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codeName="ThisWorkbook" defaultThemeVersion="166925"/>
  <xr:revisionPtr revIDLastSave="3" documentId="13_ncr:1_{28B213BE-1787-4A35-8E29-7F2C330F612B}" xr6:coauthVersionLast="47" xr6:coauthVersionMax="47" xr10:uidLastSave="{1BE81791-96FD-4C7C-A3C9-30D62687B531}"/>
  <bookViews>
    <workbookView xWindow="-105" yWindow="0" windowWidth="14610" windowHeight="15585" firstSheet="41" xr2:uid="{00000000-000D-0000-FFFF-FFFF00000000}"/>
  </bookViews>
  <sheets>
    <sheet name="Contents" sheetId="1" r:id="rId1"/>
    <sheet name="LA_dropdown_(A1-A12)" sheetId="2" r:id="rId2"/>
    <sheet name="A1" sheetId="3" r:id="rId3"/>
    <sheet name="A2P" sheetId="4" r:id="rId4"/>
    <sheet name="A2R" sheetId="5" r:id="rId5"/>
    <sheet name="A3" sheetId="6" r:id="rId6"/>
    <sheet name="A4P" sheetId="7" r:id="rId7"/>
    <sheet name="A4R" sheetId="8" r:id="rId8"/>
    <sheet name="A5P" sheetId="9" r:id="rId9"/>
    <sheet name="A5R" sheetId="10" r:id="rId10"/>
    <sheet name="A6" sheetId="11" r:id="rId11"/>
    <sheet name="A7" sheetId="12" r:id="rId12"/>
    <sheet name="A8" sheetId="13" r:id="rId13"/>
    <sheet name="A10" sheetId="14" r:id="rId14"/>
    <sheet name="A12" sheetId="15" r:id="rId15"/>
    <sheet name="A13" sheetId="34" r:id="rId16"/>
    <sheet name="LA_dropdown_(P1-P5)" sheetId="16" r:id="rId17"/>
    <sheet name="P1" sheetId="17" r:id="rId18"/>
    <sheet name="P2" sheetId="18" r:id="rId19"/>
    <sheet name="P3" sheetId="19" r:id="rId20"/>
    <sheet name="P5" sheetId="20" r:id="rId21"/>
    <sheet name="LA_dropdown_(R1-R5)" sheetId="21" r:id="rId22"/>
    <sheet name="R1" sheetId="22" r:id="rId23"/>
    <sheet name="R2" sheetId="23" r:id="rId24"/>
    <sheet name="R3" sheetId="24" r:id="rId25"/>
    <sheet name="R5" sheetId="25" r:id="rId26"/>
    <sheet name="LA_dropdown_(MD1-MD3)" sheetId="26" r:id="rId27"/>
    <sheet name="MD1" sheetId="27" r:id="rId28"/>
    <sheet name="MD2" sheetId="28" r:id="rId29"/>
    <sheet name="MD3" sheetId="29" r:id="rId30"/>
    <sheet name="LA_dropdown_(TA1-TA3)" sheetId="30" r:id="rId31"/>
    <sheet name="TA1" sheetId="31" r:id="rId32"/>
    <sheet name="TA2" sheetId="32" r:id="rId33"/>
    <sheet name="TA3" sheetId="33" r:id="rId34"/>
    <sheet name="TA4" sheetId="35" r:id="rId35"/>
    <sheet name="TA4c" sheetId="36" r:id="rId36"/>
    <sheet name="TA4s" sheetId="37" r:id="rId37"/>
    <sheet name="TA5" sheetId="38" r:id="rId38"/>
    <sheet name="TA6" sheetId="39" r:id="rId39"/>
    <sheet name="TA7" sheetId="40" r:id="rId40"/>
    <sheet name="TA8" sheetId="41" r:id="rId41"/>
    <sheet name="TA9" sheetId="42" r:id="rId42"/>
    <sheet name="TA9_TATYPE" sheetId="44" r:id="rId43"/>
    <sheet name="TA9_HHTYPE" sheetId="45" r:id="rId44"/>
  </sheets>
  <definedNames>
    <definedName name="_xlnm._FilterDatabase" localSheetId="2" hidden="1">'A1'!$A$21:$BO$317</definedName>
    <definedName name="_xlnm._FilterDatabase" localSheetId="13" hidden="1">'A10'!$A$21:$U$317</definedName>
    <definedName name="_xlnm._FilterDatabase" localSheetId="14" hidden="1">'A12'!$A$20:$Y$316</definedName>
    <definedName name="_xlnm._FilterDatabase" localSheetId="3" hidden="1">A2P!$A$21:$CB$317</definedName>
    <definedName name="_xlnm._FilterDatabase" localSheetId="4" hidden="1">A2R!$A$21:$AON$317</definedName>
    <definedName name="_xlnm._FilterDatabase" localSheetId="5" hidden="1">'A3'!$A$19:$OE$315</definedName>
    <definedName name="_xlnm._FilterDatabase" localSheetId="6" hidden="1">A4P!$A$20:$PR$316</definedName>
    <definedName name="_xlnm._FilterDatabase" localSheetId="7" hidden="1">A4R!$A$20:$PR$316</definedName>
    <definedName name="_xlnm._FilterDatabase" localSheetId="9" hidden="1">A5R!$A$20:$OV$319</definedName>
    <definedName name="_xlnm._FilterDatabase" localSheetId="10" hidden="1">'A6'!$A$18:$NQ$314</definedName>
    <definedName name="_xlnm._FilterDatabase" localSheetId="11" hidden="1">'A7'!$A$23:$NP$319</definedName>
    <definedName name="_xlnm._FilterDatabase" localSheetId="12" hidden="1">'A8'!$A$20:$CN$316</definedName>
    <definedName name="_xlnm._FilterDatabase" localSheetId="27" hidden="1">'MD1'!$A$20:$Y$316</definedName>
    <definedName name="_xlnm._FilterDatabase" localSheetId="28" hidden="1">'MD2'!$A$21:$HM$317</definedName>
    <definedName name="_xlnm._FilterDatabase" localSheetId="29" hidden="1">'MD3'!$A$22:$EB$318</definedName>
    <definedName name="_xlnm._FilterDatabase" localSheetId="17" hidden="1">'P1'!$A$20:$JJ$316</definedName>
    <definedName name="_xlnm._FilterDatabase" localSheetId="18" hidden="1">'P2'!$A$20:$IS$316</definedName>
    <definedName name="_xlnm._FilterDatabase" localSheetId="19" hidden="1">'P3'!$A$19:$IM$315</definedName>
    <definedName name="_xlnm._FilterDatabase" localSheetId="20" hidden="1">'P5'!$A$20:$AE$316</definedName>
    <definedName name="_xlnm._FilterDatabase" localSheetId="22" hidden="1">'R1'!$A$20:$AG$316</definedName>
    <definedName name="_xlnm._FilterDatabase" localSheetId="23" hidden="1">'R2'!$A$20:$BY$316</definedName>
    <definedName name="_xlnm._FilterDatabase" localSheetId="24" hidden="1">'R3'!$A$18:$X$314</definedName>
    <definedName name="_xlnm._FilterDatabase" localSheetId="25" hidden="1">'R5'!$A$20:$BR$316</definedName>
    <definedName name="_xlnm._FilterDatabase" localSheetId="31" hidden="1">'TA1'!$A$21:$AJ$317</definedName>
    <definedName name="_xlnm._FilterDatabase" localSheetId="32" hidden="1">'TA2'!$A$23:$OP$319</definedName>
    <definedName name="_xlnm._FilterDatabase" localSheetId="33" hidden="1">'TA3'!$A$22:$OP$318</definedName>
    <definedName name="_xlnm._FilterDatabase" localSheetId="36" hidden="1">TA4s!$A$21:$AV$317</definedName>
    <definedName name="_xlnm._FilterDatabase" localSheetId="39" hidden="1">'TA7'!$A$3:$P$300</definedName>
    <definedName name="_xlnm._FilterDatabase" localSheetId="43" hidden="1">TA9_HHTYPE!$A$17:$O$313</definedName>
    <definedName name="_xlnm._FilterDatabase" localSheetId="42" hidden="1">TA9_TATYPE!$A$17:$O$313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3" i="26" l="1"/>
  <c r="F34" i="26"/>
  <c r="F35" i="26"/>
  <c r="F36" i="26"/>
  <c r="F37" i="26"/>
  <c r="F38" i="26"/>
  <c r="F39" i="26"/>
  <c r="F40" i="26"/>
  <c r="F32" i="26"/>
  <c r="F29" i="26"/>
  <c r="F18" i="26"/>
  <c r="F19" i="26"/>
  <c r="F20" i="26"/>
  <c r="F21" i="26"/>
  <c r="F22" i="26"/>
  <c r="F23" i="26"/>
  <c r="F24" i="26"/>
  <c r="F25" i="26"/>
  <c r="F26" i="26"/>
  <c r="F17" i="26"/>
  <c r="C94" i="2" l="1"/>
  <c r="C90" i="2"/>
  <c r="C86" i="2"/>
  <c r="C82" i="2"/>
  <c r="K318" i="33"/>
  <c r="K317" i="33"/>
  <c r="K316" i="33"/>
  <c r="K315" i="33"/>
  <c r="K314" i="33"/>
  <c r="K313" i="33"/>
  <c r="K312" i="33"/>
  <c r="K311" i="33"/>
  <c r="K310" i="33"/>
  <c r="K309" i="33"/>
  <c r="K308" i="33"/>
  <c r="K307" i="33"/>
  <c r="K306" i="33"/>
  <c r="K305" i="33"/>
  <c r="K304" i="33"/>
  <c r="K303" i="33"/>
  <c r="K302" i="33"/>
  <c r="K301" i="33"/>
  <c r="K300" i="33"/>
  <c r="K299" i="33"/>
  <c r="K298" i="33"/>
  <c r="K297" i="33"/>
  <c r="K296" i="33"/>
  <c r="K295" i="33"/>
  <c r="K294" i="33"/>
  <c r="K293" i="33"/>
  <c r="K292" i="33"/>
  <c r="K291" i="33"/>
  <c r="K290" i="33"/>
  <c r="K289" i="33"/>
  <c r="K288" i="33"/>
  <c r="K287" i="33"/>
  <c r="K286" i="33"/>
  <c r="K285" i="33"/>
  <c r="K284" i="33"/>
  <c r="K283" i="33"/>
  <c r="K282" i="33"/>
  <c r="K281" i="33"/>
  <c r="K280" i="33"/>
  <c r="K279" i="33"/>
  <c r="K278" i="33"/>
  <c r="K277" i="33"/>
  <c r="K276" i="33"/>
  <c r="K275" i="33"/>
  <c r="K274" i="33"/>
  <c r="K273" i="33"/>
  <c r="K272" i="33"/>
  <c r="K271" i="33"/>
  <c r="K270" i="33"/>
  <c r="K269" i="33"/>
  <c r="K268" i="33"/>
  <c r="K267" i="33"/>
  <c r="K266" i="33"/>
  <c r="K265" i="33"/>
  <c r="K264" i="33"/>
  <c r="K263" i="33"/>
  <c r="K262" i="33"/>
  <c r="K261" i="33"/>
  <c r="K260" i="33"/>
  <c r="K259" i="33"/>
  <c r="K258" i="33"/>
  <c r="K257" i="33"/>
  <c r="K256" i="33"/>
  <c r="K255" i="33"/>
  <c r="K254" i="33"/>
  <c r="K253" i="33"/>
  <c r="K252" i="33"/>
  <c r="K251" i="33"/>
  <c r="K250" i="33"/>
  <c r="K249" i="33"/>
  <c r="K248" i="33"/>
  <c r="K247" i="33"/>
  <c r="K246" i="33"/>
  <c r="K245" i="33"/>
  <c r="K244" i="33"/>
  <c r="K243" i="33"/>
  <c r="K242" i="33"/>
  <c r="K241" i="33"/>
  <c r="K240" i="33"/>
  <c r="K239" i="33"/>
  <c r="K238" i="33"/>
  <c r="K237" i="33"/>
  <c r="K236" i="33"/>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D39" i="30"/>
  <c r="D38" i="30"/>
  <c r="D37" i="30"/>
  <c r="D36" i="30"/>
  <c r="D35" i="30"/>
  <c r="D32" i="30"/>
  <c r="D31" i="30"/>
  <c r="D30" i="30"/>
  <c r="D29" i="30"/>
  <c r="D28" i="30"/>
  <c r="D27" i="30"/>
  <c r="D26" i="30"/>
  <c r="D25" i="30"/>
  <c r="F20" i="30"/>
  <c r="D20" i="30"/>
  <c r="D19" i="30"/>
  <c r="F18" i="30"/>
  <c r="D18" i="30"/>
  <c r="F17" i="30"/>
  <c r="D17" i="30"/>
  <c r="F16" i="30"/>
  <c r="D16" i="30"/>
  <c r="F15" i="30"/>
  <c r="D15" i="30"/>
  <c r="F14" i="30"/>
  <c r="D14" i="30"/>
  <c r="F13" i="30"/>
  <c r="D13" i="30"/>
  <c r="F10" i="30"/>
  <c r="D23" i="30" s="1"/>
  <c r="D10" i="30"/>
  <c r="F14" i="26"/>
  <c r="F13" i="26"/>
  <c r="F12" i="26"/>
  <c r="F11" i="26"/>
  <c r="G23" i="26" s="1"/>
  <c r="F8" i="26"/>
  <c r="F54" i="21"/>
  <c r="F53" i="21"/>
  <c r="F52" i="21"/>
  <c r="F51" i="21"/>
  <c r="F50" i="21"/>
  <c r="F49" i="21"/>
  <c r="F48" i="21"/>
  <c r="F47" i="21"/>
  <c r="F46" i="21"/>
  <c r="F45" i="21"/>
  <c r="F44" i="21"/>
  <c r="F38" i="21"/>
  <c r="F37" i="21"/>
  <c r="F36" i="21"/>
  <c r="F35" i="21"/>
  <c r="F34" i="21"/>
  <c r="F33" i="21"/>
  <c r="F30" i="21"/>
  <c r="F29" i="21"/>
  <c r="F28" i="21"/>
  <c r="F27" i="21"/>
  <c r="F26" i="21"/>
  <c r="F25" i="21"/>
  <c r="F24" i="21"/>
  <c r="F21" i="21"/>
  <c r="F20" i="21"/>
  <c r="F19" i="21"/>
  <c r="F18" i="21"/>
  <c r="F17" i="21"/>
  <c r="F16" i="21"/>
  <c r="F15" i="21"/>
  <c r="F14" i="21"/>
  <c r="F13" i="21"/>
  <c r="F12" i="21"/>
  <c r="F9" i="21"/>
  <c r="F61" i="16"/>
  <c r="F60" i="16"/>
  <c r="F59" i="16"/>
  <c r="F58" i="16"/>
  <c r="F57" i="16"/>
  <c r="F56" i="16"/>
  <c r="F55" i="16"/>
  <c r="F54" i="16"/>
  <c r="F53" i="16"/>
  <c r="F52" i="16"/>
  <c r="F51" i="16"/>
  <c r="F45" i="16"/>
  <c r="F44" i="16"/>
  <c r="F43" i="16"/>
  <c r="F42" i="16"/>
  <c r="F41" i="16"/>
  <c r="F40" i="16"/>
  <c r="F39" i="16"/>
  <c r="F38" i="16"/>
  <c r="F37" i="16"/>
  <c r="F36" i="16"/>
  <c r="F33" i="16"/>
  <c r="F32" i="16"/>
  <c r="F31" i="16"/>
  <c r="F30" i="16"/>
  <c r="F29" i="16"/>
  <c r="F28" i="16"/>
  <c r="F27" i="16"/>
  <c r="F24" i="16"/>
  <c r="F23" i="16"/>
  <c r="F20" i="16"/>
  <c r="F19" i="16"/>
  <c r="F18" i="16"/>
  <c r="F17" i="16"/>
  <c r="F16" i="16"/>
  <c r="F15" i="16"/>
  <c r="F14" i="16"/>
  <c r="F13" i="16"/>
  <c r="F12" i="16"/>
  <c r="G41" i="16" s="1"/>
  <c r="F9" i="16"/>
  <c r="C104" i="2"/>
  <c r="C103" i="2"/>
  <c r="C102" i="2"/>
  <c r="C101" i="2"/>
  <c r="C100" i="2"/>
  <c r="C99" i="2"/>
  <c r="G98" i="2"/>
  <c r="G97" i="2"/>
  <c r="G96" i="2"/>
  <c r="C96" i="2"/>
  <c r="G95" i="2"/>
  <c r="C95" i="2"/>
  <c r="G94" i="2"/>
  <c r="G93" i="2"/>
  <c r="C93" i="2"/>
  <c r="C92" i="2"/>
  <c r="C91" i="2"/>
  <c r="G90" i="2"/>
  <c r="G89" i="2"/>
  <c r="C89" i="2"/>
  <c r="G88" i="2"/>
  <c r="C88" i="2"/>
  <c r="G87" i="2"/>
  <c r="C87" i="2"/>
  <c r="G86" i="2"/>
  <c r="G85" i="2"/>
  <c r="C85" i="2"/>
  <c r="G84" i="2"/>
  <c r="C84" i="2"/>
  <c r="G83" i="2"/>
  <c r="C83" i="2"/>
  <c r="G82" i="2"/>
  <c r="G81" i="2"/>
  <c r="G80" i="2"/>
  <c r="C80" i="2"/>
  <c r="G79" i="2"/>
  <c r="C77" i="2"/>
  <c r="G76" i="2"/>
  <c r="C76" i="2"/>
  <c r="G75" i="2"/>
  <c r="C75" i="2"/>
  <c r="G74" i="2"/>
  <c r="C74" i="2"/>
  <c r="G73" i="2"/>
  <c r="C73" i="2"/>
  <c r="G72" i="2"/>
  <c r="C72" i="2"/>
  <c r="G71" i="2"/>
  <c r="C71" i="2"/>
  <c r="G70" i="2"/>
  <c r="C70" i="2"/>
  <c r="G69" i="2"/>
  <c r="C69" i="2"/>
  <c r="G68" i="2"/>
  <c r="C68" i="2"/>
  <c r="G67" i="2"/>
  <c r="C67" i="2"/>
  <c r="G66" i="2"/>
  <c r="C62" i="2"/>
  <c r="G61" i="2"/>
  <c r="C61" i="2"/>
  <c r="G60" i="2"/>
  <c r="C60" i="2"/>
  <c r="G59" i="2"/>
  <c r="C59" i="2"/>
  <c r="G58" i="2"/>
  <c r="C58" i="2"/>
  <c r="G57" i="2"/>
  <c r="C57" i="2"/>
  <c r="G56" i="2"/>
  <c r="C56" i="2"/>
  <c r="G55" i="2"/>
  <c r="C55" i="2"/>
  <c r="G54" i="2"/>
  <c r="C54" i="2"/>
  <c r="G53" i="2"/>
  <c r="C53" i="2"/>
  <c r="G52" i="2"/>
  <c r="C52" i="2"/>
  <c r="G51" i="2"/>
  <c r="C51" i="2"/>
  <c r="G50" i="2"/>
  <c r="C48" i="2"/>
  <c r="G47" i="2"/>
  <c r="C47" i="2"/>
  <c r="G46" i="2"/>
  <c r="C46" i="2"/>
  <c r="G45" i="2"/>
  <c r="C45" i="2"/>
  <c r="G44" i="2"/>
  <c r="C44" i="2"/>
  <c r="G43" i="2"/>
  <c r="C43" i="2"/>
  <c r="G42" i="2"/>
  <c r="C42" i="2"/>
  <c r="G41" i="2"/>
  <c r="C41" i="2"/>
  <c r="G40" i="2"/>
  <c r="C40" i="2"/>
  <c r="G39" i="2"/>
  <c r="C39" i="2"/>
  <c r="C38" i="2"/>
  <c r="C37" i="2"/>
  <c r="G36" i="2"/>
  <c r="C36" i="2"/>
  <c r="G35" i="2"/>
  <c r="G34" i="2"/>
  <c r="G33" i="2"/>
  <c r="C33" i="2"/>
  <c r="G32" i="2"/>
  <c r="C32" i="2"/>
  <c r="G31" i="2"/>
  <c r="C31" i="2"/>
  <c r="G30" i="2"/>
  <c r="C30" i="2"/>
  <c r="G29" i="2"/>
  <c r="C29" i="2"/>
  <c r="G28" i="2"/>
  <c r="C28" i="2"/>
  <c r="G27" i="2"/>
  <c r="C27" i="2"/>
  <c r="G26" i="2"/>
  <c r="C26" i="2"/>
  <c r="G25" i="2"/>
  <c r="C25" i="2"/>
  <c r="G24" i="2"/>
  <c r="C24" i="2"/>
  <c r="G23" i="2"/>
  <c r="C23" i="2"/>
  <c r="G22" i="2"/>
  <c r="C22" i="2"/>
  <c r="G21" i="2"/>
  <c r="C21" i="2"/>
  <c r="G20" i="2"/>
  <c r="G19" i="2"/>
  <c r="G18" i="2"/>
  <c r="C18" i="2"/>
  <c r="G17" i="2"/>
  <c r="C17" i="2"/>
  <c r="G16" i="2"/>
  <c r="C16" i="2"/>
  <c r="G15" i="2"/>
  <c r="C15" i="2"/>
  <c r="G14" i="2"/>
  <c r="C14" i="2"/>
  <c r="G13" i="2"/>
  <c r="C13" i="2"/>
  <c r="G10" i="2"/>
  <c r="C10" i="2"/>
  <c r="G9" i="2"/>
  <c r="C9" i="2"/>
  <c r="D24" i="30" l="1"/>
  <c r="E24" i="30" s="1"/>
  <c r="D14" i="2"/>
  <c r="D18" i="2"/>
  <c r="D31" i="2"/>
  <c r="D16" i="2"/>
  <c r="H68" i="2"/>
  <c r="G19" i="26"/>
  <c r="G40" i="26"/>
  <c r="G18" i="26"/>
  <c r="G22" i="26"/>
  <c r="G26" i="26"/>
  <c r="G21" i="21"/>
  <c r="G20" i="16"/>
  <c r="G39" i="16"/>
  <c r="G43" i="16"/>
  <c r="G56" i="16"/>
  <c r="G36" i="16"/>
  <c r="G40" i="16"/>
  <c r="G28" i="16"/>
  <c r="G31" i="16"/>
  <c r="G37" i="16"/>
  <c r="G13" i="16"/>
  <c r="G17" i="16"/>
  <c r="G23" i="16"/>
  <c r="G42" i="16"/>
  <c r="G51" i="16"/>
  <c r="D52" i="2"/>
  <c r="H50" i="2"/>
  <c r="H54" i="2"/>
  <c r="D36" i="2"/>
  <c r="D39" i="2"/>
  <c r="D41" i="2"/>
  <c r="D43" i="2"/>
  <c r="D45" i="2"/>
  <c r="D47" i="2"/>
  <c r="D56" i="2"/>
  <c r="H61" i="2"/>
  <c r="H67" i="2"/>
  <c r="D27" i="2"/>
  <c r="H27" i="2"/>
  <c r="D33" i="2"/>
  <c r="D15" i="2"/>
  <c r="D17" i="2"/>
  <c r="D24" i="2"/>
  <c r="D26" i="2"/>
  <c r="H31" i="2"/>
  <c r="H36" i="2"/>
  <c r="H41" i="2"/>
  <c r="D60" i="2"/>
  <c r="H75" i="2"/>
  <c r="H53" i="2"/>
  <c r="H58" i="2"/>
  <c r="D72" i="2"/>
  <c r="D74" i="2"/>
  <c r="H57" i="2"/>
  <c r="D67" i="2"/>
  <c r="H70" i="2"/>
  <c r="H72" i="2"/>
  <c r="E39" i="30"/>
  <c r="E15" i="30"/>
  <c r="E23" i="30"/>
  <c r="E29" i="30"/>
  <c r="G32" i="26"/>
  <c r="G35" i="26"/>
  <c r="G37" i="26"/>
  <c r="G36" i="26"/>
  <c r="G34" i="26"/>
  <c r="G38" i="26"/>
  <c r="G12" i="26"/>
  <c r="G20" i="26"/>
  <c r="G24" i="26"/>
  <c r="G17" i="26"/>
  <c r="G21" i="26"/>
  <c r="G25" i="26"/>
  <c r="G14" i="21"/>
  <c r="G18" i="21"/>
  <c r="G24" i="21"/>
  <c r="G28" i="21"/>
  <c r="G34" i="21"/>
  <c r="G38" i="21"/>
  <c r="G47" i="21"/>
  <c r="G51" i="21"/>
  <c r="G20" i="21"/>
  <c r="G16" i="21"/>
  <c r="G60" i="16"/>
  <c r="G19" i="16"/>
  <c r="G15" i="16"/>
  <c r="G24" i="16"/>
  <c r="G29" i="16"/>
  <c r="G32" i="16"/>
  <c r="G38" i="16"/>
  <c r="G44" i="16"/>
  <c r="G27" i="16"/>
  <c r="G30" i="16"/>
  <c r="G33" i="16"/>
  <c r="G45" i="16"/>
  <c r="G58" i="16"/>
  <c r="H71" i="2"/>
  <c r="D28" i="2"/>
  <c r="D30" i="2"/>
  <c r="D59" i="2"/>
  <c r="D76" i="2"/>
  <c r="D80" i="2"/>
  <c r="D13" i="2"/>
  <c r="H14" i="2"/>
  <c r="H18" i="2"/>
  <c r="D23" i="2"/>
  <c r="D25" i="2"/>
  <c r="D37" i="2"/>
  <c r="D40" i="2"/>
  <c r="D42" i="2"/>
  <c r="D44" i="2"/>
  <c r="D46" i="2"/>
  <c r="D48" i="2"/>
  <c r="H52" i="2"/>
  <c r="D54" i="2"/>
  <c r="H56" i="2"/>
  <c r="D58" i="2"/>
  <c r="H60" i="2"/>
  <c r="D62" i="2"/>
  <c r="D68" i="2"/>
  <c r="D73" i="2"/>
  <c r="H74" i="2"/>
  <c r="H76" i="2"/>
  <c r="D21" i="2"/>
  <c r="D51" i="2"/>
  <c r="D55" i="2"/>
  <c r="D69" i="2"/>
  <c r="D71" i="2"/>
  <c r="D22" i="2"/>
  <c r="H23" i="2"/>
  <c r="D29" i="2"/>
  <c r="D38" i="2"/>
  <c r="H51" i="2"/>
  <c r="D53" i="2"/>
  <c r="H55" i="2"/>
  <c r="D57" i="2"/>
  <c r="H59" i="2"/>
  <c r="D61" i="2"/>
  <c r="H66" i="2"/>
  <c r="D70" i="2"/>
  <c r="H73" i="2"/>
  <c r="D75" i="2"/>
  <c r="D77" i="2"/>
  <c r="G65" i="2"/>
  <c r="H65" i="2" s="1"/>
  <c r="E31" i="30"/>
  <c r="G64" i="2"/>
  <c r="H64" i="2" s="1"/>
  <c r="H69" i="2"/>
  <c r="G61" i="16"/>
  <c r="F50" i="16"/>
  <c r="G50" i="16" s="1"/>
  <c r="C66" i="2"/>
  <c r="D66" i="2" s="1"/>
  <c r="C65" i="2"/>
  <c r="D65" i="2" s="1"/>
  <c r="F49" i="16"/>
  <c r="G49" i="16" s="1"/>
  <c r="E32" i="30"/>
  <c r="G33" i="26"/>
  <c r="E26" i="30"/>
  <c r="G39" i="26"/>
  <c r="E36" i="30"/>
  <c r="D83" i="2"/>
  <c r="D87" i="2"/>
  <c r="D91" i="2"/>
  <c r="D96" i="2"/>
  <c r="H15" i="2"/>
  <c r="H20" i="2"/>
  <c r="H24" i="2"/>
  <c r="H28" i="2"/>
  <c r="H13" i="2"/>
  <c r="H81" i="2"/>
  <c r="H43" i="2"/>
  <c r="H39" i="2"/>
  <c r="D102" i="2"/>
  <c r="H95" i="2"/>
  <c r="H90" i="2"/>
  <c r="H86" i="2"/>
  <c r="H82" i="2"/>
  <c r="H44" i="2"/>
  <c r="H40" i="2"/>
  <c r="H35" i="2"/>
  <c r="H85" i="2"/>
  <c r="H47" i="2"/>
  <c r="D104" i="2"/>
  <c r="H96" i="2"/>
  <c r="H87" i="2"/>
  <c r="H83" i="2"/>
  <c r="H79" i="2"/>
  <c r="H45" i="2"/>
  <c r="H98" i="2"/>
  <c r="H93" i="2"/>
  <c r="H88" i="2"/>
  <c r="H84" i="2"/>
  <c r="H80" i="2"/>
  <c r="H46" i="2"/>
  <c r="D10" i="2"/>
  <c r="D100" i="2"/>
  <c r="H94" i="2"/>
  <c r="H89" i="2"/>
  <c r="H33" i="2"/>
  <c r="H17" i="2"/>
  <c r="H22" i="2"/>
  <c r="H26" i="2"/>
  <c r="H30" i="2"/>
  <c r="H16" i="2"/>
  <c r="H19" i="2"/>
  <c r="H21" i="2"/>
  <c r="H25" i="2"/>
  <c r="H29" i="2"/>
  <c r="H32" i="2"/>
  <c r="H42" i="2"/>
  <c r="F43" i="21"/>
  <c r="G43" i="21" s="1"/>
  <c r="G13" i="26"/>
  <c r="H34" i="2"/>
  <c r="D82" i="2"/>
  <c r="D86" i="2"/>
  <c r="D90" i="2"/>
  <c r="D95" i="2"/>
  <c r="D101" i="2"/>
  <c r="G18" i="16"/>
  <c r="G54" i="16"/>
  <c r="G54" i="21"/>
  <c r="G52" i="21"/>
  <c r="G50" i="21"/>
  <c r="G48" i="21"/>
  <c r="G46" i="21"/>
  <c r="G44" i="21"/>
  <c r="G37" i="21"/>
  <c r="G35" i="21"/>
  <c r="G33" i="21"/>
  <c r="G29" i="21"/>
  <c r="G27" i="21"/>
  <c r="G25" i="21"/>
  <c r="G12" i="21"/>
  <c r="G26" i="21"/>
  <c r="G30" i="21"/>
  <c r="G36" i="21"/>
  <c r="G11" i="26"/>
  <c r="E17" i="30"/>
  <c r="E13" i="30"/>
  <c r="E14" i="30"/>
  <c r="E27" i="30"/>
  <c r="E30" i="30"/>
  <c r="E37" i="30"/>
  <c r="D85" i="2"/>
  <c r="D89" i="2"/>
  <c r="D92" i="2"/>
  <c r="D94" i="2"/>
  <c r="D99" i="2"/>
  <c r="G16" i="16"/>
  <c r="G52" i="16"/>
  <c r="F42" i="21"/>
  <c r="G42" i="21" s="1"/>
  <c r="G45" i="21"/>
  <c r="G49" i="21"/>
  <c r="G53" i="21"/>
  <c r="G14" i="26"/>
  <c r="E16" i="30"/>
  <c r="E18" i="30"/>
  <c r="E25" i="30"/>
  <c r="E28" i="30"/>
  <c r="E35" i="30"/>
  <c r="E38" i="30"/>
  <c r="D103" i="2"/>
  <c r="H9" i="2"/>
  <c r="D84" i="2"/>
  <c r="D88" i="2"/>
  <c r="D93" i="2"/>
  <c r="H97" i="2"/>
  <c r="G14" i="16"/>
  <c r="G12" i="16"/>
  <c r="G53" i="16"/>
  <c r="G55" i="16"/>
  <c r="G57" i="16"/>
  <c r="G59" i="16"/>
  <c r="G13" i="21"/>
  <c r="G15" i="21"/>
  <c r="G17" i="21"/>
  <c r="G19" i="21"/>
  <c r="C81" i="2" l="1"/>
  <c r="D81" i="2" s="1"/>
</calcChain>
</file>

<file path=xl/sharedStrings.xml><?xml version="1.0" encoding="utf-8"?>
<sst xmlns="http://schemas.openxmlformats.org/spreadsheetml/2006/main" count="41017" uniqueCount="1711">
  <si>
    <t>Statutory homelessness: 
Detailed local authority-level tables</t>
  </si>
  <si>
    <t>April to June 2025</t>
  </si>
  <si>
    <t>England</t>
  </si>
  <si>
    <t>Accredited Official Statistics</t>
  </si>
  <si>
    <r>
      <t>Households initially assessed as threatened with homelessness (owed prevention duty) or homeless (owed relief duty)</t>
    </r>
    <r>
      <rPr>
        <vertAlign val="superscript"/>
        <sz val="11"/>
        <color rgb="FF000000"/>
        <rFont val="Arial"/>
        <family val="2"/>
      </rPr>
      <t>1</t>
    </r>
  </si>
  <si>
    <t xml:space="preserve">Table No. </t>
  </si>
  <si>
    <t>Subject</t>
  </si>
  <si>
    <t>Geography</t>
  </si>
  <si>
    <t>Time period</t>
  </si>
  <si>
    <t>A1</t>
  </si>
  <si>
    <t>Initial assessment of homelessness circumstances and needs</t>
  </si>
  <si>
    <t>Local authority</t>
  </si>
  <si>
    <t>A2P</t>
  </si>
  <si>
    <t>Households owed a prevention duty by reason for loss, or threat of loss, of last settled home</t>
  </si>
  <si>
    <t>A2R</t>
  </si>
  <si>
    <t>Households owed a relief duty by reason for loss, or threat of loss, of last settled home</t>
  </si>
  <si>
    <t>A3</t>
  </si>
  <si>
    <t>Support needs of household</t>
  </si>
  <si>
    <t>A4P</t>
  </si>
  <si>
    <t>Households owed a prevention duty by accommodation at time of application</t>
  </si>
  <si>
    <t>A4R</t>
  </si>
  <si>
    <t>Households owed a relief duty by accommodation at time of application</t>
  </si>
  <si>
    <t>A5P</t>
  </si>
  <si>
    <t>Household composition (threatened with homelessness)</t>
  </si>
  <si>
    <t>A5R</t>
  </si>
  <si>
    <t>Household composition (homeless)</t>
  </si>
  <si>
    <t>A6</t>
  </si>
  <si>
    <t>Age of main applicant</t>
  </si>
  <si>
    <t>A7</t>
  </si>
  <si>
    <t>Referrals, including under the Duty to Refer</t>
  </si>
  <si>
    <t>A8</t>
  </si>
  <si>
    <t>Ethnicity of main applicant</t>
  </si>
  <si>
    <t>A9</t>
  </si>
  <si>
    <t>Nationality of main applicant</t>
  </si>
  <si>
    <t>*</t>
  </si>
  <si>
    <t>A10</t>
  </si>
  <si>
    <t>Employment status of main applicant</t>
  </si>
  <si>
    <t>A11</t>
  </si>
  <si>
    <t>Eligibility for homelessness assistance</t>
  </si>
  <si>
    <t>A12</t>
  </si>
  <si>
    <t>Sexual Orientation of main applicant</t>
  </si>
  <si>
    <t>A13</t>
  </si>
  <si>
    <t>Gender identity of main applicant</t>
  </si>
  <si>
    <r>
      <t>Households whose prevention duty ended</t>
    </r>
    <r>
      <rPr>
        <vertAlign val="superscript"/>
        <sz val="11"/>
        <color rgb="FF000000"/>
        <rFont val="Arial"/>
        <family val="2"/>
      </rPr>
      <t>2</t>
    </r>
  </si>
  <si>
    <t>P1</t>
  </si>
  <si>
    <t>Reason for end of prevention duty</t>
  </si>
  <si>
    <t>P2</t>
  </si>
  <si>
    <t>Accommodation secured at prevention duty end</t>
  </si>
  <si>
    <t>P3</t>
  </si>
  <si>
    <t>Main prevention activity to secure accommodation</t>
  </si>
  <si>
    <t>P4</t>
  </si>
  <si>
    <t>Location of alternative accommodation secured</t>
  </si>
  <si>
    <t>P5</t>
  </si>
  <si>
    <t>Household composition of those secured accommodation</t>
  </si>
  <si>
    <r>
      <t>Households whose relief duty ended</t>
    </r>
    <r>
      <rPr>
        <vertAlign val="superscript"/>
        <sz val="11"/>
        <color rgb="FF000000"/>
        <rFont val="Arial"/>
        <family val="2"/>
      </rPr>
      <t>2</t>
    </r>
  </si>
  <si>
    <t>R1</t>
  </si>
  <si>
    <t>Reason for end of relief duty</t>
  </si>
  <si>
    <t>R2</t>
  </si>
  <si>
    <t>Accommodation secured at relief duty end</t>
  </si>
  <si>
    <t>R3</t>
  </si>
  <si>
    <t>Main relief activity to secure accommodation</t>
  </si>
  <si>
    <t>R4</t>
  </si>
  <si>
    <t>Location of accommodation secured</t>
  </si>
  <si>
    <t>R5</t>
  </si>
  <si>
    <r>
      <t>Households assessed, following relief duty end, as unintentionally homeless and priority need (owed main duty)</t>
    </r>
    <r>
      <rPr>
        <vertAlign val="superscript"/>
        <sz val="11"/>
        <color rgb="FF000000"/>
        <rFont val="Arial"/>
        <family val="2"/>
      </rPr>
      <t>3</t>
    </r>
  </si>
  <si>
    <t>MD1</t>
  </si>
  <si>
    <t>Decision on duty owed at end of relief duty</t>
  </si>
  <si>
    <t>MD3</t>
  </si>
  <si>
    <t>Priority need of households owed main duty</t>
  </si>
  <si>
    <r>
      <t>Households whose main duty ended</t>
    </r>
    <r>
      <rPr>
        <vertAlign val="superscript"/>
        <sz val="11"/>
        <color rgb="FF000000"/>
        <rFont val="Arial"/>
        <family val="2"/>
      </rPr>
      <t>3</t>
    </r>
  </si>
  <si>
    <t>MD2</t>
  </si>
  <si>
    <t>Reason for end of main duty</t>
  </si>
  <si>
    <r>
      <t>Households in temporary accommodation at end of quarter</t>
    </r>
    <r>
      <rPr>
        <vertAlign val="superscript"/>
        <sz val="11"/>
        <color rgb="FF000000"/>
        <rFont val="Arial"/>
        <family val="2"/>
      </rPr>
      <t>4</t>
    </r>
  </si>
  <si>
    <t>TA1</t>
  </si>
  <si>
    <t>Type of temporary accommodation provided</t>
  </si>
  <si>
    <t>TA2</t>
  </si>
  <si>
    <t>Household composition</t>
  </si>
  <si>
    <t>TA3</t>
  </si>
  <si>
    <t>Duty under which temporary accommodation provided</t>
  </si>
  <si>
    <t>TA4</t>
  </si>
  <si>
    <t>Number of households by type of temporary accommodation provided and length of time</t>
  </si>
  <si>
    <t>TA4c</t>
  </si>
  <si>
    <t>Number of households with children by type of temporary accommodation provided and length of time</t>
  </si>
  <si>
    <t>TA4s</t>
  </si>
  <si>
    <t>Number of adult only households by type of temporary accommodation provided and length of time</t>
  </si>
  <si>
    <t>TA5</t>
  </si>
  <si>
    <t>Age of main applicants in temporary accommodation</t>
  </si>
  <si>
    <t>TA6</t>
  </si>
  <si>
    <t>Ethnicity of main applicants in temporary accommodation</t>
  </si>
  <si>
    <t>TA7</t>
  </si>
  <si>
    <t>Average length of stay in Temporary Accommodation by type of Temporary Accommodation</t>
  </si>
  <si>
    <t>TA8</t>
  </si>
  <si>
    <t>Number of under 18's in temporary accommodation by age in English local authorities</t>
  </si>
  <si>
    <t>TA9</t>
  </si>
  <si>
    <t>Number of households sent as an Out of Area Temporary Accommodation Placement</t>
  </si>
  <si>
    <t xml:space="preserve">These tables include information on new prevention and relief duties owed. Prevention duties include any activities aimed at preventing a household threatened with homelessness within 56 days from becoming homeless. Relief duties are owed to households that are already homeless and require help to secure settled accommodation.
They are not comparable with the homelessness decisions or prevention/relief activity reported prior to May 2018. This is because amendments to legislation, as introduced by the 2017 HRA, have introduced new duties that mean more people will be eligible for assistance out of homelessness from local authorities. 
</t>
  </si>
  <si>
    <t>0 out of 296 local authorities had missing data on initial assessment information.</t>
  </si>
  <si>
    <t>0 out of 296 local authorities had missing data on prevention and relief outcomes.</t>
  </si>
  <si>
    <t>Main duty describes the duty a local authority has towards an applicant who is unintentionally homeless, eligible for assistance and has priority need. This definition has not been changed by the 2017 HRA. However, these households are now only owed a main duty if they did not secure accommodation in the prevention or relief stage.</t>
  </si>
  <si>
    <t>0 out of 296 local authorities had missing data on main duty decisions.
2 out of 296 local authorities had missing data on main duty outcomes. Therefore the corresponding regional totals were weighted to account for these. These are estimated to comprise of 2.4% of main duty outcomes in England.</t>
  </si>
  <si>
    <t xml:space="preserve">Unlike other data in this pack, temporary accommodation (TA) is a snapshot at the end of the quarter. It is not a cumulative total of all placements across a quarter. 
Households in temporary accommodation refer to households living in accommodation secured by a local housing authority under their statutory homelessness functions. The majority of households in temporary accommodation have been placed under the main homelessness duty to secure suitable accommodation until the duty ends. </t>
  </si>
  <si>
    <t>10 out of 296 local authorities had missing data on temporary accommodation. Therefore the corresponding regional totals were weighted to account for these. These are estimated to comprise of 8.4% of total households in temporary accommodation at the end of the quarter.</t>
  </si>
  <si>
    <t>These tables are now only published as part of the expanded annual release at end of financial year. The latest published figures can be found in the latest Annual Detailed LA-level tables.</t>
  </si>
  <si>
    <t>https://www.gov.uk/government/collections/homelessness-statistics</t>
  </si>
  <si>
    <t xml:space="preserve">Data in each new release is provisional and subject to revision in future quarters. Local authorities may add new cases late or revise previous data submissions where mistakes have been spotted. 
Where revisions to earlier quarters are made, these will be incorporated into the dataset at the end of the financial year. </t>
  </si>
  <si>
    <t>More information on data quality and limitations can be found in the written statistical release and technical notes:</t>
  </si>
  <si>
    <t>Forthcoming Releases:</t>
  </si>
  <si>
    <t>Spring 2026 - October-December 2025 quarterly data</t>
  </si>
  <si>
    <r>
      <t xml:space="preserve">Responsible Analysts: </t>
    </r>
    <r>
      <rPr>
        <sz val="10"/>
        <color rgb="FF000000"/>
        <rFont val="Arial"/>
        <family val="2"/>
      </rPr>
      <t>Madeha Asim</t>
    </r>
  </si>
  <si>
    <t>Statistical enquiries: Homelessnessstats@communities.gov.uk</t>
  </si>
  <si>
    <r>
      <t>Media Enquiries</t>
    </r>
    <r>
      <rPr>
        <sz val="10"/>
        <color rgb="FF000000"/>
        <rFont val="Arial"/>
        <family val="2"/>
      </rPr>
      <t>: 0303 444 1209</t>
    </r>
  </si>
  <si>
    <t>Initial assessments of statutory homelessness duties owed
England, April to June 2025</t>
  </si>
  <si>
    <t>Family or friends no longer willing or able to accommodate</t>
  </si>
  <si>
    <t>Non -violent relationship breakdown with partner</t>
  </si>
  <si>
    <t>Domestic abuse</t>
  </si>
  <si>
    <t>Other violence or harrassment6</t>
  </si>
  <si>
    <t>Left institution with no accommodation available</t>
  </si>
  <si>
    <t>Required to leave accommodation provided by Home Office as asylum support</t>
  </si>
  <si>
    <t>Other reasons7</t>
  </si>
  <si>
    <t>Access to education, employment or training</t>
  </si>
  <si>
    <t>Select local authority by clicking on the box below and using the drop-down button below:</t>
  </si>
  <si>
    <t>ENGLAND</t>
  </si>
  <si>
    <t>Number and % of households</t>
  </si>
  <si>
    <r>
      <t>Total number of households assessed</t>
    </r>
    <r>
      <rPr>
        <vertAlign val="superscript"/>
        <sz val="11"/>
        <color rgb="FF000000"/>
        <rFont val="Arial"/>
        <family val="2"/>
      </rPr>
      <t>1,2</t>
    </r>
  </si>
  <si>
    <t xml:space="preserve">Total households with support need(s) owed a duty </t>
  </si>
  <si>
    <t>Total households assessed as owed a duty</t>
  </si>
  <si>
    <r>
      <t>Total number of support needs for those owed a duty</t>
    </r>
    <r>
      <rPr>
        <vertAlign val="superscript"/>
        <sz val="11"/>
        <color rgb="FF000000"/>
        <rFont val="Arial"/>
        <family val="2"/>
      </rPr>
      <t>5</t>
    </r>
  </si>
  <si>
    <t>Households assessed and duty owed:</t>
  </si>
  <si>
    <r>
      <t>Support needs of households owed a prevention or relief duty</t>
    </r>
    <r>
      <rPr>
        <b/>
        <vertAlign val="superscript"/>
        <sz val="11"/>
        <color rgb="FFFFFFFF"/>
        <rFont val="Arial"/>
        <family val="2"/>
      </rPr>
      <t>7</t>
    </r>
    <r>
      <rPr>
        <b/>
        <sz val="11"/>
        <color rgb="FFFFFFFF"/>
        <rFont val="Arial"/>
        <family val="2"/>
      </rPr>
      <t>:</t>
    </r>
  </si>
  <si>
    <t>Threatened with homelessness - Prevention duty owed</t>
  </si>
  <si>
    <t>History of mental health problems</t>
  </si>
  <si>
    <r>
      <t xml:space="preserve">     </t>
    </r>
    <r>
      <rPr>
        <i/>
        <sz val="11"/>
        <color rgb="FF000000"/>
        <rFont val="Arial"/>
        <family val="2"/>
      </rPr>
      <t>Of which</t>
    </r>
    <r>
      <rPr>
        <sz val="11"/>
        <color rgb="FF000000"/>
        <rFont val="Arial"/>
        <family val="2"/>
      </rPr>
      <t>: due to service of valid Section 21 Notice</t>
    </r>
  </si>
  <si>
    <t>Physical ill health and disability</t>
  </si>
  <si>
    <t>Homeless - Relief duty owed</t>
  </si>
  <si>
    <t>At risk of / has experienced domestic abuse</t>
  </si>
  <si>
    <t>Not threatened with homelessness within 56 days - no duty owed</t>
  </si>
  <si>
    <t>Offending history</t>
  </si>
  <si>
    <t>Withdrew application  before assessment - no duty owed</t>
  </si>
  <si>
    <t>History of repeat homelessness</t>
  </si>
  <si>
    <t>Not eligible / no longer eligible - no duty owed</t>
  </si>
  <si>
    <t>Drug dependency needs</t>
  </si>
  <si>
    <t>History of rough sleeping</t>
  </si>
  <si>
    <t>Reason for loss of last settled home for households owed a prevention duty:</t>
  </si>
  <si>
    <t>Alcohol dependency needs</t>
  </si>
  <si>
    <t>Learning disability</t>
  </si>
  <si>
    <t>End of private rented tenancy - assured shorthold</t>
  </si>
  <si>
    <t>Young person aged 18-25 years requiring support to manage independently</t>
  </si>
  <si>
    <t>Non-violent relationship breakdown with partner</t>
  </si>
  <si>
    <t>At risk of / has experienced abuse (non-domestic abuse)</t>
  </si>
  <si>
    <t>End of social rented tenancy</t>
  </si>
  <si>
    <t>At risk of / has experienced sexual abuse / exploitation</t>
  </si>
  <si>
    <t>Eviction from supported housing</t>
  </si>
  <si>
    <t>Old age</t>
  </si>
  <si>
    <t>End of private rented tenancy - not assured shorthold</t>
  </si>
  <si>
    <t>Care leaver aged 18-20 years</t>
  </si>
  <si>
    <t>Other violence or harrassment</t>
  </si>
  <si>
    <t>Care leaver aged 21-24 years</t>
  </si>
  <si>
    <t>Care leaver aged 25+ years</t>
  </si>
  <si>
    <t>Care leaver aged 21+ years (retired option)</t>
  </si>
  <si>
    <t>Home no longer suitable - disability / ill health</t>
  </si>
  <si>
    <t>Young person aged 16-17 years</t>
  </si>
  <si>
    <t>Loss of placement or sponsorship provided through a resettlement scheme</t>
  </si>
  <si>
    <t>Young parent requiring support to manage independently</t>
  </si>
  <si>
    <r>
      <t>Other reasons / not known</t>
    </r>
    <r>
      <rPr>
        <vertAlign val="superscript"/>
        <sz val="11"/>
        <color rgb="FF000000"/>
        <rFont val="Arial"/>
        <family val="2"/>
      </rPr>
      <t>6</t>
    </r>
  </si>
  <si>
    <t>Former asylum seeker</t>
  </si>
  <si>
    <t>Served in HM Forces</t>
  </si>
  <si>
    <t>Reason for loss of last settled home for households owed a relief duty:</t>
  </si>
  <si>
    <t xml:space="preserve">Victim of modern slavery </t>
  </si>
  <si>
    <t>Difficulties budgeting</t>
  </si>
  <si>
    <r>
      <t>Age of main applicants owed a prevention or relief duty</t>
    </r>
    <r>
      <rPr>
        <b/>
        <vertAlign val="superscript"/>
        <sz val="11"/>
        <color rgb="FFFFFFFF"/>
        <rFont val="Arial"/>
        <family val="2"/>
      </rPr>
      <t>7</t>
    </r>
    <r>
      <rPr>
        <b/>
        <sz val="11"/>
        <color rgb="FFFFFFFF"/>
        <rFont val="Arial"/>
        <family val="2"/>
      </rPr>
      <t>:</t>
    </r>
  </si>
  <si>
    <t>16-17</t>
  </si>
  <si>
    <t>18-24</t>
  </si>
  <si>
    <t>25-34</t>
  </si>
  <si>
    <t>35-44</t>
  </si>
  <si>
    <t>45-54</t>
  </si>
  <si>
    <t>55-64</t>
  </si>
  <si>
    <t>65-74</t>
  </si>
  <si>
    <t>75+</t>
  </si>
  <si>
    <r>
      <t>Not known</t>
    </r>
    <r>
      <rPr>
        <vertAlign val="superscript"/>
        <sz val="11"/>
        <color rgb="FF000000"/>
        <rFont val="Arial"/>
        <family val="2"/>
      </rPr>
      <t>8</t>
    </r>
  </si>
  <si>
    <t>Accommodation at time of application for those owed a relief duty:</t>
  </si>
  <si>
    <t>Accommodation at time of application for those owed a prevention duty:</t>
  </si>
  <si>
    <t>Private rented sector</t>
  </si>
  <si>
    <t>Living with family</t>
  </si>
  <si>
    <t>No fixed abode³</t>
  </si>
  <si>
    <t>Social rented sector</t>
  </si>
  <si>
    <t>Living with friends</t>
  </si>
  <si>
    <t>Homeless on departure from institution</t>
  </si>
  <si>
    <t>Rough
 sleeping</t>
  </si>
  <si>
    <t>Owner-occupier / shared ownership</t>
  </si>
  <si>
    <t>Temporary accommodation</t>
  </si>
  <si>
    <t>National Asylum Seeker Support (NASS) accommodation</t>
  </si>
  <si>
    <t>Refuge</t>
  </si>
  <si>
    <t>Other / not known⁴</t>
  </si>
  <si>
    <r>
      <t>Household type of households owed a relief duty</t>
    </r>
    <r>
      <rPr>
        <b/>
        <vertAlign val="superscript"/>
        <sz val="11"/>
        <color rgb="FFFFFFFF"/>
        <rFont val="Arial"/>
        <family val="2"/>
      </rPr>
      <t>7</t>
    </r>
    <r>
      <rPr>
        <b/>
        <sz val="11"/>
        <color rgb="FFFFFFFF"/>
        <rFont val="Arial"/>
        <family val="2"/>
      </rPr>
      <t>:</t>
    </r>
  </si>
  <si>
    <r>
      <t>Household type of households owed a prevention duty</t>
    </r>
    <r>
      <rPr>
        <b/>
        <vertAlign val="superscript"/>
        <sz val="11"/>
        <color rgb="FFFFFFFF"/>
        <rFont val="Arial"/>
        <family val="2"/>
      </rPr>
      <t>7</t>
    </r>
    <r>
      <rPr>
        <b/>
        <sz val="11"/>
        <color rgb="FFFFFFFF"/>
        <rFont val="Arial"/>
        <family val="2"/>
      </rPr>
      <t>:</t>
    </r>
  </si>
  <si>
    <t>Households with children (Families)</t>
  </si>
  <si>
    <t>Single parent with dependent children  -  Male</t>
  </si>
  <si>
    <t>Households without children (Single Households)</t>
  </si>
  <si>
    <t>Single parent with dependent children  -  Female</t>
  </si>
  <si>
    <t>Single parent with dependent children  -  Other/gender not known</t>
  </si>
  <si>
    <r>
      <rPr>
        <sz val="11"/>
        <color rgb="FFFFFFFF"/>
        <rFont val="Arial"/>
        <family val="2"/>
      </rPr>
      <t xml:space="preserve">Single parent with dependent children  </t>
    </r>
    <r>
      <rPr>
        <sz val="11"/>
        <color rgb="FF000000"/>
        <rFont val="Arial"/>
        <family val="2"/>
      </rPr>
      <t>-  Female</t>
    </r>
  </si>
  <si>
    <t>Single adult  -  Male</t>
  </si>
  <si>
    <r>
      <rPr>
        <sz val="11"/>
        <color rgb="FFFFFFFF"/>
        <rFont val="Arial"/>
        <family val="2"/>
      </rPr>
      <t xml:space="preserve">Single parent with dependent children  </t>
    </r>
    <r>
      <rPr>
        <sz val="11"/>
        <color rgb="FF000000"/>
        <rFont val="Arial"/>
        <family val="2"/>
      </rPr>
      <t>-  Other / gender not known</t>
    </r>
  </si>
  <si>
    <t>Single adult  -  Female</t>
  </si>
  <si>
    <t>Single adult  -  Other/gender not known</t>
  </si>
  <si>
    <r>
      <rPr>
        <sz val="11"/>
        <color rgb="FFFFFFFF"/>
        <rFont val="Arial"/>
        <family val="2"/>
      </rPr>
      <t xml:space="preserve">Single adult  </t>
    </r>
    <r>
      <rPr>
        <sz val="11"/>
        <color rgb="FF000000"/>
        <rFont val="Arial"/>
        <family val="2"/>
      </rPr>
      <t>-  Female</t>
    </r>
  </si>
  <si>
    <t>Couple with dependent children</t>
  </si>
  <si>
    <r>
      <rPr>
        <sz val="11"/>
        <color rgb="FFFFFFFF"/>
        <rFont val="Arial"/>
        <family val="2"/>
      </rPr>
      <t xml:space="preserve">Single adult  </t>
    </r>
    <r>
      <rPr>
        <sz val="11"/>
        <color rgb="FF000000"/>
        <rFont val="Arial"/>
        <family val="2"/>
      </rPr>
      <t>-  Other / gender not known</t>
    </r>
  </si>
  <si>
    <t>Couple / two adults without dependent children</t>
  </si>
  <si>
    <t>Three or more adults with dependent children</t>
  </si>
  <si>
    <t>Three or more adults without dependent children</t>
  </si>
  <si>
    <r>
      <t>Not known</t>
    </r>
    <r>
      <rPr>
        <vertAlign val="superscript"/>
        <sz val="11"/>
        <color rgb="FFFFFFFF"/>
        <rFont val="Arial"/>
        <family val="2"/>
      </rPr>
      <t>8</t>
    </r>
  </si>
  <si>
    <r>
      <t>Employment status of main applicants owed a duty</t>
    </r>
    <r>
      <rPr>
        <b/>
        <vertAlign val="superscript"/>
        <sz val="11"/>
        <color rgb="FFFFFFFF"/>
        <rFont val="Arial"/>
        <family val="2"/>
      </rPr>
      <t>7</t>
    </r>
    <r>
      <rPr>
        <b/>
        <sz val="11"/>
        <color rgb="FFFFFFFF"/>
        <rFont val="Arial"/>
        <family val="2"/>
      </rPr>
      <t>:</t>
    </r>
  </si>
  <si>
    <t>Households assessed as a result of a referral, including under the Duty to Refer</t>
  </si>
  <si>
    <t>Registered unemployed</t>
  </si>
  <si>
    <t>Total households assessed as a result of a referral</t>
  </si>
  <si>
    <t>Not working due to long-term illness / disability</t>
  </si>
  <si>
    <t>Total households referred under the Duty to Refer</t>
  </si>
  <si>
    <t>Full-time
 work</t>
  </si>
  <si>
    <t>Adult Secure Estate (prison)</t>
  </si>
  <si>
    <t>Part-time
 work</t>
  </si>
  <si>
    <t>Youth Secure Estate</t>
  </si>
  <si>
    <t>Not seeking work / at home</t>
  </si>
  <si>
    <t>National Probation Service</t>
  </si>
  <si>
    <t>Not registered unemployed but seeking work</t>
  </si>
  <si>
    <t>Community Rehabilitation Company</t>
  </si>
  <si>
    <t>Retired</t>
  </si>
  <si>
    <t>Hospital A&amp;E, Urgent Treatment Centres or in-patient care</t>
  </si>
  <si>
    <t>Student / training</t>
  </si>
  <si>
    <t>Mental Health in-patient care</t>
  </si>
  <si>
    <t>Registered employed off work</t>
  </si>
  <si>
    <t>Jobcentre Plus</t>
  </si>
  <si>
    <t>Working irregular hours</t>
  </si>
  <si>
    <t>Adult Social Services</t>
  </si>
  <si>
    <t>Other</t>
  </si>
  <si>
    <t>Children's Social Services</t>
  </si>
  <si>
    <t>Children's Early Help Services/Children's centres</t>
  </si>
  <si>
    <t>Nil Recourse Team</t>
  </si>
  <si>
    <r>
      <t>Sexual identification of main applicants owed a duty</t>
    </r>
    <r>
      <rPr>
        <b/>
        <vertAlign val="superscript"/>
        <sz val="11"/>
        <color rgb="FFFFFFFF"/>
        <rFont val="Arial"/>
        <family val="2"/>
      </rPr>
      <t>7</t>
    </r>
    <r>
      <rPr>
        <b/>
        <sz val="11"/>
        <color rgb="FFFFFFFF"/>
        <rFont val="Arial"/>
        <family val="2"/>
      </rPr>
      <t>:</t>
    </r>
  </si>
  <si>
    <t>Secretary of State for defence in relation to members of the armed forces</t>
  </si>
  <si>
    <t>Heterosexual</t>
  </si>
  <si>
    <t>Not Known</t>
  </si>
  <si>
    <t>Homosexual (Gay/Lesbian)</t>
  </si>
  <si>
    <t>Households referred by an agency (not subject to the Duty to Refer)</t>
  </si>
  <si>
    <t>Bisexual</t>
  </si>
  <si>
    <t>Households referred by another local authority</t>
  </si>
  <si>
    <t>Prefer not to say</t>
  </si>
  <si>
    <r>
      <t>Ethnicity of main applicants owed a prevention or relief duty</t>
    </r>
    <r>
      <rPr>
        <b/>
        <vertAlign val="superscript"/>
        <sz val="11"/>
        <color rgb="FFFFFFFF"/>
        <rFont val="Arial"/>
        <family val="2"/>
      </rPr>
      <t>7</t>
    </r>
    <r>
      <rPr>
        <b/>
        <sz val="11"/>
        <color rgb="FFFFFFFF"/>
        <rFont val="Arial"/>
        <family val="2"/>
      </rPr>
      <t>:</t>
    </r>
  </si>
  <si>
    <t>Not known</t>
  </si>
  <si>
    <t>White</t>
  </si>
  <si>
    <t>Black / African / Caribbean / Black British</t>
  </si>
  <si>
    <t>Asian / Asian British</t>
  </si>
  <si>
    <t>Mixed / Multiple ethnic groups</t>
  </si>
  <si>
    <t>Other ethnic groups</t>
  </si>
  <si>
    <t>Notes:</t>
  </si>
  <si>
    <t>1. Only includes households assessed post the introduction of the HRA</t>
  </si>
  <si>
    <t>2. Excludes data for local authorities who did not provide a H-CLIC return. England and regional totals include estimates for authorities with partial returns. See tables for more quarter-specific information.</t>
  </si>
  <si>
    <t>3. No fixed abode was reported to have been overused by some authorities who are aware that living with friends or family was a more appropriate field selection</t>
  </si>
  <si>
    <t>4. Includes other, unknown, caravan / houseboat, student accommodation, looked after children placement, tied accommodation, Armed Forces accommodation</t>
  </si>
  <si>
    <t>5. Households can have multiple support needs, so the total number of support needs is not equal to the number of households with support needs</t>
  </si>
  <si>
    <t>6. Includes fire / flood / other emergency, left HM forces, mortgage repossession, property disrepair, other or not known</t>
  </si>
  <si>
    <t>7. Breakdowns on household characteristics (e.g. support needs, age, etc.) have been suppressed for local authorities with fewer than 5 applicable households</t>
  </si>
  <si>
    <t>8. Not known refers to missing information</t>
  </si>
  <si>
    <t>-  Values suppressed to prevent disclosure of sensitive information</t>
  </si>
  <si>
    <t>.. incomplete or no data received from the local authority</t>
  </si>
  <si>
    <t>Totals may not equal the sum of components due to rounding</t>
  </si>
  <si>
    <t>Table A1 - Number of households by initial assessment of homelessness circumstances and needs
England, April to June 2025</t>
  </si>
  <si>
    <r>
      <t>Total number of households assessed</t>
    </r>
    <r>
      <rPr>
        <vertAlign val="superscript"/>
        <sz val="9"/>
        <color rgb="FF000000"/>
        <rFont val="Arial"/>
        <family val="2"/>
      </rPr>
      <t>1,2</t>
    </r>
  </si>
  <si>
    <r>
      <t xml:space="preserve">     </t>
    </r>
    <r>
      <rPr>
        <i/>
        <sz val="10"/>
        <color rgb="FF000000"/>
        <rFont val="Arial"/>
        <family val="2"/>
      </rPr>
      <t>Of which</t>
    </r>
    <r>
      <rPr>
        <sz val="10"/>
        <color rgb="FF000000"/>
        <rFont val="Arial"/>
        <family val="2"/>
      </rPr>
      <t>: due to service of valid Section 21 Notice</t>
    </r>
  </si>
  <si>
    <t>Grand Total</t>
  </si>
  <si>
    <t>Threatened with homelessness – Prevention Duty owed</t>
  </si>
  <si>
    <t>Threatened with homelessness due to service of valid Section 21 Notice – Prevention Duty owed</t>
  </si>
  <si>
    <t>Already homeless – Relief Duty owed (include accepted local connection referrals)</t>
  </si>
  <si>
    <t>Not threatened with homelessness within 56 days</t>
  </si>
  <si>
    <t>Number of households</t>
  </si>
  <si>
    <r>
      <t>Total initial assessments</t>
    </r>
    <r>
      <rPr>
        <b/>
        <vertAlign val="superscript"/>
        <sz val="11"/>
        <color rgb="FF000000"/>
        <rFont val="Arial"/>
        <family val="2"/>
      </rPr>
      <t>1,2,6</t>
    </r>
  </si>
  <si>
    <t>Assessed as owed a duty</t>
  </si>
  <si>
    <t>Not homeless nor threatened with homelessness within 56 days - no duty owed</t>
  </si>
  <si>
    <r>
      <t>Number of households
 in area</t>
    </r>
    <r>
      <rPr>
        <vertAlign val="superscript"/>
        <sz val="11"/>
        <color rgb="FF000000"/>
        <rFont val="Arial"/>
        <family val="2"/>
      </rPr>
      <t>5</t>
    </r>
    <r>
      <rPr>
        <sz val="11"/>
        <color rgb="FF000000"/>
        <rFont val="Arial"/>
        <family val="2"/>
      </rPr>
      <t xml:space="preserve"> (000s)</t>
    </r>
  </si>
  <si>
    <t>Households assessed as threatened with homelessness
per (000s)</t>
  </si>
  <si>
    <t>Households assessed as homeless
per (000s)</t>
  </si>
  <si>
    <t>Total owed a prevention or relief duty</t>
  </si>
  <si>
    <t>Threatened with homelessness within 56 days - 
Prevention duty owed</t>
  </si>
  <si>
    <t>Of which:</t>
  </si>
  <si>
    <r>
      <t>Homeless - 
Relief duty owed</t>
    </r>
    <r>
      <rPr>
        <vertAlign val="superscript"/>
        <sz val="11"/>
        <color rgb="FF000000"/>
        <rFont val="Arial"/>
        <family val="2"/>
      </rPr>
      <t>4</t>
    </r>
  </si>
  <si>
    <r>
      <t>due to service of valid Section 21 Notice</t>
    </r>
    <r>
      <rPr>
        <vertAlign val="superscript"/>
        <sz val="11"/>
        <color rgb="FF000000"/>
        <rFont val="Arial"/>
        <family val="2"/>
      </rPr>
      <t>3</t>
    </r>
  </si>
  <si>
    <t>E92000001</t>
  </si>
  <si>
    <t>E12000007</t>
  </si>
  <si>
    <t>London</t>
  </si>
  <si>
    <t>-</t>
  </si>
  <si>
    <t>Rest of England</t>
  </si>
  <si>
    <t>E12000001</t>
  </si>
  <si>
    <t>North East</t>
  </si>
  <si>
    <t>E12000002</t>
  </si>
  <si>
    <t>North West</t>
  </si>
  <si>
    <t>E12000003</t>
  </si>
  <si>
    <t>Yorkshire and The Humber</t>
  </si>
  <si>
    <t>E12000004</t>
  </si>
  <si>
    <t>East Midlands</t>
  </si>
  <si>
    <t>E12000005</t>
  </si>
  <si>
    <t>West Midlands</t>
  </si>
  <si>
    <t>E12000006</t>
  </si>
  <si>
    <t>East of England</t>
  </si>
  <si>
    <t>E12000008</t>
  </si>
  <si>
    <t>South East</t>
  </si>
  <si>
    <t>E12000009</t>
  </si>
  <si>
    <t>South West</t>
  </si>
  <si>
    <t>E07000223</t>
  </si>
  <si>
    <t>Adur</t>
  </si>
  <si>
    <t>E07000032</t>
  </si>
  <si>
    <t>Amber Valley</t>
  </si>
  <si>
    <t>E07000224</t>
  </si>
  <si>
    <t>Arun</t>
  </si>
  <si>
    <t>E07000170</t>
  </si>
  <si>
    <t>Ashfield</t>
  </si>
  <si>
    <t>E07000105</t>
  </si>
  <si>
    <t>Ashford</t>
  </si>
  <si>
    <t>E07000200</t>
  </si>
  <si>
    <t>Babergh</t>
  </si>
  <si>
    <t>E09000002</t>
  </si>
  <si>
    <t>Barking &amp; Dagenham</t>
  </si>
  <si>
    <t>E09000003</t>
  </si>
  <si>
    <t>Barnet</t>
  </si>
  <si>
    <t>E08000038</t>
  </si>
  <si>
    <t>Barnsley</t>
  </si>
  <si>
    <t>E07000066</t>
  </si>
  <si>
    <t>Basildon</t>
  </si>
  <si>
    <t>E07000084</t>
  </si>
  <si>
    <t>Basingstoke &amp; Deane</t>
  </si>
  <si>
    <t>E07000171</t>
  </si>
  <si>
    <t>Bassetlaw</t>
  </si>
  <si>
    <t>E06000022</t>
  </si>
  <si>
    <t>Bath &amp;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</si>
  <si>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</si>
  <si>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</si>
  <si>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</si>
  <si>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</si>
  <si>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</si>
  <si>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</si>
  <si>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</si>
  <si>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</si>
  <si>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</si>
  <si>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</si>
  <si>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</si>
  <si>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</si>
  <si>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</si>
  <si>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</si>
  <si>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</si>
  <si>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</si>
  <si>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</si>
  <si>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</si>
  <si>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</si>
  <si>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</si>
  <si>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</si>
  <si>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</si>
  <si>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</si>
  <si>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</si>
  <si>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</si>
  <si>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</si>
  <si>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</si>
  <si>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</si>
  <si>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</si>
  <si>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</si>
  <si>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</si>
  <si>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</si>
  <si>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E06000043</t>
  </si>
  <si>
    <t>Brighton &amp; Hove</t>
  </si>
  <si>
    <t>E06000023</t>
  </si>
  <si>
    <t>Bristol</t>
  </si>
  <si>
    <t>E07000144</t>
  </si>
  <si>
    <t>Broadland</t>
  </si>
  <si>
    <t>E09000006</t>
  </si>
  <si>
    <t>Bromley</t>
  </si>
  <si>
    <t>E07000234</t>
  </si>
  <si>
    <t>Bromsgrove</t>
  </si>
  <si>
    <t>E07000095</t>
  </si>
  <si>
    <t>Broxbourne</t>
  </si>
  <si>
    <t>E07000172</t>
  </si>
  <si>
    <t>Broxtowe</t>
  </si>
  <si>
    <t>E06000060</t>
  </si>
  <si>
    <t>Buckinghamshire</t>
  </si>
  <si>
    <t>E07000117</t>
  </si>
  <si>
    <t>Burnley</t>
  </si>
  <si>
    <t>E08000002</t>
  </si>
  <si>
    <t>Bury</t>
  </si>
  <si>
    <t>E08000033</t>
  </si>
  <si>
    <t>Calderdale</t>
  </si>
  <si>
    <t>E07000008</t>
  </si>
  <si>
    <t>Cambridge</t>
  </si>
  <si>
    <t>E09000007</t>
  </si>
  <si>
    <t>Camden</t>
  </si>
  <si>
    <t>E07000192</t>
  </si>
  <si>
    <t>Cannock Chase</t>
  </si>
  <si>
    <t>E07000106</t>
  </si>
  <si>
    <t>Canterbury</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</si>
  <si>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</si>
  <si>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</si>
  <si>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</si>
  <si>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</si>
  <si>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</si>
  <si>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</si>
  <si>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</si>
  <si>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</si>
  <si>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</si>
  <si>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</si>
  <si>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</si>
  <si>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</si>
  <si>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</si>
  <si>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</si>
  <si>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</si>
  <si>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&amp; Chester</t>
  </si>
  <si>
    <t>E07000034</t>
  </si>
  <si>
    <t>Chesterfield</t>
  </si>
  <si>
    <t>E07000225</t>
  </si>
  <si>
    <t>Chichester</t>
  </si>
  <si>
    <t>E07000118</t>
  </si>
  <si>
    <t>Chorley</t>
  </si>
  <si>
    <t>E09000001</t>
  </si>
  <si>
    <t>City of London</t>
  </si>
  <si>
    <t>E07000071</t>
  </si>
  <si>
    <t>Colchester</t>
  </si>
  <si>
    <t>E06000052</t>
  </si>
  <si>
    <t>Cornwall</t>
  </si>
  <si>
    <t>E07000079</t>
  </si>
  <si>
    <t>Cotswold</t>
  </si>
  <si>
    <t>E08000026</t>
  </si>
  <si>
    <t>Coventry</t>
  </si>
  <si>
    <t>E07000226</t>
  </si>
  <si>
    <t>Crawley</t>
  </si>
  <si>
    <t>E09000008</t>
  </si>
  <si>
    <t>Croydon</t>
  </si>
  <si>
    <t>E06000063</t>
  </si>
  <si>
    <t>Cumberland Council</t>
  </si>
  <si>
    <t>E07000096</t>
  </si>
  <si>
    <t>Dacorum</t>
  </si>
  <si>
    <t>E06000005</t>
  </si>
  <si>
    <t>Darlington</t>
  </si>
  <si>
    <t>E07000107</t>
  </si>
  <si>
    <t>Dartford</t>
  </si>
  <si>
    <t>E06000015</t>
  </si>
  <si>
    <t>Derby</t>
  </si>
  <si>
    <t>E07000035</t>
  </si>
  <si>
    <t>Derbyshire Dales</t>
  </si>
  <si>
    <t>E08000017</t>
  </si>
  <si>
    <t>Doncaster</t>
  </si>
  <si>
    <t>E06000059</t>
  </si>
  <si>
    <t>Dorset</t>
  </si>
  <si>
    <t>E07000108</t>
  </si>
  <si>
    <t>Dover</t>
  </si>
  <si>
    <t>E08000027</t>
  </si>
  <si>
    <t>Dudley</t>
  </si>
  <si>
    <t>E06000047</t>
  </si>
  <si>
    <t>Durham</t>
  </si>
  <si>
    <t>E09000009</t>
  </si>
  <si>
    <t>Ealing</t>
  </si>
  <si>
    <t>E07000009</t>
  </si>
  <si>
    <t>East Cambridgeshire</t>
  </si>
  <si>
    <t>E07000040</t>
  </si>
  <si>
    <t>East Devon</t>
  </si>
  <si>
    <t>E07000085</t>
  </si>
  <si>
    <t>East Hampshire</t>
  </si>
  <si>
    <t>E07000242</t>
  </si>
  <si>
    <t>East Hertfordshire</t>
  </si>
  <si>
    <t>E07000137</t>
  </si>
  <si>
    <t>East Lindsey</t>
  </si>
  <si>
    <t>E06000011</t>
  </si>
  <si>
    <t>East Riding of Yorkshire</t>
  </si>
  <si>
    <t>E07000193</t>
  </si>
  <si>
    <t>East Staffordshire</t>
  </si>
  <si>
    <t>E07000244</t>
  </si>
  <si>
    <t>East Suffolk</t>
  </si>
  <si>
    <t>E07000061</t>
  </si>
  <si>
    <t>Eastbourne</t>
  </si>
  <si>
    <t>E07000086</t>
  </si>
  <si>
    <t>Eastleigh</t>
  </si>
  <si>
    <t>E07000207</t>
  </si>
  <si>
    <t>Elmbridge</t>
  </si>
  <si>
    <t>E09000010</t>
  </si>
  <si>
    <t>Enfield</t>
  </si>
  <si>
    <t>E07000072</t>
  </si>
  <si>
    <t>Epping Forest</t>
  </si>
  <si>
    <t>E07000208</t>
  </si>
  <si>
    <t>Epsom &amp; Ewell</t>
  </si>
  <si>
    <t>E07000036</t>
  </si>
  <si>
    <t>Erewash</t>
  </si>
  <si>
    <t>E07000041</t>
  </si>
  <si>
    <t>Exeter</t>
  </si>
  <si>
    <t>E07000087</t>
  </si>
  <si>
    <t>Fareham</t>
  </si>
  <si>
    <t>E07000010</t>
  </si>
  <si>
    <t>Fenland</t>
  </si>
  <si>
    <t>E07000112</t>
  </si>
  <si>
    <t>Folkestone &amp;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</si>
  <si>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</si>
  <si>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</si>
  <si>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</si>
  <si>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</si>
  <si>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</si>
  <si>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</si>
  <si>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</si>
  <si>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</si>
  <si>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</si>
  <si>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</si>
  <si>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</si>
  <si>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</si>
  <si>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</si>
  <si>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</si>
  <si>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</si>
  <si>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</si>
  <si>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</si>
  <si>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</si>
  <si>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</si>
  <si>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</si>
  <si>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</si>
  <si>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</si>
  <si>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</si>
  <si>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</si>
  <si>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E09000013</t>
  </si>
  <si>
    <t>Hammersmith &amp; Fulham</t>
  </si>
  <si>
    <t>E07000131</t>
  </si>
  <si>
    <t>Harborough</t>
  </si>
  <si>
    <t>E09000014</t>
  </si>
  <si>
    <t>Haringey</t>
  </si>
  <si>
    <t>E07000073</t>
  </si>
  <si>
    <t>Harlow</t>
  </si>
  <si>
    <t>E09000015</t>
  </si>
  <si>
    <t>Harrow</t>
  </si>
  <si>
    <t>E07000089</t>
  </si>
  <si>
    <t>Hart</t>
  </si>
  <si>
    <t>E06000001</t>
  </si>
  <si>
    <t>Hartlepool</t>
  </si>
  <si>
    <t>E07000062</t>
  </si>
  <si>
    <t>Hastings</t>
  </si>
  <si>
    <t>E07000090</t>
  </si>
  <si>
    <t>Havant</t>
  </si>
  <si>
    <t>E09000016</t>
  </si>
  <si>
    <t>Havering</t>
  </si>
  <si>
    <t>E06000019</t>
  </si>
  <si>
    <t>Herefordshire</t>
  </si>
  <si>
    <t>E07000098</t>
  </si>
  <si>
    <t>Hertsmere</t>
  </si>
  <si>
    <t>E07000037</t>
  </si>
  <si>
    <t>High Peak</t>
  </si>
  <si>
    <t>E09000017</t>
  </si>
  <si>
    <t>Hillingdon</t>
  </si>
  <si>
    <t>E07000132</t>
  </si>
  <si>
    <t>Hinckley &amp; Bosworth</t>
  </si>
  <si>
    <t>E07000227</t>
  </si>
  <si>
    <t>Horsham</t>
  </si>
  <si>
    <t>E09000018</t>
  </si>
  <si>
    <t>Hounslow</t>
  </si>
  <si>
    <t>E07000011</t>
  </si>
  <si>
    <t>Huntingdonshire</t>
  </si>
  <si>
    <t>E07000120</t>
  </si>
  <si>
    <t>Hyndburn</t>
  </si>
  <si>
    <t>E07000202</t>
  </si>
  <si>
    <t>Ipswich</t>
  </si>
  <si>
    <t>E06000046</t>
  </si>
  <si>
    <t>Isle of Wight</t>
  </si>
  <si>
    <t>E06000053</t>
  </si>
  <si>
    <t>Isles of Scilly</t>
  </si>
  <si>
    <t>E09000019</t>
  </si>
  <si>
    <t>Islington</t>
  </si>
  <si>
    <t>E09000020</t>
  </si>
  <si>
    <t>Kensington &amp; Chelsea</t>
  </si>
  <si>
    <t>E07000146</t>
  </si>
  <si>
    <t>King's Lynn &amp; West Norfolk</t>
  </si>
  <si>
    <t>E06000010</t>
  </si>
  <si>
    <t>Kingston upon Hull</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</si>
  <si>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</si>
  <si>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</si>
  <si>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</si>
  <si>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</si>
  <si>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</si>
  <si>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</si>
  <si>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</si>
  <si>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</si>
  <si>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</si>
  <si>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</si>
  <si>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</si>
  <si>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</si>
  <si>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</si>
  <si>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</si>
  <si>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</si>
  <si>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</si>
  <si>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</si>
  <si>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</si>
  <si>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</si>
  <si>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</si>
  <si>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</si>
  <si>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</si>
  <si>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</si>
  <si>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</si>
  <si>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</si>
  <si>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</si>
  <si>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</si>
  <si>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</si>
  <si>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</si>
  <si>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</si>
  <si>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</si>
  <si>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</si>
  <si>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</si>
  <si>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</si>
  <si>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</si>
  <si>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</si>
  <si>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</si>
  <si>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 Towns</t>
  </si>
  <si>
    <t>E07000133</t>
  </si>
  <si>
    <t>Melton</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</si>
  <si>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</si>
  <si>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</si>
  <si>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</si>
  <si>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</si>
  <si>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</si>
  <si>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</si>
  <si>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</si>
  <si>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</si>
  <si>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</si>
  <si>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</si>
  <si>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</si>
  <si>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</si>
  <si>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</si>
  <si>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</si>
  <si>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</si>
  <si>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</si>
  <si>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</si>
  <si>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Newark &amp; Sherwood</t>
  </si>
  <si>
    <t>E08000021</t>
  </si>
  <si>
    <t>Newcastle on Tyne</t>
  </si>
  <si>
    <t>E07000195</t>
  </si>
  <si>
    <t>Newcastle under Lyme</t>
  </si>
  <si>
    <t>E09000025</t>
  </si>
  <si>
    <t>Newham</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</si>
  <si>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</si>
  <si>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</si>
  <si>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</si>
  <si>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</si>
  <si>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</si>
  <si>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</si>
  <si>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</si>
  <si>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</si>
  <si>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</si>
  <si>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</si>
  <si>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</si>
  <si>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</si>
  <si>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</si>
  <si>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</si>
  <si>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E06000061</t>
  </si>
  <si>
    <t>North Northamptonshire</t>
  </si>
  <si>
    <t>E06000024</t>
  </si>
  <si>
    <t>North Somerset</t>
  </si>
  <si>
    <t>E08000022</t>
  </si>
  <si>
    <t>North Tyneside</t>
  </si>
  <si>
    <t>E07000218</t>
  </si>
  <si>
    <t>North Warwickshire</t>
  </si>
  <si>
    <t>E07000134</t>
  </si>
  <si>
    <t>North West Leicestershire</t>
  </si>
  <si>
    <t>E06000065</t>
  </si>
  <si>
    <t>North Yorkshire Council (UA)</t>
  </si>
  <si>
    <t>E06000057</t>
  </si>
  <si>
    <t>Northumberland</t>
  </si>
  <si>
    <t>E07000148</t>
  </si>
  <si>
    <t>Norwich</t>
  </si>
  <si>
    <t>E06000018</t>
  </si>
  <si>
    <t>Nottingham</t>
  </si>
  <si>
    <t>E07000219</t>
  </si>
  <si>
    <t>Nuneaton &amp; Bedworth</t>
  </si>
  <si>
    <t>E07000135</t>
  </si>
  <si>
    <t>Oadby &amp; Wigston</t>
  </si>
  <si>
    <t>E08000004</t>
  </si>
  <si>
    <t>Oldham</t>
  </si>
  <si>
    <t>E07000178</t>
  </si>
  <si>
    <t>Oxford</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</si>
  <si>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</si>
  <si>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</si>
  <si>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</si>
  <si>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</si>
  <si>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</si>
  <si>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</si>
  <si>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</si>
  <si>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</si>
  <si>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</si>
  <si>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</si>
  <si>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</si>
  <si>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</si>
  <si>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</si>
  <si>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</si>
  <si>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</si>
  <si>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&amp; Cleveland</t>
  </si>
  <si>
    <t>E07000236</t>
  </si>
  <si>
    <t>Redditch</t>
  </si>
  <si>
    <t>E07000211</t>
  </si>
  <si>
    <t>Reigate &amp; Banstead</t>
  </si>
  <si>
    <t>E07000124</t>
  </si>
  <si>
    <t>Ribble Valley</t>
  </si>
  <si>
    <t>E09000027</t>
  </si>
  <si>
    <t>Richmond upon Thames</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</si>
  <si>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</si>
  <si>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</si>
  <si>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</si>
  <si>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</si>
  <si>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</si>
  <si>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</si>
  <si>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</si>
  <si>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</si>
  <si>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</si>
  <si>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</si>
  <si>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</si>
  <si>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</si>
  <si>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</si>
  <si>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</si>
  <si>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</si>
  <si>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</si>
  <si>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</si>
  <si>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</si>
  <si>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</si>
  <si>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</si>
  <si>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E08000006</t>
  </si>
  <si>
    <t>Salford</t>
  </si>
  <si>
    <t>E08000028</t>
  </si>
  <si>
    <t>Sandwell</t>
  </si>
  <si>
    <t>E08000014</t>
  </si>
  <si>
    <t>Sefton</t>
  </si>
  <si>
    <t>E07000111</t>
  </si>
  <si>
    <t>Sevenoaks</t>
  </si>
  <si>
    <t>E08000039</t>
  </si>
  <si>
    <t>Sheffield</t>
  </si>
  <si>
    <t>E06000051</t>
  </si>
  <si>
    <t>Shropshire</t>
  </si>
  <si>
    <t>E06000039</t>
  </si>
  <si>
    <t>Slough</t>
  </si>
  <si>
    <t>E08000029</t>
  </si>
  <si>
    <t>Solihull</t>
  </si>
  <si>
    <t>E06000066</t>
  </si>
  <si>
    <t>Somerset Council (UA)</t>
  </si>
  <si>
    <t>E07000012</t>
  </si>
  <si>
    <t>South Cambridgeshire</t>
  </si>
  <si>
    <t>E07000039</t>
  </si>
  <si>
    <t>South Derbyshire</t>
  </si>
  <si>
    <t>E06000025</t>
  </si>
  <si>
    <t>South Gloucestershire</t>
  </si>
  <si>
    <t>E07000044</t>
  </si>
  <si>
    <t>South Hams</t>
  </si>
  <si>
    <t>E07000140</t>
  </si>
  <si>
    <t>South Holland</t>
  </si>
  <si>
    <t>E07000141</t>
  </si>
  <si>
    <t>South Kesteven</t>
  </si>
  <si>
    <t>E07000149</t>
  </si>
  <si>
    <t>South Norfolk</t>
  </si>
  <si>
    <t>E07000179</t>
  </si>
  <si>
    <t>South Oxfordshire</t>
  </si>
  <si>
    <t>E07000126</t>
  </si>
  <si>
    <t>South Ribble</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</si>
  <si>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</si>
  <si>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</si>
  <si>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</si>
  <si>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</si>
  <si>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</si>
  <si>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</si>
  <si>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</si>
  <si>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</si>
  <si>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</si>
  <si>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</si>
  <si>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</si>
  <si>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</si>
  <si>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</si>
  <si>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</si>
  <si>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</si>
  <si>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</si>
  <si>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</si>
  <si>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</si>
  <si>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</si>
  <si>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</si>
  <si>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</si>
  <si>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</si>
  <si>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</si>
  <si>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</si>
  <si>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</si>
  <si>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</si>
  <si>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</si>
  <si>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</si>
  <si>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</si>
  <si>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</si>
  <si>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</si>
  <si>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</si>
  <si>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</si>
  <si>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</si>
  <si>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</si>
  <si>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</si>
  <si>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</si>
  <si>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</si>
  <si>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</si>
  <si>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</si>
  <si>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</si>
  <si>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</si>
  <si>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</si>
  <si>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</si>
  <si>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</si>
  <si>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</si>
  <si>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</si>
  <si>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</si>
  <si>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E07000045</t>
  </si>
  <si>
    <t>Teignbridge</t>
  </si>
  <si>
    <t>E06000020</t>
  </si>
  <si>
    <t>Telford &amp; Wrekin</t>
  </si>
  <si>
    <t>E07000076</t>
  </si>
  <si>
    <t>Tendring</t>
  </si>
  <si>
    <t>E07000093</t>
  </si>
  <si>
    <t>Test Valley</t>
  </si>
  <si>
    <t>E07000083</t>
  </si>
  <si>
    <t>Tewkesbury</t>
  </si>
  <si>
    <t>E07000114</t>
  </si>
  <si>
    <t>Thanet</t>
  </si>
  <si>
    <t>E07000102</t>
  </si>
  <si>
    <t>Three Rivers</t>
  </si>
  <si>
    <t>E06000034</t>
  </si>
  <si>
    <t>Thurrock</t>
  </si>
  <si>
    <t>E07000115</t>
  </si>
  <si>
    <t>Tonbridge &amp;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</si>
  <si>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</si>
  <si>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</si>
  <si>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</si>
  <si>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</si>
  <si>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</si>
  <si>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</si>
  <si>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</si>
  <si>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</si>
  <si>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</si>
  <si>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</si>
  <si>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</si>
  <si>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</si>
  <si>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</si>
  <si>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</si>
  <si>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</si>
  <si>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</si>
  <si>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</si>
  <si>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</si>
  <si>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</si>
  <si>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</si>
  <si>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</si>
  <si>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</si>
  <si>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</si>
  <si>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</si>
  <si>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</si>
  <si>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</si>
  <si>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</si>
  <si>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</si>
  <si>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</si>
  <si>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</si>
  <si>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</si>
  <si>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</si>
  <si>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</si>
  <si>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</si>
  <si>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</si>
  <si>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</si>
  <si>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</si>
  <si>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</si>
  <si>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E07000127</t>
  </si>
  <si>
    <t>West Lancashire</t>
  </si>
  <si>
    <t>E07000142</t>
  </si>
  <si>
    <t>West Lindsey</t>
  </si>
  <si>
    <t>E06000062</t>
  </si>
  <si>
    <t>West Northamptonshire</t>
  </si>
  <si>
    <t>E07000181</t>
  </si>
  <si>
    <t>West Oxfordshire</t>
  </si>
  <si>
    <t>E07000245</t>
  </si>
  <si>
    <t>West Suffolk</t>
  </si>
  <si>
    <t>E09000033</t>
  </si>
  <si>
    <t>Westminster</t>
  </si>
  <si>
    <t>E06000064</t>
  </si>
  <si>
    <t>Westmorland and Furness Council</t>
  </si>
  <si>
    <t>E08000010</t>
  </si>
  <si>
    <t>Wigan</t>
  </si>
  <si>
    <t>E06000054</t>
  </si>
  <si>
    <t>Wiltshire</t>
  </si>
  <si>
    <t>E07000094</t>
  </si>
  <si>
    <t>Winchester</t>
  </si>
  <si>
    <t>E06000040</t>
  </si>
  <si>
    <t>Windsor &amp; Maidenhead</t>
  </si>
  <si>
    <t>E08000015</t>
  </si>
  <si>
    <t>Wirral</t>
  </si>
  <si>
    <t>E07000217</t>
  </si>
  <si>
    <t>Woking</t>
  </si>
  <si>
    <t>E06000041</t>
  </si>
  <si>
    <t>Wokingham</t>
  </si>
  <si>
    <t>E08000031</t>
  </si>
  <si>
    <t>Wolverhampton</t>
  </si>
  <si>
    <t>E07000237</t>
  </si>
  <si>
    <t>Worcester</t>
  </si>
  <si>
    <t>E07000229</t>
  </si>
  <si>
    <t>Worthing</t>
  </si>
  <si>
    <t>E07000238</t>
  </si>
  <si>
    <t>Wychavon</t>
  </si>
  <si>
    <t>E07000128</t>
  </si>
  <si>
    <t>Wyre</t>
  </si>
  <si>
    <t>E07000239</t>
  </si>
  <si>
    <t>Wyre Forest</t>
  </si>
  <si>
    <t>E06000014</t>
  </si>
  <si>
    <t>York</t>
  </si>
  <si>
    <t>Notes</t>
  </si>
  <si>
    <t>The outcome of the assessment whether the applicant is homeless or threatened with homelessness and what, if any, duty is owed to them by the local authority.</t>
  </si>
  <si>
    <t xml:space="preserve">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</si>
  <si>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Notice to end an Assured Shorthold Tenancy (AST) which expires within 56 days</t>
  </si>
  <si>
    <t>Only includes households assessed as homeless on initial assessment. This excludes the number of relief duties owed to households who were homeless at the end of a prevention duty - found in table P1.</t>
  </si>
  <si>
    <t>The 2018-based household projections for 2021 can be found at: https://www.ons.gov.uk/peoplepopulationandcommunity/populationandmigration/populationprojections/datalist</t>
  </si>
  <si>
    <t xml:space="preserve">Totals now include cases with an assessment of "Withdrew application  before assessment" and "Not eligible / no longer eligible". This might increase the total number of initial assessments for the reporting quarter. </t>
  </si>
  <si>
    <t>Totals may not equal the sum of components because of rounding.</t>
  </si>
  <si>
    <t>..</t>
  </si>
  <si>
    <t>Authority with missing data. Further information on authorities with missing data can be found on the contents page in this file and in our published quarterly technical note.</t>
  </si>
  <si>
    <t>Source</t>
  </si>
  <si>
    <t>MHCLG H-CLIC Homelessness returns (quarterly)</t>
  </si>
  <si>
    <t>email: homelessnessstats@communities.gov.uk</t>
  </si>
  <si>
    <t>Latest update: 26 February 2026</t>
  </si>
  <si>
    <t>Next release:  Spring 2026 - October-December 2025 quarterly data</t>
  </si>
  <si>
    <t>Table A2P - Number of households owed a prevention duty by reason for loss, or threat of loss, of last settled home
England, April to June 2025</t>
  </si>
  <si>
    <r>
      <t>Other reasons / not known</t>
    </r>
    <r>
      <rPr>
        <vertAlign val="superscript"/>
        <sz val="10"/>
        <color rgb="FF000000"/>
        <rFont val="Arial"/>
        <family val="2"/>
      </rPr>
      <t>6</t>
    </r>
  </si>
  <si>
    <r>
      <t>Total owed a prevention duty</t>
    </r>
    <r>
      <rPr>
        <b/>
        <vertAlign val="superscript"/>
        <sz val="11"/>
        <color rgb="FF000000"/>
        <rFont val="Arial"/>
        <family val="2"/>
      </rPr>
      <t>1</t>
    </r>
  </si>
  <si>
    <t>End of assured shorthold (AST) private rented tenancy, due to:</t>
  </si>
  <si>
    <t>End of non-AST private rented tenancy</t>
  </si>
  <si>
    <t>End of social rented tenancy, due to:</t>
  </si>
  <si>
    <t>Eviction from supported housing, due to:</t>
  </si>
  <si>
    <t>Departure from institution :</t>
  </si>
  <si>
    <r>
      <t xml:space="preserve">Home no longer suitable - disability / ill health </t>
    </r>
    <r>
      <rPr>
        <b/>
        <vertAlign val="superscript"/>
        <sz val="11"/>
        <color rgb="FF000000"/>
        <rFont val="Arial"/>
        <family val="2"/>
      </rPr>
      <t>6</t>
    </r>
  </si>
  <si>
    <r>
      <t>Other reasons / not known</t>
    </r>
    <r>
      <rPr>
        <b/>
        <vertAlign val="superscript"/>
        <sz val="11"/>
        <color rgb="FF000000"/>
        <rFont val="Arial"/>
        <family val="2"/>
      </rPr>
      <t>5</t>
    </r>
  </si>
  <si>
    <t>Total end
 of AST</t>
  </si>
  <si>
    <t>Landlord wishing to sell or re-let the property</t>
  </si>
  <si>
    <t>Total end of social rented tenancy</t>
  </si>
  <si>
    <t>Total evicted from supported housing</t>
  </si>
  <si>
    <t>Total Departure from institution</t>
  </si>
  <si>
    <t>Rent arrears, due to:</t>
  </si>
  <si>
    <t>Breach of tenancy, not related to rent arrears</t>
  </si>
  <si>
    <t>Total Landlord wishing to sell or re-let the property</t>
  </si>
  <si>
    <t>Tenant complained to the council / agent / landlord about disrepair</t>
  </si>
  <si>
    <t xml:space="preserve">Illegal eviction </t>
  </si>
  <si>
    <t>Tenant abandoned property</t>
  </si>
  <si>
    <t>Other reasons / not known</t>
  </si>
  <si>
    <t>Total Domestic abuse</t>
  </si>
  <si>
    <r>
      <t>Rent arrears</t>
    </r>
    <r>
      <rPr>
        <vertAlign val="superscript"/>
        <sz val="11"/>
        <color rgb="FF000000"/>
        <rFont val="Arial"/>
        <family val="2"/>
      </rPr>
      <t>2</t>
    </r>
  </si>
  <si>
    <r>
      <t>Other reasons / not known</t>
    </r>
    <r>
      <rPr>
        <vertAlign val="superscript"/>
        <sz val="11"/>
        <color rgb="FF000000"/>
        <rFont val="Arial"/>
        <family val="2"/>
      </rPr>
      <t>3</t>
    </r>
  </si>
  <si>
    <t>Rent arrears</t>
  </si>
  <si>
    <t>Breach of tenancy or licence, not related to rent arrears</t>
  </si>
  <si>
    <r>
      <t>Other reasons / not known</t>
    </r>
    <r>
      <rPr>
        <vertAlign val="superscript"/>
        <sz val="11"/>
        <color rgb="FF000000"/>
        <rFont val="Arial"/>
        <family val="2"/>
      </rPr>
      <t>4</t>
    </r>
  </si>
  <si>
    <t>Custody</t>
  </si>
  <si>
    <t>Hospital (psychiatric)</t>
  </si>
  <si>
    <t>Hospital (general)</t>
  </si>
  <si>
    <t>Looked After Child Placement</t>
  </si>
  <si>
    <t>Retired "Left institution" option</t>
  </si>
  <si>
    <t xml:space="preserve">Tenant difficulty budgeting or making other payment(s) </t>
  </si>
  <si>
    <t>Increase
 in rent  </t>
  </si>
  <si>
    <t>Reduction in employment income</t>
  </si>
  <si>
    <t>Changes
 in benefit entitlement</t>
  </si>
  <si>
    <t xml:space="preserve">Change in personal circumstances </t>
  </si>
  <si>
    <t>sell the property</t>
  </si>
  <si>
    <t>re-let the property</t>
  </si>
  <si>
    <t>Retired "Landlord wishing to" option</t>
  </si>
  <si>
    <t>Victim</t>
  </si>
  <si>
    <t>Alleged perpetrator</t>
  </si>
  <si>
    <t>Retired "Domestic abuse" option</t>
  </si>
  <si>
    <t>Includes rent arrears due to change in personal circumstances, increase in rent, reduction in employment income, changes in benefit entitlement, tenant difficulty budgeting or tenant making other payment(s)</t>
  </si>
  <si>
    <t>Includes tenant abandoned property, other or not known.</t>
  </si>
  <si>
    <t>Includes no longer eligible for supported housing, other or not known.</t>
  </si>
  <si>
    <t>Includes fire / flood / other emergency, left HM forces, mortgage repossession, property disrepair, other, Loss of tied accommodation, Voluntarily left accommodation to relocate or not known.</t>
  </si>
  <si>
    <t xml:space="preserve">This includes cases recorded as "Home no longer suitable due to disability / ill health". These cases were previously included under "Other". </t>
  </si>
  <si>
    <t>Table A2R - Number of households owed a relief duty by reason for loss, or threat of loss, of last settled home
England, April to June 2025</t>
  </si>
  <si>
    <r>
      <t>Total owed a relief duty</t>
    </r>
    <r>
      <rPr>
        <b/>
        <vertAlign val="superscript"/>
        <sz val="11"/>
        <color rgb="FF000000"/>
        <rFont val="Arial"/>
        <family val="2"/>
      </rPr>
      <t>1</t>
    </r>
  </si>
  <si>
    <t>Table A3 – Number of households owed a homelessness duty by support needs of household
England, April to June 2025</t>
  </si>
  <si>
    <r>
      <t>Total number of support needs for those owed a duty</t>
    </r>
    <r>
      <rPr>
        <vertAlign val="superscript"/>
        <sz val="9"/>
        <color rgb="FF000000"/>
        <rFont val="Arial"/>
        <family val="2"/>
      </rPr>
      <t>5</t>
    </r>
  </si>
  <si>
    <r>
      <t>Total number of support needs</t>
    </r>
    <r>
      <rPr>
        <b/>
        <vertAlign val="superscript"/>
        <sz val="10"/>
        <color rgb="FF000000"/>
        <rFont val="Arial"/>
        <family val="2"/>
      </rPr>
      <t>1</t>
    </r>
  </si>
  <si>
    <t>Of which households with:</t>
  </si>
  <si>
    <r>
      <t>Households with no support needs owed duty</t>
    </r>
    <r>
      <rPr>
        <b/>
        <vertAlign val="superscript"/>
        <sz val="11"/>
        <color rgb="FF000000"/>
        <rFont val="Arial"/>
        <family val="2"/>
      </rPr>
      <t>1,2</t>
    </r>
  </si>
  <si>
    <t>Households with unknown support needs owed duty</t>
  </si>
  <si>
    <r>
      <t>Households with one or more support needs owed duty</t>
    </r>
    <r>
      <rPr>
        <b/>
        <vertAlign val="superscript"/>
        <sz val="11"/>
        <color rgb="FF000000"/>
        <rFont val="Arial"/>
        <family val="2"/>
      </rPr>
      <t>1,2</t>
    </r>
  </si>
  <si>
    <r>
      <t>Care leaver aged 21-24</t>
    </r>
    <r>
      <rPr>
        <vertAlign val="superscript"/>
        <sz val="11"/>
        <color rgb="FF000000"/>
        <rFont val="Arial"/>
        <family val="2"/>
      </rPr>
      <t xml:space="preserve"> 3</t>
    </r>
  </si>
  <si>
    <r>
      <t xml:space="preserve">Care leaver aged 25+ </t>
    </r>
    <r>
      <rPr>
        <vertAlign val="superscript"/>
        <sz val="11"/>
        <color rgb="FF000000"/>
        <rFont val="Arial"/>
        <family val="2"/>
      </rPr>
      <t>4</t>
    </r>
  </si>
  <si>
    <r>
      <t xml:space="preserve">Care leaver - retired option </t>
    </r>
    <r>
      <rPr>
        <vertAlign val="superscript"/>
        <sz val="11"/>
        <color rgb="FF000000"/>
        <rFont val="Arial"/>
        <family val="2"/>
      </rPr>
      <t>5</t>
    </r>
  </si>
  <si>
    <t>Total households with support needs</t>
  </si>
  <si>
    <t>3+</t>
  </si>
  <si>
    <t>Multiple support needs can be reported per household, but each support need only once. Households can therefore be represented across multiple support needs columns. Support needs are not the same as 'priority need' (MD3) and it is possible that a household with support needs is not of priority need.</t>
  </si>
  <si>
    <t xml:space="preserve">The option  “Care leaver 21-24”  was introduced in April 2023, use this new breakdown for new cases. This figure might not be accurate while Local authorities are still reporting care leavers under the retired option “Care leaver aged 21+ years” </t>
  </si>
  <si>
    <t xml:space="preserve">The option  “Care leaver 25+” was introduced in April 2023, use this new breakdown for new cases. This figure might not be accurate while Local authorities are still reporting care leavers under the retired option “Care leaver aged 21+ years” </t>
  </si>
  <si>
    <t xml:space="preserve">The option “Care leaver aged 21+ years” has been retired for new cases (assessed on/after the 1 April 2023) and split in two new options:  “Care leaver 21-24” and “Care leaver 25+”. </t>
  </si>
  <si>
    <t>Total figures are presented rounded to the nearest 10 households.</t>
  </si>
  <si>
    <t>Support need breakdowns have been suppressed for local authorities with fewer than 5 households with support needs.</t>
  </si>
  <si>
    <t>Table A4P - Number of households owed a prevention duty by accommodation at time of application
England, April to June 2025</t>
  </si>
  <si>
    <r>
      <t>Total owed a prevention duty</t>
    </r>
    <r>
      <rPr>
        <b/>
        <vertAlign val="superscript"/>
        <sz val="11"/>
        <color rgb="FF000000"/>
        <rFont val="Arial"/>
        <family val="2"/>
      </rPr>
      <t>1,2</t>
    </r>
  </si>
  <si>
    <t>No fixed abode</t>
  </si>
  <si>
    <t>Homeless on departure from institution:</t>
  </si>
  <si>
    <r>
      <t>Other / not known</t>
    </r>
    <r>
      <rPr>
        <b/>
        <vertAlign val="superscript"/>
        <sz val="11"/>
        <color rgb="FF000000"/>
        <rFont val="Arial"/>
        <family val="2"/>
      </rPr>
      <t>3</t>
    </r>
  </si>
  <si>
    <t>Total PRS</t>
  </si>
  <si>
    <t>Total SRS</t>
  </si>
  <si>
    <t>Total No fixed abode</t>
  </si>
  <si>
    <t>Total homeless on departure from institution</t>
  </si>
  <si>
    <t>Self-contained</t>
  </si>
  <si>
    <t>House in multiple occupation (HMO)</t>
  </si>
  <si>
    <t>Lodging (not with family or friends)</t>
  </si>
  <si>
    <t>Council 
tenant</t>
  </si>
  <si>
    <t>Registered provider tenant</t>
  </si>
  <si>
    <t>Supported housing / hostel</t>
  </si>
  <si>
    <t>Slept rough in the last year</t>
  </si>
  <si>
    <t>Previously slept rough</t>
  </si>
  <si>
    <t>Never slept rough</t>
  </si>
  <si>
    <t>Retired "No fixed abode" option</t>
  </si>
  <si>
    <t>General 
hospital</t>
  </si>
  <si>
    <t>Psychiatric hospital</t>
  </si>
  <si>
    <t>Only includes households assessed as owed a prevention duty post the introduction of the HRA.</t>
  </si>
  <si>
    <t>Other and not known category includes; other, unknown, caravan / houseboat, student accommodation, looked after children placement, tied accommodation, and Armed Forces accommodation.</t>
  </si>
  <si>
    <t>Table A4R - Number of households owed a relief duty by accommodation at time of application
England, April to June 2025</t>
  </si>
  <si>
    <r>
      <t>Total owed a  relief duty</t>
    </r>
    <r>
      <rPr>
        <b/>
        <vertAlign val="superscript"/>
        <sz val="11"/>
        <color rgb="FF000000"/>
        <rFont val="Arial"/>
        <family val="2"/>
      </rPr>
      <t>1,2</t>
    </r>
  </si>
  <si>
    <t>Only includes households assessed as owed a relief duty post the introduction of the HRA.</t>
  </si>
  <si>
    <t>Table A5P - Number of households owed a prevention duty by household composition
England, April to June 2025</t>
  </si>
  <si>
    <r>
      <t>Not known</t>
    </r>
    <r>
      <rPr>
        <vertAlign val="superscript"/>
        <sz val="10"/>
        <color rgb="FF000000"/>
        <rFont val="Arial"/>
        <family val="2"/>
      </rPr>
      <t>8</t>
    </r>
  </si>
  <si>
    <t>Single parent with dependent children</t>
  </si>
  <si>
    <t>Single adult</t>
  </si>
  <si>
    <t>Couple / two adults with dependent children</t>
  </si>
  <si>
    <r>
      <t>Not known</t>
    </r>
    <r>
      <rPr>
        <b/>
        <vertAlign val="superscript"/>
        <sz val="11"/>
        <color rgb="FF000000"/>
        <rFont val="Arial"/>
        <family val="2"/>
      </rPr>
      <t>2</t>
    </r>
  </si>
  <si>
    <t>Male</t>
  </si>
  <si>
    <t>Female</t>
  </si>
  <si>
    <t>Other / sex not known</t>
  </si>
  <si>
    <t>Not known refers to missing information.</t>
  </si>
  <si>
    <t>Household type breakdowns have been suppressed for local authorities with fewer than 5 households assessed as owed a duty.</t>
  </si>
  <si>
    <t>Table A5R - Number of households owed a relief duty by household composition
England, April to June 2025</t>
  </si>
  <si>
    <t>Table A6 – Age of main applicants assessed as owed a prevention or relief duty by local authority
England April to June 2025</t>
  </si>
  <si>
    <t>Number of main applicants</t>
  </si>
  <si>
    <r>
      <t>Total owed a prevention or relief duty</t>
    </r>
    <r>
      <rPr>
        <b/>
        <vertAlign val="superscript"/>
        <sz val="11"/>
        <color rgb="FF000000"/>
        <rFont val="Arial"/>
        <family val="2"/>
      </rPr>
      <t>1</t>
    </r>
  </si>
  <si>
    <t>%</t>
  </si>
  <si>
    <t>Age breakdowns have been suppressed for local authorities with fewer than 5 households assessed as owed a duty.</t>
  </si>
  <si>
    <t>Table A7 – Number of households assessed as a result of a referral, including under the Duty to Refer
England, April to June 2025</t>
  </si>
  <si>
    <t>Adult Secure Estate (prison) Total</t>
  </si>
  <si>
    <t>Youth Secure Estate  Total</t>
  </si>
  <si>
    <t>National Probation Service Total</t>
  </si>
  <si>
    <t>Community Rehabilitation Company Total</t>
  </si>
  <si>
    <t>Hospital A&amp;E or in-patient  Total</t>
  </si>
  <si>
    <t>Mental Health Service – Acute in-patient Total</t>
  </si>
  <si>
    <t>DWP – Jobcentre Plus Total</t>
  </si>
  <si>
    <t>Adult Social Services Total</t>
  </si>
  <si>
    <t>Children’s Social care  Total</t>
  </si>
  <si>
    <t>Children’s Early Help services / Children’s Centres Total</t>
  </si>
  <si>
    <t>Nil Recourse Team Total</t>
  </si>
  <si>
    <t>Armed Forces / Veteran Support Service Total</t>
  </si>
  <si>
    <t>Duty to Refer - agency not provided Total</t>
  </si>
  <si>
    <t>Yes – by an agency that is not a public body subject to the Duty to Refer Total</t>
  </si>
  <si>
    <t>Yes – by another local authority: Local Connection referral Total</t>
  </si>
  <si>
    <t>Total owed duty</t>
  </si>
  <si>
    <t>DtR owed duty</t>
  </si>
  <si>
    <t xml:space="preserve">Youth Secure Estate </t>
  </si>
  <si>
    <t xml:space="preserve">Hospital A&amp;E or in-patient </t>
  </si>
  <si>
    <t>Mental Health Service – Acute in-patient</t>
  </si>
  <si>
    <t>DWP – Jobcentre Plus</t>
  </si>
  <si>
    <t xml:space="preserve">Children’s Social care </t>
  </si>
  <si>
    <t>Children’s Early Help services / Children’s Centres</t>
  </si>
  <si>
    <t>Armed Forces / Veteran Support Service</t>
  </si>
  <si>
    <t>Duty to Refer - agency not provided</t>
  </si>
  <si>
    <t>Yes – by an agency that is not a public body subject to the Duty to Refer</t>
  </si>
  <si>
    <t>Yes – by another local authority: Local Connection referral</t>
  </si>
  <si>
    <r>
      <t>Total households assessed as a result of a referral</t>
    </r>
    <r>
      <rPr>
        <b/>
        <vertAlign val="superscript"/>
        <sz val="11"/>
        <color rgb="FF000000"/>
        <rFont val="Arial"/>
        <family val="2"/>
      </rPr>
      <t>1,5</t>
    </r>
  </si>
  <si>
    <r>
      <t>Households referred by a public body under the Duty to Refer</t>
    </r>
    <r>
      <rPr>
        <b/>
        <vertAlign val="superscript"/>
        <sz val="11"/>
        <color rgb="FF000000"/>
        <rFont val="Arial"/>
        <family val="2"/>
      </rPr>
      <t>2</t>
    </r>
  </si>
  <si>
    <r>
      <t>Total households referred under the Duty to Refer</t>
    </r>
    <r>
      <rPr>
        <b/>
        <vertAlign val="superscript"/>
        <sz val="11"/>
        <color rgb="FF000000"/>
        <rFont val="Arial"/>
        <family val="2"/>
      </rPr>
      <t>2</t>
    </r>
  </si>
  <si>
    <t>Probation Service</t>
  </si>
  <si>
    <r>
      <t xml:space="preserve">Community Rehabilitation Company (retired option) </t>
    </r>
    <r>
      <rPr>
        <vertAlign val="superscript"/>
        <sz val="11"/>
        <color rgb="FF000000"/>
        <rFont val="Arial"/>
        <family val="2"/>
      </rPr>
      <t>6</t>
    </r>
  </si>
  <si>
    <r>
      <t>Nil Recourse Team</t>
    </r>
    <r>
      <rPr>
        <vertAlign val="superscript"/>
        <sz val="11"/>
        <color rgb="FF000000"/>
        <rFont val="Arial"/>
        <family val="2"/>
      </rPr>
      <t>3</t>
    </r>
  </si>
  <si>
    <r>
      <t>Other / 
not known</t>
    </r>
    <r>
      <rPr>
        <vertAlign val="superscript"/>
        <sz val="11"/>
        <color rgb="FF000000"/>
        <rFont val="Arial"/>
        <family val="2"/>
      </rPr>
      <t>4</t>
    </r>
  </si>
  <si>
    <t xml:space="preserve">     % assessed as owed a duty</t>
  </si>
  <si>
    <t>Only includes where referred households have gone on to be assessed. Households who did not make further contact with a local authority following a referral are not reported. In the case of referrals from multiple authorities for the same household, only the one that resulted in an assessment is reported.</t>
  </si>
  <si>
    <t>Requires specified public bodies to refer, with consent, users of their service who they think may be homeless or threatened with homelessness to a local housing authority of the individual's choice. Came in to affect from October 2018.</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</si>
  <si>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</si>
  <si>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</si>
  <si>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t xml:space="preserve">Refferals data has been supressed for a number of authorites this is either due to overal missing data for assessments or where the authority has identified that refferals figures are innacurate or incomplete. Their figures have been suppressed but are included in the totals.
More information of missing data is included in contents page in this file and in our published quarterly technical note.	</t>
  </si>
  <si>
    <t>This option has bene retired in April 2023 and will be removed from future reporting quarters. Report these cases under “Probation Service”.</t>
  </si>
  <si>
    <t>Table A8 - Ethnicity of main applicants assessed as owed a prevention or relief duty by local authority
England, April to June 2025</t>
  </si>
  <si>
    <t>Armed Forces / Veteran Support Service - owed duty</t>
  </si>
  <si>
    <t>Other ethnic group</t>
  </si>
  <si>
    <t>Total</t>
  </si>
  <si>
    <t>White: English / Welsh / Scottish / Northern Irish / British</t>
  </si>
  <si>
    <t>White: Irish</t>
  </si>
  <si>
    <t>White: Gypsy or Irish Traveller</t>
  </si>
  <si>
    <t>Any other White ethnic group</t>
  </si>
  <si>
    <t>Black / African / Caribbean / Black British: African</t>
  </si>
  <si>
    <t>Black / African / Caribbean / Black British: Caribbean</t>
  </si>
  <si>
    <t>Any other Black / African / Caribbean background</t>
  </si>
  <si>
    <t>Asian / Asian British: Pakistani</t>
  </si>
  <si>
    <t>Asian / Asian British: Indian</t>
  </si>
  <si>
    <t>Asian / Asian British: Bangladeshi</t>
  </si>
  <si>
    <t>Asian / Asian British: Chinese</t>
  </si>
  <si>
    <t>Any other Asian background</t>
  </si>
  <si>
    <t>Mixed / Multiple ethnic groups: White and Black Caribbean</t>
  </si>
  <si>
    <t>Mixed / Multiple ethnic groups: White and Black African</t>
  </si>
  <si>
    <t>Mixed / Multiple ethnic groups: White and Asian</t>
  </si>
  <si>
    <t>Any other Mixed / Multiple ethnic background</t>
  </si>
  <si>
    <t>Other ethnic group: Arab</t>
  </si>
  <si>
    <t>Any other ethnic group</t>
  </si>
  <si>
    <t>Ethnicity breakdowns have been suppressed for local authorities with fewer than 5 households assessed as owed a duty.</t>
  </si>
  <si>
    <t>Table A10 - Employment status of main applicants assessed as owed a prevention or relief duty by local authority
England, April to June 2025</t>
  </si>
  <si>
    <t>Not registered but seeking work</t>
  </si>
  <si>
    <r>
      <t xml:space="preserve">Working irregular hours </t>
    </r>
    <r>
      <rPr>
        <b/>
        <vertAlign val="superscript"/>
        <sz val="11"/>
        <color rgb="FF000000"/>
        <rFont val="Arial"/>
        <family val="2"/>
      </rPr>
      <t>5</t>
    </r>
  </si>
  <si>
    <t>Total Registered employed off work</t>
  </si>
  <si>
    <r>
      <t xml:space="preserve">due to ill health / disability </t>
    </r>
    <r>
      <rPr>
        <vertAlign val="superscript"/>
        <sz val="11"/>
        <color rgb="FF000000"/>
        <rFont val="Arial"/>
        <family val="2"/>
      </rPr>
      <t>3</t>
    </r>
  </si>
  <si>
    <r>
      <t xml:space="preserve">on maternity/paternity / adoption leave </t>
    </r>
    <r>
      <rPr>
        <vertAlign val="superscript"/>
        <sz val="11"/>
        <color rgb="FF000000"/>
        <rFont val="Arial"/>
        <family val="2"/>
      </rPr>
      <t xml:space="preserve">4 </t>
    </r>
  </si>
  <si>
    <t xml:space="preserve">This includes cases recorded as "Registered employed but currently off work due to ill health / disability on reduced or SSP". These cases were previously included under "Other". </t>
  </si>
  <si>
    <t xml:space="preserve">This includes cases recorded as "Registered employed but currently off work on maternity/paternity / adoption leave on reduced or statutory pay (i.e. SMP)". These cases were previously included under "Other". </t>
  </si>
  <si>
    <t xml:space="preserve">This includes cases recorded as "Working: irregular hours with variable or irregular pay". These cases were previously included under "Other". </t>
  </si>
  <si>
    <t>Employment status breakdowns have been suppressed for local authorities with fewer than 5 households assessed as owed a duty.</t>
  </si>
  <si>
    <t>Table A12 – Number of households owed a homelessness duty by sexual identification of lead applicant
England, April to June 2025</t>
  </si>
  <si>
    <r>
      <t>Total owed a prevention or relief duty</t>
    </r>
    <r>
      <rPr>
        <b/>
        <vertAlign val="superscript"/>
        <sz val="10"/>
        <color rgb="FF000000"/>
        <rFont val="Arial"/>
        <family val="2"/>
      </rPr>
      <t>1,2</t>
    </r>
  </si>
  <si>
    <t>Heterosexual / Straight</t>
  </si>
  <si>
    <r>
      <t xml:space="preserve">Bisexual </t>
    </r>
    <r>
      <rPr>
        <b/>
        <vertAlign val="superscript"/>
        <sz val="10"/>
        <color rgb="FF000000"/>
        <rFont val="Arial"/>
        <family val="2"/>
      </rPr>
      <t>3</t>
    </r>
  </si>
  <si>
    <t>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t>
  </si>
  <si>
    <t xml:space="preserve">This includes cases recorded as "Bisexual". These cases were previously included under "Other". </t>
  </si>
  <si>
    <t>Sexual Identity breakdowns have been suppressed for local authorities with fewer than 5 households assessed as owed a duty.</t>
  </si>
  <si>
    <t>Table A13 – Number of households owed a homelessness duty by gender identity of lead applicant, England, 30 June 2025</t>
  </si>
  <si>
    <r>
      <t>Total owed a prevention or relief duty</t>
    </r>
    <r>
      <rPr>
        <b/>
        <vertAlign val="superscript"/>
        <sz val="11"/>
        <color rgb="FF000000"/>
        <rFont val="Arial"/>
        <family val="2"/>
      </rPr>
      <t>1,2</t>
    </r>
  </si>
  <si>
    <t>Gender identity the same as sex registered at birth</t>
  </si>
  <si>
    <t>Gender identity different from sex registered at birth</t>
  </si>
  <si>
    <t>Prefer not to say / Other</t>
  </si>
  <si>
    <t>Gender Identity breakdowns have been suppressed for local authorities with fewer than 5 households assessed as owed a duty.</t>
  </si>
  <si>
    <t>Statutory homelessness prevention duty outcomes
England, April to June 2025</t>
  </si>
  <si>
    <r>
      <t>Total number of households where prevention duty ended</t>
    </r>
    <r>
      <rPr>
        <b/>
        <vertAlign val="superscript"/>
        <sz val="11"/>
        <color rgb="FF000000"/>
        <rFont val="Arial"/>
        <family val="2"/>
      </rPr>
      <t>1,2</t>
    </r>
  </si>
  <si>
    <t>Reason for households' prevention duty ending:</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</si>
  <si>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</si>
  <si>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</si>
  <si>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</si>
  <si>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</si>
  <si>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</si>
  <si>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</si>
  <si>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</si>
  <si>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</si>
  <si>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r>
      <t>Not known</t>
    </r>
    <r>
      <rPr>
        <vertAlign val="superscript"/>
        <sz val="11"/>
        <color rgb="FF000000"/>
        <rFont val="Arial"/>
        <family val="2"/>
      </rPr>
      <t>6</t>
    </r>
  </si>
  <si>
    <t>Existing or alternative accommodation secured at duty end:</t>
  </si>
  <si>
    <t>Moved to alternative accommodation</t>
  </si>
  <si>
    <t>Stayed in existing accommodation</t>
  </si>
  <si>
    <t>Type of accommodation secured for households at end of duty:</t>
  </si>
  <si>
    <t>Staying with family</t>
  </si>
  <si>
    <t>Staying with friends</t>
  </si>
  <si>
    <t>Owner-occupier</t>
  </si>
  <si>
    <t>Main activity that resulted in accommodation secured for households:</t>
  </si>
  <si>
    <t>Accommodation secured by local authority or organisation delivering housing options service</t>
  </si>
  <si>
    <t>Helped to secure accommodation found by applicant, with financial payment</t>
  </si>
  <si>
    <t>Helped to secure accommodation found by applicant, without financial payment</t>
  </si>
  <si>
    <t>Negotiation / mediation / advocacy work to prevent eviction / repossession</t>
  </si>
  <si>
    <t>Negotiation / mediation work to secure return to family or friend</t>
  </si>
  <si>
    <t>Supported housing provided</t>
  </si>
  <si>
    <t>Discretionary Housing Payment to reduce shortfall</t>
  </si>
  <si>
    <r>
      <t>Other financial payments (e.g. to reduce arrears)</t>
    </r>
    <r>
      <rPr>
        <vertAlign val="superscript"/>
        <sz val="11"/>
        <color rgb="FF000000"/>
        <rFont val="Arial"/>
        <family val="2"/>
      </rPr>
      <t>3</t>
    </r>
  </si>
  <si>
    <r>
      <t>Other</t>
    </r>
    <r>
      <rPr>
        <vertAlign val="superscript"/>
        <sz val="11"/>
        <color rgb="FF000000"/>
        <rFont val="Arial"/>
        <family val="2"/>
      </rPr>
      <t>4</t>
    </r>
  </si>
  <si>
    <t>No activity – advice and information provided</t>
  </si>
  <si>
    <r>
      <t>Household type of those with accommodation secured at duty end</t>
    </r>
    <r>
      <rPr>
        <b/>
        <vertAlign val="superscript"/>
        <sz val="11"/>
        <color rgb="FFFFFFFF"/>
        <rFont val="Arial"/>
        <family val="2"/>
      </rPr>
      <t>5</t>
    </r>
    <r>
      <rPr>
        <b/>
        <sz val="11"/>
        <color rgb="FFFFFFFF"/>
        <rFont val="Arial"/>
        <family val="2"/>
      </rPr>
      <t>:</t>
    </r>
  </si>
  <si>
    <t>Single parent with dependent children   -   Male</t>
  </si>
  <si>
    <r>
      <rPr>
        <sz val="11"/>
        <color rgb="FFFFFFFF"/>
        <rFont val="Arial"/>
        <family val="2"/>
      </rPr>
      <t xml:space="preserve">Single parent with dependent children  </t>
    </r>
    <r>
      <rPr>
        <sz val="11"/>
        <color rgb="FF000000"/>
        <rFont val="Arial"/>
        <family val="2"/>
      </rPr>
      <t xml:space="preserve"> -   Female</t>
    </r>
  </si>
  <si>
    <r>
      <rPr>
        <sz val="11"/>
        <color rgb="FFFFFFFF"/>
        <rFont val="Arial"/>
        <family val="2"/>
      </rPr>
      <t>Single parent with dependent children</t>
    </r>
    <r>
      <rPr>
        <sz val="11"/>
        <color rgb="FF000000"/>
        <rFont val="Arial"/>
        <family val="2"/>
      </rPr>
      <t xml:space="preserve">   -   Other / gender not known</t>
    </r>
  </si>
  <si>
    <t>Single adult   -   Male</t>
  </si>
  <si>
    <r>
      <rPr>
        <sz val="11"/>
        <color rgb="FFFFFFFF"/>
        <rFont val="Arial"/>
        <family val="2"/>
      </rPr>
      <t xml:space="preserve">Single adult  </t>
    </r>
    <r>
      <rPr>
        <sz val="11"/>
        <color rgb="FF000000"/>
        <rFont val="Arial"/>
        <family val="2"/>
      </rPr>
      <t xml:space="preserve"> -   Female</t>
    </r>
  </si>
  <si>
    <r>
      <rPr>
        <sz val="11"/>
        <color rgb="FFFFFFFF"/>
        <rFont val="Arial"/>
        <family val="2"/>
      </rPr>
      <t xml:space="preserve">Single adult   </t>
    </r>
    <r>
      <rPr>
        <sz val="11"/>
        <color rgb="FF000000"/>
        <rFont val="Arial"/>
        <family val="2"/>
      </rPr>
      <t>-   Other / gender not known</t>
    </r>
  </si>
  <si>
    <t>1. Prevention duties as defined by the Homelessness Reduction Act, 3rd May 2017</t>
  </si>
  <si>
    <t>2. Totals exclude local authorities who did not submit a return or were not able to report prevention activity. Totals include estimates for authorities with partial returns. See the tables for more quarter-specific information</t>
  </si>
  <si>
    <t>3. Includes financial payments to reduce rent service charge or mortgage arrears, or for other purposes (not to secure new accommodation)</t>
  </si>
  <si>
    <t>4. Other includes H-CLIC fields: Debt advice, resolved benefit problems, sanctuary or other security measures to home, not known, housing related support to sustain accommodation</t>
  </si>
  <si>
    <t>5. Household type has been suppressed for local authorities with fewer than 5 households secured accommodation</t>
  </si>
  <si>
    <t>6. Not known refers to missing information</t>
  </si>
  <si>
    <t>.. incomplete or no data received from local authority</t>
  </si>
  <si>
    <t>Table P1 - Number of households whose prevention duty ended by reason for duty end
England, April to June 2025</t>
  </si>
  <si>
    <r>
      <t>Total number of households where prevention duty ended</t>
    </r>
    <r>
      <rPr>
        <vertAlign val="superscript"/>
        <sz val="10"/>
        <color rgb="FF000000"/>
        <rFont val="Arial"/>
        <family val="2"/>
      </rPr>
      <t>1,2</t>
    </r>
  </si>
  <si>
    <r>
      <t>Not known</t>
    </r>
    <r>
      <rPr>
        <vertAlign val="superscript"/>
        <sz val="10"/>
        <color rgb="FF000000"/>
        <rFont val="Arial"/>
        <family val="2"/>
      </rPr>
      <t>6</t>
    </r>
  </si>
  <si>
    <t>Secured existing accommodation</t>
  </si>
  <si>
    <t>Secured alternative accommodation</t>
  </si>
  <si>
    <t>Homeless (inc. intentionally)</t>
  </si>
  <si>
    <t>Refused suitable accommodation</t>
  </si>
  <si>
    <t>56 days or more expired and no further action</t>
  </si>
  <si>
    <r>
      <t>Total number of households whose prevention duty ended</t>
    </r>
    <r>
      <rPr>
        <b/>
        <vertAlign val="superscript"/>
        <sz val="11"/>
        <color rgb="FF000000"/>
        <rFont val="Arial"/>
        <family val="2"/>
      </rPr>
      <t>1,2</t>
    </r>
  </si>
  <si>
    <r>
      <t>Homeless (including intentionally homeless)</t>
    </r>
    <r>
      <rPr>
        <b/>
        <vertAlign val="superscript"/>
        <sz val="11"/>
        <color rgb="FF000000"/>
        <rFont val="Arial"/>
        <family val="2"/>
      </rPr>
      <t>3</t>
    </r>
  </si>
  <si>
    <r>
      <t>Not known</t>
    </r>
    <r>
      <rPr>
        <b/>
        <vertAlign val="superscript"/>
        <sz val="11"/>
        <color rgb="FF000000"/>
        <rFont val="Arial"/>
        <family val="2"/>
      </rPr>
      <t>4</t>
    </r>
  </si>
  <si>
    <t>Total secured accommodation</t>
  </si>
  <si>
    <t>Total withdrew /  deceased</t>
  </si>
  <si>
    <t>Withdrew application</t>
  </si>
  <si>
    <t>Applicant deceased</t>
  </si>
  <si>
    <t>Retired "withdrew/ deceased" option</t>
  </si>
  <si>
    <t>Prevention duties as defined by the Homelessness reduction Act, 3rd May 2017</t>
  </si>
  <si>
    <t>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t>
  </si>
  <si>
    <t>Those found to be homeless at the end of a prevention duty are consequently owed a relief duty. Those who refused suitable accommodation or refused to cooperate may also go on to relief. All other outcomes mean the case is closed.</t>
  </si>
  <si>
    <t>Where no reason was reported for the duty end.</t>
  </si>
  <si>
    <t>Totals may not equal the sum of components and percentages may not sum to 100% because of rounding.</t>
  </si>
  <si>
    <t>Table  P2 - Number of households whose prevention duty ended by type of accommodation secured
England, April to June 2025</t>
  </si>
  <si>
    <r>
      <t>Total number of households whose prevention duty ended with accommodation secured</t>
    </r>
    <r>
      <rPr>
        <b/>
        <vertAlign val="superscript"/>
        <sz val="11"/>
        <color rgb="FF000000"/>
        <rFont val="Arial"/>
        <family val="2"/>
      </rPr>
      <t>1</t>
    </r>
  </si>
  <si>
    <t>Owner-
occupier</t>
  </si>
  <si>
    <t>Council
 tenancy</t>
  </si>
  <si>
    <t>Registered Provider
 tenancy</t>
  </si>
  <si>
    <t>Supported
 housing or hostel</t>
  </si>
  <si>
    <t>Figures are presented rounded to the nearest 10 households.</t>
  </si>
  <si>
    <t xml:space="preserve">.. </t>
  </si>
  <si>
    <t xml:space="preserve"> </t>
  </si>
  <si>
    <t>Table P3 - Main prevention activity that resulted in accommodation secured for households at end of prevention duty by local authority
England, April to June 2025</t>
  </si>
  <si>
    <r>
      <t>Other financial payments (e.g. to reduce arrears)</t>
    </r>
    <r>
      <rPr>
        <vertAlign val="superscript"/>
        <sz val="10"/>
        <color rgb="FF000000"/>
        <rFont val="Arial"/>
        <family val="2"/>
      </rPr>
      <t>3</t>
    </r>
  </si>
  <si>
    <r>
      <t>Other</t>
    </r>
    <r>
      <rPr>
        <vertAlign val="superscript"/>
        <sz val="10"/>
        <color rgb="FF000000"/>
        <rFont val="Arial"/>
        <family val="2"/>
      </rPr>
      <t>4</t>
    </r>
  </si>
  <si>
    <r>
      <t>Total number of households where prevention duty ended with accommodation secured</t>
    </r>
    <r>
      <rPr>
        <b/>
        <vertAlign val="superscript"/>
        <sz val="11"/>
        <color rgb="FF000000"/>
        <rFont val="Arial"/>
        <family val="2"/>
      </rPr>
      <t>1</t>
    </r>
  </si>
  <si>
    <r>
      <t>Other financial payments (e.g. to reduce arrears)</t>
    </r>
    <r>
      <rPr>
        <b/>
        <vertAlign val="superscript"/>
        <sz val="11"/>
        <color rgb="FF000000"/>
        <rFont val="Arial"/>
        <family val="2"/>
      </rPr>
      <t>3</t>
    </r>
  </si>
  <si>
    <r>
      <t>Other</t>
    </r>
    <r>
      <rPr>
        <b/>
        <vertAlign val="superscript"/>
        <sz val="11"/>
        <color rgb="FF000000"/>
        <rFont val="Arial"/>
        <family val="2"/>
      </rPr>
      <t>2</t>
    </r>
  </si>
  <si>
    <t xml:space="preserve">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</si>
  <si>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Other includes H-CLIC fields: Debt advice, resolved benefit problems, sanctuary or other security measures to home, not known, housing related support to sustain accommodation.</t>
  </si>
  <si>
    <t>Includes: financial payments to reduce rent service charge or mortgage arrears, financial payments used for other purposes (not arrears or to secure new accommodation).</t>
  </si>
  <si>
    <t>Table P5 - Household type of households with accommodation secured at end of prevention duty
England, April to June 2025</t>
  </si>
  <si>
    <r>
      <t>Total with accommodation secured at end of prevention duty</t>
    </r>
    <r>
      <rPr>
        <b/>
        <vertAlign val="superscript"/>
        <sz val="11"/>
        <color rgb="FF000000"/>
        <rFont val="Arial"/>
        <family val="2"/>
      </rPr>
      <t>1</t>
    </r>
  </si>
  <si>
    <t>Other / gender not known</t>
  </si>
  <si>
    <t>Household type breakdowns have been suppressed for local authorities with fewer than 5 households secured accommodation</t>
  </si>
  <si>
    <t>Statutory homelessness relief duty outcomes
England, April to June 2025</t>
  </si>
  <si>
    <r>
      <t>Total number of households where relief duty ended</t>
    </r>
    <r>
      <rPr>
        <b/>
        <vertAlign val="superscript"/>
        <sz val="11"/>
        <color rgb="FF000000"/>
        <rFont val="Arial"/>
        <family val="2"/>
      </rPr>
      <t>1,2</t>
    </r>
  </si>
  <si>
    <t>Reason for households' relief duty ending:</t>
  </si>
  <si>
    <t>56 days elapsed</t>
  </si>
  <si>
    <t>Refused final accommodation</t>
  </si>
  <si>
    <t>Intentionally homeless from accommodation provided</t>
  </si>
  <si>
    <t>Local connection referral accepted by other LA</t>
  </si>
  <si>
    <t>Notice served due to refusal to cooperate</t>
  </si>
  <si>
    <t>Type of accommodation secured for households at end of relief duty:</t>
  </si>
  <si>
    <r>
      <t>Not known</t>
    </r>
    <r>
      <rPr>
        <vertAlign val="superscript"/>
        <sz val="11"/>
        <color rgb="FF000000"/>
        <rFont val="Arial"/>
        <family val="2"/>
      </rPr>
      <t>3</t>
    </r>
  </si>
  <si>
    <t>Other activity through which accommodation secured</t>
  </si>
  <si>
    <t>No activity</t>
  </si>
  <si>
    <t>1. Relief duties as defined by the Homelessness Reduction Act, 3rd May 2017</t>
  </si>
  <si>
    <t>2. Totals include estimates for authorities with partial returns. See the tables for more quarter-specific information</t>
  </si>
  <si>
    <t>3. Not known refers to missing information</t>
  </si>
  <si>
    <t>Table R1 - Number of households whose relief duty ended by reason for duty end
England, April to June 2025</t>
  </si>
  <si>
    <r>
      <t>Total number of households where relief duty ended</t>
    </r>
    <r>
      <rPr>
        <vertAlign val="superscript"/>
        <sz val="9"/>
        <color rgb="FF000000"/>
        <rFont val="Arial"/>
        <family val="2"/>
      </rPr>
      <t>1,2</t>
    </r>
  </si>
  <si>
    <t>Secured accommodation</t>
  </si>
  <si>
    <t>Refused final accommodation or final part six offer</t>
  </si>
  <si>
    <r>
      <t>Total number of households 
whose relief duty ended</t>
    </r>
    <r>
      <rPr>
        <b/>
        <vertAlign val="superscript"/>
        <sz val="11"/>
        <color rgb="FF000000"/>
        <rFont val="Arial"/>
        <family val="2"/>
      </rPr>
      <t>1,2</t>
    </r>
    <r>
      <rPr>
        <b/>
        <sz val="11"/>
        <color rgb="FF000000"/>
        <rFont val="Arial"/>
        <family val="2"/>
      </rPr>
      <t xml:space="preserve"> </t>
    </r>
  </si>
  <si>
    <t>Secured 
accommodation for 6+ months</t>
  </si>
  <si>
    <r>
      <t>56 days 
elapsed</t>
    </r>
    <r>
      <rPr>
        <b/>
        <vertAlign val="superscript"/>
        <sz val="11"/>
        <color rgb="FF000000"/>
        <rFont val="Arial"/>
        <family val="2"/>
      </rPr>
      <t>3</t>
    </r>
  </si>
  <si>
    <t>Relief duties as defined by the Homelessness reduction Act, 3rd May 2017</t>
  </si>
  <si>
    <t>Those whose relief duty elapsed after 56 days are also provided a main duty decision, and may be owed a main duty. All other outcomes mean the case is ended without further legal duties.</t>
  </si>
  <si>
    <t>Table R2 - Number of households whose relief duty ended by type of accommodation secured
England, April to June 2025</t>
  </si>
  <si>
    <r>
      <t>Not known</t>
    </r>
    <r>
      <rPr>
        <vertAlign val="superscript"/>
        <sz val="10"/>
        <color rgb="FF000000"/>
        <rFont val="Arial"/>
        <family val="2"/>
      </rPr>
      <t>3</t>
    </r>
  </si>
  <si>
    <r>
      <t>Total number of households whose relief duty ended with  accommodation secured</t>
    </r>
    <r>
      <rPr>
        <b/>
        <vertAlign val="superscript"/>
        <sz val="11"/>
        <color rgb="FF000000"/>
        <rFont val="Arial"/>
        <family val="2"/>
      </rPr>
      <t>1</t>
    </r>
  </si>
  <si>
    <t>HMO</t>
  </si>
  <si>
    <t>Registered Provider tenancy</t>
  </si>
  <si>
    <t>Supported 
housing or hostel</t>
  </si>
  <si>
    <t xml:space="preserve">Figures are presented rounded to the nearest 10 households. Proportions are rounded to the nearest per cent. </t>
  </si>
  <si>
    <t>Table R3 – Main relief activity that resulted in accommodation secured for households at end of relief duty by local authority
England, April to June 2025</t>
  </si>
  <si>
    <r>
      <t>Total number of households where relief duty ended with accommodation secured</t>
    </r>
    <r>
      <rPr>
        <b/>
        <vertAlign val="superscript"/>
        <sz val="11"/>
        <color rgb="FF000000"/>
        <rFont val="Arial"/>
        <family val="2"/>
      </rPr>
      <t>1,2</t>
    </r>
  </si>
  <si>
    <r>
      <t>Other activity through which accommodation secured</t>
    </r>
    <r>
      <rPr>
        <b/>
        <vertAlign val="superscript"/>
        <sz val="11"/>
        <color rgb="FF000000"/>
        <rFont val="Arial"/>
        <family val="2"/>
      </rPr>
      <t>3</t>
    </r>
  </si>
  <si>
    <t>Relief duties as defined by the Homelessness reduction Act, 3rd May 2017.</t>
  </si>
  <si>
    <t>Aggregation of ‘Negotiation/mediation work to secure return to family or friend’,’Negotiation/mediation/ enforcement action to secure re-entry with landlord’,’Sanctuary or other security measures to enable return home’ and ‘Other activity through which accommodation secured’.</t>
  </si>
  <si>
    <t>Table R5 - Household type of households with accommodation secured at end of relief duty
England, April to June 2025</t>
  </si>
  <si>
    <r>
      <t>Total with accommodation secured at end of relief duty</t>
    </r>
    <r>
      <rPr>
        <b/>
        <vertAlign val="superscript"/>
        <sz val="11"/>
        <color rgb="FF000000"/>
        <rFont val="Arial"/>
        <family val="2"/>
      </rPr>
      <t>1</t>
    </r>
  </si>
  <si>
    <t>Household type breakdowns have been suppressed for local authorities with fewer than 5 households secured accommodation.</t>
  </si>
  <si>
    <t>Households assessed, following relief duty end, 
as unintentionally homeless and priority need 
(owed main duty)
England, April to June 2025</t>
  </si>
  <si>
    <t>Select local authority by clicking on the box below and using the drop-down button:</t>
  </si>
  <si>
    <r>
      <t>Total number of main duty decisions</t>
    </r>
    <r>
      <rPr>
        <b/>
        <vertAlign val="superscript"/>
        <sz val="11"/>
        <color rgb="FF000000"/>
        <rFont val="Arial"/>
        <family val="2"/>
      </rPr>
      <t>1</t>
    </r>
  </si>
  <si>
    <t>Decision on duty owed at end of relief duty:</t>
  </si>
  <si>
    <t>Homeless + priority need + unintentionally homeless (acceptance)</t>
  </si>
  <si>
    <t>Homeless + priority need + intentionally homeless</t>
  </si>
  <si>
    <t>Homeless + no priority need</t>
  </si>
  <si>
    <t>Not homeless</t>
  </si>
  <si>
    <r>
      <t>Priority need of households owed main duty</t>
    </r>
    <r>
      <rPr>
        <b/>
        <vertAlign val="superscript"/>
        <sz val="11"/>
        <color rgb="FFFFFFFF"/>
        <rFont val="Arial"/>
        <family val="2"/>
      </rPr>
      <t>2</t>
    </r>
    <r>
      <rPr>
        <b/>
        <sz val="11"/>
        <color rgb="FFFFFFFF"/>
        <rFont val="Arial"/>
        <family val="2"/>
      </rPr>
      <t>:</t>
    </r>
  </si>
  <si>
    <t>Household includes dependent children</t>
  </si>
  <si>
    <t>Physical disability / ill health</t>
  </si>
  <si>
    <t>Mental health problems</t>
  </si>
  <si>
    <t>Household includes a pregnant woman</t>
  </si>
  <si>
    <r>
      <t>Young applicant</t>
    </r>
    <r>
      <rPr>
        <vertAlign val="superscript"/>
        <sz val="11"/>
        <color rgb="FF000000"/>
        <rFont val="Arial"/>
        <family val="2"/>
      </rPr>
      <t>3</t>
    </r>
  </si>
  <si>
    <r>
      <t>Homeless because of emergency</t>
    </r>
    <r>
      <rPr>
        <vertAlign val="superscript"/>
        <sz val="11"/>
        <color rgb="FF000000"/>
        <rFont val="Arial"/>
        <family val="2"/>
      </rPr>
      <t>5</t>
    </r>
  </si>
  <si>
    <t>Vulnerable with children</t>
  </si>
  <si>
    <t>Total number of households whose main duty ended</t>
  </si>
  <si>
    <t>Reason for end of main duty:</t>
  </si>
  <si>
    <t>Housing Act 1996 Pt6 social housing offer - accepted</t>
  </si>
  <si>
    <t>Housing Act 1996 Pt6 social housing offer - refused</t>
  </si>
  <si>
    <r>
      <rPr>
        <sz val="11"/>
        <color rgb="FFFFFFFF"/>
        <rFont val="Arial"/>
        <family val="2"/>
      </rPr>
      <t>Housing Act 1996 Pt6 social housing offer</t>
    </r>
    <r>
      <rPr>
        <sz val="11"/>
        <color rgb="FF000000"/>
        <rFont val="Arial"/>
        <family val="2"/>
      </rPr>
      <t xml:space="preserve"> - refused</t>
    </r>
  </si>
  <si>
    <r>
      <t>Private rented sector offer</t>
    </r>
    <r>
      <rPr>
        <vertAlign val="superscript"/>
        <sz val="11"/>
        <color rgb="FFFFFFFF"/>
        <rFont val="Arial"/>
        <family val="2"/>
      </rPr>
      <t>6</t>
    </r>
    <r>
      <rPr>
        <sz val="11"/>
        <color rgb="FFFFFFFF"/>
        <rFont val="Arial"/>
        <family val="2"/>
      </rPr>
      <t xml:space="preserve"> - accepted</t>
    </r>
  </si>
  <si>
    <r>
      <t>Private rented sector offer</t>
    </r>
    <r>
      <rPr>
        <vertAlign val="superscript"/>
        <sz val="11"/>
        <color rgb="FF000000"/>
        <rFont val="Arial"/>
        <family val="2"/>
      </rPr>
      <t>6</t>
    </r>
    <r>
      <rPr>
        <sz val="11"/>
        <color rgb="FF000000"/>
        <rFont val="Arial"/>
        <family val="2"/>
      </rPr>
      <t xml:space="preserve"> - accepted</t>
    </r>
  </si>
  <si>
    <r>
      <t>Private rented sector offer</t>
    </r>
    <r>
      <rPr>
        <vertAlign val="superscript"/>
        <sz val="11"/>
        <color rgb="FFFFFFFF"/>
        <rFont val="Arial"/>
        <family val="2"/>
      </rPr>
      <t>6</t>
    </r>
    <r>
      <rPr>
        <sz val="11"/>
        <color rgb="FFFFFFFF"/>
        <rFont val="Arial"/>
        <family val="2"/>
      </rPr>
      <t xml:space="preserve"> - refused</t>
    </r>
  </si>
  <si>
    <r>
      <rPr>
        <sz val="11"/>
        <color rgb="FFFFFFFF"/>
        <rFont val="Arial"/>
        <family val="2"/>
      </rPr>
      <t>Private rented sector offer6</t>
    </r>
    <r>
      <rPr>
        <sz val="11"/>
        <color rgb="FF00000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</si>
  <si>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</si>
  <si>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</si>
  <si>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</si>
  <si>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</si>
  <si>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1"/>
        <color rgb="FFFFFFFF"/>
        <rFont val="Arial"/>
        <family val="2"/>
      </rPr>
      <t>7</t>
    </r>
  </si>
  <si>
    <r>
      <t>Not known</t>
    </r>
    <r>
      <rPr>
        <vertAlign val="superscript"/>
        <sz val="11"/>
        <color rgb="FF000000"/>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</si>
  <si>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</si>
  <si>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</si>
  <si>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</si>
  <si>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</si>
  <si>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</si>
  <si>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6. Includes accepted offer of assured tenancy directly from registered provider other than Part 6 offer</t>
  </si>
  <si>
    <t>7. Not known refers to missing information</t>
  </si>
  <si>
    <t>8. 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</si>
  <si>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t>-  Priority need breakdowns are suppressed for local authorities with fewer than 5 households owed a main duty, to prevent disclosure</t>
  </si>
  <si>
    <t>Table MD1 - Number of households by decision on duty owed at end of relief duty
England, April to June 2025</t>
  </si>
  <si>
    <r>
      <t>Total number of main duty decisions</t>
    </r>
    <r>
      <rPr>
        <vertAlign val="superscript"/>
        <sz val="9"/>
        <color rgb="FF000000"/>
        <rFont val="Arial"/>
        <family val="2"/>
      </rPr>
      <t>1</t>
    </r>
  </si>
  <si>
    <t>Sum of Total main duty decisions</t>
  </si>
  <si>
    <t>Sum of Homeless + priority need + unintentionally homeless</t>
  </si>
  <si>
    <t>Sum of Homeless + priority need + intentionally homeless</t>
  </si>
  <si>
    <t>Sum of Homeless + no priority need</t>
  </si>
  <si>
    <t>Sum of Not homeless</t>
  </si>
  <si>
    <r>
      <t>Total main duty decisions for eligible households</t>
    </r>
    <r>
      <rPr>
        <b/>
        <vertAlign val="superscript"/>
        <sz val="11"/>
        <color rgb="FF000000"/>
        <rFont val="Arial"/>
        <family val="2"/>
      </rPr>
      <t>1,2</t>
    </r>
  </si>
  <si>
    <t>Decisions on applications from households eligible for assistance under the homelessness provisions of the 1996 Housing Act, including any residual 1985 Housing Act cases. Only comprises decisions made at the point the main duty takes effect.</t>
  </si>
  <si>
    <t>Table MD2 - Number of households whose main duty ended by reason for duty end
England, April to June 2025</t>
  </si>
  <si>
    <t>Private rented sector offer6 - accepted</t>
  </si>
  <si>
    <r>
      <t>Private rented sector offer</t>
    </r>
    <r>
      <rPr>
        <vertAlign val="superscript"/>
        <sz val="10"/>
        <color rgb="FF000000"/>
        <rFont val="Arial"/>
        <family val="2"/>
      </rPr>
      <t>6</t>
    </r>
    <r>
      <rPr>
        <sz val="10"/>
        <color rgb="FF000000"/>
        <rFont val="Arial"/>
        <family val="2"/>
      </rPr>
      <t xml:space="preserve"> - refused</t>
    </r>
  </si>
  <si>
    <r>
      <t>Not known</t>
    </r>
    <r>
      <rPr>
        <vertAlign val="superscript"/>
        <sz val="10"/>
        <color rgb="FF000000"/>
        <rFont val="Arial"/>
        <family val="2"/>
      </rPr>
      <t>7</t>
    </r>
  </si>
  <si>
    <t>Sum of Total main duty ended</t>
  </si>
  <si>
    <t>Sum of Housing Act offer: accepted</t>
  </si>
  <si>
    <t>Sum of Housing Act offer: refused</t>
  </si>
  <si>
    <t>Sum of Private sector offer: accepted</t>
  </si>
  <si>
    <t>Sum of Private sector offer: refused</t>
  </si>
  <si>
    <t>Sum of Refused TA, withdrew or lost contact</t>
  </si>
  <si>
    <t>Sum of No longer eligible</t>
  </si>
  <si>
    <t>Sum of Intentionally homeless from TA</t>
  </si>
  <si>
    <t>Sum of Voluntarily ceased to occupy</t>
  </si>
  <si>
    <t xml:space="preserve">Accepted a Housing Act 1996 Pt6 social housing offer </t>
  </si>
  <si>
    <t>Refused suitable Housing Act 1996 Pt6 social housing offer</t>
  </si>
  <si>
    <t xml:space="preserve">Accepted a Private Rented Sector offer </t>
  </si>
  <si>
    <t>Refused suitable Private Rented Sector offer</t>
  </si>
  <si>
    <t>Refused TA, withdrew or lost contact</t>
  </si>
  <si>
    <t>Became homeless intentionally from temporary accommodation</t>
  </si>
  <si>
    <t>Ceased to occupy temporary accommodation</t>
  </si>
  <si>
    <r>
      <t>Total households whose main duty ended</t>
    </r>
    <r>
      <rPr>
        <b/>
        <vertAlign val="superscript"/>
        <sz val="11"/>
        <color rgb="FF000000"/>
        <rFont val="Arial"/>
        <family val="2"/>
      </rPr>
      <t>1</t>
    </r>
  </si>
  <si>
    <t>Housing Act 1996 Pt6 social housing offer</t>
  </si>
  <si>
    <r>
      <t>Private rented sector offer</t>
    </r>
    <r>
      <rPr>
        <b/>
        <vertAlign val="superscript"/>
        <sz val="11"/>
        <color rgb="FF000000"/>
        <rFont val="Arial"/>
        <family val="2"/>
      </rPr>
      <t>2</t>
    </r>
  </si>
  <si>
    <t>Voluntarily ceased to occupy TA</t>
  </si>
  <si>
    <r>
      <t>Not known</t>
    </r>
    <r>
      <rPr>
        <b/>
        <vertAlign val="superscript"/>
        <sz val="11"/>
        <color rgb="FF000000"/>
        <rFont val="Arial"/>
        <family val="2"/>
      </rPr>
      <t>3</t>
    </r>
  </si>
  <si>
    <t xml:space="preserve">Accepted </t>
  </si>
  <si>
    <t>Refused</t>
  </si>
  <si>
    <t>Accepted</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</si>
  <si>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</si>
  <si>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Includes Accepted offer of assured tenancy directly from registered provider other than Part 6 offer</t>
  </si>
  <si>
    <t>Table MD3 - Number of households owed a main duty by priority need
England, April to June 2025</t>
  </si>
  <si>
    <r>
      <t>Young applicant</t>
    </r>
    <r>
      <rPr>
        <vertAlign val="superscript"/>
        <sz val="10"/>
        <color rgb="FF000000"/>
        <rFont val="Arial"/>
        <family val="2"/>
      </rPr>
      <t>3</t>
    </r>
  </si>
  <si>
    <r>
      <t>Homeless because of emergency</t>
    </r>
    <r>
      <rPr>
        <vertAlign val="superscript"/>
        <sz val="10"/>
        <color rgb="FF000000"/>
        <rFont val="Arial"/>
        <family val="2"/>
      </rPr>
      <t>5</t>
    </r>
  </si>
  <si>
    <t>Priority need: household includes dependent children</t>
  </si>
  <si>
    <t>Priority need: applicant is / household includes a pregnant woman</t>
  </si>
  <si>
    <t>Priority need: vulnerable as result of old age</t>
  </si>
  <si>
    <t>Priority need: vulnerable as result of physical disability / ill health</t>
  </si>
  <si>
    <t>Priority need: vulnerable as result of mental health problems</t>
  </si>
  <si>
    <t>Priority need: young applicant</t>
  </si>
  <si>
    <t xml:space="preserve">Priority need: vulnerable as fled home because of violence / threat of violence (domestic abuse) </t>
  </si>
  <si>
    <t>Priority need: other/NK</t>
  </si>
  <si>
    <t>Priority need: homeless because of fire, flood or other emergency</t>
  </si>
  <si>
    <t>Sum of Household includes dependent children</t>
  </si>
  <si>
    <t>Sum of Households includes pregnant woman</t>
  </si>
  <si>
    <t>Sum of Old age</t>
  </si>
  <si>
    <t>Sum of Physical disability</t>
  </si>
  <si>
    <t>Sum of Mental health</t>
  </si>
  <si>
    <t>Sum of Young applicant</t>
  </si>
  <si>
    <t>Sum of Domestic violence</t>
  </si>
  <si>
    <t>Sum of Other</t>
  </si>
  <si>
    <t>Sum of Homeless because of emergency</t>
  </si>
  <si>
    <r>
      <t>Total households owed a main duty</t>
    </r>
    <r>
      <rPr>
        <b/>
        <vertAlign val="superscript"/>
        <sz val="11"/>
        <color rgb="FF000000"/>
        <rFont val="Arial"/>
        <family val="2"/>
      </rPr>
      <t>1,6</t>
    </r>
    <r>
      <rPr>
        <b/>
        <sz val="11"/>
        <color rgb="FF000000"/>
        <rFont val="Arial"/>
        <family val="2"/>
      </rPr>
      <t xml:space="preserve"> </t>
    </r>
  </si>
  <si>
    <r>
      <t>Household includes dependent children</t>
    </r>
    <r>
      <rPr>
        <b/>
        <vertAlign val="superscript"/>
        <sz val="11"/>
        <color rgb="FFFF0000"/>
        <rFont val="Arial"/>
        <family val="2"/>
      </rPr>
      <t>4</t>
    </r>
  </si>
  <si>
    <r>
      <t>Household includes children, but other priority need reported</t>
    </r>
    <r>
      <rPr>
        <b/>
        <vertAlign val="superscript"/>
        <sz val="11"/>
        <color rgb="FFFF0000"/>
        <rFont val="Arial"/>
        <family val="2"/>
      </rPr>
      <t>4</t>
    </r>
  </si>
  <si>
    <t>Household includes a pregnant 
woman</t>
  </si>
  <si>
    <t>Household member vulnerable as a result of:</t>
  </si>
  <si>
    <r>
      <t>Homeless because of emergency</t>
    </r>
    <r>
      <rPr>
        <b/>
        <vertAlign val="superscript"/>
        <sz val="11"/>
        <color rgb="FF000000"/>
        <rFont val="Arial"/>
        <family val="2"/>
      </rPr>
      <t>5</t>
    </r>
  </si>
  <si>
    <t>Total 
vulnerable households</t>
  </si>
  <si>
    <r>
      <t>Young
 applicant</t>
    </r>
    <r>
      <rPr>
        <vertAlign val="superscript"/>
        <sz val="11"/>
        <color rgb="FF000000"/>
        <rFont val="Arial"/>
        <family val="2"/>
      </rPr>
      <t>2</t>
    </r>
  </si>
  <si>
    <t>Domestic
 abuse</t>
  </si>
  <si>
    <r>
      <t>Other
reasons</t>
    </r>
    <r>
      <rPr>
        <vertAlign val="superscript"/>
        <sz val="11"/>
        <color rgb="FF000000"/>
        <rFont val="Arial"/>
        <family val="2"/>
      </rPr>
      <t>3</t>
    </r>
  </si>
  <si>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</si>
  <si>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From October 2002, "Young applicant" covers 16- to 17-year-olds and 18-to 20-year-old care leavers.</t>
  </si>
  <si>
    <t>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</si>
  <si>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</si>
  <si>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t>Applicants who are accepted as homeless because of an emergency, for example fire or flood.</t>
  </si>
  <si>
    <t>Priority need breakdowns suppressed for local authorities with fewer than 5 households owed a main duty, to prevent disclosure</t>
  </si>
  <si>
    <t>Households in temporary accommodation
England, 30 June 2025</t>
  </si>
  <si>
    <t>Select local authority by clicking on the box below and using the drop-down:</t>
  </si>
  <si>
    <t>Total households</t>
  </si>
  <si>
    <t>With children</t>
  </si>
  <si>
    <r>
      <t>Households in temporary accommodation at end of quarter</t>
    </r>
    <r>
      <rPr>
        <b/>
        <vertAlign val="superscript"/>
        <sz val="11"/>
        <color rgb="FFFFFFFF"/>
        <rFont val="Arial"/>
        <family val="2"/>
      </rPr>
      <t>1</t>
    </r>
    <r>
      <rPr>
        <b/>
        <sz val="11"/>
        <color rgb="FFFFFFFF"/>
        <rFont val="Arial"/>
        <family val="2"/>
      </rPr>
      <t xml:space="preserve"> children</t>
    </r>
  </si>
  <si>
    <r>
      <t>Households in temporary accommodation at end of quarter</t>
    </r>
    <r>
      <rPr>
        <b/>
        <vertAlign val="superscript"/>
        <sz val="11"/>
        <color rgb="FF000000"/>
        <rFont val="Arial"/>
        <family val="2"/>
      </rPr>
      <t>1</t>
    </r>
  </si>
  <si>
    <t>Type of temporary accommodation provided:</t>
  </si>
  <si>
    <t>Private sector accommodation leased by authority or by a registered provider children</t>
  </si>
  <si>
    <t>Private sector accommodation leased by authority or by a registered provider</t>
  </si>
  <si>
    <t>Nightly paid, privately managed accommodation, self-contained children</t>
  </si>
  <si>
    <t>Nightly paid, privately managed accommodation, self-contained</t>
  </si>
  <si>
    <t>Local authority or Housing association (LA/HA) stock children</t>
  </si>
  <si>
    <t>Local authority or Housing association (LA/HA) stock</t>
  </si>
  <si>
    <t>Bed and breakfast hotels (including shared annexes) children</t>
  </si>
  <si>
    <t>Bed and breakfast hotels (including shared annexes)</t>
  </si>
  <si>
    <t>Hostels (including reception centres, emergency units and refuges) children</t>
  </si>
  <si>
    <t>Hostels (including reception centres, emergency units and refuges)</t>
  </si>
  <si>
    <t>Any other type of temporary accommodation (including private landlord and not known)2 children</t>
  </si>
  <si>
    <r>
      <t>Any other type of temporary accommodation (including private landlord and not known)</t>
    </r>
    <r>
      <rPr>
        <vertAlign val="superscript"/>
        <sz val="11"/>
        <color rgb="FF000000"/>
        <rFont val="Arial"/>
        <family val="2"/>
      </rPr>
      <t>2</t>
    </r>
  </si>
  <si>
    <t>In TA in another local authority district</t>
  </si>
  <si>
    <t>Duty owed, no accommodation secured3 children</t>
  </si>
  <si>
    <r>
      <t>Duty owed, no accommodation secured</t>
    </r>
    <r>
      <rPr>
        <vertAlign val="superscript"/>
        <sz val="11"/>
        <color rgb="FF000000"/>
        <rFont val="Arial"/>
        <family val="2"/>
      </rPr>
      <t>3</t>
    </r>
  </si>
  <si>
    <r>
      <t>Household composition</t>
    </r>
    <r>
      <rPr>
        <b/>
        <vertAlign val="superscript"/>
        <sz val="11"/>
        <color rgb="FFFFFFFF"/>
        <rFont val="Arial"/>
        <family val="2"/>
      </rPr>
      <t>4</t>
    </r>
    <r>
      <rPr>
        <b/>
        <sz val="11"/>
        <color rgb="FFFFFFFF"/>
        <rFont val="Arial"/>
        <family val="2"/>
      </rPr>
      <t>:</t>
    </r>
  </si>
  <si>
    <r>
      <t>All other household types</t>
    </r>
    <r>
      <rPr>
        <vertAlign val="superscript"/>
        <sz val="11"/>
        <color rgb="FFFFFFFF"/>
        <rFont val="Arial"/>
        <family val="2"/>
      </rPr>
      <t>4</t>
    </r>
  </si>
  <si>
    <t>All other household types</t>
  </si>
  <si>
    <t>Section 193 duty: priority need and unintentionally homeless</t>
  </si>
  <si>
    <t>Interim: pending enquiries, intentionally homeless, review appeal, awaiting referral</t>
  </si>
  <si>
    <t>Section 189B power: emergency accommodation</t>
  </si>
  <si>
    <t>Duty ended, remains accommodated at end of quarter</t>
  </si>
  <si>
    <t>Duty not classifiable</t>
  </si>
  <si>
    <t>1. Households in accommodation arranged by local authorities pending enquiries or after being accepted as homeless under the 1996 Act and as amended by the HRA 2018.</t>
  </si>
  <si>
    <t>2. Includes accommodation leased directly by the household from a private landlord temporarily, supported lodgings, mobile homes and unknown types of TA.</t>
  </si>
  <si>
    <t>3. Households owed a main duty but either (a) remain in accommodation from which accepted as homeless or (b) making own arrangements for temporary accommodation.</t>
  </si>
  <si>
    <t>4. Household type breakdowns for local authorities with fewer than 5 households in TA have been suppressed.</t>
  </si>
  <si>
    <t>-  Values suppressed to prevent disclosure</t>
  </si>
  <si>
    <t>Table TA1 - Number of households by type of temporary accommodation provided
England, 30 June 2025</t>
  </si>
  <si>
    <r>
      <t>Households in temporary accommodation at end of quarter</t>
    </r>
    <r>
      <rPr>
        <vertAlign val="superscript"/>
        <sz val="9"/>
        <color rgb="FF000000"/>
        <rFont val="Arial"/>
        <family val="2"/>
      </rPr>
      <t>1</t>
    </r>
  </si>
  <si>
    <r>
      <t>Households in temporary accommodation at end of quarter</t>
    </r>
    <r>
      <rPr>
        <vertAlign val="superscript"/>
        <sz val="9"/>
        <color rgb="FF000000"/>
        <rFont val="Arial"/>
        <family val="2"/>
      </rPr>
      <t>1</t>
    </r>
    <r>
      <rPr>
        <sz val="9"/>
        <color rgb="FF000000"/>
        <rFont val="Arial"/>
        <family val="2"/>
      </rPr>
      <t xml:space="preserve"> children</t>
    </r>
  </si>
  <si>
    <r>
      <t>Any other type of temporary accommodation (including private landlord and not known)</t>
    </r>
    <r>
      <rPr>
        <vertAlign val="superscript"/>
        <sz val="10"/>
        <color rgb="FF000000"/>
        <rFont val="Arial"/>
        <family val="2"/>
      </rPr>
      <t>2</t>
    </r>
  </si>
  <si>
    <r>
      <t>Duty owed, no accommodation secured</t>
    </r>
    <r>
      <rPr>
        <vertAlign val="superscript"/>
        <sz val="10"/>
        <color rgb="FF000000"/>
        <rFont val="Arial"/>
        <family val="2"/>
      </rPr>
      <t>3</t>
    </r>
  </si>
  <si>
    <t>Own arrangements Total</t>
  </si>
  <si>
    <t>Sum of Total children</t>
  </si>
  <si>
    <t>B&amp;B or shared annex Total</t>
  </si>
  <si>
    <t>B&amp;B or shared annex</t>
  </si>
  <si>
    <t>Sum of Count</t>
  </si>
  <si>
    <t>Other nightly paid, privately managed accommodation, self-contained  Total</t>
  </si>
  <si>
    <t xml:space="preserve">Other nightly paid, privately managed accommodation, self-contained </t>
  </si>
  <si>
    <t>Hostel or refuge Total</t>
  </si>
  <si>
    <t>Hostel or refuge</t>
  </si>
  <si>
    <t>Private sector accommodation leased by your authority or leased or managed by a registered provider Total</t>
  </si>
  <si>
    <t>Private sector accommodation leased by your authority or leased or managed by a registered provider</t>
  </si>
  <si>
    <t>LA/HA stock Total</t>
  </si>
  <si>
    <t>LA/HA stock</t>
  </si>
  <si>
    <t>Other/NK Total</t>
  </si>
  <si>
    <t>Other/NK</t>
  </si>
  <si>
    <t>TRUE</t>
  </si>
  <si>
    <t>Own arrangements</t>
  </si>
  <si>
    <t>Sum of Total households in TA</t>
  </si>
  <si>
    <t>Sum of Total children in TA</t>
  </si>
  <si>
    <t>Sum of BB Total</t>
  </si>
  <si>
    <t>Sum of BB with children</t>
  </si>
  <si>
    <t>Sum of BB with children &gt; 6 weeks</t>
  </si>
  <si>
    <t>Sum of BB with children &gt; 6 weeks pending</t>
  </si>
  <si>
    <t>Sum of BB with 16/17 main applicant</t>
  </si>
  <si>
    <t>Sum of Nightly paid private self-contained total</t>
  </si>
  <si>
    <t>Sum of Nightly paid private self-contained with children</t>
  </si>
  <si>
    <t>Sum of Hostels (including refuges) total</t>
  </si>
  <si>
    <t>Sum of Hostels (including refuges) with children</t>
  </si>
  <si>
    <t>Sum of Private sector leased total</t>
  </si>
  <si>
    <t>Sum of Private sector leased with children</t>
  </si>
  <si>
    <t>Sum of LA/HA total</t>
  </si>
  <si>
    <t>Sum of LA/HA with children</t>
  </si>
  <si>
    <t>Sum of Other (including private landlord) total</t>
  </si>
  <si>
    <t>Sum of Other (including private landlord) with children</t>
  </si>
  <si>
    <t>Sum of Out of district</t>
  </si>
  <si>
    <t>Sum of Own arrangements total</t>
  </si>
  <si>
    <t>Sum of Own arrangements with children</t>
  </si>
  <si>
    <r>
      <t>Total number of households in TA</t>
    </r>
    <r>
      <rPr>
        <b/>
        <vertAlign val="superscript"/>
        <sz val="11"/>
        <color rgb="FF000000"/>
        <rFont val="Arial"/>
        <family val="2"/>
      </rPr>
      <t>1,2,3,4</t>
    </r>
  </si>
  <si>
    <r>
      <t>Number of households in area</t>
    </r>
    <r>
      <rPr>
        <vertAlign val="superscript"/>
        <sz val="11"/>
        <color rgb="FF000000"/>
        <rFont val="Arial"/>
        <family val="2"/>
      </rPr>
      <t xml:space="preserve">5  </t>
    </r>
    <r>
      <rPr>
        <sz val="11"/>
        <color rgb="FF000000"/>
        <rFont val="Arial"/>
        <family val="2"/>
      </rPr>
      <t>(000s)</t>
    </r>
  </si>
  <si>
    <t>Total number of households in TA per (000s)</t>
  </si>
  <si>
    <t>Total number of households in TA with children</t>
  </si>
  <si>
    <t>Total number of children in TA</t>
  </si>
  <si>
    <r>
      <t>Any other type of temporary accommodation (including private landlord and not known)</t>
    </r>
    <r>
      <rPr>
        <vertAlign val="superscript"/>
        <sz val="11"/>
        <color rgb="FF000000"/>
        <rFont val="Arial"/>
        <family val="2"/>
      </rPr>
      <t>7</t>
    </r>
  </si>
  <si>
    <r>
      <t xml:space="preserve">In TA in another local authority district </t>
    </r>
    <r>
      <rPr>
        <b/>
        <vertAlign val="superscript"/>
        <sz val="11"/>
        <color rgb="FF000000"/>
        <rFont val="Arial"/>
        <family val="2"/>
      </rPr>
      <t>8</t>
    </r>
  </si>
  <si>
    <r>
      <t>Duty owed, no accommodation secured</t>
    </r>
    <r>
      <rPr>
        <vertAlign val="superscript"/>
        <sz val="11"/>
        <color rgb="FF000000"/>
        <rFont val="Arial"/>
        <family val="2"/>
      </rPr>
      <t>9</t>
    </r>
  </si>
  <si>
    <t>Total number of households</t>
  </si>
  <si>
    <t>Total with children</t>
  </si>
  <si>
    <r>
      <t>Total with children and resident more than 6 weeks</t>
    </r>
    <r>
      <rPr>
        <vertAlign val="superscript"/>
        <sz val="11"/>
        <color rgb="FF000000"/>
        <rFont val="Arial"/>
        <family val="2"/>
      </rPr>
      <t>6</t>
    </r>
  </si>
  <si>
    <r>
      <t>Total with children and resident more than 6 weeks and pending review / appeal</t>
    </r>
    <r>
      <rPr>
        <vertAlign val="superscript"/>
        <sz val="11"/>
        <color rgb="FF000000"/>
        <rFont val="Arial"/>
        <family val="2"/>
      </rPr>
      <t>6</t>
    </r>
  </si>
  <si>
    <t>Total with 16/17-year-old main applicant</t>
  </si>
  <si>
    <t>Total  with children</t>
  </si>
  <si>
    <t xml:space="preserve"> provided temporary accommodation totals but no reliable breakdowns. These breakdowns were estimated based on previous quarters.</t>
  </si>
  <si>
    <t xml:space="preserve">
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</si>
  <si>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Households in accommodation arranged by local authorities pending enquiries or after being  accepted as homeless under the 1996 Act (includes residual cases awaiting re-housing under the 1985 Act) and as amended by the Homelessness Reduction Act 2018.</t>
  </si>
  <si>
    <t>Households in TA are as reported at the end of each quarter.</t>
  </si>
  <si>
    <t>The 2018-based household projections for 2020 can be found at: https://www.ons.gov.uk/peoplepopulationandcommunity/populationandmigration/populationprojections/datalist</t>
  </si>
  <si>
    <t>From April-June 2024 onwards, households with children in B&amp;B accommodation over the statutory 6‑week limit include multiple placements for the same household, addressing previous undercounting. See “Changes to reporting of households with children in B&amp;B over the statutory 6-week limit” in our  Technical notes for full details.</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</si>
  <si>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May 2004. This prohibits the use of B&amp;B accommodation for families except in an emergency and even then for no longer than six weeks.</t>
  </si>
  <si>
    <t>Households out of area may include households placed in TA by their local authority as well as those recorded as duty owed but no accommodation secured. This means that total number of households out of area may be higher than the total households in TA (column E).</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</si>
  <si>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</si>
  <si>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</si>
  <si>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t>Next release: Spring 2026: October to December 2025 quarterly data</t>
  </si>
  <si>
    <t>Table TA2 - Number of households in temporary accommodation by household composition
England, 30 June 2025</t>
  </si>
  <si>
    <r>
      <t>All other household types</t>
    </r>
    <r>
      <rPr>
        <vertAlign val="superscript"/>
        <sz val="10"/>
        <color rgb="FF000000"/>
        <rFont val="Arial"/>
        <family val="2"/>
      </rPr>
      <t>4</t>
    </r>
  </si>
  <si>
    <t>Sum of Couple with dependent children</t>
  </si>
  <si>
    <t>Sum of Lone parent male</t>
  </si>
  <si>
    <t>Sum of Lone parent female</t>
  </si>
  <si>
    <t>Sum of Single male</t>
  </si>
  <si>
    <t>Sum of Single female</t>
  </si>
  <si>
    <t>Sum of All other household groups</t>
  </si>
  <si>
    <t>Couple/two adults with children</t>
  </si>
  <si>
    <t>Single parent - male</t>
  </si>
  <si>
    <t>Single parent - female</t>
  </si>
  <si>
    <t>Single parent - other/NK</t>
  </si>
  <si>
    <t>Single adult - male</t>
  </si>
  <si>
    <t>Single adult - female</t>
  </si>
  <si>
    <t>Single adult - other/NK</t>
  </si>
  <si>
    <t>Couple/two adults without children</t>
  </si>
  <si>
    <t>Three Adult Or More Household With Dependent Children</t>
  </si>
  <si>
    <t>Three Adult Or More Household Without Dependent Children</t>
  </si>
  <si>
    <r>
      <t>Total number of households in TA</t>
    </r>
    <r>
      <rPr>
        <b/>
        <vertAlign val="superscript"/>
        <sz val="11"/>
        <color rgb="FF000000"/>
        <rFont val="Arial"/>
        <family val="2"/>
      </rPr>
      <t>1,2,3</t>
    </r>
  </si>
  <si>
    <r>
      <t>All other household types</t>
    </r>
    <r>
      <rPr>
        <b/>
        <vertAlign val="superscript"/>
        <sz val="11"/>
        <color rgb="FF000000"/>
        <rFont val="Arial"/>
        <family val="2"/>
      </rPr>
      <t>4</t>
    </r>
  </si>
  <si>
    <t>Households in accommodation arranged by local authorities pending enquiries or after being  accepted as homeless under the 1996 Act (includes residual cases awaiting re-housing under the 1985 Act) and as amended by the HRA 2018.</t>
  </si>
  <si>
    <t>To enable comparison with previous data submitted under P1E, households type information is currently less comprehensive than that published in other tables (e.g. A5, P5, R5).</t>
  </si>
  <si>
    <t>Household type breakdowns for local authorities with fewer than 5 households in TA have been suppressed.</t>
  </si>
  <si>
    <t>Table TA3 - Number of households by duty under which temporary accommodation is provided
England, 30 June 2025</t>
  </si>
  <si>
    <t>section 193</t>
  </si>
  <si>
    <t>Interim</t>
  </si>
  <si>
    <t>s189</t>
  </si>
  <si>
    <t>No duty</t>
  </si>
  <si>
    <t>Sum of s193 duty</t>
  </si>
  <si>
    <t>Sum of Interim duty</t>
  </si>
  <si>
    <t>Total number of households in TA</t>
  </si>
  <si>
    <r>
      <t>Section 193 duty:
 priority need and unintentionally homeless</t>
    </r>
    <r>
      <rPr>
        <vertAlign val="superscript"/>
        <sz val="10"/>
        <color rgb="FF000000"/>
        <rFont val="Arial"/>
        <family val="2"/>
      </rPr>
      <t>2</t>
    </r>
  </si>
  <si>
    <r>
      <t>Interim:
 pending enquiries, intentionally homeless, review appeal, awaiting referral</t>
    </r>
    <r>
      <rPr>
        <vertAlign val="superscript"/>
        <sz val="10"/>
        <color rgb="FF000000"/>
        <rFont val="Arial"/>
        <family val="2"/>
      </rPr>
      <t>3</t>
    </r>
  </si>
  <si>
    <r>
      <t>Section 189B power:
 emergency accommodation</t>
    </r>
    <r>
      <rPr>
        <vertAlign val="superscript"/>
        <sz val="10"/>
        <color rgb="FF000000"/>
        <rFont val="Arial"/>
        <family val="2"/>
      </rPr>
      <t>4</t>
    </r>
  </si>
  <si>
    <r>
      <t>Duty ended,
 remains accommodated at end of quarter</t>
    </r>
    <r>
      <rPr>
        <vertAlign val="superscript"/>
        <sz val="10"/>
        <color rgb="FF000000"/>
        <rFont val="Arial"/>
        <family val="2"/>
      </rPr>
      <t>5</t>
    </r>
  </si>
  <si>
    <r>
      <t>Duty not classifiable</t>
    </r>
    <r>
      <rPr>
        <vertAlign val="superscript"/>
        <sz val="10"/>
        <color rgb="FF000000"/>
        <rFont val="Arial"/>
        <family val="2"/>
      </rPr>
      <t>6</t>
    </r>
  </si>
  <si>
    <t xml:space="preserve">Temporary accommodation duties data as been supressed for a number of authorites. When an authority has overall missing data for temporary accommodation, estimated totals are included under "duty not classifiable" for England and regional totals. Where the authority has specifically identified that temporary accommodation duties figures are innacurate or incomplete, these supressed figures are included in England and regional totals.
More information on missing data is included in contents page in this file and in our published quarterly technical note.		</t>
  </si>
  <si>
    <t>Includes households that were owed a main duty (S193(2)), refused to cooperate (S193C(4)), or were owed a reapplication duty (S195A(1)).</t>
  </si>
  <si>
    <t>Accommodation provided under interim accommodation duties and powers: S188(1), S188(3), S190(2), S199A(2), S200(1).</t>
  </si>
  <si>
    <t>Households accommodated under the Housing Act (HA) 1996 S189B power as a reasonable step towards relieving their homelessness. Placements under a S189B power have been made during the Covid-19 pandemic for rough sleepers or those at risk of rough sleeping who are eligible for assistance but not owed a S188 interim duty.  This does not reflect all rough sleepers in emergency accommodation because of missing data (particularly among London boroughs), and because others will have been accommodated under the S188 duty or outside of HA1996 assistance.</t>
  </si>
  <si>
    <t>Households in TA whose duty had ended without further action, or were not found to be owed a duty following an assessment or main duty decision.</t>
  </si>
  <si>
    <t>Where duty information was not provided by the local authority, including TA returns that have been imputed. Households living in temporary accommodation longest have been part of a programme to transfer cases from old systems onto H-CLIC. In some circumstances the main duty decisions were made some time ago and were not included in the data transfer. London boroughs are affected most by this issue where a significant proportion of  unclassified data is expected to be for households accommodated under S193.</t>
  </si>
  <si>
    <t>Table TA4 - Number of households by type of temporary accommodation provided and length of time
England, 30 June 2025</t>
  </si>
  <si>
    <t xml:space="preserve">Grand Total </t>
  </si>
  <si>
    <t xml:space="preserve">B&amp;B or shared annex Total </t>
  </si>
  <si>
    <t>B&amp;B or shared annex Less than 1 month</t>
  </si>
  <si>
    <t>B&amp;B or shared annex 6 months to 1 year</t>
  </si>
  <si>
    <t>B&amp;B or shared annex 1 to 2 years</t>
  </si>
  <si>
    <t>B&amp;B or shared annex 2 to 3 years</t>
  </si>
  <si>
    <t>B&amp;B or shared annex 5 to 7 years</t>
  </si>
  <si>
    <t xml:space="preserve">Other nightly paid, privately managed accommodation, self-contained  Total </t>
  </si>
  <si>
    <t>Other nightly paid, privately managed accommodation, self-contained  Less than 1 month</t>
  </si>
  <si>
    <t>Other nightly paid, privately managed accommodation, self-contained  6 months to 1 year</t>
  </si>
  <si>
    <t>Other nightly paid, privately managed accommodation, self-contained  1 to 2 years</t>
  </si>
  <si>
    <t>Other nightly paid, privately managed accommodation, self-contained  2 to 3 years</t>
  </si>
  <si>
    <t>Other nightly paid, privately managed accommodation, self-contained  5 to 7 years</t>
  </si>
  <si>
    <t xml:space="preserve">Hostel or refuge Total </t>
  </si>
  <si>
    <t>Hostel or refuge Less than 1 month</t>
  </si>
  <si>
    <t>Hostel or refuge 6 months to 1 year</t>
  </si>
  <si>
    <t>Hostel or refuge 1 to 2 years</t>
  </si>
  <si>
    <t>Hostel or refuge 2 to 3 years</t>
  </si>
  <si>
    <t>Hostel or refuge 5 to 7 years</t>
  </si>
  <si>
    <t xml:space="preserve">Private sector accommodation leased by your authority or leased or managed by a registered provider Total </t>
  </si>
  <si>
    <t>Private sector accommodation leased by your authority or leased or managed by a registered provider Less than 1 month</t>
  </si>
  <si>
    <t>Private sector accommodation leased by your authority or leased or managed by a registered provider 6 months to 1 year</t>
  </si>
  <si>
    <t>Private sector accommodation leased by your authority or leased or managed by a registered provider 1 to 2 years</t>
  </si>
  <si>
    <t>Private sector accommodation leased by your authority or leased or managed by a registered provider 2 to 3 years</t>
  </si>
  <si>
    <t>Private sector accommodation leased by your authority or leased or managed by a registered provider 5 to 7 years</t>
  </si>
  <si>
    <t xml:space="preserve">LA/HA stock Total </t>
  </si>
  <si>
    <t>LA/HA stock Less than 1 month</t>
  </si>
  <si>
    <t>LA/HA stock 6 months to 1 year</t>
  </si>
  <si>
    <t>LA/HA stock 1 to 2 years</t>
  </si>
  <si>
    <t>LA/HA stock 2 to 3 years</t>
  </si>
  <si>
    <t>LA/HA stock 5 to 7 years</t>
  </si>
  <si>
    <t xml:space="preserve">Other/NK Total </t>
  </si>
  <si>
    <t>Other/NK Less than 1 month</t>
  </si>
  <si>
    <t>Other/NK 6 months to 1 year</t>
  </si>
  <si>
    <t>Other/NK 1 to 2 years</t>
  </si>
  <si>
    <t>Other/NK 2 to 3 years</t>
  </si>
  <si>
    <t>Other/NK 5 to 7 years</t>
  </si>
  <si>
    <t>B&amp;B or shared annex 1 to 3 months</t>
  </si>
  <si>
    <t>B&amp;B or shared annex 3 to 4 years</t>
  </si>
  <si>
    <t>B&amp;B or shared annex 7 to 10 years</t>
  </si>
  <si>
    <t>Other nightly paid, privately managed accommodation, self-contained  1 to 3 months</t>
  </si>
  <si>
    <t>Other nightly paid, privately managed accommodation, self-contained  3 to 4 years</t>
  </si>
  <si>
    <t>Other nightly paid, privately managed accommodation, self-contained  7 to 10 years</t>
  </si>
  <si>
    <t>Hostel or refuge 1 to 3 months</t>
  </si>
  <si>
    <t>Hostel or refuge 3 to 4 years</t>
  </si>
  <si>
    <t>Hostel or refuge 7 to 10 years</t>
  </si>
  <si>
    <t>Private sector accommodation leased by your authority or leased or managed by a registered provider 1 to 3 months</t>
  </si>
  <si>
    <t>Private sector accommodation leased by your authority or leased or managed by a registered provider 3 to 4 years</t>
  </si>
  <si>
    <t>Private sector accommodation leased by your authority or leased or managed by a registered provider 7 to 10 years</t>
  </si>
  <si>
    <t>LA/HA stock 1 to 3 months</t>
  </si>
  <si>
    <t>LA/HA stock 3 to 4 years</t>
  </si>
  <si>
    <t>LA/HA stock 7 to 10 years</t>
  </si>
  <si>
    <t>Other/NK 1 to 3 months</t>
  </si>
  <si>
    <t>Other/NK 3 to 4 years</t>
  </si>
  <si>
    <t>Other/NK 7 to 10 years</t>
  </si>
  <si>
    <t>B&amp;B or shared annex 3 to 6 months</t>
  </si>
  <si>
    <t>B&amp;B or shared annex 4 to 5 years</t>
  </si>
  <si>
    <t>B&amp;B or shared annex 10+ years</t>
  </si>
  <si>
    <t>Other nightly paid, privately managed accommodation, self-contained  3 to 6 months</t>
  </si>
  <si>
    <t>Other nightly paid, privately managed accommodation, self-contained  4 to 5 years</t>
  </si>
  <si>
    <t>Other nightly paid, privately managed accommodation, self-contained  10+ years</t>
  </si>
  <si>
    <t>Hostel or refuge 3 to 6 months</t>
  </si>
  <si>
    <t>Hostel or refuge 4 to 5 years</t>
  </si>
  <si>
    <t>Hostel or refuge 10+ years</t>
  </si>
  <si>
    <t>Private sector accommodation leased by your authority or leased or managed by a registered provider 3 to 6 months</t>
  </si>
  <si>
    <t>Private sector accommodation leased by your authority or leased or managed by a registered provider 4 to 5 years</t>
  </si>
  <si>
    <t>Private sector accommodation leased by your authority or leased or managed by a registered provider 10+ years</t>
  </si>
  <si>
    <t>LA/HA stock 3 to 6 months</t>
  </si>
  <si>
    <t>LA/HA stock 4 to 5 years</t>
  </si>
  <si>
    <t>LA/HA stock 10+ years</t>
  </si>
  <si>
    <t>Other/NK 3 to 6 months</t>
  </si>
  <si>
    <t>Other/NK 4 to 5 years</t>
  </si>
  <si>
    <t>Other/NK 10+ years</t>
  </si>
  <si>
    <r>
      <t>Total number of households in TA</t>
    </r>
    <r>
      <rPr>
        <b/>
        <vertAlign val="superscript"/>
        <sz val="10"/>
        <color rgb="FF000000"/>
        <rFont val="Arial"/>
        <family val="2"/>
      </rPr>
      <t>1,2,3,4</t>
    </r>
  </si>
  <si>
    <t>Any other type of temporary accommodation (including private landlord and not known)</t>
  </si>
  <si>
    <t>Less than 6 months</t>
  </si>
  <si>
    <t>6 months to 1 year</t>
  </si>
  <si>
    <t>1 to 2 years</t>
  </si>
  <si>
    <t>2 to 5 years</t>
  </si>
  <si>
    <t>5+ years</t>
  </si>
  <si>
    <t>Table TA4c - Number of households with dependent children by type of temporary accommodation provided and length of time
England, 30 June 2025</t>
  </si>
  <si>
    <t>Other nightly paid, privately managed accommodation, self-contained Less than 1 month</t>
  </si>
  <si>
    <t>Other nightly paid, privately managed accommodation, self-contained 6 months to 1 year</t>
  </si>
  <si>
    <t>Other nightly paid, privately managed accommodation, self-contained 1 to 2 years</t>
  </si>
  <si>
    <t>Other nightly paid, privately managed accommodation, self-contained 2 to 3 years</t>
  </si>
  <si>
    <t>Other nightly paid, privately managed accommodation, self-contained 5 to 7 years</t>
  </si>
  <si>
    <t>Other nightly paid, privately managed accommodation, self-contained 1 to 3 months</t>
  </si>
  <si>
    <t>Other nightly paid, privately managed accommodation, self-contained 3 to 4 years</t>
  </si>
  <si>
    <t>Other nightly paid, privately managed accommodation, self-contained 7 to 10 years</t>
  </si>
  <si>
    <t>Other nightly paid, privately managed accommodation, self-contained 3 to 6 months</t>
  </si>
  <si>
    <t>Other nightly paid, privately managed accommodation, self-contained 4 to 5 years</t>
  </si>
  <si>
    <t>Other nightly paid, privately managed accommodation, self-contained 10+ years</t>
  </si>
  <si>
    <t>Table TA4s - Number of adult only households by type of temporary accommodation provided and length of time
England, 30 June 2025</t>
  </si>
  <si>
    <t>Table TA5 – Age of main applicants in Temporary accommodation by local authority
England, 30 June 2025</t>
  </si>
  <si>
    <t>Demographic breakdowns have been suppressed for local authorities with fewer than 5 households in B&amp;Bs</t>
  </si>
  <si>
    <t>Table TA6 - Ethnicity of main applicants in TA by local authority
England, 30 June 2025</t>
  </si>
  <si>
    <t>White: English/Welsh/Scottish/Northern Irish/British</t>
  </si>
  <si>
    <t>Any other White background</t>
  </si>
  <si>
    <t>Black/ African/Caribbean/Black British: African</t>
  </si>
  <si>
    <t>Black/ African/Caribbean/Black British: Caribbean</t>
  </si>
  <si>
    <t>Any other Black/African/Caribbean background</t>
  </si>
  <si>
    <t>Asian/Asian British: Pakistani</t>
  </si>
  <si>
    <t>Asian/Asian British: Indian</t>
  </si>
  <si>
    <t>Asian/Asian British: Bangladeshi</t>
  </si>
  <si>
    <t>Asian/Asian British: Chinese</t>
  </si>
  <si>
    <t>Mixed/Multiple ethnic groups: White and Black Caribbean</t>
  </si>
  <si>
    <t>Mixed/Multiple ethnic groups: White and Black African</t>
  </si>
  <si>
    <t>Mixed/Multiple ethnic groups: White and Asian</t>
  </si>
  <si>
    <t>Any other Mixed/Multiple ethnic background</t>
  </si>
  <si>
    <t>Don’t know / refused</t>
  </si>
  <si>
    <r>
      <t>Total number of households in TA</t>
    </r>
    <r>
      <rPr>
        <b/>
        <vertAlign val="superscript"/>
        <sz val="10"/>
        <color rgb="FF000000"/>
        <rFont val="Arial"/>
        <family val="2"/>
      </rPr>
      <t>1,2,3</t>
    </r>
  </si>
  <si>
    <r>
      <t>Not known</t>
    </r>
    <r>
      <rPr>
        <b/>
        <vertAlign val="superscript"/>
        <sz val="10"/>
        <color rgb="FF000000"/>
        <rFont val="Arial"/>
        <family val="2"/>
      </rPr>
      <t>2</t>
    </r>
  </si>
  <si>
    <t xml:space="preserve">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</si>
  <si>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TA7 - Average length of stay in Temporary Accommodation by type of Temporary Accommodation</t>
  </si>
  <si>
    <t>Local Authorites in England 30 June 2025</t>
  </si>
  <si>
    <t>Median (days)</t>
  </si>
  <si>
    <t>Mean (days)</t>
  </si>
  <si>
    <t>Barking and Dagenham</t>
  </si>
  <si>
    <t>Basingstoke and Deane</t>
  </si>
  <si>
    <t>Bath and North East Somerset</t>
  </si>
  <si>
    <t>Brighton and Hove</t>
  </si>
  <si>
    <t>Bristol, City of</t>
  </si>
  <si>
    <t>Cheshire West and Chester</t>
  </si>
  <si>
    <t>County Durham</t>
  </si>
  <si>
    <t>Cumberland</t>
  </si>
  <si>
    <t>Epsom and Ewell</t>
  </si>
  <si>
    <t>Folkestone and Hythe</t>
  </si>
  <si>
    <t>Hammersmith and Fulham</t>
  </si>
  <si>
    <t>Herefordshire, County of</t>
  </si>
  <si>
    <t>Hinckley and Bosworth</t>
  </si>
  <si>
    <t>Kensington and Chelsea</t>
  </si>
  <si>
    <t>King's Lynn and West Norfolk</t>
  </si>
  <si>
    <t>Kingston upon Hull, City of</t>
  </si>
  <si>
    <t>Medway</t>
  </si>
  <si>
    <t>Newark and Sherwood</t>
  </si>
  <si>
    <t>Newcastle upon Tyne</t>
  </si>
  <si>
    <t>Newcastle-under-Lyme</t>
  </si>
  <si>
    <t>North Yorkshire</t>
  </si>
  <si>
    <t>Nuneaton and Bedworth</t>
  </si>
  <si>
    <t>Oadby and Wigston</t>
  </si>
  <si>
    <t>Redcar and Cleveland</t>
  </si>
  <si>
    <t>Reigate and Banstead</t>
  </si>
  <si>
    <t>Somerset</t>
  </si>
  <si>
    <t>St. Helens</t>
  </si>
  <si>
    <t>Telford and Wrekin</t>
  </si>
  <si>
    <t>Tonbridge and Malling</t>
  </si>
  <si>
    <t>Westmorland and Furness</t>
  </si>
  <si>
    <t>Windsor and Maidenhead</t>
  </si>
  <si>
    <t>The calculation only includes households that are still in TA at the end of the quarter. This means all households that are still in TA at the end of the quarter are included in calculation for duration in days, and then the mean and median for those households calculated</t>
  </si>
  <si>
    <t>The mean and median are calculated in days</t>
  </si>
  <si>
    <t>Authority with missing data. Further information on authorities with missing data can be found on the contents page in this file and in our published annual technical note.</t>
  </si>
  <si>
    <t>Table TA8 - Number of under 18's in temporary accommodation by age in English local authorities, 30 June 2025</t>
  </si>
  <si>
    <r>
      <t>Total Under 18's in TA</t>
    </r>
    <r>
      <rPr>
        <b/>
        <vertAlign val="superscript"/>
        <sz val="11"/>
        <color rgb="FF000000"/>
        <rFont val="Arial"/>
        <family val="2"/>
      </rPr>
      <t>1,2,3,4</t>
    </r>
  </si>
  <si>
    <t>Data is not available for authorities with missing information. Unlike other published data on households in temporary accommodation, we do not produce estimates for the number of individuals is England and regions to account for authorities with missing data. Therefore producing totals from these figures will not be representative of the national picture and will be an undercount.</t>
  </si>
  <si>
    <t>Numbers in this table break down the ages of all persons under 18 in temporary accommodation on the 31st March 2024. These figures may be similar but do not always match the total of dependent children in TA for that authority in our main published TA1 tables. This is because the total children in TA takes into account those who are considered dependents- which considers other factors alongside age including.</t>
  </si>
  <si>
    <t xml:space="preserve">Data in this table is individual level data as opposed to counts of households. </t>
  </si>
  <si>
    <t>Age is as reported on 30 September 2025</t>
  </si>
  <si>
    <t xml:space="preserve">incomplete or no data received from the local authority. More information on why information might be missing can be found in our accompanying technical note. </t>
  </si>
  <si>
    <t>Table TA9 - Number of households sent as an Out of Area Temporary Accommodation Placement</t>
  </si>
  <si>
    <t>England, 31 March 2025</t>
  </si>
  <si>
    <t>OrgID</t>
  </si>
  <si>
    <t>Area</t>
  </si>
  <si>
    <t>Total Sent to another Local Authority per 1000 households</t>
  </si>
  <si>
    <r>
      <t>Percentage</t>
    </r>
    <r>
      <rPr>
        <b/>
        <sz val="12"/>
        <rFont val="Arial"/>
        <family val="2"/>
      </rPr>
      <t xml:space="preserve"> sent to</t>
    </r>
    <r>
      <rPr>
        <b/>
        <sz val="12"/>
        <color rgb="FF000000"/>
        <rFont val="Arial"/>
        <family val="2"/>
      </rPr>
      <t xml:space="preserve"> the same region </t>
    </r>
    <r>
      <rPr>
        <b/>
        <vertAlign val="superscript"/>
        <sz val="12"/>
        <color rgb="FF000000"/>
        <rFont val="Arial"/>
        <family val="2"/>
      </rPr>
      <t>6</t>
    </r>
  </si>
  <si>
    <r>
      <t xml:space="preserve">Total Sent to another local authority district </t>
    </r>
    <r>
      <rPr>
        <b/>
        <vertAlign val="superscript"/>
        <sz val="12"/>
        <color rgb="FF000000"/>
        <rFont val="Arial"/>
        <family val="2"/>
      </rPr>
      <t>1,2,3,4,5</t>
    </r>
  </si>
  <si>
    <r>
      <t xml:space="preserve">Sent to </t>
    </r>
    <r>
      <rPr>
        <vertAlign val="superscript"/>
        <sz val="12"/>
        <color indexed="8"/>
        <rFont val="Arial"/>
        <family val="2"/>
      </rPr>
      <t>1,2,3,4</t>
    </r>
    <r>
      <rPr>
        <sz val="12"/>
        <color indexed="8"/>
        <rFont val="Arial"/>
        <family val="2"/>
      </rPr>
      <t>: North East</t>
    </r>
  </si>
  <si>
    <r>
      <t xml:space="preserve">Sent to </t>
    </r>
    <r>
      <rPr>
        <vertAlign val="superscript"/>
        <sz val="12"/>
        <color indexed="8"/>
        <rFont val="Arial"/>
        <family val="2"/>
      </rPr>
      <t>1,2,3,4</t>
    </r>
    <r>
      <rPr>
        <sz val="12"/>
        <color indexed="8"/>
        <rFont val="Arial"/>
        <family val="2"/>
      </rPr>
      <t>: North West</t>
    </r>
  </si>
  <si>
    <r>
      <t xml:space="preserve">Sent to </t>
    </r>
    <r>
      <rPr>
        <vertAlign val="superscript"/>
        <sz val="12"/>
        <color indexed="8"/>
        <rFont val="Arial"/>
        <family val="2"/>
      </rPr>
      <t>1,2,3,4</t>
    </r>
    <r>
      <rPr>
        <sz val="12"/>
        <color indexed="8"/>
        <rFont val="Arial"/>
        <family val="2"/>
      </rPr>
      <t>: Yorkshire and The Humber</t>
    </r>
  </si>
  <si>
    <r>
      <t xml:space="preserve">Sent to </t>
    </r>
    <r>
      <rPr>
        <vertAlign val="superscript"/>
        <sz val="12"/>
        <color indexed="8"/>
        <rFont val="Arial"/>
        <family val="2"/>
      </rPr>
      <t>1,2,3,4</t>
    </r>
    <r>
      <rPr>
        <sz val="12"/>
        <color indexed="8"/>
        <rFont val="Arial"/>
        <family val="2"/>
      </rPr>
      <t>: East Midlands</t>
    </r>
  </si>
  <si>
    <r>
      <t xml:space="preserve">Sent to </t>
    </r>
    <r>
      <rPr>
        <vertAlign val="superscript"/>
        <sz val="12"/>
        <color indexed="8"/>
        <rFont val="Arial"/>
        <family val="2"/>
      </rPr>
      <t>1,2,3,4</t>
    </r>
    <r>
      <rPr>
        <sz val="12"/>
        <color indexed="8"/>
        <rFont val="Arial"/>
        <family val="2"/>
      </rPr>
      <t>: West Midlands</t>
    </r>
  </si>
  <si>
    <r>
      <t xml:space="preserve">Sent to </t>
    </r>
    <r>
      <rPr>
        <vertAlign val="superscript"/>
        <sz val="12"/>
        <color indexed="8"/>
        <rFont val="Arial"/>
        <family val="2"/>
      </rPr>
      <t>1,2,3,4</t>
    </r>
    <r>
      <rPr>
        <sz val="12"/>
        <color indexed="8"/>
        <rFont val="Arial"/>
        <family val="2"/>
      </rPr>
      <t>: East of England</t>
    </r>
  </si>
  <si>
    <r>
      <t xml:space="preserve">Sent to </t>
    </r>
    <r>
      <rPr>
        <vertAlign val="superscript"/>
        <sz val="12"/>
        <color indexed="8"/>
        <rFont val="Arial"/>
        <family val="2"/>
      </rPr>
      <t>1,2,3,4</t>
    </r>
    <r>
      <rPr>
        <sz val="12"/>
        <color indexed="8"/>
        <rFont val="Arial"/>
        <family val="2"/>
      </rPr>
      <t>: London</t>
    </r>
  </si>
  <si>
    <r>
      <t xml:space="preserve">Sent to </t>
    </r>
    <r>
      <rPr>
        <vertAlign val="superscript"/>
        <sz val="12"/>
        <color indexed="8"/>
        <rFont val="Arial"/>
        <family val="2"/>
      </rPr>
      <t>1,2,3,4</t>
    </r>
    <r>
      <rPr>
        <sz val="12"/>
        <color indexed="8"/>
        <rFont val="Arial"/>
        <family val="2"/>
      </rPr>
      <t>: South East</t>
    </r>
  </si>
  <si>
    <r>
      <t>Sent to</t>
    </r>
    <r>
      <rPr>
        <vertAlign val="superscript"/>
        <sz val="12"/>
        <color indexed="8"/>
        <rFont val="Arial"/>
        <family val="2"/>
      </rPr>
      <t>1,2,3,4</t>
    </r>
    <r>
      <rPr>
        <sz val="12"/>
        <color indexed="8"/>
        <rFont val="Arial"/>
        <family val="2"/>
      </rPr>
      <t>: South West</t>
    </r>
  </si>
  <si>
    <t>[z]</t>
  </si>
  <si>
    <t>0</t>
  </si>
  <si>
    <t xml:space="preserve">England and regional data includes estimates for authorities with missing data. Missing data for these authorities have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</si>
  <si>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Households out of area may include households placed in TA by their local authority as well as those recorded as duty owed but no accommodation secured. This means that total number of households out of area may be higher than the total households in TA1 column C. For this reason, a percentage calculated as column F divided by column C does not calculate the percentage of out of area placements. To compare, use column D.</t>
  </si>
  <si>
    <t>There may be some small discrepancies between the total in column F and the sum of the regional breakdown in columns G-O. This is because some households submitted as an out of area placement had incorrect codes, or non-england UK local authority codes</t>
  </si>
  <si>
    <t>It should be noted that  moves to the same or a different region gives a broad illustration of the proximity of the placement to the authority where the duty is owed. However, in cases where authorities sit closer to regional boundaries, some placements made to neighbouring regions may be comparable to moves to other areas within the same region</t>
  </si>
  <si>
    <t>Breakdowns have been suppressed for local authorities sending fewer than 5 households sending out of area placements</t>
  </si>
  <si>
    <t>Is used in tables where the value is not applicable. For example if an area code does not exist or where a percentage cannot be calculated</t>
  </si>
  <si>
    <t>England and regional figures are rounded to the nearest 10 households.</t>
  </si>
  <si>
    <t xml:space="preserve">Table TA9_TA Type - Number of households owed a tempoary accommodation duty who are in another local authority area, by type of tempoary accommodation secured
</t>
  </si>
  <si>
    <t>England, 30 June 2025</t>
  </si>
  <si>
    <r>
      <t>Total owed a temporary accommodation duty in another local authority area</t>
    </r>
    <r>
      <rPr>
        <b/>
        <vertAlign val="superscript"/>
        <sz val="11"/>
        <color rgb="FF000000"/>
        <rFont val="Arial"/>
        <family val="2"/>
      </rPr>
      <t>1,2,3</t>
    </r>
  </si>
  <si>
    <r>
      <t>Duty owed but no accommodation secured in another local authority area (made own arrangements or temporarily resides in accommodation from which homeless)</t>
    </r>
    <r>
      <rPr>
        <b/>
        <vertAlign val="superscript"/>
        <sz val="11"/>
        <color rgb="FF000000"/>
        <rFont val="Arial"/>
        <family val="2"/>
      </rPr>
      <t>4</t>
    </r>
  </si>
  <si>
    <t>Total placed in temporary accommodation in another local authority area</t>
  </si>
  <si>
    <r>
      <t>Bed and breakfast hotels (including shared annexes)</t>
    </r>
    <r>
      <rPr>
        <b/>
        <vertAlign val="superscript"/>
        <sz val="11"/>
        <color rgb="FF000000"/>
        <rFont val="Arial"/>
        <family val="2"/>
      </rPr>
      <t>5</t>
    </r>
  </si>
  <si>
    <r>
      <t>Hostels (including reception centres, emergency units and refuges)</t>
    </r>
    <r>
      <rPr>
        <b/>
        <vertAlign val="superscript"/>
        <sz val="11"/>
        <color rgb="FF000000"/>
        <rFont val="Arial"/>
        <family val="2"/>
      </rPr>
      <t>6</t>
    </r>
  </si>
  <si>
    <r>
      <t>Any other type of temporary accommodation (including private landlord and not known)</t>
    </r>
    <r>
      <rPr>
        <b/>
        <vertAlign val="superscript"/>
        <sz val="11"/>
        <color rgb="FF000000"/>
        <rFont val="Arial"/>
        <family val="2"/>
      </rPr>
      <t>7</t>
    </r>
  </si>
  <si>
    <t xml:space="preserve">England and regional data includes estimates for authorities with missing data. Missing data for these authorities have been accounted for, meaning that previously published data from the authority and data from similar areas are used to create estimates. These estimates are included in regional and national totals. Further information on authorities with missing data can be found on the contents page in this file and in our published quarterly technical note. </t>
  </si>
  <si>
    <t>Includes households who have made their own arrangements for temporary accommodation or where the household temporarily stays in their current accommodation (sometimes referred to as "homeless at home")</t>
  </si>
  <si>
    <t>Includes shared annexes and any other nightly paid accommodation where the household shares or lacks kitchen or bathroom facilities.</t>
  </si>
  <si>
    <t>Includes reception centres, emergency units and refuges.</t>
  </si>
  <si>
    <t>Includes private landlord.</t>
  </si>
  <si>
    <t>Breakdowns have been suppressed for local authorities sending fewer than 5 households in another local authority area.</t>
  </si>
  <si>
    <t xml:space="preserve">Table TA9_HH Type - Number of households owed a tempoary accommodation duty who are in another local authority area, by households composition
</t>
  </si>
  <si>
    <r>
      <t xml:space="preserve">Total owed a temporary accommodation duty in another local authority area </t>
    </r>
    <r>
      <rPr>
        <b/>
        <vertAlign val="superscript"/>
        <sz val="11"/>
        <color rgb="FF000000"/>
        <rFont val="Arial"/>
        <family val="2"/>
      </rPr>
      <t>1,2,3,4</t>
    </r>
  </si>
  <si>
    <t xml:space="preserve">Total households with children </t>
  </si>
  <si>
    <t>One adult male with dependent children</t>
  </si>
  <si>
    <t>One adult female with dependent children</t>
  </si>
  <si>
    <t>One adult with dependent children (other or sex not known)</t>
  </si>
  <si>
    <t>Two adults with dependent children</t>
  </si>
  <si>
    <t xml:space="preserve">Total households without children </t>
  </si>
  <si>
    <t>One adult male</t>
  </si>
  <si>
    <t>One adult female</t>
  </si>
  <si>
    <t>One adult (other or sex not known)</t>
  </si>
  <si>
    <t>Two adults</t>
  </si>
  <si>
    <t>Household compsition not 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</si>
</sst>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809]dddd&quot;, &quot;mmmm&quot; &quot;dd&quot;, &quot;yyyy"/>
    <numFmt numFmtId="165" formatCode="&quot; &quot;General"/>
    <numFmt numFmtId="166" formatCode="0.0%"/>
    <numFmt numFmtId="167" formatCode="&quot; &quot;#,##0&quot; &quot;;&quot; (&quot;#,##0&quot;)&quot;;&quot; -&quot;00&quot; &quot;;&quot; &quot;@&quot; &quot;"/>
    <numFmt numFmtId="168" formatCode="&quot; &quot;#,##0.00&quot; &quot;;&quot; (&quot;#,##0.00&quot;)&quot;;&quot; -&quot;00&quot; &quot;;&quot; &quot;@&quot; &quot;"/>
    <numFmt numFmtId="169" formatCode="_(* #,##0_);_(* \(#,##0\);_(* &quot;-&quot;??_);_(@_)"/>
    <numFmt numFmtId="170" formatCode="&quot; &quot;* #,##0&quot; &quot;;&quot; &quot;* &quot;(&quot;#,##0&quot;)&quot;;&quot; &quot;* &quot;-&quot;#&quot; &quot;;&quot; &quot;@&quot; &quot;"/>
    <numFmt numFmtId="171" formatCode="mmm\-yyyy"/>
    <numFmt numFmtId="172" formatCode="0.0"/>
    <numFmt numFmtId="173" formatCode="#,##0&quot; &quot;;&quot;-&quot;#,##0&quot; &quot;"/>
    <numFmt numFmtId="174" formatCode="&quot; &quot;#,##0&quot; &quot;;&quot;-&quot;#,##0&quot; &quot;;&quot; -&quot;00&quot; &quot;;&quot; &quot;@&quot; &quot;"/>
    <numFmt numFmtId="175" formatCode="&quot; &quot;* #,##0&quot; &quot;;&quot;-&quot;* #,##0&quot; &quot;;&quot; &quot;* &quot;-&quot;#&quot; &quot;;&quot; &quot;@&quot; &quot;"/>
    <numFmt numFmtId="176" formatCode="0.0&quot; &quot;"/>
    <numFmt numFmtId="177" formatCode="_-* #,##0_-;\-* #,##0_-;_-* &quot;-&quot;??_-;_-@_-"/>
    <numFmt numFmtId="178" formatCode="#,##0.0"/>
    <numFmt numFmtId="179" formatCode="&quot; &quot;#,##0.00&quot; &quot;;&quot;-&quot;#,##0.00&quot; &quot;;&quot; -&quot;00&quot; &quot;;&quot; &quot;@&quot; &quot;"/>
    <numFmt numFmtId="180" formatCode="dd\ mmmm\ yyyy"/>
    <numFmt numFmtId="181" formatCode="&quot; &quot;#,##0.00&quot; &quot;;&quot;-&quot;#,##0.00&quot; &quot;;&quot; -&quot;#&quot; &quot;;&quot; &quot;@&quot; &quot;"/>
  </numFmts>
  <fonts count="86" x14ac:knownFonts="1">
    <font>
      <sz val="12"/>
      <color rgb="FF000000"/>
      <name val="Arial"/>
      <family val="2"/>
    </font>
    <font>
      <sz val="11"/>
      <color theme="1"/>
      <name val="Calibri"/>
      <family val="2"/>
      <scheme val="minor"/>
    </font>
    <font>
      <sz val="11"/>
      <color rgb="FF000000"/>
      <name val="Arial"/>
      <family val="2"/>
    </font>
    <font>
      <b/>
      <u/>
      <sz val="11"/>
      <color rgb="FF0000FF"/>
      <name val="Arial"/>
      <family val="2"/>
    </font>
    <font>
      <b/>
      <i/>
      <sz val="11"/>
      <color rgb="FF0070C0"/>
      <name val="Arial"/>
      <family val="2"/>
    </font>
    <font>
      <b/>
      <sz val="11"/>
      <color rgb="FF000000"/>
      <name val="Arial"/>
      <family val="2"/>
    </font>
    <font>
      <i/>
      <sz val="11"/>
      <color rgb="FF000000"/>
      <name val="Arial"/>
      <family val="2"/>
    </font>
    <font>
      <u/>
      <sz val="11"/>
      <color rgb="FF1F497D"/>
      <name val="Arial"/>
      <family val="2"/>
    </font>
    <font>
      <b/>
      <sz val="10"/>
      <color rgb="FF000000"/>
      <name val="Arial"/>
      <family val="2"/>
    </font>
    <font>
      <sz val="10"/>
      <color rgb="FF000000"/>
      <name val="Arial"/>
      <family val="2"/>
    </font>
    <font>
      <u/>
      <sz val="11"/>
      <color rgb="FF0000FF"/>
      <name val="Arial"/>
      <family val="2"/>
    </font>
    <font>
      <b/>
      <u/>
      <sz val="11"/>
      <color rgb="FF16365C"/>
      <name val="Arial"/>
      <family val="2"/>
    </font>
    <font>
      <b/>
      <u/>
      <sz val="11"/>
      <color rgb="FF1F497D"/>
      <name val="Arial"/>
      <family val="2"/>
    </font>
    <font>
      <b/>
      <sz val="14"/>
      <color rgb="FF000000"/>
      <name val="Arial"/>
      <family val="2"/>
    </font>
    <font>
      <i/>
      <sz val="14"/>
      <color rgb="FF000000"/>
      <name val="Arial"/>
      <family val="2"/>
    </font>
    <font>
      <sz val="11"/>
      <color rgb="FFD9D9D9"/>
      <name val="Arial"/>
      <family val="2"/>
    </font>
    <font>
      <sz val="11"/>
      <color rgb="FFFFFFFF"/>
      <name val="Arial"/>
      <family val="2"/>
    </font>
    <font>
      <b/>
      <sz val="11"/>
      <color rgb="FFFFFFFF"/>
      <name val="Arial"/>
      <family val="2"/>
    </font>
    <font>
      <sz val="11"/>
      <color rgb="FFFF0000"/>
      <name val="Arial"/>
      <family val="2"/>
    </font>
    <font>
      <sz val="11"/>
      <color rgb="FF808080"/>
      <name val="Arial"/>
      <family val="2"/>
    </font>
    <font>
      <b/>
      <i/>
      <sz val="11"/>
      <color rgb="FFFFFFFF"/>
      <name val="Arial"/>
      <family val="2"/>
    </font>
    <font>
      <b/>
      <i/>
      <sz val="11"/>
      <color rgb="FF000000"/>
      <name val="Arial"/>
      <family val="2"/>
    </font>
    <font>
      <b/>
      <i/>
      <sz val="11"/>
      <color rgb="FFD9D9D9"/>
      <name val="Arial"/>
      <family val="2"/>
    </font>
    <font>
      <sz val="14"/>
      <color rgb="FF808080"/>
      <name val="Arial"/>
      <family val="2"/>
    </font>
    <font>
      <sz val="14"/>
      <color rgb="FFFFFFFF"/>
      <name val="Arial"/>
      <family val="2"/>
    </font>
    <font>
      <sz val="9"/>
      <color rgb="FF000000"/>
      <name val="Arial"/>
      <family val="2"/>
    </font>
    <font>
      <sz val="11"/>
      <color indexed="8"/>
      <name val="Arial"/>
      <family val="2"/>
    </font>
    <font>
      <b/>
      <sz val="12"/>
      <color rgb="FF000000"/>
      <name val="Arial"/>
      <family val="2"/>
    </font>
    <font>
      <sz val="12"/>
      <color rgb="FFFFFFFF"/>
      <name val="Arial"/>
      <family val="2"/>
    </font>
    <font>
      <sz val="12"/>
      <color theme="0"/>
      <name val="Arial"/>
      <family val="2"/>
    </font>
    <font>
      <sz val="16"/>
      <color theme="0"/>
      <name val="Arial"/>
      <family val="2"/>
    </font>
    <font>
      <sz val="10"/>
      <color theme="0"/>
      <name val="Arial"/>
      <family val="2"/>
    </font>
    <font>
      <sz val="10"/>
      <color rgb="FF000000"/>
      <name val="Calibri"/>
      <family val="2"/>
    </font>
    <font>
      <b/>
      <sz val="10"/>
      <color rgb="FF000000"/>
      <name val="Calibri"/>
      <family val="2"/>
    </font>
    <font>
      <i/>
      <sz val="10"/>
      <color rgb="FF000000"/>
      <name val="Arial"/>
      <family val="2"/>
    </font>
    <font>
      <sz val="16"/>
      <color rgb="FFFFFFFF"/>
      <name val="Arial"/>
      <family val="2"/>
    </font>
    <font>
      <b/>
      <sz val="11"/>
      <color rgb="FFFF0000"/>
      <name val="Arial"/>
      <family val="2"/>
    </font>
    <font>
      <b/>
      <sz val="16"/>
      <color rgb="FFFFFFFF"/>
      <name val="Arial"/>
      <family val="2"/>
    </font>
    <font>
      <b/>
      <sz val="16"/>
      <color theme="0"/>
      <name val="Arial"/>
      <family val="2"/>
    </font>
    <font>
      <b/>
      <sz val="12"/>
      <color rgb="FFD9D9D9"/>
      <name val="Times New Roman"/>
      <family val="1"/>
    </font>
    <font>
      <b/>
      <sz val="12"/>
      <color theme="0"/>
      <name val="Times New Roman"/>
      <family val="1"/>
    </font>
    <font>
      <b/>
      <sz val="11"/>
      <color rgb="FFD9D9D9"/>
      <name val="Arial"/>
      <family val="2"/>
    </font>
    <font>
      <sz val="12"/>
      <color rgb="FF000000"/>
      <name val="Arial"/>
      <family val="2"/>
    </font>
    <font>
      <sz val="14"/>
      <color rgb="FF000000"/>
      <name val="Arial"/>
      <family val="2"/>
    </font>
    <font>
      <i/>
      <sz val="11"/>
      <color rgb="FFFFFFFF"/>
      <name val="Arial"/>
      <family val="2"/>
    </font>
    <font>
      <b/>
      <sz val="12"/>
      <color rgb="FFFFFFFF"/>
      <name val="Arial"/>
      <family val="2"/>
    </font>
    <font>
      <sz val="11"/>
      <color rgb="FF0000FF"/>
      <name val="Arial"/>
      <family val="2"/>
    </font>
    <font>
      <b/>
      <sz val="11"/>
      <color rgb="FF0000FF"/>
      <name val="Arial"/>
      <family val="2"/>
    </font>
    <font>
      <sz val="10"/>
      <color rgb="FF000000"/>
      <name val="Courier"/>
      <family val="3"/>
    </font>
    <font>
      <i/>
      <sz val="12"/>
      <color rgb="FFFFFFFF"/>
      <name val="Arial"/>
      <family val="2"/>
    </font>
    <font>
      <b/>
      <i/>
      <sz val="10"/>
      <color rgb="FF000000"/>
      <name val="Arial"/>
      <family val="2"/>
    </font>
    <font>
      <sz val="11"/>
      <color rgb="FF000000"/>
      <name val="Calibri"/>
      <family val="2"/>
    </font>
    <font>
      <sz val="8"/>
      <color rgb="FF000000"/>
      <name val="Arial"/>
      <family val="2"/>
    </font>
    <font>
      <b/>
      <sz val="8"/>
      <color rgb="FF000000"/>
      <name val="Arial"/>
      <family val="2"/>
    </font>
    <font>
      <sz val="8"/>
      <color rgb="FF000000"/>
      <name val="Times New Roman"/>
      <family val="1"/>
    </font>
    <font>
      <b/>
      <sz val="14"/>
      <color theme="0"/>
      <name val="Calibri"/>
      <family val="2"/>
      <scheme val="minor"/>
    </font>
    <font>
      <b/>
      <sz val="14"/>
      <color theme="1"/>
      <name val="Calibri"/>
      <family val="2"/>
      <scheme val="minor"/>
    </font>
    <font>
      <sz val="11"/>
      <color theme="1"/>
      <name val="Arial"/>
      <family val="2"/>
    </font>
    <font>
      <b/>
      <sz val="11"/>
      <color theme="1"/>
      <name val="Arial"/>
      <family val="2"/>
    </font>
    <font>
      <vertAlign val="superscript"/>
      <sz val="10"/>
      <color rgb="FF000000"/>
      <name val="Arial"/>
      <family val="2"/>
    </font>
    <font>
      <vertAlign val="superscript"/>
      <sz val="9"/>
      <color rgb="FF000000"/>
      <name val="Arial"/>
      <family val="2"/>
    </font>
    <font>
      <b/>
      <vertAlign val="superscript"/>
      <sz val="10"/>
      <color rgb="FF000000"/>
      <name val="Arial"/>
      <family val="2"/>
    </font>
    <font>
      <b/>
      <vertAlign val="superscript"/>
      <sz val="11"/>
      <color rgb="FF000000"/>
      <name val="Arial"/>
      <family val="2"/>
    </font>
    <font>
      <vertAlign val="superscript"/>
      <sz val="11"/>
      <color rgb="FF000000"/>
      <name val="Arial"/>
      <family val="2"/>
    </font>
    <font>
      <b/>
      <vertAlign val="superscript"/>
      <sz val="11"/>
      <color rgb="FFFF0000"/>
      <name val="Arial"/>
      <family val="2"/>
    </font>
    <font>
      <b/>
      <vertAlign val="superscript"/>
      <sz val="11"/>
      <color rgb="FFFFFFFF"/>
      <name val="Arial"/>
      <family val="2"/>
    </font>
    <font>
      <vertAlign val="superscript"/>
      <sz val="11"/>
      <color rgb="FFFFFFFF"/>
      <name val="Arial"/>
      <family val="2"/>
    </font>
    <font>
      <sz val="12"/>
      <color theme="1"/>
      <name val="Arial"/>
      <family val="2"/>
    </font>
    <font>
      <sz val="12"/>
      <name val="Arial"/>
      <family val="2"/>
    </font>
    <font>
      <sz val="12"/>
      <color indexed="8"/>
      <name val="Arial"/>
      <family val="2"/>
    </font>
    <font>
      <b/>
      <i/>
      <sz val="12"/>
      <color rgb="FF000000"/>
      <name val="Arial"/>
      <family val="2"/>
    </font>
    <font>
      <i/>
      <sz val="12"/>
      <color rgb="FF000000"/>
      <name val="Arial"/>
      <family val="2"/>
    </font>
    <font>
      <sz val="16"/>
      <color indexed="9"/>
      <name val="Arial"/>
      <family val="2"/>
    </font>
    <font>
      <b/>
      <sz val="16"/>
      <color indexed="9"/>
      <name val="Arial"/>
      <family val="2"/>
    </font>
    <font>
      <sz val="16"/>
      <color indexed="8"/>
      <name val="Aptos Narrow"/>
      <family val="2"/>
    </font>
    <font>
      <sz val="16"/>
      <color indexed="9"/>
      <name val="Arial"/>
    </font>
    <font>
      <b/>
      <sz val="16"/>
      <color indexed="9"/>
      <name val="Arial"/>
    </font>
    <font>
      <sz val="16"/>
      <color indexed="8"/>
      <name val="Aptos Narrow"/>
    </font>
    <font>
      <b/>
      <sz val="12"/>
      <color indexed="8"/>
      <name val="Arial"/>
      <family val="2"/>
    </font>
    <font>
      <b/>
      <sz val="12"/>
      <name val="Arial"/>
      <family val="2"/>
    </font>
    <font>
      <b/>
      <vertAlign val="superscript"/>
      <sz val="12"/>
      <color rgb="FF000000"/>
      <name val="Arial"/>
      <family val="2"/>
    </font>
    <font>
      <vertAlign val="superscript"/>
      <sz val="12"/>
      <color indexed="8"/>
      <name val="Arial"/>
      <family val="2"/>
    </font>
    <font>
      <b/>
      <sz val="12"/>
      <color theme="1"/>
      <name val="Arial"/>
      <family val="2"/>
    </font>
    <font>
      <i/>
      <sz val="11"/>
      <color rgb="FF000000"/>
      <name val="Calibri"/>
      <family val="2"/>
      <scheme val="minor"/>
    </font>
    <font>
      <sz val="11"/>
      <color rgb="FF000000"/>
      <name val="Calibri"/>
      <family val="2"/>
      <scheme val="minor"/>
    </font>
    <font>
      <b/>
      <sz val="11"/>
      <color rgb="FF000000"/>
      <name val="Calibri"/>
      <family val="2"/>
      <scheme val="minor"/>
    </font>
  </fonts>
  <fills count="18">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rgb="FFFFFFFF"/>
      </patternFill>
    </fill>
    <fill>
      <patternFill patternType="solid">
        <fgColor theme="0"/>
        <bgColor indexed="64"/>
      </patternFill>
    </fill>
    <fill>
      <patternFill patternType="solid">
        <fgColor theme="1"/>
        <bgColor indexed="64"/>
      </patternFill>
    </fill>
    <fill>
      <patternFill patternType="solid">
        <fgColor theme="1"/>
        <bgColor rgb="FFD9D9D9"/>
      </patternFill>
    </fill>
    <fill>
      <patternFill patternType="solid">
        <fgColor rgb="FFD9E1F2"/>
        <bgColor rgb="FFD9E1F2"/>
      </patternFill>
    </fill>
    <fill>
      <patternFill patternType="solid">
        <fgColor theme="0" tint="-0.14999847407452621"/>
        <bgColor indexed="64"/>
      </patternFill>
    </fill>
    <fill>
      <patternFill patternType="solid">
        <fgColor theme="1"/>
        <bgColor rgb="FF000000"/>
      </patternFill>
    </fill>
    <fill>
      <patternFill patternType="solid">
        <fgColor theme="0" tint="-0.14999847407452621"/>
        <bgColor rgb="FFD9D9D9"/>
      </patternFill>
    </fill>
    <fill>
      <patternFill patternType="solid">
        <fgColor rgb="FF000000"/>
        <bgColor rgb="FF000000"/>
      </patternFill>
    </fill>
    <fill>
      <patternFill patternType="solid">
        <fgColor rgb="FF31869B"/>
        <bgColor rgb="FF31869B"/>
      </patternFill>
    </fill>
    <fill>
      <patternFill patternType="solid">
        <fgColor rgb="FF92CDDC"/>
        <bgColor rgb="FF92CDDC"/>
      </patternFill>
    </fill>
    <fill>
      <patternFill patternType="solid">
        <fgColor rgb="FFFFFF00"/>
        <bgColor indexed="64"/>
      </patternFill>
    </fill>
    <fill>
      <patternFill patternType="solid">
        <fgColor rgb="FFFFFF00"/>
        <bgColor rgb="FFFFFF00"/>
      </patternFill>
    </fill>
    <fill>
      <patternFill patternType="solid">
        <fgColor rgb="FF000000"/>
        <bgColor indexed="64"/>
      </patternFill>
    </fill>
  </fills>
  <borders count="33">
    <border>
      <left/>
      <right/>
      <top/>
      <bottom/>
      <diagonal/>
    </border>
    <border>
      <left style="double">
        <color rgb="FF000000"/>
      </left>
      <right/>
      <top style="double">
        <color rgb="FF000000"/>
      </top>
      <bottom/>
      <diagonal/>
    </border>
    <border>
      <left style="double">
        <color rgb="FF000000"/>
      </left>
      <right/>
      <top/>
      <bottom/>
      <diagonal/>
    </border>
    <border>
      <left style="double">
        <color rgb="FF000000"/>
      </left>
      <right/>
      <top/>
      <bottom style="double">
        <color rgb="FF000000"/>
      </bottom>
      <diagonal/>
    </border>
    <border>
      <left/>
      <right style="double">
        <color rgb="FF000000"/>
      </right>
      <top/>
      <bottom style="double">
        <color rgb="FF000000"/>
      </bottom>
      <diagonal/>
    </border>
    <border>
      <left/>
      <right/>
      <top style="double">
        <color rgb="FF000000"/>
      </top>
      <bottom/>
      <diagonal/>
    </border>
    <border>
      <left/>
      <right style="double">
        <color rgb="FF000000"/>
      </right>
      <top style="double">
        <color rgb="FF000000"/>
      </top>
      <bottom/>
      <diagonal/>
    </border>
    <border>
      <left/>
      <right style="double">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top/>
      <bottom style="double">
        <color rgb="FF000000"/>
      </bottom>
      <diagonal/>
    </border>
    <border>
      <left/>
      <right/>
      <top style="thin">
        <color rgb="FF000000"/>
      </top>
      <bottom/>
      <diagonal/>
    </border>
    <border>
      <left/>
      <right/>
      <top/>
      <bottom style="medium">
        <color rgb="FF000000"/>
      </bottom>
      <diagonal/>
    </border>
    <border>
      <left style="medium">
        <color rgb="FF012169"/>
      </left>
      <right/>
      <top style="medium">
        <color rgb="FF012169"/>
      </top>
      <bottom style="medium">
        <color rgb="FF012169"/>
      </bottom>
      <diagonal/>
    </border>
    <border>
      <left/>
      <right/>
      <top style="medium">
        <color rgb="FF012169"/>
      </top>
      <bottom style="medium">
        <color rgb="FF012169"/>
      </bottom>
      <diagonal/>
    </border>
    <border>
      <left/>
      <right style="medium">
        <color rgb="FF012169"/>
      </right>
      <top style="medium">
        <color rgb="FF012169"/>
      </top>
      <bottom style="medium">
        <color rgb="FF012169"/>
      </bottom>
      <diagonal/>
    </border>
    <border>
      <left/>
      <right/>
      <top/>
      <bottom style="thin">
        <color rgb="FF8EA9DB"/>
      </bottom>
      <diagonal/>
    </border>
    <border>
      <left/>
      <right/>
      <top style="thin">
        <color rgb="FF000000"/>
      </top>
      <bottom style="thin">
        <color rgb="FF000000"/>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medium">
        <color rgb="FF012169"/>
      </left>
      <right style="medium">
        <color rgb="FF012169"/>
      </right>
      <top style="medium">
        <color rgb="FF012169"/>
      </top>
      <bottom style="medium">
        <color rgb="FF012169"/>
      </bottom>
      <diagonal/>
    </border>
    <border>
      <left/>
      <right/>
      <top style="thin">
        <color rgb="FF8EA9DB"/>
      </top>
      <bottom style="thin">
        <color rgb="FF000000"/>
      </bottom>
      <diagonal/>
    </border>
    <border>
      <left/>
      <right/>
      <top style="thin">
        <color rgb="FF999999"/>
      </top>
      <bottom/>
      <diagonal/>
    </border>
    <border>
      <left/>
      <right style="thin">
        <color rgb="FF999999"/>
      </right>
      <top style="thin">
        <color rgb="FF999999"/>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33">
    <xf numFmtId="0" fontId="0" fillId="0" borderId="0"/>
    <xf numFmtId="179" fontId="42" fillId="0" borderId="0" applyFont="0" applyFill="0" applyBorder="0" applyAlignment="0" applyProtection="0"/>
    <xf numFmtId="9" fontId="42" fillId="0" borderId="0" applyFont="0" applyFill="0" applyBorder="0" applyAlignment="0" applyProtection="0"/>
    <xf numFmtId="0" fontId="9" fillId="0" borderId="0" applyNumberFormat="0" applyBorder="0" applyProtection="0"/>
    <xf numFmtId="168" fontId="42" fillId="0" borderId="0" applyFont="0" applyFill="0" applyBorder="0" applyAlignment="0" applyProtection="0"/>
    <xf numFmtId="43" fontId="42" fillId="0" borderId="0" applyFont="0" applyFill="0" applyBorder="0" applyAlignment="0" applyProtection="0"/>
    <xf numFmtId="0" fontId="1" fillId="0" borderId="0"/>
    <xf numFmtId="165" fontId="48" fillId="0" borderId="0" applyBorder="0" applyProtection="0"/>
    <xf numFmtId="0" fontId="51" fillId="0" borderId="0" applyNumberFormat="0" applyBorder="0" applyProtection="0"/>
    <xf numFmtId="0" fontId="1" fillId="0" borderId="0"/>
    <xf numFmtId="0" fontId="9" fillId="0" borderId="0" applyNumberFormat="0" applyBorder="0" applyProtection="0"/>
    <xf numFmtId="0" fontId="9" fillId="0" borderId="0" applyNumberFormat="0" applyBorder="0" applyProtection="0"/>
    <xf numFmtId="43" fontId="67" fillId="0" borderId="0" applyFont="0" applyFill="0" applyBorder="0" applyAlignment="0" applyProtection="0"/>
    <xf numFmtId="9" fontId="42" fillId="0" borderId="0" applyFont="0" applyFill="0" applyBorder="0" applyAlignment="0" applyProtection="0"/>
    <xf numFmtId="0" fontId="9" fillId="0" borderId="0" applyNumberFormat="0" applyBorder="0" applyProtection="0"/>
    <xf numFmtId="0" fontId="51" fillId="0" borderId="0" applyNumberFormat="0" applyBorder="0" applyProtection="0"/>
    <xf numFmtId="0" fontId="42" fillId="0" borderId="0"/>
    <xf numFmtId="0" fontId="9" fillId="0" borderId="0" applyNumberFormat="0" applyBorder="0" applyProtection="0"/>
    <xf numFmtId="165" fontId="48" fillId="0" borderId="0" applyBorder="0" applyProtection="0"/>
    <xf numFmtId="0" fontId="9" fillId="0" borderId="0" applyNumberFormat="0" applyBorder="0" applyProtection="0"/>
    <xf numFmtId="0" fontId="42" fillId="0" borderId="0"/>
    <xf numFmtId="181" fontId="42" fillId="0" borderId="0" applyFont="0" applyFill="0" applyBorder="0" applyAlignment="0" applyProtection="0"/>
    <xf numFmtId="165" fontId="48" fillId="0" borderId="0" applyBorder="0" applyProtection="0"/>
    <xf numFmtId="0" fontId="42" fillId="0" borderId="0" applyNumberFormat="0" applyFont="0" applyBorder="0" applyProtection="0"/>
    <xf numFmtId="0" fontId="42" fillId="0" borderId="0" applyNumberFormat="0" applyFont="0" applyBorder="0" applyProtection="0"/>
    <xf numFmtId="168"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168" fontId="42" fillId="0" borderId="0" applyFont="0" applyFill="0" applyBorder="0" applyAlignment="0" applyProtection="0"/>
    <xf numFmtId="9" fontId="42" fillId="0" borderId="0" applyFont="0" applyFill="0" applyBorder="0" applyAlignment="0" applyProtection="0"/>
    <xf numFmtId="43" fontId="1" fillId="0" borderId="0" applyFont="0" applyFill="0" applyBorder="0" applyAlignment="0" applyProtection="0"/>
    <xf numFmtId="9" fontId="42" fillId="0" borderId="0" applyFont="0" applyFill="0" applyBorder="0" applyAlignment="0" applyProtection="0"/>
    <xf numFmtId="165" fontId="48" fillId="0" borderId="0" applyBorder="0" applyProtection="0"/>
  </cellStyleXfs>
  <cellXfs count="871">
    <xf numFmtId="0" fontId="0" fillId="0" borderId="0" xfId="0"/>
    <xf numFmtId="0" fontId="2" fillId="2" borderId="1" xfId="0" applyFont="1" applyFill="1" applyBorder="1"/>
    <xf numFmtId="0" fontId="2" fillId="2" borderId="2" xfId="0" applyFont="1" applyFill="1" applyBorder="1" applyAlignment="1">
      <alignment horizontal="right" vertical="top"/>
    </xf>
    <xf numFmtId="0" fontId="2" fillId="2" borderId="3" xfId="0" applyFont="1" applyFill="1" applyBorder="1"/>
    <xf numFmtId="0" fontId="2" fillId="2" borderId="4" xfId="0" applyFont="1" applyFill="1" applyBorder="1"/>
    <xf numFmtId="0" fontId="3" fillId="0" borderId="0" xfId="0" applyFont="1" applyAlignment="1">
      <alignment vertical="center"/>
    </xf>
    <xf numFmtId="0" fontId="2" fillId="0" borderId="0" xfId="0" applyFont="1"/>
    <xf numFmtId="0" fontId="2" fillId="2" borderId="5" xfId="0" applyFont="1" applyFill="1" applyBorder="1"/>
    <xf numFmtId="0" fontId="2" fillId="2" borderId="5" xfId="0" applyFont="1" applyFill="1" applyBorder="1" applyAlignment="1">
      <alignment horizontal="center"/>
    </xf>
    <xf numFmtId="0" fontId="2" fillId="0" borderId="0" xfId="0" applyFont="1" applyAlignment="1">
      <alignment horizontal="left" vertical="center" wrapText="1"/>
    </xf>
    <xf numFmtId="0" fontId="2" fillId="3" borderId="0" xfId="0" applyFont="1" applyFill="1"/>
    <xf numFmtId="0" fontId="2" fillId="2" borderId="6" xfId="0" applyFont="1" applyFill="1" applyBorder="1"/>
    <xf numFmtId="0" fontId="4" fillId="2" borderId="0" xfId="0" applyFont="1" applyFill="1" applyAlignment="1">
      <alignment horizontal="center"/>
    </xf>
    <xf numFmtId="0" fontId="5" fillId="2" borderId="7" xfId="0" applyFont="1" applyFill="1" applyBorder="1"/>
    <xf numFmtId="49" fontId="5" fillId="0" borderId="0" xfId="0" applyNumberFormat="1" applyFont="1" applyAlignment="1">
      <alignment horizontal="center"/>
    </xf>
    <xf numFmtId="49" fontId="5" fillId="2" borderId="7" xfId="0" applyNumberFormat="1" applyFont="1" applyFill="1" applyBorder="1"/>
    <xf numFmtId="0" fontId="5" fillId="2" borderId="0" xfId="0" applyFont="1" applyFill="1" applyAlignment="1">
      <alignment horizontal="center"/>
    </xf>
    <xf numFmtId="49" fontId="6" fillId="2" borderId="0" xfId="0" applyNumberFormat="1" applyFont="1" applyFill="1" applyAlignment="1">
      <alignment horizontal="center"/>
    </xf>
    <xf numFmtId="49" fontId="6" fillId="2" borderId="7" xfId="0" applyNumberFormat="1" applyFont="1" applyFill="1" applyBorder="1"/>
    <xf numFmtId="0" fontId="4" fillId="2" borderId="0" xfId="0" applyFont="1" applyFill="1" applyAlignment="1">
      <alignment horizontal="left"/>
    </xf>
    <xf numFmtId="0" fontId="2" fillId="2" borderId="0" xfId="0" applyFont="1" applyFill="1" applyAlignment="1">
      <alignment horizontal="left" vertical="top" wrapText="1"/>
    </xf>
    <xf numFmtId="0" fontId="6" fillId="2" borderId="0" xfId="0" applyFont="1" applyFill="1" applyAlignment="1">
      <alignment horizontal="left" vertical="top" wrapText="1"/>
    </xf>
    <xf numFmtId="0" fontId="2" fillId="2" borderId="0" xfId="0" applyFont="1" applyFill="1" applyAlignment="1">
      <alignment horizontal="center" vertical="top" wrapText="1"/>
    </xf>
    <xf numFmtId="0" fontId="5" fillId="2" borderId="8" xfId="0" applyFont="1" applyFill="1" applyBorder="1"/>
    <xf numFmtId="0" fontId="5" fillId="2" borderId="9" xfId="0" applyFont="1" applyFill="1" applyBorder="1"/>
    <xf numFmtId="0" fontId="5" fillId="2" borderId="10" xfId="0" applyFont="1" applyFill="1" applyBorder="1"/>
    <xf numFmtId="0" fontId="5" fillId="2" borderId="8" xfId="0" applyFont="1" applyFill="1" applyBorder="1" applyAlignment="1">
      <alignment horizontal="left"/>
    </xf>
    <xf numFmtId="0" fontId="2" fillId="0" borderId="11" xfId="0" applyFont="1" applyBorder="1" applyAlignment="1">
      <alignment horizontal="left" vertical="top" wrapText="1"/>
    </xf>
    <xf numFmtId="0" fontId="2" fillId="2" borderId="12" xfId="0" applyFont="1" applyFill="1" applyBorder="1" applyAlignment="1">
      <alignment horizontal="left" vertical="top"/>
    </xf>
    <xf numFmtId="0" fontId="2" fillId="2" borderId="13" xfId="0" applyFont="1" applyFill="1" applyBorder="1" applyAlignment="1">
      <alignment horizontal="left" vertical="top" wrapText="1"/>
    </xf>
    <xf numFmtId="0" fontId="2" fillId="0" borderId="13" xfId="0" applyFont="1" applyBorder="1" applyAlignment="1">
      <alignment horizontal="left" vertical="top" wrapText="1"/>
    </xf>
    <xf numFmtId="0" fontId="2" fillId="3" borderId="11" xfId="0" applyFont="1" applyFill="1" applyBorder="1" applyAlignment="1">
      <alignment horizontal="left" vertical="top" wrapText="1"/>
    </xf>
    <xf numFmtId="0" fontId="2" fillId="3" borderId="1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4" borderId="11" xfId="0" applyFont="1" applyFill="1" applyBorder="1" applyAlignment="1">
      <alignment horizontal="left" vertical="top" wrapText="1"/>
    </xf>
    <xf numFmtId="0" fontId="2" fillId="4" borderId="0" xfId="0" applyFont="1" applyFill="1" applyAlignment="1">
      <alignment horizontal="left" vertical="top" wrapText="1"/>
    </xf>
    <xf numFmtId="0" fontId="2" fillId="0" borderId="0" xfId="0" applyFont="1" applyAlignment="1">
      <alignment horizontal="left" vertical="top" wrapText="1"/>
    </xf>
    <xf numFmtId="0" fontId="5" fillId="2" borderId="0" xfId="0" applyFont="1" applyFill="1"/>
    <xf numFmtId="0" fontId="5" fillId="2" borderId="0" xfId="0" applyFont="1" applyFill="1" applyAlignment="1">
      <alignment vertical="center" wrapText="1"/>
    </xf>
    <xf numFmtId="0" fontId="2" fillId="2" borderId="0" xfId="0" applyFont="1" applyFill="1" applyAlignment="1">
      <alignment horizontal="left" vertical="center" wrapText="1"/>
    </xf>
    <xf numFmtId="0" fontId="6" fillId="2" borderId="0" xfId="0" applyFont="1" applyFill="1" applyAlignment="1">
      <alignment horizontal="left" vertical="center" wrapText="1"/>
    </xf>
    <xf numFmtId="0" fontId="2" fillId="2" borderId="0" xfId="0" applyFont="1" applyFill="1" applyAlignment="1">
      <alignment horizontal="center" vertical="center" wrapText="1"/>
    </xf>
    <xf numFmtId="0" fontId="2" fillId="4" borderId="0" xfId="0" applyFont="1" applyFill="1" applyAlignment="1">
      <alignment horizontal="left" vertical="center" wrapText="1"/>
    </xf>
    <xf numFmtId="0" fontId="2" fillId="3" borderId="0" xfId="0" applyFont="1" applyFill="1" applyAlignment="1">
      <alignment horizontal="left" vertical="center" wrapText="1"/>
    </xf>
    <xf numFmtId="0" fontId="2" fillId="3" borderId="14" xfId="0" applyFont="1" applyFill="1" applyBorder="1" applyAlignment="1">
      <alignment horizontal="left" vertical="center" wrapText="1"/>
    </xf>
    <xf numFmtId="0" fontId="2" fillId="2" borderId="11" xfId="0" applyFont="1" applyFill="1" applyBorder="1" applyAlignment="1">
      <alignment horizontal="left" vertical="top" wrapText="1"/>
    </xf>
    <xf numFmtId="0" fontId="2" fillId="2" borderId="11" xfId="0" applyFont="1" applyFill="1" applyBorder="1" applyAlignment="1">
      <alignment vertical="center"/>
    </xf>
    <xf numFmtId="0" fontId="2" fillId="2" borderId="11" xfId="0" applyFont="1" applyFill="1" applyBorder="1" applyAlignment="1">
      <alignment horizontal="left" vertical="center" wrapText="1"/>
    </xf>
    <xf numFmtId="0" fontId="2" fillId="2" borderId="11" xfId="0" applyFont="1" applyFill="1" applyBorder="1"/>
    <xf numFmtId="0" fontId="5" fillId="2" borderId="2" xfId="0" applyFont="1" applyFill="1" applyBorder="1"/>
    <xf numFmtId="0" fontId="7" fillId="2" borderId="0" xfId="0" applyFont="1" applyFill="1" applyAlignment="1">
      <alignment vertical="top" wrapText="1"/>
    </xf>
    <xf numFmtId="0" fontId="2" fillId="4" borderId="2" xfId="0" applyFont="1" applyFill="1" applyBorder="1"/>
    <xf numFmtId="0" fontId="8" fillId="4" borderId="0" xfId="0" applyFont="1" applyFill="1" applyAlignment="1">
      <alignment horizontal="left" vertical="top"/>
    </xf>
    <xf numFmtId="0" fontId="8" fillId="4" borderId="0" xfId="0" applyFont="1" applyFill="1" applyAlignment="1">
      <alignment vertical="center" wrapText="1"/>
    </xf>
    <xf numFmtId="49" fontId="9" fillId="4" borderId="0" xfId="0" applyNumberFormat="1" applyFont="1" applyFill="1" applyAlignment="1">
      <alignment horizontal="left" vertical="center"/>
    </xf>
    <xf numFmtId="0" fontId="9" fillId="4" borderId="0" xfId="0" applyFont="1" applyFill="1"/>
    <xf numFmtId="0" fontId="8" fillId="4" borderId="0" xfId="0" applyFont="1" applyFill="1" applyAlignment="1">
      <alignment horizontal="right" vertical="center"/>
    </xf>
    <xf numFmtId="0" fontId="2" fillId="4" borderId="7" xfId="0" applyFont="1" applyFill="1" applyBorder="1"/>
    <xf numFmtId="0" fontId="9" fillId="4" borderId="0" xfId="0" applyFont="1" applyFill="1" applyAlignment="1">
      <alignment horizontal="left" vertical="top"/>
    </xf>
    <xf numFmtId="0" fontId="9" fillId="5" borderId="0" xfId="0" applyFont="1" applyFill="1" applyAlignment="1">
      <alignment vertical="top"/>
    </xf>
    <xf numFmtId="0" fontId="8" fillId="5" borderId="0" xfId="0" applyFont="1" applyFill="1" applyAlignment="1">
      <alignment vertical="center"/>
    </xf>
    <xf numFmtId="0" fontId="8"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5" borderId="0" xfId="0" applyFont="1" applyFill="1"/>
    <xf numFmtId="0" fontId="3" fillId="5" borderId="0" xfId="0" applyFont="1" applyFill="1" applyAlignment="1">
      <alignment horizontal="right"/>
    </xf>
    <xf numFmtId="0" fontId="5" fillId="4" borderId="0" xfId="0" applyFont="1" applyFill="1" applyAlignment="1">
      <alignment horizontal="center" vertical="top" wrapText="1"/>
    </xf>
    <xf numFmtId="0" fontId="10" fillId="4" borderId="0" xfId="0" applyFont="1" applyFill="1" applyAlignment="1">
      <alignment horizontal="left" vertical="top" wrapText="1"/>
    </xf>
    <xf numFmtId="0" fontId="5" fillId="5" borderId="0" xfId="0" applyFont="1" applyFill="1"/>
    <xf numFmtId="0" fontId="11" fillId="4" borderId="0" xfId="0" applyFont="1" applyFill="1"/>
    <xf numFmtId="0" fontId="5" fillId="4" borderId="0" xfId="0" applyFont="1" applyFill="1"/>
    <xf numFmtId="0" fontId="5" fillId="4" borderId="0" xfId="0" applyFont="1" applyFill="1" applyAlignment="1">
      <alignment horizontal="right"/>
    </xf>
    <xf numFmtId="0" fontId="5" fillId="4" borderId="0" xfId="0" applyFont="1" applyFill="1" applyAlignment="1">
      <alignment vertical="center" wrapText="1"/>
    </xf>
    <xf numFmtId="0" fontId="5" fillId="4" borderId="15" xfId="0" applyFont="1" applyFill="1" applyBorder="1" applyAlignment="1">
      <alignment vertical="center"/>
    </xf>
    <xf numFmtId="0" fontId="2" fillId="4" borderId="15" xfId="0" applyFont="1" applyFill="1" applyBorder="1"/>
    <xf numFmtId="0" fontId="2" fillId="4" borderId="15" xfId="0" applyFont="1" applyFill="1" applyBorder="1" applyAlignment="1">
      <alignment horizontal="center"/>
    </xf>
    <xf numFmtId="0" fontId="2" fillId="2" borderId="2" xfId="0" applyFont="1" applyFill="1" applyBorder="1"/>
    <xf numFmtId="0" fontId="2" fillId="2" borderId="0" xfId="0" applyFont="1" applyFill="1"/>
    <xf numFmtId="0" fontId="2" fillId="0" borderId="0" xfId="0" applyFont="1" applyAlignment="1">
      <alignment vertical="center"/>
    </xf>
    <xf numFmtId="0" fontId="2" fillId="2" borderId="7" xfId="0" applyFont="1" applyFill="1" applyBorder="1"/>
    <xf numFmtId="0" fontId="2" fillId="2" borderId="0" xfId="0" applyFont="1" applyFill="1" applyAlignment="1">
      <alignment horizontal="center"/>
    </xf>
    <xf numFmtId="0" fontId="2" fillId="2" borderId="2" xfId="0" applyFont="1" applyFill="1" applyBorder="1" applyAlignment="1">
      <alignment vertical="top"/>
    </xf>
    <xf numFmtId="0" fontId="15" fillId="0" borderId="0" xfId="0" applyFont="1" applyAlignment="1" applyProtection="1">
      <alignment vertical="center"/>
      <protection hidden="1"/>
    </xf>
    <xf numFmtId="0" fontId="2" fillId="0" borderId="0" xfId="0" applyFont="1" applyAlignment="1" applyProtection="1">
      <alignment vertical="center"/>
      <protection hidden="1"/>
    </xf>
    <xf numFmtId="0" fontId="16" fillId="0" borderId="0" xfId="0" applyFont="1" applyAlignment="1" applyProtection="1">
      <alignment vertical="center"/>
      <protection hidden="1"/>
    </xf>
    <xf numFmtId="0" fontId="5" fillId="0" borderId="0" xfId="0" applyFont="1" applyAlignment="1" applyProtection="1">
      <alignment vertical="center" wrapText="1"/>
      <protection hidden="1"/>
    </xf>
    <xf numFmtId="0" fontId="5" fillId="0" borderId="0" xfId="0" applyFont="1" applyAlignment="1" applyProtection="1">
      <alignment vertical="center"/>
      <protection locked="0" hidden="1"/>
    </xf>
    <xf numFmtId="0" fontId="2" fillId="0" borderId="0" xfId="0" applyFont="1" applyAlignment="1" applyProtection="1">
      <alignment horizontal="right" vertical="center"/>
      <protection hidden="1"/>
    </xf>
    <xf numFmtId="3" fontId="2" fillId="0" borderId="0" xfId="0" applyNumberFormat="1" applyFont="1" applyAlignment="1" applyProtection="1">
      <alignment horizontal="right" vertical="center" wrapText="1"/>
      <protection hidden="1"/>
    </xf>
    <xf numFmtId="165" fontId="2" fillId="0" borderId="0" xfId="0" applyNumberFormat="1" applyFont="1" applyAlignment="1" applyProtection="1">
      <alignment horizontal="left" vertical="center"/>
      <protection hidden="1"/>
    </xf>
    <xf numFmtId="166" fontId="6" fillId="0" borderId="0" xfId="0" applyNumberFormat="1" applyFont="1" applyAlignment="1" applyProtection="1">
      <alignment horizontal="right" vertical="center" wrapText="1"/>
      <protection hidden="1"/>
    </xf>
    <xf numFmtId="0" fontId="16" fillId="0" borderId="0" xfId="0" applyFont="1" applyAlignment="1" applyProtection="1">
      <alignment horizontal="left" vertical="center"/>
      <protection hidden="1"/>
    </xf>
    <xf numFmtId="165" fontId="2" fillId="0" borderId="0" xfId="0" applyNumberFormat="1" applyFont="1" applyAlignment="1" applyProtection="1">
      <alignment horizontal="left" vertical="center" wrapText="1"/>
      <protection hidden="1"/>
    </xf>
    <xf numFmtId="0" fontId="5" fillId="0" borderId="16" xfId="0" applyFont="1" applyBorder="1" applyAlignment="1" applyProtection="1">
      <alignment vertical="center"/>
      <protection hidden="1"/>
    </xf>
    <xf numFmtId="0" fontId="2" fillId="0" borderId="16" xfId="0" applyFont="1" applyBorder="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horizontal="left" vertical="center" wrapText="1"/>
      <protection hidden="1"/>
    </xf>
    <xf numFmtId="0" fontId="2" fillId="0" borderId="0" xfId="0" applyFont="1" applyProtection="1">
      <protection hidden="1"/>
    </xf>
    <xf numFmtId="0" fontId="17" fillId="0" borderId="0" xfId="0" applyFont="1" applyAlignment="1" applyProtection="1">
      <alignment vertical="center" wrapText="1"/>
      <protection hidden="1"/>
    </xf>
    <xf numFmtId="0" fontId="18" fillId="0" borderId="0" xfId="0" applyFont="1" applyAlignment="1" applyProtection="1">
      <alignment vertical="center"/>
      <protection hidden="1"/>
    </xf>
    <xf numFmtId="0" fontId="16" fillId="0" borderId="0" xfId="0" applyFont="1" applyAlignment="1">
      <alignment vertical="center"/>
    </xf>
    <xf numFmtId="0" fontId="15" fillId="0" borderId="0" xfId="0" applyFont="1" applyProtection="1">
      <protection hidden="1"/>
    </xf>
    <xf numFmtId="0" fontId="19" fillId="0" borderId="0" xfId="0" applyFont="1" applyProtection="1">
      <protection hidden="1"/>
    </xf>
    <xf numFmtId="0" fontId="2" fillId="0" borderId="0" xfId="0" applyFont="1" applyAlignment="1" applyProtection="1">
      <alignment vertical="center" wrapText="1"/>
      <protection hidden="1"/>
    </xf>
    <xf numFmtId="0" fontId="16" fillId="0" borderId="0" xfId="0" applyFont="1" applyProtection="1">
      <protection hidden="1"/>
    </xf>
    <xf numFmtId="0" fontId="19" fillId="0" borderId="0" xfId="0" applyFont="1" applyAlignment="1" applyProtection="1">
      <alignment horizontal="right" vertical="center"/>
      <protection hidden="1"/>
    </xf>
    <xf numFmtId="0" fontId="5" fillId="0" borderId="0" xfId="0" applyFont="1" applyAlignment="1" applyProtection="1">
      <alignment horizontal="center" vertical="center"/>
      <protection locked="0" hidden="1"/>
    </xf>
    <xf numFmtId="0" fontId="17" fillId="0" borderId="0" xfId="0" applyFont="1" applyAlignment="1" applyProtection="1">
      <alignment horizontal="center" vertical="center"/>
      <protection locked="0" hidden="1"/>
    </xf>
    <xf numFmtId="0" fontId="20" fillId="0" borderId="0" xfId="0" applyFont="1" applyProtection="1">
      <protection hidden="1"/>
    </xf>
    <xf numFmtId="0" fontId="21" fillId="0" borderId="0" xfId="0" applyFont="1" applyAlignment="1" applyProtection="1">
      <alignment vertical="center"/>
      <protection locked="0" hidden="1"/>
    </xf>
    <xf numFmtId="0" fontId="21" fillId="0" borderId="0" xfId="0" applyFont="1" applyAlignment="1" applyProtection="1">
      <alignment horizontal="right"/>
      <protection locked="0" hidden="1"/>
    </xf>
    <xf numFmtId="0" fontId="20" fillId="0" borderId="0" xfId="0" applyFont="1" applyAlignment="1" applyProtection="1">
      <alignment horizontal="center" vertical="center"/>
      <protection locked="0" hidden="1"/>
    </xf>
    <xf numFmtId="0" fontId="21" fillId="0" borderId="0" xfId="0" applyFont="1" applyAlignment="1" applyProtection="1">
      <alignment horizontal="center" vertical="center"/>
      <protection locked="0" hidden="1"/>
    </xf>
    <xf numFmtId="0" fontId="22" fillId="0" borderId="0" xfId="0" applyFont="1" applyProtection="1">
      <protection hidden="1"/>
    </xf>
    <xf numFmtId="0" fontId="2" fillId="0" borderId="0" xfId="0" applyFont="1" applyAlignment="1" applyProtection="1">
      <alignment horizontal="left" wrapText="1"/>
      <protection hidden="1"/>
    </xf>
    <xf numFmtId="3" fontId="2" fillId="0" borderId="0" xfId="0" applyNumberFormat="1" applyFont="1" applyAlignment="1" applyProtection="1">
      <alignment horizontal="right" wrapText="1"/>
      <protection hidden="1"/>
    </xf>
    <xf numFmtId="166" fontId="6" fillId="0" borderId="0" xfId="0" applyNumberFormat="1" applyFont="1" applyAlignment="1" applyProtection="1">
      <alignment horizontal="right" wrapText="1"/>
      <protection hidden="1"/>
    </xf>
    <xf numFmtId="167" fontId="2" fillId="0" borderId="0" xfId="0" applyNumberFormat="1" applyFont="1" applyAlignment="1" applyProtection="1">
      <alignment horizontal="right" vertical="center" wrapText="1"/>
      <protection hidden="1"/>
    </xf>
    <xf numFmtId="167" fontId="2" fillId="0" borderId="0" xfId="0" applyNumberFormat="1" applyFont="1" applyAlignment="1">
      <alignment vertical="center"/>
    </xf>
    <xf numFmtId="0" fontId="2" fillId="0" borderId="0" xfId="0" applyFont="1" applyAlignment="1" applyProtection="1">
      <alignment horizontal="left"/>
      <protection hidden="1"/>
    </xf>
    <xf numFmtId="0" fontId="23" fillId="0" borderId="0" xfId="0" applyFont="1" applyProtection="1">
      <protection hidden="1"/>
    </xf>
    <xf numFmtId="0" fontId="24" fillId="0" borderId="0" xfId="0" applyFont="1" applyProtection="1">
      <protection hidden="1"/>
    </xf>
    <xf numFmtId="0" fontId="23" fillId="0" borderId="0" xfId="0" applyFont="1" applyAlignment="1" applyProtection="1">
      <alignment horizontal="right" vertical="center"/>
      <protection hidden="1"/>
    </xf>
    <xf numFmtId="0" fontId="17" fillId="6" borderId="17" xfId="0" applyFont="1" applyFill="1" applyBorder="1" applyAlignment="1" applyProtection="1">
      <alignment horizontal="left" vertical="center" wrapText="1"/>
      <protection hidden="1"/>
    </xf>
    <xf numFmtId="0" fontId="20" fillId="6" borderId="17" xfId="0" applyFont="1" applyFill="1" applyBorder="1" applyAlignment="1" applyProtection="1">
      <alignment horizontal="right" vertical="center" wrapText="1"/>
      <protection hidden="1"/>
    </xf>
    <xf numFmtId="0" fontId="17" fillId="6" borderId="17" xfId="0" applyFont="1" applyFill="1" applyBorder="1" applyAlignment="1" applyProtection="1">
      <alignment horizontal="left" vertical="center"/>
      <protection hidden="1"/>
    </xf>
    <xf numFmtId="0" fontId="17" fillId="6" borderId="17" xfId="0" applyFont="1" applyFill="1" applyBorder="1" applyAlignment="1" applyProtection="1">
      <alignment horizontal="center" vertical="center"/>
      <protection hidden="1"/>
    </xf>
    <xf numFmtId="0" fontId="2" fillId="6" borderId="17" xfId="0" applyFont="1" applyFill="1" applyBorder="1" applyAlignment="1">
      <alignment vertical="center"/>
    </xf>
    <xf numFmtId="0" fontId="17" fillId="6" borderId="0" xfId="0" applyFont="1" applyFill="1" applyAlignment="1" applyProtection="1">
      <alignment horizontal="left" vertical="center"/>
      <protection hidden="1"/>
    </xf>
    <xf numFmtId="3" fontId="2" fillId="6" borderId="0" xfId="0" applyNumberFormat="1" applyFont="1" applyFill="1" applyAlignment="1" applyProtection="1">
      <alignment horizontal="right" vertical="center" wrapText="1"/>
      <protection hidden="1"/>
    </xf>
    <xf numFmtId="165" fontId="2" fillId="0" borderId="0" xfId="0" applyNumberFormat="1" applyFont="1"/>
    <xf numFmtId="165" fontId="5" fillId="0" borderId="0" xfId="0" applyNumberFormat="1" applyFont="1"/>
    <xf numFmtId="165" fontId="6" fillId="0" borderId="0" xfId="0" applyNumberFormat="1" applyFont="1" applyAlignment="1">
      <alignment horizontal="right"/>
    </xf>
    <xf numFmtId="165" fontId="5" fillId="0" borderId="0" xfId="0" applyNumberFormat="1" applyFont="1" applyAlignment="1">
      <alignment horizontal="right" vertical="center" wrapText="1"/>
    </xf>
    <xf numFmtId="165" fontId="2" fillId="0" borderId="0" xfId="0" applyNumberFormat="1" applyFont="1" applyAlignment="1">
      <alignment horizontal="right" vertical="center" wrapText="1"/>
    </xf>
    <xf numFmtId="165" fontId="6" fillId="0" borderId="0" xfId="0" applyNumberFormat="1" applyFont="1" applyAlignment="1">
      <alignment horizontal="left" wrapText="1"/>
    </xf>
    <xf numFmtId="165" fontId="2" fillId="0" borderId="0" xfId="0" applyNumberFormat="1" applyFont="1" applyAlignment="1">
      <alignment horizontal="left" vertical="center"/>
    </xf>
    <xf numFmtId="0" fontId="25" fillId="0" borderId="0" xfId="0" applyFont="1"/>
    <xf numFmtId="0" fontId="5" fillId="0" borderId="0" xfId="0" applyFont="1" applyAlignment="1" applyProtection="1">
      <alignment horizontal="left" vertical="center"/>
      <protection locked="0"/>
    </xf>
    <xf numFmtId="3" fontId="5" fillId="0" borderId="0" xfId="0" applyNumberFormat="1" applyFont="1" applyAlignment="1" applyProtection="1">
      <alignment horizontal="right" vertical="center" wrapText="1"/>
      <protection locked="0"/>
    </xf>
    <xf numFmtId="168" fontId="2" fillId="0" borderId="0" xfId="0" applyNumberFormat="1" applyFont="1" applyAlignment="1" applyProtection="1">
      <alignment horizontal="right" vertical="center" wrapText="1"/>
      <protection locked="0"/>
    </xf>
    <xf numFmtId="166" fontId="2" fillId="0" borderId="0" xfId="0" applyNumberFormat="1" applyFont="1"/>
    <xf numFmtId="0" fontId="2" fillId="0" borderId="0" xfId="0" applyFont="1" applyAlignment="1" applyProtection="1">
      <alignment horizontal="left" vertical="center"/>
      <protection locked="0"/>
    </xf>
    <xf numFmtId="3" fontId="2" fillId="0" borderId="0" xfId="0" applyNumberFormat="1" applyFont="1" applyAlignment="1" applyProtection="1">
      <alignment horizontal="right" vertical="center" wrapText="1"/>
      <protection locked="0"/>
    </xf>
    <xf numFmtId="169" fontId="26" fillId="0" borderId="0" xfId="0" applyNumberFormat="1" applyFont="1" applyAlignment="1" applyProtection="1">
      <alignment horizontal="right" vertical="center" wrapText="1"/>
      <protection locked="0"/>
    </xf>
    <xf numFmtId="170" fontId="2" fillId="0" borderId="0" xfId="0" applyNumberFormat="1" applyFont="1" applyAlignment="1" applyProtection="1">
      <alignment horizontal="right" vertical="center" wrapText="1"/>
      <protection locked="0"/>
    </xf>
    <xf numFmtId="167" fontId="2" fillId="0" borderId="0" xfId="0" applyNumberFormat="1" applyFont="1" applyAlignment="1" applyProtection="1">
      <alignment horizontal="right" vertical="center" wrapText="1"/>
      <protection locked="0"/>
    </xf>
    <xf numFmtId="0" fontId="2" fillId="0" borderId="0" xfId="0" applyFont="1" applyAlignment="1" applyProtection="1">
      <alignment horizontal="right" vertical="center"/>
      <protection locked="0"/>
    </xf>
    <xf numFmtId="165" fontId="9" fillId="0" borderId="0" xfId="0" applyNumberFormat="1" applyFont="1" applyAlignment="1" applyProtection="1">
      <alignment horizontal="left" vertical="center"/>
      <protection hidden="1"/>
    </xf>
    <xf numFmtId="1" fontId="2" fillId="0" borderId="0" xfId="0" applyNumberFormat="1" applyFont="1" applyAlignment="1" applyProtection="1">
      <alignment horizontal="right" vertical="center"/>
      <protection locked="0"/>
    </xf>
    <xf numFmtId="2" fontId="2" fillId="0" borderId="0" xfId="0" applyNumberFormat="1" applyFont="1" applyAlignment="1" applyProtection="1">
      <alignment horizontal="right" vertical="center"/>
      <protection locked="0"/>
    </xf>
    <xf numFmtId="1" fontId="2" fillId="0" borderId="0" xfId="0" applyNumberFormat="1" applyFont="1" applyAlignment="1" applyProtection="1">
      <alignment horizontal="right" vertical="center" wrapText="1"/>
      <protection locked="0"/>
    </xf>
    <xf numFmtId="165" fontId="5" fillId="0" borderId="0" xfId="0" applyNumberFormat="1" applyFont="1" applyAlignment="1">
      <alignment horizontal="right"/>
    </xf>
    <xf numFmtId="0" fontId="2" fillId="0" borderId="0" xfId="0" applyFont="1" applyAlignment="1">
      <alignment horizontal="right"/>
    </xf>
    <xf numFmtId="165" fontId="2" fillId="0" borderId="0" xfId="0" applyNumberFormat="1" applyFont="1" applyAlignment="1">
      <alignment horizontal="right" wrapText="1"/>
    </xf>
    <xf numFmtId="165" fontId="5" fillId="0" borderId="0" xfId="0" applyNumberFormat="1" applyFont="1" applyAlignment="1">
      <alignment horizontal="right" wrapText="1"/>
    </xf>
    <xf numFmtId="165" fontId="5" fillId="0" borderId="0" xfId="0" applyNumberFormat="1" applyFont="1" applyAlignment="1">
      <alignment horizontal="left" vertical="center" wrapText="1"/>
    </xf>
    <xf numFmtId="165" fontId="2" fillId="0" borderId="0" xfId="0" applyNumberFormat="1" applyFont="1" applyAlignment="1">
      <alignment vertical="top"/>
    </xf>
    <xf numFmtId="165" fontId="2" fillId="0" borderId="0" xfId="0" applyNumberFormat="1" applyFont="1" applyAlignment="1">
      <alignment horizontal="left" vertical="top" wrapText="1"/>
    </xf>
    <xf numFmtId="165" fontId="2" fillId="0" borderId="0" xfId="0" applyNumberFormat="1" applyFont="1" applyAlignment="1">
      <alignment horizontal="left" vertical="top"/>
    </xf>
    <xf numFmtId="165" fontId="5" fillId="0" borderId="0" xfId="0" applyNumberFormat="1" applyFont="1" applyAlignment="1">
      <alignment horizontal="left" vertical="center"/>
    </xf>
    <xf numFmtId="165" fontId="2" fillId="0" borderId="0" xfId="0" applyNumberFormat="1" applyFont="1" applyAlignment="1">
      <alignment horizontal="right" vertical="top"/>
    </xf>
    <xf numFmtId="165" fontId="18" fillId="0" borderId="0" xfId="0" applyNumberFormat="1" applyFont="1" applyAlignment="1">
      <alignment horizontal="left" vertical="center"/>
    </xf>
    <xf numFmtId="165" fontId="5" fillId="0" borderId="0" xfId="0" applyNumberFormat="1" applyFont="1" applyAlignment="1">
      <alignment horizontal="right" vertical="top"/>
    </xf>
    <xf numFmtId="0" fontId="2" fillId="0" borderId="0" xfId="0" applyFont="1" applyAlignment="1">
      <alignment vertical="top"/>
    </xf>
    <xf numFmtId="171" fontId="2" fillId="0" borderId="0" xfId="0" applyNumberFormat="1" applyFont="1" applyAlignment="1">
      <alignment horizontal="right" vertical="top"/>
    </xf>
    <xf numFmtId="165" fontId="2" fillId="0" borderId="0" xfId="0" applyNumberFormat="1" applyFont="1" applyAlignment="1">
      <alignment horizontal="right"/>
    </xf>
    <xf numFmtId="0" fontId="5" fillId="0" borderId="0" xfId="0" applyFont="1" applyAlignment="1">
      <alignment horizontal="left" vertical="center"/>
    </xf>
    <xf numFmtId="0" fontId="2" fillId="0" borderId="0" xfId="0" applyFont="1" applyAlignment="1">
      <alignment horizontal="left" vertical="center"/>
    </xf>
    <xf numFmtId="0" fontId="27" fillId="8" borderId="0" xfId="0" applyFont="1" applyFill="1" applyAlignment="1">
      <alignment wrapText="1"/>
    </xf>
    <xf numFmtId="0" fontId="28" fillId="0" borderId="0" xfId="0" applyFont="1" applyAlignment="1">
      <alignment horizontal="left" vertical="center" wrapText="1"/>
    </xf>
    <xf numFmtId="0" fontId="25" fillId="2" borderId="0" xfId="0" applyFont="1" applyFill="1" applyAlignment="1" applyProtection="1">
      <alignment horizontal="left" wrapText="1"/>
      <protection hidden="1"/>
    </xf>
    <xf numFmtId="0" fontId="27" fillId="8" borderId="21" xfId="0" applyFont="1" applyFill="1" applyBorder="1"/>
    <xf numFmtId="0" fontId="27" fillId="8" borderId="21" xfId="0" applyFont="1" applyFill="1" applyBorder="1" applyAlignment="1">
      <alignment wrapText="1"/>
    </xf>
    <xf numFmtId="0" fontId="29" fillId="10" borderId="0" xfId="0" applyFont="1" applyFill="1" applyAlignment="1">
      <alignment vertical="center" wrapText="1"/>
    </xf>
    <xf numFmtId="165" fontId="2" fillId="0" borderId="0" xfId="0" applyNumberFormat="1" applyFont="1" applyAlignment="1">
      <alignment wrapText="1"/>
    </xf>
    <xf numFmtId="165" fontId="2" fillId="0" borderId="0" xfId="0" applyNumberFormat="1" applyFont="1" applyAlignment="1">
      <alignment vertical="top" wrapText="1"/>
    </xf>
    <xf numFmtId="0" fontId="30" fillId="7" borderId="0" xfId="0" applyFont="1" applyFill="1" applyAlignment="1">
      <alignment vertical="center" wrapText="1"/>
    </xf>
    <xf numFmtId="0" fontId="31" fillId="7" borderId="0" xfId="0" applyFont="1" applyFill="1"/>
    <xf numFmtId="0" fontId="5" fillId="0" borderId="0" xfId="0" applyFont="1" applyAlignment="1">
      <alignment horizontal="right" vertical="center" wrapText="1"/>
    </xf>
    <xf numFmtId="0" fontId="5" fillId="0" borderId="0" xfId="0" applyFont="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5" fillId="0" borderId="0" xfId="0" applyFont="1" applyAlignment="1">
      <alignment horizontal="center" vertical="center"/>
    </xf>
    <xf numFmtId="0" fontId="5" fillId="0" borderId="0" xfId="0" applyFont="1" applyAlignment="1">
      <alignment horizontal="right"/>
    </xf>
    <xf numFmtId="0" fontId="5" fillId="0" borderId="0" xfId="0" applyFont="1"/>
    <xf numFmtId="165" fontId="5" fillId="0" borderId="16" xfId="0" applyNumberFormat="1" applyFont="1" applyBorder="1" applyAlignment="1">
      <alignment horizontal="center" vertical="center" wrapText="1"/>
    </xf>
    <xf numFmtId="165" fontId="2" fillId="0" borderId="0" xfId="0" applyNumberFormat="1" applyFont="1" applyAlignment="1">
      <alignment horizontal="center" vertical="center" wrapText="1"/>
    </xf>
    <xf numFmtId="165" fontId="2" fillId="0" borderId="0" xfId="0" applyNumberFormat="1" applyFont="1" applyAlignment="1">
      <alignment horizontal="center"/>
    </xf>
    <xf numFmtId="165" fontId="6" fillId="0" borderId="16" xfId="0" applyNumberFormat="1" applyFont="1" applyBorder="1" applyAlignment="1">
      <alignment horizontal="left" wrapText="1"/>
    </xf>
    <xf numFmtId="167" fontId="5" fillId="0" borderId="0" xfId="0" applyNumberFormat="1" applyFont="1" applyAlignment="1" applyProtection="1">
      <alignment horizontal="right" vertical="center" wrapText="1"/>
      <protection locked="0"/>
    </xf>
    <xf numFmtId="165" fontId="18" fillId="0" borderId="0" xfId="0" applyNumberFormat="1" applyFont="1" applyAlignment="1">
      <alignment horizontal="right" vertical="top"/>
    </xf>
    <xf numFmtId="0" fontId="16" fillId="0" borderId="0" xfId="0" applyFont="1" applyAlignment="1">
      <alignment vertical="center" wrapText="1"/>
    </xf>
    <xf numFmtId="165" fontId="32" fillId="0" borderId="0" xfId="0" applyNumberFormat="1" applyFont="1"/>
    <xf numFmtId="165" fontId="33" fillId="0" borderId="0" xfId="0" applyNumberFormat="1" applyFont="1"/>
    <xf numFmtId="165" fontId="34" fillId="0" borderId="0" xfId="0" applyNumberFormat="1" applyFont="1" applyAlignment="1">
      <alignment horizontal="right"/>
    </xf>
    <xf numFmtId="165" fontId="32" fillId="2" borderId="0" xfId="0" applyNumberFormat="1" applyFont="1" applyFill="1"/>
    <xf numFmtId="165" fontId="33" fillId="2" borderId="0" xfId="0" applyNumberFormat="1" applyFont="1" applyFill="1"/>
    <xf numFmtId="0" fontId="35" fillId="11" borderId="0" xfId="0" applyFont="1" applyFill="1" applyAlignment="1">
      <alignment vertical="center" wrapText="1"/>
    </xf>
    <xf numFmtId="0" fontId="9" fillId="11" borderId="0" xfId="0" applyFont="1" applyFill="1"/>
    <xf numFmtId="165" fontId="5" fillId="0" borderId="0" xfId="0" applyNumberFormat="1" applyFont="1" applyAlignment="1">
      <alignment horizontal="center" vertical="center" wrapText="1"/>
    </xf>
    <xf numFmtId="0" fontId="30" fillId="7" borderId="0" xfId="0" applyFont="1" applyFill="1" applyAlignment="1">
      <alignment horizontal="left" vertical="center" wrapText="1"/>
    </xf>
    <xf numFmtId="9" fontId="2" fillId="0" borderId="0" xfId="0" applyNumberFormat="1" applyFont="1"/>
    <xf numFmtId="165" fontId="36" fillId="0" borderId="0" xfId="0" applyNumberFormat="1" applyFont="1" applyAlignment="1">
      <alignment horizontal="center"/>
    </xf>
    <xf numFmtId="165" fontId="5" fillId="0" borderId="0" xfId="0" applyNumberFormat="1" applyFont="1" applyAlignment="1">
      <alignment horizontal="center"/>
    </xf>
    <xf numFmtId="9" fontId="2" fillId="0" borderId="0" xfId="0" applyNumberFormat="1" applyFont="1" applyAlignment="1">
      <alignment horizontal="center"/>
    </xf>
    <xf numFmtId="172" fontId="6" fillId="0" borderId="0" xfId="0" applyNumberFormat="1" applyFont="1"/>
    <xf numFmtId="0" fontId="9" fillId="3" borderId="0" xfId="0" applyFont="1" applyFill="1"/>
    <xf numFmtId="0" fontId="35" fillId="11" borderId="0" xfId="0" applyFont="1" applyFill="1" applyAlignment="1">
      <alignment horizontal="left" vertical="center" wrapText="1"/>
    </xf>
    <xf numFmtId="165" fontId="37" fillId="11" borderId="0" xfId="0" applyNumberFormat="1" applyFont="1" applyFill="1" applyAlignment="1">
      <alignment horizontal="left" vertical="center" wrapText="1"/>
    </xf>
    <xf numFmtId="165" fontId="25" fillId="11" borderId="0" xfId="0" applyNumberFormat="1" applyFont="1" applyFill="1" applyAlignment="1">
      <alignment horizontal="left" vertical="center"/>
    </xf>
    <xf numFmtId="0" fontId="25" fillId="11" borderId="0" xfId="0" applyFont="1" applyFill="1" applyAlignment="1">
      <alignment vertical="center"/>
    </xf>
    <xf numFmtId="165" fontId="29" fillId="10" borderId="0" xfId="0" applyNumberFormat="1" applyFont="1" applyFill="1" applyAlignment="1">
      <alignment vertical="center" wrapText="1"/>
    </xf>
    <xf numFmtId="165" fontId="38" fillId="7" borderId="0" xfId="0" applyNumberFormat="1" applyFont="1" applyFill="1" applyAlignment="1">
      <alignment horizontal="left" vertical="center" wrapText="1"/>
    </xf>
    <xf numFmtId="165" fontId="2" fillId="0" borderId="0" xfId="0" applyNumberFormat="1" applyFont="1" applyAlignment="1">
      <alignment horizontal="left"/>
    </xf>
    <xf numFmtId="171" fontId="2" fillId="0" borderId="0" xfId="0" applyNumberFormat="1" applyFont="1" applyAlignment="1">
      <alignment horizontal="right"/>
    </xf>
    <xf numFmtId="165" fontId="5" fillId="0" borderId="0" xfId="0" applyNumberFormat="1" applyFont="1" applyAlignment="1">
      <alignment vertical="top"/>
    </xf>
    <xf numFmtId="173" fontId="5" fillId="0" borderId="0" xfId="0" applyNumberFormat="1" applyFont="1" applyAlignment="1" applyProtection="1">
      <alignment horizontal="right" vertical="center" wrapText="1"/>
      <protection locked="0"/>
    </xf>
    <xf numFmtId="173" fontId="2" fillId="0" borderId="0" xfId="0" applyNumberFormat="1" applyFont="1" applyAlignment="1" applyProtection="1">
      <alignment horizontal="right" vertical="center" wrapText="1"/>
      <protection locked="0"/>
    </xf>
    <xf numFmtId="165" fontId="5" fillId="0" borderId="0" xfId="0" applyNumberFormat="1" applyFont="1" applyAlignment="1">
      <alignment horizontal="left"/>
    </xf>
    <xf numFmtId="0" fontId="2" fillId="0" borderId="0" xfId="0" applyFont="1" applyAlignment="1">
      <alignment horizontal="left" wrapText="1"/>
    </xf>
    <xf numFmtId="165" fontId="5" fillId="0" borderId="0" xfId="0" applyNumberFormat="1" applyFont="1" applyAlignment="1">
      <alignment horizontal="left" vertical="top"/>
    </xf>
    <xf numFmtId="0" fontId="2" fillId="0" borderId="0" xfId="0" applyFont="1" applyAlignment="1">
      <alignment horizontal="right" vertical="center" wrapText="1"/>
    </xf>
    <xf numFmtId="165" fontId="17" fillId="0" borderId="0" xfId="0" applyNumberFormat="1" applyFont="1" applyAlignment="1">
      <alignment horizontal="left" vertical="center" wrapText="1"/>
    </xf>
    <xf numFmtId="0" fontId="5" fillId="0" borderId="0" xfId="0" applyFont="1" applyAlignment="1">
      <alignment horizontal="left" wrapText="1"/>
    </xf>
    <xf numFmtId="171" fontId="5" fillId="0" borderId="0" xfId="0" applyNumberFormat="1" applyFont="1" applyAlignment="1">
      <alignment horizontal="right" vertical="top"/>
    </xf>
    <xf numFmtId="0" fontId="8" fillId="0" borderId="0" xfId="0" applyFont="1"/>
    <xf numFmtId="0" fontId="34" fillId="0" borderId="0" xfId="0" applyFont="1" applyAlignment="1">
      <alignment horizontal="right"/>
    </xf>
    <xf numFmtId="165" fontId="25" fillId="0" borderId="0" xfId="0" applyNumberFormat="1" applyFont="1" applyAlignment="1">
      <alignment horizontal="left" vertical="center"/>
    </xf>
    <xf numFmtId="165" fontId="25" fillId="0" borderId="0" xfId="0" applyNumberFormat="1" applyFont="1" applyAlignment="1" applyProtection="1">
      <alignment horizontal="left" vertical="center"/>
      <protection hidden="1"/>
    </xf>
    <xf numFmtId="0" fontId="25" fillId="0" borderId="0" xfId="0" applyFont="1" applyAlignment="1" applyProtection="1">
      <alignment horizontal="left" wrapText="1"/>
      <protection hidden="1"/>
    </xf>
    <xf numFmtId="0" fontId="25" fillId="0" borderId="0" xfId="0" applyFont="1" applyAlignment="1" applyProtection="1">
      <alignment horizontal="left" vertical="center" wrapText="1"/>
      <protection hidden="1"/>
    </xf>
    <xf numFmtId="165" fontId="25" fillId="0" borderId="0" xfId="0" applyNumberFormat="1" applyFont="1" applyAlignment="1" applyProtection="1">
      <alignment horizontal="left" vertical="center" wrapText="1"/>
      <protection hidden="1"/>
    </xf>
    <xf numFmtId="0" fontId="34" fillId="0" borderId="0" xfId="0" applyFont="1"/>
    <xf numFmtId="165" fontId="2" fillId="0" borderId="0" xfId="0" applyNumberFormat="1" applyFont="1" applyAlignment="1">
      <alignment horizontal="left" wrapText="1"/>
    </xf>
    <xf numFmtId="165" fontId="29" fillId="10" borderId="0" xfId="0" applyNumberFormat="1" applyFont="1" applyFill="1" applyAlignment="1">
      <alignment horizontal="left" vertical="center" wrapText="1"/>
    </xf>
    <xf numFmtId="0" fontId="8" fillId="0" borderId="0" xfId="0" applyFont="1" applyAlignment="1">
      <alignment horizontal="right" vertical="center" wrapText="1"/>
    </xf>
    <xf numFmtId="165" fontId="38" fillId="7" borderId="0" xfId="0" applyNumberFormat="1" applyFont="1" applyFill="1" applyAlignment="1">
      <alignment horizontal="left" wrapText="1"/>
    </xf>
    <xf numFmtId="0" fontId="9" fillId="0" borderId="0" xfId="0" applyFont="1" applyAlignment="1" applyProtection="1">
      <alignment vertical="center"/>
      <protection hidden="1"/>
    </xf>
    <xf numFmtId="0" fontId="6" fillId="0" borderId="0" xfId="0" applyFont="1" applyAlignment="1">
      <alignment horizontal="left" vertical="center"/>
    </xf>
    <xf numFmtId="171" fontId="5" fillId="0" borderId="0" xfId="0" applyNumberFormat="1" applyFont="1" applyAlignment="1">
      <alignment horizontal="right"/>
    </xf>
    <xf numFmtId="165" fontId="17" fillId="0" borderId="0" xfId="0" applyNumberFormat="1" applyFont="1" applyAlignment="1">
      <alignment horizontal="left" wrapText="1"/>
    </xf>
    <xf numFmtId="0" fontId="5" fillId="0" borderId="0" xfId="0" applyFont="1" applyAlignment="1">
      <alignment horizontal="right" wrapText="1"/>
    </xf>
    <xf numFmtId="165" fontId="2" fillId="0" borderId="0" xfId="0" applyNumberFormat="1" applyFont="1" applyAlignment="1">
      <alignment vertical="center"/>
    </xf>
    <xf numFmtId="165" fontId="5" fillId="0" borderId="0" xfId="0" applyNumberFormat="1" applyFont="1" applyAlignment="1">
      <alignment vertical="center"/>
    </xf>
    <xf numFmtId="0" fontId="8" fillId="0" borderId="0" xfId="0" applyFont="1" applyAlignment="1">
      <alignment horizontal="right"/>
    </xf>
    <xf numFmtId="165" fontId="37" fillId="11" borderId="0" xfId="0" applyNumberFormat="1" applyFont="1" applyFill="1" applyAlignment="1">
      <alignment horizontal="left" wrapText="1"/>
    </xf>
    <xf numFmtId="3" fontId="2" fillId="0" borderId="0" xfId="0" applyNumberFormat="1" applyFont="1" applyAlignment="1">
      <alignment horizontal="right" vertical="center" wrapText="1"/>
    </xf>
    <xf numFmtId="3" fontId="5" fillId="0" borderId="0" xfId="0" applyNumberFormat="1" applyFont="1" applyAlignment="1">
      <alignment horizontal="right" wrapText="1"/>
    </xf>
    <xf numFmtId="3" fontId="2" fillId="0" borderId="0" xfId="0" applyNumberFormat="1" applyFont="1" applyAlignment="1">
      <alignment horizontal="right" wrapText="1"/>
    </xf>
    <xf numFmtId="0" fontId="5" fillId="0" borderId="0" xfId="0" applyFont="1" applyAlignment="1">
      <alignment horizontal="center" vertical="center" wrapText="1"/>
    </xf>
    <xf numFmtId="0" fontId="9" fillId="0" borderId="0" xfId="0" applyFont="1" applyAlignment="1" applyProtection="1">
      <alignment horizontal="left" vertical="center"/>
      <protection hidden="1"/>
    </xf>
    <xf numFmtId="0" fontId="2" fillId="0" borderId="0" xfId="0" applyFont="1" applyAlignment="1">
      <alignment horizontal="left"/>
    </xf>
    <xf numFmtId="0" fontId="5" fillId="0" borderId="0" xfId="0" applyFont="1" applyAlignment="1">
      <alignment horizontal="right" vertical="center"/>
    </xf>
    <xf numFmtId="9" fontId="6" fillId="0" borderId="0" xfId="0" applyNumberFormat="1" applyFont="1" applyAlignment="1" applyProtection="1">
      <alignment horizontal="right" vertical="center" wrapText="1"/>
      <protection locked="0"/>
    </xf>
    <xf numFmtId="9" fontId="21" fillId="0" borderId="0" xfId="0" applyNumberFormat="1" applyFont="1" applyAlignment="1" applyProtection="1">
      <alignment horizontal="right" vertical="center" wrapText="1"/>
      <protection locked="0"/>
    </xf>
    <xf numFmtId="174" fontId="2" fillId="0" borderId="0" xfId="0" applyNumberFormat="1" applyFont="1" applyAlignment="1" applyProtection="1">
      <alignment horizontal="right" vertical="center" wrapText="1"/>
      <protection locked="0"/>
    </xf>
    <xf numFmtId="0" fontId="8" fillId="0" borderId="0" xfId="0" applyFont="1" applyAlignment="1">
      <alignment horizontal="right" vertical="center"/>
    </xf>
    <xf numFmtId="3" fontId="5" fillId="0" borderId="0" xfId="0" applyNumberFormat="1" applyFont="1" applyAlignment="1">
      <alignment horizontal="right" vertical="center" wrapText="1"/>
    </xf>
    <xf numFmtId="165" fontId="39" fillId="11" borderId="0" xfId="0" applyNumberFormat="1" applyFont="1" applyFill="1"/>
    <xf numFmtId="165" fontId="40" fillId="7" borderId="0" xfId="0" applyNumberFormat="1" applyFont="1" applyFill="1"/>
    <xf numFmtId="0" fontId="6" fillId="0" borderId="0" xfId="0" applyFont="1" applyAlignment="1">
      <alignment horizontal="right"/>
    </xf>
    <xf numFmtId="165" fontId="41" fillId="0" borderId="0" xfId="0" applyNumberFormat="1" applyFont="1"/>
    <xf numFmtId="0" fontId="2" fillId="0" borderId="23" xfId="0" applyFont="1" applyBorder="1"/>
    <xf numFmtId="0" fontId="6" fillId="0" borderId="0" xfId="0" applyFont="1" applyAlignment="1">
      <alignment horizontal="left" vertical="center" wrapText="1"/>
    </xf>
    <xf numFmtId="0" fontId="42" fillId="0" borderId="24" xfId="0" applyFont="1" applyBorder="1"/>
    <xf numFmtId="0" fontId="42" fillId="0" borderId="23" xfId="0" applyFont="1" applyBorder="1" applyAlignment="1">
      <alignment wrapText="1"/>
    </xf>
    <xf numFmtId="0" fontId="42" fillId="0" borderId="23" xfId="0" applyFont="1" applyBorder="1"/>
    <xf numFmtId="0" fontId="9" fillId="0" borderId="0" xfId="0" applyFont="1" applyProtection="1">
      <protection hidden="1"/>
    </xf>
    <xf numFmtId="165" fontId="16" fillId="0" borderId="0" xfId="0" applyNumberFormat="1" applyFont="1" applyAlignment="1">
      <alignment horizontal="left" vertical="center" wrapText="1"/>
    </xf>
    <xf numFmtId="0" fontId="5" fillId="0" borderId="0" xfId="0" applyFont="1" applyAlignment="1">
      <alignment vertical="center" wrapText="1"/>
    </xf>
    <xf numFmtId="0" fontId="9" fillId="0" borderId="0" xfId="0" applyFont="1" applyAlignment="1" applyProtection="1">
      <alignment horizontal="left"/>
      <protection hidden="1"/>
    </xf>
    <xf numFmtId="0" fontId="42" fillId="11" borderId="0" xfId="0" applyFont="1" applyFill="1"/>
    <xf numFmtId="0" fontId="2" fillId="0" borderId="0" xfId="0" applyFont="1" applyAlignment="1">
      <alignment horizontal="left" vertical="top"/>
    </xf>
    <xf numFmtId="165" fontId="28" fillId="11" borderId="0" xfId="0" applyNumberFormat="1" applyFont="1" applyFill="1" applyAlignment="1">
      <alignment vertical="center" wrapText="1"/>
    </xf>
    <xf numFmtId="165" fontId="28" fillId="9" borderId="0" xfId="0" applyNumberFormat="1" applyFont="1" applyFill="1" applyAlignment="1">
      <alignment vertical="center" wrapText="1"/>
    </xf>
    <xf numFmtId="165" fontId="29" fillId="7" borderId="0" xfId="0" applyNumberFormat="1" applyFont="1" applyFill="1" applyAlignment="1">
      <alignment vertical="center" wrapText="1"/>
    </xf>
    <xf numFmtId="0" fontId="5" fillId="0" borderId="0" xfId="0" applyFont="1" applyAlignment="1">
      <alignment horizontal="center"/>
    </xf>
    <xf numFmtId="3" fontId="5" fillId="0" borderId="0" xfId="0" applyNumberFormat="1" applyFont="1"/>
    <xf numFmtId="3" fontId="2" fillId="0" borderId="0" xfId="0" applyNumberFormat="1" applyFont="1"/>
    <xf numFmtId="3" fontId="5" fillId="0" borderId="0" xfId="0" applyNumberFormat="1" applyFont="1" applyAlignment="1">
      <alignment horizontal="right"/>
    </xf>
    <xf numFmtId="3" fontId="2" fillId="0" borderId="0" xfId="0" applyNumberFormat="1" applyFont="1" applyAlignment="1">
      <alignment horizontal="right"/>
    </xf>
    <xf numFmtId="165" fontId="28" fillId="0" borderId="0" xfId="0" applyNumberFormat="1" applyFont="1" applyAlignment="1">
      <alignment horizontal="left" vertical="top" wrapText="1"/>
    </xf>
    <xf numFmtId="0" fontId="8" fillId="0" borderId="0" xfId="0" applyFont="1" applyAlignment="1">
      <alignment horizontal="center"/>
    </xf>
    <xf numFmtId="0" fontId="8" fillId="0" borderId="0" xfId="0" applyFont="1" applyAlignment="1">
      <alignment horizontal="center" vertical="center" wrapText="1"/>
    </xf>
    <xf numFmtId="0" fontId="29" fillId="10" borderId="0" xfId="0" applyFont="1" applyFill="1" applyAlignment="1">
      <alignment horizontal="left" vertical="top"/>
    </xf>
    <xf numFmtId="0" fontId="29" fillId="10" borderId="0" xfId="0" applyFont="1" applyFill="1" applyAlignment="1">
      <alignment vertical="top"/>
    </xf>
    <xf numFmtId="0" fontId="2" fillId="0" borderId="0" xfId="0" applyFont="1" applyAlignment="1">
      <alignment horizontal="center" vertical="center" wrapText="1"/>
    </xf>
    <xf numFmtId="0" fontId="2" fillId="0" borderId="0" xfId="0" applyFont="1" applyAlignment="1" applyProtection="1">
      <alignment horizontal="right" vertical="center" wrapText="1"/>
      <protection hidden="1"/>
    </xf>
    <xf numFmtId="0" fontId="17" fillId="0" borderId="0" xfId="0" applyFont="1" applyAlignment="1" applyProtection="1">
      <alignment vertical="center"/>
      <protection hidden="1"/>
    </xf>
    <xf numFmtId="0" fontId="21" fillId="0" borderId="0" xfId="0" applyFont="1" applyAlignment="1" applyProtection="1">
      <alignment horizontal="right" vertical="center"/>
      <protection hidden="1"/>
    </xf>
    <xf numFmtId="0" fontId="5" fillId="0" borderId="0" xfId="0" applyFont="1" applyAlignment="1" applyProtection="1">
      <alignment horizontal="left" vertical="center" wrapText="1"/>
      <protection hidden="1"/>
    </xf>
    <xf numFmtId="3" fontId="5" fillId="0" borderId="0" xfId="0" applyNumberFormat="1" applyFont="1" applyAlignment="1" applyProtection="1">
      <alignment horizontal="right" vertical="center" wrapText="1"/>
      <protection hidden="1"/>
    </xf>
    <xf numFmtId="0" fontId="5" fillId="0" borderId="0" xfId="0" applyFont="1" applyAlignment="1" applyProtection="1">
      <alignment vertical="center"/>
      <protection hidden="1"/>
    </xf>
    <xf numFmtId="0" fontId="2" fillId="0" borderId="0" xfId="0" applyFont="1" applyAlignment="1" applyProtection="1">
      <alignment wrapText="1"/>
      <protection hidden="1"/>
    </xf>
    <xf numFmtId="0" fontId="2" fillId="0" borderId="16" xfId="0" applyFont="1" applyBorder="1" applyProtection="1">
      <protection hidden="1"/>
    </xf>
    <xf numFmtId="0" fontId="2" fillId="0" borderId="16" xfId="0" applyFont="1" applyBorder="1" applyAlignment="1" applyProtection="1">
      <alignment wrapText="1"/>
      <protection hidden="1"/>
    </xf>
    <xf numFmtId="0" fontId="2" fillId="0" borderId="10" xfId="0" applyFont="1" applyBorder="1" applyProtection="1">
      <protection hidden="1"/>
    </xf>
    <xf numFmtId="0" fontId="2" fillId="0" borderId="10" xfId="0" applyFont="1" applyBorder="1" applyAlignment="1" applyProtection="1">
      <alignment horizontal="right" vertical="center" wrapText="1"/>
      <protection hidden="1"/>
    </xf>
    <xf numFmtId="0" fontId="5" fillId="0" borderId="16" xfId="0" applyFont="1" applyBorder="1" applyProtection="1">
      <protection hidden="1"/>
    </xf>
    <xf numFmtId="0" fontId="13" fillId="0" borderId="0" xfId="0" applyFont="1" applyAlignment="1" applyProtection="1">
      <alignment vertical="center" wrapText="1"/>
      <protection hidden="1"/>
    </xf>
    <xf numFmtId="0" fontId="23" fillId="0" borderId="0" xfId="0" applyFont="1" applyAlignment="1" applyProtection="1">
      <alignment wrapText="1"/>
      <protection hidden="1"/>
    </xf>
    <xf numFmtId="0" fontId="43" fillId="0" borderId="0" xfId="0" applyFont="1" applyProtection="1">
      <protection hidden="1"/>
    </xf>
    <xf numFmtId="0" fontId="2" fillId="6" borderId="17" xfId="0" applyFont="1" applyFill="1" applyBorder="1" applyAlignment="1" applyProtection="1">
      <alignment vertical="center"/>
      <protection hidden="1"/>
    </xf>
    <xf numFmtId="166" fontId="6" fillId="6" borderId="17" xfId="0" applyNumberFormat="1" applyFont="1" applyFill="1" applyBorder="1" applyAlignment="1" applyProtection="1">
      <alignment horizontal="right" vertical="center" wrapText="1"/>
      <protection hidden="1"/>
    </xf>
    <xf numFmtId="0" fontId="5" fillId="6" borderId="17" xfId="0" applyFont="1" applyFill="1" applyBorder="1" applyAlignment="1" applyProtection="1">
      <alignment vertical="center"/>
      <protection hidden="1"/>
    </xf>
    <xf numFmtId="0" fontId="9" fillId="0" borderId="0" xfId="0" applyFont="1" applyAlignment="1" applyProtection="1">
      <alignment horizontal="left" vertical="center" wrapText="1"/>
      <protection hidden="1"/>
    </xf>
    <xf numFmtId="165" fontId="2" fillId="0" borderId="0" xfId="0" applyNumberFormat="1" applyFont="1" applyAlignment="1">
      <alignment horizontal="center" wrapText="1"/>
    </xf>
    <xf numFmtId="166" fontId="5" fillId="0" borderId="0" xfId="0" applyNumberFormat="1" applyFont="1" applyAlignment="1" applyProtection="1">
      <alignment horizontal="right" vertical="center" wrapText="1"/>
      <protection locked="0"/>
    </xf>
    <xf numFmtId="174" fontId="5" fillId="0" borderId="0" xfId="0" applyNumberFormat="1" applyFont="1" applyAlignment="1" applyProtection="1">
      <alignment horizontal="right" vertical="center" wrapText="1"/>
      <protection locked="0"/>
    </xf>
    <xf numFmtId="165" fontId="5" fillId="0" borderId="0" xfId="0" applyNumberFormat="1" applyFont="1" applyAlignment="1">
      <alignment vertical="top" wrapText="1"/>
    </xf>
    <xf numFmtId="0" fontId="2" fillId="0" borderId="0" xfId="0" applyFont="1" applyAlignment="1">
      <alignment horizontal="right" vertical="top"/>
    </xf>
    <xf numFmtId="165" fontId="5" fillId="0" borderId="0" xfId="0" applyNumberFormat="1" applyFont="1" applyAlignment="1">
      <alignment horizontal="left" vertical="top" wrapText="1"/>
    </xf>
    <xf numFmtId="0" fontId="5" fillId="0" borderId="0" xfId="0" applyFont="1" applyAlignment="1">
      <alignment vertical="top"/>
    </xf>
    <xf numFmtId="165" fontId="28" fillId="12" borderId="0" xfId="0" applyNumberFormat="1" applyFont="1" applyFill="1" applyAlignment="1">
      <alignment horizontal="left" vertical="center" wrapText="1"/>
    </xf>
    <xf numFmtId="165" fontId="28" fillId="12" borderId="0" xfId="0" applyNumberFormat="1" applyFont="1" applyFill="1" applyAlignment="1">
      <alignment vertical="center" wrapText="1"/>
    </xf>
    <xf numFmtId="165" fontId="28" fillId="0" borderId="0" xfId="0" applyNumberFormat="1" applyFont="1" applyAlignment="1">
      <alignment horizontal="left" vertical="center" wrapText="1"/>
    </xf>
    <xf numFmtId="165" fontId="28" fillId="0" borderId="0" xfId="0" applyNumberFormat="1" applyFont="1" applyAlignment="1">
      <alignment vertical="center" wrapText="1"/>
    </xf>
    <xf numFmtId="165" fontId="9" fillId="0" borderId="0" xfId="0" applyNumberFormat="1" applyFont="1" applyAlignment="1">
      <alignment horizontal="left" vertical="center" wrapText="1"/>
    </xf>
    <xf numFmtId="165" fontId="9" fillId="0" borderId="0" xfId="0" applyNumberFormat="1" applyFont="1"/>
    <xf numFmtId="165" fontId="37" fillId="9" borderId="0" xfId="0" applyNumberFormat="1" applyFont="1" applyFill="1" applyAlignment="1">
      <alignment horizontal="left" wrapText="1"/>
    </xf>
    <xf numFmtId="0" fontId="2" fillId="0" borderId="0" xfId="0" applyFont="1" applyAlignment="1">
      <alignment wrapText="1"/>
    </xf>
    <xf numFmtId="0" fontId="6" fillId="0" borderId="0" xfId="0" applyFont="1" applyAlignment="1">
      <alignment horizontal="left" wrapText="1"/>
    </xf>
    <xf numFmtId="0" fontId="6" fillId="0" borderId="0" xfId="0" applyFont="1" applyAlignment="1">
      <alignment horizontal="center" vertical="center" wrapText="1"/>
    </xf>
    <xf numFmtId="167" fontId="2" fillId="0" borderId="0" xfId="0" applyNumberFormat="1" applyFont="1" applyAlignment="1">
      <alignment horizontal="right" vertical="center" wrapText="1"/>
    </xf>
    <xf numFmtId="0" fontId="5" fillId="0" borderId="0" xfId="0" applyFont="1" applyAlignment="1">
      <alignment horizontal="left" vertical="center" wrapText="1"/>
    </xf>
    <xf numFmtId="167" fontId="5" fillId="0" borderId="0" xfId="0" applyNumberFormat="1" applyFont="1" applyAlignment="1">
      <alignment horizontal="right" vertical="center" wrapText="1"/>
    </xf>
    <xf numFmtId="0" fontId="28" fillId="12" borderId="0" xfId="0" applyFont="1" applyFill="1" applyAlignment="1">
      <alignment vertical="center"/>
    </xf>
    <xf numFmtId="0" fontId="28" fillId="12" borderId="0" xfId="0" applyFont="1" applyFill="1" applyAlignment="1">
      <alignment horizontal="left" vertical="center"/>
    </xf>
    <xf numFmtId="0" fontId="28" fillId="0" borderId="0" xfId="0" applyFont="1" applyAlignment="1">
      <alignment vertical="center"/>
    </xf>
    <xf numFmtId="0" fontId="9" fillId="2" borderId="0" xfId="0" applyFont="1" applyFill="1" applyAlignment="1">
      <alignment wrapText="1"/>
    </xf>
    <xf numFmtId="0" fontId="8" fillId="2" borderId="0" xfId="0" applyFont="1" applyFill="1" applyAlignment="1">
      <alignment wrapText="1"/>
    </xf>
    <xf numFmtId="0" fontId="34" fillId="2" borderId="0" xfId="0" applyFont="1" applyFill="1" applyAlignment="1">
      <alignment horizontal="right"/>
    </xf>
    <xf numFmtId="0" fontId="9" fillId="11" borderId="0" xfId="0" applyFont="1" applyFill="1" applyAlignment="1">
      <alignment vertical="center"/>
    </xf>
    <xf numFmtId="0" fontId="28" fillId="12" borderId="0" xfId="0" applyFont="1" applyFill="1" applyAlignment="1">
      <alignment horizontal="left" vertical="center" wrapText="1"/>
    </xf>
    <xf numFmtId="0" fontId="9" fillId="11" borderId="0" xfId="0" applyFont="1" applyFill="1" applyAlignment="1">
      <alignment wrapText="1"/>
    </xf>
    <xf numFmtId="165" fontId="2" fillId="0" borderId="0" xfId="0" applyNumberFormat="1" applyFont="1" applyAlignment="1">
      <alignment horizontal="right" vertical="center"/>
    </xf>
    <xf numFmtId="165" fontId="34" fillId="2" borderId="0" xfId="0" applyNumberFormat="1" applyFont="1" applyFill="1" applyAlignment="1">
      <alignment horizontal="right"/>
    </xf>
    <xf numFmtId="165" fontId="43" fillId="3" borderId="0" xfId="0" applyNumberFormat="1" applyFont="1" applyFill="1"/>
    <xf numFmtId="165" fontId="9" fillId="2" borderId="0" xfId="0" applyNumberFormat="1" applyFont="1" applyFill="1" applyAlignment="1">
      <alignment horizontal="right" vertical="center"/>
    </xf>
    <xf numFmtId="0" fontId="19" fillId="0" borderId="0" xfId="0" applyFont="1" applyAlignment="1" applyProtection="1">
      <alignment vertical="center"/>
      <protection hidden="1"/>
    </xf>
    <xf numFmtId="0" fontId="36" fillId="0" borderId="0" xfId="0" applyFont="1" applyAlignment="1" applyProtection="1">
      <alignment vertical="center"/>
      <protection hidden="1"/>
    </xf>
    <xf numFmtId="0" fontId="2" fillId="0" borderId="10" xfId="0" applyFont="1" applyBorder="1" applyAlignment="1" applyProtection="1">
      <alignment vertical="center"/>
      <protection hidden="1"/>
    </xf>
    <xf numFmtId="173" fontId="5" fillId="0" borderId="0" xfId="0" applyNumberFormat="1" applyFont="1" applyAlignment="1">
      <alignment horizontal="right" vertical="center" wrapText="1"/>
    </xf>
    <xf numFmtId="173" fontId="2" fillId="0" borderId="0" xfId="0" applyNumberFormat="1" applyFont="1" applyAlignment="1">
      <alignment horizontal="right" vertical="center" wrapText="1"/>
    </xf>
    <xf numFmtId="0" fontId="6" fillId="0" borderId="0" xfId="0" applyFont="1"/>
    <xf numFmtId="166" fontId="5" fillId="0" borderId="0" xfId="0" applyNumberFormat="1" applyFont="1" applyAlignment="1">
      <alignment horizontal="right" vertical="center" wrapText="1"/>
    </xf>
    <xf numFmtId="175" fontId="2" fillId="0" borderId="0" xfId="0" applyNumberFormat="1" applyFont="1" applyAlignment="1" applyProtection="1">
      <alignment horizontal="right" vertical="center" wrapText="1"/>
      <protection locked="0"/>
    </xf>
    <xf numFmtId="175" fontId="2" fillId="0" borderId="0" xfId="0" applyNumberFormat="1" applyFont="1" applyAlignment="1">
      <alignment horizontal="right" vertical="center" wrapText="1"/>
    </xf>
    <xf numFmtId="175" fontId="5" fillId="0" borderId="0" xfId="0" applyNumberFormat="1" applyFont="1" applyAlignment="1">
      <alignment horizontal="right" vertical="center" wrapText="1"/>
    </xf>
    <xf numFmtId="173" fontId="5" fillId="0" borderId="0" xfId="0" applyNumberFormat="1" applyFont="1"/>
    <xf numFmtId="0" fontId="25" fillId="2" borderId="0" xfId="0" applyFont="1" applyFill="1" applyAlignment="1" applyProtection="1">
      <alignment horizontal="left" vertical="center" wrapText="1"/>
      <protection hidden="1"/>
    </xf>
    <xf numFmtId="0" fontId="28" fillId="12" borderId="0" xfId="0" applyFont="1" applyFill="1" applyAlignment="1">
      <alignment vertical="center" wrapText="1"/>
    </xf>
    <xf numFmtId="174" fontId="2" fillId="0" borderId="0" xfId="0" applyNumberFormat="1" applyFont="1" applyAlignment="1">
      <alignment horizontal="right" vertical="center" wrapText="1"/>
    </xf>
    <xf numFmtId="174" fontId="5" fillId="0" borderId="0" xfId="0" applyNumberFormat="1" applyFont="1" applyAlignment="1">
      <alignment horizontal="right" vertical="center" wrapText="1"/>
    </xf>
    <xf numFmtId="174" fontId="6" fillId="0" borderId="0" xfId="0" applyNumberFormat="1" applyFont="1" applyAlignment="1">
      <alignment horizontal="right" vertical="center" wrapText="1"/>
    </xf>
    <xf numFmtId="174" fontId="2" fillId="0" borderId="0" xfId="0" applyNumberFormat="1" applyFont="1"/>
    <xf numFmtId="0" fontId="9" fillId="0" borderId="0" xfId="0" applyFont="1" applyAlignment="1">
      <alignment vertical="center"/>
    </xf>
    <xf numFmtId="0" fontId="2" fillId="0" borderId="0" xfId="0" applyFont="1" applyAlignment="1">
      <alignment horizontal="center"/>
    </xf>
    <xf numFmtId="0" fontId="9" fillId="0" borderId="0" xfId="0" applyFont="1" applyAlignment="1">
      <alignment horizontal="center"/>
    </xf>
    <xf numFmtId="167" fontId="2" fillId="0" borderId="0" xfId="0" applyNumberFormat="1" applyFont="1" applyAlignment="1" applyProtection="1">
      <alignment horizontal="right" vertical="center"/>
      <protection hidden="1"/>
    </xf>
    <xf numFmtId="0" fontId="16" fillId="0" borderId="0" xfId="0" applyFont="1" applyAlignment="1" applyProtection="1">
      <alignment horizontal="left" vertical="center" wrapText="1"/>
      <protection hidden="1"/>
    </xf>
    <xf numFmtId="0" fontId="16" fillId="0" borderId="16" xfId="0" applyFont="1" applyBorder="1" applyAlignment="1" applyProtection="1">
      <alignment vertical="center"/>
      <protection hidden="1"/>
    </xf>
    <xf numFmtId="0" fontId="44" fillId="6" borderId="17" xfId="0" applyFont="1" applyFill="1" applyBorder="1" applyAlignment="1" applyProtection="1">
      <alignment horizontal="right" vertical="center" wrapText="1"/>
      <protection hidden="1"/>
    </xf>
    <xf numFmtId="0" fontId="2" fillId="0" borderId="23" xfId="0" applyFont="1" applyBorder="1" applyAlignment="1">
      <alignment wrapText="1"/>
    </xf>
    <xf numFmtId="0" fontId="2" fillId="0" borderId="27" xfId="0" applyFont="1" applyBorder="1" applyAlignment="1">
      <alignment wrapText="1"/>
    </xf>
    <xf numFmtId="0" fontId="2" fillId="0" borderId="28" xfId="0" applyFont="1" applyBorder="1" applyAlignment="1">
      <alignment wrapText="1"/>
    </xf>
    <xf numFmtId="17" fontId="5" fillId="0" borderId="0" xfId="0" applyNumberFormat="1" applyFont="1" applyAlignment="1">
      <alignment horizontal="left" vertical="top"/>
    </xf>
    <xf numFmtId="0" fontId="16" fillId="0" borderId="0" xfId="0" applyFont="1" applyAlignment="1">
      <alignment horizontal="left" vertical="center" wrapText="1"/>
    </xf>
    <xf numFmtId="173" fontId="5" fillId="0" borderId="0" xfId="0" applyNumberFormat="1" applyFont="1" applyAlignment="1">
      <alignment horizontal="right" wrapText="1"/>
    </xf>
    <xf numFmtId="173" fontId="2" fillId="0" borderId="0" xfId="0" applyNumberFormat="1" applyFont="1" applyAlignment="1">
      <alignment horizontal="right" wrapText="1"/>
    </xf>
    <xf numFmtId="165" fontId="5" fillId="0" borderId="0" xfId="0" applyNumberFormat="1" applyFont="1" applyAlignment="1">
      <alignment wrapText="1"/>
    </xf>
    <xf numFmtId="0" fontId="2" fillId="0" borderId="0" xfId="0" applyFont="1" applyAlignment="1" applyProtection="1">
      <alignment horizontal="center" wrapText="1"/>
      <protection locked="0"/>
    </xf>
    <xf numFmtId="49" fontId="5" fillId="0" borderId="0" xfId="0" applyNumberFormat="1" applyFont="1" applyAlignment="1">
      <alignment horizontal="left" vertical="top"/>
    </xf>
    <xf numFmtId="17" fontId="2" fillId="0" borderId="0" xfId="0" applyNumberFormat="1" applyFont="1" applyAlignment="1">
      <alignment horizontal="left" vertical="top"/>
    </xf>
    <xf numFmtId="0" fontId="27" fillId="2" borderId="0" xfId="0" applyFont="1" applyFill="1" applyAlignment="1" applyProtection="1">
      <alignment horizontal="left" vertical="center" wrapText="1"/>
      <protection hidden="1"/>
    </xf>
    <xf numFmtId="0" fontId="45" fillId="13" borderId="17" xfId="0" applyFont="1" applyFill="1" applyBorder="1" applyAlignment="1" applyProtection="1">
      <alignment horizontal="left" vertical="center"/>
      <protection hidden="1"/>
    </xf>
    <xf numFmtId="0" fontId="42" fillId="0" borderId="27" xfId="0" applyFont="1" applyBorder="1" applyAlignment="1">
      <alignment wrapText="1"/>
    </xf>
    <xf numFmtId="0" fontId="42" fillId="0" borderId="27" xfId="0" applyFont="1" applyBorder="1"/>
    <xf numFmtId="0" fontId="28" fillId="0" borderId="0" xfId="0" applyFont="1" applyAlignment="1" applyProtection="1">
      <alignment vertical="center"/>
      <protection hidden="1"/>
    </xf>
    <xf numFmtId="1" fontId="2" fillId="0" borderId="0" xfId="0" applyNumberFormat="1" applyFont="1"/>
    <xf numFmtId="0" fontId="5" fillId="0" borderId="21" xfId="0" applyFont="1" applyBorder="1" applyAlignment="1">
      <alignment wrapText="1"/>
    </xf>
    <xf numFmtId="9" fontId="6" fillId="0" borderId="0" xfId="0" applyNumberFormat="1" applyFont="1" applyAlignment="1">
      <alignment horizontal="right" vertical="center"/>
    </xf>
    <xf numFmtId="1" fontId="6" fillId="0" borderId="0" xfId="0" applyNumberFormat="1" applyFont="1" applyAlignment="1">
      <alignment horizontal="right" vertical="center"/>
    </xf>
    <xf numFmtId="17" fontId="2" fillId="0" borderId="0" xfId="0" applyNumberFormat="1" applyFont="1" applyAlignment="1">
      <alignment horizontal="right" vertical="top"/>
    </xf>
    <xf numFmtId="176" fontId="2" fillId="0" borderId="0" xfId="0" applyNumberFormat="1" applyFont="1"/>
    <xf numFmtId="0" fontId="5" fillId="0" borderId="21" xfId="0" applyFont="1" applyBorder="1"/>
    <xf numFmtId="9" fontId="17" fillId="0" borderId="0" xfId="0" applyNumberFormat="1" applyFont="1"/>
    <xf numFmtId="1" fontId="17" fillId="0" borderId="0" xfId="0" applyNumberFormat="1" applyFont="1"/>
    <xf numFmtId="1" fontId="16" fillId="0" borderId="0" xfId="0" applyNumberFormat="1" applyFont="1"/>
    <xf numFmtId="1" fontId="2" fillId="0" borderId="0" xfId="0" applyNumberFormat="1" applyFont="1" applyAlignment="1">
      <alignment horizontal="center"/>
    </xf>
    <xf numFmtId="49" fontId="2" fillId="0" borderId="0" xfId="0" applyNumberFormat="1" applyFont="1" applyAlignment="1">
      <alignment horizontal="right" vertical="center"/>
    </xf>
    <xf numFmtId="49" fontId="5" fillId="0" borderId="0" xfId="0" applyNumberFormat="1" applyFont="1" applyAlignment="1">
      <alignment horizontal="right" vertical="center"/>
    </xf>
    <xf numFmtId="49" fontId="6" fillId="0" borderId="0" xfId="0" applyNumberFormat="1" applyFont="1" applyAlignment="1">
      <alignment horizontal="right" vertical="center"/>
    </xf>
    <xf numFmtId="1" fontId="2" fillId="0" borderId="0" xfId="0" applyNumberFormat="1" applyFont="1" applyAlignment="1">
      <alignment horizontal="right" vertical="center"/>
    </xf>
    <xf numFmtId="173" fontId="2" fillId="0" borderId="0" xfId="0" applyNumberFormat="1" applyFont="1" applyAlignment="1">
      <alignment horizontal="right" vertical="center"/>
    </xf>
    <xf numFmtId="165" fontId="46" fillId="0" borderId="0" xfId="0" applyNumberFormat="1" applyFont="1" applyAlignment="1" applyProtection="1">
      <alignment horizontal="left"/>
      <protection locked="0"/>
    </xf>
    <xf numFmtId="165" fontId="47" fillId="0" borderId="0" xfId="0" applyNumberFormat="1" applyFont="1" applyAlignment="1" applyProtection="1">
      <alignment horizontal="left"/>
      <protection locked="0"/>
    </xf>
    <xf numFmtId="176" fontId="46" fillId="0" borderId="0" xfId="0" applyNumberFormat="1" applyFont="1" applyProtection="1">
      <protection locked="0"/>
    </xf>
    <xf numFmtId="9" fontId="46" fillId="0" borderId="0" xfId="0" applyNumberFormat="1" applyFont="1" applyProtection="1">
      <protection locked="0"/>
    </xf>
    <xf numFmtId="1" fontId="46" fillId="0" borderId="0" xfId="0" applyNumberFormat="1" applyFont="1" applyProtection="1">
      <protection locked="0"/>
    </xf>
    <xf numFmtId="1" fontId="46" fillId="0" borderId="0" xfId="0" applyNumberFormat="1" applyFont="1"/>
    <xf numFmtId="0" fontId="5" fillId="0" borderId="0" xfId="0" applyFont="1" applyAlignment="1">
      <alignment horizontal="left"/>
    </xf>
    <xf numFmtId="9" fontId="45" fillId="11" borderId="0" xfId="0" applyNumberFormat="1" applyFont="1" applyFill="1"/>
    <xf numFmtId="1" fontId="45" fillId="11" borderId="0" xfId="0" applyNumberFormat="1" applyFont="1" applyFill="1"/>
    <xf numFmtId="1" fontId="28" fillId="11" borderId="0" xfId="0" applyNumberFormat="1" applyFont="1" applyFill="1"/>
    <xf numFmtId="1" fontId="9" fillId="11" borderId="0" xfId="0" applyNumberFormat="1" applyFont="1" applyFill="1"/>
    <xf numFmtId="1" fontId="9" fillId="11" borderId="0" xfId="0" applyNumberFormat="1" applyFont="1" applyFill="1" applyAlignment="1">
      <alignment horizontal="center"/>
    </xf>
    <xf numFmtId="9" fontId="45" fillId="9" borderId="0" xfId="0" applyNumberFormat="1" applyFont="1" applyFill="1"/>
    <xf numFmtId="1" fontId="45" fillId="9" borderId="0" xfId="0" applyNumberFormat="1" applyFont="1" applyFill="1"/>
    <xf numFmtId="1" fontId="28" fillId="9" borderId="0" xfId="0" applyNumberFormat="1" applyFont="1" applyFill="1"/>
    <xf numFmtId="1" fontId="9" fillId="9" borderId="0" xfId="0" applyNumberFormat="1" applyFont="1" applyFill="1"/>
    <xf numFmtId="1" fontId="9" fillId="9" borderId="0" xfId="0" applyNumberFormat="1" applyFont="1" applyFill="1" applyAlignment="1">
      <alignment horizontal="center"/>
    </xf>
    <xf numFmtId="9" fontId="6" fillId="0" borderId="0" xfId="0" applyNumberFormat="1" applyFont="1" applyAlignment="1">
      <alignment horizontal="right"/>
    </xf>
    <xf numFmtId="9" fontId="21" fillId="0" borderId="0" xfId="0" applyNumberFormat="1" applyFont="1"/>
    <xf numFmtId="9" fontId="21" fillId="0" borderId="0" xfId="0" applyNumberFormat="1" applyFont="1" applyAlignment="1">
      <alignment horizontal="right" vertical="center"/>
    </xf>
    <xf numFmtId="0" fontId="2" fillId="0" borderId="24" xfId="0" applyFont="1" applyBorder="1"/>
    <xf numFmtId="165" fontId="16" fillId="0" borderId="0" xfId="0" applyNumberFormat="1" applyFont="1" applyAlignment="1">
      <alignment vertical="center" wrapText="1"/>
    </xf>
    <xf numFmtId="9" fontId="6" fillId="0" borderId="0" xfId="0" applyNumberFormat="1" applyFont="1"/>
    <xf numFmtId="165" fontId="5" fillId="0" borderId="0" xfId="0" applyNumberFormat="1" applyFont="1" applyAlignment="1">
      <alignment vertical="center" wrapText="1"/>
    </xf>
    <xf numFmtId="165" fontId="5" fillId="0" borderId="0" xfId="0" applyNumberFormat="1" applyFont="1" applyAlignment="1">
      <alignment horizontal="center" vertical="center"/>
    </xf>
    <xf numFmtId="1" fontId="21" fillId="0" borderId="0" xfId="0" applyNumberFormat="1" applyFont="1" applyAlignment="1">
      <alignment horizontal="right" vertical="center"/>
    </xf>
    <xf numFmtId="165" fontId="18" fillId="0" borderId="0" xfId="0" applyNumberFormat="1" applyFont="1"/>
    <xf numFmtId="0" fontId="18" fillId="0" borderId="0" xfId="0" applyFont="1" applyAlignment="1">
      <alignment horizontal="right" vertical="top"/>
    </xf>
    <xf numFmtId="9" fontId="21" fillId="0" borderId="0" xfId="0" applyNumberFormat="1" applyFont="1" applyAlignment="1">
      <alignment horizontal="left" vertical="top" wrapText="1"/>
    </xf>
    <xf numFmtId="9" fontId="6" fillId="0" borderId="0" xfId="0" applyNumberFormat="1" applyFont="1" applyAlignment="1">
      <alignment horizontal="left" vertical="top" wrapText="1"/>
    </xf>
    <xf numFmtId="3" fontId="5" fillId="0" borderId="0" xfId="0" applyNumberFormat="1" applyFont="1" applyAlignment="1">
      <alignment vertical="top"/>
    </xf>
    <xf numFmtId="9" fontId="21" fillId="0" borderId="0" xfId="0" applyNumberFormat="1" applyFont="1" applyAlignment="1">
      <alignment vertical="top"/>
    </xf>
    <xf numFmtId="3" fontId="2" fillId="0" borderId="0" xfId="0" applyNumberFormat="1" applyFont="1" applyAlignment="1">
      <alignment vertical="top"/>
    </xf>
    <xf numFmtId="9" fontId="6" fillId="0" borderId="0" xfId="0" applyNumberFormat="1" applyFont="1" applyAlignment="1">
      <alignment vertical="top"/>
    </xf>
    <xf numFmtId="165" fontId="9" fillId="11" borderId="0" xfId="0" applyNumberFormat="1" applyFont="1" applyFill="1"/>
    <xf numFmtId="165" fontId="9" fillId="9" borderId="0" xfId="0" applyNumberFormat="1" applyFont="1" applyFill="1"/>
    <xf numFmtId="0" fontId="15" fillId="0" borderId="0" xfId="0" applyFont="1" applyAlignment="1" applyProtection="1">
      <alignment vertical="center" wrapText="1"/>
      <protection hidden="1"/>
    </xf>
    <xf numFmtId="0" fontId="5"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7" fillId="0" borderId="0" xfId="0" applyFont="1" applyAlignment="1" applyProtection="1">
      <alignment horizontal="left" vertical="center"/>
      <protection hidden="1"/>
    </xf>
    <xf numFmtId="0" fontId="5" fillId="0" borderId="0" xfId="0" applyFont="1" applyAlignment="1" applyProtection="1">
      <alignment horizontal="left" vertical="center"/>
      <protection hidden="1"/>
    </xf>
    <xf numFmtId="165" fontId="16" fillId="0" borderId="0" xfId="0" applyNumberFormat="1" applyFont="1" applyAlignment="1" applyProtection="1">
      <alignment horizontal="left" vertical="center"/>
      <protection hidden="1"/>
    </xf>
    <xf numFmtId="3" fontId="2" fillId="0" borderId="0" xfId="0" applyNumberFormat="1" applyFont="1" applyAlignment="1" applyProtection="1">
      <alignment horizontal="right" vertical="center"/>
      <protection hidden="1"/>
    </xf>
    <xf numFmtId="0" fontId="20" fillId="6" borderId="17" xfId="0" applyFont="1" applyFill="1" applyBorder="1" applyAlignment="1" applyProtection="1">
      <alignment horizontal="right" vertical="center"/>
      <protection hidden="1"/>
    </xf>
    <xf numFmtId="165" fontId="28" fillId="0" borderId="0" xfId="0" applyNumberFormat="1" applyFont="1" applyAlignment="1">
      <alignment vertical="center"/>
    </xf>
    <xf numFmtId="0" fontId="5" fillId="0" borderId="0" xfId="0" applyFont="1" applyAlignment="1" applyProtection="1">
      <alignment horizontal="center" vertical="center"/>
      <protection locked="0"/>
    </xf>
    <xf numFmtId="3" fontId="5" fillId="0" borderId="0" xfId="0" applyNumberFormat="1" applyFont="1" applyAlignment="1" applyProtection="1">
      <alignment horizontal="right" vertical="top" wrapText="1"/>
      <protection locked="0"/>
    </xf>
    <xf numFmtId="0" fontId="2" fillId="0" borderId="0" xfId="0" applyFont="1" applyAlignment="1" applyProtection="1">
      <alignment horizontal="center" vertical="center"/>
      <protection locked="0"/>
    </xf>
    <xf numFmtId="3" fontId="5" fillId="0" borderId="0" xfId="0" applyNumberFormat="1" applyFont="1" applyAlignment="1">
      <alignment horizontal="right" vertical="top" wrapText="1"/>
    </xf>
    <xf numFmtId="3" fontId="2" fillId="0" borderId="0" xfId="0" applyNumberFormat="1" applyFont="1" applyAlignment="1">
      <alignment horizontal="right" vertical="top" wrapText="1"/>
    </xf>
    <xf numFmtId="4" fontId="2" fillId="0" borderId="0" xfId="0" applyNumberFormat="1" applyFont="1" applyAlignment="1" applyProtection="1">
      <alignment horizontal="right" vertical="top" wrapText="1"/>
      <protection locked="0"/>
    </xf>
    <xf numFmtId="0" fontId="2" fillId="0" borderId="24" xfId="0" applyFont="1" applyBorder="1" applyAlignment="1">
      <alignment wrapText="1"/>
    </xf>
    <xf numFmtId="165" fontId="16" fillId="0" borderId="0" xfId="0" applyNumberFormat="1" applyFont="1" applyAlignment="1">
      <alignment vertical="center"/>
    </xf>
    <xf numFmtId="0" fontId="2" fillId="0" borderId="28" xfId="0" applyFont="1" applyBorder="1"/>
    <xf numFmtId="0" fontId="6" fillId="0" borderId="0" xfId="0" applyFont="1" applyAlignment="1">
      <alignment horizontal="right" wrapText="1"/>
    </xf>
    <xf numFmtId="4" fontId="5" fillId="0" borderId="0" xfId="0" applyNumberFormat="1" applyFont="1" applyAlignment="1" applyProtection="1">
      <alignment horizontal="right" vertical="top" wrapText="1"/>
      <protection locked="0"/>
    </xf>
    <xf numFmtId="166" fontId="2" fillId="0" borderId="0" xfId="0" applyNumberFormat="1" applyFont="1" applyAlignment="1" applyProtection="1">
      <alignment horizontal="right" vertical="top" wrapText="1"/>
      <protection locked="0"/>
    </xf>
    <xf numFmtId="4" fontId="2" fillId="0" borderId="0" xfId="0" applyNumberFormat="1" applyFont="1" applyAlignment="1">
      <alignment horizontal="right" vertical="top" wrapText="1"/>
    </xf>
    <xf numFmtId="2" fontId="2" fillId="0" borderId="0" xfId="0" applyNumberFormat="1" applyFont="1"/>
    <xf numFmtId="2" fontId="2" fillId="0" borderId="0" xfId="0" applyNumberFormat="1" applyFont="1" applyAlignment="1">
      <alignment vertical="top"/>
    </xf>
    <xf numFmtId="2" fontId="2" fillId="0" borderId="0" xfId="0" applyNumberFormat="1" applyFont="1" applyAlignment="1">
      <alignment vertical="top" wrapText="1"/>
    </xf>
    <xf numFmtId="2" fontId="2" fillId="0" borderId="0" xfId="0" applyNumberFormat="1" applyFont="1" applyAlignment="1">
      <alignment horizontal="left"/>
    </xf>
    <xf numFmtId="165" fontId="28" fillId="12" borderId="0" xfId="0" applyNumberFormat="1" applyFont="1" applyFill="1" applyAlignment="1">
      <alignment vertical="center"/>
    </xf>
    <xf numFmtId="0" fontId="25" fillId="2" borderId="0" xfId="0" applyFont="1" applyFill="1" applyAlignment="1" applyProtection="1">
      <alignment horizontal="left" vertical="center"/>
      <protection hidden="1"/>
    </xf>
    <xf numFmtId="0" fontId="25" fillId="3" borderId="0" xfId="0" applyFont="1" applyFill="1"/>
    <xf numFmtId="9" fontId="49" fillId="12" borderId="0" xfId="0" applyNumberFormat="1" applyFont="1" applyFill="1" applyAlignment="1">
      <alignment horizontal="left" vertical="center" wrapText="1"/>
    </xf>
    <xf numFmtId="3" fontId="28" fillId="12" borderId="0" xfId="0" applyNumberFormat="1" applyFont="1" applyFill="1" applyAlignment="1">
      <alignment horizontal="left" vertical="center" wrapText="1"/>
    </xf>
    <xf numFmtId="9" fontId="50" fillId="0" borderId="0" xfId="0" applyNumberFormat="1" applyFont="1" applyAlignment="1">
      <alignment horizontal="right" vertical="center"/>
    </xf>
    <xf numFmtId="1" fontId="8" fillId="0" borderId="0" xfId="0" applyNumberFormat="1" applyFont="1" applyAlignment="1">
      <alignment horizontal="right" vertical="center"/>
    </xf>
    <xf numFmtId="3" fontId="8" fillId="0" borderId="0" xfId="0" applyNumberFormat="1" applyFont="1" applyAlignment="1">
      <alignment horizontal="right" vertical="center"/>
    </xf>
    <xf numFmtId="9" fontId="34" fillId="0" borderId="0" xfId="0" applyNumberFormat="1" applyFont="1" applyAlignment="1">
      <alignment horizontal="right" vertical="center"/>
    </xf>
    <xf numFmtId="9" fontId="21" fillId="0" borderId="0" xfId="0" applyNumberFormat="1" applyFont="1" applyAlignment="1">
      <alignment horizontal="right" vertical="center" wrapText="1"/>
    </xf>
    <xf numFmtId="9" fontId="21" fillId="0" borderId="0" xfId="0" applyNumberFormat="1" applyFont="1" applyAlignment="1">
      <alignment horizontal="right"/>
    </xf>
    <xf numFmtId="3" fontId="5" fillId="0" borderId="0" xfId="0" applyNumberFormat="1" applyFont="1" applyAlignment="1">
      <alignment horizontal="right" vertical="center"/>
    </xf>
    <xf numFmtId="9" fontId="5" fillId="0" borderId="0" xfId="0" applyNumberFormat="1" applyFont="1" applyAlignment="1">
      <alignment horizontal="right" vertical="center" wrapText="1"/>
    </xf>
    <xf numFmtId="165" fontId="16" fillId="12" borderId="0" xfId="0" applyNumberFormat="1" applyFont="1" applyFill="1" applyAlignment="1">
      <alignment vertical="center"/>
    </xf>
    <xf numFmtId="165" fontId="16" fillId="12" borderId="0" xfId="0" applyNumberFormat="1" applyFont="1" applyFill="1" applyAlignment="1">
      <alignment horizontal="left" vertical="center" wrapText="1"/>
    </xf>
    <xf numFmtId="0" fontId="2" fillId="2" borderId="0" xfId="0" applyFont="1" applyFill="1" applyAlignment="1" applyProtection="1">
      <alignment horizontal="left" vertical="center"/>
      <protection hidden="1"/>
    </xf>
    <xf numFmtId="165" fontId="2" fillId="0" borderId="0" xfId="0" applyNumberFormat="1" applyFont="1" applyAlignment="1">
      <alignment horizontal="left" vertical="center" wrapText="1"/>
    </xf>
    <xf numFmtId="0" fontId="52" fillId="0" borderId="0" xfId="0" applyFont="1"/>
    <xf numFmtId="3" fontId="9" fillId="0" borderId="0" xfId="0" applyNumberFormat="1" applyFont="1" applyAlignment="1" applyProtection="1">
      <alignment horizontal="right" vertical="center" wrapText="1"/>
      <protection locked="0"/>
    </xf>
    <xf numFmtId="0" fontId="9" fillId="0" borderId="0" xfId="0" applyFont="1" applyAlignment="1" applyProtection="1">
      <alignment horizontal="left" vertical="center"/>
      <protection locked="0"/>
    </xf>
    <xf numFmtId="0" fontId="9" fillId="0" borderId="0" xfId="0" applyFont="1"/>
    <xf numFmtId="9" fontId="34" fillId="0" borderId="0" xfId="0" applyNumberFormat="1" applyFont="1" applyAlignment="1" applyProtection="1">
      <alignment horizontal="right" vertical="center" wrapText="1"/>
      <protection locked="0"/>
    </xf>
    <xf numFmtId="165" fontId="52" fillId="14" borderId="0" xfId="0" applyNumberFormat="1" applyFont="1" applyFill="1" applyAlignment="1">
      <alignment vertical="top"/>
    </xf>
    <xf numFmtId="0" fontId="9" fillId="0" borderId="0" xfId="0" applyFont="1" applyAlignment="1">
      <alignment horizontal="left" vertical="center"/>
    </xf>
    <xf numFmtId="0" fontId="9" fillId="0" borderId="0" xfId="0" applyFont="1" applyAlignment="1">
      <alignment horizontal="left"/>
    </xf>
    <xf numFmtId="0" fontId="34" fillId="0" borderId="0" xfId="0" applyFont="1" applyAlignment="1">
      <alignment horizontal="left"/>
    </xf>
    <xf numFmtId="0" fontId="8" fillId="0" borderId="0" xfId="0" applyFont="1" applyAlignment="1">
      <alignment vertical="center" wrapText="1"/>
    </xf>
    <xf numFmtId="3" fontId="8" fillId="0" borderId="0" xfId="0" applyNumberFormat="1" applyFont="1" applyAlignment="1" applyProtection="1">
      <alignment horizontal="right" vertical="center" wrapText="1"/>
      <protection locked="0"/>
    </xf>
    <xf numFmtId="0" fontId="29" fillId="6" borderId="0" xfId="0" applyFont="1" applyFill="1"/>
    <xf numFmtId="0" fontId="55" fillId="6" borderId="0" xfId="0" applyFont="1" applyFill="1"/>
    <xf numFmtId="0" fontId="56" fillId="6" borderId="0" xfId="0" applyFont="1" applyFill="1"/>
    <xf numFmtId="0" fontId="57" fillId="0" borderId="0" xfId="0" applyFont="1"/>
    <xf numFmtId="0" fontId="58" fillId="0" borderId="29" xfId="0" applyFont="1" applyBorder="1" applyAlignment="1">
      <alignment horizontal="center"/>
    </xf>
    <xf numFmtId="0" fontId="58" fillId="0" borderId="30" xfId="0" applyFont="1" applyBorder="1" applyAlignment="1">
      <alignment horizontal="center"/>
    </xf>
    <xf numFmtId="177" fontId="2" fillId="0" borderId="0" xfId="0" applyNumberFormat="1" applyFont="1"/>
    <xf numFmtId="177" fontId="2" fillId="0" borderId="0" xfId="0" applyNumberFormat="1" applyFont="1" applyAlignment="1" applyProtection="1">
      <alignment horizontal="right" vertical="center" wrapText="1"/>
      <protection locked="0"/>
    </xf>
    <xf numFmtId="0" fontId="5" fillId="0" borderId="0" xfId="3" applyFont="1" applyAlignment="1" applyProtection="1">
      <alignment horizontal="left" vertical="center" readingOrder="1"/>
      <protection locked="0"/>
    </xf>
    <xf numFmtId="173" fontId="5" fillId="0" borderId="0" xfId="1" applyNumberFormat="1" applyFont="1" applyFill="1" applyAlignment="1" applyProtection="1">
      <alignment horizontal="right" vertical="center" wrapText="1" readingOrder="1"/>
      <protection locked="0"/>
    </xf>
    <xf numFmtId="0" fontId="6" fillId="0" borderId="0" xfId="3" applyFont="1" applyAlignment="1" applyProtection="1">
      <alignment horizontal="left" vertical="center" readingOrder="1"/>
      <protection locked="0"/>
    </xf>
    <xf numFmtId="9" fontId="6" fillId="0" borderId="0" xfId="2" applyFont="1" applyFill="1" applyAlignment="1" applyProtection="1">
      <alignment horizontal="right" vertical="center" wrapText="1"/>
      <protection locked="0"/>
    </xf>
    <xf numFmtId="173" fontId="6" fillId="0" borderId="0" xfId="1" applyNumberFormat="1" applyFont="1" applyFill="1" applyAlignment="1" applyProtection="1">
      <alignment horizontal="right" vertical="center" wrapText="1" readingOrder="1"/>
      <protection locked="0"/>
    </xf>
    <xf numFmtId="0" fontId="2" fillId="0" borderId="0" xfId="3" applyFont="1" applyAlignment="1" applyProtection="1">
      <alignment horizontal="left" vertical="center" readingOrder="1"/>
      <protection locked="0"/>
    </xf>
    <xf numFmtId="173" fontId="2" fillId="0" borderId="0" xfId="1" applyNumberFormat="1" applyFont="1" applyFill="1" applyAlignment="1" applyProtection="1">
      <alignment horizontal="right" vertical="center" wrapText="1" readingOrder="1"/>
      <protection locked="0"/>
    </xf>
    <xf numFmtId="174" fontId="2" fillId="0" borderId="0" xfId="4" applyNumberFormat="1" applyFont="1" applyFill="1" applyAlignment="1" applyProtection="1">
      <alignment horizontal="right" vertical="center" wrapText="1"/>
      <protection locked="0"/>
    </xf>
    <xf numFmtId="0" fontId="26" fillId="0" borderId="0" xfId="0" applyFont="1"/>
    <xf numFmtId="173" fontId="5" fillId="0" borderId="0" xfId="4" applyNumberFormat="1" applyFont="1" applyFill="1" applyAlignment="1" applyProtection="1">
      <alignment horizontal="right" vertical="center" wrapText="1"/>
      <protection locked="0"/>
    </xf>
    <xf numFmtId="173" fontId="2" fillId="0" borderId="0" xfId="4" applyNumberFormat="1" applyFont="1" applyFill="1" applyAlignment="1" applyProtection="1">
      <alignment horizontal="right" vertical="center" wrapText="1"/>
      <protection locked="0"/>
    </xf>
    <xf numFmtId="0" fontId="26" fillId="15" borderId="0" xfId="0" applyFont="1" applyFill="1"/>
    <xf numFmtId="173" fontId="5" fillId="15" borderId="0" xfId="4" applyNumberFormat="1" applyFont="1" applyFill="1" applyAlignment="1" applyProtection="1">
      <alignment horizontal="right" vertical="center" wrapText="1"/>
      <protection locked="0"/>
    </xf>
    <xf numFmtId="173" fontId="2" fillId="15" borderId="0" xfId="4" applyNumberFormat="1" applyFont="1" applyFill="1" applyAlignment="1" applyProtection="1">
      <alignment horizontal="right" vertical="center" wrapText="1"/>
      <protection locked="0"/>
    </xf>
    <xf numFmtId="2" fontId="2" fillId="0" borderId="0" xfId="0" applyNumberFormat="1" applyFont="1" applyAlignment="1">
      <alignment horizontal="right" vertical="center" wrapText="1"/>
    </xf>
    <xf numFmtId="180" fontId="2" fillId="0" borderId="0" xfId="0" applyNumberFormat="1" applyFont="1"/>
    <xf numFmtId="180" fontId="2" fillId="2" borderId="0" xfId="0" applyNumberFormat="1" applyFont="1" applyFill="1" applyAlignment="1">
      <alignment horizontal="center"/>
    </xf>
    <xf numFmtId="165" fontId="29" fillId="7" borderId="0" xfId="0" applyNumberFormat="1" applyFont="1" applyFill="1"/>
    <xf numFmtId="165" fontId="0" fillId="9" borderId="0" xfId="0" applyNumberFormat="1" applyFill="1"/>
    <xf numFmtId="165" fontId="9" fillId="2" borderId="0" xfId="0" applyNumberFormat="1" applyFont="1" applyFill="1"/>
    <xf numFmtId="165" fontId="8" fillId="2" borderId="0" xfId="0" applyNumberFormat="1" applyFont="1" applyFill="1"/>
    <xf numFmtId="165" fontId="8" fillId="0" borderId="0" xfId="0" applyNumberFormat="1" applyFont="1"/>
    <xf numFmtId="0" fontId="0" fillId="6" borderId="0" xfId="0" applyFill="1"/>
    <xf numFmtId="165" fontId="9" fillId="0" borderId="0" xfId="0" applyNumberFormat="1" applyFont="1" applyAlignment="1">
      <alignment horizontal="center"/>
    </xf>
    <xf numFmtId="165" fontId="9" fillId="3" borderId="0" xfId="0" applyNumberFormat="1" applyFont="1" applyFill="1"/>
    <xf numFmtId="0" fontId="0" fillId="0" borderId="27" xfId="0" applyBorder="1" applyAlignment="1">
      <alignment wrapText="1"/>
    </xf>
    <xf numFmtId="0" fontId="0" fillId="0" borderId="23" xfId="0" applyBorder="1" applyAlignment="1">
      <alignment wrapText="1"/>
    </xf>
    <xf numFmtId="0" fontId="0" fillId="0" borderId="24" xfId="0" applyBorder="1"/>
    <xf numFmtId="0" fontId="9" fillId="0" borderId="0" xfId="9" applyFont="1"/>
    <xf numFmtId="0" fontId="9" fillId="0" borderId="0" xfId="17" applyAlignment="1">
      <alignment horizontal="right" vertical="center" wrapText="1"/>
    </xf>
    <xf numFmtId="3" fontId="9" fillId="0" borderId="0" xfId="12" applyNumberFormat="1" applyFont="1" applyFill="1" applyBorder="1" applyAlignment="1" applyProtection="1">
      <alignment horizontal="right" vertical="top" wrapText="1" readingOrder="1"/>
      <protection locked="0"/>
    </xf>
    <xf numFmtId="3" fontId="9" fillId="0" borderId="0" xfId="12" applyNumberFormat="1" applyFont="1" applyFill="1" applyBorder="1" applyAlignment="1" applyProtection="1">
      <alignment horizontal="right" vertical="center" wrapText="1" readingOrder="1"/>
      <protection locked="0"/>
    </xf>
    <xf numFmtId="3" fontId="9" fillId="0" borderId="0" xfId="12" applyNumberFormat="1" applyFont="1" applyFill="1" applyBorder="1" applyAlignment="1">
      <alignment horizontal="right" vertical="top" wrapText="1" readingOrder="1"/>
    </xf>
    <xf numFmtId="3" fontId="9" fillId="0" borderId="0" xfId="12" applyNumberFormat="1" applyFont="1" applyFill="1" applyBorder="1" applyAlignment="1" applyProtection="1">
      <alignment horizontal="right" vertical="top" wrapText="1" readingOrder="1"/>
    </xf>
    <xf numFmtId="3" fontId="8" fillId="0" borderId="0" xfId="1" applyNumberFormat="1" applyFont="1" applyFill="1" applyAlignment="1" applyProtection="1">
      <alignment horizontal="right" vertical="top" wrapText="1" readingOrder="1"/>
      <protection locked="0"/>
    </xf>
    <xf numFmtId="3" fontId="8" fillId="0" borderId="0" xfId="1" applyNumberFormat="1" applyFont="1" applyFill="1" applyAlignment="1" applyProtection="1">
      <alignment horizontal="right" vertical="center" wrapText="1" readingOrder="1"/>
      <protection locked="0"/>
    </xf>
    <xf numFmtId="3" fontId="9" fillId="0" borderId="0" xfId="1" applyNumberFormat="1" applyFont="1" applyFill="1" applyAlignment="1" applyProtection="1">
      <alignment horizontal="right" vertical="center" wrapText="1" readingOrder="1"/>
      <protection locked="0"/>
    </xf>
    <xf numFmtId="166" fontId="8" fillId="0" borderId="0" xfId="13" applyNumberFormat="1" applyFont="1" applyFill="1" applyAlignment="1" applyProtection="1">
      <alignment horizontal="right" vertical="center" wrapText="1" readingOrder="1"/>
      <protection locked="0"/>
    </xf>
    <xf numFmtId="3" fontId="8" fillId="0" borderId="0" xfId="21" applyNumberFormat="1" applyFont="1" applyFill="1" applyAlignment="1" applyProtection="1">
      <alignment horizontal="right" vertical="center" wrapText="1" readingOrder="1"/>
      <protection locked="0"/>
    </xf>
    <xf numFmtId="3" fontId="9" fillId="0" borderId="0" xfId="21" applyNumberFormat="1" applyFont="1" applyFill="1" applyAlignment="1" applyProtection="1">
      <alignment horizontal="right" vertical="center" wrapText="1" readingOrder="1"/>
      <protection locked="0"/>
    </xf>
    <xf numFmtId="3" fontId="8" fillId="0" borderId="0" xfId="1" quotePrefix="1" applyNumberFormat="1" applyFont="1" applyFill="1" applyAlignment="1" applyProtection="1">
      <alignment horizontal="right" vertical="center" wrapText="1" readingOrder="1"/>
      <protection locked="0"/>
    </xf>
    <xf numFmtId="3" fontId="9" fillId="0" borderId="0" xfId="1" quotePrefix="1" applyNumberFormat="1" applyFont="1" applyFill="1" applyAlignment="1" applyProtection="1">
      <alignment horizontal="right" vertical="center" wrapText="1" readingOrder="1"/>
      <protection locked="0"/>
    </xf>
    <xf numFmtId="0" fontId="9" fillId="0" borderId="0" xfId="10"/>
    <xf numFmtId="165" fontId="28" fillId="0" borderId="0" xfId="7" applyFont="1" applyAlignment="1">
      <alignment horizontal="left" vertical="center" wrapText="1"/>
    </xf>
    <xf numFmtId="0" fontId="8" fillId="0" borderId="0" xfId="0" applyFont="1" applyAlignment="1" applyProtection="1">
      <alignment horizontal="left" vertical="center"/>
      <protection locked="0"/>
    </xf>
    <xf numFmtId="0" fontId="9" fillId="0" borderId="0" xfId="11" applyAlignment="1" applyProtection="1">
      <alignment horizontal="left" vertical="center" readingOrder="1"/>
      <protection locked="0"/>
    </xf>
    <xf numFmtId="0" fontId="52" fillId="0" borderId="0" xfId="10" applyFont="1"/>
    <xf numFmtId="165" fontId="68" fillId="0" borderId="0" xfId="7" applyFont="1" applyAlignment="1">
      <alignment horizontal="left" vertical="center" wrapText="1"/>
    </xf>
    <xf numFmtId="165" fontId="52" fillId="0" borderId="0" xfId="22" applyFont="1"/>
    <xf numFmtId="165" fontId="28" fillId="0" borderId="0" xfId="7" applyFont="1" applyAlignment="1">
      <alignment vertical="center"/>
    </xf>
    <xf numFmtId="165" fontId="37" fillId="0" borderId="0" xfId="7" applyFont="1" applyAlignment="1">
      <alignment horizontal="left" wrapText="1"/>
    </xf>
    <xf numFmtId="0" fontId="25" fillId="0" borderId="0" xfId="0" applyFont="1" applyAlignment="1" applyProtection="1">
      <alignment horizontal="left" vertical="center"/>
      <protection hidden="1"/>
    </xf>
    <xf numFmtId="165" fontId="9" fillId="0" borderId="0" xfId="7" applyFont="1" applyAlignment="1" applyProtection="1">
      <alignment horizontal="left" vertical="center"/>
      <protection hidden="1"/>
    </xf>
    <xf numFmtId="165" fontId="68" fillId="0" borderId="0" xfId="7" applyFont="1" applyAlignment="1">
      <alignment vertical="center"/>
    </xf>
    <xf numFmtId="0" fontId="8" fillId="0" borderId="0" xfId="10" applyFont="1" applyAlignment="1">
      <alignment horizontal="right" vertical="center" wrapText="1"/>
    </xf>
    <xf numFmtId="165" fontId="9" fillId="0" borderId="0" xfId="7" applyFont="1" applyAlignment="1">
      <alignment horizontal="center" vertical="center" wrapText="1"/>
    </xf>
    <xf numFmtId="0" fontId="0" fillId="0" borderId="0" xfId="0" applyAlignment="1">
      <alignment horizontal="center" vertical="center" wrapText="1"/>
    </xf>
    <xf numFmtId="0" fontId="9" fillId="0" borderId="0" xfId="10" applyAlignment="1">
      <alignment horizontal="left" wrapText="1"/>
    </xf>
    <xf numFmtId="165" fontId="8" fillId="0" borderId="0" xfId="7" applyFont="1" applyAlignment="1">
      <alignment horizontal="right" vertical="center" wrapText="1"/>
    </xf>
    <xf numFmtId="165" fontId="9" fillId="0" borderId="0" xfId="7" applyFont="1" applyAlignment="1">
      <alignment horizontal="right" vertical="center" wrapText="1"/>
    </xf>
    <xf numFmtId="0" fontId="34" fillId="0" borderId="0" xfId="10" applyFont="1" applyAlignment="1">
      <alignment horizontal="right" wrapText="1"/>
    </xf>
    <xf numFmtId="0" fontId="8" fillId="0" borderId="0" xfId="14" applyFont="1" applyAlignment="1" applyProtection="1">
      <alignment horizontal="left" vertical="center" readingOrder="1"/>
      <protection locked="0"/>
    </xf>
    <xf numFmtId="0" fontId="53" fillId="0" borderId="0" xfId="10" applyFont="1"/>
    <xf numFmtId="0" fontId="9" fillId="0" borderId="0" xfId="14" applyAlignment="1" applyProtection="1">
      <alignment horizontal="left" vertical="center" readingOrder="1"/>
      <protection locked="0"/>
    </xf>
    <xf numFmtId="171" fontId="52" fillId="0" borderId="0" xfId="10" applyNumberFormat="1" applyFont="1" applyAlignment="1">
      <alignment horizontal="right"/>
    </xf>
    <xf numFmtId="9" fontId="9" fillId="0" borderId="0" xfId="13" applyFont="1" applyFill="1" applyAlignment="1"/>
    <xf numFmtId="0" fontId="8" fillId="0" borderId="0" xfId="10" applyFont="1"/>
    <xf numFmtId="0" fontId="1" fillId="0" borderId="0" xfId="9"/>
    <xf numFmtId="0" fontId="25" fillId="0" borderId="0" xfId="9" applyFont="1" applyAlignment="1" applyProtection="1">
      <alignment horizontal="left" vertical="center"/>
      <protection hidden="1"/>
    </xf>
    <xf numFmtId="0" fontId="1" fillId="0" borderId="23" xfId="9" applyBorder="1" applyAlignment="1">
      <alignment wrapText="1"/>
    </xf>
    <xf numFmtId="0" fontId="1" fillId="0" borderId="24" xfId="9" applyBorder="1"/>
    <xf numFmtId="0" fontId="1" fillId="0" borderId="27" xfId="9" applyBorder="1" applyAlignment="1">
      <alignment wrapText="1"/>
    </xf>
    <xf numFmtId="0" fontId="1" fillId="0" borderId="0" xfId="9" applyAlignment="1">
      <alignment horizontal="center" vertical="center" wrapText="1"/>
    </xf>
    <xf numFmtId="0" fontId="8" fillId="0" borderId="0" xfId="9" applyFont="1" applyAlignment="1" applyProtection="1">
      <alignment horizontal="left" vertical="center"/>
      <protection locked="0"/>
    </xf>
    <xf numFmtId="0" fontId="9" fillId="0" borderId="0" xfId="9" applyFont="1" applyAlignment="1" applyProtection="1">
      <alignment horizontal="left" vertical="center"/>
      <protection locked="0"/>
    </xf>
    <xf numFmtId="165" fontId="52" fillId="0" borderId="0" xfId="0" applyNumberFormat="1" applyFont="1" applyAlignment="1">
      <alignment horizontal="left" vertical="top"/>
    </xf>
    <xf numFmtId="0" fontId="53" fillId="0" borderId="0" xfId="0" applyFont="1"/>
    <xf numFmtId="0" fontId="51" fillId="0" borderId="0" xfId="0" applyFont="1"/>
    <xf numFmtId="165" fontId="52" fillId="0" borderId="0" xfId="0" applyNumberFormat="1" applyFont="1"/>
    <xf numFmtId="165" fontId="9" fillId="0" borderId="0" xfId="0" applyNumberFormat="1" applyFont="1" applyAlignment="1" applyProtection="1">
      <alignment horizontal="left" vertical="center" wrapText="1"/>
      <protection hidden="1"/>
    </xf>
    <xf numFmtId="0" fontId="27" fillId="0" borderId="21" xfId="0" applyFont="1" applyBorder="1"/>
    <xf numFmtId="0" fontId="34" fillId="0" borderId="0" xfId="15" applyFont="1" applyAlignment="1">
      <alignment horizontal="left"/>
    </xf>
    <xf numFmtId="0" fontId="51" fillId="0" borderId="0" xfId="15" applyAlignment="1">
      <alignment horizontal="right"/>
    </xf>
    <xf numFmtId="2" fontId="9" fillId="0" borderId="0" xfId="17" applyNumberFormat="1" applyAlignment="1">
      <alignment horizontal="right" vertical="center" wrapText="1"/>
    </xf>
    <xf numFmtId="0" fontId="6" fillId="0" borderId="0" xfId="0" applyFont="1" applyAlignment="1">
      <alignment horizontal="left"/>
    </xf>
    <xf numFmtId="0" fontId="8" fillId="0" borderId="0" xfId="14" applyFont="1" applyAlignment="1" applyProtection="1">
      <alignment horizontal="center" vertical="center" readingOrder="1"/>
      <protection locked="0"/>
    </xf>
    <xf numFmtId="0" fontId="9" fillId="0" borderId="0" xfId="14" applyAlignment="1" applyProtection="1">
      <alignment horizontal="center" vertical="center" readingOrder="1"/>
      <protection locked="0"/>
    </xf>
    <xf numFmtId="2" fontId="2" fillId="0" borderId="0" xfId="0" applyNumberFormat="1" applyFont="1" applyAlignment="1">
      <alignment horizontal="left" vertical="top"/>
    </xf>
    <xf numFmtId="0" fontId="9" fillId="0" borderId="0" xfId="11" applyAlignment="1" applyProtection="1">
      <alignment horizontal="center" vertical="center" readingOrder="1"/>
      <protection locked="0"/>
    </xf>
    <xf numFmtId="0" fontId="2" fillId="0" borderId="0" xfId="9" applyFont="1" applyAlignment="1" applyProtection="1">
      <alignment horizontal="left" vertical="center"/>
      <protection locked="0"/>
    </xf>
    <xf numFmtId="3" fontId="2" fillId="0" borderId="0" xfId="25" applyNumberFormat="1" applyFont="1" applyFill="1" applyAlignment="1" applyProtection="1">
      <alignment horizontal="right" vertical="center" wrapText="1" readingOrder="1"/>
      <protection locked="0"/>
    </xf>
    <xf numFmtId="0" fontId="2" fillId="0" borderId="0" xfId="9" applyFont="1"/>
    <xf numFmtId="0" fontId="5" fillId="0" borderId="0" xfId="14" applyFont="1" applyAlignment="1" applyProtection="1">
      <alignment horizontal="left" vertical="center" readingOrder="1"/>
      <protection locked="0"/>
    </xf>
    <xf numFmtId="9" fontId="2" fillId="0" borderId="0" xfId="27" applyFont="1" applyFill="1" applyAlignment="1" applyProtection="1">
      <alignment horizontal="right" vertical="center" wrapText="1" readingOrder="1"/>
      <protection locked="0"/>
    </xf>
    <xf numFmtId="0" fontId="5" fillId="0" borderId="0" xfId="9" applyFont="1" applyAlignment="1" applyProtection="1">
      <alignment horizontal="left" vertical="center"/>
      <protection locked="0"/>
    </xf>
    <xf numFmtId="0" fontId="2" fillId="0" borderId="0" xfId="14" applyFont="1" applyAlignment="1" applyProtection="1">
      <alignment horizontal="left" vertical="center" readingOrder="1"/>
      <protection locked="0"/>
    </xf>
    <xf numFmtId="165" fontId="2" fillId="14" borderId="0" xfId="0" applyNumberFormat="1" applyFont="1" applyFill="1" applyAlignment="1">
      <alignment vertical="top"/>
    </xf>
    <xf numFmtId="0" fontId="57" fillId="0" borderId="0" xfId="9" applyFont="1"/>
    <xf numFmtId="3" fontId="8" fillId="0" borderId="0" xfId="28" applyNumberFormat="1" applyFont="1" applyFill="1" applyAlignment="1" applyProtection="1">
      <alignment horizontal="right" vertical="center" wrapText="1" readingOrder="1"/>
      <protection locked="0"/>
    </xf>
    <xf numFmtId="0" fontId="52" fillId="0" borderId="0" xfId="19" applyFont="1"/>
    <xf numFmtId="9" fontId="50" fillId="0" borderId="0" xfId="29" applyFont="1" applyFill="1" applyAlignment="1" applyProtection="1">
      <alignment horizontal="right" vertical="center" wrapText="1" readingOrder="1"/>
      <protection locked="0"/>
    </xf>
    <xf numFmtId="165" fontId="54" fillId="0" borderId="0" xfId="18" applyFont="1"/>
    <xf numFmtId="3" fontId="8" fillId="0" borderId="0" xfId="14" applyNumberFormat="1" applyFont="1" applyAlignment="1" applyProtection="1">
      <alignment horizontal="right" vertical="center" wrapText="1"/>
      <protection locked="0"/>
    </xf>
    <xf numFmtId="0" fontId="9" fillId="0" borderId="0" xfId="14" applyAlignment="1" applyProtection="1">
      <alignment horizontal="left" vertical="center" wrapText="1" readingOrder="1"/>
      <protection locked="0"/>
    </xf>
    <xf numFmtId="3" fontId="9" fillId="0" borderId="0" xfId="28" applyNumberFormat="1" applyFont="1" applyFill="1" applyAlignment="1" applyProtection="1">
      <alignment horizontal="right" vertical="center" wrapText="1" readingOrder="1"/>
      <protection locked="0"/>
    </xf>
    <xf numFmtId="9" fontId="34" fillId="0" borderId="0" xfId="29" applyFont="1" applyFill="1" applyAlignment="1" applyProtection="1">
      <alignment horizontal="right" vertical="center" wrapText="1" readingOrder="1"/>
      <protection locked="0"/>
    </xf>
    <xf numFmtId="3" fontId="9" fillId="0" borderId="0" xfId="14" applyNumberFormat="1" applyAlignment="1" applyProtection="1">
      <alignment horizontal="right" vertical="center" wrapText="1" readingOrder="1"/>
      <protection locked="0"/>
    </xf>
    <xf numFmtId="165" fontId="54" fillId="0" borderId="0" xfId="18" applyFont="1" applyAlignment="1">
      <alignment wrapText="1" readingOrder="1"/>
    </xf>
    <xf numFmtId="3" fontId="9" fillId="0" borderId="0" xfId="7" applyNumberFormat="1" applyFont="1" applyAlignment="1">
      <alignment horizontal="right" vertical="center" wrapText="1"/>
    </xf>
    <xf numFmtId="174" fontId="9" fillId="0" borderId="0" xfId="28" applyNumberFormat="1" applyFont="1" applyFill="1" applyAlignment="1" applyProtection="1">
      <alignment horizontal="right" vertical="center" wrapText="1"/>
      <protection locked="0"/>
    </xf>
    <xf numFmtId="166" fontId="8" fillId="0" borderId="0" xfId="29" applyNumberFormat="1" applyFont="1" applyFill="1" applyAlignment="1" applyProtection="1">
      <alignment horizontal="right" vertical="center" wrapText="1"/>
      <protection locked="0"/>
    </xf>
    <xf numFmtId="0" fontId="2" fillId="0" borderId="0" xfId="16" applyFont="1" applyAlignment="1">
      <alignment horizontal="left"/>
    </xf>
    <xf numFmtId="3" fontId="57" fillId="0" borderId="0" xfId="30" applyNumberFormat="1" applyFont="1" applyFill="1" applyAlignment="1">
      <alignment horizontal="right"/>
    </xf>
    <xf numFmtId="0" fontId="69" fillId="0" borderId="0" xfId="0" applyFont="1" applyAlignment="1">
      <alignment horizontal="left" vertical="top"/>
    </xf>
    <xf numFmtId="3" fontId="69" fillId="0" borderId="0" xfId="0" applyNumberFormat="1" applyFont="1" applyAlignment="1">
      <alignment horizontal="right" vertical="top"/>
    </xf>
    <xf numFmtId="178" fontId="69" fillId="0" borderId="0" xfId="0" applyNumberFormat="1" applyFont="1" applyAlignment="1">
      <alignment horizontal="right" vertical="top"/>
    </xf>
    <xf numFmtId="3" fontId="67" fillId="0" borderId="0" xfId="0" applyNumberFormat="1" applyFont="1" applyAlignment="1">
      <alignment horizontal="right" vertical="top"/>
    </xf>
    <xf numFmtId="0" fontId="2" fillId="0" borderId="0" xfId="0" applyFont="1" applyAlignment="1">
      <alignment vertical="top" wrapText="1"/>
    </xf>
    <xf numFmtId="0" fontId="5" fillId="0" borderId="0" xfId="0" applyFont="1" applyAlignment="1">
      <alignment horizontal="right" vertical="top"/>
    </xf>
    <xf numFmtId="165" fontId="45" fillId="0" borderId="0" xfId="0" applyNumberFormat="1" applyFont="1" applyAlignment="1">
      <alignment vertical="top"/>
    </xf>
    <xf numFmtId="165" fontId="37" fillId="0" borderId="0" xfId="0" applyNumberFormat="1" applyFont="1" applyAlignment="1">
      <alignment horizontal="left" vertical="top"/>
    </xf>
    <xf numFmtId="0" fontId="5" fillId="0" borderId="0" xfId="0" applyFont="1" applyAlignment="1">
      <alignment horizontal="left" vertical="top" wrapText="1"/>
    </xf>
    <xf numFmtId="177" fontId="2" fillId="0" borderId="0" xfId="0" applyNumberFormat="1" applyFont="1" applyAlignment="1">
      <alignment horizontal="right"/>
    </xf>
    <xf numFmtId="165" fontId="28" fillId="6" borderId="0" xfId="0" applyNumberFormat="1" applyFont="1" applyFill="1" applyAlignment="1">
      <alignment horizontal="left" vertical="top"/>
    </xf>
    <xf numFmtId="165" fontId="45" fillId="6" borderId="0" xfId="0" applyNumberFormat="1" applyFont="1" applyFill="1" applyAlignment="1">
      <alignment horizontal="left" vertical="top"/>
    </xf>
    <xf numFmtId="165" fontId="45" fillId="6" borderId="0" xfId="0" applyNumberFormat="1" applyFont="1" applyFill="1" applyAlignment="1">
      <alignment vertical="top"/>
    </xf>
    <xf numFmtId="0" fontId="42" fillId="0" borderId="0" xfId="0" applyFont="1"/>
    <xf numFmtId="0" fontId="2" fillId="0" borderId="0" xfId="17" applyFont="1" applyBorder="1"/>
    <xf numFmtId="165" fontId="5" fillId="0" borderId="0" xfId="22" applyFont="1" applyBorder="1" applyAlignment="1">
      <alignment horizontal="right"/>
    </xf>
    <xf numFmtId="165" fontId="2" fillId="0" borderId="0" xfId="22" applyFont="1" applyBorder="1" applyAlignment="1">
      <alignment horizontal="left"/>
    </xf>
    <xf numFmtId="3" fontId="5" fillId="0" borderId="0" xfId="21" applyNumberFormat="1" applyFont="1" applyFill="1" applyBorder="1" applyAlignment="1" applyProtection="1">
      <alignment horizontal="right" vertical="center" wrapText="1" readingOrder="1"/>
      <protection locked="0"/>
    </xf>
    <xf numFmtId="0" fontId="2" fillId="0" borderId="0" xfId="16" applyFont="1"/>
    <xf numFmtId="3" fontId="2" fillId="0" borderId="0" xfId="21" applyNumberFormat="1" applyFont="1" applyFill="1" applyBorder="1" applyAlignment="1" applyProtection="1">
      <alignment horizontal="right" vertical="center" wrapText="1" readingOrder="1"/>
      <protection locked="0"/>
    </xf>
    <xf numFmtId="165" fontId="2" fillId="0" borderId="0" xfId="22" applyFont="1" applyBorder="1"/>
    <xf numFmtId="165" fontId="5" fillId="0" borderId="0" xfId="22" applyFont="1" applyBorder="1" applyAlignment="1">
      <alignment horizontal="right" vertical="top"/>
    </xf>
    <xf numFmtId="165" fontId="2" fillId="0" borderId="0" xfId="16" applyNumberFormat="1" applyFont="1"/>
    <xf numFmtId="165" fontId="2" fillId="0" borderId="0" xfId="18" applyFont="1" applyBorder="1" applyAlignment="1">
      <alignment vertical="top"/>
    </xf>
    <xf numFmtId="165" fontId="2" fillId="0" borderId="0" xfId="22" applyFont="1" applyBorder="1" applyAlignment="1">
      <alignment vertical="top" wrapText="1"/>
    </xf>
    <xf numFmtId="165" fontId="2" fillId="0" borderId="0" xfId="18" applyFont="1" applyBorder="1" applyAlignment="1">
      <alignment vertical="top" wrapText="1"/>
    </xf>
    <xf numFmtId="165" fontId="2" fillId="0" borderId="0" xfId="22" applyFont="1" applyBorder="1" applyAlignment="1">
      <alignment horizontal="right"/>
    </xf>
    <xf numFmtId="165" fontId="2" fillId="0" borderId="0" xfId="18" applyFont="1" applyBorder="1" applyAlignment="1">
      <alignment horizontal="right" vertical="top"/>
    </xf>
    <xf numFmtId="165" fontId="2" fillId="0" borderId="0" xfId="16" applyNumberFormat="1" applyFont="1" applyAlignment="1">
      <alignment horizontal="left"/>
    </xf>
    <xf numFmtId="165" fontId="5" fillId="0" borderId="0" xfId="22" applyFont="1" applyBorder="1"/>
    <xf numFmtId="165" fontId="5" fillId="0" borderId="0" xfId="16" applyNumberFormat="1" applyFont="1" applyAlignment="1">
      <alignment horizontal="right" vertical="top"/>
    </xf>
    <xf numFmtId="165" fontId="2" fillId="0" borderId="0" xfId="16" applyNumberFormat="1" applyFont="1" applyAlignment="1">
      <alignment vertical="top"/>
    </xf>
    <xf numFmtId="3" fontId="5" fillId="0" borderId="0" xfId="16" applyNumberFormat="1" applyFont="1" applyAlignment="1">
      <alignment horizontal="right"/>
    </xf>
    <xf numFmtId="9" fontId="21" fillId="0" borderId="0" xfId="16" applyNumberFormat="1" applyFont="1" applyAlignment="1">
      <alignment horizontal="right"/>
    </xf>
    <xf numFmtId="3" fontId="2" fillId="0" borderId="0" xfId="16" applyNumberFormat="1" applyFont="1" applyAlignment="1">
      <alignment horizontal="right"/>
    </xf>
    <xf numFmtId="9" fontId="6" fillId="0" borderId="0" xfId="16" applyNumberFormat="1" applyFont="1" applyAlignment="1">
      <alignment horizontal="right"/>
    </xf>
    <xf numFmtId="0" fontId="2" fillId="0" borderId="0" xfId="16" applyFont="1" applyAlignment="1">
      <alignment horizontal="right"/>
    </xf>
    <xf numFmtId="0" fontId="2" fillId="0" borderId="0" xfId="16" applyFont="1" applyAlignment="1">
      <alignment vertical="top"/>
    </xf>
    <xf numFmtId="165" fontId="2" fillId="0" borderId="0" xfId="16" applyNumberFormat="1" applyFont="1" applyAlignment="1">
      <alignment horizontal="left" vertical="top"/>
    </xf>
    <xf numFmtId="171" fontId="2" fillId="0" borderId="0" xfId="16" applyNumberFormat="1" applyFont="1" applyAlignment="1">
      <alignment horizontal="right"/>
    </xf>
    <xf numFmtId="3" fontId="0" fillId="0" borderId="0" xfId="0" applyNumberFormat="1"/>
    <xf numFmtId="177" fontId="0" fillId="0" borderId="0" xfId="5" applyNumberFormat="1" applyFont="1"/>
    <xf numFmtId="0" fontId="42" fillId="0" borderId="0" xfId="17" applyFont="1" applyBorder="1"/>
    <xf numFmtId="165" fontId="27" fillId="0" borderId="0" xfId="32" applyFont="1" applyBorder="1" applyAlignment="1">
      <alignment horizontal="right"/>
    </xf>
    <xf numFmtId="165" fontId="42" fillId="0" borderId="0" xfId="32" applyFont="1" applyBorder="1" applyAlignment="1">
      <alignment horizontal="left"/>
    </xf>
    <xf numFmtId="3" fontId="27" fillId="0" borderId="0" xfId="21" applyNumberFormat="1" applyFont="1" applyFill="1" applyBorder="1" applyAlignment="1" applyProtection="1">
      <alignment horizontal="right" vertical="center" wrapText="1" readingOrder="1"/>
      <protection locked="0"/>
    </xf>
    <xf numFmtId="0" fontId="42" fillId="0" borderId="0" xfId="6" applyFont="1"/>
    <xf numFmtId="3" fontId="42" fillId="0" borderId="0" xfId="21" applyNumberFormat="1" applyFont="1" applyFill="1" applyBorder="1" applyAlignment="1" applyProtection="1">
      <alignment horizontal="right" vertical="center" wrapText="1" readingOrder="1"/>
      <protection locked="0"/>
    </xf>
    <xf numFmtId="0" fontId="42" fillId="0" borderId="0" xfId="17" applyFont="1"/>
    <xf numFmtId="165" fontId="42" fillId="0" borderId="0" xfId="32" applyFont="1" applyBorder="1"/>
    <xf numFmtId="165" fontId="27" fillId="0" borderId="0" xfId="32" applyFont="1" applyBorder="1" applyAlignment="1">
      <alignment horizontal="right" vertical="top"/>
    </xf>
    <xf numFmtId="165" fontId="42" fillId="0" borderId="0" xfId="6" applyNumberFormat="1" applyFont="1"/>
    <xf numFmtId="165" fontId="42" fillId="0" borderId="0" xfId="18" applyFont="1" applyBorder="1" applyAlignment="1">
      <alignment vertical="top"/>
    </xf>
    <xf numFmtId="165" fontId="42" fillId="0" borderId="0" xfId="32" applyFont="1" applyBorder="1" applyAlignment="1">
      <alignment vertical="top" wrapText="1"/>
    </xf>
    <xf numFmtId="165" fontId="42" fillId="0" borderId="0" xfId="18" applyFont="1" applyBorder="1" applyAlignment="1">
      <alignment vertical="top" wrapText="1"/>
    </xf>
    <xf numFmtId="165" fontId="42" fillId="0" borderId="0" xfId="32" applyFont="1" applyBorder="1" applyAlignment="1">
      <alignment horizontal="right"/>
    </xf>
    <xf numFmtId="165" fontId="42" fillId="0" borderId="0" xfId="18" applyFont="1" applyBorder="1" applyAlignment="1">
      <alignment horizontal="right" vertical="top"/>
    </xf>
    <xf numFmtId="165" fontId="42" fillId="0" borderId="0" xfId="6" applyNumberFormat="1" applyFont="1" applyAlignment="1">
      <alignment horizontal="left"/>
    </xf>
    <xf numFmtId="165" fontId="27" fillId="0" borderId="0" xfId="32" applyFont="1" applyBorder="1"/>
    <xf numFmtId="165" fontId="27" fillId="0" borderId="0" xfId="6" applyNumberFormat="1" applyFont="1" applyAlignment="1">
      <alignment horizontal="right" vertical="top"/>
    </xf>
    <xf numFmtId="165" fontId="42" fillId="0" borderId="0" xfId="6" applyNumberFormat="1" applyFont="1" applyAlignment="1">
      <alignment vertical="top"/>
    </xf>
    <xf numFmtId="3" fontId="27" fillId="0" borderId="0" xfId="6" applyNumberFormat="1" applyFont="1" applyAlignment="1">
      <alignment horizontal="right"/>
    </xf>
    <xf numFmtId="9" fontId="70" fillId="0" borderId="0" xfId="6" applyNumberFormat="1" applyFont="1" applyAlignment="1">
      <alignment horizontal="right"/>
    </xf>
    <xf numFmtId="3" fontId="42" fillId="0" borderId="0" xfId="6" applyNumberFormat="1" applyFont="1" applyAlignment="1">
      <alignment horizontal="right"/>
    </xf>
    <xf numFmtId="9" fontId="71" fillId="0" borderId="0" xfId="6" applyNumberFormat="1" applyFont="1" applyAlignment="1">
      <alignment horizontal="right"/>
    </xf>
    <xf numFmtId="0" fontId="42" fillId="0" borderId="0" xfId="6" applyFont="1" applyAlignment="1">
      <alignment horizontal="right"/>
    </xf>
    <xf numFmtId="0" fontId="42" fillId="0" borderId="0" xfId="6" applyFont="1" applyAlignment="1">
      <alignment vertical="top"/>
    </xf>
    <xf numFmtId="165" fontId="42" fillId="0" borderId="0" xfId="6" applyNumberFormat="1" applyFont="1" applyAlignment="1">
      <alignment horizontal="left" vertical="top"/>
    </xf>
    <xf numFmtId="171" fontId="42" fillId="0" borderId="0" xfId="6" applyNumberFormat="1" applyFont="1" applyAlignment="1">
      <alignment horizontal="right"/>
    </xf>
    <xf numFmtId="0" fontId="42" fillId="0" borderId="0" xfId="16" applyAlignment="1">
      <alignment vertical="top"/>
    </xf>
    <xf numFmtId="165" fontId="42" fillId="0" borderId="0" xfId="16" applyNumberFormat="1" applyAlignment="1">
      <alignment vertical="top"/>
    </xf>
    <xf numFmtId="3" fontId="42" fillId="0" borderId="0" xfId="0" applyNumberFormat="1" applyFont="1"/>
    <xf numFmtId="177" fontId="42" fillId="0" borderId="0" xfId="5" applyNumberFormat="1" applyFont="1"/>
    <xf numFmtId="0" fontId="5" fillId="0" borderId="0" xfId="0" applyFont="1" applyAlignment="1">
      <alignment horizontal="right" vertical="center" wrapText="1" readingOrder="1"/>
    </xf>
    <xf numFmtId="0" fontId="2" fillId="0" borderId="0" xfId="0" applyFont="1" applyAlignment="1">
      <alignment horizontal="right" vertical="center" wrapText="1" readingOrder="1"/>
    </xf>
    <xf numFmtId="0" fontId="52" fillId="0" borderId="0" xfId="17" applyFont="1" applyAlignment="1">
      <alignment horizontal="right"/>
    </xf>
    <xf numFmtId="0" fontId="52" fillId="0" borderId="0" xfId="17" applyFont="1"/>
    <xf numFmtId="0" fontId="52" fillId="11" borderId="0" xfId="17" applyFont="1" applyFill="1"/>
    <xf numFmtId="0" fontId="52" fillId="9" borderId="0" xfId="17" applyFont="1" applyFill="1"/>
    <xf numFmtId="0" fontId="2" fillId="16" borderId="0" xfId="0" applyFont="1" applyFill="1" applyAlignment="1">
      <alignment horizontal="right" vertical="top"/>
    </xf>
    <xf numFmtId="171" fontId="52" fillId="2" borderId="0" xfId="17" applyNumberFormat="1" applyFont="1" applyFill="1" applyAlignment="1">
      <alignment horizontal="right"/>
    </xf>
    <xf numFmtId="0" fontId="21" fillId="0" borderId="0" xfId="0" applyFont="1" applyAlignment="1">
      <alignment horizontal="right"/>
    </xf>
    <xf numFmtId="171" fontId="52" fillId="14" borderId="0" xfId="7" applyNumberFormat="1" applyFont="1" applyFill="1" applyAlignment="1">
      <alignment horizontal="right" vertical="top"/>
    </xf>
    <xf numFmtId="0" fontId="52" fillId="14" borderId="0" xfId="17" applyFont="1" applyFill="1"/>
    <xf numFmtId="0" fontId="6" fillId="0" borderId="0" xfId="0" applyFont="1" applyAlignment="1">
      <alignment horizontal="right" vertical="top"/>
    </xf>
    <xf numFmtId="0" fontId="9" fillId="2" borderId="0" xfId="17" applyFill="1" applyAlignment="1">
      <alignment horizontal="right"/>
    </xf>
    <xf numFmtId="0" fontId="9" fillId="0" borderId="0" xfId="17"/>
    <xf numFmtId="0" fontId="9" fillId="11" borderId="0" xfId="17" applyFill="1"/>
    <xf numFmtId="0" fontId="9" fillId="3" borderId="0" xfId="17" applyFill="1" applyAlignment="1">
      <alignment horizontal="right"/>
    </xf>
    <xf numFmtId="165" fontId="2" fillId="0" borderId="0" xfId="18" applyFont="1" applyAlignment="1">
      <alignment vertical="top" wrapText="1"/>
    </xf>
    <xf numFmtId="165" fontId="2" fillId="0" borderId="0" xfId="22" applyFont="1" applyAlignment="1">
      <alignment horizontal="right" vertical="top"/>
    </xf>
    <xf numFmtId="165" fontId="2" fillId="0" borderId="0" xfId="18" applyFont="1" applyAlignment="1">
      <alignment vertical="top"/>
    </xf>
    <xf numFmtId="165" fontId="2" fillId="0" borderId="0" xfId="22" applyFont="1" applyAlignment="1">
      <alignment horizontal="right"/>
    </xf>
    <xf numFmtId="0" fontId="2" fillId="0" borderId="0" xfId="10" applyFont="1"/>
    <xf numFmtId="165" fontId="2" fillId="0" borderId="0" xfId="22" applyFont="1" applyAlignment="1">
      <alignment horizontal="left"/>
    </xf>
    <xf numFmtId="166" fontId="69" fillId="0" borderId="0" xfId="31" applyNumberFormat="1" applyFont="1" applyAlignment="1">
      <alignment horizontal="right" vertical="top"/>
    </xf>
    <xf numFmtId="3" fontId="67" fillId="0" borderId="0" xfId="5" applyNumberFormat="1" applyFont="1" applyAlignment="1">
      <alignment horizontal="right" vertical="top"/>
    </xf>
    <xf numFmtId="165" fontId="37" fillId="6" borderId="0" xfId="0" applyNumberFormat="1" applyFont="1" applyFill="1" applyAlignment="1">
      <alignment horizontal="left" vertical="top"/>
    </xf>
    <xf numFmtId="3" fontId="5" fillId="0" borderId="0" xfId="1" quotePrefix="1" applyNumberFormat="1" applyFont="1" applyFill="1" applyAlignment="1" applyProtection="1">
      <alignment horizontal="right" vertical="center" wrapText="1" readingOrder="1"/>
      <protection locked="0"/>
    </xf>
    <xf numFmtId="3" fontId="2" fillId="0" borderId="0" xfId="1" quotePrefix="1" applyNumberFormat="1" applyFont="1" applyFill="1" applyAlignment="1" applyProtection="1">
      <alignment horizontal="right" vertical="center" wrapText="1" readingOrder="1"/>
      <protection locked="0"/>
    </xf>
    <xf numFmtId="165" fontId="17" fillId="0" borderId="0" xfId="0" applyNumberFormat="1" applyFont="1" applyAlignment="1">
      <alignment vertical="center"/>
    </xf>
    <xf numFmtId="0" fontId="27" fillId="0" borderId="0" xfId="0" applyFont="1"/>
    <xf numFmtId="3" fontId="2" fillId="0" borderId="0" xfId="0" applyNumberFormat="1" applyFont="1" applyAlignment="1" applyProtection="1">
      <alignment vertical="top" wrapText="1"/>
      <protection locked="0"/>
    </xf>
    <xf numFmtId="3" fontId="2" fillId="0" borderId="0" xfId="0" applyNumberFormat="1" applyFont="1" applyAlignment="1" applyProtection="1">
      <alignment vertical="top"/>
      <protection locked="0"/>
    </xf>
    <xf numFmtId="3" fontId="9" fillId="0" borderId="0" xfId="1" applyNumberFormat="1" applyFont="1" applyFill="1" applyAlignment="1" applyProtection="1">
      <alignment horizontal="right" vertical="top" wrapText="1" readingOrder="1"/>
      <protection locked="0"/>
    </xf>
    <xf numFmtId="166" fontId="9" fillId="0" borderId="0" xfId="13" applyNumberFormat="1" applyFont="1" applyFill="1" applyAlignment="1" applyProtection="1">
      <alignment horizontal="right" vertical="center" wrapText="1" readingOrder="1"/>
      <protection locked="0"/>
    </xf>
    <xf numFmtId="0" fontId="9" fillId="15" borderId="0" xfId="9" applyFont="1" applyFill="1"/>
    <xf numFmtId="3" fontId="9" fillId="15" borderId="0" xfId="1" quotePrefix="1" applyNumberFormat="1" applyFont="1" applyFill="1" applyAlignment="1" applyProtection="1">
      <alignment horizontal="right" vertical="center" wrapText="1" readingOrder="1"/>
      <protection locked="0"/>
    </xf>
    <xf numFmtId="3" fontId="8" fillId="15" borderId="0" xfId="1" quotePrefix="1" applyNumberFormat="1" applyFont="1" applyFill="1" applyAlignment="1" applyProtection="1">
      <alignment horizontal="right" vertical="center" wrapText="1" readingOrder="1"/>
      <protection locked="0"/>
    </xf>
    <xf numFmtId="0" fontId="0" fillId="15" borderId="0" xfId="0" applyFill="1"/>
    <xf numFmtId="0" fontId="2" fillId="15" borderId="0" xfId="0" applyFont="1" applyFill="1" applyAlignment="1" applyProtection="1">
      <alignment horizontal="left" vertical="center"/>
      <protection locked="0"/>
    </xf>
    <xf numFmtId="3" fontId="5" fillId="15" borderId="0" xfId="0" applyNumberFormat="1" applyFont="1" applyFill="1" applyAlignment="1" applyProtection="1">
      <alignment horizontal="right" vertical="center" wrapText="1"/>
      <protection locked="0"/>
    </xf>
    <xf numFmtId="3" fontId="2" fillId="15" borderId="0" xfId="0" applyNumberFormat="1" applyFont="1" applyFill="1" applyAlignment="1">
      <alignment horizontal="right" vertical="top" wrapText="1"/>
    </xf>
    <xf numFmtId="4" fontId="2" fillId="15" borderId="0" xfId="0" applyNumberFormat="1" applyFont="1" applyFill="1" applyAlignment="1">
      <alignment horizontal="right" vertical="top" wrapText="1"/>
    </xf>
    <xf numFmtId="3" fontId="2" fillId="15" borderId="0" xfId="0" applyNumberFormat="1" applyFont="1" applyFill="1" applyAlignment="1" applyProtection="1">
      <alignment horizontal="right" vertical="center" wrapText="1"/>
      <protection locked="0"/>
    </xf>
    <xf numFmtId="0" fontId="5" fillId="15" borderId="0" xfId="0" applyFont="1" applyFill="1"/>
    <xf numFmtId="9" fontId="21" fillId="15" borderId="0" xfId="0" applyNumberFormat="1" applyFont="1" applyFill="1" applyAlignment="1" applyProtection="1">
      <alignment horizontal="right" vertical="center" wrapText="1"/>
      <protection locked="0"/>
    </xf>
    <xf numFmtId="9" fontId="6" fillId="15" borderId="0" xfId="0" applyNumberFormat="1" applyFont="1" applyFill="1" applyAlignment="1" applyProtection="1">
      <alignment horizontal="right" vertical="center" wrapText="1"/>
      <protection locked="0"/>
    </xf>
    <xf numFmtId="0" fontId="9" fillId="15" borderId="0" xfId="14" applyFill="1" applyAlignment="1" applyProtection="1">
      <alignment horizontal="left" vertical="center" readingOrder="1"/>
      <protection locked="0"/>
    </xf>
    <xf numFmtId="3" fontId="9" fillId="15" borderId="0" xfId="1" applyNumberFormat="1" applyFont="1" applyFill="1" applyAlignment="1" applyProtection="1">
      <alignment horizontal="right" vertical="center" wrapText="1" readingOrder="1"/>
      <protection locked="0"/>
    </xf>
    <xf numFmtId="3" fontId="9" fillId="15" borderId="0" xfId="12" applyNumberFormat="1" applyFont="1" applyFill="1" applyBorder="1" applyAlignment="1" applyProtection="1">
      <alignment horizontal="right" vertical="top" wrapText="1" readingOrder="1"/>
    </xf>
    <xf numFmtId="3" fontId="9" fillId="15" borderId="0" xfId="12" applyNumberFormat="1" applyFont="1" applyFill="1" applyBorder="1" applyAlignment="1" applyProtection="1">
      <alignment horizontal="right" vertical="top" wrapText="1" readingOrder="1"/>
      <protection locked="0"/>
    </xf>
    <xf numFmtId="3" fontId="8" fillId="15" borderId="0" xfId="1" applyNumberFormat="1" applyFont="1" applyFill="1" applyAlignment="1" applyProtection="1">
      <alignment horizontal="right" vertical="center" wrapText="1" readingOrder="1"/>
      <protection locked="0"/>
    </xf>
    <xf numFmtId="0" fontId="1" fillId="15" borderId="0" xfId="9" applyFill="1"/>
    <xf numFmtId="0" fontId="9" fillId="15" borderId="0" xfId="0" applyFont="1" applyFill="1"/>
    <xf numFmtId="0" fontId="9" fillId="15" borderId="0" xfId="11" applyFill="1" applyAlignment="1" applyProtection="1">
      <alignment horizontal="left" vertical="center" readingOrder="1"/>
      <protection locked="0"/>
    </xf>
    <xf numFmtId="0" fontId="2" fillId="15" borderId="0" xfId="9" applyFont="1" applyFill="1"/>
    <xf numFmtId="3" fontId="2" fillId="15" borderId="0" xfId="25" applyNumberFormat="1" applyFont="1" applyFill="1" applyAlignment="1" applyProtection="1">
      <alignment horizontal="right" vertical="center" wrapText="1" readingOrder="1"/>
      <protection locked="0"/>
    </xf>
    <xf numFmtId="9" fontId="2" fillId="15" borderId="0" xfId="27" applyFont="1" applyFill="1" applyAlignment="1" applyProtection="1">
      <alignment horizontal="right" vertical="center" wrapText="1" readingOrder="1"/>
      <protection locked="0"/>
    </xf>
    <xf numFmtId="0" fontId="9" fillId="15" borderId="0" xfId="14" applyFill="1" applyAlignment="1" applyProtection="1">
      <alignment horizontal="left" vertical="center" wrapText="1" readingOrder="1"/>
      <protection locked="0"/>
    </xf>
    <xf numFmtId="3" fontId="9" fillId="15" borderId="0" xfId="28" applyNumberFormat="1" applyFont="1" applyFill="1" applyAlignment="1" applyProtection="1">
      <alignment horizontal="right" vertical="center" wrapText="1" readingOrder="1"/>
      <protection locked="0"/>
    </xf>
    <xf numFmtId="9" fontId="34" fillId="15" borderId="0" xfId="29" applyFont="1" applyFill="1" applyAlignment="1" applyProtection="1">
      <alignment horizontal="right" vertical="center" wrapText="1" readingOrder="1"/>
      <protection locked="0"/>
    </xf>
    <xf numFmtId="174" fontId="9" fillId="15" borderId="0" xfId="28" applyNumberFormat="1" applyFont="1" applyFill="1" applyAlignment="1" applyProtection="1">
      <alignment horizontal="right" vertical="center" wrapText="1"/>
      <protection locked="0"/>
    </xf>
    <xf numFmtId="0" fontId="2" fillId="15" borderId="0" xfId="16" applyFont="1" applyFill="1" applyAlignment="1">
      <alignment horizontal="left"/>
    </xf>
    <xf numFmtId="0" fontId="57" fillId="15" borderId="0" xfId="9" applyFont="1" applyFill="1"/>
    <xf numFmtId="3" fontId="57" fillId="15" borderId="0" xfId="30" applyNumberFormat="1" applyFont="1" applyFill="1" applyAlignment="1">
      <alignment horizontal="right"/>
    </xf>
    <xf numFmtId="0" fontId="2" fillId="15" borderId="0" xfId="0" applyFont="1" applyFill="1"/>
    <xf numFmtId="3" fontId="2" fillId="15" borderId="0" xfId="1" quotePrefix="1" applyNumberFormat="1" applyFont="1" applyFill="1" applyAlignment="1" applyProtection="1">
      <alignment horizontal="right" vertical="center" wrapText="1" readingOrder="1"/>
      <protection locked="0"/>
    </xf>
    <xf numFmtId="3" fontId="5" fillId="15" borderId="0" xfId="1" quotePrefix="1" applyNumberFormat="1" applyFont="1" applyFill="1" applyAlignment="1" applyProtection="1">
      <alignment horizontal="right" vertical="center" wrapText="1" readingOrder="1"/>
      <protection locked="0"/>
    </xf>
    <xf numFmtId="177" fontId="2" fillId="15" borderId="0" xfId="0" applyNumberFormat="1" applyFont="1" applyFill="1"/>
    <xf numFmtId="0" fontId="72" fillId="6" borderId="0" xfId="0" applyFont="1" applyFill="1" applyAlignment="1">
      <alignment vertical="top"/>
    </xf>
    <xf numFmtId="177" fontId="73" fillId="6" borderId="0" xfId="5" applyNumberFormat="1" applyFont="1" applyFill="1" applyBorder="1" applyAlignment="1" applyProtection="1">
      <alignment vertical="top"/>
    </xf>
    <xf numFmtId="0" fontId="74" fillId="6" borderId="0" xfId="0" applyFont="1" applyFill="1" applyAlignment="1">
      <alignment horizontal="center" vertical="top" wrapText="1"/>
    </xf>
    <xf numFmtId="0" fontId="74" fillId="6" borderId="0" xfId="0" applyFont="1" applyFill="1" applyAlignment="1">
      <alignment vertical="top"/>
    </xf>
    <xf numFmtId="0" fontId="74" fillId="0" borderId="0" xfId="0" applyFont="1" applyAlignment="1">
      <alignment vertical="top"/>
    </xf>
    <xf numFmtId="0" fontId="75" fillId="6" borderId="0" xfId="0" applyFont="1" applyFill="1" applyAlignment="1">
      <alignment vertical="top"/>
    </xf>
    <xf numFmtId="177" fontId="76" fillId="17" borderId="0" xfId="5" applyNumberFormat="1" applyFont="1" applyFill="1" applyAlignment="1">
      <alignment vertical="top"/>
    </xf>
    <xf numFmtId="0" fontId="75" fillId="17" borderId="0" xfId="0" applyFont="1" applyFill="1" applyAlignment="1">
      <alignment vertical="top"/>
    </xf>
    <xf numFmtId="177" fontId="75" fillId="17" borderId="0" xfId="5" applyNumberFormat="1" applyFont="1" applyFill="1" applyAlignment="1">
      <alignment vertical="top"/>
    </xf>
    <xf numFmtId="177" fontId="75" fillId="17" borderId="0" xfId="5" applyNumberFormat="1" applyFont="1" applyFill="1" applyAlignment="1">
      <alignment horizontal="center" vertical="top"/>
    </xf>
    <xf numFmtId="0" fontId="77" fillId="6" borderId="0" xfId="0" applyFont="1" applyFill="1" applyAlignment="1">
      <alignment horizontal="center" vertical="top" wrapText="1"/>
    </xf>
    <xf numFmtId="0" fontId="77" fillId="6" borderId="0" xfId="0" applyFont="1" applyFill="1" applyAlignment="1">
      <alignment vertical="top"/>
    </xf>
    <xf numFmtId="0" fontId="77" fillId="0" borderId="0" xfId="0" applyFont="1" applyAlignment="1">
      <alignment vertical="top"/>
    </xf>
    <xf numFmtId="0" fontId="78" fillId="0" borderId="0" xfId="0" applyFont="1" applyAlignment="1">
      <alignment vertical="center"/>
    </xf>
    <xf numFmtId="0" fontId="78" fillId="0" borderId="0" xfId="0" applyFont="1" applyAlignment="1">
      <alignment horizontal="left" vertical="top"/>
    </xf>
    <xf numFmtId="0" fontId="78" fillId="0" borderId="0" xfId="0" applyFont="1" applyAlignment="1">
      <alignment vertical="top"/>
    </xf>
    <xf numFmtId="3" fontId="78" fillId="0" borderId="0" xfId="0" applyNumberFormat="1" applyFont="1" applyAlignment="1">
      <alignment horizontal="right" vertical="top"/>
    </xf>
    <xf numFmtId="178" fontId="78" fillId="0" borderId="0" xfId="0" applyNumberFormat="1" applyFont="1" applyAlignment="1">
      <alignment horizontal="right" vertical="top"/>
    </xf>
    <xf numFmtId="166" fontId="78" fillId="0" borderId="0" xfId="31" applyNumberFormat="1" applyFont="1" applyAlignment="1">
      <alignment horizontal="right" vertical="top"/>
    </xf>
    <xf numFmtId="3" fontId="82" fillId="0" borderId="0" xfId="5" applyNumberFormat="1" applyFont="1" applyAlignment="1">
      <alignment horizontal="right" vertical="top"/>
    </xf>
    <xf numFmtId="3" fontId="82" fillId="0" borderId="0" xfId="0" applyNumberFormat="1" applyFont="1" applyAlignment="1">
      <alignment horizontal="right" vertical="top"/>
    </xf>
    <xf numFmtId="166" fontId="82" fillId="0" borderId="0" xfId="31" applyNumberFormat="1" applyFont="1" applyAlignment="1">
      <alignment horizontal="right" vertical="top"/>
    </xf>
    <xf numFmtId="0" fontId="0" fillId="0" borderId="0" xfId="31" applyNumberFormat="1" applyFont="1"/>
    <xf numFmtId="166" fontId="0" fillId="0" borderId="0" xfId="31" applyNumberFormat="1" applyFont="1"/>
    <xf numFmtId="166" fontId="67" fillId="0" borderId="0" xfId="31" applyNumberFormat="1" applyFont="1" applyAlignment="1">
      <alignment horizontal="right" vertical="top"/>
    </xf>
    <xf numFmtId="0" fontId="83" fillId="0" borderId="0" xfId="0" applyFont="1"/>
    <xf numFmtId="0" fontId="84" fillId="0" borderId="0" xfId="0" applyFont="1"/>
    <xf numFmtId="0" fontId="85" fillId="0" borderId="0" xfId="0" applyFont="1" applyAlignment="1">
      <alignment vertical="top"/>
    </xf>
    <xf numFmtId="0" fontId="42" fillId="0" borderId="0" xfId="0" applyFont="1" applyAlignment="1">
      <alignment vertical="top"/>
    </xf>
    <xf numFmtId="0" fontId="42" fillId="0" borderId="0" xfId="0" applyFont="1" applyAlignment="1">
      <alignment vertical="top" wrapText="1"/>
    </xf>
    <xf numFmtId="0" fontId="27" fillId="0" borderId="0" xfId="0" applyFont="1" applyAlignment="1">
      <alignment vertical="top"/>
    </xf>
    <xf numFmtId="0" fontId="84" fillId="0" borderId="0" xfId="0" applyFont="1" applyAlignment="1">
      <alignment vertical="top"/>
    </xf>
    <xf numFmtId="0" fontId="27" fillId="0" borderId="0" xfId="0" applyFont="1" applyAlignment="1">
      <alignment horizontal="right" vertical="top"/>
    </xf>
    <xf numFmtId="0" fontId="42" fillId="0" borderId="0" xfId="0" applyFont="1" applyAlignment="1">
      <alignment horizontal="left" vertical="top"/>
    </xf>
    <xf numFmtId="0" fontId="27" fillId="0" borderId="0" xfId="0" applyFont="1" applyAlignment="1">
      <alignment horizontal="center" vertical="center" wrapText="1"/>
    </xf>
    <xf numFmtId="177" fontId="78" fillId="0" borderId="0" xfId="5" applyNumberFormat="1" applyFont="1" applyFill="1" applyBorder="1" applyAlignment="1" applyProtection="1">
      <alignment horizontal="center" vertical="center" wrapText="1"/>
    </xf>
    <xf numFmtId="0" fontId="69" fillId="0" borderId="0" xfId="0" applyFont="1" applyAlignment="1">
      <alignment horizontal="center" vertical="center" wrapText="1"/>
    </xf>
    <xf numFmtId="0" fontId="42" fillId="0" borderId="0" xfId="0" applyFont="1" applyAlignment="1">
      <alignment horizontal="left"/>
    </xf>
    <xf numFmtId="0" fontId="8" fillId="4" borderId="0" xfId="0" applyFont="1" applyFill="1" applyAlignment="1">
      <alignment horizontal="right" vertical="center" wrapText="1"/>
    </xf>
    <xf numFmtId="0" fontId="2" fillId="5" borderId="0" xfId="0" applyFont="1" applyFill="1" applyAlignment="1">
      <alignment horizontal="left" vertical="top" wrapText="1"/>
    </xf>
    <xf numFmtId="0" fontId="2" fillId="0" borderId="13" xfId="0" applyFont="1" applyBorder="1"/>
    <xf numFmtId="0" fontId="2" fillId="0" borderId="13" xfId="0" applyFont="1" applyBorder="1" applyAlignment="1">
      <alignment vertical="center"/>
    </xf>
    <xf numFmtId="0" fontId="2" fillId="0" borderId="0" xfId="0" applyFont="1"/>
    <xf numFmtId="0" fontId="2" fillId="3" borderId="13" xfId="0" applyFont="1" applyFill="1" applyBorder="1" applyAlignment="1">
      <alignment vertical="center"/>
    </xf>
    <xf numFmtId="0" fontId="13" fillId="2" borderId="0" xfId="0" applyFont="1" applyFill="1" applyAlignment="1">
      <alignment horizontal="center" vertical="center" wrapText="1"/>
    </xf>
    <xf numFmtId="49" fontId="13" fillId="0" borderId="0" xfId="0" applyNumberFormat="1" applyFont="1" applyAlignment="1">
      <alignment horizontal="center"/>
    </xf>
    <xf numFmtId="0" fontId="13" fillId="2" borderId="0" xfId="0" applyFont="1" applyFill="1" applyAlignment="1">
      <alignment horizontal="center"/>
    </xf>
    <xf numFmtId="164" fontId="14" fillId="2" borderId="0" xfId="0" applyNumberFormat="1" applyFont="1" applyFill="1" applyAlignment="1">
      <alignment horizontal="center"/>
    </xf>
    <xf numFmtId="0" fontId="2" fillId="2" borderId="13" xfId="0" applyFont="1" applyFill="1" applyBorder="1" applyAlignment="1">
      <alignment horizontal="left" vertical="center" wrapText="1"/>
    </xf>
    <xf numFmtId="0" fontId="2" fillId="0" borderId="12" xfId="0" applyFont="1" applyBorder="1"/>
    <xf numFmtId="0" fontId="12" fillId="5" borderId="0" xfId="0" applyFont="1" applyFill="1" applyAlignment="1">
      <alignment horizontal="left" vertical="top" wrapText="1"/>
    </xf>
    <xf numFmtId="0" fontId="2" fillId="5" borderId="0" xfId="0" applyFont="1" applyFill="1"/>
    <xf numFmtId="0" fontId="2" fillId="4" borderId="0" xfId="0" applyFont="1" applyFill="1" applyAlignment="1">
      <alignment horizontal="left" vertical="top" wrapText="1"/>
    </xf>
    <xf numFmtId="0" fontId="12" fillId="4" borderId="0" xfId="0" applyFont="1" applyFill="1" applyAlignment="1">
      <alignment horizontal="left" vertical="top" wrapText="1"/>
    </xf>
    <xf numFmtId="0" fontId="2" fillId="0" borderId="0" xfId="0" applyFont="1" applyAlignment="1">
      <alignment vertical="center"/>
    </xf>
    <xf numFmtId="0" fontId="13" fillId="0" borderId="0" xfId="0" applyFont="1" applyAlignment="1" applyProtection="1">
      <alignment horizontal="center" vertical="center" wrapText="1"/>
      <protection hidden="1"/>
    </xf>
    <xf numFmtId="0" fontId="13" fillId="0" borderId="18" xfId="0" applyFont="1" applyBorder="1" applyAlignment="1" applyProtection="1">
      <alignment horizontal="center" vertical="center"/>
      <protection locked="0" hidden="1"/>
    </xf>
    <xf numFmtId="0" fontId="13" fillId="0" borderId="19" xfId="0" applyFont="1" applyBorder="1" applyAlignment="1" applyProtection="1">
      <alignment horizontal="center" vertical="center"/>
      <protection locked="0" hidden="1"/>
    </xf>
    <xf numFmtId="0" fontId="13" fillId="0" borderId="20" xfId="0" applyFont="1" applyBorder="1" applyAlignment="1" applyProtection="1">
      <alignment horizontal="center" vertical="center"/>
      <protection locked="0" hidden="1"/>
    </xf>
    <xf numFmtId="0" fontId="17" fillId="6" borderId="10" xfId="0" applyFont="1" applyFill="1" applyBorder="1" applyAlignment="1" applyProtection="1">
      <alignment horizontal="center" vertical="center"/>
      <protection hidden="1"/>
    </xf>
    <xf numFmtId="165" fontId="2" fillId="0" borderId="0" xfId="0" applyNumberFormat="1" applyFont="1" applyAlignment="1">
      <alignment wrapText="1"/>
    </xf>
    <xf numFmtId="165" fontId="2" fillId="0" borderId="0" xfId="0" applyNumberFormat="1" applyFont="1"/>
    <xf numFmtId="165" fontId="5" fillId="0" borderId="0" xfId="0" applyNumberFormat="1" applyFont="1" applyAlignment="1">
      <alignment horizontal="right" vertical="center" wrapText="1"/>
    </xf>
    <xf numFmtId="165" fontId="5" fillId="0" borderId="10" xfId="0" applyNumberFormat="1" applyFont="1" applyBorder="1" applyAlignment="1">
      <alignment horizontal="center" vertical="center" wrapText="1"/>
    </xf>
    <xf numFmtId="165" fontId="2" fillId="0" borderId="0" xfId="0" applyNumberFormat="1" applyFont="1" applyAlignment="1">
      <alignment vertical="top"/>
    </xf>
    <xf numFmtId="165" fontId="2" fillId="0" borderId="0" xfId="0" applyNumberFormat="1" applyFont="1" applyAlignment="1">
      <alignment vertical="top" wrapText="1"/>
    </xf>
    <xf numFmtId="0" fontId="29" fillId="10" borderId="0" xfId="0" applyFont="1" applyFill="1" applyAlignment="1">
      <alignment vertical="center" wrapText="1"/>
    </xf>
    <xf numFmtId="165" fontId="2" fillId="0" borderId="0" xfId="0" applyNumberFormat="1" applyFont="1" applyAlignment="1">
      <alignment horizontal="right" vertical="center" wrapText="1"/>
    </xf>
    <xf numFmtId="165" fontId="5" fillId="0" borderId="16" xfId="0" applyNumberFormat="1" applyFont="1" applyBorder="1" applyAlignment="1">
      <alignment horizontal="right" vertical="center" wrapText="1"/>
    </xf>
    <xf numFmtId="165" fontId="2" fillId="0" borderId="16" xfId="0" applyNumberFormat="1" applyFont="1" applyBorder="1" applyAlignment="1">
      <alignment horizontal="right" vertical="center" wrapText="1"/>
    </xf>
    <xf numFmtId="165" fontId="2" fillId="0" borderId="0" xfId="0" applyNumberFormat="1" applyFont="1" applyAlignment="1">
      <alignment horizontal="left" vertical="top"/>
    </xf>
    <xf numFmtId="165" fontId="2" fillId="0" borderId="22" xfId="0" applyNumberFormat="1" applyFont="1" applyBorder="1" applyAlignment="1">
      <alignment horizontal="center" vertical="center" wrapText="1"/>
    </xf>
    <xf numFmtId="165" fontId="2" fillId="0" borderId="16" xfId="0" applyNumberFormat="1" applyFont="1" applyBorder="1" applyAlignment="1">
      <alignment horizontal="center" vertical="center" wrapText="1"/>
    </xf>
    <xf numFmtId="165" fontId="2" fillId="0" borderId="0" xfId="0" applyNumberFormat="1" applyFont="1" applyAlignment="1">
      <alignment horizontal="center" vertical="center" wrapText="1"/>
    </xf>
    <xf numFmtId="165" fontId="5" fillId="0" borderId="0" xfId="0" applyNumberFormat="1" applyFont="1" applyAlignment="1">
      <alignment horizontal="center" vertical="center" wrapText="1"/>
    </xf>
    <xf numFmtId="165" fontId="5" fillId="0" borderId="16" xfId="0" applyNumberFormat="1" applyFont="1" applyBorder="1" applyAlignment="1">
      <alignment horizontal="center" vertical="center" wrapText="1"/>
    </xf>
    <xf numFmtId="0" fontId="29" fillId="10" borderId="0" xfId="0" applyFont="1" applyFill="1" applyAlignment="1">
      <alignment horizontal="left" vertical="center" wrapText="1"/>
    </xf>
    <xf numFmtId="0" fontId="5" fillId="0" borderId="0" xfId="0" applyFont="1" applyAlignment="1">
      <alignment horizontal="right" vertical="center" wrapText="1"/>
    </xf>
    <xf numFmtId="165" fontId="2" fillId="0" borderId="10" xfId="0" applyNumberFormat="1" applyFont="1" applyBorder="1" applyAlignment="1">
      <alignment horizontal="center" vertical="center" wrapText="1"/>
    </xf>
    <xf numFmtId="165" fontId="2" fillId="0" borderId="0" xfId="0" applyNumberFormat="1" applyFont="1" applyAlignment="1">
      <alignment horizontal="left" wrapText="1"/>
    </xf>
    <xf numFmtId="165" fontId="29" fillId="10" borderId="0" xfId="0" applyNumberFormat="1" applyFont="1" applyFill="1" applyAlignment="1">
      <alignment horizontal="left" vertical="center" wrapText="1"/>
    </xf>
    <xf numFmtId="0" fontId="8" fillId="0" borderId="0" xfId="0" applyFont="1" applyAlignment="1">
      <alignment horizontal="right" vertical="center" wrapText="1"/>
    </xf>
    <xf numFmtId="0" fontId="5" fillId="0" borderId="10" xfId="0" applyFont="1" applyBorder="1" applyAlignment="1">
      <alignment horizontal="center" vertical="center" wrapText="1"/>
    </xf>
    <xf numFmtId="165" fontId="2" fillId="0" borderId="0" xfId="0" applyNumberFormat="1" applyFont="1" applyAlignment="1">
      <alignment horizontal="left" vertical="top" wrapText="1"/>
    </xf>
    <xf numFmtId="0" fontId="5" fillId="0" borderId="10" xfId="0" applyFont="1" applyBorder="1" applyAlignment="1">
      <alignment horizontal="center" vertical="center"/>
    </xf>
    <xf numFmtId="0" fontId="5" fillId="0" borderId="16" xfId="0" applyFont="1" applyBorder="1" applyAlignment="1">
      <alignment horizontal="right" vertical="center" wrapText="1"/>
    </xf>
    <xf numFmtId="0" fontId="2" fillId="0" borderId="16" xfId="0" applyFont="1" applyBorder="1" applyAlignment="1">
      <alignment horizontal="right" vertical="center" wrapText="1"/>
    </xf>
    <xf numFmtId="0" fontId="5" fillId="0" borderId="0" xfId="0" applyFont="1" applyAlignment="1">
      <alignment horizontal="center" vertical="center" wrapText="1"/>
    </xf>
    <xf numFmtId="0" fontId="8" fillId="0" borderId="0" xfId="0" applyFont="1" applyAlignment="1">
      <alignment horizontal="center" vertical="center" wrapText="1"/>
    </xf>
    <xf numFmtId="165" fontId="29" fillId="10" borderId="0" xfId="0" applyNumberFormat="1" applyFont="1" applyFill="1" applyAlignment="1">
      <alignment horizontal="left" vertical="top" wrapText="1"/>
    </xf>
    <xf numFmtId="0" fontId="42" fillId="0" borderId="0" xfId="0" applyFont="1"/>
    <xf numFmtId="0" fontId="13" fillId="0" borderId="25" xfId="0" applyFont="1" applyBorder="1" applyAlignment="1" applyProtection="1">
      <alignment horizontal="center" vertical="center"/>
      <protection locked="0" hidden="1"/>
    </xf>
    <xf numFmtId="165" fontId="28" fillId="10" borderId="0" xfId="0" applyNumberFormat="1" applyFont="1" applyFill="1" applyAlignment="1">
      <alignment horizontal="left" vertical="center" wrapText="1"/>
    </xf>
    <xf numFmtId="0" fontId="28" fillId="10" borderId="0" xfId="0" applyFont="1" applyFill="1" applyAlignment="1">
      <alignment horizontal="left" vertical="center" wrapText="1"/>
    </xf>
    <xf numFmtId="0" fontId="28" fillId="12" borderId="0" xfId="0" applyFont="1" applyFill="1" applyAlignment="1">
      <alignment horizontal="left" vertical="center" wrapText="1"/>
    </xf>
    <xf numFmtId="165" fontId="28" fillId="12" borderId="0" xfId="0" applyNumberFormat="1" applyFont="1" applyFill="1" applyAlignment="1">
      <alignment horizontal="left" vertical="center" wrapText="1"/>
    </xf>
    <xf numFmtId="0" fontId="5" fillId="0" borderId="0" xfId="0" applyFont="1" applyAlignment="1" applyProtection="1">
      <alignment horizontal="center" vertical="center" wrapText="1"/>
      <protection hidden="1"/>
    </xf>
    <xf numFmtId="0" fontId="5" fillId="0" borderId="25" xfId="0" applyFont="1" applyBorder="1" applyAlignment="1" applyProtection="1">
      <alignment horizontal="center" vertical="center"/>
      <protection locked="0" hidden="1"/>
    </xf>
    <xf numFmtId="165" fontId="5" fillId="0" borderId="26" xfId="0" applyNumberFormat="1" applyFont="1" applyBorder="1" applyAlignment="1">
      <alignment horizontal="center" vertical="center" wrapText="1"/>
    </xf>
    <xf numFmtId="0" fontId="2" fillId="0" borderId="0" xfId="0" applyFont="1" applyAlignment="1">
      <alignment horizontal="left" wrapText="1"/>
    </xf>
    <xf numFmtId="165" fontId="28" fillId="10" borderId="0" xfId="0" applyNumberFormat="1" applyFont="1" applyFill="1" applyAlignment="1">
      <alignment vertical="center" wrapText="1"/>
    </xf>
    <xf numFmtId="165" fontId="28" fillId="12" borderId="0" xfId="0" applyNumberFormat="1" applyFont="1" applyFill="1" applyAlignment="1">
      <alignment vertical="center" wrapText="1"/>
    </xf>
    <xf numFmtId="0" fontId="2" fillId="0" borderId="0" xfId="0" applyFont="1" applyAlignment="1" applyProtection="1">
      <alignment horizontal="left" vertical="center" wrapText="1"/>
      <protection hidden="1"/>
    </xf>
    <xf numFmtId="165" fontId="5" fillId="0" borderId="0" xfId="0" applyNumberFormat="1" applyFont="1" applyAlignment="1">
      <alignment horizontal="center" vertical="center"/>
    </xf>
    <xf numFmtId="165" fontId="18" fillId="0" borderId="0" xfId="0" applyNumberFormat="1" applyFont="1" applyAlignment="1">
      <alignment horizontal="left" vertical="top" wrapText="1"/>
    </xf>
    <xf numFmtId="0" fontId="2" fillId="6" borderId="17" xfId="0" applyFont="1" applyFill="1" applyBorder="1"/>
    <xf numFmtId="0" fontId="2" fillId="0" borderId="0" xfId="0" applyFont="1" applyAlignment="1" applyProtection="1">
      <alignment horizontal="right" vertical="center" wrapText="1"/>
      <protection hidden="1"/>
    </xf>
    <xf numFmtId="0" fontId="2" fillId="0" borderId="0" xfId="0" applyFont="1" applyAlignment="1">
      <alignment horizontal="right" vertical="center" wrapText="1"/>
    </xf>
    <xf numFmtId="2" fontId="2" fillId="0" borderId="0" xfId="0" applyNumberFormat="1" applyFont="1" applyAlignment="1">
      <alignment horizontal="right" vertical="center" wrapText="1"/>
    </xf>
    <xf numFmtId="3" fontId="2" fillId="0" borderId="0" xfId="0" applyNumberFormat="1" applyFont="1" applyAlignment="1" applyProtection="1">
      <alignment horizontal="left" vertical="top" wrapText="1"/>
      <protection locked="0"/>
    </xf>
    <xf numFmtId="165" fontId="28" fillId="6" borderId="0" xfId="0" applyNumberFormat="1" applyFont="1" applyFill="1" applyAlignment="1">
      <alignment horizontal="left" vertical="center" wrapText="1"/>
    </xf>
    <xf numFmtId="0" fontId="8" fillId="0" borderId="0" xfId="9" applyFont="1" applyAlignment="1">
      <alignment horizontal="right" vertical="center" wrapText="1"/>
    </xf>
    <xf numFmtId="165" fontId="28" fillId="6" borderId="0" xfId="7" applyFont="1" applyFill="1" applyAlignment="1">
      <alignment horizontal="left" vertical="center" wrapText="1"/>
    </xf>
    <xf numFmtId="165" fontId="9" fillId="0" borderId="29" xfId="7" applyFont="1" applyBorder="1" applyAlignment="1">
      <alignment horizontal="center" vertical="center" wrapText="1"/>
    </xf>
    <xf numFmtId="0" fontId="8" fillId="0" borderId="0" xfId="10" applyFont="1" applyAlignment="1">
      <alignment horizontal="right" vertical="center" wrapText="1"/>
    </xf>
    <xf numFmtId="165" fontId="28" fillId="6" borderId="0" xfId="7" applyFont="1" applyFill="1" applyAlignment="1">
      <alignment vertical="center" wrapText="1"/>
    </xf>
    <xf numFmtId="165" fontId="2" fillId="0" borderId="29" xfId="0" applyNumberFormat="1" applyFont="1" applyBorder="1" applyAlignment="1">
      <alignment horizontal="center" vertical="center" wrapText="1"/>
    </xf>
    <xf numFmtId="0" fontId="9" fillId="0" borderId="16" xfId="0" applyFont="1" applyBorder="1" applyAlignment="1">
      <alignment horizontal="right" vertical="center" wrapText="1"/>
    </xf>
    <xf numFmtId="0" fontId="8" fillId="0" borderId="16" xfId="0" applyFont="1" applyBorder="1" applyAlignment="1">
      <alignment horizontal="right" vertical="center" wrapText="1"/>
    </xf>
    <xf numFmtId="0" fontId="8" fillId="0" borderId="10" xfId="0" applyFont="1" applyBorder="1" applyAlignment="1">
      <alignment horizontal="center" vertical="center" wrapText="1"/>
    </xf>
    <xf numFmtId="0" fontId="58" fillId="0" borderId="31" xfId="0" applyFont="1" applyBorder="1" applyAlignment="1">
      <alignment horizontal="center"/>
    </xf>
    <xf numFmtId="0" fontId="58" fillId="0" borderId="32" xfId="0" applyFont="1" applyBorder="1" applyAlignment="1">
      <alignment horizontal="center"/>
    </xf>
    <xf numFmtId="0" fontId="58" fillId="0" borderId="31" xfId="0" applyFont="1" applyBorder="1" applyAlignment="1">
      <alignment horizontal="center" wrapText="1"/>
    </xf>
    <xf numFmtId="0" fontId="58" fillId="0" borderId="32" xfId="0" applyFont="1" applyBorder="1" applyAlignment="1">
      <alignment horizontal="center" wrapText="1"/>
    </xf>
    <xf numFmtId="0" fontId="58" fillId="0" borderId="0" xfId="0" applyFont="1" applyAlignment="1">
      <alignment horizontal="center"/>
    </xf>
  </cellXfs>
  <cellStyles count="33">
    <cellStyle name="Comma" xfId="5" builtinId="3"/>
    <cellStyle name="Comma 2" xfId="30" xr:uid="{7EDD008A-436D-4FF8-8317-9E9C921B48E7}"/>
    <cellStyle name="Comma 2 2 3" xfId="21" xr:uid="{6C22563E-EDF4-43F3-96D7-2F1E9328522A}"/>
    <cellStyle name="Comma 2 2 3 3" xfId="1" xr:uid="{FAD445B2-22D8-4C17-9E26-256C1552244C}"/>
    <cellStyle name="Comma 2 2 3 4" xfId="12" xr:uid="{CF0DCFB9-3346-42D3-924F-8369999AA797}"/>
    <cellStyle name="Comma 2 3" xfId="28" xr:uid="{84B74D2C-0B77-4C1D-B37F-1F142E13CDD0}"/>
    <cellStyle name="Comma 3" xfId="25" xr:uid="{E9C684B3-6B5C-4488-83AC-1C65AAF19B65}"/>
    <cellStyle name="Comma 4 4 3" xfId="4" xr:uid="{19AA7ABD-0817-4F3D-B259-A8C08E5C0343}"/>
    <cellStyle name="Normal" xfId="0" builtinId="0"/>
    <cellStyle name="Normal 12 3 4 4 2 2 4 2" xfId="9" xr:uid="{242B0212-0DDF-4A6F-A9C6-B0E384B17E49}"/>
    <cellStyle name="Normal 13 2" xfId="11" xr:uid="{E8101A3A-558A-40D4-AE18-8939CC9DD871}"/>
    <cellStyle name="Normal 13 2 2" xfId="14" xr:uid="{945E11A5-5ABE-4C6F-9CA5-A1A3BBAD00FF}"/>
    <cellStyle name="Normal 13 2 4 2" xfId="3" xr:uid="{477F5DF0-F388-41FF-AA81-EA286706E382}"/>
    <cellStyle name="Normal 2" xfId="16" xr:uid="{89EB4FAB-A047-4FB2-927E-591358CC0CB6}"/>
    <cellStyle name="Normal 3" xfId="20" xr:uid="{33DDE513-03D7-450E-AD9C-23A522633BC8}"/>
    <cellStyle name="Normal 3 4" xfId="7" xr:uid="{8928F3A1-6C15-4BEE-B7AC-3B5555039E4D}"/>
    <cellStyle name="Normal 4" xfId="6" xr:uid="{2E771D49-DBCC-4B2D-943E-8C14665CF04B}"/>
    <cellStyle name="Normal 5 2" xfId="19" xr:uid="{B54C5D39-0DC0-4278-A469-17E4132B58E7}"/>
    <cellStyle name="Normal 7" xfId="24" xr:uid="{E25A1E09-7147-4123-BC7D-8DA019E984DB}"/>
    <cellStyle name="Normal 7 2" xfId="8" xr:uid="{72C46259-1F5F-401B-AAC3-B3D76AFE8833}"/>
    <cellStyle name="Normal 7 2 2" xfId="15" xr:uid="{C744B2A5-7C82-4453-83E2-2AEFE5156715}"/>
    <cellStyle name="Normal 8" xfId="10" xr:uid="{B9246F91-7CB9-4E4F-84F2-6202B71D32B1}"/>
    <cellStyle name="Normal 8 2" xfId="17" xr:uid="{63F69323-6404-4AF1-8A1C-E2761788CEAB}"/>
    <cellStyle name="Normal 9" xfId="23" xr:uid="{E3CC4A2B-73FD-44B9-8A73-8D432C03E6B0}"/>
    <cellStyle name="Normal_TABLE1 0609" xfId="18" xr:uid="{CFF2B7CF-E51A-4AB9-B857-0E5E522BC4EC}"/>
    <cellStyle name="Normal_TABLE2 0609 3" xfId="22" xr:uid="{071DC117-9ED3-4FD1-9070-9FF6352B865D}"/>
    <cellStyle name="Normal_TABLE2 0609 3 2" xfId="32" xr:uid="{F2FB2314-AB66-45E1-B2E4-91F469347E0B}"/>
    <cellStyle name="Per cent" xfId="31" builtinId="5"/>
    <cellStyle name="Percent 2" xfId="27" xr:uid="{904607C9-6A7E-44F4-8BCF-47D1D492016F}"/>
    <cellStyle name="Percent 2 2" xfId="2" xr:uid="{042C9174-BE20-4B48-828E-8536E8C37364}"/>
    <cellStyle name="Percent 2 4 2" xfId="29" xr:uid="{97A01768-2678-4E68-B67D-AAB1BA9E9ABD}"/>
    <cellStyle name="Percent 3 2" xfId="26" xr:uid="{1F8C5183-EFD0-41A3-94DA-4A7B8F1B0D16}"/>
    <cellStyle name="Percent 4 2" xfId="13" xr:uid="{84605216-B223-4B20-9D07-23EFF87D139E}"/>
  </cellStyles>
  <dxfs count="56">
    <dxf>
      <fill>
        <patternFill>
          <bgColor rgb="FFFFFF00"/>
        </patternFill>
      </fill>
    </dxf>
    <dxf>
      <fill>
        <patternFill>
          <bgColor rgb="FFFFFF00"/>
        </patternFill>
      </fill>
    </dxf>
    <dxf>
      <font>
        <color rgb="FF9C0006"/>
        <family val="2"/>
      </font>
      <fill>
        <patternFill patternType="solid">
          <fgColor rgb="FFFFC7CE"/>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amily val="2"/>
      </font>
      <fill>
        <patternFill patternType="solid">
          <fgColor rgb="FFFFC7CE"/>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amily val="2"/>
      </font>
      <fill>
        <patternFill patternType="solid">
          <fgColor rgb="FFFFC7CE"/>
          <bgColor rgb="FFFFC7CE"/>
        </patternFill>
      </fill>
    </dxf>
    <dxf>
      <fill>
        <patternFill>
          <bgColor rgb="FFFFFF00"/>
        </patternFill>
      </fill>
    </dxf>
    <dxf>
      <font>
        <color rgb="FF9C0006"/>
        <family val="2"/>
      </font>
      <fill>
        <patternFill patternType="solid">
          <fgColor rgb="FFFFC7CE"/>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homelessness-statistics" TargetMode="External"/><Relationship Id="rId1" Type="http://schemas.openxmlformats.org/officeDocument/2006/relationships/hyperlink" Target="https://www.gov.uk/government/collections/homelessnes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N94"/>
  <sheetViews>
    <sheetView tabSelected="1" zoomScale="80" zoomScaleNormal="80" workbookViewId="0"/>
  </sheetViews>
  <sheetFormatPr defaultColWidth="11.5546875" defaultRowHeight="15" x14ac:dyDescent="0.2"/>
  <cols>
    <col min="1" max="1" width="4" customWidth="1"/>
    <col min="2" max="10" width="8.88671875" customWidth="1"/>
    <col min="11" max="11" width="9" customWidth="1"/>
    <col min="12" max="12" width="16" customWidth="1"/>
    <col min="13" max="13" width="14.6640625" bestFit="1" customWidth="1"/>
    <col min="14" max="14" width="8.88671875" customWidth="1"/>
    <col min="16" max="16" width="49.6640625" customWidth="1"/>
  </cols>
  <sheetData>
    <row r="1" spans="2:14" ht="15.75" customHeight="1" x14ac:dyDescent="0.2"/>
    <row r="2" spans="2:14" ht="15.75" customHeight="1" x14ac:dyDescent="0.2">
      <c r="B2" s="1"/>
      <c r="C2" s="7"/>
      <c r="D2" s="7"/>
      <c r="E2" s="7"/>
      <c r="F2" s="7"/>
      <c r="G2" s="7"/>
      <c r="H2" s="7"/>
      <c r="I2" s="7"/>
      <c r="J2" s="7"/>
      <c r="K2" s="7"/>
      <c r="L2" s="7"/>
      <c r="M2" s="8"/>
      <c r="N2" s="11"/>
    </row>
    <row r="3" spans="2:14" ht="18.75" customHeight="1" x14ac:dyDescent="0.2">
      <c r="B3" s="76"/>
      <c r="C3" s="77"/>
      <c r="D3" s="77"/>
      <c r="E3" s="77"/>
      <c r="F3" s="77"/>
      <c r="G3" s="77"/>
      <c r="H3" s="77"/>
      <c r="I3" s="77"/>
      <c r="J3" s="77"/>
      <c r="K3" s="77"/>
      <c r="L3" s="77"/>
      <c r="M3" s="12"/>
      <c r="N3" s="79"/>
    </row>
    <row r="4" spans="2:14" ht="49.15" customHeight="1" x14ac:dyDescent="0.25">
      <c r="B4" s="76"/>
      <c r="C4" s="77"/>
      <c r="D4" s="790" t="s">
        <v>0</v>
      </c>
      <c r="E4" s="790"/>
      <c r="F4" s="790"/>
      <c r="G4" s="790"/>
      <c r="H4" s="790"/>
      <c r="I4" s="790"/>
      <c r="J4" s="790"/>
      <c r="K4" s="790"/>
      <c r="L4" s="790"/>
      <c r="M4" s="77"/>
      <c r="N4" s="13"/>
    </row>
    <row r="5" spans="2:14" ht="18" customHeight="1" x14ac:dyDescent="0.25">
      <c r="B5" s="76"/>
      <c r="C5" s="77"/>
      <c r="D5" s="791" t="s">
        <v>1</v>
      </c>
      <c r="E5" s="791"/>
      <c r="F5" s="791"/>
      <c r="G5" s="791"/>
      <c r="H5" s="791"/>
      <c r="I5" s="791"/>
      <c r="J5" s="791"/>
      <c r="K5" s="791"/>
      <c r="L5" s="791"/>
      <c r="M5" s="14"/>
      <c r="N5" s="15"/>
    </row>
    <row r="6" spans="2:14" ht="18" customHeight="1" x14ac:dyDescent="0.25">
      <c r="B6" s="76"/>
      <c r="C6" s="77"/>
      <c r="D6" s="792" t="s">
        <v>2</v>
      </c>
      <c r="E6" s="792"/>
      <c r="F6" s="792"/>
      <c r="G6" s="792"/>
      <c r="H6" s="792"/>
      <c r="I6" s="792"/>
      <c r="J6" s="792"/>
      <c r="K6" s="792"/>
      <c r="L6" s="792"/>
      <c r="M6" s="16"/>
      <c r="N6" s="13"/>
    </row>
    <row r="7" spans="2:14" ht="18.75" customHeight="1" x14ac:dyDescent="0.3">
      <c r="B7" s="76"/>
      <c r="C7" s="77"/>
      <c r="D7" s="793">
        <v>46079</v>
      </c>
      <c r="E7" s="793"/>
      <c r="F7" s="793"/>
      <c r="G7" s="793"/>
      <c r="H7" s="793"/>
      <c r="I7" s="793"/>
      <c r="J7" s="793"/>
      <c r="K7" s="793"/>
      <c r="L7" s="793"/>
      <c r="M7" s="17"/>
      <c r="N7" s="18"/>
    </row>
    <row r="8" spans="2:14" x14ac:dyDescent="0.2">
      <c r="B8" s="76"/>
      <c r="C8" s="77"/>
      <c r="D8" s="77"/>
      <c r="E8" s="77"/>
      <c r="F8" s="77"/>
      <c r="G8" s="77"/>
      <c r="H8" s="77"/>
      <c r="I8" s="77"/>
      <c r="J8" s="77"/>
      <c r="K8" s="77"/>
      <c r="L8" s="77"/>
      <c r="M8" s="80"/>
      <c r="N8" s="79"/>
    </row>
    <row r="9" spans="2:14" ht="18.75" customHeight="1" x14ac:dyDescent="0.2">
      <c r="B9" s="76"/>
      <c r="C9" s="19" t="s">
        <v>3</v>
      </c>
      <c r="D9" s="20"/>
      <c r="E9" s="21"/>
      <c r="F9" s="21"/>
      <c r="G9" s="21"/>
      <c r="H9" s="21"/>
      <c r="I9" s="21"/>
      <c r="J9" s="21"/>
      <c r="K9" s="21"/>
      <c r="L9" s="21"/>
      <c r="M9" s="22"/>
      <c r="N9" s="79"/>
    </row>
    <row r="10" spans="2:14" ht="18" customHeight="1" x14ac:dyDescent="0.2">
      <c r="B10" s="76"/>
      <c r="C10" s="6" t="s">
        <v>4</v>
      </c>
      <c r="D10" s="5"/>
      <c r="E10" s="5"/>
      <c r="F10" s="5"/>
      <c r="G10" s="5"/>
      <c r="H10" s="5"/>
      <c r="I10" s="5"/>
      <c r="J10" s="5"/>
      <c r="K10" s="5"/>
      <c r="L10" s="5"/>
      <c r="M10" s="5"/>
      <c r="N10" s="79"/>
    </row>
    <row r="11" spans="2:14" ht="15" customHeight="1" x14ac:dyDescent="0.25">
      <c r="B11" s="76"/>
      <c r="C11" s="23" t="s">
        <v>5</v>
      </c>
      <c r="D11" s="24" t="s">
        <v>6</v>
      </c>
      <c r="E11" s="25"/>
      <c r="F11" s="25"/>
      <c r="G11" s="25"/>
      <c r="H11" s="25"/>
      <c r="I11" s="25"/>
      <c r="J11" s="25"/>
      <c r="K11" s="23"/>
      <c r="L11" s="26" t="s">
        <v>7</v>
      </c>
      <c r="M11" s="26" t="s">
        <v>8</v>
      </c>
      <c r="N11" s="79"/>
    </row>
    <row r="12" spans="2:14" x14ac:dyDescent="0.2">
      <c r="B12" s="76"/>
      <c r="C12" s="27" t="s">
        <v>9</v>
      </c>
      <c r="D12" s="795" t="s">
        <v>10</v>
      </c>
      <c r="E12" s="795"/>
      <c r="F12" s="795"/>
      <c r="G12" s="795"/>
      <c r="H12" s="795"/>
      <c r="I12" s="795"/>
      <c r="J12" s="795"/>
      <c r="K12" s="795"/>
      <c r="L12" s="28" t="s">
        <v>11</v>
      </c>
      <c r="M12" s="6" t="s">
        <v>1</v>
      </c>
      <c r="N12" s="79"/>
    </row>
    <row r="13" spans="2:14" x14ac:dyDescent="0.2">
      <c r="B13" s="76"/>
      <c r="C13" s="27" t="s">
        <v>12</v>
      </c>
      <c r="D13" s="786" t="s">
        <v>13</v>
      </c>
      <c r="E13" s="786"/>
      <c r="F13" s="786"/>
      <c r="G13" s="786"/>
      <c r="H13" s="786"/>
      <c r="I13" s="786"/>
      <c r="J13" s="786"/>
      <c r="K13" s="786"/>
      <c r="L13" s="29" t="s">
        <v>11</v>
      </c>
      <c r="M13" s="6" t="s">
        <v>1</v>
      </c>
      <c r="N13" s="79"/>
    </row>
    <row r="14" spans="2:14" x14ac:dyDescent="0.2">
      <c r="B14" s="76"/>
      <c r="C14" s="27" t="s">
        <v>14</v>
      </c>
      <c r="D14" s="786" t="s">
        <v>15</v>
      </c>
      <c r="E14" s="786"/>
      <c r="F14" s="786"/>
      <c r="G14" s="786"/>
      <c r="H14" s="786"/>
      <c r="I14" s="786"/>
      <c r="J14" s="786"/>
      <c r="K14" s="786"/>
      <c r="L14" s="29" t="s">
        <v>11</v>
      </c>
      <c r="M14" s="6" t="s">
        <v>1</v>
      </c>
      <c r="N14" s="79"/>
    </row>
    <row r="15" spans="2:14" x14ac:dyDescent="0.2">
      <c r="B15" s="76"/>
      <c r="C15" s="27" t="s">
        <v>16</v>
      </c>
      <c r="D15" s="786" t="s">
        <v>17</v>
      </c>
      <c r="E15" s="786"/>
      <c r="F15" s="786"/>
      <c r="G15" s="786"/>
      <c r="H15" s="786"/>
      <c r="I15" s="786"/>
      <c r="J15" s="786"/>
      <c r="K15" s="786"/>
      <c r="L15" s="29" t="s">
        <v>11</v>
      </c>
      <c r="M15" s="6" t="s">
        <v>1</v>
      </c>
      <c r="N15" s="79"/>
    </row>
    <row r="16" spans="2:14" x14ac:dyDescent="0.2">
      <c r="B16" s="76"/>
      <c r="C16" s="27" t="s">
        <v>18</v>
      </c>
      <c r="D16" s="788" t="s">
        <v>19</v>
      </c>
      <c r="E16" s="788"/>
      <c r="F16" s="788"/>
      <c r="G16" s="788"/>
      <c r="H16" s="788"/>
      <c r="I16" s="788"/>
      <c r="J16" s="788"/>
      <c r="K16" s="788"/>
      <c r="L16" s="29" t="s">
        <v>11</v>
      </c>
      <c r="M16" s="6" t="s">
        <v>1</v>
      </c>
      <c r="N16" s="79"/>
    </row>
    <row r="17" spans="2:14" x14ac:dyDescent="0.2">
      <c r="B17" s="76"/>
      <c r="C17" s="27" t="s">
        <v>20</v>
      </c>
      <c r="D17" s="788" t="s">
        <v>21</v>
      </c>
      <c r="E17" s="788"/>
      <c r="F17" s="788"/>
      <c r="G17" s="788"/>
      <c r="H17" s="788"/>
      <c r="I17" s="788"/>
      <c r="J17" s="788"/>
      <c r="K17" s="788"/>
      <c r="L17" s="29" t="s">
        <v>11</v>
      </c>
      <c r="M17" s="6" t="s">
        <v>1</v>
      </c>
      <c r="N17" s="79"/>
    </row>
    <row r="18" spans="2:14" x14ac:dyDescent="0.2">
      <c r="B18" s="76"/>
      <c r="C18" s="27" t="s">
        <v>22</v>
      </c>
      <c r="D18" s="6" t="s">
        <v>23</v>
      </c>
      <c r="L18" s="29" t="s">
        <v>11</v>
      </c>
      <c r="M18" s="6" t="s">
        <v>1</v>
      </c>
      <c r="N18" s="79"/>
    </row>
    <row r="19" spans="2:14" x14ac:dyDescent="0.2">
      <c r="B19" s="76"/>
      <c r="C19" s="27" t="s">
        <v>24</v>
      </c>
      <c r="D19" s="6" t="s">
        <v>25</v>
      </c>
      <c r="L19" s="29" t="s">
        <v>11</v>
      </c>
      <c r="M19" s="6" t="s">
        <v>1</v>
      </c>
      <c r="N19" s="79"/>
    </row>
    <row r="20" spans="2:14" x14ac:dyDescent="0.2">
      <c r="B20" s="76"/>
      <c r="C20" s="27" t="s">
        <v>26</v>
      </c>
      <c r="D20" s="6" t="s">
        <v>27</v>
      </c>
      <c r="L20" s="30" t="s">
        <v>11</v>
      </c>
      <c r="M20" s="6" t="s">
        <v>1</v>
      </c>
      <c r="N20" s="79"/>
    </row>
    <row r="21" spans="2:14" x14ac:dyDescent="0.2">
      <c r="B21" s="76"/>
      <c r="C21" s="27" t="s">
        <v>28</v>
      </c>
      <c r="D21" s="6" t="s">
        <v>29</v>
      </c>
      <c r="L21" s="30" t="s">
        <v>11</v>
      </c>
      <c r="M21" s="6" t="s">
        <v>1</v>
      </c>
      <c r="N21" s="79"/>
    </row>
    <row r="22" spans="2:14" x14ac:dyDescent="0.2">
      <c r="B22" s="76"/>
      <c r="C22" s="27" t="s">
        <v>30</v>
      </c>
      <c r="D22" s="6" t="s">
        <v>31</v>
      </c>
      <c r="L22" s="30" t="s">
        <v>11</v>
      </c>
      <c r="M22" s="6" t="s">
        <v>1</v>
      </c>
      <c r="N22" s="79"/>
    </row>
    <row r="23" spans="2:14" x14ac:dyDescent="0.2">
      <c r="B23" s="76"/>
      <c r="C23" s="31" t="s">
        <v>32</v>
      </c>
      <c r="D23" s="10" t="s">
        <v>33</v>
      </c>
      <c r="E23" s="10"/>
      <c r="F23" s="10"/>
      <c r="G23" s="10"/>
      <c r="H23" s="10"/>
      <c r="I23" s="10"/>
      <c r="J23" s="10"/>
      <c r="K23" s="10"/>
      <c r="L23" s="32" t="s">
        <v>11</v>
      </c>
      <c r="M23" s="33" t="s">
        <v>34</v>
      </c>
      <c r="N23" s="79"/>
    </row>
    <row r="24" spans="2:14" x14ac:dyDescent="0.2">
      <c r="B24" s="76"/>
      <c r="C24" s="27" t="s">
        <v>35</v>
      </c>
      <c r="D24" s="6" t="s">
        <v>36</v>
      </c>
      <c r="L24" s="30" t="s">
        <v>11</v>
      </c>
      <c r="M24" s="6" t="s">
        <v>1</v>
      </c>
      <c r="N24" s="79"/>
    </row>
    <row r="25" spans="2:14" x14ac:dyDescent="0.2">
      <c r="B25" s="76"/>
      <c r="C25" s="31" t="s">
        <v>37</v>
      </c>
      <c r="D25" s="10" t="s">
        <v>38</v>
      </c>
      <c r="E25" s="10"/>
      <c r="F25" s="10"/>
      <c r="G25" s="10"/>
      <c r="H25" s="10"/>
      <c r="I25" s="10"/>
      <c r="J25" s="10"/>
      <c r="K25" s="10"/>
      <c r="L25" s="32" t="s">
        <v>11</v>
      </c>
      <c r="M25" s="33" t="s">
        <v>34</v>
      </c>
      <c r="N25" s="79"/>
    </row>
    <row r="26" spans="2:14" x14ac:dyDescent="0.2">
      <c r="B26" s="76"/>
      <c r="C26" s="34" t="s">
        <v>39</v>
      </c>
      <c r="D26" s="6" t="s">
        <v>40</v>
      </c>
      <c r="L26" s="30" t="s">
        <v>11</v>
      </c>
      <c r="M26" s="6" t="s">
        <v>1</v>
      </c>
      <c r="N26" s="79"/>
    </row>
    <row r="27" spans="2:14" x14ac:dyDescent="0.2">
      <c r="B27" s="76"/>
      <c r="C27" s="34" t="s">
        <v>41</v>
      </c>
      <c r="D27" s="6" t="s">
        <v>42</v>
      </c>
      <c r="L27" s="30" t="s">
        <v>11</v>
      </c>
      <c r="M27" s="6" t="s">
        <v>1</v>
      </c>
      <c r="N27" s="79"/>
    </row>
    <row r="28" spans="2:14" x14ac:dyDescent="0.2">
      <c r="B28" s="76"/>
      <c r="C28" s="35"/>
      <c r="L28" s="36"/>
      <c r="N28" s="79"/>
    </row>
    <row r="29" spans="2:14" ht="15" customHeight="1" x14ac:dyDescent="0.25">
      <c r="B29" s="76"/>
      <c r="C29" s="37"/>
      <c r="D29" s="38"/>
      <c r="E29" s="38"/>
      <c r="F29" s="38"/>
      <c r="G29" s="38"/>
      <c r="H29" s="38"/>
      <c r="I29" s="38"/>
      <c r="J29" s="38"/>
      <c r="K29" s="77"/>
      <c r="L29" s="77"/>
      <c r="M29" s="80"/>
      <c r="N29" s="79"/>
    </row>
    <row r="30" spans="2:14" ht="18" customHeight="1" x14ac:dyDescent="0.2">
      <c r="B30" s="76"/>
      <c r="C30" s="6" t="s">
        <v>43</v>
      </c>
      <c r="D30" s="39"/>
      <c r="E30" s="40"/>
      <c r="F30" s="40"/>
      <c r="G30" s="40"/>
      <c r="H30" s="40"/>
      <c r="I30" s="40"/>
      <c r="J30" s="40"/>
      <c r="K30" s="40"/>
      <c r="L30" s="40"/>
      <c r="M30" s="41"/>
      <c r="N30" s="79"/>
    </row>
    <row r="31" spans="2:14" x14ac:dyDescent="0.2">
      <c r="B31" s="76"/>
      <c r="C31" s="42" t="s">
        <v>44</v>
      </c>
      <c r="D31" s="787" t="s">
        <v>45</v>
      </c>
      <c r="E31" s="787"/>
      <c r="F31" s="787"/>
      <c r="G31" s="787"/>
      <c r="H31" s="787"/>
      <c r="I31" s="787"/>
      <c r="J31" s="787"/>
      <c r="K31" s="787"/>
      <c r="L31" s="29" t="s">
        <v>11</v>
      </c>
      <c r="M31" s="6" t="s">
        <v>1</v>
      </c>
      <c r="N31" s="79"/>
    </row>
    <row r="32" spans="2:14" x14ac:dyDescent="0.2">
      <c r="B32" s="76"/>
      <c r="C32" s="39" t="s">
        <v>46</v>
      </c>
      <c r="D32" s="787" t="s">
        <v>47</v>
      </c>
      <c r="E32" s="787"/>
      <c r="F32" s="787"/>
      <c r="G32" s="787"/>
      <c r="H32" s="787"/>
      <c r="I32" s="787"/>
      <c r="J32" s="787"/>
      <c r="K32" s="787"/>
      <c r="L32" s="29" t="s">
        <v>11</v>
      </c>
      <c r="M32" s="6" t="s">
        <v>1</v>
      </c>
      <c r="N32" s="79"/>
    </row>
    <row r="33" spans="2:14" x14ac:dyDescent="0.2">
      <c r="B33" s="76"/>
      <c r="C33" s="9" t="s">
        <v>48</v>
      </c>
      <c r="D33" s="787" t="s">
        <v>49</v>
      </c>
      <c r="E33" s="787"/>
      <c r="F33" s="787"/>
      <c r="G33" s="787"/>
      <c r="H33" s="787"/>
      <c r="I33" s="787"/>
      <c r="J33" s="787"/>
      <c r="K33" s="787"/>
      <c r="L33" s="30" t="s">
        <v>11</v>
      </c>
      <c r="M33" s="6" t="s">
        <v>1</v>
      </c>
      <c r="N33" s="79"/>
    </row>
    <row r="34" spans="2:14" x14ac:dyDescent="0.2">
      <c r="B34" s="76"/>
      <c r="C34" s="43" t="s">
        <v>50</v>
      </c>
      <c r="D34" s="789" t="s">
        <v>51</v>
      </c>
      <c r="E34" s="789"/>
      <c r="F34" s="789"/>
      <c r="G34" s="789"/>
      <c r="H34" s="789"/>
      <c r="I34" s="789"/>
      <c r="J34" s="789"/>
      <c r="K34" s="789"/>
      <c r="L34" s="32" t="s">
        <v>11</v>
      </c>
      <c r="M34" s="44" t="s">
        <v>34</v>
      </c>
      <c r="N34" s="79"/>
    </row>
    <row r="35" spans="2:14" x14ac:dyDescent="0.2">
      <c r="B35" s="76"/>
      <c r="C35" s="9" t="s">
        <v>52</v>
      </c>
      <c r="D35" s="787" t="s">
        <v>53</v>
      </c>
      <c r="E35" s="787"/>
      <c r="F35" s="787"/>
      <c r="G35" s="787"/>
      <c r="H35" s="787"/>
      <c r="I35" s="787"/>
      <c r="J35" s="787"/>
      <c r="K35" s="787"/>
      <c r="L35" s="30" t="s">
        <v>11</v>
      </c>
      <c r="M35" s="6" t="s">
        <v>1</v>
      </c>
      <c r="N35" s="79"/>
    </row>
    <row r="36" spans="2:14" ht="15" customHeight="1" x14ac:dyDescent="0.25">
      <c r="B36" s="76"/>
      <c r="C36" s="37"/>
      <c r="D36" s="38"/>
      <c r="E36" s="38"/>
      <c r="F36" s="38"/>
      <c r="G36" s="38"/>
      <c r="H36" s="38"/>
      <c r="I36" s="38"/>
      <c r="J36" s="38"/>
      <c r="K36" s="77"/>
      <c r="L36" s="77"/>
      <c r="M36" s="80"/>
      <c r="N36" s="79"/>
    </row>
    <row r="37" spans="2:14" ht="18" customHeight="1" x14ac:dyDescent="0.2">
      <c r="B37" s="76"/>
      <c r="C37" s="6" t="s">
        <v>54</v>
      </c>
      <c r="D37" s="20"/>
      <c r="E37" s="21"/>
      <c r="F37" s="21"/>
      <c r="G37" s="21"/>
      <c r="H37" s="21"/>
      <c r="I37" s="21"/>
      <c r="J37" s="21"/>
      <c r="K37" s="21"/>
      <c r="L37" s="21"/>
      <c r="M37" s="22"/>
      <c r="N37" s="79"/>
    </row>
    <row r="38" spans="2:14" x14ac:dyDescent="0.2">
      <c r="B38" s="76"/>
      <c r="C38" s="34" t="s">
        <v>55</v>
      </c>
      <c r="D38" s="787" t="s">
        <v>56</v>
      </c>
      <c r="E38" s="787"/>
      <c r="F38" s="787"/>
      <c r="G38" s="787"/>
      <c r="H38" s="787"/>
      <c r="I38" s="787"/>
      <c r="J38" s="787"/>
      <c r="K38" s="787"/>
      <c r="L38" s="29" t="s">
        <v>11</v>
      </c>
      <c r="M38" s="6" t="s">
        <v>1</v>
      </c>
      <c r="N38" s="79"/>
    </row>
    <row r="39" spans="2:14" x14ac:dyDescent="0.2">
      <c r="B39" s="76"/>
      <c r="C39" s="45" t="s">
        <v>57</v>
      </c>
      <c r="D39" s="787" t="s">
        <v>58</v>
      </c>
      <c r="E39" s="787"/>
      <c r="F39" s="787"/>
      <c r="G39" s="787"/>
      <c r="H39" s="787"/>
      <c r="I39" s="787"/>
      <c r="J39" s="787"/>
      <c r="K39" s="787"/>
      <c r="L39" s="29" t="s">
        <v>11</v>
      </c>
      <c r="M39" s="6" t="s">
        <v>1</v>
      </c>
      <c r="N39" s="79"/>
    </row>
    <row r="40" spans="2:14" x14ac:dyDescent="0.2">
      <c r="B40" s="76"/>
      <c r="C40" s="27" t="s">
        <v>59</v>
      </c>
      <c r="D40" s="787" t="s">
        <v>60</v>
      </c>
      <c r="E40" s="787"/>
      <c r="F40" s="787"/>
      <c r="G40" s="787"/>
      <c r="H40" s="787"/>
      <c r="I40" s="787"/>
      <c r="J40" s="787"/>
      <c r="K40" s="787"/>
      <c r="L40" s="30" t="s">
        <v>11</v>
      </c>
      <c r="M40" s="6" t="s">
        <v>1</v>
      </c>
      <c r="N40" s="79"/>
    </row>
    <row r="41" spans="2:14" x14ac:dyDescent="0.2">
      <c r="B41" s="76"/>
      <c r="C41" s="31" t="s">
        <v>61</v>
      </c>
      <c r="D41" s="789" t="s">
        <v>62</v>
      </c>
      <c r="E41" s="789"/>
      <c r="F41" s="789"/>
      <c r="G41" s="789"/>
      <c r="H41" s="789"/>
      <c r="I41" s="789"/>
      <c r="J41" s="789"/>
      <c r="K41" s="789"/>
      <c r="L41" s="32" t="s">
        <v>11</v>
      </c>
      <c r="M41" s="33" t="s">
        <v>34</v>
      </c>
      <c r="N41" s="79"/>
    </row>
    <row r="42" spans="2:14" x14ac:dyDescent="0.2">
      <c r="B42" s="76"/>
      <c r="C42" s="27" t="s">
        <v>63</v>
      </c>
      <c r="D42" s="787" t="s">
        <v>53</v>
      </c>
      <c r="E42" s="787"/>
      <c r="F42" s="787"/>
      <c r="G42" s="787"/>
      <c r="H42" s="787"/>
      <c r="I42" s="787"/>
      <c r="J42" s="787"/>
      <c r="K42" s="787"/>
      <c r="L42" s="30" t="s">
        <v>11</v>
      </c>
      <c r="M42" s="6" t="s">
        <v>1</v>
      </c>
      <c r="N42" s="79"/>
    </row>
    <row r="43" spans="2:14" ht="15" customHeight="1" x14ac:dyDescent="0.25">
      <c r="B43" s="76"/>
      <c r="C43" s="37"/>
      <c r="D43" s="38"/>
      <c r="E43" s="38"/>
      <c r="F43" s="38"/>
      <c r="G43" s="38"/>
      <c r="H43" s="38"/>
      <c r="I43" s="38"/>
      <c r="J43" s="38"/>
      <c r="K43" s="77"/>
      <c r="L43" s="77"/>
      <c r="M43" s="80"/>
      <c r="N43" s="79"/>
    </row>
    <row r="44" spans="2:14" ht="18" customHeight="1" x14ac:dyDescent="0.2">
      <c r="B44" s="76"/>
      <c r="C44" s="6" t="s">
        <v>64</v>
      </c>
      <c r="D44" s="39"/>
      <c r="E44" s="40"/>
      <c r="F44" s="40"/>
      <c r="G44" s="40"/>
      <c r="H44" s="40"/>
      <c r="I44" s="40"/>
      <c r="J44" s="40"/>
      <c r="K44" s="40"/>
      <c r="L44" s="40"/>
      <c r="M44" s="41"/>
      <c r="N44" s="79"/>
    </row>
    <row r="45" spans="2:14" ht="14.25" customHeight="1" x14ac:dyDescent="0.2">
      <c r="B45" s="76"/>
      <c r="C45" s="46" t="s">
        <v>65</v>
      </c>
      <c r="D45" s="794" t="s">
        <v>66</v>
      </c>
      <c r="E45" s="794"/>
      <c r="F45" s="794"/>
      <c r="G45" s="794"/>
      <c r="H45" s="794"/>
      <c r="I45" s="794"/>
      <c r="J45" s="794"/>
      <c r="K45" s="794"/>
      <c r="L45" s="29" t="s">
        <v>11</v>
      </c>
      <c r="M45" s="6" t="s">
        <v>1</v>
      </c>
      <c r="N45" s="79"/>
    </row>
    <row r="46" spans="2:14" x14ac:dyDescent="0.2">
      <c r="B46" s="76"/>
      <c r="C46" s="47" t="s">
        <v>67</v>
      </c>
      <c r="D46" s="800" t="s">
        <v>68</v>
      </c>
      <c r="E46" s="800"/>
      <c r="F46" s="800"/>
      <c r="G46" s="800"/>
      <c r="H46" s="800"/>
      <c r="I46" s="800"/>
      <c r="J46" s="800"/>
      <c r="K46" s="800"/>
      <c r="L46" s="29" t="s">
        <v>11</v>
      </c>
      <c r="M46" s="6" t="s">
        <v>1</v>
      </c>
      <c r="N46" s="79"/>
    </row>
    <row r="47" spans="2:14" ht="15" customHeight="1" x14ac:dyDescent="0.25">
      <c r="B47" s="76"/>
      <c r="C47" s="37"/>
      <c r="D47" s="38"/>
      <c r="E47" s="38"/>
      <c r="F47" s="38"/>
      <c r="G47" s="38"/>
      <c r="H47" s="38"/>
      <c r="I47" s="38"/>
      <c r="J47" s="38"/>
      <c r="K47" s="77"/>
      <c r="L47" s="77"/>
      <c r="M47" s="80"/>
      <c r="N47" s="79"/>
    </row>
    <row r="48" spans="2:14" ht="18" customHeight="1" x14ac:dyDescent="0.2">
      <c r="B48" s="76"/>
      <c r="C48" s="6" t="s">
        <v>69</v>
      </c>
      <c r="D48" s="39"/>
      <c r="E48" s="40"/>
      <c r="F48" s="40"/>
      <c r="G48" s="40"/>
      <c r="H48" s="40"/>
      <c r="I48" s="40"/>
      <c r="J48" s="40"/>
      <c r="K48" s="40"/>
      <c r="L48" s="40"/>
      <c r="M48" s="41"/>
      <c r="N48" s="79"/>
    </row>
    <row r="49" spans="2:14" x14ac:dyDescent="0.2">
      <c r="B49" s="76"/>
      <c r="C49" s="47" t="s">
        <v>70</v>
      </c>
      <c r="D49" s="800" t="s">
        <v>71</v>
      </c>
      <c r="E49" s="800"/>
      <c r="F49" s="800"/>
      <c r="G49" s="800"/>
      <c r="H49" s="800"/>
      <c r="I49" s="800"/>
      <c r="J49" s="800"/>
      <c r="K49" s="800"/>
      <c r="L49" s="29" t="s">
        <v>11</v>
      </c>
      <c r="M49" s="6" t="s">
        <v>1</v>
      </c>
      <c r="N49" s="79"/>
    </row>
    <row r="50" spans="2:14" ht="15" customHeight="1" x14ac:dyDescent="0.25">
      <c r="B50" s="76"/>
      <c r="C50" s="37"/>
      <c r="D50" s="38"/>
      <c r="E50" s="38"/>
      <c r="F50" s="38"/>
      <c r="G50" s="38"/>
      <c r="H50" s="38"/>
      <c r="I50" s="38"/>
      <c r="J50" s="38"/>
      <c r="K50" s="77"/>
      <c r="L50" s="77"/>
      <c r="M50" s="80"/>
      <c r="N50" s="79"/>
    </row>
    <row r="51" spans="2:14" ht="18" customHeight="1" x14ac:dyDescent="0.2">
      <c r="B51" s="76"/>
      <c r="C51" s="6" t="s">
        <v>72</v>
      </c>
      <c r="D51" s="20"/>
      <c r="E51" s="21"/>
      <c r="F51" s="21"/>
      <c r="G51" s="21"/>
      <c r="H51" s="21"/>
      <c r="I51" s="21"/>
      <c r="J51" s="21"/>
      <c r="K51" s="21"/>
      <c r="L51" s="21"/>
      <c r="M51" s="22"/>
      <c r="N51" s="79"/>
    </row>
    <row r="52" spans="2:14" x14ac:dyDescent="0.2">
      <c r="B52" s="76"/>
      <c r="C52" s="45" t="s">
        <v>73</v>
      </c>
      <c r="D52" s="786" t="s">
        <v>74</v>
      </c>
      <c r="E52" s="786"/>
      <c r="F52" s="786"/>
      <c r="G52" s="786"/>
      <c r="H52" s="786"/>
      <c r="I52" s="786"/>
      <c r="J52" s="786"/>
      <c r="K52" s="786"/>
      <c r="L52" s="29" t="s">
        <v>11</v>
      </c>
      <c r="M52" s="508">
        <v>45838</v>
      </c>
      <c r="N52" s="79"/>
    </row>
    <row r="53" spans="2:14" x14ac:dyDescent="0.2">
      <c r="B53" s="76"/>
      <c r="C53" s="45" t="s">
        <v>75</v>
      </c>
      <c r="D53" s="786" t="s">
        <v>76</v>
      </c>
      <c r="E53" s="786"/>
      <c r="F53" s="786"/>
      <c r="G53" s="786"/>
      <c r="H53" s="786"/>
      <c r="I53" s="786"/>
      <c r="J53" s="786"/>
      <c r="K53" s="786"/>
      <c r="L53" s="29" t="s">
        <v>11</v>
      </c>
      <c r="M53" s="508">
        <v>45838</v>
      </c>
      <c r="N53" s="79"/>
    </row>
    <row r="54" spans="2:14" ht="14.25" customHeight="1" x14ac:dyDescent="0.2">
      <c r="B54" s="76"/>
      <c r="C54" s="48" t="s">
        <v>77</v>
      </c>
      <c r="D54" s="794" t="s">
        <v>78</v>
      </c>
      <c r="E54" s="794"/>
      <c r="F54" s="794"/>
      <c r="G54" s="794"/>
      <c r="H54" s="794"/>
      <c r="I54" s="794"/>
      <c r="J54" s="794"/>
      <c r="K54" s="794"/>
      <c r="L54" s="29" t="s">
        <v>11</v>
      </c>
      <c r="M54" s="508">
        <v>45838</v>
      </c>
      <c r="N54" s="79"/>
    </row>
    <row r="55" spans="2:14" ht="14.25" customHeight="1" x14ac:dyDescent="0.25">
      <c r="B55" s="76"/>
      <c r="C55" s="37"/>
      <c r="D55" s="38"/>
      <c r="E55" s="38"/>
      <c r="F55" s="38"/>
      <c r="G55" s="38"/>
      <c r="H55" s="38"/>
      <c r="I55" s="38"/>
      <c r="J55" s="38"/>
      <c r="K55" s="77"/>
      <c r="L55" s="77"/>
      <c r="M55" s="509"/>
      <c r="N55" s="79"/>
    </row>
    <row r="56" spans="2:14" x14ac:dyDescent="0.2">
      <c r="B56" s="76"/>
      <c r="C56" s="45" t="s">
        <v>79</v>
      </c>
      <c r="D56" s="786" t="s">
        <v>80</v>
      </c>
      <c r="E56" s="786"/>
      <c r="F56" s="786"/>
      <c r="G56" s="786"/>
      <c r="H56" s="786"/>
      <c r="I56" s="786"/>
      <c r="J56" s="786"/>
      <c r="K56" s="786"/>
      <c r="L56" s="29" t="s">
        <v>11</v>
      </c>
      <c r="M56" s="508">
        <v>45838</v>
      </c>
      <c r="N56" s="79"/>
    </row>
    <row r="57" spans="2:14" x14ac:dyDescent="0.2">
      <c r="B57" s="76"/>
      <c r="C57" s="45" t="s">
        <v>81</v>
      </c>
      <c r="D57" s="786" t="s">
        <v>82</v>
      </c>
      <c r="E57" s="786"/>
      <c r="F57" s="786"/>
      <c r="G57" s="786"/>
      <c r="H57" s="786"/>
      <c r="I57" s="786"/>
      <c r="J57" s="786"/>
      <c r="K57" s="786"/>
      <c r="L57" s="29" t="s">
        <v>11</v>
      </c>
      <c r="M57" s="508">
        <v>45838</v>
      </c>
      <c r="N57" s="79"/>
    </row>
    <row r="58" spans="2:14" ht="14.25" customHeight="1" x14ac:dyDescent="0.2">
      <c r="B58" s="76"/>
      <c r="C58" s="48" t="s">
        <v>83</v>
      </c>
      <c r="D58" s="794" t="s">
        <v>84</v>
      </c>
      <c r="E58" s="794"/>
      <c r="F58" s="794"/>
      <c r="G58" s="794"/>
      <c r="H58" s="794"/>
      <c r="I58" s="794"/>
      <c r="J58" s="794"/>
      <c r="K58" s="794"/>
      <c r="L58" s="29" t="s">
        <v>11</v>
      </c>
      <c r="M58" s="508">
        <v>45838</v>
      </c>
      <c r="N58" s="79"/>
    </row>
    <row r="59" spans="2:14" x14ac:dyDescent="0.2">
      <c r="B59" s="76"/>
      <c r="C59" s="45" t="s">
        <v>85</v>
      </c>
      <c r="D59" s="786" t="s">
        <v>86</v>
      </c>
      <c r="E59" s="786"/>
      <c r="F59" s="786"/>
      <c r="G59" s="786"/>
      <c r="H59" s="786"/>
      <c r="I59" s="786"/>
      <c r="J59" s="786"/>
      <c r="K59" s="786"/>
      <c r="L59" s="29" t="s">
        <v>11</v>
      </c>
      <c r="M59" s="508">
        <v>45838</v>
      </c>
      <c r="N59" s="79"/>
    </row>
    <row r="60" spans="2:14" x14ac:dyDescent="0.2">
      <c r="B60" s="76"/>
      <c r="C60" s="45" t="s">
        <v>87</v>
      </c>
      <c r="D60" s="786" t="s">
        <v>88</v>
      </c>
      <c r="E60" s="786"/>
      <c r="F60" s="786"/>
      <c r="G60" s="786"/>
      <c r="H60" s="786"/>
      <c r="I60" s="786"/>
      <c r="J60" s="786"/>
      <c r="K60" s="786"/>
      <c r="L60" s="29" t="s">
        <v>11</v>
      </c>
      <c r="M60" s="508">
        <v>45838</v>
      </c>
      <c r="N60" s="79"/>
    </row>
    <row r="61" spans="2:14" ht="14.25" customHeight="1" x14ac:dyDescent="0.2">
      <c r="B61" s="76"/>
      <c r="C61" s="48" t="s">
        <v>89</v>
      </c>
      <c r="D61" s="794" t="s">
        <v>90</v>
      </c>
      <c r="E61" s="794"/>
      <c r="F61" s="794"/>
      <c r="G61" s="794"/>
      <c r="H61" s="794"/>
      <c r="I61" s="794"/>
      <c r="J61" s="794"/>
      <c r="K61" s="794"/>
      <c r="L61" s="29" t="s">
        <v>11</v>
      </c>
      <c r="M61" s="508">
        <v>45838</v>
      </c>
      <c r="N61" s="79"/>
    </row>
    <row r="62" spans="2:14" x14ac:dyDescent="0.2">
      <c r="B62" s="76"/>
      <c r="C62" s="45" t="s">
        <v>91</v>
      </c>
      <c r="D62" s="786" t="s">
        <v>92</v>
      </c>
      <c r="E62" s="786"/>
      <c r="F62" s="786"/>
      <c r="G62" s="786"/>
      <c r="H62" s="786"/>
      <c r="I62" s="786"/>
      <c r="J62" s="786"/>
      <c r="K62" s="786"/>
      <c r="L62" s="29" t="s">
        <v>11</v>
      </c>
      <c r="M62" s="508">
        <v>45838</v>
      </c>
      <c r="N62" s="79"/>
    </row>
    <row r="63" spans="2:14" ht="14.25" customHeight="1" x14ac:dyDescent="0.2">
      <c r="B63" s="76"/>
      <c r="C63" s="48" t="s">
        <v>93</v>
      </c>
      <c r="D63" s="794" t="s">
        <v>94</v>
      </c>
      <c r="E63" s="794"/>
      <c r="F63" s="794"/>
      <c r="G63" s="794"/>
      <c r="H63" s="794"/>
      <c r="I63" s="794"/>
      <c r="J63" s="794"/>
      <c r="K63" s="794"/>
      <c r="L63" s="29" t="s">
        <v>11</v>
      </c>
      <c r="M63" s="508">
        <v>45838</v>
      </c>
      <c r="N63" s="79"/>
    </row>
    <row r="64" spans="2:14" ht="15.75" customHeight="1" x14ac:dyDescent="0.25">
      <c r="B64" s="49"/>
      <c r="C64" s="37"/>
      <c r="D64" s="38"/>
      <c r="E64" s="38"/>
      <c r="F64" s="38"/>
      <c r="G64" s="38"/>
      <c r="H64" s="38"/>
      <c r="I64" s="38"/>
      <c r="J64" s="38"/>
      <c r="K64" s="37"/>
      <c r="L64" s="37"/>
      <c r="M64" s="16"/>
      <c r="N64" s="13"/>
    </row>
    <row r="65" spans="2:14" ht="15.75" customHeight="1" x14ac:dyDescent="0.2">
      <c r="B65" s="81">
        <v>1</v>
      </c>
      <c r="C65" s="785" t="s">
        <v>95</v>
      </c>
      <c r="D65" s="785"/>
      <c r="E65" s="785"/>
      <c r="F65" s="785"/>
      <c r="G65" s="785"/>
      <c r="H65" s="785"/>
      <c r="I65" s="785"/>
      <c r="J65" s="785"/>
      <c r="K65" s="785"/>
      <c r="L65" s="785"/>
      <c r="M65" s="785"/>
      <c r="N65" s="79"/>
    </row>
    <row r="66" spans="2:14" x14ac:dyDescent="0.2">
      <c r="B66" s="81"/>
      <c r="C66" s="785"/>
      <c r="D66" s="785"/>
      <c r="E66" s="785"/>
      <c r="F66" s="785"/>
      <c r="G66" s="785"/>
      <c r="H66" s="785"/>
      <c r="I66" s="785"/>
      <c r="J66" s="785"/>
      <c r="K66" s="785"/>
      <c r="L66" s="785"/>
      <c r="M66" s="785"/>
      <c r="N66" s="79"/>
    </row>
    <row r="67" spans="2:14" x14ac:dyDescent="0.2">
      <c r="B67" s="81"/>
      <c r="C67" s="785"/>
      <c r="D67" s="785"/>
      <c r="E67" s="785"/>
      <c r="F67" s="785"/>
      <c r="G67" s="785"/>
      <c r="H67" s="785"/>
      <c r="I67" s="785"/>
      <c r="J67" s="785"/>
      <c r="K67" s="785"/>
      <c r="L67" s="785"/>
      <c r="M67" s="785"/>
      <c r="N67" s="79"/>
    </row>
    <row r="68" spans="2:14" ht="66.75" customHeight="1" x14ac:dyDescent="0.2">
      <c r="B68" s="81"/>
      <c r="C68" s="785"/>
      <c r="D68" s="785"/>
      <c r="E68" s="785"/>
      <c r="F68" s="785"/>
      <c r="G68" s="785"/>
      <c r="H68" s="785"/>
      <c r="I68" s="785"/>
      <c r="J68" s="785"/>
      <c r="K68" s="785"/>
      <c r="L68" s="785"/>
      <c r="M68" s="785"/>
      <c r="N68" s="79"/>
    </row>
    <row r="69" spans="2:14" ht="87.75" customHeight="1" x14ac:dyDescent="0.2">
      <c r="B69" s="81"/>
      <c r="C69" s="785" t="s">
        <v>96</v>
      </c>
      <c r="D69" s="785"/>
      <c r="E69" s="785"/>
      <c r="F69" s="785"/>
      <c r="G69" s="785"/>
      <c r="H69" s="785"/>
      <c r="I69" s="785"/>
      <c r="J69" s="785"/>
      <c r="K69" s="785"/>
      <c r="L69" s="785"/>
      <c r="M69" s="785"/>
      <c r="N69" s="79"/>
    </row>
    <row r="70" spans="2:14" ht="27" customHeight="1" x14ac:dyDescent="0.2">
      <c r="B70" s="81">
        <v>2</v>
      </c>
      <c r="C70" s="785" t="s">
        <v>97</v>
      </c>
      <c r="D70" s="785"/>
      <c r="E70" s="785"/>
      <c r="F70" s="785"/>
      <c r="G70" s="785"/>
      <c r="H70" s="785"/>
      <c r="I70" s="785"/>
      <c r="J70" s="785"/>
      <c r="K70" s="785"/>
      <c r="L70" s="785"/>
      <c r="M70" s="785"/>
      <c r="N70" s="79"/>
    </row>
    <row r="71" spans="2:14" ht="33" customHeight="1" x14ac:dyDescent="0.2">
      <c r="B71" s="81"/>
      <c r="C71" s="785"/>
      <c r="D71" s="785"/>
      <c r="E71" s="785"/>
      <c r="F71" s="785"/>
      <c r="G71" s="785"/>
      <c r="H71" s="785"/>
      <c r="I71" s="785"/>
      <c r="J71" s="785"/>
      <c r="K71" s="785"/>
      <c r="L71" s="785"/>
      <c r="M71" s="785"/>
      <c r="N71" s="79"/>
    </row>
    <row r="72" spans="2:14" ht="60" customHeight="1" x14ac:dyDescent="0.2">
      <c r="B72" s="81">
        <v>3</v>
      </c>
      <c r="C72" s="785" t="s">
        <v>98</v>
      </c>
      <c r="D72" s="785"/>
      <c r="E72" s="785"/>
      <c r="F72" s="785"/>
      <c r="G72" s="785"/>
      <c r="H72" s="785"/>
      <c r="I72" s="785"/>
      <c r="J72" s="785"/>
      <c r="K72" s="785"/>
      <c r="L72" s="785"/>
      <c r="M72" s="785"/>
      <c r="N72" s="79"/>
    </row>
    <row r="73" spans="2:14" ht="53.25" customHeight="1" x14ac:dyDescent="0.2">
      <c r="B73" s="81"/>
      <c r="C73" s="785" t="s">
        <v>99</v>
      </c>
      <c r="D73" s="785"/>
      <c r="E73" s="785"/>
      <c r="F73" s="785"/>
      <c r="G73" s="785"/>
      <c r="H73" s="785"/>
      <c r="I73" s="785"/>
      <c r="J73" s="785"/>
      <c r="K73" s="785"/>
      <c r="L73" s="785"/>
      <c r="M73" s="785"/>
      <c r="N73" s="79"/>
    </row>
    <row r="74" spans="2:14" ht="78.75" customHeight="1" x14ac:dyDescent="0.2">
      <c r="B74" s="81"/>
      <c r="C74" s="785"/>
      <c r="D74" s="785"/>
      <c r="E74" s="785"/>
      <c r="F74" s="785"/>
      <c r="G74" s="785"/>
      <c r="H74" s="785"/>
      <c r="I74" s="785"/>
      <c r="J74" s="785"/>
      <c r="K74" s="785"/>
      <c r="L74" s="785"/>
      <c r="M74" s="785"/>
      <c r="N74" s="79"/>
    </row>
    <row r="75" spans="2:14" ht="15" customHeight="1" x14ac:dyDescent="0.2">
      <c r="B75" s="81">
        <v>4</v>
      </c>
      <c r="C75" s="785" t="s">
        <v>100</v>
      </c>
      <c r="D75" s="785"/>
      <c r="E75" s="785"/>
      <c r="F75" s="785"/>
      <c r="G75" s="785"/>
      <c r="H75" s="785"/>
      <c r="I75" s="785"/>
      <c r="J75" s="785"/>
      <c r="K75" s="785"/>
      <c r="L75" s="785"/>
      <c r="M75" s="785"/>
      <c r="N75" s="79"/>
    </row>
    <row r="76" spans="2:14" x14ac:dyDescent="0.2">
      <c r="B76" s="81"/>
      <c r="C76" s="785"/>
      <c r="D76" s="785"/>
      <c r="E76" s="785"/>
      <c r="F76" s="785"/>
      <c r="G76" s="785"/>
      <c r="H76" s="785"/>
      <c r="I76" s="785"/>
      <c r="J76" s="785"/>
      <c r="K76" s="785"/>
      <c r="L76" s="785"/>
      <c r="M76" s="785"/>
      <c r="N76" s="79"/>
    </row>
    <row r="77" spans="2:14" ht="42" customHeight="1" x14ac:dyDescent="0.2">
      <c r="B77" s="81"/>
      <c r="C77" s="785"/>
      <c r="D77" s="785"/>
      <c r="E77" s="785"/>
      <c r="F77" s="785"/>
      <c r="G77" s="785"/>
      <c r="H77" s="785"/>
      <c r="I77" s="785"/>
      <c r="J77" s="785"/>
      <c r="K77" s="785"/>
      <c r="L77" s="785"/>
      <c r="M77" s="785"/>
      <c r="N77" s="79"/>
    </row>
    <row r="78" spans="2:14" ht="102" customHeight="1" x14ac:dyDescent="0.2">
      <c r="B78" s="81"/>
      <c r="C78" s="785" t="s">
        <v>101</v>
      </c>
      <c r="D78" s="785"/>
      <c r="E78" s="785"/>
      <c r="F78" s="785"/>
      <c r="G78" s="785"/>
      <c r="H78" s="785"/>
      <c r="I78" s="785"/>
      <c r="J78" s="785"/>
      <c r="K78" s="785"/>
      <c r="L78" s="785"/>
      <c r="M78" s="785"/>
      <c r="N78" s="79"/>
    </row>
    <row r="79" spans="2:14" ht="30.6" customHeight="1" x14ac:dyDescent="0.2">
      <c r="B79" s="2" t="s">
        <v>34</v>
      </c>
      <c r="C79" s="785" t="s">
        <v>102</v>
      </c>
      <c r="D79" s="785"/>
      <c r="E79" s="785"/>
      <c r="F79" s="785"/>
      <c r="G79" s="785"/>
      <c r="H79" s="785"/>
      <c r="I79" s="785"/>
      <c r="J79" s="785"/>
      <c r="K79" s="785"/>
      <c r="L79" s="785"/>
      <c r="M79" s="785"/>
      <c r="N79" s="79"/>
    </row>
    <row r="80" spans="2:14" ht="15" customHeight="1" x14ac:dyDescent="0.25">
      <c r="B80" s="2"/>
      <c r="C80" s="796" t="s">
        <v>103</v>
      </c>
      <c r="D80" s="796"/>
      <c r="E80" s="796"/>
      <c r="F80" s="796"/>
      <c r="G80" s="796"/>
      <c r="H80" s="796"/>
      <c r="I80" s="796"/>
      <c r="J80" s="796"/>
      <c r="K80" s="797"/>
      <c r="L80" s="797"/>
      <c r="M80" s="65"/>
      <c r="N80" s="79"/>
    </row>
    <row r="81" spans="2:14" ht="15" customHeight="1" x14ac:dyDescent="0.2">
      <c r="B81" s="76"/>
      <c r="C81" s="66"/>
      <c r="D81" s="64"/>
      <c r="E81" s="64"/>
      <c r="F81" s="64"/>
      <c r="G81" s="64"/>
      <c r="H81" s="64"/>
      <c r="I81" s="64"/>
      <c r="J81" s="64"/>
      <c r="K81" s="64"/>
      <c r="L81" s="35"/>
      <c r="M81" s="67"/>
      <c r="N81" s="79"/>
    </row>
    <row r="82" spans="2:14" ht="60.75" customHeight="1" x14ac:dyDescent="0.2">
      <c r="B82" s="76"/>
      <c r="C82" s="798" t="s">
        <v>104</v>
      </c>
      <c r="D82" s="798"/>
      <c r="E82" s="798"/>
      <c r="F82" s="798"/>
      <c r="G82" s="798"/>
      <c r="H82" s="798"/>
      <c r="I82" s="798"/>
      <c r="J82" s="798"/>
      <c r="K82" s="798"/>
      <c r="L82" s="798"/>
      <c r="M82" s="798"/>
      <c r="N82" s="79"/>
    </row>
    <row r="83" spans="2:14" ht="15" customHeight="1" x14ac:dyDescent="0.25">
      <c r="B83" s="49"/>
      <c r="C83" s="68" t="s">
        <v>105</v>
      </c>
      <c r="D83" s="68"/>
      <c r="E83" s="68"/>
      <c r="F83" s="68"/>
      <c r="G83" s="68"/>
      <c r="H83" s="68"/>
      <c r="I83" s="68"/>
      <c r="J83" s="69"/>
      <c r="K83" s="70"/>
      <c r="L83" s="70"/>
      <c r="M83" s="71"/>
      <c r="N83" s="13"/>
    </row>
    <row r="84" spans="2:14" ht="15.75" customHeight="1" x14ac:dyDescent="0.25">
      <c r="B84" s="49"/>
      <c r="C84" s="799" t="s">
        <v>103</v>
      </c>
      <c r="D84" s="799"/>
      <c r="E84" s="799"/>
      <c r="F84" s="799"/>
      <c r="G84" s="799"/>
      <c r="H84" s="799"/>
      <c r="I84" s="799"/>
      <c r="J84" s="799"/>
      <c r="K84" s="797"/>
      <c r="L84" s="797"/>
      <c r="M84" s="65"/>
      <c r="N84" s="13"/>
    </row>
    <row r="85" spans="2:14" ht="15" customHeight="1" x14ac:dyDescent="0.25">
      <c r="B85" s="76"/>
      <c r="C85" s="70"/>
      <c r="D85" s="72"/>
      <c r="E85" s="72"/>
      <c r="F85" s="72"/>
      <c r="G85" s="72"/>
      <c r="H85" s="72"/>
      <c r="I85" s="72"/>
      <c r="J85" s="72"/>
      <c r="K85" s="62"/>
      <c r="L85" s="62"/>
      <c r="M85" s="63"/>
      <c r="N85" s="79"/>
    </row>
    <row r="86" spans="2:14" ht="15" customHeight="1" x14ac:dyDescent="0.2">
      <c r="B86" s="51"/>
      <c r="C86" s="52" t="s">
        <v>106</v>
      </c>
      <c r="D86" s="53"/>
      <c r="E86" s="53"/>
      <c r="F86" s="53"/>
      <c r="G86" s="53"/>
      <c r="H86" s="53"/>
      <c r="I86" s="54"/>
      <c r="J86" s="53"/>
      <c r="K86" s="55"/>
      <c r="L86" s="56"/>
      <c r="M86" s="56"/>
      <c r="N86" s="57"/>
    </row>
    <row r="87" spans="2:14" ht="18" customHeight="1" x14ac:dyDescent="0.2">
      <c r="B87" s="51"/>
      <c r="C87" s="58" t="s">
        <v>107</v>
      </c>
      <c r="D87" s="52"/>
      <c r="E87" s="52"/>
      <c r="F87" s="59"/>
      <c r="G87" s="60"/>
      <c r="H87" s="61"/>
      <c r="I87" s="55"/>
      <c r="J87" s="56"/>
      <c r="K87" s="784"/>
      <c r="L87" s="784"/>
      <c r="M87" s="784"/>
      <c r="N87" s="57"/>
    </row>
    <row r="88" spans="2:14" ht="15" customHeight="1" x14ac:dyDescent="0.2">
      <c r="B88" s="51"/>
      <c r="C88" s="52" t="s">
        <v>108</v>
      </c>
      <c r="D88" s="52"/>
      <c r="E88" s="52"/>
      <c r="F88" s="61"/>
      <c r="G88" s="61"/>
      <c r="H88" s="61"/>
      <c r="I88" s="61"/>
      <c r="J88" s="61"/>
      <c r="K88" s="55"/>
      <c r="L88" s="61"/>
      <c r="M88" s="56"/>
      <c r="N88" s="57"/>
    </row>
    <row r="89" spans="2:14" ht="15" customHeight="1" x14ac:dyDescent="0.2">
      <c r="B89" s="51"/>
      <c r="C89" s="52" t="s">
        <v>109</v>
      </c>
      <c r="D89" s="52"/>
      <c r="E89" s="52"/>
      <c r="F89" s="62"/>
      <c r="G89" s="62"/>
      <c r="H89" s="62"/>
      <c r="I89" s="62"/>
      <c r="J89" s="62"/>
      <c r="K89" s="62"/>
      <c r="L89" s="62"/>
      <c r="M89" s="63"/>
      <c r="N89" s="57"/>
    </row>
    <row r="90" spans="2:14" ht="15" customHeight="1" x14ac:dyDescent="0.2">
      <c r="B90" s="51"/>
      <c r="C90" s="52" t="s">
        <v>110</v>
      </c>
      <c r="D90" s="52"/>
      <c r="E90" s="52"/>
      <c r="F90" s="62"/>
      <c r="G90" s="62"/>
      <c r="H90" s="62"/>
      <c r="I90" s="62"/>
      <c r="J90" s="62"/>
      <c r="K90" s="62"/>
      <c r="L90" s="62"/>
      <c r="M90" s="63"/>
      <c r="N90" s="57"/>
    </row>
    <row r="91" spans="2:14" ht="15.75" customHeight="1" x14ac:dyDescent="0.2">
      <c r="B91" s="3"/>
      <c r="C91" s="73"/>
      <c r="D91" s="74"/>
      <c r="E91" s="74"/>
      <c r="F91" s="74"/>
      <c r="G91" s="74"/>
      <c r="H91" s="74"/>
      <c r="I91" s="74"/>
      <c r="J91" s="74"/>
      <c r="K91" s="74"/>
      <c r="L91" s="74"/>
      <c r="M91" s="75"/>
      <c r="N91" s="4"/>
    </row>
    <row r="92" spans="2:14" ht="15.75" customHeight="1" x14ac:dyDescent="0.2"/>
    <row r="94" spans="2:14" ht="15" customHeight="1" x14ac:dyDescent="0.2">
      <c r="K94" s="50"/>
      <c r="L94" s="50"/>
    </row>
  </sheetData>
  <mergeCells count="48">
    <mergeCell ref="D39:K39"/>
    <mergeCell ref="D41:K41"/>
    <mergeCell ref="D42:K42"/>
    <mergeCell ref="D45:K45"/>
    <mergeCell ref="D46:K46"/>
    <mergeCell ref="D58:K58"/>
    <mergeCell ref="D49:K49"/>
    <mergeCell ref="D52:K52"/>
    <mergeCell ref="D53:K53"/>
    <mergeCell ref="D54:K54"/>
    <mergeCell ref="C79:M79"/>
    <mergeCell ref="C80:J80"/>
    <mergeCell ref="K80:L80"/>
    <mergeCell ref="C82:M82"/>
    <mergeCell ref="C84:J84"/>
    <mergeCell ref="K84:L84"/>
    <mergeCell ref="D4:L4"/>
    <mergeCell ref="D5:L5"/>
    <mergeCell ref="D6:L6"/>
    <mergeCell ref="D7:L7"/>
    <mergeCell ref="C72:M72"/>
    <mergeCell ref="C70:M71"/>
    <mergeCell ref="C65:M68"/>
    <mergeCell ref="C69:M69"/>
    <mergeCell ref="D62:K62"/>
    <mergeCell ref="D63:K63"/>
    <mergeCell ref="D12:K12"/>
    <mergeCell ref="D59:K59"/>
    <mergeCell ref="D60:K60"/>
    <mergeCell ref="D61:K61"/>
    <mergeCell ref="D56:K56"/>
    <mergeCell ref="D57:K57"/>
    <mergeCell ref="K87:M87"/>
    <mergeCell ref="C73:M74"/>
    <mergeCell ref="C75:M77"/>
    <mergeCell ref="C78:M78"/>
    <mergeCell ref="D13:K13"/>
    <mergeCell ref="D40:K40"/>
    <mergeCell ref="D14:K14"/>
    <mergeCell ref="D15:K15"/>
    <mergeCell ref="D16:K16"/>
    <mergeCell ref="D17:K17"/>
    <mergeCell ref="D31:K31"/>
    <mergeCell ref="D32:K32"/>
    <mergeCell ref="D33:K33"/>
    <mergeCell ref="D34:K34"/>
    <mergeCell ref="D35:K35"/>
    <mergeCell ref="D38:K38"/>
  </mergeCells>
  <hyperlinks>
    <hyperlink ref="C80" r:id="rId1" xr:uid="{00000000-0004-0000-0000-000000000000}"/>
    <hyperlink ref="C84" r:id="rId2" xr:uid="{00000000-0004-0000-0000-000001000000}"/>
  </hyperlinks>
  <pageMargins left="0.70000000000000007" right="0.70000000000000007" top="0.75" bottom="0.75" header="0.30000000000000004" footer="0.30000000000000004"/>
  <pageSetup fitToWidth="0" fitToHeight="0"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F335"/>
  <sheetViews>
    <sheetView topLeftCell="A307" workbookViewId="0">
      <selection activeCell="B9" sqref="B9"/>
    </sheetView>
  </sheetViews>
  <sheetFormatPr defaultColWidth="11.5546875" defaultRowHeight="15" x14ac:dyDescent="0.2"/>
  <cols>
    <col min="1" max="1" width="14" customWidth="1"/>
    <col min="2" max="2" width="32" customWidth="1"/>
    <col min="3" max="3" width="21.5546875" hidden="1" customWidth="1"/>
    <col min="4" max="4" width="8.88671875" hidden="1" customWidth="1"/>
    <col min="5" max="5" width="6.77734375" customWidth="1"/>
    <col min="6" max="6" width="5.6640625" customWidth="1"/>
    <col min="7" max="7" width="1.6640625" customWidth="1"/>
    <col min="8" max="8" width="6.77734375" customWidth="1"/>
    <col min="9" max="9" width="5.6640625" customWidth="1"/>
    <col min="10" max="10" width="6.77734375" customWidth="1"/>
    <col min="11" max="11" width="5.6640625" customWidth="1"/>
    <col min="12" max="12" width="6.77734375" customWidth="1"/>
    <col min="13" max="13" width="5.6640625" customWidth="1"/>
    <col min="14" max="14" width="1.6640625" customWidth="1"/>
    <col min="15" max="15" width="6.77734375" customWidth="1"/>
    <col min="16" max="16" width="5.6640625" customWidth="1"/>
    <col min="17" max="17" width="6.77734375" customWidth="1"/>
    <col min="18" max="18" width="5.6640625" customWidth="1"/>
    <col min="19" max="19" width="6.77734375" customWidth="1"/>
    <col min="20" max="20" width="5.6640625" customWidth="1"/>
    <col min="21" max="21" width="1.6640625" customWidth="1"/>
    <col min="22" max="22" width="6.77734375" customWidth="1"/>
    <col min="23" max="23" width="5.6640625" customWidth="1"/>
    <col min="24" max="24" width="6.77734375" customWidth="1"/>
    <col min="25" max="25" width="5.6640625" customWidth="1"/>
    <col min="26" max="26" width="6.77734375" customWidth="1"/>
    <col min="27" max="27" width="5.6640625" customWidth="1"/>
    <col min="28" max="28" width="6.77734375" customWidth="1"/>
    <col min="29" max="29" width="5.6640625" customWidth="1"/>
    <col min="30" max="30" width="6.77734375" customWidth="1"/>
    <col min="31" max="31" width="5.6640625" customWidth="1"/>
    <col min="32" max="32" width="8.88671875" customWidth="1"/>
  </cols>
  <sheetData>
    <row r="1" spans="1:31" ht="52.5" customHeight="1" x14ac:dyDescent="0.2">
      <c r="A1" s="826" t="s">
        <v>1020</v>
      </c>
      <c r="B1" s="826"/>
      <c r="C1" s="826"/>
      <c r="D1" s="826"/>
      <c r="E1" s="826"/>
      <c r="F1" s="826"/>
      <c r="G1" s="826"/>
      <c r="H1" s="826"/>
      <c r="I1" s="826"/>
      <c r="J1" s="826"/>
      <c r="K1" s="826"/>
      <c r="L1" s="826"/>
      <c r="M1" s="826"/>
      <c r="N1" s="826"/>
      <c r="O1" s="826"/>
      <c r="P1" s="826"/>
      <c r="Q1" s="826"/>
      <c r="R1" s="826"/>
      <c r="S1" s="826"/>
      <c r="T1" s="234"/>
      <c r="U1" s="234"/>
      <c r="V1" s="234"/>
      <c r="W1" s="234"/>
      <c r="X1" s="234"/>
      <c r="Y1" s="234"/>
      <c r="Z1" s="234"/>
      <c r="AA1" s="234"/>
      <c r="AB1" s="234"/>
      <c r="AC1" s="234"/>
      <c r="AD1" s="234"/>
      <c r="AE1" s="234"/>
    </row>
    <row r="2" spans="1:31" ht="14.25" hidden="1" customHeight="1" x14ac:dyDescent="0.2">
      <c r="A2" s="256"/>
      <c r="B2" s="256"/>
      <c r="C2" s="256"/>
      <c r="D2" s="256"/>
      <c r="E2" s="256"/>
      <c r="F2" s="256"/>
      <c r="G2" s="256"/>
      <c r="H2" s="237" t="s">
        <v>196</v>
      </c>
      <c r="I2" s="206"/>
      <c r="J2" s="237" t="s">
        <v>198</v>
      </c>
      <c r="K2" s="206"/>
      <c r="L2" s="237" t="s">
        <v>199</v>
      </c>
      <c r="M2" s="206"/>
      <c r="N2" s="206"/>
      <c r="O2" s="237" t="s">
        <v>201</v>
      </c>
      <c r="P2" s="206"/>
      <c r="Q2" s="237" t="s">
        <v>203</v>
      </c>
      <c r="R2" s="206"/>
      <c r="S2" s="237" t="s">
        <v>204</v>
      </c>
      <c r="T2" s="256"/>
      <c r="U2" s="256"/>
      <c r="V2" s="237" t="s">
        <v>206</v>
      </c>
      <c r="W2" s="256"/>
      <c r="X2" s="237" t="s">
        <v>208</v>
      </c>
      <c r="Y2" s="256"/>
      <c r="Z2" s="237" t="s">
        <v>209</v>
      </c>
      <c r="AA2" s="256"/>
      <c r="AB2" s="237" t="s">
        <v>210</v>
      </c>
      <c r="AC2" s="226"/>
      <c r="AD2" s="250" t="s">
        <v>1010</v>
      </c>
      <c r="AE2" s="206"/>
    </row>
    <row r="3" spans="1:3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44"/>
      <c r="AC3" s="226"/>
      <c r="AD3" s="244"/>
      <c r="AE3" s="226" t="s">
        <v>122</v>
      </c>
    </row>
    <row r="4" spans="1:31" x14ac:dyDescent="0.2">
      <c r="A4" s="252"/>
      <c r="B4" s="252"/>
      <c r="C4" s="252"/>
      <c r="D4" s="252"/>
      <c r="E4" s="823" t="s">
        <v>964</v>
      </c>
      <c r="F4" s="823"/>
      <c r="G4" s="249"/>
      <c r="H4" s="828" t="s">
        <v>1011</v>
      </c>
      <c r="I4" s="828"/>
      <c r="J4" s="828"/>
      <c r="K4" s="828"/>
      <c r="L4" s="828"/>
      <c r="M4" s="828"/>
      <c r="N4" s="249"/>
      <c r="O4" s="828" t="s">
        <v>1012</v>
      </c>
      <c r="P4" s="828"/>
      <c r="Q4" s="828"/>
      <c r="R4" s="828"/>
      <c r="S4" s="828"/>
      <c r="T4" s="828"/>
      <c r="U4" s="249"/>
      <c r="V4" s="823" t="s">
        <v>1013</v>
      </c>
      <c r="W4" s="823"/>
      <c r="X4" s="823" t="s">
        <v>208</v>
      </c>
      <c r="Y4" s="823"/>
      <c r="Z4" s="823" t="s">
        <v>209</v>
      </c>
      <c r="AA4" s="823"/>
      <c r="AB4" s="823" t="s">
        <v>210</v>
      </c>
      <c r="AC4" s="823"/>
      <c r="AD4" s="823" t="s">
        <v>1014</v>
      </c>
      <c r="AE4" s="823"/>
    </row>
    <row r="5" spans="1:31" x14ac:dyDescent="0.2">
      <c r="A5" s="251"/>
      <c r="B5" s="252"/>
      <c r="C5" s="252"/>
      <c r="D5" s="252"/>
      <c r="E5" s="823"/>
      <c r="F5" s="823"/>
      <c r="G5" s="249"/>
      <c r="H5" s="821" t="s">
        <v>1015</v>
      </c>
      <c r="I5" s="821"/>
      <c r="J5" s="821" t="s">
        <v>1016</v>
      </c>
      <c r="K5" s="821"/>
      <c r="L5" s="821" t="s">
        <v>1017</v>
      </c>
      <c r="M5" s="821"/>
      <c r="N5" s="199"/>
      <c r="O5" s="821" t="s">
        <v>1015</v>
      </c>
      <c r="P5" s="821"/>
      <c r="Q5" s="821" t="s">
        <v>1016</v>
      </c>
      <c r="R5" s="821"/>
      <c r="S5" s="821" t="s">
        <v>1017</v>
      </c>
      <c r="T5" s="821"/>
      <c r="U5" s="199"/>
      <c r="V5" s="823"/>
      <c r="W5" s="823"/>
      <c r="X5" s="823"/>
      <c r="Y5" s="823"/>
      <c r="Z5" s="823"/>
      <c r="AA5" s="823"/>
      <c r="AB5" s="823"/>
      <c r="AC5" s="823"/>
      <c r="AD5" s="823"/>
      <c r="AE5" s="823"/>
    </row>
    <row r="6" spans="1:31" x14ac:dyDescent="0.2">
      <c r="A6" s="252"/>
      <c r="B6" s="252"/>
      <c r="C6" s="252"/>
      <c r="D6" s="252"/>
      <c r="E6" s="179"/>
      <c r="F6" s="179"/>
      <c r="G6" s="179"/>
      <c r="H6" s="133"/>
      <c r="I6" s="133"/>
      <c r="J6" s="133"/>
      <c r="K6" s="133"/>
      <c r="L6" s="133"/>
      <c r="M6" s="133"/>
      <c r="N6" s="133"/>
      <c r="O6" s="133"/>
      <c r="P6" s="133"/>
      <c r="Q6" s="133"/>
      <c r="R6" s="133"/>
      <c r="S6" s="133"/>
      <c r="T6" s="133"/>
      <c r="U6" s="133"/>
      <c r="V6" s="179"/>
      <c r="W6" s="179"/>
      <c r="X6" s="179"/>
      <c r="Y6" s="179"/>
      <c r="Z6" s="179"/>
      <c r="AA6" s="179"/>
      <c r="AB6" s="179"/>
      <c r="AC6" s="179"/>
      <c r="AD6" s="179"/>
      <c r="AE6" s="179"/>
    </row>
    <row r="7" spans="1:31" x14ac:dyDescent="0.2">
      <c r="A7" s="180" t="s">
        <v>286</v>
      </c>
      <c r="B7" s="180" t="s">
        <v>121</v>
      </c>
      <c r="E7" s="139">
        <v>43600</v>
      </c>
      <c r="F7" s="254">
        <v>1</v>
      </c>
      <c r="G7" s="139"/>
      <c r="H7" s="139">
        <v>920</v>
      </c>
      <c r="I7" s="254">
        <v>0.02</v>
      </c>
      <c r="J7" s="139">
        <v>6940</v>
      </c>
      <c r="K7" s="254">
        <v>0.16</v>
      </c>
      <c r="L7" s="139">
        <v>50</v>
      </c>
      <c r="M7" s="254">
        <v>0</v>
      </c>
      <c r="N7" s="139"/>
      <c r="O7" s="139">
        <v>20550</v>
      </c>
      <c r="P7" s="254">
        <v>0.47</v>
      </c>
      <c r="Q7" s="139">
        <v>9550</v>
      </c>
      <c r="R7" s="254">
        <v>0.22</v>
      </c>
      <c r="S7" s="139">
        <v>300</v>
      </c>
      <c r="T7" s="254">
        <v>0.01</v>
      </c>
      <c r="U7" s="139"/>
      <c r="V7" s="139">
        <v>2910</v>
      </c>
      <c r="W7" s="254">
        <v>7.0000000000000007E-2</v>
      </c>
      <c r="X7" s="139">
        <v>1660</v>
      </c>
      <c r="Y7" s="254">
        <v>0.04</v>
      </c>
      <c r="Z7" s="139">
        <v>460</v>
      </c>
      <c r="AA7" s="254">
        <v>0.01</v>
      </c>
      <c r="AB7" s="139">
        <v>240</v>
      </c>
      <c r="AC7" s="254">
        <v>0.01</v>
      </c>
      <c r="AD7" s="139">
        <v>10</v>
      </c>
      <c r="AE7" s="254">
        <v>0</v>
      </c>
    </row>
    <row r="8" spans="1:31" x14ac:dyDescent="0.2">
      <c r="A8" s="180" t="s">
        <v>287</v>
      </c>
      <c r="B8" s="180" t="s">
        <v>288</v>
      </c>
      <c r="E8" s="139">
        <v>9910</v>
      </c>
      <c r="F8" s="254">
        <v>1</v>
      </c>
      <c r="G8" s="139"/>
      <c r="H8" s="139">
        <v>170</v>
      </c>
      <c r="I8" s="254">
        <v>0.02</v>
      </c>
      <c r="J8" s="139">
        <v>1860</v>
      </c>
      <c r="K8" s="254">
        <v>0.19</v>
      </c>
      <c r="L8" s="139">
        <v>0</v>
      </c>
      <c r="M8" s="254">
        <v>0</v>
      </c>
      <c r="N8" s="139"/>
      <c r="O8" s="139">
        <v>3920</v>
      </c>
      <c r="P8" s="254">
        <v>0.4</v>
      </c>
      <c r="Q8" s="139">
        <v>2300</v>
      </c>
      <c r="R8" s="254">
        <v>0.23</v>
      </c>
      <c r="S8" s="139">
        <v>60</v>
      </c>
      <c r="T8" s="254">
        <v>0.01</v>
      </c>
      <c r="U8" s="139"/>
      <c r="V8" s="139">
        <v>910</v>
      </c>
      <c r="W8" s="254">
        <v>0.09</v>
      </c>
      <c r="X8" s="139">
        <v>380</v>
      </c>
      <c r="Y8" s="254">
        <v>0.04</v>
      </c>
      <c r="Z8" s="139">
        <v>190</v>
      </c>
      <c r="AA8" s="254">
        <v>0.02</v>
      </c>
      <c r="AB8" s="139">
        <v>100</v>
      </c>
      <c r="AC8" s="254">
        <v>0.01</v>
      </c>
      <c r="AD8" s="139">
        <v>10</v>
      </c>
      <c r="AE8" s="254">
        <v>0</v>
      </c>
    </row>
    <row r="9" spans="1:31" x14ac:dyDescent="0.2">
      <c r="A9" s="180" t="s">
        <v>289</v>
      </c>
      <c r="B9" s="180" t="s">
        <v>290</v>
      </c>
      <c r="E9" s="139">
        <v>33690</v>
      </c>
      <c r="F9" s="254">
        <v>1</v>
      </c>
      <c r="G9" s="139"/>
      <c r="H9" s="139">
        <v>750</v>
      </c>
      <c r="I9" s="254">
        <v>0.02</v>
      </c>
      <c r="J9" s="139">
        <v>5080</v>
      </c>
      <c r="K9" s="254">
        <v>0.15</v>
      </c>
      <c r="L9" s="139">
        <v>50</v>
      </c>
      <c r="M9" s="254">
        <v>0</v>
      </c>
      <c r="N9" s="139"/>
      <c r="O9" s="139">
        <v>16630</v>
      </c>
      <c r="P9" s="254">
        <v>0.49</v>
      </c>
      <c r="Q9" s="139">
        <v>7240</v>
      </c>
      <c r="R9" s="254">
        <v>0.22</v>
      </c>
      <c r="S9" s="139">
        <v>250</v>
      </c>
      <c r="T9" s="254">
        <v>0.01</v>
      </c>
      <c r="U9" s="139"/>
      <c r="V9" s="139">
        <v>2000</v>
      </c>
      <c r="W9" s="254">
        <v>0.06</v>
      </c>
      <c r="X9" s="139">
        <v>1280</v>
      </c>
      <c r="Y9" s="254">
        <v>0.04</v>
      </c>
      <c r="Z9" s="139">
        <v>270</v>
      </c>
      <c r="AA9" s="254">
        <v>0.01</v>
      </c>
      <c r="AB9" s="139">
        <v>140</v>
      </c>
      <c r="AC9" s="254">
        <v>0</v>
      </c>
      <c r="AD9" s="139">
        <v>0</v>
      </c>
      <c r="AE9" s="254">
        <v>0</v>
      </c>
    </row>
    <row r="10" spans="1:31" x14ac:dyDescent="0.2">
      <c r="A10" s="180"/>
      <c r="B10" s="180"/>
      <c r="C10" s="130"/>
      <c r="D10" s="130"/>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row>
    <row r="11" spans="1:31" x14ac:dyDescent="0.2">
      <c r="A11" s="181" t="s">
        <v>291</v>
      </c>
      <c r="B11" s="181" t="s">
        <v>292</v>
      </c>
      <c r="E11" s="139">
        <v>2660</v>
      </c>
      <c r="F11" s="254">
        <v>1</v>
      </c>
      <c r="G11" s="143"/>
      <c r="H11" s="143">
        <v>60</v>
      </c>
      <c r="I11" s="253">
        <v>0.02</v>
      </c>
      <c r="J11" s="143">
        <v>290</v>
      </c>
      <c r="K11" s="253">
        <v>0.11</v>
      </c>
      <c r="L11" s="143">
        <v>0</v>
      </c>
      <c r="M11" s="253">
        <v>0</v>
      </c>
      <c r="N11" s="143"/>
      <c r="O11" s="143">
        <v>1440</v>
      </c>
      <c r="P11" s="253">
        <v>0.54</v>
      </c>
      <c r="Q11" s="143">
        <v>650</v>
      </c>
      <c r="R11" s="253">
        <v>0.24</v>
      </c>
      <c r="S11" s="143">
        <v>0</v>
      </c>
      <c r="T11" s="253">
        <v>0</v>
      </c>
      <c r="U11" s="143"/>
      <c r="V11" s="143">
        <v>80</v>
      </c>
      <c r="W11" s="253">
        <v>0.03</v>
      </c>
      <c r="X11" s="143">
        <v>90</v>
      </c>
      <c r="Y11" s="253">
        <v>0.03</v>
      </c>
      <c r="Z11" s="143">
        <v>20</v>
      </c>
      <c r="AA11" s="253">
        <v>0.01</v>
      </c>
      <c r="AB11" s="143">
        <v>20</v>
      </c>
      <c r="AC11" s="253">
        <v>0.01</v>
      </c>
      <c r="AD11" s="143">
        <v>0</v>
      </c>
      <c r="AE11" s="253">
        <v>0</v>
      </c>
    </row>
    <row r="12" spans="1:31" x14ac:dyDescent="0.2">
      <c r="A12" s="181" t="s">
        <v>293</v>
      </c>
      <c r="B12" s="181" t="s">
        <v>294</v>
      </c>
      <c r="E12" s="139">
        <v>6420</v>
      </c>
      <c r="F12" s="254">
        <v>1</v>
      </c>
      <c r="G12" s="143"/>
      <c r="H12" s="143">
        <v>140</v>
      </c>
      <c r="I12" s="253">
        <v>0.02</v>
      </c>
      <c r="J12" s="143">
        <v>820</v>
      </c>
      <c r="K12" s="253">
        <v>0.13</v>
      </c>
      <c r="L12" s="143">
        <v>0</v>
      </c>
      <c r="M12" s="253">
        <v>0</v>
      </c>
      <c r="N12" s="143"/>
      <c r="O12" s="143">
        <v>3410</v>
      </c>
      <c r="P12" s="253">
        <v>0.53</v>
      </c>
      <c r="Q12" s="143">
        <v>1300</v>
      </c>
      <c r="R12" s="253">
        <v>0.2</v>
      </c>
      <c r="S12" s="143">
        <v>30</v>
      </c>
      <c r="T12" s="253">
        <v>0</v>
      </c>
      <c r="U12" s="143"/>
      <c r="V12" s="143">
        <v>390</v>
      </c>
      <c r="W12" s="253">
        <v>0.06</v>
      </c>
      <c r="X12" s="143">
        <v>240</v>
      </c>
      <c r="Y12" s="253">
        <v>0.04</v>
      </c>
      <c r="Z12" s="143">
        <v>70</v>
      </c>
      <c r="AA12" s="253">
        <v>0.01</v>
      </c>
      <c r="AB12" s="143">
        <v>20</v>
      </c>
      <c r="AC12" s="253">
        <v>0</v>
      </c>
      <c r="AD12" s="143">
        <v>0</v>
      </c>
      <c r="AE12" s="253">
        <v>0</v>
      </c>
    </row>
    <row r="13" spans="1:31" x14ac:dyDescent="0.2">
      <c r="A13" s="181" t="s">
        <v>295</v>
      </c>
      <c r="B13" s="181" t="s">
        <v>296</v>
      </c>
      <c r="E13" s="139">
        <v>3970</v>
      </c>
      <c r="F13" s="254">
        <v>1</v>
      </c>
      <c r="G13" s="143"/>
      <c r="H13" s="143">
        <v>90</v>
      </c>
      <c r="I13" s="253">
        <v>0.02</v>
      </c>
      <c r="J13" s="143">
        <v>600</v>
      </c>
      <c r="K13" s="253">
        <v>0.15</v>
      </c>
      <c r="L13" s="143">
        <v>0</v>
      </c>
      <c r="M13" s="253">
        <v>0</v>
      </c>
      <c r="N13" s="143"/>
      <c r="O13" s="143">
        <v>1960</v>
      </c>
      <c r="P13" s="253">
        <v>0.5</v>
      </c>
      <c r="Q13" s="143">
        <v>860</v>
      </c>
      <c r="R13" s="253">
        <v>0.22</v>
      </c>
      <c r="S13" s="143">
        <v>0</v>
      </c>
      <c r="T13" s="253">
        <v>0</v>
      </c>
      <c r="U13" s="143"/>
      <c r="V13" s="143">
        <v>250</v>
      </c>
      <c r="W13" s="253">
        <v>0.06</v>
      </c>
      <c r="X13" s="143">
        <v>150</v>
      </c>
      <c r="Y13" s="253">
        <v>0.04</v>
      </c>
      <c r="Z13" s="143">
        <v>30</v>
      </c>
      <c r="AA13" s="253">
        <v>0.01</v>
      </c>
      <c r="AB13" s="143">
        <v>20</v>
      </c>
      <c r="AC13" s="253">
        <v>0</v>
      </c>
      <c r="AD13" s="143">
        <v>0</v>
      </c>
      <c r="AE13" s="253">
        <v>0</v>
      </c>
    </row>
    <row r="14" spans="1:31" x14ac:dyDescent="0.2">
      <c r="A14" s="181" t="s">
        <v>297</v>
      </c>
      <c r="B14" s="181" t="s">
        <v>298</v>
      </c>
      <c r="C14" s="130"/>
      <c r="D14" s="130"/>
      <c r="E14" s="139">
        <v>3500</v>
      </c>
      <c r="F14" s="254">
        <v>1</v>
      </c>
      <c r="G14" s="143"/>
      <c r="H14" s="143">
        <v>70</v>
      </c>
      <c r="I14" s="253">
        <v>0.02</v>
      </c>
      <c r="J14" s="143">
        <v>580</v>
      </c>
      <c r="K14" s="253">
        <v>0.17</v>
      </c>
      <c r="L14" s="143">
        <v>0</v>
      </c>
      <c r="M14" s="253">
        <v>0</v>
      </c>
      <c r="N14" s="143"/>
      <c r="O14" s="143">
        <v>1720</v>
      </c>
      <c r="P14" s="253">
        <v>0.49</v>
      </c>
      <c r="Q14" s="143">
        <v>810</v>
      </c>
      <c r="R14" s="253">
        <v>0.23</v>
      </c>
      <c r="S14" s="143">
        <v>10</v>
      </c>
      <c r="T14" s="253">
        <v>0</v>
      </c>
      <c r="U14" s="143"/>
      <c r="V14" s="143">
        <v>160</v>
      </c>
      <c r="W14" s="253">
        <v>0.05</v>
      </c>
      <c r="X14" s="143">
        <v>120</v>
      </c>
      <c r="Y14" s="253">
        <v>0.03</v>
      </c>
      <c r="Z14" s="143">
        <v>20</v>
      </c>
      <c r="AA14" s="253">
        <v>0</v>
      </c>
      <c r="AB14" s="143">
        <v>10</v>
      </c>
      <c r="AC14" s="253">
        <v>0</v>
      </c>
      <c r="AD14" s="143">
        <v>0</v>
      </c>
      <c r="AE14" s="253">
        <v>0</v>
      </c>
    </row>
    <row r="15" spans="1:31" x14ac:dyDescent="0.2">
      <c r="A15" s="181" t="s">
        <v>299</v>
      </c>
      <c r="B15" s="181" t="s">
        <v>300</v>
      </c>
      <c r="C15" s="175"/>
      <c r="D15" s="175"/>
      <c r="E15" s="139">
        <v>4590</v>
      </c>
      <c r="F15" s="254">
        <v>1</v>
      </c>
      <c r="G15" s="143"/>
      <c r="H15" s="143">
        <v>120</v>
      </c>
      <c r="I15" s="253">
        <v>0.03</v>
      </c>
      <c r="J15" s="143">
        <v>910</v>
      </c>
      <c r="K15" s="253">
        <v>0.2</v>
      </c>
      <c r="L15" s="143">
        <v>0</v>
      </c>
      <c r="M15" s="253">
        <v>0</v>
      </c>
      <c r="N15" s="143"/>
      <c r="O15" s="143">
        <v>1920</v>
      </c>
      <c r="P15" s="253">
        <v>0.42</v>
      </c>
      <c r="Q15" s="143">
        <v>950</v>
      </c>
      <c r="R15" s="253">
        <v>0.21</v>
      </c>
      <c r="S15" s="143">
        <v>20</v>
      </c>
      <c r="T15" s="253">
        <v>0</v>
      </c>
      <c r="U15" s="143"/>
      <c r="V15" s="143">
        <v>420</v>
      </c>
      <c r="W15" s="253">
        <v>0.09</v>
      </c>
      <c r="X15" s="143">
        <v>190</v>
      </c>
      <c r="Y15" s="253">
        <v>0.04</v>
      </c>
      <c r="Z15" s="143">
        <v>40</v>
      </c>
      <c r="AA15" s="253">
        <v>0.01</v>
      </c>
      <c r="AB15" s="143">
        <v>20</v>
      </c>
      <c r="AC15" s="253">
        <v>0</v>
      </c>
      <c r="AD15" s="143">
        <v>0</v>
      </c>
      <c r="AE15" s="253">
        <v>0</v>
      </c>
    </row>
    <row r="16" spans="1:31" x14ac:dyDescent="0.2">
      <c r="A16" s="181" t="s">
        <v>301</v>
      </c>
      <c r="B16" s="181" t="s">
        <v>302</v>
      </c>
      <c r="C16" s="130"/>
      <c r="D16" s="130"/>
      <c r="E16" s="139">
        <v>4060</v>
      </c>
      <c r="F16" s="254">
        <v>1</v>
      </c>
      <c r="G16" s="143"/>
      <c r="H16" s="143">
        <v>80</v>
      </c>
      <c r="I16" s="253">
        <v>0.02</v>
      </c>
      <c r="J16" s="143">
        <v>670</v>
      </c>
      <c r="K16" s="253">
        <v>0.16</v>
      </c>
      <c r="L16" s="143">
        <v>0</v>
      </c>
      <c r="M16" s="253">
        <v>0</v>
      </c>
      <c r="N16" s="143"/>
      <c r="O16" s="143">
        <v>1980</v>
      </c>
      <c r="P16" s="253">
        <v>0.49</v>
      </c>
      <c r="Q16" s="143">
        <v>900</v>
      </c>
      <c r="R16" s="253">
        <v>0.22</v>
      </c>
      <c r="S16" s="143">
        <v>10</v>
      </c>
      <c r="T16" s="253">
        <v>0</v>
      </c>
      <c r="U16" s="143"/>
      <c r="V16" s="143">
        <v>220</v>
      </c>
      <c r="W16" s="253">
        <v>0.05</v>
      </c>
      <c r="X16" s="143">
        <v>150</v>
      </c>
      <c r="Y16" s="253">
        <v>0.04</v>
      </c>
      <c r="Z16" s="143">
        <v>30</v>
      </c>
      <c r="AA16" s="253">
        <v>0.01</v>
      </c>
      <c r="AB16" s="143">
        <v>10</v>
      </c>
      <c r="AC16" s="253">
        <v>0</v>
      </c>
      <c r="AD16" s="143">
        <v>0</v>
      </c>
      <c r="AE16" s="253">
        <v>0</v>
      </c>
    </row>
    <row r="17" spans="1:32" x14ac:dyDescent="0.2">
      <c r="A17" s="181" t="s">
        <v>287</v>
      </c>
      <c r="B17" s="181" t="s">
        <v>288</v>
      </c>
      <c r="C17" s="130"/>
      <c r="D17" s="130"/>
      <c r="E17" s="139">
        <v>9910</v>
      </c>
      <c r="F17" s="254">
        <v>1</v>
      </c>
      <c r="G17" s="143"/>
      <c r="H17" s="143">
        <v>170</v>
      </c>
      <c r="I17" s="253">
        <v>0.02</v>
      </c>
      <c r="J17" s="143">
        <v>1860</v>
      </c>
      <c r="K17" s="253">
        <v>0.19</v>
      </c>
      <c r="L17" s="143">
        <v>0</v>
      </c>
      <c r="M17" s="253">
        <v>0</v>
      </c>
      <c r="N17" s="143"/>
      <c r="O17" s="143">
        <v>3920</v>
      </c>
      <c r="P17" s="253">
        <v>0.4</v>
      </c>
      <c r="Q17" s="143">
        <v>2300</v>
      </c>
      <c r="R17" s="253">
        <v>0.23</v>
      </c>
      <c r="S17" s="143">
        <v>60</v>
      </c>
      <c r="T17" s="253">
        <v>0.01</v>
      </c>
      <c r="U17" s="143"/>
      <c r="V17" s="143">
        <v>910</v>
      </c>
      <c r="W17" s="253">
        <v>0.09</v>
      </c>
      <c r="X17" s="143">
        <v>380</v>
      </c>
      <c r="Y17" s="253">
        <v>0.04</v>
      </c>
      <c r="Z17" s="143">
        <v>190</v>
      </c>
      <c r="AA17" s="253">
        <v>0.02</v>
      </c>
      <c r="AB17" s="143">
        <v>100</v>
      </c>
      <c r="AC17" s="253">
        <v>0.01</v>
      </c>
      <c r="AD17" s="143">
        <v>10</v>
      </c>
      <c r="AE17" s="253">
        <v>0</v>
      </c>
    </row>
    <row r="18" spans="1:32" x14ac:dyDescent="0.2">
      <c r="A18" s="181" t="s">
        <v>303</v>
      </c>
      <c r="B18" s="181" t="s">
        <v>304</v>
      </c>
      <c r="E18" s="139">
        <v>5050</v>
      </c>
      <c r="F18" s="254">
        <v>1</v>
      </c>
      <c r="G18" s="143"/>
      <c r="H18" s="143">
        <v>130</v>
      </c>
      <c r="I18" s="253">
        <v>0.03</v>
      </c>
      <c r="J18" s="143">
        <v>800</v>
      </c>
      <c r="K18" s="253">
        <v>0.16</v>
      </c>
      <c r="L18" s="143">
        <v>30</v>
      </c>
      <c r="M18" s="253">
        <v>0.01</v>
      </c>
      <c r="N18" s="143"/>
      <c r="O18" s="143">
        <v>2480</v>
      </c>
      <c r="P18" s="253">
        <v>0.49</v>
      </c>
      <c r="Q18" s="143">
        <v>1010</v>
      </c>
      <c r="R18" s="253">
        <v>0.2</v>
      </c>
      <c r="S18" s="143">
        <v>80</v>
      </c>
      <c r="T18" s="253">
        <v>0.02</v>
      </c>
      <c r="U18" s="143"/>
      <c r="V18" s="143">
        <v>290</v>
      </c>
      <c r="W18" s="253">
        <v>0.06</v>
      </c>
      <c r="X18" s="143">
        <v>190</v>
      </c>
      <c r="Y18" s="253">
        <v>0.04</v>
      </c>
      <c r="Z18" s="143">
        <v>40</v>
      </c>
      <c r="AA18" s="253">
        <v>0.01</v>
      </c>
      <c r="AB18" s="143">
        <v>20</v>
      </c>
      <c r="AC18" s="253">
        <v>0</v>
      </c>
      <c r="AD18" s="143">
        <v>0</v>
      </c>
      <c r="AE18" s="253">
        <v>0</v>
      </c>
    </row>
    <row r="19" spans="1:32" x14ac:dyDescent="0.2">
      <c r="A19" s="181" t="s">
        <v>305</v>
      </c>
      <c r="B19" s="181" t="s">
        <v>306</v>
      </c>
      <c r="E19" s="139">
        <v>3440</v>
      </c>
      <c r="F19" s="254">
        <v>1</v>
      </c>
      <c r="G19" s="143"/>
      <c r="H19" s="143">
        <v>70</v>
      </c>
      <c r="I19" s="253">
        <v>0.02</v>
      </c>
      <c r="J19" s="143">
        <v>420</v>
      </c>
      <c r="K19" s="253">
        <v>0.12</v>
      </c>
      <c r="L19" s="143">
        <v>10</v>
      </c>
      <c r="M19" s="253">
        <v>0</v>
      </c>
      <c r="N19" s="143"/>
      <c r="O19" s="143">
        <v>1710</v>
      </c>
      <c r="P19" s="253">
        <v>0.5</v>
      </c>
      <c r="Q19" s="143">
        <v>770</v>
      </c>
      <c r="R19" s="253">
        <v>0.22</v>
      </c>
      <c r="S19" s="143">
        <v>90</v>
      </c>
      <c r="T19" s="253">
        <v>0.03</v>
      </c>
      <c r="U19" s="143"/>
      <c r="V19" s="143">
        <v>190</v>
      </c>
      <c r="W19" s="253">
        <v>0.05</v>
      </c>
      <c r="X19" s="143">
        <v>150</v>
      </c>
      <c r="Y19" s="253">
        <v>0.04</v>
      </c>
      <c r="Z19" s="143">
        <v>20</v>
      </c>
      <c r="AA19" s="253">
        <v>0.01</v>
      </c>
      <c r="AB19" s="143">
        <v>20</v>
      </c>
      <c r="AC19" s="253">
        <v>0</v>
      </c>
      <c r="AD19" s="143">
        <v>0</v>
      </c>
      <c r="AE19" s="253">
        <v>0</v>
      </c>
    </row>
    <row r="20" spans="1:32" x14ac:dyDescent="0.2">
      <c r="A20" s="181"/>
      <c r="B20" s="181"/>
      <c r="C20" s="181"/>
      <c r="D20" s="181"/>
      <c r="E20" s="257"/>
      <c r="F20" s="254"/>
      <c r="G20" s="246"/>
      <c r="H20" s="246"/>
      <c r="I20" s="253"/>
      <c r="J20" s="246"/>
      <c r="K20" s="253"/>
      <c r="L20" s="246"/>
      <c r="M20" s="253"/>
      <c r="N20" s="246"/>
      <c r="O20" s="246"/>
      <c r="P20" s="253"/>
      <c r="Q20" s="246"/>
      <c r="R20" s="253"/>
      <c r="S20" s="246"/>
      <c r="T20" s="253"/>
      <c r="U20" s="246"/>
      <c r="V20" s="246"/>
      <c r="W20" s="253"/>
      <c r="X20" s="253"/>
      <c r="Y20" s="253"/>
      <c r="Z20" s="246"/>
      <c r="AA20" s="253"/>
      <c r="AB20" s="246"/>
      <c r="AC20" s="253"/>
      <c r="AD20" s="246"/>
      <c r="AE20" s="253"/>
    </row>
    <row r="21" spans="1:32" x14ac:dyDescent="0.2">
      <c r="A21" s="142" t="s">
        <v>307</v>
      </c>
      <c r="B21" s="142" t="s">
        <v>308</v>
      </c>
      <c r="C21" s="142"/>
      <c r="D21" s="142"/>
      <c r="E21" s="139">
        <v>28</v>
      </c>
      <c r="F21" s="254">
        <v>1</v>
      </c>
      <c r="G21" s="255"/>
      <c r="H21" s="143">
        <v>0</v>
      </c>
      <c r="I21" s="253">
        <v>0</v>
      </c>
      <c r="J21" s="143">
        <v>3</v>
      </c>
      <c r="K21" s="253">
        <v>0.11</v>
      </c>
      <c r="L21" s="143">
        <v>0</v>
      </c>
      <c r="M21" s="253">
        <v>0</v>
      </c>
      <c r="N21" s="255"/>
      <c r="O21" s="143">
        <v>15</v>
      </c>
      <c r="P21" s="253">
        <v>0.54</v>
      </c>
      <c r="Q21" s="143">
        <v>6</v>
      </c>
      <c r="R21" s="253">
        <v>0.21</v>
      </c>
      <c r="S21" s="143">
        <v>0</v>
      </c>
      <c r="T21" s="253">
        <v>0</v>
      </c>
      <c r="U21" s="255"/>
      <c r="V21" s="143">
        <v>2</v>
      </c>
      <c r="W21" s="253">
        <v>7.0000000000000007E-2</v>
      </c>
      <c r="X21" s="143">
        <v>2</v>
      </c>
      <c r="Y21" s="253">
        <v>7.0000000000000007E-2</v>
      </c>
      <c r="Z21" s="143">
        <v>0</v>
      </c>
      <c r="AA21" s="253">
        <v>0</v>
      </c>
      <c r="AB21" s="143">
        <v>0</v>
      </c>
      <c r="AC21" s="253">
        <v>0</v>
      </c>
      <c r="AD21" s="143">
        <v>0</v>
      </c>
      <c r="AE21" s="253">
        <v>0</v>
      </c>
      <c r="AF21" s="201"/>
    </row>
    <row r="22" spans="1:32" x14ac:dyDescent="0.2">
      <c r="A22" s="142" t="s">
        <v>309</v>
      </c>
      <c r="B22" s="142" t="s">
        <v>310</v>
      </c>
      <c r="C22" s="142"/>
      <c r="D22" s="142"/>
      <c r="E22" s="139">
        <v>28</v>
      </c>
      <c r="F22" s="254">
        <v>1</v>
      </c>
      <c r="G22" s="255"/>
      <c r="H22" s="143">
        <v>1</v>
      </c>
      <c r="I22" s="253">
        <v>0.04</v>
      </c>
      <c r="J22" s="143">
        <v>1</v>
      </c>
      <c r="K22" s="253">
        <v>0.04</v>
      </c>
      <c r="L22" s="143">
        <v>0</v>
      </c>
      <c r="M22" s="253">
        <v>0</v>
      </c>
      <c r="N22" s="255"/>
      <c r="O22" s="143">
        <v>16</v>
      </c>
      <c r="P22" s="253">
        <v>0.56999999999999995</v>
      </c>
      <c r="Q22" s="143">
        <v>7</v>
      </c>
      <c r="R22" s="253">
        <v>0.25</v>
      </c>
      <c r="S22" s="143">
        <v>1</v>
      </c>
      <c r="T22" s="253">
        <v>0.04</v>
      </c>
      <c r="U22" s="255"/>
      <c r="V22" s="143">
        <v>0</v>
      </c>
      <c r="W22" s="253">
        <v>0</v>
      </c>
      <c r="X22" s="143">
        <v>2</v>
      </c>
      <c r="Y22" s="253">
        <v>7.0000000000000007E-2</v>
      </c>
      <c r="Z22" s="143">
        <v>0</v>
      </c>
      <c r="AA22" s="253">
        <v>0</v>
      </c>
      <c r="AB22" s="143">
        <v>0</v>
      </c>
      <c r="AC22" s="253">
        <v>0</v>
      </c>
      <c r="AD22" s="143">
        <v>0</v>
      </c>
      <c r="AE22" s="253">
        <v>0</v>
      </c>
      <c r="AF22" s="201"/>
    </row>
    <row r="23" spans="1:32" x14ac:dyDescent="0.2">
      <c r="A23" s="142" t="s">
        <v>311</v>
      </c>
      <c r="B23" s="142" t="s">
        <v>312</v>
      </c>
      <c r="C23" s="142"/>
      <c r="D23" s="142"/>
      <c r="E23" s="139">
        <v>169</v>
      </c>
      <c r="F23" s="254">
        <v>1</v>
      </c>
      <c r="G23" s="255"/>
      <c r="H23" s="143">
        <v>6</v>
      </c>
      <c r="I23" s="253">
        <v>0.04</v>
      </c>
      <c r="J23" s="143">
        <v>27</v>
      </c>
      <c r="K23" s="253">
        <v>0.16</v>
      </c>
      <c r="L23" s="143">
        <v>0</v>
      </c>
      <c r="M23" s="253">
        <v>0</v>
      </c>
      <c r="N23" s="255"/>
      <c r="O23" s="143">
        <v>87</v>
      </c>
      <c r="P23" s="253">
        <v>0.51</v>
      </c>
      <c r="Q23" s="143">
        <v>35</v>
      </c>
      <c r="R23" s="253">
        <v>0.21</v>
      </c>
      <c r="S23" s="143">
        <v>0</v>
      </c>
      <c r="T23" s="253">
        <v>0</v>
      </c>
      <c r="U23" s="255"/>
      <c r="V23" s="143">
        <v>8</v>
      </c>
      <c r="W23" s="253">
        <v>0.05</v>
      </c>
      <c r="X23" s="143">
        <v>4</v>
      </c>
      <c r="Y23" s="253">
        <v>0.02</v>
      </c>
      <c r="Z23" s="143">
        <v>2</v>
      </c>
      <c r="AA23" s="253">
        <v>0.01</v>
      </c>
      <c r="AB23" s="143">
        <v>0</v>
      </c>
      <c r="AC23" s="253">
        <v>0</v>
      </c>
      <c r="AD23" s="143">
        <v>0</v>
      </c>
      <c r="AE23" s="253">
        <v>0</v>
      </c>
      <c r="AF23" s="201"/>
    </row>
    <row r="24" spans="1:32" x14ac:dyDescent="0.2">
      <c r="A24" s="142" t="s">
        <v>313</v>
      </c>
      <c r="B24" s="142" t="s">
        <v>314</v>
      </c>
      <c r="C24" s="142"/>
      <c r="D24" s="142"/>
      <c r="E24" s="139">
        <v>61</v>
      </c>
      <c r="F24" s="254">
        <v>1</v>
      </c>
      <c r="G24" s="255"/>
      <c r="H24" s="143">
        <v>1</v>
      </c>
      <c r="I24" s="253">
        <v>0.02</v>
      </c>
      <c r="J24" s="143">
        <v>12</v>
      </c>
      <c r="K24" s="253">
        <v>0.2</v>
      </c>
      <c r="L24" s="143">
        <v>0</v>
      </c>
      <c r="M24" s="253">
        <v>0</v>
      </c>
      <c r="N24" s="255"/>
      <c r="O24" s="143">
        <v>28</v>
      </c>
      <c r="P24" s="253">
        <v>0.46</v>
      </c>
      <c r="Q24" s="143">
        <v>15</v>
      </c>
      <c r="R24" s="253">
        <v>0.25</v>
      </c>
      <c r="S24" s="143">
        <v>0</v>
      </c>
      <c r="T24" s="253">
        <v>0</v>
      </c>
      <c r="U24" s="255"/>
      <c r="V24" s="143">
        <v>2</v>
      </c>
      <c r="W24" s="253">
        <v>0.03</v>
      </c>
      <c r="X24" s="143">
        <v>2</v>
      </c>
      <c r="Y24" s="253">
        <v>0.03</v>
      </c>
      <c r="Z24" s="143">
        <v>1</v>
      </c>
      <c r="AA24" s="253">
        <v>0.02</v>
      </c>
      <c r="AB24" s="143">
        <v>0</v>
      </c>
      <c r="AC24" s="253">
        <v>0</v>
      </c>
      <c r="AD24" s="143">
        <v>0</v>
      </c>
      <c r="AE24" s="253">
        <v>0</v>
      </c>
      <c r="AF24" s="201"/>
    </row>
    <row r="25" spans="1:32" x14ac:dyDescent="0.2">
      <c r="A25" s="142" t="s">
        <v>315</v>
      </c>
      <c r="B25" s="142" t="s">
        <v>316</v>
      </c>
      <c r="C25" s="142"/>
      <c r="D25" s="142"/>
      <c r="E25" s="139">
        <v>94</v>
      </c>
      <c r="F25" s="254">
        <v>1</v>
      </c>
      <c r="G25" s="255"/>
      <c r="H25" s="143">
        <v>1</v>
      </c>
      <c r="I25" s="253">
        <v>0.01</v>
      </c>
      <c r="J25" s="143">
        <v>17</v>
      </c>
      <c r="K25" s="253">
        <v>0.18</v>
      </c>
      <c r="L25" s="143">
        <v>1</v>
      </c>
      <c r="M25" s="253">
        <v>0.01</v>
      </c>
      <c r="N25" s="255"/>
      <c r="O25" s="143">
        <v>37</v>
      </c>
      <c r="P25" s="253">
        <v>0.39</v>
      </c>
      <c r="Q25" s="143">
        <v>18</v>
      </c>
      <c r="R25" s="253">
        <v>0.19</v>
      </c>
      <c r="S25" s="143">
        <v>6</v>
      </c>
      <c r="T25" s="253">
        <v>0.06</v>
      </c>
      <c r="U25" s="255"/>
      <c r="V25" s="143">
        <v>6</v>
      </c>
      <c r="W25" s="253">
        <v>0.06</v>
      </c>
      <c r="X25" s="143">
        <v>7</v>
      </c>
      <c r="Y25" s="253">
        <v>7.0000000000000007E-2</v>
      </c>
      <c r="Z25" s="143">
        <v>1</v>
      </c>
      <c r="AA25" s="253">
        <v>0.01</v>
      </c>
      <c r="AB25" s="143">
        <v>0</v>
      </c>
      <c r="AC25" s="253">
        <v>0</v>
      </c>
      <c r="AD25" s="143">
        <v>0</v>
      </c>
      <c r="AE25" s="253">
        <v>0</v>
      </c>
      <c r="AF25" s="201"/>
    </row>
    <row r="26" spans="1:32" x14ac:dyDescent="0.2">
      <c r="A26" s="142" t="s">
        <v>317</v>
      </c>
      <c r="B26" s="142" t="s">
        <v>318</v>
      </c>
      <c r="C26" s="142"/>
      <c r="D26" s="142"/>
      <c r="E26" s="139">
        <v>34</v>
      </c>
      <c r="F26" s="254">
        <v>1</v>
      </c>
      <c r="G26" s="255"/>
      <c r="H26" s="143">
        <v>1</v>
      </c>
      <c r="I26" s="253">
        <v>0.03</v>
      </c>
      <c r="J26" s="143">
        <v>8</v>
      </c>
      <c r="K26" s="253">
        <v>0.24</v>
      </c>
      <c r="L26" s="143">
        <v>0</v>
      </c>
      <c r="M26" s="253">
        <v>0</v>
      </c>
      <c r="N26" s="255"/>
      <c r="O26" s="143">
        <v>17</v>
      </c>
      <c r="P26" s="253">
        <v>0.5</v>
      </c>
      <c r="Q26" s="143">
        <v>6</v>
      </c>
      <c r="R26" s="253">
        <v>0.18</v>
      </c>
      <c r="S26" s="143">
        <v>1</v>
      </c>
      <c r="T26" s="253">
        <v>0.03</v>
      </c>
      <c r="U26" s="255"/>
      <c r="V26" s="143">
        <v>0</v>
      </c>
      <c r="W26" s="253">
        <v>0</v>
      </c>
      <c r="X26" s="143">
        <v>1</v>
      </c>
      <c r="Y26" s="253">
        <v>0.03</v>
      </c>
      <c r="Z26" s="143">
        <v>0</v>
      </c>
      <c r="AA26" s="253">
        <v>0</v>
      </c>
      <c r="AB26" s="143">
        <v>0</v>
      </c>
      <c r="AC26" s="253">
        <v>0</v>
      </c>
      <c r="AD26" s="143">
        <v>0</v>
      </c>
      <c r="AE26" s="253">
        <v>0</v>
      </c>
      <c r="AF26" s="201"/>
    </row>
    <row r="27" spans="1:32" x14ac:dyDescent="0.2">
      <c r="A27" s="142" t="s">
        <v>319</v>
      </c>
      <c r="B27" s="142" t="s">
        <v>320</v>
      </c>
      <c r="C27" s="142"/>
      <c r="D27" s="142"/>
      <c r="E27" s="139">
        <v>149</v>
      </c>
      <c r="F27" s="254">
        <v>1</v>
      </c>
      <c r="G27" s="255"/>
      <c r="H27" s="143">
        <v>2</v>
      </c>
      <c r="I27" s="253">
        <v>0.01</v>
      </c>
      <c r="J27" s="143">
        <v>33</v>
      </c>
      <c r="K27" s="253">
        <v>0.22</v>
      </c>
      <c r="L27" s="143">
        <v>0</v>
      </c>
      <c r="M27" s="253">
        <v>0</v>
      </c>
      <c r="N27" s="255"/>
      <c r="O27" s="143">
        <v>54</v>
      </c>
      <c r="P27" s="253">
        <v>0.36</v>
      </c>
      <c r="Q27" s="143">
        <v>28</v>
      </c>
      <c r="R27" s="253">
        <v>0.19</v>
      </c>
      <c r="S27" s="143">
        <v>0</v>
      </c>
      <c r="T27" s="253">
        <v>0</v>
      </c>
      <c r="U27" s="255"/>
      <c r="V27" s="143">
        <v>17</v>
      </c>
      <c r="W27" s="253">
        <v>0.11</v>
      </c>
      <c r="X27" s="143">
        <v>7</v>
      </c>
      <c r="Y27" s="253">
        <v>0.05</v>
      </c>
      <c r="Z27" s="143">
        <v>7</v>
      </c>
      <c r="AA27" s="253">
        <v>0.05</v>
      </c>
      <c r="AB27" s="143">
        <v>1</v>
      </c>
      <c r="AC27" s="253">
        <v>0.01</v>
      </c>
      <c r="AD27" s="143">
        <v>0</v>
      </c>
      <c r="AE27" s="253">
        <v>0</v>
      </c>
      <c r="AF27" s="201"/>
    </row>
    <row r="28" spans="1:32" x14ac:dyDescent="0.2">
      <c r="A28" s="142" t="s">
        <v>321</v>
      </c>
      <c r="B28" s="142" t="s">
        <v>322</v>
      </c>
      <c r="C28" s="142"/>
      <c r="D28" s="142"/>
      <c r="E28" s="139">
        <v>483</v>
      </c>
      <c r="F28" s="254">
        <v>1</v>
      </c>
      <c r="G28" s="255"/>
      <c r="H28" s="143">
        <v>8</v>
      </c>
      <c r="I28" s="253">
        <v>0.02</v>
      </c>
      <c r="J28" s="143">
        <v>80</v>
      </c>
      <c r="K28" s="253">
        <v>0.17</v>
      </c>
      <c r="L28" s="143">
        <v>0</v>
      </c>
      <c r="M28" s="253">
        <v>0</v>
      </c>
      <c r="N28" s="255"/>
      <c r="O28" s="143">
        <v>215</v>
      </c>
      <c r="P28" s="253">
        <v>0.45</v>
      </c>
      <c r="Q28" s="143">
        <v>87</v>
      </c>
      <c r="R28" s="253">
        <v>0.18</v>
      </c>
      <c r="S28" s="143">
        <v>0</v>
      </c>
      <c r="T28" s="253">
        <v>0</v>
      </c>
      <c r="U28" s="255"/>
      <c r="V28" s="143">
        <v>58</v>
      </c>
      <c r="W28" s="253">
        <v>0.12</v>
      </c>
      <c r="X28" s="143">
        <v>16</v>
      </c>
      <c r="Y28" s="253">
        <v>0.03</v>
      </c>
      <c r="Z28" s="143">
        <v>8</v>
      </c>
      <c r="AA28" s="253">
        <v>0.02</v>
      </c>
      <c r="AB28" s="143">
        <v>11</v>
      </c>
      <c r="AC28" s="253">
        <v>0.02</v>
      </c>
      <c r="AD28" s="143">
        <v>0</v>
      </c>
      <c r="AE28" s="253">
        <v>0</v>
      </c>
      <c r="AF28" s="201"/>
    </row>
    <row r="29" spans="1:32" x14ac:dyDescent="0.2">
      <c r="A29" s="142" t="s">
        <v>323</v>
      </c>
      <c r="B29" s="142" t="s">
        <v>324</v>
      </c>
      <c r="C29" s="142"/>
      <c r="D29" s="142"/>
      <c r="E29" s="139">
        <v>169</v>
      </c>
      <c r="F29" s="254">
        <v>1</v>
      </c>
      <c r="G29" s="255"/>
      <c r="H29" s="143">
        <v>6</v>
      </c>
      <c r="I29" s="253">
        <v>0.04</v>
      </c>
      <c r="J29" s="143">
        <v>28</v>
      </c>
      <c r="K29" s="253">
        <v>0.17</v>
      </c>
      <c r="L29" s="143">
        <v>0</v>
      </c>
      <c r="M29" s="253">
        <v>0</v>
      </c>
      <c r="N29" s="255"/>
      <c r="O29" s="143">
        <v>92</v>
      </c>
      <c r="P29" s="253">
        <v>0.54</v>
      </c>
      <c r="Q29" s="143">
        <v>30</v>
      </c>
      <c r="R29" s="253">
        <v>0.18</v>
      </c>
      <c r="S29" s="143">
        <v>0</v>
      </c>
      <c r="T29" s="253">
        <v>0</v>
      </c>
      <c r="U29" s="255"/>
      <c r="V29" s="143">
        <v>7</v>
      </c>
      <c r="W29" s="253">
        <v>0.04</v>
      </c>
      <c r="X29" s="143">
        <v>5</v>
      </c>
      <c r="Y29" s="253">
        <v>0.03</v>
      </c>
      <c r="Z29" s="143">
        <v>0</v>
      </c>
      <c r="AA29" s="253">
        <v>0</v>
      </c>
      <c r="AB29" s="143">
        <v>1</v>
      </c>
      <c r="AC29" s="253">
        <v>0.01</v>
      </c>
      <c r="AD29" s="143">
        <v>0</v>
      </c>
      <c r="AE29" s="253">
        <v>0</v>
      </c>
      <c r="AF29" s="201"/>
    </row>
    <row r="30" spans="1:32" x14ac:dyDescent="0.2">
      <c r="A30" s="142" t="s">
        <v>325</v>
      </c>
      <c r="B30" s="142" t="s">
        <v>326</v>
      </c>
      <c r="C30" s="142"/>
      <c r="D30" s="142"/>
      <c r="E30" s="139">
        <v>124</v>
      </c>
      <c r="F30" s="254">
        <v>1</v>
      </c>
      <c r="G30" s="255"/>
      <c r="H30" s="143">
        <v>2</v>
      </c>
      <c r="I30" s="253">
        <v>0.02</v>
      </c>
      <c r="J30" s="143">
        <v>37</v>
      </c>
      <c r="K30" s="253">
        <v>0.3</v>
      </c>
      <c r="L30" s="143">
        <v>0</v>
      </c>
      <c r="M30" s="253">
        <v>0</v>
      </c>
      <c r="N30" s="255"/>
      <c r="O30" s="143">
        <v>51</v>
      </c>
      <c r="P30" s="253">
        <v>0.41</v>
      </c>
      <c r="Q30" s="143">
        <v>23</v>
      </c>
      <c r="R30" s="253">
        <v>0.19</v>
      </c>
      <c r="S30" s="143">
        <v>0</v>
      </c>
      <c r="T30" s="253">
        <v>0</v>
      </c>
      <c r="U30" s="255"/>
      <c r="V30" s="143">
        <v>9</v>
      </c>
      <c r="W30" s="253">
        <v>7.0000000000000007E-2</v>
      </c>
      <c r="X30" s="143">
        <v>1</v>
      </c>
      <c r="Y30" s="253">
        <v>0.01</v>
      </c>
      <c r="Z30" s="143">
        <v>1</v>
      </c>
      <c r="AA30" s="253">
        <v>0.01</v>
      </c>
      <c r="AB30" s="143">
        <v>0</v>
      </c>
      <c r="AC30" s="253">
        <v>0</v>
      </c>
      <c r="AD30" s="143">
        <v>0</v>
      </c>
      <c r="AE30" s="253">
        <v>0</v>
      </c>
      <c r="AF30" s="201"/>
    </row>
    <row r="31" spans="1:32" x14ac:dyDescent="0.2">
      <c r="A31" s="142" t="s">
        <v>327</v>
      </c>
      <c r="B31" s="142" t="s">
        <v>328</v>
      </c>
      <c r="C31" s="142"/>
      <c r="D31" s="142"/>
      <c r="E31" s="139">
        <v>43</v>
      </c>
      <c r="F31" s="254">
        <v>1</v>
      </c>
      <c r="G31" s="255"/>
      <c r="H31" s="143">
        <v>1</v>
      </c>
      <c r="I31" s="253">
        <v>0.02</v>
      </c>
      <c r="J31" s="143">
        <v>7</v>
      </c>
      <c r="K31" s="253">
        <v>0.16</v>
      </c>
      <c r="L31" s="143">
        <v>0</v>
      </c>
      <c r="M31" s="253">
        <v>0</v>
      </c>
      <c r="N31" s="255"/>
      <c r="O31" s="143">
        <v>23</v>
      </c>
      <c r="P31" s="253">
        <v>0.53</v>
      </c>
      <c r="Q31" s="143">
        <v>7</v>
      </c>
      <c r="R31" s="253">
        <v>0.16</v>
      </c>
      <c r="S31" s="143">
        <v>0</v>
      </c>
      <c r="T31" s="253">
        <v>0</v>
      </c>
      <c r="U31" s="255"/>
      <c r="V31" s="143">
        <v>2</v>
      </c>
      <c r="W31" s="253">
        <v>0.05</v>
      </c>
      <c r="X31" s="143">
        <v>3</v>
      </c>
      <c r="Y31" s="253">
        <v>7.0000000000000007E-2</v>
      </c>
      <c r="Z31" s="143">
        <v>0</v>
      </c>
      <c r="AA31" s="253">
        <v>0</v>
      </c>
      <c r="AB31" s="143">
        <v>0</v>
      </c>
      <c r="AC31" s="253">
        <v>0</v>
      </c>
      <c r="AD31" s="143">
        <v>0</v>
      </c>
      <c r="AE31" s="253">
        <v>0</v>
      </c>
      <c r="AF31" s="201"/>
    </row>
    <row r="32" spans="1:32" x14ac:dyDescent="0.2">
      <c r="A32" s="142" t="s">
        <v>329</v>
      </c>
      <c r="B32" s="142" t="s">
        <v>330</v>
      </c>
      <c r="C32" s="142"/>
      <c r="D32" s="142"/>
      <c r="E32" s="139">
        <v>44</v>
      </c>
      <c r="F32" s="254">
        <v>1</v>
      </c>
      <c r="G32" s="255"/>
      <c r="H32" s="143">
        <v>2</v>
      </c>
      <c r="I32" s="253">
        <v>0.05</v>
      </c>
      <c r="J32" s="143">
        <v>5</v>
      </c>
      <c r="K32" s="253">
        <v>0.11</v>
      </c>
      <c r="L32" s="143">
        <v>0</v>
      </c>
      <c r="M32" s="253">
        <v>0</v>
      </c>
      <c r="N32" s="255"/>
      <c r="O32" s="143">
        <v>19</v>
      </c>
      <c r="P32" s="253">
        <v>0.43</v>
      </c>
      <c r="Q32" s="143">
        <v>12</v>
      </c>
      <c r="R32" s="253">
        <v>0.27</v>
      </c>
      <c r="S32" s="143">
        <v>0</v>
      </c>
      <c r="T32" s="253">
        <v>0</v>
      </c>
      <c r="U32" s="255"/>
      <c r="V32" s="143">
        <v>2</v>
      </c>
      <c r="W32" s="253">
        <v>0.05</v>
      </c>
      <c r="X32" s="143">
        <v>4</v>
      </c>
      <c r="Y32" s="253">
        <v>0.09</v>
      </c>
      <c r="Z32" s="143">
        <v>0</v>
      </c>
      <c r="AA32" s="253">
        <v>0</v>
      </c>
      <c r="AB32" s="143">
        <v>0</v>
      </c>
      <c r="AC32" s="253">
        <v>0</v>
      </c>
      <c r="AD32" s="143">
        <v>0</v>
      </c>
      <c r="AE32" s="253">
        <v>0</v>
      </c>
      <c r="AF32" s="201"/>
    </row>
    <row r="33" spans="1:32" x14ac:dyDescent="0.2">
      <c r="A33" s="142" t="s">
        <v>331</v>
      </c>
      <c r="B33" s="142" t="s">
        <v>332</v>
      </c>
      <c r="C33" s="142"/>
      <c r="D33" s="142"/>
      <c r="E33" s="139">
        <v>69</v>
      </c>
      <c r="F33" s="254">
        <v>1</v>
      </c>
      <c r="G33" s="255"/>
      <c r="H33" s="143">
        <v>0</v>
      </c>
      <c r="I33" s="253">
        <v>0</v>
      </c>
      <c r="J33" s="143">
        <v>6</v>
      </c>
      <c r="K33" s="253">
        <v>0.09</v>
      </c>
      <c r="L33" s="143">
        <v>0</v>
      </c>
      <c r="M33" s="253">
        <v>0</v>
      </c>
      <c r="N33" s="255"/>
      <c r="O33" s="143">
        <v>37</v>
      </c>
      <c r="P33" s="253">
        <v>0.54</v>
      </c>
      <c r="Q33" s="143">
        <v>15</v>
      </c>
      <c r="R33" s="253">
        <v>0.22</v>
      </c>
      <c r="S33" s="143">
        <v>0</v>
      </c>
      <c r="T33" s="253">
        <v>0</v>
      </c>
      <c r="U33" s="255"/>
      <c r="V33" s="143">
        <v>6</v>
      </c>
      <c r="W33" s="253">
        <v>0.09</v>
      </c>
      <c r="X33" s="143">
        <v>4</v>
      </c>
      <c r="Y33" s="253">
        <v>0.06</v>
      </c>
      <c r="Z33" s="143">
        <v>1</v>
      </c>
      <c r="AA33" s="253">
        <v>0.01</v>
      </c>
      <c r="AB33" s="143">
        <v>0</v>
      </c>
      <c r="AC33" s="253">
        <v>0</v>
      </c>
      <c r="AD33" s="143">
        <v>0</v>
      </c>
      <c r="AE33" s="253">
        <v>0</v>
      </c>
      <c r="AF33" s="201"/>
    </row>
    <row r="34" spans="1:32" x14ac:dyDescent="0.2">
      <c r="A34" s="142" t="s">
        <v>333</v>
      </c>
      <c r="B34" s="142" t="s">
        <v>334</v>
      </c>
      <c r="C34" s="142"/>
      <c r="D34" s="142"/>
      <c r="E34" s="139">
        <v>240</v>
      </c>
      <c r="F34" s="254">
        <v>1</v>
      </c>
      <c r="G34" s="255"/>
      <c r="H34" s="143">
        <v>3</v>
      </c>
      <c r="I34" s="253">
        <v>0.01</v>
      </c>
      <c r="J34" s="143">
        <v>29</v>
      </c>
      <c r="K34" s="253">
        <v>0.12</v>
      </c>
      <c r="L34" s="143">
        <v>0</v>
      </c>
      <c r="M34" s="253">
        <v>0</v>
      </c>
      <c r="N34" s="255"/>
      <c r="O34" s="143">
        <v>136</v>
      </c>
      <c r="P34" s="253">
        <v>0.56999999999999995</v>
      </c>
      <c r="Q34" s="143">
        <v>51</v>
      </c>
      <c r="R34" s="253">
        <v>0.21</v>
      </c>
      <c r="S34" s="143">
        <v>0</v>
      </c>
      <c r="T34" s="253">
        <v>0</v>
      </c>
      <c r="U34" s="255"/>
      <c r="V34" s="143">
        <v>11</v>
      </c>
      <c r="W34" s="253">
        <v>0.05</v>
      </c>
      <c r="X34" s="143">
        <v>6</v>
      </c>
      <c r="Y34" s="253">
        <v>0.03</v>
      </c>
      <c r="Z34" s="143">
        <v>2</v>
      </c>
      <c r="AA34" s="253">
        <v>0.01</v>
      </c>
      <c r="AB34" s="143">
        <v>2</v>
      </c>
      <c r="AC34" s="253">
        <v>0.01</v>
      </c>
      <c r="AD34" s="143">
        <v>0</v>
      </c>
      <c r="AE34" s="253">
        <v>0</v>
      </c>
      <c r="AF34" s="201"/>
    </row>
    <row r="35" spans="1:32" x14ac:dyDescent="0.2">
      <c r="A35" s="142" t="s">
        <v>335</v>
      </c>
      <c r="B35" s="142" t="s">
        <v>336</v>
      </c>
      <c r="C35" s="142"/>
      <c r="D35" s="142"/>
      <c r="E35" s="139">
        <v>82</v>
      </c>
      <c r="F35" s="254">
        <v>1</v>
      </c>
      <c r="G35" s="255"/>
      <c r="H35" s="143">
        <v>1</v>
      </c>
      <c r="I35" s="253">
        <v>0.01</v>
      </c>
      <c r="J35" s="143">
        <v>16</v>
      </c>
      <c r="K35" s="253">
        <v>0.2</v>
      </c>
      <c r="L35" s="143">
        <v>0</v>
      </c>
      <c r="M35" s="253">
        <v>0</v>
      </c>
      <c r="N35" s="255"/>
      <c r="O35" s="143">
        <v>36</v>
      </c>
      <c r="P35" s="253">
        <v>0.44</v>
      </c>
      <c r="Q35" s="143">
        <v>16</v>
      </c>
      <c r="R35" s="253">
        <v>0.2</v>
      </c>
      <c r="S35" s="143">
        <v>0</v>
      </c>
      <c r="T35" s="253">
        <v>0</v>
      </c>
      <c r="U35" s="255"/>
      <c r="V35" s="143">
        <v>8</v>
      </c>
      <c r="W35" s="253">
        <v>0.1</v>
      </c>
      <c r="X35" s="143">
        <v>1</v>
      </c>
      <c r="Y35" s="253">
        <v>0.01</v>
      </c>
      <c r="Z35" s="143">
        <v>4</v>
      </c>
      <c r="AA35" s="253">
        <v>0.05</v>
      </c>
      <c r="AB35" s="143">
        <v>0</v>
      </c>
      <c r="AC35" s="253">
        <v>0</v>
      </c>
      <c r="AD35" s="143">
        <v>0</v>
      </c>
      <c r="AE35" s="253">
        <v>0</v>
      </c>
      <c r="AF35" s="201"/>
    </row>
    <row r="36" spans="1:32" x14ac:dyDescent="0.2">
      <c r="A36" s="142" t="s">
        <v>337</v>
      </c>
      <c r="B36" s="142" t="s">
        <v>338</v>
      </c>
      <c r="C36" s="142"/>
      <c r="D36" s="142"/>
      <c r="E36" s="139">
        <v>736</v>
      </c>
      <c r="F36" s="254">
        <v>1</v>
      </c>
      <c r="G36" s="255"/>
      <c r="H36" s="143">
        <v>35</v>
      </c>
      <c r="I36" s="253">
        <v>0.05</v>
      </c>
      <c r="J36" s="143">
        <v>215</v>
      </c>
      <c r="K36" s="253">
        <v>0.28999999999999998</v>
      </c>
      <c r="L36" s="143">
        <v>0</v>
      </c>
      <c r="M36" s="253">
        <v>0</v>
      </c>
      <c r="N36" s="255"/>
      <c r="O36" s="143">
        <v>120</v>
      </c>
      <c r="P36" s="253">
        <v>0.16</v>
      </c>
      <c r="Q36" s="143">
        <v>121</v>
      </c>
      <c r="R36" s="253">
        <v>0.16</v>
      </c>
      <c r="S36" s="143">
        <v>0</v>
      </c>
      <c r="T36" s="253">
        <v>0</v>
      </c>
      <c r="U36" s="255"/>
      <c r="V36" s="143">
        <v>193</v>
      </c>
      <c r="W36" s="253">
        <v>0.26</v>
      </c>
      <c r="X36" s="143">
        <v>29</v>
      </c>
      <c r="Y36" s="253">
        <v>0.04</v>
      </c>
      <c r="Z36" s="143">
        <v>19</v>
      </c>
      <c r="AA36" s="253">
        <v>0.03</v>
      </c>
      <c r="AB36" s="143">
        <v>4</v>
      </c>
      <c r="AC36" s="253">
        <v>0.01</v>
      </c>
      <c r="AD36" s="143">
        <v>0</v>
      </c>
      <c r="AE36" s="253">
        <v>0</v>
      </c>
      <c r="AF36" s="201"/>
    </row>
    <row r="37" spans="1:32" x14ac:dyDescent="0.2">
      <c r="A37" s="142" t="s">
        <v>339</v>
      </c>
      <c r="B37" s="142" t="s">
        <v>340</v>
      </c>
      <c r="C37" s="142"/>
      <c r="D37" s="142"/>
      <c r="E37" s="139">
        <v>64</v>
      </c>
      <c r="F37" s="254">
        <v>1</v>
      </c>
      <c r="G37" s="255"/>
      <c r="H37" s="143">
        <v>3</v>
      </c>
      <c r="I37" s="253">
        <v>0.05</v>
      </c>
      <c r="J37" s="143">
        <v>21</v>
      </c>
      <c r="K37" s="253">
        <v>0.33</v>
      </c>
      <c r="L37" s="143">
        <v>0</v>
      </c>
      <c r="M37" s="253">
        <v>0</v>
      </c>
      <c r="N37" s="255"/>
      <c r="O37" s="143">
        <v>22</v>
      </c>
      <c r="P37" s="253">
        <v>0.34</v>
      </c>
      <c r="Q37" s="143">
        <v>14</v>
      </c>
      <c r="R37" s="253">
        <v>0.22</v>
      </c>
      <c r="S37" s="143">
        <v>0</v>
      </c>
      <c r="T37" s="253">
        <v>0</v>
      </c>
      <c r="U37" s="255"/>
      <c r="V37" s="143">
        <v>3</v>
      </c>
      <c r="W37" s="253">
        <v>0.05</v>
      </c>
      <c r="X37" s="143">
        <v>1</v>
      </c>
      <c r="Y37" s="253">
        <v>0.02</v>
      </c>
      <c r="Z37" s="143">
        <v>0</v>
      </c>
      <c r="AA37" s="253">
        <v>0</v>
      </c>
      <c r="AB37" s="143">
        <v>0</v>
      </c>
      <c r="AC37" s="253">
        <v>0</v>
      </c>
      <c r="AD37" s="143">
        <v>0</v>
      </c>
      <c r="AE37" s="253">
        <v>0</v>
      </c>
      <c r="AF37" s="201"/>
    </row>
    <row r="38" spans="1:32" x14ac:dyDescent="0.2">
      <c r="A38" s="142" t="s">
        <v>341</v>
      </c>
      <c r="B38" s="142" t="s">
        <v>342</v>
      </c>
      <c r="C38" s="142"/>
      <c r="D38" s="142"/>
      <c r="E38" s="139">
        <v>188</v>
      </c>
      <c r="F38" s="254">
        <v>1</v>
      </c>
      <c r="G38" s="255"/>
      <c r="H38" s="143">
        <v>2</v>
      </c>
      <c r="I38" s="253">
        <v>0.01</v>
      </c>
      <c r="J38" s="143">
        <v>10</v>
      </c>
      <c r="K38" s="253">
        <v>0.05</v>
      </c>
      <c r="L38" s="143">
        <v>0</v>
      </c>
      <c r="M38" s="253">
        <v>0</v>
      </c>
      <c r="N38" s="255"/>
      <c r="O38" s="143">
        <v>133</v>
      </c>
      <c r="P38" s="253">
        <v>0.71</v>
      </c>
      <c r="Q38" s="143">
        <v>22</v>
      </c>
      <c r="R38" s="253">
        <v>0.12</v>
      </c>
      <c r="S38" s="143">
        <v>1</v>
      </c>
      <c r="T38" s="253">
        <v>0.01</v>
      </c>
      <c r="U38" s="255"/>
      <c r="V38" s="143">
        <v>14</v>
      </c>
      <c r="W38" s="253">
        <v>7.0000000000000007E-2</v>
      </c>
      <c r="X38" s="143">
        <v>4</v>
      </c>
      <c r="Y38" s="253">
        <v>0.02</v>
      </c>
      <c r="Z38" s="143">
        <v>2</v>
      </c>
      <c r="AA38" s="253">
        <v>0.01</v>
      </c>
      <c r="AB38" s="143">
        <v>0</v>
      </c>
      <c r="AC38" s="253">
        <v>0</v>
      </c>
      <c r="AD38" s="143">
        <v>0</v>
      </c>
      <c r="AE38" s="253">
        <v>0</v>
      </c>
      <c r="AF38" s="201"/>
    </row>
    <row r="39" spans="1:32" x14ac:dyDescent="0.2">
      <c r="A39" s="142" t="s">
        <v>343</v>
      </c>
      <c r="B39" s="142" t="s">
        <v>344</v>
      </c>
      <c r="C39" s="142"/>
      <c r="D39" s="142"/>
      <c r="E39" s="139">
        <v>274</v>
      </c>
      <c r="F39" s="254">
        <v>1</v>
      </c>
      <c r="G39" s="255"/>
      <c r="H39" s="143">
        <v>7</v>
      </c>
      <c r="I39" s="253">
        <v>0.03</v>
      </c>
      <c r="J39" s="143">
        <v>11</v>
      </c>
      <c r="K39" s="253">
        <v>0.04</v>
      </c>
      <c r="L39" s="143">
        <v>0</v>
      </c>
      <c r="M39" s="253">
        <v>0</v>
      </c>
      <c r="N39" s="255"/>
      <c r="O39" s="143">
        <v>161</v>
      </c>
      <c r="P39" s="253">
        <v>0.59</v>
      </c>
      <c r="Q39" s="143">
        <v>64</v>
      </c>
      <c r="R39" s="253">
        <v>0.23</v>
      </c>
      <c r="S39" s="143">
        <v>0</v>
      </c>
      <c r="T39" s="253">
        <v>0</v>
      </c>
      <c r="U39" s="255"/>
      <c r="V39" s="143">
        <v>14</v>
      </c>
      <c r="W39" s="253">
        <v>0.05</v>
      </c>
      <c r="X39" s="143">
        <v>14</v>
      </c>
      <c r="Y39" s="253">
        <v>0.05</v>
      </c>
      <c r="Z39" s="143">
        <v>3</v>
      </c>
      <c r="AA39" s="253">
        <v>0.01</v>
      </c>
      <c r="AB39" s="143">
        <v>0</v>
      </c>
      <c r="AC39" s="253">
        <v>0</v>
      </c>
      <c r="AD39" s="143">
        <v>0</v>
      </c>
      <c r="AE39" s="253">
        <v>0</v>
      </c>
      <c r="AF39" s="201"/>
    </row>
    <row r="40" spans="1:32" x14ac:dyDescent="0.2">
      <c r="A40" s="142" t="s">
        <v>345</v>
      </c>
      <c r="B40" s="142" t="s">
        <v>346</v>
      </c>
      <c r="C40" s="142"/>
      <c r="D40" s="142"/>
      <c r="E40" s="139">
        <v>37</v>
      </c>
      <c r="F40" s="254">
        <v>1</v>
      </c>
      <c r="G40" s="255"/>
      <c r="H40" s="143">
        <v>1</v>
      </c>
      <c r="I40" s="253">
        <v>0.03</v>
      </c>
      <c r="J40" s="143">
        <v>3</v>
      </c>
      <c r="K40" s="253">
        <v>0.08</v>
      </c>
      <c r="L40" s="143">
        <v>0</v>
      </c>
      <c r="M40" s="253">
        <v>0</v>
      </c>
      <c r="N40" s="255"/>
      <c r="O40" s="143">
        <v>21</v>
      </c>
      <c r="P40" s="253">
        <v>0.56999999999999995</v>
      </c>
      <c r="Q40" s="143">
        <v>8</v>
      </c>
      <c r="R40" s="253">
        <v>0.22</v>
      </c>
      <c r="S40" s="143">
        <v>0</v>
      </c>
      <c r="T40" s="253">
        <v>0</v>
      </c>
      <c r="U40" s="255"/>
      <c r="V40" s="143">
        <v>2</v>
      </c>
      <c r="W40" s="253">
        <v>0.05</v>
      </c>
      <c r="X40" s="143">
        <v>1</v>
      </c>
      <c r="Y40" s="253">
        <v>0.03</v>
      </c>
      <c r="Z40" s="143">
        <v>0</v>
      </c>
      <c r="AA40" s="253">
        <v>0</v>
      </c>
      <c r="AB40" s="143">
        <v>1</v>
      </c>
      <c r="AC40" s="253">
        <v>0.03</v>
      </c>
      <c r="AD40" s="143">
        <v>0</v>
      </c>
      <c r="AE40" s="253">
        <v>0</v>
      </c>
      <c r="AF40" s="201"/>
    </row>
    <row r="41" spans="1:32" x14ac:dyDescent="0.2">
      <c r="A41" s="142" t="s">
        <v>347</v>
      </c>
      <c r="B41" s="142" t="s">
        <v>348</v>
      </c>
      <c r="C41" s="142"/>
      <c r="D41" s="142"/>
      <c r="E41" s="139">
        <v>458</v>
      </c>
      <c r="F41" s="254">
        <v>1</v>
      </c>
      <c r="G41" s="255"/>
      <c r="H41" s="143">
        <v>11</v>
      </c>
      <c r="I41" s="253">
        <v>0.02</v>
      </c>
      <c r="J41" s="143">
        <v>75</v>
      </c>
      <c r="K41" s="253">
        <v>0.16</v>
      </c>
      <c r="L41" s="143">
        <v>0</v>
      </c>
      <c r="M41" s="253">
        <v>0</v>
      </c>
      <c r="N41" s="255"/>
      <c r="O41" s="143">
        <v>229</v>
      </c>
      <c r="P41" s="253">
        <v>0.5</v>
      </c>
      <c r="Q41" s="143">
        <v>105</v>
      </c>
      <c r="R41" s="253">
        <v>0.23</v>
      </c>
      <c r="S41" s="143">
        <v>2</v>
      </c>
      <c r="T41" s="253">
        <v>0</v>
      </c>
      <c r="U41" s="255"/>
      <c r="V41" s="143">
        <v>16</v>
      </c>
      <c r="W41" s="253">
        <v>0.03</v>
      </c>
      <c r="X41" s="143">
        <v>15</v>
      </c>
      <c r="Y41" s="253">
        <v>0.03</v>
      </c>
      <c r="Z41" s="143">
        <v>4</v>
      </c>
      <c r="AA41" s="253">
        <v>0.01</v>
      </c>
      <c r="AB41" s="143">
        <v>1</v>
      </c>
      <c r="AC41" s="253">
        <v>0</v>
      </c>
      <c r="AD41" s="143">
        <v>0</v>
      </c>
      <c r="AE41" s="253">
        <v>0</v>
      </c>
      <c r="AF41" s="201"/>
    </row>
    <row r="42" spans="1:32" x14ac:dyDescent="0.2">
      <c r="A42" s="142" t="s">
        <v>349</v>
      </c>
      <c r="B42" s="142" t="s">
        <v>350</v>
      </c>
      <c r="C42" s="142"/>
      <c r="D42" s="142"/>
      <c r="E42" s="139">
        <v>28</v>
      </c>
      <c r="F42" s="254">
        <v>1</v>
      </c>
      <c r="G42" s="255"/>
      <c r="H42" s="143">
        <v>0</v>
      </c>
      <c r="I42" s="253">
        <v>0</v>
      </c>
      <c r="J42" s="143">
        <v>4</v>
      </c>
      <c r="K42" s="253">
        <v>0.14000000000000001</v>
      </c>
      <c r="L42" s="143">
        <v>0</v>
      </c>
      <c r="M42" s="253">
        <v>0</v>
      </c>
      <c r="N42" s="255"/>
      <c r="O42" s="143">
        <v>16</v>
      </c>
      <c r="P42" s="253">
        <v>0.56999999999999995</v>
      </c>
      <c r="Q42" s="143">
        <v>6</v>
      </c>
      <c r="R42" s="253">
        <v>0.21</v>
      </c>
      <c r="S42" s="143">
        <v>0</v>
      </c>
      <c r="T42" s="253">
        <v>0</v>
      </c>
      <c r="U42" s="255"/>
      <c r="V42" s="143">
        <v>2</v>
      </c>
      <c r="W42" s="253">
        <v>7.0000000000000007E-2</v>
      </c>
      <c r="X42" s="143">
        <v>0</v>
      </c>
      <c r="Y42" s="253">
        <v>0</v>
      </c>
      <c r="Z42" s="143">
        <v>0</v>
      </c>
      <c r="AA42" s="253">
        <v>0</v>
      </c>
      <c r="AB42" s="143">
        <v>0</v>
      </c>
      <c r="AC42" s="253">
        <v>0</v>
      </c>
      <c r="AD42" s="143">
        <v>0</v>
      </c>
      <c r="AE42" s="253">
        <v>0</v>
      </c>
      <c r="AF42" s="201"/>
    </row>
    <row r="43" spans="1:32" x14ac:dyDescent="0.2">
      <c r="A43" s="142" t="s">
        <v>351</v>
      </c>
      <c r="B43" s="142" t="s">
        <v>352</v>
      </c>
      <c r="C43" s="142"/>
      <c r="D43" s="142"/>
      <c r="E43" s="139">
        <v>414</v>
      </c>
      <c r="F43" s="254">
        <v>1</v>
      </c>
      <c r="G43" s="255"/>
      <c r="H43" s="143">
        <v>4</v>
      </c>
      <c r="I43" s="253">
        <v>0.01</v>
      </c>
      <c r="J43" s="143">
        <v>45</v>
      </c>
      <c r="K43" s="253">
        <v>0.11</v>
      </c>
      <c r="L43" s="143">
        <v>0</v>
      </c>
      <c r="M43" s="253">
        <v>0</v>
      </c>
      <c r="N43" s="255"/>
      <c r="O43" s="143">
        <v>244</v>
      </c>
      <c r="P43" s="253">
        <v>0.59</v>
      </c>
      <c r="Q43" s="143">
        <v>85</v>
      </c>
      <c r="R43" s="253">
        <v>0.21</v>
      </c>
      <c r="S43" s="143">
        <v>2</v>
      </c>
      <c r="T43" s="253">
        <v>0</v>
      </c>
      <c r="U43" s="255"/>
      <c r="V43" s="143">
        <v>16</v>
      </c>
      <c r="W43" s="253">
        <v>0.04</v>
      </c>
      <c r="X43" s="143">
        <v>14</v>
      </c>
      <c r="Y43" s="253">
        <v>0.03</v>
      </c>
      <c r="Z43" s="143">
        <v>0</v>
      </c>
      <c r="AA43" s="253">
        <v>0</v>
      </c>
      <c r="AB43" s="143">
        <v>4</v>
      </c>
      <c r="AC43" s="253">
        <v>0.01</v>
      </c>
      <c r="AD43" s="143">
        <v>0</v>
      </c>
      <c r="AE43" s="253">
        <v>0</v>
      </c>
      <c r="AF43" s="201"/>
    </row>
    <row r="44" spans="1:32" x14ac:dyDescent="0.2">
      <c r="A44" s="142" t="s">
        <v>353</v>
      </c>
      <c r="B44" s="142" t="s">
        <v>354</v>
      </c>
      <c r="C44" s="142"/>
      <c r="D44" s="142"/>
      <c r="E44" s="139">
        <v>39</v>
      </c>
      <c r="F44" s="254">
        <v>1</v>
      </c>
      <c r="G44" s="255"/>
      <c r="H44" s="143">
        <v>0</v>
      </c>
      <c r="I44" s="253">
        <v>0</v>
      </c>
      <c r="J44" s="143">
        <v>8</v>
      </c>
      <c r="K44" s="253">
        <v>0.21</v>
      </c>
      <c r="L44" s="143">
        <v>0</v>
      </c>
      <c r="M44" s="253">
        <v>0</v>
      </c>
      <c r="N44" s="255"/>
      <c r="O44" s="143">
        <v>21</v>
      </c>
      <c r="P44" s="253">
        <v>0.54</v>
      </c>
      <c r="Q44" s="143">
        <v>6</v>
      </c>
      <c r="R44" s="253">
        <v>0.15</v>
      </c>
      <c r="S44" s="143">
        <v>0</v>
      </c>
      <c r="T44" s="253">
        <v>0</v>
      </c>
      <c r="U44" s="255"/>
      <c r="V44" s="143">
        <v>4</v>
      </c>
      <c r="W44" s="253">
        <v>0.1</v>
      </c>
      <c r="X44" s="143">
        <v>0</v>
      </c>
      <c r="Y44" s="253">
        <v>0</v>
      </c>
      <c r="Z44" s="143">
        <v>0</v>
      </c>
      <c r="AA44" s="253">
        <v>0</v>
      </c>
      <c r="AB44" s="143">
        <v>0</v>
      </c>
      <c r="AC44" s="253">
        <v>0</v>
      </c>
      <c r="AD44" s="143">
        <v>0</v>
      </c>
      <c r="AE44" s="253">
        <v>0</v>
      </c>
      <c r="AF44" s="201"/>
    </row>
    <row r="45" spans="1:32" x14ac:dyDescent="0.2">
      <c r="A45" s="142" t="s">
        <v>355</v>
      </c>
      <c r="B45" s="142" t="s">
        <v>356</v>
      </c>
      <c r="C45" s="142"/>
      <c r="D45" s="142"/>
      <c r="E45" s="139">
        <v>388</v>
      </c>
      <c r="F45" s="254">
        <v>1</v>
      </c>
      <c r="G45" s="255"/>
      <c r="H45" s="143">
        <v>9</v>
      </c>
      <c r="I45" s="253">
        <v>0.02</v>
      </c>
      <c r="J45" s="143">
        <v>83</v>
      </c>
      <c r="K45" s="253">
        <v>0.21</v>
      </c>
      <c r="L45" s="143">
        <v>0</v>
      </c>
      <c r="M45" s="253">
        <v>0</v>
      </c>
      <c r="N45" s="255"/>
      <c r="O45" s="143">
        <v>146</v>
      </c>
      <c r="P45" s="253">
        <v>0.38</v>
      </c>
      <c r="Q45" s="143">
        <v>79</v>
      </c>
      <c r="R45" s="253">
        <v>0.2</v>
      </c>
      <c r="S45" s="143">
        <v>2</v>
      </c>
      <c r="T45" s="253">
        <v>0.01</v>
      </c>
      <c r="U45" s="255"/>
      <c r="V45" s="143">
        <v>38</v>
      </c>
      <c r="W45" s="253">
        <v>0.1</v>
      </c>
      <c r="X45" s="143">
        <v>21</v>
      </c>
      <c r="Y45" s="253">
        <v>0.05</v>
      </c>
      <c r="Z45" s="143">
        <v>7</v>
      </c>
      <c r="AA45" s="253">
        <v>0.02</v>
      </c>
      <c r="AB45" s="143">
        <v>3</v>
      </c>
      <c r="AC45" s="253">
        <v>0.01</v>
      </c>
      <c r="AD45" s="143">
        <v>0</v>
      </c>
      <c r="AE45" s="253">
        <v>0</v>
      </c>
      <c r="AF45" s="201"/>
    </row>
    <row r="46" spans="1:32" x14ac:dyDescent="0.2">
      <c r="A46" s="142" t="s">
        <v>357</v>
      </c>
      <c r="B46" s="142" t="s">
        <v>358</v>
      </c>
      <c r="C46" s="142"/>
      <c r="D46" s="142"/>
      <c r="E46" s="139">
        <v>42</v>
      </c>
      <c r="F46" s="254">
        <v>1</v>
      </c>
      <c r="G46" s="255"/>
      <c r="H46" s="143">
        <v>2</v>
      </c>
      <c r="I46" s="253">
        <v>0.05</v>
      </c>
      <c r="J46" s="143">
        <v>9</v>
      </c>
      <c r="K46" s="253">
        <v>0.21</v>
      </c>
      <c r="L46" s="143">
        <v>0</v>
      </c>
      <c r="M46" s="253">
        <v>0</v>
      </c>
      <c r="N46" s="255"/>
      <c r="O46" s="143">
        <v>15</v>
      </c>
      <c r="P46" s="253">
        <v>0.36</v>
      </c>
      <c r="Q46" s="143">
        <v>11</v>
      </c>
      <c r="R46" s="253">
        <v>0.26</v>
      </c>
      <c r="S46" s="143">
        <v>0</v>
      </c>
      <c r="T46" s="253">
        <v>0</v>
      </c>
      <c r="U46" s="255"/>
      <c r="V46" s="143">
        <v>2</v>
      </c>
      <c r="W46" s="253">
        <v>0.05</v>
      </c>
      <c r="X46" s="143">
        <v>3</v>
      </c>
      <c r="Y46" s="253">
        <v>7.0000000000000007E-2</v>
      </c>
      <c r="Z46" s="143">
        <v>0</v>
      </c>
      <c r="AA46" s="253">
        <v>0</v>
      </c>
      <c r="AB46" s="143">
        <v>0</v>
      </c>
      <c r="AC46" s="253">
        <v>0</v>
      </c>
      <c r="AD46" s="143">
        <v>0</v>
      </c>
      <c r="AE46" s="253">
        <v>0</v>
      </c>
      <c r="AF46" s="201"/>
    </row>
    <row r="47" spans="1:32" x14ac:dyDescent="0.2">
      <c r="A47" s="142" t="s">
        <v>359</v>
      </c>
      <c r="B47" s="142" t="s">
        <v>360</v>
      </c>
      <c r="C47" s="142"/>
      <c r="D47" s="142"/>
      <c r="E47" s="139">
        <v>93</v>
      </c>
      <c r="F47" s="254">
        <v>1</v>
      </c>
      <c r="G47" s="255"/>
      <c r="H47" s="143">
        <v>2</v>
      </c>
      <c r="I47" s="253">
        <v>0.02</v>
      </c>
      <c r="J47" s="143">
        <v>21</v>
      </c>
      <c r="K47" s="253">
        <v>0.23</v>
      </c>
      <c r="L47" s="143">
        <v>0</v>
      </c>
      <c r="M47" s="253">
        <v>0</v>
      </c>
      <c r="N47" s="255"/>
      <c r="O47" s="143">
        <v>41</v>
      </c>
      <c r="P47" s="253">
        <v>0.44</v>
      </c>
      <c r="Q47" s="143">
        <v>19</v>
      </c>
      <c r="R47" s="253">
        <v>0.2</v>
      </c>
      <c r="S47" s="143">
        <v>0</v>
      </c>
      <c r="T47" s="253">
        <v>0</v>
      </c>
      <c r="U47" s="255"/>
      <c r="V47" s="143">
        <v>4</v>
      </c>
      <c r="W47" s="253">
        <v>0.04</v>
      </c>
      <c r="X47" s="143">
        <v>4</v>
      </c>
      <c r="Y47" s="253">
        <v>0.04</v>
      </c>
      <c r="Z47" s="143">
        <v>1</v>
      </c>
      <c r="AA47" s="253">
        <v>0.01</v>
      </c>
      <c r="AB47" s="143">
        <v>1</v>
      </c>
      <c r="AC47" s="253">
        <v>0.01</v>
      </c>
      <c r="AD47" s="143">
        <v>0</v>
      </c>
      <c r="AE47" s="253">
        <v>0</v>
      </c>
      <c r="AF47" s="201"/>
    </row>
    <row r="48" spans="1:32" x14ac:dyDescent="0.2">
      <c r="A48" s="142" t="s">
        <v>361</v>
      </c>
      <c r="B48" s="142" t="s">
        <v>362</v>
      </c>
      <c r="C48" s="142"/>
      <c r="D48" s="142"/>
      <c r="E48" s="139">
        <v>527</v>
      </c>
      <c r="F48" s="254">
        <v>1</v>
      </c>
      <c r="G48" s="255"/>
      <c r="H48" s="143">
        <v>7</v>
      </c>
      <c r="I48" s="253">
        <v>0.01</v>
      </c>
      <c r="J48" s="143">
        <v>80</v>
      </c>
      <c r="K48" s="253">
        <v>0.15</v>
      </c>
      <c r="L48" s="143">
        <v>0</v>
      </c>
      <c r="M48" s="253">
        <v>0</v>
      </c>
      <c r="N48" s="255"/>
      <c r="O48" s="143">
        <v>217</v>
      </c>
      <c r="P48" s="253">
        <v>0.41</v>
      </c>
      <c r="Q48" s="143">
        <v>124</v>
      </c>
      <c r="R48" s="253">
        <v>0.24</v>
      </c>
      <c r="S48" s="143">
        <v>8</v>
      </c>
      <c r="T48" s="253">
        <v>0.02</v>
      </c>
      <c r="U48" s="255"/>
      <c r="V48" s="143">
        <v>44</v>
      </c>
      <c r="W48" s="253">
        <v>0.08</v>
      </c>
      <c r="X48" s="143">
        <v>26</v>
      </c>
      <c r="Y48" s="253">
        <v>0.05</v>
      </c>
      <c r="Z48" s="143">
        <v>13</v>
      </c>
      <c r="AA48" s="253">
        <v>0.02</v>
      </c>
      <c r="AB48" s="143">
        <v>8</v>
      </c>
      <c r="AC48" s="253">
        <v>0.02</v>
      </c>
      <c r="AD48" s="143">
        <v>0</v>
      </c>
      <c r="AE48" s="253">
        <v>0</v>
      </c>
      <c r="AF48" s="201"/>
    </row>
    <row r="49" spans="1:32" x14ac:dyDescent="0.2">
      <c r="A49" s="142" t="s">
        <v>363</v>
      </c>
      <c r="B49" s="142" t="s">
        <v>364</v>
      </c>
      <c r="C49" s="142"/>
      <c r="D49" s="142"/>
      <c r="E49" s="139">
        <v>30</v>
      </c>
      <c r="F49" s="254">
        <v>1</v>
      </c>
      <c r="G49" s="255"/>
      <c r="H49" s="143">
        <v>2</v>
      </c>
      <c r="I49" s="253">
        <v>7.0000000000000007E-2</v>
      </c>
      <c r="J49" s="143">
        <v>2</v>
      </c>
      <c r="K49" s="253">
        <v>7.0000000000000007E-2</v>
      </c>
      <c r="L49" s="143">
        <v>0</v>
      </c>
      <c r="M49" s="253">
        <v>0</v>
      </c>
      <c r="N49" s="255"/>
      <c r="O49" s="143">
        <v>12</v>
      </c>
      <c r="P49" s="253">
        <v>0.4</v>
      </c>
      <c r="Q49" s="143">
        <v>9</v>
      </c>
      <c r="R49" s="253">
        <v>0.3</v>
      </c>
      <c r="S49" s="143">
        <v>0</v>
      </c>
      <c r="T49" s="253">
        <v>0</v>
      </c>
      <c r="U49" s="255"/>
      <c r="V49" s="143">
        <v>1</v>
      </c>
      <c r="W49" s="253">
        <v>0.03</v>
      </c>
      <c r="X49" s="143">
        <v>3</v>
      </c>
      <c r="Y49" s="253">
        <v>0.1</v>
      </c>
      <c r="Z49" s="143">
        <v>1</v>
      </c>
      <c r="AA49" s="253">
        <v>0.03</v>
      </c>
      <c r="AB49" s="143">
        <v>0</v>
      </c>
      <c r="AC49" s="253">
        <v>0</v>
      </c>
      <c r="AD49" s="143">
        <v>0</v>
      </c>
      <c r="AE49" s="253">
        <v>0</v>
      </c>
      <c r="AF49" s="201"/>
    </row>
    <row r="50" spans="1:32" x14ac:dyDescent="0.2">
      <c r="A50" s="142" t="s">
        <v>365</v>
      </c>
      <c r="B50" s="142" t="s">
        <v>366</v>
      </c>
      <c r="C50" s="142"/>
      <c r="D50" s="142"/>
      <c r="E50" s="139">
        <v>259</v>
      </c>
      <c r="F50" s="254">
        <v>1</v>
      </c>
      <c r="G50" s="255"/>
      <c r="H50" s="143">
        <v>4</v>
      </c>
      <c r="I50" s="253">
        <v>0.02</v>
      </c>
      <c r="J50" s="143">
        <v>23</v>
      </c>
      <c r="K50" s="253">
        <v>0.09</v>
      </c>
      <c r="L50" s="143">
        <v>1</v>
      </c>
      <c r="M50" s="253">
        <v>0</v>
      </c>
      <c r="N50" s="255"/>
      <c r="O50" s="143">
        <v>128</v>
      </c>
      <c r="P50" s="253">
        <v>0.49</v>
      </c>
      <c r="Q50" s="143">
        <v>70</v>
      </c>
      <c r="R50" s="253">
        <v>0.27</v>
      </c>
      <c r="S50" s="143">
        <v>6</v>
      </c>
      <c r="T50" s="253">
        <v>0.02</v>
      </c>
      <c r="U50" s="255"/>
      <c r="V50" s="143">
        <v>14</v>
      </c>
      <c r="W50" s="253">
        <v>0.05</v>
      </c>
      <c r="X50" s="143">
        <v>8</v>
      </c>
      <c r="Y50" s="253">
        <v>0.03</v>
      </c>
      <c r="Z50" s="143">
        <v>5</v>
      </c>
      <c r="AA50" s="253">
        <v>0.02</v>
      </c>
      <c r="AB50" s="143">
        <v>0</v>
      </c>
      <c r="AC50" s="253">
        <v>0</v>
      </c>
      <c r="AD50" s="143">
        <v>0</v>
      </c>
      <c r="AE50" s="253">
        <v>0</v>
      </c>
      <c r="AF50" s="201"/>
    </row>
    <row r="51" spans="1:32" x14ac:dyDescent="0.2">
      <c r="A51" s="142" t="s">
        <v>367</v>
      </c>
      <c r="B51" s="142" t="s">
        <v>368</v>
      </c>
      <c r="C51" s="142"/>
      <c r="D51" s="142"/>
      <c r="E51" s="139">
        <v>467</v>
      </c>
      <c r="F51" s="254">
        <v>1</v>
      </c>
      <c r="G51" s="255"/>
      <c r="H51" s="143">
        <v>5</v>
      </c>
      <c r="I51" s="253">
        <v>0.01</v>
      </c>
      <c r="J51" s="143">
        <v>56</v>
      </c>
      <c r="K51" s="253">
        <v>0.12</v>
      </c>
      <c r="L51" s="143">
        <v>0</v>
      </c>
      <c r="M51" s="253">
        <v>0</v>
      </c>
      <c r="N51" s="255"/>
      <c r="O51" s="143">
        <v>231</v>
      </c>
      <c r="P51" s="253">
        <v>0.49</v>
      </c>
      <c r="Q51" s="143">
        <v>91</v>
      </c>
      <c r="R51" s="253">
        <v>0.19</v>
      </c>
      <c r="S51" s="143">
        <v>2</v>
      </c>
      <c r="T51" s="253">
        <v>0</v>
      </c>
      <c r="U51" s="255"/>
      <c r="V51" s="143">
        <v>51</v>
      </c>
      <c r="W51" s="253">
        <v>0.11</v>
      </c>
      <c r="X51" s="143">
        <v>15</v>
      </c>
      <c r="Y51" s="253">
        <v>0.03</v>
      </c>
      <c r="Z51" s="143">
        <v>13</v>
      </c>
      <c r="AA51" s="253">
        <v>0.03</v>
      </c>
      <c r="AB51" s="143">
        <v>3</v>
      </c>
      <c r="AC51" s="253">
        <v>0.01</v>
      </c>
      <c r="AD51" s="143">
        <v>0</v>
      </c>
      <c r="AE51" s="253">
        <v>0</v>
      </c>
      <c r="AF51" s="201"/>
    </row>
    <row r="52" spans="1:32" x14ac:dyDescent="0.2">
      <c r="A52" s="142" t="s">
        <v>369</v>
      </c>
      <c r="B52" s="142" t="s">
        <v>370</v>
      </c>
      <c r="C52" s="142"/>
      <c r="D52" s="142"/>
      <c r="E52" s="139">
        <v>73</v>
      </c>
      <c r="F52" s="254">
        <v>1</v>
      </c>
      <c r="G52" s="255"/>
      <c r="H52" s="143">
        <v>0</v>
      </c>
      <c r="I52" s="253">
        <v>0</v>
      </c>
      <c r="J52" s="143">
        <v>21</v>
      </c>
      <c r="K52" s="253">
        <v>0.28999999999999998</v>
      </c>
      <c r="L52" s="143">
        <v>0</v>
      </c>
      <c r="M52" s="253">
        <v>0</v>
      </c>
      <c r="N52" s="255"/>
      <c r="O52" s="143">
        <v>26</v>
      </c>
      <c r="P52" s="253">
        <v>0.36</v>
      </c>
      <c r="Q52" s="143">
        <v>18</v>
      </c>
      <c r="R52" s="253">
        <v>0.25</v>
      </c>
      <c r="S52" s="143">
        <v>0</v>
      </c>
      <c r="T52" s="253">
        <v>0</v>
      </c>
      <c r="U52" s="255"/>
      <c r="V52" s="143">
        <v>5</v>
      </c>
      <c r="W52" s="253">
        <v>7.0000000000000007E-2</v>
      </c>
      <c r="X52" s="143">
        <v>3</v>
      </c>
      <c r="Y52" s="253">
        <v>0.04</v>
      </c>
      <c r="Z52" s="143">
        <v>0</v>
      </c>
      <c r="AA52" s="253">
        <v>0</v>
      </c>
      <c r="AB52" s="143">
        <v>0</v>
      </c>
      <c r="AC52" s="253">
        <v>0</v>
      </c>
      <c r="AD52" s="143">
        <v>0</v>
      </c>
      <c r="AE52" s="253">
        <v>0</v>
      </c>
      <c r="AF52" s="201"/>
    </row>
    <row r="53" spans="1:32" x14ac:dyDescent="0.2">
      <c r="A53" s="142" t="s">
        <v>371</v>
      </c>
      <c r="B53" s="142" t="s">
        <v>372</v>
      </c>
      <c r="C53" s="142"/>
      <c r="D53" s="142"/>
      <c r="E53" s="139">
        <v>221</v>
      </c>
      <c r="F53" s="254">
        <v>1</v>
      </c>
      <c r="G53" s="255"/>
      <c r="H53" s="143">
        <v>4</v>
      </c>
      <c r="I53" s="253">
        <v>0.02</v>
      </c>
      <c r="J53" s="143">
        <v>53</v>
      </c>
      <c r="K53" s="253">
        <v>0.24</v>
      </c>
      <c r="L53" s="143">
        <v>0</v>
      </c>
      <c r="M53" s="253">
        <v>0</v>
      </c>
      <c r="N53" s="255"/>
      <c r="O53" s="143">
        <v>82</v>
      </c>
      <c r="P53" s="253">
        <v>0.37</v>
      </c>
      <c r="Q53" s="143">
        <v>59</v>
      </c>
      <c r="R53" s="253">
        <v>0.27</v>
      </c>
      <c r="S53" s="143">
        <v>0</v>
      </c>
      <c r="T53" s="253">
        <v>0</v>
      </c>
      <c r="U53" s="255"/>
      <c r="V53" s="143">
        <v>13</v>
      </c>
      <c r="W53" s="253">
        <v>0.06</v>
      </c>
      <c r="X53" s="143">
        <v>5</v>
      </c>
      <c r="Y53" s="253">
        <v>0.02</v>
      </c>
      <c r="Z53" s="143">
        <v>3</v>
      </c>
      <c r="AA53" s="253">
        <v>0.01</v>
      </c>
      <c r="AB53" s="143">
        <v>2</v>
      </c>
      <c r="AC53" s="253">
        <v>0.01</v>
      </c>
      <c r="AD53" s="143">
        <v>0</v>
      </c>
      <c r="AE53" s="253">
        <v>0</v>
      </c>
      <c r="AF53" s="201"/>
    </row>
    <row r="54" spans="1:32" x14ac:dyDescent="0.2">
      <c r="A54" s="142" t="s">
        <v>373</v>
      </c>
      <c r="B54" s="142" t="s">
        <v>374</v>
      </c>
      <c r="C54" s="142"/>
      <c r="D54" s="142"/>
      <c r="E54" s="139">
        <v>46</v>
      </c>
      <c r="F54" s="254">
        <v>1</v>
      </c>
      <c r="G54" s="255"/>
      <c r="H54" s="143">
        <v>2</v>
      </c>
      <c r="I54" s="253">
        <v>0.04</v>
      </c>
      <c r="J54" s="143">
        <v>15</v>
      </c>
      <c r="K54" s="253">
        <v>0.33</v>
      </c>
      <c r="L54" s="143">
        <v>0</v>
      </c>
      <c r="M54" s="253">
        <v>0</v>
      </c>
      <c r="N54" s="255"/>
      <c r="O54" s="143">
        <v>16</v>
      </c>
      <c r="P54" s="253">
        <v>0.35</v>
      </c>
      <c r="Q54" s="143">
        <v>9</v>
      </c>
      <c r="R54" s="253">
        <v>0.2</v>
      </c>
      <c r="S54" s="143">
        <v>0</v>
      </c>
      <c r="T54" s="253">
        <v>0</v>
      </c>
      <c r="U54" s="255"/>
      <c r="V54" s="143">
        <v>1</v>
      </c>
      <c r="W54" s="253">
        <v>0.02</v>
      </c>
      <c r="X54" s="143">
        <v>3</v>
      </c>
      <c r="Y54" s="253">
        <v>7.0000000000000007E-2</v>
      </c>
      <c r="Z54" s="143">
        <v>0</v>
      </c>
      <c r="AA54" s="253">
        <v>0</v>
      </c>
      <c r="AB54" s="143">
        <v>0</v>
      </c>
      <c r="AC54" s="253">
        <v>0</v>
      </c>
      <c r="AD54" s="143">
        <v>0</v>
      </c>
      <c r="AE54" s="253">
        <v>0</v>
      </c>
      <c r="AF54" s="201"/>
    </row>
    <row r="55" spans="1:32" x14ac:dyDescent="0.2">
      <c r="A55" s="142" t="s">
        <v>375</v>
      </c>
      <c r="B55" s="142" t="s">
        <v>376</v>
      </c>
      <c r="C55" s="142"/>
      <c r="D55" s="142"/>
      <c r="E55" s="139">
        <v>47</v>
      </c>
      <c r="F55" s="254">
        <v>1</v>
      </c>
      <c r="G55" s="255"/>
      <c r="H55" s="143">
        <v>2</v>
      </c>
      <c r="I55" s="253">
        <v>0.04</v>
      </c>
      <c r="J55" s="143">
        <v>6</v>
      </c>
      <c r="K55" s="253">
        <v>0.13</v>
      </c>
      <c r="L55" s="143">
        <v>0</v>
      </c>
      <c r="M55" s="253">
        <v>0</v>
      </c>
      <c r="N55" s="255"/>
      <c r="O55" s="143">
        <v>23</v>
      </c>
      <c r="P55" s="253">
        <v>0.49</v>
      </c>
      <c r="Q55" s="143">
        <v>8</v>
      </c>
      <c r="R55" s="253">
        <v>0.17</v>
      </c>
      <c r="S55" s="143">
        <v>0</v>
      </c>
      <c r="T55" s="253">
        <v>0</v>
      </c>
      <c r="U55" s="255"/>
      <c r="V55" s="143">
        <v>6</v>
      </c>
      <c r="W55" s="253">
        <v>0.13</v>
      </c>
      <c r="X55" s="143">
        <v>2</v>
      </c>
      <c r="Y55" s="253">
        <v>0.04</v>
      </c>
      <c r="Z55" s="143">
        <v>0</v>
      </c>
      <c r="AA55" s="253">
        <v>0</v>
      </c>
      <c r="AB55" s="143">
        <v>0</v>
      </c>
      <c r="AC55" s="253">
        <v>0</v>
      </c>
      <c r="AD55" s="143">
        <v>0</v>
      </c>
      <c r="AE55" s="253">
        <v>0</v>
      </c>
      <c r="AF55" s="201"/>
    </row>
    <row r="56" spans="1:32" x14ac:dyDescent="0.2">
      <c r="A56" s="142" t="s">
        <v>377</v>
      </c>
      <c r="B56" s="142" t="s">
        <v>378</v>
      </c>
      <c r="C56" s="142"/>
      <c r="D56" s="142"/>
      <c r="E56" s="139">
        <v>23</v>
      </c>
      <c r="F56" s="254">
        <v>1</v>
      </c>
      <c r="G56" s="255"/>
      <c r="H56" s="143">
        <v>0</v>
      </c>
      <c r="I56" s="253">
        <v>0</v>
      </c>
      <c r="J56" s="143">
        <v>5</v>
      </c>
      <c r="K56" s="253">
        <v>0.22</v>
      </c>
      <c r="L56" s="143">
        <v>0</v>
      </c>
      <c r="M56" s="253">
        <v>0</v>
      </c>
      <c r="N56" s="255"/>
      <c r="O56" s="143">
        <v>13</v>
      </c>
      <c r="P56" s="253">
        <v>0.56999999999999995</v>
      </c>
      <c r="Q56" s="143">
        <v>4</v>
      </c>
      <c r="R56" s="253">
        <v>0.17</v>
      </c>
      <c r="S56" s="143">
        <v>0</v>
      </c>
      <c r="T56" s="253">
        <v>0</v>
      </c>
      <c r="U56" s="255"/>
      <c r="V56" s="143">
        <v>0</v>
      </c>
      <c r="W56" s="253">
        <v>0</v>
      </c>
      <c r="X56" s="143">
        <v>1</v>
      </c>
      <c r="Y56" s="253">
        <v>0.04</v>
      </c>
      <c r="Z56" s="143">
        <v>0</v>
      </c>
      <c r="AA56" s="253">
        <v>0</v>
      </c>
      <c r="AB56" s="143">
        <v>0</v>
      </c>
      <c r="AC56" s="253">
        <v>0</v>
      </c>
      <c r="AD56" s="143">
        <v>0</v>
      </c>
      <c r="AE56" s="253">
        <v>0</v>
      </c>
      <c r="AF56" s="201"/>
    </row>
    <row r="57" spans="1:32" x14ac:dyDescent="0.2">
      <c r="A57" s="142" t="s">
        <v>379</v>
      </c>
      <c r="B57" s="142" t="s">
        <v>380</v>
      </c>
      <c r="C57" s="142"/>
      <c r="D57" s="142"/>
      <c r="E57" s="139">
        <v>155</v>
      </c>
      <c r="F57" s="254">
        <v>1</v>
      </c>
      <c r="G57" s="255"/>
      <c r="H57" s="143">
        <v>2</v>
      </c>
      <c r="I57" s="253">
        <v>0.01</v>
      </c>
      <c r="J57" s="143">
        <v>29</v>
      </c>
      <c r="K57" s="253">
        <v>0.19</v>
      </c>
      <c r="L57" s="143">
        <v>0</v>
      </c>
      <c r="M57" s="253">
        <v>0</v>
      </c>
      <c r="N57" s="255"/>
      <c r="O57" s="143">
        <v>86</v>
      </c>
      <c r="P57" s="253">
        <v>0.55000000000000004</v>
      </c>
      <c r="Q57" s="143">
        <v>26</v>
      </c>
      <c r="R57" s="253">
        <v>0.17</v>
      </c>
      <c r="S57" s="143">
        <v>0</v>
      </c>
      <c r="T57" s="253">
        <v>0</v>
      </c>
      <c r="U57" s="255"/>
      <c r="V57" s="143">
        <v>7</v>
      </c>
      <c r="W57" s="253">
        <v>0.05</v>
      </c>
      <c r="X57" s="143">
        <v>5</v>
      </c>
      <c r="Y57" s="253">
        <v>0.03</v>
      </c>
      <c r="Z57" s="143">
        <v>0</v>
      </c>
      <c r="AA57" s="253">
        <v>0</v>
      </c>
      <c r="AB57" s="143">
        <v>0</v>
      </c>
      <c r="AC57" s="253">
        <v>0</v>
      </c>
      <c r="AD57" s="143">
        <v>0</v>
      </c>
      <c r="AE57" s="253">
        <v>0</v>
      </c>
      <c r="AF57" s="201"/>
    </row>
    <row r="58" spans="1:32" x14ac:dyDescent="0.2">
      <c r="A58" s="142" t="s">
        <v>381</v>
      </c>
      <c r="B58" s="142" t="s">
        <v>382</v>
      </c>
      <c r="C58" s="142"/>
      <c r="D58" s="142"/>
      <c r="E58" s="139">
        <v>81</v>
      </c>
      <c r="F58" s="254">
        <v>1</v>
      </c>
      <c r="G58" s="255"/>
      <c r="H58" s="143">
        <v>1</v>
      </c>
      <c r="I58" s="253">
        <v>0.01</v>
      </c>
      <c r="J58" s="143">
        <v>3</v>
      </c>
      <c r="K58" s="253">
        <v>0.04</v>
      </c>
      <c r="L58" s="143">
        <v>0</v>
      </c>
      <c r="M58" s="253">
        <v>0</v>
      </c>
      <c r="N58" s="255"/>
      <c r="O58" s="143">
        <v>51</v>
      </c>
      <c r="P58" s="253">
        <v>0.63</v>
      </c>
      <c r="Q58" s="143">
        <v>15</v>
      </c>
      <c r="R58" s="253">
        <v>0.19</v>
      </c>
      <c r="S58" s="143">
        <v>1</v>
      </c>
      <c r="T58" s="253">
        <v>0.01</v>
      </c>
      <c r="U58" s="255"/>
      <c r="V58" s="143">
        <v>3</v>
      </c>
      <c r="W58" s="253">
        <v>0.04</v>
      </c>
      <c r="X58" s="143">
        <v>6</v>
      </c>
      <c r="Y58" s="253">
        <v>7.0000000000000007E-2</v>
      </c>
      <c r="Z58" s="143">
        <v>1</v>
      </c>
      <c r="AA58" s="253">
        <v>0.01</v>
      </c>
      <c r="AB58" s="143">
        <v>0</v>
      </c>
      <c r="AC58" s="253">
        <v>0</v>
      </c>
      <c r="AD58" s="143">
        <v>0</v>
      </c>
      <c r="AE58" s="253">
        <v>0</v>
      </c>
      <c r="AF58" s="201"/>
    </row>
    <row r="59" spans="1:32" x14ac:dyDescent="0.2">
      <c r="A59" s="142" t="s">
        <v>383</v>
      </c>
      <c r="B59" s="142" t="s">
        <v>384</v>
      </c>
      <c r="C59" s="142"/>
      <c r="D59" s="142"/>
      <c r="E59" s="139">
        <v>117</v>
      </c>
      <c r="F59" s="254">
        <v>1</v>
      </c>
      <c r="G59" s="255"/>
      <c r="H59" s="143">
        <v>3</v>
      </c>
      <c r="I59" s="253">
        <v>0.03</v>
      </c>
      <c r="J59" s="143">
        <v>15</v>
      </c>
      <c r="K59" s="253">
        <v>0.13</v>
      </c>
      <c r="L59" s="143">
        <v>0</v>
      </c>
      <c r="M59" s="253">
        <v>0</v>
      </c>
      <c r="N59" s="255"/>
      <c r="O59" s="143">
        <v>54</v>
      </c>
      <c r="P59" s="253">
        <v>0.46</v>
      </c>
      <c r="Q59" s="143">
        <v>24</v>
      </c>
      <c r="R59" s="253">
        <v>0.21</v>
      </c>
      <c r="S59" s="143">
        <v>0</v>
      </c>
      <c r="T59" s="253">
        <v>0</v>
      </c>
      <c r="U59" s="255"/>
      <c r="V59" s="143">
        <v>17</v>
      </c>
      <c r="W59" s="253">
        <v>0.15</v>
      </c>
      <c r="X59" s="143">
        <v>3</v>
      </c>
      <c r="Y59" s="253">
        <v>0.03</v>
      </c>
      <c r="Z59" s="143">
        <v>1</v>
      </c>
      <c r="AA59" s="253">
        <v>0.01</v>
      </c>
      <c r="AB59" s="143">
        <v>0</v>
      </c>
      <c r="AC59" s="253">
        <v>0</v>
      </c>
      <c r="AD59" s="143">
        <v>0</v>
      </c>
      <c r="AE59" s="253">
        <v>0</v>
      </c>
      <c r="AF59" s="201"/>
    </row>
    <row r="60" spans="1:32" x14ac:dyDescent="0.2">
      <c r="A60" s="142" t="s">
        <v>385</v>
      </c>
      <c r="B60" s="142" t="s">
        <v>386</v>
      </c>
      <c r="C60" s="142"/>
      <c r="D60" s="142"/>
      <c r="E60" s="139">
        <v>59</v>
      </c>
      <c r="F60" s="254">
        <v>1</v>
      </c>
      <c r="G60" s="255"/>
      <c r="H60" s="143">
        <v>0</v>
      </c>
      <c r="I60" s="253">
        <v>0</v>
      </c>
      <c r="J60" s="143">
        <v>12</v>
      </c>
      <c r="K60" s="253">
        <v>0.2</v>
      </c>
      <c r="L60" s="143">
        <v>0</v>
      </c>
      <c r="M60" s="253">
        <v>0</v>
      </c>
      <c r="N60" s="255"/>
      <c r="O60" s="143">
        <v>24</v>
      </c>
      <c r="P60" s="253">
        <v>0.41</v>
      </c>
      <c r="Q60" s="143">
        <v>14</v>
      </c>
      <c r="R60" s="253">
        <v>0.24</v>
      </c>
      <c r="S60" s="143">
        <v>0</v>
      </c>
      <c r="T60" s="253">
        <v>0</v>
      </c>
      <c r="U60" s="255"/>
      <c r="V60" s="143">
        <v>8</v>
      </c>
      <c r="W60" s="253">
        <v>0.14000000000000001</v>
      </c>
      <c r="X60" s="143">
        <v>1</v>
      </c>
      <c r="Y60" s="253">
        <v>0.02</v>
      </c>
      <c r="Z60" s="143">
        <v>0</v>
      </c>
      <c r="AA60" s="253">
        <v>0</v>
      </c>
      <c r="AB60" s="143">
        <v>0</v>
      </c>
      <c r="AC60" s="253">
        <v>0</v>
      </c>
      <c r="AD60" s="143">
        <v>0</v>
      </c>
      <c r="AE60" s="253">
        <v>0</v>
      </c>
      <c r="AF60" s="201"/>
    </row>
    <row r="61" spans="1:32" x14ac:dyDescent="0.2">
      <c r="A61" s="142" t="s">
        <v>387</v>
      </c>
      <c r="B61" s="142" t="s">
        <v>388</v>
      </c>
      <c r="C61" s="142"/>
      <c r="D61" s="142"/>
      <c r="E61" s="139">
        <v>113</v>
      </c>
      <c r="F61" s="254">
        <v>1</v>
      </c>
      <c r="G61" s="255"/>
      <c r="H61" s="143">
        <v>2</v>
      </c>
      <c r="I61" s="253">
        <v>0.02</v>
      </c>
      <c r="J61" s="143">
        <v>13</v>
      </c>
      <c r="K61" s="253">
        <v>0.12</v>
      </c>
      <c r="L61" s="143">
        <v>0</v>
      </c>
      <c r="M61" s="253">
        <v>0</v>
      </c>
      <c r="N61" s="255"/>
      <c r="O61" s="143">
        <v>70</v>
      </c>
      <c r="P61" s="253">
        <v>0.62</v>
      </c>
      <c r="Q61" s="143">
        <v>22</v>
      </c>
      <c r="R61" s="253">
        <v>0.19</v>
      </c>
      <c r="S61" s="143">
        <v>0</v>
      </c>
      <c r="T61" s="253">
        <v>0</v>
      </c>
      <c r="U61" s="255"/>
      <c r="V61" s="143">
        <v>3</v>
      </c>
      <c r="W61" s="253">
        <v>0.03</v>
      </c>
      <c r="X61" s="143">
        <v>3</v>
      </c>
      <c r="Y61" s="253">
        <v>0.03</v>
      </c>
      <c r="Z61" s="143">
        <v>0</v>
      </c>
      <c r="AA61" s="253">
        <v>0</v>
      </c>
      <c r="AB61" s="143">
        <v>0</v>
      </c>
      <c r="AC61" s="253">
        <v>0</v>
      </c>
      <c r="AD61" s="143">
        <v>0</v>
      </c>
      <c r="AE61" s="253">
        <v>0</v>
      </c>
      <c r="AF61" s="201"/>
    </row>
    <row r="62" spans="1:32" x14ac:dyDescent="0.2">
      <c r="A62" s="142" t="s">
        <v>389</v>
      </c>
      <c r="B62" s="142" t="s">
        <v>390</v>
      </c>
      <c r="C62" s="142"/>
      <c r="D62" s="142"/>
      <c r="E62" s="139">
        <v>309</v>
      </c>
      <c r="F62" s="254">
        <v>1</v>
      </c>
      <c r="G62" s="255"/>
      <c r="H62" s="143">
        <v>6</v>
      </c>
      <c r="I62" s="253">
        <v>0.02</v>
      </c>
      <c r="J62" s="143">
        <v>44</v>
      </c>
      <c r="K62" s="253">
        <v>0.14000000000000001</v>
      </c>
      <c r="L62" s="143">
        <v>0</v>
      </c>
      <c r="M62" s="253">
        <v>0</v>
      </c>
      <c r="N62" s="255"/>
      <c r="O62" s="143">
        <v>125</v>
      </c>
      <c r="P62" s="253">
        <v>0.4</v>
      </c>
      <c r="Q62" s="143">
        <v>94</v>
      </c>
      <c r="R62" s="253">
        <v>0.3</v>
      </c>
      <c r="S62" s="143">
        <v>2</v>
      </c>
      <c r="T62" s="253">
        <v>0.01</v>
      </c>
      <c r="U62" s="255"/>
      <c r="V62" s="143">
        <v>23</v>
      </c>
      <c r="W62" s="253">
        <v>7.0000000000000007E-2</v>
      </c>
      <c r="X62" s="143">
        <v>9</v>
      </c>
      <c r="Y62" s="253">
        <v>0.03</v>
      </c>
      <c r="Z62" s="143">
        <v>4</v>
      </c>
      <c r="AA62" s="253">
        <v>0.01</v>
      </c>
      <c r="AB62" s="143">
        <v>2</v>
      </c>
      <c r="AC62" s="253">
        <v>0.01</v>
      </c>
      <c r="AD62" s="143">
        <v>0</v>
      </c>
      <c r="AE62" s="253">
        <v>0</v>
      </c>
      <c r="AF62" s="201"/>
    </row>
    <row r="63" spans="1:32" x14ac:dyDescent="0.2">
      <c r="A63" s="142" t="s">
        <v>391</v>
      </c>
      <c r="B63" s="142" t="s">
        <v>392</v>
      </c>
      <c r="C63" s="142"/>
      <c r="D63" s="142"/>
      <c r="E63" s="139">
        <v>71</v>
      </c>
      <c r="F63" s="254">
        <v>1</v>
      </c>
      <c r="G63" s="255"/>
      <c r="H63" s="143">
        <v>2</v>
      </c>
      <c r="I63" s="253">
        <v>0.03</v>
      </c>
      <c r="J63" s="143">
        <v>13</v>
      </c>
      <c r="K63" s="253">
        <v>0.18</v>
      </c>
      <c r="L63" s="143">
        <v>2</v>
      </c>
      <c r="M63" s="253">
        <v>0.03</v>
      </c>
      <c r="N63" s="255"/>
      <c r="O63" s="143">
        <v>37</v>
      </c>
      <c r="P63" s="253">
        <v>0.52</v>
      </c>
      <c r="Q63" s="143">
        <v>9</v>
      </c>
      <c r="R63" s="253">
        <v>0.13</v>
      </c>
      <c r="S63" s="143">
        <v>1</v>
      </c>
      <c r="T63" s="253">
        <v>0.01</v>
      </c>
      <c r="U63" s="255"/>
      <c r="V63" s="143">
        <v>5</v>
      </c>
      <c r="W63" s="253">
        <v>7.0000000000000007E-2</v>
      </c>
      <c r="X63" s="143">
        <v>2</v>
      </c>
      <c r="Y63" s="253">
        <v>0.03</v>
      </c>
      <c r="Z63" s="143">
        <v>0</v>
      </c>
      <c r="AA63" s="253">
        <v>0</v>
      </c>
      <c r="AB63" s="143">
        <v>0</v>
      </c>
      <c r="AC63" s="253">
        <v>0</v>
      </c>
      <c r="AD63" s="143">
        <v>0</v>
      </c>
      <c r="AE63" s="253">
        <v>0</v>
      </c>
      <c r="AF63" s="201"/>
    </row>
    <row r="64" spans="1:32" x14ac:dyDescent="0.2">
      <c r="A64" s="142" t="s">
        <v>393</v>
      </c>
      <c r="B64" s="142" t="s">
        <v>394</v>
      </c>
      <c r="C64" s="142"/>
      <c r="D64" s="142"/>
      <c r="E64" s="139">
        <v>131</v>
      </c>
      <c r="F64" s="254">
        <v>1</v>
      </c>
      <c r="G64" s="255"/>
      <c r="H64" s="143">
        <v>3</v>
      </c>
      <c r="I64" s="253">
        <v>0.02</v>
      </c>
      <c r="J64" s="143">
        <v>18</v>
      </c>
      <c r="K64" s="253">
        <v>0.14000000000000001</v>
      </c>
      <c r="L64" s="143">
        <v>1</v>
      </c>
      <c r="M64" s="253">
        <v>0.01</v>
      </c>
      <c r="N64" s="255"/>
      <c r="O64" s="143">
        <v>59</v>
      </c>
      <c r="P64" s="253">
        <v>0.45</v>
      </c>
      <c r="Q64" s="143">
        <v>27</v>
      </c>
      <c r="R64" s="253">
        <v>0.21</v>
      </c>
      <c r="S64" s="143">
        <v>2</v>
      </c>
      <c r="T64" s="253">
        <v>0.02</v>
      </c>
      <c r="U64" s="255"/>
      <c r="V64" s="143">
        <v>6</v>
      </c>
      <c r="W64" s="253">
        <v>0.05</v>
      </c>
      <c r="X64" s="143">
        <v>9</v>
      </c>
      <c r="Y64" s="253">
        <v>7.0000000000000007E-2</v>
      </c>
      <c r="Z64" s="143">
        <v>3</v>
      </c>
      <c r="AA64" s="253">
        <v>0.02</v>
      </c>
      <c r="AB64" s="143">
        <v>3</v>
      </c>
      <c r="AC64" s="253">
        <v>0.02</v>
      </c>
      <c r="AD64" s="143">
        <v>0</v>
      </c>
      <c r="AE64" s="253">
        <v>0</v>
      </c>
      <c r="AF64" s="201"/>
    </row>
    <row r="65" spans="1:32" x14ac:dyDescent="0.2">
      <c r="A65" s="142" t="s">
        <v>395</v>
      </c>
      <c r="B65" s="142" t="s">
        <v>396</v>
      </c>
      <c r="C65" s="142"/>
      <c r="D65" s="142"/>
      <c r="E65" s="139">
        <v>20</v>
      </c>
      <c r="F65" s="254">
        <v>1</v>
      </c>
      <c r="G65" s="255"/>
      <c r="H65" s="143">
        <v>0</v>
      </c>
      <c r="I65" s="253">
        <v>0</v>
      </c>
      <c r="J65" s="143">
        <v>5</v>
      </c>
      <c r="K65" s="253">
        <v>0.25</v>
      </c>
      <c r="L65" s="143">
        <v>0</v>
      </c>
      <c r="M65" s="253">
        <v>0</v>
      </c>
      <c r="N65" s="255"/>
      <c r="O65" s="143">
        <v>9</v>
      </c>
      <c r="P65" s="253">
        <v>0.45</v>
      </c>
      <c r="Q65" s="143">
        <v>5</v>
      </c>
      <c r="R65" s="253">
        <v>0.25</v>
      </c>
      <c r="S65" s="143">
        <v>0</v>
      </c>
      <c r="T65" s="253">
        <v>0</v>
      </c>
      <c r="U65" s="255"/>
      <c r="V65" s="143">
        <v>0</v>
      </c>
      <c r="W65" s="253">
        <v>0</v>
      </c>
      <c r="X65" s="143">
        <v>1</v>
      </c>
      <c r="Y65" s="253">
        <v>0.05</v>
      </c>
      <c r="Z65" s="143">
        <v>0</v>
      </c>
      <c r="AA65" s="253">
        <v>0</v>
      </c>
      <c r="AB65" s="143">
        <v>0</v>
      </c>
      <c r="AC65" s="253">
        <v>0</v>
      </c>
      <c r="AD65" s="143">
        <v>0</v>
      </c>
      <c r="AE65" s="253">
        <v>0</v>
      </c>
      <c r="AF65" s="201"/>
    </row>
    <row r="66" spans="1:32" x14ac:dyDescent="0.2">
      <c r="A66" s="142" t="s">
        <v>397</v>
      </c>
      <c r="B66" s="142" t="s">
        <v>398</v>
      </c>
      <c r="C66" s="142"/>
      <c r="D66" s="142"/>
      <c r="E66" s="139">
        <v>142</v>
      </c>
      <c r="F66" s="254">
        <v>1</v>
      </c>
      <c r="G66" s="255"/>
      <c r="H66" s="143">
        <v>2</v>
      </c>
      <c r="I66" s="253">
        <v>0.01</v>
      </c>
      <c r="J66" s="143">
        <v>32</v>
      </c>
      <c r="K66" s="253">
        <v>0.23</v>
      </c>
      <c r="L66" s="143">
        <v>0</v>
      </c>
      <c r="M66" s="253">
        <v>0</v>
      </c>
      <c r="N66" s="255"/>
      <c r="O66" s="143">
        <v>51</v>
      </c>
      <c r="P66" s="253">
        <v>0.36</v>
      </c>
      <c r="Q66" s="143">
        <v>46</v>
      </c>
      <c r="R66" s="253">
        <v>0.32</v>
      </c>
      <c r="S66" s="143">
        <v>0</v>
      </c>
      <c r="T66" s="253">
        <v>0</v>
      </c>
      <c r="U66" s="255"/>
      <c r="V66" s="143">
        <v>4</v>
      </c>
      <c r="W66" s="253">
        <v>0.03</v>
      </c>
      <c r="X66" s="143">
        <v>6</v>
      </c>
      <c r="Y66" s="253">
        <v>0.04</v>
      </c>
      <c r="Z66" s="143">
        <v>1</v>
      </c>
      <c r="AA66" s="253">
        <v>0.01</v>
      </c>
      <c r="AB66" s="143">
        <v>0</v>
      </c>
      <c r="AC66" s="253">
        <v>0</v>
      </c>
      <c r="AD66" s="143">
        <v>0</v>
      </c>
      <c r="AE66" s="253">
        <v>0</v>
      </c>
      <c r="AF66" s="201"/>
    </row>
    <row r="67" spans="1:32" x14ac:dyDescent="0.2">
      <c r="A67" s="142" t="s">
        <v>399</v>
      </c>
      <c r="B67" s="142" t="s">
        <v>400</v>
      </c>
      <c r="C67" s="142"/>
      <c r="D67" s="142"/>
      <c r="E67" s="139">
        <v>110</v>
      </c>
      <c r="F67" s="254">
        <v>1</v>
      </c>
      <c r="G67" s="255"/>
      <c r="H67" s="143">
        <v>3</v>
      </c>
      <c r="I67" s="253">
        <v>0.03</v>
      </c>
      <c r="J67" s="143">
        <v>19</v>
      </c>
      <c r="K67" s="253">
        <v>0.17</v>
      </c>
      <c r="L67" s="143">
        <v>0</v>
      </c>
      <c r="M67" s="253">
        <v>0</v>
      </c>
      <c r="N67" s="255"/>
      <c r="O67" s="143">
        <v>59</v>
      </c>
      <c r="P67" s="253">
        <v>0.54</v>
      </c>
      <c r="Q67" s="143">
        <v>24</v>
      </c>
      <c r="R67" s="253">
        <v>0.22</v>
      </c>
      <c r="S67" s="143">
        <v>0</v>
      </c>
      <c r="T67" s="253">
        <v>0</v>
      </c>
      <c r="U67" s="255"/>
      <c r="V67" s="143">
        <v>3</v>
      </c>
      <c r="W67" s="253">
        <v>0.03</v>
      </c>
      <c r="X67" s="143">
        <v>1</v>
      </c>
      <c r="Y67" s="253">
        <v>0.01</v>
      </c>
      <c r="Z67" s="143">
        <v>0</v>
      </c>
      <c r="AA67" s="253">
        <v>0</v>
      </c>
      <c r="AB67" s="143">
        <v>1</v>
      </c>
      <c r="AC67" s="253">
        <v>0.01</v>
      </c>
      <c r="AD67" s="143">
        <v>0</v>
      </c>
      <c r="AE67" s="253">
        <v>0</v>
      </c>
      <c r="AF67" s="201"/>
    </row>
    <row r="68" spans="1:32" x14ac:dyDescent="0.2">
      <c r="A68" s="142" t="s">
        <v>401</v>
      </c>
      <c r="B68" s="142" t="s">
        <v>402</v>
      </c>
      <c r="C68" s="142"/>
      <c r="D68" s="142"/>
      <c r="E68" s="139">
        <v>133</v>
      </c>
      <c r="F68" s="254">
        <v>1</v>
      </c>
      <c r="G68" s="255"/>
      <c r="H68" s="143">
        <v>1</v>
      </c>
      <c r="I68" s="253">
        <v>0.01</v>
      </c>
      <c r="J68" s="143">
        <v>27</v>
      </c>
      <c r="K68" s="253">
        <v>0.2</v>
      </c>
      <c r="L68" s="143">
        <v>0</v>
      </c>
      <c r="M68" s="253">
        <v>0</v>
      </c>
      <c r="N68" s="255"/>
      <c r="O68" s="143">
        <v>51</v>
      </c>
      <c r="P68" s="253">
        <v>0.38</v>
      </c>
      <c r="Q68" s="143">
        <v>27</v>
      </c>
      <c r="R68" s="253">
        <v>0.2</v>
      </c>
      <c r="S68" s="143">
        <v>0</v>
      </c>
      <c r="T68" s="253">
        <v>0</v>
      </c>
      <c r="U68" s="255"/>
      <c r="V68" s="143">
        <v>14</v>
      </c>
      <c r="W68" s="253">
        <v>0.11</v>
      </c>
      <c r="X68" s="143">
        <v>6</v>
      </c>
      <c r="Y68" s="253">
        <v>0.05</v>
      </c>
      <c r="Z68" s="143">
        <v>5</v>
      </c>
      <c r="AA68" s="253">
        <v>0.04</v>
      </c>
      <c r="AB68" s="143">
        <v>2</v>
      </c>
      <c r="AC68" s="253">
        <v>0.02</v>
      </c>
      <c r="AD68" s="143">
        <v>0</v>
      </c>
      <c r="AE68" s="253">
        <v>0</v>
      </c>
      <c r="AF68" s="201"/>
    </row>
    <row r="69" spans="1:32" x14ac:dyDescent="0.2">
      <c r="A69" s="142" t="s">
        <v>403</v>
      </c>
      <c r="B69" s="142" t="s">
        <v>404</v>
      </c>
      <c r="C69" s="142"/>
      <c r="D69" s="142"/>
      <c r="E69" s="139">
        <v>67</v>
      </c>
      <c r="F69" s="254">
        <v>1</v>
      </c>
      <c r="G69" s="255"/>
      <c r="H69" s="143">
        <v>0</v>
      </c>
      <c r="I69" s="253">
        <v>0</v>
      </c>
      <c r="J69" s="143">
        <v>3</v>
      </c>
      <c r="K69" s="253">
        <v>0.04</v>
      </c>
      <c r="L69" s="143">
        <v>0</v>
      </c>
      <c r="M69" s="253">
        <v>0</v>
      </c>
      <c r="N69" s="255"/>
      <c r="O69" s="143">
        <v>42</v>
      </c>
      <c r="P69" s="253">
        <v>0.63</v>
      </c>
      <c r="Q69" s="143">
        <v>18</v>
      </c>
      <c r="R69" s="253">
        <v>0.27</v>
      </c>
      <c r="S69" s="143">
        <v>0</v>
      </c>
      <c r="T69" s="253">
        <v>0</v>
      </c>
      <c r="U69" s="255"/>
      <c r="V69" s="143">
        <v>4</v>
      </c>
      <c r="W69" s="253">
        <v>0.06</v>
      </c>
      <c r="X69" s="143">
        <v>0</v>
      </c>
      <c r="Y69" s="253">
        <v>0</v>
      </c>
      <c r="Z69" s="143">
        <v>0</v>
      </c>
      <c r="AA69" s="253">
        <v>0</v>
      </c>
      <c r="AB69" s="143">
        <v>0</v>
      </c>
      <c r="AC69" s="253">
        <v>0</v>
      </c>
      <c r="AD69" s="143">
        <v>0</v>
      </c>
      <c r="AE69" s="253">
        <v>0</v>
      </c>
      <c r="AF69" s="201"/>
    </row>
    <row r="70" spans="1:32" x14ac:dyDescent="0.2">
      <c r="A70" s="142" t="s">
        <v>405</v>
      </c>
      <c r="B70" s="142" t="s">
        <v>406</v>
      </c>
      <c r="C70" s="142"/>
      <c r="D70" s="142"/>
      <c r="E70" s="139">
        <v>59</v>
      </c>
      <c r="F70" s="254">
        <v>1</v>
      </c>
      <c r="G70" s="255"/>
      <c r="H70" s="143">
        <v>1</v>
      </c>
      <c r="I70" s="253">
        <v>0.02</v>
      </c>
      <c r="J70" s="143">
        <v>9</v>
      </c>
      <c r="K70" s="253">
        <v>0.15</v>
      </c>
      <c r="L70" s="143">
        <v>0</v>
      </c>
      <c r="M70" s="253">
        <v>0</v>
      </c>
      <c r="N70" s="255"/>
      <c r="O70" s="143">
        <v>24</v>
      </c>
      <c r="P70" s="253">
        <v>0.41</v>
      </c>
      <c r="Q70" s="143">
        <v>15</v>
      </c>
      <c r="R70" s="253">
        <v>0.25</v>
      </c>
      <c r="S70" s="143">
        <v>0</v>
      </c>
      <c r="T70" s="253">
        <v>0</v>
      </c>
      <c r="U70" s="255"/>
      <c r="V70" s="143">
        <v>8</v>
      </c>
      <c r="W70" s="253">
        <v>0.14000000000000001</v>
      </c>
      <c r="X70" s="143">
        <v>2</v>
      </c>
      <c r="Y70" s="253">
        <v>0.03</v>
      </c>
      <c r="Z70" s="143">
        <v>0</v>
      </c>
      <c r="AA70" s="253">
        <v>0</v>
      </c>
      <c r="AB70" s="143">
        <v>0</v>
      </c>
      <c r="AC70" s="253">
        <v>0</v>
      </c>
      <c r="AD70" s="143">
        <v>0</v>
      </c>
      <c r="AE70" s="253">
        <v>0</v>
      </c>
      <c r="AF70" s="201"/>
    </row>
    <row r="71" spans="1:32" x14ac:dyDescent="0.2">
      <c r="A71" s="142" t="s">
        <v>407</v>
      </c>
      <c r="B71" s="142" t="s">
        <v>408</v>
      </c>
      <c r="C71" s="142"/>
      <c r="D71" s="142"/>
      <c r="E71" s="139">
        <v>150</v>
      </c>
      <c r="F71" s="254">
        <v>1</v>
      </c>
      <c r="G71" s="255"/>
      <c r="H71" s="143">
        <v>3</v>
      </c>
      <c r="I71" s="253">
        <v>0.02</v>
      </c>
      <c r="J71" s="143">
        <v>11</v>
      </c>
      <c r="K71" s="253">
        <v>7.0000000000000007E-2</v>
      </c>
      <c r="L71" s="143">
        <v>0</v>
      </c>
      <c r="M71" s="253">
        <v>0</v>
      </c>
      <c r="N71" s="255"/>
      <c r="O71" s="143">
        <v>97</v>
      </c>
      <c r="P71" s="253">
        <v>0.65</v>
      </c>
      <c r="Q71" s="143">
        <v>30</v>
      </c>
      <c r="R71" s="253">
        <v>0.2</v>
      </c>
      <c r="S71" s="143">
        <v>1</v>
      </c>
      <c r="T71" s="253">
        <v>0.01</v>
      </c>
      <c r="U71" s="255"/>
      <c r="V71" s="143">
        <v>5</v>
      </c>
      <c r="W71" s="253">
        <v>0.03</v>
      </c>
      <c r="X71" s="143">
        <v>3</v>
      </c>
      <c r="Y71" s="253">
        <v>0.02</v>
      </c>
      <c r="Z71" s="143">
        <v>0</v>
      </c>
      <c r="AA71" s="253">
        <v>0</v>
      </c>
      <c r="AB71" s="143">
        <v>0</v>
      </c>
      <c r="AC71" s="253">
        <v>0</v>
      </c>
      <c r="AD71" s="143">
        <v>0</v>
      </c>
      <c r="AE71" s="253">
        <v>0</v>
      </c>
      <c r="AF71" s="201"/>
    </row>
    <row r="72" spans="1:32" x14ac:dyDescent="0.2">
      <c r="A72" s="142" t="s">
        <v>409</v>
      </c>
      <c r="B72" s="142" t="s">
        <v>410</v>
      </c>
      <c r="C72" s="142"/>
      <c r="D72" s="142"/>
      <c r="E72" s="139">
        <v>177</v>
      </c>
      <c r="F72" s="254">
        <v>1</v>
      </c>
      <c r="G72" s="255"/>
      <c r="H72" s="143">
        <v>3</v>
      </c>
      <c r="I72" s="253">
        <v>0.02</v>
      </c>
      <c r="J72" s="143">
        <v>22</v>
      </c>
      <c r="K72" s="253">
        <v>0.12</v>
      </c>
      <c r="L72" s="143">
        <v>0</v>
      </c>
      <c r="M72" s="253">
        <v>0</v>
      </c>
      <c r="N72" s="255"/>
      <c r="O72" s="143">
        <v>100</v>
      </c>
      <c r="P72" s="253">
        <v>0.56000000000000005</v>
      </c>
      <c r="Q72" s="143">
        <v>32</v>
      </c>
      <c r="R72" s="253">
        <v>0.18</v>
      </c>
      <c r="S72" s="143">
        <v>1</v>
      </c>
      <c r="T72" s="253">
        <v>0.01</v>
      </c>
      <c r="U72" s="255"/>
      <c r="V72" s="143">
        <v>7</v>
      </c>
      <c r="W72" s="253">
        <v>0.04</v>
      </c>
      <c r="X72" s="143">
        <v>10</v>
      </c>
      <c r="Y72" s="253">
        <v>0.06</v>
      </c>
      <c r="Z72" s="143">
        <v>2</v>
      </c>
      <c r="AA72" s="253">
        <v>0.01</v>
      </c>
      <c r="AB72" s="143">
        <v>0</v>
      </c>
      <c r="AC72" s="253">
        <v>0</v>
      </c>
      <c r="AD72" s="143">
        <v>0</v>
      </c>
      <c r="AE72" s="253">
        <v>0</v>
      </c>
      <c r="AF72" s="201"/>
    </row>
    <row r="73" spans="1:32" x14ac:dyDescent="0.2">
      <c r="A73" s="142" t="s">
        <v>411</v>
      </c>
      <c r="B73" s="142" t="s">
        <v>412</v>
      </c>
      <c r="C73" s="142"/>
      <c r="D73" s="142"/>
      <c r="E73" s="139">
        <v>88</v>
      </c>
      <c r="F73" s="254">
        <v>1</v>
      </c>
      <c r="G73" s="255"/>
      <c r="H73" s="143">
        <v>2</v>
      </c>
      <c r="I73" s="253">
        <v>0.02</v>
      </c>
      <c r="J73" s="143">
        <v>13</v>
      </c>
      <c r="K73" s="253">
        <v>0.15</v>
      </c>
      <c r="L73" s="143">
        <v>0</v>
      </c>
      <c r="M73" s="253">
        <v>0</v>
      </c>
      <c r="N73" s="255"/>
      <c r="O73" s="143">
        <v>47</v>
      </c>
      <c r="P73" s="253">
        <v>0.53</v>
      </c>
      <c r="Q73" s="143">
        <v>23</v>
      </c>
      <c r="R73" s="253">
        <v>0.26</v>
      </c>
      <c r="S73" s="143">
        <v>1</v>
      </c>
      <c r="T73" s="253">
        <v>0.01</v>
      </c>
      <c r="U73" s="255"/>
      <c r="V73" s="143">
        <v>0</v>
      </c>
      <c r="W73" s="253">
        <v>0</v>
      </c>
      <c r="X73" s="143">
        <v>2</v>
      </c>
      <c r="Y73" s="253">
        <v>0.02</v>
      </c>
      <c r="Z73" s="143">
        <v>0</v>
      </c>
      <c r="AA73" s="253">
        <v>0</v>
      </c>
      <c r="AB73" s="143">
        <v>0</v>
      </c>
      <c r="AC73" s="253">
        <v>0</v>
      </c>
      <c r="AD73" s="143">
        <v>0</v>
      </c>
      <c r="AE73" s="253">
        <v>0</v>
      </c>
      <c r="AF73" s="201"/>
    </row>
    <row r="74" spans="1:32" x14ac:dyDescent="0.2">
      <c r="A74" s="142" t="s">
        <v>413</v>
      </c>
      <c r="B74" s="142" t="s">
        <v>414</v>
      </c>
      <c r="C74" s="142"/>
      <c r="D74" s="142"/>
      <c r="E74" s="139">
        <v>59</v>
      </c>
      <c r="F74" s="254">
        <v>1</v>
      </c>
      <c r="G74" s="255"/>
      <c r="H74" s="143">
        <v>0</v>
      </c>
      <c r="I74" s="253">
        <v>0</v>
      </c>
      <c r="J74" s="143">
        <v>12</v>
      </c>
      <c r="K74" s="253">
        <v>0.2</v>
      </c>
      <c r="L74" s="143">
        <v>0</v>
      </c>
      <c r="M74" s="253">
        <v>0</v>
      </c>
      <c r="N74" s="255"/>
      <c r="O74" s="143">
        <v>23</v>
      </c>
      <c r="P74" s="253">
        <v>0.39</v>
      </c>
      <c r="Q74" s="143">
        <v>15</v>
      </c>
      <c r="R74" s="253">
        <v>0.25</v>
      </c>
      <c r="S74" s="143">
        <v>0</v>
      </c>
      <c r="T74" s="253">
        <v>0</v>
      </c>
      <c r="U74" s="255"/>
      <c r="V74" s="143">
        <v>4</v>
      </c>
      <c r="W74" s="253">
        <v>7.0000000000000007E-2</v>
      </c>
      <c r="X74" s="143">
        <v>4</v>
      </c>
      <c r="Y74" s="253">
        <v>7.0000000000000007E-2</v>
      </c>
      <c r="Z74" s="143">
        <v>1</v>
      </c>
      <c r="AA74" s="253">
        <v>0.02</v>
      </c>
      <c r="AB74" s="143">
        <v>0</v>
      </c>
      <c r="AC74" s="253">
        <v>0</v>
      </c>
      <c r="AD74" s="143">
        <v>0</v>
      </c>
      <c r="AE74" s="253">
        <v>0</v>
      </c>
      <c r="AF74" s="201"/>
    </row>
    <row r="75" spans="1:32" x14ac:dyDescent="0.2">
      <c r="A75" s="142" t="s">
        <v>415</v>
      </c>
      <c r="B75" s="142" t="s">
        <v>416</v>
      </c>
      <c r="C75" s="142"/>
      <c r="D75" s="142"/>
      <c r="E75" s="139">
        <v>72</v>
      </c>
      <c r="F75" s="254">
        <v>1</v>
      </c>
      <c r="G75" s="255"/>
      <c r="H75" s="143">
        <v>7</v>
      </c>
      <c r="I75" s="253">
        <v>0.1</v>
      </c>
      <c r="J75" s="143">
        <v>3</v>
      </c>
      <c r="K75" s="253">
        <v>0.04</v>
      </c>
      <c r="L75" s="143">
        <v>0</v>
      </c>
      <c r="M75" s="253">
        <v>0</v>
      </c>
      <c r="N75" s="255"/>
      <c r="O75" s="143">
        <v>45</v>
      </c>
      <c r="P75" s="253">
        <v>0.62</v>
      </c>
      <c r="Q75" s="143">
        <v>11</v>
      </c>
      <c r="R75" s="253">
        <v>0.15</v>
      </c>
      <c r="S75" s="143">
        <v>0</v>
      </c>
      <c r="T75" s="253">
        <v>0</v>
      </c>
      <c r="U75" s="255"/>
      <c r="V75" s="143">
        <v>3</v>
      </c>
      <c r="W75" s="253">
        <v>0.04</v>
      </c>
      <c r="X75" s="143">
        <v>1</v>
      </c>
      <c r="Y75" s="253">
        <v>0.01</v>
      </c>
      <c r="Z75" s="143">
        <v>1</v>
      </c>
      <c r="AA75" s="253">
        <v>0.01</v>
      </c>
      <c r="AB75" s="143">
        <v>1</v>
      </c>
      <c r="AC75" s="253">
        <v>0.01</v>
      </c>
      <c r="AD75" s="143">
        <v>0</v>
      </c>
      <c r="AE75" s="253">
        <v>0</v>
      </c>
      <c r="AF75" s="201"/>
    </row>
    <row r="76" spans="1:32" x14ac:dyDescent="0.2">
      <c r="A76" s="142" t="s">
        <v>417</v>
      </c>
      <c r="B76" s="142" t="s">
        <v>418</v>
      </c>
      <c r="C76" s="142"/>
      <c r="D76" s="142"/>
      <c r="E76" s="139">
        <v>3</v>
      </c>
      <c r="F76" s="254" t="s">
        <v>289</v>
      </c>
      <c r="G76" s="255"/>
      <c r="H76" s="143" t="s">
        <v>289</v>
      </c>
      <c r="I76" s="253" t="s">
        <v>289</v>
      </c>
      <c r="J76" s="143" t="s">
        <v>289</v>
      </c>
      <c r="K76" s="253" t="s">
        <v>289</v>
      </c>
      <c r="L76" s="143" t="s">
        <v>289</v>
      </c>
      <c r="M76" s="253" t="s">
        <v>289</v>
      </c>
      <c r="N76" s="255"/>
      <c r="O76" s="143" t="s">
        <v>289</v>
      </c>
      <c r="P76" s="253" t="s">
        <v>289</v>
      </c>
      <c r="Q76" s="143" t="s">
        <v>289</v>
      </c>
      <c r="R76" s="253" t="s">
        <v>289</v>
      </c>
      <c r="S76" s="143" t="s">
        <v>289</v>
      </c>
      <c r="T76" s="253" t="s">
        <v>289</v>
      </c>
      <c r="U76" s="255"/>
      <c r="V76" s="143" t="s">
        <v>289</v>
      </c>
      <c r="W76" s="253" t="s">
        <v>289</v>
      </c>
      <c r="X76" s="143" t="s">
        <v>289</v>
      </c>
      <c r="Y76" s="253" t="s">
        <v>289</v>
      </c>
      <c r="Z76" s="143" t="s">
        <v>289</v>
      </c>
      <c r="AA76" s="253" t="s">
        <v>289</v>
      </c>
      <c r="AB76" s="143" t="s">
        <v>289</v>
      </c>
      <c r="AC76" s="253" t="s">
        <v>289</v>
      </c>
      <c r="AD76" s="143" t="s">
        <v>289</v>
      </c>
      <c r="AE76" s="253" t="s">
        <v>289</v>
      </c>
      <c r="AF76" s="201"/>
    </row>
    <row r="77" spans="1:32" x14ac:dyDescent="0.2">
      <c r="A77" s="142" t="s">
        <v>419</v>
      </c>
      <c r="B77" s="142" t="s">
        <v>420</v>
      </c>
      <c r="C77" s="142"/>
      <c r="D77" s="142"/>
      <c r="E77" s="139">
        <v>104</v>
      </c>
      <c r="F77" s="254">
        <v>1</v>
      </c>
      <c r="G77" s="255"/>
      <c r="H77" s="143">
        <v>3</v>
      </c>
      <c r="I77" s="253">
        <v>0.03</v>
      </c>
      <c r="J77" s="143">
        <v>19</v>
      </c>
      <c r="K77" s="253">
        <v>0.18</v>
      </c>
      <c r="L77" s="143">
        <v>0</v>
      </c>
      <c r="M77" s="253">
        <v>0</v>
      </c>
      <c r="N77" s="255"/>
      <c r="O77" s="143">
        <v>52</v>
      </c>
      <c r="P77" s="253">
        <v>0.5</v>
      </c>
      <c r="Q77" s="143">
        <v>21</v>
      </c>
      <c r="R77" s="253">
        <v>0.2</v>
      </c>
      <c r="S77" s="143">
        <v>0</v>
      </c>
      <c r="T77" s="253">
        <v>0</v>
      </c>
      <c r="U77" s="255"/>
      <c r="V77" s="143">
        <v>6</v>
      </c>
      <c r="W77" s="253">
        <v>0.06</v>
      </c>
      <c r="X77" s="143">
        <v>3</v>
      </c>
      <c r="Y77" s="253">
        <v>0.03</v>
      </c>
      <c r="Z77" s="143">
        <v>0</v>
      </c>
      <c r="AA77" s="253">
        <v>0</v>
      </c>
      <c r="AB77" s="143">
        <v>0</v>
      </c>
      <c r="AC77" s="253">
        <v>0</v>
      </c>
      <c r="AD77" s="143">
        <v>0</v>
      </c>
      <c r="AE77" s="253">
        <v>0</v>
      </c>
      <c r="AF77" s="201"/>
    </row>
    <row r="78" spans="1:32" x14ac:dyDescent="0.2">
      <c r="A78" s="142" t="s">
        <v>421</v>
      </c>
      <c r="B78" s="142" t="s">
        <v>422</v>
      </c>
      <c r="C78" s="142"/>
      <c r="D78" s="142"/>
      <c r="E78" s="139">
        <v>358</v>
      </c>
      <c r="F78" s="254">
        <v>1</v>
      </c>
      <c r="G78" s="255"/>
      <c r="H78" s="143">
        <v>8</v>
      </c>
      <c r="I78" s="253">
        <v>0.02</v>
      </c>
      <c r="J78" s="143">
        <v>60</v>
      </c>
      <c r="K78" s="253">
        <v>0.17</v>
      </c>
      <c r="L78" s="143">
        <v>0</v>
      </c>
      <c r="M78" s="253">
        <v>0</v>
      </c>
      <c r="N78" s="255"/>
      <c r="O78" s="143">
        <v>164</v>
      </c>
      <c r="P78" s="253">
        <v>0.46</v>
      </c>
      <c r="Q78" s="143">
        <v>90</v>
      </c>
      <c r="R78" s="253">
        <v>0.25</v>
      </c>
      <c r="S78" s="143">
        <v>4</v>
      </c>
      <c r="T78" s="253">
        <v>0.01</v>
      </c>
      <c r="U78" s="255"/>
      <c r="V78" s="143">
        <v>12</v>
      </c>
      <c r="W78" s="253">
        <v>0.03</v>
      </c>
      <c r="X78" s="143">
        <v>19</v>
      </c>
      <c r="Y78" s="253">
        <v>0.05</v>
      </c>
      <c r="Z78" s="143">
        <v>1</v>
      </c>
      <c r="AA78" s="253">
        <v>0</v>
      </c>
      <c r="AB78" s="143">
        <v>0</v>
      </c>
      <c r="AC78" s="253">
        <v>0</v>
      </c>
      <c r="AD78" s="143">
        <v>0</v>
      </c>
      <c r="AE78" s="253">
        <v>0</v>
      </c>
      <c r="AF78" s="201"/>
    </row>
    <row r="79" spans="1:32" x14ac:dyDescent="0.2">
      <c r="A79" s="142" t="s">
        <v>423</v>
      </c>
      <c r="B79" s="142" t="s">
        <v>424</v>
      </c>
      <c r="C79" s="142"/>
      <c r="D79" s="142"/>
      <c r="E79" s="139">
        <v>24</v>
      </c>
      <c r="F79" s="254">
        <v>1</v>
      </c>
      <c r="G79" s="255"/>
      <c r="H79" s="143">
        <v>0</v>
      </c>
      <c r="I79" s="253">
        <v>0</v>
      </c>
      <c r="J79" s="143">
        <v>2</v>
      </c>
      <c r="K79" s="253">
        <v>0.08</v>
      </c>
      <c r="L79" s="143">
        <v>0</v>
      </c>
      <c r="M79" s="253">
        <v>0</v>
      </c>
      <c r="N79" s="255"/>
      <c r="O79" s="143">
        <v>17</v>
      </c>
      <c r="P79" s="253">
        <v>0.71</v>
      </c>
      <c r="Q79" s="143">
        <v>4</v>
      </c>
      <c r="R79" s="253">
        <v>0.17</v>
      </c>
      <c r="S79" s="143">
        <v>0</v>
      </c>
      <c r="T79" s="253">
        <v>0</v>
      </c>
      <c r="U79" s="255"/>
      <c r="V79" s="143">
        <v>0</v>
      </c>
      <c r="W79" s="253">
        <v>0</v>
      </c>
      <c r="X79" s="143">
        <v>1</v>
      </c>
      <c r="Y79" s="253">
        <v>0.04</v>
      </c>
      <c r="Z79" s="143">
        <v>0</v>
      </c>
      <c r="AA79" s="253">
        <v>0</v>
      </c>
      <c r="AB79" s="143">
        <v>0</v>
      </c>
      <c r="AC79" s="253">
        <v>0</v>
      </c>
      <c r="AD79" s="143">
        <v>0</v>
      </c>
      <c r="AE79" s="253">
        <v>0</v>
      </c>
      <c r="AF79" s="201"/>
    </row>
    <row r="80" spans="1:32" x14ac:dyDescent="0.2">
      <c r="A80" s="142" t="s">
        <v>425</v>
      </c>
      <c r="B80" s="142" t="s">
        <v>426</v>
      </c>
      <c r="C80" s="142"/>
      <c r="D80" s="142"/>
      <c r="E80" s="139">
        <v>532</v>
      </c>
      <c r="F80" s="254">
        <v>1</v>
      </c>
      <c r="G80" s="255"/>
      <c r="H80" s="143">
        <v>6</v>
      </c>
      <c r="I80" s="253">
        <v>0.01</v>
      </c>
      <c r="J80" s="143">
        <v>73</v>
      </c>
      <c r="K80" s="253">
        <v>0.14000000000000001</v>
      </c>
      <c r="L80" s="143">
        <v>2</v>
      </c>
      <c r="M80" s="253">
        <v>0</v>
      </c>
      <c r="N80" s="255"/>
      <c r="O80" s="143">
        <v>266</v>
      </c>
      <c r="P80" s="253">
        <v>0.5</v>
      </c>
      <c r="Q80" s="143">
        <v>110</v>
      </c>
      <c r="R80" s="253">
        <v>0.21</v>
      </c>
      <c r="S80" s="143">
        <v>5</v>
      </c>
      <c r="T80" s="253">
        <v>0.01</v>
      </c>
      <c r="U80" s="255"/>
      <c r="V80" s="143">
        <v>39</v>
      </c>
      <c r="W80" s="253">
        <v>7.0000000000000007E-2</v>
      </c>
      <c r="X80" s="143">
        <v>28</v>
      </c>
      <c r="Y80" s="253">
        <v>0.05</v>
      </c>
      <c r="Z80" s="143">
        <v>2</v>
      </c>
      <c r="AA80" s="253">
        <v>0</v>
      </c>
      <c r="AB80" s="143">
        <v>1</v>
      </c>
      <c r="AC80" s="253">
        <v>0</v>
      </c>
      <c r="AD80" s="143">
        <v>0</v>
      </c>
      <c r="AE80" s="253">
        <v>0</v>
      </c>
      <c r="AF80" s="201"/>
    </row>
    <row r="81" spans="1:32" x14ac:dyDescent="0.2">
      <c r="A81" s="142" t="s">
        <v>427</v>
      </c>
      <c r="B81" s="142" t="s">
        <v>428</v>
      </c>
      <c r="C81" s="142"/>
      <c r="D81" s="142"/>
      <c r="E81" s="139">
        <v>104</v>
      </c>
      <c r="F81" s="254">
        <v>1</v>
      </c>
      <c r="G81" s="255"/>
      <c r="H81" s="143">
        <v>8</v>
      </c>
      <c r="I81" s="253">
        <v>0.08</v>
      </c>
      <c r="J81" s="143">
        <v>14</v>
      </c>
      <c r="K81" s="253">
        <v>0.13</v>
      </c>
      <c r="L81" s="143">
        <v>0</v>
      </c>
      <c r="M81" s="253">
        <v>0</v>
      </c>
      <c r="N81" s="255"/>
      <c r="O81" s="143">
        <v>42</v>
      </c>
      <c r="P81" s="253">
        <v>0.4</v>
      </c>
      <c r="Q81" s="143">
        <v>24</v>
      </c>
      <c r="R81" s="253">
        <v>0.23</v>
      </c>
      <c r="S81" s="143">
        <v>0</v>
      </c>
      <c r="T81" s="253">
        <v>0</v>
      </c>
      <c r="U81" s="255"/>
      <c r="V81" s="143">
        <v>9</v>
      </c>
      <c r="W81" s="253">
        <v>0.09</v>
      </c>
      <c r="X81" s="143">
        <v>3</v>
      </c>
      <c r="Y81" s="253">
        <v>0.03</v>
      </c>
      <c r="Z81" s="143">
        <v>2</v>
      </c>
      <c r="AA81" s="253">
        <v>0.02</v>
      </c>
      <c r="AB81" s="143">
        <v>2</v>
      </c>
      <c r="AC81" s="253">
        <v>0.02</v>
      </c>
      <c r="AD81" s="143">
        <v>0</v>
      </c>
      <c r="AE81" s="253">
        <v>0</v>
      </c>
      <c r="AF81" s="201"/>
    </row>
    <row r="82" spans="1:32" x14ac:dyDescent="0.2">
      <c r="A82" s="142" t="s">
        <v>429</v>
      </c>
      <c r="B82" s="142" t="s">
        <v>430</v>
      </c>
      <c r="C82" s="142"/>
      <c r="D82" s="142"/>
      <c r="E82" s="139">
        <v>359</v>
      </c>
      <c r="F82" s="254">
        <v>1</v>
      </c>
      <c r="G82" s="255"/>
      <c r="H82" s="143">
        <v>5</v>
      </c>
      <c r="I82" s="253">
        <v>0.01</v>
      </c>
      <c r="J82" s="143">
        <v>43</v>
      </c>
      <c r="K82" s="253">
        <v>0.12</v>
      </c>
      <c r="L82" s="143">
        <v>0</v>
      </c>
      <c r="M82" s="253">
        <v>0</v>
      </c>
      <c r="N82" s="255"/>
      <c r="O82" s="143">
        <v>175</v>
      </c>
      <c r="P82" s="253">
        <v>0.49</v>
      </c>
      <c r="Q82" s="143">
        <v>85</v>
      </c>
      <c r="R82" s="253">
        <v>0.24</v>
      </c>
      <c r="S82" s="143">
        <v>2</v>
      </c>
      <c r="T82" s="253">
        <v>0.01</v>
      </c>
      <c r="U82" s="255"/>
      <c r="V82" s="143">
        <v>24</v>
      </c>
      <c r="W82" s="253">
        <v>7.0000000000000007E-2</v>
      </c>
      <c r="X82" s="143">
        <v>10</v>
      </c>
      <c r="Y82" s="253">
        <v>0.03</v>
      </c>
      <c r="Z82" s="143">
        <v>3</v>
      </c>
      <c r="AA82" s="253">
        <v>0.01</v>
      </c>
      <c r="AB82" s="143">
        <v>5</v>
      </c>
      <c r="AC82" s="253">
        <v>0.01</v>
      </c>
      <c r="AD82" s="143">
        <v>7</v>
      </c>
      <c r="AE82" s="253">
        <v>0.02</v>
      </c>
      <c r="AF82" s="201"/>
    </row>
    <row r="83" spans="1:32" x14ac:dyDescent="0.2">
      <c r="A83" s="142" t="s">
        <v>431</v>
      </c>
      <c r="B83" s="142" t="s">
        <v>432</v>
      </c>
      <c r="C83" s="142"/>
      <c r="D83" s="142"/>
      <c r="E83" s="139">
        <v>162</v>
      </c>
      <c r="F83" s="254">
        <v>1</v>
      </c>
      <c r="G83" s="255"/>
      <c r="H83" s="143">
        <v>3</v>
      </c>
      <c r="I83" s="253">
        <v>0.02</v>
      </c>
      <c r="J83" s="143">
        <v>16</v>
      </c>
      <c r="K83" s="253">
        <v>0.1</v>
      </c>
      <c r="L83" s="143">
        <v>0</v>
      </c>
      <c r="M83" s="253">
        <v>0</v>
      </c>
      <c r="N83" s="255"/>
      <c r="O83" s="143">
        <v>93</v>
      </c>
      <c r="P83" s="253">
        <v>0.56999999999999995</v>
      </c>
      <c r="Q83" s="143">
        <v>42</v>
      </c>
      <c r="R83" s="253">
        <v>0.26</v>
      </c>
      <c r="S83" s="143">
        <v>2</v>
      </c>
      <c r="T83" s="253">
        <v>0.01</v>
      </c>
      <c r="U83" s="255"/>
      <c r="V83" s="143">
        <v>0</v>
      </c>
      <c r="W83" s="253">
        <v>0</v>
      </c>
      <c r="X83" s="143">
        <v>6</v>
      </c>
      <c r="Y83" s="253">
        <v>0.04</v>
      </c>
      <c r="Z83" s="143">
        <v>0</v>
      </c>
      <c r="AA83" s="253">
        <v>0</v>
      </c>
      <c r="AB83" s="143">
        <v>0</v>
      </c>
      <c r="AC83" s="253">
        <v>0</v>
      </c>
      <c r="AD83" s="143">
        <v>0</v>
      </c>
      <c r="AE83" s="253">
        <v>0</v>
      </c>
      <c r="AF83" s="201"/>
    </row>
    <row r="84" spans="1:32" x14ac:dyDescent="0.2">
      <c r="A84" s="142" t="s">
        <v>433</v>
      </c>
      <c r="B84" s="142" t="s">
        <v>434</v>
      </c>
      <c r="C84" s="142"/>
      <c r="D84" s="142"/>
      <c r="E84" s="139">
        <v>129</v>
      </c>
      <c r="F84" s="254">
        <v>1</v>
      </c>
      <c r="G84" s="255"/>
      <c r="H84" s="143">
        <v>2</v>
      </c>
      <c r="I84" s="253">
        <v>0.02</v>
      </c>
      <c r="J84" s="143">
        <v>26</v>
      </c>
      <c r="K84" s="253">
        <v>0.2</v>
      </c>
      <c r="L84" s="143">
        <v>0</v>
      </c>
      <c r="M84" s="253">
        <v>0</v>
      </c>
      <c r="N84" s="255"/>
      <c r="O84" s="143">
        <v>69</v>
      </c>
      <c r="P84" s="253">
        <v>0.53</v>
      </c>
      <c r="Q84" s="143">
        <v>20</v>
      </c>
      <c r="R84" s="253">
        <v>0.16</v>
      </c>
      <c r="S84" s="143">
        <v>0</v>
      </c>
      <c r="T84" s="253">
        <v>0</v>
      </c>
      <c r="U84" s="255"/>
      <c r="V84" s="143">
        <v>4</v>
      </c>
      <c r="W84" s="253">
        <v>0.03</v>
      </c>
      <c r="X84" s="143">
        <v>5</v>
      </c>
      <c r="Y84" s="253">
        <v>0.04</v>
      </c>
      <c r="Z84" s="143">
        <v>3</v>
      </c>
      <c r="AA84" s="253">
        <v>0.02</v>
      </c>
      <c r="AB84" s="143">
        <v>0</v>
      </c>
      <c r="AC84" s="253">
        <v>0</v>
      </c>
      <c r="AD84" s="143">
        <v>0</v>
      </c>
      <c r="AE84" s="253">
        <v>0</v>
      </c>
      <c r="AF84" s="201"/>
    </row>
    <row r="85" spans="1:32" x14ac:dyDescent="0.2">
      <c r="A85" s="142" t="s">
        <v>435</v>
      </c>
      <c r="B85" s="142" t="s">
        <v>436</v>
      </c>
      <c r="C85" s="142"/>
      <c r="D85" s="142"/>
      <c r="E85" s="139">
        <v>120</v>
      </c>
      <c r="F85" s="254">
        <v>1</v>
      </c>
      <c r="G85" s="255"/>
      <c r="H85" s="143">
        <v>3</v>
      </c>
      <c r="I85" s="253">
        <v>0.03</v>
      </c>
      <c r="J85" s="143">
        <v>4</v>
      </c>
      <c r="K85" s="253">
        <v>0.03</v>
      </c>
      <c r="L85" s="143">
        <v>0</v>
      </c>
      <c r="M85" s="253">
        <v>0</v>
      </c>
      <c r="N85" s="255"/>
      <c r="O85" s="143">
        <v>70</v>
      </c>
      <c r="P85" s="253">
        <v>0.57999999999999996</v>
      </c>
      <c r="Q85" s="143">
        <v>34</v>
      </c>
      <c r="R85" s="253">
        <v>0.28000000000000003</v>
      </c>
      <c r="S85" s="143">
        <v>0</v>
      </c>
      <c r="T85" s="253">
        <v>0</v>
      </c>
      <c r="U85" s="255"/>
      <c r="V85" s="143">
        <v>3</v>
      </c>
      <c r="W85" s="253">
        <v>0.03</v>
      </c>
      <c r="X85" s="143">
        <v>5</v>
      </c>
      <c r="Y85" s="253">
        <v>0.04</v>
      </c>
      <c r="Z85" s="143">
        <v>0</v>
      </c>
      <c r="AA85" s="253">
        <v>0</v>
      </c>
      <c r="AB85" s="143">
        <v>1</v>
      </c>
      <c r="AC85" s="253">
        <v>0.01</v>
      </c>
      <c r="AD85" s="143">
        <v>0</v>
      </c>
      <c r="AE85" s="253">
        <v>0</v>
      </c>
      <c r="AF85" s="201"/>
    </row>
    <row r="86" spans="1:32" x14ac:dyDescent="0.2">
      <c r="A86" s="142" t="s">
        <v>437</v>
      </c>
      <c r="B86" s="142" t="s">
        <v>438</v>
      </c>
      <c r="C86" s="142"/>
      <c r="D86" s="142"/>
      <c r="E86" s="139">
        <v>74</v>
      </c>
      <c r="F86" s="254">
        <v>1</v>
      </c>
      <c r="G86" s="255"/>
      <c r="H86" s="143">
        <v>3</v>
      </c>
      <c r="I86" s="253">
        <v>0.04</v>
      </c>
      <c r="J86" s="143">
        <v>11</v>
      </c>
      <c r="K86" s="253">
        <v>0.15</v>
      </c>
      <c r="L86" s="143">
        <v>0</v>
      </c>
      <c r="M86" s="253">
        <v>0</v>
      </c>
      <c r="N86" s="255"/>
      <c r="O86" s="143">
        <v>28</v>
      </c>
      <c r="P86" s="253">
        <v>0.38</v>
      </c>
      <c r="Q86" s="143">
        <v>20</v>
      </c>
      <c r="R86" s="253">
        <v>0.27</v>
      </c>
      <c r="S86" s="143">
        <v>2</v>
      </c>
      <c r="T86" s="253">
        <v>0.03</v>
      </c>
      <c r="U86" s="255"/>
      <c r="V86" s="143">
        <v>3</v>
      </c>
      <c r="W86" s="253">
        <v>0.04</v>
      </c>
      <c r="X86" s="143">
        <v>5</v>
      </c>
      <c r="Y86" s="253">
        <v>7.0000000000000007E-2</v>
      </c>
      <c r="Z86" s="143">
        <v>0</v>
      </c>
      <c r="AA86" s="253">
        <v>0</v>
      </c>
      <c r="AB86" s="143">
        <v>2</v>
      </c>
      <c r="AC86" s="253">
        <v>0.03</v>
      </c>
      <c r="AD86" s="143">
        <v>0</v>
      </c>
      <c r="AE86" s="253">
        <v>0</v>
      </c>
      <c r="AF86" s="201"/>
    </row>
    <row r="87" spans="1:32" x14ac:dyDescent="0.2">
      <c r="A87" s="142" t="s">
        <v>439</v>
      </c>
      <c r="B87" s="142" t="s">
        <v>440</v>
      </c>
      <c r="C87" s="142"/>
      <c r="D87" s="142"/>
      <c r="E87" s="139">
        <v>364</v>
      </c>
      <c r="F87" s="254">
        <v>1</v>
      </c>
      <c r="G87" s="255"/>
      <c r="H87" s="143">
        <v>5</v>
      </c>
      <c r="I87" s="253">
        <v>0.01</v>
      </c>
      <c r="J87" s="143">
        <v>29</v>
      </c>
      <c r="K87" s="253">
        <v>0.08</v>
      </c>
      <c r="L87" s="143">
        <v>0</v>
      </c>
      <c r="M87" s="253">
        <v>0</v>
      </c>
      <c r="N87" s="255"/>
      <c r="O87" s="143">
        <v>222</v>
      </c>
      <c r="P87" s="253">
        <v>0.61</v>
      </c>
      <c r="Q87" s="143">
        <v>85</v>
      </c>
      <c r="R87" s="253">
        <v>0.23</v>
      </c>
      <c r="S87" s="143">
        <v>0</v>
      </c>
      <c r="T87" s="253">
        <v>0</v>
      </c>
      <c r="U87" s="255"/>
      <c r="V87" s="143">
        <v>20</v>
      </c>
      <c r="W87" s="253">
        <v>0.05</v>
      </c>
      <c r="X87" s="143">
        <v>2</v>
      </c>
      <c r="Y87" s="253">
        <v>0.01</v>
      </c>
      <c r="Z87" s="143">
        <v>1</v>
      </c>
      <c r="AA87" s="253">
        <v>0</v>
      </c>
      <c r="AB87" s="143">
        <v>0</v>
      </c>
      <c r="AC87" s="253">
        <v>0</v>
      </c>
      <c r="AD87" s="143">
        <v>0</v>
      </c>
      <c r="AE87" s="253">
        <v>0</v>
      </c>
      <c r="AF87" s="201"/>
    </row>
    <row r="88" spans="1:32" x14ac:dyDescent="0.2">
      <c r="A88" s="142" t="s">
        <v>441</v>
      </c>
      <c r="B88" s="142" t="s">
        <v>442</v>
      </c>
      <c r="C88" s="142"/>
      <c r="D88" s="142"/>
      <c r="E88" s="139">
        <v>27</v>
      </c>
      <c r="F88" s="254">
        <v>1</v>
      </c>
      <c r="G88" s="255"/>
      <c r="H88" s="143">
        <v>0</v>
      </c>
      <c r="I88" s="253">
        <v>0</v>
      </c>
      <c r="J88" s="143">
        <v>7</v>
      </c>
      <c r="K88" s="253">
        <v>0.26</v>
      </c>
      <c r="L88" s="143">
        <v>0</v>
      </c>
      <c r="M88" s="253">
        <v>0</v>
      </c>
      <c r="N88" s="255"/>
      <c r="O88" s="143">
        <v>10</v>
      </c>
      <c r="P88" s="253">
        <v>0.37</v>
      </c>
      <c r="Q88" s="143">
        <v>6</v>
      </c>
      <c r="R88" s="253">
        <v>0.22</v>
      </c>
      <c r="S88" s="143">
        <v>0</v>
      </c>
      <c r="T88" s="253">
        <v>0</v>
      </c>
      <c r="U88" s="255"/>
      <c r="V88" s="143">
        <v>4</v>
      </c>
      <c r="W88" s="253">
        <v>0.15</v>
      </c>
      <c r="X88" s="143">
        <v>0</v>
      </c>
      <c r="Y88" s="253">
        <v>0</v>
      </c>
      <c r="Z88" s="143">
        <v>0</v>
      </c>
      <c r="AA88" s="253">
        <v>0</v>
      </c>
      <c r="AB88" s="143">
        <v>0</v>
      </c>
      <c r="AC88" s="253">
        <v>0</v>
      </c>
      <c r="AD88" s="143">
        <v>0</v>
      </c>
      <c r="AE88" s="253">
        <v>0</v>
      </c>
      <c r="AF88" s="201"/>
    </row>
    <row r="89" spans="1:32" x14ac:dyDescent="0.2">
      <c r="A89" s="142" t="s">
        <v>443</v>
      </c>
      <c r="B89" s="142" t="s">
        <v>444</v>
      </c>
      <c r="C89" s="142"/>
      <c r="D89" s="142"/>
      <c r="E89" s="139">
        <v>190</v>
      </c>
      <c r="F89" s="254">
        <v>1</v>
      </c>
      <c r="G89" s="255"/>
      <c r="H89" s="143">
        <v>5</v>
      </c>
      <c r="I89" s="253">
        <v>0.03</v>
      </c>
      <c r="J89" s="143">
        <v>29</v>
      </c>
      <c r="K89" s="253">
        <v>0.15</v>
      </c>
      <c r="L89" s="143">
        <v>0</v>
      </c>
      <c r="M89" s="253">
        <v>0</v>
      </c>
      <c r="N89" s="255"/>
      <c r="O89" s="143">
        <v>97</v>
      </c>
      <c r="P89" s="253">
        <v>0.51</v>
      </c>
      <c r="Q89" s="143">
        <v>43</v>
      </c>
      <c r="R89" s="253">
        <v>0.23</v>
      </c>
      <c r="S89" s="143">
        <v>0</v>
      </c>
      <c r="T89" s="253">
        <v>0</v>
      </c>
      <c r="U89" s="255"/>
      <c r="V89" s="143">
        <v>9</v>
      </c>
      <c r="W89" s="253">
        <v>0.05</v>
      </c>
      <c r="X89" s="143">
        <v>6</v>
      </c>
      <c r="Y89" s="253">
        <v>0.03</v>
      </c>
      <c r="Z89" s="143">
        <v>1</v>
      </c>
      <c r="AA89" s="253">
        <v>0.01</v>
      </c>
      <c r="AB89" s="143">
        <v>0</v>
      </c>
      <c r="AC89" s="253">
        <v>0</v>
      </c>
      <c r="AD89" s="143">
        <v>0</v>
      </c>
      <c r="AE89" s="253">
        <v>0</v>
      </c>
      <c r="AF89" s="201"/>
    </row>
    <row r="90" spans="1:32" x14ac:dyDescent="0.2">
      <c r="A90" s="142" t="s">
        <v>445</v>
      </c>
      <c r="B90" s="142" t="s">
        <v>446</v>
      </c>
      <c r="C90" s="142"/>
      <c r="D90" s="142"/>
      <c r="E90" s="139">
        <v>101</v>
      </c>
      <c r="F90" s="254">
        <v>1</v>
      </c>
      <c r="G90" s="255"/>
      <c r="H90" s="143">
        <v>0</v>
      </c>
      <c r="I90" s="253">
        <v>0</v>
      </c>
      <c r="J90" s="143">
        <v>1</v>
      </c>
      <c r="K90" s="253">
        <v>0.01</v>
      </c>
      <c r="L90" s="143">
        <v>11</v>
      </c>
      <c r="M90" s="253">
        <v>0.11</v>
      </c>
      <c r="N90" s="255"/>
      <c r="O90" s="143">
        <v>3</v>
      </c>
      <c r="P90" s="253">
        <v>0.03</v>
      </c>
      <c r="Q90" s="143">
        <v>0</v>
      </c>
      <c r="R90" s="253">
        <v>0</v>
      </c>
      <c r="S90" s="143">
        <v>77</v>
      </c>
      <c r="T90" s="253">
        <v>0.76</v>
      </c>
      <c r="U90" s="255"/>
      <c r="V90" s="143">
        <v>3</v>
      </c>
      <c r="W90" s="253">
        <v>0.03</v>
      </c>
      <c r="X90" s="143">
        <v>5</v>
      </c>
      <c r="Y90" s="253">
        <v>0.05</v>
      </c>
      <c r="Z90" s="143">
        <v>0</v>
      </c>
      <c r="AA90" s="253">
        <v>0</v>
      </c>
      <c r="AB90" s="143">
        <v>1</v>
      </c>
      <c r="AC90" s="253">
        <v>0.01</v>
      </c>
      <c r="AD90" s="143">
        <v>0</v>
      </c>
      <c r="AE90" s="253">
        <v>0</v>
      </c>
      <c r="AF90" s="201"/>
    </row>
    <row r="91" spans="1:32" x14ac:dyDescent="0.2">
      <c r="A91" s="142" t="s">
        <v>447</v>
      </c>
      <c r="B91" s="142" t="s">
        <v>448</v>
      </c>
      <c r="C91" s="142"/>
      <c r="D91" s="142"/>
      <c r="E91" s="139">
        <v>113</v>
      </c>
      <c r="F91" s="254">
        <v>1</v>
      </c>
      <c r="G91" s="255"/>
      <c r="H91" s="143">
        <v>4</v>
      </c>
      <c r="I91" s="253">
        <v>0.04</v>
      </c>
      <c r="J91" s="143">
        <v>15</v>
      </c>
      <c r="K91" s="253">
        <v>0.13</v>
      </c>
      <c r="L91" s="143">
        <v>3</v>
      </c>
      <c r="M91" s="253">
        <v>0.03</v>
      </c>
      <c r="N91" s="255"/>
      <c r="O91" s="143">
        <v>46</v>
      </c>
      <c r="P91" s="253">
        <v>0.41</v>
      </c>
      <c r="Q91" s="143">
        <v>23</v>
      </c>
      <c r="R91" s="253">
        <v>0.2</v>
      </c>
      <c r="S91" s="143">
        <v>8</v>
      </c>
      <c r="T91" s="253">
        <v>7.0000000000000007E-2</v>
      </c>
      <c r="U91" s="255"/>
      <c r="V91" s="143">
        <v>5</v>
      </c>
      <c r="W91" s="253">
        <v>0.04</v>
      </c>
      <c r="X91" s="143">
        <v>8</v>
      </c>
      <c r="Y91" s="253">
        <v>7.0000000000000007E-2</v>
      </c>
      <c r="Z91" s="143">
        <v>0</v>
      </c>
      <c r="AA91" s="253">
        <v>0</v>
      </c>
      <c r="AB91" s="143">
        <v>1</v>
      </c>
      <c r="AC91" s="253">
        <v>0.01</v>
      </c>
      <c r="AD91" s="143">
        <v>0</v>
      </c>
      <c r="AE91" s="253">
        <v>0</v>
      </c>
      <c r="AF91" s="201"/>
    </row>
    <row r="92" spans="1:32" x14ac:dyDescent="0.2">
      <c r="A92" s="142" t="s">
        <v>449</v>
      </c>
      <c r="B92" s="142" t="s">
        <v>450</v>
      </c>
      <c r="C92" s="142"/>
      <c r="D92" s="142"/>
      <c r="E92" s="139">
        <v>374</v>
      </c>
      <c r="F92" s="254">
        <v>1</v>
      </c>
      <c r="G92" s="255"/>
      <c r="H92" s="143">
        <v>6</v>
      </c>
      <c r="I92" s="253">
        <v>0.02</v>
      </c>
      <c r="J92" s="143">
        <v>55</v>
      </c>
      <c r="K92" s="253">
        <v>0.15</v>
      </c>
      <c r="L92" s="143">
        <v>0</v>
      </c>
      <c r="M92" s="253">
        <v>0</v>
      </c>
      <c r="N92" s="255"/>
      <c r="O92" s="143">
        <v>213</v>
      </c>
      <c r="P92" s="253">
        <v>0.56999999999999995</v>
      </c>
      <c r="Q92" s="143">
        <v>65</v>
      </c>
      <c r="R92" s="253">
        <v>0.17</v>
      </c>
      <c r="S92" s="143">
        <v>0</v>
      </c>
      <c r="T92" s="253">
        <v>0</v>
      </c>
      <c r="U92" s="255"/>
      <c r="V92" s="143">
        <v>19</v>
      </c>
      <c r="W92" s="253">
        <v>0.05</v>
      </c>
      <c r="X92" s="143">
        <v>16</v>
      </c>
      <c r="Y92" s="253">
        <v>0.04</v>
      </c>
      <c r="Z92" s="143">
        <v>0</v>
      </c>
      <c r="AA92" s="253">
        <v>0</v>
      </c>
      <c r="AB92" s="143">
        <v>0</v>
      </c>
      <c r="AC92" s="253">
        <v>0</v>
      </c>
      <c r="AD92" s="143">
        <v>0</v>
      </c>
      <c r="AE92" s="253">
        <v>0</v>
      </c>
      <c r="AF92" s="201"/>
    </row>
    <row r="93" spans="1:32" x14ac:dyDescent="0.2">
      <c r="A93" s="142" t="s">
        <v>451</v>
      </c>
      <c r="B93" s="142" t="s">
        <v>452</v>
      </c>
      <c r="C93" s="142"/>
      <c r="D93" s="142"/>
      <c r="E93" s="139">
        <v>497</v>
      </c>
      <c r="F93" s="254">
        <v>1</v>
      </c>
      <c r="G93" s="255"/>
      <c r="H93" s="143">
        <v>20</v>
      </c>
      <c r="I93" s="253">
        <v>0.04</v>
      </c>
      <c r="J93" s="143">
        <v>63</v>
      </c>
      <c r="K93" s="253">
        <v>0.13</v>
      </c>
      <c r="L93" s="143">
        <v>0</v>
      </c>
      <c r="M93" s="253">
        <v>0</v>
      </c>
      <c r="N93" s="255"/>
      <c r="O93" s="143">
        <v>240</v>
      </c>
      <c r="P93" s="253">
        <v>0.48</v>
      </c>
      <c r="Q93" s="143">
        <v>104</v>
      </c>
      <c r="R93" s="253">
        <v>0.21</v>
      </c>
      <c r="S93" s="143">
        <v>0</v>
      </c>
      <c r="T93" s="253">
        <v>0</v>
      </c>
      <c r="U93" s="255"/>
      <c r="V93" s="143">
        <v>19</v>
      </c>
      <c r="W93" s="253">
        <v>0.04</v>
      </c>
      <c r="X93" s="143">
        <v>37</v>
      </c>
      <c r="Y93" s="253">
        <v>7.0000000000000007E-2</v>
      </c>
      <c r="Z93" s="143">
        <v>5</v>
      </c>
      <c r="AA93" s="253">
        <v>0.01</v>
      </c>
      <c r="AB93" s="143">
        <v>9</v>
      </c>
      <c r="AC93" s="253">
        <v>0.02</v>
      </c>
      <c r="AD93" s="143">
        <v>0</v>
      </c>
      <c r="AE93" s="253">
        <v>0</v>
      </c>
      <c r="AF93" s="201"/>
    </row>
    <row r="94" spans="1:32" x14ac:dyDescent="0.2">
      <c r="A94" s="142" t="s">
        <v>453</v>
      </c>
      <c r="B94" s="142" t="s">
        <v>454</v>
      </c>
      <c r="C94" s="142"/>
      <c r="D94" s="142"/>
      <c r="E94" s="139">
        <v>367</v>
      </c>
      <c r="F94" s="254">
        <v>1</v>
      </c>
      <c r="G94" s="255"/>
      <c r="H94" s="143">
        <v>4</v>
      </c>
      <c r="I94" s="253">
        <v>0.01</v>
      </c>
      <c r="J94" s="143">
        <v>62</v>
      </c>
      <c r="K94" s="253">
        <v>0.17</v>
      </c>
      <c r="L94" s="143">
        <v>0</v>
      </c>
      <c r="M94" s="253">
        <v>0</v>
      </c>
      <c r="N94" s="255"/>
      <c r="O94" s="143">
        <v>150</v>
      </c>
      <c r="P94" s="253">
        <v>0.41</v>
      </c>
      <c r="Q94" s="143">
        <v>79</v>
      </c>
      <c r="R94" s="253">
        <v>0.22</v>
      </c>
      <c r="S94" s="143">
        <v>3</v>
      </c>
      <c r="T94" s="253">
        <v>0.01</v>
      </c>
      <c r="U94" s="255"/>
      <c r="V94" s="143">
        <v>42</v>
      </c>
      <c r="W94" s="253">
        <v>0.11</v>
      </c>
      <c r="X94" s="143">
        <v>13</v>
      </c>
      <c r="Y94" s="253">
        <v>0.04</v>
      </c>
      <c r="Z94" s="143">
        <v>10</v>
      </c>
      <c r="AA94" s="253">
        <v>0.03</v>
      </c>
      <c r="AB94" s="143">
        <v>4</v>
      </c>
      <c r="AC94" s="253">
        <v>0.01</v>
      </c>
      <c r="AD94" s="143">
        <v>0</v>
      </c>
      <c r="AE94" s="253">
        <v>0</v>
      </c>
      <c r="AF94" s="201"/>
    </row>
    <row r="95" spans="1:32" x14ac:dyDescent="0.2">
      <c r="A95" s="142" t="s">
        <v>455</v>
      </c>
      <c r="B95" s="142" t="s">
        <v>456</v>
      </c>
      <c r="C95" s="142"/>
      <c r="D95" s="142"/>
      <c r="E95" s="139">
        <v>44</v>
      </c>
      <c r="F95" s="254">
        <v>1</v>
      </c>
      <c r="G95" s="255"/>
      <c r="H95" s="143">
        <v>1</v>
      </c>
      <c r="I95" s="253">
        <v>0.02</v>
      </c>
      <c r="J95" s="143">
        <v>4</v>
      </c>
      <c r="K95" s="253">
        <v>0.09</v>
      </c>
      <c r="L95" s="143">
        <v>0</v>
      </c>
      <c r="M95" s="253">
        <v>0</v>
      </c>
      <c r="N95" s="255"/>
      <c r="O95" s="143">
        <v>22</v>
      </c>
      <c r="P95" s="253">
        <v>0.5</v>
      </c>
      <c r="Q95" s="143">
        <v>12</v>
      </c>
      <c r="R95" s="253">
        <v>0.27</v>
      </c>
      <c r="S95" s="143">
        <v>1</v>
      </c>
      <c r="T95" s="253">
        <v>0.02</v>
      </c>
      <c r="U95" s="255"/>
      <c r="V95" s="143">
        <v>1</v>
      </c>
      <c r="W95" s="253">
        <v>0.02</v>
      </c>
      <c r="X95" s="143">
        <v>2</v>
      </c>
      <c r="Y95" s="253">
        <v>0.05</v>
      </c>
      <c r="Z95" s="143">
        <v>0</v>
      </c>
      <c r="AA95" s="253">
        <v>0</v>
      </c>
      <c r="AB95" s="143">
        <v>1</v>
      </c>
      <c r="AC95" s="253">
        <v>0.02</v>
      </c>
      <c r="AD95" s="143">
        <v>0</v>
      </c>
      <c r="AE95" s="253">
        <v>0</v>
      </c>
      <c r="AF95" s="201"/>
    </row>
    <row r="96" spans="1:32" x14ac:dyDescent="0.2">
      <c r="A96" s="142" t="s">
        <v>457</v>
      </c>
      <c r="B96" s="142" t="s">
        <v>458</v>
      </c>
      <c r="C96" s="142"/>
      <c r="D96" s="142"/>
      <c r="E96" s="139">
        <v>48</v>
      </c>
      <c r="F96" s="254">
        <v>1</v>
      </c>
      <c r="G96" s="255"/>
      <c r="H96" s="143">
        <v>1</v>
      </c>
      <c r="I96" s="253">
        <v>0.02</v>
      </c>
      <c r="J96" s="143">
        <v>5</v>
      </c>
      <c r="K96" s="253">
        <v>0.1</v>
      </c>
      <c r="L96" s="143">
        <v>0</v>
      </c>
      <c r="M96" s="253">
        <v>0</v>
      </c>
      <c r="N96" s="255"/>
      <c r="O96" s="143">
        <v>18</v>
      </c>
      <c r="P96" s="253">
        <v>0.38</v>
      </c>
      <c r="Q96" s="143">
        <v>16</v>
      </c>
      <c r="R96" s="253">
        <v>0.33</v>
      </c>
      <c r="S96" s="143">
        <v>0</v>
      </c>
      <c r="T96" s="253">
        <v>0</v>
      </c>
      <c r="U96" s="255"/>
      <c r="V96" s="143">
        <v>6</v>
      </c>
      <c r="W96" s="253">
        <v>0.12</v>
      </c>
      <c r="X96" s="143">
        <v>1</v>
      </c>
      <c r="Y96" s="253">
        <v>0.02</v>
      </c>
      <c r="Z96" s="143">
        <v>1</v>
      </c>
      <c r="AA96" s="253">
        <v>0.02</v>
      </c>
      <c r="AB96" s="143">
        <v>0</v>
      </c>
      <c r="AC96" s="253">
        <v>0</v>
      </c>
      <c r="AD96" s="143">
        <v>0</v>
      </c>
      <c r="AE96" s="253">
        <v>0</v>
      </c>
      <c r="AF96" s="201"/>
    </row>
    <row r="97" spans="1:32" x14ac:dyDescent="0.2">
      <c r="A97" s="142" t="s">
        <v>459</v>
      </c>
      <c r="B97" s="142" t="s">
        <v>460</v>
      </c>
      <c r="C97" s="142"/>
      <c r="D97" s="142"/>
      <c r="E97" s="139">
        <v>15</v>
      </c>
      <c r="F97" s="254">
        <v>1</v>
      </c>
      <c r="G97" s="255"/>
      <c r="H97" s="143">
        <v>0</v>
      </c>
      <c r="I97" s="253">
        <v>0</v>
      </c>
      <c r="J97" s="143">
        <v>1</v>
      </c>
      <c r="K97" s="253">
        <v>7.0000000000000007E-2</v>
      </c>
      <c r="L97" s="143">
        <v>0</v>
      </c>
      <c r="M97" s="253">
        <v>0</v>
      </c>
      <c r="N97" s="255"/>
      <c r="O97" s="143">
        <v>13</v>
      </c>
      <c r="P97" s="253">
        <v>0.87</v>
      </c>
      <c r="Q97" s="143">
        <v>1</v>
      </c>
      <c r="R97" s="253">
        <v>7.0000000000000007E-2</v>
      </c>
      <c r="S97" s="143">
        <v>0</v>
      </c>
      <c r="T97" s="253">
        <v>0</v>
      </c>
      <c r="U97" s="255"/>
      <c r="V97" s="143">
        <v>0</v>
      </c>
      <c r="W97" s="253">
        <v>0</v>
      </c>
      <c r="X97" s="143">
        <v>0</v>
      </c>
      <c r="Y97" s="253">
        <v>0</v>
      </c>
      <c r="Z97" s="143">
        <v>0</v>
      </c>
      <c r="AA97" s="253">
        <v>0</v>
      </c>
      <c r="AB97" s="143">
        <v>0</v>
      </c>
      <c r="AC97" s="253">
        <v>0</v>
      </c>
      <c r="AD97" s="143">
        <v>0</v>
      </c>
      <c r="AE97" s="253">
        <v>0</v>
      </c>
      <c r="AF97" s="201"/>
    </row>
    <row r="98" spans="1:32" x14ac:dyDescent="0.2">
      <c r="A98" s="142" t="s">
        <v>461</v>
      </c>
      <c r="B98" s="142" t="s">
        <v>462</v>
      </c>
      <c r="C98" s="142"/>
      <c r="D98" s="142"/>
      <c r="E98" s="139">
        <v>75</v>
      </c>
      <c r="F98" s="254">
        <v>1</v>
      </c>
      <c r="G98" s="255"/>
      <c r="H98" s="143">
        <v>2</v>
      </c>
      <c r="I98" s="253">
        <v>0.03</v>
      </c>
      <c r="J98" s="143">
        <v>19</v>
      </c>
      <c r="K98" s="253">
        <v>0.25</v>
      </c>
      <c r="L98" s="143">
        <v>0</v>
      </c>
      <c r="M98" s="253">
        <v>0</v>
      </c>
      <c r="N98" s="255"/>
      <c r="O98" s="143">
        <v>30</v>
      </c>
      <c r="P98" s="253">
        <v>0.4</v>
      </c>
      <c r="Q98" s="143">
        <v>18</v>
      </c>
      <c r="R98" s="253">
        <v>0.24</v>
      </c>
      <c r="S98" s="143">
        <v>0</v>
      </c>
      <c r="T98" s="253">
        <v>0</v>
      </c>
      <c r="U98" s="255"/>
      <c r="V98" s="143">
        <v>1</v>
      </c>
      <c r="W98" s="253">
        <v>0.01</v>
      </c>
      <c r="X98" s="143">
        <v>4</v>
      </c>
      <c r="Y98" s="253">
        <v>0.05</v>
      </c>
      <c r="Z98" s="143">
        <v>1</v>
      </c>
      <c r="AA98" s="253">
        <v>0.01</v>
      </c>
      <c r="AB98" s="143">
        <v>0</v>
      </c>
      <c r="AC98" s="253">
        <v>0</v>
      </c>
      <c r="AD98" s="143">
        <v>0</v>
      </c>
      <c r="AE98" s="253">
        <v>0</v>
      </c>
      <c r="AF98" s="201"/>
    </row>
    <row r="99" spans="1:32" x14ac:dyDescent="0.2">
      <c r="A99" s="142" t="s">
        <v>463</v>
      </c>
      <c r="B99" s="142" t="s">
        <v>464</v>
      </c>
      <c r="C99" s="142"/>
      <c r="D99" s="142"/>
      <c r="E99" s="139">
        <v>74</v>
      </c>
      <c r="F99" s="254">
        <v>1</v>
      </c>
      <c r="G99" s="255"/>
      <c r="H99" s="143">
        <v>0</v>
      </c>
      <c r="I99" s="253">
        <v>0</v>
      </c>
      <c r="J99" s="143">
        <v>8</v>
      </c>
      <c r="K99" s="253">
        <v>0.11</v>
      </c>
      <c r="L99" s="143">
        <v>0</v>
      </c>
      <c r="M99" s="253">
        <v>0</v>
      </c>
      <c r="N99" s="255"/>
      <c r="O99" s="143">
        <v>40</v>
      </c>
      <c r="P99" s="253">
        <v>0.54</v>
      </c>
      <c r="Q99" s="143">
        <v>22</v>
      </c>
      <c r="R99" s="253">
        <v>0.3</v>
      </c>
      <c r="S99" s="143">
        <v>0</v>
      </c>
      <c r="T99" s="253">
        <v>0</v>
      </c>
      <c r="U99" s="255"/>
      <c r="V99" s="143">
        <v>1</v>
      </c>
      <c r="W99" s="253">
        <v>0.01</v>
      </c>
      <c r="X99" s="143">
        <v>3</v>
      </c>
      <c r="Y99" s="253">
        <v>0.04</v>
      </c>
      <c r="Z99" s="143">
        <v>0</v>
      </c>
      <c r="AA99" s="253">
        <v>0</v>
      </c>
      <c r="AB99" s="143">
        <v>0</v>
      </c>
      <c r="AC99" s="253">
        <v>0</v>
      </c>
      <c r="AD99" s="143">
        <v>0</v>
      </c>
      <c r="AE99" s="253">
        <v>0</v>
      </c>
      <c r="AF99" s="201"/>
    </row>
    <row r="100" spans="1:32" x14ac:dyDescent="0.2">
      <c r="A100" s="142" t="s">
        <v>465</v>
      </c>
      <c r="B100" s="142" t="s">
        <v>466</v>
      </c>
      <c r="C100" s="142"/>
      <c r="D100" s="142"/>
      <c r="E100" s="139">
        <v>232</v>
      </c>
      <c r="F100" s="254">
        <v>1</v>
      </c>
      <c r="G100" s="255"/>
      <c r="H100" s="143">
        <v>5</v>
      </c>
      <c r="I100" s="253">
        <v>0.02</v>
      </c>
      <c r="J100" s="143">
        <v>55</v>
      </c>
      <c r="K100" s="253">
        <v>0.24</v>
      </c>
      <c r="L100" s="143">
        <v>0</v>
      </c>
      <c r="M100" s="253">
        <v>0</v>
      </c>
      <c r="N100" s="255"/>
      <c r="O100" s="143">
        <v>88</v>
      </c>
      <c r="P100" s="253">
        <v>0.38</v>
      </c>
      <c r="Q100" s="143">
        <v>56</v>
      </c>
      <c r="R100" s="253">
        <v>0.24</v>
      </c>
      <c r="S100" s="143">
        <v>1</v>
      </c>
      <c r="T100" s="253">
        <v>0</v>
      </c>
      <c r="U100" s="255"/>
      <c r="V100" s="143">
        <v>17</v>
      </c>
      <c r="W100" s="253">
        <v>7.0000000000000007E-2</v>
      </c>
      <c r="X100" s="143">
        <v>8</v>
      </c>
      <c r="Y100" s="253">
        <v>0.03</v>
      </c>
      <c r="Z100" s="143">
        <v>1</v>
      </c>
      <c r="AA100" s="253">
        <v>0</v>
      </c>
      <c r="AB100" s="143">
        <v>1</v>
      </c>
      <c r="AC100" s="253">
        <v>0</v>
      </c>
      <c r="AD100" s="143">
        <v>0</v>
      </c>
      <c r="AE100" s="253">
        <v>0</v>
      </c>
      <c r="AF100" s="201"/>
    </row>
    <row r="101" spans="1:32" x14ac:dyDescent="0.2">
      <c r="A101" s="142" t="s">
        <v>467</v>
      </c>
      <c r="B101" s="142" t="s">
        <v>468</v>
      </c>
      <c r="C101" s="142"/>
      <c r="D101" s="142"/>
      <c r="E101" s="139">
        <v>66</v>
      </c>
      <c r="F101" s="254">
        <v>1</v>
      </c>
      <c r="G101" s="255"/>
      <c r="H101" s="143">
        <v>0</v>
      </c>
      <c r="I101" s="253">
        <v>0</v>
      </c>
      <c r="J101" s="143">
        <v>9</v>
      </c>
      <c r="K101" s="253">
        <v>0.14000000000000001</v>
      </c>
      <c r="L101" s="143">
        <v>0</v>
      </c>
      <c r="M101" s="253">
        <v>0</v>
      </c>
      <c r="N101" s="255"/>
      <c r="O101" s="143">
        <v>33</v>
      </c>
      <c r="P101" s="253">
        <v>0.5</v>
      </c>
      <c r="Q101" s="143">
        <v>16</v>
      </c>
      <c r="R101" s="253">
        <v>0.24</v>
      </c>
      <c r="S101" s="143">
        <v>0</v>
      </c>
      <c r="T101" s="253">
        <v>0</v>
      </c>
      <c r="U101" s="255"/>
      <c r="V101" s="143">
        <v>5</v>
      </c>
      <c r="W101" s="253">
        <v>0.08</v>
      </c>
      <c r="X101" s="143">
        <v>3</v>
      </c>
      <c r="Y101" s="253">
        <v>0.05</v>
      </c>
      <c r="Z101" s="143">
        <v>0</v>
      </c>
      <c r="AA101" s="253">
        <v>0</v>
      </c>
      <c r="AB101" s="143">
        <v>0</v>
      </c>
      <c r="AC101" s="253">
        <v>0</v>
      </c>
      <c r="AD101" s="143">
        <v>0</v>
      </c>
      <c r="AE101" s="253">
        <v>0</v>
      </c>
      <c r="AF101" s="201"/>
    </row>
    <row r="102" spans="1:32" x14ac:dyDescent="0.2">
      <c r="A102" s="142" t="s">
        <v>469</v>
      </c>
      <c r="B102" s="142" t="s">
        <v>470</v>
      </c>
      <c r="C102" s="142"/>
      <c r="D102" s="142"/>
      <c r="E102" s="139">
        <v>123</v>
      </c>
      <c r="F102" s="254">
        <v>1</v>
      </c>
      <c r="G102" s="255"/>
      <c r="H102" s="143">
        <v>2</v>
      </c>
      <c r="I102" s="253">
        <v>0.02</v>
      </c>
      <c r="J102" s="143">
        <v>13</v>
      </c>
      <c r="K102" s="253">
        <v>0.11</v>
      </c>
      <c r="L102" s="143">
        <v>0</v>
      </c>
      <c r="M102" s="253">
        <v>0</v>
      </c>
      <c r="N102" s="255"/>
      <c r="O102" s="143">
        <v>69</v>
      </c>
      <c r="P102" s="253">
        <v>0.56000000000000005</v>
      </c>
      <c r="Q102" s="143">
        <v>27</v>
      </c>
      <c r="R102" s="253">
        <v>0.22</v>
      </c>
      <c r="S102" s="143">
        <v>0</v>
      </c>
      <c r="T102" s="253">
        <v>0</v>
      </c>
      <c r="U102" s="255"/>
      <c r="V102" s="143">
        <v>7</v>
      </c>
      <c r="W102" s="253">
        <v>0.06</v>
      </c>
      <c r="X102" s="143">
        <v>4</v>
      </c>
      <c r="Y102" s="253">
        <v>0.03</v>
      </c>
      <c r="Z102" s="143">
        <v>0</v>
      </c>
      <c r="AA102" s="253">
        <v>0</v>
      </c>
      <c r="AB102" s="143">
        <v>1</v>
      </c>
      <c r="AC102" s="253">
        <v>0.01</v>
      </c>
      <c r="AD102" s="143">
        <v>0</v>
      </c>
      <c r="AE102" s="253">
        <v>0</v>
      </c>
      <c r="AF102" s="201"/>
    </row>
    <row r="103" spans="1:32" x14ac:dyDescent="0.2">
      <c r="A103" s="142" t="s">
        <v>471</v>
      </c>
      <c r="B103" s="142" t="s">
        <v>472</v>
      </c>
      <c r="C103" s="142"/>
      <c r="D103" s="142"/>
      <c r="E103" s="139">
        <v>123</v>
      </c>
      <c r="F103" s="254">
        <v>1</v>
      </c>
      <c r="G103" s="255"/>
      <c r="H103" s="143">
        <v>5</v>
      </c>
      <c r="I103" s="253">
        <v>0.04</v>
      </c>
      <c r="J103" s="143">
        <v>13</v>
      </c>
      <c r="K103" s="253">
        <v>0.11</v>
      </c>
      <c r="L103" s="143">
        <v>0</v>
      </c>
      <c r="M103" s="253">
        <v>0</v>
      </c>
      <c r="N103" s="255"/>
      <c r="O103" s="143">
        <v>67</v>
      </c>
      <c r="P103" s="253">
        <v>0.54</v>
      </c>
      <c r="Q103" s="143">
        <v>25</v>
      </c>
      <c r="R103" s="253">
        <v>0.2</v>
      </c>
      <c r="S103" s="143">
        <v>0</v>
      </c>
      <c r="T103" s="253">
        <v>0</v>
      </c>
      <c r="U103" s="255"/>
      <c r="V103" s="143">
        <v>6</v>
      </c>
      <c r="W103" s="253">
        <v>0.05</v>
      </c>
      <c r="X103" s="143">
        <v>5</v>
      </c>
      <c r="Y103" s="253">
        <v>0.04</v>
      </c>
      <c r="Z103" s="143">
        <v>0</v>
      </c>
      <c r="AA103" s="253">
        <v>0</v>
      </c>
      <c r="AB103" s="143">
        <v>2</v>
      </c>
      <c r="AC103" s="253">
        <v>0.02</v>
      </c>
      <c r="AD103" s="143">
        <v>0</v>
      </c>
      <c r="AE103" s="253">
        <v>0</v>
      </c>
      <c r="AF103" s="201"/>
    </row>
    <row r="104" spans="1:32" x14ac:dyDescent="0.2">
      <c r="A104" s="142" t="s">
        <v>473</v>
      </c>
      <c r="B104" s="142" t="s">
        <v>474</v>
      </c>
      <c r="C104" s="142"/>
      <c r="D104" s="142"/>
      <c r="E104" s="139">
        <v>40</v>
      </c>
      <c r="F104" s="254">
        <v>1</v>
      </c>
      <c r="G104" s="255"/>
      <c r="H104" s="143">
        <v>0</v>
      </c>
      <c r="I104" s="253">
        <v>0</v>
      </c>
      <c r="J104" s="143">
        <v>6</v>
      </c>
      <c r="K104" s="253">
        <v>0.15</v>
      </c>
      <c r="L104" s="143">
        <v>0</v>
      </c>
      <c r="M104" s="253">
        <v>0</v>
      </c>
      <c r="N104" s="255"/>
      <c r="O104" s="143">
        <v>22</v>
      </c>
      <c r="P104" s="253">
        <v>0.55000000000000004</v>
      </c>
      <c r="Q104" s="143">
        <v>7</v>
      </c>
      <c r="R104" s="253">
        <v>0.17</v>
      </c>
      <c r="S104" s="143">
        <v>0</v>
      </c>
      <c r="T104" s="253">
        <v>0</v>
      </c>
      <c r="U104" s="255"/>
      <c r="V104" s="143">
        <v>1</v>
      </c>
      <c r="W104" s="253">
        <v>0.03</v>
      </c>
      <c r="X104" s="143">
        <v>4</v>
      </c>
      <c r="Y104" s="253">
        <v>0.1</v>
      </c>
      <c r="Z104" s="143">
        <v>0</v>
      </c>
      <c r="AA104" s="253">
        <v>0</v>
      </c>
      <c r="AB104" s="143">
        <v>0</v>
      </c>
      <c r="AC104" s="253">
        <v>0</v>
      </c>
      <c r="AD104" s="143">
        <v>0</v>
      </c>
      <c r="AE104" s="253">
        <v>0</v>
      </c>
      <c r="AF104" s="201"/>
    </row>
    <row r="105" spans="1:32" x14ac:dyDescent="0.2">
      <c r="A105" s="142" t="s">
        <v>475</v>
      </c>
      <c r="B105" s="142" t="s">
        <v>476</v>
      </c>
      <c r="C105" s="142"/>
      <c r="D105" s="142"/>
      <c r="E105" s="139">
        <v>29</v>
      </c>
      <c r="F105" s="254">
        <v>1</v>
      </c>
      <c r="G105" s="255"/>
      <c r="H105" s="143">
        <v>1</v>
      </c>
      <c r="I105" s="253">
        <v>0.03</v>
      </c>
      <c r="J105" s="143">
        <v>9</v>
      </c>
      <c r="K105" s="253">
        <v>0.31</v>
      </c>
      <c r="L105" s="143">
        <v>0</v>
      </c>
      <c r="M105" s="253">
        <v>0</v>
      </c>
      <c r="N105" s="255"/>
      <c r="O105" s="143">
        <v>9</v>
      </c>
      <c r="P105" s="253">
        <v>0.31</v>
      </c>
      <c r="Q105" s="143">
        <v>8</v>
      </c>
      <c r="R105" s="253">
        <v>0.28000000000000003</v>
      </c>
      <c r="S105" s="143">
        <v>0</v>
      </c>
      <c r="T105" s="253">
        <v>0</v>
      </c>
      <c r="U105" s="255"/>
      <c r="V105" s="143">
        <v>1</v>
      </c>
      <c r="W105" s="253">
        <v>0.03</v>
      </c>
      <c r="X105" s="143">
        <v>1</v>
      </c>
      <c r="Y105" s="253">
        <v>0.03</v>
      </c>
      <c r="Z105" s="143">
        <v>0</v>
      </c>
      <c r="AA105" s="253">
        <v>0</v>
      </c>
      <c r="AB105" s="143">
        <v>0</v>
      </c>
      <c r="AC105" s="253">
        <v>0</v>
      </c>
      <c r="AD105" s="143">
        <v>0</v>
      </c>
      <c r="AE105" s="253">
        <v>0</v>
      </c>
      <c r="AF105" s="201"/>
    </row>
    <row r="106" spans="1:32" x14ac:dyDescent="0.2">
      <c r="A106" s="142" t="s">
        <v>477</v>
      </c>
      <c r="B106" s="142" t="s">
        <v>478</v>
      </c>
      <c r="C106" s="142"/>
      <c r="D106" s="142"/>
      <c r="E106" s="139">
        <v>432</v>
      </c>
      <c r="F106" s="254">
        <v>1</v>
      </c>
      <c r="G106" s="255"/>
      <c r="H106" s="143">
        <v>6</v>
      </c>
      <c r="I106" s="253">
        <v>0.01</v>
      </c>
      <c r="J106" s="143">
        <v>128</v>
      </c>
      <c r="K106" s="253">
        <v>0.3</v>
      </c>
      <c r="L106" s="143">
        <v>0</v>
      </c>
      <c r="M106" s="253">
        <v>0</v>
      </c>
      <c r="N106" s="255"/>
      <c r="O106" s="143">
        <v>128</v>
      </c>
      <c r="P106" s="253">
        <v>0.3</v>
      </c>
      <c r="Q106" s="143">
        <v>76</v>
      </c>
      <c r="R106" s="253">
        <v>0.18</v>
      </c>
      <c r="S106" s="143">
        <v>1</v>
      </c>
      <c r="T106" s="253">
        <v>0</v>
      </c>
      <c r="U106" s="255"/>
      <c r="V106" s="143">
        <v>49</v>
      </c>
      <c r="W106" s="253">
        <v>0.11</v>
      </c>
      <c r="X106" s="143">
        <v>21</v>
      </c>
      <c r="Y106" s="253">
        <v>0.05</v>
      </c>
      <c r="Z106" s="143">
        <v>13</v>
      </c>
      <c r="AA106" s="253">
        <v>0.03</v>
      </c>
      <c r="AB106" s="143">
        <v>10</v>
      </c>
      <c r="AC106" s="253">
        <v>0.02</v>
      </c>
      <c r="AD106" s="143">
        <v>0</v>
      </c>
      <c r="AE106" s="253">
        <v>0</v>
      </c>
      <c r="AF106" s="201"/>
    </row>
    <row r="107" spans="1:32" x14ac:dyDescent="0.2">
      <c r="A107" s="142" t="s">
        <v>479</v>
      </c>
      <c r="B107" s="142" t="s">
        <v>480</v>
      </c>
      <c r="C107" s="142"/>
      <c r="D107" s="142"/>
      <c r="E107" s="139">
        <v>61</v>
      </c>
      <c r="F107" s="254">
        <v>1</v>
      </c>
      <c r="G107" s="255"/>
      <c r="H107" s="143">
        <v>2</v>
      </c>
      <c r="I107" s="253">
        <v>0.03</v>
      </c>
      <c r="J107" s="143">
        <v>11</v>
      </c>
      <c r="K107" s="253">
        <v>0.18</v>
      </c>
      <c r="L107" s="143">
        <v>0</v>
      </c>
      <c r="M107" s="253">
        <v>0</v>
      </c>
      <c r="N107" s="255"/>
      <c r="O107" s="143">
        <v>14</v>
      </c>
      <c r="P107" s="253">
        <v>0.23</v>
      </c>
      <c r="Q107" s="143">
        <v>22</v>
      </c>
      <c r="R107" s="253">
        <v>0.36</v>
      </c>
      <c r="S107" s="143">
        <v>2</v>
      </c>
      <c r="T107" s="253">
        <v>0.03</v>
      </c>
      <c r="U107" s="255"/>
      <c r="V107" s="143">
        <v>6</v>
      </c>
      <c r="W107" s="253">
        <v>0.1</v>
      </c>
      <c r="X107" s="143">
        <v>4</v>
      </c>
      <c r="Y107" s="253">
        <v>7.0000000000000007E-2</v>
      </c>
      <c r="Z107" s="143">
        <v>0</v>
      </c>
      <c r="AA107" s="253">
        <v>0</v>
      </c>
      <c r="AB107" s="143">
        <v>0</v>
      </c>
      <c r="AC107" s="253">
        <v>0</v>
      </c>
      <c r="AD107" s="143">
        <v>0</v>
      </c>
      <c r="AE107" s="253">
        <v>0</v>
      </c>
      <c r="AF107" s="201"/>
    </row>
    <row r="108" spans="1:32" x14ac:dyDescent="0.2">
      <c r="A108" s="142" t="s">
        <v>481</v>
      </c>
      <c r="B108" s="142" t="s">
        <v>482</v>
      </c>
      <c r="C108" s="142"/>
      <c r="D108" s="142"/>
      <c r="E108" s="139">
        <v>31</v>
      </c>
      <c r="F108" s="254">
        <v>1</v>
      </c>
      <c r="G108" s="255"/>
      <c r="H108" s="143">
        <v>0</v>
      </c>
      <c r="I108" s="253">
        <v>0</v>
      </c>
      <c r="J108" s="143">
        <v>9</v>
      </c>
      <c r="K108" s="253">
        <v>0.28999999999999998</v>
      </c>
      <c r="L108" s="143">
        <v>0</v>
      </c>
      <c r="M108" s="253">
        <v>0</v>
      </c>
      <c r="N108" s="255"/>
      <c r="O108" s="143">
        <v>16</v>
      </c>
      <c r="P108" s="253">
        <v>0.52</v>
      </c>
      <c r="Q108" s="143">
        <v>3</v>
      </c>
      <c r="R108" s="253">
        <v>0.1</v>
      </c>
      <c r="S108" s="143">
        <v>0</v>
      </c>
      <c r="T108" s="253">
        <v>0</v>
      </c>
      <c r="U108" s="255"/>
      <c r="V108" s="143">
        <v>0</v>
      </c>
      <c r="W108" s="253">
        <v>0</v>
      </c>
      <c r="X108" s="143">
        <v>3</v>
      </c>
      <c r="Y108" s="253">
        <v>0.1</v>
      </c>
      <c r="Z108" s="143">
        <v>0</v>
      </c>
      <c r="AA108" s="253">
        <v>0</v>
      </c>
      <c r="AB108" s="143">
        <v>0</v>
      </c>
      <c r="AC108" s="253">
        <v>0</v>
      </c>
      <c r="AD108" s="143">
        <v>0</v>
      </c>
      <c r="AE108" s="253">
        <v>0</v>
      </c>
      <c r="AF108" s="201"/>
    </row>
    <row r="109" spans="1:32" x14ac:dyDescent="0.2">
      <c r="A109" s="142" t="s">
        <v>483</v>
      </c>
      <c r="B109" s="142" t="s">
        <v>484</v>
      </c>
      <c r="C109" s="142"/>
      <c r="D109" s="142"/>
      <c r="E109" s="139">
        <v>54</v>
      </c>
      <c r="F109" s="254">
        <v>1</v>
      </c>
      <c r="G109" s="255"/>
      <c r="H109" s="143">
        <v>0</v>
      </c>
      <c r="I109" s="253">
        <v>0</v>
      </c>
      <c r="J109" s="143">
        <v>4</v>
      </c>
      <c r="K109" s="253">
        <v>7.0000000000000007E-2</v>
      </c>
      <c r="L109" s="143">
        <v>0</v>
      </c>
      <c r="M109" s="253">
        <v>0</v>
      </c>
      <c r="N109" s="255"/>
      <c r="O109" s="143">
        <v>32</v>
      </c>
      <c r="P109" s="253">
        <v>0.59</v>
      </c>
      <c r="Q109" s="143">
        <v>12</v>
      </c>
      <c r="R109" s="253">
        <v>0.22</v>
      </c>
      <c r="S109" s="143">
        <v>1</v>
      </c>
      <c r="T109" s="253">
        <v>0.02</v>
      </c>
      <c r="U109" s="255"/>
      <c r="V109" s="143">
        <v>1</v>
      </c>
      <c r="W109" s="253">
        <v>0.02</v>
      </c>
      <c r="X109" s="143">
        <v>2</v>
      </c>
      <c r="Y109" s="253">
        <v>0.04</v>
      </c>
      <c r="Z109" s="143">
        <v>2</v>
      </c>
      <c r="AA109" s="253">
        <v>0.04</v>
      </c>
      <c r="AB109" s="143">
        <v>0</v>
      </c>
      <c r="AC109" s="253">
        <v>0</v>
      </c>
      <c r="AD109" s="143">
        <v>0</v>
      </c>
      <c r="AE109" s="253">
        <v>0</v>
      </c>
      <c r="AF109" s="201"/>
    </row>
    <row r="110" spans="1:32" x14ac:dyDescent="0.2">
      <c r="A110" s="142" t="s">
        <v>485</v>
      </c>
      <c r="B110" s="142" t="s">
        <v>486</v>
      </c>
      <c r="C110" s="142"/>
      <c r="D110" s="142"/>
      <c r="E110" s="139">
        <v>94</v>
      </c>
      <c r="F110" s="254">
        <v>1</v>
      </c>
      <c r="G110" s="255"/>
      <c r="H110" s="143">
        <v>0</v>
      </c>
      <c r="I110" s="253">
        <v>0</v>
      </c>
      <c r="J110" s="143">
        <v>6</v>
      </c>
      <c r="K110" s="253">
        <v>0.06</v>
      </c>
      <c r="L110" s="143">
        <v>0</v>
      </c>
      <c r="M110" s="253">
        <v>0</v>
      </c>
      <c r="N110" s="255"/>
      <c r="O110" s="143">
        <v>61</v>
      </c>
      <c r="P110" s="253">
        <v>0.65</v>
      </c>
      <c r="Q110" s="143">
        <v>19</v>
      </c>
      <c r="R110" s="253">
        <v>0.2</v>
      </c>
      <c r="S110" s="143">
        <v>0</v>
      </c>
      <c r="T110" s="253">
        <v>0</v>
      </c>
      <c r="U110" s="255"/>
      <c r="V110" s="143">
        <v>0</v>
      </c>
      <c r="W110" s="253">
        <v>0</v>
      </c>
      <c r="X110" s="143">
        <v>8</v>
      </c>
      <c r="Y110" s="253">
        <v>0.09</v>
      </c>
      <c r="Z110" s="143">
        <v>0</v>
      </c>
      <c r="AA110" s="253">
        <v>0</v>
      </c>
      <c r="AB110" s="143">
        <v>0</v>
      </c>
      <c r="AC110" s="253">
        <v>0</v>
      </c>
      <c r="AD110" s="143">
        <v>0</v>
      </c>
      <c r="AE110" s="253">
        <v>0</v>
      </c>
      <c r="AF110" s="201"/>
    </row>
    <row r="111" spans="1:32" x14ac:dyDescent="0.2">
      <c r="A111" s="142" t="s">
        <v>487</v>
      </c>
      <c r="B111" s="142" t="s">
        <v>488</v>
      </c>
      <c r="C111" s="142"/>
      <c r="D111" s="142"/>
      <c r="E111" s="139">
        <v>54</v>
      </c>
      <c r="F111" s="254">
        <v>1</v>
      </c>
      <c r="G111" s="255"/>
      <c r="H111" s="143">
        <v>2</v>
      </c>
      <c r="I111" s="253">
        <v>0.04</v>
      </c>
      <c r="J111" s="143">
        <v>8</v>
      </c>
      <c r="K111" s="253">
        <v>0.15</v>
      </c>
      <c r="L111" s="143">
        <v>0</v>
      </c>
      <c r="M111" s="253">
        <v>0</v>
      </c>
      <c r="N111" s="255"/>
      <c r="O111" s="143">
        <v>24</v>
      </c>
      <c r="P111" s="253">
        <v>0.44</v>
      </c>
      <c r="Q111" s="143">
        <v>14</v>
      </c>
      <c r="R111" s="253">
        <v>0.26</v>
      </c>
      <c r="S111" s="143">
        <v>0</v>
      </c>
      <c r="T111" s="253">
        <v>0</v>
      </c>
      <c r="U111" s="255"/>
      <c r="V111" s="143">
        <v>3</v>
      </c>
      <c r="W111" s="253">
        <v>0.06</v>
      </c>
      <c r="X111" s="143">
        <v>2</v>
      </c>
      <c r="Y111" s="253">
        <v>0.04</v>
      </c>
      <c r="Z111" s="143">
        <v>1</v>
      </c>
      <c r="AA111" s="253">
        <v>0.02</v>
      </c>
      <c r="AB111" s="143">
        <v>0</v>
      </c>
      <c r="AC111" s="253">
        <v>0</v>
      </c>
      <c r="AD111" s="143">
        <v>0</v>
      </c>
      <c r="AE111" s="253">
        <v>0</v>
      </c>
      <c r="AF111" s="201"/>
    </row>
    <row r="112" spans="1:32" x14ac:dyDescent="0.2">
      <c r="A112" s="142" t="s">
        <v>489</v>
      </c>
      <c r="B112" s="142" t="s">
        <v>490</v>
      </c>
      <c r="C112" s="142"/>
      <c r="D112" s="142"/>
      <c r="E112" s="139">
        <v>67</v>
      </c>
      <c r="F112" s="254">
        <v>1</v>
      </c>
      <c r="G112" s="255"/>
      <c r="H112" s="143">
        <v>0</v>
      </c>
      <c r="I112" s="253">
        <v>0</v>
      </c>
      <c r="J112" s="143">
        <v>6</v>
      </c>
      <c r="K112" s="253">
        <v>0.09</v>
      </c>
      <c r="L112" s="143">
        <v>0</v>
      </c>
      <c r="M112" s="253">
        <v>0</v>
      </c>
      <c r="N112" s="255"/>
      <c r="O112" s="143">
        <v>34</v>
      </c>
      <c r="P112" s="253">
        <v>0.51</v>
      </c>
      <c r="Q112" s="143">
        <v>21</v>
      </c>
      <c r="R112" s="253">
        <v>0.31</v>
      </c>
      <c r="S112" s="143">
        <v>0</v>
      </c>
      <c r="T112" s="253">
        <v>0</v>
      </c>
      <c r="U112" s="255"/>
      <c r="V112" s="143">
        <v>3</v>
      </c>
      <c r="W112" s="253">
        <v>0.04</v>
      </c>
      <c r="X112" s="143">
        <v>3</v>
      </c>
      <c r="Y112" s="253">
        <v>0.04</v>
      </c>
      <c r="Z112" s="143">
        <v>0</v>
      </c>
      <c r="AA112" s="253">
        <v>0</v>
      </c>
      <c r="AB112" s="143">
        <v>0</v>
      </c>
      <c r="AC112" s="253">
        <v>0</v>
      </c>
      <c r="AD112" s="143">
        <v>0</v>
      </c>
      <c r="AE112" s="253">
        <v>0</v>
      </c>
      <c r="AF112" s="201"/>
    </row>
    <row r="113" spans="1:32" x14ac:dyDescent="0.2">
      <c r="A113" s="142" t="s">
        <v>491</v>
      </c>
      <c r="B113" s="142" t="s">
        <v>492</v>
      </c>
      <c r="C113" s="142"/>
      <c r="D113" s="142"/>
      <c r="E113" s="139">
        <v>83</v>
      </c>
      <c r="F113" s="254">
        <v>1</v>
      </c>
      <c r="G113" s="255"/>
      <c r="H113" s="143">
        <v>3</v>
      </c>
      <c r="I113" s="253">
        <v>0.04</v>
      </c>
      <c r="J113" s="143">
        <v>9</v>
      </c>
      <c r="K113" s="253">
        <v>0.11</v>
      </c>
      <c r="L113" s="143">
        <v>2</v>
      </c>
      <c r="M113" s="253">
        <v>0.02</v>
      </c>
      <c r="N113" s="255"/>
      <c r="O113" s="143">
        <v>41</v>
      </c>
      <c r="P113" s="253">
        <v>0.49</v>
      </c>
      <c r="Q113" s="143">
        <v>16</v>
      </c>
      <c r="R113" s="253">
        <v>0.19</v>
      </c>
      <c r="S113" s="143">
        <v>5</v>
      </c>
      <c r="T113" s="253">
        <v>0.06</v>
      </c>
      <c r="U113" s="255"/>
      <c r="V113" s="143">
        <v>6</v>
      </c>
      <c r="W113" s="253">
        <v>7.0000000000000007E-2</v>
      </c>
      <c r="X113" s="143">
        <v>1</v>
      </c>
      <c r="Y113" s="253">
        <v>0.01</v>
      </c>
      <c r="Z113" s="143">
        <v>0</v>
      </c>
      <c r="AA113" s="253">
        <v>0</v>
      </c>
      <c r="AB113" s="143">
        <v>0</v>
      </c>
      <c r="AC113" s="253">
        <v>0</v>
      </c>
      <c r="AD113" s="143">
        <v>0</v>
      </c>
      <c r="AE113" s="253">
        <v>0</v>
      </c>
      <c r="AF113" s="201"/>
    </row>
    <row r="114" spans="1:32" x14ac:dyDescent="0.2">
      <c r="A114" s="142" t="s">
        <v>493</v>
      </c>
      <c r="B114" s="142" t="s">
        <v>494</v>
      </c>
      <c r="C114" s="142"/>
      <c r="D114" s="142"/>
      <c r="E114" s="139">
        <v>23</v>
      </c>
      <c r="F114" s="254">
        <v>1</v>
      </c>
      <c r="G114" s="255"/>
      <c r="H114" s="143">
        <v>0</v>
      </c>
      <c r="I114" s="253">
        <v>0</v>
      </c>
      <c r="J114" s="143">
        <v>4</v>
      </c>
      <c r="K114" s="253">
        <v>0.17</v>
      </c>
      <c r="L114" s="143">
        <v>0</v>
      </c>
      <c r="M114" s="253">
        <v>0</v>
      </c>
      <c r="N114" s="255"/>
      <c r="O114" s="143">
        <v>15</v>
      </c>
      <c r="P114" s="253">
        <v>0.65</v>
      </c>
      <c r="Q114" s="143">
        <v>4</v>
      </c>
      <c r="R114" s="253">
        <v>0.17</v>
      </c>
      <c r="S114" s="143">
        <v>0</v>
      </c>
      <c r="T114" s="253">
        <v>0</v>
      </c>
      <c r="U114" s="255"/>
      <c r="V114" s="143">
        <v>0</v>
      </c>
      <c r="W114" s="253">
        <v>0</v>
      </c>
      <c r="X114" s="143">
        <v>0</v>
      </c>
      <c r="Y114" s="253">
        <v>0</v>
      </c>
      <c r="Z114" s="143">
        <v>0</v>
      </c>
      <c r="AA114" s="253">
        <v>0</v>
      </c>
      <c r="AB114" s="143">
        <v>0</v>
      </c>
      <c r="AC114" s="253">
        <v>0</v>
      </c>
      <c r="AD114" s="143">
        <v>0</v>
      </c>
      <c r="AE114" s="253">
        <v>0</v>
      </c>
      <c r="AF114" s="201"/>
    </row>
    <row r="115" spans="1:32" x14ac:dyDescent="0.2">
      <c r="A115" s="142" t="s">
        <v>495</v>
      </c>
      <c r="B115" s="142" t="s">
        <v>496</v>
      </c>
      <c r="C115" s="142"/>
      <c r="D115" s="142"/>
      <c r="E115" s="139">
        <v>34</v>
      </c>
      <c r="F115" s="254">
        <v>1</v>
      </c>
      <c r="G115" s="255"/>
      <c r="H115" s="143">
        <v>2</v>
      </c>
      <c r="I115" s="253">
        <v>0.06</v>
      </c>
      <c r="J115" s="143">
        <v>5</v>
      </c>
      <c r="K115" s="253">
        <v>0.15</v>
      </c>
      <c r="L115" s="143">
        <v>0</v>
      </c>
      <c r="M115" s="253">
        <v>0</v>
      </c>
      <c r="N115" s="255"/>
      <c r="O115" s="143">
        <v>19</v>
      </c>
      <c r="P115" s="253">
        <v>0.56000000000000005</v>
      </c>
      <c r="Q115" s="143">
        <v>7</v>
      </c>
      <c r="R115" s="253">
        <v>0.21</v>
      </c>
      <c r="S115" s="143">
        <v>0</v>
      </c>
      <c r="T115" s="253">
        <v>0</v>
      </c>
      <c r="U115" s="255"/>
      <c r="V115" s="143">
        <v>1</v>
      </c>
      <c r="W115" s="253">
        <v>0.03</v>
      </c>
      <c r="X115" s="143">
        <v>0</v>
      </c>
      <c r="Y115" s="253">
        <v>0</v>
      </c>
      <c r="Z115" s="143">
        <v>0</v>
      </c>
      <c r="AA115" s="253">
        <v>0</v>
      </c>
      <c r="AB115" s="143">
        <v>0</v>
      </c>
      <c r="AC115" s="253">
        <v>0</v>
      </c>
      <c r="AD115" s="143">
        <v>0</v>
      </c>
      <c r="AE115" s="253">
        <v>0</v>
      </c>
      <c r="AF115" s="201"/>
    </row>
    <row r="116" spans="1:32" x14ac:dyDescent="0.2">
      <c r="A116" s="142" t="s">
        <v>497</v>
      </c>
      <c r="B116" s="142" t="s">
        <v>498</v>
      </c>
      <c r="C116" s="142"/>
      <c r="D116" s="142"/>
      <c r="E116" s="139">
        <v>121</v>
      </c>
      <c r="F116" s="254">
        <v>1</v>
      </c>
      <c r="G116" s="255"/>
      <c r="H116" s="143">
        <v>2</v>
      </c>
      <c r="I116" s="253">
        <v>0.02</v>
      </c>
      <c r="J116" s="143">
        <v>10</v>
      </c>
      <c r="K116" s="253">
        <v>0.08</v>
      </c>
      <c r="L116" s="143">
        <v>0</v>
      </c>
      <c r="M116" s="253">
        <v>0</v>
      </c>
      <c r="N116" s="255"/>
      <c r="O116" s="143">
        <v>66</v>
      </c>
      <c r="P116" s="253">
        <v>0.55000000000000004</v>
      </c>
      <c r="Q116" s="143">
        <v>38</v>
      </c>
      <c r="R116" s="253">
        <v>0.31</v>
      </c>
      <c r="S116" s="143">
        <v>0</v>
      </c>
      <c r="T116" s="253">
        <v>0</v>
      </c>
      <c r="U116" s="255"/>
      <c r="V116" s="143">
        <v>3</v>
      </c>
      <c r="W116" s="253">
        <v>0.02</v>
      </c>
      <c r="X116" s="143">
        <v>2</v>
      </c>
      <c r="Y116" s="253">
        <v>0.02</v>
      </c>
      <c r="Z116" s="143">
        <v>0</v>
      </c>
      <c r="AA116" s="253">
        <v>0</v>
      </c>
      <c r="AB116" s="143">
        <v>0</v>
      </c>
      <c r="AC116" s="253">
        <v>0</v>
      </c>
      <c r="AD116" s="143">
        <v>0</v>
      </c>
      <c r="AE116" s="253">
        <v>0</v>
      </c>
      <c r="AF116" s="201"/>
    </row>
    <row r="117" spans="1:32" x14ac:dyDescent="0.2">
      <c r="A117" s="142" t="s">
        <v>499</v>
      </c>
      <c r="B117" s="142" t="s">
        <v>500</v>
      </c>
      <c r="C117" s="142"/>
      <c r="D117" s="142"/>
      <c r="E117" s="139">
        <v>17</v>
      </c>
      <c r="F117" s="254">
        <v>1</v>
      </c>
      <c r="G117" s="255"/>
      <c r="H117" s="143">
        <v>1</v>
      </c>
      <c r="I117" s="253">
        <v>0.06</v>
      </c>
      <c r="J117" s="143">
        <v>7</v>
      </c>
      <c r="K117" s="253">
        <v>0.41</v>
      </c>
      <c r="L117" s="143">
        <v>0</v>
      </c>
      <c r="M117" s="253">
        <v>0</v>
      </c>
      <c r="N117" s="255"/>
      <c r="O117" s="143">
        <v>7</v>
      </c>
      <c r="P117" s="253">
        <v>0.41</v>
      </c>
      <c r="Q117" s="143">
        <v>2</v>
      </c>
      <c r="R117" s="253">
        <v>0.12</v>
      </c>
      <c r="S117" s="143">
        <v>0</v>
      </c>
      <c r="T117" s="253">
        <v>0</v>
      </c>
      <c r="U117" s="255"/>
      <c r="V117" s="143">
        <v>0</v>
      </c>
      <c r="W117" s="253">
        <v>0</v>
      </c>
      <c r="X117" s="143">
        <v>0</v>
      </c>
      <c r="Y117" s="253">
        <v>0</v>
      </c>
      <c r="Z117" s="143">
        <v>0</v>
      </c>
      <c r="AA117" s="253">
        <v>0</v>
      </c>
      <c r="AB117" s="143">
        <v>0</v>
      </c>
      <c r="AC117" s="253">
        <v>0</v>
      </c>
      <c r="AD117" s="143">
        <v>0</v>
      </c>
      <c r="AE117" s="253">
        <v>0</v>
      </c>
      <c r="AF117" s="201"/>
    </row>
    <row r="118" spans="1:32" x14ac:dyDescent="0.2">
      <c r="A118" s="142" t="s">
        <v>501</v>
      </c>
      <c r="B118" s="142" t="s">
        <v>502</v>
      </c>
      <c r="C118" s="142"/>
      <c r="D118" s="142"/>
      <c r="E118" s="139">
        <v>155</v>
      </c>
      <c r="F118" s="254">
        <v>1</v>
      </c>
      <c r="G118" s="255"/>
      <c r="H118" s="143">
        <v>6</v>
      </c>
      <c r="I118" s="253">
        <v>0.04</v>
      </c>
      <c r="J118" s="143">
        <v>15</v>
      </c>
      <c r="K118" s="253">
        <v>0.1</v>
      </c>
      <c r="L118" s="143">
        <v>0</v>
      </c>
      <c r="M118" s="253">
        <v>0</v>
      </c>
      <c r="N118" s="255"/>
      <c r="O118" s="143">
        <v>78</v>
      </c>
      <c r="P118" s="253">
        <v>0.5</v>
      </c>
      <c r="Q118" s="143">
        <v>41</v>
      </c>
      <c r="R118" s="253">
        <v>0.26</v>
      </c>
      <c r="S118" s="143">
        <v>0</v>
      </c>
      <c r="T118" s="253">
        <v>0</v>
      </c>
      <c r="U118" s="255"/>
      <c r="V118" s="143">
        <v>5</v>
      </c>
      <c r="W118" s="253">
        <v>0.03</v>
      </c>
      <c r="X118" s="143">
        <v>9</v>
      </c>
      <c r="Y118" s="253">
        <v>0.06</v>
      </c>
      <c r="Z118" s="143">
        <v>1</v>
      </c>
      <c r="AA118" s="253">
        <v>0.01</v>
      </c>
      <c r="AB118" s="143">
        <v>0</v>
      </c>
      <c r="AC118" s="253">
        <v>0</v>
      </c>
      <c r="AD118" s="143">
        <v>0</v>
      </c>
      <c r="AE118" s="253">
        <v>0</v>
      </c>
      <c r="AF118" s="201"/>
    </row>
    <row r="119" spans="1:32" x14ac:dyDescent="0.2">
      <c r="A119" s="142" t="s">
        <v>503</v>
      </c>
      <c r="B119" s="142" t="s">
        <v>504</v>
      </c>
      <c r="C119" s="142"/>
      <c r="D119" s="142"/>
      <c r="E119" s="139">
        <v>32</v>
      </c>
      <c r="F119" s="254">
        <v>1</v>
      </c>
      <c r="G119" s="255"/>
      <c r="H119" s="143">
        <v>1</v>
      </c>
      <c r="I119" s="253">
        <v>0.03</v>
      </c>
      <c r="J119" s="143">
        <v>4</v>
      </c>
      <c r="K119" s="253">
        <v>0.12</v>
      </c>
      <c r="L119" s="143">
        <v>0</v>
      </c>
      <c r="M119" s="253">
        <v>0</v>
      </c>
      <c r="N119" s="255"/>
      <c r="O119" s="143">
        <v>22</v>
      </c>
      <c r="P119" s="253">
        <v>0.69</v>
      </c>
      <c r="Q119" s="143">
        <v>1</v>
      </c>
      <c r="R119" s="253">
        <v>0.03</v>
      </c>
      <c r="S119" s="143">
        <v>0</v>
      </c>
      <c r="T119" s="253">
        <v>0</v>
      </c>
      <c r="U119" s="255"/>
      <c r="V119" s="143">
        <v>0</v>
      </c>
      <c r="W119" s="253">
        <v>0</v>
      </c>
      <c r="X119" s="143">
        <v>4</v>
      </c>
      <c r="Y119" s="253">
        <v>0.12</v>
      </c>
      <c r="Z119" s="143">
        <v>0</v>
      </c>
      <c r="AA119" s="253">
        <v>0</v>
      </c>
      <c r="AB119" s="143">
        <v>0</v>
      </c>
      <c r="AC119" s="253">
        <v>0</v>
      </c>
      <c r="AD119" s="143">
        <v>0</v>
      </c>
      <c r="AE119" s="253">
        <v>0</v>
      </c>
      <c r="AF119" s="201"/>
    </row>
    <row r="120" spans="1:32" x14ac:dyDescent="0.2">
      <c r="A120" s="142" t="s">
        <v>505</v>
      </c>
      <c r="B120" s="142" t="s">
        <v>506</v>
      </c>
      <c r="C120" s="142"/>
      <c r="D120" s="142"/>
      <c r="E120" s="139">
        <v>73</v>
      </c>
      <c r="F120" s="254">
        <v>1</v>
      </c>
      <c r="G120" s="255"/>
      <c r="H120" s="143">
        <v>4</v>
      </c>
      <c r="I120" s="253">
        <v>0.05</v>
      </c>
      <c r="J120" s="143">
        <v>10</v>
      </c>
      <c r="K120" s="253">
        <v>0.14000000000000001</v>
      </c>
      <c r="L120" s="143">
        <v>2</v>
      </c>
      <c r="M120" s="253">
        <v>0.03</v>
      </c>
      <c r="N120" s="255"/>
      <c r="O120" s="143">
        <v>26</v>
      </c>
      <c r="P120" s="253">
        <v>0.36</v>
      </c>
      <c r="Q120" s="143">
        <v>15</v>
      </c>
      <c r="R120" s="253">
        <v>0.21</v>
      </c>
      <c r="S120" s="143">
        <v>4</v>
      </c>
      <c r="T120" s="253">
        <v>0.05</v>
      </c>
      <c r="U120" s="255"/>
      <c r="V120" s="143">
        <v>4</v>
      </c>
      <c r="W120" s="253">
        <v>0.05</v>
      </c>
      <c r="X120" s="143">
        <v>7</v>
      </c>
      <c r="Y120" s="253">
        <v>0.1</v>
      </c>
      <c r="Z120" s="143">
        <v>0</v>
      </c>
      <c r="AA120" s="253">
        <v>0</v>
      </c>
      <c r="AB120" s="143">
        <v>1</v>
      </c>
      <c r="AC120" s="253">
        <v>0.01</v>
      </c>
      <c r="AD120" s="143">
        <v>0</v>
      </c>
      <c r="AE120" s="253">
        <v>0</v>
      </c>
      <c r="AF120" s="201"/>
    </row>
    <row r="121" spans="1:32" x14ac:dyDescent="0.2">
      <c r="A121" s="142" t="s">
        <v>507</v>
      </c>
      <c r="B121" s="142" t="s">
        <v>508</v>
      </c>
      <c r="C121" s="142"/>
      <c r="D121" s="142"/>
      <c r="E121" s="139">
        <v>86</v>
      </c>
      <c r="F121" s="254">
        <v>1</v>
      </c>
      <c r="G121" s="255"/>
      <c r="H121" s="143">
        <v>4</v>
      </c>
      <c r="I121" s="253">
        <v>0.05</v>
      </c>
      <c r="J121" s="143">
        <v>10</v>
      </c>
      <c r="K121" s="253">
        <v>0.12</v>
      </c>
      <c r="L121" s="143">
        <v>0</v>
      </c>
      <c r="M121" s="253">
        <v>0</v>
      </c>
      <c r="N121" s="255"/>
      <c r="O121" s="143">
        <v>49</v>
      </c>
      <c r="P121" s="253">
        <v>0.56999999999999995</v>
      </c>
      <c r="Q121" s="143">
        <v>18</v>
      </c>
      <c r="R121" s="253">
        <v>0.21</v>
      </c>
      <c r="S121" s="143">
        <v>0</v>
      </c>
      <c r="T121" s="253">
        <v>0</v>
      </c>
      <c r="U121" s="255"/>
      <c r="V121" s="143">
        <v>1</v>
      </c>
      <c r="W121" s="253">
        <v>0.01</v>
      </c>
      <c r="X121" s="143">
        <v>4</v>
      </c>
      <c r="Y121" s="253">
        <v>0.05</v>
      </c>
      <c r="Z121" s="143">
        <v>0</v>
      </c>
      <c r="AA121" s="253">
        <v>0</v>
      </c>
      <c r="AB121" s="143">
        <v>0</v>
      </c>
      <c r="AC121" s="253">
        <v>0</v>
      </c>
      <c r="AD121" s="143">
        <v>0</v>
      </c>
      <c r="AE121" s="253">
        <v>0</v>
      </c>
      <c r="AF121" s="201"/>
    </row>
    <row r="122" spans="1:32" x14ac:dyDescent="0.2">
      <c r="A122" s="142" t="s">
        <v>509</v>
      </c>
      <c r="B122" s="142" t="s">
        <v>510</v>
      </c>
      <c r="C122" s="142"/>
      <c r="D122" s="142"/>
      <c r="E122" s="139">
        <v>395</v>
      </c>
      <c r="F122" s="254">
        <v>1</v>
      </c>
      <c r="G122" s="255"/>
      <c r="H122" s="143">
        <v>5</v>
      </c>
      <c r="I122" s="253">
        <v>0.01</v>
      </c>
      <c r="J122" s="143">
        <v>103</v>
      </c>
      <c r="K122" s="253">
        <v>0.26</v>
      </c>
      <c r="L122" s="143">
        <v>0</v>
      </c>
      <c r="M122" s="253">
        <v>0</v>
      </c>
      <c r="N122" s="255"/>
      <c r="O122" s="143">
        <v>141</v>
      </c>
      <c r="P122" s="253">
        <v>0.36</v>
      </c>
      <c r="Q122" s="143">
        <v>88</v>
      </c>
      <c r="R122" s="253">
        <v>0.22</v>
      </c>
      <c r="S122" s="143">
        <v>1</v>
      </c>
      <c r="T122" s="253">
        <v>0</v>
      </c>
      <c r="U122" s="255"/>
      <c r="V122" s="143">
        <v>33</v>
      </c>
      <c r="W122" s="253">
        <v>0.08</v>
      </c>
      <c r="X122" s="143">
        <v>20</v>
      </c>
      <c r="Y122" s="253">
        <v>0.05</v>
      </c>
      <c r="Z122" s="143">
        <v>1</v>
      </c>
      <c r="AA122" s="253">
        <v>0</v>
      </c>
      <c r="AB122" s="143">
        <v>3</v>
      </c>
      <c r="AC122" s="253">
        <v>0.01</v>
      </c>
      <c r="AD122" s="143">
        <v>0</v>
      </c>
      <c r="AE122" s="253">
        <v>0</v>
      </c>
      <c r="AF122" s="201"/>
    </row>
    <row r="123" spans="1:32" x14ac:dyDescent="0.2">
      <c r="A123" s="142" t="s">
        <v>511</v>
      </c>
      <c r="B123" s="142" t="s">
        <v>512</v>
      </c>
      <c r="C123" s="142"/>
      <c r="D123" s="142"/>
      <c r="E123" s="139">
        <v>57</v>
      </c>
      <c r="F123" s="254">
        <v>1</v>
      </c>
      <c r="G123" s="255"/>
      <c r="H123" s="143">
        <v>0</v>
      </c>
      <c r="I123" s="253">
        <v>0</v>
      </c>
      <c r="J123" s="143">
        <v>7</v>
      </c>
      <c r="K123" s="253">
        <v>0.12</v>
      </c>
      <c r="L123" s="143">
        <v>0</v>
      </c>
      <c r="M123" s="253">
        <v>0</v>
      </c>
      <c r="N123" s="255"/>
      <c r="O123" s="143">
        <v>36</v>
      </c>
      <c r="P123" s="253">
        <v>0.63</v>
      </c>
      <c r="Q123" s="143">
        <v>11</v>
      </c>
      <c r="R123" s="253">
        <v>0.19</v>
      </c>
      <c r="S123" s="143">
        <v>0</v>
      </c>
      <c r="T123" s="253">
        <v>0</v>
      </c>
      <c r="U123" s="255"/>
      <c r="V123" s="143">
        <v>2</v>
      </c>
      <c r="W123" s="253">
        <v>0.04</v>
      </c>
      <c r="X123" s="143">
        <v>1</v>
      </c>
      <c r="Y123" s="253">
        <v>0.02</v>
      </c>
      <c r="Z123" s="143">
        <v>0</v>
      </c>
      <c r="AA123" s="253">
        <v>0</v>
      </c>
      <c r="AB123" s="143">
        <v>0</v>
      </c>
      <c r="AC123" s="253">
        <v>0</v>
      </c>
      <c r="AD123" s="143">
        <v>0</v>
      </c>
      <c r="AE123" s="253">
        <v>0</v>
      </c>
      <c r="AF123" s="201"/>
    </row>
    <row r="124" spans="1:32" x14ac:dyDescent="0.2">
      <c r="A124" s="142" t="s">
        <v>513</v>
      </c>
      <c r="B124" s="142" t="s">
        <v>514</v>
      </c>
      <c r="C124" s="142"/>
      <c r="D124" s="142"/>
      <c r="E124" s="139">
        <v>334</v>
      </c>
      <c r="F124" s="254">
        <v>1</v>
      </c>
      <c r="G124" s="255"/>
      <c r="H124" s="143">
        <v>7</v>
      </c>
      <c r="I124" s="253">
        <v>0.02</v>
      </c>
      <c r="J124" s="143">
        <v>69</v>
      </c>
      <c r="K124" s="253">
        <v>0.21</v>
      </c>
      <c r="L124" s="143">
        <v>0</v>
      </c>
      <c r="M124" s="253">
        <v>0</v>
      </c>
      <c r="N124" s="255"/>
      <c r="O124" s="143">
        <v>135</v>
      </c>
      <c r="P124" s="253">
        <v>0.4</v>
      </c>
      <c r="Q124" s="143">
        <v>81</v>
      </c>
      <c r="R124" s="253">
        <v>0.24</v>
      </c>
      <c r="S124" s="143">
        <v>1</v>
      </c>
      <c r="T124" s="253">
        <v>0</v>
      </c>
      <c r="U124" s="255"/>
      <c r="V124" s="143">
        <v>23</v>
      </c>
      <c r="W124" s="253">
        <v>7.0000000000000007E-2</v>
      </c>
      <c r="X124" s="143">
        <v>15</v>
      </c>
      <c r="Y124" s="253">
        <v>0.04</v>
      </c>
      <c r="Z124" s="143">
        <v>3</v>
      </c>
      <c r="AA124" s="253">
        <v>0.01</v>
      </c>
      <c r="AB124" s="143">
        <v>0</v>
      </c>
      <c r="AC124" s="253">
        <v>0</v>
      </c>
      <c r="AD124" s="143">
        <v>0</v>
      </c>
      <c r="AE124" s="253">
        <v>0</v>
      </c>
      <c r="AF124" s="201"/>
    </row>
    <row r="125" spans="1:32" x14ac:dyDescent="0.2">
      <c r="A125" s="142" t="s">
        <v>515</v>
      </c>
      <c r="B125" s="142" t="s">
        <v>516</v>
      </c>
      <c r="C125" s="142"/>
      <c r="D125" s="142"/>
      <c r="E125" s="139">
        <v>152</v>
      </c>
      <c r="F125" s="254">
        <v>1</v>
      </c>
      <c r="G125" s="255"/>
      <c r="H125" s="143">
        <v>2</v>
      </c>
      <c r="I125" s="253">
        <v>0.01</v>
      </c>
      <c r="J125" s="143">
        <v>19</v>
      </c>
      <c r="K125" s="253">
        <v>0.12</v>
      </c>
      <c r="L125" s="143">
        <v>0</v>
      </c>
      <c r="M125" s="253">
        <v>0</v>
      </c>
      <c r="N125" s="255"/>
      <c r="O125" s="143">
        <v>85</v>
      </c>
      <c r="P125" s="253">
        <v>0.56000000000000005</v>
      </c>
      <c r="Q125" s="143">
        <v>34</v>
      </c>
      <c r="R125" s="253">
        <v>0.22</v>
      </c>
      <c r="S125" s="143">
        <v>5</v>
      </c>
      <c r="T125" s="253">
        <v>0.03</v>
      </c>
      <c r="U125" s="255"/>
      <c r="V125" s="143">
        <v>3</v>
      </c>
      <c r="W125" s="253">
        <v>0.02</v>
      </c>
      <c r="X125" s="143">
        <v>4</v>
      </c>
      <c r="Y125" s="253">
        <v>0.03</v>
      </c>
      <c r="Z125" s="143">
        <v>0</v>
      </c>
      <c r="AA125" s="253">
        <v>0</v>
      </c>
      <c r="AB125" s="143">
        <v>0</v>
      </c>
      <c r="AC125" s="253">
        <v>0</v>
      </c>
      <c r="AD125" s="143">
        <v>0</v>
      </c>
      <c r="AE125" s="253">
        <v>0</v>
      </c>
      <c r="AF125" s="201"/>
    </row>
    <row r="126" spans="1:32" x14ac:dyDescent="0.2">
      <c r="A126" s="142" t="s">
        <v>517</v>
      </c>
      <c r="B126" s="142" t="s">
        <v>518</v>
      </c>
      <c r="C126" s="142"/>
      <c r="D126" s="142"/>
      <c r="E126" s="139">
        <v>215</v>
      </c>
      <c r="F126" s="254">
        <v>1</v>
      </c>
      <c r="G126" s="255"/>
      <c r="H126" s="143">
        <v>3</v>
      </c>
      <c r="I126" s="253">
        <v>0.01</v>
      </c>
      <c r="J126" s="143">
        <v>35</v>
      </c>
      <c r="K126" s="253">
        <v>0.16</v>
      </c>
      <c r="L126" s="143">
        <v>0</v>
      </c>
      <c r="M126" s="253">
        <v>0</v>
      </c>
      <c r="N126" s="255"/>
      <c r="O126" s="143">
        <v>72</v>
      </c>
      <c r="P126" s="253">
        <v>0.33</v>
      </c>
      <c r="Q126" s="143">
        <v>70</v>
      </c>
      <c r="R126" s="253">
        <v>0.33</v>
      </c>
      <c r="S126" s="143">
        <v>5</v>
      </c>
      <c r="T126" s="253">
        <v>0.02</v>
      </c>
      <c r="U126" s="255"/>
      <c r="V126" s="143">
        <v>17</v>
      </c>
      <c r="W126" s="253">
        <v>0.08</v>
      </c>
      <c r="X126" s="143">
        <v>8</v>
      </c>
      <c r="Y126" s="253">
        <v>0.04</v>
      </c>
      <c r="Z126" s="143">
        <v>2</v>
      </c>
      <c r="AA126" s="253">
        <v>0.01</v>
      </c>
      <c r="AB126" s="143">
        <v>3</v>
      </c>
      <c r="AC126" s="253">
        <v>0.01</v>
      </c>
      <c r="AD126" s="143">
        <v>0</v>
      </c>
      <c r="AE126" s="253">
        <v>0</v>
      </c>
      <c r="AF126" s="201"/>
    </row>
    <row r="127" spans="1:32" x14ac:dyDescent="0.2">
      <c r="A127" s="142" t="s">
        <v>519</v>
      </c>
      <c r="B127" s="142" t="s">
        <v>520</v>
      </c>
      <c r="C127" s="142"/>
      <c r="D127" s="142"/>
      <c r="E127" s="139">
        <v>49</v>
      </c>
      <c r="F127" s="254">
        <v>1</v>
      </c>
      <c r="G127" s="255"/>
      <c r="H127" s="143">
        <v>0</v>
      </c>
      <c r="I127" s="253">
        <v>0</v>
      </c>
      <c r="J127" s="143">
        <v>19</v>
      </c>
      <c r="K127" s="253">
        <v>0.39</v>
      </c>
      <c r="L127" s="143">
        <v>0</v>
      </c>
      <c r="M127" s="253">
        <v>0</v>
      </c>
      <c r="N127" s="255"/>
      <c r="O127" s="143">
        <v>16</v>
      </c>
      <c r="P127" s="253">
        <v>0.33</v>
      </c>
      <c r="Q127" s="143">
        <v>9</v>
      </c>
      <c r="R127" s="253">
        <v>0.18</v>
      </c>
      <c r="S127" s="143">
        <v>0</v>
      </c>
      <c r="T127" s="253">
        <v>0</v>
      </c>
      <c r="U127" s="255"/>
      <c r="V127" s="143">
        <v>2</v>
      </c>
      <c r="W127" s="253">
        <v>0.04</v>
      </c>
      <c r="X127" s="143">
        <v>2</v>
      </c>
      <c r="Y127" s="253">
        <v>0.04</v>
      </c>
      <c r="Z127" s="143">
        <v>1</v>
      </c>
      <c r="AA127" s="253">
        <v>0.02</v>
      </c>
      <c r="AB127" s="143">
        <v>0</v>
      </c>
      <c r="AC127" s="253">
        <v>0</v>
      </c>
      <c r="AD127" s="143">
        <v>0</v>
      </c>
      <c r="AE127" s="253">
        <v>0</v>
      </c>
      <c r="AF127" s="201"/>
    </row>
    <row r="128" spans="1:32" x14ac:dyDescent="0.2">
      <c r="A128" s="142" t="s">
        <v>521</v>
      </c>
      <c r="B128" s="142" t="s">
        <v>522</v>
      </c>
      <c r="C128" s="142"/>
      <c r="D128" s="142"/>
      <c r="E128" s="139">
        <v>334</v>
      </c>
      <c r="F128" s="254">
        <v>1</v>
      </c>
      <c r="G128" s="255"/>
      <c r="H128" s="143">
        <v>8</v>
      </c>
      <c r="I128" s="253">
        <v>0.02</v>
      </c>
      <c r="J128" s="143">
        <v>65</v>
      </c>
      <c r="K128" s="253">
        <v>0.19</v>
      </c>
      <c r="L128" s="143">
        <v>0</v>
      </c>
      <c r="M128" s="253">
        <v>0</v>
      </c>
      <c r="N128" s="255"/>
      <c r="O128" s="143">
        <v>111</v>
      </c>
      <c r="P128" s="253">
        <v>0.33</v>
      </c>
      <c r="Q128" s="143">
        <v>82</v>
      </c>
      <c r="R128" s="253">
        <v>0.25</v>
      </c>
      <c r="S128" s="143">
        <v>1</v>
      </c>
      <c r="T128" s="253">
        <v>0</v>
      </c>
      <c r="U128" s="255"/>
      <c r="V128" s="143">
        <v>36</v>
      </c>
      <c r="W128" s="253">
        <v>0.11</v>
      </c>
      <c r="X128" s="143">
        <v>20</v>
      </c>
      <c r="Y128" s="253">
        <v>0.06</v>
      </c>
      <c r="Z128" s="143">
        <v>8</v>
      </c>
      <c r="AA128" s="253">
        <v>0.02</v>
      </c>
      <c r="AB128" s="143">
        <v>3</v>
      </c>
      <c r="AC128" s="253">
        <v>0.01</v>
      </c>
      <c r="AD128" s="143">
        <v>0</v>
      </c>
      <c r="AE128" s="253">
        <v>0</v>
      </c>
      <c r="AF128" s="201"/>
    </row>
    <row r="129" spans="1:32" x14ac:dyDescent="0.2">
      <c r="A129" s="142" t="s">
        <v>523</v>
      </c>
      <c r="B129" s="142" t="s">
        <v>524</v>
      </c>
      <c r="C129" s="142"/>
      <c r="D129" s="142"/>
      <c r="E129" s="139">
        <v>50</v>
      </c>
      <c r="F129" s="254">
        <v>1</v>
      </c>
      <c r="G129" s="255"/>
      <c r="H129" s="143">
        <v>1</v>
      </c>
      <c r="I129" s="253">
        <v>0.02</v>
      </c>
      <c r="J129" s="143">
        <v>7</v>
      </c>
      <c r="K129" s="253">
        <v>0.14000000000000001</v>
      </c>
      <c r="L129" s="143">
        <v>0</v>
      </c>
      <c r="M129" s="253">
        <v>0</v>
      </c>
      <c r="N129" s="255"/>
      <c r="O129" s="143">
        <v>22</v>
      </c>
      <c r="P129" s="253">
        <v>0.44</v>
      </c>
      <c r="Q129" s="143">
        <v>10</v>
      </c>
      <c r="R129" s="253">
        <v>0.2</v>
      </c>
      <c r="S129" s="143">
        <v>0</v>
      </c>
      <c r="T129" s="253">
        <v>0</v>
      </c>
      <c r="U129" s="255"/>
      <c r="V129" s="143">
        <v>6</v>
      </c>
      <c r="W129" s="253">
        <v>0.12</v>
      </c>
      <c r="X129" s="143">
        <v>3</v>
      </c>
      <c r="Y129" s="253">
        <v>0.06</v>
      </c>
      <c r="Z129" s="143">
        <v>1</v>
      </c>
      <c r="AA129" s="253">
        <v>0.02</v>
      </c>
      <c r="AB129" s="143">
        <v>0</v>
      </c>
      <c r="AC129" s="253">
        <v>0</v>
      </c>
      <c r="AD129" s="143">
        <v>0</v>
      </c>
      <c r="AE129" s="253">
        <v>0</v>
      </c>
      <c r="AF129" s="201"/>
    </row>
    <row r="130" spans="1:32" x14ac:dyDescent="0.2">
      <c r="A130" s="142" t="s">
        <v>525</v>
      </c>
      <c r="B130" s="142" t="s">
        <v>526</v>
      </c>
      <c r="C130" s="142"/>
      <c r="D130" s="142"/>
      <c r="E130" s="139">
        <v>165</v>
      </c>
      <c r="F130" s="254">
        <v>1</v>
      </c>
      <c r="G130" s="255"/>
      <c r="H130" s="143">
        <v>0</v>
      </c>
      <c r="I130" s="253">
        <v>0</v>
      </c>
      <c r="J130" s="143">
        <v>46</v>
      </c>
      <c r="K130" s="253">
        <v>0.28000000000000003</v>
      </c>
      <c r="L130" s="143">
        <v>0</v>
      </c>
      <c r="M130" s="253">
        <v>0</v>
      </c>
      <c r="N130" s="255"/>
      <c r="O130" s="143">
        <v>47</v>
      </c>
      <c r="P130" s="253">
        <v>0.28000000000000003</v>
      </c>
      <c r="Q130" s="143">
        <v>22</v>
      </c>
      <c r="R130" s="253">
        <v>0.13</v>
      </c>
      <c r="S130" s="143">
        <v>0</v>
      </c>
      <c r="T130" s="253">
        <v>0</v>
      </c>
      <c r="U130" s="255"/>
      <c r="V130" s="143">
        <v>41</v>
      </c>
      <c r="W130" s="253">
        <v>0.25</v>
      </c>
      <c r="X130" s="143">
        <v>3</v>
      </c>
      <c r="Y130" s="253">
        <v>0.02</v>
      </c>
      <c r="Z130" s="143">
        <v>6</v>
      </c>
      <c r="AA130" s="253">
        <v>0.04</v>
      </c>
      <c r="AB130" s="143">
        <v>0</v>
      </c>
      <c r="AC130" s="253">
        <v>0</v>
      </c>
      <c r="AD130" s="143">
        <v>0</v>
      </c>
      <c r="AE130" s="253">
        <v>0</v>
      </c>
      <c r="AF130" s="201"/>
    </row>
    <row r="131" spans="1:32" x14ac:dyDescent="0.2">
      <c r="A131" s="142" t="s">
        <v>527</v>
      </c>
      <c r="B131" s="142" t="s">
        <v>528</v>
      </c>
      <c r="C131" s="142"/>
      <c r="D131" s="142"/>
      <c r="E131" s="139">
        <v>21</v>
      </c>
      <c r="F131" s="254">
        <v>1</v>
      </c>
      <c r="G131" s="255"/>
      <c r="H131" s="143">
        <v>0</v>
      </c>
      <c r="I131" s="253">
        <v>0</v>
      </c>
      <c r="J131" s="143">
        <v>3</v>
      </c>
      <c r="K131" s="253">
        <v>0.14000000000000001</v>
      </c>
      <c r="L131" s="143">
        <v>0</v>
      </c>
      <c r="M131" s="253">
        <v>0</v>
      </c>
      <c r="N131" s="255"/>
      <c r="O131" s="143">
        <v>11</v>
      </c>
      <c r="P131" s="253">
        <v>0.52</v>
      </c>
      <c r="Q131" s="143">
        <v>5</v>
      </c>
      <c r="R131" s="253">
        <v>0.24</v>
      </c>
      <c r="S131" s="143">
        <v>0</v>
      </c>
      <c r="T131" s="253">
        <v>0</v>
      </c>
      <c r="U131" s="255"/>
      <c r="V131" s="143">
        <v>0</v>
      </c>
      <c r="W131" s="253">
        <v>0</v>
      </c>
      <c r="X131" s="143">
        <v>2</v>
      </c>
      <c r="Y131" s="253">
        <v>0.1</v>
      </c>
      <c r="Z131" s="143">
        <v>0</v>
      </c>
      <c r="AA131" s="253">
        <v>0</v>
      </c>
      <c r="AB131" s="143">
        <v>0</v>
      </c>
      <c r="AC131" s="253">
        <v>0</v>
      </c>
      <c r="AD131" s="143">
        <v>0</v>
      </c>
      <c r="AE131" s="253">
        <v>0</v>
      </c>
      <c r="AF131" s="201"/>
    </row>
    <row r="132" spans="1:32" x14ac:dyDescent="0.2">
      <c r="A132" s="142" t="s">
        <v>529</v>
      </c>
      <c r="B132" s="142" t="s">
        <v>530</v>
      </c>
      <c r="C132" s="142"/>
      <c r="D132" s="142"/>
      <c r="E132" s="139">
        <v>63</v>
      </c>
      <c r="F132" s="254">
        <v>1</v>
      </c>
      <c r="G132" s="255"/>
      <c r="H132" s="143">
        <v>0</v>
      </c>
      <c r="I132" s="253">
        <v>0</v>
      </c>
      <c r="J132" s="143">
        <v>5</v>
      </c>
      <c r="K132" s="253">
        <v>0.08</v>
      </c>
      <c r="L132" s="143">
        <v>0</v>
      </c>
      <c r="M132" s="253">
        <v>0</v>
      </c>
      <c r="N132" s="255"/>
      <c r="O132" s="143">
        <v>34</v>
      </c>
      <c r="P132" s="253">
        <v>0.54</v>
      </c>
      <c r="Q132" s="143">
        <v>19</v>
      </c>
      <c r="R132" s="253">
        <v>0.3</v>
      </c>
      <c r="S132" s="143">
        <v>0</v>
      </c>
      <c r="T132" s="253">
        <v>0</v>
      </c>
      <c r="U132" s="255"/>
      <c r="V132" s="143">
        <v>1</v>
      </c>
      <c r="W132" s="253">
        <v>0.02</v>
      </c>
      <c r="X132" s="143">
        <v>3</v>
      </c>
      <c r="Y132" s="253">
        <v>0.05</v>
      </c>
      <c r="Z132" s="143">
        <v>0</v>
      </c>
      <c r="AA132" s="253">
        <v>0</v>
      </c>
      <c r="AB132" s="143">
        <v>1</v>
      </c>
      <c r="AC132" s="253">
        <v>0.02</v>
      </c>
      <c r="AD132" s="143">
        <v>0</v>
      </c>
      <c r="AE132" s="253">
        <v>0</v>
      </c>
      <c r="AF132" s="201"/>
    </row>
    <row r="133" spans="1:32" x14ac:dyDescent="0.2">
      <c r="A133" s="142" t="s">
        <v>531</v>
      </c>
      <c r="B133" s="142" t="s">
        <v>532</v>
      </c>
      <c r="C133" s="142"/>
      <c r="D133" s="142"/>
      <c r="E133" s="139">
        <v>94</v>
      </c>
      <c r="F133" s="254">
        <v>1</v>
      </c>
      <c r="G133" s="255"/>
      <c r="H133" s="143">
        <v>4</v>
      </c>
      <c r="I133" s="253">
        <v>0.04</v>
      </c>
      <c r="J133" s="143">
        <v>14</v>
      </c>
      <c r="K133" s="253">
        <v>0.15</v>
      </c>
      <c r="L133" s="143">
        <v>0</v>
      </c>
      <c r="M133" s="253">
        <v>0</v>
      </c>
      <c r="N133" s="255"/>
      <c r="O133" s="143">
        <v>54</v>
      </c>
      <c r="P133" s="253">
        <v>0.56999999999999995</v>
      </c>
      <c r="Q133" s="143">
        <v>16</v>
      </c>
      <c r="R133" s="253">
        <v>0.17</v>
      </c>
      <c r="S133" s="143">
        <v>0</v>
      </c>
      <c r="T133" s="253">
        <v>0</v>
      </c>
      <c r="U133" s="255"/>
      <c r="V133" s="143">
        <v>3</v>
      </c>
      <c r="W133" s="253">
        <v>0.03</v>
      </c>
      <c r="X133" s="143">
        <v>2</v>
      </c>
      <c r="Y133" s="253">
        <v>0.02</v>
      </c>
      <c r="Z133" s="143">
        <v>1</v>
      </c>
      <c r="AA133" s="253">
        <v>0.01</v>
      </c>
      <c r="AB133" s="143">
        <v>0</v>
      </c>
      <c r="AC133" s="253">
        <v>0</v>
      </c>
      <c r="AD133" s="143">
        <v>0</v>
      </c>
      <c r="AE133" s="253">
        <v>0</v>
      </c>
      <c r="AF133" s="201"/>
    </row>
    <row r="134" spans="1:32" x14ac:dyDescent="0.2">
      <c r="A134" s="142" t="s">
        <v>533</v>
      </c>
      <c r="B134" s="142" t="s">
        <v>534</v>
      </c>
      <c r="C134" s="142"/>
      <c r="D134" s="142"/>
      <c r="E134" s="139">
        <v>75</v>
      </c>
      <c r="F134" s="254">
        <v>1</v>
      </c>
      <c r="G134" s="255"/>
      <c r="H134" s="143">
        <v>3</v>
      </c>
      <c r="I134" s="253">
        <v>0.04</v>
      </c>
      <c r="J134" s="143">
        <v>8</v>
      </c>
      <c r="K134" s="253">
        <v>0.11</v>
      </c>
      <c r="L134" s="143">
        <v>0</v>
      </c>
      <c r="M134" s="253">
        <v>0</v>
      </c>
      <c r="N134" s="255"/>
      <c r="O134" s="143">
        <v>48</v>
      </c>
      <c r="P134" s="253">
        <v>0.64</v>
      </c>
      <c r="Q134" s="143">
        <v>13</v>
      </c>
      <c r="R134" s="253">
        <v>0.17</v>
      </c>
      <c r="S134" s="143">
        <v>0</v>
      </c>
      <c r="T134" s="253">
        <v>0</v>
      </c>
      <c r="U134" s="255"/>
      <c r="V134" s="143">
        <v>1</v>
      </c>
      <c r="W134" s="253">
        <v>0.01</v>
      </c>
      <c r="X134" s="143">
        <v>2</v>
      </c>
      <c r="Y134" s="253">
        <v>0.03</v>
      </c>
      <c r="Z134" s="143">
        <v>0</v>
      </c>
      <c r="AA134" s="253">
        <v>0</v>
      </c>
      <c r="AB134" s="143">
        <v>0</v>
      </c>
      <c r="AC134" s="253">
        <v>0</v>
      </c>
      <c r="AD134" s="143">
        <v>0</v>
      </c>
      <c r="AE134" s="253">
        <v>0</v>
      </c>
      <c r="AF134" s="201"/>
    </row>
    <row r="135" spans="1:32" x14ac:dyDescent="0.2">
      <c r="A135" s="142" t="s">
        <v>535</v>
      </c>
      <c r="B135" s="142" t="s">
        <v>536</v>
      </c>
      <c r="C135" s="142"/>
      <c r="D135" s="142"/>
      <c r="E135" s="139">
        <v>230</v>
      </c>
      <c r="F135" s="254">
        <v>1</v>
      </c>
      <c r="G135" s="255"/>
      <c r="H135" s="143">
        <v>6</v>
      </c>
      <c r="I135" s="253">
        <v>0.03</v>
      </c>
      <c r="J135" s="143">
        <v>36</v>
      </c>
      <c r="K135" s="253">
        <v>0.16</v>
      </c>
      <c r="L135" s="143">
        <v>0</v>
      </c>
      <c r="M135" s="253">
        <v>0</v>
      </c>
      <c r="N135" s="255"/>
      <c r="O135" s="143">
        <v>106</v>
      </c>
      <c r="P135" s="253">
        <v>0.46</v>
      </c>
      <c r="Q135" s="143">
        <v>57</v>
      </c>
      <c r="R135" s="253">
        <v>0.25</v>
      </c>
      <c r="S135" s="143">
        <v>0</v>
      </c>
      <c r="T135" s="253">
        <v>0</v>
      </c>
      <c r="U135" s="255"/>
      <c r="V135" s="143">
        <v>9</v>
      </c>
      <c r="W135" s="253">
        <v>0.04</v>
      </c>
      <c r="X135" s="143">
        <v>10</v>
      </c>
      <c r="Y135" s="253">
        <v>0.04</v>
      </c>
      <c r="Z135" s="143">
        <v>3</v>
      </c>
      <c r="AA135" s="253">
        <v>0.01</v>
      </c>
      <c r="AB135" s="143">
        <v>3</v>
      </c>
      <c r="AC135" s="253">
        <v>0.01</v>
      </c>
      <c r="AD135" s="143">
        <v>0</v>
      </c>
      <c r="AE135" s="253">
        <v>0</v>
      </c>
      <c r="AF135" s="201"/>
    </row>
    <row r="136" spans="1:32" x14ac:dyDescent="0.2">
      <c r="A136" s="142" t="s">
        <v>537</v>
      </c>
      <c r="B136" s="142" t="s">
        <v>538</v>
      </c>
      <c r="C136" s="142"/>
      <c r="D136" s="142"/>
      <c r="E136" s="139">
        <v>100</v>
      </c>
      <c r="F136" s="254">
        <v>1</v>
      </c>
      <c r="G136" s="255"/>
      <c r="H136" s="143">
        <v>1</v>
      </c>
      <c r="I136" s="253">
        <v>0.01</v>
      </c>
      <c r="J136" s="143">
        <v>18</v>
      </c>
      <c r="K136" s="253">
        <v>0.18</v>
      </c>
      <c r="L136" s="143">
        <v>0</v>
      </c>
      <c r="M136" s="253">
        <v>0</v>
      </c>
      <c r="N136" s="255"/>
      <c r="O136" s="143">
        <v>39</v>
      </c>
      <c r="P136" s="253">
        <v>0.39</v>
      </c>
      <c r="Q136" s="143">
        <v>33</v>
      </c>
      <c r="R136" s="253">
        <v>0.33</v>
      </c>
      <c r="S136" s="143">
        <v>2</v>
      </c>
      <c r="T136" s="253">
        <v>0.02</v>
      </c>
      <c r="U136" s="255"/>
      <c r="V136" s="143">
        <v>3</v>
      </c>
      <c r="W136" s="253">
        <v>0.03</v>
      </c>
      <c r="X136" s="143">
        <v>4</v>
      </c>
      <c r="Y136" s="253">
        <v>0.04</v>
      </c>
      <c r="Z136" s="143">
        <v>0</v>
      </c>
      <c r="AA136" s="253">
        <v>0</v>
      </c>
      <c r="AB136" s="143">
        <v>0</v>
      </c>
      <c r="AC136" s="253">
        <v>0</v>
      </c>
      <c r="AD136" s="143">
        <v>0</v>
      </c>
      <c r="AE136" s="253">
        <v>0</v>
      </c>
      <c r="AF136" s="201"/>
    </row>
    <row r="137" spans="1:32" x14ac:dyDescent="0.2">
      <c r="A137" s="142" t="s">
        <v>539</v>
      </c>
      <c r="B137" s="142" t="s">
        <v>540</v>
      </c>
      <c r="C137" s="142"/>
      <c r="D137" s="142"/>
      <c r="E137" s="139">
        <v>54</v>
      </c>
      <c r="F137" s="254">
        <v>1</v>
      </c>
      <c r="G137" s="255"/>
      <c r="H137" s="143">
        <v>2</v>
      </c>
      <c r="I137" s="253">
        <v>0.04</v>
      </c>
      <c r="J137" s="143">
        <v>8</v>
      </c>
      <c r="K137" s="253">
        <v>0.15</v>
      </c>
      <c r="L137" s="143">
        <v>0</v>
      </c>
      <c r="M137" s="253">
        <v>0</v>
      </c>
      <c r="N137" s="255"/>
      <c r="O137" s="143">
        <v>30</v>
      </c>
      <c r="P137" s="253">
        <v>0.56000000000000005</v>
      </c>
      <c r="Q137" s="143">
        <v>11</v>
      </c>
      <c r="R137" s="253">
        <v>0.2</v>
      </c>
      <c r="S137" s="143">
        <v>0</v>
      </c>
      <c r="T137" s="253">
        <v>0</v>
      </c>
      <c r="U137" s="255"/>
      <c r="V137" s="143">
        <v>3</v>
      </c>
      <c r="W137" s="253">
        <v>0.06</v>
      </c>
      <c r="X137" s="143">
        <v>0</v>
      </c>
      <c r="Y137" s="253">
        <v>0</v>
      </c>
      <c r="Z137" s="143">
        <v>0</v>
      </c>
      <c r="AA137" s="253">
        <v>0</v>
      </c>
      <c r="AB137" s="143">
        <v>0</v>
      </c>
      <c r="AC137" s="253">
        <v>0</v>
      </c>
      <c r="AD137" s="143">
        <v>0</v>
      </c>
      <c r="AE137" s="253">
        <v>0</v>
      </c>
      <c r="AF137" s="201"/>
    </row>
    <row r="138" spans="1:32" x14ac:dyDescent="0.2">
      <c r="A138" s="142" t="s">
        <v>541</v>
      </c>
      <c r="B138" s="142" t="s">
        <v>542</v>
      </c>
      <c r="C138" s="142"/>
      <c r="D138" s="142"/>
      <c r="E138" s="139">
        <v>48</v>
      </c>
      <c r="F138" s="254">
        <v>1</v>
      </c>
      <c r="G138" s="255"/>
      <c r="H138" s="143">
        <v>0</v>
      </c>
      <c r="I138" s="253">
        <v>0</v>
      </c>
      <c r="J138" s="143">
        <v>8</v>
      </c>
      <c r="K138" s="253">
        <v>0.17</v>
      </c>
      <c r="L138" s="143">
        <v>0</v>
      </c>
      <c r="M138" s="253">
        <v>0</v>
      </c>
      <c r="N138" s="255"/>
      <c r="O138" s="143">
        <v>24</v>
      </c>
      <c r="P138" s="253">
        <v>0.5</v>
      </c>
      <c r="Q138" s="143">
        <v>13</v>
      </c>
      <c r="R138" s="253">
        <v>0.27</v>
      </c>
      <c r="S138" s="143">
        <v>0</v>
      </c>
      <c r="T138" s="253">
        <v>0</v>
      </c>
      <c r="U138" s="255"/>
      <c r="V138" s="143">
        <v>0</v>
      </c>
      <c r="W138" s="253">
        <v>0</v>
      </c>
      <c r="X138" s="143">
        <v>3</v>
      </c>
      <c r="Y138" s="253">
        <v>0.06</v>
      </c>
      <c r="Z138" s="143">
        <v>0</v>
      </c>
      <c r="AA138" s="253">
        <v>0</v>
      </c>
      <c r="AB138" s="143">
        <v>0</v>
      </c>
      <c r="AC138" s="253">
        <v>0</v>
      </c>
      <c r="AD138" s="143">
        <v>0</v>
      </c>
      <c r="AE138" s="253">
        <v>0</v>
      </c>
      <c r="AF138" s="201"/>
    </row>
    <row r="139" spans="1:32" x14ac:dyDescent="0.2">
      <c r="A139" s="142" t="s">
        <v>543</v>
      </c>
      <c r="B139" s="142" t="s">
        <v>544</v>
      </c>
      <c r="C139" s="142"/>
      <c r="D139" s="142"/>
      <c r="E139" s="139">
        <v>429</v>
      </c>
      <c r="F139" s="254">
        <v>1</v>
      </c>
      <c r="G139" s="255"/>
      <c r="H139" s="143">
        <v>5</v>
      </c>
      <c r="I139" s="253">
        <v>0.01</v>
      </c>
      <c r="J139" s="143">
        <v>64</v>
      </c>
      <c r="K139" s="253">
        <v>0.15</v>
      </c>
      <c r="L139" s="143">
        <v>0</v>
      </c>
      <c r="M139" s="253">
        <v>0</v>
      </c>
      <c r="N139" s="255"/>
      <c r="O139" s="143">
        <v>205</v>
      </c>
      <c r="P139" s="253">
        <v>0.48</v>
      </c>
      <c r="Q139" s="143">
        <v>81</v>
      </c>
      <c r="R139" s="253">
        <v>0.19</v>
      </c>
      <c r="S139" s="143">
        <v>1</v>
      </c>
      <c r="T139" s="253">
        <v>0</v>
      </c>
      <c r="U139" s="255"/>
      <c r="V139" s="143">
        <v>40</v>
      </c>
      <c r="W139" s="253">
        <v>0.09</v>
      </c>
      <c r="X139" s="143">
        <v>12</v>
      </c>
      <c r="Y139" s="253">
        <v>0.03</v>
      </c>
      <c r="Z139" s="143">
        <v>14</v>
      </c>
      <c r="AA139" s="253">
        <v>0.03</v>
      </c>
      <c r="AB139" s="143">
        <v>7</v>
      </c>
      <c r="AC139" s="253">
        <v>0.02</v>
      </c>
      <c r="AD139" s="143">
        <v>0</v>
      </c>
      <c r="AE139" s="253">
        <v>0</v>
      </c>
      <c r="AF139" s="201"/>
    </row>
    <row r="140" spans="1:32" x14ac:dyDescent="0.2">
      <c r="A140" s="142" t="s">
        <v>545</v>
      </c>
      <c r="B140" s="142" t="s">
        <v>546</v>
      </c>
      <c r="C140" s="142"/>
      <c r="D140" s="142"/>
      <c r="E140" s="139">
        <v>116</v>
      </c>
      <c r="F140" s="254">
        <v>1</v>
      </c>
      <c r="G140" s="255"/>
      <c r="H140" s="143">
        <v>2</v>
      </c>
      <c r="I140" s="253">
        <v>0.02</v>
      </c>
      <c r="J140" s="143">
        <v>25</v>
      </c>
      <c r="K140" s="253">
        <v>0.22</v>
      </c>
      <c r="L140" s="143">
        <v>0</v>
      </c>
      <c r="M140" s="253">
        <v>0</v>
      </c>
      <c r="N140" s="255"/>
      <c r="O140" s="143">
        <v>52</v>
      </c>
      <c r="P140" s="253">
        <v>0.45</v>
      </c>
      <c r="Q140" s="143">
        <v>27</v>
      </c>
      <c r="R140" s="253">
        <v>0.23</v>
      </c>
      <c r="S140" s="143">
        <v>0</v>
      </c>
      <c r="T140" s="253">
        <v>0</v>
      </c>
      <c r="U140" s="255"/>
      <c r="V140" s="143">
        <v>6</v>
      </c>
      <c r="W140" s="253">
        <v>0.05</v>
      </c>
      <c r="X140" s="143">
        <v>4</v>
      </c>
      <c r="Y140" s="253">
        <v>0.03</v>
      </c>
      <c r="Z140" s="143">
        <v>0</v>
      </c>
      <c r="AA140" s="253">
        <v>0</v>
      </c>
      <c r="AB140" s="143">
        <v>0</v>
      </c>
      <c r="AC140" s="253">
        <v>0</v>
      </c>
      <c r="AD140" s="143">
        <v>0</v>
      </c>
      <c r="AE140" s="253">
        <v>0</v>
      </c>
      <c r="AF140" s="201"/>
    </row>
    <row r="141" spans="1:32" x14ac:dyDescent="0.2">
      <c r="A141" s="142" t="s">
        <v>547</v>
      </c>
      <c r="B141" s="142" t="s">
        <v>548</v>
      </c>
      <c r="C141" s="142"/>
      <c r="D141" s="142"/>
      <c r="E141" s="139">
        <v>59</v>
      </c>
      <c r="F141" s="254">
        <v>1</v>
      </c>
      <c r="G141" s="255"/>
      <c r="H141" s="143">
        <v>1</v>
      </c>
      <c r="I141" s="253">
        <v>0.02</v>
      </c>
      <c r="J141" s="143">
        <v>14</v>
      </c>
      <c r="K141" s="253">
        <v>0.24</v>
      </c>
      <c r="L141" s="143">
        <v>0</v>
      </c>
      <c r="M141" s="253">
        <v>0</v>
      </c>
      <c r="N141" s="255"/>
      <c r="O141" s="143">
        <v>29</v>
      </c>
      <c r="P141" s="253">
        <v>0.49</v>
      </c>
      <c r="Q141" s="143">
        <v>11</v>
      </c>
      <c r="R141" s="253">
        <v>0.19</v>
      </c>
      <c r="S141" s="143">
        <v>0</v>
      </c>
      <c r="T141" s="253">
        <v>0</v>
      </c>
      <c r="U141" s="255"/>
      <c r="V141" s="143">
        <v>3</v>
      </c>
      <c r="W141" s="253">
        <v>0.05</v>
      </c>
      <c r="X141" s="143">
        <v>0</v>
      </c>
      <c r="Y141" s="253">
        <v>0</v>
      </c>
      <c r="Z141" s="143">
        <v>1</v>
      </c>
      <c r="AA141" s="253">
        <v>0.02</v>
      </c>
      <c r="AB141" s="143">
        <v>0</v>
      </c>
      <c r="AC141" s="253">
        <v>0</v>
      </c>
      <c r="AD141" s="143">
        <v>0</v>
      </c>
      <c r="AE141" s="253">
        <v>0</v>
      </c>
      <c r="AF141" s="201"/>
    </row>
    <row r="142" spans="1:32" x14ac:dyDescent="0.2">
      <c r="A142" s="142" t="s">
        <v>549</v>
      </c>
      <c r="B142" s="142" t="s">
        <v>550</v>
      </c>
      <c r="C142" s="142"/>
      <c r="D142" s="142"/>
      <c r="E142" s="139">
        <v>402</v>
      </c>
      <c r="F142" s="254">
        <v>1</v>
      </c>
      <c r="G142" s="255"/>
      <c r="H142" s="143">
        <v>8</v>
      </c>
      <c r="I142" s="253">
        <v>0.02</v>
      </c>
      <c r="J142" s="143">
        <v>76</v>
      </c>
      <c r="K142" s="253">
        <v>0.19</v>
      </c>
      <c r="L142" s="143">
        <v>0</v>
      </c>
      <c r="M142" s="253">
        <v>0</v>
      </c>
      <c r="N142" s="255"/>
      <c r="O142" s="143">
        <v>166</v>
      </c>
      <c r="P142" s="253">
        <v>0.41</v>
      </c>
      <c r="Q142" s="143">
        <v>97</v>
      </c>
      <c r="R142" s="253">
        <v>0.24</v>
      </c>
      <c r="S142" s="143">
        <v>0</v>
      </c>
      <c r="T142" s="253">
        <v>0</v>
      </c>
      <c r="U142" s="255"/>
      <c r="V142" s="143">
        <v>34</v>
      </c>
      <c r="W142" s="253">
        <v>0.08</v>
      </c>
      <c r="X142" s="143">
        <v>16</v>
      </c>
      <c r="Y142" s="253">
        <v>0.04</v>
      </c>
      <c r="Z142" s="143">
        <v>2</v>
      </c>
      <c r="AA142" s="253">
        <v>0</v>
      </c>
      <c r="AB142" s="143">
        <v>3</v>
      </c>
      <c r="AC142" s="253">
        <v>0.01</v>
      </c>
      <c r="AD142" s="143">
        <v>0</v>
      </c>
      <c r="AE142" s="253">
        <v>0</v>
      </c>
      <c r="AF142" s="201"/>
    </row>
    <row r="143" spans="1:32" x14ac:dyDescent="0.2">
      <c r="A143" s="142" t="s">
        <v>551</v>
      </c>
      <c r="B143" s="142" t="s">
        <v>552</v>
      </c>
      <c r="C143" s="142"/>
      <c r="D143" s="142"/>
      <c r="E143" s="139">
        <v>56</v>
      </c>
      <c r="F143" s="254">
        <v>1</v>
      </c>
      <c r="G143" s="255"/>
      <c r="H143" s="143">
        <v>3</v>
      </c>
      <c r="I143" s="253">
        <v>0.05</v>
      </c>
      <c r="J143" s="143">
        <v>13</v>
      </c>
      <c r="K143" s="253">
        <v>0.23</v>
      </c>
      <c r="L143" s="143">
        <v>0</v>
      </c>
      <c r="M143" s="253">
        <v>0</v>
      </c>
      <c r="N143" s="255"/>
      <c r="O143" s="143">
        <v>23</v>
      </c>
      <c r="P143" s="253">
        <v>0.41</v>
      </c>
      <c r="Q143" s="143">
        <v>13</v>
      </c>
      <c r="R143" s="253">
        <v>0.23</v>
      </c>
      <c r="S143" s="143">
        <v>0</v>
      </c>
      <c r="T143" s="253">
        <v>0</v>
      </c>
      <c r="U143" s="255"/>
      <c r="V143" s="143">
        <v>2</v>
      </c>
      <c r="W143" s="253">
        <v>0.04</v>
      </c>
      <c r="X143" s="143">
        <v>2</v>
      </c>
      <c r="Y143" s="253">
        <v>0.04</v>
      </c>
      <c r="Z143" s="143">
        <v>0</v>
      </c>
      <c r="AA143" s="253">
        <v>0</v>
      </c>
      <c r="AB143" s="143">
        <v>0</v>
      </c>
      <c r="AC143" s="253">
        <v>0</v>
      </c>
      <c r="AD143" s="143">
        <v>0</v>
      </c>
      <c r="AE143" s="253">
        <v>0</v>
      </c>
      <c r="AF143" s="201"/>
    </row>
    <row r="144" spans="1:32" x14ac:dyDescent="0.2">
      <c r="A144" s="142" t="s">
        <v>553</v>
      </c>
      <c r="B144" s="142" t="s">
        <v>554</v>
      </c>
      <c r="C144" s="142"/>
      <c r="D144" s="142"/>
      <c r="E144" s="139">
        <v>68</v>
      </c>
      <c r="F144" s="254">
        <v>1</v>
      </c>
      <c r="G144" s="255"/>
      <c r="H144" s="143">
        <v>1</v>
      </c>
      <c r="I144" s="253">
        <v>0.01</v>
      </c>
      <c r="J144" s="143">
        <v>1</v>
      </c>
      <c r="K144" s="253">
        <v>0.01</v>
      </c>
      <c r="L144" s="143">
        <v>0</v>
      </c>
      <c r="M144" s="253">
        <v>0</v>
      </c>
      <c r="N144" s="255"/>
      <c r="O144" s="143">
        <v>52</v>
      </c>
      <c r="P144" s="253">
        <v>0.76</v>
      </c>
      <c r="Q144" s="143">
        <v>8</v>
      </c>
      <c r="R144" s="253">
        <v>0.12</v>
      </c>
      <c r="S144" s="143">
        <v>0</v>
      </c>
      <c r="T144" s="253">
        <v>0</v>
      </c>
      <c r="U144" s="255"/>
      <c r="V144" s="143">
        <v>6</v>
      </c>
      <c r="W144" s="253">
        <v>0.09</v>
      </c>
      <c r="X144" s="143">
        <v>0</v>
      </c>
      <c r="Y144" s="253">
        <v>0</v>
      </c>
      <c r="Z144" s="143">
        <v>0</v>
      </c>
      <c r="AA144" s="253">
        <v>0</v>
      </c>
      <c r="AB144" s="143">
        <v>0</v>
      </c>
      <c r="AC144" s="253">
        <v>0</v>
      </c>
      <c r="AD144" s="143">
        <v>0</v>
      </c>
      <c r="AE144" s="253">
        <v>0</v>
      </c>
      <c r="AF144" s="201"/>
    </row>
    <row r="145" spans="1:32" x14ac:dyDescent="0.2">
      <c r="A145" s="142" t="s">
        <v>555</v>
      </c>
      <c r="B145" s="142" t="s">
        <v>556</v>
      </c>
      <c r="C145" s="142"/>
      <c r="D145" s="142"/>
      <c r="E145" s="139">
        <v>144</v>
      </c>
      <c r="F145" s="254">
        <v>1</v>
      </c>
      <c r="G145" s="255"/>
      <c r="H145" s="143">
        <v>2</v>
      </c>
      <c r="I145" s="253">
        <v>0.01</v>
      </c>
      <c r="J145" s="143">
        <v>13</v>
      </c>
      <c r="K145" s="253">
        <v>0.09</v>
      </c>
      <c r="L145" s="143">
        <v>1</v>
      </c>
      <c r="M145" s="253">
        <v>0.01</v>
      </c>
      <c r="N145" s="255"/>
      <c r="O145" s="143">
        <v>88</v>
      </c>
      <c r="P145" s="253">
        <v>0.61</v>
      </c>
      <c r="Q145" s="143">
        <v>31</v>
      </c>
      <c r="R145" s="253">
        <v>0.22</v>
      </c>
      <c r="S145" s="143">
        <v>0</v>
      </c>
      <c r="T145" s="253">
        <v>0</v>
      </c>
      <c r="U145" s="255"/>
      <c r="V145" s="143">
        <v>4</v>
      </c>
      <c r="W145" s="253">
        <v>0.03</v>
      </c>
      <c r="X145" s="143">
        <v>5</v>
      </c>
      <c r="Y145" s="253">
        <v>0.03</v>
      </c>
      <c r="Z145" s="143">
        <v>0</v>
      </c>
      <c r="AA145" s="253">
        <v>0</v>
      </c>
      <c r="AB145" s="143">
        <v>0</v>
      </c>
      <c r="AC145" s="253">
        <v>0</v>
      </c>
      <c r="AD145" s="143">
        <v>0</v>
      </c>
      <c r="AE145" s="253">
        <v>0</v>
      </c>
      <c r="AF145" s="201"/>
    </row>
    <row r="146" spans="1:32" x14ac:dyDescent="0.2">
      <c r="A146" s="142" t="s">
        <v>557</v>
      </c>
      <c r="B146" s="142" t="s">
        <v>558</v>
      </c>
      <c r="C146" s="142"/>
      <c r="D146" s="142"/>
      <c r="E146" s="139">
        <v>83</v>
      </c>
      <c r="F146" s="254">
        <v>1</v>
      </c>
      <c r="G146" s="255"/>
      <c r="H146" s="143">
        <v>1</v>
      </c>
      <c r="I146" s="253">
        <v>0.01</v>
      </c>
      <c r="J146" s="143">
        <v>3</v>
      </c>
      <c r="K146" s="253">
        <v>0.04</v>
      </c>
      <c r="L146" s="143">
        <v>0</v>
      </c>
      <c r="M146" s="253">
        <v>0</v>
      </c>
      <c r="N146" s="255"/>
      <c r="O146" s="143">
        <v>54</v>
      </c>
      <c r="P146" s="253">
        <v>0.65</v>
      </c>
      <c r="Q146" s="143">
        <v>17</v>
      </c>
      <c r="R146" s="253">
        <v>0.2</v>
      </c>
      <c r="S146" s="143">
        <v>0</v>
      </c>
      <c r="T146" s="253">
        <v>0</v>
      </c>
      <c r="U146" s="255"/>
      <c r="V146" s="143">
        <v>4</v>
      </c>
      <c r="W146" s="253">
        <v>0.05</v>
      </c>
      <c r="X146" s="143">
        <v>3</v>
      </c>
      <c r="Y146" s="253">
        <v>0.04</v>
      </c>
      <c r="Z146" s="143">
        <v>0</v>
      </c>
      <c r="AA146" s="253">
        <v>0</v>
      </c>
      <c r="AB146" s="143">
        <v>1</v>
      </c>
      <c r="AC146" s="253">
        <v>0.01</v>
      </c>
      <c r="AD146" s="143">
        <v>0</v>
      </c>
      <c r="AE146" s="253">
        <v>0</v>
      </c>
      <c r="AF146" s="201"/>
    </row>
    <row r="147" spans="1:32" x14ac:dyDescent="0.2">
      <c r="A147" s="142" t="s">
        <v>559</v>
      </c>
      <c r="B147" s="142" t="s">
        <v>560</v>
      </c>
      <c r="C147" s="142"/>
      <c r="D147" s="142"/>
      <c r="E147" s="139">
        <v>0</v>
      </c>
      <c r="F147" s="254" t="s">
        <v>289</v>
      </c>
      <c r="G147" s="255"/>
      <c r="H147" s="143" t="s">
        <v>289</v>
      </c>
      <c r="I147" s="253" t="s">
        <v>289</v>
      </c>
      <c r="J147" s="143" t="s">
        <v>289</v>
      </c>
      <c r="K147" s="253" t="s">
        <v>289</v>
      </c>
      <c r="L147" s="143" t="s">
        <v>289</v>
      </c>
      <c r="M147" s="253" t="s">
        <v>289</v>
      </c>
      <c r="N147" s="255"/>
      <c r="O147" s="143" t="s">
        <v>289</v>
      </c>
      <c r="P147" s="253" t="s">
        <v>289</v>
      </c>
      <c r="Q147" s="143" t="s">
        <v>289</v>
      </c>
      <c r="R147" s="253" t="s">
        <v>289</v>
      </c>
      <c r="S147" s="143" t="s">
        <v>289</v>
      </c>
      <c r="T147" s="253" t="s">
        <v>289</v>
      </c>
      <c r="U147" s="255"/>
      <c r="V147" s="143" t="s">
        <v>289</v>
      </c>
      <c r="W147" s="253" t="s">
        <v>289</v>
      </c>
      <c r="X147" s="143" t="s">
        <v>289</v>
      </c>
      <c r="Y147" s="253" t="s">
        <v>289</v>
      </c>
      <c r="Z147" s="143" t="s">
        <v>289</v>
      </c>
      <c r="AA147" s="253" t="s">
        <v>289</v>
      </c>
      <c r="AB147" s="143" t="s">
        <v>289</v>
      </c>
      <c r="AC147" s="253" t="s">
        <v>289</v>
      </c>
      <c r="AD147" s="143" t="s">
        <v>289</v>
      </c>
      <c r="AE147" s="253" t="s">
        <v>289</v>
      </c>
      <c r="AF147" s="201"/>
    </row>
    <row r="148" spans="1:32" x14ac:dyDescent="0.2">
      <c r="A148" s="142" t="s">
        <v>561</v>
      </c>
      <c r="B148" s="142" t="s">
        <v>562</v>
      </c>
      <c r="C148" s="142"/>
      <c r="D148" s="142"/>
      <c r="E148" s="139">
        <v>438</v>
      </c>
      <c r="F148" s="254">
        <v>1</v>
      </c>
      <c r="G148" s="255"/>
      <c r="H148" s="143">
        <v>8</v>
      </c>
      <c r="I148" s="253">
        <v>0.02</v>
      </c>
      <c r="J148" s="143">
        <v>68</v>
      </c>
      <c r="K148" s="253">
        <v>0.16</v>
      </c>
      <c r="L148" s="143">
        <v>0</v>
      </c>
      <c r="M148" s="253">
        <v>0</v>
      </c>
      <c r="N148" s="255"/>
      <c r="O148" s="143">
        <v>212</v>
      </c>
      <c r="P148" s="253">
        <v>0.48</v>
      </c>
      <c r="Q148" s="143">
        <v>105</v>
      </c>
      <c r="R148" s="253">
        <v>0.24</v>
      </c>
      <c r="S148" s="143">
        <v>7</v>
      </c>
      <c r="T148" s="253">
        <v>0.02</v>
      </c>
      <c r="U148" s="255"/>
      <c r="V148" s="143">
        <v>26</v>
      </c>
      <c r="W148" s="253">
        <v>0.06</v>
      </c>
      <c r="X148" s="143">
        <v>6</v>
      </c>
      <c r="Y148" s="253">
        <v>0.01</v>
      </c>
      <c r="Z148" s="143">
        <v>3</v>
      </c>
      <c r="AA148" s="253">
        <v>0.01</v>
      </c>
      <c r="AB148" s="143">
        <v>3</v>
      </c>
      <c r="AC148" s="253">
        <v>0.01</v>
      </c>
      <c r="AD148" s="143">
        <v>0</v>
      </c>
      <c r="AE148" s="253">
        <v>0</v>
      </c>
      <c r="AF148" s="201"/>
    </row>
    <row r="149" spans="1:32" x14ac:dyDescent="0.2">
      <c r="A149" s="142" t="s">
        <v>563</v>
      </c>
      <c r="B149" s="142" t="s">
        <v>564</v>
      </c>
      <c r="C149" s="142"/>
      <c r="D149" s="142"/>
      <c r="E149" s="139">
        <v>196</v>
      </c>
      <c r="F149" s="254">
        <v>1</v>
      </c>
      <c r="G149" s="255"/>
      <c r="H149" s="143">
        <v>3</v>
      </c>
      <c r="I149" s="253">
        <v>0.02</v>
      </c>
      <c r="J149" s="143">
        <v>29</v>
      </c>
      <c r="K149" s="253">
        <v>0.15</v>
      </c>
      <c r="L149" s="143">
        <v>1</v>
      </c>
      <c r="M149" s="253">
        <v>0.01</v>
      </c>
      <c r="N149" s="255"/>
      <c r="O149" s="143">
        <v>78</v>
      </c>
      <c r="P149" s="253">
        <v>0.4</v>
      </c>
      <c r="Q149" s="143">
        <v>66</v>
      </c>
      <c r="R149" s="253">
        <v>0.34</v>
      </c>
      <c r="S149" s="143">
        <v>0</v>
      </c>
      <c r="T149" s="253">
        <v>0</v>
      </c>
      <c r="U149" s="255"/>
      <c r="V149" s="143">
        <v>8</v>
      </c>
      <c r="W149" s="253">
        <v>0.04</v>
      </c>
      <c r="X149" s="143">
        <v>10</v>
      </c>
      <c r="Y149" s="253">
        <v>0.05</v>
      </c>
      <c r="Z149" s="143">
        <v>1</v>
      </c>
      <c r="AA149" s="253">
        <v>0.01</v>
      </c>
      <c r="AB149" s="143">
        <v>0</v>
      </c>
      <c r="AC149" s="253">
        <v>0</v>
      </c>
      <c r="AD149" s="143">
        <v>0</v>
      </c>
      <c r="AE149" s="253">
        <v>0</v>
      </c>
      <c r="AF149" s="201"/>
    </row>
    <row r="150" spans="1:32" x14ac:dyDescent="0.2">
      <c r="A150" s="142" t="s">
        <v>565</v>
      </c>
      <c r="B150" s="142" t="s">
        <v>566</v>
      </c>
      <c r="C150" s="142"/>
      <c r="D150" s="142"/>
      <c r="E150" s="139">
        <v>91</v>
      </c>
      <c r="F150" s="254">
        <v>1</v>
      </c>
      <c r="G150" s="255"/>
      <c r="H150" s="143">
        <v>2</v>
      </c>
      <c r="I150" s="253">
        <v>0.02</v>
      </c>
      <c r="J150" s="143">
        <v>23</v>
      </c>
      <c r="K150" s="253">
        <v>0.25</v>
      </c>
      <c r="L150" s="143">
        <v>0</v>
      </c>
      <c r="M150" s="253">
        <v>0</v>
      </c>
      <c r="N150" s="255"/>
      <c r="O150" s="143">
        <v>37</v>
      </c>
      <c r="P150" s="253">
        <v>0.41</v>
      </c>
      <c r="Q150" s="143">
        <v>23</v>
      </c>
      <c r="R150" s="253">
        <v>0.25</v>
      </c>
      <c r="S150" s="143">
        <v>3</v>
      </c>
      <c r="T150" s="253">
        <v>0.03</v>
      </c>
      <c r="U150" s="255"/>
      <c r="V150" s="143">
        <v>1</v>
      </c>
      <c r="W150" s="253">
        <v>0.01</v>
      </c>
      <c r="X150" s="143">
        <v>2</v>
      </c>
      <c r="Y150" s="253">
        <v>0.02</v>
      </c>
      <c r="Z150" s="143">
        <v>0</v>
      </c>
      <c r="AA150" s="253">
        <v>0</v>
      </c>
      <c r="AB150" s="143">
        <v>0</v>
      </c>
      <c r="AC150" s="253">
        <v>0</v>
      </c>
      <c r="AD150" s="143">
        <v>0</v>
      </c>
      <c r="AE150" s="253">
        <v>0</v>
      </c>
      <c r="AF150" s="201"/>
    </row>
    <row r="151" spans="1:32" x14ac:dyDescent="0.2">
      <c r="A151" s="142" t="s">
        <v>567</v>
      </c>
      <c r="B151" s="142" t="s">
        <v>568</v>
      </c>
      <c r="C151" s="142"/>
      <c r="D151" s="142"/>
      <c r="E151" s="139">
        <v>472</v>
      </c>
      <c r="F151" s="254">
        <v>1</v>
      </c>
      <c r="G151" s="255"/>
      <c r="H151" s="143">
        <v>7</v>
      </c>
      <c r="I151" s="253">
        <v>0.01</v>
      </c>
      <c r="J151" s="143">
        <v>47</v>
      </c>
      <c r="K151" s="253">
        <v>0.1</v>
      </c>
      <c r="L151" s="143">
        <v>0</v>
      </c>
      <c r="M151" s="253">
        <v>0</v>
      </c>
      <c r="N151" s="255"/>
      <c r="O151" s="143">
        <v>258</v>
      </c>
      <c r="P151" s="253">
        <v>0.55000000000000004</v>
      </c>
      <c r="Q151" s="143">
        <v>129</v>
      </c>
      <c r="R151" s="253">
        <v>0.27</v>
      </c>
      <c r="S151" s="143">
        <v>2</v>
      </c>
      <c r="T151" s="253">
        <v>0</v>
      </c>
      <c r="U151" s="255"/>
      <c r="V151" s="143">
        <v>13</v>
      </c>
      <c r="W151" s="253">
        <v>0.03</v>
      </c>
      <c r="X151" s="143">
        <v>12</v>
      </c>
      <c r="Y151" s="253">
        <v>0.03</v>
      </c>
      <c r="Z151" s="143">
        <v>3</v>
      </c>
      <c r="AA151" s="253">
        <v>0.01</v>
      </c>
      <c r="AB151" s="143">
        <v>1</v>
      </c>
      <c r="AC151" s="253">
        <v>0</v>
      </c>
      <c r="AD151" s="143">
        <v>0</v>
      </c>
      <c r="AE151" s="253">
        <v>0</v>
      </c>
      <c r="AF151" s="201"/>
    </row>
    <row r="152" spans="1:32" x14ac:dyDescent="0.2">
      <c r="A152" s="142" t="s">
        <v>569</v>
      </c>
      <c r="B152" s="142" t="s">
        <v>570</v>
      </c>
      <c r="C152" s="142"/>
      <c r="D152" s="142"/>
      <c r="E152" s="139">
        <v>68</v>
      </c>
      <c r="F152" s="254">
        <v>1</v>
      </c>
      <c r="G152" s="255"/>
      <c r="H152" s="143">
        <v>4</v>
      </c>
      <c r="I152" s="253">
        <v>0.06</v>
      </c>
      <c r="J152" s="143">
        <v>12</v>
      </c>
      <c r="K152" s="253">
        <v>0.18</v>
      </c>
      <c r="L152" s="143">
        <v>0</v>
      </c>
      <c r="M152" s="253">
        <v>0</v>
      </c>
      <c r="N152" s="255"/>
      <c r="O152" s="143">
        <v>26</v>
      </c>
      <c r="P152" s="253">
        <v>0.38</v>
      </c>
      <c r="Q152" s="143">
        <v>12</v>
      </c>
      <c r="R152" s="253">
        <v>0.18</v>
      </c>
      <c r="S152" s="143">
        <v>1</v>
      </c>
      <c r="T152" s="253">
        <v>0.01</v>
      </c>
      <c r="U152" s="255"/>
      <c r="V152" s="143">
        <v>9</v>
      </c>
      <c r="W152" s="253">
        <v>0.13</v>
      </c>
      <c r="X152" s="143">
        <v>3</v>
      </c>
      <c r="Y152" s="253">
        <v>0.04</v>
      </c>
      <c r="Z152" s="143">
        <v>0</v>
      </c>
      <c r="AA152" s="253">
        <v>0</v>
      </c>
      <c r="AB152" s="143">
        <v>1</v>
      </c>
      <c r="AC152" s="253">
        <v>0.01</v>
      </c>
      <c r="AD152" s="143">
        <v>0</v>
      </c>
      <c r="AE152" s="253">
        <v>0</v>
      </c>
      <c r="AF152" s="201"/>
    </row>
    <row r="153" spans="1:32" x14ac:dyDescent="0.2">
      <c r="A153" s="142" t="s">
        <v>571</v>
      </c>
      <c r="B153" s="142" t="s">
        <v>572</v>
      </c>
      <c r="C153" s="142"/>
      <c r="D153" s="142"/>
      <c r="E153" s="139">
        <v>218</v>
      </c>
      <c r="F153" s="254">
        <v>1</v>
      </c>
      <c r="G153" s="255"/>
      <c r="H153" s="143">
        <v>2</v>
      </c>
      <c r="I153" s="253">
        <v>0.01</v>
      </c>
      <c r="J153" s="143">
        <v>42</v>
      </c>
      <c r="K153" s="253">
        <v>0.19</v>
      </c>
      <c r="L153" s="143">
        <v>0</v>
      </c>
      <c r="M153" s="253">
        <v>0</v>
      </c>
      <c r="N153" s="255"/>
      <c r="O153" s="143">
        <v>105</v>
      </c>
      <c r="P153" s="253">
        <v>0.48</v>
      </c>
      <c r="Q153" s="143">
        <v>37</v>
      </c>
      <c r="R153" s="253">
        <v>0.17</v>
      </c>
      <c r="S153" s="143">
        <v>0</v>
      </c>
      <c r="T153" s="253">
        <v>0</v>
      </c>
      <c r="U153" s="255"/>
      <c r="V153" s="143">
        <v>16</v>
      </c>
      <c r="W153" s="253">
        <v>7.0000000000000007E-2</v>
      </c>
      <c r="X153" s="143">
        <v>7</v>
      </c>
      <c r="Y153" s="253">
        <v>0.03</v>
      </c>
      <c r="Z153" s="143">
        <v>6</v>
      </c>
      <c r="AA153" s="253">
        <v>0.03</v>
      </c>
      <c r="AB153" s="143">
        <v>3</v>
      </c>
      <c r="AC153" s="253">
        <v>0.01</v>
      </c>
      <c r="AD153" s="143">
        <v>0</v>
      </c>
      <c r="AE153" s="253">
        <v>0</v>
      </c>
      <c r="AF153" s="201"/>
    </row>
    <row r="154" spans="1:32" x14ac:dyDescent="0.2">
      <c r="A154" s="142" t="s">
        <v>573</v>
      </c>
      <c r="B154" s="142" t="s">
        <v>574</v>
      </c>
      <c r="C154" s="142"/>
      <c r="D154" s="142"/>
      <c r="E154" s="139">
        <v>149</v>
      </c>
      <c r="F154" s="254">
        <v>1</v>
      </c>
      <c r="G154" s="255"/>
      <c r="H154" s="143">
        <v>2</v>
      </c>
      <c r="I154" s="253">
        <v>0.01</v>
      </c>
      <c r="J154" s="143">
        <v>29</v>
      </c>
      <c r="K154" s="253">
        <v>0.19</v>
      </c>
      <c r="L154" s="143">
        <v>0</v>
      </c>
      <c r="M154" s="253">
        <v>0</v>
      </c>
      <c r="N154" s="255"/>
      <c r="O154" s="143">
        <v>77</v>
      </c>
      <c r="P154" s="253">
        <v>0.52</v>
      </c>
      <c r="Q154" s="143">
        <v>22</v>
      </c>
      <c r="R154" s="253">
        <v>0.15</v>
      </c>
      <c r="S154" s="143">
        <v>0</v>
      </c>
      <c r="T154" s="253">
        <v>0</v>
      </c>
      <c r="U154" s="255"/>
      <c r="V154" s="143">
        <v>10</v>
      </c>
      <c r="W154" s="253">
        <v>7.0000000000000007E-2</v>
      </c>
      <c r="X154" s="143">
        <v>5</v>
      </c>
      <c r="Y154" s="253">
        <v>0.03</v>
      </c>
      <c r="Z154" s="143">
        <v>3</v>
      </c>
      <c r="AA154" s="253">
        <v>0.02</v>
      </c>
      <c r="AB154" s="143">
        <v>1</v>
      </c>
      <c r="AC154" s="253">
        <v>0.01</v>
      </c>
      <c r="AD154" s="143">
        <v>0</v>
      </c>
      <c r="AE154" s="253">
        <v>0</v>
      </c>
      <c r="AF154" s="201"/>
    </row>
    <row r="155" spans="1:32" x14ac:dyDescent="0.2">
      <c r="A155" s="142" t="s">
        <v>575</v>
      </c>
      <c r="B155" s="142" t="s">
        <v>576</v>
      </c>
      <c r="C155" s="142"/>
      <c r="D155" s="142"/>
      <c r="E155" s="139">
        <v>405</v>
      </c>
      <c r="F155" s="254">
        <v>1</v>
      </c>
      <c r="G155" s="255"/>
      <c r="H155" s="143">
        <v>11</v>
      </c>
      <c r="I155" s="253">
        <v>0.03</v>
      </c>
      <c r="J155" s="143">
        <v>84</v>
      </c>
      <c r="K155" s="253">
        <v>0.21</v>
      </c>
      <c r="L155" s="143">
        <v>0</v>
      </c>
      <c r="M155" s="253">
        <v>0</v>
      </c>
      <c r="N155" s="255"/>
      <c r="O155" s="143">
        <v>168</v>
      </c>
      <c r="P155" s="253">
        <v>0.41</v>
      </c>
      <c r="Q155" s="143">
        <v>99</v>
      </c>
      <c r="R155" s="253">
        <v>0.24</v>
      </c>
      <c r="S155" s="143">
        <v>0</v>
      </c>
      <c r="T155" s="253">
        <v>0</v>
      </c>
      <c r="U155" s="255"/>
      <c r="V155" s="143">
        <v>24</v>
      </c>
      <c r="W155" s="253">
        <v>0.06</v>
      </c>
      <c r="X155" s="143">
        <v>11</v>
      </c>
      <c r="Y155" s="253">
        <v>0.03</v>
      </c>
      <c r="Z155" s="143">
        <v>7</v>
      </c>
      <c r="AA155" s="253">
        <v>0.02</v>
      </c>
      <c r="AB155" s="143">
        <v>1</v>
      </c>
      <c r="AC155" s="253">
        <v>0</v>
      </c>
      <c r="AD155" s="143">
        <v>0</v>
      </c>
      <c r="AE155" s="253">
        <v>0</v>
      </c>
      <c r="AF155" s="201"/>
    </row>
    <row r="156" spans="1:32" x14ac:dyDescent="0.2">
      <c r="A156" s="142" t="s">
        <v>577</v>
      </c>
      <c r="B156" s="142" t="s">
        <v>578</v>
      </c>
      <c r="C156" s="142"/>
      <c r="D156" s="142"/>
      <c r="E156" s="139">
        <v>43</v>
      </c>
      <c r="F156" s="254">
        <v>1</v>
      </c>
      <c r="G156" s="255"/>
      <c r="H156" s="143">
        <v>1</v>
      </c>
      <c r="I156" s="253">
        <v>0.02</v>
      </c>
      <c r="J156" s="143">
        <v>4</v>
      </c>
      <c r="K156" s="253">
        <v>0.09</v>
      </c>
      <c r="L156" s="143">
        <v>0</v>
      </c>
      <c r="M156" s="253">
        <v>0</v>
      </c>
      <c r="N156" s="255"/>
      <c r="O156" s="143">
        <v>23</v>
      </c>
      <c r="P156" s="253">
        <v>0.53</v>
      </c>
      <c r="Q156" s="143">
        <v>12</v>
      </c>
      <c r="R156" s="253">
        <v>0.28000000000000003</v>
      </c>
      <c r="S156" s="143">
        <v>0</v>
      </c>
      <c r="T156" s="253">
        <v>0</v>
      </c>
      <c r="U156" s="255"/>
      <c r="V156" s="143">
        <v>2</v>
      </c>
      <c r="W156" s="253">
        <v>0.05</v>
      </c>
      <c r="X156" s="143">
        <v>1</v>
      </c>
      <c r="Y156" s="253">
        <v>0.02</v>
      </c>
      <c r="Z156" s="143">
        <v>0</v>
      </c>
      <c r="AA156" s="253">
        <v>0</v>
      </c>
      <c r="AB156" s="143">
        <v>0</v>
      </c>
      <c r="AC156" s="253">
        <v>0</v>
      </c>
      <c r="AD156" s="143">
        <v>0</v>
      </c>
      <c r="AE156" s="253">
        <v>0</v>
      </c>
      <c r="AF156" s="201"/>
    </row>
    <row r="157" spans="1:32" x14ac:dyDescent="0.2">
      <c r="A157" s="142" t="s">
        <v>579</v>
      </c>
      <c r="B157" s="142" t="s">
        <v>580</v>
      </c>
      <c r="C157" s="142"/>
      <c r="D157" s="142"/>
      <c r="E157" s="139">
        <v>644</v>
      </c>
      <c r="F157" s="254">
        <v>1</v>
      </c>
      <c r="G157" s="255"/>
      <c r="H157" s="143">
        <v>24</v>
      </c>
      <c r="I157" s="253">
        <v>0.04</v>
      </c>
      <c r="J157" s="143">
        <v>77</v>
      </c>
      <c r="K157" s="253">
        <v>0.12</v>
      </c>
      <c r="L157" s="143">
        <v>0</v>
      </c>
      <c r="M157" s="253">
        <v>0</v>
      </c>
      <c r="N157" s="255"/>
      <c r="O157" s="143">
        <v>333</v>
      </c>
      <c r="P157" s="253">
        <v>0.52</v>
      </c>
      <c r="Q157" s="143">
        <v>123</v>
      </c>
      <c r="R157" s="253">
        <v>0.19</v>
      </c>
      <c r="S157" s="143">
        <v>0</v>
      </c>
      <c r="T157" s="253">
        <v>0</v>
      </c>
      <c r="U157" s="255"/>
      <c r="V157" s="143">
        <v>45</v>
      </c>
      <c r="W157" s="253">
        <v>7.0000000000000007E-2</v>
      </c>
      <c r="X157" s="143">
        <v>31</v>
      </c>
      <c r="Y157" s="253">
        <v>0.05</v>
      </c>
      <c r="Z157" s="143">
        <v>7</v>
      </c>
      <c r="AA157" s="253">
        <v>0.01</v>
      </c>
      <c r="AB157" s="143">
        <v>4</v>
      </c>
      <c r="AC157" s="253">
        <v>0.01</v>
      </c>
      <c r="AD157" s="143">
        <v>0</v>
      </c>
      <c r="AE157" s="253">
        <v>0</v>
      </c>
      <c r="AF157" s="201"/>
    </row>
    <row r="158" spans="1:32" x14ac:dyDescent="0.2">
      <c r="A158" s="142" t="s">
        <v>581</v>
      </c>
      <c r="B158" s="142" t="s">
        <v>582</v>
      </c>
      <c r="C158" s="142"/>
      <c r="D158" s="142"/>
      <c r="E158" s="139">
        <v>450</v>
      </c>
      <c r="F158" s="254">
        <v>1</v>
      </c>
      <c r="G158" s="255"/>
      <c r="H158" s="143">
        <v>5</v>
      </c>
      <c r="I158" s="253">
        <v>0.01</v>
      </c>
      <c r="J158" s="143">
        <v>54</v>
      </c>
      <c r="K158" s="253">
        <v>0.12</v>
      </c>
      <c r="L158" s="143">
        <v>0</v>
      </c>
      <c r="M158" s="253">
        <v>0</v>
      </c>
      <c r="N158" s="255"/>
      <c r="O158" s="143">
        <v>239</v>
      </c>
      <c r="P158" s="253">
        <v>0.53</v>
      </c>
      <c r="Q158" s="143">
        <v>105</v>
      </c>
      <c r="R158" s="253">
        <v>0.23</v>
      </c>
      <c r="S158" s="143">
        <v>0</v>
      </c>
      <c r="T158" s="253">
        <v>0</v>
      </c>
      <c r="U158" s="255"/>
      <c r="V158" s="143">
        <v>26</v>
      </c>
      <c r="W158" s="253">
        <v>0.06</v>
      </c>
      <c r="X158" s="143">
        <v>15</v>
      </c>
      <c r="Y158" s="253">
        <v>0.03</v>
      </c>
      <c r="Z158" s="143">
        <v>6</v>
      </c>
      <c r="AA158" s="253">
        <v>0.01</v>
      </c>
      <c r="AB158" s="143">
        <v>0</v>
      </c>
      <c r="AC158" s="253">
        <v>0</v>
      </c>
      <c r="AD158" s="143">
        <v>0</v>
      </c>
      <c r="AE158" s="253">
        <v>0</v>
      </c>
      <c r="AF158" s="201"/>
    </row>
    <row r="159" spans="1:32" x14ac:dyDescent="0.2">
      <c r="A159" s="142" t="s">
        <v>583</v>
      </c>
      <c r="B159" s="142" t="s">
        <v>584</v>
      </c>
      <c r="C159" s="142"/>
      <c r="D159" s="142"/>
      <c r="E159" s="139">
        <v>43</v>
      </c>
      <c r="F159" s="254">
        <v>1</v>
      </c>
      <c r="G159" s="255"/>
      <c r="H159" s="143">
        <v>0</v>
      </c>
      <c r="I159" s="253">
        <v>0</v>
      </c>
      <c r="J159" s="143">
        <v>4</v>
      </c>
      <c r="K159" s="253">
        <v>0.09</v>
      </c>
      <c r="L159" s="143">
        <v>0</v>
      </c>
      <c r="M159" s="253">
        <v>0</v>
      </c>
      <c r="N159" s="255"/>
      <c r="O159" s="143">
        <v>24</v>
      </c>
      <c r="P159" s="253">
        <v>0.56000000000000005</v>
      </c>
      <c r="Q159" s="143">
        <v>12</v>
      </c>
      <c r="R159" s="253">
        <v>0.28000000000000003</v>
      </c>
      <c r="S159" s="143">
        <v>0</v>
      </c>
      <c r="T159" s="253">
        <v>0</v>
      </c>
      <c r="U159" s="255"/>
      <c r="V159" s="143">
        <v>2</v>
      </c>
      <c r="W159" s="253">
        <v>0.05</v>
      </c>
      <c r="X159" s="143">
        <v>1</v>
      </c>
      <c r="Y159" s="253">
        <v>0.02</v>
      </c>
      <c r="Z159" s="143">
        <v>0</v>
      </c>
      <c r="AA159" s="253">
        <v>0</v>
      </c>
      <c r="AB159" s="143">
        <v>0</v>
      </c>
      <c r="AC159" s="253">
        <v>0</v>
      </c>
      <c r="AD159" s="143">
        <v>0</v>
      </c>
      <c r="AE159" s="253">
        <v>0</v>
      </c>
      <c r="AF159" s="201"/>
    </row>
    <row r="160" spans="1:32" x14ac:dyDescent="0.2">
      <c r="A160" s="142" t="s">
        <v>585</v>
      </c>
      <c r="B160" s="142" t="s">
        <v>586</v>
      </c>
      <c r="C160" s="142"/>
      <c r="D160" s="142"/>
      <c r="E160" s="139">
        <v>291</v>
      </c>
      <c r="F160" s="254">
        <v>1</v>
      </c>
      <c r="G160" s="255"/>
      <c r="H160" s="143">
        <v>5</v>
      </c>
      <c r="I160" s="253">
        <v>0.02</v>
      </c>
      <c r="J160" s="143">
        <v>46</v>
      </c>
      <c r="K160" s="253">
        <v>0.16</v>
      </c>
      <c r="L160" s="143">
        <v>1</v>
      </c>
      <c r="M160" s="253">
        <v>0</v>
      </c>
      <c r="N160" s="255"/>
      <c r="O160" s="143">
        <v>122</v>
      </c>
      <c r="P160" s="253">
        <v>0.42</v>
      </c>
      <c r="Q160" s="143">
        <v>67</v>
      </c>
      <c r="R160" s="253">
        <v>0.23</v>
      </c>
      <c r="S160" s="143">
        <v>13</v>
      </c>
      <c r="T160" s="253">
        <v>0.04</v>
      </c>
      <c r="U160" s="255"/>
      <c r="V160" s="143">
        <v>20</v>
      </c>
      <c r="W160" s="253">
        <v>7.0000000000000007E-2</v>
      </c>
      <c r="X160" s="143">
        <v>12</v>
      </c>
      <c r="Y160" s="253">
        <v>0.04</v>
      </c>
      <c r="Z160" s="143">
        <v>3</v>
      </c>
      <c r="AA160" s="253">
        <v>0.01</v>
      </c>
      <c r="AB160" s="143">
        <v>2</v>
      </c>
      <c r="AC160" s="253">
        <v>0.01</v>
      </c>
      <c r="AD160" s="143">
        <v>0</v>
      </c>
      <c r="AE160" s="253">
        <v>0</v>
      </c>
      <c r="AF160" s="201"/>
    </row>
    <row r="161" spans="1:32" x14ac:dyDescent="0.2">
      <c r="A161" s="142" t="s">
        <v>587</v>
      </c>
      <c r="B161" s="142" t="s">
        <v>588</v>
      </c>
      <c r="C161" s="142"/>
      <c r="D161" s="142"/>
      <c r="E161" s="139">
        <v>46</v>
      </c>
      <c r="F161" s="254">
        <v>1</v>
      </c>
      <c r="G161" s="255"/>
      <c r="H161" s="143">
        <v>3</v>
      </c>
      <c r="I161" s="253">
        <v>7.0000000000000007E-2</v>
      </c>
      <c r="J161" s="143">
        <v>7</v>
      </c>
      <c r="K161" s="253">
        <v>0.15</v>
      </c>
      <c r="L161" s="143">
        <v>0</v>
      </c>
      <c r="M161" s="253">
        <v>0</v>
      </c>
      <c r="N161" s="255"/>
      <c r="O161" s="143">
        <v>21</v>
      </c>
      <c r="P161" s="253">
        <v>0.46</v>
      </c>
      <c r="Q161" s="143">
        <v>12</v>
      </c>
      <c r="R161" s="253">
        <v>0.26</v>
      </c>
      <c r="S161" s="143">
        <v>0</v>
      </c>
      <c r="T161" s="253">
        <v>0</v>
      </c>
      <c r="U161" s="255"/>
      <c r="V161" s="143">
        <v>1</v>
      </c>
      <c r="W161" s="253">
        <v>0.02</v>
      </c>
      <c r="X161" s="143">
        <v>2</v>
      </c>
      <c r="Y161" s="253">
        <v>0.04</v>
      </c>
      <c r="Z161" s="143">
        <v>0</v>
      </c>
      <c r="AA161" s="253">
        <v>0</v>
      </c>
      <c r="AB161" s="143">
        <v>0</v>
      </c>
      <c r="AC161" s="253">
        <v>0</v>
      </c>
      <c r="AD161" s="143">
        <v>0</v>
      </c>
      <c r="AE161" s="253">
        <v>0</v>
      </c>
      <c r="AF161" s="201"/>
    </row>
    <row r="162" spans="1:32" x14ac:dyDescent="0.2">
      <c r="A162" s="142" t="s">
        <v>589</v>
      </c>
      <c r="B162" s="142" t="s">
        <v>590</v>
      </c>
      <c r="C162" s="142"/>
      <c r="D162" s="142"/>
      <c r="E162" s="139">
        <v>179</v>
      </c>
      <c r="F162" s="254">
        <v>1</v>
      </c>
      <c r="G162" s="255"/>
      <c r="H162" s="143">
        <v>3</v>
      </c>
      <c r="I162" s="253">
        <v>0.02</v>
      </c>
      <c r="J162" s="143">
        <v>21</v>
      </c>
      <c r="K162" s="253">
        <v>0.12</v>
      </c>
      <c r="L162" s="143">
        <v>0</v>
      </c>
      <c r="M162" s="253">
        <v>0</v>
      </c>
      <c r="N162" s="255"/>
      <c r="O162" s="143">
        <v>96</v>
      </c>
      <c r="P162" s="253">
        <v>0.54</v>
      </c>
      <c r="Q162" s="143">
        <v>42</v>
      </c>
      <c r="R162" s="253">
        <v>0.23</v>
      </c>
      <c r="S162" s="143">
        <v>1</v>
      </c>
      <c r="T162" s="253">
        <v>0.01</v>
      </c>
      <c r="U162" s="255"/>
      <c r="V162" s="143">
        <v>7</v>
      </c>
      <c r="W162" s="253">
        <v>0.04</v>
      </c>
      <c r="X162" s="143">
        <v>6</v>
      </c>
      <c r="Y162" s="253">
        <v>0.03</v>
      </c>
      <c r="Z162" s="143">
        <v>2</v>
      </c>
      <c r="AA162" s="253">
        <v>0.01</v>
      </c>
      <c r="AB162" s="143">
        <v>1</v>
      </c>
      <c r="AC162" s="253">
        <v>0.01</v>
      </c>
      <c r="AD162" s="143">
        <v>0</v>
      </c>
      <c r="AE162" s="253">
        <v>0</v>
      </c>
      <c r="AF162" s="201"/>
    </row>
    <row r="163" spans="1:32" x14ac:dyDescent="0.2">
      <c r="A163" s="142" t="s">
        <v>591</v>
      </c>
      <c r="B163" s="142" t="s">
        <v>592</v>
      </c>
      <c r="C163" s="142"/>
      <c r="D163" s="142"/>
      <c r="E163" s="139">
        <v>589</v>
      </c>
      <c r="F163" s="254">
        <v>1</v>
      </c>
      <c r="G163" s="255"/>
      <c r="H163" s="143">
        <v>12</v>
      </c>
      <c r="I163" s="253">
        <v>0.02</v>
      </c>
      <c r="J163" s="143">
        <v>99</v>
      </c>
      <c r="K163" s="253">
        <v>0.17</v>
      </c>
      <c r="L163" s="143">
        <v>0</v>
      </c>
      <c r="M163" s="253">
        <v>0</v>
      </c>
      <c r="N163" s="255"/>
      <c r="O163" s="143">
        <v>239</v>
      </c>
      <c r="P163" s="253">
        <v>0.41</v>
      </c>
      <c r="Q163" s="143">
        <v>126</v>
      </c>
      <c r="R163" s="253">
        <v>0.21</v>
      </c>
      <c r="S163" s="143">
        <v>0</v>
      </c>
      <c r="T163" s="253">
        <v>0</v>
      </c>
      <c r="U163" s="255"/>
      <c r="V163" s="143">
        <v>60</v>
      </c>
      <c r="W163" s="253">
        <v>0.1</v>
      </c>
      <c r="X163" s="143">
        <v>29</v>
      </c>
      <c r="Y163" s="253">
        <v>0.05</v>
      </c>
      <c r="Z163" s="143">
        <v>20</v>
      </c>
      <c r="AA163" s="253">
        <v>0.03</v>
      </c>
      <c r="AB163" s="143">
        <v>4</v>
      </c>
      <c r="AC163" s="253">
        <v>0.01</v>
      </c>
      <c r="AD163" s="143">
        <v>0</v>
      </c>
      <c r="AE163" s="253">
        <v>0</v>
      </c>
      <c r="AF163" s="201"/>
    </row>
    <row r="164" spans="1:32" x14ac:dyDescent="0.2">
      <c r="A164" s="142" t="s">
        <v>593</v>
      </c>
      <c r="B164" s="142" t="s">
        <v>594</v>
      </c>
      <c r="C164" s="142"/>
      <c r="D164" s="142"/>
      <c r="E164" s="139">
        <v>116</v>
      </c>
      <c r="F164" s="254">
        <v>1</v>
      </c>
      <c r="G164" s="255"/>
      <c r="H164" s="143">
        <v>1</v>
      </c>
      <c r="I164" s="253">
        <v>0.01</v>
      </c>
      <c r="J164" s="143">
        <v>12</v>
      </c>
      <c r="K164" s="253">
        <v>0.1</v>
      </c>
      <c r="L164" s="143">
        <v>0</v>
      </c>
      <c r="M164" s="253">
        <v>0</v>
      </c>
      <c r="N164" s="255"/>
      <c r="O164" s="143">
        <v>71</v>
      </c>
      <c r="P164" s="253">
        <v>0.61</v>
      </c>
      <c r="Q164" s="143">
        <v>13</v>
      </c>
      <c r="R164" s="253">
        <v>0.11</v>
      </c>
      <c r="S164" s="143">
        <v>3</v>
      </c>
      <c r="T164" s="253">
        <v>0.03</v>
      </c>
      <c r="U164" s="255"/>
      <c r="V164" s="143">
        <v>11</v>
      </c>
      <c r="W164" s="253">
        <v>0.09</v>
      </c>
      <c r="X164" s="143">
        <v>5</v>
      </c>
      <c r="Y164" s="253">
        <v>0.04</v>
      </c>
      <c r="Z164" s="143">
        <v>0</v>
      </c>
      <c r="AA164" s="253">
        <v>0</v>
      </c>
      <c r="AB164" s="143">
        <v>0</v>
      </c>
      <c r="AC164" s="253">
        <v>0</v>
      </c>
      <c r="AD164" s="143">
        <v>0</v>
      </c>
      <c r="AE164" s="253">
        <v>0</v>
      </c>
      <c r="AF164" s="201"/>
    </row>
    <row r="165" spans="1:32" x14ac:dyDescent="0.2">
      <c r="A165" s="142" t="s">
        <v>595</v>
      </c>
      <c r="B165" s="142" t="s">
        <v>596</v>
      </c>
      <c r="C165" s="142"/>
      <c r="D165" s="142"/>
      <c r="E165" s="139">
        <v>102</v>
      </c>
      <c r="F165" s="254">
        <v>1</v>
      </c>
      <c r="G165" s="255"/>
      <c r="H165" s="143">
        <v>4</v>
      </c>
      <c r="I165" s="253">
        <v>0.04</v>
      </c>
      <c r="J165" s="143">
        <v>19</v>
      </c>
      <c r="K165" s="253">
        <v>0.19</v>
      </c>
      <c r="L165" s="143">
        <v>2</v>
      </c>
      <c r="M165" s="253">
        <v>0.02</v>
      </c>
      <c r="N165" s="255"/>
      <c r="O165" s="143">
        <v>39</v>
      </c>
      <c r="P165" s="253">
        <v>0.38</v>
      </c>
      <c r="Q165" s="143">
        <v>17</v>
      </c>
      <c r="R165" s="253">
        <v>0.17</v>
      </c>
      <c r="S165" s="143">
        <v>4</v>
      </c>
      <c r="T165" s="253">
        <v>0.04</v>
      </c>
      <c r="U165" s="255"/>
      <c r="V165" s="143">
        <v>11</v>
      </c>
      <c r="W165" s="253">
        <v>0.11</v>
      </c>
      <c r="X165" s="143">
        <v>4</v>
      </c>
      <c r="Y165" s="253">
        <v>0.04</v>
      </c>
      <c r="Z165" s="143">
        <v>1</v>
      </c>
      <c r="AA165" s="253">
        <v>0.01</v>
      </c>
      <c r="AB165" s="143">
        <v>1</v>
      </c>
      <c r="AC165" s="253">
        <v>0.01</v>
      </c>
      <c r="AD165" s="143">
        <v>0</v>
      </c>
      <c r="AE165" s="253">
        <v>0</v>
      </c>
      <c r="AF165" s="201"/>
    </row>
    <row r="166" spans="1:32" x14ac:dyDescent="0.2">
      <c r="A166" s="142" t="s">
        <v>597</v>
      </c>
      <c r="B166" s="142" t="s">
        <v>598</v>
      </c>
      <c r="C166" s="142"/>
      <c r="D166" s="142"/>
      <c r="E166" s="139">
        <v>19</v>
      </c>
      <c r="F166" s="254">
        <v>1</v>
      </c>
      <c r="G166" s="255"/>
      <c r="H166" s="143">
        <v>1</v>
      </c>
      <c r="I166" s="253">
        <v>0.05</v>
      </c>
      <c r="J166" s="143">
        <v>4</v>
      </c>
      <c r="K166" s="253">
        <v>0.21</v>
      </c>
      <c r="L166" s="143">
        <v>0</v>
      </c>
      <c r="M166" s="253">
        <v>0</v>
      </c>
      <c r="N166" s="255"/>
      <c r="O166" s="143">
        <v>7</v>
      </c>
      <c r="P166" s="253">
        <v>0.37</v>
      </c>
      <c r="Q166" s="143">
        <v>4</v>
      </c>
      <c r="R166" s="253">
        <v>0.21</v>
      </c>
      <c r="S166" s="143">
        <v>0</v>
      </c>
      <c r="T166" s="253">
        <v>0</v>
      </c>
      <c r="U166" s="255"/>
      <c r="V166" s="143">
        <v>1</v>
      </c>
      <c r="W166" s="253">
        <v>0.05</v>
      </c>
      <c r="X166" s="143">
        <v>2</v>
      </c>
      <c r="Y166" s="253">
        <v>0.11</v>
      </c>
      <c r="Z166" s="143">
        <v>0</v>
      </c>
      <c r="AA166" s="253">
        <v>0</v>
      </c>
      <c r="AB166" s="143">
        <v>0</v>
      </c>
      <c r="AC166" s="253">
        <v>0</v>
      </c>
      <c r="AD166" s="143">
        <v>0</v>
      </c>
      <c r="AE166" s="253">
        <v>0</v>
      </c>
      <c r="AF166" s="201"/>
    </row>
    <row r="167" spans="1:32" x14ac:dyDescent="0.2">
      <c r="A167" s="142" t="s">
        <v>599</v>
      </c>
      <c r="B167" s="142" t="s">
        <v>600</v>
      </c>
      <c r="C167" s="142"/>
      <c r="D167" s="142"/>
      <c r="E167" s="139">
        <v>48</v>
      </c>
      <c r="F167" s="254">
        <v>1</v>
      </c>
      <c r="G167" s="255"/>
      <c r="H167" s="143">
        <v>2</v>
      </c>
      <c r="I167" s="253">
        <v>0.04</v>
      </c>
      <c r="J167" s="143">
        <v>4</v>
      </c>
      <c r="K167" s="253">
        <v>0.08</v>
      </c>
      <c r="L167" s="143">
        <v>1</v>
      </c>
      <c r="M167" s="253">
        <v>0.02</v>
      </c>
      <c r="N167" s="255"/>
      <c r="O167" s="143">
        <v>25</v>
      </c>
      <c r="P167" s="253">
        <v>0.52</v>
      </c>
      <c r="Q167" s="143">
        <v>11</v>
      </c>
      <c r="R167" s="253">
        <v>0.23</v>
      </c>
      <c r="S167" s="143">
        <v>0</v>
      </c>
      <c r="T167" s="253">
        <v>0</v>
      </c>
      <c r="U167" s="255"/>
      <c r="V167" s="143">
        <v>2</v>
      </c>
      <c r="W167" s="253">
        <v>0.04</v>
      </c>
      <c r="X167" s="143">
        <v>2</v>
      </c>
      <c r="Y167" s="253">
        <v>0.04</v>
      </c>
      <c r="Z167" s="143">
        <v>0</v>
      </c>
      <c r="AA167" s="253">
        <v>0</v>
      </c>
      <c r="AB167" s="143">
        <v>1</v>
      </c>
      <c r="AC167" s="253">
        <v>0.02</v>
      </c>
      <c r="AD167" s="143">
        <v>0</v>
      </c>
      <c r="AE167" s="253">
        <v>0</v>
      </c>
      <c r="AF167" s="201"/>
    </row>
    <row r="168" spans="1:32" x14ac:dyDescent="0.2">
      <c r="A168" s="142" t="s">
        <v>601</v>
      </c>
      <c r="B168" s="142" t="s">
        <v>602</v>
      </c>
      <c r="C168" s="142"/>
      <c r="D168" s="142"/>
      <c r="E168" s="139">
        <v>789</v>
      </c>
      <c r="F168" s="254">
        <v>1</v>
      </c>
      <c r="G168" s="255"/>
      <c r="H168" s="143">
        <v>18</v>
      </c>
      <c r="I168" s="253">
        <v>0.02</v>
      </c>
      <c r="J168" s="143">
        <v>123</v>
      </c>
      <c r="K168" s="253">
        <v>0.16</v>
      </c>
      <c r="L168" s="143">
        <v>0</v>
      </c>
      <c r="M168" s="253">
        <v>0</v>
      </c>
      <c r="N168" s="255"/>
      <c r="O168" s="143">
        <v>377</v>
      </c>
      <c r="P168" s="253">
        <v>0.48</v>
      </c>
      <c r="Q168" s="143">
        <v>137</v>
      </c>
      <c r="R168" s="253">
        <v>0.17</v>
      </c>
      <c r="S168" s="143">
        <v>2</v>
      </c>
      <c r="T168" s="253">
        <v>0</v>
      </c>
      <c r="U168" s="255"/>
      <c r="V168" s="143">
        <v>87</v>
      </c>
      <c r="W168" s="253">
        <v>0.11</v>
      </c>
      <c r="X168" s="143">
        <v>29</v>
      </c>
      <c r="Y168" s="253">
        <v>0.04</v>
      </c>
      <c r="Z168" s="143">
        <v>13</v>
      </c>
      <c r="AA168" s="253">
        <v>0.02</v>
      </c>
      <c r="AB168" s="143">
        <v>3</v>
      </c>
      <c r="AC168" s="253">
        <v>0</v>
      </c>
      <c r="AD168" s="143">
        <v>0</v>
      </c>
      <c r="AE168" s="253">
        <v>0</v>
      </c>
      <c r="AF168" s="201"/>
    </row>
    <row r="169" spans="1:32" x14ac:dyDescent="0.2">
      <c r="A169" s="142" t="s">
        <v>603</v>
      </c>
      <c r="B169" s="142" t="s">
        <v>604</v>
      </c>
      <c r="C169" s="142"/>
      <c r="D169" s="142"/>
      <c r="E169" s="139">
        <v>85</v>
      </c>
      <c r="F169" s="254">
        <v>1</v>
      </c>
      <c r="G169" s="255"/>
      <c r="H169" s="143">
        <v>2</v>
      </c>
      <c r="I169" s="253">
        <v>0.02</v>
      </c>
      <c r="J169" s="143">
        <v>16</v>
      </c>
      <c r="K169" s="253">
        <v>0.19</v>
      </c>
      <c r="L169" s="143">
        <v>0</v>
      </c>
      <c r="M169" s="253">
        <v>0</v>
      </c>
      <c r="N169" s="255"/>
      <c r="O169" s="143">
        <v>41</v>
      </c>
      <c r="P169" s="253">
        <v>0.48</v>
      </c>
      <c r="Q169" s="143">
        <v>13</v>
      </c>
      <c r="R169" s="253">
        <v>0.15</v>
      </c>
      <c r="S169" s="143">
        <v>0</v>
      </c>
      <c r="T169" s="253">
        <v>0</v>
      </c>
      <c r="U169" s="255"/>
      <c r="V169" s="143">
        <v>7</v>
      </c>
      <c r="W169" s="253">
        <v>0.08</v>
      </c>
      <c r="X169" s="143">
        <v>6</v>
      </c>
      <c r="Y169" s="253">
        <v>7.0000000000000007E-2</v>
      </c>
      <c r="Z169" s="143">
        <v>0</v>
      </c>
      <c r="AA169" s="253">
        <v>0</v>
      </c>
      <c r="AB169" s="143">
        <v>0</v>
      </c>
      <c r="AC169" s="253">
        <v>0</v>
      </c>
      <c r="AD169" s="143">
        <v>0</v>
      </c>
      <c r="AE169" s="253">
        <v>0</v>
      </c>
      <c r="AF169" s="201"/>
    </row>
    <row r="170" spans="1:32" x14ac:dyDescent="0.2">
      <c r="A170" s="142" t="s">
        <v>605</v>
      </c>
      <c r="B170" s="142" t="s">
        <v>606</v>
      </c>
      <c r="C170" s="142"/>
      <c r="D170" s="142"/>
      <c r="E170" s="139">
        <v>191</v>
      </c>
      <c r="F170" s="254">
        <v>1</v>
      </c>
      <c r="G170" s="255"/>
      <c r="H170" s="143">
        <v>4</v>
      </c>
      <c r="I170" s="253">
        <v>0.02</v>
      </c>
      <c r="J170" s="143">
        <v>19</v>
      </c>
      <c r="K170" s="253">
        <v>0.1</v>
      </c>
      <c r="L170" s="143">
        <v>12</v>
      </c>
      <c r="M170" s="253">
        <v>0.06</v>
      </c>
      <c r="N170" s="255"/>
      <c r="O170" s="143">
        <v>89</v>
      </c>
      <c r="P170" s="253">
        <v>0.47</v>
      </c>
      <c r="Q170" s="143">
        <v>34</v>
      </c>
      <c r="R170" s="253">
        <v>0.18</v>
      </c>
      <c r="S170" s="143">
        <v>15</v>
      </c>
      <c r="T170" s="253">
        <v>0.08</v>
      </c>
      <c r="U170" s="255"/>
      <c r="V170" s="143">
        <v>9</v>
      </c>
      <c r="W170" s="253">
        <v>0.05</v>
      </c>
      <c r="X170" s="143">
        <v>8</v>
      </c>
      <c r="Y170" s="253">
        <v>0.04</v>
      </c>
      <c r="Z170" s="143">
        <v>1</v>
      </c>
      <c r="AA170" s="253">
        <v>0.01</v>
      </c>
      <c r="AB170" s="143">
        <v>0</v>
      </c>
      <c r="AC170" s="253">
        <v>0</v>
      </c>
      <c r="AD170" s="143">
        <v>0</v>
      </c>
      <c r="AE170" s="253">
        <v>0</v>
      </c>
      <c r="AF170" s="201"/>
    </row>
    <row r="171" spans="1:32" x14ac:dyDescent="0.2">
      <c r="A171" s="142" t="s">
        <v>607</v>
      </c>
      <c r="B171" s="142" t="s">
        <v>608</v>
      </c>
      <c r="C171" s="142"/>
      <c r="D171" s="142"/>
      <c r="E171" s="139">
        <v>29</v>
      </c>
      <c r="F171" s="254">
        <v>1</v>
      </c>
      <c r="G171" s="255"/>
      <c r="H171" s="143">
        <v>0</v>
      </c>
      <c r="I171" s="253">
        <v>0</v>
      </c>
      <c r="J171" s="143">
        <v>1</v>
      </c>
      <c r="K171" s="253">
        <v>0.03</v>
      </c>
      <c r="L171" s="143">
        <v>0</v>
      </c>
      <c r="M171" s="253">
        <v>0</v>
      </c>
      <c r="N171" s="255"/>
      <c r="O171" s="143">
        <v>19</v>
      </c>
      <c r="P171" s="253">
        <v>0.66</v>
      </c>
      <c r="Q171" s="143">
        <v>8</v>
      </c>
      <c r="R171" s="253">
        <v>0.28000000000000003</v>
      </c>
      <c r="S171" s="143">
        <v>0</v>
      </c>
      <c r="T171" s="253">
        <v>0</v>
      </c>
      <c r="U171" s="255"/>
      <c r="V171" s="143">
        <v>0</v>
      </c>
      <c r="W171" s="253">
        <v>0</v>
      </c>
      <c r="X171" s="143">
        <v>1</v>
      </c>
      <c r="Y171" s="253">
        <v>0.03</v>
      </c>
      <c r="Z171" s="143">
        <v>0</v>
      </c>
      <c r="AA171" s="253">
        <v>0</v>
      </c>
      <c r="AB171" s="143">
        <v>0</v>
      </c>
      <c r="AC171" s="253">
        <v>0</v>
      </c>
      <c r="AD171" s="143">
        <v>0</v>
      </c>
      <c r="AE171" s="253">
        <v>0</v>
      </c>
      <c r="AF171" s="201"/>
    </row>
    <row r="172" spans="1:32" x14ac:dyDescent="0.2">
      <c r="A172" s="142" t="s">
        <v>609</v>
      </c>
      <c r="B172" s="142" t="s">
        <v>610</v>
      </c>
      <c r="C172" s="142"/>
      <c r="D172" s="142"/>
      <c r="E172" s="139">
        <v>36</v>
      </c>
      <c r="F172" s="254">
        <v>1</v>
      </c>
      <c r="G172" s="255"/>
      <c r="H172" s="143">
        <v>1</v>
      </c>
      <c r="I172" s="253">
        <v>0.03</v>
      </c>
      <c r="J172" s="143">
        <v>7</v>
      </c>
      <c r="K172" s="253">
        <v>0.19</v>
      </c>
      <c r="L172" s="143">
        <v>0</v>
      </c>
      <c r="M172" s="253">
        <v>0</v>
      </c>
      <c r="N172" s="255"/>
      <c r="O172" s="143">
        <v>15</v>
      </c>
      <c r="P172" s="253">
        <v>0.42</v>
      </c>
      <c r="Q172" s="143">
        <v>6</v>
      </c>
      <c r="R172" s="253">
        <v>0.17</v>
      </c>
      <c r="S172" s="143">
        <v>1</v>
      </c>
      <c r="T172" s="253">
        <v>0.03</v>
      </c>
      <c r="U172" s="255"/>
      <c r="V172" s="143">
        <v>4</v>
      </c>
      <c r="W172" s="253">
        <v>0.11</v>
      </c>
      <c r="X172" s="143">
        <v>2</v>
      </c>
      <c r="Y172" s="253">
        <v>0.06</v>
      </c>
      <c r="Z172" s="143">
        <v>0</v>
      </c>
      <c r="AA172" s="253">
        <v>0</v>
      </c>
      <c r="AB172" s="143">
        <v>0</v>
      </c>
      <c r="AC172" s="253">
        <v>0</v>
      </c>
      <c r="AD172" s="143">
        <v>0</v>
      </c>
      <c r="AE172" s="253">
        <v>0</v>
      </c>
      <c r="AF172" s="201"/>
    </row>
    <row r="173" spans="1:32" x14ac:dyDescent="0.2">
      <c r="A173" s="142" t="s">
        <v>611</v>
      </c>
      <c r="B173" s="142" t="s">
        <v>612</v>
      </c>
      <c r="C173" s="142"/>
      <c r="D173" s="142"/>
      <c r="E173" s="139">
        <v>53</v>
      </c>
      <c r="F173" s="254">
        <v>1</v>
      </c>
      <c r="G173" s="255"/>
      <c r="H173" s="143">
        <v>0</v>
      </c>
      <c r="I173" s="253">
        <v>0</v>
      </c>
      <c r="J173" s="143">
        <v>9</v>
      </c>
      <c r="K173" s="253">
        <v>0.17</v>
      </c>
      <c r="L173" s="143">
        <v>0</v>
      </c>
      <c r="M173" s="253">
        <v>0</v>
      </c>
      <c r="N173" s="255"/>
      <c r="O173" s="143">
        <v>29</v>
      </c>
      <c r="P173" s="253">
        <v>0.55000000000000004</v>
      </c>
      <c r="Q173" s="143">
        <v>11</v>
      </c>
      <c r="R173" s="253">
        <v>0.21</v>
      </c>
      <c r="S173" s="143">
        <v>0</v>
      </c>
      <c r="T173" s="253">
        <v>0</v>
      </c>
      <c r="U173" s="255"/>
      <c r="V173" s="143">
        <v>1</v>
      </c>
      <c r="W173" s="253">
        <v>0.02</v>
      </c>
      <c r="X173" s="143">
        <v>3</v>
      </c>
      <c r="Y173" s="253">
        <v>0.06</v>
      </c>
      <c r="Z173" s="143">
        <v>0</v>
      </c>
      <c r="AA173" s="253">
        <v>0</v>
      </c>
      <c r="AB173" s="143">
        <v>0</v>
      </c>
      <c r="AC173" s="253">
        <v>0</v>
      </c>
      <c r="AD173" s="143">
        <v>0</v>
      </c>
      <c r="AE173" s="253">
        <v>0</v>
      </c>
      <c r="AF173" s="201"/>
    </row>
    <row r="174" spans="1:32" x14ac:dyDescent="0.2">
      <c r="A174" s="142" t="s">
        <v>613</v>
      </c>
      <c r="B174" s="142" t="s">
        <v>614</v>
      </c>
      <c r="C174" s="142"/>
      <c r="D174" s="142"/>
      <c r="E174" s="139">
        <v>41</v>
      </c>
      <c r="F174" s="254">
        <v>1</v>
      </c>
      <c r="G174" s="255"/>
      <c r="H174" s="143">
        <v>0</v>
      </c>
      <c r="I174" s="253">
        <v>0</v>
      </c>
      <c r="J174" s="143">
        <v>5</v>
      </c>
      <c r="K174" s="253">
        <v>0.12</v>
      </c>
      <c r="L174" s="143">
        <v>0</v>
      </c>
      <c r="M174" s="253">
        <v>0</v>
      </c>
      <c r="N174" s="255"/>
      <c r="O174" s="143">
        <v>25</v>
      </c>
      <c r="P174" s="253">
        <v>0.61</v>
      </c>
      <c r="Q174" s="143">
        <v>9</v>
      </c>
      <c r="R174" s="253">
        <v>0.22</v>
      </c>
      <c r="S174" s="143">
        <v>0</v>
      </c>
      <c r="T174" s="253">
        <v>0</v>
      </c>
      <c r="U174" s="255"/>
      <c r="V174" s="143">
        <v>1</v>
      </c>
      <c r="W174" s="253">
        <v>0.02</v>
      </c>
      <c r="X174" s="143">
        <v>1</v>
      </c>
      <c r="Y174" s="253">
        <v>0.02</v>
      </c>
      <c r="Z174" s="143">
        <v>0</v>
      </c>
      <c r="AA174" s="253">
        <v>0</v>
      </c>
      <c r="AB174" s="143">
        <v>0</v>
      </c>
      <c r="AC174" s="253">
        <v>0</v>
      </c>
      <c r="AD174" s="143">
        <v>0</v>
      </c>
      <c r="AE174" s="253">
        <v>0</v>
      </c>
      <c r="AF174" s="201"/>
    </row>
    <row r="175" spans="1:32" x14ac:dyDescent="0.2">
      <c r="A175" s="142" t="s">
        <v>615</v>
      </c>
      <c r="B175" s="142" t="s">
        <v>616</v>
      </c>
      <c r="C175" s="142"/>
      <c r="D175" s="142"/>
      <c r="E175" s="139">
        <v>115</v>
      </c>
      <c r="F175" s="254">
        <v>1</v>
      </c>
      <c r="G175" s="255"/>
      <c r="H175" s="143">
        <v>3</v>
      </c>
      <c r="I175" s="253">
        <v>0.03</v>
      </c>
      <c r="J175" s="143">
        <v>20</v>
      </c>
      <c r="K175" s="253">
        <v>0.17</v>
      </c>
      <c r="L175" s="143">
        <v>0</v>
      </c>
      <c r="M175" s="253">
        <v>0</v>
      </c>
      <c r="N175" s="255"/>
      <c r="O175" s="143">
        <v>57</v>
      </c>
      <c r="P175" s="253">
        <v>0.5</v>
      </c>
      <c r="Q175" s="143">
        <v>22</v>
      </c>
      <c r="R175" s="253">
        <v>0.19</v>
      </c>
      <c r="S175" s="143">
        <v>0</v>
      </c>
      <c r="T175" s="253">
        <v>0</v>
      </c>
      <c r="U175" s="255"/>
      <c r="V175" s="143">
        <v>8</v>
      </c>
      <c r="W175" s="253">
        <v>7.0000000000000007E-2</v>
      </c>
      <c r="X175" s="143">
        <v>5</v>
      </c>
      <c r="Y175" s="253">
        <v>0.04</v>
      </c>
      <c r="Z175" s="143">
        <v>0</v>
      </c>
      <c r="AA175" s="253">
        <v>0</v>
      </c>
      <c r="AB175" s="143">
        <v>0</v>
      </c>
      <c r="AC175" s="253">
        <v>0</v>
      </c>
      <c r="AD175" s="143">
        <v>0</v>
      </c>
      <c r="AE175" s="253">
        <v>0</v>
      </c>
      <c r="AF175" s="201"/>
    </row>
    <row r="176" spans="1:32" x14ac:dyDescent="0.2">
      <c r="A176" s="142" t="s">
        <v>617</v>
      </c>
      <c r="B176" s="142" t="s">
        <v>618</v>
      </c>
      <c r="C176" s="142"/>
      <c r="D176" s="142"/>
      <c r="E176" s="139">
        <v>337</v>
      </c>
      <c r="F176" s="254">
        <v>1</v>
      </c>
      <c r="G176" s="255"/>
      <c r="H176" s="143">
        <v>3</v>
      </c>
      <c r="I176" s="253">
        <v>0.01</v>
      </c>
      <c r="J176" s="143">
        <v>49</v>
      </c>
      <c r="K176" s="253">
        <v>0.15</v>
      </c>
      <c r="L176" s="143">
        <v>0</v>
      </c>
      <c r="M176" s="253">
        <v>0</v>
      </c>
      <c r="N176" s="255"/>
      <c r="O176" s="143">
        <v>166</v>
      </c>
      <c r="P176" s="253">
        <v>0.49</v>
      </c>
      <c r="Q176" s="143">
        <v>105</v>
      </c>
      <c r="R176" s="253">
        <v>0.31</v>
      </c>
      <c r="S176" s="143">
        <v>0</v>
      </c>
      <c r="T176" s="253">
        <v>0</v>
      </c>
      <c r="U176" s="255"/>
      <c r="V176" s="143">
        <v>5</v>
      </c>
      <c r="W176" s="253">
        <v>0.01</v>
      </c>
      <c r="X176" s="143">
        <v>5</v>
      </c>
      <c r="Y176" s="253">
        <v>0.01</v>
      </c>
      <c r="Z176" s="143">
        <v>2</v>
      </c>
      <c r="AA176" s="253">
        <v>0.01</v>
      </c>
      <c r="AB176" s="143">
        <v>2</v>
      </c>
      <c r="AC176" s="253">
        <v>0.01</v>
      </c>
      <c r="AD176" s="143">
        <v>0</v>
      </c>
      <c r="AE176" s="253">
        <v>0</v>
      </c>
      <c r="AF176" s="201"/>
    </row>
    <row r="177" spans="1:32" x14ac:dyDescent="0.2">
      <c r="A177" s="142" t="s">
        <v>619</v>
      </c>
      <c r="B177" s="142" t="s">
        <v>620</v>
      </c>
      <c r="C177" s="142"/>
      <c r="D177" s="142"/>
      <c r="E177" s="139">
        <v>310</v>
      </c>
      <c r="F177" s="254">
        <v>1</v>
      </c>
      <c r="G177" s="255"/>
      <c r="H177" s="143">
        <v>6</v>
      </c>
      <c r="I177" s="253">
        <v>0.02</v>
      </c>
      <c r="J177" s="143">
        <v>76</v>
      </c>
      <c r="K177" s="253">
        <v>0.25</v>
      </c>
      <c r="L177" s="143">
        <v>0</v>
      </c>
      <c r="M177" s="253">
        <v>0</v>
      </c>
      <c r="N177" s="255"/>
      <c r="O177" s="143">
        <v>134</v>
      </c>
      <c r="P177" s="253">
        <v>0.43</v>
      </c>
      <c r="Q177" s="143">
        <v>68</v>
      </c>
      <c r="R177" s="253">
        <v>0.22</v>
      </c>
      <c r="S177" s="143">
        <v>3</v>
      </c>
      <c r="T177" s="253">
        <v>0.01</v>
      </c>
      <c r="U177" s="255"/>
      <c r="V177" s="143">
        <v>11</v>
      </c>
      <c r="W177" s="253">
        <v>0.04</v>
      </c>
      <c r="X177" s="143">
        <v>8</v>
      </c>
      <c r="Y177" s="253">
        <v>0.03</v>
      </c>
      <c r="Z177" s="143">
        <v>4</v>
      </c>
      <c r="AA177" s="253">
        <v>0.01</v>
      </c>
      <c r="AB177" s="143">
        <v>0</v>
      </c>
      <c r="AC177" s="253">
        <v>0</v>
      </c>
      <c r="AD177" s="143">
        <v>0</v>
      </c>
      <c r="AE177" s="253">
        <v>0</v>
      </c>
      <c r="AF177" s="201"/>
    </row>
    <row r="178" spans="1:32" x14ac:dyDescent="0.2">
      <c r="A178" s="142" t="s">
        <v>621</v>
      </c>
      <c r="B178" s="142" t="s">
        <v>622</v>
      </c>
      <c r="C178" s="142"/>
      <c r="D178" s="142"/>
      <c r="E178" s="139">
        <v>14</v>
      </c>
      <c r="F178" s="254">
        <v>1</v>
      </c>
      <c r="G178" s="255"/>
      <c r="H178" s="143">
        <v>0</v>
      </c>
      <c r="I178" s="253">
        <v>0</v>
      </c>
      <c r="J178" s="143">
        <v>1</v>
      </c>
      <c r="K178" s="253">
        <v>7.0000000000000007E-2</v>
      </c>
      <c r="L178" s="143">
        <v>0</v>
      </c>
      <c r="M178" s="253">
        <v>0</v>
      </c>
      <c r="N178" s="255"/>
      <c r="O178" s="143">
        <v>8</v>
      </c>
      <c r="P178" s="253">
        <v>0.56999999999999995</v>
      </c>
      <c r="Q178" s="143">
        <v>5</v>
      </c>
      <c r="R178" s="253">
        <v>0.36</v>
      </c>
      <c r="S178" s="143">
        <v>0</v>
      </c>
      <c r="T178" s="253">
        <v>0</v>
      </c>
      <c r="U178" s="255"/>
      <c r="V178" s="143">
        <v>0</v>
      </c>
      <c r="W178" s="253">
        <v>0</v>
      </c>
      <c r="X178" s="143">
        <v>0</v>
      </c>
      <c r="Y178" s="253">
        <v>0</v>
      </c>
      <c r="Z178" s="143">
        <v>0</v>
      </c>
      <c r="AA178" s="253">
        <v>0</v>
      </c>
      <c r="AB178" s="143">
        <v>0</v>
      </c>
      <c r="AC178" s="253">
        <v>0</v>
      </c>
      <c r="AD178" s="143">
        <v>0</v>
      </c>
      <c r="AE178" s="253">
        <v>0</v>
      </c>
      <c r="AF178" s="201"/>
    </row>
    <row r="179" spans="1:32" x14ac:dyDescent="0.2">
      <c r="A179" s="142" t="s">
        <v>623</v>
      </c>
      <c r="B179" s="142" t="s">
        <v>624</v>
      </c>
      <c r="C179" s="142"/>
      <c r="D179" s="142"/>
      <c r="E179" s="139">
        <v>43</v>
      </c>
      <c r="F179" s="254">
        <v>1</v>
      </c>
      <c r="G179" s="255"/>
      <c r="H179" s="143">
        <v>3</v>
      </c>
      <c r="I179" s="253">
        <v>7.0000000000000007E-2</v>
      </c>
      <c r="J179" s="143">
        <v>6</v>
      </c>
      <c r="K179" s="253">
        <v>0.14000000000000001</v>
      </c>
      <c r="L179" s="143">
        <v>0</v>
      </c>
      <c r="M179" s="253">
        <v>0</v>
      </c>
      <c r="N179" s="255"/>
      <c r="O179" s="143">
        <v>22</v>
      </c>
      <c r="P179" s="253">
        <v>0.51</v>
      </c>
      <c r="Q179" s="143">
        <v>7</v>
      </c>
      <c r="R179" s="253">
        <v>0.16</v>
      </c>
      <c r="S179" s="143">
        <v>2</v>
      </c>
      <c r="T179" s="253">
        <v>0.05</v>
      </c>
      <c r="U179" s="255"/>
      <c r="V179" s="143">
        <v>2</v>
      </c>
      <c r="W179" s="253">
        <v>0.05</v>
      </c>
      <c r="X179" s="143">
        <v>1</v>
      </c>
      <c r="Y179" s="253">
        <v>0.02</v>
      </c>
      <c r="Z179" s="143">
        <v>0</v>
      </c>
      <c r="AA179" s="253">
        <v>0</v>
      </c>
      <c r="AB179" s="143">
        <v>0</v>
      </c>
      <c r="AC179" s="253">
        <v>0</v>
      </c>
      <c r="AD179" s="143">
        <v>0</v>
      </c>
      <c r="AE179" s="253">
        <v>0</v>
      </c>
      <c r="AF179" s="201"/>
    </row>
    <row r="180" spans="1:32" x14ac:dyDescent="0.2">
      <c r="A180" s="142" t="s">
        <v>625</v>
      </c>
      <c r="B180" s="142" t="s">
        <v>626</v>
      </c>
      <c r="C180" s="142"/>
      <c r="D180" s="142"/>
      <c r="E180" s="139">
        <v>41</v>
      </c>
      <c r="F180" s="254">
        <v>1</v>
      </c>
      <c r="G180" s="255"/>
      <c r="H180" s="143">
        <v>1</v>
      </c>
      <c r="I180" s="253">
        <v>0.02</v>
      </c>
      <c r="J180" s="143">
        <v>7</v>
      </c>
      <c r="K180" s="253">
        <v>0.17</v>
      </c>
      <c r="L180" s="143">
        <v>0</v>
      </c>
      <c r="M180" s="253">
        <v>0</v>
      </c>
      <c r="N180" s="255"/>
      <c r="O180" s="143">
        <v>22</v>
      </c>
      <c r="P180" s="253">
        <v>0.54</v>
      </c>
      <c r="Q180" s="143">
        <v>7</v>
      </c>
      <c r="R180" s="253">
        <v>0.17</v>
      </c>
      <c r="S180" s="143">
        <v>0</v>
      </c>
      <c r="T180" s="253">
        <v>0</v>
      </c>
      <c r="U180" s="255"/>
      <c r="V180" s="143">
        <v>1</v>
      </c>
      <c r="W180" s="253">
        <v>0.02</v>
      </c>
      <c r="X180" s="143">
        <v>3</v>
      </c>
      <c r="Y180" s="253">
        <v>7.0000000000000007E-2</v>
      </c>
      <c r="Z180" s="143">
        <v>0</v>
      </c>
      <c r="AA180" s="253">
        <v>0</v>
      </c>
      <c r="AB180" s="143">
        <v>0</v>
      </c>
      <c r="AC180" s="253">
        <v>0</v>
      </c>
      <c r="AD180" s="143">
        <v>0</v>
      </c>
      <c r="AE180" s="253">
        <v>0</v>
      </c>
      <c r="AF180" s="201"/>
    </row>
    <row r="181" spans="1:32" x14ac:dyDescent="0.2">
      <c r="A181" s="142" t="s">
        <v>627</v>
      </c>
      <c r="B181" s="142" t="s">
        <v>628</v>
      </c>
      <c r="C181" s="142"/>
      <c r="D181" s="142"/>
      <c r="E181" s="139">
        <v>350</v>
      </c>
      <c r="F181" s="254">
        <v>1</v>
      </c>
      <c r="G181" s="255"/>
      <c r="H181" s="143">
        <v>3</v>
      </c>
      <c r="I181" s="253">
        <v>0.01</v>
      </c>
      <c r="J181" s="143">
        <v>18</v>
      </c>
      <c r="K181" s="253">
        <v>0.05</v>
      </c>
      <c r="L181" s="143">
        <v>0</v>
      </c>
      <c r="M181" s="253">
        <v>0</v>
      </c>
      <c r="N181" s="255"/>
      <c r="O181" s="143">
        <v>230</v>
      </c>
      <c r="P181" s="253">
        <v>0.66</v>
      </c>
      <c r="Q181" s="143">
        <v>69</v>
      </c>
      <c r="R181" s="253">
        <v>0.2</v>
      </c>
      <c r="S181" s="143">
        <v>0</v>
      </c>
      <c r="T181" s="253">
        <v>0</v>
      </c>
      <c r="U181" s="255"/>
      <c r="V181" s="143">
        <v>17</v>
      </c>
      <c r="W181" s="253">
        <v>0.05</v>
      </c>
      <c r="X181" s="143">
        <v>9</v>
      </c>
      <c r="Y181" s="253">
        <v>0.03</v>
      </c>
      <c r="Z181" s="143">
        <v>3</v>
      </c>
      <c r="AA181" s="253">
        <v>0.01</v>
      </c>
      <c r="AB181" s="143">
        <v>1</v>
      </c>
      <c r="AC181" s="253">
        <v>0</v>
      </c>
      <c r="AD181" s="143">
        <v>0</v>
      </c>
      <c r="AE181" s="253">
        <v>0</v>
      </c>
      <c r="AF181" s="201"/>
    </row>
    <row r="182" spans="1:32" x14ac:dyDescent="0.2">
      <c r="A182" s="142" t="s">
        <v>629</v>
      </c>
      <c r="B182" s="142" t="s">
        <v>630</v>
      </c>
      <c r="C182" s="142"/>
      <c r="D182" s="142"/>
      <c r="E182" s="139">
        <v>99</v>
      </c>
      <c r="F182" s="254">
        <v>1</v>
      </c>
      <c r="G182" s="255"/>
      <c r="H182" s="143">
        <v>5</v>
      </c>
      <c r="I182" s="253">
        <v>0.05</v>
      </c>
      <c r="J182" s="143">
        <v>19</v>
      </c>
      <c r="K182" s="253">
        <v>0.19</v>
      </c>
      <c r="L182" s="143">
        <v>0</v>
      </c>
      <c r="M182" s="253">
        <v>0</v>
      </c>
      <c r="N182" s="255"/>
      <c r="O182" s="143">
        <v>54</v>
      </c>
      <c r="P182" s="253">
        <v>0.55000000000000004</v>
      </c>
      <c r="Q182" s="143">
        <v>16</v>
      </c>
      <c r="R182" s="253">
        <v>0.16</v>
      </c>
      <c r="S182" s="143">
        <v>1</v>
      </c>
      <c r="T182" s="253">
        <v>0.01</v>
      </c>
      <c r="U182" s="255"/>
      <c r="V182" s="143">
        <v>0</v>
      </c>
      <c r="W182" s="253">
        <v>0</v>
      </c>
      <c r="X182" s="143">
        <v>4</v>
      </c>
      <c r="Y182" s="253">
        <v>0.04</v>
      </c>
      <c r="Z182" s="143">
        <v>0</v>
      </c>
      <c r="AA182" s="253">
        <v>0</v>
      </c>
      <c r="AB182" s="143">
        <v>0</v>
      </c>
      <c r="AC182" s="253">
        <v>0</v>
      </c>
      <c r="AD182" s="143">
        <v>0</v>
      </c>
      <c r="AE182" s="253">
        <v>0</v>
      </c>
      <c r="AF182" s="201"/>
    </row>
    <row r="183" spans="1:32" x14ac:dyDescent="0.2">
      <c r="A183" s="142" t="s">
        <v>631</v>
      </c>
      <c r="B183" s="142" t="s">
        <v>632</v>
      </c>
      <c r="C183" s="142"/>
      <c r="D183" s="142"/>
      <c r="E183" s="139">
        <v>575</v>
      </c>
      <c r="F183" s="254">
        <v>1</v>
      </c>
      <c r="G183" s="255"/>
      <c r="H183" s="143">
        <v>11</v>
      </c>
      <c r="I183" s="253">
        <v>0.02</v>
      </c>
      <c r="J183" s="143">
        <v>110</v>
      </c>
      <c r="K183" s="253">
        <v>0.19</v>
      </c>
      <c r="L183" s="143">
        <v>0</v>
      </c>
      <c r="M183" s="253">
        <v>0</v>
      </c>
      <c r="N183" s="255"/>
      <c r="O183" s="143">
        <v>183</v>
      </c>
      <c r="P183" s="253">
        <v>0.32</v>
      </c>
      <c r="Q183" s="143">
        <v>110</v>
      </c>
      <c r="R183" s="253">
        <v>0.19</v>
      </c>
      <c r="S183" s="143">
        <v>6</v>
      </c>
      <c r="T183" s="253">
        <v>0.01</v>
      </c>
      <c r="U183" s="255"/>
      <c r="V183" s="143">
        <v>83</v>
      </c>
      <c r="W183" s="253">
        <v>0.14000000000000001</v>
      </c>
      <c r="X183" s="143">
        <v>31</v>
      </c>
      <c r="Y183" s="253">
        <v>0.05</v>
      </c>
      <c r="Z183" s="143">
        <v>29</v>
      </c>
      <c r="AA183" s="253">
        <v>0.05</v>
      </c>
      <c r="AB183" s="143">
        <v>8</v>
      </c>
      <c r="AC183" s="253">
        <v>0.01</v>
      </c>
      <c r="AD183" s="143">
        <v>4</v>
      </c>
      <c r="AE183" s="253">
        <v>0.01</v>
      </c>
      <c r="AF183" s="201"/>
    </row>
    <row r="184" spans="1:32" x14ac:dyDescent="0.2">
      <c r="A184" s="142" t="s">
        <v>633</v>
      </c>
      <c r="B184" s="142" t="s">
        <v>634</v>
      </c>
      <c r="C184" s="142"/>
      <c r="D184" s="142"/>
      <c r="E184" s="139">
        <v>88</v>
      </c>
      <c r="F184" s="254">
        <v>1</v>
      </c>
      <c r="G184" s="255"/>
      <c r="H184" s="143">
        <v>1</v>
      </c>
      <c r="I184" s="253">
        <v>0.01</v>
      </c>
      <c r="J184" s="143">
        <v>9</v>
      </c>
      <c r="K184" s="253">
        <v>0.1</v>
      </c>
      <c r="L184" s="143">
        <v>0</v>
      </c>
      <c r="M184" s="253">
        <v>0</v>
      </c>
      <c r="N184" s="255"/>
      <c r="O184" s="143">
        <v>44</v>
      </c>
      <c r="P184" s="253">
        <v>0.5</v>
      </c>
      <c r="Q184" s="143">
        <v>26</v>
      </c>
      <c r="R184" s="253">
        <v>0.3</v>
      </c>
      <c r="S184" s="143">
        <v>0</v>
      </c>
      <c r="T184" s="253">
        <v>0</v>
      </c>
      <c r="U184" s="255"/>
      <c r="V184" s="143">
        <v>3</v>
      </c>
      <c r="W184" s="253">
        <v>0.03</v>
      </c>
      <c r="X184" s="143">
        <v>5</v>
      </c>
      <c r="Y184" s="253">
        <v>0.06</v>
      </c>
      <c r="Z184" s="143">
        <v>0</v>
      </c>
      <c r="AA184" s="253">
        <v>0</v>
      </c>
      <c r="AB184" s="143">
        <v>0</v>
      </c>
      <c r="AC184" s="253">
        <v>0</v>
      </c>
      <c r="AD184" s="143">
        <v>0</v>
      </c>
      <c r="AE184" s="253">
        <v>0</v>
      </c>
      <c r="AF184" s="201"/>
    </row>
    <row r="185" spans="1:32" x14ac:dyDescent="0.2">
      <c r="A185" s="142" t="s">
        <v>635</v>
      </c>
      <c r="B185" s="142" t="s">
        <v>636</v>
      </c>
      <c r="C185" s="142"/>
      <c r="D185" s="142"/>
      <c r="E185" s="139">
        <v>17</v>
      </c>
      <c r="F185" s="254">
        <v>1</v>
      </c>
      <c r="G185" s="255"/>
      <c r="H185" s="143">
        <v>1</v>
      </c>
      <c r="I185" s="253">
        <v>0.06</v>
      </c>
      <c r="J185" s="143">
        <v>7</v>
      </c>
      <c r="K185" s="253">
        <v>0.41</v>
      </c>
      <c r="L185" s="143">
        <v>0</v>
      </c>
      <c r="M185" s="253">
        <v>0</v>
      </c>
      <c r="N185" s="255"/>
      <c r="O185" s="143">
        <v>6</v>
      </c>
      <c r="P185" s="253">
        <v>0.35</v>
      </c>
      <c r="Q185" s="143">
        <v>2</v>
      </c>
      <c r="R185" s="253">
        <v>0.12</v>
      </c>
      <c r="S185" s="143">
        <v>0</v>
      </c>
      <c r="T185" s="253">
        <v>0</v>
      </c>
      <c r="U185" s="255"/>
      <c r="V185" s="143">
        <v>0</v>
      </c>
      <c r="W185" s="253">
        <v>0</v>
      </c>
      <c r="X185" s="143">
        <v>0</v>
      </c>
      <c r="Y185" s="253">
        <v>0</v>
      </c>
      <c r="Z185" s="143">
        <v>1</v>
      </c>
      <c r="AA185" s="253">
        <v>0.06</v>
      </c>
      <c r="AB185" s="143">
        <v>0</v>
      </c>
      <c r="AC185" s="253">
        <v>0</v>
      </c>
      <c r="AD185" s="143">
        <v>0</v>
      </c>
      <c r="AE185" s="253">
        <v>0</v>
      </c>
      <c r="AF185" s="201"/>
    </row>
    <row r="186" spans="1:32" x14ac:dyDescent="0.2">
      <c r="A186" s="142" t="s">
        <v>637</v>
      </c>
      <c r="B186" s="142" t="s">
        <v>638</v>
      </c>
      <c r="C186" s="142"/>
      <c r="D186" s="142"/>
      <c r="E186" s="139">
        <v>185</v>
      </c>
      <c r="F186" s="254">
        <v>1</v>
      </c>
      <c r="G186" s="255"/>
      <c r="H186" s="143">
        <v>7</v>
      </c>
      <c r="I186" s="253">
        <v>0.04</v>
      </c>
      <c r="J186" s="143">
        <v>18</v>
      </c>
      <c r="K186" s="253">
        <v>0.1</v>
      </c>
      <c r="L186" s="143">
        <v>0</v>
      </c>
      <c r="M186" s="253">
        <v>0</v>
      </c>
      <c r="N186" s="255"/>
      <c r="O186" s="143">
        <v>108</v>
      </c>
      <c r="P186" s="253">
        <v>0.57999999999999996</v>
      </c>
      <c r="Q186" s="143">
        <v>38</v>
      </c>
      <c r="R186" s="253">
        <v>0.21</v>
      </c>
      <c r="S186" s="143">
        <v>0</v>
      </c>
      <c r="T186" s="253">
        <v>0</v>
      </c>
      <c r="U186" s="255"/>
      <c r="V186" s="143">
        <v>6</v>
      </c>
      <c r="W186" s="253">
        <v>0.03</v>
      </c>
      <c r="X186" s="143">
        <v>6</v>
      </c>
      <c r="Y186" s="253">
        <v>0.03</v>
      </c>
      <c r="Z186" s="143">
        <v>1</v>
      </c>
      <c r="AA186" s="253">
        <v>0.01</v>
      </c>
      <c r="AB186" s="143">
        <v>1</v>
      </c>
      <c r="AC186" s="253">
        <v>0.01</v>
      </c>
      <c r="AD186" s="143">
        <v>0</v>
      </c>
      <c r="AE186" s="253">
        <v>0</v>
      </c>
      <c r="AF186" s="201"/>
    </row>
    <row r="187" spans="1:32" x14ac:dyDescent="0.2">
      <c r="A187" s="142" t="s">
        <v>639</v>
      </c>
      <c r="B187" s="142" t="s">
        <v>640</v>
      </c>
      <c r="C187" s="142"/>
      <c r="D187" s="142"/>
      <c r="E187" s="139">
        <v>42</v>
      </c>
      <c r="F187" s="254">
        <v>1</v>
      </c>
      <c r="G187" s="255"/>
      <c r="H187" s="143">
        <v>1</v>
      </c>
      <c r="I187" s="253">
        <v>0.02</v>
      </c>
      <c r="J187" s="143">
        <v>4</v>
      </c>
      <c r="K187" s="253">
        <v>0.1</v>
      </c>
      <c r="L187" s="143">
        <v>0</v>
      </c>
      <c r="M187" s="253">
        <v>0</v>
      </c>
      <c r="N187" s="255"/>
      <c r="O187" s="143">
        <v>18</v>
      </c>
      <c r="P187" s="253">
        <v>0.43</v>
      </c>
      <c r="Q187" s="143">
        <v>13</v>
      </c>
      <c r="R187" s="253">
        <v>0.31</v>
      </c>
      <c r="S187" s="143">
        <v>0</v>
      </c>
      <c r="T187" s="253">
        <v>0</v>
      </c>
      <c r="U187" s="255"/>
      <c r="V187" s="143">
        <v>4</v>
      </c>
      <c r="W187" s="253">
        <v>0.1</v>
      </c>
      <c r="X187" s="143">
        <v>2</v>
      </c>
      <c r="Y187" s="253">
        <v>0.05</v>
      </c>
      <c r="Z187" s="143">
        <v>0</v>
      </c>
      <c r="AA187" s="253">
        <v>0</v>
      </c>
      <c r="AB187" s="143">
        <v>0</v>
      </c>
      <c r="AC187" s="253">
        <v>0</v>
      </c>
      <c r="AD187" s="143">
        <v>0</v>
      </c>
      <c r="AE187" s="253">
        <v>0</v>
      </c>
      <c r="AF187" s="201"/>
    </row>
    <row r="188" spans="1:32" x14ac:dyDescent="0.2">
      <c r="A188" s="142" t="s">
        <v>641</v>
      </c>
      <c r="B188" s="142" t="s">
        <v>642</v>
      </c>
      <c r="C188" s="142"/>
      <c r="D188" s="142"/>
      <c r="E188" s="139">
        <v>91</v>
      </c>
      <c r="F188" s="254">
        <v>1</v>
      </c>
      <c r="G188" s="255"/>
      <c r="H188" s="143">
        <v>2</v>
      </c>
      <c r="I188" s="253">
        <v>0.02</v>
      </c>
      <c r="J188" s="143">
        <v>18</v>
      </c>
      <c r="K188" s="253">
        <v>0.2</v>
      </c>
      <c r="L188" s="143">
        <v>0</v>
      </c>
      <c r="M188" s="253">
        <v>0</v>
      </c>
      <c r="N188" s="255"/>
      <c r="O188" s="143">
        <v>37</v>
      </c>
      <c r="P188" s="253">
        <v>0.41</v>
      </c>
      <c r="Q188" s="143">
        <v>18</v>
      </c>
      <c r="R188" s="253">
        <v>0.2</v>
      </c>
      <c r="S188" s="143">
        <v>1</v>
      </c>
      <c r="T188" s="253">
        <v>0.01</v>
      </c>
      <c r="U188" s="255"/>
      <c r="V188" s="143">
        <v>3</v>
      </c>
      <c r="W188" s="253">
        <v>0.03</v>
      </c>
      <c r="X188" s="143">
        <v>8</v>
      </c>
      <c r="Y188" s="253">
        <v>0.09</v>
      </c>
      <c r="Z188" s="143">
        <v>0</v>
      </c>
      <c r="AA188" s="253">
        <v>0</v>
      </c>
      <c r="AB188" s="143">
        <v>4</v>
      </c>
      <c r="AC188" s="253">
        <v>0.04</v>
      </c>
      <c r="AD188" s="143">
        <v>0</v>
      </c>
      <c r="AE188" s="253">
        <v>0</v>
      </c>
      <c r="AF188" s="201"/>
    </row>
    <row r="189" spans="1:32" x14ac:dyDescent="0.2">
      <c r="A189" s="142" t="s">
        <v>643</v>
      </c>
      <c r="B189" s="142" t="s">
        <v>644</v>
      </c>
      <c r="C189" s="142"/>
      <c r="D189" s="142"/>
      <c r="E189" s="139">
        <v>144</v>
      </c>
      <c r="F189" s="254">
        <v>1</v>
      </c>
      <c r="G189" s="255"/>
      <c r="H189" s="143">
        <v>9</v>
      </c>
      <c r="I189" s="253">
        <v>0.06</v>
      </c>
      <c r="J189" s="143">
        <v>13</v>
      </c>
      <c r="K189" s="253">
        <v>0.09</v>
      </c>
      <c r="L189" s="143">
        <v>0</v>
      </c>
      <c r="M189" s="253">
        <v>0</v>
      </c>
      <c r="N189" s="255"/>
      <c r="O189" s="143">
        <v>86</v>
      </c>
      <c r="P189" s="253">
        <v>0.6</v>
      </c>
      <c r="Q189" s="143">
        <v>29</v>
      </c>
      <c r="R189" s="253">
        <v>0.2</v>
      </c>
      <c r="S189" s="143">
        <v>0</v>
      </c>
      <c r="T189" s="253">
        <v>0</v>
      </c>
      <c r="U189" s="255"/>
      <c r="V189" s="143">
        <v>3</v>
      </c>
      <c r="W189" s="253">
        <v>0.02</v>
      </c>
      <c r="X189" s="143">
        <v>3</v>
      </c>
      <c r="Y189" s="253">
        <v>0.02</v>
      </c>
      <c r="Z189" s="143">
        <v>1</v>
      </c>
      <c r="AA189" s="253">
        <v>0.01</v>
      </c>
      <c r="AB189" s="143">
        <v>0</v>
      </c>
      <c r="AC189" s="253">
        <v>0</v>
      </c>
      <c r="AD189" s="143">
        <v>0</v>
      </c>
      <c r="AE189" s="253">
        <v>0</v>
      </c>
      <c r="AF189" s="201"/>
    </row>
    <row r="190" spans="1:32" x14ac:dyDescent="0.2">
      <c r="A190" s="142" t="s">
        <v>645</v>
      </c>
      <c r="B190" s="142" t="s">
        <v>646</v>
      </c>
      <c r="C190" s="142"/>
      <c r="D190" s="142"/>
      <c r="E190" s="139">
        <v>75</v>
      </c>
      <c r="F190" s="254">
        <v>1</v>
      </c>
      <c r="G190" s="255"/>
      <c r="H190" s="143">
        <v>2</v>
      </c>
      <c r="I190" s="253">
        <v>0.03</v>
      </c>
      <c r="J190" s="143">
        <v>11</v>
      </c>
      <c r="K190" s="253">
        <v>0.15</v>
      </c>
      <c r="L190" s="143">
        <v>0</v>
      </c>
      <c r="M190" s="253">
        <v>0</v>
      </c>
      <c r="N190" s="255"/>
      <c r="O190" s="143">
        <v>34</v>
      </c>
      <c r="P190" s="253">
        <v>0.45</v>
      </c>
      <c r="Q190" s="143">
        <v>19</v>
      </c>
      <c r="R190" s="253">
        <v>0.25</v>
      </c>
      <c r="S190" s="143">
        <v>0</v>
      </c>
      <c r="T190" s="253">
        <v>0</v>
      </c>
      <c r="U190" s="255"/>
      <c r="V190" s="143">
        <v>5</v>
      </c>
      <c r="W190" s="253">
        <v>7.0000000000000007E-2</v>
      </c>
      <c r="X190" s="143">
        <v>4</v>
      </c>
      <c r="Y190" s="253">
        <v>0.05</v>
      </c>
      <c r="Z190" s="143">
        <v>0</v>
      </c>
      <c r="AA190" s="253">
        <v>0</v>
      </c>
      <c r="AB190" s="143">
        <v>0</v>
      </c>
      <c r="AC190" s="253">
        <v>0</v>
      </c>
      <c r="AD190" s="143">
        <v>0</v>
      </c>
      <c r="AE190" s="253">
        <v>0</v>
      </c>
      <c r="AF190" s="201"/>
    </row>
    <row r="191" spans="1:32" x14ac:dyDescent="0.2">
      <c r="A191" s="142" t="s">
        <v>647</v>
      </c>
      <c r="B191" s="142" t="s">
        <v>648</v>
      </c>
      <c r="C191" s="142"/>
      <c r="D191" s="142"/>
      <c r="E191" s="139">
        <v>263</v>
      </c>
      <c r="F191" s="254">
        <v>1</v>
      </c>
      <c r="G191" s="255"/>
      <c r="H191" s="143">
        <v>5</v>
      </c>
      <c r="I191" s="253">
        <v>0.02</v>
      </c>
      <c r="J191" s="143">
        <v>69</v>
      </c>
      <c r="K191" s="253">
        <v>0.26</v>
      </c>
      <c r="L191" s="143">
        <v>0</v>
      </c>
      <c r="M191" s="253">
        <v>0</v>
      </c>
      <c r="N191" s="255"/>
      <c r="O191" s="143">
        <v>103</v>
      </c>
      <c r="P191" s="253">
        <v>0.39</v>
      </c>
      <c r="Q191" s="143">
        <v>65</v>
      </c>
      <c r="R191" s="253">
        <v>0.25</v>
      </c>
      <c r="S191" s="143">
        <v>0</v>
      </c>
      <c r="T191" s="253">
        <v>0</v>
      </c>
      <c r="U191" s="255"/>
      <c r="V191" s="143">
        <v>11</v>
      </c>
      <c r="W191" s="253">
        <v>0.04</v>
      </c>
      <c r="X191" s="143">
        <v>9</v>
      </c>
      <c r="Y191" s="253">
        <v>0.03</v>
      </c>
      <c r="Z191" s="143">
        <v>1</v>
      </c>
      <c r="AA191" s="253">
        <v>0</v>
      </c>
      <c r="AB191" s="143">
        <v>0</v>
      </c>
      <c r="AC191" s="253">
        <v>0</v>
      </c>
      <c r="AD191" s="143">
        <v>0</v>
      </c>
      <c r="AE191" s="253">
        <v>0</v>
      </c>
      <c r="AF191" s="201"/>
    </row>
    <row r="192" spans="1:32" x14ac:dyDescent="0.2">
      <c r="A192" s="142" t="s">
        <v>649</v>
      </c>
      <c r="B192" s="142" t="s">
        <v>650</v>
      </c>
      <c r="C192" s="142"/>
      <c r="D192" s="142"/>
      <c r="E192" s="139">
        <v>74</v>
      </c>
      <c r="F192" s="254">
        <v>1</v>
      </c>
      <c r="G192" s="255"/>
      <c r="H192" s="143">
        <v>2</v>
      </c>
      <c r="I192" s="253">
        <v>0.03</v>
      </c>
      <c r="J192" s="143">
        <v>6</v>
      </c>
      <c r="K192" s="253">
        <v>0.08</v>
      </c>
      <c r="L192" s="143">
        <v>0</v>
      </c>
      <c r="M192" s="253">
        <v>0</v>
      </c>
      <c r="N192" s="255"/>
      <c r="O192" s="143">
        <v>46</v>
      </c>
      <c r="P192" s="253">
        <v>0.62</v>
      </c>
      <c r="Q192" s="143">
        <v>16</v>
      </c>
      <c r="R192" s="253">
        <v>0.22</v>
      </c>
      <c r="S192" s="143">
        <v>0</v>
      </c>
      <c r="T192" s="253">
        <v>0</v>
      </c>
      <c r="U192" s="255"/>
      <c r="V192" s="143">
        <v>2</v>
      </c>
      <c r="W192" s="253">
        <v>0.03</v>
      </c>
      <c r="X192" s="143">
        <v>2</v>
      </c>
      <c r="Y192" s="253">
        <v>0.03</v>
      </c>
      <c r="Z192" s="143">
        <v>0</v>
      </c>
      <c r="AA192" s="253">
        <v>0</v>
      </c>
      <c r="AB192" s="143">
        <v>0</v>
      </c>
      <c r="AC192" s="253">
        <v>0</v>
      </c>
      <c r="AD192" s="143">
        <v>0</v>
      </c>
      <c r="AE192" s="253">
        <v>0</v>
      </c>
      <c r="AF192" s="201"/>
    </row>
    <row r="193" spans="1:32" x14ac:dyDescent="0.2">
      <c r="A193" s="142" t="s">
        <v>651</v>
      </c>
      <c r="B193" s="142" t="s">
        <v>652</v>
      </c>
      <c r="C193" s="142"/>
      <c r="D193" s="142"/>
      <c r="E193" s="139">
        <v>157</v>
      </c>
      <c r="F193" s="254">
        <v>1</v>
      </c>
      <c r="G193" s="255"/>
      <c r="H193" s="143">
        <v>1</v>
      </c>
      <c r="I193" s="253">
        <v>0.01</v>
      </c>
      <c r="J193" s="143">
        <v>17</v>
      </c>
      <c r="K193" s="253">
        <v>0.11</v>
      </c>
      <c r="L193" s="143">
        <v>0</v>
      </c>
      <c r="M193" s="253">
        <v>0</v>
      </c>
      <c r="N193" s="255"/>
      <c r="O193" s="143">
        <v>95</v>
      </c>
      <c r="P193" s="253">
        <v>0.61</v>
      </c>
      <c r="Q193" s="143">
        <v>36</v>
      </c>
      <c r="R193" s="253">
        <v>0.23</v>
      </c>
      <c r="S193" s="143">
        <v>2</v>
      </c>
      <c r="T193" s="253">
        <v>0.01</v>
      </c>
      <c r="U193" s="255"/>
      <c r="V193" s="143">
        <v>4</v>
      </c>
      <c r="W193" s="253">
        <v>0.03</v>
      </c>
      <c r="X193" s="143">
        <v>2</v>
      </c>
      <c r="Y193" s="253">
        <v>0.01</v>
      </c>
      <c r="Z193" s="143">
        <v>0</v>
      </c>
      <c r="AA193" s="253">
        <v>0</v>
      </c>
      <c r="AB193" s="143">
        <v>0</v>
      </c>
      <c r="AC193" s="253">
        <v>0</v>
      </c>
      <c r="AD193" s="143">
        <v>0</v>
      </c>
      <c r="AE193" s="253">
        <v>0</v>
      </c>
      <c r="AF193" s="201"/>
    </row>
    <row r="194" spans="1:32" x14ac:dyDescent="0.2">
      <c r="A194" s="142" t="s">
        <v>653</v>
      </c>
      <c r="B194" s="142" t="s">
        <v>654</v>
      </c>
      <c r="C194" s="142"/>
      <c r="D194" s="142"/>
      <c r="E194" s="139">
        <v>32</v>
      </c>
      <c r="F194" s="254">
        <v>1</v>
      </c>
      <c r="G194" s="255"/>
      <c r="H194" s="143">
        <v>1</v>
      </c>
      <c r="I194" s="253">
        <v>0.03</v>
      </c>
      <c r="J194" s="143">
        <v>11</v>
      </c>
      <c r="K194" s="253">
        <v>0.34</v>
      </c>
      <c r="L194" s="143">
        <v>0</v>
      </c>
      <c r="M194" s="253">
        <v>0</v>
      </c>
      <c r="N194" s="255"/>
      <c r="O194" s="143">
        <v>6</v>
      </c>
      <c r="P194" s="253">
        <v>0.19</v>
      </c>
      <c r="Q194" s="143">
        <v>12</v>
      </c>
      <c r="R194" s="253">
        <v>0.38</v>
      </c>
      <c r="S194" s="143">
        <v>0</v>
      </c>
      <c r="T194" s="253">
        <v>0</v>
      </c>
      <c r="U194" s="255"/>
      <c r="V194" s="143">
        <v>2</v>
      </c>
      <c r="W194" s="253">
        <v>0.06</v>
      </c>
      <c r="X194" s="143">
        <v>0</v>
      </c>
      <c r="Y194" s="253">
        <v>0</v>
      </c>
      <c r="Z194" s="143">
        <v>0</v>
      </c>
      <c r="AA194" s="253">
        <v>0</v>
      </c>
      <c r="AB194" s="143">
        <v>0</v>
      </c>
      <c r="AC194" s="253">
        <v>0</v>
      </c>
      <c r="AD194" s="143">
        <v>0</v>
      </c>
      <c r="AE194" s="253">
        <v>0</v>
      </c>
      <c r="AF194" s="201"/>
    </row>
    <row r="195" spans="1:32" x14ac:dyDescent="0.2">
      <c r="A195" s="142" t="s">
        <v>655</v>
      </c>
      <c r="B195" s="142" t="s">
        <v>656</v>
      </c>
      <c r="C195" s="142"/>
      <c r="D195" s="142"/>
      <c r="E195" s="139">
        <v>75</v>
      </c>
      <c r="F195" s="254">
        <v>1</v>
      </c>
      <c r="G195" s="255"/>
      <c r="H195" s="143">
        <v>0</v>
      </c>
      <c r="I195" s="253">
        <v>0</v>
      </c>
      <c r="J195" s="143">
        <v>15</v>
      </c>
      <c r="K195" s="253">
        <v>0.2</v>
      </c>
      <c r="L195" s="143">
        <v>0</v>
      </c>
      <c r="M195" s="253">
        <v>0</v>
      </c>
      <c r="N195" s="255"/>
      <c r="O195" s="143">
        <v>42</v>
      </c>
      <c r="P195" s="253">
        <v>0.56000000000000005</v>
      </c>
      <c r="Q195" s="143">
        <v>14</v>
      </c>
      <c r="R195" s="253">
        <v>0.19</v>
      </c>
      <c r="S195" s="143">
        <v>0</v>
      </c>
      <c r="T195" s="253">
        <v>0</v>
      </c>
      <c r="U195" s="255"/>
      <c r="V195" s="143">
        <v>2</v>
      </c>
      <c r="W195" s="253">
        <v>0.03</v>
      </c>
      <c r="X195" s="143">
        <v>2</v>
      </c>
      <c r="Y195" s="253">
        <v>0.03</v>
      </c>
      <c r="Z195" s="143">
        <v>0</v>
      </c>
      <c r="AA195" s="253">
        <v>0</v>
      </c>
      <c r="AB195" s="143">
        <v>0</v>
      </c>
      <c r="AC195" s="253">
        <v>0</v>
      </c>
      <c r="AD195" s="143">
        <v>0</v>
      </c>
      <c r="AE195" s="253">
        <v>0</v>
      </c>
      <c r="AF195" s="201"/>
    </row>
    <row r="196" spans="1:32" x14ac:dyDescent="0.2">
      <c r="A196" s="142" t="s">
        <v>657</v>
      </c>
      <c r="B196" s="142" t="s">
        <v>658</v>
      </c>
      <c r="C196" s="142"/>
      <c r="D196" s="142"/>
      <c r="E196" s="139">
        <v>405</v>
      </c>
      <c r="F196" s="254">
        <v>1</v>
      </c>
      <c r="G196" s="255"/>
      <c r="H196" s="143">
        <v>7</v>
      </c>
      <c r="I196" s="253">
        <v>0.02</v>
      </c>
      <c r="J196" s="143">
        <v>57</v>
      </c>
      <c r="K196" s="253">
        <v>0.14000000000000001</v>
      </c>
      <c r="L196" s="143">
        <v>0</v>
      </c>
      <c r="M196" s="253">
        <v>0</v>
      </c>
      <c r="N196" s="255"/>
      <c r="O196" s="143">
        <v>196</v>
      </c>
      <c r="P196" s="253">
        <v>0.48</v>
      </c>
      <c r="Q196" s="143">
        <v>94</v>
      </c>
      <c r="R196" s="253">
        <v>0.23</v>
      </c>
      <c r="S196" s="143">
        <v>0</v>
      </c>
      <c r="T196" s="253">
        <v>0</v>
      </c>
      <c r="U196" s="255"/>
      <c r="V196" s="143">
        <v>26</v>
      </c>
      <c r="W196" s="253">
        <v>0.06</v>
      </c>
      <c r="X196" s="143">
        <v>22</v>
      </c>
      <c r="Y196" s="253">
        <v>0.05</v>
      </c>
      <c r="Z196" s="143">
        <v>1</v>
      </c>
      <c r="AA196" s="253">
        <v>0</v>
      </c>
      <c r="AB196" s="143">
        <v>2</v>
      </c>
      <c r="AC196" s="253">
        <v>0</v>
      </c>
      <c r="AD196" s="143">
        <v>0</v>
      </c>
      <c r="AE196" s="253">
        <v>0</v>
      </c>
      <c r="AF196" s="201"/>
    </row>
    <row r="197" spans="1:32" x14ac:dyDescent="0.2">
      <c r="A197" s="142" t="s">
        <v>659</v>
      </c>
      <c r="B197" s="142" t="s">
        <v>660</v>
      </c>
      <c r="C197" s="142"/>
      <c r="D197" s="142"/>
      <c r="E197" s="139">
        <v>242</v>
      </c>
      <c r="F197" s="254">
        <v>1</v>
      </c>
      <c r="G197" s="255"/>
      <c r="H197" s="143">
        <v>7</v>
      </c>
      <c r="I197" s="253">
        <v>0.03</v>
      </c>
      <c r="J197" s="143">
        <v>36</v>
      </c>
      <c r="K197" s="253">
        <v>0.15</v>
      </c>
      <c r="L197" s="143">
        <v>0</v>
      </c>
      <c r="M197" s="253">
        <v>0</v>
      </c>
      <c r="N197" s="255"/>
      <c r="O197" s="143">
        <v>128</v>
      </c>
      <c r="P197" s="253">
        <v>0.53</v>
      </c>
      <c r="Q197" s="143">
        <v>45</v>
      </c>
      <c r="R197" s="253">
        <v>0.19</v>
      </c>
      <c r="S197" s="143">
        <v>0</v>
      </c>
      <c r="T197" s="253">
        <v>0</v>
      </c>
      <c r="U197" s="255"/>
      <c r="V197" s="143">
        <v>11</v>
      </c>
      <c r="W197" s="253">
        <v>0.05</v>
      </c>
      <c r="X197" s="143">
        <v>10</v>
      </c>
      <c r="Y197" s="253">
        <v>0.04</v>
      </c>
      <c r="Z197" s="143">
        <v>4</v>
      </c>
      <c r="AA197" s="253">
        <v>0.02</v>
      </c>
      <c r="AB197" s="143">
        <v>1</v>
      </c>
      <c r="AC197" s="253">
        <v>0</v>
      </c>
      <c r="AD197" s="143">
        <v>0</v>
      </c>
      <c r="AE197" s="253">
        <v>0</v>
      </c>
      <c r="AF197" s="201"/>
    </row>
    <row r="198" spans="1:32" x14ac:dyDescent="0.2">
      <c r="A198" s="142" t="s">
        <v>661</v>
      </c>
      <c r="B198" s="142" t="s">
        <v>662</v>
      </c>
      <c r="C198" s="142"/>
      <c r="D198" s="142"/>
      <c r="E198" s="139">
        <v>133</v>
      </c>
      <c r="F198" s="254">
        <v>1</v>
      </c>
      <c r="G198" s="255"/>
      <c r="H198" s="143">
        <v>0</v>
      </c>
      <c r="I198" s="253">
        <v>0</v>
      </c>
      <c r="J198" s="143">
        <v>2</v>
      </c>
      <c r="K198" s="253">
        <v>0.02</v>
      </c>
      <c r="L198" s="143">
        <v>0</v>
      </c>
      <c r="M198" s="253">
        <v>0</v>
      </c>
      <c r="N198" s="255"/>
      <c r="O198" s="143">
        <v>82</v>
      </c>
      <c r="P198" s="253">
        <v>0.62</v>
      </c>
      <c r="Q198" s="143">
        <v>47</v>
      </c>
      <c r="R198" s="253">
        <v>0.35</v>
      </c>
      <c r="S198" s="143">
        <v>0</v>
      </c>
      <c r="T198" s="253">
        <v>0</v>
      </c>
      <c r="U198" s="255"/>
      <c r="V198" s="143">
        <v>2</v>
      </c>
      <c r="W198" s="253">
        <v>0.02</v>
      </c>
      <c r="X198" s="143">
        <v>0</v>
      </c>
      <c r="Y198" s="253">
        <v>0</v>
      </c>
      <c r="Z198" s="143">
        <v>0</v>
      </c>
      <c r="AA198" s="253">
        <v>0</v>
      </c>
      <c r="AB198" s="143">
        <v>0</v>
      </c>
      <c r="AC198" s="253">
        <v>0</v>
      </c>
      <c r="AD198" s="143">
        <v>0</v>
      </c>
      <c r="AE198" s="253">
        <v>0</v>
      </c>
      <c r="AF198" s="201"/>
    </row>
    <row r="199" spans="1:32" x14ac:dyDescent="0.2">
      <c r="A199" s="142" t="s">
        <v>663</v>
      </c>
      <c r="B199" s="142" t="s">
        <v>664</v>
      </c>
      <c r="C199" s="142"/>
      <c r="D199" s="142"/>
      <c r="E199" s="139">
        <v>346</v>
      </c>
      <c r="F199" s="254">
        <v>1</v>
      </c>
      <c r="G199" s="255"/>
      <c r="H199" s="143">
        <v>6</v>
      </c>
      <c r="I199" s="253">
        <v>0.02</v>
      </c>
      <c r="J199" s="143">
        <v>51</v>
      </c>
      <c r="K199" s="253">
        <v>0.15</v>
      </c>
      <c r="L199" s="143">
        <v>0</v>
      </c>
      <c r="M199" s="253">
        <v>0</v>
      </c>
      <c r="N199" s="255"/>
      <c r="O199" s="143">
        <v>180</v>
      </c>
      <c r="P199" s="253">
        <v>0.52</v>
      </c>
      <c r="Q199" s="143">
        <v>66</v>
      </c>
      <c r="R199" s="253">
        <v>0.19</v>
      </c>
      <c r="S199" s="143">
        <v>4</v>
      </c>
      <c r="T199" s="253">
        <v>0.01</v>
      </c>
      <c r="U199" s="255"/>
      <c r="V199" s="143">
        <v>23</v>
      </c>
      <c r="W199" s="253">
        <v>7.0000000000000007E-2</v>
      </c>
      <c r="X199" s="143">
        <v>14</v>
      </c>
      <c r="Y199" s="253">
        <v>0.04</v>
      </c>
      <c r="Z199" s="143">
        <v>2</v>
      </c>
      <c r="AA199" s="253">
        <v>0.01</v>
      </c>
      <c r="AB199" s="143">
        <v>0</v>
      </c>
      <c r="AC199" s="253">
        <v>0</v>
      </c>
      <c r="AD199" s="143">
        <v>0</v>
      </c>
      <c r="AE199" s="253">
        <v>0</v>
      </c>
      <c r="AF199" s="201"/>
    </row>
    <row r="200" spans="1:32" x14ac:dyDescent="0.2">
      <c r="A200" s="142" t="s">
        <v>665</v>
      </c>
      <c r="B200" s="142" t="s">
        <v>666</v>
      </c>
      <c r="C200" s="142"/>
      <c r="D200" s="142"/>
      <c r="E200" s="139">
        <v>92</v>
      </c>
      <c r="F200" s="254">
        <v>1</v>
      </c>
      <c r="G200" s="255"/>
      <c r="H200" s="143">
        <v>5</v>
      </c>
      <c r="I200" s="253">
        <v>0.05</v>
      </c>
      <c r="J200" s="143">
        <v>14</v>
      </c>
      <c r="K200" s="253">
        <v>0.15</v>
      </c>
      <c r="L200" s="143">
        <v>0</v>
      </c>
      <c r="M200" s="253">
        <v>0</v>
      </c>
      <c r="N200" s="255"/>
      <c r="O200" s="143">
        <v>43</v>
      </c>
      <c r="P200" s="253">
        <v>0.47</v>
      </c>
      <c r="Q200" s="143">
        <v>18</v>
      </c>
      <c r="R200" s="253">
        <v>0.2</v>
      </c>
      <c r="S200" s="143">
        <v>0</v>
      </c>
      <c r="T200" s="253">
        <v>0</v>
      </c>
      <c r="U200" s="255"/>
      <c r="V200" s="143">
        <v>9</v>
      </c>
      <c r="W200" s="253">
        <v>0.1</v>
      </c>
      <c r="X200" s="143">
        <v>2</v>
      </c>
      <c r="Y200" s="253">
        <v>0.02</v>
      </c>
      <c r="Z200" s="143">
        <v>0</v>
      </c>
      <c r="AA200" s="253">
        <v>0</v>
      </c>
      <c r="AB200" s="143">
        <v>1</v>
      </c>
      <c r="AC200" s="253">
        <v>0.01</v>
      </c>
      <c r="AD200" s="143">
        <v>0</v>
      </c>
      <c r="AE200" s="253">
        <v>0</v>
      </c>
      <c r="AF200" s="201"/>
    </row>
    <row r="201" spans="1:32" x14ac:dyDescent="0.2">
      <c r="A201" s="142" t="s">
        <v>667</v>
      </c>
      <c r="B201" s="142" t="s">
        <v>668</v>
      </c>
      <c r="C201" s="142"/>
      <c r="D201" s="142"/>
      <c r="E201" s="139">
        <v>50</v>
      </c>
      <c r="F201" s="254">
        <v>1</v>
      </c>
      <c r="G201" s="255"/>
      <c r="H201" s="143">
        <v>1</v>
      </c>
      <c r="I201" s="253">
        <v>0.02</v>
      </c>
      <c r="J201" s="143">
        <v>12</v>
      </c>
      <c r="K201" s="253">
        <v>0.24</v>
      </c>
      <c r="L201" s="143">
        <v>0</v>
      </c>
      <c r="M201" s="253">
        <v>0</v>
      </c>
      <c r="N201" s="255"/>
      <c r="O201" s="143">
        <v>21</v>
      </c>
      <c r="P201" s="253">
        <v>0.42</v>
      </c>
      <c r="Q201" s="143">
        <v>15</v>
      </c>
      <c r="R201" s="253">
        <v>0.3</v>
      </c>
      <c r="S201" s="143">
        <v>0</v>
      </c>
      <c r="T201" s="253">
        <v>0</v>
      </c>
      <c r="U201" s="255"/>
      <c r="V201" s="143">
        <v>1</v>
      </c>
      <c r="W201" s="253">
        <v>0.02</v>
      </c>
      <c r="X201" s="143">
        <v>0</v>
      </c>
      <c r="Y201" s="253">
        <v>0</v>
      </c>
      <c r="Z201" s="143">
        <v>0</v>
      </c>
      <c r="AA201" s="253">
        <v>0</v>
      </c>
      <c r="AB201" s="143">
        <v>0</v>
      </c>
      <c r="AC201" s="253">
        <v>0</v>
      </c>
      <c r="AD201" s="143">
        <v>0</v>
      </c>
      <c r="AE201" s="253">
        <v>0</v>
      </c>
      <c r="AF201" s="201"/>
    </row>
    <row r="202" spans="1:32" x14ac:dyDescent="0.2">
      <c r="A202" s="142" t="s">
        <v>669</v>
      </c>
      <c r="B202" s="142" t="s">
        <v>670</v>
      </c>
      <c r="C202" s="142"/>
      <c r="D202" s="142"/>
      <c r="E202" s="139">
        <v>228</v>
      </c>
      <c r="F202" s="254">
        <v>1</v>
      </c>
      <c r="G202" s="255"/>
      <c r="H202" s="143">
        <v>6</v>
      </c>
      <c r="I202" s="253">
        <v>0.03</v>
      </c>
      <c r="J202" s="143">
        <v>39</v>
      </c>
      <c r="K202" s="253">
        <v>0.17</v>
      </c>
      <c r="L202" s="143">
        <v>0</v>
      </c>
      <c r="M202" s="253">
        <v>0</v>
      </c>
      <c r="N202" s="255"/>
      <c r="O202" s="143">
        <v>107</v>
      </c>
      <c r="P202" s="253">
        <v>0.47</v>
      </c>
      <c r="Q202" s="143">
        <v>34</v>
      </c>
      <c r="R202" s="253">
        <v>0.15</v>
      </c>
      <c r="S202" s="143">
        <v>1</v>
      </c>
      <c r="T202" s="253">
        <v>0</v>
      </c>
      <c r="U202" s="255"/>
      <c r="V202" s="143">
        <v>24</v>
      </c>
      <c r="W202" s="253">
        <v>0.11</v>
      </c>
      <c r="X202" s="143">
        <v>8</v>
      </c>
      <c r="Y202" s="253">
        <v>0.04</v>
      </c>
      <c r="Z202" s="143">
        <v>7</v>
      </c>
      <c r="AA202" s="253">
        <v>0.03</v>
      </c>
      <c r="AB202" s="143">
        <v>2</v>
      </c>
      <c r="AC202" s="253">
        <v>0.01</v>
      </c>
      <c r="AD202" s="143">
        <v>0</v>
      </c>
      <c r="AE202" s="253">
        <v>0</v>
      </c>
      <c r="AF202" s="201"/>
    </row>
    <row r="203" spans="1:32" x14ac:dyDescent="0.2">
      <c r="A203" s="142" t="s">
        <v>671</v>
      </c>
      <c r="B203" s="142" t="s">
        <v>672</v>
      </c>
      <c r="C203" s="142"/>
      <c r="D203" s="142"/>
      <c r="E203" s="139">
        <v>134</v>
      </c>
      <c r="F203" s="254">
        <v>1</v>
      </c>
      <c r="G203" s="255"/>
      <c r="H203" s="143">
        <v>5</v>
      </c>
      <c r="I203" s="253">
        <v>0.04</v>
      </c>
      <c r="J203" s="143">
        <v>18</v>
      </c>
      <c r="K203" s="253">
        <v>0.13</v>
      </c>
      <c r="L203" s="143">
        <v>0</v>
      </c>
      <c r="M203" s="253">
        <v>0</v>
      </c>
      <c r="N203" s="255"/>
      <c r="O203" s="143">
        <v>67</v>
      </c>
      <c r="P203" s="253">
        <v>0.5</v>
      </c>
      <c r="Q203" s="143">
        <v>29</v>
      </c>
      <c r="R203" s="253">
        <v>0.22</v>
      </c>
      <c r="S203" s="143">
        <v>0</v>
      </c>
      <c r="T203" s="253">
        <v>0</v>
      </c>
      <c r="U203" s="255"/>
      <c r="V203" s="143">
        <v>12</v>
      </c>
      <c r="W203" s="253">
        <v>0.09</v>
      </c>
      <c r="X203" s="143">
        <v>3</v>
      </c>
      <c r="Y203" s="253">
        <v>0.02</v>
      </c>
      <c r="Z203" s="143">
        <v>0</v>
      </c>
      <c r="AA203" s="253">
        <v>0</v>
      </c>
      <c r="AB203" s="143">
        <v>0</v>
      </c>
      <c r="AC203" s="253">
        <v>0</v>
      </c>
      <c r="AD203" s="143">
        <v>0</v>
      </c>
      <c r="AE203" s="253">
        <v>0</v>
      </c>
      <c r="AF203" s="201"/>
    </row>
    <row r="204" spans="1:32" x14ac:dyDescent="0.2">
      <c r="A204" s="142" t="s">
        <v>673</v>
      </c>
      <c r="B204" s="142" t="s">
        <v>674</v>
      </c>
      <c r="C204" s="142"/>
      <c r="D204" s="142"/>
      <c r="E204" s="139">
        <v>31</v>
      </c>
      <c r="F204" s="254">
        <v>1</v>
      </c>
      <c r="G204" s="255"/>
      <c r="H204" s="143">
        <v>1</v>
      </c>
      <c r="I204" s="253">
        <v>0.03</v>
      </c>
      <c r="J204" s="143">
        <v>4</v>
      </c>
      <c r="K204" s="253">
        <v>0.13</v>
      </c>
      <c r="L204" s="143">
        <v>0</v>
      </c>
      <c r="M204" s="253">
        <v>0</v>
      </c>
      <c r="N204" s="255"/>
      <c r="O204" s="143">
        <v>16</v>
      </c>
      <c r="P204" s="253">
        <v>0.52</v>
      </c>
      <c r="Q204" s="143">
        <v>4</v>
      </c>
      <c r="R204" s="253">
        <v>0.13</v>
      </c>
      <c r="S204" s="143">
        <v>2</v>
      </c>
      <c r="T204" s="253">
        <v>0.06</v>
      </c>
      <c r="U204" s="255"/>
      <c r="V204" s="143">
        <v>2</v>
      </c>
      <c r="W204" s="253">
        <v>0.06</v>
      </c>
      <c r="X204" s="143">
        <v>1</v>
      </c>
      <c r="Y204" s="253">
        <v>0.03</v>
      </c>
      <c r="Z204" s="143">
        <v>1</v>
      </c>
      <c r="AA204" s="253">
        <v>0.03</v>
      </c>
      <c r="AB204" s="143">
        <v>0</v>
      </c>
      <c r="AC204" s="253">
        <v>0</v>
      </c>
      <c r="AD204" s="143">
        <v>0</v>
      </c>
      <c r="AE204" s="253">
        <v>0</v>
      </c>
      <c r="AF204" s="201"/>
    </row>
    <row r="205" spans="1:32" x14ac:dyDescent="0.2">
      <c r="A205" s="142" t="s">
        <v>675</v>
      </c>
      <c r="B205" s="142" t="s">
        <v>676</v>
      </c>
      <c r="C205" s="142"/>
      <c r="D205" s="142"/>
      <c r="E205" s="139">
        <v>228</v>
      </c>
      <c r="F205" s="254">
        <v>1</v>
      </c>
      <c r="G205" s="255"/>
      <c r="H205" s="143">
        <v>3</v>
      </c>
      <c r="I205" s="253">
        <v>0.01</v>
      </c>
      <c r="J205" s="143">
        <v>22</v>
      </c>
      <c r="K205" s="253">
        <v>0.1</v>
      </c>
      <c r="L205" s="143">
        <v>0</v>
      </c>
      <c r="M205" s="253">
        <v>0</v>
      </c>
      <c r="N205" s="255"/>
      <c r="O205" s="143">
        <v>141</v>
      </c>
      <c r="P205" s="253">
        <v>0.62</v>
      </c>
      <c r="Q205" s="143">
        <v>39</v>
      </c>
      <c r="R205" s="253">
        <v>0.17</v>
      </c>
      <c r="S205" s="143">
        <v>0</v>
      </c>
      <c r="T205" s="253">
        <v>0</v>
      </c>
      <c r="U205" s="255"/>
      <c r="V205" s="143">
        <v>15</v>
      </c>
      <c r="W205" s="253">
        <v>7.0000000000000007E-2</v>
      </c>
      <c r="X205" s="143">
        <v>7</v>
      </c>
      <c r="Y205" s="253">
        <v>0.03</v>
      </c>
      <c r="Z205" s="143">
        <v>1</v>
      </c>
      <c r="AA205" s="253">
        <v>0</v>
      </c>
      <c r="AB205" s="143">
        <v>0</v>
      </c>
      <c r="AC205" s="253">
        <v>0</v>
      </c>
      <c r="AD205" s="143">
        <v>0</v>
      </c>
      <c r="AE205" s="253">
        <v>0</v>
      </c>
      <c r="AF205" s="201"/>
    </row>
    <row r="206" spans="1:32" x14ac:dyDescent="0.2">
      <c r="A206" s="142" t="s">
        <v>677</v>
      </c>
      <c r="B206" s="142" t="s">
        <v>678</v>
      </c>
      <c r="C206" s="142"/>
      <c r="D206" s="142"/>
      <c r="E206" s="139">
        <v>225</v>
      </c>
      <c r="F206" s="254">
        <v>1</v>
      </c>
      <c r="G206" s="255"/>
      <c r="H206" s="143">
        <v>11</v>
      </c>
      <c r="I206" s="253">
        <v>0.05</v>
      </c>
      <c r="J206" s="143">
        <v>37</v>
      </c>
      <c r="K206" s="253">
        <v>0.16</v>
      </c>
      <c r="L206" s="143">
        <v>0</v>
      </c>
      <c r="M206" s="253">
        <v>0</v>
      </c>
      <c r="N206" s="255"/>
      <c r="O206" s="143">
        <v>90</v>
      </c>
      <c r="P206" s="253">
        <v>0.4</v>
      </c>
      <c r="Q206" s="143">
        <v>64</v>
      </c>
      <c r="R206" s="253">
        <v>0.28000000000000003</v>
      </c>
      <c r="S206" s="143">
        <v>0</v>
      </c>
      <c r="T206" s="253">
        <v>0</v>
      </c>
      <c r="U206" s="255"/>
      <c r="V206" s="143">
        <v>10</v>
      </c>
      <c r="W206" s="253">
        <v>0.04</v>
      </c>
      <c r="X206" s="143">
        <v>12</v>
      </c>
      <c r="Y206" s="253">
        <v>0.05</v>
      </c>
      <c r="Z206" s="143">
        <v>1</v>
      </c>
      <c r="AA206" s="253">
        <v>0</v>
      </c>
      <c r="AB206" s="143">
        <v>0</v>
      </c>
      <c r="AC206" s="253">
        <v>0</v>
      </c>
      <c r="AD206" s="143">
        <v>0</v>
      </c>
      <c r="AE206" s="253">
        <v>0</v>
      </c>
      <c r="AF206" s="201"/>
    </row>
    <row r="207" spans="1:32" x14ac:dyDescent="0.2">
      <c r="A207" s="142" t="s">
        <v>679</v>
      </c>
      <c r="B207" s="142" t="s">
        <v>680</v>
      </c>
      <c r="C207" s="142"/>
      <c r="D207" s="142"/>
      <c r="E207" s="139">
        <v>298</v>
      </c>
      <c r="F207" s="254">
        <v>1</v>
      </c>
      <c r="G207" s="255"/>
      <c r="H207" s="143">
        <v>2</v>
      </c>
      <c r="I207" s="253">
        <v>0.01</v>
      </c>
      <c r="J207" s="143">
        <v>31</v>
      </c>
      <c r="K207" s="253">
        <v>0.1</v>
      </c>
      <c r="L207" s="143">
        <v>0</v>
      </c>
      <c r="M207" s="253">
        <v>0</v>
      </c>
      <c r="N207" s="255"/>
      <c r="O207" s="143">
        <v>187</v>
      </c>
      <c r="P207" s="253">
        <v>0.63</v>
      </c>
      <c r="Q207" s="143">
        <v>56</v>
      </c>
      <c r="R207" s="253">
        <v>0.19</v>
      </c>
      <c r="S207" s="143">
        <v>2</v>
      </c>
      <c r="T207" s="253">
        <v>0.01</v>
      </c>
      <c r="U207" s="255"/>
      <c r="V207" s="143">
        <v>9</v>
      </c>
      <c r="W207" s="253">
        <v>0.03</v>
      </c>
      <c r="X207" s="143">
        <v>8</v>
      </c>
      <c r="Y207" s="253">
        <v>0.03</v>
      </c>
      <c r="Z207" s="143">
        <v>1</v>
      </c>
      <c r="AA207" s="253">
        <v>0</v>
      </c>
      <c r="AB207" s="143">
        <v>2</v>
      </c>
      <c r="AC207" s="253">
        <v>0.01</v>
      </c>
      <c r="AD207" s="143">
        <v>0</v>
      </c>
      <c r="AE207" s="253">
        <v>0</v>
      </c>
      <c r="AF207" s="201"/>
    </row>
    <row r="208" spans="1:32" x14ac:dyDescent="0.2">
      <c r="A208" s="142" t="s">
        <v>681</v>
      </c>
      <c r="B208" s="142" t="s">
        <v>682</v>
      </c>
      <c r="C208" s="142"/>
      <c r="D208" s="142"/>
      <c r="E208" s="139">
        <v>140</v>
      </c>
      <c r="F208" s="254">
        <v>1</v>
      </c>
      <c r="G208" s="255"/>
      <c r="H208" s="143">
        <v>3</v>
      </c>
      <c r="I208" s="253">
        <v>0.02</v>
      </c>
      <c r="J208" s="143">
        <v>16</v>
      </c>
      <c r="K208" s="253">
        <v>0.11</v>
      </c>
      <c r="L208" s="143">
        <v>0</v>
      </c>
      <c r="M208" s="253">
        <v>0</v>
      </c>
      <c r="N208" s="255"/>
      <c r="O208" s="143">
        <v>80</v>
      </c>
      <c r="P208" s="253">
        <v>0.56999999999999995</v>
      </c>
      <c r="Q208" s="143">
        <v>34</v>
      </c>
      <c r="R208" s="253">
        <v>0.24</v>
      </c>
      <c r="S208" s="143">
        <v>0</v>
      </c>
      <c r="T208" s="253">
        <v>0</v>
      </c>
      <c r="U208" s="255"/>
      <c r="V208" s="143">
        <v>4</v>
      </c>
      <c r="W208" s="253">
        <v>0.03</v>
      </c>
      <c r="X208" s="143">
        <v>1</v>
      </c>
      <c r="Y208" s="253">
        <v>0.01</v>
      </c>
      <c r="Z208" s="143">
        <v>1</v>
      </c>
      <c r="AA208" s="253">
        <v>0.01</v>
      </c>
      <c r="AB208" s="143">
        <v>1</v>
      </c>
      <c r="AC208" s="253">
        <v>0.01</v>
      </c>
      <c r="AD208" s="143">
        <v>0</v>
      </c>
      <c r="AE208" s="253">
        <v>0</v>
      </c>
      <c r="AF208" s="201"/>
    </row>
    <row r="209" spans="1:32" x14ac:dyDescent="0.2">
      <c r="A209" s="142" t="s">
        <v>683</v>
      </c>
      <c r="B209" s="142" t="s">
        <v>684</v>
      </c>
      <c r="C209" s="142"/>
      <c r="D209" s="142"/>
      <c r="E209" s="139">
        <v>145</v>
      </c>
      <c r="F209" s="254">
        <v>1</v>
      </c>
      <c r="G209" s="255"/>
      <c r="H209" s="143">
        <v>2</v>
      </c>
      <c r="I209" s="253">
        <v>0.01</v>
      </c>
      <c r="J209" s="143">
        <v>11</v>
      </c>
      <c r="K209" s="253">
        <v>0.08</v>
      </c>
      <c r="L209" s="143">
        <v>0</v>
      </c>
      <c r="M209" s="253">
        <v>0</v>
      </c>
      <c r="N209" s="255"/>
      <c r="O209" s="143">
        <v>85</v>
      </c>
      <c r="P209" s="253">
        <v>0.59</v>
      </c>
      <c r="Q209" s="143">
        <v>30</v>
      </c>
      <c r="R209" s="253">
        <v>0.21</v>
      </c>
      <c r="S209" s="143">
        <v>0</v>
      </c>
      <c r="T209" s="253">
        <v>0</v>
      </c>
      <c r="U209" s="255"/>
      <c r="V209" s="143">
        <v>9</v>
      </c>
      <c r="W209" s="253">
        <v>0.06</v>
      </c>
      <c r="X209" s="143">
        <v>4</v>
      </c>
      <c r="Y209" s="253">
        <v>0.03</v>
      </c>
      <c r="Z209" s="143">
        <v>2</v>
      </c>
      <c r="AA209" s="253">
        <v>0.01</v>
      </c>
      <c r="AB209" s="143">
        <v>2</v>
      </c>
      <c r="AC209" s="253">
        <v>0.01</v>
      </c>
      <c r="AD209" s="143">
        <v>0</v>
      </c>
      <c r="AE209" s="253">
        <v>0</v>
      </c>
      <c r="AF209" s="201"/>
    </row>
    <row r="210" spans="1:32" x14ac:dyDescent="0.2">
      <c r="A210" s="142" t="s">
        <v>685</v>
      </c>
      <c r="B210" s="142" t="s">
        <v>686</v>
      </c>
      <c r="C210" s="142"/>
      <c r="D210" s="142"/>
      <c r="E210" s="139">
        <v>188</v>
      </c>
      <c r="F210" s="254">
        <v>1</v>
      </c>
      <c r="G210" s="255"/>
      <c r="H210" s="143">
        <v>4</v>
      </c>
      <c r="I210" s="253">
        <v>0.02</v>
      </c>
      <c r="J210" s="143">
        <v>54</v>
      </c>
      <c r="K210" s="253">
        <v>0.28999999999999998</v>
      </c>
      <c r="L210" s="143">
        <v>0</v>
      </c>
      <c r="M210" s="253">
        <v>0</v>
      </c>
      <c r="N210" s="255"/>
      <c r="O210" s="143">
        <v>59</v>
      </c>
      <c r="P210" s="253">
        <v>0.31</v>
      </c>
      <c r="Q210" s="143">
        <v>36</v>
      </c>
      <c r="R210" s="253">
        <v>0.19</v>
      </c>
      <c r="S210" s="143">
        <v>0</v>
      </c>
      <c r="T210" s="253">
        <v>0</v>
      </c>
      <c r="U210" s="255"/>
      <c r="V210" s="143">
        <v>23</v>
      </c>
      <c r="W210" s="253">
        <v>0.12</v>
      </c>
      <c r="X210" s="143">
        <v>4</v>
      </c>
      <c r="Y210" s="253">
        <v>0.02</v>
      </c>
      <c r="Z210" s="143">
        <v>5</v>
      </c>
      <c r="AA210" s="253">
        <v>0.03</v>
      </c>
      <c r="AB210" s="143">
        <v>3</v>
      </c>
      <c r="AC210" s="253">
        <v>0.02</v>
      </c>
      <c r="AD210" s="143">
        <v>0</v>
      </c>
      <c r="AE210" s="253">
        <v>0</v>
      </c>
      <c r="AF210" s="201"/>
    </row>
    <row r="211" spans="1:32" x14ac:dyDescent="0.2">
      <c r="A211" s="142" t="s">
        <v>687</v>
      </c>
      <c r="B211" s="142" t="s">
        <v>688</v>
      </c>
      <c r="C211" s="142"/>
      <c r="D211" s="142"/>
      <c r="E211" s="139">
        <v>61</v>
      </c>
      <c r="F211" s="254">
        <v>1</v>
      </c>
      <c r="G211" s="255"/>
      <c r="H211" s="143">
        <v>2</v>
      </c>
      <c r="I211" s="253">
        <v>0.03</v>
      </c>
      <c r="J211" s="143">
        <v>5</v>
      </c>
      <c r="K211" s="253">
        <v>0.08</v>
      </c>
      <c r="L211" s="143">
        <v>0</v>
      </c>
      <c r="M211" s="253">
        <v>0</v>
      </c>
      <c r="N211" s="255"/>
      <c r="O211" s="143">
        <v>26</v>
      </c>
      <c r="P211" s="253">
        <v>0.43</v>
      </c>
      <c r="Q211" s="143">
        <v>16</v>
      </c>
      <c r="R211" s="253">
        <v>0.26</v>
      </c>
      <c r="S211" s="143">
        <v>1</v>
      </c>
      <c r="T211" s="253">
        <v>0.02</v>
      </c>
      <c r="U211" s="255"/>
      <c r="V211" s="143">
        <v>4</v>
      </c>
      <c r="W211" s="253">
        <v>7.0000000000000007E-2</v>
      </c>
      <c r="X211" s="143">
        <v>4</v>
      </c>
      <c r="Y211" s="253">
        <v>7.0000000000000007E-2</v>
      </c>
      <c r="Z211" s="143">
        <v>2</v>
      </c>
      <c r="AA211" s="253">
        <v>0.03</v>
      </c>
      <c r="AB211" s="143">
        <v>1</v>
      </c>
      <c r="AC211" s="253">
        <v>0.02</v>
      </c>
      <c r="AD211" s="143">
        <v>0</v>
      </c>
      <c r="AE211" s="253">
        <v>0</v>
      </c>
      <c r="AF211" s="201"/>
    </row>
    <row r="212" spans="1:32" x14ac:dyDescent="0.2">
      <c r="A212" s="142" t="s">
        <v>689</v>
      </c>
      <c r="B212" s="142" t="s">
        <v>690</v>
      </c>
      <c r="C212" s="142"/>
      <c r="D212" s="142"/>
      <c r="E212" s="139">
        <v>61</v>
      </c>
      <c r="F212" s="254">
        <v>1</v>
      </c>
      <c r="G212" s="255"/>
      <c r="H212" s="143">
        <v>0</v>
      </c>
      <c r="I212" s="253">
        <v>0</v>
      </c>
      <c r="J212" s="143">
        <v>14</v>
      </c>
      <c r="K212" s="253">
        <v>0.23</v>
      </c>
      <c r="L212" s="143">
        <v>0</v>
      </c>
      <c r="M212" s="253">
        <v>0</v>
      </c>
      <c r="N212" s="255"/>
      <c r="O212" s="143">
        <v>28</v>
      </c>
      <c r="P212" s="253">
        <v>0.46</v>
      </c>
      <c r="Q212" s="143">
        <v>15</v>
      </c>
      <c r="R212" s="253">
        <v>0.25</v>
      </c>
      <c r="S212" s="143">
        <v>0</v>
      </c>
      <c r="T212" s="253">
        <v>0</v>
      </c>
      <c r="U212" s="255"/>
      <c r="V212" s="143">
        <v>2</v>
      </c>
      <c r="W212" s="253">
        <v>0.03</v>
      </c>
      <c r="X212" s="143">
        <v>2</v>
      </c>
      <c r="Y212" s="253">
        <v>0.03</v>
      </c>
      <c r="Z212" s="143">
        <v>0</v>
      </c>
      <c r="AA212" s="253">
        <v>0</v>
      </c>
      <c r="AB212" s="143">
        <v>0</v>
      </c>
      <c r="AC212" s="253">
        <v>0</v>
      </c>
      <c r="AD212" s="143">
        <v>0</v>
      </c>
      <c r="AE212" s="253">
        <v>0</v>
      </c>
      <c r="AF212" s="201"/>
    </row>
    <row r="213" spans="1:32" x14ac:dyDescent="0.2">
      <c r="A213" s="142" t="s">
        <v>691</v>
      </c>
      <c r="B213" s="142" t="s">
        <v>692</v>
      </c>
      <c r="C213" s="142"/>
      <c r="D213" s="142"/>
      <c r="E213" s="139">
        <v>58</v>
      </c>
      <c r="F213" s="254">
        <v>1</v>
      </c>
      <c r="G213" s="255"/>
      <c r="H213" s="143">
        <v>0</v>
      </c>
      <c r="I213" s="253">
        <v>0</v>
      </c>
      <c r="J213" s="143">
        <v>11</v>
      </c>
      <c r="K213" s="253">
        <v>0.19</v>
      </c>
      <c r="L213" s="143">
        <v>0</v>
      </c>
      <c r="M213" s="253">
        <v>0</v>
      </c>
      <c r="N213" s="255"/>
      <c r="O213" s="143">
        <v>33</v>
      </c>
      <c r="P213" s="253">
        <v>0.56999999999999995</v>
      </c>
      <c r="Q213" s="143">
        <v>7</v>
      </c>
      <c r="R213" s="253">
        <v>0.12</v>
      </c>
      <c r="S213" s="143">
        <v>0</v>
      </c>
      <c r="T213" s="253">
        <v>0</v>
      </c>
      <c r="U213" s="255"/>
      <c r="V213" s="143">
        <v>5</v>
      </c>
      <c r="W213" s="253">
        <v>0.09</v>
      </c>
      <c r="X213" s="143">
        <v>0</v>
      </c>
      <c r="Y213" s="253">
        <v>0</v>
      </c>
      <c r="Z213" s="143">
        <v>2</v>
      </c>
      <c r="AA213" s="253">
        <v>0.03</v>
      </c>
      <c r="AB213" s="143">
        <v>0</v>
      </c>
      <c r="AC213" s="253">
        <v>0</v>
      </c>
      <c r="AD213" s="143">
        <v>0</v>
      </c>
      <c r="AE213" s="253">
        <v>0</v>
      </c>
      <c r="AF213" s="201"/>
    </row>
    <row r="214" spans="1:32" x14ac:dyDescent="0.2">
      <c r="A214" s="142" t="s">
        <v>693</v>
      </c>
      <c r="B214" s="142" t="s">
        <v>694</v>
      </c>
      <c r="C214" s="142"/>
      <c r="D214" s="142"/>
      <c r="E214" s="139">
        <v>4</v>
      </c>
      <c r="F214" s="254" t="s">
        <v>289</v>
      </c>
      <c r="G214" s="255"/>
      <c r="H214" s="143" t="s">
        <v>289</v>
      </c>
      <c r="I214" s="253" t="s">
        <v>289</v>
      </c>
      <c r="J214" s="143" t="s">
        <v>289</v>
      </c>
      <c r="K214" s="253" t="s">
        <v>289</v>
      </c>
      <c r="L214" s="143" t="s">
        <v>289</v>
      </c>
      <c r="M214" s="253" t="s">
        <v>289</v>
      </c>
      <c r="N214" s="255"/>
      <c r="O214" s="143" t="s">
        <v>289</v>
      </c>
      <c r="P214" s="253" t="s">
        <v>289</v>
      </c>
      <c r="Q214" s="143" t="s">
        <v>289</v>
      </c>
      <c r="R214" s="253" t="s">
        <v>289</v>
      </c>
      <c r="S214" s="143" t="s">
        <v>289</v>
      </c>
      <c r="T214" s="253" t="s">
        <v>289</v>
      </c>
      <c r="U214" s="255"/>
      <c r="V214" s="143" t="s">
        <v>289</v>
      </c>
      <c r="W214" s="253" t="s">
        <v>289</v>
      </c>
      <c r="X214" s="143" t="s">
        <v>289</v>
      </c>
      <c r="Y214" s="253" t="s">
        <v>289</v>
      </c>
      <c r="Z214" s="143" t="s">
        <v>289</v>
      </c>
      <c r="AA214" s="253" t="s">
        <v>289</v>
      </c>
      <c r="AB214" s="143" t="s">
        <v>289</v>
      </c>
      <c r="AC214" s="253" t="s">
        <v>289</v>
      </c>
      <c r="AD214" s="143" t="s">
        <v>289</v>
      </c>
      <c r="AE214" s="253" t="s">
        <v>289</v>
      </c>
      <c r="AF214" s="201"/>
    </row>
    <row r="215" spans="1:32" x14ac:dyDescent="0.2">
      <c r="A215" s="142" t="s">
        <v>695</v>
      </c>
      <c r="B215" s="142" t="s">
        <v>696</v>
      </c>
      <c r="C215" s="142"/>
      <c r="D215" s="142"/>
      <c r="E215" s="139">
        <v>112</v>
      </c>
      <c r="F215" s="254">
        <v>1</v>
      </c>
      <c r="G215" s="255"/>
      <c r="H215" s="143">
        <v>1</v>
      </c>
      <c r="I215" s="253">
        <v>0.01</v>
      </c>
      <c r="J215" s="143">
        <v>21</v>
      </c>
      <c r="K215" s="253">
        <v>0.19</v>
      </c>
      <c r="L215" s="143">
        <v>0</v>
      </c>
      <c r="M215" s="253">
        <v>0</v>
      </c>
      <c r="N215" s="255"/>
      <c r="O215" s="143">
        <v>43</v>
      </c>
      <c r="P215" s="253">
        <v>0.38</v>
      </c>
      <c r="Q215" s="143">
        <v>30</v>
      </c>
      <c r="R215" s="253">
        <v>0.27</v>
      </c>
      <c r="S215" s="143">
        <v>0</v>
      </c>
      <c r="T215" s="253">
        <v>0</v>
      </c>
      <c r="U215" s="255"/>
      <c r="V215" s="143">
        <v>12</v>
      </c>
      <c r="W215" s="253">
        <v>0.11</v>
      </c>
      <c r="X215" s="143">
        <v>2</v>
      </c>
      <c r="Y215" s="253">
        <v>0.02</v>
      </c>
      <c r="Z215" s="143">
        <v>1</v>
      </c>
      <c r="AA215" s="253">
        <v>0.01</v>
      </c>
      <c r="AB215" s="143">
        <v>2</v>
      </c>
      <c r="AC215" s="253">
        <v>0.02</v>
      </c>
      <c r="AD215" s="143">
        <v>0</v>
      </c>
      <c r="AE215" s="253">
        <v>0</v>
      </c>
      <c r="AF215" s="201"/>
    </row>
    <row r="216" spans="1:32" x14ac:dyDescent="0.2">
      <c r="A216" s="142" t="s">
        <v>697</v>
      </c>
      <c r="B216" s="142" t="s">
        <v>698</v>
      </c>
      <c r="C216" s="142"/>
      <c r="D216" s="142"/>
      <c r="E216" s="139">
        <v>93</v>
      </c>
      <c r="F216" s="254">
        <v>1</v>
      </c>
      <c r="G216" s="255"/>
      <c r="H216" s="143">
        <v>2</v>
      </c>
      <c r="I216" s="253">
        <v>0.02</v>
      </c>
      <c r="J216" s="143">
        <v>8</v>
      </c>
      <c r="K216" s="253">
        <v>0.09</v>
      </c>
      <c r="L216" s="143">
        <v>0</v>
      </c>
      <c r="M216" s="253">
        <v>0</v>
      </c>
      <c r="N216" s="255"/>
      <c r="O216" s="143">
        <v>45</v>
      </c>
      <c r="P216" s="253">
        <v>0.48</v>
      </c>
      <c r="Q216" s="143">
        <v>32</v>
      </c>
      <c r="R216" s="253">
        <v>0.34</v>
      </c>
      <c r="S216" s="143">
        <v>1</v>
      </c>
      <c r="T216" s="253">
        <v>0.01</v>
      </c>
      <c r="U216" s="255"/>
      <c r="V216" s="143">
        <v>4</v>
      </c>
      <c r="W216" s="253">
        <v>0.04</v>
      </c>
      <c r="X216" s="143">
        <v>1</v>
      </c>
      <c r="Y216" s="253">
        <v>0.01</v>
      </c>
      <c r="Z216" s="143">
        <v>0</v>
      </c>
      <c r="AA216" s="253">
        <v>0</v>
      </c>
      <c r="AB216" s="143">
        <v>0</v>
      </c>
      <c r="AC216" s="253">
        <v>0</v>
      </c>
      <c r="AD216" s="143">
        <v>0</v>
      </c>
      <c r="AE216" s="253">
        <v>0</v>
      </c>
      <c r="AF216" s="201"/>
    </row>
    <row r="217" spans="1:32" x14ac:dyDescent="0.2">
      <c r="A217" s="142" t="s">
        <v>699</v>
      </c>
      <c r="B217" s="142" t="s">
        <v>700</v>
      </c>
      <c r="C217" s="142"/>
      <c r="D217" s="142"/>
      <c r="E217" s="139">
        <v>47</v>
      </c>
      <c r="F217" s="254">
        <v>1</v>
      </c>
      <c r="G217" s="255"/>
      <c r="H217" s="143">
        <v>3</v>
      </c>
      <c r="I217" s="253">
        <v>0.06</v>
      </c>
      <c r="J217" s="143">
        <v>13</v>
      </c>
      <c r="K217" s="253">
        <v>0.28000000000000003</v>
      </c>
      <c r="L217" s="143">
        <v>0</v>
      </c>
      <c r="M217" s="253">
        <v>0</v>
      </c>
      <c r="N217" s="255"/>
      <c r="O217" s="143">
        <v>20</v>
      </c>
      <c r="P217" s="253">
        <v>0.43</v>
      </c>
      <c r="Q217" s="143">
        <v>9</v>
      </c>
      <c r="R217" s="253">
        <v>0.19</v>
      </c>
      <c r="S217" s="143">
        <v>0</v>
      </c>
      <c r="T217" s="253">
        <v>0</v>
      </c>
      <c r="U217" s="255"/>
      <c r="V217" s="143">
        <v>1</v>
      </c>
      <c r="W217" s="253">
        <v>0.02</v>
      </c>
      <c r="X217" s="143">
        <v>1</v>
      </c>
      <c r="Y217" s="253">
        <v>0.02</v>
      </c>
      <c r="Z217" s="143">
        <v>0</v>
      </c>
      <c r="AA217" s="253">
        <v>0</v>
      </c>
      <c r="AB217" s="143">
        <v>0</v>
      </c>
      <c r="AC217" s="253">
        <v>0</v>
      </c>
      <c r="AD217" s="143">
        <v>0</v>
      </c>
      <c r="AE217" s="253">
        <v>0</v>
      </c>
      <c r="AF217" s="201"/>
    </row>
    <row r="218" spans="1:32" x14ac:dyDescent="0.2">
      <c r="A218" s="142" t="s">
        <v>701</v>
      </c>
      <c r="B218" s="142" t="s">
        <v>702</v>
      </c>
      <c r="C218" s="142"/>
      <c r="D218" s="142"/>
      <c r="E218" s="139">
        <v>28</v>
      </c>
      <c r="F218" s="254">
        <v>1</v>
      </c>
      <c r="G218" s="255"/>
      <c r="H218" s="143">
        <v>0</v>
      </c>
      <c r="I218" s="253">
        <v>0</v>
      </c>
      <c r="J218" s="143">
        <v>1</v>
      </c>
      <c r="K218" s="253">
        <v>0.04</v>
      </c>
      <c r="L218" s="143">
        <v>0</v>
      </c>
      <c r="M218" s="253">
        <v>0</v>
      </c>
      <c r="N218" s="255"/>
      <c r="O218" s="143">
        <v>21</v>
      </c>
      <c r="P218" s="253">
        <v>0.75</v>
      </c>
      <c r="Q218" s="143">
        <v>5</v>
      </c>
      <c r="R218" s="253">
        <v>0.18</v>
      </c>
      <c r="S218" s="143">
        <v>1</v>
      </c>
      <c r="T218" s="253">
        <v>0.04</v>
      </c>
      <c r="U218" s="255"/>
      <c r="V218" s="143">
        <v>0</v>
      </c>
      <c r="W218" s="253">
        <v>0</v>
      </c>
      <c r="X218" s="143">
        <v>0</v>
      </c>
      <c r="Y218" s="253">
        <v>0</v>
      </c>
      <c r="Z218" s="143">
        <v>0</v>
      </c>
      <c r="AA218" s="253">
        <v>0</v>
      </c>
      <c r="AB218" s="143">
        <v>0</v>
      </c>
      <c r="AC218" s="253">
        <v>0</v>
      </c>
      <c r="AD218" s="143">
        <v>0</v>
      </c>
      <c r="AE218" s="253">
        <v>0</v>
      </c>
      <c r="AF218" s="201"/>
    </row>
    <row r="219" spans="1:32" x14ac:dyDescent="0.2">
      <c r="A219" s="142" t="s">
        <v>703</v>
      </c>
      <c r="B219" s="142" t="s">
        <v>704</v>
      </c>
      <c r="C219" s="142"/>
      <c r="D219" s="142"/>
      <c r="E219" s="139">
        <v>88</v>
      </c>
      <c r="F219" s="254">
        <v>1</v>
      </c>
      <c r="G219" s="255"/>
      <c r="H219" s="143">
        <v>1</v>
      </c>
      <c r="I219" s="253">
        <v>0.01</v>
      </c>
      <c r="J219" s="143">
        <v>12</v>
      </c>
      <c r="K219" s="253">
        <v>0.14000000000000001</v>
      </c>
      <c r="L219" s="143">
        <v>0</v>
      </c>
      <c r="M219" s="253">
        <v>0</v>
      </c>
      <c r="N219" s="255"/>
      <c r="O219" s="143">
        <v>46</v>
      </c>
      <c r="P219" s="253">
        <v>0.52</v>
      </c>
      <c r="Q219" s="143">
        <v>19</v>
      </c>
      <c r="R219" s="253">
        <v>0.22</v>
      </c>
      <c r="S219" s="143">
        <v>0</v>
      </c>
      <c r="T219" s="253">
        <v>0</v>
      </c>
      <c r="U219" s="255"/>
      <c r="V219" s="143">
        <v>6</v>
      </c>
      <c r="W219" s="253">
        <v>7.0000000000000007E-2</v>
      </c>
      <c r="X219" s="143">
        <v>4</v>
      </c>
      <c r="Y219" s="253">
        <v>0.05</v>
      </c>
      <c r="Z219" s="143">
        <v>0</v>
      </c>
      <c r="AA219" s="253">
        <v>0</v>
      </c>
      <c r="AB219" s="143">
        <v>0</v>
      </c>
      <c r="AC219" s="253">
        <v>0</v>
      </c>
      <c r="AD219" s="143">
        <v>0</v>
      </c>
      <c r="AE219" s="253">
        <v>0</v>
      </c>
      <c r="AF219" s="201"/>
    </row>
    <row r="220" spans="1:32" x14ac:dyDescent="0.2">
      <c r="A220" s="142" t="s">
        <v>705</v>
      </c>
      <c r="B220" s="142" t="s">
        <v>706</v>
      </c>
      <c r="C220" s="142"/>
      <c r="D220" s="142"/>
      <c r="E220" s="139">
        <v>161</v>
      </c>
      <c r="F220" s="254">
        <v>1</v>
      </c>
      <c r="G220" s="255"/>
      <c r="H220" s="143">
        <v>1</v>
      </c>
      <c r="I220" s="253">
        <v>0.01</v>
      </c>
      <c r="J220" s="143">
        <v>23</v>
      </c>
      <c r="K220" s="253">
        <v>0.14000000000000001</v>
      </c>
      <c r="L220" s="143">
        <v>0</v>
      </c>
      <c r="M220" s="253">
        <v>0</v>
      </c>
      <c r="N220" s="255"/>
      <c r="O220" s="143">
        <v>91</v>
      </c>
      <c r="P220" s="253">
        <v>0.56999999999999995</v>
      </c>
      <c r="Q220" s="143">
        <v>32</v>
      </c>
      <c r="R220" s="253">
        <v>0.2</v>
      </c>
      <c r="S220" s="143">
        <v>0</v>
      </c>
      <c r="T220" s="253">
        <v>0</v>
      </c>
      <c r="U220" s="255"/>
      <c r="V220" s="143">
        <v>10</v>
      </c>
      <c r="W220" s="253">
        <v>0.06</v>
      </c>
      <c r="X220" s="143">
        <v>3</v>
      </c>
      <c r="Y220" s="253">
        <v>0.02</v>
      </c>
      <c r="Z220" s="143">
        <v>1</v>
      </c>
      <c r="AA220" s="253">
        <v>0.01</v>
      </c>
      <c r="AB220" s="143">
        <v>0</v>
      </c>
      <c r="AC220" s="253">
        <v>0</v>
      </c>
      <c r="AD220" s="143">
        <v>0</v>
      </c>
      <c r="AE220" s="253">
        <v>0</v>
      </c>
      <c r="AF220" s="201"/>
    </row>
    <row r="221" spans="1:32" x14ac:dyDescent="0.2">
      <c r="A221" s="142" t="s">
        <v>707</v>
      </c>
      <c r="B221" s="142" t="s">
        <v>708</v>
      </c>
      <c r="C221" s="142"/>
      <c r="D221" s="142"/>
      <c r="E221" s="139">
        <v>62</v>
      </c>
      <c r="F221" s="254">
        <v>1</v>
      </c>
      <c r="G221" s="255"/>
      <c r="H221" s="143">
        <v>0</v>
      </c>
      <c r="I221" s="253">
        <v>0</v>
      </c>
      <c r="J221" s="143">
        <v>14</v>
      </c>
      <c r="K221" s="253">
        <v>0.23</v>
      </c>
      <c r="L221" s="143">
        <v>0</v>
      </c>
      <c r="M221" s="253">
        <v>0</v>
      </c>
      <c r="N221" s="255"/>
      <c r="O221" s="143">
        <v>30</v>
      </c>
      <c r="P221" s="253">
        <v>0.48</v>
      </c>
      <c r="Q221" s="143">
        <v>13</v>
      </c>
      <c r="R221" s="253">
        <v>0.21</v>
      </c>
      <c r="S221" s="143">
        <v>0</v>
      </c>
      <c r="T221" s="253">
        <v>0</v>
      </c>
      <c r="U221" s="255"/>
      <c r="V221" s="143">
        <v>3</v>
      </c>
      <c r="W221" s="253">
        <v>0.05</v>
      </c>
      <c r="X221" s="143">
        <v>2</v>
      </c>
      <c r="Y221" s="253">
        <v>0.03</v>
      </c>
      <c r="Z221" s="143">
        <v>0</v>
      </c>
      <c r="AA221" s="253">
        <v>0</v>
      </c>
      <c r="AB221" s="143">
        <v>0</v>
      </c>
      <c r="AC221" s="253">
        <v>0</v>
      </c>
      <c r="AD221" s="143">
        <v>0</v>
      </c>
      <c r="AE221" s="253">
        <v>0</v>
      </c>
      <c r="AF221" s="201"/>
    </row>
    <row r="222" spans="1:32" x14ac:dyDescent="0.2">
      <c r="A222" s="142" t="s">
        <v>709</v>
      </c>
      <c r="B222" s="142" t="s">
        <v>710</v>
      </c>
      <c r="C222" s="142"/>
      <c r="D222" s="142"/>
      <c r="E222" s="139">
        <v>74</v>
      </c>
      <c r="F222" s="254">
        <v>1</v>
      </c>
      <c r="G222" s="255"/>
      <c r="H222" s="143">
        <v>2</v>
      </c>
      <c r="I222" s="253">
        <v>0.03</v>
      </c>
      <c r="J222" s="143">
        <v>11</v>
      </c>
      <c r="K222" s="253">
        <v>0.15</v>
      </c>
      <c r="L222" s="143">
        <v>0</v>
      </c>
      <c r="M222" s="253">
        <v>0</v>
      </c>
      <c r="N222" s="255"/>
      <c r="O222" s="143">
        <v>40</v>
      </c>
      <c r="P222" s="253">
        <v>0.54</v>
      </c>
      <c r="Q222" s="143">
        <v>14</v>
      </c>
      <c r="R222" s="253">
        <v>0.19</v>
      </c>
      <c r="S222" s="143">
        <v>0</v>
      </c>
      <c r="T222" s="253">
        <v>0</v>
      </c>
      <c r="U222" s="255"/>
      <c r="V222" s="143">
        <v>4</v>
      </c>
      <c r="W222" s="253">
        <v>0.05</v>
      </c>
      <c r="X222" s="143">
        <v>2</v>
      </c>
      <c r="Y222" s="253">
        <v>0.03</v>
      </c>
      <c r="Z222" s="143">
        <v>1</v>
      </c>
      <c r="AA222" s="253">
        <v>0.01</v>
      </c>
      <c r="AB222" s="143">
        <v>0</v>
      </c>
      <c r="AC222" s="253">
        <v>0</v>
      </c>
      <c r="AD222" s="143">
        <v>0</v>
      </c>
      <c r="AE222" s="253">
        <v>0</v>
      </c>
      <c r="AF222" s="201"/>
    </row>
    <row r="223" spans="1:32" x14ac:dyDescent="0.2">
      <c r="A223" s="142" t="s">
        <v>711</v>
      </c>
      <c r="B223" s="142" t="s">
        <v>712</v>
      </c>
      <c r="C223" s="142"/>
      <c r="D223" s="142"/>
      <c r="E223" s="139">
        <v>38</v>
      </c>
      <c r="F223" s="254">
        <v>1</v>
      </c>
      <c r="G223" s="255"/>
      <c r="H223" s="143">
        <v>0</v>
      </c>
      <c r="I223" s="253">
        <v>0</v>
      </c>
      <c r="J223" s="143">
        <v>7</v>
      </c>
      <c r="K223" s="253">
        <v>0.18</v>
      </c>
      <c r="L223" s="143">
        <v>0</v>
      </c>
      <c r="M223" s="253">
        <v>0</v>
      </c>
      <c r="N223" s="255"/>
      <c r="O223" s="143">
        <v>14</v>
      </c>
      <c r="P223" s="253">
        <v>0.37</v>
      </c>
      <c r="Q223" s="143">
        <v>14</v>
      </c>
      <c r="R223" s="253">
        <v>0.37</v>
      </c>
      <c r="S223" s="143">
        <v>0</v>
      </c>
      <c r="T223" s="253">
        <v>0</v>
      </c>
      <c r="U223" s="255"/>
      <c r="V223" s="143">
        <v>1</v>
      </c>
      <c r="W223" s="253">
        <v>0.03</v>
      </c>
      <c r="X223" s="143">
        <v>1</v>
      </c>
      <c r="Y223" s="253">
        <v>0.03</v>
      </c>
      <c r="Z223" s="143">
        <v>0</v>
      </c>
      <c r="AA223" s="253">
        <v>0</v>
      </c>
      <c r="AB223" s="143">
        <v>1</v>
      </c>
      <c r="AC223" s="253">
        <v>0.03</v>
      </c>
      <c r="AD223" s="143">
        <v>0</v>
      </c>
      <c r="AE223" s="253">
        <v>0</v>
      </c>
      <c r="AF223" s="201"/>
    </row>
    <row r="224" spans="1:32" x14ac:dyDescent="0.2">
      <c r="A224" s="142" t="s">
        <v>713</v>
      </c>
      <c r="B224" s="142" t="s">
        <v>714</v>
      </c>
      <c r="C224" s="142"/>
      <c r="D224" s="142"/>
      <c r="E224" s="139">
        <v>26</v>
      </c>
      <c r="F224" s="254">
        <v>1</v>
      </c>
      <c r="G224" s="255"/>
      <c r="H224" s="143">
        <v>0</v>
      </c>
      <c r="I224" s="253">
        <v>0</v>
      </c>
      <c r="J224" s="143">
        <v>4</v>
      </c>
      <c r="K224" s="253">
        <v>0.15</v>
      </c>
      <c r="L224" s="143">
        <v>0</v>
      </c>
      <c r="M224" s="253">
        <v>0</v>
      </c>
      <c r="N224" s="255"/>
      <c r="O224" s="143">
        <v>17</v>
      </c>
      <c r="P224" s="253">
        <v>0.65</v>
      </c>
      <c r="Q224" s="143">
        <v>4</v>
      </c>
      <c r="R224" s="253">
        <v>0.15</v>
      </c>
      <c r="S224" s="143">
        <v>0</v>
      </c>
      <c r="T224" s="253">
        <v>0</v>
      </c>
      <c r="U224" s="255"/>
      <c r="V224" s="143">
        <v>0</v>
      </c>
      <c r="W224" s="253">
        <v>0</v>
      </c>
      <c r="X224" s="143">
        <v>1</v>
      </c>
      <c r="Y224" s="253">
        <v>0.04</v>
      </c>
      <c r="Z224" s="143">
        <v>0</v>
      </c>
      <c r="AA224" s="253">
        <v>0</v>
      </c>
      <c r="AB224" s="143">
        <v>0</v>
      </c>
      <c r="AC224" s="253">
        <v>0</v>
      </c>
      <c r="AD224" s="143">
        <v>0</v>
      </c>
      <c r="AE224" s="253">
        <v>0</v>
      </c>
      <c r="AF224" s="201"/>
    </row>
    <row r="225" spans="1:32" x14ac:dyDescent="0.2">
      <c r="A225" s="142" t="s">
        <v>715</v>
      </c>
      <c r="B225" s="142" t="s">
        <v>716</v>
      </c>
      <c r="C225" s="142"/>
      <c r="D225" s="142"/>
      <c r="E225" s="139">
        <v>29</v>
      </c>
      <c r="F225" s="254">
        <v>1</v>
      </c>
      <c r="G225" s="255"/>
      <c r="H225" s="143">
        <v>1</v>
      </c>
      <c r="I225" s="253">
        <v>0.03</v>
      </c>
      <c r="J225" s="143">
        <v>9</v>
      </c>
      <c r="K225" s="253">
        <v>0.31</v>
      </c>
      <c r="L225" s="143">
        <v>0</v>
      </c>
      <c r="M225" s="253">
        <v>0</v>
      </c>
      <c r="N225" s="255"/>
      <c r="O225" s="143">
        <v>12</v>
      </c>
      <c r="P225" s="253">
        <v>0.41</v>
      </c>
      <c r="Q225" s="143">
        <v>3</v>
      </c>
      <c r="R225" s="253">
        <v>0.1</v>
      </c>
      <c r="S225" s="143">
        <v>0</v>
      </c>
      <c r="T225" s="253">
        <v>0</v>
      </c>
      <c r="U225" s="255"/>
      <c r="V225" s="143">
        <v>2</v>
      </c>
      <c r="W225" s="253">
        <v>7.0000000000000007E-2</v>
      </c>
      <c r="X225" s="143">
        <v>2</v>
      </c>
      <c r="Y225" s="253">
        <v>7.0000000000000007E-2</v>
      </c>
      <c r="Z225" s="143">
        <v>0</v>
      </c>
      <c r="AA225" s="253">
        <v>0</v>
      </c>
      <c r="AB225" s="143">
        <v>0</v>
      </c>
      <c r="AC225" s="253">
        <v>0</v>
      </c>
      <c r="AD225" s="143">
        <v>0</v>
      </c>
      <c r="AE225" s="253">
        <v>0</v>
      </c>
      <c r="AF225" s="201"/>
    </row>
    <row r="226" spans="1:32" x14ac:dyDescent="0.2">
      <c r="A226" s="142" t="s">
        <v>717</v>
      </c>
      <c r="B226" s="142" t="s">
        <v>718</v>
      </c>
      <c r="C226" s="142"/>
      <c r="D226" s="142"/>
      <c r="E226" s="139">
        <v>443</v>
      </c>
      <c r="F226" s="254">
        <v>1</v>
      </c>
      <c r="G226" s="255"/>
      <c r="H226" s="143">
        <v>7</v>
      </c>
      <c r="I226" s="253">
        <v>0.02</v>
      </c>
      <c r="J226" s="143">
        <v>57</v>
      </c>
      <c r="K226" s="253">
        <v>0.13</v>
      </c>
      <c r="L226" s="143">
        <v>1</v>
      </c>
      <c r="M226" s="253">
        <v>0</v>
      </c>
      <c r="N226" s="255"/>
      <c r="O226" s="143">
        <v>247</v>
      </c>
      <c r="P226" s="253">
        <v>0.56000000000000005</v>
      </c>
      <c r="Q226" s="143">
        <v>77</v>
      </c>
      <c r="R226" s="253">
        <v>0.17</v>
      </c>
      <c r="S226" s="143">
        <v>0</v>
      </c>
      <c r="T226" s="253">
        <v>0</v>
      </c>
      <c r="U226" s="255"/>
      <c r="V226" s="143">
        <v>28</v>
      </c>
      <c r="W226" s="253">
        <v>0.06</v>
      </c>
      <c r="X226" s="143">
        <v>23</v>
      </c>
      <c r="Y226" s="253">
        <v>0.05</v>
      </c>
      <c r="Z226" s="143">
        <v>1</v>
      </c>
      <c r="AA226" s="253">
        <v>0</v>
      </c>
      <c r="AB226" s="143">
        <v>2</v>
      </c>
      <c r="AC226" s="253">
        <v>0</v>
      </c>
      <c r="AD226" s="143">
        <v>0</v>
      </c>
      <c r="AE226" s="253">
        <v>0</v>
      </c>
      <c r="AF226" s="201"/>
    </row>
    <row r="227" spans="1:32" x14ac:dyDescent="0.2">
      <c r="A227" s="142" t="s">
        <v>719</v>
      </c>
      <c r="B227" s="142" t="s">
        <v>720</v>
      </c>
      <c r="C227" s="142"/>
      <c r="D227" s="142"/>
      <c r="E227" s="139">
        <v>172</v>
      </c>
      <c r="F227" s="254">
        <v>1</v>
      </c>
      <c r="G227" s="255"/>
      <c r="H227" s="143">
        <v>4</v>
      </c>
      <c r="I227" s="253">
        <v>0.02</v>
      </c>
      <c r="J227" s="143">
        <v>54</v>
      </c>
      <c r="K227" s="253">
        <v>0.31</v>
      </c>
      <c r="L227" s="143">
        <v>0</v>
      </c>
      <c r="M227" s="253">
        <v>0</v>
      </c>
      <c r="N227" s="255"/>
      <c r="O227" s="143">
        <v>45</v>
      </c>
      <c r="P227" s="253">
        <v>0.26</v>
      </c>
      <c r="Q227" s="143">
        <v>29</v>
      </c>
      <c r="R227" s="253">
        <v>0.17</v>
      </c>
      <c r="S227" s="143">
        <v>1</v>
      </c>
      <c r="T227" s="253">
        <v>0.01</v>
      </c>
      <c r="U227" s="255"/>
      <c r="V227" s="143">
        <v>29</v>
      </c>
      <c r="W227" s="253">
        <v>0.17</v>
      </c>
      <c r="X227" s="143">
        <v>5</v>
      </c>
      <c r="Y227" s="253">
        <v>0.03</v>
      </c>
      <c r="Z227" s="143">
        <v>5</v>
      </c>
      <c r="AA227" s="253">
        <v>0.03</v>
      </c>
      <c r="AB227" s="143">
        <v>0</v>
      </c>
      <c r="AC227" s="253">
        <v>0</v>
      </c>
      <c r="AD227" s="143">
        <v>0</v>
      </c>
      <c r="AE227" s="253">
        <v>0</v>
      </c>
      <c r="AF227" s="201"/>
    </row>
    <row r="228" spans="1:32" x14ac:dyDescent="0.2">
      <c r="A228" s="142" t="s">
        <v>721</v>
      </c>
      <c r="B228" s="142" t="s">
        <v>722</v>
      </c>
      <c r="C228" s="142"/>
      <c r="D228" s="142"/>
      <c r="E228" s="139">
        <v>217</v>
      </c>
      <c r="F228" s="254">
        <v>1</v>
      </c>
      <c r="G228" s="255"/>
      <c r="H228" s="143">
        <v>2</v>
      </c>
      <c r="I228" s="253">
        <v>0.01</v>
      </c>
      <c r="J228" s="143">
        <v>30</v>
      </c>
      <c r="K228" s="253">
        <v>0.14000000000000001</v>
      </c>
      <c r="L228" s="143">
        <v>0</v>
      </c>
      <c r="M228" s="253">
        <v>0</v>
      </c>
      <c r="N228" s="255"/>
      <c r="O228" s="143">
        <v>116</v>
      </c>
      <c r="P228" s="253">
        <v>0.53</v>
      </c>
      <c r="Q228" s="143">
        <v>49</v>
      </c>
      <c r="R228" s="253">
        <v>0.23</v>
      </c>
      <c r="S228" s="143">
        <v>0</v>
      </c>
      <c r="T228" s="253">
        <v>0</v>
      </c>
      <c r="U228" s="255"/>
      <c r="V228" s="143">
        <v>9</v>
      </c>
      <c r="W228" s="253">
        <v>0.04</v>
      </c>
      <c r="X228" s="143">
        <v>9</v>
      </c>
      <c r="Y228" s="253">
        <v>0.04</v>
      </c>
      <c r="Z228" s="143">
        <v>1</v>
      </c>
      <c r="AA228" s="253">
        <v>0</v>
      </c>
      <c r="AB228" s="143">
        <v>1</v>
      </c>
      <c r="AC228" s="253">
        <v>0</v>
      </c>
      <c r="AD228" s="143">
        <v>0</v>
      </c>
      <c r="AE228" s="253">
        <v>0</v>
      </c>
      <c r="AF228" s="201"/>
    </row>
    <row r="229" spans="1:32" x14ac:dyDescent="0.2">
      <c r="A229" s="142" t="s">
        <v>723</v>
      </c>
      <c r="B229" s="142" t="s">
        <v>724</v>
      </c>
      <c r="C229" s="142"/>
      <c r="D229" s="142"/>
      <c r="E229" s="139">
        <v>28</v>
      </c>
      <c r="F229" s="254">
        <v>1</v>
      </c>
      <c r="G229" s="255"/>
      <c r="H229" s="143">
        <v>1</v>
      </c>
      <c r="I229" s="253">
        <v>0.04</v>
      </c>
      <c r="J229" s="143">
        <v>8</v>
      </c>
      <c r="K229" s="253">
        <v>0.28999999999999998</v>
      </c>
      <c r="L229" s="143">
        <v>0</v>
      </c>
      <c r="M229" s="253">
        <v>0</v>
      </c>
      <c r="N229" s="255"/>
      <c r="O229" s="143">
        <v>7</v>
      </c>
      <c r="P229" s="253">
        <v>0.25</v>
      </c>
      <c r="Q229" s="143">
        <v>7</v>
      </c>
      <c r="R229" s="253">
        <v>0.25</v>
      </c>
      <c r="S229" s="143">
        <v>0</v>
      </c>
      <c r="T229" s="253">
        <v>0</v>
      </c>
      <c r="U229" s="255"/>
      <c r="V229" s="143">
        <v>2</v>
      </c>
      <c r="W229" s="253">
        <v>7.0000000000000007E-2</v>
      </c>
      <c r="X229" s="143">
        <v>2</v>
      </c>
      <c r="Y229" s="253">
        <v>7.0000000000000007E-2</v>
      </c>
      <c r="Z229" s="143">
        <v>1</v>
      </c>
      <c r="AA229" s="253">
        <v>0.04</v>
      </c>
      <c r="AB229" s="143">
        <v>0</v>
      </c>
      <c r="AC229" s="253">
        <v>0</v>
      </c>
      <c r="AD229" s="143">
        <v>0</v>
      </c>
      <c r="AE229" s="253">
        <v>0</v>
      </c>
      <c r="AF229" s="201"/>
    </row>
    <row r="230" spans="1:32" x14ac:dyDescent="0.2">
      <c r="A230" s="142" t="s">
        <v>725</v>
      </c>
      <c r="B230" s="142" t="s">
        <v>726</v>
      </c>
      <c r="C230" s="142"/>
      <c r="D230" s="142"/>
      <c r="E230" s="139">
        <v>512</v>
      </c>
      <c r="F230" s="254">
        <v>1</v>
      </c>
      <c r="G230" s="255"/>
      <c r="H230" s="143">
        <v>6</v>
      </c>
      <c r="I230" s="253">
        <v>0.01</v>
      </c>
      <c r="J230" s="143">
        <v>79</v>
      </c>
      <c r="K230" s="253">
        <v>0.15</v>
      </c>
      <c r="L230" s="143">
        <v>0</v>
      </c>
      <c r="M230" s="253">
        <v>0</v>
      </c>
      <c r="N230" s="255"/>
      <c r="O230" s="143">
        <v>249</v>
      </c>
      <c r="P230" s="253">
        <v>0.49</v>
      </c>
      <c r="Q230" s="143">
        <v>113</v>
      </c>
      <c r="R230" s="253">
        <v>0.22</v>
      </c>
      <c r="S230" s="143">
        <v>0</v>
      </c>
      <c r="T230" s="253">
        <v>0</v>
      </c>
      <c r="U230" s="255"/>
      <c r="V230" s="143">
        <v>43</v>
      </c>
      <c r="W230" s="253">
        <v>0.08</v>
      </c>
      <c r="X230" s="143">
        <v>16</v>
      </c>
      <c r="Y230" s="253">
        <v>0.03</v>
      </c>
      <c r="Z230" s="143">
        <v>3</v>
      </c>
      <c r="AA230" s="253">
        <v>0.01</v>
      </c>
      <c r="AB230" s="143">
        <v>3</v>
      </c>
      <c r="AC230" s="253">
        <v>0.01</v>
      </c>
      <c r="AD230" s="143">
        <v>0</v>
      </c>
      <c r="AE230" s="253">
        <v>0</v>
      </c>
      <c r="AF230" s="201"/>
    </row>
    <row r="231" spans="1:32" x14ac:dyDescent="0.2">
      <c r="A231" s="142" t="s">
        <v>727</v>
      </c>
      <c r="B231" s="142" t="s">
        <v>728</v>
      </c>
      <c r="C231" s="142"/>
      <c r="D231" s="142"/>
      <c r="E231" s="139">
        <v>248</v>
      </c>
      <c r="F231" s="254">
        <v>1</v>
      </c>
      <c r="G231" s="255"/>
      <c r="H231" s="143">
        <v>7</v>
      </c>
      <c r="I231" s="253">
        <v>0.03</v>
      </c>
      <c r="J231" s="143">
        <v>31</v>
      </c>
      <c r="K231" s="253">
        <v>0.12</v>
      </c>
      <c r="L231" s="143">
        <v>0</v>
      </c>
      <c r="M231" s="253">
        <v>0</v>
      </c>
      <c r="N231" s="255"/>
      <c r="O231" s="143">
        <v>119</v>
      </c>
      <c r="P231" s="253">
        <v>0.48</v>
      </c>
      <c r="Q231" s="143">
        <v>46</v>
      </c>
      <c r="R231" s="253">
        <v>0.19</v>
      </c>
      <c r="S231" s="143">
        <v>0</v>
      </c>
      <c r="T231" s="253">
        <v>0</v>
      </c>
      <c r="U231" s="255"/>
      <c r="V231" s="143">
        <v>17</v>
      </c>
      <c r="W231" s="253">
        <v>7.0000000000000007E-2</v>
      </c>
      <c r="X231" s="143">
        <v>19</v>
      </c>
      <c r="Y231" s="253">
        <v>0.08</v>
      </c>
      <c r="Z231" s="143">
        <v>3</v>
      </c>
      <c r="AA231" s="253">
        <v>0.01</v>
      </c>
      <c r="AB231" s="143">
        <v>6</v>
      </c>
      <c r="AC231" s="253">
        <v>0.02</v>
      </c>
      <c r="AD231" s="143">
        <v>0</v>
      </c>
      <c r="AE231" s="253">
        <v>0</v>
      </c>
      <c r="AF231" s="201"/>
    </row>
    <row r="232" spans="1:32" x14ac:dyDescent="0.2">
      <c r="A232" s="142" t="s">
        <v>729</v>
      </c>
      <c r="B232" s="142" t="s">
        <v>730</v>
      </c>
      <c r="C232" s="142"/>
      <c r="D232" s="142"/>
      <c r="E232" s="139">
        <v>136</v>
      </c>
      <c r="F232" s="254">
        <v>1</v>
      </c>
      <c r="G232" s="255"/>
      <c r="H232" s="143">
        <v>1</v>
      </c>
      <c r="I232" s="253">
        <v>0.01</v>
      </c>
      <c r="J232" s="143">
        <v>29</v>
      </c>
      <c r="K232" s="253">
        <v>0.21</v>
      </c>
      <c r="L232" s="143">
        <v>0</v>
      </c>
      <c r="M232" s="253">
        <v>0</v>
      </c>
      <c r="N232" s="255"/>
      <c r="O232" s="143">
        <v>52</v>
      </c>
      <c r="P232" s="253">
        <v>0.38</v>
      </c>
      <c r="Q232" s="143">
        <v>20</v>
      </c>
      <c r="R232" s="253">
        <v>0.15</v>
      </c>
      <c r="S232" s="143">
        <v>1</v>
      </c>
      <c r="T232" s="253">
        <v>0.01</v>
      </c>
      <c r="U232" s="255"/>
      <c r="V232" s="143">
        <v>24</v>
      </c>
      <c r="W232" s="253">
        <v>0.18</v>
      </c>
      <c r="X232" s="143">
        <v>5</v>
      </c>
      <c r="Y232" s="253">
        <v>0.04</v>
      </c>
      <c r="Z232" s="143">
        <v>2</v>
      </c>
      <c r="AA232" s="253">
        <v>0.01</v>
      </c>
      <c r="AB232" s="143">
        <v>2</v>
      </c>
      <c r="AC232" s="253">
        <v>0.01</v>
      </c>
      <c r="AD232" s="143">
        <v>0</v>
      </c>
      <c r="AE232" s="253">
        <v>0</v>
      </c>
      <c r="AF232" s="201"/>
    </row>
    <row r="233" spans="1:32" x14ac:dyDescent="0.2">
      <c r="A233" s="142" t="s">
        <v>731</v>
      </c>
      <c r="B233" s="142" t="s">
        <v>732</v>
      </c>
      <c r="C233" s="142"/>
      <c r="D233" s="142"/>
      <c r="E233" s="139">
        <v>96</v>
      </c>
      <c r="F233" s="254">
        <v>1</v>
      </c>
      <c r="G233" s="255"/>
      <c r="H233" s="143">
        <v>4</v>
      </c>
      <c r="I233" s="253">
        <v>0.04</v>
      </c>
      <c r="J233" s="143">
        <v>27</v>
      </c>
      <c r="K233" s="253">
        <v>0.28000000000000003</v>
      </c>
      <c r="L233" s="143">
        <v>0</v>
      </c>
      <c r="M233" s="253">
        <v>0</v>
      </c>
      <c r="N233" s="255"/>
      <c r="O233" s="143">
        <v>44</v>
      </c>
      <c r="P233" s="253">
        <v>0.46</v>
      </c>
      <c r="Q233" s="143">
        <v>15</v>
      </c>
      <c r="R233" s="253">
        <v>0.16</v>
      </c>
      <c r="S233" s="143">
        <v>0</v>
      </c>
      <c r="T233" s="253">
        <v>0</v>
      </c>
      <c r="U233" s="255"/>
      <c r="V233" s="143">
        <v>5</v>
      </c>
      <c r="W233" s="253">
        <v>0.05</v>
      </c>
      <c r="X233" s="143">
        <v>1</v>
      </c>
      <c r="Y233" s="253">
        <v>0.01</v>
      </c>
      <c r="Z233" s="143">
        <v>0</v>
      </c>
      <c r="AA233" s="253">
        <v>0</v>
      </c>
      <c r="AB233" s="143">
        <v>0</v>
      </c>
      <c r="AC233" s="253">
        <v>0</v>
      </c>
      <c r="AD233" s="143">
        <v>0</v>
      </c>
      <c r="AE233" s="253">
        <v>0</v>
      </c>
      <c r="AF233" s="201"/>
    </row>
    <row r="234" spans="1:32" x14ac:dyDescent="0.2">
      <c r="A234" s="142" t="s">
        <v>733</v>
      </c>
      <c r="B234" s="142" t="s">
        <v>734</v>
      </c>
      <c r="C234" s="142"/>
      <c r="D234" s="142"/>
      <c r="E234" s="139">
        <v>381</v>
      </c>
      <c r="F234" s="254">
        <v>1</v>
      </c>
      <c r="G234" s="255"/>
      <c r="H234" s="143">
        <v>9</v>
      </c>
      <c r="I234" s="253">
        <v>0.02</v>
      </c>
      <c r="J234" s="143">
        <v>56</v>
      </c>
      <c r="K234" s="253">
        <v>0.15</v>
      </c>
      <c r="L234" s="143">
        <v>0</v>
      </c>
      <c r="M234" s="253">
        <v>0</v>
      </c>
      <c r="N234" s="255"/>
      <c r="O234" s="143">
        <v>176</v>
      </c>
      <c r="P234" s="253">
        <v>0.46</v>
      </c>
      <c r="Q234" s="143">
        <v>91</v>
      </c>
      <c r="R234" s="253">
        <v>0.24</v>
      </c>
      <c r="S234" s="143">
        <v>4</v>
      </c>
      <c r="T234" s="253">
        <v>0.01</v>
      </c>
      <c r="U234" s="255"/>
      <c r="V234" s="143">
        <v>19</v>
      </c>
      <c r="W234" s="253">
        <v>0.05</v>
      </c>
      <c r="X234" s="143">
        <v>20</v>
      </c>
      <c r="Y234" s="253">
        <v>0.05</v>
      </c>
      <c r="Z234" s="143">
        <v>2</v>
      </c>
      <c r="AA234" s="253">
        <v>0.01</v>
      </c>
      <c r="AB234" s="143">
        <v>4</v>
      </c>
      <c r="AC234" s="253">
        <v>0.01</v>
      </c>
      <c r="AD234" s="143">
        <v>0</v>
      </c>
      <c r="AE234" s="253">
        <v>0</v>
      </c>
      <c r="AF234" s="201"/>
    </row>
    <row r="235" spans="1:32" x14ac:dyDescent="0.2">
      <c r="A235" s="142" t="s">
        <v>735</v>
      </c>
      <c r="B235" s="142" t="s">
        <v>736</v>
      </c>
      <c r="C235" s="142"/>
      <c r="D235" s="142"/>
      <c r="E235" s="139">
        <v>82</v>
      </c>
      <c r="F235" s="254">
        <v>1</v>
      </c>
      <c r="G235" s="255"/>
      <c r="H235" s="143">
        <v>1</v>
      </c>
      <c r="I235" s="253">
        <v>0.01</v>
      </c>
      <c r="J235" s="143">
        <v>13</v>
      </c>
      <c r="K235" s="253">
        <v>0.16</v>
      </c>
      <c r="L235" s="143">
        <v>1</v>
      </c>
      <c r="M235" s="253">
        <v>0.01</v>
      </c>
      <c r="N235" s="255"/>
      <c r="O235" s="143">
        <v>35</v>
      </c>
      <c r="P235" s="253">
        <v>0.43</v>
      </c>
      <c r="Q235" s="143">
        <v>21</v>
      </c>
      <c r="R235" s="253">
        <v>0.26</v>
      </c>
      <c r="S235" s="143">
        <v>1</v>
      </c>
      <c r="T235" s="253">
        <v>0.01</v>
      </c>
      <c r="U235" s="255"/>
      <c r="V235" s="143">
        <v>5</v>
      </c>
      <c r="W235" s="253">
        <v>0.06</v>
      </c>
      <c r="X235" s="143">
        <v>5</v>
      </c>
      <c r="Y235" s="253">
        <v>0.06</v>
      </c>
      <c r="Z235" s="143">
        <v>0</v>
      </c>
      <c r="AA235" s="253">
        <v>0</v>
      </c>
      <c r="AB235" s="143">
        <v>0</v>
      </c>
      <c r="AC235" s="253">
        <v>0</v>
      </c>
      <c r="AD235" s="143">
        <v>0</v>
      </c>
      <c r="AE235" s="253">
        <v>0</v>
      </c>
      <c r="AF235" s="201"/>
    </row>
    <row r="236" spans="1:32" x14ac:dyDescent="0.2">
      <c r="A236" s="142" t="s">
        <v>737</v>
      </c>
      <c r="B236" s="142" t="s">
        <v>738</v>
      </c>
      <c r="C236" s="142"/>
      <c r="D236" s="142"/>
      <c r="E236" s="139">
        <v>29</v>
      </c>
      <c r="F236" s="254">
        <v>1</v>
      </c>
      <c r="G236" s="255"/>
      <c r="H236" s="143">
        <v>0</v>
      </c>
      <c r="I236" s="253">
        <v>0</v>
      </c>
      <c r="J236" s="143">
        <v>4</v>
      </c>
      <c r="K236" s="253">
        <v>0.14000000000000001</v>
      </c>
      <c r="L236" s="143">
        <v>0</v>
      </c>
      <c r="M236" s="253">
        <v>0</v>
      </c>
      <c r="N236" s="255"/>
      <c r="O236" s="143">
        <v>13</v>
      </c>
      <c r="P236" s="253">
        <v>0.45</v>
      </c>
      <c r="Q236" s="143">
        <v>10</v>
      </c>
      <c r="R236" s="253">
        <v>0.34</v>
      </c>
      <c r="S236" s="143">
        <v>0</v>
      </c>
      <c r="T236" s="253">
        <v>0</v>
      </c>
      <c r="U236" s="255"/>
      <c r="V236" s="143">
        <v>1</v>
      </c>
      <c r="W236" s="253">
        <v>0.03</v>
      </c>
      <c r="X236" s="143">
        <v>0</v>
      </c>
      <c r="Y236" s="253">
        <v>0</v>
      </c>
      <c r="Z236" s="143">
        <v>0</v>
      </c>
      <c r="AA236" s="253">
        <v>0</v>
      </c>
      <c r="AB236" s="143">
        <v>1</v>
      </c>
      <c r="AC236" s="253">
        <v>0.03</v>
      </c>
      <c r="AD236" s="143">
        <v>0</v>
      </c>
      <c r="AE236" s="253">
        <v>0</v>
      </c>
      <c r="AF236" s="201"/>
    </row>
    <row r="237" spans="1:32" x14ac:dyDescent="0.2">
      <c r="A237" s="142" t="s">
        <v>739</v>
      </c>
      <c r="B237" s="142" t="s">
        <v>740</v>
      </c>
      <c r="C237" s="142"/>
      <c r="D237" s="142"/>
      <c r="E237" s="139">
        <v>110</v>
      </c>
      <c r="F237" s="254">
        <v>1</v>
      </c>
      <c r="G237" s="255"/>
      <c r="H237" s="143">
        <v>4</v>
      </c>
      <c r="I237" s="253">
        <v>0.04</v>
      </c>
      <c r="J237" s="143">
        <v>18</v>
      </c>
      <c r="K237" s="253">
        <v>0.16</v>
      </c>
      <c r="L237" s="143">
        <v>0</v>
      </c>
      <c r="M237" s="253">
        <v>0</v>
      </c>
      <c r="N237" s="255"/>
      <c r="O237" s="143">
        <v>48</v>
      </c>
      <c r="P237" s="253">
        <v>0.44</v>
      </c>
      <c r="Q237" s="143">
        <v>26</v>
      </c>
      <c r="R237" s="253">
        <v>0.24</v>
      </c>
      <c r="S237" s="143">
        <v>0</v>
      </c>
      <c r="T237" s="253">
        <v>0</v>
      </c>
      <c r="U237" s="255"/>
      <c r="V237" s="143">
        <v>10</v>
      </c>
      <c r="W237" s="253">
        <v>0.09</v>
      </c>
      <c r="X237" s="143">
        <v>2</v>
      </c>
      <c r="Y237" s="253">
        <v>0.02</v>
      </c>
      <c r="Z237" s="143">
        <v>1</v>
      </c>
      <c r="AA237" s="253">
        <v>0.01</v>
      </c>
      <c r="AB237" s="143">
        <v>1</v>
      </c>
      <c r="AC237" s="253">
        <v>0.01</v>
      </c>
      <c r="AD237" s="143">
        <v>0</v>
      </c>
      <c r="AE237" s="253">
        <v>0</v>
      </c>
      <c r="AF237" s="201"/>
    </row>
    <row r="238" spans="1:32" x14ac:dyDescent="0.2">
      <c r="A238" s="142" t="s">
        <v>741</v>
      </c>
      <c r="B238" s="142" t="s">
        <v>742</v>
      </c>
      <c r="C238" s="142"/>
      <c r="D238" s="142"/>
      <c r="E238" s="139">
        <v>32</v>
      </c>
      <c r="F238" s="254">
        <v>1</v>
      </c>
      <c r="G238" s="255"/>
      <c r="H238" s="143">
        <v>0</v>
      </c>
      <c r="I238" s="253">
        <v>0</v>
      </c>
      <c r="J238" s="143">
        <v>1</v>
      </c>
      <c r="K238" s="253">
        <v>0.03</v>
      </c>
      <c r="L238" s="143">
        <v>0</v>
      </c>
      <c r="M238" s="253">
        <v>0</v>
      </c>
      <c r="N238" s="255"/>
      <c r="O238" s="143">
        <v>17</v>
      </c>
      <c r="P238" s="253">
        <v>0.53</v>
      </c>
      <c r="Q238" s="143">
        <v>9</v>
      </c>
      <c r="R238" s="253">
        <v>0.28000000000000003</v>
      </c>
      <c r="S238" s="143">
        <v>0</v>
      </c>
      <c r="T238" s="253">
        <v>0</v>
      </c>
      <c r="U238" s="255"/>
      <c r="V238" s="143">
        <v>2</v>
      </c>
      <c r="W238" s="253">
        <v>0.06</v>
      </c>
      <c r="X238" s="143">
        <v>3</v>
      </c>
      <c r="Y238" s="253">
        <v>0.09</v>
      </c>
      <c r="Z238" s="143">
        <v>0</v>
      </c>
      <c r="AA238" s="253">
        <v>0</v>
      </c>
      <c r="AB238" s="143">
        <v>0</v>
      </c>
      <c r="AC238" s="253">
        <v>0</v>
      </c>
      <c r="AD238" s="143">
        <v>0</v>
      </c>
      <c r="AE238" s="253">
        <v>0</v>
      </c>
      <c r="AF238" s="201"/>
    </row>
    <row r="239" spans="1:32" x14ac:dyDescent="0.2">
      <c r="A239" s="142" t="s">
        <v>743</v>
      </c>
      <c r="B239" s="142" t="s">
        <v>744</v>
      </c>
      <c r="C239" s="142"/>
      <c r="D239" s="142"/>
      <c r="E239" s="139">
        <v>53</v>
      </c>
      <c r="F239" s="254">
        <v>1</v>
      </c>
      <c r="G239" s="255"/>
      <c r="H239" s="143">
        <v>0</v>
      </c>
      <c r="I239" s="253">
        <v>0</v>
      </c>
      <c r="J239" s="143">
        <v>9</v>
      </c>
      <c r="K239" s="253">
        <v>0.17</v>
      </c>
      <c r="L239" s="143">
        <v>0</v>
      </c>
      <c r="M239" s="253">
        <v>0</v>
      </c>
      <c r="N239" s="255"/>
      <c r="O239" s="143">
        <v>31</v>
      </c>
      <c r="P239" s="253">
        <v>0.57999999999999996</v>
      </c>
      <c r="Q239" s="143">
        <v>7</v>
      </c>
      <c r="R239" s="253">
        <v>0.13</v>
      </c>
      <c r="S239" s="143">
        <v>2</v>
      </c>
      <c r="T239" s="253">
        <v>0.04</v>
      </c>
      <c r="U239" s="255"/>
      <c r="V239" s="143">
        <v>0</v>
      </c>
      <c r="W239" s="253">
        <v>0</v>
      </c>
      <c r="X239" s="143">
        <v>4</v>
      </c>
      <c r="Y239" s="253">
        <v>0.08</v>
      </c>
      <c r="Z239" s="143">
        <v>0</v>
      </c>
      <c r="AA239" s="253">
        <v>0</v>
      </c>
      <c r="AB239" s="143">
        <v>0</v>
      </c>
      <c r="AC239" s="253">
        <v>0</v>
      </c>
      <c r="AD239" s="143">
        <v>0</v>
      </c>
      <c r="AE239" s="253">
        <v>0</v>
      </c>
      <c r="AF239" s="201"/>
    </row>
    <row r="240" spans="1:32" x14ac:dyDescent="0.2">
      <c r="A240" s="142" t="s">
        <v>745</v>
      </c>
      <c r="B240" s="142" t="s">
        <v>746</v>
      </c>
      <c r="C240" s="142"/>
      <c r="D240" s="142"/>
      <c r="E240" s="139">
        <v>84</v>
      </c>
      <c r="F240" s="254">
        <v>1</v>
      </c>
      <c r="G240" s="255"/>
      <c r="H240" s="143">
        <v>5</v>
      </c>
      <c r="I240" s="253">
        <v>0.06</v>
      </c>
      <c r="J240" s="143">
        <v>12</v>
      </c>
      <c r="K240" s="253">
        <v>0.14000000000000001</v>
      </c>
      <c r="L240" s="143">
        <v>0</v>
      </c>
      <c r="M240" s="253">
        <v>0</v>
      </c>
      <c r="N240" s="255"/>
      <c r="O240" s="143">
        <v>30</v>
      </c>
      <c r="P240" s="253">
        <v>0.36</v>
      </c>
      <c r="Q240" s="143">
        <v>26</v>
      </c>
      <c r="R240" s="253">
        <v>0.31</v>
      </c>
      <c r="S240" s="143">
        <v>0</v>
      </c>
      <c r="T240" s="253">
        <v>0</v>
      </c>
      <c r="U240" s="255"/>
      <c r="V240" s="143">
        <v>4</v>
      </c>
      <c r="W240" s="253">
        <v>0.05</v>
      </c>
      <c r="X240" s="143">
        <v>6</v>
      </c>
      <c r="Y240" s="253">
        <v>7.0000000000000007E-2</v>
      </c>
      <c r="Z240" s="143">
        <v>0</v>
      </c>
      <c r="AA240" s="253">
        <v>0</v>
      </c>
      <c r="AB240" s="143">
        <v>1</v>
      </c>
      <c r="AC240" s="253">
        <v>0.01</v>
      </c>
      <c r="AD240" s="143">
        <v>0</v>
      </c>
      <c r="AE240" s="253">
        <v>0</v>
      </c>
      <c r="AF240" s="201"/>
    </row>
    <row r="241" spans="1:32" x14ac:dyDescent="0.2">
      <c r="A241" s="142" t="s">
        <v>747</v>
      </c>
      <c r="B241" s="142" t="s">
        <v>748</v>
      </c>
      <c r="C241" s="142"/>
      <c r="D241" s="142"/>
      <c r="E241" s="139">
        <v>69</v>
      </c>
      <c r="F241" s="254">
        <v>1</v>
      </c>
      <c r="G241" s="255"/>
      <c r="H241" s="143">
        <v>2</v>
      </c>
      <c r="I241" s="253">
        <v>0.03</v>
      </c>
      <c r="J241" s="143">
        <v>27</v>
      </c>
      <c r="K241" s="253">
        <v>0.39</v>
      </c>
      <c r="L241" s="143">
        <v>0</v>
      </c>
      <c r="M241" s="253">
        <v>0</v>
      </c>
      <c r="N241" s="255"/>
      <c r="O241" s="143">
        <v>21</v>
      </c>
      <c r="P241" s="253">
        <v>0.3</v>
      </c>
      <c r="Q241" s="143">
        <v>12</v>
      </c>
      <c r="R241" s="253">
        <v>0.17</v>
      </c>
      <c r="S241" s="143">
        <v>0</v>
      </c>
      <c r="T241" s="253">
        <v>0</v>
      </c>
      <c r="U241" s="255"/>
      <c r="V241" s="143">
        <v>4</v>
      </c>
      <c r="W241" s="253">
        <v>0.06</v>
      </c>
      <c r="X241" s="143">
        <v>3</v>
      </c>
      <c r="Y241" s="253">
        <v>0.04</v>
      </c>
      <c r="Z241" s="143">
        <v>0</v>
      </c>
      <c r="AA241" s="253">
        <v>0</v>
      </c>
      <c r="AB241" s="143">
        <v>0</v>
      </c>
      <c r="AC241" s="253">
        <v>0</v>
      </c>
      <c r="AD241" s="143">
        <v>0</v>
      </c>
      <c r="AE241" s="253">
        <v>0</v>
      </c>
      <c r="AF241" s="201"/>
    </row>
    <row r="242" spans="1:32" x14ac:dyDescent="0.2">
      <c r="A242" s="142" t="s">
        <v>749</v>
      </c>
      <c r="B242" s="142" t="s">
        <v>750</v>
      </c>
      <c r="C242" s="142"/>
      <c r="D242" s="142"/>
      <c r="E242" s="139">
        <v>21</v>
      </c>
      <c r="F242" s="254">
        <v>1</v>
      </c>
      <c r="G242" s="255"/>
      <c r="H242" s="143">
        <v>2</v>
      </c>
      <c r="I242" s="253">
        <v>0.1</v>
      </c>
      <c r="J242" s="143">
        <v>7</v>
      </c>
      <c r="K242" s="253">
        <v>0.33</v>
      </c>
      <c r="L242" s="143">
        <v>0</v>
      </c>
      <c r="M242" s="253">
        <v>0</v>
      </c>
      <c r="N242" s="255"/>
      <c r="O242" s="143">
        <v>7</v>
      </c>
      <c r="P242" s="253">
        <v>0.33</v>
      </c>
      <c r="Q242" s="143">
        <v>5</v>
      </c>
      <c r="R242" s="253">
        <v>0.24</v>
      </c>
      <c r="S242" s="143">
        <v>0</v>
      </c>
      <c r="T242" s="253">
        <v>0</v>
      </c>
      <c r="U242" s="255"/>
      <c r="V242" s="143">
        <v>0</v>
      </c>
      <c r="W242" s="253">
        <v>0</v>
      </c>
      <c r="X242" s="143">
        <v>0</v>
      </c>
      <c r="Y242" s="253">
        <v>0</v>
      </c>
      <c r="Z242" s="143">
        <v>0</v>
      </c>
      <c r="AA242" s="253">
        <v>0</v>
      </c>
      <c r="AB242" s="143">
        <v>0</v>
      </c>
      <c r="AC242" s="253">
        <v>0</v>
      </c>
      <c r="AD242" s="143">
        <v>0</v>
      </c>
      <c r="AE242" s="253">
        <v>0</v>
      </c>
      <c r="AF242" s="201"/>
    </row>
    <row r="243" spans="1:32" x14ac:dyDescent="0.2">
      <c r="A243" s="142" t="s">
        <v>751</v>
      </c>
      <c r="B243" s="142" t="s">
        <v>752</v>
      </c>
      <c r="C243" s="142"/>
      <c r="D243" s="142"/>
      <c r="E243" s="139">
        <v>113</v>
      </c>
      <c r="F243" s="254">
        <v>1</v>
      </c>
      <c r="G243" s="255"/>
      <c r="H243" s="143">
        <v>3</v>
      </c>
      <c r="I243" s="253">
        <v>0.03</v>
      </c>
      <c r="J243" s="143">
        <v>20</v>
      </c>
      <c r="K243" s="253">
        <v>0.18</v>
      </c>
      <c r="L243" s="143">
        <v>0</v>
      </c>
      <c r="M243" s="253">
        <v>0</v>
      </c>
      <c r="N243" s="255"/>
      <c r="O243" s="143">
        <v>54</v>
      </c>
      <c r="P243" s="253">
        <v>0.48</v>
      </c>
      <c r="Q243" s="143">
        <v>27</v>
      </c>
      <c r="R243" s="253">
        <v>0.24</v>
      </c>
      <c r="S243" s="143">
        <v>0</v>
      </c>
      <c r="T243" s="253">
        <v>0</v>
      </c>
      <c r="U243" s="255"/>
      <c r="V243" s="143">
        <v>3</v>
      </c>
      <c r="W243" s="253">
        <v>0.03</v>
      </c>
      <c r="X243" s="143">
        <v>4</v>
      </c>
      <c r="Y243" s="253">
        <v>0.04</v>
      </c>
      <c r="Z243" s="143">
        <v>2</v>
      </c>
      <c r="AA243" s="253">
        <v>0.02</v>
      </c>
      <c r="AB243" s="143">
        <v>0</v>
      </c>
      <c r="AC243" s="253">
        <v>0</v>
      </c>
      <c r="AD243" s="143">
        <v>0</v>
      </c>
      <c r="AE243" s="253">
        <v>0</v>
      </c>
      <c r="AF243" s="201"/>
    </row>
    <row r="244" spans="1:32" x14ac:dyDescent="0.2">
      <c r="A244" s="142" t="s">
        <v>753</v>
      </c>
      <c r="B244" s="142" t="s">
        <v>754</v>
      </c>
      <c r="C244" s="142"/>
      <c r="D244" s="142"/>
      <c r="E244" s="139">
        <v>24</v>
      </c>
      <c r="F244" s="254">
        <v>1</v>
      </c>
      <c r="G244" s="255"/>
      <c r="H244" s="143">
        <v>0</v>
      </c>
      <c r="I244" s="253">
        <v>0</v>
      </c>
      <c r="J244" s="143">
        <v>10</v>
      </c>
      <c r="K244" s="253">
        <v>0.42</v>
      </c>
      <c r="L244" s="143">
        <v>0</v>
      </c>
      <c r="M244" s="253">
        <v>0</v>
      </c>
      <c r="N244" s="255"/>
      <c r="O244" s="143">
        <v>6</v>
      </c>
      <c r="P244" s="253">
        <v>0.25</v>
      </c>
      <c r="Q244" s="143">
        <v>5</v>
      </c>
      <c r="R244" s="253">
        <v>0.21</v>
      </c>
      <c r="S244" s="143">
        <v>1</v>
      </c>
      <c r="T244" s="253">
        <v>0.04</v>
      </c>
      <c r="U244" s="255"/>
      <c r="V244" s="143">
        <v>2</v>
      </c>
      <c r="W244" s="253">
        <v>0.08</v>
      </c>
      <c r="X244" s="143">
        <v>0</v>
      </c>
      <c r="Y244" s="253">
        <v>0</v>
      </c>
      <c r="Z244" s="143">
        <v>0</v>
      </c>
      <c r="AA244" s="253">
        <v>0</v>
      </c>
      <c r="AB244" s="143">
        <v>0</v>
      </c>
      <c r="AC244" s="253">
        <v>0</v>
      </c>
      <c r="AD244" s="143">
        <v>0</v>
      </c>
      <c r="AE244" s="253">
        <v>0</v>
      </c>
      <c r="AF244" s="201"/>
    </row>
    <row r="245" spans="1:32" x14ac:dyDescent="0.2">
      <c r="A245" s="142" t="s">
        <v>755</v>
      </c>
      <c r="B245" s="142" t="s">
        <v>756</v>
      </c>
      <c r="C245" s="142"/>
      <c r="D245" s="142"/>
      <c r="E245" s="139">
        <v>207</v>
      </c>
      <c r="F245" s="254">
        <v>1</v>
      </c>
      <c r="G245" s="255"/>
      <c r="H245" s="143">
        <v>10</v>
      </c>
      <c r="I245" s="253">
        <v>0.05</v>
      </c>
      <c r="J245" s="143">
        <v>19</v>
      </c>
      <c r="K245" s="253">
        <v>0.09</v>
      </c>
      <c r="L245" s="143">
        <v>0</v>
      </c>
      <c r="M245" s="253">
        <v>0</v>
      </c>
      <c r="N245" s="255"/>
      <c r="O245" s="143">
        <v>123</v>
      </c>
      <c r="P245" s="253">
        <v>0.59</v>
      </c>
      <c r="Q245" s="143">
        <v>41</v>
      </c>
      <c r="R245" s="253">
        <v>0.2</v>
      </c>
      <c r="S245" s="143">
        <v>0</v>
      </c>
      <c r="T245" s="253">
        <v>0</v>
      </c>
      <c r="U245" s="255"/>
      <c r="V245" s="143">
        <v>6</v>
      </c>
      <c r="W245" s="253">
        <v>0.03</v>
      </c>
      <c r="X245" s="143">
        <v>5</v>
      </c>
      <c r="Y245" s="253">
        <v>0.02</v>
      </c>
      <c r="Z245" s="143">
        <v>2</v>
      </c>
      <c r="AA245" s="253">
        <v>0.01</v>
      </c>
      <c r="AB245" s="143">
        <v>1</v>
      </c>
      <c r="AC245" s="253">
        <v>0</v>
      </c>
      <c r="AD245" s="143">
        <v>0</v>
      </c>
      <c r="AE245" s="253">
        <v>0</v>
      </c>
      <c r="AF245" s="201"/>
    </row>
    <row r="246" spans="1:32" x14ac:dyDescent="0.2">
      <c r="A246" s="142" t="s">
        <v>757</v>
      </c>
      <c r="B246" s="142" t="s">
        <v>758</v>
      </c>
      <c r="C246" s="142"/>
      <c r="D246" s="142"/>
      <c r="E246" s="139">
        <v>101</v>
      </c>
      <c r="F246" s="254">
        <v>1</v>
      </c>
      <c r="G246" s="255"/>
      <c r="H246" s="143">
        <v>5</v>
      </c>
      <c r="I246" s="253">
        <v>0.05</v>
      </c>
      <c r="J246" s="143">
        <v>15</v>
      </c>
      <c r="K246" s="253">
        <v>0.15</v>
      </c>
      <c r="L246" s="143">
        <v>0</v>
      </c>
      <c r="M246" s="253">
        <v>0</v>
      </c>
      <c r="N246" s="255"/>
      <c r="O246" s="143">
        <v>42</v>
      </c>
      <c r="P246" s="253">
        <v>0.42</v>
      </c>
      <c r="Q246" s="143">
        <v>22</v>
      </c>
      <c r="R246" s="253">
        <v>0.22</v>
      </c>
      <c r="S246" s="143">
        <v>0</v>
      </c>
      <c r="T246" s="253">
        <v>0</v>
      </c>
      <c r="U246" s="255"/>
      <c r="V246" s="143">
        <v>10</v>
      </c>
      <c r="W246" s="253">
        <v>0.1</v>
      </c>
      <c r="X246" s="143">
        <v>7</v>
      </c>
      <c r="Y246" s="253">
        <v>7.0000000000000007E-2</v>
      </c>
      <c r="Z246" s="143">
        <v>0</v>
      </c>
      <c r="AA246" s="253">
        <v>0</v>
      </c>
      <c r="AB246" s="143">
        <v>0</v>
      </c>
      <c r="AC246" s="253">
        <v>0</v>
      </c>
      <c r="AD246" s="143">
        <v>0</v>
      </c>
      <c r="AE246" s="253">
        <v>0</v>
      </c>
      <c r="AF246" s="201"/>
    </row>
    <row r="247" spans="1:32" x14ac:dyDescent="0.2">
      <c r="A247" s="142" t="s">
        <v>759</v>
      </c>
      <c r="B247" s="142" t="s">
        <v>760</v>
      </c>
      <c r="C247" s="142"/>
      <c r="D247" s="142"/>
      <c r="E247" s="139">
        <v>186</v>
      </c>
      <c r="F247" s="254">
        <v>1</v>
      </c>
      <c r="G247" s="255"/>
      <c r="H247" s="143">
        <v>2</v>
      </c>
      <c r="I247" s="253">
        <v>0.01</v>
      </c>
      <c r="J247" s="143">
        <v>16</v>
      </c>
      <c r="K247" s="253">
        <v>0.09</v>
      </c>
      <c r="L247" s="143">
        <v>0</v>
      </c>
      <c r="M247" s="253">
        <v>0</v>
      </c>
      <c r="N247" s="255"/>
      <c r="O247" s="143">
        <v>113</v>
      </c>
      <c r="P247" s="253">
        <v>0.61</v>
      </c>
      <c r="Q247" s="143">
        <v>36</v>
      </c>
      <c r="R247" s="253">
        <v>0.19</v>
      </c>
      <c r="S247" s="143">
        <v>0</v>
      </c>
      <c r="T247" s="253">
        <v>0</v>
      </c>
      <c r="U247" s="255"/>
      <c r="V247" s="143">
        <v>10</v>
      </c>
      <c r="W247" s="253">
        <v>0.05</v>
      </c>
      <c r="X247" s="143">
        <v>7</v>
      </c>
      <c r="Y247" s="253">
        <v>0.04</v>
      </c>
      <c r="Z247" s="143">
        <v>2</v>
      </c>
      <c r="AA247" s="253">
        <v>0.01</v>
      </c>
      <c r="AB247" s="143">
        <v>0</v>
      </c>
      <c r="AC247" s="253">
        <v>0</v>
      </c>
      <c r="AD247" s="143">
        <v>0</v>
      </c>
      <c r="AE247" s="253">
        <v>0</v>
      </c>
      <c r="AF247" s="201"/>
    </row>
    <row r="248" spans="1:32" x14ac:dyDescent="0.2">
      <c r="A248" s="142" t="s">
        <v>761</v>
      </c>
      <c r="B248" s="142" t="s">
        <v>762</v>
      </c>
      <c r="C248" s="142"/>
      <c r="D248" s="142"/>
      <c r="E248" s="139">
        <v>412</v>
      </c>
      <c r="F248" s="254">
        <v>1</v>
      </c>
      <c r="G248" s="255"/>
      <c r="H248" s="143">
        <v>9</v>
      </c>
      <c r="I248" s="253">
        <v>0.02</v>
      </c>
      <c r="J248" s="143">
        <v>87</v>
      </c>
      <c r="K248" s="253">
        <v>0.21</v>
      </c>
      <c r="L248" s="143">
        <v>0</v>
      </c>
      <c r="M248" s="253">
        <v>0</v>
      </c>
      <c r="N248" s="255"/>
      <c r="O248" s="143">
        <v>179</v>
      </c>
      <c r="P248" s="253">
        <v>0.43</v>
      </c>
      <c r="Q248" s="143">
        <v>97</v>
      </c>
      <c r="R248" s="253">
        <v>0.24</v>
      </c>
      <c r="S248" s="143">
        <v>0</v>
      </c>
      <c r="T248" s="253">
        <v>0</v>
      </c>
      <c r="U248" s="255"/>
      <c r="V248" s="143">
        <v>19</v>
      </c>
      <c r="W248" s="253">
        <v>0.05</v>
      </c>
      <c r="X248" s="143">
        <v>16</v>
      </c>
      <c r="Y248" s="253">
        <v>0.04</v>
      </c>
      <c r="Z248" s="143">
        <v>4</v>
      </c>
      <c r="AA248" s="253">
        <v>0.01</v>
      </c>
      <c r="AB248" s="143">
        <v>1</v>
      </c>
      <c r="AC248" s="253">
        <v>0</v>
      </c>
      <c r="AD248" s="143">
        <v>0</v>
      </c>
      <c r="AE248" s="253">
        <v>0</v>
      </c>
      <c r="AF248" s="201"/>
    </row>
    <row r="249" spans="1:32" x14ac:dyDescent="0.2">
      <c r="A249" s="142" t="s">
        <v>763</v>
      </c>
      <c r="B249" s="142" t="s">
        <v>764</v>
      </c>
      <c r="C249" s="142"/>
      <c r="D249" s="142"/>
      <c r="E249" s="139">
        <v>38</v>
      </c>
      <c r="F249" s="254">
        <v>1</v>
      </c>
      <c r="G249" s="255"/>
      <c r="H249" s="143">
        <v>0</v>
      </c>
      <c r="I249" s="253">
        <v>0</v>
      </c>
      <c r="J249" s="143">
        <v>8</v>
      </c>
      <c r="K249" s="253">
        <v>0.21</v>
      </c>
      <c r="L249" s="143">
        <v>0</v>
      </c>
      <c r="M249" s="253">
        <v>0</v>
      </c>
      <c r="N249" s="255"/>
      <c r="O249" s="143">
        <v>18</v>
      </c>
      <c r="P249" s="253">
        <v>0.47</v>
      </c>
      <c r="Q249" s="143">
        <v>6</v>
      </c>
      <c r="R249" s="253">
        <v>0.16</v>
      </c>
      <c r="S249" s="143">
        <v>0</v>
      </c>
      <c r="T249" s="253">
        <v>0</v>
      </c>
      <c r="U249" s="255"/>
      <c r="V249" s="143">
        <v>4</v>
      </c>
      <c r="W249" s="253">
        <v>0.11</v>
      </c>
      <c r="X249" s="143">
        <v>1</v>
      </c>
      <c r="Y249" s="253">
        <v>0.03</v>
      </c>
      <c r="Z249" s="143">
        <v>1</v>
      </c>
      <c r="AA249" s="253">
        <v>0.03</v>
      </c>
      <c r="AB249" s="143">
        <v>0</v>
      </c>
      <c r="AC249" s="253">
        <v>0</v>
      </c>
      <c r="AD249" s="143">
        <v>0</v>
      </c>
      <c r="AE249" s="253">
        <v>0</v>
      </c>
      <c r="AF249" s="201"/>
    </row>
    <row r="250" spans="1:32" x14ac:dyDescent="0.2">
      <c r="A250" s="142" t="s">
        <v>765</v>
      </c>
      <c r="B250" s="142" t="s">
        <v>766</v>
      </c>
      <c r="C250" s="142"/>
      <c r="D250" s="142"/>
      <c r="E250" s="139">
        <v>102</v>
      </c>
      <c r="F250" s="254">
        <v>1</v>
      </c>
      <c r="G250" s="255"/>
      <c r="H250" s="143">
        <v>1</v>
      </c>
      <c r="I250" s="253">
        <v>0.01</v>
      </c>
      <c r="J250" s="143">
        <v>17</v>
      </c>
      <c r="K250" s="253">
        <v>0.17</v>
      </c>
      <c r="L250" s="143">
        <v>0</v>
      </c>
      <c r="M250" s="253">
        <v>0</v>
      </c>
      <c r="N250" s="255"/>
      <c r="O250" s="143">
        <v>47</v>
      </c>
      <c r="P250" s="253">
        <v>0.46</v>
      </c>
      <c r="Q250" s="143">
        <v>27</v>
      </c>
      <c r="R250" s="253">
        <v>0.26</v>
      </c>
      <c r="S250" s="143">
        <v>0</v>
      </c>
      <c r="T250" s="253">
        <v>0</v>
      </c>
      <c r="U250" s="255"/>
      <c r="V250" s="143">
        <v>7</v>
      </c>
      <c r="W250" s="253">
        <v>7.0000000000000007E-2</v>
      </c>
      <c r="X250" s="143">
        <v>1</v>
      </c>
      <c r="Y250" s="253">
        <v>0.01</v>
      </c>
      <c r="Z250" s="143">
        <v>2</v>
      </c>
      <c r="AA250" s="253">
        <v>0.02</v>
      </c>
      <c r="AB250" s="143">
        <v>0</v>
      </c>
      <c r="AC250" s="253">
        <v>0</v>
      </c>
      <c r="AD250" s="143">
        <v>0</v>
      </c>
      <c r="AE250" s="253">
        <v>0</v>
      </c>
      <c r="AF250" s="201"/>
    </row>
    <row r="251" spans="1:32" x14ac:dyDescent="0.2">
      <c r="A251" s="142" t="s">
        <v>767</v>
      </c>
      <c r="B251" s="142" t="s">
        <v>768</v>
      </c>
      <c r="C251" s="142"/>
      <c r="D251" s="142"/>
      <c r="E251" s="139">
        <v>154</v>
      </c>
      <c r="F251" s="254">
        <v>1</v>
      </c>
      <c r="G251" s="255"/>
      <c r="H251" s="143">
        <v>1</v>
      </c>
      <c r="I251" s="253">
        <v>0.01</v>
      </c>
      <c r="J251" s="143">
        <v>13</v>
      </c>
      <c r="K251" s="253">
        <v>0.08</v>
      </c>
      <c r="L251" s="143">
        <v>0</v>
      </c>
      <c r="M251" s="253">
        <v>0</v>
      </c>
      <c r="N251" s="255"/>
      <c r="O251" s="143">
        <v>94</v>
      </c>
      <c r="P251" s="253">
        <v>0.61</v>
      </c>
      <c r="Q251" s="143">
        <v>30</v>
      </c>
      <c r="R251" s="253">
        <v>0.19</v>
      </c>
      <c r="S251" s="143">
        <v>2</v>
      </c>
      <c r="T251" s="253">
        <v>0.01</v>
      </c>
      <c r="U251" s="255"/>
      <c r="V251" s="143">
        <v>7</v>
      </c>
      <c r="W251" s="253">
        <v>0.05</v>
      </c>
      <c r="X251" s="143">
        <v>7</v>
      </c>
      <c r="Y251" s="253">
        <v>0.05</v>
      </c>
      <c r="Z251" s="143">
        <v>0</v>
      </c>
      <c r="AA251" s="253">
        <v>0</v>
      </c>
      <c r="AB251" s="143">
        <v>0</v>
      </c>
      <c r="AC251" s="253">
        <v>0</v>
      </c>
      <c r="AD251" s="143">
        <v>0</v>
      </c>
      <c r="AE251" s="253">
        <v>0</v>
      </c>
      <c r="AF251" s="201"/>
    </row>
    <row r="252" spans="1:32" x14ac:dyDescent="0.2">
      <c r="A252" s="142" t="s">
        <v>769</v>
      </c>
      <c r="B252" s="142" t="s">
        <v>770</v>
      </c>
      <c r="C252" s="142"/>
      <c r="D252" s="142"/>
      <c r="E252" s="139">
        <v>93</v>
      </c>
      <c r="F252" s="254">
        <v>1</v>
      </c>
      <c r="G252" s="255"/>
      <c r="H252" s="143">
        <v>1</v>
      </c>
      <c r="I252" s="253">
        <v>0.01</v>
      </c>
      <c r="J252" s="143">
        <v>9</v>
      </c>
      <c r="K252" s="253">
        <v>0.1</v>
      </c>
      <c r="L252" s="143">
        <v>0</v>
      </c>
      <c r="M252" s="253">
        <v>0</v>
      </c>
      <c r="N252" s="255"/>
      <c r="O252" s="143">
        <v>57</v>
      </c>
      <c r="P252" s="253">
        <v>0.61</v>
      </c>
      <c r="Q252" s="143">
        <v>20</v>
      </c>
      <c r="R252" s="253">
        <v>0.22</v>
      </c>
      <c r="S252" s="143">
        <v>0</v>
      </c>
      <c r="T252" s="253">
        <v>0</v>
      </c>
      <c r="U252" s="255"/>
      <c r="V252" s="143">
        <v>1</v>
      </c>
      <c r="W252" s="253">
        <v>0.01</v>
      </c>
      <c r="X252" s="143">
        <v>5</v>
      </c>
      <c r="Y252" s="253">
        <v>0.05</v>
      </c>
      <c r="Z252" s="143">
        <v>0</v>
      </c>
      <c r="AA252" s="253">
        <v>0</v>
      </c>
      <c r="AB252" s="143">
        <v>0</v>
      </c>
      <c r="AC252" s="253">
        <v>0</v>
      </c>
      <c r="AD252" s="143">
        <v>0</v>
      </c>
      <c r="AE252" s="253">
        <v>0</v>
      </c>
      <c r="AF252" s="201"/>
    </row>
    <row r="253" spans="1:32" x14ac:dyDescent="0.2">
      <c r="A253" s="142" t="s">
        <v>771</v>
      </c>
      <c r="B253" s="142" t="s">
        <v>772</v>
      </c>
      <c r="C253" s="142"/>
      <c r="D253" s="142"/>
      <c r="E253" s="139">
        <v>20</v>
      </c>
      <c r="F253" s="254">
        <v>1</v>
      </c>
      <c r="G253" s="255"/>
      <c r="H253" s="143">
        <v>0</v>
      </c>
      <c r="I253" s="253">
        <v>0</v>
      </c>
      <c r="J253" s="143">
        <v>4</v>
      </c>
      <c r="K253" s="253">
        <v>0.2</v>
      </c>
      <c r="L253" s="143">
        <v>0</v>
      </c>
      <c r="M253" s="253">
        <v>0</v>
      </c>
      <c r="N253" s="255"/>
      <c r="O253" s="143">
        <v>10</v>
      </c>
      <c r="P253" s="253">
        <v>0.5</v>
      </c>
      <c r="Q253" s="143">
        <v>5</v>
      </c>
      <c r="R253" s="253">
        <v>0.25</v>
      </c>
      <c r="S253" s="143">
        <v>0</v>
      </c>
      <c r="T253" s="253">
        <v>0</v>
      </c>
      <c r="U253" s="255"/>
      <c r="V253" s="143">
        <v>0</v>
      </c>
      <c r="W253" s="253">
        <v>0</v>
      </c>
      <c r="X253" s="143">
        <v>1</v>
      </c>
      <c r="Y253" s="253">
        <v>0.05</v>
      </c>
      <c r="Z253" s="143">
        <v>0</v>
      </c>
      <c r="AA253" s="253">
        <v>0</v>
      </c>
      <c r="AB253" s="143">
        <v>0</v>
      </c>
      <c r="AC253" s="253">
        <v>0</v>
      </c>
      <c r="AD253" s="143">
        <v>0</v>
      </c>
      <c r="AE253" s="253">
        <v>0</v>
      </c>
      <c r="AF253" s="201"/>
    </row>
    <row r="254" spans="1:32" x14ac:dyDescent="0.2">
      <c r="A254" s="142" t="s">
        <v>773</v>
      </c>
      <c r="B254" s="142" t="s">
        <v>774</v>
      </c>
      <c r="C254" s="142"/>
      <c r="D254" s="142"/>
      <c r="E254" s="139">
        <v>114</v>
      </c>
      <c r="F254" s="254">
        <v>1</v>
      </c>
      <c r="G254" s="255"/>
      <c r="H254" s="143">
        <v>2</v>
      </c>
      <c r="I254" s="253">
        <v>0.02</v>
      </c>
      <c r="J254" s="143">
        <v>15</v>
      </c>
      <c r="K254" s="253">
        <v>0.13</v>
      </c>
      <c r="L254" s="143">
        <v>0</v>
      </c>
      <c r="M254" s="253">
        <v>0</v>
      </c>
      <c r="N254" s="255"/>
      <c r="O254" s="143">
        <v>56</v>
      </c>
      <c r="P254" s="253">
        <v>0.49</v>
      </c>
      <c r="Q254" s="143">
        <v>24</v>
      </c>
      <c r="R254" s="253">
        <v>0.21</v>
      </c>
      <c r="S254" s="143">
        <v>0</v>
      </c>
      <c r="T254" s="253">
        <v>0</v>
      </c>
      <c r="U254" s="255"/>
      <c r="V254" s="143">
        <v>8</v>
      </c>
      <c r="W254" s="253">
        <v>7.0000000000000007E-2</v>
      </c>
      <c r="X254" s="143">
        <v>8</v>
      </c>
      <c r="Y254" s="253">
        <v>7.0000000000000007E-2</v>
      </c>
      <c r="Z254" s="143">
        <v>1</v>
      </c>
      <c r="AA254" s="253">
        <v>0.01</v>
      </c>
      <c r="AB254" s="143">
        <v>0</v>
      </c>
      <c r="AC254" s="253">
        <v>0</v>
      </c>
      <c r="AD254" s="143">
        <v>0</v>
      </c>
      <c r="AE254" s="253">
        <v>0</v>
      </c>
      <c r="AF254" s="201"/>
    </row>
    <row r="255" spans="1:32" x14ac:dyDescent="0.2">
      <c r="A255" s="142" t="s">
        <v>775</v>
      </c>
      <c r="B255" s="142" t="s">
        <v>776</v>
      </c>
      <c r="C255" s="142"/>
      <c r="D255" s="142"/>
      <c r="E255" s="139">
        <v>109</v>
      </c>
      <c r="F255" s="254">
        <v>1</v>
      </c>
      <c r="G255" s="255"/>
      <c r="H255" s="143">
        <v>3</v>
      </c>
      <c r="I255" s="253">
        <v>0.03</v>
      </c>
      <c r="J255" s="143">
        <v>20</v>
      </c>
      <c r="K255" s="253">
        <v>0.18</v>
      </c>
      <c r="L255" s="143">
        <v>0</v>
      </c>
      <c r="M255" s="253">
        <v>0</v>
      </c>
      <c r="N255" s="255"/>
      <c r="O255" s="143">
        <v>55</v>
      </c>
      <c r="P255" s="253">
        <v>0.5</v>
      </c>
      <c r="Q255" s="143">
        <v>25</v>
      </c>
      <c r="R255" s="253">
        <v>0.23</v>
      </c>
      <c r="S255" s="143">
        <v>0</v>
      </c>
      <c r="T255" s="253">
        <v>0</v>
      </c>
      <c r="U255" s="255"/>
      <c r="V255" s="143">
        <v>6</v>
      </c>
      <c r="W255" s="253">
        <v>0.06</v>
      </c>
      <c r="X255" s="143">
        <v>0</v>
      </c>
      <c r="Y255" s="253">
        <v>0</v>
      </c>
      <c r="Z255" s="143">
        <v>0</v>
      </c>
      <c r="AA255" s="253">
        <v>0</v>
      </c>
      <c r="AB255" s="143">
        <v>0</v>
      </c>
      <c r="AC255" s="253">
        <v>0</v>
      </c>
      <c r="AD255" s="143">
        <v>0</v>
      </c>
      <c r="AE255" s="253">
        <v>0</v>
      </c>
      <c r="AF255" s="201"/>
    </row>
    <row r="256" spans="1:32" x14ac:dyDescent="0.2">
      <c r="A256" s="142" t="s">
        <v>777</v>
      </c>
      <c r="B256" s="142" t="s">
        <v>778</v>
      </c>
      <c r="C256" s="142"/>
      <c r="D256" s="142"/>
      <c r="E256" s="139">
        <v>194</v>
      </c>
      <c r="F256" s="254">
        <v>1</v>
      </c>
      <c r="G256" s="255"/>
      <c r="H256" s="143">
        <v>2</v>
      </c>
      <c r="I256" s="253">
        <v>0.01</v>
      </c>
      <c r="J256" s="143">
        <v>7</v>
      </c>
      <c r="K256" s="253">
        <v>0.04</v>
      </c>
      <c r="L256" s="143">
        <v>0</v>
      </c>
      <c r="M256" s="253">
        <v>0</v>
      </c>
      <c r="N256" s="255"/>
      <c r="O256" s="143">
        <v>119</v>
      </c>
      <c r="P256" s="253">
        <v>0.61</v>
      </c>
      <c r="Q256" s="143">
        <v>66</v>
      </c>
      <c r="R256" s="253">
        <v>0.34</v>
      </c>
      <c r="S256" s="143">
        <v>0</v>
      </c>
      <c r="T256" s="253">
        <v>0</v>
      </c>
      <c r="U256" s="255"/>
      <c r="V256" s="143">
        <v>0</v>
      </c>
      <c r="W256" s="253">
        <v>0</v>
      </c>
      <c r="X256" s="143">
        <v>0</v>
      </c>
      <c r="Y256" s="253">
        <v>0</v>
      </c>
      <c r="Z256" s="143">
        <v>0</v>
      </c>
      <c r="AA256" s="253">
        <v>0</v>
      </c>
      <c r="AB256" s="143">
        <v>0</v>
      </c>
      <c r="AC256" s="253">
        <v>0</v>
      </c>
      <c r="AD256" s="143">
        <v>0</v>
      </c>
      <c r="AE256" s="253">
        <v>0</v>
      </c>
      <c r="AF256" s="201"/>
    </row>
    <row r="257" spans="1:32" x14ac:dyDescent="0.2">
      <c r="A257" s="142" t="s">
        <v>779</v>
      </c>
      <c r="B257" s="142" t="s">
        <v>780</v>
      </c>
      <c r="C257" s="142"/>
      <c r="D257" s="142"/>
      <c r="E257" s="139">
        <v>359</v>
      </c>
      <c r="F257" s="254">
        <v>1</v>
      </c>
      <c r="G257" s="255"/>
      <c r="H257" s="143">
        <v>8</v>
      </c>
      <c r="I257" s="253">
        <v>0.02</v>
      </c>
      <c r="J257" s="143">
        <v>36</v>
      </c>
      <c r="K257" s="253">
        <v>0.1</v>
      </c>
      <c r="L257" s="143">
        <v>0</v>
      </c>
      <c r="M257" s="253">
        <v>0</v>
      </c>
      <c r="N257" s="255"/>
      <c r="O257" s="143">
        <v>198</v>
      </c>
      <c r="P257" s="253">
        <v>0.55000000000000004</v>
      </c>
      <c r="Q257" s="143">
        <v>90</v>
      </c>
      <c r="R257" s="253">
        <v>0.25</v>
      </c>
      <c r="S257" s="143">
        <v>2</v>
      </c>
      <c r="T257" s="253">
        <v>0.01</v>
      </c>
      <c r="U257" s="255"/>
      <c r="V257" s="143">
        <v>14</v>
      </c>
      <c r="W257" s="253">
        <v>0.04</v>
      </c>
      <c r="X257" s="143">
        <v>9</v>
      </c>
      <c r="Y257" s="253">
        <v>0.03</v>
      </c>
      <c r="Z257" s="143">
        <v>1</v>
      </c>
      <c r="AA257" s="253">
        <v>0</v>
      </c>
      <c r="AB257" s="143">
        <v>1</v>
      </c>
      <c r="AC257" s="253">
        <v>0</v>
      </c>
      <c r="AD257" s="143">
        <v>0</v>
      </c>
      <c r="AE257" s="253">
        <v>0</v>
      </c>
      <c r="AF257" s="201"/>
    </row>
    <row r="258" spans="1:32" x14ac:dyDescent="0.2">
      <c r="A258" s="142" t="s">
        <v>781</v>
      </c>
      <c r="B258" s="142" t="s">
        <v>782</v>
      </c>
      <c r="C258" s="142"/>
      <c r="D258" s="142"/>
      <c r="E258" s="139">
        <v>95</v>
      </c>
      <c r="F258" s="254">
        <v>1</v>
      </c>
      <c r="G258" s="255"/>
      <c r="H258" s="143">
        <v>2</v>
      </c>
      <c r="I258" s="253">
        <v>0.02</v>
      </c>
      <c r="J258" s="143">
        <v>27</v>
      </c>
      <c r="K258" s="253">
        <v>0.28000000000000003</v>
      </c>
      <c r="L258" s="143">
        <v>0</v>
      </c>
      <c r="M258" s="253">
        <v>0</v>
      </c>
      <c r="N258" s="255"/>
      <c r="O258" s="143">
        <v>31</v>
      </c>
      <c r="P258" s="253">
        <v>0.33</v>
      </c>
      <c r="Q258" s="143">
        <v>25</v>
      </c>
      <c r="R258" s="253">
        <v>0.26</v>
      </c>
      <c r="S258" s="143">
        <v>0</v>
      </c>
      <c r="T258" s="253">
        <v>0</v>
      </c>
      <c r="U258" s="255"/>
      <c r="V258" s="143">
        <v>2</v>
      </c>
      <c r="W258" s="253">
        <v>0.02</v>
      </c>
      <c r="X258" s="143">
        <v>7</v>
      </c>
      <c r="Y258" s="253">
        <v>7.0000000000000007E-2</v>
      </c>
      <c r="Z258" s="143">
        <v>1</v>
      </c>
      <c r="AA258" s="253">
        <v>0.01</v>
      </c>
      <c r="AB258" s="143">
        <v>0</v>
      </c>
      <c r="AC258" s="253">
        <v>0</v>
      </c>
      <c r="AD258" s="143">
        <v>0</v>
      </c>
      <c r="AE258" s="253">
        <v>0</v>
      </c>
      <c r="AF258" s="201"/>
    </row>
    <row r="259" spans="1:32" x14ac:dyDescent="0.2">
      <c r="A259" s="142" t="s">
        <v>783</v>
      </c>
      <c r="B259" s="142" t="s">
        <v>784</v>
      </c>
      <c r="C259" s="142"/>
      <c r="D259" s="142"/>
      <c r="E259" s="139">
        <v>69</v>
      </c>
      <c r="F259" s="254">
        <v>1</v>
      </c>
      <c r="G259" s="255"/>
      <c r="H259" s="143">
        <v>2</v>
      </c>
      <c r="I259" s="253">
        <v>0.03</v>
      </c>
      <c r="J259" s="143">
        <v>12</v>
      </c>
      <c r="K259" s="253">
        <v>0.17</v>
      </c>
      <c r="L259" s="143">
        <v>0</v>
      </c>
      <c r="M259" s="253">
        <v>0</v>
      </c>
      <c r="N259" s="255"/>
      <c r="O259" s="143">
        <v>28</v>
      </c>
      <c r="P259" s="253">
        <v>0.41</v>
      </c>
      <c r="Q259" s="143">
        <v>22</v>
      </c>
      <c r="R259" s="253">
        <v>0.32</v>
      </c>
      <c r="S259" s="143">
        <v>1</v>
      </c>
      <c r="T259" s="253">
        <v>0.01</v>
      </c>
      <c r="U259" s="255"/>
      <c r="V259" s="143">
        <v>2</v>
      </c>
      <c r="W259" s="253">
        <v>0.03</v>
      </c>
      <c r="X259" s="143">
        <v>1</v>
      </c>
      <c r="Y259" s="253">
        <v>0.01</v>
      </c>
      <c r="Z259" s="143">
        <v>1</v>
      </c>
      <c r="AA259" s="253">
        <v>0.01</v>
      </c>
      <c r="AB259" s="143">
        <v>0</v>
      </c>
      <c r="AC259" s="253">
        <v>0</v>
      </c>
      <c r="AD259" s="143">
        <v>0</v>
      </c>
      <c r="AE259" s="253">
        <v>0</v>
      </c>
      <c r="AF259" s="201"/>
    </row>
    <row r="260" spans="1:32" x14ac:dyDescent="0.2">
      <c r="A260" s="142" t="s">
        <v>785</v>
      </c>
      <c r="B260" s="142" t="s">
        <v>786</v>
      </c>
      <c r="C260" s="142"/>
      <c r="D260" s="142"/>
      <c r="E260" s="139">
        <v>309</v>
      </c>
      <c r="F260" s="254">
        <v>1</v>
      </c>
      <c r="G260" s="255"/>
      <c r="H260" s="143">
        <v>6</v>
      </c>
      <c r="I260" s="253">
        <v>0.02</v>
      </c>
      <c r="J260" s="143">
        <v>60</v>
      </c>
      <c r="K260" s="253">
        <v>0.19</v>
      </c>
      <c r="L260" s="143">
        <v>0</v>
      </c>
      <c r="M260" s="253">
        <v>0</v>
      </c>
      <c r="N260" s="255"/>
      <c r="O260" s="143">
        <v>148</v>
      </c>
      <c r="P260" s="253">
        <v>0.48</v>
      </c>
      <c r="Q260" s="143">
        <v>75</v>
      </c>
      <c r="R260" s="253">
        <v>0.24</v>
      </c>
      <c r="S260" s="143">
        <v>0</v>
      </c>
      <c r="T260" s="253">
        <v>0</v>
      </c>
      <c r="U260" s="255"/>
      <c r="V260" s="143">
        <v>10</v>
      </c>
      <c r="W260" s="253">
        <v>0.03</v>
      </c>
      <c r="X260" s="143">
        <v>10</v>
      </c>
      <c r="Y260" s="253">
        <v>0.03</v>
      </c>
      <c r="Z260" s="143">
        <v>0</v>
      </c>
      <c r="AA260" s="253">
        <v>0</v>
      </c>
      <c r="AB260" s="143">
        <v>0</v>
      </c>
      <c r="AC260" s="253">
        <v>0</v>
      </c>
      <c r="AD260" s="143">
        <v>0</v>
      </c>
      <c r="AE260" s="253">
        <v>0</v>
      </c>
      <c r="AF260" s="201"/>
    </row>
    <row r="261" spans="1:32" x14ac:dyDescent="0.2">
      <c r="A261" s="142" t="s">
        <v>787</v>
      </c>
      <c r="B261" s="142" t="s">
        <v>788</v>
      </c>
      <c r="C261" s="142"/>
      <c r="D261" s="142"/>
      <c r="E261" s="139">
        <v>30</v>
      </c>
      <c r="F261" s="254">
        <v>1</v>
      </c>
      <c r="G261" s="255"/>
      <c r="H261" s="143">
        <v>1</v>
      </c>
      <c r="I261" s="253">
        <v>0.03</v>
      </c>
      <c r="J261" s="143">
        <v>11</v>
      </c>
      <c r="K261" s="253">
        <v>0.37</v>
      </c>
      <c r="L261" s="143">
        <v>0</v>
      </c>
      <c r="M261" s="253">
        <v>0</v>
      </c>
      <c r="N261" s="255"/>
      <c r="O261" s="143">
        <v>11</v>
      </c>
      <c r="P261" s="253">
        <v>0.37</v>
      </c>
      <c r="Q261" s="143">
        <v>6</v>
      </c>
      <c r="R261" s="253">
        <v>0.2</v>
      </c>
      <c r="S261" s="143">
        <v>0</v>
      </c>
      <c r="T261" s="253">
        <v>0</v>
      </c>
      <c r="U261" s="255"/>
      <c r="V261" s="143">
        <v>0</v>
      </c>
      <c r="W261" s="253">
        <v>0</v>
      </c>
      <c r="X261" s="143">
        <v>0</v>
      </c>
      <c r="Y261" s="253">
        <v>0</v>
      </c>
      <c r="Z261" s="143">
        <v>1</v>
      </c>
      <c r="AA261" s="253">
        <v>0.03</v>
      </c>
      <c r="AB261" s="143">
        <v>0</v>
      </c>
      <c r="AC261" s="253">
        <v>0</v>
      </c>
      <c r="AD261" s="143">
        <v>0</v>
      </c>
      <c r="AE261" s="253">
        <v>0</v>
      </c>
      <c r="AF261" s="201"/>
    </row>
    <row r="262" spans="1:32" x14ac:dyDescent="0.2">
      <c r="A262" s="142" t="s">
        <v>789</v>
      </c>
      <c r="B262" s="142" t="s">
        <v>790</v>
      </c>
      <c r="C262" s="142"/>
      <c r="D262" s="142"/>
      <c r="E262" s="139">
        <v>125</v>
      </c>
      <c r="F262" s="254">
        <v>1</v>
      </c>
      <c r="G262" s="255"/>
      <c r="H262" s="143">
        <v>4</v>
      </c>
      <c r="I262" s="253">
        <v>0.03</v>
      </c>
      <c r="J262" s="143">
        <v>38</v>
      </c>
      <c r="K262" s="253">
        <v>0.3</v>
      </c>
      <c r="L262" s="143">
        <v>0</v>
      </c>
      <c r="M262" s="253">
        <v>0</v>
      </c>
      <c r="N262" s="255"/>
      <c r="O262" s="143">
        <v>54</v>
      </c>
      <c r="P262" s="253">
        <v>0.43</v>
      </c>
      <c r="Q262" s="143">
        <v>18</v>
      </c>
      <c r="R262" s="253">
        <v>0.14000000000000001</v>
      </c>
      <c r="S262" s="143">
        <v>1</v>
      </c>
      <c r="T262" s="253">
        <v>0.01</v>
      </c>
      <c r="U262" s="255"/>
      <c r="V262" s="143">
        <v>5</v>
      </c>
      <c r="W262" s="253">
        <v>0.04</v>
      </c>
      <c r="X262" s="143">
        <v>5</v>
      </c>
      <c r="Y262" s="253">
        <v>0.04</v>
      </c>
      <c r="Z262" s="143">
        <v>0</v>
      </c>
      <c r="AA262" s="253">
        <v>0</v>
      </c>
      <c r="AB262" s="143">
        <v>0</v>
      </c>
      <c r="AC262" s="253">
        <v>0</v>
      </c>
      <c r="AD262" s="143">
        <v>0</v>
      </c>
      <c r="AE262" s="253">
        <v>0</v>
      </c>
      <c r="AF262" s="201"/>
    </row>
    <row r="263" spans="1:32" x14ac:dyDescent="0.2">
      <c r="A263" s="142" t="s">
        <v>791</v>
      </c>
      <c r="B263" s="142" t="s">
        <v>792</v>
      </c>
      <c r="C263" s="142"/>
      <c r="D263" s="142"/>
      <c r="E263" s="139">
        <v>66</v>
      </c>
      <c r="F263" s="254">
        <v>1</v>
      </c>
      <c r="G263" s="255"/>
      <c r="H263" s="143">
        <v>2</v>
      </c>
      <c r="I263" s="253">
        <v>0.03</v>
      </c>
      <c r="J263" s="143">
        <v>13</v>
      </c>
      <c r="K263" s="253">
        <v>0.2</v>
      </c>
      <c r="L263" s="143">
        <v>2</v>
      </c>
      <c r="M263" s="253">
        <v>0.03</v>
      </c>
      <c r="N263" s="255"/>
      <c r="O263" s="143">
        <v>17</v>
      </c>
      <c r="P263" s="253">
        <v>0.26</v>
      </c>
      <c r="Q263" s="143">
        <v>11</v>
      </c>
      <c r="R263" s="253">
        <v>0.17</v>
      </c>
      <c r="S263" s="143">
        <v>9</v>
      </c>
      <c r="T263" s="253">
        <v>0.14000000000000001</v>
      </c>
      <c r="U263" s="255"/>
      <c r="V263" s="143">
        <v>10</v>
      </c>
      <c r="W263" s="253">
        <v>0.15</v>
      </c>
      <c r="X263" s="143">
        <v>2</v>
      </c>
      <c r="Y263" s="253">
        <v>0.03</v>
      </c>
      <c r="Z263" s="143">
        <v>0</v>
      </c>
      <c r="AA263" s="253">
        <v>0</v>
      </c>
      <c r="AB263" s="143">
        <v>0</v>
      </c>
      <c r="AC263" s="253">
        <v>0</v>
      </c>
      <c r="AD263" s="143">
        <v>0</v>
      </c>
      <c r="AE263" s="253">
        <v>0</v>
      </c>
      <c r="AF263" s="201"/>
    </row>
    <row r="264" spans="1:32" x14ac:dyDescent="0.2">
      <c r="A264" s="142" t="s">
        <v>793</v>
      </c>
      <c r="B264" s="142" t="s">
        <v>794</v>
      </c>
      <c r="C264" s="142"/>
      <c r="D264" s="142"/>
      <c r="E264" s="139">
        <v>148</v>
      </c>
      <c r="F264" s="254">
        <v>1</v>
      </c>
      <c r="G264" s="255"/>
      <c r="H264" s="143">
        <v>1</v>
      </c>
      <c r="I264" s="253">
        <v>0.01</v>
      </c>
      <c r="J264" s="143">
        <v>7</v>
      </c>
      <c r="K264" s="253">
        <v>0.05</v>
      </c>
      <c r="L264" s="143">
        <v>0</v>
      </c>
      <c r="M264" s="253">
        <v>0</v>
      </c>
      <c r="N264" s="255"/>
      <c r="O264" s="143">
        <v>99</v>
      </c>
      <c r="P264" s="253">
        <v>0.67</v>
      </c>
      <c r="Q264" s="143">
        <v>29</v>
      </c>
      <c r="R264" s="253">
        <v>0.2</v>
      </c>
      <c r="S264" s="143">
        <v>2</v>
      </c>
      <c r="T264" s="253">
        <v>0.01</v>
      </c>
      <c r="U264" s="255"/>
      <c r="V264" s="143">
        <v>6</v>
      </c>
      <c r="W264" s="253">
        <v>0.04</v>
      </c>
      <c r="X264" s="143">
        <v>4</v>
      </c>
      <c r="Y264" s="253">
        <v>0.03</v>
      </c>
      <c r="Z264" s="143">
        <v>0</v>
      </c>
      <c r="AA264" s="253">
        <v>0</v>
      </c>
      <c r="AB264" s="143">
        <v>0</v>
      </c>
      <c r="AC264" s="253">
        <v>0</v>
      </c>
      <c r="AD264" s="143">
        <v>0</v>
      </c>
      <c r="AE264" s="253">
        <v>0</v>
      </c>
      <c r="AF264" s="201"/>
    </row>
    <row r="265" spans="1:32" x14ac:dyDescent="0.2">
      <c r="A265" s="142" t="s">
        <v>795</v>
      </c>
      <c r="B265" s="142" t="s">
        <v>796</v>
      </c>
      <c r="C265" s="142"/>
      <c r="D265" s="142"/>
      <c r="E265" s="139">
        <v>223</v>
      </c>
      <c r="F265" s="254">
        <v>1</v>
      </c>
      <c r="G265" s="255"/>
      <c r="H265" s="143">
        <v>3</v>
      </c>
      <c r="I265" s="253">
        <v>0.01</v>
      </c>
      <c r="J265" s="143">
        <v>29</v>
      </c>
      <c r="K265" s="253">
        <v>0.13</v>
      </c>
      <c r="L265" s="143">
        <v>0</v>
      </c>
      <c r="M265" s="253">
        <v>0</v>
      </c>
      <c r="N265" s="255"/>
      <c r="O265" s="143">
        <v>120</v>
      </c>
      <c r="P265" s="253">
        <v>0.54</v>
      </c>
      <c r="Q265" s="143">
        <v>44</v>
      </c>
      <c r="R265" s="253">
        <v>0.2</v>
      </c>
      <c r="S265" s="143">
        <v>0</v>
      </c>
      <c r="T265" s="253">
        <v>0</v>
      </c>
      <c r="U265" s="255"/>
      <c r="V265" s="143">
        <v>13</v>
      </c>
      <c r="W265" s="253">
        <v>0.06</v>
      </c>
      <c r="X265" s="143">
        <v>14</v>
      </c>
      <c r="Y265" s="253">
        <v>0.06</v>
      </c>
      <c r="Z265" s="143">
        <v>0</v>
      </c>
      <c r="AA265" s="253">
        <v>0</v>
      </c>
      <c r="AB265" s="143">
        <v>0</v>
      </c>
      <c r="AC265" s="253">
        <v>0</v>
      </c>
      <c r="AD265" s="143">
        <v>0</v>
      </c>
      <c r="AE265" s="253">
        <v>0</v>
      </c>
      <c r="AF265" s="201"/>
    </row>
    <row r="266" spans="1:32" x14ac:dyDescent="0.2">
      <c r="A266" s="142" t="s">
        <v>797</v>
      </c>
      <c r="B266" s="142" t="s">
        <v>798</v>
      </c>
      <c r="C266" s="142"/>
      <c r="D266" s="142"/>
      <c r="E266" s="139">
        <v>35</v>
      </c>
      <c r="F266" s="254">
        <v>1</v>
      </c>
      <c r="G266" s="255"/>
      <c r="H266" s="143">
        <v>0</v>
      </c>
      <c r="I266" s="253">
        <v>0</v>
      </c>
      <c r="J266" s="143">
        <v>11</v>
      </c>
      <c r="K266" s="253">
        <v>0.31</v>
      </c>
      <c r="L266" s="143">
        <v>0</v>
      </c>
      <c r="M266" s="253">
        <v>0</v>
      </c>
      <c r="N266" s="255"/>
      <c r="O266" s="143">
        <v>14</v>
      </c>
      <c r="P266" s="253">
        <v>0.4</v>
      </c>
      <c r="Q266" s="143">
        <v>6</v>
      </c>
      <c r="R266" s="253">
        <v>0.17</v>
      </c>
      <c r="S266" s="143">
        <v>0</v>
      </c>
      <c r="T266" s="253">
        <v>0</v>
      </c>
      <c r="U266" s="255"/>
      <c r="V266" s="143">
        <v>3</v>
      </c>
      <c r="W266" s="253">
        <v>0.09</v>
      </c>
      <c r="X266" s="143">
        <v>1</v>
      </c>
      <c r="Y266" s="253">
        <v>0.03</v>
      </c>
      <c r="Z266" s="143">
        <v>0</v>
      </c>
      <c r="AA266" s="253">
        <v>0</v>
      </c>
      <c r="AB266" s="143">
        <v>0</v>
      </c>
      <c r="AC266" s="253">
        <v>0</v>
      </c>
      <c r="AD266" s="143">
        <v>0</v>
      </c>
      <c r="AE266" s="253">
        <v>0</v>
      </c>
      <c r="AF266" s="201"/>
    </row>
    <row r="267" spans="1:32" x14ac:dyDescent="0.2">
      <c r="A267" s="142" t="s">
        <v>799</v>
      </c>
      <c r="B267" s="142" t="s">
        <v>800</v>
      </c>
      <c r="C267" s="142"/>
      <c r="D267" s="142"/>
      <c r="E267" s="139">
        <v>17</v>
      </c>
      <c r="F267" s="254">
        <v>1</v>
      </c>
      <c r="G267" s="255"/>
      <c r="H267" s="143">
        <v>0</v>
      </c>
      <c r="I267" s="253">
        <v>0</v>
      </c>
      <c r="J267" s="143">
        <v>6</v>
      </c>
      <c r="K267" s="253">
        <v>0.35</v>
      </c>
      <c r="L267" s="143">
        <v>0</v>
      </c>
      <c r="M267" s="253">
        <v>0</v>
      </c>
      <c r="N267" s="255"/>
      <c r="O267" s="143">
        <v>6</v>
      </c>
      <c r="P267" s="253">
        <v>0.35</v>
      </c>
      <c r="Q267" s="143">
        <v>3</v>
      </c>
      <c r="R267" s="253">
        <v>0.18</v>
      </c>
      <c r="S267" s="143">
        <v>0</v>
      </c>
      <c r="T267" s="253">
        <v>0</v>
      </c>
      <c r="U267" s="255"/>
      <c r="V267" s="143">
        <v>2</v>
      </c>
      <c r="W267" s="253">
        <v>0.12</v>
      </c>
      <c r="X267" s="143">
        <v>0</v>
      </c>
      <c r="Y267" s="253">
        <v>0</v>
      </c>
      <c r="Z267" s="143">
        <v>0</v>
      </c>
      <c r="AA267" s="253">
        <v>0</v>
      </c>
      <c r="AB267" s="143">
        <v>0</v>
      </c>
      <c r="AC267" s="253">
        <v>0</v>
      </c>
      <c r="AD267" s="143">
        <v>0</v>
      </c>
      <c r="AE267" s="253">
        <v>0</v>
      </c>
      <c r="AF267" s="201"/>
    </row>
    <row r="268" spans="1:32" x14ac:dyDescent="0.2">
      <c r="A268" s="142" t="s">
        <v>801</v>
      </c>
      <c r="B268" s="142" t="s">
        <v>802</v>
      </c>
      <c r="C268" s="142"/>
      <c r="D268" s="142"/>
      <c r="E268" s="139">
        <v>51</v>
      </c>
      <c r="F268" s="254">
        <v>1</v>
      </c>
      <c r="G268" s="255"/>
      <c r="H268" s="143">
        <v>1</v>
      </c>
      <c r="I268" s="253">
        <v>0.02</v>
      </c>
      <c r="J268" s="143">
        <v>5</v>
      </c>
      <c r="K268" s="253">
        <v>0.1</v>
      </c>
      <c r="L268" s="143">
        <v>0</v>
      </c>
      <c r="M268" s="253">
        <v>0</v>
      </c>
      <c r="N268" s="255"/>
      <c r="O268" s="143">
        <v>33</v>
      </c>
      <c r="P268" s="253">
        <v>0.65</v>
      </c>
      <c r="Q268" s="143">
        <v>11</v>
      </c>
      <c r="R268" s="253">
        <v>0.22</v>
      </c>
      <c r="S268" s="143">
        <v>0</v>
      </c>
      <c r="T268" s="253">
        <v>0</v>
      </c>
      <c r="U268" s="255"/>
      <c r="V268" s="143">
        <v>1</v>
      </c>
      <c r="W268" s="253">
        <v>0.02</v>
      </c>
      <c r="X268" s="143">
        <v>0</v>
      </c>
      <c r="Y268" s="253">
        <v>0</v>
      </c>
      <c r="Z268" s="143">
        <v>0</v>
      </c>
      <c r="AA268" s="253">
        <v>0</v>
      </c>
      <c r="AB268" s="143">
        <v>0</v>
      </c>
      <c r="AC268" s="253">
        <v>0</v>
      </c>
      <c r="AD268" s="143">
        <v>0</v>
      </c>
      <c r="AE268" s="253">
        <v>0</v>
      </c>
      <c r="AF268" s="201"/>
    </row>
    <row r="269" spans="1:32" x14ac:dyDescent="0.2">
      <c r="A269" s="142" t="s">
        <v>803</v>
      </c>
      <c r="B269" s="142" t="s">
        <v>804</v>
      </c>
      <c r="C269" s="142"/>
      <c r="D269" s="142"/>
      <c r="E269" s="139">
        <v>185</v>
      </c>
      <c r="F269" s="254">
        <v>1</v>
      </c>
      <c r="G269" s="255"/>
      <c r="H269" s="143">
        <v>4</v>
      </c>
      <c r="I269" s="253">
        <v>0.02</v>
      </c>
      <c r="J269" s="143">
        <v>57</v>
      </c>
      <c r="K269" s="253">
        <v>0.31</v>
      </c>
      <c r="L269" s="143">
        <v>0</v>
      </c>
      <c r="M269" s="253">
        <v>0</v>
      </c>
      <c r="N269" s="255"/>
      <c r="O269" s="143">
        <v>67</v>
      </c>
      <c r="P269" s="253">
        <v>0.36</v>
      </c>
      <c r="Q269" s="143">
        <v>40</v>
      </c>
      <c r="R269" s="253">
        <v>0.22</v>
      </c>
      <c r="S269" s="143">
        <v>0</v>
      </c>
      <c r="T269" s="253">
        <v>0</v>
      </c>
      <c r="U269" s="255"/>
      <c r="V269" s="143">
        <v>10</v>
      </c>
      <c r="W269" s="253">
        <v>0.05</v>
      </c>
      <c r="X269" s="143">
        <v>6</v>
      </c>
      <c r="Y269" s="253">
        <v>0.03</v>
      </c>
      <c r="Z269" s="143">
        <v>1</v>
      </c>
      <c r="AA269" s="253">
        <v>0.01</v>
      </c>
      <c r="AB269" s="143">
        <v>0</v>
      </c>
      <c r="AC269" s="253">
        <v>0</v>
      </c>
      <c r="AD269" s="143">
        <v>0</v>
      </c>
      <c r="AE269" s="253">
        <v>0</v>
      </c>
      <c r="AF269" s="201"/>
    </row>
    <row r="270" spans="1:32" x14ac:dyDescent="0.2">
      <c r="A270" s="142" t="s">
        <v>805</v>
      </c>
      <c r="B270" s="142" t="s">
        <v>806</v>
      </c>
      <c r="C270" s="142"/>
      <c r="D270" s="142"/>
      <c r="E270" s="139">
        <v>161</v>
      </c>
      <c r="F270" s="254">
        <v>1</v>
      </c>
      <c r="G270" s="255"/>
      <c r="H270" s="143">
        <v>5</v>
      </c>
      <c r="I270" s="253">
        <v>0.03</v>
      </c>
      <c r="J270" s="143">
        <v>29</v>
      </c>
      <c r="K270" s="253">
        <v>0.18</v>
      </c>
      <c r="L270" s="143">
        <v>0</v>
      </c>
      <c r="M270" s="253">
        <v>0</v>
      </c>
      <c r="N270" s="255"/>
      <c r="O270" s="143">
        <v>70</v>
      </c>
      <c r="P270" s="253">
        <v>0.43</v>
      </c>
      <c r="Q270" s="143">
        <v>38</v>
      </c>
      <c r="R270" s="253">
        <v>0.24</v>
      </c>
      <c r="S270" s="143">
        <v>0</v>
      </c>
      <c r="T270" s="253">
        <v>0</v>
      </c>
      <c r="U270" s="255"/>
      <c r="V270" s="143">
        <v>9</v>
      </c>
      <c r="W270" s="253">
        <v>0.06</v>
      </c>
      <c r="X270" s="143">
        <v>8</v>
      </c>
      <c r="Y270" s="253">
        <v>0.05</v>
      </c>
      <c r="Z270" s="143">
        <v>1</v>
      </c>
      <c r="AA270" s="253">
        <v>0.01</v>
      </c>
      <c r="AB270" s="143">
        <v>1</v>
      </c>
      <c r="AC270" s="253">
        <v>0.01</v>
      </c>
      <c r="AD270" s="143">
        <v>0</v>
      </c>
      <c r="AE270" s="253">
        <v>0</v>
      </c>
      <c r="AF270" s="201"/>
    </row>
    <row r="271" spans="1:32" x14ac:dyDescent="0.2">
      <c r="A271" s="142" t="s">
        <v>807</v>
      </c>
      <c r="B271" s="142" t="s">
        <v>808</v>
      </c>
      <c r="C271" s="142"/>
      <c r="D271" s="142"/>
      <c r="E271" s="139">
        <v>65</v>
      </c>
      <c r="F271" s="254">
        <v>1</v>
      </c>
      <c r="G271" s="255"/>
      <c r="H271" s="143">
        <v>2</v>
      </c>
      <c r="I271" s="253">
        <v>0.03</v>
      </c>
      <c r="J271" s="143">
        <v>9</v>
      </c>
      <c r="K271" s="253">
        <v>0.14000000000000001</v>
      </c>
      <c r="L271" s="143">
        <v>0</v>
      </c>
      <c r="M271" s="253">
        <v>0</v>
      </c>
      <c r="N271" s="255"/>
      <c r="O271" s="143">
        <v>37</v>
      </c>
      <c r="P271" s="253">
        <v>0.56999999999999995</v>
      </c>
      <c r="Q271" s="143">
        <v>14</v>
      </c>
      <c r="R271" s="253">
        <v>0.22</v>
      </c>
      <c r="S271" s="143">
        <v>0</v>
      </c>
      <c r="T271" s="253">
        <v>0</v>
      </c>
      <c r="U271" s="255"/>
      <c r="V271" s="143">
        <v>1</v>
      </c>
      <c r="W271" s="253">
        <v>0.02</v>
      </c>
      <c r="X271" s="143">
        <v>2</v>
      </c>
      <c r="Y271" s="253">
        <v>0.03</v>
      </c>
      <c r="Z271" s="143">
        <v>0</v>
      </c>
      <c r="AA271" s="253">
        <v>0</v>
      </c>
      <c r="AB271" s="143">
        <v>0</v>
      </c>
      <c r="AC271" s="253">
        <v>0</v>
      </c>
      <c r="AD271" s="143">
        <v>0</v>
      </c>
      <c r="AE271" s="253">
        <v>0</v>
      </c>
      <c r="AF271" s="201"/>
    </row>
    <row r="272" spans="1:32" x14ac:dyDescent="0.2">
      <c r="A272" s="142" t="s">
        <v>809</v>
      </c>
      <c r="B272" s="142" t="s">
        <v>810</v>
      </c>
      <c r="C272" s="142"/>
      <c r="D272" s="142"/>
      <c r="E272" s="139">
        <v>39</v>
      </c>
      <c r="F272" s="254">
        <v>1</v>
      </c>
      <c r="G272" s="255"/>
      <c r="H272" s="143">
        <v>1</v>
      </c>
      <c r="I272" s="253">
        <v>0.03</v>
      </c>
      <c r="J272" s="143">
        <v>8</v>
      </c>
      <c r="K272" s="253">
        <v>0.21</v>
      </c>
      <c r="L272" s="143">
        <v>0</v>
      </c>
      <c r="M272" s="253">
        <v>0</v>
      </c>
      <c r="N272" s="255"/>
      <c r="O272" s="143">
        <v>16</v>
      </c>
      <c r="P272" s="253">
        <v>0.41</v>
      </c>
      <c r="Q272" s="143">
        <v>8</v>
      </c>
      <c r="R272" s="253">
        <v>0.21</v>
      </c>
      <c r="S272" s="143">
        <v>0</v>
      </c>
      <c r="T272" s="253">
        <v>0</v>
      </c>
      <c r="U272" s="255"/>
      <c r="V272" s="143">
        <v>2</v>
      </c>
      <c r="W272" s="253">
        <v>0.05</v>
      </c>
      <c r="X272" s="143">
        <v>3</v>
      </c>
      <c r="Y272" s="253">
        <v>0.08</v>
      </c>
      <c r="Z272" s="143">
        <v>0</v>
      </c>
      <c r="AA272" s="253">
        <v>0</v>
      </c>
      <c r="AB272" s="143">
        <v>1</v>
      </c>
      <c r="AC272" s="253">
        <v>0.03</v>
      </c>
      <c r="AD272" s="143">
        <v>0</v>
      </c>
      <c r="AE272" s="253">
        <v>0</v>
      </c>
      <c r="AF272" s="201"/>
    </row>
    <row r="273" spans="1:32" x14ac:dyDescent="0.2">
      <c r="A273" s="142" t="s">
        <v>811</v>
      </c>
      <c r="B273" s="142" t="s">
        <v>812</v>
      </c>
      <c r="C273" s="142"/>
      <c r="D273" s="142"/>
      <c r="E273" s="139">
        <v>72</v>
      </c>
      <c r="F273" s="254">
        <v>1</v>
      </c>
      <c r="G273" s="255"/>
      <c r="H273" s="143">
        <v>3</v>
      </c>
      <c r="I273" s="253">
        <v>0.04</v>
      </c>
      <c r="J273" s="143">
        <v>12</v>
      </c>
      <c r="K273" s="253">
        <v>0.17</v>
      </c>
      <c r="L273" s="143">
        <v>0</v>
      </c>
      <c r="M273" s="253">
        <v>0</v>
      </c>
      <c r="N273" s="255"/>
      <c r="O273" s="143">
        <v>31</v>
      </c>
      <c r="P273" s="253">
        <v>0.43</v>
      </c>
      <c r="Q273" s="143">
        <v>11</v>
      </c>
      <c r="R273" s="253">
        <v>0.15</v>
      </c>
      <c r="S273" s="143">
        <v>3</v>
      </c>
      <c r="T273" s="253">
        <v>0.04</v>
      </c>
      <c r="U273" s="255"/>
      <c r="V273" s="143">
        <v>5</v>
      </c>
      <c r="W273" s="253">
        <v>7.0000000000000007E-2</v>
      </c>
      <c r="X273" s="143">
        <v>6</v>
      </c>
      <c r="Y273" s="253">
        <v>0.08</v>
      </c>
      <c r="Z273" s="143">
        <v>1</v>
      </c>
      <c r="AA273" s="253">
        <v>0.01</v>
      </c>
      <c r="AB273" s="143">
        <v>0</v>
      </c>
      <c r="AC273" s="253">
        <v>0</v>
      </c>
      <c r="AD273" s="143">
        <v>0</v>
      </c>
      <c r="AE273" s="253">
        <v>0</v>
      </c>
      <c r="AF273" s="201"/>
    </row>
    <row r="274" spans="1:32" x14ac:dyDescent="0.2">
      <c r="A274" s="142" t="s">
        <v>813</v>
      </c>
      <c r="B274" s="142" t="s">
        <v>814</v>
      </c>
      <c r="C274" s="142"/>
      <c r="D274" s="142"/>
      <c r="E274" s="139">
        <v>13</v>
      </c>
      <c r="F274" s="254">
        <v>1</v>
      </c>
      <c r="G274" s="255"/>
      <c r="H274" s="143">
        <v>0</v>
      </c>
      <c r="I274" s="253">
        <v>0</v>
      </c>
      <c r="J274" s="143">
        <v>0</v>
      </c>
      <c r="K274" s="253">
        <v>0</v>
      </c>
      <c r="L274" s="143">
        <v>0</v>
      </c>
      <c r="M274" s="253">
        <v>0</v>
      </c>
      <c r="N274" s="255"/>
      <c r="O274" s="143">
        <v>8</v>
      </c>
      <c r="P274" s="253">
        <v>0.62</v>
      </c>
      <c r="Q274" s="143">
        <v>4</v>
      </c>
      <c r="R274" s="253">
        <v>0.31</v>
      </c>
      <c r="S274" s="143">
        <v>0</v>
      </c>
      <c r="T274" s="253">
        <v>0</v>
      </c>
      <c r="U274" s="255"/>
      <c r="V274" s="143">
        <v>1</v>
      </c>
      <c r="W274" s="253">
        <v>0.08</v>
      </c>
      <c r="X274" s="143">
        <v>0</v>
      </c>
      <c r="Y274" s="253">
        <v>0</v>
      </c>
      <c r="Z274" s="143">
        <v>0</v>
      </c>
      <c r="AA274" s="253">
        <v>0</v>
      </c>
      <c r="AB274" s="143">
        <v>0</v>
      </c>
      <c r="AC274" s="253">
        <v>0</v>
      </c>
      <c r="AD274" s="143">
        <v>0</v>
      </c>
      <c r="AE274" s="253">
        <v>0</v>
      </c>
      <c r="AF274" s="201"/>
    </row>
    <row r="275" spans="1:32" x14ac:dyDescent="0.2">
      <c r="A275" s="142" t="s">
        <v>815</v>
      </c>
      <c r="B275" s="142" t="s">
        <v>816</v>
      </c>
      <c r="C275" s="142"/>
      <c r="D275" s="142"/>
      <c r="E275" s="139">
        <v>97</v>
      </c>
      <c r="F275" s="254">
        <v>1</v>
      </c>
      <c r="G275" s="255"/>
      <c r="H275" s="143">
        <v>2</v>
      </c>
      <c r="I275" s="253">
        <v>0.02</v>
      </c>
      <c r="J275" s="143">
        <v>29</v>
      </c>
      <c r="K275" s="253">
        <v>0.3</v>
      </c>
      <c r="L275" s="143">
        <v>0</v>
      </c>
      <c r="M275" s="253">
        <v>0</v>
      </c>
      <c r="N275" s="255"/>
      <c r="O275" s="143">
        <v>32</v>
      </c>
      <c r="P275" s="253">
        <v>0.33</v>
      </c>
      <c r="Q275" s="143">
        <v>17</v>
      </c>
      <c r="R275" s="253">
        <v>0.18</v>
      </c>
      <c r="S275" s="143">
        <v>1</v>
      </c>
      <c r="T275" s="253">
        <v>0.01</v>
      </c>
      <c r="U275" s="255"/>
      <c r="V275" s="143">
        <v>11</v>
      </c>
      <c r="W275" s="253">
        <v>0.11</v>
      </c>
      <c r="X275" s="143">
        <v>3</v>
      </c>
      <c r="Y275" s="253">
        <v>0.03</v>
      </c>
      <c r="Z275" s="143">
        <v>2</v>
      </c>
      <c r="AA275" s="253">
        <v>0.02</v>
      </c>
      <c r="AB275" s="143">
        <v>0</v>
      </c>
      <c r="AC275" s="253">
        <v>0</v>
      </c>
      <c r="AD275" s="143">
        <v>0</v>
      </c>
      <c r="AE275" s="253">
        <v>0</v>
      </c>
      <c r="AF275" s="201"/>
    </row>
    <row r="276" spans="1:32" x14ac:dyDescent="0.2">
      <c r="A276" s="142" t="s">
        <v>817</v>
      </c>
      <c r="B276" s="142" t="s">
        <v>818</v>
      </c>
      <c r="C276" s="142"/>
      <c r="D276" s="142"/>
      <c r="E276" s="139">
        <v>51</v>
      </c>
      <c r="F276" s="254">
        <v>1</v>
      </c>
      <c r="G276" s="255"/>
      <c r="H276" s="143">
        <v>3</v>
      </c>
      <c r="I276" s="253">
        <v>0.06</v>
      </c>
      <c r="J276" s="143">
        <v>8</v>
      </c>
      <c r="K276" s="253">
        <v>0.16</v>
      </c>
      <c r="L276" s="143">
        <v>1</v>
      </c>
      <c r="M276" s="253">
        <v>0.02</v>
      </c>
      <c r="N276" s="255"/>
      <c r="O276" s="143">
        <v>19</v>
      </c>
      <c r="P276" s="253">
        <v>0.37</v>
      </c>
      <c r="Q276" s="143">
        <v>14</v>
      </c>
      <c r="R276" s="253">
        <v>0.27</v>
      </c>
      <c r="S276" s="143">
        <v>1</v>
      </c>
      <c r="T276" s="253">
        <v>0.02</v>
      </c>
      <c r="U276" s="255"/>
      <c r="V276" s="143">
        <v>2</v>
      </c>
      <c r="W276" s="253">
        <v>0.04</v>
      </c>
      <c r="X276" s="143">
        <v>2</v>
      </c>
      <c r="Y276" s="253">
        <v>0.04</v>
      </c>
      <c r="Z276" s="143">
        <v>1</v>
      </c>
      <c r="AA276" s="253">
        <v>0.02</v>
      </c>
      <c r="AB276" s="143">
        <v>0</v>
      </c>
      <c r="AC276" s="253">
        <v>0</v>
      </c>
      <c r="AD276" s="143">
        <v>0</v>
      </c>
      <c r="AE276" s="253">
        <v>0</v>
      </c>
      <c r="AF276" s="201"/>
    </row>
    <row r="277" spans="1:32" x14ac:dyDescent="0.2">
      <c r="A277" s="142" t="s">
        <v>819</v>
      </c>
      <c r="B277" s="142" t="s">
        <v>820</v>
      </c>
      <c r="C277" s="142"/>
      <c r="D277" s="142"/>
      <c r="E277" s="139">
        <v>116</v>
      </c>
      <c r="F277" s="254">
        <v>1</v>
      </c>
      <c r="G277" s="255"/>
      <c r="H277" s="143">
        <v>4</v>
      </c>
      <c r="I277" s="253">
        <v>0.03</v>
      </c>
      <c r="J277" s="143">
        <v>14</v>
      </c>
      <c r="K277" s="253">
        <v>0.12</v>
      </c>
      <c r="L277" s="143">
        <v>0</v>
      </c>
      <c r="M277" s="253">
        <v>0</v>
      </c>
      <c r="N277" s="255"/>
      <c r="O277" s="143">
        <v>64</v>
      </c>
      <c r="P277" s="253">
        <v>0.55000000000000004</v>
      </c>
      <c r="Q277" s="143">
        <v>25</v>
      </c>
      <c r="R277" s="253">
        <v>0.22</v>
      </c>
      <c r="S277" s="143">
        <v>0</v>
      </c>
      <c r="T277" s="253">
        <v>0</v>
      </c>
      <c r="U277" s="255"/>
      <c r="V277" s="143">
        <v>6</v>
      </c>
      <c r="W277" s="253">
        <v>0.05</v>
      </c>
      <c r="X277" s="143">
        <v>3</v>
      </c>
      <c r="Y277" s="253">
        <v>0.03</v>
      </c>
      <c r="Z277" s="143">
        <v>0</v>
      </c>
      <c r="AA277" s="253">
        <v>0</v>
      </c>
      <c r="AB277" s="143">
        <v>0</v>
      </c>
      <c r="AC277" s="253">
        <v>0</v>
      </c>
      <c r="AD277" s="143">
        <v>0</v>
      </c>
      <c r="AE277" s="253">
        <v>0</v>
      </c>
      <c r="AF277" s="201"/>
    </row>
    <row r="278" spans="1:32" x14ac:dyDescent="0.2">
      <c r="A278" s="142" t="s">
        <v>821</v>
      </c>
      <c r="B278" s="142" t="s">
        <v>822</v>
      </c>
      <c r="C278" s="142"/>
      <c r="D278" s="142"/>
      <c r="E278" s="139">
        <v>44</v>
      </c>
      <c r="F278" s="254">
        <v>1</v>
      </c>
      <c r="G278" s="255"/>
      <c r="H278" s="143">
        <v>1</v>
      </c>
      <c r="I278" s="253">
        <v>0.02</v>
      </c>
      <c r="J278" s="143">
        <v>4</v>
      </c>
      <c r="K278" s="253">
        <v>0.09</v>
      </c>
      <c r="L278" s="143">
        <v>0</v>
      </c>
      <c r="M278" s="253">
        <v>0</v>
      </c>
      <c r="N278" s="255"/>
      <c r="O278" s="143">
        <v>23</v>
      </c>
      <c r="P278" s="253">
        <v>0.52</v>
      </c>
      <c r="Q278" s="143">
        <v>11</v>
      </c>
      <c r="R278" s="253">
        <v>0.25</v>
      </c>
      <c r="S278" s="143">
        <v>1</v>
      </c>
      <c r="T278" s="253">
        <v>0.02</v>
      </c>
      <c r="U278" s="255"/>
      <c r="V278" s="143">
        <v>3</v>
      </c>
      <c r="W278" s="253">
        <v>7.0000000000000007E-2</v>
      </c>
      <c r="X278" s="143">
        <v>1</v>
      </c>
      <c r="Y278" s="253">
        <v>0.02</v>
      </c>
      <c r="Z278" s="143">
        <v>0</v>
      </c>
      <c r="AA278" s="253">
        <v>0</v>
      </c>
      <c r="AB278" s="143">
        <v>0</v>
      </c>
      <c r="AC278" s="253">
        <v>0</v>
      </c>
      <c r="AD278" s="143">
        <v>0</v>
      </c>
      <c r="AE278" s="253">
        <v>0</v>
      </c>
      <c r="AF278" s="201"/>
    </row>
    <row r="279" spans="1:32" x14ac:dyDescent="0.2">
      <c r="A279" s="142" t="s">
        <v>823</v>
      </c>
      <c r="B279" s="142" t="s">
        <v>824</v>
      </c>
      <c r="C279" s="142"/>
      <c r="D279" s="142"/>
      <c r="E279" s="139">
        <v>307</v>
      </c>
      <c r="F279" s="254">
        <v>1</v>
      </c>
      <c r="G279" s="255"/>
      <c r="H279" s="143">
        <v>4</v>
      </c>
      <c r="I279" s="253">
        <v>0.01</v>
      </c>
      <c r="J279" s="143">
        <v>36</v>
      </c>
      <c r="K279" s="253">
        <v>0.12</v>
      </c>
      <c r="L279" s="143">
        <v>0</v>
      </c>
      <c r="M279" s="253">
        <v>0</v>
      </c>
      <c r="N279" s="255"/>
      <c r="O279" s="143">
        <v>148</v>
      </c>
      <c r="P279" s="253">
        <v>0.48</v>
      </c>
      <c r="Q279" s="143">
        <v>69</v>
      </c>
      <c r="R279" s="253">
        <v>0.22</v>
      </c>
      <c r="S279" s="143">
        <v>0</v>
      </c>
      <c r="T279" s="253">
        <v>0</v>
      </c>
      <c r="U279" s="255"/>
      <c r="V279" s="143">
        <v>28</v>
      </c>
      <c r="W279" s="253">
        <v>0.09</v>
      </c>
      <c r="X279" s="143">
        <v>9</v>
      </c>
      <c r="Y279" s="253">
        <v>0.03</v>
      </c>
      <c r="Z279" s="143">
        <v>11</v>
      </c>
      <c r="AA279" s="253">
        <v>0.04</v>
      </c>
      <c r="AB279" s="143">
        <v>2</v>
      </c>
      <c r="AC279" s="253">
        <v>0.01</v>
      </c>
      <c r="AD279" s="143">
        <v>0</v>
      </c>
      <c r="AE279" s="253">
        <v>0</v>
      </c>
      <c r="AF279" s="201"/>
    </row>
    <row r="280" spans="1:32" x14ac:dyDescent="0.2">
      <c r="A280" s="142" t="s">
        <v>825</v>
      </c>
      <c r="B280" s="142" t="s">
        <v>826</v>
      </c>
      <c r="C280" s="142"/>
      <c r="D280" s="142"/>
      <c r="E280" s="139">
        <v>120</v>
      </c>
      <c r="F280" s="254">
        <v>1</v>
      </c>
      <c r="G280" s="255"/>
      <c r="H280" s="143">
        <v>4</v>
      </c>
      <c r="I280" s="253">
        <v>0.03</v>
      </c>
      <c r="J280" s="143">
        <v>17</v>
      </c>
      <c r="K280" s="253">
        <v>0.14000000000000001</v>
      </c>
      <c r="L280" s="143">
        <v>0</v>
      </c>
      <c r="M280" s="253">
        <v>0</v>
      </c>
      <c r="N280" s="255"/>
      <c r="O280" s="143">
        <v>56</v>
      </c>
      <c r="P280" s="253">
        <v>0.47</v>
      </c>
      <c r="Q280" s="143">
        <v>34</v>
      </c>
      <c r="R280" s="253">
        <v>0.28000000000000003</v>
      </c>
      <c r="S280" s="143">
        <v>1</v>
      </c>
      <c r="T280" s="253">
        <v>0.01</v>
      </c>
      <c r="U280" s="255"/>
      <c r="V280" s="143">
        <v>2</v>
      </c>
      <c r="W280" s="253">
        <v>0.02</v>
      </c>
      <c r="X280" s="143">
        <v>3</v>
      </c>
      <c r="Y280" s="253">
        <v>0.03</v>
      </c>
      <c r="Z280" s="143">
        <v>2</v>
      </c>
      <c r="AA280" s="253">
        <v>0.02</v>
      </c>
      <c r="AB280" s="143">
        <v>1</v>
      </c>
      <c r="AC280" s="253">
        <v>0.01</v>
      </c>
      <c r="AD280" s="143">
        <v>0</v>
      </c>
      <c r="AE280" s="253">
        <v>0</v>
      </c>
      <c r="AF280" s="201"/>
    </row>
    <row r="281" spans="1:32" x14ac:dyDescent="0.2">
      <c r="A281" s="142" t="s">
        <v>827</v>
      </c>
      <c r="B281" s="142" t="s">
        <v>828</v>
      </c>
      <c r="C281" s="142"/>
      <c r="D281" s="142"/>
      <c r="E281" s="139">
        <v>31</v>
      </c>
      <c r="F281" s="254">
        <v>1</v>
      </c>
      <c r="G281" s="255"/>
      <c r="H281" s="143">
        <v>0</v>
      </c>
      <c r="I281" s="253">
        <v>0</v>
      </c>
      <c r="J281" s="143">
        <v>5</v>
      </c>
      <c r="K281" s="253">
        <v>0.16</v>
      </c>
      <c r="L281" s="143">
        <v>0</v>
      </c>
      <c r="M281" s="253">
        <v>0</v>
      </c>
      <c r="N281" s="255"/>
      <c r="O281" s="143">
        <v>19</v>
      </c>
      <c r="P281" s="253">
        <v>0.61</v>
      </c>
      <c r="Q281" s="143">
        <v>4</v>
      </c>
      <c r="R281" s="253">
        <v>0.13</v>
      </c>
      <c r="S281" s="143">
        <v>2</v>
      </c>
      <c r="T281" s="253">
        <v>0.06</v>
      </c>
      <c r="U281" s="255"/>
      <c r="V281" s="143">
        <v>0</v>
      </c>
      <c r="W281" s="253">
        <v>0</v>
      </c>
      <c r="X281" s="143">
        <v>1</v>
      </c>
      <c r="Y281" s="253">
        <v>0.03</v>
      </c>
      <c r="Z281" s="143">
        <v>0</v>
      </c>
      <c r="AA281" s="253">
        <v>0</v>
      </c>
      <c r="AB281" s="143">
        <v>0</v>
      </c>
      <c r="AC281" s="253">
        <v>0</v>
      </c>
      <c r="AD281" s="143">
        <v>0</v>
      </c>
      <c r="AE281" s="253">
        <v>0</v>
      </c>
      <c r="AF281" s="201"/>
    </row>
    <row r="282" spans="1:32" x14ac:dyDescent="0.2">
      <c r="A282" s="142" t="s">
        <v>829</v>
      </c>
      <c r="B282" s="142" t="s">
        <v>830</v>
      </c>
      <c r="C282" s="142"/>
      <c r="D282" s="142"/>
      <c r="E282" s="139">
        <v>42</v>
      </c>
      <c r="F282" s="254">
        <v>1</v>
      </c>
      <c r="G282" s="255"/>
      <c r="H282" s="143">
        <v>3</v>
      </c>
      <c r="I282" s="253">
        <v>7.0000000000000007E-2</v>
      </c>
      <c r="J282" s="143">
        <v>7</v>
      </c>
      <c r="K282" s="253">
        <v>0.17</v>
      </c>
      <c r="L282" s="143">
        <v>0</v>
      </c>
      <c r="M282" s="253">
        <v>0</v>
      </c>
      <c r="N282" s="255"/>
      <c r="O282" s="143">
        <v>22</v>
      </c>
      <c r="P282" s="253">
        <v>0.52</v>
      </c>
      <c r="Q282" s="143">
        <v>7</v>
      </c>
      <c r="R282" s="253">
        <v>0.17</v>
      </c>
      <c r="S282" s="143">
        <v>0</v>
      </c>
      <c r="T282" s="253">
        <v>0</v>
      </c>
      <c r="U282" s="255"/>
      <c r="V282" s="143">
        <v>1</v>
      </c>
      <c r="W282" s="253">
        <v>0.02</v>
      </c>
      <c r="X282" s="143">
        <v>1</v>
      </c>
      <c r="Y282" s="253">
        <v>0.02</v>
      </c>
      <c r="Z282" s="143">
        <v>0</v>
      </c>
      <c r="AA282" s="253">
        <v>0</v>
      </c>
      <c r="AB282" s="143">
        <v>1</v>
      </c>
      <c r="AC282" s="253">
        <v>0.02</v>
      </c>
      <c r="AD282" s="143">
        <v>0</v>
      </c>
      <c r="AE282" s="253">
        <v>0</v>
      </c>
      <c r="AF282" s="201"/>
    </row>
    <row r="283" spans="1:32" x14ac:dyDescent="0.2">
      <c r="A283" s="142" t="s">
        <v>831</v>
      </c>
      <c r="B283" s="142" t="s">
        <v>832</v>
      </c>
      <c r="C283" s="142"/>
      <c r="D283" s="142"/>
      <c r="E283" s="139">
        <v>31</v>
      </c>
      <c r="F283" s="254">
        <v>1</v>
      </c>
      <c r="G283" s="255"/>
      <c r="H283" s="143">
        <v>1</v>
      </c>
      <c r="I283" s="253">
        <v>0.03</v>
      </c>
      <c r="J283" s="143">
        <v>4</v>
      </c>
      <c r="K283" s="253">
        <v>0.13</v>
      </c>
      <c r="L283" s="143">
        <v>0</v>
      </c>
      <c r="M283" s="253">
        <v>0</v>
      </c>
      <c r="N283" s="255"/>
      <c r="O283" s="143">
        <v>16</v>
      </c>
      <c r="P283" s="253">
        <v>0.52</v>
      </c>
      <c r="Q283" s="143">
        <v>6</v>
      </c>
      <c r="R283" s="253">
        <v>0.19</v>
      </c>
      <c r="S283" s="143">
        <v>0</v>
      </c>
      <c r="T283" s="253">
        <v>0</v>
      </c>
      <c r="U283" s="255"/>
      <c r="V283" s="143">
        <v>3</v>
      </c>
      <c r="W283" s="253">
        <v>0.1</v>
      </c>
      <c r="X283" s="143">
        <v>1</v>
      </c>
      <c r="Y283" s="253">
        <v>0.03</v>
      </c>
      <c r="Z283" s="143">
        <v>0</v>
      </c>
      <c r="AA283" s="253">
        <v>0</v>
      </c>
      <c r="AB283" s="143">
        <v>0</v>
      </c>
      <c r="AC283" s="253">
        <v>0</v>
      </c>
      <c r="AD283" s="143">
        <v>0</v>
      </c>
      <c r="AE283" s="253">
        <v>0</v>
      </c>
      <c r="AF283" s="201"/>
    </row>
    <row r="284" spans="1:32" x14ac:dyDescent="0.2">
      <c r="A284" s="142" t="s">
        <v>833</v>
      </c>
      <c r="B284" s="142" t="s">
        <v>834</v>
      </c>
      <c r="C284" s="142"/>
      <c r="D284" s="142"/>
      <c r="E284" s="139">
        <v>142</v>
      </c>
      <c r="F284" s="254">
        <v>1</v>
      </c>
      <c r="G284" s="255"/>
      <c r="H284" s="143">
        <v>3</v>
      </c>
      <c r="I284" s="253">
        <v>0.02</v>
      </c>
      <c r="J284" s="143">
        <v>28</v>
      </c>
      <c r="K284" s="253">
        <v>0.2</v>
      </c>
      <c r="L284" s="143">
        <v>0</v>
      </c>
      <c r="M284" s="253">
        <v>0</v>
      </c>
      <c r="N284" s="255"/>
      <c r="O284" s="143">
        <v>60</v>
      </c>
      <c r="P284" s="253">
        <v>0.42</v>
      </c>
      <c r="Q284" s="143">
        <v>34</v>
      </c>
      <c r="R284" s="253">
        <v>0.24</v>
      </c>
      <c r="S284" s="143">
        <v>0</v>
      </c>
      <c r="T284" s="253">
        <v>0</v>
      </c>
      <c r="U284" s="255"/>
      <c r="V284" s="143">
        <v>8</v>
      </c>
      <c r="W284" s="253">
        <v>0.06</v>
      </c>
      <c r="X284" s="143">
        <v>7</v>
      </c>
      <c r="Y284" s="253">
        <v>0.05</v>
      </c>
      <c r="Z284" s="143">
        <v>2</v>
      </c>
      <c r="AA284" s="253">
        <v>0.01</v>
      </c>
      <c r="AB284" s="143">
        <v>0</v>
      </c>
      <c r="AC284" s="253">
        <v>0</v>
      </c>
      <c r="AD284" s="143">
        <v>0</v>
      </c>
      <c r="AE284" s="253">
        <v>0</v>
      </c>
      <c r="AF284" s="201"/>
    </row>
    <row r="285" spans="1:32" x14ac:dyDescent="0.2">
      <c r="A285" s="142" t="s">
        <v>835</v>
      </c>
      <c r="B285" s="142" t="s">
        <v>836</v>
      </c>
      <c r="C285" s="142"/>
      <c r="D285" s="142"/>
      <c r="E285" s="139">
        <v>126</v>
      </c>
      <c r="F285" s="254">
        <v>1</v>
      </c>
      <c r="G285" s="255"/>
      <c r="H285" s="143">
        <v>4</v>
      </c>
      <c r="I285" s="253">
        <v>0.03</v>
      </c>
      <c r="J285" s="143">
        <v>30</v>
      </c>
      <c r="K285" s="253">
        <v>0.24</v>
      </c>
      <c r="L285" s="143">
        <v>0</v>
      </c>
      <c r="M285" s="253">
        <v>0</v>
      </c>
      <c r="N285" s="255"/>
      <c r="O285" s="143">
        <v>46</v>
      </c>
      <c r="P285" s="253">
        <v>0.37</v>
      </c>
      <c r="Q285" s="143">
        <v>28</v>
      </c>
      <c r="R285" s="253">
        <v>0.22</v>
      </c>
      <c r="S285" s="143">
        <v>0</v>
      </c>
      <c r="T285" s="253">
        <v>0</v>
      </c>
      <c r="U285" s="255"/>
      <c r="V285" s="143">
        <v>12</v>
      </c>
      <c r="W285" s="253">
        <v>0.1</v>
      </c>
      <c r="X285" s="143">
        <v>4</v>
      </c>
      <c r="Y285" s="253">
        <v>0.03</v>
      </c>
      <c r="Z285" s="143">
        <v>2</v>
      </c>
      <c r="AA285" s="253">
        <v>0.02</v>
      </c>
      <c r="AB285" s="143">
        <v>0</v>
      </c>
      <c r="AC285" s="253">
        <v>0</v>
      </c>
      <c r="AD285" s="143">
        <v>0</v>
      </c>
      <c r="AE285" s="253">
        <v>0</v>
      </c>
      <c r="AF285" s="201"/>
    </row>
    <row r="286" spans="1:32" x14ac:dyDescent="0.2">
      <c r="A286" s="142" t="s">
        <v>837</v>
      </c>
      <c r="B286" s="142" t="s">
        <v>838</v>
      </c>
      <c r="C286" s="142"/>
      <c r="D286" s="142"/>
      <c r="E286" s="139">
        <v>359</v>
      </c>
      <c r="F286" s="254">
        <v>1</v>
      </c>
      <c r="G286" s="255"/>
      <c r="H286" s="143">
        <v>4</v>
      </c>
      <c r="I286" s="253">
        <v>0.01</v>
      </c>
      <c r="J286" s="143">
        <v>86</v>
      </c>
      <c r="K286" s="253">
        <v>0.24</v>
      </c>
      <c r="L286" s="143">
        <v>0</v>
      </c>
      <c r="M286" s="253">
        <v>0</v>
      </c>
      <c r="N286" s="255"/>
      <c r="O286" s="143">
        <v>112</v>
      </c>
      <c r="P286" s="253">
        <v>0.31</v>
      </c>
      <c r="Q286" s="143">
        <v>80</v>
      </c>
      <c r="R286" s="253">
        <v>0.22</v>
      </c>
      <c r="S286" s="143">
        <v>1</v>
      </c>
      <c r="T286" s="253">
        <v>0</v>
      </c>
      <c r="U286" s="255"/>
      <c r="V286" s="143">
        <v>41</v>
      </c>
      <c r="W286" s="253">
        <v>0.11</v>
      </c>
      <c r="X286" s="143">
        <v>22</v>
      </c>
      <c r="Y286" s="253">
        <v>0.06</v>
      </c>
      <c r="Z286" s="143">
        <v>9</v>
      </c>
      <c r="AA286" s="253">
        <v>0.03</v>
      </c>
      <c r="AB286" s="143">
        <v>4</v>
      </c>
      <c r="AC286" s="253">
        <v>0.01</v>
      </c>
      <c r="AD286" s="143">
        <v>0</v>
      </c>
      <c r="AE286" s="253">
        <v>0</v>
      </c>
      <c r="AF286" s="201"/>
    </row>
    <row r="287" spans="1:32" x14ac:dyDescent="0.2">
      <c r="A287" s="142" t="s">
        <v>839</v>
      </c>
      <c r="B287" s="142" t="s">
        <v>840</v>
      </c>
      <c r="C287" s="142"/>
      <c r="D287" s="142"/>
      <c r="E287" s="139">
        <v>413</v>
      </c>
      <c r="F287" s="254">
        <v>1</v>
      </c>
      <c r="G287" s="255"/>
      <c r="H287" s="143">
        <v>12</v>
      </c>
      <c r="I287" s="253">
        <v>0.03</v>
      </c>
      <c r="J287" s="143">
        <v>78</v>
      </c>
      <c r="K287" s="253">
        <v>0.19</v>
      </c>
      <c r="L287" s="143">
        <v>0</v>
      </c>
      <c r="M287" s="253">
        <v>0</v>
      </c>
      <c r="N287" s="255"/>
      <c r="O287" s="143">
        <v>132</v>
      </c>
      <c r="P287" s="253">
        <v>0.32</v>
      </c>
      <c r="Q287" s="143">
        <v>117</v>
      </c>
      <c r="R287" s="253">
        <v>0.28000000000000003</v>
      </c>
      <c r="S287" s="143">
        <v>0</v>
      </c>
      <c r="T287" s="253">
        <v>0</v>
      </c>
      <c r="U287" s="255"/>
      <c r="V287" s="143">
        <v>47</v>
      </c>
      <c r="W287" s="253">
        <v>0.11</v>
      </c>
      <c r="X287" s="143">
        <v>15</v>
      </c>
      <c r="Y287" s="253">
        <v>0.04</v>
      </c>
      <c r="Z287" s="143">
        <v>8</v>
      </c>
      <c r="AA287" s="253">
        <v>0.02</v>
      </c>
      <c r="AB287" s="143">
        <v>4</v>
      </c>
      <c r="AC287" s="253">
        <v>0.01</v>
      </c>
      <c r="AD287" s="143">
        <v>0</v>
      </c>
      <c r="AE287" s="253">
        <v>0</v>
      </c>
      <c r="AF287" s="201"/>
    </row>
    <row r="288" spans="1:32" x14ac:dyDescent="0.2">
      <c r="A288" s="142" t="s">
        <v>841</v>
      </c>
      <c r="B288" s="142" t="s">
        <v>842</v>
      </c>
      <c r="C288" s="142"/>
      <c r="D288" s="142"/>
      <c r="E288" s="139">
        <v>177</v>
      </c>
      <c r="F288" s="254">
        <v>1</v>
      </c>
      <c r="G288" s="255"/>
      <c r="H288" s="143">
        <v>6</v>
      </c>
      <c r="I288" s="253">
        <v>0.03</v>
      </c>
      <c r="J288" s="143">
        <v>5</v>
      </c>
      <c r="K288" s="253">
        <v>0.03</v>
      </c>
      <c r="L288" s="143">
        <v>1</v>
      </c>
      <c r="M288" s="253">
        <v>0.01</v>
      </c>
      <c r="N288" s="255"/>
      <c r="O288" s="143">
        <v>106</v>
      </c>
      <c r="P288" s="253">
        <v>0.6</v>
      </c>
      <c r="Q288" s="143">
        <v>45</v>
      </c>
      <c r="R288" s="253">
        <v>0.25</v>
      </c>
      <c r="S288" s="143">
        <v>2</v>
      </c>
      <c r="T288" s="253">
        <v>0.01</v>
      </c>
      <c r="U288" s="255"/>
      <c r="V288" s="143">
        <v>4</v>
      </c>
      <c r="W288" s="253">
        <v>0.02</v>
      </c>
      <c r="X288" s="143">
        <v>7</v>
      </c>
      <c r="Y288" s="253">
        <v>0.04</v>
      </c>
      <c r="Z288" s="143">
        <v>1</v>
      </c>
      <c r="AA288" s="253">
        <v>0.01</v>
      </c>
      <c r="AB288" s="143">
        <v>0</v>
      </c>
      <c r="AC288" s="253">
        <v>0</v>
      </c>
      <c r="AD288" s="143">
        <v>0</v>
      </c>
      <c r="AE288" s="253">
        <v>0</v>
      </c>
      <c r="AF288" s="201"/>
    </row>
    <row r="289" spans="1:32" x14ac:dyDescent="0.2">
      <c r="A289" s="142" t="s">
        <v>843</v>
      </c>
      <c r="B289" s="142" t="s">
        <v>844</v>
      </c>
      <c r="C289" s="142"/>
      <c r="D289" s="142"/>
      <c r="E289" s="139">
        <v>129</v>
      </c>
      <c r="F289" s="254">
        <v>1</v>
      </c>
      <c r="G289" s="255"/>
      <c r="H289" s="143">
        <v>1</v>
      </c>
      <c r="I289" s="253">
        <v>0.01</v>
      </c>
      <c r="J289" s="143">
        <v>21</v>
      </c>
      <c r="K289" s="253">
        <v>0.16</v>
      </c>
      <c r="L289" s="143">
        <v>0</v>
      </c>
      <c r="M289" s="253">
        <v>0</v>
      </c>
      <c r="N289" s="255"/>
      <c r="O289" s="143">
        <v>62</v>
      </c>
      <c r="P289" s="253">
        <v>0.48</v>
      </c>
      <c r="Q289" s="143">
        <v>32</v>
      </c>
      <c r="R289" s="253">
        <v>0.25</v>
      </c>
      <c r="S289" s="143">
        <v>0</v>
      </c>
      <c r="T289" s="253">
        <v>0</v>
      </c>
      <c r="U289" s="255"/>
      <c r="V289" s="143">
        <v>5</v>
      </c>
      <c r="W289" s="253">
        <v>0.04</v>
      </c>
      <c r="X289" s="143">
        <v>6</v>
      </c>
      <c r="Y289" s="253">
        <v>0.05</v>
      </c>
      <c r="Z289" s="143">
        <v>1</v>
      </c>
      <c r="AA289" s="253">
        <v>0.01</v>
      </c>
      <c r="AB289" s="143">
        <v>1</v>
      </c>
      <c r="AC289" s="253">
        <v>0.01</v>
      </c>
      <c r="AD289" s="143">
        <v>0</v>
      </c>
      <c r="AE289" s="253">
        <v>0</v>
      </c>
      <c r="AF289" s="201"/>
    </row>
    <row r="290" spans="1:32" x14ac:dyDescent="0.2">
      <c r="A290" s="142" t="s">
        <v>845</v>
      </c>
      <c r="B290" s="142" t="s">
        <v>846</v>
      </c>
      <c r="C290" s="142"/>
      <c r="D290" s="142"/>
      <c r="E290" s="139">
        <v>77</v>
      </c>
      <c r="F290" s="254">
        <v>1</v>
      </c>
      <c r="G290" s="255"/>
      <c r="H290" s="143">
        <v>1</v>
      </c>
      <c r="I290" s="253">
        <v>0.01</v>
      </c>
      <c r="J290" s="143">
        <v>10</v>
      </c>
      <c r="K290" s="253">
        <v>0.13</v>
      </c>
      <c r="L290" s="143">
        <v>0</v>
      </c>
      <c r="M290" s="253">
        <v>0</v>
      </c>
      <c r="N290" s="255"/>
      <c r="O290" s="143">
        <v>37</v>
      </c>
      <c r="P290" s="253">
        <v>0.48</v>
      </c>
      <c r="Q290" s="143">
        <v>16</v>
      </c>
      <c r="R290" s="253">
        <v>0.21</v>
      </c>
      <c r="S290" s="143">
        <v>0</v>
      </c>
      <c r="T290" s="253">
        <v>0</v>
      </c>
      <c r="U290" s="255"/>
      <c r="V290" s="143">
        <v>8</v>
      </c>
      <c r="W290" s="253">
        <v>0.1</v>
      </c>
      <c r="X290" s="143">
        <v>2</v>
      </c>
      <c r="Y290" s="253">
        <v>0.03</v>
      </c>
      <c r="Z290" s="143">
        <v>2</v>
      </c>
      <c r="AA290" s="253">
        <v>0.03</v>
      </c>
      <c r="AB290" s="143">
        <v>1</v>
      </c>
      <c r="AC290" s="253">
        <v>0.01</v>
      </c>
      <c r="AD290" s="143">
        <v>0</v>
      </c>
      <c r="AE290" s="253">
        <v>0</v>
      </c>
      <c r="AF290" s="201"/>
    </row>
    <row r="291" spans="1:32" x14ac:dyDescent="0.2">
      <c r="A291" s="142" t="s">
        <v>847</v>
      </c>
      <c r="B291" s="142" t="s">
        <v>848</v>
      </c>
      <c r="C291" s="142"/>
      <c r="D291" s="142"/>
      <c r="E291" s="139">
        <v>38</v>
      </c>
      <c r="F291" s="254">
        <v>1</v>
      </c>
      <c r="G291" s="255"/>
      <c r="H291" s="143">
        <v>3</v>
      </c>
      <c r="I291" s="253">
        <v>0.08</v>
      </c>
      <c r="J291" s="143">
        <v>3</v>
      </c>
      <c r="K291" s="253">
        <v>0.08</v>
      </c>
      <c r="L291" s="143">
        <v>0</v>
      </c>
      <c r="M291" s="253">
        <v>0</v>
      </c>
      <c r="N291" s="255"/>
      <c r="O291" s="143">
        <v>21</v>
      </c>
      <c r="P291" s="253">
        <v>0.55000000000000004</v>
      </c>
      <c r="Q291" s="143">
        <v>7</v>
      </c>
      <c r="R291" s="253">
        <v>0.18</v>
      </c>
      <c r="S291" s="143">
        <v>0</v>
      </c>
      <c r="T291" s="253">
        <v>0</v>
      </c>
      <c r="U291" s="255"/>
      <c r="V291" s="143">
        <v>0</v>
      </c>
      <c r="W291" s="253">
        <v>0</v>
      </c>
      <c r="X291" s="143">
        <v>3</v>
      </c>
      <c r="Y291" s="253">
        <v>0.08</v>
      </c>
      <c r="Z291" s="143">
        <v>0</v>
      </c>
      <c r="AA291" s="253">
        <v>0</v>
      </c>
      <c r="AB291" s="143">
        <v>1</v>
      </c>
      <c r="AC291" s="253">
        <v>0.03</v>
      </c>
      <c r="AD291" s="143">
        <v>0</v>
      </c>
      <c r="AE291" s="253">
        <v>0</v>
      </c>
      <c r="AF291" s="201"/>
    </row>
    <row r="292" spans="1:32" x14ac:dyDescent="0.2">
      <c r="A292" s="142" t="s">
        <v>849</v>
      </c>
      <c r="B292" s="142" t="s">
        <v>850</v>
      </c>
      <c r="C292" s="142"/>
      <c r="D292" s="142"/>
      <c r="E292" s="139">
        <v>53</v>
      </c>
      <c r="F292" s="254">
        <v>1</v>
      </c>
      <c r="G292" s="255"/>
      <c r="H292" s="143">
        <v>2</v>
      </c>
      <c r="I292" s="253">
        <v>0.04</v>
      </c>
      <c r="J292" s="143">
        <v>11</v>
      </c>
      <c r="K292" s="253">
        <v>0.21</v>
      </c>
      <c r="L292" s="143">
        <v>0</v>
      </c>
      <c r="M292" s="253">
        <v>0</v>
      </c>
      <c r="N292" s="255"/>
      <c r="O292" s="143">
        <v>23</v>
      </c>
      <c r="P292" s="253">
        <v>0.43</v>
      </c>
      <c r="Q292" s="143">
        <v>14</v>
      </c>
      <c r="R292" s="253">
        <v>0.26</v>
      </c>
      <c r="S292" s="143">
        <v>0</v>
      </c>
      <c r="T292" s="253">
        <v>0</v>
      </c>
      <c r="U292" s="255"/>
      <c r="V292" s="143">
        <v>0</v>
      </c>
      <c r="W292" s="253">
        <v>0</v>
      </c>
      <c r="X292" s="143">
        <v>2</v>
      </c>
      <c r="Y292" s="253">
        <v>0.04</v>
      </c>
      <c r="Z292" s="143">
        <v>0</v>
      </c>
      <c r="AA292" s="253">
        <v>0</v>
      </c>
      <c r="AB292" s="143">
        <v>1</v>
      </c>
      <c r="AC292" s="253">
        <v>0.02</v>
      </c>
      <c r="AD292" s="143">
        <v>0</v>
      </c>
      <c r="AE292" s="253">
        <v>0</v>
      </c>
      <c r="AF292" s="201"/>
    </row>
    <row r="293" spans="1:32" x14ac:dyDescent="0.2">
      <c r="A293" s="142" t="s">
        <v>851</v>
      </c>
      <c r="B293" s="142" t="s">
        <v>852</v>
      </c>
      <c r="C293" s="142"/>
      <c r="D293" s="142"/>
      <c r="E293" s="139">
        <v>129</v>
      </c>
      <c r="F293" s="254">
        <v>1</v>
      </c>
      <c r="G293" s="255"/>
      <c r="H293" s="143">
        <v>2</v>
      </c>
      <c r="I293" s="253">
        <v>0.02</v>
      </c>
      <c r="J293" s="143">
        <v>24</v>
      </c>
      <c r="K293" s="253">
        <v>0.19</v>
      </c>
      <c r="L293" s="143">
        <v>0</v>
      </c>
      <c r="M293" s="253">
        <v>0</v>
      </c>
      <c r="N293" s="255"/>
      <c r="O293" s="143">
        <v>64</v>
      </c>
      <c r="P293" s="253">
        <v>0.5</v>
      </c>
      <c r="Q293" s="143">
        <v>30</v>
      </c>
      <c r="R293" s="253">
        <v>0.23</v>
      </c>
      <c r="S293" s="143">
        <v>0</v>
      </c>
      <c r="T293" s="253">
        <v>0</v>
      </c>
      <c r="U293" s="255"/>
      <c r="V293" s="143">
        <v>5</v>
      </c>
      <c r="W293" s="253">
        <v>0.04</v>
      </c>
      <c r="X293" s="143">
        <v>2</v>
      </c>
      <c r="Y293" s="253">
        <v>0.02</v>
      </c>
      <c r="Z293" s="143">
        <v>0</v>
      </c>
      <c r="AA293" s="253">
        <v>0</v>
      </c>
      <c r="AB293" s="143">
        <v>2</v>
      </c>
      <c r="AC293" s="253">
        <v>0.02</v>
      </c>
      <c r="AD293" s="143">
        <v>0</v>
      </c>
      <c r="AE293" s="253">
        <v>0</v>
      </c>
      <c r="AF293" s="201"/>
    </row>
    <row r="294" spans="1:32" x14ac:dyDescent="0.2">
      <c r="A294" s="142" t="s">
        <v>853</v>
      </c>
      <c r="B294" s="142" t="s">
        <v>854</v>
      </c>
      <c r="C294" s="142"/>
      <c r="D294" s="142"/>
      <c r="E294" s="139">
        <v>91</v>
      </c>
      <c r="F294" s="254">
        <v>1</v>
      </c>
      <c r="G294" s="255"/>
      <c r="H294" s="143">
        <v>2</v>
      </c>
      <c r="I294" s="253">
        <v>0.02</v>
      </c>
      <c r="J294" s="143">
        <v>15</v>
      </c>
      <c r="K294" s="253">
        <v>0.16</v>
      </c>
      <c r="L294" s="143">
        <v>0</v>
      </c>
      <c r="M294" s="253">
        <v>0</v>
      </c>
      <c r="N294" s="255"/>
      <c r="O294" s="143">
        <v>47</v>
      </c>
      <c r="P294" s="253">
        <v>0.52</v>
      </c>
      <c r="Q294" s="143">
        <v>22</v>
      </c>
      <c r="R294" s="253">
        <v>0.24</v>
      </c>
      <c r="S294" s="143">
        <v>0</v>
      </c>
      <c r="T294" s="253">
        <v>0</v>
      </c>
      <c r="U294" s="255"/>
      <c r="V294" s="143">
        <v>2</v>
      </c>
      <c r="W294" s="253">
        <v>0.02</v>
      </c>
      <c r="X294" s="143">
        <v>3</v>
      </c>
      <c r="Y294" s="253">
        <v>0.03</v>
      </c>
      <c r="Z294" s="143">
        <v>0</v>
      </c>
      <c r="AA294" s="253">
        <v>0</v>
      </c>
      <c r="AB294" s="143">
        <v>0</v>
      </c>
      <c r="AC294" s="253">
        <v>0</v>
      </c>
      <c r="AD294" s="143">
        <v>0</v>
      </c>
      <c r="AE294" s="253">
        <v>0</v>
      </c>
      <c r="AF294" s="201"/>
    </row>
    <row r="295" spans="1:32" x14ac:dyDescent="0.2">
      <c r="A295" s="142" t="s">
        <v>855</v>
      </c>
      <c r="B295" s="142" t="s">
        <v>856</v>
      </c>
      <c r="C295" s="142"/>
      <c r="D295" s="142"/>
      <c r="E295" s="139">
        <v>9</v>
      </c>
      <c r="F295" s="254">
        <v>1</v>
      </c>
      <c r="G295" s="255"/>
      <c r="H295" s="143">
        <v>0</v>
      </c>
      <c r="I295" s="253">
        <v>0</v>
      </c>
      <c r="J295" s="143">
        <v>0</v>
      </c>
      <c r="K295" s="253">
        <v>0</v>
      </c>
      <c r="L295" s="143">
        <v>0</v>
      </c>
      <c r="M295" s="253">
        <v>0</v>
      </c>
      <c r="N295" s="255"/>
      <c r="O295" s="143">
        <v>4</v>
      </c>
      <c r="P295" s="253">
        <v>0.44</v>
      </c>
      <c r="Q295" s="143">
        <v>3</v>
      </c>
      <c r="R295" s="253">
        <v>0.33</v>
      </c>
      <c r="S295" s="143">
        <v>0</v>
      </c>
      <c r="T295" s="253">
        <v>0</v>
      </c>
      <c r="U295" s="255"/>
      <c r="V295" s="143">
        <v>2</v>
      </c>
      <c r="W295" s="253">
        <v>0.22</v>
      </c>
      <c r="X295" s="143">
        <v>0</v>
      </c>
      <c r="Y295" s="253">
        <v>0</v>
      </c>
      <c r="Z295" s="143">
        <v>0</v>
      </c>
      <c r="AA295" s="253">
        <v>0</v>
      </c>
      <c r="AB295" s="143">
        <v>0</v>
      </c>
      <c r="AC295" s="253">
        <v>0</v>
      </c>
      <c r="AD295" s="143">
        <v>0</v>
      </c>
      <c r="AE295" s="253">
        <v>0</v>
      </c>
      <c r="AF295" s="201"/>
    </row>
    <row r="296" spans="1:32" x14ac:dyDescent="0.2">
      <c r="A296" s="142" t="s">
        <v>857</v>
      </c>
      <c r="B296" s="142" t="s">
        <v>858</v>
      </c>
      <c r="C296" s="142"/>
      <c r="D296" s="142"/>
      <c r="E296" s="139">
        <v>39</v>
      </c>
      <c r="F296" s="254">
        <v>1</v>
      </c>
      <c r="G296" s="255"/>
      <c r="H296" s="143">
        <v>3</v>
      </c>
      <c r="I296" s="253">
        <v>0.08</v>
      </c>
      <c r="J296" s="143">
        <v>7</v>
      </c>
      <c r="K296" s="253">
        <v>0.18</v>
      </c>
      <c r="L296" s="143">
        <v>0</v>
      </c>
      <c r="M296" s="253">
        <v>0</v>
      </c>
      <c r="N296" s="255"/>
      <c r="O296" s="143">
        <v>22</v>
      </c>
      <c r="P296" s="253">
        <v>0.56000000000000005</v>
      </c>
      <c r="Q296" s="143">
        <v>2</v>
      </c>
      <c r="R296" s="253">
        <v>0.05</v>
      </c>
      <c r="S296" s="143">
        <v>0</v>
      </c>
      <c r="T296" s="253">
        <v>0</v>
      </c>
      <c r="U296" s="255"/>
      <c r="V296" s="143">
        <v>5</v>
      </c>
      <c r="W296" s="253">
        <v>0.13</v>
      </c>
      <c r="X296" s="143">
        <v>0</v>
      </c>
      <c r="Y296" s="253">
        <v>0</v>
      </c>
      <c r="Z296" s="143">
        <v>0</v>
      </c>
      <c r="AA296" s="253">
        <v>0</v>
      </c>
      <c r="AB296" s="143">
        <v>0</v>
      </c>
      <c r="AC296" s="253">
        <v>0</v>
      </c>
      <c r="AD296" s="143">
        <v>0</v>
      </c>
      <c r="AE296" s="253">
        <v>0</v>
      </c>
      <c r="AF296" s="201"/>
    </row>
    <row r="297" spans="1:32" x14ac:dyDescent="0.2">
      <c r="A297" s="142" t="s">
        <v>859</v>
      </c>
      <c r="B297" s="142" t="s">
        <v>860</v>
      </c>
      <c r="C297" s="142"/>
      <c r="D297" s="142"/>
      <c r="E297" s="139">
        <v>78</v>
      </c>
      <c r="F297" s="254">
        <v>1</v>
      </c>
      <c r="G297" s="255"/>
      <c r="H297" s="143">
        <v>1</v>
      </c>
      <c r="I297" s="253">
        <v>0.01</v>
      </c>
      <c r="J297" s="143">
        <v>11</v>
      </c>
      <c r="K297" s="253">
        <v>0.14000000000000001</v>
      </c>
      <c r="L297" s="143">
        <v>0</v>
      </c>
      <c r="M297" s="253">
        <v>0</v>
      </c>
      <c r="N297" s="255"/>
      <c r="O297" s="143">
        <v>36</v>
      </c>
      <c r="P297" s="253">
        <v>0.46</v>
      </c>
      <c r="Q297" s="143">
        <v>22</v>
      </c>
      <c r="R297" s="253">
        <v>0.28000000000000003</v>
      </c>
      <c r="S297" s="143">
        <v>0</v>
      </c>
      <c r="T297" s="253">
        <v>0</v>
      </c>
      <c r="U297" s="255"/>
      <c r="V297" s="143">
        <v>1</v>
      </c>
      <c r="W297" s="253">
        <v>0.01</v>
      </c>
      <c r="X297" s="143">
        <v>6</v>
      </c>
      <c r="Y297" s="253">
        <v>0.08</v>
      </c>
      <c r="Z297" s="143">
        <v>0</v>
      </c>
      <c r="AA297" s="253">
        <v>0</v>
      </c>
      <c r="AB297" s="143">
        <v>1</v>
      </c>
      <c r="AC297" s="253">
        <v>0.01</v>
      </c>
      <c r="AD297" s="143">
        <v>0</v>
      </c>
      <c r="AE297" s="253">
        <v>0</v>
      </c>
      <c r="AF297" s="201"/>
    </row>
    <row r="298" spans="1:32" x14ac:dyDescent="0.2">
      <c r="A298" s="142" t="s">
        <v>861</v>
      </c>
      <c r="B298" s="142" t="s">
        <v>862</v>
      </c>
      <c r="C298" s="142"/>
      <c r="D298" s="142"/>
      <c r="E298" s="139">
        <v>333</v>
      </c>
      <c r="F298" s="254">
        <v>1</v>
      </c>
      <c r="G298" s="255"/>
      <c r="H298" s="143">
        <v>12</v>
      </c>
      <c r="I298" s="253">
        <v>0.04</v>
      </c>
      <c r="J298" s="143">
        <v>72</v>
      </c>
      <c r="K298" s="253">
        <v>0.22</v>
      </c>
      <c r="L298" s="143">
        <v>0</v>
      </c>
      <c r="M298" s="253">
        <v>0</v>
      </c>
      <c r="N298" s="255"/>
      <c r="O298" s="143">
        <v>136</v>
      </c>
      <c r="P298" s="253">
        <v>0.41</v>
      </c>
      <c r="Q298" s="143">
        <v>82</v>
      </c>
      <c r="R298" s="253">
        <v>0.25</v>
      </c>
      <c r="S298" s="143">
        <v>2</v>
      </c>
      <c r="T298" s="253">
        <v>0.01</v>
      </c>
      <c r="U298" s="255"/>
      <c r="V298" s="143">
        <v>24</v>
      </c>
      <c r="W298" s="253">
        <v>7.0000000000000007E-2</v>
      </c>
      <c r="X298" s="143">
        <v>5</v>
      </c>
      <c r="Y298" s="253">
        <v>0.02</v>
      </c>
      <c r="Z298" s="143">
        <v>0</v>
      </c>
      <c r="AA298" s="253">
        <v>0</v>
      </c>
      <c r="AB298" s="143">
        <v>0</v>
      </c>
      <c r="AC298" s="253">
        <v>0</v>
      </c>
      <c r="AD298" s="143">
        <v>0</v>
      </c>
      <c r="AE298" s="253">
        <v>0</v>
      </c>
      <c r="AF298" s="201"/>
    </row>
    <row r="299" spans="1:32" x14ac:dyDescent="0.2">
      <c r="A299" s="142" t="s">
        <v>863</v>
      </c>
      <c r="B299" s="142" t="s">
        <v>864</v>
      </c>
      <c r="C299" s="142"/>
      <c r="D299" s="142"/>
      <c r="E299" s="139">
        <v>33</v>
      </c>
      <c r="F299" s="254">
        <v>1</v>
      </c>
      <c r="G299" s="255"/>
      <c r="H299" s="143">
        <v>0</v>
      </c>
      <c r="I299" s="253">
        <v>0</v>
      </c>
      <c r="J299" s="143">
        <v>4</v>
      </c>
      <c r="K299" s="253">
        <v>0.12</v>
      </c>
      <c r="L299" s="143">
        <v>0</v>
      </c>
      <c r="M299" s="253">
        <v>0</v>
      </c>
      <c r="N299" s="255"/>
      <c r="O299" s="143">
        <v>21</v>
      </c>
      <c r="P299" s="253">
        <v>0.64</v>
      </c>
      <c r="Q299" s="143">
        <v>5</v>
      </c>
      <c r="R299" s="253">
        <v>0.15</v>
      </c>
      <c r="S299" s="143">
        <v>0</v>
      </c>
      <c r="T299" s="253">
        <v>0</v>
      </c>
      <c r="U299" s="255"/>
      <c r="V299" s="143">
        <v>3</v>
      </c>
      <c r="W299" s="253">
        <v>0.09</v>
      </c>
      <c r="X299" s="143">
        <v>0</v>
      </c>
      <c r="Y299" s="253">
        <v>0</v>
      </c>
      <c r="Z299" s="143">
        <v>0</v>
      </c>
      <c r="AA299" s="253">
        <v>0</v>
      </c>
      <c r="AB299" s="143">
        <v>0</v>
      </c>
      <c r="AC299" s="253">
        <v>0</v>
      </c>
      <c r="AD299" s="143">
        <v>0</v>
      </c>
      <c r="AE299" s="253">
        <v>0</v>
      </c>
      <c r="AF299" s="201"/>
    </row>
    <row r="300" spans="1:32" x14ac:dyDescent="0.2">
      <c r="A300" s="142" t="s">
        <v>865</v>
      </c>
      <c r="B300" s="142" t="s">
        <v>866</v>
      </c>
      <c r="C300" s="142"/>
      <c r="D300" s="142"/>
      <c r="E300" s="139">
        <v>109</v>
      </c>
      <c r="F300" s="254">
        <v>1</v>
      </c>
      <c r="G300" s="255"/>
      <c r="H300" s="143">
        <v>2</v>
      </c>
      <c r="I300" s="253">
        <v>0.02</v>
      </c>
      <c r="J300" s="143">
        <v>24</v>
      </c>
      <c r="K300" s="253">
        <v>0.22</v>
      </c>
      <c r="L300" s="143">
        <v>0</v>
      </c>
      <c r="M300" s="253">
        <v>0</v>
      </c>
      <c r="N300" s="255"/>
      <c r="O300" s="143">
        <v>35</v>
      </c>
      <c r="P300" s="253">
        <v>0.32</v>
      </c>
      <c r="Q300" s="143">
        <v>28</v>
      </c>
      <c r="R300" s="253">
        <v>0.26</v>
      </c>
      <c r="S300" s="143">
        <v>2</v>
      </c>
      <c r="T300" s="253">
        <v>0.02</v>
      </c>
      <c r="U300" s="255"/>
      <c r="V300" s="143">
        <v>8</v>
      </c>
      <c r="W300" s="253">
        <v>7.0000000000000007E-2</v>
      </c>
      <c r="X300" s="143">
        <v>9</v>
      </c>
      <c r="Y300" s="253">
        <v>0.08</v>
      </c>
      <c r="Z300" s="143">
        <v>1</v>
      </c>
      <c r="AA300" s="253">
        <v>0.01</v>
      </c>
      <c r="AB300" s="143">
        <v>0</v>
      </c>
      <c r="AC300" s="253">
        <v>0</v>
      </c>
      <c r="AD300" s="143">
        <v>0</v>
      </c>
      <c r="AE300" s="253">
        <v>0</v>
      </c>
      <c r="AF300" s="201"/>
    </row>
    <row r="301" spans="1:32" x14ac:dyDescent="0.2">
      <c r="A301" s="142" t="s">
        <v>867</v>
      </c>
      <c r="B301" s="142" t="s">
        <v>868</v>
      </c>
      <c r="C301" s="142"/>
      <c r="D301" s="142"/>
      <c r="E301" s="139">
        <v>550</v>
      </c>
      <c r="F301" s="254">
        <v>1</v>
      </c>
      <c r="G301" s="255"/>
      <c r="H301" s="143">
        <v>8</v>
      </c>
      <c r="I301" s="253">
        <v>0.01</v>
      </c>
      <c r="J301" s="143">
        <v>70</v>
      </c>
      <c r="K301" s="253">
        <v>0.13</v>
      </c>
      <c r="L301" s="143">
        <v>0</v>
      </c>
      <c r="M301" s="253">
        <v>0</v>
      </c>
      <c r="N301" s="255"/>
      <c r="O301" s="143">
        <v>224</v>
      </c>
      <c r="P301" s="253">
        <v>0.41</v>
      </c>
      <c r="Q301" s="143">
        <v>165</v>
      </c>
      <c r="R301" s="253">
        <v>0.3</v>
      </c>
      <c r="S301" s="143">
        <v>1</v>
      </c>
      <c r="T301" s="253">
        <v>0</v>
      </c>
      <c r="U301" s="255"/>
      <c r="V301" s="143">
        <v>49</v>
      </c>
      <c r="W301" s="253">
        <v>0.09</v>
      </c>
      <c r="X301" s="143">
        <v>21</v>
      </c>
      <c r="Y301" s="253">
        <v>0.04</v>
      </c>
      <c r="Z301" s="143">
        <v>8</v>
      </c>
      <c r="AA301" s="253">
        <v>0.01</v>
      </c>
      <c r="AB301" s="143">
        <v>4</v>
      </c>
      <c r="AC301" s="253">
        <v>0.01</v>
      </c>
      <c r="AD301" s="143">
        <v>0</v>
      </c>
      <c r="AE301" s="253">
        <v>0</v>
      </c>
      <c r="AF301" s="201"/>
    </row>
    <row r="302" spans="1:32" x14ac:dyDescent="0.2">
      <c r="A302" s="142" t="s">
        <v>869</v>
      </c>
      <c r="B302" s="142" t="s">
        <v>870</v>
      </c>
      <c r="C302" s="142"/>
      <c r="D302" s="142"/>
      <c r="E302" s="139">
        <v>167</v>
      </c>
      <c r="F302" s="254">
        <v>1</v>
      </c>
      <c r="G302" s="255"/>
      <c r="H302" s="143">
        <v>3</v>
      </c>
      <c r="I302" s="253">
        <v>0.02</v>
      </c>
      <c r="J302" s="143">
        <v>24</v>
      </c>
      <c r="K302" s="253">
        <v>0.14000000000000001</v>
      </c>
      <c r="L302" s="143">
        <v>0</v>
      </c>
      <c r="M302" s="253">
        <v>0</v>
      </c>
      <c r="N302" s="255"/>
      <c r="O302" s="143">
        <v>96</v>
      </c>
      <c r="P302" s="253">
        <v>0.56999999999999995</v>
      </c>
      <c r="Q302" s="143">
        <v>35</v>
      </c>
      <c r="R302" s="253">
        <v>0.21</v>
      </c>
      <c r="S302" s="143">
        <v>0</v>
      </c>
      <c r="T302" s="253">
        <v>0</v>
      </c>
      <c r="U302" s="255"/>
      <c r="V302" s="143">
        <v>2</v>
      </c>
      <c r="W302" s="253">
        <v>0.01</v>
      </c>
      <c r="X302" s="143">
        <v>6</v>
      </c>
      <c r="Y302" s="253">
        <v>0.04</v>
      </c>
      <c r="Z302" s="143">
        <v>1</v>
      </c>
      <c r="AA302" s="253">
        <v>0.01</v>
      </c>
      <c r="AB302" s="143">
        <v>0</v>
      </c>
      <c r="AC302" s="253">
        <v>0</v>
      </c>
      <c r="AD302" s="143">
        <v>0</v>
      </c>
      <c r="AE302" s="253">
        <v>0</v>
      </c>
      <c r="AF302" s="201"/>
    </row>
    <row r="303" spans="1:32" x14ac:dyDescent="0.2">
      <c r="A303" s="142" t="s">
        <v>871</v>
      </c>
      <c r="B303" s="142" t="s">
        <v>872</v>
      </c>
      <c r="C303" s="142"/>
      <c r="D303" s="142"/>
      <c r="E303" s="139">
        <v>347</v>
      </c>
      <c r="F303" s="254">
        <v>1</v>
      </c>
      <c r="G303" s="255"/>
      <c r="H303" s="143">
        <v>8</v>
      </c>
      <c r="I303" s="253">
        <v>0.02</v>
      </c>
      <c r="J303" s="143">
        <v>32</v>
      </c>
      <c r="K303" s="253">
        <v>0.09</v>
      </c>
      <c r="L303" s="143">
        <v>0</v>
      </c>
      <c r="M303" s="253">
        <v>0</v>
      </c>
      <c r="N303" s="255"/>
      <c r="O303" s="143">
        <v>199</v>
      </c>
      <c r="P303" s="253">
        <v>0.56999999999999995</v>
      </c>
      <c r="Q303" s="143">
        <v>73</v>
      </c>
      <c r="R303" s="253">
        <v>0.21</v>
      </c>
      <c r="S303" s="143">
        <v>4</v>
      </c>
      <c r="T303" s="253">
        <v>0.01</v>
      </c>
      <c r="U303" s="255"/>
      <c r="V303" s="143">
        <v>13</v>
      </c>
      <c r="W303" s="253">
        <v>0.04</v>
      </c>
      <c r="X303" s="143">
        <v>15</v>
      </c>
      <c r="Y303" s="253">
        <v>0.04</v>
      </c>
      <c r="Z303" s="143">
        <v>1</v>
      </c>
      <c r="AA303" s="253">
        <v>0</v>
      </c>
      <c r="AB303" s="143">
        <v>2</v>
      </c>
      <c r="AC303" s="253">
        <v>0.01</v>
      </c>
      <c r="AD303" s="143">
        <v>0</v>
      </c>
      <c r="AE303" s="253">
        <v>0</v>
      </c>
      <c r="AF303" s="201"/>
    </row>
    <row r="304" spans="1:32" x14ac:dyDescent="0.2">
      <c r="A304" s="142" t="s">
        <v>873</v>
      </c>
      <c r="B304" s="142" t="s">
        <v>874</v>
      </c>
      <c r="C304" s="142"/>
      <c r="D304" s="142"/>
      <c r="E304" s="139">
        <v>182</v>
      </c>
      <c r="F304" s="254">
        <v>1</v>
      </c>
      <c r="G304" s="255"/>
      <c r="H304" s="143">
        <v>8</v>
      </c>
      <c r="I304" s="253">
        <v>0.04</v>
      </c>
      <c r="J304" s="143">
        <v>28</v>
      </c>
      <c r="K304" s="253">
        <v>0.15</v>
      </c>
      <c r="L304" s="143">
        <v>0</v>
      </c>
      <c r="M304" s="253">
        <v>0</v>
      </c>
      <c r="N304" s="255"/>
      <c r="O304" s="143">
        <v>80</v>
      </c>
      <c r="P304" s="253">
        <v>0.44</v>
      </c>
      <c r="Q304" s="143">
        <v>33</v>
      </c>
      <c r="R304" s="253">
        <v>0.18</v>
      </c>
      <c r="S304" s="143">
        <v>0</v>
      </c>
      <c r="T304" s="253">
        <v>0</v>
      </c>
      <c r="U304" s="255"/>
      <c r="V304" s="143">
        <v>16</v>
      </c>
      <c r="W304" s="253">
        <v>0.09</v>
      </c>
      <c r="X304" s="143">
        <v>12</v>
      </c>
      <c r="Y304" s="253">
        <v>7.0000000000000007E-2</v>
      </c>
      <c r="Z304" s="143">
        <v>3</v>
      </c>
      <c r="AA304" s="253">
        <v>0.02</v>
      </c>
      <c r="AB304" s="143">
        <v>2</v>
      </c>
      <c r="AC304" s="253">
        <v>0.01</v>
      </c>
      <c r="AD304" s="143">
        <v>0</v>
      </c>
      <c r="AE304" s="253">
        <v>0</v>
      </c>
      <c r="AF304" s="201"/>
    </row>
    <row r="305" spans="1:32" x14ac:dyDescent="0.2">
      <c r="A305" s="142" t="s">
        <v>875</v>
      </c>
      <c r="B305" s="142" t="s">
        <v>876</v>
      </c>
      <c r="C305" s="142"/>
      <c r="D305" s="142"/>
      <c r="E305" s="139">
        <v>40</v>
      </c>
      <c r="F305" s="254">
        <v>1</v>
      </c>
      <c r="G305" s="255"/>
      <c r="H305" s="143">
        <v>2</v>
      </c>
      <c r="I305" s="253">
        <v>0.05</v>
      </c>
      <c r="J305" s="143">
        <v>10</v>
      </c>
      <c r="K305" s="253">
        <v>0.25</v>
      </c>
      <c r="L305" s="143">
        <v>0</v>
      </c>
      <c r="M305" s="253">
        <v>0</v>
      </c>
      <c r="N305" s="255"/>
      <c r="O305" s="143">
        <v>18</v>
      </c>
      <c r="P305" s="253">
        <v>0.45</v>
      </c>
      <c r="Q305" s="143">
        <v>7</v>
      </c>
      <c r="R305" s="253">
        <v>0.17</v>
      </c>
      <c r="S305" s="143">
        <v>0</v>
      </c>
      <c r="T305" s="253">
        <v>0</v>
      </c>
      <c r="U305" s="255"/>
      <c r="V305" s="143">
        <v>3</v>
      </c>
      <c r="W305" s="253">
        <v>7.0000000000000007E-2</v>
      </c>
      <c r="X305" s="143">
        <v>0</v>
      </c>
      <c r="Y305" s="253">
        <v>0</v>
      </c>
      <c r="Z305" s="143">
        <v>0</v>
      </c>
      <c r="AA305" s="253">
        <v>0</v>
      </c>
      <c r="AB305" s="143">
        <v>0</v>
      </c>
      <c r="AC305" s="253">
        <v>0</v>
      </c>
      <c r="AD305" s="143">
        <v>0</v>
      </c>
      <c r="AE305" s="253">
        <v>0</v>
      </c>
      <c r="AF305" s="201"/>
    </row>
    <row r="306" spans="1:32" x14ac:dyDescent="0.2">
      <c r="A306" s="142" t="s">
        <v>877</v>
      </c>
      <c r="B306" s="142" t="s">
        <v>878</v>
      </c>
      <c r="C306" s="142"/>
      <c r="D306" s="142"/>
      <c r="E306" s="139">
        <v>85</v>
      </c>
      <c r="F306" s="254">
        <v>1</v>
      </c>
      <c r="G306" s="255"/>
      <c r="H306" s="143">
        <v>0</v>
      </c>
      <c r="I306" s="253">
        <v>0</v>
      </c>
      <c r="J306" s="143">
        <v>22</v>
      </c>
      <c r="K306" s="253">
        <v>0.26</v>
      </c>
      <c r="L306" s="143">
        <v>0</v>
      </c>
      <c r="M306" s="253">
        <v>0</v>
      </c>
      <c r="N306" s="255"/>
      <c r="O306" s="143">
        <v>30</v>
      </c>
      <c r="P306" s="253">
        <v>0.35</v>
      </c>
      <c r="Q306" s="143">
        <v>16</v>
      </c>
      <c r="R306" s="253">
        <v>0.19</v>
      </c>
      <c r="S306" s="143">
        <v>0</v>
      </c>
      <c r="T306" s="253">
        <v>0</v>
      </c>
      <c r="U306" s="255"/>
      <c r="V306" s="143">
        <v>11</v>
      </c>
      <c r="W306" s="253">
        <v>0.13</v>
      </c>
      <c r="X306" s="143">
        <v>4</v>
      </c>
      <c r="Y306" s="253">
        <v>0.05</v>
      </c>
      <c r="Z306" s="143">
        <v>2</v>
      </c>
      <c r="AA306" s="253">
        <v>0.02</v>
      </c>
      <c r="AB306" s="143">
        <v>0</v>
      </c>
      <c r="AC306" s="253">
        <v>0</v>
      </c>
      <c r="AD306" s="143">
        <v>0</v>
      </c>
      <c r="AE306" s="253">
        <v>0</v>
      </c>
      <c r="AF306" s="201"/>
    </row>
    <row r="307" spans="1:32" x14ac:dyDescent="0.2">
      <c r="A307" s="142" t="s">
        <v>879</v>
      </c>
      <c r="B307" s="142" t="s">
        <v>880</v>
      </c>
      <c r="C307" s="142"/>
      <c r="D307" s="142"/>
      <c r="E307" s="139">
        <v>259</v>
      </c>
      <c r="F307" s="254">
        <v>1</v>
      </c>
      <c r="G307" s="255"/>
      <c r="H307" s="143">
        <v>5</v>
      </c>
      <c r="I307" s="253">
        <v>0.02</v>
      </c>
      <c r="J307" s="143">
        <v>44</v>
      </c>
      <c r="K307" s="253">
        <v>0.17</v>
      </c>
      <c r="L307" s="143">
        <v>0</v>
      </c>
      <c r="M307" s="253">
        <v>0</v>
      </c>
      <c r="N307" s="255"/>
      <c r="O307" s="143">
        <v>130</v>
      </c>
      <c r="P307" s="253">
        <v>0.5</v>
      </c>
      <c r="Q307" s="143">
        <v>48</v>
      </c>
      <c r="R307" s="253">
        <v>0.19</v>
      </c>
      <c r="S307" s="143">
        <v>0</v>
      </c>
      <c r="T307" s="253">
        <v>0</v>
      </c>
      <c r="U307" s="255"/>
      <c r="V307" s="143">
        <v>16</v>
      </c>
      <c r="W307" s="253">
        <v>0.06</v>
      </c>
      <c r="X307" s="143">
        <v>12</v>
      </c>
      <c r="Y307" s="253">
        <v>0.05</v>
      </c>
      <c r="Z307" s="143">
        <v>1</v>
      </c>
      <c r="AA307" s="253">
        <v>0</v>
      </c>
      <c r="AB307" s="143">
        <v>3</v>
      </c>
      <c r="AC307" s="253">
        <v>0.01</v>
      </c>
      <c r="AD307" s="143">
        <v>0</v>
      </c>
      <c r="AE307" s="253">
        <v>0</v>
      </c>
      <c r="AF307" s="201"/>
    </row>
    <row r="308" spans="1:32" x14ac:dyDescent="0.2">
      <c r="A308" s="142" t="s">
        <v>881</v>
      </c>
      <c r="B308" s="142" t="s">
        <v>882</v>
      </c>
      <c r="C308" s="142"/>
      <c r="D308" s="142"/>
      <c r="E308" s="139">
        <v>34</v>
      </c>
      <c r="F308" s="254">
        <v>1</v>
      </c>
      <c r="G308" s="255"/>
      <c r="H308" s="143">
        <v>2</v>
      </c>
      <c r="I308" s="253">
        <v>0.06</v>
      </c>
      <c r="J308" s="143">
        <v>9</v>
      </c>
      <c r="K308" s="253">
        <v>0.26</v>
      </c>
      <c r="L308" s="143">
        <v>0</v>
      </c>
      <c r="M308" s="253">
        <v>0</v>
      </c>
      <c r="N308" s="255"/>
      <c r="O308" s="143">
        <v>16</v>
      </c>
      <c r="P308" s="253">
        <v>0.47</v>
      </c>
      <c r="Q308" s="143">
        <v>5</v>
      </c>
      <c r="R308" s="253">
        <v>0.15</v>
      </c>
      <c r="S308" s="143">
        <v>0</v>
      </c>
      <c r="T308" s="253">
        <v>0</v>
      </c>
      <c r="U308" s="255"/>
      <c r="V308" s="143">
        <v>1</v>
      </c>
      <c r="W308" s="253">
        <v>0.03</v>
      </c>
      <c r="X308" s="143">
        <v>1</v>
      </c>
      <c r="Y308" s="253">
        <v>0.03</v>
      </c>
      <c r="Z308" s="143">
        <v>0</v>
      </c>
      <c r="AA308" s="253">
        <v>0</v>
      </c>
      <c r="AB308" s="143">
        <v>0</v>
      </c>
      <c r="AC308" s="253">
        <v>0</v>
      </c>
      <c r="AD308" s="143">
        <v>0</v>
      </c>
      <c r="AE308" s="253">
        <v>0</v>
      </c>
      <c r="AF308" s="201"/>
    </row>
    <row r="309" spans="1:32" x14ac:dyDescent="0.2">
      <c r="A309" s="142" t="s">
        <v>883</v>
      </c>
      <c r="B309" s="142" t="s">
        <v>884</v>
      </c>
      <c r="C309" s="142"/>
      <c r="D309" s="142"/>
      <c r="E309" s="139">
        <v>73</v>
      </c>
      <c r="F309" s="254">
        <v>1</v>
      </c>
      <c r="G309" s="255"/>
      <c r="H309" s="143">
        <v>1</v>
      </c>
      <c r="I309" s="253">
        <v>0.01</v>
      </c>
      <c r="J309" s="143">
        <v>22</v>
      </c>
      <c r="K309" s="253">
        <v>0.3</v>
      </c>
      <c r="L309" s="143">
        <v>0</v>
      </c>
      <c r="M309" s="253">
        <v>0</v>
      </c>
      <c r="N309" s="255"/>
      <c r="O309" s="143">
        <v>29</v>
      </c>
      <c r="P309" s="253">
        <v>0.4</v>
      </c>
      <c r="Q309" s="143">
        <v>15</v>
      </c>
      <c r="R309" s="253">
        <v>0.21</v>
      </c>
      <c r="S309" s="143">
        <v>1</v>
      </c>
      <c r="T309" s="253">
        <v>0.01</v>
      </c>
      <c r="U309" s="255"/>
      <c r="V309" s="143">
        <v>2</v>
      </c>
      <c r="W309" s="253">
        <v>0.03</v>
      </c>
      <c r="X309" s="143">
        <v>2</v>
      </c>
      <c r="Y309" s="253">
        <v>0.03</v>
      </c>
      <c r="Z309" s="143">
        <v>0</v>
      </c>
      <c r="AA309" s="253">
        <v>0</v>
      </c>
      <c r="AB309" s="143">
        <v>1</v>
      </c>
      <c r="AC309" s="253">
        <v>0.01</v>
      </c>
      <c r="AD309" s="143">
        <v>0</v>
      </c>
      <c r="AE309" s="253">
        <v>0</v>
      </c>
      <c r="AF309" s="201"/>
    </row>
    <row r="310" spans="1:32" x14ac:dyDescent="0.2">
      <c r="A310" s="142" t="s">
        <v>885</v>
      </c>
      <c r="B310" s="142" t="s">
        <v>886</v>
      </c>
      <c r="C310" s="142"/>
      <c r="D310" s="142"/>
      <c r="E310" s="139">
        <v>377</v>
      </c>
      <c r="F310" s="254">
        <v>1</v>
      </c>
      <c r="G310" s="255"/>
      <c r="H310" s="143">
        <v>10</v>
      </c>
      <c r="I310" s="253">
        <v>0.03</v>
      </c>
      <c r="J310" s="143">
        <v>69</v>
      </c>
      <c r="K310" s="253">
        <v>0.18</v>
      </c>
      <c r="L310" s="143">
        <v>0</v>
      </c>
      <c r="M310" s="253">
        <v>0</v>
      </c>
      <c r="N310" s="255"/>
      <c r="O310" s="143">
        <v>179</v>
      </c>
      <c r="P310" s="253">
        <v>0.47</v>
      </c>
      <c r="Q310" s="143">
        <v>71</v>
      </c>
      <c r="R310" s="253">
        <v>0.19</v>
      </c>
      <c r="S310" s="143">
        <v>1</v>
      </c>
      <c r="T310" s="253">
        <v>0</v>
      </c>
      <c r="U310" s="255"/>
      <c r="V310" s="143">
        <v>25</v>
      </c>
      <c r="W310" s="253">
        <v>7.0000000000000007E-2</v>
      </c>
      <c r="X310" s="143">
        <v>19</v>
      </c>
      <c r="Y310" s="253">
        <v>0.05</v>
      </c>
      <c r="Z310" s="143">
        <v>1</v>
      </c>
      <c r="AA310" s="253">
        <v>0</v>
      </c>
      <c r="AB310" s="143">
        <v>2</v>
      </c>
      <c r="AC310" s="253">
        <v>0.01</v>
      </c>
      <c r="AD310" s="143">
        <v>0</v>
      </c>
      <c r="AE310" s="253">
        <v>0</v>
      </c>
      <c r="AF310" s="201"/>
    </row>
    <row r="311" spans="1:32" x14ac:dyDescent="0.2">
      <c r="A311" s="142" t="s">
        <v>887</v>
      </c>
      <c r="B311" s="142" t="s">
        <v>888</v>
      </c>
      <c r="C311" s="142"/>
      <c r="D311" s="142"/>
      <c r="E311" s="139">
        <v>94</v>
      </c>
      <c r="F311" s="254">
        <v>1</v>
      </c>
      <c r="G311" s="255"/>
      <c r="H311" s="143">
        <v>2</v>
      </c>
      <c r="I311" s="253">
        <v>0.02</v>
      </c>
      <c r="J311" s="143">
        <v>11</v>
      </c>
      <c r="K311" s="253">
        <v>0.12</v>
      </c>
      <c r="L311" s="143">
        <v>0</v>
      </c>
      <c r="M311" s="253">
        <v>0</v>
      </c>
      <c r="N311" s="255"/>
      <c r="O311" s="143">
        <v>40</v>
      </c>
      <c r="P311" s="253">
        <v>0.43</v>
      </c>
      <c r="Q311" s="143">
        <v>35</v>
      </c>
      <c r="R311" s="253">
        <v>0.37</v>
      </c>
      <c r="S311" s="143">
        <v>0</v>
      </c>
      <c r="T311" s="253">
        <v>0</v>
      </c>
      <c r="U311" s="255"/>
      <c r="V311" s="143">
        <v>2</v>
      </c>
      <c r="W311" s="253">
        <v>0.02</v>
      </c>
      <c r="X311" s="143">
        <v>4</v>
      </c>
      <c r="Y311" s="253">
        <v>0.04</v>
      </c>
      <c r="Z311" s="143">
        <v>0</v>
      </c>
      <c r="AA311" s="253">
        <v>0</v>
      </c>
      <c r="AB311" s="143">
        <v>0</v>
      </c>
      <c r="AC311" s="253">
        <v>0</v>
      </c>
      <c r="AD311" s="143">
        <v>0</v>
      </c>
      <c r="AE311" s="253">
        <v>0</v>
      </c>
      <c r="AF311" s="201"/>
    </row>
    <row r="312" spans="1:32" x14ac:dyDescent="0.2">
      <c r="A312" s="142" t="s">
        <v>889</v>
      </c>
      <c r="B312" s="142" t="s">
        <v>890</v>
      </c>
      <c r="C312" s="142"/>
      <c r="D312" s="142"/>
      <c r="E312" s="139">
        <v>83</v>
      </c>
      <c r="F312" s="254">
        <v>1</v>
      </c>
      <c r="G312" s="255"/>
      <c r="H312" s="143">
        <v>4</v>
      </c>
      <c r="I312" s="253">
        <v>0.05</v>
      </c>
      <c r="J312" s="143">
        <v>11</v>
      </c>
      <c r="K312" s="253">
        <v>0.13</v>
      </c>
      <c r="L312" s="143">
        <v>0</v>
      </c>
      <c r="M312" s="253">
        <v>0</v>
      </c>
      <c r="N312" s="255"/>
      <c r="O312" s="143">
        <v>52</v>
      </c>
      <c r="P312" s="253">
        <v>0.63</v>
      </c>
      <c r="Q312" s="143">
        <v>14</v>
      </c>
      <c r="R312" s="253">
        <v>0.17</v>
      </c>
      <c r="S312" s="143">
        <v>0</v>
      </c>
      <c r="T312" s="253">
        <v>0</v>
      </c>
      <c r="U312" s="255"/>
      <c r="V312" s="143">
        <v>1</v>
      </c>
      <c r="W312" s="253">
        <v>0.01</v>
      </c>
      <c r="X312" s="143">
        <v>1</v>
      </c>
      <c r="Y312" s="253">
        <v>0.01</v>
      </c>
      <c r="Z312" s="143">
        <v>0</v>
      </c>
      <c r="AA312" s="253">
        <v>0</v>
      </c>
      <c r="AB312" s="143">
        <v>0</v>
      </c>
      <c r="AC312" s="253">
        <v>0</v>
      </c>
      <c r="AD312" s="143">
        <v>0</v>
      </c>
      <c r="AE312" s="253">
        <v>0</v>
      </c>
      <c r="AF312" s="201"/>
    </row>
    <row r="313" spans="1:32" x14ac:dyDescent="0.2">
      <c r="A313" s="142" t="s">
        <v>891</v>
      </c>
      <c r="B313" s="142" t="s">
        <v>892</v>
      </c>
      <c r="C313" s="142"/>
      <c r="D313" s="142"/>
      <c r="E313" s="139">
        <v>84</v>
      </c>
      <c r="F313" s="254">
        <v>1</v>
      </c>
      <c r="G313" s="255"/>
      <c r="H313" s="143">
        <v>2</v>
      </c>
      <c r="I313" s="253">
        <v>0.02</v>
      </c>
      <c r="J313" s="143">
        <v>12</v>
      </c>
      <c r="K313" s="253">
        <v>0.14000000000000001</v>
      </c>
      <c r="L313" s="143">
        <v>0</v>
      </c>
      <c r="M313" s="253">
        <v>0</v>
      </c>
      <c r="N313" s="255"/>
      <c r="O313" s="143">
        <v>37</v>
      </c>
      <c r="P313" s="253">
        <v>0.44</v>
      </c>
      <c r="Q313" s="143">
        <v>26</v>
      </c>
      <c r="R313" s="253">
        <v>0.31</v>
      </c>
      <c r="S313" s="143">
        <v>1</v>
      </c>
      <c r="T313" s="253">
        <v>0.01</v>
      </c>
      <c r="U313" s="255"/>
      <c r="V313" s="143">
        <v>5</v>
      </c>
      <c r="W313" s="253">
        <v>0.06</v>
      </c>
      <c r="X313" s="143">
        <v>1</v>
      </c>
      <c r="Y313" s="253">
        <v>0.01</v>
      </c>
      <c r="Z313" s="143">
        <v>0</v>
      </c>
      <c r="AA313" s="253">
        <v>0</v>
      </c>
      <c r="AB313" s="143">
        <v>0</v>
      </c>
      <c r="AC313" s="253">
        <v>0</v>
      </c>
      <c r="AD313" s="143">
        <v>0</v>
      </c>
      <c r="AE313" s="253">
        <v>0</v>
      </c>
      <c r="AF313" s="201"/>
    </row>
    <row r="314" spans="1:32" x14ac:dyDescent="0.2">
      <c r="A314" s="142" t="s">
        <v>893</v>
      </c>
      <c r="B314" s="142" t="s">
        <v>894</v>
      </c>
      <c r="C314" s="142"/>
      <c r="D314" s="142"/>
      <c r="E314" s="139">
        <v>24</v>
      </c>
      <c r="F314" s="254">
        <v>1</v>
      </c>
      <c r="G314" s="255"/>
      <c r="H314" s="143">
        <v>0</v>
      </c>
      <c r="I314" s="253">
        <v>0</v>
      </c>
      <c r="J314" s="143">
        <v>3</v>
      </c>
      <c r="K314" s="253">
        <v>0.12</v>
      </c>
      <c r="L314" s="143">
        <v>0</v>
      </c>
      <c r="M314" s="253">
        <v>0</v>
      </c>
      <c r="N314" s="255"/>
      <c r="O314" s="143">
        <v>14</v>
      </c>
      <c r="P314" s="253">
        <v>0.57999999999999996</v>
      </c>
      <c r="Q314" s="143">
        <v>5</v>
      </c>
      <c r="R314" s="253">
        <v>0.21</v>
      </c>
      <c r="S314" s="143">
        <v>0</v>
      </c>
      <c r="T314" s="253">
        <v>0</v>
      </c>
      <c r="U314" s="255"/>
      <c r="V314" s="143">
        <v>1</v>
      </c>
      <c r="W314" s="253">
        <v>0.04</v>
      </c>
      <c r="X314" s="143">
        <v>1</v>
      </c>
      <c r="Y314" s="253">
        <v>0.04</v>
      </c>
      <c r="Z314" s="143">
        <v>0</v>
      </c>
      <c r="AA314" s="253">
        <v>0</v>
      </c>
      <c r="AB314" s="143">
        <v>0</v>
      </c>
      <c r="AC314" s="253">
        <v>0</v>
      </c>
      <c r="AD314" s="143">
        <v>0</v>
      </c>
      <c r="AE314" s="253">
        <v>0</v>
      </c>
      <c r="AF314" s="201"/>
    </row>
    <row r="315" spans="1:32" x14ac:dyDescent="0.2">
      <c r="A315" s="142" t="s">
        <v>895</v>
      </c>
      <c r="B315" s="142" t="s">
        <v>896</v>
      </c>
      <c r="C315" s="142"/>
      <c r="D315" s="142"/>
      <c r="E315" s="139">
        <v>88</v>
      </c>
      <c r="F315" s="254">
        <v>1</v>
      </c>
      <c r="G315" s="255"/>
      <c r="H315" s="143">
        <v>2</v>
      </c>
      <c r="I315" s="253">
        <v>0.02</v>
      </c>
      <c r="J315" s="143">
        <v>24</v>
      </c>
      <c r="K315" s="253">
        <v>0.27</v>
      </c>
      <c r="L315" s="143">
        <v>0</v>
      </c>
      <c r="M315" s="253">
        <v>0</v>
      </c>
      <c r="N315" s="255"/>
      <c r="O315" s="143">
        <v>33</v>
      </c>
      <c r="P315" s="253">
        <v>0.38</v>
      </c>
      <c r="Q315" s="143">
        <v>16</v>
      </c>
      <c r="R315" s="253">
        <v>0.18</v>
      </c>
      <c r="S315" s="143">
        <v>0</v>
      </c>
      <c r="T315" s="253">
        <v>0</v>
      </c>
      <c r="U315" s="255"/>
      <c r="V315" s="143">
        <v>4</v>
      </c>
      <c r="W315" s="253">
        <v>0.05</v>
      </c>
      <c r="X315" s="143">
        <v>6</v>
      </c>
      <c r="Y315" s="253">
        <v>7.0000000000000007E-2</v>
      </c>
      <c r="Z315" s="143">
        <v>1</v>
      </c>
      <c r="AA315" s="253">
        <v>0.01</v>
      </c>
      <c r="AB315" s="143">
        <v>2</v>
      </c>
      <c r="AC315" s="253">
        <v>0.02</v>
      </c>
      <c r="AD315" s="143">
        <v>0</v>
      </c>
      <c r="AE315" s="253">
        <v>0</v>
      </c>
      <c r="AF315" s="201"/>
    </row>
    <row r="316" spans="1:32" x14ac:dyDescent="0.2">
      <c r="A316" s="142" t="s">
        <v>897</v>
      </c>
      <c r="B316" s="142" t="s">
        <v>898</v>
      </c>
      <c r="C316" s="142"/>
      <c r="D316" s="142"/>
      <c r="E316" s="139">
        <v>47</v>
      </c>
      <c r="F316" s="254">
        <v>1</v>
      </c>
      <c r="G316" s="255"/>
      <c r="H316" s="143">
        <v>0</v>
      </c>
      <c r="I316" s="253">
        <v>0</v>
      </c>
      <c r="J316" s="143">
        <v>5</v>
      </c>
      <c r="K316" s="253">
        <v>0.11</v>
      </c>
      <c r="L316" s="143">
        <v>0</v>
      </c>
      <c r="M316" s="253">
        <v>0</v>
      </c>
      <c r="N316" s="255"/>
      <c r="O316" s="143">
        <v>32</v>
      </c>
      <c r="P316" s="253">
        <v>0.68</v>
      </c>
      <c r="Q316" s="143">
        <v>7</v>
      </c>
      <c r="R316" s="253">
        <v>0.15</v>
      </c>
      <c r="S316" s="143">
        <v>0</v>
      </c>
      <c r="T316" s="253">
        <v>0</v>
      </c>
      <c r="U316" s="255"/>
      <c r="V316" s="143">
        <v>2</v>
      </c>
      <c r="W316" s="253">
        <v>0.04</v>
      </c>
      <c r="X316" s="143">
        <v>1</v>
      </c>
      <c r="Y316" s="253">
        <v>0.02</v>
      </c>
      <c r="Z316" s="143">
        <v>0</v>
      </c>
      <c r="AA316" s="253">
        <v>0</v>
      </c>
      <c r="AB316" s="143">
        <v>0</v>
      </c>
      <c r="AC316" s="253">
        <v>0</v>
      </c>
      <c r="AD316" s="143">
        <v>0</v>
      </c>
      <c r="AE316" s="253">
        <v>0</v>
      </c>
      <c r="AF316" s="201"/>
    </row>
    <row r="317" spans="1:32" x14ac:dyDescent="0.2">
      <c r="A317" s="142"/>
      <c r="B317" s="142"/>
      <c r="C317" s="142" t="s">
        <v>294</v>
      </c>
      <c r="D317" s="142" t="s">
        <v>293</v>
      </c>
      <c r="E317" s="139"/>
      <c r="F317" s="254"/>
      <c r="G317" s="255"/>
      <c r="H317" s="143"/>
      <c r="I317" s="253"/>
      <c r="J317" s="143"/>
      <c r="K317" s="253"/>
      <c r="L317" s="143"/>
      <c r="M317" s="253"/>
      <c r="N317" s="255"/>
      <c r="O317" s="143"/>
      <c r="P317" s="253"/>
      <c r="Q317" s="143"/>
      <c r="R317" s="253"/>
      <c r="S317" s="143"/>
      <c r="T317" s="253"/>
      <c r="U317" s="255"/>
      <c r="V317" s="143"/>
      <c r="W317" s="253"/>
      <c r="X317" s="143"/>
      <c r="Y317" s="253"/>
      <c r="Z317" s="143"/>
      <c r="AA317" s="253"/>
      <c r="AB317" s="143"/>
      <c r="AC317" s="253"/>
      <c r="AD317" s="143"/>
      <c r="AE317" s="253"/>
      <c r="AF317" s="201"/>
    </row>
    <row r="318" spans="1:32" x14ac:dyDescent="0.2">
      <c r="A318" s="142"/>
      <c r="B318" s="142"/>
      <c r="C318" s="142" t="s">
        <v>300</v>
      </c>
      <c r="D318" s="142" t="s">
        <v>299</v>
      </c>
      <c r="E318" s="139"/>
      <c r="F318" s="254"/>
      <c r="G318" s="255"/>
      <c r="H318" s="143"/>
      <c r="I318" s="253"/>
      <c r="J318" s="143"/>
      <c r="K318" s="253"/>
      <c r="L318" s="143"/>
      <c r="M318" s="253"/>
      <c r="N318" s="255"/>
      <c r="O318" s="143"/>
      <c r="P318" s="253"/>
      <c r="Q318" s="143"/>
      <c r="R318" s="253"/>
      <c r="S318" s="143"/>
      <c r="T318" s="253"/>
      <c r="U318" s="255"/>
      <c r="V318" s="143"/>
      <c r="W318" s="253"/>
      <c r="X318" s="143"/>
      <c r="Y318" s="253"/>
      <c r="Z318" s="143"/>
      <c r="AA318" s="253"/>
      <c r="AB318" s="143"/>
      <c r="AC318" s="253"/>
      <c r="AD318" s="143"/>
      <c r="AE318" s="253"/>
      <c r="AF318" s="201"/>
    </row>
    <row r="319" spans="1:32" x14ac:dyDescent="0.2">
      <c r="A319" s="142"/>
      <c r="B319" s="142"/>
      <c r="C319" s="142" t="s">
        <v>296</v>
      </c>
      <c r="D319" s="142" t="s">
        <v>295</v>
      </c>
      <c r="E319" s="139"/>
      <c r="F319" s="254"/>
      <c r="G319" s="255"/>
      <c r="H319" s="143"/>
      <c r="I319" s="253"/>
      <c r="J319" s="143"/>
      <c r="K319" s="253"/>
      <c r="L319" s="143"/>
      <c r="M319" s="253"/>
      <c r="N319" s="255"/>
      <c r="O319" s="143"/>
      <c r="P319" s="253"/>
      <c r="Q319" s="143"/>
      <c r="R319" s="253"/>
      <c r="S319" s="143"/>
      <c r="T319" s="253"/>
      <c r="U319" s="255"/>
      <c r="V319" s="143"/>
      <c r="W319" s="253"/>
      <c r="X319" s="143"/>
      <c r="Y319" s="253"/>
      <c r="Z319" s="143"/>
      <c r="AA319" s="253"/>
      <c r="AB319" s="143"/>
      <c r="AC319" s="253"/>
      <c r="AD319" s="143"/>
      <c r="AE319" s="253"/>
      <c r="AF319" s="201"/>
    </row>
    <row r="320" spans="1:32" ht="15.75" x14ac:dyDescent="0.25">
      <c r="E320" s="184"/>
      <c r="F320" s="184"/>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c r="AC320" s="153"/>
      <c r="AD320" s="153"/>
      <c r="AE320" s="153"/>
    </row>
    <row r="321" spans="1:31" ht="15.75" x14ac:dyDescent="0.25">
      <c r="A321" s="152" t="s">
        <v>254</v>
      </c>
    </row>
    <row r="322" spans="1:31" x14ac:dyDescent="0.2">
      <c r="A322" s="166">
        <v>1</v>
      </c>
      <c r="B322" s="829" t="s">
        <v>901</v>
      </c>
      <c r="C322" s="829"/>
      <c r="D322" s="829"/>
      <c r="E322" s="829"/>
      <c r="F322" s="829"/>
      <c r="G322" s="829"/>
      <c r="H322" s="829"/>
      <c r="I322" s="829"/>
      <c r="J322" s="829"/>
      <c r="K322" s="829"/>
      <c r="L322" s="829"/>
      <c r="M322" s="829"/>
      <c r="N322" s="829"/>
      <c r="O322" s="829"/>
      <c r="P322" s="829"/>
      <c r="Q322" s="829"/>
      <c r="R322" s="829"/>
      <c r="S322" s="829"/>
      <c r="T322" s="829"/>
      <c r="U322" s="829"/>
      <c r="V322" s="829"/>
      <c r="W322" s="829"/>
      <c r="X322" s="829"/>
      <c r="Y322" s="829"/>
      <c r="Z322" s="829"/>
      <c r="AA322" s="829"/>
      <c r="AB322" s="829"/>
      <c r="AC322" s="829"/>
      <c r="AD322" s="829"/>
      <c r="AE322" s="829"/>
    </row>
    <row r="323" spans="1:31" x14ac:dyDescent="0.2">
      <c r="A323" s="166">
        <v>2</v>
      </c>
      <c r="B323" s="6" t="s">
        <v>1018</v>
      </c>
    </row>
    <row r="324" spans="1:31" ht="15.75" x14ac:dyDescent="0.25">
      <c r="A324" s="152"/>
      <c r="B324" s="213" t="s">
        <v>981</v>
      </c>
      <c r="C324" s="213"/>
      <c r="E324" s="183"/>
      <c r="F324" s="18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row>
    <row r="325" spans="1:31" ht="15.75" x14ac:dyDescent="0.25">
      <c r="A325" s="152"/>
      <c r="B325" s="213" t="s">
        <v>906</v>
      </c>
      <c r="C325" s="213"/>
      <c r="E325" s="183"/>
      <c r="F325" s="18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row>
    <row r="326" spans="1:31" ht="15.75" x14ac:dyDescent="0.25">
      <c r="A326" s="152" t="s">
        <v>289</v>
      </c>
      <c r="B326" s="213" t="s">
        <v>1019</v>
      </c>
      <c r="C326" s="159"/>
      <c r="E326" s="183"/>
      <c r="F326" s="18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row>
    <row r="327" spans="1:31" ht="15.75" x14ac:dyDescent="0.25">
      <c r="A327" s="161" t="s">
        <v>289</v>
      </c>
      <c r="B327" s="159" t="s">
        <v>908</v>
      </c>
      <c r="C327" s="213"/>
      <c r="E327" s="183"/>
      <c r="F327" s="18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c r="AC327" s="153"/>
      <c r="AD327" s="153"/>
      <c r="AE327" s="153"/>
    </row>
    <row r="328" spans="1:31" ht="15.75" x14ac:dyDescent="0.25">
      <c r="B328" s="131"/>
      <c r="C328" s="213"/>
      <c r="E328" s="183"/>
      <c r="F328" s="183"/>
      <c r="G328" s="153"/>
      <c r="H328" s="153"/>
      <c r="I328" s="153"/>
      <c r="J328" s="153"/>
      <c r="K328" s="153"/>
      <c r="L328" s="153"/>
      <c r="M328" s="153"/>
      <c r="N328" s="153"/>
      <c r="O328" s="153"/>
      <c r="P328" s="153"/>
      <c r="Q328" s="153"/>
      <c r="R328" s="153"/>
      <c r="S328" s="153"/>
      <c r="T328" s="153"/>
      <c r="U328" s="153"/>
      <c r="V328" s="153"/>
      <c r="W328" s="153"/>
      <c r="X328" s="153"/>
      <c r="Y328" s="153"/>
      <c r="Z328" s="153"/>
      <c r="AA328" s="153"/>
      <c r="AB328" s="153"/>
      <c r="AC328" s="153"/>
      <c r="AD328" s="153"/>
      <c r="AE328" s="153"/>
    </row>
    <row r="329" spans="1:31" ht="15.75" x14ac:dyDescent="0.25">
      <c r="A329" s="163" t="s">
        <v>909</v>
      </c>
      <c r="B329" s="157" t="s">
        <v>910</v>
      </c>
      <c r="C329" s="213"/>
      <c r="E329" s="183"/>
      <c r="F329" s="183"/>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c r="AC329" s="153"/>
      <c r="AD329" s="153"/>
      <c r="AE329" s="153"/>
    </row>
    <row r="330" spans="1:31" ht="15.75" x14ac:dyDescent="0.25">
      <c r="A330" s="164"/>
      <c r="B330" s="159" t="s">
        <v>911</v>
      </c>
      <c r="C330" s="131"/>
      <c r="D330" s="213"/>
      <c r="E330" s="239"/>
      <c r="F330" s="239"/>
      <c r="G330" s="214"/>
      <c r="H330" s="214"/>
      <c r="I330" s="214"/>
      <c r="J330" s="214"/>
      <c r="K330" s="214"/>
      <c r="L330" s="214"/>
      <c r="M330" s="214"/>
      <c r="N330" s="214"/>
      <c r="O330" s="214"/>
      <c r="P330" s="214"/>
      <c r="Q330" s="214"/>
      <c r="R330" s="214"/>
      <c r="S330" s="214"/>
      <c r="T330" s="214"/>
      <c r="U330" s="214"/>
      <c r="V330" s="214"/>
      <c r="W330" s="214"/>
      <c r="X330" s="214"/>
      <c r="Y330" s="214"/>
      <c r="Z330" s="214"/>
      <c r="AA330" s="214"/>
      <c r="AB330" s="214"/>
      <c r="AC330" s="214"/>
      <c r="AD330" s="214"/>
      <c r="AE330" s="214"/>
    </row>
    <row r="331" spans="1:31" ht="15.75" x14ac:dyDescent="0.25">
      <c r="A331" s="164"/>
      <c r="B331" s="157" t="s">
        <v>912</v>
      </c>
      <c r="C331" s="213"/>
      <c r="E331" s="183"/>
      <c r="F331" s="183"/>
      <c r="G331" s="153"/>
      <c r="H331" s="153"/>
      <c r="I331" s="153"/>
      <c r="J331" s="153"/>
      <c r="K331" s="153"/>
      <c r="L331" s="153"/>
      <c r="M331" s="153"/>
      <c r="N331" s="153"/>
      <c r="O331" s="153"/>
      <c r="P331" s="153"/>
      <c r="Q331" s="153"/>
      <c r="R331" s="153"/>
      <c r="S331" s="165"/>
      <c r="T331" s="165"/>
      <c r="U331" s="165"/>
      <c r="V331" s="153"/>
      <c r="W331" s="153"/>
      <c r="X331" s="153"/>
      <c r="Y331" s="153"/>
      <c r="Z331" s="165"/>
      <c r="AA331" s="165"/>
      <c r="AB331" s="165"/>
      <c r="AC331" s="165"/>
      <c r="AD331" s="165"/>
      <c r="AE331" s="165"/>
    </row>
    <row r="332" spans="1:31" ht="15.75" x14ac:dyDescent="0.25">
      <c r="A332" s="164"/>
      <c r="B332" s="157" t="s">
        <v>913</v>
      </c>
      <c r="C332" s="159"/>
      <c r="E332" s="183"/>
      <c r="F332" s="183"/>
      <c r="G332" s="153"/>
      <c r="H332" s="153"/>
      <c r="I332" s="153"/>
      <c r="J332" s="153"/>
      <c r="K332" s="153"/>
      <c r="L332" s="153"/>
      <c r="M332" s="153"/>
      <c r="N332" s="153"/>
      <c r="O332" s="153"/>
      <c r="P332" s="153"/>
      <c r="Q332" s="153"/>
      <c r="R332" s="153"/>
      <c r="S332" s="165"/>
      <c r="T332" s="165"/>
      <c r="U332" s="165"/>
      <c r="V332" s="153"/>
      <c r="W332" s="153"/>
      <c r="X332" s="153"/>
      <c r="Y332" s="153"/>
      <c r="Z332" s="165"/>
      <c r="AA332" s="165"/>
      <c r="AB332" s="165"/>
      <c r="AC332" s="165"/>
      <c r="AD332" s="165"/>
      <c r="AE332" s="165"/>
    </row>
    <row r="333" spans="1:31" ht="15.75" x14ac:dyDescent="0.25">
      <c r="C333" s="157"/>
      <c r="D333" s="157"/>
      <c r="E333" s="184"/>
      <c r="F333" s="184"/>
      <c r="G333" s="153"/>
      <c r="H333" s="153"/>
      <c r="I333" s="153"/>
      <c r="J333" s="153"/>
      <c r="K333" s="153"/>
      <c r="L333" s="153"/>
      <c r="M333" s="153"/>
      <c r="N333" s="153"/>
      <c r="O333" s="153"/>
      <c r="P333" s="153"/>
      <c r="Q333" s="153"/>
      <c r="R333" s="153"/>
      <c r="S333" s="153"/>
      <c r="T333" s="153"/>
      <c r="U333" s="153"/>
      <c r="V333" s="153"/>
      <c r="W333" s="153"/>
      <c r="X333" s="153"/>
      <c r="Y333" s="153"/>
      <c r="Z333" s="153"/>
      <c r="AA333" s="153"/>
      <c r="AB333" s="153"/>
      <c r="AC333" s="153"/>
      <c r="AD333" s="153"/>
      <c r="AE333" s="153"/>
    </row>
    <row r="334" spans="1:31" ht="15.75" x14ac:dyDescent="0.25">
      <c r="C334" s="157"/>
      <c r="D334" s="157"/>
      <c r="E334" s="184"/>
      <c r="F334" s="184"/>
      <c r="G334" s="153"/>
      <c r="H334" s="153"/>
      <c r="I334" s="153"/>
      <c r="J334" s="153"/>
      <c r="K334" s="153"/>
      <c r="L334" s="153"/>
      <c r="M334" s="153"/>
      <c r="N334" s="153"/>
      <c r="O334" s="153"/>
      <c r="P334" s="153"/>
      <c r="Q334" s="153"/>
      <c r="R334" s="153"/>
      <c r="S334" s="153"/>
      <c r="T334" s="153"/>
      <c r="U334" s="153"/>
      <c r="V334" s="153"/>
      <c r="W334" s="153"/>
      <c r="X334" s="153"/>
      <c r="Y334" s="153"/>
      <c r="Z334" s="153"/>
      <c r="AA334" s="153"/>
      <c r="AB334" s="153"/>
      <c r="AC334" s="153"/>
      <c r="AD334" s="153"/>
      <c r="AE334" s="153"/>
    </row>
    <row r="335" spans="1:31" x14ac:dyDescent="0.2">
      <c r="D335" s="130"/>
    </row>
  </sheetData>
  <mergeCells count="16">
    <mergeCell ref="B322:AE322"/>
    <mergeCell ref="Z4:AA5"/>
    <mergeCell ref="AB4:AC5"/>
    <mergeCell ref="AD4:AE5"/>
    <mergeCell ref="H5:I5"/>
    <mergeCell ref="J5:K5"/>
    <mergeCell ref="L5:M5"/>
    <mergeCell ref="O5:P5"/>
    <mergeCell ref="Q5:R5"/>
    <mergeCell ref="S5:T5"/>
    <mergeCell ref="X4:Y5"/>
    <mergeCell ref="A1:S1"/>
    <mergeCell ref="E4:F5"/>
    <mergeCell ref="H4:M4"/>
    <mergeCell ref="O4:T4"/>
    <mergeCell ref="V4:W5"/>
  </mergeCells>
  <conditionalFormatting sqref="A21:AE316">
    <cfRule type="expression" dxfId="44" priority="1">
      <formula>$E21=".."</formula>
    </cfRule>
    <cfRule type="containsText" dxfId="43" priority="3" operator="containsText" text="..">
      <formula>NOT(ISERROR(SEARCH("..",A21)))</formula>
    </cfRule>
  </conditionalFormatting>
  <pageMargins left="0.70000000000000007" right="0.70000000000000007" top="0.75" bottom="0.75" header="0.30000000000000004" footer="0.30000000000000004"/>
  <pageSetup fitToWidth="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NQ331"/>
  <sheetViews>
    <sheetView topLeftCell="A305" workbookViewId="0">
      <selection activeCell="B3" sqref="B3"/>
    </sheetView>
  </sheetViews>
  <sheetFormatPr defaultColWidth="11.5546875" defaultRowHeight="15" x14ac:dyDescent="0.2"/>
  <cols>
    <col min="1" max="1" width="9" customWidth="1"/>
    <col min="2" max="2" width="29.5546875" customWidth="1"/>
    <col min="3" max="3" width="18.77734375" hidden="1" customWidth="1"/>
    <col min="4" max="4" width="8.33203125" hidden="1" customWidth="1"/>
    <col min="5" max="5" width="7.88671875" customWidth="1"/>
    <col min="6" max="6" width="5.88671875" customWidth="1"/>
    <col min="7" max="7" width="7.88671875" customWidth="1"/>
    <col min="8" max="8" width="5.88671875" customWidth="1"/>
    <col min="9" max="9" width="7.88671875" customWidth="1"/>
    <col min="10" max="10" width="5.88671875" customWidth="1"/>
    <col min="11" max="11" width="7.88671875" customWidth="1"/>
    <col min="12" max="12" width="5.88671875" customWidth="1"/>
    <col min="13" max="13" width="7.88671875" customWidth="1"/>
    <col min="14" max="14" width="5.88671875" customWidth="1"/>
    <col min="15" max="15" width="7.88671875" customWidth="1"/>
    <col min="16" max="16" width="5.88671875" customWidth="1"/>
    <col min="17" max="17" width="7.88671875" customWidth="1"/>
    <col min="18" max="18" width="5.88671875" customWidth="1"/>
    <col min="19" max="19" width="7.88671875" customWidth="1"/>
    <col min="20" max="20" width="5.88671875" customWidth="1"/>
    <col min="21" max="21" width="7.88671875" customWidth="1"/>
    <col min="22" max="22" width="5.88671875" customWidth="1"/>
    <col min="23" max="23" width="7.88671875" customWidth="1"/>
    <col min="24" max="24" width="5.88671875" customWidth="1"/>
    <col min="25" max="26" width="7.88671875" customWidth="1"/>
    <col min="27" max="27" width="8.88671875" customWidth="1"/>
  </cols>
  <sheetData>
    <row r="1" spans="1:57" ht="52.5" customHeight="1" x14ac:dyDescent="0.2">
      <c r="A1" s="826" t="s">
        <v>1021</v>
      </c>
      <c r="B1" s="826"/>
      <c r="C1" s="826"/>
      <c r="D1" s="826"/>
      <c r="E1" s="826"/>
      <c r="F1" s="826"/>
      <c r="G1" s="826"/>
      <c r="H1" s="826"/>
      <c r="I1" s="826"/>
      <c r="J1" s="826"/>
      <c r="K1" s="826"/>
      <c r="L1" s="826"/>
      <c r="M1" s="826"/>
      <c r="N1" s="234"/>
      <c r="O1" s="234"/>
      <c r="P1" s="234"/>
      <c r="Q1" s="234"/>
      <c r="R1" s="234"/>
      <c r="S1" s="234"/>
      <c r="T1" s="234"/>
      <c r="U1" s="234"/>
      <c r="V1" s="234"/>
      <c r="W1" s="234"/>
      <c r="X1" s="234"/>
      <c r="Y1" s="212"/>
      <c r="Z1" s="212"/>
      <c r="AA1" s="212"/>
      <c r="AB1" s="212"/>
      <c r="AC1" s="212"/>
      <c r="AD1" s="212"/>
      <c r="AE1" s="212"/>
      <c r="AF1" s="212"/>
      <c r="AG1" s="212"/>
      <c r="AH1" s="212"/>
      <c r="AI1" s="212"/>
      <c r="AJ1" s="212"/>
    </row>
    <row r="2" spans="1:57" ht="48.95" hidden="1" customHeight="1" x14ac:dyDescent="0.2">
      <c r="A2" s="225"/>
      <c r="B2" s="225"/>
      <c r="C2" s="225"/>
      <c r="D2" s="225"/>
      <c r="G2" s="250" t="s">
        <v>170</v>
      </c>
      <c r="I2" s="250" t="s">
        <v>171</v>
      </c>
      <c r="K2" s="250" t="s">
        <v>172</v>
      </c>
      <c r="M2" s="250" t="s">
        <v>173</v>
      </c>
      <c r="N2" s="225"/>
      <c r="O2" s="250" t="s">
        <v>174</v>
      </c>
      <c r="P2" s="225"/>
      <c r="Q2" s="250" t="s">
        <v>175</v>
      </c>
      <c r="R2" s="225"/>
      <c r="S2" s="250" t="s">
        <v>176</v>
      </c>
      <c r="T2" s="225"/>
      <c r="U2" s="250" t="s">
        <v>177</v>
      </c>
      <c r="V2" s="225"/>
      <c r="W2" s="250" t="s">
        <v>1010</v>
      </c>
      <c r="X2" s="226"/>
      <c r="Y2" s="208"/>
      <c r="Z2" s="208"/>
      <c r="AA2" s="208"/>
      <c r="AB2" s="208"/>
      <c r="AC2" s="208"/>
      <c r="AD2" s="208"/>
      <c r="AE2" s="208"/>
      <c r="AF2" s="208"/>
      <c r="AG2" s="208"/>
      <c r="AH2" s="208"/>
      <c r="AI2" s="208"/>
      <c r="AJ2" s="208"/>
    </row>
    <row r="3" spans="1:57" ht="20.25" customHeight="1" x14ac:dyDescent="0.2">
      <c r="A3" s="225"/>
      <c r="B3" s="225"/>
      <c r="C3" s="225"/>
      <c r="D3" s="225"/>
      <c r="E3" s="225"/>
      <c r="F3" s="225"/>
      <c r="G3" s="225"/>
      <c r="H3" s="225"/>
      <c r="I3" s="225"/>
      <c r="J3" s="225"/>
      <c r="K3" s="225"/>
      <c r="L3" s="225"/>
      <c r="M3" s="225"/>
      <c r="N3" s="225"/>
      <c r="O3" s="225"/>
      <c r="P3" s="225"/>
      <c r="Q3" s="225"/>
      <c r="R3" s="225"/>
      <c r="S3" s="225"/>
      <c r="T3" s="225"/>
      <c r="U3" s="225"/>
      <c r="V3" s="225"/>
      <c r="W3" s="225"/>
      <c r="X3" s="226" t="s">
        <v>1022</v>
      </c>
      <c r="Y3" s="208"/>
      <c r="Z3" s="208"/>
      <c r="AA3" s="208"/>
      <c r="AB3" s="208"/>
      <c r="AC3" s="208"/>
      <c r="AD3" s="208"/>
      <c r="AE3" s="208"/>
      <c r="AF3" s="208"/>
      <c r="AG3" s="208"/>
      <c r="AH3" s="208"/>
      <c r="AI3" s="208"/>
      <c r="AJ3" s="208"/>
    </row>
    <row r="4" spans="1:57" ht="59.25" customHeight="1" x14ac:dyDescent="0.25">
      <c r="A4" s="184"/>
      <c r="B4" s="184"/>
      <c r="C4" s="184"/>
      <c r="D4" s="184"/>
      <c r="E4" s="823" t="s">
        <v>1023</v>
      </c>
      <c r="F4" s="823"/>
      <c r="G4" s="179" t="s">
        <v>170</v>
      </c>
      <c r="H4" s="221" t="s">
        <v>1024</v>
      </c>
      <c r="I4" s="179" t="s">
        <v>171</v>
      </c>
      <c r="J4" s="221" t="s">
        <v>1024</v>
      </c>
      <c r="K4" s="179" t="s">
        <v>172</v>
      </c>
      <c r="L4" s="221" t="s">
        <v>1024</v>
      </c>
      <c r="M4" s="179" t="s">
        <v>173</v>
      </c>
      <c r="N4" s="221" t="s">
        <v>1024</v>
      </c>
      <c r="O4" s="179" t="s">
        <v>174</v>
      </c>
      <c r="P4" s="221" t="s">
        <v>1024</v>
      </c>
      <c r="Q4" s="179" t="s">
        <v>175</v>
      </c>
      <c r="R4" s="221" t="s">
        <v>1024</v>
      </c>
      <c r="S4" s="179" t="s">
        <v>176</v>
      </c>
      <c r="T4" s="221" t="s">
        <v>1024</v>
      </c>
      <c r="U4" s="179" t="s">
        <v>177</v>
      </c>
      <c r="V4" s="221" t="s">
        <v>1024</v>
      </c>
      <c r="W4" s="179" t="s">
        <v>1014</v>
      </c>
      <c r="X4" s="221" t="s">
        <v>1024</v>
      </c>
      <c r="Y4" s="222"/>
      <c r="Z4" s="222"/>
      <c r="AA4" s="222"/>
      <c r="AB4" s="222"/>
      <c r="AC4" s="222"/>
      <c r="AD4" s="222"/>
      <c r="AE4" s="222"/>
      <c r="AF4" s="222"/>
      <c r="AG4" s="222"/>
      <c r="AH4" s="222"/>
      <c r="AI4" s="222"/>
      <c r="AJ4" s="222"/>
    </row>
    <row r="5" spans="1:57" ht="15.75" customHeight="1" x14ac:dyDescent="0.2">
      <c r="A5" s="138" t="s">
        <v>286</v>
      </c>
      <c r="B5" s="138" t="s">
        <v>121</v>
      </c>
      <c r="C5" s="138"/>
      <c r="D5" s="138"/>
      <c r="E5" s="139">
        <v>80620</v>
      </c>
      <c r="F5" s="254">
        <v>1</v>
      </c>
      <c r="G5" s="139">
        <v>490</v>
      </c>
      <c r="H5" s="254">
        <v>0.01</v>
      </c>
      <c r="I5" s="139">
        <v>13980</v>
      </c>
      <c r="J5" s="254">
        <v>0.17</v>
      </c>
      <c r="K5" s="139">
        <v>22260</v>
      </c>
      <c r="L5" s="254">
        <v>0.28000000000000003</v>
      </c>
      <c r="M5" s="139">
        <v>20390</v>
      </c>
      <c r="N5" s="254">
        <v>0.25</v>
      </c>
      <c r="O5" s="139">
        <v>12140</v>
      </c>
      <c r="P5" s="254">
        <v>0.15</v>
      </c>
      <c r="Q5" s="139">
        <v>7190</v>
      </c>
      <c r="R5" s="254">
        <v>0.09</v>
      </c>
      <c r="S5" s="139">
        <v>3010</v>
      </c>
      <c r="T5" s="254">
        <v>0.04</v>
      </c>
      <c r="U5" s="139">
        <v>1110</v>
      </c>
      <c r="V5" s="254">
        <v>0.01</v>
      </c>
      <c r="W5" s="139">
        <v>50</v>
      </c>
      <c r="X5" s="254">
        <v>0</v>
      </c>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row>
    <row r="6" spans="1:57" ht="15.75" customHeight="1" x14ac:dyDescent="0.2">
      <c r="A6" s="138" t="s">
        <v>287</v>
      </c>
      <c r="B6" s="138" t="s">
        <v>288</v>
      </c>
      <c r="C6" s="138"/>
      <c r="D6" s="138"/>
      <c r="E6" s="139">
        <v>16550</v>
      </c>
      <c r="F6" s="254">
        <v>1</v>
      </c>
      <c r="G6" s="139">
        <v>40</v>
      </c>
      <c r="H6" s="254">
        <v>0</v>
      </c>
      <c r="I6" s="139">
        <v>2200</v>
      </c>
      <c r="J6" s="254">
        <v>0.13</v>
      </c>
      <c r="K6" s="139">
        <v>4560</v>
      </c>
      <c r="L6" s="254">
        <v>0.28000000000000003</v>
      </c>
      <c r="M6" s="139">
        <v>4090</v>
      </c>
      <c r="N6" s="254">
        <v>0.25</v>
      </c>
      <c r="O6" s="139">
        <v>2810</v>
      </c>
      <c r="P6" s="254">
        <v>0.17</v>
      </c>
      <c r="Q6" s="139">
        <v>1790</v>
      </c>
      <c r="R6" s="254">
        <v>0.11</v>
      </c>
      <c r="S6" s="139">
        <v>790</v>
      </c>
      <c r="T6" s="254">
        <v>0.05</v>
      </c>
      <c r="U6" s="139">
        <v>220</v>
      </c>
      <c r="V6" s="254">
        <v>0.01</v>
      </c>
      <c r="W6" s="139">
        <v>50</v>
      </c>
      <c r="X6" s="254">
        <v>0</v>
      </c>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row>
    <row r="7" spans="1:57" ht="15.75" customHeight="1" x14ac:dyDescent="0.2">
      <c r="A7" s="138" t="s">
        <v>289</v>
      </c>
      <c r="B7" s="138" t="s">
        <v>290</v>
      </c>
      <c r="C7" s="138"/>
      <c r="D7" s="138"/>
      <c r="E7" s="139">
        <v>64060</v>
      </c>
      <c r="F7" s="254">
        <v>1</v>
      </c>
      <c r="G7" s="139">
        <v>450</v>
      </c>
      <c r="H7" s="254">
        <v>0.01</v>
      </c>
      <c r="I7" s="139">
        <v>11770</v>
      </c>
      <c r="J7" s="254">
        <v>0.18</v>
      </c>
      <c r="K7" s="139">
        <v>17700</v>
      </c>
      <c r="L7" s="254">
        <v>0.28000000000000003</v>
      </c>
      <c r="M7" s="139">
        <v>16300</v>
      </c>
      <c r="N7" s="254">
        <v>0.25</v>
      </c>
      <c r="O7" s="139">
        <v>9330</v>
      </c>
      <c r="P7" s="254">
        <v>0.15</v>
      </c>
      <c r="Q7" s="139">
        <v>5410</v>
      </c>
      <c r="R7" s="254">
        <v>0.08</v>
      </c>
      <c r="S7" s="139">
        <v>2210</v>
      </c>
      <c r="T7" s="254">
        <v>0.03</v>
      </c>
      <c r="U7" s="139">
        <v>900</v>
      </c>
      <c r="V7" s="254">
        <v>0.01</v>
      </c>
      <c r="W7" s="139">
        <v>0</v>
      </c>
      <c r="X7" s="254">
        <v>0</v>
      </c>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row>
    <row r="8" spans="1:57" ht="15.75" customHeight="1" x14ac:dyDescent="0.2">
      <c r="A8" s="138"/>
      <c r="B8" s="138"/>
      <c r="C8" s="138"/>
      <c r="D8" s="138"/>
      <c r="E8" s="139"/>
      <c r="F8" s="139"/>
      <c r="G8" s="139"/>
      <c r="H8" s="139"/>
      <c r="I8" s="139"/>
      <c r="J8" s="139"/>
      <c r="K8" s="139"/>
      <c r="L8" s="139"/>
      <c r="M8" s="139"/>
      <c r="N8" s="139"/>
      <c r="O8" s="139"/>
      <c r="P8" s="139"/>
      <c r="Q8" s="139"/>
      <c r="R8" s="139"/>
      <c r="S8" s="139"/>
      <c r="T8" s="139"/>
      <c r="U8" s="139"/>
      <c r="V8" s="139"/>
      <c r="W8" s="139"/>
      <c r="X8" s="139"/>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row>
    <row r="9" spans="1:57" ht="15.75" customHeight="1" x14ac:dyDescent="0.2">
      <c r="A9" s="142" t="s">
        <v>291</v>
      </c>
      <c r="B9" s="142" t="s">
        <v>292</v>
      </c>
      <c r="C9" s="142"/>
      <c r="D9" s="142"/>
      <c r="E9" s="143">
        <v>5150</v>
      </c>
      <c r="F9" s="253">
        <v>1</v>
      </c>
      <c r="G9" s="143">
        <v>20</v>
      </c>
      <c r="H9" s="253">
        <v>0</v>
      </c>
      <c r="I9" s="143">
        <v>940</v>
      </c>
      <c r="J9" s="253">
        <v>0.18</v>
      </c>
      <c r="K9" s="143">
        <v>1400</v>
      </c>
      <c r="L9" s="253">
        <v>0.27</v>
      </c>
      <c r="M9" s="143">
        <v>1430</v>
      </c>
      <c r="N9" s="253">
        <v>0.28000000000000003</v>
      </c>
      <c r="O9" s="143">
        <v>750</v>
      </c>
      <c r="P9" s="253">
        <v>0.15</v>
      </c>
      <c r="Q9" s="143">
        <v>370</v>
      </c>
      <c r="R9" s="253">
        <v>7.0000000000000007E-2</v>
      </c>
      <c r="S9" s="143">
        <v>180</v>
      </c>
      <c r="T9" s="253">
        <v>0.03</v>
      </c>
      <c r="U9" s="143">
        <v>70</v>
      </c>
      <c r="V9" s="253">
        <v>0.01</v>
      </c>
      <c r="W9" s="143">
        <v>0</v>
      </c>
      <c r="X9" s="253">
        <v>0</v>
      </c>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row>
    <row r="10" spans="1:57" ht="15.75" customHeight="1" x14ac:dyDescent="0.2">
      <c r="A10" s="142" t="s">
        <v>293</v>
      </c>
      <c r="B10" s="142" t="s">
        <v>294</v>
      </c>
      <c r="C10" s="142"/>
      <c r="D10" s="142"/>
      <c r="E10" s="143">
        <v>11340</v>
      </c>
      <c r="F10" s="253">
        <v>1</v>
      </c>
      <c r="G10" s="143">
        <v>60</v>
      </c>
      <c r="H10" s="253">
        <v>0.01</v>
      </c>
      <c r="I10" s="143">
        <v>2010</v>
      </c>
      <c r="J10" s="253">
        <v>0.18</v>
      </c>
      <c r="K10" s="143">
        <v>3390</v>
      </c>
      <c r="L10" s="253">
        <v>0.3</v>
      </c>
      <c r="M10" s="143">
        <v>2900</v>
      </c>
      <c r="N10" s="253">
        <v>0.26</v>
      </c>
      <c r="O10" s="143">
        <v>1630</v>
      </c>
      <c r="P10" s="253">
        <v>0.14000000000000001</v>
      </c>
      <c r="Q10" s="143">
        <v>930</v>
      </c>
      <c r="R10" s="253">
        <v>0.08</v>
      </c>
      <c r="S10" s="143">
        <v>300</v>
      </c>
      <c r="T10" s="253">
        <v>0.03</v>
      </c>
      <c r="U10" s="143">
        <v>100</v>
      </c>
      <c r="V10" s="253">
        <v>0.01</v>
      </c>
      <c r="W10" s="143">
        <v>0</v>
      </c>
      <c r="X10" s="253">
        <v>0</v>
      </c>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row>
    <row r="11" spans="1:57" ht="15.75" customHeight="1" x14ac:dyDescent="0.2">
      <c r="A11" s="142" t="s">
        <v>295</v>
      </c>
      <c r="B11" s="142" t="s">
        <v>296</v>
      </c>
      <c r="C11" s="142"/>
      <c r="D11" s="142"/>
      <c r="E11" s="143">
        <v>7790</v>
      </c>
      <c r="F11" s="253">
        <v>1</v>
      </c>
      <c r="G11" s="143">
        <v>100</v>
      </c>
      <c r="H11" s="253">
        <v>0.01</v>
      </c>
      <c r="I11" s="143">
        <v>1490</v>
      </c>
      <c r="J11" s="253">
        <v>0.19</v>
      </c>
      <c r="K11" s="143">
        <v>2290</v>
      </c>
      <c r="L11" s="253">
        <v>0.28999999999999998</v>
      </c>
      <c r="M11" s="143">
        <v>2020</v>
      </c>
      <c r="N11" s="253">
        <v>0.26</v>
      </c>
      <c r="O11" s="143">
        <v>1050</v>
      </c>
      <c r="P11" s="253">
        <v>0.13</v>
      </c>
      <c r="Q11" s="143">
        <v>550</v>
      </c>
      <c r="R11" s="253">
        <v>7.0000000000000007E-2</v>
      </c>
      <c r="S11" s="143">
        <v>200</v>
      </c>
      <c r="T11" s="253">
        <v>0.03</v>
      </c>
      <c r="U11" s="143">
        <v>90</v>
      </c>
      <c r="V11" s="253">
        <v>0.01</v>
      </c>
      <c r="W11" s="143">
        <v>0</v>
      </c>
      <c r="X11" s="253">
        <v>0</v>
      </c>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row>
    <row r="12" spans="1:57" ht="15.75" customHeight="1" x14ac:dyDescent="0.2">
      <c r="A12" s="142" t="s">
        <v>297</v>
      </c>
      <c r="B12" s="142" t="s">
        <v>298</v>
      </c>
      <c r="C12" s="142"/>
      <c r="D12" s="142"/>
      <c r="E12" s="143">
        <v>6210</v>
      </c>
      <c r="F12" s="253">
        <v>1</v>
      </c>
      <c r="G12" s="143">
        <v>10</v>
      </c>
      <c r="H12" s="253">
        <v>0</v>
      </c>
      <c r="I12" s="143">
        <v>1200</v>
      </c>
      <c r="J12" s="253">
        <v>0.19</v>
      </c>
      <c r="K12" s="143">
        <v>1790</v>
      </c>
      <c r="L12" s="253">
        <v>0.28999999999999998</v>
      </c>
      <c r="M12" s="143">
        <v>1510</v>
      </c>
      <c r="N12" s="253">
        <v>0.24</v>
      </c>
      <c r="O12" s="143">
        <v>880</v>
      </c>
      <c r="P12" s="253">
        <v>0.14000000000000001</v>
      </c>
      <c r="Q12" s="143">
        <v>510</v>
      </c>
      <c r="R12" s="253">
        <v>0.08</v>
      </c>
      <c r="S12" s="143">
        <v>210</v>
      </c>
      <c r="T12" s="253">
        <v>0.03</v>
      </c>
      <c r="U12" s="143">
        <v>90</v>
      </c>
      <c r="V12" s="253">
        <v>0.01</v>
      </c>
      <c r="W12" s="143">
        <v>0</v>
      </c>
      <c r="X12" s="253">
        <v>0</v>
      </c>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row>
    <row r="13" spans="1:57" ht="15.75" customHeight="1" x14ac:dyDescent="0.2">
      <c r="A13" s="142" t="s">
        <v>299</v>
      </c>
      <c r="B13" s="142" t="s">
        <v>300</v>
      </c>
      <c r="C13" s="142"/>
      <c r="D13" s="142"/>
      <c r="E13" s="143">
        <v>7610</v>
      </c>
      <c r="F13" s="253">
        <v>1</v>
      </c>
      <c r="G13" s="143">
        <v>80</v>
      </c>
      <c r="H13" s="253">
        <v>0.01</v>
      </c>
      <c r="I13" s="143">
        <v>1420</v>
      </c>
      <c r="J13" s="253">
        <v>0.19</v>
      </c>
      <c r="K13" s="143">
        <v>2190</v>
      </c>
      <c r="L13" s="253">
        <v>0.28999999999999998</v>
      </c>
      <c r="M13" s="143">
        <v>1950</v>
      </c>
      <c r="N13" s="253">
        <v>0.26</v>
      </c>
      <c r="O13" s="143">
        <v>1100</v>
      </c>
      <c r="P13" s="253">
        <v>0.14000000000000001</v>
      </c>
      <c r="Q13" s="143">
        <v>550</v>
      </c>
      <c r="R13" s="253">
        <v>7.0000000000000007E-2</v>
      </c>
      <c r="S13" s="143">
        <v>220</v>
      </c>
      <c r="T13" s="253">
        <v>0.03</v>
      </c>
      <c r="U13" s="143">
        <v>90</v>
      </c>
      <c r="V13" s="253">
        <v>0.01</v>
      </c>
      <c r="W13" s="143">
        <v>0</v>
      </c>
      <c r="X13" s="253">
        <v>0</v>
      </c>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row>
    <row r="14" spans="1:57" ht="15.75" customHeight="1" x14ac:dyDescent="0.2">
      <c r="A14" s="142" t="s">
        <v>301</v>
      </c>
      <c r="B14" s="142" t="s">
        <v>302</v>
      </c>
      <c r="C14" s="142"/>
      <c r="D14" s="142"/>
      <c r="E14" s="143">
        <v>8190</v>
      </c>
      <c r="F14" s="253">
        <v>1</v>
      </c>
      <c r="G14" s="143">
        <v>60</v>
      </c>
      <c r="H14" s="253">
        <v>0.01</v>
      </c>
      <c r="I14" s="143">
        <v>1490</v>
      </c>
      <c r="J14" s="253">
        <v>0.18</v>
      </c>
      <c r="K14" s="143">
        <v>2210</v>
      </c>
      <c r="L14" s="253">
        <v>0.27</v>
      </c>
      <c r="M14" s="143">
        <v>2040</v>
      </c>
      <c r="N14" s="253">
        <v>0.25</v>
      </c>
      <c r="O14" s="143">
        <v>1210</v>
      </c>
      <c r="P14" s="253">
        <v>0.15</v>
      </c>
      <c r="Q14" s="143">
        <v>750</v>
      </c>
      <c r="R14" s="253">
        <v>0.09</v>
      </c>
      <c r="S14" s="143">
        <v>320</v>
      </c>
      <c r="T14" s="253">
        <v>0.04</v>
      </c>
      <c r="U14" s="143">
        <v>120</v>
      </c>
      <c r="V14" s="253">
        <v>0.01</v>
      </c>
      <c r="W14" s="143">
        <v>0</v>
      </c>
      <c r="X14" s="253">
        <v>0</v>
      </c>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row>
    <row r="15" spans="1:57" ht="15.75" customHeight="1" x14ac:dyDescent="0.2">
      <c r="A15" s="142" t="s">
        <v>287</v>
      </c>
      <c r="B15" s="142" t="s">
        <v>288</v>
      </c>
      <c r="C15" s="142"/>
      <c r="D15" s="142"/>
      <c r="E15" s="143">
        <v>16550</v>
      </c>
      <c r="F15" s="253">
        <v>1</v>
      </c>
      <c r="G15" s="143">
        <v>40</v>
      </c>
      <c r="H15" s="253">
        <v>0</v>
      </c>
      <c r="I15" s="143">
        <v>2200</v>
      </c>
      <c r="J15" s="253">
        <v>0.13</v>
      </c>
      <c r="K15" s="143">
        <v>4560</v>
      </c>
      <c r="L15" s="253">
        <v>0.28000000000000003</v>
      </c>
      <c r="M15" s="143">
        <v>4090</v>
      </c>
      <c r="N15" s="253">
        <v>0.25</v>
      </c>
      <c r="O15" s="143">
        <v>2810</v>
      </c>
      <c r="P15" s="253">
        <v>0.17</v>
      </c>
      <c r="Q15" s="143">
        <v>1790</v>
      </c>
      <c r="R15" s="253">
        <v>0.11</v>
      </c>
      <c r="S15" s="143">
        <v>790</v>
      </c>
      <c r="T15" s="253">
        <v>0.05</v>
      </c>
      <c r="U15" s="143">
        <v>220</v>
      </c>
      <c r="V15" s="253">
        <v>0.01</v>
      </c>
      <c r="W15" s="143">
        <v>50</v>
      </c>
      <c r="X15" s="253">
        <v>0</v>
      </c>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row>
    <row r="16" spans="1:57" ht="15.75" customHeight="1" x14ac:dyDescent="0.2">
      <c r="A16" s="142" t="s">
        <v>303</v>
      </c>
      <c r="B16" s="142" t="s">
        <v>304</v>
      </c>
      <c r="C16" s="142"/>
      <c r="D16" s="142"/>
      <c r="E16" s="143">
        <v>10790</v>
      </c>
      <c r="F16" s="253">
        <v>1</v>
      </c>
      <c r="G16" s="143">
        <v>30</v>
      </c>
      <c r="H16" s="253">
        <v>0</v>
      </c>
      <c r="I16" s="143">
        <v>1880</v>
      </c>
      <c r="J16" s="253">
        <v>0.17</v>
      </c>
      <c r="K16" s="143">
        <v>2780</v>
      </c>
      <c r="L16" s="253">
        <v>0.26</v>
      </c>
      <c r="M16" s="143">
        <v>2680</v>
      </c>
      <c r="N16" s="253">
        <v>0.25</v>
      </c>
      <c r="O16" s="143">
        <v>1660</v>
      </c>
      <c r="P16" s="253">
        <v>0.15</v>
      </c>
      <c r="Q16" s="143">
        <v>1080</v>
      </c>
      <c r="R16" s="253">
        <v>0.1</v>
      </c>
      <c r="S16" s="143">
        <v>460</v>
      </c>
      <c r="T16" s="253">
        <v>0.04</v>
      </c>
      <c r="U16" s="143">
        <v>210</v>
      </c>
      <c r="V16" s="253">
        <v>0.02</v>
      </c>
      <c r="W16" s="143">
        <v>0</v>
      </c>
      <c r="X16" s="253">
        <v>0</v>
      </c>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row>
    <row r="17" spans="1:57" ht="15.75" customHeight="1" x14ac:dyDescent="0.2">
      <c r="A17" s="142" t="s">
        <v>305</v>
      </c>
      <c r="B17" s="142" t="s">
        <v>306</v>
      </c>
      <c r="C17" s="142"/>
      <c r="D17" s="142"/>
      <c r="E17" s="143">
        <v>6990</v>
      </c>
      <c r="F17" s="253">
        <v>1</v>
      </c>
      <c r="G17" s="143">
        <v>80</v>
      </c>
      <c r="H17" s="253">
        <v>0.01</v>
      </c>
      <c r="I17" s="143">
        <v>1340</v>
      </c>
      <c r="J17" s="253">
        <v>0.19</v>
      </c>
      <c r="K17" s="143">
        <v>1650</v>
      </c>
      <c r="L17" s="253">
        <v>0.24</v>
      </c>
      <c r="M17" s="143">
        <v>1760</v>
      </c>
      <c r="N17" s="253">
        <v>0.25</v>
      </c>
      <c r="O17" s="143">
        <v>1040</v>
      </c>
      <c r="P17" s="253">
        <v>0.15</v>
      </c>
      <c r="Q17" s="143">
        <v>670</v>
      </c>
      <c r="R17" s="253">
        <v>0.1</v>
      </c>
      <c r="S17" s="143">
        <v>320</v>
      </c>
      <c r="T17" s="253">
        <v>0.05</v>
      </c>
      <c r="U17" s="143">
        <v>130</v>
      </c>
      <c r="V17" s="253">
        <v>0.02</v>
      </c>
      <c r="W17" s="143">
        <v>0</v>
      </c>
      <c r="X17" s="253">
        <v>0</v>
      </c>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row>
    <row r="18" spans="1:57" ht="15.75" customHeight="1" x14ac:dyDescent="0.2">
      <c r="A18" s="142"/>
      <c r="B18" s="142"/>
      <c r="C18" s="142"/>
      <c r="D18" s="142"/>
      <c r="E18" s="255"/>
      <c r="F18" s="253"/>
      <c r="G18" s="255"/>
      <c r="H18" s="253"/>
      <c r="I18" s="255"/>
      <c r="J18" s="253"/>
      <c r="K18" s="255"/>
      <c r="L18" s="253"/>
      <c r="M18" s="255"/>
      <c r="N18" s="253"/>
      <c r="O18" s="255"/>
      <c r="P18" s="253"/>
      <c r="Q18" s="255"/>
      <c r="R18" s="253"/>
      <c r="S18" s="255"/>
      <c r="T18" s="253"/>
      <c r="U18" s="255"/>
      <c r="V18" s="253"/>
      <c r="W18" s="255"/>
      <c r="X18" s="253"/>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row>
    <row r="19" spans="1:57" ht="15.75" customHeight="1" x14ac:dyDescent="0.2">
      <c r="A19" s="142" t="s">
        <v>307</v>
      </c>
      <c r="B19" s="142" t="s">
        <v>308</v>
      </c>
      <c r="C19" s="142"/>
      <c r="D19" s="142"/>
      <c r="E19" s="143">
        <v>61</v>
      </c>
      <c r="F19" s="253">
        <v>1</v>
      </c>
      <c r="G19" s="143">
        <v>2</v>
      </c>
      <c r="H19" s="253">
        <v>0.03</v>
      </c>
      <c r="I19" s="143">
        <v>11</v>
      </c>
      <c r="J19" s="253">
        <v>0.18</v>
      </c>
      <c r="K19" s="143">
        <v>19</v>
      </c>
      <c r="L19" s="253">
        <v>0.31</v>
      </c>
      <c r="M19" s="143">
        <v>14</v>
      </c>
      <c r="N19" s="253">
        <v>0.23</v>
      </c>
      <c r="O19" s="143">
        <v>7</v>
      </c>
      <c r="P19" s="253">
        <v>0.11</v>
      </c>
      <c r="Q19" s="143">
        <v>5</v>
      </c>
      <c r="R19" s="253">
        <v>0.08</v>
      </c>
      <c r="S19" s="143">
        <v>2</v>
      </c>
      <c r="T19" s="253">
        <v>0.03</v>
      </c>
      <c r="U19" s="143">
        <v>1</v>
      </c>
      <c r="V19" s="253">
        <v>0.02</v>
      </c>
      <c r="W19" s="143">
        <v>0</v>
      </c>
      <c r="X19" s="253">
        <v>0</v>
      </c>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row>
    <row r="20" spans="1:57" ht="15.75" customHeight="1" x14ac:dyDescent="0.2">
      <c r="A20" s="142" t="s">
        <v>309</v>
      </c>
      <c r="B20" s="142" t="s">
        <v>310</v>
      </c>
      <c r="C20" s="142"/>
      <c r="D20" s="142"/>
      <c r="E20" s="143">
        <v>101</v>
      </c>
      <c r="F20" s="253">
        <v>1</v>
      </c>
      <c r="G20" s="143">
        <v>0</v>
      </c>
      <c r="H20" s="253">
        <v>0</v>
      </c>
      <c r="I20" s="143">
        <v>22</v>
      </c>
      <c r="J20" s="253">
        <v>0.22</v>
      </c>
      <c r="K20" s="143">
        <v>34</v>
      </c>
      <c r="L20" s="253">
        <v>0.34</v>
      </c>
      <c r="M20" s="143">
        <v>22</v>
      </c>
      <c r="N20" s="253">
        <v>0.22</v>
      </c>
      <c r="O20" s="143">
        <v>9</v>
      </c>
      <c r="P20" s="253">
        <v>0.09</v>
      </c>
      <c r="Q20" s="143">
        <v>7</v>
      </c>
      <c r="R20" s="253">
        <v>7.0000000000000007E-2</v>
      </c>
      <c r="S20" s="143">
        <v>6</v>
      </c>
      <c r="T20" s="253">
        <v>0.06</v>
      </c>
      <c r="U20" s="143">
        <v>1</v>
      </c>
      <c r="V20" s="253">
        <v>0.01</v>
      </c>
      <c r="W20" s="143">
        <v>0</v>
      </c>
      <c r="X20" s="253">
        <v>0</v>
      </c>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row>
    <row r="21" spans="1:57" ht="15.75" customHeight="1" x14ac:dyDescent="0.2">
      <c r="A21" s="142" t="s">
        <v>311</v>
      </c>
      <c r="B21" s="142" t="s">
        <v>312</v>
      </c>
      <c r="C21" s="142"/>
      <c r="D21" s="142"/>
      <c r="E21" s="143">
        <v>253</v>
      </c>
      <c r="F21" s="253">
        <v>1</v>
      </c>
      <c r="G21" s="143">
        <v>0</v>
      </c>
      <c r="H21" s="253">
        <v>0</v>
      </c>
      <c r="I21" s="143">
        <v>50</v>
      </c>
      <c r="J21" s="253">
        <v>0.2</v>
      </c>
      <c r="K21" s="143">
        <v>66</v>
      </c>
      <c r="L21" s="253">
        <v>0.26</v>
      </c>
      <c r="M21" s="143">
        <v>54</v>
      </c>
      <c r="N21" s="253">
        <v>0.21</v>
      </c>
      <c r="O21" s="143">
        <v>31</v>
      </c>
      <c r="P21" s="253">
        <v>0.12</v>
      </c>
      <c r="Q21" s="143">
        <v>30</v>
      </c>
      <c r="R21" s="253">
        <v>0.12</v>
      </c>
      <c r="S21" s="143">
        <v>13</v>
      </c>
      <c r="T21" s="253">
        <v>0.05</v>
      </c>
      <c r="U21" s="143">
        <v>9</v>
      </c>
      <c r="V21" s="253">
        <v>0.04</v>
      </c>
      <c r="W21" s="143">
        <v>0</v>
      </c>
      <c r="X21" s="253">
        <v>0</v>
      </c>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row>
    <row r="22" spans="1:57" ht="15.75" customHeight="1" x14ac:dyDescent="0.2">
      <c r="A22" s="142" t="s">
        <v>313</v>
      </c>
      <c r="B22" s="142" t="s">
        <v>314</v>
      </c>
      <c r="C22" s="142"/>
      <c r="D22" s="142"/>
      <c r="E22" s="143">
        <v>119</v>
      </c>
      <c r="F22" s="253">
        <v>1</v>
      </c>
      <c r="G22" s="143">
        <v>0</v>
      </c>
      <c r="H22" s="253">
        <v>0</v>
      </c>
      <c r="I22" s="143">
        <v>19</v>
      </c>
      <c r="J22" s="253">
        <v>0.16</v>
      </c>
      <c r="K22" s="143">
        <v>36</v>
      </c>
      <c r="L22" s="253">
        <v>0.3</v>
      </c>
      <c r="M22" s="143">
        <v>34</v>
      </c>
      <c r="N22" s="253">
        <v>0.28999999999999998</v>
      </c>
      <c r="O22" s="143">
        <v>17</v>
      </c>
      <c r="P22" s="253">
        <v>0.14000000000000001</v>
      </c>
      <c r="Q22" s="143">
        <v>7</v>
      </c>
      <c r="R22" s="253">
        <v>0.06</v>
      </c>
      <c r="S22" s="143">
        <v>3</v>
      </c>
      <c r="T22" s="253">
        <v>0.03</v>
      </c>
      <c r="U22" s="143">
        <v>3</v>
      </c>
      <c r="V22" s="253">
        <v>0.03</v>
      </c>
      <c r="W22" s="143">
        <v>0</v>
      </c>
      <c r="X22" s="253">
        <v>0</v>
      </c>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row>
    <row r="23" spans="1:57" ht="15.75" customHeight="1" x14ac:dyDescent="0.2">
      <c r="A23" s="142" t="s">
        <v>315</v>
      </c>
      <c r="B23" s="142" t="s">
        <v>316</v>
      </c>
      <c r="C23" s="142"/>
      <c r="D23" s="142"/>
      <c r="E23" s="143">
        <v>160</v>
      </c>
      <c r="F23" s="253">
        <v>1</v>
      </c>
      <c r="G23" s="143">
        <v>1</v>
      </c>
      <c r="H23" s="253">
        <v>0.01</v>
      </c>
      <c r="I23" s="143">
        <v>33</v>
      </c>
      <c r="J23" s="253">
        <v>0.21</v>
      </c>
      <c r="K23" s="143">
        <v>37</v>
      </c>
      <c r="L23" s="253">
        <v>0.23</v>
      </c>
      <c r="M23" s="143">
        <v>40</v>
      </c>
      <c r="N23" s="253">
        <v>0.25</v>
      </c>
      <c r="O23" s="143">
        <v>22</v>
      </c>
      <c r="P23" s="253">
        <v>0.14000000000000001</v>
      </c>
      <c r="Q23" s="143">
        <v>16</v>
      </c>
      <c r="R23" s="253">
        <v>0.1</v>
      </c>
      <c r="S23" s="143">
        <v>5</v>
      </c>
      <c r="T23" s="253">
        <v>0.03</v>
      </c>
      <c r="U23" s="143">
        <v>6</v>
      </c>
      <c r="V23" s="253">
        <v>0.04</v>
      </c>
      <c r="W23" s="143">
        <v>0</v>
      </c>
      <c r="X23" s="253">
        <v>0</v>
      </c>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row>
    <row r="24" spans="1:57" ht="15.75" customHeight="1" x14ac:dyDescent="0.2">
      <c r="A24" s="142" t="s">
        <v>317</v>
      </c>
      <c r="B24" s="142" t="s">
        <v>318</v>
      </c>
      <c r="C24" s="142"/>
      <c r="D24" s="142"/>
      <c r="E24" s="143">
        <v>114</v>
      </c>
      <c r="F24" s="253">
        <v>1</v>
      </c>
      <c r="G24" s="143">
        <v>0</v>
      </c>
      <c r="H24" s="253">
        <v>0</v>
      </c>
      <c r="I24" s="143">
        <v>17</v>
      </c>
      <c r="J24" s="253">
        <v>0.15</v>
      </c>
      <c r="K24" s="143">
        <v>29</v>
      </c>
      <c r="L24" s="253">
        <v>0.25</v>
      </c>
      <c r="M24" s="143">
        <v>29</v>
      </c>
      <c r="N24" s="253">
        <v>0.25</v>
      </c>
      <c r="O24" s="143">
        <v>20</v>
      </c>
      <c r="P24" s="253">
        <v>0.18</v>
      </c>
      <c r="Q24" s="143">
        <v>8</v>
      </c>
      <c r="R24" s="253">
        <v>7.0000000000000007E-2</v>
      </c>
      <c r="S24" s="143">
        <v>9</v>
      </c>
      <c r="T24" s="253">
        <v>0.08</v>
      </c>
      <c r="U24" s="143">
        <v>2</v>
      </c>
      <c r="V24" s="253">
        <v>0.02</v>
      </c>
      <c r="W24" s="143">
        <v>0</v>
      </c>
      <c r="X24" s="253">
        <v>0</v>
      </c>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row>
    <row r="25" spans="1:57" ht="15.75" customHeight="1" x14ac:dyDescent="0.2">
      <c r="A25" s="142" t="s">
        <v>319</v>
      </c>
      <c r="B25" s="142" t="s">
        <v>320</v>
      </c>
      <c r="C25" s="142"/>
      <c r="D25" s="142"/>
      <c r="E25" s="143">
        <v>367</v>
      </c>
      <c r="F25" s="253">
        <v>1</v>
      </c>
      <c r="G25" s="143">
        <v>2</v>
      </c>
      <c r="H25" s="253">
        <v>0.01</v>
      </c>
      <c r="I25" s="143">
        <v>36</v>
      </c>
      <c r="J25" s="253">
        <v>0.1</v>
      </c>
      <c r="K25" s="143">
        <v>100</v>
      </c>
      <c r="L25" s="253">
        <v>0.27</v>
      </c>
      <c r="M25" s="143">
        <v>101</v>
      </c>
      <c r="N25" s="253">
        <v>0.28000000000000003</v>
      </c>
      <c r="O25" s="143">
        <v>86</v>
      </c>
      <c r="P25" s="253">
        <v>0.23</v>
      </c>
      <c r="Q25" s="143">
        <v>31</v>
      </c>
      <c r="R25" s="253">
        <v>0.08</v>
      </c>
      <c r="S25" s="143">
        <v>10</v>
      </c>
      <c r="T25" s="253">
        <v>0.03</v>
      </c>
      <c r="U25" s="143">
        <v>1</v>
      </c>
      <c r="V25" s="253">
        <v>0</v>
      </c>
      <c r="W25" s="143">
        <v>0</v>
      </c>
      <c r="X25" s="253">
        <v>0</v>
      </c>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row>
    <row r="26" spans="1:57" ht="15.75" customHeight="1" x14ac:dyDescent="0.2">
      <c r="A26" s="142" t="s">
        <v>321</v>
      </c>
      <c r="B26" s="142" t="s">
        <v>322</v>
      </c>
      <c r="C26" s="142"/>
      <c r="D26" s="142"/>
      <c r="E26" s="143">
        <v>842</v>
      </c>
      <c r="F26" s="253">
        <v>1</v>
      </c>
      <c r="G26" s="143">
        <v>0</v>
      </c>
      <c r="H26" s="253">
        <v>0</v>
      </c>
      <c r="I26" s="143">
        <v>106</v>
      </c>
      <c r="J26" s="253">
        <v>0.13</v>
      </c>
      <c r="K26" s="143">
        <v>239</v>
      </c>
      <c r="L26" s="253">
        <v>0.28000000000000003</v>
      </c>
      <c r="M26" s="143">
        <v>214</v>
      </c>
      <c r="N26" s="253">
        <v>0.25</v>
      </c>
      <c r="O26" s="143">
        <v>144</v>
      </c>
      <c r="P26" s="253">
        <v>0.17</v>
      </c>
      <c r="Q26" s="143">
        <v>83</v>
      </c>
      <c r="R26" s="253">
        <v>0.1</v>
      </c>
      <c r="S26" s="143">
        <v>46</v>
      </c>
      <c r="T26" s="253">
        <v>0.05</v>
      </c>
      <c r="U26" s="143">
        <v>10</v>
      </c>
      <c r="V26" s="253">
        <v>0.01</v>
      </c>
      <c r="W26" s="143">
        <v>0</v>
      </c>
      <c r="X26" s="253">
        <v>0</v>
      </c>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row>
    <row r="27" spans="1:57" ht="15.75" customHeight="1" x14ac:dyDescent="0.2">
      <c r="A27" s="142" t="s">
        <v>323</v>
      </c>
      <c r="B27" s="142" t="s">
        <v>324</v>
      </c>
      <c r="C27" s="142"/>
      <c r="D27" s="142"/>
      <c r="E27" s="143">
        <v>243</v>
      </c>
      <c r="F27" s="253">
        <v>1</v>
      </c>
      <c r="G27" s="143">
        <v>1</v>
      </c>
      <c r="H27" s="253">
        <v>0</v>
      </c>
      <c r="I27" s="143">
        <v>55</v>
      </c>
      <c r="J27" s="253">
        <v>0.23</v>
      </c>
      <c r="K27" s="143">
        <v>68</v>
      </c>
      <c r="L27" s="253">
        <v>0.28000000000000003</v>
      </c>
      <c r="M27" s="143">
        <v>69</v>
      </c>
      <c r="N27" s="253">
        <v>0.28000000000000003</v>
      </c>
      <c r="O27" s="143">
        <v>28</v>
      </c>
      <c r="P27" s="253">
        <v>0.12</v>
      </c>
      <c r="Q27" s="143">
        <v>15</v>
      </c>
      <c r="R27" s="253">
        <v>0.06</v>
      </c>
      <c r="S27" s="143">
        <v>4</v>
      </c>
      <c r="T27" s="253">
        <v>0.02</v>
      </c>
      <c r="U27" s="143">
        <v>3</v>
      </c>
      <c r="V27" s="253">
        <v>0.01</v>
      </c>
      <c r="W27" s="143">
        <v>0</v>
      </c>
      <c r="X27" s="253">
        <v>0</v>
      </c>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row>
    <row r="28" spans="1:57" ht="15.75" customHeight="1" x14ac:dyDescent="0.2">
      <c r="A28" s="142" t="s">
        <v>325</v>
      </c>
      <c r="B28" s="142" t="s">
        <v>326</v>
      </c>
      <c r="C28" s="142"/>
      <c r="D28" s="142"/>
      <c r="E28" s="143">
        <v>136</v>
      </c>
      <c r="F28" s="253">
        <v>1</v>
      </c>
      <c r="G28" s="143">
        <v>0</v>
      </c>
      <c r="H28" s="253">
        <v>0</v>
      </c>
      <c r="I28" s="143">
        <v>40</v>
      </c>
      <c r="J28" s="253">
        <v>0.28999999999999998</v>
      </c>
      <c r="K28" s="143">
        <v>43</v>
      </c>
      <c r="L28" s="253">
        <v>0.32</v>
      </c>
      <c r="M28" s="143">
        <v>31</v>
      </c>
      <c r="N28" s="253">
        <v>0.23</v>
      </c>
      <c r="O28" s="143">
        <v>10</v>
      </c>
      <c r="P28" s="253">
        <v>7.0000000000000007E-2</v>
      </c>
      <c r="Q28" s="143">
        <v>7</v>
      </c>
      <c r="R28" s="253">
        <v>0.05</v>
      </c>
      <c r="S28" s="143">
        <v>3</v>
      </c>
      <c r="T28" s="253">
        <v>0.02</v>
      </c>
      <c r="U28" s="143">
        <v>2</v>
      </c>
      <c r="V28" s="253">
        <v>0.01</v>
      </c>
      <c r="W28" s="143">
        <v>0</v>
      </c>
      <c r="X28" s="253">
        <v>0</v>
      </c>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row>
    <row r="29" spans="1:57" ht="15.75" customHeight="1" x14ac:dyDescent="0.2">
      <c r="A29" s="142" t="s">
        <v>327</v>
      </c>
      <c r="B29" s="142" t="s">
        <v>328</v>
      </c>
      <c r="C29" s="142"/>
      <c r="D29" s="142"/>
      <c r="E29" s="143">
        <v>99</v>
      </c>
      <c r="F29" s="253">
        <v>1</v>
      </c>
      <c r="G29" s="143">
        <v>0</v>
      </c>
      <c r="H29" s="253">
        <v>0</v>
      </c>
      <c r="I29" s="143">
        <v>24</v>
      </c>
      <c r="J29" s="253">
        <v>0.24</v>
      </c>
      <c r="K29" s="143">
        <v>17</v>
      </c>
      <c r="L29" s="253">
        <v>0.17</v>
      </c>
      <c r="M29" s="143">
        <v>25</v>
      </c>
      <c r="N29" s="253">
        <v>0.25</v>
      </c>
      <c r="O29" s="143">
        <v>19</v>
      </c>
      <c r="P29" s="253">
        <v>0.19</v>
      </c>
      <c r="Q29" s="143">
        <v>4</v>
      </c>
      <c r="R29" s="253">
        <v>0.04</v>
      </c>
      <c r="S29" s="143">
        <v>8</v>
      </c>
      <c r="T29" s="253">
        <v>0.08</v>
      </c>
      <c r="U29" s="143">
        <v>2</v>
      </c>
      <c r="V29" s="253">
        <v>0.02</v>
      </c>
      <c r="W29" s="143">
        <v>0</v>
      </c>
      <c r="X29" s="253">
        <v>0</v>
      </c>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row>
    <row r="30" spans="1:57" ht="15.75" customHeight="1" x14ac:dyDescent="0.2">
      <c r="A30" s="142" t="s">
        <v>329</v>
      </c>
      <c r="B30" s="142" t="s">
        <v>330</v>
      </c>
      <c r="C30" s="142"/>
      <c r="D30" s="142"/>
      <c r="E30" s="143">
        <v>77</v>
      </c>
      <c r="F30" s="253">
        <v>1</v>
      </c>
      <c r="G30" s="143">
        <v>0</v>
      </c>
      <c r="H30" s="253">
        <v>0</v>
      </c>
      <c r="I30" s="143">
        <v>12</v>
      </c>
      <c r="J30" s="253">
        <v>0.16</v>
      </c>
      <c r="K30" s="143">
        <v>20</v>
      </c>
      <c r="L30" s="253">
        <v>0.26</v>
      </c>
      <c r="M30" s="143">
        <v>26</v>
      </c>
      <c r="N30" s="253">
        <v>0.34</v>
      </c>
      <c r="O30" s="143">
        <v>10</v>
      </c>
      <c r="P30" s="253">
        <v>0.13</v>
      </c>
      <c r="Q30" s="143">
        <v>8</v>
      </c>
      <c r="R30" s="253">
        <v>0.1</v>
      </c>
      <c r="S30" s="143">
        <v>1</v>
      </c>
      <c r="T30" s="253">
        <v>0.01</v>
      </c>
      <c r="U30" s="143">
        <v>0</v>
      </c>
      <c r="V30" s="253">
        <v>0</v>
      </c>
      <c r="W30" s="143">
        <v>0</v>
      </c>
      <c r="X30" s="253">
        <v>0</v>
      </c>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row>
    <row r="31" spans="1:57" ht="15.75" customHeight="1" x14ac:dyDescent="0.2">
      <c r="A31" s="142" t="s">
        <v>331</v>
      </c>
      <c r="B31" s="142" t="s">
        <v>332</v>
      </c>
      <c r="C31" s="142"/>
      <c r="D31" s="142"/>
      <c r="E31" s="143">
        <v>145</v>
      </c>
      <c r="F31" s="253">
        <v>1</v>
      </c>
      <c r="G31" s="143">
        <v>0</v>
      </c>
      <c r="H31" s="253">
        <v>0</v>
      </c>
      <c r="I31" s="143">
        <v>23</v>
      </c>
      <c r="J31" s="253">
        <v>0.16</v>
      </c>
      <c r="K31" s="143">
        <v>30</v>
      </c>
      <c r="L31" s="253">
        <v>0.21</v>
      </c>
      <c r="M31" s="143">
        <v>37</v>
      </c>
      <c r="N31" s="253">
        <v>0.26</v>
      </c>
      <c r="O31" s="143">
        <v>26</v>
      </c>
      <c r="P31" s="253">
        <v>0.18</v>
      </c>
      <c r="Q31" s="143">
        <v>19</v>
      </c>
      <c r="R31" s="253">
        <v>0.13</v>
      </c>
      <c r="S31" s="143">
        <v>10</v>
      </c>
      <c r="T31" s="253">
        <v>7.0000000000000007E-2</v>
      </c>
      <c r="U31" s="143">
        <v>0</v>
      </c>
      <c r="V31" s="253">
        <v>0</v>
      </c>
      <c r="W31" s="143">
        <v>0</v>
      </c>
      <c r="X31" s="253">
        <v>0</v>
      </c>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row>
    <row r="32" spans="1:57" ht="15.75" customHeight="1" x14ac:dyDescent="0.2">
      <c r="A32" s="142" t="s">
        <v>333</v>
      </c>
      <c r="B32" s="142" t="s">
        <v>334</v>
      </c>
      <c r="C32" s="142"/>
      <c r="D32" s="142"/>
      <c r="E32" s="143">
        <v>315</v>
      </c>
      <c r="F32" s="253">
        <v>1</v>
      </c>
      <c r="G32" s="143">
        <v>0</v>
      </c>
      <c r="H32" s="253">
        <v>0</v>
      </c>
      <c r="I32" s="143">
        <v>55</v>
      </c>
      <c r="J32" s="253">
        <v>0.17</v>
      </c>
      <c r="K32" s="143">
        <v>89</v>
      </c>
      <c r="L32" s="253">
        <v>0.28000000000000003</v>
      </c>
      <c r="M32" s="143">
        <v>69</v>
      </c>
      <c r="N32" s="253">
        <v>0.22</v>
      </c>
      <c r="O32" s="143">
        <v>56</v>
      </c>
      <c r="P32" s="253">
        <v>0.18</v>
      </c>
      <c r="Q32" s="143">
        <v>35</v>
      </c>
      <c r="R32" s="253">
        <v>0.11</v>
      </c>
      <c r="S32" s="143">
        <v>9</v>
      </c>
      <c r="T32" s="253">
        <v>0.03</v>
      </c>
      <c r="U32" s="143">
        <v>2</v>
      </c>
      <c r="V32" s="253">
        <v>0.01</v>
      </c>
      <c r="W32" s="143">
        <v>0</v>
      </c>
      <c r="X32" s="253">
        <v>0</v>
      </c>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row>
    <row r="33" spans="1:57" ht="15.75" customHeight="1" x14ac:dyDescent="0.2">
      <c r="A33" s="142" t="s">
        <v>335</v>
      </c>
      <c r="B33" s="142" t="s">
        <v>336</v>
      </c>
      <c r="C33" s="142"/>
      <c r="D33" s="142"/>
      <c r="E33" s="143">
        <v>263</v>
      </c>
      <c r="F33" s="253">
        <v>1</v>
      </c>
      <c r="G33" s="143">
        <v>0</v>
      </c>
      <c r="H33" s="253">
        <v>0</v>
      </c>
      <c r="I33" s="143">
        <v>32</v>
      </c>
      <c r="J33" s="253">
        <v>0.12</v>
      </c>
      <c r="K33" s="143">
        <v>63</v>
      </c>
      <c r="L33" s="253">
        <v>0.24</v>
      </c>
      <c r="M33" s="143">
        <v>65</v>
      </c>
      <c r="N33" s="253">
        <v>0.25</v>
      </c>
      <c r="O33" s="143">
        <v>55</v>
      </c>
      <c r="P33" s="253">
        <v>0.21</v>
      </c>
      <c r="Q33" s="143">
        <v>33</v>
      </c>
      <c r="R33" s="253">
        <v>0.13</v>
      </c>
      <c r="S33" s="143">
        <v>13</v>
      </c>
      <c r="T33" s="253">
        <v>0.05</v>
      </c>
      <c r="U33" s="143">
        <v>2</v>
      </c>
      <c r="V33" s="253">
        <v>0.01</v>
      </c>
      <c r="W33" s="143">
        <v>0</v>
      </c>
      <c r="X33" s="253">
        <v>0</v>
      </c>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row>
    <row r="34" spans="1:57" ht="15.75" customHeight="1" x14ac:dyDescent="0.2">
      <c r="A34" s="142" t="s">
        <v>337</v>
      </c>
      <c r="B34" s="142" t="s">
        <v>338</v>
      </c>
      <c r="C34" s="142"/>
      <c r="D34" s="142"/>
      <c r="E34" s="143">
        <v>1486</v>
      </c>
      <c r="F34" s="253">
        <v>1</v>
      </c>
      <c r="G34" s="143">
        <v>6</v>
      </c>
      <c r="H34" s="253">
        <v>0</v>
      </c>
      <c r="I34" s="143">
        <v>231</v>
      </c>
      <c r="J34" s="253">
        <v>0.16</v>
      </c>
      <c r="K34" s="143">
        <v>474</v>
      </c>
      <c r="L34" s="253">
        <v>0.32</v>
      </c>
      <c r="M34" s="143">
        <v>405</v>
      </c>
      <c r="N34" s="253">
        <v>0.27</v>
      </c>
      <c r="O34" s="143">
        <v>221</v>
      </c>
      <c r="P34" s="253">
        <v>0.15</v>
      </c>
      <c r="Q34" s="143">
        <v>104</v>
      </c>
      <c r="R34" s="253">
        <v>7.0000000000000007E-2</v>
      </c>
      <c r="S34" s="143">
        <v>37</v>
      </c>
      <c r="T34" s="253">
        <v>0.02</v>
      </c>
      <c r="U34" s="143">
        <v>8</v>
      </c>
      <c r="V34" s="253">
        <v>0.01</v>
      </c>
      <c r="W34" s="143">
        <v>0</v>
      </c>
      <c r="X34" s="253">
        <v>0</v>
      </c>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row>
    <row r="35" spans="1:57" ht="15.75" customHeight="1" x14ac:dyDescent="0.2">
      <c r="A35" s="142" t="s">
        <v>339</v>
      </c>
      <c r="B35" s="142" t="s">
        <v>340</v>
      </c>
      <c r="C35" s="142"/>
      <c r="D35" s="142"/>
      <c r="E35" s="143">
        <v>130</v>
      </c>
      <c r="F35" s="253">
        <v>1</v>
      </c>
      <c r="G35" s="143">
        <v>0</v>
      </c>
      <c r="H35" s="253">
        <v>0</v>
      </c>
      <c r="I35" s="143">
        <v>20</v>
      </c>
      <c r="J35" s="253">
        <v>0.15</v>
      </c>
      <c r="K35" s="143">
        <v>42</v>
      </c>
      <c r="L35" s="253">
        <v>0.32</v>
      </c>
      <c r="M35" s="143">
        <v>23</v>
      </c>
      <c r="N35" s="253">
        <v>0.18</v>
      </c>
      <c r="O35" s="143">
        <v>19</v>
      </c>
      <c r="P35" s="253">
        <v>0.15</v>
      </c>
      <c r="Q35" s="143">
        <v>15</v>
      </c>
      <c r="R35" s="253">
        <v>0.12</v>
      </c>
      <c r="S35" s="143">
        <v>6</v>
      </c>
      <c r="T35" s="253">
        <v>0.05</v>
      </c>
      <c r="U35" s="143">
        <v>5</v>
      </c>
      <c r="V35" s="253">
        <v>0.04</v>
      </c>
      <c r="W35" s="143">
        <v>0</v>
      </c>
      <c r="X35" s="253">
        <v>0</v>
      </c>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row>
    <row r="36" spans="1:57" ht="15.75" customHeight="1" x14ac:dyDescent="0.2">
      <c r="A36" s="142" t="s">
        <v>341</v>
      </c>
      <c r="B36" s="142" t="s">
        <v>342</v>
      </c>
      <c r="C36" s="142"/>
      <c r="D36" s="142"/>
      <c r="E36" s="143">
        <v>285</v>
      </c>
      <c r="F36" s="253">
        <v>1</v>
      </c>
      <c r="G36" s="143">
        <v>0</v>
      </c>
      <c r="H36" s="253">
        <v>0</v>
      </c>
      <c r="I36" s="143">
        <v>50</v>
      </c>
      <c r="J36" s="253">
        <v>0.18</v>
      </c>
      <c r="K36" s="143">
        <v>92</v>
      </c>
      <c r="L36" s="253">
        <v>0.32</v>
      </c>
      <c r="M36" s="143">
        <v>67</v>
      </c>
      <c r="N36" s="253">
        <v>0.24</v>
      </c>
      <c r="O36" s="143">
        <v>53</v>
      </c>
      <c r="P36" s="253">
        <v>0.19</v>
      </c>
      <c r="Q36" s="143">
        <v>13</v>
      </c>
      <c r="R36" s="253">
        <v>0.05</v>
      </c>
      <c r="S36" s="143">
        <v>7</v>
      </c>
      <c r="T36" s="253">
        <v>0.02</v>
      </c>
      <c r="U36" s="143">
        <v>3</v>
      </c>
      <c r="V36" s="253">
        <v>0.01</v>
      </c>
      <c r="W36" s="143">
        <v>0</v>
      </c>
      <c r="X36" s="253">
        <v>0</v>
      </c>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row>
    <row r="37" spans="1:57" ht="15.75" customHeight="1" x14ac:dyDescent="0.2">
      <c r="A37" s="142" t="s">
        <v>343</v>
      </c>
      <c r="B37" s="142" t="s">
        <v>344</v>
      </c>
      <c r="C37" s="142"/>
      <c r="D37" s="142"/>
      <c r="E37" s="143">
        <v>480</v>
      </c>
      <c r="F37" s="253">
        <v>1</v>
      </c>
      <c r="G37" s="143">
        <v>6</v>
      </c>
      <c r="H37" s="253">
        <v>0.01</v>
      </c>
      <c r="I37" s="143">
        <v>77</v>
      </c>
      <c r="J37" s="253">
        <v>0.16</v>
      </c>
      <c r="K37" s="143">
        <v>122</v>
      </c>
      <c r="L37" s="253">
        <v>0.25</v>
      </c>
      <c r="M37" s="143">
        <v>107</v>
      </c>
      <c r="N37" s="253">
        <v>0.22</v>
      </c>
      <c r="O37" s="143">
        <v>87</v>
      </c>
      <c r="P37" s="253">
        <v>0.18</v>
      </c>
      <c r="Q37" s="143">
        <v>59</v>
      </c>
      <c r="R37" s="253">
        <v>0.12</v>
      </c>
      <c r="S37" s="143">
        <v>12</v>
      </c>
      <c r="T37" s="253">
        <v>0.03</v>
      </c>
      <c r="U37" s="143">
        <v>10</v>
      </c>
      <c r="V37" s="253">
        <v>0.02</v>
      </c>
      <c r="W37" s="143">
        <v>0</v>
      </c>
      <c r="X37" s="253">
        <v>0</v>
      </c>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row>
    <row r="38" spans="1:57" ht="15.75" customHeight="1" x14ac:dyDescent="0.2">
      <c r="A38" s="142" t="s">
        <v>345</v>
      </c>
      <c r="B38" s="142" t="s">
        <v>346</v>
      </c>
      <c r="C38" s="142"/>
      <c r="D38" s="142"/>
      <c r="E38" s="143">
        <v>96</v>
      </c>
      <c r="F38" s="253">
        <v>1</v>
      </c>
      <c r="G38" s="143">
        <v>0</v>
      </c>
      <c r="H38" s="253">
        <v>0</v>
      </c>
      <c r="I38" s="143">
        <v>14</v>
      </c>
      <c r="J38" s="253">
        <v>0.15</v>
      </c>
      <c r="K38" s="143">
        <v>23</v>
      </c>
      <c r="L38" s="253">
        <v>0.24</v>
      </c>
      <c r="M38" s="143">
        <v>23</v>
      </c>
      <c r="N38" s="253">
        <v>0.24</v>
      </c>
      <c r="O38" s="143">
        <v>17</v>
      </c>
      <c r="P38" s="253">
        <v>0.18</v>
      </c>
      <c r="Q38" s="143">
        <v>14</v>
      </c>
      <c r="R38" s="253">
        <v>0.15</v>
      </c>
      <c r="S38" s="143">
        <v>5</v>
      </c>
      <c r="T38" s="253">
        <v>0.05</v>
      </c>
      <c r="U38" s="143">
        <v>0</v>
      </c>
      <c r="V38" s="253">
        <v>0</v>
      </c>
      <c r="W38" s="143">
        <v>0</v>
      </c>
      <c r="X38" s="253">
        <v>0</v>
      </c>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row>
    <row r="39" spans="1:57" ht="15.75" customHeight="1" x14ac:dyDescent="0.2">
      <c r="A39" s="142" t="s">
        <v>347</v>
      </c>
      <c r="B39" s="142" t="s">
        <v>348</v>
      </c>
      <c r="C39" s="142"/>
      <c r="D39" s="142"/>
      <c r="E39" s="143">
        <v>731</v>
      </c>
      <c r="F39" s="253">
        <v>1</v>
      </c>
      <c r="G39" s="143">
        <v>1</v>
      </c>
      <c r="H39" s="253">
        <v>0</v>
      </c>
      <c r="I39" s="143">
        <v>121</v>
      </c>
      <c r="J39" s="253">
        <v>0.17</v>
      </c>
      <c r="K39" s="143">
        <v>219</v>
      </c>
      <c r="L39" s="253">
        <v>0.3</v>
      </c>
      <c r="M39" s="143">
        <v>206</v>
      </c>
      <c r="N39" s="253">
        <v>0.28000000000000003</v>
      </c>
      <c r="O39" s="143">
        <v>103</v>
      </c>
      <c r="P39" s="253">
        <v>0.14000000000000001</v>
      </c>
      <c r="Q39" s="143">
        <v>60</v>
      </c>
      <c r="R39" s="253">
        <v>0.08</v>
      </c>
      <c r="S39" s="143">
        <v>16</v>
      </c>
      <c r="T39" s="253">
        <v>0.02</v>
      </c>
      <c r="U39" s="143">
        <v>5</v>
      </c>
      <c r="V39" s="253">
        <v>0.01</v>
      </c>
      <c r="W39" s="143">
        <v>0</v>
      </c>
      <c r="X39" s="253">
        <v>0</v>
      </c>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row>
    <row r="40" spans="1:57" ht="15.75" customHeight="1" x14ac:dyDescent="0.2">
      <c r="A40" s="142" t="s">
        <v>349</v>
      </c>
      <c r="B40" s="142" t="s">
        <v>350</v>
      </c>
      <c r="C40" s="142"/>
      <c r="D40" s="142"/>
      <c r="E40" s="143">
        <v>82</v>
      </c>
      <c r="F40" s="253">
        <v>1</v>
      </c>
      <c r="G40" s="143">
        <v>0</v>
      </c>
      <c r="H40" s="253">
        <v>0</v>
      </c>
      <c r="I40" s="143">
        <v>16</v>
      </c>
      <c r="J40" s="253">
        <v>0.2</v>
      </c>
      <c r="K40" s="143">
        <v>25</v>
      </c>
      <c r="L40" s="253">
        <v>0.3</v>
      </c>
      <c r="M40" s="143">
        <v>17</v>
      </c>
      <c r="N40" s="253">
        <v>0.21</v>
      </c>
      <c r="O40" s="143">
        <v>16</v>
      </c>
      <c r="P40" s="253">
        <v>0.2</v>
      </c>
      <c r="Q40" s="143">
        <v>5</v>
      </c>
      <c r="R40" s="253">
        <v>0.06</v>
      </c>
      <c r="S40" s="143">
        <v>1</v>
      </c>
      <c r="T40" s="253">
        <v>0.01</v>
      </c>
      <c r="U40" s="143">
        <v>2</v>
      </c>
      <c r="V40" s="253">
        <v>0.02</v>
      </c>
      <c r="W40" s="143">
        <v>0</v>
      </c>
      <c r="X40" s="253">
        <v>0</v>
      </c>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row>
    <row r="41" spans="1:57" ht="15.75" customHeight="1" x14ac:dyDescent="0.2">
      <c r="A41" s="142" t="s">
        <v>351</v>
      </c>
      <c r="B41" s="142" t="s">
        <v>352</v>
      </c>
      <c r="C41" s="142"/>
      <c r="D41" s="142"/>
      <c r="E41" s="143">
        <v>764</v>
      </c>
      <c r="F41" s="253">
        <v>1</v>
      </c>
      <c r="G41" s="143">
        <v>4</v>
      </c>
      <c r="H41" s="253">
        <v>0.01</v>
      </c>
      <c r="I41" s="143">
        <v>128</v>
      </c>
      <c r="J41" s="253">
        <v>0.17</v>
      </c>
      <c r="K41" s="143">
        <v>176</v>
      </c>
      <c r="L41" s="253">
        <v>0.23</v>
      </c>
      <c r="M41" s="143">
        <v>207</v>
      </c>
      <c r="N41" s="253">
        <v>0.27</v>
      </c>
      <c r="O41" s="143">
        <v>123</v>
      </c>
      <c r="P41" s="253">
        <v>0.16</v>
      </c>
      <c r="Q41" s="143">
        <v>68</v>
      </c>
      <c r="R41" s="253">
        <v>0.09</v>
      </c>
      <c r="S41" s="143">
        <v>35</v>
      </c>
      <c r="T41" s="253">
        <v>0.05</v>
      </c>
      <c r="U41" s="143">
        <v>23</v>
      </c>
      <c r="V41" s="253">
        <v>0.03</v>
      </c>
      <c r="W41" s="143">
        <v>0</v>
      </c>
      <c r="X41" s="253">
        <v>0</v>
      </c>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row>
    <row r="42" spans="1:57" ht="15.75" customHeight="1" x14ac:dyDescent="0.2">
      <c r="A42" s="142" t="s">
        <v>353</v>
      </c>
      <c r="B42" s="142" t="s">
        <v>354</v>
      </c>
      <c r="C42" s="142"/>
      <c r="D42" s="142"/>
      <c r="E42" s="143">
        <v>112</v>
      </c>
      <c r="F42" s="253">
        <v>1</v>
      </c>
      <c r="G42" s="143">
        <v>0</v>
      </c>
      <c r="H42" s="253">
        <v>0</v>
      </c>
      <c r="I42" s="143">
        <v>20</v>
      </c>
      <c r="J42" s="253">
        <v>0.18</v>
      </c>
      <c r="K42" s="143">
        <v>23</v>
      </c>
      <c r="L42" s="253">
        <v>0.21</v>
      </c>
      <c r="M42" s="143">
        <v>32</v>
      </c>
      <c r="N42" s="253">
        <v>0.28999999999999998</v>
      </c>
      <c r="O42" s="143">
        <v>14</v>
      </c>
      <c r="P42" s="253">
        <v>0.12</v>
      </c>
      <c r="Q42" s="143">
        <v>15</v>
      </c>
      <c r="R42" s="253">
        <v>0.13</v>
      </c>
      <c r="S42" s="143">
        <v>6</v>
      </c>
      <c r="T42" s="253">
        <v>0.05</v>
      </c>
      <c r="U42" s="143">
        <v>2</v>
      </c>
      <c r="V42" s="253">
        <v>0.02</v>
      </c>
      <c r="W42" s="143">
        <v>0</v>
      </c>
      <c r="X42" s="253">
        <v>0</v>
      </c>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row>
    <row r="43" spans="1:57" ht="15.75" customHeight="1" x14ac:dyDescent="0.2">
      <c r="A43" s="142" t="s">
        <v>355</v>
      </c>
      <c r="B43" s="142" t="s">
        <v>356</v>
      </c>
      <c r="C43" s="142"/>
      <c r="D43" s="142"/>
      <c r="E43" s="143">
        <v>652</v>
      </c>
      <c r="F43" s="253">
        <v>1</v>
      </c>
      <c r="G43" s="143">
        <v>1</v>
      </c>
      <c r="H43" s="253">
        <v>0</v>
      </c>
      <c r="I43" s="143">
        <v>136</v>
      </c>
      <c r="J43" s="253">
        <v>0.21</v>
      </c>
      <c r="K43" s="143">
        <v>199</v>
      </c>
      <c r="L43" s="253">
        <v>0.31</v>
      </c>
      <c r="M43" s="143">
        <v>162</v>
      </c>
      <c r="N43" s="253">
        <v>0.25</v>
      </c>
      <c r="O43" s="143">
        <v>84</v>
      </c>
      <c r="P43" s="253">
        <v>0.13</v>
      </c>
      <c r="Q43" s="143">
        <v>50</v>
      </c>
      <c r="R43" s="253">
        <v>0.08</v>
      </c>
      <c r="S43" s="143">
        <v>14</v>
      </c>
      <c r="T43" s="253">
        <v>0.02</v>
      </c>
      <c r="U43" s="143">
        <v>4</v>
      </c>
      <c r="V43" s="253">
        <v>0.01</v>
      </c>
      <c r="W43" s="143">
        <v>2</v>
      </c>
      <c r="X43" s="253">
        <v>0</v>
      </c>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row>
    <row r="44" spans="1:57" ht="15.75" customHeight="1" x14ac:dyDescent="0.2">
      <c r="A44" s="142" t="s">
        <v>357</v>
      </c>
      <c r="B44" s="142" t="s">
        <v>358</v>
      </c>
      <c r="C44" s="142"/>
      <c r="D44" s="142"/>
      <c r="E44" s="143">
        <v>112</v>
      </c>
      <c r="F44" s="253">
        <v>1</v>
      </c>
      <c r="G44" s="143">
        <v>0</v>
      </c>
      <c r="H44" s="253">
        <v>0</v>
      </c>
      <c r="I44" s="143">
        <v>25</v>
      </c>
      <c r="J44" s="253">
        <v>0.22</v>
      </c>
      <c r="K44" s="143">
        <v>30</v>
      </c>
      <c r="L44" s="253">
        <v>0.27</v>
      </c>
      <c r="M44" s="143">
        <v>32</v>
      </c>
      <c r="N44" s="253">
        <v>0.28999999999999998</v>
      </c>
      <c r="O44" s="143">
        <v>9</v>
      </c>
      <c r="P44" s="253">
        <v>0.08</v>
      </c>
      <c r="Q44" s="143">
        <v>10</v>
      </c>
      <c r="R44" s="253">
        <v>0.09</v>
      </c>
      <c r="S44" s="143">
        <v>4</v>
      </c>
      <c r="T44" s="253">
        <v>0.04</v>
      </c>
      <c r="U44" s="143">
        <v>2</v>
      </c>
      <c r="V44" s="253">
        <v>0.02</v>
      </c>
      <c r="W44" s="143">
        <v>0</v>
      </c>
      <c r="X44" s="253">
        <v>0</v>
      </c>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row>
    <row r="45" spans="1:57" ht="15.75" customHeight="1" x14ac:dyDescent="0.2">
      <c r="A45" s="142" t="s">
        <v>359</v>
      </c>
      <c r="B45" s="142" t="s">
        <v>360</v>
      </c>
      <c r="C45" s="142"/>
      <c r="D45" s="142"/>
      <c r="E45" s="143">
        <v>155</v>
      </c>
      <c r="F45" s="253">
        <v>1</v>
      </c>
      <c r="G45" s="143">
        <v>1</v>
      </c>
      <c r="H45" s="253">
        <v>0.01</v>
      </c>
      <c r="I45" s="143">
        <v>26</v>
      </c>
      <c r="J45" s="253">
        <v>0.17</v>
      </c>
      <c r="K45" s="143">
        <v>37</v>
      </c>
      <c r="L45" s="253">
        <v>0.24</v>
      </c>
      <c r="M45" s="143">
        <v>32</v>
      </c>
      <c r="N45" s="253">
        <v>0.21</v>
      </c>
      <c r="O45" s="143">
        <v>20</v>
      </c>
      <c r="P45" s="253">
        <v>0.13</v>
      </c>
      <c r="Q45" s="143">
        <v>22</v>
      </c>
      <c r="R45" s="253">
        <v>0.14000000000000001</v>
      </c>
      <c r="S45" s="143">
        <v>11</v>
      </c>
      <c r="T45" s="253">
        <v>7.0000000000000007E-2</v>
      </c>
      <c r="U45" s="143">
        <v>6</v>
      </c>
      <c r="V45" s="253">
        <v>0.04</v>
      </c>
      <c r="W45" s="143">
        <v>0</v>
      </c>
      <c r="X45" s="253">
        <v>0</v>
      </c>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row>
    <row r="46" spans="1:57" ht="15.75" customHeight="1" x14ac:dyDescent="0.2">
      <c r="A46" s="142" t="s">
        <v>361</v>
      </c>
      <c r="B46" s="142" t="s">
        <v>362</v>
      </c>
      <c r="C46" s="142"/>
      <c r="D46" s="142"/>
      <c r="E46" s="143">
        <v>665</v>
      </c>
      <c r="F46" s="253">
        <v>1</v>
      </c>
      <c r="G46" s="143">
        <v>1</v>
      </c>
      <c r="H46" s="253">
        <v>0</v>
      </c>
      <c r="I46" s="143">
        <v>92</v>
      </c>
      <c r="J46" s="253">
        <v>0.14000000000000001</v>
      </c>
      <c r="K46" s="143">
        <v>174</v>
      </c>
      <c r="L46" s="253">
        <v>0.26</v>
      </c>
      <c r="M46" s="143">
        <v>153</v>
      </c>
      <c r="N46" s="253">
        <v>0.23</v>
      </c>
      <c r="O46" s="143">
        <v>118</v>
      </c>
      <c r="P46" s="253">
        <v>0.18</v>
      </c>
      <c r="Q46" s="143">
        <v>78</v>
      </c>
      <c r="R46" s="253">
        <v>0.12</v>
      </c>
      <c r="S46" s="143">
        <v>40</v>
      </c>
      <c r="T46" s="253">
        <v>0.06</v>
      </c>
      <c r="U46" s="143">
        <v>9</v>
      </c>
      <c r="V46" s="253">
        <v>0.01</v>
      </c>
      <c r="W46" s="143">
        <v>0</v>
      </c>
      <c r="X46" s="253">
        <v>0</v>
      </c>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row>
    <row r="47" spans="1:57" ht="15.75" customHeight="1" x14ac:dyDescent="0.2">
      <c r="A47" s="142" t="s">
        <v>363</v>
      </c>
      <c r="B47" s="142" t="s">
        <v>364</v>
      </c>
      <c r="C47" s="142"/>
      <c r="D47" s="142"/>
      <c r="E47" s="143">
        <v>52</v>
      </c>
      <c r="F47" s="253">
        <v>1</v>
      </c>
      <c r="G47" s="143">
        <v>0</v>
      </c>
      <c r="H47" s="253">
        <v>0</v>
      </c>
      <c r="I47" s="143">
        <v>9</v>
      </c>
      <c r="J47" s="253">
        <v>0.17</v>
      </c>
      <c r="K47" s="143">
        <v>16</v>
      </c>
      <c r="L47" s="253">
        <v>0.31</v>
      </c>
      <c r="M47" s="143">
        <v>10</v>
      </c>
      <c r="N47" s="253">
        <v>0.19</v>
      </c>
      <c r="O47" s="143">
        <v>7</v>
      </c>
      <c r="P47" s="253">
        <v>0.13</v>
      </c>
      <c r="Q47" s="143">
        <v>4</v>
      </c>
      <c r="R47" s="253">
        <v>0.08</v>
      </c>
      <c r="S47" s="143">
        <v>5</v>
      </c>
      <c r="T47" s="253">
        <v>0.1</v>
      </c>
      <c r="U47" s="143">
        <v>1</v>
      </c>
      <c r="V47" s="253">
        <v>0.02</v>
      </c>
      <c r="W47" s="143">
        <v>0</v>
      </c>
      <c r="X47" s="253">
        <v>0</v>
      </c>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row>
    <row r="48" spans="1:57" ht="15.75" customHeight="1" x14ac:dyDescent="0.2">
      <c r="A48" s="142" t="s">
        <v>365</v>
      </c>
      <c r="B48" s="142" t="s">
        <v>366</v>
      </c>
      <c r="C48" s="142"/>
      <c r="D48" s="142"/>
      <c r="E48" s="143">
        <v>387</v>
      </c>
      <c r="F48" s="253">
        <v>1</v>
      </c>
      <c r="G48" s="143">
        <v>3</v>
      </c>
      <c r="H48" s="253">
        <v>0.01</v>
      </c>
      <c r="I48" s="143">
        <v>52</v>
      </c>
      <c r="J48" s="253">
        <v>0.13</v>
      </c>
      <c r="K48" s="143">
        <v>107</v>
      </c>
      <c r="L48" s="253">
        <v>0.28000000000000003</v>
      </c>
      <c r="M48" s="143">
        <v>93</v>
      </c>
      <c r="N48" s="253">
        <v>0.24</v>
      </c>
      <c r="O48" s="143">
        <v>73</v>
      </c>
      <c r="P48" s="253">
        <v>0.19</v>
      </c>
      <c r="Q48" s="143">
        <v>39</v>
      </c>
      <c r="R48" s="253">
        <v>0.1</v>
      </c>
      <c r="S48" s="143">
        <v>12</v>
      </c>
      <c r="T48" s="253">
        <v>0.03</v>
      </c>
      <c r="U48" s="143">
        <v>8</v>
      </c>
      <c r="V48" s="253">
        <v>0.02</v>
      </c>
      <c r="W48" s="143">
        <v>0</v>
      </c>
      <c r="X48" s="253">
        <v>0</v>
      </c>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row>
    <row r="49" spans="1:57" ht="15.75" customHeight="1" x14ac:dyDescent="0.2">
      <c r="A49" s="142" t="s">
        <v>367</v>
      </c>
      <c r="B49" s="142" t="s">
        <v>368</v>
      </c>
      <c r="C49" s="142"/>
      <c r="D49" s="142"/>
      <c r="E49" s="143">
        <v>700</v>
      </c>
      <c r="F49" s="253">
        <v>1</v>
      </c>
      <c r="G49" s="143">
        <v>5</v>
      </c>
      <c r="H49" s="253">
        <v>0.01</v>
      </c>
      <c r="I49" s="143">
        <v>141</v>
      </c>
      <c r="J49" s="253">
        <v>0.2</v>
      </c>
      <c r="K49" s="143">
        <v>182</v>
      </c>
      <c r="L49" s="253">
        <v>0.26</v>
      </c>
      <c r="M49" s="143">
        <v>179</v>
      </c>
      <c r="N49" s="253">
        <v>0.26</v>
      </c>
      <c r="O49" s="143">
        <v>102</v>
      </c>
      <c r="P49" s="253">
        <v>0.15</v>
      </c>
      <c r="Q49" s="143">
        <v>64</v>
      </c>
      <c r="R49" s="253">
        <v>0.09</v>
      </c>
      <c r="S49" s="143">
        <v>22</v>
      </c>
      <c r="T49" s="253">
        <v>0.03</v>
      </c>
      <c r="U49" s="143">
        <v>5</v>
      </c>
      <c r="V49" s="253">
        <v>0.01</v>
      </c>
      <c r="W49" s="143">
        <v>0</v>
      </c>
      <c r="X49" s="253">
        <v>0</v>
      </c>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row>
    <row r="50" spans="1:57" ht="15.75" customHeight="1" x14ac:dyDescent="0.2">
      <c r="A50" s="142" t="s">
        <v>369</v>
      </c>
      <c r="B50" s="142" t="s">
        <v>370</v>
      </c>
      <c r="C50" s="142"/>
      <c r="D50" s="142"/>
      <c r="E50" s="143">
        <v>116</v>
      </c>
      <c r="F50" s="253">
        <v>1</v>
      </c>
      <c r="G50" s="143">
        <v>5</v>
      </c>
      <c r="H50" s="253">
        <v>0.04</v>
      </c>
      <c r="I50" s="143">
        <v>27</v>
      </c>
      <c r="J50" s="253">
        <v>0.23</v>
      </c>
      <c r="K50" s="143">
        <v>22</v>
      </c>
      <c r="L50" s="253">
        <v>0.19</v>
      </c>
      <c r="M50" s="143">
        <v>32</v>
      </c>
      <c r="N50" s="253">
        <v>0.28000000000000003</v>
      </c>
      <c r="O50" s="143">
        <v>14</v>
      </c>
      <c r="P50" s="253">
        <v>0.12</v>
      </c>
      <c r="Q50" s="143">
        <v>9</v>
      </c>
      <c r="R50" s="253">
        <v>0.08</v>
      </c>
      <c r="S50" s="143">
        <v>5</v>
      </c>
      <c r="T50" s="253">
        <v>0.04</v>
      </c>
      <c r="U50" s="143">
        <v>2</v>
      </c>
      <c r="V50" s="253">
        <v>0.02</v>
      </c>
      <c r="W50" s="143">
        <v>0</v>
      </c>
      <c r="X50" s="253">
        <v>0</v>
      </c>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row>
    <row r="51" spans="1:57" ht="15.75" customHeight="1" x14ac:dyDescent="0.2">
      <c r="A51" s="142" t="s">
        <v>371</v>
      </c>
      <c r="B51" s="142" t="s">
        <v>372</v>
      </c>
      <c r="C51" s="142"/>
      <c r="D51" s="142"/>
      <c r="E51" s="143">
        <v>342</v>
      </c>
      <c r="F51" s="253">
        <v>1</v>
      </c>
      <c r="G51" s="143">
        <v>0</v>
      </c>
      <c r="H51" s="253">
        <v>0</v>
      </c>
      <c r="I51" s="143">
        <v>60</v>
      </c>
      <c r="J51" s="253">
        <v>0.18</v>
      </c>
      <c r="K51" s="143">
        <v>102</v>
      </c>
      <c r="L51" s="253">
        <v>0.3</v>
      </c>
      <c r="M51" s="143">
        <v>72</v>
      </c>
      <c r="N51" s="253">
        <v>0.21</v>
      </c>
      <c r="O51" s="143">
        <v>52</v>
      </c>
      <c r="P51" s="253">
        <v>0.15</v>
      </c>
      <c r="Q51" s="143">
        <v>26</v>
      </c>
      <c r="R51" s="253">
        <v>0.08</v>
      </c>
      <c r="S51" s="143">
        <v>22</v>
      </c>
      <c r="T51" s="253">
        <v>0.06</v>
      </c>
      <c r="U51" s="143">
        <v>8</v>
      </c>
      <c r="V51" s="253">
        <v>0.02</v>
      </c>
      <c r="W51" s="143">
        <v>0</v>
      </c>
      <c r="X51" s="253">
        <v>0</v>
      </c>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row>
    <row r="52" spans="1:57" ht="15.75" customHeight="1" x14ac:dyDescent="0.2">
      <c r="A52" s="142" t="s">
        <v>373</v>
      </c>
      <c r="B52" s="142" t="s">
        <v>374</v>
      </c>
      <c r="C52" s="142"/>
      <c r="D52" s="142"/>
      <c r="E52" s="143">
        <v>83</v>
      </c>
      <c r="F52" s="253">
        <v>1</v>
      </c>
      <c r="G52" s="143">
        <v>1</v>
      </c>
      <c r="H52" s="253">
        <v>0.01</v>
      </c>
      <c r="I52" s="143">
        <v>18</v>
      </c>
      <c r="J52" s="253">
        <v>0.22</v>
      </c>
      <c r="K52" s="143">
        <v>26</v>
      </c>
      <c r="L52" s="253">
        <v>0.31</v>
      </c>
      <c r="M52" s="143">
        <v>15</v>
      </c>
      <c r="N52" s="253">
        <v>0.18</v>
      </c>
      <c r="O52" s="143">
        <v>13</v>
      </c>
      <c r="P52" s="253">
        <v>0.16</v>
      </c>
      <c r="Q52" s="143">
        <v>6</v>
      </c>
      <c r="R52" s="253">
        <v>7.0000000000000007E-2</v>
      </c>
      <c r="S52" s="143">
        <v>3</v>
      </c>
      <c r="T52" s="253">
        <v>0.04</v>
      </c>
      <c r="U52" s="143">
        <v>1</v>
      </c>
      <c r="V52" s="253">
        <v>0.01</v>
      </c>
      <c r="W52" s="143">
        <v>0</v>
      </c>
      <c r="X52" s="253">
        <v>0</v>
      </c>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row>
    <row r="53" spans="1:57" ht="15.75" customHeight="1" x14ac:dyDescent="0.2">
      <c r="A53" s="142" t="s">
        <v>375</v>
      </c>
      <c r="B53" s="142" t="s">
        <v>376</v>
      </c>
      <c r="C53" s="142"/>
      <c r="D53" s="142"/>
      <c r="E53" s="143">
        <v>111</v>
      </c>
      <c r="F53" s="253">
        <v>1</v>
      </c>
      <c r="G53" s="143">
        <v>1</v>
      </c>
      <c r="H53" s="253">
        <v>0.01</v>
      </c>
      <c r="I53" s="143">
        <v>14</v>
      </c>
      <c r="J53" s="253">
        <v>0.13</v>
      </c>
      <c r="K53" s="143">
        <v>37</v>
      </c>
      <c r="L53" s="253">
        <v>0.33</v>
      </c>
      <c r="M53" s="143">
        <v>36</v>
      </c>
      <c r="N53" s="253">
        <v>0.32</v>
      </c>
      <c r="O53" s="143">
        <v>13</v>
      </c>
      <c r="P53" s="253">
        <v>0.12</v>
      </c>
      <c r="Q53" s="143">
        <v>6</v>
      </c>
      <c r="R53" s="253">
        <v>0.05</v>
      </c>
      <c r="S53" s="143">
        <v>2</v>
      </c>
      <c r="T53" s="253">
        <v>0.02</v>
      </c>
      <c r="U53" s="143">
        <v>2</v>
      </c>
      <c r="V53" s="253">
        <v>0.02</v>
      </c>
      <c r="W53" s="143">
        <v>0</v>
      </c>
      <c r="X53" s="253">
        <v>0</v>
      </c>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row>
    <row r="54" spans="1:57" ht="15.75" customHeight="1" x14ac:dyDescent="0.2">
      <c r="A54" s="142" t="s">
        <v>377</v>
      </c>
      <c r="B54" s="142" t="s">
        <v>378</v>
      </c>
      <c r="C54" s="142"/>
      <c r="D54" s="142"/>
      <c r="E54" s="143">
        <v>65</v>
      </c>
      <c r="F54" s="253">
        <v>1</v>
      </c>
      <c r="G54" s="143">
        <v>0</v>
      </c>
      <c r="H54" s="253">
        <v>0</v>
      </c>
      <c r="I54" s="143">
        <v>16</v>
      </c>
      <c r="J54" s="253">
        <v>0.25</v>
      </c>
      <c r="K54" s="143">
        <v>22</v>
      </c>
      <c r="L54" s="253">
        <v>0.34</v>
      </c>
      <c r="M54" s="143">
        <v>17</v>
      </c>
      <c r="N54" s="253">
        <v>0.26</v>
      </c>
      <c r="O54" s="143">
        <v>7</v>
      </c>
      <c r="P54" s="253">
        <v>0.11</v>
      </c>
      <c r="Q54" s="143">
        <v>3</v>
      </c>
      <c r="R54" s="253">
        <v>0.05</v>
      </c>
      <c r="S54" s="143">
        <v>0</v>
      </c>
      <c r="T54" s="253">
        <v>0</v>
      </c>
      <c r="U54" s="143">
        <v>0</v>
      </c>
      <c r="V54" s="253">
        <v>0</v>
      </c>
      <c r="W54" s="143">
        <v>0</v>
      </c>
      <c r="X54" s="253">
        <v>0</v>
      </c>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row>
    <row r="55" spans="1:57" ht="15.75" customHeight="1" x14ac:dyDescent="0.2">
      <c r="A55" s="142" t="s">
        <v>379</v>
      </c>
      <c r="B55" s="142" t="s">
        <v>380</v>
      </c>
      <c r="C55" s="142"/>
      <c r="D55" s="142"/>
      <c r="E55" s="143">
        <v>565</v>
      </c>
      <c r="F55" s="253">
        <v>1</v>
      </c>
      <c r="G55" s="143">
        <v>2</v>
      </c>
      <c r="H55" s="253">
        <v>0</v>
      </c>
      <c r="I55" s="143">
        <v>74</v>
      </c>
      <c r="J55" s="253">
        <v>0.13</v>
      </c>
      <c r="K55" s="143">
        <v>132</v>
      </c>
      <c r="L55" s="253">
        <v>0.23</v>
      </c>
      <c r="M55" s="143">
        <v>164</v>
      </c>
      <c r="N55" s="253">
        <v>0.28999999999999998</v>
      </c>
      <c r="O55" s="143">
        <v>108</v>
      </c>
      <c r="P55" s="253">
        <v>0.19</v>
      </c>
      <c r="Q55" s="143">
        <v>64</v>
      </c>
      <c r="R55" s="253">
        <v>0.11</v>
      </c>
      <c r="S55" s="143">
        <v>10</v>
      </c>
      <c r="T55" s="253">
        <v>0.02</v>
      </c>
      <c r="U55" s="143">
        <v>11</v>
      </c>
      <c r="V55" s="253">
        <v>0.02</v>
      </c>
      <c r="W55" s="143">
        <v>0</v>
      </c>
      <c r="X55" s="253">
        <v>0</v>
      </c>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row>
    <row r="56" spans="1:57" ht="15.75" customHeight="1" x14ac:dyDescent="0.2">
      <c r="A56" s="142" t="s">
        <v>381</v>
      </c>
      <c r="B56" s="142" t="s">
        <v>382</v>
      </c>
      <c r="C56" s="142"/>
      <c r="D56" s="142"/>
      <c r="E56" s="143">
        <v>150</v>
      </c>
      <c r="F56" s="253">
        <v>1</v>
      </c>
      <c r="G56" s="143">
        <v>0</v>
      </c>
      <c r="H56" s="253">
        <v>0</v>
      </c>
      <c r="I56" s="143">
        <v>28</v>
      </c>
      <c r="J56" s="253">
        <v>0.19</v>
      </c>
      <c r="K56" s="143">
        <v>49</v>
      </c>
      <c r="L56" s="253">
        <v>0.33</v>
      </c>
      <c r="M56" s="143">
        <v>40</v>
      </c>
      <c r="N56" s="253">
        <v>0.27</v>
      </c>
      <c r="O56" s="143">
        <v>21</v>
      </c>
      <c r="P56" s="253">
        <v>0.14000000000000001</v>
      </c>
      <c r="Q56" s="143">
        <v>10</v>
      </c>
      <c r="R56" s="253">
        <v>7.0000000000000007E-2</v>
      </c>
      <c r="S56" s="143">
        <v>1</v>
      </c>
      <c r="T56" s="253">
        <v>0.01</v>
      </c>
      <c r="U56" s="143">
        <v>1</v>
      </c>
      <c r="V56" s="253">
        <v>0.01</v>
      </c>
      <c r="W56" s="143">
        <v>0</v>
      </c>
      <c r="X56" s="253">
        <v>0</v>
      </c>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row>
    <row r="57" spans="1:57" ht="15.75" customHeight="1" x14ac:dyDescent="0.2">
      <c r="A57" s="142" t="s">
        <v>383</v>
      </c>
      <c r="B57" s="142" t="s">
        <v>384</v>
      </c>
      <c r="C57" s="142"/>
      <c r="D57" s="142"/>
      <c r="E57" s="143">
        <v>253</v>
      </c>
      <c r="F57" s="253">
        <v>1</v>
      </c>
      <c r="G57" s="143">
        <v>1</v>
      </c>
      <c r="H57" s="253">
        <v>0</v>
      </c>
      <c r="I57" s="143">
        <v>45</v>
      </c>
      <c r="J57" s="253">
        <v>0.18</v>
      </c>
      <c r="K57" s="143">
        <v>86</v>
      </c>
      <c r="L57" s="253">
        <v>0.34</v>
      </c>
      <c r="M57" s="143">
        <v>53</v>
      </c>
      <c r="N57" s="253">
        <v>0.21</v>
      </c>
      <c r="O57" s="143">
        <v>37</v>
      </c>
      <c r="P57" s="253">
        <v>0.15</v>
      </c>
      <c r="Q57" s="143">
        <v>22</v>
      </c>
      <c r="R57" s="253">
        <v>0.09</v>
      </c>
      <c r="S57" s="143">
        <v>7</v>
      </c>
      <c r="T57" s="253">
        <v>0.03</v>
      </c>
      <c r="U57" s="143">
        <v>2</v>
      </c>
      <c r="V57" s="253">
        <v>0.01</v>
      </c>
      <c r="W57" s="143">
        <v>0</v>
      </c>
      <c r="X57" s="253">
        <v>0</v>
      </c>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row>
    <row r="58" spans="1:57" ht="15.75" customHeight="1" x14ac:dyDescent="0.2">
      <c r="A58" s="142" t="s">
        <v>385</v>
      </c>
      <c r="B58" s="142" t="s">
        <v>386</v>
      </c>
      <c r="C58" s="142"/>
      <c r="D58" s="142"/>
      <c r="E58" s="143">
        <v>311</v>
      </c>
      <c r="F58" s="253">
        <v>1</v>
      </c>
      <c r="G58" s="143">
        <v>15</v>
      </c>
      <c r="H58" s="253">
        <v>0.05</v>
      </c>
      <c r="I58" s="143">
        <v>46</v>
      </c>
      <c r="J58" s="253">
        <v>0.15</v>
      </c>
      <c r="K58" s="143">
        <v>88</v>
      </c>
      <c r="L58" s="253">
        <v>0.28000000000000003</v>
      </c>
      <c r="M58" s="143">
        <v>76</v>
      </c>
      <c r="N58" s="253">
        <v>0.24</v>
      </c>
      <c r="O58" s="143">
        <v>51</v>
      </c>
      <c r="P58" s="253">
        <v>0.16</v>
      </c>
      <c r="Q58" s="143">
        <v>25</v>
      </c>
      <c r="R58" s="253">
        <v>0.08</v>
      </c>
      <c r="S58" s="143">
        <v>6</v>
      </c>
      <c r="T58" s="253">
        <v>0.02</v>
      </c>
      <c r="U58" s="143">
        <v>4</v>
      </c>
      <c r="V58" s="253">
        <v>0.01</v>
      </c>
      <c r="W58" s="143">
        <v>0</v>
      </c>
      <c r="X58" s="253">
        <v>0</v>
      </c>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row>
    <row r="59" spans="1:57" ht="15.75" customHeight="1" x14ac:dyDescent="0.2">
      <c r="A59" s="142" t="s">
        <v>387</v>
      </c>
      <c r="B59" s="142" t="s">
        <v>388</v>
      </c>
      <c r="C59" s="142"/>
      <c r="D59" s="142"/>
      <c r="E59" s="143">
        <v>187</v>
      </c>
      <c r="F59" s="253">
        <v>1</v>
      </c>
      <c r="G59" s="143">
        <v>1</v>
      </c>
      <c r="H59" s="253">
        <v>0.01</v>
      </c>
      <c r="I59" s="143">
        <v>36</v>
      </c>
      <c r="J59" s="253">
        <v>0.19</v>
      </c>
      <c r="K59" s="143">
        <v>43</v>
      </c>
      <c r="L59" s="253">
        <v>0.23</v>
      </c>
      <c r="M59" s="143">
        <v>52</v>
      </c>
      <c r="N59" s="253">
        <v>0.28000000000000003</v>
      </c>
      <c r="O59" s="143">
        <v>33</v>
      </c>
      <c r="P59" s="253">
        <v>0.18</v>
      </c>
      <c r="Q59" s="143">
        <v>13</v>
      </c>
      <c r="R59" s="253">
        <v>7.0000000000000007E-2</v>
      </c>
      <c r="S59" s="143">
        <v>7</v>
      </c>
      <c r="T59" s="253">
        <v>0.04</v>
      </c>
      <c r="U59" s="143">
        <v>2</v>
      </c>
      <c r="V59" s="253">
        <v>0.01</v>
      </c>
      <c r="W59" s="143">
        <v>0</v>
      </c>
      <c r="X59" s="253">
        <v>0</v>
      </c>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row>
    <row r="60" spans="1:57" ht="15.75" customHeight="1" x14ac:dyDescent="0.2">
      <c r="A60" s="142" t="s">
        <v>389</v>
      </c>
      <c r="B60" s="142" t="s">
        <v>390</v>
      </c>
      <c r="C60" s="142"/>
      <c r="D60" s="142"/>
      <c r="E60" s="143">
        <v>439</v>
      </c>
      <c r="F60" s="253">
        <v>1</v>
      </c>
      <c r="G60" s="143">
        <v>0</v>
      </c>
      <c r="H60" s="253">
        <v>0</v>
      </c>
      <c r="I60" s="143">
        <v>60</v>
      </c>
      <c r="J60" s="253">
        <v>0.14000000000000001</v>
      </c>
      <c r="K60" s="143">
        <v>130</v>
      </c>
      <c r="L60" s="253">
        <v>0.3</v>
      </c>
      <c r="M60" s="143">
        <v>114</v>
      </c>
      <c r="N60" s="253">
        <v>0.26</v>
      </c>
      <c r="O60" s="143">
        <v>72</v>
      </c>
      <c r="P60" s="253">
        <v>0.16</v>
      </c>
      <c r="Q60" s="143">
        <v>44</v>
      </c>
      <c r="R60" s="253">
        <v>0.1</v>
      </c>
      <c r="S60" s="143">
        <v>15</v>
      </c>
      <c r="T60" s="253">
        <v>0.03</v>
      </c>
      <c r="U60" s="143">
        <v>4</v>
      </c>
      <c r="V60" s="253">
        <v>0.01</v>
      </c>
      <c r="W60" s="143">
        <v>0</v>
      </c>
      <c r="X60" s="253">
        <v>0</v>
      </c>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row>
    <row r="61" spans="1:57" ht="15.75" customHeight="1" x14ac:dyDescent="0.2">
      <c r="A61" s="142" t="s">
        <v>391</v>
      </c>
      <c r="B61" s="142" t="s">
        <v>392</v>
      </c>
      <c r="C61" s="142"/>
      <c r="D61" s="142"/>
      <c r="E61" s="143">
        <v>133</v>
      </c>
      <c r="F61" s="253">
        <v>1</v>
      </c>
      <c r="G61" s="143">
        <v>0</v>
      </c>
      <c r="H61" s="253">
        <v>0</v>
      </c>
      <c r="I61" s="143">
        <v>20</v>
      </c>
      <c r="J61" s="253">
        <v>0.15</v>
      </c>
      <c r="K61" s="143">
        <v>46</v>
      </c>
      <c r="L61" s="253">
        <v>0.35</v>
      </c>
      <c r="M61" s="143">
        <v>34</v>
      </c>
      <c r="N61" s="253">
        <v>0.26</v>
      </c>
      <c r="O61" s="143">
        <v>20</v>
      </c>
      <c r="P61" s="253">
        <v>0.15</v>
      </c>
      <c r="Q61" s="143">
        <v>11</v>
      </c>
      <c r="R61" s="253">
        <v>0.08</v>
      </c>
      <c r="S61" s="143">
        <v>1</v>
      </c>
      <c r="T61" s="253">
        <v>0.01</v>
      </c>
      <c r="U61" s="143">
        <v>1</v>
      </c>
      <c r="V61" s="253">
        <v>0.01</v>
      </c>
      <c r="W61" s="143">
        <v>0</v>
      </c>
      <c r="X61" s="253">
        <v>0</v>
      </c>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row>
    <row r="62" spans="1:57" ht="15.75" customHeight="1" x14ac:dyDescent="0.2">
      <c r="A62" s="142" t="s">
        <v>393</v>
      </c>
      <c r="B62" s="142" t="s">
        <v>394</v>
      </c>
      <c r="C62" s="142"/>
      <c r="D62" s="142"/>
      <c r="E62" s="143">
        <v>192</v>
      </c>
      <c r="F62" s="253">
        <v>1</v>
      </c>
      <c r="G62" s="143">
        <v>0</v>
      </c>
      <c r="H62" s="253">
        <v>0</v>
      </c>
      <c r="I62" s="143">
        <v>57</v>
      </c>
      <c r="J62" s="253">
        <v>0.3</v>
      </c>
      <c r="K62" s="143">
        <v>53</v>
      </c>
      <c r="L62" s="253">
        <v>0.28000000000000003</v>
      </c>
      <c r="M62" s="143">
        <v>32</v>
      </c>
      <c r="N62" s="253">
        <v>0.17</v>
      </c>
      <c r="O62" s="143">
        <v>26</v>
      </c>
      <c r="P62" s="253">
        <v>0.14000000000000001</v>
      </c>
      <c r="Q62" s="143">
        <v>16</v>
      </c>
      <c r="R62" s="253">
        <v>0.08</v>
      </c>
      <c r="S62" s="143">
        <v>7</v>
      </c>
      <c r="T62" s="253">
        <v>0.04</v>
      </c>
      <c r="U62" s="143">
        <v>1</v>
      </c>
      <c r="V62" s="253">
        <v>0.01</v>
      </c>
      <c r="W62" s="143">
        <v>0</v>
      </c>
      <c r="X62" s="253">
        <v>0</v>
      </c>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row>
    <row r="63" spans="1:57" ht="15.75" customHeight="1" x14ac:dyDescent="0.2">
      <c r="A63" s="142" t="s">
        <v>395</v>
      </c>
      <c r="B63" s="142" t="s">
        <v>396</v>
      </c>
      <c r="C63" s="142"/>
      <c r="D63" s="142"/>
      <c r="E63" s="143">
        <v>43</v>
      </c>
      <c r="F63" s="253">
        <v>1</v>
      </c>
      <c r="G63" s="143">
        <v>0</v>
      </c>
      <c r="H63" s="253">
        <v>0</v>
      </c>
      <c r="I63" s="143">
        <v>11</v>
      </c>
      <c r="J63" s="253">
        <v>0.26</v>
      </c>
      <c r="K63" s="143">
        <v>8</v>
      </c>
      <c r="L63" s="253">
        <v>0.19</v>
      </c>
      <c r="M63" s="143">
        <v>12</v>
      </c>
      <c r="N63" s="253">
        <v>0.28000000000000003</v>
      </c>
      <c r="O63" s="143">
        <v>3</v>
      </c>
      <c r="P63" s="253">
        <v>7.0000000000000007E-2</v>
      </c>
      <c r="Q63" s="143">
        <v>5</v>
      </c>
      <c r="R63" s="253">
        <v>0.12</v>
      </c>
      <c r="S63" s="143">
        <v>4</v>
      </c>
      <c r="T63" s="253">
        <v>0.09</v>
      </c>
      <c r="U63" s="143">
        <v>0</v>
      </c>
      <c r="V63" s="253">
        <v>0</v>
      </c>
      <c r="W63" s="143">
        <v>0</v>
      </c>
      <c r="X63" s="253">
        <v>0</v>
      </c>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row>
    <row r="64" spans="1:57" ht="15.75" customHeight="1" x14ac:dyDescent="0.2">
      <c r="A64" s="142" t="s">
        <v>397</v>
      </c>
      <c r="B64" s="142" t="s">
        <v>398</v>
      </c>
      <c r="C64" s="142"/>
      <c r="D64" s="142"/>
      <c r="E64" s="143">
        <v>261</v>
      </c>
      <c r="F64" s="253">
        <v>1</v>
      </c>
      <c r="G64" s="143">
        <v>0</v>
      </c>
      <c r="H64" s="253">
        <v>0</v>
      </c>
      <c r="I64" s="143">
        <v>50</v>
      </c>
      <c r="J64" s="253">
        <v>0.19</v>
      </c>
      <c r="K64" s="143">
        <v>84</v>
      </c>
      <c r="L64" s="253">
        <v>0.32</v>
      </c>
      <c r="M64" s="143">
        <v>58</v>
      </c>
      <c r="N64" s="253">
        <v>0.22</v>
      </c>
      <c r="O64" s="143">
        <v>36</v>
      </c>
      <c r="P64" s="253">
        <v>0.14000000000000001</v>
      </c>
      <c r="Q64" s="143">
        <v>23</v>
      </c>
      <c r="R64" s="253">
        <v>0.09</v>
      </c>
      <c r="S64" s="143">
        <v>9</v>
      </c>
      <c r="T64" s="253">
        <v>0.03</v>
      </c>
      <c r="U64" s="143">
        <v>1</v>
      </c>
      <c r="V64" s="253">
        <v>0</v>
      </c>
      <c r="W64" s="143">
        <v>0</v>
      </c>
      <c r="X64" s="253">
        <v>0</v>
      </c>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row>
    <row r="65" spans="1:57" ht="15.75" customHeight="1" x14ac:dyDescent="0.2">
      <c r="A65" s="142" t="s">
        <v>399</v>
      </c>
      <c r="B65" s="142" t="s">
        <v>400</v>
      </c>
      <c r="C65" s="142"/>
      <c r="D65" s="142"/>
      <c r="E65" s="143">
        <v>171</v>
      </c>
      <c r="F65" s="253">
        <v>1</v>
      </c>
      <c r="G65" s="143">
        <v>0</v>
      </c>
      <c r="H65" s="253">
        <v>0</v>
      </c>
      <c r="I65" s="143">
        <v>33</v>
      </c>
      <c r="J65" s="253">
        <v>0.19</v>
      </c>
      <c r="K65" s="143">
        <v>43</v>
      </c>
      <c r="L65" s="253">
        <v>0.25</v>
      </c>
      <c r="M65" s="143">
        <v>45</v>
      </c>
      <c r="N65" s="253">
        <v>0.26</v>
      </c>
      <c r="O65" s="143">
        <v>22</v>
      </c>
      <c r="P65" s="253">
        <v>0.13</v>
      </c>
      <c r="Q65" s="143">
        <v>15</v>
      </c>
      <c r="R65" s="253">
        <v>0.09</v>
      </c>
      <c r="S65" s="143">
        <v>10</v>
      </c>
      <c r="T65" s="253">
        <v>0.06</v>
      </c>
      <c r="U65" s="143">
        <v>3</v>
      </c>
      <c r="V65" s="253">
        <v>0.02</v>
      </c>
      <c r="W65" s="143">
        <v>0</v>
      </c>
      <c r="X65" s="253">
        <v>0</v>
      </c>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row>
    <row r="66" spans="1:57" ht="15.75" customHeight="1" x14ac:dyDescent="0.2">
      <c r="A66" s="142" t="s">
        <v>401</v>
      </c>
      <c r="B66" s="142" t="s">
        <v>402</v>
      </c>
      <c r="C66" s="142"/>
      <c r="D66" s="142"/>
      <c r="E66" s="143">
        <v>266</v>
      </c>
      <c r="F66" s="253">
        <v>1</v>
      </c>
      <c r="G66" s="143">
        <v>2</v>
      </c>
      <c r="H66" s="253">
        <v>0.01</v>
      </c>
      <c r="I66" s="143">
        <v>43</v>
      </c>
      <c r="J66" s="253">
        <v>0.16</v>
      </c>
      <c r="K66" s="143">
        <v>76</v>
      </c>
      <c r="L66" s="253">
        <v>0.28999999999999998</v>
      </c>
      <c r="M66" s="143">
        <v>70</v>
      </c>
      <c r="N66" s="253">
        <v>0.26</v>
      </c>
      <c r="O66" s="143">
        <v>34</v>
      </c>
      <c r="P66" s="253">
        <v>0.13</v>
      </c>
      <c r="Q66" s="143">
        <v>26</v>
      </c>
      <c r="R66" s="253">
        <v>0.1</v>
      </c>
      <c r="S66" s="143">
        <v>11</v>
      </c>
      <c r="T66" s="253">
        <v>0.04</v>
      </c>
      <c r="U66" s="143">
        <v>4</v>
      </c>
      <c r="V66" s="253">
        <v>0.02</v>
      </c>
      <c r="W66" s="143">
        <v>0</v>
      </c>
      <c r="X66" s="253">
        <v>0</v>
      </c>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row>
    <row r="67" spans="1:57" ht="15.75" customHeight="1" x14ac:dyDescent="0.2">
      <c r="A67" s="142" t="s">
        <v>403</v>
      </c>
      <c r="B67" s="142" t="s">
        <v>404</v>
      </c>
      <c r="C67" s="142"/>
      <c r="D67" s="142"/>
      <c r="E67" s="143">
        <v>119</v>
      </c>
      <c r="F67" s="253">
        <v>1</v>
      </c>
      <c r="G67" s="143">
        <v>0</v>
      </c>
      <c r="H67" s="253">
        <v>0</v>
      </c>
      <c r="I67" s="143">
        <v>19</v>
      </c>
      <c r="J67" s="253">
        <v>0.16</v>
      </c>
      <c r="K67" s="143">
        <v>26</v>
      </c>
      <c r="L67" s="253">
        <v>0.22</v>
      </c>
      <c r="M67" s="143">
        <v>27</v>
      </c>
      <c r="N67" s="253">
        <v>0.23</v>
      </c>
      <c r="O67" s="143">
        <v>17</v>
      </c>
      <c r="P67" s="253">
        <v>0.14000000000000001</v>
      </c>
      <c r="Q67" s="143">
        <v>21</v>
      </c>
      <c r="R67" s="253">
        <v>0.18</v>
      </c>
      <c r="S67" s="143">
        <v>6</v>
      </c>
      <c r="T67" s="253">
        <v>0.05</v>
      </c>
      <c r="U67" s="143">
        <v>3</v>
      </c>
      <c r="V67" s="253">
        <v>0.03</v>
      </c>
      <c r="W67" s="143">
        <v>0</v>
      </c>
      <c r="X67" s="253">
        <v>0</v>
      </c>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row>
    <row r="68" spans="1:57" ht="15.75" customHeight="1" x14ac:dyDescent="0.2">
      <c r="A68" s="142" t="s">
        <v>405</v>
      </c>
      <c r="B68" s="142" t="s">
        <v>406</v>
      </c>
      <c r="C68" s="142"/>
      <c r="D68" s="142"/>
      <c r="E68" s="143">
        <v>132</v>
      </c>
      <c r="F68" s="253">
        <v>1</v>
      </c>
      <c r="G68" s="143">
        <v>0</v>
      </c>
      <c r="H68" s="253">
        <v>0</v>
      </c>
      <c r="I68" s="143">
        <v>19</v>
      </c>
      <c r="J68" s="253">
        <v>0.14000000000000001</v>
      </c>
      <c r="K68" s="143">
        <v>30</v>
      </c>
      <c r="L68" s="253">
        <v>0.23</v>
      </c>
      <c r="M68" s="143">
        <v>43</v>
      </c>
      <c r="N68" s="253">
        <v>0.33</v>
      </c>
      <c r="O68" s="143">
        <v>21</v>
      </c>
      <c r="P68" s="253">
        <v>0.16</v>
      </c>
      <c r="Q68" s="143">
        <v>9</v>
      </c>
      <c r="R68" s="253">
        <v>7.0000000000000007E-2</v>
      </c>
      <c r="S68" s="143">
        <v>6</v>
      </c>
      <c r="T68" s="253">
        <v>0.05</v>
      </c>
      <c r="U68" s="143">
        <v>4</v>
      </c>
      <c r="V68" s="253">
        <v>0.03</v>
      </c>
      <c r="W68" s="143">
        <v>0</v>
      </c>
      <c r="X68" s="253">
        <v>0</v>
      </c>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row>
    <row r="69" spans="1:57" ht="15.75" customHeight="1" x14ac:dyDescent="0.2">
      <c r="A69" s="142" t="s">
        <v>407</v>
      </c>
      <c r="B69" s="142" t="s">
        <v>408</v>
      </c>
      <c r="C69" s="142"/>
      <c r="D69" s="142"/>
      <c r="E69" s="143">
        <v>387</v>
      </c>
      <c r="F69" s="253">
        <v>1</v>
      </c>
      <c r="G69" s="143">
        <v>0</v>
      </c>
      <c r="H69" s="253">
        <v>0</v>
      </c>
      <c r="I69" s="143">
        <v>44</v>
      </c>
      <c r="J69" s="253">
        <v>0.11</v>
      </c>
      <c r="K69" s="143">
        <v>110</v>
      </c>
      <c r="L69" s="253">
        <v>0.28000000000000003</v>
      </c>
      <c r="M69" s="143">
        <v>107</v>
      </c>
      <c r="N69" s="253">
        <v>0.28000000000000003</v>
      </c>
      <c r="O69" s="143">
        <v>63</v>
      </c>
      <c r="P69" s="253">
        <v>0.16</v>
      </c>
      <c r="Q69" s="143">
        <v>47</v>
      </c>
      <c r="R69" s="253">
        <v>0.12</v>
      </c>
      <c r="S69" s="143">
        <v>10</v>
      </c>
      <c r="T69" s="253">
        <v>0.03</v>
      </c>
      <c r="U69" s="143">
        <v>6</v>
      </c>
      <c r="V69" s="253">
        <v>0.02</v>
      </c>
      <c r="W69" s="143">
        <v>0</v>
      </c>
      <c r="X69" s="253">
        <v>0</v>
      </c>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row>
    <row r="70" spans="1:57" ht="15.75" customHeight="1" x14ac:dyDescent="0.2">
      <c r="A70" s="142" t="s">
        <v>409</v>
      </c>
      <c r="B70" s="142" t="s">
        <v>410</v>
      </c>
      <c r="C70" s="142"/>
      <c r="D70" s="142"/>
      <c r="E70" s="143">
        <v>444</v>
      </c>
      <c r="F70" s="253">
        <v>1</v>
      </c>
      <c r="G70" s="143">
        <v>4</v>
      </c>
      <c r="H70" s="253">
        <v>0.01</v>
      </c>
      <c r="I70" s="143">
        <v>78</v>
      </c>
      <c r="J70" s="253">
        <v>0.18</v>
      </c>
      <c r="K70" s="143">
        <v>129</v>
      </c>
      <c r="L70" s="253">
        <v>0.28999999999999998</v>
      </c>
      <c r="M70" s="143">
        <v>84</v>
      </c>
      <c r="N70" s="253">
        <v>0.19</v>
      </c>
      <c r="O70" s="143">
        <v>77</v>
      </c>
      <c r="P70" s="253">
        <v>0.17</v>
      </c>
      <c r="Q70" s="143">
        <v>43</v>
      </c>
      <c r="R70" s="253">
        <v>0.1</v>
      </c>
      <c r="S70" s="143">
        <v>24</v>
      </c>
      <c r="T70" s="253">
        <v>0.05</v>
      </c>
      <c r="U70" s="143">
        <v>5</v>
      </c>
      <c r="V70" s="253">
        <v>0.01</v>
      </c>
      <c r="W70" s="143">
        <v>0</v>
      </c>
      <c r="X70" s="253">
        <v>0</v>
      </c>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row>
    <row r="71" spans="1:57" ht="15.75" customHeight="1" x14ac:dyDescent="0.2">
      <c r="A71" s="142" t="s">
        <v>411</v>
      </c>
      <c r="B71" s="142" t="s">
        <v>412</v>
      </c>
      <c r="C71" s="142"/>
      <c r="D71" s="142"/>
      <c r="E71" s="143">
        <v>152</v>
      </c>
      <c r="F71" s="253">
        <v>1</v>
      </c>
      <c r="G71" s="143">
        <v>0</v>
      </c>
      <c r="H71" s="253">
        <v>0</v>
      </c>
      <c r="I71" s="143">
        <v>39</v>
      </c>
      <c r="J71" s="253">
        <v>0.26</v>
      </c>
      <c r="K71" s="143">
        <v>32</v>
      </c>
      <c r="L71" s="253">
        <v>0.21</v>
      </c>
      <c r="M71" s="143">
        <v>39</v>
      </c>
      <c r="N71" s="253">
        <v>0.26</v>
      </c>
      <c r="O71" s="143">
        <v>21</v>
      </c>
      <c r="P71" s="253">
        <v>0.14000000000000001</v>
      </c>
      <c r="Q71" s="143">
        <v>15</v>
      </c>
      <c r="R71" s="253">
        <v>0.1</v>
      </c>
      <c r="S71" s="143">
        <v>6</v>
      </c>
      <c r="T71" s="253">
        <v>0.04</v>
      </c>
      <c r="U71" s="143">
        <v>0</v>
      </c>
      <c r="V71" s="253">
        <v>0</v>
      </c>
      <c r="W71" s="143">
        <v>0</v>
      </c>
      <c r="X71" s="253">
        <v>0</v>
      </c>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row>
    <row r="72" spans="1:57" ht="15.75" customHeight="1" x14ac:dyDescent="0.2">
      <c r="A72" s="142" t="s">
        <v>413</v>
      </c>
      <c r="B72" s="142" t="s">
        <v>414</v>
      </c>
      <c r="C72" s="142"/>
      <c r="D72" s="142"/>
      <c r="E72" s="143">
        <v>137</v>
      </c>
      <c r="F72" s="253">
        <v>1</v>
      </c>
      <c r="G72" s="143">
        <v>0</v>
      </c>
      <c r="H72" s="253">
        <v>0</v>
      </c>
      <c r="I72" s="143">
        <v>17</v>
      </c>
      <c r="J72" s="253">
        <v>0.12</v>
      </c>
      <c r="K72" s="143">
        <v>34</v>
      </c>
      <c r="L72" s="253">
        <v>0.25</v>
      </c>
      <c r="M72" s="143">
        <v>32</v>
      </c>
      <c r="N72" s="253">
        <v>0.23</v>
      </c>
      <c r="O72" s="143">
        <v>21</v>
      </c>
      <c r="P72" s="253">
        <v>0.15</v>
      </c>
      <c r="Q72" s="143">
        <v>15</v>
      </c>
      <c r="R72" s="253">
        <v>0.11</v>
      </c>
      <c r="S72" s="143">
        <v>12</v>
      </c>
      <c r="T72" s="253">
        <v>0.09</v>
      </c>
      <c r="U72" s="143">
        <v>6</v>
      </c>
      <c r="V72" s="253">
        <v>0.04</v>
      </c>
      <c r="W72" s="143">
        <v>0</v>
      </c>
      <c r="X72" s="253">
        <v>0</v>
      </c>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row>
    <row r="73" spans="1:57" ht="15.75" customHeight="1" x14ac:dyDescent="0.2">
      <c r="A73" s="142" t="s">
        <v>415</v>
      </c>
      <c r="B73" s="142" t="s">
        <v>416</v>
      </c>
      <c r="C73" s="142"/>
      <c r="D73" s="142"/>
      <c r="E73" s="143">
        <v>132</v>
      </c>
      <c r="F73" s="253">
        <v>1</v>
      </c>
      <c r="G73" s="143">
        <v>1</v>
      </c>
      <c r="H73" s="253">
        <v>0.01</v>
      </c>
      <c r="I73" s="143">
        <v>22</v>
      </c>
      <c r="J73" s="253">
        <v>0.17</v>
      </c>
      <c r="K73" s="143">
        <v>32</v>
      </c>
      <c r="L73" s="253">
        <v>0.24</v>
      </c>
      <c r="M73" s="143">
        <v>40</v>
      </c>
      <c r="N73" s="253">
        <v>0.3</v>
      </c>
      <c r="O73" s="143">
        <v>20</v>
      </c>
      <c r="P73" s="253">
        <v>0.15</v>
      </c>
      <c r="Q73" s="143">
        <v>12</v>
      </c>
      <c r="R73" s="253">
        <v>0.09</v>
      </c>
      <c r="S73" s="143">
        <v>4</v>
      </c>
      <c r="T73" s="253">
        <v>0.03</v>
      </c>
      <c r="U73" s="143">
        <v>1</v>
      </c>
      <c r="V73" s="253">
        <v>0.01</v>
      </c>
      <c r="W73" s="143">
        <v>0</v>
      </c>
      <c r="X73" s="253">
        <v>0</v>
      </c>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row>
    <row r="74" spans="1:57" ht="15.75" customHeight="1" x14ac:dyDescent="0.2">
      <c r="A74" s="142" t="s">
        <v>417</v>
      </c>
      <c r="B74" s="142" t="s">
        <v>418</v>
      </c>
      <c r="C74" s="142"/>
      <c r="D74" s="142"/>
      <c r="E74" s="143">
        <v>3</v>
      </c>
      <c r="F74" s="253" t="s">
        <v>289</v>
      </c>
      <c r="G74" s="143" t="s">
        <v>289</v>
      </c>
      <c r="H74" s="253" t="s">
        <v>289</v>
      </c>
      <c r="I74" s="143" t="s">
        <v>289</v>
      </c>
      <c r="J74" s="253" t="s">
        <v>289</v>
      </c>
      <c r="K74" s="143" t="s">
        <v>289</v>
      </c>
      <c r="L74" s="253" t="s">
        <v>289</v>
      </c>
      <c r="M74" s="143" t="s">
        <v>289</v>
      </c>
      <c r="N74" s="253" t="s">
        <v>289</v>
      </c>
      <c r="O74" s="143" t="s">
        <v>289</v>
      </c>
      <c r="P74" s="253" t="s">
        <v>289</v>
      </c>
      <c r="Q74" s="143" t="s">
        <v>289</v>
      </c>
      <c r="R74" s="253" t="s">
        <v>289</v>
      </c>
      <c r="S74" s="143" t="s">
        <v>289</v>
      </c>
      <c r="T74" s="253" t="s">
        <v>289</v>
      </c>
      <c r="U74" s="143" t="s">
        <v>289</v>
      </c>
      <c r="V74" s="253" t="s">
        <v>289</v>
      </c>
      <c r="W74" s="143" t="s">
        <v>289</v>
      </c>
      <c r="X74" s="253" t="s">
        <v>289</v>
      </c>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row>
    <row r="75" spans="1:57" ht="15.75" customHeight="1" x14ac:dyDescent="0.2">
      <c r="A75" s="142" t="s">
        <v>419</v>
      </c>
      <c r="B75" s="142" t="s">
        <v>420</v>
      </c>
      <c r="C75" s="142"/>
      <c r="D75" s="142"/>
      <c r="E75" s="143">
        <v>232</v>
      </c>
      <c r="F75" s="253">
        <v>1</v>
      </c>
      <c r="G75" s="143">
        <v>8</v>
      </c>
      <c r="H75" s="253">
        <v>0.03</v>
      </c>
      <c r="I75" s="143">
        <v>43</v>
      </c>
      <c r="J75" s="253">
        <v>0.19</v>
      </c>
      <c r="K75" s="143">
        <v>45</v>
      </c>
      <c r="L75" s="253">
        <v>0.19</v>
      </c>
      <c r="M75" s="143">
        <v>56</v>
      </c>
      <c r="N75" s="253">
        <v>0.24</v>
      </c>
      <c r="O75" s="143">
        <v>47</v>
      </c>
      <c r="P75" s="253">
        <v>0.2</v>
      </c>
      <c r="Q75" s="143">
        <v>25</v>
      </c>
      <c r="R75" s="253">
        <v>0.11</v>
      </c>
      <c r="S75" s="143">
        <v>7</v>
      </c>
      <c r="T75" s="253">
        <v>0.03</v>
      </c>
      <c r="U75" s="143">
        <v>1</v>
      </c>
      <c r="V75" s="253">
        <v>0</v>
      </c>
      <c r="W75" s="143">
        <v>0</v>
      </c>
      <c r="X75" s="253">
        <v>0</v>
      </c>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row>
    <row r="76" spans="1:57" ht="15.75" customHeight="1" x14ac:dyDescent="0.2">
      <c r="A76" s="142" t="s">
        <v>421</v>
      </c>
      <c r="B76" s="142" t="s">
        <v>422</v>
      </c>
      <c r="C76" s="142"/>
      <c r="D76" s="142"/>
      <c r="E76" s="143">
        <v>572</v>
      </c>
      <c r="F76" s="253">
        <v>1</v>
      </c>
      <c r="G76" s="143">
        <v>12</v>
      </c>
      <c r="H76" s="253">
        <v>0.02</v>
      </c>
      <c r="I76" s="143">
        <v>107</v>
      </c>
      <c r="J76" s="253">
        <v>0.19</v>
      </c>
      <c r="K76" s="143">
        <v>144</v>
      </c>
      <c r="L76" s="253">
        <v>0.25</v>
      </c>
      <c r="M76" s="143">
        <v>137</v>
      </c>
      <c r="N76" s="253">
        <v>0.24</v>
      </c>
      <c r="O76" s="143">
        <v>92</v>
      </c>
      <c r="P76" s="253">
        <v>0.16</v>
      </c>
      <c r="Q76" s="143">
        <v>45</v>
      </c>
      <c r="R76" s="253">
        <v>0.08</v>
      </c>
      <c r="S76" s="143">
        <v>23</v>
      </c>
      <c r="T76" s="253">
        <v>0.04</v>
      </c>
      <c r="U76" s="143">
        <v>12</v>
      </c>
      <c r="V76" s="253">
        <v>0.02</v>
      </c>
      <c r="W76" s="143">
        <v>0</v>
      </c>
      <c r="X76" s="253">
        <v>0</v>
      </c>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row>
    <row r="77" spans="1:57" ht="15.75" customHeight="1" x14ac:dyDescent="0.2">
      <c r="A77" s="142" t="s">
        <v>423</v>
      </c>
      <c r="B77" s="142" t="s">
        <v>424</v>
      </c>
      <c r="C77" s="142"/>
      <c r="D77" s="142"/>
      <c r="E77" s="143">
        <v>79</v>
      </c>
      <c r="F77" s="253">
        <v>1</v>
      </c>
      <c r="G77" s="143">
        <v>0</v>
      </c>
      <c r="H77" s="253">
        <v>0</v>
      </c>
      <c r="I77" s="143">
        <v>9</v>
      </c>
      <c r="J77" s="253">
        <v>0.11</v>
      </c>
      <c r="K77" s="143">
        <v>18</v>
      </c>
      <c r="L77" s="253">
        <v>0.23</v>
      </c>
      <c r="M77" s="143">
        <v>19</v>
      </c>
      <c r="N77" s="253">
        <v>0.24</v>
      </c>
      <c r="O77" s="143">
        <v>12</v>
      </c>
      <c r="P77" s="253">
        <v>0.15</v>
      </c>
      <c r="Q77" s="143">
        <v>12</v>
      </c>
      <c r="R77" s="253">
        <v>0.15</v>
      </c>
      <c r="S77" s="143">
        <v>8</v>
      </c>
      <c r="T77" s="253">
        <v>0.1</v>
      </c>
      <c r="U77" s="143">
        <v>1</v>
      </c>
      <c r="V77" s="253">
        <v>0.01</v>
      </c>
      <c r="W77" s="143">
        <v>0</v>
      </c>
      <c r="X77" s="253">
        <v>0</v>
      </c>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row>
    <row r="78" spans="1:57" ht="15.75" customHeight="1" x14ac:dyDescent="0.2">
      <c r="A78" s="142" t="s">
        <v>425</v>
      </c>
      <c r="B78" s="142" t="s">
        <v>426</v>
      </c>
      <c r="C78" s="142"/>
      <c r="D78" s="142"/>
      <c r="E78" s="143">
        <v>787</v>
      </c>
      <c r="F78" s="253">
        <v>1</v>
      </c>
      <c r="G78" s="143">
        <v>1</v>
      </c>
      <c r="H78" s="253">
        <v>0</v>
      </c>
      <c r="I78" s="143">
        <v>131</v>
      </c>
      <c r="J78" s="253">
        <v>0.17</v>
      </c>
      <c r="K78" s="143">
        <v>253</v>
      </c>
      <c r="L78" s="253">
        <v>0.32</v>
      </c>
      <c r="M78" s="143">
        <v>224</v>
      </c>
      <c r="N78" s="253">
        <v>0.28000000000000003</v>
      </c>
      <c r="O78" s="143">
        <v>103</v>
      </c>
      <c r="P78" s="253">
        <v>0.13</v>
      </c>
      <c r="Q78" s="143">
        <v>55</v>
      </c>
      <c r="R78" s="253">
        <v>7.0000000000000007E-2</v>
      </c>
      <c r="S78" s="143">
        <v>12</v>
      </c>
      <c r="T78" s="253">
        <v>0.02</v>
      </c>
      <c r="U78" s="143">
        <v>8</v>
      </c>
      <c r="V78" s="253">
        <v>0.01</v>
      </c>
      <c r="W78" s="143">
        <v>0</v>
      </c>
      <c r="X78" s="253">
        <v>0</v>
      </c>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row>
    <row r="79" spans="1:57" ht="15.75" customHeight="1" x14ac:dyDescent="0.2">
      <c r="A79" s="142" t="s">
        <v>427</v>
      </c>
      <c r="B79" s="142" t="s">
        <v>428</v>
      </c>
      <c r="C79" s="142"/>
      <c r="D79" s="142"/>
      <c r="E79" s="143">
        <v>227</v>
      </c>
      <c r="F79" s="253">
        <v>1</v>
      </c>
      <c r="G79" s="143">
        <v>0</v>
      </c>
      <c r="H79" s="253">
        <v>0</v>
      </c>
      <c r="I79" s="143">
        <v>36</v>
      </c>
      <c r="J79" s="253">
        <v>0.16</v>
      </c>
      <c r="K79" s="143">
        <v>74</v>
      </c>
      <c r="L79" s="253">
        <v>0.33</v>
      </c>
      <c r="M79" s="143">
        <v>50</v>
      </c>
      <c r="N79" s="253">
        <v>0.22</v>
      </c>
      <c r="O79" s="143">
        <v>33</v>
      </c>
      <c r="P79" s="253">
        <v>0.15</v>
      </c>
      <c r="Q79" s="143">
        <v>23</v>
      </c>
      <c r="R79" s="253">
        <v>0.1</v>
      </c>
      <c r="S79" s="143">
        <v>10</v>
      </c>
      <c r="T79" s="253">
        <v>0.04</v>
      </c>
      <c r="U79" s="143">
        <v>1</v>
      </c>
      <c r="V79" s="253">
        <v>0</v>
      </c>
      <c r="W79" s="143">
        <v>0</v>
      </c>
      <c r="X79" s="253">
        <v>0</v>
      </c>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row>
    <row r="80" spans="1:57" ht="15.75" customHeight="1" x14ac:dyDescent="0.2">
      <c r="A80" s="142" t="s">
        <v>429</v>
      </c>
      <c r="B80" s="142" t="s">
        <v>430</v>
      </c>
      <c r="C80" s="142"/>
      <c r="D80" s="142"/>
      <c r="E80" s="143">
        <v>916</v>
      </c>
      <c r="F80" s="253">
        <v>1</v>
      </c>
      <c r="G80" s="143">
        <v>1</v>
      </c>
      <c r="H80" s="253">
        <v>0</v>
      </c>
      <c r="I80" s="143">
        <v>137</v>
      </c>
      <c r="J80" s="253">
        <v>0.15</v>
      </c>
      <c r="K80" s="143">
        <v>267</v>
      </c>
      <c r="L80" s="253">
        <v>0.28999999999999998</v>
      </c>
      <c r="M80" s="143">
        <v>213</v>
      </c>
      <c r="N80" s="253">
        <v>0.23</v>
      </c>
      <c r="O80" s="143">
        <v>123</v>
      </c>
      <c r="P80" s="253">
        <v>0.13</v>
      </c>
      <c r="Q80" s="143">
        <v>104</v>
      </c>
      <c r="R80" s="253">
        <v>0.11</v>
      </c>
      <c r="S80" s="143">
        <v>36</v>
      </c>
      <c r="T80" s="253">
        <v>0.04</v>
      </c>
      <c r="U80" s="143">
        <v>5</v>
      </c>
      <c r="V80" s="253">
        <v>0.01</v>
      </c>
      <c r="W80" s="143">
        <v>30</v>
      </c>
      <c r="X80" s="253">
        <v>0.03</v>
      </c>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row>
    <row r="81" spans="1:57" ht="15.75" customHeight="1" x14ac:dyDescent="0.2">
      <c r="A81" s="142" t="s">
        <v>431</v>
      </c>
      <c r="B81" s="142" t="s">
        <v>432</v>
      </c>
      <c r="C81" s="142"/>
      <c r="D81" s="142"/>
      <c r="E81" s="143">
        <v>373</v>
      </c>
      <c r="F81" s="253">
        <v>1</v>
      </c>
      <c r="G81" s="143">
        <v>0</v>
      </c>
      <c r="H81" s="253">
        <v>0</v>
      </c>
      <c r="I81" s="143">
        <v>78</v>
      </c>
      <c r="J81" s="253">
        <v>0.21</v>
      </c>
      <c r="K81" s="143">
        <v>111</v>
      </c>
      <c r="L81" s="253">
        <v>0.3</v>
      </c>
      <c r="M81" s="143">
        <v>91</v>
      </c>
      <c r="N81" s="253">
        <v>0.24</v>
      </c>
      <c r="O81" s="143">
        <v>38</v>
      </c>
      <c r="P81" s="253">
        <v>0.1</v>
      </c>
      <c r="Q81" s="143">
        <v>37</v>
      </c>
      <c r="R81" s="253">
        <v>0.1</v>
      </c>
      <c r="S81" s="143">
        <v>16</v>
      </c>
      <c r="T81" s="253">
        <v>0.04</v>
      </c>
      <c r="U81" s="143">
        <v>2</v>
      </c>
      <c r="V81" s="253">
        <v>0.01</v>
      </c>
      <c r="W81" s="143">
        <v>0</v>
      </c>
      <c r="X81" s="253">
        <v>0</v>
      </c>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row>
    <row r="82" spans="1:57" ht="15.75" customHeight="1" x14ac:dyDescent="0.2">
      <c r="A82" s="142" t="s">
        <v>433</v>
      </c>
      <c r="B82" s="142" t="s">
        <v>434</v>
      </c>
      <c r="C82" s="142"/>
      <c r="D82" s="142"/>
      <c r="E82" s="143">
        <v>287</v>
      </c>
      <c r="F82" s="253">
        <v>1</v>
      </c>
      <c r="G82" s="143">
        <v>1</v>
      </c>
      <c r="H82" s="253">
        <v>0</v>
      </c>
      <c r="I82" s="143">
        <v>54</v>
      </c>
      <c r="J82" s="253">
        <v>0.19</v>
      </c>
      <c r="K82" s="143">
        <v>94</v>
      </c>
      <c r="L82" s="253">
        <v>0.33</v>
      </c>
      <c r="M82" s="143">
        <v>57</v>
      </c>
      <c r="N82" s="253">
        <v>0.2</v>
      </c>
      <c r="O82" s="143">
        <v>40</v>
      </c>
      <c r="P82" s="253">
        <v>0.14000000000000001</v>
      </c>
      <c r="Q82" s="143">
        <v>24</v>
      </c>
      <c r="R82" s="253">
        <v>0.08</v>
      </c>
      <c r="S82" s="143">
        <v>12</v>
      </c>
      <c r="T82" s="253">
        <v>0.04</v>
      </c>
      <c r="U82" s="143">
        <v>5</v>
      </c>
      <c r="V82" s="253">
        <v>0.02</v>
      </c>
      <c r="W82" s="143">
        <v>0</v>
      </c>
      <c r="X82" s="253">
        <v>0</v>
      </c>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30"/>
      <c r="BD82" s="130"/>
      <c r="BE82" s="130"/>
    </row>
    <row r="83" spans="1:57" ht="15.75" customHeight="1" x14ac:dyDescent="0.2">
      <c r="A83" s="142" t="s">
        <v>435</v>
      </c>
      <c r="B83" s="142" t="s">
        <v>436</v>
      </c>
      <c r="C83" s="142"/>
      <c r="D83" s="142"/>
      <c r="E83" s="143">
        <v>338</v>
      </c>
      <c r="F83" s="253">
        <v>1</v>
      </c>
      <c r="G83" s="143">
        <v>4</v>
      </c>
      <c r="H83" s="253">
        <v>0.01</v>
      </c>
      <c r="I83" s="143">
        <v>59</v>
      </c>
      <c r="J83" s="253">
        <v>0.17</v>
      </c>
      <c r="K83" s="143">
        <v>95</v>
      </c>
      <c r="L83" s="253">
        <v>0.28000000000000003</v>
      </c>
      <c r="M83" s="143">
        <v>96</v>
      </c>
      <c r="N83" s="253">
        <v>0.28000000000000003</v>
      </c>
      <c r="O83" s="143">
        <v>52</v>
      </c>
      <c r="P83" s="253">
        <v>0.15</v>
      </c>
      <c r="Q83" s="143">
        <v>17</v>
      </c>
      <c r="R83" s="253">
        <v>0.05</v>
      </c>
      <c r="S83" s="143">
        <v>12</v>
      </c>
      <c r="T83" s="253">
        <v>0.04</v>
      </c>
      <c r="U83" s="143">
        <v>3</v>
      </c>
      <c r="V83" s="253">
        <v>0.01</v>
      </c>
      <c r="W83" s="143">
        <v>0</v>
      </c>
      <c r="X83" s="253">
        <v>0</v>
      </c>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row>
    <row r="84" spans="1:57" ht="15.75" customHeight="1" x14ac:dyDescent="0.2">
      <c r="A84" s="142" t="s">
        <v>437</v>
      </c>
      <c r="B84" s="142" t="s">
        <v>438</v>
      </c>
      <c r="C84" s="142"/>
      <c r="D84" s="142"/>
      <c r="E84" s="143">
        <v>169</v>
      </c>
      <c r="F84" s="253">
        <v>1</v>
      </c>
      <c r="G84" s="143">
        <v>2</v>
      </c>
      <c r="H84" s="253">
        <v>0.01</v>
      </c>
      <c r="I84" s="143">
        <v>19</v>
      </c>
      <c r="J84" s="253">
        <v>0.11</v>
      </c>
      <c r="K84" s="143">
        <v>49</v>
      </c>
      <c r="L84" s="253">
        <v>0.28999999999999998</v>
      </c>
      <c r="M84" s="143">
        <v>44</v>
      </c>
      <c r="N84" s="253">
        <v>0.26</v>
      </c>
      <c r="O84" s="143">
        <v>25</v>
      </c>
      <c r="P84" s="253">
        <v>0.15</v>
      </c>
      <c r="Q84" s="143">
        <v>15</v>
      </c>
      <c r="R84" s="253">
        <v>0.09</v>
      </c>
      <c r="S84" s="143">
        <v>14</v>
      </c>
      <c r="T84" s="253">
        <v>0.08</v>
      </c>
      <c r="U84" s="143">
        <v>1</v>
      </c>
      <c r="V84" s="253">
        <v>0.01</v>
      </c>
      <c r="W84" s="143">
        <v>0</v>
      </c>
      <c r="X84" s="253">
        <v>0</v>
      </c>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30"/>
    </row>
    <row r="85" spans="1:57" ht="15.75" customHeight="1" x14ac:dyDescent="0.2">
      <c r="A85" s="142" t="s">
        <v>439</v>
      </c>
      <c r="B85" s="142" t="s">
        <v>440</v>
      </c>
      <c r="C85" s="142"/>
      <c r="D85" s="142"/>
      <c r="E85" s="143">
        <v>614</v>
      </c>
      <c r="F85" s="253">
        <v>1</v>
      </c>
      <c r="G85" s="143">
        <v>0</v>
      </c>
      <c r="H85" s="253">
        <v>0</v>
      </c>
      <c r="I85" s="143">
        <v>145</v>
      </c>
      <c r="J85" s="253">
        <v>0.24</v>
      </c>
      <c r="K85" s="143">
        <v>196</v>
      </c>
      <c r="L85" s="253">
        <v>0.32</v>
      </c>
      <c r="M85" s="143">
        <v>147</v>
      </c>
      <c r="N85" s="253">
        <v>0.24</v>
      </c>
      <c r="O85" s="143">
        <v>77</v>
      </c>
      <c r="P85" s="253">
        <v>0.13</v>
      </c>
      <c r="Q85" s="143">
        <v>32</v>
      </c>
      <c r="R85" s="253">
        <v>0.05</v>
      </c>
      <c r="S85" s="143">
        <v>12</v>
      </c>
      <c r="T85" s="253">
        <v>0.02</v>
      </c>
      <c r="U85" s="143">
        <v>5</v>
      </c>
      <c r="V85" s="253">
        <v>0.01</v>
      </c>
      <c r="W85" s="143">
        <v>0</v>
      </c>
      <c r="X85" s="253">
        <v>0</v>
      </c>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row>
    <row r="86" spans="1:57" ht="15.75" customHeight="1" x14ac:dyDescent="0.2">
      <c r="A86" s="142" t="s">
        <v>441</v>
      </c>
      <c r="B86" s="142" t="s">
        <v>442</v>
      </c>
      <c r="C86" s="142"/>
      <c r="D86" s="142"/>
      <c r="E86" s="143">
        <v>56</v>
      </c>
      <c r="F86" s="253">
        <v>1</v>
      </c>
      <c r="G86" s="143">
        <v>0</v>
      </c>
      <c r="H86" s="253">
        <v>0</v>
      </c>
      <c r="I86" s="143">
        <v>7</v>
      </c>
      <c r="J86" s="253">
        <v>0.12</v>
      </c>
      <c r="K86" s="143">
        <v>18</v>
      </c>
      <c r="L86" s="253">
        <v>0.32</v>
      </c>
      <c r="M86" s="143">
        <v>11</v>
      </c>
      <c r="N86" s="253">
        <v>0.2</v>
      </c>
      <c r="O86" s="143">
        <v>9</v>
      </c>
      <c r="P86" s="253">
        <v>0.16</v>
      </c>
      <c r="Q86" s="143">
        <v>5</v>
      </c>
      <c r="R86" s="253">
        <v>0.09</v>
      </c>
      <c r="S86" s="143">
        <v>4</v>
      </c>
      <c r="T86" s="253">
        <v>7.0000000000000007E-2</v>
      </c>
      <c r="U86" s="143">
        <v>2</v>
      </c>
      <c r="V86" s="253">
        <v>0.04</v>
      </c>
      <c r="W86" s="143">
        <v>0</v>
      </c>
      <c r="X86" s="253">
        <v>0</v>
      </c>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row>
    <row r="87" spans="1:57" ht="15.75" customHeight="1" x14ac:dyDescent="0.2">
      <c r="A87" s="142" t="s">
        <v>443</v>
      </c>
      <c r="B87" s="142" t="s">
        <v>444</v>
      </c>
      <c r="C87" s="142"/>
      <c r="D87" s="142"/>
      <c r="E87" s="143">
        <v>561</v>
      </c>
      <c r="F87" s="253">
        <v>1</v>
      </c>
      <c r="G87" s="143">
        <v>7</v>
      </c>
      <c r="H87" s="253">
        <v>0.01</v>
      </c>
      <c r="I87" s="143">
        <v>113</v>
      </c>
      <c r="J87" s="253">
        <v>0.2</v>
      </c>
      <c r="K87" s="143">
        <v>162</v>
      </c>
      <c r="L87" s="253">
        <v>0.28999999999999998</v>
      </c>
      <c r="M87" s="143">
        <v>156</v>
      </c>
      <c r="N87" s="253">
        <v>0.28000000000000003</v>
      </c>
      <c r="O87" s="143">
        <v>70</v>
      </c>
      <c r="P87" s="253">
        <v>0.12</v>
      </c>
      <c r="Q87" s="143">
        <v>33</v>
      </c>
      <c r="R87" s="253">
        <v>0.06</v>
      </c>
      <c r="S87" s="143">
        <v>17</v>
      </c>
      <c r="T87" s="253">
        <v>0.03</v>
      </c>
      <c r="U87" s="143">
        <v>3</v>
      </c>
      <c r="V87" s="253">
        <v>0.01</v>
      </c>
      <c r="W87" s="143">
        <v>0</v>
      </c>
      <c r="X87" s="253">
        <v>0</v>
      </c>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row>
    <row r="88" spans="1:57" ht="15.75" customHeight="1" x14ac:dyDescent="0.2">
      <c r="A88" s="142" t="s">
        <v>445</v>
      </c>
      <c r="B88" s="142" t="s">
        <v>446</v>
      </c>
      <c r="C88" s="142"/>
      <c r="D88" s="142"/>
      <c r="E88" s="143">
        <v>390</v>
      </c>
      <c r="F88" s="253">
        <v>1</v>
      </c>
      <c r="G88" s="143">
        <v>0</v>
      </c>
      <c r="H88" s="253">
        <v>0</v>
      </c>
      <c r="I88" s="143">
        <v>73</v>
      </c>
      <c r="J88" s="253">
        <v>0.19</v>
      </c>
      <c r="K88" s="143">
        <v>75</v>
      </c>
      <c r="L88" s="253">
        <v>0.19</v>
      </c>
      <c r="M88" s="143">
        <v>86</v>
      </c>
      <c r="N88" s="253">
        <v>0.22</v>
      </c>
      <c r="O88" s="143">
        <v>52</v>
      </c>
      <c r="P88" s="253">
        <v>0.13</v>
      </c>
      <c r="Q88" s="143">
        <v>62</v>
      </c>
      <c r="R88" s="253">
        <v>0.16</v>
      </c>
      <c r="S88" s="143">
        <v>28</v>
      </c>
      <c r="T88" s="253">
        <v>7.0000000000000007E-2</v>
      </c>
      <c r="U88" s="143">
        <v>14</v>
      </c>
      <c r="V88" s="253">
        <v>0.04</v>
      </c>
      <c r="W88" s="143">
        <v>0</v>
      </c>
      <c r="X88" s="253">
        <v>0</v>
      </c>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30"/>
      <c r="BD88" s="130"/>
      <c r="BE88" s="130"/>
    </row>
    <row r="89" spans="1:57" ht="15.75" customHeight="1" x14ac:dyDescent="0.2">
      <c r="A89" s="142" t="s">
        <v>447</v>
      </c>
      <c r="B89" s="142" t="s">
        <v>448</v>
      </c>
      <c r="C89" s="142"/>
      <c r="D89" s="142"/>
      <c r="E89" s="143">
        <v>184</v>
      </c>
      <c r="F89" s="253">
        <v>1</v>
      </c>
      <c r="G89" s="143">
        <v>2</v>
      </c>
      <c r="H89" s="253">
        <v>0.01</v>
      </c>
      <c r="I89" s="143">
        <v>29</v>
      </c>
      <c r="J89" s="253">
        <v>0.16</v>
      </c>
      <c r="K89" s="143">
        <v>56</v>
      </c>
      <c r="L89" s="253">
        <v>0.3</v>
      </c>
      <c r="M89" s="143">
        <v>39</v>
      </c>
      <c r="N89" s="253">
        <v>0.21</v>
      </c>
      <c r="O89" s="143">
        <v>26</v>
      </c>
      <c r="P89" s="253">
        <v>0.14000000000000001</v>
      </c>
      <c r="Q89" s="143">
        <v>17</v>
      </c>
      <c r="R89" s="253">
        <v>0.09</v>
      </c>
      <c r="S89" s="143">
        <v>13</v>
      </c>
      <c r="T89" s="253">
        <v>7.0000000000000007E-2</v>
      </c>
      <c r="U89" s="143">
        <v>2</v>
      </c>
      <c r="V89" s="253">
        <v>0.01</v>
      </c>
      <c r="W89" s="143">
        <v>0</v>
      </c>
      <c r="X89" s="253">
        <v>0</v>
      </c>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row>
    <row r="90" spans="1:57" ht="15.75" customHeight="1" x14ac:dyDescent="0.2">
      <c r="A90" s="142" t="s">
        <v>449</v>
      </c>
      <c r="B90" s="142" t="s">
        <v>450</v>
      </c>
      <c r="C90" s="142"/>
      <c r="D90" s="142"/>
      <c r="E90" s="143">
        <v>492</v>
      </c>
      <c r="F90" s="253">
        <v>1</v>
      </c>
      <c r="G90" s="143">
        <v>0</v>
      </c>
      <c r="H90" s="253">
        <v>0</v>
      </c>
      <c r="I90" s="143">
        <v>90</v>
      </c>
      <c r="J90" s="253">
        <v>0.18</v>
      </c>
      <c r="K90" s="143">
        <v>146</v>
      </c>
      <c r="L90" s="253">
        <v>0.3</v>
      </c>
      <c r="M90" s="143">
        <v>126</v>
      </c>
      <c r="N90" s="253">
        <v>0.26</v>
      </c>
      <c r="O90" s="143">
        <v>79</v>
      </c>
      <c r="P90" s="253">
        <v>0.16</v>
      </c>
      <c r="Q90" s="143">
        <v>31</v>
      </c>
      <c r="R90" s="253">
        <v>0.06</v>
      </c>
      <c r="S90" s="143">
        <v>14</v>
      </c>
      <c r="T90" s="253">
        <v>0.03</v>
      </c>
      <c r="U90" s="143">
        <v>6</v>
      </c>
      <c r="V90" s="253">
        <v>0.01</v>
      </c>
      <c r="W90" s="143">
        <v>0</v>
      </c>
      <c r="X90" s="253">
        <v>0</v>
      </c>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row>
    <row r="91" spans="1:57" ht="15.75" customHeight="1" x14ac:dyDescent="0.2">
      <c r="A91" s="142" t="s">
        <v>451</v>
      </c>
      <c r="B91" s="142" t="s">
        <v>452</v>
      </c>
      <c r="C91" s="142"/>
      <c r="D91" s="142"/>
      <c r="E91" s="143">
        <v>920</v>
      </c>
      <c r="F91" s="253">
        <v>1</v>
      </c>
      <c r="G91" s="143">
        <v>0</v>
      </c>
      <c r="H91" s="253">
        <v>0</v>
      </c>
      <c r="I91" s="143">
        <v>163</v>
      </c>
      <c r="J91" s="253">
        <v>0.18</v>
      </c>
      <c r="K91" s="143">
        <v>252</v>
      </c>
      <c r="L91" s="253">
        <v>0.27</v>
      </c>
      <c r="M91" s="143">
        <v>267</v>
      </c>
      <c r="N91" s="253">
        <v>0.28999999999999998</v>
      </c>
      <c r="O91" s="143">
        <v>121</v>
      </c>
      <c r="P91" s="253">
        <v>0.13</v>
      </c>
      <c r="Q91" s="143">
        <v>88</v>
      </c>
      <c r="R91" s="253">
        <v>0.1</v>
      </c>
      <c r="S91" s="143">
        <v>24</v>
      </c>
      <c r="T91" s="253">
        <v>0.03</v>
      </c>
      <c r="U91" s="143">
        <v>5</v>
      </c>
      <c r="V91" s="253">
        <v>0.01</v>
      </c>
      <c r="W91" s="143">
        <v>0</v>
      </c>
      <c r="X91" s="253">
        <v>0</v>
      </c>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row>
    <row r="92" spans="1:57" ht="15.75" customHeight="1" x14ac:dyDescent="0.2">
      <c r="A92" s="142" t="s">
        <v>453</v>
      </c>
      <c r="B92" s="142" t="s">
        <v>454</v>
      </c>
      <c r="C92" s="142"/>
      <c r="D92" s="142"/>
      <c r="E92" s="143">
        <v>698</v>
      </c>
      <c r="F92" s="253">
        <v>1</v>
      </c>
      <c r="G92" s="143">
        <v>0</v>
      </c>
      <c r="H92" s="253">
        <v>0</v>
      </c>
      <c r="I92" s="143">
        <v>81</v>
      </c>
      <c r="J92" s="253">
        <v>0.12</v>
      </c>
      <c r="K92" s="143">
        <v>186</v>
      </c>
      <c r="L92" s="253">
        <v>0.27</v>
      </c>
      <c r="M92" s="143">
        <v>186</v>
      </c>
      <c r="N92" s="253">
        <v>0.27</v>
      </c>
      <c r="O92" s="143">
        <v>124</v>
      </c>
      <c r="P92" s="253">
        <v>0.18</v>
      </c>
      <c r="Q92" s="143">
        <v>76</v>
      </c>
      <c r="R92" s="253">
        <v>0.11</v>
      </c>
      <c r="S92" s="143">
        <v>29</v>
      </c>
      <c r="T92" s="253">
        <v>0.04</v>
      </c>
      <c r="U92" s="143">
        <v>16</v>
      </c>
      <c r="V92" s="253">
        <v>0.02</v>
      </c>
      <c r="W92" s="143">
        <v>0</v>
      </c>
      <c r="X92" s="253">
        <v>0</v>
      </c>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row>
    <row r="93" spans="1:57" ht="15.75" customHeight="1" x14ac:dyDescent="0.2">
      <c r="A93" s="142" t="s">
        <v>455</v>
      </c>
      <c r="B93" s="142" t="s">
        <v>456</v>
      </c>
      <c r="C93" s="142"/>
      <c r="D93" s="142"/>
      <c r="E93" s="143">
        <v>104</v>
      </c>
      <c r="F93" s="253">
        <v>1</v>
      </c>
      <c r="G93" s="143">
        <v>1</v>
      </c>
      <c r="H93" s="253">
        <v>0.01</v>
      </c>
      <c r="I93" s="143">
        <v>14</v>
      </c>
      <c r="J93" s="253">
        <v>0.13</v>
      </c>
      <c r="K93" s="143">
        <v>28</v>
      </c>
      <c r="L93" s="253">
        <v>0.27</v>
      </c>
      <c r="M93" s="143">
        <v>25</v>
      </c>
      <c r="N93" s="253">
        <v>0.24</v>
      </c>
      <c r="O93" s="143">
        <v>17</v>
      </c>
      <c r="P93" s="253">
        <v>0.16</v>
      </c>
      <c r="Q93" s="143">
        <v>13</v>
      </c>
      <c r="R93" s="253">
        <v>0.12</v>
      </c>
      <c r="S93" s="143">
        <v>6</v>
      </c>
      <c r="T93" s="253">
        <v>0.06</v>
      </c>
      <c r="U93" s="143">
        <v>0</v>
      </c>
      <c r="V93" s="253">
        <v>0</v>
      </c>
      <c r="W93" s="143">
        <v>0</v>
      </c>
      <c r="X93" s="253">
        <v>0</v>
      </c>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row>
    <row r="94" spans="1:57" ht="15.75" customHeight="1" x14ac:dyDescent="0.2">
      <c r="A94" s="142" t="s">
        <v>457</v>
      </c>
      <c r="B94" s="142" t="s">
        <v>458</v>
      </c>
      <c r="C94" s="142"/>
      <c r="D94" s="142"/>
      <c r="E94" s="143">
        <v>157</v>
      </c>
      <c r="F94" s="253">
        <v>1</v>
      </c>
      <c r="G94" s="143">
        <v>6</v>
      </c>
      <c r="H94" s="253">
        <v>0.04</v>
      </c>
      <c r="I94" s="143">
        <v>28</v>
      </c>
      <c r="J94" s="253">
        <v>0.18</v>
      </c>
      <c r="K94" s="143">
        <v>42</v>
      </c>
      <c r="L94" s="253">
        <v>0.27</v>
      </c>
      <c r="M94" s="143">
        <v>34</v>
      </c>
      <c r="N94" s="253">
        <v>0.22</v>
      </c>
      <c r="O94" s="143">
        <v>26</v>
      </c>
      <c r="P94" s="253">
        <v>0.17</v>
      </c>
      <c r="Q94" s="143">
        <v>11</v>
      </c>
      <c r="R94" s="253">
        <v>7.0000000000000007E-2</v>
      </c>
      <c r="S94" s="143">
        <v>5</v>
      </c>
      <c r="T94" s="253">
        <v>0.03</v>
      </c>
      <c r="U94" s="143">
        <v>5</v>
      </c>
      <c r="V94" s="253">
        <v>0.03</v>
      </c>
      <c r="W94" s="143">
        <v>0</v>
      </c>
      <c r="X94" s="253">
        <v>0</v>
      </c>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row>
    <row r="95" spans="1:57" ht="15.75" customHeight="1" x14ac:dyDescent="0.2">
      <c r="A95" s="142" t="s">
        <v>459</v>
      </c>
      <c r="B95" s="142" t="s">
        <v>460</v>
      </c>
      <c r="C95" s="142"/>
      <c r="D95" s="142"/>
      <c r="E95" s="143">
        <v>80</v>
      </c>
      <c r="F95" s="253">
        <v>1</v>
      </c>
      <c r="G95" s="143">
        <v>0</v>
      </c>
      <c r="H95" s="253">
        <v>0</v>
      </c>
      <c r="I95" s="143">
        <v>14</v>
      </c>
      <c r="J95" s="253">
        <v>0.17</v>
      </c>
      <c r="K95" s="143">
        <v>16</v>
      </c>
      <c r="L95" s="253">
        <v>0.2</v>
      </c>
      <c r="M95" s="143">
        <v>16</v>
      </c>
      <c r="N95" s="253">
        <v>0.2</v>
      </c>
      <c r="O95" s="143">
        <v>13</v>
      </c>
      <c r="P95" s="253">
        <v>0.16</v>
      </c>
      <c r="Q95" s="143">
        <v>12</v>
      </c>
      <c r="R95" s="253">
        <v>0.15</v>
      </c>
      <c r="S95" s="143">
        <v>6</v>
      </c>
      <c r="T95" s="253">
        <v>7.0000000000000007E-2</v>
      </c>
      <c r="U95" s="143">
        <v>3</v>
      </c>
      <c r="V95" s="253">
        <v>0.04</v>
      </c>
      <c r="W95" s="143">
        <v>0</v>
      </c>
      <c r="X95" s="253">
        <v>0</v>
      </c>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row>
    <row r="96" spans="1:57" ht="15.75" customHeight="1" x14ac:dyDescent="0.2">
      <c r="A96" s="142" t="s">
        <v>461</v>
      </c>
      <c r="B96" s="142" t="s">
        <v>462</v>
      </c>
      <c r="C96" s="142"/>
      <c r="D96" s="142"/>
      <c r="E96" s="143">
        <v>147</v>
      </c>
      <c r="F96" s="253">
        <v>1</v>
      </c>
      <c r="G96" s="143">
        <v>0</v>
      </c>
      <c r="H96" s="253">
        <v>0</v>
      </c>
      <c r="I96" s="143">
        <v>30</v>
      </c>
      <c r="J96" s="253">
        <v>0.2</v>
      </c>
      <c r="K96" s="143">
        <v>49</v>
      </c>
      <c r="L96" s="253">
        <v>0.33</v>
      </c>
      <c r="M96" s="143">
        <v>24</v>
      </c>
      <c r="N96" s="253">
        <v>0.16</v>
      </c>
      <c r="O96" s="143">
        <v>24</v>
      </c>
      <c r="P96" s="253">
        <v>0.16</v>
      </c>
      <c r="Q96" s="143">
        <v>13</v>
      </c>
      <c r="R96" s="253">
        <v>0.09</v>
      </c>
      <c r="S96" s="143">
        <v>4</v>
      </c>
      <c r="T96" s="253">
        <v>0.03</v>
      </c>
      <c r="U96" s="143">
        <v>3</v>
      </c>
      <c r="V96" s="253">
        <v>0.02</v>
      </c>
      <c r="W96" s="143">
        <v>0</v>
      </c>
      <c r="X96" s="253">
        <v>0</v>
      </c>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row>
    <row r="97" spans="1:57" ht="15.75" customHeight="1" x14ac:dyDescent="0.2">
      <c r="A97" s="142" t="s">
        <v>463</v>
      </c>
      <c r="B97" s="142" t="s">
        <v>464</v>
      </c>
      <c r="C97" s="142"/>
      <c r="D97" s="142"/>
      <c r="E97" s="143">
        <v>203</v>
      </c>
      <c r="F97" s="253">
        <v>1</v>
      </c>
      <c r="G97" s="143">
        <v>0</v>
      </c>
      <c r="H97" s="253">
        <v>0</v>
      </c>
      <c r="I97" s="143">
        <v>36</v>
      </c>
      <c r="J97" s="253">
        <v>0.18</v>
      </c>
      <c r="K97" s="143">
        <v>39</v>
      </c>
      <c r="L97" s="253">
        <v>0.19</v>
      </c>
      <c r="M97" s="143">
        <v>46</v>
      </c>
      <c r="N97" s="253">
        <v>0.23</v>
      </c>
      <c r="O97" s="143">
        <v>35</v>
      </c>
      <c r="P97" s="253">
        <v>0.17</v>
      </c>
      <c r="Q97" s="143">
        <v>25</v>
      </c>
      <c r="R97" s="253">
        <v>0.12</v>
      </c>
      <c r="S97" s="143">
        <v>14</v>
      </c>
      <c r="T97" s="253">
        <v>7.0000000000000007E-2</v>
      </c>
      <c r="U97" s="143">
        <v>8</v>
      </c>
      <c r="V97" s="253">
        <v>0.04</v>
      </c>
      <c r="W97" s="143">
        <v>0</v>
      </c>
      <c r="X97" s="253">
        <v>0</v>
      </c>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row>
    <row r="98" spans="1:57" ht="15.75" customHeight="1" x14ac:dyDescent="0.2">
      <c r="A98" s="142" t="s">
        <v>465</v>
      </c>
      <c r="B98" s="142" t="s">
        <v>466</v>
      </c>
      <c r="C98" s="142"/>
      <c r="D98" s="142"/>
      <c r="E98" s="143">
        <v>313</v>
      </c>
      <c r="F98" s="253">
        <v>1</v>
      </c>
      <c r="G98" s="143">
        <v>0</v>
      </c>
      <c r="H98" s="253">
        <v>0</v>
      </c>
      <c r="I98" s="143">
        <v>51</v>
      </c>
      <c r="J98" s="253">
        <v>0.16</v>
      </c>
      <c r="K98" s="143">
        <v>84</v>
      </c>
      <c r="L98" s="253">
        <v>0.27</v>
      </c>
      <c r="M98" s="143">
        <v>73</v>
      </c>
      <c r="N98" s="253">
        <v>0.23</v>
      </c>
      <c r="O98" s="143">
        <v>44</v>
      </c>
      <c r="P98" s="253">
        <v>0.14000000000000001</v>
      </c>
      <c r="Q98" s="143">
        <v>34</v>
      </c>
      <c r="R98" s="253">
        <v>0.11</v>
      </c>
      <c r="S98" s="143">
        <v>16</v>
      </c>
      <c r="T98" s="253">
        <v>0.05</v>
      </c>
      <c r="U98" s="143">
        <v>11</v>
      </c>
      <c r="V98" s="253">
        <v>0.04</v>
      </c>
      <c r="W98" s="143">
        <v>0</v>
      </c>
      <c r="X98" s="253">
        <v>0</v>
      </c>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row>
    <row r="99" spans="1:57" ht="15.75" customHeight="1" x14ac:dyDescent="0.2">
      <c r="A99" s="142" t="s">
        <v>467</v>
      </c>
      <c r="B99" s="142" t="s">
        <v>468</v>
      </c>
      <c r="C99" s="142"/>
      <c r="D99" s="142"/>
      <c r="E99" s="143">
        <v>78</v>
      </c>
      <c r="F99" s="253">
        <v>1</v>
      </c>
      <c r="G99" s="143">
        <v>0</v>
      </c>
      <c r="H99" s="253">
        <v>0</v>
      </c>
      <c r="I99" s="143">
        <v>13</v>
      </c>
      <c r="J99" s="253">
        <v>0.17</v>
      </c>
      <c r="K99" s="143">
        <v>27</v>
      </c>
      <c r="L99" s="253">
        <v>0.35</v>
      </c>
      <c r="M99" s="143">
        <v>15</v>
      </c>
      <c r="N99" s="253">
        <v>0.19</v>
      </c>
      <c r="O99" s="143">
        <v>11</v>
      </c>
      <c r="P99" s="253">
        <v>0.14000000000000001</v>
      </c>
      <c r="Q99" s="143">
        <v>6</v>
      </c>
      <c r="R99" s="253">
        <v>0.08</v>
      </c>
      <c r="S99" s="143">
        <v>6</v>
      </c>
      <c r="T99" s="253">
        <v>0.08</v>
      </c>
      <c r="U99" s="143">
        <v>0</v>
      </c>
      <c r="V99" s="253">
        <v>0</v>
      </c>
      <c r="W99" s="143">
        <v>0</v>
      </c>
      <c r="X99" s="253">
        <v>0</v>
      </c>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row>
    <row r="100" spans="1:57" ht="15.75" customHeight="1" x14ac:dyDescent="0.2">
      <c r="A100" s="142" t="s">
        <v>469</v>
      </c>
      <c r="B100" s="142" t="s">
        <v>470</v>
      </c>
      <c r="C100" s="142"/>
      <c r="D100" s="142"/>
      <c r="E100" s="143">
        <v>337</v>
      </c>
      <c r="F100" s="253">
        <v>1</v>
      </c>
      <c r="G100" s="143">
        <v>1</v>
      </c>
      <c r="H100" s="253">
        <v>0</v>
      </c>
      <c r="I100" s="143">
        <v>69</v>
      </c>
      <c r="J100" s="253">
        <v>0.2</v>
      </c>
      <c r="K100" s="143">
        <v>94</v>
      </c>
      <c r="L100" s="253">
        <v>0.28000000000000003</v>
      </c>
      <c r="M100" s="143">
        <v>68</v>
      </c>
      <c r="N100" s="253">
        <v>0.2</v>
      </c>
      <c r="O100" s="143">
        <v>44</v>
      </c>
      <c r="P100" s="253">
        <v>0.13</v>
      </c>
      <c r="Q100" s="143">
        <v>30</v>
      </c>
      <c r="R100" s="253">
        <v>0.09</v>
      </c>
      <c r="S100" s="143">
        <v>21</v>
      </c>
      <c r="T100" s="253">
        <v>0.06</v>
      </c>
      <c r="U100" s="143">
        <v>10</v>
      </c>
      <c r="V100" s="253">
        <v>0.03</v>
      </c>
      <c r="W100" s="143">
        <v>0</v>
      </c>
      <c r="X100" s="253">
        <v>0</v>
      </c>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row>
    <row r="101" spans="1:57" ht="15.75" customHeight="1" x14ac:dyDescent="0.2">
      <c r="A101" s="142" t="s">
        <v>471</v>
      </c>
      <c r="B101" s="142" t="s">
        <v>472</v>
      </c>
      <c r="C101" s="142"/>
      <c r="D101" s="142"/>
      <c r="E101" s="143">
        <v>191</v>
      </c>
      <c r="F101" s="253">
        <v>1</v>
      </c>
      <c r="G101" s="143">
        <v>0</v>
      </c>
      <c r="H101" s="253">
        <v>0</v>
      </c>
      <c r="I101" s="143">
        <v>38</v>
      </c>
      <c r="J101" s="253">
        <v>0.2</v>
      </c>
      <c r="K101" s="143">
        <v>46</v>
      </c>
      <c r="L101" s="253">
        <v>0.24</v>
      </c>
      <c r="M101" s="143">
        <v>51</v>
      </c>
      <c r="N101" s="253">
        <v>0.27</v>
      </c>
      <c r="O101" s="143">
        <v>23</v>
      </c>
      <c r="P101" s="253">
        <v>0.12</v>
      </c>
      <c r="Q101" s="143">
        <v>22</v>
      </c>
      <c r="R101" s="253">
        <v>0.12</v>
      </c>
      <c r="S101" s="143">
        <v>9</v>
      </c>
      <c r="T101" s="253">
        <v>0.05</v>
      </c>
      <c r="U101" s="143">
        <v>2</v>
      </c>
      <c r="V101" s="253">
        <v>0.01</v>
      </c>
      <c r="W101" s="143">
        <v>0</v>
      </c>
      <c r="X101" s="253">
        <v>0</v>
      </c>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row>
    <row r="102" spans="1:57" ht="15.75" customHeight="1" x14ac:dyDescent="0.2">
      <c r="A102" s="142" t="s">
        <v>473</v>
      </c>
      <c r="B102" s="142" t="s">
        <v>474</v>
      </c>
      <c r="C102" s="142"/>
      <c r="D102" s="142"/>
      <c r="E102" s="143">
        <v>82</v>
      </c>
      <c r="F102" s="253">
        <v>1</v>
      </c>
      <c r="G102" s="143">
        <v>0</v>
      </c>
      <c r="H102" s="253">
        <v>0</v>
      </c>
      <c r="I102" s="143">
        <v>23</v>
      </c>
      <c r="J102" s="253">
        <v>0.28000000000000003</v>
      </c>
      <c r="K102" s="143">
        <v>23</v>
      </c>
      <c r="L102" s="253">
        <v>0.28000000000000003</v>
      </c>
      <c r="M102" s="143">
        <v>20</v>
      </c>
      <c r="N102" s="253">
        <v>0.24</v>
      </c>
      <c r="O102" s="143">
        <v>10</v>
      </c>
      <c r="P102" s="253">
        <v>0.12</v>
      </c>
      <c r="Q102" s="143">
        <v>3</v>
      </c>
      <c r="R102" s="253">
        <v>0.04</v>
      </c>
      <c r="S102" s="143">
        <v>0</v>
      </c>
      <c r="T102" s="253">
        <v>0</v>
      </c>
      <c r="U102" s="143">
        <v>3</v>
      </c>
      <c r="V102" s="253">
        <v>0.04</v>
      </c>
      <c r="W102" s="143">
        <v>0</v>
      </c>
      <c r="X102" s="253">
        <v>0</v>
      </c>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row>
    <row r="103" spans="1:57" ht="15.75" customHeight="1" x14ac:dyDescent="0.2">
      <c r="A103" s="142" t="s">
        <v>475</v>
      </c>
      <c r="B103" s="142" t="s">
        <v>476</v>
      </c>
      <c r="C103" s="142"/>
      <c r="D103" s="142"/>
      <c r="E103" s="143">
        <v>90</v>
      </c>
      <c r="F103" s="253">
        <v>1</v>
      </c>
      <c r="G103" s="143">
        <v>0</v>
      </c>
      <c r="H103" s="253">
        <v>0</v>
      </c>
      <c r="I103" s="143">
        <v>15</v>
      </c>
      <c r="J103" s="253">
        <v>0.17</v>
      </c>
      <c r="K103" s="143">
        <v>20</v>
      </c>
      <c r="L103" s="253">
        <v>0.22</v>
      </c>
      <c r="M103" s="143">
        <v>20</v>
      </c>
      <c r="N103" s="253">
        <v>0.22</v>
      </c>
      <c r="O103" s="143">
        <v>14</v>
      </c>
      <c r="P103" s="253">
        <v>0.16</v>
      </c>
      <c r="Q103" s="143">
        <v>10</v>
      </c>
      <c r="R103" s="253">
        <v>0.11</v>
      </c>
      <c r="S103" s="143">
        <v>8</v>
      </c>
      <c r="T103" s="253">
        <v>0.09</v>
      </c>
      <c r="U103" s="143">
        <v>3</v>
      </c>
      <c r="V103" s="253">
        <v>0.03</v>
      </c>
      <c r="W103" s="143">
        <v>0</v>
      </c>
      <c r="X103" s="253">
        <v>0</v>
      </c>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row>
    <row r="104" spans="1:57" ht="15.75" customHeight="1" x14ac:dyDescent="0.2">
      <c r="A104" s="142" t="s">
        <v>477</v>
      </c>
      <c r="B104" s="142" t="s">
        <v>478</v>
      </c>
      <c r="C104" s="142"/>
      <c r="D104" s="142"/>
      <c r="E104" s="143">
        <v>634</v>
      </c>
      <c r="F104" s="253">
        <v>1</v>
      </c>
      <c r="G104" s="143">
        <v>0</v>
      </c>
      <c r="H104" s="253">
        <v>0</v>
      </c>
      <c r="I104" s="143">
        <v>65</v>
      </c>
      <c r="J104" s="253">
        <v>0.1</v>
      </c>
      <c r="K104" s="143">
        <v>162</v>
      </c>
      <c r="L104" s="253">
        <v>0.26</v>
      </c>
      <c r="M104" s="143">
        <v>175</v>
      </c>
      <c r="N104" s="253">
        <v>0.28000000000000003</v>
      </c>
      <c r="O104" s="143">
        <v>118</v>
      </c>
      <c r="P104" s="253">
        <v>0.19</v>
      </c>
      <c r="Q104" s="143">
        <v>74</v>
      </c>
      <c r="R104" s="253">
        <v>0.12</v>
      </c>
      <c r="S104" s="143">
        <v>31</v>
      </c>
      <c r="T104" s="253">
        <v>0.05</v>
      </c>
      <c r="U104" s="143">
        <v>9</v>
      </c>
      <c r="V104" s="253">
        <v>0.01</v>
      </c>
      <c r="W104" s="143">
        <v>0</v>
      </c>
      <c r="X104" s="253">
        <v>0</v>
      </c>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row>
    <row r="105" spans="1:57" ht="15.75" customHeight="1" x14ac:dyDescent="0.2">
      <c r="A105" s="142" t="s">
        <v>479</v>
      </c>
      <c r="B105" s="142" t="s">
        <v>480</v>
      </c>
      <c r="C105" s="142"/>
      <c r="D105" s="142"/>
      <c r="E105" s="143">
        <v>103</v>
      </c>
      <c r="F105" s="253">
        <v>1</v>
      </c>
      <c r="G105" s="143">
        <v>1</v>
      </c>
      <c r="H105" s="253">
        <v>0.01</v>
      </c>
      <c r="I105" s="143">
        <v>26</v>
      </c>
      <c r="J105" s="253">
        <v>0.25</v>
      </c>
      <c r="K105" s="143">
        <v>26</v>
      </c>
      <c r="L105" s="253">
        <v>0.25</v>
      </c>
      <c r="M105" s="143">
        <v>23</v>
      </c>
      <c r="N105" s="253">
        <v>0.22</v>
      </c>
      <c r="O105" s="143">
        <v>15</v>
      </c>
      <c r="P105" s="253">
        <v>0.15</v>
      </c>
      <c r="Q105" s="143">
        <v>11</v>
      </c>
      <c r="R105" s="253">
        <v>0.11</v>
      </c>
      <c r="S105" s="143">
        <v>0</v>
      </c>
      <c r="T105" s="253">
        <v>0</v>
      </c>
      <c r="U105" s="143">
        <v>1</v>
      </c>
      <c r="V105" s="253">
        <v>0.01</v>
      </c>
      <c r="W105" s="143">
        <v>0</v>
      </c>
      <c r="X105" s="253">
        <v>0</v>
      </c>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row>
    <row r="106" spans="1:57" ht="15.75" customHeight="1" x14ac:dyDescent="0.2">
      <c r="A106" s="142" t="s">
        <v>481</v>
      </c>
      <c r="B106" s="142" t="s">
        <v>482</v>
      </c>
      <c r="C106" s="142"/>
      <c r="D106" s="142"/>
      <c r="E106" s="143">
        <v>59</v>
      </c>
      <c r="F106" s="253">
        <v>1</v>
      </c>
      <c r="G106" s="143">
        <v>1</v>
      </c>
      <c r="H106" s="253">
        <v>0.02</v>
      </c>
      <c r="I106" s="143">
        <v>7</v>
      </c>
      <c r="J106" s="253">
        <v>0.12</v>
      </c>
      <c r="K106" s="143">
        <v>17</v>
      </c>
      <c r="L106" s="253">
        <v>0.28999999999999998</v>
      </c>
      <c r="M106" s="143">
        <v>16</v>
      </c>
      <c r="N106" s="253">
        <v>0.27</v>
      </c>
      <c r="O106" s="143">
        <v>9</v>
      </c>
      <c r="P106" s="253">
        <v>0.15</v>
      </c>
      <c r="Q106" s="143">
        <v>4</v>
      </c>
      <c r="R106" s="253">
        <v>7.0000000000000007E-2</v>
      </c>
      <c r="S106" s="143">
        <v>4</v>
      </c>
      <c r="T106" s="253">
        <v>7.0000000000000007E-2</v>
      </c>
      <c r="U106" s="143">
        <v>1</v>
      </c>
      <c r="V106" s="253">
        <v>0.02</v>
      </c>
      <c r="W106" s="143">
        <v>0</v>
      </c>
      <c r="X106" s="253">
        <v>0</v>
      </c>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0"/>
      <c r="BC106" s="130"/>
      <c r="BD106" s="130"/>
      <c r="BE106" s="130"/>
    </row>
    <row r="107" spans="1:57" ht="15.75" customHeight="1" x14ac:dyDescent="0.2">
      <c r="A107" s="142" t="s">
        <v>483</v>
      </c>
      <c r="B107" s="142" t="s">
        <v>484</v>
      </c>
      <c r="C107" s="142"/>
      <c r="D107" s="142"/>
      <c r="E107" s="143">
        <v>121</v>
      </c>
      <c r="F107" s="253">
        <v>1</v>
      </c>
      <c r="G107" s="143">
        <v>0</v>
      </c>
      <c r="H107" s="253">
        <v>0</v>
      </c>
      <c r="I107" s="143">
        <v>23</v>
      </c>
      <c r="J107" s="253">
        <v>0.19</v>
      </c>
      <c r="K107" s="143">
        <v>39</v>
      </c>
      <c r="L107" s="253">
        <v>0.32</v>
      </c>
      <c r="M107" s="143">
        <v>29</v>
      </c>
      <c r="N107" s="253">
        <v>0.24</v>
      </c>
      <c r="O107" s="143">
        <v>10</v>
      </c>
      <c r="P107" s="253">
        <v>0.08</v>
      </c>
      <c r="Q107" s="143">
        <v>11</v>
      </c>
      <c r="R107" s="253">
        <v>0.09</v>
      </c>
      <c r="S107" s="143">
        <v>4</v>
      </c>
      <c r="T107" s="253">
        <v>0.03</v>
      </c>
      <c r="U107" s="143">
        <v>5</v>
      </c>
      <c r="V107" s="253">
        <v>0.04</v>
      </c>
      <c r="W107" s="143">
        <v>0</v>
      </c>
      <c r="X107" s="253">
        <v>0</v>
      </c>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row>
    <row r="108" spans="1:57" ht="15.75" customHeight="1" x14ac:dyDescent="0.2">
      <c r="A108" s="142" t="s">
        <v>485</v>
      </c>
      <c r="B108" s="142" t="s">
        <v>486</v>
      </c>
      <c r="C108" s="142"/>
      <c r="D108" s="142"/>
      <c r="E108" s="143">
        <v>200</v>
      </c>
      <c r="F108" s="253">
        <v>1</v>
      </c>
      <c r="G108" s="143">
        <v>10</v>
      </c>
      <c r="H108" s="253">
        <v>0.05</v>
      </c>
      <c r="I108" s="143">
        <v>52</v>
      </c>
      <c r="J108" s="253">
        <v>0.26</v>
      </c>
      <c r="K108" s="143">
        <v>46</v>
      </c>
      <c r="L108" s="253">
        <v>0.23</v>
      </c>
      <c r="M108" s="143">
        <v>37</v>
      </c>
      <c r="N108" s="253">
        <v>0.18</v>
      </c>
      <c r="O108" s="143">
        <v>31</v>
      </c>
      <c r="P108" s="253">
        <v>0.16</v>
      </c>
      <c r="Q108" s="143">
        <v>14</v>
      </c>
      <c r="R108" s="253">
        <v>7.0000000000000007E-2</v>
      </c>
      <c r="S108" s="143">
        <v>7</v>
      </c>
      <c r="T108" s="253">
        <v>0.04</v>
      </c>
      <c r="U108" s="143">
        <v>3</v>
      </c>
      <c r="V108" s="253">
        <v>0.01</v>
      </c>
      <c r="W108" s="143">
        <v>0</v>
      </c>
      <c r="X108" s="253">
        <v>0</v>
      </c>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row>
    <row r="109" spans="1:57" ht="15.75" customHeight="1" x14ac:dyDescent="0.2">
      <c r="A109" s="142" t="s">
        <v>487</v>
      </c>
      <c r="B109" s="142" t="s">
        <v>488</v>
      </c>
      <c r="C109" s="142"/>
      <c r="D109" s="142"/>
      <c r="E109" s="143">
        <v>91</v>
      </c>
      <c r="F109" s="253">
        <v>1</v>
      </c>
      <c r="G109" s="143">
        <v>0</v>
      </c>
      <c r="H109" s="253">
        <v>0</v>
      </c>
      <c r="I109" s="143">
        <v>22</v>
      </c>
      <c r="J109" s="253">
        <v>0.24</v>
      </c>
      <c r="K109" s="143">
        <v>11</v>
      </c>
      <c r="L109" s="253">
        <v>0.12</v>
      </c>
      <c r="M109" s="143">
        <v>19</v>
      </c>
      <c r="N109" s="253">
        <v>0.21</v>
      </c>
      <c r="O109" s="143">
        <v>18</v>
      </c>
      <c r="P109" s="253">
        <v>0.2</v>
      </c>
      <c r="Q109" s="143">
        <v>10</v>
      </c>
      <c r="R109" s="253">
        <v>0.11</v>
      </c>
      <c r="S109" s="143">
        <v>5</v>
      </c>
      <c r="T109" s="253">
        <v>0.05</v>
      </c>
      <c r="U109" s="143">
        <v>6</v>
      </c>
      <c r="V109" s="253">
        <v>7.0000000000000007E-2</v>
      </c>
      <c r="W109" s="143">
        <v>0</v>
      </c>
      <c r="X109" s="253">
        <v>0</v>
      </c>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row>
    <row r="110" spans="1:57" ht="15.75" customHeight="1" x14ac:dyDescent="0.2">
      <c r="A110" s="142" t="s">
        <v>489</v>
      </c>
      <c r="B110" s="142" t="s">
        <v>490</v>
      </c>
      <c r="C110" s="142"/>
      <c r="D110" s="142"/>
      <c r="E110" s="143">
        <v>112</v>
      </c>
      <c r="F110" s="253">
        <v>1</v>
      </c>
      <c r="G110" s="143">
        <v>1</v>
      </c>
      <c r="H110" s="253">
        <v>0.01</v>
      </c>
      <c r="I110" s="143">
        <v>24</v>
      </c>
      <c r="J110" s="253">
        <v>0.21</v>
      </c>
      <c r="K110" s="143">
        <v>21</v>
      </c>
      <c r="L110" s="253">
        <v>0.19</v>
      </c>
      <c r="M110" s="143">
        <v>29</v>
      </c>
      <c r="N110" s="253">
        <v>0.26</v>
      </c>
      <c r="O110" s="143">
        <v>19</v>
      </c>
      <c r="P110" s="253">
        <v>0.17</v>
      </c>
      <c r="Q110" s="143">
        <v>11</v>
      </c>
      <c r="R110" s="253">
        <v>0.1</v>
      </c>
      <c r="S110" s="143">
        <v>6</v>
      </c>
      <c r="T110" s="253">
        <v>0.05</v>
      </c>
      <c r="U110" s="143">
        <v>1</v>
      </c>
      <c r="V110" s="253">
        <v>0.01</v>
      </c>
      <c r="W110" s="143">
        <v>0</v>
      </c>
      <c r="X110" s="253">
        <v>0</v>
      </c>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row>
    <row r="111" spans="1:57" ht="15.75" customHeight="1" x14ac:dyDescent="0.2">
      <c r="A111" s="142" t="s">
        <v>491</v>
      </c>
      <c r="B111" s="142" t="s">
        <v>492</v>
      </c>
      <c r="C111" s="142"/>
      <c r="D111" s="142"/>
      <c r="E111" s="143">
        <v>155</v>
      </c>
      <c r="F111" s="253">
        <v>1</v>
      </c>
      <c r="G111" s="143">
        <v>1</v>
      </c>
      <c r="H111" s="253">
        <v>0.01</v>
      </c>
      <c r="I111" s="143">
        <v>23</v>
      </c>
      <c r="J111" s="253">
        <v>0.15</v>
      </c>
      <c r="K111" s="143">
        <v>37</v>
      </c>
      <c r="L111" s="253">
        <v>0.24</v>
      </c>
      <c r="M111" s="143">
        <v>38</v>
      </c>
      <c r="N111" s="253">
        <v>0.25</v>
      </c>
      <c r="O111" s="143">
        <v>24</v>
      </c>
      <c r="P111" s="253">
        <v>0.15</v>
      </c>
      <c r="Q111" s="143">
        <v>26</v>
      </c>
      <c r="R111" s="253">
        <v>0.17</v>
      </c>
      <c r="S111" s="143">
        <v>4</v>
      </c>
      <c r="T111" s="253">
        <v>0.03</v>
      </c>
      <c r="U111" s="143">
        <v>2</v>
      </c>
      <c r="V111" s="253">
        <v>0.01</v>
      </c>
      <c r="W111" s="143">
        <v>0</v>
      </c>
      <c r="X111" s="253">
        <v>0</v>
      </c>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row>
    <row r="112" spans="1:57" ht="15.75" customHeight="1" x14ac:dyDescent="0.2">
      <c r="A112" s="142" t="s">
        <v>493</v>
      </c>
      <c r="B112" s="142" t="s">
        <v>494</v>
      </c>
      <c r="C112" s="142"/>
      <c r="D112" s="142"/>
      <c r="E112" s="143">
        <v>76</v>
      </c>
      <c r="F112" s="253">
        <v>1</v>
      </c>
      <c r="G112" s="143">
        <v>0</v>
      </c>
      <c r="H112" s="253">
        <v>0</v>
      </c>
      <c r="I112" s="143">
        <v>14</v>
      </c>
      <c r="J112" s="253">
        <v>0.18</v>
      </c>
      <c r="K112" s="143">
        <v>22</v>
      </c>
      <c r="L112" s="253">
        <v>0.28999999999999998</v>
      </c>
      <c r="M112" s="143">
        <v>18</v>
      </c>
      <c r="N112" s="253">
        <v>0.24</v>
      </c>
      <c r="O112" s="143">
        <v>10</v>
      </c>
      <c r="P112" s="253">
        <v>0.13</v>
      </c>
      <c r="Q112" s="143">
        <v>9</v>
      </c>
      <c r="R112" s="253">
        <v>0.12</v>
      </c>
      <c r="S112" s="143">
        <v>2</v>
      </c>
      <c r="T112" s="253">
        <v>0.03</v>
      </c>
      <c r="U112" s="143">
        <v>1</v>
      </c>
      <c r="V112" s="253">
        <v>0.01</v>
      </c>
      <c r="W112" s="143">
        <v>0</v>
      </c>
      <c r="X112" s="253">
        <v>0</v>
      </c>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AZ112" s="130"/>
      <c r="BA112" s="130"/>
      <c r="BB112" s="130"/>
      <c r="BC112" s="130"/>
      <c r="BD112" s="130"/>
      <c r="BE112" s="130"/>
    </row>
    <row r="113" spans="1:57" ht="15.75" customHeight="1" x14ac:dyDescent="0.2">
      <c r="A113" s="142" t="s">
        <v>495</v>
      </c>
      <c r="B113" s="142" t="s">
        <v>496</v>
      </c>
      <c r="C113" s="142"/>
      <c r="D113" s="142"/>
      <c r="E113" s="143">
        <v>68</v>
      </c>
      <c r="F113" s="253">
        <v>1</v>
      </c>
      <c r="G113" s="143">
        <v>0</v>
      </c>
      <c r="H113" s="253">
        <v>0</v>
      </c>
      <c r="I113" s="143">
        <v>9</v>
      </c>
      <c r="J113" s="253">
        <v>0.13</v>
      </c>
      <c r="K113" s="143">
        <v>16</v>
      </c>
      <c r="L113" s="253">
        <v>0.24</v>
      </c>
      <c r="M113" s="143">
        <v>16</v>
      </c>
      <c r="N113" s="253">
        <v>0.24</v>
      </c>
      <c r="O113" s="143">
        <v>11</v>
      </c>
      <c r="P113" s="253">
        <v>0.16</v>
      </c>
      <c r="Q113" s="143">
        <v>4</v>
      </c>
      <c r="R113" s="253">
        <v>0.06</v>
      </c>
      <c r="S113" s="143">
        <v>9</v>
      </c>
      <c r="T113" s="253">
        <v>0.13</v>
      </c>
      <c r="U113" s="143">
        <v>3</v>
      </c>
      <c r="V113" s="253">
        <v>0.04</v>
      </c>
      <c r="W113" s="143">
        <v>0</v>
      </c>
      <c r="X113" s="253">
        <v>0</v>
      </c>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row>
    <row r="114" spans="1:57" ht="15.75" customHeight="1" x14ac:dyDescent="0.2">
      <c r="A114" s="142" t="s">
        <v>497</v>
      </c>
      <c r="B114" s="142" t="s">
        <v>498</v>
      </c>
      <c r="C114" s="142"/>
      <c r="D114" s="142"/>
      <c r="E114" s="143">
        <v>423</v>
      </c>
      <c r="F114" s="253">
        <v>1</v>
      </c>
      <c r="G114" s="143">
        <v>0</v>
      </c>
      <c r="H114" s="253">
        <v>0</v>
      </c>
      <c r="I114" s="143">
        <v>59</v>
      </c>
      <c r="J114" s="253">
        <v>0.14000000000000001</v>
      </c>
      <c r="K114" s="143">
        <v>127</v>
      </c>
      <c r="L114" s="253">
        <v>0.3</v>
      </c>
      <c r="M114" s="143">
        <v>128</v>
      </c>
      <c r="N114" s="253">
        <v>0.3</v>
      </c>
      <c r="O114" s="143">
        <v>66</v>
      </c>
      <c r="P114" s="253">
        <v>0.16</v>
      </c>
      <c r="Q114" s="143">
        <v>32</v>
      </c>
      <c r="R114" s="253">
        <v>0.08</v>
      </c>
      <c r="S114" s="143">
        <v>9</v>
      </c>
      <c r="T114" s="253">
        <v>0.02</v>
      </c>
      <c r="U114" s="143">
        <v>2</v>
      </c>
      <c r="V114" s="253">
        <v>0</v>
      </c>
      <c r="W114" s="143">
        <v>0</v>
      </c>
      <c r="X114" s="253">
        <v>0</v>
      </c>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row>
    <row r="115" spans="1:57" ht="15.75" customHeight="1" x14ac:dyDescent="0.2">
      <c r="A115" s="142" t="s">
        <v>499</v>
      </c>
      <c r="B115" s="142" t="s">
        <v>500</v>
      </c>
      <c r="C115" s="142"/>
      <c r="D115" s="142"/>
      <c r="E115" s="143">
        <v>55</v>
      </c>
      <c r="F115" s="253">
        <v>1</v>
      </c>
      <c r="G115" s="143">
        <v>0</v>
      </c>
      <c r="H115" s="253">
        <v>0</v>
      </c>
      <c r="I115" s="143">
        <v>5</v>
      </c>
      <c r="J115" s="253">
        <v>0.09</v>
      </c>
      <c r="K115" s="143">
        <v>15</v>
      </c>
      <c r="L115" s="253">
        <v>0.27</v>
      </c>
      <c r="M115" s="143">
        <v>15</v>
      </c>
      <c r="N115" s="253">
        <v>0.27</v>
      </c>
      <c r="O115" s="143">
        <v>11</v>
      </c>
      <c r="P115" s="253">
        <v>0.2</v>
      </c>
      <c r="Q115" s="143">
        <v>6</v>
      </c>
      <c r="R115" s="253">
        <v>0.11</v>
      </c>
      <c r="S115" s="143">
        <v>3</v>
      </c>
      <c r="T115" s="253">
        <v>0.05</v>
      </c>
      <c r="U115" s="143">
        <v>0</v>
      </c>
      <c r="V115" s="253">
        <v>0</v>
      </c>
      <c r="W115" s="143">
        <v>0</v>
      </c>
      <c r="X115" s="253">
        <v>0</v>
      </c>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c r="BD115" s="130"/>
      <c r="BE115" s="130"/>
    </row>
    <row r="116" spans="1:57" ht="15.75" customHeight="1" x14ac:dyDescent="0.2">
      <c r="A116" s="142" t="s">
        <v>501</v>
      </c>
      <c r="B116" s="142" t="s">
        <v>502</v>
      </c>
      <c r="C116" s="142"/>
      <c r="D116" s="142"/>
      <c r="E116" s="143">
        <v>319</v>
      </c>
      <c r="F116" s="253">
        <v>1</v>
      </c>
      <c r="G116" s="143">
        <v>4</v>
      </c>
      <c r="H116" s="253">
        <v>0.01</v>
      </c>
      <c r="I116" s="143">
        <v>71</v>
      </c>
      <c r="J116" s="253">
        <v>0.22</v>
      </c>
      <c r="K116" s="143">
        <v>77</v>
      </c>
      <c r="L116" s="253">
        <v>0.24</v>
      </c>
      <c r="M116" s="143">
        <v>88</v>
      </c>
      <c r="N116" s="253">
        <v>0.28000000000000003</v>
      </c>
      <c r="O116" s="143">
        <v>51</v>
      </c>
      <c r="P116" s="253">
        <v>0.16</v>
      </c>
      <c r="Q116" s="143">
        <v>18</v>
      </c>
      <c r="R116" s="253">
        <v>0.06</v>
      </c>
      <c r="S116" s="143">
        <v>8</v>
      </c>
      <c r="T116" s="253">
        <v>0.03</v>
      </c>
      <c r="U116" s="143">
        <v>2</v>
      </c>
      <c r="V116" s="253">
        <v>0.01</v>
      </c>
      <c r="W116" s="143">
        <v>0</v>
      </c>
      <c r="X116" s="253">
        <v>0</v>
      </c>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c r="BD116" s="130"/>
      <c r="BE116" s="130"/>
    </row>
    <row r="117" spans="1:57" ht="15.75" customHeight="1" x14ac:dyDescent="0.2">
      <c r="A117" s="142" t="s">
        <v>503</v>
      </c>
      <c r="B117" s="142" t="s">
        <v>504</v>
      </c>
      <c r="C117" s="142"/>
      <c r="D117" s="142"/>
      <c r="E117" s="143">
        <v>109</v>
      </c>
      <c r="F117" s="253">
        <v>1</v>
      </c>
      <c r="G117" s="143">
        <v>0</v>
      </c>
      <c r="H117" s="253">
        <v>0</v>
      </c>
      <c r="I117" s="143">
        <v>16</v>
      </c>
      <c r="J117" s="253">
        <v>0.15</v>
      </c>
      <c r="K117" s="143">
        <v>27</v>
      </c>
      <c r="L117" s="253">
        <v>0.25</v>
      </c>
      <c r="M117" s="143">
        <v>26</v>
      </c>
      <c r="N117" s="253">
        <v>0.24</v>
      </c>
      <c r="O117" s="143">
        <v>17</v>
      </c>
      <c r="P117" s="253">
        <v>0.16</v>
      </c>
      <c r="Q117" s="143">
        <v>15</v>
      </c>
      <c r="R117" s="253">
        <v>0.14000000000000001</v>
      </c>
      <c r="S117" s="143">
        <v>7</v>
      </c>
      <c r="T117" s="253">
        <v>0.06</v>
      </c>
      <c r="U117" s="143">
        <v>1</v>
      </c>
      <c r="V117" s="253">
        <v>0.01</v>
      </c>
      <c r="W117" s="143">
        <v>0</v>
      </c>
      <c r="X117" s="253">
        <v>0</v>
      </c>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row>
    <row r="118" spans="1:57" ht="15.75" customHeight="1" x14ac:dyDescent="0.2">
      <c r="A118" s="142" t="s">
        <v>505</v>
      </c>
      <c r="B118" s="142" t="s">
        <v>506</v>
      </c>
      <c r="C118" s="142"/>
      <c r="D118" s="142"/>
      <c r="E118" s="143">
        <v>166</v>
      </c>
      <c r="F118" s="253">
        <v>1</v>
      </c>
      <c r="G118" s="143">
        <v>0</v>
      </c>
      <c r="H118" s="253">
        <v>0</v>
      </c>
      <c r="I118" s="143">
        <v>41</v>
      </c>
      <c r="J118" s="253">
        <v>0.25</v>
      </c>
      <c r="K118" s="143">
        <v>36</v>
      </c>
      <c r="L118" s="253">
        <v>0.22</v>
      </c>
      <c r="M118" s="143">
        <v>43</v>
      </c>
      <c r="N118" s="253">
        <v>0.26</v>
      </c>
      <c r="O118" s="143">
        <v>15</v>
      </c>
      <c r="P118" s="253">
        <v>0.09</v>
      </c>
      <c r="Q118" s="143">
        <v>23</v>
      </c>
      <c r="R118" s="253">
        <v>0.14000000000000001</v>
      </c>
      <c r="S118" s="143">
        <v>5</v>
      </c>
      <c r="T118" s="253">
        <v>0.03</v>
      </c>
      <c r="U118" s="143">
        <v>3</v>
      </c>
      <c r="V118" s="253">
        <v>0.02</v>
      </c>
      <c r="W118" s="143">
        <v>0</v>
      </c>
      <c r="X118" s="253">
        <v>0</v>
      </c>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30"/>
      <c r="BD118" s="130"/>
      <c r="BE118" s="130"/>
    </row>
    <row r="119" spans="1:57" ht="15.75" customHeight="1" x14ac:dyDescent="0.2">
      <c r="A119" s="142" t="s">
        <v>507</v>
      </c>
      <c r="B119" s="142" t="s">
        <v>508</v>
      </c>
      <c r="C119" s="142"/>
      <c r="D119" s="142"/>
      <c r="E119" s="143">
        <v>250</v>
      </c>
      <c r="F119" s="253">
        <v>1</v>
      </c>
      <c r="G119" s="143">
        <v>1</v>
      </c>
      <c r="H119" s="253">
        <v>0</v>
      </c>
      <c r="I119" s="143">
        <v>47</v>
      </c>
      <c r="J119" s="253">
        <v>0.19</v>
      </c>
      <c r="K119" s="143">
        <v>63</v>
      </c>
      <c r="L119" s="253">
        <v>0.25</v>
      </c>
      <c r="M119" s="143">
        <v>63</v>
      </c>
      <c r="N119" s="253">
        <v>0.25</v>
      </c>
      <c r="O119" s="143">
        <v>33</v>
      </c>
      <c r="P119" s="253">
        <v>0.13</v>
      </c>
      <c r="Q119" s="143">
        <v>26</v>
      </c>
      <c r="R119" s="253">
        <v>0.1</v>
      </c>
      <c r="S119" s="143">
        <v>12</v>
      </c>
      <c r="T119" s="253">
        <v>0.05</v>
      </c>
      <c r="U119" s="143">
        <v>5</v>
      </c>
      <c r="V119" s="253">
        <v>0.02</v>
      </c>
      <c r="W119" s="143">
        <v>0</v>
      </c>
      <c r="X119" s="253">
        <v>0</v>
      </c>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0"/>
      <c r="BC119" s="130"/>
      <c r="BD119" s="130"/>
      <c r="BE119" s="130"/>
    </row>
    <row r="120" spans="1:57" ht="15.75" customHeight="1" x14ac:dyDescent="0.2">
      <c r="A120" s="142" t="s">
        <v>509</v>
      </c>
      <c r="B120" s="142" t="s">
        <v>510</v>
      </c>
      <c r="C120" s="142"/>
      <c r="D120" s="142"/>
      <c r="E120" s="143">
        <v>654</v>
      </c>
      <c r="F120" s="253">
        <v>1</v>
      </c>
      <c r="G120" s="143">
        <v>7</v>
      </c>
      <c r="H120" s="253">
        <v>0.01</v>
      </c>
      <c r="I120" s="143">
        <v>127</v>
      </c>
      <c r="J120" s="253">
        <v>0.19</v>
      </c>
      <c r="K120" s="143">
        <v>167</v>
      </c>
      <c r="L120" s="253">
        <v>0.26</v>
      </c>
      <c r="M120" s="143">
        <v>169</v>
      </c>
      <c r="N120" s="253">
        <v>0.26</v>
      </c>
      <c r="O120" s="143">
        <v>83</v>
      </c>
      <c r="P120" s="253">
        <v>0.13</v>
      </c>
      <c r="Q120" s="143">
        <v>56</v>
      </c>
      <c r="R120" s="253">
        <v>0.09</v>
      </c>
      <c r="S120" s="143">
        <v>37</v>
      </c>
      <c r="T120" s="253">
        <v>0.06</v>
      </c>
      <c r="U120" s="143">
        <v>8</v>
      </c>
      <c r="V120" s="253">
        <v>0.01</v>
      </c>
      <c r="W120" s="143">
        <v>0</v>
      </c>
      <c r="X120" s="253">
        <v>0</v>
      </c>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30"/>
      <c r="BD120" s="130"/>
      <c r="BE120" s="130"/>
    </row>
    <row r="121" spans="1:57" ht="15.75" customHeight="1" x14ac:dyDescent="0.2">
      <c r="A121" s="142" t="s">
        <v>511</v>
      </c>
      <c r="B121" s="142" t="s">
        <v>512</v>
      </c>
      <c r="C121" s="142"/>
      <c r="D121" s="142"/>
      <c r="E121" s="143">
        <v>109</v>
      </c>
      <c r="F121" s="253">
        <v>1</v>
      </c>
      <c r="G121" s="143">
        <v>0</v>
      </c>
      <c r="H121" s="253">
        <v>0</v>
      </c>
      <c r="I121" s="143">
        <v>18</v>
      </c>
      <c r="J121" s="253">
        <v>0.17</v>
      </c>
      <c r="K121" s="143">
        <v>29</v>
      </c>
      <c r="L121" s="253">
        <v>0.27</v>
      </c>
      <c r="M121" s="143">
        <v>31</v>
      </c>
      <c r="N121" s="253">
        <v>0.28000000000000003</v>
      </c>
      <c r="O121" s="143">
        <v>17</v>
      </c>
      <c r="P121" s="253">
        <v>0.16</v>
      </c>
      <c r="Q121" s="143">
        <v>11</v>
      </c>
      <c r="R121" s="253">
        <v>0.1</v>
      </c>
      <c r="S121" s="143">
        <v>2</v>
      </c>
      <c r="T121" s="253">
        <v>0.02</v>
      </c>
      <c r="U121" s="143">
        <v>1</v>
      </c>
      <c r="V121" s="253">
        <v>0.01</v>
      </c>
      <c r="W121" s="143">
        <v>0</v>
      </c>
      <c r="X121" s="253">
        <v>0</v>
      </c>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c r="BD121" s="130"/>
      <c r="BE121" s="130"/>
    </row>
    <row r="122" spans="1:57" ht="15.75" customHeight="1" x14ac:dyDescent="0.2">
      <c r="A122" s="142" t="s">
        <v>513</v>
      </c>
      <c r="B122" s="142" t="s">
        <v>514</v>
      </c>
      <c r="C122" s="142"/>
      <c r="D122" s="142"/>
      <c r="E122" s="143">
        <v>606</v>
      </c>
      <c r="F122" s="253">
        <v>1</v>
      </c>
      <c r="G122" s="143">
        <v>0</v>
      </c>
      <c r="H122" s="253">
        <v>0</v>
      </c>
      <c r="I122" s="143">
        <v>105</v>
      </c>
      <c r="J122" s="253">
        <v>0.17</v>
      </c>
      <c r="K122" s="143">
        <v>171</v>
      </c>
      <c r="L122" s="253">
        <v>0.28000000000000003</v>
      </c>
      <c r="M122" s="143">
        <v>135</v>
      </c>
      <c r="N122" s="253">
        <v>0.22</v>
      </c>
      <c r="O122" s="143">
        <v>85</v>
      </c>
      <c r="P122" s="253">
        <v>0.14000000000000001</v>
      </c>
      <c r="Q122" s="143">
        <v>72</v>
      </c>
      <c r="R122" s="253">
        <v>0.12</v>
      </c>
      <c r="S122" s="143">
        <v>33</v>
      </c>
      <c r="T122" s="253">
        <v>0.05</v>
      </c>
      <c r="U122" s="143">
        <v>5</v>
      </c>
      <c r="V122" s="253">
        <v>0.01</v>
      </c>
      <c r="W122" s="143">
        <v>0</v>
      </c>
      <c r="X122" s="253">
        <v>0</v>
      </c>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30"/>
      <c r="BD122" s="130"/>
      <c r="BE122" s="130"/>
    </row>
    <row r="123" spans="1:57" ht="15.75" customHeight="1" x14ac:dyDescent="0.2">
      <c r="A123" s="142" t="s">
        <v>515</v>
      </c>
      <c r="B123" s="142" t="s">
        <v>516</v>
      </c>
      <c r="C123" s="142"/>
      <c r="D123" s="142"/>
      <c r="E123" s="143">
        <v>227</v>
      </c>
      <c r="F123" s="253">
        <v>1</v>
      </c>
      <c r="G123" s="143">
        <v>0</v>
      </c>
      <c r="H123" s="253">
        <v>0</v>
      </c>
      <c r="I123" s="143">
        <v>40</v>
      </c>
      <c r="J123" s="253">
        <v>0.18</v>
      </c>
      <c r="K123" s="143">
        <v>70</v>
      </c>
      <c r="L123" s="253">
        <v>0.31</v>
      </c>
      <c r="M123" s="143">
        <v>73</v>
      </c>
      <c r="N123" s="253">
        <v>0.32</v>
      </c>
      <c r="O123" s="143">
        <v>25</v>
      </c>
      <c r="P123" s="253">
        <v>0.11</v>
      </c>
      <c r="Q123" s="143">
        <v>11</v>
      </c>
      <c r="R123" s="253">
        <v>0.05</v>
      </c>
      <c r="S123" s="143">
        <v>7</v>
      </c>
      <c r="T123" s="253">
        <v>0.03</v>
      </c>
      <c r="U123" s="143">
        <v>1</v>
      </c>
      <c r="V123" s="253">
        <v>0</v>
      </c>
      <c r="W123" s="143">
        <v>0</v>
      </c>
      <c r="X123" s="253">
        <v>0</v>
      </c>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row>
    <row r="124" spans="1:57" ht="15.75" customHeight="1" x14ac:dyDescent="0.2">
      <c r="A124" s="142" t="s">
        <v>517</v>
      </c>
      <c r="B124" s="142" t="s">
        <v>518</v>
      </c>
      <c r="C124" s="142"/>
      <c r="D124" s="142"/>
      <c r="E124" s="143">
        <v>293</v>
      </c>
      <c r="F124" s="253">
        <v>1</v>
      </c>
      <c r="G124" s="143">
        <v>0</v>
      </c>
      <c r="H124" s="253">
        <v>0</v>
      </c>
      <c r="I124" s="143">
        <v>37</v>
      </c>
      <c r="J124" s="253">
        <v>0.13</v>
      </c>
      <c r="K124" s="143">
        <v>81</v>
      </c>
      <c r="L124" s="253">
        <v>0.28000000000000003</v>
      </c>
      <c r="M124" s="143">
        <v>81</v>
      </c>
      <c r="N124" s="253">
        <v>0.28000000000000003</v>
      </c>
      <c r="O124" s="143">
        <v>50</v>
      </c>
      <c r="P124" s="253">
        <v>0.17</v>
      </c>
      <c r="Q124" s="143">
        <v>27</v>
      </c>
      <c r="R124" s="253">
        <v>0.09</v>
      </c>
      <c r="S124" s="143">
        <v>12</v>
      </c>
      <c r="T124" s="253">
        <v>0.04</v>
      </c>
      <c r="U124" s="143">
        <v>5</v>
      </c>
      <c r="V124" s="253">
        <v>0.02</v>
      </c>
      <c r="W124" s="143">
        <v>0</v>
      </c>
      <c r="X124" s="253">
        <v>0</v>
      </c>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30"/>
      <c r="BD124" s="130"/>
      <c r="BE124" s="130"/>
    </row>
    <row r="125" spans="1:57" ht="15.75" customHeight="1" x14ac:dyDescent="0.2">
      <c r="A125" s="142" t="s">
        <v>519</v>
      </c>
      <c r="B125" s="142" t="s">
        <v>520</v>
      </c>
      <c r="C125" s="142"/>
      <c r="D125" s="142"/>
      <c r="E125" s="143">
        <v>65</v>
      </c>
      <c r="F125" s="253">
        <v>1</v>
      </c>
      <c r="G125" s="143">
        <v>0</v>
      </c>
      <c r="H125" s="253">
        <v>0</v>
      </c>
      <c r="I125" s="143">
        <v>14</v>
      </c>
      <c r="J125" s="253">
        <v>0.22</v>
      </c>
      <c r="K125" s="143">
        <v>22</v>
      </c>
      <c r="L125" s="253">
        <v>0.34</v>
      </c>
      <c r="M125" s="143">
        <v>12</v>
      </c>
      <c r="N125" s="253">
        <v>0.18</v>
      </c>
      <c r="O125" s="143">
        <v>7</v>
      </c>
      <c r="P125" s="253">
        <v>0.11</v>
      </c>
      <c r="Q125" s="143">
        <v>8</v>
      </c>
      <c r="R125" s="253">
        <v>0.12</v>
      </c>
      <c r="S125" s="143">
        <v>1</v>
      </c>
      <c r="T125" s="253">
        <v>0.02</v>
      </c>
      <c r="U125" s="143">
        <v>1</v>
      </c>
      <c r="V125" s="253">
        <v>0.02</v>
      </c>
      <c r="W125" s="143">
        <v>0</v>
      </c>
      <c r="X125" s="253">
        <v>0</v>
      </c>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c r="BB125" s="130"/>
      <c r="BC125" s="130"/>
      <c r="BD125" s="130"/>
      <c r="BE125" s="130"/>
    </row>
    <row r="126" spans="1:57" ht="15.75" customHeight="1" x14ac:dyDescent="0.2">
      <c r="A126" s="142" t="s">
        <v>521</v>
      </c>
      <c r="B126" s="142" t="s">
        <v>522</v>
      </c>
      <c r="C126" s="142"/>
      <c r="D126" s="142"/>
      <c r="E126" s="143">
        <v>674</v>
      </c>
      <c r="F126" s="253">
        <v>1</v>
      </c>
      <c r="G126" s="143">
        <v>0</v>
      </c>
      <c r="H126" s="253">
        <v>0</v>
      </c>
      <c r="I126" s="143">
        <v>81</v>
      </c>
      <c r="J126" s="253">
        <v>0.12</v>
      </c>
      <c r="K126" s="143">
        <v>156</v>
      </c>
      <c r="L126" s="253">
        <v>0.23</v>
      </c>
      <c r="M126" s="143">
        <v>156</v>
      </c>
      <c r="N126" s="253">
        <v>0.23</v>
      </c>
      <c r="O126" s="143">
        <v>117</v>
      </c>
      <c r="P126" s="253">
        <v>0.17</v>
      </c>
      <c r="Q126" s="143">
        <v>111</v>
      </c>
      <c r="R126" s="253">
        <v>0.16</v>
      </c>
      <c r="S126" s="143">
        <v>43</v>
      </c>
      <c r="T126" s="253">
        <v>0.06</v>
      </c>
      <c r="U126" s="143">
        <v>10</v>
      </c>
      <c r="V126" s="253">
        <v>0.01</v>
      </c>
      <c r="W126" s="143">
        <v>0</v>
      </c>
      <c r="X126" s="253">
        <v>0</v>
      </c>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c r="BB126" s="130"/>
      <c r="BC126" s="130"/>
      <c r="BD126" s="130"/>
      <c r="BE126" s="130"/>
    </row>
    <row r="127" spans="1:57" ht="15.75" customHeight="1" x14ac:dyDescent="0.2">
      <c r="A127" s="142" t="s">
        <v>523</v>
      </c>
      <c r="B127" s="142" t="s">
        <v>524</v>
      </c>
      <c r="C127" s="142"/>
      <c r="D127" s="142"/>
      <c r="E127" s="143">
        <v>117</v>
      </c>
      <c r="F127" s="253">
        <v>1</v>
      </c>
      <c r="G127" s="143">
        <v>2</v>
      </c>
      <c r="H127" s="253">
        <v>0.02</v>
      </c>
      <c r="I127" s="143">
        <v>23</v>
      </c>
      <c r="J127" s="253">
        <v>0.2</v>
      </c>
      <c r="K127" s="143">
        <v>26</v>
      </c>
      <c r="L127" s="253">
        <v>0.22</v>
      </c>
      <c r="M127" s="143">
        <v>28</v>
      </c>
      <c r="N127" s="253">
        <v>0.24</v>
      </c>
      <c r="O127" s="143">
        <v>22</v>
      </c>
      <c r="P127" s="253">
        <v>0.19</v>
      </c>
      <c r="Q127" s="143">
        <v>10</v>
      </c>
      <c r="R127" s="253">
        <v>0.09</v>
      </c>
      <c r="S127" s="143">
        <v>4</v>
      </c>
      <c r="T127" s="253">
        <v>0.03</v>
      </c>
      <c r="U127" s="143">
        <v>2</v>
      </c>
      <c r="V127" s="253">
        <v>0.02</v>
      </c>
      <c r="W127" s="143">
        <v>0</v>
      </c>
      <c r="X127" s="253">
        <v>0</v>
      </c>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c r="AZ127" s="130"/>
      <c r="BA127" s="130"/>
      <c r="BB127" s="130"/>
      <c r="BC127" s="130"/>
      <c r="BD127" s="130"/>
      <c r="BE127" s="130"/>
    </row>
    <row r="128" spans="1:57" ht="15.75" customHeight="1" x14ac:dyDescent="0.2">
      <c r="A128" s="142" t="s">
        <v>525</v>
      </c>
      <c r="B128" s="142" t="s">
        <v>526</v>
      </c>
      <c r="C128" s="142"/>
      <c r="D128" s="142"/>
      <c r="E128" s="143">
        <v>252</v>
      </c>
      <c r="F128" s="253">
        <v>1</v>
      </c>
      <c r="G128" s="143">
        <v>0</v>
      </c>
      <c r="H128" s="253">
        <v>0</v>
      </c>
      <c r="I128" s="143">
        <v>19</v>
      </c>
      <c r="J128" s="253">
        <v>0.08</v>
      </c>
      <c r="K128" s="143">
        <v>64</v>
      </c>
      <c r="L128" s="253">
        <v>0.25</v>
      </c>
      <c r="M128" s="143">
        <v>85</v>
      </c>
      <c r="N128" s="253">
        <v>0.34</v>
      </c>
      <c r="O128" s="143">
        <v>48</v>
      </c>
      <c r="P128" s="253">
        <v>0.19</v>
      </c>
      <c r="Q128" s="143">
        <v>21</v>
      </c>
      <c r="R128" s="253">
        <v>0.08</v>
      </c>
      <c r="S128" s="143">
        <v>12</v>
      </c>
      <c r="T128" s="253">
        <v>0.05</v>
      </c>
      <c r="U128" s="143">
        <v>3</v>
      </c>
      <c r="V128" s="253">
        <v>0.01</v>
      </c>
      <c r="W128" s="143">
        <v>0</v>
      </c>
      <c r="X128" s="253">
        <v>0</v>
      </c>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c r="BB128" s="130"/>
      <c r="BC128" s="130"/>
      <c r="BD128" s="130"/>
      <c r="BE128" s="130"/>
    </row>
    <row r="129" spans="1:57" ht="15.75" customHeight="1" x14ac:dyDescent="0.2">
      <c r="A129" s="142" t="s">
        <v>527</v>
      </c>
      <c r="B129" s="142" t="s">
        <v>528</v>
      </c>
      <c r="C129" s="142"/>
      <c r="D129" s="142"/>
      <c r="E129" s="143">
        <v>51</v>
      </c>
      <c r="F129" s="253">
        <v>1</v>
      </c>
      <c r="G129" s="143">
        <v>0</v>
      </c>
      <c r="H129" s="253">
        <v>0</v>
      </c>
      <c r="I129" s="143">
        <v>7</v>
      </c>
      <c r="J129" s="253">
        <v>0.14000000000000001</v>
      </c>
      <c r="K129" s="143">
        <v>10</v>
      </c>
      <c r="L129" s="253">
        <v>0.2</v>
      </c>
      <c r="M129" s="143">
        <v>9</v>
      </c>
      <c r="N129" s="253">
        <v>0.18</v>
      </c>
      <c r="O129" s="143">
        <v>13</v>
      </c>
      <c r="P129" s="253">
        <v>0.25</v>
      </c>
      <c r="Q129" s="143">
        <v>9</v>
      </c>
      <c r="R129" s="253">
        <v>0.18</v>
      </c>
      <c r="S129" s="143">
        <v>2</v>
      </c>
      <c r="T129" s="253">
        <v>0.04</v>
      </c>
      <c r="U129" s="143">
        <v>1</v>
      </c>
      <c r="V129" s="253">
        <v>0.02</v>
      </c>
      <c r="W129" s="143">
        <v>0</v>
      </c>
      <c r="X129" s="253">
        <v>0</v>
      </c>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row>
    <row r="130" spans="1:57" ht="15.75" customHeight="1" x14ac:dyDescent="0.2">
      <c r="A130" s="142" t="s">
        <v>529</v>
      </c>
      <c r="B130" s="142" t="s">
        <v>530</v>
      </c>
      <c r="C130" s="142"/>
      <c r="D130" s="142"/>
      <c r="E130" s="143">
        <v>123</v>
      </c>
      <c r="F130" s="253">
        <v>1</v>
      </c>
      <c r="G130" s="143">
        <v>0</v>
      </c>
      <c r="H130" s="253">
        <v>0</v>
      </c>
      <c r="I130" s="143">
        <v>23</v>
      </c>
      <c r="J130" s="253">
        <v>0.19</v>
      </c>
      <c r="K130" s="143">
        <v>33</v>
      </c>
      <c r="L130" s="253">
        <v>0.27</v>
      </c>
      <c r="M130" s="143">
        <v>29</v>
      </c>
      <c r="N130" s="253">
        <v>0.24</v>
      </c>
      <c r="O130" s="143">
        <v>20</v>
      </c>
      <c r="P130" s="253">
        <v>0.16</v>
      </c>
      <c r="Q130" s="143">
        <v>9</v>
      </c>
      <c r="R130" s="253">
        <v>7.0000000000000007E-2</v>
      </c>
      <c r="S130" s="143">
        <v>8</v>
      </c>
      <c r="T130" s="253">
        <v>7.0000000000000007E-2</v>
      </c>
      <c r="U130" s="143">
        <v>1</v>
      </c>
      <c r="V130" s="253">
        <v>0.01</v>
      </c>
      <c r="W130" s="143">
        <v>0</v>
      </c>
      <c r="X130" s="253">
        <v>0</v>
      </c>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row>
    <row r="131" spans="1:57" ht="15.75" customHeight="1" x14ac:dyDescent="0.2">
      <c r="A131" s="142" t="s">
        <v>531</v>
      </c>
      <c r="B131" s="142" t="s">
        <v>532</v>
      </c>
      <c r="C131" s="142"/>
      <c r="D131" s="142"/>
      <c r="E131" s="143">
        <v>279</v>
      </c>
      <c r="F131" s="253">
        <v>1</v>
      </c>
      <c r="G131" s="143">
        <v>0</v>
      </c>
      <c r="H131" s="253">
        <v>0</v>
      </c>
      <c r="I131" s="143">
        <v>41</v>
      </c>
      <c r="J131" s="253">
        <v>0.15</v>
      </c>
      <c r="K131" s="143">
        <v>76</v>
      </c>
      <c r="L131" s="253">
        <v>0.27</v>
      </c>
      <c r="M131" s="143">
        <v>65</v>
      </c>
      <c r="N131" s="253">
        <v>0.23</v>
      </c>
      <c r="O131" s="143">
        <v>50</v>
      </c>
      <c r="P131" s="253">
        <v>0.18</v>
      </c>
      <c r="Q131" s="143">
        <v>29</v>
      </c>
      <c r="R131" s="253">
        <v>0.1</v>
      </c>
      <c r="S131" s="143">
        <v>11</v>
      </c>
      <c r="T131" s="253">
        <v>0.04</v>
      </c>
      <c r="U131" s="143">
        <v>7</v>
      </c>
      <c r="V131" s="253">
        <v>0.03</v>
      </c>
      <c r="W131" s="143">
        <v>0</v>
      </c>
      <c r="X131" s="253">
        <v>0</v>
      </c>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row>
    <row r="132" spans="1:57" ht="15.75" customHeight="1" x14ac:dyDescent="0.2">
      <c r="A132" s="142" t="s">
        <v>533</v>
      </c>
      <c r="B132" s="142" t="s">
        <v>534</v>
      </c>
      <c r="C132" s="142"/>
      <c r="D132" s="142"/>
      <c r="E132" s="143">
        <v>136</v>
      </c>
      <c r="F132" s="253">
        <v>1</v>
      </c>
      <c r="G132" s="143">
        <v>0</v>
      </c>
      <c r="H132" s="253">
        <v>0</v>
      </c>
      <c r="I132" s="143">
        <v>34</v>
      </c>
      <c r="J132" s="253">
        <v>0.25</v>
      </c>
      <c r="K132" s="143">
        <v>36</v>
      </c>
      <c r="L132" s="253">
        <v>0.26</v>
      </c>
      <c r="M132" s="143">
        <v>30</v>
      </c>
      <c r="N132" s="253">
        <v>0.22</v>
      </c>
      <c r="O132" s="143">
        <v>24</v>
      </c>
      <c r="P132" s="253">
        <v>0.18</v>
      </c>
      <c r="Q132" s="143">
        <v>3</v>
      </c>
      <c r="R132" s="253">
        <v>0.02</v>
      </c>
      <c r="S132" s="143">
        <v>6</v>
      </c>
      <c r="T132" s="253">
        <v>0.04</v>
      </c>
      <c r="U132" s="143">
        <v>3</v>
      </c>
      <c r="V132" s="253">
        <v>0.02</v>
      </c>
      <c r="W132" s="143">
        <v>0</v>
      </c>
      <c r="X132" s="253">
        <v>0</v>
      </c>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0"/>
      <c r="BC132" s="130"/>
      <c r="BD132" s="130"/>
      <c r="BE132" s="130"/>
    </row>
    <row r="133" spans="1:57" ht="15.75" customHeight="1" x14ac:dyDescent="0.2">
      <c r="A133" s="142" t="s">
        <v>535</v>
      </c>
      <c r="B133" s="142" t="s">
        <v>536</v>
      </c>
      <c r="C133" s="142"/>
      <c r="D133" s="142"/>
      <c r="E133" s="143">
        <v>532</v>
      </c>
      <c r="F133" s="253">
        <v>1</v>
      </c>
      <c r="G133" s="143">
        <v>1</v>
      </c>
      <c r="H133" s="253">
        <v>0</v>
      </c>
      <c r="I133" s="143">
        <v>87</v>
      </c>
      <c r="J133" s="253">
        <v>0.16</v>
      </c>
      <c r="K133" s="143">
        <v>132</v>
      </c>
      <c r="L133" s="253">
        <v>0.25</v>
      </c>
      <c r="M133" s="143">
        <v>132</v>
      </c>
      <c r="N133" s="253">
        <v>0.25</v>
      </c>
      <c r="O133" s="143">
        <v>88</v>
      </c>
      <c r="P133" s="253">
        <v>0.17</v>
      </c>
      <c r="Q133" s="143">
        <v>62</v>
      </c>
      <c r="R133" s="253">
        <v>0.12</v>
      </c>
      <c r="S133" s="143">
        <v>21</v>
      </c>
      <c r="T133" s="253">
        <v>0.04</v>
      </c>
      <c r="U133" s="143">
        <v>9</v>
      </c>
      <c r="V133" s="253">
        <v>0.02</v>
      </c>
      <c r="W133" s="143">
        <v>0</v>
      </c>
      <c r="X133" s="253">
        <v>0</v>
      </c>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row>
    <row r="134" spans="1:57" ht="15.75" customHeight="1" x14ac:dyDescent="0.2">
      <c r="A134" s="142" t="s">
        <v>537</v>
      </c>
      <c r="B134" s="142" t="s">
        <v>538</v>
      </c>
      <c r="C134" s="142"/>
      <c r="D134" s="142"/>
      <c r="E134" s="143">
        <v>135</v>
      </c>
      <c r="F134" s="253">
        <v>1</v>
      </c>
      <c r="G134" s="143">
        <v>1</v>
      </c>
      <c r="H134" s="253">
        <v>0.01</v>
      </c>
      <c r="I134" s="143">
        <v>20</v>
      </c>
      <c r="J134" s="253">
        <v>0.15</v>
      </c>
      <c r="K134" s="143">
        <v>38</v>
      </c>
      <c r="L134" s="253">
        <v>0.28000000000000003</v>
      </c>
      <c r="M134" s="143">
        <v>32</v>
      </c>
      <c r="N134" s="253">
        <v>0.24</v>
      </c>
      <c r="O134" s="143">
        <v>24</v>
      </c>
      <c r="P134" s="253">
        <v>0.18</v>
      </c>
      <c r="Q134" s="143">
        <v>14</v>
      </c>
      <c r="R134" s="253">
        <v>0.1</v>
      </c>
      <c r="S134" s="143">
        <v>4</v>
      </c>
      <c r="T134" s="253">
        <v>0.03</v>
      </c>
      <c r="U134" s="143">
        <v>2</v>
      </c>
      <c r="V134" s="253">
        <v>0.01</v>
      </c>
      <c r="W134" s="143">
        <v>0</v>
      </c>
      <c r="X134" s="253">
        <v>0</v>
      </c>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c r="BB134" s="130"/>
      <c r="BC134" s="130"/>
      <c r="BD134" s="130"/>
      <c r="BE134" s="130"/>
    </row>
    <row r="135" spans="1:57" ht="15.75" customHeight="1" x14ac:dyDescent="0.2">
      <c r="A135" s="142" t="s">
        <v>539</v>
      </c>
      <c r="B135" s="142" t="s">
        <v>540</v>
      </c>
      <c r="C135" s="142"/>
      <c r="D135" s="142"/>
      <c r="E135" s="143">
        <v>138</v>
      </c>
      <c r="F135" s="253">
        <v>1</v>
      </c>
      <c r="G135" s="143">
        <v>2</v>
      </c>
      <c r="H135" s="253">
        <v>0.01</v>
      </c>
      <c r="I135" s="143">
        <v>14</v>
      </c>
      <c r="J135" s="253">
        <v>0.1</v>
      </c>
      <c r="K135" s="143">
        <v>36</v>
      </c>
      <c r="L135" s="253">
        <v>0.26</v>
      </c>
      <c r="M135" s="143">
        <v>32</v>
      </c>
      <c r="N135" s="253">
        <v>0.23</v>
      </c>
      <c r="O135" s="143">
        <v>23</v>
      </c>
      <c r="P135" s="253">
        <v>0.17</v>
      </c>
      <c r="Q135" s="143">
        <v>17</v>
      </c>
      <c r="R135" s="253">
        <v>0.12</v>
      </c>
      <c r="S135" s="143">
        <v>10</v>
      </c>
      <c r="T135" s="253">
        <v>7.0000000000000007E-2</v>
      </c>
      <c r="U135" s="143">
        <v>4</v>
      </c>
      <c r="V135" s="253">
        <v>0.03</v>
      </c>
      <c r="W135" s="143">
        <v>0</v>
      </c>
      <c r="X135" s="253">
        <v>0</v>
      </c>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c r="BD135" s="130"/>
      <c r="BE135" s="130"/>
    </row>
    <row r="136" spans="1:57" ht="15.75" customHeight="1" x14ac:dyDescent="0.2">
      <c r="A136" s="142" t="s">
        <v>541</v>
      </c>
      <c r="B136" s="142" t="s">
        <v>542</v>
      </c>
      <c r="C136" s="142"/>
      <c r="D136" s="142"/>
      <c r="E136" s="143">
        <v>76</v>
      </c>
      <c r="F136" s="253">
        <v>1</v>
      </c>
      <c r="G136" s="143">
        <v>0</v>
      </c>
      <c r="H136" s="253">
        <v>0</v>
      </c>
      <c r="I136" s="143">
        <v>12</v>
      </c>
      <c r="J136" s="253">
        <v>0.16</v>
      </c>
      <c r="K136" s="143">
        <v>19</v>
      </c>
      <c r="L136" s="253">
        <v>0.25</v>
      </c>
      <c r="M136" s="143">
        <v>23</v>
      </c>
      <c r="N136" s="253">
        <v>0.3</v>
      </c>
      <c r="O136" s="143">
        <v>8</v>
      </c>
      <c r="P136" s="253">
        <v>0.11</v>
      </c>
      <c r="Q136" s="143">
        <v>9</v>
      </c>
      <c r="R136" s="253">
        <v>0.12</v>
      </c>
      <c r="S136" s="143">
        <v>4</v>
      </c>
      <c r="T136" s="253">
        <v>0.05</v>
      </c>
      <c r="U136" s="143">
        <v>1</v>
      </c>
      <c r="V136" s="253">
        <v>0.01</v>
      </c>
      <c r="W136" s="143">
        <v>0</v>
      </c>
      <c r="X136" s="253">
        <v>0</v>
      </c>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c r="BE136" s="130"/>
    </row>
    <row r="137" spans="1:57" ht="15.75" customHeight="1" x14ac:dyDescent="0.2">
      <c r="A137" s="142" t="s">
        <v>543</v>
      </c>
      <c r="B137" s="142" t="s">
        <v>544</v>
      </c>
      <c r="C137" s="142"/>
      <c r="D137" s="142"/>
      <c r="E137" s="143">
        <v>554</v>
      </c>
      <c r="F137" s="253">
        <v>1</v>
      </c>
      <c r="G137" s="143">
        <v>0</v>
      </c>
      <c r="H137" s="253">
        <v>0</v>
      </c>
      <c r="I137" s="143">
        <v>101</v>
      </c>
      <c r="J137" s="253">
        <v>0.18</v>
      </c>
      <c r="K137" s="143">
        <v>196</v>
      </c>
      <c r="L137" s="253">
        <v>0.35</v>
      </c>
      <c r="M137" s="143">
        <v>126</v>
      </c>
      <c r="N137" s="253">
        <v>0.23</v>
      </c>
      <c r="O137" s="143">
        <v>76</v>
      </c>
      <c r="P137" s="253">
        <v>0.14000000000000001</v>
      </c>
      <c r="Q137" s="143">
        <v>39</v>
      </c>
      <c r="R137" s="253">
        <v>7.0000000000000007E-2</v>
      </c>
      <c r="S137" s="143">
        <v>13</v>
      </c>
      <c r="T137" s="253">
        <v>0.02</v>
      </c>
      <c r="U137" s="143">
        <v>3</v>
      </c>
      <c r="V137" s="253">
        <v>0.01</v>
      </c>
      <c r="W137" s="143">
        <v>0</v>
      </c>
      <c r="X137" s="253">
        <v>0</v>
      </c>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row>
    <row r="138" spans="1:57" ht="15.75" customHeight="1" x14ac:dyDescent="0.2">
      <c r="A138" s="142" t="s">
        <v>545</v>
      </c>
      <c r="B138" s="142" t="s">
        <v>546</v>
      </c>
      <c r="C138" s="142"/>
      <c r="D138" s="142"/>
      <c r="E138" s="143">
        <v>149</v>
      </c>
      <c r="F138" s="253">
        <v>1</v>
      </c>
      <c r="G138" s="143">
        <v>0</v>
      </c>
      <c r="H138" s="253">
        <v>0</v>
      </c>
      <c r="I138" s="143">
        <v>24</v>
      </c>
      <c r="J138" s="253">
        <v>0.16</v>
      </c>
      <c r="K138" s="143">
        <v>35</v>
      </c>
      <c r="L138" s="253">
        <v>0.23</v>
      </c>
      <c r="M138" s="143">
        <v>46</v>
      </c>
      <c r="N138" s="253">
        <v>0.31</v>
      </c>
      <c r="O138" s="143">
        <v>17</v>
      </c>
      <c r="P138" s="253">
        <v>0.11</v>
      </c>
      <c r="Q138" s="143">
        <v>15</v>
      </c>
      <c r="R138" s="253">
        <v>0.1</v>
      </c>
      <c r="S138" s="143">
        <v>10</v>
      </c>
      <c r="T138" s="253">
        <v>7.0000000000000007E-2</v>
      </c>
      <c r="U138" s="143">
        <v>2</v>
      </c>
      <c r="V138" s="253">
        <v>0.01</v>
      </c>
      <c r="W138" s="143">
        <v>0</v>
      </c>
      <c r="X138" s="253">
        <v>0</v>
      </c>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row>
    <row r="139" spans="1:57" ht="15.75" customHeight="1" x14ac:dyDescent="0.2">
      <c r="A139" s="142" t="s">
        <v>547</v>
      </c>
      <c r="B139" s="142" t="s">
        <v>548</v>
      </c>
      <c r="C139" s="142"/>
      <c r="D139" s="142"/>
      <c r="E139" s="143">
        <v>121</v>
      </c>
      <c r="F139" s="253">
        <v>1</v>
      </c>
      <c r="G139" s="143">
        <v>0</v>
      </c>
      <c r="H139" s="253">
        <v>0</v>
      </c>
      <c r="I139" s="143">
        <v>18</v>
      </c>
      <c r="J139" s="253">
        <v>0.15</v>
      </c>
      <c r="K139" s="143">
        <v>28</v>
      </c>
      <c r="L139" s="253">
        <v>0.23</v>
      </c>
      <c r="M139" s="143">
        <v>32</v>
      </c>
      <c r="N139" s="253">
        <v>0.26</v>
      </c>
      <c r="O139" s="143">
        <v>16</v>
      </c>
      <c r="P139" s="253">
        <v>0.13</v>
      </c>
      <c r="Q139" s="143">
        <v>15</v>
      </c>
      <c r="R139" s="253">
        <v>0.12</v>
      </c>
      <c r="S139" s="143">
        <v>8</v>
      </c>
      <c r="T139" s="253">
        <v>7.0000000000000007E-2</v>
      </c>
      <c r="U139" s="143">
        <v>4</v>
      </c>
      <c r="V139" s="253">
        <v>0.03</v>
      </c>
      <c r="W139" s="143">
        <v>0</v>
      </c>
      <c r="X139" s="253">
        <v>0</v>
      </c>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row>
    <row r="140" spans="1:57" ht="15.75" customHeight="1" x14ac:dyDescent="0.2">
      <c r="A140" s="142" t="s">
        <v>549</v>
      </c>
      <c r="B140" s="142" t="s">
        <v>550</v>
      </c>
      <c r="C140" s="142"/>
      <c r="D140" s="142"/>
      <c r="E140" s="143">
        <v>525</v>
      </c>
      <c r="F140" s="253">
        <v>1</v>
      </c>
      <c r="G140" s="143">
        <v>0</v>
      </c>
      <c r="H140" s="253">
        <v>0</v>
      </c>
      <c r="I140" s="143">
        <v>67</v>
      </c>
      <c r="J140" s="253">
        <v>0.13</v>
      </c>
      <c r="K140" s="143">
        <v>168</v>
      </c>
      <c r="L140" s="253">
        <v>0.32</v>
      </c>
      <c r="M140" s="143">
        <v>131</v>
      </c>
      <c r="N140" s="253">
        <v>0.25</v>
      </c>
      <c r="O140" s="143">
        <v>80</v>
      </c>
      <c r="P140" s="253">
        <v>0.15</v>
      </c>
      <c r="Q140" s="143">
        <v>49</v>
      </c>
      <c r="R140" s="253">
        <v>0.09</v>
      </c>
      <c r="S140" s="143">
        <v>21</v>
      </c>
      <c r="T140" s="253">
        <v>0.04</v>
      </c>
      <c r="U140" s="143">
        <v>9</v>
      </c>
      <c r="V140" s="253">
        <v>0.02</v>
      </c>
      <c r="W140" s="143">
        <v>0</v>
      </c>
      <c r="X140" s="253">
        <v>0</v>
      </c>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c r="BE140" s="130"/>
    </row>
    <row r="141" spans="1:57" ht="15.75" customHeight="1" x14ac:dyDescent="0.2">
      <c r="A141" s="142" t="s">
        <v>551</v>
      </c>
      <c r="B141" s="142" t="s">
        <v>552</v>
      </c>
      <c r="C141" s="142"/>
      <c r="D141" s="142"/>
      <c r="E141" s="143">
        <v>176</v>
      </c>
      <c r="F141" s="253">
        <v>1</v>
      </c>
      <c r="G141" s="143">
        <v>4</v>
      </c>
      <c r="H141" s="253">
        <v>0.02</v>
      </c>
      <c r="I141" s="143">
        <v>23</v>
      </c>
      <c r="J141" s="253">
        <v>0.13</v>
      </c>
      <c r="K141" s="143">
        <v>51</v>
      </c>
      <c r="L141" s="253">
        <v>0.28999999999999998</v>
      </c>
      <c r="M141" s="143">
        <v>49</v>
      </c>
      <c r="N141" s="253">
        <v>0.28000000000000003</v>
      </c>
      <c r="O141" s="143">
        <v>29</v>
      </c>
      <c r="P141" s="253">
        <v>0.16</v>
      </c>
      <c r="Q141" s="143">
        <v>12</v>
      </c>
      <c r="R141" s="253">
        <v>7.0000000000000007E-2</v>
      </c>
      <c r="S141" s="143">
        <v>7</v>
      </c>
      <c r="T141" s="253">
        <v>0.04</v>
      </c>
      <c r="U141" s="143">
        <v>1</v>
      </c>
      <c r="V141" s="253">
        <v>0.01</v>
      </c>
      <c r="W141" s="143">
        <v>0</v>
      </c>
      <c r="X141" s="253">
        <v>0</v>
      </c>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s="130"/>
      <c r="BE141" s="130"/>
    </row>
    <row r="142" spans="1:57" ht="15.75" customHeight="1" x14ac:dyDescent="0.2">
      <c r="A142" s="142" t="s">
        <v>553</v>
      </c>
      <c r="B142" s="142" t="s">
        <v>554</v>
      </c>
      <c r="C142" s="142"/>
      <c r="D142" s="142"/>
      <c r="E142" s="143">
        <v>94</v>
      </c>
      <c r="F142" s="253">
        <v>1</v>
      </c>
      <c r="G142" s="143">
        <v>0</v>
      </c>
      <c r="H142" s="253">
        <v>0</v>
      </c>
      <c r="I142" s="143">
        <v>24</v>
      </c>
      <c r="J142" s="253">
        <v>0.26</v>
      </c>
      <c r="K142" s="143">
        <v>29</v>
      </c>
      <c r="L142" s="253">
        <v>0.31</v>
      </c>
      <c r="M142" s="143">
        <v>11</v>
      </c>
      <c r="N142" s="253">
        <v>0.12</v>
      </c>
      <c r="O142" s="143">
        <v>13</v>
      </c>
      <c r="P142" s="253">
        <v>0.14000000000000001</v>
      </c>
      <c r="Q142" s="143">
        <v>13</v>
      </c>
      <c r="R142" s="253">
        <v>0.14000000000000001</v>
      </c>
      <c r="S142" s="143">
        <v>2</v>
      </c>
      <c r="T142" s="253">
        <v>0.02</v>
      </c>
      <c r="U142" s="143">
        <v>2</v>
      </c>
      <c r="V142" s="253">
        <v>0.02</v>
      </c>
      <c r="W142" s="143">
        <v>0</v>
      </c>
      <c r="X142" s="253">
        <v>0</v>
      </c>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AZ142" s="130"/>
      <c r="BA142" s="130"/>
      <c r="BB142" s="130"/>
      <c r="BC142" s="130"/>
      <c r="BD142" s="130"/>
      <c r="BE142" s="130"/>
    </row>
    <row r="143" spans="1:57" ht="15.75" customHeight="1" x14ac:dyDescent="0.2">
      <c r="A143" s="142" t="s">
        <v>555</v>
      </c>
      <c r="B143" s="142" t="s">
        <v>556</v>
      </c>
      <c r="C143" s="142"/>
      <c r="D143" s="142"/>
      <c r="E143" s="143">
        <v>460</v>
      </c>
      <c r="F143" s="253">
        <v>1</v>
      </c>
      <c r="G143" s="143">
        <v>2</v>
      </c>
      <c r="H143" s="253">
        <v>0</v>
      </c>
      <c r="I143" s="143">
        <v>114</v>
      </c>
      <c r="J143" s="253">
        <v>0.25</v>
      </c>
      <c r="K143" s="143">
        <v>120</v>
      </c>
      <c r="L143" s="253">
        <v>0.26</v>
      </c>
      <c r="M143" s="143">
        <v>120</v>
      </c>
      <c r="N143" s="253">
        <v>0.26</v>
      </c>
      <c r="O143" s="143">
        <v>50</v>
      </c>
      <c r="P143" s="253">
        <v>0.11</v>
      </c>
      <c r="Q143" s="143">
        <v>38</v>
      </c>
      <c r="R143" s="253">
        <v>0.08</v>
      </c>
      <c r="S143" s="143">
        <v>11</v>
      </c>
      <c r="T143" s="253">
        <v>0.02</v>
      </c>
      <c r="U143" s="143">
        <v>5</v>
      </c>
      <c r="V143" s="253">
        <v>0.01</v>
      </c>
      <c r="W143" s="143">
        <v>0</v>
      </c>
      <c r="X143" s="253">
        <v>0</v>
      </c>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row>
    <row r="144" spans="1:57" ht="15.75" customHeight="1" x14ac:dyDescent="0.2">
      <c r="A144" s="142" t="s">
        <v>557</v>
      </c>
      <c r="B144" s="142" t="s">
        <v>558</v>
      </c>
      <c r="C144" s="142"/>
      <c r="D144" s="142"/>
      <c r="E144" s="143">
        <v>172</v>
      </c>
      <c r="F144" s="253">
        <v>1</v>
      </c>
      <c r="G144" s="143">
        <v>0</v>
      </c>
      <c r="H144" s="253">
        <v>0</v>
      </c>
      <c r="I144" s="143">
        <v>33</v>
      </c>
      <c r="J144" s="253">
        <v>0.19</v>
      </c>
      <c r="K144" s="143">
        <v>41</v>
      </c>
      <c r="L144" s="253">
        <v>0.24</v>
      </c>
      <c r="M144" s="143">
        <v>50</v>
      </c>
      <c r="N144" s="253">
        <v>0.28999999999999998</v>
      </c>
      <c r="O144" s="143">
        <v>20</v>
      </c>
      <c r="P144" s="253">
        <v>0.12</v>
      </c>
      <c r="Q144" s="143">
        <v>16</v>
      </c>
      <c r="R144" s="253">
        <v>0.09</v>
      </c>
      <c r="S144" s="143">
        <v>9</v>
      </c>
      <c r="T144" s="253">
        <v>0.05</v>
      </c>
      <c r="U144" s="143">
        <v>3</v>
      </c>
      <c r="V144" s="253">
        <v>0.02</v>
      </c>
      <c r="W144" s="143">
        <v>0</v>
      </c>
      <c r="X144" s="253">
        <v>0</v>
      </c>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row>
    <row r="145" spans="1:57" ht="15.75" customHeight="1" x14ac:dyDescent="0.2">
      <c r="A145" s="142" t="s">
        <v>559</v>
      </c>
      <c r="B145" s="142" t="s">
        <v>560</v>
      </c>
      <c r="C145" s="142"/>
      <c r="D145" s="142"/>
      <c r="E145" s="143">
        <v>0</v>
      </c>
      <c r="F145" s="253" t="s">
        <v>289</v>
      </c>
      <c r="G145" s="143" t="s">
        <v>289</v>
      </c>
      <c r="H145" s="253" t="s">
        <v>289</v>
      </c>
      <c r="I145" s="143" t="s">
        <v>289</v>
      </c>
      <c r="J145" s="253" t="s">
        <v>289</v>
      </c>
      <c r="K145" s="143" t="s">
        <v>289</v>
      </c>
      <c r="L145" s="253" t="s">
        <v>289</v>
      </c>
      <c r="M145" s="143" t="s">
        <v>289</v>
      </c>
      <c r="N145" s="253" t="s">
        <v>289</v>
      </c>
      <c r="O145" s="143" t="s">
        <v>289</v>
      </c>
      <c r="P145" s="253" t="s">
        <v>289</v>
      </c>
      <c r="Q145" s="143" t="s">
        <v>289</v>
      </c>
      <c r="R145" s="253" t="s">
        <v>289</v>
      </c>
      <c r="S145" s="143" t="s">
        <v>289</v>
      </c>
      <c r="T145" s="253" t="s">
        <v>289</v>
      </c>
      <c r="U145" s="143" t="s">
        <v>289</v>
      </c>
      <c r="V145" s="253" t="s">
        <v>289</v>
      </c>
      <c r="W145" s="143" t="s">
        <v>289</v>
      </c>
      <c r="X145" s="253" t="s">
        <v>289</v>
      </c>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row>
    <row r="146" spans="1:57" ht="15.75" customHeight="1" x14ac:dyDescent="0.2">
      <c r="A146" s="142" t="s">
        <v>561</v>
      </c>
      <c r="B146" s="142" t="s">
        <v>562</v>
      </c>
      <c r="C146" s="142"/>
      <c r="D146" s="142"/>
      <c r="E146" s="143">
        <v>591</v>
      </c>
      <c r="F146" s="253">
        <v>1</v>
      </c>
      <c r="G146" s="143">
        <v>13</v>
      </c>
      <c r="H146" s="253">
        <v>0.02</v>
      </c>
      <c r="I146" s="143">
        <v>112</v>
      </c>
      <c r="J146" s="253">
        <v>0.19</v>
      </c>
      <c r="K146" s="143">
        <v>154</v>
      </c>
      <c r="L146" s="253">
        <v>0.26</v>
      </c>
      <c r="M146" s="143">
        <v>138</v>
      </c>
      <c r="N146" s="253">
        <v>0.23</v>
      </c>
      <c r="O146" s="143">
        <v>97</v>
      </c>
      <c r="P146" s="253">
        <v>0.16</v>
      </c>
      <c r="Q146" s="143">
        <v>56</v>
      </c>
      <c r="R146" s="253">
        <v>0.09</v>
      </c>
      <c r="S146" s="143">
        <v>17</v>
      </c>
      <c r="T146" s="253">
        <v>0.03</v>
      </c>
      <c r="U146" s="143">
        <v>4</v>
      </c>
      <c r="V146" s="253">
        <v>0.01</v>
      </c>
      <c r="W146" s="143">
        <v>0</v>
      </c>
      <c r="X146" s="253">
        <v>0</v>
      </c>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AZ146" s="130"/>
      <c r="BA146" s="130"/>
      <c r="BB146" s="130"/>
      <c r="BC146" s="130"/>
      <c r="BD146" s="130"/>
      <c r="BE146" s="130"/>
    </row>
    <row r="147" spans="1:57" ht="15.75" customHeight="1" x14ac:dyDescent="0.2">
      <c r="A147" s="142" t="s">
        <v>563</v>
      </c>
      <c r="B147" s="142" t="s">
        <v>564</v>
      </c>
      <c r="C147" s="142"/>
      <c r="D147" s="142"/>
      <c r="E147" s="143">
        <v>307</v>
      </c>
      <c r="F147" s="253">
        <v>1</v>
      </c>
      <c r="G147" s="143">
        <v>0</v>
      </c>
      <c r="H147" s="253">
        <v>0</v>
      </c>
      <c r="I147" s="143">
        <v>37</v>
      </c>
      <c r="J147" s="253">
        <v>0.12</v>
      </c>
      <c r="K147" s="143">
        <v>89</v>
      </c>
      <c r="L147" s="253">
        <v>0.28999999999999998</v>
      </c>
      <c r="M147" s="143">
        <v>63</v>
      </c>
      <c r="N147" s="253">
        <v>0.21</v>
      </c>
      <c r="O147" s="143">
        <v>49</v>
      </c>
      <c r="P147" s="253">
        <v>0.16</v>
      </c>
      <c r="Q147" s="143">
        <v>37</v>
      </c>
      <c r="R147" s="253">
        <v>0.12</v>
      </c>
      <c r="S147" s="143">
        <v>26</v>
      </c>
      <c r="T147" s="253">
        <v>0.08</v>
      </c>
      <c r="U147" s="143">
        <v>6</v>
      </c>
      <c r="V147" s="253">
        <v>0.02</v>
      </c>
      <c r="W147" s="143">
        <v>0</v>
      </c>
      <c r="X147" s="253">
        <v>0</v>
      </c>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c r="BE147" s="130"/>
    </row>
    <row r="148" spans="1:57" ht="15.75" customHeight="1" x14ac:dyDescent="0.2">
      <c r="A148" s="142" t="s">
        <v>565</v>
      </c>
      <c r="B148" s="142" t="s">
        <v>566</v>
      </c>
      <c r="C148" s="142"/>
      <c r="D148" s="142"/>
      <c r="E148" s="143">
        <v>137</v>
      </c>
      <c r="F148" s="253">
        <v>1</v>
      </c>
      <c r="G148" s="143">
        <v>0</v>
      </c>
      <c r="H148" s="253">
        <v>0</v>
      </c>
      <c r="I148" s="143">
        <v>22</v>
      </c>
      <c r="J148" s="253">
        <v>0.16</v>
      </c>
      <c r="K148" s="143">
        <v>32</v>
      </c>
      <c r="L148" s="253">
        <v>0.23</v>
      </c>
      <c r="M148" s="143">
        <v>39</v>
      </c>
      <c r="N148" s="253">
        <v>0.28000000000000003</v>
      </c>
      <c r="O148" s="143">
        <v>26</v>
      </c>
      <c r="P148" s="253">
        <v>0.19</v>
      </c>
      <c r="Q148" s="143">
        <v>11</v>
      </c>
      <c r="R148" s="253">
        <v>0.08</v>
      </c>
      <c r="S148" s="143">
        <v>4</v>
      </c>
      <c r="T148" s="253">
        <v>0.03</v>
      </c>
      <c r="U148" s="143">
        <v>3</v>
      </c>
      <c r="V148" s="253">
        <v>0.02</v>
      </c>
      <c r="W148" s="143">
        <v>0</v>
      </c>
      <c r="X148" s="253">
        <v>0</v>
      </c>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AZ148" s="130"/>
      <c r="BA148" s="130"/>
      <c r="BB148" s="130"/>
      <c r="BC148" s="130"/>
      <c r="BD148" s="130"/>
      <c r="BE148" s="130"/>
    </row>
    <row r="149" spans="1:57" ht="15.75" customHeight="1" x14ac:dyDescent="0.2">
      <c r="A149" s="142" t="s">
        <v>567</v>
      </c>
      <c r="B149" s="142" t="s">
        <v>568</v>
      </c>
      <c r="C149" s="142"/>
      <c r="D149" s="142"/>
      <c r="E149" s="143">
        <v>905</v>
      </c>
      <c r="F149" s="253">
        <v>1</v>
      </c>
      <c r="G149" s="143">
        <v>15</v>
      </c>
      <c r="H149" s="253">
        <v>0.02</v>
      </c>
      <c r="I149" s="143">
        <v>176</v>
      </c>
      <c r="J149" s="253">
        <v>0.19</v>
      </c>
      <c r="K149" s="143">
        <v>272</v>
      </c>
      <c r="L149" s="253">
        <v>0.3</v>
      </c>
      <c r="M149" s="143">
        <v>241</v>
      </c>
      <c r="N149" s="253">
        <v>0.27</v>
      </c>
      <c r="O149" s="143">
        <v>117</v>
      </c>
      <c r="P149" s="253">
        <v>0.13</v>
      </c>
      <c r="Q149" s="143">
        <v>64</v>
      </c>
      <c r="R149" s="253">
        <v>7.0000000000000007E-2</v>
      </c>
      <c r="S149" s="143">
        <v>14</v>
      </c>
      <c r="T149" s="253">
        <v>0.02</v>
      </c>
      <c r="U149" s="143">
        <v>6</v>
      </c>
      <c r="V149" s="253">
        <v>0.01</v>
      </c>
      <c r="W149" s="143">
        <v>0</v>
      </c>
      <c r="X149" s="253">
        <v>0</v>
      </c>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c r="AZ149" s="130"/>
      <c r="BA149" s="130"/>
      <c r="BB149" s="130"/>
      <c r="BC149" s="130"/>
      <c r="BD149" s="130"/>
      <c r="BE149" s="130"/>
    </row>
    <row r="150" spans="1:57" ht="15.75" customHeight="1" x14ac:dyDescent="0.2">
      <c r="A150" s="142" t="s">
        <v>569</v>
      </c>
      <c r="B150" s="142" t="s">
        <v>570</v>
      </c>
      <c r="C150" s="142"/>
      <c r="D150" s="142"/>
      <c r="E150" s="143">
        <v>128</v>
      </c>
      <c r="F150" s="253">
        <v>1</v>
      </c>
      <c r="G150" s="143">
        <v>0</v>
      </c>
      <c r="H150" s="253">
        <v>0</v>
      </c>
      <c r="I150" s="143">
        <v>11</v>
      </c>
      <c r="J150" s="253">
        <v>0.09</v>
      </c>
      <c r="K150" s="143">
        <v>31</v>
      </c>
      <c r="L150" s="253">
        <v>0.24</v>
      </c>
      <c r="M150" s="143">
        <v>38</v>
      </c>
      <c r="N150" s="253">
        <v>0.3</v>
      </c>
      <c r="O150" s="143">
        <v>25</v>
      </c>
      <c r="P150" s="253">
        <v>0.2</v>
      </c>
      <c r="Q150" s="143">
        <v>14</v>
      </c>
      <c r="R150" s="253">
        <v>0.11</v>
      </c>
      <c r="S150" s="143">
        <v>6</v>
      </c>
      <c r="T150" s="253">
        <v>0.05</v>
      </c>
      <c r="U150" s="143">
        <v>3</v>
      </c>
      <c r="V150" s="253">
        <v>0.02</v>
      </c>
      <c r="W150" s="143">
        <v>0</v>
      </c>
      <c r="X150" s="253">
        <v>0</v>
      </c>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c r="AZ150" s="130"/>
      <c r="BA150" s="130"/>
      <c r="BB150" s="130"/>
      <c r="BC150" s="130"/>
      <c r="BD150" s="130"/>
      <c r="BE150" s="130"/>
    </row>
    <row r="151" spans="1:57" ht="15.75" customHeight="1" x14ac:dyDescent="0.2">
      <c r="A151" s="142" t="s">
        <v>571</v>
      </c>
      <c r="B151" s="142" t="s">
        <v>572</v>
      </c>
      <c r="C151" s="142"/>
      <c r="D151" s="142"/>
      <c r="E151" s="143">
        <v>467</v>
      </c>
      <c r="F151" s="253">
        <v>1</v>
      </c>
      <c r="G151" s="143">
        <v>19</v>
      </c>
      <c r="H151" s="253">
        <v>0.04</v>
      </c>
      <c r="I151" s="143">
        <v>88</v>
      </c>
      <c r="J151" s="253">
        <v>0.19</v>
      </c>
      <c r="K151" s="143">
        <v>145</v>
      </c>
      <c r="L151" s="253">
        <v>0.31</v>
      </c>
      <c r="M151" s="143">
        <v>121</v>
      </c>
      <c r="N151" s="253">
        <v>0.26</v>
      </c>
      <c r="O151" s="143">
        <v>50</v>
      </c>
      <c r="P151" s="253">
        <v>0.11</v>
      </c>
      <c r="Q151" s="143">
        <v>23</v>
      </c>
      <c r="R151" s="253">
        <v>0.05</v>
      </c>
      <c r="S151" s="143">
        <v>15</v>
      </c>
      <c r="T151" s="253">
        <v>0.03</v>
      </c>
      <c r="U151" s="143">
        <v>6</v>
      </c>
      <c r="V151" s="253">
        <v>0.01</v>
      </c>
      <c r="W151" s="143">
        <v>0</v>
      </c>
      <c r="X151" s="253">
        <v>0</v>
      </c>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c r="AZ151" s="130"/>
      <c r="BA151" s="130"/>
      <c r="BB151" s="130"/>
      <c r="BC151" s="130"/>
      <c r="BD151" s="130"/>
      <c r="BE151" s="130"/>
    </row>
    <row r="152" spans="1:57" ht="15.75" customHeight="1" x14ac:dyDescent="0.2">
      <c r="A152" s="142" t="s">
        <v>573</v>
      </c>
      <c r="B152" s="142" t="s">
        <v>574</v>
      </c>
      <c r="C152" s="142"/>
      <c r="D152" s="142"/>
      <c r="E152" s="143">
        <v>306</v>
      </c>
      <c r="F152" s="253">
        <v>1</v>
      </c>
      <c r="G152" s="143">
        <v>1</v>
      </c>
      <c r="H152" s="253">
        <v>0</v>
      </c>
      <c r="I152" s="143">
        <v>37</v>
      </c>
      <c r="J152" s="253">
        <v>0.12</v>
      </c>
      <c r="K152" s="143">
        <v>83</v>
      </c>
      <c r="L152" s="253">
        <v>0.27</v>
      </c>
      <c r="M152" s="143">
        <v>93</v>
      </c>
      <c r="N152" s="253">
        <v>0.3</v>
      </c>
      <c r="O152" s="143">
        <v>40</v>
      </c>
      <c r="P152" s="253">
        <v>0.13</v>
      </c>
      <c r="Q152" s="143">
        <v>37</v>
      </c>
      <c r="R152" s="253">
        <v>0.12</v>
      </c>
      <c r="S152" s="143">
        <v>11</v>
      </c>
      <c r="T152" s="253">
        <v>0.04</v>
      </c>
      <c r="U152" s="143">
        <v>4</v>
      </c>
      <c r="V152" s="253">
        <v>0.01</v>
      </c>
      <c r="W152" s="143">
        <v>0</v>
      </c>
      <c r="X152" s="253">
        <v>0</v>
      </c>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c r="AZ152" s="130"/>
      <c r="BA152" s="130"/>
      <c r="BB152" s="130"/>
      <c r="BC152" s="130"/>
      <c r="BD152" s="130"/>
      <c r="BE152" s="130"/>
    </row>
    <row r="153" spans="1:57" ht="15.75" customHeight="1" x14ac:dyDescent="0.2">
      <c r="A153" s="142" t="s">
        <v>575</v>
      </c>
      <c r="B153" s="142" t="s">
        <v>576</v>
      </c>
      <c r="C153" s="142"/>
      <c r="D153" s="142"/>
      <c r="E153" s="143">
        <v>672</v>
      </c>
      <c r="F153" s="253">
        <v>1</v>
      </c>
      <c r="G153" s="143">
        <v>5</v>
      </c>
      <c r="H153" s="253">
        <v>0.01</v>
      </c>
      <c r="I153" s="143">
        <v>100</v>
      </c>
      <c r="J153" s="253">
        <v>0.15</v>
      </c>
      <c r="K153" s="143">
        <v>172</v>
      </c>
      <c r="L153" s="253">
        <v>0.26</v>
      </c>
      <c r="M153" s="143">
        <v>134</v>
      </c>
      <c r="N153" s="253">
        <v>0.2</v>
      </c>
      <c r="O153" s="143">
        <v>112</v>
      </c>
      <c r="P153" s="253">
        <v>0.17</v>
      </c>
      <c r="Q153" s="143">
        <v>77</v>
      </c>
      <c r="R153" s="253">
        <v>0.11</v>
      </c>
      <c r="S153" s="143">
        <v>57</v>
      </c>
      <c r="T153" s="253">
        <v>0.08</v>
      </c>
      <c r="U153" s="143">
        <v>15</v>
      </c>
      <c r="V153" s="253">
        <v>0.02</v>
      </c>
      <c r="W153" s="143">
        <v>0</v>
      </c>
      <c r="X153" s="253">
        <v>0</v>
      </c>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c r="AZ153" s="130"/>
      <c r="BA153" s="130"/>
      <c r="BB153" s="130"/>
      <c r="BC153" s="130"/>
      <c r="BD153" s="130"/>
      <c r="BE153" s="130"/>
    </row>
    <row r="154" spans="1:57" ht="15.75" customHeight="1" x14ac:dyDescent="0.2">
      <c r="A154" s="142" t="s">
        <v>577</v>
      </c>
      <c r="B154" s="142" t="s">
        <v>578</v>
      </c>
      <c r="C154" s="142"/>
      <c r="D154" s="142"/>
      <c r="E154" s="143">
        <v>122</v>
      </c>
      <c r="F154" s="253">
        <v>1</v>
      </c>
      <c r="G154" s="143">
        <v>0</v>
      </c>
      <c r="H154" s="253">
        <v>0</v>
      </c>
      <c r="I154" s="143">
        <v>15</v>
      </c>
      <c r="J154" s="253">
        <v>0.12</v>
      </c>
      <c r="K154" s="143">
        <v>34</v>
      </c>
      <c r="L154" s="253">
        <v>0.28000000000000003</v>
      </c>
      <c r="M154" s="143">
        <v>33</v>
      </c>
      <c r="N154" s="253">
        <v>0.27</v>
      </c>
      <c r="O154" s="143">
        <v>21</v>
      </c>
      <c r="P154" s="253">
        <v>0.17</v>
      </c>
      <c r="Q154" s="143">
        <v>10</v>
      </c>
      <c r="R154" s="253">
        <v>0.08</v>
      </c>
      <c r="S154" s="143">
        <v>7</v>
      </c>
      <c r="T154" s="253">
        <v>0.06</v>
      </c>
      <c r="U154" s="143">
        <v>2</v>
      </c>
      <c r="V154" s="253">
        <v>0.02</v>
      </c>
      <c r="W154" s="143">
        <v>0</v>
      </c>
      <c r="X154" s="253">
        <v>0</v>
      </c>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s="130"/>
      <c r="BE154" s="130"/>
    </row>
    <row r="155" spans="1:57" ht="15.75" customHeight="1" x14ac:dyDescent="0.2">
      <c r="A155" s="142" t="s">
        <v>579</v>
      </c>
      <c r="B155" s="142" t="s">
        <v>580</v>
      </c>
      <c r="C155" s="142"/>
      <c r="D155" s="142"/>
      <c r="E155" s="143">
        <v>1359</v>
      </c>
      <c r="F155" s="253">
        <v>1</v>
      </c>
      <c r="G155" s="143">
        <v>14</v>
      </c>
      <c r="H155" s="253">
        <v>0.01</v>
      </c>
      <c r="I155" s="143">
        <v>243</v>
      </c>
      <c r="J155" s="253">
        <v>0.18</v>
      </c>
      <c r="K155" s="143">
        <v>458</v>
      </c>
      <c r="L155" s="253">
        <v>0.34</v>
      </c>
      <c r="M155" s="143">
        <v>343</v>
      </c>
      <c r="N155" s="253">
        <v>0.25</v>
      </c>
      <c r="O155" s="143">
        <v>198</v>
      </c>
      <c r="P155" s="253">
        <v>0.15</v>
      </c>
      <c r="Q155" s="143">
        <v>75</v>
      </c>
      <c r="R155" s="253">
        <v>0.06</v>
      </c>
      <c r="S155" s="143">
        <v>23</v>
      </c>
      <c r="T155" s="253">
        <v>0.02</v>
      </c>
      <c r="U155" s="143">
        <v>5</v>
      </c>
      <c r="V155" s="253">
        <v>0</v>
      </c>
      <c r="W155" s="143">
        <v>0</v>
      </c>
      <c r="X155" s="253">
        <v>0</v>
      </c>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AZ155" s="130"/>
      <c r="BA155" s="130"/>
      <c r="BB155" s="130"/>
      <c r="BC155" s="130"/>
      <c r="BD155" s="130"/>
      <c r="BE155" s="130"/>
    </row>
    <row r="156" spans="1:57" ht="15.75" customHeight="1" x14ac:dyDescent="0.2">
      <c r="A156" s="142" t="s">
        <v>581</v>
      </c>
      <c r="B156" s="142" t="s">
        <v>582</v>
      </c>
      <c r="C156" s="142"/>
      <c r="D156" s="142"/>
      <c r="E156" s="143">
        <v>883</v>
      </c>
      <c r="F156" s="253">
        <v>1</v>
      </c>
      <c r="G156" s="143">
        <v>5</v>
      </c>
      <c r="H156" s="253">
        <v>0.01</v>
      </c>
      <c r="I156" s="143">
        <v>160</v>
      </c>
      <c r="J156" s="253">
        <v>0.18</v>
      </c>
      <c r="K156" s="143">
        <v>248</v>
      </c>
      <c r="L156" s="253">
        <v>0.28000000000000003</v>
      </c>
      <c r="M156" s="143">
        <v>212</v>
      </c>
      <c r="N156" s="253">
        <v>0.24</v>
      </c>
      <c r="O156" s="143">
        <v>163</v>
      </c>
      <c r="P156" s="253">
        <v>0.18</v>
      </c>
      <c r="Q156" s="143">
        <v>69</v>
      </c>
      <c r="R156" s="253">
        <v>0.08</v>
      </c>
      <c r="S156" s="143">
        <v>18</v>
      </c>
      <c r="T156" s="253">
        <v>0.02</v>
      </c>
      <c r="U156" s="143">
        <v>8</v>
      </c>
      <c r="V156" s="253">
        <v>0.01</v>
      </c>
      <c r="W156" s="143">
        <v>0</v>
      </c>
      <c r="X156" s="253">
        <v>0</v>
      </c>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30"/>
      <c r="BD156" s="130"/>
      <c r="BE156" s="130"/>
    </row>
    <row r="157" spans="1:57" ht="15.75" customHeight="1" x14ac:dyDescent="0.2">
      <c r="A157" s="142" t="s">
        <v>583</v>
      </c>
      <c r="B157" s="142" t="s">
        <v>584</v>
      </c>
      <c r="C157" s="142"/>
      <c r="D157" s="142"/>
      <c r="E157" s="143">
        <v>92</v>
      </c>
      <c r="F157" s="253">
        <v>1</v>
      </c>
      <c r="G157" s="143">
        <v>0</v>
      </c>
      <c r="H157" s="253">
        <v>0</v>
      </c>
      <c r="I157" s="143">
        <v>10</v>
      </c>
      <c r="J157" s="253">
        <v>0.11</v>
      </c>
      <c r="K157" s="143">
        <v>23</v>
      </c>
      <c r="L157" s="253">
        <v>0.25</v>
      </c>
      <c r="M157" s="143">
        <v>23</v>
      </c>
      <c r="N157" s="253">
        <v>0.25</v>
      </c>
      <c r="O157" s="143">
        <v>10</v>
      </c>
      <c r="P157" s="253">
        <v>0.11</v>
      </c>
      <c r="Q157" s="143">
        <v>17</v>
      </c>
      <c r="R157" s="253">
        <v>0.18</v>
      </c>
      <c r="S157" s="143">
        <v>5</v>
      </c>
      <c r="T157" s="253">
        <v>0.05</v>
      </c>
      <c r="U157" s="143">
        <v>4</v>
      </c>
      <c r="V157" s="253">
        <v>0.04</v>
      </c>
      <c r="W157" s="143">
        <v>0</v>
      </c>
      <c r="X157" s="253">
        <v>0</v>
      </c>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c r="BD157" s="130"/>
      <c r="BE157" s="130"/>
    </row>
    <row r="158" spans="1:57" ht="15.75" customHeight="1" x14ac:dyDescent="0.2">
      <c r="A158" s="142" t="s">
        <v>585</v>
      </c>
      <c r="B158" s="142" t="s">
        <v>586</v>
      </c>
      <c r="C158" s="142"/>
      <c r="D158" s="142"/>
      <c r="E158" s="143">
        <v>639</v>
      </c>
      <c r="F158" s="253">
        <v>1</v>
      </c>
      <c r="G158" s="143">
        <v>7</v>
      </c>
      <c r="H158" s="253">
        <v>0.01</v>
      </c>
      <c r="I158" s="143">
        <v>90</v>
      </c>
      <c r="J158" s="253">
        <v>0.14000000000000001</v>
      </c>
      <c r="K158" s="143">
        <v>167</v>
      </c>
      <c r="L158" s="253">
        <v>0.26</v>
      </c>
      <c r="M158" s="143">
        <v>155</v>
      </c>
      <c r="N158" s="253">
        <v>0.24</v>
      </c>
      <c r="O158" s="143">
        <v>108</v>
      </c>
      <c r="P158" s="253">
        <v>0.17</v>
      </c>
      <c r="Q158" s="143">
        <v>74</v>
      </c>
      <c r="R158" s="253">
        <v>0.12</v>
      </c>
      <c r="S158" s="143">
        <v>28</v>
      </c>
      <c r="T158" s="253">
        <v>0.04</v>
      </c>
      <c r="U158" s="143">
        <v>10</v>
      </c>
      <c r="V158" s="253">
        <v>0.02</v>
      </c>
      <c r="W158" s="143">
        <v>0</v>
      </c>
      <c r="X158" s="253">
        <v>0</v>
      </c>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s="130"/>
      <c r="BE158" s="130"/>
    </row>
    <row r="159" spans="1:57" ht="15.75" customHeight="1" x14ac:dyDescent="0.2">
      <c r="A159" s="142" t="s">
        <v>587</v>
      </c>
      <c r="B159" s="142" t="s">
        <v>588</v>
      </c>
      <c r="C159" s="142"/>
      <c r="D159" s="142"/>
      <c r="E159" s="143">
        <v>107</v>
      </c>
      <c r="F159" s="253">
        <v>1</v>
      </c>
      <c r="G159" s="143">
        <v>0</v>
      </c>
      <c r="H159" s="253">
        <v>0</v>
      </c>
      <c r="I159" s="143">
        <v>13</v>
      </c>
      <c r="J159" s="253">
        <v>0.12</v>
      </c>
      <c r="K159" s="143">
        <v>33</v>
      </c>
      <c r="L159" s="253">
        <v>0.31</v>
      </c>
      <c r="M159" s="143">
        <v>30</v>
      </c>
      <c r="N159" s="253">
        <v>0.28000000000000003</v>
      </c>
      <c r="O159" s="143">
        <v>11</v>
      </c>
      <c r="P159" s="253">
        <v>0.1</v>
      </c>
      <c r="Q159" s="143">
        <v>10</v>
      </c>
      <c r="R159" s="253">
        <v>0.09</v>
      </c>
      <c r="S159" s="143">
        <v>8</v>
      </c>
      <c r="T159" s="253">
        <v>7.0000000000000007E-2</v>
      </c>
      <c r="U159" s="143">
        <v>2</v>
      </c>
      <c r="V159" s="253">
        <v>0.02</v>
      </c>
      <c r="W159" s="143">
        <v>0</v>
      </c>
      <c r="X159" s="253">
        <v>0</v>
      </c>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c r="BE159" s="130"/>
    </row>
    <row r="160" spans="1:57" ht="15.75" customHeight="1" x14ac:dyDescent="0.2">
      <c r="A160" s="142" t="s">
        <v>589</v>
      </c>
      <c r="B160" s="142" t="s">
        <v>590</v>
      </c>
      <c r="C160" s="142"/>
      <c r="D160" s="142"/>
      <c r="E160" s="143">
        <v>248</v>
      </c>
      <c r="F160" s="253">
        <v>1</v>
      </c>
      <c r="G160" s="143">
        <v>0</v>
      </c>
      <c r="H160" s="253">
        <v>0</v>
      </c>
      <c r="I160" s="143">
        <v>59</v>
      </c>
      <c r="J160" s="253">
        <v>0.24</v>
      </c>
      <c r="K160" s="143">
        <v>74</v>
      </c>
      <c r="L160" s="253">
        <v>0.3</v>
      </c>
      <c r="M160" s="143">
        <v>60</v>
      </c>
      <c r="N160" s="253">
        <v>0.24</v>
      </c>
      <c r="O160" s="143">
        <v>34</v>
      </c>
      <c r="P160" s="253">
        <v>0.14000000000000001</v>
      </c>
      <c r="Q160" s="143">
        <v>14</v>
      </c>
      <c r="R160" s="253">
        <v>0.06</v>
      </c>
      <c r="S160" s="143">
        <v>5</v>
      </c>
      <c r="T160" s="253">
        <v>0.02</v>
      </c>
      <c r="U160" s="143">
        <v>2</v>
      </c>
      <c r="V160" s="253">
        <v>0.01</v>
      </c>
      <c r="W160" s="143">
        <v>0</v>
      </c>
      <c r="X160" s="253">
        <v>0</v>
      </c>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AZ160" s="130"/>
      <c r="BA160" s="130"/>
      <c r="BB160" s="130"/>
      <c r="BC160" s="130"/>
      <c r="BD160" s="130"/>
      <c r="BE160" s="130"/>
    </row>
    <row r="161" spans="1:57" ht="15.75" customHeight="1" x14ac:dyDescent="0.2">
      <c r="A161" s="142" t="s">
        <v>591</v>
      </c>
      <c r="B161" s="142" t="s">
        <v>592</v>
      </c>
      <c r="C161" s="142"/>
      <c r="D161" s="142"/>
      <c r="E161" s="143">
        <v>712</v>
      </c>
      <c r="F161" s="253">
        <v>1</v>
      </c>
      <c r="G161" s="143">
        <v>1</v>
      </c>
      <c r="H161" s="253">
        <v>0</v>
      </c>
      <c r="I161" s="143">
        <v>111</v>
      </c>
      <c r="J161" s="253">
        <v>0.16</v>
      </c>
      <c r="K161" s="143">
        <v>221</v>
      </c>
      <c r="L161" s="253">
        <v>0.31</v>
      </c>
      <c r="M161" s="143">
        <v>200</v>
      </c>
      <c r="N161" s="253">
        <v>0.28000000000000003</v>
      </c>
      <c r="O161" s="143">
        <v>107</v>
      </c>
      <c r="P161" s="253">
        <v>0.15</v>
      </c>
      <c r="Q161" s="143">
        <v>46</v>
      </c>
      <c r="R161" s="253">
        <v>0.06</v>
      </c>
      <c r="S161" s="143">
        <v>26</v>
      </c>
      <c r="T161" s="253">
        <v>0.04</v>
      </c>
      <c r="U161" s="143">
        <v>0</v>
      </c>
      <c r="V161" s="253">
        <v>0</v>
      </c>
      <c r="W161" s="143">
        <v>0</v>
      </c>
      <c r="X161" s="253">
        <v>0</v>
      </c>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c r="BE161" s="130"/>
    </row>
    <row r="162" spans="1:57" ht="15.75" customHeight="1" x14ac:dyDescent="0.2">
      <c r="A162" s="142" t="s">
        <v>593</v>
      </c>
      <c r="B162" s="142" t="s">
        <v>594</v>
      </c>
      <c r="C162" s="142"/>
      <c r="D162" s="142"/>
      <c r="E162" s="143">
        <v>483</v>
      </c>
      <c r="F162" s="253">
        <v>1</v>
      </c>
      <c r="G162" s="143">
        <v>0</v>
      </c>
      <c r="H162" s="253">
        <v>0</v>
      </c>
      <c r="I162" s="143">
        <v>59</v>
      </c>
      <c r="J162" s="253">
        <v>0.12</v>
      </c>
      <c r="K162" s="143">
        <v>148</v>
      </c>
      <c r="L162" s="253">
        <v>0.31</v>
      </c>
      <c r="M162" s="143">
        <v>130</v>
      </c>
      <c r="N162" s="253">
        <v>0.27</v>
      </c>
      <c r="O162" s="143">
        <v>92</v>
      </c>
      <c r="P162" s="253">
        <v>0.19</v>
      </c>
      <c r="Q162" s="143">
        <v>40</v>
      </c>
      <c r="R162" s="253">
        <v>0.08</v>
      </c>
      <c r="S162" s="143">
        <v>12</v>
      </c>
      <c r="T162" s="253">
        <v>0.02</v>
      </c>
      <c r="U162" s="143">
        <v>2</v>
      </c>
      <c r="V162" s="253">
        <v>0</v>
      </c>
      <c r="W162" s="143">
        <v>0</v>
      </c>
      <c r="X162" s="253">
        <v>0</v>
      </c>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s="130"/>
      <c r="BE162" s="130"/>
    </row>
    <row r="163" spans="1:57" ht="15.75" customHeight="1" x14ac:dyDescent="0.2">
      <c r="A163" s="142" t="s">
        <v>595</v>
      </c>
      <c r="B163" s="142" t="s">
        <v>596</v>
      </c>
      <c r="C163" s="142"/>
      <c r="D163" s="142"/>
      <c r="E163" s="143">
        <v>191</v>
      </c>
      <c r="F163" s="253">
        <v>1</v>
      </c>
      <c r="G163" s="143">
        <v>0</v>
      </c>
      <c r="H163" s="253">
        <v>0</v>
      </c>
      <c r="I163" s="143">
        <v>25</v>
      </c>
      <c r="J163" s="253">
        <v>0.13</v>
      </c>
      <c r="K163" s="143">
        <v>52</v>
      </c>
      <c r="L163" s="253">
        <v>0.27</v>
      </c>
      <c r="M163" s="143">
        <v>46</v>
      </c>
      <c r="N163" s="253">
        <v>0.24</v>
      </c>
      <c r="O163" s="143">
        <v>32</v>
      </c>
      <c r="P163" s="253">
        <v>0.17</v>
      </c>
      <c r="Q163" s="143">
        <v>14</v>
      </c>
      <c r="R163" s="253">
        <v>7.0000000000000007E-2</v>
      </c>
      <c r="S163" s="143">
        <v>16</v>
      </c>
      <c r="T163" s="253">
        <v>0.08</v>
      </c>
      <c r="U163" s="143">
        <v>6</v>
      </c>
      <c r="V163" s="253">
        <v>0.03</v>
      </c>
      <c r="W163" s="143">
        <v>0</v>
      </c>
      <c r="X163" s="253">
        <v>0</v>
      </c>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c r="BE163" s="130"/>
    </row>
    <row r="164" spans="1:57" ht="15.75" customHeight="1" x14ac:dyDescent="0.2">
      <c r="A164" s="142" t="s">
        <v>597</v>
      </c>
      <c r="B164" s="142" t="s">
        <v>598</v>
      </c>
      <c r="C164" s="142"/>
      <c r="D164" s="142"/>
      <c r="E164" s="143">
        <v>49</v>
      </c>
      <c r="F164" s="253">
        <v>1</v>
      </c>
      <c r="G164" s="143">
        <v>1</v>
      </c>
      <c r="H164" s="253">
        <v>0.02</v>
      </c>
      <c r="I164" s="143">
        <v>5</v>
      </c>
      <c r="J164" s="253">
        <v>0.1</v>
      </c>
      <c r="K164" s="143">
        <v>19</v>
      </c>
      <c r="L164" s="253">
        <v>0.39</v>
      </c>
      <c r="M164" s="143">
        <v>10</v>
      </c>
      <c r="N164" s="253">
        <v>0.2</v>
      </c>
      <c r="O164" s="143">
        <v>6</v>
      </c>
      <c r="P164" s="253">
        <v>0.12</v>
      </c>
      <c r="Q164" s="143">
        <v>2</v>
      </c>
      <c r="R164" s="253">
        <v>0.04</v>
      </c>
      <c r="S164" s="143">
        <v>3</v>
      </c>
      <c r="T164" s="253">
        <v>0.06</v>
      </c>
      <c r="U164" s="143">
        <v>3</v>
      </c>
      <c r="V164" s="253">
        <v>0.06</v>
      </c>
      <c r="W164" s="143">
        <v>0</v>
      </c>
      <c r="X164" s="253">
        <v>0</v>
      </c>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s="130"/>
      <c r="BE164" s="130"/>
    </row>
    <row r="165" spans="1:57" ht="15.75" customHeight="1" x14ac:dyDescent="0.2">
      <c r="A165" s="142" t="s">
        <v>599</v>
      </c>
      <c r="B165" s="142" t="s">
        <v>600</v>
      </c>
      <c r="C165" s="142"/>
      <c r="D165" s="142"/>
      <c r="E165" s="143">
        <v>64</v>
      </c>
      <c r="F165" s="253">
        <v>1</v>
      </c>
      <c r="G165" s="143">
        <v>0</v>
      </c>
      <c r="H165" s="253">
        <v>0</v>
      </c>
      <c r="I165" s="143">
        <v>18</v>
      </c>
      <c r="J165" s="253">
        <v>0.28000000000000003</v>
      </c>
      <c r="K165" s="143">
        <v>15</v>
      </c>
      <c r="L165" s="253">
        <v>0.23</v>
      </c>
      <c r="M165" s="143">
        <v>8</v>
      </c>
      <c r="N165" s="253">
        <v>0.12</v>
      </c>
      <c r="O165" s="143">
        <v>11</v>
      </c>
      <c r="P165" s="253">
        <v>0.17</v>
      </c>
      <c r="Q165" s="143">
        <v>5</v>
      </c>
      <c r="R165" s="253">
        <v>0.08</v>
      </c>
      <c r="S165" s="143">
        <v>4</v>
      </c>
      <c r="T165" s="253">
        <v>0.06</v>
      </c>
      <c r="U165" s="143">
        <v>3</v>
      </c>
      <c r="V165" s="253">
        <v>0.05</v>
      </c>
      <c r="W165" s="143">
        <v>0</v>
      </c>
      <c r="X165" s="253">
        <v>0</v>
      </c>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c r="AZ165" s="130"/>
      <c r="BA165" s="130"/>
      <c r="BB165" s="130"/>
      <c r="BC165" s="130"/>
      <c r="BD165" s="130"/>
      <c r="BE165" s="130"/>
    </row>
    <row r="166" spans="1:57" ht="15.75" customHeight="1" x14ac:dyDescent="0.2">
      <c r="A166" s="142" t="s">
        <v>601</v>
      </c>
      <c r="B166" s="142" t="s">
        <v>602</v>
      </c>
      <c r="C166" s="142"/>
      <c r="D166" s="142"/>
      <c r="E166" s="143">
        <v>961</v>
      </c>
      <c r="F166" s="253">
        <v>1</v>
      </c>
      <c r="G166" s="143">
        <v>0</v>
      </c>
      <c r="H166" s="253">
        <v>0</v>
      </c>
      <c r="I166" s="143">
        <v>159</v>
      </c>
      <c r="J166" s="253">
        <v>0.17</v>
      </c>
      <c r="K166" s="143">
        <v>319</v>
      </c>
      <c r="L166" s="253">
        <v>0.33</v>
      </c>
      <c r="M166" s="143">
        <v>243</v>
      </c>
      <c r="N166" s="253">
        <v>0.25</v>
      </c>
      <c r="O166" s="143">
        <v>162</v>
      </c>
      <c r="P166" s="253">
        <v>0.17</v>
      </c>
      <c r="Q166" s="143">
        <v>62</v>
      </c>
      <c r="R166" s="253">
        <v>0.06</v>
      </c>
      <c r="S166" s="143">
        <v>13</v>
      </c>
      <c r="T166" s="253">
        <v>0.01</v>
      </c>
      <c r="U166" s="143">
        <v>3</v>
      </c>
      <c r="V166" s="253">
        <v>0</v>
      </c>
      <c r="W166" s="143">
        <v>0</v>
      </c>
      <c r="X166" s="253">
        <v>0</v>
      </c>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s="130"/>
      <c r="BE166" s="130"/>
    </row>
    <row r="167" spans="1:57" ht="15.75" customHeight="1" x14ac:dyDescent="0.2">
      <c r="A167" s="142" t="s">
        <v>603</v>
      </c>
      <c r="B167" s="142" t="s">
        <v>604</v>
      </c>
      <c r="C167" s="142"/>
      <c r="D167" s="142"/>
      <c r="E167" s="143">
        <v>132</v>
      </c>
      <c r="F167" s="253">
        <v>1</v>
      </c>
      <c r="G167" s="143">
        <v>0</v>
      </c>
      <c r="H167" s="253">
        <v>0</v>
      </c>
      <c r="I167" s="143">
        <v>20</v>
      </c>
      <c r="J167" s="253">
        <v>0.15</v>
      </c>
      <c r="K167" s="143">
        <v>31</v>
      </c>
      <c r="L167" s="253">
        <v>0.23</v>
      </c>
      <c r="M167" s="143">
        <v>44</v>
      </c>
      <c r="N167" s="253">
        <v>0.33</v>
      </c>
      <c r="O167" s="143">
        <v>21</v>
      </c>
      <c r="P167" s="253">
        <v>0.16</v>
      </c>
      <c r="Q167" s="143">
        <v>13</v>
      </c>
      <c r="R167" s="253">
        <v>0.1</v>
      </c>
      <c r="S167" s="143">
        <v>1</v>
      </c>
      <c r="T167" s="253">
        <v>0.01</v>
      </c>
      <c r="U167" s="143">
        <v>2</v>
      </c>
      <c r="V167" s="253">
        <v>0.02</v>
      </c>
      <c r="W167" s="143">
        <v>0</v>
      </c>
      <c r="X167" s="253">
        <v>0</v>
      </c>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c r="BD167" s="130"/>
      <c r="BE167" s="130"/>
    </row>
    <row r="168" spans="1:57" ht="15.75" customHeight="1" x14ac:dyDescent="0.2">
      <c r="A168" s="142" t="s">
        <v>605</v>
      </c>
      <c r="B168" s="142" t="s">
        <v>606</v>
      </c>
      <c r="C168" s="142"/>
      <c r="D168" s="142"/>
      <c r="E168" s="143">
        <v>480</v>
      </c>
      <c r="F168" s="253">
        <v>1</v>
      </c>
      <c r="G168" s="143">
        <v>4</v>
      </c>
      <c r="H168" s="253">
        <v>0.01</v>
      </c>
      <c r="I168" s="143">
        <v>86</v>
      </c>
      <c r="J168" s="253">
        <v>0.18</v>
      </c>
      <c r="K168" s="143">
        <v>120</v>
      </c>
      <c r="L168" s="253">
        <v>0.25</v>
      </c>
      <c r="M168" s="143">
        <v>125</v>
      </c>
      <c r="N168" s="253">
        <v>0.26</v>
      </c>
      <c r="O168" s="143">
        <v>69</v>
      </c>
      <c r="P168" s="253">
        <v>0.14000000000000001</v>
      </c>
      <c r="Q168" s="143">
        <v>56</v>
      </c>
      <c r="R168" s="253">
        <v>0.12</v>
      </c>
      <c r="S168" s="143">
        <v>11</v>
      </c>
      <c r="T168" s="253">
        <v>0.02</v>
      </c>
      <c r="U168" s="143">
        <v>9</v>
      </c>
      <c r="V168" s="253">
        <v>0.02</v>
      </c>
      <c r="W168" s="143">
        <v>0</v>
      </c>
      <c r="X168" s="253">
        <v>0</v>
      </c>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s="130"/>
      <c r="BE168" s="130"/>
    </row>
    <row r="169" spans="1:57" ht="15.75" customHeight="1" x14ac:dyDescent="0.2">
      <c r="A169" s="142" t="s">
        <v>607</v>
      </c>
      <c r="B169" s="142" t="s">
        <v>608</v>
      </c>
      <c r="C169" s="142"/>
      <c r="D169" s="142"/>
      <c r="E169" s="143">
        <v>46</v>
      </c>
      <c r="F169" s="255">
        <v>1</v>
      </c>
      <c r="G169" s="143">
        <v>0</v>
      </c>
      <c r="H169" s="255">
        <v>0</v>
      </c>
      <c r="I169" s="143">
        <v>7</v>
      </c>
      <c r="J169" s="255">
        <v>0.15</v>
      </c>
      <c r="K169" s="143">
        <v>7</v>
      </c>
      <c r="L169" s="255">
        <v>0.15</v>
      </c>
      <c r="M169" s="143">
        <v>14</v>
      </c>
      <c r="N169" s="255">
        <v>0.3</v>
      </c>
      <c r="O169" s="143">
        <v>7</v>
      </c>
      <c r="P169" s="255">
        <v>0.15</v>
      </c>
      <c r="Q169" s="143">
        <v>6</v>
      </c>
      <c r="R169" s="255">
        <v>0.13</v>
      </c>
      <c r="S169" s="143">
        <v>4</v>
      </c>
      <c r="T169" s="255">
        <v>0.09</v>
      </c>
      <c r="U169" s="143">
        <v>1</v>
      </c>
      <c r="V169" s="255">
        <v>0.02</v>
      </c>
      <c r="W169" s="143">
        <v>0</v>
      </c>
      <c r="X169" s="255">
        <v>0</v>
      </c>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s="130"/>
      <c r="BE169" s="130"/>
    </row>
    <row r="170" spans="1:57" ht="15.75" customHeight="1" x14ac:dyDescent="0.2">
      <c r="A170" s="142" t="s">
        <v>609</v>
      </c>
      <c r="B170" s="142" t="s">
        <v>610</v>
      </c>
      <c r="C170" s="142"/>
      <c r="D170" s="142"/>
      <c r="E170" s="143">
        <v>240</v>
      </c>
      <c r="F170" s="253">
        <v>1</v>
      </c>
      <c r="G170" s="143">
        <v>2</v>
      </c>
      <c r="H170" s="253">
        <v>0.01</v>
      </c>
      <c r="I170" s="143">
        <v>26</v>
      </c>
      <c r="J170" s="253">
        <v>0.11</v>
      </c>
      <c r="K170" s="143">
        <v>60</v>
      </c>
      <c r="L170" s="253">
        <v>0.25</v>
      </c>
      <c r="M170" s="143">
        <v>68</v>
      </c>
      <c r="N170" s="253">
        <v>0.28000000000000003</v>
      </c>
      <c r="O170" s="143">
        <v>36</v>
      </c>
      <c r="P170" s="253">
        <v>0.15</v>
      </c>
      <c r="Q170" s="143">
        <v>32</v>
      </c>
      <c r="R170" s="253">
        <v>0.13</v>
      </c>
      <c r="S170" s="143">
        <v>13</v>
      </c>
      <c r="T170" s="253">
        <v>0.05</v>
      </c>
      <c r="U170" s="143">
        <v>3</v>
      </c>
      <c r="V170" s="253">
        <v>0.01</v>
      </c>
      <c r="W170" s="143">
        <v>0</v>
      </c>
      <c r="X170" s="253">
        <v>0</v>
      </c>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s="130"/>
      <c r="BE170" s="130"/>
    </row>
    <row r="171" spans="1:57" ht="15.75" customHeight="1" x14ac:dyDescent="0.2">
      <c r="A171" s="142" t="s">
        <v>611</v>
      </c>
      <c r="B171" s="142" t="s">
        <v>612</v>
      </c>
      <c r="C171" s="142"/>
      <c r="D171" s="142"/>
      <c r="E171" s="143">
        <v>92</v>
      </c>
      <c r="F171" s="253">
        <v>1</v>
      </c>
      <c r="G171" s="143">
        <v>0</v>
      </c>
      <c r="H171" s="253">
        <v>0</v>
      </c>
      <c r="I171" s="143">
        <v>19</v>
      </c>
      <c r="J171" s="253">
        <v>0.21</v>
      </c>
      <c r="K171" s="143">
        <v>28</v>
      </c>
      <c r="L171" s="253">
        <v>0.3</v>
      </c>
      <c r="M171" s="143">
        <v>20</v>
      </c>
      <c r="N171" s="253">
        <v>0.22</v>
      </c>
      <c r="O171" s="143">
        <v>10</v>
      </c>
      <c r="P171" s="253">
        <v>0.11</v>
      </c>
      <c r="Q171" s="143">
        <v>8</v>
      </c>
      <c r="R171" s="253">
        <v>0.09</v>
      </c>
      <c r="S171" s="143">
        <v>6</v>
      </c>
      <c r="T171" s="253">
        <v>7.0000000000000007E-2</v>
      </c>
      <c r="U171" s="143">
        <v>1</v>
      </c>
      <c r="V171" s="253">
        <v>0.01</v>
      </c>
      <c r="W171" s="143">
        <v>0</v>
      </c>
      <c r="X171" s="253">
        <v>0</v>
      </c>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s="130"/>
      <c r="BE171" s="130"/>
    </row>
    <row r="172" spans="1:57" ht="15.75" customHeight="1" x14ac:dyDescent="0.2">
      <c r="A172" s="142" t="s">
        <v>613</v>
      </c>
      <c r="B172" s="142" t="s">
        <v>614</v>
      </c>
      <c r="C172" s="142"/>
      <c r="D172" s="142"/>
      <c r="E172" s="143">
        <v>121</v>
      </c>
      <c r="F172" s="253">
        <v>1</v>
      </c>
      <c r="G172" s="143">
        <v>0</v>
      </c>
      <c r="H172" s="253">
        <v>0</v>
      </c>
      <c r="I172" s="143">
        <v>14</v>
      </c>
      <c r="J172" s="253">
        <v>0.12</v>
      </c>
      <c r="K172" s="143">
        <v>37</v>
      </c>
      <c r="L172" s="253">
        <v>0.31</v>
      </c>
      <c r="M172" s="143">
        <v>34</v>
      </c>
      <c r="N172" s="253">
        <v>0.28000000000000003</v>
      </c>
      <c r="O172" s="143">
        <v>19</v>
      </c>
      <c r="P172" s="253">
        <v>0.16</v>
      </c>
      <c r="Q172" s="143">
        <v>10</v>
      </c>
      <c r="R172" s="253">
        <v>0.08</v>
      </c>
      <c r="S172" s="143">
        <v>7</v>
      </c>
      <c r="T172" s="253">
        <v>0.06</v>
      </c>
      <c r="U172" s="143">
        <v>0</v>
      </c>
      <c r="V172" s="253">
        <v>0</v>
      </c>
      <c r="W172" s="143">
        <v>0</v>
      </c>
      <c r="X172" s="253">
        <v>0</v>
      </c>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130"/>
    </row>
    <row r="173" spans="1:57" ht="15.75" customHeight="1" x14ac:dyDescent="0.2">
      <c r="A173" s="142" t="s">
        <v>615</v>
      </c>
      <c r="B173" s="142" t="s">
        <v>616</v>
      </c>
      <c r="C173" s="142"/>
      <c r="D173" s="142"/>
      <c r="E173" s="143">
        <v>166</v>
      </c>
      <c r="F173" s="253">
        <v>1</v>
      </c>
      <c r="G173" s="143">
        <v>0</v>
      </c>
      <c r="H173" s="253">
        <v>0</v>
      </c>
      <c r="I173" s="143">
        <v>27</v>
      </c>
      <c r="J173" s="253">
        <v>0.16</v>
      </c>
      <c r="K173" s="143">
        <v>49</v>
      </c>
      <c r="L173" s="253">
        <v>0.3</v>
      </c>
      <c r="M173" s="143">
        <v>41</v>
      </c>
      <c r="N173" s="253">
        <v>0.25</v>
      </c>
      <c r="O173" s="143">
        <v>25</v>
      </c>
      <c r="P173" s="253">
        <v>0.15</v>
      </c>
      <c r="Q173" s="143">
        <v>13</v>
      </c>
      <c r="R173" s="253">
        <v>0.08</v>
      </c>
      <c r="S173" s="143">
        <v>4</v>
      </c>
      <c r="T173" s="253">
        <v>0.02</v>
      </c>
      <c r="U173" s="143">
        <v>7</v>
      </c>
      <c r="V173" s="253">
        <v>0.04</v>
      </c>
      <c r="W173" s="143">
        <v>0</v>
      </c>
      <c r="X173" s="253">
        <v>0</v>
      </c>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c r="BE173" s="130"/>
    </row>
    <row r="174" spans="1:57" ht="15.75" customHeight="1" x14ac:dyDescent="0.2">
      <c r="A174" s="142" t="s">
        <v>617</v>
      </c>
      <c r="B174" s="142" t="s">
        <v>618</v>
      </c>
      <c r="C174" s="142"/>
      <c r="D174" s="142"/>
      <c r="E174" s="143">
        <v>499</v>
      </c>
      <c r="F174" s="253">
        <v>1</v>
      </c>
      <c r="G174" s="143">
        <v>2</v>
      </c>
      <c r="H174" s="253">
        <v>0</v>
      </c>
      <c r="I174" s="143">
        <v>95</v>
      </c>
      <c r="J174" s="253">
        <v>0.19</v>
      </c>
      <c r="K174" s="143">
        <v>120</v>
      </c>
      <c r="L174" s="253">
        <v>0.24</v>
      </c>
      <c r="M174" s="143">
        <v>145</v>
      </c>
      <c r="N174" s="253">
        <v>0.28999999999999998</v>
      </c>
      <c r="O174" s="143">
        <v>86</v>
      </c>
      <c r="P174" s="253">
        <v>0.17</v>
      </c>
      <c r="Q174" s="143">
        <v>32</v>
      </c>
      <c r="R174" s="253">
        <v>0.06</v>
      </c>
      <c r="S174" s="143">
        <v>13</v>
      </c>
      <c r="T174" s="253">
        <v>0.03</v>
      </c>
      <c r="U174" s="143">
        <v>6</v>
      </c>
      <c r="V174" s="253">
        <v>0.01</v>
      </c>
      <c r="W174" s="143">
        <v>0</v>
      </c>
      <c r="X174" s="253">
        <v>0</v>
      </c>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row>
    <row r="175" spans="1:57" ht="15.75" customHeight="1" x14ac:dyDescent="0.2">
      <c r="A175" s="142" t="s">
        <v>619</v>
      </c>
      <c r="B175" s="142" t="s">
        <v>620</v>
      </c>
      <c r="C175" s="142"/>
      <c r="D175" s="142"/>
      <c r="E175" s="143">
        <v>529</v>
      </c>
      <c r="F175" s="253">
        <v>1</v>
      </c>
      <c r="G175" s="143">
        <v>1</v>
      </c>
      <c r="H175" s="253">
        <v>0</v>
      </c>
      <c r="I175" s="143">
        <v>97</v>
      </c>
      <c r="J175" s="253">
        <v>0.18</v>
      </c>
      <c r="K175" s="143">
        <v>170</v>
      </c>
      <c r="L175" s="253">
        <v>0.32</v>
      </c>
      <c r="M175" s="143">
        <v>111</v>
      </c>
      <c r="N175" s="253">
        <v>0.21</v>
      </c>
      <c r="O175" s="143">
        <v>92</v>
      </c>
      <c r="P175" s="253">
        <v>0.17</v>
      </c>
      <c r="Q175" s="143">
        <v>39</v>
      </c>
      <c r="R175" s="253">
        <v>7.0000000000000007E-2</v>
      </c>
      <c r="S175" s="143">
        <v>15</v>
      </c>
      <c r="T175" s="253">
        <v>0.03</v>
      </c>
      <c r="U175" s="143">
        <v>4</v>
      </c>
      <c r="V175" s="253">
        <v>0.01</v>
      </c>
      <c r="W175" s="143">
        <v>0</v>
      </c>
      <c r="X175" s="253">
        <v>0</v>
      </c>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row>
    <row r="176" spans="1:57" ht="15.75" customHeight="1" x14ac:dyDescent="0.2">
      <c r="A176" s="142" t="s">
        <v>621</v>
      </c>
      <c r="B176" s="142" t="s">
        <v>622</v>
      </c>
      <c r="C176" s="142"/>
      <c r="D176" s="142"/>
      <c r="E176" s="143">
        <v>63</v>
      </c>
      <c r="F176" s="253">
        <v>1</v>
      </c>
      <c r="G176" s="143">
        <v>0</v>
      </c>
      <c r="H176" s="253">
        <v>0</v>
      </c>
      <c r="I176" s="143">
        <v>5</v>
      </c>
      <c r="J176" s="253">
        <v>0.08</v>
      </c>
      <c r="K176" s="143">
        <v>14</v>
      </c>
      <c r="L176" s="253">
        <v>0.22</v>
      </c>
      <c r="M176" s="143">
        <v>20</v>
      </c>
      <c r="N176" s="253">
        <v>0.32</v>
      </c>
      <c r="O176" s="143">
        <v>11</v>
      </c>
      <c r="P176" s="253">
        <v>0.17</v>
      </c>
      <c r="Q176" s="143">
        <v>7</v>
      </c>
      <c r="R176" s="253">
        <v>0.11</v>
      </c>
      <c r="S176" s="143">
        <v>5</v>
      </c>
      <c r="T176" s="253">
        <v>0.08</v>
      </c>
      <c r="U176" s="143">
        <v>1</v>
      </c>
      <c r="V176" s="253">
        <v>0.02</v>
      </c>
      <c r="W176" s="143">
        <v>0</v>
      </c>
      <c r="X176" s="253">
        <v>0</v>
      </c>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c r="BD176" s="130"/>
      <c r="BE176" s="130"/>
    </row>
    <row r="177" spans="1:57" ht="15.75" customHeight="1" x14ac:dyDescent="0.2">
      <c r="A177" s="142" t="s">
        <v>623</v>
      </c>
      <c r="B177" s="142" t="s">
        <v>624</v>
      </c>
      <c r="C177" s="142"/>
      <c r="D177" s="142"/>
      <c r="E177" s="143">
        <v>148</v>
      </c>
      <c r="F177" s="253">
        <v>1</v>
      </c>
      <c r="G177" s="143">
        <v>2</v>
      </c>
      <c r="H177" s="253">
        <v>0.01</v>
      </c>
      <c r="I177" s="143">
        <v>25</v>
      </c>
      <c r="J177" s="253">
        <v>0.17</v>
      </c>
      <c r="K177" s="143">
        <v>30</v>
      </c>
      <c r="L177" s="253">
        <v>0.2</v>
      </c>
      <c r="M177" s="143">
        <v>36</v>
      </c>
      <c r="N177" s="253">
        <v>0.24</v>
      </c>
      <c r="O177" s="143">
        <v>25</v>
      </c>
      <c r="P177" s="253">
        <v>0.17</v>
      </c>
      <c r="Q177" s="143">
        <v>12</v>
      </c>
      <c r="R177" s="253">
        <v>0.08</v>
      </c>
      <c r="S177" s="143">
        <v>10</v>
      </c>
      <c r="T177" s="253">
        <v>7.0000000000000007E-2</v>
      </c>
      <c r="U177" s="143">
        <v>8</v>
      </c>
      <c r="V177" s="253">
        <v>0.05</v>
      </c>
      <c r="W177" s="143">
        <v>0</v>
      </c>
      <c r="X177" s="253">
        <v>0</v>
      </c>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130"/>
    </row>
    <row r="178" spans="1:57" ht="15.75" customHeight="1" x14ac:dyDescent="0.2">
      <c r="A178" s="142" t="s">
        <v>625</v>
      </c>
      <c r="B178" s="142" t="s">
        <v>626</v>
      </c>
      <c r="C178" s="142"/>
      <c r="D178" s="142"/>
      <c r="E178" s="143">
        <v>85</v>
      </c>
      <c r="F178" s="253">
        <v>1</v>
      </c>
      <c r="G178" s="143">
        <v>0</v>
      </c>
      <c r="H178" s="253">
        <v>0</v>
      </c>
      <c r="I178" s="143">
        <v>20</v>
      </c>
      <c r="J178" s="253">
        <v>0.24</v>
      </c>
      <c r="K178" s="143">
        <v>27</v>
      </c>
      <c r="L178" s="253">
        <v>0.32</v>
      </c>
      <c r="M178" s="143">
        <v>15</v>
      </c>
      <c r="N178" s="253">
        <v>0.18</v>
      </c>
      <c r="O178" s="143">
        <v>13</v>
      </c>
      <c r="P178" s="253">
        <v>0.15</v>
      </c>
      <c r="Q178" s="143">
        <v>6</v>
      </c>
      <c r="R178" s="253">
        <v>7.0000000000000007E-2</v>
      </c>
      <c r="S178" s="143">
        <v>4</v>
      </c>
      <c r="T178" s="253">
        <v>0.05</v>
      </c>
      <c r="U178" s="143">
        <v>0</v>
      </c>
      <c r="V178" s="253">
        <v>0</v>
      </c>
      <c r="W178" s="143">
        <v>0</v>
      </c>
      <c r="X178" s="253">
        <v>0</v>
      </c>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row>
    <row r="179" spans="1:57" ht="15.75" customHeight="1" x14ac:dyDescent="0.2">
      <c r="A179" s="142" t="s">
        <v>627</v>
      </c>
      <c r="B179" s="142" t="s">
        <v>628</v>
      </c>
      <c r="C179" s="142"/>
      <c r="D179" s="142"/>
      <c r="E179" s="143">
        <v>576</v>
      </c>
      <c r="F179" s="253">
        <v>1</v>
      </c>
      <c r="G179" s="143">
        <v>4</v>
      </c>
      <c r="H179" s="253">
        <v>0.01</v>
      </c>
      <c r="I179" s="143">
        <v>112</v>
      </c>
      <c r="J179" s="253">
        <v>0.19</v>
      </c>
      <c r="K179" s="143">
        <v>177</v>
      </c>
      <c r="L179" s="253">
        <v>0.31</v>
      </c>
      <c r="M179" s="143">
        <v>163</v>
      </c>
      <c r="N179" s="253">
        <v>0.28000000000000003</v>
      </c>
      <c r="O179" s="143">
        <v>76</v>
      </c>
      <c r="P179" s="253">
        <v>0.13</v>
      </c>
      <c r="Q179" s="143">
        <v>29</v>
      </c>
      <c r="R179" s="253">
        <v>0.05</v>
      </c>
      <c r="S179" s="143">
        <v>14</v>
      </c>
      <c r="T179" s="253">
        <v>0.02</v>
      </c>
      <c r="U179" s="143">
        <v>1</v>
      </c>
      <c r="V179" s="253">
        <v>0</v>
      </c>
      <c r="W179" s="143">
        <v>0</v>
      </c>
      <c r="X179" s="253">
        <v>0</v>
      </c>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c r="BD179" s="130"/>
      <c r="BE179" s="130"/>
    </row>
    <row r="180" spans="1:57" ht="15.75" customHeight="1" x14ac:dyDescent="0.2">
      <c r="A180" s="142" t="s">
        <v>629</v>
      </c>
      <c r="B180" s="142" t="s">
        <v>630</v>
      </c>
      <c r="C180" s="142"/>
      <c r="D180" s="142"/>
      <c r="E180" s="143">
        <v>138</v>
      </c>
      <c r="F180" s="253">
        <v>1</v>
      </c>
      <c r="G180" s="143">
        <v>1</v>
      </c>
      <c r="H180" s="253">
        <v>0.01</v>
      </c>
      <c r="I180" s="143">
        <v>42</v>
      </c>
      <c r="J180" s="253">
        <v>0.3</v>
      </c>
      <c r="K180" s="143">
        <v>29</v>
      </c>
      <c r="L180" s="253">
        <v>0.21</v>
      </c>
      <c r="M180" s="143">
        <v>39</v>
      </c>
      <c r="N180" s="253">
        <v>0.28000000000000003</v>
      </c>
      <c r="O180" s="143">
        <v>11</v>
      </c>
      <c r="P180" s="253">
        <v>0.08</v>
      </c>
      <c r="Q180" s="143">
        <v>10</v>
      </c>
      <c r="R180" s="253">
        <v>7.0000000000000007E-2</v>
      </c>
      <c r="S180" s="143">
        <v>4</v>
      </c>
      <c r="T180" s="253">
        <v>0.03</v>
      </c>
      <c r="U180" s="143">
        <v>2</v>
      </c>
      <c r="V180" s="253">
        <v>0.01</v>
      </c>
      <c r="W180" s="143">
        <v>0</v>
      </c>
      <c r="X180" s="253">
        <v>0</v>
      </c>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c r="BD180" s="130"/>
      <c r="BE180" s="130"/>
    </row>
    <row r="181" spans="1:57" ht="15.75" customHeight="1" x14ac:dyDescent="0.2">
      <c r="A181" s="142" t="s">
        <v>631</v>
      </c>
      <c r="B181" s="142" t="s">
        <v>632</v>
      </c>
      <c r="C181" s="142"/>
      <c r="D181" s="142"/>
      <c r="E181" s="143">
        <v>923</v>
      </c>
      <c r="F181" s="253">
        <v>1</v>
      </c>
      <c r="G181" s="143">
        <v>0</v>
      </c>
      <c r="H181" s="253">
        <v>0</v>
      </c>
      <c r="I181" s="143">
        <v>96</v>
      </c>
      <c r="J181" s="253">
        <v>0.1</v>
      </c>
      <c r="K181" s="143">
        <v>237</v>
      </c>
      <c r="L181" s="253">
        <v>0.26</v>
      </c>
      <c r="M181" s="143">
        <v>250</v>
      </c>
      <c r="N181" s="253">
        <v>0.27</v>
      </c>
      <c r="O181" s="143">
        <v>180</v>
      </c>
      <c r="P181" s="253">
        <v>0.2</v>
      </c>
      <c r="Q181" s="143">
        <v>96</v>
      </c>
      <c r="R181" s="253">
        <v>0.1</v>
      </c>
      <c r="S181" s="143">
        <v>39</v>
      </c>
      <c r="T181" s="253">
        <v>0.04</v>
      </c>
      <c r="U181" s="143">
        <v>8</v>
      </c>
      <c r="V181" s="253">
        <v>0.01</v>
      </c>
      <c r="W181" s="143">
        <v>17</v>
      </c>
      <c r="X181" s="253">
        <v>0.02</v>
      </c>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row>
    <row r="182" spans="1:57" ht="15.75" customHeight="1" x14ac:dyDescent="0.2">
      <c r="A182" s="142" t="s">
        <v>633</v>
      </c>
      <c r="B182" s="142" t="s">
        <v>634</v>
      </c>
      <c r="C182" s="142"/>
      <c r="D182" s="142"/>
      <c r="E182" s="143">
        <v>203</v>
      </c>
      <c r="F182" s="253">
        <v>1</v>
      </c>
      <c r="G182" s="143">
        <v>8</v>
      </c>
      <c r="H182" s="253">
        <v>0.04</v>
      </c>
      <c r="I182" s="143">
        <v>52</v>
      </c>
      <c r="J182" s="253">
        <v>0.26</v>
      </c>
      <c r="K182" s="143">
        <v>51</v>
      </c>
      <c r="L182" s="253">
        <v>0.25</v>
      </c>
      <c r="M182" s="143">
        <v>48</v>
      </c>
      <c r="N182" s="253">
        <v>0.24</v>
      </c>
      <c r="O182" s="143">
        <v>14</v>
      </c>
      <c r="P182" s="253">
        <v>7.0000000000000007E-2</v>
      </c>
      <c r="Q182" s="143">
        <v>13</v>
      </c>
      <c r="R182" s="253">
        <v>0.06</v>
      </c>
      <c r="S182" s="143">
        <v>12</v>
      </c>
      <c r="T182" s="253">
        <v>0.06</v>
      </c>
      <c r="U182" s="143">
        <v>5</v>
      </c>
      <c r="V182" s="253">
        <v>0.02</v>
      </c>
      <c r="W182" s="143">
        <v>0</v>
      </c>
      <c r="X182" s="253">
        <v>0</v>
      </c>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row>
    <row r="183" spans="1:57" ht="15.75" customHeight="1" x14ac:dyDescent="0.2">
      <c r="A183" s="142" t="s">
        <v>635</v>
      </c>
      <c r="B183" s="142" t="s">
        <v>636</v>
      </c>
      <c r="C183" s="142"/>
      <c r="D183" s="142"/>
      <c r="E183" s="143">
        <v>47</v>
      </c>
      <c r="F183" s="253">
        <v>1</v>
      </c>
      <c r="G183" s="143">
        <v>0</v>
      </c>
      <c r="H183" s="253">
        <v>0</v>
      </c>
      <c r="I183" s="143">
        <v>6</v>
      </c>
      <c r="J183" s="253">
        <v>0.13</v>
      </c>
      <c r="K183" s="143">
        <v>10</v>
      </c>
      <c r="L183" s="253">
        <v>0.21</v>
      </c>
      <c r="M183" s="143">
        <v>12</v>
      </c>
      <c r="N183" s="253">
        <v>0.26</v>
      </c>
      <c r="O183" s="143">
        <v>5</v>
      </c>
      <c r="P183" s="253">
        <v>0.11</v>
      </c>
      <c r="Q183" s="143">
        <v>9</v>
      </c>
      <c r="R183" s="253">
        <v>0.19</v>
      </c>
      <c r="S183" s="143">
        <v>4</v>
      </c>
      <c r="T183" s="253">
        <v>0.09</v>
      </c>
      <c r="U183" s="143">
        <v>1</v>
      </c>
      <c r="V183" s="253">
        <v>0.02</v>
      </c>
      <c r="W183" s="143">
        <v>0</v>
      </c>
      <c r="X183" s="253">
        <v>0</v>
      </c>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row>
    <row r="184" spans="1:57" ht="15.75" customHeight="1" x14ac:dyDescent="0.2">
      <c r="A184" s="142" t="s">
        <v>637</v>
      </c>
      <c r="B184" s="142" t="s">
        <v>638</v>
      </c>
      <c r="C184" s="142"/>
      <c r="D184" s="142"/>
      <c r="E184" s="143">
        <v>306</v>
      </c>
      <c r="F184" s="253">
        <v>1</v>
      </c>
      <c r="G184" s="143">
        <v>1</v>
      </c>
      <c r="H184" s="253">
        <v>0</v>
      </c>
      <c r="I184" s="143">
        <v>61</v>
      </c>
      <c r="J184" s="253">
        <v>0.2</v>
      </c>
      <c r="K184" s="143">
        <v>88</v>
      </c>
      <c r="L184" s="253">
        <v>0.28999999999999998</v>
      </c>
      <c r="M184" s="143">
        <v>77</v>
      </c>
      <c r="N184" s="253">
        <v>0.25</v>
      </c>
      <c r="O184" s="143">
        <v>46</v>
      </c>
      <c r="P184" s="253">
        <v>0.15</v>
      </c>
      <c r="Q184" s="143">
        <v>21</v>
      </c>
      <c r="R184" s="253">
        <v>7.0000000000000007E-2</v>
      </c>
      <c r="S184" s="143">
        <v>10</v>
      </c>
      <c r="T184" s="253">
        <v>0.03</v>
      </c>
      <c r="U184" s="143">
        <v>2</v>
      </c>
      <c r="V184" s="253">
        <v>0.01</v>
      </c>
      <c r="W184" s="143">
        <v>0</v>
      </c>
      <c r="X184" s="253">
        <v>0</v>
      </c>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130"/>
      <c r="BE184" s="130"/>
    </row>
    <row r="185" spans="1:57" ht="15.75" customHeight="1" x14ac:dyDescent="0.2">
      <c r="A185" s="142" t="s">
        <v>639</v>
      </c>
      <c r="B185" s="142" t="s">
        <v>640</v>
      </c>
      <c r="C185" s="142"/>
      <c r="D185" s="142"/>
      <c r="E185" s="143">
        <v>95</v>
      </c>
      <c r="F185" s="253">
        <v>1</v>
      </c>
      <c r="G185" s="143">
        <v>1</v>
      </c>
      <c r="H185" s="253">
        <v>0.01</v>
      </c>
      <c r="I185" s="143">
        <v>12</v>
      </c>
      <c r="J185" s="253">
        <v>0.13</v>
      </c>
      <c r="K185" s="143">
        <v>26</v>
      </c>
      <c r="L185" s="253">
        <v>0.27</v>
      </c>
      <c r="M185" s="143">
        <v>23</v>
      </c>
      <c r="N185" s="253">
        <v>0.24</v>
      </c>
      <c r="O185" s="143">
        <v>18</v>
      </c>
      <c r="P185" s="253">
        <v>0.19</v>
      </c>
      <c r="Q185" s="143">
        <v>9</v>
      </c>
      <c r="R185" s="253">
        <v>0.09</v>
      </c>
      <c r="S185" s="143">
        <v>4</v>
      </c>
      <c r="T185" s="253">
        <v>0.04</v>
      </c>
      <c r="U185" s="143">
        <v>2</v>
      </c>
      <c r="V185" s="253">
        <v>0.02</v>
      </c>
      <c r="W185" s="143">
        <v>0</v>
      </c>
      <c r="X185" s="253">
        <v>0</v>
      </c>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c r="BE185" s="130"/>
    </row>
    <row r="186" spans="1:57" ht="15.75" customHeight="1" x14ac:dyDescent="0.2">
      <c r="A186" s="142" t="s">
        <v>641</v>
      </c>
      <c r="B186" s="142" t="s">
        <v>642</v>
      </c>
      <c r="C186" s="142"/>
      <c r="D186" s="142"/>
      <c r="E186" s="143">
        <v>115</v>
      </c>
      <c r="F186" s="253">
        <v>1</v>
      </c>
      <c r="G186" s="143">
        <v>0</v>
      </c>
      <c r="H186" s="253">
        <v>0</v>
      </c>
      <c r="I186" s="143">
        <v>27</v>
      </c>
      <c r="J186" s="253">
        <v>0.23</v>
      </c>
      <c r="K186" s="143">
        <v>17</v>
      </c>
      <c r="L186" s="253">
        <v>0.15</v>
      </c>
      <c r="M186" s="143">
        <v>22</v>
      </c>
      <c r="N186" s="253">
        <v>0.19</v>
      </c>
      <c r="O186" s="143">
        <v>11</v>
      </c>
      <c r="P186" s="253">
        <v>0.1</v>
      </c>
      <c r="Q186" s="143">
        <v>21</v>
      </c>
      <c r="R186" s="253">
        <v>0.18</v>
      </c>
      <c r="S186" s="143">
        <v>11</v>
      </c>
      <c r="T186" s="253">
        <v>0.1</v>
      </c>
      <c r="U186" s="143">
        <v>6</v>
      </c>
      <c r="V186" s="253">
        <v>0.05</v>
      </c>
      <c r="W186" s="143">
        <v>0</v>
      </c>
      <c r="X186" s="253">
        <v>0</v>
      </c>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130"/>
      <c r="BE186" s="130"/>
    </row>
    <row r="187" spans="1:57" ht="15.75" customHeight="1" x14ac:dyDescent="0.2">
      <c r="A187" s="142" t="s">
        <v>643</v>
      </c>
      <c r="B187" s="142" t="s">
        <v>644</v>
      </c>
      <c r="C187" s="142"/>
      <c r="D187" s="142"/>
      <c r="E187" s="143">
        <v>290</v>
      </c>
      <c r="F187" s="253">
        <v>1</v>
      </c>
      <c r="G187" s="143">
        <v>0</v>
      </c>
      <c r="H187" s="253">
        <v>0</v>
      </c>
      <c r="I187" s="143">
        <v>56</v>
      </c>
      <c r="J187" s="253">
        <v>0.19</v>
      </c>
      <c r="K187" s="143">
        <v>66</v>
      </c>
      <c r="L187" s="253">
        <v>0.23</v>
      </c>
      <c r="M187" s="143">
        <v>83</v>
      </c>
      <c r="N187" s="253">
        <v>0.28999999999999998</v>
      </c>
      <c r="O187" s="143">
        <v>44</v>
      </c>
      <c r="P187" s="253">
        <v>0.15</v>
      </c>
      <c r="Q187" s="143">
        <v>26</v>
      </c>
      <c r="R187" s="253">
        <v>0.09</v>
      </c>
      <c r="S187" s="143">
        <v>8</v>
      </c>
      <c r="T187" s="253">
        <v>0.03</v>
      </c>
      <c r="U187" s="143">
        <v>7</v>
      </c>
      <c r="V187" s="253">
        <v>0.02</v>
      </c>
      <c r="W187" s="143">
        <v>0</v>
      </c>
      <c r="X187" s="253">
        <v>0</v>
      </c>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c r="BE187" s="130"/>
    </row>
    <row r="188" spans="1:57" ht="15.75" customHeight="1" x14ac:dyDescent="0.2">
      <c r="A188" s="142" t="s">
        <v>645</v>
      </c>
      <c r="B188" s="142" t="s">
        <v>646</v>
      </c>
      <c r="C188" s="142"/>
      <c r="D188" s="142"/>
      <c r="E188" s="143">
        <v>118</v>
      </c>
      <c r="F188" s="253">
        <v>1</v>
      </c>
      <c r="G188" s="143">
        <v>0</v>
      </c>
      <c r="H188" s="253">
        <v>0</v>
      </c>
      <c r="I188" s="143">
        <v>19</v>
      </c>
      <c r="J188" s="253">
        <v>0.16</v>
      </c>
      <c r="K188" s="143">
        <v>27</v>
      </c>
      <c r="L188" s="253">
        <v>0.23</v>
      </c>
      <c r="M188" s="143">
        <v>29</v>
      </c>
      <c r="N188" s="253">
        <v>0.25</v>
      </c>
      <c r="O188" s="143">
        <v>15</v>
      </c>
      <c r="P188" s="253">
        <v>0.13</v>
      </c>
      <c r="Q188" s="143">
        <v>13</v>
      </c>
      <c r="R188" s="253">
        <v>0.11</v>
      </c>
      <c r="S188" s="143">
        <v>12</v>
      </c>
      <c r="T188" s="253">
        <v>0.1</v>
      </c>
      <c r="U188" s="143">
        <v>3</v>
      </c>
      <c r="V188" s="253">
        <v>0.03</v>
      </c>
      <c r="W188" s="143">
        <v>0</v>
      </c>
      <c r="X188" s="253">
        <v>0</v>
      </c>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row>
    <row r="189" spans="1:57" ht="15.75" customHeight="1" x14ac:dyDescent="0.2">
      <c r="A189" s="142" t="s">
        <v>647</v>
      </c>
      <c r="B189" s="142" t="s">
        <v>648</v>
      </c>
      <c r="C189" s="142"/>
      <c r="D189" s="142"/>
      <c r="E189" s="143">
        <v>335</v>
      </c>
      <c r="F189" s="253">
        <v>1</v>
      </c>
      <c r="G189" s="143">
        <v>1</v>
      </c>
      <c r="H189" s="253">
        <v>0</v>
      </c>
      <c r="I189" s="143">
        <v>58</v>
      </c>
      <c r="J189" s="253">
        <v>0.17</v>
      </c>
      <c r="K189" s="143">
        <v>106</v>
      </c>
      <c r="L189" s="253">
        <v>0.32</v>
      </c>
      <c r="M189" s="143">
        <v>85</v>
      </c>
      <c r="N189" s="253">
        <v>0.25</v>
      </c>
      <c r="O189" s="143">
        <v>44</v>
      </c>
      <c r="P189" s="253">
        <v>0.13</v>
      </c>
      <c r="Q189" s="143">
        <v>24</v>
      </c>
      <c r="R189" s="253">
        <v>7.0000000000000007E-2</v>
      </c>
      <c r="S189" s="143">
        <v>14</v>
      </c>
      <c r="T189" s="253">
        <v>0.04</v>
      </c>
      <c r="U189" s="143">
        <v>3</v>
      </c>
      <c r="V189" s="253">
        <v>0.01</v>
      </c>
      <c r="W189" s="143">
        <v>0</v>
      </c>
      <c r="X189" s="253">
        <v>0</v>
      </c>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row>
    <row r="190" spans="1:57" ht="15.75" customHeight="1" x14ac:dyDescent="0.2">
      <c r="A190" s="142" t="s">
        <v>649</v>
      </c>
      <c r="B190" s="142" t="s">
        <v>650</v>
      </c>
      <c r="C190" s="142"/>
      <c r="D190" s="142"/>
      <c r="E190" s="143">
        <v>212</v>
      </c>
      <c r="F190" s="253">
        <v>1</v>
      </c>
      <c r="G190" s="143">
        <v>0</v>
      </c>
      <c r="H190" s="253">
        <v>0</v>
      </c>
      <c r="I190" s="143">
        <v>54</v>
      </c>
      <c r="J190" s="253">
        <v>0.25</v>
      </c>
      <c r="K190" s="143">
        <v>38</v>
      </c>
      <c r="L190" s="253">
        <v>0.18</v>
      </c>
      <c r="M190" s="143">
        <v>60</v>
      </c>
      <c r="N190" s="253">
        <v>0.28000000000000003</v>
      </c>
      <c r="O190" s="143">
        <v>32</v>
      </c>
      <c r="P190" s="253">
        <v>0.15</v>
      </c>
      <c r="Q190" s="143">
        <v>19</v>
      </c>
      <c r="R190" s="253">
        <v>0.09</v>
      </c>
      <c r="S190" s="143">
        <v>6</v>
      </c>
      <c r="T190" s="253">
        <v>0.03</v>
      </c>
      <c r="U190" s="143">
        <v>3</v>
      </c>
      <c r="V190" s="253">
        <v>0.01</v>
      </c>
      <c r="W190" s="143">
        <v>0</v>
      </c>
      <c r="X190" s="253">
        <v>0</v>
      </c>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c r="BD190" s="130"/>
      <c r="BE190" s="130"/>
    </row>
    <row r="191" spans="1:57" ht="15.75" customHeight="1" x14ac:dyDescent="0.2">
      <c r="A191" s="142" t="s">
        <v>651</v>
      </c>
      <c r="B191" s="142" t="s">
        <v>652</v>
      </c>
      <c r="C191" s="142"/>
      <c r="D191" s="142"/>
      <c r="E191" s="143">
        <v>305</v>
      </c>
      <c r="F191" s="253">
        <v>1</v>
      </c>
      <c r="G191" s="143">
        <v>0</v>
      </c>
      <c r="H191" s="253">
        <v>0</v>
      </c>
      <c r="I191" s="143">
        <v>61</v>
      </c>
      <c r="J191" s="253">
        <v>0.2</v>
      </c>
      <c r="K191" s="143">
        <v>87</v>
      </c>
      <c r="L191" s="253">
        <v>0.28999999999999998</v>
      </c>
      <c r="M191" s="143">
        <v>77</v>
      </c>
      <c r="N191" s="253">
        <v>0.25</v>
      </c>
      <c r="O191" s="143">
        <v>38</v>
      </c>
      <c r="P191" s="253">
        <v>0.12</v>
      </c>
      <c r="Q191" s="143">
        <v>26</v>
      </c>
      <c r="R191" s="253">
        <v>0.09</v>
      </c>
      <c r="S191" s="143">
        <v>14</v>
      </c>
      <c r="T191" s="253">
        <v>0.05</v>
      </c>
      <c r="U191" s="143">
        <v>2</v>
      </c>
      <c r="V191" s="253">
        <v>0.01</v>
      </c>
      <c r="W191" s="143">
        <v>0</v>
      </c>
      <c r="X191" s="253">
        <v>0</v>
      </c>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row>
    <row r="192" spans="1:57" ht="15.75" customHeight="1" x14ac:dyDescent="0.2">
      <c r="A192" s="142" t="s">
        <v>653</v>
      </c>
      <c r="B192" s="142" t="s">
        <v>654</v>
      </c>
      <c r="C192" s="142"/>
      <c r="D192" s="142"/>
      <c r="E192" s="143">
        <v>59</v>
      </c>
      <c r="F192" s="253">
        <v>1</v>
      </c>
      <c r="G192" s="143">
        <v>0</v>
      </c>
      <c r="H192" s="253">
        <v>0</v>
      </c>
      <c r="I192" s="143">
        <v>15</v>
      </c>
      <c r="J192" s="253">
        <v>0.25</v>
      </c>
      <c r="K192" s="143">
        <v>18</v>
      </c>
      <c r="L192" s="253">
        <v>0.31</v>
      </c>
      <c r="M192" s="143">
        <v>18</v>
      </c>
      <c r="N192" s="253">
        <v>0.31</v>
      </c>
      <c r="O192" s="143">
        <v>3</v>
      </c>
      <c r="P192" s="253">
        <v>0.05</v>
      </c>
      <c r="Q192" s="143">
        <v>3</v>
      </c>
      <c r="R192" s="253">
        <v>0.05</v>
      </c>
      <c r="S192" s="143">
        <v>1</v>
      </c>
      <c r="T192" s="253">
        <v>0.02</v>
      </c>
      <c r="U192" s="143">
        <v>1</v>
      </c>
      <c r="V192" s="253">
        <v>0.02</v>
      </c>
      <c r="W192" s="143">
        <v>0</v>
      </c>
      <c r="X192" s="253">
        <v>0</v>
      </c>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c r="AZ192" s="130"/>
      <c r="BA192" s="130"/>
      <c r="BB192" s="130"/>
      <c r="BC192" s="130"/>
      <c r="BD192" s="130"/>
      <c r="BE192" s="130"/>
    </row>
    <row r="193" spans="1:57" ht="15.75" customHeight="1" x14ac:dyDescent="0.2">
      <c r="A193" s="142" t="s">
        <v>655</v>
      </c>
      <c r="B193" s="142" t="s">
        <v>656</v>
      </c>
      <c r="C193" s="142"/>
      <c r="D193" s="142"/>
      <c r="E193" s="143">
        <v>102</v>
      </c>
      <c r="F193" s="253">
        <v>1</v>
      </c>
      <c r="G193" s="143">
        <v>0</v>
      </c>
      <c r="H193" s="253">
        <v>0</v>
      </c>
      <c r="I193" s="143">
        <v>18</v>
      </c>
      <c r="J193" s="253">
        <v>0.18</v>
      </c>
      <c r="K193" s="143">
        <v>30</v>
      </c>
      <c r="L193" s="253">
        <v>0.28999999999999998</v>
      </c>
      <c r="M193" s="143">
        <v>26</v>
      </c>
      <c r="N193" s="253">
        <v>0.25</v>
      </c>
      <c r="O193" s="143">
        <v>16</v>
      </c>
      <c r="P193" s="253">
        <v>0.16</v>
      </c>
      <c r="Q193" s="143">
        <v>5</v>
      </c>
      <c r="R193" s="253">
        <v>0.05</v>
      </c>
      <c r="S193" s="143">
        <v>4</v>
      </c>
      <c r="T193" s="253">
        <v>0.04</v>
      </c>
      <c r="U193" s="143">
        <v>3</v>
      </c>
      <c r="V193" s="253">
        <v>0.03</v>
      </c>
      <c r="W193" s="143">
        <v>0</v>
      </c>
      <c r="X193" s="253">
        <v>0</v>
      </c>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0"/>
      <c r="BC193" s="130"/>
      <c r="BD193" s="130"/>
      <c r="BE193" s="130"/>
    </row>
    <row r="194" spans="1:57" ht="15.75" customHeight="1" x14ac:dyDescent="0.2">
      <c r="A194" s="142" t="s">
        <v>657</v>
      </c>
      <c r="B194" s="142" t="s">
        <v>658</v>
      </c>
      <c r="C194" s="142"/>
      <c r="D194" s="142"/>
      <c r="E194" s="143">
        <v>648</v>
      </c>
      <c r="F194" s="253">
        <v>1</v>
      </c>
      <c r="G194" s="143">
        <v>6</v>
      </c>
      <c r="H194" s="253">
        <v>0.01</v>
      </c>
      <c r="I194" s="143">
        <v>126</v>
      </c>
      <c r="J194" s="253">
        <v>0.19</v>
      </c>
      <c r="K194" s="143">
        <v>143</v>
      </c>
      <c r="L194" s="253">
        <v>0.22</v>
      </c>
      <c r="M194" s="143">
        <v>164</v>
      </c>
      <c r="N194" s="253">
        <v>0.25</v>
      </c>
      <c r="O194" s="143">
        <v>83</v>
      </c>
      <c r="P194" s="253">
        <v>0.13</v>
      </c>
      <c r="Q194" s="143">
        <v>67</v>
      </c>
      <c r="R194" s="253">
        <v>0.1</v>
      </c>
      <c r="S194" s="143">
        <v>32</v>
      </c>
      <c r="T194" s="253">
        <v>0.05</v>
      </c>
      <c r="U194" s="143">
        <v>27</v>
      </c>
      <c r="V194" s="253">
        <v>0.04</v>
      </c>
      <c r="W194" s="143">
        <v>0</v>
      </c>
      <c r="X194" s="253">
        <v>0</v>
      </c>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0"/>
      <c r="BC194" s="130"/>
      <c r="BD194" s="130"/>
      <c r="BE194" s="130"/>
    </row>
    <row r="195" spans="1:57" ht="15.75" customHeight="1" x14ac:dyDescent="0.2">
      <c r="A195" s="142" t="s">
        <v>659</v>
      </c>
      <c r="B195" s="142" t="s">
        <v>660</v>
      </c>
      <c r="C195" s="142"/>
      <c r="D195" s="142"/>
      <c r="E195" s="143">
        <v>410</v>
      </c>
      <c r="F195" s="253">
        <v>1</v>
      </c>
      <c r="G195" s="143">
        <v>0</v>
      </c>
      <c r="H195" s="253">
        <v>0</v>
      </c>
      <c r="I195" s="143">
        <v>74</v>
      </c>
      <c r="J195" s="253">
        <v>0.18</v>
      </c>
      <c r="K195" s="143">
        <v>114</v>
      </c>
      <c r="L195" s="253">
        <v>0.28000000000000003</v>
      </c>
      <c r="M195" s="143">
        <v>94</v>
      </c>
      <c r="N195" s="253">
        <v>0.23</v>
      </c>
      <c r="O195" s="143">
        <v>64</v>
      </c>
      <c r="P195" s="253">
        <v>0.16</v>
      </c>
      <c r="Q195" s="143">
        <v>29</v>
      </c>
      <c r="R195" s="253">
        <v>7.0000000000000007E-2</v>
      </c>
      <c r="S195" s="143">
        <v>25</v>
      </c>
      <c r="T195" s="253">
        <v>0.06</v>
      </c>
      <c r="U195" s="143">
        <v>10</v>
      </c>
      <c r="V195" s="253">
        <v>0.02</v>
      </c>
      <c r="W195" s="143">
        <v>0</v>
      </c>
      <c r="X195" s="253">
        <v>0</v>
      </c>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row>
    <row r="196" spans="1:57" ht="15.75" customHeight="1" x14ac:dyDescent="0.2">
      <c r="A196" s="142" t="s">
        <v>661</v>
      </c>
      <c r="B196" s="142" t="s">
        <v>662</v>
      </c>
      <c r="C196" s="142"/>
      <c r="D196" s="142"/>
      <c r="E196" s="143">
        <v>308</v>
      </c>
      <c r="F196" s="253">
        <v>1</v>
      </c>
      <c r="G196" s="143">
        <v>0</v>
      </c>
      <c r="H196" s="253">
        <v>0</v>
      </c>
      <c r="I196" s="143">
        <v>72</v>
      </c>
      <c r="J196" s="253">
        <v>0.23</v>
      </c>
      <c r="K196" s="143">
        <v>73</v>
      </c>
      <c r="L196" s="253">
        <v>0.24</v>
      </c>
      <c r="M196" s="143">
        <v>80</v>
      </c>
      <c r="N196" s="253">
        <v>0.26</v>
      </c>
      <c r="O196" s="143">
        <v>46</v>
      </c>
      <c r="P196" s="253">
        <v>0.15</v>
      </c>
      <c r="Q196" s="143">
        <v>30</v>
      </c>
      <c r="R196" s="253">
        <v>0.1</v>
      </c>
      <c r="S196" s="143">
        <v>6</v>
      </c>
      <c r="T196" s="253">
        <v>0.02</v>
      </c>
      <c r="U196" s="143">
        <v>1</v>
      </c>
      <c r="V196" s="253">
        <v>0</v>
      </c>
      <c r="W196" s="143">
        <v>0</v>
      </c>
      <c r="X196" s="253">
        <v>0</v>
      </c>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c r="BD196" s="130"/>
      <c r="BE196" s="130"/>
    </row>
    <row r="197" spans="1:57" ht="15.75" customHeight="1" x14ac:dyDescent="0.2">
      <c r="A197" s="142" t="s">
        <v>663</v>
      </c>
      <c r="B197" s="142" t="s">
        <v>664</v>
      </c>
      <c r="C197" s="142"/>
      <c r="D197" s="142"/>
      <c r="E197" s="143">
        <v>696</v>
      </c>
      <c r="F197" s="253">
        <v>1</v>
      </c>
      <c r="G197" s="143">
        <v>0</v>
      </c>
      <c r="H197" s="253">
        <v>0</v>
      </c>
      <c r="I197" s="143">
        <v>135</v>
      </c>
      <c r="J197" s="253">
        <v>0.19</v>
      </c>
      <c r="K197" s="143">
        <v>229</v>
      </c>
      <c r="L197" s="253">
        <v>0.33</v>
      </c>
      <c r="M197" s="143">
        <v>186</v>
      </c>
      <c r="N197" s="253">
        <v>0.27</v>
      </c>
      <c r="O197" s="143">
        <v>100</v>
      </c>
      <c r="P197" s="253">
        <v>0.14000000000000001</v>
      </c>
      <c r="Q197" s="143">
        <v>40</v>
      </c>
      <c r="R197" s="253">
        <v>0.06</v>
      </c>
      <c r="S197" s="143">
        <v>5</v>
      </c>
      <c r="T197" s="253">
        <v>0.01</v>
      </c>
      <c r="U197" s="143">
        <v>1</v>
      </c>
      <c r="V197" s="253">
        <v>0</v>
      </c>
      <c r="W197" s="143">
        <v>0</v>
      </c>
      <c r="X197" s="253">
        <v>0</v>
      </c>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row>
    <row r="198" spans="1:57" ht="15.75" customHeight="1" x14ac:dyDescent="0.2">
      <c r="A198" s="142" t="s">
        <v>665</v>
      </c>
      <c r="B198" s="142" t="s">
        <v>666</v>
      </c>
      <c r="C198" s="142"/>
      <c r="D198" s="142"/>
      <c r="E198" s="143">
        <v>157</v>
      </c>
      <c r="F198" s="253">
        <v>1</v>
      </c>
      <c r="G198" s="143">
        <v>1</v>
      </c>
      <c r="H198" s="253">
        <v>0.01</v>
      </c>
      <c r="I198" s="143">
        <v>34</v>
      </c>
      <c r="J198" s="253">
        <v>0.22</v>
      </c>
      <c r="K198" s="143">
        <v>44</v>
      </c>
      <c r="L198" s="253">
        <v>0.28000000000000003</v>
      </c>
      <c r="M198" s="143">
        <v>32</v>
      </c>
      <c r="N198" s="253">
        <v>0.2</v>
      </c>
      <c r="O198" s="143">
        <v>19</v>
      </c>
      <c r="P198" s="253">
        <v>0.12</v>
      </c>
      <c r="Q198" s="143">
        <v>18</v>
      </c>
      <c r="R198" s="253">
        <v>0.11</v>
      </c>
      <c r="S198" s="143">
        <v>7</v>
      </c>
      <c r="T198" s="253">
        <v>0.04</v>
      </c>
      <c r="U198" s="143">
        <v>2</v>
      </c>
      <c r="V198" s="253">
        <v>0.01</v>
      </c>
      <c r="W198" s="143">
        <v>0</v>
      </c>
      <c r="X198" s="253">
        <v>0</v>
      </c>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AZ198" s="130"/>
      <c r="BA198" s="130"/>
      <c r="BB198" s="130"/>
      <c r="BC198" s="130"/>
      <c r="BD198" s="130"/>
      <c r="BE198" s="130"/>
    </row>
    <row r="199" spans="1:57" ht="15.75" customHeight="1" x14ac:dyDescent="0.2">
      <c r="A199" s="142" t="s">
        <v>667</v>
      </c>
      <c r="B199" s="142" t="s">
        <v>668</v>
      </c>
      <c r="C199" s="142"/>
      <c r="D199" s="142"/>
      <c r="E199" s="143">
        <v>79</v>
      </c>
      <c r="F199" s="253">
        <v>1</v>
      </c>
      <c r="G199" s="143">
        <v>0</v>
      </c>
      <c r="H199" s="253">
        <v>0</v>
      </c>
      <c r="I199" s="143">
        <v>11</v>
      </c>
      <c r="J199" s="253">
        <v>0.14000000000000001</v>
      </c>
      <c r="K199" s="143">
        <v>31</v>
      </c>
      <c r="L199" s="253">
        <v>0.39</v>
      </c>
      <c r="M199" s="143">
        <v>16</v>
      </c>
      <c r="N199" s="253">
        <v>0.2</v>
      </c>
      <c r="O199" s="143">
        <v>13</v>
      </c>
      <c r="P199" s="253">
        <v>0.16</v>
      </c>
      <c r="Q199" s="143">
        <v>5</v>
      </c>
      <c r="R199" s="253">
        <v>0.06</v>
      </c>
      <c r="S199" s="143">
        <v>1</v>
      </c>
      <c r="T199" s="253">
        <v>0.01</v>
      </c>
      <c r="U199" s="143">
        <v>2</v>
      </c>
      <c r="V199" s="253">
        <v>0.03</v>
      </c>
      <c r="W199" s="143">
        <v>0</v>
      </c>
      <c r="X199" s="253">
        <v>0</v>
      </c>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row>
    <row r="200" spans="1:57" ht="15.75" customHeight="1" x14ac:dyDescent="0.2">
      <c r="A200" s="142" t="s">
        <v>669</v>
      </c>
      <c r="B200" s="142" t="s">
        <v>670</v>
      </c>
      <c r="C200" s="142"/>
      <c r="D200" s="142"/>
      <c r="E200" s="143">
        <v>285</v>
      </c>
      <c r="F200" s="253">
        <v>1</v>
      </c>
      <c r="G200" s="143">
        <v>0</v>
      </c>
      <c r="H200" s="253">
        <v>0</v>
      </c>
      <c r="I200" s="143">
        <v>58</v>
      </c>
      <c r="J200" s="253">
        <v>0.2</v>
      </c>
      <c r="K200" s="143">
        <v>88</v>
      </c>
      <c r="L200" s="253">
        <v>0.31</v>
      </c>
      <c r="M200" s="143">
        <v>72</v>
      </c>
      <c r="N200" s="253">
        <v>0.25</v>
      </c>
      <c r="O200" s="143">
        <v>37</v>
      </c>
      <c r="P200" s="253">
        <v>0.13</v>
      </c>
      <c r="Q200" s="143">
        <v>23</v>
      </c>
      <c r="R200" s="253">
        <v>0.08</v>
      </c>
      <c r="S200" s="143">
        <v>7</v>
      </c>
      <c r="T200" s="253">
        <v>0.02</v>
      </c>
      <c r="U200" s="143">
        <v>0</v>
      </c>
      <c r="V200" s="253">
        <v>0</v>
      </c>
      <c r="W200" s="143">
        <v>0</v>
      </c>
      <c r="X200" s="253">
        <v>0</v>
      </c>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row>
    <row r="201" spans="1:57" ht="15.75" customHeight="1" x14ac:dyDescent="0.2">
      <c r="A201" s="142" t="s">
        <v>671</v>
      </c>
      <c r="B201" s="142" t="s">
        <v>672</v>
      </c>
      <c r="C201" s="142"/>
      <c r="D201" s="142"/>
      <c r="E201" s="143">
        <v>226</v>
      </c>
      <c r="F201" s="253">
        <v>1</v>
      </c>
      <c r="G201" s="143">
        <v>0</v>
      </c>
      <c r="H201" s="253">
        <v>0</v>
      </c>
      <c r="I201" s="143">
        <v>40</v>
      </c>
      <c r="J201" s="253">
        <v>0.18</v>
      </c>
      <c r="K201" s="143">
        <v>61</v>
      </c>
      <c r="L201" s="253">
        <v>0.27</v>
      </c>
      <c r="M201" s="143">
        <v>57</v>
      </c>
      <c r="N201" s="253">
        <v>0.25</v>
      </c>
      <c r="O201" s="143">
        <v>46</v>
      </c>
      <c r="P201" s="253">
        <v>0.2</v>
      </c>
      <c r="Q201" s="143">
        <v>16</v>
      </c>
      <c r="R201" s="253">
        <v>7.0000000000000007E-2</v>
      </c>
      <c r="S201" s="143">
        <v>5</v>
      </c>
      <c r="T201" s="253">
        <v>0.02</v>
      </c>
      <c r="U201" s="143">
        <v>1</v>
      </c>
      <c r="V201" s="253">
        <v>0</v>
      </c>
      <c r="W201" s="143">
        <v>0</v>
      </c>
      <c r="X201" s="253">
        <v>0</v>
      </c>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AZ201" s="130"/>
      <c r="BA201" s="130"/>
      <c r="BB201" s="130"/>
      <c r="BC201" s="130"/>
      <c r="BD201" s="130"/>
      <c r="BE201" s="130"/>
    </row>
    <row r="202" spans="1:57" ht="15.75" customHeight="1" x14ac:dyDescent="0.2">
      <c r="A202" s="142" t="s">
        <v>673</v>
      </c>
      <c r="B202" s="142" t="s">
        <v>674</v>
      </c>
      <c r="C202" s="142"/>
      <c r="D202" s="142"/>
      <c r="E202" s="143">
        <v>115</v>
      </c>
      <c r="F202" s="253">
        <v>1</v>
      </c>
      <c r="G202" s="143">
        <v>0</v>
      </c>
      <c r="H202" s="253">
        <v>0</v>
      </c>
      <c r="I202" s="143">
        <v>19</v>
      </c>
      <c r="J202" s="253">
        <v>0.17</v>
      </c>
      <c r="K202" s="143">
        <v>40</v>
      </c>
      <c r="L202" s="253">
        <v>0.35</v>
      </c>
      <c r="M202" s="143">
        <v>29</v>
      </c>
      <c r="N202" s="253">
        <v>0.25</v>
      </c>
      <c r="O202" s="143">
        <v>11</v>
      </c>
      <c r="P202" s="253">
        <v>0.1</v>
      </c>
      <c r="Q202" s="143">
        <v>8</v>
      </c>
      <c r="R202" s="253">
        <v>7.0000000000000007E-2</v>
      </c>
      <c r="S202" s="143">
        <v>7</v>
      </c>
      <c r="T202" s="253">
        <v>0.06</v>
      </c>
      <c r="U202" s="143">
        <v>1</v>
      </c>
      <c r="V202" s="253">
        <v>0.01</v>
      </c>
      <c r="W202" s="143">
        <v>0</v>
      </c>
      <c r="X202" s="253">
        <v>0</v>
      </c>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c r="AZ202" s="130"/>
      <c r="BA202" s="130"/>
      <c r="BB202" s="130"/>
      <c r="BC202" s="130"/>
      <c r="BD202" s="130"/>
      <c r="BE202" s="130"/>
    </row>
    <row r="203" spans="1:57" ht="15.75" customHeight="1" x14ac:dyDescent="0.2">
      <c r="A203" s="142" t="s">
        <v>675</v>
      </c>
      <c r="B203" s="142" t="s">
        <v>676</v>
      </c>
      <c r="C203" s="142"/>
      <c r="D203" s="142"/>
      <c r="E203" s="143">
        <v>448</v>
      </c>
      <c r="F203" s="253">
        <v>1</v>
      </c>
      <c r="G203" s="143">
        <v>1</v>
      </c>
      <c r="H203" s="253">
        <v>0</v>
      </c>
      <c r="I203" s="143">
        <v>77</v>
      </c>
      <c r="J203" s="253">
        <v>0.17</v>
      </c>
      <c r="K203" s="143">
        <v>127</v>
      </c>
      <c r="L203" s="253">
        <v>0.28000000000000003</v>
      </c>
      <c r="M203" s="143">
        <v>122</v>
      </c>
      <c r="N203" s="253">
        <v>0.27</v>
      </c>
      <c r="O203" s="143">
        <v>74</v>
      </c>
      <c r="P203" s="253">
        <v>0.17</v>
      </c>
      <c r="Q203" s="143">
        <v>30</v>
      </c>
      <c r="R203" s="253">
        <v>7.0000000000000007E-2</v>
      </c>
      <c r="S203" s="143">
        <v>15</v>
      </c>
      <c r="T203" s="253">
        <v>0.03</v>
      </c>
      <c r="U203" s="143">
        <v>2</v>
      </c>
      <c r="V203" s="253">
        <v>0</v>
      </c>
      <c r="W203" s="143">
        <v>0</v>
      </c>
      <c r="X203" s="253">
        <v>0</v>
      </c>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AZ203" s="130"/>
      <c r="BA203" s="130"/>
      <c r="BB203" s="130"/>
      <c r="BC203" s="130"/>
      <c r="BD203" s="130"/>
      <c r="BE203" s="130"/>
    </row>
    <row r="204" spans="1:57" ht="15.75" customHeight="1" x14ac:dyDescent="0.2">
      <c r="A204" s="142" t="s">
        <v>677</v>
      </c>
      <c r="B204" s="142" t="s">
        <v>678</v>
      </c>
      <c r="C204" s="142"/>
      <c r="D204" s="142"/>
      <c r="E204" s="143">
        <v>469</v>
      </c>
      <c r="F204" s="253">
        <v>1</v>
      </c>
      <c r="G204" s="143">
        <v>1</v>
      </c>
      <c r="H204" s="253">
        <v>0</v>
      </c>
      <c r="I204" s="143">
        <v>99</v>
      </c>
      <c r="J204" s="253">
        <v>0.21</v>
      </c>
      <c r="K204" s="143">
        <v>121</v>
      </c>
      <c r="L204" s="253">
        <v>0.26</v>
      </c>
      <c r="M204" s="143">
        <v>126</v>
      </c>
      <c r="N204" s="253">
        <v>0.27</v>
      </c>
      <c r="O204" s="143">
        <v>57</v>
      </c>
      <c r="P204" s="253">
        <v>0.12</v>
      </c>
      <c r="Q204" s="143">
        <v>44</v>
      </c>
      <c r="R204" s="253">
        <v>0.09</v>
      </c>
      <c r="S204" s="143">
        <v>13</v>
      </c>
      <c r="T204" s="253">
        <v>0.03</v>
      </c>
      <c r="U204" s="143">
        <v>8</v>
      </c>
      <c r="V204" s="253">
        <v>0.02</v>
      </c>
      <c r="W204" s="143">
        <v>0</v>
      </c>
      <c r="X204" s="253">
        <v>0</v>
      </c>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c r="AZ204" s="130"/>
      <c r="BA204" s="130"/>
      <c r="BB204" s="130"/>
      <c r="BC204" s="130"/>
      <c r="BD204" s="130"/>
      <c r="BE204" s="130"/>
    </row>
    <row r="205" spans="1:57" ht="15.75" customHeight="1" x14ac:dyDescent="0.2">
      <c r="A205" s="142" t="s">
        <v>679</v>
      </c>
      <c r="B205" s="142" t="s">
        <v>680</v>
      </c>
      <c r="C205" s="142"/>
      <c r="D205" s="142"/>
      <c r="E205" s="143">
        <v>571</v>
      </c>
      <c r="F205" s="253">
        <v>1</v>
      </c>
      <c r="G205" s="143">
        <v>1</v>
      </c>
      <c r="H205" s="253">
        <v>0</v>
      </c>
      <c r="I205" s="143">
        <v>119</v>
      </c>
      <c r="J205" s="253">
        <v>0.21</v>
      </c>
      <c r="K205" s="143">
        <v>134</v>
      </c>
      <c r="L205" s="253">
        <v>0.23</v>
      </c>
      <c r="M205" s="143">
        <v>168</v>
      </c>
      <c r="N205" s="253">
        <v>0.28999999999999998</v>
      </c>
      <c r="O205" s="143">
        <v>75</v>
      </c>
      <c r="P205" s="253">
        <v>0.13</v>
      </c>
      <c r="Q205" s="143">
        <v>49</v>
      </c>
      <c r="R205" s="253">
        <v>0.09</v>
      </c>
      <c r="S205" s="143">
        <v>17</v>
      </c>
      <c r="T205" s="253">
        <v>0.03</v>
      </c>
      <c r="U205" s="143">
        <v>8</v>
      </c>
      <c r="V205" s="253">
        <v>0.01</v>
      </c>
      <c r="W205" s="143">
        <v>0</v>
      </c>
      <c r="X205" s="253">
        <v>0</v>
      </c>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c r="BD205" s="130"/>
      <c r="BE205" s="130"/>
    </row>
    <row r="206" spans="1:57" ht="15.75" customHeight="1" x14ac:dyDescent="0.2">
      <c r="A206" s="142" t="s">
        <v>681</v>
      </c>
      <c r="B206" s="142" t="s">
        <v>682</v>
      </c>
      <c r="C206" s="142"/>
      <c r="D206" s="142"/>
      <c r="E206" s="143">
        <v>225</v>
      </c>
      <c r="F206" s="253">
        <v>1</v>
      </c>
      <c r="G206" s="143">
        <v>0</v>
      </c>
      <c r="H206" s="253">
        <v>0</v>
      </c>
      <c r="I206" s="143">
        <v>39</v>
      </c>
      <c r="J206" s="253">
        <v>0.17</v>
      </c>
      <c r="K206" s="143">
        <v>72</v>
      </c>
      <c r="L206" s="253">
        <v>0.32</v>
      </c>
      <c r="M206" s="143">
        <v>66</v>
      </c>
      <c r="N206" s="253">
        <v>0.28999999999999998</v>
      </c>
      <c r="O206" s="143">
        <v>26</v>
      </c>
      <c r="P206" s="253">
        <v>0.12</v>
      </c>
      <c r="Q206" s="143">
        <v>18</v>
      </c>
      <c r="R206" s="253">
        <v>0.08</v>
      </c>
      <c r="S206" s="143">
        <v>4</v>
      </c>
      <c r="T206" s="253">
        <v>0.02</v>
      </c>
      <c r="U206" s="143">
        <v>0</v>
      </c>
      <c r="V206" s="253">
        <v>0</v>
      </c>
      <c r="W206" s="143">
        <v>0</v>
      </c>
      <c r="X206" s="253">
        <v>0</v>
      </c>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row>
    <row r="207" spans="1:57" ht="15.75" customHeight="1" x14ac:dyDescent="0.2">
      <c r="A207" s="142" t="s">
        <v>683</v>
      </c>
      <c r="B207" s="142" t="s">
        <v>684</v>
      </c>
      <c r="C207" s="142"/>
      <c r="D207" s="142"/>
      <c r="E207" s="143">
        <v>359</v>
      </c>
      <c r="F207" s="253">
        <v>1</v>
      </c>
      <c r="G207" s="143">
        <v>1</v>
      </c>
      <c r="H207" s="253">
        <v>0</v>
      </c>
      <c r="I207" s="143">
        <v>69</v>
      </c>
      <c r="J207" s="253">
        <v>0.19</v>
      </c>
      <c r="K207" s="143">
        <v>79</v>
      </c>
      <c r="L207" s="253">
        <v>0.22</v>
      </c>
      <c r="M207" s="143">
        <v>95</v>
      </c>
      <c r="N207" s="253">
        <v>0.26</v>
      </c>
      <c r="O207" s="143">
        <v>77</v>
      </c>
      <c r="P207" s="253">
        <v>0.21</v>
      </c>
      <c r="Q207" s="143">
        <v>25</v>
      </c>
      <c r="R207" s="253">
        <v>7.0000000000000007E-2</v>
      </c>
      <c r="S207" s="143">
        <v>13</v>
      </c>
      <c r="T207" s="253">
        <v>0.04</v>
      </c>
      <c r="U207" s="143">
        <v>0</v>
      </c>
      <c r="V207" s="253">
        <v>0</v>
      </c>
      <c r="W207" s="143">
        <v>0</v>
      </c>
      <c r="X207" s="253">
        <v>0</v>
      </c>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row>
    <row r="208" spans="1:57" ht="15.75" customHeight="1" x14ac:dyDescent="0.2">
      <c r="A208" s="142" t="s">
        <v>685</v>
      </c>
      <c r="B208" s="142" t="s">
        <v>686</v>
      </c>
      <c r="C208" s="142"/>
      <c r="D208" s="142"/>
      <c r="E208" s="143">
        <v>402</v>
      </c>
      <c r="F208" s="253">
        <v>1</v>
      </c>
      <c r="G208" s="143">
        <v>0</v>
      </c>
      <c r="H208" s="253">
        <v>0</v>
      </c>
      <c r="I208" s="143">
        <v>33</v>
      </c>
      <c r="J208" s="253">
        <v>0.08</v>
      </c>
      <c r="K208" s="143">
        <v>97</v>
      </c>
      <c r="L208" s="253">
        <v>0.24</v>
      </c>
      <c r="M208" s="143">
        <v>104</v>
      </c>
      <c r="N208" s="253">
        <v>0.26</v>
      </c>
      <c r="O208" s="143">
        <v>93</v>
      </c>
      <c r="P208" s="253">
        <v>0.23</v>
      </c>
      <c r="Q208" s="143">
        <v>48</v>
      </c>
      <c r="R208" s="253">
        <v>0.12</v>
      </c>
      <c r="S208" s="143">
        <v>24</v>
      </c>
      <c r="T208" s="253">
        <v>0.06</v>
      </c>
      <c r="U208" s="143">
        <v>3</v>
      </c>
      <c r="V208" s="253">
        <v>0.01</v>
      </c>
      <c r="W208" s="143">
        <v>0</v>
      </c>
      <c r="X208" s="253">
        <v>0</v>
      </c>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row>
    <row r="209" spans="1:57" ht="15.75" customHeight="1" x14ac:dyDescent="0.2">
      <c r="A209" s="142" t="s">
        <v>687</v>
      </c>
      <c r="B209" s="142" t="s">
        <v>688</v>
      </c>
      <c r="C209" s="142"/>
      <c r="D209" s="142"/>
      <c r="E209" s="143">
        <v>94</v>
      </c>
      <c r="F209" s="253">
        <v>1</v>
      </c>
      <c r="G209" s="143">
        <v>1</v>
      </c>
      <c r="H209" s="253">
        <v>0.01</v>
      </c>
      <c r="I209" s="143">
        <v>14</v>
      </c>
      <c r="J209" s="253">
        <v>0.15</v>
      </c>
      <c r="K209" s="143">
        <v>21</v>
      </c>
      <c r="L209" s="253">
        <v>0.22</v>
      </c>
      <c r="M209" s="143">
        <v>21</v>
      </c>
      <c r="N209" s="253">
        <v>0.22</v>
      </c>
      <c r="O209" s="143">
        <v>22</v>
      </c>
      <c r="P209" s="253">
        <v>0.23</v>
      </c>
      <c r="Q209" s="143">
        <v>11</v>
      </c>
      <c r="R209" s="253">
        <v>0.12</v>
      </c>
      <c r="S209" s="143">
        <v>4</v>
      </c>
      <c r="T209" s="253">
        <v>0.04</v>
      </c>
      <c r="U209" s="143">
        <v>0</v>
      </c>
      <c r="V209" s="253">
        <v>0</v>
      </c>
      <c r="W209" s="143">
        <v>0</v>
      </c>
      <c r="X209" s="253">
        <v>0</v>
      </c>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row>
    <row r="210" spans="1:57" ht="15.75" customHeight="1" x14ac:dyDescent="0.2">
      <c r="A210" s="142" t="s">
        <v>689</v>
      </c>
      <c r="B210" s="142" t="s">
        <v>690</v>
      </c>
      <c r="C210" s="142"/>
      <c r="D210" s="142"/>
      <c r="E210" s="143">
        <v>100</v>
      </c>
      <c r="F210" s="253">
        <v>1</v>
      </c>
      <c r="G210" s="143">
        <v>1</v>
      </c>
      <c r="H210" s="253">
        <v>0.01</v>
      </c>
      <c r="I210" s="143">
        <v>21</v>
      </c>
      <c r="J210" s="253">
        <v>0.21</v>
      </c>
      <c r="K210" s="143">
        <v>29</v>
      </c>
      <c r="L210" s="253">
        <v>0.28999999999999998</v>
      </c>
      <c r="M210" s="143">
        <v>27</v>
      </c>
      <c r="N210" s="253">
        <v>0.27</v>
      </c>
      <c r="O210" s="143">
        <v>11</v>
      </c>
      <c r="P210" s="253">
        <v>0.11</v>
      </c>
      <c r="Q210" s="143">
        <v>5</v>
      </c>
      <c r="R210" s="253">
        <v>0.05</v>
      </c>
      <c r="S210" s="143">
        <v>5</v>
      </c>
      <c r="T210" s="253">
        <v>0.05</v>
      </c>
      <c r="U210" s="143">
        <v>1</v>
      </c>
      <c r="V210" s="253">
        <v>0.01</v>
      </c>
      <c r="W210" s="143">
        <v>0</v>
      </c>
      <c r="X210" s="253">
        <v>0</v>
      </c>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c r="BE210" s="130"/>
    </row>
    <row r="211" spans="1:57" ht="15.75" customHeight="1" x14ac:dyDescent="0.2">
      <c r="A211" s="142" t="s">
        <v>691</v>
      </c>
      <c r="B211" s="142" t="s">
        <v>692</v>
      </c>
      <c r="C211" s="142"/>
      <c r="D211" s="142"/>
      <c r="E211" s="143">
        <v>161</v>
      </c>
      <c r="F211" s="253">
        <v>1</v>
      </c>
      <c r="G211" s="143">
        <v>0</v>
      </c>
      <c r="H211" s="253">
        <v>0</v>
      </c>
      <c r="I211" s="143">
        <v>32</v>
      </c>
      <c r="J211" s="253">
        <v>0.2</v>
      </c>
      <c r="K211" s="143">
        <v>47</v>
      </c>
      <c r="L211" s="253">
        <v>0.28999999999999998</v>
      </c>
      <c r="M211" s="143">
        <v>43</v>
      </c>
      <c r="N211" s="253">
        <v>0.27</v>
      </c>
      <c r="O211" s="143">
        <v>22</v>
      </c>
      <c r="P211" s="253">
        <v>0.14000000000000001</v>
      </c>
      <c r="Q211" s="143">
        <v>9</v>
      </c>
      <c r="R211" s="253">
        <v>0.06</v>
      </c>
      <c r="S211" s="143">
        <v>6</v>
      </c>
      <c r="T211" s="253">
        <v>0.04</v>
      </c>
      <c r="U211" s="143">
        <v>2</v>
      </c>
      <c r="V211" s="253">
        <v>0.01</v>
      </c>
      <c r="W211" s="143">
        <v>0</v>
      </c>
      <c r="X211" s="253">
        <v>0</v>
      </c>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row>
    <row r="212" spans="1:57" ht="15.75" customHeight="1" x14ac:dyDescent="0.2">
      <c r="A212" s="142" t="s">
        <v>693</v>
      </c>
      <c r="B212" s="142" t="s">
        <v>694</v>
      </c>
      <c r="C212" s="142"/>
      <c r="D212" s="142"/>
      <c r="E212" s="143">
        <v>22</v>
      </c>
      <c r="F212" s="253">
        <v>1</v>
      </c>
      <c r="G212" s="143">
        <v>0</v>
      </c>
      <c r="H212" s="253">
        <v>0</v>
      </c>
      <c r="I212" s="143">
        <v>2</v>
      </c>
      <c r="J212" s="253">
        <v>0.09</v>
      </c>
      <c r="K212" s="143">
        <v>4</v>
      </c>
      <c r="L212" s="253">
        <v>0.18</v>
      </c>
      <c r="M212" s="143">
        <v>3</v>
      </c>
      <c r="N212" s="253">
        <v>0.14000000000000001</v>
      </c>
      <c r="O212" s="143">
        <v>5</v>
      </c>
      <c r="P212" s="253">
        <v>0.23</v>
      </c>
      <c r="Q212" s="143">
        <v>5</v>
      </c>
      <c r="R212" s="253">
        <v>0.23</v>
      </c>
      <c r="S212" s="143">
        <v>2</v>
      </c>
      <c r="T212" s="253">
        <v>0.09</v>
      </c>
      <c r="U212" s="143">
        <v>1</v>
      </c>
      <c r="V212" s="253">
        <v>0.05</v>
      </c>
      <c r="W212" s="143">
        <v>0</v>
      </c>
      <c r="X212" s="253">
        <v>0</v>
      </c>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AZ212" s="130"/>
      <c r="BA212" s="130"/>
      <c r="BB212" s="130"/>
      <c r="BC212" s="130"/>
      <c r="BD212" s="130"/>
      <c r="BE212" s="130"/>
    </row>
    <row r="213" spans="1:57" ht="15.75" customHeight="1" x14ac:dyDescent="0.2">
      <c r="A213" s="142" t="s">
        <v>695</v>
      </c>
      <c r="B213" s="142" t="s">
        <v>696</v>
      </c>
      <c r="C213" s="142"/>
      <c r="D213" s="142"/>
      <c r="E213" s="143">
        <v>214</v>
      </c>
      <c r="F213" s="253">
        <v>1</v>
      </c>
      <c r="G213" s="143">
        <v>1</v>
      </c>
      <c r="H213" s="253">
        <v>0</v>
      </c>
      <c r="I213" s="143">
        <v>12</v>
      </c>
      <c r="J213" s="253">
        <v>0.06</v>
      </c>
      <c r="K213" s="143">
        <v>51</v>
      </c>
      <c r="L213" s="253">
        <v>0.24</v>
      </c>
      <c r="M213" s="143">
        <v>65</v>
      </c>
      <c r="N213" s="253">
        <v>0.3</v>
      </c>
      <c r="O213" s="143">
        <v>48</v>
      </c>
      <c r="P213" s="253">
        <v>0.22</v>
      </c>
      <c r="Q213" s="143">
        <v>23</v>
      </c>
      <c r="R213" s="253">
        <v>0.11</v>
      </c>
      <c r="S213" s="143">
        <v>11</v>
      </c>
      <c r="T213" s="253">
        <v>0.05</v>
      </c>
      <c r="U213" s="143">
        <v>3</v>
      </c>
      <c r="V213" s="253">
        <v>0.01</v>
      </c>
      <c r="W213" s="143">
        <v>0</v>
      </c>
      <c r="X213" s="253">
        <v>0</v>
      </c>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row>
    <row r="214" spans="1:57" ht="15.75" customHeight="1" x14ac:dyDescent="0.2">
      <c r="A214" s="142" t="s">
        <v>697</v>
      </c>
      <c r="B214" s="142" t="s">
        <v>698</v>
      </c>
      <c r="C214" s="142"/>
      <c r="D214" s="142"/>
      <c r="E214" s="143">
        <v>614</v>
      </c>
      <c r="F214" s="253">
        <v>1</v>
      </c>
      <c r="G214" s="143">
        <v>6</v>
      </c>
      <c r="H214" s="253">
        <v>0.01</v>
      </c>
      <c r="I214" s="143">
        <v>132</v>
      </c>
      <c r="J214" s="253">
        <v>0.21</v>
      </c>
      <c r="K214" s="143">
        <v>177</v>
      </c>
      <c r="L214" s="253">
        <v>0.28999999999999998</v>
      </c>
      <c r="M214" s="143">
        <v>159</v>
      </c>
      <c r="N214" s="253">
        <v>0.26</v>
      </c>
      <c r="O214" s="143">
        <v>79</v>
      </c>
      <c r="P214" s="253">
        <v>0.13</v>
      </c>
      <c r="Q214" s="143">
        <v>45</v>
      </c>
      <c r="R214" s="253">
        <v>7.0000000000000007E-2</v>
      </c>
      <c r="S214" s="143">
        <v>10</v>
      </c>
      <c r="T214" s="253">
        <v>0.02</v>
      </c>
      <c r="U214" s="143">
        <v>6</v>
      </c>
      <c r="V214" s="253">
        <v>0.01</v>
      </c>
      <c r="W214" s="143">
        <v>0</v>
      </c>
      <c r="X214" s="253">
        <v>0</v>
      </c>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130"/>
      <c r="BE214" s="130"/>
    </row>
    <row r="215" spans="1:57" ht="15.75" customHeight="1" x14ac:dyDescent="0.2">
      <c r="A215" s="142" t="s">
        <v>699</v>
      </c>
      <c r="B215" s="142" t="s">
        <v>700</v>
      </c>
      <c r="C215" s="142"/>
      <c r="D215" s="142"/>
      <c r="E215" s="143">
        <v>91</v>
      </c>
      <c r="F215" s="253">
        <v>1</v>
      </c>
      <c r="G215" s="143">
        <v>0</v>
      </c>
      <c r="H215" s="253">
        <v>0</v>
      </c>
      <c r="I215" s="143">
        <v>18</v>
      </c>
      <c r="J215" s="253">
        <v>0.2</v>
      </c>
      <c r="K215" s="143">
        <v>27</v>
      </c>
      <c r="L215" s="253">
        <v>0.3</v>
      </c>
      <c r="M215" s="143">
        <v>21</v>
      </c>
      <c r="N215" s="253">
        <v>0.23</v>
      </c>
      <c r="O215" s="143">
        <v>11</v>
      </c>
      <c r="P215" s="253">
        <v>0.12</v>
      </c>
      <c r="Q215" s="143">
        <v>9</v>
      </c>
      <c r="R215" s="253">
        <v>0.1</v>
      </c>
      <c r="S215" s="143">
        <v>4</v>
      </c>
      <c r="T215" s="253">
        <v>0.04</v>
      </c>
      <c r="U215" s="143">
        <v>1</v>
      </c>
      <c r="V215" s="253">
        <v>0.01</v>
      </c>
      <c r="W215" s="143">
        <v>0</v>
      </c>
      <c r="X215" s="253">
        <v>0</v>
      </c>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c r="AZ215" s="130"/>
      <c r="BA215" s="130"/>
      <c r="BB215" s="130"/>
      <c r="BC215" s="130"/>
      <c r="BD215" s="130"/>
      <c r="BE215" s="130"/>
    </row>
    <row r="216" spans="1:57" ht="15.75" customHeight="1" x14ac:dyDescent="0.2">
      <c r="A216" s="142" t="s">
        <v>701</v>
      </c>
      <c r="B216" s="142" t="s">
        <v>702</v>
      </c>
      <c r="C216" s="142"/>
      <c r="D216" s="142"/>
      <c r="E216" s="143">
        <v>166</v>
      </c>
      <c r="F216" s="253">
        <v>1</v>
      </c>
      <c r="G216" s="143">
        <v>0</v>
      </c>
      <c r="H216" s="253">
        <v>0</v>
      </c>
      <c r="I216" s="143">
        <v>35</v>
      </c>
      <c r="J216" s="253">
        <v>0.21</v>
      </c>
      <c r="K216" s="143">
        <v>49</v>
      </c>
      <c r="L216" s="253">
        <v>0.3</v>
      </c>
      <c r="M216" s="143">
        <v>41</v>
      </c>
      <c r="N216" s="253">
        <v>0.25</v>
      </c>
      <c r="O216" s="143">
        <v>22</v>
      </c>
      <c r="P216" s="253">
        <v>0.13</v>
      </c>
      <c r="Q216" s="143">
        <v>13</v>
      </c>
      <c r="R216" s="253">
        <v>0.08</v>
      </c>
      <c r="S216" s="143">
        <v>6</v>
      </c>
      <c r="T216" s="253">
        <v>0.04</v>
      </c>
      <c r="U216" s="143">
        <v>0</v>
      </c>
      <c r="V216" s="253">
        <v>0</v>
      </c>
      <c r="W216" s="143">
        <v>0</v>
      </c>
      <c r="X216" s="253">
        <v>0</v>
      </c>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c r="AZ216" s="130"/>
      <c r="BA216" s="130"/>
      <c r="BB216" s="130"/>
      <c r="BC216" s="130"/>
      <c r="BD216" s="130"/>
      <c r="BE216" s="130"/>
    </row>
    <row r="217" spans="1:57" ht="15.75" customHeight="1" x14ac:dyDescent="0.2">
      <c r="A217" s="142" t="s">
        <v>703</v>
      </c>
      <c r="B217" s="142" t="s">
        <v>704</v>
      </c>
      <c r="C217" s="142"/>
      <c r="D217" s="142"/>
      <c r="E217" s="143">
        <v>136</v>
      </c>
      <c r="F217" s="253">
        <v>1</v>
      </c>
      <c r="G217" s="143">
        <v>0</v>
      </c>
      <c r="H217" s="253">
        <v>0</v>
      </c>
      <c r="I217" s="143">
        <v>20</v>
      </c>
      <c r="J217" s="253">
        <v>0.15</v>
      </c>
      <c r="K217" s="143">
        <v>45</v>
      </c>
      <c r="L217" s="253">
        <v>0.33</v>
      </c>
      <c r="M217" s="143">
        <v>29</v>
      </c>
      <c r="N217" s="253">
        <v>0.21</v>
      </c>
      <c r="O217" s="143">
        <v>10</v>
      </c>
      <c r="P217" s="253">
        <v>7.0000000000000007E-2</v>
      </c>
      <c r="Q217" s="143">
        <v>19</v>
      </c>
      <c r="R217" s="253">
        <v>0.14000000000000001</v>
      </c>
      <c r="S217" s="143">
        <v>8</v>
      </c>
      <c r="T217" s="253">
        <v>0.06</v>
      </c>
      <c r="U217" s="143">
        <v>5</v>
      </c>
      <c r="V217" s="253">
        <v>0.04</v>
      </c>
      <c r="W217" s="143">
        <v>0</v>
      </c>
      <c r="X217" s="253">
        <v>0</v>
      </c>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0"/>
      <c r="BC217" s="130"/>
      <c r="BD217" s="130"/>
      <c r="BE217" s="130"/>
    </row>
    <row r="218" spans="1:57" ht="15.75" customHeight="1" x14ac:dyDescent="0.2">
      <c r="A218" s="142" t="s">
        <v>705</v>
      </c>
      <c r="B218" s="142" t="s">
        <v>706</v>
      </c>
      <c r="C218" s="142"/>
      <c r="D218" s="142"/>
      <c r="E218" s="143">
        <v>347</v>
      </c>
      <c r="F218" s="253">
        <v>1</v>
      </c>
      <c r="G218" s="143">
        <v>8</v>
      </c>
      <c r="H218" s="253">
        <v>0.02</v>
      </c>
      <c r="I218" s="143">
        <v>64</v>
      </c>
      <c r="J218" s="253">
        <v>0.18</v>
      </c>
      <c r="K218" s="143">
        <v>98</v>
      </c>
      <c r="L218" s="253">
        <v>0.28000000000000003</v>
      </c>
      <c r="M218" s="143">
        <v>87</v>
      </c>
      <c r="N218" s="253">
        <v>0.25</v>
      </c>
      <c r="O218" s="143">
        <v>45</v>
      </c>
      <c r="P218" s="253">
        <v>0.13</v>
      </c>
      <c r="Q218" s="143">
        <v>30</v>
      </c>
      <c r="R218" s="253">
        <v>0.09</v>
      </c>
      <c r="S218" s="143">
        <v>11</v>
      </c>
      <c r="T218" s="253">
        <v>0.03</v>
      </c>
      <c r="U218" s="143">
        <v>4</v>
      </c>
      <c r="V218" s="253">
        <v>0.01</v>
      </c>
      <c r="W218" s="143">
        <v>0</v>
      </c>
      <c r="X218" s="253">
        <v>0</v>
      </c>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c r="AZ218" s="130"/>
      <c r="BA218" s="130"/>
      <c r="BB218" s="130"/>
      <c r="BC218" s="130"/>
      <c r="BD218" s="130"/>
      <c r="BE218" s="130"/>
    </row>
    <row r="219" spans="1:57" ht="15.75" customHeight="1" x14ac:dyDescent="0.2">
      <c r="A219" s="142" t="s">
        <v>707</v>
      </c>
      <c r="B219" s="142" t="s">
        <v>708</v>
      </c>
      <c r="C219" s="142"/>
      <c r="D219" s="142"/>
      <c r="E219" s="143">
        <v>100</v>
      </c>
      <c r="F219" s="253">
        <v>1</v>
      </c>
      <c r="G219" s="143">
        <v>0</v>
      </c>
      <c r="H219" s="253">
        <v>0</v>
      </c>
      <c r="I219" s="143">
        <v>25</v>
      </c>
      <c r="J219" s="253">
        <v>0.25</v>
      </c>
      <c r="K219" s="143">
        <v>23</v>
      </c>
      <c r="L219" s="253">
        <v>0.23</v>
      </c>
      <c r="M219" s="143">
        <v>25</v>
      </c>
      <c r="N219" s="253">
        <v>0.25</v>
      </c>
      <c r="O219" s="143">
        <v>13</v>
      </c>
      <c r="P219" s="253">
        <v>0.13</v>
      </c>
      <c r="Q219" s="143">
        <v>7</v>
      </c>
      <c r="R219" s="253">
        <v>7.0000000000000007E-2</v>
      </c>
      <c r="S219" s="143">
        <v>4</v>
      </c>
      <c r="T219" s="253">
        <v>0.04</v>
      </c>
      <c r="U219" s="143">
        <v>3</v>
      </c>
      <c r="V219" s="253">
        <v>0.03</v>
      </c>
      <c r="W219" s="143">
        <v>0</v>
      </c>
      <c r="X219" s="253">
        <v>0</v>
      </c>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row>
    <row r="220" spans="1:57" ht="15.75" customHeight="1" x14ac:dyDescent="0.2">
      <c r="A220" s="142" t="s">
        <v>709</v>
      </c>
      <c r="B220" s="142" t="s">
        <v>710</v>
      </c>
      <c r="C220" s="142"/>
      <c r="D220" s="142"/>
      <c r="E220" s="143">
        <v>94</v>
      </c>
      <c r="F220" s="253">
        <v>1</v>
      </c>
      <c r="G220" s="143">
        <v>0</v>
      </c>
      <c r="H220" s="253">
        <v>0</v>
      </c>
      <c r="I220" s="143">
        <v>11</v>
      </c>
      <c r="J220" s="253">
        <v>0.12</v>
      </c>
      <c r="K220" s="143">
        <v>22</v>
      </c>
      <c r="L220" s="253">
        <v>0.23</v>
      </c>
      <c r="M220" s="143">
        <v>22</v>
      </c>
      <c r="N220" s="253">
        <v>0.23</v>
      </c>
      <c r="O220" s="143">
        <v>16</v>
      </c>
      <c r="P220" s="253">
        <v>0.17</v>
      </c>
      <c r="Q220" s="143">
        <v>14</v>
      </c>
      <c r="R220" s="253">
        <v>0.15</v>
      </c>
      <c r="S220" s="143">
        <v>9</v>
      </c>
      <c r="T220" s="253">
        <v>0.1</v>
      </c>
      <c r="U220" s="143">
        <v>0</v>
      </c>
      <c r="V220" s="253">
        <v>0</v>
      </c>
      <c r="W220" s="143">
        <v>0</v>
      </c>
      <c r="X220" s="253">
        <v>0</v>
      </c>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row>
    <row r="221" spans="1:57" ht="15.75" customHeight="1" x14ac:dyDescent="0.2">
      <c r="A221" s="142" t="s">
        <v>711</v>
      </c>
      <c r="B221" s="142" t="s">
        <v>712</v>
      </c>
      <c r="C221" s="142"/>
      <c r="D221" s="142"/>
      <c r="E221" s="143">
        <v>70</v>
      </c>
      <c r="F221" s="253">
        <v>1</v>
      </c>
      <c r="G221" s="143">
        <v>0</v>
      </c>
      <c r="H221" s="253">
        <v>0</v>
      </c>
      <c r="I221" s="143">
        <v>12</v>
      </c>
      <c r="J221" s="253">
        <v>0.17</v>
      </c>
      <c r="K221" s="143">
        <v>22</v>
      </c>
      <c r="L221" s="253">
        <v>0.31</v>
      </c>
      <c r="M221" s="143">
        <v>11</v>
      </c>
      <c r="N221" s="253">
        <v>0.16</v>
      </c>
      <c r="O221" s="143">
        <v>9</v>
      </c>
      <c r="P221" s="253">
        <v>0.13</v>
      </c>
      <c r="Q221" s="143">
        <v>9</v>
      </c>
      <c r="R221" s="253">
        <v>0.13</v>
      </c>
      <c r="S221" s="143">
        <v>3</v>
      </c>
      <c r="T221" s="253">
        <v>0.04</v>
      </c>
      <c r="U221" s="143">
        <v>4</v>
      </c>
      <c r="V221" s="253">
        <v>0.06</v>
      </c>
      <c r="W221" s="143">
        <v>0</v>
      </c>
      <c r="X221" s="253">
        <v>0</v>
      </c>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c r="BD221" s="130"/>
      <c r="BE221" s="130"/>
    </row>
    <row r="222" spans="1:57" ht="15.75" customHeight="1" x14ac:dyDescent="0.2">
      <c r="A222" s="142" t="s">
        <v>713</v>
      </c>
      <c r="B222" s="142" t="s">
        <v>714</v>
      </c>
      <c r="C222" s="142"/>
      <c r="D222" s="142"/>
      <c r="E222" s="143">
        <v>111</v>
      </c>
      <c r="F222" s="253">
        <v>1</v>
      </c>
      <c r="G222" s="143">
        <v>0</v>
      </c>
      <c r="H222" s="253">
        <v>0</v>
      </c>
      <c r="I222" s="143">
        <v>21</v>
      </c>
      <c r="J222" s="253">
        <v>0.19</v>
      </c>
      <c r="K222" s="143">
        <v>29</v>
      </c>
      <c r="L222" s="253">
        <v>0.26</v>
      </c>
      <c r="M222" s="143">
        <v>37</v>
      </c>
      <c r="N222" s="253">
        <v>0.33</v>
      </c>
      <c r="O222" s="143">
        <v>12</v>
      </c>
      <c r="P222" s="253">
        <v>0.11</v>
      </c>
      <c r="Q222" s="143">
        <v>5</v>
      </c>
      <c r="R222" s="253">
        <v>0.05</v>
      </c>
      <c r="S222" s="143">
        <v>4</v>
      </c>
      <c r="T222" s="253">
        <v>0.04</v>
      </c>
      <c r="U222" s="143">
        <v>3</v>
      </c>
      <c r="V222" s="253">
        <v>0.03</v>
      </c>
      <c r="W222" s="143">
        <v>0</v>
      </c>
      <c r="X222" s="253">
        <v>0</v>
      </c>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c r="AZ222" s="130"/>
      <c r="BA222" s="130"/>
      <c r="BB222" s="130"/>
      <c r="BC222" s="130"/>
      <c r="BD222" s="130"/>
      <c r="BE222" s="130"/>
    </row>
    <row r="223" spans="1:57" ht="15.75" customHeight="1" x14ac:dyDescent="0.2">
      <c r="A223" s="142" t="s">
        <v>715</v>
      </c>
      <c r="B223" s="142" t="s">
        <v>716</v>
      </c>
      <c r="C223" s="142"/>
      <c r="D223" s="142"/>
      <c r="E223" s="143">
        <v>36</v>
      </c>
      <c r="F223" s="253">
        <v>1</v>
      </c>
      <c r="G223" s="143">
        <v>0</v>
      </c>
      <c r="H223" s="253">
        <v>0</v>
      </c>
      <c r="I223" s="143">
        <v>10</v>
      </c>
      <c r="J223" s="253">
        <v>0.28000000000000003</v>
      </c>
      <c r="K223" s="143">
        <v>8</v>
      </c>
      <c r="L223" s="253">
        <v>0.22</v>
      </c>
      <c r="M223" s="143">
        <v>6</v>
      </c>
      <c r="N223" s="253">
        <v>0.17</v>
      </c>
      <c r="O223" s="143">
        <v>7</v>
      </c>
      <c r="P223" s="253">
        <v>0.19</v>
      </c>
      <c r="Q223" s="143">
        <v>3</v>
      </c>
      <c r="R223" s="253">
        <v>0.08</v>
      </c>
      <c r="S223" s="143">
        <v>2</v>
      </c>
      <c r="T223" s="253">
        <v>0.06</v>
      </c>
      <c r="U223" s="143">
        <v>0</v>
      </c>
      <c r="V223" s="253">
        <v>0</v>
      </c>
      <c r="W223" s="143">
        <v>0</v>
      </c>
      <c r="X223" s="253">
        <v>0</v>
      </c>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AZ223" s="130"/>
      <c r="BA223" s="130"/>
      <c r="BB223" s="130"/>
      <c r="BC223" s="130"/>
      <c r="BD223" s="130"/>
      <c r="BE223" s="130"/>
    </row>
    <row r="224" spans="1:57" ht="15.75" customHeight="1" x14ac:dyDescent="0.2">
      <c r="A224" s="142" t="s">
        <v>717</v>
      </c>
      <c r="B224" s="142" t="s">
        <v>718</v>
      </c>
      <c r="C224" s="142"/>
      <c r="D224" s="142"/>
      <c r="E224" s="143">
        <v>741</v>
      </c>
      <c r="F224" s="253">
        <v>1</v>
      </c>
      <c r="G224" s="143">
        <v>11</v>
      </c>
      <c r="H224" s="253">
        <v>0.01</v>
      </c>
      <c r="I224" s="143">
        <v>133</v>
      </c>
      <c r="J224" s="253">
        <v>0.18</v>
      </c>
      <c r="K224" s="143">
        <v>270</v>
      </c>
      <c r="L224" s="253">
        <v>0.36</v>
      </c>
      <c r="M224" s="143">
        <v>182</v>
      </c>
      <c r="N224" s="253">
        <v>0.25</v>
      </c>
      <c r="O224" s="143">
        <v>83</v>
      </c>
      <c r="P224" s="253">
        <v>0.11</v>
      </c>
      <c r="Q224" s="143">
        <v>47</v>
      </c>
      <c r="R224" s="253">
        <v>0.06</v>
      </c>
      <c r="S224" s="143">
        <v>10</v>
      </c>
      <c r="T224" s="253">
        <v>0.01</v>
      </c>
      <c r="U224" s="143">
        <v>5</v>
      </c>
      <c r="V224" s="253">
        <v>0.01</v>
      </c>
      <c r="W224" s="143">
        <v>0</v>
      </c>
      <c r="X224" s="253">
        <v>0</v>
      </c>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0"/>
      <c r="BC224" s="130"/>
      <c r="BD224" s="130"/>
      <c r="BE224" s="130"/>
    </row>
    <row r="225" spans="1:57" ht="15.75" customHeight="1" x14ac:dyDescent="0.2">
      <c r="A225" s="142" t="s">
        <v>719</v>
      </c>
      <c r="B225" s="142" t="s">
        <v>720</v>
      </c>
      <c r="C225" s="142"/>
      <c r="D225" s="142"/>
      <c r="E225" s="143">
        <v>416</v>
      </c>
      <c r="F225" s="253">
        <v>1</v>
      </c>
      <c r="G225" s="143">
        <v>7</v>
      </c>
      <c r="H225" s="253">
        <v>0.02</v>
      </c>
      <c r="I225" s="143">
        <v>65</v>
      </c>
      <c r="J225" s="253">
        <v>0.16</v>
      </c>
      <c r="K225" s="143">
        <v>142</v>
      </c>
      <c r="L225" s="253">
        <v>0.34</v>
      </c>
      <c r="M225" s="143">
        <v>105</v>
      </c>
      <c r="N225" s="253">
        <v>0.25</v>
      </c>
      <c r="O225" s="143">
        <v>71</v>
      </c>
      <c r="P225" s="253">
        <v>0.17</v>
      </c>
      <c r="Q225" s="143">
        <v>17</v>
      </c>
      <c r="R225" s="253">
        <v>0.04</v>
      </c>
      <c r="S225" s="143">
        <v>7</v>
      </c>
      <c r="T225" s="253">
        <v>0.02</v>
      </c>
      <c r="U225" s="143">
        <v>2</v>
      </c>
      <c r="V225" s="253">
        <v>0</v>
      </c>
      <c r="W225" s="143">
        <v>0</v>
      </c>
      <c r="X225" s="253">
        <v>0</v>
      </c>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c r="AZ225" s="130"/>
      <c r="BA225" s="130"/>
      <c r="BB225" s="130"/>
      <c r="BC225" s="130"/>
      <c r="BD225" s="130"/>
      <c r="BE225" s="130"/>
    </row>
    <row r="226" spans="1:57" ht="15.75" customHeight="1" x14ac:dyDescent="0.2">
      <c r="A226" s="142" t="s">
        <v>721</v>
      </c>
      <c r="B226" s="142" t="s">
        <v>722</v>
      </c>
      <c r="C226" s="142"/>
      <c r="D226" s="142"/>
      <c r="E226" s="143">
        <v>243</v>
      </c>
      <c r="F226" s="253">
        <v>1</v>
      </c>
      <c r="G226" s="143">
        <v>0</v>
      </c>
      <c r="H226" s="253">
        <v>0</v>
      </c>
      <c r="I226" s="143">
        <v>31</v>
      </c>
      <c r="J226" s="253">
        <v>0.13</v>
      </c>
      <c r="K226" s="143">
        <v>65</v>
      </c>
      <c r="L226" s="253">
        <v>0.27</v>
      </c>
      <c r="M226" s="143">
        <v>70</v>
      </c>
      <c r="N226" s="253">
        <v>0.28999999999999998</v>
      </c>
      <c r="O226" s="143">
        <v>41</v>
      </c>
      <c r="P226" s="253">
        <v>0.17</v>
      </c>
      <c r="Q226" s="143">
        <v>25</v>
      </c>
      <c r="R226" s="253">
        <v>0.1</v>
      </c>
      <c r="S226" s="143">
        <v>8</v>
      </c>
      <c r="T226" s="253">
        <v>0.03</v>
      </c>
      <c r="U226" s="143">
        <v>3</v>
      </c>
      <c r="V226" s="253">
        <v>0.01</v>
      </c>
      <c r="W226" s="143">
        <v>0</v>
      </c>
      <c r="X226" s="253">
        <v>0</v>
      </c>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AZ226" s="130"/>
      <c r="BA226" s="130"/>
      <c r="BB226" s="130"/>
      <c r="BC226" s="130"/>
      <c r="BD226" s="130"/>
      <c r="BE226" s="130"/>
    </row>
    <row r="227" spans="1:57" ht="15.75" customHeight="1" x14ac:dyDescent="0.2">
      <c r="A227" s="142" t="s">
        <v>723</v>
      </c>
      <c r="B227" s="142" t="s">
        <v>724</v>
      </c>
      <c r="C227" s="142"/>
      <c r="D227" s="142"/>
      <c r="E227" s="143">
        <v>80</v>
      </c>
      <c r="F227" s="253">
        <v>1</v>
      </c>
      <c r="G227" s="143">
        <v>4</v>
      </c>
      <c r="H227" s="253">
        <v>0.05</v>
      </c>
      <c r="I227" s="143">
        <v>14</v>
      </c>
      <c r="J227" s="253">
        <v>0.17</v>
      </c>
      <c r="K227" s="143">
        <v>16</v>
      </c>
      <c r="L227" s="253">
        <v>0.2</v>
      </c>
      <c r="M227" s="143">
        <v>18</v>
      </c>
      <c r="N227" s="253">
        <v>0.22</v>
      </c>
      <c r="O227" s="143">
        <v>13</v>
      </c>
      <c r="P227" s="253">
        <v>0.16</v>
      </c>
      <c r="Q227" s="143">
        <v>10</v>
      </c>
      <c r="R227" s="253">
        <v>0.12</v>
      </c>
      <c r="S227" s="143">
        <v>4</v>
      </c>
      <c r="T227" s="253">
        <v>0.05</v>
      </c>
      <c r="U227" s="143">
        <v>1</v>
      </c>
      <c r="V227" s="253">
        <v>0.01</v>
      </c>
      <c r="W227" s="143">
        <v>0</v>
      </c>
      <c r="X227" s="253">
        <v>0</v>
      </c>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row>
    <row r="228" spans="1:57" ht="15.75" customHeight="1" x14ac:dyDescent="0.2">
      <c r="A228" s="142" t="s">
        <v>725</v>
      </c>
      <c r="B228" s="142" t="s">
        <v>726</v>
      </c>
      <c r="C228" s="142"/>
      <c r="D228" s="142"/>
      <c r="E228" s="143">
        <v>831</v>
      </c>
      <c r="F228" s="253">
        <v>1</v>
      </c>
      <c r="G228" s="143">
        <v>12</v>
      </c>
      <c r="H228" s="253">
        <v>0.01</v>
      </c>
      <c r="I228" s="143">
        <v>174</v>
      </c>
      <c r="J228" s="253">
        <v>0.21</v>
      </c>
      <c r="K228" s="143">
        <v>286</v>
      </c>
      <c r="L228" s="253">
        <v>0.34</v>
      </c>
      <c r="M228" s="143">
        <v>188</v>
      </c>
      <c r="N228" s="253">
        <v>0.23</v>
      </c>
      <c r="O228" s="143">
        <v>114</v>
      </c>
      <c r="P228" s="253">
        <v>0.14000000000000001</v>
      </c>
      <c r="Q228" s="143">
        <v>48</v>
      </c>
      <c r="R228" s="253">
        <v>0.06</v>
      </c>
      <c r="S228" s="143">
        <v>9</v>
      </c>
      <c r="T228" s="253">
        <v>0.01</v>
      </c>
      <c r="U228" s="143">
        <v>0</v>
      </c>
      <c r="V228" s="253">
        <v>0</v>
      </c>
      <c r="W228" s="143">
        <v>0</v>
      </c>
      <c r="X228" s="253">
        <v>0</v>
      </c>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c r="AZ228" s="130"/>
      <c r="BA228" s="130"/>
      <c r="BB228" s="130"/>
      <c r="BC228" s="130"/>
      <c r="BD228" s="130"/>
      <c r="BE228" s="130"/>
    </row>
    <row r="229" spans="1:57" ht="15.75" customHeight="1" x14ac:dyDescent="0.2">
      <c r="A229" s="142" t="s">
        <v>727</v>
      </c>
      <c r="B229" s="142" t="s">
        <v>728</v>
      </c>
      <c r="C229" s="142"/>
      <c r="D229" s="142"/>
      <c r="E229" s="143">
        <v>393</v>
      </c>
      <c r="F229" s="253">
        <v>1</v>
      </c>
      <c r="G229" s="143">
        <v>0</v>
      </c>
      <c r="H229" s="253">
        <v>0</v>
      </c>
      <c r="I229" s="143">
        <v>77</v>
      </c>
      <c r="J229" s="253">
        <v>0.2</v>
      </c>
      <c r="K229" s="143">
        <v>99</v>
      </c>
      <c r="L229" s="253">
        <v>0.25</v>
      </c>
      <c r="M229" s="143">
        <v>91</v>
      </c>
      <c r="N229" s="253">
        <v>0.23</v>
      </c>
      <c r="O229" s="143">
        <v>65</v>
      </c>
      <c r="P229" s="253">
        <v>0.17</v>
      </c>
      <c r="Q229" s="143">
        <v>40</v>
      </c>
      <c r="R229" s="253">
        <v>0.1</v>
      </c>
      <c r="S229" s="143">
        <v>14</v>
      </c>
      <c r="T229" s="253">
        <v>0.04</v>
      </c>
      <c r="U229" s="143">
        <v>7</v>
      </c>
      <c r="V229" s="253">
        <v>0.02</v>
      </c>
      <c r="W229" s="143">
        <v>0</v>
      </c>
      <c r="X229" s="253">
        <v>0</v>
      </c>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30"/>
      <c r="BE229" s="130"/>
    </row>
    <row r="230" spans="1:57" ht="15.75" customHeight="1" x14ac:dyDescent="0.2">
      <c r="A230" s="142" t="s">
        <v>729</v>
      </c>
      <c r="B230" s="142" t="s">
        <v>730</v>
      </c>
      <c r="C230" s="142"/>
      <c r="D230" s="142"/>
      <c r="E230" s="143">
        <v>247</v>
      </c>
      <c r="F230" s="253">
        <v>1</v>
      </c>
      <c r="G230" s="143">
        <v>1</v>
      </c>
      <c r="H230" s="253">
        <v>0</v>
      </c>
      <c r="I230" s="143">
        <v>36</v>
      </c>
      <c r="J230" s="253">
        <v>0.15</v>
      </c>
      <c r="K230" s="143">
        <v>70</v>
      </c>
      <c r="L230" s="253">
        <v>0.28000000000000003</v>
      </c>
      <c r="M230" s="143">
        <v>66</v>
      </c>
      <c r="N230" s="253">
        <v>0.27</v>
      </c>
      <c r="O230" s="143">
        <v>37</v>
      </c>
      <c r="P230" s="253">
        <v>0.15</v>
      </c>
      <c r="Q230" s="143">
        <v>27</v>
      </c>
      <c r="R230" s="253">
        <v>0.11</v>
      </c>
      <c r="S230" s="143">
        <v>7</v>
      </c>
      <c r="T230" s="253">
        <v>0.03</v>
      </c>
      <c r="U230" s="143">
        <v>3</v>
      </c>
      <c r="V230" s="253">
        <v>0.01</v>
      </c>
      <c r="W230" s="143">
        <v>0</v>
      </c>
      <c r="X230" s="253">
        <v>0</v>
      </c>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c r="BD230" s="130"/>
      <c r="BE230" s="130"/>
    </row>
    <row r="231" spans="1:57" ht="15.75" customHeight="1" x14ac:dyDescent="0.2">
      <c r="A231" s="142" t="s">
        <v>731</v>
      </c>
      <c r="B231" s="142" t="s">
        <v>732</v>
      </c>
      <c r="C231" s="142"/>
      <c r="D231" s="142"/>
      <c r="E231" s="143">
        <v>286</v>
      </c>
      <c r="F231" s="253">
        <v>1</v>
      </c>
      <c r="G231" s="143">
        <v>6</v>
      </c>
      <c r="H231" s="253">
        <v>0.02</v>
      </c>
      <c r="I231" s="143">
        <v>53</v>
      </c>
      <c r="J231" s="253">
        <v>0.19</v>
      </c>
      <c r="K231" s="143">
        <v>78</v>
      </c>
      <c r="L231" s="253">
        <v>0.27</v>
      </c>
      <c r="M231" s="143">
        <v>79</v>
      </c>
      <c r="N231" s="253">
        <v>0.28000000000000003</v>
      </c>
      <c r="O231" s="143">
        <v>44</v>
      </c>
      <c r="P231" s="253">
        <v>0.15</v>
      </c>
      <c r="Q231" s="143">
        <v>17</v>
      </c>
      <c r="R231" s="253">
        <v>0.06</v>
      </c>
      <c r="S231" s="143">
        <v>7</v>
      </c>
      <c r="T231" s="253">
        <v>0.02</v>
      </c>
      <c r="U231" s="143">
        <v>2</v>
      </c>
      <c r="V231" s="253">
        <v>0.01</v>
      </c>
      <c r="W231" s="143">
        <v>0</v>
      </c>
      <c r="X231" s="253">
        <v>0</v>
      </c>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c r="AZ231" s="130"/>
      <c r="BA231" s="130"/>
      <c r="BB231" s="130"/>
      <c r="BC231" s="130"/>
      <c r="BD231" s="130"/>
      <c r="BE231" s="130"/>
    </row>
    <row r="232" spans="1:57" ht="15.75" customHeight="1" x14ac:dyDescent="0.2">
      <c r="A232" s="142" t="s">
        <v>733</v>
      </c>
      <c r="B232" s="142" t="s">
        <v>734</v>
      </c>
      <c r="C232" s="142"/>
      <c r="D232" s="142"/>
      <c r="E232" s="143">
        <v>620</v>
      </c>
      <c r="F232" s="253">
        <v>1</v>
      </c>
      <c r="G232" s="143">
        <v>14</v>
      </c>
      <c r="H232" s="253">
        <v>0.02</v>
      </c>
      <c r="I232" s="143">
        <v>126</v>
      </c>
      <c r="J232" s="253">
        <v>0.2</v>
      </c>
      <c r="K232" s="143">
        <v>129</v>
      </c>
      <c r="L232" s="253">
        <v>0.21</v>
      </c>
      <c r="M232" s="143">
        <v>138</v>
      </c>
      <c r="N232" s="253">
        <v>0.22</v>
      </c>
      <c r="O232" s="143">
        <v>106</v>
      </c>
      <c r="P232" s="253">
        <v>0.17</v>
      </c>
      <c r="Q232" s="143">
        <v>63</v>
      </c>
      <c r="R232" s="253">
        <v>0.1</v>
      </c>
      <c r="S232" s="143">
        <v>35</v>
      </c>
      <c r="T232" s="253">
        <v>0.06</v>
      </c>
      <c r="U232" s="143">
        <v>8</v>
      </c>
      <c r="V232" s="253">
        <v>0.01</v>
      </c>
      <c r="W232" s="143">
        <v>1</v>
      </c>
      <c r="X232" s="253">
        <v>0</v>
      </c>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c r="AZ232" s="130"/>
      <c r="BA232" s="130"/>
      <c r="BB232" s="130"/>
      <c r="BC232" s="130"/>
      <c r="BD232" s="130"/>
      <c r="BE232" s="130"/>
    </row>
    <row r="233" spans="1:57" ht="15.75" customHeight="1" x14ac:dyDescent="0.2">
      <c r="A233" s="142" t="s">
        <v>735</v>
      </c>
      <c r="B233" s="142" t="s">
        <v>736</v>
      </c>
      <c r="C233" s="142"/>
      <c r="D233" s="142"/>
      <c r="E233" s="143">
        <v>175</v>
      </c>
      <c r="F233" s="253">
        <v>1</v>
      </c>
      <c r="G233" s="143">
        <v>0</v>
      </c>
      <c r="H233" s="253">
        <v>0</v>
      </c>
      <c r="I233" s="143">
        <v>22</v>
      </c>
      <c r="J233" s="253">
        <v>0.13</v>
      </c>
      <c r="K233" s="143">
        <v>57</v>
      </c>
      <c r="L233" s="253">
        <v>0.33</v>
      </c>
      <c r="M233" s="143">
        <v>44</v>
      </c>
      <c r="N233" s="253">
        <v>0.25</v>
      </c>
      <c r="O233" s="143">
        <v>22</v>
      </c>
      <c r="P233" s="253">
        <v>0.13</v>
      </c>
      <c r="Q233" s="143">
        <v>20</v>
      </c>
      <c r="R233" s="253">
        <v>0.11</v>
      </c>
      <c r="S233" s="143">
        <v>7</v>
      </c>
      <c r="T233" s="253">
        <v>0.04</v>
      </c>
      <c r="U233" s="143">
        <v>3</v>
      </c>
      <c r="V233" s="253">
        <v>0.02</v>
      </c>
      <c r="W233" s="143">
        <v>0</v>
      </c>
      <c r="X233" s="253">
        <v>0</v>
      </c>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0"/>
      <c r="AY233" s="130"/>
      <c r="AZ233" s="130"/>
      <c r="BA233" s="130"/>
      <c r="BB233" s="130"/>
      <c r="BC233" s="130"/>
      <c r="BD233" s="130"/>
      <c r="BE233" s="130"/>
    </row>
    <row r="234" spans="1:57" ht="15.75" customHeight="1" x14ac:dyDescent="0.2">
      <c r="A234" s="142" t="s">
        <v>737</v>
      </c>
      <c r="B234" s="142" t="s">
        <v>738</v>
      </c>
      <c r="C234" s="142"/>
      <c r="D234" s="142"/>
      <c r="E234" s="143">
        <v>61</v>
      </c>
      <c r="F234" s="253">
        <v>1</v>
      </c>
      <c r="G234" s="143">
        <v>0</v>
      </c>
      <c r="H234" s="253">
        <v>0</v>
      </c>
      <c r="I234" s="143">
        <v>7</v>
      </c>
      <c r="J234" s="253">
        <v>0.11</v>
      </c>
      <c r="K234" s="143">
        <v>20</v>
      </c>
      <c r="L234" s="253">
        <v>0.33</v>
      </c>
      <c r="M234" s="143">
        <v>13</v>
      </c>
      <c r="N234" s="253">
        <v>0.21</v>
      </c>
      <c r="O234" s="143">
        <v>9</v>
      </c>
      <c r="P234" s="253">
        <v>0.15</v>
      </c>
      <c r="Q234" s="143">
        <v>8</v>
      </c>
      <c r="R234" s="253">
        <v>0.13</v>
      </c>
      <c r="S234" s="143">
        <v>2</v>
      </c>
      <c r="T234" s="253">
        <v>0.03</v>
      </c>
      <c r="U234" s="143">
        <v>2</v>
      </c>
      <c r="V234" s="253">
        <v>0.03</v>
      </c>
      <c r="W234" s="143">
        <v>0</v>
      </c>
      <c r="X234" s="253">
        <v>0</v>
      </c>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0"/>
      <c r="AY234" s="130"/>
      <c r="AZ234" s="130"/>
      <c r="BA234" s="130"/>
      <c r="BB234" s="130"/>
      <c r="BC234" s="130"/>
      <c r="BD234" s="130"/>
      <c r="BE234" s="130"/>
    </row>
    <row r="235" spans="1:57" ht="15.75" customHeight="1" x14ac:dyDescent="0.2">
      <c r="A235" s="142" t="s">
        <v>739</v>
      </c>
      <c r="B235" s="142" t="s">
        <v>740</v>
      </c>
      <c r="C235" s="142"/>
      <c r="D235" s="142"/>
      <c r="E235" s="143">
        <v>248</v>
      </c>
      <c r="F235" s="253">
        <v>1</v>
      </c>
      <c r="G235" s="143">
        <v>0</v>
      </c>
      <c r="H235" s="253">
        <v>0</v>
      </c>
      <c r="I235" s="143">
        <v>56</v>
      </c>
      <c r="J235" s="253">
        <v>0.23</v>
      </c>
      <c r="K235" s="143">
        <v>62</v>
      </c>
      <c r="L235" s="253">
        <v>0.25</v>
      </c>
      <c r="M235" s="143">
        <v>66</v>
      </c>
      <c r="N235" s="253">
        <v>0.27</v>
      </c>
      <c r="O235" s="143">
        <v>38</v>
      </c>
      <c r="P235" s="253">
        <v>0.15</v>
      </c>
      <c r="Q235" s="143">
        <v>18</v>
      </c>
      <c r="R235" s="253">
        <v>7.0000000000000007E-2</v>
      </c>
      <c r="S235" s="143">
        <v>5</v>
      </c>
      <c r="T235" s="253">
        <v>0.02</v>
      </c>
      <c r="U235" s="143">
        <v>3</v>
      </c>
      <c r="V235" s="253">
        <v>0.01</v>
      </c>
      <c r="W235" s="143">
        <v>0</v>
      </c>
      <c r="X235" s="253">
        <v>0</v>
      </c>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0"/>
      <c r="AY235" s="130"/>
      <c r="AZ235" s="130"/>
      <c r="BA235" s="130"/>
      <c r="BB235" s="130"/>
      <c r="BC235" s="130"/>
      <c r="BD235" s="130"/>
      <c r="BE235" s="130"/>
    </row>
    <row r="236" spans="1:57" ht="15.75" customHeight="1" x14ac:dyDescent="0.2">
      <c r="A236" s="142" t="s">
        <v>741</v>
      </c>
      <c r="B236" s="142" t="s">
        <v>742</v>
      </c>
      <c r="C236" s="142"/>
      <c r="D236" s="142"/>
      <c r="E236" s="143">
        <v>83</v>
      </c>
      <c r="F236" s="253">
        <v>1</v>
      </c>
      <c r="G236" s="143">
        <v>1</v>
      </c>
      <c r="H236" s="253">
        <v>0.01</v>
      </c>
      <c r="I236" s="143">
        <v>14</v>
      </c>
      <c r="J236" s="253">
        <v>0.17</v>
      </c>
      <c r="K236" s="143">
        <v>21</v>
      </c>
      <c r="L236" s="253">
        <v>0.25</v>
      </c>
      <c r="M236" s="143">
        <v>4</v>
      </c>
      <c r="N236" s="253">
        <v>0.05</v>
      </c>
      <c r="O236" s="143">
        <v>15</v>
      </c>
      <c r="P236" s="253">
        <v>0.18</v>
      </c>
      <c r="Q236" s="143">
        <v>17</v>
      </c>
      <c r="R236" s="253">
        <v>0.2</v>
      </c>
      <c r="S236" s="143">
        <v>7</v>
      </c>
      <c r="T236" s="253">
        <v>0.08</v>
      </c>
      <c r="U236" s="143">
        <v>4</v>
      </c>
      <c r="V236" s="253">
        <v>0.05</v>
      </c>
      <c r="W236" s="143">
        <v>0</v>
      </c>
      <c r="X236" s="253">
        <v>0</v>
      </c>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0"/>
      <c r="BC236" s="130"/>
      <c r="BD236" s="130"/>
      <c r="BE236" s="130"/>
    </row>
    <row r="237" spans="1:57" ht="15.75" customHeight="1" x14ac:dyDescent="0.2">
      <c r="A237" s="142" t="s">
        <v>743</v>
      </c>
      <c r="B237" s="142" t="s">
        <v>744</v>
      </c>
      <c r="C237" s="142"/>
      <c r="D237" s="142"/>
      <c r="E237" s="143">
        <v>116</v>
      </c>
      <c r="F237" s="253">
        <v>1</v>
      </c>
      <c r="G237" s="143">
        <v>0</v>
      </c>
      <c r="H237" s="253">
        <v>0</v>
      </c>
      <c r="I237" s="143">
        <v>25</v>
      </c>
      <c r="J237" s="253">
        <v>0.22</v>
      </c>
      <c r="K237" s="143">
        <v>30</v>
      </c>
      <c r="L237" s="253">
        <v>0.26</v>
      </c>
      <c r="M237" s="143">
        <v>27</v>
      </c>
      <c r="N237" s="253">
        <v>0.23</v>
      </c>
      <c r="O237" s="143">
        <v>15</v>
      </c>
      <c r="P237" s="253">
        <v>0.13</v>
      </c>
      <c r="Q237" s="143">
        <v>11</v>
      </c>
      <c r="R237" s="253">
        <v>0.09</v>
      </c>
      <c r="S237" s="143">
        <v>6</v>
      </c>
      <c r="T237" s="253">
        <v>0.05</v>
      </c>
      <c r="U237" s="143">
        <v>2</v>
      </c>
      <c r="V237" s="253">
        <v>0.02</v>
      </c>
      <c r="W237" s="143">
        <v>0</v>
      </c>
      <c r="X237" s="253">
        <v>0</v>
      </c>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c r="AZ237" s="130"/>
      <c r="BA237" s="130"/>
      <c r="BB237" s="130"/>
      <c r="BC237" s="130"/>
      <c r="BD237" s="130"/>
      <c r="BE237" s="130"/>
    </row>
    <row r="238" spans="1:57" ht="15.75" customHeight="1" x14ac:dyDescent="0.2">
      <c r="A238" s="142" t="s">
        <v>745</v>
      </c>
      <c r="B238" s="142" t="s">
        <v>746</v>
      </c>
      <c r="C238" s="142"/>
      <c r="D238" s="142"/>
      <c r="E238" s="143">
        <v>159</v>
      </c>
      <c r="F238" s="253">
        <v>1</v>
      </c>
      <c r="G238" s="143">
        <v>0</v>
      </c>
      <c r="H238" s="253">
        <v>0</v>
      </c>
      <c r="I238" s="143">
        <v>36</v>
      </c>
      <c r="J238" s="253">
        <v>0.23</v>
      </c>
      <c r="K238" s="143">
        <v>47</v>
      </c>
      <c r="L238" s="253">
        <v>0.3</v>
      </c>
      <c r="M238" s="143">
        <v>31</v>
      </c>
      <c r="N238" s="253">
        <v>0.19</v>
      </c>
      <c r="O238" s="143">
        <v>23</v>
      </c>
      <c r="P238" s="253">
        <v>0.14000000000000001</v>
      </c>
      <c r="Q238" s="143">
        <v>10</v>
      </c>
      <c r="R238" s="253">
        <v>0.06</v>
      </c>
      <c r="S238" s="143">
        <v>8</v>
      </c>
      <c r="T238" s="253">
        <v>0.05</v>
      </c>
      <c r="U238" s="143">
        <v>4</v>
      </c>
      <c r="V238" s="253">
        <v>0.03</v>
      </c>
      <c r="W238" s="143">
        <v>0</v>
      </c>
      <c r="X238" s="253">
        <v>0</v>
      </c>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c r="AZ238" s="130"/>
      <c r="BA238" s="130"/>
      <c r="BB238" s="130"/>
      <c r="BC238" s="130"/>
      <c r="BD238" s="130"/>
      <c r="BE238" s="130"/>
    </row>
    <row r="239" spans="1:57" ht="15.75" customHeight="1" x14ac:dyDescent="0.2">
      <c r="A239" s="142" t="s">
        <v>747</v>
      </c>
      <c r="B239" s="142" t="s">
        <v>748</v>
      </c>
      <c r="C239" s="142"/>
      <c r="D239" s="142"/>
      <c r="E239" s="143">
        <v>119</v>
      </c>
      <c r="F239" s="253">
        <v>1</v>
      </c>
      <c r="G239" s="143">
        <v>0</v>
      </c>
      <c r="H239" s="253">
        <v>0</v>
      </c>
      <c r="I239" s="143">
        <v>20</v>
      </c>
      <c r="J239" s="253">
        <v>0.17</v>
      </c>
      <c r="K239" s="143">
        <v>33</v>
      </c>
      <c r="L239" s="253">
        <v>0.28000000000000003</v>
      </c>
      <c r="M239" s="143">
        <v>26</v>
      </c>
      <c r="N239" s="253">
        <v>0.22</v>
      </c>
      <c r="O239" s="143">
        <v>19</v>
      </c>
      <c r="P239" s="253">
        <v>0.16</v>
      </c>
      <c r="Q239" s="143">
        <v>10</v>
      </c>
      <c r="R239" s="253">
        <v>0.08</v>
      </c>
      <c r="S239" s="143">
        <v>6</v>
      </c>
      <c r="T239" s="253">
        <v>0.05</v>
      </c>
      <c r="U239" s="143">
        <v>5</v>
      </c>
      <c r="V239" s="253">
        <v>0.04</v>
      </c>
      <c r="W239" s="143">
        <v>0</v>
      </c>
      <c r="X239" s="253">
        <v>0</v>
      </c>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c r="AZ239" s="130"/>
      <c r="BA239" s="130"/>
      <c r="BB239" s="130"/>
      <c r="BC239" s="130"/>
      <c r="BD239" s="130"/>
      <c r="BE239" s="130"/>
    </row>
    <row r="240" spans="1:57" ht="15.75" customHeight="1" x14ac:dyDescent="0.2">
      <c r="A240" s="142" t="s">
        <v>749</v>
      </c>
      <c r="B240" s="142" t="s">
        <v>750</v>
      </c>
      <c r="C240" s="142"/>
      <c r="D240" s="142"/>
      <c r="E240" s="143">
        <v>81</v>
      </c>
      <c r="F240" s="253">
        <v>1</v>
      </c>
      <c r="G240" s="143">
        <v>0</v>
      </c>
      <c r="H240" s="253">
        <v>0</v>
      </c>
      <c r="I240" s="143">
        <v>16</v>
      </c>
      <c r="J240" s="253">
        <v>0.2</v>
      </c>
      <c r="K240" s="143">
        <v>13</v>
      </c>
      <c r="L240" s="253">
        <v>0.16</v>
      </c>
      <c r="M240" s="143">
        <v>27</v>
      </c>
      <c r="N240" s="253">
        <v>0.33</v>
      </c>
      <c r="O240" s="143">
        <v>9</v>
      </c>
      <c r="P240" s="253">
        <v>0.11</v>
      </c>
      <c r="Q240" s="143">
        <v>8</v>
      </c>
      <c r="R240" s="253">
        <v>0.1</v>
      </c>
      <c r="S240" s="143">
        <v>4</v>
      </c>
      <c r="T240" s="253">
        <v>0.05</v>
      </c>
      <c r="U240" s="143">
        <v>4</v>
      </c>
      <c r="V240" s="253">
        <v>0.05</v>
      </c>
      <c r="W240" s="143">
        <v>0</v>
      </c>
      <c r="X240" s="253">
        <v>0</v>
      </c>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AZ240" s="130"/>
      <c r="BA240" s="130"/>
      <c r="BB240" s="130"/>
      <c r="BC240" s="130"/>
      <c r="BD240" s="130"/>
      <c r="BE240" s="130"/>
    </row>
    <row r="241" spans="1:57" ht="15.75" customHeight="1" x14ac:dyDescent="0.2">
      <c r="A241" s="142" t="s">
        <v>751</v>
      </c>
      <c r="B241" s="142" t="s">
        <v>752</v>
      </c>
      <c r="C241" s="142"/>
      <c r="D241" s="142"/>
      <c r="E241" s="143">
        <v>198</v>
      </c>
      <c r="F241" s="253">
        <v>1</v>
      </c>
      <c r="G241" s="143">
        <v>0</v>
      </c>
      <c r="H241" s="253">
        <v>0</v>
      </c>
      <c r="I241" s="143">
        <v>46</v>
      </c>
      <c r="J241" s="253">
        <v>0.23</v>
      </c>
      <c r="K241" s="143">
        <v>48</v>
      </c>
      <c r="L241" s="253">
        <v>0.24</v>
      </c>
      <c r="M241" s="143">
        <v>47</v>
      </c>
      <c r="N241" s="253">
        <v>0.24</v>
      </c>
      <c r="O241" s="143">
        <v>28</v>
      </c>
      <c r="P241" s="253">
        <v>0.14000000000000001</v>
      </c>
      <c r="Q241" s="143">
        <v>17</v>
      </c>
      <c r="R241" s="253">
        <v>0.09</v>
      </c>
      <c r="S241" s="143">
        <v>10</v>
      </c>
      <c r="T241" s="253">
        <v>0.05</v>
      </c>
      <c r="U241" s="143">
        <v>2</v>
      </c>
      <c r="V241" s="253">
        <v>0.01</v>
      </c>
      <c r="W241" s="143">
        <v>0</v>
      </c>
      <c r="X241" s="253">
        <v>0</v>
      </c>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c r="AZ241" s="130"/>
      <c r="BA241" s="130"/>
      <c r="BB241" s="130"/>
      <c r="BC241" s="130"/>
      <c r="BD241" s="130"/>
      <c r="BE241" s="130"/>
    </row>
    <row r="242" spans="1:57" ht="15.75" customHeight="1" x14ac:dyDescent="0.2">
      <c r="A242" s="142" t="s">
        <v>753</v>
      </c>
      <c r="B242" s="142" t="s">
        <v>754</v>
      </c>
      <c r="C242" s="142"/>
      <c r="D242" s="142"/>
      <c r="E242" s="143">
        <v>35</v>
      </c>
      <c r="F242" s="253">
        <v>1</v>
      </c>
      <c r="G242" s="143">
        <v>0</v>
      </c>
      <c r="H242" s="253">
        <v>0</v>
      </c>
      <c r="I242" s="143">
        <v>6</v>
      </c>
      <c r="J242" s="253">
        <v>0.17</v>
      </c>
      <c r="K242" s="143">
        <v>7</v>
      </c>
      <c r="L242" s="253">
        <v>0.2</v>
      </c>
      <c r="M242" s="143">
        <v>11</v>
      </c>
      <c r="N242" s="253">
        <v>0.31</v>
      </c>
      <c r="O242" s="143">
        <v>4</v>
      </c>
      <c r="P242" s="253">
        <v>0.11</v>
      </c>
      <c r="Q242" s="143">
        <v>3</v>
      </c>
      <c r="R242" s="253">
        <v>0.09</v>
      </c>
      <c r="S242" s="143">
        <v>2</v>
      </c>
      <c r="T242" s="253">
        <v>0.06</v>
      </c>
      <c r="U242" s="143">
        <v>2</v>
      </c>
      <c r="V242" s="253">
        <v>0.06</v>
      </c>
      <c r="W242" s="143">
        <v>0</v>
      </c>
      <c r="X242" s="253">
        <v>0</v>
      </c>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AZ242" s="130"/>
      <c r="BA242" s="130"/>
      <c r="BB242" s="130"/>
      <c r="BC242" s="130"/>
      <c r="BD242" s="130"/>
      <c r="BE242" s="130"/>
    </row>
    <row r="243" spans="1:57" ht="15.75" customHeight="1" x14ac:dyDescent="0.2">
      <c r="A243" s="142" t="s">
        <v>755</v>
      </c>
      <c r="B243" s="142" t="s">
        <v>756</v>
      </c>
      <c r="C243" s="142"/>
      <c r="D243" s="142"/>
      <c r="E243" s="143">
        <v>472</v>
      </c>
      <c r="F243" s="253">
        <v>1</v>
      </c>
      <c r="G243" s="143">
        <v>3</v>
      </c>
      <c r="H243" s="253">
        <v>0.01</v>
      </c>
      <c r="I243" s="143">
        <v>72</v>
      </c>
      <c r="J243" s="253">
        <v>0.15</v>
      </c>
      <c r="K243" s="143">
        <v>105</v>
      </c>
      <c r="L243" s="253">
        <v>0.22</v>
      </c>
      <c r="M243" s="143">
        <v>122</v>
      </c>
      <c r="N243" s="253">
        <v>0.26</v>
      </c>
      <c r="O243" s="143">
        <v>56</v>
      </c>
      <c r="P243" s="253">
        <v>0.12</v>
      </c>
      <c r="Q243" s="143">
        <v>43</v>
      </c>
      <c r="R243" s="253">
        <v>0.09</v>
      </c>
      <c r="S243" s="143">
        <v>38</v>
      </c>
      <c r="T243" s="253">
        <v>0.08</v>
      </c>
      <c r="U243" s="143">
        <v>33</v>
      </c>
      <c r="V243" s="253">
        <v>7.0000000000000007E-2</v>
      </c>
      <c r="W243" s="143">
        <v>0</v>
      </c>
      <c r="X243" s="253">
        <v>0</v>
      </c>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c r="AZ243" s="130"/>
      <c r="BA243" s="130"/>
      <c r="BB243" s="130"/>
      <c r="BC243" s="130"/>
      <c r="BD243" s="130"/>
      <c r="BE243" s="130"/>
    </row>
    <row r="244" spans="1:57" ht="15.75" customHeight="1" x14ac:dyDescent="0.2">
      <c r="A244" s="142" t="s">
        <v>757</v>
      </c>
      <c r="B244" s="142" t="s">
        <v>758</v>
      </c>
      <c r="C244" s="142"/>
      <c r="D244" s="142"/>
      <c r="E244" s="143">
        <v>435</v>
      </c>
      <c r="F244" s="253">
        <v>1</v>
      </c>
      <c r="G244" s="143">
        <v>1</v>
      </c>
      <c r="H244" s="253">
        <v>0</v>
      </c>
      <c r="I244" s="143">
        <v>80</v>
      </c>
      <c r="J244" s="253">
        <v>0.18</v>
      </c>
      <c r="K244" s="143">
        <v>140</v>
      </c>
      <c r="L244" s="253">
        <v>0.32</v>
      </c>
      <c r="M244" s="143">
        <v>95</v>
      </c>
      <c r="N244" s="253">
        <v>0.22</v>
      </c>
      <c r="O244" s="143">
        <v>69</v>
      </c>
      <c r="P244" s="253">
        <v>0.16</v>
      </c>
      <c r="Q244" s="143">
        <v>26</v>
      </c>
      <c r="R244" s="253">
        <v>0.06</v>
      </c>
      <c r="S244" s="143">
        <v>16</v>
      </c>
      <c r="T244" s="253">
        <v>0.04</v>
      </c>
      <c r="U244" s="143">
        <v>8</v>
      </c>
      <c r="V244" s="253">
        <v>0.02</v>
      </c>
      <c r="W244" s="143">
        <v>0</v>
      </c>
      <c r="X244" s="253">
        <v>0</v>
      </c>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c r="AZ244" s="130"/>
      <c r="BA244" s="130"/>
      <c r="BB244" s="130"/>
      <c r="BC244" s="130"/>
      <c r="BD244" s="130"/>
      <c r="BE244" s="130"/>
    </row>
    <row r="245" spans="1:57" ht="15.75" customHeight="1" x14ac:dyDescent="0.2">
      <c r="A245" s="142" t="s">
        <v>759</v>
      </c>
      <c r="B245" s="142" t="s">
        <v>760</v>
      </c>
      <c r="C245" s="142"/>
      <c r="D245" s="142"/>
      <c r="E245" s="143">
        <v>348</v>
      </c>
      <c r="F245" s="253">
        <v>1</v>
      </c>
      <c r="G245" s="143">
        <v>10</v>
      </c>
      <c r="H245" s="253">
        <v>0.03</v>
      </c>
      <c r="I245" s="143">
        <v>54</v>
      </c>
      <c r="J245" s="253">
        <v>0.16</v>
      </c>
      <c r="K245" s="143">
        <v>92</v>
      </c>
      <c r="L245" s="253">
        <v>0.26</v>
      </c>
      <c r="M245" s="143">
        <v>78</v>
      </c>
      <c r="N245" s="253">
        <v>0.22</v>
      </c>
      <c r="O245" s="143">
        <v>48</v>
      </c>
      <c r="P245" s="253">
        <v>0.14000000000000001</v>
      </c>
      <c r="Q245" s="143">
        <v>37</v>
      </c>
      <c r="R245" s="253">
        <v>0.11</v>
      </c>
      <c r="S245" s="143">
        <v>21</v>
      </c>
      <c r="T245" s="253">
        <v>0.06</v>
      </c>
      <c r="U245" s="143">
        <v>8</v>
      </c>
      <c r="V245" s="253">
        <v>0.02</v>
      </c>
      <c r="W245" s="143">
        <v>0</v>
      </c>
      <c r="X245" s="253">
        <v>0</v>
      </c>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AZ245" s="130"/>
      <c r="BA245" s="130"/>
      <c r="BB245" s="130"/>
      <c r="BC245" s="130"/>
      <c r="BD245" s="130"/>
      <c r="BE245" s="130"/>
    </row>
    <row r="246" spans="1:57" ht="15.75" customHeight="1" x14ac:dyDescent="0.2">
      <c r="A246" s="142" t="s">
        <v>761</v>
      </c>
      <c r="B246" s="142" t="s">
        <v>762</v>
      </c>
      <c r="C246" s="142"/>
      <c r="D246" s="142"/>
      <c r="E246" s="143">
        <v>798</v>
      </c>
      <c r="F246" s="253">
        <v>1</v>
      </c>
      <c r="G246" s="143">
        <v>0</v>
      </c>
      <c r="H246" s="253">
        <v>0</v>
      </c>
      <c r="I246" s="143">
        <v>108</v>
      </c>
      <c r="J246" s="253">
        <v>0.14000000000000001</v>
      </c>
      <c r="K246" s="143">
        <v>219</v>
      </c>
      <c r="L246" s="253">
        <v>0.27</v>
      </c>
      <c r="M246" s="143">
        <v>178</v>
      </c>
      <c r="N246" s="253">
        <v>0.22</v>
      </c>
      <c r="O246" s="143">
        <v>144</v>
      </c>
      <c r="P246" s="253">
        <v>0.18</v>
      </c>
      <c r="Q246" s="143">
        <v>109</v>
      </c>
      <c r="R246" s="253">
        <v>0.14000000000000001</v>
      </c>
      <c r="S246" s="143">
        <v>33</v>
      </c>
      <c r="T246" s="253">
        <v>0.04</v>
      </c>
      <c r="U246" s="143">
        <v>7</v>
      </c>
      <c r="V246" s="253">
        <v>0.01</v>
      </c>
      <c r="W246" s="143">
        <v>0</v>
      </c>
      <c r="X246" s="253">
        <v>0</v>
      </c>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c r="BD246" s="130"/>
      <c r="BE246" s="130"/>
    </row>
    <row r="247" spans="1:57" ht="15.75" customHeight="1" x14ac:dyDescent="0.2">
      <c r="A247" s="142" t="s">
        <v>763</v>
      </c>
      <c r="B247" s="142" t="s">
        <v>764</v>
      </c>
      <c r="C247" s="142"/>
      <c r="D247" s="142"/>
      <c r="E247" s="143">
        <v>104</v>
      </c>
      <c r="F247" s="253">
        <v>1</v>
      </c>
      <c r="G247" s="143">
        <v>0</v>
      </c>
      <c r="H247" s="253">
        <v>0</v>
      </c>
      <c r="I247" s="143">
        <v>18</v>
      </c>
      <c r="J247" s="253">
        <v>0.17</v>
      </c>
      <c r="K247" s="143">
        <v>19</v>
      </c>
      <c r="L247" s="253">
        <v>0.18</v>
      </c>
      <c r="M247" s="143">
        <v>21</v>
      </c>
      <c r="N247" s="253">
        <v>0.2</v>
      </c>
      <c r="O247" s="143">
        <v>20</v>
      </c>
      <c r="P247" s="253">
        <v>0.19</v>
      </c>
      <c r="Q247" s="143">
        <v>18</v>
      </c>
      <c r="R247" s="253">
        <v>0.17</v>
      </c>
      <c r="S247" s="143">
        <v>8</v>
      </c>
      <c r="T247" s="253">
        <v>0.08</v>
      </c>
      <c r="U247" s="143">
        <v>0</v>
      </c>
      <c r="V247" s="253">
        <v>0</v>
      </c>
      <c r="W247" s="143">
        <v>0</v>
      </c>
      <c r="X247" s="253">
        <v>0</v>
      </c>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row>
    <row r="248" spans="1:57" ht="15.75" customHeight="1" x14ac:dyDescent="0.2">
      <c r="A248" s="142" t="s">
        <v>765</v>
      </c>
      <c r="B248" s="142" t="s">
        <v>766</v>
      </c>
      <c r="C248" s="142"/>
      <c r="D248" s="142"/>
      <c r="E248" s="143">
        <v>133</v>
      </c>
      <c r="F248" s="253">
        <v>1</v>
      </c>
      <c r="G248" s="143">
        <v>0</v>
      </c>
      <c r="H248" s="253">
        <v>0</v>
      </c>
      <c r="I248" s="143">
        <v>20</v>
      </c>
      <c r="J248" s="253">
        <v>0.15</v>
      </c>
      <c r="K248" s="143">
        <v>37</v>
      </c>
      <c r="L248" s="253">
        <v>0.28000000000000003</v>
      </c>
      <c r="M248" s="143">
        <v>36</v>
      </c>
      <c r="N248" s="253">
        <v>0.27</v>
      </c>
      <c r="O248" s="143">
        <v>18</v>
      </c>
      <c r="P248" s="253">
        <v>0.14000000000000001</v>
      </c>
      <c r="Q248" s="143">
        <v>16</v>
      </c>
      <c r="R248" s="253">
        <v>0.12</v>
      </c>
      <c r="S248" s="143">
        <v>5</v>
      </c>
      <c r="T248" s="253">
        <v>0.04</v>
      </c>
      <c r="U248" s="143">
        <v>1</v>
      </c>
      <c r="V248" s="253">
        <v>0.01</v>
      </c>
      <c r="W248" s="143">
        <v>0</v>
      </c>
      <c r="X248" s="253">
        <v>0</v>
      </c>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0"/>
      <c r="AY248" s="130"/>
      <c r="AZ248" s="130"/>
      <c r="BA248" s="130"/>
      <c r="BB248" s="130"/>
      <c r="BC248" s="130"/>
      <c r="BD248" s="130"/>
      <c r="BE248" s="130"/>
    </row>
    <row r="249" spans="1:57" ht="15.75" customHeight="1" x14ac:dyDescent="0.2">
      <c r="A249" s="142" t="s">
        <v>767</v>
      </c>
      <c r="B249" s="142" t="s">
        <v>768</v>
      </c>
      <c r="C249" s="142"/>
      <c r="D249" s="142"/>
      <c r="E249" s="143">
        <v>239</v>
      </c>
      <c r="F249" s="253">
        <v>1</v>
      </c>
      <c r="G249" s="143">
        <v>0</v>
      </c>
      <c r="H249" s="253">
        <v>0</v>
      </c>
      <c r="I249" s="143">
        <v>47</v>
      </c>
      <c r="J249" s="253">
        <v>0.2</v>
      </c>
      <c r="K249" s="143">
        <v>80</v>
      </c>
      <c r="L249" s="253">
        <v>0.33</v>
      </c>
      <c r="M249" s="143">
        <v>65</v>
      </c>
      <c r="N249" s="253">
        <v>0.27</v>
      </c>
      <c r="O249" s="143">
        <v>27</v>
      </c>
      <c r="P249" s="253">
        <v>0.11</v>
      </c>
      <c r="Q249" s="143">
        <v>18</v>
      </c>
      <c r="R249" s="253">
        <v>0.08</v>
      </c>
      <c r="S249" s="143">
        <v>1</v>
      </c>
      <c r="T249" s="253">
        <v>0</v>
      </c>
      <c r="U249" s="143">
        <v>1</v>
      </c>
      <c r="V249" s="253">
        <v>0</v>
      </c>
      <c r="W249" s="143">
        <v>0</v>
      </c>
      <c r="X249" s="253">
        <v>0</v>
      </c>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c r="AZ249" s="130"/>
      <c r="BA249" s="130"/>
      <c r="BB249" s="130"/>
      <c r="BC249" s="130"/>
      <c r="BD249" s="130"/>
      <c r="BE249" s="130"/>
    </row>
    <row r="250" spans="1:57" ht="15.75" customHeight="1" x14ac:dyDescent="0.2">
      <c r="A250" s="142" t="s">
        <v>769</v>
      </c>
      <c r="B250" s="142" t="s">
        <v>770</v>
      </c>
      <c r="C250" s="142"/>
      <c r="D250" s="142"/>
      <c r="E250" s="143">
        <v>130</v>
      </c>
      <c r="F250" s="253">
        <v>1</v>
      </c>
      <c r="G250" s="143">
        <v>2</v>
      </c>
      <c r="H250" s="253">
        <v>0.02</v>
      </c>
      <c r="I250" s="143">
        <v>22</v>
      </c>
      <c r="J250" s="253">
        <v>0.17</v>
      </c>
      <c r="K250" s="143">
        <v>31</v>
      </c>
      <c r="L250" s="253">
        <v>0.24</v>
      </c>
      <c r="M250" s="143">
        <v>42</v>
      </c>
      <c r="N250" s="253">
        <v>0.32</v>
      </c>
      <c r="O250" s="143">
        <v>15</v>
      </c>
      <c r="P250" s="253">
        <v>0.12</v>
      </c>
      <c r="Q250" s="143">
        <v>10</v>
      </c>
      <c r="R250" s="253">
        <v>0.08</v>
      </c>
      <c r="S250" s="143">
        <v>6</v>
      </c>
      <c r="T250" s="253">
        <v>0.05</v>
      </c>
      <c r="U250" s="143">
        <v>2</v>
      </c>
      <c r="V250" s="253">
        <v>0.02</v>
      </c>
      <c r="W250" s="143">
        <v>0</v>
      </c>
      <c r="X250" s="253">
        <v>0</v>
      </c>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c r="BD250" s="130"/>
      <c r="BE250" s="130"/>
    </row>
    <row r="251" spans="1:57" ht="15.75" customHeight="1" x14ac:dyDescent="0.2">
      <c r="A251" s="142" t="s">
        <v>771</v>
      </c>
      <c r="B251" s="142" t="s">
        <v>772</v>
      </c>
      <c r="C251" s="142"/>
      <c r="D251" s="142"/>
      <c r="E251" s="143">
        <v>40</v>
      </c>
      <c r="F251" s="253">
        <v>1</v>
      </c>
      <c r="G251" s="143">
        <v>0</v>
      </c>
      <c r="H251" s="253">
        <v>0</v>
      </c>
      <c r="I251" s="143">
        <v>9</v>
      </c>
      <c r="J251" s="253">
        <v>0.22</v>
      </c>
      <c r="K251" s="143">
        <v>10</v>
      </c>
      <c r="L251" s="253">
        <v>0.25</v>
      </c>
      <c r="M251" s="143">
        <v>10</v>
      </c>
      <c r="N251" s="253">
        <v>0.25</v>
      </c>
      <c r="O251" s="143">
        <v>2</v>
      </c>
      <c r="P251" s="253">
        <v>0.05</v>
      </c>
      <c r="Q251" s="143">
        <v>7</v>
      </c>
      <c r="R251" s="253">
        <v>0.17</v>
      </c>
      <c r="S251" s="143">
        <v>1</v>
      </c>
      <c r="T251" s="253">
        <v>0.03</v>
      </c>
      <c r="U251" s="143">
        <v>1</v>
      </c>
      <c r="V251" s="253">
        <v>0.03</v>
      </c>
      <c r="W251" s="143">
        <v>0</v>
      </c>
      <c r="X251" s="253">
        <v>0</v>
      </c>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c r="AZ251" s="130"/>
      <c r="BA251" s="130"/>
      <c r="BB251" s="130"/>
      <c r="BC251" s="130"/>
      <c r="BD251" s="130"/>
      <c r="BE251" s="130"/>
    </row>
    <row r="252" spans="1:57" ht="15.75" customHeight="1" x14ac:dyDescent="0.2">
      <c r="A252" s="142" t="s">
        <v>773</v>
      </c>
      <c r="B252" s="142" t="s">
        <v>774</v>
      </c>
      <c r="C252" s="142"/>
      <c r="D252" s="142"/>
      <c r="E252" s="143">
        <v>213</v>
      </c>
      <c r="F252" s="253">
        <v>1</v>
      </c>
      <c r="G252" s="143">
        <v>3</v>
      </c>
      <c r="H252" s="253">
        <v>0.01</v>
      </c>
      <c r="I252" s="143">
        <v>62</v>
      </c>
      <c r="J252" s="253">
        <v>0.28999999999999998</v>
      </c>
      <c r="K252" s="143">
        <v>53</v>
      </c>
      <c r="L252" s="253">
        <v>0.25</v>
      </c>
      <c r="M252" s="143">
        <v>48</v>
      </c>
      <c r="N252" s="253">
        <v>0.23</v>
      </c>
      <c r="O252" s="143">
        <v>28</v>
      </c>
      <c r="P252" s="253">
        <v>0.13</v>
      </c>
      <c r="Q252" s="143">
        <v>11</v>
      </c>
      <c r="R252" s="253">
        <v>0.05</v>
      </c>
      <c r="S252" s="143">
        <v>6</v>
      </c>
      <c r="T252" s="253">
        <v>0.03</v>
      </c>
      <c r="U252" s="143">
        <v>2</v>
      </c>
      <c r="V252" s="253">
        <v>0.01</v>
      </c>
      <c r="W252" s="143">
        <v>0</v>
      </c>
      <c r="X252" s="253">
        <v>0</v>
      </c>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c r="BD252" s="130"/>
      <c r="BE252" s="130"/>
    </row>
    <row r="253" spans="1:57" ht="15.75" customHeight="1" x14ac:dyDescent="0.2">
      <c r="A253" s="142" t="s">
        <v>775</v>
      </c>
      <c r="B253" s="142" t="s">
        <v>776</v>
      </c>
      <c r="C253" s="142"/>
      <c r="D253" s="142"/>
      <c r="E253" s="143">
        <v>307</v>
      </c>
      <c r="F253" s="253">
        <v>1</v>
      </c>
      <c r="G253" s="143">
        <v>2</v>
      </c>
      <c r="H253" s="253">
        <v>0.01</v>
      </c>
      <c r="I253" s="143">
        <v>62</v>
      </c>
      <c r="J253" s="253">
        <v>0.2</v>
      </c>
      <c r="K253" s="143">
        <v>82</v>
      </c>
      <c r="L253" s="253">
        <v>0.27</v>
      </c>
      <c r="M253" s="143">
        <v>84</v>
      </c>
      <c r="N253" s="253">
        <v>0.27</v>
      </c>
      <c r="O253" s="143">
        <v>45</v>
      </c>
      <c r="P253" s="253">
        <v>0.15</v>
      </c>
      <c r="Q253" s="143">
        <v>23</v>
      </c>
      <c r="R253" s="253">
        <v>7.0000000000000007E-2</v>
      </c>
      <c r="S253" s="143">
        <v>6</v>
      </c>
      <c r="T253" s="253">
        <v>0.02</v>
      </c>
      <c r="U253" s="143">
        <v>3</v>
      </c>
      <c r="V253" s="253">
        <v>0.01</v>
      </c>
      <c r="W253" s="143">
        <v>0</v>
      </c>
      <c r="X253" s="253">
        <v>0</v>
      </c>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30"/>
      <c r="BE253" s="130"/>
    </row>
    <row r="254" spans="1:57" ht="15.75" customHeight="1" x14ac:dyDescent="0.2">
      <c r="A254" s="142" t="s">
        <v>777</v>
      </c>
      <c r="B254" s="142" t="s">
        <v>778</v>
      </c>
      <c r="C254" s="142"/>
      <c r="D254" s="142"/>
      <c r="E254" s="143">
        <v>472</v>
      </c>
      <c r="F254" s="253">
        <v>1</v>
      </c>
      <c r="G254" s="143">
        <v>4</v>
      </c>
      <c r="H254" s="253">
        <v>0.01</v>
      </c>
      <c r="I254" s="143">
        <v>102</v>
      </c>
      <c r="J254" s="253">
        <v>0.22</v>
      </c>
      <c r="K254" s="143">
        <v>134</v>
      </c>
      <c r="L254" s="253">
        <v>0.28000000000000003</v>
      </c>
      <c r="M254" s="143">
        <v>123</v>
      </c>
      <c r="N254" s="253">
        <v>0.26</v>
      </c>
      <c r="O254" s="143">
        <v>69</v>
      </c>
      <c r="P254" s="253">
        <v>0.15</v>
      </c>
      <c r="Q254" s="143">
        <v>26</v>
      </c>
      <c r="R254" s="253">
        <v>0.06</v>
      </c>
      <c r="S254" s="143">
        <v>11</v>
      </c>
      <c r="T254" s="253">
        <v>0.02</v>
      </c>
      <c r="U254" s="143">
        <v>3</v>
      </c>
      <c r="V254" s="253">
        <v>0.01</v>
      </c>
      <c r="W254" s="143">
        <v>0</v>
      </c>
      <c r="X254" s="253">
        <v>0</v>
      </c>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0"/>
      <c r="BC254" s="130"/>
      <c r="BD254" s="130"/>
      <c r="BE254" s="130"/>
    </row>
    <row r="255" spans="1:57" ht="15.75" customHeight="1" x14ac:dyDescent="0.2">
      <c r="A255" s="142" t="s">
        <v>779</v>
      </c>
      <c r="B255" s="142" t="s">
        <v>780</v>
      </c>
      <c r="C255" s="142"/>
      <c r="D255" s="142"/>
      <c r="E255" s="143">
        <v>566</v>
      </c>
      <c r="F255" s="253">
        <v>1</v>
      </c>
      <c r="G255" s="143">
        <v>36</v>
      </c>
      <c r="H255" s="253">
        <v>0.06</v>
      </c>
      <c r="I255" s="143">
        <v>109</v>
      </c>
      <c r="J255" s="253">
        <v>0.19</v>
      </c>
      <c r="K255" s="143">
        <v>119</v>
      </c>
      <c r="L255" s="253">
        <v>0.21</v>
      </c>
      <c r="M255" s="143">
        <v>162</v>
      </c>
      <c r="N255" s="253">
        <v>0.28999999999999998</v>
      </c>
      <c r="O255" s="143">
        <v>73</v>
      </c>
      <c r="P255" s="253">
        <v>0.13</v>
      </c>
      <c r="Q255" s="143">
        <v>37</v>
      </c>
      <c r="R255" s="253">
        <v>7.0000000000000007E-2</v>
      </c>
      <c r="S255" s="143">
        <v>21</v>
      </c>
      <c r="T255" s="253">
        <v>0.04</v>
      </c>
      <c r="U255" s="143">
        <v>9</v>
      </c>
      <c r="V255" s="253">
        <v>0.02</v>
      </c>
      <c r="W255" s="143">
        <v>0</v>
      </c>
      <c r="X255" s="253">
        <v>0</v>
      </c>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30"/>
      <c r="BE255" s="130"/>
    </row>
    <row r="256" spans="1:57" ht="15.75" customHeight="1" x14ac:dyDescent="0.2">
      <c r="A256" s="142" t="s">
        <v>781</v>
      </c>
      <c r="B256" s="142" t="s">
        <v>782</v>
      </c>
      <c r="C256" s="142"/>
      <c r="D256" s="142"/>
      <c r="E256" s="143">
        <v>137</v>
      </c>
      <c r="F256" s="253">
        <v>1</v>
      </c>
      <c r="G256" s="143">
        <v>0</v>
      </c>
      <c r="H256" s="253">
        <v>0</v>
      </c>
      <c r="I256" s="143">
        <v>25</v>
      </c>
      <c r="J256" s="253">
        <v>0.18</v>
      </c>
      <c r="K256" s="143">
        <v>31</v>
      </c>
      <c r="L256" s="253">
        <v>0.23</v>
      </c>
      <c r="M256" s="143">
        <v>40</v>
      </c>
      <c r="N256" s="253">
        <v>0.28999999999999998</v>
      </c>
      <c r="O256" s="143">
        <v>20</v>
      </c>
      <c r="P256" s="253">
        <v>0.15</v>
      </c>
      <c r="Q256" s="143">
        <v>12</v>
      </c>
      <c r="R256" s="253">
        <v>0.09</v>
      </c>
      <c r="S256" s="143">
        <v>5</v>
      </c>
      <c r="T256" s="253">
        <v>0.04</v>
      </c>
      <c r="U256" s="143">
        <v>4</v>
      </c>
      <c r="V256" s="253">
        <v>0.03</v>
      </c>
      <c r="W256" s="143">
        <v>0</v>
      </c>
      <c r="X256" s="253">
        <v>0</v>
      </c>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c r="BD256" s="130"/>
      <c r="BE256" s="130"/>
    </row>
    <row r="257" spans="1:57" ht="15.75" customHeight="1" x14ac:dyDescent="0.2">
      <c r="A257" s="142" t="s">
        <v>783</v>
      </c>
      <c r="B257" s="142" t="s">
        <v>784</v>
      </c>
      <c r="C257" s="142"/>
      <c r="D257" s="142"/>
      <c r="E257" s="143">
        <v>126</v>
      </c>
      <c r="F257" s="253">
        <v>1</v>
      </c>
      <c r="G257" s="143">
        <v>0</v>
      </c>
      <c r="H257" s="253">
        <v>0</v>
      </c>
      <c r="I257" s="143">
        <v>20</v>
      </c>
      <c r="J257" s="253">
        <v>0.16</v>
      </c>
      <c r="K257" s="143">
        <v>24</v>
      </c>
      <c r="L257" s="253">
        <v>0.19</v>
      </c>
      <c r="M257" s="143">
        <v>49</v>
      </c>
      <c r="N257" s="253">
        <v>0.39</v>
      </c>
      <c r="O257" s="143">
        <v>15</v>
      </c>
      <c r="P257" s="253">
        <v>0.12</v>
      </c>
      <c r="Q257" s="143">
        <v>11</v>
      </c>
      <c r="R257" s="253">
        <v>0.09</v>
      </c>
      <c r="S257" s="143">
        <v>4</v>
      </c>
      <c r="T257" s="253">
        <v>0.03</v>
      </c>
      <c r="U257" s="143">
        <v>3</v>
      </c>
      <c r="V257" s="253">
        <v>0.02</v>
      </c>
      <c r="W257" s="143">
        <v>0</v>
      </c>
      <c r="X257" s="253">
        <v>0</v>
      </c>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30"/>
      <c r="BE257" s="130"/>
    </row>
    <row r="258" spans="1:57" ht="15.75" customHeight="1" x14ac:dyDescent="0.2">
      <c r="A258" s="142" t="s">
        <v>785</v>
      </c>
      <c r="B258" s="142" t="s">
        <v>786</v>
      </c>
      <c r="C258" s="142"/>
      <c r="D258" s="142"/>
      <c r="E258" s="143">
        <v>519</v>
      </c>
      <c r="F258" s="253">
        <v>1</v>
      </c>
      <c r="G258" s="143">
        <v>0</v>
      </c>
      <c r="H258" s="253">
        <v>0</v>
      </c>
      <c r="I258" s="143">
        <v>102</v>
      </c>
      <c r="J258" s="253">
        <v>0.2</v>
      </c>
      <c r="K258" s="143">
        <v>133</v>
      </c>
      <c r="L258" s="253">
        <v>0.26</v>
      </c>
      <c r="M258" s="143">
        <v>163</v>
      </c>
      <c r="N258" s="253">
        <v>0.31</v>
      </c>
      <c r="O258" s="143">
        <v>83</v>
      </c>
      <c r="P258" s="253">
        <v>0.16</v>
      </c>
      <c r="Q258" s="143">
        <v>29</v>
      </c>
      <c r="R258" s="253">
        <v>0.06</v>
      </c>
      <c r="S258" s="143">
        <v>7</v>
      </c>
      <c r="T258" s="253">
        <v>0.01</v>
      </c>
      <c r="U258" s="143">
        <v>2</v>
      </c>
      <c r="V258" s="253">
        <v>0</v>
      </c>
      <c r="W258" s="143">
        <v>0</v>
      </c>
      <c r="X258" s="253">
        <v>0</v>
      </c>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0"/>
      <c r="BC258" s="130"/>
      <c r="BD258" s="130"/>
      <c r="BE258" s="130"/>
    </row>
    <row r="259" spans="1:57" ht="15.75" customHeight="1" x14ac:dyDescent="0.2">
      <c r="A259" s="142" t="s">
        <v>787</v>
      </c>
      <c r="B259" s="142" t="s">
        <v>788</v>
      </c>
      <c r="C259" s="142"/>
      <c r="D259" s="142"/>
      <c r="E259" s="143">
        <v>47</v>
      </c>
      <c r="F259" s="253">
        <v>1</v>
      </c>
      <c r="G259" s="143">
        <v>0</v>
      </c>
      <c r="H259" s="253">
        <v>0</v>
      </c>
      <c r="I259" s="143">
        <v>7</v>
      </c>
      <c r="J259" s="253">
        <v>0.15</v>
      </c>
      <c r="K259" s="143">
        <v>17</v>
      </c>
      <c r="L259" s="253">
        <v>0.36</v>
      </c>
      <c r="M259" s="143">
        <v>12</v>
      </c>
      <c r="N259" s="253">
        <v>0.26</v>
      </c>
      <c r="O259" s="143">
        <v>5</v>
      </c>
      <c r="P259" s="253">
        <v>0.11</v>
      </c>
      <c r="Q259" s="143">
        <v>4</v>
      </c>
      <c r="R259" s="253">
        <v>0.09</v>
      </c>
      <c r="S259" s="143">
        <v>2</v>
      </c>
      <c r="T259" s="253">
        <v>0.04</v>
      </c>
      <c r="U259" s="143">
        <v>0</v>
      </c>
      <c r="V259" s="253">
        <v>0</v>
      </c>
      <c r="W259" s="143">
        <v>0</v>
      </c>
      <c r="X259" s="253">
        <v>0</v>
      </c>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c r="BD259" s="130"/>
      <c r="BE259" s="130"/>
    </row>
    <row r="260" spans="1:57" ht="15.75" customHeight="1" x14ac:dyDescent="0.2">
      <c r="A260" s="142" t="s">
        <v>789</v>
      </c>
      <c r="B260" s="142" t="s">
        <v>790</v>
      </c>
      <c r="C260" s="142"/>
      <c r="D260" s="142"/>
      <c r="E260" s="143">
        <v>231</v>
      </c>
      <c r="F260" s="253">
        <v>1</v>
      </c>
      <c r="G260" s="143">
        <v>0</v>
      </c>
      <c r="H260" s="253">
        <v>0</v>
      </c>
      <c r="I260" s="143">
        <v>30</v>
      </c>
      <c r="J260" s="253">
        <v>0.13</v>
      </c>
      <c r="K260" s="143">
        <v>74</v>
      </c>
      <c r="L260" s="253">
        <v>0.32</v>
      </c>
      <c r="M260" s="143">
        <v>60</v>
      </c>
      <c r="N260" s="253">
        <v>0.26</v>
      </c>
      <c r="O260" s="143">
        <v>33</v>
      </c>
      <c r="P260" s="253">
        <v>0.14000000000000001</v>
      </c>
      <c r="Q260" s="143">
        <v>18</v>
      </c>
      <c r="R260" s="253">
        <v>0.08</v>
      </c>
      <c r="S260" s="143">
        <v>13</v>
      </c>
      <c r="T260" s="253">
        <v>0.06</v>
      </c>
      <c r="U260" s="143">
        <v>3</v>
      </c>
      <c r="V260" s="253">
        <v>0.01</v>
      </c>
      <c r="W260" s="143">
        <v>0</v>
      </c>
      <c r="X260" s="253">
        <v>0</v>
      </c>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c r="BD260" s="130"/>
      <c r="BE260" s="130"/>
    </row>
    <row r="261" spans="1:57" ht="15.75" customHeight="1" x14ac:dyDescent="0.2">
      <c r="A261" s="142" t="s">
        <v>791</v>
      </c>
      <c r="B261" s="142" t="s">
        <v>792</v>
      </c>
      <c r="C261" s="142"/>
      <c r="D261" s="142"/>
      <c r="E261" s="143">
        <v>141</v>
      </c>
      <c r="F261" s="253">
        <v>1</v>
      </c>
      <c r="G261" s="143">
        <v>0</v>
      </c>
      <c r="H261" s="253">
        <v>0</v>
      </c>
      <c r="I261" s="143">
        <v>22</v>
      </c>
      <c r="J261" s="253">
        <v>0.16</v>
      </c>
      <c r="K261" s="143">
        <v>33</v>
      </c>
      <c r="L261" s="253">
        <v>0.23</v>
      </c>
      <c r="M261" s="143">
        <v>42</v>
      </c>
      <c r="N261" s="253">
        <v>0.3</v>
      </c>
      <c r="O261" s="143">
        <v>27</v>
      </c>
      <c r="P261" s="253">
        <v>0.19</v>
      </c>
      <c r="Q261" s="143">
        <v>10</v>
      </c>
      <c r="R261" s="253">
        <v>7.0000000000000007E-2</v>
      </c>
      <c r="S261" s="143">
        <v>7</v>
      </c>
      <c r="T261" s="253">
        <v>0.05</v>
      </c>
      <c r="U261" s="143">
        <v>0</v>
      </c>
      <c r="V261" s="253">
        <v>0</v>
      </c>
      <c r="W261" s="143">
        <v>0</v>
      </c>
      <c r="X261" s="253">
        <v>0</v>
      </c>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c r="AZ261" s="130"/>
      <c r="BA261" s="130"/>
      <c r="BB261" s="130"/>
      <c r="BC261" s="130"/>
      <c r="BD261" s="130"/>
      <c r="BE261" s="130"/>
    </row>
    <row r="262" spans="1:57" ht="15.75" customHeight="1" x14ac:dyDescent="0.2">
      <c r="A262" s="142" t="s">
        <v>793</v>
      </c>
      <c r="B262" s="142" t="s">
        <v>794</v>
      </c>
      <c r="C262" s="142"/>
      <c r="D262" s="142"/>
      <c r="E262" s="143">
        <v>351</v>
      </c>
      <c r="F262" s="253">
        <v>1</v>
      </c>
      <c r="G262" s="143">
        <v>5</v>
      </c>
      <c r="H262" s="253">
        <v>0.01</v>
      </c>
      <c r="I262" s="143">
        <v>60</v>
      </c>
      <c r="J262" s="253">
        <v>0.17</v>
      </c>
      <c r="K262" s="143">
        <v>97</v>
      </c>
      <c r="L262" s="253">
        <v>0.28000000000000003</v>
      </c>
      <c r="M262" s="143">
        <v>87</v>
      </c>
      <c r="N262" s="253">
        <v>0.25</v>
      </c>
      <c r="O262" s="143">
        <v>58</v>
      </c>
      <c r="P262" s="253">
        <v>0.17</v>
      </c>
      <c r="Q262" s="143">
        <v>31</v>
      </c>
      <c r="R262" s="253">
        <v>0.09</v>
      </c>
      <c r="S262" s="143">
        <v>9</v>
      </c>
      <c r="T262" s="253">
        <v>0.03</v>
      </c>
      <c r="U262" s="143">
        <v>4</v>
      </c>
      <c r="V262" s="253">
        <v>0.01</v>
      </c>
      <c r="W262" s="143">
        <v>0</v>
      </c>
      <c r="X262" s="253">
        <v>0</v>
      </c>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c r="AZ262" s="130"/>
      <c r="BA262" s="130"/>
      <c r="BB262" s="130"/>
      <c r="BC262" s="130"/>
      <c r="BD262" s="130"/>
      <c r="BE262" s="130"/>
    </row>
    <row r="263" spans="1:57" ht="15.75" customHeight="1" x14ac:dyDescent="0.2">
      <c r="A263" s="142" t="s">
        <v>795</v>
      </c>
      <c r="B263" s="142" t="s">
        <v>796</v>
      </c>
      <c r="C263" s="142"/>
      <c r="D263" s="142"/>
      <c r="E263" s="143">
        <v>423</v>
      </c>
      <c r="F263" s="253">
        <v>1</v>
      </c>
      <c r="G263" s="143">
        <v>2</v>
      </c>
      <c r="H263" s="253">
        <v>0</v>
      </c>
      <c r="I263" s="143">
        <v>79</v>
      </c>
      <c r="J263" s="253">
        <v>0.19</v>
      </c>
      <c r="K263" s="143">
        <v>105</v>
      </c>
      <c r="L263" s="253">
        <v>0.25</v>
      </c>
      <c r="M263" s="143">
        <v>110</v>
      </c>
      <c r="N263" s="253">
        <v>0.26</v>
      </c>
      <c r="O263" s="143">
        <v>69</v>
      </c>
      <c r="P263" s="253">
        <v>0.16</v>
      </c>
      <c r="Q263" s="143">
        <v>36</v>
      </c>
      <c r="R263" s="253">
        <v>0.09</v>
      </c>
      <c r="S263" s="143">
        <v>13</v>
      </c>
      <c r="T263" s="253">
        <v>0.03</v>
      </c>
      <c r="U263" s="143">
        <v>9</v>
      </c>
      <c r="V263" s="253">
        <v>0.02</v>
      </c>
      <c r="W263" s="143">
        <v>0</v>
      </c>
      <c r="X263" s="253">
        <v>0</v>
      </c>
      <c r="Y263" s="130"/>
      <c r="Z263" s="130"/>
      <c r="AA263" s="130"/>
      <c r="AB263" s="130"/>
      <c r="AC263" s="130"/>
      <c r="AD263" s="130"/>
      <c r="AE263" s="130"/>
      <c r="AF263" s="130"/>
      <c r="AG263" s="130"/>
      <c r="AH263" s="130"/>
      <c r="AI263" s="130"/>
      <c r="AJ263" s="130"/>
      <c r="AK263" s="130"/>
      <c r="AL263" s="130"/>
      <c r="AM263" s="130"/>
      <c r="AN263" s="130"/>
      <c r="AO263" s="130"/>
      <c r="AP263" s="130"/>
      <c r="AQ263" s="130"/>
      <c r="AR263" s="130"/>
      <c r="AS263" s="130"/>
      <c r="AT263" s="130"/>
      <c r="AU263" s="130"/>
      <c r="AV263" s="130"/>
      <c r="AW263" s="130"/>
      <c r="AX263" s="130"/>
      <c r="AY263" s="130"/>
      <c r="AZ263" s="130"/>
      <c r="BA263" s="130"/>
      <c r="BB263" s="130"/>
      <c r="BC263" s="130"/>
      <c r="BD263" s="130"/>
      <c r="BE263" s="130"/>
    </row>
    <row r="264" spans="1:57" ht="15.75" customHeight="1" x14ac:dyDescent="0.2">
      <c r="A264" s="142" t="s">
        <v>797</v>
      </c>
      <c r="B264" s="142" t="s">
        <v>798</v>
      </c>
      <c r="C264" s="142"/>
      <c r="D264" s="142"/>
      <c r="E264" s="143">
        <v>68</v>
      </c>
      <c r="F264" s="253">
        <v>1</v>
      </c>
      <c r="G264" s="143">
        <v>1</v>
      </c>
      <c r="H264" s="253">
        <v>0.01</v>
      </c>
      <c r="I264" s="143">
        <v>9</v>
      </c>
      <c r="J264" s="253">
        <v>0.13</v>
      </c>
      <c r="K264" s="143">
        <v>19</v>
      </c>
      <c r="L264" s="253">
        <v>0.28000000000000003</v>
      </c>
      <c r="M264" s="143">
        <v>15</v>
      </c>
      <c r="N264" s="253">
        <v>0.22</v>
      </c>
      <c r="O264" s="143">
        <v>11</v>
      </c>
      <c r="P264" s="253">
        <v>0.16</v>
      </c>
      <c r="Q264" s="143">
        <v>5</v>
      </c>
      <c r="R264" s="253">
        <v>7.0000000000000007E-2</v>
      </c>
      <c r="S264" s="143">
        <v>5</v>
      </c>
      <c r="T264" s="253">
        <v>7.0000000000000007E-2</v>
      </c>
      <c r="U264" s="143">
        <v>3</v>
      </c>
      <c r="V264" s="253">
        <v>0.04</v>
      </c>
      <c r="W264" s="143">
        <v>0</v>
      </c>
      <c r="X264" s="253">
        <v>0</v>
      </c>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c r="AZ264" s="130"/>
      <c r="BA264" s="130"/>
      <c r="BB264" s="130"/>
      <c r="BC264" s="130"/>
      <c r="BD264" s="130"/>
      <c r="BE264" s="130"/>
    </row>
    <row r="265" spans="1:57" ht="15.75" customHeight="1" x14ac:dyDescent="0.2">
      <c r="A265" s="142" t="s">
        <v>799</v>
      </c>
      <c r="B265" s="142" t="s">
        <v>800</v>
      </c>
      <c r="C265" s="142"/>
      <c r="D265" s="142"/>
      <c r="E265" s="143">
        <v>59</v>
      </c>
      <c r="F265" s="253">
        <v>1</v>
      </c>
      <c r="G265" s="143">
        <v>0</v>
      </c>
      <c r="H265" s="253">
        <v>0</v>
      </c>
      <c r="I265" s="143">
        <v>12</v>
      </c>
      <c r="J265" s="253">
        <v>0.2</v>
      </c>
      <c r="K265" s="143">
        <v>22</v>
      </c>
      <c r="L265" s="253">
        <v>0.37</v>
      </c>
      <c r="M265" s="143">
        <v>9</v>
      </c>
      <c r="N265" s="253">
        <v>0.15</v>
      </c>
      <c r="O265" s="143">
        <v>7</v>
      </c>
      <c r="P265" s="253">
        <v>0.12</v>
      </c>
      <c r="Q265" s="143">
        <v>5</v>
      </c>
      <c r="R265" s="253">
        <v>0.08</v>
      </c>
      <c r="S265" s="143">
        <v>3</v>
      </c>
      <c r="T265" s="253">
        <v>0.05</v>
      </c>
      <c r="U265" s="143">
        <v>1</v>
      </c>
      <c r="V265" s="253">
        <v>0.02</v>
      </c>
      <c r="W265" s="143">
        <v>0</v>
      </c>
      <c r="X265" s="253">
        <v>0</v>
      </c>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c r="BD265" s="130"/>
      <c r="BE265" s="130"/>
    </row>
    <row r="266" spans="1:57" ht="15.75" customHeight="1" x14ac:dyDescent="0.2">
      <c r="A266" s="142" t="s">
        <v>801</v>
      </c>
      <c r="B266" s="142" t="s">
        <v>802</v>
      </c>
      <c r="C266" s="142"/>
      <c r="D266" s="142"/>
      <c r="E266" s="143">
        <v>158</v>
      </c>
      <c r="F266" s="253">
        <v>1</v>
      </c>
      <c r="G266" s="143">
        <v>1</v>
      </c>
      <c r="H266" s="253">
        <v>0.01</v>
      </c>
      <c r="I266" s="143">
        <v>21</v>
      </c>
      <c r="J266" s="253">
        <v>0.13</v>
      </c>
      <c r="K266" s="143">
        <v>35</v>
      </c>
      <c r="L266" s="253">
        <v>0.22</v>
      </c>
      <c r="M266" s="143">
        <v>46</v>
      </c>
      <c r="N266" s="253">
        <v>0.28999999999999998</v>
      </c>
      <c r="O266" s="143">
        <v>17</v>
      </c>
      <c r="P266" s="253">
        <v>0.11</v>
      </c>
      <c r="Q266" s="143">
        <v>19</v>
      </c>
      <c r="R266" s="253">
        <v>0.12</v>
      </c>
      <c r="S266" s="143">
        <v>12</v>
      </c>
      <c r="T266" s="253">
        <v>0.08</v>
      </c>
      <c r="U266" s="143">
        <v>7</v>
      </c>
      <c r="V266" s="253">
        <v>0.04</v>
      </c>
      <c r="W266" s="143">
        <v>0</v>
      </c>
      <c r="X266" s="253">
        <v>0</v>
      </c>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0"/>
      <c r="AY266" s="130"/>
      <c r="AZ266" s="130"/>
      <c r="BA266" s="130"/>
      <c r="BB266" s="130"/>
      <c r="BC266" s="130"/>
      <c r="BD266" s="130"/>
      <c r="BE266" s="130"/>
    </row>
    <row r="267" spans="1:57" ht="15.75" customHeight="1" x14ac:dyDescent="0.2">
      <c r="A267" s="142" t="s">
        <v>803</v>
      </c>
      <c r="B267" s="142" t="s">
        <v>804</v>
      </c>
      <c r="C267" s="142"/>
      <c r="D267" s="142"/>
      <c r="E267" s="143">
        <v>306</v>
      </c>
      <c r="F267" s="253">
        <v>1</v>
      </c>
      <c r="G267" s="143">
        <v>6</v>
      </c>
      <c r="H267" s="253">
        <v>0.02</v>
      </c>
      <c r="I267" s="143">
        <v>57</v>
      </c>
      <c r="J267" s="253">
        <v>0.19</v>
      </c>
      <c r="K267" s="143">
        <v>89</v>
      </c>
      <c r="L267" s="253">
        <v>0.28999999999999998</v>
      </c>
      <c r="M267" s="143">
        <v>83</v>
      </c>
      <c r="N267" s="253">
        <v>0.27</v>
      </c>
      <c r="O267" s="143">
        <v>47</v>
      </c>
      <c r="P267" s="253">
        <v>0.15</v>
      </c>
      <c r="Q267" s="143">
        <v>16</v>
      </c>
      <c r="R267" s="253">
        <v>0.05</v>
      </c>
      <c r="S267" s="143">
        <v>7</v>
      </c>
      <c r="T267" s="253">
        <v>0.02</v>
      </c>
      <c r="U267" s="143">
        <v>1</v>
      </c>
      <c r="V267" s="253">
        <v>0</v>
      </c>
      <c r="W267" s="143">
        <v>0</v>
      </c>
      <c r="X267" s="253">
        <v>0</v>
      </c>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c r="AZ267" s="130"/>
      <c r="BA267" s="130"/>
      <c r="BB267" s="130"/>
      <c r="BC267" s="130"/>
      <c r="BD267" s="130"/>
      <c r="BE267" s="130"/>
    </row>
    <row r="268" spans="1:57" ht="15.75" customHeight="1" x14ac:dyDescent="0.2">
      <c r="A268" s="142" t="s">
        <v>805</v>
      </c>
      <c r="B268" s="142" t="s">
        <v>806</v>
      </c>
      <c r="C268" s="142"/>
      <c r="D268" s="142"/>
      <c r="E268" s="143">
        <v>242</v>
      </c>
      <c r="F268" s="253">
        <v>1</v>
      </c>
      <c r="G268" s="143">
        <v>3</v>
      </c>
      <c r="H268" s="253">
        <v>0.01</v>
      </c>
      <c r="I268" s="143">
        <v>36</v>
      </c>
      <c r="J268" s="253">
        <v>0.15</v>
      </c>
      <c r="K268" s="143">
        <v>66</v>
      </c>
      <c r="L268" s="253">
        <v>0.27</v>
      </c>
      <c r="M268" s="143">
        <v>70</v>
      </c>
      <c r="N268" s="253">
        <v>0.28999999999999998</v>
      </c>
      <c r="O268" s="143">
        <v>34</v>
      </c>
      <c r="P268" s="253">
        <v>0.14000000000000001</v>
      </c>
      <c r="Q268" s="143">
        <v>22</v>
      </c>
      <c r="R268" s="253">
        <v>0.09</v>
      </c>
      <c r="S268" s="143">
        <v>6</v>
      </c>
      <c r="T268" s="253">
        <v>0.02</v>
      </c>
      <c r="U268" s="143">
        <v>5</v>
      </c>
      <c r="V268" s="253">
        <v>0.02</v>
      </c>
      <c r="W268" s="143">
        <v>0</v>
      </c>
      <c r="X268" s="253">
        <v>0</v>
      </c>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c r="AZ268" s="130"/>
      <c r="BA268" s="130"/>
      <c r="BB268" s="130"/>
      <c r="BC268" s="130"/>
      <c r="BD268" s="130"/>
      <c r="BE268" s="130"/>
    </row>
    <row r="269" spans="1:57" ht="15.75" customHeight="1" x14ac:dyDescent="0.2">
      <c r="A269" s="142" t="s">
        <v>807</v>
      </c>
      <c r="B269" s="142" t="s">
        <v>808</v>
      </c>
      <c r="C269" s="142"/>
      <c r="D269" s="142"/>
      <c r="E269" s="143">
        <v>168</v>
      </c>
      <c r="F269" s="253">
        <v>1</v>
      </c>
      <c r="G269" s="143">
        <v>0</v>
      </c>
      <c r="H269" s="253">
        <v>0</v>
      </c>
      <c r="I269" s="143">
        <v>40</v>
      </c>
      <c r="J269" s="253">
        <v>0.24</v>
      </c>
      <c r="K269" s="143">
        <v>43</v>
      </c>
      <c r="L269" s="253">
        <v>0.26</v>
      </c>
      <c r="M269" s="143">
        <v>35</v>
      </c>
      <c r="N269" s="253">
        <v>0.21</v>
      </c>
      <c r="O269" s="143">
        <v>22</v>
      </c>
      <c r="P269" s="253">
        <v>0.13</v>
      </c>
      <c r="Q269" s="143">
        <v>18</v>
      </c>
      <c r="R269" s="253">
        <v>0.11</v>
      </c>
      <c r="S269" s="143">
        <v>9</v>
      </c>
      <c r="T269" s="253">
        <v>0.05</v>
      </c>
      <c r="U269" s="143">
        <v>1</v>
      </c>
      <c r="V269" s="253">
        <v>0.01</v>
      </c>
      <c r="W269" s="143">
        <v>0</v>
      </c>
      <c r="X269" s="253">
        <v>0</v>
      </c>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c r="AZ269" s="130"/>
      <c r="BA269" s="130"/>
      <c r="BB269" s="130"/>
      <c r="BC269" s="130"/>
      <c r="BD269" s="130"/>
      <c r="BE269" s="130"/>
    </row>
    <row r="270" spans="1:57" ht="15.75" customHeight="1" x14ac:dyDescent="0.2">
      <c r="A270" s="142" t="s">
        <v>809</v>
      </c>
      <c r="B270" s="142" t="s">
        <v>810</v>
      </c>
      <c r="C270" s="142"/>
      <c r="D270" s="142"/>
      <c r="E270" s="143">
        <v>113</v>
      </c>
      <c r="F270" s="253">
        <v>1</v>
      </c>
      <c r="G270" s="143">
        <v>0</v>
      </c>
      <c r="H270" s="253">
        <v>0</v>
      </c>
      <c r="I270" s="143">
        <v>22</v>
      </c>
      <c r="J270" s="253">
        <v>0.19</v>
      </c>
      <c r="K270" s="143">
        <v>23</v>
      </c>
      <c r="L270" s="253">
        <v>0.2</v>
      </c>
      <c r="M270" s="143">
        <v>37</v>
      </c>
      <c r="N270" s="253">
        <v>0.33</v>
      </c>
      <c r="O270" s="143">
        <v>15</v>
      </c>
      <c r="P270" s="253">
        <v>0.13</v>
      </c>
      <c r="Q270" s="143">
        <v>9</v>
      </c>
      <c r="R270" s="253">
        <v>0.08</v>
      </c>
      <c r="S270" s="143">
        <v>7</v>
      </c>
      <c r="T270" s="253">
        <v>0.06</v>
      </c>
      <c r="U270" s="143">
        <v>0</v>
      </c>
      <c r="V270" s="253">
        <v>0</v>
      </c>
      <c r="W270" s="143">
        <v>0</v>
      </c>
      <c r="X270" s="253">
        <v>0</v>
      </c>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0"/>
      <c r="AY270" s="130"/>
      <c r="AZ270" s="130"/>
      <c r="BA270" s="130"/>
      <c r="BB270" s="130"/>
      <c r="BC270" s="130"/>
      <c r="BD270" s="130"/>
      <c r="BE270" s="130"/>
    </row>
    <row r="271" spans="1:57" ht="15.75" customHeight="1" x14ac:dyDescent="0.2">
      <c r="A271" s="142" t="s">
        <v>811</v>
      </c>
      <c r="B271" s="142" t="s">
        <v>812</v>
      </c>
      <c r="C271" s="142"/>
      <c r="D271" s="142"/>
      <c r="E271" s="143">
        <v>173</v>
      </c>
      <c r="F271" s="253">
        <v>1</v>
      </c>
      <c r="G271" s="143">
        <v>1</v>
      </c>
      <c r="H271" s="253">
        <v>0.01</v>
      </c>
      <c r="I271" s="143">
        <v>30</v>
      </c>
      <c r="J271" s="253">
        <v>0.17</v>
      </c>
      <c r="K271" s="143">
        <v>39</v>
      </c>
      <c r="L271" s="253">
        <v>0.23</v>
      </c>
      <c r="M271" s="143">
        <v>39</v>
      </c>
      <c r="N271" s="253">
        <v>0.23</v>
      </c>
      <c r="O271" s="143">
        <v>21</v>
      </c>
      <c r="P271" s="253">
        <v>0.12</v>
      </c>
      <c r="Q271" s="143">
        <v>29</v>
      </c>
      <c r="R271" s="253">
        <v>0.17</v>
      </c>
      <c r="S271" s="143">
        <v>6</v>
      </c>
      <c r="T271" s="253">
        <v>0.03</v>
      </c>
      <c r="U271" s="143">
        <v>8</v>
      </c>
      <c r="V271" s="253">
        <v>0.05</v>
      </c>
      <c r="W271" s="143">
        <v>0</v>
      </c>
      <c r="X271" s="253">
        <v>0</v>
      </c>
      <c r="Y271" s="130"/>
      <c r="Z271" s="130"/>
      <c r="AA271" s="130"/>
      <c r="AB271" s="130"/>
      <c r="AC271" s="130"/>
      <c r="AD271" s="130"/>
      <c r="AE271" s="130"/>
      <c r="AF271" s="130"/>
      <c r="AG271" s="130"/>
      <c r="AH271" s="130"/>
      <c r="AI271" s="130"/>
      <c r="AJ271" s="130"/>
      <c r="AK271" s="130"/>
      <c r="AL271" s="130"/>
      <c r="AM271" s="130"/>
      <c r="AN271" s="130"/>
      <c r="AO271" s="130"/>
      <c r="AP271" s="130"/>
      <c r="AQ271" s="130"/>
      <c r="AR271" s="130"/>
      <c r="AS271" s="130"/>
      <c r="AT271" s="130"/>
      <c r="AU271" s="130"/>
      <c r="AV271" s="130"/>
      <c r="AW271" s="130"/>
      <c r="AX271" s="130"/>
      <c r="AY271" s="130"/>
      <c r="AZ271" s="130"/>
      <c r="BA271" s="130"/>
      <c r="BB271" s="130"/>
      <c r="BC271" s="130"/>
      <c r="BD271" s="130"/>
      <c r="BE271" s="130"/>
    </row>
    <row r="272" spans="1:57" ht="15.75" customHeight="1" x14ac:dyDescent="0.2">
      <c r="A272" s="142" t="s">
        <v>813</v>
      </c>
      <c r="B272" s="142" t="s">
        <v>814</v>
      </c>
      <c r="C272" s="142"/>
      <c r="D272" s="142"/>
      <c r="E272" s="143">
        <v>58</v>
      </c>
      <c r="F272" s="253">
        <v>1</v>
      </c>
      <c r="G272" s="143">
        <v>2</v>
      </c>
      <c r="H272" s="253">
        <v>0.03</v>
      </c>
      <c r="I272" s="143">
        <v>11</v>
      </c>
      <c r="J272" s="253">
        <v>0.19</v>
      </c>
      <c r="K272" s="143">
        <v>14</v>
      </c>
      <c r="L272" s="253">
        <v>0.24</v>
      </c>
      <c r="M272" s="143">
        <v>14</v>
      </c>
      <c r="N272" s="253">
        <v>0.24</v>
      </c>
      <c r="O272" s="143">
        <v>10</v>
      </c>
      <c r="P272" s="253">
        <v>0.17</v>
      </c>
      <c r="Q272" s="143">
        <v>5</v>
      </c>
      <c r="R272" s="253">
        <v>0.09</v>
      </c>
      <c r="S272" s="143">
        <v>1</v>
      </c>
      <c r="T272" s="253">
        <v>0.02</v>
      </c>
      <c r="U272" s="143">
        <v>1</v>
      </c>
      <c r="V272" s="253">
        <v>0.02</v>
      </c>
      <c r="W272" s="143">
        <v>0</v>
      </c>
      <c r="X272" s="253">
        <v>0</v>
      </c>
      <c r="Y272" s="130"/>
      <c r="Z272" s="130"/>
      <c r="AA272" s="130"/>
      <c r="AB272" s="130"/>
      <c r="AC272" s="130"/>
      <c r="AD272" s="130"/>
      <c r="AE272" s="130"/>
      <c r="AF272" s="130"/>
      <c r="AG272" s="130"/>
      <c r="AH272" s="130"/>
      <c r="AI272" s="130"/>
      <c r="AJ272" s="130"/>
      <c r="AK272" s="130"/>
      <c r="AL272" s="130"/>
      <c r="AM272" s="130"/>
      <c r="AN272" s="130"/>
      <c r="AO272" s="130"/>
      <c r="AP272" s="130"/>
      <c r="AQ272" s="130"/>
      <c r="AR272" s="130"/>
      <c r="AS272" s="130"/>
      <c r="AT272" s="130"/>
      <c r="AU272" s="130"/>
      <c r="AV272" s="130"/>
      <c r="AW272" s="130"/>
      <c r="AX272" s="130"/>
      <c r="AY272" s="130"/>
      <c r="AZ272" s="130"/>
      <c r="BA272" s="130"/>
      <c r="BB272" s="130"/>
      <c r="BC272" s="130"/>
      <c r="BD272" s="130"/>
      <c r="BE272" s="130"/>
    </row>
    <row r="273" spans="1:57" ht="15.75" customHeight="1" x14ac:dyDescent="0.2">
      <c r="A273" s="142" t="s">
        <v>815</v>
      </c>
      <c r="B273" s="142" t="s">
        <v>816</v>
      </c>
      <c r="C273" s="142"/>
      <c r="D273" s="142"/>
      <c r="E273" s="143">
        <v>120</v>
      </c>
      <c r="F273" s="253">
        <v>1</v>
      </c>
      <c r="G273" s="143">
        <v>0</v>
      </c>
      <c r="H273" s="253">
        <v>0</v>
      </c>
      <c r="I273" s="143">
        <v>27</v>
      </c>
      <c r="J273" s="253">
        <v>0.22</v>
      </c>
      <c r="K273" s="143">
        <v>26</v>
      </c>
      <c r="L273" s="253">
        <v>0.22</v>
      </c>
      <c r="M273" s="143">
        <v>31</v>
      </c>
      <c r="N273" s="253">
        <v>0.26</v>
      </c>
      <c r="O273" s="143">
        <v>12</v>
      </c>
      <c r="P273" s="253">
        <v>0.1</v>
      </c>
      <c r="Q273" s="143">
        <v>15</v>
      </c>
      <c r="R273" s="253">
        <v>0.12</v>
      </c>
      <c r="S273" s="143">
        <v>8</v>
      </c>
      <c r="T273" s="253">
        <v>7.0000000000000007E-2</v>
      </c>
      <c r="U273" s="143">
        <v>1</v>
      </c>
      <c r="V273" s="253">
        <v>0.01</v>
      </c>
      <c r="W273" s="143">
        <v>0</v>
      </c>
      <c r="X273" s="253">
        <v>0</v>
      </c>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0"/>
      <c r="AY273" s="130"/>
      <c r="AZ273" s="130"/>
      <c r="BA273" s="130"/>
      <c r="BB273" s="130"/>
      <c r="BC273" s="130"/>
      <c r="BD273" s="130"/>
      <c r="BE273" s="130"/>
    </row>
    <row r="274" spans="1:57" ht="15.75" customHeight="1" x14ac:dyDescent="0.2">
      <c r="A274" s="142" t="s">
        <v>817</v>
      </c>
      <c r="B274" s="142" t="s">
        <v>818</v>
      </c>
      <c r="C274" s="142"/>
      <c r="D274" s="142"/>
      <c r="E274" s="143">
        <v>103</v>
      </c>
      <c r="F274" s="253">
        <v>1</v>
      </c>
      <c r="G274" s="143">
        <v>2</v>
      </c>
      <c r="H274" s="253">
        <v>0.02</v>
      </c>
      <c r="I274" s="143">
        <v>26</v>
      </c>
      <c r="J274" s="253">
        <v>0.25</v>
      </c>
      <c r="K274" s="143">
        <v>18</v>
      </c>
      <c r="L274" s="253">
        <v>0.17</v>
      </c>
      <c r="M274" s="143">
        <v>26</v>
      </c>
      <c r="N274" s="253">
        <v>0.25</v>
      </c>
      <c r="O274" s="143">
        <v>14</v>
      </c>
      <c r="P274" s="253">
        <v>0.14000000000000001</v>
      </c>
      <c r="Q274" s="143">
        <v>13</v>
      </c>
      <c r="R274" s="253">
        <v>0.13</v>
      </c>
      <c r="S274" s="143">
        <v>3</v>
      </c>
      <c r="T274" s="253">
        <v>0.03</v>
      </c>
      <c r="U274" s="143">
        <v>1</v>
      </c>
      <c r="V274" s="253">
        <v>0.01</v>
      </c>
      <c r="W274" s="143">
        <v>0</v>
      </c>
      <c r="X274" s="253">
        <v>0</v>
      </c>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0"/>
      <c r="AY274" s="130"/>
      <c r="AZ274" s="130"/>
      <c r="BA274" s="130"/>
      <c r="BB274" s="130"/>
      <c r="BC274" s="130"/>
      <c r="BD274" s="130"/>
      <c r="BE274" s="130"/>
    </row>
    <row r="275" spans="1:57" ht="15.75" customHeight="1" x14ac:dyDescent="0.2">
      <c r="A275" s="142" t="s">
        <v>819</v>
      </c>
      <c r="B275" s="142" t="s">
        <v>820</v>
      </c>
      <c r="C275" s="142"/>
      <c r="D275" s="142"/>
      <c r="E275" s="143">
        <v>215</v>
      </c>
      <c r="F275" s="253">
        <v>1</v>
      </c>
      <c r="G275" s="143">
        <v>7</v>
      </c>
      <c r="H275" s="253">
        <v>0.03</v>
      </c>
      <c r="I275" s="143">
        <v>29</v>
      </c>
      <c r="J275" s="253">
        <v>0.13</v>
      </c>
      <c r="K275" s="143">
        <v>46</v>
      </c>
      <c r="L275" s="253">
        <v>0.21</v>
      </c>
      <c r="M275" s="143">
        <v>67</v>
      </c>
      <c r="N275" s="253">
        <v>0.31</v>
      </c>
      <c r="O275" s="143">
        <v>33</v>
      </c>
      <c r="P275" s="253">
        <v>0.15</v>
      </c>
      <c r="Q275" s="143">
        <v>16</v>
      </c>
      <c r="R275" s="253">
        <v>7.0000000000000007E-2</v>
      </c>
      <c r="S275" s="143">
        <v>15</v>
      </c>
      <c r="T275" s="253">
        <v>7.0000000000000007E-2</v>
      </c>
      <c r="U275" s="143">
        <v>2</v>
      </c>
      <c r="V275" s="253">
        <v>0.01</v>
      </c>
      <c r="W275" s="143">
        <v>0</v>
      </c>
      <c r="X275" s="253">
        <v>0</v>
      </c>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0"/>
      <c r="AY275" s="130"/>
      <c r="AZ275" s="130"/>
      <c r="BA275" s="130"/>
      <c r="BB275" s="130"/>
      <c r="BC275" s="130"/>
      <c r="BD275" s="130"/>
      <c r="BE275" s="130"/>
    </row>
    <row r="276" spans="1:57" ht="15.75" customHeight="1" x14ac:dyDescent="0.2">
      <c r="A276" s="142" t="s">
        <v>821</v>
      </c>
      <c r="B276" s="142" t="s">
        <v>822</v>
      </c>
      <c r="C276" s="142"/>
      <c r="D276" s="142"/>
      <c r="E276" s="143">
        <v>95</v>
      </c>
      <c r="F276" s="253">
        <v>1</v>
      </c>
      <c r="G276" s="143">
        <v>1</v>
      </c>
      <c r="H276" s="253">
        <v>0.01</v>
      </c>
      <c r="I276" s="143">
        <v>18</v>
      </c>
      <c r="J276" s="253">
        <v>0.19</v>
      </c>
      <c r="K276" s="143">
        <v>22</v>
      </c>
      <c r="L276" s="253">
        <v>0.23</v>
      </c>
      <c r="M276" s="143">
        <v>22</v>
      </c>
      <c r="N276" s="253">
        <v>0.23</v>
      </c>
      <c r="O276" s="143">
        <v>14</v>
      </c>
      <c r="P276" s="253">
        <v>0.15</v>
      </c>
      <c r="Q276" s="143">
        <v>7</v>
      </c>
      <c r="R276" s="253">
        <v>7.0000000000000007E-2</v>
      </c>
      <c r="S276" s="143">
        <v>9</v>
      </c>
      <c r="T276" s="253">
        <v>0.09</v>
      </c>
      <c r="U276" s="143">
        <v>2</v>
      </c>
      <c r="V276" s="253">
        <v>0.02</v>
      </c>
      <c r="W276" s="143">
        <v>0</v>
      </c>
      <c r="X276" s="253">
        <v>0</v>
      </c>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c r="AZ276" s="130"/>
      <c r="BA276" s="130"/>
      <c r="BB276" s="130"/>
      <c r="BC276" s="130"/>
      <c r="BD276" s="130"/>
      <c r="BE276" s="130"/>
    </row>
    <row r="277" spans="1:57" ht="15.75" customHeight="1" x14ac:dyDescent="0.2">
      <c r="A277" s="142" t="s">
        <v>823</v>
      </c>
      <c r="B277" s="142" t="s">
        <v>824</v>
      </c>
      <c r="C277" s="142"/>
      <c r="D277" s="142"/>
      <c r="E277" s="143">
        <v>447</v>
      </c>
      <c r="F277" s="253">
        <v>1</v>
      </c>
      <c r="G277" s="143">
        <v>0</v>
      </c>
      <c r="H277" s="253">
        <v>0</v>
      </c>
      <c r="I277" s="143">
        <v>53</v>
      </c>
      <c r="J277" s="253">
        <v>0.12</v>
      </c>
      <c r="K277" s="143">
        <v>143</v>
      </c>
      <c r="L277" s="253">
        <v>0.32</v>
      </c>
      <c r="M277" s="143">
        <v>118</v>
      </c>
      <c r="N277" s="253">
        <v>0.26</v>
      </c>
      <c r="O277" s="143">
        <v>85</v>
      </c>
      <c r="P277" s="253">
        <v>0.19</v>
      </c>
      <c r="Q277" s="143">
        <v>35</v>
      </c>
      <c r="R277" s="253">
        <v>0.08</v>
      </c>
      <c r="S277" s="143">
        <v>12</v>
      </c>
      <c r="T277" s="253">
        <v>0.03</v>
      </c>
      <c r="U277" s="143">
        <v>1</v>
      </c>
      <c r="V277" s="253">
        <v>0</v>
      </c>
      <c r="W277" s="143">
        <v>0</v>
      </c>
      <c r="X277" s="253">
        <v>0</v>
      </c>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AZ277" s="130"/>
      <c r="BA277" s="130"/>
      <c r="BB277" s="130"/>
      <c r="BC277" s="130"/>
      <c r="BD277" s="130"/>
      <c r="BE277" s="130"/>
    </row>
    <row r="278" spans="1:57" ht="15.75" customHeight="1" x14ac:dyDescent="0.2">
      <c r="A278" s="142" t="s">
        <v>825</v>
      </c>
      <c r="B278" s="142" t="s">
        <v>826</v>
      </c>
      <c r="C278" s="142"/>
      <c r="D278" s="142"/>
      <c r="E278" s="143">
        <v>241</v>
      </c>
      <c r="F278" s="253">
        <v>1</v>
      </c>
      <c r="G278" s="143">
        <v>6</v>
      </c>
      <c r="H278" s="253">
        <v>0.02</v>
      </c>
      <c r="I278" s="143">
        <v>55</v>
      </c>
      <c r="J278" s="253">
        <v>0.23</v>
      </c>
      <c r="K278" s="143">
        <v>70</v>
      </c>
      <c r="L278" s="253">
        <v>0.28999999999999998</v>
      </c>
      <c r="M278" s="143">
        <v>46</v>
      </c>
      <c r="N278" s="253">
        <v>0.19</v>
      </c>
      <c r="O278" s="143">
        <v>33</v>
      </c>
      <c r="P278" s="253">
        <v>0.14000000000000001</v>
      </c>
      <c r="Q278" s="143">
        <v>20</v>
      </c>
      <c r="R278" s="253">
        <v>0.08</v>
      </c>
      <c r="S278" s="143">
        <v>6</v>
      </c>
      <c r="T278" s="253">
        <v>0.02</v>
      </c>
      <c r="U278" s="143">
        <v>5</v>
      </c>
      <c r="V278" s="253">
        <v>0.02</v>
      </c>
      <c r="W278" s="143">
        <v>0</v>
      </c>
      <c r="X278" s="253">
        <v>0</v>
      </c>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AZ278" s="130"/>
      <c r="BA278" s="130"/>
      <c r="BB278" s="130"/>
      <c r="BC278" s="130"/>
      <c r="BD278" s="130"/>
      <c r="BE278" s="130"/>
    </row>
    <row r="279" spans="1:57" ht="15.75" customHeight="1" x14ac:dyDescent="0.2">
      <c r="A279" s="142" t="s">
        <v>827</v>
      </c>
      <c r="B279" s="142" t="s">
        <v>828</v>
      </c>
      <c r="C279" s="142"/>
      <c r="D279" s="142"/>
      <c r="E279" s="143">
        <v>102</v>
      </c>
      <c r="F279" s="253">
        <v>1</v>
      </c>
      <c r="G279" s="143">
        <v>0</v>
      </c>
      <c r="H279" s="253">
        <v>0</v>
      </c>
      <c r="I279" s="143">
        <v>19</v>
      </c>
      <c r="J279" s="253">
        <v>0.19</v>
      </c>
      <c r="K279" s="143">
        <v>27</v>
      </c>
      <c r="L279" s="253">
        <v>0.26</v>
      </c>
      <c r="M279" s="143">
        <v>26</v>
      </c>
      <c r="N279" s="253">
        <v>0.25</v>
      </c>
      <c r="O279" s="143">
        <v>15</v>
      </c>
      <c r="P279" s="253">
        <v>0.15</v>
      </c>
      <c r="Q279" s="143">
        <v>9</v>
      </c>
      <c r="R279" s="253">
        <v>0.09</v>
      </c>
      <c r="S279" s="143">
        <v>4</v>
      </c>
      <c r="T279" s="253">
        <v>0.04</v>
      </c>
      <c r="U279" s="143">
        <v>2</v>
      </c>
      <c r="V279" s="253">
        <v>0.02</v>
      </c>
      <c r="W279" s="143">
        <v>0</v>
      </c>
      <c r="X279" s="253">
        <v>0</v>
      </c>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c r="AZ279" s="130"/>
      <c r="BA279" s="130"/>
      <c r="BB279" s="130"/>
      <c r="BC279" s="130"/>
      <c r="BD279" s="130"/>
      <c r="BE279" s="130"/>
    </row>
    <row r="280" spans="1:57" ht="15.75" customHeight="1" x14ac:dyDescent="0.2">
      <c r="A280" s="142" t="s">
        <v>829</v>
      </c>
      <c r="B280" s="142" t="s">
        <v>830</v>
      </c>
      <c r="C280" s="142"/>
      <c r="D280" s="142"/>
      <c r="E280" s="143">
        <v>62</v>
      </c>
      <c r="F280" s="253">
        <v>1</v>
      </c>
      <c r="G280" s="143">
        <v>1</v>
      </c>
      <c r="H280" s="253">
        <v>0.02</v>
      </c>
      <c r="I280" s="143">
        <v>9</v>
      </c>
      <c r="J280" s="253">
        <v>0.15</v>
      </c>
      <c r="K280" s="143">
        <v>12</v>
      </c>
      <c r="L280" s="253">
        <v>0.19</v>
      </c>
      <c r="M280" s="143">
        <v>13</v>
      </c>
      <c r="N280" s="253">
        <v>0.21</v>
      </c>
      <c r="O280" s="143">
        <v>15</v>
      </c>
      <c r="P280" s="253">
        <v>0.24</v>
      </c>
      <c r="Q280" s="143">
        <v>7</v>
      </c>
      <c r="R280" s="253">
        <v>0.11</v>
      </c>
      <c r="S280" s="143">
        <v>2</v>
      </c>
      <c r="T280" s="253">
        <v>0.03</v>
      </c>
      <c r="U280" s="143">
        <v>3</v>
      </c>
      <c r="V280" s="253">
        <v>0.05</v>
      </c>
      <c r="W280" s="143">
        <v>0</v>
      </c>
      <c r="X280" s="253">
        <v>0</v>
      </c>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0"/>
      <c r="AY280" s="130"/>
      <c r="AZ280" s="130"/>
      <c r="BA280" s="130"/>
      <c r="BB280" s="130"/>
      <c r="BC280" s="130"/>
      <c r="BD280" s="130"/>
      <c r="BE280" s="130"/>
    </row>
    <row r="281" spans="1:57" ht="15.75" customHeight="1" x14ac:dyDescent="0.2">
      <c r="A281" s="142" t="s">
        <v>831</v>
      </c>
      <c r="B281" s="142" t="s">
        <v>832</v>
      </c>
      <c r="C281" s="142"/>
      <c r="D281" s="142"/>
      <c r="E281" s="143">
        <v>113</v>
      </c>
      <c r="F281" s="253">
        <v>1</v>
      </c>
      <c r="G281" s="143">
        <v>0</v>
      </c>
      <c r="H281" s="253">
        <v>0</v>
      </c>
      <c r="I281" s="143">
        <v>16</v>
      </c>
      <c r="J281" s="253">
        <v>0.14000000000000001</v>
      </c>
      <c r="K281" s="143">
        <v>26</v>
      </c>
      <c r="L281" s="253">
        <v>0.23</v>
      </c>
      <c r="M281" s="143">
        <v>25</v>
      </c>
      <c r="N281" s="253">
        <v>0.22</v>
      </c>
      <c r="O281" s="143">
        <v>21</v>
      </c>
      <c r="P281" s="253">
        <v>0.19</v>
      </c>
      <c r="Q281" s="143">
        <v>14</v>
      </c>
      <c r="R281" s="253">
        <v>0.12</v>
      </c>
      <c r="S281" s="143">
        <v>8</v>
      </c>
      <c r="T281" s="253">
        <v>7.0000000000000007E-2</v>
      </c>
      <c r="U281" s="143">
        <v>3</v>
      </c>
      <c r="V281" s="253">
        <v>0.03</v>
      </c>
      <c r="W281" s="143">
        <v>0</v>
      </c>
      <c r="X281" s="253">
        <v>0</v>
      </c>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c r="AZ281" s="130"/>
      <c r="BA281" s="130"/>
      <c r="BB281" s="130"/>
      <c r="BC281" s="130"/>
      <c r="BD281" s="130"/>
      <c r="BE281" s="130"/>
    </row>
    <row r="282" spans="1:57" ht="15.75" customHeight="1" x14ac:dyDescent="0.2">
      <c r="A282" s="142" t="s">
        <v>833</v>
      </c>
      <c r="B282" s="142" t="s">
        <v>834</v>
      </c>
      <c r="C282" s="142"/>
      <c r="D282" s="142"/>
      <c r="E282" s="143">
        <v>361</v>
      </c>
      <c r="F282" s="253">
        <v>1</v>
      </c>
      <c r="G282" s="143">
        <v>3</v>
      </c>
      <c r="H282" s="253">
        <v>0.01</v>
      </c>
      <c r="I282" s="143">
        <v>58</v>
      </c>
      <c r="J282" s="253">
        <v>0.16</v>
      </c>
      <c r="K282" s="143">
        <v>91</v>
      </c>
      <c r="L282" s="253">
        <v>0.25</v>
      </c>
      <c r="M282" s="143">
        <v>124</v>
      </c>
      <c r="N282" s="253">
        <v>0.34</v>
      </c>
      <c r="O282" s="143">
        <v>49</v>
      </c>
      <c r="P282" s="253">
        <v>0.14000000000000001</v>
      </c>
      <c r="Q282" s="143">
        <v>24</v>
      </c>
      <c r="R282" s="253">
        <v>7.0000000000000007E-2</v>
      </c>
      <c r="S282" s="143">
        <v>8</v>
      </c>
      <c r="T282" s="253">
        <v>0.02</v>
      </c>
      <c r="U282" s="143">
        <v>4</v>
      </c>
      <c r="V282" s="253">
        <v>0.01</v>
      </c>
      <c r="W282" s="143">
        <v>0</v>
      </c>
      <c r="X282" s="253">
        <v>0</v>
      </c>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0"/>
      <c r="AY282" s="130"/>
      <c r="AZ282" s="130"/>
      <c r="BA282" s="130"/>
      <c r="BB282" s="130"/>
      <c r="BC282" s="130"/>
      <c r="BD282" s="130"/>
      <c r="BE282" s="130"/>
    </row>
    <row r="283" spans="1:57" ht="15.75" customHeight="1" x14ac:dyDescent="0.2">
      <c r="A283" s="142" t="s">
        <v>835</v>
      </c>
      <c r="B283" s="142" t="s">
        <v>836</v>
      </c>
      <c r="C283" s="142"/>
      <c r="D283" s="142"/>
      <c r="E283" s="143">
        <v>178</v>
      </c>
      <c r="F283" s="253">
        <v>1</v>
      </c>
      <c r="G283" s="143">
        <v>3</v>
      </c>
      <c r="H283" s="253">
        <v>0.02</v>
      </c>
      <c r="I283" s="143">
        <v>54</v>
      </c>
      <c r="J283" s="253">
        <v>0.3</v>
      </c>
      <c r="K283" s="143">
        <v>46</v>
      </c>
      <c r="L283" s="253">
        <v>0.26</v>
      </c>
      <c r="M283" s="143">
        <v>35</v>
      </c>
      <c r="N283" s="253">
        <v>0.2</v>
      </c>
      <c r="O283" s="143">
        <v>23</v>
      </c>
      <c r="P283" s="253">
        <v>0.13</v>
      </c>
      <c r="Q283" s="143">
        <v>11</v>
      </c>
      <c r="R283" s="253">
        <v>0.06</v>
      </c>
      <c r="S283" s="143">
        <v>3</v>
      </c>
      <c r="T283" s="253">
        <v>0.02</v>
      </c>
      <c r="U283" s="143">
        <v>3</v>
      </c>
      <c r="V283" s="253">
        <v>0.02</v>
      </c>
      <c r="W283" s="143">
        <v>0</v>
      </c>
      <c r="X283" s="253">
        <v>0</v>
      </c>
      <c r="Y283" s="130"/>
      <c r="Z283" s="130"/>
      <c r="AA283" s="130"/>
      <c r="AB283" s="130"/>
      <c r="AC283" s="130"/>
      <c r="AD283" s="130"/>
      <c r="AE283" s="130"/>
      <c r="AF283" s="130"/>
      <c r="AG283" s="130"/>
      <c r="AH283" s="130"/>
      <c r="AI283" s="130"/>
      <c r="AJ283" s="130"/>
      <c r="AK283" s="130"/>
      <c r="AL283" s="130"/>
      <c r="AM283" s="130"/>
      <c r="AN283" s="130"/>
      <c r="AO283" s="130"/>
      <c r="AP283" s="130"/>
      <c r="AQ283" s="130"/>
      <c r="AR283" s="130"/>
      <c r="AS283" s="130"/>
      <c r="AT283" s="130"/>
      <c r="AU283" s="130"/>
      <c r="AV283" s="130"/>
      <c r="AW283" s="130"/>
      <c r="AX283" s="130"/>
      <c r="AY283" s="130"/>
      <c r="AZ283" s="130"/>
      <c r="BA283" s="130"/>
      <c r="BB283" s="130"/>
      <c r="BC283" s="130"/>
      <c r="BD283" s="130"/>
      <c r="BE283" s="130"/>
    </row>
    <row r="284" spans="1:57" ht="15.75" customHeight="1" x14ac:dyDescent="0.2">
      <c r="A284" s="142" t="s">
        <v>837</v>
      </c>
      <c r="B284" s="142" t="s">
        <v>838</v>
      </c>
      <c r="C284" s="142"/>
      <c r="D284" s="142"/>
      <c r="E284" s="143">
        <v>422</v>
      </c>
      <c r="F284" s="253">
        <v>1</v>
      </c>
      <c r="G284" s="143">
        <v>0</v>
      </c>
      <c r="H284" s="253">
        <v>0</v>
      </c>
      <c r="I284" s="143">
        <v>50</v>
      </c>
      <c r="J284" s="253">
        <v>0.12</v>
      </c>
      <c r="K284" s="143">
        <v>125</v>
      </c>
      <c r="L284" s="253">
        <v>0.3</v>
      </c>
      <c r="M284" s="143">
        <v>117</v>
      </c>
      <c r="N284" s="253">
        <v>0.28000000000000003</v>
      </c>
      <c r="O284" s="143">
        <v>66</v>
      </c>
      <c r="P284" s="253">
        <v>0.16</v>
      </c>
      <c r="Q284" s="143">
        <v>42</v>
      </c>
      <c r="R284" s="253">
        <v>0.1</v>
      </c>
      <c r="S284" s="143">
        <v>16</v>
      </c>
      <c r="T284" s="253">
        <v>0.04</v>
      </c>
      <c r="U284" s="143">
        <v>6</v>
      </c>
      <c r="V284" s="253">
        <v>0.01</v>
      </c>
      <c r="W284" s="143">
        <v>0</v>
      </c>
      <c r="X284" s="253">
        <v>0</v>
      </c>
      <c r="Y284" s="130"/>
      <c r="Z284" s="130"/>
      <c r="AA284" s="130"/>
      <c r="AB284" s="130"/>
      <c r="AC284" s="130"/>
      <c r="AD284" s="130"/>
      <c r="AE284" s="130"/>
      <c r="AF284" s="130"/>
      <c r="AG284" s="130"/>
      <c r="AH284" s="130"/>
      <c r="AI284" s="130"/>
      <c r="AJ284" s="130"/>
      <c r="AK284" s="130"/>
      <c r="AL284" s="130"/>
      <c r="AM284" s="130"/>
      <c r="AN284" s="130"/>
      <c r="AO284" s="130"/>
      <c r="AP284" s="130"/>
      <c r="AQ284" s="130"/>
      <c r="AR284" s="130"/>
      <c r="AS284" s="130"/>
      <c r="AT284" s="130"/>
      <c r="AU284" s="130"/>
      <c r="AV284" s="130"/>
      <c r="AW284" s="130"/>
      <c r="AX284" s="130"/>
      <c r="AY284" s="130"/>
      <c r="AZ284" s="130"/>
      <c r="BA284" s="130"/>
      <c r="BB284" s="130"/>
      <c r="BC284" s="130"/>
      <c r="BD284" s="130"/>
      <c r="BE284" s="130"/>
    </row>
    <row r="285" spans="1:57" ht="15.75" customHeight="1" x14ac:dyDescent="0.2">
      <c r="A285" s="142" t="s">
        <v>839</v>
      </c>
      <c r="B285" s="142" t="s">
        <v>840</v>
      </c>
      <c r="C285" s="142"/>
      <c r="D285" s="142"/>
      <c r="E285" s="143">
        <v>589</v>
      </c>
      <c r="F285" s="253">
        <v>1</v>
      </c>
      <c r="G285" s="143">
        <v>0</v>
      </c>
      <c r="H285" s="253">
        <v>0</v>
      </c>
      <c r="I285" s="143">
        <v>70</v>
      </c>
      <c r="J285" s="253">
        <v>0.12</v>
      </c>
      <c r="K285" s="143">
        <v>184</v>
      </c>
      <c r="L285" s="253">
        <v>0.31</v>
      </c>
      <c r="M285" s="143">
        <v>136</v>
      </c>
      <c r="N285" s="253">
        <v>0.23</v>
      </c>
      <c r="O285" s="143">
        <v>96</v>
      </c>
      <c r="P285" s="253">
        <v>0.16</v>
      </c>
      <c r="Q285" s="143">
        <v>61</v>
      </c>
      <c r="R285" s="253">
        <v>0.1</v>
      </c>
      <c r="S285" s="143">
        <v>32</v>
      </c>
      <c r="T285" s="253">
        <v>0.05</v>
      </c>
      <c r="U285" s="143">
        <v>10</v>
      </c>
      <c r="V285" s="253">
        <v>0.02</v>
      </c>
      <c r="W285" s="143">
        <v>0</v>
      </c>
      <c r="X285" s="253">
        <v>0</v>
      </c>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0"/>
      <c r="AY285" s="130"/>
      <c r="AZ285" s="130"/>
      <c r="BA285" s="130"/>
      <c r="BB285" s="130"/>
      <c r="BC285" s="130"/>
      <c r="BD285" s="130"/>
      <c r="BE285" s="130"/>
    </row>
    <row r="286" spans="1:57" ht="15.75" customHeight="1" x14ac:dyDescent="0.2">
      <c r="A286" s="142" t="s">
        <v>841</v>
      </c>
      <c r="B286" s="142" t="s">
        <v>842</v>
      </c>
      <c r="C286" s="142"/>
      <c r="D286" s="142"/>
      <c r="E286" s="143">
        <v>332</v>
      </c>
      <c r="F286" s="253">
        <v>1</v>
      </c>
      <c r="G286" s="143">
        <v>2</v>
      </c>
      <c r="H286" s="253">
        <v>0.01</v>
      </c>
      <c r="I286" s="143">
        <v>64</v>
      </c>
      <c r="J286" s="253">
        <v>0.19</v>
      </c>
      <c r="K286" s="143">
        <v>89</v>
      </c>
      <c r="L286" s="253">
        <v>0.27</v>
      </c>
      <c r="M286" s="143">
        <v>93</v>
      </c>
      <c r="N286" s="253">
        <v>0.28000000000000003</v>
      </c>
      <c r="O286" s="143">
        <v>43</v>
      </c>
      <c r="P286" s="253">
        <v>0.13</v>
      </c>
      <c r="Q286" s="143">
        <v>31</v>
      </c>
      <c r="R286" s="253">
        <v>0.09</v>
      </c>
      <c r="S286" s="143">
        <v>6</v>
      </c>
      <c r="T286" s="253">
        <v>0.02</v>
      </c>
      <c r="U286" s="143">
        <v>4</v>
      </c>
      <c r="V286" s="253">
        <v>0.01</v>
      </c>
      <c r="W286" s="143">
        <v>0</v>
      </c>
      <c r="X286" s="253">
        <v>0</v>
      </c>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0"/>
      <c r="AY286" s="130"/>
      <c r="AZ286" s="130"/>
      <c r="BA286" s="130"/>
      <c r="BB286" s="130"/>
      <c r="BC286" s="130"/>
      <c r="BD286" s="130"/>
      <c r="BE286" s="130"/>
    </row>
    <row r="287" spans="1:57" ht="15.75" customHeight="1" x14ac:dyDescent="0.2">
      <c r="A287" s="142" t="s">
        <v>843</v>
      </c>
      <c r="B287" s="142" t="s">
        <v>844</v>
      </c>
      <c r="C287" s="142"/>
      <c r="D287" s="142"/>
      <c r="E287" s="143">
        <v>180</v>
      </c>
      <c r="F287" s="253">
        <v>1</v>
      </c>
      <c r="G287" s="143">
        <v>0</v>
      </c>
      <c r="H287" s="253">
        <v>0</v>
      </c>
      <c r="I287" s="143">
        <v>40</v>
      </c>
      <c r="J287" s="253">
        <v>0.22</v>
      </c>
      <c r="K287" s="143">
        <v>41</v>
      </c>
      <c r="L287" s="253">
        <v>0.23</v>
      </c>
      <c r="M287" s="143">
        <v>40</v>
      </c>
      <c r="N287" s="253">
        <v>0.22</v>
      </c>
      <c r="O287" s="143">
        <v>29</v>
      </c>
      <c r="P287" s="253">
        <v>0.16</v>
      </c>
      <c r="Q287" s="143">
        <v>20</v>
      </c>
      <c r="R287" s="253">
        <v>0.11</v>
      </c>
      <c r="S287" s="143">
        <v>7</v>
      </c>
      <c r="T287" s="253">
        <v>0.04</v>
      </c>
      <c r="U287" s="143">
        <v>3</v>
      </c>
      <c r="V287" s="253">
        <v>0.02</v>
      </c>
      <c r="W287" s="143">
        <v>0</v>
      </c>
      <c r="X287" s="253">
        <v>0</v>
      </c>
      <c r="Y287" s="130"/>
      <c r="Z287" s="130"/>
      <c r="AA287" s="130"/>
      <c r="AB287" s="130"/>
      <c r="AC287" s="130"/>
      <c r="AD287" s="130"/>
      <c r="AE287" s="130"/>
      <c r="AF287" s="130"/>
      <c r="AG287" s="130"/>
      <c r="AH287" s="130"/>
      <c r="AI287" s="130"/>
      <c r="AJ287" s="130"/>
      <c r="AK287" s="130"/>
      <c r="AL287" s="130"/>
      <c r="AM287" s="130"/>
      <c r="AN287" s="130"/>
      <c r="AO287" s="130"/>
      <c r="AP287" s="130"/>
      <c r="AQ287" s="130"/>
      <c r="AR287" s="130"/>
      <c r="AS287" s="130"/>
      <c r="AT287" s="130"/>
      <c r="AU287" s="130"/>
      <c r="AV287" s="130"/>
      <c r="AW287" s="130"/>
      <c r="AX287" s="130"/>
      <c r="AY287" s="130"/>
      <c r="AZ287" s="130"/>
      <c r="BA287" s="130"/>
      <c r="BB287" s="130"/>
      <c r="BC287" s="130"/>
      <c r="BD287" s="130"/>
      <c r="BE287" s="130"/>
    </row>
    <row r="288" spans="1:57" ht="15.75" customHeight="1" x14ac:dyDescent="0.2">
      <c r="A288" s="142" t="s">
        <v>845</v>
      </c>
      <c r="B288" s="142" t="s">
        <v>846</v>
      </c>
      <c r="C288" s="142"/>
      <c r="D288" s="142"/>
      <c r="E288" s="143">
        <v>139</v>
      </c>
      <c r="F288" s="253">
        <v>1</v>
      </c>
      <c r="G288" s="143">
        <v>1</v>
      </c>
      <c r="H288" s="253">
        <v>0.01</v>
      </c>
      <c r="I288" s="143">
        <v>17</v>
      </c>
      <c r="J288" s="253">
        <v>0.12</v>
      </c>
      <c r="K288" s="143">
        <v>28</v>
      </c>
      <c r="L288" s="253">
        <v>0.2</v>
      </c>
      <c r="M288" s="143">
        <v>47</v>
      </c>
      <c r="N288" s="253">
        <v>0.34</v>
      </c>
      <c r="O288" s="143">
        <v>24</v>
      </c>
      <c r="P288" s="253">
        <v>0.17</v>
      </c>
      <c r="Q288" s="143">
        <v>19</v>
      </c>
      <c r="R288" s="253">
        <v>0.14000000000000001</v>
      </c>
      <c r="S288" s="143">
        <v>1</v>
      </c>
      <c r="T288" s="253">
        <v>0.01</v>
      </c>
      <c r="U288" s="143">
        <v>2</v>
      </c>
      <c r="V288" s="253">
        <v>0.01</v>
      </c>
      <c r="W288" s="143">
        <v>0</v>
      </c>
      <c r="X288" s="253">
        <v>0</v>
      </c>
      <c r="Y288" s="130"/>
      <c r="Z288" s="130"/>
      <c r="AA288" s="130"/>
      <c r="AB288" s="130"/>
      <c r="AC288" s="130"/>
      <c r="AD288" s="130"/>
      <c r="AE288" s="130"/>
      <c r="AF288" s="130"/>
      <c r="AG288" s="130"/>
      <c r="AH288" s="130"/>
      <c r="AI288" s="130"/>
      <c r="AJ288" s="130"/>
      <c r="AK288" s="130"/>
      <c r="AL288" s="130"/>
      <c r="AM288" s="130"/>
      <c r="AN288" s="130"/>
      <c r="AO288" s="130"/>
      <c r="AP288" s="130"/>
      <c r="AQ288" s="130"/>
      <c r="AR288" s="130"/>
      <c r="AS288" s="130"/>
      <c r="AT288" s="130"/>
      <c r="AU288" s="130"/>
      <c r="AV288" s="130"/>
      <c r="AW288" s="130"/>
      <c r="AX288" s="130"/>
      <c r="AY288" s="130"/>
      <c r="AZ288" s="130"/>
      <c r="BA288" s="130"/>
      <c r="BB288" s="130"/>
      <c r="BC288" s="130"/>
      <c r="BD288" s="130"/>
      <c r="BE288" s="130"/>
    </row>
    <row r="289" spans="1:57" ht="15.75" customHeight="1" x14ac:dyDescent="0.2">
      <c r="A289" s="142" t="s">
        <v>847</v>
      </c>
      <c r="B289" s="142" t="s">
        <v>848</v>
      </c>
      <c r="C289" s="142"/>
      <c r="D289" s="142"/>
      <c r="E289" s="143">
        <v>76</v>
      </c>
      <c r="F289" s="253">
        <v>1</v>
      </c>
      <c r="G289" s="143">
        <v>0</v>
      </c>
      <c r="H289" s="253">
        <v>0</v>
      </c>
      <c r="I289" s="143">
        <v>11</v>
      </c>
      <c r="J289" s="253">
        <v>0.14000000000000001</v>
      </c>
      <c r="K289" s="143">
        <v>14</v>
      </c>
      <c r="L289" s="253">
        <v>0.18</v>
      </c>
      <c r="M289" s="143">
        <v>18</v>
      </c>
      <c r="N289" s="253">
        <v>0.24</v>
      </c>
      <c r="O289" s="143">
        <v>11</v>
      </c>
      <c r="P289" s="253">
        <v>0.14000000000000001</v>
      </c>
      <c r="Q289" s="143">
        <v>13</v>
      </c>
      <c r="R289" s="253">
        <v>0.17</v>
      </c>
      <c r="S289" s="143">
        <v>6</v>
      </c>
      <c r="T289" s="253">
        <v>0.08</v>
      </c>
      <c r="U289" s="143">
        <v>3</v>
      </c>
      <c r="V289" s="253">
        <v>0.04</v>
      </c>
      <c r="W289" s="143">
        <v>0</v>
      </c>
      <c r="X289" s="253">
        <v>0</v>
      </c>
      <c r="Y289" s="130"/>
      <c r="Z289" s="130"/>
      <c r="AA289" s="130"/>
      <c r="AB289" s="130"/>
      <c r="AC289" s="130"/>
      <c r="AD289" s="130"/>
      <c r="AE289" s="130"/>
      <c r="AF289" s="130"/>
      <c r="AG289" s="130"/>
      <c r="AH289" s="130"/>
      <c r="AI289" s="130"/>
      <c r="AJ289" s="130"/>
      <c r="AK289" s="130"/>
      <c r="AL289" s="130"/>
      <c r="AM289" s="130"/>
      <c r="AN289" s="130"/>
      <c r="AO289" s="130"/>
      <c r="AP289" s="130"/>
      <c r="AQ289" s="130"/>
      <c r="AR289" s="130"/>
      <c r="AS289" s="130"/>
      <c r="AT289" s="130"/>
      <c r="AU289" s="130"/>
      <c r="AV289" s="130"/>
      <c r="AW289" s="130"/>
      <c r="AX289" s="130"/>
      <c r="AY289" s="130"/>
      <c r="AZ289" s="130"/>
      <c r="BA289" s="130"/>
      <c r="BB289" s="130"/>
      <c r="BC289" s="130"/>
      <c r="BD289" s="130"/>
      <c r="BE289" s="130"/>
    </row>
    <row r="290" spans="1:57" ht="15.75" customHeight="1" x14ac:dyDescent="0.2">
      <c r="A290" s="142" t="s">
        <v>849</v>
      </c>
      <c r="B290" s="142" t="s">
        <v>850</v>
      </c>
      <c r="C290" s="142"/>
      <c r="D290" s="142"/>
      <c r="E290" s="143">
        <v>114</v>
      </c>
      <c r="F290" s="253">
        <v>1</v>
      </c>
      <c r="G290" s="143">
        <v>0</v>
      </c>
      <c r="H290" s="253">
        <v>0</v>
      </c>
      <c r="I290" s="143">
        <v>18</v>
      </c>
      <c r="J290" s="253">
        <v>0.16</v>
      </c>
      <c r="K290" s="143">
        <v>32</v>
      </c>
      <c r="L290" s="253">
        <v>0.28000000000000003</v>
      </c>
      <c r="M290" s="143">
        <v>24</v>
      </c>
      <c r="N290" s="253">
        <v>0.21</v>
      </c>
      <c r="O290" s="143">
        <v>15</v>
      </c>
      <c r="P290" s="253">
        <v>0.13</v>
      </c>
      <c r="Q290" s="143">
        <v>15</v>
      </c>
      <c r="R290" s="253">
        <v>0.13</v>
      </c>
      <c r="S290" s="143">
        <v>7</v>
      </c>
      <c r="T290" s="253">
        <v>0.06</v>
      </c>
      <c r="U290" s="143">
        <v>3</v>
      </c>
      <c r="V290" s="253">
        <v>0.03</v>
      </c>
      <c r="W290" s="143">
        <v>0</v>
      </c>
      <c r="X290" s="253">
        <v>0</v>
      </c>
      <c r="Y290" s="130"/>
      <c r="Z290" s="130"/>
      <c r="AA290" s="130"/>
      <c r="AB290" s="130"/>
      <c r="AC290" s="130"/>
      <c r="AD290" s="130"/>
      <c r="AE290" s="130"/>
      <c r="AF290" s="130"/>
      <c r="AG290" s="130"/>
      <c r="AH290" s="130"/>
      <c r="AI290" s="130"/>
      <c r="AJ290" s="130"/>
      <c r="AK290" s="130"/>
      <c r="AL290" s="130"/>
      <c r="AM290" s="130"/>
      <c r="AN290" s="130"/>
      <c r="AO290" s="130"/>
      <c r="AP290" s="130"/>
      <c r="AQ290" s="130"/>
      <c r="AR290" s="130"/>
      <c r="AS290" s="130"/>
      <c r="AT290" s="130"/>
      <c r="AU290" s="130"/>
      <c r="AV290" s="130"/>
      <c r="AW290" s="130"/>
      <c r="AX290" s="130"/>
      <c r="AY290" s="130"/>
      <c r="AZ290" s="130"/>
      <c r="BA290" s="130"/>
      <c r="BB290" s="130"/>
      <c r="BC290" s="130"/>
      <c r="BD290" s="130"/>
      <c r="BE290" s="130"/>
    </row>
    <row r="291" spans="1:57" ht="15.75" customHeight="1" x14ac:dyDescent="0.2">
      <c r="A291" s="142" t="s">
        <v>851</v>
      </c>
      <c r="B291" s="142" t="s">
        <v>852</v>
      </c>
      <c r="C291" s="142"/>
      <c r="D291" s="142"/>
      <c r="E291" s="143">
        <v>212</v>
      </c>
      <c r="F291" s="253">
        <v>1</v>
      </c>
      <c r="G291" s="143">
        <v>0</v>
      </c>
      <c r="H291" s="253">
        <v>0</v>
      </c>
      <c r="I291" s="143">
        <v>48</v>
      </c>
      <c r="J291" s="253">
        <v>0.23</v>
      </c>
      <c r="K291" s="143">
        <v>58</v>
      </c>
      <c r="L291" s="253">
        <v>0.27</v>
      </c>
      <c r="M291" s="143">
        <v>54</v>
      </c>
      <c r="N291" s="253">
        <v>0.25</v>
      </c>
      <c r="O291" s="143">
        <v>28</v>
      </c>
      <c r="P291" s="253">
        <v>0.13</v>
      </c>
      <c r="Q291" s="143">
        <v>15</v>
      </c>
      <c r="R291" s="253">
        <v>7.0000000000000007E-2</v>
      </c>
      <c r="S291" s="143">
        <v>8</v>
      </c>
      <c r="T291" s="253">
        <v>0.04</v>
      </c>
      <c r="U291" s="143">
        <v>1</v>
      </c>
      <c r="V291" s="253">
        <v>0</v>
      </c>
      <c r="W291" s="143">
        <v>0</v>
      </c>
      <c r="X291" s="253">
        <v>0</v>
      </c>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AZ291" s="130"/>
      <c r="BA291" s="130"/>
      <c r="BB291" s="130"/>
      <c r="BC291" s="130"/>
      <c r="BD291" s="130"/>
      <c r="BE291" s="130"/>
    </row>
    <row r="292" spans="1:57" ht="15.75" customHeight="1" x14ac:dyDescent="0.2">
      <c r="A292" s="142" t="s">
        <v>853</v>
      </c>
      <c r="B292" s="142" t="s">
        <v>854</v>
      </c>
      <c r="C292" s="142"/>
      <c r="D292" s="142"/>
      <c r="E292" s="143">
        <v>165</v>
      </c>
      <c r="F292" s="253">
        <v>1</v>
      </c>
      <c r="G292" s="143">
        <v>0</v>
      </c>
      <c r="H292" s="253">
        <v>0</v>
      </c>
      <c r="I292" s="143">
        <v>34</v>
      </c>
      <c r="J292" s="253">
        <v>0.21</v>
      </c>
      <c r="K292" s="143">
        <v>40</v>
      </c>
      <c r="L292" s="253">
        <v>0.24</v>
      </c>
      <c r="M292" s="143">
        <v>37</v>
      </c>
      <c r="N292" s="253">
        <v>0.22</v>
      </c>
      <c r="O292" s="143">
        <v>29</v>
      </c>
      <c r="P292" s="253">
        <v>0.18</v>
      </c>
      <c r="Q292" s="143">
        <v>20</v>
      </c>
      <c r="R292" s="253">
        <v>0.12</v>
      </c>
      <c r="S292" s="143">
        <v>3</v>
      </c>
      <c r="T292" s="253">
        <v>0.02</v>
      </c>
      <c r="U292" s="143">
        <v>2</v>
      </c>
      <c r="V292" s="253">
        <v>0.01</v>
      </c>
      <c r="W292" s="143">
        <v>0</v>
      </c>
      <c r="X292" s="253">
        <v>0</v>
      </c>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0"/>
      <c r="AY292" s="130"/>
      <c r="AZ292" s="130"/>
      <c r="BA292" s="130"/>
      <c r="BB292" s="130"/>
      <c r="BC292" s="130"/>
      <c r="BD292" s="130"/>
      <c r="BE292" s="130"/>
    </row>
    <row r="293" spans="1:57" ht="15.75" customHeight="1" x14ac:dyDescent="0.2">
      <c r="A293" s="142" t="s">
        <v>855</v>
      </c>
      <c r="B293" s="142" t="s">
        <v>856</v>
      </c>
      <c r="C293" s="142"/>
      <c r="D293" s="142"/>
      <c r="E293" s="143">
        <v>54</v>
      </c>
      <c r="F293" s="253">
        <v>1</v>
      </c>
      <c r="G293" s="143">
        <v>0</v>
      </c>
      <c r="H293" s="253">
        <v>0</v>
      </c>
      <c r="I293" s="143">
        <v>5</v>
      </c>
      <c r="J293" s="253">
        <v>0.09</v>
      </c>
      <c r="K293" s="143">
        <v>14</v>
      </c>
      <c r="L293" s="253">
        <v>0.26</v>
      </c>
      <c r="M293" s="143">
        <v>16</v>
      </c>
      <c r="N293" s="253">
        <v>0.3</v>
      </c>
      <c r="O293" s="143">
        <v>7</v>
      </c>
      <c r="P293" s="253">
        <v>0.13</v>
      </c>
      <c r="Q293" s="143">
        <v>7</v>
      </c>
      <c r="R293" s="253">
        <v>0.13</v>
      </c>
      <c r="S293" s="143">
        <v>3</v>
      </c>
      <c r="T293" s="253">
        <v>0.06</v>
      </c>
      <c r="U293" s="143">
        <v>2</v>
      </c>
      <c r="V293" s="253">
        <v>0.04</v>
      </c>
      <c r="W293" s="143">
        <v>0</v>
      </c>
      <c r="X293" s="253">
        <v>0</v>
      </c>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0"/>
      <c r="AY293" s="130"/>
      <c r="AZ293" s="130"/>
      <c r="BA293" s="130"/>
      <c r="BB293" s="130"/>
      <c r="BC293" s="130"/>
      <c r="BD293" s="130"/>
      <c r="BE293" s="130"/>
    </row>
    <row r="294" spans="1:57" ht="15.75" customHeight="1" x14ac:dyDescent="0.2">
      <c r="A294" s="142" t="s">
        <v>857</v>
      </c>
      <c r="B294" s="142" t="s">
        <v>858</v>
      </c>
      <c r="C294" s="142"/>
      <c r="D294" s="142"/>
      <c r="E294" s="143">
        <v>53</v>
      </c>
      <c r="F294" s="253">
        <v>1</v>
      </c>
      <c r="G294" s="143">
        <v>0</v>
      </c>
      <c r="H294" s="253">
        <v>0</v>
      </c>
      <c r="I294" s="143">
        <v>10</v>
      </c>
      <c r="J294" s="253">
        <v>0.19</v>
      </c>
      <c r="K294" s="143">
        <v>13</v>
      </c>
      <c r="L294" s="253">
        <v>0.25</v>
      </c>
      <c r="M294" s="143">
        <v>17</v>
      </c>
      <c r="N294" s="253">
        <v>0.32</v>
      </c>
      <c r="O294" s="143">
        <v>9</v>
      </c>
      <c r="P294" s="253">
        <v>0.17</v>
      </c>
      <c r="Q294" s="143">
        <v>3</v>
      </c>
      <c r="R294" s="253">
        <v>0.06</v>
      </c>
      <c r="S294" s="143">
        <v>0</v>
      </c>
      <c r="T294" s="253">
        <v>0</v>
      </c>
      <c r="U294" s="143">
        <v>1</v>
      </c>
      <c r="V294" s="253">
        <v>0.02</v>
      </c>
      <c r="W294" s="143">
        <v>0</v>
      </c>
      <c r="X294" s="253">
        <v>0</v>
      </c>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c r="AZ294" s="130"/>
      <c r="BA294" s="130"/>
      <c r="BB294" s="130"/>
      <c r="BC294" s="130"/>
      <c r="BD294" s="130"/>
      <c r="BE294" s="130"/>
    </row>
    <row r="295" spans="1:57" ht="15.75" customHeight="1" x14ac:dyDescent="0.2">
      <c r="A295" s="142" t="s">
        <v>859</v>
      </c>
      <c r="B295" s="142" t="s">
        <v>860</v>
      </c>
      <c r="C295" s="142"/>
      <c r="D295" s="142"/>
      <c r="E295" s="143">
        <v>185</v>
      </c>
      <c r="F295" s="253">
        <v>1</v>
      </c>
      <c r="G295" s="143">
        <v>2</v>
      </c>
      <c r="H295" s="253">
        <v>0.01</v>
      </c>
      <c r="I295" s="143">
        <v>28</v>
      </c>
      <c r="J295" s="253">
        <v>0.15</v>
      </c>
      <c r="K295" s="143">
        <v>51</v>
      </c>
      <c r="L295" s="253">
        <v>0.28000000000000003</v>
      </c>
      <c r="M295" s="143">
        <v>50</v>
      </c>
      <c r="N295" s="253">
        <v>0.27</v>
      </c>
      <c r="O295" s="143">
        <v>22</v>
      </c>
      <c r="P295" s="253">
        <v>0.12</v>
      </c>
      <c r="Q295" s="143">
        <v>18</v>
      </c>
      <c r="R295" s="253">
        <v>0.1</v>
      </c>
      <c r="S295" s="143">
        <v>7</v>
      </c>
      <c r="T295" s="253">
        <v>0.04</v>
      </c>
      <c r="U295" s="143">
        <v>7</v>
      </c>
      <c r="V295" s="253">
        <v>0.04</v>
      </c>
      <c r="W295" s="143">
        <v>0</v>
      </c>
      <c r="X295" s="253">
        <v>0</v>
      </c>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c r="AZ295" s="130"/>
      <c r="BA295" s="130"/>
      <c r="BB295" s="130"/>
      <c r="BC295" s="130"/>
      <c r="BD295" s="130"/>
      <c r="BE295" s="130"/>
    </row>
    <row r="296" spans="1:57" ht="15.75" customHeight="1" x14ac:dyDescent="0.2">
      <c r="A296" s="142" t="s">
        <v>861</v>
      </c>
      <c r="B296" s="142" t="s">
        <v>862</v>
      </c>
      <c r="C296" s="142"/>
      <c r="D296" s="142"/>
      <c r="E296" s="143">
        <v>480</v>
      </c>
      <c r="F296" s="253">
        <v>1</v>
      </c>
      <c r="G296" s="143">
        <v>1</v>
      </c>
      <c r="H296" s="253">
        <v>0</v>
      </c>
      <c r="I296" s="143">
        <v>108</v>
      </c>
      <c r="J296" s="253">
        <v>0.22</v>
      </c>
      <c r="K296" s="143">
        <v>144</v>
      </c>
      <c r="L296" s="253">
        <v>0.3</v>
      </c>
      <c r="M296" s="143">
        <v>108</v>
      </c>
      <c r="N296" s="253">
        <v>0.22</v>
      </c>
      <c r="O296" s="143">
        <v>57</v>
      </c>
      <c r="P296" s="253">
        <v>0.12</v>
      </c>
      <c r="Q296" s="143">
        <v>36</v>
      </c>
      <c r="R296" s="253">
        <v>7.0000000000000007E-2</v>
      </c>
      <c r="S296" s="143">
        <v>21</v>
      </c>
      <c r="T296" s="253">
        <v>0.04</v>
      </c>
      <c r="U296" s="143">
        <v>5</v>
      </c>
      <c r="V296" s="253">
        <v>0.01</v>
      </c>
      <c r="W296" s="143">
        <v>0</v>
      </c>
      <c r="X296" s="253">
        <v>0</v>
      </c>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c r="AZ296" s="130"/>
      <c r="BA296" s="130"/>
      <c r="BB296" s="130"/>
      <c r="BC296" s="130"/>
      <c r="BD296" s="130"/>
      <c r="BE296" s="130"/>
    </row>
    <row r="297" spans="1:57" ht="15.75" customHeight="1" x14ac:dyDescent="0.2">
      <c r="A297" s="142" t="s">
        <v>863</v>
      </c>
      <c r="B297" s="142" t="s">
        <v>864</v>
      </c>
      <c r="C297" s="142"/>
      <c r="D297" s="142"/>
      <c r="E297" s="143">
        <v>94</v>
      </c>
      <c r="F297" s="253">
        <v>1</v>
      </c>
      <c r="G297" s="143">
        <v>0</v>
      </c>
      <c r="H297" s="253">
        <v>0</v>
      </c>
      <c r="I297" s="143">
        <v>19</v>
      </c>
      <c r="J297" s="253">
        <v>0.2</v>
      </c>
      <c r="K297" s="143">
        <v>22</v>
      </c>
      <c r="L297" s="253">
        <v>0.23</v>
      </c>
      <c r="M297" s="143">
        <v>33</v>
      </c>
      <c r="N297" s="253">
        <v>0.35</v>
      </c>
      <c r="O297" s="143">
        <v>6</v>
      </c>
      <c r="P297" s="253">
        <v>0.06</v>
      </c>
      <c r="Q297" s="143">
        <v>10</v>
      </c>
      <c r="R297" s="253">
        <v>0.11</v>
      </c>
      <c r="S297" s="143">
        <v>3</v>
      </c>
      <c r="T297" s="253">
        <v>0.03</v>
      </c>
      <c r="U297" s="143">
        <v>1</v>
      </c>
      <c r="V297" s="253">
        <v>0.01</v>
      </c>
      <c r="W297" s="143">
        <v>0</v>
      </c>
      <c r="X297" s="253">
        <v>0</v>
      </c>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0"/>
      <c r="AY297" s="130"/>
      <c r="AZ297" s="130"/>
      <c r="BA297" s="130"/>
      <c r="BB297" s="130"/>
      <c r="BC297" s="130"/>
      <c r="BD297" s="130"/>
      <c r="BE297" s="130"/>
    </row>
    <row r="298" spans="1:57" ht="15.75" customHeight="1" x14ac:dyDescent="0.2">
      <c r="A298" s="142" t="s">
        <v>865</v>
      </c>
      <c r="B298" s="142" t="s">
        <v>866</v>
      </c>
      <c r="C298" s="142"/>
      <c r="D298" s="142"/>
      <c r="E298" s="143">
        <v>192</v>
      </c>
      <c r="F298" s="253">
        <v>1</v>
      </c>
      <c r="G298" s="143">
        <v>0</v>
      </c>
      <c r="H298" s="253">
        <v>0</v>
      </c>
      <c r="I298" s="143">
        <v>32</v>
      </c>
      <c r="J298" s="253">
        <v>0.17</v>
      </c>
      <c r="K298" s="143">
        <v>47</v>
      </c>
      <c r="L298" s="253">
        <v>0.24</v>
      </c>
      <c r="M298" s="143">
        <v>57</v>
      </c>
      <c r="N298" s="253">
        <v>0.3</v>
      </c>
      <c r="O298" s="143">
        <v>24</v>
      </c>
      <c r="P298" s="253">
        <v>0.12</v>
      </c>
      <c r="Q298" s="143">
        <v>19</v>
      </c>
      <c r="R298" s="253">
        <v>0.1</v>
      </c>
      <c r="S298" s="143">
        <v>8</v>
      </c>
      <c r="T298" s="253">
        <v>0.04</v>
      </c>
      <c r="U298" s="143">
        <v>5</v>
      </c>
      <c r="V298" s="253">
        <v>0.03</v>
      </c>
      <c r="W298" s="143">
        <v>0</v>
      </c>
      <c r="X298" s="253">
        <v>0</v>
      </c>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c r="AZ298" s="130"/>
      <c r="BA298" s="130"/>
      <c r="BB298" s="130"/>
      <c r="BC298" s="130"/>
      <c r="BD298" s="130"/>
      <c r="BE298" s="130"/>
    </row>
    <row r="299" spans="1:57" ht="15.75" customHeight="1" x14ac:dyDescent="0.2">
      <c r="A299" s="142" t="s">
        <v>867</v>
      </c>
      <c r="B299" s="142" t="s">
        <v>868</v>
      </c>
      <c r="C299" s="142"/>
      <c r="D299" s="142"/>
      <c r="E299" s="143">
        <v>688</v>
      </c>
      <c r="F299" s="253">
        <v>1</v>
      </c>
      <c r="G299" s="143">
        <v>2</v>
      </c>
      <c r="H299" s="253">
        <v>0</v>
      </c>
      <c r="I299" s="143">
        <v>84</v>
      </c>
      <c r="J299" s="253">
        <v>0.12</v>
      </c>
      <c r="K299" s="143">
        <v>200</v>
      </c>
      <c r="L299" s="253">
        <v>0.28999999999999998</v>
      </c>
      <c r="M299" s="143">
        <v>155</v>
      </c>
      <c r="N299" s="253">
        <v>0.23</v>
      </c>
      <c r="O299" s="143">
        <v>120</v>
      </c>
      <c r="P299" s="253">
        <v>0.17</v>
      </c>
      <c r="Q299" s="143">
        <v>78</v>
      </c>
      <c r="R299" s="253">
        <v>0.11</v>
      </c>
      <c r="S299" s="143">
        <v>31</v>
      </c>
      <c r="T299" s="253">
        <v>0.05</v>
      </c>
      <c r="U299" s="143">
        <v>18</v>
      </c>
      <c r="V299" s="253">
        <v>0.03</v>
      </c>
      <c r="W299" s="143">
        <v>0</v>
      </c>
      <c r="X299" s="253">
        <v>0</v>
      </c>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0"/>
      <c r="AY299" s="130"/>
      <c r="AZ299" s="130"/>
      <c r="BA299" s="130"/>
      <c r="BB299" s="130"/>
      <c r="BC299" s="130"/>
      <c r="BD299" s="130"/>
      <c r="BE299" s="130"/>
    </row>
    <row r="300" spans="1:57" ht="15.75" customHeight="1" x14ac:dyDescent="0.2">
      <c r="A300" s="142" t="s">
        <v>869</v>
      </c>
      <c r="B300" s="142" t="s">
        <v>870</v>
      </c>
      <c r="C300" s="142"/>
      <c r="D300" s="142"/>
      <c r="E300" s="143">
        <v>280</v>
      </c>
      <c r="F300" s="253">
        <v>1</v>
      </c>
      <c r="G300" s="143">
        <v>2</v>
      </c>
      <c r="H300" s="253">
        <v>0.01</v>
      </c>
      <c r="I300" s="143">
        <v>55</v>
      </c>
      <c r="J300" s="253">
        <v>0.2</v>
      </c>
      <c r="K300" s="143">
        <v>89</v>
      </c>
      <c r="L300" s="253">
        <v>0.32</v>
      </c>
      <c r="M300" s="143">
        <v>69</v>
      </c>
      <c r="N300" s="253">
        <v>0.25</v>
      </c>
      <c r="O300" s="143">
        <v>30</v>
      </c>
      <c r="P300" s="253">
        <v>0.11</v>
      </c>
      <c r="Q300" s="143">
        <v>22</v>
      </c>
      <c r="R300" s="253">
        <v>0.08</v>
      </c>
      <c r="S300" s="143">
        <v>10</v>
      </c>
      <c r="T300" s="253">
        <v>0.04</v>
      </c>
      <c r="U300" s="143">
        <v>3</v>
      </c>
      <c r="V300" s="253">
        <v>0.01</v>
      </c>
      <c r="W300" s="143">
        <v>0</v>
      </c>
      <c r="X300" s="253">
        <v>0</v>
      </c>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row>
    <row r="301" spans="1:57" ht="15.75" customHeight="1" x14ac:dyDescent="0.2">
      <c r="A301" s="142" t="s">
        <v>871</v>
      </c>
      <c r="B301" s="142" t="s">
        <v>872</v>
      </c>
      <c r="C301" s="142"/>
      <c r="D301" s="142"/>
      <c r="E301" s="143">
        <v>649</v>
      </c>
      <c r="F301" s="253">
        <v>1</v>
      </c>
      <c r="G301" s="143">
        <v>11</v>
      </c>
      <c r="H301" s="253">
        <v>0.02</v>
      </c>
      <c r="I301" s="143">
        <v>127</v>
      </c>
      <c r="J301" s="253">
        <v>0.2</v>
      </c>
      <c r="K301" s="143">
        <v>190</v>
      </c>
      <c r="L301" s="253">
        <v>0.28999999999999998</v>
      </c>
      <c r="M301" s="143">
        <v>164</v>
      </c>
      <c r="N301" s="253">
        <v>0.25</v>
      </c>
      <c r="O301" s="143">
        <v>93</v>
      </c>
      <c r="P301" s="253">
        <v>0.14000000000000001</v>
      </c>
      <c r="Q301" s="143">
        <v>50</v>
      </c>
      <c r="R301" s="253">
        <v>0.08</v>
      </c>
      <c r="S301" s="143">
        <v>11</v>
      </c>
      <c r="T301" s="253">
        <v>0.02</v>
      </c>
      <c r="U301" s="143">
        <v>3</v>
      </c>
      <c r="V301" s="253">
        <v>0</v>
      </c>
      <c r="W301" s="143">
        <v>0</v>
      </c>
      <c r="X301" s="253">
        <v>0</v>
      </c>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row>
    <row r="302" spans="1:57" ht="15.75" customHeight="1" x14ac:dyDescent="0.2">
      <c r="A302" s="142" t="s">
        <v>873</v>
      </c>
      <c r="B302" s="142" t="s">
        <v>874</v>
      </c>
      <c r="C302" s="142"/>
      <c r="D302" s="142"/>
      <c r="E302" s="143">
        <v>429</v>
      </c>
      <c r="F302" s="253">
        <v>1</v>
      </c>
      <c r="G302" s="143">
        <v>3</v>
      </c>
      <c r="H302" s="253">
        <v>0.01</v>
      </c>
      <c r="I302" s="143">
        <v>82</v>
      </c>
      <c r="J302" s="253">
        <v>0.19</v>
      </c>
      <c r="K302" s="143">
        <v>101</v>
      </c>
      <c r="L302" s="253">
        <v>0.24</v>
      </c>
      <c r="M302" s="143">
        <v>100</v>
      </c>
      <c r="N302" s="253">
        <v>0.23</v>
      </c>
      <c r="O302" s="143">
        <v>69</v>
      </c>
      <c r="P302" s="253">
        <v>0.16</v>
      </c>
      <c r="Q302" s="143">
        <v>43</v>
      </c>
      <c r="R302" s="253">
        <v>0.1</v>
      </c>
      <c r="S302" s="143">
        <v>22</v>
      </c>
      <c r="T302" s="253">
        <v>0.05</v>
      </c>
      <c r="U302" s="143">
        <v>9</v>
      </c>
      <c r="V302" s="253">
        <v>0.02</v>
      </c>
      <c r="W302" s="143">
        <v>0</v>
      </c>
      <c r="X302" s="253">
        <v>0</v>
      </c>
      <c r="Y302" s="130"/>
      <c r="Z302" s="130"/>
      <c r="AA302" s="130"/>
      <c r="AB302" s="130"/>
      <c r="AC302" s="130"/>
      <c r="AD302" s="130"/>
      <c r="AE302" s="130"/>
      <c r="AF302" s="130"/>
      <c r="AG302" s="130"/>
      <c r="AH302" s="130"/>
      <c r="AI302" s="130"/>
      <c r="AJ302" s="130"/>
      <c r="AK302" s="130"/>
      <c r="AL302" s="130"/>
      <c r="AM302" s="130"/>
      <c r="AN302" s="130"/>
      <c r="AO302" s="130"/>
      <c r="AP302" s="130"/>
      <c r="AQ302" s="130"/>
      <c r="AR302" s="130"/>
      <c r="AS302" s="130"/>
      <c r="AT302" s="130"/>
      <c r="AU302" s="130"/>
      <c r="AV302" s="130"/>
      <c r="AW302" s="130"/>
      <c r="AX302" s="130"/>
      <c r="AY302" s="130"/>
      <c r="AZ302" s="130"/>
      <c r="BA302" s="130"/>
      <c r="BB302" s="130"/>
      <c r="BC302" s="130"/>
      <c r="BD302" s="130"/>
      <c r="BE302" s="130"/>
    </row>
    <row r="303" spans="1:57" ht="15.75" customHeight="1" x14ac:dyDescent="0.2">
      <c r="A303" s="142" t="s">
        <v>875</v>
      </c>
      <c r="B303" s="142" t="s">
        <v>876</v>
      </c>
      <c r="C303" s="142"/>
      <c r="D303" s="142"/>
      <c r="E303" s="143">
        <v>91</v>
      </c>
      <c r="F303" s="253">
        <v>1</v>
      </c>
      <c r="G303" s="143">
        <v>0</v>
      </c>
      <c r="H303" s="253">
        <v>0</v>
      </c>
      <c r="I303" s="143">
        <v>13</v>
      </c>
      <c r="J303" s="253">
        <v>0.14000000000000001</v>
      </c>
      <c r="K303" s="143">
        <v>23</v>
      </c>
      <c r="L303" s="253">
        <v>0.25</v>
      </c>
      <c r="M303" s="143">
        <v>23</v>
      </c>
      <c r="N303" s="253">
        <v>0.25</v>
      </c>
      <c r="O303" s="143">
        <v>12</v>
      </c>
      <c r="P303" s="253">
        <v>0.13</v>
      </c>
      <c r="Q303" s="143">
        <v>17</v>
      </c>
      <c r="R303" s="253">
        <v>0.19</v>
      </c>
      <c r="S303" s="143">
        <v>3</v>
      </c>
      <c r="T303" s="253">
        <v>0.03</v>
      </c>
      <c r="U303" s="143">
        <v>0</v>
      </c>
      <c r="V303" s="253">
        <v>0</v>
      </c>
      <c r="W303" s="143">
        <v>0</v>
      </c>
      <c r="X303" s="253">
        <v>0</v>
      </c>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0"/>
      <c r="AY303" s="130"/>
      <c r="AZ303" s="130"/>
      <c r="BA303" s="130"/>
      <c r="BB303" s="130"/>
      <c r="BC303" s="130"/>
      <c r="BD303" s="130"/>
      <c r="BE303" s="130"/>
    </row>
    <row r="304" spans="1:57" ht="15.75" customHeight="1" x14ac:dyDescent="0.2">
      <c r="A304" s="142" t="s">
        <v>877</v>
      </c>
      <c r="B304" s="142" t="s">
        <v>878</v>
      </c>
      <c r="C304" s="142"/>
      <c r="D304" s="142"/>
      <c r="E304" s="143">
        <v>111</v>
      </c>
      <c r="F304" s="253">
        <v>1</v>
      </c>
      <c r="G304" s="143">
        <v>0</v>
      </c>
      <c r="H304" s="253">
        <v>0</v>
      </c>
      <c r="I304" s="143">
        <v>16</v>
      </c>
      <c r="J304" s="253">
        <v>0.14000000000000001</v>
      </c>
      <c r="K304" s="143">
        <v>24</v>
      </c>
      <c r="L304" s="253">
        <v>0.22</v>
      </c>
      <c r="M304" s="143">
        <v>32</v>
      </c>
      <c r="N304" s="253">
        <v>0.28999999999999998</v>
      </c>
      <c r="O304" s="143">
        <v>24</v>
      </c>
      <c r="P304" s="253">
        <v>0.22</v>
      </c>
      <c r="Q304" s="143">
        <v>9</v>
      </c>
      <c r="R304" s="253">
        <v>0.08</v>
      </c>
      <c r="S304" s="143">
        <v>6</v>
      </c>
      <c r="T304" s="253">
        <v>0.05</v>
      </c>
      <c r="U304" s="143">
        <v>0</v>
      </c>
      <c r="V304" s="253">
        <v>0</v>
      </c>
      <c r="W304" s="143">
        <v>0</v>
      </c>
      <c r="X304" s="253">
        <v>0</v>
      </c>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c r="AZ304" s="130"/>
      <c r="BA304" s="130"/>
      <c r="BB304" s="130"/>
      <c r="BC304" s="130"/>
      <c r="BD304" s="130"/>
      <c r="BE304" s="130"/>
    </row>
    <row r="305" spans="1:57" ht="15.75" customHeight="1" x14ac:dyDescent="0.2">
      <c r="A305" s="142" t="s">
        <v>879</v>
      </c>
      <c r="B305" s="142" t="s">
        <v>880</v>
      </c>
      <c r="C305" s="142"/>
      <c r="D305" s="142"/>
      <c r="E305" s="143">
        <v>386</v>
      </c>
      <c r="F305" s="253">
        <v>1</v>
      </c>
      <c r="G305" s="143">
        <v>6</v>
      </c>
      <c r="H305" s="253">
        <v>0.02</v>
      </c>
      <c r="I305" s="143">
        <v>59</v>
      </c>
      <c r="J305" s="253">
        <v>0.15</v>
      </c>
      <c r="K305" s="143">
        <v>113</v>
      </c>
      <c r="L305" s="253">
        <v>0.28999999999999998</v>
      </c>
      <c r="M305" s="143">
        <v>99</v>
      </c>
      <c r="N305" s="253">
        <v>0.26</v>
      </c>
      <c r="O305" s="143">
        <v>62</v>
      </c>
      <c r="P305" s="253">
        <v>0.16</v>
      </c>
      <c r="Q305" s="143">
        <v>35</v>
      </c>
      <c r="R305" s="253">
        <v>0.09</v>
      </c>
      <c r="S305" s="143">
        <v>11</v>
      </c>
      <c r="T305" s="253">
        <v>0.03</v>
      </c>
      <c r="U305" s="143">
        <v>1</v>
      </c>
      <c r="V305" s="253">
        <v>0</v>
      </c>
      <c r="W305" s="143">
        <v>0</v>
      </c>
      <c r="X305" s="253">
        <v>0</v>
      </c>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c r="AZ305" s="130"/>
      <c r="BA305" s="130"/>
      <c r="BB305" s="130"/>
      <c r="BC305" s="130"/>
      <c r="BD305" s="130"/>
      <c r="BE305" s="130"/>
    </row>
    <row r="306" spans="1:57" ht="15.75" customHeight="1" x14ac:dyDescent="0.2">
      <c r="A306" s="142" t="s">
        <v>881</v>
      </c>
      <c r="B306" s="142" t="s">
        <v>882</v>
      </c>
      <c r="C306" s="142"/>
      <c r="D306" s="142"/>
      <c r="E306" s="143">
        <v>71</v>
      </c>
      <c r="F306" s="253">
        <v>1</v>
      </c>
      <c r="G306" s="143">
        <v>0</v>
      </c>
      <c r="H306" s="253">
        <v>0</v>
      </c>
      <c r="I306" s="143">
        <v>8</v>
      </c>
      <c r="J306" s="253">
        <v>0.11</v>
      </c>
      <c r="K306" s="143">
        <v>14</v>
      </c>
      <c r="L306" s="253">
        <v>0.2</v>
      </c>
      <c r="M306" s="143">
        <v>26</v>
      </c>
      <c r="N306" s="253">
        <v>0.37</v>
      </c>
      <c r="O306" s="143">
        <v>11</v>
      </c>
      <c r="P306" s="253">
        <v>0.15</v>
      </c>
      <c r="Q306" s="143">
        <v>7</v>
      </c>
      <c r="R306" s="253">
        <v>0.1</v>
      </c>
      <c r="S306" s="143">
        <v>2</v>
      </c>
      <c r="T306" s="253">
        <v>0.03</v>
      </c>
      <c r="U306" s="143">
        <v>3</v>
      </c>
      <c r="V306" s="253">
        <v>0.04</v>
      </c>
      <c r="W306" s="143">
        <v>0</v>
      </c>
      <c r="X306" s="253">
        <v>0</v>
      </c>
      <c r="Y306" s="130"/>
      <c r="Z306" s="130"/>
      <c r="AA306" s="130"/>
      <c r="AB306" s="130"/>
      <c r="AC306" s="130"/>
      <c r="AD306" s="130"/>
      <c r="AE306" s="130"/>
      <c r="AF306" s="130"/>
      <c r="AG306" s="130"/>
      <c r="AH306" s="130"/>
      <c r="AI306" s="130"/>
      <c r="AJ306" s="130"/>
      <c r="AK306" s="130"/>
      <c r="AL306" s="130"/>
      <c r="AM306" s="130"/>
      <c r="AN306" s="130"/>
      <c r="AO306" s="130"/>
      <c r="AP306" s="130"/>
      <c r="AQ306" s="130"/>
      <c r="AR306" s="130"/>
      <c r="AS306" s="130"/>
      <c r="AT306" s="130"/>
      <c r="AU306" s="130"/>
      <c r="AV306" s="130"/>
      <c r="AW306" s="130"/>
      <c r="AX306" s="130"/>
      <c r="AY306" s="130"/>
      <c r="AZ306" s="130"/>
      <c r="BA306" s="130"/>
      <c r="BB306" s="130"/>
      <c r="BC306" s="130"/>
      <c r="BD306" s="130"/>
      <c r="BE306" s="130"/>
    </row>
    <row r="307" spans="1:57" ht="15.75" customHeight="1" x14ac:dyDescent="0.2">
      <c r="A307" s="142" t="s">
        <v>883</v>
      </c>
      <c r="B307" s="142" t="s">
        <v>884</v>
      </c>
      <c r="C307" s="142"/>
      <c r="D307" s="142"/>
      <c r="E307" s="143">
        <v>155</v>
      </c>
      <c r="F307" s="253">
        <v>1</v>
      </c>
      <c r="G307" s="143">
        <v>0</v>
      </c>
      <c r="H307" s="253">
        <v>0</v>
      </c>
      <c r="I307" s="143">
        <v>21</v>
      </c>
      <c r="J307" s="253">
        <v>0.14000000000000001</v>
      </c>
      <c r="K307" s="143">
        <v>55</v>
      </c>
      <c r="L307" s="253">
        <v>0.35</v>
      </c>
      <c r="M307" s="143">
        <v>32</v>
      </c>
      <c r="N307" s="253">
        <v>0.21</v>
      </c>
      <c r="O307" s="143">
        <v>26</v>
      </c>
      <c r="P307" s="253">
        <v>0.17</v>
      </c>
      <c r="Q307" s="143">
        <v>8</v>
      </c>
      <c r="R307" s="253">
        <v>0.05</v>
      </c>
      <c r="S307" s="143">
        <v>10</v>
      </c>
      <c r="T307" s="253">
        <v>0.06</v>
      </c>
      <c r="U307" s="143">
        <v>3</v>
      </c>
      <c r="V307" s="253">
        <v>0.02</v>
      </c>
      <c r="W307" s="143">
        <v>0</v>
      </c>
      <c r="X307" s="253">
        <v>0</v>
      </c>
      <c r="Y307" s="130"/>
      <c r="Z307" s="130"/>
      <c r="AA307" s="130"/>
      <c r="AB307" s="130"/>
      <c r="AC307" s="130"/>
      <c r="AD307" s="130"/>
      <c r="AE307" s="130"/>
      <c r="AF307" s="130"/>
      <c r="AG307" s="130"/>
      <c r="AH307" s="130"/>
      <c r="AI307" s="130"/>
      <c r="AJ307" s="130"/>
      <c r="AK307" s="130"/>
      <c r="AL307" s="130"/>
      <c r="AM307" s="130"/>
      <c r="AN307" s="130"/>
      <c r="AO307" s="130"/>
      <c r="AP307" s="130"/>
      <c r="AQ307" s="130"/>
      <c r="AR307" s="130"/>
      <c r="AS307" s="130"/>
      <c r="AT307" s="130"/>
      <c r="AU307" s="130"/>
      <c r="AV307" s="130"/>
      <c r="AW307" s="130"/>
      <c r="AX307" s="130"/>
      <c r="AY307" s="130"/>
      <c r="AZ307" s="130"/>
      <c r="BA307" s="130"/>
      <c r="BB307" s="130"/>
      <c r="BC307" s="130"/>
      <c r="BD307" s="130"/>
      <c r="BE307" s="130"/>
    </row>
    <row r="308" spans="1:57" ht="15.75" customHeight="1" x14ac:dyDescent="0.2">
      <c r="A308" s="142" t="s">
        <v>885</v>
      </c>
      <c r="B308" s="142" t="s">
        <v>886</v>
      </c>
      <c r="C308" s="142"/>
      <c r="D308" s="142"/>
      <c r="E308" s="143">
        <v>473</v>
      </c>
      <c r="F308" s="253">
        <v>1</v>
      </c>
      <c r="G308" s="143">
        <v>1</v>
      </c>
      <c r="H308" s="253">
        <v>0</v>
      </c>
      <c r="I308" s="143">
        <v>89</v>
      </c>
      <c r="J308" s="253">
        <v>0.19</v>
      </c>
      <c r="K308" s="143">
        <v>150</v>
      </c>
      <c r="L308" s="253">
        <v>0.32</v>
      </c>
      <c r="M308" s="143">
        <v>111</v>
      </c>
      <c r="N308" s="253">
        <v>0.23</v>
      </c>
      <c r="O308" s="143">
        <v>85</v>
      </c>
      <c r="P308" s="253">
        <v>0.18</v>
      </c>
      <c r="Q308" s="143">
        <v>25</v>
      </c>
      <c r="R308" s="253">
        <v>0.05</v>
      </c>
      <c r="S308" s="143">
        <v>8</v>
      </c>
      <c r="T308" s="253">
        <v>0.02</v>
      </c>
      <c r="U308" s="143">
        <v>4</v>
      </c>
      <c r="V308" s="253">
        <v>0.01</v>
      </c>
      <c r="W308" s="143">
        <v>0</v>
      </c>
      <c r="X308" s="253">
        <v>0</v>
      </c>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c r="AZ308" s="130"/>
      <c r="BA308" s="130"/>
      <c r="BB308" s="130"/>
      <c r="BC308" s="130"/>
      <c r="BD308" s="130"/>
      <c r="BE308" s="130"/>
    </row>
    <row r="309" spans="1:57" ht="15.75" customHeight="1" x14ac:dyDescent="0.2">
      <c r="A309" s="142" t="s">
        <v>887</v>
      </c>
      <c r="B309" s="142" t="s">
        <v>888</v>
      </c>
      <c r="C309" s="142"/>
      <c r="D309" s="142"/>
      <c r="E309" s="143">
        <v>194</v>
      </c>
      <c r="F309" s="253">
        <v>1</v>
      </c>
      <c r="G309" s="143">
        <v>5</v>
      </c>
      <c r="H309" s="253">
        <v>0.03</v>
      </c>
      <c r="I309" s="143">
        <v>46</v>
      </c>
      <c r="J309" s="253">
        <v>0.24</v>
      </c>
      <c r="K309" s="143">
        <v>51</v>
      </c>
      <c r="L309" s="253">
        <v>0.26</v>
      </c>
      <c r="M309" s="143">
        <v>41</v>
      </c>
      <c r="N309" s="253">
        <v>0.21</v>
      </c>
      <c r="O309" s="143">
        <v>24</v>
      </c>
      <c r="P309" s="253">
        <v>0.12</v>
      </c>
      <c r="Q309" s="143">
        <v>15</v>
      </c>
      <c r="R309" s="253">
        <v>0.08</v>
      </c>
      <c r="S309" s="143">
        <v>10</v>
      </c>
      <c r="T309" s="253">
        <v>0.05</v>
      </c>
      <c r="U309" s="143">
        <v>2</v>
      </c>
      <c r="V309" s="253">
        <v>0.01</v>
      </c>
      <c r="W309" s="143">
        <v>0</v>
      </c>
      <c r="X309" s="253">
        <v>0</v>
      </c>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AZ309" s="130"/>
      <c r="BA309" s="130"/>
      <c r="BB309" s="130"/>
      <c r="BC309" s="130"/>
      <c r="BD309" s="130"/>
      <c r="BE309" s="130"/>
    </row>
    <row r="310" spans="1:57" ht="15.75" customHeight="1" x14ac:dyDescent="0.2">
      <c r="A310" s="142" t="s">
        <v>889</v>
      </c>
      <c r="B310" s="142" t="s">
        <v>890</v>
      </c>
      <c r="C310" s="142"/>
      <c r="D310" s="142"/>
      <c r="E310" s="143">
        <v>167</v>
      </c>
      <c r="F310" s="253">
        <v>1</v>
      </c>
      <c r="G310" s="143">
        <v>0</v>
      </c>
      <c r="H310" s="253">
        <v>0</v>
      </c>
      <c r="I310" s="143">
        <v>31</v>
      </c>
      <c r="J310" s="253">
        <v>0.19</v>
      </c>
      <c r="K310" s="143">
        <v>45</v>
      </c>
      <c r="L310" s="253">
        <v>0.27</v>
      </c>
      <c r="M310" s="143">
        <v>37</v>
      </c>
      <c r="N310" s="253">
        <v>0.22</v>
      </c>
      <c r="O310" s="143">
        <v>19</v>
      </c>
      <c r="P310" s="253">
        <v>0.11</v>
      </c>
      <c r="Q310" s="143">
        <v>22</v>
      </c>
      <c r="R310" s="253">
        <v>0.13</v>
      </c>
      <c r="S310" s="143">
        <v>7</v>
      </c>
      <c r="T310" s="253">
        <v>0.04</v>
      </c>
      <c r="U310" s="143">
        <v>6</v>
      </c>
      <c r="V310" s="253">
        <v>0.04</v>
      </c>
      <c r="W310" s="143">
        <v>0</v>
      </c>
      <c r="X310" s="253">
        <v>0</v>
      </c>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c r="AZ310" s="130"/>
      <c r="BA310" s="130"/>
      <c r="BB310" s="130"/>
      <c r="BC310" s="130"/>
      <c r="BD310" s="130"/>
      <c r="BE310" s="130"/>
    </row>
    <row r="311" spans="1:57" ht="15.75" customHeight="1" x14ac:dyDescent="0.2">
      <c r="A311" s="142" t="s">
        <v>891</v>
      </c>
      <c r="B311" s="142" t="s">
        <v>892</v>
      </c>
      <c r="C311" s="142"/>
      <c r="D311" s="142"/>
      <c r="E311" s="143">
        <v>112</v>
      </c>
      <c r="F311" s="253">
        <v>1</v>
      </c>
      <c r="G311" s="143">
        <v>1</v>
      </c>
      <c r="H311" s="253">
        <v>0.01</v>
      </c>
      <c r="I311" s="143">
        <v>31</v>
      </c>
      <c r="J311" s="253">
        <v>0.28000000000000003</v>
      </c>
      <c r="K311" s="143">
        <v>25</v>
      </c>
      <c r="L311" s="253">
        <v>0.22</v>
      </c>
      <c r="M311" s="143">
        <v>23</v>
      </c>
      <c r="N311" s="253">
        <v>0.21</v>
      </c>
      <c r="O311" s="143">
        <v>15</v>
      </c>
      <c r="P311" s="253">
        <v>0.13</v>
      </c>
      <c r="Q311" s="143">
        <v>11</v>
      </c>
      <c r="R311" s="253">
        <v>0.1</v>
      </c>
      <c r="S311" s="143">
        <v>2</v>
      </c>
      <c r="T311" s="253">
        <v>0.02</v>
      </c>
      <c r="U311" s="143">
        <v>4</v>
      </c>
      <c r="V311" s="253">
        <v>0.04</v>
      </c>
      <c r="W311" s="143">
        <v>0</v>
      </c>
      <c r="X311" s="253">
        <v>0</v>
      </c>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c r="BD311" s="130"/>
      <c r="BE311" s="130"/>
    </row>
    <row r="312" spans="1:57" ht="15.75" customHeight="1" x14ac:dyDescent="0.2">
      <c r="A312" s="142" t="s">
        <v>893</v>
      </c>
      <c r="B312" s="142" t="s">
        <v>894</v>
      </c>
      <c r="C312" s="142"/>
      <c r="D312" s="142"/>
      <c r="E312" s="143">
        <v>95</v>
      </c>
      <c r="F312" s="253">
        <v>1</v>
      </c>
      <c r="G312" s="143">
        <v>0</v>
      </c>
      <c r="H312" s="253">
        <v>0</v>
      </c>
      <c r="I312" s="143">
        <v>18</v>
      </c>
      <c r="J312" s="253">
        <v>0.19</v>
      </c>
      <c r="K312" s="143">
        <v>28</v>
      </c>
      <c r="L312" s="253">
        <v>0.28999999999999998</v>
      </c>
      <c r="M312" s="143">
        <v>23</v>
      </c>
      <c r="N312" s="253">
        <v>0.24</v>
      </c>
      <c r="O312" s="143">
        <v>12</v>
      </c>
      <c r="P312" s="253">
        <v>0.13</v>
      </c>
      <c r="Q312" s="143">
        <v>5</v>
      </c>
      <c r="R312" s="253">
        <v>0.05</v>
      </c>
      <c r="S312" s="143">
        <v>5</v>
      </c>
      <c r="T312" s="253">
        <v>0.05</v>
      </c>
      <c r="U312" s="143">
        <v>4</v>
      </c>
      <c r="V312" s="253">
        <v>0.04</v>
      </c>
      <c r="W312" s="143">
        <v>0</v>
      </c>
      <c r="X312" s="253">
        <v>0</v>
      </c>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c r="BD312" s="130"/>
      <c r="BE312" s="130"/>
    </row>
    <row r="313" spans="1:57" ht="15.75" customHeight="1" x14ac:dyDescent="0.2">
      <c r="A313" s="142" t="s">
        <v>895</v>
      </c>
      <c r="B313" s="142" t="s">
        <v>896</v>
      </c>
      <c r="C313" s="142"/>
      <c r="D313" s="142"/>
      <c r="E313" s="143">
        <v>173</v>
      </c>
      <c r="F313" s="253">
        <v>1</v>
      </c>
      <c r="G313" s="143">
        <v>1</v>
      </c>
      <c r="H313" s="253">
        <v>0.01</v>
      </c>
      <c r="I313" s="143">
        <v>36</v>
      </c>
      <c r="J313" s="253">
        <v>0.21</v>
      </c>
      <c r="K313" s="143">
        <v>47</v>
      </c>
      <c r="L313" s="253">
        <v>0.27</v>
      </c>
      <c r="M313" s="143">
        <v>36</v>
      </c>
      <c r="N313" s="253">
        <v>0.21</v>
      </c>
      <c r="O313" s="143">
        <v>22</v>
      </c>
      <c r="P313" s="253">
        <v>0.13</v>
      </c>
      <c r="Q313" s="143">
        <v>23</v>
      </c>
      <c r="R313" s="253">
        <v>0.13</v>
      </c>
      <c r="S313" s="143">
        <v>5</v>
      </c>
      <c r="T313" s="253">
        <v>0.03</v>
      </c>
      <c r="U313" s="143">
        <v>3</v>
      </c>
      <c r="V313" s="253">
        <v>0.02</v>
      </c>
      <c r="W313" s="143">
        <v>0</v>
      </c>
      <c r="X313" s="253">
        <v>0</v>
      </c>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c r="BD313" s="130"/>
      <c r="BE313" s="130"/>
    </row>
    <row r="314" spans="1:57" ht="15.75" customHeight="1" x14ac:dyDescent="0.2">
      <c r="A314" s="142" t="s">
        <v>897</v>
      </c>
      <c r="B314" s="142" t="s">
        <v>898</v>
      </c>
      <c r="C314" s="142"/>
      <c r="D314" s="142"/>
      <c r="E314" s="143">
        <v>192</v>
      </c>
      <c r="F314" s="253">
        <v>1</v>
      </c>
      <c r="G314" s="143">
        <v>3</v>
      </c>
      <c r="H314" s="253">
        <v>0.02</v>
      </c>
      <c r="I314" s="143">
        <v>40</v>
      </c>
      <c r="J314" s="253">
        <v>0.21</v>
      </c>
      <c r="K314" s="143">
        <v>45</v>
      </c>
      <c r="L314" s="253">
        <v>0.23</v>
      </c>
      <c r="M314" s="143">
        <v>59</v>
      </c>
      <c r="N314" s="253">
        <v>0.31</v>
      </c>
      <c r="O314" s="143">
        <v>25</v>
      </c>
      <c r="P314" s="253">
        <v>0.13</v>
      </c>
      <c r="Q314" s="143">
        <v>11</v>
      </c>
      <c r="R314" s="253">
        <v>0.06</v>
      </c>
      <c r="S314" s="143">
        <v>9</v>
      </c>
      <c r="T314" s="253">
        <v>0.05</v>
      </c>
      <c r="U314" s="143">
        <v>0</v>
      </c>
      <c r="V314" s="253">
        <v>0</v>
      </c>
      <c r="W314" s="143">
        <v>0</v>
      </c>
      <c r="X314" s="253">
        <v>0</v>
      </c>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0"/>
      <c r="AU314" s="130"/>
      <c r="AV314" s="130"/>
      <c r="AW314" s="130"/>
      <c r="AX314" s="130"/>
      <c r="AY314" s="130"/>
      <c r="AZ314" s="130"/>
      <c r="BA314" s="130"/>
      <c r="BB314" s="130"/>
      <c r="BC314" s="130"/>
      <c r="BD314" s="130"/>
      <c r="BE314" s="130"/>
    </row>
    <row r="315" spans="1:57" ht="15.75" customHeight="1" x14ac:dyDescent="0.2">
      <c r="A315" s="142"/>
      <c r="B315" s="142"/>
      <c r="C315" s="142"/>
      <c r="D315" s="142"/>
      <c r="E315" s="143"/>
      <c r="F315" s="253"/>
      <c r="G315" s="143"/>
      <c r="H315" s="253"/>
      <c r="I315" s="143"/>
      <c r="J315" s="253"/>
      <c r="K315" s="143"/>
      <c r="L315" s="253"/>
      <c r="M315" s="143"/>
      <c r="N315" s="253"/>
      <c r="O315" s="143"/>
      <c r="P315" s="253"/>
      <c r="Q315" s="143"/>
      <c r="R315" s="253"/>
      <c r="S315" s="143"/>
      <c r="T315" s="253"/>
      <c r="U315" s="143"/>
      <c r="V315" s="253"/>
      <c r="W315" s="143"/>
      <c r="X315" s="253"/>
      <c r="Y315" s="130"/>
      <c r="Z315" s="130"/>
      <c r="AA315" s="130"/>
      <c r="AB315" s="130"/>
      <c r="AC315" s="130"/>
      <c r="AD315" s="130"/>
      <c r="AE315" s="130"/>
      <c r="AF315" s="130"/>
      <c r="AG315" s="130"/>
      <c r="AH315" s="130"/>
      <c r="AI315" s="130"/>
      <c r="AJ315" s="130"/>
      <c r="AK315" s="130"/>
      <c r="AL315" s="130"/>
      <c r="AM315" s="130"/>
      <c r="AN315" s="130"/>
      <c r="AO315" s="130"/>
      <c r="AP315" s="130"/>
      <c r="AQ315" s="130"/>
      <c r="AR315" s="130"/>
      <c r="AS315" s="130"/>
      <c r="AT315" s="130"/>
      <c r="AU315" s="130"/>
      <c r="AV315" s="130"/>
      <c r="AW315" s="130"/>
      <c r="AX315" s="130"/>
      <c r="AY315" s="130"/>
      <c r="AZ315" s="130"/>
      <c r="BA315" s="130"/>
      <c r="BB315" s="130"/>
      <c r="BC315" s="130"/>
      <c r="BD315" s="130"/>
      <c r="BE315" s="130"/>
    </row>
    <row r="316" spans="1:57" ht="23.25" customHeight="1" x14ac:dyDescent="0.25">
      <c r="A316" s="152" t="s">
        <v>254</v>
      </c>
    </row>
    <row r="317" spans="1:57" ht="37.5" customHeight="1" x14ac:dyDescent="0.2">
      <c r="A317" s="166">
        <v>1</v>
      </c>
      <c r="B317" s="829" t="s">
        <v>901</v>
      </c>
      <c r="C317" s="829"/>
      <c r="D317" s="829"/>
      <c r="E317" s="829"/>
      <c r="F317" s="829"/>
      <c r="G317" s="829"/>
      <c r="H317" s="829"/>
      <c r="I317" s="829"/>
      <c r="J317" s="829"/>
      <c r="K317" s="829"/>
      <c r="L317" s="829"/>
      <c r="M317" s="829"/>
      <c r="N317" s="829"/>
      <c r="O317" s="829"/>
      <c r="P317" s="829"/>
      <c r="Q317" s="829"/>
      <c r="R317" s="829"/>
      <c r="S317" s="829"/>
      <c r="T317" s="829"/>
      <c r="U317" s="829"/>
      <c r="V317" s="829"/>
      <c r="W317" s="829"/>
      <c r="X317" s="829"/>
    </row>
    <row r="318" spans="1:57" x14ac:dyDescent="0.2">
      <c r="A318" s="166">
        <v>2</v>
      </c>
      <c r="B318" s="6" t="s">
        <v>1018</v>
      </c>
      <c r="C318" s="213"/>
      <c r="D318" s="213"/>
      <c r="M318" s="213"/>
      <c r="S318" s="213"/>
      <c r="W318" s="213"/>
    </row>
    <row r="319" spans="1:57" x14ac:dyDescent="0.2">
      <c r="B319" s="213" t="s">
        <v>981</v>
      </c>
      <c r="C319" s="213"/>
      <c r="D319" s="213"/>
      <c r="E319" s="213"/>
      <c r="F319" s="213"/>
      <c r="M319" s="213"/>
      <c r="S319" s="213"/>
      <c r="W319" s="213"/>
    </row>
    <row r="320" spans="1:57" ht="15.75" x14ac:dyDescent="0.25">
      <c r="A320" s="152"/>
      <c r="B320" s="213" t="s">
        <v>906</v>
      </c>
      <c r="C320" s="213"/>
      <c r="D320" s="213"/>
      <c r="E320" s="213"/>
      <c r="F320" s="213"/>
      <c r="M320" s="213"/>
      <c r="S320" s="213"/>
      <c r="W320" s="213"/>
    </row>
    <row r="321" spans="1:381" ht="15.75" x14ac:dyDescent="0.25">
      <c r="A321" s="152" t="s">
        <v>289</v>
      </c>
      <c r="B321" s="213" t="s">
        <v>1025</v>
      </c>
      <c r="C321" s="213"/>
      <c r="D321" s="213"/>
      <c r="E321" s="213"/>
      <c r="F321" s="213"/>
      <c r="M321" s="213"/>
      <c r="S321" s="213"/>
      <c r="W321" s="213"/>
    </row>
    <row r="322" spans="1:381" x14ac:dyDescent="0.2">
      <c r="A322" s="161" t="s">
        <v>907</v>
      </c>
      <c r="B322" s="159" t="s">
        <v>908</v>
      </c>
      <c r="C322" s="159"/>
      <c r="D322" s="159"/>
      <c r="E322" s="213"/>
      <c r="F322" s="213"/>
      <c r="M322" s="213"/>
      <c r="S322" s="213"/>
      <c r="W322" s="213"/>
    </row>
    <row r="323" spans="1:381" ht="15" customHeight="1" x14ac:dyDescent="0.25">
      <c r="A323" s="131"/>
      <c r="Y323" s="219"/>
      <c r="Z323" s="219"/>
      <c r="AA323" s="219"/>
      <c r="AB323" s="219"/>
      <c r="AC323" s="219"/>
      <c r="AD323" s="219"/>
      <c r="AE323" s="219"/>
      <c r="AF323" s="219"/>
      <c r="AG323" s="219"/>
      <c r="AH323" s="219"/>
      <c r="AI323" s="219"/>
      <c r="AJ323" s="219"/>
      <c r="AK323" s="219"/>
      <c r="AL323" s="219"/>
      <c r="AM323" s="219"/>
      <c r="AN323" s="219"/>
      <c r="AO323" s="219"/>
      <c r="AP323" s="219"/>
      <c r="AQ323" s="219"/>
      <c r="AR323" s="219"/>
      <c r="AS323" s="219"/>
      <c r="AT323" s="219"/>
      <c r="AU323" s="219"/>
      <c r="AV323" s="219"/>
      <c r="AW323" s="219"/>
      <c r="AX323" s="219"/>
      <c r="AY323" s="219"/>
      <c r="AZ323" s="219"/>
      <c r="BA323" s="219"/>
      <c r="BB323" s="219"/>
      <c r="BC323" s="219"/>
      <c r="BD323" s="219"/>
      <c r="BE323" s="219"/>
      <c r="BF323" s="219"/>
      <c r="BG323" s="219"/>
      <c r="BH323" s="219"/>
      <c r="BI323" s="219"/>
      <c r="BJ323" s="219"/>
      <c r="BK323" s="219"/>
      <c r="BL323" s="219"/>
      <c r="BM323" s="219"/>
      <c r="BN323" s="219"/>
      <c r="BO323" s="219"/>
      <c r="BP323" s="219"/>
      <c r="BQ323" s="219"/>
      <c r="BR323" s="219"/>
      <c r="BS323" s="219"/>
      <c r="BT323" s="219"/>
      <c r="BU323" s="219"/>
      <c r="BV323" s="219"/>
      <c r="BW323" s="219"/>
      <c r="BX323" s="219"/>
      <c r="BY323" s="219"/>
      <c r="BZ323" s="219"/>
      <c r="CA323" s="219"/>
      <c r="CB323" s="219"/>
      <c r="CC323" s="219"/>
      <c r="CD323" s="219"/>
      <c r="CE323" s="219"/>
      <c r="CF323" s="219"/>
      <c r="CG323" s="219"/>
      <c r="CH323" s="219"/>
      <c r="CI323" s="219"/>
      <c r="CJ323" s="219"/>
      <c r="CK323" s="219"/>
      <c r="CL323" s="219"/>
      <c r="CM323" s="219"/>
      <c r="CN323" s="219"/>
      <c r="CO323" s="219"/>
      <c r="CP323" s="219"/>
      <c r="CQ323" s="219"/>
      <c r="CR323" s="219"/>
      <c r="CS323" s="219"/>
      <c r="CT323" s="219"/>
      <c r="CU323" s="219"/>
      <c r="CV323" s="219"/>
      <c r="CW323" s="219"/>
      <c r="CX323" s="219"/>
      <c r="CY323" s="219"/>
      <c r="CZ323" s="219"/>
      <c r="DA323" s="219"/>
      <c r="DB323" s="219"/>
      <c r="DC323" s="219"/>
      <c r="DD323" s="219"/>
      <c r="DE323" s="219"/>
      <c r="DF323" s="219"/>
      <c r="DG323" s="219"/>
      <c r="DH323" s="219"/>
      <c r="DI323" s="219"/>
      <c r="DJ323" s="219"/>
      <c r="DK323" s="219"/>
      <c r="DL323" s="219"/>
      <c r="DM323" s="219"/>
      <c r="DN323" s="219"/>
      <c r="DO323" s="219"/>
      <c r="DP323" s="219"/>
      <c r="DQ323" s="219"/>
      <c r="DR323" s="219"/>
      <c r="DS323" s="219"/>
      <c r="DT323" s="219"/>
      <c r="DU323" s="219"/>
      <c r="DV323" s="219"/>
      <c r="DW323" s="219"/>
      <c r="DX323" s="219"/>
      <c r="DY323" s="219"/>
      <c r="DZ323" s="219"/>
      <c r="EA323" s="219"/>
      <c r="EB323" s="219"/>
      <c r="EC323" s="219"/>
      <c r="ED323" s="219"/>
      <c r="EE323" s="219"/>
      <c r="EF323" s="219"/>
      <c r="EG323" s="219"/>
      <c r="EH323" s="219"/>
      <c r="EI323" s="219"/>
      <c r="EJ323" s="219"/>
      <c r="EK323" s="219"/>
      <c r="EL323" s="219"/>
      <c r="EM323" s="219"/>
      <c r="EN323" s="219"/>
      <c r="EO323" s="219"/>
      <c r="EP323" s="219"/>
      <c r="EQ323" s="219"/>
      <c r="ER323" s="219"/>
      <c r="ES323" s="219"/>
      <c r="ET323" s="219"/>
      <c r="EU323" s="219"/>
      <c r="EV323" s="219"/>
      <c r="EW323" s="219"/>
      <c r="EX323" s="219"/>
      <c r="EY323" s="219"/>
      <c r="EZ323" s="219"/>
      <c r="FA323" s="219"/>
      <c r="FB323" s="219"/>
      <c r="FC323" s="219"/>
      <c r="FD323" s="219"/>
      <c r="FE323" s="219"/>
      <c r="FF323" s="219"/>
      <c r="FG323" s="219"/>
      <c r="FH323" s="219"/>
      <c r="FI323" s="219"/>
      <c r="FJ323" s="219"/>
      <c r="FK323" s="219"/>
      <c r="FL323" s="219"/>
      <c r="FM323" s="219"/>
      <c r="FN323" s="219"/>
      <c r="FO323" s="219"/>
      <c r="FP323" s="219"/>
      <c r="FQ323" s="219"/>
      <c r="FR323" s="219"/>
      <c r="FS323" s="219"/>
      <c r="FT323" s="219"/>
      <c r="FU323" s="219"/>
      <c r="FV323" s="219"/>
      <c r="FW323" s="219"/>
      <c r="FX323" s="219"/>
      <c r="FY323" s="219"/>
      <c r="FZ323" s="219"/>
      <c r="GA323" s="219"/>
      <c r="GB323" s="219"/>
      <c r="GC323" s="219"/>
      <c r="GD323" s="219"/>
      <c r="GE323" s="219"/>
      <c r="GF323" s="219"/>
      <c r="GG323" s="219"/>
      <c r="GH323" s="219"/>
      <c r="GI323" s="219"/>
      <c r="GJ323" s="219"/>
      <c r="GK323" s="219"/>
      <c r="GL323" s="219"/>
      <c r="GM323" s="219"/>
      <c r="GN323" s="219"/>
      <c r="GO323" s="219"/>
      <c r="GP323" s="219"/>
      <c r="GQ323" s="219"/>
      <c r="GR323" s="219"/>
      <c r="GS323" s="219"/>
      <c r="GT323" s="219"/>
      <c r="GU323" s="219"/>
      <c r="GV323" s="219"/>
      <c r="GW323" s="219"/>
      <c r="GX323" s="219"/>
      <c r="GY323" s="219"/>
      <c r="GZ323" s="219"/>
      <c r="HA323" s="219"/>
      <c r="HB323" s="219"/>
      <c r="HC323" s="219"/>
      <c r="HD323" s="219"/>
      <c r="HE323" s="219"/>
      <c r="HF323" s="219"/>
      <c r="HG323" s="219"/>
      <c r="HH323" s="219"/>
      <c r="HI323" s="219"/>
      <c r="HJ323" s="219"/>
      <c r="HK323" s="219"/>
      <c r="HL323" s="219"/>
      <c r="HM323" s="219"/>
      <c r="HN323" s="219"/>
      <c r="HO323" s="219"/>
      <c r="HP323" s="219"/>
      <c r="HQ323" s="219"/>
      <c r="HR323" s="219"/>
      <c r="HS323" s="219"/>
      <c r="HT323" s="219"/>
      <c r="HU323" s="219"/>
      <c r="HV323" s="219"/>
      <c r="HW323" s="219"/>
      <c r="HX323" s="219"/>
      <c r="HY323" s="219"/>
      <c r="HZ323" s="219"/>
      <c r="IA323" s="219"/>
      <c r="IB323" s="219"/>
      <c r="IC323" s="219"/>
      <c r="ID323" s="219"/>
      <c r="IE323" s="219"/>
      <c r="IF323" s="219"/>
      <c r="IG323" s="219"/>
      <c r="IH323" s="219"/>
      <c r="II323" s="219"/>
      <c r="IJ323" s="219"/>
      <c r="IK323" s="219"/>
      <c r="IL323" s="219"/>
      <c r="IM323" s="219"/>
      <c r="IN323" s="219"/>
      <c r="IO323" s="219"/>
      <c r="IP323" s="219"/>
      <c r="IQ323" s="219"/>
      <c r="IR323" s="219"/>
      <c r="IS323" s="219"/>
      <c r="IT323" s="219"/>
      <c r="IU323" s="219"/>
      <c r="IV323" s="219"/>
      <c r="IW323" s="219"/>
      <c r="IX323" s="219"/>
      <c r="IY323" s="219"/>
      <c r="IZ323" s="219"/>
      <c r="JA323" s="219"/>
      <c r="JB323" s="219"/>
      <c r="JC323" s="219"/>
      <c r="JD323" s="219"/>
      <c r="JE323" s="219"/>
      <c r="JF323" s="219"/>
      <c r="JG323" s="219"/>
      <c r="JH323" s="219"/>
      <c r="JI323" s="219"/>
      <c r="JJ323" s="219"/>
      <c r="JK323" s="219"/>
      <c r="JL323" s="219"/>
      <c r="JM323" s="219"/>
      <c r="JN323" s="219"/>
      <c r="JO323" s="219"/>
      <c r="JP323" s="219"/>
      <c r="JQ323" s="219"/>
      <c r="JR323" s="219"/>
      <c r="JS323" s="219"/>
      <c r="JT323" s="219"/>
      <c r="JU323" s="219"/>
      <c r="JV323" s="219"/>
      <c r="JW323" s="219"/>
      <c r="JX323" s="219"/>
      <c r="JY323" s="219"/>
      <c r="JZ323" s="219"/>
      <c r="KA323" s="219"/>
      <c r="KB323" s="219"/>
      <c r="KC323" s="219"/>
      <c r="KD323" s="219"/>
      <c r="KE323" s="219"/>
      <c r="KF323" s="219"/>
      <c r="KG323" s="219"/>
      <c r="KH323" s="219"/>
      <c r="KI323" s="219"/>
      <c r="KJ323" s="219"/>
      <c r="KK323" s="219"/>
      <c r="KL323" s="219"/>
      <c r="KM323" s="219"/>
      <c r="KN323" s="219"/>
      <c r="KO323" s="219"/>
      <c r="KP323" s="219"/>
      <c r="KQ323" s="219"/>
      <c r="KR323" s="219"/>
      <c r="KS323" s="219"/>
      <c r="KT323" s="219"/>
      <c r="KU323" s="219"/>
      <c r="KV323" s="219"/>
      <c r="KW323" s="219"/>
      <c r="KX323" s="219"/>
      <c r="KY323" s="219"/>
      <c r="KZ323" s="219"/>
      <c r="LA323" s="219"/>
      <c r="LB323" s="219"/>
      <c r="LC323" s="219"/>
      <c r="LD323" s="219"/>
      <c r="LE323" s="219"/>
      <c r="LF323" s="219"/>
      <c r="LG323" s="219"/>
      <c r="LH323" s="219"/>
      <c r="LI323" s="219"/>
      <c r="LJ323" s="219"/>
      <c r="LK323" s="219"/>
      <c r="LL323" s="219"/>
      <c r="LM323" s="219"/>
      <c r="LN323" s="219"/>
      <c r="LO323" s="219"/>
      <c r="LP323" s="219"/>
      <c r="LQ323" s="219"/>
      <c r="LR323" s="219"/>
      <c r="LS323" s="219"/>
      <c r="LT323" s="219"/>
      <c r="LU323" s="219"/>
      <c r="LV323" s="219"/>
      <c r="LW323" s="219"/>
      <c r="LX323" s="219"/>
      <c r="LY323" s="219"/>
      <c r="LZ323" s="219"/>
      <c r="MA323" s="219"/>
      <c r="MB323" s="219"/>
      <c r="MC323" s="219"/>
      <c r="MD323" s="219"/>
      <c r="ME323" s="219"/>
      <c r="MF323" s="219"/>
      <c r="MG323" s="219"/>
      <c r="MH323" s="219"/>
      <c r="MI323" s="219"/>
      <c r="MJ323" s="219"/>
      <c r="MK323" s="219"/>
      <c r="ML323" s="219"/>
      <c r="MM323" s="219"/>
      <c r="MN323" s="219"/>
      <c r="MO323" s="219"/>
      <c r="MP323" s="219"/>
      <c r="MQ323" s="219"/>
      <c r="MR323" s="219"/>
      <c r="MS323" s="219"/>
      <c r="MT323" s="219"/>
      <c r="MU323" s="219"/>
      <c r="MV323" s="219"/>
      <c r="MW323" s="219"/>
      <c r="MX323" s="219"/>
      <c r="MY323" s="219"/>
      <c r="MZ323" s="219"/>
      <c r="NA323" s="219"/>
      <c r="NB323" s="219"/>
      <c r="NC323" s="219"/>
      <c r="ND323" s="219"/>
      <c r="NE323" s="219"/>
      <c r="NF323" s="219"/>
      <c r="NG323" s="219"/>
      <c r="NH323" s="219"/>
      <c r="NI323" s="219"/>
      <c r="NJ323" s="219"/>
      <c r="NK323" s="219"/>
      <c r="NL323" s="219"/>
      <c r="NM323" s="219"/>
      <c r="NN323" s="219"/>
      <c r="NO323" s="219"/>
      <c r="NP323" s="219"/>
      <c r="NQ323" s="219"/>
    </row>
    <row r="324" spans="1:381" ht="15" customHeight="1" x14ac:dyDescent="0.2">
      <c r="A324" s="163" t="s">
        <v>909</v>
      </c>
      <c r="B324" s="157" t="s">
        <v>910</v>
      </c>
      <c r="C324" s="213"/>
      <c r="D324" s="213"/>
      <c r="E324" s="213"/>
      <c r="F324" s="213"/>
      <c r="M324" s="213"/>
      <c r="S324" s="213"/>
      <c r="W324" s="213"/>
      <c r="Y324" s="219"/>
      <c r="Z324" s="219"/>
      <c r="AA324" s="219"/>
      <c r="AB324" s="219"/>
      <c r="AC324" s="219"/>
      <c r="AD324" s="219"/>
      <c r="AE324" s="219"/>
      <c r="AF324" s="219"/>
      <c r="AG324" s="219"/>
      <c r="AH324" s="219"/>
      <c r="AI324" s="219"/>
      <c r="AJ324" s="219"/>
      <c r="AK324" s="219"/>
      <c r="AL324" s="219"/>
      <c r="AM324" s="219"/>
      <c r="AN324" s="219"/>
      <c r="AO324" s="219"/>
      <c r="AP324" s="219"/>
      <c r="AQ324" s="219"/>
      <c r="AR324" s="219"/>
      <c r="AS324" s="219"/>
      <c r="AT324" s="219"/>
      <c r="AU324" s="219"/>
      <c r="AV324" s="219"/>
      <c r="AW324" s="219"/>
      <c r="AX324" s="219"/>
      <c r="AY324" s="219"/>
      <c r="AZ324" s="219"/>
      <c r="BA324" s="219"/>
      <c r="BB324" s="219"/>
      <c r="BC324" s="219"/>
      <c r="BD324" s="219"/>
      <c r="BE324" s="219"/>
      <c r="BF324" s="219"/>
      <c r="BG324" s="219"/>
      <c r="BH324" s="219"/>
      <c r="BI324" s="219"/>
      <c r="BJ324" s="219"/>
      <c r="BK324" s="219"/>
      <c r="BL324" s="219"/>
      <c r="BM324" s="219"/>
      <c r="BN324" s="219"/>
      <c r="BO324" s="219"/>
      <c r="BP324" s="219"/>
      <c r="BQ324" s="219"/>
      <c r="BR324" s="219"/>
      <c r="BS324" s="219"/>
      <c r="BT324" s="219"/>
      <c r="BU324" s="219"/>
      <c r="BV324" s="219"/>
      <c r="BW324" s="219"/>
      <c r="BX324" s="219"/>
      <c r="BY324" s="219"/>
      <c r="BZ324" s="219"/>
      <c r="CA324" s="219"/>
      <c r="CB324" s="219"/>
      <c r="CC324" s="219"/>
      <c r="CD324" s="219"/>
      <c r="CE324" s="219"/>
      <c r="CF324" s="219"/>
      <c r="CG324" s="219"/>
      <c r="CH324" s="219"/>
      <c r="CI324" s="219"/>
      <c r="CJ324" s="219"/>
      <c r="CK324" s="219"/>
      <c r="CL324" s="219"/>
      <c r="CM324" s="219"/>
      <c r="CN324" s="219"/>
      <c r="CO324" s="219"/>
      <c r="CP324" s="219"/>
      <c r="CQ324" s="219"/>
      <c r="CR324" s="219"/>
      <c r="CS324" s="219"/>
      <c r="CT324" s="219"/>
      <c r="CU324" s="219"/>
      <c r="CV324" s="219"/>
      <c r="CW324" s="219"/>
      <c r="CX324" s="219"/>
      <c r="CY324" s="219"/>
      <c r="CZ324" s="219"/>
      <c r="DA324" s="219"/>
      <c r="DB324" s="219"/>
      <c r="DC324" s="219"/>
      <c r="DD324" s="219"/>
      <c r="DE324" s="219"/>
      <c r="DF324" s="219"/>
      <c r="DG324" s="219"/>
      <c r="DH324" s="219"/>
      <c r="DI324" s="219"/>
      <c r="DJ324" s="219"/>
      <c r="DK324" s="219"/>
      <c r="DL324" s="219"/>
      <c r="DM324" s="219"/>
      <c r="DN324" s="219"/>
      <c r="DO324" s="219"/>
      <c r="DP324" s="219"/>
      <c r="DQ324" s="219"/>
      <c r="DR324" s="219"/>
      <c r="DS324" s="219"/>
      <c r="DT324" s="219"/>
      <c r="DU324" s="219"/>
      <c r="DV324" s="219"/>
      <c r="DW324" s="219"/>
      <c r="DX324" s="219"/>
      <c r="DY324" s="219"/>
      <c r="DZ324" s="219"/>
      <c r="EA324" s="219"/>
      <c r="EB324" s="219"/>
      <c r="EC324" s="219"/>
      <c r="ED324" s="219"/>
      <c r="EE324" s="219"/>
      <c r="EF324" s="219"/>
      <c r="EG324" s="219"/>
      <c r="EH324" s="219"/>
      <c r="EI324" s="219"/>
      <c r="EJ324" s="219"/>
      <c r="EK324" s="219"/>
      <c r="EL324" s="219"/>
      <c r="EM324" s="219"/>
      <c r="EN324" s="219"/>
      <c r="EO324" s="219"/>
      <c r="EP324" s="219"/>
      <c r="EQ324" s="219"/>
      <c r="ER324" s="219"/>
      <c r="ES324" s="219"/>
      <c r="ET324" s="219"/>
      <c r="EU324" s="219"/>
      <c r="EV324" s="219"/>
      <c r="EW324" s="219"/>
      <c r="EX324" s="219"/>
      <c r="EY324" s="219"/>
      <c r="EZ324" s="219"/>
      <c r="FA324" s="219"/>
      <c r="FB324" s="219"/>
      <c r="FC324" s="219"/>
      <c r="FD324" s="219"/>
      <c r="FE324" s="219"/>
      <c r="FF324" s="219"/>
      <c r="FG324" s="219"/>
      <c r="FH324" s="219"/>
      <c r="FI324" s="219"/>
      <c r="FJ324" s="219"/>
      <c r="FK324" s="219"/>
      <c r="FL324" s="219"/>
      <c r="FM324" s="219"/>
      <c r="FN324" s="219"/>
      <c r="FO324" s="219"/>
      <c r="FP324" s="219"/>
      <c r="FQ324" s="219"/>
      <c r="FR324" s="219"/>
      <c r="FS324" s="219"/>
      <c r="FT324" s="219"/>
      <c r="FU324" s="219"/>
      <c r="FV324" s="219"/>
      <c r="FW324" s="219"/>
      <c r="FX324" s="219"/>
      <c r="FY324" s="219"/>
      <c r="FZ324" s="219"/>
      <c r="GA324" s="219"/>
      <c r="GB324" s="219"/>
      <c r="GC324" s="219"/>
      <c r="GD324" s="219"/>
      <c r="GE324" s="219"/>
      <c r="GF324" s="219"/>
      <c r="GG324" s="219"/>
      <c r="GH324" s="219"/>
      <c r="GI324" s="219"/>
      <c r="GJ324" s="219"/>
      <c r="GK324" s="219"/>
      <c r="GL324" s="219"/>
      <c r="GM324" s="219"/>
      <c r="GN324" s="219"/>
      <c r="GO324" s="219"/>
      <c r="GP324" s="219"/>
      <c r="GQ324" s="219"/>
      <c r="GR324" s="219"/>
      <c r="GS324" s="219"/>
      <c r="GT324" s="219"/>
      <c r="GU324" s="219"/>
      <c r="GV324" s="219"/>
      <c r="GW324" s="219"/>
      <c r="GX324" s="219"/>
      <c r="GY324" s="219"/>
      <c r="GZ324" s="219"/>
      <c r="HA324" s="219"/>
      <c r="HB324" s="219"/>
      <c r="HC324" s="219"/>
      <c r="HD324" s="219"/>
      <c r="HE324" s="219"/>
      <c r="HF324" s="219"/>
      <c r="HG324" s="219"/>
      <c r="HH324" s="219"/>
      <c r="HI324" s="219"/>
      <c r="HJ324" s="219"/>
      <c r="HK324" s="219"/>
      <c r="HL324" s="219"/>
      <c r="HM324" s="219"/>
      <c r="HN324" s="219"/>
      <c r="HO324" s="219"/>
      <c r="HP324" s="219"/>
      <c r="HQ324" s="219"/>
      <c r="HR324" s="219"/>
      <c r="HS324" s="219"/>
      <c r="HT324" s="219"/>
      <c r="HU324" s="219"/>
      <c r="HV324" s="219"/>
      <c r="HW324" s="219"/>
      <c r="HX324" s="219"/>
      <c r="HY324" s="219"/>
      <c r="HZ324" s="219"/>
      <c r="IA324" s="219"/>
      <c r="IB324" s="219"/>
      <c r="IC324" s="219"/>
      <c r="ID324" s="219"/>
      <c r="IE324" s="219"/>
      <c r="IF324" s="219"/>
      <c r="IG324" s="219"/>
      <c r="IH324" s="219"/>
      <c r="II324" s="219"/>
      <c r="IJ324" s="219"/>
      <c r="IK324" s="219"/>
      <c r="IL324" s="219"/>
      <c r="IM324" s="219"/>
      <c r="IN324" s="219"/>
      <c r="IO324" s="219"/>
      <c r="IP324" s="219"/>
      <c r="IQ324" s="219"/>
      <c r="IR324" s="219"/>
      <c r="IS324" s="219"/>
      <c r="IT324" s="219"/>
      <c r="IU324" s="219"/>
      <c r="IV324" s="219"/>
      <c r="IW324" s="219"/>
      <c r="IX324" s="219"/>
      <c r="IY324" s="219"/>
      <c r="IZ324" s="219"/>
      <c r="JA324" s="219"/>
      <c r="JB324" s="219"/>
      <c r="JC324" s="219"/>
      <c r="JD324" s="219"/>
      <c r="JE324" s="219"/>
      <c r="JF324" s="219"/>
      <c r="JG324" s="219"/>
      <c r="JH324" s="219"/>
      <c r="JI324" s="219"/>
      <c r="JJ324" s="219"/>
      <c r="JK324" s="219"/>
      <c r="JL324" s="219"/>
      <c r="JM324" s="219"/>
      <c r="JN324" s="219"/>
      <c r="JO324" s="219"/>
      <c r="JP324" s="219"/>
      <c r="JQ324" s="219"/>
      <c r="JR324" s="219"/>
      <c r="JS324" s="219"/>
      <c r="JT324" s="219"/>
      <c r="JU324" s="219"/>
      <c r="JV324" s="219"/>
      <c r="JW324" s="219"/>
      <c r="JX324" s="219"/>
      <c r="JY324" s="219"/>
      <c r="JZ324" s="219"/>
      <c r="KA324" s="219"/>
      <c r="KB324" s="219"/>
      <c r="KC324" s="219"/>
      <c r="KD324" s="219"/>
      <c r="KE324" s="219"/>
      <c r="KF324" s="219"/>
      <c r="KG324" s="219"/>
      <c r="KH324" s="219"/>
      <c r="KI324" s="219"/>
      <c r="KJ324" s="219"/>
      <c r="KK324" s="219"/>
      <c r="KL324" s="219"/>
      <c r="KM324" s="219"/>
      <c r="KN324" s="219"/>
      <c r="KO324" s="219"/>
      <c r="KP324" s="219"/>
      <c r="KQ324" s="219"/>
      <c r="KR324" s="219"/>
      <c r="KS324" s="219"/>
      <c r="KT324" s="219"/>
      <c r="KU324" s="219"/>
      <c r="KV324" s="219"/>
      <c r="KW324" s="219"/>
      <c r="KX324" s="219"/>
      <c r="KY324" s="219"/>
      <c r="KZ324" s="219"/>
      <c r="LA324" s="219"/>
      <c r="LB324" s="219"/>
      <c r="LC324" s="219"/>
      <c r="LD324" s="219"/>
      <c r="LE324" s="219"/>
      <c r="LF324" s="219"/>
      <c r="LG324" s="219"/>
      <c r="LH324" s="219"/>
      <c r="LI324" s="219"/>
      <c r="LJ324" s="219"/>
      <c r="LK324" s="219"/>
      <c r="LL324" s="219"/>
      <c r="LM324" s="219"/>
      <c r="LN324" s="219"/>
      <c r="LO324" s="219"/>
      <c r="LP324" s="219"/>
      <c r="LQ324" s="219"/>
      <c r="LR324" s="219"/>
      <c r="LS324" s="219"/>
      <c r="LT324" s="219"/>
      <c r="LU324" s="219"/>
      <c r="LV324" s="219"/>
      <c r="LW324" s="219"/>
      <c r="LX324" s="219"/>
      <c r="LY324" s="219"/>
      <c r="LZ324" s="219"/>
      <c r="MA324" s="219"/>
      <c r="MB324" s="219"/>
      <c r="MC324" s="219"/>
      <c r="MD324" s="219"/>
      <c r="ME324" s="219"/>
      <c r="MF324" s="219"/>
      <c r="MG324" s="219"/>
      <c r="MH324" s="219"/>
      <c r="MI324" s="219"/>
      <c r="MJ324" s="219"/>
      <c r="MK324" s="219"/>
      <c r="ML324" s="219"/>
      <c r="MM324" s="219"/>
      <c r="MN324" s="219"/>
      <c r="MO324" s="219"/>
      <c r="MP324" s="219"/>
      <c r="MQ324" s="219"/>
      <c r="MR324" s="219"/>
      <c r="MS324" s="219"/>
      <c r="MT324" s="219"/>
      <c r="MU324" s="219"/>
      <c r="MV324" s="219"/>
      <c r="MW324" s="219"/>
      <c r="MX324" s="219"/>
      <c r="MY324" s="219"/>
      <c r="MZ324" s="219"/>
      <c r="NA324" s="219"/>
      <c r="NB324" s="219"/>
      <c r="NC324" s="219"/>
      <c r="ND324" s="219"/>
      <c r="NE324" s="219"/>
      <c r="NF324" s="219"/>
      <c r="NG324" s="219"/>
      <c r="NH324" s="219"/>
      <c r="NI324" s="219"/>
      <c r="NJ324" s="219"/>
      <c r="NK324" s="219"/>
      <c r="NL324" s="219"/>
      <c r="NM324" s="219"/>
      <c r="NN324" s="219"/>
      <c r="NO324" s="219"/>
      <c r="NP324" s="219"/>
      <c r="NQ324" s="219"/>
    </row>
    <row r="325" spans="1:381" ht="11.25" customHeight="1" x14ac:dyDescent="0.2">
      <c r="A325" s="164"/>
      <c r="B325" s="159" t="s">
        <v>911</v>
      </c>
      <c r="C325" s="213"/>
      <c r="D325" s="213"/>
      <c r="E325" s="159"/>
      <c r="F325" s="159"/>
      <c r="M325" s="159"/>
      <c r="S325" s="159"/>
      <c r="W325" s="159"/>
    </row>
    <row r="326" spans="1:381" ht="11.25" customHeight="1" x14ac:dyDescent="0.2">
      <c r="A326" s="164"/>
      <c r="B326" s="157" t="s">
        <v>912</v>
      </c>
      <c r="C326" s="136"/>
      <c r="D326" s="136"/>
      <c r="E326" s="160"/>
      <c r="F326" s="136"/>
      <c r="G326" s="161"/>
      <c r="H326" s="161"/>
      <c r="I326" s="161"/>
      <c r="J326" s="161"/>
      <c r="K326" s="136"/>
      <c r="L326" s="165"/>
      <c r="M326" s="165"/>
      <c r="N326" s="160"/>
      <c r="O326" s="157"/>
      <c r="P326" s="157"/>
      <c r="Q326" s="157"/>
      <c r="R326" s="157"/>
      <c r="S326" s="157"/>
      <c r="T326" s="157"/>
      <c r="U326" s="157"/>
      <c r="V326" s="157"/>
      <c r="W326" s="157"/>
      <c r="X326" s="157"/>
    </row>
    <row r="327" spans="1:381" ht="15" customHeight="1" x14ac:dyDescent="0.2">
      <c r="A327" s="164"/>
      <c r="B327" s="157" t="s">
        <v>913</v>
      </c>
      <c r="C327" s="136"/>
      <c r="D327" s="136"/>
      <c r="E327" s="160"/>
      <c r="F327" s="136"/>
      <c r="G327" s="161"/>
      <c r="H327" s="161"/>
      <c r="I327" s="161"/>
      <c r="J327" s="161"/>
      <c r="K327" s="136"/>
      <c r="L327" s="165"/>
      <c r="M327" s="165"/>
      <c r="N327" s="160"/>
      <c r="O327" s="160"/>
      <c r="P327" s="160"/>
      <c r="Q327" s="160"/>
      <c r="R327" s="160"/>
      <c r="S327" s="160"/>
      <c r="T327" s="160"/>
      <c r="U327" s="160"/>
      <c r="V327" s="160"/>
      <c r="W327" s="160"/>
      <c r="X327" s="160"/>
      <c r="Y327" s="219"/>
      <c r="Z327" s="219"/>
      <c r="AA327" s="219"/>
      <c r="AB327" s="219"/>
      <c r="AC327" s="219"/>
      <c r="AD327" s="219"/>
      <c r="AE327" s="219"/>
      <c r="AF327" s="219"/>
      <c r="AG327" s="219"/>
      <c r="AH327" s="219"/>
      <c r="AI327" s="219"/>
      <c r="AJ327" s="219"/>
      <c r="AK327" s="219"/>
      <c r="AL327" s="219"/>
      <c r="AM327" s="219"/>
      <c r="AN327" s="219"/>
      <c r="AO327" s="219"/>
      <c r="AP327" s="219"/>
      <c r="AQ327" s="219"/>
      <c r="AR327" s="219"/>
      <c r="AS327" s="219"/>
      <c r="AT327" s="219"/>
      <c r="AU327" s="219"/>
      <c r="AV327" s="219"/>
      <c r="AW327" s="219"/>
      <c r="AX327" s="219"/>
      <c r="AY327" s="219"/>
      <c r="AZ327" s="219"/>
      <c r="BA327" s="219"/>
      <c r="BB327" s="219"/>
      <c r="BC327" s="219"/>
      <c r="BD327" s="219"/>
      <c r="BE327" s="219"/>
      <c r="BF327" s="219"/>
      <c r="BG327" s="219"/>
      <c r="BH327" s="219"/>
      <c r="BI327" s="219"/>
      <c r="BJ327" s="219"/>
      <c r="BK327" s="219"/>
      <c r="BL327" s="219"/>
      <c r="BM327" s="219"/>
      <c r="BN327" s="219"/>
      <c r="BO327" s="219"/>
      <c r="BP327" s="219"/>
      <c r="BQ327" s="219"/>
      <c r="BR327" s="219"/>
      <c r="BS327" s="219"/>
      <c r="BT327" s="219"/>
      <c r="BU327" s="219"/>
      <c r="BV327" s="219"/>
      <c r="BW327" s="219"/>
      <c r="BX327" s="219"/>
      <c r="BY327" s="219"/>
      <c r="BZ327" s="219"/>
      <c r="CA327" s="219"/>
      <c r="CB327" s="219"/>
      <c r="CC327" s="219"/>
      <c r="CD327" s="219"/>
      <c r="CE327" s="219"/>
      <c r="CF327" s="219"/>
      <c r="CG327" s="219"/>
      <c r="CH327" s="219"/>
      <c r="CI327" s="219"/>
      <c r="CJ327" s="219"/>
      <c r="CK327" s="219"/>
      <c r="CL327" s="219"/>
      <c r="CM327" s="219"/>
      <c r="CN327" s="219"/>
      <c r="CO327" s="219"/>
      <c r="CP327" s="219"/>
      <c r="CQ327" s="219"/>
      <c r="CR327" s="219"/>
      <c r="CS327" s="219"/>
      <c r="CT327" s="219"/>
      <c r="CU327" s="219"/>
      <c r="CV327" s="219"/>
      <c r="CW327" s="219"/>
      <c r="CX327" s="219"/>
      <c r="CY327" s="219"/>
      <c r="CZ327" s="219"/>
      <c r="DA327" s="219"/>
      <c r="DB327" s="219"/>
      <c r="DC327" s="219"/>
      <c r="DD327" s="219"/>
      <c r="DE327" s="219"/>
      <c r="DF327" s="219"/>
      <c r="DG327" s="219"/>
      <c r="DH327" s="219"/>
      <c r="DI327" s="219"/>
      <c r="DJ327" s="219"/>
      <c r="DK327" s="219"/>
      <c r="DL327" s="219"/>
      <c r="DM327" s="219"/>
      <c r="DN327" s="219"/>
      <c r="DO327" s="219"/>
      <c r="DP327" s="219"/>
      <c r="DQ327" s="219"/>
      <c r="DR327" s="219"/>
      <c r="DS327" s="219"/>
      <c r="DT327" s="219"/>
      <c r="DU327" s="219"/>
      <c r="DV327" s="219"/>
      <c r="DW327" s="219"/>
      <c r="DX327" s="219"/>
      <c r="DY327" s="219"/>
      <c r="DZ327" s="219"/>
      <c r="EA327" s="219"/>
      <c r="EB327" s="219"/>
      <c r="EC327" s="219"/>
      <c r="ED327" s="219"/>
      <c r="EE327" s="219"/>
      <c r="EF327" s="219"/>
      <c r="EG327" s="219"/>
      <c r="EH327" s="219"/>
      <c r="EI327" s="219"/>
      <c r="EJ327" s="219"/>
      <c r="EK327" s="219"/>
      <c r="EL327" s="219"/>
      <c r="EM327" s="219"/>
      <c r="EN327" s="219"/>
      <c r="EO327" s="219"/>
      <c r="EP327" s="219"/>
      <c r="EQ327" s="219"/>
      <c r="ER327" s="219"/>
      <c r="ES327" s="219"/>
      <c r="ET327" s="219"/>
      <c r="EU327" s="219"/>
      <c r="EV327" s="219"/>
      <c r="EW327" s="219"/>
      <c r="EX327" s="219"/>
      <c r="EY327" s="219"/>
      <c r="EZ327" s="219"/>
      <c r="FA327" s="219"/>
      <c r="FB327" s="219"/>
      <c r="FC327" s="219"/>
      <c r="FD327" s="219"/>
      <c r="FE327" s="219"/>
      <c r="FF327" s="219"/>
      <c r="FG327" s="219"/>
      <c r="FH327" s="219"/>
      <c r="FI327" s="219"/>
      <c r="FJ327" s="219"/>
      <c r="FK327" s="219"/>
      <c r="FL327" s="219"/>
      <c r="FM327" s="219"/>
      <c r="FN327" s="219"/>
      <c r="FO327" s="219"/>
      <c r="FP327" s="219"/>
      <c r="FQ327" s="219"/>
      <c r="FR327" s="219"/>
      <c r="FS327" s="219"/>
      <c r="FT327" s="219"/>
      <c r="FU327" s="219"/>
      <c r="FV327" s="219"/>
      <c r="FW327" s="219"/>
      <c r="FX327" s="219"/>
      <c r="FY327" s="219"/>
      <c r="FZ327" s="219"/>
      <c r="GA327" s="219"/>
      <c r="GB327" s="219"/>
      <c r="GC327" s="219"/>
      <c r="GD327" s="219"/>
      <c r="GE327" s="219"/>
      <c r="GF327" s="219"/>
      <c r="GG327" s="219"/>
      <c r="GH327" s="219"/>
      <c r="GI327" s="219"/>
      <c r="GJ327" s="219"/>
      <c r="GK327" s="219"/>
      <c r="GL327" s="219"/>
      <c r="GM327" s="219"/>
      <c r="GN327" s="219"/>
      <c r="GO327" s="219"/>
      <c r="GP327" s="219"/>
      <c r="GQ327" s="219"/>
      <c r="GR327" s="219"/>
      <c r="GS327" s="219"/>
      <c r="GT327" s="219"/>
      <c r="GU327" s="219"/>
      <c r="GV327" s="219"/>
      <c r="GW327" s="219"/>
      <c r="GX327" s="219"/>
      <c r="GY327" s="219"/>
      <c r="GZ327" s="219"/>
      <c r="HA327" s="219"/>
      <c r="HB327" s="219"/>
      <c r="HC327" s="219"/>
      <c r="HD327" s="219"/>
      <c r="HE327" s="219"/>
      <c r="HF327" s="219"/>
      <c r="HG327" s="219"/>
      <c r="HH327" s="219"/>
      <c r="HI327" s="219"/>
      <c r="HJ327" s="219"/>
      <c r="HK327" s="219"/>
      <c r="HL327" s="219"/>
      <c r="HM327" s="219"/>
      <c r="HN327" s="219"/>
      <c r="HO327" s="219"/>
      <c r="HP327" s="219"/>
      <c r="HQ327" s="219"/>
      <c r="HR327" s="219"/>
      <c r="HS327" s="219"/>
      <c r="HT327" s="219"/>
      <c r="HU327" s="219"/>
      <c r="HV327" s="219"/>
      <c r="HW327" s="219"/>
      <c r="HX327" s="219"/>
      <c r="HY327" s="219"/>
      <c r="HZ327" s="219"/>
      <c r="IA327" s="219"/>
      <c r="IB327" s="219"/>
      <c r="IC327" s="219"/>
      <c r="ID327" s="219"/>
      <c r="IE327" s="219"/>
      <c r="IF327" s="219"/>
      <c r="IG327" s="219"/>
      <c r="IH327" s="219"/>
      <c r="II327" s="219"/>
      <c r="IJ327" s="219"/>
      <c r="IK327" s="219"/>
      <c r="IL327" s="219"/>
      <c r="IM327" s="219"/>
      <c r="IN327" s="219"/>
      <c r="IO327" s="219"/>
      <c r="IP327" s="219"/>
      <c r="IQ327" s="219"/>
      <c r="IR327" s="219"/>
      <c r="IS327" s="219"/>
      <c r="IT327" s="219"/>
      <c r="IU327" s="219"/>
      <c r="IV327" s="219"/>
      <c r="IW327" s="219"/>
      <c r="IX327" s="219"/>
      <c r="IY327" s="219"/>
      <c r="IZ327" s="219"/>
      <c r="JA327" s="219"/>
      <c r="JB327" s="219"/>
      <c r="JC327" s="219"/>
      <c r="JD327" s="219"/>
      <c r="JE327" s="219"/>
      <c r="JF327" s="219"/>
      <c r="JG327" s="219"/>
      <c r="JH327" s="219"/>
      <c r="JI327" s="219"/>
      <c r="JJ327" s="219"/>
      <c r="JK327" s="219"/>
      <c r="JL327" s="219"/>
      <c r="JM327" s="219"/>
      <c r="JN327" s="219"/>
      <c r="JO327" s="219"/>
      <c r="JP327" s="219"/>
      <c r="JQ327" s="219"/>
      <c r="JR327" s="219"/>
      <c r="JS327" s="219"/>
      <c r="JT327" s="219"/>
      <c r="JU327" s="219"/>
      <c r="JV327" s="219"/>
      <c r="JW327" s="219"/>
      <c r="JX327" s="219"/>
      <c r="JY327" s="219"/>
      <c r="JZ327" s="219"/>
      <c r="KA327" s="219"/>
      <c r="KB327" s="219"/>
      <c r="KC327" s="219"/>
      <c r="KD327" s="219"/>
      <c r="KE327" s="219"/>
      <c r="KF327" s="219"/>
      <c r="KG327" s="219"/>
      <c r="KH327" s="219"/>
      <c r="KI327" s="219"/>
      <c r="KJ327" s="219"/>
      <c r="KK327" s="219"/>
      <c r="KL327" s="219"/>
      <c r="KM327" s="219"/>
      <c r="KN327" s="219"/>
      <c r="KO327" s="219"/>
      <c r="KP327" s="219"/>
      <c r="KQ327" s="219"/>
      <c r="KR327" s="219"/>
      <c r="KS327" s="219"/>
      <c r="KT327" s="219"/>
      <c r="KU327" s="219"/>
      <c r="KV327" s="219"/>
      <c r="KW327" s="219"/>
      <c r="KX327" s="219"/>
      <c r="KY327" s="219"/>
      <c r="KZ327" s="219"/>
      <c r="LA327" s="219"/>
      <c r="LB327" s="219"/>
      <c r="LC327" s="219"/>
      <c r="LD327" s="219"/>
      <c r="LE327" s="219"/>
      <c r="LF327" s="219"/>
      <c r="LG327" s="219"/>
      <c r="LH327" s="219"/>
      <c r="LI327" s="219"/>
      <c r="LJ327" s="219"/>
      <c r="LK327" s="219"/>
      <c r="LL327" s="219"/>
      <c r="LM327" s="219"/>
      <c r="LN327" s="219"/>
      <c r="LO327" s="219"/>
      <c r="LP327" s="219"/>
      <c r="LQ327" s="219"/>
      <c r="LR327" s="219"/>
      <c r="LS327" s="219"/>
      <c r="LT327" s="219"/>
      <c r="LU327" s="219"/>
      <c r="LV327" s="219"/>
      <c r="LW327" s="219"/>
      <c r="LX327" s="219"/>
      <c r="LY327" s="219"/>
      <c r="LZ327" s="219"/>
      <c r="MA327" s="219"/>
      <c r="MB327" s="219"/>
      <c r="MC327" s="219"/>
      <c r="MD327" s="219"/>
      <c r="ME327" s="219"/>
      <c r="MF327" s="219"/>
      <c r="MG327" s="219"/>
      <c r="MH327" s="219"/>
      <c r="MI327" s="219"/>
      <c r="MJ327" s="219"/>
      <c r="MK327" s="219"/>
      <c r="ML327" s="219"/>
      <c r="MM327" s="219"/>
      <c r="MN327" s="219"/>
      <c r="MO327" s="219"/>
      <c r="MP327" s="219"/>
      <c r="MQ327" s="219"/>
      <c r="MR327" s="219"/>
      <c r="MS327" s="219"/>
      <c r="MT327" s="219"/>
      <c r="MU327" s="219"/>
      <c r="MV327" s="219"/>
      <c r="MW327" s="219"/>
      <c r="MX327" s="219"/>
      <c r="MY327" s="219"/>
      <c r="MZ327" s="219"/>
      <c r="NA327" s="219"/>
      <c r="NB327" s="219"/>
      <c r="NC327" s="219"/>
      <c r="ND327" s="219"/>
      <c r="NE327" s="219"/>
      <c r="NF327" s="219"/>
      <c r="NG327" s="219"/>
      <c r="NH327" s="219"/>
      <c r="NI327" s="219"/>
      <c r="NJ327" s="219"/>
      <c r="NK327" s="219"/>
      <c r="NL327" s="219"/>
      <c r="NM327" s="219"/>
      <c r="NN327" s="219"/>
      <c r="NO327" s="219"/>
      <c r="NP327" s="219"/>
      <c r="NQ327" s="219"/>
    </row>
    <row r="328" spans="1:381" x14ac:dyDescent="0.2">
      <c r="C328" s="157"/>
      <c r="D328" s="157"/>
    </row>
    <row r="329" spans="1:381" x14ac:dyDescent="0.2">
      <c r="C329" s="157"/>
      <c r="D329" s="157"/>
    </row>
    <row r="330" spans="1:381" x14ac:dyDescent="0.2">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c r="BJ330" s="219"/>
      <c r="BK330" s="219"/>
      <c r="BL330" s="219"/>
      <c r="BM330" s="219"/>
      <c r="BN330" s="219"/>
      <c r="BO330" s="219"/>
      <c r="BP330" s="219"/>
      <c r="BQ330" s="219"/>
      <c r="BR330" s="219"/>
      <c r="BS330" s="219"/>
      <c r="BT330" s="219"/>
      <c r="BU330" s="219"/>
      <c r="BV330" s="219"/>
      <c r="BW330" s="219"/>
      <c r="BX330" s="219"/>
      <c r="BY330" s="219"/>
      <c r="BZ330" s="219"/>
      <c r="CA330" s="219"/>
      <c r="CB330" s="219"/>
      <c r="CC330" s="219"/>
      <c r="CD330" s="219"/>
      <c r="CE330" s="219"/>
      <c r="CF330" s="219"/>
      <c r="CG330" s="219"/>
      <c r="CH330" s="219"/>
      <c r="CI330" s="219"/>
      <c r="CJ330" s="219"/>
      <c r="CK330" s="219"/>
      <c r="CL330" s="219"/>
      <c r="CM330" s="219"/>
      <c r="CN330" s="219"/>
      <c r="CO330" s="219"/>
      <c r="CP330" s="219"/>
      <c r="CQ330" s="219"/>
      <c r="CR330" s="219"/>
      <c r="CS330" s="219"/>
      <c r="CT330" s="219"/>
      <c r="CU330" s="219"/>
      <c r="CV330" s="219"/>
      <c r="CW330" s="219"/>
      <c r="CX330" s="219"/>
      <c r="CY330" s="219"/>
      <c r="CZ330" s="219"/>
      <c r="DA330" s="219"/>
      <c r="DB330" s="219"/>
      <c r="DC330" s="219"/>
      <c r="DD330" s="219"/>
      <c r="DE330" s="219"/>
      <c r="DF330" s="219"/>
      <c r="DG330" s="219"/>
      <c r="DH330" s="219"/>
      <c r="DI330" s="219"/>
      <c r="DJ330" s="219"/>
      <c r="DK330" s="219"/>
      <c r="DL330" s="219"/>
      <c r="DM330" s="219"/>
      <c r="DN330" s="219"/>
      <c r="DO330" s="219"/>
      <c r="DP330" s="219"/>
      <c r="DQ330" s="219"/>
      <c r="DR330" s="219"/>
      <c r="DS330" s="219"/>
      <c r="DT330" s="219"/>
      <c r="DU330" s="219"/>
      <c r="DV330" s="219"/>
      <c r="DW330" s="219"/>
      <c r="DX330" s="219"/>
      <c r="DY330" s="219"/>
      <c r="DZ330" s="219"/>
      <c r="EA330" s="219"/>
      <c r="EB330" s="219"/>
      <c r="EC330" s="219"/>
      <c r="ED330" s="219"/>
      <c r="EE330" s="219"/>
      <c r="EF330" s="219"/>
      <c r="EG330" s="219"/>
      <c r="EH330" s="219"/>
      <c r="EI330" s="219"/>
      <c r="EJ330" s="219"/>
      <c r="EK330" s="219"/>
      <c r="EL330" s="219"/>
      <c r="EM330" s="219"/>
      <c r="EN330" s="219"/>
      <c r="EO330" s="219"/>
      <c r="EP330" s="219"/>
      <c r="EQ330" s="219"/>
      <c r="ER330" s="219"/>
      <c r="ES330" s="219"/>
      <c r="ET330" s="219"/>
      <c r="EU330" s="219"/>
      <c r="EV330" s="219"/>
      <c r="EW330" s="219"/>
      <c r="EX330" s="219"/>
      <c r="EY330" s="219"/>
      <c r="EZ330" s="219"/>
      <c r="FA330" s="219"/>
      <c r="FB330" s="219"/>
      <c r="FC330" s="219"/>
      <c r="FD330" s="219"/>
      <c r="FE330" s="219"/>
      <c r="FF330" s="219"/>
      <c r="FG330" s="219"/>
      <c r="FH330" s="219"/>
      <c r="FI330" s="219"/>
      <c r="FJ330" s="219"/>
      <c r="FK330" s="219"/>
      <c r="FL330" s="219"/>
      <c r="FM330" s="219"/>
      <c r="FN330" s="219"/>
      <c r="FO330" s="219"/>
      <c r="FP330" s="219"/>
      <c r="FQ330" s="219"/>
      <c r="FR330" s="219"/>
      <c r="FS330" s="219"/>
      <c r="FT330" s="219"/>
      <c r="FU330" s="219"/>
      <c r="FV330" s="219"/>
      <c r="FW330" s="219"/>
      <c r="FX330" s="219"/>
      <c r="FY330" s="219"/>
      <c r="FZ330" s="219"/>
      <c r="GA330" s="219"/>
      <c r="GB330" s="219"/>
      <c r="GC330" s="219"/>
      <c r="GD330" s="219"/>
      <c r="GE330" s="219"/>
      <c r="GF330" s="219"/>
      <c r="GG330" s="219"/>
      <c r="GH330" s="219"/>
      <c r="GI330" s="219"/>
      <c r="GJ330" s="219"/>
      <c r="GK330" s="219"/>
      <c r="GL330" s="219"/>
      <c r="GM330" s="219"/>
      <c r="GN330" s="219"/>
      <c r="GO330" s="219"/>
      <c r="GP330" s="219"/>
      <c r="GQ330" s="219"/>
      <c r="GR330" s="219"/>
      <c r="GS330" s="219"/>
      <c r="GT330" s="219"/>
      <c r="GU330" s="219"/>
      <c r="GV330" s="219"/>
      <c r="GW330" s="219"/>
      <c r="GX330" s="219"/>
      <c r="GY330" s="219"/>
      <c r="GZ330" s="219"/>
      <c r="HA330" s="219"/>
      <c r="HB330" s="219"/>
      <c r="HC330" s="219"/>
      <c r="HD330" s="219"/>
      <c r="HE330" s="219"/>
      <c r="HF330" s="219"/>
      <c r="HG330" s="219"/>
      <c r="HH330" s="219"/>
      <c r="HI330" s="219"/>
      <c r="HJ330" s="219"/>
      <c r="HK330" s="219"/>
      <c r="HL330" s="219"/>
      <c r="HM330" s="219"/>
      <c r="HN330" s="219"/>
      <c r="HO330" s="219"/>
      <c r="HP330" s="219"/>
      <c r="HQ330" s="219"/>
      <c r="HR330" s="219"/>
      <c r="HS330" s="219"/>
      <c r="HT330" s="219"/>
      <c r="HU330" s="219"/>
      <c r="HV330" s="219"/>
      <c r="HW330" s="219"/>
      <c r="HX330" s="219"/>
      <c r="HY330" s="219"/>
      <c r="HZ330" s="219"/>
      <c r="IA330" s="219"/>
      <c r="IB330" s="219"/>
      <c r="IC330" s="219"/>
      <c r="ID330" s="219"/>
      <c r="IE330" s="219"/>
      <c r="IF330" s="219"/>
      <c r="IG330" s="219"/>
      <c r="IH330" s="219"/>
      <c r="II330" s="219"/>
      <c r="IJ330" s="219"/>
      <c r="IK330" s="219"/>
      <c r="IL330" s="219"/>
      <c r="IM330" s="219"/>
      <c r="IN330" s="219"/>
      <c r="IO330" s="219"/>
      <c r="IP330" s="219"/>
      <c r="IQ330" s="219"/>
      <c r="IR330" s="219"/>
      <c r="IS330" s="219"/>
      <c r="IT330" s="219"/>
      <c r="IU330" s="219"/>
      <c r="IV330" s="219"/>
      <c r="IW330" s="219"/>
      <c r="IX330" s="219"/>
      <c r="IY330" s="219"/>
      <c r="IZ330" s="219"/>
      <c r="JA330" s="219"/>
      <c r="JB330" s="219"/>
      <c r="JC330" s="219"/>
      <c r="JD330" s="219"/>
      <c r="JE330" s="219"/>
      <c r="JF330" s="219"/>
      <c r="JG330" s="219"/>
      <c r="JH330" s="219"/>
      <c r="JI330" s="219"/>
      <c r="JJ330" s="219"/>
      <c r="JK330" s="219"/>
      <c r="JL330" s="219"/>
      <c r="JM330" s="219"/>
      <c r="JN330" s="219"/>
      <c r="JO330" s="219"/>
      <c r="JP330" s="219"/>
      <c r="JQ330" s="219"/>
      <c r="JR330" s="219"/>
      <c r="JS330" s="219"/>
      <c r="JT330" s="219"/>
      <c r="JU330" s="219"/>
      <c r="JV330" s="219"/>
      <c r="JW330" s="219"/>
      <c r="JX330" s="219"/>
      <c r="JY330" s="219"/>
      <c r="JZ330" s="219"/>
      <c r="KA330" s="219"/>
      <c r="KB330" s="219"/>
      <c r="KC330" s="219"/>
      <c r="KD330" s="219"/>
      <c r="KE330" s="219"/>
      <c r="KF330" s="219"/>
      <c r="KG330" s="219"/>
      <c r="KH330" s="219"/>
      <c r="KI330" s="219"/>
      <c r="KJ330" s="219"/>
      <c r="KK330" s="219"/>
      <c r="KL330" s="219"/>
      <c r="KM330" s="219"/>
      <c r="KN330" s="219"/>
      <c r="KO330" s="219"/>
      <c r="KP330" s="219"/>
      <c r="KQ330" s="219"/>
      <c r="KR330" s="219"/>
      <c r="KS330" s="219"/>
      <c r="KT330" s="219"/>
      <c r="KU330" s="219"/>
      <c r="KV330" s="219"/>
      <c r="KW330" s="219"/>
      <c r="KX330" s="219"/>
      <c r="KY330" s="219"/>
      <c r="KZ330" s="219"/>
      <c r="LA330" s="219"/>
      <c r="LB330" s="219"/>
      <c r="LC330" s="219"/>
      <c r="LD330" s="219"/>
      <c r="LE330" s="219"/>
      <c r="LF330" s="219"/>
      <c r="LG330" s="219"/>
      <c r="LH330" s="219"/>
      <c r="LI330" s="219"/>
      <c r="LJ330" s="219"/>
      <c r="LK330" s="219"/>
      <c r="LL330" s="219"/>
      <c r="LM330" s="219"/>
      <c r="LN330" s="219"/>
      <c r="LO330" s="219"/>
      <c r="LP330" s="219"/>
      <c r="LQ330" s="219"/>
      <c r="LR330" s="219"/>
      <c r="LS330" s="219"/>
      <c r="LT330" s="219"/>
      <c r="LU330" s="219"/>
      <c r="LV330" s="219"/>
      <c r="LW330" s="219"/>
      <c r="LX330" s="219"/>
      <c r="LY330" s="219"/>
      <c r="LZ330" s="219"/>
      <c r="MA330" s="219"/>
      <c r="MB330" s="219"/>
      <c r="MC330" s="219"/>
      <c r="MD330" s="219"/>
      <c r="ME330" s="219"/>
      <c r="MF330" s="219"/>
      <c r="MG330" s="219"/>
      <c r="MH330" s="219"/>
      <c r="MI330" s="219"/>
      <c r="MJ330" s="219"/>
      <c r="MK330" s="219"/>
      <c r="ML330" s="219"/>
      <c r="MM330" s="219"/>
      <c r="MN330" s="219"/>
      <c r="MO330" s="219"/>
      <c r="MP330" s="219"/>
      <c r="MQ330" s="219"/>
      <c r="MR330" s="219"/>
      <c r="MS330" s="219"/>
      <c r="MT330" s="219"/>
      <c r="MU330" s="219"/>
      <c r="MV330" s="219"/>
      <c r="MW330" s="219"/>
      <c r="MX330" s="219"/>
      <c r="MY330" s="219"/>
      <c r="MZ330" s="219"/>
      <c r="NA330" s="219"/>
      <c r="NB330" s="219"/>
      <c r="NC330" s="219"/>
      <c r="ND330" s="219"/>
      <c r="NE330" s="219"/>
      <c r="NF330" s="219"/>
      <c r="NG330" s="219"/>
      <c r="NH330" s="219"/>
      <c r="NI330" s="219"/>
      <c r="NJ330" s="219"/>
      <c r="NK330" s="219"/>
      <c r="NL330" s="219"/>
      <c r="NM330" s="219"/>
      <c r="NN330" s="219"/>
      <c r="NO330" s="219"/>
      <c r="NP330" s="219"/>
      <c r="NQ330" s="219"/>
    </row>
    <row r="331" spans="1:381" x14ac:dyDescent="0.2">
      <c r="Y331" s="219"/>
      <c r="Z331" s="219"/>
      <c r="AA331" s="219"/>
      <c r="AB331" s="219"/>
      <c r="AC331" s="219"/>
      <c r="AD331" s="219"/>
      <c r="AE331" s="219"/>
      <c r="AF331" s="219"/>
      <c r="AG331" s="219"/>
      <c r="AH331" s="219"/>
      <c r="AI331" s="219"/>
      <c r="AJ331" s="219"/>
      <c r="AK331" s="219"/>
      <c r="AL331" s="219"/>
      <c r="AM331" s="219"/>
      <c r="AN331" s="219"/>
      <c r="AO331" s="219"/>
      <c r="AP331" s="219"/>
      <c r="AQ331" s="219"/>
      <c r="AR331" s="219"/>
      <c r="AS331" s="219"/>
      <c r="AT331" s="219"/>
      <c r="AU331" s="219"/>
      <c r="AV331" s="219"/>
      <c r="AW331" s="219"/>
      <c r="AX331" s="219"/>
      <c r="AY331" s="219"/>
      <c r="AZ331" s="219"/>
      <c r="BA331" s="219"/>
      <c r="BB331" s="219"/>
      <c r="BC331" s="219"/>
      <c r="BD331" s="219"/>
      <c r="BE331" s="219"/>
      <c r="BF331" s="219"/>
      <c r="BG331" s="219"/>
      <c r="BH331" s="219"/>
      <c r="BI331" s="219"/>
      <c r="BJ331" s="219"/>
      <c r="BK331" s="219"/>
      <c r="BL331" s="219"/>
      <c r="BM331" s="219"/>
      <c r="BN331" s="219"/>
      <c r="BO331" s="219"/>
      <c r="BP331" s="219"/>
      <c r="BQ331" s="219"/>
      <c r="BR331" s="219"/>
      <c r="BS331" s="219"/>
      <c r="BT331" s="219"/>
      <c r="BU331" s="219"/>
      <c r="BV331" s="219"/>
      <c r="BW331" s="219"/>
      <c r="BX331" s="219"/>
      <c r="BY331" s="219"/>
      <c r="BZ331" s="219"/>
      <c r="CA331" s="219"/>
      <c r="CB331" s="219"/>
      <c r="CC331" s="219"/>
      <c r="CD331" s="219"/>
      <c r="CE331" s="219"/>
      <c r="CF331" s="219"/>
      <c r="CG331" s="219"/>
      <c r="CH331" s="219"/>
      <c r="CI331" s="219"/>
      <c r="CJ331" s="219"/>
      <c r="CK331" s="219"/>
      <c r="CL331" s="219"/>
      <c r="CM331" s="219"/>
      <c r="CN331" s="219"/>
      <c r="CO331" s="219"/>
      <c r="CP331" s="219"/>
      <c r="CQ331" s="219"/>
      <c r="CR331" s="219"/>
      <c r="CS331" s="219"/>
      <c r="CT331" s="219"/>
      <c r="CU331" s="219"/>
      <c r="CV331" s="219"/>
      <c r="CW331" s="219"/>
      <c r="CX331" s="219"/>
      <c r="CY331" s="219"/>
      <c r="CZ331" s="219"/>
      <c r="DA331" s="219"/>
      <c r="DB331" s="219"/>
      <c r="DC331" s="219"/>
      <c r="DD331" s="219"/>
      <c r="DE331" s="219"/>
      <c r="DF331" s="219"/>
      <c r="DG331" s="219"/>
      <c r="DH331" s="219"/>
      <c r="DI331" s="219"/>
      <c r="DJ331" s="219"/>
      <c r="DK331" s="219"/>
      <c r="DL331" s="219"/>
      <c r="DM331" s="219"/>
      <c r="DN331" s="219"/>
      <c r="DO331" s="219"/>
      <c r="DP331" s="219"/>
      <c r="DQ331" s="219"/>
      <c r="DR331" s="219"/>
      <c r="DS331" s="219"/>
      <c r="DT331" s="219"/>
      <c r="DU331" s="219"/>
      <c r="DV331" s="219"/>
      <c r="DW331" s="219"/>
      <c r="DX331" s="219"/>
      <c r="DY331" s="219"/>
      <c r="DZ331" s="219"/>
      <c r="EA331" s="219"/>
      <c r="EB331" s="219"/>
      <c r="EC331" s="219"/>
      <c r="ED331" s="219"/>
      <c r="EE331" s="219"/>
      <c r="EF331" s="219"/>
      <c r="EG331" s="219"/>
      <c r="EH331" s="219"/>
      <c r="EI331" s="219"/>
      <c r="EJ331" s="219"/>
      <c r="EK331" s="219"/>
      <c r="EL331" s="219"/>
      <c r="EM331" s="219"/>
      <c r="EN331" s="219"/>
      <c r="EO331" s="219"/>
      <c r="EP331" s="219"/>
      <c r="EQ331" s="219"/>
      <c r="ER331" s="219"/>
      <c r="ES331" s="219"/>
      <c r="ET331" s="219"/>
      <c r="EU331" s="219"/>
      <c r="EV331" s="219"/>
      <c r="EW331" s="219"/>
      <c r="EX331" s="219"/>
      <c r="EY331" s="219"/>
      <c r="EZ331" s="219"/>
      <c r="FA331" s="219"/>
      <c r="FB331" s="219"/>
      <c r="FC331" s="219"/>
      <c r="FD331" s="219"/>
      <c r="FE331" s="219"/>
      <c r="FF331" s="219"/>
      <c r="FG331" s="219"/>
      <c r="FH331" s="219"/>
      <c r="FI331" s="219"/>
      <c r="FJ331" s="219"/>
      <c r="FK331" s="219"/>
      <c r="FL331" s="219"/>
      <c r="FM331" s="219"/>
      <c r="FN331" s="219"/>
      <c r="FO331" s="219"/>
      <c r="FP331" s="219"/>
      <c r="FQ331" s="219"/>
      <c r="FR331" s="219"/>
      <c r="FS331" s="219"/>
      <c r="FT331" s="219"/>
      <c r="FU331" s="219"/>
      <c r="FV331" s="219"/>
      <c r="FW331" s="219"/>
      <c r="FX331" s="219"/>
      <c r="FY331" s="219"/>
      <c r="FZ331" s="219"/>
      <c r="GA331" s="219"/>
      <c r="GB331" s="219"/>
      <c r="GC331" s="219"/>
      <c r="GD331" s="219"/>
      <c r="GE331" s="219"/>
      <c r="GF331" s="219"/>
      <c r="GG331" s="219"/>
      <c r="GH331" s="219"/>
      <c r="GI331" s="219"/>
      <c r="GJ331" s="219"/>
      <c r="GK331" s="219"/>
      <c r="GL331" s="219"/>
      <c r="GM331" s="219"/>
      <c r="GN331" s="219"/>
      <c r="GO331" s="219"/>
      <c r="GP331" s="219"/>
      <c r="GQ331" s="219"/>
      <c r="GR331" s="219"/>
      <c r="GS331" s="219"/>
      <c r="GT331" s="219"/>
      <c r="GU331" s="219"/>
      <c r="GV331" s="219"/>
      <c r="GW331" s="219"/>
      <c r="GX331" s="219"/>
      <c r="GY331" s="219"/>
      <c r="GZ331" s="219"/>
      <c r="HA331" s="219"/>
      <c r="HB331" s="219"/>
      <c r="HC331" s="219"/>
      <c r="HD331" s="219"/>
      <c r="HE331" s="219"/>
      <c r="HF331" s="219"/>
      <c r="HG331" s="219"/>
      <c r="HH331" s="219"/>
      <c r="HI331" s="219"/>
      <c r="HJ331" s="219"/>
      <c r="HK331" s="219"/>
      <c r="HL331" s="219"/>
      <c r="HM331" s="219"/>
      <c r="HN331" s="219"/>
      <c r="HO331" s="219"/>
      <c r="HP331" s="219"/>
      <c r="HQ331" s="219"/>
      <c r="HR331" s="219"/>
      <c r="HS331" s="219"/>
      <c r="HT331" s="219"/>
      <c r="HU331" s="219"/>
      <c r="HV331" s="219"/>
      <c r="HW331" s="219"/>
      <c r="HX331" s="219"/>
      <c r="HY331" s="219"/>
      <c r="HZ331" s="219"/>
      <c r="IA331" s="219"/>
      <c r="IB331" s="219"/>
      <c r="IC331" s="219"/>
      <c r="ID331" s="219"/>
      <c r="IE331" s="219"/>
      <c r="IF331" s="219"/>
      <c r="IG331" s="219"/>
      <c r="IH331" s="219"/>
      <c r="II331" s="219"/>
      <c r="IJ331" s="219"/>
      <c r="IK331" s="219"/>
      <c r="IL331" s="219"/>
      <c r="IM331" s="219"/>
      <c r="IN331" s="219"/>
      <c r="IO331" s="219"/>
      <c r="IP331" s="219"/>
      <c r="IQ331" s="219"/>
      <c r="IR331" s="219"/>
      <c r="IS331" s="219"/>
      <c r="IT331" s="219"/>
      <c r="IU331" s="219"/>
      <c r="IV331" s="219"/>
      <c r="IW331" s="219"/>
      <c r="IX331" s="219"/>
      <c r="IY331" s="219"/>
      <c r="IZ331" s="219"/>
      <c r="JA331" s="219"/>
      <c r="JB331" s="219"/>
      <c r="JC331" s="219"/>
      <c r="JD331" s="219"/>
      <c r="JE331" s="219"/>
      <c r="JF331" s="219"/>
      <c r="JG331" s="219"/>
      <c r="JH331" s="219"/>
      <c r="JI331" s="219"/>
      <c r="JJ331" s="219"/>
      <c r="JK331" s="219"/>
      <c r="JL331" s="219"/>
      <c r="JM331" s="219"/>
      <c r="JN331" s="219"/>
      <c r="JO331" s="219"/>
      <c r="JP331" s="219"/>
      <c r="JQ331" s="219"/>
      <c r="JR331" s="219"/>
      <c r="JS331" s="219"/>
      <c r="JT331" s="219"/>
      <c r="JU331" s="219"/>
      <c r="JV331" s="219"/>
      <c r="JW331" s="219"/>
      <c r="JX331" s="219"/>
      <c r="JY331" s="219"/>
      <c r="JZ331" s="219"/>
      <c r="KA331" s="219"/>
      <c r="KB331" s="219"/>
      <c r="KC331" s="219"/>
      <c r="KD331" s="219"/>
      <c r="KE331" s="219"/>
      <c r="KF331" s="219"/>
      <c r="KG331" s="219"/>
      <c r="KH331" s="219"/>
      <c r="KI331" s="219"/>
      <c r="KJ331" s="219"/>
      <c r="KK331" s="219"/>
      <c r="KL331" s="219"/>
      <c r="KM331" s="219"/>
      <c r="KN331" s="219"/>
      <c r="KO331" s="219"/>
      <c r="KP331" s="219"/>
      <c r="KQ331" s="219"/>
      <c r="KR331" s="219"/>
      <c r="KS331" s="219"/>
      <c r="KT331" s="219"/>
      <c r="KU331" s="219"/>
      <c r="KV331" s="219"/>
      <c r="KW331" s="219"/>
      <c r="KX331" s="219"/>
      <c r="KY331" s="219"/>
      <c r="KZ331" s="219"/>
      <c r="LA331" s="219"/>
      <c r="LB331" s="219"/>
      <c r="LC331" s="219"/>
      <c r="LD331" s="219"/>
      <c r="LE331" s="219"/>
      <c r="LF331" s="219"/>
      <c r="LG331" s="219"/>
      <c r="LH331" s="219"/>
      <c r="LI331" s="219"/>
      <c r="LJ331" s="219"/>
      <c r="LK331" s="219"/>
      <c r="LL331" s="219"/>
      <c r="LM331" s="219"/>
      <c r="LN331" s="219"/>
      <c r="LO331" s="219"/>
      <c r="LP331" s="219"/>
      <c r="LQ331" s="219"/>
      <c r="LR331" s="219"/>
      <c r="LS331" s="219"/>
      <c r="LT331" s="219"/>
      <c r="LU331" s="219"/>
      <c r="LV331" s="219"/>
      <c r="LW331" s="219"/>
      <c r="LX331" s="219"/>
      <c r="LY331" s="219"/>
      <c r="LZ331" s="219"/>
      <c r="MA331" s="219"/>
      <c r="MB331" s="219"/>
      <c r="MC331" s="219"/>
      <c r="MD331" s="219"/>
      <c r="ME331" s="219"/>
      <c r="MF331" s="219"/>
      <c r="MG331" s="219"/>
      <c r="MH331" s="219"/>
      <c r="MI331" s="219"/>
      <c r="MJ331" s="219"/>
      <c r="MK331" s="219"/>
      <c r="ML331" s="219"/>
      <c r="MM331" s="219"/>
      <c r="MN331" s="219"/>
      <c r="MO331" s="219"/>
      <c r="MP331" s="219"/>
      <c r="MQ331" s="219"/>
      <c r="MR331" s="219"/>
      <c r="MS331" s="219"/>
      <c r="MT331" s="219"/>
      <c r="MU331" s="219"/>
      <c r="MV331" s="219"/>
      <c r="MW331" s="219"/>
      <c r="MX331" s="219"/>
      <c r="MY331" s="219"/>
      <c r="MZ331" s="219"/>
      <c r="NA331" s="219"/>
      <c r="NB331" s="219"/>
      <c r="NC331" s="219"/>
      <c r="ND331" s="219"/>
      <c r="NE331" s="219"/>
      <c r="NF331" s="219"/>
      <c r="NG331" s="219"/>
      <c r="NH331" s="219"/>
      <c r="NI331" s="219"/>
      <c r="NJ331" s="219"/>
      <c r="NK331" s="219"/>
      <c r="NL331" s="219"/>
      <c r="NM331" s="219"/>
      <c r="NN331" s="219"/>
      <c r="NO331" s="219"/>
      <c r="NP331" s="219"/>
      <c r="NQ331" s="219"/>
    </row>
  </sheetData>
  <mergeCells count="3">
    <mergeCell ref="A1:M1"/>
    <mergeCell ref="E4:F4"/>
    <mergeCell ref="B317:X317"/>
  </mergeCells>
  <conditionalFormatting sqref="A19:B314">
    <cfRule type="containsText" dxfId="42" priority="3" operator="containsText" text="..">
      <formula>NOT(ISERROR(SEARCH("..",A19)))</formula>
    </cfRule>
  </conditionalFormatting>
  <conditionalFormatting sqref="A19:X314">
    <cfRule type="expression" dxfId="41" priority="1">
      <formula>$E19=".."</formula>
    </cfRule>
  </conditionalFormatting>
  <pageMargins left="0.70000000000000007" right="0.70000000000000007" top="0.75" bottom="0.75" header="0.30000000000000004" footer="0.30000000000000004"/>
  <pageSetup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NP339"/>
  <sheetViews>
    <sheetView topLeftCell="A318" zoomScaleNormal="100" workbookViewId="0">
      <selection activeCell="A2" sqref="A2:XFD5"/>
    </sheetView>
  </sheetViews>
  <sheetFormatPr defaultColWidth="11.5546875" defaultRowHeight="15" x14ac:dyDescent="0.2"/>
  <cols>
    <col min="1" max="1" width="9" customWidth="1"/>
    <col min="2" max="2" width="22.21875" customWidth="1"/>
    <col min="3" max="3" width="18.109375" hidden="1" customWidth="1"/>
    <col min="4" max="4" width="7.88671875" hidden="1" customWidth="1"/>
    <col min="5" max="5" width="12.77734375" customWidth="1"/>
    <col min="6" max="6" width="1.6640625" customWidth="1"/>
    <col min="7" max="20" width="12.77734375" customWidth="1"/>
    <col min="21" max="21" width="1.6640625" customWidth="1"/>
    <col min="22" max="23" width="12.77734375" customWidth="1"/>
    <col min="24" max="25" width="7.88671875" customWidth="1"/>
    <col min="26" max="26" width="8.88671875" customWidth="1"/>
  </cols>
  <sheetData>
    <row r="1" spans="1:56" ht="52.5" customHeight="1" x14ac:dyDescent="0.25">
      <c r="A1" s="826" t="s">
        <v>1026</v>
      </c>
      <c r="B1" s="826"/>
      <c r="C1" s="826"/>
      <c r="D1" s="826"/>
      <c r="E1" s="826"/>
      <c r="F1" s="826"/>
      <c r="G1" s="826"/>
      <c r="H1" s="826"/>
      <c r="I1" s="826"/>
      <c r="J1" s="826"/>
      <c r="K1" s="826"/>
      <c r="L1" s="826"/>
      <c r="M1" s="826"/>
      <c r="N1" s="211"/>
      <c r="O1" s="211"/>
      <c r="P1" s="211"/>
      <c r="Q1" s="211"/>
      <c r="R1" s="211"/>
      <c r="S1" s="211"/>
      <c r="T1" s="211"/>
      <c r="U1" s="211"/>
      <c r="V1" s="211"/>
      <c r="W1" s="211"/>
      <c r="X1" s="259"/>
      <c r="Y1" s="259"/>
      <c r="Z1" s="259"/>
      <c r="AA1" s="259"/>
      <c r="AB1" s="259"/>
      <c r="AC1" s="259"/>
      <c r="AD1" s="259"/>
      <c r="AE1" s="259"/>
      <c r="AF1" s="259"/>
      <c r="AG1" s="259"/>
      <c r="AH1" s="259"/>
      <c r="AI1" s="259"/>
      <c r="AJ1" s="259"/>
      <c r="AK1" s="259"/>
      <c r="AL1" s="259"/>
      <c r="AM1" s="259"/>
    </row>
    <row r="2" spans="1:56" ht="105.75" hidden="1" x14ac:dyDescent="0.25">
      <c r="A2" s="225"/>
      <c r="B2" s="225"/>
      <c r="C2" s="225"/>
      <c r="D2" s="225"/>
      <c r="E2" s="264" t="s">
        <v>215</v>
      </c>
      <c r="F2" s="225"/>
      <c r="G2" s="225" t="s">
        <v>217</v>
      </c>
      <c r="H2" s="265" t="s">
        <v>219</v>
      </c>
      <c r="I2" s="265" t="s">
        <v>221</v>
      </c>
      <c r="J2" s="265" t="s">
        <v>223</v>
      </c>
      <c r="K2" s="265" t="s">
        <v>225</v>
      </c>
      <c r="L2" s="265" t="s">
        <v>227</v>
      </c>
      <c r="M2" s="265" t="s">
        <v>229</v>
      </c>
      <c r="N2" s="265" t="s">
        <v>231</v>
      </c>
      <c r="O2" s="265" t="s">
        <v>233</v>
      </c>
      <c r="P2" s="265" t="s">
        <v>235</v>
      </c>
      <c r="Q2" s="137" t="s">
        <v>236</v>
      </c>
      <c r="R2" s="265" t="s">
        <v>237</v>
      </c>
      <c r="S2" s="265" t="s">
        <v>239</v>
      </c>
      <c r="T2" s="265" t="s">
        <v>241</v>
      </c>
      <c r="U2" s="225"/>
      <c r="V2" s="265" t="s">
        <v>243</v>
      </c>
      <c r="W2" s="265" t="s">
        <v>245</v>
      </c>
      <c r="X2" s="258"/>
      <c r="Y2" s="258"/>
      <c r="Z2" s="258"/>
      <c r="AA2" s="258"/>
      <c r="AB2" s="258"/>
      <c r="AC2" s="258"/>
      <c r="AD2" s="258"/>
      <c r="AE2" s="258"/>
      <c r="AF2" s="258"/>
      <c r="AG2" s="258"/>
      <c r="AH2" s="258"/>
      <c r="AI2" s="258"/>
      <c r="AJ2" s="258"/>
      <c r="AK2" s="258"/>
      <c r="AL2" s="258"/>
      <c r="AM2" s="258"/>
    </row>
    <row r="3" spans="1:56" ht="90.75" hidden="1" x14ac:dyDescent="0.25">
      <c r="A3" s="225"/>
      <c r="B3" s="225"/>
      <c r="C3" s="225"/>
      <c r="D3" s="225"/>
      <c r="E3" s="264" t="s">
        <v>269</v>
      </c>
      <c r="F3" s="225"/>
      <c r="G3" s="225"/>
      <c r="H3" s="265" t="s">
        <v>1027</v>
      </c>
      <c r="I3" s="265" t="s">
        <v>1028</v>
      </c>
      <c r="J3" s="265" t="s">
        <v>1029</v>
      </c>
      <c r="K3" s="265" t="s">
        <v>1030</v>
      </c>
      <c r="L3" s="265" t="s">
        <v>1031</v>
      </c>
      <c r="M3" s="265" t="s">
        <v>1032</v>
      </c>
      <c r="N3" s="265" t="s">
        <v>1033</v>
      </c>
      <c r="O3" s="265" t="s">
        <v>1034</v>
      </c>
      <c r="P3" s="265" t="s">
        <v>1035</v>
      </c>
      <c r="Q3" s="266" t="s">
        <v>1036</v>
      </c>
      <c r="R3" s="265" t="s">
        <v>1037</v>
      </c>
      <c r="S3" s="265" t="s">
        <v>1038</v>
      </c>
      <c r="T3" s="266" t="s">
        <v>1039</v>
      </c>
      <c r="U3" s="225"/>
      <c r="V3" s="265" t="s">
        <v>1040</v>
      </c>
      <c r="W3" s="265" t="s">
        <v>1041</v>
      </c>
      <c r="X3" s="258"/>
      <c r="Y3" s="258"/>
      <c r="Z3" s="258"/>
      <c r="AA3" s="258"/>
      <c r="AB3" s="258"/>
      <c r="AC3" s="258"/>
      <c r="AD3" s="258"/>
      <c r="AE3" s="258"/>
      <c r="AF3" s="258"/>
      <c r="AG3" s="258"/>
      <c r="AH3" s="258"/>
      <c r="AI3" s="258"/>
      <c r="AJ3" s="258"/>
      <c r="AK3" s="258"/>
      <c r="AL3" s="258"/>
      <c r="AM3" s="258"/>
    </row>
    <row r="4" spans="1:56" ht="15.75" hidden="1" x14ac:dyDescent="0.25">
      <c r="A4" s="184"/>
      <c r="B4" s="184"/>
      <c r="C4" s="184"/>
      <c r="D4" s="184"/>
      <c r="E4" s="78"/>
      <c r="F4" s="78"/>
      <c r="G4" s="78"/>
      <c r="H4" s="78"/>
      <c r="I4" s="78"/>
      <c r="J4" s="78"/>
      <c r="K4" s="78"/>
      <c r="L4" s="78"/>
      <c r="M4" s="78"/>
      <c r="N4" s="78"/>
      <c r="O4" s="78"/>
      <c r="P4" s="78"/>
      <c r="Q4" s="78"/>
      <c r="R4" s="78"/>
      <c r="S4" s="78"/>
      <c r="T4" s="78"/>
      <c r="U4" s="184"/>
      <c r="V4" s="184"/>
      <c r="W4" s="260" t="s">
        <v>274</v>
      </c>
      <c r="X4" s="261"/>
      <c r="Y4" s="261"/>
      <c r="Z4" s="261"/>
      <c r="AA4" s="261"/>
      <c r="AB4" s="261"/>
      <c r="AC4" s="261"/>
      <c r="AD4" s="261"/>
      <c r="AE4" s="261"/>
      <c r="AF4" s="261"/>
      <c r="AG4" s="261"/>
      <c r="AH4" s="261"/>
      <c r="AI4" s="261"/>
      <c r="AJ4" s="261"/>
      <c r="AK4" s="261"/>
      <c r="AL4" s="261"/>
      <c r="AM4" s="261"/>
    </row>
    <row r="5" spans="1:56" ht="15.75" hidden="1" x14ac:dyDescent="0.25">
      <c r="A5" s="184"/>
      <c r="B5" s="184"/>
      <c r="C5" s="184"/>
      <c r="D5" s="184"/>
      <c r="E5" s="6" t="s">
        <v>1042</v>
      </c>
      <c r="F5" s="184"/>
      <c r="G5" s="6" t="s">
        <v>1043</v>
      </c>
      <c r="H5" s="262" t="s">
        <v>219</v>
      </c>
      <c r="I5" s="262" t="s">
        <v>1044</v>
      </c>
      <c r="J5" s="262" t="s">
        <v>223</v>
      </c>
      <c r="K5" s="262" t="s">
        <v>225</v>
      </c>
      <c r="L5" s="262" t="s">
        <v>1045</v>
      </c>
      <c r="M5" s="262" t="s">
        <v>1046</v>
      </c>
      <c r="N5" s="262" t="s">
        <v>1047</v>
      </c>
      <c r="O5" s="262" t="s">
        <v>233</v>
      </c>
      <c r="P5" s="262" t="s">
        <v>1048</v>
      </c>
      <c r="Q5" s="262" t="s">
        <v>1049</v>
      </c>
      <c r="R5" s="262" t="s">
        <v>237</v>
      </c>
      <c r="S5" s="262" t="s">
        <v>1050</v>
      </c>
      <c r="T5" s="262" t="s">
        <v>1051</v>
      </c>
      <c r="U5" s="184"/>
      <c r="V5" s="262" t="s">
        <v>1052</v>
      </c>
      <c r="W5" s="262" t="s">
        <v>1053</v>
      </c>
      <c r="X5" s="261"/>
      <c r="Y5" s="261"/>
      <c r="Z5" s="261"/>
      <c r="AA5" s="261"/>
      <c r="AB5" s="261"/>
      <c r="AC5" s="261"/>
      <c r="AD5" s="261"/>
      <c r="AE5" s="261"/>
      <c r="AF5" s="261"/>
      <c r="AG5" s="261"/>
      <c r="AH5" s="261"/>
      <c r="AI5" s="261"/>
      <c r="AJ5" s="261"/>
      <c r="AK5" s="261"/>
      <c r="AL5" s="261"/>
      <c r="AM5" s="261"/>
    </row>
    <row r="6" spans="1:56" ht="20.25" customHeight="1" x14ac:dyDescent="0.25">
      <c r="A6" s="184"/>
      <c r="B6" s="184"/>
      <c r="C6" s="184"/>
      <c r="D6" s="184"/>
      <c r="E6" s="823" t="s">
        <v>1054</v>
      </c>
      <c r="F6" s="179"/>
      <c r="G6" s="828" t="s">
        <v>1055</v>
      </c>
      <c r="H6" s="828"/>
      <c r="I6" s="828"/>
      <c r="J6" s="828"/>
      <c r="K6" s="828"/>
      <c r="L6" s="828"/>
      <c r="M6" s="828"/>
      <c r="N6" s="828"/>
      <c r="O6" s="828"/>
      <c r="P6" s="828"/>
      <c r="Q6" s="828"/>
      <c r="R6" s="828"/>
      <c r="S6" s="828"/>
      <c r="T6" s="828"/>
      <c r="U6" s="249"/>
      <c r="V6" s="823" t="s">
        <v>243</v>
      </c>
      <c r="W6" s="823" t="s">
        <v>245</v>
      </c>
      <c r="X6" s="261"/>
      <c r="Y6" s="261"/>
      <c r="Z6" s="261"/>
      <c r="AA6" s="261"/>
      <c r="AB6" s="261"/>
      <c r="AC6" s="261"/>
      <c r="AD6" s="261"/>
      <c r="AE6" s="261"/>
      <c r="AF6" s="261"/>
      <c r="AG6" s="261"/>
      <c r="AH6" s="261"/>
      <c r="AI6" s="261"/>
      <c r="AJ6" s="261"/>
      <c r="AK6" s="261"/>
      <c r="AL6" s="261"/>
      <c r="AM6" s="261"/>
    </row>
    <row r="7" spans="1:56" ht="74.45" customHeight="1" x14ac:dyDescent="0.25">
      <c r="A7" s="184"/>
      <c r="B7" s="184"/>
      <c r="C7" s="184"/>
      <c r="D7" s="184"/>
      <c r="E7" s="823"/>
      <c r="F7" s="179"/>
      <c r="G7" s="831" t="s">
        <v>1056</v>
      </c>
      <c r="H7" s="263" t="s">
        <v>283</v>
      </c>
      <c r="I7" s="249"/>
      <c r="J7" s="249"/>
      <c r="K7" s="249"/>
      <c r="L7" s="249"/>
      <c r="M7" s="249"/>
      <c r="N7" s="249"/>
      <c r="O7" s="249"/>
      <c r="P7" s="249"/>
      <c r="Q7" s="249"/>
      <c r="R7" s="249"/>
      <c r="S7" s="249"/>
      <c r="T7" s="249"/>
      <c r="U7" s="249"/>
      <c r="V7" s="823"/>
      <c r="W7" s="823"/>
      <c r="X7" s="261"/>
      <c r="Y7" s="261"/>
      <c r="Z7" s="261"/>
      <c r="AA7" s="261"/>
      <c r="AB7" s="261"/>
      <c r="AC7" s="261"/>
      <c r="AD7" s="261"/>
      <c r="AE7" s="261"/>
      <c r="AF7" s="261"/>
      <c r="AG7" s="261"/>
      <c r="AH7" s="261"/>
      <c r="AI7" s="261"/>
      <c r="AJ7" s="261"/>
      <c r="AK7" s="261"/>
      <c r="AL7" s="261"/>
      <c r="AM7" s="261"/>
    </row>
    <row r="8" spans="1:56" ht="63.75" customHeight="1" x14ac:dyDescent="0.25">
      <c r="A8" s="184"/>
      <c r="B8" s="184"/>
      <c r="C8" s="184"/>
      <c r="D8" s="184"/>
      <c r="E8" s="823"/>
      <c r="F8" s="179"/>
      <c r="G8" s="831"/>
      <c r="H8" s="134" t="s">
        <v>219</v>
      </c>
      <c r="I8" s="134" t="s">
        <v>221</v>
      </c>
      <c r="J8" s="134" t="s">
        <v>1057</v>
      </c>
      <c r="K8" s="134" t="s">
        <v>1058</v>
      </c>
      <c r="L8" s="134" t="s">
        <v>227</v>
      </c>
      <c r="M8" s="134" t="s">
        <v>229</v>
      </c>
      <c r="N8" s="134" t="s">
        <v>231</v>
      </c>
      <c r="O8" s="134" t="s">
        <v>233</v>
      </c>
      <c r="P8" s="134" t="s">
        <v>235</v>
      </c>
      <c r="Q8" s="134" t="s">
        <v>236</v>
      </c>
      <c r="R8" s="134" t="s">
        <v>1059</v>
      </c>
      <c r="S8" s="134" t="s">
        <v>239</v>
      </c>
      <c r="T8" s="134" t="s">
        <v>1060</v>
      </c>
      <c r="U8" s="134"/>
      <c r="V8" s="823"/>
      <c r="W8" s="823"/>
      <c r="X8" s="261" t="s">
        <v>269</v>
      </c>
      <c r="Y8" s="261"/>
      <c r="Z8" s="261"/>
      <c r="AA8" s="261"/>
      <c r="AB8" s="261"/>
      <c r="AC8" s="261"/>
      <c r="AD8" s="261"/>
      <c r="AE8" s="261"/>
      <c r="AF8" s="261"/>
      <c r="AG8" s="261"/>
      <c r="AH8" s="261"/>
      <c r="AI8" s="261"/>
      <c r="AJ8" s="261"/>
      <c r="AK8" s="261"/>
      <c r="AL8" s="261"/>
      <c r="AM8" s="261"/>
      <c r="AN8" s="130"/>
      <c r="AO8" s="130"/>
      <c r="AP8" s="130"/>
      <c r="AQ8" s="130"/>
      <c r="AR8" s="130"/>
      <c r="AS8" s="130"/>
      <c r="AT8" s="130"/>
      <c r="AU8" s="130"/>
      <c r="AV8" s="130"/>
      <c r="AW8" s="130"/>
      <c r="AX8" s="130"/>
      <c r="AY8" s="130"/>
      <c r="AZ8" s="130"/>
      <c r="BA8" s="130"/>
      <c r="BB8" s="130"/>
      <c r="BC8" s="130"/>
      <c r="BD8" s="130"/>
    </row>
    <row r="9" spans="1:56" ht="15" customHeight="1" x14ac:dyDescent="0.25">
      <c r="A9" s="493" t="s">
        <v>286</v>
      </c>
      <c r="B9" s="493" t="s">
        <v>121</v>
      </c>
      <c r="C9" s="493"/>
      <c r="D9" s="493"/>
      <c r="E9" s="494">
        <v>15350</v>
      </c>
      <c r="F9" s="494"/>
      <c r="G9" s="494">
        <v>8050</v>
      </c>
      <c r="H9" s="494">
        <v>210</v>
      </c>
      <c r="I9" s="494">
        <v>20</v>
      </c>
      <c r="J9" s="494">
        <v>3090</v>
      </c>
      <c r="K9" s="494">
        <v>0</v>
      </c>
      <c r="L9" s="494">
        <v>1140</v>
      </c>
      <c r="M9" s="494">
        <v>410</v>
      </c>
      <c r="N9" s="494">
        <v>850</v>
      </c>
      <c r="O9" s="494">
        <v>850</v>
      </c>
      <c r="P9" s="494">
        <v>1190</v>
      </c>
      <c r="Q9" s="494">
        <v>120</v>
      </c>
      <c r="R9" s="494">
        <v>40</v>
      </c>
      <c r="S9" s="494">
        <v>10</v>
      </c>
      <c r="T9" s="494">
        <v>140</v>
      </c>
      <c r="U9" s="494"/>
      <c r="V9" s="494">
        <v>7000</v>
      </c>
      <c r="W9" s="494">
        <v>300</v>
      </c>
      <c r="X9" s="261"/>
      <c r="Y9" s="261"/>
      <c r="Z9" s="261"/>
      <c r="AA9" s="261"/>
      <c r="AB9" s="261"/>
      <c r="AC9" s="261"/>
      <c r="AD9" s="261"/>
      <c r="AE9" s="261"/>
      <c r="AF9" s="261"/>
      <c r="AG9" s="261"/>
      <c r="AH9" s="261"/>
      <c r="AI9" s="261"/>
      <c r="AJ9" s="261"/>
      <c r="AK9" s="261"/>
      <c r="AL9" s="261"/>
      <c r="AM9" s="261"/>
      <c r="AN9" s="130"/>
      <c r="AO9" s="130"/>
      <c r="AP9" s="130"/>
      <c r="AQ9" s="130"/>
      <c r="AR9" s="130"/>
      <c r="AS9" s="130"/>
      <c r="AT9" s="130"/>
      <c r="AU9" s="130"/>
      <c r="AV9" s="130"/>
      <c r="AW9" s="130"/>
      <c r="AX9" s="130"/>
      <c r="AY9" s="130"/>
      <c r="AZ9" s="130"/>
      <c r="BA9" s="130"/>
      <c r="BB9" s="130"/>
      <c r="BC9" s="130"/>
      <c r="BD9" s="130"/>
    </row>
    <row r="10" spans="1:56" ht="15" customHeight="1" x14ac:dyDescent="0.25">
      <c r="A10" s="495" t="s">
        <v>1061</v>
      </c>
      <c r="B10" s="495"/>
      <c r="C10" s="495"/>
      <c r="D10" s="495"/>
      <c r="E10" s="496">
        <v>0.92972057578323453</v>
      </c>
      <c r="F10" s="497"/>
      <c r="G10" s="496">
        <v>0.9206408345752608</v>
      </c>
      <c r="H10" s="496">
        <v>0.91866028708133973</v>
      </c>
      <c r="I10" s="496">
        <v>1</v>
      </c>
      <c r="J10" s="496">
        <v>0.92544570502431123</v>
      </c>
      <c r="K10" s="496" t="s">
        <v>289</v>
      </c>
      <c r="L10" s="496">
        <v>0.9366754617414248</v>
      </c>
      <c r="M10" s="496">
        <v>0.93611793611793614</v>
      </c>
      <c r="N10" s="496">
        <v>0.83274440518256776</v>
      </c>
      <c r="O10" s="496">
        <v>0.93896713615023475</v>
      </c>
      <c r="P10" s="496">
        <v>0.93540268456375841</v>
      </c>
      <c r="Q10" s="496">
        <v>0.98319327731092432</v>
      </c>
      <c r="R10" s="496">
        <v>0.9285714285714286</v>
      </c>
      <c r="S10" s="496">
        <v>1</v>
      </c>
      <c r="T10" s="496">
        <v>0.85507246376811596</v>
      </c>
      <c r="U10" s="496"/>
      <c r="V10" s="496">
        <v>0.94157142857142861</v>
      </c>
      <c r="W10" s="496">
        <v>0.90301003344481601</v>
      </c>
      <c r="X10" s="261"/>
      <c r="Y10" s="261"/>
      <c r="Z10" s="261"/>
      <c r="AA10" s="261"/>
      <c r="AB10" s="261"/>
      <c r="AC10" s="261"/>
      <c r="AD10" s="261"/>
      <c r="AE10" s="261"/>
      <c r="AF10" s="261"/>
      <c r="AG10" s="261"/>
      <c r="AH10" s="261"/>
      <c r="AI10" s="261"/>
      <c r="AJ10" s="261"/>
      <c r="AK10" s="261"/>
      <c r="AL10" s="261"/>
      <c r="AM10" s="261"/>
      <c r="AN10" s="130"/>
      <c r="AO10" s="130"/>
      <c r="AP10" s="130"/>
      <c r="AQ10" s="130"/>
      <c r="AR10" s="130"/>
      <c r="AS10" s="130"/>
      <c r="AT10" s="130"/>
      <c r="AU10" s="130"/>
      <c r="AV10" s="130"/>
      <c r="AW10" s="130"/>
      <c r="AX10" s="130"/>
      <c r="AY10" s="130"/>
      <c r="AZ10" s="130"/>
      <c r="BA10" s="130"/>
      <c r="BB10" s="130"/>
      <c r="BC10" s="130"/>
      <c r="BD10" s="130"/>
    </row>
    <row r="11" spans="1:56" ht="15" customHeight="1" x14ac:dyDescent="0.25">
      <c r="A11" s="493" t="s">
        <v>287</v>
      </c>
      <c r="B11" s="493" t="s">
        <v>288</v>
      </c>
      <c r="C11" s="493"/>
      <c r="D11" s="493"/>
      <c r="E11" s="494">
        <v>2630</v>
      </c>
      <c r="F11" s="494"/>
      <c r="G11" s="494">
        <v>1310</v>
      </c>
      <c r="H11" s="494">
        <v>30</v>
      </c>
      <c r="I11" s="494">
        <v>10</v>
      </c>
      <c r="J11" s="494">
        <v>390</v>
      </c>
      <c r="K11" s="494">
        <v>0</v>
      </c>
      <c r="L11" s="494">
        <v>260</v>
      </c>
      <c r="M11" s="494">
        <v>90</v>
      </c>
      <c r="N11" s="494">
        <v>110</v>
      </c>
      <c r="O11" s="494">
        <v>120</v>
      </c>
      <c r="P11" s="494">
        <v>140</v>
      </c>
      <c r="Q11" s="494">
        <v>20</v>
      </c>
      <c r="R11" s="494">
        <v>30</v>
      </c>
      <c r="S11" s="494">
        <v>0</v>
      </c>
      <c r="T11" s="494">
        <v>120</v>
      </c>
      <c r="U11" s="494"/>
      <c r="V11" s="494">
        <v>1210</v>
      </c>
      <c r="W11" s="494">
        <v>120</v>
      </c>
      <c r="X11" s="261"/>
      <c r="Y11" s="261"/>
      <c r="Z11" s="261"/>
      <c r="AA11" s="261"/>
      <c r="AB11" s="261"/>
      <c r="AC11" s="261"/>
      <c r="AD11" s="261"/>
      <c r="AE11" s="261"/>
      <c r="AF11" s="261"/>
      <c r="AG11" s="261"/>
      <c r="AH11" s="261"/>
      <c r="AI11" s="261"/>
      <c r="AJ11" s="261"/>
      <c r="AK11" s="261"/>
      <c r="AL11" s="261"/>
      <c r="AM11" s="261"/>
      <c r="AN11" s="130"/>
      <c r="AO11" s="130"/>
      <c r="AP11" s="130"/>
      <c r="AQ11" s="130"/>
      <c r="AR11" s="130"/>
      <c r="AS11" s="130"/>
      <c r="AT11" s="130"/>
      <c r="AU11" s="130"/>
      <c r="AV11" s="130"/>
      <c r="AW11" s="130"/>
      <c r="AX11" s="130"/>
      <c r="AY11" s="130"/>
      <c r="AZ11" s="130"/>
      <c r="BA11" s="130"/>
      <c r="BB11" s="130"/>
      <c r="BC11" s="130"/>
      <c r="BD11" s="130"/>
    </row>
    <row r="12" spans="1:56" ht="15" customHeight="1" x14ac:dyDescent="0.25">
      <c r="A12" s="493" t="s">
        <v>289</v>
      </c>
      <c r="B12" s="493" t="s">
        <v>290</v>
      </c>
      <c r="C12" s="493"/>
      <c r="D12" s="493"/>
      <c r="E12" s="494">
        <v>12720</v>
      </c>
      <c r="F12" s="494"/>
      <c r="G12" s="494">
        <v>6750</v>
      </c>
      <c r="H12" s="494">
        <v>180</v>
      </c>
      <c r="I12" s="494">
        <v>10</v>
      </c>
      <c r="J12" s="494">
        <v>2700</v>
      </c>
      <c r="K12" s="494">
        <v>0</v>
      </c>
      <c r="L12" s="494">
        <v>880</v>
      </c>
      <c r="M12" s="494">
        <v>320</v>
      </c>
      <c r="N12" s="494">
        <v>740</v>
      </c>
      <c r="O12" s="494">
        <v>740</v>
      </c>
      <c r="P12" s="494">
        <v>1050</v>
      </c>
      <c r="Q12" s="494">
        <v>100</v>
      </c>
      <c r="R12" s="494">
        <v>10</v>
      </c>
      <c r="S12" s="494">
        <v>10</v>
      </c>
      <c r="T12" s="494">
        <v>20</v>
      </c>
      <c r="U12" s="494"/>
      <c r="V12" s="494">
        <v>5790</v>
      </c>
      <c r="W12" s="494">
        <v>180</v>
      </c>
      <c r="X12" s="261"/>
      <c r="Y12" s="261"/>
      <c r="Z12" s="261"/>
      <c r="AA12" s="261"/>
      <c r="AB12" s="261"/>
      <c r="AC12" s="261"/>
      <c r="AD12" s="261"/>
      <c r="AE12" s="261"/>
      <c r="AF12" s="261"/>
      <c r="AG12" s="261"/>
      <c r="AH12" s="261"/>
      <c r="AI12" s="261"/>
      <c r="AJ12" s="261"/>
      <c r="AK12" s="261"/>
      <c r="AL12" s="261"/>
      <c r="AM12" s="261"/>
      <c r="AN12" s="130"/>
      <c r="AO12" s="130"/>
      <c r="AP12" s="130"/>
      <c r="AQ12" s="130"/>
      <c r="AR12" s="130"/>
      <c r="AS12" s="130"/>
      <c r="AT12" s="130"/>
      <c r="AU12" s="130"/>
      <c r="AV12" s="130"/>
      <c r="AW12" s="130"/>
      <c r="AX12" s="130"/>
      <c r="AY12" s="130"/>
      <c r="AZ12" s="130"/>
      <c r="BA12" s="130"/>
      <c r="BB12" s="130"/>
      <c r="BC12" s="130"/>
      <c r="BD12" s="130"/>
    </row>
    <row r="13" spans="1:56" ht="15" customHeight="1" x14ac:dyDescent="0.25">
      <c r="A13" s="493"/>
      <c r="B13" s="493"/>
      <c r="C13" s="493"/>
      <c r="D13" s="493"/>
      <c r="E13" s="494"/>
      <c r="F13" s="494"/>
      <c r="G13" s="494"/>
      <c r="H13" s="494"/>
      <c r="I13" s="494"/>
      <c r="J13" s="494"/>
      <c r="K13" s="494"/>
      <c r="L13" s="494"/>
      <c r="M13" s="494"/>
      <c r="N13" s="494"/>
      <c r="O13" s="494"/>
      <c r="P13" s="494"/>
      <c r="Q13" s="494"/>
      <c r="R13" s="494"/>
      <c r="S13" s="494"/>
      <c r="T13" s="494"/>
      <c r="U13" s="494"/>
      <c r="V13" s="494"/>
      <c r="W13" s="494"/>
      <c r="X13" s="261"/>
      <c r="Y13" s="261"/>
      <c r="Z13" s="261"/>
      <c r="AA13" s="261"/>
      <c r="AB13" s="261"/>
      <c r="AC13" s="261"/>
      <c r="AD13" s="261"/>
      <c r="AE13" s="261"/>
      <c r="AF13" s="261"/>
      <c r="AG13" s="261"/>
      <c r="AH13" s="261"/>
      <c r="AI13" s="261"/>
      <c r="AJ13" s="261"/>
      <c r="AK13" s="261"/>
      <c r="AL13" s="261"/>
      <c r="AM13" s="261"/>
      <c r="AN13" s="130"/>
      <c r="AO13" s="130"/>
      <c r="AP13" s="130"/>
      <c r="AQ13" s="130"/>
      <c r="AR13" s="130"/>
      <c r="AS13" s="130"/>
      <c r="AT13" s="130"/>
      <c r="AU13" s="130"/>
      <c r="AV13" s="130"/>
      <c r="AW13" s="130"/>
      <c r="AX13" s="130"/>
      <c r="AY13" s="130"/>
      <c r="AZ13" s="130"/>
      <c r="BA13" s="130"/>
      <c r="BB13" s="130"/>
      <c r="BC13" s="130"/>
      <c r="BD13" s="130"/>
    </row>
    <row r="14" spans="1:56" ht="15" customHeight="1" x14ac:dyDescent="0.25">
      <c r="A14" s="498" t="s">
        <v>291</v>
      </c>
      <c r="B14" s="498" t="s">
        <v>292</v>
      </c>
      <c r="C14" s="498"/>
      <c r="D14" s="498"/>
      <c r="E14" s="494">
        <v>1030</v>
      </c>
      <c r="F14" s="494"/>
      <c r="G14" s="499">
        <v>540</v>
      </c>
      <c r="H14" s="499">
        <v>10</v>
      </c>
      <c r="I14" s="499">
        <v>0</v>
      </c>
      <c r="J14" s="499">
        <v>270</v>
      </c>
      <c r="K14" s="499">
        <v>0</v>
      </c>
      <c r="L14" s="499">
        <v>70</v>
      </c>
      <c r="M14" s="499">
        <v>20</v>
      </c>
      <c r="N14" s="499">
        <v>50</v>
      </c>
      <c r="O14" s="499">
        <v>60</v>
      </c>
      <c r="P14" s="499">
        <v>70</v>
      </c>
      <c r="Q14" s="499">
        <v>10</v>
      </c>
      <c r="R14" s="499">
        <v>0</v>
      </c>
      <c r="S14" s="499">
        <v>0</v>
      </c>
      <c r="T14" s="499">
        <v>0</v>
      </c>
      <c r="U14" s="499"/>
      <c r="V14" s="499">
        <v>480</v>
      </c>
      <c r="W14" s="499">
        <v>10</v>
      </c>
      <c r="X14" s="261"/>
      <c r="Y14" s="261"/>
      <c r="Z14" s="261"/>
      <c r="AA14" s="261"/>
      <c r="AB14" s="261"/>
      <c r="AC14" s="261"/>
      <c r="AD14" s="261"/>
      <c r="AE14" s="261"/>
      <c r="AF14" s="261"/>
      <c r="AG14" s="261"/>
      <c r="AH14" s="261"/>
      <c r="AI14" s="261"/>
      <c r="AJ14" s="261"/>
      <c r="AK14" s="261"/>
      <c r="AL14" s="261"/>
      <c r="AM14" s="261"/>
      <c r="AN14" s="130"/>
      <c r="AO14" s="130"/>
      <c r="AP14" s="130"/>
      <c r="AQ14" s="130"/>
      <c r="AR14" s="130"/>
      <c r="AS14" s="130"/>
      <c r="AT14" s="130"/>
      <c r="AU14" s="130"/>
      <c r="AV14" s="130"/>
      <c r="AW14" s="130"/>
      <c r="AX14" s="130"/>
      <c r="AY14" s="130"/>
      <c r="AZ14" s="130"/>
      <c r="BA14" s="130"/>
      <c r="BB14" s="130"/>
      <c r="BC14" s="130"/>
      <c r="BD14" s="130"/>
    </row>
    <row r="15" spans="1:56" ht="15" customHeight="1" x14ac:dyDescent="0.25">
      <c r="A15" s="498" t="s">
        <v>293</v>
      </c>
      <c r="B15" s="498" t="s">
        <v>294</v>
      </c>
      <c r="C15" s="498"/>
      <c r="D15" s="498"/>
      <c r="E15" s="494">
        <v>2920</v>
      </c>
      <c r="F15" s="494"/>
      <c r="G15" s="499">
        <v>1380</v>
      </c>
      <c r="H15" s="499">
        <v>80</v>
      </c>
      <c r="I15" s="499">
        <v>0</v>
      </c>
      <c r="J15" s="499">
        <v>520</v>
      </c>
      <c r="K15" s="499">
        <v>0</v>
      </c>
      <c r="L15" s="499">
        <v>140</v>
      </c>
      <c r="M15" s="499">
        <v>70</v>
      </c>
      <c r="N15" s="499">
        <v>140</v>
      </c>
      <c r="O15" s="499">
        <v>150</v>
      </c>
      <c r="P15" s="499">
        <v>250</v>
      </c>
      <c r="Q15" s="499">
        <v>40</v>
      </c>
      <c r="R15" s="499">
        <v>10</v>
      </c>
      <c r="S15" s="499">
        <v>0</v>
      </c>
      <c r="T15" s="499">
        <v>0</v>
      </c>
      <c r="U15" s="499"/>
      <c r="V15" s="499">
        <v>1520</v>
      </c>
      <c r="W15" s="499">
        <v>20</v>
      </c>
      <c r="X15" s="261"/>
      <c r="Y15" s="261"/>
      <c r="Z15" s="261"/>
      <c r="AA15" s="261"/>
      <c r="AB15" s="261"/>
      <c r="AC15" s="261"/>
      <c r="AD15" s="261"/>
      <c r="AE15" s="261"/>
      <c r="AF15" s="261"/>
      <c r="AG15" s="261"/>
      <c r="AH15" s="261"/>
      <c r="AI15" s="261"/>
      <c r="AJ15" s="261"/>
      <c r="AK15" s="261"/>
      <c r="AL15" s="261"/>
      <c r="AM15" s="261"/>
      <c r="AN15" s="130"/>
      <c r="AO15" s="130"/>
      <c r="AP15" s="130"/>
      <c r="AQ15" s="130"/>
      <c r="AR15" s="130"/>
      <c r="AS15" s="130"/>
      <c r="AT15" s="130"/>
      <c r="AU15" s="130"/>
      <c r="AV15" s="130"/>
      <c r="AW15" s="130"/>
      <c r="AX15" s="130"/>
      <c r="AY15" s="130"/>
      <c r="AZ15" s="130"/>
      <c r="BA15" s="130"/>
      <c r="BB15" s="130"/>
      <c r="BC15" s="130"/>
      <c r="BD15" s="130"/>
    </row>
    <row r="16" spans="1:56" ht="15" customHeight="1" x14ac:dyDescent="0.25">
      <c r="A16" s="498" t="s">
        <v>295</v>
      </c>
      <c r="B16" s="498" t="s">
        <v>296</v>
      </c>
      <c r="C16" s="498"/>
      <c r="D16" s="498"/>
      <c r="E16" s="494">
        <v>1390</v>
      </c>
      <c r="F16" s="494"/>
      <c r="G16" s="499">
        <v>820</v>
      </c>
      <c r="H16" s="499">
        <v>30</v>
      </c>
      <c r="I16" s="499">
        <v>0</v>
      </c>
      <c r="J16" s="499">
        <v>450</v>
      </c>
      <c r="K16" s="499">
        <v>0</v>
      </c>
      <c r="L16" s="499">
        <v>60</v>
      </c>
      <c r="M16" s="499">
        <v>30</v>
      </c>
      <c r="N16" s="499">
        <v>80</v>
      </c>
      <c r="O16" s="499">
        <v>60</v>
      </c>
      <c r="P16" s="499">
        <v>100</v>
      </c>
      <c r="Q16" s="499">
        <v>10</v>
      </c>
      <c r="R16" s="499">
        <v>0</v>
      </c>
      <c r="S16" s="499">
        <v>0</v>
      </c>
      <c r="T16" s="499">
        <v>0</v>
      </c>
      <c r="U16" s="499"/>
      <c r="V16" s="499">
        <v>550</v>
      </c>
      <c r="W16" s="499">
        <v>20</v>
      </c>
      <c r="X16" s="261"/>
      <c r="Y16" s="261"/>
      <c r="Z16" s="261"/>
      <c r="AA16" s="261"/>
      <c r="AB16" s="261"/>
      <c r="AC16" s="261"/>
      <c r="AD16" s="261"/>
      <c r="AE16" s="261"/>
      <c r="AF16" s="261"/>
      <c r="AG16" s="261"/>
      <c r="AH16" s="261"/>
      <c r="AI16" s="261"/>
      <c r="AJ16" s="261"/>
      <c r="AK16" s="261"/>
      <c r="AL16" s="261"/>
      <c r="AM16" s="261"/>
      <c r="AN16" s="130"/>
      <c r="AO16" s="130"/>
      <c r="AP16" s="130"/>
      <c r="AQ16" s="130"/>
      <c r="AR16" s="130"/>
      <c r="AS16" s="130"/>
      <c r="AT16" s="130"/>
      <c r="AU16" s="130"/>
      <c r="AV16" s="130"/>
      <c r="AW16" s="130"/>
      <c r="AX16" s="130"/>
      <c r="AY16" s="130"/>
      <c r="AZ16" s="130"/>
      <c r="BA16" s="130"/>
      <c r="BB16" s="130"/>
      <c r="BC16" s="130"/>
      <c r="BD16" s="130"/>
    </row>
    <row r="17" spans="1:56" ht="15" customHeight="1" x14ac:dyDescent="0.25">
      <c r="A17" s="498" t="s">
        <v>297</v>
      </c>
      <c r="B17" s="498" t="s">
        <v>298</v>
      </c>
      <c r="C17" s="498"/>
      <c r="D17" s="498"/>
      <c r="E17" s="494">
        <v>870</v>
      </c>
      <c r="F17" s="494"/>
      <c r="G17" s="499">
        <v>460</v>
      </c>
      <c r="H17" s="499">
        <v>10</v>
      </c>
      <c r="I17" s="499">
        <v>0</v>
      </c>
      <c r="J17" s="499">
        <v>220</v>
      </c>
      <c r="K17" s="499">
        <v>0</v>
      </c>
      <c r="L17" s="499">
        <v>80</v>
      </c>
      <c r="M17" s="499">
        <v>30</v>
      </c>
      <c r="N17" s="499">
        <v>50</v>
      </c>
      <c r="O17" s="499">
        <v>60</v>
      </c>
      <c r="P17" s="499">
        <v>20</v>
      </c>
      <c r="Q17" s="499">
        <v>0</v>
      </c>
      <c r="R17" s="499">
        <v>0</v>
      </c>
      <c r="S17" s="499">
        <v>0</v>
      </c>
      <c r="T17" s="499">
        <v>0</v>
      </c>
      <c r="U17" s="499"/>
      <c r="V17" s="499">
        <v>390</v>
      </c>
      <c r="W17" s="499">
        <v>10</v>
      </c>
      <c r="X17" s="261"/>
      <c r="Y17" s="261"/>
      <c r="Z17" s="261"/>
      <c r="AA17" s="261"/>
      <c r="AB17" s="261"/>
      <c r="AC17" s="261"/>
      <c r="AD17" s="261"/>
      <c r="AE17" s="261"/>
      <c r="AF17" s="261"/>
      <c r="AG17" s="261"/>
      <c r="AH17" s="261"/>
      <c r="AI17" s="261"/>
      <c r="AJ17" s="261"/>
      <c r="AK17" s="261"/>
      <c r="AL17" s="261"/>
      <c r="AM17" s="261"/>
      <c r="AN17" s="130"/>
      <c r="AO17" s="130"/>
      <c r="AP17" s="130"/>
      <c r="AQ17" s="130"/>
      <c r="AR17" s="130"/>
      <c r="AS17" s="130"/>
      <c r="AT17" s="130"/>
      <c r="AU17" s="130"/>
      <c r="AV17" s="130"/>
      <c r="AW17" s="130"/>
      <c r="AX17" s="130"/>
      <c r="AY17" s="130"/>
      <c r="AZ17" s="130"/>
      <c r="BA17" s="130"/>
      <c r="BB17" s="130"/>
      <c r="BC17" s="130"/>
      <c r="BD17" s="130"/>
    </row>
    <row r="18" spans="1:56" ht="15" customHeight="1" x14ac:dyDescent="0.25">
      <c r="A18" s="498" t="s">
        <v>299</v>
      </c>
      <c r="B18" s="498" t="s">
        <v>300</v>
      </c>
      <c r="C18" s="498"/>
      <c r="D18" s="498"/>
      <c r="E18" s="494">
        <v>1180</v>
      </c>
      <c r="F18" s="494"/>
      <c r="G18" s="499">
        <v>700</v>
      </c>
      <c r="H18" s="499">
        <v>10</v>
      </c>
      <c r="I18" s="499">
        <v>0</v>
      </c>
      <c r="J18" s="499">
        <v>200</v>
      </c>
      <c r="K18" s="499">
        <v>0</v>
      </c>
      <c r="L18" s="499">
        <v>90</v>
      </c>
      <c r="M18" s="499">
        <v>20</v>
      </c>
      <c r="N18" s="499">
        <v>160</v>
      </c>
      <c r="O18" s="499">
        <v>100</v>
      </c>
      <c r="P18" s="499">
        <v>110</v>
      </c>
      <c r="Q18" s="499">
        <v>10</v>
      </c>
      <c r="R18" s="499">
        <v>0</v>
      </c>
      <c r="S18" s="499">
        <v>0</v>
      </c>
      <c r="T18" s="499">
        <v>0</v>
      </c>
      <c r="U18" s="499"/>
      <c r="V18" s="499">
        <v>450</v>
      </c>
      <c r="W18" s="499">
        <v>40</v>
      </c>
      <c r="X18" s="261"/>
      <c r="Y18" s="261"/>
      <c r="Z18" s="261"/>
      <c r="AA18" s="261"/>
      <c r="AB18" s="261"/>
      <c r="AC18" s="261"/>
      <c r="AD18" s="261"/>
      <c r="AE18" s="261"/>
      <c r="AF18" s="261"/>
      <c r="AG18" s="261"/>
      <c r="AH18" s="261"/>
      <c r="AI18" s="261"/>
      <c r="AJ18" s="261"/>
      <c r="AK18" s="261"/>
      <c r="AL18" s="261"/>
      <c r="AM18" s="261"/>
      <c r="AN18" s="130"/>
      <c r="AO18" s="130"/>
      <c r="AP18" s="130"/>
      <c r="AQ18" s="130"/>
      <c r="AR18" s="130"/>
      <c r="AS18" s="130"/>
      <c r="AT18" s="130"/>
      <c r="AU18" s="130"/>
      <c r="AV18" s="130"/>
      <c r="AW18" s="130"/>
      <c r="AX18" s="130"/>
      <c r="AY18" s="130"/>
      <c r="AZ18" s="130"/>
      <c r="BA18" s="130"/>
      <c r="BB18" s="130"/>
      <c r="BC18" s="130"/>
      <c r="BD18" s="130"/>
    </row>
    <row r="19" spans="1:56" ht="15" customHeight="1" x14ac:dyDescent="0.25">
      <c r="A19" s="498" t="s">
        <v>301</v>
      </c>
      <c r="B19" s="498" t="s">
        <v>302</v>
      </c>
      <c r="C19" s="498"/>
      <c r="D19" s="498"/>
      <c r="E19" s="494">
        <v>1760</v>
      </c>
      <c r="F19" s="494"/>
      <c r="G19" s="499">
        <v>880</v>
      </c>
      <c r="H19" s="499">
        <v>10</v>
      </c>
      <c r="I19" s="499">
        <v>0</v>
      </c>
      <c r="J19" s="499">
        <v>340</v>
      </c>
      <c r="K19" s="499">
        <v>0</v>
      </c>
      <c r="L19" s="499">
        <v>100</v>
      </c>
      <c r="M19" s="499">
        <v>60</v>
      </c>
      <c r="N19" s="499">
        <v>80</v>
      </c>
      <c r="O19" s="499">
        <v>120</v>
      </c>
      <c r="P19" s="499">
        <v>150</v>
      </c>
      <c r="Q19" s="499">
        <v>10</v>
      </c>
      <c r="R19" s="499">
        <v>0</v>
      </c>
      <c r="S19" s="499">
        <v>0</v>
      </c>
      <c r="T19" s="499">
        <v>20</v>
      </c>
      <c r="U19" s="499"/>
      <c r="V19" s="499">
        <v>860</v>
      </c>
      <c r="W19" s="499">
        <v>20</v>
      </c>
      <c r="X19" s="261"/>
      <c r="Y19" s="261"/>
      <c r="Z19" s="261"/>
      <c r="AA19" s="261"/>
      <c r="AB19" s="261"/>
      <c r="AC19" s="261"/>
      <c r="AD19" s="261"/>
      <c r="AE19" s="261"/>
      <c r="AF19" s="261"/>
      <c r="AG19" s="261"/>
      <c r="AH19" s="261"/>
      <c r="AI19" s="261"/>
      <c r="AJ19" s="261"/>
      <c r="AK19" s="261"/>
      <c r="AL19" s="261"/>
      <c r="AM19" s="261"/>
      <c r="AN19" s="130"/>
      <c r="AO19" s="130"/>
      <c r="AP19" s="130"/>
      <c r="AQ19" s="130"/>
      <c r="AR19" s="130"/>
      <c r="AS19" s="130"/>
      <c r="AT19" s="130"/>
      <c r="AU19" s="130"/>
      <c r="AV19" s="130"/>
      <c r="AW19" s="130"/>
      <c r="AX19" s="130"/>
      <c r="AY19" s="130"/>
      <c r="AZ19" s="130"/>
      <c r="BA19" s="130"/>
      <c r="BB19" s="130"/>
      <c r="BC19" s="130"/>
      <c r="BD19" s="130"/>
    </row>
    <row r="20" spans="1:56" ht="15" customHeight="1" x14ac:dyDescent="0.25">
      <c r="A20" s="498" t="s">
        <v>287</v>
      </c>
      <c r="B20" s="498" t="s">
        <v>288</v>
      </c>
      <c r="C20" s="498"/>
      <c r="D20" s="498"/>
      <c r="E20" s="494">
        <v>2630</v>
      </c>
      <c r="F20" s="494"/>
      <c r="G20" s="499">
        <v>1310</v>
      </c>
      <c r="H20" s="499">
        <v>30</v>
      </c>
      <c r="I20" s="499">
        <v>10</v>
      </c>
      <c r="J20" s="499">
        <v>390</v>
      </c>
      <c r="K20" s="499">
        <v>0</v>
      </c>
      <c r="L20" s="499">
        <v>260</v>
      </c>
      <c r="M20" s="499">
        <v>90</v>
      </c>
      <c r="N20" s="499">
        <v>110</v>
      </c>
      <c r="O20" s="499">
        <v>120</v>
      </c>
      <c r="P20" s="499">
        <v>140</v>
      </c>
      <c r="Q20" s="499">
        <v>20</v>
      </c>
      <c r="R20" s="499">
        <v>30</v>
      </c>
      <c r="S20" s="499">
        <v>0</v>
      </c>
      <c r="T20" s="499">
        <v>120</v>
      </c>
      <c r="U20" s="499"/>
      <c r="V20" s="499">
        <v>1210</v>
      </c>
      <c r="W20" s="499">
        <v>120</v>
      </c>
      <c r="X20" s="261"/>
      <c r="Y20" s="261"/>
      <c r="Z20" s="261"/>
      <c r="AA20" s="261"/>
      <c r="AB20" s="261"/>
      <c r="AC20" s="261"/>
      <c r="AD20" s="261"/>
      <c r="AE20" s="261"/>
      <c r="AF20" s="261"/>
      <c r="AG20" s="261"/>
      <c r="AH20" s="261"/>
      <c r="AI20" s="261"/>
      <c r="AJ20" s="261"/>
      <c r="AK20" s="261"/>
      <c r="AL20" s="261"/>
      <c r="AM20" s="261"/>
      <c r="AN20" s="130"/>
      <c r="AO20" s="130"/>
      <c r="AP20" s="130"/>
      <c r="AQ20" s="130"/>
      <c r="AR20" s="130"/>
      <c r="AS20" s="130"/>
      <c r="AT20" s="130"/>
      <c r="AU20" s="130"/>
      <c r="AV20" s="130"/>
      <c r="AW20" s="130"/>
      <c r="AX20" s="130"/>
      <c r="AY20" s="130"/>
      <c r="AZ20" s="130"/>
      <c r="BA20" s="130"/>
      <c r="BB20" s="130"/>
      <c r="BC20" s="130"/>
      <c r="BD20" s="130"/>
    </row>
    <row r="21" spans="1:56" ht="15" customHeight="1" x14ac:dyDescent="0.25">
      <c r="A21" s="498" t="s">
        <v>303</v>
      </c>
      <c r="B21" s="498" t="s">
        <v>304</v>
      </c>
      <c r="C21" s="498"/>
      <c r="D21" s="498"/>
      <c r="E21" s="494">
        <v>2000</v>
      </c>
      <c r="F21" s="494"/>
      <c r="G21" s="499">
        <v>1120</v>
      </c>
      <c r="H21" s="499">
        <v>20</v>
      </c>
      <c r="I21" s="499">
        <v>0</v>
      </c>
      <c r="J21" s="499">
        <v>410</v>
      </c>
      <c r="K21" s="499">
        <v>0</v>
      </c>
      <c r="L21" s="499">
        <v>190</v>
      </c>
      <c r="M21" s="499">
        <v>70</v>
      </c>
      <c r="N21" s="499">
        <v>110</v>
      </c>
      <c r="O21" s="499">
        <v>100</v>
      </c>
      <c r="P21" s="499">
        <v>200</v>
      </c>
      <c r="Q21" s="499">
        <v>20</v>
      </c>
      <c r="R21" s="499">
        <v>0</v>
      </c>
      <c r="S21" s="499">
        <v>0</v>
      </c>
      <c r="T21" s="499">
        <v>0</v>
      </c>
      <c r="U21" s="499"/>
      <c r="V21" s="499">
        <v>840</v>
      </c>
      <c r="W21" s="499">
        <v>40</v>
      </c>
      <c r="X21" s="261"/>
      <c r="Y21" s="261"/>
      <c r="Z21" s="261"/>
      <c r="AA21" s="261"/>
      <c r="AB21" s="261"/>
      <c r="AC21" s="261"/>
      <c r="AD21" s="261"/>
      <c r="AE21" s="261"/>
      <c r="AF21" s="261"/>
      <c r="AG21" s="261"/>
      <c r="AH21" s="261"/>
      <c r="AI21" s="261"/>
      <c r="AJ21" s="261"/>
      <c r="AK21" s="261"/>
      <c r="AL21" s="261"/>
      <c r="AM21" s="261"/>
      <c r="AN21" s="130"/>
      <c r="AO21" s="130"/>
      <c r="AP21" s="130"/>
      <c r="AQ21" s="130"/>
      <c r="AR21" s="130"/>
      <c r="AS21" s="130"/>
      <c r="AT21" s="130"/>
      <c r="AU21" s="130"/>
      <c r="AV21" s="130"/>
      <c r="AW21" s="130"/>
      <c r="AX21" s="130"/>
      <c r="AY21" s="130"/>
      <c r="AZ21" s="130"/>
      <c r="BA21" s="130"/>
      <c r="BB21" s="130"/>
      <c r="BC21" s="130"/>
      <c r="BD21" s="130"/>
    </row>
    <row r="22" spans="1:56" ht="15" customHeight="1" x14ac:dyDescent="0.25">
      <c r="A22" s="498" t="s">
        <v>305</v>
      </c>
      <c r="B22" s="498" t="s">
        <v>306</v>
      </c>
      <c r="C22" s="498"/>
      <c r="D22" s="498"/>
      <c r="E22" s="494">
        <v>1580</v>
      </c>
      <c r="F22" s="494"/>
      <c r="G22" s="499">
        <v>850</v>
      </c>
      <c r="H22" s="499">
        <v>20</v>
      </c>
      <c r="I22" s="499">
        <v>0</v>
      </c>
      <c r="J22" s="499">
        <v>300</v>
      </c>
      <c r="K22" s="499">
        <v>0</v>
      </c>
      <c r="L22" s="499">
        <v>160</v>
      </c>
      <c r="M22" s="499">
        <v>30</v>
      </c>
      <c r="N22" s="499">
        <v>70</v>
      </c>
      <c r="O22" s="499">
        <v>100</v>
      </c>
      <c r="P22" s="499">
        <v>160</v>
      </c>
      <c r="Q22" s="499">
        <v>10</v>
      </c>
      <c r="R22" s="499">
        <v>0</v>
      </c>
      <c r="S22" s="499">
        <v>0</v>
      </c>
      <c r="T22" s="499">
        <v>0</v>
      </c>
      <c r="U22" s="499"/>
      <c r="V22" s="499">
        <v>700</v>
      </c>
      <c r="W22" s="499">
        <v>30</v>
      </c>
      <c r="X22" s="261"/>
      <c r="Y22" s="261"/>
      <c r="Z22" s="261"/>
      <c r="AA22" s="261"/>
      <c r="AB22" s="261"/>
      <c r="AC22" s="261"/>
      <c r="AD22" s="261"/>
      <c r="AE22" s="261"/>
      <c r="AF22" s="261"/>
      <c r="AG22" s="261"/>
      <c r="AH22" s="261"/>
      <c r="AI22" s="261"/>
      <c r="AJ22" s="261"/>
      <c r="AK22" s="261"/>
      <c r="AL22" s="261"/>
      <c r="AM22" s="261"/>
      <c r="AN22" s="130"/>
      <c r="AO22" s="130"/>
      <c r="AP22" s="130"/>
      <c r="AQ22" s="130"/>
      <c r="AR22" s="130"/>
      <c r="AS22" s="130"/>
      <c r="AT22" s="130"/>
      <c r="AU22" s="130"/>
      <c r="AV22" s="130"/>
      <c r="AW22" s="130"/>
      <c r="AX22" s="130"/>
      <c r="AY22" s="130"/>
      <c r="AZ22" s="130"/>
      <c r="BA22" s="130"/>
      <c r="BB22" s="130"/>
      <c r="BC22" s="130"/>
      <c r="BD22" s="130"/>
    </row>
    <row r="23" spans="1:56" ht="15" customHeight="1" x14ac:dyDescent="0.25">
      <c r="A23" s="498"/>
      <c r="B23" s="498"/>
      <c r="C23" s="498"/>
      <c r="D23" s="498"/>
      <c r="E23" s="493"/>
      <c r="F23" s="493"/>
      <c r="G23" s="500"/>
      <c r="H23" s="500"/>
      <c r="I23" s="500"/>
      <c r="J23" s="500"/>
      <c r="K23" s="500"/>
      <c r="L23" s="500"/>
      <c r="M23" s="500"/>
      <c r="N23" s="500"/>
      <c r="O23" s="500"/>
      <c r="P23" s="500"/>
      <c r="Q23" s="500"/>
      <c r="R23" s="500"/>
      <c r="S23" s="500"/>
      <c r="T23" s="500"/>
      <c r="U23" s="500"/>
      <c r="V23" s="500"/>
      <c r="W23" s="500"/>
      <c r="X23" s="261"/>
      <c r="Y23" s="261"/>
      <c r="Z23" s="261"/>
      <c r="AA23" s="261"/>
      <c r="AB23" s="261"/>
      <c r="AC23" s="261"/>
      <c r="AD23" s="261"/>
      <c r="AE23" s="261"/>
      <c r="AF23" s="261"/>
      <c r="AG23" s="261"/>
      <c r="AH23" s="261"/>
      <c r="AI23" s="261"/>
      <c r="AJ23" s="261"/>
      <c r="AK23" s="261"/>
      <c r="AL23" s="261"/>
      <c r="AM23" s="261"/>
      <c r="AN23" s="130"/>
      <c r="AO23" s="130"/>
      <c r="AP23" s="130"/>
      <c r="AQ23" s="130"/>
      <c r="AR23" s="130"/>
      <c r="AS23" s="130"/>
      <c r="AT23" s="130"/>
      <c r="AU23" s="130"/>
      <c r="AV23" s="130"/>
      <c r="AW23" s="130"/>
      <c r="AX23" s="130"/>
      <c r="AY23" s="130"/>
      <c r="AZ23" s="130"/>
      <c r="BA23" s="130"/>
      <c r="BB23" s="130"/>
      <c r="BC23" s="130"/>
      <c r="BD23" s="130"/>
    </row>
    <row r="24" spans="1:56" ht="15" customHeight="1" x14ac:dyDescent="0.25">
      <c r="A24" s="501" t="s">
        <v>307</v>
      </c>
      <c r="B24" s="501" t="s">
        <v>308</v>
      </c>
      <c r="C24" s="6" t="s">
        <v>304</v>
      </c>
      <c r="D24" s="6" t="s">
        <v>303</v>
      </c>
      <c r="E24" s="502">
        <v>7</v>
      </c>
      <c r="F24" s="502"/>
      <c r="G24" s="503">
        <v>4</v>
      </c>
      <c r="H24" s="503">
        <v>0</v>
      </c>
      <c r="I24" s="503">
        <v>0</v>
      </c>
      <c r="J24" s="503">
        <v>1</v>
      </c>
      <c r="K24" s="503">
        <v>0</v>
      </c>
      <c r="L24" s="503">
        <v>2</v>
      </c>
      <c r="M24" s="503">
        <v>0</v>
      </c>
      <c r="N24" s="503">
        <v>0</v>
      </c>
      <c r="O24" s="503">
        <v>0</v>
      </c>
      <c r="P24" s="503">
        <v>1</v>
      </c>
      <c r="Q24" s="503">
        <v>0</v>
      </c>
      <c r="R24" s="503">
        <v>0</v>
      </c>
      <c r="S24" s="503">
        <v>0</v>
      </c>
      <c r="T24" s="503">
        <v>0</v>
      </c>
      <c r="U24" s="503"/>
      <c r="V24" s="503">
        <v>3</v>
      </c>
      <c r="W24" s="503">
        <v>0</v>
      </c>
      <c r="X24" s="261"/>
      <c r="Y24" s="261"/>
      <c r="Z24" s="261"/>
      <c r="AA24" s="261"/>
      <c r="AB24" s="261"/>
      <c r="AC24" s="261"/>
      <c r="AD24" s="261"/>
      <c r="AE24" s="261"/>
      <c r="AF24" s="261"/>
      <c r="AG24" s="261"/>
      <c r="AH24" s="261"/>
      <c r="AI24" s="261"/>
      <c r="AJ24" s="261"/>
      <c r="AK24" s="261"/>
      <c r="AL24" s="261"/>
      <c r="AM24" s="261"/>
      <c r="AN24" s="130"/>
      <c r="AO24" s="130"/>
      <c r="AP24" s="130"/>
      <c r="AQ24" s="130"/>
      <c r="AR24" s="130"/>
      <c r="AS24" s="130"/>
      <c r="AT24" s="130"/>
      <c r="AU24" s="130"/>
      <c r="AV24" s="130"/>
      <c r="AW24" s="130"/>
      <c r="AX24" s="130"/>
      <c r="AY24" s="130"/>
      <c r="AZ24" s="130"/>
      <c r="BA24" s="130"/>
      <c r="BB24" s="130"/>
      <c r="BC24" s="130"/>
      <c r="BD24" s="130"/>
    </row>
    <row r="25" spans="1:56" ht="15" customHeight="1" x14ac:dyDescent="0.25">
      <c r="A25" s="501" t="s">
        <v>309</v>
      </c>
      <c r="B25" s="501" t="s">
        <v>310</v>
      </c>
      <c r="C25" s="6" t="s">
        <v>298</v>
      </c>
      <c r="D25" s="6" t="s">
        <v>297</v>
      </c>
      <c r="E25" s="502">
        <v>6</v>
      </c>
      <c r="F25" s="502"/>
      <c r="G25" s="503">
        <v>4</v>
      </c>
      <c r="H25" s="503">
        <v>0</v>
      </c>
      <c r="I25" s="503">
        <v>0</v>
      </c>
      <c r="J25" s="503">
        <v>1</v>
      </c>
      <c r="K25" s="503">
        <v>0</v>
      </c>
      <c r="L25" s="503">
        <v>0</v>
      </c>
      <c r="M25" s="503">
        <v>0</v>
      </c>
      <c r="N25" s="503">
        <v>1</v>
      </c>
      <c r="O25" s="503">
        <v>1</v>
      </c>
      <c r="P25" s="503">
        <v>1</v>
      </c>
      <c r="Q25" s="503">
        <v>0</v>
      </c>
      <c r="R25" s="503">
        <v>0</v>
      </c>
      <c r="S25" s="503">
        <v>0</v>
      </c>
      <c r="T25" s="503">
        <v>0</v>
      </c>
      <c r="U25" s="503"/>
      <c r="V25" s="503">
        <v>2</v>
      </c>
      <c r="W25" s="503">
        <v>0</v>
      </c>
      <c r="X25" s="261"/>
      <c r="Y25" s="261"/>
      <c r="Z25" s="261"/>
      <c r="AA25" s="261"/>
      <c r="AB25" s="261"/>
      <c r="AC25" s="261"/>
      <c r="AD25" s="261"/>
      <c r="AE25" s="261"/>
      <c r="AF25" s="261"/>
      <c r="AG25" s="261"/>
      <c r="AH25" s="261"/>
      <c r="AI25" s="261"/>
      <c r="AJ25" s="261"/>
      <c r="AK25" s="261"/>
      <c r="AL25" s="261"/>
      <c r="AM25" s="261"/>
      <c r="AN25" s="130"/>
      <c r="AO25" s="130"/>
      <c r="AP25" s="130"/>
      <c r="AQ25" s="130"/>
      <c r="AR25" s="130"/>
      <c r="AS25" s="130"/>
      <c r="AT25" s="130"/>
      <c r="AU25" s="130"/>
      <c r="AV25" s="130"/>
      <c r="AW25" s="130"/>
      <c r="AX25" s="130"/>
      <c r="AY25" s="130"/>
      <c r="AZ25" s="130"/>
      <c r="BA25" s="130"/>
      <c r="BB25" s="130"/>
      <c r="BC25" s="130"/>
      <c r="BD25" s="130"/>
    </row>
    <row r="26" spans="1:56" ht="15" customHeight="1" x14ac:dyDescent="0.25">
      <c r="A26" s="501" t="s">
        <v>311</v>
      </c>
      <c r="B26" s="501" t="s">
        <v>312</v>
      </c>
      <c r="C26" s="6" t="s">
        <v>304</v>
      </c>
      <c r="D26" s="6" t="s">
        <v>303</v>
      </c>
      <c r="E26" s="502">
        <v>34</v>
      </c>
      <c r="F26" s="502"/>
      <c r="G26" s="503">
        <v>24</v>
      </c>
      <c r="H26" s="503">
        <v>0</v>
      </c>
      <c r="I26" s="503">
        <v>0</v>
      </c>
      <c r="J26" s="503">
        <v>10</v>
      </c>
      <c r="K26" s="503">
        <v>0</v>
      </c>
      <c r="L26" s="503">
        <v>5</v>
      </c>
      <c r="M26" s="503">
        <v>1</v>
      </c>
      <c r="N26" s="503">
        <v>0</v>
      </c>
      <c r="O26" s="503">
        <v>1</v>
      </c>
      <c r="P26" s="503">
        <v>6</v>
      </c>
      <c r="Q26" s="503">
        <v>1</v>
      </c>
      <c r="R26" s="503">
        <v>0</v>
      </c>
      <c r="S26" s="503">
        <v>0</v>
      </c>
      <c r="T26" s="503">
        <v>0</v>
      </c>
      <c r="U26" s="503"/>
      <c r="V26" s="503">
        <v>9</v>
      </c>
      <c r="W26" s="503">
        <v>1</v>
      </c>
      <c r="X26" s="261"/>
      <c r="Y26" s="261"/>
      <c r="Z26" s="261"/>
      <c r="AA26" s="261"/>
      <c r="AB26" s="261"/>
      <c r="AC26" s="261"/>
      <c r="AD26" s="261"/>
      <c r="AE26" s="261"/>
      <c r="AF26" s="261"/>
      <c r="AG26" s="261"/>
      <c r="AH26" s="261"/>
      <c r="AI26" s="261"/>
      <c r="AJ26" s="261"/>
      <c r="AK26" s="261"/>
      <c r="AL26" s="261"/>
      <c r="AM26" s="261"/>
      <c r="AN26" s="130"/>
      <c r="AO26" s="130"/>
      <c r="AP26" s="130"/>
      <c r="AQ26" s="130"/>
      <c r="AR26" s="130"/>
      <c r="AS26" s="130"/>
      <c r="AT26" s="130"/>
      <c r="AU26" s="130"/>
      <c r="AV26" s="130"/>
      <c r="AW26" s="130"/>
      <c r="AX26" s="130"/>
      <c r="AY26" s="130"/>
      <c r="AZ26" s="130"/>
      <c r="BA26" s="130"/>
      <c r="BB26" s="130"/>
      <c r="BC26" s="130"/>
      <c r="BD26" s="130"/>
    </row>
    <row r="27" spans="1:56" ht="15" customHeight="1" x14ac:dyDescent="0.25">
      <c r="A27" s="501" t="s">
        <v>313</v>
      </c>
      <c r="B27" s="501" t="s">
        <v>314</v>
      </c>
      <c r="C27" s="6" t="s">
        <v>298</v>
      </c>
      <c r="D27" s="6" t="s">
        <v>297</v>
      </c>
      <c r="E27" s="502">
        <v>24</v>
      </c>
      <c r="F27" s="502"/>
      <c r="G27" s="503">
        <v>7</v>
      </c>
      <c r="H27" s="503">
        <v>0</v>
      </c>
      <c r="I27" s="503">
        <v>0</v>
      </c>
      <c r="J27" s="503">
        <v>3</v>
      </c>
      <c r="K27" s="503">
        <v>0</v>
      </c>
      <c r="L27" s="503">
        <v>1</v>
      </c>
      <c r="M27" s="503">
        <v>1</v>
      </c>
      <c r="N27" s="503">
        <v>1</v>
      </c>
      <c r="O27" s="503">
        <v>0</v>
      </c>
      <c r="P27" s="503">
        <v>1</v>
      </c>
      <c r="Q27" s="503">
        <v>0</v>
      </c>
      <c r="R27" s="503">
        <v>0</v>
      </c>
      <c r="S27" s="503">
        <v>0</v>
      </c>
      <c r="T27" s="503">
        <v>0</v>
      </c>
      <c r="U27" s="503"/>
      <c r="V27" s="503">
        <v>17</v>
      </c>
      <c r="W27" s="503">
        <v>0</v>
      </c>
      <c r="X27" s="261"/>
      <c r="Y27" s="261"/>
      <c r="Z27" s="261"/>
      <c r="AA27" s="261"/>
      <c r="AB27" s="261"/>
      <c r="AC27" s="261"/>
      <c r="AD27" s="261"/>
      <c r="AE27" s="261"/>
      <c r="AF27" s="261"/>
      <c r="AG27" s="261"/>
      <c r="AH27" s="261"/>
      <c r="AI27" s="261"/>
      <c r="AJ27" s="261"/>
      <c r="AK27" s="261"/>
      <c r="AL27" s="261"/>
      <c r="AM27" s="261"/>
      <c r="AN27" s="130"/>
      <c r="AO27" s="130"/>
      <c r="AP27" s="130"/>
      <c r="AQ27" s="130"/>
      <c r="AR27" s="130"/>
      <c r="AS27" s="130"/>
      <c r="AT27" s="130"/>
      <c r="AU27" s="130"/>
      <c r="AV27" s="130"/>
      <c r="AW27" s="130"/>
      <c r="AX27" s="130"/>
      <c r="AY27" s="130"/>
      <c r="AZ27" s="130"/>
      <c r="BA27" s="130"/>
      <c r="BB27" s="130"/>
      <c r="BC27" s="130"/>
      <c r="BD27" s="130"/>
    </row>
    <row r="28" spans="1:56" ht="15" customHeight="1" x14ac:dyDescent="0.25">
      <c r="A28" s="501" t="s">
        <v>315</v>
      </c>
      <c r="B28" s="501" t="s">
        <v>316</v>
      </c>
      <c r="C28" s="6" t="s">
        <v>304</v>
      </c>
      <c r="D28" s="6" t="s">
        <v>303</v>
      </c>
      <c r="E28" s="502">
        <v>35</v>
      </c>
      <c r="F28" s="502"/>
      <c r="G28" s="503">
        <v>24</v>
      </c>
      <c r="H28" s="503">
        <v>1</v>
      </c>
      <c r="I28" s="503">
        <v>0</v>
      </c>
      <c r="J28" s="503">
        <v>11</v>
      </c>
      <c r="K28" s="503">
        <v>0</v>
      </c>
      <c r="L28" s="503">
        <v>1</v>
      </c>
      <c r="M28" s="503">
        <v>2</v>
      </c>
      <c r="N28" s="503">
        <v>1</v>
      </c>
      <c r="O28" s="503">
        <v>4</v>
      </c>
      <c r="P28" s="503">
        <v>4</v>
      </c>
      <c r="Q28" s="503">
        <v>0</v>
      </c>
      <c r="R28" s="503">
        <v>0</v>
      </c>
      <c r="S28" s="503">
        <v>0</v>
      </c>
      <c r="T28" s="503">
        <v>0</v>
      </c>
      <c r="U28" s="503"/>
      <c r="V28" s="503">
        <v>10</v>
      </c>
      <c r="W28" s="503">
        <v>1</v>
      </c>
      <c r="X28" s="261"/>
      <c r="Y28" s="261"/>
      <c r="Z28" s="261"/>
      <c r="AA28" s="261"/>
      <c r="AB28" s="261"/>
      <c r="AC28" s="261"/>
      <c r="AD28" s="261"/>
      <c r="AE28" s="261"/>
      <c r="AF28" s="261"/>
      <c r="AG28" s="261"/>
      <c r="AH28" s="261"/>
      <c r="AI28" s="261"/>
      <c r="AJ28" s="261"/>
      <c r="AK28" s="261"/>
      <c r="AL28" s="261"/>
      <c r="AM28" s="261"/>
      <c r="AN28" s="130"/>
      <c r="AO28" s="130"/>
      <c r="AP28" s="130"/>
      <c r="AQ28" s="130"/>
      <c r="AR28" s="130"/>
      <c r="AS28" s="130"/>
      <c r="AT28" s="130"/>
      <c r="AU28" s="130"/>
      <c r="AV28" s="130"/>
      <c r="AW28" s="130"/>
      <c r="AX28" s="130"/>
      <c r="AY28" s="130"/>
      <c r="AZ28" s="130"/>
      <c r="BA28" s="130"/>
      <c r="BB28" s="130"/>
      <c r="BC28" s="130"/>
      <c r="BD28" s="130"/>
    </row>
    <row r="29" spans="1:56" ht="15" customHeight="1" x14ac:dyDescent="0.25">
      <c r="A29" s="501" t="s">
        <v>317</v>
      </c>
      <c r="B29" s="501" t="s">
        <v>318</v>
      </c>
      <c r="C29" s="6" t="s">
        <v>302</v>
      </c>
      <c r="D29" s="6" t="s">
        <v>301</v>
      </c>
      <c r="E29" s="502">
        <v>30</v>
      </c>
      <c r="F29" s="502"/>
      <c r="G29" s="503">
        <v>6</v>
      </c>
      <c r="H29" s="503">
        <v>0</v>
      </c>
      <c r="I29" s="503">
        <v>0</v>
      </c>
      <c r="J29" s="503">
        <v>2</v>
      </c>
      <c r="K29" s="503">
        <v>0</v>
      </c>
      <c r="L29" s="503">
        <v>1</v>
      </c>
      <c r="M29" s="503">
        <v>1</v>
      </c>
      <c r="N29" s="503">
        <v>1</v>
      </c>
      <c r="O29" s="503">
        <v>0</v>
      </c>
      <c r="P29" s="503">
        <v>1</v>
      </c>
      <c r="Q29" s="503">
        <v>0</v>
      </c>
      <c r="R29" s="503">
        <v>0</v>
      </c>
      <c r="S29" s="503">
        <v>0</v>
      </c>
      <c r="T29" s="503">
        <v>0</v>
      </c>
      <c r="U29" s="503"/>
      <c r="V29" s="503">
        <v>24</v>
      </c>
      <c r="W29" s="503">
        <v>0</v>
      </c>
      <c r="X29" s="261"/>
      <c r="Y29" s="261"/>
      <c r="Z29" s="261"/>
      <c r="AA29" s="261"/>
      <c r="AB29" s="261"/>
      <c r="AC29" s="261"/>
      <c r="AD29" s="261"/>
      <c r="AE29" s="261"/>
      <c r="AF29" s="261"/>
      <c r="AG29" s="261"/>
      <c r="AH29" s="261"/>
      <c r="AI29" s="261"/>
      <c r="AJ29" s="261"/>
      <c r="AK29" s="261"/>
      <c r="AL29" s="261"/>
      <c r="AM29" s="261"/>
      <c r="AN29" s="130"/>
      <c r="AO29" s="130"/>
      <c r="AP29" s="130"/>
      <c r="AQ29" s="130"/>
      <c r="AR29" s="130"/>
      <c r="AS29" s="130"/>
      <c r="AT29" s="130"/>
      <c r="AU29" s="130"/>
      <c r="AV29" s="130"/>
      <c r="AW29" s="130"/>
      <c r="AX29" s="130"/>
      <c r="AY29" s="130"/>
      <c r="AZ29" s="130"/>
      <c r="BA29" s="130"/>
      <c r="BB29" s="130"/>
      <c r="BC29" s="130"/>
      <c r="BD29" s="130"/>
    </row>
    <row r="30" spans="1:56" ht="15" customHeight="1" x14ac:dyDescent="0.25">
      <c r="A30" s="501" t="s">
        <v>319</v>
      </c>
      <c r="B30" s="501" t="s">
        <v>320</v>
      </c>
      <c r="C30" s="6" t="s">
        <v>288</v>
      </c>
      <c r="D30" s="6" t="s">
        <v>287</v>
      </c>
      <c r="E30" s="502">
        <v>66</v>
      </c>
      <c r="F30" s="502"/>
      <c r="G30" s="503">
        <v>44</v>
      </c>
      <c r="H30" s="503">
        <v>2</v>
      </c>
      <c r="I30" s="503">
        <v>0</v>
      </c>
      <c r="J30" s="503">
        <v>15</v>
      </c>
      <c r="K30" s="503">
        <v>0</v>
      </c>
      <c r="L30" s="503">
        <v>8</v>
      </c>
      <c r="M30" s="503">
        <v>6</v>
      </c>
      <c r="N30" s="503">
        <v>4</v>
      </c>
      <c r="O30" s="503">
        <v>1</v>
      </c>
      <c r="P30" s="503">
        <v>3</v>
      </c>
      <c r="Q30" s="503">
        <v>1</v>
      </c>
      <c r="R30" s="503">
        <v>3</v>
      </c>
      <c r="S30" s="503">
        <v>0</v>
      </c>
      <c r="T30" s="503">
        <v>1</v>
      </c>
      <c r="U30" s="503"/>
      <c r="V30" s="503">
        <v>21</v>
      </c>
      <c r="W30" s="503">
        <v>1</v>
      </c>
      <c r="X30" s="261"/>
      <c r="Y30" s="261"/>
      <c r="Z30" s="261"/>
      <c r="AA30" s="261"/>
      <c r="AB30" s="261"/>
      <c r="AC30" s="261"/>
      <c r="AD30" s="261"/>
      <c r="AE30" s="261"/>
      <c r="AF30" s="261"/>
      <c r="AG30" s="261"/>
      <c r="AH30" s="261"/>
      <c r="AI30" s="261"/>
      <c r="AJ30" s="261"/>
      <c r="AK30" s="261"/>
      <c r="AL30" s="261"/>
      <c r="AM30" s="261"/>
      <c r="AN30" s="130"/>
      <c r="AO30" s="130"/>
      <c r="AP30" s="130"/>
      <c r="AQ30" s="130"/>
      <c r="AR30" s="130"/>
      <c r="AS30" s="130"/>
      <c r="AT30" s="130"/>
      <c r="AU30" s="130"/>
      <c r="AV30" s="130"/>
      <c r="AW30" s="130"/>
      <c r="AX30" s="130"/>
      <c r="AY30" s="130"/>
      <c r="AZ30" s="130"/>
      <c r="BA30" s="130"/>
      <c r="BB30" s="130"/>
      <c r="BC30" s="130"/>
      <c r="BD30" s="130"/>
    </row>
    <row r="31" spans="1:56" ht="15" customHeight="1" x14ac:dyDescent="0.25">
      <c r="A31" s="501" t="s">
        <v>321</v>
      </c>
      <c r="B31" s="501" t="s">
        <v>322</v>
      </c>
      <c r="C31" s="6" t="s">
        <v>288</v>
      </c>
      <c r="D31" s="6" t="s">
        <v>287</v>
      </c>
      <c r="E31" s="502">
        <v>126</v>
      </c>
      <c r="F31" s="502"/>
      <c r="G31" s="503">
        <v>35</v>
      </c>
      <c r="H31" s="503">
        <v>1</v>
      </c>
      <c r="I31" s="503">
        <v>0</v>
      </c>
      <c r="J31" s="503">
        <v>11</v>
      </c>
      <c r="K31" s="503">
        <v>0</v>
      </c>
      <c r="L31" s="503">
        <v>5</v>
      </c>
      <c r="M31" s="503">
        <v>2</v>
      </c>
      <c r="N31" s="503">
        <v>2</v>
      </c>
      <c r="O31" s="503">
        <v>10</v>
      </c>
      <c r="P31" s="503">
        <v>1</v>
      </c>
      <c r="Q31" s="503">
        <v>3</v>
      </c>
      <c r="R31" s="503">
        <v>0</v>
      </c>
      <c r="S31" s="503">
        <v>0</v>
      </c>
      <c r="T31" s="503">
        <v>0</v>
      </c>
      <c r="U31" s="503"/>
      <c r="V31" s="503">
        <v>91</v>
      </c>
      <c r="W31" s="503">
        <v>0</v>
      </c>
      <c r="X31" s="261"/>
      <c r="Y31" s="261"/>
      <c r="Z31" s="261"/>
      <c r="AA31" s="261"/>
      <c r="AB31" s="261"/>
      <c r="AC31" s="261"/>
      <c r="AD31" s="261"/>
      <c r="AE31" s="261"/>
      <c r="AF31" s="261"/>
      <c r="AG31" s="261"/>
      <c r="AH31" s="261"/>
      <c r="AI31" s="261"/>
      <c r="AJ31" s="261"/>
      <c r="AK31" s="261"/>
      <c r="AL31" s="261"/>
      <c r="AM31" s="261"/>
      <c r="AN31" s="130"/>
      <c r="AO31" s="130"/>
      <c r="AP31" s="130"/>
      <c r="AQ31" s="130"/>
      <c r="AR31" s="130"/>
      <c r="AS31" s="130"/>
      <c r="AT31" s="130"/>
      <c r="AU31" s="130"/>
      <c r="AV31" s="130"/>
      <c r="AW31" s="130"/>
      <c r="AX31" s="130"/>
      <c r="AY31" s="130"/>
      <c r="AZ31" s="130"/>
      <c r="BA31" s="130"/>
      <c r="BB31" s="130"/>
      <c r="BC31" s="130"/>
      <c r="BD31" s="130"/>
    </row>
    <row r="32" spans="1:56" ht="15" customHeight="1" x14ac:dyDescent="0.25">
      <c r="A32" s="501" t="s">
        <v>323</v>
      </c>
      <c r="B32" s="501" t="s">
        <v>324</v>
      </c>
      <c r="C32" s="6" t="s">
        <v>296</v>
      </c>
      <c r="D32" s="6" t="s">
        <v>295</v>
      </c>
      <c r="E32" s="502">
        <v>51</v>
      </c>
      <c r="F32" s="502"/>
      <c r="G32" s="503">
        <v>40</v>
      </c>
      <c r="H32" s="503">
        <v>3</v>
      </c>
      <c r="I32" s="503">
        <v>0</v>
      </c>
      <c r="J32" s="503">
        <v>28</v>
      </c>
      <c r="K32" s="503">
        <v>0</v>
      </c>
      <c r="L32" s="503">
        <v>4</v>
      </c>
      <c r="M32" s="503">
        <v>1</v>
      </c>
      <c r="N32" s="503">
        <v>0</v>
      </c>
      <c r="O32" s="503">
        <v>3</v>
      </c>
      <c r="P32" s="503">
        <v>1</v>
      </c>
      <c r="Q32" s="503">
        <v>0</v>
      </c>
      <c r="R32" s="503">
        <v>0</v>
      </c>
      <c r="S32" s="503">
        <v>0</v>
      </c>
      <c r="T32" s="503">
        <v>0</v>
      </c>
      <c r="U32" s="503"/>
      <c r="V32" s="503">
        <v>10</v>
      </c>
      <c r="W32" s="503">
        <v>1</v>
      </c>
      <c r="X32" s="261"/>
      <c r="Y32" s="261"/>
      <c r="Z32" s="261"/>
      <c r="AA32" s="261"/>
      <c r="AB32" s="261"/>
      <c r="AC32" s="261"/>
      <c r="AD32" s="261"/>
      <c r="AE32" s="261"/>
      <c r="AF32" s="261"/>
      <c r="AG32" s="261"/>
      <c r="AH32" s="261"/>
      <c r="AI32" s="261"/>
      <c r="AJ32" s="261"/>
      <c r="AK32" s="261"/>
      <c r="AL32" s="261"/>
      <c r="AM32" s="261"/>
      <c r="AN32" s="130"/>
      <c r="AO32" s="130"/>
      <c r="AP32" s="130"/>
      <c r="AQ32" s="130"/>
      <c r="AR32" s="130"/>
      <c r="AS32" s="130"/>
      <c r="AT32" s="130"/>
      <c r="AU32" s="130"/>
      <c r="AV32" s="130"/>
      <c r="AW32" s="130"/>
      <c r="AX32" s="130"/>
      <c r="AY32" s="130"/>
      <c r="AZ32" s="130"/>
      <c r="BA32" s="130"/>
      <c r="BB32" s="130"/>
      <c r="BC32" s="130"/>
      <c r="BD32" s="130"/>
    </row>
    <row r="33" spans="1:56" ht="15" customHeight="1" x14ac:dyDescent="0.25">
      <c r="A33" s="501" t="s">
        <v>325</v>
      </c>
      <c r="B33" s="501" t="s">
        <v>326</v>
      </c>
      <c r="C33" s="6" t="s">
        <v>302</v>
      </c>
      <c r="D33" s="6" t="s">
        <v>301</v>
      </c>
      <c r="E33" s="502">
        <v>20</v>
      </c>
      <c r="F33" s="502"/>
      <c r="G33" s="503">
        <v>7</v>
      </c>
      <c r="H33" s="503">
        <v>0</v>
      </c>
      <c r="I33" s="503">
        <v>0</v>
      </c>
      <c r="J33" s="503">
        <v>5</v>
      </c>
      <c r="K33" s="503">
        <v>0</v>
      </c>
      <c r="L33" s="503">
        <v>1</v>
      </c>
      <c r="M33" s="503">
        <v>0</v>
      </c>
      <c r="N33" s="503">
        <v>0</v>
      </c>
      <c r="O33" s="503">
        <v>1</v>
      </c>
      <c r="P33" s="503">
        <v>0</v>
      </c>
      <c r="Q33" s="503">
        <v>0</v>
      </c>
      <c r="R33" s="503">
        <v>0</v>
      </c>
      <c r="S33" s="503">
        <v>0</v>
      </c>
      <c r="T33" s="503">
        <v>0</v>
      </c>
      <c r="U33" s="503"/>
      <c r="V33" s="503">
        <v>13</v>
      </c>
      <c r="W33" s="503">
        <v>0</v>
      </c>
      <c r="X33" s="261"/>
      <c r="Y33" s="261"/>
      <c r="Z33" s="261"/>
      <c r="AA33" s="261"/>
      <c r="AB33" s="261"/>
      <c r="AC33" s="261"/>
      <c r="AD33" s="261"/>
      <c r="AE33" s="261"/>
      <c r="AF33" s="261"/>
      <c r="AG33" s="261"/>
      <c r="AH33" s="261"/>
      <c r="AI33" s="261"/>
      <c r="AJ33" s="261"/>
      <c r="AK33" s="261"/>
      <c r="AL33" s="261"/>
      <c r="AM33" s="261"/>
      <c r="AN33" s="130"/>
      <c r="AO33" s="130"/>
      <c r="AP33" s="130"/>
      <c r="AQ33" s="130"/>
      <c r="AR33" s="130"/>
      <c r="AS33" s="130"/>
      <c r="AT33" s="130"/>
      <c r="AU33" s="130"/>
      <c r="AV33" s="130"/>
      <c r="AW33" s="130"/>
      <c r="AX33" s="130"/>
      <c r="AY33" s="130"/>
      <c r="AZ33" s="130"/>
      <c r="BA33" s="130"/>
      <c r="BB33" s="130"/>
      <c r="BC33" s="130"/>
      <c r="BD33" s="130"/>
    </row>
    <row r="34" spans="1:56" ht="15" customHeight="1" x14ac:dyDescent="0.25">
      <c r="A34" s="501" t="s">
        <v>327</v>
      </c>
      <c r="B34" s="501" t="s">
        <v>328</v>
      </c>
      <c r="C34" s="6" t="s">
        <v>304</v>
      </c>
      <c r="D34" s="6" t="s">
        <v>303</v>
      </c>
      <c r="E34" s="502">
        <v>26</v>
      </c>
      <c r="F34" s="502"/>
      <c r="G34" s="503">
        <v>12</v>
      </c>
      <c r="H34" s="503">
        <v>0</v>
      </c>
      <c r="I34" s="503">
        <v>0</v>
      </c>
      <c r="J34" s="503">
        <v>4</v>
      </c>
      <c r="K34" s="503">
        <v>0</v>
      </c>
      <c r="L34" s="503">
        <v>3</v>
      </c>
      <c r="M34" s="503">
        <v>0</v>
      </c>
      <c r="N34" s="503">
        <v>1</v>
      </c>
      <c r="O34" s="503">
        <v>2</v>
      </c>
      <c r="P34" s="503">
        <v>1</v>
      </c>
      <c r="Q34" s="503">
        <v>1</v>
      </c>
      <c r="R34" s="503">
        <v>0</v>
      </c>
      <c r="S34" s="503">
        <v>0</v>
      </c>
      <c r="T34" s="503">
        <v>0</v>
      </c>
      <c r="U34" s="503"/>
      <c r="V34" s="503">
        <v>14</v>
      </c>
      <c r="W34" s="503">
        <v>0</v>
      </c>
      <c r="X34" s="261"/>
      <c r="Y34" s="261"/>
      <c r="Z34" s="261"/>
      <c r="AA34" s="261"/>
      <c r="AB34" s="261"/>
      <c r="AC34" s="261"/>
      <c r="AD34" s="261"/>
      <c r="AE34" s="261"/>
      <c r="AF34" s="261"/>
      <c r="AG34" s="261"/>
      <c r="AH34" s="261"/>
      <c r="AI34" s="261"/>
      <c r="AJ34" s="261"/>
      <c r="AK34" s="261"/>
      <c r="AL34" s="261"/>
      <c r="AM34" s="261"/>
      <c r="AN34" s="130"/>
      <c r="AO34" s="130"/>
      <c r="AP34" s="130"/>
      <c r="AQ34" s="130"/>
      <c r="AR34" s="130"/>
      <c r="AS34" s="130"/>
      <c r="AT34" s="130"/>
      <c r="AU34" s="130"/>
      <c r="AV34" s="130"/>
      <c r="AW34" s="130"/>
      <c r="AX34" s="130"/>
      <c r="AY34" s="130"/>
      <c r="AZ34" s="130"/>
      <c r="BA34" s="130"/>
      <c r="BB34" s="130"/>
      <c r="BC34" s="130"/>
      <c r="BD34" s="130"/>
    </row>
    <row r="35" spans="1:56" ht="15" customHeight="1" x14ac:dyDescent="0.25">
      <c r="A35" s="501" t="s">
        <v>329</v>
      </c>
      <c r="B35" s="501" t="s">
        <v>330</v>
      </c>
      <c r="C35" s="6" t="s">
        <v>298</v>
      </c>
      <c r="D35" s="6" t="s">
        <v>297</v>
      </c>
      <c r="E35" s="502">
        <v>9</v>
      </c>
      <c r="F35" s="502"/>
      <c r="G35" s="503">
        <v>6</v>
      </c>
      <c r="H35" s="503">
        <v>0</v>
      </c>
      <c r="I35" s="503">
        <v>0</v>
      </c>
      <c r="J35" s="503">
        <v>4</v>
      </c>
      <c r="K35" s="503">
        <v>0</v>
      </c>
      <c r="L35" s="503">
        <v>0</v>
      </c>
      <c r="M35" s="503">
        <v>1</v>
      </c>
      <c r="N35" s="503">
        <v>0</v>
      </c>
      <c r="O35" s="503">
        <v>0</v>
      </c>
      <c r="P35" s="503">
        <v>1</v>
      </c>
      <c r="Q35" s="503">
        <v>0</v>
      </c>
      <c r="R35" s="503">
        <v>0</v>
      </c>
      <c r="S35" s="503">
        <v>0</v>
      </c>
      <c r="T35" s="503">
        <v>0</v>
      </c>
      <c r="U35" s="503"/>
      <c r="V35" s="503">
        <v>3</v>
      </c>
      <c r="W35" s="503">
        <v>0</v>
      </c>
      <c r="X35" s="261"/>
      <c r="Y35" s="261"/>
      <c r="Z35" s="261"/>
      <c r="AA35" s="261"/>
      <c r="AB35" s="261"/>
      <c r="AC35" s="261"/>
      <c r="AD35" s="261"/>
      <c r="AE35" s="261"/>
      <c r="AF35" s="261"/>
      <c r="AG35" s="261"/>
      <c r="AH35" s="261"/>
      <c r="AI35" s="261"/>
      <c r="AJ35" s="261"/>
      <c r="AK35" s="261"/>
      <c r="AL35" s="261"/>
      <c r="AM35" s="261"/>
      <c r="AN35" s="130"/>
      <c r="AO35" s="130"/>
      <c r="AP35" s="130"/>
      <c r="AQ35" s="130"/>
      <c r="AR35" s="130"/>
      <c r="AS35" s="130"/>
      <c r="AT35" s="130"/>
      <c r="AU35" s="130"/>
      <c r="AV35" s="130"/>
      <c r="AW35" s="130"/>
      <c r="AX35" s="130"/>
      <c r="AY35" s="130"/>
      <c r="AZ35" s="130"/>
      <c r="BA35" s="130"/>
      <c r="BB35" s="130"/>
      <c r="BC35" s="130"/>
      <c r="BD35" s="130"/>
    </row>
    <row r="36" spans="1:56" ht="15" customHeight="1" x14ac:dyDescent="0.25">
      <c r="A36" s="501" t="s">
        <v>331</v>
      </c>
      <c r="B36" s="501" t="s">
        <v>332</v>
      </c>
      <c r="C36" s="6" t="s">
        <v>306</v>
      </c>
      <c r="D36" s="6" t="s">
        <v>305</v>
      </c>
      <c r="E36" s="502">
        <v>27</v>
      </c>
      <c r="F36" s="502"/>
      <c r="G36" s="503">
        <v>22</v>
      </c>
      <c r="H36" s="503">
        <v>0</v>
      </c>
      <c r="I36" s="503">
        <v>0</v>
      </c>
      <c r="J36" s="503">
        <v>10</v>
      </c>
      <c r="K36" s="503">
        <v>0</v>
      </c>
      <c r="L36" s="503">
        <v>7</v>
      </c>
      <c r="M36" s="503">
        <v>0</v>
      </c>
      <c r="N36" s="503">
        <v>1</v>
      </c>
      <c r="O36" s="503">
        <v>2</v>
      </c>
      <c r="P36" s="503">
        <v>2</v>
      </c>
      <c r="Q36" s="503">
        <v>0</v>
      </c>
      <c r="R36" s="503">
        <v>0</v>
      </c>
      <c r="S36" s="503">
        <v>0</v>
      </c>
      <c r="T36" s="503">
        <v>0</v>
      </c>
      <c r="U36" s="503"/>
      <c r="V36" s="503">
        <v>5</v>
      </c>
      <c r="W36" s="503">
        <v>0</v>
      </c>
      <c r="X36" s="261"/>
      <c r="Y36" s="261"/>
      <c r="Z36" s="261"/>
      <c r="AA36" s="261"/>
      <c r="AB36" s="261"/>
      <c r="AC36" s="261"/>
      <c r="AD36" s="261"/>
      <c r="AE36" s="261"/>
      <c r="AF36" s="261"/>
      <c r="AG36" s="261"/>
      <c r="AH36" s="261"/>
      <c r="AI36" s="261"/>
      <c r="AJ36" s="261"/>
      <c r="AK36" s="261"/>
      <c r="AL36" s="261"/>
      <c r="AM36" s="261"/>
      <c r="AN36" s="130"/>
      <c r="AO36" s="130"/>
      <c r="AP36" s="130"/>
      <c r="AQ36" s="130"/>
      <c r="AR36" s="130"/>
      <c r="AS36" s="130"/>
      <c r="AT36" s="130"/>
      <c r="AU36" s="130"/>
      <c r="AV36" s="130"/>
      <c r="AW36" s="130"/>
      <c r="AX36" s="130"/>
      <c r="AY36" s="130"/>
      <c r="AZ36" s="130"/>
      <c r="BA36" s="130"/>
      <c r="BB36" s="130"/>
      <c r="BC36" s="130"/>
      <c r="BD36" s="130"/>
    </row>
    <row r="37" spans="1:56" ht="15" customHeight="1" x14ac:dyDescent="0.25">
      <c r="A37" s="501" t="s">
        <v>333</v>
      </c>
      <c r="B37" s="501" t="s">
        <v>334</v>
      </c>
      <c r="C37" s="6" t="s">
        <v>302</v>
      </c>
      <c r="D37" s="6" t="s">
        <v>301</v>
      </c>
      <c r="E37" s="502">
        <v>74</v>
      </c>
      <c r="F37" s="502"/>
      <c r="G37" s="503">
        <v>34</v>
      </c>
      <c r="H37" s="503">
        <v>0</v>
      </c>
      <c r="I37" s="503">
        <v>0</v>
      </c>
      <c r="J37" s="503">
        <v>14</v>
      </c>
      <c r="K37" s="503">
        <v>0</v>
      </c>
      <c r="L37" s="503">
        <v>6</v>
      </c>
      <c r="M37" s="503">
        <v>1</v>
      </c>
      <c r="N37" s="503">
        <v>9</v>
      </c>
      <c r="O37" s="503">
        <v>1</v>
      </c>
      <c r="P37" s="503">
        <v>3</v>
      </c>
      <c r="Q37" s="503">
        <v>0</v>
      </c>
      <c r="R37" s="503">
        <v>0</v>
      </c>
      <c r="S37" s="503">
        <v>0</v>
      </c>
      <c r="T37" s="503">
        <v>0</v>
      </c>
      <c r="U37" s="503"/>
      <c r="V37" s="503">
        <v>40</v>
      </c>
      <c r="W37" s="503">
        <v>0</v>
      </c>
      <c r="X37" s="261"/>
      <c r="Y37" s="261"/>
      <c r="Z37" s="261"/>
      <c r="AA37" s="261"/>
      <c r="AB37" s="261"/>
      <c r="AC37" s="261"/>
      <c r="AD37" s="261"/>
      <c r="AE37" s="261"/>
      <c r="AF37" s="261"/>
      <c r="AG37" s="261"/>
      <c r="AH37" s="261"/>
      <c r="AI37" s="261"/>
      <c r="AJ37" s="261"/>
      <c r="AK37" s="261"/>
      <c r="AL37" s="261"/>
      <c r="AM37" s="261"/>
      <c r="AN37" s="130"/>
      <c r="AO37" s="130"/>
      <c r="AP37" s="130"/>
      <c r="AQ37" s="130"/>
      <c r="AR37" s="130"/>
      <c r="AS37" s="130"/>
      <c r="AT37" s="130"/>
      <c r="AU37" s="130"/>
      <c r="AV37" s="130"/>
      <c r="AW37" s="130"/>
      <c r="AX37" s="130"/>
      <c r="AY37" s="130"/>
      <c r="AZ37" s="130"/>
      <c r="BA37" s="130"/>
      <c r="BB37" s="130"/>
      <c r="BC37" s="130"/>
      <c r="BD37" s="130"/>
    </row>
    <row r="38" spans="1:56" ht="15" customHeight="1" x14ac:dyDescent="0.25">
      <c r="A38" s="501" t="s">
        <v>335</v>
      </c>
      <c r="B38" s="501" t="s">
        <v>336</v>
      </c>
      <c r="C38" s="6" t="s">
        <v>288</v>
      </c>
      <c r="D38" s="6" t="s">
        <v>287</v>
      </c>
      <c r="E38" s="502">
        <v>21</v>
      </c>
      <c r="F38" s="502"/>
      <c r="G38" s="503">
        <v>12</v>
      </c>
      <c r="H38" s="503">
        <v>0</v>
      </c>
      <c r="I38" s="503">
        <v>0</v>
      </c>
      <c r="J38" s="503">
        <v>4</v>
      </c>
      <c r="K38" s="503">
        <v>0</v>
      </c>
      <c r="L38" s="503">
        <v>2</v>
      </c>
      <c r="M38" s="503">
        <v>0</v>
      </c>
      <c r="N38" s="503">
        <v>3</v>
      </c>
      <c r="O38" s="503">
        <v>0</v>
      </c>
      <c r="P38" s="503">
        <v>2</v>
      </c>
      <c r="Q38" s="503">
        <v>0</v>
      </c>
      <c r="R38" s="503">
        <v>1</v>
      </c>
      <c r="S38" s="503">
        <v>0</v>
      </c>
      <c r="T38" s="503">
        <v>0</v>
      </c>
      <c r="U38" s="503"/>
      <c r="V38" s="503">
        <v>8</v>
      </c>
      <c r="W38" s="503">
        <v>1</v>
      </c>
      <c r="X38" s="261"/>
      <c r="Y38" s="261"/>
      <c r="Z38" s="261"/>
      <c r="AA38" s="261"/>
      <c r="AB38" s="261"/>
      <c r="AC38" s="261"/>
      <c r="AD38" s="261"/>
      <c r="AE38" s="261"/>
      <c r="AF38" s="261"/>
      <c r="AG38" s="261"/>
      <c r="AH38" s="261"/>
      <c r="AI38" s="261"/>
      <c r="AJ38" s="261"/>
      <c r="AK38" s="261"/>
      <c r="AL38" s="261"/>
      <c r="AM38" s="261"/>
      <c r="AN38" s="130"/>
      <c r="AO38" s="130"/>
      <c r="AP38" s="130"/>
      <c r="AQ38" s="130"/>
      <c r="AR38" s="130"/>
      <c r="AS38" s="130"/>
      <c r="AT38" s="130"/>
      <c r="AU38" s="130"/>
      <c r="AV38" s="130"/>
      <c r="AW38" s="130"/>
      <c r="AX38" s="130"/>
      <c r="AY38" s="130"/>
      <c r="AZ38" s="130"/>
      <c r="BA38" s="130"/>
      <c r="BB38" s="130"/>
      <c r="BC38" s="130"/>
      <c r="BD38" s="130"/>
    </row>
    <row r="39" spans="1:56" ht="15" customHeight="1" x14ac:dyDescent="0.25">
      <c r="A39" s="501" t="s">
        <v>337</v>
      </c>
      <c r="B39" s="501" t="s">
        <v>338</v>
      </c>
      <c r="C39" s="6" t="s">
        <v>300</v>
      </c>
      <c r="D39" s="6" t="s">
        <v>299</v>
      </c>
      <c r="E39" s="502">
        <v>171</v>
      </c>
      <c r="F39" s="502"/>
      <c r="G39" s="503">
        <v>72</v>
      </c>
      <c r="H39" s="503">
        <v>5</v>
      </c>
      <c r="I39" s="503">
        <v>0</v>
      </c>
      <c r="J39" s="503">
        <v>11</v>
      </c>
      <c r="K39" s="503">
        <v>0</v>
      </c>
      <c r="L39" s="503">
        <v>13</v>
      </c>
      <c r="M39" s="503">
        <v>3</v>
      </c>
      <c r="N39" s="503">
        <v>11</v>
      </c>
      <c r="O39" s="503">
        <v>1</v>
      </c>
      <c r="P39" s="503">
        <v>27</v>
      </c>
      <c r="Q39" s="503">
        <v>0</v>
      </c>
      <c r="R39" s="503">
        <v>0</v>
      </c>
      <c r="S39" s="503">
        <v>0</v>
      </c>
      <c r="T39" s="503">
        <v>1</v>
      </c>
      <c r="U39" s="503"/>
      <c r="V39" s="503">
        <v>91</v>
      </c>
      <c r="W39" s="503">
        <v>8</v>
      </c>
      <c r="X39" s="261"/>
      <c r="Y39" s="261"/>
      <c r="Z39" s="261"/>
      <c r="AA39" s="261"/>
      <c r="AB39" s="261"/>
      <c r="AC39" s="261"/>
      <c r="AD39" s="261"/>
      <c r="AE39" s="261"/>
      <c r="AF39" s="261"/>
      <c r="AG39" s="261"/>
      <c r="AH39" s="261"/>
      <c r="AI39" s="261"/>
      <c r="AJ39" s="261"/>
      <c r="AK39" s="261"/>
      <c r="AL39" s="261"/>
      <c r="AM39" s="261"/>
      <c r="AN39" s="130"/>
      <c r="AO39" s="130"/>
      <c r="AP39" s="130"/>
      <c r="AQ39" s="130"/>
      <c r="AR39" s="130"/>
      <c r="AS39" s="130"/>
      <c r="AT39" s="130"/>
      <c r="AU39" s="130"/>
      <c r="AV39" s="130"/>
      <c r="AW39" s="130"/>
      <c r="AX39" s="130"/>
      <c r="AY39" s="130"/>
      <c r="AZ39" s="130"/>
      <c r="BA39" s="130"/>
      <c r="BB39" s="130"/>
      <c r="BC39" s="130"/>
      <c r="BD39" s="130"/>
    </row>
    <row r="40" spans="1:56" ht="15" customHeight="1" x14ac:dyDescent="0.25">
      <c r="A40" s="501" t="s">
        <v>339</v>
      </c>
      <c r="B40" s="501" t="s">
        <v>340</v>
      </c>
      <c r="C40" s="6" t="s">
        <v>298</v>
      </c>
      <c r="D40" s="6" t="s">
        <v>297</v>
      </c>
      <c r="E40" s="502">
        <v>33</v>
      </c>
      <c r="F40" s="502"/>
      <c r="G40" s="503">
        <v>4</v>
      </c>
      <c r="H40" s="503">
        <v>0</v>
      </c>
      <c r="I40" s="503">
        <v>0</v>
      </c>
      <c r="J40" s="503">
        <v>3</v>
      </c>
      <c r="K40" s="503">
        <v>0</v>
      </c>
      <c r="L40" s="503">
        <v>0</v>
      </c>
      <c r="M40" s="503">
        <v>0</v>
      </c>
      <c r="N40" s="503">
        <v>0</v>
      </c>
      <c r="O40" s="503">
        <v>0</v>
      </c>
      <c r="P40" s="503">
        <v>1</v>
      </c>
      <c r="Q40" s="503">
        <v>0</v>
      </c>
      <c r="R40" s="503">
        <v>0</v>
      </c>
      <c r="S40" s="503">
        <v>0</v>
      </c>
      <c r="T40" s="503">
        <v>0</v>
      </c>
      <c r="U40" s="503"/>
      <c r="V40" s="503">
        <v>29</v>
      </c>
      <c r="W40" s="503">
        <v>0</v>
      </c>
      <c r="X40" s="261"/>
      <c r="Y40" s="261"/>
      <c r="Z40" s="261"/>
      <c r="AA40" s="261"/>
      <c r="AB40" s="261"/>
      <c r="AC40" s="261"/>
      <c r="AD40" s="261"/>
      <c r="AE40" s="261"/>
      <c r="AF40" s="261"/>
      <c r="AG40" s="261"/>
      <c r="AH40" s="261"/>
      <c r="AI40" s="261"/>
      <c r="AJ40" s="261"/>
      <c r="AK40" s="261"/>
      <c r="AL40" s="261"/>
      <c r="AM40" s="261"/>
      <c r="AN40" s="130"/>
      <c r="AO40" s="130"/>
      <c r="AP40" s="130"/>
      <c r="AQ40" s="130"/>
      <c r="AR40" s="130"/>
      <c r="AS40" s="130"/>
      <c r="AT40" s="130"/>
      <c r="AU40" s="130"/>
      <c r="AV40" s="130"/>
      <c r="AW40" s="130"/>
      <c r="AX40" s="130"/>
      <c r="AY40" s="130"/>
      <c r="AZ40" s="130"/>
      <c r="BA40" s="130"/>
      <c r="BB40" s="130"/>
      <c r="BC40" s="130"/>
      <c r="BD40" s="130"/>
    </row>
    <row r="41" spans="1:56" ht="15" customHeight="1" x14ac:dyDescent="0.25">
      <c r="A41" s="501" t="s">
        <v>341</v>
      </c>
      <c r="B41" s="501" t="s">
        <v>342</v>
      </c>
      <c r="C41" s="6" t="s">
        <v>294</v>
      </c>
      <c r="D41" s="6" t="s">
        <v>293</v>
      </c>
      <c r="E41" s="502">
        <v>69</v>
      </c>
      <c r="F41" s="502"/>
      <c r="G41" s="503">
        <v>44</v>
      </c>
      <c r="H41" s="503">
        <v>1</v>
      </c>
      <c r="I41" s="503">
        <v>0</v>
      </c>
      <c r="J41" s="503">
        <v>14</v>
      </c>
      <c r="K41" s="503">
        <v>0</v>
      </c>
      <c r="L41" s="503">
        <v>3</v>
      </c>
      <c r="M41" s="503">
        <v>8</v>
      </c>
      <c r="N41" s="503">
        <v>2</v>
      </c>
      <c r="O41" s="503">
        <v>3</v>
      </c>
      <c r="P41" s="503">
        <v>13</v>
      </c>
      <c r="Q41" s="503">
        <v>0</v>
      </c>
      <c r="R41" s="503">
        <v>0</v>
      </c>
      <c r="S41" s="503">
        <v>0</v>
      </c>
      <c r="T41" s="503">
        <v>0</v>
      </c>
      <c r="U41" s="503"/>
      <c r="V41" s="503">
        <v>24</v>
      </c>
      <c r="W41" s="503">
        <v>1</v>
      </c>
      <c r="X41" s="261"/>
      <c r="Y41" s="261"/>
      <c r="Z41" s="261"/>
      <c r="AA41" s="261"/>
      <c r="AB41" s="261"/>
      <c r="AC41" s="261"/>
      <c r="AD41" s="261"/>
      <c r="AE41" s="261"/>
      <c r="AF41" s="261"/>
      <c r="AG41" s="261"/>
      <c r="AH41" s="261"/>
      <c r="AI41" s="261"/>
      <c r="AJ41" s="261"/>
      <c r="AK41" s="261"/>
      <c r="AL41" s="261"/>
      <c r="AM41" s="261"/>
      <c r="AN41" s="130"/>
      <c r="AO41" s="130"/>
      <c r="AP41" s="130"/>
      <c r="AQ41" s="130"/>
      <c r="AR41" s="130"/>
      <c r="AS41" s="130"/>
      <c r="AT41" s="130"/>
      <c r="AU41" s="130"/>
      <c r="AV41" s="130"/>
      <c r="AW41" s="130"/>
      <c r="AX41" s="130"/>
      <c r="AY41" s="130"/>
      <c r="AZ41" s="130"/>
      <c r="BA41" s="130"/>
      <c r="BB41" s="130"/>
      <c r="BC41" s="130"/>
      <c r="BD41" s="130"/>
    </row>
    <row r="42" spans="1:56" ht="15" customHeight="1" x14ac:dyDescent="0.25">
      <c r="A42" s="501" t="s">
        <v>343</v>
      </c>
      <c r="B42" s="501" t="s">
        <v>344</v>
      </c>
      <c r="C42" s="6" t="s">
        <v>294</v>
      </c>
      <c r="D42" s="6" t="s">
        <v>293</v>
      </c>
      <c r="E42" s="502">
        <v>34</v>
      </c>
      <c r="F42" s="502"/>
      <c r="G42" s="503">
        <v>30</v>
      </c>
      <c r="H42" s="503">
        <v>0</v>
      </c>
      <c r="I42" s="503">
        <v>0</v>
      </c>
      <c r="J42" s="503">
        <v>16</v>
      </c>
      <c r="K42" s="503">
        <v>0</v>
      </c>
      <c r="L42" s="503">
        <v>1</v>
      </c>
      <c r="M42" s="503">
        <v>1</v>
      </c>
      <c r="N42" s="503">
        <v>1</v>
      </c>
      <c r="O42" s="503">
        <v>8</v>
      </c>
      <c r="P42" s="503">
        <v>3</v>
      </c>
      <c r="Q42" s="503">
        <v>0</v>
      </c>
      <c r="R42" s="503">
        <v>0</v>
      </c>
      <c r="S42" s="503">
        <v>0</v>
      </c>
      <c r="T42" s="503">
        <v>0</v>
      </c>
      <c r="U42" s="503"/>
      <c r="V42" s="503">
        <v>3</v>
      </c>
      <c r="W42" s="503">
        <v>1</v>
      </c>
      <c r="X42" s="261"/>
      <c r="Y42" s="261"/>
      <c r="Z42" s="261"/>
      <c r="AA42" s="261"/>
      <c r="AB42" s="261"/>
      <c r="AC42" s="261"/>
      <c r="AD42" s="261"/>
      <c r="AE42" s="261"/>
      <c r="AF42" s="261"/>
      <c r="AG42" s="261"/>
      <c r="AH42" s="261"/>
      <c r="AI42" s="261"/>
      <c r="AJ42" s="261"/>
      <c r="AK42" s="261"/>
      <c r="AL42" s="261"/>
      <c r="AM42" s="261"/>
      <c r="AN42" s="130"/>
      <c r="AO42" s="130"/>
      <c r="AP42" s="130"/>
      <c r="AQ42" s="130"/>
      <c r="AR42" s="130"/>
      <c r="AS42" s="130"/>
      <c r="AT42" s="130"/>
      <c r="AU42" s="130"/>
      <c r="AV42" s="130"/>
      <c r="AW42" s="130"/>
      <c r="AX42" s="130"/>
      <c r="AY42" s="130"/>
      <c r="AZ42" s="130"/>
      <c r="BA42" s="130"/>
      <c r="BB42" s="130"/>
      <c r="BC42" s="130"/>
      <c r="BD42" s="130"/>
    </row>
    <row r="43" spans="1:56" ht="15" customHeight="1" x14ac:dyDescent="0.25">
      <c r="A43" s="501" t="s">
        <v>345</v>
      </c>
      <c r="B43" s="501" t="s">
        <v>346</v>
      </c>
      <c r="C43" s="6" t="s">
        <v>298</v>
      </c>
      <c r="D43" s="6" t="s">
        <v>297</v>
      </c>
      <c r="E43" s="502">
        <v>8</v>
      </c>
      <c r="F43" s="502"/>
      <c r="G43" s="503">
        <v>4</v>
      </c>
      <c r="H43" s="503">
        <v>0</v>
      </c>
      <c r="I43" s="503">
        <v>0</v>
      </c>
      <c r="J43" s="503">
        <v>0</v>
      </c>
      <c r="K43" s="503">
        <v>0</v>
      </c>
      <c r="L43" s="503">
        <v>0</v>
      </c>
      <c r="M43" s="503">
        <v>1</v>
      </c>
      <c r="N43" s="503">
        <v>1</v>
      </c>
      <c r="O43" s="503">
        <v>2</v>
      </c>
      <c r="P43" s="503">
        <v>0</v>
      </c>
      <c r="Q43" s="503">
        <v>0</v>
      </c>
      <c r="R43" s="503">
        <v>0</v>
      </c>
      <c r="S43" s="503">
        <v>0</v>
      </c>
      <c r="T43" s="503">
        <v>0</v>
      </c>
      <c r="U43" s="503"/>
      <c r="V43" s="503">
        <v>4</v>
      </c>
      <c r="W43" s="503">
        <v>0</v>
      </c>
      <c r="X43" s="261"/>
      <c r="Y43" s="261"/>
      <c r="Z43" s="261"/>
      <c r="AA43" s="261"/>
      <c r="AB43" s="261"/>
      <c r="AC43" s="261"/>
      <c r="AD43" s="261"/>
      <c r="AE43" s="261"/>
      <c r="AF43" s="261"/>
      <c r="AG43" s="261"/>
      <c r="AH43" s="261"/>
      <c r="AI43" s="261"/>
      <c r="AJ43" s="261"/>
      <c r="AK43" s="261"/>
      <c r="AL43" s="261"/>
      <c r="AM43" s="261"/>
      <c r="AN43" s="130"/>
      <c r="AO43" s="130"/>
      <c r="AP43" s="130"/>
      <c r="AQ43" s="130"/>
      <c r="AR43" s="130"/>
      <c r="AS43" s="130"/>
      <c r="AT43" s="130"/>
      <c r="AU43" s="130"/>
      <c r="AV43" s="130"/>
      <c r="AW43" s="130"/>
      <c r="AX43" s="130"/>
      <c r="AY43" s="130"/>
      <c r="AZ43" s="130"/>
      <c r="BA43" s="130"/>
      <c r="BB43" s="130"/>
      <c r="BC43" s="130"/>
      <c r="BD43" s="130"/>
    </row>
    <row r="44" spans="1:56" ht="15" customHeight="1" x14ac:dyDescent="0.25">
      <c r="A44" s="501" t="s">
        <v>347</v>
      </c>
      <c r="B44" s="501" t="s">
        <v>348</v>
      </c>
      <c r="C44" s="6" t="s">
        <v>294</v>
      </c>
      <c r="D44" s="6" t="s">
        <v>293</v>
      </c>
      <c r="E44" s="502">
        <v>110</v>
      </c>
      <c r="F44" s="502"/>
      <c r="G44" s="503">
        <v>58</v>
      </c>
      <c r="H44" s="503">
        <v>1</v>
      </c>
      <c r="I44" s="503">
        <v>0</v>
      </c>
      <c r="J44" s="503">
        <v>19</v>
      </c>
      <c r="K44" s="503">
        <v>0</v>
      </c>
      <c r="L44" s="503">
        <v>4</v>
      </c>
      <c r="M44" s="503">
        <v>2</v>
      </c>
      <c r="N44" s="503">
        <v>11</v>
      </c>
      <c r="O44" s="503">
        <v>8</v>
      </c>
      <c r="P44" s="503">
        <v>13</v>
      </c>
      <c r="Q44" s="503">
        <v>0</v>
      </c>
      <c r="R44" s="503">
        <v>0</v>
      </c>
      <c r="S44" s="503">
        <v>0</v>
      </c>
      <c r="T44" s="503">
        <v>0</v>
      </c>
      <c r="U44" s="503"/>
      <c r="V44" s="503">
        <v>52</v>
      </c>
      <c r="W44" s="503">
        <v>0</v>
      </c>
      <c r="X44" s="261"/>
      <c r="Y44" s="261"/>
      <c r="Z44" s="261"/>
      <c r="AA44" s="261"/>
      <c r="AB44" s="261"/>
      <c r="AC44" s="261"/>
      <c r="AD44" s="261"/>
      <c r="AE44" s="261"/>
      <c r="AF44" s="261"/>
      <c r="AG44" s="261"/>
      <c r="AH44" s="261"/>
      <c r="AI44" s="261"/>
      <c r="AJ44" s="261"/>
      <c r="AK44" s="261"/>
      <c r="AL44" s="261"/>
      <c r="AM44" s="261"/>
      <c r="AN44" s="130"/>
      <c r="AO44" s="130"/>
      <c r="AP44" s="130"/>
      <c r="AQ44" s="130"/>
      <c r="AR44" s="130"/>
      <c r="AS44" s="130"/>
      <c r="AT44" s="130"/>
      <c r="AU44" s="130"/>
      <c r="AV44" s="130"/>
      <c r="AW44" s="130"/>
      <c r="AX44" s="130"/>
      <c r="AY44" s="130"/>
      <c r="AZ44" s="130"/>
      <c r="BA44" s="130"/>
      <c r="BB44" s="130"/>
      <c r="BC44" s="130"/>
      <c r="BD44" s="130"/>
    </row>
    <row r="45" spans="1:56" ht="15" customHeight="1" x14ac:dyDescent="0.25">
      <c r="A45" s="501" t="s">
        <v>349</v>
      </c>
      <c r="B45" s="501" t="s">
        <v>350</v>
      </c>
      <c r="C45" s="6" t="s">
        <v>298</v>
      </c>
      <c r="D45" s="6" t="s">
        <v>297</v>
      </c>
      <c r="E45" s="502">
        <v>27</v>
      </c>
      <c r="F45" s="502"/>
      <c r="G45" s="503">
        <v>10</v>
      </c>
      <c r="H45" s="503">
        <v>0</v>
      </c>
      <c r="I45" s="503">
        <v>1</v>
      </c>
      <c r="J45" s="503">
        <v>7</v>
      </c>
      <c r="K45" s="503">
        <v>0</v>
      </c>
      <c r="L45" s="503">
        <v>2</v>
      </c>
      <c r="M45" s="503">
        <v>0</v>
      </c>
      <c r="N45" s="503">
        <v>0</v>
      </c>
      <c r="O45" s="503">
        <v>0</v>
      </c>
      <c r="P45" s="503">
        <v>0</v>
      </c>
      <c r="Q45" s="503">
        <v>0</v>
      </c>
      <c r="R45" s="503">
        <v>0</v>
      </c>
      <c r="S45" s="503">
        <v>0</v>
      </c>
      <c r="T45" s="503">
        <v>0</v>
      </c>
      <c r="U45" s="503"/>
      <c r="V45" s="503">
        <v>15</v>
      </c>
      <c r="W45" s="503">
        <v>2</v>
      </c>
      <c r="X45" s="261"/>
      <c r="Y45" s="261"/>
      <c r="Z45" s="261"/>
      <c r="AA45" s="261"/>
      <c r="AB45" s="261"/>
      <c r="AC45" s="261"/>
      <c r="AD45" s="261"/>
      <c r="AE45" s="261"/>
      <c r="AF45" s="261"/>
      <c r="AG45" s="261"/>
      <c r="AH45" s="261"/>
      <c r="AI45" s="261"/>
      <c r="AJ45" s="261"/>
      <c r="AK45" s="261"/>
      <c r="AL45" s="261"/>
      <c r="AM45" s="261"/>
      <c r="AN45" s="130"/>
      <c r="AO45" s="130"/>
      <c r="AP45" s="130"/>
      <c r="AQ45" s="130"/>
      <c r="AR45" s="130"/>
      <c r="AS45" s="130"/>
      <c r="AT45" s="130"/>
      <c r="AU45" s="130"/>
      <c r="AV45" s="130"/>
      <c r="AW45" s="130"/>
      <c r="AX45" s="130"/>
      <c r="AY45" s="130"/>
      <c r="AZ45" s="130"/>
      <c r="BA45" s="130"/>
      <c r="BB45" s="130"/>
      <c r="BC45" s="130"/>
      <c r="BD45" s="130"/>
    </row>
    <row r="46" spans="1:56" ht="15" customHeight="1" x14ac:dyDescent="0.25">
      <c r="A46" s="501" t="s">
        <v>351</v>
      </c>
      <c r="B46" s="501" t="s">
        <v>352</v>
      </c>
      <c r="C46" s="6" t="s">
        <v>306</v>
      </c>
      <c r="D46" s="6" t="s">
        <v>305</v>
      </c>
      <c r="E46" s="502">
        <v>173</v>
      </c>
      <c r="F46" s="502"/>
      <c r="G46" s="503">
        <v>135</v>
      </c>
      <c r="H46" s="503">
        <v>4</v>
      </c>
      <c r="I46" s="503">
        <v>0</v>
      </c>
      <c r="J46" s="503">
        <v>29</v>
      </c>
      <c r="K46" s="503">
        <v>0</v>
      </c>
      <c r="L46" s="503">
        <v>37</v>
      </c>
      <c r="M46" s="503">
        <v>8</v>
      </c>
      <c r="N46" s="503">
        <v>10</v>
      </c>
      <c r="O46" s="503">
        <v>13</v>
      </c>
      <c r="P46" s="503">
        <v>32</v>
      </c>
      <c r="Q46" s="503">
        <v>2</v>
      </c>
      <c r="R46" s="503">
        <v>0</v>
      </c>
      <c r="S46" s="503">
        <v>0</v>
      </c>
      <c r="T46" s="503">
        <v>0</v>
      </c>
      <c r="U46" s="503"/>
      <c r="V46" s="503">
        <v>37</v>
      </c>
      <c r="W46" s="503">
        <v>1</v>
      </c>
      <c r="X46" s="261"/>
      <c r="Y46" s="261"/>
      <c r="Z46" s="261"/>
      <c r="AA46" s="261"/>
      <c r="AB46" s="261"/>
      <c r="AC46" s="261"/>
      <c r="AD46" s="261"/>
      <c r="AE46" s="261"/>
      <c r="AF46" s="261"/>
      <c r="AG46" s="261"/>
      <c r="AH46" s="261"/>
      <c r="AI46" s="261"/>
      <c r="AJ46" s="261"/>
      <c r="AK46" s="261"/>
      <c r="AL46" s="261"/>
      <c r="AM46" s="261"/>
      <c r="AN46" s="130"/>
      <c r="AO46" s="130"/>
      <c r="AP46" s="130"/>
      <c r="AQ46" s="130"/>
      <c r="AR46" s="130"/>
      <c r="AS46" s="130"/>
      <c r="AT46" s="130"/>
      <c r="AU46" s="130"/>
      <c r="AV46" s="130"/>
      <c r="AW46" s="130"/>
      <c r="AX46" s="130"/>
      <c r="AY46" s="130"/>
      <c r="AZ46" s="130"/>
      <c r="BA46" s="130"/>
      <c r="BB46" s="130"/>
      <c r="BC46" s="130"/>
      <c r="BD46" s="130"/>
    </row>
    <row r="47" spans="1:56" ht="15" customHeight="1" x14ac:dyDescent="0.25">
      <c r="A47" s="501" t="s">
        <v>353</v>
      </c>
      <c r="B47" s="501" t="s">
        <v>354</v>
      </c>
      <c r="C47" s="6" t="s">
        <v>304</v>
      </c>
      <c r="D47" s="6" t="s">
        <v>303</v>
      </c>
      <c r="E47" s="502">
        <v>38</v>
      </c>
      <c r="F47" s="502"/>
      <c r="G47" s="503">
        <v>28</v>
      </c>
      <c r="H47" s="503">
        <v>0</v>
      </c>
      <c r="I47" s="503">
        <v>0</v>
      </c>
      <c r="J47" s="503">
        <v>6</v>
      </c>
      <c r="K47" s="503">
        <v>0</v>
      </c>
      <c r="L47" s="503">
        <v>2</v>
      </c>
      <c r="M47" s="503">
        <v>0</v>
      </c>
      <c r="N47" s="503">
        <v>2</v>
      </c>
      <c r="O47" s="503">
        <v>5</v>
      </c>
      <c r="P47" s="503">
        <v>9</v>
      </c>
      <c r="Q47" s="503">
        <v>4</v>
      </c>
      <c r="R47" s="503">
        <v>0</v>
      </c>
      <c r="S47" s="503">
        <v>0</v>
      </c>
      <c r="T47" s="503">
        <v>0</v>
      </c>
      <c r="U47" s="503"/>
      <c r="V47" s="503">
        <v>10</v>
      </c>
      <c r="W47" s="503">
        <v>0</v>
      </c>
      <c r="X47" s="261"/>
      <c r="Y47" s="261"/>
      <c r="Z47" s="261"/>
      <c r="AA47" s="261"/>
      <c r="AB47" s="261"/>
      <c r="AC47" s="261"/>
      <c r="AD47" s="261"/>
      <c r="AE47" s="261"/>
      <c r="AF47" s="261"/>
      <c r="AG47" s="261"/>
      <c r="AH47" s="261"/>
      <c r="AI47" s="261"/>
      <c r="AJ47" s="261"/>
      <c r="AK47" s="261"/>
      <c r="AL47" s="261"/>
      <c r="AM47" s="261"/>
      <c r="AN47" s="130"/>
      <c r="AO47" s="130"/>
      <c r="AP47" s="130"/>
      <c r="AQ47" s="130"/>
      <c r="AR47" s="130"/>
      <c r="AS47" s="130"/>
      <c r="AT47" s="130"/>
      <c r="AU47" s="130"/>
      <c r="AV47" s="130"/>
      <c r="AW47" s="130"/>
      <c r="AX47" s="130"/>
      <c r="AY47" s="130"/>
      <c r="AZ47" s="130"/>
      <c r="BA47" s="130"/>
      <c r="BB47" s="130"/>
      <c r="BC47" s="130"/>
      <c r="BD47" s="130"/>
    </row>
    <row r="48" spans="1:56" ht="15" customHeight="1" x14ac:dyDescent="0.25">
      <c r="A48" s="501" t="s">
        <v>355</v>
      </c>
      <c r="B48" s="501" t="s">
        <v>356</v>
      </c>
      <c r="C48" s="6" t="s">
        <v>296</v>
      </c>
      <c r="D48" s="6" t="s">
        <v>295</v>
      </c>
      <c r="E48" s="502">
        <v>129</v>
      </c>
      <c r="F48" s="502"/>
      <c r="G48" s="503">
        <v>41</v>
      </c>
      <c r="H48" s="503">
        <v>1</v>
      </c>
      <c r="I48" s="503">
        <v>0</v>
      </c>
      <c r="J48" s="503">
        <v>26</v>
      </c>
      <c r="K48" s="503">
        <v>0</v>
      </c>
      <c r="L48" s="503">
        <v>2</v>
      </c>
      <c r="M48" s="503">
        <v>11</v>
      </c>
      <c r="N48" s="503">
        <v>0</v>
      </c>
      <c r="O48" s="503">
        <v>0</v>
      </c>
      <c r="P48" s="503">
        <v>0</v>
      </c>
      <c r="Q48" s="503">
        <v>1</v>
      </c>
      <c r="R48" s="503">
        <v>0</v>
      </c>
      <c r="S48" s="503">
        <v>0</v>
      </c>
      <c r="T48" s="503">
        <v>0</v>
      </c>
      <c r="U48" s="503"/>
      <c r="V48" s="503">
        <v>83</v>
      </c>
      <c r="W48" s="503">
        <v>5</v>
      </c>
      <c r="X48" s="261"/>
      <c r="Y48" s="261"/>
      <c r="Z48" s="261"/>
      <c r="AA48" s="261"/>
      <c r="AB48" s="261"/>
      <c r="AC48" s="261"/>
      <c r="AD48" s="261"/>
      <c r="AE48" s="261"/>
      <c r="AF48" s="261"/>
      <c r="AG48" s="261"/>
      <c r="AH48" s="261"/>
      <c r="AI48" s="261"/>
      <c r="AJ48" s="261"/>
      <c r="AK48" s="261"/>
      <c r="AL48" s="261"/>
      <c r="AM48" s="261"/>
      <c r="AN48" s="130"/>
      <c r="AO48" s="130"/>
      <c r="AP48" s="130"/>
      <c r="AQ48" s="130"/>
      <c r="AR48" s="130"/>
      <c r="AS48" s="130"/>
      <c r="AT48" s="130"/>
      <c r="AU48" s="130"/>
      <c r="AV48" s="130"/>
      <c r="AW48" s="130"/>
      <c r="AX48" s="130"/>
      <c r="AY48" s="130"/>
      <c r="AZ48" s="130"/>
      <c r="BA48" s="130"/>
      <c r="BB48" s="130"/>
      <c r="BC48" s="130"/>
      <c r="BD48" s="130"/>
    </row>
    <row r="49" spans="1:56" ht="15" customHeight="1" x14ac:dyDescent="0.25">
      <c r="A49" s="501" t="s">
        <v>357</v>
      </c>
      <c r="B49" s="501" t="s">
        <v>358</v>
      </c>
      <c r="C49" s="6" t="s">
        <v>302</v>
      </c>
      <c r="D49" s="6" t="s">
        <v>301</v>
      </c>
      <c r="E49" s="502">
        <v>6</v>
      </c>
      <c r="F49" s="502"/>
      <c r="G49" s="503">
        <v>5</v>
      </c>
      <c r="H49" s="503">
        <v>1</v>
      </c>
      <c r="I49" s="503">
        <v>0</v>
      </c>
      <c r="J49" s="503">
        <v>2</v>
      </c>
      <c r="K49" s="503">
        <v>0</v>
      </c>
      <c r="L49" s="503">
        <v>1</v>
      </c>
      <c r="M49" s="503">
        <v>0</v>
      </c>
      <c r="N49" s="503">
        <v>0</v>
      </c>
      <c r="O49" s="503">
        <v>0</v>
      </c>
      <c r="P49" s="503">
        <v>1</v>
      </c>
      <c r="Q49" s="503">
        <v>0</v>
      </c>
      <c r="R49" s="503">
        <v>0</v>
      </c>
      <c r="S49" s="503">
        <v>0</v>
      </c>
      <c r="T49" s="503">
        <v>0</v>
      </c>
      <c r="U49" s="503"/>
      <c r="V49" s="503">
        <v>1</v>
      </c>
      <c r="W49" s="503">
        <v>0</v>
      </c>
      <c r="X49" s="261"/>
      <c r="Y49" s="261"/>
      <c r="Z49" s="261"/>
      <c r="AA49" s="261"/>
      <c r="AB49" s="261"/>
      <c r="AC49" s="261"/>
      <c r="AD49" s="261"/>
      <c r="AE49" s="261"/>
      <c r="AF49" s="261"/>
      <c r="AG49" s="261"/>
      <c r="AH49" s="261"/>
      <c r="AI49" s="261"/>
      <c r="AJ49" s="261"/>
      <c r="AK49" s="261"/>
      <c r="AL49" s="261"/>
      <c r="AM49" s="261"/>
      <c r="AN49" s="130"/>
      <c r="AO49" s="130"/>
      <c r="AP49" s="130"/>
      <c r="AQ49" s="130"/>
      <c r="AR49" s="130"/>
      <c r="AS49" s="130"/>
      <c r="AT49" s="130"/>
      <c r="AU49" s="130"/>
      <c r="AV49" s="130"/>
      <c r="AW49" s="130"/>
      <c r="AX49" s="130"/>
      <c r="AY49" s="130"/>
      <c r="AZ49" s="130"/>
      <c r="BA49" s="130"/>
      <c r="BB49" s="130"/>
      <c r="BC49" s="130"/>
      <c r="BD49" s="130"/>
    </row>
    <row r="50" spans="1:56" ht="15" customHeight="1" x14ac:dyDescent="0.25">
      <c r="A50" s="501" t="s">
        <v>359</v>
      </c>
      <c r="B50" s="501" t="s">
        <v>360</v>
      </c>
      <c r="C50" s="6" t="s">
        <v>302</v>
      </c>
      <c r="D50" s="6" t="s">
        <v>301</v>
      </c>
      <c r="E50" s="502">
        <v>22</v>
      </c>
      <c r="F50" s="502"/>
      <c r="G50" s="503">
        <v>15</v>
      </c>
      <c r="H50" s="503">
        <v>0</v>
      </c>
      <c r="I50" s="503">
        <v>0</v>
      </c>
      <c r="J50" s="503">
        <v>4</v>
      </c>
      <c r="K50" s="503">
        <v>0</v>
      </c>
      <c r="L50" s="503">
        <v>4</v>
      </c>
      <c r="M50" s="503">
        <v>1</v>
      </c>
      <c r="N50" s="503">
        <v>5</v>
      </c>
      <c r="O50" s="503">
        <v>0</v>
      </c>
      <c r="P50" s="503">
        <v>1</v>
      </c>
      <c r="Q50" s="503">
        <v>0</v>
      </c>
      <c r="R50" s="503">
        <v>0</v>
      </c>
      <c r="S50" s="503">
        <v>0</v>
      </c>
      <c r="T50" s="503">
        <v>0</v>
      </c>
      <c r="U50" s="503"/>
      <c r="V50" s="503">
        <v>5</v>
      </c>
      <c r="W50" s="503">
        <v>2</v>
      </c>
      <c r="X50" s="261"/>
      <c r="Y50" s="261"/>
      <c r="Z50" s="261"/>
      <c r="AA50" s="261"/>
      <c r="AB50" s="261"/>
      <c r="AC50" s="261"/>
      <c r="AD50" s="261"/>
      <c r="AE50" s="261"/>
      <c r="AF50" s="261"/>
      <c r="AG50" s="261"/>
      <c r="AH50" s="261"/>
      <c r="AI50" s="261"/>
      <c r="AJ50" s="261"/>
      <c r="AK50" s="261"/>
      <c r="AL50" s="261"/>
      <c r="AM50" s="261"/>
      <c r="AN50" s="130"/>
      <c r="AO50" s="130"/>
      <c r="AP50" s="130"/>
      <c r="AQ50" s="130"/>
      <c r="AR50" s="130"/>
      <c r="AS50" s="130"/>
      <c r="AT50" s="130"/>
      <c r="AU50" s="130"/>
      <c r="AV50" s="130"/>
      <c r="AW50" s="130"/>
      <c r="AX50" s="130"/>
      <c r="AY50" s="130"/>
      <c r="AZ50" s="130"/>
      <c r="BA50" s="130"/>
      <c r="BB50" s="130"/>
      <c r="BC50" s="130"/>
      <c r="BD50" s="130"/>
    </row>
    <row r="51" spans="1:56" ht="15" customHeight="1" x14ac:dyDescent="0.25">
      <c r="A51" s="501" t="s">
        <v>361</v>
      </c>
      <c r="B51" s="501" t="s">
        <v>362</v>
      </c>
      <c r="C51" s="6" t="s">
        <v>288</v>
      </c>
      <c r="D51" s="6" t="s">
        <v>287</v>
      </c>
      <c r="E51" s="502">
        <v>60</v>
      </c>
      <c r="F51" s="502"/>
      <c r="G51" s="503">
        <v>34</v>
      </c>
      <c r="H51" s="503">
        <v>0</v>
      </c>
      <c r="I51" s="503">
        <v>0</v>
      </c>
      <c r="J51" s="503">
        <v>8</v>
      </c>
      <c r="K51" s="503">
        <v>0</v>
      </c>
      <c r="L51" s="503">
        <v>22</v>
      </c>
      <c r="M51" s="503">
        <v>1</v>
      </c>
      <c r="N51" s="503">
        <v>0</v>
      </c>
      <c r="O51" s="503">
        <v>0</v>
      </c>
      <c r="P51" s="503">
        <v>1</v>
      </c>
      <c r="Q51" s="503">
        <v>1</v>
      </c>
      <c r="R51" s="503">
        <v>1</v>
      </c>
      <c r="S51" s="503">
        <v>0</v>
      </c>
      <c r="T51" s="503">
        <v>0</v>
      </c>
      <c r="U51" s="503"/>
      <c r="V51" s="503">
        <v>26</v>
      </c>
      <c r="W51" s="503">
        <v>0</v>
      </c>
      <c r="X51" s="261"/>
      <c r="Y51" s="261"/>
      <c r="Z51" s="261"/>
      <c r="AA51" s="261"/>
      <c r="AB51" s="261"/>
      <c r="AC51" s="261"/>
      <c r="AD51" s="261"/>
      <c r="AE51" s="261"/>
      <c r="AF51" s="261"/>
      <c r="AG51" s="261"/>
      <c r="AH51" s="261"/>
      <c r="AI51" s="261"/>
      <c r="AJ51" s="261"/>
      <c r="AK51" s="261"/>
      <c r="AL51" s="261"/>
      <c r="AM51" s="261"/>
      <c r="AN51" s="130"/>
      <c r="AO51" s="130"/>
      <c r="AP51" s="130"/>
      <c r="AQ51" s="130"/>
      <c r="AR51" s="130"/>
      <c r="AS51" s="130"/>
      <c r="AT51" s="130"/>
      <c r="AU51" s="130"/>
      <c r="AV51" s="130"/>
      <c r="AW51" s="130"/>
      <c r="AX51" s="130"/>
      <c r="AY51" s="130"/>
      <c r="AZ51" s="130"/>
      <c r="BA51" s="130"/>
      <c r="BB51" s="130"/>
      <c r="BC51" s="130"/>
      <c r="BD51" s="130"/>
    </row>
    <row r="52" spans="1:56" ht="15" customHeight="1" x14ac:dyDescent="0.25">
      <c r="A52" s="501" t="s">
        <v>363</v>
      </c>
      <c r="B52" s="501" t="s">
        <v>364</v>
      </c>
      <c r="C52" s="6" t="s">
        <v>302</v>
      </c>
      <c r="D52" s="6" t="s">
        <v>301</v>
      </c>
      <c r="E52" s="502">
        <v>6</v>
      </c>
      <c r="F52" s="502"/>
      <c r="G52" s="503">
        <v>5</v>
      </c>
      <c r="H52" s="503">
        <v>0</v>
      </c>
      <c r="I52" s="503">
        <v>0</v>
      </c>
      <c r="J52" s="503">
        <v>2</v>
      </c>
      <c r="K52" s="503">
        <v>0</v>
      </c>
      <c r="L52" s="503">
        <v>0</v>
      </c>
      <c r="M52" s="503">
        <v>0</v>
      </c>
      <c r="N52" s="503">
        <v>1</v>
      </c>
      <c r="O52" s="503">
        <v>0</v>
      </c>
      <c r="P52" s="503">
        <v>2</v>
      </c>
      <c r="Q52" s="503">
        <v>0</v>
      </c>
      <c r="R52" s="503">
        <v>0</v>
      </c>
      <c r="S52" s="503">
        <v>0</v>
      </c>
      <c r="T52" s="503">
        <v>0</v>
      </c>
      <c r="U52" s="503"/>
      <c r="V52" s="503">
        <v>1</v>
      </c>
      <c r="W52" s="503">
        <v>0</v>
      </c>
      <c r="X52" s="261"/>
      <c r="Y52" s="261"/>
      <c r="Z52" s="261"/>
      <c r="AA52" s="261"/>
      <c r="AB52" s="261"/>
      <c r="AC52" s="261"/>
      <c r="AD52" s="261"/>
      <c r="AE52" s="261"/>
      <c r="AF52" s="261"/>
      <c r="AG52" s="261"/>
      <c r="AH52" s="261"/>
      <c r="AI52" s="261"/>
      <c r="AJ52" s="261"/>
      <c r="AK52" s="261"/>
      <c r="AL52" s="261"/>
      <c r="AM52" s="261"/>
      <c r="AN52" s="130"/>
      <c r="AO52" s="130"/>
      <c r="AP52" s="130"/>
      <c r="AQ52" s="130"/>
      <c r="AR52" s="130"/>
      <c r="AS52" s="130"/>
      <c r="AT52" s="130"/>
      <c r="AU52" s="130"/>
      <c r="AV52" s="130"/>
      <c r="AW52" s="130"/>
      <c r="AX52" s="130"/>
      <c r="AY52" s="130"/>
      <c r="AZ52" s="130"/>
      <c r="BA52" s="130"/>
      <c r="BB52" s="130"/>
      <c r="BC52" s="130"/>
      <c r="BD52" s="130"/>
    </row>
    <row r="53" spans="1:56" ht="15" customHeight="1" x14ac:dyDescent="0.25">
      <c r="A53" s="501" t="s">
        <v>365</v>
      </c>
      <c r="B53" s="501" t="s">
        <v>366</v>
      </c>
      <c r="C53" s="6" t="s">
        <v>304</v>
      </c>
      <c r="D53" s="6" t="s">
        <v>303</v>
      </c>
      <c r="E53" s="502">
        <v>76</v>
      </c>
      <c r="F53" s="502"/>
      <c r="G53" s="503">
        <v>31</v>
      </c>
      <c r="H53" s="503">
        <v>0</v>
      </c>
      <c r="I53" s="503">
        <v>0</v>
      </c>
      <c r="J53" s="503">
        <v>5</v>
      </c>
      <c r="K53" s="503">
        <v>0</v>
      </c>
      <c r="L53" s="503">
        <v>13</v>
      </c>
      <c r="M53" s="503">
        <v>0</v>
      </c>
      <c r="N53" s="503">
        <v>1</v>
      </c>
      <c r="O53" s="503">
        <v>6</v>
      </c>
      <c r="P53" s="503">
        <v>5</v>
      </c>
      <c r="Q53" s="503">
        <v>0</v>
      </c>
      <c r="R53" s="503">
        <v>0</v>
      </c>
      <c r="S53" s="503">
        <v>0</v>
      </c>
      <c r="T53" s="503">
        <v>1</v>
      </c>
      <c r="U53" s="503"/>
      <c r="V53" s="503">
        <v>45</v>
      </c>
      <c r="W53" s="503">
        <v>0</v>
      </c>
      <c r="X53" s="261"/>
      <c r="Y53" s="261"/>
      <c r="Z53" s="261"/>
      <c r="AA53" s="261"/>
      <c r="AB53" s="261"/>
      <c r="AC53" s="261"/>
      <c r="AD53" s="261"/>
      <c r="AE53" s="261"/>
      <c r="AF53" s="261"/>
      <c r="AG53" s="261"/>
      <c r="AH53" s="261"/>
      <c r="AI53" s="261"/>
      <c r="AJ53" s="261"/>
      <c r="AK53" s="261"/>
      <c r="AL53" s="261"/>
      <c r="AM53" s="261"/>
      <c r="AN53" s="130"/>
      <c r="AO53" s="130"/>
      <c r="AP53" s="130"/>
      <c r="AQ53" s="130"/>
      <c r="AR53" s="130"/>
      <c r="AS53" s="130"/>
      <c r="AT53" s="130"/>
      <c r="AU53" s="130"/>
      <c r="AV53" s="130"/>
      <c r="AW53" s="130"/>
      <c r="AX53" s="130"/>
      <c r="AY53" s="130"/>
      <c r="AZ53" s="130"/>
      <c r="BA53" s="130"/>
      <c r="BB53" s="130"/>
      <c r="BC53" s="130"/>
      <c r="BD53" s="130"/>
    </row>
    <row r="54" spans="1:56" ht="15" customHeight="1" x14ac:dyDescent="0.25">
      <c r="A54" s="501" t="s">
        <v>367</v>
      </c>
      <c r="B54" s="501" t="s">
        <v>368</v>
      </c>
      <c r="C54" s="6" t="s">
        <v>306</v>
      </c>
      <c r="D54" s="6" t="s">
        <v>305</v>
      </c>
      <c r="E54" s="502">
        <v>244</v>
      </c>
      <c r="F54" s="502"/>
      <c r="G54" s="503">
        <v>109</v>
      </c>
      <c r="H54" s="503">
        <v>3</v>
      </c>
      <c r="I54" s="503">
        <v>0</v>
      </c>
      <c r="J54" s="503">
        <v>51</v>
      </c>
      <c r="K54" s="503">
        <v>0</v>
      </c>
      <c r="L54" s="503">
        <v>33</v>
      </c>
      <c r="M54" s="503">
        <v>1</v>
      </c>
      <c r="N54" s="503">
        <v>0</v>
      </c>
      <c r="O54" s="503">
        <v>3</v>
      </c>
      <c r="P54" s="503">
        <v>15</v>
      </c>
      <c r="Q54" s="503">
        <v>1</v>
      </c>
      <c r="R54" s="503">
        <v>2</v>
      </c>
      <c r="S54" s="503">
        <v>0</v>
      </c>
      <c r="T54" s="503">
        <v>0</v>
      </c>
      <c r="U54" s="503"/>
      <c r="V54" s="503">
        <v>132</v>
      </c>
      <c r="W54" s="503">
        <v>3</v>
      </c>
      <c r="X54" s="261"/>
      <c r="Y54" s="261"/>
      <c r="Z54" s="261"/>
      <c r="AA54" s="261"/>
      <c r="AB54" s="261"/>
      <c r="AC54" s="261"/>
      <c r="AD54" s="261"/>
      <c r="AE54" s="261"/>
      <c r="AF54" s="261"/>
      <c r="AG54" s="261"/>
      <c r="AH54" s="261"/>
      <c r="AI54" s="261"/>
      <c r="AJ54" s="261"/>
      <c r="AK54" s="261"/>
      <c r="AL54" s="261"/>
      <c r="AM54" s="261"/>
      <c r="AN54" s="130"/>
      <c r="AO54" s="130"/>
      <c r="AP54" s="130"/>
      <c r="AQ54" s="130"/>
      <c r="AR54" s="130"/>
      <c r="AS54" s="130"/>
      <c r="AT54" s="130"/>
      <c r="AU54" s="130"/>
      <c r="AV54" s="130"/>
      <c r="AW54" s="130"/>
      <c r="AX54" s="130"/>
      <c r="AY54" s="130"/>
      <c r="AZ54" s="130"/>
      <c r="BA54" s="130"/>
      <c r="BB54" s="130"/>
      <c r="BC54" s="130"/>
      <c r="BD54" s="130"/>
    </row>
    <row r="55" spans="1:56" ht="15" customHeight="1" x14ac:dyDescent="0.25">
      <c r="A55" s="501" t="s">
        <v>369</v>
      </c>
      <c r="B55" s="501" t="s">
        <v>370</v>
      </c>
      <c r="C55" s="6" t="s">
        <v>302</v>
      </c>
      <c r="D55" s="6" t="s">
        <v>301</v>
      </c>
      <c r="E55" s="502">
        <v>7</v>
      </c>
      <c r="F55" s="502"/>
      <c r="G55" s="503">
        <v>3</v>
      </c>
      <c r="H55" s="503">
        <v>0</v>
      </c>
      <c r="I55" s="503">
        <v>0</v>
      </c>
      <c r="J55" s="503">
        <v>0</v>
      </c>
      <c r="K55" s="503">
        <v>0</v>
      </c>
      <c r="L55" s="503">
        <v>0</v>
      </c>
      <c r="M55" s="503">
        <v>1</v>
      </c>
      <c r="N55" s="503">
        <v>0</v>
      </c>
      <c r="O55" s="503">
        <v>1</v>
      </c>
      <c r="P55" s="503">
        <v>1</v>
      </c>
      <c r="Q55" s="503">
        <v>0</v>
      </c>
      <c r="R55" s="503">
        <v>0</v>
      </c>
      <c r="S55" s="503">
        <v>0</v>
      </c>
      <c r="T55" s="503">
        <v>0</v>
      </c>
      <c r="U55" s="503"/>
      <c r="V55" s="503">
        <v>3</v>
      </c>
      <c r="W55" s="503">
        <v>1</v>
      </c>
      <c r="X55" s="261"/>
      <c r="Y55" s="261"/>
      <c r="Z55" s="261"/>
      <c r="AA55" s="261"/>
      <c r="AB55" s="261"/>
      <c r="AC55" s="261"/>
      <c r="AD55" s="261"/>
      <c r="AE55" s="261"/>
      <c r="AF55" s="261"/>
      <c r="AG55" s="261"/>
      <c r="AH55" s="261"/>
      <c r="AI55" s="261"/>
      <c r="AJ55" s="261"/>
      <c r="AK55" s="261"/>
      <c r="AL55" s="261"/>
      <c r="AM55" s="261"/>
      <c r="AN55" s="130"/>
      <c r="AO55" s="130"/>
      <c r="AP55" s="130"/>
      <c r="AQ55" s="130"/>
      <c r="AR55" s="130"/>
      <c r="AS55" s="130"/>
      <c r="AT55" s="130"/>
      <c r="AU55" s="130"/>
      <c r="AV55" s="130"/>
      <c r="AW55" s="130"/>
      <c r="AX55" s="130"/>
      <c r="AY55" s="130"/>
      <c r="AZ55" s="130"/>
      <c r="BA55" s="130"/>
      <c r="BB55" s="130"/>
      <c r="BC55" s="130"/>
      <c r="BD55" s="130"/>
    </row>
    <row r="56" spans="1:56" ht="15" customHeight="1" x14ac:dyDescent="0.25">
      <c r="A56" s="501" t="s">
        <v>371</v>
      </c>
      <c r="B56" s="501" t="s">
        <v>372</v>
      </c>
      <c r="C56" s="6" t="s">
        <v>288</v>
      </c>
      <c r="D56" s="6" t="s">
        <v>287</v>
      </c>
      <c r="E56" s="502">
        <v>48</v>
      </c>
      <c r="F56" s="502"/>
      <c r="G56" s="503">
        <v>25</v>
      </c>
      <c r="H56" s="503">
        <v>0</v>
      </c>
      <c r="I56" s="503">
        <v>0</v>
      </c>
      <c r="J56" s="503">
        <v>12</v>
      </c>
      <c r="K56" s="503">
        <v>0</v>
      </c>
      <c r="L56" s="503">
        <v>3</v>
      </c>
      <c r="M56" s="503">
        <v>2</v>
      </c>
      <c r="N56" s="503">
        <v>0</v>
      </c>
      <c r="O56" s="503">
        <v>3</v>
      </c>
      <c r="P56" s="503">
        <v>5</v>
      </c>
      <c r="Q56" s="503">
        <v>0</v>
      </c>
      <c r="R56" s="503">
        <v>0</v>
      </c>
      <c r="S56" s="503">
        <v>0</v>
      </c>
      <c r="T56" s="503">
        <v>0</v>
      </c>
      <c r="U56" s="503"/>
      <c r="V56" s="503">
        <v>22</v>
      </c>
      <c r="W56" s="503">
        <v>1</v>
      </c>
      <c r="X56" s="261"/>
      <c r="Y56" s="261"/>
      <c r="Z56" s="261"/>
      <c r="AA56" s="261"/>
      <c r="AB56" s="261"/>
      <c r="AC56" s="261"/>
      <c r="AD56" s="261"/>
      <c r="AE56" s="261"/>
      <c r="AF56" s="261"/>
      <c r="AG56" s="261"/>
      <c r="AH56" s="261"/>
      <c r="AI56" s="261"/>
      <c r="AJ56" s="261"/>
      <c r="AK56" s="261"/>
      <c r="AL56" s="261"/>
      <c r="AM56" s="261"/>
      <c r="AN56" s="130"/>
      <c r="AO56" s="130"/>
      <c r="AP56" s="130"/>
      <c r="AQ56" s="130"/>
      <c r="AR56" s="130"/>
      <c r="AS56" s="130"/>
      <c r="AT56" s="130"/>
      <c r="AU56" s="130"/>
      <c r="AV56" s="130"/>
      <c r="AW56" s="130"/>
      <c r="AX56" s="130"/>
      <c r="AY56" s="130"/>
      <c r="AZ56" s="130"/>
      <c r="BA56" s="130"/>
      <c r="BB56" s="130"/>
      <c r="BC56" s="130"/>
      <c r="BD56" s="130"/>
    </row>
    <row r="57" spans="1:56" ht="15" customHeight="1" x14ac:dyDescent="0.25">
      <c r="A57" s="501" t="s">
        <v>373</v>
      </c>
      <c r="B57" s="501" t="s">
        <v>374</v>
      </c>
      <c r="C57" s="6" t="s">
        <v>300</v>
      </c>
      <c r="D57" s="6" t="s">
        <v>299</v>
      </c>
      <c r="E57" s="502">
        <v>4</v>
      </c>
      <c r="F57" s="502"/>
      <c r="G57" s="503">
        <v>3</v>
      </c>
      <c r="H57" s="503">
        <v>0</v>
      </c>
      <c r="I57" s="503">
        <v>0</v>
      </c>
      <c r="J57" s="503">
        <v>0</v>
      </c>
      <c r="K57" s="503">
        <v>0</v>
      </c>
      <c r="L57" s="503">
        <v>1</v>
      </c>
      <c r="M57" s="503">
        <v>0</v>
      </c>
      <c r="N57" s="503">
        <v>0</v>
      </c>
      <c r="O57" s="503">
        <v>0</v>
      </c>
      <c r="P57" s="503">
        <v>2</v>
      </c>
      <c r="Q57" s="503">
        <v>0</v>
      </c>
      <c r="R57" s="503">
        <v>0</v>
      </c>
      <c r="S57" s="503">
        <v>0</v>
      </c>
      <c r="T57" s="503">
        <v>0</v>
      </c>
      <c r="U57" s="503"/>
      <c r="V57" s="503">
        <v>0</v>
      </c>
      <c r="W57" s="503">
        <v>1</v>
      </c>
      <c r="X57" s="261"/>
      <c r="Y57" s="261"/>
      <c r="Z57" s="261"/>
      <c r="AA57" s="261"/>
      <c r="AB57" s="261"/>
      <c r="AC57" s="261"/>
      <c r="AD57" s="261"/>
      <c r="AE57" s="261"/>
      <c r="AF57" s="261"/>
      <c r="AG57" s="261"/>
      <c r="AH57" s="261"/>
      <c r="AI57" s="261"/>
      <c r="AJ57" s="261"/>
      <c r="AK57" s="261"/>
      <c r="AL57" s="261"/>
      <c r="AM57" s="261"/>
      <c r="AN57" s="130"/>
      <c r="AO57" s="130"/>
      <c r="AP57" s="130"/>
      <c r="AQ57" s="130"/>
      <c r="AR57" s="130"/>
      <c r="AS57" s="130"/>
      <c r="AT57" s="130"/>
      <c r="AU57" s="130"/>
      <c r="AV57" s="130"/>
      <c r="AW57" s="130"/>
      <c r="AX57" s="130"/>
      <c r="AY57" s="130"/>
      <c r="AZ57" s="130"/>
      <c r="BA57" s="130"/>
      <c r="BB57" s="130"/>
      <c r="BC57" s="130"/>
      <c r="BD57" s="130"/>
    </row>
    <row r="58" spans="1:56" ht="15" customHeight="1" x14ac:dyDescent="0.25">
      <c r="A58" s="501" t="s">
        <v>375</v>
      </c>
      <c r="B58" s="501" t="s">
        <v>376</v>
      </c>
      <c r="C58" s="6" t="s">
        <v>302</v>
      </c>
      <c r="D58" s="6" t="s">
        <v>301</v>
      </c>
      <c r="E58" s="502">
        <v>16</v>
      </c>
      <c r="F58" s="502"/>
      <c r="G58" s="503">
        <v>8</v>
      </c>
      <c r="H58" s="503">
        <v>0</v>
      </c>
      <c r="I58" s="503">
        <v>0</v>
      </c>
      <c r="J58" s="503">
        <v>2</v>
      </c>
      <c r="K58" s="503">
        <v>0</v>
      </c>
      <c r="L58" s="503">
        <v>1</v>
      </c>
      <c r="M58" s="503">
        <v>1</v>
      </c>
      <c r="N58" s="503">
        <v>2</v>
      </c>
      <c r="O58" s="503">
        <v>1</v>
      </c>
      <c r="P58" s="503">
        <v>1</v>
      </c>
      <c r="Q58" s="503">
        <v>0</v>
      </c>
      <c r="R58" s="503">
        <v>0</v>
      </c>
      <c r="S58" s="503">
        <v>0</v>
      </c>
      <c r="T58" s="503">
        <v>0</v>
      </c>
      <c r="U58" s="503"/>
      <c r="V58" s="503">
        <v>8</v>
      </c>
      <c r="W58" s="503">
        <v>0</v>
      </c>
      <c r="X58" s="261"/>
      <c r="Y58" s="261"/>
      <c r="Z58" s="261"/>
      <c r="AA58" s="261"/>
      <c r="AB58" s="261"/>
      <c r="AC58" s="261"/>
      <c r="AD58" s="261"/>
      <c r="AE58" s="261"/>
      <c r="AF58" s="261"/>
      <c r="AG58" s="261"/>
      <c r="AH58" s="261"/>
      <c r="AI58" s="261"/>
      <c r="AJ58" s="261"/>
      <c r="AK58" s="261"/>
      <c r="AL58" s="261"/>
      <c r="AM58" s="261"/>
      <c r="AN58" s="130"/>
      <c r="AO58" s="130"/>
      <c r="AP58" s="130"/>
      <c r="AQ58" s="130"/>
      <c r="AR58" s="130"/>
      <c r="AS58" s="130"/>
      <c r="AT58" s="130"/>
      <c r="AU58" s="130"/>
      <c r="AV58" s="130"/>
      <c r="AW58" s="130"/>
      <c r="AX58" s="130"/>
      <c r="AY58" s="130"/>
      <c r="AZ58" s="130"/>
      <c r="BA58" s="130"/>
      <c r="BB58" s="130"/>
      <c r="BC58" s="130"/>
      <c r="BD58" s="130"/>
    </row>
    <row r="59" spans="1:56" ht="15" customHeight="1" x14ac:dyDescent="0.25">
      <c r="A59" s="501" t="s">
        <v>377</v>
      </c>
      <c r="B59" s="501" t="s">
        <v>378</v>
      </c>
      <c r="C59" s="6" t="s">
        <v>298</v>
      </c>
      <c r="D59" s="6" t="s">
        <v>297</v>
      </c>
      <c r="E59" s="502">
        <v>15</v>
      </c>
      <c r="F59" s="502"/>
      <c r="G59" s="503">
        <v>6</v>
      </c>
      <c r="H59" s="503">
        <v>0</v>
      </c>
      <c r="I59" s="503">
        <v>0</v>
      </c>
      <c r="J59" s="503">
        <v>3</v>
      </c>
      <c r="K59" s="503">
        <v>0</v>
      </c>
      <c r="L59" s="503">
        <v>0</v>
      </c>
      <c r="M59" s="503">
        <v>0</v>
      </c>
      <c r="N59" s="503">
        <v>2</v>
      </c>
      <c r="O59" s="503">
        <v>1</v>
      </c>
      <c r="P59" s="503">
        <v>0</v>
      </c>
      <c r="Q59" s="503">
        <v>0</v>
      </c>
      <c r="R59" s="503">
        <v>0</v>
      </c>
      <c r="S59" s="503">
        <v>0</v>
      </c>
      <c r="T59" s="503">
        <v>0</v>
      </c>
      <c r="U59" s="503"/>
      <c r="V59" s="503">
        <v>9</v>
      </c>
      <c r="W59" s="503">
        <v>0</v>
      </c>
      <c r="X59" s="261"/>
      <c r="Y59" s="261"/>
      <c r="Z59" s="261"/>
      <c r="AA59" s="261"/>
      <c r="AB59" s="261"/>
      <c r="AC59" s="261"/>
      <c r="AD59" s="261"/>
      <c r="AE59" s="261"/>
      <c r="AF59" s="261"/>
      <c r="AG59" s="261"/>
      <c r="AH59" s="261"/>
      <c r="AI59" s="261"/>
      <c r="AJ59" s="261"/>
      <c r="AK59" s="261"/>
      <c r="AL59" s="261"/>
      <c r="AM59" s="261"/>
      <c r="AN59" s="130"/>
      <c r="AO59" s="130"/>
      <c r="AP59" s="130"/>
      <c r="AQ59" s="130"/>
      <c r="AR59" s="130"/>
      <c r="AS59" s="130"/>
      <c r="AT59" s="130"/>
      <c r="AU59" s="130"/>
      <c r="AV59" s="130"/>
      <c r="AW59" s="130"/>
      <c r="AX59" s="130"/>
      <c r="AY59" s="130"/>
      <c r="AZ59" s="130"/>
      <c r="BA59" s="130"/>
      <c r="BB59" s="130"/>
      <c r="BC59" s="130"/>
      <c r="BD59" s="130"/>
    </row>
    <row r="60" spans="1:56" ht="15" customHeight="1" x14ac:dyDescent="0.25">
      <c r="A60" s="501" t="s">
        <v>379</v>
      </c>
      <c r="B60" s="501" t="s">
        <v>380</v>
      </c>
      <c r="C60" s="6" t="s">
        <v>304</v>
      </c>
      <c r="D60" s="6" t="s">
        <v>303</v>
      </c>
      <c r="E60" s="502">
        <v>184</v>
      </c>
      <c r="F60" s="502"/>
      <c r="G60" s="503">
        <v>91</v>
      </c>
      <c r="H60" s="503">
        <v>1</v>
      </c>
      <c r="I60" s="503">
        <v>0</v>
      </c>
      <c r="J60" s="503">
        <v>36</v>
      </c>
      <c r="K60" s="503">
        <v>0</v>
      </c>
      <c r="L60" s="503">
        <v>12</v>
      </c>
      <c r="M60" s="503">
        <v>5</v>
      </c>
      <c r="N60" s="503">
        <v>13</v>
      </c>
      <c r="O60" s="503">
        <v>7</v>
      </c>
      <c r="P60" s="503">
        <v>15</v>
      </c>
      <c r="Q60" s="503">
        <v>2</v>
      </c>
      <c r="R60" s="503">
        <v>0</v>
      </c>
      <c r="S60" s="503">
        <v>0</v>
      </c>
      <c r="T60" s="503">
        <v>0</v>
      </c>
      <c r="U60" s="503"/>
      <c r="V60" s="503">
        <v>91</v>
      </c>
      <c r="W60" s="503">
        <v>2</v>
      </c>
      <c r="X60" s="261"/>
      <c r="Y60" s="261"/>
      <c r="Z60" s="261"/>
      <c r="AA60" s="261"/>
      <c r="AB60" s="261"/>
      <c r="AC60" s="261"/>
      <c r="AD60" s="261"/>
      <c r="AE60" s="261"/>
      <c r="AF60" s="261"/>
      <c r="AG60" s="261"/>
      <c r="AH60" s="261"/>
      <c r="AI60" s="261"/>
      <c r="AJ60" s="261"/>
      <c r="AK60" s="261"/>
      <c r="AL60" s="261"/>
      <c r="AM60" s="261"/>
      <c r="AN60" s="130"/>
      <c r="AO60" s="130"/>
      <c r="AP60" s="130"/>
      <c r="AQ60" s="130"/>
      <c r="AR60" s="130"/>
      <c r="AS60" s="130"/>
      <c r="AT60" s="130"/>
      <c r="AU60" s="130"/>
      <c r="AV60" s="130"/>
      <c r="AW60" s="130"/>
      <c r="AX60" s="130"/>
      <c r="AY60" s="130"/>
      <c r="AZ60" s="130"/>
      <c r="BA60" s="130"/>
      <c r="BB60" s="130"/>
      <c r="BC60" s="130"/>
      <c r="BD60" s="130"/>
    </row>
    <row r="61" spans="1:56" ht="15" customHeight="1" x14ac:dyDescent="0.25">
      <c r="A61" s="501" t="s">
        <v>381</v>
      </c>
      <c r="B61" s="501" t="s">
        <v>382</v>
      </c>
      <c r="C61" s="6" t="s">
        <v>294</v>
      </c>
      <c r="D61" s="6" t="s">
        <v>293</v>
      </c>
      <c r="E61" s="502">
        <v>35</v>
      </c>
      <c r="F61" s="502"/>
      <c r="G61" s="503">
        <v>15</v>
      </c>
      <c r="H61" s="503">
        <v>0</v>
      </c>
      <c r="I61" s="503">
        <v>0</v>
      </c>
      <c r="J61" s="503">
        <v>8</v>
      </c>
      <c r="K61" s="503">
        <v>0</v>
      </c>
      <c r="L61" s="503">
        <v>1</v>
      </c>
      <c r="M61" s="503">
        <v>1</v>
      </c>
      <c r="N61" s="503">
        <v>3</v>
      </c>
      <c r="O61" s="503">
        <v>0</v>
      </c>
      <c r="P61" s="503">
        <v>1</v>
      </c>
      <c r="Q61" s="503">
        <v>1</v>
      </c>
      <c r="R61" s="503">
        <v>0</v>
      </c>
      <c r="S61" s="503">
        <v>0</v>
      </c>
      <c r="T61" s="503">
        <v>0</v>
      </c>
      <c r="U61" s="503"/>
      <c r="V61" s="503">
        <v>20</v>
      </c>
      <c r="W61" s="503">
        <v>0</v>
      </c>
      <c r="X61" s="261"/>
      <c r="Y61" s="261"/>
      <c r="Z61" s="261"/>
      <c r="AA61" s="261"/>
      <c r="AB61" s="261"/>
      <c r="AC61" s="261"/>
      <c r="AD61" s="261"/>
      <c r="AE61" s="261"/>
      <c r="AF61" s="261"/>
      <c r="AG61" s="261"/>
      <c r="AH61" s="261"/>
      <c r="AI61" s="261"/>
      <c r="AJ61" s="261"/>
      <c r="AK61" s="261"/>
      <c r="AL61" s="261"/>
      <c r="AM61" s="261"/>
      <c r="AN61" s="130"/>
      <c r="AO61" s="130"/>
      <c r="AP61" s="130"/>
      <c r="AQ61" s="130"/>
      <c r="AR61" s="130"/>
      <c r="AS61" s="130"/>
      <c r="AT61" s="130"/>
      <c r="AU61" s="130"/>
      <c r="AV61" s="130"/>
      <c r="AW61" s="130"/>
      <c r="AX61" s="130"/>
      <c r="AY61" s="130"/>
      <c r="AZ61" s="130"/>
      <c r="BA61" s="130"/>
      <c r="BB61" s="130"/>
      <c r="BC61" s="130"/>
      <c r="BD61" s="130"/>
    </row>
    <row r="62" spans="1:56" ht="15" customHeight="1" x14ac:dyDescent="0.25">
      <c r="A62" s="501" t="s">
        <v>383</v>
      </c>
      <c r="B62" s="501" t="s">
        <v>384</v>
      </c>
      <c r="C62" s="6" t="s">
        <v>294</v>
      </c>
      <c r="D62" s="6" t="s">
        <v>293</v>
      </c>
      <c r="E62" s="502">
        <v>64</v>
      </c>
      <c r="F62" s="502"/>
      <c r="G62" s="503">
        <v>36</v>
      </c>
      <c r="H62" s="503">
        <v>2</v>
      </c>
      <c r="I62" s="503">
        <v>0</v>
      </c>
      <c r="J62" s="503">
        <v>6</v>
      </c>
      <c r="K62" s="503">
        <v>0</v>
      </c>
      <c r="L62" s="503">
        <v>3</v>
      </c>
      <c r="M62" s="503">
        <v>4</v>
      </c>
      <c r="N62" s="503">
        <v>10</v>
      </c>
      <c r="O62" s="503">
        <v>4</v>
      </c>
      <c r="P62" s="503">
        <v>7</v>
      </c>
      <c r="Q62" s="503">
        <v>0</v>
      </c>
      <c r="R62" s="503">
        <v>0</v>
      </c>
      <c r="S62" s="503">
        <v>0</v>
      </c>
      <c r="T62" s="503">
        <v>0</v>
      </c>
      <c r="U62" s="503"/>
      <c r="V62" s="503">
        <v>28</v>
      </c>
      <c r="W62" s="503">
        <v>0</v>
      </c>
      <c r="X62" s="261"/>
      <c r="Y62" s="261"/>
      <c r="Z62" s="261"/>
      <c r="AA62" s="261"/>
      <c r="AB62" s="261"/>
      <c r="AC62" s="261"/>
      <c r="AD62" s="261"/>
      <c r="AE62" s="261"/>
      <c r="AF62" s="261"/>
      <c r="AG62" s="261"/>
      <c r="AH62" s="261"/>
      <c r="AI62" s="261"/>
      <c r="AJ62" s="261"/>
      <c r="AK62" s="261"/>
      <c r="AL62" s="261"/>
      <c r="AM62" s="261"/>
      <c r="AN62" s="130"/>
      <c r="AO62" s="130"/>
      <c r="AP62" s="130"/>
      <c r="AQ62" s="130"/>
      <c r="AR62" s="130"/>
      <c r="AS62" s="130"/>
      <c r="AT62" s="130"/>
      <c r="AU62" s="130"/>
      <c r="AV62" s="130"/>
      <c r="AW62" s="130"/>
      <c r="AX62" s="130"/>
      <c r="AY62" s="130"/>
      <c r="AZ62" s="130"/>
      <c r="BA62" s="130"/>
      <c r="BB62" s="130"/>
      <c r="BC62" s="130"/>
      <c r="BD62" s="130"/>
    </row>
    <row r="63" spans="1:56" ht="15" customHeight="1" x14ac:dyDescent="0.25">
      <c r="A63" s="501" t="s">
        <v>385</v>
      </c>
      <c r="B63" s="501" t="s">
        <v>386</v>
      </c>
      <c r="C63" s="6" t="s">
        <v>296</v>
      </c>
      <c r="D63" s="6" t="s">
        <v>295</v>
      </c>
      <c r="E63" s="502">
        <v>97</v>
      </c>
      <c r="F63" s="502"/>
      <c r="G63" s="503">
        <v>55</v>
      </c>
      <c r="H63" s="503">
        <v>0</v>
      </c>
      <c r="I63" s="503">
        <v>0</v>
      </c>
      <c r="J63" s="503">
        <v>25</v>
      </c>
      <c r="K63" s="503">
        <v>0</v>
      </c>
      <c r="L63" s="503">
        <v>2</v>
      </c>
      <c r="M63" s="503">
        <v>0</v>
      </c>
      <c r="N63" s="503">
        <v>10</v>
      </c>
      <c r="O63" s="503">
        <v>2</v>
      </c>
      <c r="P63" s="503">
        <v>14</v>
      </c>
      <c r="Q63" s="503">
        <v>2</v>
      </c>
      <c r="R63" s="503">
        <v>0</v>
      </c>
      <c r="S63" s="503">
        <v>0</v>
      </c>
      <c r="T63" s="503">
        <v>0</v>
      </c>
      <c r="U63" s="503"/>
      <c r="V63" s="503">
        <v>42</v>
      </c>
      <c r="W63" s="503">
        <v>0</v>
      </c>
      <c r="X63" s="261"/>
      <c r="Y63" s="261"/>
      <c r="Z63" s="261"/>
      <c r="AA63" s="261"/>
      <c r="AB63" s="261"/>
      <c r="AC63" s="261"/>
      <c r="AD63" s="261"/>
      <c r="AE63" s="261"/>
      <c r="AF63" s="261"/>
      <c r="AG63" s="261"/>
      <c r="AH63" s="261"/>
      <c r="AI63" s="261"/>
      <c r="AJ63" s="261"/>
      <c r="AK63" s="261"/>
      <c r="AL63" s="261"/>
      <c r="AM63" s="261"/>
      <c r="AN63" s="130"/>
      <c r="AO63" s="130"/>
      <c r="AP63" s="130"/>
      <c r="AQ63" s="130"/>
      <c r="AR63" s="130"/>
      <c r="AS63" s="130"/>
      <c r="AT63" s="130"/>
      <c r="AU63" s="130"/>
      <c r="AV63" s="130"/>
      <c r="AW63" s="130"/>
      <c r="AX63" s="130"/>
      <c r="AY63" s="130"/>
      <c r="AZ63" s="130"/>
      <c r="BA63" s="130"/>
      <c r="BB63" s="130"/>
      <c r="BC63" s="130"/>
      <c r="BD63" s="130"/>
    </row>
    <row r="64" spans="1:56" ht="15" customHeight="1" x14ac:dyDescent="0.25">
      <c r="A64" s="501" t="s">
        <v>387</v>
      </c>
      <c r="B64" s="501" t="s">
        <v>388</v>
      </c>
      <c r="C64" s="6" t="s">
        <v>302</v>
      </c>
      <c r="D64" s="6" t="s">
        <v>301</v>
      </c>
      <c r="E64" s="502">
        <v>81</v>
      </c>
      <c r="F64" s="502"/>
      <c r="G64" s="503">
        <v>35</v>
      </c>
      <c r="H64" s="503">
        <v>1</v>
      </c>
      <c r="I64" s="503">
        <v>0</v>
      </c>
      <c r="J64" s="503">
        <v>17</v>
      </c>
      <c r="K64" s="503">
        <v>0</v>
      </c>
      <c r="L64" s="503">
        <v>7</v>
      </c>
      <c r="M64" s="503">
        <v>0</v>
      </c>
      <c r="N64" s="503">
        <v>6</v>
      </c>
      <c r="O64" s="503">
        <v>0</v>
      </c>
      <c r="P64" s="503">
        <v>4</v>
      </c>
      <c r="Q64" s="503">
        <v>0</v>
      </c>
      <c r="R64" s="503">
        <v>0</v>
      </c>
      <c r="S64" s="503">
        <v>0</v>
      </c>
      <c r="T64" s="503">
        <v>0</v>
      </c>
      <c r="U64" s="503"/>
      <c r="V64" s="503">
        <v>46</v>
      </c>
      <c r="W64" s="503">
        <v>0</v>
      </c>
      <c r="X64" s="261"/>
      <c r="Y64" s="261"/>
      <c r="Z64" s="261"/>
      <c r="AA64" s="261"/>
      <c r="AB64" s="261"/>
      <c r="AC64" s="261"/>
      <c r="AD64" s="261"/>
      <c r="AE64" s="261"/>
      <c r="AF64" s="261"/>
      <c r="AG64" s="261"/>
      <c r="AH64" s="261"/>
      <c r="AI64" s="261"/>
      <c r="AJ64" s="261"/>
      <c r="AK64" s="261"/>
      <c r="AL64" s="261"/>
      <c r="AM64" s="261"/>
      <c r="AN64" s="130"/>
      <c r="AO64" s="130"/>
      <c r="AP64" s="130"/>
      <c r="AQ64" s="130"/>
      <c r="AR64" s="130"/>
      <c r="AS64" s="130"/>
      <c r="AT64" s="130"/>
      <c r="AU64" s="130"/>
      <c r="AV64" s="130"/>
      <c r="AW64" s="130"/>
      <c r="AX64" s="130"/>
      <c r="AY64" s="130"/>
      <c r="AZ64" s="130"/>
      <c r="BA64" s="130"/>
      <c r="BB64" s="130"/>
      <c r="BC64" s="130"/>
      <c r="BD64" s="130"/>
    </row>
    <row r="65" spans="1:56" ht="15" customHeight="1" x14ac:dyDescent="0.25">
      <c r="A65" s="501" t="s">
        <v>389</v>
      </c>
      <c r="B65" s="501" t="s">
        <v>390</v>
      </c>
      <c r="C65" s="6" t="s">
        <v>288</v>
      </c>
      <c r="D65" s="6" t="s">
        <v>287</v>
      </c>
      <c r="E65" s="502">
        <v>99</v>
      </c>
      <c r="F65" s="502"/>
      <c r="G65" s="503">
        <v>64</v>
      </c>
      <c r="H65" s="503">
        <v>1</v>
      </c>
      <c r="I65" s="503">
        <v>0</v>
      </c>
      <c r="J65" s="503">
        <v>22</v>
      </c>
      <c r="K65" s="503">
        <v>0</v>
      </c>
      <c r="L65" s="503">
        <v>13</v>
      </c>
      <c r="M65" s="503">
        <v>8</v>
      </c>
      <c r="N65" s="503">
        <v>3</v>
      </c>
      <c r="O65" s="503">
        <v>8</v>
      </c>
      <c r="P65" s="503">
        <v>7</v>
      </c>
      <c r="Q65" s="503">
        <v>2</v>
      </c>
      <c r="R65" s="503">
        <v>0</v>
      </c>
      <c r="S65" s="503">
        <v>0</v>
      </c>
      <c r="T65" s="503">
        <v>0</v>
      </c>
      <c r="U65" s="503"/>
      <c r="V65" s="503">
        <v>34</v>
      </c>
      <c r="W65" s="503">
        <v>1</v>
      </c>
      <c r="X65" s="261"/>
      <c r="Y65" s="261"/>
      <c r="Z65" s="261"/>
      <c r="AA65" s="261"/>
      <c r="AB65" s="261"/>
      <c r="AC65" s="261"/>
      <c r="AD65" s="261"/>
      <c r="AE65" s="261"/>
      <c r="AF65" s="261"/>
      <c r="AG65" s="261"/>
      <c r="AH65" s="261"/>
      <c r="AI65" s="261"/>
      <c r="AJ65" s="261"/>
      <c r="AK65" s="261"/>
      <c r="AL65" s="261"/>
      <c r="AM65" s="261"/>
      <c r="AN65" s="130"/>
      <c r="AO65" s="130"/>
      <c r="AP65" s="130"/>
      <c r="AQ65" s="130"/>
      <c r="AR65" s="130"/>
      <c r="AS65" s="130"/>
      <c r="AT65" s="130"/>
      <c r="AU65" s="130"/>
      <c r="AV65" s="130"/>
      <c r="AW65" s="130"/>
      <c r="AX65" s="130"/>
      <c r="AY65" s="130"/>
      <c r="AZ65" s="130"/>
      <c r="BA65" s="130"/>
      <c r="BB65" s="130"/>
      <c r="BC65" s="130"/>
      <c r="BD65" s="130"/>
    </row>
    <row r="66" spans="1:56" ht="15" customHeight="1" x14ac:dyDescent="0.25">
      <c r="A66" s="501" t="s">
        <v>391</v>
      </c>
      <c r="B66" s="501" t="s">
        <v>392</v>
      </c>
      <c r="C66" s="6" t="s">
        <v>300</v>
      </c>
      <c r="D66" s="6" t="s">
        <v>299</v>
      </c>
      <c r="E66" s="502">
        <v>7</v>
      </c>
      <c r="F66" s="502"/>
      <c r="G66" s="503">
        <v>6</v>
      </c>
      <c r="H66" s="503">
        <v>0</v>
      </c>
      <c r="I66" s="503">
        <v>0</v>
      </c>
      <c r="J66" s="503">
        <v>4</v>
      </c>
      <c r="K66" s="503">
        <v>0</v>
      </c>
      <c r="L66" s="503">
        <v>0</v>
      </c>
      <c r="M66" s="503">
        <v>2</v>
      </c>
      <c r="N66" s="503">
        <v>0</v>
      </c>
      <c r="O66" s="503">
        <v>0</v>
      </c>
      <c r="P66" s="503">
        <v>0</v>
      </c>
      <c r="Q66" s="503">
        <v>0</v>
      </c>
      <c r="R66" s="503">
        <v>0</v>
      </c>
      <c r="S66" s="503">
        <v>0</v>
      </c>
      <c r="T66" s="503">
        <v>0</v>
      </c>
      <c r="U66" s="503"/>
      <c r="V66" s="503">
        <v>1</v>
      </c>
      <c r="W66" s="503">
        <v>0</v>
      </c>
      <c r="X66" s="261"/>
      <c r="Y66" s="261"/>
      <c r="Z66" s="261"/>
      <c r="AA66" s="261"/>
      <c r="AB66" s="261"/>
      <c r="AC66" s="261"/>
      <c r="AD66" s="261"/>
      <c r="AE66" s="261"/>
      <c r="AF66" s="261"/>
      <c r="AG66" s="261"/>
      <c r="AH66" s="261"/>
      <c r="AI66" s="261"/>
      <c r="AJ66" s="261"/>
      <c r="AK66" s="261"/>
      <c r="AL66" s="261"/>
      <c r="AM66" s="261"/>
      <c r="AN66" s="130"/>
      <c r="AO66" s="130"/>
      <c r="AP66" s="130"/>
      <c r="AQ66" s="130"/>
      <c r="AR66" s="130"/>
      <c r="AS66" s="130"/>
      <c r="AT66" s="130"/>
      <c r="AU66" s="130"/>
      <c r="AV66" s="130"/>
      <c r="AW66" s="130"/>
      <c r="AX66" s="130"/>
      <c r="AY66" s="130"/>
      <c r="AZ66" s="130"/>
      <c r="BA66" s="130"/>
      <c r="BB66" s="130"/>
      <c r="BC66" s="130"/>
      <c r="BD66" s="130"/>
    </row>
    <row r="67" spans="1:56" ht="15" customHeight="1" x14ac:dyDescent="0.25">
      <c r="A67" s="504" t="s">
        <v>393</v>
      </c>
      <c r="B67" s="504" t="s">
        <v>394</v>
      </c>
      <c r="C67" s="6" t="s">
        <v>304</v>
      </c>
      <c r="D67" s="6" t="s">
        <v>303</v>
      </c>
      <c r="E67" s="505" t="s">
        <v>907</v>
      </c>
      <c r="F67" s="505"/>
      <c r="G67" s="505" t="s">
        <v>907</v>
      </c>
      <c r="H67" s="505" t="s">
        <v>907</v>
      </c>
      <c r="I67" s="505" t="s">
        <v>907</v>
      </c>
      <c r="J67" s="505" t="s">
        <v>907</v>
      </c>
      <c r="K67" s="505" t="s">
        <v>907</v>
      </c>
      <c r="L67" s="505" t="s">
        <v>907</v>
      </c>
      <c r="M67" s="505" t="s">
        <v>907</v>
      </c>
      <c r="N67" s="505" t="s">
        <v>907</v>
      </c>
      <c r="O67" s="505" t="s">
        <v>907</v>
      </c>
      <c r="P67" s="505" t="s">
        <v>907</v>
      </c>
      <c r="Q67" s="505" t="s">
        <v>907</v>
      </c>
      <c r="R67" s="505" t="s">
        <v>907</v>
      </c>
      <c r="S67" s="505" t="s">
        <v>907</v>
      </c>
      <c r="T67" s="505" t="s">
        <v>907</v>
      </c>
      <c r="U67" s="506"/>
      <c r="V67" s="505" t="s">
        <v>907</v>
      </c>
      <c r="W67" s="505" t="s">
        <v>907</v>
      </c>
      <c r="X67" s="261"/>
      <c r="Y67" s="261"/>
      <c r="Z67" s="261"/>
      <c r="AA67" s="261"/>
      <c r="AB67" s="261"/>
      <c r="AC67" s="261"/>
      <c r="AD67" s="261"/>
      <c r="AE67" s="261"/>
      <c r="AF67" s="261"/>
      <c r="AG67" s="261"/>
      <c r="AH67" s="261"/>
      <c r="AI67" s="261"/>
      <c r="AJ67" s="261"/>
      <c r="AK67" s="261"/>
      <c r="AL67" s="261"/>
      <c r="AM67" s="261"/>
      <c r="AN67" s="130"/>
      <c r="AO67" s="130"/>
      <c r="AP67" s="130"/>
      <c r="AQ67" s="130"/>
      <c r="AR67" s="130"/>
      <c r="AS67" s="130"/>
      <c r="AT67" s="130"/>
      <c r="AU67" s="130"/>
      <c r="AV67" s="130"/>
      <c r="AW67" s="130"/>
      <c r="AX67" s="130"/>
      <c r="AY67" s="130"/>
      <c r="AZ67" s="130"/>
      <c r="BA67" s="130"/>
      <c r="BB67" s="130"/>
      <c r="BC67" s="130"/>
      <c r="BD67" s="130"/>
    </row>
    <row r="68" spans="1:56" ht="15" customHeight="1" x14ac:dyDescent="0.25">
      <c r="A68" s="501" t="s">
        <v>395</v>
      </c>
      <c r="B68" s="501" t="s">
        <v>396</v>
      </c>
      <c r="C68" s="6" t="s">
        <v>302</v>
      </c>
      <c r="D68" s="6" t="s">
        <v>301</v>
      </c>
      <c r="E68" s="502">
        <v>11</v>
      </c>
      <c r="F68" s="502"/>
      <c r="G68" s="502">
        <v>6</v>
      </c>
      <c r="H68" s="502">
        <v>0</v>
      </c>
      <c r="I68" s="502">
        <v>0</v>
      </c>
      <c r="J68" s="502">
        <v>0</v>
      </c>
      <c r="K68" s="502">
        <v>0</v>
      </c>
      <c r="L68" s="502">
        <v>0</v>
      </c>
      <c r="M68" s="502">
        <v>2</v>
      </c>
      <c r="N68" s="502">
        <v>1</v>
      </c>
      <c r="O68" s="502">
        <v>2</v>
      </c>
      <c r="P68" s="502">
        <v>1</v>
      </c>
      <c r="Q68" s="502">
        <v>0</v>
      </c>
      <c r="R68" s="502">
        <v>0</v>
      </c>
      <c r="S68" s="502">
        <v>0</v>
      </c>
      <c r="T68" s="502">
        <v>0</v>
      </c>
      <c r="U68" s="503"/>
      <c r="V68" s="502">
        <v>4</v>
      </c>
      <c r="W68" s="502">
        <v>1</v>
      </c>
      <c r="X68" s="261"/>
      <c r="Y68" s="261"/>
      <c r="Z68" s="261"/>
      <c r="AA68" s="261"/>
      <c r="AB68" s="261"/>
      <c r="AC68" s="261"/>
      <c r="AD68" s="261"/>
      <c r="AE68" s="261"/>
      <c r="AF68" s="261"/>
      <c r="AG68" s="261"/>
      <c r="AH68" s="261"/>
      <c r="AI68" s="261"/>
      <c r="AJ68" s="261"/>
      <c r="AK68" s="261"/>
      <c r="AL68" s="261"/>
      <c r="AM68" s="261"/>
      <c r="AN68" s="130"/>
      <c r="AO68" s="130"/>
      <c r="AP68" s="130"/>
      <c r="AQ68" s="130"/>
      <c r="AR68" s="130"/>
      <c r="AS68" s="130"/>
      <c r="AT68" s="130"/>
      <c r="AU68" s="130"/>
      <c r="AV68" s="130"/>
      <c r="AW68" s="130"/>
      <c r="AX68" s="130"/>
      <c r="AY68" s="130"/>
      <c r="AZ68" s="130"/>
      <c r="BA68" s="130"/>
      <c r="BB68" s="130"/>
      <c r="BC68" s="130"/>
      <c r="BD68" s="130"/>
    </row>
    <row r="69" spans="1:56" ht="15" customHeight="1" x14ac:dyDescent="0.25">
      <c r="A69" s="501" t="s">
        <v>397</v>
      </c>
      <c r="B69" s="501" t="s">
        <v>398</v>
      </c>
      <c r="C69" s="6" t="s">
        <v>302</v>
      </c>
      <c r="D69" s="6" t="s">
        <v>301</v>
      </c>
      <c r="E69" s="502">
        <v>63</v>
      </c>
      <c r="F69" s="502"/>
      <c r="G69" s="502">
        <v>26</v>
      </c>
      <c r="H69" s="502">
        <v>0</v>
      </c>
      <c r="I69" s="502">
        <v>0</v>
      </c>
      <c r="J69" s="502">
        <v>5</v>
      </c>
      <c r="K69" s="502">
        <v>0</v>
      </c>
      <c r="L69" s="502">
        <v>3</v>
      </c>
      <c r="M69" s="502">
        <v>2</v>
      </c>
      <c r="N69" s="502">
        <v>1</v>
      </c>
      <c r="O69" s="502">
        <v>4</v>
      </c>
      <c r="P69" s="502">
        <v>10</v>
      </c>
      <c r="Q69" s="502">
        <v>1</v>
      </c>
      <c r="R69" s="502">
        <v>0</v>
      </c>
      <c r="S69" s="502">
        <v>0</v>
      </c>
      <c r="T69" s="502">
        <v>0</v>
      </c>
      <c r="U69" s="503"/>
      <c r="V69" s="502">
        <v>37</v>
      </c>
      <c r="W69" s="502">
        <v>0</v>
      </c>
      <c r="X69" s="261"/>
      <c r="Y69" s="261"/>
      <c r="Z69" s="261"/>
      <c r="AA69" s="261"/>
      <c r="AB69" s="261"/>
      <c r="AC69" s="261"/>
      <c r="AD69" s="261"/>
      <c r="AE69" s="261"/>
      <c r="AF69" s="261"/>
      <c r="AG69" s="261"/>
      <c r="AH69" s="261"/>
      <c r="AI69" s="261"/>
      <c r="AJ69" s="261"/>
      <c r="AK69" s="261"/>
      <c r="AL69" s="261"/>
      <c r="AM69" s="261"/>
      <c r="AN69" s="130"/>
      <c r="AO69" s="130"/>
      <c r="AP69" s="130"/>
      <c r="AQ69" s="130"/>
      <c r="AR69" s="130"/>
      <c r="AS69" s="130"/>
      <c r="AT69" s="130"/>
      <c r="AU69" s="130"/>
      <c r="AV69" s="130"/>
      <c r="AW69" s="130"/>
      <c r="AX69" s="130"/>
      <c r="AY69" s="130"/>
      <c r="AZ69" s="130"/>
      <c r="BA69" s="130"/>
      <c r="BB69" s="130"/>
      <c r="BC69" s="130"/>
      <c r="BD69" s="130"/>
    </row>
    <row r="70" spans="1:56" ht="15" customHeight="1" x14ac:dyDescent="0.25">
      <c r="A70" s="501" t="s">
        <v>399</v>
      </c>
      <c r="B70" s="501" t="s">
        <v>400</v>
      </c>
      <c r="C70" s="6" t="s">
        <v>298</v>
      </c>
      <c r="D70" s="6" t="s">
        <v>297</v>
      </c>
      <c r="E70" s="502">
        <v>14</v>
      </c>
      <c r="F70" s="502"/>
      <c r="G70" s="502">
        <v>7</v>
      </c>
      <c r="H70" s="502">
        <v>0</v>
      </c>
      <c r="I70" s="502">
        <v>0</v>
      </c>
      <c r="J70" s="502">
        <v>2</v>
      </c>
      <c r="K70" s="502">
        <v>0</v>
      </c>
      <c r="L70" s="502">
        <v>3</v>
      </c>
      <c r="M70" s="502">
        <v>1</v>
      </c>
      <c r="N70" s="502">
        <v>0</v>
      </c>
      <c r="O70" s="502">
        <v>1</v>
      </c>
      <c r="P70" s="502">
        <v>0</v>
      </c>
      <c r="Q70" s="502">
        <v>0</v>
      </c>
      <c r="R70" s="502">
        <v>0</v>
      </c>
      <c r="S70" s="502">
        <v>0</v>
      </c>
      <c r="T70" s="502">
        <v>0</v>
      </c>
      <c r="U70" s="503"/>
      <c r="V70" s="502">
        <v>7</v>
      </c>
      <c r="W70" s="502">
        <v>0</v>
      </c>
      <c r="X70" s="261"/>
      <c r="Y70" s="261"/>
      <c r="Z70" s="261"/>
      <c r="AA70" s="261"/>
      <c r="AB70" s="261"/>
      <c r="AC70" s="261"/>
      <c r="AD70" s="261"/>
      <c r="AE70" s="261"/>
      <c r="AF70" s="261"/>
      <c r="AG70" s="261"/>
      <c r="AH70" s="261"/>
      <c r="AI70" s="261"/>
      <c r="AJ70" s="261"/>
      <c r="AK70" s="261"/>
      <c r="AL70" s="261"/>
      <c r="AM70" s="261"/>
      <c r="AN70" s="130"/>
      <c r="AO70" s="130"/>
      <c r="AP70" s="130"/>
      <c r="AQ70" s="130"/>
      <c r="AR70" s="130"/>
      <c r="AS70" s="130"/>
      <c r="AT70" s="130"/>
      <c r="AU70" s="130"/>
      <c r="AV70" s="130"/>
      <c r="AW70" s="130"/>
      <c r="AX70" s="130"/>
      <c r="AY70" s="130"/>
      <c r="AZ70" s="130"/>
      <c r="BA70" s="130"/>
      <c r="BB70" s="130"/>
      <c r="BC70" s="130"/>
      <c r="BD70" s="130"/>
    </row>
    <row r="71" spans="1:56" ht="15" customHeight="1" x14ac:dyDescent="0.25">
      <c r="A71" s="501" t="s">
        <v>401</v>
      </c>
      <c r="B71" s="501" t="s">
        <v>402</v>
      </c>
      <c r="C71" s="6" t="s">
        <v>302</v>
      </c>
      <c r="D71" s="6" t="s">
        <v>301</v>
      </c>
      <c r="E71" s="502">
        <v>97</v>
      </c>
      <c r="F71" s="502"/>
      <c r="G71" s="503">
        <v>36</v>
      </c>
      <c r="H71" s="503">
        <v>3</v>
      </c>
      <c r="I71" s="503">
        <v>0</v>
      </c>
      <c r="J71" s="503">
        <v>14</v>
      </c>
      <c r="K71" s="503">
        <v>0</v>
      </c>
      <c r="L71" s="503">
        <v>3</v>
      </c>
      <c r="M71" s="503">
        <v>2</v>
      </c>
      <c r="N71" s="503">
        <v>0</v>
      </c>
      <c r="O71" s="503">
        <v>7</v>
      </c>
      <c r="P71" s="503">
        <v>7</v>
      </c>
      <c r="Q71" s="503">
        <v>0</v>
      </c>
      <c r="R71" s="503">
        <v>0</v>
      </c>
      <c r="S71" s="503">
        <v>0</v>
      </c>
      <c r="T71" s="503">
        <v>0</v>
      </c>
      <c r="U71" s="503"/>
      <c r="V71" s="503">
        <v>58</v>
      </c>
      <c r="W71" s="503">
        <v>3</v>
      </c>
      <c r="X71" s="261"/>
      <c r="Y71" s="261"/>
      <c r="Z71" s="261"/>
      <c r="AA71" s="261"/>
      <c r="AB71" s="261"/>
      <c r="AC71" s="261"/>
      <c r="AD71" s="261"/>
      <c r="AE71" s="261"/>
      <c r="AF71" s="261"/>
      <c r="AG71" s="261"/>
      <c r="AH71" s="261"/>
      <c r="AI71" s="261"/>
      <c r="AJ71" s="261"/>
      <c r="AK71" s="261"/>
      <c r="AL71" s="261"/>
      <c r="AM71" s="261"/>
      <c r="AN71" s="130"/>
      <c r="AO71" s="130"/>
      <c r="AP71" s="130"/>
      <c r="AQ71" s="130"/>
      <c r="AR71" s="130"/>
      <c r="AS71" s="130"/>
      <c r="AT71" s="130"/>
      <c r="AU71" s="130"/>
      <c r="AV71" s="130"/>
      <c r="AW71" s="130"/>
      <c r="AX71" s="130"/>
      <c r="AY71" s="130"/>
      <c r="AZ71" s="130"/>
      <c r="BA71" s="130"/>
      <c r="BB71" s="130"/>
      <c r="BC71" s="130"/>
      <c r="BD71" s="130"/>
    </row>
    <row r="72" spans="1:56" ht="15" customHeight="1" x14ac:dyDescent="0.25">
      <c r="A72" s="501" t="s">
        <v>403</v>
      </c>
      <c r="B72" s="501" t="s">
        <v>404</v>
      </c>
      <c r="C72" s="6" t="s">
        <v>306</v>
      </c>
      <c r="D72" s="6" t="s">
        <v>305</v>
      </c>
      <c r="E72" s="502">
        <v>30</v>
      </c>
      <c r="F72" s="502"/>
      <c r="G72" s="503">
        <v>8</v>
      </c>
      <c r="H72" s="503">
        <v>0</v>
      </c>
      <c r="I72" s="503">
        <v>0</v>
      </c>
      <c r="J72" s="503">
        <v>2</v>
      </c>
      <c r="K72" s="503">
        <v>0</v>
      </c>
      <c r="L72" s="503">
        <v>4</v>
      </c>
      <c r="M72" s="503">
        <v>0</v>
      </c>
      <c r="N72" s="503">
        <v>1</v>
      </c>
      <c r="O72" s="503">
        <v>1</v>
      </c>
      <c r="P72" s="503">
        <v>0</v>
      </c>
      <c r="Q72" s="503">
        <v>0</v>
      </c>
      <c r="R72" s="503">
        <v>0</v>
      </c>
      <c r="S72" s="503">
        <v>0</v>
      </c>
      <c r="T72" s="503">
        <v>0</v>
      </c>
      <c r="U72" s="503"/>
      <c r="V72" s="503">
        <v>21</v>
      </c>
      <c r="W72" s="503">
        <v>1</v>
      </c>
      <c r="X72" s="261"/>
      <c r="Y72" s="261"/>
      <c r="Z72" s="261"/>
      <c r="AA72" s="261"/>
      <c r="AB72" s="261"/>
      <c r="AC72" s="261"/>
      <c r="AD72" s="261"/>
      <c r="AE72" s="261"/>
      <c r="AF72" s="261"/>
      <c r="AG72" s="261"/>
      <c r="AH72" s="261"/>
      <c r="AI72" s="261"/>
      <c r="AJ72" s="261"/>
      <c r="AK72" s="261"/>
      <c r="AL72" s="261"/>
      <c r="AM72" s="261"/>
      <c r="AN72" s="130"/>
      <c r="AO72" s="130"/>
      <c r="AP72" s="130"/>
      <c r="AQ72" s="130"/>
      <c r="AR72" s="130"/>
      <c r="AS72" s="130"/>
      <c r="AT72" s="130"/>
      <c r="AU72" s="130"/>
      <c r="AV72" s="130"/>
      <c r="AW72" s="130"/>
      <c r="AX72" s="130"/>
      <c r="AY72" s="130"/>
      <c r="AZ72" s="130"/>
      <c r="BA72" s="130"/>
      <c r="BB72" s="130"/>
      <c r="BC72" s="130"/>
      <c r="BD72" s="130"/>
    </row>
    <row r="73" spans="1:56" ht="15" customHeight="1" x14ac:dyDescent="0.25">
      <c r="A73" s="501" t="s">
        <v>405</v>
      </c>
      <c r="B73" s="501" t="s">
        <v>406</v>
      </c>
      <c r="C73" s="6" t="s">
        <v>304</v>
      </c>
      <c r="D73" s="6" t="s">
        <v>303</v>
      </c>
      <c r="E73" s="502">
        <v>24</v>
      </c>
      <c r="F73" s="502"/>
      <c r="G73" s="503">
        <v>18</v>
      </c>
      <c r="H73" s="503">
        <v>1</v>
      </c>
      <c r="I73" s="503">
        <v>0</v>
      </c>
      <c r="J73" s="503">
        <v>10</v>
      </c>
      <c r="K73" s="503">
        <v>0</v>
      </c>
      <c r="L73" s="503">
        <v>0</v>
      </c>
      <c r="M73" s="503">
        <v>1</v>
      </c>
      <c r="N73" s="503">
        <v>2</v>
      </c>
      <c r="O73" s="503">
        <v>2</v>
      </c>
      <c r="P73" s="503">
        <v>2</v>
      </c>
      <c r="Q73" s="503">
        <v>0</v>
      </c>
      <c r="R73" s="503">
        <v>0</v>
      </c>
      <c r="S73" s="503">
        <v>0</v>
      </c>
      <c r="T73" s="503">
        <v>0</v>
      </c>
      <c r="U73" s="503"/>
      <c r="V73" s="503">
        <v>6</v>
      </c>
      <c r="W73" s="503">
        <v>0</v>
      </c>
      <c r="X73" s="261"/>
      <c r="Y73" s="261"/>
      <c r="Z73" s="261"/>
      <c r="AA73" s="261"/>
      <c r="AB73" s="261"/>
      <c r="AC73" s="261"/>
      <c r="AD73" s="261"/>
      <c r="AE73" s="261"/>
      <c r="AF73" s="261"/>
      <c r="AG73" s="261"/>
      <c r="AH73" s="261"/>
      <c r="AI73" s="261"/>
      <c r="AJ73" s="261"/>
      <c r="AK73" s="261"/>
      <c r="AL73" s="261"/>
      <c r="AM73" s="261"/>
      <c r="AN73" s="130"/>
      <c r="AO73" s="130"/>
      <c r="AP73" s="130"/>
      <c r="AQ73" s="130"/>
      <c r="AR73" s="130"/>
      <c r="AS73" s="130"/>
      <c r="AT73" s="130"/>
      <c r="AU73" s="130"/>
      <c r="AV73" s="130"/>
      <c r="AW73" s="130"/>
      <c r="AX73" s="130"/>
      <c r="AY73" s="130"/>
      <c r="AZ73" s="130"/>
      <c r="BA73" s="130"/>
      <c r="BB73" s="130"/>
      <c r="BC73" s="130"/>
      <c r="BD73" s="130"/>
    </row>
    <row r="74" spans="1:56" ht="15" customHeight="1" x14ac:dyDescent="0.25">
      <c r="A74" s="501" t="s">
        <v>407</v>
      </c>
      <c r="B74" s="501" t="s">
        <v>408</v>
      </c>
      <c r="C74" s="6" t="s">
        <v>294</v>
      </c>
      <c r="D74" s="6" t="s">
        <v>293</v>
      </c>
      <c r="E74" s="502">
        <v>32</v>
      </c>
      <c r="F74" s="502"/>
      <c r="G74" s="503">
        <v>20</v>
      </c>
      <c r="H74" s="503">
        <v>0</v>
      </c>
      <c r="I74" s="503">
        <v>0</v>
      </c>
      <c r="J74" s="503">
        <v>10</v>
      </c>
      <c r="K74" s="503">
        <v>0</v>
      </c>
      <c r="L74" s="503">
        <v>2</v>
      </c>
      <c r="M74" s="503">
        <v>1</v>
      </c>
      <c r="N74" s="503">
        <v>1</v>
      </c>
      <c r="O74" s="503">
        <v>2</v>
      </c>
      <c r="P74" s="503">
        <v>3</v>
      </c>
      <c r="Q74" s="503">
        <v>1</v>
      </c>
      <c r="R74" s="503">
        <v>0</v>
      </c>
      <c r="S74" s="503">
        <v>0</v>
      </c>
      <c r="T74" s="503">
        <v>0</v>
      </c>
      <c r="U74" s="503"/>
      <c r="V74" s="503">
        <v>10</v>
      </c>
      <c r="W74" s="503">
        <v>2</v>
      </c>
      <c r="X74" s="261"/>
      <c r="Y74" s="261"/>
      <c r="Z74" s="261"/>
      <c r="AA74" s="261"/>
      <c r="AB74" s="261"/>
      <c r="AC74" s="261"/>
      <c r="AD74" s="261"/>
      <c r="AE74" s="261"/>
      <c r="AF74" s="261"/>
      <c r="AG74" s="261"/>
      <c r="AH74" s="261"/>
      <c r="AI74" s="261"/>
      <c r="AJ74" s="261"/>
      <c r="AK74" s="261"/>
      <c r="AL74" s="261"/>
      <c r="AM74" s="261"/>
      <c r="AN74" s="130"/>
      <c r="AO74" s="130"/>
      <c r="AP74" s="130"/>
      <c r="AQ74" s="130"/>
      <c r="AR74" s="130"/>
      <c r="AS74" s="130"/>
      <c r="AT74" s="130"/>
      <c r="AU74" s="130"/>
      <c r="AV74" s="130"/>
      <c r="AW74" s="130"/>
      <c r="AX74" s="130"/>
      <c r="AY74" s="130"/>
      <c r="AZ74" s="130"/>
      <c r="BA74" s="130"/>
      <c r="BB74" s="130"/>
      <c r="BC74" s="130"/>
      <c r="BD74" s="130"/>
    </row>
    <row r="75" spans="1:56" ht="15" customHeight="1" x14ac:dyDescent="0.25">
      <c r="A75" s="501" t="s">
        <v>409</v>
      </c>
      <c r="B75" s="501" t="s">
        <v>410</v>
      </c>
      <c r="C75" s="6" t="s">
        <v>294</v>
      </c>
      <c r="D75" s="6" t="s">
        <v>293</v>
      </c>
      <c r="E75" s="502">
        <v>79</v>
      </c>
      <c r="F75" s="502"/>
      <c r="G75" s="503">
        <v>39</v>
      </c>
      <c r="H75" s="503">
        <v>1</v>
      </c>
      <c r="I75" s="503">
        <v>0</v>
      </c>
      <c r="J75" s="503">
        <v>22</v>
      </c>
      <c r="K75" s="503">
        <v>0</v>
      </c>
      <c r="L75" s="503">
        <v>2</v>
      </c>
      <c r="M75" s="503">
        <v>0</v>
      </c>
      <c r="N75" s="503">
        <v>5</v>
      </c>
      <c r="O75" s="503">
        <v>6</v>
      </c>
      <c r="P75" s="503">
        <v>1</v>
      </c>
      <c r="Q75" s="503">
        <v>2</v>
      </c>
      <c r="R75" s="503">
        <v>0</v>
      </c>
      <c r="S75" s="503">
        <v>0</v>
      </c>
      <c r="T75" s="503">
        <v>0</v>
      </c>
      <c r="U75" s="503"/>
      <c r="V75" s="503">
        <v>37</v>
      </c>
      <c r="W75" s="503">
        <v>3</v>
      </c>
      <c r="X75" s="261"/>
      <c r="Y75" s="261"/>
      <c r="Z75" s="261"/>
      <c r="AA75" s="261"/>
      <c r="AB75" s="261"/>
      <c r="AC75" s="261"/>
      <c r="AD75" s="261"/>
      <c r="AE75" s="261"/>
      <c r="AF75" s="261"/>
      <c r="AG75" s="261"/>
      <c r="AH75" s="261"/>
      <c r="AI75" s="261"/>
      <c r="AJ75" s="261"/>
      <c r="AK75" s="261"/>
      <c r="AL75" s="261"/>
      <c r="AM75" s="261"/>
      <c r="AN75" s="130"/>
      <c r="AO75" s="130"/>
      <c r="AP75" s="130"/>
      <c r="AQ75" s="130"/>
      <c r="AR75" s="130"/>
      <c r="AS75" s="130"/>
      <c r="AT75" s="130"/>
      <c r="AU75" s="130"/>
      <c r="AV75" s="130"/>
      <c r="AW75" s="130"/>
      <c r="AX75" s="130"/>
      <c r="AY75" s="130"/>
      <c r="AZ75" s="130"/>
      <c r="BA75" s="130"/>
      <c r="BB75" s="130"/>
      <c r="BC75" s="130"/>
      <c r="BD75" s="130"/>
    </row>
    <row r="76" spans="1:56" ht="15" customHeight="1" x14ac:dyDescent="0.25">
      <c r="A76" s="501" t="s">
        <v>411</v>
      </c>
      <c r="B76" s="501" t="s">
        <v>412</v>
      </c>
      <c r="C76" s="6" t="s">
        <v>298</v>
      </c>
      <c r="D76" s="6" t="s">
        <v>297</v>
      </c>
      <c r="E76" s="502">
        <v>9</v>
      </c>
      <c r="F76" s="502"/>
      <c r="G76" s="503">
        <v>8</v>
      </c>
      <c r="H76" s="503">
        <v>0</v>
      </c>
      <c r="I76" s="503">
        <v>0</v>
      </c>
      <c r="J76" s="503">
        <v>3</v>
      </c>
      <c r="K76" s="503">
        <v>0</v>
      </c>
      <c r="L76" s="503">
        <v>1</v>
      </c>
      <c r="M76" s="503">
        <v>0</v>
      </c>
      <c r="N76" s="503">
        <v>2</v>
      </c>
      <c r="O76" s="503">
        <v>1</v>
      </c>
      <c r="P76" s="503">
        <v>1</v>
      </c>
      <c r="Q76" s="503">
        <v>0</v>
      </c>
      <c r="R76" s="503">
        <v>0</v>
      </c>
      <c r="S76" s="503">
        <v>0</v>
      </c>
      <c r="T76" s="503">
        <v>0</v>
      </c>
      <c r="U76" s="503"/>
      <c r="V76" s="503">
        <v>1</v>
      </c>
      <c r="W76" s="503">
        <v>0</v>
      </c>
      <c r="X76" s="261"/>
      <c r="Y76" s="261"/>
      <c r="Z76" s="261"/>
      <c r="AA76" s="261"/>
      <c r="AB76" s="261"/>
      <c r="AC76" s="261"/>
      <c r="AD76" s="261"/>
      <c r="AE76" s="261"/>
      <c r="AF76" s="261"/>
      <c r="AG76" s="261"/>
      <c r="AH76" s="261"/>
      <c r="AI76" s="261"/>
      <c r="AJ76" s="261"/>
      <c r="AK76" s="261"/>
      <c r="AL76" s="261"/>
      <c r="AM76" s="261"/>
      <c r="AN76" s="130"/>
      <c r="AO76" s="130"/>
      <c r="AP76" s="130"/>
      <c r="AQ76" s="130"/>
      <c r="AR76" s="130"/>
      <c r="AS76" s="130"/>
      <c r="AT76" s="130"/>
      <c r="AU76" s="130"/>
      <c r="AV76" s="130"/>
      <c r="AW76" s="130"/>
      <c r="AX76" s="130"/>
      <c r="AY76" s="130"/>
      <c r="AZ76" s="130"/>
      <c r="BA76" s="130"/>
      <c r="BB76" s="130"/>
      <c r="BC76" s="130"/>
      <c r="BD76" s="130"/>
    </row>
    <row r="77" spans="1:56" ht="15" customHeight="1" x14ac:dyDescent="0.25">
      <c r="A77" s="501" t="s">
        <v>413</v>
      </c>
      <c r="B77" s="501" t="s">
        <v>414</v>
      </c>
      <c r="C77" s="6" t="s">
        <v>304</v>
      </c>
      <c r="D77" s="6" t="s">
        <v>303</v>
      </c>
      <c r="E77" s="502">
        <v>7</v>
      </c>
      <c r="F77" s="502"/>
      <c r="G77" s="503">
        <v>2</v>
      </c>
      <c r="H77" s="503">
        <v>0</v>
      </c>
      <c r="I77" s="503">
        <v>0</v>
      </c>
      <c r="J77" s="503">
        <v>1</v>
      </c>
      <c r="K77" s="503">
        <v>0</v>
      </c>
      <c r="L77" s="503">
        <v>0</v>
      </c>
      <c r="M77" s="503">
        <v>0</v>
      </c>
      <c r="N77" s="503">
        <v>0</v>
      </c>
      <c r="O77" s="503">
        <v>0</v>
      </c>
      <c r="P77" s="503">
        <v>1</v>
      </c>
      <c r="Q77" s="503">
        <v>0</v>
      </c>
      <c r="R77" s="503">
        <v>0</v>
      </c>
      <c r="S77" s="503">
        <v>0</v>
      </c>
      <c r="T77" s="503">
        <v>0</v>
      </c>
      <c r="U77" s="503"/>
      <c r="V77" s="503">
        <v>5</v>
      </c>
      <c r="W77" s="503">
        <v>0</v>
      </c>
      <c r="X77" s="261"/>
      <c r="Y77" s="261"/>
      <c r="Z77" s="261"/>
      <c r="AA77" s="261"/>
      <c r="AB77" s="261"/>
      <c r="AC77" s="261"/>
      <c r="AD77" s="261"/>
      <c r="AE77" s="261"/>
      <c r="AF77" s="261"/>
      <c r="AG77" s="261"/>
      <c r="AH77" s="261"/>
      <c r="AI77" s="261"/>
      <c r="AJ77" s="261"/>
      <c r="AK77" s="261"/>
      <c r="AL77" s="261"/>
      <c r="AM77" s="261"/>
      <c r="AN77" s="130"/>
      <c r="AO77" s="130"/>
      <c r="AP77" s="130"/>
      <c r="AQ77" s="130"/>
      <c r="AR77" s="130"/>
      <c r="AS77" s="130"/>
      <c r="AT77" s="130"/>
      <c r="AU77" s="130"/>
      <c r="AV77" s="130"/>
      <c r="AW77" s="130"/>
      <c r="AX77" s="130"/>
      <c r="AY77" s="130"/>
      <c r="AZ77" s="130"/>
      <c r="BA77" s="130"/>
      <c r="BB77" s="130"/>
      <c r="BC77" s="130"/>
      <c r="BD77" s="130"/>
    </row>
    <row r="78" spans="1:56" ht="15" customHeight="1" x14ac:dyDescent="0.25">
      <c r="A78" s="501" t="s">
        <v>415</v>
      </c>
      <c r="B78" s="501" t="s">
        <v>416</v>
      </c>
      <c r="C78" s="6" t="s">
        <v>294</v>
      </c>
      <c r="D78" s="6" t="s">
        <v>293</v>
      </c>
      <c r="E78" s="502">
        <v>31</v>
      </c>
      <c r="F78" s="502"/>
      <c r="G78" s="503">
        <v>19</v>
      </c>
      <c r="H78" s="503">
        <v>0</v>
      </c>
      <c r="I78" s="503">
        <v>0</v>
      </c>
      <c r="J78" s="503">
        <v>9</v>
      </c>
      <c r="K78" s="503">
        <v>0</v>
      </c>
      <c r="L78" s="503">
        <v>1</v>
      </c>
      <c r="M78" s="503">
        <v>1</v>
      </c>
      <c r="N78" s="503">
        <v>3</v>
      </c>
      <c r="O78" s="503">
        <v>4</v>
      </c>
      <c r="P78" s="503">
        <v>1</v>
      </c>
      <c r="Q78" s="503">
        <v>0</v>
      </c>
      <c r="R78" s="503">
        <v>0</v>
      </c>
      <c r="S78" s="503">
        <v>0</v>
      </c>
      <c r="T78" s="503">
        <v>0</v>
      </c>
      <c r="U78" s="503"/>
      <c r="V78" s="503">
        <v>12</v>
      </c>
      <c r="W78" s="503">
        <v>0</v>
      </c>
      <c r="X78" s="261"/>
      <c r="Y78" s="261"/>
      <c r="Z78" s="261"/>
      <c r="AA78" s="261"/>
      <c r="AB78" s="261"/>
      <c r="AC78" s="261"/>
      <c r="AD78" s="261"/>
      <c r="AE78" s="261"/>
      <c r="AF78" s="261"/>
      <c r="AG78" s="261"/>
      <c r="AH78" s="261"/>
      <c r="AI78" s="261"/>
      <c r="AJ78" s="261"/>
      <c r="AK78" s="261"/>
      <c r="AL78" s="261"/>
      <c r="AM78" s="261"/>
      <c r="AN78" s="130"/>
      <c r="AO78" s="130"/>
      <c r="AP78" s="130"/>
      <c r="AQ78" s="130"/>
      <c r="AR78" s="130"/>
      <c r="AS78" s="130"/>
      <c r="AT78" s="130"/>
      <c r="AU78" s="130"/>
      <c r="AV78" s="130"/>
      <c r="AW78" s="130"/>
      <c r="AX78" s="130"/>
      <c r="AY78" s="130"/>
      <c r="AZ78" s="130"/>
      <c r="BA78" s="130"/>
      <c r="BB78" s="130"/>
      <c r="BC78" s="130"/>
      <c r="BD78" s="130"/>
    </row>
    <row r="79" spans="1:56" ht="15" customHeight="1" x14ac:dyDescent="0.25">
      <c r="A79" s="501" t="s">
        <v>417</v>
      </c>
      <c r="B79" s="501" t="s">
        <v>418</v>
      </c>
      <c r="C79" s="6" t="s">
        <v>288</v>
      </c>
      <c r="D79" s="6" t="s">
        <v>287</v>
      </c>
      <c r="E79" s="502">
        <v>2</v>
      </c>
      <c r="F79" s="502"/>
      <c r="G79" s="503">
        <v>1</v>
      </c>
      <c r="H79" s="503">
        <v>0</v>
      </c>
      <c r="I79" s="503">
        <v>0</v>
      </c>
      <c r="J79" s="503">
        <v>0</v>
      </c>
      <c r="K79" s="503">
        <v>0</v>
      </c>
      <c r="L79" s="503">
        <v>1</v>
      </c>
      <c r="M79" s="503">
        <v>0</v>
      </c>
      <c r="N79" s="503">
        <v>0</v>
      </c>
      <c r="O79" s="503">
        <v>0</v>
      </c>
      <c r="P79" s="503">
        <v>0</v>
      </c>
      <c r="Q79" s="503">
        <v>0</v>
      </c>
      <c r="R79" s="503">
        <v>0</v>
      </c>
      <c r="S79" s="503">
        <v>0</v>
      </c>
      <c r="T79" s="503">
        <v>0</v>
      </c>
      <c r="U79" s="503"/>
      <c r="V79" s="503">
        <v>1</v>
      </c>
      <c r="W79" s="503">
        <v>0</v>
      </c>
      <c r="X79" s="261"/>
      <c r="Y79" s="261"/>
      <c r="Z79" s="261"/>
      <c r="AA79" s="261"/>
      <c r="AB79" s="261"/>
      <c r="AC79" s="261"/>
      <c r="AD79" s="261"/>
      <c r="AE79" s="261"/>
      <c r="AF79" s="261"/>
      <c r="AG79" s="261"/>
      <c r="AH79" s="261"/>
      <c r="AI79" s="261"/>
      <c r="AJ79" s="261"/>
      <c r="AK79" s="261"/>
      <c r="AL79" s="261"/>
      <c r="AM79" s="261"/>
      <c r="AN79" s="130"/>
      <c r="AO79" s="130"/>
      <c r="AP79" s="130"/>
      <c r="AQ79" s="130"/>
      <c r="AR79" s="130"/>
      <c r="AS79" s="130"/>
      <c r="AT79" s="130"/>
      <c r="AU79" s="130"/>
      <c r="AV79" s="130"/>
      <c r="AW79" s="130"/>
      <c r="AX79" s="130"/>
      <c r="AY79" s="130"/>
      <c r="AZ79" s="130"/>
      <c r="BA79" s="130"/>
      <c r="BB79" s="130"/>
      <c r="BC79" s="130"/>
      <c r="BD79" s="130"/>
    </row>
    <row r="80" spans="1:56" ht="15" customHeight="1" x14ac:dyDescent="0.25">
      <c r="A80" s="501" t="s">
        <v>419</v>
      </c>
      <c r="B80" s="501" t="s">
        <v>420</v>
      </c>
      <c r="C80" s="6" t="s">
        <v>302</v>
      </c>
      <c r="D80" s="6" t="s">
        <v>301</v>
      </c>
      <c r="E80" s="502">
        <v>41</v>
      </c>
      <c r="F80" s="502"/>
      <c r="G80" s="503">
        <v>21</v>
      </c>
      <c r="H80" s="503">
        <v>0</v>
      </c>
      <c r="I80" s="503">
        <v>0</v>
      </c>
      <c r="J80" s="503">
        <v>5</v>
      </c>
      <c r="K80" s="503">
        <v>0</v>
      </c>
      <c r="L80" s="503">
        <v>2</v>
      </c>
      <c r="M80" s="503">
        <v>3</v>
      </c>
      <c r="N80" s="503">
        <v>0</v>
      </c>
      <c r="O80" s="503">
        <v>3</v>
      </c>
      <c r="P80" s="503">
        <v>8</v>
      </c>
      <c r="Q80" s="503">
        <v>0</v>
      </c>
      <c r="R80" s="503">
        <v>0</v>
      </c>
      <c r="S80" s="503">
        <v>0</v>
      </c>
      <c r="T80" s="503">
        <v>0</v>
      </c>
      <c r="U80" s="503"/>
      <c r="V80" s="503">
        <v>20</v>
      </c>
      <c r="W80" s="503">
        <v>0</v>
      </c>
      <c r="X80" s="261"/>
      <c r="Y80" s="261"/>
      <c r="Z80" s="261"/>
      <c r="AA80" s="261"/>
      <c r="AB80" s="261"/>
      <c r="AC80" s="261"/>
      <c r="AD80" s="261"/>
      <c r="AE80" s="261"/>
      <c r="AF80" s="261"/>
      <c r="AG80" s="261"/>
      <c r="AH80" s="261"/>
      <c r="AI80" s="261"/>
      <c r="AJ80" s="261"/>
      <c r="AK80" s="261"/>
      <c r="AL80" s="261"/>
      <c r="AM80" s="261"/>
      <c r="AN80" s="130"/>
      <c r="AO80" s="130"/>
      <c r="AP80" s="130"/>
      <c r="AQ80" s="130"/>
      <c r="AR80" s="130"/>
      <c r="AS80" s="130"/>
      <c r="AT80" s="130"/>
      <c r="AU80" s="130"/>
      <c r="AV80" s="130"/>
      <c r="AW80" s="130"/>
      <c r="AX80" s="130"/>
      <c r="AY80" s="130"/>
      <c r="AZ80" s="130"/>
      <c r="BA80" s="130"/>
      <c r="BB80" s="130"/>
      <c r="BC80" s="130"/>
      <c r="BD80" s="130"/>
    </row>
    <row r="81" spans="1:56" ht="15" customHeight="1" x14ac:dyDescent="0.25">
      <c r="A81" s="501" t="s">
        <v>421</v>
      </c>
      <c r="B81" s="501" t="s">
        <v>422</v>
      </c>
      <c r="C81" s="6" t="s">
        <v>306</v>
      </c>
      <c r="D81" s="6" t="s">
        <v>305</v>
      </c>
      <c r="E81" s="502">
        <v>177</v>
      </c>
      <c r="F81" s="502"/>
      <c r="G81" s="503">
        <v>87</v>
      </c>
      <c r="H81" s="503">
        <v>0</v>
      </c>
      <c r="I81" s="503">
        <v>0</v>
      </c>
      <c r="J81" s="503">
        <v>23</v>
      </c>
      <c r="K81" s="503">
        <v>0</v>
      </c>
      <c r="L81" s="503">
        <v>11</v>
      </c>
      <c r="M81" s="503">
        <v>0</v>
      </c>
      <c r="N81" s="503">
        <v>11</v>
      </c>
      <c r="O81" s="503">
        <v>33</v>
      </c>
      <c r="P81" s="503">
        <v>6</v>
      </c>
      <c r="Q81" s="503">
        <v>2</v>
      </c>
      <c r="R81" s="503">
        <v>1</v>
      </c>
      <c r="S81" s="503">
        <v>0</v>
      </c>
      <c r="T81" s="503">
        <v>0</v>
      </c>
      <c r="U81" s="503"/>
      <c r="V81" s="503">
        <v>90</v>
      </c>
      <c r="W81" s="503">
        <v>0</v>
      </c>
      <c r="X81" s="261"/>
      <c r="Y81" s="261"/>
      <c r="Z81" s="261"/>
      <c r="AA81" s="261"/>
      <c r="AB81" s="261"/>
      <c r="AC81" s="261"/>
      <c r="AD81" s="261"/>
      <c r="AE81" s="261"/>
      <c r="AF81" s="261"/>
      <c r="AG81" s="261"/>
      <c r="AH81" s="261"/>
      <c r="AI81" s="261"/>
      <c r="AJ81" s="261"/>
      <c r="AK81" s="261"/>
      <c r="AL81" s="261"/>
      <c r="AM81" s="261"/>
      <c r="AN81" s="130"/>
      <c r="AO81" s="130"/>
      <c r="AP81" s="130"/>
      <c r="AQ81" s="130"/>
      <c r="AR81" s="130"/>
      <c r="AS81" s="130"/>
      <c r="AT81" s="130"/>
      <c r="AU81" s="130"/>
      <c r="AV81" s="130"/>
      <c r="AW81" s="130"/>
      <c r="AX81" s="130"/>
      <c r="AY81" s="130"/>
      <c r="AZ81" s="130"/>
      <c r="BA81" s="130"/>
      <c r="BB81" s="130"/>
      <c r="BC81" s="130"/>
      <c r="BD81" s="130"/>
    </row>
    <row r="82" spans="1:56" ht="15" customHeight="1" x14ac:dyDescent="0.25">
      <c r="A82" s="501" t="s">
        <v>423</v>
      </c>
      <c r="B82" s="501" t="s">
        <v>424</v>
      </c>
      <c r="C82" s="6" t="s">
        <v>306</v>
      </c>
      <c r="D82" s="6" t="s">
        <v>305</v>
      </c>
      <c r="E82" s="502">
        <v>16</v>
      </c>
      <c r="F82" s="502"/>
      <c r="G82" s="503">
        <v>5</v>
      </c>
      <c r="H82" s="503">
        <v>0</v>
      </c>
      <c r="I82" s="503">
        <v>0</v>
      </c>
      <c r="J82" s="503">
        <v>1</v>
      </c>
      <c r="K82" s="503">
        <v>0</v>
      </c>
      <c r="L82" s="503">
        <v>1</v>
      </c>
      <c r="M82" s="503">
        <v>0</v>
      </c>
      <c r="N82" s="503">
        <v>0</v>
      </c>
      <c r="O82" s="503">
        <v>2</v>
      </c>
      <c r="P82" s="503">
        <v>1</v>
      </c>
      <c r="Q82" s="503">
        <v>0</v>
      </c>
      <c r="R82" s="503">
        <v>0</v>
      </c>
      <c r="S82" s="503">
        <v>0</v>
      </c>
      <c r="T82" s="503">
        <v>0</v>
      </c>
      <c r="U82" s="503"/>
      <c r="V82" s="503">
        <v>9</v>
      </c>
      <c r="W82" s="503">
        <v>2</v>
      </c>
      <c r="X82" s="261"/>
      <c r="Y82" s="261"/>
      <c r="Z82" s="261"/>
      <c r="AA82" s="261"/>
      <c r="AB82" s="261"/>
      <c r="AC82" s="261"/>
      <c r="AD82" s="261"/>
      <c r="AE82" s="261"/>
      <c r="AF82" s="261"/>
      <c r="AG82" s="261"/>
      <c r="AH82" s="261"/>
      <c r="AI82" s="261"/>
      <c r="AJ82" s="261"/>
      <c r="AK82" s="261"/>
      <c r="AL82" s="261"/>
      <c r="AM82" s="261"/>
      <c r="AN82" s="130"/>
      <c r="AO82" s="130"/>
      <c r="AP82" s="130"/>
      <c r="AQ82" s="130"/>
      <c r="AR82" s="130"/>
      <c r="AS82" s="130"/>
      <c r="AT82" s="130"/>
      <c r="AU82" s="130"/>
      <c r="AV82" s="130"/>
      <c r="AW82" s="130"/>
      <c r="AX82" s="130"/>
      <c r="AY82" s="130"/>
      <c r="AZ82" s="130"/>
      <c r="BA82" s="130"/>
      <c r="BB82" s="130"/>
      <c r="BC82" s="130"/>
      <c r="BD82" s="130"/>
    </row>
    <row r="83" spans="1:56" ht="15" customHeight="1" x14ac:dyDescent="0.25">
      <c r="A83" s="501" t="s">
        <v>425</v>
      </c>
      <c r="B83" s="501" t="s">
        <v>426</v>
      </c>
      <c r="C83" s="6" t="s">
        <v>300</v>
      </c>
      <c r="D83" s="6" t="s">
        <v>299</v>
      </c>
      <c r="E83" s="502">
        <v>86</v>
      </c>
      <c r="F83" s="502"/>
      <c r="G83" s="503">
        <v>52</v>
      </c>
      <c r="H83" s="503">
        <v>1</v>
      </c>
      <c r="I83" s="503">
        <v>0</v>
      </c>
      <c r="J83" s="503">
        <v>21</v>
      </c>
      <c r="K83" s="503">
        <v>0</v>
      </c>
      <c r="L83" s="503">
        <v>9</v>
      </c>
      <c r="M83" s="503">
        <v>5</v>
      </c>
      <c r="N83" s="503">
        <v>6</v>
      </c>
      <c r="O83" s="503">
        <v>4</v>
      </c>
      <c r="P83" s="503">
        <v>5</v>
      </c>
      <c r="Q83" s="503">
        <v>1</v>
      </c>
      <c r="R83" s="503">
        <v>0</v>
      </c>
      <c r="S83" s="503">
        <v>0</v>
      </c>
      <c r="T83" s="503">
        <v>0</v>
      </c>
      <c r="U83" s="503"/>
      <c r="V83" s="503">
        <v>33</v>
      </c>
      <c r="W83" s="503">
        <v>1</v>
      </c>
      <c r="X83" s="261"/>
      <c r="Y83" s="261"/>
      <c r="Z83" s="261"/>
      <c r="AA83" s="261"/>
      <c r="AB83" s="261"/>
      <c r="AC83" s="261"/>
      <c r="AD83" s="261"/>
      <c r="AE83" s="261"/>
      <c r="AF83" s="261"/>
      <c r="AG83" s="261"/>
      <c r="AH83" s="261"/>
      <c r="AI83" s="261"/>
      <c r="AJ83" s="261"/>
      <c r="AK83" s="261"/>
      <c r="AL83" s="261"/>
      <c r="AM83" s="261"/>
      <c r="AN83" s="130"/>
      <c r="AO83" s="130"/>
      <c r="AP83" s="130"/>
      <c r="AQ83" s="130"/>
      <c r="AR83" s="130"/>
      <c r="AS83" s="130"/>
      <c r="AT83" s="130"/>
      <c r="AU83" s="130"/>
      <c r="AV83" s="130"/>
      <c r="AW83" s="130"/>
      <c r="AX83" s="130"/>
      <c r="AY83" s="130"/>
      <c r="AZ83" s="130"/>
      <c r="BA83" s="130"/>
      <c r="BB83" s="130"/>
      <c r="BC83" s="130"/>
      <c r="BD83" s="130"/>
    </row>
    <row r="84" spans="1:56" ht="15" customHeight="1" x14ac:dyDescent="0.25">
      <c r="A84" s="501" t="s">
        <v>427</v>
      </c>
      <c r="B84" s="501" t="s">
        <v>428</v>
      </c>
      <c r="C84" s="6" t="s">
        <v>304</v>
      </c>
      <c r="D84" s="6" t="s">
        <v>303</v>
      </c>
      <c r="E84" s="502">
        <v>37</v>
      </c>
      <c r="F84" s="502"/>
      <c r="G84" s="503">
        <v>19</v>
      </c>
      <c r="H84" s="503">
        <v>0</v>
      </c>
      <c r="I84" s="503">
        <v>0</v>
      </c>
      <c r="J84" s="503">
        <v>5</v>
      </c>
      <c r="K84" s="503">
        <v>0</v>
      </c>
      <c r="L84" s="503">
        <v>3</v>
      </c>
      <c r="M84" s="503">
        <v>1</v>
      </c>
      <c r="N84" s="503">
        <v>2</v>
      </c>
      <c r="O84" s="503">
        <v>1</v>
      </c>
      <c r="P84" s="503">
        <v>5</v>
      </c>
      <c r="Q84" s="503">
        <v>2</v>
      </c>
      <c r="R84" s="503">
        <v>0</v>
      </c>
      <c r="S84" s="503">
        <v>0</v>
      </c>
      <c r="T84" s="503">
        <v>0</v>
      </c>
      <c r="U84" s="503"/>
      <c r="V84" s="503">
        <v>16</v>
      </c>
      <c r="W84" s="503">
        <v>2</v>
      </c>
      <c r="X84" s="261"/>
      <c r="Y84" s="261"/>
      <c r="Z84" s="261"/>
      <c r="AA84" s="261"/>
      <c r="AB84" s="261"/>
      <c r="AC84" s="261"/>
      <c r="AD84" s="261"/>
      <c r="AE84" s="261"/>
      <c r="AF84" s="261"/>
      <c r="AG84" s="261"/>
      <c r="AH84" s="261"/>
      <c r="AI84" s="261"/>
      <c r="AJ84" s="261"/>
      <c r="AK84" s="261"/>
      <c r="AL84" s="261"/>
      <c r="AM84" s="261"/>
      <c r="AN84" s="130"/>
      <c r="AO84" s="130"/>
      <c r="AP84" s="130"/>
      <c r="AQ84" s="130"/>
      <c r="AR84" s="130"/>
      <c r="AS84" s="130"/>
      <c r="AT84" s="130"/>
      <c r="AU84" s="130"/>
      <c r="AV84" s="130"/>
      <c r="AW84" s="130"/>
      <c r="AX84" s="130"/>
      <c r="AY84" s="130"/>
      <c r="AZ84" s="130"/>
      <c r="BA84" s="130"/>
      <c r="BB84" s="130"/>
      <c r="BC84" s="130"/>
      <c r="BD84" s="130"/>
    </row>
    <row r="85" spans="1:56" ht="15" customHeight="1" x14ac:dyDescent="0.25">
      <c r="A85" s="504" t="s">
        <v>429</v>
      </c>
      <c r="B85" s="504" t="s">
        <v>430</v>
      </c>
      <c r="C85" s="6" t="s">
        <v>288</v>
      </c>
      <c r="D85" s="6" t="s">
        <v>287</v>
      </c>
      <c r="E85" s="505" t="s">
        <v>907</v>
      </c>
      <c r="F85" s="505"/>
      <c r="G85" s="505" t="s">
        <v>907</v>
      </c>
      <c r="H85" s="505" t="s">
        <v>907</v>
      </c>
      <c r="I85" s="505" t="s">
        <v>907</v>
      </c>
      <c r="J85" s="505" t="s">
        <v>907</v>
      </c>
      <c r="K85" s="505" t="s">
        <v>907</v>
      </c>
      <c r="L85" s="505" t="s">
        <v>907</v>
      </c>
      <c r="M85" s="505" t="s">
        <v>907</v>
      </c>
      <c r="N85" s="505" t="s">
        <v>907</v>
      </c>
      <c r="O85" s="505" t="s">
        <v>907</v>
      </c>
      <c r="P85" s="505" t="s">
        <v>907</v>
      </c>
      <c r="Q85" s="505" t="s">
        <v>907</v>
      </c>
      <c r="R85" s="505" t="s">
        <v>907</v>
      </c>
      <c r="S85" s="505" t="s">
        <v>907</v>
      </c>
      <c r="T85" s="505" t="s">
        <v>907</v>
      </c>
      <c r="U85" s="506"/>
      <c r="V85" s="505" t="s">
        <v>907</v>
      </c>
      <c r="W85" s="505" t="s">
        <v>907</v>
      </c>
      <c r="X85" s="261"/>
      <c r="Y85" s="261"/>
      <c r="Z85" s="261"/>
      <c r="AA85" s="261"/>
      <c r="AB85" s="261"/>
      <c r="AC85" s="261"/>
      <c r="AD85" s="261"/>
      <c r="AE85" s="261"/>
      <c r="AF85" s="261"/>
      <c r="AG85" s="261"/>
      <c r="AH85" s="261"/>
      <c r="AI85" s="261"/>
      <c r="AJ85" s="261"/>
      <c r="AK85" s="261"/>
      <c r="AL85" s="261"/>
      <c r="AM85" s="261"/>
      <c r="AN85" s="130"/>
      <c r="AO85" s="130"/>
      <c r="AP85" s="130"/>
      <c r="AQ85" s="130"/>
      <c r="AR85" s="130"/>
      <c r="AS85" s="130"/>
      <c r="AT85" s="130"/>
      <c r="AU85" s="130"/>
      <c r="AV85" s="130"/>
      <c r="AW85" s="130"/>
      <c r="AX85" s="130"/>
      <c r="AY85" s="130"/>
      <c r="AZ85" s="130"/>
      <c r="BA85" s="130"/>
      <c r="BB85" s="130"/>
      <c r="BC85" s="130"/>
      <c r="BD85" s="130"/>
    </row>
    <row r="86" spans="1:56" ht="15" customHeight="1" x14ac:dyDescent="0.25">
      <c r="A86" s="501" t="s">
        <v>431</v>
      </c>
      <c r="B86" s="501" t="s">
        <v>432</v>
      </c>
      <c r="C86" s="6" t="s">
        <v>294</v>
      </c>
      <c r="D86" s="6" t="s">
        <v>293</v>
      </c>
      <c r="E86" s="502">
        <v>103</v>
      </c>
      <c r="F86" s="502"/>
      <c r="G86" s="503">
        <v>48</v>
      </c>
      <c r="H86" s="503">
        <v>1</v>
      </c>
      <c r="I86" s="503">
        <v>0</v>
      </c>
      <c r="J86" s="503">
        <v>29</v>
      </c>
      <c r="K86" s="503">
        <v>0</v>
      </c>
      <c r="L86" s="503">
        <v>5</v>
      </c>
      <c r="M86" s="503">
        <v>1</v>
      </c>
      <c r="N86" s="503">
        <v>2</v>
      </c>
      <c r="O86" s="503">
        <v>4</v>
      </c>
      <c r="P86" s="503">
        <v>6</v>
      </c>
      <c r="Q86" s="503">
        <v>0</v>
      </c>
      <c r="R86" s="503">
        <v>0</v>
      </c>
      <c r="S86" s="503">
        <v>0</v>
      </c>
      <c r="T86" s="503">
        <v>0</v>
      </c>
      <c r="U86" s="503"/>
      <c r="V86" s="503">
        <v>55</v>
      </c>
      <c r="W86" s="503">
        <v>0</v>
      </c>
      <c r="X86" s="261"/>
      <c r="Y86" s="261"/>
      <c r="Z86" s="261"/>
      <c r="AA86" s="261"/>
      <c r="AB86" s="261"/>
      <c r="AC86" s="261"/>
      <c r="AD86" s="261"/>
      <c r="AE86" s="261"/>
      <c r="AF86" s="261"/>
      <c r="AG86" s="261"/>
      <c r="AH86" s="261"/>
      <c r="AI86" s="261"/>
      <c r="AJ86" s="261"/>
      <c r="AK86" s="261"/>
      <c r="AL86" s="261"/>
      <c r="AM86" s="261"/>
      <c r="AN86" s="130"/>
      <c r="AO86" s="130"/>
      <c r="AP86" s="130"/>
      <c r="AQ86" s="130"/>
      <c r="AR86" s="130"/>
      <c r="AS86" s="130"/>
      <c r="AT86" s="130"/>
      <c r="AU86" s="130"/>
      <c r="AV86" s="130"/>
      <c r="AW86" s="130"/>
      <c r="AX86" s="130"/>
      <c r="AY86" s="130"/>
      <c r="AZ86" s="130"/>
      <c r="BA86" s="130"/>
      <c r="BB86" s="130"/>
      <c r="BC86" s="130"/>
      <c r="BD86" s="130"/>
    </row>
    <row r="87" spans="1:56" ht="15" customHeight="1" x14ac:dyDescent="0.25">
      <c r="A87" s="501" t="s">
        <v>433</v>
      </c>
      <c r="B87" s="501" t="s">
        <v>434</v>
      </c>
      <c r="C87" s="6" t="s">
        <v>302</v>
      </c>
      <c r="D87" s="6" t="s">
        <v>301</v>
      </c>
      <c r="E87" s="502">
        <v>22</v>
      </c>
      <c r="F87" s="502"/>
      <c r="G87" s="503">
        <v>4</v>
      </c>
      <c r="H87" s="503">
        <v>0</v>
      </c>
      <c r="I87" s="503">
        <v>0</v>
      </c>
      <c r="J87" s="503">
        <v>3</v>
      </c>
      <c r="K87" s="503">
        <v>0</v>
      </c>
      <c r="L87" s="503">
        <v>0</v>
      </c>
      <c r="M87" s="503">
        <v>0</v>
      </c>
      <c r="N87" s="503">
        <v>0</v>
      </c>
      <c r="O87" s="503">
        <v>1</v>
      </c>
      <c r="P87" s="503">
        <v>0</v>
      </c>
      <c r="Q87" s="503">
        <v>0</v>
      </c>
      <c r="R87" s="503">
        <v>0</v>
      </c>
      <c r="S87" s="503">
        <v>0</v>
      </c>
      <c r="T87" s="503">
        <v>0</v>
      </c>
      <c r="U87" s="503"/>
      <c r="V87" s="503">
        <v>14</v>
      </c>
      <c r="W87" s="503">
        <v>4</v>
      </c>
      <c r="X87" s="261"/>
      <c r="Y87" s="261"/>
      <c r="Z87" s="261"/>
      <c r="AA87" s="261"/>
      <c r="AB87" s="261"/>
      <c r="AC87" s="261"/>
      <c r="AD87" s="261"/>
      <c r="AE87" s="261"/>
      <c r="AF87" s="261"/>
      <c r="AG87" s="261"/>
      <c r="AH87" s="261"/>
      <c r="AI87" s="261"/>
      <c r="AJ87" s="261"/>
      <c r="AK87" s="261"/>
      <c r="AL87" s="261"/>
      <c r="AM87" s="261"/>
      <c r="AN87" s="130"/>
      <c r="AO87" s="130"/>
      <c r="AP87" s="130"/>
      <c r="AQ87" s="130"/>
      <c r="AR87" s="130"/>
      <c r="AS87" s="130"/>
      <c r="AT87" s="130"/>
      <c r="AU87" s="130"/>
      <c r="AV87" s="130"/>
      <c r="AW87" s="130"/>
      <c r="AX87" s="130"/>
      <c r="AY87" s="130"/>
      <c r="AZ87" s="130"/>
      <c r="BA87" s="130"/>
      <c r="BB87" s="130"/>
      <c r="BC87" s="130"/>
      <c r="BD87" s="130"/>
    </row>
    <row r="88" spans="1:56" ht="15" customHeight="1" x14ac:dyDescent="0.25">
      <c r="A88" s="501" t="s">
        <v>435</v>
      </c>
      <c r="B88" s="501" t="s">
        <v>436</v>
      </c>
      <c r="C88" s="6" t="s">
        <v>292</v>
      </c>
      <c r="D88" s="6" t="s">
        <v>291</v>
      </c>
      <c r="E88" s="502">
        <v>168</v>
      </c>
      <c r="F88" s="502"/>
      <c r="G88" s="503">
        <v>102</v>
      </c>
      <c r="H88" s="503">
        <v>5</v>
      </c>
      <c r="I88" s="503">
        <v>0</v>
      </c>
      <c r="J88" s="503">
        <v>53</v>
      </c>
      <c r="K88" s="503">
        <v>0</v>
      </c>
      <c r="L88" s="503">
        <v>5</v>
      </c>
      <c r="M88" s="503">
        <v>0</v>
      </c>
      <c r="N88" s="503">
        <v>24</v>
      </c>
      <c r="O88" s="503">
        <v>10</v>
      </c>
      <c r="P88" s="503">
        <v>5</v>
      </c>
      <c r="Q88" s="503">
        <v>0</v>
      </c>
      <c r="R88" s="503">
        <v>0</v>
      </c>
      <c r="S88" s="503">
        <v>0</v>
      </c>
      <c r="T88" s="503">
        <v>0</v>
      </c>
      <c r="U88" s="503"/>
      <c r="V88" s="503">
        <v>64</v>
      </c>
      <c r="W88" s="503">
        <v>2</v>
      </c>
      <c r="X88" s="261"/>
      <c r="Y88" s="261"/>
      <c r="Z88" s="261"/>
      <c r="AA88" s="261"/>
      <c r="AB88" s="261"/>
      <c r="AC88" s="261"/>
      <c r="AD88" s="261"/>
      <c r="AE88" s="261"/>
      <c r="AF88" s="261"/>
      <c r="AG88" s="261"/>
      <c r="AH88" s="261"/>
      <c r="AI88" s="261"/>
      <c r="AJ88" s="261"/>
      <c r="AK88" s="261"/>
      <c r="AL88" s="261"/>
      <c r="AM88" s="261"/>
      <c r="AN88" s="130"/>
      <c r="AO88" s="130"/>
      <c r="AP88" s="130"/>
      <c r="AQ88" s="130"/>
      <c r="AR88" s="130"/>
      <c r="AS88" s="130"/>
      <c r="AT88" s="130"/>
      <c r="AU88" s="130"/>
      <c r="AV88" s="130"/>
      <c r="AW88" s="130"/>
      <c r="AX88" s="130"/>
      <c r="AY88" s="130"/>
      <c r="AZ88" s="130"/>
      <c r="BA88" s="130"/>
      <c r="BB88" s="130"/>
      <c r="BC88" s="130"/>
      <c r="BD88" s="130"/>
    </row>
    <row r="89" spans="1:56" ht="15" customHeight="1" x14ac:dyDescent="0.25">
      <c r="A89" s="501" t="s">
        <v>437</v>
      </c>
      <c r="B89" s="501" t="s">
        <v>438</v>
      </c>
      <c r="C89" s="6" t="s">
        <v>304</v>
      </c>
      <c r="D89" s="6" t="s">
        <v>303</v>
      </c>
      <c r="E89" s="502">
        <v>27</v>
      </c>
      <c r="F89" s="502"/>
      <c r="G89" s="503">
        <v>18</v>
      </c>
      <c r="H89" s="503">
        <v>1</v>
      </c>
      <c r="I89" s="503">
        <v>0</v>
      </c>
      <c r="J89" s="503">
        <v>4</v>
      </c>
      <c r="K89" s="503">
        <v>0</v>
      </c>
      <c r="L89" s="503">
        <v>7</v>
      </c>
      <c r="M89" s="503">
        <v>0</v>
      </c>
      <c r="N89" s="503">
        <v>0</v>
      </c>
      <c r="O89" s="503">
        <v>3</v>
      </c>
      <c r="P89" s="503">
        <v>3</v>
      </c>
      <c r="Q89" s="503">
        <v>0</v>
      </c>
      <c r="R89" s="503">
        <v>0</v>
      </c>
      <c r="S89" s="503">
        <v>0</v>
      </c>
      <c r="T89" s="503">
        <v>0</v>
      </c>
      <c r="U89" s="503"/>
      <c r="V89" s="503">
        <v>8</v>
      </c>
      <c r="W89" s="503">
        <v>1</v>
      </c>
      <c r="X89" s="261"/>
      <c r="Y89" s="261"/>
      <c r="Z89" s="261"/>
      <c r="AA89" s="261"/>
      <c r="AB89" s="261"/>
      <c r="AC89" s="261"/>
      <c r="AD89" s="261"/>
      <c r="AE89" s="261"/>
      <c r="AF89" s="261"/>
      <c r="AG89" s="261"/>
      <c r="AH89" s="261"/>
      <c r="AI89" s="261"/>
      <c r="AJ89" s="261"/>
      <c r="AK89" s="261"/>
      <c r="AL89" s="261"/>
      <c r="AM89" s="261"/>
      <c r="AN89" s="130"/>
      <c r="AO89" s="130"/>
      <c r="AP89" s="130"/>
      <c r="AQ89" s="130"/>
      <c r="AR89" s="130"/>
      <c r="AS89" s="130"/>
      <c r="AT89" s="130"/>
      <c r="AU89" s="130"/>
      <c r="AV89" s="130"/>
      <c r="AW89" s="130"/>
      <c r="AX89" s="130"/>
      <c r="AY89" s="130"/>
      <c r="AZ89" s="130"/>
      <c r="BA89" s="130"/>
      <c r="BB89" s="130"/>
      <c r="BC89" s="130"/>
      <c r="BD89" s="130"/>
    </row>
    <row r="90" spans="1:56" ht="15" customHeight="1" x14ac:dyDescent="0.25">
      <c r="A90" s="501" t="s">
        <v>439</v>
      </c>
      <c r="B90" s="501" t="s">
        <v>440</v>
      </c>
      <c r="C90" s="6" t="s">
        <v>298</v>
      </c>
      <c r="D90" s="6" t="s">
        <v>297</v>
      </c>
      <c r="E90" s="502">
        <v>50</v>
      </c>
      <c r="F90" s="502"/>
      <c r="G90" s="503">
        <v>32</v>
      </c>
      <c r="H90" s="503">
        <v>0</v>
      </c>
      <c r="I90" s="503">
        <v>0</v>
      </c>
      <c r="J90" s="503">
        <v>17</v>
      </c>
      <c r="K90" s="503">
        <v>0</v>
      </c>
      <c r="L90" s="503">
        <v>4</v>
      </c>
      <c r="M90" s="503">
        <v>3</v>
      </c>
      <c r="N90" s="503">
        <v>5</v>
      </c>
      <c r="O90" s="503">
        <v>3</v>
      </c>
      <c r="P90" s="503">
        <v>0</v>
      </c>
      <c r="Q90" s="503">
        <v>0</v>
      </c>
      <c r="R90" s="503">
        <v>0</v>
      </c>
      <c r="S90" s="503">
        <v>0</v>
      </c>
      <c r="T90" s="503">
        <v>0</v>
      </c>
      <c r="U90" s="503"/>
      <c r="V90" s="503">
        <v>17</v>
      </c>
      <c r="W90" s="503">
        <v>1</v>
      </c>
      <c r="X90" s="261"/>
      <c r="Y90" s="261"/>
      <c r="Z90" s="261"/>
      <c r="AA90" s="261"/>
      <c r="AB90" s="261"/>
      <c r="AC90" s="261"/>
      <c r="AD90" s="261"/>
      <c r="AE90" s="261"/>
      <c r="AF90" s="261"/>
      <c r="AG90" s="261"/>
      <c r="AH90" s="261"/>
      <c r="AI90" s="261"/>
      <c r="AJ90" s="261"/>
      <c r="AK90" s="261"/>
      <c r="AL90" s="261"/>
      <c r="AM90" s="261"/>
      <c r="AN90" s="130"/>
      <c r="AO90" s="130"/>
      <c r="AP90" s="130"/>
      <c r="AQ90" s="130"/>
      <c r="AR90" s="130"/>
      <c r="AS90" s="130"/>
      <c r="AT90" s="130"/>
      <c r="AU90" s="130"/>
      <c r="AV90" s="130"/>
      <c r="AW90" s="130"/>
      <c r="AX90" s="130"/>
      <c r="AY90" s="130"/>
      <c r="AZ90" s="130"/>
      <c r="BA90" s="130"/>
      <c r="BB90" s="130"/>
      <c r="BC90" s="130"/>
      <c r="BD90" s="130"/>
    </row>
    <row r="91" spans="1:56" ht="15" customHeight="1" x14ac:dyDescent="0.25">
      <c r="A91" s="501" t="s">
        <v>441</v>
      </c>
      <c r="B91" s="501" t="s">
        <v>442</v>
      </c>
      <c r="C91" s="6" t="s">
        <v>298</v>
      </c>
      <c r="D91" s="6" t="s">
        <v>297</v>
      </c>
      <c r="E91" s="502">
        <v>5</v>
      </c>
      <c r="F91" s="502"/>
      <c r="G91" s="503">
        <v>3</v>
      </c>
      <c r="H91" s="503">
        <v>0</v>
      </c>
      <c r="I91" s="503">
        <v>0</v>
      </c>
      <c r="J91" s="503">
        <v>3</v>
      </c>
      <c r="K91" s="503">
        <v>0</v>
      </c>
      <c r="L91" s="503">
        <v>0</v>
      </c>
      <c r="M91" s="503">
        <v>0</v>
      </c>
      <c r="N91" s="503">
        <v>0</v>
      </c>
      <c r="O91" s="503">
        <v>0</v>
      </c>
      <c r="P91" s="503">
        <v>0</v>
      </c>
      <c r="Q91" s="503">
        <v>0</v>
      </c>
      <c r="R91" s="503">
        <v>0</v>
      </c>
      <c r="S91" s="503">
        <v>0</v>
      </c>
      <c r="T91" s="503">
        <v>0</v>
      </c>
      <c r="U91" s="503"/>
      <c r="V91" s="503">
        <v>2</v>
      </c>
      <c r="W91" s="503">
        <v>0</v>
      </c>
      <c r="X91" s="261"/>
      <c r="Y91" s="261"/>
      <c r="Z91" s="261"/>
      <c r="AA91" s="261"/>
      <c r="AB91" s="261"/>
      <c r="AC91" s="261"/>
      <c r="AD91" s="261"/>
      <c r="AE91" s="261"/>
      <c r="AF91" s="261"/>
      <c r="AG91" s="261"/>
      <c r="AH91" s="261"/>
      <c r="AI91" s="261"/>
      <c r="AJ91" s="261"/>
      <c r="AK91" s="261"/>
      <c r="AL91" s="261"/>
      <c r="AM91" s="261"/>
      <c r="AN91" s="130"/>
      <c r="AO91" s="130"/>
      <c r="AP91" s="130"/>
      <c r="AQ91" s="130"/>
      <c r="AR91" s="130"/>
      <c r="AS91" s="130"/>
      <c r="AT91" s="130"/>
      <c r="AU91" s="130"/>
      <c r="AV91" s="130"/>
      <c r="AW91" s="130"/>
      <c r="AX91" s="130"/>
      <c r="AY91" s="130"/>
      <c r="AZ91" s="130"/>
      <c r="BA91" s="130"/>
      <c r="BB91" s="130"/>
      <c r="BC91" s="130"/>
      <c r="BD91" s="130"/>
    </row>
    <row r="92" spans="1:56" ht="15" customHeight="1" x14ac:dyDescent="0.25">
      <c r="A92" s="501" t="s">
        <v>443</v>
      </c>
      <c r="B92" s="501" t="s">
        <v>444</v>
      </c>
      <c r="C92" s="6" t="s">
        <v>296</v>
      </c>
      <c r="D92" s="6" t="s">
        <v>295</v>
      </c>
      <c r="E92" s="502">
        <v>60</v>
      </c>
      <c r="F92" s="502"/>
      <c r="G92" s="503">
        <v>43</v>
      </c>
      <c r="H92" s="503">
        <v>15</v>
      </c>
      <c r="I92" s="503">
        <v>0</v>
      </c>
      <c r="J92" s="503">
        <v>7</v>
      </c>
      <c r="K92" s="503">
        <v>0</v>
      </c>
      <c r="L92" s="503">
        <v>3</v>
      </c>
      <c r="M92" s="503">
        <v>1</v>
      </c>
      <c r="N92" s="503">
        <v>2</v>
      </c>
      <c r="O92" s="503">
        <v>4</v>
      </c>
      <c r="P92" s="503">
        <v>10</v>
      </c>
      <c r="Q92" s="503">
        <v>1</v>
      </c>
      <c r="R92" s="503">
        <v>0</v>
      </c>
      <c r="S92" s="503">
        <v>0</v>
      </c>
      <c r="T92" s="503">
        <v>0</v>
      </c>
      <c r="U92" s="503"/>
      <c r="V92" s="503">
        <v>17</v>
      </c>
      <c r="W92" s="503">
        <v>0</v>
      </c>
      <c r="X92" s="261"/>
      <c r="Y92" s="261"/>
      <c r="Z92" s="261"/>
      <c r="AA92" s="261"/>
      <c r="AB92" s="261"/>
      <c r="AC92" s="261"/>
      <c r="AD92" s="261"/>
      <c r="AE92" s="261"/>
      <c r="AF92" s="261"/>
      <c r="AG92" s="261"/>
      <c r="AH92" s="261"/>
      <c r="AI92" s="261"/>
      <c r="AJ92" s="261"/>
      <c r="AK92" s="261"/>
      <c r="AL92" s="261"/>
      <c r="AM92" s="261"/>
      <c r="AN92" s="130"/>
      <c r="AO92" s="130"/>
      <c r="AP92" s="130"/>
      <c r="AQ92" s="130"/>
      <c r="AR92" s="130"/>
      <c r="AS92" s="130"/>
      <c r="AT92" s="130"/>
      <c r="AU92" s="130"/>
      <c r="AV92" s="130"/>
      <c r="AW92" s="130"/>
      <c r="AX92" s="130"/>
      <c r="AY92" s="130"/>
      <c r="AZ92" s="130"/>
      <c r="BA92" s="130"/>
      <c r="BB92" s="130"/>
      <c r="BC92" s="130"/>
      <c r="BD92" s="130"/>
    </row>
    <row r="93" spans="1:56" ht="15" customHeight="1" x14ac:dyDescent="0.25">
      <c r="A93" s="501" t="s">
        <v>445</v>
      </c>
      <c r="B93" s="501" t="s">
        <v>446</v>
      </c>
      <c r="C93" s="6" t="s">
        <v>306</v>
      </c>
      <c r="D93" s="6" t="s">
        <v>305</v>
      </c>
      <c r="E93" s="502">
        <v>66</v>
      </c>
      <c r="F93" s="502"/>
      <c r="G93" s="503">
        <v>50</v>
      </c>
      <c r="H93" s="503">
        <v>0</v>
      </c>
      <c r="I93" s="503">
        <v>0</v>
      </c>
      <c r="J93" s="503">
        <v>29</v>
      </c>
      <c r="K93" s="503">
        <v>0</v>
      </c>
      <c r="L93" s="503">
        <v>3</v>
      </c>
      <c r="M93" s="503">
        <v>2</v>
      </c>
      <c r="N93" s="503">
        <v>6</v>
      </c>
      <c r="O93" s="503">
        <v>2</v>
      </c>
      <c r="P93" s="503">
        <v>7</v>
      </c>
      <c r="Q93" s="503">
        <v>0</v>
      </c>
      <c r="R93" s="503">
        <v>0</v>
      </c>
      <c r="S93" s="503">
        <v>1</v>
      </c>
      <c r="T93" s="503">
        <v>0</v>
      </c>
      <c r="U93" s="503"/>
      <c r="V93" s="503">
        <v>14</v>
      </c>
      <c r="W93" s="503">
        <v>2</v>
      </c>
      <c r="X93" s="261"/>
      <c r="Y93" s="261"/>
      <c r="Z93" s="261"/>
      <c r="AA93" s="261"/>
      <c r="AB93" s="261"/>
      <c r="AC93" s="261"/>
      <c r="AD93" s="261"/>
      <c r="AE93" s="261"/>
      <c r="AF93" s="261"/>
      <c r="AG93" s="261"/>
      <c r="AH93" s="261"/>
      <c r="AI93" s="261"/>
      <c r="AJ93" s="261"/>
      <c r="AK93" s="261"/>
      <c r="AL93" s="261"/>
      <c r="AM93" s="261"/>
      <c r="AN93" s="130"/>
      <c r="AO93" s="130"/>
      <c r="AP93" s="130"/>
      <c r="AQ93" s="130"/>
      <c r="AR93" s="130"/>
      <c r="AS93" s="130"/>
      <c r="AT93" s="130"/>
      <c r="AU93" s="130"/>
      <c r="AV93" s="130"/>
      <c r="AW93" s="130"/>
      <c r="AX93" s="130"/>
      <c r="AY93" s="130"/>
      <c r="AZ93" s="130"/>
      <c r="BA93" s="130"/>
      <c r="BB93" s="130"/>
      <c r="BC93" s="130"/>
      <c r="BD93" s="130"/>
    </row>
    <row r="94" spans="1:56" ht="15" customHeight="1" x14ac:dyDescent="0.25">
      <c r="A94" s="501" t="s">
        <v>447</v>
      </c>
      <c r="B94" s="501" t="s">
        <v>448</v>
      </c>
      <c r="C94" s="6" t="s">
        <v>304</v>
      </c>
      <c r="D94" s="6" t="s">
        <v>303</v>
      </c>
      <c r="E94" s="502">
        <v>22</v>
      </c>
      <c r="F94" s="502"/>
      <c r="G94" s="503">
        <v>11</v>
      </c>
      <c r="H94" s="503">
        <v>0</v>
      </c>
      <c r="I94" s="503">
        <v>0</v>
      </c>
      <c r="J94" s="503">
        <v>3</v>
      </c>
      <c r="K94" s="503">
        <v>0</v>
      </c>
      <c r="L94" s="503">
        <v>3</v>
      </c>
      <c r="M94" s="503">
        <v>1</v>
      </c>
      <c r="N94" s="503">
        <v>2</v>
      </c>
      <c r="O94" s="503">
        <v>1</v>
      </c>
      <c r="P94" s="503">
        <v>1</v>
      </c>
      <c r="Q94" s="503">
        <v>0</v>
      </c>
      <c r="R94" s="503">
        <v>0</v>
      </c>
      <c r="S94" s="503">
        <v>0</v>
      </c>
      <c r="T94" s="503">
        <v>0</v>
      </c>
      <c r="U94" s="503"/>
      <c r="V94" s="503">
        <v>9</v>
      </c>
      <c r="W94" s="503">
        <v>2</v>
      </c>
      <c r="X94" s="261"/>
      <c r="Y94" s="261"/>
      <c r="Z94" s="261"/>
      <c r="AA94" s="261"/>
      <c r="AB94" s="261"/>
      <c r="AC94" s="261"/>
      <c r="AD94" s="261"/>
      <c r="AE94" s="261"/>
      <c r="AF94" s="261"/>
      <c r="AG94" s="261"/>
      <c r="AH94" s="261"/>
      <c r="AI94" s="261"/>
      <c r="AJ94" s="261"/>
      <c r="AK94" s="261"/>
      <c r="AL94" s="261"/>
      <c r="AM94" s="261"/>
      <c r="AN94" s="130"/>
      <c r="AO94" s="130"/>
      <c r="AP94" s="130"/>
      <c r="AQ94" s="130"/>
      <c r="AR94" s="130"/>
      <c r="AS94" s="130"/>
      <c r="AT94" s="130"/>
      <c r="AU94" s="130"/>
      <c r="AV94" s="130"/>
      <c r="AW94" s="130"/>
      <c r="AX94" s="130"/>
      <c r="AY94" s="130"/>
      <c r="AZ94" s="130"/>
      <c r="BA94" s="130"/>
      <c r="BB94" s="130"/>
      <c r="BC94" s="130"/>
      <c r="BD94" s="130"/>
    </row>
    <row r="95" spans="1:56" ht="15" customHeight="1" x14ac:dyDescent="0.25">
      <c r="A95" s="501" t="s">
        <v>449</v>
      </c>
      <c r="B95" s="501" t="s">
        <v>450</v>
      </c>
      <c r="C95" s="6" t="s">
        <v>300</v>
      </c>
      <c r="D95" s="6" t="s">
        <v>299</v>
      </c>
      <c r="E95" s="502">
        <v>137</v>
      </c>
      <c r="F95" s="502"/>
      <c r="G95" s="503">
        <v>121</v>
      </c>
      <c r="H95" s="503">
        <v>0</v>
      </c>
      <c r="I95" s="503">
        <v>0</v>
      </c>
      <c r="J95" s="503">
        <v>39</v>
      </c>
      <c r="K95" s="503">
        <v>0</v>
      </c>
      <c r="L95" s="503">
        <v>15</v>
      </c>
      <c r="M95" s="503">
        <v>0</v>
      </c>
      <c r="N95" s="503">
        <v>59</v>
      </c>
      <c r="O95" s="503">
        <v>5</v>
      </c>
      <c r="P95" s="503">
        <v>3</v>
      </c>
      <c r="Q95" s="503">
        <v>0</v>
      </c>
      <c r="R95" s="503">
        <v>0</v>
      </c>
      <c r="S95" s="503">
        <v>0</v>
      </c>
      <c r="T95" s="503">
        <v>0</v>
      </c>
      <c r="U95" s="503"/>
      <c r="V95" s="503">
        <v>16</v>
      </c>
      <c r="W95" s="503">
        <v>0</v>
      </c>
      <c r="X95" s="261"/>
      <c r="Y95" s="261"/>
      <c r="Z95" s="261"/>
      <c r="AA95" s="261"/>
      <c r="AB95" s="261"/>
      <c r="AC95" s="261"/>
      <c r="AD95" s="261"/>
      <c r="AE95" s="261"/>
      <c r="AF95" s="261"/>
      <c r="AG95" s="261"/>
      <c r="AH95" s="261"/>
      <c r="AI95" s="261"/>
      <c r="AJ95" s="261"/>
      <c r="AK95" s="261"/>
      <c r="AL95" s="261"/>
      <c r="AM95" s="261"/>
      <c r="AN95" s="130"/>
      <c r="AO95" s="130"/>
      <c r="AP95" s="130"/>
      <c r="AQ95" s="130"/>
      <c r="AR95" s="130"/>
      <c r="AS95" s="130"/>
      <c r="AT95" s="130"/>
      <c r="AU95" s="130"/>
      <c r="AV95" s="130"/>
      <c r="AW95" s="130"/>
      <c r="AX95" s="130"/>
      <c r="AY95" s="130"/>
      <c r="AZ95" s="130"/>
      <c r="BA95" s="130"/>
      <c r="BB95" s="130"/>
      <c r="BC95" s="130"/>
      <c r="BD95" s="130"/>
    </row>
    <row r="96" spans="1:56" ht="15" customHeight="1" x14ac:dyDescent="0.25">
      <c r="A96" s="501" t="s">
        <v>451</v>
      </c>
      <c r="B96" s="501" t="s">
        <v>452</v>
      </c>
      <c r="C96" s="6" t="s">
        <v>292</v>
      </c>
      <c r="D96" s="6" t="s">
        <v>291</v>
      </c>
      <c r="E96" s="502">
        <v>244</v>
      </c>
      <c r="F96" s="502"/>
      <c r="G96" s="503">
        <v>131</v>
      </c>
      <c r="H96" s="503">
        <v>0</v>
      </c>
      <c r="I96" s="503">
        <v>0</v>
      </c>
      <c r="J96" s="503">
        <v>51</v>
      </c>
      <c r="K96" s="503">
        <v>0</v>
      </c>
      <c r="L96" s="503">
        <v>10</v>
      </c>
      <c r="M96" s="503">
        <v>3</v>
      </c>
      <c r="N96" s="503">
        <v>13</v>
      </c>
      <c r="O96" s="503">
        <v>17</v>
      </c>
      <c r="P96" s="503">
        <v>33</v>
      </c>
      <c r="Q96" s="503">
        <v>3</v>
      </c>
      <c r="R96" s="503">
        <v>0</v>
      </c>
      <c r="S96" s="503">
        <v>1</v>
      </c>
      <c r="T96" s="503">
        <v>0</v>
      </c>
      <c r="U96" s="503"/>
      <c r="V96" s="503">
        <v>112</v>
      </c>
      <c r="W96" s="503">
        <v>0</v>
      </c>
      <c r="X96" s="261"/>
      <c r="Y96" s="261"/>
      <c r="Z96" s="261"/>
      <c r="AA96" s="261"/>
      <c r="AB96" s="261"/>
      <c r="AC96" s="261"/>
      <c r="AD96" s="261"/>
      <c r="AE96" s="261"/>
      <c r="AF96" s="261"/>
      <c r="AG96" s="261"/>
      <c r="AH96" s="261"/>
      <c r="AI96" s="261"/>
      <c r="AJ96" s="261"/>
      <c r="AK96" s="261"/>
      <c r="AL96" s="261"/>
      <c r="AM96" s="261"/>
      <c r="AN96" s="130"/>
      <c r="AO96" s="130"/>
      <c r="AP96" s="130"/>
      <c r="AQ96" s="130"/>
      <c r="AR96" s="130"/>
      <c r="AS96" s="130"/>
      <c r="AT96" s="130"/>
      <c r="AU96" s="130"/>
      <c r="AV96" s="130"/>
      <c r="AW96" s="130"/>
      <c r="AX96" s="130"/>
      <c r="AY96" s="130"/>
      <c r="AZ96" s="130"/>
      <c r="BA96" s="130"/>
      <c r="BB96" s="130"/>
      <c r="BC96" s="130"/>
      <c r="BD96" s="130"/>
    </row>
    <row r="97" spans="1:56" ht="15" customHeight="1" x14ac:dyDescent="0.25">
      <c r="A97" s="501" t="s">
        <v>453</v>
      </c>
      <c r="B97" s="501" t="s">
        <v>454</v>
      </c>
      <c r="C97" s="6" t="s">
        <v>288</v>
      </c>
      <c r="D97" s="6" t="s">
        <v>287</v>
      </c>
      <c r="E97" s="502">
        <v>71</v>
      </c>
      <c r="F97" s="502"/>
      <c r="G97" s="503">
        <v>42</v>
      </c>
      <c r="H97" s="503">
        <v>0</v>
      </c>
      <c r="I97" s="503">
        <v>0</v>
      </c>
      <c r="J97" s="503">
        <v>6</v>
      </c>
      <c r="K97" s="503">
        <v>0</v>
      </c>
      <c r="L97" s="503">
        <v>16</v>
      </c>
      <c r="M97" s="503">
        <v>1</v>
      </c>
      <c r="N97" s="503">
        <v>12</v>
      </c>
      <c r="O97" s="503">
        <v>2</v>
      </c>
      <c r="P97" s="503">
        <v>5</v>
      </c>
      <c r="Q97" s="503">
        <v>0</v>
      </c>
      <c r="R97" s="503">
        <v>0</v>
      </c>
      <c r="S97" s="503">
        <v>0</v>
      </c>
      <c r="T97" s="503">
        <v>0</v>
      </c>
      <c r="U97" s="503"/>
      <c r="V97" s="503">
        <v>25</v>
      </c>
      <c r="W97" s="503">
        <v>4</v>
      </c>
      <c r="X97" s="261"/>
      <c r="Y97" s="261"/>
      <c r="Z97" s="261"/>
      <c r="AA97" s="261"/>
      <c r="AB97" s="261"/>
      <c r="AC97" s="261"/>
      <c r="AD97" s="261"/>
      <c r="AE97" s="261"/>
      <c r="AF97" s="261"/>
      <c r="AG97" s="261"/>
      <c r="AH97" s="261"/>
      <c r="AI97" s="261"/>
      <c r="AJ97" s="261"/>
      <c r="AK97" s="261"/>
      <c r="AL97" s="261"/>
      <c r="AM97" s="261"/>
      <c r="AN97" s="130"/>
      <c r="AO97" s="130"/>
      <c r="AP97" s="130"/>
      <c r="AQ97" s="130"/>
      <c r="AR97" s="130"/>
      <c r="AS97" s="130"/>
      <c r="AT97" s="130"/>
      <c r="AU97" s="130"/>
      <c r="AV97" s="130"/>
      <c r="AW97" s="130"/>
      <c r="AX97" s="130"/>
      <c r="AY97" s="130"/>
      <c r="AZ97" s="130"/>
      <c r="BA97" s="130"/>
      <c r="BB97" s="130"/>
      <c r="BC97" s="130"/>
      <c r="BD97" s="130"/>
    </row>
    <row r="98" spans="1:56" ht="15" customHeight="1" x14ac:dyDescent="0.25">
      <c r="A98" s="501" t="s">
        <v>455</v>
      </c>
      <c r="B98" s="501" t="s">
        <v>456</v>
      </c>
      <c r="C98" s="6" t="s">
        <v>302</v>
      </c>
      <c r="D98" s="6" t="s">
        <v>301</v>
      </c>
      <c r="E98" s="502">
        <v>13</v>
      </c>
      <c r="F98" s="502"/>
      <c r="G98" s="503">
        <v>7</v>
      </c>
      <c r="H98" s="503">
        <v>0</v>
      </c>
      <c r="I98" s="503">
        <v>0</v>
      </c>
      <c r="J98" s="503">
        <v>5</v>
      </c>
      <c r="K98" s="503">
        <v>0</v>
      </c>
      <c r="L98" s="503">
        <v>0</v>
      </c>
      <c r="M98" s="503">
        <v>0</v>
      </c>
      <c r="N98" s="503">
        <v>0</v>
      </c>
      <c r="O98" s="503">
        <v>2</v>
      </c>
      <c r="P98" s="503">
        <v>0</v>
      </c>
      <c r="Q98" s="503">
        <v>0</v>
      </c>
      <c r="R98" s="503">
        <v>0</v>
      </c>
      <c r="S98" s="503">
        <v>0</v>
      </c>
      <c r="T98" s="503">
        <v>0</v>
      </c>
      <c r="U98" s="503"/>
      <c r="V98" s="503">
        <v>4</v>
      </c>
      <c r="W98" s="503">
        <v>2</v>
      </c>
      <c r="X98" s="261"/>
      <c r="Y98" s="261"/>
      <c r="Z98" s="261"/>
      <c r="AA98" s="261"/>
      <c r="AB98" s="261"/>
      <c r="AC98" s="261"/>
      <c r="AD98" s="261"/>
      <c r="AE98" s="261"/>
      <c r="AF98" s="261"/>
      <c r="AG98" s="261"/>
      <c r="AH98" s="261"/>
      <c r="AI98" s="261"/>
      <c r="AJ98" s="261"/>
      <c r="AK98" s="261"/>
      <c r="AL98" s="261"/>
      <c r="AM98" s="261"/>
      <c r="AN98" s="130"/>
      <c r="AO98" s="130"/>
      <c r="AP98" s="130"/>
      <c r="AQ98" s="130"/>
      <c r="AR98" s="130"/>
      <c r="AS98" s="130"/>
      <c r="AT98" s="130"/>
      <c r="AU98" s="130"/>
      <c r="AV98" s="130"/>
      <c r="AW98" s="130"/>
      <c r="AX98" s="130"/>
      <c r="AY98" s="130"/>
      <c r="AZ98" s="130"/>
      <c r="BA98" s="130"/>
      <c r="BB98" s="130"/>
      <c r="BC98" s="130"/>
      <c r="BD98" s="130"/>
    </row>
    <row r="99" spans="1:56" ht="15" customHeight="1" x14ac:dyDescent="0.25">
      <c r="A99" s="501" t="s">
        <v>457</v>
      </c>
      <c r="B99" s="501" t="s">
        <v>458</v>
      </c>
      <c r="C99" s="6" t="s">
        <v>306</v>
      </c>
      <c r="D99" s="6" t="s">
        <v>305</v>
      </c>
      <c r="E99" s="502">
        <v>40</v>
      </c>
      <c r="F99" s="502"/>
      <c r="G99" s="503">
        <v>13</v>
      </c>
      <c r="H99" s="503">
        <v>1</v>
      </c>
      <c r="I99" s="503">
        <v>0</v>
      </c>
      <c r="J99" s="503">
        <v>3</v>
      </c>
      <c r="K99" s="503">
        <v>0</v>
      </c>
      <c r="L99" s="503">
        <v>2</v>
      </c>
      <c r="M99" s="503">
        <v>0</v>
      </c>
      <c r="N99" s="503">
        <v>0</v>
      </c>
      <c r="O99" s="503">
        <v>5</v>
      </c>
      <c r="P99" s="503">
        <v>2</v>
      </c>
      <c r="Q99" s="503">
        <v>0</v>
      </c>
      <c r="R99" s="503">
        <v>0</v>
      </c>
      <c r="S99" s="503">
        <v>0</v>
      </c>
      <c r="T99" s="503">
        <v>0</v>
      </c>
      <c r="U99" s="503"/>
      <c r="V99" s="503">
        <v>26</v>
      </c>
      <c r="W99" s="503">
        <v>1</v>
      </c>
      <c r="X99" s="261"/>
      <c r="Y99" s="261"/>
      <c r="Z99" s="261"/>
      <c r="AA99" s="261"/>
      <c r="AB99" s="261"/>
      <c r="AC99" s="261"/>
      <c r="AD99" s="261"/>
      <c r="AE99" s="261"/>
      <c r="AF99" s="261"/>
      <c r="AG99" s="261"/>
      <c r="AH99" s="261"/>
      <c r="AI99" s="261"/>
      <c r="AJ99" s="261"/>
      <c r="AK99" s="261"/>
      <c r="AL99" s="261"/>
      <c r="AM99" s="261"/>
      <c r="AN99" s="130"/>
      <c r="AO99" s="130"/>
      <c r="AP99" s="130"/>
      <c r="AQ99" s="130"/>
      <c r="AR99" s="130"/>
      <c r="AS99" s="130"/>
      <c r="AT99" s="130"/>
      <c r="AU99" s="130"/>
      <c r="AV99" s="130"/>
      <c r="AW99" s="130"/>
      <c r="AX99" s="130"/>
      <c r="AY99" s="130"/>
      <c r="AZ99" s="130"/>
      <c r="BA99" s="130"/>
      <c r="BB99" s="130"/>
      <c r="BC99" s="130"/>
      <c r="BD99" s="130"/>
    </row>
    <row r="100" spans="1:56" ht="15" customHeight="1" x14ac:dyDescent="0.25">
      <c r="A100" s="501" t="s">
        <v>459</v>
      </c>
      <c r="B100" s="501" t="s">
        <v>460</v>
      </c>
      <c r="C100" s="6" t="s">
        <v>304</v>
      </c>
      <c r="D100" s="6" t="s">
        <v>303</v>
      </c>
      <c r="E100" s="502">
        <v>2</v>
      </c>
      <c r="F100" s="502"/>
      <c r="G100" s="503">
        <v>1</v>
      </c>
      <c r="H100" s="503">
        <v>0</v>
      </c>
      <c r="I100" s="503">
        <v>0</v>
      </c>
      <c r="J100" s="503">
        <v>1</v>
      </c>
      <c r="K100" s="503">
        <v>0</v>
      </c>
      <c r="L100" s="503">
        <v>0</v>
      </c>
      <c r="M100" s="503">
        <v>0</v>
      </c>
      <c r="N100" s="503">
        <v>0</v>
      </c>
      <c r="O100" s="503">
        <v>0</v>
      </c>
      <c r="P100" s="503">
        <v>0</v>
      </c>
      <c r="Q100" s="503">
        <v>0</v>
      </c>
      <c r="R100" s="503">
        <v>0</v>
      </c>
      <c r="S100" s="503">
        <v>0</v>
      </c>
      <c r="T100" s="503">
        <v>0</v>
      </c>
      <c r="U100" s="503"/>
      <c r="V100" s="503">
        <v>1</v>
      </c>
      <c r="W100" s="503">
        <v>0</v>
      </c>
      <c r="X100" s="261"/>
      <c r="Y100" s="261"/>
      <c r="Z100" s="261"/>
      <c r="AA100" s="261"/>
      <c r="AB100" s="261"/>
      <c r="AC100" s="261"/>
      <c r="AD100" s="261"/>
      <c r="AE100" s="261"/>
      <c r="AF100" s="261"/>
      <c r="AG100" s="261"/>
      <c r="AH100" s="261"/>
      <c r="AI100" s="261"/>
      <c r="AJ100" s="261"/>
      <c r="AK100" s="261"/>
      <c r="AL100" s="261"/>
      <c r="AM100" s="261"/>
      <c r="AN100" s="130"/>
      <c r="AO100" s="130"/>
      <c r="AP100" s="130"/>
      <c r="AQ100" s="130"/>
      <c r="AR100" s="130"/>
      <c r="AS100" s="130"/>
      <c r="AT100" s="130"/>
      <c r="AU100" s="130"/>
      <c r="AV100" s="130"/>
      <c r="AW100" s="130"/>
      <c r="AX100" s="130"/>
      <c r="AY100" s="130"/>
      <c r="AZ100" s="130"/>
      <c r="BA100" s="130"/>
      <c r="BB100" s="130"/>
      <c r="BC100" s="130"/>
      <c r="BD100" s="130"/>
    </row>
    <row r="101" spans="1:56" ht="15" customHeight="1" x14ac:dyDescent="0.25">
      <c r="A101" s="501" t="s">
        <v>461</v>
      </c>
      <c r="B101" s="501" t="s">
        <v>462</v>
      </c>
      <c r="C101" s="6" t="s">
        <v>302</v>
      </c>
      <c r="D101" s="6" t="s">
        <v>301</v>
      </c>
      <c r="E101" s="502">
        <v>43</v>
      </c>
      <c r="F101" s="502"/>
      <c r="G101" s="503">
        <v>16</v>
      </c>
      <c r="H101" s="503">
        <v>1</v>
      </c>
      <c r="I101" s="503">
        <v>0</v>
      </c>
      <c r="J101" s="503">
        <v>3</v>
      </c>
      <c r="K101" s="503">
        <v>0</v>
      </c>
      <c r="L101" s="503">
        <v>1</v>
      </c>
      <c r="M101" s="503">
        <v>0</v>
      </c>
      <c r="N101" s="503">
        <v>3</v>
      </c>
      <c r="O101" s="503">
        <v>3</v>
      </c>
      <c r="P101" s="503">
        <v>5</v>
      </c>
      <c r="Q101" s="503">
        <v>0</v>
      </c>
      <c r="R101" s="503">
        <v>0</v>
      </c>
      <c r="S101" s="503">
        <v>0</v>
      </c>
      <c r="T101" s="503">
        <v>0</v>
      </c>
      <c r="U101" s="503"/>
      <c r="V101" s="503">
        <v>27</v>
      </c>
      <c r="W101" s="503">
        <v>0</v>
      </c>
      <c r="X101" s="261"/>
      <c r="Y101" s="261"/>
      <c r="Z101" s="261"/>
      <c r="AA101" s="261"/>
      <c r="AB101" s="261"/>
      <c r="AC101" s="261"/>
      <c r="AD101" s="261"/>
      <c r="AE101" s="261"/>
      <c r="AF101" s="261"/>
      <c r="AG101" s="261"/>
      <c r="AH101" s="261"/>
      <c r="AI101" s="261"/>
      <c r="AJ101" s="261"/>
      <c r="AK101" s="261"/>
      <c r="AL101" s="261"/>
      <c r="AM101" s="261"/>
      <c r="AN101" s="130"/>
      <c r="AO101" s="130"/>
      <c r="AP101" s="130"/>
      <c r="AQ101" s="130"/>
      <c r="AR101" s="130"/>
      <c r="AS101" s="130"/>
      <c r="AT101" s="130"/>
      <c r="AU101" s="130"/>
      <c r="AV101" s="130"/>
      <c r="AW101" s="130"/>
      <c r="AX101" s="130"/>
      <c r="AY101" s="130"/>
      <c r="AZ101" s="130"/>
      <c r="BA101" s="130"/>
      <c r="BB101" s="130"/>
      <c r="BC101" s="130"/>
      <c r="BD101" s="130"/>
    </row>
    <row r="102" spans="1:56" ht="15" customHeight="1" x14ac:dyDescent="0.25">
      <c r="A102" s="501" t="s">
        <v>463</v>
      </c>
      <c r="B102" s="501" t="s">
        <v>464</v>
      </c>
      <c r="C102" s="6" t="s">
        <v>298</v>
      </c>
      <c r="D102" s="6" t="s">
        <v>297</v>
      </c>
      <c r="E102" s="502">
        <v>69</v>
      </c>
      <c r="F102" s="502"/>
      <c r="G102" s="503">
        <v>26</v>
      </c>
      <c r="H102" s="503">
        <v>0</v>
      </c>
      <c r="I102" s="503">
        <v>1</v>
      </c>
      <c r="J102" s="503">
        <v>12</v>
      </c>
      <c r="K102" s="503">
        <v>0</v>
      </c>
      <c r="L102" s="503">
        <v>4</v>
      </c>
      <c r="M102" s="503">
        <v>2</v>
      </c>
      <c r="N102" s="503">
        <v>3</v>
      </c>
      <c r="O102" s="503">
        <v>3</v>
      </c>
      <c r="P102" s="503">
        <v>1</v>
      </c>
      <c r="Q102" s="503">
        <v>0</v>
      </c>
      <c r="R102" s="503">
        <v>0</v>
      </c>
      <c r="S102" s="503">
        <v>0</v>
      </c>
      <c r="T102" s="503">
        <v>0</v>
      </c>
      <c r="U102" s="503"/>
      <c r="V102" s="503">
        <v>43</v>
      </c>
      <c r="W102" s="503">
        <v>0</v>
      </c>
      <c r="X102" s="261"/>
      <c r="Y102" s="261"/>
      <c r="Z102" s="261"/>
      <c r="AA102" s="261"/>
      <c r="AB102" s="261"/>
      <c r="AC102" s="261"/>
      <c r="AD102" s="261"/>
      <c r="AE102" s="261"/>
      <c r="AF102" s="261"/>
      <c r="AG102" s="261"/>
      <c r="AH102" s="261"/>
      <c r="AI102" s="261"/>
      <c r="AJ102" s="261"/>
      <c r="AK102" s="261"/>
      <c r="AL102" s="261"/>
      <c r="AM102" s="261"/>
      <c r="AN102" s="130"/>
      <c r="AO102" s="130"/>
      <c r="AP102" s="130"/>
      <c r="AQ102" s="130"/>
      <c r="AR102" s="130"/>
      <c r="AS102" s="130"/>
      <c r="AT102" s="130"/>
      <c r="AU102" s="130"/>
      <c r="AV102" s="130"/>
      <c r="AW102" s="130"/>
      <c r="AX102" s="130"/>
      <c r="AY102" s="130"/>
      <c r="AZ102" s="130"/>
      <c r="BA102" s="130"/>
      <c r="BB102" s="130"/>
      <c r="BC102" s="130"/>
      <c r="BD102" s="130"/>
    </row>
    <row r="103" spans="1:56" ht="15" customHeight="1" x14ac:dyDescent="0.25">
      <c r="A103" s="501" t="s">
        <v>465</v>
      </c>
      <c r="B103" s="501" t="s">
        <v>466</v>
      </c>
      <c r="C103" s="6" t="s">
        <v>296</v>
      </c>
      <c r="D103" s="6" t="s">
        <v>295</v>
      </c>
      <c r="E103" s="502">
        <v>19</v>
      </c>
      <c r="F103" s="502"/>
      <c r="G103" s="503">
        <v>15</v>
      </c>
      <c r="H103" s="503">
        <v>0</v>
      </c>
      <c r="I103" s="503">
        <v>0</v>
      </c>
      <c r="J103" s="503">
        <v>8</v>
      </c>
      <c r="K103" s="503">
        <v>0</v>
      </c>
      <c r="L103" s="503">
        <v>1</v>
      </c>
      <c r="M103" s="503">
        <v>0</v>
      </c>
      <c r="N103" s="503">
        <v>6</v>
      </c>
      <c r="O103" s="503">
        <v>0</v>
      </c>
      <c r="P103" s="503">
        <v>0</v>
      </c>
      <c r="Q103" s="503">
        <v>0</v>
      </c>
      <c r="R103" s="503">
        <v>0</v>
      </c>
      <c r="S103" s="503">
        <v>0</v>
      </c>
      <c r="T103" s="503">
        <v>0</v>
      </c>
      <c r="U103" s="503"/>
      <c r="V103" s="503">
        <v>2</v>
      </c>
      <c r="W103" s="503">
        <v>2</v>
      </c>
      <c r="X103" s="261"/>
      <c r="Y103" s="261"/>
      <c r="Z103" s="261"/>
      <c r="AA103" s="261"/>
      <c r="AB103" s="261"/>
      <c r="AC103" s="261"/>
      <c r="AD103" s="261"/>
      <c r="AE103" s="261"/>
      <c r="AF103" s="261"/>
      <c r="AG103" s="261"/>
      <c r="AH103" s="261"/>
      <c r="AI103" s="261"/>
      <c r="AJ103" s="261"/>
      <c r="AK103" s="261"/>
      <c r="AL103" s="261"/>
      <c r="AM103" s="261"/>
      <c r="AN103" s="130"/>
      <c r="AO103" s="130"/>
      <c r="AP103" s="130"/>
      <c r="AQ103" s="130"/>
      <c r="AR103" s="130"/>
      <c r="AS103" s="130"/>
      <c r="AT103" s="130"/>
      <c r="AU103" s="130"/>
      <c r="AV103" s="130"/>
      <c r="AW103" s="130"/>
      <c r="AX103" s="130"/>
      <c r="AY103" s="130"/>
      <c r="AZ103" s="130"/>
      <c r="BA103" s="130"/>
      <c r="BB103" s="130"/>
      <c r="BC103" s="130"/>
      <c r="BD103" s="130"/>
    </row>
    <row r="104" spans="1:56" ht="15" customHeight="1" x14ac:dyDescent="0.25">
      <c r="A104" s="501" t="s">
        <v>467</v>
      </c>
      <c r="B104" s="501" t="s">
        <v>468</v>
      </c>
      <c r="C104" s="6" t="s">
        <v>300</v>
      </c>
      <c r="D104" s="6" t="s">
        <v>299</v>
      </c>
      <c r="E104" s="502">
        <v>15</v>
      </c>
      <c r="F104" s="502"/>
      <c r="G104" s="503">
        <v>6</v>
      </c>
      <c r="H104" s="503">
        <v>1</v>
      </c>
      <c r="I104" s="503">
        <v>0</v>
      </c>
      <c r="J104" s="503">
        <v>1</v>
      </c>
      <c r="K104" s="503">
        <v>0</v>
      </c>
      <c r="L104" s="503">
        <v>0</v>
      </c>
      <c r="M104" s="503">
        <v>0</v>
      </c>
      <c r="N104" s="503">
        <v>2</v>
      </c>
      <c r="O104" s="503">
        <v>0</v>
      </c>
      <c r="P104" s="503">
        <v>2</v>
      </c>
      <c r="Q104" s="503">
        <v>0</v>
      </c>
      <c r="R104" s="503">
        <v>0</v>
      </c>
      <c r="S104" s="503">
        <v>0</v>
      </c>
      <c r="T104" s="503">
        <v>0</v>
      </c>
      <c r="U104" s="503"/>
      <c r="V104" s="503">
        <v>9</v>
      </c>
      <c r="W104" s="503">
        <v>0</v>
      </c>
      <c r="X104" s="261"/>
      <c r="Y104" s="261"/>
      <c r="Z104" s="261"/>
      <c r="AA104" s="261"/>
      <c r="AB104" s="261"/>
      <c r="AC104" s="261"/>
      <c r="AD104" s="261"/>
      <c r="AE104" s="261"/>
      <c r="AF104" s="261"/>
      <c r="AG104" s="261"/>
      <c r="AH104" s="261"/>
      <c r="AI104" s="261"/>
      <c r="AJ104" s="261"/>
      <c r="AK104" s="261"/>
      <c r="AL104" s="261"/>
      <c r="AM104" s="261"/>
      <c r="AN104" s="130"/>
      <c r="AO104" s="130"/>
      <c r="AP104" s="130"/>
      <c r="AQ104" s="130"/>
      <c r="AR104" s="130"/>
      <c r="AS104" s="130"/>
      <c r="AT104" s="130"/>
      <c r="AU104" s="130"/>
      <c r="AV104" s="130"/>
      <c r="AW104" s="130"/>
      <c r="AX104" s="130"/>
      <c r="AY104" s="130"/>
      <c r="AZ104" s="130"/>
      <c r="BA104" s="130"/>
      <c r="BB104" s="130"/>
      <c r="BC104" s="130"/>
      <c r="BD104" s="130"/>
    </row>
    <row r="105" spans="1:56" ht="15" customHeight="1" x14ac:dyDescent="0.25">
      <c r="A105" s="504" t="s">
        <v>469</v>
      </c>
      <c r="B105" s="504" t="s">
        <v>470</v>
      </c>
      <c r="C105" s="6" t="s">
        <v>302</v>
      </c>
      <c r="D105" s="6" t="s">
        <v>301</v>
      </c>
      <c r="E105" s="505" t="s">
        <v>907</v>
      </c>
      <c r="F105" s="505"/>
      <c r="G105" s="505" t="s">
        <v>907</v>
      </c>
      <c r="H105" s="505" t="s">
        <v>907</v>
      </c>
      <c r="I105" s="505" t="s">
        <v>907</v>
      </c>
      <c r="J105" s="505" t="s">
        <v>907</v>
      </c>
      <c r="K105" s="505" t="s">
        <v>907</v>
      </c>
      <c r="L105" s="505" t="s">
        <v>907</v>
      </c>
      <c r="M105" s="505" t="s">
        <v>907</v>
      </c>
      <c r="N105" s="505" t="s">
        <v>907</v>
      </c>
      <c r="O105" s="505" t="s">
        <v>907</v>
      </c>
      <c r="P105" s="505" t="s">
        <v>907</v>
      </c>
      <c r="Q105" s="505" t="s">
        <v>907</v>
      </c>
      <c r="R105" s="505" t="s">
        <v>907</v>
      </c>
      <c r="S105" s="505" t="s">
        <v>907</v>
      </c>
      <c r="T105" s="505" t="s">
        <v>907</v>
      </c>
      <c r="U105" s="506"/>
      <c r="V105" s="505" t="s">
        <v>907</v>
      </c>
      <c r="W105" s="505" t="s">
        <v>907</v>
      </c>
      <c r="X105" s="261"/>
      <c r="Y105" s="261"/>
      <c r="Z105" s="261"/>
      <c r="AA105" s="261"/>
      <c r="AB105" s="261"/>
      <c r="AC105" s="261"/>
      <c r="AD105" s="261"/>
      <c r="AE105" s="261"/>
      <c r="AF105" s="261"/>
      <c r="AG105" s="261"/>
      <c r="AH105" s="261"/>
      <c r="AI105" s="261"/>
      <c r="AJ105" s="261"/>
      <c r="AK105" s="261"/>
      <c r="AL105" s="261"/>
      <c r="AM105" s="261"/>
      <c r="AN105" s="130"/>
      <c r="AO105" s="130"/>
      <c r="AP105" s="130"/>
      <c r="AQ105" s="130"/>
      <c r="AR105" s="130"/>
      <c r="AS105" s="130"/>
      <c r="AT105" s="130"/>
      <c r="AU105" s="130"/>
      <c r="AV105" s="130"/>
      <c r="AW105" s="130"/>
      <c r="AX105" s="130"/>
      <c r="AY105" s="130"/>
      <c r="AZ105" s="130"/>
      <c r="BA105" s="130"/>
      <c r="BB105" s="130"/>
      <c r="BC105" s="130"/>
      <c r="BD105" s="130"/>
    </row>
    <row r="106" spans="1:56" ht="15" customHeight="1" x14ac:dyDescent="0.25">
      <c r="A106" s="501" t="s">
        <v>471</v>
      </c>
      <c r="B106" s="501" t="s">
        <v>472</v>
      </c>
      <c r="C106" s="6" t="s">
        <v>304</v>
      </c>
      <c r="D106" s="6" t="s">
        <v>303</v>
      </c>
      <c r="E106" s="502">
        <v>28</v>
      </c>
      <c r="F106" s="502"/>
      <c r="G106" s="503">
        <v>22</v>
      </c>
      <c r="H106" s="503">
        <v>0</v>
      </c>
      <c r="I106" s="503">
        <v>0</v>
      </c>
      <c r="J106" s="503">
        <v>7</v>
      </c>
      <c r="K106" s="503">
        <v>0</v>
      </c>
      <c r="L106" s="503">
        <v>2</v>
      </c>
      <c r="M106" s="503">
        <v>2</v>
      </c>
      <c r="N106" s="503">
        <v>5</v>
      </c>
      <c r="O106" s="503">
        <v>2</v>
      </c>
      <c r="P106" s="503">
        <v>4</v>
      </c>
      <c r="Q106" s="503">
        <v>0</v>
      </c>
      <c r="R106" s="503">
        <v>0</v>
      </c>
      <c r="S106" s="503">
        <v>0</v>
      </c>
      <c r="T106" s="503">
        <v>0</v>
      </c>
      <c r="U106" s="503"/>
      <c r="V106" s="503">
        <v>6</v>
      </c>
      <c r="W106" s="503">
        <v>0</v>
      </c>
      <c r="X106" s="261"/>
      <c r="Y106" s="261"/>
      <c r="Z106" s="261"/>
      <c r="AA106" s="261"/>
      <c r="AB106" s="261"/>
      <c r="AC106" s="261"/>
      <c r="AD106" s="261"/>
      <c r="AE106" s="261"/>
      <c r="AF106" s="261"/>
      <c r="AG106" s="261"/>
      <c r="AH106" s="261"/>
      <c r="AI106" s="261"/>
      <c r="AJ106" s="261"/>
      <c r="AK106" s="261"/>
      <c r="AL106" s="261"/>
      <c r="AM106" s="261"/>
      <c r="AN106" s="130"/>
      <c r="AO106" s="130"/>
      <c r="AP106" s="130"/>
      <c r="AQ106" s="130"/>
      <c r="AR106" s="130"/>
      <c r="AS106" s="130"/>
      <c r="AT106" s="130"/>
      <c r="AU106" s="130"/>
      <c r="AV106" s="130"/>
      <c r="AW106" s="130"/>
      <c r="AX106" s="130"/>
      <c r="AY106" s="130"/>
      <c r="AZ106" s="130"/>
      <c r="BA106" s="130"/>
      <c r="BB106" s="130"/>
      <c r="BC106" s="130"/>
      <c r="BD106" s="130"/>
    </row>
    <row r="107" spans="1:56" ht="15" customHeight="1" x14ac:dyDescent="0.25">
      <c r="A107" s="501" t="s">
        <v>473</v>
      </c>
      <c r="B107" s="501" t="s">
        <v>474</v>
      </c>
      <c r="C107" s="6" t="s">
        <v>304</v>
      </c>
      <c r="D107" s="6" t="s">
        <v>303</v>
      </c>
      <c r="E107" s="502">
        <v>16</v>
      </c>
      <c r="F107" s="502"/>
      <c r="G107" s="503">
        <v>11</v>
      </c>
      <c r="H107" s="503">
        <v>0</v>
      </c>
      <c r="I107" s="503">
        <v>0</v>
      </c>
      <c r="J107" s="503">
        <v>1</v>
      </c>
      <c r="K107" s="503">
        <v>0</v>
      </c>
      <c r="L107" s="503">
        <v>1</v>
      </c>
      <c r="M107" s="503">
        <v>0</v>
      </c>
      <c r="N107" s="503">
        <v>2</v>
      </c>
      <c r="O107" s="503">
        <v>1</v>
      </c>
      <c r="P107" s="503">
        <v>6</v>
      </c>
      <c r="Q107" s="503">
        <v>0</v>
      </c>
      <c r="R107" s="503">
        <v>0</v>
      </c>
      <c r="S107" s="503">
        <v>0</v>
      </c>
      <c r="T107" s="503">
        <v>0</v>
      </c>
      <c r="U107" s="503"/>
      <c r="V107" s="503">
        <v>3</v>
      </c>
      <c r="W107" s="503">
        <v>2</v>
      </c>
      <c r="X107" s="261"/>
      <c r="Y107" s="261"/>
      <c r="Z107" s="261"/>
      <c r="AA107" s="261"/>
      <c r="AB107" s="261"/>
      <c r="AC107" s="261"/>
      <c r="AD107" s="261"/>
      <c r="AE107" s="261"/>
      <c r="AF107" s="261"/>
      <c r="AG107" s="261"/>
      <c r="AH107" s="261"/>
      <c r="AI107" s="261"/>
      <c r="AJ107" s="261"/>
      <c r="AK107" s="261"/>
      <c r="AL107" s="261"/>
      <c r="AM107" s="261"/>
      <c r="AN107" s="130"/>
      <c r="AO107" s="130"/>
      <c r="AP107" s="130"/>
      <c r="AQ107" s="130"/>
      <c r="AR107" s="130"/>
      <c r="AS107" s="130"/>
      <c r="AT107" s="130"/>
      <c r="AU107" s="130"/>
      <c r="AV107" s="130"/>
      <c r="AW107" s="130"/>
      <c r="AX107" s="130"/>
      <c r="AY107" s="130"/>
      <c r="AZ107" s="130"/>
      <c r="BA107" s="130"/>
      <c r="BB107" s="130"/>
      <c r="BC107" s="130"/>
      <c r="BD107" s="130"/>
    </row>
    <row r="108" spans="1:56" ht="15" customHeight="1" x14ac:dyDescent="0.25">
      <c r="A108" s="501" t="s">
        <v>475</v>
      </c>
      <c r="B108" s="501" t="s">
        <v>476</v>
      </c>
      <c r="C108" s="6" t="s">
        <v>304</v>
      </c>
      <c r="D108" s="6" t="s">
        <v>303</v>
      </c>
      <c r="E108" s="502">
        <v>16</v>
      </c>
      <c r="F108" s="502"/>
      <c r="G108" s="503">
        <v>13</v>
      </c>
      <c r="H108" s="503">
        <v>0</v>
      </c>
      <c r="I108" s="503">
        <v>0</v>
      </c>
      <c r="J108" s="503">
        <v>4</v>
      </c>
      <c r="K108" s="503">
        <v>0</v>
      </c>
      <c r="L108" s="503">
        <v>4</v>
      </c>
      <c r="M108" s="503">
        <v>1</v>
      </c>
      <c r="N108" s="503">
        <v>0</v>
      </c>
      <c r="O108" s="503">
        <v>1</v>
      </c>
      <c r="P108" s="503">
        <v>3</v>
      </c>
      <c r="Q108" s="503">
        <v>0</v>
      </c>
      <c r="R108" s="503">
        <v>0</v>
      </c>
      <c r="S108" s="503">
        <v>0</v>
      </c>
      <c r="T108" s="503">
        <v>0</v>
      </c>
      <c r="U108" s="503"/>
      <c r="V108" s="503">
        <v>3</v>
      </c>
      <c r="W108" s="503">
        <v>0</v>
      </c>
      <c r="X108" s="261"/>
      <c r="Y108" s="261"/>
      <c r="Z108" s="261"/>
      <c r="AA108" s="261"/>
      <c r="AB108" s="261"/>
      <c r="AC108" s="261"/>
      <c r="AD108" s="261"/>
      <c r="AE108" s="261"/>
      <c r="AF108" s="261"/>
      <c r="AG108" s="261"/>
      <c r="AH108" s="261"/>
      <c r="AI108" s="261"/>
      <c r="AJ108" s="261"/>
      <c r="AK108" s="261"/>
      <c r="AL108" s="261"/>
      <c r="AM108" s="261"/>
      <c r="AN108" s="130"/>
      <c r="AO108" s="130"/>
      <c r="AP108" s="130"/>
      <c r="AQ108" s="130"/>
      <c r="AR108" s="130"/>
      <c r="AS108" s="130"/>
      <c r="AT108" s="130"/>
      <c r="AU108" s="130"/>
      <c r="AV108" s="130"/>
      <c r="AW108" s="130"/>
      <c r="AX108" s="130"/>
      <c r="AY108" s="130"/>
      <c r="AZ108" s="130"/>
      <c r="BA108" s="130"/>
      <c r="BB108" s="130"/>
      <c r="BC108" s="130"/>
      <c r="BD108" s="130"/>
    </row>
    <row r="109" spans="1:56" ht="15" customHeight="1" x14ac:dyDescent="0.25">
      <c r="A109" s="501" t="s">
        <v>477</v>
      </c>
      <c r="B109" s="501" t="s">
        <v>478</v>
      </c>
      <c r="C109" s="6" t="s">
        <v>288</v>
      </c>
      <c r="D109" s="6" t="s">
        <v>287</v>
      </c>
      <c r="E109" s="502">
        <v>142</v>
      </c>
      <c r="F109" s="502"/>
      <c r="G109" s="503">
        <v>62</v>
      </c>
      <c r="H109" s="503">
        <v>2</v>
      </c>
      <c r="I109" s="503">
        <v>1</v>
      </c>
      <c r="J109" s="503">
        <v>22</v>
      </c>
      <c r="K109" s="503">
        <v>0</v>
      </c>
      <c r="L109" s="503">
        <v>8</v>
      </c>
      <c r="M109" s="503">
        <v>2</v>
      </c>
      <c r="N109" s="503">
        <v>9</v>
      </c>
      <c r="O109" s="503">
        <v>10</v>
      </c>
      <c r="P109" s="503">
        <v>3</v>
      </c>
      <c r="Q109" s="503">
        <v>1</v>
      </c>
      <c r="R109" s="503">
        <v>4</v>
      </c>
      <c r="S109" s="503">
        <v>0</v>
      </c>
      <c r="T109" s="503">
        <v>0</v>
      </c>
      <c r="U109" s="503"/>
      <c r="V109" s="503">
        <v>70</v>
      </c>
      <c r="W109" s="503">
        <v>10</v>
      </c>
      <c r="X109" s="261"/>
      <c r="Y109" s="261"/>
      <c r="Z109" s="261"/>
      <c r="AA109" s="261"/>
      <c r="AB109" s="261"/>
      <c r="AC109" s="261"/>
      <c r="AD109" s="261"/>
      <c r="AE109" s="261"/>
      <c r="AF109" s="261"/>
      <c r="AG109" s="261"/>
      <c r="AH109" s="261"/>
      <c r="AI109" s="261"/>
      <c r="AJ109" s="261"/>
      <c r="AK109" s="261"/>
      <c r="AL109" s="261"/>
      <c r="AM109" s="261"/>
      <c r="AN109" s="130"/>
      <c r="AO109" s="130"/>
      <c r="AP109" s="130"/>
      <c r="AQ109" s="130"/>
      <c r="AR109" s="130"/>
      <c r="AS109" s="130"/>
      <c r="AT109" s="130"/>
      <c r="AU109" s="130"/>
      <c r="AV109" s="130"/>
      <c r="AW109" s="130"/>
      <c r="AX109" s="130"/>
      <c r="AY109" s="130"/>
      <c r="AZ109" s="130"/>
      <c r="BA109" s="130"/>
      <c r="BB109" s="130"/>
      <c r="BC109" s="130"/>
      <c r="BD109" s="130"/>
    </row>
    <row r="110" spans="1:56" ht="15" customHeight="1" x14ac:dyDescent="0.25">
      <c r="A110" s="501" t="s">
        <v>479</v>
      </c>
      <c r="B110" s="501" t="s">
        <v>480</v>
      </c>
      <c r="C110" s="6" t="s">
        <v>302</v>
      </c>
      <c r="D110" s="6" t="s">
        <v>301</v>
      </c>
      <c r="E110" s="502">
        <v>9</v>
      </c>
      <c r="F110" s="502"/>
      <c r="G110" s="503">
        <v>4</v>
      </c>
      <c r="H110" s="503">
        <v>0</v>
      </c>
      <c r="I110" s="503">
        <v>0</v>
      </c>
      <c r="J110" s="503">
        <v>1</v>
      </c>
      <c r="K110" s="503">
        <v>0</v>
      </c>
      <c r="L110" s="503">
        <v>0</v>
      </c>
      <c r="M110" s="503">
        <v>0</v>
      </c>
      <c r="N110" s="503">
        <v>1</v>
      </c>
      <c r="O110" s="503">
        <v>1</v>
      </c>
      <c r="P110" s="503">
        <v>1</v>
      </c>
      <c r="Q110" s="503">
        <v>0</v>
      </c>
      <c r="R110" s="503">
        <v>0</v>
      </c>
      <c r="S110" s="503">
        <v>0</v>
      </c>
      <c r="T110" s="503">
        <v>0</v>
      </c>
      <c r="U110" s="503"/>
      <c r="V110" s="503">
        <v>5</v>
      </c>
      <c r="W110" s="503">
        <v>0</v>
      </c>
      <c r="X110" s="261"/>
      <c r="Y110" s="261"/>
      <c r="Z110" s="261"/>
      <c r="AA110" s="261"/>
      <c r="AB110" s="261"/>
      <c r="AC110" s="261"/>
      <c r="AD110" s="261"/>
      <c r="AE110" s="261"/>
      <c r="AF110" s="261"/>
      <c r="AG110" s="261"/>
      <c r="AH110" s="261"/>
      <c r="AI110" s="261"/>
      <c r="AJ110" s="261"/>
      <c r="AK110" s="261"/>
      <c r="AL110" s="261"/>
      <c r="AM110" s="261"/>
      <c r="AN110" s="130"/>
      <c r="AO110" s="130"/>
      <c r="AP110" s="130"/>
      <c r="AQ110" s="130"/>
      <c r="AR110" s="130"/>
      <c r="AS110" s="130"/>
      <c r="AT110" s="130"/>
      <c r="AU110" s="130"/>
      <c r="AV110" s="130"/>
      <c r="AW110" s="130"/>
      <c r="AX110" s="130"/>
      <c r="AY110" s="130"/>
      <c r="AZ110" s="130"/>
      <c r="BA110" s="130"/>
      <c r="BB110" s="130"/>
      <c r="BC110" s="130"/>
      <c r="BD110" s="130"/>
    </row>
    <row r="111" spans="1:56" ht="15" customHeight="1" x14ac:dyDescent="0.25">
      <c r="A111" s="501" t="s">
        <v>481</v>
      </c>
      <c r="B111" s="501" t="s">
        <v>482</v>
      </c>
      <c r="C111" s="6" t="s">
        <v>304</v>
      </c>
      <c r="D111" s="6" t="s">
        <v>303</v>
      </c>
      <c r="E111" s="502">
        <v>7</v>
      </c>
      <c r="F111" s="502"/>
      <c r="G111" s="503">
        <v>6</v>
      </c>
      <c r="H111" s="503">
        <v>0</v>
      </c>
      <c r="I111" s="503">
        <v>0</v>
      </c>
      <c r="J111" s="503">
        <v>2</v>
      </c>
      <c r="K111" s="503">
        <v>0</v>
      </c>
      <c r="L111" s="503">
        <v>2</v>
      </c>
      <c r="M111" s="503">
        <v>1</v>
      </c>
      <c r="N111" s="503">
        <v>0</v>
      </c>
      <c r="O111" s="503">
        <v>0</v>
      </c>
      <c r="P111" s="503">
        <v>1</v>
      </c>
      <c r="Q111" s="503">
        <v>0</v>
      </c>
      <c r="R111" s="503">
        <v>0</v>
      </c>
      <c r="S111" s="503">
        <v>0</v>
      </c>
      <c r="T111" s="503">
        <v>0</v>
      </c>
      <c r="U111" s="503"/>
      <c r="V111" s="503">
        <v>1</v>
      </c>
      <c r="W111" s="503">
        <v>0</v>
      </c>
      <c r="X111" s="261"/>
      <c r="Y111" s="261"/>
      <c r="Z111" s="261"/>
      <c r="AA111" s="261"/>
      <c r="AB111" s="261"/>
      <c r="AC111" s="261"/>
      <c r="AD111" s="261"/>
      <c r="AE111" s="261"/>
      <c r="AF111" s="261"/>
      <c r="AG111" s="261"/>
      <c r="AH111" s="261"/>
      <c r="AI111" s="261"/>
      <c r="AJ111" s="261"/>
      <c r="AK111" s="261"/>
      <c r="AL111" s="261"/>
      <c r="AM111" s="261"/>
      <c r="AN111" s="130"/>
      <c r="AO111" s="130"/>
      <c r="AP111" s="130"/>
      <c r="AQ111" s="130"/>
      <c r="AR111" s="130"/>
      <c r="AS111" s="130"/>
      <c r="AT111" s="130"/>
      <c r="AU111" s="130"/>
      <c r="AV111" s="130"/>
      <c r="AW111" s="130"/>
      <c r="AX111" s="130"/>
      <c r="AY111" s="130"/>
      <c r="AZ111" s="130"/>
      <c r="BA111" s="130"/>
      <c r="BB111" s="130"/>
      <c r="BC111" s="130"/>
      <c r="BD111" s="130"/>
    </row>
    <row r="112" spans="1:56" ht="15" customHeight="1" x14ac:dyDescent="0.25">
      <c r="A112" s="501" t="s">
        <v>483</v>
      </c>
      <c r="B112" s="501" t="s">
        <v>484</v>
      </c>
      <c r="C112" s="6" t="s">
        <v>298</v>
      </c>
      <c r="D112" s="6" t="s">
        <v>297</v>
      </c>
      <c r="E112" s="502">
        <v>7</v>
      </c>
      <c r="F112" s="502"/>
      <c r="G112" s="503">
        <v>4</v>
      </c>
      <c r="H112" s="503">
        <v>0</v>
      </c>
      <c r="I112" s="503">
        <v>0</v>
      </c>
      <c r="J112" s="503">
        <v>2</v>
      </c>
      <c r="K112" s="503">
        <v>0</v>
      </c>
      <c r="L112" s="503">
        <v>0</v>
      </c>
      <c r="M112" s="503">
        <v>0</v>
      </c>
      <c r="N112" s="503">
        <v>0</v>
      </c>
      <c r="O112" s="503">
        <v>2</v>
      </c>
      <c r="P112" s="503">
        <v>0</v>
      </c>
      <c r="Q112" s="503">
        <v>0</v>
      </c>
      <c r="R112" s="503">
        <v>0</v>
      </c>
      <c r="S112" s="503">
        <v>0</v>
      </c>
      <c r="T112" s="503">
        <v>0</v>
      </c>
      <c r="U112" s="503"/>
      <c r="V112" s="503">
        <v>2</v>
      </c>
      <c r="W112" s="503">
        <v>1</v>
      </c>
      <c r="X112" s="261"/>
      <c r="Y112" s="261"/>
      <c r="Z112" s="261"/>
      <c r="AA112" s="261"/>
      <c r="AB112" s="261"/>
      <c r="AC112" s="261"/>
      <c r="AD112" s="261"/>
      <c r="AE112" s="261"/>
      <c r="AF112" s="261"/>
      <c r="AG112" s="261"/>
      <c r="AH112" s="261"/>
      <c r="AI112" s="261"/>
      <c r="AJ112" s="261"/>
      <c r="AK112" s="261"/>
      <c r="AL112" s="261"/>
      <c r="AM112" s="261"/>
      <c r="AN112" s="130"/>
      <c r="AO112" s="130"/>
      <c r="AP112" s="130"/>
      <c r="AQ112" s="130"/>
      <c r="AR112" s="130"/>
      <c r="AS112" s="130"/>
      <c r="AT112" s="130"/>
      <c r="AU112" s="130"/>
      <c r="AV112" s="130"/>
      <c r="AW112" s="130"/>
      <c r="AX112" s="130"/>
      <c r="AY112" s="130"/>
      <c r="AZ112" s="130"/>
      <c r="BA112" s="130"/>
      <c r="BB112" s="130"/>
      <c r="BC112" s="130"/>
      <c r="BD112" s="130"/>
    </row>
    <row r="113" spans="1:56" ht="15" customHeight="1" x14ac:dyDescent="0.25">
      <c r="A113" s="501" t="s">
        <v>485</v>
      </c>
      <c r="B113" s="501" t="s">
        <v>486</v>
      </c>
      <c r="C113" s="6" t="s">
        <v>306</v>
      </c>
      <c r="D113" s="6" t="s">
        <v>305</v>
      </c>
      <c r="E113" s="502">
        <v>56</v>
      </c>
      <c r="F113" s="502"/>
      <c r="G113" s="503">
        <v>36</v>
      </c>
      <c r="H113" s="503">
        <v>0</v>
      </c>
      <c r="I113" s="503">
        <v>0</v>
      </c>
      <c r="J113" s="503">
        <v>4</v>
      </c>
      <c r="K113" s="503">
        <v>0</v>
      </c>
      <c r="L113" s="503">
        <v>1</v>
      </c>
      <c r="M113" s="503">
        <v>3</v>
      </c>
      <c r="N113" s="503">
        <v>2</v>
      </c>
      <c r="O113" s="503">
        <v>1</v>
      </c>
      <c r="P113" s="503">
        <v>24</v>
      </c>
      <c r="Q113" s="503">
        <v>0</v>
      </c>
      <c r="R113" s="503">
        <v>0</v>
      </c>
      <c r="S113" s="503">
        <v>1</v>
      </c>
      <c r="T113" s="503">
        <v>0</v>
      </c>
      <c r="U113" s="503"/>
      <c r="V113" s="503">
        <v>20</v>
      </c>
      <c r="W113" s="503">
        <v>0</v>
      </c>
      <c r="X113" s="261"/>
      <c r="Y113" s="261"/>
      <c r="Z113" s="261"/>
      <c r="AA113" s="261"/>
      <c r="AB113" s="261"/>
      <c r="AC113" s="261"/>
      <c r="AD113" s="261"/>
      <c r="AE113" s="261"/>
      <c r="AF113" s="261"/>
      <c r="AG113" s="261"/>
      <c r="AH113" s="261"/>
      <c r="AI113" s="261"/>
      <c r="AJ113" s="261"/>
      <c r="AK113" s="261"/>
      <c r="AL113" s="261"/>
      <c r="AM113" s="261"/>
      <c r="AN113" s="130"/>
      <c r="AO113" s="130"/>
      <c r="AP113" s="130"/>
      <c r="AQ113" s="130"/>
      <c r="AR113" s="130"/>
      <c r="AS113" s="130"/>
      <c r="AT113" s="130"/>
      <c r="AU113" s="130"/>
      <c r="AV113" s="130"/>
      <c r="AW113" s="130"/>
      <c r="AX113" s="130"/>
      <c r="AY113" s="130"/>
      <c r="AZ113" s="130"/>
      <c r="BA113" s="130"/>
      <c r="BB113" s="130"/>
      <c r="BC113" s="130"/>
      <c r="BD113" s="130"/>
    </row>
    <row r="114" spans="1:56" ht="15" customHeight="1" x14ac:dyDescent="0.25">
      <c r="A114" s="501" t="s">
        <v>487</v>
      </c>
      <c r="B114" s="501" t="s">
        <v>488</v>
      </c>
      <c r="C114" s="6" t="s">
        <v>304</v>
      </c>
      <c r="D114" s="6" t="s">
        <v>303</v>
      </c>
      <c r="E114" s="502">
        <v>17</v>
      </c>
      <c r="F114" s="502"/>
      <c r="G114" s="503">
        <v>9</v>
      </c>
      <c r="H114" s="503">
        <v>0</v>
      </c>
      <c r="I114" s="503">
        <v>0</v>
      </c>
      <c r="J114" s="503">
        <v>2</v>
      </c>
      <c r="K114" s="503">
        <v>0</v>
      </c>
      <c r="L114" s="503">
        <v>2</v>
      </c>
      <c r="M114" s="503">
        <v>0</v>
      </c>
      <c r="N114" s="503">
        <v>2</v>
      </c>
      <c r="O114" s="503">
        <v>0</v>
      </c>
      <c r="P114" s="503">
        <v>3</v>
      </c>
      <c r="Q114" s="503">
        <v>0</v>
      </c>
      <c r="R114" s="503">
        <v>0</v>
      </c>
      <c r="S114" s="503">
        <v>0</v>
      </c>
      <c r="T114" s="503">
        <v>0</v>
      </c>
      <c r="U114" s="503"/>
      <c r="V114" s="503">
        <v>7</v>
      </c>
      <c r="W114" s="503">
        <v>1</v>
      </c>
      <c r="X114" s="261"/>
      <c r="Y114" s="261"/>
      <c r="Z114" s="261"/>
      <c r="AA114" s="261"/>
      <c r="AB114" s="261"/>
      <c r="AC114" s="261"/>
      <c r="AD114" s="261"/>
      <c r="AE114" s="261"/>
      <c r="AF114" s="261"/>
      <c r="AG114" s="261"/>
      <c r="AH114" s="261"/>
      <c r="AI114" s="261"/>
      <c r="AJ114" s="261"/>
      <c r="AK114" s="261"/>
      <c r="AL114" s="261"/>
      <c r="AM114" s="261"/>
      <c r="AN114" s="130"/>
      <c r="AO114" s="130"/>
      <c r="AP114" s="130"/>
      <c r="AQ114" s="130"/>
      <c r="AR114" s="130"/>
      <c r="AS114" s="130"/>
      <c r="AT114" s="130"/>
      <c r="AU114" s="130"/>
      <c r="AV114" s="130"/>
      <c r="AW114" s="130"/>
      <c r="AX114" s="130"/>
      <c r="AY114" s="130"/>
      <c r="AZ114" s="130"/>
      <c r="BA114" s="130"/>
      <c r="BB114" s="130"/>
      <c r="BC114" s="130"/>
      <c r="BD114" s="130"/>
    </row>
    <row r="115" spans="1:56" ht="15" customHeight="1" x14ac:dyDescent="0.25">
      <c r="A115" s="501" t="s">
        <v>489</v>
      </c>
      <c r="B115" s="501" t="s">
        <v>490</v>
      </c>
      <c r="C115" s="6" t="s">
        <v>302</v>
      </c>
      <c r="D115" s="6" t="s">
        <v>301</v>
      </c>
      <c r="E115" s="502">
        <v>31</v>
      </c>
      <c r="F115" s="502"/>
      <c r="G115" s="503">
        <v>13</v>
      </c>
      <c r="H115" s="503">
        <v>0</v>
      </c>
      <c r="I115" s="503">
        <v>0</v>
      </c>
      <c r="J115" s="503">
        <v>3</v>
      </c>
      <c r="K115" s="503">
        <v>0</v>
      </c>
      <c r="L115" s="503">
        <v>3</v>
      </c>
      <c r="M115" s="503">
        <v>0</v>
      </c>
      <c r="N115" s="503">
        <v>5</v>
      </c>
      <c r="O115" s="503">
        <v>0</v>
      </c>
      <c r="P115" s="503">
        <v>2</v>
      </c>
      <c r="Q115" s="503">
        <v>0</v>
      </c>
      <c r="R115" s="503">
        <v>0</v>
      </c>
      <c r="S115" s="503">
        <v>0</v>
      </c>
      <c r="T115" s="503">
        <v>0</v>
      </c>
      <c r="U115" s="503"/>
      <c r="V115" s="503">
        <v>18</v>
      </c>
      <c r="W115" s="503">
        <v>0</v>
      </c>
      <c r="X115" s="261"/>
      <c r="Y115" s="261"/>
      <c r="Z115" s="261"/>
      <c r="AA115" s="261"/>
      <c r="AB115" s="261"/>
      <c r="AC115" s="261"/>
      <c r="AD115" s="261"/>
      <c r="AE115" s="261"/>
      <c r="AF115" s="261"/>
      <c r="AG115" s="261"/>
      <c r="AH115" s="261"/>
      <c r="AI115" s="261"/>
      <c r="AJ115" s="261"/>
      <c r="AK115" s="261"/>
      <c r="AL115" s="261"/>
      <c r="AM115" s="261"/>
      <c r="AN115" s="130"/>
      <c r="AO115" s="130"/>
      <c r="AP115" s="130"/>
      <c r="AQ115" s="130"/>
      <c r="AR115" s="130"/>
      <c r="AS115" s="130"/>
      <c r="AT115" s="130"/>
      <c r="AU115" s="130"/>
      <c r="AV115" s="130"/>
      <c r="AW115" s="130"/>
      <c r="AX115" s="130"/>
      <c r="AY115" s="130"/>
      <c r="AZ115" s="130"/>
      <c r="BA115" s="130"/>
      <c r="BB115" s="130"/>
      <c r="BC115" s="130"/>
      <c r="BD115" s="130"/>
    </row>
    <row r="116" spans="1:56" ht="15" customHeight="1" x14ac:dyDescent="0.25">
      <c r="A116" s="501" t="s">
        <v>491</v>
      </c>
      <c r="B116" s="501" t="s">
        <v>492</v>
      </c>
      <c r="C116" s="6" t="s">
        <v>304</v>
      </c>
      <c r="D116" s="6" t="s">
        <v>303</v>
      </c>
      <c r="E116" s="502">
        <v>30</v>
      </c>
      <c r="F116" s="502"/>
      <c r="G116" s="503">
        <v>25</v>
      </c>
      <c r="H116" s="503">
        <v>0</v>
      </c>
      <c r="I116" s="503">
        <v>0</v>
      </c>
      <c r="J116" s="503">
        <v>13</v>
      </c>
      <c r="K116" s="503">
        <v>0</v>
      </c>
      <c r="L116" s="503">
        <v>2</v>
      </c>
      <c r="M116" s="503">
        <v>1</v>
      </c>
      <c r="N116" s="503">
        <v>1</v>
      </c>
      <c r="O116" s="503">
        <v>3</v>
      </c>
      <c r="P116" s="503">
        <v>5</v>
      </c>
      <c r="Q116" s="503">
        <v>0</v>
      </c>
      <c r="R116" s="503">
        <v>0</v>
      </c>
      <c r="S116" s="503">
        <v>0</v>
      </c>
      <c r="T116" s="503">
        <v>0</v>
      </c>
      <c r="U116" s="503"/>
      <c r="V116" s="503">
        <v>5</v>
      </c>
      <c r="W116" s="503">
        <v>0</v>
      </c>
      <c r="X116" s="261"/>
      <c r="Y116" s="261"/>
      <c r="Z116" s="261"/>
      <c r="AA116" s="261"/>
      <c r="AB116" s="261"/>
      <c r="AC116" s="261"/>
      <c r="AD116" s="261"/>
      <c r="AE116" s="261"/>
      <c r="AF116" s="261"/>
      <c r="AG116" s="261"/>
      <c r="AH116" s="261"/>
      <c r="AI116" s="261"/>
      <c r="AJ116" s="261"/>
      <c r="AK116" s="261"/>
      <c r="AL116" s="261"/>
      <c r="AM116" s="261"/>
      <c r="AN116" s="130"/>
      <c r="AO116" s="130"/>
      <c r="AP116" s="130"/>
      <c r="AQ116" s="130"/>
      <c r="AR116" s="130"/>
      <c r="AS116" s="130"/>
      <c r="AT116" s="130"/>
      <c r="AU116" s="130"/>
      <c r="AV116" s="130"/>
      <c r="AW116" s="130"/>
      <c r="AX116" s="130"/>
      <c r="AY116" s="130"/>
      <c r="AZ116" s="130"/>
      <c r="BA116" s="130"/>
      <c r="BB116" s="130"/>
      <c r="BC116" s="130"/>
      <c r="BD116" s="130"/>
    </row>
    <row r="117" spans="1:56" ht="15" customHeight="1" x14ac:dyDescent="0.25">
      <c r="A117" s="501" t="s">
        <v>493</v>
      </c>
      <c r="B117" s="501" t="s">
        <v>494</v>
      </c>
      <c r="C117" s="6" t="s">
        <v>306</v>
      </c>
      <c r="D117" s="6" t="s">
        <v>305</v>
      </c>
      <c r="E117" s="502">
        <v>12</v>
      </c>
      <c r="F117" s="502"/>
      <c r="G117" s="503">
        <v>8</v>
      </c>
      <c r="H117" s="503">
        <v>0</v>
      </c>
      <c r="I117" s="503">
        <v>0</v>
      </c>
      <c r="J117" s="503">
        <v>6</v>
      </c>
      <c r="K117" s="503">
        <v>0</v>
      </c>
      <c r="L117" s="503">
        <v>1</v>
      </c>
      <c r="M117" s="503">
        <v>0</v>
      </c>
      <c r="N117" s="503">
        <v>0</v>
      </c>
      <c r="O117" s="503">
        <v>0</v>
      </c>
      <c r="P117" s="503">
        <v>1</v>
      </c>
      <c r="Q117" s="503">
        <v>0</v>
      </c>
      <c r="R117" s="503">
        <v>0</v>
      </c>
      <c r="S117" s="503">
        <v>0</v>
      </c>
      <c r="T117" s="503">
        <v>0</v>
      </c>
      <c r="U117" s="503"/>
      <c r="V117" s="503">
        <v>4</v>
      </c>
      <c r="W117" s="503">
        <v>0</v>
      </c>
      <c r="X117" s="261"/>
      <c r="Y117" s="261"/>
      <c r="Z117" s="261"/>
      <c r="AA117" s="261"/>
      <c r="AB117" s="261"/>
      <c r="AC117" s="261"/>
      <c r="AD117" s="261"/>
      <c r="AE117" s="261"/>
      <c r="AF117" s="261"/>
      <c r="AG117" s="261"/>
      <c r="AH117" s="261"/>
      <c r="AI117" s="261"/>
      <c r="AJ117" s="261"/>
      <c r="AK117" s="261"/>
      <c r="AL117" s="261"/>
      <c r="AM117" s="261"/>
      <c r="AN117" s="130"/>
      <c r="AO117" s="130"/>
      <c r="AP117" s="130"/>
      <c r="AQ117" s="130"/>
      <c r="AR117" s="130"/>
      <c r="AS117" s="130"/>
      <c r="AT117" s="130"/>
      <c r="AU117" s="130"/>
      <c r="AV117" s="130"/>
      <c r="AW117" s="130"/>
      <c r="AX117" s="130"/>
      <c r="AY117" s="130"/>
      <c r="AZ117" s="130"/>
      <c r="BA117" s="130"/>
      <c r="BB117" s="130"/>
      <c r="BC117" s="130"/>
      <c r="BD117" s="130"/>
    </row>
    <row r="118" spans="1:56" ht="15" customHeight="1" x14ac:dyDescent="0.25">
      <c r="A118" s="501" t="s">
        <v>495</v>
      </c>
      <c r="B118" s="501" t="s">
        <v>496</v>
      </c>
      <c r="C118" s="6" t="s">
        <v>294</v>
      </c>
      <c r="D118" s="6" t="s">
        <v>293</v>
      </c>
      <c r="E118" s="502">
        <v>13</v>
      </c>
      <c r="F118" s="502"/>
      <c r="G118" s="503">
        <v>6</v>
      </c>
      <c r="H118" s="503">
        <v>0</v>
      </c>
      <c r="I118" s="503">
        <v>0</v>
      </c>
      <c r="J118" s="503">
        <v>0</v>
      </c>
      <c r="K118" s="503">
        <v>0</v>
      </c>
      <c r="L118" s="503">
        <v>0</v>
      </c>
      <c r="M118" s="503">
        <v>0</v>
      </c>
      <c r="N118" s="503">
        <v>2</v>
      </c>
      <c r="O118" s="503">
        <v>2</v>
      </c>
      <c r="P118" s="503">
        <v>2</v>
      </c>
      <c r="Q118" s="503">
        <v>0</v>
      </c>
      <c r="R118" s="503">
        <v>0</v>
      </c>
      <c r="S118" s="503">
        <v>0</v>
      </c>
      <c r="T118" s="503">
        <v>0</v>
      </c>
      <c r="U118" s="503"/>
      <c r="V118" s="503">
        <v>7</v>
      </c>
      <c r="W118" s="503">
        <v>0</v>
      </c>
      <c r="X118" s="261"/>
      <c r="Y118" s="261"/>
      <c r="Z118" s="261"/>
      <c r="AA118" s="261"/>
      <c r="AB118" s="261"/>
      <c r="AC118" s="261"/>
      <c r="AD118" s="261"/>
      <c r="AE118" s="261"/>
      <c r="AF118" s="261"/>
      <c r="AG118" s="261"/>
      <c r="AH118" s="261"/>
      <c r="AI118" s="261"/>
      <c r="AJ118" s="261"/>
      <c r="AK118" s="261"/>
      <c r="AL118" s="261"/>
      <c r="AM118" s="261"/>
      <c r="AN118" s="130"/>
      <c r="AO118" s="130"/>
      <c r="AP118" s="130"/>
      <c r="AQ118" s="130"/>
      <c r="AR118" s="130"/>
      <c r="AS118" s="130"/>
      <c r="AT118" s="130"/>
      <c r="AU118" s="130"/>
      <c r="AV118" s="130"/>
      <c r="AW118" s="130"/>
      <c r="AX118" s="130"/>
      <c r="AY118" s="130"/>
      <c r="AZ118" s="130"/>
      <c r="BA118" s="130"/>
      <c r="BB118" s="130"/>
      <c r="BC118" s="130"/>
      <c r="BD118" s="130"/>
    </row>
    <row r="119" spans="1:56" ht="15" customHeight="1" x14ac:dyDescent="0.25">
      <c r="A119" s="501" t="s">
        <v>497</v>
      </c>
      <c r="B119" s="501" t="s">
        <v>498</v>
      </c>
      <c r="C119" s="6" t="s">
        <v>292</v>
      </c>
      <c r="D119" s="6" t="s">
        <v>291</v>
      </c>
      <c r="E119" s="502">
        <v>156</v>
      </c>
      <c r="F119" s="502"/>
      <c r="G119" s="503">
        <v>67</v>
      </c>
      <c r="H119" s="503">
        <v>1</v>
      </c>
      <c r="I119" s="503">
        <v>0</v>
      </c>
      <c r="J119" s="503">
        <v>46</v>
      </c>
      <c r="K119" s="503">
        <v>0</v>
      </c>
      <c r="L119" s="503">
        <v>6</v>
      </c>
      <c r="M119" s="503">
        <v>5</v>
      </c>
      <c r="N119" s="503">
        <v>0</v>
      </c>
      <c r="O119" s="503">
        <v>7</v>
      </c>
      <c r="P119" s="503">
        <v>2</v>
      </c>
      <c r="Q119" s="503">
        <v>0</v>
      </c>
      <c r="R119" s="503">
        <v>0</v>
      </c>
      <c r="S119" s="503">
        <v>0</v>
      </c>
      <c r="T119" s="503">
        <v>0</v>
      </c>
      <c r="U119" s="503"/>
      <c r="V119" s="503">
        <v>88</v>
      </c>
      <c r="W119" s="503">
        <v>1</v>
      </c>
      <c r="X119" s="261"/>
      <c r="Y119" s="261"/>
      <c r="Z119" s="261"/>
      <c r="AA119" s="261"/>
      <c r="AB119" s="261"/>
      <c r="AC119" s="261"/>
      <c r="AD119" s="261"/>
      <c r="AE119" s="261"/>
      <c r="AF119" s="261"/>
      <c r="AG119" s="261"/>
      <c r="AH119" s="261"/>
      <c r="AI119" s="261"/>
      <c r="AJ119" s="261"/>
      <c r="AK119" s="261"/>
      <c r="AL119" s="261"/>
      <c r="AM119" s="261"/>
      <c r="AN119" s="130"/>
      <c r="AO119" s="130"/>
      <c r="AP119" s="130"/>
      <c r="AQ119" s="130"/>
      <c r="AR119" s="130"/>
      <c r="AS119" s="130"/>
      <c r="AT119" s="130"/>
      <c r="AU119" s="130"/>
      <c r="AV119" s="130"/>
      <c r="AW119" s="130"/>
      <c r="AX119" s="130"/>
      <c r="AY119" s="130"/>
      <c r="AZ119" s="130"/>
      <c r="BA119" s="130"/>
      <c r="BB119" s="130"/>
      <c r="BC119" s="130"/>
      <c r="BD119" s="130"/>
    </row>
    <row r="120" spans="1:56" ht="15" customHeight="1" x14ac:dyDescent="0.25">
      <c r="A120" s="501" t="s">
        <v>499</v>
      </c>
      <c r="B120" s="501" t="s">
        <v>500</v>
      </c>
      <c r="C120" s="6" t="s">
        <v>298</v>
      </c>
      <c r="D120" s="6" t="s">
        <v>297</v>
      </c>
      <c r="E120" s="502">
        <v>7</v>
      </c>
      <c r="F120" s="502"/>
      <c r="G120" s="503">
        <v>3</v>
      </c>
      <c r="H120" s="503">
        <v>0</v>
      </c>
      <c r="I120" s="503">
        <v>0</v>
      </c>
      <c r="J120" s="503">
        <v>0</v>
      </c>
      <c r="K120" s="503">
        <v>0</v>
      </c>
      <c r="L120" s="503">
        <v>0</v>
      </c>
      <c r="M120" s="503">
        <v>0</v>
      </c>
      <c r="N120" s="503">
        <v>3</v>
      </c>
      <c r="O120" s="503">
        <v>0</v>
      </c>
      <c r="P120" s="503">
        <v>0</v>
      </c>
      <c r="Q120" s="503">
        <v>0</v>
      </c>
      <c r="R120" s="503">
        <v>0</v>
      </c>
      <c r="S120" s="503">
        <v>0</v>
      </c>
      <c r="T120" s="503">
        <v>0</v>
      </c>
      <c r="U120" s="503"/>
      <c r="V120" s="503">
        <v>2</v>
      </c>
      <c r="W120" s="503">
        <v>2</v>
      </c>
      <c r="X120" s="261"/>
      <c r="Y120" s="261"/>
      <c r="Z120" s="261"/>
      <c r="AA120" s="261"/>
      <c r="AB120" s="261"/>
      <c r="AC120" s="261"/>
      <c r="AD120" s="261"/>
      <c r="AE120" s="261"/>
      <c r="AF120" s="261"/>
      <c r="AG120" s="261"/>
      <c r="AH120" s="261"/>
      <c r="AI120" s="261"/>
      <c r="AJ120" s="261"/>
      <c r="AK120" s="261"/>
      <c r="AL120" s="261"/>
      <c r="AM120" s="261"/>
      <c r="AN120" s="130"/>
      <c r="AO120" s="130"/>
      <c r="AP120" s="130"/>
      <c r="AQ120" s="130"/>
      <c r="AR120" s="130"/>
      <c r="AS120" s="130"/>
      <c r="AT120" s="130"/>
      <c r="AU120" s="130"/>
      <c r="AV120" s="130"/>
      <c r="AW120" s="130"/>
      <c r="AX120" s="130"/>
      <c r="AY120" s="130"/>
      <c r="AZ120" s="130"/>
      <c r="BA120" s="130"/>
      <c r="BB120" s="130"/>
      <c r="BC120" s="130"/>
      <c r="BD120" s="130"/>
    </row>
    <row r="121" spans="1:56" ht="15" customHeight="1" x14ac:dyDescent="0.25">
      <c r="A121" s="501" t="s">
        <v>501</v>
      </c>
      <c r="B121" s="501" t="s">
        <v>502</v>
      </c>
      <c r="C121" s="6" t="s">
        <v>306</v>
      </c>
      <c r="D121" s="6" t="s">
        <v>305</v>
      </c>
      <c r="E121" s="502">
        <v>111</v>
      </c>
      <c r="F121" s="502"/>
      <c r="G121" s="503">
        <v>29</v>
      </c>
      <c r="H121" s="503">
        <v>1</v>
      </c>
      <c r="I121" s="503">
        <v>0</v>
      </c>
      <c r="J121" s="503">
        <v>8</v>
      </c>
      <c r="K121" s="503">
        <v>0</v>
      </c>
      <c r="L121" s="503">
        <v>8</v>
      </c>
      <c r="M121" s="503">
        <v>0</v>
      </c>
      <c r="N121" s="503">
        <v>3</v>
      </c>
      <c r="O121" s="503">
        <v>0</v>
      </c>
      <c r="P121" s="503">
        <v>9</v>
      </c>
      <c r="Q121" s="503">
        <v>0</v>
      </c>
      <c r="R121" s="503">
        <v>0</v>
      </c>
      <c r="S121" s="503">
        <v>0</v>
      </c>
      <c r="T121" s="503">
        <v>0</v>
      </c>
      <c r="U121" s="503"/>
      <c r="V121" s="503">
        <v>81</v>
      </c>
      <c r="W121" s="503">
        <v>1</v>
      </c>
      <c r="X121" s="261"/>
      <c r="Y121" s="261"/>
      <c r="Z121" s="261"/>
      <c r="AA121" s="261"/>
      <c r="AB121" s="261"/>
      <c r="AC121" s="261"/>
      <c r="AD121" s="261"/>
      <c r="AE121" s="261"/>
      <c r="AF121" s="261"/>
      <c r="AG121" s="261"/>
      <c r="AH121" s="261"/>
      <c r="AI121" s="261"/>
      <c r="AJ121" s="261"/>
      <c r="AK121" s="261"/>
      <c r="AL121" s="261"/>
      <c r="AM121" s="261"/>
      <c r="AN121" s="130"/>
      <c r="AO121" s="130"/>
      <c r="AP121" s="130"/>
      <c r="AQ121" s="130"/>
      <c r="AR121" s="130"/>
      <c r="AS121" s="130"/>
      <c r="AT121" s="130"/>
      <c r="AU121" s="130"/>
      <c r="AV121" s="130"/>
      <c r="AW121" s="130"/>
      <c r="AX121" s="130"/>
      <c r="AY121" s="130"/>
      <c r="AZ121" s="130"/>
      <c r="BA121" s="130"/>
      <c r="BB121" s="130"/>
      <c r="BC121" s="130"/>
      <c r="BD121" s="130"/>
    </row>
    <row r="122" spans="1:56" ht="15" customHeight="1" x14ac:dyDescent="0.25">
      <c r="A122" s="501" t="s">
        <v>503</v>
      </c>
      <c r="B122" s="501" t="s">
        <v>504</v>
      </c>
      <c r="C122" s="6" t="s">
        <v>304</v>
      </c>
      <c r="D122" s="6" t="s">
        <v>303</v>
      </c>
      <c r="E122" s="502">
        <v>16</v>
      </c>
      <c r="F122" s="502"/>
      <c r="G122" s="503">
        <v>14</v>
      </c>
      <c r="H122" s="503">
        <v>0</v>
      </c>
      <c r="I122" s="503">
        <v>0</v>
      </c>
      <c r="J122" s="503">
        <v>9</v>
      </c>
      <c r="K122" s="503">
        <v>0</v>
      </c>
      <c r="L122" s="503">
        <v>1</v>
      </c>
      <c r="M122" s="503">
        <v>1</v>
      </c>
      <c r="N122" s="503">
        <v>0</v>
      </c>
      <c r="O122" s="503">
        <v>0</v>
      </c>
      <c r="P122" s="503">
        <v>3</v>
      </c>
      <c r="Q122" s="503">
        <v>0</v>
      </c>
      <c r="R122" s="503">
        <v>0</v>
      </c>
      <c r="S122" s="503">
        <v>0</v>
      </c>
      <c r="T122" s="503">
        <v>0</v>
      </c>
      <c r="U122" s="503"/>
      <c r="V122" s="503">
        <v>0</v>
      </c>
      <c r="W122" s="503">
        <v>2</v>
      </c>
      <c r="X122" s="261"/>
      <c r="Y122" s="261"/>
      <c r="Z122" s="261"/>
      <c r="AA122" s="261"/>
      <c r="AB122" s="261"/>
      <c r="AC122" s="261"/>
      <c r="AD122" s="261"/>
      <c r="AE122" s="261"/>
      <c r="AF122" s="261"/>
      <c r="AG122" s="261"/>
      <c r="AH122" s="261"/>
      <c r="AI122" s="261"/>
      <c r="AJ122" s="261"/>
      <c r="AK122" s="261"/>
      <c r="AL122" s="261"/>
      <c r="AM122" s="261"/>
      <c r="AN122" s="130"/>
      <c r="AO122" s="130"/>
      <c r="AP122" s="130"/>
      <c r="AQ122" s="130"/>
      <c r="AR122" s="130"/>
      <c r="AS122" s="130"/>
      <c r="AT122" s="130"/>
      <c r="AU122" s="130"/>
      <c r="AV122" s="130"/>
      <c r="AW122" s="130"/>
      <c r="AX122" s="130"/>
      <c r="AY122" s="130"/>
      <c r="AZ122" s="130"/>
      <c r="BA122" s="130"/>
      <c r="BB122" s="130"/>
      <c r="BC122" s="130"/>
      <c r="BD122" s="130"/>
    </row>
    <row r="123" spans="1:56" ht="15" customHeight="1" x14ac:dyDescent="0.25">
      <c r="A123" s="501" t="s">
        <v>505</v>
      </c>
      <c r="B123" s="501" t="s">
        <v>506</v>
      </c>
      <c r="C123" s="6" t="s">
        <v>304</v>
      </c>
      <c r="D123" s="6" t="s">
        <v>303</v>
      </c>
      <c r="E123" s="502">
        <v>5</v>
      </c>
      <c r="F123" s="502"/>
      <c r="G123" s="503">
        <v>5</v>
      </c>
      <c r="H123" s="503">
        <v>0</v>
      </c>
      <c r="I123" s="503">
        <v>0</v>
      </c>
      <c r="J123" s="503">
        <v>2</v>
      </c>
      <c r="K123" s="503">
        <v>0</v>
      </c>
      <c r="L123" s="503">
        <v>1</v>
      </c>
      <c r="M123" s="503">
        <v>1</v>
      </c>
      <c r="N123" s="503">
        <v>0</v>
      </c>
      <c r="O123" s="503">
        <v>0</v>
      </c>
      <c r="P123" s="503">
        <v>1</v>
      </c>
      <c r="Q123" s="503">
        <v>0</v>
      </c>
      <c r="R123" s="503">
        <v>0</v>
      </c>
      <c r="S123" s="503">
        <v>0</v>
      </c>
      <c r="T123" s="503">
        <v>0</v>
      </c>
      <c r="U123" s="503"/>
      <c r="V123" s="503">
        <v>0</v>
      </c>
      <c r="W123" s="503">
        <v>0</v>
      </c>
      <c r="X123" s="261"/>
      <c r="Y123" s="261"/>
      <c r="Z123" s="261"/>
      <c r="AA123" s="261"/>
      <c r="AB123" s="261"/>
      <c r="AC123" s="261"/>
      <c r="AD123" s="261"/>
      <c r="AE123" s="261"/>
      <c r="AF123" s="261"/>
      <c r="AG123" s="261"/>
      <c r="AH123" s="261"/>
      <c r="AI123" s="261"/>
      <c r="AJ123" s="261"/>
      <c r="AK123" s="261"/>
      <c r="AL123" s="261"/>
      <c r="AM123" s="261"/>
      <c r="AN123" s="130"/>
      <c r="AO123" s="130"/>
      <c r="AP123" s="130"/>
      <c r="AQ123" s="130"/>
      <c r="AR123" s="130"/>
      <c r="AS123" s="130"/>
      <c r="AT123" s="130"/>
      <c r="AU123" s="130"/>
      <c r="AV123" s="130"/>
      <c r="AW123" s="130"/>
      <c r="AX123" s="130"/>
      <c r="AY123" s="130"/>
      <c r="AZ123" s="130"/>
      <c r="BA123" s="130"/>
      <c r="BB123" s="130"/>
      <c r="BC123" s="130"/>
      <c r="BD123" s="130"/>
    </row>
    <row r="124" spans="1:56" ht="15" customHeight="1" x14ac:dyDescent="0.25">
      <c r="A124" s="501" t="s">
        <v>507</v>
      </c>
      <c r="B124" s="501" t="s">
        <v>508</v>
      </c>
      <c r="C124" s="6" t="s">
        <v>302</v>
      </c>
      <c r="D124" s="6" t="s">
        <v>301</v>
      </c>
      <c r="E124" s="502">
        <v>28</v>
      </c>
      <c r="F124" s="502"/>
      <c r="G124" s="503">
        <v>19</v>
      </c>
      <c r="H124" s="503">
        <v>1</v>
      </c>
      <c r="I124" s="503">
        <v>0</v>
      </c>
      <c r="J124" s="503">
        <v>9</v>
      </c>
      <c r="K124" s="503">
        <v>0</v>
      </c>
      <c r="L124" s="503">
        <v>2</v>
      </c>
      <c r="M124" s="503">
        <v>0</v>
      </c>
      <c r="N124" s="503">
        <v>0</v>
      </c>
      <c r="O124" s="503">
        <v>0</v>
      </c>
      <c r="P124" s="503">
        <v>6</v>
      </c>
      <c r="Q124" s="503">
        <v>1</v>
      </c>
      <c r="R124" s="503">
        <v>0</v>
      </c>
      <c r="S124" s="503">
        <v>0</v>
      </c>
      <c r="T124" s="503">
        <v>0</v>
      </c>
      <c r="U124" s="503"/>
      <c r="V124" s="503">
        <v>9</v>
      </c>
      <c r="W124" s="503">
        <v>0</v>
      </c>
      <c r="X124" s="261"/>
      <c r="Y124" s="261"/>
      <c r="Z124" s="261"/>
      <c r="AA124" s="261"/>
      <c r="AB124" s="261"/>
      <c r="AC124" s="261"/>
      <c r="AD124" s="261"/>
      <c r="AE124" s="261"/>
      <c r="AF124" s="261"/>
      <c r="AG124" s="261"/>
      <c r="AH124" s="261"/>
      <c r="AI124" s="261"/>
      <c r="AJ124" s="261"/>
      <c r="AK124" s="261"/>
      <c r="AL124" s="261"/>
      <c r="AM124" s="261"/>
      <c r="AN124" s="130"/>
      <c r="AO124" s="130"/>
      <c r="AP124" s="130"/>
      <c r="AQ124" s="130"/>
      <c r="AR124" s="130"/>
      <c r="AS124" s="130"/>
      <c r="AT124" s="130"/>
      <c r="AU124" s="130"/>
      <c r="AV124" s="130"/>
      <c r="AW124" s="130"/>
      <c r="AX124" s="130"/>
      <c r="AY124" s="130"/>
      <c r="AZ124" s="130"/>
      <c r="BA124" s="130"/>
      <c r="BB124" s="130"/>
      <c r="BC124" s="130"/>
      <c r="BD124" s="130"/>
    </row>
    <row r="125" spans="1:56" ht="15" customHeight="1" x14ac:dyDescent="0.25">
      <c r="A125" s="501" t="s">
        <v>509</v>
      </c>
      <c r="B125" s="501" t="s">
        <v>510</v>
      </c>
      <c r="C125" s="6" t="s">
        <v>288</v>
      </c>
      <c r="D125" s="6" t="s">
        <v>287</v>
      </c>
      <c r="E125" s="502">
        <v>130</v>
      </c>
      <c r="F125" s="502"/>
      <c r="G125" s="503">
        <v>78</v>
      </c>
      <c r="H125" s="503">
        <v>0</v>
      </c>
      <c r="I125" s="503">
        <v>0</v>
      </c>
      <c r="J125" s="503">
        <v>20</v>
      </c>
      <c r="K125" s="503">
        <v>0</v>
      </c>
      <c r="L125" s="503">
        <v>16</v>
      </c>
      <c r="M125" s="503">
        <v>2</v>
      </c>
      <c r="N125" s="503">
        <v>3</v>
      </c>
      <c r="O125" s="503">
        <v>1</v>
      </c>
      <c r="P125" s="503">
        <v>29</v>
      </c>
      <c r="Q125" s="503">
        <v>0</v>
      </c>
      <c r="R125" s="503">
        <v>7</v>
      </c>
      <c r="S125" s="503">
        <v>0</v>
      </c>
      <c r="T125" s="503">
        <v>0</v>
      </c>
      <c r="U125" s="503"/>
      <c r="V125" s="503">
        <v>50</v>
      </c>
      <c r="W125" s="503">
        <v>2</v>
      </c>
      <c r="X125" s="261"/>
      <c r="Y125" s="261"/>
      <c r="Z125" s="261"/>
      <c r="AA125" s="261"/>
      <c r="AB125" s="261"/>
      <c r="AC125" s="261"/>
      <c r="AD125" s="261"/>
      <c r="AE125" s="261"/>
      <c r="AF125" s="261"/>
      <c r="AG125" s="261"/>
      <c r="AH125" s="261"/>
      <c r="AI125" s="261"/>
      <c r="AJ125" s="261"/>
      <c r="AK125" s="261"/>
      <c r="AL125" s="261"/>
      <c r="AM125" s="261"/>
      <c r="AN125" s="130"/>
      <c r="AO125" s="130"/>
      <c r="AP125" s="130"/>
      <c r="AQ125" s="130"/>
      <c r="AR125" s="130"/>
      <c r="AS125" s="130"/>
      <c r="AT125" s="130"/>
      <c r="AU125" s="130"/>
      <c r="AV125" s="130"/>
      <c r="AW125" s="130"/>
      <c r="AX125" s="130"/>
      <c r="AY125" s="130"/>
      <c r="AZ125" s="130"/>
      <c r="BA125" s="130"/>
      <c r="BB125" s="130"/>
      <c r="BC125" s="130"/>
      <c r="BD125" s="130"/>
    </row>
    <row r="126" spans="1:56" ht="15" customHeight="1" x14ac:dyDescent="0.25">
      <c r="A126" s="501" t="s">
        <v>511</v>
      </c>
      <c r="B126" s="501" t="s">
        <v>512</v>
      </c>
      <c r="C126" s="6" t="s">
        <v>304</v>
      </c>
      <c r="D126" s="6" t="s">
        <v>303</v>
      </c>
      <c r="E126" s="502">
        <v>17</v>
      </c>
      <c r="F126" s="502"/>
      <c r="G126" s="503">
        <v>7</v>
      </c>
      <c r="H126" s="503">
        <v>0</v>
      </c>
      <c r="I126" s="503">
        <v>0</v>
      </c>
      <c r="J126" s="503">
        <v>4</v>
      </c>
      <c r="K126" s="503">
        <v>0</v>
      </c>
      <c r="L126" s="503">
        <v>1</v>
      </c>
      <c r="M126" s="503">
        <v>0</v>
      </c>
      <c r="N126" s="503">
        <v>0</v>
      </c>
      <c r="O126" s="503">
        <v>2</v>
      </c>
      <c r="P126" s="503">
        <v>0</v>
      </c>
      <c r="Q126" s="503">
        <v>0</v>
      </c>
      <c r="R126" s="503">
        <v>0</v>
      </c>
      <c r="S126" s="503">
        <v>0</v>
      </c>
      <c r="T126" s="503">
        <v>0</v>
      </c>
      <c r="U126" s="503"/>
      <c r="V126" s="503">
        <v>9</v>
      </c>
      <c r="W126" s="503">
        <v>1</v>
      </c>
      <c r="X126" s="261"/>
      <c r="Y126" s="261"/>
      <c r="Z126" s="261"/>
      <c r="AA126" s="261"/>
      <c r="AB126" s="261"/>
      <c r="AC126" s="261"/>
      <c r="AD126" s="261"/>
      <c r="AE126" s="261"/>
      <c r="AF126" s="261"/>
      <c r="AG126" s="261"/>
      <c r="AH126" s="261"/>
      <c r="AI126" s="261"/>
      <c r="AJ126" s="261"/>
      <c r="AK126" s="261"/>
      <c r="AL126" s="261"/>
      <c r="AM126" s="261"/>
      <c r="AN126" s="130"/>
      <c r="AO126" s="130"/>
      <c r="AP126" s="130"/>
      <c r="AQ126" s="130"/>
      <c r="AR126" s="130"/>
      <c r="AS126" s="130"/>
      <c r="AT126" s="130"/>
      <c r="AU126" s="130"/>
      <c r="AV126" s="130"/>
      <c r="AW126" s="130"/>
      <c r="AX126" s="130"/>
      <c r="AY126" s="130"/>
      <c r="AZ126" s="130"/>
      <c r="BA126" s="130"/>
      <c r="BB126" s="130"/>
      <c r="BC126" s="130"/>
      <c r="BD126" s="130"/>
    </row>
    <row r="127" spans="1:56" ht="15" customHeight="1" x14ac:dyDescent="0.25">
      <c r="A127" s="501" t="s">
        <v>513</v>
      </c>
      <c r="B127" s="501" t="s">
        <v>514</v>
      </c>
      <c r="C127" s="6" t="s">
        <v>288</v>
      </c>
      <c r="D127" s="6" t="s">
        <v>287</v>
      </c>
      <c r="E127" s="502">
        <v>139</v>
      </c>
      <c r="F127" s="502"/>
      <c r="G127" s="503">
        <v>51</v>
      </c>
      <c r="H127" s="503">
        <v>2</v>
      </c>
      <c r="I127" s="503">
        <v>0</v>
      </c>
      <c r="J127" s="503">
        <v>14</v>
      </c>
      <c r="K127" s="503">
        <v>0</v>
      </c>
      <c r="L127" s="503">
        <v>9</v>
      </c>
      <c r="M127" s="503">
        <v>2</v>
      </c>
      <c r="N127" s="503">
        <v>3</v>
      </c>
      <c r="O127" s="503">
        <v>6</v>
      </c>
      <c r="P127" s="503">
        <v>15</v>
      </c>
      <c r="Q127" s="503">
        <v>0</v>
      </c>
      <c r="R127" s="503">
        <v>0</v>
      </c>
      <c r="S127" s="503">
        <v>0</v>
      </c>
      <c r="T127" s="503">
        <v>0</v>
      </c>
      <c r="U127" s="503"/>
      <c r="V127" s="503">
        <v>86</v>
      </c>
      <c r="W127" s="503">
        <v>2</v>
      </c>
      <c r="X127" s="261"/>
      <c r="Y127" s="261"/>
      <c r="Z127" s="261"/>
      <c r="AA127" s="261"/>
      <c r="AB127" s="261"/>
      <c r="AC127" s="261"/>
      <c r="AD127" s="261"/>
      <c r="AE127" s="261"/>
      <c r="AF127" s="261"/>
      <c r="AG127" s="261"/>
      <c r="AH127" s="261"/>
      <c r="AI127" s="261"/>
      <c r="AJ127" s="261"/>
      <c r="AK127" s="261"/>
      <c r="AL127" s="261"/>
      <c r="AM127" s="261"/>
      <c r="AN127" s="130"/>
      <c r="AO127" s="130"/>
      <c r="AP127" s="130"/>
      <c r="AQ127" s="130"/>
      <c r="AR127" s="130"/>
      <c r="AS127" s="130"/>
      <c r="AT127" s="130"/>
      <c r="AU127" s="130"/>
      <c r="AV127" s="130"/>
      <c r="AW127" s="130"/>
      <c r="AX127" s="130"/>
      <c r="AY127" s="130"/>
      <c r="AZ127" s="130"/>
      <c r="BA127" s="130"/>
      <c r="BB127" s="130"/>
      <c r="BC127" s="130"/>
      <c r="BD127" s="130"/>
    </row>
    <row r="128" spans="1:56" ht="15" customHeight="1" x14ac:dyDescent="0.25">
      <c r="A128" s="501" t="s">
        <v>515</v>
      </c>
      <c r="B128" s="501" t="s">
        <v>516</v>
      </c>
      <c r="C128" s="6" t="s">
        <v>294</v>
      </c>
      <c r="D128" s="6" t="s">
        <v>293</v>
      </c>
      <c r="E128" s="502">
        <v>78</v>
      </c>
      <c r="F128" s="502"/>
      <c r="G128" s="503">
        <v>20</v>
      </c>
      <c r="H128" s="503">
        <v>1</v>
      </c>
      <c r="I128" s="503">
        <v>0</v>
      </c>
      <c r="J128" s="503">
        <v>11</v>
      </c>
      <c r="K128" s="503">
        <v>0</v>
      </c>
      <c r="L128" s="503">
        <v>1</v>
      </c>
      <c r="M128" s="503">
        <v>0</v>
      </c>
      <c r="N128" s="503">
        <v>1</v>
      </c>
      <c r="O128" s="503">
        <v>3</v>
      </c>
      <c r="P128" s="503">
        <v>1</v>
      </c>
      <c r="Q128" s="503">
        <v>1</v>
      </c>
      <c r="R128" s="503">
        <v>1</v>
      </c>
      <c r="S128" s="503">
        <v>0</v>
      </c>
      <c r="T128" s="503">
        <v>0</v>
      </c>
      <c r="U128" s="503"/>
      <c r="V128" s="503">
        <v>54</v>
      </c>
      <c r="W128" s="503">
        <v>4</v>
      </c>
      <c r="X128" s="261"/>
      <c r="Y128" s="261"/>
      <c r="Z128" s="261"/>
      <c r="AA128" s="261"/>
      <c r="AB128" s="261"/>
      <c r="AC128" s="261"/>
      <c r="AD128" s="261"/>
      <c r="AE128" s="261"/>
      <c r="AF128" s="261"/>
      <c r="AG128" s="261"/>
      <c r="AH128" s="261"/>
      <c r="AI128" s="261"/>
      <c r="AJ128" s="261"/>
      <c r="AK128" s="261"/>
      <c r="AL128" s="261"/>
      <c r="AM128" s="261"/>
      <c r="AN128" s="130"/>
      <c r="AO128" s="130"/>
      <c r="AP128" s="130"/>
      <c r="AQ128" s="130"/>
      <c r="AR128" s="130"/>
      <c r="AS128" s="130"/>
      <c r="AT128" s="130"/>
      <c r="AU128" s="130"/>
      <c r="AV128" s="130"/>
      <c r="AW128" s="130"/>
      <c r="AX128" s="130"/>
      <c r="AY128" s="130"/>
      <c r="AZ128" s="130"/>
      <c r="BA128" s="130"/>
      <c r="BB128" s="130"/>
      <c r="BC128" s="130"/>
      <c r="BD128" s="130"/>
    </row>
    <row r="129" spans="1:56" ht="15" customHeight="1" x14ac:dyDescent="0.25">
      <c r="A129" s="501" t="s">
        <v>517</v>
      </c>
      <c r="B129" s="501" t="s">
        <v>518</v>
      </c>
      <c r="C129" s="6" t="s">
        <v>288</v>
      </c>
      <c r="D129" s="6" t="s">
        <v>287</v>
      </c>
      <c r="E129" s="502">
        <v>30</v>
      </c>
      <c r="F129" s="502"/>
      <c r="G129" s="503">
        <v>17</v>
      </c>
      <c r="H129" s="503">
        <v>1</v>
      </c>
      <c r="I129" s="503">
        <v>0</v>
      </c>
      <c r="J129" s="503">
        <v>2</v>
      </c>
      <c r="K129" s="503">
        <v>0</v>
      </c>
      <c r="L129" s="503">
        <v>3</v>
      </c>
      <c r="M129" s="503">
        <v>3</v>
      </c>
      <c r="N129" s="503">
        <v>3</v>
      </c>
      <c r="O129" s="503">
        <v>2</v>
      </c>
      <c r="P129" s="503">
        <v>2</v>
      </c>
      <c r="Q129" s="503">
        <v>1</v>
      </c>
      <c r="R129" s="503">
        <v>0</v>
      </c>
      <c r="S129" s="503">
        <v>0</v>
      </c>
      <c r="T129" s="503">
        <v>0</v>
      </c>
      <c r="U129" s="503"/>
      <c r="V129" s="503">
        <v>13</v>
      </c>
      <c r="W129" s="503">
        <v>0</v>
      </c>
      <c r="X129" s="261"/>
      <c r="Y129" s="261"/>
      <c r="Z129" s="261"/>
      <c r="AA129" s="261"/>
      <c r="AB129" s="261"/>
      <c r="AC129" s="261"/>
      <c r="AD129" s="261"/>
      <c r="AE129" s="261"/>
      <c r="AF129" s="261"/>
      <c r="AG129" s="261"/>
      <c r="AH129" s="261"/>
      <c r="AI129" s="261"/>
      <c r="AJ129" s="261"/>
      <c r="AK129" s="261"/>
      <c r="AL129" s="261"/>
      <c r="AM129" s="261"/>
      <c r="AN129" s="130"/>
      <c r="AO129" s="130"/>
      <c r="AP129" s="130"/>
      <c r="AQ129" s="130"/>
      <c r="AR129" s="130"/>
      <c r="AS129" s="130"/>
      <c r="AT129" s="130"/>
      <c r="AU129" s="130"/>
      <c r="AV129" s="130"/>
      <c r="AW129" s="130"/>
      <c r="AX129" s="130"/>
      <c r="AY129" s="130"/>
      <c r="AZ129" s="130"/>
      <c r="BA129" s="130"/>
      <c r="BB129" s="130"/>
      <c r="BC129" s="130"/>
      <c r="BD129" s="130"/>
    </row>
    <row r="130" spans="1:56" ht="15" customHeight="1" x14ac:dyDescent="0.25">
      <c r="A130" s="501" t="s">
        <v>519</v>
      </c>
      <c r="B130" s="501" t="s">
        <v>520</v>
      </c>
      <c r="C130" s="6" t="s">
        <v>298</v>
      </c>
      <c r="D130" s="6" t="s">
        <v>297</v>
      </c>
      <c r="E130" s="502">
        <v>4</v>
      </c>
      <c r="F130" s="502"/>
      <c r="G130" s="503">
        <v>2</v>
      </c>
      <c r="H130" s="503">
        <v>0</v>
      </c>
      <c r="I130" s="503">
        <v>0</v>
      </c>
      <c r="J130" s="503">
        <v>0</v>
      </c>
      <c r="K130" s="503">
        <v>0</v>
      </c>
      <c r="L130" s="503">
        <v>2</v>
      </c>
      <c r="M130" s="503">
        <v>0</v>
      </c>
      <c r="N130" s="503">
        <v>0</v>
      </c>
      <c r="O130" s="503">
        <v>0</v>
      </c>
      <c r="P130" s="503">
        <v>0</v>
      </c>
      <c r="Q130" s="503">
        <v>0</v>
      </c>
      <c r="R130" s="503">
        <v>0</v>
      </c>
      <c r="S130" s="503">
        <v>0</v>
      </c>
      <c r="T130" s="503">
        <v>0</v>
      </c>
      <c r="U130" s="503"/>
      <c r="V130" s="503">
        <v>2</v>
      </c>
      <c r="W130" s="503">
        <v>0</v>
      </c>
      <c r="X130" s="261"/>
      <c r="Y130" s="261"/>
      <c r="Z130" s="261"/>
      <c r="AA130" s="261"/>
      <c r="AB130" s="261"/>
      <c r="AC130" s="261"/>
      <c r="AD130" s="261"/>
      <c r="AE130" s="261"/>
      <c r="AF130" s="261"/>
      <c r="AG130" s="261"/>
      <c r="AH130" s="261"/>
      <c r="AI130" s="261"/>
      <c r="AJ130" s="261"/>
      <c r="AK130" s="261"/>
      <c r="AL130" s="261"/>
      <c r="AM130" s="261"/>
      <c r="AN130" s="130"/>
      <c r="AO130" s="130"/>
      <c r="AP130" s="130"/>
      <c r="AQ130" s="130"/>
      <c r="AR130" s="130"/>
      <c r="AS130" s="130"/>
      <c r="AT130" s="130"/>
      <c r="AU130" s="130"/>
      <c r="AV130" s="130"/>
      <c r="AW130" s="130"/>
      <c r="AX130" s="130"/>
      <c r="AY130" s="130"/>
      <c r="AZ130" s="130"/>
      <c r="BA130" s="130"/>
      <c r="BB130" s="130"/>
      <c r="BC130" s="130"/>
      <c r="BD130" s="130"/>
    </row>
    <row r="131" spans="1:56" ht="15" customHeight="1" x14ac:dyDescent="0.25">
      <c r="A131" s="501" t="s">
        <v>521</v>
      </c>
      <c r="B131" s="501" t="s">
        <v>522</v>
      </c>
      <c r="C131" s="6" t="s">
        <v>288</v>
      </c>
      <c r="D131" s="6" t="s">
        <v>287</v>
      </c>
      <c r="E131" s="502">
        <v>29</v>
      </c>
      <c r="F131" s="502"/>
      <c r="G131" s="503">
        <v>29</v>
      </c>
      <c r="H131" s="503">
        <v>0</v>
      </c>
      <c r="I131" s="503">
        <v>0</v>
      </c>
      <c r="J131" s="503">
        <v>22</v>
      </c>
      <c r="K131" s="503">
        <v>0</v>
      </c>
      <c r="L131" s="503">
        <v>0</v>
      </c>
      <c r="M131" s="503">
        <v>0</v>
      </c>
      <c r="N131" s="503">
        <v>1</v>
      </c>
      <c r="O131" s="503">
        <v>0</v>
      </c>
      <c r="P131" s="503">
        <v>1</v>
      </c>
      <c r="Q131" s="503">
        <v>0</v>
      </c>
      <c r="R131" s="503">
        <v>5</v>
      </c>
      <c r="S131" s="503">
        <v>0</v>
      </c>
      <c r="T131" s="503">
        <v>0</v>
      </c>
      <c r="U131" s="503"/>
      <c r="V131" s="503">
        <v>0</v>
      </c>
      <c r="W131" s="503">
        <v>0</v>
      </c>
      <c r="X131" s="261"/>
      <c r="Y131" s="261"/>
      <c r="Z131" s="261"/>
      <c r="AA131" s="261"/>
      <c r="AB131" s="261"/>
      <c r="AC131" s="261"/>
      <c r="AD131" s="261"/>
      <c r="AE131" s="261"/>
      <c r="AF131" s="261"/>
      <c r="AG131" s="261"/>
      <c r="AH131" s="261"/>
      <c r="AI131" s="261"/>
      <c r="AJ131" s="261"/>
      <c r="AK131" s="261"/>
      <c r="AL131" s="261"/>
      <c r="AM131" s="261"/>
      <c r="AN131" s="130"/>
      <c r="AO131" s="130"/>
      <c r="AP131" s="130"/>
      <c r="AQ131" s="130"/>
      <c r="AR131" s="130"/>
      <c r="AS131" s="130"/>
      <c r="AT131" s="130"/>
      <c r="AU131" s="130"/>
      <c r="AV131" s="130"/>
      <c r="AW131" s="130"/>
      <c r="AX131" s="130"/>
      <c r="AY131" s="130"/>
      <c r="AZ131" s="130"/>
      <c r="BA131" s="130"/>
      <c r="BB131" s="130"/>
      <c r="BC131" s="130"/>
      <c r="BD131" s="130"/>
    </row>
    <row r="132" spans="1:56" ht="15" customHeight="1" x14ac:dyDescent="0.25">
      <c r="A132" s="501" t="s">
        <v>523</v>
      </c>
      <c r="B132" s="501" t="s">
        <v>524</v>
      </c>
      <c r="C132" s="6" t="s">
        <v>302</v>
      </c>
      <c r="D132" s="6" t="s">
        <v>301</v>
      </c>
      <c r="E132" s="502">
        <v>10</v>
      </c>
      <c r="F132" s="502"/>
      <c r="G132" s="503">
        <v>7</v>
      </c>
      <c r="H132" s="503">
        <v>0</v>
      </c>
      <c r="I132" s="503">
        <v>0</v>
      </c>
      <c r="J132" s="503">
        <v>0</v>
      </c>
      <c r="K132" s="503">
        <v>0</v>
      </c>
      <c r="L132" s="503">
        <v>1</v>
      </c>
      <c r="M132" s="503">
        <v>1</v>
      </c>
      <c r="N132" s="503">
        <v>0</v>
      </c>
      <c r="O132" s="503">
        <v>3</v>
      </c>
      <c r="P132" s="503">
        <v>2</v>
      </c>
      <c r="Q132" s="503">
        <v>0</v>
      </c>
      <c r="R132" s="503">
        <v>0</v>
      </c>
      <c r="S132" s="503">
        <v>0</v>
      </c>
      <c r="T132" s="503">
        <v>0</v>
      </c>
      <c r="U132" s="503"/>
      <c r="V132" s="503">
        <v>3</v>
      </c>
      <c r="W132" s="503">
        <v>0</v>
      </c>
      <c r="X132" s="261"/>
      <c r="Y132" s="261"/>
      <c r="Z132" s="261"/>
      <c r="AA132" s="261"/>
      <c r="AB132" s="261"/>
      <c r="AC132" s="261"/>
      <c r="AD132" s="261"/>
      <c r="AE132" s="261"/>
      <c r="AF132" s="261"/>
      <c r="AG132" s="261"/>
      <c r="AH132" s="261"/>
      <c r="AI132" s="261"/>
      <c r="AJ132" s="261"/>
      <c r="AK132" s="261"/>
      <c r="AL132" s="261"/>
      <c r="AM132" s="261"/>
      <c r="AN132" s="130"/>
      <c r="AO132" s="130"/>
      <c r="AP132" s="130"/>
      <c r="AQ132" s="130"/>
      <c r="AR132" s="130"/>
      <c r="AS132" s="130"/>
      <c r="AT132" s="130"/>
      <c r="AU132" s="130"/>
      <c r="AV132" s="130"/>
      <c r="AW132" s="130"/>
      <c r="AX132" s="130"/>
      <c r="AY132" s="130"/>
      <c r="AZ132" s="130"/>
      <c r="BA132" s="130"/>
      <c r="BB132" s="130"/>
      <c r="BC132" s="130"/>
      <c r="BD132" s="130"/>
    </row>
    <row r="133" spans="1:56" ht="15" customHeight="1" x14ac:dyDescent="0.25">
      <c r="A133" s="501" t="s">
        <v>525</v>
      </c>
      <c r="B133" s="501" t="s">
        <v>526</v>
      </c>
      <c r="C133" s="6" t="s">
        <v>288</v>
      </c>
      <c r="D133" s="6" t="s">
        <v>287</v>
      </c>
      <c r="E133" s="502">
        <v>16</v>
      </c>
      <c r="F133" s="502"/>
      <c r="G133" s="503">
        <v>8</v>
      </c>
      <c r="H133" s="503">
        <v>0</v>
      </c>
      <c r="I133" s="503">
        <v>0</v>
      </c>
      <c r="J133" s="503">
        <v>2</v>
      </c>
      <c r="K133" s="503">
        <v>0</v>
      </c>
      <c r="L133" s="503">
        <v>2</v>
      </c>
      <c r="M133" s="503">
        <v>1</v>
      </c>
      <c r="N133" s="503">
        <v>0</v>
      </c>
      <c r="O133" s="503">
        <v>1</v>
      </c>
      <c r="P133" s="503">
        <v>1</v>
      </c>
      <c r="Q133" s="503">
        <v>1</v>
      </c>
      <c r="R133" s="503">
        <v>0</v>
      </c>
      <c r="S133" s="503">
        <v>0</v>
      </c>
      <c r="T133" s="503">
        <v>0</v>
      </c>
      <c r="U133" s="503"/>
      <c r="V133" s="503">
        <v>8</v>
      </c>
      <c r="W133" s="503">
        <v>0</v>
      </c>
      <c r="X133" s="261"/>
      <c r="Y133" s="261"/>
      <c r="Z133" s="261"/>
      <c r="AA133" s="261"/>
      <c r="AB133" s="261"/>
      <c r="AC133" s="261"/>
      <c r="AD133" s="261"/>
      <c r="AE133" s="261"/>
      <c r="AF133" s="261"/>
      <c r="AG133" s="261"/>
      <c r="AH133" s="261"/>
      <c r="AI133" s="261"/>
      <c r="AJ133" s="261"/>
      <c r="AK133" s="261"/>
      <c r="AL133" s="261"/>
      <c r="AM133" s="261"/>
      <c r="AN133" s="130"/>
      <c r="AO133" s="130"/>
      <c r="AP133" s="130"/>
      <c r="AQ133" s="130"/>
      <c r="AR133" s="130"/>
      <c r="AS133" s="130"/>
      <c r="AT133" s="130"/>
      <c r="AU133" s="130"/>
      <c r="AV133" s="130"/>
      <c r="AW133" s="130"/>
      <c r="AX133" s="130"/>
      <c r="AY133" s="130"/>
      <c r="AZ133" s="130"/>
      <c r="BA133" s="130"/>
      <c r="BB133" s="130"/>
      <c r="BC133" s="130"/>
      <c r="BD133" s="130"/>
    </row>
    <row r="134" spans="1:56" ht="15" customHeight="1" x14ac:dyDescent="0.25">
      <c r="A134" s="501" t="s">
        <v>527</v>
      </c>
      <c r="B134" s="501" t="s">
        <v>528</v>
      </c>
      <c r="C134" s="6" t="s">
        <v>304</v>
      </c>
      <c r="D134" s="6" t="s">
        <v>303</v>
      </c>
      <c r="E134" s="502">
        <v>2</v>
      </c>
      <c r="F134" s="502"/>
      <c r="G134" s="503">
        <v>2</v>
      </c>
      <c r="H134" s="503">
        <v>0</v>
      </c>
      <c r="I134" s="503">
        <v>0</v>
      </c>
      <c r="J134" s="503">
        <v>0</v>
      </c>
      <c r="K134" s="503">
        <v>0</v>
      </c>
      <c r="L134" s="503">
        <v>1</v>
      </c>
      <c r="M134" s="503">
        <v>1</v>
      </c>
      <c r="N134" s="503">
        <v>0</v>
      </c>
      <c r="O134" s="503">
        <v>0</v>
      </c>
      <c r="P134" s="503">
        <v>0</v>
      </c>
      <c r="Q134" s="503">
        <v>0</v>
      </c>
      <c r="R134" s="503">
        <v>0</v>
      </c>
      <c r="S134" s="503">
        <v>0</v>
      </c>
      <c r="T134" s="503">
        <v>0</v>
      </c>
      <c r="U134" s="503"/>
      <c r="V134" s="503">
        <v>0</v>
      </c>
      <c r="W134" s="503">
        <v>0</v>
      </c>
      <c r="X134" s="261"/>
      <c r="Y134" s="261"/>
      <c r="Z134" s="261"/>
      <c r="AA134" s="261"/>
      <c r="AB134" s="261"/>
      <c r="AC134" s="261"/>
      <c r="AD134" s="261"/>
      <c r="AE134" s="261"/>
      <c r="AF134" s="261"/>
      <c r="AG134" s="261"/>
      <c r="AH134" s="261"/>
      <c r="AI134" s="261"/>
      <c r="AJ134" s="261"/>
      <c r="AK134" s="261"/>
      <c r="AL134" s="261"/>
      <c r="AM134" s="261"/>
      <c r="AN134" s="130"/>
      <c r="AO134" s="130"/>
      <c r="AP134" s="130"/>
      <c r="AQ134" s="130"/>
      <c r="AR134" s="130"/>
      <c r="AS134" s="130"/>
      <c r="AT134" s="130"/>
      <c r="AU134" s="130"/>
      <c r="AV134" s="130"/>
      <c r="AW134" s="130"/>
      <c r="AX134" s="130"/>
      <c r="AY134" s="130"/>
      <c r="AZ134" s="130"/>
      <c r="BA134" s="130"/>
      <c r="BB134" s="130"/>
      <c r="BC134" s="130"/>
      <c r="BD134" s="130"/>
    </row>
    <row r="135" spans="1:56" ht="15" customHeight="1" x14ac:dyDescent="0.25">
      <c r="A135" s="501" t="s">
        <v>529</v>
      </c>
      <c r="B135" s="501" t="s">
        <v>530</v>
      </c>
      <c r="C135" s="6" t="s">
        <v>292</v>
      </c>
      <c r="D135" s="6" t="s">
        <v>291</v>
      </c>
      <c r="E135" s="502">
        <v>5</v>
      </c>
      <c r="F135" s="502"/>
      <c r="G135" s="503">
        <v>4</v>
      </c>
      <c r="H135" s="503">
        <v>0</v>
      </c>
      <c r="I135" s="503">
        <v>0</v>
      </c>
      <c r="J135" s="503">
        <v>3</v>
      </c>
      <c r="K135" s="503">
        <v>0</v>
      </c>
      <c r="L135" s="503">
        <v>0</v>
      </c>
      <c r="M135" s="503">
        <v>0</v>
      </c>
      <c r="N135" s="503">
        <v>0</v>
      </c>
      <c r="O135" s="503">
        <v>1</v>
      </c>
      <c r="P135" s="503">
        <v>0</v>
      </c>
      <c r="Q135" s="503">
        <v>0</v>
      </c>
      <c r="R135" s="503">
        <v>0</v>
      </c>
      <c r="S135" s="503">
        <v>0</v>
      </c>
      <c r="T135" s="503">
        <v>0</v>
      </c>
      <c r="U135" s="503"/>
      <c r="V135" s="503">
        <v>1</v>
      </c>
      <c r="W135" s="503">
        <v>0</v>
      </c>
      <c r="X135" s="261"/>
      <c r="Y135" s="261"/>
      <c r="Z135" s="261"/>
      <c r="AA135" s="261"/>
      <c r="AB135" s="261"/>
      <c r="AC135" s="261"/>
      <c r="AD135" s="261"/>
      <c r="AE135" s="261"/>
      <c r="AF135" s="261"/>
      <c r="AG135" s="261"/>
      <c r="AH135" s="261"/>
      <c r="AI135" s="261"/>
      <c r="AJ135" s="261"/>
      <c r="AK135" s="261"/>
      <c r="AL135" s="261"/>
      <c r="AM135" s="261"/>
      <c r="AN135" s="130"/>
      <c r="AO135" s="130"/>
      <c r="AP135" s="130"/>
      <c r="AQ135" s="130"/>
      <c r="AR135" s="130"/>
      <c r="AS135" s="130"/>
      <c r="AT135" s="130"/>
      <c r="AU135" s="130"/>
      <c r="AV135" s="130"/>
      <c r="AW135" s="130"/>
      <c r="AX135" s="130"/>
      <c r="AY135" s="130"/>
      <c r="AZ135" s="130"/>
      <c r="BA135" s="130"/>
      <c r="BB135" s="130"/>
      <c r="BC135" s="130"/>
      <c r="BD135" s="130"/>
    </row>
    <row r="136" spans="1:56" ht="15" customHeight="1" x14ac:dyDescent="0.25">
      <c r="A136" s="501" t="s">
        <v>531</v>
      </c>
      <c r="B136" s="501" t="s">
        <v>532</v>
      </c>
      <c r="C136" s="6" t="s">
        <v>304</v>
      </c>
      <c r="D136" s="6" t="s">
        <v>303</v>
      </c>
      <c r="E136" s="502">
        <v>32</v>
      </c>
      <c r="F136" s="502"/>
      <c r="G136" s="503">
        <v>25</v>
      </c>
      <c r="H136" s="503">
        <v>0</v>
      </c>
      <c r="I136" s="503">
        <v>0</v>
      </c>
      <c r="J136" s="503">
        <v>9</v>
      </c>
      <c r="K136" s="503">
        <v>0</v>
      </c>
      <c r="L136" s="503">
        <v>2</v>
      </c>
      <c r="M136" s="503">
        <v>5</v>
      </c>
      <c r="N136" s="503">
        <v>4</v>
      </c>
      <c r="O136" s="503">
        <v>1</v>
      </c>
      <c r="P136" s="503">
        <v>2</v>
      </c>
      <c r="Q136" s="503">
        <v>2</v>
      </c>
      <c r="R136" s="503">
        <v>0</v>
      </c>
      <c r="S136" s="503">
        <v>0</v>
      </c>
      <c r="T136" s="503">
        <v>0</v>
      </c>
      <c r="U136" s="503"/>
      <c r="V136" s="503">
        <v>7</v>
      </c>
      <c r="W136" s="503">
        <v>0</v>
      </c>
      <c r="X136" s="261"/>
      <c r="Y136" s="261"/>
      <c r="Z136" s="261"/>
      <c r="AA136" s="261"/>
      <c r="AB136" s="261"/>
      <c r="AC136" s="261"/>
      <c r="AD136" s="261"/>
      <c r="AE136" s="261"/>
      <c r="AF136" s="261"/>
      <c r="AG136" s="261"/>
      <c r="AH136" s="261"/>
      <c r="AI136" s="261"/>
      <c r="AJ136" s="261"/>
      <c r="AK136" s="261"/>
      <c r="AL136" s="261"/>
      <c r="AM136" s="261"/>
      <c r="AN136" s="130"/>
      <c r="AO136" s="130"/>
      <c r="AP136" s="130"/>
      <c r="AQ136" s="130"/>
      <c r="AR136" s="130"/>
      <c r="AS136" s="130"/>
      <c r="AT136" s="130"/>
      <c r="AU136" s="130"/>
      <c r="AV136" s="130"/>
      <c r="AW136" s="130"/>
      <c r="AX136" s="130"/>
      <c r="AY136" s="130"/>
      <c r="AZ136" s="130"/>
      <c r="BA136" s="130"/>
      <c r="BB136" s="130"/>
      <c r="BC136" s="130"/>
      <c r="BD136" s="130"/>
    </row>
    <row r="137" spans="1:56" ht="15" customHeight="1" x14ac:dyDescent="0.25">
      <c r="A137" s="501" t="s">
        <v>533</v>
      </c>
      <c r="B137" s="501" t="s">
        <v>534</v>
      </c>
      <c r="C137" s="6" t="s">
        <v>304</v>
      </c>
      <c r="D137" s="6" t="s">
        <v>303</v>
      </c>
      <c r="E137" s="502">
        <v>25</v>
      </c>
      <c r="F137" s="502"/>
      <c r="G137" s="503">
        <v>15</v>
      </c>
      <c r="H137" s="503">
        <v>0</v>
      </c>
      <c r="I137" s="503">
        <v>0</v>
      </c>
      <c r="J137" s="503">
        <v>6</v>
      </c>
      <c r="K137" s="503">
        <v>0</v>
      </c>
      <c r="L137" s="503">
        <v>2</v>
      </c>
      <c r="M137" s="503">
        <v>1</v>
      </c>
      <c r="N137" s="503">
        <v>4</v>
      </c>
      <c r="O137" s="503">
        <v>0</v>
      </c>
      <c r="P137" s="503">
        <v>2</v>
      </c>
      <c r="Q137" s="503">
        <v>0</v>
      </c>
      <c r="R137" s="503">
        <v>0</v>
      </c>
      <c r="S137" s="503">
        <v>0</v>
      </c>
      <c r="T137" s="503">
        <v>0</v>
      </c>
      <c r="U137" s="503"/>
      <c r="V137" s="503">
        <v>9</v>
      </c>
      <c r="W137" s="503">
        <v>1</v>
      </c>
      <c r="X137" s="261"/>
      <c r="Y137" s="261"/>
      <c r="Z137" s="261"/>
      <c r="AA137" s="261"/>
      <c r="AB137" s="261"/>
      <c r="AC137" s="261"/>
      <c r="AD137" s="261"/>
      <c r="AE137" s="261"/>
      <c r="AF137" s="261"/>
      <c r="AG137" s="261"/>
      <c r="AH137" s="261"/>
      <c r="AI137" s="261"/>
      <c r="AJ137" s="261"/>
      <c r="AK137" s="261"/>
      <c r="AL137" s="261"/>
      <c r="AM137" s="261"/>
      <c r="AN137" s="130"/>
      <c r="AO137" s="130"/>
      <c r="AP137" s="130"/>
      <c r="AQ137" s="130"/>
      <c r="AR137" s="130"/>
      <c r="AS137" s="130"/>
      <c r="AT137" s="130"/>
      <c r="AU137" s="130"/>
      <c r="AV137" s="130"/>
      <c r="AW137" s="130"/>
      <c r="AX137" s="130"/>
      <c r="AY137" s="130"/>
      <c r="AZ137" s="130"/>
      <c r="BA137" s="130"/>
      <c r="BB137" s="130"/>
      <c r="BC137" s="130"/>
      <c r="BD137" s="130"/>
    </row>
    <row r="138" spans="1:56" ht="15" customHeight="1" x14ac:dyDescent="0.25">
      <c r="A138" s="501" t="s">
        <v>535</v>
      </c>
      <c r="B138" s="501" t="s">
        <v>536</v>
      </c>
      <c r="C138" s="6" t="s">
        <v>288</v>
      </c>
      <c r="D138" s="6" t="s">
        <v>287</v>
      </c>
      <c r="E138" s="502">
        <v>165</v>
      </c>
      <c r="F138" s="502"/>
      <c r="G138" s="503">
        <v>61</v>
      </c>
      <c r="H138" s="503">
        <v>0</v>
      </c>
      <c r="I138" s="503">
        <v>0</v>
      </c>
      <c r="J138" s="503">
        <v>22</v>
      </c>
      <c r="K138" s="503">
        <v>0</v>
      </c>
      <c r="L138" s="503">
        <v>5</v>
      </c>
      <c r="M138" s="503">
        <v>2</v>
      </c>
      <c r="N138" s="503">
        <v>26</v>
      </c>
      <c r="O138" s="503">
        <v>6</v>
      </c>
      <c r="P138" s="503">
        <v>0</v>
      </c>
      <c r="Q138" s="503">
        <v>0</v>
      </c>
      <c r="R138" s="503">
        <v>0</v>
      </c>
      <c r="S138" s="503">
        <v>0</v>
      </c>
      <c r="T138" s="503">
        <v>0</v>
      </c>
      <c r="U138" s="503"/>
      <c r="V138" s="503">
        <v>104</v>
      </c>
      <c r="W138" s="503">
        <v>0</v>
      </c>
      <c r="X138" s="261"/>
      <c r="Y138" s="261"/>
      <c r="Z138" s="261"/>
      <c r="AA138" s="261"/>
      <c r="AB138" s="261"/>
      <c r="AC138" s="261"/>
      <c r="AD138" s="261"/>
      <c r="AE138" s="261"/>
      <c r="AF138" s="261"/>
      <c r="AG138" s="261"/>
      <c r="AH138" s="261"/>
      <c r="AI138" s="261"/>
      <c r="AJ138" s="261"/>
      <c r="AK138" s="261"/>
      <c r="AL138" s="261"/>
      <c r="AM138" s="261"/>
      <c r="AN138" s="130"/>
      <c r="AO138" s="130"/>
      <c r="AP138" s="130"/>
      <c r="AQ138" s="130"/>
      <c r="AR138" s="130"/>
      <c r="AS138" s="130"/>
      <c r="AT138" s="130"/>
      <c r="AU138" s="130"/>
      <c r="AV138" s="130"/>
      <c r="AW138" s="130"/>
      <c r="AX138" s="130"/>
      <c r="AY138" s="130"/>
      <c r="AZ138" s="130"/>
      <c r="BA138" s="130"/>
      <c r="BB138" s="130"/>
      <c r="BC138" s="130"/>
      <c r="BD138" s="130"/>
    </row>
    <row r="139" spans="1:56" ht="15" customHeight="1" x14ac:dyDescent="0.25">
      <c r="A139" s="501" t="s">
        <v>537</v>
      </c>
      <c r="B139" s="501" t="s">
        <v>538</v>
      </c>
      <c r="C139" s="6" t="s">
        <v>300</v>
      </c>
      <c r="D139" s="6" t="s">
        <v>299</v>
      </c>
      <c r="E139" s="502">
        <v>6</v>
      </c>
      <c r="F139" s="502"/>
      <c r="G139" s="503">
        <v>4</v>
      </c>
      <c r="H139" s="503">
        <v>0</v>
      </c>
      <c r="I139" s="503">
        <v>0</v>
      </c>
      <c r="J139" s="503">
        <v>3</v>
      </c>
      <c r="K139" s="503">
        <v>0</v>
      </c>
      <c r="L139" s="503">
        <v>0</v>
      </c>
      <c r="M139" s="503">
        <v>1</v>
      </c>
      <c r="N139" s="503">
        <v>0</v>
      </c>
      <c r="O139" s="503">
        <v>0</v>
      </c>
      <c r="P139" s="503">
        <v>0</v>
      </c>
      <c r="Q139" s="503">
        <v>0</v>
      </c>
      <c r="R139" s="503">
        <v>0</v>
      </c>
      <c r="S139" s="503">
        <v>0</v>
      </c>
      <c r="T139" s="503">
        <v>0</v>
      </c>
      <c r="U139" s="503"/>
      <c r="V139" s="503">
        <v>2</v>
      </c>
      <c r="W139" s="503">
        <v>0</v>
      </c>
      <c r="X139" s="261"/>
      <c r="Y139" s="261"/>
      <c r="Z139" s="261"/>
      <c r="AA139" s="261"/>
      <c r="AB139" s="261"/>
      <c r="AC139" s="261"/>
      <c r="AD139" s="261"/>
      <c r="AE139" s="261"/>
      <c r="AF139" s="261"/>
      <c r="AG139" s="261"/>
      <c r="AH139" s="261"/>
      <c r="AI139" s="261"/>
      <c r="AJ139" s="261"/>
      <c r="AK139" s="261"/>
      <c r="AL139" s="261"/>
      <c r="AM139" s="261"/>
      <c r="AN139" s="130"/>
      <c r="AO139" s="130"/>
      <c r="AP139" s="130"/>
      <c r="AQ139" s="130"/>
      <c r="AR139" s="130"/>
      <c r="AS139" s="130"/>
      <c r="AT139" s="130"/>
      <c r="AU139" s="130"/>
      <c r="AV139" s="130"/>
      <c r="AW139" s="130"/>
      <c r="AX139" s="130"/>
      <c r="AY139" s="130"/>
      <c r="AZ139" s="130"/>
      <c r="BA139" s="130"/>
      <c r="BB139" s="130"/>
      <c r="BC139" s="130"/>
      <c r="BD139" s="130"/>
    </row>
    <row r="140" spans="1:56" ht="15" customHeight="1" x14ac:dyDescent="0.25">
      <c r="A140" s="501" t="s">
        <v>539</v>
      </c>
      <c r="B140" s="501" t="s">
        <v>540</v>
      </c>
      <c r="C140" s="6" t="s">
        <v>302</v>
      </c>
      <c r="D140" s="6" t="s">
        <v>301</v>
      </c>
      <c r="E140" s="502">
        <v>22</v>
      </c>
      <c r="F140" s="502"/>
      <c r="G140" s="503">
        <v>7</v>
      </c>
      <c r="H140" s="503">
        <v>0</v>
      </c>
      <c r="I140" s="503">
        <v>0</v>
      </c>
      <c r="J140" s="503">
        <v>3</v>
      </c>
      <c r="K140" s="503">
        <v>0</v>
      </c>
      <c r="L140" s="503">
        <v>1</v>
      </c>
      <c r="M140" s="503">
        <v>0</v>
      </c>
      <c r="N140" s="503">
        <v>0</v>
      </c>
      <c r="O140" s="503">
        <v>1</v>
      </c>
      <c r="P140" s="503">
        <v>0</v>
      </c>
      <c r="Q140" s="503">
        <v>2</v>
      </c>
      <c r="R140" s="503">
        <v>0</v>
      </c>
      <c r="S140" s="503">
        <v>0</v>
      </c>
      <c r="T140" s="503">
        <v>0</v>
      </c>
      <c r="U140" s="503"/>
      <c r="V140" s="503">
        <v>14</v>
      </c>
      <c r="W140" s="503">
        <v>1</v>
      </c>
      <c r="X140" s="261"/>
      <c r="Y140" s="261"/>
      <c r="Z140" s="261"/>
      <c r="AA140" s="261"/>
      <c r="AB140" s="261"/>
      <c r="AC140" s="261"/>
      <c r="AD140" s="261"/>
      <c r="AE140" s="261"/>
      <c r="AF140" s="261"/>
      <c r="AG140" s="261"/>
      <c r="AH140" s="261"/>
      <c r="AI140" s="261"/>
      <c r="AJ140" s="261"/>
      <c r="AK140" s="261"/>
      <c r="AL140" s="261"/>
      <c r="AM140" s="261"/>
      <c r="AN140" s="130"/>
      <c r="AO140" s="130"/>
      <c r="AP140" s="130"/>
      <c r="AQ140" s="130"/>
      <c r="AR140" s="130"/>
      <c r="AS140" s="130"/>
      <c r="AT140" s="130"/>
      <c r="AU140" s="130"/>
      <c r="AV140" s="130"/>
      <c r="AW140" s="130"/>
      <c r="AX140" s="130"/>
      <c r="AY140" s="130"/>
      <c r="AZ140" s="130"/>
      <c r="BA140" s="130"/>
      <c r="BB140" s="130"/>
      <c r="BC140" s="130"/>
      <c r="BD140" s="130"/>
    </row>
    <row r="141" spans="1:56" ht="15" customHeight="1" x14ac:dyDescent="0.25">
      <c r="A141" s="501" t="s">
        <v>541</v>
      </c>
      <c r="B141" s="501" t="s">
        <v>542</v>
      </c>
      <c r="C141" s="6" t="s">
        <v>298</v>
      </c>
      <c r="D141" s="6" t="s">
        <v>297</v>
      </c>
      <c r="E141" s="502">
        <v>8</v>
      </c>
      <c r="F141" s="502"/>
      <c r="G141" s="503">
        <v>4</v>
      </c>
      <c r="H141" s="503">
        <v>0</v>
      </c>
      <c r="I141" s="503">
        <v>0</v>
      </c>
      <c r="J141" s="503">
        <v>1</v>
      </c>
      <c r="K141" s="503">
        <v>0</v>
      </c>
      <c r="L141" s="503">
        <v>0</v>
      </c>
      <c r="M141" s="503">
        <v>2</v>
      </c>
      <c r="N141" s="503">
        <v>0</v>
      </c>
      <c r="O141" s="503">
        <v>0</v>
      </c>
      <c r="P141" s="503">
        <v>1</v>
      </c>
      <c r="Q141" s="503">
        <v>0</v>
      </c>
      <c r="R141" s="503">
        <v>0</v>
      </c>
      <c r="S141" s="503">
        <v>0</v>
      </c>
      <c r="T141" s="503">
        <v>0</v>
      </c>
      <c r="U141" s="503"/>
      <c r="V141" s="503">
        <v>4</v>
      </c>
      <c r="W141" s="503">
        <v>0</v>
      </c>
      <c r="X141" s="261"/>
      <c r="Y141" s="261"/>
      <c r="Z141" s="261"/>
      <c r="AA141" s="261"/>
      <c r="AB141" s="261"/>
      <c r="AC141" s="261"/>
      <c r="AD141" s="261"/>
      <c r="AE141" s="261"/>
      <c r="AF141" s="261"/>
      <c r="AG141" s="261"/>
      <c r="AH141" s="261"/>
      <c r="AI141" s="261"/>
      <c r="AJ141" s="261"/>
      <c r="AK141" s="261"/>
      <c r="AL141" s="261"/>
      <c r="AM141" s="261"/>
      <c r="AN141" s="130"/>
      <c r="AO141" s="130"/>
      <c r="AP141" s="130"/>
      <c r="AQ141" s="130"/>
      <c r="AR141" s="130"/>
      <c r="AS141" s="130"/>
      <c r="AT141" s="130"/>
      <c r="AU141" s="130"/>
      <c r="AV141" s="130"/>
      <c r="AW141" s="130"/>
      <c r="AX141" s="130"/>
      <c r="AY141" s="130"/>
      <c r="AZ141" s="130"/>
      <c r="BA141" s="130"/>
      <c r="BB141" s="130"/>
      <c r="BC141" s="130"/>
      <c r="BD141" s="130"/>
    </row>
    <row r="142" spans="1:56" ht="15" customHeight="1" x14ac:dyDescent="0.25">
      <c r="A142" s="501" t="s">
        <v>543</v>
      </c>
      <c r="B142" s="501" t="s">
        <v>544</v>
      </c>
      <c r="C142" s="6" t="s">
        <v>288</v>
      </c>
      <c r="D142" s="6" t="s">
        <v>287</v>
      </c>
      <c r="E142" s="502">
        <v>184</v>
      </c>
      <c r="F142" s="502"/>
      <c r="G142" s="503">
        <v>42</v>
      </c>
      <c r="H142" s="503">
        <v>2</v>
      </c>
      <c r="I142" s="503">
        <v>0</v>
      </c>
      <c r="J142" s="503">
        <v>19</v>
      </c>
      <c r="K142" s="503">
        <v>0</v>
      </c>
      <c r="L142" s="503">
        <v>3</v>
      </c>
      <c r="M142" s="503">
        <v>6</v>
      </c>
      <c r="N142" s="503">
        <v>1</v>
      </c>
      <c r="O142" s="503">
        <v>1</v>
      </c>
      <c r="P142" s="503">
        <v>8</v>
      </c>
      <c r="Q142" s="503">
        <v>2</v>
      </c>
      <c r="R142" s="503">
        <v>0</v>
      </c>
      <c r="S142" s="503">
        <v>0</v>
      </c>
      <c r="T142" s="503">
        <v>0</v>
      </c>
      <c r="U142" s="503"/>
      <c r="V142" s="503">
        <v>138</v>
      </c>
      <c r="W142" s="503">
        <v>4</v>
      </c>
      <c r="X142" s="261"/>
      <c r="Y142" s="261"/>
      <c r="Z142" s="261"/>
      <c r="AA142" s="261"/>
      <c r="AB142" s="261"/>
      <c r="AC142" s="261"/>
      <c r="AD142" s="261"/>
      <c r="AE142" s="261"/>
      <c r="AF142" s="261"/>
      <c r="AG142" s="261"/>
      <c r="AH142" s="261"/>
      <c r="AI142" s="261"/>
      <c r="AJ142" s="261"/>
      <c r="AK142" s="261"/>
      <c r="AL142" s="261"/>
      <c r="AM142" s="261"/>
      <c r="AN142" s="130"/>
      <c r="AO142" s="130"/>
      <c r="AP142" s="130"/>
      <c r="AQ142" s="130"/>
      <c r="AR142" s="130"/>
      <c r="AS142" s="130"/>
      <c r="AT142" s="130"/>
      <c r="AU142" s="130"/>
      <c r="AV142" s="130"/>
      <c r="AW142" s="130"/>
      <c r="AX142" s="130"/>
      <c r="AY142" s="130"/>
      <c r="AZ142" s="130"/>
      <c r="BA142" s="130"/>
      <c r="BB142" s="130"/>
      <c r="BC142" s="130"/>
      <c r="BD142" s="130"/>
    </row>
    <row r="143" spans="1:56" ht="15" customHeight="1" x14ac:dyDescent="0.25">
      <c r="A143" s="501" t="s">
        <v>545</v>
      </c>
      <c r="B143" s="501" t="s">
        <v>546</v>
      </c>
      <c r="C143" s="6" t="s">
        <v>298</v>
      </c>
      <c r="D143" s="6" t="s">
        <v>297</v>
      </c>
      <c r="E143" s="502">
        <v>12</v>
      </c>
      <c r="F143" s="502"/>
      <c r="G143" s="503">
        <v>9</v>
      </c>
      <c r="H143" s="503">
        <v>1</v>
      </c>
      <c r="I143" s="503">
        <v>0</v>
      </c>
      <c r="J143" s="503">
        <v>3</v>
      </c>
      <c r="K143" s="503">
        <v>0</v>
      </c>
      <c r="L143" s="503">
        <v>4</v>
      </c>
      <c r="M143" s="503">
        <v>0</v>
      </c>
      <c r="N143" s="503">
        <v>1</v>
      </c>
      <c r="O143" s="503">
        <v>0</v>
      </c>
      <c r="P143" s="503">
        <v>0</v>
      </c>
      <c r="Q143" s="503">
        <v>0</v>
      </c>
      <c r="R143" s="503">
        <v>0</v>
      </c>
      <c r="S143" s="503">
        <v>0</v>
      </c>
      <c r="T143" s="503">
        <v>0</v>
      </c>
      <c r="U143" s="503"/>
      <c r="V143" s="503">
        <v>3</v>
      </c>
      <c r="W143" s="503">
        <v>0</v>
      </c>
      <c r="X143" s="261"/>
      <c r="Y143" s="261"/>
      <c r="Z143" s="261"/>
      <c r="AA143" s="261"/>
      <c r="AB143" s="261"/>
      <c r="AC143" s="261"/>
      <c r="AD143" s="261"/>
      <c r="AE143" s="261"/>
      <c r="AF143" s="261"/>
      <c r="AG143" s="261"/>
      <c r="AH143" s="261"/>
      <c r="AI143" s="261"/>
      <c r="AJ143" s="261"/>
      <c r="AK143" s="261"/>
      <c r="AL143" s="261"/>
      <c r="AM143" s="261"/>
      <c r="AN143" s="130"/>
      <c r="AO143" s="130"/>
      <c r="AP143" s="130"/>
      <c r="AQ143" s="130"/>
      <c r="AR143" s="130"/>
      <c r="AS143" s="130"/>
      <c r="AT143" s="130"/>
      <c r="AU143" s="130"/>
      <c r="AV143" s="130"/>
      <c r="AW143" s="130"/>
      <c r="AX143" s="130"/>
      <c r="AY143" s="130"/>
      <c r="AZ143" s="130"/>
      <c r="BA143" s="130"/>
      <c r="BB143" s="130"/>
      <c r="BC143" s="130"/>
      <c r="BD143" s="130"/>
    </row>
    <row r="144" spans="1:56" ht="15" customHeight="1" x14ac:dyDescent="0.25">
      <c r="A144" s="501" t="s">
        <v>547</v>
      </c>
      <c r="B144" s="501" t="s">
        <v>548</v>
      </c>
      <c r="C144" s="6" t="s">
        <v>304</v>
      </c>
      <c r="D144" s="6" t="s">
        <v>303</v>
      </c>
      <c r="E144" s="502">
        <v>31</v>
      </c>
      <c r="F144" s="502"/>
      <c r="G144" s="503">
        <v>12</v>
      </c>
      <c r="H144" s="503">
        <v>0</v>
      </c>
      <c r="I144" s="503">
        <v>0</v>
      </c>
      <c r="J144" s="503">
        <v>4</v>
      </c>
      <c r="K144" s="503">
        <v>0</v>
      </c>
      <c r="L144" s="503">
        <v>4</v>
      </c>
      <c r="M144" s="503">
        <v>0</v>
      </c>
      <c r="N144" s="503">
        <v>2</v>
      </c>
      <c r="O144" s="503">
        <v>2</v>
      </c>
      <c r="P144" s="503">
        <v>0</v>
      </c>
      <c r="Q144" s="503">
        <v>0</v>
      </c>
      <c r="R144" s="503">
        <v>0</v>
      </c>
      <c r="S144" s="503">
        <v>0</v>
      </c>
      <c r="T144" s="503">
        <v>0</v>
      </c>
      <c r="U144" s="503"/>
      <c r="V144" s="503">
        <v>18</v>
      </c>
      <c r="W144" s="503">
        <v>1</v>
      </c>
      <c r="X144" s="261"/>
      <c r="Y144" s="261"/>
      <c r="Z144" s="261"/>
      <c r="AA144" s="261"/>
      <c r="AB144" s="261"/>
      <c r="AC144" s="261"/>
      <c r="AD144" s="261"/>
      <c r="AE144" s="261"/>
      <c r="AF144" s="261"/>
      <c r="AG144" s="261"/>
      <c r="AH144" s="261"/>
      <c r="AI144" s="261"/>
      <c r="AJ144" s="261"/>
      <c r="AK144" s="261"/>
      <c r="AL144" s="261"/>
      <c r="AM144" s="261"/>
      <c r="AN144" s="130"/>
      <c r="AO144" s="130"/>
      <c r="AP144" s="130"/>
      <c r="AQ144" s="130"/>
      <c r="AR144" s="130"/>
      <c r="AS144" s="130"/>
      <c r="AT144" s="130"/>
      <c r="AU144" s="130"/>
      <c r="AV144" s="130"/>
      <c r="AW144" s="130"/>
      <c r="AX144" s="130"/>
      <c r="AY144" s="130"/>
      <c r="AZ144" s="130"/>
      <c r="BA144" s="130"/>
      <c r="BB144" s="130"/>
      <c r="BC144" s="130"/>
      <c r="BD144" s="130"/>
    </row>
    <row r="145" spans="1:56" ht="15" customHeight="1" x14ac:dyDescent="0.25">
      <c r="A145" s="501" t="s">
        <v>549</v>
      </c>
      <c r="B145" s="501" t="s">
        <v>550</v>
      </c>
      <c r="C145" s="6" t="s">
        <v>288</v>
      </c>
      <c r="D145" s="6" t="s">
        <v>287</v>
      </c>
      <c r="E145" s="502">
        <v>57</v>
      </c>
      <c r="F145" s="502"/>
      <c r="G145" s="503">
        <v>21</v>
      </c>
      <c r="H145" s="503">
        <v>1</v>
      </c>
      <c r="I145" s="503">
        <v>1</v>
      </c>
      <c r="J145" s="503">
        <v>3</v>
      </c>
      <c r="K145" s="503">
        <v>0</v>
      </c>
      <c r="L145" s="503">
        <v>8</v>
      </c>
      <c r="M145" s="503">
        <v>0</v>
      </c>
      <c r="N145" s="503">
        <v>4</v>
      </c>
      <c r="O145" s="503">
        <v>1</v>
      </c>
      <c r="P145" s="503">
        <v>3</v>
      </c>
      <c r="Q145" s="503">
        <v>0</v>
      </c>
      <c r="R145" s="503">
        <v>0</v>
      </c>
      <c r="S145" s="503">
        <v>0</v>
      </c>
      <c r="T145" s="503">
        <v>0</v>
      </c>
      <c r="U145" s="503"/>
      <c r="V145" s="503">
        <v>33</v>
      </c>
      <c r="W145" s="503">
        <v>3</v>
      </c>
      <c r="X145" s="261"/>
      <c r="Y145" s="261"/>
      <c r="Z145" s="261"/>
      <c r="AA145" s="261"/>
      <c r="AB145" s="261"/>
      <c r="AC145" s="261"/>
      <c r="AD145" s="261"/>
      <c r="AE145" s="261"/>
      <c r="AF145" s="261"/>
      <c r="AG145" s="261"/>
      <c r="AH145" s="261"/>
      <c r="AI145" s="261"/>
      <c r="AJ145" s="261"/>
      <c r="AK145" s="261"/>
      <c r="AL145" s="261"/>
      <c r="AM145" s="261"/>
      <c r="AN145" s="130"/>
      <c r="AO145" s="130"/>
      <c r="AP145" s="130"/>
      <c r="AQ145" s="130"/>
      <c r="AR145" s="130"/>
      <c r="AS145" s="130"/>
      <c r="AT145" s="130"/>
      <c r="AU145" s="130"/>
      <c r="AV145" s="130"/>
      <c r="AW145" s="130"/>
      <c r="AX145" s="130"/>
      <c r="AY145" s="130"/>
      <c r="AZ145" s="130"/>
      <c r="BA145" s="130"/>
      <c r="BB145" s="130"/>
      <c r="BC145" s="130"/>
      <c r="BD145" s="130"/>
    </row>
    <row r="146" spans="1:56" ht="15" customHeight="1" x14ac:dyDescent="0.25">
      <c r="A146" s="501" t="s">
        <v>551</v>
      </c>
      <c r="B146" s="501" t="s">
        <v>552</v>
      </c>
      <c r="C146" s="6" t="s">
        <v>302</v>
      </c>
      <c r="D146" s="6" t="s">
        <v>301</v>
      </c>
      <c r="E146" s="502">
        <v>50</v>
      </c>
      <c r="F146" s="502"/>
      <c r="G146" s="503">
        <v>7</v>
      </c>
      <c r="H146" s="503">
        <v>0</v>
      </c>
      <c r="I146" s="503">
        <v>0</v>
      </c>
      <c r="J146" s="503">
        <v>1</v>
      </c>
      <c r="K146" s="503">
        <v>0</v>
      </c>
      <c r="L146" s="503">
        <v>1</v>
      </c>
      <c r="M146" s="503">
        <v>3</v>
      </c>
      <c r="N146" s="503">
        <v>0</v>
      </c>
      <c r="O146" s="503">
        <v>0</v>
      </c>
      <c r="P146" s="503">
        <v>2</v>
      </c>
      <c r="Q146" s="503">
        <v>0</v>
      </c>
      <c r="R146" s="503">
        <v>0</v>
      </c>
      <c r="S146" s="503">
        <v>0</v>
      </c>
      <c r="T146" s="503">
        <v>0</v>
      </c>
      <c r="U146" s="503"/>
      <c r="V146" s="503">
        <v>43</v>
      </c>
      <c r="W146" s="503">
        <v>0</v>
      </c>
      <c r="X146" s="261"/>
      <c r="Y146" s="261"/>
      <c r="Z146" s="261"/>
      <c r="AA146" s="261"/>
      <c r="AB146" s="261"/>
      <c r="AC146" s="261"/>
      <c r="AD146" s="261"/>
      <c r="AE146" s="261"/>
      <c r="AF146" s="261"/>
      <c r="AG146" s="261"/>
      <c r="AH146" s="261"/>
      <c r="AI146" s="261"/>
      <c r="AJ146" s="261"/>
      <c r="AK146" s="261"/>
      <c r="AL146" s="261"/>
      <c r="AM146" s="261"/>
      <c r="AN146" s="130"/>
      <c r="AO146" s="130"/>
      <c r="AP146" s="130"/>
      <c r="AQ146" s="130"/>
      <c r="AR146" s="130"/>
      <c r="AS146" s="130"/>
      <c r="AT146" s="130"/>
      <c r="AU146" s="130"/>
      <c r="AV146" s="130"/>
      <c r="AW146" s="130"/>
      <c r="AX146" s="130"/>
      <c r="AY146" s="130"/>
      <c r="AZ146" s="130"/>
      <c r="BA146" s="130"/>
      <c r="BB146" s="130"/>
      <c r="BC146" s="130"/>
      <c r="BD146" s="130"/>
    </row>
    <row r="147" spans="1:56" ht="15" customHeight="1" x14ac:dyDescent="0.25">
      <c r="A147" s="501" t="s">
        <v>553</v>
      </c>
      <c r="B147" s="501" t="s">
        <v>554</v>
      </c>
      <c r="C147" s="6" t="s">
        <v>294</v>
      </c>
      <c r="D147" s="6" t="s">
        <v>293</v>
      </c>
      <c r="E147" s="502">
        <v>38</v>
      </c>
      <c r="F147" s="502"/>
      <c r="G147" s="503">
        <v>14</v>
      </c>
      <c r="H147" s="503">
        <v>0</v>
      </c>
      <c r="I147" s="503">
        <v>0</v>
      </c>
      <c r="J147" s="503">
        <v>9</v>
      </c>
      <c r="K147" s="503">
        <v>0</v>
      </c>
      <c r="L147" s="503">
        <v>0</v>
      </c>
      <c r="M147" s="503">
        <v>1</v>
      </c>
      <c r="N147" s="503">
        <v>1</v>
      </c>
      <c r="O147" s="503">
        <v>1</v>
      </c>
      <c r="P147" s="503">
        <v>2</v>
      </c>
      <c r="Q147" s="503">
        <v>0</v>
      </c>
      <c r="R147" s="503">
        <v>0</v>
      </c>
      <c r="S147" s="503">
        <v>0</v>
      </c>
      <c r="T147" s="503">
        <v>0</v>
      </c>
      <c r="U147" s="503"/>
      <c r="V147" s="503">
        <v>23</v>
      </c>
      <c r="W147" s="503">
        <v>1</v>
      </c>
      <c r="X147" s="261"/>
      <c r="Y147" s="261"/>
      <c r="Z147" s="261"/>
      <c r="AA147" s="261"/>
      <c r="AB147" s="261"/>
      <c r="AC147" s="261"/>
      <c r="AD147" s="261"/>
      <c r="AE147" s="261"/>
      <c r="AF147" s="261"/>
      <c r="AG147" s="261"/>
      <c r="AH147" s="261"/>
      <c r="AI147" s="261"/>
      <c r="AJ147" s="261"/>
      <c r="AK147" s="261"/>
      <c r="AL147" s="261"/>
      <c r="AM147" s="261"/>
      <c r="AN147" s="130"/>
      <c r="AO147" s="130"/>
      <c r="AP147" s="130"/>
      <c r="AQ147" s="130"/>
      <c r="AR147" s="130"/>
      <c r="AS147" s="130"/>
      <c r="AT147" s="130"/>
      <c r="AU147" s="130"/>
      <c r="AV147" s="130"/>
      <c r="AW147" s="130"/>
      <c r="AX147" s="130"/>
      <c r="AY147" s="130"/>
      <c r="AZ147" s="130"/>
      <c r="BA147" s="130"/>
      <c r="BB147" s="130"/>
      <c r="BC147" s="130"/>
      <c r="BD147" s="130"/>
    </row>
    <row r="148" spans="1:56" ht="15" customHeight="1" x14ac:dyDescent="0.25">
      <c r="A148" s="501" t="s">
        <v>555</v>
      </c>
      <c r="B148" s="501" t="s">
        <v>556</v>
      </c>
      <c r="C148" s="6" t="s">
        <v>302</v>
      </c>
      <c r="D148" s="6" t="s">
        <v>301</v>
      </c>
      <c r="E148" s="502">
        <v>159</v>
      </c>
      <c r="F148" s="502"/>
      <c r="G148" s="503">
        <v>99</v>
      </c>
      <c r="H148" s="503">
        <v>0</v>
      </c>
      <c r="I148" s="503">
        <v>0</v>
      </c>
      <c r="J148" s="503">
        <v>30</v>
      </c>
      <c r="K148" s="503">
        <v>0</v>
      </c>
      <c r="L148" s="503">
        <v>5</v>
      </c>
      <c r="M148" s="503">
        <v>7</v>
      </c>
      <c r="N148" s="503">
        <v>5</v>
      </c>
      <c r="O148" s="503">
        <v>14</v>
      </c>
      <c r="P148" s="503">
        <v>21</v>
      </c>
      <c r="Q148" s="503">
        <v>0</v>
      </c>
      <c r="R148" s="503">
        <v>1</v>
      </c>
      <c r="S148" s="503">
        <v>0</v>
      </c>
      <c r="T148" s="503">
        <v>16</v>
      </c>
      <c r="U148" s="503"/>
      <c r="V148" s="503">
        <v>60</v>
      </c>
      <c r="W148" s="503">
        <v>0</v>
      </c>
      <c r="X148" s="261"/>
      <c r="Y148" s="261"/>
      <c r="Z148" s="261"/>
      <c r="AA148" s="261"/>
      <c r="AB148" s="261"/>
      <c r="AC148" s="261"/>
      <c r="AD148" s="261"/>
      <c r="AE148" s="261"/>
      <c r="AF148" s="261"/>
      <c r="AG148" s="261"/>
      <c r="AH148" s="261"/>
      <c r="AI148" s="261"/>
      <c r="AJ148" s="261"/>
      <c r="AK148" s="261"/>
      <c r="AL148" s="261"/>
      <c r="AM148" s="261"/>
      <c r="AN148" s="130"/>
      <c r="AO148" s="130"/>
      <c r="AP148" s="130"/>
      <c r="AQ148" s="130"/>
      <c r="AR148" s="130"/>
      <c r="AS148" s="130"/>
      <c r="AT148" s="130"/>
      <c r="AU148" s="130"/>
      <c r="AV148" s="130"/>
      <c r="AW148" s="130"/>
      <c r="AX148" s="130"/>
      <c r="AY148" s="130"/>
      <c r="AZ148" s="130"/>
      <c r="BA148" s="130"/>
      <c r="BB148" s="130"/>
      <c r="BC148" s="130"/>
      <c r="BD148" s="130"/>
    </row>
    <row r="149" spans="1:56" ht="15" customHeight="1" x14ac:dyDescent="0.25">
      <c r="A149" s="501" t="s">
        <v>557</v>
      </c>
      <c r="B149" s="501" t="s">
        <v>558</v>
      </c>
      <c r="C149" s="6" t="s">
        <v>304</v>
      </c>
      <c r="D149" s="6" t="s">
        <v>303</v>
      </c>
      <c r="E149" s="502">
        <v>65</v>
      </c>
      <c r="F149" s="502"/>
      <c r="G149" s="503">
        <v>35</v>
      </c>
      <c r="H149" s="503">
        <v>0</v>
      </c>
      <c r="I149" s="503">
        <v>0</v>
      </c>
      <c r="J149" s="503">
        <v>9</v>
      </c>
      <c r="K149" s="503">
        <v>0</v>
      </c>
      <c r="L149" s="503">
        <v>4</v>
      </c>
      <c r="M149" s="503">
        <v>4</v>
      </c>
      <c r="N149" s="503">
        <v>8</v>
      </c>
      <c r="O149" s="503">
        <v>2</v>
      </c>
      <c r="P149" s="503">
        <v>8</v>
      </c>
      <c r="Q149" s="503">
        <v>0</v>
      </c>
      <c r="R149" s="503">
        <v>0</v>
      </c>
      <c r="S149" s="503">
        <v>0</v>
      </c>
      <c r="T149" s="503">
        <v>0</v>
      </c>
      <c r="U149" s="503"/>
      <c r="V149" s="503">
        <v>30</v>
      </c>
      <c r="W149" s="503">
        <v>0</v>
      </c>
      <c r="X149" s="261"/>
      <c r="Y149" s="261"/>
      <c r="Z149" s="261"/>
      <c r="AA149" s="261"/>
      <c r="AB149" s="261"/>
      <c r="AC149" s="261"/>
      <c r="AD149" s="261"/>
      <c r="AE149" s="261"/>
      <c r="AF149" s="261"/>
      <c r="AG149" s="261"/>
      <c r="AH149" s="261"/>
      <c r="AI149" s="261"/>
      <c r="AJ149" s="261"/>
      <c r="AK149" s="261"/>
      <c r="AL149" s="261"/>
      <c r="AM149" s="261"/>
      <c r="AN149" s="130"/>
      <c r="AO149" s="130"/>
      <c r="AP149" s="130"/>
      <c r="AQ149" s="130"/>
      <c r="AR149" s="130"/>
      <c r="AS149" s="130"/>
      <c r="AT149" s="130"/>
      <c r="AU149" s="130"/>
      <c r="AV149" s="130"/>
      <c r="AW149" s="130"/>
      <c r="AX149" s="130"/>
      <c r="AY149" s="130"/>
      <c r="AZ149" s="130"/>
      <c r="BA149" s="130"/>
      <c r="BB149" s="130"/>
      <c r="BC149" s="130"/>
      <c r="BD149" s="130"/>
    </row>
    <row r="150" spans="1:56" ht="15" customHeight="1" x14ac:dyDescent="0.25">
      <c r="A150" s="501" t="s">
        <v>559</v>
      </c>
      <c r="B150" s="501" t="s">
        <v>560</v>
      </c>
      <c r="C150" s="6" t="s">
        <v>306</v>
      </c>
      <c r="D150" s="6" t="s">
        <v>305</v>
      </c>
      <c r="E150" s="502">
        <v>0</v>
      </c>
      <c r="F150" s="502"/>
      <c r="G150" s="503">
        <v>0</v>
      </c>
      <c r="H150" s="503">
        <v>0</v>
      </c>
      <c r="I150" s="503">
        <v>0</v>
      </c>
      <c r="J150" s="503">
        <v>0</v>
      </c>
      <c r="K150" s="503">
        <v>0</v>
      </c>
      <c r="L150" s="503">
        <v>0</v>
      </c>
      <c r="M150" s="503">
        <v>0</v>
      </c>
      <c r="N150" s="503">
        <v>0</v>
      </c>
      <c r="O150" s="503">
        <v>0</v>
      </c>
      <c r="P150" s="503">
        <v>0</v>
      </c>
      <c r="Q150" s="503">
        <v>0</v>
      </c>
      <c r="R150" s="503">
        <v>0</v>
      </c>
      <c r="S150" s="503">
        <v>0</v>
      </c>
      <c r="T150" s="503">
        <v>0</v>
      </c>
      <c r="U150" s="503"/>
      <c r="V150" s="503">
        <v>0</v>
      </c>
      <c r="W150" s="503">
        <v>0</v>
      </c>
      <c r="X150" s="261"/>
      <c r="Y150" s="261"/>
      <c r="Z150" s="261"/>
      <c r="AA150" s="261"/>
      <c r="AB150" s="261"/>
      <c r="AC150" s="261"/>
      <c r="AD150" s="261"/>
      <c r="AE150" s="261"/>
      <c r="AF150" s="261"/>
      <c r="AG150" s="261"/>
      <c r="AH150" s="261"/>
      <c r="AI150" s="261"/>
      <c r="AJ150" s="261"/>
      <c r="AK150" s="261"/>
      <c r="AL150" s="261"/>
      <c r="AM150" s="261"/>
      <c r="AN150" s="130"/>
      <c r="AO150" s="130"/>
      <c r="AP150" s="130"/>
      <c r="AQ150" s="130"/>
      <c r="AR150" s="130"/>
      <c r="AS150" s="130"/>
      <c r="AT150" s="130"/>
      <c r="AU150" s="130"/>
      <c r="AV150" s="130"/>
      <c r="AW150" s="130"/>
      <c r="AX150" s="130"/>
      <c r="AY150" s="130"/>
      <c r="AZ150" s="130"/>
      <c r="BA150" s="130"/>
      <c r="BB150" s="130"/>
      <c r="BC150" s="130"/>
      <c r="BD150" s="130"/>
    </row>
    <row r="151" spans="1:56" ht="15" customHeight="1" x14ac:dyDescent="0.25">
      <c r="A151" s="501" t="s">
        <v>561</v>
      </c>
      <c r="B151" s="501" t="s">
        <v>562</v>
      </c>
      <c r="C151" s="6" t="s">
        <v>288</v>
      </c>
      <c r="D151" s="6" t="s">
        <v>287</v>
      </c>
      <c r="E151" s="502">
        <v>95</v>
      </c>
      <c r="F151" s="502"/>
      <c r="G151" s="503">
        <v>57</v>
      </c>
      <c r="H151" s="503">
        <v>0</v>
      </c>
      <c r="I151" s="503">
        <v>0</v>
      </c>
      <c r="J151" s="503">
        <v>14</v>
      </c>
      <c r="K151" s="503">
        <v>0</v>
      </c>
      <c r="L151" s="503">
        <v>17</v>
      </c>
      <c r="M151" s="503">
        <v>0</v>
      </c>
      <c r="N151" s="503">
        <v>4</v>
      </c>
      <c r="O151" s="503">
        <v>22</v>
      </c>
      <c r="P151" s="503">
        <v>0</v>
      </c>
      <c r="Q151" s="503">
        <v>0</v>
      </c>
      <c r="R151" s="503">
        <v>0</v>
      </c>
      <c r="S151" s="503">
        <v>0</v>
      </c>
      <c r="T151" s="503">
        <v>0</v>
      </c>
      <c r="U151" s="503"/>
      <c r="V151" s="503">
        <v>38</v>
      </c>
      <c r="W151" s="503">
        <v>0</v>
      </c>
      <c r="X151" s="261"/>
      <c r="Y151" s="261"/>
      <c r="Z151" s="261"/>
      <c r="AA151" s="261"/>
      <c r="AB151" s="261"/>
      <c r="AC151" s="261"/>
      <c r="AD151" s="261"/>
      <c r="AE151" s="261"/>
      <c r="AF151" s="261"/>
      <c r="AG151" s="261"/>
      <c r="AH151" s="261"/>
      <c r="AI151" s="261"/>
      <c r="AJ151" s="261"/>
      <c r="AK151" s="261"/>
      <c r="AL151" s="261"/>
      <c r="AM151" s="261"/>
      <c r="AN151" s="130"/>
      <c r="AO151" s="130"/>
      <c r="AP151" s="130"/>
      <c r="AQ151" s="130"/>
      <c r="AR151" s="130"/>
      <c r="AS151" s="130"/>
      <c r="AT151" s="130"/>
      <c r="AU151" s="130"/>
      <c r="AV151" s="130"/>
      <c r="AW151" s="130"/>
      <c r="AX151" s="130"/>
      <c r="AY151" s="130"/>
      <c r="AZ151" s="130"/>
      <c r="BA151" s="130"/>
      <c r="BB151" s="130"/>
      <c r="BC151" s="130"/>
      <c r="BD151" s="130"/>
    </row>
    <row r="152" spans="1:56" ht="15" customHeight="1" x14ac:dyDescent="0.25">
      <c r="A152" s="501" t="s">
        <v>563</v>
      </c>
      <c r="B152" s="501" t="s">
        <v>564</v>
      </c>
      <c r="C152" s="6" t="s">
        <v>288</v>
      </c>
      <c r="D152" s="6" t="s">
        <v>287</v>
      </c>
      <c r="E152" s="502">
        <v>12</v>
      </c>
      <c r="F152" s="502"/>
      <c r="G152" s="503">
        <v>7</v>
      </c>
      <c r="H152" s="503">
        <v>0</v>
      </c>
      <c r="I152" s="503">
        <v>0</v>
      </c>
      <c r="J152" s="503">
        <v>2</v>
      </c>
      <c r="K152" s="503">
        <v>0</v>
      </c>
      <c r="L152" s="503">
        <v>2</v>
      </c>
      <c r="M152" s="503">
        <v>1</v>
      </c>
      <c r="N152" s="503">
        <v>0</v>
      </c>
      <c r="O152" s="503">
        <v>0</v>
      </c>
      <c r="P152" s="503">
        <v>0</v>
      </c>
      <c r="Q152" s="503">
        <v>0</v>
      </c>
      <c r="R152" s="503">
        <v>0</v>
      </c>
      <c r="S152" s="503">
        <v>0</v>
      </c>
      <c r="T152" s="503">
        <v>2</v>
      </c>
      <c r="U152" s="503"/>
      <c r="V152" s="503">
        <v>5</v>
      </c>
      <c r="W152" s="503">
        <v>0</v>
      </c>
      <c r="X152" s="261"/>
      <c r="Y152" s="261"/>
      <c r="Z152" s="261"/>
      <c r="AA152" s="261"/>
      <c r="AB152" s="261"/>
      <c r="AC152" s="261"/>
      <c r="AD152" s="261"/>
      <c r="AE152" s="261"/>
      <c r="AF152" s="261"/>
      <c r="AG152" s="261"/>
      <c r="AH152" s="261"/>
      <c r="AI152" s="261"/>
      <c r="AJ152" s="261"/>
      <c r="AK152" s="261"/>
      <c r="AL152" s="261"/>
      <c r="AM152" s="261"/>
      <c r="AN152" s="130"/>
      <c r="AO152" s="130"/>
      <c r="AP152" s="130"/>
      <c r="AQ152" s="130"/>
      <c r="AR152" s="130"/>
      <c r="AS152" s="130"/>
      <c r="AT152" s="130"/>
      <c r="AU152" s="130"/>
      <c r="AV152" s="130"/>
      <c r="AW152" s="130"/>
      <c r="AX152" s="130"/>
      <c r="AY152" s="130"/>
      <c r="AZ152" s="130"/>
      <c r="BA152" s="130"/>
      <c r="BB152" s="130"/>
      <c r="BC152" s="130"/>
      <c r="BD152" s="130"/>
    </row>
    <row r="153" spans="1:56" ht="15" customHeight="1" x14ac:dyDescent="0.25">
      <c r="A153" s="501" t="s">
        <v>565</v>
      </c>
      <c r="B153" s="501" t="s">
        <v>566</v>
      </c>
      <c r="C153" s="6" t="s">
        <v>302</v>
      </c>
      <c r="D153" s="6" t="s">
        <v>301</v>
      </c>
      <c r="E153" s="502">
        <v>17</v>
      </c>
      <c r="F153" s="502"/>
      <c r="G153" s="503">
        <v>12</v>
      </c>
      <c r="H153" s="503">
        <v>0</v>
      </c>
      <c r="I153" s="503">
        <v>0</v>
      </c>
      <c r="J153" s="503">
        <v>4</v>
      </c>
      <c r="K153" s="503">
        <v>0</v>
      </c>
      <c r="L153" s="503">
        <v>0</v>
      </c>
      <c r="M153" s="503">
        <v>2</v>
      </c>
      <c r="N153" s="503">
        <v>0</v>
      </c>
      <c r="O153" s="503">
        <v>5</v>
      </c>
      <c r="P153" s="503">
        <v>1</v>
      </c>
      <c r="Q153" s="503">
        <v>0</v>
      </c>
      <c r="R153" s="503">
        <v>0</v>
      </c>
      <c r="S153" s="503">
        <v>0</v>
      </c>
      <c r="T153" s="503">
        <v>0</v>
      </c>
      <c r="U153" s="503"/>
      <c r="V153" s="503">
        <v>5</v>
      </c>
      <c r="W153" s="503">
        <v>0</v>
      </c>
      <c r="X153" s="261"/>
      <c r="Y153" s="261"/>
      <c r="Z153" s="261"/>
      <c r="AA153" s="261"/>
      <c r="AB153" s="261"/>
      <c r="AC153" s="261"/>
      <c r="AD153" s="261"/>
      <c r="AE153" s="261"/>
      <c r="AF153" s="261"/>
      <c r="AG153" s="261"/>
      <c r="AH153" s="261"/>
      <c r="AI153" s="261"/>
      <c r="AJ153" s="261"/>
      <c r="AK153" s="261"/>
      <c r="AL153" s="261"/>
      <c r="AM153" s="261"/>
      <c r="AN153" s="130"/>
      <c r="AO153" s="130"/>
      <c r="AP153" s="130"/>
      <c r="AQ153" s="130"/>
      <c r="AR153" s="130"/>
      <c r="AS153" s="130"/>
      <c r="AT153" s="130"/>
      <c r="AU153" s="130"/>
      <c r="AV153" s="130"/>
      <c r="AW153" s="130"/>
      <c r="AX153" s="130"/>
      <c r="AY153" s="130"/>
      <c r="AZ153" s="130"/>
      <c r="BA153" s="130"/>
      <c r="BB153" s="130"/>
      <c r="BC153" s="130"/>
      <c r="BD153" s="130"/>
    </row>
    <row r="154" spans="1:56" ht="15" customHeight="1" x14ac:dyDescent="0.25">
      <c r="A154" s="501" t="s">
        <v>567</v>
      </c>
      <c r="B154" s="501" t="s">
        <v>568</v>
      </c>
      <c r="C154" s="6" t="s">
        <v>296</v>
      </c>
      <c r="D154" s="6" t="s">
        <v>295</v>
      </c>
      <c r="E154" s="502">
        <v>137</v>
      </c>
      <c r="F154" s="502"/>
      <c r="G154" s="503">
        <v>86</v>
      </c>
      <c r="H154" s="503">
        <v>0</v>
      </c>
      <c r="I154" s="503">
        <v>0</v>
      </c>
      <c r="J154" s="503">
        <v>37</v>
      </c>
      <c r="K154" s="503">
        <v>0</v>
      </c>
      <c r="L154" s="503">
        <v>10</v>
      </c>
      <c r="M154" s="503">
        <v>2</v>
      </c>
      <c r="N154" s="503">
        <v>16</v>
      </c>
      <c r="O154" s="503">
        <v>3</v>
      </c>
      <c r="P154" s="503">
        <v>17</v>
      </c>
      <c r="Q154" s="503">
        <v>1</v>
      </c>
      <c r="R154" s="503">
        <v>0</v>
      </c>
      <c r="S154" s="503">
        <v>0</v>
      </c>
      <c r="T154" s="503">
        <v>0</v>
      </c>
      <c r="U154" s="503"/>
      <c r="V154" s="503">
        <v>49</v>
      </c>
      <c r="W154" s="503">
        <v>2</v>
      </c>
      <c r="X154" s="261"/>
      <c r="Y154" s="261"/>
      <c r="Z154" s="261"/>
      <c r="AA154" s="261"/>
      <c r="AB154" s="261"/>
      <c r="AC154" s="261"/>
      <c r="AD154" s="261"/>
      <c r="AE154" s="261"/>
      <c r="AF154" s="261"/>
      <c r="AG154" s="261"/>
      <c r="AH154" s="261"/>
      <c r="AI154" s="261"/>
      <c r="AJ154" s="261"/>
      <c r="AK154" s="261"/>
      <c r="AL154" s="261"/>
      <c r="AM154" s="261"/>
      <c r="AN154" s="130"/>
      <c r="AO154" s="130"/>
      <c r="AP154" s="130"/>
      <c r="AQ154" s="130"/>
      <c r="AR154" s="130"/>
      <c r="AS154" s="130"/>
      <c r="AT154" s="130"/>
      <c r="AU154" s="130"/>
      <c r="AV154" s="130"/>
      <c r="AW154" s="130"/>
      <c r="AX154" s="130"/>
      <c r="AY154" s="130"/>
      <c r="AZ154" s="130"/>
      <c r="BA154" s="130"/>
      <c r="BB154" s="130"/>
      <c r="BC154" s="130"/>
      <c r="BD154" s="130"/>
    </row>
    <row r="155" spans="1:56" ht="15" customHeight="1" x14ac:dyDescent="0.25">
      <c r="A155" s="501" t="s">
        <v>569</v>
      </c>
      <c r="B155" s="501" t="s">
        <v>570</v>
      </c>
      <c r="C155" s="6" t="s">
        <v>288</v>
      </c>
      <c r="D155" s="6" t="s">
        <v>287</v>
      </c>
      <c r="E155" s="502">
        <v>6</v>
      </c>
      <c r="F155" s="502"/>
      <c r="G155" s="503">
        <v>2</v>
      </c>
      <c r="H155" s="503">
        <v>0</v>
      </c>
      <c r="I155" s="503">
        <v>0</v>
      </c>
      <c r="J155" s="503">
        <v>1</v>
      </c>
      <c r="K155" s="503">
        <v>0</v>
      </c>
      <c r="L155" s="503">
        <v>0</v>
      </c>
      <c r="M155" s="503">
        <v>1</v>
      </c>
      <c r="N155" s="503">
        <v>0</v>
      </c>
      <c r="O155" s="503">
        <v>0</v>
      </c>
      <c r="P155" s="503">
        <v>0</v>
      </c>
      <c r="Q155" s="503">
        <v>0</v>
      </c>
      <c r="R155" s="503">
        <v>0</v>
      </c>
      <c r="S155" s="503">
        <v>0</v>
      </c>
      <c r="T155" s="503">
        <v>0</v>
      </c>
      <c r="U155" s="503"/>
      <c r="V155" s="503">
        <v>3</v>
      </c>
      <c r="W155" s="503">
        <v>1</v>
      </c>
      <c r="X155" s="261"/>
      <c r="Y155" s="261"/>
      <c r="Z155" s="261"/>
      <c r="AA155" s="261"/>
      <c r="AB155" s="261"/>
      <c r="AC155" s="261"/>
      <c r="AD155" s="261"/>
      <c r="AE155" s="261"/>
      <c r="AF155" s="261"/>
      <c r="AG155" s="261"/>
      <c r="AH155" s="261"/>
      <c r="AI155" s="261"/>
      <c r="AJ155" s="261"/>
      <c r="AK155" s="261"/>
      <c r="AL155" s="261"/>
      <c r="AM155" s="261"/>
      <c r="AN155" s="130"/>
      <c r="AO155" s="130"/>
      <c r="AP155" s="130"/>
      <c r="AQ155" s="130"/>
      <c r="AR155" s="130"/>
      <c r="AS155" s="130"/>
      <c r="AT155" s="130"/>
      <c r="AU155" s="130"/>
      <c r="AV155" s="130"/>
      <c r="AW155" s="130"/>
      <c r="AX155" s="130"/>
      <c r="AY155" s="130"/>
      <c r="AZ155" s="130"/>
      <c r="BA155" s="130"/>
      <c r="BB155" s="130"/>
      <c r="BC155" s="130"/>
      <c r="BD155" s="130"/>
    </row>
    <row r="156" spans="1:56" ht="15" customHeight="1" x14ac:dyDescent="0.25">
      <c r="A156" s="501" t="s">
        <v>571</v>
      </c>
      <c r="B156" s="501" t="s">
        <v>572</v>
      </c>
      <c r="C156" s="6" t="s">
        <v>296</v>
      </c>
      <c r="D156" s="6" t="s">
        <v>295</v>
      </c>
      <c r="E156" s="502">
        <v>78</v>
      </c>
      <c r="F156" s="502"/>
      <c r="G156" s="503">
        <v>51</v>
      </c>
      <c r="H156" s="503">
        <v>0</v>
      </c>
      <c r="I156" s="503">
        <v>0</v>
      </c>
      <c r="J156" s="503">
        <v>22</v>
      </c>
      <c r="K156" s="503">
        <v>0</v>
      </c>
      <c r="L156" s="503">
        <v>2</v>
      </c>
      <c r="M156" s="503">
        <v>1</v>
      </c>
      <c r="N156" s="503">
        <v>7</v>
      </c>
      <c r="O156" s="503">
        <v>3</v>
      </c>
      <c r="P156" s="503">
        <v>16</v>
      </c>
      <c r="Q156" s="503">
        <v>0</v>
      </c>
      <c r="R156" s="503">
        <v>0</v>
      </c>
      <c r="S156" s="503">
        <v>0</v>
      </c>
      <c r="T156" s="503">
        <v>0</v>
      </c>
      <c r="U156" s="503"/>
      <c r="V156" s="503">
        <v>26</v>
      </c>
      <c r="W156" s="503">
        <v>1</v>
      </c>
      <c r="X156" s="261"/>
      <c r="Y156" s="261"/>
      <c r="Z156" s="261"/>
      <c r="AA156" s="261"/>
      <c r="AB156" s="261"/>
      <c r="AC156" s="261"/>
      <c r="AD156" s="261"/>
      <c r="AE156" s="261"/>
      <c r="AF156" s="261"/>
      <c r="AG156" s="261"/>
      <c r="AH156" s="261"/>
      <c r="AI156" s="261"/>
      <c r="AJ156" s="261"/>
      <c r="AK156" s="261"/>
      <c r="AL156" s="261"/>
      <c r="AM156" s="261"/>
      <c r="AN156" s="130"/>
      <c r="AO156" s="130"/>
      <c r="AP156" s="130"/>
      <c r="AQ156" s="130"/>
      <c r="AR156" s="130"/>
      <c r="AS156" s="130"/>
      <c r="AT156" s="130"/>
      <c r="AU156" s="130"/>
      <c r="AV156" s="130"/>
      <c r="AW156" s="130"/>
      <c r="AX156" s="130"/>
      <c r="AY156" s="130"/>
      <c r="AZ156" s="130"/>
      <c r="BA156" s="130"/>
      <c r="BB156" s="130"/>
      <c r="BC156" s="130"/>
      <c r="BD156" s="130"/>
    </row>
    <row r="157" spans="1:56" ht="15" customHeight="1" x14ac:dyDescent="0.25">
      <c r="A157" s="501" t="s">
        <v>573</v>
      </c>
      <c r="B157" s="501" t="s">
        <v>574</v>
      </c>
      <c r="C157" s="6" t="s">
        <v>294</v>
      </c>
      <c r="D157" s="6" t="s">
        <v>293</v>
      </c>
      <c r="E157" s="502">
        <v>48</v>
      </c>
      <c r="F157" s="502"/>
      <c r="G157" s="503">
        <v>27</v>
      </c>
      <c r="H157" s="503">
        <v>0</v>
      </c>
      <c r="I157" s="503">
        <v>0</v>
      </c>
      <c r="J157" s="503">
        <v>26</v>
      </c>
      <c r="K157" s="503">
        <v>0</v>
      </c>
      <c r="L157" s="503">
        <v>0</v>
      </c>
      <c r="M157" s="503">
        <v>0</v>
      </c>
      <c r="N157" s="503">
        <v>0</v>
      </c>
      <c r="O157" s="503">
        <v>1</v>
      </c>
      <c r="P157" s="503">
        <v>0</v>
      </c>
      <c r="Q157" s="503">
        <v>0</v>
      </c>
      <c r="R157" s="503">
        <v>0</v>
      </c>
      <c r="S157" s="503">
        <v>0</v>
      </c>
      <c r="T157" s="503">
        <v>0</v>
      </c>
      <c r="U157" s="503"/>
      <c r="V157" s="503">
        <v>21</v>
      </c>
      <c r="W157" s="503">
        <v>0</v>
      </c>
      <c r="X157" s="261"/>
      <c r="Y157" s="261"/>
      <c r="Z157" s="261"/>
      <c r="AA157" s="261"/>
      <c r="AB157" s="261"/>
      <c r="AC157" s="261"/>
      <c r="AD157" s="261"/>
      <c r="AE157" s="261"/>
      <c r="AF157" s="261"/>
      <c r="AG157" s="261"/>
      <c r="AH157" s="261"/>
      <c r="AI157" s="261"/>
      <c r="AJ157" s="261"/>
      <c r="AK157" s="261"/>
      <c r="AL157" s="261"/>
      <c r="AM157" s="261"/>
      <c r="AN157" s="130"/>
      <c r="AO157" s="130"/>
      <c r="AP157" s="130"/>
      <c r="AQ157" s="130"/>
      <c r="AR157" s="130"/>
      <c r="AS157" s="130"/>
      <c r="AT157" s="130"/>
      <c r="AU157" s="130"/>
      <c r="AV157" s="130"/>
      <c r="AW157" s="130"/>
      <c r="AX157" s="130"/>
      <c r="AY157" s="130"/>
      <c r="AZ157" s="130"/>
      <c r="BA157" s="130"/>
      <c r="BB157" s="130"/>
      <c r="BC157" s="130"/>
      <c r="BD157" s="130"/>
    </row>
    <row r="158" spans="1:56" ht="15" customHeight="1" x14ac:dyDescent="0.25">
      <c r="A158" s="501" t="s">
        <v>575</v>
      </c>
      <c r="B158" s="501" t="s">
        <v>576</v>
      </c>
      <c r="C158" s="6" t="s">
        <v>288</v>
      </c>
      <c r="D158" s="6" t="s">
        <v>287</v>
      </c>
      <c r="E158" s="502">
        <v>88</v>
      </c>
      <c r="F158" s="502"/>
      <c r="G158" s="503">
        <v>63</v>
      </c>
      <c r="H158" s="503">
        <v>1</v>
      </c>
      <c r="I158" s="503">
        <v>0</v>
      </c>
      <c r="J158" s="503">
        <v>15</v>
      </c>
      <c r="K158" s="503">
        <v>0</v>
      </c>
      <c r="L158" s="503">
        <v>28</v>
      </c>
      <c r="M158" s="503">
        <v>5</v>
      </c>
      <c r="N158" s="503">
        <v>3</v>
      </c>
      <c r="O158" s="503">
        <v>0</v>
      </c>
      <c r="P158" s="503">
        <v>9</v>
      </c>
      <c r="Q158" s="503">
        <v>2</v>
      </c>
      <c r="R158" s="503">
        <v>0</v>
      </c>
      <c r="S158" s="503">
        <v>0</v>
      </c>
      <c r="T158" s="503">
        <v>0</v>
      </c>
      <c r="U158" s="503"/>
      <c r="V158" s="503">
        <v>23</v>
      </c>
      <c r="W158" s="503">
        <v>2</v>
      </c>
      <c r="X158" s="261"/>
      <c r="Y158" s="261"/>
      <c r="Z158" s="261"/>
      <c r="AA158" s="261"/>
      <c r="AB158" s="261"/>
      <c r="AC158" s="261"/>
      <c r="AD158" s="261"/>
      <c r="AE158" s="261"/>
      <c r="AF158" s="261"/>
      <c r="AG158" s="261"/>
      <c r="AH158" s="261"/>
      <c r="AI158" s="261"/>
      <c r="AJ158" s="261"/>
      <c r="AK158" s="261"/>
      <c r="AL158" s="261"/>
      <c r="AM158" s="261"/>
      <c r="AN158" s="130"/>
      <c r="AO158" s="130"/>
      <c r="AP158" s="130"/>
      <c r="AQ158" s="130"/>
      <c r="AR158" s="130"/>
      <c r="AS158" s="130"/>
      <c r="AT158" s="130"/>
      <c r="AU158" s="130"/>
      <c r="AV158" s="130"/>
      <c r="AW158" s="130"/>
      <c r="AX158" s="130"/>
      <c r="AY158" s="130"/>
      <c r="AZ158" s="130"/>
      <c r="BA158" s="130"/>
      <c r="BB158" s="130"/>
      <c r="BC158" s="130"/>
      <c r="BD158" s="130"/>
    </row>
    <row r="159" spans="1:56" ht="15" customHeight="1" x14ac:dyDescent="0.25">
      <c r="A159" s="501" t="s">
        <v>577</v>
      </c>
      <c r="B159" s="501" t="s">
        <v>578</v>
      </c>
      <c r="C159" s="6" t="s">
        <v>294</v>
      </c>
      <c r="D159" s="6" t="s">
        <v>293</v>
      </c>
      <c r="E159" s="502">
        <v>36</v>
      </c>
      <c r="F159" s="502"/>
      <c r="G159" s="503">
        <v>21</v>
      </c>
      <c r="H159" s="503">
        <v>1</v>
      </c>
      <c r="I159" s="503">
        <v>0</v>
      </c>
      <c r="J159" s="503">
        <v>8</v>
      </c>
      <c r="K159" s="503">
        <v>0</v>
      </c>
      <c r="L159" s="503">
        <v>3</v>
      </c>
      <c r="M159" s="503">
        <v>1</v>
      </c>
      <c r="N159" s="503">
        <v>4</v>
      </c>
      <c r="O159" s="503">
        <v>2</v>
      </c>
      <c r="P159" s="503">
        <v>2</v>
      </c>
      <c r="Q159" s="503">
        <v>0</v>
      </c>
      <c r="R159" s="503">
        <v>0</v>
      </c>
      <c r="S159" s="503">
        <v>0</v>
      </c>
      <c r="T159" s="503">
        <v>0</v>
      </c>
      <c r="U159" s="503"/>
      <c r="V159" s="503">
        <v>15</v>
      </c>
      <c r="W159" s="503">
        <v>0</v>
      </c>
      <c r="X159" s="261"/>
      <c r="Y159" s="261"/>
      <c r="Z159" s="261"/>
      <c r="AA159" s="261"/>
      <c r="AB159" s="261"/>
      <c r="AC159" s="261"/>
      <c r="AD159" s="261"/>
      <c r="AE159" s="261"/>
      <c r="AF159" s="261"/>
      <c r="AG159" s="261"/>
      <c r="AH159" s="261"/>
      <c r="AI159" s="261"/>
      <c r="AJ159" s="261"/>
      <c r="AK159" s="261"/>
      <c r="AL159" s="261"/>
      <c r="AM159" s="261"/>
      <c r="AN159" s="130"/>
      <c r="AO159" s="130"/>
      <c r="AP159" s="130"/>
      <c r="AQ159" s="130"/>
      <c r="AR159" s="130"/>
      <c r="AS159" s="130"/>
      <c r="AT159" s="130"/>
      <c r="AU159" s="130"/>
      <c r="AV159" s="130"/>
      <c r="AW159" s="130"/>
      <c r="AX159" s="130"/>
      <c r="AY159" s="130"/>
      <c r="AZ159" s="130"/>
      <c r="BA159" s="130"/>
      <c r="BB159" s="130"/>
      <c r="BC159" s="130"/>
      <c r="BD159" s="130"/>
    </row>
    <row r="160" spans="1:56" ht="15" customHeight="1" x14ac:dyDescent="0.25">
      <c r="A160" s="501" t="s">
        <v>579</v>
      </c>
      <c r="B160" s="501" t="s">
        <v>580</v>
      </c>
      <c r="C160" s="6" t="s">
        <v>296</v>
      </c>
      <c r="D160" s="6" t="s">
        <v>295</v>
      </c>
      <c r="E160" s="502">
        <v>286</v>
      </c>
      <c r="F160" s="502"/>
      <c r="G160" s="503">
        <v>130</v>
      </c>
      <c r="H160" s="503">
        <v>0</v>
      </c>
      <c r="I160" s="503">
        <v>0</v>
      </c>
      <c r="J160" s="503">
        <v>77</v>
      </c>
      <c r="K160" s="503">
        <v>0</v>
      </c>
      <c r="L160" s="503">
        <v>15</v>
      </c>
      <c r="M160" s="503">
        <v>7</v>
      </c>
      <c r="N160" s="503">
        <v>19</v>
      </c>
      <c r="O160" s="503">
        <v>7</v>
      </c>
      <c r="P160" s="503">
        <v>5</v>
      </c>
      <c r="Q160" s="503">
        <v>0</v>
      </c>
      <c r="R160" s="503">
        <v>0</v>
      </c>
      <c r="S160" s="503">
        <v>0</v>
      </c>
      <c r="T160" s="503">
        <v>0</v>
      </c>
      <c r="U160" s="503"/>
      <c r="V160" s="503">
        <v>154</v>
      </c>
      <c r="W160" s="503">
        <v>1</v>
      </c>
      <c r="X160" s="261"/>
      <c r="Y160" s="261"/>
      <c r="Z160" s="261"/>
      <c r="AA160" s="261"/>
      <c r="AB160" s="261"/>
      <c r="AC160" s="261"/>
      <c r="AD160" s="261"/>
      <c r="AE160" s="261"/>
      <c r="AF160" s="261"/>
      <c r="AG160" s="261"/>
      <c r="AH160" s="261"/>
      <c r="AI160" s="261"/>
      <c r="AJ160" s="261"/>
      <c r="AK160" s="261"/>
      <c r="AL160" s="261"/>
      <c r="AM160" s="261"/>
      <c r="AN160" s="130"/>
      <c r="AO160" s="130"/>
      <c r="AP160" s="130"/>
      <c r="AQ160" s="130"/>
      <c r="AR160" s="130"/>
      <c r="AS160" s="130"/>
      <c r="AT160" s="130"/>
      <c r="AU160" s="130"/>
      <c r="AV160" s="130"/>
      <c r="AW160" s="130"/>
      <c r="AX160" s="130"/>
      <c r="AY160" s="130"/>
      <c r="AZ160" s="130"/>
      <c r="BA160" s="130"/>
      <c r="BB160" s="130"/>
      <c r="BC160" s="130"/>
      <c r="BD160" s="130"/>
    </row>
    <row r="161" spans="1:56" ht="15" customHeight="1" x14ac:dyDescent="0.25">
      <c r="A161" s="501" t="s">
        <v>581</v>
      </c>
      <c r="B161" s="501" t="s">
        <v>582</v>
      </c>
      <c r="C161" s="6" t="s">
        <v>298</v>
      </c>
      <c r="D161" s="6" t="s">
        <v>297</v>
      </c>
      <c r="E161" s="502">
        <v>76</v>
      </c>
      <c r="F161" s="502"/>
      <c r="G161" s="503">
        <v>57</v>
      </c>
      <c r="H161" s="503">
        <v>1</v>
      </c>
      <c r="I161" s="503">
        <v>0</v>
      </c>
      <c r="J161" s="503">
        <v>29</v>
      </c>
      <c r="K161" s="503">
        <v>0</v>
      </c>
      <c r="L161" s="503">
        <v>14</v>
      </c>
      <c r="M161" s="503">
        <v>5</v>
      </c>
      <c r="N161" s="503">
        <v>3</v>
      </c>
      <c r="O161" s="503">
        <v>2</v>
      </c>
      <c r="P161" s="503">
        <v>3</v>
      </c>
      <c r="Q161" s="503">
        <v>0</v>
      </c>
      <c r="R161" s="503">
        <v>0</v>
      </c>
      <c r="S161" s="503">
        <v>0</v>
      </c>
      <c r="T161" s="503">
        <v>0</v>
      </c>
      <c r="U161" s="503"/>
      <c r="V161" s="503">
        <v>19</v>
      </c>
      <c r="W161" s="503">
        <v>0</v>
      </c>
      <c r="X161" s="261"/>
      <c r="Y161" s="261"/>
      <c r="Z161" s="261"/>
      <c r="AA161" s="261"/>
      <c r="AB161" s="261"/>
      <c r="AC161" s="261"/>
      <c r="AD161" s="261"/>
      <c r="AE161" s="261"/>
      <c r="AF161" s="261"/>
      <c r="AG161" s="261"/>
      <c r="AH161" s="261"/>
      <c r="AI161" s="261"/>
      <c r="AJ161" s="261"/>
      <c r="AK161" s="261"/>
      <c r="AL161" s="261"/>
      <c r="AM161" s="261"/>
      <c r="AN161" s="130"/>
      <c r="AO161" s="130"/>
      <c r="AP161" s="130"/>
      <c r="AQ161" s="130"/>
      <c r="AR161" s="130"/>
      <c r="AS161" s="130"/>
      <c r="AT161" s="130"/>
      <c r="AU161" s="130"/>
      <c r="AV161" s="130"/>
      <c r="AW161" s="130"/>
      <c r="AX161" s="130"/>
      <c r="AY161" s="130"/>
      <c r="AZ161" s="130"/>
      <c r="BA161" s="130"/>
      <c r="BB161" s="130"/>
      <c r="BC161" s="130"/>
      <c r="BD161" s="130"/>
    </row>
    <row r="162" spans="1:56" ht="15" customHeight="1" x14ac:dyDescent="0.25">
      <c r="A162" s="501" t="s">
        <v>583</v>
      </c>
      <c r="B162" s="501" t="s">
        <v>584</v>
      </c>
      <c r="C162" s="6" t="s">
        <v>304</v>
      </c>
      <c r="D162" s="6" t="s">
        <v>303</v>
      </c>
      <c r="E162" s="502">
        <v>11</v>
      </c>
      <c r="F162" s="502"/>
      <c r="G162" s="503">
        <v>9</v>
      </c>
      <c r="H162" s="503">
        <v>0</v>
      </c>
      <c r="I162" s="503">
        <v>0</v>
      </c>
      <c r="J162" s="503">
        <v>1</v>
      </c>
      <c r="K162" s="503">
        <v>0</v>
      </c>
      <c r="L162" s="503">
        <v>3</v>
      </c>
      <c r="M162" s="503">
        <v>1</v>
      </c>
      <c r="N162" s="503">
        <v>2</v>
      </c>
      <c r="O162" s="503">
        <v>1</v>
      </c>
      <c r="P162" s="503">
        <v>1</v>
      </c>
      <c r="Q162" s="503">
        <v>0</v>
      </c>
      <c r="R162" s="503">
        <v>0</v>
      </c>
      <c r="S162" s="503">
        <v>0</v>
      </c>
      <c r="T162" s="503">
        <v>0</v>
      </c>
      <c r="U162" s="503"/>
      <c r="V162" s="503">
        <v>2</v>
      </c>
      <c r="W162" s="503">
        <v>0</v>
      </c>
      <c r="X162" s="261"/>
      <c r="Y162" s="261"/>
      <c r="Z162" s="261"/>
      <c r="AA162" s="261"/>
      <c r="AB162" s="261"/>
      <c r="AC162" s="261"/>
      <c r="AD162" s="261"/>
      <c r="AE162" s="261"/>
      <c r="AF162" s="261"/>
      <c r="AG162" s="261"/>
      <c r="AH162" s="261"/>
      <c r="AI162" s="261"/>
      <c r="AJ162" s="261"/>
      <c r="AK162" s="261"/>
      <c r="AL162" s="261"/>
      <c r="AM162" s="261"/>
      <c r="AN162" s="130"/>
      <c r="AO162" s="130"/>
      <c r="AP162" s="130"/>
      <c r="AQ162" s="130"/>
      <c r="AR162" s="130"/>
      <c r="AS162" s="130"/>
      <c r="AT162" s="130"/>
      <c r="AU162" s="130"/>
      <c r="AV162" s="130"/>
      <c r="AW162" s="130"/>
      <c r="AX162" s="130"/>
      <c r="AY162" s="130"/>
      <c r="AZ162" s="130"/>
      <c r="BA162" s="130"/>
      <c r="BB162" s="130"/>
      <c r="BC162" s="130"/>
      <c r="BD162" s="130"/>
    </row>
    <row r="163" spans="1:56" ht="15" customHeight="1" x14ac:dyDescent="0.25">
      <c r="A163" s="501" t="s">
        <v>585</v>
      </c>
      <c r="B163" s="501" t="s">
        <v>586</v>
      </c>
      <c r="C163" s="6" t="s">
        <v>288</v>
      </c>
      <c r="D163" s="6" t="s">
        <v>287</v>
      </c>
      <c r="E163" s="502">
        <v>85</v>
      </c>
      <c r="F163" s="502"/>
      <c r="G163" s="503">
        <v>46</v>
      </c>
      <c r="H163" s="503">
        <v>4</v>
      </c>
      <c r="I163" s="503">
        <v>0</v>
      </c>
      <c r="J163" s="503">
        <v>18</v>
      </c>
      <c r="K163" s="503">
        <v>0</v>
      </c>
      <c r="L163" s="503">
        <v>4</v>
      </c>
      <c r="M163" s="503">
        <v>9</v>
      </c>
      <c r="N163" s="503">
        <v>6</v>
      </c>
      <c r="O163" s="503">
        <v>2</v>
      </c>
      <c r="P163" s="503">
        <v>2</v>
      </c>
      <c r="Q163" s="503">
        <v>1</v>
      </c>
      <c r="R163" s="503">
        <v>0</v>
      </c>
      <c r="S163" s="503">
        <v>0</v>
      </c>
      <c r="T163" s="503">
        <v>0</v>
      </c>
      <c r="U163" s="503"/>
      <c r="V163" s="503">
        <v>39</v>
      </c>
      <c r="W163" s="503">
        <v>0</v>
      </c>
      <c r="X163" s="261"/>
      <c r="Y163" s="261"/>
      <c r="Z163" s="261"/>
      <c r="AA163" s="261"/>
      <c r="AB163" s="261"/>
      <c r="AC163" s="261"/>
      <c r="AD163" s="261"/>
      <c r="AE163" s="261"/>
      <c r="AF163" s="261"/>
      <c r="AG163" s="261"/>
      <c r="AH163" s="261"/>
      <c r="AI163" s="261"/>
      <c r="AJ163" s="261"/>
      <c r="AK163" s="261"/>
      <c r="AL163" s="261"/>
      <c r="AM163" s="261"/>
      <c r="AN163" s="130"/>
      <c r="AO163" s="130"/>
      <c r="AP163" s="130"/>
      <c r="AQ163" s="130"/>
      <c r="AR163" s="130"/>
      <c r="AS163" s="130"/>
      <c r="AT163" s="130"/>
      <c r="AU163" s="130"/>
      <c r="AV163" s="130"/>
      <c r="AW163" s="130"/>
      <c r="AX163" s="130"/>
      <c r="AY163" s="130"/>
      <c r="AZ163" s="130"/>
      <c r="BA163" s="130"/>
      <c r="BB163" s="130"/>
      <c r="BC163" s="130"/>
      <c r="BD163" s="130"/>
    </row>
    <row r="164" spans="1:56" ht="15" customHeight="1" x14ac:dyDescent="0.25">
      <c r="A164" s="501" t="s">
        <v>587</v>
      </c>
      <c r="B164" s="501" t="s">
        <v>588</v>
      </c>
      <c r="C164" s="6" t="s">
        <v>300</v>
      </c>
      <c r="D164" s="6" t="s">
        <v>299</v>
      </c>
      <c r="E164" s="502">
        <v>10</v>
      </c>
      <c r="F164" s="502"/>
      <c r="G164" s="503">
        <v>5</v>
      </c>
      <c r="H164" s="503">
        <v>0</v>
      </c>
      <c r="I164" s="503">
        <v>0</v>
      </c>
      <c r="J164" s="503">
        <v>3</v>
      </c>
      <c r="K164" s="503">
        <v>0</v>
      </c>
      <c r="L164" s="503">
        <v>1</v>
      </c>
      <c r="M164" s="503">
        <v>0</v>
      </c>
      <c r="N164" s="503">
        <v>0</v>
      </c>
      <c r="O164" s="503">
        <v>1</v>
      </c>
      <c r="P164" s="503">
        <v>0</v>
      </c>
      <c r="Q164" s="503">
        <v>0</v>
      </c>
      <c r="R164" s="503">
        <v>0</v>
      </c>
      <c r="S164" s="503">
        <v>0</v>
      </c>
      <c r="T164" s="503">
        <v>0</v>
      </c>
      <c r="U164" s="503"/>
      <c r="V164" s="503">
        <v>5</v>
      </c>
      <c r="W164" s="503">
        <v>0</v>
      </c>
      <c r="X164" s="261"/>
      <c r="Y164" s="261"/>
      <c r="Z164" s="261"/>
      <c r="AA164" s="261"/>
      <c r="AB164" s="261"/>
      <c r="AC164" s="261"/>
      <c r="AD164" s="261"/>
      <c r="AE164" s="261"/>
      <c r="AF164" s="261"/>
      <c r="AG164" s="261"/>
      <c r="AH164" s="261"/>
      <c r="AI164" s="261"/>
      <c r="AJ164" s="261"/>
      <c r="AK164" s="261"/>
      <c r="AL164" s="261"/>
      <c r="AM164" s="261"/>
      <c r="AN164" s="130"/>
      <c r="AO164" s="130"/>
      <c r="AP164" s="130"/>
      <c r="AQ164" s="130"/>
      <c r="AR164" s="130"/>
      <c r="AS164" s="130"/>
      <c r="AT164" s="130"/>
      <c r="AU164" s="130"/>
      <c r="AV164" s="130"/>
      <c r="AW164" s="130"/>
      <c r="AX164" s="130"/>
      <c r="AY164" s="130"/>
      <c r="AZ164" s="130"/>
      <c r="BA164" s="130"/>
      <c r="BB164" s="130"/>
      <c r="BC164" s="130"/>
      <c r="BD164" s="130"/>
    </row>
    <row r="165" spans="1:56" ht="15" customHeight="1" x14ac:dyDescent="0.25">
      <c r="A165" s="501" t="s">
        <v>589</v>
      </c>
      <c r="B165" s="501" t="s">
        <v>590</v>
      </c>
      <c r="C165" s="6" t="s">
        <v>298</v>
      </c>
      <c r="D165" s="6" t="s">
        <v>297</v>
      </c>
      <c r="E165" s="502">
        <v>29</v>
      </c>
      <c r="F165" s="502"/>
      <c r="G165" s="503">
        <v>16</v>
      </c>
      <c r="H165" s="503">
        <v>0</v>
      </c>
      <c r="I165" s="503">
        <v>0</v>
      </c>
      <c r="J165" s="503">
        <v>14</v>
      </c>
      <c r="K165" s="503">
        <v>0</v>
      </c>
      <c r="L165" s="503">
        <v>0</v>
      </c>
      <c r="M165" s="503">
        <v>1</v>
      </c>
      <c r="N165" s="503">
        <v>0</v>
      </c>
      <c r="O165" s="503">
        <v>1</v>
      </c>
      <c r="P165" s="503">
        <v>0</v>
      </c>
      <c r="Q165" s="503">
        <v>0</v>
      </c>
      <c r="R165" s="503">
        <v>0</v>
      </c>
      <c r="S165" s="503">
        <v>0</v>
      </c>
      <c r="T165" s="503">
        <v>0</v>
      </c>
      <c r="U165" s="503"/>
      <c r="V165" s="503">
        <v>11</v>
      </c>
      <c r="W165" s="503">
        <v>2</v>
      </c>
      <c r="X165" s="261"/>
      <c r="Y165" s="261"/>
      <c r="Z165" s="261"/>
      <c r="AA165" s="261"/>
      <c r="AB165" s="261"/>
      <c r="AC165" s="261"/>
      <c r="AD165" s="261"/>
      <c r="AE165" s="261"/>
      <c r="AF165" s="261"/>
      <c r="AG165" s="261"/>
      <c r="AH165" s="261"/>
      <c r="AI165" s="261"/>
      <c r="AJ165" s="261"/>
      <c r="AK165" s="261"/>
      <c r="AL165" s="261"/>
      <c r="AM165" s="261"/>
      <c r="AN165" s="130"/>
      <c r="AO165" s="130"/>
      <c r="AP165" s="130"/>
      <c r="AQ165" s="130"/>
      <c r="AR165" s="130"/>
      <c r="AS165" s="130"/>
      <c r="AT165" s="130"/>
      <c r="AU165" s="130"/>
      <c r="AV165" s="130"/>
      <c r="AW165" s="130"/>
      <c r="AX165" s="130"/>
      <c r="AY165" s="130"/>
      <c r="AZ165" s="130"/>
      <c r="BA165" s="130"/>
      <c r="BB165" s="130"/>
      <c r="BC165" s="130"/>
      <c r="BD165" s="130"/>
    </row>
    <row r="166" spans="1:56" ht="15" customHeight="1" x14ac:dyDescent="0.25">
      <c r="A166" s="501" t="s">
        <v>591</v>
      </c>
      <c r="B166" s="501" t="s">
        <v>592</v>
      </c>
      <c r="C166" s="6" t="s">
        <v>294</v>
      </c>
      <c r="D166" s="6" t="s">
        <v>293</v>
      </c>
      <c r="E166" s="502">
        <v>224</v>
      </c>
      <c r="F166" s="502"/>
      <c r="G166" s="503">
        <v>61</v>
      </c>
      <c r="H166" s="503">
        <v>0</v>
      </c>
      <c r="I166" s="503">
        <v>0</v>
      </c>
      <c r="J166" s="503">
        <v>18</v>
      </c>
      <c r="K166" s="503">
        <v>0</v>
      </c>
      <c r="L166" s="503">
        <v>8</v>
      </c>
      <c r="M166" s="503">
        <v>1</v>
      </c>
      <c r="N166" s="503">
        <v>6</v>
      </c>
      <c r="O166" s="503">
        <v>9</v>
      </c>
      <c r="P166" s="503">
        <v>16</v>
      </c>
      <c r="Q166" s="503">
        <v>3</v>
      </c>
      <c r="R166" s="503">
        <v>0</v>
      </c>
      <c r="S166" s="503">
        <v>0</v>
      </c>
      <c r="T166" s="503">
        <v>0</v>
      </c>
      <c r="U166" s="503"/>
      <c r="V166" s="503">
        <v>162</v>
      </c>
      <c r="W166" s="503">
        <v>1</v>
      </c>
      <c r="X166" s="261"/>
      <c r="Y166" s="261"/>
      <c r="Z166" s="261"/>
      <c r="AA166" s="261"/>
      <c r="AB166" s="261"/>
      <c r="AC166" s="261"/>
      <c r="AD166" s="261"/>
      <c r="AE166" s="261"/>
      <c r="AF166" s="261"/>
      <c r="AG166" s="261"/>
      <c r="AH166" s="261"/>
      <c r="AI166" s="261"/>
      <c r="AJ166" s="261"/>
      <c r="AK166" s="261"/>
      <c r="AL166" s="261"/>
      <c r="AM166" s="261"/>
      <c r="AN166" s="130"/>
      <c r="AO166" s="130"/>
      <c r="AP166" s="130"/>
      <c r="AQ166" s="130"/>
      <c r="AR166" s="130"/>
      <c r="AS166" s="130"/>
      <c r="AT166" s="130"/>
      <c r="AU166" s="130"/>
      <c r="AV166" s="130"/>
      <c r="AW166" s="130"/>
      <c r="AX166" s="130"/>
      <c r="AY166" s="130"/>
      <c r="AZ166" s="130"/>
      <c r="BA166" s="130"/>
      <c r="BB166" s="130"/>
      <c r="BC166" s="130"/>
      <c r="BD166" s="130"/>
    </row>
    <row r="167" spans="1:56" ht="15" customHeight="1" x14ac:dyDescent="0.25">
      <c r="A167" s="501" t="s">
        <v>593</v>
      </c>
      <c r="B167" s="501" t="s">
        <v>594</v>
      </c>
      <c r="C167" s="6" t="s">
        <v>302</v>
      </c>
      <c r="D167" s="6" t="s">
        <v>301</v>
      </c>
      <c r="E167" s="502">
        <v>70</v>
      </c>
      <c r="F167" s="502"/>
      <c r="G167" s="503">
        <v>38</v>
      </c>
      <c r="H167" s="503">
        <v>0</v>
      </c>
      <c r="I167" s="503">
        <v>0</v>
      </c>
      <c r="J167" s="503">
        <v>13</v>
      </c>
      <c r="K167" s="503">
        <v>0</v>
      </c>
      <c r="L167" s="503">
        <v>4</v>
      </c>
      <c r="M167" s="503">
        <v>6</v>
      </c>
      <c r="N167" s="503">
        <v>6</v>
      </c>
      <c r="O167" s="503">
        <v>4</v>
      </c>
      <c r="P167" s="503">
        <v>5</v>
      </c>
      <c r="Q167" s="503">
        <v>0</v>
      </c>
      <c r="R167" s="503">
        <v>0</v>
      </c>
      <c r="S167" s="503">
        <v>0</v>
      </c>
      <c r="T167" s="503">
        <v>0</v>
      </c>
      <c r="U167" s="503"/>
      <c r="V167" s="503">
        <v>32</v>
      </c>
      <c r="W167" s="503">
        <v>0</v>
      </c>
      <c r="X167" s="261"/>
      <c r="Y167" s="261"/>
      <c r="Z167" s="261"/>
      <c r="AA167" s="261"/>
      <c r="AB167" s="261"/>
      <c r="AC167" s="261"/>
      <c r="AD167" s="261"/>
      <c r="AE167" s="261"/>
      <c r="AF167" s="261"/>
      <c r="AG167" s="261"/>
      <c r="AH167" s="261"/>
      <c r="AI167" s="261"/>
      <c r="AJ167" s="261"/>
      <c r="AK167" s="261"/>
      <c r="AL167" s="261"/>
      <c r="AM167" s="261"/>
      <c r="AN167" s="130"/>
      <c r="AO167" s="130"/>
      <c r="AP167" s="130"/>
      <c r="AQ167" s="130"/>
      <c r="AR167" s="130"/>
      <c r="AS167" s="130"/>
      <c r="AT167" s="130"/>
      <c r="AU167" s="130"/>
      <c r="AV167" s="130"/>
      <c r="AW167" s="130"/>
      <c r="AX167" s="130"/>
      <c r="AY167" s="130"/>
      <c r="AZ167" s="130"/>
      <c r="BA167" s="130"/>
      <c r="BB167" s="130"/>
      <c r="BC167" s="130"/>
      <c r="BD167" s="130"/>
    </row>
    <row r="168" spans="1:56" ht="15" customHeight="1" x14ac:dyDescent="0.25">
      <c r="A168" s="501" t="s">
        <v>595</v>
      </c>
      <c r="B168" s="501" t="s">
        <v>596</v>
      </c>
      <c r="C168" s="6" t="s">
        <v>304</v>
      </c>
      <c r="D168" s="6" t="s">
        <v>303</v>
      </c>
      <c r="E168" s="502">
        <v>53</v>
      </c>
      <c r="F168" s="502"/>
      <c r="G168" s="503">
        <v>33</v>
      </c>
      <c r="H168" s="503">
        <v>0</v>
      </c>
      <c r="I168" s="503">
        <v>0</v>
      </c>
      <c r="J168" s="503">
        <v>13</v>
      </c>
      <c r="K168" s="503">
        <v>0</v>
      </c>
      <c r="L168" s="503">
        <v>7</v>
      </c>
      <c r="M168" s="503">
        <v>0</v>
      </c>
      <c r="N168" s="503">
        <v>1</v>
      </c>
      <c r="O168" s="503">
        <v>4</v>
      </c>
      <c r="P168" s="503">
        <v>8</v>
      </c>
      <c r="Q168" s="503">
        <v>0</v>
      </c>
      <c r="R168" s="503">
        <v>0</v>
      </c>
      <c r="S168" s="503">
        <v>0</v>
      </c>
      <c r="T168" s="503">
        <v>0</v>
      </c>
      <c r="U168" s="503"/>
      <c r="V168" s="503">
        <v>20</v>
      </c>
      <c r="W168" s="503">
        <v>0</v>
      </c>
      <c r="X168" s="261"/>
      <c r="Y168" s="261"/>
      <c r="Z168" s="261"/>
      <c r="AA168" s="261"/>
      <c r="AB168" s="261"/>
      <c r="AC168" s="261"/>
      <c r="AD168" s="261"/>
      <c r="AE168" s="261"/>
      <c r="AF168" s="261"/>
      <c r="AG168" s="261"/>
      <c r="AH168" s="261"/>
      <c r="AI168" s="261"/>
      <c r="AJ168" s="261"/>
      <c r="AK168" s="261"/>
      <c r="AL168" s="261"/>
      <c r="AM168" s="261"/>
      <c r="AN168" s="130"/>
      <c r="AO168" s="130"/>
      <c r="AP168" s="130"/>
      <c r="AQ168" s="130"/>
      <c r="AR168" s="130"/>
      <c r="AS168" s="130"/>
      <c r="AT168" s="130"/>
      <c r="AU168" s="130"/>
      <c r="AV168" s="130"/>
      <c r="AW168" s="130"/>
      <c r="AX168" s="130"/>
      <c r="AY168" s="130"/>
      <c r="AZ168" s="130"/>
      <c r="BA168" s="130"/>
      <c r="BB168" s="130"/>
      <c r="BC168" s="130"/>
      <c r="BD168" s="130"/>
    </row>
    <row r="169" spans="1:56" ht="15" customHeight="1" x14ac:dyDescent="0.25">
      <c r="A169" s="501" t="s">
        <v>597</v>
      </c>
      <c r="B169" s="501" t="s">
        <v>598</v>
      </c>
      <c r="C169" s="6" t="s">
        <v>302</v>
      </c>
      <c r="D169" s="6" t="s">
        <v>301</v>
      </c>
      <c r="E169" s="502">
        <v>8</v>
      </c>
      <c r="F169" s="502"/>
      <c r="G169" s="503">
        <v>4</v>
      </c>
      <c r="H169" s="503">
        <v>0</v>
      </c>
      <c r="I169" s="503">
        <v>0</v>
      </c>
      <c r="J169" s="503">
        <v>3</v>
      </c>
      <c r="K169" s="503">
        <v>0</v>
      </c>
      <c r="L169" s="503">
        <v>1</v>
      </c>
      <c r="M169" s="503">
        <v>0</v>
      </c>
      <c r="N169" s="503">
        <v>0</v>
      </c>
      <c r="O169" s="503">
        <v>0</v>
      </c>
      <c r="P169" s="503">
        <v>0</v>
      </c>
      <c r="Q169" s="503">
        <v>0</v>
      </c>
      <c r="R169" s="503">
        <v>0</v>
      </c>
      <c r="S169" s="503">
        <v>0</v>
      </c>
      <c r="T169" s="503">
        <v>0</v>
      </c>
      <c r="U169" s="503"/>
      <c r="V169" s="503">
        <v>4</v>
      </c>
      <c r="W169" s="503">
        <v>0</v>
      </c>
      <c r="X169" s="261"/>
      <c r="Y169" s="261"/>
      <c r="Z169" s="261"/>
      <c r="AA169" s="261"/>
      <c r="AB169" s="261"/>
      <c r="AC169" s="261"/>
      <c r="AD169" s="261"/>
      <c r="AE169" s="261"/>
      <c r="AF169" s="261"/>
      <c r="AG169" s="261"/>
      <c r="AH169" s="261"/>
      <c r="AI169" s="261"/>
      <c r="AJ169" s="261"/>
      <c r="AK169" s="261"/>
      <c r="AL169" s="261"/>
      <c r="AM169" s="261"/>
      <c r="AN169" s="130"/>
      <c r="AO169" s="130"/>
      <c r="AP169" s="130"/>
      <c r="AQ169" s="130"/>
      <c r="AR169" s="130"/>
      <c r="AS169" s="130"/>
      <c r="AT169" s="130"/>
      <c r="AU169" s="130"/>
      <c r="AV169" s="130"/>
      <c r="AW169" s="130"/>
      <c r="AX169" s="130"/>
      <c r="AY169" s="130"/>
      <c r="AZ169" s="130"/>
      <c r="BA169" s="130"/>
      <c r="BB169" s="130"/>
      <c r="BC169" s="130"/>
      <c r="BD169" s="130"/>
    </row>
    <row r="170" spans="1:56" ht="15" customHeight="1" x14ac:dyDescent="0.25">
      <c r="A170" s="501" t="s">
        <v>599</v>
      </c>
      <c r="B170" s="501" t="s">
        <v>600</v>
      </c>
      <c r="C170" s="6" t="s">
        <v>300</v>
      </c>
      <c r="D170" s="6" t="s">
        <v>299</v>
      </c>
      <c r="E170" s="502">
        <v>16</v>
      </c>
      <c r="F170" s="502"/>
      <c r="G170" s="503">
        <v>14</v>
      </c>
      <c r="H170" s="503">
        <v>0</v>
      </c>
      <c r="I170" s="503">
        <v>0</v>
      </c>
      <c r="J170" s="503">
        <v>4</v>
      </c>
      <c r="K170" s="503">
        <v>0</v>
      </c>
      <c r="L170" s="503">
        <v>1</v>
      </c>
      <c r="M170" s="503">
        <v>0</v>
      </c>
      <c r="N170" s="503">
        <v>2</v>
      </c>
      <c r="O170" s="503">
        <v>6</v>
      </c>
      <c r="P170" s="503">
        <v>1</v>
      </c>
      <c r="Q170" s="503">
        <v>0</v>
      </c>
      <c r="R170" s="503">
        <v>0</v>
      </c>
      <c r="S170" s="503">
        <v>0</v>
      </c>
      <c r="T170" s="503">
        <v>0</v>
      </c>
      <c r="U170" s="503"/>
      <c r="V170" s="503">
        <v>2</v>
      </c>
      <c r="W170" s="503">
        <v>0</v>
      </c>
      <c r="X170" s="261"/>
      <c r="Y170" s="261"/>
      <c r="Z170" s="261"/>
      <c r="AA170" s="261"/>
      <c r="AB170" s="261"/>
      <c r="AC170" s="261"/>
      <c r="AD170" s="261"/>
      <c r="AE170" s="261"/>
      <c r="AF170" s="261"/>
      <c r="AG170" s="261"/>
      <c r="AH170" s="261"/>
      <c r="AI170" s="261"/>
      <c r="AJ170" s="261"/>
      <c r="AK170" s="261"/>
      <c r="AL170" s="261"/>
      <c r="AM170" s="261"/>
      <c r="AN170" s="130"/>
      <c r="AO170" s="130"/>
      <c r="AP170" s="130"/>
      <c r="AQ170" s="130"/>
      <c r="AR170" s="130"/>
      <c r="AS170" s="130"/>
      <c r="AT170" s="130"/>
      <c r="AU170" s="130"/>
      <c r="AV170" s="130"/>
      <c r="AW170" s="130"/>
      <c r="AX170" s="130"/>
      <c r="AY170" s="130"/>
      <c r="AZ170" s="130"/>
      <c r="BA170" s="130"/>
      <c r="BB170" s="130"/>
      <c r="BC170" s="130"/>
      <c r="BD170" s="130"/>
    </row>
    <row r="171" spans="1:56" ht="15" customHeight="1" x14ac:dyDescent="0.25">
      <c r="A171" s="501" t="s">
        <v>601</v>
      </c>
      <c r="B171" s="501" t="s">
        <v>602</v>
      </c>
      <c r="C171" s="6" t="s">
        <v>294</v>
      </c>
      <c r="D171" s="6" t="s">
        <v>293</v>
      </c>
      <c r="E171" s="502">
        <v>317</v>
      </c>
      <c r="F171" s="502"/>
      <c r="G171" s="503">
        <v>148</v>
      </c>
      <c r="H171" s="503">
        <v>11</v>
      </c>
      <c r="I171" s="503">
        <v>0</v>
      </c>
      <c r="J171" s="503">
        <v>57</v>
      </c>
      <c r="K171" s="503">
        <v>0</v>
      </c>
      <c r="L171" s="503">
        <v>25</v>
      </c>
      <c r="M171" s="503">
        <v>15</v>
      </c>
      <c r="N171" s="503">
        <v>11</v>
      </c>
      <c r="O171" s="503">
        <v>5</v>
      </c>
      <c r="P171" s="503">
        <v>11</v>
      </c>
      <c r="Q171" s="503">
        <v>9</v>
      </c>
      <c r="R171" s="503">
        <v>4</v>
      </c>
      <c r="S171" s="503">
        <v>0</v>
      </c>
      <c r="T171" s="503">
        <v>0</v>
      </c>
      <c r="U171" s="503"/>
      <c r="V171" s="503">
        <v>168</v>
      </c>
      <c r="W171" s="503">
        <v>1</v>
      </c>
      <c r="X171" s="261"/>
      <c r="Y171" s="261"/>
      <c r="Z171" s="261"/>
      <c r="AA171" s="261"/>
      <c r="AB171" s="261"/>
      <c r="AC171" s="261"/>
      <c r="AD171" s="261"/>
      <c r="AE171" s="261"/>
      <c r="AF171" s="261"/>
      <c r="AG171" s="261"/>
      <c r="AH171" s="261"/>
      <c r="AI171" s="261"/>
      <c r="AJ171" s="261"/>
      <c r="AK171" s="261"/>
      <c r="AL171" s="261"/>
      <c r="AM171" s="261"/>
      <c r="AN171" s="130"/>
      <c r="AO171" s="130"/>
      <c r="AP171" s="130"/>
      <c r="AQ171" s="130"/>
      <c r="AR171" s="130"/>
      <c r="AS171" s="130"/>
      <c r="AT171" s="130"/>
      <c r="AU171" s="130"/>
      <c r="AV171" s="130"/>
      <c r="AW171" s="130"/>
      <c r="AX171" s="130"/>
      <c r="AY171" s="130"/>
      <c r="AZ171" s="130"/>
      <c r="BA171" s="130"/>
      <c r="BB171" s="130"/>
      <c r="BC171" s="130"/>
      <c r="BD171" s="130"/>
    </row>
    <row r="172" spans="1:56" ht="15" customHeight="1" x14ac:dyDescent="0.25">
      <c r="A172" s="501" t="s">
        <v>603</v>
      </c>
      <c r="B172" s="501" t="s">
        <v>604</v>
      </c>
      <c r="C172" s="6" t="s">
        <v>298</v>
      </c>
      <c r="D172" s="6" t="s">
        <v>297</v>
      </c>
      <c r="E172" s="502">
        <v>19</v>
      </c>
      <c r="F172" s="502"/>
      <c r="G172" s="503">
        <v>12</v>
      </c>
      <c r="H172" s="503">
        <v>0</v>
      </c>
      <c r="I172" s="503">
        <v>0</v>
      </c>
      <c r="J172" s="503">
        <v>6</v>
      </c>
      <c r="K172" s="503">
        <v>0</v>
      </c>
      <c r="L172" s="503">
        <v>1</v>
      </c>
      <c r="M172" s="503">
        <v>1</v>
      </c>
      <c r="N172" s="503">
        <v>1</v>
      </c>
      <c r="O172" s="503">
        <v>3</v>
      </c>
      <c r="P172" s="503">
        <v>0</v>
      </c>
      <c r="Q172" s="503">
        <v>0</v>
      </c>
      <c r="R172" s="503">
        <v>0</v>
      </c>
      <c r="S172" s="503">
        <v>0</v>
      </c>
      <c r="T172" s="503">
        <v>0</v>
      </c>
      <c r="U172" s="503"/>
      <c r="V172" s="503">
        <v>7</v>
      </c>
      <c r="W172" s="503">
        <v>0</v>
      </c>
      <c r="X172" s="261"/>
      <c r="Y172" s="261"/>
      <c r="Z172" s="261"/>
      <c r="AA172" s="261"/>
      <c r="AB172" s="261"/>
      <c r="AC172" s="261"/>
      <c r="AD172" s="261"/>
      <c r="AE172" s="261"/>
      <c r="AF172" s="261"/>
      <c r="AG172" s="261"/>
      <c r="AH172" s="261"/>
      <c r="AI172" s="261"/>
      <c r="AJ172" s="261"/>
      <c r="AK172" s="261"/>
      <c r="AL172" s="261"/>
      <c r="AM172" s="261"/>
      <c r="AN172" s="130"/>
      <c r="AO172" s="130"/>
      <c r="AP172" s="130"/>
      <c r="AQ172" s="130"/>
      <c r="AR172" s="130"/>
      <c r="AS172" s="130"/>
      <c r="AT172" s="130"/>
      <c r="AU172" s="130"/>
      <c r="AV172" s="130"/>
      <c r="AW172" s="130"/>
      <c r="AX172" s="130"/>
      <c r="AY172" s="130"/>
      <c r="AZ172" s="130"/>
      <c r="BA172" s="130"/>
      <c r="BB172" s="130"/>
      <c r="BC172" s="130"/>
      <c r="BD172" s="130"/>
    </row>
    <row r="173" spans="1:56" ht="15" customHeight="1" x14ac:dyDescent="0.25">
      <c r="A173" s="501" t="s">
        <v>605</v>
      </c>
      <c r="B173" s="501" t="s">
        <v>606</v>
      </c>
      <c r="C173" s="6" t="s">
        <v>304</v>
      </c>
      <c r="D173" s="6" t="s">
        <v>303</v>
      </c>
      <c r="E173" s="502">
        <v>65</v>
      </c>
      <c r="F173" s="502"/>
      <c r="G173" s="503">
        <v>38</v>
      </c>
      <c r="H173" s="503">
        <v>4</v>
      </c>
      <c r="I173" s="503">
        <v>0</v>
      </c>
      <c r="J173" s="503">
        <v>14</v>
      </c>
      <c r="K173" s="503">
        <v>0</v>
      </c>
      <c r="L173" s="503">
        <v>7</v>
      </c>
      <c r="M173" s="503">
        <v>0</v>
      </c>
      <c r="N173" s="503">
        <v>4</v>
      </c>
      <c r="O173" s="503">
        <v>2</v>
      </c>
      <c r="P173" s="503">
        <v>6</v>
      </c>
      <c r="Q173" s="503">
        <v>0</v>
      </c>
      <c r="R173" s="503">
        <v>1</v>
      </c>
      <c r="S173" s="503">
        <v>0</v>
      </c>
      <c r="T173" s="503">
        <v>0</v>
      </c>
      <c r="U173" s="503"/>
      <c r="V173" s="503">
        <v>23</v>
      </c>
      <c r="W173" s="503">
        <v>4</v>
      </c>
      <c r="X173" s="261"/>
      <c r="Y173" s="261"/>
      <c r="Z173" s="261"/>
      <c r="AA173" s="261"/>
      <c r="AB173" s="261"/>
      <c r="AC173" s="261"/>
      <c r="AD173" s="261"/>
      <c r="AE173" s="261"/>
      <c r="AF173" s="261"/>
      <c r="AG173" s="261"/>
      <c r="AH173" s="261"/>
      <c r="AI173" s="261"/>
      <c r="AJ173" s="261"/>
      <c r="AK173" s="261"/>
      <c r="AL173" s="261"/>
      <c r="AM173" s="261"/>
      <c r="AN173" s="130"/>
      <c r="AO173" s="130"/>
      <c r="AP173" s="130"/>
      <c r="AQ173" s="130"/>
      <c r="AR173" s="130"/>
      <c r="AS173" s="130"/>
      <c r="AT173" s="130"/>
      <c r="AU173" s="130"/>
      <c r="AV173" s="130"/>
      <c r="AW173" s="130"/>
      <c r="AX173" s="130"/>
      <c r="AY173" s="130"/>
      <c r="AZ173" s="130"/>
      <c r="BA173" s="130"/>
      <c r="BB173" s="130"/>
      <c r="BC173" s="130"/>
      <c r="BD173" s="130"/>
    </row>
    <row r="174" spans="1:56" ht="15" customHeight="1" x14ac:dyDescent="0.25">
      <c r="A174" s="501" t="s">
        <v>607</v>
      </c>
      <c r="B174" s="501" t="s">
        <v>608</v>
      </c>
      <c r="C174" s="6" t="s">
        <v>298</v>
      </c>
      <c r="D174" s="6" t="s">
        <v>297</v>
      </c>
      <c r="E174" s="502">
        <v>4</v>
      </c>
      <c r="F174" s="502"/>
      <c r="G174" s="503">
        <v>3</v>
      </c>
      <c r="H174" s="503">
        <v>1</v>
      </c>
      <c r="I174" s="503">
        <v>0</v>
      </c>
      <c r="J174" s="503">
        <v>0</v>
      </c>
      <c r="K174" s="503">
        <v>0</v>
      </c>
      <c r="L174" s="503">
        <v>2</v>
      </c>
      <c r="M174" s="503">
        <v>0</v>
      </c>
      <c r="N174" s="503">
        <v>0</v>
      </c>
      <c r="O174" s="503">
        <v>0</v>
      </c>
      <c r="P174" s="503">
        <v>0</v>
      </c>
      <c r="Q174" s="503">
        <v>0</v>
      </c>
      <c r="R174" s="503">
        <v>0</v>
      </c>
      <c r="S174" s="503">
        <v>0</v>
      </c>
      <c r="T174" s="503">
        <v>0</v>
      </c>
      <c r="U174" s="503"/>
      <c r="V174" s="503">
        <v>1</v>
      </c>
      <c r="W174" s="503">
        <v>0</v>
      </c>
      <c r="X174" s="261"/>
      <c r="Y174" s="261"/>
      <c r="Z174" s="261"/>
      <c r="AA174" s="261"/>
      <c r="AB174" s="261"/>
      <c r="AC174" s="261"/>
      <c r="AD174" s="261"/>
      <c r="AE174" s="261"/>
      <c r="AF174" s="261"/>
      <c r="AG174" s="261"/>
      <c r="AH174" s="261"/>
      <c r="AI174" s="261"/>
      <c r="AJ174" s="261"/>
      <c r="AK174" s="261"/>
      <c r="AL174" s="261"/>
      <c r="AM174" s="261"/>
      <c r="AN174" s="130"/>
      <c r="AO174" s="130"/>
      <c r="AP174" s="130"/>
      <c r="AQ174" s="130"/>
      <c r="AR174" s="130"/>
      <c r="AS174" s="130"/>
      <c r="AT174" s="130"/>
      <c r="AU174" s="130"/>
      <c r="AV174" s="130"/>
      <c r="AW174" s="130"/>
      <c r="AX174" s="130"/>
      <c r="AY174" s="130"/>
      <c r="AZ174" s="130"/>
      <c r="BA174" s="130"/>
      <c r="BB174" s="130"/>
      <c r="BC174" s="130"/>
      <c r="BD174" s="130"/>
    </row>
    <row r="175" spans="1:56" ht="15" customHeight="1" x14ac:dyDescent="0.25">
      <c r="A175" s="501" t="s">
        <v>609</v>
      </c>
      <c r="B175" s="501" t="s">
        <v>610</v>
      </c>
      <c r="C175" s="6" t="s">
        <v>288</v>
      </c>
      <c r="D175" s="6" t="s">
        <v>287</v>
      </c>
      <c r="E175" s="502">
        <v>3</v>
      </c>
      <c r="F175" s="502"/>
      <c r="G175" s="503">
        <v>2</v>
      </c>
      <c r="H175" s="503">
        <v>0</v>
      </c>
      <c r="I175" s="503">
        <v>0</v>
      </c>
      <c r="J175" s="503">
        <v>0</v>
      </c>
      <c r="K175" s="503">
        <v>0</v>
      </c>
      <c r="L175" s="503">
        <v>0</v>
      </c>
      <c r="M175" s="503">
        <v>0</v>
      </c>
      <c r="N175" s="503">
        <v>0</v>
      </c>
      <c r="O175" s="503">
        <v>0</v>
      </c>
      <c r="P175" s="503">
        <v>1</v>
      </c>
      <c r="Q175" s="503">
        <v>0</v>
      </c>
      <c r="R175" s="503">
        <v>0</v>
      </c>
      <c r="S175" s="503">
        <v>0</v>
      </c>
      <c r="T175" s="503">
        <v>1</v>
      </c>
      <c r="U175" s="503"/>
      <c r="V175" s="503">
        <v>0</v>
      </c>
      <c r="W175" s="503">
        <v>1</v>
      </c>
      <c r="X175" s="261"/>
      <c r="Y175" s="261"/>
      <c r="Z175" s="261"/>
      <c r="AA175" s="261"/>
      <c r="AB175" s="261"/>
      <c r="AC175" s="261"/>
      <c r="AD175" s="261"/>
      <c r="AE175" s="261"/>
      <c r="AF175" s="261"/>
      <c r="AG175" s="261"/>
      <c r="AH175" s="261"/>
      <c r="AI175" s="261"/>
      <c r="AJ175" s="261"/>
      <c r="AK175" s="261"/>
      <c r="AL175" s="261"/>
      <c r="AM175" s="261"/>
      <c r="AN175" s="130"/>
      <c r="AO175" s="130"/>
      <c r="AP175" s="130"/>
      <c r="AQ175" s="130"/>
      <c r="AR175" s="130"/>
      <c r="AS175" s="130"/>
      <c r="AT175" s="130"/>
      <c r="AU175" s="130"/>
      <c r="AV175" s="130"/>
      <c r="AW175" s="130"/>
      <c r="AX175" s="130"/>
      <c r="AY175" s="130"/>
      <c r="AZ175" s="130"/>
      <c r="BA175" s="130"/>
      <c r="BB175" s="130"/>
      <c r="BC175" s="130"/>
      <c r="BD175" s="130"/>
    </row>
    <row r="176" spans="1:56" ht="15" customHeight="1" x14ac:dyDescent="0.25">
      <c r="A176" s="501" t="s">
        <v>611</v>
      </c>
      <c r="B176" s="501" t="s">
        <v>612</v>
      </c>
      <c r="C176" s="6" t="s">
        <v>306</v>
      </c>
      <c r="D176" s="6" t="s">
        <v>305</v>
      </c>
      <c r="E176" s="502">
        <v>22</v>
      </c>
      <c r="F176" s="502"/>
      <c r="G176" s="503">
        <v>10</v>
      </c>
      <c r="H176" s="503">
        <v>0</v>
      </c>
      <c r="I176" s="503">
        <v>0</v>
      </c>
      <c r="J176" s="503">
        <v>2</v>
      </c>
      <c r="K176" s="503">
        <v>0</v>
      </c>
      <c r="L176" s="503">
        <v>2</v>
      </c>
      <c r="M176" s="503">
        <v>0</v>
      </c>
      <c r="N176" s="503">
        <v>2</v>
      </c>
      <c r="O176" s="503">
        <v>1</v>
      </c>
      <c r="P176" s="503">
        <v>2</v>
      </c>
      <c r="Q176" s="503">
        <v>0</v>
      </c>
      <c r="R176" s="503">
        <v>0</v>
      </c>
      <c r="S176" s="503">
        <v>1</v>
      </c>
      <c r="T176" s="503">
        <v>0</v>
      </c>
      <c r="U176" s="503"/>
      <c r="V176" s="503">
        <v>11</v>
      </c>
      <c r="W176" s="503">
        <v>1</v>
      </c>
      <c r="X176" s="261"/>
      <c r="Y176" s="261"/>
      <c r="Z176" s="261"/>
      <c r="AA176" s="261"/>
      <c r="AB176" s="261"/>
      <c r="AC176" s="261"/>
      <c r="AD176" s="261"/>
      <c r="AE176" s="261"/>
      <c r="AF176" s="261"/>
      <c r="AG176" s="261"/>
      <c r="AH176" s="261"/>
      <c r="AI176" s="261"/>
      <c r="AJ176" s="261"/>
      <c r="AK176" s="261"/>
      <c r="AL176" s="261"/>
      <c r="AM176" s="261"/>
      <c r="AN176" s="130"/>
      <c r="AO176" s="130"/>
      <c r="AP176" s="130"/>
      <c r="AQ176" s="130"/>
      <c r="AR176" s="130"/>
      <c r="AS176" s="130"/>
      <c r="AT176" s="130"/>
      <c r="AU176" s="130"/>
      <c r="AV176" s="130"/>
      <c r="AW176" s="130"/>
      <c r="AX176" s="130"/>
      <c r="AY176" s="130"/>
      <c r="AZ176" s="130"/>
      <c r="BA176" s="130"/>
      <c r="BB176" s="130"/>
      <c r="BC176" s="130"/>
      <c r="BD176" s="130"/>
    </row>
    <row r="177" spans="1:56" ht="15" customHeight="1" x14ac:dyDescent="0.25">
      <c r="A177" s="501" t="s">
        <v>613</v>
      </c>
      <c r="B177" s="501" t="s">
        <v>614</v>
      </c>
      <c r="C177" s="6" t="s">
        <v>302</v>
      </c>
      <c r="D177" s="6" t="s">
        <v>301</v>
      </c>
      <c r="E177" s="502">
        <v>22</v>
      </c>
      <c r="F177" s="502"/>
      <c r="G177" s="503">
        <v>8</v>
      </c>
      <c r="H177" s="503">
        <v>1</v>
      </c>
      <c r="I177" s="503">
        <v>0</v>
      </c>
      <c r="J177" s="503">
        <v>3</v>
      </c>
      <c r="K177" s="503">
        <v>0</v>
      </c>
      <c r="L177" s="503">
        <v>0</v>
      </c>
      <c r="M177" s="503">
        <v>0</v>
      </c>
      <c r="N177" s="503">
        <v>3</v>
      </c>
      <c r="O177" s="503">
        <v>1</v>
      </c>
      <c r="P177" s="503">
        <v>0</v>
      </c>
      <c r="Q177" s="503">
        <v>0</v>
      </c>
      <c r="R177" s="503">
        <v>0</v>
      </c>
      <c r="S177" s="503">
        <v>0</v>
      </c>
      <c r="T177" s="503">
        <v>0</v>
      </c>
      <c r="U177" s="503"/>
      <c r="V177" s="503">
        <v>14</v>
      </c>
      <c r="W177" s="503">
        <v>0</v>
      </c>
      <c r="X177" s="261"/>
      <c r="Y177" s="261"/>
      <c r="Z177" s="261"/>
      <c r="AA177" s="261"/>
      <c r="AB177" s="261"/>
      <c r="AC177" s="261"/>
      <c r="AD177" s="261"/>
      <c r="AE177" s="261"/>
      <c r="AF177" s="261"/>
      <c r="AG177" s="261"/>
      <c r="AH177" s="261"/>
      <c r="AI177" s="261"/>
      <c r="AJ177" s="261"/>
      <c r="AK177" s="261"/>
      <c r="AL177" s="261"/>
      <c r="AM177" s="261"/>
      <c r="AN177" s="130"/>
      <c r="AO177" s="130"/>
      <c r="AP177" s="130"/>
      <c r="AQ177" s="130"/>
      <c r="AR177" s="130"/>
      <c r="AS177" s="130"/>
      <c r="AT177" s="130"/>
      <c r="AU177" s="130"/>
      <c r="AV177" s="130"/>
      <c r="AW177" s="130"/>
      <c r="AX177" s="130"/>
      <c r="AY177" s="130"/>
      <c r="AZ177" s="130"/>
      <c r="BA177" s="130"/>
      <c r="BB177" s="130"/>
      <c r="BC177" s="130"/>
      <c r="BD177" s="130"/>
    </row>
    <row r="178" spans="1:56" ht="15" customHeight="1" x14ac:dyDescent="0.25">
      <c r="A178" s="501" t="s">
        <v>615</v>
      </c>
      <c r="B178" s="501" t="s">
        <v>616</v>
      </c>
      <c r="C178" s="6" t="s">
        <v>304</v>
      </c>
      <c r="D178" s="6" t="s">
        <v>303</v>
      </c>
      <c r="E178" s="502">
        <v>33</v>
      </c>
      <c r="F178" s="502"/>
      <c r="G178" s="503">
        <v>14</v>
      </c>
      <c r="H178" s="503">
        <v>0</v>
      </c>
      <c r="I178" s="503">
        <v>0</v>
      </c>
      <c r="J178" s="503">
        <v>5</v>
      </c>
      <c r="K178" s="503">
        <v>0</v>
      </c>
      <c r="L178" s="503">
        <v>1</v>
      </c>
      <c r="M178" s="503">
        <v>5</v>
      </c>
      <c r="N178" s="503">
        <v>0</v>
      </c>
      <c r="O178" s="503">
        <v>1</v>
      </c>
      <c r="P178" s="503">
        <v>2</v>
      </c>
      <c r="Q178" s="503">
        <v>0</v>
      </c>
      <c r="R178" s="503">
        <v>0</v>
      </c>
      <c r="S178" s="503">
        <v>0</v>
      </c>
      <c r="T178" s="503">
        <v>0</v>
      </c>
      <c r="U178" s="503"/>
      <c r="V178" s="503">
        <v>18</v>
      </c>
      <c r="W178" s="503">
        <v>1</v>
      </c>
      <c r="X178" s="261"/>
      <c r="Y178" s="261"/>
      <c r="Z178" s="261"/>
      <c r="AA178" s="261"/>
      <c r="AB178" s="261"/>
      <c r="AC178" s="261"/>
      <c r="AD178" s="261"/>
      <c r="AE178" s="261"/>
      <c r="AF178" s="261"/>
      <c r="AG178" s="261"/>
      <c r="AH178" s="261"/>
      <c r="AI178" s="261"/>
      <c r="AJ178" s="261"/>
      <c r="AK178" s="261"/>
      <c r="AL178" s="261"/>
      <c r="AM178" s="261"/>
      <c r="AN178" s="130"/>
      <c r="AO178" s="130"/>
      <c r="AP178" s="130"/>
      <c r="AQ178" s="130"/>
      <c r="AR178" s="130"/>
      <c r="AS178" s="130"/>
      <c r="AT178" s="130"/>
      <c r="AU178" s="130"/>
      <c r="AV178" s="130"/>
      <c r="AW178" s="130"/>
      <c r="AX178" s="130"/>
      <c r="AY178" s="130"/>
      <c r="AZ178" s="130"/>
      <c r="BA178" s="130"/>
      <c r="BB178" s="130"/>
      <c r="BC178" s="130"/>
      <c r="BD178" s="130"/>
    </row>
    <row r="179" spans="1:56" ht="15" customHeight="1" x14ac:dyDescent="0.25">
      <c r="A179" s="501" t="s">
        <v>617</v>
      </c>
      <c r="B179" s="501" t="s">
        <v>618</v>
      </c>
      <c r="C179" s="6" t="s">
        <v>292</v>
      </c>
      <c r="D179" s="6" t="s">
        <v>291</v>
      </c>
      <c r="E179" s="502">
        <v>61</v>
      </c>
      <c r="F179" s="502"/>
      <c r="G179" s="503">
        <v>26</v>
      </c>
      <c r="H179" s="503">
        <v>1</v>
      </c>
      <c r="I179" s="503">
        <v>0</v>
      </c>
      <c r="J179" s="503">
        <v>15</v>
      </c>
      <c r="K179" s="503">
        <v>0</v>
      </c>
      <c r="L179" s="503">
        <v>2</v>
      </c>
      <c r="M179" s="503">
        <v>0</v>
      </c>
      <c r="N179" s="503">
        <v>1</v>
      </c>
      <c r="O179" s="503">
        <v>3</v>
      </c>
      <c r="P179" s="503">
        <v>4</v>
      </c>
      <c r="Q179" s="503">
        <v>0</v>
      </c>
      <c r="R179" s="503">
        <v>0</v>
      </c>
      <c r="S179" s="503">
        <v>0</v>
      </c>
      <c r="T179" s="503">
        <v>0</v>
      </c>
      <c r="U179" s="503"/>
      <c r="V179" s="503">
        <v>35</v>
      </c>
      <c r="W179" s="503">
        <v>0</v>
      </c>
      <c r="X179" s="261"/>
      <c r="Y179" s="261"/>
      <c r="Z179" s="261"/>
      <c r="AA179" s="261"/>
      <c r="AB179" s="261"/>
      <c r="AC179" s="261"/>
      <c r="AD179" s="261"/>
      <c r="AE179" s="261"/>
      <c r="AF179" s="261"/>
      <c r="AG179" s="261"/>
      <c r="AH179" s="261"/>
      <c r="AI179" s="261"/>
      <c r="AJ179" s="261"/>
      <c r="AK179" s="261"/>
      <c r="AL179" s="261"/>
      <c r="AM179" s="261"/>
      <c r="AN179" s="130"/>
      <c r="AO179" s="130"/>
      <c r="AP179" s="130"/>
      <c r="AQ179" s="130"/>
      <c r="AR179" s="130"/>
      <c r="AS179" s="130"/>
      <c r="AT179" s="130"/>
      <c r="AU179" s="130"/>
      <c r="AV179" s="130"/>
      <c r="AW179" s="130"/>
      <c r="AX179" s="130"/>
      <c r="AY179" s="130"/>
      <c r="AZ179" s="130"/>
      <c r="BA179" s="130"/>
      <c r="BB179" s="130"/>
      <c r="BC179" s="130"/>
      <c r="BD179" s="130"/>
    </row>
    <row r="180" spans="1:56" ht="15" customHeight="1" x14ac:dyDescent="0.25">
      <c r="A180" s="501" t="s">
        <v>619</v>
      </c>
      <c r="B180" s="501" t="s">
        <v>620</v>
      </c>
      <c r="C180" s="6" t="s">
        <v>304</v>
      </c>
      <c r="D180" s="6" t="s">
        <v>303</v>
      </c>
      <c r="E180" s="502">
        <v>151</v>
      </c>
      <c r="F180" s="502"/>
      <c r="G180" s="503">
        <v>71</v>
      </c>
      <c r="H180" s="503">
        <v>0</v>
      </c>
      <c r="I180" s="503">
        <v>0</v>
      </c>
      <c r="J180" s="503">
        <v>18</v>
      </c>
      <c r="K180" s="503">
        <v>0</v>
      </c>
      <c r="L180" s="503">
        <v>12</v>
      </c>
      <c r="M180" s="503">
        <v>9</v>
      </c>
      <c r="N180" s="503">
        <v>3</v>
      </c>
      <c r="O180" s="503">
        <v>12</v>
      </c>
      <c r="P180" s="503">
        <v>11</v>
      </c>
      <c r="Q180" s="503">
        <v>5</v>
      </c>
      <c r="R180" s="503">
        <v>0</v>
      </c>
      <c r="S180" s="503">
        <v>1</v>
      </c>
      <c r="T180" s="503">
        <v>0</v>
      </c>
      <c r="U180" s="503"/>
      <c r="V180" s="503">
        <v>79</v>
      </c>
      <c r="W180" s="503">
        <v>1</v>
      </c>
      <c r="X180" s="261"/>
      <c r="Y180" s="261"/>
      <c r="Z180" s="261"/>
      <c r="AA180" s="261"/>
      <c r="AB180" s="261"/>
      <c r="AC180" s="261"/>
      <c r="AD180" s="261"/>
      <c r="AE180" s="261"/>
      <c r="AF180" s="261"/>
      <c r="AG180" s="261"/>
      <c r="AH180" s="261"/>
      <c r="AI180" s="261"/>
      <c r="AJ180" s="261"/>
      <c r="AK180" s="261"/>
      <c r="AL180" s="261"/>
      <c r="AM180" s="261"/>
      <c r="AN180" s="130"/>
      <c r="AO180" s="130"/>
      <c r="AP180" s="130"/>
      <c r="AQ180" s="130"/>
      <c r="AR180" s="130"/>
      <c r="AS180" s="130"/>
      <c r="AT180" s="130"/>
      <c r="AU180" s="130"/>
      <c r="AV180" s="130"/>
      <c r="AW180" s="130"/>
      <c r="AX180" s="130"/>
      <c r="AY180" s="130"/>
      <c r="AZ180" s="130"/>
      <c r="BA180" s="130"/>
      <c r="BB180" s="130"/>
      <c r="BC180" s="130"/>
      <c r="BD180" s="130"/>
    </row>
    <row r="181" spans="1:56" ht="15" customHeight="1" x14ac:dyDescent="0.25">
      <c r="A181" s="501" t="s">
        <v>621</v>
      </c>
      <c r="B181" s="501" t="s">
        <v>622</v>
      </c>
      <c r="C181" s="6" t="s">
        <v>304</v>
      </c>
      <c r="D181" s="6" t="s">
        <v>303</v>
      </c>
      <c r="E181" s="502">
        <v>10</v>
      </c>
      <c r="F181" s="502"/>
      <c r="G181" s="503">
        <v>6</v>
      </c>
      <c r="H181" s="503">
        <v>0</v>
      </c>
      <c r="I181" s="503">
        <v>0</v>
      </c>
      <c r="J181" s="503">
        <v>2</v>
      </c>
      <c r="K181" s="503">
        <v>0</v>
      </c>
      <c r="L181" s="503">
        <v>0</v>
      </c>
      <c r="M181" s="503">
        <v>3</v>
      </c>
      <c r="N181" s="503">
        <v>0</v>
      </c>
      <c r="O181" s="503">
        <v>1</v>
      </c>
      <c r="P181" s="503">
        <v>0</v>
      </c>
      <c r="Q181" s="503">
        <v>0</v>
      </c>
      <c r="R181" s="503">
        <v>0</v>
      </c>
      <c r="S181" s="503">
        <v>0</v>
      </c>
      <c r="T181" s="503">
        <v>0</v>
      </c>
      <c r="U181" s="503"/>
      <c r="V181" s="503">
        <v>3</v>
      </c>
      <c r="W181" s="503">
        <v>1</v>
      </c>
      <c r="X181" s="261"/>
      <c r="Y181" s="261"/>
      <c r="Z181" s="261"/>
      <c r="AA181" s="261"/>
      <c r="AB181" s="261"/>
      <c r="AC181" s="261"/>
      <c r="AD181" s="261"/>
      <c r="AE181" s="261"/>
      <c r="AF181" s="261"/>
      <c r="AG181" s="261"/>
      <c r="AH181" s="261"/>
      <c r="AI181" s="261"/>
      <c r="AJ181" s="261"/>
      <c r="AK181" s="261"/>
      <c r="AL181" s="261"/>
      <c r="AM181" s="261"/>
      <c r="AN181" s="130"/>
      <c r="AO181" s="130"/>
      <c r="AP181" s="130"/>
      <c r="AQ181" s="130"/>
      <c r="AR181" s="130"/>
      <c r="AS181" s="130"/>
      <c r="AT181" s="130"/>
      <c r="AU181" s="130"/>
      <c r="AV181" s="130"/>
      <c r="AW181" s="130"/>
      <c r="AX181" s="130"/>
      <c r="AY181" s="130"/>
      <c r="AZ181" s="130"/>
      <c r="BA181" s="130"/>
      <c r="BB181" s="130"/>
      <c r="BC181" s="130"/>
      <c r="BD181" s="130"/>
    </row>
    <row r="182" spans="1:56" ht="15" customHeight="1" x14ac:dyDescent="0.25">
      <c r="A182" s="501" t="s">
        <v>623</v>
      </c>
      <c r="B182" s="501" t="s">
        <v>624</v>
      </c>
      <c r="C182" s="6" t="s">
        <v>304</v>
      </c>
      <c r="D182" s="6" t="s">
        <v>303</v>
      </c>
      <c r="E182" s="502">
        <v>42</v>
      </c>
      <c r="F182" s="502"/>
      <c r="G182" s="503">
        <v>25</v>
      </c>
      <c r="H182" s="503">
        <v>0</v>
      </c>
      <c r="I182" s="503">
        <v>0</v>
      </c>
      <c r="J182" s="503">
        <v>10</v>
      </c>
      <c r="K182" s="503">
        <v>0</v>
      </c>
      <c r="L182" s="503">
        <v>5</v>
      </c>
      <c r="M182" s="503">
        <v>2</v>
      </c>
      <c r="N182" s="503">
        <v>3</v>
      </c>
      <c r="O182" s="503">
        <v>2</v>
      </c>
      <c r="P182" s="503">
        <v>3</v>
      </c>
      <c r="Q182" s="503">
        <v>0</v>
      </c>
      <c r="R182" s="503">
        <v>0</v>
      </c>
      <c r="S182" s="503">
        <v>0</v>
      </c>
      <c r="T182" s="503">
        <v>0</v>
      </c>
      <c r="U182" s="503"/>
      <c r="V182" s="503">
        <v>16</v>
      </c>
      <c r="W182" s="503">
        <v>1</v>
      </c>
      <c r="X182" s="261"/>
      <c r="Y182" s="261"/>
      <c r="Z182" s="261"/>
      <c r="AA182" s="261"/>
      <c r="AB182" s="261"/>
      <c r="AC182" s="261"/>
      <c r="AD182" s="261"/>
      <c r="AE182" s="261"/>
      <c r="AF182" s="261"/>
      <c r="AG182" s="261"/>
      <c r="AH182" s="261"/>
      <c r="AI182" s="261"/>
      <c r="AJ182" s="261"/>
      <c r="AK182" s="261"/>
      <c r="AL182" s="261"/>
      <c r="AM182" s="261"/>
      <c r="AN182" s="130"/>
      <c r="AO182" s="130"/>
      <c r="AP182" s="130"/>
      <c r="AQ182" s="130"/>
      <c r="AR182" s="130"/>
      <c r="AS182" s="130"/>
      <c r="AT182" s="130"/>
      <c r="AU182" s="130"/>
      <c r="AV182" s="130"/>
      <c r="AW182" s="130"/>
      <c r="AX182" s="130"/>
      <c r="AY182" s="130"/>
      <c r="AZ182" s="130"/>
      <c r="BA182" s="130"/>
      <c r="BB182" s="130"/>
      <c r="BC182" s="130"/>
      <c r="BD182" s="130"/>
    </row>
    <row r="183" spans="1:56" ht="15" customHeight="1" x14ac:dyDescent="0.25">
      <c r="A183" s="501" t="s">
        <v>625</v>
      </c>
      <c r="B183" s="501" t="s">
        <v>626</v>
      </c>
      <c r="C183" s="6" t="s">
        <v>298</v>
      </c>
      <c r="D183" s="6" t="s">
        <v>297</v>
      </c>
      <c r="E183" s="502">
        <v>3</v>
      </c>
      <c r="F183" s="502"/>
      <c r="G183" s="503">
        <v>1</v>
      </c>
      <c r="H183" s="503">
        <v>0</v>
      </c>
      <c r="I183" s="503">
        <v>0</v>
      </c>
      <c r="J183" s="503">
        <v>0</v>
      </c>
      <c r="K183" s="503">
        <v>0</v>
      </c>
      <c r="L183" s="503">
        <v>0</v>
      </c>
      <c r="M183" s="503">
        <v>0</v>
      </c>
      <c r="N183" s="503">
        <v>1</v>
      </c>
      <c r="O183" s="503">
        <v>0</v>
      </c>
      <c r="P183" s="503">
        <v>0</v>
      </c>
      <c r="Q183" s="503">
        <v>0</v>
      </c>
      <c r="R183" s="503">
        <v>0</v>
      </c>
      <c r="S183" s="503">
        <v>0</v>
      </c>
      <c r="T183" s="503">
        <v>0</v>
      </c>
      <c r="U183" s="503"/>
      <c r="V183" s="503">
        <v>2</v>
      </c>
      <c r="W183" s="503">
        <v>0</v>
      </c>
      <c r="X183" s="261"/>
      <c r="Y183" s="261"/>
      <c r="Z183" s="261"/>
      <c r="AA183" s="261"/>
      <c r="AB183" s="261"/>
      <c r="AC183" s="261"/>
      <c r="AD183" s="261"/>
      <c r="AE183" s="261"/>
      <c r="AF183" s="261"/>
      <c r="AG183" s="261"/>
      <c r="AH183" s="261"/>
      <c r="AI183" s="261"/>
      <c r="AJ183" s="261"/>
      <c r="AK183" s="261"/>
      <c r="AL183" s="261"/>
      <c r="AM183" s="261"/>
      <c r="AN183" s="130"/>
      <c r="AO183" s="130"/>
      <c r="AP183" s="130"/>
      <c r="AQ183" s="130"/>
      <c r="AR183" s="130"/>
      <c r="AS183" s="130"/>
      <c r="AT183" s="130"/>
      <c r="AU183" s="130"/>
      <c r="AV183" s="130"/>
      <c r="AW183" s="130"/>
      <c r="AX183" s="130"/>
      <c r="AY183" s="130"/>
      <c r="AZ183" s="130"/>
      <c r="BA183" s="130"/>
      <c r="BB183" s="130"/>
      <c r="BC183" s="130"/>
      <c r="BD183" s="130"/>
    </row>
    <row r="184" spans="1:56" ht="15" customHeight="1" x14ac:dyDescent="0.25">
      <c r="A184" s="501" t="s">
        <v>627</v>
      </c>
      <c r="B184" s="501" t="s">
        <v>628</v>
      </c>
      <c r="C184" s="6" t="s">
        <v>292</v>
      </c>
      <c r="D184" s="6" t="s">
        <v>291</v>
      </c>
      <c r="E184" s="502">
        <v>100</v>
      </c>
      <c r="F184" s="502"/>
      <c r="G184" s="503">
        <v>39</v>
      </c>
      <c r="H184" s="503">
        <v>0</v>
      </c>
      <c r="I184" s="503">
        <v>0</v>
      </c>
      <c r="J184" s="503">
        <v>20</v>
      </c>
      <c r="K184" s="503">
        <v>0</v>
      </c>
      <c r="L184" s="503">
        <v>10</v>
      </c>
      <c r="M184" s="503">
        <v>2</v>
      </c>
      <c r="N184" s="503">
        <v>2</v>
      </c>
      <c r="O184" s="503">
        <v>1</v>
      </c>
      <c r="P184" s="503">
        <v>3</v>
      </c>
      <c r="Q184" s="503">
        <v>1</v>
      </c>
      <c r="R184" s="503">
        <v>0</v>
      </c>
      <c r="S184" s="503">
        <v>0</v>
      </c>
      <c r="T184" s="503">
        <v>0</v>
      </c>
      <c r="U184" s="503"/>
      <c r="V184" s="503">
        <v>60</v>
      </c>
      <c r="W184" s="503">
        <v>1</v>
      </c>
      <c r="X184" s="261"/>
      <c r="Y184" s="261"/>
      <c r="Z184" s="261"/>
      <c r="AA184" s="261"/>
      <c r="AB184" s="261"/>
      <c r="AC184" s="261"/>
      <c r="AD184" s="261"/>
      <c r="AE184" s="261"/>
      <c r="AF184" s="261"/>
      <c r="AG184" s="261"/>
      <c r="AH184" s="261"/>
      <c r="AI184" s="261"/>
      <c r="AJ184" s="261"/>
      <c r="AK184" s="261"/>
      <c r="AL184" s="261"/>
      <c r="AM184" s="261"/>
      <c r="AN184" s="130"/>
      <c r="AO184" s="130"/>
      <c r="AP184" s="130"/>
      <c r="AQ184" s="130"/>
      <c r="AR184" s="130"/>
      <c r="AS184" s="130"/>
      <c r="AT184" s="130"/>
      <c r="AU184" s="130"/>
      <c r="AV184" s="130"/>
      <c r="AW184" s="130"/>
      <c r="AX184" s="130"/>
      <c r="AY184" s="130"/>
      <c r="AZ184" s="130"/>
      <c r="BA184" s="130"/>
      <c r="BB184" s="130"/>
      <c r="BC184" s="130"/>
      <c r="BD184" s="130"/>
    </row>
    <row r="185" spans="1:56" ht="15" customHeight="1" x14ac:dyDescent="0.25">
      <c r="A185" s="501" t="s">
        <v>629</v>
      </c>
      <c r="B185" s="501" t="s">
        <v>630</v>
      </c>
      <c r="C185" s="6" t="s">
        <v>300</v>
      </c>
      <c r="D185" s="6" t="s">
        <v>299</v>
      </c>
      <c r="E185" s="502">
        <v>22</v>
      </c>
      <c r="F185" s="502"/>
      <c r="G185" s="503">
        <v>18</v>
      </c>
      <c r="H185" s="503">
        <v>0</v>
      </c>
      <c r="I185" s="503">
        <v>0</v>
      </c>
      <c r="J185" s="503">
        <v>1</v>
      </c>
      <c r="K185" s="503">
        <v>0</v>
      </c>
      <c r="L185" s="503">
        <v>0</v>
      </c>
      <c r="M185" s="503">
        <v>0</v>
      </c>
      <c r="N185" s="503">
        <v>0</v>
      </c>
      <c r="O185" s="503">
        <v>0</v>
      </c>
      <c r="P185" s="503">
        <v>17</v>
      </c>
      <c r="Q185" s="503">
        <v>0</v>
      </c>
      <c r="R185" s="503">
        <v>0</v>
      </c>
      <c r="S185" s="503">
        <v>0</v>
      </c>
      <c r="T185" s="503">
        <v>0</v>
      </c>
      <c r="U185" s="503"/>
      <c r="V185" s="503">
        <v>3</v>
      </c>
      <c r="W185" s="503">
        <v>1</v>
      </c>
      <c r="X185" s="261"/>
      <c r="Y185" s="261"/>
      <c r="Z185" s="261"/>
      <c r="AA185" s="261"/>
      <c r="AB185" s="261"/>
      <c r="AC185" s="261"/>
      <c r="AD185" s="261"/>
      <c r="AE185" s="261"/>
      <c r="AF185" s="261"/>
      <c r="AG185" s="261"/>
      <c r="AH185" s="261"/>
      <c r="AI185" s="261"/>
      <c r="AJ185" s="261"/>
      <c r="AK185" s="261"/>
      <c r="AL185" s="261"/>
      <c r="AM185" s="261"/>
      <c r="AN185" s="130"/>
      <c r="AO185" s="130"/>
      <c r="AP185" s="130"/>
      <c r="AQ185" s="130"/>
      <c r="AR185" s="130"/>
      <c r="AS185" s="130"/>
      <c r="AT185" s="130"/>
      <c r="AU185" s="130"/>
      <c r="AV185" s="130"/>
      <c r="AW185" s="130"/>
      <c r="AX185" s="130"/>
      <c r="AY185" s="130"/>
      <c r="AZ185" s="130"/>
      <c r="BA185" s="130"/>
      <c r="BB185" s="130"/>
      <c r="BC185" s="130"/>
      <c r="BD185" s="130"/>
    </row>
    <row r="186" spans="1:56" ht="15" customHeight="1" x14ac:dyDescent="0.25">
      <c r="A186" s="501" t="s">
        <v>631</v>
      </c>
      <c r="B186" s="501" t="s">
        <v>632</v>
      </c>
      <c r="C186" s="6" t="s">
        <v>288</v>
      </c>
      <c r="D186" s="6" t="s">
        <v>287</v>
      </c>
      <c r="E186" s="502">
        <v>122</v>
      </c>
      <c r="F186" s="502"/>
      <c r="G186" s="503">
        <v>68</v>
      </c>
      <c r="H186" s="503">
        <v>0</v>
      </c>
      <c r="I186" s="503">
        <v>0</v>
      </c>
      <c r="J186" s="503">
        <v>24</v>
      </c>
      <c r="K186" s="503">
        <v>0</v>
      </c>
      <c r="L186" s="503">
        <v>8</v>
      </c>
      <c r="M186" s="503">
        <v>13</v>
      </c>
      <c r="N186" s="503">
        <v>0</v>
      </c>
      <c r="O186" s="503">
        <v>0</v>
      </c>
      <c r="P186" s="503">
        <v>18</v>
      </c>
      <c r="Q186" s="503">
        <v>3</v>
      </c>
      <c r="R186" s="503">
        <v>0</v>
      </c>
      <c r="S186" s="503">
        <v>0</v>
      </c>
      <c r="T186" s="503">
        <v>2</v>
      </c>
      <c r="U186" s="503"/>
      <c r="V186" s="503">
        <v>45</v>
      </c>
      <c r="W186" s="503">
        <v>9</v>
      </c>
      <c r="X186" s="261"/>
      <c r="Y186" s="261"/>
      <c r="Z186" s="261"/>
      <c r="AA186" s="261"/>
      <c r="AB186" s="261"/>
      <c r="AC186" s="261"/>
      <c r="AD186" s="261"/>
      <c r="AE186" s="261"/>
      <c r="AF186" s="261"/>
      <c r="AG186" s="261"/>
      <c r="AH186" s="261"/>
      <c r="AI186" s="261"/>
      <c r="AJ186" s="261"/>
      <c r="AK186" s="261"/>
      <c r="AL186" s="261"/>
      <c r="AM186" s="261"/>
      <c r="AN186" s="130"/>
      <c r="AO186" s="130"/>
      <c r="AP186" s="130"/>
      <c r="AQ186" s="130"/>
      <c r="AR186" s="130"/>
      <c r="AS186" s="130"/>
      <c r="AT186" s="130"/>
      <c r="AU186" s="130"/>
      <c r="AV186" s="130"/>
      <c r="AW186" s="130"/>
      <c r="AX186" s="130"/>
      <c r="AY186" s="130"/>
      <c r="AZ186" s="130"/>
      <c r="BA186" s="130"/>
      <c r="BB186" s="130"/>
      <c r="BC186" s="130"/>
      <c r="BD186" s="130"/>
    </row>
    <row r="187" spans="1:56" ht="15" customHeight="1" x14ac:dyDescent="0.25">
      <c r="A187" s="501" t="s">
        <v>633</v>
      </c>
      <c r="B187" s="501" t="s">
        <v>634</v>
      </c>
      <c r="C187" s="6" t="s">
        <v>306</v>
      </c>
      <c r="D187" s="6" t="s">
        <v>305</v>
      </c>
      <c r="E187" s="502">
        <v>90</v>
      </c>
      <c r="F187" s="502"/>
      <c r="G187" s="503">
        <v>28</v>
      </c>
      <c r="H187" s="503">
        <v>2</v>
      </c>
      <c r="I187" s="503">
        <v>0</v>
      </c>
      <c r="J187" s="503">
        <v>5</v>
      </c>
      <c r="K187" s="503">
        <v>0</v>
      </c>
      <c r="L187" s="503">
        <v>1</v>
      </c>
      <c r="M187" s="503">
        <v>0</v>
      </c>
      <c r="N187" s="503">
        <v>2</v>
      </c>
      <c r="O187" s="503">
        <v>5</v>
      </c>
      <c r="P187" s="503">
        <v>13</v>
      </c>
      <c r="Q187" s="503">
        <v>0</v>
      </c>
      <c r="R187" s="503">
        <v>0</v>
      </c>
      <c r="S187" s="503">
        <v>0</v>
      </c>
      <c r="T187" s="503">
        <v>0</v>
      </c>
      <c r="U187" s="503"/>
      <c r="V187" s="503">
        <v>62</v>
      </c>
      <c r="W187" s="503">
        <v>0</v>
      </c>
      <c r="X187" s="261"/>
      <c r="Y187" s="261"/>
      <c r="Z187" s="261"/>
      <c r="AA187" s="261"/>
      <c r="AB187" s="261"/>
      <c r="AC187" s="261"/>
      <c r="AD187" s="261"/>
      <c r="AE187" s="261"/>
      <c r="AF187" s="261"/>
      <c r="AG187" s="261"/>
      <c r="AH187" s="261"/>
      <c r="AI187" s="261"/>
      <c r="AJ187" s="261"/>
      <c r="AK187" s="261"/>
      <c r="AL187" s="261"/>
      <c r="AM187" s="261"/>
      <c r="AN187" s="130"/>
      <c r="AO187" s="130"/>
      <c r="AP187" s="130"/>
      <c r="AQ187" s="130"/>
      <c r="AR187" s="130"/>
      <c r="AS187" s="130"/>
      <c r="AT187" s="130"/>
      <c r="AU187" s="130"/>
      <c r="AV187" s="130"/>
      <c r="AW187" s="130"/>
      <c r="AX187" s="130"/>
      <c r="AY187" s="130"/>
      <c r="AZ187" s="130"/>
      <c r="BA187" s="130"/>
      <c r="BB187" s="130"/>
      <c r="BC187" s="130"/>
      <c r="BD187" s="130"/>
    </row>
    <row r="188" spans="1:56" ht="15" customHeight="1" x14ac:dyDescent="0.25">
      <c r="A188" s="501" t="s">
        <v>635</v>
      </c>
      <c r="B188" s="501" t="s">
        <v>636</v>
      </c>
      <c r="C188" s="6" t="s">
        <v>298</v>
      </c>
      <c r="D188" s="6" t="s">
        <v>297</v>
      </c>
      <c r="E188" s="502">
        <v>3</v>
      </c>
      <c r="F188" s="502"/>
      <c r="G188" s="503">
        <v>0</v>
      </c>
      <c r="H188" s="503">
        <v>0</v>
      </c>
      <c r="I188" s="503">
        <v>0</v>
      </c>
      <c r="J188" s="503">
        <v>0</v>
      </c>
      <c r="K188" s="503">
        <v>0</v>
      </c>
      <c r="L188" s="503">
        <v>0</v>
      </c>
      <c r="M188" s="503">
        <v>0</v>
      </c>
      <c r="N188" s="503">
        <v>0</v>
      </c>
      <c r="O188" s="503">
        <v>0</v>
      </c>
      <c r="P188" s="503">
        <v>0</v>
      </c>
      <c r="Q188" s="503">
        <v>0</v>
      </c>
      <c r="R188" s="503">
        <v>0</v>
      </c>
      <c r="S188" s="503">
        <v>0</v>
      </c>
      <c r="T188" s="503">
        <v>0</v>
      </c>
      <c r="U188" s="503"/>
      <c r="V188" s="503">
        <v>3</v>
      </c>
      <c r="W188" s="503">
        <v>0</v>
      </c>
      <c r="X188" s="261"/>
      <c r="Y188" s="261"/>
      <c r="Z188" s="261"/>
      <c r="AA188" s="261"/>
      <c r="AB188" s="261"/>
      <c r="AC188" s="261"/>
      <c r="AD188" s="261"/>
      <c r="AE188" s="261"/>
      <c r="AF188" s="261"/>
      <c r="AG188" s="261"/>
      <c r="AH188" s="261"/>
      <c r="AI188" s="261"/>
      <c r="AJ188" s="261"/>
      <c r="AK188" s="261"/>
      <c r="AL188" s="261"/>
      <c r="AM188" s="261"/>
      <c r="AN188" s="130"/>
      <c r="AO188" s="130"/>
      <c r="AP188" s="130"/>
      <c r="AQ188" s="130"/>
      <c r="AR188" s="130"/>
      <c r="AS188" s="130"/>
      <c r="AT188" s="130"/>
      <c r="AU188" s="130"/>
      <c r="AV188" s="130"/>
      <c r="AW188" s="130"/>
      <c r="AX188" s="130"/>
      <c r="AY188" s="130"/>
      <c r="AZ188" s="130"/>
      <c r="BA188" s="130"/>
      <c r="BB188" s="130"/>
      <c r="BC188" s="130"/>
      <c r="BD188" s="130"/>
    </row>
    <row r="189" spans="1:56" ht="15" customHeight="1" x14ac:dyDescent="0.25">
      <c r="A189" s="501" t="s">
        <v>637</v>
      </c>
      <c r="B189" s="501" t="s">
        <v>638</v>
      </c>
      <c r="C189" s="6" t="s">
        <v>296</v>
      </c>
      <c r="D189" s="6" t="s">
        <v>295</v>
      </c>
      <c r="E189" s="502">
        <v>40</v>
      </c>
      <c r="F189" s="502"/>
      <c r="G189" s="503">
        <v>35</v>
      </c>
      <c r="H189" s="503">
        <v>0</v>
      </c>
      <c r="I189" s="503">
        <v>0</v>
      </c>
      <c r="J189" s="503">
        <v>28</v>
      </c>
      <c r="K189" s="503">
        <v>0</v>
      </c>
      <c r="L189" s="503">
        <v>0</v>
      </c>
      <c r="M189" s="503">
        <v>1</v>
      </c>
      <c r="N189" s="503">
        <v>0</v>
      </c>
      <c r="O189" s="503">
        <v>0</v>
      </c>
      <c r="P189" s="503">
        <v>6</v>
      </c>
      <c r="Q189" s="503">
        <v>0</v>
      </c>
      <c r="R189" s="503">
        <v>0</v>
      </c>
      <c r="S189" s="503">
        <v>0</v>
      </c>
      <c r="T189" s="503">
        <v>0</v>
      </c>
      <c r="U189" s="503"/>
      <c r="V189" s="503">
        <v>5</v>
      </c>
      <c r="W189" s="503">
        <v>0</v>
      </c>
      <c r="X189" s="261"/>
      <c r="Y189" s="261"/>
      <c r="Z189" s="261"/>
      <c r="AA189" s="261"/>
      <c r="AB189" s="261"/>
      <c r="AC189" s="261"/>
      <c r="AD189" s="261"/>
      <c r="AE189" s="261"/>
      <c r="AF189" s="261"/>
      <c r="AG189" s="261"/>
      <c r="AH189" s="261"/>
      <c r="AI189" s="261"/>
      <c r="AJ189" s="261"/>
      <c r="AK189" s="261"/>
      <c r="AL189" s="261"/>
      <c r="AM189" s="261"/>
      <c r="AN189" s="130"/>
      <c r="AO189" s="130"/>
      <c r="AP189" s="130"/>
      <c r="AQ189" s="130"/>
      <c r="AR189" s="130"/>
      <c r="AS189" s="130"/>
      <c r="AT189" s="130"/>
      <c r="AU189" s="130"/>
      <c r="AV189" s="130"/>
      <c r="AW189" s="130"/>
      <c r="AX189" s="130"/>
      <c r="AY189" s="130"/>
      <c r="AZ189" s="130"/>
      <c r="BA189" s="130"/>
      <c r="BB189" s="130"/>
      <c r="BC189" s="130"/>
      <c r="BD189" s="130"/>
    </row>
    <row r="190" spans="1:56" ht="15" customHeight="1" x14ac:dyDescent="0.25">
      <c r="A190" s="501" t="s">
        <v>639</v>
      </c>
      <c r="B190" s="501" t="s">
        <v>640</v>
      </c>
      <c r="C190" s="6" t="s">
        <v>302</v>
      </c>
      <c r="D190" s="6" t="s">
        <v>301</v>
      </c>
      <c r="E190" s="502">
        <v>17</v>
      </c>
      <c r="F190" s="502"/>
      <c r="G190" s="503">
        <v>6</v>
      </c>
      <c r="H190" s="503">
        <v>0</v>
      </c>
      <c r="I190" s="503">
        <v>0</v>
      </c>
      <c r="J190" s="503">
        <v>0</v>
      </c>
      <c r="K190" s="503">
        <v>0</v>
      </c>
      <c r="L190" s="503">
        <v>3</v>
      </c>
      <c r="M190" s="503">
        <v>0</v>
      </c>
      <c r="N190" s="503">
        <v>1</v>
      </c>
      <c r="O190" s="503">
        <v>2</v>
      </c>
      <c r="P190" s="503">
        <v>0</v>
      </c>
      <c r="Q190" s="503">
        <v>0</v>
      </c>
      <c r="R190" s="503">
        <v>0</v>
      </c>
      <c r="S190" s="503">
        <v>0</v>
      </c>
      <c r="T190" s="503">
        <v>0</v>
      </c>
      <c r="U190" s="503"/>
      <c r="V190" s="503">
        <v>11</v>
      </c>
      <c r="W190" s="503">
        <v>0</v>
      </c>
      <c r="X190" s="261"/>
      <c r="Y190" s="261"/>
      <c r="Z190" s="261"/>
      <c r="AA190" s="261"/>
      <c r="AB190" s="261"/>
      <c r="AC190" s="261"/>
      <c r="AD190" s="261"/>
      <c r="AE190" s="261"/>
      <c r="AF190" s="261"/>
      <c r="AG190" s="261"/>
      <c r="AH190" s="261"/>
      <c r="AI190" s="261"/>
      <c r="AJ190" s="261"/>
      <c r="AK190" s="261"/>
      <c r="AL190" s="261"/>
      <c r="AM190" s="261"/>
      <c r="AN190" s="130"/>
      <c r="AO190" s="130"/>
      <c r="AP190" s="130"/>
      <c r="AQ190" s="130"/>
      <c r="AR190" s="130"/>
      <c r="AS190" s="130"/>
      <c r="AT190" s="130"/>
      <c r="AU190" s="130"/>
      <c r="AV190" s="130"/>
      <c r="AW190" s="130"/>
      <c r="AX190" s="130"/>
      <c r="AY190" s="130"/>
      <c r="AZ190" s="130"/>
      <c r="BA190" s="130"/>
      <c r="BB190" s="130"/>
      <c r="BC190" s="130"/>
      <c r="BD190" s="130"/>
    </row>
    <row r="191" spans="1:56" ht="15" customHeight="1" x14ac:dyDescent="0.25">
      <c r="A191" s="501" t="s">
        <v>641</v>
      </c>
      <c r="B191" s="501" t="s">
        <v>642</v>
      </c>
      <c r="C191" s="6" t="s">
        <v>298</v>
      </c>
      <c r="D191" s="6" t="s">
        <v>297</v>
      </c>
      <c r="E191" s="502">
        <v>11</v>
      </c>
      <c r="F191" s="502"/>
      <c r="G191" s="503">
        <v>8</v>
      </c>
      <c r="H191" s="503">
        <v>1</v>
      </c>
      <c r="I191" s="503">
        <v>0</v>
      </c>
      <c r="J191" s="503">
        <v>2</v>
      </c>
      <c r="K191" s="503">
        <v>0</v>
      </c>
      <c r="L191" s="503">
        <v>3</v>
      </c>
      <c r="M191" s="503">
        <v>1</v>
      </c>
      <c r="N191" s="503">
        <v>0</v>
      </c>
      <c r="O191" s="503">
        <v>1</v>
      </c>
      <c r="P191" s="503">
        <v>0</v>
      </c>
      <c r="Q191" s="503">
        <v>0</v>
      </c>
      <c r="R191" s="503">
        <v>0</v>
      </c>
      <c r="S191" s="503">
        <v>0</v>
      </c>
      <c r="T191" s="503">
        <v>0</v>
      </c>
      <c r="U191" s="503"/>
      <c r="V191" s="503">
        <v>3</v>
      </c>
      <c r="W191" s="503">
        <v>0</v>
      </c>
      <c r="X191" s="261"/>
      <c r="Y191" s="261"/>
      <c r="Z191" s="261"/>
      <c r="AA191" s="261"/>
      <c r="AB191" s="261"/>
      <c r="AC191" s="261"/>
      <c r="AD191" s="261"/>
      <c r="AE191" s="261"/>
      <c r="AF191" s="261"/>
      <c r="AG191" s="261"/>
      <c r="AH191" s="261"/>
      <c r="AI191" s="261"/>
      <c r="AJ191" s="261"/>
      <c r="AK191" s="261"/>
      <c r="AL191" s="261"/>
      <c r="AM191" s="261"/>
      <c r="AN191" s="130"/>
      <c r="AO191" s="130"/>
      <c r="AP191" s="130"/>
      <c r="AQ191" s="130"/>
      <c r="AR191" s="130"/>
      <c r="AS191" s="130"/>
      <c r="AT191" s="130"/>
      <c r="AU191" s="130"/>
      <c r="AV191" s="130"/>
      <c r="AW191" s="130"/>
      <c r="AX191" s="130"/>
      <c r="AY191" s="130"/>
      <c r="AZ191" s="130"/>
      <c r="BA191" s="130"/>
      <c r="BB191" s="130"/>
      <c r="BC191" s="130"/>
      <c r="BD191" s="130"/>
    </row>
    <row r="192" spans="1:56" ht="15" customHeight="1" x14ac:dyDescent="0.25">
      <c r="A192" s="501" t="s">
        <v>643</v>
      </c>
      <c r="B192" s="501" t="s">
        <v>644</v>
      </c>
      <c r="C192" s="6" t="s">
        <v>296</v>
      </c>
      <c r="D192" s="6" t="s">
        <v>295</v>
      </c>
      <c r="E192" s="502">
        <v>33</v>
      </c>
      <c r="F192" s="502"/>
      <c r="G192" s="503">
        <v>14</v>
      </c>
      <c r="H192" s="503">
        <v>0</v>
      </c>
      <c r="I192" s="503">
        <v>0</v>
      </c>
      <c r="J192" s="503">
        <v>11</v>
      </c>
      <c r="K192" s="503">
        <v>0</v>
      </c>
      <c r="L192" s="503">
        <v>1</v>
      </c>
      <c r="M192" s="503">
        <v>0</v>
      </c>
      <c r="N192" s="503">
        <v>1</v>
      </c>
      <c r="O192" s="503">
        <v>1</v>
      </c>
      <c r="P192" s="503">
        <v>0</v>
      </c>
      <c r="Q192" s="503">
        <v>0</v>
      </c>
      <c r="R192" s="503">
        <v>0</v>
      </c>
      <c r="S192" s="503">
        <v>0</v>
      </c>
      <c r="T192" s="503">
        <v>0</v>
      </c>
      <c r="U192" s="503"/>
      <c r="V192" s="503">
        <v>19</v>
      </c>
      <c r="W192" s="503">
        <v>0</v>
      </c>
      <c r="X192" s="261"/>
      <c r="Y192" s="261"/>
      <c r="Z192" s="261"/>
      <c r="AA192" s="261"/>
      <c r="AB192" s="261"/>
      <c r="AC192" s="261"/>
      <c r="AD192" s="261"/>
      <c r="AE192" s="261"/>
      <c r="AF192" s="261"/>
      <c r="AG192" s="261"/>
      <c r="AH192" s="261"/>
      <c r="AI192" s="261"/>
      <c r="AJ192" s="261"/>
      <c r="AK192" s="261"/>
      <c r="AL192" s="261"/>
      <c r="AM192" s="261"/>
      <c r="AN192" s="130"/>
      <c r="AO192" s="130"/>
      <c r="AP192" s="130"/>
      <c r="AQ192" s="130"/>
      <c r="AR192" s="130"/>
      <c r="AS192" s="130"/>
      <c r="AT192" s="130"/>
      <c r="AU192" s="130"/>
      <c r="AV192" s="130"/>
      <c r="AW192" s="130"/>
      <c r="AX192" s="130"/>
      <c r="AY192" s="130"/>
      <c r="AZ192" s="130"/>
      <c r="BA192" s="130"/>
      <c r="BB192" s="130"/>
      <c r="BC192" s="130"/>
      <c r="BD192" s="130"/>
    </row>
    <row r="193" spans="1:56" ht="15" customHeight="1" x14ac:dyDescent="0.25">
      <c r="A193" s="501" t="s">
        <v>645</v>
      </c>
      <c r="B193" s="501" t="s">
        <v>646</v>
      </c>
      <c r="C193" s="6" t="s">
        <v>302</v>
      </c>
      <c r="D193" s="6" t="s">
        <v>301</v>
      </c>
      <c r="E193" s="502">
        <v>13</v>
      </c>
      <c r="F193" s="502"/>
      <c r="G193" s="503">
        <v>11</v>
      </c>
      <c r="H193" s="503">
        <v>0</v>
      </c>
      <c r="I193" s="503">
        <v>0</v>
      </c>
      <c r="J193" s="503">
        <v>4</v>
      </c>
      <c r="K193" s="503">
        <v>0</v>
      </c>
      <c r="L193" s="503">
        <v>1</v>
      </c>
      <c r="M193" s="503">
        <v>3</v>
      </c>
      <c r="N193" s="503">
        <v>2</v>
      </c>
      <c r="O193" s="503">
        <v>1</v>
      </c>
      <c r="P193" s="503">
        <v>0</v>
      </c>
      <c r="Q193" s="503">
        <v>0</v>
      </c>
      <c r="R193" s="503">
        <v>0</v>
      </c>
      <c r="S193" s="503">
        <v>0</v>
      </c>
      <c r="T193" s="503">
        <v>0</v>
      </c>
      <c r="U193" s="503"/>
      <c r="V193" s="503">
        <v>2</v>
      </c>
      <c r="W193" s="503">
        <v>0</v>
      </c>
      <c r="X193" s="261"/>
      <c r="Y193" s="261"/>
      <c r="Z193" s="261"/>
      <c r="AA193" s="261"/>
      <c r="AB193" s="261"/>
      <c r="AC193" s="261"/>
      <c r="AD193" s="261"/>
      <c r="AE193" s="261"/>
      <c r="AF193" s="261"/>
      <c r="AG193" s="261"/>
      <c r="AH193" s="261"/>
      <c r="AI193" s="261"/>
      <c r="AJ193" s="261"/>
      <c r="AK193" s="261"/>
      <c r="AL193" s="261"/>
      <c r="AM193" s="261"/>
      <c r="AN193" s="130"/>
      <c r="AO193" s="130"/>
      <c r="AP193" s="130"/>
      <c r="AQ193" s="130"/>
      <c r="AR193" s="130"/>
      <c r="AS193" s="130"/>
      <c r="AT193" s="130"/>
      <c r="AU193" s="130"/>
      <c r="AV193" s="130"/>
      <c r="AW193" s="130"/>
      <c r="AX193" s="130"/>
      <c r="AY193" s="130"/>
      <c r="AZ193" s="130"/>
      <c r="BA193" s="130"/>
      <c r="BB193" s="130"/>
      <c r="BC193" s="130"/>
      <c r="BD193" s="130"/>
    </row>
    <row r="194" spans="1:56" ht="15" customHeight="1" x14ac:dyDescent="0.25">
      <c r="A194" s="501" t="s">
        <v>647</v>
      </c>
      <c r="B194" s="501" t="s">
        <v>648</v>
      </c>
      <c r="C194" s="6" t="s">
        <v>298</v>
      </c>
      <c r="D194" s="6" t="s">
        <v>297</v>
      </c>
      <c r="E194" s="502">
        <v>69</v>
      </c>
      <c r="F194" s="502"/>
      <c r="G194" s="503">
        <v>22</v>
      </c>
      <c r="H194" s="503">
        <v>0</v>
      </c>
      <c r="I194" s="503">
        <v>0</v>
      </c>
      <c r="J194" s="503">
        <v>7</v>
      </c>
      <c r="K194" s="503">
        <v>0</v>
      </c>
      <c r="L194" s="503">
        <v>7</v>
      </c>
      <c r="M194" s="503">
        <v>1</v>
      </c>
      <c r="N194" s="503">
        <v>3</v>
      </c>
      <c r="O194" s="503">
        <v>2</v>
      </c>
      <c r="P194" s="503">
        <v>2</v>
      </c>
      <c r="Q194" s="503">
        <v>0</v>
      </c>
      <c r="R194" s="503">
        <v>0</v>
      </c>
      <c r="S194" s="503">
        <v>0</v>
      </c>
      <c r="T194" s="503">
        <v>0</v>
      </c>
      <c r="U194" s="503"/>
      <c r="V194" s="503">
        <v>47</v>
      </c>
      <c r="W194" s="503">
        <v>0</v>
      </c>
      <c r="X194" s="261"/>
      <c r="Y194" s="261"/>
      <c r="Z194" s="261"/>
      <c r="AA194" s="261"/>
      <c r="AB194" s="261"/>
      <c r="AC194" s="261"/>
      <c r="AD194" s="261"/>
      <c r="AE194" s="261"/>
      <c r="AF194" s="261"/>
      <c r="AG194" s="261"/>
      <c r="AH194" s="261"/>
      <c r="AI194" s="261"/>
      <c r="AJ194" s="261"/>
      <c r="AK194" s="261"/>
      <c r="AL194" s="261"/>
      <c r="AM194" s="261"/>
      <c r="AN194" s="130"/>
      <c r="AO194" s="130"/>
      <c r="AP194" s="130"/>
      <c r="AQ194" s="130"/>
      <c r="AR194" s="130"/>
      <c r="AS194" s="130"/>
      <c r="AT194" s="130"/>
      <c r="AU194" s="130"/>
      <c r="AV194" s="130"/>
      <c r="AW194" s="130"/>
      <c r="AX194" s="130"/>
      <c r="AY194" s="130"/>
      <c r="AZ194" s="130"/>
      <c r="BA194" s="130"/>
      <c r="BB194" s="130"/>
      <c r="BC194" s="130"/>
      <c r="BD194" s="130"/>
    </row>
    <row r="195" spans="1:56" ht="15" customHeight="1" x14ac:dyDescent="0.25">
      <c r="A195" s="501" t="s">
        <v>649</v>
      </c>
      <c r="B195" s="501" t="s">
        <v>650</v>
      </c>
      <c r="C195" s="6" t="s">
        <v>306</v>
      </c>
      <c r="D195" s="6" t="s">
        <v>305</v>
      </c>
      <c r="E195" s="502">
        <v>31</v>
      </c>
      <c r="F195" s="502"/>
      <c r="G195" s="503">
        <v>17</v>
      </c>
      <c r="H195" s="503">
        <v>0</v>
      </c>
      <c r="I195" s="503">
        <v>0</v>
      </c>
      <c r="J195" s="503">
        <v>5</v>
      </c>
      <c r="K195" s="503">
        <v>0</v>
      </c>
      <c r="L195" s="503">
        <v>6</v>
      </c>
      <c r="M195" s="503">
        <v>0</v>
      </c>
      <c r="N195" s="503">
        <v>2</v>
      </c>
      <c r="O195" s="503">
        <v>4</v>
      </c>
      <c r="P195" s="503">
        <v>0</v>
      </c>
      <c r="Q195" s="503">
        <v>0</v>
      </c>
      <c r="R195" s="503">
        <v>0</v>
      </c>
      <c r="S195" s="503">
        <v>0</v>
      </c>
      <c r="T195" s="503">
        <v>0</v>
      </c>
      <c r="U195" s="503"/>
      <c r="V195" s="503">
        <v>12</v>
      </c>
      <c r="W195" s="503">
        <v>2</v>
      </c>
      <c r="X195" s="261"/>
      <c r="Y195" s="261"/>
      <c r="Z195" s="261"/>
      <c r="AA195" s="261"/>
      <c r="AB195" s="261"/>
      <c r="AC195" s="261"/>
      <c r="AD195" s="261"/>
      <c r="AE195" s="261"/>
      <c r="AF195" s="261"/>
      <c r="AG195" s="261"/>
      <c r="AH195" s="261"/>
      <c r="AI195" s="261"/>
      <c r="AJ195" s="261"/>
      <c r="AK195" s="261"/>
      <c r="AL195" s="261"/>
      <c r="AM195" s="261"/>
      <c r="AN195" s="130"/>
      <c r="AO195" s="130"/>
      <c r="AP195" s="130"/>
      <c r="AQ195" s="130"/>
      <c r="AR195" s="130"/>
      <c r="AS195" s="130"/>
      <c r="AT195" s="130"/>
      <c r="AU195" s="130"/>
      <c r="AV195" s="130"/>
      <c r="AW195" s="130"/>
      <c r="AX195" s="130"/>
      <c r="AY195" s="130"/>
      <c r="AZ195" s="130"/>
      <c r="BA195" s="130"/>
      <c r="BB195" s="130"/>
      <c r="BC195" s="130"/>
      <c r="BD195" s="130"/>
    </row>
    <row r="196" spans="1:56" ht="15" customHeight="1" x14ac:dyDescent="0.25">
      <c r="A196" s="501" t="s">
        <v>651</v>
      </c>
      <c r="B196" s="501" t="s">
        <v>652</v>
      </c>
      <c r="C196" s="6" t="s">
        <v>292</v>
      </c>
      <c r="D196" s="6" t="s">
        <v>291</v>
      </c>
      <c r="E196" s="502">
        <v>24</v>
      </c>
      <c r="F196" s="502"/>
      <c r="G196" s="503">
        <v>21</v>
      </c>
      <c r="H196" s="503">
        <v>0</v>
      </c>
      <c r="I196" s="503">
        <v>1</v>
      </c>
      <c r="J196" s="503">
        <v>16</v>
      </c>
      <c r="K196" s="503">
        <v>0</v>
      </c>
      <c r="L196" s="503">
        <v>1</v>
      </c>
      <c r="M196" s="503">
        <v>0</v>
      </c>
      <c r="N196" s="503">
        <v>2</v>
      </c>
      <c r="O196" s="503">
        <v>1</v>
      </c>
      <c r="P196" s="503">
        <v>0</v>
      </c>
      <c r="Q196" s="503">
        <v>0</v>
      </c>
      <c r="R196" s="503">
        <v>0</v>
      </c>
      <c r="S196" s="503">
        <v>0</v>
      </c>
      <c r="T196" s="503">
        <v>0</v>
      </c>
      <c r="U196" s="503"/>
      <c r="V196" s="503">
        <v>3</v>
      </c>
      <c r="W196" s="503">
        <v>0</v>
      </c>
      <c r="X196" s="261"/>
      <c r="Y196" s="261"/>
      <c r="Z196" s="261"/>
      <c r="AA196" s="261"/>
      <c r="AB196" s="261"/>
      <c r="AC196" s="261"/>
      <c r="AD196" s="261"/>
      <c r="AE196" s="261"/>
      <c r="AF196" s="261"/>
      <c r="AG196" s="261"/>
      <c r="AH196" s="261"/>
      <c r="AI196" s="261"/>
      <c r="AJ196" s="261"/>
      <c r="AK196" s="261"/>
      <c r="AL196" s="261"/>
      <c r="AM196" s="261"/>
      <c r="AN196" s="130"/>
      <c r="AO196" s="130"/>
      <c r="AP196" s="130"/>
      <c r="AQ196" s="130"/>
      <c r="AR196" s="130"/>
      <c r="AS196" s="130"/>
      <c r="AT196" s="130"/>
      <c r="AU196" s="130"/>
      <c r="AV196" s="130"/>
      <c r="AW196" s="130"/>
      <c r="AX196" s="130"/>
      <c r="AY196" s="130"/>
      <c r="AZ196" s="130"/>
      <c r="BA196" s="130"/>
      <c r="BB196" s="130"/>
      <c r="BC196" s="130"/>
      <c r="BD196" s="130"/>
    </row>
    <row r="197" spans="1:56" ht="15" customHeight="1" x14ac:dyDescent="0.25">
      <c r="A197" s="501" t="s">
        <v>653</v>
      </c>
      <c r="B197" s="501" t="s">
        <v>654</v>
      </c>
      <c r="C197" s="6" t="s">
        <v>300</v>
      </c>
      <c r="D197" s="6" t="s">
        <v>299</v>
      </c>
      <c r="E197" s="502">
        <v>2</v>
      </c>
      <c r="F197" s="502"/>
      <c r="G197" s="503">
        <v>2</v>
      </c>
      <c r="H197" s="503">
        <v>0</v>
      </c>
      <c r="I197" s="503">
        <v>0</v>
      </c>
      <c r="J197" s="503">
        <v>0</v>
      </c>
      <c r="K197" s="503">
        <v>0</v>
      </c>
      <c r="L197" s="503">
        <v>1</v>
      </c>
      <c r="M197" s="503">
        <v>0</v>
      </c>
      <c r="N197" s="503">
        <v>0</v>
      </c>
      <c r="O197" s="503">
        <v>1</v>
      </c>
      <c r="P197" s="503">
        <v>0</v>
      </c>
      <c r="Q197" s="503">
        <v>0</v>
      </c>
      <c r="R197" s="503">
        <v>0</v>
      </c>
      <c r="S197" s="503">
        <v>0</v>
      </c>
      <c r="T197" s="503">
        <v>0</v>
      </c>
      <c r="U197" s="503"/>
      <c r="V197" s="503">
        <v>0</v>
      </c>
      <c r="W197" s="503">
        <v>0</v>
      </c>
      <c r="X197" s="261"/>
      <c r="Y197" s="261"/>
      <c r="Z197" s="261"/>
      <c r="AA197" s="261"/>
      <c r="AB197" s="261"/>
      <c r="AC197" s="261"/>
      <c r="AD197" s="261"/>
      <c r="AE197" s="261"/>
      <c r="AF197" s="261"/>
      <c r="AG197" s="261"/>
      <c r="AH197" s="261"/>
      <c r="AI197" s="261"/>
      <c r="AJ197" s="261"/>
      <c r="AK197" s="261"/>
      <c r="AL197" s="261"/>
      <c r="AM197" s="261"/>
      <c r="AN197" s="130"/>
      <c r="AO197" s="130"/>
      <c r="AP197" s="130"/>
      <c r="AQ197" s="130"/>
      <c r="AR197" s="130"/>
      <c r="AS197" s="130"/>
      <c r="AT197" s="130"/>
      <c r="AU197" s="130"/>
      <c r="AV197" s="130"/>
      <c r="AW197" s="130"/>
      <c r="AX197" s="130"/>
      <c r="AY197" s="130"/>
      <c r="AZ197" s="130"/>
      <c r="BA197" s="130"/>
      <c r="BB197" s="130"/>
      <c r="BC197" s="130"/>
      <c r="BD197" s="130"/>
    </row>
    <row r="198" spans="1:56" ht="15" customHeight="1" x14ac:dyDescent="0.25">
      <c r="A198" s="501" t="s">
        <v>655</v>
      </c>
      <c r="B198" s="501" t="s">
        <v>656</v>
      </c>
      <c r="C198" s="6" t="s">
        <v>298</v>
      </c>
      <c r="D198" s="6" t="s">
        <v>297</v>
      </c>
      <c r="E198" s="502">
        <v>9</v>
      </c>
      <c r="F198" s="502"/>
      <c r="G198" s="503">
        <v>3</v>
      </c>
      <c r="H198" s="503">
        <v>0</v>
      </c>
      <c r="I198" s="503">
        <v>0</v>
      </c>
      <c r="J198" s="503">
        <v>2</v>
      </c>
      <c r="K198" s="503">
        <v>0</v>
      </c>
      <c r="L198" s="503">
        <v>0</v>
      </c>
      <c r="M198" s="503">
        <v>0</v>
      </c>
      <c r="N198" s="503">
        <v>1</v>
      </c>
      <c r="O198" s="503">
        <v>0</v>
      </c>
      <c r="P198" s="503">
        <v>0</v>
      </c>
      <c r="Q198" s="503">
        <v>0</v>
      </c>
      <c r="R198" s="503">
        <v>0</v>
      </c>
      <c r="S198" s="503">
        <v>0</v>
      </c>
      <c r="T198" s="503">
        <v>0</v>
      </c>
      <c r="U198" s="503"/>
      <c r="V198" s="503">
        <v>6</v>
      </c>
      <c r="W198" s="503">
        <v>0</v>
      </c>
      <c r="X198" s="261"/>
      <c r="Y198" s="261"/>
      <c r="Z198" s="261"/>
      <c r="AA198" s="261"/>
      <c r="AB198" s="261"/>
      <c r="AC198" s="261"/>
      <c r="AD198" s="261"/>
      <c r="AE198" s="261"/>
      <c r="AF198" s="261"/>
      <c r="AG198" s="261"/>
      <c r="AH198" s="261"/>
      <c r="AI198" s="261"/>
      <c r="AJ198" s="261"/>
      <c r="AK198" s="261"/>
      <c r="AL198" s="261"/>
      <c r="AM198" s="261"/>
      <c r="AN198" s="130"/>
      <c r="AO198" s="130"/>
      <c r="AP198" s="130"/>
      <c r="AQ198" s="130"/>
      <c r="AR198" s="130"/>
      <c r="AS198" s="130"/>
      <c r="AT198" s="130"/>
      <c r="AU198" s="130"/>
      <c r="AV198" s="130"/>
      <c r="AW198" s="130"/>
      <c r="AX198" s="130"/>
      <c r="AY198" s="130"/>
      <c r="AZ198" s="130"/>
      <c r="BA198" s="130"/>
      <c r="BB198" s="130"/>
      <c r="BC198" s="130"/>
      <c r="BD198" s="130"/>
    </row>
    <row r="199" spans="1:56" ht="15" customHeight="1" x14ac:dyDescent="0.25">
      <c r="A199" s="501" t="s">
        <v>657</v>
      </c>
      <c r="B199" s="501" t="s">
        <v>658</v>
      </c>
      <c r="C199" s="6" t="s">
        <v>296</v>
      </c>
      <c r="D199" s="6" t="s">
        <v>295</v>
      </c>
      <c r="E199" s="502">
        <v>115</v>
      </c>
      <c r="F199" s="502"/>
      <c r="G199" s="503">
        <v>78</v>
      </c>
      <c r="H199" s="503">
        <v>1</v>
      </c>
      <c r="I199" s="503">
        <v>0</v>
      </c>
      <c r="J199" s="503">
        <v>31</v>
      </c>
      <c r="K199" s="503">
        <v>0</v>
      </c>
      <c r="L199" s="503">
        <v>9</v>
      </c>
      <c r="M199" s="503">
        <v>2</v>
      </c>
      <c r="N199" s="503">
        <v>6</v>
      </c>
      <c r="O199" s="503">
        <v>23</v>
      </c>
      <c r="P199" s="503">
        <v>5</v>
      </c>
      <c r="Q199" s="503">
        <v>1</v>
      </c>
      <c r="R199" s="503">
        <v>0</v>
      </c>
      <c r="S199" s="503">
        <v>0</v>
      </c>
      <c r="T199" s="503">
        <v>0</v>
      </c>
      <c r="U199" s="503"/>
      <c r="V199" s="503">
        <v>36</v>
      </c>
      <c r="W199" s="503">
        <v>1</v>
      </c>
      <c r="X199" s="261"/>
      <c r="Y199" s="261"/>
      <c r="Z199" s="261"/>
      <c r="AA199" s="261"/>
      <c r="AB199" s="261"/>
      <c r="AC199" s="261"/>
      <c r="AD199" s="261"/>
      <c r="AE199" s="261"/>
      <c r="AF199" s="261"/>
      <c r="AG199" s="261"/>
      <c r="AH199" s="261"/>
      <c r="AI199" s="261"/>
      <c r="AJ199" s="261"/>
      <c r="AK199" s="261"/>
      <c r="AL199" s="261"/>
      <c r="AM199" s="261"/>
      <c r="AN199" s="130"/>
      <c r="AO199" s="130"/>
      <c r="AP199" s="130"/>
      <c r="AQ199" s="130"/>
      <c r="AR199" s="130"/>
      <c r="AS199" s="130"/>
      <c r="AT199" s="130"/>
      <c r="AU199" s="130"/>
      <c r="AV199" s="130"/>
      <c r="AW199" s="130"/>
      <c r="AX199" s="130"/>
      <c r="AY199" s="130"/>
      <c r="AZ199" s="130"/>
      <c r="BA199" s="130"/>
      <c r="BB199" s="130"/>
      <c r="BC199" s="130"/>
      <c r="BD199" s="130"/>
    </row>
    <row r="200" spans="1:56" ht="15" customHeight="1" x14ac:dyDescent="0.25">
      <c r="A200" s="501" t="s">
        <v>659</v>
      </c>
      <c r="B200" s="501" t="s">
        <v>660</v>
      </c>
      <c r="C200" s="6" t="s">
        <v>292</v>
      </c>
      <c r="D200" s="6" t="s">
        <v>291</v>
      </c>
      <c r="E200" s="502">
        <v>6</v>
      </c>
      <c r="F200" s="502"/>
      <c r="G200" s="503">
        <v>5</v>
      </c>
      <c r="H200" s="503">
        <v>0</v>
      </c>
      <c r="I200" s="503">
        <v>0</v>
      </c>
      <c r="J200" s="503">
        <v>4</v>
      </c>
      <c r="K200" s="503">
        <v>0</v>
      </c>
      <c r="L200" s="503">
        <v>0</v>
      </c>
      <c r="M200" s="503">
        <v>0</v>
      </c>
      <c r="N200" s="503">
        <v>0</v>
      </c>
      <c r="O200" s="503">
        <v>1</v>
      </c>
      <c r="P200" s="503">
        <v>0</v>
      </c>
      <c r="Q200" s="503">
        <v>0</v>
      </c>
      <c r="R200" s="503">
        <v>0</v>
      </c>
      <c r="S200" s="503">
        <v>0</v>
      </c>
      <c r="T200" s="503">
        <v>0</v>
      </c>
      <c r="U200" s="503"/>
      <c r="V200" s="503">
        <v>1</v>
      </c>
      <c r="W200" s="503">
        <v>0</v>
      </c>
      <c r="X200" s="261"/>
      <c r="Y200" s="261"/>
      <c r="Z200" s="261"/>
      <c r="AA200" s="261"/>
      <c r="AB200" s="261"/>
      <c r="AC200" s="261"/>
      <c r="AD200" s="261"/>
      <c r="AE200" s="261"/>
      <c r="AF200" s="261"/>
      <c r="AG200" s="261"/>
      <c r="AH200" s="261"/>
      <c r="AI200" s="261"/>
      <c r="AJ200" s="261"/>
      <c r="AK200" s="261"/>
      <c r="AL200" s="261"/>
      <c r="AM200" s="261"/>
      <c r="AN200" s="130"/>
      <c r="AO200" s="130"/>
      <c r="AP200" s="130"/>
      <c r="AQ200" s="130"/>
      <c r="AR200" s="130"/>
      <c r="AS200" s="130"/>
      <c r="AT200" s="130"/>
      <c r="AU200" s="130"/>
      <c r="AV200" s="130"/>
      <c r="AW200" s="130"/>
      <c r="AX200" s="130"/>
      <c r="AY200" s="130"/>
      <c r="AZ200" s="130"/>
      <c r="BA200" s="130"/>
      <c r="BB200" s="130"/>
      <c r="BC200" s="130"/>
      <c r="BD200" s="130"/>
    </row>
    <row r="201" spans="1:56" ht="15" customHeight="1" x14ac:dyDescent="0.25">
      <c r="A201" s="501" t="s">
        <v>661</v>
      </c>
      <c r="B201" s="501" t="s">
        <v>662</v>
      </c>
      <c r="C201" s="6" t="s">
        <v>302</v>
      </c>
      <c r="D201" s="6" t="s">
        <v>301</v>
      </c>
      <c r="E201" s="502">
        <v>116</v>
      </c>
      <c r="F201" s="502"/>
      <c r="G201" s="503">
        <v>86</v>
      </c>
      <c r="H201" s="503">
        <v>0</v>
      </c>
      <c r="I201" s="503">
        <v>0</v>
      </c>
      <c r="J201" s="503">
        <v>50</v>
      </c>
      <c r="K201" s="503">
        <v>0</v>
      </c>
      <c r="L201" s="503">
        <v>4</v>
      </c>
      <c r="M201" s="503">
        <v>3</v>
      </c>
      <c r="N201" s="503">
        <v>10</v>
      </c>
      <c r="O201" s="503">
        <v>1</v>
      </c>
      <c r="P201" s="503">
        <v>17</v>
      </c>
      <c r="Q201" s="503">
        <v>1</v>
      </c>
      <c r="R201" s="503">
        <v>0</v>
      </c>
      <c r="S201" s="503">
        <v>0</v>
      </c>
      <c r="T201" s="503">
        <v>0</v>
      </c>
      <c r="U201" s="503"/>
      <c r="V201" s="503">
        <v>30</v>
      </c>
      <c r="W201" s="503">
        <v>0</v>
      </c>
      <c r="X201" s="261"/>
      <c r="Y201" s="261"/>
      <c r="Z201" s="261"/>
      <c r="AA201" s="261"/>
      <c r="AB201" s="261"/>
      <c r="AC201" s="261"/>
      <c r="AD201" s="261"/>
      <c r="AE201" s="261"/>
      <c r="AF201" s="261"/>
      <c r="AG201" s="261"/>
      <c r="AH201" s="261"/>
      <c r="AI201" s="261"/>
      <c r="AJ201" s="261"/>
      <c r="AK201" s="261"/>
      <c r="AL201" s="261"/>
      <c r="AM201" s="261"/>
      <c r="AN201" s="130"/>
      <c r="AO201" s="130"/>
      <c r="AP201" s="130"/>
      <c r="AQ201" s="130"/>
      <c r="AR201" s="130"/>
      <c r="AS201" s="130"/>
      <c r="AT201" s="130"/>
      <c r="AU201" s="130"/>
      <c r="AV201" s="130"/>
      <c r="AW201" s="130"/>
      <c r="AX201" s="130"/>
      <c r="AY201" s="130"/>
      <c r="AZ201" s="130"/>
      <c r="BA201" s="130"/>
      <c r="BB201" s="130"/>
      <c r="BC201" s="130"/>
      <c r="BD201" s="130"/>
    </row>
    <row r="202" spans="1:56" ht="15" customHeight="1" x14ac:dyDescent="0.25">
      <c r="A202" s="501" t="s">
        <v>663</v>
      </c>
      <c r="B202" s="501" t="s">
        <v>664</v>
      </c>
      <c r="C202" s="6" t="s">
        <v>298</v>
      </c>
      <c r="D202" s="6" t="s">
        <v>297</v>
      </c>
      <c r="E202" s="502">
        <v>201</v>
      </c>
      <c r="F202" s="502"/>
      <c r="G202" s="503">
        <v>118</v>
      </c>
      <c r="H202" s="503">
        <v>5</v>
      </c>
      <c r="I202" s="503">
        <v>0</v>
      </c>
      <c r="J202" s="503">
        <v>70</v>
      </c>
      <c r="K202" s="503">
        <v>0</v>
      </c>
      <c r="L202" s="503">
        <v>11</v>
      </c>
      <c r="M202" s="503">
        <v>5</v>
      </c>
      <c r="N202" s="503">
        <v>18</v>
      </c>
      <c r="O202" s="503">
        <v>8</v>
      </c>
      <c r="P202" s="503">
        <v>1</v>
      </c>
      <c r="Q202" s="503">
        <v>0</v>
      </c>
      <c r="R202" s="503">
        <v>0</v>
      </c>
      <c r="S202" s="503">
        <v>0</v>
      </c>
      <c r="T202" s="503">
        <v>0</v>
      </c>
      <c r="U202" s="503"/>
      <c r="V202" s="503">
        <v>80</v>
      </c>
      <c r="W202" s="503">
        <v>3</v>
      </c>
      <c r="X202" s="261"/>
      <c r="Y202" s="261"/>
      <c r="Z202" s="261"/>
      <c r="AA202" s="261"/>
      <c r="AB202" s="261"/>
      <c r="AC202" s="261"/>
      <c r="AD202" s="261"/>
      <c r="AE202" s="261"/>
      <c r="AF202" s="261"/>
      <c r="AG202" s="261"/>
      <c r="AH202" s="261"/>
      <c r="AI202" s="261"/>
      <c r="AJ202" s="261"/>
      <c r="AK202" s="261"/>
      <c r="AL202" s="261"/>
      <c r="AM202" s="261"/>
      <c r="AN202" s="130"/>
      <c r="AO202" s="130"/>
      <c r="AP202" s="130"/>
      <c r="AQ202" s="130"/>
      <c r="AR202" s="130"/>
      <c r="AS202" s="130"/>
      <c r="AT202" s="130"/>
      <c r="AU202" s="130"/>
      <c r="AV202" s="130"/>
      <c r="AW202" s="130"/>
      <c r="AX202" s="130"/>
      <c r="AY202" s="130"/>
      <c r="AZ202" s="130"/>
      <c r="BA202" s="130"/>
      <c r="BB202" s="130"/>
      <c r="BC202" s="130"/>
      <c r="BD202" s="130"/>
    </row>
    <row r="203" spans="1:56" ht="15" customHeight="1" x14ac:dyDescent="0.25">
      <c r="A203" s="501" t="s">
        <v>665</v>
      </c>
      <c r="B203" s="501" t="s">
        <v>666</v>
      </c>
      <c r="C203" s="6" t="s">
        <v>300</v>
      </c>
      <c r="D203" s="6" t="s">
        <v>299</v>
      </c>
      <c r="E203" s="502">
        <v>36</v>
      </c>
      <c r="F203" s="502"/>
      <c r="G203" s="503">
        <v>17</v>
      </c>
      <c r="H203" s="503">
        <v>0</v>
      </c>
      <c r="I203" s="503">
        <v>0</v>
      </c>
      <c r="J203" s="503">
        <v>5</v>
      </c>
      <c r="K203" s="503">
        <v>0</v>
      </c>
      <c r="L203" s="503">
        <v>2</v>
      </c>
      <c r="M203" s="503">
        <v>1</v>
      </c>
      <c r="N203" s="503">
        <v>6</v>
      </c>
      <c r="O203" s="503">
        <v>2</v>
      </c>
      <c r="P203" s="503">
        <v>1</v>
      </c>
      <c r="Q203" s="503">
        <v>0</v>
      </c>
      <c r="R203" s="503">
        <v>0</v>
      </c>
      <c r="S203" s="503">
        <v>0</v>
      </c>
      <c r="T203" s="503">
        <v>0</v>
      </c>
      <c r="U203" s="503"/>
      <c r="V203" s="503">
        <v>19</v>
      </c>
      <c r="W203" s="503">
        <v>0</v>
      </c>
      <c r="X203" s="261"/>
      <c r="Y203" s="261"/>
      <c r="Z203" s="261"/>
      <c r="AA203" s="261"/>
      <c r="AB203" s="261"/>
      <c r="AC203" s="261"/>
      <c r="AD203" s="261"/>
      <c r="AE203" s="261"/>
      <c r="AF203" s="261"/>
      <c r="AG203" s="261"/>
      <c r="AH203" s="261"/>
      <c r="AI203" s="261"/>
      <c r="AJ203" s="261"/>
      <c r="AK203" s="261"/>
      <c r="AL203" s="261"/>
      <c r="AM203" s="261"/>
      <c r="AN203" s="130"/>
      <c r="AO203" s="130"/>
      <c r="AP203" s="130"/>
      <c r="AQ203" s="130"/>
      <c r="AR203" s="130"/>
      <c r="AS203" s="130"/>
      <c r="AT203" s="130"/>
      <c r="AU203" s="130"/>
      <c r="AV203" s="130"/>
      <c r="AW203" s="130"/>
      <c r="AX203" s="130"/>
      <c r="AY203" s="130"/>
      <c r="AZ203" s="130"/>
      <c r="BA203" s="130"/>
      <c r="BB203" s="130"/>
      <c r="BC203" s="130"/>
      <c r="BD203" s="130"/>
    </row>
    <row r="204" spans="1:56" ht="15" customHeight="1" x14ac:dyDescent="0.25">
      <c r="A204" s="501" t="s">
        <v>667</v>
      </c>
      <c r="B204" s="501" t="s">
        <v>668</v>
      </c>
      <c r="C204" s="6" t="s">
        <v>298</v>
      </c>
      <c r="D204" s="6" t="s">
        <v>297</v>
      </c>
      <c r="E204" s="502">
        <v>4</v>
      </c>
      <c r="F204" s="502"/>
      <c r="G204" s="503">
        <v>3</v>
      </c>
      <c r="H204" s="503">
        <v>0</v>
      </c>
      <c r="I204" s="503">
        <v>0</v>
      </c>
      <c r="J204" s="503">
        <v>1</v>
      </c>
      <c r="K204" s="503">
        <v>0</v>
      </c>
      <c r="L204" s="503">
        <v>1</v>
      </c>
      <c r="M204" s="503">
        <v>0</v>
      </c>
      <c r="N204" s="503">
        <v>0</v>
      </c>
      <c r="O204" s="503">
        <v>1</v>
      </c>
      <c r="P204" s="503">
        <v>0</v>
      </c>
      <c r="Q204" s="503">
        <v>0</v>
      </c>
      <c r="R204" s="503">
        <v>0</v>
      </c>
      <c r="S204" s="503">
        <v>0</v>
      </c>
      <c r="T204" s="503">
        <v>0</v>
      </c>
      <c r="U204" s="503"/>
      <c r="V204" s="503">
        <v>1</v>
      </c>
      <c r="W204" s="503">
        <v>0</v>
      </c>
      <c r="X204" s="261"/>
      <c r="Y204" s="261"/>
      <c r="Z204" s="261"/>
      <c r="AA204" s="261"/>
      <c r="AB204" s="261"/>
      <c r="AC204" s="261"/>
      <c r="AD204" s="261"/>
      <c r="AE204" s="261"/>
      <c r="AF204" s="261"/>
      <c r="AG204" s="261"/>
      <c r="AH204" s="261"/>
      <c r="AI204" s="261"/>
      <c r="AJ204" s="261"/>
      <c r="AK204" s="261"/>
      <c r="AL204" s="261"/>
      <c r="AM204" s="261"/>
      <c r="AN204" s="130"/>
      <c r="AO204" s="130"/>
      <c r="AP204" s="130"/>
      <c r="AQ204" s="130"/>
      <c r="AR204" s="130"/>
      <c r="AS204" s="130"/>
      <c r="AT204" s="130"/>
      <c r="AU204" s="130"/>
      <c r="AV204" s="130"/>
      <c r="AW204" s="130"/>
      <c r="AX204" s="130"/>
      <c r="AY204" s="130"/>
      <c r="AZ204" s="130"/>
      <c r="BA204" s="130"/>
      <c r="BB204" s="130"/>
      <c r="BC204" s="130"/>
      <c r="BD204" s="130"/>
    </row>
    <row r="205" spans="1:56" ht="15" customHeight="1" x14ac:dyDescent="0.25">
      <c r="A205" s="501" t="s">
        <v>669</v>
      </c>
      <c r="B205" s="501" t="s">
        <v>670</v>
      </c>
      <c r="C205" s="6" t="s">
        <v>294</v>
      </c>
      <c r="D205" s="6" t="s">
        <v>293</v>
      </c>
      <c r="E205" s="502">
        <v>95</v>
      </c>
      <c r="F205" s="502"/>
      <c r="G205" s="503">
        <v>37</v>
      </c>
      <c r="H205" s="503">
        <v>12</v>
      </c>
      <c r="I205" s="503">
        <v>0</v>
      </c>
      <c r="J205" s="503">
        <v>9</v>
      </c>
      <c r="K205" s="503">
        <v>0</v>
      </c>
      <c r="L205" s="503">
        <v>5</v>
      </c>
      <c r="M205" s="503">
        <v>1</v>
      </c>
      <c r="N205" s="503">
        <v>4</v>
      </c>
      <c r="O205" s="503">
        <v>1</v>
      </c>
      <c r="P205" s="503">
        <v>5</v>
      </c>
      <c r="Q205" s="503">
        <v>0</v>
      </c>
      <c r="R205" s="503">
        <v>0</v>
      </c>
      <c r="S205" s="503">
        <v>0</v>
      </c>
      <c r="T205" s="503">
        <v>0</v>
      </c>
      <c r="U205" s="503"/>
      <c r="V205" s="503">
        <v>58</v>
      </c>
      <c r="W205" s="503">
        <v>0</v>
      </c>
      <c r="X205" s="261"/>
      <c r="Y205" s="261"/>
      <c r="Z205" s="261"/>
      <c r="AA205" s="261"/>
      <c r="AB205" s="261"/>
      <c r="AC205" s="261"/>
      <c r="AD205" s="261"/>
      <c r="AE205" s="261"/>
      <c r="AF205" s="261"/>
      <c r="AG205" s="261"/>
      <c r="AH205" s="261"/>
      <c r="AI205" s="261"/>
      <c r="AJ205" s="261"/>
      <c r="AK205" s="261"/>
      <c r="AL205" s="261"/>
      <c r="AM205" s="261"/>
      <c r="AN205" s="130"/>
      <c r="AO205" s="130"/>
      <c r="AP205" s="130"/>
      <c r="AQ205" s="130"/>
      <c r="AR205" s="130"/>
      <c r="AS205" s="130"/>
      <c r="AT205" s="130"/>
      <c r="AU205" s="130"/>
      <c r="AV205" s="130"/>
      <c r="AW205" s="130"/>
      <c r="AX205" s="130"/>
      <c r="AY205" s="130"/>
      <c r="AZ205" s="130"/>
      <c r="BA205" s="130"/>
      <c r="BB205" s="130"/>
      <c r="BC205" s="130"/>
      <c r="BD205" s="130"/>
    </row>
    <row r="206" spans="1:56" ht="15" customHeight="1" x14ac:dyDescent="0.25">
      <c r="A206" s="501" t="s">
        <v>671</v>
      </c>
      <c r="B206" s="501" t="s">
        <v>672</v>
      </c>
      <c r="C206" s="6" t="s">
        <v>304</v>
      </c>
      <c r="D206" s="6" t="s">
        <v>303</v>
      </c>
      <c r="E206" s="502">
        <v>31</v>
      </c>
      <c r="F206" s="502"/>
      <c r="G206" s="503">
        <v>12</v>
      </c>
      <c r="H206" s="503">
        <v>1</v>
      </c>
      <c r="I206" s="503">
        <v>0</v>
      </c>
      <c r="J206" s="503">
        <v>6</v>
      </c>
      <c r="K206" s="503">
        <v>0</v>
      </c>
      <c r="L206" s="503">
        <v>2</v>
      </c>
      <c r="M206" s="503">
        <v>0</v>
      </c>
      <c r="N206" s="503">
        <v>0</v>
      </c>
      <c r="O206" s="503">
        <v>0</v>
      </c>
      <c r="P206" s="503">
        <v>3</v>
      </c>
      <c r="Q206" s="503">
        <v>0</v>
      </c>
      <c r="R206" s="503">
        <v>0</v>
      </c>
      <c r="S206" s="503">
        <v>0</v>
      </c>
      <c r="T206" s="503">
        <v>0</v>
      </c>
      <c r="U206" s="503"/>
      <c r="V206" s="503">
        <v>19</v>
      </c>
      <c r="W206" s="503">
        <v>0</v>
      </c>
      <c r="X206" s="261"/>
      <c r="Y206" s="261"/>
      <c r="Z206" s="261"/>
      <c r="AA206" s="261"/>
      <c r="AB206" s="261"/>
      <c r="AC206" s="261"/>
      <c r="AD206" s="261"/>
      <c r="AE206" s="261"/>
      <c r="AF206" s="261"/>
      <c r="AG206" s="261"/>
      <c r="AH206" s="261"/>
      <c r="AI206" s="261"/>
      <c r="AJ206" s="261"/>
      <c r="AK206" s="261"/>
      <c r="AL206" s="261"/>
      <c r="AM206" s="261"/>
      <c r="AN206" s="130"/>
      <c r="AO206" s="130"/>
      <c r="AP206" s="130"/>
      <c r="AQ206" s="130"/>
      <c r="AR206" s="130"/>
      <c r="AS206" s="130"/>
      <c r="AT206" s="130"/>
      <c r="AU206" s="130"/>
      <c r="AV206" s="130"/>
      <c r="AW206" s="130"/>
      <c r="AX206" s="130"/>
      <c r="AY206" s="130"/>
      <c r="AZ206" s="130"/>
      <c r="BA206" s="130"/>
      <c r="BB206" s="130"/>
      <c r="BC206" s="130"/>
      <c r="BD206" s="130"/>
    </row>
    <row r="207" spans="1:56" ht="15" customHeight="1" x14ac:dyDescent="0.25">
      <c r="A207" s="501" t="s">
        <v>673</v>
      </c>
      <c r="B207" s="501" t="s">
        <v>674</v>
      </c>
      <c r="C207" s="6" t="s">
        <v>294</v>
      </c>
      <c r="D207" s="6" t="s">
        <v>293</v>
      </c>
      <c r="E207" s="502">
        <v>28</v>
      </c>
      <c r="F207" s="502"/>
      <c r="G207" s="503">
        <v>18</v>
      </c>
      <c r="H207" s="503">
        <v>0</v>
      </c>
      <c r="I207" s="503">
        <v>0</v>
      </c>
      <c r="J207" s="503">
        <v>9</v>
      </c>
      <c r="K207" s="503">
        <v>0</v>
      </c>
      <c r="L207" s="503">
        <v>0</v>
      </c>
      <c r="M207" s="503">
        <v>1</v>
      </c>
      <c r="N207" s="503">
        <v>2</v>
      </c>
      <c r="O207" s="503">
        <v>1</v>
      </c>
      <c r="P207" s="503">
        <v>4</v>
      </c>
      <c r="Q207" s="503">
        <v>1</v>
      </c>
      <c r="R207" s="503">
        <v>0</v>
      </c>
      <c r="S207" s="503">
        <v>0</v>
      </c>
      <c r="T207" s="503">
        <v>0</v>
      </c>
      <c r="U207" s="503"/>
      <c r="V207" s="503">
        <v>10</v>
      </c>
      <c r="W207" s="503">
        <v>0</v>
      </c>
      <c r="X207" s="261"/>
      <c r="Y207" s="261"/>
      <c r="Z207" s="261"/>
      <c r="AA207" s="261"/>
      <c r="AB207" s="261"/>
      <c r="AC207" s="261"/>
      <c r="AD207" s="261"/>
      <c r="AE207" s="261"/>
      <c r="AF207" s="261"/>
      <c r="AG207" s="261"/>
      <c r="AH207" s="261"/>
      <c r="AI207" s="261"/>
      <c r="AJ207" s="261"/>
      <c r="AK207" s="261"/>
      <c r="AL207" s="261"/>
      <c r="AM207" s="261"/>
      <c r="AN207" s="130"/>
      <c r="AO207" s="130"/>
      <c r="AP207" s="130"/>
      <c r="AQ207" s="130"/>
      <c r="AR207" s="130"/>
      <c r="AS207" s="130"/>
      <c r="AT207" s="130"/>
      <c r="AU207" s="130"/>
      <c r="AV207" s="130"/>
      <c r="AW207" s="130"/>
      <c r="AX207" s="130"/>
      <c r="AY207" s="130"/>
      <c r="AZ207" s="130"/>
      <c r="BA207" s="130"/>
      <c r="BB207" s="130"/>
      <c r="BC207" s="130"/>
      <c r="BD207" s="130"/>
    </row>
    <row r="208" spans="1:56" ht="15" customHeight="1" x14ac:dyDescent="0.25">
      <c r="A208" s="501" t="s">
        <v>675</v>
      </c>
      <c r="B208" s="501" t="s">
        <v>676</v>
      </c>
      <c r="C208" s="6" t="s">
        <v>302</v>
      </c>
      <c r="D208" s="6" t="s">
        <v>301</v>
      </c>
      <c r="E208" s="502">
        <v>106</v>
      </c>
      <c r="F208" s="502"/>
      <c r="G208" s="503">
        <v>60</v>
      </c>
      <c r="H208" s="503">
        <v>0</v>
      </c>
      <c r="I208" s="503">
        <v>0</v>
      </c>
      <c r="J208" s="503">
        <v>25</v>
      </c>
      <c r="K208" s="503">
        <v>0</v>
      </c>
      <c r="L208" s="503">
        <v>6</v>
      </c>
      <c r="M208" s="503">
        <v>0</v>
      </c>
      <c r="N208" s="503">
        <v>9</v>
      </c>
      <c r="O208" s="503">
        <v>16</v>
      </c>
      <c r="P208" s="503">
        <v>4</v>
      </c>
      <c r="Q208" s="503">
        <v>0</v>
      </c>
      <c r="R208" s="503">
        <v>0</v>
      </c>
      <c r="S208" s="503">
        <v>0</v>
      </c>
      <c r="T208" s="503">
        <v>0</v>
      </c>
      <c r="U208" s="503"/>
      <c r="V208" s="503">
        <v>43</v>
      </c>
      <c r="W208" s="503">
        <v>3</v>
      </c>
      <c r="X208" s="261"/>
      <c r="Y208" s="261"/>
      <c r="Z208" s="261"/>
      <c r="AA208" s="261"/>
      <c r="AB208" s="261"/>
      <c r="AC208" s="261"/>
      <c r="AD208" s="261"/>
      <c r="AE208" s="261"/>
      <c r="AF208" s="261"/>
      <c r="AG208" s="261"/>
      <c r="AH208" s="261"/>
      <c r="AI208" s="261"/>
      <c r="AJ208" s="261"/>
      <c r="AK208" s="261"/>
      <c r="AL208" s="261"/>
      <c r="AM208" s="261"/>
      <c r="AN208" s="130"/>
      <c r="AO208" s="130"/>
      <c r="AP208" s="130"/>
      <c r="AQ208" s="130"/>
      <c r="AR208" s="130"/>
      <c r="AS208" s="130"/>
      <c r="AT208" s="130"/>
      <c r="AU208" s="130"/>
      <c r="AV208" s="130"/>
      <c r="AW208" s="130"/>
      <c r="AX208" s="130"/>
      <c r="AY208" s="130"/>
      <c r="AZ208" s="130"/>
      <c r="BA208" s="130"/>
      <c r="BB208" s="130"/>
      <c r="BC208" s="130"/>
      <c r="BD208" s="130"/>
    </row>
    <row r="209" spans="1:56" ht="15" customHeight="1" x14ac:dyDescent="0.25">
      <c r="A209" s="501" t="s">
        <v>677</v>
      </c>
      <c r="B209" s="501" t="s">
        <v>678</v>
      </c>
      <c r="C209" s="6" t="s">
        <v>306</v>
      </c>
      <c r="D209" s="6" t="s">
        <v>305</v>
      </c>
      <c r="E209" s="502">
        <v>99</v>
      </c>
      <c r="F209" s="502"/>
      <c r="G209" s="503">
        <v>59</v>
      </c>
      <c r="H209" s="503">
        <v>1</v>
      </c>
      <c r="I209" s="503">
        <v>0</v>
      </c>
      <c r="J209" s="503">
        <v>23</v>
      </c>
      <c r="K209" s="503">
        <v>0</v>
      </c>
      <c r="L209" s="503">
        <v>11</v>
      </c>
      <c r="M209" s="503">
        <v>6</v>
      </c>
      <c r="N209" s="503">
        <v>6</v>
      </c>
      <c r="O209" s="503">
        <v>4</v>
      </c>
      <c r="P209" s="503">
        <v>8</v>
      </c>
      <c r="Q209" s="503">
        <v>0</v>
      </c>
      <c r="R209" s="503">
        <v>0</v>
      </c>
      <c r="S209" s="503">
        <v>0</v>
      </c>
      <c r="T209" s="503">
        <v>0</v>
      </c>
      <c r="U209" s="503"/>
      <c r="V209" s="503">
        <v>38</v>
      </c>
      <c r="W209" s="503">
        <v>2</v>
      </c>
      <c r="X209" s="261"/>
      <c r="Y209" s="261"/>
      <c r="Z209" s="261"/>
      <c r="AA209" s="261"/>
      <c r="AB209" s="261"/>
      <c r="AC209" s="261"/>
      <c r="AD209" s="261"/>
      <c r="AE209" s="261"/>
      <c r="AF209" s="261"/>
      <c r="AG209" s="261"/>
      <c r="AH209" s="261"/>
      <c r="AI209" s="261"/>
      <c r="AJ209" s="261"/>
      <c r="AK209" s="261"/>
      <c r="AL209" s="261"/>
      <c r="AM209" s="261"/>
      <c r="AN209" s="130"/>
      <c r="AO209" s="130"/>
      <c r="AP209" s="130"/>
      <c r="AQ209" s="130"/>
      <c r="AR209" s="130"/>
      <c r="AS209" s="130"/>
      <c r="AT209" s="130"/>
      <c r="AU209" s="130"/>
      <c r="AV209" s="130"/>
      <c r="AW209" s="130"/>
      <c r="AX209" s="130"/>
      <c r="AY209" s="130"/>
      <c r="AZ209" s="130"/>
      <c r="BA209" s="130"/>
      <c r="BB209" s="130"/>
      <c r="BC209" s="130"/>
      <c r="BD209" s="130"/>
    </row>
    <row r="210" spans="1:56" ht="15" customHeight="1" x14ac:dyDescent="0.25">
      <c r="A210" s="501" t="s">
        <v>679</v>
      </c>
      <c r="B210" s="501" t="s">
        <v>680</v>
      </c>
      <c r="C210" s="6" t="s">
        <v>304</v>
      </c>
      <c r="D210" s="6" t="s">
        <v>303</v>
      </c>
      <c r="E210" s="502">
        <v>91</v>
      </c>
      <c r="F210" s="502"/>
      <c r="G210" s="503">
        <v>70</v>
      </c>
      <c r="H210" s="503">
        <v>4</v>
      </c>
      <c r="I210" s="503">
        <v>0</v>
      </c>
      <c r="J210" s="503">
        <v>34</v>
      </c>
      <c r="K210" s="503">
        <v>0</v>
      </c>
      <c r="L210" s="503">
        <v>7</v>
      </c>
      <c r="M210" s="503">
        <v>2</v>
      </c>
      <c r="N210" s="503">
        <v>6</v>
      </c>
      <c r="O210" s="503">
        <v>4</v>
      </c>
      <c r="P210" s="503">
        <v>11</v>
      </c>
      <c r="Q210" s="503">
        <v>0</v>
      </c>
      <c r="R210" s="503">
        <v>2</v>
      </c>
      <c r="S210" s="503">
        <v>0</v>
      </c>
      <c r="T210" s="503">
        <v>0</v>
      </c>
      <c r="U210" s="503"/>
      <c r="V210" s="503">
        <v>19</v>
      </c>
      <c r="W210" s="503">
        <v>2</v>
      </c>
      <c r="X210" s="261"/>
      <c r="Y210" s="261"/>
      <c r="Z210" s="261"/>
      <c r="AA210" s="261"/>
      <c r="AB210" s="261"/>
      <c r="AC210" s="261"/>
      <c r="AD210" s="261"/>
      <c r="AE210" s="261"/>
      <c r="AF210" s="261"/>
      <c r="AG210" s="261"/>
      <c r="AH210" s="261"/>
      <c r="AI210" s="261"/>
      <c r="AJ210" s="261"/>
      <c r="AK210" s="261"/>
      <c r="AL210" s="261"/>
      <c r="AM210" s="261"/>
      <c r="AN210" s="130"/>
      <c r="AO210" s="130"/>
      <c r="AP210" s="130"/>
      <c r="AQ210" s="130"/>
      <c r="AR210" s="130"/>
      <c r="AS210" s="130"/>
      <c r="AT210" s="130"/>
      <c r="AU210" s="130"/>
      <c r="AV210" s="130"/>
      <c r="AW210" s="130"/>
      <c r="AX210" s="130"/>
      <c r="AY210" s="130"/>
      <c r="AZ210" s="130"/>
      <c r="BA210" s="130"/>
      <c r="BB210" s="130"/>
      <c r="BC210" s="130"/>
      <c r="BD210" s="130"/>
    </row>
    <row r="211" spans="1:56" ht="15" customHeight="1" x14ac:dyDescent="0.25">
      <c r="A211" s="501" t="s">
        <v>681</v>
      </c>
      <c r="B211" s="501" t="s">
        <v>682</v>
      </c>
      <c r="C211" s="6" t="s">
        <v>294</v>
      </c>
      <c r="D211" s="6" t="s">
        <v>293</v>
      </c>
      <c r="E211" s="502">
        <v>59</v>
      </c>
      <c r="F211" s="502"/>
      <c r="G211" s="503">
        <v>47</v>
      </c>
      <c r="H211" s="503">
        <v>0</v>
      </c>
      <c r="I211" s="503">
        <v>0</v>
      </c>
      <c r="J211" s="503">
        <v>30</v>
      </c>
      <c r="K211" s="503">
        <v>0</v>
      </c>
      <c r="L211" s="503">
        <v>5</v>
      </c>
      <c r="M211" s="503">
        <v>2</v>
      </c>
      <c r="N211" s="503">
        <v>0</v>
      </c>
      <c r="O211" s="503">
        <v>5</v>
      </c>
      <c r="P211" s="503">
        <v>5</v>
      </c>
      <c r="Q211" s="503">
        <v>0</v>
      </c>
      <c r="R211" s="503">
        <v>0</v>
      </c>
      <c r="S211" s="503">
        <v>0</v>
      </c>
      <c r="T211" s="503">
        <v>0</v>
      </c>
      <c r="U211" s="503"/>
      <c r="V211" s="503">
        <v>12</v>
      </c>
      <c r="W211" s="503">
        <v>0</v>
      </c>
      <c r="X211" s="261"/>
      <c r="Y211" s="261"/>
      <c r="Z211" s="261"/>
      <c r="AA211" s="261"/>
      <c r="AB211" s="261"/>
      <c r="AC211" s="261"/>
      <c r="AD211" s="261"/>
      <c r="AE211" s="261"/>
      <c r="AF211" s="261"/>
      <c r="AG211" s="261"/>
      <c r="AH211" s="261"/>
      <c r="AI211" s="261"/>
      <c r="AJ211" s="261"/>
      <c r="AK211" s="261"/>
      <c r="AL211" s="261"/>
      <c r="AM211" s="261"/>
      <c r="AN211" s="130"/>
      <c r="AO211" s="130"/>
      <c r="AP211" s="130"/>
      <c r="AQ211" s="130"/>
      <c r="AR211" s="130"/>
      <c r="AS211" s="130"/>
      <c r="AT211" s="130"/>
      <c r="AU211" s="130"/>
      <c r="AV211" s="130"/>
      <c r="AW211" s="130"/>
      <c r="AX211" s="130"/>
      <c r="AY211" s="130"/>
      <c r="AZ211" s="130"/>
      <c r="BA211" s="130"/>
      <c r="BB211" s="130"/>
      <c r="BC211" s="130"/>
      <c r="BD211" s="130"/>
    </row>
    <row r="212" spans="1:56" ht="15" customHeight="1" x14ac:dyDescent="0.25">
      <c r="A212" s="501" t="s">
        <v>683</v>
      </c>
      <c r="B212" s="501" t="s">
        <v>684</v>
      </c>
      <c r="C212" s="6" t="s">
        <v>304</v>
      </c>
      <c r="D212" s="6" t="s">
        <v>303</v>
      </c>
      <c r="E212" s="502">
        <v>59</v>
      </c>
      <c r="F212" s="502"/>
      <c r="G212" s="503">
        <v>33</v>
      </c>
      <c r="H212" s="503">
        <v>0</v>
      </c>
      <c r="I212" s="503">
        <v>0</v>
      </c>
      <c r="J212" s="503">
        <v>14</v>
      </c>
      <c r="K212" s="503">
        <v>0</v>
      </c>
      <c r="L212" s="503">
        <v>3</v>
      </c>
      <c r="M212" s="503">
        <v>2</v>
      </c>
      <c r="N212" s="503">
        <v>1</v>
      </c>
      <c r="O212" s="503">
        <v>1</v>
      </c>
      <c r="P212" s="503">
        <v>11</v>
      </c>
      <c r="Q212" s="503">
        <v>1</v>
      </c>
      <c r="R212" s="503">
        <v>0</v>
      </c>
      <c r="S212" s="503">
        <v>0</v>
      </c>
      <c r="T212" s="503">
        <v>0</v>
      </c>
      <c r="U212" s="503"/>
      <c r="V212" s="503">
        <v>25</v>
      </c>
      <c r="W212" s="503">
        <v>1</v>
      </c>
      <c r="X212" s="261"/>
      <c r="Y212" s="261"/>
      <c r="Z212" s="261"/>
      <c r="AA212" s="261"/>
      <c r="AB212" s="261"/>
      <c r="AC212" s="261"/>
      <c r="AD212" s="261"/>
      <c r="AE212" s="261"/>
      <c r="AF212" s="261"/>
      <c r="AG212" s="261"/>
      <c r="AH212" s="261"/>
      <c r="AI212" s="261"/>
      <c r="AJ212" s="261"/>
      <c r="AK212" s="261"/>
      <c r="AL212" s="261"/>
      <c r="AM212" s="261"/>
      <c r="AN212" s="130"/>
      <c r="AO212" s="130"/>
      <c r="AP212" s="130"/>
      <c r="AQ212" s="130"/>
      <c r="AR212" s="130"/>
      <c r="AS212" s="130"/>
      <c r="AT212" s="130"/>
      <c r="AU212" s="130"/>
      <c r="AV212" s="130"/>
      <c r="AW212" s="130"/>
      <c r="AX212" s="130"/>
      <c r="AY212" s="130"/>
      <c r="AZ212" s="130"/>
      <c r="BA212" s="130"/>
      <c r="BB212" s="130"/>
      <c r="BC212" s="130"/>
      <c r="BD212" s="130"/>
    </row>
    <row r="213" spans="1:56" ht="15" customHeight="1" x14ac:dyDescent="0.25">
      <c r="A213" s="501" t="s">
        <v>685</v>
      </c>
      <c r="B213" s="501" t="s">
        <v>686</v>
      </c>
      <c r="C213" s="6" t="s">
        <v>288</v>
      </c>
      <c r="D213" s="6" t="s">
        <v>287</v>
      </c>
      <c r="E213" s="502">
        <v>34</v>
      </c>
      <c r="F213" s="502"/>
      <c r="G213" s="503">
        <v>18</v>
      </c>
      <c r="H213" s="503">
        <v>0</v>
      </c>
      <c r="I213" s="503">
        <v>0</v>
      </c>
      <c r="J213" s="503">
        <v>6</v>
      </c>
      <c r="K213" s="503">
        <v>0</v>
      </c>
      <c r="L213" s="503">
        <v>4</v>
      </c>
      <c r="M213" s="503">
        <v>2</v>
      </c>
      <c r="N213" s="503">
        <v>1</v>
      </c>
      <c r="O213" s="503">
        <v>0</v>
      </c>
      <c r="P213" s="503">
        <v>4</v>
      </c>
      <c r="Q213" s="503">
        <v>0</v>
      </c>
      <c r="R213" s="503">
        <v>0</v>
      </c>
      <c r="S213" s="503">
        <v>0</v>
      </c>
      <c r="T213" s="503">
        <v>1</v>
      </c>
      <c r="U213" s="503"/>
      <c r="V213" s="503">
        <v>13</v>
      </c>
      <c r="W213" s="503">
        <v>3</v>
      </c>
      <c r="X213" s="261"/>
      <c r="Y213" s="261"/>
      <c r="Z213" s="261"/>
      <c r="AA213" s="261"/>
      <c r="AB213" s="261"/>
      <c r="AC213" s="261"/>
      <c r="AD213" s="261"/>
      <c r="AE213" s="261"/>
      <c r="AF213" s="261"/>
      <c r="AG213" s="261"/>
      <c r="AH213" s="261"/>
      <c r="AI213" s="261"/>
      <c r="AJ213" s="261"/>
      <c r="AK213" s="261"/>
      <c r="AL213" s="261"/>
      <c r="AM213" s="261"/>
      <c r="AN213" s="130"/>
      <c r="AO213" s="130"/>
      <c r="AP213" s="130"/>
      <c r="AQ213" s="130"/>
      <c r="AR213" s="130"/>
      <c r="AS213" s="130"/>
      <c r="AT213" s="130"/>
      <c r="AU213" s="130"/>
      <c r="AV213" s="130"/>
      <c r="AW213" s="130"/>
      <c r="AX213" s="130"/>
      <c r="AY213" s="130"/>
      <c r="AZ213" s="130"/>
      <c r="BA213" s="130"/>
      <c r="BB213" s="130"/>
      <c r="BC213" s="130"/>
      <c r="BD213" s="130"/>
    </row>
    <row r="214" spans="1:56" ht="15" customHeight="1" x14ac:dyDescent="0.25">
      <c r="A214" s="501" t="s">
        <v>687</v>
      </c>
      <c r="B214" s="501" t="s">
        <v>688</v>
      </c>
      <c r="C214" s="6" t="s">
        <v>292</v>
      </c>
      <c r="D214" s="6" t="s">
        <v>291</v>
      </c>
      <c r="E214" s="502">
        <v>34</v>
      </c>
      <c r="F214" s="502"/>
      <c r="G214" s="503">
        <v>8</v>
      </c>
      <c r="H214" s="503">
        <v>0</v>
      </c>
      <c r="I214" s="503">
        <v>0</v>
      </c>
      <c r="J214" s="503">
        <v>4</v>
      </c>
      <c r="K214" s="503">
        <v>0</v>
      </c>
      <c r="L214" s="503">
        <v>0</v>
      </c>
      <c r="M214" s="503">
        <v>0</v>
      </c>
      <c r="N214" s="503">
        <v>1</v>
      </c>
      <c r="O214" s="503">
        <v>0</v>
      </c>
      <c r="P214" s="503">
        <v>3</v>
      </c>
      <c r="Q214" s="503">
        <v>0</v>
      </c>
      <c r="R214" s="503">
        <v>0</v>
      </c>
      <c r="S214" s="503">
        <v>0</v>
      </c>
      <c r="T214" s="503">
        <v>0</v>
      </c>
      <c r="U214" s="503"/>
      <c r="V214" s="503">
        <v>24</v>
      </c>
      <c r="W214" s="503">
        <v>2</v>
      </c>
      <c r="X214" s="261"/>
      <c r="Y214" s="261"/>
      <c r="Z214" s="261"/>
      <c r="AA214" s="261"/>
      <c r="AB214" s="261"/>
      <c r="AC214" s="261"/>
      <c r="AD214" s="261"/>
      <c r="AE214" s="261"/>
      <c r="AF214" s="261"/>
      <c r="AG214" s="261"/>
      <c r="AH214" s="261"/>
      <c r="AI214" s="261"/>
      <c r="AJ214" s="261"/>
      <c r="AK214" s="261"/>
      <c r="AL214" s="261"/>
      <c r="AM214" s="261"/>
      <c r="AN214" s="130"/>
      <c r="AO214" s="130"/>
      <c r="AP214" s="130"/>
      <c r="AQ214" s="130"/>
      <c r="AR214" s="130"/>
      <c r="AS214" s="130"/>
      <c r="AT214" s="130"/>
      <c r="AU214" s="130"/>
      <c r="AV214" s="130"/>
      <c r="AW214" s="130"/>
      <c r="AX214" s="130"/>
      <c r="AY214" s="130"/>
      <c r="AZ214" s="130"/>
      <c r="BA214" s="130"/>
      <c r="BB214" s="130"/>
      <c r="BC214" s="130"/>
      <c r="BD214" s="130"/>
    </row>
    <row r="215" spans="1:56" ht="15" customHeight="1" x14ac:dyDescent="0.25">
      <c r="A215" s="501" t="s">
        <v>689</v>
      </c>
      <c r="B215" s="501" t="s">
        <v>690</v>
      </c>
      <c r="C215" s="6" t="s">
        <v>300</v>
      </c>
      <c r="D215" s="6" t="s">
        <v>299</v>
      </c>
      <c r="E215" s="502">
        <v>18</v>
      </c>
      <c r="F215" s="502"/>
      <c r="G215" s="503">
        <v>14</v>
      </c>
      <c r="H215" s="503">
        <v>0</v>
      </c>
      <c r="I215" s="503">
        <v>0</v>
      </c>
      <c r="J215" s="503">
        <v>4</v>
      </c>
      <c r="K215" s="503">
        <v>0</v>
      </c>
      <c r="L215" s="503">
        <v>6</v>
      </c>
      <c r="M215" s="503">
        <v>1</v>
      </c>
      <c r="N215" s="503">
        <v>0</v>
      </c>
      <c r="O215" s="503">
        <v>3</v>
      </c>
      <c r="P215" s="503">
        <v>0</v>
      </c>
      <c r="Q215" s="503">
        <v>0</v>
      </c>
      <c r="R215" s="503">
        <v>0</v>
      </c>
      <c r="S215" s="503">
        <v>0</v>
      </c>
      <c r="T215" s="503">
        <v>0</v>
      </c>
      <c r="U215" s="503"/>
      <c r="V215" s="503">
        <v>4</v>
      </c>
      <c r="W215" s="503">
        <v>0</v>
      </c>
      <c r="X215" s="261"/>
      <c r="Y215" s="261"/>
      <c r="Z215" s="261"/>
      <c r="AA215" s="261"/>
      <c r="AB215" s="261"/>
      <c r="AC215" s="261"/>
      <c r="AD215" s="261"/>
      <c r="AE215" s="261"/>
      <c r="AF215" s="261"/>
      <c r="AG215" s="261"/>
      <c r="AH215" s="261"/>
      <c r="AI215" s="261"/>
      <c r="AJ215" s="261"/>
      <c r="AK215" s="261"/>
      <c r="AL215" s="261"/>
      <c r="AM215" s="261"/>
      <c r="AN215" s="130"/>
      <c r="AO215" s="130"/>
      <c r="AP215" s="130"/>
      <c r="AQ215" s="130"/>
      <c r="AR215" s="130"/>
      <c r="AS215" s="130"/>
      <c r="AT215" s="130"/>
      <c r="AU215" s="130"/>
      <c r="AV215" s="130"/>
      <c r="AW215" s="130"/>
      <c r="AX215" s="130"/>
      <c r="AY215" s="130"/>
      <c r="AZ215" s="130"/>
      <c r="BA215" s="130"/>
      <c r="BB215" s="130"/>
      <c r="BC215" s="130"/>
      <c r="BD215" s="130"/>
    </row>
    <row r="216" spans="1:56" ht="15" customHeight="1" x14ac:dyDescent="0.25">
      <c r="A216" s="501" t="s">
        <v>691</v>
      </c>
      <c r="B216" s="501" t="s">
        <v>692</v>
      </c>
      <c r="C216" s="6" t="s">
        <v>304</v>
      </c>
      <c r="D216" s="6" t="s">
        <v>303</v>
      </c>
      <c r="E216" s="502">
        <v>56</v>
      </c>
      <c r="F216" s="502"/>
      <c r="G216" s="503">
        <v>21</v>
      </c>
      <c r="H216" s="503">
        <v>1</v>
      </c>
      <c r="I216" s="503">
        <v>0</v>
      </c>
      <c r="J216" s="503">
        <v>7</v>
      </c>
      <c r="K216" s="503">
        <v>0</v>
      </c>
      <c r="L216" s="503">
        <v>4</v>
      </c>
      <c r="M216" s="503">
        <v>1</v>
      </c>
      <c r="N216" s="503">
        <v>2</v>
      </c>
      <c r="O216" s="503">
        <v>1</v>
      </c>
      <c r="P216" s="503">
        <v>5</v>
      </c>
      <c r="Q216" s="503">
        <v>0</v>
      </c>
      <c r="R216" s="503">
        <v>0</v>
      </c>
      <c r="S216" s="503">
        <v>0</v>
      </c>
      <c r="T216" s="503">
        <v>0</v>
      </c>
      <c r="U216" s="503"/>
      <c r="V216" s="503">
        <v>35</v>
      </c>
      <c r="W216" s="503">
        <v>0</v>
      </c>
      <c r="X216" s="261"/>
      <c r="Y216" s="261"/>
      <c r="Z216" s="261"/>
      <c r="AA216" s="261"/>
      <c r="AB216" s="261"/>
      <c r="AC216" s="261"/>
      <c r="AD216" s="261"/>
      <c r="AE216" s="261"/>
      <c r="AF216" s="261"/>
      <c r="AG216" s="261"/>
      <c r="AH216" s="261"/>
      <c r="AI216" s="261"/>
      <c r="AJ216" s="261"/>
      <c r="AK216" s="261"/>
      <c r="AL216" s="261"/>
      <c r="AM216" s="261"/>
      <c r="AN216" s="130"/>
      <c r="AO216" s="130"/>
      <c r="AP216" s="130"/>
      <c r="AQ216" s="130"/>
      <c r="AR216" s="130"/>
      <c r="AS216" s="130"/>
      <c r="AT216" s="130"/>
      <c r="AU216" s="130"/>
      <c r="AV216" s="130"/>
      <c r="AW216" s="130"/>
      <c r="AX216" s="130"/>
      <c r="AY216" s="130"/>
      <c r="AZ216" s="130"/>
      <c r="BA216" s="130"/>
      <c r="BB216" s="130"/>
      <c r="BC216" s="130"/>
      <c r="BD216" s="130"/>
    </row>
    <row r="217" spans="1:56" ht="15" customHeight="1" x14ac:dyDescent="0.25">
      <c r="A217" s="501" t="s">
        <v>693</v>
      </c>
      <c r="B217" s="501" t="s">
        <v>694</v>
      </c>
      <c r="C217" s="6" t="s">
        <v>294</v>
      </c>
      <c r="D217" s="6" t="s">
        <v>293</v>
      </c>
      <c r="E217" s="502">
        <v>3</v>
      </c>
      <c r="F217" s="502"/>
      <c r="G217" s="503">
        <v>1</v>
      </c>
      <c r="H217" s="503">
        <v>0</v>
      </c>
      <c r="I217" s="503">
        <v>0</v>
      </c>
      <c r="J217" s="503">
        <v>0</v>
      </c>
      <c r="K217" s="503">
        <v>0</v>
      </c>
      <c r="L217" s="503">
        <v>0</v>
      </c>
      <c r="M217" s="503">
        <v>0</v>
      </c>
      <c r="N217" s="503">
        <v>0</v>
      </c>
      <c r="O217" s="503">
        <v>0</v>
      </c>
      <c r="P217" s="503">
        <v>1</v>
      </c>
      <c r="Q217" s="503">
        <v>0</v>
      </c>
      <c r="R217" s="503">
        <v>0</v>
      </c>
      <c r="S217" s="503">
        <v>0</v>
      </c>
      <c r="T217" s="503">
        <v>0</v>
      </c>
      <c r="U217" s="503"/>
      <c r="V217" s="503">
        <v>2</v>
      </c>
      <c r="W217" s="503">
        <v>0</v>
      </c>
      <c r="X217" s="261"/>
      <c r="Y217" s="261"/>
      <c r="Z217" s="261"/>
      <c r="AA217" s="261"/>
      <c r="AB217" s="261"/>
      <c r="AC217" s="261"/>
      <c r="AD217" s="261"/>
      <c r="AE217" s="261"/>
      <c r="AF217" s="261"/>
      <c r="AG217" s="261"/>
      <c r="AH217" s="261"/>
      <c r="AI217" s="261"/>
      <c r="AJ217" s="261"/>
      <c r="AK217" s="261"/>
      <c r="AL217" s="261"/>
      <c r="AM217" s="261"/>
      <c r="AN217" s="130"/>
      <c r="AO217" s="130"/>
      <c r="AP217" s="130"/>
      <c r="AQ217" s="130"/>
      <c r="AR217" s="130"/>
      <c r="AS217" s="130"/>
      <c r="AT217" s="130"/>
      <c r="AU217" s="130"/>
      <c r="AV217" s="130"/>
      <c r="AW217" s="130"/>
      <c r="AX217" s="130"/>
      <c r="AY217" s="130"/>
      <c r="AZ217" s="130"/>
      <c r="BA217" s="130"/>
      <c r="BB217" s="130"/>
      <c r="BC217" s="130"/>
      <c r="BD217" s="130"/>
    </row>
    <row r="218" spans="1:56" ht="15" customHeight="1" x14ac:dyDescent="0.25">
      <c r="A218" s="501" t="s">
        <v>695</v>
      </c>
      <c r="B218" s="501" t="s">
        <v>696</v>
      </c>
      <c r="C218" s="6" t="s">
        <v>288</v>
      </c>
      <c r="D218" s="6" t="s">
        <v>287</v>
      </c>
      <c r="E218" s="502">
        <v>17</v>
      </c>
      <c r="F218" s="502"/>
      <c r="G218" s="503">
        <v>3</v>
      </c>
      <c r="H218" s="503">
        <v>0</v>
      </c>
      <c r="I218" s="503">
        <v>0</v>
      </c>
      <c r="J218" s="503">
        <v>1</v>
      </c>
      <c r="K218" s="503">
        <v>0</v>
      </c>
      <c r="L218" s="503">
        <v>1</v>
      </c>
      <c r="M218" s="503">
        <v>0</v>
      </c>
      <c r="N218" s="503">
        <v>0</v>
      </c>
      <c r="O218" s="503">
        <v>0</v>
      </c>
      <c r="P218" s="503">
        <v>1</v>
      </c>
      <c r="Q218" s="503">
        <v>0</v>
      </c>
      <c r="R218" s="503">
        <v>0</v>
      </c>
      <c r="S218" s="503">
        <v>0</v>
      </c>
      <c r="T218" s="503">
        <v>0</v>
      </c>
      <c r="U218" s="503"/>
      <c r="V218" s="503">
        <v>14</v>
      </c>
      <c r="W218" s="503">
        <v>0</v>
      </c>
      <c r="X218" s="261"/>
      <c r="Y218" s="261"/>
      <c r="Z218" s="261"/>
      <c r="AA218" s="261"/>
      <c r="AB218" s="261"/>
      <c r="AC218" s="261"/>
      <c r="AD218" s="261"/>
      <c r="AE218" s="261"/>
      <c r="AF218" s="261"/>
      <c r="AG218" s="261"/>
      <c r="AH218" s="261"/>
      <c r="AI218" s="261"/>
      <c r="AJ218" s="261"/>
      <c r="AK218" s="261"/>
      <c r="AL218" s="261"/>
      <c r="AM218" s="261"/>
      <c r="AN218" s="130"/>
      <c r="AO218" s="130"/>
      <c r="AP218" s="130"/>
      <c r="AQ218" s="130"/>
      <c r="AR218" s="130"/>
      <c r="AS218" s="130"/>
      <c r="AT218" s="130"/>
      <c r="AU218" s="130"/>
      <c r="AV218" s="130"/>
      <c r="AW218" s="130"/>
      <c r="AX218" s="130"/>
      <c r="AY218" s="130"/>
      <c r="AZ218" s="130"/>
      <c r="BA218" s="130"/>
      <c r="BB218" s="130"/>
      <c r="BC218" s="130"/>
      <c r="BD218" s="130"/>
    </row>
    <row r="219" spans="1:56" ht="15" customHeight="1" x14ac:dyDescent="0.25">
      <c r="A219" s="501" t="s">
        <v>697</v>
      </c>
      <c r="B219" s="501" t="s">
        <v>698</v>
      </c>
      <c r="C219" s="6" t="s">
        <v>294</v>
      </c>
      <c r="D219" s="6" t="s">
        <v>293</v>
      </c>
      <c r="E219" s="502">
        <v>309</v>
      </c>
      <c r="F219" s="502"/>
      <c r="G219" s="503">
        <v>125</v>
      </c>
      <c r="H219" s="503">
        <v>15</v>
      </c>
      <c r="I219" s="503">
        <v>0</v>
      </c>
      <c r="J219" s="503">
        <v>37</v>
      </c>
      <c r="K219" s="503">
        <v>0</v>
      </c>
      <c r="L219" s="503">
        <v>5</v>
      </c>
      <c r="M219" s="503">
        <v>1</v>
      </c>
      <c r="N219" s="503">
        <v>10</v>
      </c>
      <c r="O219" s="503">
        <v>7</v>
      </c>
      <c r="P219" s="503">
        <v>45</v>
      </c>
      <c r="Q219" s="503">
        <v>5</v>
      </c>
      <c r="R219" s="503">
        <v>0</v>
      </c>
      <c r="S219" s="503">
        <v>0</v>
      </c>
      <c r="T219" s="503">
        <v>0</v>
      </c>
      <c r="U219" s="503"/>
      <c r="V219" s="503">
        <v>183</v>
      </c>
      <c r="W219" s="503">
        <v>1</v>
      </c>
      <c r="X219" s="261"/>
      <c r="Y219" s="261"/>
      <c r="Z219" s="261"/>
      <c r="AA219" s="261"/>
      <c r="AB219" s="261"/>
      <c r="AC219" s="261"/>
      <c r="AD219" s="261"/>
      <c r="AE219" s="261"/>
      <c r="AF219" s="261"/>
      <c r="AG219" s="261"/>
      <c r="AH219" s="261"/>
      <c r="AI219" s="261"/>
      <c r="AJ219" s="261"/>
      <c r="AK219" s="261"/>
      <c r="AL219" s="261"/>
      <c r="AM219" s="261"/>
      <c r="AN219" s="130"/>
      <c r="AO219" s="130"/>
      <c r="AP219" s="130"/>
      <c r="AQ219" s="130"/>
      <c r="AR219" s="130"/>
      <c r="AS219" s="130"/>
      <c r="AT219" s="130"/>
      <c r="AU219" s="130"/>
      <c r="AV219" s="130"/>
      <c r="AW219" s="130"/>
      <c r="AX219" s="130"/>
      <c r="AY219" s="130"/>
      <c r="AZ219" s="130"/>
      <c r="BA219" s="130"/>
      <c r="BB219" s="130"/>
      <c r="BC219" s="130"/>
      <c r="BD219" s="130"/>
    </row>
    <row r="220" spans="1:56" ht="15" customHeight="1" x14ac:dyDescent="0.25">
      <c r="A220" s="501" t="s">
        <v>699</v>
      </c>
      <c r="B220" s="501" t="s">
        <v>700</v>
      </c>
      <c r="C220" s="6" t="s">
        <v>302</v>
      </c>
      <c r="D220" s="6" t="s">
        <v>301</v>
      </c>
      <c r="E220" s="502">
        <v>12</v>
      </c>
      <c r="F220" s="502"/>
      <c r="G220" s="503">
        <v>8</v>
      </c>
      <c r="H220" s="503">
        <v>0</v>
      </c>
      <c r="I220" s="503">
        <v>0</v>
      </c>
      <c r="J220" s="503">
        <v>3</v>
      </c>
      <c r="K220" s="503">
        <v>0</v>
      </c>
      <c r="L220" s="503">
        <v>0</v>
      </c>
      <c r="M220" s="503">
        <v>2</v>
      </c>
      <c r="N220" s="503">
        <v>2</v>
      </c>
      <c r="O220" s="503">
        <v>1</v>
      </c>
      <c r="P220" s="503">
        <v>0</v>
      </c>
      <c r="Q220" s="503">
        <v>0</v>
      </c>
      <c r="R220" s="503">
        <v>0</v>
      </c>
      <c r="S220" s="503">
        <v>0</v>
      </c>
      <c r="T220" s="503">
        <v>0</v>
      </c>
      <c r="U220" s="503"/>
      <c r="V220" s="503">
        <v>4</v>
      </c>
      <c r="W220" s="503">
        <v>0</v>
      </c>
      <c r="X220" s="261"/>
      <c r="Y220" s="261"/>
      <c r="Z220" s="261"/>
      <c r="AA220" s="261"/>
      <c r="AB220" s="261"/>
      <c r="AC220" s="261"/>
      <c r="AD220" s="261"/>
      <c r="AE220" s="261"/>
      <c r="AF220" s="261"/>
      <c r="AG220" s="261"/>
      <c r="AH220" s="261"/>
      <c r="AI220" s="261"/>
      <c r="AJ220" s="261"/>
      <c r="AK220" s="261"/>
      <c r="AL220" s="261"/>
      <c r="AM220" s="261"/>
      <c r="AN220" s="130"/>
      <c r="AO220" s="130"/>
      <c r="AP220" s="130"/>
      <c r="AQ220" s="130"/>
      <c r="AR220" s="130"/>
      <c r="AS220" s="130"/>
      <c r="AT220" s="130"/>
      <c r="AU220" s="130"/>
      <c r="AV220" s="130"/>
      <c r="AW220" s="130"/>
      <c r="AX220" s="130"/>
      <c r="AY220" s="130"/>
      <c r="AZ220" s="130"/>
      <c r="BA220" s="130"/>
      <c r="BB220" s="130"/>
      <c r="BC220" s="130"/>
      <c r="BD220" s="130"/>
    </row>
    <row r="221" spans="1:56" ht="15" customHeight="1" x14ac:dyDescent="0.25">
      <c r="A221" s="501" t="s">
        <v>701</v>
      </c>
      <c r="B221" s="501" t="s">
        <v>702</v>
      </c>
      <c r="C221" s="6" t="s">
        <v>294</v>
      </c>
      <c r="D221" s="6" t="s">
        <v>293</v>
      </c>
      <c r="E221" s="502">
        <v>36</v>
      </c>
      <c r="F221" s="502"/>
      <c r="G221" s="503">
        <v>25</v>
      </c>
      <c r="H221" s="503">
        <v>0</v>
      </c>
      <c r="I221" s="503">
        <v>0</v>
      </c>
      <c r="J221" s="503">
        <v>6</v>
      </c>
      <c r="K221" s="503">
        <v>0</v>
      </c>
      <c r="L221" s="503">
        <v>2</v>
      </c>
      <c r="M221" s="503">
        <v>1</v>
      </c>
      <c r="N221" s="503">
        <v>11</v>
      </c>
      <c r="O221" s="503">
        <v>2</v>
      </c>
      <c r="P221" s="503">
        <v>3</v>
      </c>
      <c r="Q221" s="503">
        <v>0</v>
      </c>
      <c r="R221" s="503">
        <v>0</v>
      </c>
      <c r="S221" s="503">
        <v>0</v>
      </c>
      <c r="T221" s="503">
        <v>0</v>
      </c>
      <c r="U221" s="503"/>
      <c r="V221" s="503">
        <v>11</v>
      </c>
      <c r="W221" s="503">
        <v>0</v>
      </c>
      <c r="X221" s="261"/>
      <c r="Y221" s="261"/>
      <c r="Z221" s="261"/>
      <c r="AA221" s="261"/>
      <c r="AB221" s="261"/>
      <c r="AC221" s="261"/>
      <c r="AD221" s="261"/>
      <c r="AE221" s="261"/>
      <c r="AF221" s="261"/>
      <c r="AG221" s="261"/>
      <c r="AH221" s="261"/>
      <c r="AI221" s="261"/>
      <c r="AJ221" s="261"/>
      <c r="AK221" s="261"/>
      <c r="AL221" s="261"/>
      <c r="AM221" s="261"/>
      <c r="AN221" s="130"/>
      <c r="AO221" s="130"/>
      <c r="AP221" s="130"/>
      <c r="AQ221" s="130"/>
      <c r="AR221" s="130"/>
      <c r="AS221" s="130"/>
      <c r="AT221" s="130"/>
      <c r="AU221" s="130"/>
      <c r="AV221" s="130"/>
      <c r="AW221" s="130"/>
      <c r="AX221" s="130"/>
      <c r="AY221" s="130"/>
      <c r="AZ221" s="130"/>
      <c r="BA221" s="130"/>
      <c r="BB221" s="130"/>
      <c r="BC221" s="130"/>
      <c r="BD221" s="130"/>
    </row>
    <row r="222" spans="1:56" ht="15" customHeight="1" x14ac:dyDescent="0.25">
      <c r="A222" s="501" t="s">
        <v>703</v>
      </c>
      <c r="B222" s="501" t="s">
        <v>704</v>
      </c>
      <c r="C222" s="6" t="s">
        <v>304</v>
      </c>
      <c r="D222" s="6" t="s">
        <v>303</v>
      </c>
      <c r="E222" s="502">
        <v>15</v>
      </c>
      <c r="F222" s="502"/>
      <c r="G222" s="503">
        <v>11</v>
      </c>
      <c r="H222" s="503">
        <v>0</v>
      </c>
      <c r="I222" s="503">
        <v>0</v>
      </c>
      <c r="J222" s="503">
        <v>6</v>
      </c>
      <c r="K222" s="503">
        <v>0</v>
      </c>
      <c r="L222" s="503">
        <v>1</v>
      </c>
      <c r="M222" s="503">
        <v>1</v>
      </c>
      <c r="N222" s="503">
        <v>3</v>
      </c>
      <c r="O222" s="503">
        <v>0</v>
      </c>
      <c r="P222" s="503">
        <v>0</v>
      </c>
      <c r="Q222" s="503">
        <v>0</v>
      </c>
      <c r="R222" s="503">
        <v>0</v>
      </c>
      <c r="S222" s="503">
        <v>0</v>
      </c>
      <c r="T222" s="503">
        <v>0</v>
      </c>
      <c r="U222" s="503"/>
      <c r="V222" s="503">
        <v>4</v>
      </c>
      <c r="W222" s="503">
        <v>0</v>
      </c>
      <c r="X222" s="261"/>
      <c r="Y222" s="261"/>
      <c r="Z222" s="261"/>
      <c r="AA222" s="261"/>
      <c r="AB222" s="261"/>
      <c r="AC222" s="261"/>
      <c r="AD222" s="261"/>
      <c r="AE222" s="261"/>
      <c r="AF222" s="261"/>
      <c r="AG222" s="261"/>
      <c r="AH222" s="261"/>
      <c r="AI222" s="261"/>
      <c r="AJ222" s="261"/>
      <c r="AK222" s="261"/>
      <c r="AL222" s="261"/>
      <c r="AM222" s="261"/>
      <c r="AN222" s="130"/>
      <c r="AO222" s="130"/>
      <c r="AP222" s="130"/>
      <c r="AQ222" s="130"/>
      <c r="AR222" s="130"/>
      <c r="AS222" s="130"/>
      <c r="AT222" s="130"/>
      <c r="AU222" s="130"/>
      <c r="AV222" s="130"/>
      <c r="AW222" s="130"/>
      <c r="AX222" s="130"/>
      <c r="AY222" s="130"/>
      <c r="AZ222" s="130"/>
      <c r="BA222" s="130"/>
      <c r="BB222" s="130"/>
      <c r="BC222" s="130"/>
      <c r="BD222" s="130"/>
    </row>
    <row r="223" spans="1:56" ht="15" customHeight="1" x14ac:dyDescent="0.25">
      <c r="A223" s="501" t="s">
        <v>705</v>
      </c>
      <c r="B223" s="501" t="s">
        <v>706</v>
      </c>
      <c r="C223" s="6" t="s">
        <v>296</v>
      </c>
      <c r="D223" s="6" t="s">
        <v>295</v>
      </c>
      <c r="E223" s="502">
        <v>50</v>
      </c>
      <c r="F223" s="502"/>
      <c r="G223" s="503">
        <v>37</v>
      </c>
      <c r="H223" s="503">
        <v>3</v>
      </c>
      <c r="I223" s="503">
        <v>0</v>
      </c>
      <c r="J223" s="503">
        <v>16</v>
      </c>
      <c r="K223" s="503">
        <v>0</v>
      </c>
      <c r="L223" s="503">
        <v>2</v>
      </c>
      <c r="M223" s="503">
        <v>0</v>
      </c>
      <c r="N223" s="503">
        <v>5</v>
      </c>
      <c r="O223" s="503">
        <v>5</v>
      </c>
      <c r="P223" s="503">
        <v>4</v>
      </c>
      <c r="Q223" s="503">
        <v>2</v>
      </c>
      <c r="R223" s="503">
        <v>0</v>
      </c>
      <c r="S223" s="503">
        <v>0</v>
      </c>
      <c r="T223" s="503">
        <v>0</v>
      </c>
      <c r="U223" s="503"/>
      <c r="V223" s="503">
        <v>13</v>
      </c>
      <c r="W223" s="503">
        <v>0</v>
      </c>
      <c r="X223" s="261"/>
      <c r="Y223" s="261"/>
      <c r="Z223" s="261"/>
      <c r="AA223" s="261"/>
      <c r="AB223" s="261"/>
      <c r="AC223" s="261"/>
      <c r="AD223" s="261"/>
      <c r="AE223" s="261"/>
      <c r="AF223" s="261"/>
      <c r="AG223" s="261"/>
      <c r="AH223" s="261"/>
      <c r="AI223" s="261"/>
      <c r="AJ223" s="261"/>
      <c r="AK223" s="261"/>
      <c r="AL223" s="261"/>
      <c r="AM223" s="261"/>
      <c r="AN223" s="130"/>
      <c r="AO223" s="130"/>
      <c r="AP223" s="130"/>
      <c r="AQ223" s="130"/>
      <c r="AR223" s="130"/>
      <c r="AS223" s="130"/>
      <c r="AT223" s="130"/>
      <c r="AU223" s="130"/>
      <c r="AV223" s="130"/>
      <c r="AW223" s="130"/>
      <c r="AX223" s="130"/>
      <c r="AY223" s="130"/>
      <c r="AZ223" s="130"/>
      <c r="BA223" s="130"/>
      <c r="BB223" s="130"/>
      <c r="BC223" s="130"/>
      <c r="BD223" s="130"/>
    </row>
    <row r="224" spans="1:56" ht="15" customHeight="1" x14ac:dyDescent="0.25">
      <c r="A224" s="501" t="s">
        <v>707</v>
      </c>
      <c r="B224" s="501" t="s">
        <v>708</v>
      </c>
      <c r="C224" s="6" t="s">
        <v>300</v>
      </c>
      <c r="D224" s="6" t="s">
        <v>299</v>
      </c>
      <c r="E224" s="502">
        <v>23</v>
      </c>
      <c r="F224" s="502"/>
      <c r="G224" s="503">
        <v>11</v>
      </c>
      <c r="H224" s="503">
        <v>0</v>
      </c>
      <c r="I224" s="503">
        <v>0</v>
      </c>
      <c r="J224" s="503">
        <v>5</v>
      </c>
      <c r="K224" s="503">
        <v>0</v>
      </c>
      <c r="L224" s="503">
        <v>0</v>
      </c>
      <c r="M224" s="503">
        <v>0</v>
      </c>
      <c r="N224" s="503">
        <v>1</v>
      </c>
      <c r="O224" s="503">
        <v>3</v>
      </c>
      <c r="P224" s="503">
        <v>2</v>
      </c>
      <c r="Q224" s="503">
        <v>0</v>
      </c>
      <c r="R224" s="503">
        <v>0</v>
      </c>
      <c r="S224" s="503">
        <v>0</v>
      </c>
      <c r="T224" s="503">
        <v>0</v>
      </c>
      <c r="U224" s="503"/>
      <c r="V224" s="503">
        <v>12</v>
      </c>
      <c r="W224" s="503">
        <v>0</v>
      </c>
      <c r="X224" s="261"/>
      <c r="Y224" s="261"/>
      <c r="Z224" s="261"/>
      <c r="AA224" s="261"/>
      <c r="AB224" s="261"/>
      <c r="AC224" s="261"/>
      <c r="AD224" s="261"/>
      <c r="AE224" s="261"/>
      <c r="AF224" s="261"/>
      <c r="AG224" s="261"/>
      <c r="AH224" s="261"/>
      <c r="AI224" s="261"/>
      <c r="AJ224" s="261"/>
      <c r="AK224" s="261"/>
      <c r="AL224" s="261"/>
      <c r="AM224" s="261"/>
      <c r="AN224" s="130"/>
      <c r="AO224" s="130"/>
      <c r="AP224" s="130"/>
      <c r="AQ224" s="130"/>
      <c r="AR224" s="130"/>
      <c r="AS224" s="130"/>
      <c r="AT224" s="130"/>
      <c r="AU224" s="130"/>
      <c r="AV224" s="130"/>
      <c r="AW224" s="130"/>
      <c r="AX224" s="130"/>
      <c r="AY224" s="130"/>
      <c r="AZ224" s="130"/>
      <c r="BA224" s="130"/>
      <c r="BB224" s="130"/>
      <c r="BC224" s="130"/>
      <c r="BD224" s="130"/>
    </row>
    <row r="225" spans="1:56" ht="15" customHeight="1" x14ac:dyDescent="0.25">
      <c r="A225" s="501" t="s">
        <v>709</v>
      </c>
      <c r="B225" s="501" t="s">
        <v>710</v>
      </c>
      <c r="C225" s="6" t="s">
        <v>304</v>
      </c>
      <c r="D225" s="6" t="s">
        <v>303</v>
      </c>
      <c r="E225" s="502">
        <v>7</v>
      </c>
      <c r="F225" s="502"/>
      <c r="G225" s="503">
        <v>4</v>
      </c>
      <c r="H225" s="503">
        <v>0</v>
      </c>
      <c r="I225" s="503">
        <v>0</v>
      </c>
      <c r="J225" s="503">
        <v>1</v>
      </c>
      <c r="K225" s="503">
        <v>0</v>
      </c>
      <c r="L225" s="503">
        <v>1</v>
      </c>
      <c r="M225" s="503">
        <v>0</v>
      </c>
      <c r="N225" s="503">
        <v>1</v>
      </c>
      <c r="O225" s="503">
        <v>0</v>
      </c>
      <c r="P225" s="503">
        <v>1</v>
      </c>
      <c r="Q225" s="503">
        <v>0</v>
      </c>
      <c r="R225" s="503">
        <v>0</v>
      </c>
      <c r="S225" s="503">
        <v>0</v>
      </c>
      <c r="T225" s="503">
        <v>0</v>
      </c>
      <c r="U225" s="503"/>
      <c r="V225" s="503">
        <v>2</v>
      </c>
      <c r="W225" s="503">
        <v>1</v>
      </c>
      <c r="X225" s="261"/>
      <c r="Y225" s="261"/>
      <c r="Z225" s="261"/>
      <c r="AA225" s="261"/>
      <c r="AB225" s="261"/>
      <c r="AC225" s="261"/>
      <c r="AD225" s="261"/>
      <c r="AE225" s="261"/>
      <c r="AF225" s="261"/>
      <c r="AG225" s="261"/>
      <c r="AH225" s="261"/>
      <c r="AI225" s="261"/>
      <c r="AJ225" s="261"/>
      <c r="AK225" s="261"/>
      <c r="AL225" s="261"/>
      <c r="AM225" s="261"/>
      <c r="AN225" s="130"/>
      <c r="AO225" s="130"/>
      <c r="AP225" s="130"/>
      <c r="AQ225" s="130"/>
      <c r="AR225" s="130"/>
      <c r="AS225" s="130"/>
      <c r="AT225" s="130"/>
      <c r="AU225" s="130"/>
      <c r="AV225" s="130"/>
      <c r="AW225" s="130"/>
      <c r="AX225" s="130"/>
      <c r="AY225" s="130"/>
      <c r="AZ225" s="130"/>
      <c r="BA225" s="130"/>
      <c r="BB225" s="130"/>
      <c r="BC225" s="130"/>
      <c r="BD225" s="130"/>
    </row>
    <row r="226" spans="1:56" ht="15" customHeight="1" x14ac:dyDescent="0.25">
      <c r="A226" s="501" t="s">
        <v>711</v>
      </c>
      <c r="B226" s="501" t="s">
        <v>712</v>
      </c>
      <c r="C226" s="6" t="s">
        <v>298</v>
      </c>
      <c r="D226" s="6" t="s">
        <v>297</v>
      </c>
      <c r="E226" s="502">
        <v>14</v>
      </c>
      <c r="F226" s="502"/>
      <c r="G226" s="503">
        <v>5</v>
      </c>
      <c r="H226" s="503">
        <v>0</v>
      </c>
      <c r="I226" s="503">
        <v>0</v>
      </c>
      <c r="J226" s="503">
        <v>2</v>
      </c>
      <c r="K226" s="503">
        <v>0</v>
      </c>
      <c r="L226" s="503">
        <v>0</v>
      </c>
      <c r="M226" s="503">
        <v>2</v>
      </c>
      <c r="N226" s="503">
        <v>0</v>
      </c>
      <c r="O226" s="503">
        <v>1</v>
      </c>
      <c r="P226" s="503">
        <v>0</v>
      </c>
      <c r="Q226" s="503">
        <v>0</v>
      </c>
      <c r="R226" s="503">
        <v>0</v>
      </c>
      <c r="S226" s="503">
        <v>0</v>
      </c>
      <c r="T226" s="503">
        <v>0</v>
      </c>
      <c r="U226" s="503"/>
      <c r="V226" s="503">
        <v>9</v>
      </c>
      <c r="W226" s="503">
        <v>0</v>
      </c>
      <c r="X226" s="261"/>
      <c r="Y226" s="261"/>
      <c r="Z226" s="261"/>
      <c r="AA226" s="261"/>
      <c r="AB226" s="261"/>
      <c r="AC226" s="261"/>
      <c r="AD226" s="261"/>
      <c r="AE226" s="261"/>
      <c r="AF226" s="261"/>
      <c r="AG226" s="261"/>
      <c r="AH226" s="261"/>
      <c r="AI226" s="261"/>
      <c r="AJ226" s="261"/>
      <c r="AK226" s="261"/>
      <c r="AL226" s="261"/>
      <c r="AM226" s="261"/>
      <c r="AN226" s="130"/>
      <c r="AO226" s="130"/>
      <c r="AP226" s="130"/>
      <c r="AQ226" s="130"/>
      <c r="AR226" s="130"/>
      <c r="AS226" s="130"/>
      <c r="AT226" s="130"/>
      <c r="AU226" s="130"/>
      <c r="AV226" s="130"/>
      <c r="AW226" s="130"/>
      <c r="AX226" s="130"/>
      <c r="AY226" s="130"/>
      <c r="AZ226" s="130"/>
      <c r="BA226" s="130"/>
      <c r="BB226" s="130"/>
      <c r="BC226" s="130"/>
      <c r="BD226" s="130"/>
    </row>
    <row r="227" spans="1:56" ht="15" customHeight="1" x14ac:dyDescent="0.25">
      <c r="A227" s="501" t="s">
        <v>713</v>
      </c>
      <c r="B227" s="501" t="s">
        <v>714</v>
      </c>
      <c r="C227" s="6" t="s">
        <v>304</v>
      </c>
      <c r="D227" s="6" t="s">
        <v>303</v>
      </c>
      <c r="E227" s="502">
        <v>14</v>
      </c>
      <c r="F227" s="502"/>
      <c r="G227" s="503">
        <v>6</v>
      </c>
      <c r="H227" s="503">
        <v>0</v>
      </c>
      <c r="I227" s="503">
        <v>0</v>
      </c>
      <c r="J227" s="503">
        <v>3</v>
      </c>
      <c r="K227" s="503">
        <v>0</v>
      </c>
      <c r="L227" s="503">
        <v>1</v>
      </c>
      <c r="M227" s="503">
        <v>0</v>
      </c>
      <c r="N227" s="503">
        <v>1</v>
      </c>
      <c r="O227" s="503">
        <v>1</v>
      </c>
      <c r="P227" s="503">
        <v>0</v>
      </c>
      <c r="Q227" s="503">
        <v>0</v>
      </c>
      <c r="R227" s="503">
        <v>0</v>
      </c>
      <c r="S227" s="503">
        <v>0</v>
      </c>
      <c r="T227" s="503">
        <v>0</v>
      </c>
      <c r="U227" s="503"/>
      <c r="V227" s="503">
        <v>7</v>
      </c>
      <c r="W227" s="503">
        <v>1</v>
      </c>
      <c r="X227" s="261"/>
      <c r="Y227" s="261"/>
      <c r="Z227" s="261"/>
      <c r="AA227" s="261"/>
      <c r="AB227" s="261"/>
      <c r="AC227" s="261"/>
      <c r="AD227" s="261"/>
      <c r="AE227" s="261"/>
      <c r="AF227" s="261"/>
      <c r="AG227" s="261"/>
      <c r="AH227" s="261"/>
      <c r="AI227" s="261"/>
      <c r="AJ227" s="261"/>
      <c r="AK227" s="261"/>
      <c r="AL227" s="261"/>
      <c r="AM227" s="261"/>
      <c r="AN227" s="130"/>
      <c r="AO227" s="130"/>
      <c r="AP227" s="130"/>
      <c r="AQ227" s="130"/>
      <c r="AR227" s="130"/>
      <c r="AS227" s="130"/>
      <c r="AT227" s="130"/>
      <c r="AU227" s="130"/>
      <c r="AV227" s="130"/>
      <c r="AW227" s="130"/>
      <c r="AX227" s="130"/>
      <c r="AY227" s="130"/>
      <c r="AZ227" s="130"/>
      <c r="BA227" s="130"/>
      <c r="BB227" s="130"/>
      <c r="BC227" s="130"/>
      <c r="BD227" s="130"/>
    </row>
    <row r="228" spans="1:56" ht="15" customHeight="1" x14ac:dyDescent="0.25">
      <c r="A228" s="501" t="s">
        <v>715</v>
      </c>
      <c r="B228" s="501" t="s">
        <v>716</v>
      </c>
      <c r="C228" s="6" t="s">
        <v>298</v>
      </c>
      <c r="D228" s="6" t="s">
        <v>297</v>
      </c>
      <c r="E228" s="502">
        <v>3</v>
      </c>
      <c r="F228" s="502"/>
      <c r="G228" s="503">
        <v>3</v>
      </c>
      <c r="H228" s="503">
        <v>0</v>
      </c>
      <c r="I228" s="503">
        <v>0</v>
      </c>
      <c r="J228" s="503">
        <v>2</v>
      </c>
      <c r="K228" s="503">
        <v>0</v>
      </c>
      <c r="L228" s="503">
        <v>0</v>
      </c>
      <c r="M228" s="503">
        <v>0</v>
      </c>
      <c r="N228" s="503">
        <v>0</v>
      </c>
      <c r="O228" s="503">
        <v>1</v>
      </c>
      <c r="P228" s="503">
        <v>0</v>
      </c>
      <c r="Q228" s="503">
        <v>0</v>
      </c>
      <c r="R228" s="503">
        <v>0</v>
      </c>
      <c r="S228" s="503">
        <v>0</v>
      </c>
      <c r="T228" s="503">
        <v>0</v>
      </c>
      <c r="U228" s="503"/>
      <c r="V228" s="503">
        <v>0</v>
      </c>
      <c r="W228" s="503">
        <v>0</v>
      </c>
      <c r="X228" s="261"/>
      <c r="Y228" s="261"/>
      <c r="Z228" s="261"/>
      <c r="AA228" s="261"/>
      <c r="AB228" s="261"/>
      <c r="AC228" s="261"/>
      <c r="AD228" s="261"/>
      <c r="AE228" s="261"/>
      <c r="AF228" s="261"/>
      <c r="AG228" s="261"/>
      <c r="AH228" s="261"/>
      <c r="AI228" s="261"/>
      <c r="AJ228" s="261"/>
      <c r="AK228" s="261"/>
      <c r="AL228" s="261"/>
      <c r="AM228" s="261"/>
      <c r="AN228" s="130"/>
      <c r="AO228" s="130"/>
      <c r="AP228" s="130"/>
      <c r="AQ228" s="130"/>
      <c r="AR228" s="130"/>
      <c r="AS228" s="130"/>
      <c r="AT228" s="130"/>
      <c r="AU228" s="130"/>
      <c r="AV228" s="130"/>
      <c r="AW228" s="130"/>
      <c r="AX228" s="130"/>
      <c r="AY228" s="130"/>
      <c r="AZ228" s="130"/>
      <c r="BA228" s="130"/>
      <c r="BB228" s="130"/>
      <c r="BC228" s="130"/>
      <c r="BD228" s="130"/>
    </row>
    <row r="229" spans="1:56" ht="15" customHeight="1" x14ac:dyDescent="0.25">
      <c r="A229" s="501" t="s">
        <v>717</v>
      </c>
      <c r="B229" s="501" t="s">
        <v>718</v>
      </c>
      <c r="C229" s="6" t="s">
        <v>294</v>
      </c>
      <c r="D229" s="6" t="s">
        <v>293</v>
      </c>
      <c r="E229" s="502">
        <v>167</v>
      </c>
      <c r="F229" s="502"/>
      <c r="G229" s="503">
        <v>64</v>
      </c>
      <c r="H229" s="503">
        <v>10</v>
      </c>
      <c r="I229" s="503">
        <v>0</v>
      </c>
      <c r="J229" s="503">
        <v>25</v>
      </c>
      <c r="K229" s="503">
        <v>0</v>
      </c>
      <c r="L229" s="503">
        <v>5</v>
      </c>
      <c r="M229" s="503">
        <v>0</v>
      </c>
      <c r="N229" s="503">
        <v>18</v>
      </c>
      <c r="O229" s="503">
        <v>1</v>
      </c>
      <c r="P229" s="503">
        <v>4</v>
      </c>
      <c r="Q229" s="503">
        <v>1</v>
      </c>
      <c r="R229" s="503">
        <v>0</v>
      </c>
      <c r="S229" s="503">
        <v>0</v>
      </c>
      <c r="T229" s="503">
        <v>0</v>
      </c>
      <c r="U229" s="503"/>
      <c r="V229" s="503">
        <v>102</v>
      </c>
      <c r="W229" s="503">
        <v>1</v>
      </c>
      <c r="X229" s="261"/>
      <c r="Y229" s="261"/>
      <c r="Z229" s="261"/>
      <c r="AA229" s="261"/>
      <c r="AB229" s="261"/>
      <c r="AC229" s="261"/>
      <c r="AD229" s="261"/>
      <c r="AE229" s="261"/>
      <c r="AF229" s="261"/>
      <c r="AG229" s="261"/>
      <c r="AH229" s="261"/>
      <c r="AI229" s="261"/>
      <c r="AJ229" s="261"/>
      <c r="AK229" s="261"/>
      <c r="AL229" s="261"/>
      <c r="AM229" s="261"/>
      <c r="AN229" s="130"/>
      <c r="AO229" s="130"/>
      <c r="AP229" s="130"/>
      <c r="AQ229" s="130"/>
      <c r="AR229" s="130"/>
      <c r="AS229" s="130"/>
      <c r="AT229" s="130"/>
      <c r="AU229" s="130"/>
      <c r="AV229" s="130"/>
      <c r="AW229" s="130"/>
      <c r="AX229" s="130"/>
      <c r="AY229" s="130"/>
      <c r="AZ229" s="130"/>
      <c r="BA229" s="130"/>
      <c r="BB229" s="130"/>
      <c r="BC229" s="130"/>
      <c r="BD229" s="130"/>
    </row>
    <row r="230" spans="1:56" ht="15" customHeight="1" x14ac:dyDescent="0.25">
      <c r="A230" s="501" t="s">
        <v>719</v>
      </c>
      <c r="B230" s="501" t="s">
        <v>720</v>
      </c>
      <c r="C230" s="6" t="s">
        <v>300</v>
      </c>
      <c r="D230" s="6" t="s">
        <v>299</v>
      </c>
      <c r="E230" s="502">
        <v>21</v>
      </c>
      <c r="F230" s="502"/>
      <c r="G230" s="503">
        <v>16</v>
      </c>
      <c r="H230" s="503">
        <v>0</v>
      </c>
      <c r="I230" s="503">
        <v>0</v>
      </c>
      <c r="J230" s="503">
        <v>2</v>
      </c>
      <c r="K230" s="503">
        <v>0</v>
      </c>
      <c r="L230" s="503">
        <v>3</v>
      </c>
      <c r="M230" s="503">
        <v>0</v>
      </c>
      <c r="N230" s="503">
        <v>6</v>
      </c>
      <c r="O230" s="503">
        <v>0</v>
      </c>
      <c r="P230" s="503">
        <v>5</v>
      </c>
      <c r="Q230" s="503">
        <v>0</v>
      </c>
      <c r="R230" s="503">
        <v>0</v>
      </c>
      <c r="S230" s="503">
        <v>0</v>
      </c>
      <c r="T230" s="503">
        <v>0</v>
      </c>
      <c r="U230" s="503"/>
      <c r="V230" s="503">
        <v>4</v>
      </c>
      <c r="W230" s="503">
        <v>1</v>
      </c>
      <c r="X230" s="261"/>
      <c r="Y230" s="261"/>
      <c r="Z230" s="261"/>
      <c r="AA230" s="261"/>
      <c r="AB230" s="261"/>
      <c r="AC230" s="261"/>
      <c r="AD230" s="261"/>
      <c r="AE230" s="261"/>
      <c r="AF230" s="261"/>
      <c r="AG230" s="261"/>
      <c r="AH230" s="261"/>
      <c r="AI230" s="261"/>
      <c r="AJ230" s="261"/>
      <c r="AK230" s="261"/>
      <c r="AL230" s="261"/>
      <c r="AM230" s="261"/>
      <c r="AN230" s="130"/>
      <c r="AO230" s="130"/>
      <c r="AP230" s="130"/>
      <c r="AQ230" s="130"/>
      <c r="AR230" s="130"/>
      <c r="AS230" s="130"/>
      <c r="AT230" s="130"/>
      <c r="AU230" s="130"/>
      <c r="AV230" s="130"/>
      <c r="AW230" s="130"/>
      <c r="AX230" s="130"/>
      <c r="AY230" s="130"/>
      <c r="AZ230" s="130"/>
      <c r="BA230" s="130"/>
      <c r="BB230" s="130"/>
      <c r="BC230" s="130"/>
      <c r="BD230" s="130"/>
    </row>
    <row r="231" spans="1:56" ht="15" customHeight="1" x14ac:dyDescent="0.25">
      <c r="A231" s="501" t="s">
        <v>721</v>
      </c>
      <c r="B231" s="501" t="s">
        <v>722</v>
      </c>
      <c r="C231" s="6" t="s">
        <v>294</v>
      </c>
      <c r="D231" s="6" t="s">
        <v>293</v>
      </c>
      <c r="E231" s="502">
        <v>110</v>
      </c>
      <c r="F231" s="502"/>
      <c r="G231" s="503">
        <v>59</v>
      </c>
      <c r="H231" s="503">
        <v>2</v>
      </c>
      <c r="I231" s="503">
        <v>0</v>
      </c>
      <c r="J231" s="503">
        <v>30</v>
      </c>
      <c r="K231" s="503">
        <v>0</v>
      </c>
      <c r="L231" s="503">
        <v>3</v>
      </c>
      <c r="M231" s="503">
        <v>2</v>
      </c>
      <c r="N231" s="503">
        <v>0</v>
      </c>
      <c r="O231" s="503">
        <v>22</v>
      </c>
      <c r="P231" s="503">
        <v>0</v>
      </c>
      <c r="Q231" s="503">
        <v>0</v>
      </c>
      <c r="R231" s="503">
        <v>0</v>
      </c>
      <c r="S231" s="503">
        <v>0</v>
      </c>
      <c r="T231" s="503">
        <v>0</v>
      </c>
      <c r="U231" s="503"/>
      <c r="V231" s="503">
        <v>50</v>
      </c>
      <c r="W231" s="503">
        <v>1</v>
      </c>
      <c r="X231" s="261"/>
      <c r="Y231" s="261"/>
      <c r="Z231" s="261"/>
      <c r="AA231" s="261"/>
      <c r="AB231" s="261"/>
      <c r="AC231" s="261"/>
      <c r="AD231" s="261"/>
      <c r="AE231" s="261"/>
      <c r="AF231" s="261"/>
      <c r="AG231" s="261"/>
      <c r="AH231" s="261"/>
      <c r="AI231" s="261"/>
      <c r="AJ231" s="261"/>
      <c r="AK231" s="261"/>
      <c r="AL231" s="261"/>
      <c r="AM231" s="261"/>
      <c r="AN231" s="130"/>
      <c r="AO231" s="130"/>
      <c r="AP231" s="130"/>
      <c r="AQ231" s="130"/>
      <c r="AR231" s="130"/>
      <c r="AS231" s="130"/>
      <c r="AT231" s="130"/>
      <c r="AU231" s="130"/>
      <c r="AV231" s="130"/>
      <c r="AW231" s="130"/>
      <c r="AX231" s="130"/>
      <c r="AY231" s="130"/>
      <c r="AZ231" s="130"/>
      <c r="BA231" s="130"/>
      <c r="BB231" s="130"/>
      <c r="BC231" s="130"/>
      <c r="BD231" s="130"/>
    </row>
    <row r="232" spans="1:56" ht="15" customHeight="1" x14ac:dyDescent="0.25">
      <c r="A232" s="501" t="s">
        <v>723</v>
      </c>
      <c r="B232" s="501" t="s">
        <v>724</v>
      </c>
      <c r="C232" s="6" t="s">
        <v>304</v>
      </c>
      <c r="D232" s="6" t="s">
        <v>303</v>
      </c>
      <c r="E232" s="502">
        <v>17</v>
      </c>
      <c r="F232" s="502"/>
      <c r="G232" s="503">
        <v>9</v>
      </c>
      <c r="H232" s="503">
        <v>0</v>
      </c>
      <c r="I232" s="503">
        <v>0</v>
      </c>
      <c r="J232" s="503">
        <v>1</v>
      </c>
      <c r="K232" s="503">
        <v>0</v>
      </c>
      <c r="L232" s="503">
        <v>2</v>
      </c>
      <c r="M232" s="503">
        <v>0</v>
      </c>
      <c r="N232" s="503">
        <v>0</v>
      </c>
      <c r="O232" s="503">
        <v>3</v>
      </c>
      <c r="P232" s="503">
        <v>3</v>
      </c>
      <c r="Q232" s="503">
        <v>0</v>
      </c>
      <c r="R232" s="503">
        <v>0</v>
      </c>
      <c r="S232" s="503">
        <v>0</v>
      </c>
      <c r="T232" s="503">
        <v>0</v>
      </c>
      <c r="U232" s="503"/>
      <c r="V232" s="503">
        <v>6</v>
      </c>
      <c r="W232" s="503">
        <v>2</v>
      </c>
      <c r="X232" s="261"/>
      <c r="Y232" s="261"/>
      <c r="Z232" s="261"/>
      <c r="AA232" s="261"/>
      <c r="AB232" s="261"/>
      <c r="AC232" s="261"/>
      <c r="AD232" s="261"/>
      <c r="AE232" s="261"/>
      <c r="AF232" s="261"/>
      <c r="AG232" s="261"/>
      <c r="AH232" s="261"/>
      <c r="AI232" s="261"/>
      <c r="AJ232" s="261"/>
      <c r="AK232" s="261"/>
      <c r="AL232" s="261"/>
      <c r="AM232" s="261"/>
      <c r="AN232" s="130"/>
      <c r="AO232" s="130"/>
      <c r="AP232" s="130"/>
      <c r="AQ232" s="130"/>
      <c r="AR232" s="130"/>
      <c r="AS232" s="130"/>
      <c r="AT232" s="130"/>
      <c r="AU232" s="130"/>
      <c r="AV232" s="130"/>
      <c r="AW232" s="130"/>
      <c r="AX232" s="130"/>
      <c r="AY232" s="130"/>
      <c r="AZ232" s="130"/>
      <c r="BA232" s="130"/>
      <c r="BB232" s="130"/>
      <c r="BC232" s="130"/>
      <c r="BD232" s="130"/>
    </row>
    <row r="233" spans="1:56" ht="15" customHeight="1" x14ac:dyDescent="0.25">
      <c r="A233" s="501" t="s">
        <v>725</v>
      </c>
      <c r="B233" s="501" t="s">
        <v>726</v>
      </c>
      <c r="C233" s="6" t="s">
        <v>296</v>
      </c>
      <c r="D233" s="6" t="s">
        <v>295</v>
      </c>
      <c r="E233" s="502">
        <v>147</v>
      </c>
      <c r="F233" s="502"/>
      <c r="G233" s="503">
        <v>98</v>
      </c>
      <c r="H233" s="503">
        <v>1</v>
      </c>
      <c r="I233" s="503">
        <v>0</v>
      </c>
      <c r="J233" s="503">
        <v>61</v>
      </c>
      <c r="K233" s="503">
        <v>0</v>
      </c>
      <c r="L233" s="503">
        <v>7</v>
      </c>
      <c r="M233" s="503">
        <v>2</v>
      </c>
      <c r="N233" s="503">
        <v>2</v>
      </c>
      <c r="O233" s="503">
        <v>5</v>
      </c>
      <c r="P233" s="503">
        <v>19</v>
      </c>
      <c r="Q233" s="503">
        <v>0</v>
      </c>
      <c r="R233" s="503">
        <v>1</v>
      </c>
      <c r="S233" s="503">
        <v>0</v>
      </c>
      <c r="T233" s="503">
        <v>0</v>
      </c>
      <c r="U233" s="503"/>
      <c r="V233" s="503">
        <v>48</v>
      </c>
      <c r="W233" s="503">
        <v>1</v>
      </c>
      <c r="X233" s="261"/>
      <c r="Y233" s="261"/>
      <c r="Z233" s="261"/>
      <c r="AA233" s="261"/>
      <c r="AB233" s="261"/>
      <c r="AC233" s="261"/>
      <c r="AD233" s="261"/>
      <c r="AE233" s="261"/>
      <c r="AF233" s="261"/>
      <c r="AG233" s="261"/>
      <c r="AH233" s="261"/>
      <c r="AI233" s="261"/>
      <c r="AJ233" s="261"/>
      <c r="AK233" s="261"/>
      <c r="AL233" s="261"/>
      <c r="AM233" s="261"/>
      <c r="AN233" s="130"/>
      <c r="AO233" s="130"/>
      <c r="AP233" s="130"/>
      <c r="AQ233" s="130"/>
      <c r="AR233" s="130"/>
      <c r="AS233" s="130"/>
      <c r="AT233" s="130"/>
      <c r="AU233" s="130"/>
      <c r="AV233" s="130"/>
      <c r="AW233" s="130"/>
      <c r="AX233" s="130"/>
      <c r="AY233" s="130"/>
      <c r="AZ233" s="130"/>
      <c r="BA233" s="130"/>
      <c r="BB233" s="130"/>
      <c r="BC233" s="130"/>
      <c r="BD233" s="130"/>
    </row>
    <row r="234" spans="1:56" ht="15" customHeight="1" x14ac:dyDescent="0.25">
      <c r="A234" s="501" t="s">
        <v>727</v>
      </c>
      <c r="B234" s="501" t="s">
        <v>728</v>
      </c>
      <c r="C234" s="6" t="s">
        <v>300</v>
      </c>
      <c r="D234" s="6" t="s">
        <v>299</v>
      </c>
      <c r="E234" s="502">
        <v>71</v>
      </c>
      <c r="F234" s="502"/>
      <c r="G234" s="503">
        <v>49</v>
      </c>
      <c r="H234" s="503">
        <v>0</v>
      </c>
      <c r="I234" s="503">
        <v>0</v>
      </c>
      <c r="J234" s="503">
        <v>17</v>
      </c>
      <c r="K234" s="503">
        <v>0</v>
      </c>
      <c r="L234" s="503">
        <v>3</v>
      </c>
      <c r="M234" s="503">
        <v>5</v>
      </c>
      <c r="N234" s="503">
        <v>5</v>
      </c>
      <c r="O234" s="503">
        <v>4</v>
      </c>
      <c r="P234" s="503">
        <v>12</v>
      </c>
      <c r="Q234" s="503">
        <v>3</v>
      </c>
      <c r="R234" s="503">
        <v>0</v>
      </c>
      <c r="S234" s="503">
        <v>0</v>
      </c>
      <c r="T234" s="503">
        <v>0</v>
      </c>
      <c r="U234" s="503"/>
      <c r="V234" s="503">
        <v>21</v>
      </c>
      <c r="W234" s="503">
        <v>1</v>
      </c>
      <c r="X234" s="261"/>
      <c r="Y234" s="261"/>
      <c r="Z234" s="261"/>
      <c r="AA234" s="261"/>
      <c r="AB234" s="261"/>
      <c r="AC234" s="261"/>
      <c r="AD234" s="261"/>
      <c r="AE234" s="261"/>
      <c r="AF234" s="261"/>
      <c r="AG234" s="261"/>
      <c r="AH234" s="261"/>
      <c r="AI234" s="261"/>
      <c r="AJ234" s="261"/>
      <c r="AK234" s="261"/>
      <c r="AL234" s="261"/>
      <c r="AM234" s="261"/>
      <c r="AN234" s="130"/>
      <c r="AO234" s="130"/>
      <c r="AP234" s="130"/>
      <c r="AQ234" s="130"/>
      <c r="AR234" s="130"/>
      <c r="AS234" s="130"/>
      <c r="AT234" s="130"/>
      <c r="AU234" s="130"/>
      <c r="AV234" s="130"/>
      <c r="AW234" s="130"/>
      <c r="AX234" s="130"/>
      <c r="AY234" s="130"/>
      <c r="AZ234" s="130"/>
      <c r="BA234" s="130"/>
      <c r="BB234" s="130"/>
      <c r="BC234" s="130"/>
      <c r="BD234" s="130"/>
    </row>
    <row r="235" spans="1:56" ht="15" customHeight="1" x14ac:dyDescent="0.25">
      <c r="A235" s="501" t="s">
        <v>729</v>
      </c>
      <c r="B235" s="501" t="s">
        <v>730</v>
      </c>
      <c r="C235" s="6" t="s">
        <v>304</v>
      </c>
      <c r="D235" s="6" t="s">
        <v>303</v>
      </c>
      <c r="E235" s="502">
        <v>36</v>
      </c>
      <c r="F235" s="502"/>
      <c r="G235" s="503">
        <v>19</v>
      </c>
      <c r="H235" s="503">
        <v>0</v>
      </c>
      <c r="I235" s="503">
        <v>0</v>
      </c>
      <c r="J235" s="503">
        <v>11</v>
      </c>
      <c r="K235" s="503">
        <v>0</v>
      </c>
      <c r="L235" s="503">
        <v>5</v>
      </c>
      <c r="M235" s="503">
        <v>0</v>
      </c>
      <c r="N235" s="503">
        <v>0</v>
      </c>
      <c r="O235" s="503">
        <v>3</v>
      </c>
      <c r="P235" s="503">
        <v>0</v>
      </c>
      <c r="Q235" s="503">
        <v>0</v>
      </c>
      <c r="R235" s="503">
        <v>0</v>
      </c>
      <c r="S235" s="503">
        <v>0</v>
      </c>
      <c r="T235" s="503">
        <v>0</v>
      </c>
      <c r="U235" s="503"/>
      <c r="V235" s="503">
        <v>16</v>
      </c>
      <c r="W235" s="503">
        <v>1</v>
      </c>
      <c r="X235" s="261"/>
      <c r="Y235" s="261"/>
      <c r="Z235" s="261"/>
      <c r="AA235" s="261"/>
      <c r="AB235" s="261"/>
      <c r="AC235" s="261"/>
      <c r="AD235" s="261"/>
      <c r="AE235" s="261"/>
      <c r="AF235" s="261"/>
      <c r="AG235" s="261"/>
      <c r="AH235" s="261"/>
      <c r="AI235" s="261"/>
      <c r="AJ235" s="261"/>
      <c r="AK235" s="261"/>
      <c r="AL235" s="261"/>
      <c r="AM235" s="261"/>
      <c r="AN235" s="130"/>
      <c r="AO235" s="130"/>
      <c r="AP235" s="130"/>
      <c r="AQ235" s="130"/>
      <c r="AR235" s="130"/>
      <c r="AS235" s="130"/>
      <c r="AT235" s="130"/>
      <c r="AU235" s="130"/>
      <c r="AV235" s="130"/>
      <c r="AW235" s="130"/>
      <c r="AX235" s="130"/>
      <c r="AY235" s="130"/>
      <c r="AZ235" s="130"/>
      <c r="BA235" s="130"/>
      <c r="BB235" s="130"/>
      <c r="BC235" s="130"/>
      <c r="BD235" s="130"/>
    </row>
    <row r="236" spans="1:56" ht="15" customHeight="1" x14ac:dyDescent="0.25">
      <c r="A236" s="504" t="s">
        <v>731</v>
      </c>
      <c r="B236" s="504" t="s">
        <v>732</v>
      </c>
      <c r="C236" s="6" t="s">
        <v>300</v>
      </c>
      <c r="D236" s="6" t="s">
        <v>299</v>
      </c>
      <c r="E236" s="505" t="s">
        <v>907</v>
      </c>
      <c r="F236" s="505"/>
      <c r="G236" s="505" t="s">
        <v>907</v>
      </c>
      <c r="H236" s="505" t="s">
        <v>907</v>
      </c>
      <c r="I236" s="505" t="s">
        <v>907</v>
      </c>
      <c r="J236" s="505" t="s">
        <v>907</v>
      </c>
      <c r="K236" s="505" t="s">
        <v>907</v>
      </c>
      <c r="L236" s="505" t="s">
        <v>907</v>
      </c>
      <c r="M236" s="505" t="s">
        <v>907</v>
      </c>
      <c r="N236" s="505" t="s">
        <v>907</v>
      </c>
      <c r="O236" s="505" t="s">
        <v>907</v>
      </c>
      <c r="P236" s="505" t="s">
        <v>907</v>
      </c>
      <c r="Q236" s="505" t="s">
        <v>907</v>
      </c>
      <c r="R236" s="505" t="s">
        <v>907</v>
      </c>
      <c r="S236" s="505" t="s">
        <v>907</v>
      </c>
      <c r="T236" s="505" t="s">
        <v>907</v>
      </c>
      <c r="U236" s="506"/>
      <c r="V236" s="505" t="s">
        <v>907</v>
      </c>
      <c r="W236" s="505" t="s">
        <v>907</v>
      </c>
      <c r="X236" s="261"/>
      <c r="Y236" s="261"/>
      <c r="Z236" s="261"/>
      <c r="AA236" s="261"/>
      <c r="AB236" s="261"/>
      <c r="AC236" s="261"/>
      <c r="AD236" s="261"/>
      <c r="AE236" s="261"/>
      <c r="AF236" s="261"/>
      <c r="AG236" s="261"/>
      <c r="AH236" s="261"/>
      <c r="AI236" s="261"/>
      <c r="AJ236" s="261"/>
      <c r="AK236" s="261"/>
      <c r="AL236" s="261"/>
      <c r="AM236" s="261"/>
      <c r="AN236" s="130"/>
      <c r="AO236" s="130"/>
      <c r="AP236" s="130"/>
      <c r="AQ236" s="130"/>
      <c r="AR236" s="130"/>
      <c r="AS236" s="130"/>
      <c r="AT236" s="130"/>
      <c r="AU236" s="130"/>
      <c r="AV236" s="130"/>
      <c r="AW236" s="130"/>
      <c r="AX236" s="130"/>
      <c r="AY236" s="130"/>
      <c r="AZ236" s="130"/>
      <c r="BA236" s="130"/>
      <c r="BB236" s="130"/>
      <c r="BC236" s="130"/>
      <c r="BD236" s="130"/>
    </row>
    <row r="237" spans="1:56" ht="15" customHeight="1" x14ac:dyDescent="0.25">
      <c r="A237" s="501" t="s">
        <v>733</v>
      </c>
      <c r="B237" s="501" t="s">
        <v>734</v>
      </c>
      <c r="C237" s="6" t="s">
        <v>306</v>
      </c>
      <c r="D237" s="6" t="s">
        <v>305</v>
      </c>
      <c r="E237" s="502">
        <v>110</v>
      </c>
      <c r="F237" s="502"/>
      <c r="G237" s="503">
        <v>69</v>
      </c>
      <c r="H237" s="503">
        <v>2</v>
      </c>
      <c r="I237" s="503">
        <v>0</v>
      </c>
      <c r="J237" s="503">
        <v>15</v>
      </c>
      <c r="K237" s="503">
        <v>0</v>
      </c>
      <c r="L237" s="503">
        <v>11</v>
      </c>
      <c r="M237" s="503">
        <v>3</v>
      </c>
      <c r="N237" s="503">
        <v>13</v>
      </c>
      <c r="O237" s="503">
        <v>6</v>
      </c>
      <c r="P237" s="503">
        <v>18</v>
      </c>
      <c r="Q237" s="503">
        <v>1</v>
      </c>
      <c r="R237" s="503">
        <v>0</v>
      </c>
      <c r="S237" s="503">
        <v>0</v>
      </c>
      <c r="T237" s="503">
        <v>0</v>
      </c>
      <c r="U237" s="503"/>
      <c r="V237" s="503">
        <v>39</v>
      </c>
      <c r="W237" s="503">
        <v>2</v>
      </c>
      <c r="X237" s="261"/>
      <c r="Y237" s="261"/>
      <c r="Z237" s="261"/>
      <c r="AA237" s="261"/>
      <c r="AB237" s="261"/>
      <c r="AC237" s="261"/>
      <c r="AD237" s="261"/>
      <c r="AE237" s="261"/>
      <c r="AF237" s="261"/>
      <c r="AG237" s="261"/>
      <c r="AH237" s="261"/>
      <c r="AI237" s="261"/>
      <c r="AJ237" s="261"/>
      <c r="AK237" s="261"/>
      <c r="AL237" s="261"/>
      <c r="AM237" s="261"/>
      <c r="AN237" s="130"/>
      <c r="AO237" s="130"/>
      <c r="AP237" s="130"/>
      <c r="AQ237" s="130"/>
      <c r="AR237" s="130"/>
      <c r="AS237" s="130"/>
      <c r="AT237" s="130"/>
      <c r="AU237" s="130"/>
      <c r="AV237" s="130"/>
      <c r="AW237" s="130"/>
      <c r="AX237" s="130"/>
      <c r="AY237" s="130"/>
      <c r="AZ237" s="130"/>
      <c r="BA237" s="130"/>
      <c r="BB237" s="130"/>
      <c r="BC237" s="130"/>
      <c r="BD237" s="130"/>
    </row>
    <row r="238" spans="1:56" ht="15" customHeight="1" x14ac:dyDescent="0.25">
      <c r="A238" s="501" t="s">
        <v>735</v>
      </c>
      <c r="B238" s="501" t="s">
        <v>736</v>
      </c>
      <c r="C238" s="6" t="s">
        <v>302</v>
      </c>
      <c r="D238" s="6" t="s">
        <v>301</v>
      </c>
      <c r="E238" s="502">
        <v>23</v>
      </c>
      <c r="F238" s="502"/>
      <c r="G238" s="503">
        <v>13</v>
      </c>
      <c r="H238" s="503">
        <v>0</v>
      </c>
      <c r="I238" s="503">
        <v>0</v>
      </c>
      <c r="J238" s="503">
        <v>3</v>
      </c>
      <c r="K238" s="503">
        <v>0</v>
      </c>
      <c r="L238" s="503">
        <v>4</v>
      </c>
      <c r="M238" s="503">
        <v>0</v>
      </c>
      <c r="N238" s="503">
        <v>2</v>
      </c>
      <c r="O238" s="503">
        <v>1</v>
      </c>
      <c r="P238" s="503">
        <v>2</v>
      </c>
      <c r="Q238" s="503">
        <v>1</v>
      </c>
      <c r="R238" s="503">
        <v>0</v>
      </c>
      <c r="S238" s="503">
        <v>0</v>
      </c>
      <c r="T238" s="503">
        <v>0</v>
      </c>
      <c r="U238" s="503"/>
      <c r="V238" s="503">
        <v>9</v>
      </c>
      <c r="W238" s="503">
        <v>1</v>
      </c>
      <c r="X238" s="261"/>
      <c r="Y238" s="261"/>
      <c r="Z238" s="261"/>
      <c r="AA238" s="261"/>
      <c r="AB238" s="261"/>
      <c r="AC238" s="261"/>
      <c r="AD238" s="261"/>
      <c r="AE238" s="261"/>
      <c r="AF238" s="261"/>
      <c r="AG238" s="261"/>
      <c r="AH238" s="261"/>
      <c r="AI238" s="261"/>
      <c r="AJ238" s="261"/>
      <c r="AK238" s="261"/>
      <c r="AL238" s="261"/>
      <c r="AM238" s="261"/>
      <c r="AN238" s="130"/>
      <c r="AO238" s="130"/>
      <c r="AP238" s="130"/>
      <c r="AQ238" s="130"/>
      <c r="AR238" s="130"/>
      <c r="AS238" s="130"/>
      <c r="AT238" s="130"/>
      <c r="AU238" s="130"/>
      <c r="AV238" s="130"/>
      <c r="AW238" s="130"/>
      <c r="AX238" s="130"/>
      <c r="AY238" s="130"/>
      <c r="AZ238" s="130"/>
      <c r="BA238" s="130"/>
      <c r="BB238" s="130"/>
      <c r="BC238" s="130"/>
      <c r="BD238" s="130"/>
    </row>
    <row r="239" spans="1:56" ht="15" customHeight="1" x14ac:dyDescent="0.25">
      <c r="A239" s="501" t="s">
        <v>737</v>
      </c>
      <c r="B239" s="501" t="s">
        <v>738</v>
      </c>
      <c r="C239" s="6" t="s">
        <v>298</v>
      </c>
      <c r="D239" s="6" t="s">
        <v>297</v>
      </c>
      <c r="E239" s="502">
        <v>0</v>
      </c>
      <c r="F239" s="502"/>
      <c r="G239" s="503">
        <v>0</v>
      </c>
      <c r="H239" s="503">
        <v>0</v>
      </c>
      <c r="I239" s="503">
        <v>0</v>
      </c>
      <c r="J239" s="503">
        <v>0</v>
      </c>
      <c r="K239" s="503">
        <v>0</v>
      </c>
      <c r="L239" s="503">
        <v>0</v>
      </c>
      <c r="M239" s="503">
        <v>0</v>
      </c>
      <c r="N239" s="503">
        <v>0</v>
      </c>
      <c r="O239" s="503">
        <v>0</v>
      </c>
      <c r="P239" s="503">
        <v>0</v>
      </c>
      <c r="Q239" s="503">
        <v>0</v>
      </c>
      <c r="R239" s="503">
        <v>0</v>
      </c>
      <c r="S239" s="503">
        <v>0</v>
      </c>
      <c r="T239" s="503">
        <v>0</v>
      </c>
      <c r="U239" s="503"/>
      <c r="V239" s="503">
        <v>0</v>
      </c>
      <c r="W239" s="503">
        <v>0</v>
      </c>
      <c r="X239" s="261"/>
      <c r="Y239" s="261"/>
      <c r="Z239" s="261"/>
      <c r="AA239" s="261"/>
      <c r="AB239" s="261"/>
      <c r="AC239" s="261"/>
      <c r="AD239" s="261"/>
      <c r="AE239" s="261"/>
      <c r="AF239" s="261"/>
      <c r="AG239" s="261"/>
      <c r="AH239" s="261"/>
      <c r="AI239" s="261"/>
      <c r="AJ239" s="261"/>
      <c r="AK239" s="261"/>
      <c r="AL239" s="261"/>
      <c r="AM239" s="261"/>
      <c r="AN239" s="130"/>
      <c r="AO239" s="130"/>
      <c r="AP239" s="130"/>
      <c r="AQ239" s="130"/>
      <c r="AR239" s="130"/>
      <c r="AS239" s="130"/>
      <c r="AT239" s="130"/>
      <c r="AU239" s="130"/>
      <c r="AV239" s="130"/>
      <c r="AW239" s="130"/>
      <c r="AX239" s="130"/>
      <c r="AY239" s="130"/>
      <c r="AZ239" s="130"/>
      <c r="BA239" s="130"/>
      <c r="BB239" s="130"/>
      <c r="BC239" s="130"/>
      <c r="BD239" s="130"/>
    </row>
    <row r="240" spans="1:56" ht="15" customHeight="1" x14ac:dyDescent="0.25">
      <c r="A240" s="501" t="s">
        <v>739</v>
      </c>
      <c r="B240" s="501" t="s">
        <v>740</v>
      </c>
      <c r="C240" s="6" t="s">
        <v>306</v>
      </c>
      <c r="D240" s="6" t="s">
        <v>305</v>
      </c>
      <c r="E240" s="502">
        <v>29</v>
      </c>
      <c r="F240" s="502"/>
      <c r="G240" s="503">
        <v>25</v>
      </c>
      <c r="H240" s="503">
        <v>3</v>
      </c>
      <c r="I240" s="503">
        <v>0</v>
      </c>
      <c r="J240" s="503">
        <v>10</v>
      </c>
      <c r="K240" s="503">
        <v>0</v>
      </c>
      <c r="L240" s="503">
        <v>6</v>
      </c>
      <c r="M240" s="503">
        <v>0</v>
      </c>
      <c r="N240" s="503">
        <v>3</v>
      </c>
      <c r="O240" s="503">
        <v>3</v>
      </c>
      <c r="P240" s="503">
        <v>0</v>
      </c>
      <c r="Q240" s="503">
        <v>0</v>
      </c>
      <c r="R240" s="503">
        <v>0</v>
      </c>
      <c r="S240" s="503">
        <v>0</v>
      </c>
      <c r="T240" s="503">
        <v>0</v>
      </c>
      <c r="U240" s="503"/>
      <c r="V240" s="503">
        <v>3</v>
      </c>
      <c r="W240" s="503">
        <v>1</v>
      </c>
      <c r="X240" s="261"/>
      <c r="Y240" s="261"/>
      <c r="Z240" s="261"/>
      <c r="AA240" s="261"/>
      <c r="AB240" s="261"/>
      <c r="AC240" s="261"/>
      <c r="AD240" s="261"/>
      <c r="AE240" s="261"/>
      <c r="AF240" s="261"/>
      <c r="AG240" s="261"/>
      <c r="AH240" s="261"/>
      <c r="AI240" s="261"/>
      <c r="AJ240" s="261"/>
      <c r="AK240" s="261"/>
      <c r="AL240" s="261"/>
      <c r="AM240" s="261"/>
      <c r="AN240" s="130"/>
      <c r="AO240" s="130"/>
      <c r="AP240" s="130"/>
      <c r="AQ240" s="130"/>
      <c r="AR240" s="130"/>
      <c r="AS240" s="130"/>
      <c r="AT240" s="130"/>
      <c r="AU240" s="130"/>
      <c r="AV240" s="130"/>
      <c r="AW240" s="130"/>
      <c r="AX240" s="130"/>
      <c r="AY240" s="130"/>
      <c r="AZ240" s="130"/>
      <c r="BA240" s="130"/>
      <c r="BB240" s="130"/>
      <c r="BC240" s="130"/>
      <c r="BD240" s="130"/>
    </row>
    <row r="241" spans="1:56" ht="15" customHeight="1" x14ac:dyDescent="0.25">
      <c r="A241" s="501" t="s">
        <v>741</v>
      </c>
      <c r="B241" s="501" t="s">
        <v>742</v>
      </c>
      <c r="C241" s="6" t="s">
        <v>306</v>
      </c>
      <c r="D241" s="6" t="s">
        <v>305</v>
      </c>
      <c r="E241" s="502">
        <v>18</v>
      </c>
      <c r="F241" s="502"/>
      <c r="G241" s="503">
        <v>9</v>
      </c>
      <c r="H241" s="503">
        <v>0</v>
      </c>
      <c r="I241" s="503">
        <v>0</v>
      </c>
      <c r="J241" s="503">
        <v>0</v>
      </c>
      <c r="K241" s="503">
        <v>0</v>
      </c>
      <c r="L241" s="503">
        <v>3</v>
      </c>
      <c r="M241" s="503">
        <v>0</v>
      </c>
      <c r="N241" s="503">
        <v>1</v>
      </c>
      <c r="O241" s="503">
        <v>3</v>
      </c>
      <c r="P241" s="503">
        <v>2</v>
      </c>
      <c r="Q241" s="503">
        <v>0</v>
      </c>
      <c r="R241" s="503">
        <v>0</v>
      </c>
      <c r="S241" s="503">
        <v>0</v>
      </c>
      <c r="T241" s="503">
        <v>0</v>
      </c>
      <c r="U241" s="503"/>
      <c r="V241" s="503">
        <v>8</v>
      </c>
      <c r="W241" s="503">
        <v>1</v>
      </c>
      <c r="X241" s="261"/>
      <c r="Y241" s="261"/>
      <c r="Z241" s="261"/>
      <c r="AA241" s="261"/>
      <c r="AB241" s="261"/>
      <c r="AC241" s="261"/>
      <c r="AD241" s="261"/>
      <c r="AE241" s="261"/>
      <c r="AF241" s="261"/>
      <c r="AG241" s="261"/>
      <c r="AH241" s="261"/>
      <c r="AI241" s="261"/>
      <c r="AJ241" s="261"/>
      <c r="AK241" s="261"/>
      <c r="AL241" s="261"/>
      <c r="AM241" s="261"/>
      <c r="AN241" s="130"/>
      <c r="AO241" s="130"/>
      <c r="AP241" s="130"/>
      <c r="AQ241" s="130"/>
      <c r="AR241" s="130"/>
      <c r="AS241" s="130"/>
      <c r="AT241" s="130"/>
      <c r="AU241" s="130"/>
      <c r="AV241" s="130"/>
      <c r="AW241" s="130"/>
      <c r="AX241" s="130"/>
      <c r="AY241" s="130"/>
      <c r="AZ241" s="130"/>
      <c r="BA241" s="130"/>
      <c r="BB241" s="130"/>
      <c r="BC241" s="130"/>
      <c r="BD241" s="130"/>
    </row>
    <row r="242" spans="1:56" ht="15" customHeight="1" x14ac:dyDescent="0.25">
      <c r="A242" s="501" t="s">
        <v>743</v>
      </c>
      <c r="B242" s="501" t="s">
        <v>744</v>
      </c>
      <c r="C242" s="6" t="s">
        <v>298</v>
      </c>
      <c r="D242" s="6" t="s">
        <v>297</v>
      </c>
      <c r="E242" s="502">
        <v>21</v>
      </c>
      <c r="F242" s="502"/>
      <c r="G242" s="503">
        <v>8</v>
      </c>
      <c r="H242" s="503">
        <v>1</v>
      </c>
      <c r="I242" s="503">
        <v>0</v>
      </c>
      <c r="J242" s="503">
        <v>4</v>
      </c>
      <c r="K242" s="503">
        <v>0</v>
      </c>
      <c r="L242" s="503">
        <v>2</v>
      </c>
      <c r="M242" s="503">
        <v>0</v>
      </c>
      <c r="N242" s="503">
        <v>0</v>
      </c>
      <c r="O242" s="503">
        <v>1</v>
      </c>
      <c r="P242" s="503">
        <v>0</v>
      </c>
      <c r="Q242" s="503">
        <v>0</v>
      </c>
      <c r="R242" s="503">
        <v>0</v>
      </c>
      <c r="S242" s="503">
        <v>0</v>
      </c>
      <c r="T242" s="503">
        <v>0</v>
      </c>
      <c r="U242" s="503"/>
      <c r="V242" s="503">
        <v>13</v>
      </c>
      <c r="W242" s="503">
        <v>0</v>
      </c>
      <c r="X242" s="261"/>
      <c r="Y242" s="261"/>
      <c r="Z242" s="261"/>
      <c r="AA242" s="261"/>
      <c r="AB242" s="261"/>
      <c r="AC242" s="261"/>
      <c r="AD242" s="261"/>
      <c r="AE242" s="261"/>
      <c r="AF242" s="261"/>
      <c r="AG242" s="261"/>
      <c r="AH242" s="261"/>
      <c r="AI242" s="261"/>
      <c r="AJ242" s="261"/>
      <c r="AK242" s="261"/>
      <c r="AL242" s="261"/>
      <c r="AM242" s="261"/>
      <c r="AN242" s="130"/>
      <c r="AO242" s="130"/>
      <c r="AP242" s="130"/>
      <c r="AQ242" s="130"/>
      <c r="AR242" s="130"/>
      <c r="AS242" s="130"/>
      <c r="AT242" s="130"/>
      <c r="AU242" s="130"/>
      <c r="AV242" s="130"/>
      <c r="AW242" s="130"/>
      <c r="AX242" s="130"/>
      <c r="AY242" s="130"/>
      <c r="AZ242" s="130"/>
      <c r="BA242" s="130"/>
      <c r="BB242" s="130"/>
      <c r="BC242" s="130"/>
      <c r="BD242" s="130"/>
    </row>
    <row r="243" spans="1:56" ht="15" customHeight="1" x14ac:dyDescent="0.25">
      <c r="A243" s="501" t="s">
        <v>745</v>
      </c>
      <c r="B243" s="501" t="s">
        <v>746</v>
      </c>
      <c r="C243" s="6" t="s">
        <v>298</v>
      </c>
      <c r="D243" s="6" t="s">
        <v>297</v>
      </c>
      <c r="E243" s="502">
        <v>4</v>
      </c>
      <c r="F243" s="502"/>
      <c r="G243" s="503">
        <v>2</v>
      </c>
      <c r="H243" s="503">
        <v>1</v>
      </c>
      <c r="I243" s="503">
        <v>0</v>
      </c>
      <c r="J243" s="503">
        <v>1</v>
      </c>
      <c r="K243" s="503">
        <v>0</v>
      </c>
      <c r="L243" s="503">
        <v>0</v>
      </c>
      <c r="M243" s="503">
        <v>0</v>
      </c>
      <c r="N243" s="503">
        <v>0</v>
      </c>
      <c r="O243" s="503">
        <v>0</v>
      </c>
      <c r="P243" s="503">
        <v>0</v>
      </c>
      <c r="Q243" s="503">
        <v>0</v>
      </c>
      <c r="R243" s="503">
        <v>0</v>
      </c>
      <c r="S243" s="503">
        <v>0</v>
      </c>
      <c r="T243" s="503">
        <v>0</v>
      </c>
      <c r="U243" s="503"/>
      <c r="V243" s="503">
        <v>2</v>
      </c>
      <c r="W243" s="503">
        <v>0</v>
      </c>
      <c r="X243" s="261"/>
      <c r="Y243" s="261"/>
      <c r="Z243" s="261"/>
      <c r="AA243" s="261"/>
      <c r="AB243" s="261"/>
      <c r="AC243" s="261"/>
      <c r="AD243" s="261"/>
      <c r="AE243" s="261"/>
      <c r="AF243" s="261"/>
      <c r="AG243" s="261"/>
      <c r="AH243" s="261"/>
      <c r="AI243" s="261"/>
      <c r="AJ243" s="261"/>
      <c r="AK243" s="261"/>
      <c r="AL243" s="261"/>
      <c r="AM243" s="261"/>
      <c r="AN243" s="130"/>
      <c r="AO243" s="130"/>
      <c r="AP243" s="130"/>
      <c r="AQ243" s="130"/>
      <c r="AR243" s="130"/>
      <c r="AS243" s="130"/>
      <c r="AT243" s="130"/>
      <c r="AU243" s="130"/>
      <c r="AV243" s="130"/>
      <c r="AW243" s="130"/>
      <c r="AX243" s="130"/>
      <c r="AY243" s="130"/>
      <c r="AZ243" s="130"/>
      <c r="BA243" s="130"/>
      <c r="BB243" s="130"/>
      <c r="BC243" s="130"/>
      <c r="BD243" s="130"/>
    </row>
    <row r="244" spans="1:56" ht="15" customHeight="1" x14ac:dyDescent="0.25">
      <c r="A244" s="501" t="s">
        <v>747</v>
      </c>
      <c r="B244" s="501" t="s">
        <v>748</v>
      </c>
      <c r="C244" s="6" t="s">
        <v>302</v>
      </c>
      <c r="D244" s="6" t="s">
        <v>301</v>
      </c>
      <c r="E244" s="502">
        <v>11</v>
      </c>
      <c r="F244" s="502"/>
      <c r="G244" s="503">
        <v>5</v>
      </c>
      <c r="H244" s="503">
        <v>0</v>
      </c>
      <c r="I244" s="503">
        <v>0</v>
      </c>
      <c r="J244" s="503">
        <v>1</v>
      </c>
      <c r="K244" s="503">
        <v>0</v>
      </c>
      <c r="L244" s="503">
        <v>0</v>
      </c>
      <c r="M244" s="503">
        <v>1</v>
      </c>
      <c r="N244" s="503">
        <v>0</v>
      </c>
      <c r="O244" s="503">
        <v>0</v>
      </c>
      <c r="P244" s="503">
        <v>3</v>
      </c>
      <c r="Q244" s="503">
        <v>0</v>
      </c>
      <c r="R244" s="503">
        <v>0</v>
      </c>
      <c r="S244" s="503">
        <v>0</v>
      </c>
      <c r="T244" s="503">
        <v>0</v>
      </c>
      <c r="U244" s="503"/>
      <c r="V244" s="503">
        <v>6</v>
      </c>
      <c r="W244" s="503">
        <v>0</v>
      </c>
      <c r="X244" s="261"/>
      <c r="Y244" s="261"/>
      <c r="Z244" s="261"/>
      <c r="AA244" s="261"/>
      <c r="AB244" s="261"/>
      <c r="AC244" s="261"/>
      <c r="AD244" s="261"/>
      <c r="AE244" s="261"/>
      <c r="AF244" s="261"/>
      <c r="AG244" s="261"/>
      <c r="AH244" s="261"/>
      <c r="AI244" s="261"/>
      <c r="AJ244" s="261"/>
      <c r="AK244" s="261"/>
      <c r="AL244" s="261"/>
      <c r="AM244" s="261"/>
      <c r="AN244" s="130"/>
      <c r="AO244" s="130"/>
      <c r="AP244" s="130"/>
      <c r="AQ244" s="130"/>
      <c r="AR244" s="130"/>
      <c r="AS244" s="130"/>
      <c r="AT244" s="130"/>
      <c r="AU244" s="130"/>
      <c r="AV244" s="130"/>
      <c r="AW244" s="130"/>
      <c r="AX244" s="130"/>
      <c r="AY244" s="130"/>
      <c r="AZ244" s="130"/>
      <c r="BA244" s="130"/>
      <c r="BB244" s="130"/>
      <c r="BC244" s="130"/>
      <c r="BD244" s="130"/>
    </row>
    <row r="245" spans="1:56" ht="15" customHeight="1" x14ac:dyDescent="0.25">
      <c r="A245" s="501" t="s">
        <v>749</v>
      </c>
      <c r="B245" s="501" t="s">
        <v>750</v>
      </c>
      <c r="C245" s="6" t="s">
        <v>304</v>
      </c>
      <c r="D245" s="6" t="s">
        <v>303</v>
      </c>
      <c r="E245" s="502">
        <v>3</v>
      </c>
      <c r="F245" s="502"/>
      <c r="G245" s="503">
        <v>2</v>
      </c>
      <c r="H245" s="503">
        <v>0</v>
      </c>
      <c r="I245" s="503">
        <v>0</v>
      </c>
      <c r="J245" s="503">
        <v>0</v>
      </c>
      <c r="K245" s="503">
        <v>0</v>
      </c>
      <c r="L245" s="503">
        <v>0</v>
      </c>
      <c r="M245" s="503">
        <v>0</v>
      </c>
      <c r="N245" s="503">
        <v>0</v>
      </c>
      <c r="O245" s="503">
        <v>1</v>
      </c>
      <c r="P245" s="503">
        <v>1</v>
      </c>
      <c r="Q245" s="503">
        <v>0</v>
      </c>
      <c r="R245" s="503">
        <v>0</v>
      </c>
      <c r="S245" s="503">
        <v>0</v>
      </c>
      <c r="T245" s="503">
        <v>0</v>
      </c>
      <c r="U245" s="503"/>
      <c r="V245" s="503">
        <v>1</v>
      </c>
      <c r="W245" s="503">
        <v>0</v>
      </c>
      <c r="X245" s="261"/>
      <c r="Y245" s="261"/>
      <c r="Z245" s="261"/>
      <c r="AA245" s="261"/>
      <c r="AB245" s="261"/>
      <c r="AC245" s="261"/>
      <c r="AD245" s="261"/>
      <c r="AE245" s="261"/>
      <c r="AF245" s="261"/>
      <c r="AG245" s="261"/>
      <c r="AH245" s="261"/>
      <c r="AI245" s="261"/>
      <c r="AJ245" s="261"/>
      <c r="AK245" s="261"/>
      <c r="AL245" s="261"/>
      <c r="AM245" s="261"/>
      <c r="AN245" s="130"/>
      <c r="AO245" s="130"/>
      <c r="AP245" s="130"/>
      <c r="AQ245" s="130"/>
      <c r="AR245" s="130"/>
      <c r="AS245" s="130"/>
      <c r="AT245" s="130"/>
      <c r="AU245" s="130"/>
      <c r="AV245" s="130"/>
      <c r="AW245" s="130"/>
      <c r="AX245" s="130"/>
      <c r="AY245" s="130"/>
      <c r="AZ245" s="130"/>
      <c r="BA245" s="130"/>
      <c r="BB245" s="130"/>
      <c r="BC245" s="130"/>
      <c r="BD245" s="130"/>
    </row>
    <row r="246" spans="1:56" ht="15" customHeight="1" x14ac:dyDescent="0.25">
      <c r="A246" s="501" t="s">
        <v>751</v>
      </c>
      <c r="B246" s="501" t="s">
        <v>752</v>
      </c>
      <c r="C246" s="6" t="s">
        <v>294</v>
      </c>
      <c r="D246" s="6" t="s">
        <v>293</v>
      </c>
      <c r="E246" s="502">
        <v>54</v>
      </c>
      <c r="F246" s="502"/>
      <c r="G246" s="503">
        <v>18</v>
      </c>
      <c r="H246" s="503">
        <v>0</v>
      </c>
      <c r="I246" s="503">
        <v>0</v>
      </c>
      <c r="J246" s="503">
        <v>7</v>
      </c>
      <c r="K246" s="503">
        <v>0</v>
      </c>
      <c r="L246" s="503">
        <v>1</v>
      </c>
      <c r="M246" s="503">
        <v>1</v>
      </c>
      <c r="N246" s="503">
        <v>1</v>
      </c>
      <c r="O246" s="503">
        <v>4</v>
      </c>
      <c r="P246" s="503">
        <v>4</v>
      </c>
      <c r="Q246" s="503">
        <v>0</v>
      </c>
      <c r="R246" s="503">
        <v>0</v>
      </c>
      <c r="S246" s="503">
        <v>0</v>
      </c>
      <c r="T246" s="503">
        <v>0</v>
      </c>
      <c r="U246" s="503"/>
      <c r="V246" s="503">
        <v>36</v>
      </c>
      <c r="W246" s="503">
        <v>0</v>
      </c>
      <c r="X246" s="261"/>
      <c r="Y246" s="261"/>
      <c r="Z246" s="261"/>
      <c r="AA246" s="261"/>
      <c r="AB246" s="261"/>
      <c r="AC246" s="261"/>
      <c r="AD246" s="261"/>
      <c r="AE246" s="261"/>
      <c r="AF246" s="261"/>
      <c r="AG246" s="261"/>
      <c r="AH246" s="261"/>
      <c r="AI246" s="261"/>
      <c r="AJ246" s="261"/>
      <c r="AK246" s="261"/>
      <c r="AL246" s="261"/>
      <c r="AM246" s="261"/>
      <c r="AN246" s="130"/>
      <c r="AO246" s="130"/>
      <c r="AP246" s="130"/>
      <c r="AQ246" s="130"/>
      <c r="AR246" s="130"/>
      <c r="AS246" s="130"/>
      <c r="AT246" s="130"/>
      <c r="AU246" s="130"/>
      <c r="AV246" s="130"/>
      <c r="AW246" s="130"/>
      <c r="AX246" s="130"/>
      <c r="AY246" s="130"/>
      <c r="AZ246" s="130"/>
      <c r="BA246" s="130"/>
      <c r="BB246" s="130"/>
      <c r="BC246" s="130"/>
      <c r="BD246" s="130"/>
    </row>
    <row r="247" spans="1:56" ht="15" customHeight="1" x14ac:dyDescent="0.25">
      <c r="A247" s="501" t="s">
        <v>753</v>
      </c>
      <c r="B247" s="501" t="s">
        <v>754</v>
      </c>
      <c r="C247" s="6" t="s">
        <v>300</v>
      </c>
      <c r="D247" s="6" t="s">
        <v>299</v>
      </c>
      <c r="E247" s="502">
        <v>3</v>
      </c>
      <c r="F247" s="502"/>
      <c r="G247" s="503">
        <v>1</v>
      </c>
      <c r="H247" s="503">
        <v>0</v>
      </c>
      <c r="I247" s="503">
        <v>0</v>
      </c>
      <c r="J247" s="503">
        <v>0</v>
      </c>
      <c r="K247" s="503">
        <v>0</v>
      </c>
      <c r="L247" s="503">
        <v>1</v>
      </c>
      <c r="M247" s="503">
        <v>0</v>
      </c>
      <c r="N247" s="503">
        <v>0</v>
      </c>
      <c r="O247" s="503">
        <v>0</v>
      </c>
      <c r="P247" s="503">
        <v>0</v>
      </c>
      <c r="Q247" s="503">
        <v>0</v>
      </c>
      <c r="R247" s="503">
        <v>0</v>
      </c>
      <c r="S247" s="503">
        <v>0</v>
      </c>
      <c r="T247" s="503">
        <v>0</v>
      </c>
      <c r="U247" s="503"/>
      <c r="V247" s="503">
        <v>1</v>
      </c>
      <c r="W247" s="503">
        <v>1</v>
      </c>
      <c r="X247" s="261"/>
      <c r="Y247" s="261"/>
      <c r="Z247" s="261"/>
      <c r="AA247" s="261"/>
      <c r="AB247" s="261"/>
      <c r="AC247" s="261"/>
      <c r="AD247" s="261"/>
      <c r="AE247" s="261"/>
      <c r="AF247" s="261"/>
      <c r="AG247" s="261"/>
      <c r="AH247" s="261"/>
      <c r="AI247" s="261"/>
      <c r="AJ247" s="261"/>
      <c r="AK247" s="261"/>
      <c r="AL247" s="261"/>
      <c r="AM247" s="261"/>
      <c r="AN247" s="130"/>
      <c r="AO247" s="130"/>
      <c r="AP247" s="130"/>
      <c r="AQ247" s="130"/>
      <c r="AR247" s="130"/>
      <c r="AS247" s="130"/>
      <c r="AT247" s="130"/>
      <c r="AU247" s="130"/>
      <c r="AV247" s="130"/>
      <c r="AW247" s="130"/>
      <c r="AX247" s="130"/>
      <c r="AY247" s="130"/>
      <c r="AZ247" s="130"/>
      <c r="BA247" s="130"/>
      <c r="BB247" s="130"/>
      <c r="BC247" s="130"/>
      <c r="BD247" s="130"/>
    </row>
    <row r="248" spans="1:56" ht="15" customHeight="1" x14ac:dyDescent="0.25">
      <c r="A248" s="501" t="s">
        <v>755</v>
      </c>
      <c r="B248" s="501" t="s">
        <v>756</v>
      </c>
      <c r="C248" s="6" t="s">
        <v>292</v>
      </c>
      <c r="D248" s="6" t="s">
        <v>291</v>
      </c>
      <c r="E248" s="502">
        <v>43</v>
      </c>
      <c r="F248" s="502"/>
      <c r="G248" s="503">
        <v>20</v>
      </c>
      <c r="H248" s="503">
        <v>0</v>
      </c>
      <c r="I248" s="503">
        <v>0</v>
      </c>
      <c r="J248" s="503">
        <v>9</v>
      </c>
      <c r="K248" s="503">
        <v>0</v>
      </c>
      <c r="L248" s="503">
        <v>5</v>
      </c>
      <c r="M248" s="503">
        <v>1</v>
      </c>
      <c r="N248" s="503">
        <v>4</v>
      </c>
      <c r="O248" s="503">
        <v>0</v>
      </c>
      <c r="P248" s="503">
        <v>1</v>
      </c>
      <c r="Q248" s="503">
        <v>0</v>
      </c>
      <c r="R248" s="503">
        <v>0</v>
      </c>
      <c r="S248" s="503">
        <v>0</v>
      </c>
      <c r="T248" s="503">
        <v>0</v>
      </c>
      <c r="U248" s="503"/>
      <c r="V248" s="503">
        <v>23</v>
      </c>
      <c r="W248" s="503">
        <v>0</v>
      </c>
      <c r="X248" s="261"/>
      <c r="Y248" s="261"/>
      <c r="Z248" s="261"/>
      <c r="AA248" s="261"/>
      <c r="AB248" s="261"/>
      <c r="AC248" s="261"/>
      <c r="AD248" s="261"/>
      <c r="AE248" s="261"/>
      <c r="AF248" s="261"/>
      <c r="AG248" s="261"/>
      <c r="AH248" s="261"/>
      <c r="AI248" s="261"/>
      <c r="AJ248" s="261"/>
      <c r="AK248" s="261"/>
      <c r="AL248" s="261"/>
      <c r="AM248" s="261"/>
      <c r="AN248" s="130"/>
      <c r="AO248" s="130"/>
      <c r="AP248" s="130"/>
      <c r="AQ248" s="130"/>
      <c r="AR248" s="130"/>
      <c r="AS248" s="130"/>
      <c r="AT248" s="130"/>
      <c r="AU248" s="130"/>
      <c r="AV248" s="130"/>
      <c r="AW248" s="130"/>
      <c r="AX248" s="130"/>
      <c r="AY248" s="130"/>
      <c r="AZ248" s="130"/>
      <c r="BA248" s="130"/>
      <c r="BB248" s="130"/>
      <c r="BC248" s="130"/>
      <c r="BD248" s="130"/>
    </row>
    <row r="249" spans="1:56" ht="15" customHeight="1" x14ac:dyDescent="0.25">
      <c r="A249" s="501" t="s">
        <v>757</v>
      </c>
      <c r="B249" s="501" t="s">
        <v>758</v>
      </c>
      <c r="C249" s="6" t="s">
        <v>304</v>
      </c>
      <c r="D249" s="6" t="s">
        <v>303</v>
      </c>
      <c r="E249" s="502">
        <v>86</v>
      </c>
      <c r="F249" s="502"/>
      <c r="G249" s="503">
        <v>64</v>
      </c>
      <c r="H249" s="503">
        <v>2</v>
      </c>
      <c r="I249" s="503">
        <v>2</v>
      </c>
      <c r="J249" s="503">
        <v>35</v>
      </c>
      <c r="K249" s="503">
        <v>0</v>
      </c>
      <c r="L249" s="503">
        <v>10</v>
      </c>
      <c r="M249" s="503">
        <v>3</v>
      </c>
      <c r="N249" s="503">
        <v>5</v>
      </c>
      <c r="O249" s="503">
        <v>3</v>
      </c>
      <c r="P249" s="503">
        <v>3</v>
      </c>
      <c r="Q249" s="503">
        <v>1</v>
      </c>
      <c r="R249" s="503">
        <v>0</v>
      </c>
      <c r="S249" s="503">
        <v>0</v>
      </c>
      <c r="T249" s="503">
        <v>0</v>
      </c>
      <c r="U249" s="503"/>
      <c r="V249" s="503">
        <v>22</v>
      </c>
      <c r="W249" s="503">
        <v>0</v>
      </c>
      <c r="X249" s="261"/>
      <c r="Y249" s="261"/>
      <c r="Z249" s="261"/>
      <c r="AA249" s="261"/>
      <c r="AB249" s="261"/>
      <c r="AC249" s="261"/>
      <c r="AD249" s="261"/>
      <c r="AE249" s="261"/>
      <c r="AF249" s="261"/>
      <c r="AG249" s="261"/>
      <c r="AH249" s="261"/>
      <c r="AI249" s="261"/>
      <c r="AJ249" s="261"/>
      <c r="AK249" s="261"/>
      <c r="AL249" s="261"/>
      <c r="AM249" s="261"/>
      <c r="AN249" s="130"/>
      <c r="AO249" s="130"/>
      <c r="AP249" s="130"/>
      <c r="AQ249" s="130"/>
      <c r="AR249" s="130"/>
      <c r="AS249" s="130"/>
      <c r="AT249" s="130"/>
      <c r="AU249" s="130"/>
      <c r="AV249" s="130"/>
      <c r="AW249" s="130"/>
      <c r="AX249" s="130"/>
      <c r="AY249" s="130"/>
      <c r="AZ249" s="130"/>
      <c r="BA249" s="130"/>
      <c r="BB249" s="130"/>
      <c r="BC249" s="130"/>
      <c r="BD249" s="130"/>
    </row>
    <row r="250" spans="1:56" ht="15" customHeight="1" x14ac:dyDescent="0.25">
      <c r="A250" s="501" t="s">
        <v>759</v>
      </c>
      <c r="B250" s="501" t="s">
        <v>760</v>
      </c>
      <c r="C250" s="6" t="s">
        <v>302</v>
      </c>
      <c r="D250" s="6" t="s">
        <v>301</v>
      </c>
      <c r="E250" s="502">
        <v>61</v>
      </c>
      <c r="F250" s="502"/>
      <c r="G250" s="503">
        <v>49</v>
      </c>
      <c r="H250" s="503">
        <v>0</v>
      </c>
      <c r="I250" s="503">
        <v>0</v>
      </c>
      <c r="J250" s="503">
        <v>37</v>
      </c>
      <c r="K250" s="503">
        <v>0</v>
      </c>
      <c r="L250" s="503">
        <v>1</v>
      </c>
      <c r="M250" s="503">
        <v>0</v>
      </c>
      <c r="N250" s="503">
        <v>0</v>
      </c>
      <c r="O250" s="503">
        <v>0</v>
      </c>
      <c r="P250" s="503">
        <v>11</v>
      </c>
      <c r="Q250" s="503">
        <v>0</v>
      </c>
      <c r="R250" s="503">
        <v>0</v>
      </c>
      <c r="S250" s="503">
        <v>0</v>
      </c>
      <c r="T250" s="503">
        <v>0</v>
      </c>
      <c r="U250" s="503"/>
      <c r="V250" s="503">
        <v>12</v>
      </c>
      <c r="W250" s="503">
        <v>0</v>
      </c>
      <c r="X250" s="261"/>
      <c r="Y250" s="261"/>
      <c r="Z250" s="261"/>
      <c r="AA250" s="261"/>
      <c r="AB250" s="261"/>
      <c r="AC250" s="261"/>
      <c r="AD250" s="261"/>
      <c r="AE250" s="261"/>
      <c r="AF250" s="261"/>
      <c r="AG250" s="261"/>
      <c r="AH250" s="261"/>
      <c r="AI250" s="261"/>
      <c r="AJ250" s="261"/>
      <c r="AK250" s="261"/>
      <c r="AL250" s="261"/>
      <c r="AM250" s="261"/>
      <c r="AN250" s="130"/>
      <c r="AO250" s="130"/>
      <c r="AP250" s="130"/>
      <c r="AQ250" s="130"/>
      <c r="AR250" s="130"/>
      <c r="AS250" s="130"/>
      <c r="AT250" s="130"/>
      <c r="AU250" s="130"/>
      <c r="AV250" s="130"/>
      <c r="AW250" s="130"/>
      <c r="AX250" s="130"/>
      <c r="AY250" s="130"/>
      <c r="AZ250" s="130"/>
      <c r="BA250" s="130"/>
      <c r="BB250" s="130"/>
      <c r="BC250" s="130"/>
      <c r="BD250" s="130"/>
    </row>
    <row r="251" spans="1:56" ht="15" customHeight="1" x14ac:dyDescent="0.25">
      <c r="A251" s="501" t="s">
        <v>761</v>
      </c>
      <c r="B251" s="501" t="s">
        <v>762</v>
      </c>
      <c r="C251" s="6" t="s">
        <v>288</v>
      </c>
      <c r="D251" s="6" t="s">
        <v>287</v>
      </c>
      <c r="E251" s="502">
        <v>133</v>
      </c>
      <c r="F251" s="502"/>
      <c r="G251" s="503">
        <v>77</v>
      </c>
      <c r="H251" s="503">
        <v>1</v>
      </c>
      <c r="I251" s="503">
        <v>4</v>
      </c>
      <c r="J251" s="503">
        <v>20</v>
      </c>
      <c r="K251" s="503">
        <v>0</v>
      </c>
      <c r="L251" s="503">
        <v>20</v>
      </c>
      <c r="M251" s="503">
        <v>10</v>
      </c>
      <c r="N251" s="503">
        <v>5</v>
      </c>
      <c r="O251" s="503">
        <v>3</v>
      </c>
      <c r="P251" s="503">
        <v>7</v>
      </c>
      <c r="Q251" s="503">
        <v>0</v>
      </c>
      <c r="R251" s="503">
        <v>7</v>
      </c>
      <c r="S251" s="503">
        <v>0</v>
      </c>
      <c r="T251" s="503">
        <v>0</v>
      </c>
      <c r="U251" s="503"/>
      <c r="V251" s="503">
        <v>55</v>
      </c>
      <c r="W251" s="503">
        <v>1</v>
      </c>
      <c r="X251" s="261"/>
      <c r="Y251" s="261"/>
      <c r="Z251" s="261"/>
      <c r="AA251" s="261"/>
      <c r="AB251" s="261"/>
      <c r="AC251" s="261"/>
      <c r="AD251" s="261"/>
      <c r="AE251" s="261"/>
      <c r="AF251" s="261"/>
      <c r="AG251" s="261"/>
      <c r="AH251" s="261"/>
      <c r="AI251" s="261"/>
      <c r="AJ251" s="261"/>
      <c r="AK251" s="261"/>
      <c r="AL251" s="261"/>
      <c r="AM251" s="261"/>
      <c r="AN251" s="130"/>
      <c r="AO251" s="130"/>
      <c r="AP251" s="130"/>
      <c r="AQ251" s="130"/>
      <c r="AR251" s="130"/>
      <c r="AS251" s="130"/>
      <c r="AT251" s="130"/>
      <c r="AU251" s="130"/>
      <c r="AV251" s="130"/>
      <c r="AW251" s="130"/>
      <c r="AX251" s="130"/>
      <c r="AY251" s="130"/>
      <c r="AZ251" s="130"/>
      <c r="BA251" s="130"/>
      <c r="BB251" s="130"/>
      <c r="BC251" s="130"/>
      <c r="BD251" s="130"/>
    </row>
    <row r="252" spans="1:56" ht="15" customHeight="1" x14ac:dyDescent="0.25">
      <c r="A252" s="501" t="s">
        <v>763</v>
      </c>
      <c r="B252" s="501" t="s">
        <v>764</v>
      </c>
      <c r="C252" s="6" t="s">
        <v>304</v>
      </c>
      <c r="D252" s="6" t="s">
        <v>303</v>
      </c>
      <c r="E252" s="502">
        <v>18</v>
      </c>
      <c r="F252" s="502"/>
      <c r="G252" s="503">
        <v>13</v>
      </c>
      <c r="H252" s="503">
        <v>0</v>
      </c>
      <c r="I252" s="503">
        <v>0</v>
      </c>
      <c r="J252" s="503">
        <v>1</v>
      </c>
      <c r="K252" s="503">
        <v>0</v>
      </c>
      <c r="L252" s="503">
        <v>2</v>
      </c>
      <c r="M252" s="503">
        <v>2</v>
      </c>
      <c r="N252" s="503">
        <v>1</v>
      </c>
      <c r="O252" s="503">
        <v>1</v>
      </c>
      <c r="P252" s="503">
        <v>5</v>
      </c>
      <c r="Q252" s="503">
        <v>1</v>
      </c>
      <c r="R252" s="503">
        <v>0</v>
      </c>
      <c r="S252" s="503">
        <v>0</v>
      </c>
      <c r="T252" s="503">
        <v>0</v>
      </c>
      <c r="U252" s="503"/>
      <c r="V252" s="503">
        <v>5</v>
      </c>
      <c r="W252" s="503">
        <v>0</v>
      </c>
      <c r="X252" s="261"/>
      <c r="Y252" s="261"/>
      <c r="Z252" s="261"/>
      <c r="AA252" s="261"/>
      <c r="AB252" s="261"/>
      <c r="AC252" s="261"/>
      <c r="AD252" s="261"/>
      <c r="AE252" s="261"/>
      <c r="AF252" s="261"/>
      <c r="AG252" s="261"/>
      <c r="AH252" s="261"/>
      <c r="AI252" s="261"/>
      <c r="AJ252" s="261"/>
      <c r="AK252" s="261"/>
      <c r="AL252" s="261"/>
      <c r="AM252" s="261"/>
      <c r="AN252" s="130"/>
      <c r="AO252" s="130"/>
      <c r="AP252" s="130"/>
      <c r="AQ252" s="130"/>
      <c r="AR252" s="130"/>
      <c r="AS252" s="130"/>
      <c r="AT252" s="130"/>
      <c r="AU252" s="130"/>
      <c r="AV252" s="130"/>
      <c r="AW252" s="130"/>
      <c r="AX252" s="130"/>
      <c r="AY252" s="130"/>
      <c r="AZ252" s="130"/>
      <c r="BA252" s="130"/>
      <c r="BB252" s="130"/>
      <c r="BC252" s="130"/>
      <c r="BD252" s="130"/>
    </row>
    <row r="253" spans="1:56" ht="15" customHeight="1" x14ac:dyDescent="0.25">
      <c r="A253" s="501" t="s">
        <v>765</v>
      </c>
      <c r="B253" s="501" t="s">
        <v>766</v>
      </c>
      <c r="C253" s="6" t="s">
        <v>302</v>
      </c>
      <c r="D253" s="6" t="s">
        <v>301</v>
      </c>
      <c r="E253" s="502">
        <v>44</v>
      </c>
      <c r="F253" s="502"/>
      <c r="G253" s="503">
        <v>18</v>
      </c>
      <c r="H253" s="503">
        <v>0</v>
      </c>
      <c r="I253" s="503">
        <v>0</v>
      </c>
      <c r="J253" s="503">
        <v>6</v>
      </c>
      <c r="K253" s="503">
        <v>0</v>
      </c>
      <c r="L253" s="503">
        <v>8</v>
      </c>
      <c r="M253" s="503">
        <v>0</v>
      </c>
      <c r="N253" s="503">
        <v>0</v>
      </c>
      <c r="O253" s="503">
        <v>4</v>
      </c>
      <c r="P253" s="503">
        <v>0</v>
      </c>
      <c r="Q253" s="503">
        <v>0</v>
      </c>
      <c r="R253" s="503">
        <v>0</v>
      </c>
      <c r="S253" s="503">
        <v>0</v>
      </c>
      <c r="T253" s="503">
        <v>0</v>
      </c>
      <c r="U253" s="503"/>
      <c r="V253" s="503">
        <v>26</v>
      </c>
      <c r="W253" s="503">
        <v>0</v>
      </c>
      <c r="X253" s="261"/>
      <c r="Y253" s="261"/>
      <c r="Z253" s="261"/>
      <c r="AA253" s="261"/>
      <c r="AB253" s="261"/>
      <c r="AC253" s="261"/>
      <c r="AD253" s="261"/>
      <c r="AE253" s="261"/>
      <c r="AF253" s="261"/>
      <c r="AG253" s="261"/>
      <c r="AH253" s="261"/>
      <c r="AI253" s="261"/>
      <c r="AJ253" s="261"/>
      <c r="AK253" s="261"/>
      <c r="AL253" s="261"/>
      <c r="AM253" s="261"/>
      <c r="AN253" s="130"/>
      <c r="AO253" s="130"/>
      <c r="AP253" s="130"/>
      <c r="AQ253" s="130"/>
      <c r="AR253" s="130"/>
      <c r="AS253" s="130"/>
      <c r="AT253" s="130"/>
      <c r="AU253" s="130"/>
      <c r="AV253" s="130"/>
      <c r="AW253" s="130"/>
      <c r="AX253" s="130"/>
      <c r="AY253" s="130"/>
      <c r="AZ253" s="130"/>
      <c r="BA253" s="130"/>
      <c r="BB253" s="130"/>
      <c r="BC253" s="130"/>
      <c r="BD253" s="130"/>
    </row>
    <row r="254" spans="1:56" ht="15" customHeight="1" x14ac:dyDescent="0.25">
      <c r="A254" s="501" t="s">
        <v>767</v>
      </c>
      <c r="B254" s="501" t="s">
        <v>768</v>
      </c>
      <c r="C254" s="6" t="s">
        <v>294</v>
      </c>
      <c r="D254" s="6" t="s">
        <v>293</v>
      </c>
      <c r="E254" s="502">
        <v>38</v>
      </c>
      <c r="F254" s="502"/>
      <c r="G254" s="503">
        <v>12</v>
      </c>
      <c r="H254" s="503">
        <v>1</v>
      </c>
      <c r="I254" s="503">
        <v>0</v>
      </c>
      <c r="J254" s="503">
        <v>1</v>
      </c>
      <c r="K254" s="503">
        <v>0</v>
      </c>
      <c r="L254" s="503">
        <v>7</v>
      </c>
      <c r="M254" s="503">
        <v>0</v>
      </c>
      <c r="N254" s="503">
        <v>0</v>
      </c>
      <c r="O254" s="503">
        <v>2</v>
      </c>
      <c r="P254" s="503">
        <v>1</v>
      </c>
      <c r="Q254" s="503">
        <v>0</v>
      </c>
      <c r="R254" s="503">
        <v>0</v>
      </c>
      <c r="S254" s="503">
        <v>0</v>
      </c>
      <c r="T254" s="503">
        <v>0</v>
      </c>
      <c r="U254" s="503"/>
      <c r="V254" s="503">
        <v>26</v>
      </c>
      <c r="W254" s="503">
        <v>0</v>
      </c>
      <c r="X254" s="261"/>
      <c r="Y254" s="261"/>
      <c r="Z254" s="261"/>
      <c r="AA254" s="261"/>
      <c r="AB254" s="261"/>
      <c r="AC254" s="261"/>
      <c r="AD254" s="261"/>
      <c r="AE254" s="261"/>
      <c r="AF254" s="261"/>
      <c r="AG254" s="261"/>
      <c r="AH254" s="261"/>
      <c r="AI254" s="261"/>
      <c r="AJ254" s="261"/>
      <c r="AK254" s="261"/>
      <c r="AL254" s="261"/>
      <c r="AM254" s="261"/>
      <c r="AN254" s="130"/>
      <c r="AO254" s="130"/>
      <c r="AP254" s="130"/>
      <c r="AQ254" s="130"/>
      <c r="AR254" s="130"/>
      <c r="AS254" s="130"/>
      <c r="AT254" s="130"/>
      <c r="AU254" s="130"/>
      <c r="AV254" s="130"/>
      <c r="AW254" s="130"/>
      <c r="AX254" s="130"/>
      <c r="AY254" s="130"/>
      <c r="AZ254" s="130"/>
      <c r="BA254" s="130"/>
      <c r="BB254" s="130"/>
      <c r="BC254" s="130"/>
      <c r="BD254" s="130"/>
    </row>
    <row r="255" spans="1:56" ht="15" customHeight="1" x14ac:dyDescent="0.25">
      <c r="A255" s="501" t="s">
        <v>769</v>
      </c>
      <c r="B255" s="501" t="s">
        <v>770</v>
      </c>
      <c r="C255" s="6" t="s">
        <v>300</v>
      </c>
      <c r="D255" s="6" t="s">
        <v>299</v>
      </c>
      <c r="E255" s="502">
        <v>38</v>
      </c>
      <c r="F255" s="502"/>
      <c r="G255" s="503">
        <v>26</v>
      </c>
      <c r="H255" s="503">
        <v>0</v>
      </c>
      <c r="I255" s="503">
        <v>0</v>
      </c>
      <c r="J255" s="503">
        <v>10</v>
      </c>
      <c r="K255" s="503">
        <v>0</v>
      </c>
      <c r="L255" s="503">
        <v>2</v>
      </c>
      <c r="M255" s="503">
        <v>1</v>
      </c>
      <c r="N255" s="503">
        <v>7</v>
      </c>
      <c r="O255" s="503">
        <v>0</v>
      </c>
      <c r="P255" s="503">
        <v>5</v>
      </c>
      <c r="Q255" s="503">
        <v>1</v>
      </c>
      <c r="R255" s="503">
        <v>0</v>
      </c>
      <c r="S255" s="503">
        <v>0</v>
      </c>
      <c r="T255" s="503">
        <v>0</v>
      </c>
      <c r="U255" s="503"/>
      <c r="V255" s="503">
        <v>12</v>
      </c>
      <c r="W255" s="503">
        <v>0</v>
      </c>
      <c r="X255" s="261"/>
      <c r="Y255" s="261"/>
      <c r="Z255" s="261"/>
      <c r="AA255" s="261"/>
      <c r="AB255" s="261"/>
      <c r="AC255" s="261"/>
      <c r="AD255" s="261"/>
      <c r="AE255" s="261"/>
      <c r="AF255" s="261"/>
      <c r="AG255" s="261"/>
      <c r="AH255" s="261"/>
      <c r="AI255" s="261"/>
      <c r="AJ255" s="261"/>
      <c r="AK255" s="261"/>
      <c r="AL255" s="261"/>
      <c r="AM255" s="261"/>
      <c r="AN255" s="130"/>
      <c r="AO255" s="130"/>
      <c r="AP255" s="130"/>
      <c r="AQ255" s="130"/>
      <c r="AR255" s="130"/>
      <c r="AS255" s="130"/>
      <c r="AT255" s="130"/>
      <c r="AU255" s="130"/>
      <c r="AV255" s="130"/>
      <c r="AW255" s="130"/>
      <c r="AX255" s="130"/>
      <c r="AY255" s="130"/>
      <c r="AZ255" s="130"/>
      <c r="BA255" s="130"/>
      <c r="BB255" s="130"/>
      <c r="BC255" s="130"/>
      <c r="BD255" s="130"/>
    </row>
    <row r="256" spans="1:56" ht="15" customHeight="1" x14ac:dyDescent="0.25">
      <c r="A256" s="501" t="s">
        <v>771</v>
      </c>
      <c r="B256" s="501" t="s">
        <v>772</v>
      </c>
      <c r="C256" s="6" t="s">
        <v>300</v>
      </c>
      <c r="D256" s="6" t="s">
        <v>299</v>
      </c>
      <c r="E256" s="502">
        <v>13</v>
      </c>
      <c r="F256" s="502"/>
      <c r="G256" s="503">
        <v>3</v>
      </c>
      <c r="H256" s="503">
        <v>0</v>
      </c>
      <c r="I256" s="503">
        <v>0</v>
      </c>
      <c r="J256" s="503">
        <v>0</v>
      </c>
      <c r="K256" s="503">
        <v>0</v>
      </c>
      <c r="L256" s="503">
        <v>0</v>
      </c>
      <c r="M256" s="503">
        <v>1</v>
      </c>
      <c r="N256" s="503">
        <v>0</v>
      </c>
      <c r="O256" s="503">
        <v>0</v>
      </c>
      <c r="P256" s="503">
        <v>2</v>
      </c>
      <c r="Q256" s="503">
        <v>0</v>
      </c>
      <c r="R256" s="503">
        <v>0</v>
      </c>
      <c r="S256" s="503">
        <v>0</v>
      </c>
      <c r="T256" s="503">
        <v>0</v>
      </c>
      <c r="U256" s="503"/>
      <c r="V256" s="503">
        <v>10</v>
      </c>
      <c r="W256" s="503">
        <v>0</v>
      </c>
      <c r="X256" s="261"/>
      <c r="Y256" s="261"/>
      <c r="Z256" s="261"/>
      <c r="AA256" s="261"/>
      <c r="AB256" s="261"/>
      <c r="AC256" s="261"/>
      <c r="AD256" s="261"/>
      <c r="AE256" s="261"/>
      <c r="AF256" s="261"/>
      <c r="AG256" s="261"/>
      <c r="AH256" s="261"/>
      <c r="AI256" s="261"/>
      <c r="AJ256" s="261"/>
      <c r="AK256" s="261"/>
      <c r="AL256" s="261"/>
      <c r="AM256" s="261"/>
      <c r="AN256" s="130"/>
      <c r="AO256" s="130"/>
      <c r="AP256" s="130"/>
      <c r="AQ256" s="130"/>
      <c r="AR256" s="130"/>
      <c r="AS256" s="130"/>
      <c r="AT256" s="130"/>
      <c r="AU256" s="130"/>
      <c r="AV256" s="130"/>
      <c r="AW256" s="130"/>
      <c r="AX256" s="130"/>
      <c r="AY256" s="130"/>
      <c r="AZ256" s="130"/>
      <c r="BA256" s="130"/>
      <c r="BB256" s="130"/>
      <c r="BC256" s="130"/>
      <c r="BD256" s="130"/>
    </row>
    <row r="257" spans="1:56" ht="15" customHeight="1" x14ac:dyDescent="0.25">
      <c r="A257" s="501" t="s">
        <v>773</v>
      </c>
      <c r="B257" s="501" t="s">
        <v>774</v>
      </c>
      <c r="C257" s="6" t="s">
        <v>302</v>
      </c>
      <c r="D257" s="6" t="s">
        <v>301</v>
      </c>
      <c r="E257" s="502">
        <v>41</v>
      </c>
      <c r="F257" s="502"/>
      <c r="G257" s="503">
        <v>21</v>
      </c>
      <c r="H257" s="503">
        <v>2</v>
      </c>
      <c r="I257" s="503">
        <v>0</v>
      </c>
      <c r="J257" s="503">
        <v>11</v>
      </c>
      <c r="K257" s="503">
        <v>0</v>
      </c>
      <c r="L257" s="503">
        <v>1</v>
      </c>
      <c r="M257" s="503">
        <v>0</v>
      </c>
      <c r="N257" s="503">
        <v>1</v>
      </c>
      <c r="O257" s="503">
        <v>5</v>
      </c>
      <c r="P257" s="503">
        <v>1</v>
      </c>
      <c r="Q257" s="503">
        <v>0</v>
      </c>
      <c r="R257" s="503">
        <v>0</v>
      </c>
      <c r="S257" s="503">
        <v>0</v>
      </c>
      <c r="T257" s="503">
        <v>0</v>
      </c>
      <c r="U257" s="503"/>
      <c r="V257" s="503">
        <v>20</v>
      </c>
      <c r="W257" s="503">
        <v>0</v>
      </c>
      <c r="X257" s="261"/>
      <c r="Y257" s="261"/>
      <c r="Z257" s="261"/>
      <c r="AA257" s="261"/>
      <c r="AB257" s="261"/>
      <c r="AC257" s="261"/>
      <c r="AD257" s="261"/>
      <c r="AE257" s="261"/>
      <c r="AF257" s="261"/>
      <c r="AG257" s="261"/>
      <c r="AH257" s="261"/>
      <c r="AI257" s="261"/>
      <c r="AJ257" s="261"/>
      <c r="AK257" s="261"/>
      <c r="AL257" s="261"/>
      <c r="AM257" s="261"/>
      <c r="AN257" s="130"/>
      <c r="AO257" s="130"/>
      <c r="AP257" s="130"/>
      <c r="AQ257" s="130"/>
      <c r="AR257" s="130"/>
      <c r="AS257" s="130"/>
      <c r="AT257" s="130"/>
      <c r="AU257" s="130"/>
      <c r="AV257" s="130"/>
      <c r="AW257" s="130"/>
      <c r="AX257" s="130"/>
      <c r="AY257" s="130"/>
      <c r="AZ257" s="130"/>
      <c r="BA257" s="130"/>
      <c r="BB257" s="130"/>
      <c r="BC257" s="130"/>
      <c r="BD257" s="130"/>
    </row>
    <row r="258" spans="1:56" ht="15" customHeight="1" x14ac:dyDescent="0.25">
      <c r="A258" s="501" t="s">
        <v>775</v>
      </c>
      <c r="B258" s="501" t="s">
        <v>776</v>
      </c>
      <c r="C258" s="6" t="s">
        <v>294</v>
      </c>
      <c r="D258" s="6" t="s">
        <v>293</v>
      </c>
      <c r="E258" s="502">
        <v>27</v>
      </c>
      <c r="F258" s="502"/>
      <c r="G258" s="503">
        <v>20</v>
      </c>
      <c r="H258" s="503">
        <v>0</v>
      </c>
      <c r="I258" s="503">
        <v>0</v>
      </c>
      <c r="J258" s="503">
        <v>11</v>
      </c>
      <c r="K258" s="503">
        <v>0</v>
      </c>
      <c r="L258" s="503">
        <v>0</v>
      </c>
      <c r="M258" s="503">
        <v>0</v>
      </c>
      <c r="N258" s="503">
        <v>0</v>
      </c>
      <c r="O258" s="503">
        <v>1</v>
      </c>
      <c r="P258" s="503">
        <v>8</v>
      </c>
      <c r="Q258" s="503">
        <v>0</v>
      </c>
      <c r="R258" s="503">
        <v>0</v>
      </c>
      <c r="S258" s="503">
        <v>0</v>
      </c>
      <c r="T258" s="503">
        <v>0</v>
      </c>
      <c r="U258" s="503"/>
      <c r="V258" s="503">
        <v>7</v>
      </c>
      <c r="W258" s="503">
        <v>0</v>
      </c>
      <c r="X258" s="261"/>
      <c r="Y258" s="261"/>
      <c r="Z258" s="261"/>
      <c r="AA258" s="261"/>
      <c r="AB258" s="261"/>
      <c r="AC258" s="261"/>
      <c r="AD258" s="261"/>
      <c r="AE258" s="261"/>
      <c r="AF258" s="261"/>
      <c r="AG258" s="261"/>
      <c r="AH258" s="261"/>
      <c r="AI258" s="261"/>
      <c r="AJ258" s="261"/>
      <c r="AK258" s="261"/>
      <c r="AL258" s="261"/>
      <c r="AM258" s="261"/>
      <c r="AN258" s="130"/>
      <c r="AO258" s="130"/>
      <c r="AP258" s="130"/>
      <c r="AQ258" s="130"/>
      <c r="AR258" s="130"/>
      <c r="AS258" s="130"/>
      <c r="AT258" s="130"/>
      <c r="AU258" s="130"/>
      <c r="AV258" s="130"/>
      <c r="AW258" s="130"/>
      <c r="AX258" s="130"/>
      <c r="AY258" s="130"/>
      <c r="AZ258" s="130"/>
      <c r="BA258" s="130"/>
      <c r="BB258" s="130"/>
      <c r="BC258" s="130"/>
      <c r="BD258" s="130"/>
    </row>
    <row r="259" spans="1:56" ht="15" customHeight="1" x14ac:dyDescent="0.25">
      <c r="A259" s="501" t="s">
        <v>777</v>
      </c>
      <c r="B259" s="501" t="s">
        <v>778</v>
      </c>
      <c r="C259" s="6" t="s">
        <v>292</v>
      </c>
      <c r="D259" s="6" t="s">
        <v>291</v>
      </c>
      <c r="E259" s="502">
        <v>80</v>
      </c>
      <c r="F259" s="502"/>
      <c r="G259" s="503">
        <v>59</v>
      </c>
      <c r="H259" s="503">
        <v>0</v>
      </c>
      <c r="I259" s="503">
        <v>0</v>
      </c>
      <c r="J259" s="503">
        <v>23</v>
      </c>
      <c r="K259" s="503">
        <v>0</v>
      </c>
      <c r="L259" s="503">
        <v>2</v>
      </c>
      <c r="M259" s="503">
        <v>2</v>
      </c>
      <c r="N259" s="503">
        <v>4</v>
      </c>
      <c r="O259" s="503">
        <v>15</v>
      </c>
      <c r="P259" s="503">
        <v>12</v>
      </c>
      <c r="Q259" s="503">
        <v>1</v>
      </c>
      <c r="R259" s="503">
        <v>0</v>
      </c>
      <c r="S259" s="503">
        <v>0</v>
      </c>
      <c r="T259" s="503">
        <v>0</v>
      </c>
      <c r="U259" s="503"/>
      <c r="V259" s="503">
        <v>20</v>
      </c>
      <c r="W259" s="503">
        <v>1</v>
      </c>
      <c r="X259" s="261"/>
      <c r="Y259" s="261"/>
      <c r="Z259" s="261"/>
      <c r="AA259" s="261"/>
      <c r="AB259" s="261"/>
      <c r="AC259" s="261"/>
      <c r="AD259" s="261"/>
      <c r="AE259" s="261"/>
      <c r="AF259" s="261"/>
      <c r="AG259" s="261"/>
      <c r="AH259" s="261"/>
      <c r="AI259" s="261"/>
      <c r="AJ259" s="261"/>
      <c r="AK259" s="261"/>
      <c r="AL259" s="261"/>
      <c r="AM259" s="261"/>
      <c r="AN259" s="130"/>
      <c r="AO259" s="130"/>
      <c r="AP259" s="130"/>
      <c r="AQ259" s="130"/>
      <c r="AR259" s="130"/>
      <c r="AS259" s="130"/>
      <c r="AT259" s="130"/>
      <c r="AU259" s="130"/>
      <c r="AV259" s="130"/>
      <c r="AW259" s="130"/>
      <c r="AX259" s="130"/>
      <c r="AY259" s="130"/>
      <c r="AZ259" s="130"/>
      <c r="BA259" s="130"/>
      <c r="BB259" s="130"/>
      <c r="BC259" s="130"/>
      <c r="BD259" s="130"/>
    </row>
    <row r="260" spans="1:56" ht="15" customHeight="1" x14ac:dyDescent="0.25">
      <c r="A260" s="501" t="s">
        <v>779</v>
      </c>
      <c r="B260" s="501" t="s">
        <v>780</v>
      </c>
      <c r="C260" s="6" t="s">
        <v>300</v>
      </c>
      <c r="D260" s="6" t="s">
        <v>299</v>
      </c>
      <c r="E260" s="502">
        <v>87</v>
      </c>
      <c r="F260" s="502"/>
      <c r="G260" s="503">
        <v>42</v>
      </c>
      <c r="H260" s="503">
        <v>1</v>
      </c>
      <c r="I260" s="503">
        <v>0</v>
      </c>
      <c r="J260" s="503">
        <v>19</v>
      </c>
      <c r="K260" s="503">
        <v>0</v>
      </c>
      <c r="L260" s="503">
        <v>7</v>
      </c>
      <c r="M260" s="503">
        <v>0</v>
      </c>
      <c r="N260" s="503">
        <v>2</v>
      </c>
      <c r="O260" s="503">
        <v>9</v>
      </c>
      <c r="P260" s="503">
        <v>3</v>
      </c>
      <c r="Q260" s="503">
        <v>1</v>
      </c>
      <c r="R260" s="503">
        <v>0</v>
      </c>
      <c r="S260" s="503">
        <v>0</v>
      </c>
      <c r="T260" s="503">
        <v>0</v>
      </c>
      <c r="U260" s="503"/>
      <c r="V260" s="503">
        <v>28</v>
      </c>
      <c r="W260" s="503">
        <v>17</v>
      </c>
      <c r="X260" s="261"/>
      <c r="Y260" s="261"/>
      <c r="Z260" s="261"/>
      <c r="AA260" s="261"/>
      <c r="AB260" s="261"/>
      <c r="AC260" s="261"/>
      <c r="AD260" s="261"/>
      <c r="AE260" s="261"/>
      <c r="AF260" s="261"/>
      <c r="AG260" s="261"/>
      <c r="AH260" s="261"/>
      <c r="AI260" s="261"/>
      <c r="AJ260" s="261"/>
      <c r="AK260" s="261"/>
      <c r="AL260" s="261"/>
      <c r="AM260" s="261"/>
      <c r="AN260" s="130"/>
      <c r="AO260" s="130"/>
      <c r="AP260" s="130"/>
      <c r="AQ260" s="130"/>
      <c r="AR260" s="130"/>
      <c r="AS260" s="130"/>
      <c r="AT260" s="130"/>
      <c r="AU260" s="130"/>
      <c r="AV260" s="130"/>
      <c r="AW260" s="130"/>
      <c r="AX260" s="130"/>
      <c r="AY260" s="130"/>
      <c r="AZ260" s="130"/>
      <c r="BA260" s="130"/>
      <c r="BB260" s="130"/>
      <c r="BC260" s="130"/>
      <c r="BD260" s="130"/>
    </row>
    <row r="261" spans="1:56" ht="15" customHeight="1" x14ac:dyDescent="0.25">
      <c r="A261" s="501" t="s">
        <v>781</v>
      </c>
      <c r="B261" s="501" t="s">
        <v>782</v>
      </c>
      <c r="C261" s="6" t="s">
        <v>300</v>
      </c>
      <c r="D261" s="6" t="s">
        <v>299</v>
      </c>
      <c r="E261" s="502">
        <v>24</v>
      </c>
      <c r="F261" s="502"/>
      <c r="G261" s="503">
        <v>13</v>
      </c>
      <c r="H261" s="503">
        <v>0</v>
      </c>
      <c r="I261" s="503">
        <v>0</v>
      </c>
      <c r="J261" s="503">
        <v>5</v>
      </c>
      <c r="K261" s="503">
        <v>0</v>
      </c>
      <c r="L261" s="503">
        <v>1</v>
      </c>
      <c r="M261" s="503">
        <v>2</v>
      </c>
      <c r="N261" s="503">
        <v>1</v>
      </c>
      <c r="O261" s="503">
        <v>3</v>
      </c>
      <c r="P261" s="503">
        <v>1</v>
      </c>
      <c r="Q261" s="503">
        <v>0</v>
      </c>
      <c r="R261" s="503">
        <v>0</v>
      </c>
      <c r="S261" s="503">
        <v>0</v>
      </c>
      <c r="T261" s="503">
        <v>0</v>
      </c>
      <c r="U261" s="503"/>
      <c r="V261" s="503">
        <v>10</v>
      </c>
      <c r="W261" s="503">
        <v>1</v>
      </c>
      <c r="X261" s="261"/>
      <c r="Y261" s="261"/>
      <c r="Z261" s="261"/>
      <c r="AA261" s="261"/>
      <c r="AB261" s="261"/>
      <c r="AC261" s="261"/>
      <c r="AD261" s="261"/>
      <c r="AE261" s="261"/>
      <c r="AF261" s="261"/>
      <c r="AG261" s="261"/>
      <c r="AH261" s="261"/>
      <c r="AI261" s="261"/>
      <c r="AJ261" s="261"/>
      <c r="AK261" s="261"/>
      <c r="AL261" s="261"/>
      <c r="AM261" s="261"/>
      <c r="AN261" s="130"/>
      <c r="AO261" s="130"/>
      <c r="AP261" s="130"/>
      <c r="AQ261" s="130"/>
      <c r="AR261" s="130"/>
      <c r="AS261" s="130"/>
      <c r="AT261" s="130"/>
      <c r="AU261" s="130"/>
      <c r="AV261" s="130"/>
      <c r="AW261" s="130"/>
      <c r="AX261" s="130"/>
      <c r="AY261" s="130"/>
      <c r="AZ261" s="130"/>
      <c r="BA261" s="130"/>
      <c r="BB261" s="130"/>
      <c r="BC261" s="130"/>
      <c r="BD261" s="130"/>
    </row>
    <row r="262" spans="1:56" ht="15" customHeight="1" x14ac:dyDescent="0.25">
      <c r="A262" s="501" t="s">
        <v>783</v>
      </c>
      <c r="B262" s="501" t="s">
        <v>784</v>
      </c>
      <c r="C262" s="6" t="s">
        <v>306</v>
      </c>
      <c r="D262" s="6" t="s">
        <v>305</v>
      </c>
      <c r="E262" s="502">
        <v>31</v>
      </c>
      <c r="F262" s="502"/>
      <c r="G262" s="503">
        <v>5</v>
      </c>
      <c r="H262" s="503">
        <v>0</v>
      </c>
      <c r="I262" s="503">
        <v>0</v>
      </c>
      <c r="J262" s="503">
        <v>4</v>
      </c>
      <c r="K262" s="503">
        <v>0</v>
      </c>
      <c r="L262" s="503">
        <v>1</v>
      </c>
      <c r="M262" s="503">
        <v>0</v>
      </c>
      <c r="N262" s="503">
        <v>0</v>
      </c>
      <c r="O262" s="503">
        <v>0</v>
      </c>
      <c r="P262" s="503">
        <v>0</v>
      </c>
      <c r="Q262" s="503">
        <v>0</v>
      </c>
      <c r="R262" s="503">
        <v>0</v>
      </c>
      <c r="S262" s="503">
        <v>0</v>
      </c>
      <c r="T262" s="503">
        <v>0</v>
      </c>
      <c r="U262" s="503"/>
      <c r="V262" s="503">
        <v>26</v>
      </c>
      <c r="W262" s="503">
        <v>0</v>
      </c>
      <c r="X262" s="261"/>
      <c r="Y262" s="261"/>
      <c r="Z262" s="261"/>
      <c r="AA262" s="261"/>
      <c r="AB262" s="261"/>
      <c r="AC262" s="261"/>
      <c r="AD262" s="261"/>
      <c r="AE262" s="261"/>
      <c r="AF262" s="261"/>
      <c r="AG262" s="261"/>
      <c r="AH262" s="261"/>
      <c r="AI262" s="261"/>
      <c r="AJ262" s="261"/>
      <c r="AK262" s="261"/>
      <c r="AL262" s="261"/>
      <c r="AM262" s="261"/>
      <c r="AN262" s="130"/>
      <c r="AO262" s="130"/>
      <c r="AP262" s="130"/>
      <c r="AQ262" s="130"/>
      <c r="AR262" s="130"/>
      <c r="AS262" s="130"/>
      <c r="AT262" s="130"/>
      <c r="AU262" s="130"/>
      <c r="AV262" s="130"/>
      <c r="AW262" s="130"/>
      <c r="AX262" s="130"/>
      <c r="AY262" s="130"/>
      <c r="AZ262" s="130"/>
      <c r="BA262" s="130"/>
      <c r="BB262" s="130"/>
      <c r="BC262" s="130"/>
      <c r="BD262" s="130"/>
    </row>
    <row r="263" spans="1:56" ht="15" customHeight="1" x14ac:dyDescent="0.25">
      <c r="A263" s="501" t="s">
        <v>785</v>
      </c>
      <c r="B263" s="501" t="s">
        <v>786</v>
      </c>
      <c r="C263" s="6" t="s">
        <v>292</v>
      </c>
      <c r="D263" s="6" t="s">
        <v>291</v>
      </c>
      <c r="E263" s="502">
        <v>107</v>
      </c>
      <c r="F263" s="502"/>
      <c r="G263" s="503">
        <v>62</v>
      </c>
      <c r="H263" s="503">
        <v>0</v>
      </c>
      <c r="I263" s="503">
        <v>0</v>
      </c>
      <c r="J263" s="503">
        <v>27</v>
      </c>
      <c r="K263" s="503">
        <v>0</v>
      </c>
      <c r="L263" s="503">
        <v>25</v>
      </c>
      <c r="M263" s="503">
        <v>5</v>
      </c>
      <c r="N263" s="503">
        <v>0</v>
      </c>
      <c r="O263" s="503">
        <v>0</v>
      </c>
      <c r="P263" s="503">
        <v>4</v>
      </c>
      <c r="Q263" s="503">
        <v>1</v>
      </c>
      <c r="R263" s="503">
        <v>0</v>
      </c>
      <c r="S263" s="503">
        <v>0</v>
      </c>
      <c r="T263" s="503">
        <v>0</v>
      </c>
      <c r="U263" s="503"/>
      <c r="V263" s="503">
        <v>45</v>
      </c>
      <c r="W263" s="503">
        <v>0</v>
      </c>
      <c r="X263" s="261"/>
      <c r="Y263" s="261"/>
      <c r="Z263" s="261"/>
      <c r="AA263" s="261"/>
      <c r="AB263" s="261"/>
      <c r="AC263" s="261"/>
      <c r="AD263" s="261"/>
      <c r="AE263" s="261"/>
      <c r="AF263" s="261"/>
      <c r="AG263" s="261"/>
      <c r="AH263" s="261"/>
      <c r="AI263" s="261"/>
      <c r="AJ263" s="261"/>
      <c r="AK263" s="261"/>
      <c r="AL263" s="261"/>
      <c r="AM263" s="261"/>
      <c r="AN263" s="130"/>
      <c r="AO263" s="130"/>
      <c r="AP263" s="130"/>
      <c r="AQ263" s="130"/>
      <c r="AR263" s="130"/>
      <c r="AS263" s="130"/>
      <c r="AT263" s="130"/>
      <c r="AU263" s="130"/>
      <c r="AV263" s="130"/>
      <c r="AW263" s="130"/>
      <c r="AX263" s="130"/>
      <c r="AY263" s="130"/>
      <c r="AZ263" s="130"/>
      <c r="BA263" s="130"/>
      <c r="BB263" s="130"/>
      <c r="BC263" s="130"/>
      <c r="BD263" s="130"/>
    </row>
    <row r="264" spans="1:56" ht="15" customHeight="1" x14ac:dyDescent="0.25">
      <c r="A264" s="501" t="s">
        <v>787</v>
      </c>
      <c r="B264" s="501" t="s">
        <v>788</v>
      </c>
      <c r="C264" s="6" t="s">
        <v>304</v>
      </c>
      <c r="D264" s="6" t="s">
        <v>303</v>
      </c>
      <c r="E264" s="502">
        <v>13</v>
      </c>
      <c r="F264" s="502"/>
      <c r="G264" s="503">
        <v>4</v>
      </c>
      <c r="H264" s="503">
        <v>0</v>
      </c>
      <c r="I264" s="503">
        <v>0</v>
      </c>
      <c r="J264" s="503">
        <v>1</v>
      </c>
      <c r="K264" s="503">
        <v>0</v>
      </c>
      <c r="L264" s="503">
        <v>1</v>
      </c>
      <c r="M264" s="503">
        <v>0</v>
      </c>
      <c r="N264" s="503">
        <v>0</v>
      </c>
      <c r="O264" s="503">
        <v>0</v>
      </c>
      <c r="P264" s="503">
        <v>2</v>
      </c>
      <c r="Q264" s="503">
        <v>0</v>
      </c>
      <c r="R264" s="503">
        <v>0</v>
      </c>
      <c r="S264" s="503">
        <v>0</v>
      </c>
      <c r="T264" s="503">
        <v>0</v>
      </c>
      <c r="U264" s="503"/>
      <c r="V264" s="503">
        <v>8</v>
      </c>
      <c r="W264" s="503">
        <v>1</v>
      </c>
      <c r="X264" s="261"/>
      <c r="Y264" s="261"/>
      <c r="Z264" s="261"/>
      <c r="AA264" s="261"/>
      <c r="AB264" s="261"/>
      <c r="AC264" s="261"/>
      <c r="AD264" s="261"/>
      <c r="AE264" s="261"/>
      <c r="AF264" s="261"/>
      <c r="AG264" s="261"/>
      <c r="AH264" s="261"/>
      <c r="AI264" s="261"/>
      <c r="AJ264" s="261"/>
      <c r="AK264" s="261"/>
      <c r="AL264" s="261"/>
      <c r="AM264" s="261"/>
      <c r="AN264" s="130"/>
      <c r="AO264" s="130"/>
      <c r="AP264" s="130"/>
      <c r="AQ264" s="130"/>
      <c r="AR264" s="130"/>
      <c r="AS264" s="130"/>
      <c r="AT264" s="130"/>
      <c r="AU264" s="130"/>
      <c r="AV264" s="130"/>
      <c r="AW264" s="130"/>
      <c r="AX264" s="130"/>
      <c r="AY264" s="130"/>
      <c r="AZ264" s="130"/>
      <c r="BA264" s="130"/>
      <c r="BB264" s="130"/>
      <c r="BC264" s="130"/>
      <c r="BD264" s="130"/>
    </row>
    <row r="265" spans="1:56" ht="15" customHeight="1" x14ac:dyDescent="0.25">
      <c r="A265" s="501" t="s">
        <v>789</v>
      </c>
      <c r="B265" s="501" t="s">
        <v>790</v>
      </c>
      <c r="C265" s="6" t="s">
        <v>288</v>
      </c>
      <c r="D265" s="6" t="s">
        <v>287</v>
      </c>
      <c r="E265" s="502">
        <v>15</v>
      </c>
      <c r="F265" s="502"/>
      <c r="G265" s="503">
        <v>6</v>
      </c>
      <c r="H265" s="503">
        <v>0</v>
      </c>
      <c r="I265" s="503">
        <v>0</v>
      </c>
      <c r="J265" s="503">
        <v>1</v>
      </c>
      <c r="K265" s="503">
        <v>0</v>
      </c>
      <c r="L265" s="503">
        <v>1</v>
      </c>
      <c r="M265" s="503">
        <v>0</v>
      </c>
      <c r="N265" s="503">
        <v>0</v>
      </c>
      <c r="O265" s="503">
        <v>2</v>
      </c>
      <c r="P265" s="503">
        <v>0</v>
      </c>
      <c r="Q265" s="503">
        <v>2</v>
      </c>
      <c r="R265" s="503">
        <v>0</v>
      </c>
      <c r="S265" s="503">
        <v>0</v>
      </c>
      <c r="T265" s="503">
        <v>0</v>
      </c>
      <c r="U265" s="503"/>
      <c r="V265" s="503">
        <v>8</v>
      </c>
      <c r="W265" s="503">
        <v>1</v>
      </c>
      <c r="X265" s="261"/>
      <c r="Y265" s="261"/>
      <c r="Z265" s="261"/>
      <c r="AA265" s="261"/>
      <c r="AB265" s="261"/>
      <c r="AC265" s="261"/>
      <c r="AD265" s="261"/>
      <c r="AE265" s="261"/>
      <c r="AF265" s="261"/>
      <c r="AG265" s="261"/>
      <c r="AH265" s="261"/>
      <c r="AI265" s="261"/>
      <c r="AJ265" s="261"/>
      <c r="AK265" s="261"/>
      <c r="AL265" s="261"/>
      <c r="AM265" s="261"/>
      <c r="AN265" s="130"/>
      <c r="AO265" s="130"/>
      <c r="AP265" s="130"/>
      <c r="AQ265" s="130"/>
      <c r="AR265" s="130"/>
      <c r="AS265" s="130"/>
      <c r="AT265" s="130"/>
      <c r="AU265" s="130"/>
      <c r="AV265" s="130"/>
      <c r="AW265" s="130"/>
      <c r="AX265" s="130"/>
      <c r="AY265" s="130"/>
      <c r="AZ265" s="130"/>
      <c r="BA265" s="130"/>
      <c r="BB265" s="130"/>
      <c r="BC265" s="130"/>
      <c r="BD265" s="130"/>
    </row>
    <row r="266" spans="1:56" ht="15" customHeight="1" x14ac:dyDescent="0.25">
      <c r="A266" s="501" t="s">
        <v>791</v>
      </c>
      <c r="B266" s="501" t="s">
        <v>792</v>
      </c>
      <c r="C266" s="6" t="s">
        <v>304</v>
      </c>
      <c r="D266" s="6" t="s">
        <v>303</v>
      </c>
      <c r="E266" s="502">
        <v>46</v>
      </c>
      <c r="F266" s="502"/>
      <c r="G266" s="503">
        <v>29</v>
      </c>
      <c r="H266" s="503">
        <v>0</v>
      </c>
      <c r="I266" s="503">
        <v>0</v>
      </c>
      <c r="J266" s="503">
        <v>8</v>
      </c>
      <c r="K266" s="503">
        <v>0</v>
      </c>
      <c r="L266" s="503">
        <v>7</v>
      </c>
      <c r="M266" s="503">
        <v>1</v>
      </c>
      <c r="N266" s="503">
        <v>4</v>
      </c>
      <c r="O266" s="503">
        <v>2</v>
      </c>
      <c r="P266" s="503">
        <v>7</v>
      </c>
      <c r="Q266" s="503">
        <v>0</v>
      </c>
      <c r="R266" s="503">
        <v>0</v>
      </c>
      <c r="S266" s="503">
        <v>0</v>
      </c>
      <c r="T266" s="503">
        <v>0</v>
      </c>
      <c r="U266" s="503"/>
      <c r="V266" s="503">
        <v>17</v>
      </c>
      <c r="W266" s="503">
        <v>0</v>
      </c>
      <c r="X266" s="261"/>
      <c r="Y266" s="261"/>
      <c r="Z266" s="261"/>
      <c r="AA266" s="261"/>
      <c r="AB266" s="261"/>
      <c r="AC266" s="261"/>
      <c r="AD266" s="261"/>
      <c r="AE266" s="261"/>
      <c r="AF266" s="261"/>
      <c r="AG266" s="261"/>
      <c r="AH266" s="261"/>
      <c r="AI266" s="261"/>
      <c r="AJ266" s="261"/>
      <c r="AK266" s="261"/>
      <c r="AL266" s="261"/>
      <c r="AM266" s="261"/>
      <c r="AN266" s="130"/>
      <c r="AO266" s="130"/>
      <c r="AP266" s="130"/>
      <c r="AQ266" s="130"/>
      <c r="AR266" s="130"/>
      <c r="AS266" s="130"/>
      <c r="AT266" s="130"/>
      <c r="AU266" s="130"/>
      <c r="AV266" s="130"/>
      <c r="AW266" s="130"/>
      <c r="AX266" s="130"/>
      <c r="AY266" s="130"/>
      <c r="AZ266" s="130"/>
      <c r="BA266" s="130"/>
      <c r="BB266" s="130"/>
      <c r="BC266" s="130"/>
      <c r="BD266" s="130"/>
    </row>
    <row r="267" spans="1:56" ht="15" customHeight="1" x14ac:dyDescent="0.25">
      <c r="A267" s="501" t="s">
        <v>793</v>
      </c>
      <c r="B267" s="501" t="s">
        <v>794</v>
      </c>
      <c r="C267" s="6" t="s">
        <v>306</v>
      </c>
      <c r="D267" s="6" t="s">
        <v>305</v>
      </c>
      <c r="E267" s="502">
        <v>48</v>
      </c>
      <c r="F267" s="502"/>
      <c r="G267" s="503">
        <v>39</v>
      </c>
      <c r="H267" s="503">
        <v>1</v>
      </c>
      <c r="I267" s="503">
        <v>0</v>
      </c>
      <c r="J267" s="503">
        <v>26</v>
      </c>
      <c r="K267" s="503">
        <v>0</v>
      </c>
      <c r="L267" s="503">
        <v>6</v>
      </c>
      <c r="M267" s="503">
        <v>0</v>
      </c>
      <c r="N267" s="503">
        <v>4</v>
      </c>
      <c r="O267" s="503">
        <v>0</v>
      </c>
      <c r="P267" s="503">
        <v>1</v>
      </c>
      <c r="Q267" s="503">
        <v>1</v>
      </c>
      <c r="R267" s="503">
        <v>0</v>
      </c>
      <c r="S267" s="503">
        <v>0</v>
      </c>
      <c r="T267" s="503">
        <v>0</v>
      </c>
      <c r="U267" s="503"/>
      <c r="V267" s="503">
        <v>7</v>
      </c>
      <c r="W267" s="503">
        <v>2</v>
      </c>
      <c r="X267" s="261"/>
      <c r="Y267" s="261"/>
      <c r="Z267" s="261"/>
      <c r="AA267" s="261"/>
      <c r="AB267" s="261"/>
      <c r="AC267" s="261"/>
      <c r="AD267" s="261"/>
      <c r="AE267" s="261"/>
      <c r="AF267" s="261"/>
      <c r="AG267" s="261"/>
      <c r="AH267" s="261"/>
      <c r="AI267" s="261"/>
      <c r="AJ267" s="261"/>
      <c r="AK267" s="261"/>
      <c r="AL267" s="261"/>
      <c r="AM267" s="261"/>
      <c r="AN267" s="130"/>
      <c r="AO267" s="130"/>
      <c r="AP267" s="130"/>
      <c r="AQ267" s="130"/>
      <c r="AR267" s="130"/>
      <c r="AS267" s="130"/>
      <c r="AT267" s="130"/>
      <c r="AU267" s="130"/>
      <c r="AV267" s="130"/>
      <c r="AW267" s="130"/>
      <c r="AX267" s="130"/>
      <c r="AY267" s="130"/>
      <c r="AZ267" s="130"/>
      <c r="BA267" s="130"/>
      <c r="BB267" s="130"/>
      <c r="BC267" s="130"/>
      <c r="BD267" s="130"/>
    </row>
    <row r="268" spans="1:56" ht="15" customHeight="1" x14ac:dyDescent="0.25">
      <c r="A268" s="501" t="s">
        <v>795</v>
      </c>
      <c r="B268" s="501" t="s">
        <v>796</v>
      </c>
      <c r="C268" s="6" t="s">
        <v>294</v>
      </c>
      <c r="D268" s="6" t="s">
        <v>293</v>
      </c>
      <c r="E268" s="502">
        <v>137</v>
      </c>
      <c r="F268" s="502"/>
      <c r="G268" s="503">
        <v>96</v>
      </c>
      <c r="H268" s="503">
        <v>12</v>
      </c>
      <c r="I268" s="503">
        <v>0</v>
      </c>
      <c r="J268" s="503">
        <v>15</v>
      </c>
      <c r="K268" s="503">
        <v>0</v>
      </c>
      <c r="L268" s="503">
        <v>22</v>
      </c>
      <c r="M268" s="503">
        <v>12</v>
      </c>
      <c r="N268" s="503">
        <v>10</v>
      </c>
      <c r="O268" s="503">
        <v>6</v>
      </c>
      <c r="P268" s="503">
        <v>17</v>
      </c>
      <c r="Q268" s="503">
        <v>2</v>
      </c>
      <c r="R268" s="503">
        <v>0</v>
      </c>
      <c r="S268" s="503">
        <v>0</v>
      </c>
      <c r="T268" s="503">
        <v>0</v>
      </c>
      <c r="U268" s="503"/>
      <c r="V268" s="503">
        <v>40</v>
      </c>
      <c r="W268" s="503">
        <v>1</v>
      </c>
      <c r="X268" s="261"/>
      <c r="Y268" s="261"/>
      <c r="Z268" s="261"/>
      <c r="AA268" s="261"/>
      <c r="AB268" s="261"/>
      <c r="AC268" s="261"/>
      <c r="AD268" s="261"/>
      <c r="AE268" s="261"/>
      <c r="AF268" s="261"/>
      <c r="AG268" s="261"/>
      <c r="AH268" s="261"/>
      <c r="AI268" s="261"/>
      <c r="AJ268" s="261"/>
      <c r="AK268" s="261"/>
      <c r="AL268" s="261"/>
      <c r="AM268" s="261"/>
      <c r="AN268" s="130"/>
      <c r="AO268" s="130"/>
      <c r="AP268" s="130"/>
      <c r="AQ268" s="130"/>
      <c r="AR268" s="130"/>
      <c r="AS268" s="130"/>
      <c r="AT268" s="130"/>
      <c r="AU268" s="130"/>
      <c r="AV268" s="130"/>
      <c r="AW268" s="130"/>
      <c r="AX268" s="130"/>
      <c r="AY268" s="130"/>
      <c r="AZ268" s="130"/>
      <c r="BA268" s="130"/>
      <c r="BB268" s="130"/>
      <c r="BC268" s="130"/>
      <c r="BD268" s="130"/>
    </row>
    <row r="269" spans="1:56" ht="15" customHeight="1" x14ac:dyDescent="0.25">
      <c r="A269" s="501" t="s">
        <v>797</v>
      </c>
      <c r="B269" s="501" t="s">
        <v>798</v>
      </c>
      <c r="C269" s="6" t="s">
        <v>300</v>
      </c>
      <c r="D269" s="6" t="s">
        <v>299</v>
      </c>
      <c r="E269" s="502">
        <v>6</v>
      </c>
      <c r="F269" s="502"/>
      <c r="G269" s="503">
        <v>2</v>
      </c>
      <c r="H269" s="503">
        <v>0</v>
      </c>
      <c r="I269" s="503">
        <v>0</v>
      </c>
      <c r="J269" s="503">
        <v>0</v>
      </c>
      <c r="K269" s="503">
        <v>0</v>
      </c>
      <c r="L269" s="503">
        <v>0</v>
      </c>
      <c r="M269" s="503">
        <v>0</v>
      </c>
      <c r="N269" s="503">
        <v>1</v>
      </c>
      <c r="O269" s="503">
        <v>1</v>
      </c>
      <c r="P269" s="503">
        <v>0</v>
      </c>
      <c r="Q269" s="503">
        <v>0</v>
      </c>
      <c r="R269" s="503">
        <v>0</v>
      </c>
      <c r="S269" s="503">
        <v>0</v>
      </c>
      <c r="T269" s="503">
        <v>0</v>
      </c>
      <c r="U269" s="503"/>
      <c r="V269" s="503">
        <v>4</v>
      </c>
      <c r="W269" s="503">
        <v>0</v>
      </c>
      <c r="X269" s="261"/>
      <c r="Y269" s="261"/>
      <c r="Z269" s="261"/>
      <c r="AA269" s="261"/>
      <c r="AB269" s="261"/>
      <c r="AC269" s="261"/>
      <c r="AD269" s="261"/>
      <c r="AE269" s="261"/>
      <c r="AF269" s="261"/>
      <c r="AG269" s="261"/>
      <c r="AH269" s="261"/>
      <c r="AI269" s="261"/>
      <c r="AJ269" s="261"/>
      <c r="AK269" s="261"/>
      <c r="AL269" s="261"/>
      <c r="AM269" s="261"/>
      <c r="AN269" s="130"/>
      <c r="AO269" s="130"/>
      <c r="AP269" s="130"/>
      <c r="AQ269" s="130"/>
      <c r="AR269" s="130"/>
      <c r="AS269" s="130"/>
      <c r="AT269" s="130"/>
      <c r="AU269" s="130"/>
      <c r="AV269" s="130"/>
      <c r="AW269" s="130"/>
      <c r="AX269" s="130"/>
      <c r="AY269" s="130"/>
      <c r="AZ269" s="130"/>
      <c r="BA269" s="130"/>
      <c r="BB269" s="130"/>
      <c r="BC269" s="130"/>
      <c r="BD269" s="130"/>
    </row>
    <row r="270" spans="1:56" ht="15" customHeight="1" x14ac:dyDescent="0.25">
      <c r="A270" s="501" t="s">
        <v>799</v>
      </c>
      <c r="B270" s="501" t="s">
        <v>800</v>
      </c>
      <c r="C270" s="6" t="s">
        <v>304</v>
      </c>
      <c r="D270" s="6" t="s">
        <v>303</v>
      </c>
      <c r="E270" s="502">
        <v>6</v>
      </c>
      <c r="F270" s="502"/>
      <c r="G270" s="503">
        <v>5</v>
      </c>
      <c r="H270" s="503">
        <v>0</v>
      </c>
      <c r="I270" s="503">
        <v>0</v>
      </c>
      <c r="J270" s="503">
        <v>1</v>
      </c>
      <c r="K270" s="503">
        <v>0</v>
      </c>
      <c r="L270" s="503">
        <v>1</v>
      </c>
      <c r="M270" s="503">
        <v>2</v>
      </c>
      <c r="N270" s="503">
        <v>0</v>
      </c>
      <c r="O270" s="503">
        <v>0</v>
      </c>
      <c r="P270" s="503">
        <v>1</v>
      </c>
      <c r="Q270" s="503">
        <v>0</v>
      </c>
      <c r="R270" s="503">
        <v>0</v>
      </c>
      <c r="S270" s="503">
        <v>0</v>
      </c>
      <c r="T270" s="503">
        <v>0</v>
      </c>
      <c r="U270" s="503"/>
      <c r="V270" s="503">
        <v>1</v>
      </c>
      <c r="W270" s="503">
        <v>0</v>
      </c>
      <c r="X270" s="261"/>
      <c r="Y270" s="261"/>
      <c r="Z270" s="261"/>
      <c r="AA270" s="261"/>
      <c r="AB270" s="261"/>
      <c r="AC270" s="261"/>
      <c r="AD270" s="261"/>
      <c r="AE270" s="261"/>
      <c r="AF270" s="261"/>
      <c r="AG270" s="261"/>
      <c r="AH270" s="261"/>
      <c r="AI270" s="261"/>
      <c r="AJ270" s="261"/>
      <c r="AK270" s="261"/>
      <c r="AL270" s="261"/>
      <c r="AM270" s="261"/>
      <c r="AN270" s="130"/>
      <c r="AO270" s="130"/>
      <c r="AP270" s="130"/>
      <c r="AQ270" s="130"/>
      <c r="AR270" s="130"/>
      <c r="AS270" s="130"/>
      <c r="AT270" s="130"/>
      <c r="AU270" s="130"/>
      <c r="AV270" s="130"/>
      <c r="AW270" s="130"/>
      <c r="AX270" s="130"/>
      <c r="AY270" s="130"/>
      <c r="AZ270" s="130"/>
      <c r="BA270" s="130"/>
      <c r="BB270" s="130"/>
      <c r="BC270" s="130"/>
      <c r="BD270" s="130"/>
    </row>
    <row r="271" spans="1:56" ht="15" customHeight="1" x14ac:dyDescent="0.25">
      <c r="A271" s="501" t="s">
        <v>801</v>
      </c>
      <c r="B271" s="501" t="s">
        <v>802</v>
      </c>
      <c r="C271" s="6" t="s">
        <v>306</v>
      </c>
      <c r="D271" s="6" t="s">
        <v>305</v>
      </c>
      <c r="E271" s="502">
        <v>14</v>
      </c>
      <c r="F271" s="502"/>
      <c r="G271" s="503">
        <v>13</v>
      </c>
      <c r="H271" s="503">
        <v>0</v>
      </c>
      <c r="I271" s="503">
        <v>0</v>
      </c>
      <c r="J271" s="503">
        <v>4</v>
      </c>
      <c r="K271" s="503">
        <v>0</v>
      </c>
      <c r="L271" s="503">
        <v>0</v>
      </c>
      <c r="M271" s="503">
        <v>1</v>
      </c>
      <c r="N271" s="503">
        <v>0</v>
      </c>
      <c r="O271" s="503">
        <v>3</v>
      </c>
      <c r="P271" s="503">
        <v>5</v>
      </c>
      <c r="Q271" s="503">
        <v>0</v>
      </c>
      <c r="R271" s="503">
        <v>0</v>
      </c>
      <c r="S271" s="503">
        <v>0</v>
      </c>
      <c r="T271" s="503">
        <v>0</v>
      </c>
      <c r="U271" s="503"/>
      <c r="V271" s="503">
        <v>1</v>
      </c>
      <c r="W271" s="503">
        <v>0</v>
      </c>
      <c r="X271" s="261"/>
      <c r="Y271" s="261"/>
      <c r="Z271" s="261"/>
      <c r="AA271" s="261"/>
      <c r="AB271" s="261"/>
      <c r="AC271" s="261"/>
      <c r="AD271" s="261"/>
      <c r="AE271" s="261"/>
      <c r="AF271" s="261"/>
      <c r="AG271" s="261"/>
      <c r="AH271" s="261"/>
      <c r="AI271" s="261"/>
      <c r="AJ271" s="261"/>
      <c r="AK271" s="261"/>
      <c r="AL271" s="261"/>
      <c r="AM271" s="261"/>
      <c r="AN271" s="130"/>
      <c r="AO271" s="130"/>
      <c r="AP271" s="130"/>
      <c r="AQ271" s="130"/>
      <c r="AR271" s="130"/>
      <c r="AS271" s="130"/>
      <c r="AT271" s="130"/>
      <c r="AU271" s="130"/>
      <c r="AV271" s="130"/>
      <c r="AW271" s="130"/>
      <c r="AX271" s="130"/>
      <c r="AY271" s="130"/>
      <c r="AZ271" s="130"/>
      <c r="BA271" s="130"/>
      <c r="BB271" s="130"/>
      <c r="BC271" s="130"/>
      <c r="BD271" s="130"/>
    </row>
    <row r="272" spans="1:56" ht="15" customHeight="1" x14ac:dyDescent="0.25">
      <c r="A272" s="501" t="s">
        <v>803</v>
      </c>
      <c r="B272" s="501" t="s">
        <v>804</v>
      </c>
      <c r="C272" s="6" t="s">
        <v>300</v>
      </c>
      <c r="D272" s="6" t="s">
        <v>299</v>
      </c>
      <c r="E272" s="502">
        <v>56</v>
      </c>
      <c r="F272" s="502"/>
      <c r="G272" s="503">
        <v>27</v>
      </c>
      <c r="H272" s="503">
        <v>0</v>
      </c>
      <c r="I272" s="503">
        <v>0</v>
      </c>
      <c r="J272" s="503">
        <v>2</v>
      </c>
      <c r="K272" s="503">
        <v>0</v>
      </c>
      <c r="L272" s="503">
        <v>2</v>
      </c>
      <c r="M272" s="503">
        <v>1</v>
      </c>
      <c r="N272" s="503">
        <v>0</v>
      </c>
      <c r="O272" s="503">
        <v>19</v>
      </c>
      <c r="P272" s="503">
        <v>2</v>
      </c>
      <c r="Q272" s="503">
        <v>1</v>
      </c>
      <c r="R272" s="503">
        <v>0</v>
      </c>
      <c r="S272" s="503">
        <v>0</v>
      </c>
      <c r="T272" s="503">
        <v>0</v>
      </c>
      <c r="U272" s="503"/>
      <c r="V272" s="503">
        <v>29</v>
      </c>
      <c r="W272" s="503">
        <v>0</v>
      </c>
      <c r="X272" s="261"/>
      <c r="Y272" s="261"/>
      <c r="Z272" s="261"/>
      <c r="AA272" s="261"/>
      <c r="AB272" s="261"/>
      <c r="AC272" s="261"/>
      <c r="AD272" s="261"/>
      <c r="AE272" s="261"/>
      <c r="AF272" s="261"/>
      <c r="AG272" s="261"/>
      <c r="AH272" s="261"/>
      <c r="AI272" s="261"/>
      <c r="AJ272" s="261"/>
      <c r="AK272" s="261"/>
      <c r="AL272" s="261"/>
      <c r="AM272" s="261"/>
      <c r="AN272" s="130"/>
      <c r="AO272" s="130"/>
      <c r="AP272" s="130"/>
      <c r="AQ272" s="130"/>
      <c r="AR272" s="130"/>
      <c r="AS272" s="130"/>
      <c r="AT272" s="130"/>
      <c r="AU272" s="130"/>
      <c r="AV272" s="130"/>
      <c r="AW272" s="130"/>
      <c r="AX272" s="130"/>
      <c r="AY272" s="130"/>
      <c r="AZ272" s="130"/>
      <c r="BA272" s="130"/>
      <c r="BB272" s="130"/>
      <c r="BC272" s="130"/>
      <c r="BD272" s="130"/>
    </row>
    <row r="273" spans="1:56" ht="15" customHeight="1" x14ac:dyDescent="0.25">
      <c r="A273" s="501" t="s">
        <v>805</v>
      </c>
      <c r="B273" s="501" t="s">
        <v>806</v>
      </c>
      <c r="C273" s="6" t="s">
        <v>302</v>
      </c>
      <c r="D273" s="6" t="s">
        <v>301</v>
      </c>
      <c r="E273" s="502">
        <v>11</v>
      </c>
      <c r="F273" s="502"/>
      <c r="G273" s="503">
        <v>8</v>
      </c>
      <c r="H273" s="503">
        <v>0</v>
      </c>
      <c r="I273" s="503">
        <v>0</v>
      </c>
      <c r="J273" s="503">
        <v>3</v>
      </c>
      <c r="K273" s="503">
        <v>0</v>
      </c>
      <c r="L273" s="503">
        <v>2</v>
      </c>
      <c r="M273" s="503">
        <v>0</v>
      </c>
      <c r="N273" s="503">
        <v>0</v>
      </c>
      <c r="O273" s="503">
        <v>2</v>
      </c>
      <c r="P273" s="503">
        <v>1</v>
      </c>
      <c r="Q273" s="503">
        <v>0</v>
      </c>
      <c r="R273" s="503">
        <v>0</v>
      </c>
      <c r="S273" s="503">
        <v>0</v>
      </c>
      <c r="T273" s="503">
        <v>0</v>
      </c>
      <c r="U273" s="503"/>
      <c r="V273" s="503">
        <v>3</v>
      </c>
      <c r="W273" s="503">
        <v>0</v>
      </c>
      <c r="X273" s="261"/>
      <c r="Y273" s="261"/>
      <c r="Z273" s="261"/>
      <c r="AA273" s="261"/>
      <c r="AB273" s="261"/>
      <c r="AC273" s="261"/>
      <c r="AD273" s="261"/>
      <c r="AE273" s="261"/>
      <c r="AF273" s="261"/>
      <c r="AG273" s="261"/>
      <c r="AH273" s="261"/>
      <c r="AI273" s="261"/>
      <c r="AJ273" s="261"/>
      <c r="AK273" s="261"/>
      <c r="AL273" s="261"/>
      <c r="AM273" s="261"/>
      <c r="AN273" s="130"/>
      <c r="AO273" s="130"/>
      <c r="AP273" s="130"/>
      <c r="AQ273" s="130"/>
      <c r="AR273" s="130"/>
      <c r="AS273" s="130"/>
      <c r="AT273" s="130"/>
      <c r="AU273" s="130"/>
      <c r="AV273" s="130"/>
      <c r="AW273" s="130"/>
      <c r="AX273" s="130"/>
      <c r="AY273" s="130"/>
      <c r="AZ273" s="130"/>
      <c r="BA273" s="130"/>
      <c r="BB273" s="130"/>
      <c r="BC273" s="130"/>
      <c r="BD273" s="130"/>
    </row>
    <row r="274" spans="1:56" ht="15" customHeight="1" x14ac:dyDescent="0.25">
      <c r="A274" s="501" t="s">
        <v>807</v>
      </c>
      <c r="B274" s="501" t="s">
        <v>808</v>
      </c>
      <c r="C274" s="6" t="s">
        <v>304</v>
      </c>
      <c r="D274" s="6" t="s">
        <v>303</v>
      </c>
      <c r="E274" s="502">
        <v>36</v>
      </c>
      <c r="F274" s="502"/>
      <c r="G274" s="503">
        <v>11</v>
      </c>
      <c r="H274" s="503">
        <v>0</v>
      </c>
      <c r="I274" s="503">
        <v>0</v>
      </c>
      <c r="J274" s="503">
        <v>1</v>
      </c>
      <c r="K274" s="503">
        <v>0</v>
      </c>
      <c r="L274" s="503">
        <v>3</v>
      </c>
      <c r="M274" s="503">
        <v>0</v>
      </c>
      <c r="N274" s="503">
        <v>6</v>
      </c>
      <c r="O274" s="503">
        <v>0</v>
      </c>
      <c r="P274" s="503">
        <v>1</v>
      </c>
      <c r="Q274" s="503">
        <v>0</v>
      </c>
      <c r="R274" s="503">
        <v>0</v>
      </c>
      <c r="S274" s="503">
        <v>0</v>
      </c>
      <c r="T274" s="503">
        <v>0</v>
      </c>
      <c r="U274" s="503"/>
      <c r="V274" s="503">
        <v>24</v>
      </c>
      <c r="W274" s="503">
        <v>1</v>
      </c>
      <c r="X274" s="261"/>
      <c r="Y274" s="261"/>
      <c r="Z274" s="261"/>
      <c r="AA274" s="261"/>
      <c r="AB274" s="261"/>
      <c r="AC274" s="261"/>
      <c r="AD274" s="261"/>
      <c r="AE274" s="261"/>
      <c r="AF274" s="261"/>
      <c r="AG274" s="261"/>
      <c r="AH274" s="261"/>
      <c r="AI274" s="261"/>
      <c r="AJ274" s="261"/>
      <c r="AK274" s="261"/>
      <c r="AL274" s="261"/>
      <c r="AM274" s="261"/>
      <c r="AN274" s="130"/>
      <c r="AO274" s="130"/>
      <c r="AP274" s="130"/>
      <c r="AQ274" s="130"/>
      <c r="AR274" s="130"/>
      <c r="AS274" s="130"/>
      <c r="AT274" s="130"/>
      <c r="AU274" s="130"/>
      <c r="AV274" s="130"/>
      <c r="AW274" s="130"/>
      <c r="AX274" s="130"/>
      <c r="AY274" s="130"/>
      <c r="AZ274" s="130"/>
      <c r="BA274" s="130"/>
      <c r="BB274" s="130"/>
      <c r="BC274" s="130"/>
      <c r="BD274" s="130"/>
    </row>
    <row r="275" spans="1:56" ht="15" customHeight="1" x14ac:dyDescent="0.25">
      <c r="A275" s="501" t="s">
        <v>809</v>
      </c>
      <c r="B275" s="501" t="s">
        <v>810</v>
      </c>
      <c r="C275" s="6" t="s">
        <v>306</v>
      </c>
      <c r="D275" s="6" t="s">
        <v>305</v>
      </c>
      <c r="E275" s="502">
        <v>21</v>
      </c>
      <c r="F275" s="502"/>
      <c r="G275" s="503">
        <v>5</v>
      </c>
      <c r="H275" s="503">
        <v>0</v>
      </c>
      <c r="I275" s="503">
        <v>0</v>
      </c>
      <c r="J275" s="503">
        <v>2</v>
      </c>
      <c r="K275" s="503">
        <v>0</v>
      </c>
      <c r="L275" s="503">
        <v>0</v>
      </c>
      <c r="M275" s="503">
        <v>0</v>
      </c>
      <c r="N275" s="503">
        <v>2</v>
      </c>
      <c r="O275" s="503">
        <v>1</v>
      </c>
      <c r="P275" s="503">
        <v>0</v>
      </c>
      <c r="Q275" s="503">
        <v>0</v>
      </c>
      <c r="R275" s="503">
        <v>0</v>
      </c>
      <c r="S275" s="503">
        <v>0</v>
      </c>
      <c r="T275" s="503">
        <v>0</v>
      </c>
      <c r="U275" s="503"/>
      <c r="V275" s="503">
        <v>16</v>
      </c>
      <c r="W275" s="503">
        <v>0</v>
      </c>
      <c r="X275" s="261"/>
      <c r="Y275" s="261"/>
      <c r="Z275" s="261"/>
      <c r="AA275" s="261"/>
      <c r="AB275" s="261"/>
      <c r="AC275" s="261"/>
      <c r="AD275" s="261"/>
      <c r="AE275" s="261"/>
      <c r="AF275" s="261"/>
      <c r="AG275" s="261"/>
      <c r="AH275" s="261"/>
      <c r="AI275" s="261"/>
      <c r="AJ275" s="261"/>
      <c r="AK275" s="261"/>
      <c r="AL275" s="261"/>
      <c r="AM275" s="261"/>
      <c r="AN275" s="130"/>
      <c r="AO275" s="130"/>
      <c r="AP275" s="130"/>
      <c r="AQ275" s="130"/>
      <c r="AR275" s="130"/>
      <c r="AS275" s="130"/>
      <c r="AT275" s="130"/>
      <c r="AU275" s="130"/>
      <c r="AV275" s="130"/>
      <c r="AW275" s="130"/>
      <c r="AX275" s="130"/>
      <c r="AY275" s="130"/>
      <c r="AZ275" s="130"/>
      <c r="BA275" s="130"/>
      <c r="BB275" s="130"/>
      <c r="BC275" s="130"/>
      <c r="BD275" s="130"/>
    </row>
    <row r="276" spans="1:56" ht="15" customHeight="1" x14ac:dyDescent="0.25">
      <c r="A276" s="501" t="s">
        <v>811</v>
      </c>
      <c r="B276" s="501" t="s">
        <v>812</v>
      </c>
      <c r="C276" s="6" t="s">
        <v>304</v>
      </c>
      <c r="D276" s="6" t="s">
        <v>303</v>
      </c>
      <c r="E276" s="502">
        <v>25</v>
      </c>
      <c r="F276" s="502"/>
      <c r="G276" s="503">
        <v>5</v>
      </c>
      <c r="H276" s="503">
        <v>0</v>
      </c>
      <c r="I276" s="503">
        <v>0</v>
      </c>
      <c r="J276" s="503">
        <v>1</v>
      </c>
      <c r="K276" s="503">
        <v>0</v>
      </c>
      <c r="L276" s="503">
        <v>1</v>
      </c>
      <c r="M276" s="503">
        <v>0</v>
      </c>
      <c r="N276" s="503">
        <v>1</v>
      </c>
      <c r="O276" s="503">
        <v>1</v>
      </c>
      <c r="P276" s="503">
        <v>1</v>
      </c>
      <c r="Q276" s="503">
        <v>0</v>
      </c>
      <c r="R276" s="503">
        <v>0</v>
      </c>
      <c r="S276" s="503">
        <v>0</v>
      </c>
      <c r="T276" s="503">
        <v>0</v>
      </c>
      <c r="U276" s="503"/>
      <c r="V276" s="503">
        <v>19</v>
      </c>
      <c r="W276" s="503">
        <v>1</v>
      </c>
      <c r="X276" s="261"/>
      <c r="Y276" s="261"/>
      <c r="Z276" s="261"/>
      <c r="AA276" s="261"/>
      <c r="AB276" s="261"/>
      <c r="AC276" s="261"/>
      <c r="AD276" s="261"/>
      <c r="AE276" s="261"/>
      <c r="AF276" s="261"/>
      <c r="AG276" s="261"/>
      <c r="AH276" s="261"/>
      <c r="AI276" s="261"/>
      <c r="AJ276" s="261"/>
      <c r="AK276" s="261"/>
      <c r="AL276" s="261"/>
      <c r="AM276" s="261"/>
      <c r="AN276" s="130"/>
      <c r="AO276" s="130"/>
      <c r="AP276" s="130"/>
      <c r="AQ276" s="130"/>
      <c r="AR276" s="130"/>
      <c r="AS276" s="130"/>
      <c r="AT276" s="130"/>
      <c r="AU276" s="130"/>
      <c r="AV276" s="130"/>
      <c r="AW276" s="130"/>
      <c r="AX276" s="130"/>
      <c r="AY276" s="130"/>
      <c r="AZ276" s="130"/>
      <c r="BA276" s="130"/>
      <c r="BB276" s="130"/>
      <c r="BC276" s="130"/>
      <c r="BD276" s="130"/>
    </row>
    <row r="277" spans="1:56" ht="15" customHeight="1" x14ac:dyDescent="0.25">
      <c r="A277" s="501" t="s">
        <v>813</v>
      </c>
      <c r="B277" s="501" t="s">
        <v>814</v>
      </c>
      <c r="C277" s="6" t="s">
        <v>302</v>
      </c>
      <c r="D277" s="6" t="s">
        <v>301</v>
      </c>
      <c r="E277" s="502">
        <v>1</v>
      </c>
      <c r="F277" s="502"/>
      <c r="G277" s="503">
        <v>0</v>
      </c>
      <c r="H277" s="503">
        <v>0</v>
      </c>
      <c r="I277" s="503">
        <v>0</v>
      </c>
      <c r="J277" s="503">
        <v>0</v>
      </c>
      <c r="K277" s="503">
        <v>0</v>
      </c>
      <c r="L277" s="503">
        <v>0</v>
      </c>
      <c r="M277" s="503">
        <v>0</v>
      </c>
      <c r="N277" s="503">
        <v>0</v>
      </c>
      <c r="O277" s="503">
        <v>0</v>
      </c>
      <c r="P277" s="503">
        <v>0</v>
      </c>
      <c r="Q277" s="503">
        <v>0</v>
      </c>
      <c r="R277" s="503">
        <v>0</v>
      </c>
      <c r="S277" s="503">
        <v>0</v>
      </c>
      <c r="T277" s="503">
        <v>0</v>
      </c>
      <c r="U277" s="503"/>
      <c r="V277" s="503">
        <v>1</v>
      </c>
      <c r="W277" s="503">
        <v>0</v>
      </c>
      <c r="X277" s="261"/>
      <c r="Y277" s="261"/>
      <c r="Z277" s="261"/>
      <c r="AA277" s="261"/>
      <c r="AB277" s="261"/>
      <c r="AC277" s="261"/>
      <c r="AD277" s="261"/>
      <c r="AE277" s="261"/>
      <c r="AF277" s="261"/>
      <c r="AG277" s="261"/>
      <c r="AH277" s="261"/>
      <c r="AI277" s="261"/>
      <c r="AJ277" s="261"/>
      <c r="AK277" s="261"/>
      <c r="AL277" s="261"/>
      <c r="AM277" s="261"/>
      <c r="AN277" s="130"/>
      <c r="AO277" s="130"/>
      <c r="AP277" s="130"/>
      <c r="AQ277" s="130"/>
      <c r="AR277" s="130"/>
      <c r="AS277" s="130"/>
      <c r="AT277" s="130"/>
      <c r="AU277" s="130"/>
      <c r="AV277" s="130"/>
      <c r="AW277" s="130"/>
      <c r="AX277" s="130"/>
      <c r="AY277" s="130"/>
      <c r="AZ277" s="130"/>
      <c r="BA277" s="130"/>
      <c r="BB277" s="130"/>
      <c r="BC277" s="130"/>
      <c r="BD277" s="130"/>
    </row>
    <row r="278" spans="1:56" ht="15" customHeight="1" x14ac:dyDescent="0.25">
      <c r="A278" s="501" t="s">
        <v>815</v>
      </c>
      <c r="B278" s="501" t="s">
        <v>816</v>
      </c>
      <c r="C278" s="6" t="s">
        <v>302</v>
      </c>
      <c r="D278" s="6" t="s">
        <v>301</v>
      </c>
      <c r="E278" s="502">
        <v>19</v>
      </c>
      <c r="F278" s="502"/>
      <c r="G278" s="503">
        <v>15</v>
      </c>
      <c r="H278" s="503">
        <v>0</v>
      </c>
      <c r="I278" s="503">
        <v>1</v>
      </c>
      <c r="J278" s="503">
        <v>4</v>
      </c>
      <c r="K278" s="503">
        <v>0</v>
      </c>
      <c r="L278" s="503">
        <v>2</v>
      </c>
      <c r="M278" s="503">
        <v>0</v>
      </c>
      <c r="N278" s="503">
        <v>0</v>
      </c>
      <c r="O278" s="503">
        <v>8</v>
      </c>
      <c r="P278" s="503">
        <v>0</v>
      </c>
      <c r="Q278" s="503">
        <v>0</v>
      </c>
      <c r="R278" s="503">
        <v>0</v>
      </c>
      <c r="S278" s="503">
        <v>0</v>
      </c>
      <c r="T278" s="503">
        <v>0</v>
      </c>
      <c r="U278" s="503"/>
      <c r="V278" s="503">
        <v>3</v>
      </c>
      <c r="W278" s="503">
        <v>1</v>
      </c>
      <c r="X278" s="261"/>
      <c r="Y278" s="261"/>
      <c r="Z278" s="261"/>
      <c r="AA278" s="261"/>
      <c r="AB278" s="261"/>
      <c r="AC278" s="261"/>
      <c r="AD278" s="261"/>
      <c r="AE278" s="261"/>
      <c r="AF278" s="261"/>
      <c r="AG278" s="261"/>
      <c r="AH278" s="261"/>
      <c r="AI278" s="261"/>
      <c r="AJ278" s="261"/>
      <c r="AK278" s="261"/>
      <c r="AL278" s="261"/>
      <c r="AM278" s="261"/>
      <c r="AN278" s="130"/>
      <c r="AO278" s="130"/>
      <c r="AP278" s="130"/>
      <c r="AQ278" s="130"/>
      <c r="AR278" s="130"/>
      <c r="AS278" s="130"/>
      <c r="AT278" s="130"/>
      <c r="AU278" s="130"/>
      <c r="AV278" s="130"/>
      <c r="AW278" s="130"/>
      <c r="AX278" s="130"/>
      <c r="AY278" s="130"/>
      <c r="AZ278" s="130"/>
      <c r="BA278" s="130"/>
      <c r="BB278" s="130"/>
      <c r="BC278" s="130"/>
      <c r="BD278" s="130"/>
    </row>
    <row r="279" spans="1:56" ht="15" customHeight="1" x14ac:dyDescent="0.25">
      <c r="A279" s="501" t="s">
        <v>817</v>
      </c>
      <c r="B279" s="501" t="s">
        <v>818</v>
      </c>
      <c r="C279" s="6" t="s">
        <v>304</v>
      </c>
      <c r="D279" s="6" t="s">
        <v>303</v>
      </c>
      <c r="E279" s="502">
        <v>27</v>
      </c>
      <c r="F279" s="502"/>
      <c r="G279" s="503">
        <v>15</v>
      </c>
      <c r="H279" s="503">
        <v>0</v>
      </c>
      <c r="I279" s="503">
        <v>0</v>
      </c>
      <c r="J279" s="503">
        <v>6</v>
      </c>
      <c r="K279" s="503">
        <v>0</v>
      </c>
      <c r="L279" s="503">
        <v>4</v>
      </c>
      <c r="M279" s="503">
        <v>0</v>
      </c>
      <c r="N279" s="503">
        <v>0</v>
      </c>
      <c r="O279" s="503">
        <v>0</v>
      </c>
      <c r="P279" s="503">
        <v>5</v>
      </c>
      <c r="Q279" s="503">
        <v>0</v>
      </c>
      <c r="R279" s="503">
        <v>0</v>
      </c>
      <c r="S279" s="503">
        <v>0</v>
      </c>
      <c r="T279" s="503">
        <v>0</v>
      </c>
      <c r="U279" s="503"/>
      <c r="V279" s="503">
        <v>12</v>
      </c>
      <c r="W279" s="503">
        <v>0</v>
      </c>
      <c r="X279" s="261"/>
      <c r="Y279" s="261"/>
      <c r="Z279" s="261"/>
      <c r="AA279" s="261"/>
      <c r="AB279" s="261"/>
      <c r="AC279" s="261"/>
      <c r="AD279" s="261"/>
      <c r="AE279" s="261"/>
      <c r="AF279" s="261"/>
      <c r="AG279" s="261"/>
      <c r="AH279" s="261"/>
      <c r="AI279" s="261"/>
      <c r="AJ279" s="261"/>
      <c r="AK279" s="261"/>
      <c r="AL279" s="261"/>
      <c r="AM279" s="261"/>
      <c r="AN279" s="130"/>
      <c r="AO279" s="130"/>
      <c r="AP279" s="130"/>
      <c r="AQ279" s="130"/>
      <c r="AR279" s="130"/>
      <c r="AS279" s="130"/>
      <c r="AT279" s="130"/>
      <c r="AU279" s="130"/>
      <c r="AV279" s="130"/>
      <c r="AW279" s="130"/>
      <c r="AX279" s="130"/>
      <c r="AY279" s="130"/>
      <c r="AZ279" s="130"/>
      <c r="BA279" s="130"/>
      <c r="BB279" s="130"/>
      <c r="BC279" s="130"/>
      <c r="BD279" s="130"/>
    </row>
    <row r="280" spans="1:56" ht="15" customHeight="1" x14ac:dyDescent="0.25">
      <c r="A280" s="501" t="s">
        <v>819</v>
      </c>
      <c r="B280" s="501" t="s">
        <v>820</v>
      </c>
      <c r="C280" s="6" t="s">
        <v>306</v>
      </c>
      <c r="D280" s="6" t="s">
        <v>305</v>
      </c>
      <c r="E280" s="502">
        <v>31</v>
      </c>
      <c r="F280" s="502"/>
      <c r="G280" s="503">
        <v>26</v>
      </c>
      <c r="H280" s="503">
        <v>1</v>
      </c>
      <c r="I280" s="503">
        <v>0</v>
      </c>
      <c r="J280" s="503">
        <v>19</v>
      </c>
      <c r="K280" s="503">
        <v>0</v>
      </c>
      <c r="L280" s="503">
        <v>2</v>
      </c>
      <c r="M280" s="503">
        <v>0</v>
      </c>
      <c r="N280" s="503">
        <v>0</v>
      </c>
      <c r="O280" s="503">
        <v>1</v>
      </c>
      <c r="P280" s="503">
        <v>3</v>
      </c>
      <c r="Q280" s="503">
        <v>0</v>
      </c>
      <c r="R280" s="503">
        <v>0</v>
      </c>
      <c r="S280" s="503">
        <v>0</v>
      </c>
      <c r="T280" s="503">
        <v>0</v>
      </c>
      <c r="U280" s="503"/>
      <c r="V280" s="503">
        <v>5</v>
      </c>
      <c r="W280" s="503">
        <v>0</v>
      </c>
      <c r="X280" s="261"/>
      <c r="Y280" s="261"/>
      <c r="Z280" s="261"/>
      <c r="AA280" s="261"/>
      <c r="AB280" s="261"/>
      <c r="AC280" s="261"/>
      <c r="AD280" s="261"/>
      <c r="AE280" s="261"/>
      <c r="AF280" s="261"/>
      <c r="AG280" s="261"/>
      <c r="AH280" s="261"/>
      <c r="AI280" s="261"/>
      <c r="AJ280" s="261"/>
      <c r="AK280" s="261"/>
      <c r="AL280" s="261"/>
      <c r="AM280" s="261"/>
      <c r="AN280" s="130"/>
      <c r="AO280" s="130"/>
      <c r="AP280" s="130"/>
      <c r="AQ280" s="130"/>
      <c r="AR280" s="130"/>
      <c r="AS280" s="130"/>
      <c r="AT280" s="130"/>
      <c r="AU280" s="130"/>
      <c r="AV280" s="130"/>
      <c r="AW280" s="130"/>
      <c r="AX280" s="130"/>
      <c r="AY280" s="130"/>
      <c r="AZ280" s="130"/>
      <c r="BA280" s="130"/>
      <c r="BB280" s="130"/>
      <c r="BC280" s="130"/>
      <c r="BD280" s="130"/>
    </row>
    <row r="281" spans="1:56" ht="15" customHeight="1" x14ac:dyDescent="0.25">
      <c r="A281" s="501" t="s">
        <v>821</v>
      </c>
      <c r="B281" s="501" t="s">
        <v>822</v>
      </c>
      <c r="C281" s="6" t="s">
        <v>306</v>
      </c>
      <c r="D281" s="6" t="s">
        <v>305</v>
      </c>
      <c r="E281" s="502">
        <v>22</v>
      </c>
      <c r="F281" s="502"/>
      <c r="G281" s="503">
        <v>11</v>
      </c>
      <c r="H281" s="503">
        <v>0</v>
      </c>
      <c r="I281" s="503">
        <v>0</v>
      </c>
      <c r="J281" s="503">
        <v>5</v>
      </c>
      <c r="K281" s="503">
        <v>0</v>
      </c>
      <c r="L281" s="503">
        <v>0</v>
      </c>
      <c r="M281" s="503">
        <v>2</v>
      </c>
      <c r="N281" s="503">
        <v>1</v>
      </c>
      <c r="O281" s="503">
        <v>2</v>
      </c>
      <c r="P281" s="503">
        <v>0</v>
      </c>
      <c r="Q281" s="503">
        <v>1</v>
      </c>
      <c r="R281" s="503">
        <v>0</v>
      </c>
      <c r="S281" s="503">
        <v>0</v>
      </c>
      <c r="T281" s="503">
        <v>0</v>
      </c>
      <c r="U281" s="503"/>
      <c r="V281" s="503">
        <v>7</v>
      </c>
      <c r="W281" s="503">
        <v>4</v>
      </c>
      <c r="X281" s="261"/>
      <c r="Y281" s="261"/>
      <c r="Z281" s="261"/>
      <c r="AA281" s="261"/>
      <c r="AB281" s="261"/>
      <c r="AC281" s="261"/>
      <c r="AD281" s="261"/>
      <c r="AE281" s="261"/>
      <c r="AF281" s="261"/>
      <c r="AG281" s="261"/>
      <c r="AH281" s="261"/>
      <c r="AI281" s="261"/>
      <c r="AJ281" s="261"/>
      <c r="AK281" s="261"/>
      <c r="AL281" s="261"/>
      <c r="AM281" s="261"/>
      <c r="AN281" s="130"/>
      <c r="AO281" s="130"/>
      <c r="AP281" s="130"/>
      <c r="AQ281" s="130"/>
      <c r="AR281" s="130"/>
      <c r="AS281" s="130"/>
      <c r="AT281" s="130"/>
      <c r="AU281" s="130"/>
      <c r="AV281" s="130"/>
      <c r="AW281" s="130"/>
      <c r="AX281" s="130"/>
      <c r="AY281" s="130"/>
      <c r="AZ281" s="130"/>
      <c r="BA281" s="130"/>
      <c r="BB281" s="130"/>
      <c r="BC281" s="130"/>
      <c r="BD281" s="130"/>
    </row>
    <row r="282" spans="1:56" ht="15" customHeight="1" x14ac:dyDescent="0.25">
      <c r="A282" s="501" t="s">
        <v>823</v>
      </c>
      <c r="B282" s="501" t="s">
        <v>824</v>
      </c>
      <c r="C282" s="6" t="s">
        <v>288</v>
      </c>
      <c r="D282" s="6" t="s">
        <v>287</v>
      </c>
      <c r="E282" s="502">
        <v>92</v>
      </c>
      <c r="F282" s="502"/>
      <c r="G282" s="503">
        <v>47</v>
      </c>
      <c r="H282" s="503">
        <v>9</v>
      </c>
      <c r="I282" s="503">
        <v>0</v>
      </c>
      <c r="J282" s="503">
        <v>23</v>
      </c>
      <c r="K282" s="503">
        <v>0</v>
      </c>
      <c r="L282" s="503">
        <v>9</v>
      </c>
      <c r="M282" s="503">
        <v>1</v>
      </c>
      <c r="N282" s="503">
        <v>0</v>
      </c>
      <c r="O282" s="503">
        <v>3</v>
      </c>
      <c r="P282" s="503">
        <v>2</v>
      </c>
      <c r="Q282" s="503">
        <v>0</v>
      </c>
      <c r="R282" s="503">
        <v>0</v>
      </c>
      <c r="S282" s="503">
        <v>0</v>
      </c>
      <c r="T282" s="503">
        <v>0</v>
      </c>
      <c r="U282" s="503"/>
      <c r="V282" s="503">
        <v>45</v>
      </c>
      <c r="W282" s="503">
        <v>0</v>
      </c>
      <c r="X282" s="261"/>
      <c r="Y282" s="261"/>
      <c r="Z282" s="261"/>
      <c r="AA282" s="261"/>
      <c r="AB282" s="261"/>
      <c r="AC282" s="261"/>
      <c r="AD282" s="261"/>
      <c r="AE282" s="261"/>
      <c r="AF282" s="261"/>
      <c r="AG282" s="261"/>
      <c r="AH282" s="261"/>
      <c r="AI282" s="261"/>
      <c r="AJ282" s="261"/>
      <c r="AK282" s="261"/>
      <c r="AL282" s="261"/>
      <c r="AM282" s="261"/>
      <c r="AN282" s="130"/>
      <c r="AO282" s="130"/>
      <c r="AP282" s="130"/>
      <c r="AQ282" s="130"/>
      <c r="AR282" s="130"/>
      <c r="AS282" s="130"/>
      <c r="AT282" s="130"/>
      <c r="AU282" s="130"/>
      <c r="AV282" s="130"/>
      <c r="AW282" s="130"/>
      <c r="AX282" s="130"/>
      <c r="AY282" s="130"/>
      <c r="AZ282" s="130"/>
      <c r="BA282" s="130"/>
      <c r="BB282" s="130"/>
      <c r="BC282" s="130"/>
      <c r="BD282" s="130"/>
    </row>
    <row r="283" spans="1:56" ht="15" customHeight="1" x14ac:dyDescent="0.25">
      <c r="A283" s="501" t="s">
        <v>825</v>
      </c>
      <c r="B283" s="501" t="s">
        <v>826</v>
      </c>
      <c r="C283" s="6" t="s">
        <v>294</v>
      </c>
      <c r="D283" s="6" t="s">
        <v>293</v>
      </c>
      <c r="E283" s="502">
        <v>38</v>
      </c>
      <c r="F283" s="502"/>
      <c r="G283" s="503">
        <v>27</v>
      </c>
      <c r="H283" s="503">
        <v>0</v>
      </c>
      <c r="I283" s="503">
        <v>0</v>
      </c>
      <c r="J283" s="503">
        <v>11</v>
      </c>
      <c r="K283" s="503">
        <v>0</v>
      </c>
      <c r="L283" s="503">
        <v>2</v>
      </c>
      <c r="M283" s="503">
        <v>0</v>
      </c>
      <c r="N283" s="503">
        <v>0</v>
      </c>
      <c r="O283" s="503">
        <v>5</v>
      </c>
      <c r="P283" s="503">
        <v>8</v>
      </c>
      <c r="Q283" s="503">
        <v>1</v>
      </c>
      <c r="R283" s="503">
        <v>0</v>
      </c>
      <c r="S283" s="503">
        <v>0</v>
      </c>
      <c r="T283" s="503">
        <v>0</v>
      </c>
      <c r="U283" s="503"/>
      <c r="V283" s="503">
        <v>11</v>
      </c>
      <c r="W283" s="503">
        <v>0</v>
      </c>
      <c r="X283" s="261"/>
      <c r="Y283" s="261"/>
      <c r="Z283" s="261"/>
      <c r="AA283" s="261"/>
      <c r="AB283" s="261"/>
      <c r="AC283" s="261"/>
      <c r="AD283" s="261"/>
      <c r="AE283" s="261"/>
      <c r="AF283" s="261"/>
      <c r="AG283" s="261"/>
      <c r="AH283" s="261"/>
      <c r="AI283" s="261"/>
      <c r="AJ283" s="261"/>
      <c r="AK283" s="261"/>
      <c r="AL283" s="261"/>
      <c r="AM283" s="261"/>
      <c r="AN283" s="130"/>
      <c r="AO283" s="130"/>
      <c r="AP283" s="130"/>
      <c r="AQ283" s="130"/>
      <c r="AR283" s="130"/>
      <c r="AS283" s="130"/>
      <c r="AT283" s="130"/>
      <c r="AU283" s="130"/>
      <c r="AV283" s="130"/>
      <c r="AW283" s="130"/>
      <c r="AX283" s="130"/>
      <c r="AY283" s="130"/>
      <c r="AZ283" s="130"/>
      <c r="BA283" s="130"/>
      <c r="BB283" s="130"/>
      <c r="BC283" s="130"/>
      <c r="BD283" s="130"/>
    </row>
    <row r="284" spans="1:56" ht="15" customHeight="1" x14ac:dyDescent="0.25">
      <c r="A284" s="501" t="s">
        <v>827</v>
      </c>
      <c r="B284" s="501" t="s">
        <v>828</v>
      </c>
      <c r="C284" s="6" t="s">
        <v>304</v>
      </c>
      <c r="D284" s="6" t="s">
        <v>303</v>
      </c>
      <c r="E284" s="502">
        <v>19</v>
      </c>
      <c r="F284" s="502"/>
      <c r="G284" s="503">
        <v>8</v>
      </c>
      <c r="H284" s="503">
        <v>0</v>
      </c>
      <c r="I284" s="503">
        <v>0</v>
      </c>
      <c r="J284" s="503">
        <v>3</v>
      </c>
      <c r="K284" s="503">
        <v>0</v>
      </c>
      <c r="L284" s="503">
        <v>3</v>
      </c>
      <c r="M284" s="503">
        <v>0</v>
      </c>
      <c r="N284" s="503">
        <v>1</v>
      </c>
      <c r="O284" s="503">
        <v>1</v>
      </c>
      <c r="P284" s="503">
        <v>0</v>
      </c>
      <c r="Q284" s="503">
        <v>0</v>
      </c>
      <c r="R284" s="503">
        <v>0</v>
      </c>
      <c r="S284" s="503">
        <v>0</v>
      </c>
      <c r="T284" s="503">
        <v>0</v>
      </c>
      <c r="U284" s="503"/>
      <c r="V284" s="503">
        <v>11</v>
      </c>
      <c r="W284" s="503">
        <v>0</v>
      </c>
      <c r="X284" s="261"/>
      <c r="Y284" s="261"/>
      <c r="Z284" s="261"/>
      <c r="AA284" s="261"/>
      <c r="AB284" s="261"/>
      <c r="AC284" s="261"/>
      <c r="AD284" s="261"/>
      <c r="AE284" s="261"/>
      <c r="AF284" s="261"/>
      <c r="AG284" s="261"/>
      <c r="AH284" s="261"/>
      <c r="AI284" s="261"/>
      <c r="AJ284" s="261"/>
      <c r="AK284" s="261"/>
      <c r="AL284" s="261"/>
      <c r="AM284" s="261"/>
      <c r="AN284" s="130"/>
      <c r="AO284" s="130"/>
      <c r="AP284" s="130"/>
      <c r="AQ284" s="130"/>
      <c r="AR284" s="130"/>
      <c r="AS284" s="130"/>
      <c r="AT284" s="130"/>
      <c r="AU284" s="130"/>
      <c r="AV284" s="130"/>
      <c r="AW284" s="130"/>
      <c r="AX284" s="130"/>
      <c r="AY284" s="130"/>
      <c r="AZ284" s="130"/>
      <c r="BA284" s="130"/>
      <c r="BB284" s="130"/>
      <c r="BC284" s="130"/>
      <c r="BD284" s="130"/>
    </row>
    <row r="285" spans="1:56" ht="15" customHeight="1" x14ac:dyDescent="0.25">
      <c r="A285" s="501" t="s">
        <v>829</v>
      </c>
      <c r="B285" s="501" t="s">
        <v>830</v>
      </c>
      <c r="C285" s="6" t="s">
        <v>302</v>
      </c>
      <c r="D285" s="6" t="s">
        <v>301</v>
      </c>
      <c r="E285" s="502">
        <v>12</v>
      </c>
      <c r="F285" s="502"/>
      <c r="G285" s="503">
        <v>6</v>
      </c>
      <c r="H285" s="503">
        <v>0</v>
      </c>
      <c r="I285" s="503">
        <v>0</v>
      </c>
      <c r="J285" s="503">
        <v>1</v>
      </c>
      <c r="K285" s="503">
        <v>0</v>
      </c>
      <c r="L285" s="503">
        <v>2</v>
      </c>
      <c r="M285" s="503">
        <v>0</v>
      </c>
      <c r="N285" s="503">
        <v>0</v>
      </c>
      <c r="O285" s="503">
        <v>1</v>
      </c>
      <c r="P285" s="503">
        <v>2</v>
      </c>
      <c r="Q285" s="503">
        <v>0</v>
      </c>
      <c r="R285" s="503">
        <v>0</v>
      </c>
      <c r="S285" s="503">
        <v>0</v>
      </c>
      <c r="T285" s="503">
        <v>0</v>
      </c>
      <c r="U285" s="503"/>
      <c r="V285" s="503">
        <v>6</v>
      </c>
      <c r="W285" s="503">
        <v>0</v>
      </c>
      <c r="X285" s="261"/>
      <c r="Y285" s="261"/>
      <c r="Z285" s="261"/>
      <c r="AA285" s="261"/>
      <c r="AB285" s="261"/>
      <c r="AC285" s="261"/>
      <c r="AD285" s="261"/>
      <c r="AE285" s="261"/>
      <c r="AF285" s="261"/>
      <c r="AG285" s="261"/>
      <c r="AH285" s="261"/>
      <c r="AI285" s="261"/>
      <c r="AJ285" s="261"/>
      <c r="AK285" s="261"/>
      <c r="AL285" s="261"/>
      <c r="AM285" s="261"/>
      <c r="AN285" s="130"/>
      <c r="AO285" s="130"/>
      <c r="AP285" s="130"/>
      <c r="AQ285" s="130"/>
      <c r="AR285" s="130"/>
      <c r="AS285" s="130"/>
      <c r="AT285" s="130"/>
      <c r="AU285" s="130"/>
      <c r="AV285" s="130"/>
      <c r="AW285" s="130"/>
      <c r="AX285" s="130"/>
      <c r="AY285" s="130"/>
      <c r="AZ285" s="130"/>
      <c r="BA285" s="130"/>
      <c r="BB285" s="130"/>
      <c r="BC285" s="130"/>
      <c r="BD285" s="130"/>
    </row>
    <row r="286" spans="1:56" ht="15" customHeight="1" x14ac:dyDescent="0.25">
      <c r="A286" s="501" t="s">
        <v>831</v>
      </c>
      <c r="B286" s="501" t="s">
        <v>832</v>
      </c>
      <c r="C286" s="6" t="s">
        <v>304</v>
      </c>
      <c r="D286" s="6" t="s">
        <v>303</v>
      </c>
      <c r="E286" s="502">
        <v>10</v>
      </c>
      <c r="F286" s="502"/>
      <c r="G286" s="503">
        <v>5</v>
      </c>
      <c r="H286" s="503">
        <v>0</v>
      </c>
      <c r="I286" s="503">
        <v>0</v>
      </c>
      <c r="J286" s="503">
        <v>4</v>
      </c>
      <c r="K286" s="503">
        <v>0</v>
      </c>
      <c r="L286" s="503">
        <v>0</v>
      </c>
      <c r="M286" s="503">
        <v>0</v>
      </c>
      <c r="N286" s="503">
        <v>0</v>
      </c>
      <c r="O286" s="503">
        <v>0</v>
      </c>
      <c r="P286" s="503">
        <v>1</v>
      </c>
      <c r="Q286" s="503">
        <v>0</v>
      </c>
      <c r="R286" s="503">
        <v>0</v>
      </c>
      <c r="S286" s="503">
        <v>0</v>
      </c>
      <c r="T286" s="503">
        <v>0</v>
      </c>
      <c r="U286" s="503"/>
      <c r="V286" s="503">
        <v>5</v>
      </c>
      <c r="W286" s="503">
        <v>0</v>
      </c>
      <c r="X286" s="261"/>
      <c r="Y286" s="261"/>
      <c r="Z286" s="261"/>
      <c r="AA286" s="261"/>
      <c r="AB286" s="261"/>
      <c r="AC286" s="261"/>
      <c r="AD286" s="261"/>
      <c r="AE286" s="261"/>
      <c r="AF286" s="261"/>
      <c r="AG286" s="261"/>
      <c r="AH286" s="261"/>
      <c r="AI286" s="261"/>
      <c r="AJ286" s="261"/>
      <c r="AK286" s="261"/>
      <c r="AL286" s="261"/>
      <c r="AM286" s="261"/>
      <c r="AN286" s="130"/>
      <c r="AO286" s="130"/>
      <c r="AP286" s="130"/>
      <c r="AQ286" s="130"/>
      <c r="AR286" s="130"/>
      <c r="AS286" s="130"/>
      <c r="AT286" s="130"/>
      <c r="AU286" s="130"/>
      <c r="AV286" s="130"/>
      <c r="AW286" s="130"/>
      <c r="AX286" s="130"/>
      <c r="AY286" s="130"/>
      <c r="AZ286" s="130"/>
      <c r="BA286" s="130"/>
      <c r="BB286" s="130"/>
      <c r="BC286" s="130"/>
      <c r="BD286" s="130"/>
    </row>
    <row r="287" spans="1:56" ht="15" customHeight="1" x14ac:dyDescent="0.25">
      <c r="A287" s="501" t="s">
        <v>833</v>
      </c>
      <c r="B287" s="501" t="s">
        <v>834</v>
      </c>
      <c r="C287" s="6" t="s">
        <v>296</v>
      </c>
      <c r="D287" s="6" t="s">
        <v>295</v>
      </c>
      <c r="E287" s="502">
        <v>105</v>
      </c>
      <c r="F287" s="502"/>
      <c r="G287" s="503">
        <v>66</v>
      </c>
      <c r="H287" s="503">
        <v>2</v>
      </c>
      <c r="I287" s="503">
        <v>0</v>
      </c>
      <c r="J287" s="503">
        <v>55</v>
      </c>
      <c r="K287" s="503">
        <v>0</v>
      </c>
      <c r="L287" s="503">
        <v>2</v>
      </c>
      <c r="M287" s="503">
        <v>1</v>
      </c>
      <c r="N287" s="503">
        <v>1</v>
      </c>
      <c r="O287" s="503">
        <v>2</v>
      </c>
      <c r="P287" s="503">
        <v>3</v>
      </c>
      <c r="Q287" s="503">
        <v>0</v>
      </c>
      <c r="R287" s="503">
        <v>0</v>
      </c>
      <c r="S287" s="503">
        <v>0</v>
      </c>
      <c r="T287" s="503">
        <v>0</v>
      </c>
      <c r="U287" s="503"/>
      <c r="V287" s="503">
        <v>39</v>
      </c>
      <c r="W287" s="503">
        <v>0</v>
      </c>
      <c r="X287" s="261"/>
      <c r="Y287" s="261"/>
      <c r="Z287" s="261"/>
      <c r="AA287" s="261"/>
      <c r="AB287" s="261"/>
      <c r="AC287" s="261"/>
      <c r="AD287" s="261"/>
      <c r="AE287" s="261"/>
      <c r="AF287" s="261"/>
      <c r="AG287" s="261"/>
      <c r="AH287" s="261"/>
      <c r="AI287" s="261"/>
      <c r="AJ287" s="261"/>
      <c r="AK287" s="261"/>
      <c r="AL287" s="261"/>
      <c r="AM287" s="261"/>
      <c r="AN287" s="130"/>
      <c r="AO287" s="130"/>
      <c r="AP287" s="130"/>
      <c r="AQ287" s="130"/>
      <c r="AR287" s="130"/>
      <c r="AS287" s="130"/>
      <c r="AT287" s="130"/>
      <c r="AU287" s="130"/>
      <c r="AV287" s="130"/>
      <c r="AW287" s="130"/>
      <c r="AX287" s="130"/>
      <c r="AY287" s="130"/>
      <c r="AZ287" s="130"/>
      <c r="BA287" s="130"/>
      <c r="BB287" s="130"/>
      <c r="BC287" s="130"/>
      <c r="BD287" s="130"/>
    </row>
    <row r="288" spans="1:56" ht="15" customHeight="1" x14ac:dyDescent="0.25">
      <c r="A288" s="501" t="s">
        <v>835</v>
      </c>
      <c r="B288" s="501" t="s">
        <v>836</v>
      </c>
      <c r="C288" s="6" t="s">
        <v>300</v>
      </c>
      <c r="D288" s="6" t="s">
        <v>299</v>
      </c>
      <c r="E288" s="502">
        <v>38</v>
      </c>
      <c r="F288" s="502"/>
      <c r="G288" s="503">
        <v>22</v>
      </c>
      <c r="H288" s="503">
        <v>0</v>
      </c>
      <c r="I288" s="503">
        <v>0</v>
      </c>
      <c r="J288" s="503">
        <v>1</v>
      </c>
      <c r="K288" s="503">
        <v>0</v>
      </c>
      <c r="L288" s="503">
        <v>1</v>
      </c>
      <c r="M288" s="503">
        <v>0</v>
      </c>
      <c r="N288" s="503">
        <v>3</v>
      </c>
      <c r="O288" s="503">
        <v>4</v>
      </c>
      <c r="P288" s="503">
        <v>10</v>
      </c>
      <c r="Q288" s="503">
        <v>3</v>
      </c>
      <c r="R288" s="503">
        <v>0</v>
      </c>
      <c r="S288" s="503">
        <v>0</v>
      </c>
      <c r="T288" s="503">
        <v>0</v>
      </c>
      <c r="U288" s="503"/>
      <c r="V288" s="503">
        <v>16</v>
      </c>
      <c r="W288" s="503">
        <v>0</v>
      </c>
      <c r="X288" s="261"/>
      <c r="Y288" s="261"/>
      <c r="Z288" s="261"/>
      <c r="AA288" s="261"/>
      <c r="AB288" s="261"/>
      <c r="AC288" s="261"/>
      <c r="AD288" s="261"/>
      <c r="AE288" s="261"/>
      <c r="AF288" s="261"/>
      <c r="AG288" s="261"/>
      <c r="AH288" s="261"/>
      <c r="AI288" s="261"/>
      <c r="AJ288" s="261"/>
      <c r="AK288" s="261"/>
      <c r="AL288" s="261"/>
      <c r="AM288" s="261"/>
      <c r="AN288" s="130"/>
      <c r="AO288" s="130"/>
      <c r="AP288" s="130"/>
      <c r="AQ288" s="130"/>
      <c r="AR288" s="130"/>
      <c r="AS288" s="130"/>
      <c r="AT288" s="130"/>
      <c r="AU288" s="130"/>
      <c r="AV288" s="130"/>
      <c r="AW288" s="130"/>
      <c r="AX288" s="130"/>
      <c r="AY288" s="130"/>
      <c r="AZ288" s="130"/>
      <c r="BA288" s="130"/>
      <c r="BB288" s="130"/>
      <c r="BC288" s="130"/>
      <c r="BD288" s="130"/>
    </row>
    <row r="289" spans="1:56" ht="15" customHeight="1" x14ac:dyDescent="0.25">
      <c r="A289" s="501" t="s">
        <v>837</v>
      </c>
      <c r="B289" s="501" t="s">
        <v>838</v>
      </c>
      <c r="C289" s="6" t="s">
        <v>288</v>
      </c>
      <c r="D289" s="6" t="s">
        <v>287</v>
      </c>
      <c r="E289" s="502">
        <v>152</v>
      </c>
      <c r="F289" s="502"/>
      <c r="G289" s="503">
        <v>62</v>
      </c>
      <c r="H289" s="503">
        <v>2</v>
      </c>
      <c r="I289" s="503">
        <v>3</v>
      </c>
      <c r="J289" s="503">
        <v>12</v>
      </c>
      <c r="K289" s="503">
        <v>0</v>
      </c>
      <c r="L289" s="503">
        <v>7</v>
      </c>
      <c r="M289" s="503">
        <v>1</v>
      </c>
      <c r="N289" s="503">
        <v>6</v>
      </c>
      <c r="O289" s="503">
        <v>24</v>
      </c>
      <c r="P289" s="503">
        <v>5</v>
      </c>
      <c r="Q289" s="503">
        <v>2</v>
      </c>
      <c r="R289" s="503">
        <v>0</v>
      </c>
      <c r="S289" s="503">
        <v>0</v>
      </c>
      <c r="T289" s="503">
        <v>0</v>
      </c>
      <c r="U289" s="503"/>
      <c r="V289" s="503">
        <v>85</v>
      </c>
      <c r="W289" s="503">
        <v>5</v>
      </c>
      <c r="X289" s="261"/>
      <c r="Y289" s="261"/>
      <c r="Z289" s="261"/>
      <c r="AA289" s="261"/>
      <c r="AB289" s="261"/>
      <c r="AC289" s="261"/>
      <c r="AD289" s="261"/>
      <c r="AE289" s="261"/>
      <c r="AF289" s="261"/>
      <c r="AG289" s="261"/>
      <c r="AH289" s="261"/>
      <c r="AI289" s="261"/>
      <c r="AJ289" s="261"/>
      <c r="AK289" s="261"/>
      <c r="AL289" s="261"/>
      <c r="AM289" s="261"/>
      <c r="AN289" s="130"/>
      <c r="AO289" s="130"/>
      <c r="AP289" s="130"/>
      <c r="AQ289" s="130"/>
      <c r="AR289" s="130"/>
      <c r="AS289" s="130"/>
      <c r="AT289" s="130"/>
      <c r="AU289" s="130"/>
      <c r="AV289" s="130"/>
      <c r="AW289" s="130"/>
      <c r="AX289" s="130"/>
      <c r="AY289" s="130"/>
      <c r="AZ289" s="130"/>
      <c r="BA289" s="130"/>
      <c r="BB289" s="130"/>
      <c r="BC289" s="130"/>
      <c r="BD289" s="130"/>
    </row>
    <row r="290" spans="1:56" ht="15" customHeight="1" x14ac:dyDescent="0.25">
      <c r="A290" s="501" t="s">
        <v>839</v>
      </c>
      <c r="B290" s="501" t="s">
        <v>840</v>
      </c>
      <c r="C290" s="6" t="s">
        <v>288</v>
      </c>
      <c r="D290" s="6" t="s">
        <v>287</v>
      </c>
      <c r="E290" s="502">
        <v>111</v>
      </c>
      <c r="F290" s="502"/>
      <c r="G290" s="503">
        <v>69</v>
      </c>
      <c r="H290" s="503">
        <v>0</v>
      </c>
      <c r="I290" s="503">
        <v>0</v>
      </c>
      <c r="J290" s="503">
        <v>34</v>
      </c>
      <c r="K290" s="503">
        <v>0</v>
      </c>
      <c r="L290" s="503">
        <v>16</v>
      </c>
      <c r="M290" s="503">
        <v>3</v>
      </c>
      <c r="N290" s="503">
        <v>4</v>
      </c>
      <c r="O290" s="503">
        <v>6</v>
      </c>
      <c r="P290" s="503">
        <v>6</v>
      </c>
      <c r="Q290" s="503">
        <v>0</v>
      </c>
      <c r="R290" s="503">
        <v>0</v>
      </c>
      <c r="S290" s="503">
        <v>0</v>
      </c>
      <c r="T290" s="503">
        <v>0</v>
      </c>
      <c r="U290" s="503"/>
      <c r="V290" s="503">
        <v>41</v>
      </c>
      <c r="W290" s="503">
        <v>1</v>
      </c>
      <c r="X290" s="261"/>
      <c r="Y290" s="261"/>
      <c r="Z290" s="261"/>
      <c r="AA290" s="261"/>
      <c r="AB290" s="261"/>
      <c r="AC290" s="261"/>
      <c r="AD290" s="261"/>
      <c r="AE290" s="261"/>
      <c r="AF290" s="261"/>
      <c r="AG290" s="261"/>
      <c r="AH290" s="261"/>
      <c r="AI290" s="261"/>
      <c r="AJ290" s="261"/>
      <c r="AK290" s="261"/>
      <c r="AL290" s="261"/>
      <c r="AM290" s="261"/>
      <c r="AN290" s="130"/>
      <c r="AO290" s="130"/>
      <c r="AP290" s="130"/>
      <c r="AQ290" s="130"/>
      <c r="AR290" s="130"/>
      <c r="AS290" s="130"/>
      <c r="AT290" s="130"/>
      <c r="AU290" s="130"/>
      <c r="AV290" s="130"/>
      <c r="AW290" s="130"/>
      <c r="AX290" s="130"/>
      <c r="AY290" s="130"/>
      <c r="AZ290" s="130"/>
      <c r="BA290" s="130"/>
      <c r="BB290" s="130"/>
      <c r="BC290" s="130"/>
      <c r="BD290" s="130"/>
    </row>
    <row r="291" spans="1:56" ht="15" customHeight="1" x14ac:dyDescent="0.25">
      <c r="A291" s="501" t="s">
        <v>841</v>
      </c>
      <c r="B291" s="501" t="s">
        <v>842</v>
      </c>
      <c r="C291" s="6" t="s">
        <v>294</v>
      </c>
      <c r="D291" s="6" t="s">
        <v>293</v>
      </c>
      <c r="E291" s="502">
        <v>112</v>
      </c>
      <c r="F291" s="502"/>
      <c r="G291" s="503">
        <v>65</v>
      </c>
      <c r="H291" s="503">
        <v>0</v>
      </c>
      <c r="I291" s="503">
        <v>0</v>
      </c>
      <c r="J291" s="503">
        <v>21</v>
      </c>
      <c r="K291" s="503">
        <v>0</v>
      </c>
      <c r="L291" s="503">
        <v>13</v>
      </c>
      <c r="M291" s="503">
        <v>3</v>
      </c>
      <c r="N291" s="503">
        <v>3</v>
      </c>
      <c r="O291" s="503">
        <v>11</v>
      </c>
      <c r="P291" s="503">
        <v>12</v>
      </c>
      <c r="Q291" s="503">
        <v>2</v>
      </c>
      <c r="R291" s="503">
        <v>0</v>
      </c>
      <c r="S291" s="503">
        <v>0</v>
      </c>
      <c r="T291" s="503">
        <v>0</v>
      </c>
      <c r="U291" s="503"/>
      <c r="V291" s="503">
        <v>47</v>
      </c>
      <c r="W291" s="503">
        <v>0</v>
      </c>
      <c r="X291" s="261"/>
      <c r="Y291" s="261"/>
      <c r="Z291" s="261"/>
      <c r="AA291" s="261"/>
      <c r="AB291" s="261"/>
      <c r="AC291" s="261"/>
      <c r="AD291" s="261"/>
      <c r="AE291" s="261"/>
      <c r="AF291" s="261"/>
      <c r="AG291" s="261"/>
      <c r="AH291" s="261"/>
      <c r="AI291" s="261"/>
      <c r="AJ291" s="261"/>
      <c r="AK291" s="261"/>
      <c r="AL291" s="261"/>
      <c r="AM291" s="261"/>
      <c r="AN291" s="130"/>
      <c r="AO291" s="130"/>
      <c r="AP291" s="130"/>
      <c r="AQ291" s="130"/>
      <c r="AR291" s="130"/>
      <c r="AS291" s="130"/>
      <c r="AT291" s="130"/>
      <c r="AU291" s="130"/>
      <c r="AV291" s="130"/>
      <c r="AW291" s="130"/>
      <c r="AX291" s="130"/>
      <c r="AY291" s="130"/>
      <c r="AZ291" s="130"/>
      <c r="BA291" s="130"/>
      <c r="BB291" s="130"/>
      <c r="BC291" s="130"/>
      <c r="BD291" s="130"/>
    </row>
    <row r="292" spans="1:56" ht="15" customHeight="1" x14ac:dyDescent="0.25">
      <c r="A292" s="501" t="s">
        <v>843</v>
      </c>
      <c r="B292" s="501" t="s">
        <v>844</v>
      </c>
      <c r="C292" s="6" t="s">
        <v>300</v>
      </c>
      <c r="D292" s="6" t="s">
        <v>299</v>
      </c>
      <c r="E292" s="502">
        <v>57</v>
      </c>
      <c r="F292" s="502"/>
      <c r="G292" s="503">
        <v>24</v>
      </c>
      <c r="H292" s="503">
        <v>2</v>
      </c>
      <c r="I292" s="503">
        <v>0</v>
      </c>
      <c r="J292" s="503">
        <v>12</v>
      </c>
      <c r="K292" s="503">
        <v>0</v>
      </c>
      <c r="L292" s="503">
        <v>3</v>
      </c>
      <c r="M292" s="503">
        <v>0</v>
      </c>
      <c r="N292" s="503">
        <v>2</v>
      </c>
      <c r="O292" s="503">
        <v>1</v>
      </c>
      <c r="P292" s="503">
        <v>4</v>
      </c>
      <c r="Q292" s="503">
        <v>0</v>
      </c>
      <c r="R292" s="503">
        <v>0</v>
      </c>
      <c r="S292" s="503">
        <v>0</v>
      </c>
      <c r="T292" s="503">
        <v>0</v>
      </c>
      <c r="U292" s="503"/>
      <c r="V292" s="503">
        <v>33</v>
      </c>
      <c r="W292" s="503">
        <v>0</v>
      </c>
      <c r="X292" s="261"/>
      <c r="Y292" s="261"/>
      <c r="Z292" s="261"/>
      <c r="AA292" s="261"/>
      <c r="AB292" s="261"/>
      <c r="AC292" s="261"/>
      <c r="AD292" s="261"/>
      <c r="AE292" s="261"/>
      <c r="AF292" s="261"/>
      <c r="AG292" s="261"/>
      <c r="AH292" s="261"/>
      <c r="AI292" s="261"/>
      <c r="AJ292" s="261"/>
      <c r="AK292" s="261"/>
      <c r="AL292" s="261"/>
      <c r="AM292" s="261"/>
      <c r="AN292" s="130"/>
      <c r="AO292" s="130"/>
      <c r="AP292" s="130"/>
      <c r="AQ292" s="130"/>
      <c r="AR292" s="130"/>
      <c r="AS292" s="130"/>
      <c r="AT292" s="130"/>
      <c r="AU292" s="130"/>
      <c r="AV292" s="130"/>
      <c r="AW292" s="130"/>
      <c r="AX292" s="130"/>
      <c r="AY292" s="130"/>
      <c r="AZ292" s="130"/>
      <c r="BA292" s="130"/>
      <c r="BB292" s="130"/>
      <c r="BC292" s="130"/>
      <c r="BD292" s="130"/>
    </row>
    <row r="293" spans="1:56" ht="15" customHeight="1" x14ac:dyDescent="0.25">
      <c r="A293" s="501" t="s">
        <v>845</v>
      </c>
      <c r="B293" s="501" t="s">
        <v>846</v>
      </c>
      <c r="C293" s="6" t="s">
        <v>302</v>
      </c>
      <c r="D293" s="6" t="s">
        <v>301</v>
      </c>
      <c r="E293" s="502">
        <v>13</v>
      </c>
      <c r="F293" s="502"/>
      <c r="G293" s="503">
        <v>10</v>
      </c>
      <c r="H293" s="503">
        <v>0</v>
      </c>
      <c r="I293" s="503">
        <v>0</v>
      </c>
      <c r="J293" s="503">
        <v>1</v>
      </c>
      <c r="K293" s="503">
        <v>0</v>
      </c>
      <c r="L293" s="503">
        <v>6</v>
      </c>
      <c r="M293" s="503">
        <v>1</v>
      </c>
      <c r="N293" s="503">
        <v>0</v>
      </c>
      <c r="O293" s="503">
        <v>0</v>
      </c>
      <c r="P293" s="503">
        <v>1</v>
      </c>
      <c r="Q293" s="503">
        <v>0</v>
      </c>
      <c r="R293" s="503">
        <v>1</v>
      </c>
      <c r="S293" s="503">
        <v>0</v>
      </c>
      <c r="T293" s="503">
        <v>0</v>
      </c>
      <c r="U293" s="503"/>
      <c r="V293" s="503">
        <v>3</v>
      </c>
      <c r="W293" s="503">
        <v>0</v>
      </c>
      <c r="X293" s="261"/>
      <c r="Y293" s="261"/>
      <c r="Z293" s="261"/>
      <c r="AA293" s="261"/>
      <c r="AB293" s="261"/>
      <c r="AC293" s="261"/>
      <c r="AD293" s="261"/>
      <c r="AE293" s="261"/>
      <c r="AF293" s="261"/>
      <c r="AG293" s="261"/>
      <c r="AH293" s="261"/>
      <c r="AI293" s="261"/>
      <c r="AJ293" s="261"/>
      <c r="AK293" s="261"/>
      <c r="AL293" s="261"/>
      <c r="AM293" s="261"/>
      <c r="AN293" s="130"/>
      <c r="AO293" s="130"/>
      <c r="AP293" s="130"/>
      <c r="AQ293" s="130"/>
      <c r="AR293" s="130"/>
      <c r="AS293" s="130"/>
      <c r="AT293" s="130"/>
      <c r="AU293" s="130"/>
      <c r="AV293" s="130"/>
      <c r="AW293" s="130"/>
      <c r="AX293" s="130"/>
      <c r="AY293" s="130"/>
      <c r="AZ293" s="130"/>
      <c r="BA293" s="130"/>
      <c r="BB293" s="130"/>
      <c r="BC293" s="130"/>
      <c r="BD293" s="130"/>
    </row>
    <row r="294" spans="1:56" ht="15" customHeight="1" x14ac:dyDescent="0.25">
      <c r="A294" s="501" t="s">
        <v>847</v>
      </c>
      <c r="B294" s="501" t="s">
        <v>848</v>
      </c>
      <c r="C294" s="6" t="s">
        <v>304</v>
      </c>
      <c r="D294" s="6" t="s">
        <v>303</v>
      </c>
      <c r="E294" s="502">
        <v>11</v>
      </c>
      <c r="F294" s="502"/>
      <c r="G294" s="503">
        <v>4</v>
      </c>
      <c r="H294" s="503">
        <v>0</v>
      </c>
      <c r="I294" s="503">
        <v>0</v>
      </c>
      <c r="J294" s="503">
        <v>2</v>
      </c>
      <c r="K294" s="503">
        <v>0</v>
      </c>
      <c r="L294" s="503">
        <v>0</v>
      </c>
      <c r="M294" s="503">
        <v>0</v>
      </c>
      <c r="N294" s="503">
        <v>1</v>
      </c>
      <c r="O294" s="503">
        <v>1</v>
      </c>
      <c r="P294" s="503">
        <v>0</v>
      </c>
      <c r="Q294" s="503">
        <v>0</v>
      </c>
      <c r="R294" s="503">
        <v>0</v>
      </c>
      <c r="S294" s="503">
        <v>0</v>
      </c>
      <c r="T294" s="503">
        <v>0</v>
      </c>
      <c r="U294" s="503"/>
      <c r="V294" s="503">
        <v>6</v>
      </c>
      <c r="W294" s="503">
        <v>1</v>
      </c>
      <c r="X294" s="261"/>
      <c r="Y294" s="261"/>
      <c r="Z294" s="261"/>
      <c r="AA294" s="261"/>
      <c r="AB294" s="261"/>
      <c r="AC294" s="261"/>
      <c r="AD294" s="261"/>
      <c r="AE294" s="261"/>
      <c r="AF294" s="261"/>
      <c r="AG294" s="261"/>
      <c r="AH294" s="261"/>
      <c r="AI294" s="261"/>
      <c r="AJ294" s="261"/>
      <c r="AK294" s="261"/>
      <c r="AL294" s="261"/>
      <c r="AM294" s="261"/>
      <c r="AN294" s="130"/>
      <c r="AO294" s="130"/>
      <c r="AP294" s="130"/>
      <c r="AQ294" s="130"/>
      <c r="AR294" s="130"/>
      <c r="AS294" s="130"/>
      <c r="AT294" s="130"/>
      <c r="AU294" s="130"/>
      <c r="AV294" s="130"/>
      <c r="AW294" s="130"/>
      <c r="AX294" s="130"/>
      <c r="AY294" s="130"/>
      <c r="AZ294" s="130"/>
      <c r="BA294" s="130"/>
      <c r="BB294" s="130"/>
      <c r="BC294" s="130"/>
      <c r="BD294" s="130"/>
    </row>
    <row r="295" spans="1:56" ht="15" customHeight="1" x14ac:dyDescent="0.25">
      <c r="A295" s="501" t="s">
        <v>849</v>
      </c>
      <c r="B295" s="501" t="s">
        <v>850</v>
      </c>
      <c r="C295" s="6" t="s">
        <v>304</v>
      </c>
      <c r="D295" s="6" t="s">
        <v>303</v>
      </c>
      <c r="E295" s="502">
        <v>14</v>
      </c>
      <c r="F295" s="502"/>
      <c r="G295" s="503">
        <v>7</v>
      </c>
      <c r="H295" s="503">
        <v>0</v>
      </c>
      <c r="I295" s="503">
        <v>0</v>
      </c>
      <c r="J295" s="503">
        <v>2</v>
      </c>
      <c r="K295" s="503">
        <v>0</v>
      </c>
      <c r="L295" s="503">
        <v>1</v>
      </c>
      <c r="M295" s="503">
        <v>0</v>
      </c>
      <c r="N295" s="503">
        <v>2</v>
      </c>
      <c r="O295" s="503">
        <v>0</v>
      </c>
      <c r="P295" s="503">
        <v>2</v>
      </c>
      <c r="Q295" s="503">
        <v>0</v>
      </c>
      <c r="R295" s="503">
        <v>0</v>
      </c>
      <c r="S295" s="503">
        <v>0</v>
      </c>
      <c r="T295" s="503">
        <v>0</v>
      </c>
      <c r="U295" s="503"/>
      <c r="V295" s="503">
        <v>6</v>
      </c>
      <c r="W295" s="503">
        <v>1</v>
      </c>
      <c r="X295" s="261"/>
      <c r="Y295" s="261"/>
      <c r="Z295" s="261"/>
      <c r="AA295" s="261"/>
      <c r="AB295" s="261"/>
      <c r="AC295" s="261"/>
      <c r="AD295" s="261"/>
      <c r="AE295" s="261"/>
      <c r="AF295" s="261"/>
      <c r="AG295" s="261"/>
      <c r="AH295" s="261"/>
      <c r="AI295" s="261"/>
      <c r="AJ295" s="261"/>
      <c r="AK295" s="261"/>
      <c r="AL295" s="261"/>
      <c r="AM295" s="261"/>
      <c r="AN295" s="130"/>
      <c r="AO295" s="130"/>
      <c r="AP295" s="130"/>
      <c r="AQ295" s="130"/>
      <c r="AR295" s="130"/>
      <c r="AS295" s="130"/>
      <c r="AT295" s="130"/>
      <c r="AU295" s="130"/>
      <c r="AV295" s="130"/>
      <c r="AW295" s="130"/>
      <c r="AX295" s="130"/>
      <c r="AY295" s="130"/>
      <c r="AZ295" s="130"/>
      <c r="BA295" s="130"/>
      <c r="BB295" s="130"/>
      <c r="BC295" s="130"/>
      <c r="BD295" s="130"/>
    </row>
    <row r="296" spans="1:56" ht="15" customHeight="1" x14ac:dyDescent="0.25">
      <c r="A296" s="501" t="s">
        <v>851</v>
      </c>
      <c r="B296" s="501" t="s">
        <v>852</v>
      </c>
      <c r="C296" s="6" t="s">
        <v>302</v>
      </c>
      <c r="D296" s="6" t="s">
        <v>301</v>
      </c>
      <c r="E296" s="502">
        <v>80</v>
      </c>
      <c r="F296" s="502"/>
      <c r="G296" s="503">
        <v>36</v>
      </c>
      <c r="H296" s="503">
        <v>0</v>
      </c>
      <c r="I296" s="503">
        <v>0</v>
      </c>
      <c r="J296" s="503">
        <v>9</v>
      </c>
      <c r="K296" s="503">
        <v>0</v>
      </c>
      <c r="L296" s="503">
        <v>4</v>
      </c>
      <c r="M296" s="503">
        <v>3</v>
      </c>
      <c r="N296" s="503">
        <v>6</v>
      </c>
      <c r="O296" s="503">
        <v>6</v>
      </c>
      <c r="P296" s="503">
        <v>8</v>
      </c>
      <c r="Q296" s="503">
        <v>0</v>
      </c>
      <c r="R296" s="503">
        <v>0</v>
      </c>
      <c r="S296" s="503">
        <v>0</v>
      </c>
      <c r="T296" s="503">
        <v>0</v>
      </c>
      <c r="U296" s="503"/>
      <c r="V296" s="503">
        <v>44</v>
      </c>
      <c r="W296" s="503">
        <v>0</v>
      </c>
      <c r="X296" s="261"/>
      <c r="Y296" s="261"/>
      <c r="Z296" s="261"/>
      <c r="AA296" s="261"/>
      <c r="AB296" s="261"/>
      <c r="AC296" s="261"/>
      <c r="AD296" s="261"/>
      <c r="AE296" s="261"/>
      <c r="AF296" s="261"/>
      <c r="AG296" s="261"/>
      <c r="AH296" s="261"/>
      <c r="AI296" s="261"/>
      <c r="AJ296" s="261"/>
      <c r="AK296" s="261"/>
      <c r="AL296" s="261"/>
      <c r="AM296" s="261"/>
      <c r="AN296" s="130"/>
      <c r="AO296" s="130"/>
      <c r="AP296" s="130"/>
      <c r="AQ296" s="130"/>
      <c r="AR296" s="130"/>
      <c r="AS296" s="130"/>
      <c r="AT296" s="130"/>
      <c r="AU296" s="130"/>
      <c r="AV296" s="130"/>
      <c r="AW296" s="130"/>
      <c r="AX296" s="130"/>
      <c r="AY296" s="130"/>
      <c r="AZ296" s="130"/>
      <c r="BA296" s="130"/>
      <c r="BB296" s="130"/>
      <c r="BC296" s="130"/>
      <c r="BD296" s="130"/>
    </row>
    <row r="297" spans="1:56" ht="15" customHeight="1" x14ac:dyDescent="0.25">
      <c r="A297" s="501" t="s">
        <v>853</v>
      </c>
      <c r="B297" s="501" t="s">
        <v>854</v>
      </c>
      <c r="C297" s="6" t="s">
        <v>304</v>
      </c>
      <c r="D297" s="6" t="s">
        <v>303</v>
      </c>
      <c r="E297" s="502">
        <v>18</v>
      </c>
      <c r="F297" s="502"/>
      <c r="G297" s="503">
        <v>15</v>
      </c>
      <c r="H297" s="503">
        <v>0</v>
      </c>
      <c r="I297" s="503">
        <v>0</v>
      </c>
      <c r="J297" s="503">
        <v>7</v>
      </c>
      <c r="K297" s="503">
        <v>0</v>
      </c>
      <c r="L297" s="503">
        <v>5</v>
      </c>
      <c r="M297" s="503">
        <v>2</v>
      </c>
      <c r="N297" s="503">
        <v>0</v>
      </c>
      <c r="O297" s="503">
        <v>1</v>
      </c>
      <c r="P297" s="503">
        <v>0</v>
      </c>
      <c r="Q297" s="503">
        <v>0</v>
      </c>
      <c r="R297" s="503">
        <v>0</v>
      </c>
      <c r="S297" s="503">
        <v>0</v>
      </c>
      <c r="T297" s="503">
        <v>0</v>
      </c>
      <c r="U297" s="503"/>
      <c r="V297" s="503">
        <v>3</v>
      </c>
      <c r="W297" s="503">
        <v>0</v>
      </c>
      <c r="X297" s="261"/>
      <c r="Y297" s="261"/>
      <c r="Z297" s="261"/>
      <c r="AA297" s="261"/>
      <c r="AB297" s="261"/>
      <c r="AC297" s="261"/>
      <c r="AD297" s="261"/>
      <c r="AE297" s="261"/>
      <c r="AF297" s="261"/>
      <c r="AG297" s="261"/>
      <c r="AH297" s="261"/>
      <c r="AI297" s="261"/>
      <c r="AJ297" s="261"/>
      <c r="AK297" s="261"/>
      <c r="AL297" s="261"/>
      <c r="AM297" s="261"/>
      <c r="AN297" s="130"/>
      <c r="AO297" s="130"/>
      <c r="AP297" s="130"/>
      <c r="AQ297" s="130"/>
      <c r="AR297" s="130"/>
      <c r="AS297" s="130"/>
      <c r="AT297" s="130"/>
      <c r="AU297" s="130"/>
      <c r="AV297" s="130"/>
      <c r="AW297" s="130"/>
      <c r="AX297" s="130"/>
      <c r="AY297" s="130"/>
      <c r="AZ297" s="130"/>
      <c r="BA297" s="130"/>
      <c r="BB297" s="130"/>
      <c r="BC297" s="130"/>
      <c r="BD297" s="130"/>
    </row>
    <row r="298" spans="1:56" ht="15" customHeight="1" x14ac:dyDescent="0.25">
      <c r="A298" s="501" t="s">
        <v>855</v>
      </c>
      <c r="B298" s="501" t="s">
        <v>856</v>
      </c>
      <c r="C298" s="6" t="s">
        <v>306</v>
      </c>
      <c r="D298" s="6" t="s">
        <v>305</v>
      </c>
      <c r="E298" s="502">
        <v>2</v>
      </c>
      <c r="F298" s="502"/>
      <c r="G298" s="503">
        <v>0</v>
      </c>
      <c r="H298" s="503">
        <v>0</v>
      </c>
      <c r="I298" s="503">
        <v>0</v>
      </c>
      <c r="J298" s="503">
        <v>0</v>
      </c>
      <c r="K298" s="503">
        <v>0</v>
      </c>
      <c r="L298" s="503">
        <v>0</v>
      </c>
      <c r="M298" s="503">
        <v>0</v>
      </c>
      <c r="N298" s="503">
        <v>0</v>
      </c>
      <c r="O298" s="503">
        <v>0</v>
      </c>
      <c r="P298" s="503">
        <v>0</v>
      </c>
      <c r="Q298" s="503">
        <v>0</v>
      </c>
      <c r="R298" s="503">
        <v>0</v>
      </c>
      <c r="S298" s="503">
        <v>0</v>
      </c>
      <c r="T298" s="503">
        <v>0</v>
      </c>
      <c r="U298" s="503"/>
      <c r="V298" s="503">
        <v>2</v>
      </c>
      <c r="W298" s="503">
        <v>0</v>
      </c>
      <c r="X298" s="261"/>
      <c r="Y298" s="261"/>
      <c r="Z298" s="261"/>
      <c r="AA298" s="261"/>
      <c r="AB298" s="261"/>
      <c r="AC298" s="261"/>
      <c r="AD298" s="261"/>
      <c r="AE298" s="261"/>
      <c r="AF298" s="261"/>
      <c r="AG298" s="261"/>
      <c r="AH298" s="261"/>
      <c r="AI298" s="261"/>
      <c r="AJ298" s="261"/>
      <c r="AK298" s="261"/>
      <c r="AL298" s="261"/>
      <c r="AM298" s="261"/>
      <c r="AN298" s="130"/>
      <c r="AO298" s="130"/>
      <c r="AP298" s="130"/>
      <c r="AQ298" s="130"/>
      <c r="AR298" s="130"/>
      <c r="AS298" s="130"/>
      <c r="AT298" s="130"/>
      <c r="AU298" s="130"/>
      <c r="AV298" s="130"/>
      <c r="AW298" s="130"/>
      <c r="AX298" s="130"/>
      <c r="AY298" s="130"/>
      <c r="AZ298" s="130"/>
      <c r="BA298" s="130"/>
      <c r="BB298" s="130"/>
      <c r="BC298" s="130"/>
      <c r="BD298" s="130"/>
    </row>
    <row r="299" spans="1:56" ht="15" customHeight="1" x14ac:dyDescent="0.25">
      <c r="A299" s="501" t="s">
        <v>857</v>
      </c>
      <c r="B299" s="501" t="s">
        <v>858</v>
      </c>
      <c r="C299" s="6" t="s">
        <v>294</v>
      </c>
      <c r="D299" s="6" t="s">
        <v>293</v>
      </c>
      <c r="E299" s="502">
        <v>10</v>
      </c>
      <c r="F299" s="502"/>
      <c r="G299" s="503">
        <v>4</v>
      </c>
      <c r="H299" s="503">
        <v>0</v>
      </c>
      <c r="I299" s="503">
        <v>0</v>
      </c>
      <c r="J299" s="503">
        <v>1</v>
      </c>
      <c r="K299" s="503">
        <v>0</v>
      </c>
      <c r="L299" s="503">
        <v>1</v>
      </c>
      <c r="M299" s="503">
        <v>1</v>
      </c>
      <c r="N299" s="503">
        <v>0</v>
      </c>
      <c r="O299" s="503">
        <v>1</v>
      </c>
      <c r="P299" s="503">
        <v>0</v>
      </c>
      <c r="Q299" s="503">
        <v>0</v>
      </c>
      <c r="R299" s="503">
        <v>0</v>
      </c>
      <c r="S299" s="503">
        <v>0</v>
      </c>
      <c r="T299" s="503">
        <v>0</v>
      </c>
      <c r="U299" s="503"/>
      <c r="V299" s="503">
        <v>6</v>
      </c>
      <c r="W299" s="503">
        <v>0</v>
      </c>
      <c r="X299" s="261"/>
      <c r="Y299" s="261"/>
      <c r="Z299" s="261"/>
      <c r="AA299" s="261"/>
      <c r="AB299" s="261"/>
      <c r="AC299" s="261"/>
      <c r="AD299" s="261"/>
      <c r="AE299" s="261"/>
      <c r="AF299" s="261"/>
      <c r="AG299" s="261"/>
      <c r="AH299" s="261"/>
      <c r="AI299" s="261"/>
      <c r="AJ299" s="261"/>
      <c r="AK299" s="261"/>
      <c r="AL299" s="261"/>
      <c r="AM299" s="261"/>
      <c r="AN299" s="130"/>
      <c r="AO299" s="130"/>
      <c r="AP299" s="130"/>
      <c r="AQ299" s="130"/>
      <c r="AR299" s="130"/>
      <c r="AS299" s="130"/>
      <c r="AT299" s="130"/>
      <c r="AU299" s="130"/>
      <c r="AV299" s="130"/>
      <c r="AW299" s="130"/>
      <c r="AX299" s="130"/>
      <c r="AY299" s="130"/>
      <c r="AZ299" s="130"/>
      <c r="BA299" s="130"/>
      <c r="BB299" s="130"/>
      <c r="BC299" s="130"/>
      <c r="BD299" s="130"/>
    </row>
    <row r="300" spans="1:56" ht="15" customHeight="1" x14ac:dyDescent="0.25">
      <c r="A300" s="501" t="s">
        <v>859</v>
      </c>
      <c r="B300" s="501" t="s">
        <v>860</v>
      </c>
      <c r="C300" s="6" t="s">
        <v>298</v>
      </c>
      <c r="D300" s="6" t="s">
        <v>297</v>
      </c>
      <c r="E300" s="502">
        <v>23</v>
      </c>
      <c r="F300" s="502"/>
      <c r="G300" s="503">
        <v>8</v>
      </c>
      <c r="H300" s="503">
        <v>0</v>
      </c>
      <c r="I300" s="503">
        <v>0</v>
      </c>
      <c r="J300" s="503">
        <v>4</v>
      </c>
      <c r="K300" s="503">
        <v>0</v>
      </c>
      <c r="L300" s="503">
        <v>1</v>
      </c>
      <c r="M300" s="503">
        <v>0</v>
      </c>
      <c r="N300" s="503">
        <v>0</v>
      </c>
      <c r="O300" s="503">
        <v>1</v>
      </c>
      <c r="P300" s="503">
        <v>2</v>
      </c>
      <c r="Q300" s="503">
        <v>0</v>
      </c>
      <c r="R300" s="503">
        <v>0</v>
      </c>
      <c r="S300" s="503">
        <v>0</v>
      </c>
      <c r="T300" s="503">
        <v>0</v>
      </c>
      <c r="U300" s="503"/>
      <c r="V300" s="503">
        <v>14</v>
      </c>
      <c r="W300" s="503">
        <v>1</v>
      </c>
      <c r="X300" s="261"/>
      <c r="Y300" s="261"/>
      <c r="Z300" s="261"/>
      <c r="AA300" s="261"/>
      <c r="AB300" s="261"/>
      <c r="AC300" s="261"/>
      <c r="AD300" s="261"/>
      <c r="AE300" s="261"/>
      <c r="AF300" s="261"/>
      <c r="AG300" s="261"/>
      <c r="AH300" s="261"/>
      <c r="AI300" s="261"/>
      <c r="AJ300" s="261"/>
      <c r="AK300" s="261"/>
      <c r="AL300" s="261"/>
      <c r="AM300" s="261"/>
      <c r="AN300" s="130"/>
      <c r="AO300" s="130"/>
      <c r="AP300" s="130"/>
      <c r="AQ300" s="130"/>
      <c r="AR300" s="130"/>
      <c r="AS300" s="130"/>
      <c r="AT300" s="130"/>
      <c r="AU300" s="130"/>
      <c r="AV300" s="130"/>
      <c r="AW300" s="130"/>
      <c r="AX300" s="130"/>
      <c r="AY300" s="130"/>
      <c r="AZ300" s="130"/>
      <c r="BA300" s="130"/>
      <c r="BB300" s="130"/>
      <c r="BC300" s="130"/>
      <c r="BD300" s="130"/>
    </row>
    <row r="301" spans="1:56" ht="15" customHeight="1" x14ac:dyDescent="0.25">
      <c r="A301" s="501" t="s">
        <v>861</v>
      </c>
      <c r="B301" s="501" t="s">
        <v>862</v>
      </c>
      <c r="C301" s="6" t="s">
        <v>298</v>
      </c>
      <c r="D301" s="6" t="s">
        <v>297</v>
      </c>
      <c r="E301" s="502">
        <v>68</v>
      </c>
      <c r="F301" s="502"/>
      <c r="G301" s="503">
        <v>55</v>
      </c>
      <c r="H301" s="503">
        <v>0</v>
      </c>
      <c r="I301" s="503">
        <v>0</v>
      </c>
      <c r="J301" s="503">
        <v>14</v>
      </c>
      <c r="K301" s="503">
        <v>0</v>
      </c>
      <c r="L301" s="503">
        <v>12</v>
      </c>
      <c r="M301" s="503">
        <v>0</v>
      </c>
      <c r="N301" s="503">
        <v>5</v>
      </c>
      <c r="O301" s="503">
        <v>21</v>
      </c>
      <c r="P301" s="503">
        <v>3</v>
      </c>
      <c r="Q301" s="503">
        <v>0</v>
      </c>
      <c r="R301" s="503">
        <v>0</v>
      </c>
      <c r="S301" s="503">
        <v>0</v>
      </c>
      <c r="T301" s="503">
        <v>0</v>
      </c>
      <c r="U301" s="503"/>
      <c r="V301" s="503">
        <v>11</v>
      </c>
      <c r="W301" s="503">
        <v>2</v>
      </c>
      <c r="X301" s="261"/>
      <c r="Y301" s="261"/>
      <c r="Z301" s="261"/>
      <c r="AA301" s="261"/>
      <c r="AB301" s="261"/>
      <c r="AC301" s="261"/>
      <c r="AD301" s="261"/>
      <c r="AE301" s="261"/>
      <c r="AF301" s="261"/>
      <c r="AG301" s="261"/>
      <c r="AH301" s="261"/>
      <c r="AI301" s="261"/>
      <c r="AJ301" s="261"/>
      <c r="AK301" s="261"/>
      <c r="AL301" s="261"/>
      <c r="AM301" s="261"/>
      <c r="AN301" s="130"/>
      <c r="AO301" s="130"/>
      <c r="AP301" s="130"/>
      <c r="AQ301" s="130"/>
      <c r="AR301" s="130"/>
      <c r="AS301" s="130"/>
      <c r="AT301" s="130"/>
      <c r="AU301" s="130"/>
      <c r="AV301" s="130"/>
      <c r="AW301" s="130"/>
      <c r="AX301" s="130"/>
      <c r="AY301" s="130"/>
      <c r="AZ301" s="130"/>
      <c r="BA301" s="130"/>
      <c r="BB301" s="130"/>
      <c r="BC301" s="130"/>
      <c r="BD301" s="130"/>
    </row>
    <row r="302" spans="1:56" ht="15" customHeight="1" x14ac:dyDescent="0.25">
      <c r="A302" s="501" t="s">
        <v>863</v>
      </c>
      <c r="B302" s="501" t="s">
        <v>864</v>
      </c>
      <c r="C302" s="6" t="s">
        <v>304</v>
      </c>
      <c r="D302" s="6" t="s">
        <v>303</v>
      </c>
      <c r="E302" s="502">
        <v>15</v>
      </c>
      <c r="F302" s="502"/>
      <c r="G302" s="503">
        <v>1</v>
      </c>
      <c r="H302" s="503">
        <v>0</v>
      </c>
      <c r="I302" s="503">
        <v>0</v>
      </c>
      <c r="J302" s="503">
        <v>0</v>
      </c>
      <c r="K302" s="503">
        <v>0</v>
      </c>
      <c r="L302" s="503">
        <v>0</v>
      </c>
      <c r="M302" s="503">
        <v>0</v>
      </c>
      <c r="N302" s="503">
        <v>1</v>
      </c>
      <c r="O302" s="503">
        <v>0</v>
      </c>
      <c r="P302" s="503">
        <v>0</v>
      </c>
      <c r="Q302" s="503">
        <v>0</v>
      </c>
      <c r="R302" s="503">
        <v>0</v>
      </c>
      <c r="S302" s="503">
        <v>0</v>
      </c>
      <c r="T302" s="503">
        <v>0</v>
      </c>
      <c r="U302" s="503"/>
      <c r="V302" s="503">
        <v>14</v>
      </c>
      <c r="W302" s="503">
        <v>0</v>
      </c>
      <c r="X302" s="261"/>
      <c r="Y302" s="261"/>
      <c r="Z302" s="261"/>
      <c r="AA302" s="261"/>
      <c r="AB302" s="261"/>
      <c r="AC302" s="261"/>
      <c r="AD302" s="261"/>
      <c r="AE302" s="261"/>
      <c r="AF302" s="261"/>
      <c r="AG302" s="261"/>
      <c r="AH302" s="261"/>
      <c r="AI302" s="261"/>
      <c r="AJ302" s="261"/>
      <c r="AK302" s="261"/>
      <c r="AL302" s="261"/>
      <c r="AM302" s="261"/>
      <c r="AN302" s="130"/>
      <c r="AO302" s="130"/>
      <c r="AP302" s="130"/>
      <c r="AQ302" s="130"/>
      <c r="AR302" s="130"/>
      <c r="AS302" s="130"/>
      <c r="AT302" s="130"/>
      <c r="AU302" s="130"/>
      <c r="AV302" s="130"/>
      <c r="AW302" s="130"/>
      <c r="AX302" s="130"/>
      <c r="AY302" s="130"/>
      <c r="AZ302" s="130"/>
      <c r="BA302" s="130"/>
      <c r="BB302" s="130"/>
      <c r="BC302" s="130"/>
      <c r="BD302" s="130"/>
    </row>
    <row r="303" spans="1:56" ht="15" customHeight="1" x14ac:dyDescent="0.25">
      <c r="A303" s="501" t="s">
        <v>865</v>
      </c>
      <c r="B303" s="501" t="s">
        <v>866</v>
      </c>
      <c r="C303" s="6" t="s">
        <v>302</v>
      </c>
      <c r="D303" s="6" t="s">
        <v>301</v>
      </c>
      <c r="E303" s="502">
        <v>120</v>
      </c>
      <c r="F303" s="502"/>
      <c r="G303" s="503">
        <v>26</v>
      </c>
      <c r="H303" s="503">
        <v>0</v>
      </c>
      <c r="I303" s="503">
        <v>0</v>
      </c>
      <c r="J303" s="503">
        <v>5</v>
      </c>
      <c r="K303" s="503">
        <v>0</v>
      </c>
      <c r="L303" s="503">
        <v>3</v>
      </c>
      <c r="M303" s="503">
        <v>6</v>
      </c>
      <c r="N303" s="503">
        <v>0</v>
      </c>
      <c r="O303" s="503">
        <v>4</v>
      </c>
      <c r="P303" s="503">
        <v>7</v>
      </c>
      <c r="Q303" s="503">
        <v>1</v>
      </c>
      <c r="R303" s="503">
        <v>0</v>
      </c>
      <c r="S303" s="503">
        <v>0</v>
      </c>
      <c r="T303" s="503">
        <v>0</v>
      </c>
      <c r="U303" s="503"/>
      <c r="V303" s="503">
        <v>92</v>
      </c>
      <c r="W303" s="503">
        <v>2</v>
      </c>
      <c r="X303" s="261"/>
      <c r="Y303" s="261"/>
      <c r="Z303" s="261"/>
      <c r="AA303" s="261"/>
      <c r="AB303" s="261"/>
      <c r="AC303" s="261"/>
      <c r="AD303" s="261"/>
      <c r="AE303" s="261"/>
      <c r="AF303" s="261"/>
      <c r="AG303" s="261"/>
      <c r="AH303" s="261"/>
      <c r="AI303" s="261"/>
      <c r="AJ303" s="261"/>
      <c r="AK303" s="261"/>
      <c r="AL303" s="261"/>
      <c r="AM303" s="261"/>
      <c r="AN303" s="130"/>
      <c r="AO303" s="130"/>
      <c r="AP303" s="130"/>
      <c r="AQ303" s="130"/>
      <c r="AR303" s="130"/>
      <c r="AS303" s="130"/>
      <c r="AT303" s="130"/>
      <c r="AU303" s="130"/>
      <c r="AV303" s="130"/>
      <c r="AW303" s="130"/>
      <c r="AX303" s="130"/>
      <c r="AY303" s="130"/>
      <c r="AZ303" s="130"/>
      <c r="BA303" s="130"/>
      <c r="BB303" s="130"/>
      <c r="BC303" s="130"/>
      <c r="BD303" s="130"/>
    </row>
    <row r="304" spans="1:56" ht="15" customHeight="1" x14ac:dyDescent="0.25">
      <c r="A304" s="501" t="s">
        <v>867</v>
      </c>
      <c r="B304" s="501" t="s">
        <v>868</v>
      </c>
      <c r="C304" s="6" t="s">
        <v>288</v>
      </c>
      <c r="D304" s="6" t="s">
        <v>287</v>
      </c>
      <c r="E304" s="502">
        <v>21</v>
      </c>
      <c r="F304" s="502"/>
      <c r="G304" s="503">
        <v>16</v>
      </c>
      <c r="H304" s="503">
        <v>0</v>
      </c>
      <c r="I304" s="503">
        <v>0</v>
      </c>
      <c r="J304" s="503">
        <v>10</v>
      </c>
      <c r="K304" s="503">
        <v>0</v>
      </c>
      <c r="L304" s="503">
        <v>4</v>
      </c>
      <c r="M304" s="503">
        <v>1</v>
      </c>
      <c r="N304" s="503">
        <v>1</v>
      </c>
      <c r="O304" s="503">
        <v>0</v>
      </c>
      <c r="P304" s="503">
        <v>0</v>
      </c>
      <c r="Q304" s="503">
        <v>0</v>
      </c>
      <c r="R304" s="503">
        <v>0</v>
      </c>
      <c r="S304" s="503">
        <v>0</v>
      </c>
      <c r="T304" s="503">
        <v>0</v>
      </c>
      <c r="U304" s="503"/>
      <c r="V304" s="503">
        <v>3</v>
      </c>
      <c r="W304" s="503">
        <v>2</v>
      </c>
      <c r="X304" s="261"/>
      <c r="Y304" s="261"/>
      <c r="Z304" s="261"/>
      <c r="AA304" s="261"/>
      <c r="AB304" s="261"/>
      <c r="AC304" s="261"/>
      <c r="AD304" s="261"/>
      <c r="AE304" s="261"/>
      <c r="AF304" s="261"/>
      <c r="AG304" s="261"/>
      <c r="AH304" s="261"/>
      <c r="AI304" s="261"/>
      <c r="AJ304" s="261"/>
      <c r="AK304" s="261"/>
      <c r="AL304" s="261"/>
      <c r="AM304" s="261"/>
      <c r="AN304" s="130"/>
      <c r="AO304" s="130"/>
      <c r="AP304" s="130"/>
      <c r="AQ304" s="130"/>
      <c r="AR304" s="130"/>
      <c r="AS304" s="130"/>
      <c r="AT304" s="130"/>
      <c r="AU304" s="130"/>
      <c r="AV304" s="130"/>
      <c r="AW304" s="130"/>
      <c r="AX304" s="130"/>
      <c r="AY304" s="130"/>
      <c r="AZ304" s="130"/>
      <c r="BA304" s="130"/>
      <c r="BB304" s="130"/>
      <c r="BC304" s="130"/>
      <c r="BD304" s="130"/>
    </row>
    <row r="305" spans="1:56" ht="15" customHeight="1" x14ac:dyDescent="0.25">
      <c r="A305" s="501" t="s">
        <v>869</v>
      </c>
      <c r="B305" s="501" t="s">
        <v>870</v>
      </c>
      <c r="C305" s="6" t="s">
        <v>294</v>
      </c>
      <c r="D305" s="6" t="s">
        <v>293</v>
      </c>
      <c r="E305" s="502">
        <v>58</v>
      </c>
      <c r="F305" s="502"/>
      <c r="G305" s="503">
        <v>29</v>
      </c>
      <c r="H305" s="503">
        <v>1</v>
      </c>
      <c r="I305" s="503">
        <v>0</v>
      </c>
      <c r="J305" s="503">
        <v>11</v>
      </c>
      <c r="K305" s="503">
        <v>0</v>
      </c>
      <c r="L305" s="503">
        <v>1</v>
      </c>
      <c r="M305" s="503">
        <v>1</v>
      </c>
      <c r="N305" s="503">
        <v>6</v>
      </c>
      <c r="O305" s="503">
        <v>2</v>
      </c>
      <c r="P305" s="503">
        <v>6</v>
      </c>
      <c r="Q305" s="503">
        <v>1</v>
      </c>
      <c r="R305" s="503">
        <v>0</v>
      </c>
      <c r="S305" s="503">
        <v>0</v>
      </c>
      <c r="T305" s="503">
        <v>0</v>
      </c>
      <c r="U305" s="503"/>
      <c r="V305" s="503">
        <v>29</v>
      </c>
      <c r="W305" s="503">
        <v>0</v>
      </c>
      <c r="X305" s="261"/>
      <c r="Y305" s="261"/>
      <c r="Z305" s="261"/>
      <c r="AA305" s="261"/>
      <c r="AB305" s="261"/>
      <c r="AC305" s="261"/>
      <c r="AD305" s="261"/>
      <c r="AE305" s="261"/>
      <c r="AF305" s="261"/>
      <c r="AG305" s="261"/>
      <c r="AH305" s="261"/>
      <c r="AI305" s="261"/>
      <c r="AJ305" s="261"/>
      <c r="AK305" s="261"/>
      <c r="AL305" s="261"/>
      <c r="AM305" s="261"/>
      <c r="AN305" s="130"/>
      <c r="AO305" s="130"/>
      <c r="AP305" s="130"/>
      <c r="AQ305" s="130"/>
      <c r="AR305" s="130"/>
      <c r="AS305" s="130"/>
      <c r="AT305" s="130"/>
      <c r="AU305" s="130"/>
      <c r="AV305" s="130"/>
      <c r="AW305" s="130"/>
      <c r="AX305" s="130"/>
      <c r="AY305" s="130"/>
      <c r="AZ305" s="130"/>
      <c r="BA305" s="130"/>
      <c r="BB305" s="130"/>
      <c r="BC305" s="130"/>
      <c r="BD305" s="130"/>
    </row>
    <row r="306" spans="1:56" ht="15" customHeight="1" x14ac:dyDescent="0.25">
      <c r="A306" s="501" t="s">
        <v>871</v>
      </c>
      <c r="B306" s="501" t="s">
        <v>872</v>
      </c>
      <c r="C306" s="6" t="s">
        <v>294</v>
      </c>
      <c r="D306" s="6" t="s">
        <v>293</v>
      </c>
      <c r="E306" s="502">
        <v>129</v>
      </c>
      <c r="F306" s="502"/>
      <c r="G306" s="503">
        <v>63</v>
      </c>
      <c r="H306" s="503">
        <v>2</v>
      </c>
      <c r="I306" s="503">
        <v>0</v>
      </c>
      <c r="J306" s="503">
        <v>16</v>
      </c>
      <c r="K306" s="503">
        <v>0</v>
      </c>
      <c r="L306" s="503">
        <v>3</v>
      </c>
      <c r="M306" s="503">
        <v>2</v>
      </c>
      <c r="N306" s="503">
        <v>7</v>
      </c>
      <c r="O306" s="503">
        <v>11</v>
      </c>
      <c r="P306" s="503">
        <v>18</v>
      </c>
      <c r="Q306" s="503">
        <v>2</v>
      </c>
      <c r="R306" s="503">
        <v>0</v>
      </c>
      <c r="S306" s="503">
        <v>2</v>
      </c>
      <c r="T306" s="503">
        <v>0</v>
      </c>
      <c r="U306" s="503"/>
      <c r="V306" s="503">
        <v>63</v>
      </c>
      <c r="W306" s="503">
        <v>3</v>
      </c>
      <c r="X306" s="261"/>
      <c r="Y306" s="261"/>
      <c r="Z306" s="261"/>
      <c r="AA306" s="261"/>
      <c r="AB306" s="261"/>
      <c r="AC306" s="261"/>
      <c r="AD306" s="261"/>
      <c r="AE306" s="261"/>
      <c r="AF306" s="261"/>
      <c r="AG306" s="261"/>
      <c r="AH306" s="261"/>
      <c r="AI306" s="261"/>
      <c r="AJ306" s="261"/>
      <c r="AK306" s="261"/>
      <c r="AL306" s="261"/>
      <c r="AM306" s="261"/>
      <c r="AN306" s="130"/>
      <c r="AO306" s="130"/>
      <c r="AP306" s="130"/>
      <c r="AQ306" s="130"/>
      <c r="AR306" s="130"/>
      <c r="AS306" s="130"/>
      <c r="AT306" s="130"/>
      <c r="AU306" s="130"/>
      <c r="AV306" s="130"/>
      <c r="AW306" s="130"/>
      <c r="AX306" s="130"/>
      <c r="AY306" s="130"/>
      <c r="AZ306" s="130"/>
      <c r="BA306" s="130"/>
      <c r="BB306" s="130"/>
      <c r="BC306" s="130"/>
      <c r="BD306" s="130"/>
    </row>
    <row r="307" spans="1:56" ht="15" customHeight="1" x14ac:dyDescent="0.25">
      <c r="A307" s="501" t="s">
        <v>873</v>
      </c>
      <c r="B307" s="501" t="s">
        <v>874</v>
      </c>
      <c r="C307" s="6" t="s">
        <v>306</v>
      </c>
      <c r="D307" s="6" t="s">
        <v>305</v>
      </c>
      <c r="E307" s="502">
        <v>56</v>
      </c>
      <c r="F307" s="502"/>
      <c r="G307" s="503">
        <v>30</v>
      </c>
      <c r="H307" s="503">
        <v>0</v>
      </c>
      <c r="I307" s="503">
        <v>0</v>
      </c>
      <c r="J307" s="503">
        <v>14</v>
      </c>
      <c r="K307" s="503">
        <v>0</v>
      </c>
      <c r="L307" s="503">
        <v>2</v>
      </c>
      <c r="M307" s="503">
        <v>1</v>
      </c>
      <c r="N307" s="503">
        <v>3</v>
      </c>
      <c r="O307" s="503">
        <v>3</v>
      </c>
      <c r="P307" s="503">
        <v>7</v>
      </c>
      <c r="Q307" s="503">
        <v>0</v>
      </c>
      <c r="R307" s="503">
        <v>0</v>
      </c>
      <c r="S307" s="503">
        <v>0</v>
      </c>
      <c r="T307" s="503">
        <v>0</v>
      </c>
      <c r="U307" s="503"/>
      <c r="V307" s="503">
        <v>24</v>
      </c>
      <c r="W307" s="503">
        <v>2</v>
      </c>
      <c r="X307" s="261"/>
      <c r="Y307" s="261"/>
      <c r="Z307" s="261"/>
      <c r="AA307" s="261"/>
      <c r="AB307" s="261"/>
      <c r="AC307" s="261"/>
      <c r="AD307" s="261"/>
      <c r="AE307" s="261"/>
      <c r="AF307" s="261"/>
      <c r="AG307" s="261"/>
      <c r="AH307" s="261"/>
      <c r="AI307" s="261"/>
      <c r="AJ307" s="261"/>
      <c r="AK307" s="261"/>
      <c r="AL307" s="261"/>
      <c r="AM307" s="261"/>
      <c r="AN307" s="130"/>
      <c r="AO307" s="130"/>
      <c r="AP307" s="130"/>
      <c r="AQ307" s="130"/>
      <c r="AR307" s="130"/>
      <c r="AS307" s="130"/>
      <c r="AT307" s="130"/>
      <c r="AU307" s="130"/>
      <c r="AV307" s="130"/>
      <c r="AW307" s="130"/>
      <c r="AX307" s="130"/>
      <c r="AY307" s="130"/>
      <c r="AZ307" s="130"/>
      <c r="BA307" s="130"/>
      <c r="BB307" s="130"/>
      <c r="BC307" s="130"/>
      <c r="BD307" s="130"/>
    </row>
    <row r="308" spans="1:56" ht="15" customHeight="1" x14ac:dyDescent="0.25">
      <c r="A308" s="501" t="s">
        <v>875</v>
      </c>
      <c r="B308" s="501" t="s">
        <v>876</v>
      </c>
      <c r="C308" s="6" t="s">
        <v>304</v>
      </c>
      <c r="D308" s="6" t="s">
        <v>303</v>
      </c>
      <c r="E308" s="502">
        <v>16</v>
      </c>
      <c r="F308" s="502"/>
      <c r="G308" s="503">
        <v>8</v>
      </c>
      <c r="H308" s="503">
        <v>0</v>
      </c>
      <c r="I308" s="503">
        <v>0</v>
      </c>
      <c r="J308" s="503">
        <v>2</v>
      </c>
      <c r="K308" s="503">
        <v>0</v>
      </c>
      <c r="L308" s="503">
        <v>2</v>
      </c>
      <c r="M308" s="503">
        <v>1</v>
      </c>
      <c r="N308" s="503">
        <v>3</v>
      </c>
      <c r="O308" s="503">
        <v>0</v>
      </c>
      <c r="P308" s="503">
        <v>0</v>
      </c>
      <c r="Q308" s="503">
        <v>0</v>
      </c>
      <c r="R308" s="503">
        <v>0</v>
      </c>
      <c r="S308" s="503">
        <v>0</v>
      </c>
      <c r="T308" s="503">
        <v>0</v>
      </c>
      <c r="U308" s="503"/>
      <c r="V308" s="503">
        <v>8</v>
      </c>
      <c r="W308" s="503">
        <v>0</v>
      </c>
      <c r="X308" s="261"/>
      <c r="Y308" s="261"/>
      <c r="Z308" s="261"/>
      <c r="AA308" s="261"/>
      <c r="AB308" s="261"/>
      <c r="AC308" s="261"/>
      <c r="AD308" s="261"/>
      <c r="AE308" s="261"/>
      <c r="AF308" s="261"/>
      <c r="AG308" s="261"/>
      <c r="AH308" s="261"/>
      <c r="AI308" s="261"/>
      <c r="AJ308" s="261"/>
      <c r="AK308" s="261"/>
      <c r="AL308" s="261"/>
      <c r="AM308" s="261"/>
      <c r="AN308" s="130"/>
      <c r="AO308" s="130"/>
      <c r="AP308" s="130"/>
      <c r="AQ308" s="130"/>
      <c r="AR308" s="130"/>
      <c r="AS308" s="130"/>
      <c r="AT308" s="130"/>
      <c r="AU308" s="130"/>
      <c r="AV308" s="130"/>
      <c r="AW308" s="130"/>
      <c r="AX308" s="130"/>
      <c r="AY308" s="130"/>
      <c r="AZ308" s="130"/>
      <c r="BA308" s="130"/>
      <c r="BB308" s="130"/>
      <c r="BC308" s="130"/>
      <c r="BD308" s="130"/>
    </row>
    <row r="309" spans="1:56" ht="15" customHeight="1" x14ac:dyDescent="0.25">
      <c r="A309" s="501" t="s">
        <v>877</v>
      </c>
      <c r="B309" s="501" t="s">
        <v>878</v>
      </c>
      <c r="C309" s="6" t="s">
        <v>304</v>
      </c>
      <c r="D309" s="6" t="s">
        <v>303</v>
      </c>
      <c r="E309" s="502">
        <v>14</v>
      </c>
      <c r="F309" s="502"/>
      <c r="G309" s="503">
        <v>8</v>
      </c>
      <c r="H309" s="503">
        <v>0</v>
      </c>
      <c r="I309" s="503">
        <v>0</v>
      </c>
      <c r="J309" s="503">
        <v>1</v>
      </c>
      <c r="K309" s="503">
        <v>0</v>
      </c>
      <c r="L309" s="503">
        <v>5</v>
      </c>
      <c r="M309" s="503">
        <v>0</v>
      </c>
      <c r="N309" s="503">
        <v>0</v>
      </c>
      <c r="O309" s="503">
        <v>1</v>
      </c>
      <c r="P309" s="503">
        <v>1</v>
      </c>
      <c r="Q309" s="503">
        <v>0</v>
      </c>
      <c r="R309" s="503">
        <v>0</v>
      </c>
      <c r="S309" s="503">
        <v>0</v>
      </c>
      <c r="T309" s="503">
        <v>0</v>
      </c>
      <c r="U309" s="503"/>
      <c r="V309" s="503">
        <v>5</v>
      </c>
      <c r="W309" s="503">
        <v>1</v>
      </c>
      <c r="X309" s="261"/>
      <c r="Y309" s="261"/>
      <c r="Z309" s="261"/>
      <c r="AA309" s="261"/>
      <c r="AB309" s="261"/>
      <c r="AC309" s="261"/>
      <c r="AD309" s="261"/>
      <c r="AE309" s="261"/>
      <c r="AF309" s="261"/>
      <c r="AG309" s="261"/>
      <c r="AH309" s="261"/>
      <c r="AI309" s="261"/>
      <c r="AJ309" s="261"/>
      <c r="AK309" s="261"/>
      <c r="AL309" s="261"/>
      <c r="AM309" s="261"/>
      <c r="AN309" s="130"/>
      <c r="AO309" s="130"/>
      <c r="AP309" s="130"/>
      <c r="AQ309" s="130"/>
      <c r="AR309" s="130"/>
      <c r="AS309" s="130"/>
      <c r="AT309" s="130"/>
      <c r="AU309" s="130"/>
      <c r="AV309" s="130"/>
      <c r="AW309" s="130"/>
      <c r="AX309" s="130"/>
      <c r="AY309" s="130"/>
      <c r="AZ309" s="130"/>
      <c r="BA309" s="130"/>
      <c r="BB309" s="130"/>
      <c r="BC309" s="130"/>
      <c r="BD309" s="130"/>
    </row>
    <row r="310" spans="1:56" ht="15" customHeight="1" x14ac:dyDescent="0.25">
      <c r="A310" s="501" t="s">
        <v>879</v>
      </c>
      <c r="B310" s="501" t="s">
        <v>880</v>
      </c>
      <c r="C310" s="6" t="s">
        <v>294</v>
      </c>
      <c r="D310" s="6" t="s">
        <v>293</v>
      </c>
      <c r="E310" s="502">
        <v>172</v>
      </c>
      <c r="F310" s="502"/>
      <c r="G310" s="503">
        <v>58</v>
      </c>
      <c r="H310" s="503">
        <v>1</v>
      </c>
      <c r="I310" s="503">
        <v>0</v>
      </c>
      <c r="J310" s="503">
        <v>15</v>
      </c>
      <c r="K310" s="503">
        <v>0</v>
      </c>
      <c r="L310" s="503">
        <v>6</v>
      </c>
      <c r="M310" s="503">
        <v>1</v>
      </c>
      <c r="N310" s="503">
        <v>2</v>
      </c>
      <c r="O310" s="503">
        <v>5</v>
      </c>
      <c r="P310" s="503">
        <v>23</v>
      </c>
      <c r="Q310" s="503">
        <v>5</v>
      </c>
      <c r="R310" s="503">
        <v>0</v>
      </c>
      <c r="S310" s="503">
        <v>0</v>
      </c>
      <c r="T310" s="503">
        <v>0</v>
      </c>
      <c r="U310" s="503"/>
      <c r="V310" s="503">
        <v>114</v>
      </c>
      <c r="W310" s="503">
        <v>0</v>
      </c>
      <c r="X310" s="261"/>
      <c r="Y310" s="261"/>
      <c r="Z310" s="261"/>
      <c r="AA310" s="261"/>
      <c r="AB310" s="261"/>
      <c r="AC310" s="261"/>
      <c r="AD310" s="261"/>
      <c r="AE310" s="261"/>
      <c r="AF310" s="261"/>
      <c r="AG310" s="261"/>
      <c r="AH310" s="261"/>
      <c r="AI310" s="261"/>
      <c r="AJ310" s="261"/>
      <c r="AK310" s="261"/>
      <c r="AL310" s="261"/>
      <c r="AM310" s="261"/>
      <c r="AN310" s="130"/>
      <c r="AO310" s="130"/>
      <c r="AP310" s="130"/>
      <c r="AQ310" s="130"/>
      <c r="AR310" s="130"/>
      <c r="AS310" s="130"/>
      <c r="AT310" s="130"/>
      <c r="AU310" s="130"/>
      <c r="AV310" s="130"/>
      <c r="AW310" s="130"/>
      <c r="AX310" s="130"/>
      <c r="AY310" s="130"/>
      <c r="AZ310" s="130"/>
      <c r="BA310" s="130"/>
      <c r="BB310" s="130"/>
      <c r="BC310" s="130"/>
      <c r="BD310" s="130"/>
    </row>
    <row r="311" spans="1:56" ht="15" customHeight="1" x14ac:dyDescent="0.25">
      <c r="A311" s="501" t="s">
        <v>881</v>
      </c>
      <c r="B311" s="501" t="s">
        <v>882</v>
      </c>
      <c r="C311" s="6" t="s">
        <v>304</v>
      </c>
      <c r="D311" s="6" t="s">
        <v>303</v>
      </c>
      <c r="E311" s="502">
        <v>10</v>
      </c>
      <c r="F311" s="502"/>
      <c r="G311" s="503">
        <v>8</v>
      </c>
      <c r="H311" s="503">
        <v>1</v>
      </c>
      <c r="I311" s="503">
        <v>0</v>
      </c>
      <c r="J311" s="503">
        <v>3</v>
      </c>
      <c r="K311" s="503">
        <v>0</v>
      </c>
      <c r="L311" s="503">
        <v>2</v>
      </c>
      <c r="M311" s="503">
        <v>0</v>
      </c>
      <c r="N311" s="503">
        <v>1</v>
      </c>
      <c r="O311" s="503">
        <v>0</v>
      </c>
      <c r="P311" s="503">
        <v>1</v>
      </c>
      <c r="Q311" s="503">
        <v>0</v>
      </c>
      <c r="R311" s="503">
        <v>0</v>
      </c>
      <c r="S311" s="503">
        <v>0</v>
      </c>
      <c r="T311" s="503">
        <v>0</v>
      </c>
      <c r="U311" s="503"/>
      <c r="V311" s="503">
        <v>2</v>
      </c>
      <c r="W311" s="503">
        <v>0</v>
      </c>
      <c r="X311" s="261"/>
      <c r="Y311" s="261"/>
      <c r="Z311" s="261"/>
      <c r="AA311" s="261"/>
      <c r="AB311" s="261"/>
      <c r="AC311" s="261"/>
      <c r="AD311" s="261"/>
      <c r="AE311" s="261"/>
      <c r="AF311" s="261"/>
      <c r="AG311" s="261"/>
      <c r="AH311" s="261"/>
      <c r="AI311" s="261"/>
      <c r="AJ311" s="261"/>
      <c r="AK311" s="261"/>
      <c r="AL311" s="261"/>
      <c r="AM311" s="261"/>
      <c r="AN311" s="130"/>
      <c r="AO311" s="130"/>
      <c r="AP311" s="130"/>
      <c r="AQ311" s="130"/>
      <c r="AR311" s="130"/>
      <c r="AS311" s="130"/>
      <c r="AT311" s="130"/>
      <c r="AU311" s="130"/>
      <c r="AV311" s="130"/>
      <c r="AW311" s="130"/>
      <c r="AX311" s="130"/>
      <c r="AY311" s="130"/>
      <c r="AZ311" s="130"/>
      <c r="BA311" s="130"/>
      <c r="BB311" s="130"/>
      <c r="BC311" s="130"/>
      <c r="BD311" s="130"/>
    </row>
    <row r="312" spans="1:56" ht="15" customHeight="1" x14ac:dyDescent="0.25">
      <c r="A312" s="501" t="s">
        <v>883</v>
      </c>
      <c r="B312" s="501" t="s">
        <v>884</v>
      </c>
      <c r="C312" s="6" t="s">
        <v>304</v>
      </c>
      <c r="D312" s="6" t="s">
        <v>303</v>
      </c>
      <c r="E312" s="502">
        <v>56</v>
      </c>
      <c r="F312" s="502"/>
      <c r="G312" s="503">
        <v>12</v>
      </c>
      <c r="H312" s="503">
        <v>0</v>
      </c>
      <c r="I312" s="503">
        <v>0</v>
      </c>
      <c r="J312" s="503">
        <v>2</v>
      </c>
      <c r="K312" s="503">
        <v>0</v>
      </c>
      <c r="L312" s="503">
        <v>3</v>
      </c>
      <c r="M312" s="503">
        <v>0</v>
      </c>
      <c r="N312" s="503">
        <v>1</v>
      </c>
      <c r="O312" s="503">
        <v>6</v>
      </c>
      <c r="P312" s="503">
        <v>0</v>
      </c>
      <c r="Q312" s="503">
        <v>0</v>
      </c>
      <c r="R312" s="503">
        <v>0</v>
      </c>
      <c r="S312" s="503">
        <v>0</v>
      </c>
      <c r="T312" s="503">
        <v>0</v>
      </c>
      <c r="U312" s="503"/>
      <c r="V312" s="503">
        <v>42</v>
      </c>
      <c r="W312" s="503">
        <v>2</v>
      </c>
      <c r="X312" s="261"/>
      <c r="Y312" s="261"/>
      <c r="Z312" s="261"/>
      <c r="AA312" s="261"/>
      <c r="AB312" s="261"/>
      <c r="AC312" s="261"/>
      <c r="AD312" s="261"/>
      <c r="AE312" s="261"/>
      <c r="AF312" s="261"/>
      <c r="AG312" s="261"/>
      <c r="AH312" s="261"/>
      <c r="AI312" s="261"/>
      <c r="AJ312" s="261"/>
      <c r="AK312" s="261"/>
      <c r="AL312" s="261"/>
      <c r="AM312" s="261"/>
      <c r="AN312" s="130"/>
      <c r="AO312" s="130"/>
      <c r="AP312" s="130"/>
      <c r="AQ312" s="130"/>
      <c r="AR312" s="130"/>
      <c r="AS312" s="130"/>
      <c r="AT312" s="130"/>
      <c r="AU312" s="130"/>
      <c r="AV312" s="130"/>
      <c r="AW312" s="130"/>
      <c r="AX312" s="130"/>
      <c r="AY312" s="130"/>
      <c r="AZ312" s="130"/>
      <c r="BA312" s="130"/>
      <c r="BB312" s="130"/>
      <c r="BC312" s="130"/>
      <c r="BD312" s="130"/>
    </row>
    <row r="313" spans="1:56" ht="15" customHeight="1" x14ac:dyDescent="0.25">
      <c r="A313" s="501" t="s">
        <v>885</v>
      </c>
      <c r="B313" s="501" t="s">
        <v>886</v>
      </c>
      <c r="C313" s="6" t="s">
        <v>300</v>
      </c>
      <c r="D313" s="6" t="s">
        <v>299</v>
      </c>
      <c r="E313" s="502">
        <v>80</v>
      </c>
      <c r="F313" s="502"/>
      <c r="G313" s="503">
        <v>68</v>
      </c>
      <c r="H313" s="503">
        <v>2</v>
      </c>
      <c r="I313" s="503">
        <v>0</v>
      </c>
      <c r="J313" s="503">
        <v>16</v>
      </c>
      <c r="K313" s="503">
        <v>0</v>
      </c>
      <c r="L313" s="503">
        <v>2</v>
      </c>
      <c r="M313" s="503">
        <v>0</v>
      </c>
      <c r="N313" s="503">
        <v>43</v>
      </c>
      <c r="O313" s="503">
        <v>0</v>
      </c>
      <c r="P313" s="503">
        <v>5</v>
      </c>
      <c r="Q313" s="503">
        <v>0</v>
      </c>
      <c r="R313" s="503">
        <v>0</v>
      </c>
      <c r="S313" s="503">
        <v>0</v>
      </c>
      <c r="T313" s="503">
        <v>0</v>
      </c>
      <c r="U313" s="503"/>
      <c r="V313" s="503">
        <v>10</v>
      </c>
      <c r="W313" s="503">
        <v>2</v>
      </c>
      <c r="X313" s="261"/>
      <c r="Y313" s="261"/>
      <c r="Z313" s="261"/>
      <c r="AA313" s="261"/>
      <c r="AB313" s="261"/>
      <c r="AC313" s="261"/>
      <c r="AD313" s="261"/>
      <c r="AE313" s="261"/>
      <c r="AF313" s="261"/>
      <c r="AG313" s="261"/>
      <c r="AH313" s="261"/>
      <c r="AI313" s="261"/>
      <c r="AJ313" s="261"/>
      <c r="AK313" s="261"/>
      <c r="AL313" s="261"/>
      <c r="AM313" s="261"/>
      <c r="AN313" s="130"/>
      <c r="AO313" s="130"/>
      <c r="AP313" s="130"/>
      <c r="AQ313" s="130"/>
      <c r="AR313" s="130"/>
      <c r="AS313" s="130"/>
      <c r="AT313" s="130"/>
      <c r="AU313" s="130"/>
      <c r="AV313" s="130"/>
      <c r="AW313" s="130"/>
      <c r="AX313" s="130"/>
      <c r="AY313" s="130"/>
      <c r="AZ313" s="130"/>
      <c r="BA313" s="130"/>
      <c r="BB313" s="130"/>
      <c r="BC313" s="130"/>
      <c r="BD313" s="130"/>
    </row>
    <row r="314" spans="1:56" ht="15" customHeight="1" x14ac:dyDescent="0.25">
      <c r="A314" s="501" t="s">
        <v>887</v>
      </c>
      <c r="B314" s="501" t="s">
        <v>888</v>
      </c>
      <c r="C314" s="6" t="s">
        <v>300</v>
      </c>
      <c r="D314" s="6" t="s">
        <v>299</v>
      </c>
      <c r="E314" s="502">
        <v>48</v>
      </c>
      <c r="F314" s="502"/>
      <c r="G314" s="503">
        <v>27</v>
      </c>
      <c r="H314" s="503">
        <v>0</v>
      </c>
      <c r="I314" s="503">
        <v>0</v>
      </c>
      <c r="J314" s="503">
        <v>3</v>
      </c>
      <c r="K314" s="503">
        <v>0</v>
      </c>
      <c r="L314" s="503">
        <v>5</v>
      </c>
      <c r="M314" s="503">
        <v>0</v>
      </c>
      <c r="N314" s="503">
        <v>0</v>
      </c>
      <c r="O314" s="503">
        <v>19</v>
      </c>
      <c r="P314" s="503">
        <v>0</v>
      </c>
      <c r="Q314" s="503">
        <v>0</v>
      </c>
      <c r="R314" s="503">
        <v>0</v>
      </c>
      <c r="S314" s="503">
        <v>0</v>
      </c>
      <c r="T314" s="503">
        <v>0</v>
      </c>
      <c r="U314" s="503"/>
      <c r="V314" s="503">
        <v>21</v>
      </c>
      <c r="W314" s="503">
        <v>0</v>
      </c>
      <c r="X314" s="261"/>
      <c r="Y314" s="261"/>
      <c r="Z314" s="261"/>
      <c r="AA314" s="261"/>
      <c r="AB314" s="261"/>
      <c r="AC314" s="261"/>
      <c r="AD314" s="261"/>
      <c r="AE314" s="261"/>
      <c r="AF314" s="261"/>
      <c r="AG314" s="261"/>
      <c r="AH314" s="261"/>
      <c r="AI314" s="261"/>
      <c r="AJ314" s="261"/>
      <c r="AK314" s="261"/>
      <c r="AL314" s="261"/>
      <c r="AM314" s="261"/>
      <c r="AN314" s="130"/>
      <c r="AO314" s="130"/>
      <c r="AP314" s="130"/>
      <c r="AQ314" s="130"/>
      <c r="AR314" s="130"/>
      <c r="AS314" s="130"/>
      <c r="AT314" s="130"/>
      <c r="AU314" s="130"/>
      <c r="AV314" s="130"/>
      <c r="AW314" s="130"/>
      <c r="AX314" s="130"/>
      <c r="AY314" s="130"/>
      <c r="AZ314" s="130"/>
      <c r="BA314" s="130"/>
      <c r="BB314" s="130"/>
      <c r="BC314" s="130"/>
      <c r="BD314" s="130"/>
    </row>
    <row r="315" spans="1:56" ht="15" customHeight="1" x14ac:dyDescent="0.25">
      <c r="A315" s="501" t="s">
        <v>889</v>
      </c>
      <c r="B315" s="501" t="s">
        <v>890</v>
      </c>
      <c r="C315" s="6" t="s">
        <v>304</v>
      </c>
      <c r="D315" s="6" t="s">
        <v>303</v>
      </c>
      <c r="E315" s="502">
        <v>19</v>
      </c>
      <c r="F315" s="502"/>
      <c r="G315" s="503">
        <v>15</v>
      </c>
      <c r="H315" s="503">
        <v>0</v>
      </c>
      <c r="I315" s="503">
        <v>0</v>
      </c>
      <c r="J315" s="503">
        <v>9</v>
      </c>
      <c r="K315" s="503">
        <v>0</v>
      </c>
      <c r="L315" s="503">
        <v>1</v>
      </c>
      <c r="M315" s="503">
        <v>1</v>
      </c>
      <c r="N315" s="503">
        <v>0</v>
      </c>
      <c r="O315" s="503">
        <v>0</v>
      </c>
      <c r="P315" s="503">
        <v>4</v>
      </c>
      <c r="Q315" s="503">
        <v>0</v>
      </c>
      <c r="R315" s="503">
        <v>0</v>
      </c>
      <c r="S315" s="503">
        <v>0</v>
      </c>
      <c r="T315" s="503">
        <v>0</v>
      </c>
      <c r="U315" s="503"/>
      <c r="V315" s="503">
        <v>4</v>
      </c>
      <c r="W315" s="503">
        <v>0</v>
      </c>
      <c r="X315" s="261"/>
      <c r="Y315" s="261"/>
      <c r="Z315" s="261"/>
      <c r="AA315" s="261"/>
      <c r="AB315" s="261"/>
      <c r="AC315" s="261"/>
      <c r="AD315" s="261"/>
      <c r="AE315" s="261"/>
      <c r="AF315" s="261"/>
      <c r="AG315" s="261"/>
      <c r="AH315" s="261"/>
      <c r="AI315" s="261"/>
      <c r="AJ315" s="261"/>
      <c r="AK315" s="261"/>
      <c r="AL315" s="261"/>
      <c r="AM315" s="261"/>
      <c r="AN315" s="130"/>
      <c r="AO315" s="130"/>
      <c r="AP315" s="130"/>
      <c r="AQ315" s="130"/>
      <c r="AR315" s="130"/>
      <c r="AS315" s="130"/>
      <c r="AT315" s="130"/>
      <c r="AU315" s="130"/>
      <c r="AV315" s="130"/>
      <c r="AW315" s="130"/>
      <c r="AX315" s="130"/>
      <c r="AY315" s="130"/>
      <c r="AZ315" s="130"/>
      <c r="BA315" s="130"/>
      <c r="BB315" s="130"/>
      <c r="BC315" s="130"/>
      <c r="BD315" s="130"/>
    </row>
    <row r="316" spans="1:56" ht="15" customHeight="1" x14ac:dyDescent="0.25">
      <c r="A316" s="501" t="s">
        <v>891</v>
      </c>
      <c r="B316" s="501" t="s">
        <v>892</v>
      </c>
      <c r="C316" s="6" t="s">
        <v>300</v>
      </c>
      <c r="D316" s="6" t="s">
        <v>299</v>
      </c>
      <c r="E316" s="502">
        <v>18</v>
      </c>
      <c r="F316" s="502"/>
      <c r="G316" s="503">
        <v>8</v>
      </c>
      <c r="H316" s="503">
        <v>0</v>
      </c>
      <c r="I316" s="503">
        <v>0</v>
      </c>
      <c r="J316" s="503">
        <v>2</v>
      </c>
      <c r="K316" s="503">
        <v>0</v>
      </c>
      <c r="L316" s="503">
        <v>2</v>
      </c>
      <c r="M316" s="503">
        <v>0</v>
      </c>
      <c r="N316" s="503">
        <v>0</v>
      </c>
      <c r="O316" s="503">
        <v>3</v>
      </c>
      <c r="P316" s="503">
        <v>1</v>
      </c>
      <c r="Q316" s="503">
        <v>0</v>
      </c>
      <c r="R316" s="503">
        <v>0</v>
      </c>
      <c r="S316" s="503">
        <v>0</v>
      </c>
      <c r="T316" s="503">
        <v>0</v>
      </c>
      <c r="U316" s="503"/>
      <c r="V316" s="503">
        <v>8</v>
      </c>
      <c r="W316" s="503">
        <v>2</v>
      </c>
      <c r="X316" s="261"/>
      <c r="Y316" s="261"/>
      <c r="Z316" s="261"/>
      <c r="AA316" s="261"/>
      <c r="AB316" s="261"/>
      <c r="AC316" s="261"/>
      <c r="AD316" s="261"/>
      <c r="AE316" s="261"/>
      <c r="AF316" s="261"/>
      <c r="AG316" s="261"/>
      <c r="AH316" s="261"/>
      <c r="AI316" s="261"/>
      <c r="AJ316" s="261"/>
      <c r="AK316" s="261"/>
      <c r="AL316" s="261"/>
      <c r="AM316" s="261"/>
      <c r="AN316" s="130"/>
      <c r="AO316" s="130"/>
      <c r="AP316" s="130"/>
      <c r="AQ316" s="130"/>
      <c r="AR316" s="130"/>
      <c r="AS316" s="130"/>
      <c r="AT316" s="130"/>
      <c r="AU316" s="130"/>
      <c r="AV316" s="130"/>
      <c r="AW316" s="130"/>
      <c r="AX316" s="130"/>
      <c r="AY316" s="130"/>
      <c r="AZ316" s="130"/>
      <c r="BA316" s="130"/>
      <c r="BB316" s="130"/>
      <c r="BC316" s="130"/>
      <c r="BD316" s="130"/>
    </row>
    <row r="317" spans="1:56" ht="15" customHeight="1" x14ac:dyDescent="0.25">
      <c r="A317" s="501" t="s">
        <v>893</v>
      </c>
      <c r="B317" s="501" t="s">
        <v>894</v>
      </c>
      <c r="C317" s="6" t="s">
        <v>294</v>
      </c>
      <c r="D317" s="6" t="s">
        <v>293</v>
      </c>
      <c r="E317" s="502">
        <v>27</v>
      </c>
      <c r="F317" s="502"/>
      <c r="G317" s="503">
        <v>6</v>
      </c>
      <c r="H317" s="503">
        <v>0</v>
      </c>
      <c r="I317" s="503">
        <v>0</v>
      </c>
      <c r="J317" s="503">
        <v>5</v>
      </c>
      <c r="K317" s="503">
        <v>0</v>
      </c>
      <c r="L317" s="503">
        <v>0</v>
      </c>
      <c r="M317" s="503">
        <v>0</v>
      </c>
      <c r="N317" s="503">
        <v>0</v>
      </c>
      <c r="O317" s="503">
        <v>1</v>
      </c>
      <c r="P317" s="503">
        <v>0</v>
      </c>
      <c r="Q317" s="503">
        <v>0</v>
      </c>
      <c r="R317" s="503">
        <v>0</v>
      </c>
      <c r="S317" s="503">
        <v>0</v>
      </c>
      <c r="T317" s="503">
        <v>0</v>
      </c>
      <c r="U317" s="503"/>
      <c r="V317" s="503">
        <v>21</v>
      </c>
      <c r="W317" s="503">
        <v>0</v>
      </c>
      <c r="X317" s="261"/>
      <c r="Y317" s="261"/>
      <c r="Z317" s="261"/>
      <c r="AA317" s="261"/>
      <c r="AB317" s="261"/>
      <c r="AC317" s="261"/>
      <c r="AD317" s="261"/>
      <c r="AE317" s="261"/>
      <c r="AF317" s="261"/>
      <c r="AG317" s="261"/>
      <c r="AH317" s="261"/>
      <c r="AI317" s="261"/>
      <c r="AJ317" s="261"/>
      <c r="AK317" s="261"/>
      <c r="AL317" s="261"/>
      <c r="AM317" s="261"/>
      <c r="AN317" s="130"/>
      <c r="AO317" s="130"/>
      <c r="AP317" s="130"/>
      <c r="AQ317" s="130"/>
      <c r="AR317" s="130"/>
      <c r="AS317" s="130"/>
      <c r="AT317" s="130"/>
      <c r="AU317" s="130"/>
      <c r="AV317" s="130"/>
      <c r="AW317" s="130"/>
      <c r="AX317" s="130"/>
      <c r="AY317" s="130"/>
      <c r="AZ317" s="130"/>
      <c r="BA317" s="130"/>
      <c r="BB317" s="130"/>
      <c r="BC317" s="130"/>
      <c r="BD317" s="130"/>
    </row>
    <row r="318" spans="1:56" ht="15" customHeight="1" x14ac:dyDescent="0.25">
      <c r="A318" s="501" t="s">
        <v>895</v>
      </c>
      <c r="B318" s="501" t="s">
        <v>896</v>
      </c>
      <c r="C318" s="6" t="s">
        <v>300</v>
      </c>
      <c r="D318" s="6" t="s">
        <v>299</v>
      </c>
      <c r="E318" s="502">
        <v>11</v>
      </c>
      <c r="F318" s="502"/>
      <c r="G318" s="503">
        <v>6</v>
      </c>
      <c r="H318" s="503">
        <v>0</v>
      </c>
      <c r="I318" s="503">
        <v>0</v>
      </c>
      <c r="J318" s="503">
        <v>1</v>
      </c>
      <c r="K318" s="503">
        <v>0</v>
      </c>
      <c r="L318" s="503">
        <v>2</v>
      </c>
      <c r="M318" s="503">
        <v>0</v>
      </c>
      <c r="N318" s="503">
        <v>0</v>
      </c>
      <c r="O318" s="503">
        <v>1</v>
      </c>
      <c r="P318" s="503">
        <v>2</v>
      </c>
      <c r="Q318" s="503">
        <v>0</v>
      </c>
      <c r="R318" s="503">
        <v>0</v>
      </c>
      <c r="S318" s="503">
        <v>0</v>
      </c>
      <c r="T318" s="503">
        <v>0</v>
      </c>
      <c r="U318" s="503"/>
      <c r="V318" s="503">
        <v>5</v>
      </c>
      <c r="W318" s="503">
        <v>0</v>
      </c>
      <c r="X318" s="261"/>
      <c r="Y318" s="261"/>
      <c r="Z318" s="261"/>
      <c r="AA318" s="261"/>
      <c r="AB318" s="261"/>
      <c r="AC318" s="261"/>
      <c r="AD318" s="261"/>
      <c r="AE318" s="261"/>
      <c r="AF318" s="261"/>
      <c r="AG318" s="261"/>
      <c r="AH318" s="261"/>
      <c r="AI318" s="261"/>
      <c r="AJ318" s="261"/>
      <c r="AK318" s="261"/>
      <c r="AL318" s="261"/>
      <c r="AM318" s="261"/>
      <c r="AN318" s="130"/>
      <c r="AO318" s="130"/>
      <c r="AP318" s="130"/>
      <c r="AQ318" s="130"/>
      <c r="AR318" s="130"/>
      <c r="AS318" s="130"/>
      <c r="AT318" s="130"/>
      <c r="AU318" s="130"/>
      <c r="AV318" s="130"/>
      <c r="AW318" s="130"/>
      <c r="AX318" s="130"/>
      <c r="AY318" s="130"/>
      <c r="AZ318" s="130"/>
      <c r="BA318" s="130"/>
      <c r="BB318" s="130"/>
      <c r="BC318" s="130"/>
      <c r="BD318" s="130"/>
    </row>
    <row r="319" spans="1:56" ht="15" customHeight="1" x14ac:dyDescent="0.25">
      <c r="A319" s="501" t="s">
        <v>897</v>
      </c>
      <c r="B319" s="501" t="s">
        <v>898</v>
      </c>
      <c r="C319" s="6" t="s">
        <v>296</v>
      </c>
      <c r="D319" s="6" t="s">
        <v>295</v>
      </c>
      <c r="E319" s="502">
        <v>38</v>
      </c>
      <c r="F319" s="502"/>
      <c r="G319" s="503">
        <v>29</v>
      </c>
      <c r="H319" s="503">
        <v>2</v>
      </c>
      <c r="I319" s="503">
        <v>0</v>
      </c>
      <c r="J319" s="503">
        <v>14</v>
      </c>
      <c r="K319" s="503">
        <v>0</v>
      </c>
      <c r="L319" s="503">
        <v>0</v>
      </c>
      <c r="M319" s="503">
        <v>4</v>
      </c>
      <c r="N319" s="503">
        <v>4</v>
      </c>
      <c r="O319" s="503">
        <v>2</v>
      </c>
      <c r="P319" s="503">
        <v>3</v>
      </c>
      <c r="Q319" s="503">
        <v>0</v>
      </c>
      <c r="R319" s="503">
        <v>0</v>
      </c>
      <c r="S319" s="503">
        <v>0</v>
      </c>
      <c r="T319" s="503">
        <v>0</v>
      </c>
      <c r="U319" s="503"/>
      <c r="V319" s="503">
        <v>8</v>
      </c>
      <c r="W319" s="503">
        <v>1</v>
      </c>
      <c r="X319" s="261"/>
      <c r="Y319" s="261"/>
      <c r="Z319" s="261"/>
      <c r="AA319" s="261"/>
      <c r="AB319" s="261"/>
      <c r="AC319" s="261"/>
      <c r="AD319" s="261"/>
      <c r="AE319" s="261"/>
      <c r="AF319" s="261"/>
      <c r="AG319" s="261"/>
      <c r="AH319" s="261"/>
      <c r="AI319" s="261"/>
      <c r="AJ319" s="261"/>
      <c r="AK319" s="261"/>
      <c r="AL319" s="261"/>
      <c r="AM319" s="261"/>
      <c r="AN319" s="130"/>
      <c r="AO319" s="130"/>
      <c r="AP319" s="130"/>
      <c r="AQ319" s="130"/>
      <c r="AR319" s="130"/>
      <c r="AS319" s="130"/>
      <c r="AT319" s="130"/>
      <c r="AU319" s="130"/>
      <c r="AV319" s="130"/>
      <c r="AW319" s="130"/>
      <c r="AX319" s="130"/>
      <c r="AY319" s="130"/>
      <c r="AZ319" s="130"/>
      <c r="BA319" s="130"/>
      <c r="BB319" s="130"/>
      <c r="BC319" s="130"/>
      <c r="BD319" s="130"/>
    </row>
    <row r="320" spans="1:56" ht="15" customHeight="1" x14ac:dyDescent="0.25">
      <c r="A320" s="142"/>
      <c r="B320" s="142"/>
      <c r="C320" s="142"/>
      <c r="D320" s="142"/>
      <c r="E320" s="216"/>
      <c r="F320" s="216"/>
      <c r="G320" s="217"/>
      <c r="H320" s="217"/>
      <c r="I320" s="217"/>
      <c r="J320" s="217"/>
      <c r="K320" s="217"/>
      <c r="L320" s="217"/>
      <c r="M320" s="217"/>
      <c r="N320" s="217"/>
      <c r="O320" s="217"/>
      <c r="P320" s="217"/>
      <c r="Q320" s="217"/>
      <c r="R320" s="217"/>
      <c r="S320" s="217"/>
      <c r="T320" s="217"/>
      <c r="U320" s="217"/>
      <c r="V320" s="217"/>
      <c r="W320" s="217"/>
      <c r="X320" s="261"/>
      <c r="Y320" s="261"/>
      <c r="Z320" s="261"/>
      <c r="AA320" s="261"/>
      <c r="AB320" s="261"/>
      <c r="AC320" s="261"/>
      <c r="AD320" s="261"/>
      <c r="AE320" s="261"/>
      <c r="AF320" s="261"/>
      <c r="AG320" s="261"/>
      <c r="AH320" s="261"/>
      <c r="AI320" s="261"/>
      <c r="AJ320" s="261"/>
      <c r="AK320" s="261"/>
      <c r="AL320" s="261"/>
      <c r="AM320" s="261"/>
      <c r="AN320" s="130"/>
      <c r="AO320" s="130"/>
      <c r="AP320" s="130"/>
      <c r="AQ320" s="130"/>
      <c r="AR320" s="130"/>
      <c r="AS320" s="130"/>
      <c r="AT320" s="130"/>
      <c r="AU320" s="130"/>
      <c r="AV320" s="130"/>
      <c r="AW320" s="130"/>
      <c r="AX320" s="130"/>
      <c r="AY320" s="130"/>
      <c r="AZ320" s="130"/>
      <c r="BA320" s="130"/>
      <c r="BB320" s="130"/>
      <c r="BC320" s="130"/>
      <c r="BD320" s="130"/>
    </row>
    <row r="321" spans="1:380" ht="15" customHeight="1" x14ac:dyDescent="0.25">
      <c r="A321" s="152" t="s">
        <v>254</v>
      </c>
      <c r="E321" s="216"/>
      <c r="F321" s="216"/>
      <c r="G321" s="217"/>
      <c r="H321" s="217"/>
      <c r="I321" s="217"/>
      <c r="J321" s="217"/>
      <c r="K321" s="217"/>
      <c r="L321" s="217"/>
      <c r="M321" s="217"/>
      <c r="N321" s="217"/>
      <c r="O321" s="217"/>
      <c r="P321" s="217"/>
      <c r="Q321" s="217"/>
      <c r="R321" s="217"/>
      <c r="S321" s="217"/>
      <c r="T321" s="217"/>
      <c r="U321" s="217"/>
      <c r="V321" s="217"/>
      <c r="W321" s="217"/>
      <c r="X321" s="261"/>
      <c r="Y321" s="261"/>
      <c r="Z321" s="261"/>
      <c r="AA321" s="261"/>
      <c r="AB321" s="261"/>
      <c r="AC321" s="261"/>
      <c r="AD321" s="261"/>
      <c r="AE321" s="261"/>
      <c r="AF321" s="261"/>
      <c r="AG321" s="261"/>
      <c r="AH321" s="261"/>
      <c r="AI321" s="261"/>
      <c r="AJ321" s="261"/>
      <c r="AK321" s="261"/>
      <c r="AL321" s="261"/>
      <c r="AM321" s="261"/>
    </row>
    <row r="322" spans="1:380" ht="15" customHeight="1" x14ac:dyDescent="0.25">
      <c r="E322" s="184"/>
      <c r="F322" s="184"/>
      <c r="W322" s="213"/>
      <c r="X322" s="261"/>
      <c r="Y322" s="261"/>
      <c r="Z322" s="261"/>
      <c r="AA322" s="261"/>
      <c r="AB322" s="261"/>
      <c r="AC322" s="261"/>
      <c r="AD322" s="261"/>
      <c r="AE322" s="261"/>
      <c r="AF322" s="261"/>
      <c r="AG322" s="261"/>
      <c r="AH322" s="261"/>
      <c r="AI322" s="261"/>
      <c r="AJ322" s="261"/>
      <c r="AK322" s="261"/>
      <c r="AL322" s="261"/>
      <c r="AM322" s="261"/>
    </row>
    <row r="323" spans="1:380" ht="15" customHeight="1" x14ac:dyDescent="0.25">
      <c r="A323" s="166">
        <v>1</v>
      </c>
      <c r="B323" s="6" t="s">
        <v>1062</v>
      </c>
      <c r="E323" s="218"/>
      <c r="F323" s="218"/>
      <c r="W323" s="213"/>
      <c r="X323" s="261"/>
      <c r="Y323" s="261"/>
      <c r="Z323" s="261"/>
      <c r="AA323" s="261"/>
      <c r="AB323" s="261"/>
      <c r="AC323" s="261"/>
      <c r="AD323" s="261"/>
      <c r="AE323" s="261"/>
      <c r="AF323" s="261"/>
      <c r="AG323" s="261"/>
      <c r="AH323" s="261"/>
      <c r="AI323" s="261"/>
      <c r="AJ323" s="261"/>
      <c r="AK323" s="261"/>
      <c r="AL323" s="261"/>
      <c r="AM323" s="261"/>
    </row>
    <row r="324" spans="1:380" ht="15" customHeight="1" x14ac:dyDescent="0.25">
      <c r="A324" s="166">
        <v>2</v>
      </c>
      <c r="B324" s="6" t="s">
        <v>1063</v>
      </c>
      <c r="E324" s="218"/>
      <c r="F324" s="218"/>
      <c r="W324" s="213"/>
      <c r="X324" s="261"/>
      <c r="Y324" s="261"/>
      <c r="Z324" s="261"/>
      <c r="AA324" s="261"/>
      <c r="AB324" s="261"/>
      <c r="AC324" s="261"/>
      <c r="AD324" s="261"/>
      <c r="AE324" s="261"/>
      <c r="AF324" s="261"/>
      <c r="AG324" s="261"/>
      <c r="AH324" s="261"/>
      <c r="AI324" s="261"/>
      <c r="AJ324" s="261"/>
      <c r="AK324" s="261"/>
      <c r="AL324" s="261"/>
      <c r="AM324" s="261"/>
    </row>
    <row r="325" spans="1:380" ht="15" customHeight="1" x14ac:dyDescent="0.25">
      <c r="A325" s="166">
        <v>3</v>
      </c>
      <c r="B325" s="6" t="s">
        <v>1064</v>
      </c>
      <c r="E325" s="218"/>
      <c r="F325" s="218"/>
      <c r="W325" s="213"/>
      <c r="X325" s="261"/>
      <c r="Y325" s="261"/>
      <c r="Z325" s="261"/>
      <c r="AA325" s="261"/>
      <c r="AB325" s="261"/>
      <c r="AC325" s="261"/>
      <c r="AD325" s="261"/>
      <c r="AE325" s="261"/>
      <c r="AF325" s="261"/>
      <c r="AG325" s="261"/>
      <c r="AH325" s="261"/>
      <c r="AI325" s="261"/>
      <c r="AJ325" s="261"/>
      <c r="AK325" s="261"/>
      <c r="AL325" s="261"/>
      <c r="AM325" s="261"/>
    </row>
    <row r="326" spans="1:380" ht="15" customHeight="1" x14ac:dyDescent="0.25">
      <c r="A326" s="166">
        <v>4</v>
      </c>
      <c r="B326" s="6" t="s">
        <v>1065</v>
      </c>
      <c r="E326" s="218"/>
      <c r="F326" s="218"/>
      <c r="W326" s="213"/>
      <c r="X326" s="261"/>
      <c r="Y326" s="261"/>
      <c r="Z326" s="261"/>
      <c r="AA326" s="261"/>
      <c r="AB326" s="261"/>
      <c r="AC326" s="261"/>
      <c r="AD326" s="261"/>
      <c r="AE326" s="261"/>
      <c r="AF326" s="261"/>
      <c r="AG326" s="261"/>
      <c r="AH326" s="261"/>
      <c r="AI326" s="261"/>
      <c r="AJ326" s="261"/>
      <c r="AK326" s="261"/>
      <c r="AL326" s="261"/>
      <c r="AM326" s="261"/>
    </row>
    <row r="327" spans="1:380" ht="54.75" customHeight="1" x14ac:dyDescent="0.25">
      <c r="A327" s="166">
        <v>5</v>
      </c>
      <c r="B327" s="829" t="s">
        <v>1066</v>
      </c>
      <c r="C327" s="829"/>
      <c r="D327" s="829"/>
      <c r="E327" s="829"/>
      <c r="F327" s="829"/>
      <c r="G327" s="829"/>
      <c r="H327" s="829"/>
      <c r="I327" s="829"/>
      <c r="J327" s="829"/>
      <c r="W327" s="213"/>
      <c r="X327" s="261"/>
      <c r="Y327" s="261"/>
      <c r="Z327" s="261"/>
      <c r="AA327" s="261"/>
      <c r="AB327" s="261"/>
      <c r="AC327" s="261"/>
      <c r="AD327" s="261"/>
      <c r="AE327" s="261"/>
      <c r="AF327" s="261"/>
      <c r="AG327" s="261"/>
      <c r="AH327" s="261"/>
      <c r="AI327" s="261"/>
      <c r="AJ327" s="261"/>
      <c r="AK327" s="261"/>
      <c r="AL327" s="261"/>
      <c r="AM327" s="261"/>
    </row>
    <row r="328" spans="1:380" ht="15" customHeight="1" x14ac:dyDescent="0.25">
      <c r="A328" s="166">
        <v>6</v>
      </c>
      <c r="B328" s="6" t="s">
        <v>1067</v>
      </c>
      <c r="E328" s="218"/>
      <c r="F328" s="218"/>
      <c r="W328" s="213"/>
      <c r="X328" s="261"/>
      <c r="Y328" s="261"/>
      <c r="Z328" s="261"/>
      <c r="AA328" s="261"/>
      <c r="AB328" s="261"/>
      <c r="AC328" s="261"/>
      <c r="AD328" s="261"/>
      <c r="AE328" s="261"/>
      <c r="AF328" s="261"/>
      <c r="AG328" s="261"/>
      <c r="AH328" s="261"/>
      <c r="AI328" s="261"/>
      <c r="AJ328" s="261"/>
      <c r="AK328" s="261"/>
      <c r="AL328" s="261"/>
      <c r="AM328" s="261"/>
    </row>
    <row r="329" spans="1:380" ht="15" customHeight="1" x14ac:dyDescent="0.25">
      <c r="A329" s="152"/>
      <c r="B329" s="213" t="s">
        <v>981</v>
      </c>
      <c r="C329" s="213"/>
      <c r="D329" s="213"/>
      <c r="E329" s="218"/>
      <c r="F329" s="218"/>
      <c r="W329" s="213"/>
      <c r="X329" s="261"/>
      <c r="Y329" s="261"/>
      <c r="Z329" s="261"/>
      <c r="AA329" s="261"/>
      <c r="AB329" s="261"/>
      <c r="AC329" s="261"/>
      <c r="AD329" s="261"/>
      <c r="AE329" s="261"/>
      <c r="AF329" s="261"/>
      <c r="AG329" s="261"/>
      <c r="AH329" s="261"/>
      <c r="AI329" s="261"/>
      <c r="AJ329" s="261"/>
      <c r="AK329" s="261"/>
      <c r="AL329" s="261"/>
      <c r="AM329" s="261"/>
    </row>
    <row r="330" spans="1:380" ht="15" customHeight="1" x14ac:dyDescent="0.25">
      <c r="A330" s="152"/>
      <c r="B330" s="213" t="s">
        <v>906</v>
      </c>
      <c r="C330" s="213"/>
      <c r="D330" s="213"/>
      <c r="E330" s="218"/>
      <c r="F330" s="218"/>
      <c r="W330" s="213"/>
      <c r="X330" s="261"/>
      <c r="Y330" s="261"/>
      <c r="Z330" s="261"/>
      <c r="AA330" s="261"/>
      <c r="AB330" s="261"/>
      <c r="AC330" s="261"/>
      <c r="AD330" s="261"/>
      <c r="AE330" s="261"/>
      <c r="AF330" s="261"/>
      <c r="AG330" s="261"/>
      <c r="AH330" s="261"/>
      <c r="AI330" s="261"/>
      <c r="AJ330" s="261"/>
      <c r="AK330" s="261"/>
      <c r="AL330" s="261"/>
      <c r="AM330" s="261"/>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c r="BJ330" s="219"/>
      <c r="BK330" s="219"/>
      <c r="BL330" s="219"/>
      <c r="BM330" s="219"/>
      <c r="BN330" s="219"/>
      <c r="BO330" s="219"/>
      <c r="BP330" s="219"/>
      <c r="BQ330" s="219"/>
      <c r="BR330" s="219"/>
      <c r="BS330" s="219"/>
      <c r="BT330" s="219"/>
      <c r="BU330" s="219"/>
      <c r="BV330" s="219"/>
      <c r="BW330" s="219"/>
      <c r="BX330" s="219"/>
      <c r="BY330" s="219"/>
      <c r="BZ330" s="219"/>
      <c r="CA330" s="219"/>
      <c r="CB330" s="219"/>
      <c r="CC330" s="219"/>
      <c r="CD330" s="219"/>
      <c r="CE330" s="219"/>
      <c r="CF330" s="219"/>
      <c r="CG330" s="219"/>
      <c r="CH330" s="219"/>
      <c r="CI330" s="219"/>
      <c r="CJ330" s="219"/>
      <c r="CK330" s="219"/>
      <c r="CL330" s="219"/>
      <c r="CM330" s="219"/>
      <c r="CN330" s="219"/>
      <c r="CO330" s="219"/>
      <c r="CP330" s="219"/>
      <c r="CQ330" s="219"/>
      <c r="CR330" s="219"/>
      <c r="CS330" s="219"/>
      <c r="CT330" s="219"/>
      <c r="CU330" s="219"/>
      <c r="CV330" s="219"/>
      <c r="CW330" s="219"/>
      <c r="CX330" s="219"/>
      <c r="CY330" s="219"/>
      <c r="CZ330" s="219"/>
      <c r="DA330" s="219"/>
      <c r="DB330" s="219"/>
      <c r="DC330" s="219"/>
      <c r="DD330" s="219"/>
      <c r="DE330" s="219"/>
      <c r="DF330" s="219"/>
      <c r="DG330" s="219"/>
      <c r="DH330" s="219"/>
      <c r="DI330" s="219"/>
      <c r="DJ330" s="219"/>
      <c r="DK330" s="219"/>
      <c r="DL330" s="219"/>
      <c r="DM330" s="219"/>
      <c r="DN330" s="219"/>
      <c r="DO330" s="219"/>
      <c r="DP330" s="219"/>
      <c r="DQ330" s="219"/>
      <c r="DR330" s="219"/>
      <c r="DS330" s="219"/>
      <c r="DT330" s="219"/>
      <c r="DU330" s="219"/>
      <c r="DV330" s="219"/>
      <c r="DW330" s="219"/>
      <c r="DX330" s="219"/>
      <c r="DY330" s="219"/>
      <c r="DZ330" s="219"/>
      <c r="EA330" s="219"/>
      <c r="EB330" s="219"/>
      <c r="EC330" s="219"/>
      <c r="ED330" s="219"/>
      <c r="EE330" s="219"/>
      <c r="EF330" s="219"/>
      <c r="EG330" s="219"/>
      <c r="EH330" s="219"/>
      <c r="EI330" s="219"/>
      <c r="EJ330" s="219"/>
      <c r="EK330" s="219"/>
      <c r="EL330" s="219"/>
      <c r="EM330" s="219"/>
      <c r="EN330" s="219"/>
      <c r="EO330" s="219"/>
      <c r="EP330" s="219"/>
      <c r="EQ330" s="219"/>
      <c r="ER330" s="219"/>
      <c r="ES330" s="219"/>
      <c r="ET330" s="219"/>
      <c r="EU330" s="219"/>
      <c r="EV330" s="219"/>
      <c r="EW330" s="219"/>
      <c r="EX330" s="219"/>
      <c r="EY330" s="219"/>
      <c r="EZ330" s="219"/>
      <c r="FA330" s="219"/>
      <c r="FB330" s="219"/>
      <c r="FC330" s="219"/>
      <c r="FD330" s="219"/>
      <c r="FE330" s="219"/>
      <c r="FF330" s="219"/>
      <c r="FG330" s="219"/>
      <c r="FH330" s="219"/>
      <c r="FI330" s="219"/>
      <c r="FJ330" s="219"/>
      <c r="FK330" s="219"/>
      <c r="FL330" s="219"/>
      <c r="FM330" s="219"/>
      <c r="FN330" s="219"/>
      <c r="FO330" s="219"/>
      <c r="FP330" s="219"/>
      <c r="FQ330" s="219"/>
      <c r="FR330" s="219"/>
      <c r="FS330" s="219"/>
      <c r="FT330" s="219"/>
      <c r="FU330" s="219"/>
      <c r="FV330" s="219"/>
      <c r="FW330" s="219"/>
      <c r="FX330" s="219"/>
      <c r="FY330" s="219"/>
      <c r="FZ330" s="219"/>
      <c r="GA330" s="219"/>
      <c r="GB330" s="219"/>
      <c r="GC330" s="219"/>
      <c r="GD330" s="219"/>
      <c r="GE330" s="219"/>
      <c r="GF330" s="219"/>
      <c r="GG330" s="219"/>
      <c r="GH330" s="219"/>
      <c r="GI330" s="219"/>
      <c r="GJ330" s="219"/>
      <c r="GK330" s="219"/>
      <c r="GL330" s="219"/>
      <c r="GM330" s="219"/>
      <c r="GN330" s="219"/>
      <c r="GO330" s="219"/>
      <c r="GP330" s="219"/>
      <c r="GQ330" s="219"/>
      <c r="GR330" s="219"/>
      <c r="GS330" s="219"/>
      <c r="GT330" s="219"/>
      <c r="GU330" s="219"/>
      <c r="GV330" s="219"/>
      <c r="GW330" s="219"/>
      <c r="GX330" s="219"/>
      <c r="GY330" s="219"/>
      <c r="GZ330" s="219"/>
      <c r="HA330" s="219"/>
      <c r="HB330" s="219"/>
      <c r="HC330" s="219"/>
      <c r="HD330" s="219"/>
      <c r="HE330" s="219"/>
      <c r="HF330" s="219"/>
      <c r="HG330" s="219"/>
      <c r="HH330" s="219"/>
      <c r="HI330" s="219"/>
      <c r="HJ330" s="219"/>
      <c r="HK330" s="219"/>
      <c r="HL330" s="219"/>
      <c r="HM330" s="219"/>
      <c r="HN330" s="219"/>
      <c r="HO330" s="219"/>
      <c r="HP330" s="219"/>
      <c r="HQ330" s="219"/>
      <c r="HR330" s="219"/>
      <c r="HS330" s="219"/>
      <c r="HT330" s="219"/>
      <c r="HU330" s="219"/>
      <c r="HV330" s="219"/>
      <c r="HW330" s="219"/>
      <c r="HX330" s="219"/>
      <c r="HY330" s="219"/>
      <c r="HZ330" s="219"/>
      <c r="IA330" s="219"/>
      <c r="IB330" s="219"/>
      <c r="IC330" s="219"/>
      <c r="ID330" s="219"/>
      <c r="IE330" s="219"/>
      <c r="IF330" s="219"/>
      <c r="IG330" s="219"/>
      <c r="IH330" s="219"/>
      <c r="II330" s="219"/>
      <c r="IJ330" s="219"/>
      <c r="IK330" s="219"/>
      <c r="IL330" s="219"/>
      <c r="IM330" s="219"/>
      <c r="IN330" s="219"/>
      <c r="IO330" s="219"/>
      <c r="IP330" s="219"/>
      <c r="IQ330" s="219"/>
      <c r="IR330" s="219"/>
      <c r="IS330" s="219"/>
      <c r="IT330" s="219"/>
      <c r="IU330" s="219"/>
      <c r="IV330" s="219"/>
      <c r="IW330" s="219"/>
      <c r="IX330" s="219"/>
      <c r="IY330" s="219"/>
      <c r="IZ330" s="219"/>
      <c r="JA330" s="219"/>
      <c r="JB330" s="219"/>
      <c r="JC330" s="219"/>
      <c r="JD330" s="219"/>
      <c r="JE330" s="219"/>
      <c r="JF330" s="219"/>
      <c r="JG330" s="219"/>
      <c r="JH330" s="219"/>
      <c r="JI330" s="219"/>
      <c r="JJ330" s="219"/>
      <c r="JK330" s="219"/>
      <c r="JL330" s="219"/>
      <c r="JM330" s="219"/>
      <c r="JN330" s="219"/>
      <c r="JO330" s="219"/>
      <c r="JP330" s="219"/>
      <c r="JQ330" s="219"/>
      <c r="JR330" s="219"/>
      <c r="JS330" s="219"/>
      <c r="JT330" s="219"/>
      <c r="JU330" s="219"/>
      <c r="JV330" s="219"/>
      <c r="JW330" s="219"/>
      <c r="JX330" s="219"/>
      <c r="JY330" s="219"/>
      <c r="JZ330" s="219"/>
      <c r="KA330" s="219"/>
      <c r="KB330" s="219"/>
      <c r="KC330" s="219"/>
      <c r="KD330" s="219"/>
      <c r="KE330" s="219"/>
      <c r="KF330" s="219"/>
      <c r="KG330" s="219"/>
      <c r="KH330" s="219"/>
      <c r="KI330" s="219"/>
      <c r="KJ330" s="219"/>
      <c r="KK330" s="219"/>
      <c r="KL330" s="219"/>
      <c r="KM330" s="219"/>
      <c r="KN330" s="219"/>
      <c r="KO330" s="219"/>
      <c r="KP330" s="219"/>
      <c r="KQ330" s="219"/>
      <c r="KR330" s="219"/>
      <c r="KS330" s="219"/>
      <c r="KT330" s="219"/>
      <c r="KU330" s="219"/>
      <c r="KV330" s="219"/>
      <c r="KW330" s="219"/>
      <c r="KX330" s="219"/>
      <c r="KY330" s="219"/>
      <c r="KZ330" s="219"/>
      <c r="LA330" s="219"/>
      <c r="LB330" s="219"/>
      <c r="LC330" s="219"/>
      <c r="LD330" s="219"/>
      <c r="LE330" s="219"/>
      <c r="LF330" s="219"/>
      <c r="LG330" s="219"/>
      <c r="LH330" s="219"/>
      <c r="LI330" s="219"/>
      <c r="LJ330" s="219"/>
      <c r="LK330" s="219"/>
      <c r="LL330" s="219"/>
      <c r="LM330" s="219"/>
      <c r="LN330" s="219"/>
      <c r="LO330" s="219"/>
      <c r="LP330" s="219"/>
      <c r="LQ330" s="219"/>
      <c r="LR330" s="219"/>
      <c r="LS330" s="219"/>
      <c r="LT330" s="219"/>
      <c r="LU330" s="219"/>
      <c r="LV330" s="219"/>
      <c r="LW330" s="219"/>
      <c r="LX330" s="219"/>
      <c r="LY330" s="219"/>
      <c r="LZ330" s="219"/>
      <c r="MA330" s="219"/>
      <c r="MB330" s="219"/>
      <c r="MC330" s="219"/>
      <c r="MD330" s="219"/>
      <c r="ME330" s="219"/>
      <c r="MF330" s="219"/>
      <c r="MG330" s="219"/>
      <c r="MH330" s="219"/>
      <c r="MI330" s="219"/>
      <c r="MJ330" s="219"/>
      <c r="MK330" s="219"/>
      <c r="ML330" s="219"/>
      <c r="MM330" s="219"/>
      <c r="MN330" s="219"/>
      <c r="MO330" s="219"/>
      <c r="MP330" s="219"/>
      <c r="MQ330" s="219"/>
      <c r="MR330" s="219"/>
      <c r="MS330" s="219"/>
      <c r="MT330" s="219"/>
      <c r="MU330" s="219"/>
      <c r="MV330" s="219"/>
      <c r="MW330" s="219"/>
      <c r="MX330" s="219"/>
      <c r="MY330" s="219"/>
      <c r="MZ330" s="219"/>
      <c r="NA330" s="219"/>
      <c r="NB330" s="219"/>
      <c r="NC330" s="219"/>
      <c r="ND330" s="219"/>
      <c r="NE330" s="219"/>
      <c r="NF330" s="219"/>
      <c r="NG330" s="219"/>
      <c r="NH330" s="219"/>
      <c r="NI330" s="219"/>
      <c r="NJ330" s="219"/>
      <c r="NK330" s="219"/>
      <c r="NL330" s="219"/>
      <c r="NM330" s="219"/>
      <c r="NN330" s="219"/>
      <c r="NO330" s="219"/>
      <c r="NP330" s="219"/>
    </row>
    <row r="331" spans="1:380" ht="15" customHeight="1" x14ac:dyDescent="0.25">
      <c r="A331" s="131"/>
      <c r="B331" s="213"/>
      <c r="C331" s="213"/>
      <c r="D331" s="213"/>
      <c r="E331" s="218"/>
      <c r="F331" s="218"/>
      <c r="W331" s="213"/>
      <c r="X331" s="261"/>
      <c r="Y331" s="261"/>
      <c r="Z331" s="261"/>
      <c r="AA331" s="261"/>
      <c r="AB331" s="261"/>
      <c r="AC331" s="261"/>
      <c r="AD331" s="261"/>
      <c r="AE331" s="261"/>
      <c r="AF331" s="261"/>
      <c r="AG331" s="261"/>
      <c r="AH331" s="261"/>
      <c r="AI331" s="261"/>
      <c r="AJ331" s="261"/>
      <c r="AK331" s="261"/>
      <c r="AL331" s="261"/>
      <c r="AM331" s="261"/>
      <c r="AN331" s="219"/>
      <c r="AO331" s="219"/>
      <c r="AP331" s="219"/>
      <c r="AQ331" s="219"/>
      <c r="AR331" s="219"/>
      <c r="AS331" s="219"/>
      <c r="AT331" s="219"/>
      <c r="AU331" s="219"/>
      <c r="AV331" s="219"/>
      <c r="AW331" s="219"/>
      <c r="AX331" s="219"/>
      <c r="AY331" s="219"/>
      <c r="AZ331" s="219"/>
      <c r="BA331" s="219"/>
      <c r="BB331" s="219"/>
      <c r="BC331" s="219"/>
      <c r="BD331" s="219"/>
      <c r="BE331" s="219"/>
      <c r="BF331" s="219"/>
      <c r="BG331" s="219"/>
      <c r="BH331" s="219"/>
      <c r="BI331" s="219"/>
      <c r="BJ331" s="219"/>
      <c r="BK331" s="219"/>
      <c r="BL331" s="219"/>
      <c r="BM331" s="219"/>
      <c r="BN331" s="219"/>
      <c r="BO331" s="219"/>
      <c r="BP331" s="219"/>
      <c r="BQ331" s="219"/>
      <c r="BR331" s="219"/>
      <c r="BS331" s="219"/>
      <c r="BT331" s="219"/>
      <c r="BU331" s="219"/>
      <c r="BV331" s="219"/>
      <c r="BW331" s="219"/>
      <c r="BX331" s="219"/>
      <c r="BY331" s="219"/>
      <c r="BZ331" s="219"/>
      <c r="CA331" s="219"/>
      <c r="CB331" s="219"/>
      <c r="CC331" s="219"/>
      <c r="CD331" s="219"/>
      <c r="CE331" s="219"/>
      <c r="CF331" s="219"/>
      <c r="CG331" s="219"/>
      <c r="CH331" s="219"/>
      <c r="CI331" s="219"/>
      <c r="CJ331" s="219"/>
      <c r="CK331" s="219"/>
      <c r="CL331" s="219"/>
      <c r="CM331" s="219"/>
      <c r="CN331" s="219"/>
      <c r="CO331" s="219"/>
      <c r="CP331" s="219"/>
      <c r="CQ331" s="219"/>
      <c r="CR331" s="219"/>
      <c r="CS331" s="219"/>
      <c r="CT331" s="219"/>
      <c r="CU331" s="219"/>
      <c r="CV331" s="219"/>
      <c r="CW331" s="219"/>
      <c r="CX331" s="219"/>
      <c r="CY331" s="219"/>
      <c r="CZ331" s="219"/>
      <c r="DA331" s="219"/>
      <c r="DB331" s="219"/>
      <c r="DC331" s="219"/>
      <c r="DD331" s="219"/>
      <c r="DE331" s="219"/>
      <c r="DF331" s="219"/>
      <c r="DG331" s="219"/>
      <c r="DH331" s="219"/>
      <c r="DI331" s="219"/>
      <c r="DJ331" s="219"/>
      <c r="DK331" s="219"/>
      <c r="DL331" s="219"/>
      <c r="DM331" s="219"/>
      <c r="DN331" s="219"/>
      <c r="DO331" s="219"/>
      <c r="DP331" s="219"/>
      <c r="DQ331" s="219"/>
      <c r="DR331" s="219"/>
      <c r="DS331" s="219"/>
      <c r="DT331" s="219"/>
      <c r="DU331" s="219"/>
      <c r="DV331" s="219"/>
      <c r="DW331" s="219"/>
      <c r="DX331" s="219"/>
      <c r="DY331" s="219"/>
      <c r="DZ331" s="219"/>
      <c r="EA331" s="219"/>
      <c r="EB331" s="219"/>
      <c r="EC331" s="219"/>
      <c r="ED331" s="219"/>
      <c r="EE331" s="219"/>
      <c r="EF331" s="219"/>
      <c r="EG331" s="219"/>
      <c r="EH331" s="219"/>
      <c r="EI331" s="219"/>
      <c r="EJ331" s="219"/>
      <c r="EK331" s="219"/>
      <c r="EL331" s="219"/>
      <c r="EM331" s="219"/>
      <c r="EN331" s="219"/>
      <c r="EO331" s="219"/>
      <c r="EP331" s="219"/>
      <c r="EQ331" s="219"/>
      <c r="ER331" s="219"/>
      <c r="ES331" s="219"/>
      <c r="ET331" s="219"/>
      <c r="EU331" s="219"/>
      <c r="EV331" s="219"/>
      <c r="EW331" s="219"/>
      <c r="EX331" s="219"/>
      <c r="EY331" s="219"/>
      <c r="EZ331" s="219"/>
      <c r="FA331" s="219"/>
      <c r="FB331" s="219"/>
      <c r="FC331" s="219"/>
      <c r="FD331" s="219"/>
      <c r="FE331" s="219"/>
      <c r="FF331" s="219"/>
      <c r="FG331" s="219"/>
      <c r="FH331" s="219"/>
      <c r="FI331" s="219"/>
      <c r="FJ331" s="219"/>
      <c r="FK331" s="219"/>
      <c r="FL331" s="219"/>
      <c r="FM331" s="219"/>
      <c r="FN331" s="219"/>
      <c r="FO331" s="219"/>
      <c r="FP331" s="219"/>
      <c r="FQ331" s="219"/>
      <c r="FR331" s="219"/>
      <c r="FS331" s="219"/>
      <c r="FT331" s="219"/>
      <c r="FU331" s="219"/>
      <c r="FV331" s="219"/>
      <c r="FW331" s="219"/>
      <c r="FX331" s="219"/>
      <c r="FY331" s="219"/>
      <c r="FZ331" s="219"/>
      <c r="GA331" s="219"/>
      <c r="GB331" s="219"/>
      <c r="GC331" s="219"/>
      <c r="GD331" s="219"/>
      <c r="GE331" s="219"/>
      <c r="GF331" s="219"/>
      <c r="GG331" s="219"/>
      <c r="GH331" s="219"/>
      <c r="GI331" s="219"/>
      <c r="GJ331" s="219"/>
      <c r="GK331" s="219"/>
      <c r="GL331" s="219"/>
      <c r="GM331" s="219"/>
      <c r="GN331" s="219"/>
      <c r="GO331" s="219"/>
      <c r="GP331" s="219"/>
      <c r="GQ331" s="219"/>
      <c r="GR331" s="219"/>
      <c r="GS331" s="219"/>
      <c r="GT331" s="219"/>
      <c r="GU331" s="219"/>
      <c r="GV331" s="219"/>
      <c r="GW331" s="219"/>
      <c r="GX331" s="219"/>
      <c r="GY331" s="219"/>
      <c r="GZ331" s="219"/>
      <c r="HA331" s="219"/>
      <c r="HB331" s="219"/>
      <c r="HC331" s="219"/>
      <c r="HD331" s="219"/>
      <c r="HE331" s="219"/>
      <c r="HF331" s="219"/>
      <c r="HG331" s="219"/>
      <c r="HH331" s="219"/>
      <c r="HI331" s="219"/>
      <c r="HJ331" s="219"/>
      <c r="HK331" s="219"/>
      <c r="HL331" s="219"/>
      <c r="HM331" s="219"/>
      <c r="HN331" s="219"/>
      <c r="HO331" s="219"/>
      <c r="HP331" s="219"/>
      <c r="HQ331" s="219"/>
      <c r="HR331" s="219"/>
      <c r="HS331" s="219"/>
      <c r="HT331" s="219"/>
      <c r="HU331" s="219"/>
      <c r="HV331" s="219"/>
      <c r="HW331" s="219"/>
      <c r="HX331" s="219"/>
      <c r="HY331" s="219"/>
      <c r="HZ331" s="219"/>
      <c r="IA331" s="219"/>
      <c r="IB331" s="219"/>
      <c r="IC331" s="219"/>
      <c r="ID331" s="219"/>
      <c r="IE331" s="219"/>
      <c r="IF331" s="219"/>
      <c r="IG331" s="219"/>
      <c r="IH331" s="219"/>
      <c r="II331" s="219"/>
      <c r="IJ331" s="219"/>
      <c r="IK331" s="219"/>
      <c r="IL331" s="219"/>
      <c r="IM331" s="219"/>
      <c r="IN331" s="219"/>
      <c r="IO331" s="219"/>
      <c r="IP331" s="219"/>
      <c r="IQ331" s="219"/>
      <c r="IR331" s="219"/>
      <c r="IS331" s="219"/>
      <c r="IT331" s="219"/>
      <c r="IU331" s="219"/>
      <c r="IV331" s="219"/>
      <c r="IW331" s="219"/>
      <c r="IX331" s="219"/>
      <c r="IY331" s="219"/>
      <c r="IZ331" s="219"/>
      <c r="JA331" s="219"/>
      <c r="JB331" s="219"/>
      <c r="JC331" s="219"/>
      <c r="JD331" s="219"/>
      <c r="JE331" s="219"/>
      <c r="JF331" s="219"/>
      <c r="JG331" s="219"/>
      <c r="JH331" s="219"/>
      <c r="JI331" s="219"/>
      <c r="JJ331" s="219"/>
      <c r="JK331" s="219"/>
      <c r="JL331" s="219"/>
      <c r="JM331" s="219"/>
      <c r="JN331" s="219"/>
      <c r="JO331" s="219"/>
      <c r="JP331" s="219"/>
      <c r="JQ331" s="219"/>
      <c r="JR331" s="219"/>
      <c r="JS331" s="219"/>
      <c r="JT331" s="219"/>
      <c r="JU331" s="219"/>
      <c r="JV331" s="219"/>
      <c r="JW331" s="219"/>
      <c r="JX331" s="219"/>
      <c r="JY331" s="219"/>
      <c r="JZ331" s="219"/>
      <c r="KA331" s="219"/>
      <c r="KB331" s="219"/>
      <c r="KC331" s="219"/>
      <c r="KD331" s="219"/>
      <c r="KE331" s="219"/>
      <c r="KF331" s="219"/>
      <c r="KG331" s="219"/>
      <c r="KH331" s="219"/>
      <c r="KI331" s="219"/>
      <c r="KJ331" s="219"/>
      <c r="KK331" s="219"/>
      <c r="KL331" s="219"/>
      <c r="KM331" s="219"/>
      <c r="KN331" s="219"/>
      <c r="KO331" s="219"/>
      <c r="KP331" s="219"/>
      <c r="KQ331" s="219"/>
      <c r="KR331" s="219"/>
      <c r="KS331" s="219"/>
      <c r="KT331" s="219"/>
      <c r="KU331" s="219"/>
      <c r="KV331" s="219"/>
      <c r="KW331" s="219"/>
      <c r="KX331" s="219"/>
      <c r="KY331" s="219"/>
      <c r="KZ331" s="219"/>
      <c r="LA331" s="219"/>
      <c r="LB331" s="219"/>
      <c r="LC331" s="219"/>
      <c r="LD331" s="219"/>
      <c r="LE331" s="219"/>
      <c r="LF331" s="219"/>
      <c r="LG331" s="219"/>
      <c r="LH331" s="219"/>
      <c r="LI331" s="219"/>
      <c r="LJ331" s="219"/>
      <c r="LK331" s="219"/>
      <c r="LL331" s="219"/>
      <c r="LM331" s="219"/>
      <c r="LN331" s="219"/>
      <c r="LO331" s="219"/>
      <c r="LP331" s="219"/>
      <c r="LQ331" s="219"/>
      <c r="LR331" s="219"/>
      <c r="LS331" s="219"/>
      <c r="LT331" s="219"/>
      <c r="LU331" s="219"/>
      <c r="LV331" s="219"/>
      <c r="LW331" s="219"/>
      <c r="LX331" s="219"/>
      <c r="LY331" s="219"/>
      <c r="LZ331" s="219"/>
      <c r="MA331" s="219"/>
      <c r="MB331" s="219"/>
      <c r="MC331" s="219"/>
      <c r="MD331" s="219"/>
      <c r="ME331" s="219"/>
      <c r="MF331" s="219"/>
      <c r="MG331" s="219"/>
      <c r="MH331" s="219"/>
      <c r="MI331" s="219"/>
      <c r="MJ331" s="219"/>
      <c r="MK331" s="219"/>
      <c r="ML331" s="219"/>
      <c r="MM331" s="219"/>
      <c r="MN331" s="219"/>
      <c r="MO331" s="219"/>
      <c r="MP331" s="219"/>
      <c r="MQ331" s="219"/>
      <c r="MR331" s="219"/>
      <c r="MS331" s="219"/>
      <c r="MT331" s="219"/>
      <c r="MU331" s="219"/>
      <c r="MV331" s="219"/>
      <c r="MW331" s="219"/>
      <c r="MX331" s="219"/>
      <c r="MY331" s="219"/>
      <c r="MZ331" s="219"/>
      <c r="NA331" s="219"/>
      <c r="NB331" s="219"/>
      <c r="NC331" s="219"/>
      <c r="ND331" s="219"/>
      <c r="NE331" s="219"/>
      <c r="NF331" s="219"/>
      <c r="NG331" s="219"/>
      <c r="NH331" s="219"/>
      <c r="NI331" s="219"/>
      <c r="NJ331" s="219"/>
      <c r="NK331" s="219"/>
      <c r="NL331" s="219"/>
      <c r="NM331" s="219"/>
      <c r="NN331" s="219"/>
      <c r="NO331" s="219"/>
      <c r="NP331" s="219"/>
    </row>
    <row r="332" spans="1:380" ht="15" customHeight="1" x14ac:dyDescent="0.25">
      <c r="A332" s="163" t="s">
        <v>909</v>
      </c>
      <c r="B332" s="157" t="s">
        <v>910</v>
      </c>
      <c r="C332" s="213"/>
      <c r="D332" s="213"/>
      <c r="E332" s="218"/>
      <c r="F332" s="218"/>
      <c r="W332" s="213"/>
      <c r="X332" s="261"/>
      <c r="Y332" s="261"/>
      <c r="Z332" s="261"/>
      <c r="AA332" s="261"/>
      <c r="AB332" s="261"/>
      <c r="AC332" s="261"/>
      <c r="AD332" s="261"/>
      <c r="AE332" s="261"/>
      <c r="AF332" s="261"/>
      <c r="AG332" s="261"/>
      <c r="AH332" s="261"/>
      <c r="AI332" s="261"/>
      <c r="AJ332" s="261"/>
      <c r="AK332" s="261"/>
      <c r="AL332" s="261"/>
      <c r="AM332" s="261"/>
    </row>
    <row r="333" spans="1:380" ht="15" customHeight="1" x14ac:dyDescent="0.25">
      <c r="A333" s="164"/>
      <c r="B333" s="159" t="s">
        <v>911</v>
      </c>
      <c r="C333" s="159"/>
      <c r="D333" s="159"/>
      <c r="E333" s="220"/>
      <c r="F333" s="220"/>
      <c r="I333" s="214"/>
      <c r="J333" s="214"/>
      <c r="K333" s="214"/>
      <c r="L333" s="214"/>
      <c r="M333" s="214"/>
      <c r="N333" s="214"/>
      <c r="O333" s="214"/>
      <c r="P333" s="214"/>
      <c r="Q333" s="214"/>
      <c r="R333" s="214"/>
      <c r="S333" s="214"/>
      <c r="T333" s="214"/>
      <c r="U333" s="214"/>
      <c r="W333" s="159"/>
      <c r="X333" s="261"/>
      <c r="Y333" s="261"/>
      <c r="Z333" s="261"/>
      <c r="AA333" s="261"/>
      <c r="AB333" s="261"/>
      <c r="AC333" s="261"/>
      <c r="AD333" s="261"/>
      <c r="AE333" s="261"/>
      <c r="AF333" s="261"/>
      <c r="AG333" s="261"/>
      <c r="AH333" s="261"/>
      <c r="AI333" s="261"/>
      <c r="AJ333" s="261"/>
      <c r="AK333" s="261"/>
      <c r="AL333" s="261"/>
      <c r="AM333" s="261"/>
    </row>
    <row r="334" spans="1:380" ht="15" customHeight="1" x14ac:dyDescent="0.25">
      <c r="A334" s="164"/>
      <c r="B334" s="157" t="s">
        <v>912</v>
      </c>
      <c r="C334" s="157"/>
      <c r="D334" s="157"/>
      <c r="E334" s="215"/>
      <c r="F334" s="215"/>
      <c r="V334" s="165"/>
      <c r="W334" s="157"/>
      <c r="X334" s="261"/>
      <c r="Y334" s="261"/>
      <c r="Z334" s="261"/>
      <c r="AA334" s="261"/>
      <c r="AB334" s="261"/>
      <c r="AC334" s="261"/>
      <c r="AD334" s="261"/>
      <c r="AE334" s="261"/>
      <c r="AF334" s="261"/>
      <c r="AG334" s="261"/>
      <c r="AH334" s="261"/>
      <c r="AI334" s="261"/>
      <c r="AJ334" s="261"/>
      <c r="AK334" s="261"/>
      <c r="AL334" s="261"/>
      <c r="AM334" s="261"/>
      <c r="AN334" s="219"/>
      <c r="AO334" s="219"/>
      <c r="AP334" s="219"/>
      <c r="AQ334" s="219"/>
      <c r="AR334" s="219"/>
      <c r="AS334" s="219"/>
      <c r="AT334" s="219"/>
      <c r="AU334" s="219"/>
      <c r="AV334" s="219"/>
      <c r="AW334" s="219"/>
      <c r="AX334" s="219"/>
      <c r="AY334" s="219"/>
      <c r="AZ334" s="219"/>
      <c r="BA334" s="219"/>
      <c r="BB334" s="219"/>
      <c r="BC334" s="219"/>
      <c r="BD334" s="219"/>
      <c r="BE334" s="219"/>
      <c r="BF334" s="219"/>
      <c r="BG334" s="219"/>
      <c r="BH334" s="219"/>
      <c r="BI334" s="219"/>
      <c r="BJ334" s="219"/>
      <c r="BK334" s="219"/>
      <c r="BL334" s="219"/>
      <c r="BM334" s="219"/>
      <c r="BN334" s="219"/>
      <c r="BO334" s="219"/>
      <c r="BP334" s="219"/>
      <c r="BQ334" s="219"/>
      <c r="BR334" s="219"/>
      <c r="BS334" s="219"/>
      <c r="BT334" s="219"/>
      <c r="BU334" s="219"/>
      <c r="BV334" s="219"/>
      <c r="BW334" s="219"/>
      <c r="BX334" s="219"/>
      <c r="BY334" s="219"/>
      <c r="BZ334" s="219"/>
      <c r="CA334" s="219"/>
      <c r="CB334" s="219"/>
      <c r="CC334" s="219"/>
      <c r="CD334" s="219"/>
      <c r="CE334" s="219"/>
      <c r="CF334" s="219"/>
      <c r="CG334" s="219"/>
      <c r="CH334" s="219"/>
      <c r="CI334" s="219"/>
      <c r="CJ334" s="219"/>
      <c r="CK334" s="219"/>
      <c r="CL334" s="219"/>
      <c r="CM334" s="219"/>
      <c r="CN334" s="219"/>
      <c r="CO334" s="219"/>
      <c r="CP334" s="219"/>
      <c r="CQ334" s="219"/>
      <c r="CR334" s="219"/>
      <c r="CS334" s="219"/>
      <c r="CT334" s="219"/>
      <c r="CU334" s="219"/>
      <c r="CV334" s="219"/>
      <c r="CW334" s="219"/>
      <c r="CX334" s="219"/>
      <c r="CY334" s="219"/>
      <c r="CZ334" s="219"/>
      <c r="DA334" s="219"/>
      <c r="DB334" s="219"/>
      <c r="DC334" s="219"/>
      <c r="DD334" s="219"/>
      <c r="DE334" s="219"/>
      <c r="DF334" s="219"/>
      <c r="DG334" s="219"/>
      <c r="DH334" s="219"/>
      <c r="DI334" s="219"/>
      <c r="DJ334" s="219"/>
      <c r="DK334" s="219"/>
      <c r="DL334" s="219"/>
      <c r="DM334" s="219"/>
      <c r="DN334" s="219"/>
      <c r="DO334" s="219"/>
      <c r="DP334" s="219"/>
      <c r="DQ334" s="219"/>
      <c r="DR334" s="219"/>
      <c r="DS334" s="219"/>
      <c r="DT334" s="219"/>
      <c r="DU334" s="219"/>
      <c r="DV334" s="219"/>
      <c r="DW334" s="219"/>
      <c r="DX334" s="219"/>
      <c r="DY334" s="219"/>
      <c r="DZ334" s="219"/>
      <c r="EA334" s="219"/>
      <c r="EB334" s="219"/>
      <c r="EC334" s="219"/>
      <c r="ED334" s="219"/>
      <c r="EE334" s="219"/>
      <c r="EF334" s="219"/>
      <c r="EG334" s="219"/>
      <c r="EH334" s="219"/>
      <c r="EI334" s="219"/>
      <c r="EJ334" s="219"/>
      <c r="EK334" s="219"/>
      <c r="EL334" s="219"/>
      <c r="EM334" s="219"/>
      <c r="EN334" s="219"/>
      <c r="EO334" s="219"/>
      <c r="EP334" s="219"/>
      <c r="EQ334" s="219"/>
      <c r="ER334" s="219"/>
      <c r="ES334" s="219"/>
      <c r="ET334" s="219"/>
      <c r="EU334" s="219"/>
      <c r="EV334" s="219"/>
      <c r="EW334" s="219"/>
      <c r="EX334" s="219"/>
      <c r="EY334" s="219"/>
      <c r="EZ334" s="219"/>
      <c r="FA334" s="219"/>
      <c r="FB334" s="219"/>
      <c r="FC334" s="219"/>
      <c r="FD334" s="219"/>
      <c r="FE334" s="219"/>
      <c r="FF334" s="219"/>
      <c r="FG334" s="219"/>
      <c r="FH334" s="219"/>
      <c r="FI334" s="219"/>
      <c r="FJ334" s="219"/>
      <c r="FK334" s="219"/>
      <c r="FL334" s="219"/>
      <c r="FM334" s="219"/>
      <c r="FN334" s="219"/>
      <c r="FO334" s="219"/>
      <c r="FP334" s="219"/>
      <c r="FQ334" s="219"/>
      <c r="FR334" s="219"/>
      <c r="FS334" s="219"/>
      <c r="FT334" s="219"/>
      <c r="FU334" s="219"/>
      <c r="FV334" s="219"/>
      <c r="FW334" s="219"/>
      <c r="FX334" s="219"/>
      <c r="FY334" s="219"/>
      <c r="FZ334" s="219"/>
      <c r="GA334" s="219"/>
      <c r="GB334" s="219"/>
      <c r="GC334" s="219"/>
      <c r="GD334" s="219"/>
      <c r="GE334" s="219"/>
      <c r="GF334" s="219"/>
      <c r="GG334" s="219"/>
      <c r="GH334" s="219"/>
      <c r="GI334" s="219"/>
      <c r="GJ334" s="219"/>
      <c r="GK334" s="219"/>
      <c r="GL334" s="219"/>
      <c r="GM334" s="219"/>
      <c r="GN334" s="219"/>
      <c r="GO334" s="219"/>
      <c r="GP334" s="219"/>
      <c r="GQ334" s="219"/>
      <c r="GR334" s="219"/>
      <c r="GS334" s="219"/>
      <c r="GT334" s="219"/>
      <c r="GU334" s="219"/>
      <c r="GV334" s="219"/>
      <c r="GW334" s="219"/>
      <c r="GX334" s="219"/>
      <c r="GY334" s="219"/>
      <c r="GZ334" s="219"/>
      <c r="HA334" s="219"/>
      <c r="HB334" s="219"/>
      <c r="HC334" s="219"/>
      <c r="HD334" s="219"/>
      <c r="HE334" s="219"/>
      <c r="HF334" s="219"/>
      <c r="HG334" s="219"/>
      <c r="HH334" s="219"/>
      <c r="HI334" s="219"/>
      <c r="HJ334" s="219"/>
      <c r="HK334" s="219"/>
      <c r="HL334" s="219"/>
      <c r="HM334" s="219"/>
      <c r="HN334" s="219"/>
      <c r="HO334" s="219"/>
      <c r="HP334" s="219"/>
      <c r="HQ334" s="219"/>
      <c r="HR334" s="219"/>
      <c r="HS334" s="219"/>
      <c r="HT334" s="219"/>
      <c r="HU334" s="219"/>
      <c r="HV334" s="219"/>
      <c r="HW334" s="219"/>
      <c r="HX334" s="219"/>
      <c r="HY334" s="219"/>
      <c r="HZ334" s="219"/>
      <c r="IA334" s="219"/>
      <c r="IB334" s="219"/>
      <c r="IC334" s="219"/>
      <c r="ID334" s="219"/>
      <c r="IE334" s="219"/>
      <c r="IF334" s="219"/>
      <c r="IG334" s="219"/>
      <c r="IH334" s="219"/>
      <c r="II334" s="219"/>
      <c r="IJ334" s="219"/>
      <c r="IK334" s="219"/>
      <c r="IL334" s="219"/>
      <c r="IM334" s="219"/>
      <c r="IN334" s="219"/>
      <c r="IO334" s="219"/>
      <c r="IP334" s="219"/>
      <c r="IQ334" s="219"/>
      <c r="IR334" s="219"/>
      <c r="IS334" s="219"/>
      <c r="IT334" s="219"/>
      <c r="IU334" s="219"/>
      <c r="IV334" s="219"/>
      <c r="IW334" s="219"/>
      <c r="IX334" s="219"/>
      <c r="IY334" s="219"/>
      <c r="IZ334" s="219"/>
      <c r="JA334" s="219"/>
      <c r="JB334" s="219"/>
      <c r="JC334" s="219"/>
      <c r="JD334" s="219"/>
      <c r="JE334" s="219"/>
      <c r="JF334" s="219"/>
      <c r="JG334" s="219"/>
      <c r="JH334" s="219"/>
      <c r="JI334" s="219"/>
      <c r="JJ334" s="219"/>
      <c r="JK334" s="219"/>
      <c r="JL334" s="219"/>
      <c r="JM334" s="219"/>
      <c r="JN334" s="219"/>
      <c r="JO334" s="219"/>
      <c r="JP334" s="219"/>
      <c r="JQ334" s="219"/>
      <c r="JR334" s="219"/>
      <c r="JS334" s="219"/>
      <c r="JT334" s="219"/>
      <c r="JU334" s="219"/>
      <c r="JV334" s="219"/>
      <c r="JW334" s="219"/>
      <c r="JX334" s="219"/>
      <c r="JY334" s="219"/>
      <c r="JZ334" s="219"/>
      <c r="KA334" s="219"/>
      <c r="KB334" s="219"/>
      <c r="KC334" s="219"/>
      <c r="KD334" s="219"/>
      <c r="KE334" s="219"/>
      <c r="KF334" s="219"/>
      <c r="KG334" s="219"/>
      <c r="KH334" s="219"/>
      <c r="KI334" s="219"/>
      <c r="KJ334" s="219"/>
      <c r="KK334" s="219"/>
      <c r="KL334" s="219"/>
      <c r="KM334" s="219"/>
      <c r="KN334" s="219"/>
      <c r="KO334" s="219"/>
      <c r="KP334" s="219"/>
      <c r="KQ334" s="219"/>
      <c r="KR334" s="219"/>
      <c r="KS334" s="219"/>
      <c r="KT334" s="219"/>
      <c r="KU334" s="219"/>
      <c r="KV334" s="219"/>
      <c r="KW334" s="219"/>
      <c r="KX334" s="219"/>
      <c r="KY334" s="219"/>
      <c r="KZ334" s="219"/>
      <c r="LA334" s="219"/>
      <c r="LB334" s="219"/>
      <c r="LC334" s="219"/>
      <c r="LD334" s="219"/>
      <c r="LE334" s="219"/>
      <c r="LF334" s="219"/>
      <c r="LG334" s="219"/>
      <c r="LH334" s="219"/>
      <c r="LI334" s="219"/>
      <c r="LJ334" s="219"/>
      <c r="LK334" s="219"/>
      <c r="LL334" s="219"/>
      <c r="LM334" s="219"/>
      <c r="LN334" s="219"/>
      <c r="LO334" s="219"/>
      <c r="LP334" s="219"/>
      <c r="LQ334" s="219"/>
      <c r="LR334" s="219"/>
      <c r="LS334" s="219"/>
      <c r="LT334" s="219"/>
      <c r="LU334" s="219"/>
      <c r="LV334" s="219"/>
      <c r="LW334" s="219"/>
      <c r="LX334" s="219"/>
      <c r="LY334" s="219"/>
      <c r="LZ334" s="219"/>
      <c r="MA334" s="219"/>
      <c r="MB334" s="219"/>
      <c r="MC334" s="219"/>
      <c r="MD334" s="219"/>
      <c r="ME334" s="219"/>
      <c r="MF334" s="219"/>
      <c r="MG334" s="219"/>
      <c r="MH334" s="219"/>
      <c r="MI334" s="219"/>
      <c r="MJ334" s="219"/>
      <c r="MK334" s="219"/>
      <c r="ML334" s="219"/>
      <c r="MM334" s="219"/>
      <c r="MN334" s="219"/>
      <c r="MO334" s="219"/>
      <c r="MP334" s="219"/>
      <c r="MQ334" s="219"/>
      <c r="MR334" s="219"/>
      <c r="MS334" s="219"/>
      <c r="MT334" s="219"/>
      <c r="MU334" s="219"/>
      <c r="MV334" s="219"/>
      <c r="MW334" s="219"/>
      <c r="MX334" s="219"/>
      <c r="MY334" s="219"/>
      <c r="MZ334" s="219"/>
      <c r="NA334" s="219"/>
      <c r="NB334" s="219"/>
      <c r="NC334" s="219"/>
      <c r="ND334" s="219"/>
      <c r="NE334" s="219"/>
      <c r="NF334" s="219"/>
      <c r="NG334" s="219"/>
      <c r="NH334" s="219"/>
      <c r="NI334" s="219"/>
      <c r="NJ334" s="219"/>
      <c r="NK334" s="219"/>
      <c r="NL334" s="219"/>
      <c r="NM334" s="219"/>
      <c r="NN334" s="219"/>
      <c r="NO334" s="219"/>
      <c r="NP334" s="219"/>
    </row>
    <row r="335" spans="1:380" ht="15" customHeight="1" x14ac:dyDescent="0.25">
      <c r="A335" s="164"/>
      <c r="B335" s="157" t="s">
        <v>913</v>
      </c>
      <c r="C335" s="157"/>
      <c r="D335" s="157"/>
      <c r="E335" s="215"/>
      <c r="F335" s="215"/>
      <c r="V335" s="165"/>
      <c r="W335" s="157"/>
      <c r="X335" s="261"/>
      <c r="Y335" s="261"/>
      <c r="Z335" s="261"/>
      <c r="AA335" s="261"/>
      <c r="AB335" s="261"/>
      <c r="AC335" s="261"/>
      <c r="AD335" s="261"/>
      <c r="AE335" s="261"/>
      <c r="AF335" s="261"/>
      <c r="AG335" s="261"/>
      <c r="AH335" s="261"/>
      <c r="AI335" s="261"/>
      <c r="AJ335" s="261"/>
      <c r="AK335" s="261"/>
      <c r="AL335" s="261"/>
      <c r="AM335" s="261"/>
      <c r="AN335" s="219"/>
      <c r="AO335" s="219"/>
      <c r="AP335" s="219"/>
      <c r="AQ335" s="219"/>
      <c r="AR335" s="219"/>
      <c r="AS335" s="219"/>
      <c r="AT335" s="219"/>
      <c r="AU335" s="219"/>
      <c r="AV335" s="219"/>
      <c r="AW335" s="219"/>
      <c r="AX335" s="219"/>
      <c r="AY335" s="219"/>
      <c r="AZ335" s="219"/>
      <c r="BA335" s="219"/>
      <c r="BB335" s="219"/>
      <c r="BC335" s="219"/>
      <c r="BD335" s="219"/>
      <c r="BE335" s="219"/>
      <c r="BF335" s="219"/>
      <c r="BG335" s="219"/>
      <c r="BH335" s="219"/>
      <c r="BI335" s="219"/>
      <c r="BJ335" s="219"/>
      <c r="BK335" s="219"/>
      <c r="BL335" s="219"/>
      <c r="BM335" s="219"/>
      <c r="BN335" s="219"/>
      <c r="BO335" s="219"/>
      <c r="BP335" s="219"/>
      <c r="BQ335" s="219"/>
      <c r="BR335" s="219"/>
      <c r="BS335" s="219"/>
      <c r="BT335" s="219"/>
      <c r="BU335" s="219"/>
      <c r="BV335" s="219"/>
      <c r="BW335" s="219"/>
      <c r="BX335" s="219"/>
      <c r="BY335" s="219"/>
      <c r="BZ335" s="219"/>
      <c r="CA335" s="219"/>
      <c r="CB335" s="219"/>
      <c r="CC335" s="219"/>
      <c r="CD335" s="219"/>
      <c r="CE335" s="219"/>
      <c r="CF335" s="219"/>
      <c r="CG335" s="219"/>
      <c r="CH335" s="219"/>
      <c r="CI335" s="219"/>
      <c r="CJ335" s="219"/>
      <c r="CK335" s="219"/>
      <c r="CL335" s="219"/>
      <c r="CM335" s="219"/>
      <c r="CN335" s="219"/>
      <c r="CO335" s="219"/>
      <c r="CP335" s="219"/>
      <c r="CQ335" s="219"/>
      <c r="CR335" s="219"/>
      <c r="CS335" s="219"/>
      <c r="CT335" s="219"/>
      <c r="CU335" s="219"/>
      <c r="CV335" s="219"/>
      <c r="CW335" s="219"/>
      <c r="CX335" s="219"/>
      <c r="CY335" s="219"/>
      <c r="CZ335" s="219"/>
      <c r="DA335" s="219"/>
      <c r="DB335" s="219"/>
      <c r="DC335" s="219"/>
      <c r="DD335" s="219"/>
      <c r="DE335" s="219"/>
      <c r="DF335" s="219"/>
      <c r="DG335" s="219"/>
      <c r="DH335" s="219"/>
      <c r="DI335" s="219"/>
      <c r="DJ335" s="219"/>
      <c r="DK335" s="219"/>
      <c r="DL335" s="219"/>
      <c r="DM335" s="219"/>
      <c r="DN335" s="219"/>
      <c r="DO335" s="219"/>
      <c r="DP335" s="219"/>
      <c r="DQ335" s="219"/>
      <c r="DR335" s="219"/>
      <c r="DS335" s="219"/>
      <c r="DT335" s="219"/>
      <c r="DU335" s="219"/>
      <c r="DV335" s="219"/>
      <c r="DW335" s="219"/>
      <c r="DX335" s="219"/>
      <c r="DY335" s="219"/>
      <c r="DZ335" s="219"/>
      <c r="EA335" s="219"/>
      <c r="EB335" s="219"/>
      <c r="EC335" s="219"/>
      <c r="ED335" s="219"/>
      <c r="EE335" s="219"/>
      <c r="EF335" s="219"/>
      <c r="EG335" s="219"/>
      <c r="EH335" s="219"/>
      <c r="EI335" s="219"/>
      <c r="EJ335" s="219"/>
      <c r="EK335" s="219"/>
      <c r="EL335" s="219"/>
      <c r="EM335" s="219"/>
      <c r="EN335" s="219"/>
      <c r="EO335" s="219"/>
      <c r="EP335" s="219"/>
      <c r="EQ335" s="219"/>
      <c r="ER335" s="219"/>
      <c r="ES335" s="219"/>
      <c r="ET335" s="219"/>
      <c r="EU335" s="219"/>
      <c r="EV335" s="219"/>
      <c r="EW335" s="219"/>
      <c r="EX335" s="219"/>
      <c r="EY335" s="219"/>
      <c r="EZ335" s="219"/>
      <c r="FA335" s="219"/>
      <c r="FB335" s="219"/>
      <c r="FC335" s="219"/>
      <c r="FD335" s="219"/>
      <c r="FE335" s="219"/>
      <c r="FF335" s="219"/>
      <c r="FG335" s="219"/>
      <c r="FH335" s="219"/>
      <c r="FI335" s="219"/>
      <c r="FJ335" s="219"/>
      <c r="FK335" s="219"/>
      <c r="FL335" s="219"/>
      <c r="FM335" s="219"/>
      <c r="FN335" s="219"/>
      <c r="FO335" s="219"/>
      <c r="FP335" s="219"/>
      <c r="FQ335" s="219"/>
      <c r="FR335" s="219"/>
      <c r="FS335" s="219"/>
      <c r="FT335" s="219"/>
      <c r="FU335" s="219"/>
      <c r="FV335" s="219"/>
      <c r="FW335" s="219"/>
      <c r="FX335" s="219"/>
      <c r="FY335" s="219"/>
      <c r="FZ335" s="219"/>
      <c r="GA335" s="219"/>
      <c r="GB335" s="219"/>
      <c r="GC335" s="219"/>
      <c r="GD335" s="219"/>
      <c r="GE335" s="219"/>
      <c r="GF335" s="219"/>
      <c r="GG335" s="219"/>
      <c r="GH335" s="219"/>
      <c r="GI335" s="219"/>
      <c r="GJ335" s="219"/>
      <c r="GK335" s="219"/>
      <c r="GL335" s="219"/>
      <c r="GM335" s="219"/>
      <c r="GN335" s="219"/>
      <c r="GO335" s="219"/>
      <c r="GP335" s="219"/>
      <c r="GQ335" s="219"/>
      <c r="GR335" s="219"/>
      <c r="GS335" s="219"/>
      <c r="GT335" s="219"/>
      <c r="GU335" s="219"/>
      <c r="GV335" s="219"/>
      <c r="GW335" s="219"/>
      <c r="GX335" s="219"/>
      <c r="GY335" s="219"/>
      <c r="GZ335" s="219"/>
      <c r="HA335" s="219"/>
      <c r="HB335" s="219"/>
      <c r="HC335" s="219"/>
      <c r="HD335" s="219"/>
      <c r="HE335" s="219"/>
      <c r="HF335" s="219"/>
      <c r="HG335" s="219"/>
      <c r="HH335" s="219"/>
      <c r="HI335" s="219"/>
      <c r="HJ335" s="219"/>
      <c r="HK335" s="219"/>
      <c r="HL335" s="219"/>
      <c r="HM335" s="219"/>
      <c r="HN335" s="219"/>
      <c r="HO335" s="219"/>
      <c r="HP335" s="219"/>
      <c r="HQ335" s="219"/>
      <c r="HR335" s="219"/>
      <c r="HS335" s="219"/>
      <c r="HT335" s="219"/>
      <c r="HU335" s="219"/>
      <c r="HV335" s="219"/>
      <c r="HW335" s="219"/>
      <c r="HX335" s="219"/>
      <c r="HY335" s="219"/>
      <c r="HZ335" s="219"/>
      <c r="IA335" s="219"/>
      <c r="IB335" s="219"/>
      <c r="IC335" s="219"/>
      <c r="ID335" s="219"/>
      <c r="IE335" s="219"/>
      <c r="IF335" s="219"/>
      <c r="IG335" s="219"/>
      <c r="IH335" s="219"/>
      <c r="II335" s="219"/>
      <c r="IJ335" s="219"/>
      <c r="IK335" s="219"/>
      <c r="IL335" s="219"/>
      <c r="IM335" s="219"/>
      <c r="IN335" s="219"/>
      <c r="IO335" s="219"/>
      <c r="IP335" s="219"/>
      <c r="IQ335" s="219"/>
      <c r="IR335" s="219"/>
      <c r="IS335" s="219"/>
      <c r="IT335" s="219"/>
      <c r="IU335" s="219"/>
      <c r="IV335" s="219"/>
      <c r="IW335" s="219"/>
      <c r="IX335" s="219"/>
      <c r="IY335" s="219"/>
      <c r="IZ335" s="219"/>
      <c r="JA335" s="219"/>
      <c r="JB335" s="219"/>
      <c r="JC335" s="219"/>
      <c r="JD335" s="219"/>
      <c r="JE335" s="219"/>
      <c r="JF335" s="219"/>
      <c r="JG335" s="219"/>
      <c r="JH335" s="219"/>
      <c r="JI335" s="219"/>
      <c r="JJ335" s="219"/>
      <c r="JK335" s="219"/>
      <c r="JL335" s="219"/>
      <c r="JM335" s="219"/>
      <c r="JN335" s="219"/>
      <c r="JO335" s="219"/>
      <c r="JP335" s="219"/>
      <c r="JQ335" s="219"/>
      <c r="JR335" s="219"/>
      <c r="JS335" s="219"/>
      <c r="JT335" s="219"/>
      <c r="JU335" s="219"/>
      <c r="JV335" s="219"/>
      <c r="JW335" s="219"/>
      <c r="JX335" s="219"/>
      <c r="JY335" s="219"/>
      <c r="JZ335" s="219"/>
      <c r="KA335" s="219"/>
      <c r="KB335" s="219"/>
      <c r="KC335" s="219"/>
      <c r="KD335" s="219"/>
      <c r="KE335" s="219"/>
      <c r="KF335" s="219"/>
      <c r="KG335" s="219"/>
      <c r="KH335" s="219"/>
      <c r="KI335" s="219"/>
      <c r="KJ335" s="219"/>
      <c r="KK335" s="219"/>
      <c r="KL335" s="219"/>
      <c r="KM335" s="219"/>
      <c r="KN335" s="219"/>
      <c r="KO335" s="219"/>
      <c r="KP335" s="219"/>
      <c r="KQ335" s="219"/>
      <c r="KR335" s="219"/>
      <c r="KS335" s="219"/>
      <c r="KT335" s="219"/>
      <c r="KU335" s="219"/>
      <c r="KV335" s="219"/>
      <c r="KW335" s="219"/>
      <c r="KX335" s="219"/>
      <c r="KY335" s="219"/>
      <c r="KZ335" s="219"/>
      <c r="LA335" s="219"/>
      <c r="LB335" s="219"/>
      <c r="LC335" s="219"/>
      <c r="LD335" s="219"/>
      <c r="LE335" s="219"/>
      <c r="LF335" s="219"/>
      <c r="LG335" s="219"/>
      <c r="LH335" s="219"/>
      <c r="LI335" s="219"/>
      <c r="LJ335" s="219"/>
      <c r="LK335" s="219"/>
      <c r="LL335" s="219"/>
      <c r="LM335" s="219"/>
      <c r="LN335" s="219"/>
      <c r="LO335" s="219"/>
      <c r="LP335" s="219"/>
      <c r="LQ335" s="219"/>
      <c r="LR335" s="219"/>
      <c r="LS335" s="219"/>
      <c r="LT335" s="219"/>
      <c r="LU335" s="219"/>
      <c r="LV335" s="219"/>
      <c r="LW335" s="219"/>
      <c r="LX335" s="219"/>
      <c r="LY335" s="219"/>
      <c r="LZ335" s="219"/>
      <c r="MA335" s="219"/>
      <c r="MB335" s="219"/>
      <c r="MC335" s="219"/>
      <c r="MD335" s="219"/>
      <c r="ME335" s="219"/>
      <c r="MF335" s="219"/>
      <c r="MG335" s="219"/>
      <c r="MH335" s="219"/>
      <c r="MI335" s="219"/>
      <c r="MJ335" s="219"/>
      <c r="MK335" s="219"/>
      <c r="ML335" s="219"/>
      <c r="MM335" s="219"/>
      <c r="MN335" s="219"/>
      <c r="MO335" s="219"/>
      <c r="MP335" s="219"/>
      <c r="MQ335" s="219"/>
      <c r="MR335" s="219"/>
      <c r="MS335" s="219"/>
      <c r="MT335" s="219"/>
      <c r="MU335" s="219"/>
      <c r="MV335" s="219"/>
      <c r="MW335" s="219"/>
      <c r="MX335" s="219"/>
      <c r="MY335" s="219"/>
      <c r="MZ335" s="219"/>
      <c r="NA335" s="219"/>
      <c r="NB335" s="219"/>
      <c r="NC335" s="219"/>
      <c r="ND335" s="219"/>
      <c r="NE335" s="219"/>
      <c r="NF335" s="219"/>
      <c r="NG335" s="219"/>
      <c r="NH335" s="219"/>
      <c r="NI335" s="219"/>
      <c r="NJ335" s="219"/>
      <c r="NK335" s="219"/>
      <c r="NL335" s="219"/>
      <c r="NM335" s="219"/>
      <c r="NN335" s="219"/>
      <c r="NO335" s="219"/>
      <c r="NP335" s="219"/>
    </row>
    <row r="336" spans="1:380" ht="15" customHeight="1" x14ac:dyDescent="0.25">
      <c r="E336" s="184"/>
      <c r="F336" s="184"/>
      <c r="W336" s="130"/>
      <c r="X336" s="261"/>
      <c r="Y336" s="261"/>
      <c r="Z336" s="261"/>
      <c r="AA336" s="261"/>
      <c r="AB336" s="261"/>
      <c r="AC336" s="261"/>
      <c r="AD336" s="261"/>
      <c r="AE336" s="261"/>
      <c r="AF336" s="261"/>
      <c r="AG336" s="261"/>
      <c r="AH336" s="261"/>
      <c r="AI336" s="261"/>
      <c r="AJ336" s="261"/>
      <c r="AK336" s="261"/>
      <c r="AL336" s="261"/>
      <c r="AM336" s="261"/>
    </row>
    <row r="337" spans="5:380" ht="15" customHeight="1" x14ac:dyDescent="0.25">
      <c r="E337" s="184"/>
      <c r="F337" s="184"/>
      <c r="X337" s="261"/>
      <c r="Y337" s="261"/>
      <c r="Z337" s="261"/>
      <c r="AA337" s="261"/>
      <c r="AB337" s="261"/>
      <c r="AC337" s="261"/>
      <c r="AD337" s="261"/>
      <c r="AE337" s="261"/>
      <c r="AF337" s="261"/>
      <c r="AG337" s="261"/>
      <c r="AH337" s="261"/>
      <c r="AI337" s="261"/>
      <c r="AJ337" s="261"/>
      <c r="AK337" s="261"/>
      <c r="AL337" s="261"/>
      <c r="AM337" s="261"/>
    </row>
    <row r="338" spans="5:380" ht="15" customHeight="1" x14ac:dyDescent="0.25">
      <c r="E338" s="184"/>
      <c r="F338" s="184"/>
      <c r="X338" s="261"/>
      <c r="Y338" s="261"/>
      <c r="Z338" s="261"/>
      <c r="AA338" s="261"/>
      <c r="AB338" s="261"/>
      <c r="AC338" s="261"/>
      <c r="AD338" s="261"/>
      <c r="AE338" s="261"/>
      <c r="AF338" s="261"/>
      <c r="AG338" s="261"/>
      <c r="AH338" s="261"/>
      <c r="AI338" s="261"/>
      <c r="AJ338" s="261"/>
      <c r="AK338" s="261"/>
      <c r="AL338" s="261"/>
      <c r="AM338" s="261"/>
      <c r="AN338" s="219"/>
      <c r="AO338" s="219"/>
      <c r="AP338" s="219"/>
      <c r="AQ338" s="219"/>
      <c r="AR338" s="219"/>
      <c r="AS338" s="219"/>
      <c r="AT338" s="219"/>
      <c r="AU338" s="219"/>
      <c r="AV338" s="219"/>
      <c r="AW338" s="219"/>
      <c r="AX338" s="219"/>
      <c r="AY338" s="219"/>
      <c r="AZ338" s="219"/>
      <c r="BA338" s="219"/>
      <c r="BB338" s="219"/>
      <c r="BC338" s="219"/>
      <c r="BD338" s="219"/>
      <c r="BE338" s="219"/>
      <c r="BF338" s="219"/>
      <c r="BG338" s="219"/>
      <c r="BH338" s="219"/>
      <c r="BI338" s="219"/>
      <c r="BJ338" s="219"/>
      <c r="BK338" s="219"/>
      <c r="BL338" s="219"/>
      <c r="BM338" s="219"/>
      <c r="BN338" s="219"/>
      <c r="BO338" s="219"/>
      <c r="BP338" s="219"/>
      <c r="BQ338" s="219"/>
      <c r="BR338" s="219"/>
      <c r="BS338" s="219"/>
      <c r="BT338" s="219"/>
      <c r="BU338" s="219"/>
      <c r="BV338" s="219"/>
      <c r="BW338" s="219"/>
      <c r="BX338" s="219"/>
      <c r="BY338" s="219"/>
      <c r="BZ338" s="219"/>
      <c r="CA338" s="219"/>
      <c r="CB338" s="219"/>
      <c r="CC338" s="219"/>
      <c r="CD338" s="219"/>
      <c r="CE338" s="219"/>
      <c r="CF338" s="219"/>
      <c r="CG338" s="219"/>
      <c r="CH338" s="219"/>
      <c r="CI338" s="219"/>
      <c r="CJ338" s="219"/>
      <c r="CK338" s="219"/>
      <c r="CL338" s="219"/>
      <c r="CM338" s="219"/>
      <c r="CN338" s="219"/>
      <c r="CO338" s="219"/>
      <c r="CP338" s="219"/>
      <c r="CQ338" s="219"/>
      <c r="CR338" s="219"/>
      <c r="CS338" s="219"/>
      <c r="CT338" s="219"/>
      <c r="CU338" s="219"/>
      <c r="CV338" s="219"/>
      <c r="CW338" s="219"/>
      <c r="CX338" s="219"/>
      <c r="CY338" s="219"/>
      <c r="CZ338" s="219"/>
      <c r="DA338" s="219"/>
      <c r="DB338" s="219"/>
      <c r="DC338" s="219"/>
      <c r="DD338" s="219"/>
      <c r="DE338" s="219"/>
      <c r="DF338" s="219"/>
      <c r="DG338" s="219"/>
      <c r="DH338" s="219"/>
      <c r="DI338" s="219"/>
      <c r="DJ338" s="219"/>
      <c r="DK338" s="219"/>
      <c r="DL338" s="219"/>
      <c r="DM338" s="219"/>
      <c r="DN338" s="219"/>
      <c r="DO338" s="219"/>
      <c r="DP338" s="219"/>
      <c r="DQ338" s="219"/>
      <c r="DR338" s="219"/>
      <c r="DS338" s="219"/>
      <c r="DT338" s="219"/>
      <c r="DU338" s="219"/>
      <c r="DV338" s="219"/>
      <c r="DW338" s="219"/>
      <c r="DX338" s="219"/>
      <c r="DY338" s="219"/>
      <c r="DZ338" s="219"/>
      <c r="EA338" s="219"/>
      <c r="EB338" s="219"/>
      <c r="EC338" s="219"/>
      <c r="ED338" s="219"/>
      <c r="EE338" s="219"/>
      <c r="EF338" s="219"/>
      <c r="EG338" s="219"/>
      <c r="EH338" s="219"/>
      <c r="EI338" s="219"/>
      <c r="EJ338" s="219"/>
      <c r="EK338" s="219"/>
      <c r="EL338" s="219"/>
      <c r="EM338" s="219"/>
      <c r="EN338" s="219"/>
      <c r="EO338" s="219"/>
      <c r="EP338" s="219"/>
      <c r="EQ338" s="219"/>
      <c r="ER338" s="219"/>
      <c r="ES338" s="219"/>
      <c r="ET338" s="219"/>
      <c r="EU338" s="219"/>
      <c r="EV338" s="219"/>
      <c r="EW338" s="219"/>
      <c r="EX338" s="219"/>
      <c r="EY338" s="219"/>
      <c r="EZ338" s="219"/>
      <c r="FA338" s="219"/>
      <c r="FB338" s="219"/>
      <c r="FC338" s="219"/>
      <c r="FD338" s="219"/>
      <c r="FE338" s="219"/>
      <c r="FF338" s="219"/>
      <c r="FG338" s="219"/>
      <c r="FH338" s="219"/>
      <c r="FI338" s="219"/>
      <c r="FJ338" s="219"/>
      <c r="FK338" s="219"/>
      <c r="FL338" s="219"/>
      <c r="FM338" s="219"/>
      <c r="FN338" s="219"/>
      <c r="FO338" s="219"/>
      <c r="FP338" s="219"/>
      <c r="FQ338" s="219"/>
      <c r="FR338" s="219"/>
      <c r="FS338" s="219"/>
      <c r="FT338" s="219"/>
      <c r="FU338" s="219"/>
      <c r="FV338" s="219"/>
      <c r="FW338" s="219"/>
      <c r="FX338" s="219"/>
      <c r="FY338" s="219"/>
      <c r="FZ338" s="219"/>
      <c r="GA338" s="219"/>
      <c r="GB338" s="219"/>
      <c r="GC338" s="219"/>
      <c r="GD338" s="219"/>
      <c r="GE338" s="219"/>
      <c r="GF338" s="219"/>
      <c r="GG338" s="219"/>
      <c r="GH338" s="219"/>
      <c r="GI338" s="219"/>
      <c r="GJ338" s="219"/>
      <c r="GK338" s="219"/>
      <c r="GL338" s="219"/>
      <c r="GM338" s="219"/>
      <c r="GN338" s="219"/>
      <c r="GO338" s="219"/>
      <c r="GP338" s="219"/>
      <c r="GQ338" s="219"/>
      <c r="GR338" s="219"/>
      <c r="GS338" s="219"/>
      <c r="GT338" s="219"/>
      <c r="GU338" s="219"/>
      <c r="GV338" s="219"/>
      <c r="GW338" s="219"/>
      <c r="GX338" s="219"/>
      <c r="GY338" s="219"/>
      <c r="GZ338" s="219"/>
      <c r="HA338" s="219"/>
      <c r="HB338" s="219"/>
      <c r="HC338" s="219"/>
      <c r="HD338" s="219"/>
      <c r="HE338" s="219"/>
      <c r="HF338" s="219"/>
      <c r="HG338" s="219"/>
      <c r="HH338" s="219"/>
      <c r="HI338" s="219"/>
      <c r="HJ338" s="219"/>
      <c r="HK338" s="219"/>
      <c r="HL338" s="219"/>
      <c r="HM338" s="219"/>
      <c r="HN338" s="219"/>
      <c r="HO338" s="219"/>
      <c r="HP338" s="219"/>
      <c r="HQ338" s="219"/>
      <c r="HR338" s="219"/>
      <c r="HS338" s="219"/>
      <c r="HT338" s="219"/>
      <c r="HU338" s="219"/>
      <c r="HV338" s="219"/>
      <c r="HW338" s="219"/>
      <c r="HX338" s="219"/>
      <c r="HY338" s="219"/>
      <c r="HZ338" s="219"/>
      <c r="IA338" s="219"/>
      <c r="IB338" s="219"/>
      <c r="IC338" s="219"/>
      <c r="ID338" s="219"/>
      <c r="IE338" s="219"/>
      <c r="IF338" s="219"/>
      <c r="IG338" s="219"/>
      <c r="IH338" s="219"/>
      <c r="II338" s="219"/>
      <c r="IJ338" s="219"/>
      <c r="IK338" s="219"/>
      <c r="IL338" s="219"/>
      <c r="IM338" s="219"/>
      <c r="IN338" s="219"/>
      <c r="IO338" s="219"/>
      <c r="IP338" s="219"/>
      <c r="IQ338" s="219"/>
      <c r="IR338" s="219"/>
      <c r="IS338" s="219"/>
      <c r="IT338" s="219"/>
      <c r="IU338" s="219"/>
      <c r="IV338" s="219"/>
      <c r="IW338" s="219"/>
      <c r="IX338" s="219"/>
      <c r="IY338" s="219"/>
      <c r="IZ338" s="219"/>
      <c r="JA338" s="219"/>
      <c r="JB338" s="219"/>
      <c r="JC338" s="219"/>
      <c r="JD338" s="219"/>
      <c r="JE338" s="219"/>
      <c r="JF338" s="219"/>
      <c r="JG338" s="219"/>
      <c r="JH338" s="219"/>
      <c r="JI338" s="219"/>
      <c r="JJ338" s="219"/>
      <c r="JK338" s="219"/>
      <c r="JL338" s="219"/>
      <c r="JM338" s="219"/>
      <c r="JN338" s="219"/>
      <c r="JO338" s="219"/>
      <c r="JP338" s="219"/>
      <c r="JQ338" s="219"/>
      <c r="JR338" s="219"/>
      <c r="JS338" s="219"/>
      <c r="JT338" s="219"/>
      <c r="JU338" s="219"/>
      <c r="JV338" s="219"/>
      <c r="JW338" s="219"/>
      <c r="JX338" s="219"/>
      <c r="JY338" s="219"/>
      <c r="JZ338" s="219"/>
      <c r="KA338" s="219"/>
      <c r="KB338" s="219"/>
      <c r="KC338" s="219"/>
      <c r="KD338" s="219"/>
      <c r="KE338" s="219"/>
      <c r="KF338" s="219"/>
      <c r="KG338" s="219"/>
      <c r="KH338" s="219"/>
      <c r="KI338" s="219"/>
      <c r="KJ338" s="219"/>
      <c r="KK338" s="219"/>
      <c r="KL338" s="219"/>
      <c r="KM338" s="219"/>
      <c r="KN338" s="219"/>
      <c r="KO338" s="219"/>
      <c r="KP338" s="219"/>
      <c r="KQ338" s="219"/>
      <c r="KR338" s="219"/>
      <c r="KS338" s="219"/>
      <c r="KT338" s="219"/>
      <c r="KU338" s="219"/>
      <c r="KV338" s="219"/>
      <c r="KW338" s="219"/>
      <c r="KX338" s="219"/>
      <c r="KY338" s="219"/>
      <c r="KZ338" s="219"/>
      <c r="LA338" s="219"/>
      <c r="LB338" s="219"/>
      <c r="LC338" s="219"/>
      <c r="LD338" s="219"/>
      <c r="LE338" s="219"/>
      <c r="LF338" s="219"/>
      <c r="LG338" s="219"/>
      <c r="LH338" s="219"/>
      <c r="LI338" s="219"/>
      <c r="LJ338" s="219"/>
      <c r="LK338" s="219"/>
      <c r="LL338" s="219"/>
      <c r="LM338" s="219"/>
      <c r="LN338" s="219"/>
      <c r="LO338" s="219"/>
      <c r="LP338" s="219"/>
      <c r="LQ338" s="219"/>
      <c r="LR338" s="219"/>
      <c r="LS338" s="219"/>
      <c r="LT338" s="219"/>
      <c r="LU338" s="219"/>
      <c r="LV338" s="219"/>
      <c r="LW338" s="219"/>
      <c r="LX338" s="219"/>
      <c r="LY338" s="219"/>
      <c r="LZ338" s="219"/>
      <c r="MA338" s="219"/>
      <c r="MB338" s="219"/>
      <c r="MC338" s="219"/>
      <c r="MD338" s="219"/>
      <c r="ME338" s="219"/>
      <c r="MF338" s="219"/>
      <c r="MG338" s="219"/>
      <c r="MH338" s="219"/>
      <c r="MI338" s="219"/>
      <c r="MJ338" s="219"/>
      <c r="MK338" s="219"/>
      <c r="ML338" s="219"/>
      <c r="MM338" s="219"/>
      <c r="MN338" s="219"/>
      <c r="MO338" s="219"/>
      <c r="MP338" s="219"/>
      <c r="MQ338" s="219"/>
      <c r="MR338" s="219"/>
      <c r="MS338" s="219"/>
      <c r="MT338" s="219"/>
      <c r="MU338" s="219"/>
      <c r="MV338" s="219"/>
      <c r="MW338" s="219"/>
      <c r="MX338" s="219"/>
      <c r="MY338" s="219"/>
      <c r="MZ338" s="219"/>
      <c r="NA338" s="219"/>
      <c r="NB338" s="219"/>
      <c r="NC338" s="219"/>
      <c r="ND338" s="219"/>
      <c r="NE338" s="219"/>
      <c r="NF338" s="219"/>
      <c r="NG338" s="219"/>
      <c r="NH338" s="219"/>
      <c r="NI338" s="219"/>
      <c r="NJ338" s="219"/>
      <c r="NK338" s="219"/>
      <c r="NL338" s="219"/>
      <c r="NM338" s="219"/>
      <c r="NN338" s="219"/>
      <c r="NO338" s="219"/>
      <c r="NP338" s="219"/>
    </row>
    <row r="339" spans="5:380" ht="15" customHeight="1" x14ac:dyDescent="0.25">
      <c r="E339" s="184"/>
      <c r="F339" s="184"/>
      <c r="X339" s="261"/>
      <c r="Y339" s="261"/>
      <c r="Z339" s="261"/>
      <c r="AA339" s="261"/>
      <c r="AB339" s="261"/>
      <c r="AC339" s="261"/>
      <c r="AD339" s="261"/>
      <c r="AE339" s="261"/>
      <c r="AF339" s="261"/>
      <c r="AG339" s="261"/>
      <c r="AH339" s="261"/>
      <c r="AI339" s="261"/>
      <c r="AJ339" s="261"/>
      <c r="AK339" s="261"/>
      <c r="AL339" s="261"/>
      <c r="AM339" s="261"/>
      <c r="AN339" s="219"/>
      <c r="AO339" s="219"/>
      <c r="AP339" s="219"/>
      <c r="AQ339" s="219"/>
      <c r="AR339" s="219"/>
      <c r="AS339" s="219"/>
      <c r="AT339" s="219"/>
      <c r="AU339" s="219"/>
      <c r="AV339" s="219"/>
      <c r="AW339" s="219"/>
      <c r="AX339" s="219"/>
      <c r="AY339" s="219"/>
      <c r="AZ339" s="219"/>
      <c r="BA339" s="219"/>
      <c r="BB339" s="219"/>
      <c r="BC339" s="219"/>
      <c r="BD339" s="219"/>
      <c r="BE339" s="219"/>
      <c r="BF339" s="219"/>
      <c r="BG339" s="219"/>
      <c r="BH339" s="219"/>
      <c r="BI339" s="219"/>
      <c r="BJ339" s="219"/>
      <c r="BK339" s="219"/>
      <c r="BL339" s="219"/>
      <c r="BM339" s="219"/>
      <c r="BN339" s="219"/>
      <c r="BO339" s="219"/>
      <c r="BP339" s="219"/>
      <c r="BQ339" s="219"/>
      <c r="BR339" s="219"/>
      <c r="BS339" s="219"/>
      <c r="BT339" s="219"/>
      <c r="BU339" s="219"/>
      <c r="BV339" s="219"/>
      <c r="BW339" s="219"/>
      <c r="BX339" s="219"/>
      <c r="BY339" s="219"/>
      <c r="BZ339" s="219"/>
      <c r="CA339" s="219"/>
      <c r="CB339" s="219"/>
      <c r="CC339" s="219"/>
      <c r="CD339" s="219"/>
      <c r="CE339" s="219"/>
      <c r="CF339" s="219"/>
      <c r="CG339" s="219"/>
      <c r="CH339" s="219"/>
      <c r="CI339" s="219"/>
      <c r="CJ339" s="219"/>
      <c r="CK339" s="219"/>
      <c r="CL339" s="219"/>
      <c r="CM339" s="219"/>
      <c r="CN339" s="219"/>
      <c r="CO339" s="219"/>
      <c r="CP339" s="219"/>
      <c r="CQ339" s="219"/>
      <c r="CR339" s="219"/>
      <c r="CS339" s="219"/>
      <c r="CT339" s="219"/>
      <c r="CU339" s="219"/>
      <c r="CV339" s="219"/>
      <c r="CW339" s="219"/>
      <c r="CX339" s="219"/>
      <c r="CY339" s="219"/>
      <c r="CZ339" s="219"/>
      <c r="DA339" s="219"/>
      <c r="DB339" s="219"/>
      <c r="DC339" s="219"/>
      <c r="DD339" s="219"/>
      <c r="DE339" s="219"/>
      <c r="DF339" s="219"/>
      <c r="DG339" s="219"/>
      <c r="DH339" s="219"/>
      <c r="DI339" s="219"/>
      <c r="DJ339" s="219"/>
      <c r="DK339" s="219"/>
      <c r="DL339" s="219"/>
      <c r="DM339" s="219"/>
      <c r="DN339" s="219"/>
      <c r="DO339" s="219"/>
      <c r="DP339" s="219"/>
      <c r="DQ339" s="219"/>
      <c r="DR339" s="219"/>
      <c r="DS339" s="219"/>
      <c r="DT339" s="219"/>
      <c r="DU339" s="219"/>
      <c r="DV339" s="219"/>
      <c r="DW339" s="219"/>
      <c r="DX339" s="219"/>
      <c r="DY339" s="219"/>
      <c r="DZ339" s="219"/>
      <c r="EA339" s="219"/>
      <c r="EB339" s="219"/>
      <c r="EC339" s="219"/>
      <c r="ED339" s="219"/>
      <c r="EE339" s="219"/>
      <c r="EF339" s="219"/>
      <c r="EG339" s="219"/>
      <c r="EH339" s="219"/>
      <c r="EI339" s="219"/>
      <c r="EJ339" s="219"/>
      <c r="EK339" s="219"/>
      <c r="EL339" s="219"/>
      <c r="EM339" s="219"/>
      <c r="EN339" s="219"/>
      <c r="EO339" s="219"/>
      <c r="EP339" s="219"/>
      <c r="EQ339" s="219"/>
      <c r="ER339" s="219"/>
      <c r="ES339" s="219"/>
      <c r="ET339" s="219"/>
      <c r="EU339" s="219"/>
      <c r="EV339" s="219"/>
      <c r="EW339" s="219"/>
      <c r="EX339" s="219"/>
      <c r="EY339" s="219"/>
      <c r="EZ339" s="219"/>
      <c r="FA339" s="219"/>
      <c r="FB339" s="219"/>
      <c r="FC339" s="219"/>
      <c r="FD339" s="219"/>
      <c r="FE339" s="219"/>
      <c r="FF339" s="219"/>
      <c r="FG339" s="219"/>
      <c r="FH339" s="219"/>
      <c r="FI339" s="219"/>
      <c r="FJ339" s="219"/>
      <c r="FK339" s="219"/>
      <c r="FL339" s="219"/>
      <c r="FM339" s="219"/>
      <c r="FN339" s="219"/>
      <c r="FO339" s="219"/>
      <c r="FP339" s="219"/>
      <c r="FQ339" s="219"/>
      <c r="FR339" s="219"/>
      <c r="FS339" s="219"/>
      <c r="FT339" s="219"/>
      <c r="FU339" s="219"/>
      <c r="FV339" s="219"/>
      <c r="FW339" s="219"/>
      <c r="FX339" s="219"/>
      <c r="FY339" s="219"/>
      <c r="FZ339" s="219"/>
      <c r="GA339" s="219"/>
      <c r="GB339" s="219"/>
      <c r="GC339" s="219"/>
      <c r="GD339" s="219"/>
      <c r="GE339" s="219"/>
      <c r="GF339" s="219"/>
      <c r="GG339" s="219"/>
      <c r="GH339" s="219"/>
      <c r="GI339" s="219"/>
      <c r="GJ339" s="219"/>
      <c r="GK339" s="219"/>
      <c r="GL339" s="219"/>
      <c r="GM339" s="219"/>
      <c r="GN339" s="219"/>
      <c r="GO339" s="219"/>
      <c r="GP339" s="219"/>
      <c r="GQ339" s="219"/>
      <c r="GR339" s="219"/>
      <c r="GS339" s="219"/>
      <c r="GT339" s="219"/>
      <c r="GU339" s="219"/>
      <c r="GV339" s="219"/>
      <c r="GW339" s="219"/>
      <c r="GX339" s="219"/>
      <c r="GY339" s="219"/>
      <c r="GZ339" s="219"/>
      <c r="HA339" s="219"/>
      <c r="HB339" s="219"/>
      <c r="HC339" s="219"/>
      <c r="HD339" s="219"/>
      <c r="HE339" s="219"/>
      <c r="HF339" s="219"/>
      <c r="HG339" s="219"/>
      <c r="HH339" s="219"/>
      <c r="HI339" s="219"/>
      <c r="HJ339" s="219"/>
      <c r="HK339" s="219"/>
      <c r="HL339" s="219"/>
      <c r="HM339" s="219"/>
      <c r="HN339" s="219"/>
      <c r="HO339" s="219"/>
      <c r="HP339" s="219"/>
      <c r="HQ339" s="219"/>
      <c r="HR339" s="219"/>
      <c r="HS339" s="219"/>
      <c r="HT339" s="219"/>
      <c r="HU339" s="219"/>
      <c r="HV339" s="219"/>
      <c r="HW339" s="219"/>
      <c r="HX339" s="219"/>
      <c r="HY339" s="219"/>
      <c r="HZ339" s="219"/>
      <c r="IA339" s="219"/>
      <c r="IB339" s="219"/>
      <c r="IC339" s="219"/>
      <c r="ID339" s="219"/>
      <c r="IE339" s="219"/>
      <c r="IF339" s="219"/>
      <c r="IG339" s="219"/>
      <c r="IH339" s="219"/>
      <c r="II339" s="219"/>
      <c r="IJ339" s="219"/>
      <c r="IK339" s="219"/>
      <c r="IL339" s="219"/>
      <c r="IM339" s="219"/>
      <c r="IN339" s="219"/>
      <c r="IO339" s="219"/>
      <c r="IP339" s="219"/>
      <c r="IQ339" s="219"/>
      <c r="IR339" s="219"/>
      <c r="IS339" s="219"/>
      <c r="IT339" s="219"/>
      <c r="IU339" s="219"/>
      <c r="IV339" s="219"/>
      <c r="IW339" s="219"/>
      <c r="IX339" s="219"/>
      <c r="IY339" s="219"/>
      <c r="IZ339" s="219"/>
      <c r="JA339" s="219"/>
      <c r="JB339" s="219"/>
      <c r="JC339" s="219"/>
      <c r="JD339" s="219"/>
      <c r="JE339" s="219"/>
      <c r="JF339" s="219"/>
      <c r="JG339" s="219"/>
      <c r="JH339" s="219"/>
      <c r="JI339" s="219"/>
      <c r="JJ339" s="219"/>
      <c r="JK339" s="219"/>
      <c r="JL339" s="219"/>
      <c r="JM339" s="219"/>
      <c r="JN339" s="219"/>
      <c r="JO339" s="219"/>
      <c r="JP339" s="219"/>
      <c r="JQ339" s="219"/>
      <c r="JR339" s="219"/>
      <c r="JS339" s="219"/>
      <c r="JT339" s="219"/>
      <c r="JU339" s="219"/>
      <c r="JV339" s="219"/>
      <c r="JW339" s="219"/>
      <c r="JX339" s="219"/>
      <c r="JY339" s="219"/>
      <c r="JZ339" s="219"/>
      <c r="KA339" s="219"/>
      <c r="KB339" s="219"/>
      <c r="KC339" s="219"/>
      <c r="KD339" s="219"/>
      <c r="KE339" s="219"/>
      <c r="KF339" s="219"/>
      <c r="KG339" s="219"/>
      <c r="KH339" s="219"/>
      <c r="KI339" s="219"/>
      <c r="KJ339" s="219"/>
      <c r="KK339" s="219"/>
      <c r="KL339" s="219"/>
      <c r="KM339" s="219"/>
      <c r="KN339" s="219"/>
      <c r="KO339" s="219"/>
      <c r="KP339" s="219"/>
      <c r="KQ339" s="219"/>
      <c r="KR339" s="219"/>
      <c r="KS339" s="219"/>
      <c r="KT339" s="219"/>
      <c r="KU339" s="219"/>
      <c r="KV339" s="219"/>
      <c r="KW339" s="219"/>
      <c r="KX339" s="219"/>
      <c r="KY339" s="219"/>
      <c r="KZ339" s="219"/>
      <c r="LA339" s="219"/>
      <c r="LB339" s="219"/>
      <c r="LC339" s="219"/>
      <c r="LD339" s="219"/>
      <c r="LE339" s="219"/>
      <c r="LF339" s="219"/>
      <c r="LG339" s="219"/>
      <c r="LH339" s="219"/>
      <c r="LI339" s="219"/>
      <c r="LJ339" s="219"/>
      <c r="LK339" s="219"/>
      <c r="LL339" s="219"/>
      <c r="LM339" s="219"/>
      <c r="LN339" s="219"/>
      <c r="LO339" s="219"/>
      <c r="LP339" s="219"/>
      <c r="LQ339" s="219"/>
      <c r="LR339" s="219"/>
      <c r="LS339" s="219"/>
      <c r="LT339" s="219"/>
      <c r="LU339" s="219"/>
      <c r="LV339" s="219"/>
      <c r="LW339" s="219"/>
      <c r="LX339" s="219"/>
      <c r="LY339" s="219"/>
      <c r="LZ339" s="219"/>
      <c r="MA339" s="219"/>
      <c r="MB339" s="219"/>
      <c r="MC339" s="219"/>
      <c r="MD339" s="219"/>
      <c r="ME339" s="219"/>
      <c r="MF339" s="219"/>
      <c r="MG339" s="219"/>
      <c r="MH339" s="219"/>
      <c r="MI339" s="219"/>
      <c r="MJ339" s="219"/>
      <c r="MK339" s="219"/>
      <c r="ML339" s="219"/>
      <c r="MM339" s="219"/>
      <c r="MN339" s="219"/>
      <c r="MO339" s="219"/>
      <c r="MP339" s="219"/>
      <c r="MQ339" s="219"/>
      <c r="MR339" s="219"/>
      <c r="MS339" s="219"/>
      <c r="MT339" s="219"/>
      <c r="MU339" s="219"/>
      <c r="MV339" s="219"/>
      <c r="MW339" s="219"/>
      <c r="MX339" s="219"/>
      <c r="MY339" s="219"/>
      <c r="MZ339" s="219"/>
      <c r="NA339" s="219"/>
      <c r="NB339" s="219"/>
      <c r="NC339" s="219"/>
      <c r="ND339" s="219"/>
      <c r="NE339" s="219"/>
      <c r="NF339" s="219"/>
      <c r="NG339" s="219"/>
      <c r="NH339" s="219"/>
      <c r="NI339" s="219"/>
      <c r="NJ339" s="219"/>
      <c r="NK339" s="219"/>
      <c r="NL339" s="219"/>
      <c r="NM339" s="219"/>
      <c r="NN339" s="219"/>
      <c r="NO339" s="219"/>
      <c r="NP339" s="219"/>
    </row>
  </sheetData>
  <mergeCells count="7">
    <mergeCell ref="W6:W8"/>
    <mergeCell ref="G7:G8"/>
    <mergeCell ref="B327:J327"/>
    <mergeCell ref="A1:M1"/>
    <mergeCell ref="E6:E8"/>
    <mergeCell ref="G6:T6"/>
    <mergeCell ref="V6:V8"/>
  </mergeCells>
  <conditionalFormatting sqref="D24:D86 D88:D319">
    <cfRule type="containsText" dxfId="40" priority="1" operator="containsText" text="zzz">
      <formula>NOT(ISERROR(SEARCH("zzz",D24)))</formula>
    </cfRule>
  </conditionalFormatting>
  <pageMargins left="0.70000000000000007" right="0.70000000000000007" top="0.75" bottom="0.75" header="0.30000000000000004" footer="0.30000000000000004"/>
  <pageSetup fitToWidth="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CN330"/>
  <sheetViews>
    <sheetView topLeftCell="A309" workbookViewId="0">
      <selection activeCell="H5" sqref="H5:I5"/>
    </sheetView>
  </sheetViews>
  <sheetFormatPr defaultColWidth="11.5546875" defaultRowHeight="15" x14ac:dyDescent="0.2"/>
  <cols>
    <col min="1" max="1" width="12.88671875" customWidth="1"/>
    <col min="2" max="2" width="25.88671875" customWidth="1"/>
    <col min="3" max="3" width="21.5546875" hidden="1" customWidth="1"/>
    <col min="4" max="4" width="8.88671875" hidden="1" customWidth="1"/>
    <col min="5" max="5" width="6.77734375" customWidth="1"/>
    <col min="6" max="6" width="5.6640625" customWidth="1"/>
    <col min="7" max="7" width="1.6640625" customWidth="1"/>
    <col min="8" max="8" width="6.77734375" customWidth="1"/>
    <col min="9" max="9" width="5.6640625" customWidth="1"/>
    <col min="10" max="10" width="6.77734375" customWidth="1"/>
    <col min="11" max="11" width="5.6640625" customWidth="1"/>
    <col min="12" max="12" width="6.77734375" customWidth="1"/>
    <col min="13" max="13" width="5.6640625" customWidth="1"/>
    <col min="14" max="14" width="6.77734375" customWidth="1"/>
    <col min="15" max="15" width="5.6640625" customWidth="1"/>
    <col min="16" max="16" width="6.77734375" customWidth="1"/>
    <col min="17" max="17" width="5.6640625" customWidth="1"/>
    <col min="18" max="18" width="1.21875" customWidth="1"/>
    <col min="19" max="19" width="6.77734375" customWidth="1"/>
    <col min="20" max="20" width="5.6640625" customWidth="1"/>
    <col min="21" max="21" width="6.77734375" customWidth="1"/>
    <col min="22" max="22" width="5.6640625" customWidth="1"/>
    <col min="23" max="23" width="6.77734375" customWidth="1"/>
    <col min="24" max="24" width="5.6640625" customWidth="1"/>
    <col min="25" max="25" width="6.77734375" customWidth="1"/>
    <col min="26" max="26" width="5.6640625" customWidth="1"/>
    <col min="27" max="27" width="1.21875" customWidth="1"/>
    <col min="28" max="28" width="6.77734375" customWidth="1"/>
    <col min="29" max="29" width="5.6640625" customWidth="1"/>
    <col min="30" max="30" width="6.77734375" customWidth="1"/>
    <col min="31" max="31" width="5.6640625" customWidth="1"/>
    <col min="32" max="32" width="6.77734375" customWidth="1"/>
    <col min="33" max="33" width="5.6640625" customWidth="1"/>
    <col min="34" max="34" width="6.77734375" customWidth="1"/>
    <col min="35" max="35" width="5.6640625" customWidth="1"/>
    <col min="36" max="36" width="6.77734375" customWidth="1"/>
    <col min="37" max="37" width="5.6640625" customWidth="1"/>
    <col min="38" max="38" width="6.77734375" customWidth="1"/>
    <col min="39" max="39" width="5.6640625" customWidth="1"/>
    <col min="40" max="40" width="1.21875" customWidth="1"/>
    <col min="41" max="41" width="6.77734375" customWidth="1"/>
    <col min="42" max="42" width="5.6640625" customWidth="1"/>
    <col min="43" max="43" width="6.77734375" customWidth="1"/>
    <col min="44" max="44" width="5.6640625" customWidth="1"/>
    <col min="45" max="45" width="6.77734375" customWidth="1"/>
    <col min="46" max="46" width="5.6640625" customWidth="1"/>
    <col min="47" max="47" width="6.77734375" customWidth="1"/>
    <col min="48" max="48" width="5.6640625" customWidth="1"/>
    <col min="49" max="49" width="6.77734375" customWidth="1"/>
    <col min="50" max="50" width="5.6640625" customWidth="1"/>
    <col min="51" max="51" width="1.21875" customWidth="1"/>
    <col min="52" max="52" width="6.77734375" customWidth="1"/>
    <col min="53" max="53" width="5.6640625" customWidth="1"/>
    <col min="54" max="54" width="6.77734375" customWidth="1"/>
    <col min="55" max="55" width="5.6640625" customWidth="1"/>
    <col min="56" max="56" width="6.77734375" customWidth="1"/>
    <col min="57" max="57" width="5.6640625" customWidth="1"/>
    <col min="58" max="58" width="1.21875" customWidth="1"/>
    <col min="59" max="59" width="6.77734375" customWidth="1"/>
    <col min="60" max="60" width="5.6640625" customWidth="1"/>
    <col min="61" max="61" width="8.88671875" customWidth="1"/>
  </cols>
  <sheetData>
    <row r="1" spans="1:92" ht="52.5" customHeight="1" x14ac:dyDescent="0.2">
      <c r="A1" s="826" t="s">
        <v>1068</v>
      </c>
      <c r="B1" s="826"/>
      <c r="C1" s="826"/>
      <c r="D1" s="826"/>
      <c r="E1" s="826"/>
      <c r="F1" s="826"/>
      <c r="G1" s="826"/>
      <c r="H1" s="826"/>
      <c r="I1" s="826"/>
      <c r="J1" s="826"/>
      <c r="K1" s="826"/>
      <c r="L1" s="826"/>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826"/>
      <c r="AM1" s="826"/>
      <c r="AN1" s="826"/>
      <c r="AO1" s="826"/>
      <c r="AP1" s="826"/>
      <c r="AQ1" s="826"/>
      <c r="AR1" s="826"/>
      <c r="AS1" s="826"/>
      <c r="AT1" s="826"/>
      <c r="AU1" s="826"/>
      <c r="AV1" s="826"/>
      <c r="AW1" s="826"/>
      <c r="AX1" s="826"/>
      <c r="AY1" s="826"/>
      <c r="AZ1" s="826"/>
      <c r="BA1" s="826"/>
      <c r="BB1" s="826"/>
      <c r="BC1" s="826"/>
      <c r="BD1" s="826"/>
      <c r="BE1" s="826"/>
      <c r="BF1" s="826"/>
      <c r="BG1" s="826"/>
      <c r="BH1" s="826"/>
    </row>
    <row r="2" spans="1:92" hidden="1" x14ac:dyDescent="0.2">
      <c r="A2" s="206"/>
      <c r="B2" s="206"/>
      <c r="C2" s="206"/>
      <c r="D2" s="206"/>
      <c r="E2" s="206"/>
      <c r="F2" s="206"/>
      <c r="G2" s="256"/>
      <c r="H2" s="267" t="s">
        <v>249</v>
      </c>
      <c r="I2" s="256"/>
      <c r="J2" s="256"/>
      <c r="K2" s="256"/>
      <c r="L2" s="256"/>
      <c r="M2" s="256"/>
      <c r="N2" s="256"/>
      <c r="O2" s="256"/>
      <c r="P2" s="256"/>
      <c r="Q2" s="256"/>
      <c r="R2" s="256"/>
      <c r="S2" s="267" t="s">
        <v>250</v>
      </c>
      <c r="T2" s="256"/>
      <c r="U2" s="256"/>
      <c r="V2" s="256"/>
      <c r="W2" s="256"/>
      <c r="X2" s="256"/>
      <c r="Y2" s="256"/>
      <c r="Z2" s="256"/>
      <c r="AA2" s="256"/>
      <c r="AB2" s="267" t="s">
        <v>251</v>
      </c>
      <c r="AC2" s="256"/>
      <c r="AD2" s="256"/>
      <c r="AE2" s="256"/>
      <c r="AF2" s="256"/>
      <c r="AG2" s="256"/>
      <c r="AH2" s="256"/>
      <c r="AI2" s="256"/>
      <c r="AJ2" s="256"/>
      <c r="AK2" s="256"/>
      <c r="AL2" s="256"/>
      <c r="AM2" s="256"/>
      <c r="AN2" s="256"/>
      <c r="AO2" s="267" t="s">
        <v>252</v>
      </c>
      <c r="AP2" s="256"/>
      <c r="AQ2" s="256"/>
      <c r="AR2" s="256"/>
      <c r="AS2" s="256"/>
      <c r="AT2" s="256"/>
      <c r="AU2" s="256"/>
      <c r="AV2" s="256"/>
      <c r="AW2" s="256"/>
      <c r="AX2" s="256"/>
      <c r="AY2" s="256"/>
      <c r="AZ2" s="267" t="s">
        <v>253</v>
      </c>
      <c r="BA2" s="256"/>
      <c r="BB2" s="256"/>
      <c r="BC2" s="256"/>
      <c r="BD2" s="206"/>
      <c r="BE2" s="256"/>
      <c r="BF2" s="256"/>
      <c r="BG2" s="270" t="s">
        <v>1010</v>
      </c>
      <c r="BH2" s="206"/>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row>
    <row r="3" spans="1:92"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44"/>
      <c r="BG3" s="226" t="s">
        <v>122</v>
      </c>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row>
    <row r="4" spans="1:92" ht="56.25" customHeight="1" x14ac:dyDescent="0.2">
      <c r="A4" s="268"/>
      <c r="B4" s="268"/>
      <c r="C4" s="268"/>
      <c r="D4" s="268"/>
      <c r="E4" s="268" t="s">
        <v>1042</v>
      </c>
      <c r="F4" s="268"/>
      <c r="G4" s="268" t="s">
        <v>1043</v>
      </c>
      <c r="H4" s="828" t="s">
        <v>249</v>
      </c>
      <c r="I4" s="828"/>
      <c r="J4" s="828"/>
      <c r="K4" s="828"/>
      <c r="L4" s="828"/>
      <c r="M4" s="828"/>
      <c r="N4" s="828"/>
      <c r="O4" s="828"/>
      <c r="P4" s="828"/>
      <c r="Q4" s="828"/>
      <c r="R4" s="268" t="s">
        <v>1069</v>
      </c>
      <c r="S4" s="828" t="s">
        <v>250</v>
      </c>
      <c r="T4" s="828"/>
      <c r="U4" s="828"/>
      <c r="V4" s="828"/>
      <c r="W4" s="828"/>
      <c r="X4" s="828"/>
      <c r="Y4" s="828"/>
      <c r="Z4" s="828"/>
      <c r="AA4" s="268"/>
      <c r="AB4" s="828" t="s">
        <v>251</v>
      </c>
      <c r="AC4" s="828"/>
      <c r="AD4" s="828"/>
      <c r="AE4" s="828"/>
      <c r="AF4" s="828"/>
      <c r="AG4" s="828"/>
      <c r="AH4" s="828"/>
      <c r="AI4" s="828"/>
      <c r="AJ4" s="828"/>
      <c r="AK4" s="828"/>
      <c r="AL4" s="828"/>
      <c r="AM4" s="828"/>
      <c r="AN4" s="268"/>
      <c r="AO4" s="828" t="s">
        <v>252</v>
      </c>
      <c r="AP4" s="828"/>
      <c r="AQ4" s="828"/>
      <c r="AR4" s="828"/>
      <c r="AS4" s="828"/>
      <c r="AT4" s="828"/>
      <c r="AU4" s="828"/>
      <c r="AV4" s="828"/>
      <c r="AW4" s="828"/>
      <c r="AX4" s="828"/>
      <c r="AY4" s="268"/>
      <c r="AZ4" s="828" t="s">
        <v>1070</v>
      </c>
      <c r="BA4" s="828"/>
      <c r="BB4" s="828"/>
      <c r="BC4" s="828"/>
      <c r="BD4" s="828"/>
      <c r="BE4" s="828"/>
      <c r="BF4" s="268"/>
      <c r="BG4" s="268"/>
      <c r="BH4" s="268"/>
    </row>
    <row r="5" spans="1:92" x14ac:dyDescent="0.2">
      <c r="A5" s="251"/>
      <c r="B5" s="252"/>
      <c r="C5" s="252"/>
      <c r="D5" s="252"/>
      <c r="E5" s="823" t="s">
        <v>1023</v>
      </c>
      <c r="F5" s="823"/>
      <c r="G5" s="249"/>
      <c r="H5" s="831" t="s">
        <v>1071</v>
      </c>
      <c r="I5" s="831"/>
      <c r="J5" s="832" t="s">
        <v>1072</v>
      </c>
      <c r="K5" s="832"/>
      <c r="L5" s="832" t="s">
        <v>1073</v>
      </c>
      <c r="M5" s="832"/>
      <c r="N5" s="832" t="s">
        <v>1074</v>
      </c>
      <c r="O5" s="832"/>
      <c r="P5" s="832" t="s">
        <v>1075</v>
      </c>
      <c r="Q5" s="832"/>
      <c r="R5" s="269"/>
      <c r="S5" s="831" t="s">
        <v>1071</v>
      </c>
      <c r="T5" s="831"/>
      <c r="U5" s="832" t="s">
        <v>1076</v>
      </c>
      <c r="V5" s="832"/>
      <c r="W5" s="832" t="s">
        <v>1077</v>
      </c>
      <c r="X5" s="832"/>
      <c r="Y5" s="832" t="s">
        <v>1078</v>
      </c>
      <c r="Z5" s="832"/>
      <c r="AA5" s="269"/>
      <c r="AB5" s="831" t="s">
        <v>1071</v>
      </c>
      <c r="AC5" s="831"/>
      <c r="AD5" s="832" t="s">
        <v>1079</v>
      </c>
      <c r="AE5" s="832"/>
      <c r="AF5" s="832" t="s">
        <v>1080</v>
      </c>
      <c r="AG5" s="832"/>
      <c r="AH5" s="832" t="s">
        <v>1081</v>
      </c>
      <c r="AI5" s="832"/>
      <c r="AJ5" s="832" t="s">
        <v>1082</v>
      </c>
      <c r="AK5" s="832"/>
      <c r="AL5" s="832" t="s">
        <v>1083</v>
      </c>
      <c r="AM5" s="832"/>
      <c r="AN5" s="269"/>
      <c r="AO5" s="831" t="s">
        <v>1071</v>
      </c>
      <c r="AP5" s="831"/>
      <c r="AQ5" s="832" t="s">
        <v>1084</v>
      </c>
      <c r="AR5" s="832"/>
      <c r="AS5" s="832" t="s">
        <v>1085</v>
      </c>
      <c r="AT5" s="832"/>
      <c r="AU5" s="832" t="s">
        <v>1086</v>
      </c>
      <c r="AV5" s="832"/>
      <c r="AW5" s="832" t="s">
        <v>1087</v>
      </c>
      <c r="AX5" s="832"/>
      <c r="AY5" s="269"/>
      <c r="AZ5" s="831" t="s">
        <v>1071</v>
      </c>
      <c r="BA5" s="831"/>
      <c r="BB5" s="832" t="s">
        <v>1088</v>
      </c>
      <c r="BC5" s="832"/>
      <c r="BD5" s="832" t="s">
        <v>1089</v>
      </c>
      <c r="BE5" s="832"/>
      <c r="BF5" s="269"/>
      <c r="BG5" s="823" t="s">
        <v>1014</v>
      </c>
      <c r="BH5" s="823"/>
    </row>
    <row r="6" spans="1:92" x14ac:dyDescent="0.2">
      <c r="A6" s="252"/>
      <c r="B6" s="252"/>
      <c r="C6" s="252"/>
      <c r="D6" s="252"/>
      <c r="E6" s="823"/>
      <c r="F6" s="823"/>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823"/>
      <c r="BH6" s="823"/>
    </row>
    <row r="7" spans="1:92" x14ac:dyDescent="0.2">
      <c r="A7" s="180" t="s">
        <v>286</v>
      </c>
      <c r="B7" s="180" t="s">
        <v>121</v>
      </c>
      <c r="E7" s="139">
        <v>80620</v>
      </c>
      <c r="F7" s="254">
        <v>1</v>
      </c>
      <c r="G7" s="139"/>
      <c r="H7" s="139">
        <v>49670</v>
      </c>
      <c r="I7" s="254">
        <v>0.62</v>
      </c>
      <c r="J7" s="139">
        <v>44400</v>
      </c>
      <c r="K7" s="254">
        <v>0.55000000000000004</v>
      </c>
      <c r="L7" s="139">
        <v>370</v>
      </c>
      <c r="M7" s="254">
        <v>0</v>
      </c>
      <c r="N7" s="139">
        <v>180</v>
      </c>
      <c r="O7" s="254">
        <v>0</v>
      </c>
      <c r="P7" s="139">
        <v>4710</v>
      </c>
      <c r="Q7" s="254">
        <v>0.06</v>
      </c>
      <c r="R7" s="254"/>
      <c r="S7" s="139">
        <v>10080</v>
      </c>
      <c r="T7" s="254">
        <v>0.13</v>
      </c>
      <c r="U7" s="139">
        <v>6560</v>
      </c>
      <c r="V7" s="254">
        <v>0.08</v>
      </c>
      <c r="W7" s="139">
        <v>2230</v>
      </c>
      <c r="X7" s="254">
        <v>0.03</v>
      </c>
      <c r="Y7" s="139">
        <v>1290</v>
      </c>
      <c r="Z7" s="254">
        <v>0.02</v>
      </c>
      <c r="AA7" s="254"/>
      <c r="AB7" s="139">
        <v>6800</v>
      </c>
      <c r="AC7" s="254">
        <v>0.08</v>
      </c>
      <c r="AD7" s="139">
        <v>2240</v>
      </c>
      <c r="AE7" s="254">
        <v>0.03</v>
      </c>
      <c r="AF7" s="139">
        <v>840</v>
      </c>
      <c r="AG7" s="254">
        <v>0.01</v>
      </c>
      <c r="AH7" s="139">
        <v>1080</v>
      </c>
      <c r="AI7" s="254">
        <v>0.01</v>
      </c>
      <c r="AJ7" s="139">
        <v>120</v>
      </c>
      <c r="AK7" s="254">
        <v>0</v>
      </c>
      <c r="AL7" s="139">
        <v>2520</v>
      </c>
      <c r="AM7" s="254">
        <v>0.03</v>
      </c>
      <c r="AN7" s="254"/>
      <c r="AO7" s="139">
        <v>2920</v>
      </c>
      <c r="AP7" s="254">
        <v>0.04</v>
      </c>
      <c r="AQ7" s="139">
        <v>1200</v>
      </c>
      <c r="AR7" s="254">
        <v>0.01</v>
      </c>
      <c r="AS7" s="139">
        <v>520</v>
      </c>
      <c r="AT7" s="254">
        <v>0.01</v>
      </c>
      <c r="AU7" s="139">
        <v>350</v>
      </c>
      <c r="AV7" s="254">
        <v>0</v>
      </c>
      <c r="AW7" s="139">
        <v>850</v>
      </c>
      <c r="AX7" s="254">
        <v>0.01</v>
      </c>
      <c r="AY7" s="254"/>
      <c r="AZ7" s="139">
        <v>5180</v>
      </c>
      <c r="BA7" s="254">
        <v>0.06</v>
      </c>
      <c r="BB7" s="139">
        <v>2070</v>
      </c>
      <c r="BC7" s="254">
        <v>0.03</v>
      </c>
      <c r="BD7" s="139">
        <v>3110</v>
      </c>
      <c r="BE7" s="254">
        <v>0.04</v>
      </c>
      <c r="BF7" s="254"/>
      <c r="BG7" s="139">
        <v>5970</v>
      </c>
      <c r="BH7" s="254">
        <v>7.0000000000000007E-2</v>
      </c>
    </row>
    <row r="8" spans="1:92" x14ac:dyDescent="0.2">
      <c r="A8" s="180" t="s">
        <v>287</v>
      </c>
      <c r="B8" s="180" t="s">
        <v>288</v>
      </c>
      <c r="E8" s="139">
        <v>16550</v>
      </c>
      <c r="F8" s="254">
        <v>1</v>
      </c>
      <c r="G8" s="139"/>
      <c r="H8" s="139">
        <v>4520</v>
      </c>
      <c r="I8" s="254">
        <v>0.27</v>
      </c>
      <c r="J8" s="139">
        <v>2790</v>
      </c>
      <c r="K8" s="254">
        <v>0.17</v>
      </c>
      <c r="L8" s="139">
        <v>140</v>
      </c>
      <c r="M8" s="254">
        <v>0.01</v>
      </c>
      <c r="N8" s="139">
        <v>30</v>
      </c>
      <c r="O8" s="254">
        <v>0</v>
      </c>
      <c r="P8" s="139">
        <v>1560</v>
      </c>
      <c r="Q8" s="254">
        <v>0.09</v>
      </c>
      <c r="R8" s="254"/>
      <c r="S8" s="139">
        <v>5150</v>
      </c>
      <c r="T8" s="254">
        <v>0.31</v>
      </c>
      <c r="U8" s="139">
        <v>3130</v>
      </c>
      <c r="V8" s="254">
        <v>0.19</v>
      </c>
      <c r="W8" s="139">
        <v>1400</v>
      </c>
      <c r="X8" s="254">
        <v>0.08</v>
      </c>
      <c r="Y8" s="139">
        <v>620</v>
      </c>
      <c r="Z8" s="254">
        <v>0.04</v>
      </c>
      <c r="AA8" s="254"/>
      <c r="AB8" s="139">
        <v>2660</v>
      </c>
      <c r="AC8" s="254">
        <v>0.16</v>
      </c>
      <c r="AD8" s="139">
        <v>610</v>
      </c>
      <c r="AE8" s="254">
        <v>0.04</v>
      </c>
      <c r="AF8" s="139">
        <v>290</v>
      </c>
      <c r="AG8" s="254">
        <v>0.02</v>
      </c>
      <c r="AH8" s="139">
        <v>700</v>
      </c>
      <c r="AI8" s="254">
        <v>0.04</v>
      </c>
      <c r="AJ8" s="139">
        <v>50</v>
      </c>
      <c r="AK8" s="254">
        <v>0</v>
      </c>
      <c r="AL8" s="139">
        <v>1010</v>
      </c>
      <c r="AM8" s="254">
        <v>0.06</v>
      </c>
      <c r="AN8" s="254"/>
      <c r="AO8" s="139">
        <v>1030</v>
      </c>
      <c r="AP8" s="254">
        <v>0.06</v>
      </c>
      <c r="AQ8" s="139">
        <v>410</v>
      </c>
      <c r="AR8" s="254">
        <v>0.02</v>
      </c>
      <c r="AS8" s="139">
        <v>200</v>
      </c>
      <c r="AT8" s="254">
        <v>0.01</v>
      </c>
      <c r="AU8" s="139">
        <v>90</v>
      </c>
      <c r="AV8" s="254">
        <v>0.01</v>
      </c>
      <c r="AW8" s="139">
        <v>320</v>
      </c>
      <c r="AX8" s="254">
        <v>0.02</v>
      </c>
      <c r="AY8" s="254"/>
      <c r="AZ8" s="139">
        <v>2010</v>
      </c>
      <c r="BA8" s="254">
        <v>0.12</v>
      </c>
      <c r="BB8" s="139">
        <v>760</v>
      </c>
      <c r="BC8" s="254">
        <v>0.05</v>
      </c>
      <c r="BD8" s="139">
        <v>1260</v>
      </c>
      <c r="BE8" s="254">
        <v>0.08</v>
      </c>
      <c r="BF8" s="254"/>
      <c r="BG8" s="139">
        <v>1180</v>
      </c>
      <c r="BH8" s="254">
        <v>7.0000000000000007E-2</v>
      </c>
    </row>
    <row r="9" spans="1:92" x14ac:dyDescent="0.2">
      <c r="A9" s="180" t="s">
        <v>289</v>
      </c>
      <c r="B9" s="180" t="s">
        <v>290</v>
      </c>
      <c r="E9" s="139">
        <v>64060</v>
      </c>
      <c r="F9" s="254">
        <v>1</v>
      </c>
      <c r="G9" s="139"/>
      <c r="H9" s="139">
        <v>45150</v>
      </c>
      <c r="I9" s="254">
        <v>0.7</v>
      </c>
      <c r="J9" s="139">
        <v>41610</v>
      </c>
      <c r="K9" s="254">
        <v>0.65</v>
      </c>
      <c r="L9" s="139">
        <v>240</v>
      </c>
      <c r="M9" s="254">
        <v>0</v>
      </c>
      <c r="N9" s="139">
        <v>150</v>
      </c>
      <c r="O9" s="254">
        <v>0</v>
      </c>
      <c r="P9" s="139">
        <v>3150</v>
      </c>
      <c r="Q9" s="254">
        <v>0.05</v>
      </c>
      <c r="R9" s="254"/>
      <c r="S9" s="139">
        <v>4930</v>
      </c>
      <c r="T9" s="254">
        <v>0.08</v>
      </c>
      <c r="U9" s="139">
        <v>3430</v>
      </c>
      <c r="V9" s="254">
        <v>0.05</v>
      </c>
      <c r="W9" s="139">
        <v>830</v>
      </c>
      <c r="X9" s="254">
        <v>0.01</v>
      </c>
      <c r="Y9" s="139">
        <v>670</v>
      </c>
      <c r="Z9" s="254">
        <v>0.01</v>
      </c>
      <c r="AA9" s="254"/>
      <c r="AB9" s="139">
        <v>4140</v>
      </c>
      <c r="AC9" s="254">
        <v>0.06</v>
      </c>
      <c r="AD9" s="139">
        <v>1630</v>
      </c>
      <c r="AE9" s="254">
        <v>0.03</v>
      </c>
      <c r="AF9" s="139">
        <v>540</v>
      </c>
      <c r="AG9" s="254">
        <v>0.01</v>
      </c>
      <c r="AH9" s="139">
        <v>380</v>
      </c>
      <c r="AI9" s="254">
        <v>0.01</v>
      </c>
      <c r="AJ9" s="139">
        <v>70</v>
      </c>
      <c r="AK9" s="254">
        <v>0</v>
      </c>
      <c r="AL9" s="139">
        <v>1510</v>
      </c>
      <c r="AM9" s="254">
        <v>0.02</v>
      </c>
      <c r="AN9" s="254"/>
      <c r="AO9" s="139">
        <v>1890</v>
      </c>
      <c r="AP9" s="254">
        <v>0.03</v>
      </c>
      <c r="AQ9" s="139">
        <v>790</v>
      </c>
      <c r="AR9" s="254">
        <v>0.01</v>
      </c>
      <c r="AS9" s="139">
        <v>320</v>
      </c>
      <c r="AT9" s="254">
        <v>0.01</v>
      </c>
      <c r="AU9" s="139">
        <v>260</v>
      </c>
      <c r="AV9" s="254">
        <v>0</v>
      </c>
      <c r="AW9" s="139">
        <v>520</v>
      </c>
      <c r="AX9" s="254">
        <v>0.01</v>
      </c>
      <c r="AY9" s="254"/>
      <c r="AZ9" s="139">
        <v>3170</v>
      </c>
      <c r="BA9" s="254">
        <v>0.05</v>
      </c>
      <c r="BB9" s="139">
        <v>1320</v>
      </c>
      <c r="BC9" s="254">
        <v>0.02</v>
      </c>
      <c r="BD9" s="139">
        <v>1850</v>
      </c>
      <c r="BE9" s="254">
        <v>0.03</v>
      </c>
      <c r="BF9" s="254"/>
      <c r="BG9" s="139">
        <v>4790</v>
      </c>
      <c r="BH9" s="254">
        <v>7.0000000000000007E-2</v>
      </c>
    </row>
    <row r="10" spans="1:92" x14ac:dyDescent="0.2">
      <c r="A10" s="180"/>
      <c r="B10" s="180"/>
      <c r="C10" s="130"/>
      <c r="D10" s="130"/>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row>
    <row r="11" spans="1:92" x14ac:dyDescent="0.2">
      <c r="A11" s="181" t="s">
        <v>291</v>
      </c>
      <c r="B11" s="181" t="s">
        <v>292</v>
      </c>
      <c r="E11" s="143">
        <v>5150</v>
      </c>
      <c r="F11" s="253">
        <v>1</v>
      </c>
      <c r="G11" s="143"/>
      <c r="H11" s="143">
        <v>4190</v>
      </c>
      <c r="I11" s="253">
        <v>0.81</v>
      </c>
      <c r="J11" s="143">
        <v>4070</v>
      </c>
      <c r="K11" s="253">
        <v>0.79</v>
      </c>
      <c r="L11" s="143">
        <v>10</v>
      </c>
      <c r="M11" s="253">
        <v>0</v>
      </c>
      <c r="N11" s="143">
        <v>0</v>
      </c>
      <c r="O11" s="253">
        <v>0</v>
      </c>
      <c r="P11" s="143">
        <v>110</v>
      </c>
      <c r="Q11" s="253">
        <v>0.02</v>
      </c>
      <c r="R11" s="253"/>
      <c r="S11" s="143">
        <v>140</v>
      </c>
      <c r="T11" s="253">
        <v>0.03</v>
      </c>
      <c r="U11" s="143">
        <v>110</v>
      </c>
      <c r="V11" s="253">
        <v>0.02</v>
      </c>
      <c r="W11" s="143">
        <v>0</v>
      </c>
      <c r="X11" s="253">
        <v>0</v>
      </c>
      <c r="Y11" s="143">
        <v>20</v>
      </c>
      <c r="Z11" s="253">
        <v>0</v>
      </c>
      <c r="AA11" s="253"/>
      <c r="AB11" s="143">
        <v>130</v>
      </c>
      <c r="AC11" s="253">
        <v>0.03</v>
      </c>
      <c r="AD11" s="143">
        <v>30</v>
      </c>
      <c r="AE11" s="253">
        <v>0.01</v>
      </c>
      <c r="AF11" s="143">
        <v>0</v>
      </c>
      <c r="AG11" s="253">
        <v>0</v>
      </c>
      <c r="AH11" s="143">
        <v>20</v>
      </c>
      <c r="AI11" s="253">
        <v>0</v>
      </c>
      <c r="AJ11" s="143">
        <v>0</v>
      </c>
      <c r="AK11" s="253">
        <v>0</v>
      </c>
      <c r="AL11" s="143">
        <v>70</v>
      </c>
      <c r="AM11" s="253">
        <v>0.01</v>
      </c>
      <c r="AN11" s="253"/>
      <c r="AO11" s="143">
        <v>50</v>
      </c>
      <c r="AP11" s="253">
        <v>0.01</v>
      </c>
      <c r="AQ11" s="143">
        <v>10</v>
      </c>
      <c r="AR11" s="253">
        <v>0</v>
      </c>
      <c r="AS11" s="143">
        <v>10</v>
      </c>
      <c r="AT11" s="253">
        <v>0</v>
      </c>
      <c r="AU11" s="143">
        <v>10</v>
      </c>
      <c r="AV11" s="253">
        <v>0</v>
      </c>
      <c r="AW11" s="143">
        <v>30</v>
      </c>
      <c r="AX11" s="253">
        <v>0.01</v>
      </c>
      <c r="AY11" s="253"/>
      <c r="AZ11" s="143">
        <v>300</v>
      </c>
      <c r="BA11" s="253">
        <v>0.06</v>
      </c>
      <c r="BB11" s="143">
        <v>90</v>
      </c>
      <c r="BC11" s="253">
        <v>0.02</v>
      </c>
      <c r="BD11" s="143">
        <v>210</v>
      </c>
      <c r="BE11" s="253">
        <v>0.04</v>
      </c>
      <c r="BF11" s="253"/>
      <c r="BG11" s="143">
        <v>340</v>
      </c>
      <c r="BH11" s="253">
        <v>7.0000000000000007E-2</v>
      </c>
    </row>
    <row r="12" spans="1:92" x14ac:dyDescent="0.2">
      <c r="A12" s="181" t="s">
        <v>293</v>
      </c>
      <c r="B12" s="181" t="s">
        <v>294</v>
      </c>
      <c r="E12" s="143">
        <v>11340</v>
      </c>
      <c r="F12" s="253">
        <v>1</v>
      </c>
      <c r="G12" s="143"/>
      <c r="H12" s="143">
        <v>7840</v>
      </c>
      <c r="I12" s="253">
        <v>0.69</v>
      </c>
      <c r="J12" s="143">
        <v>7470</v>
      </c>
      <c r="K12" s="253">
        <v>0.66</v>
      </c>
      <c r="L12" s="143">
        <v>30</v>
      </c>
      <c r="M12" s="253">
        <v>0</v>
      </c>
      <c r="N12" s="143">
        <v>20</v>
      </c>
      <c r="O12" s="253">
        <v>0</v>
      </c>
      <c r="P12" s="143">
        <v>320</v>
      </c>
      <c r="Q12" s="253">
        <v>0.03</v>
      </c>
      <c r="R12" s="253"/>
      <c r="S12" s="143">
        <v>980</v>
      </c>
      <c r="T12" s="253">
        <v>0.09</v>
      </c>
      <c r="U12" s="143">
        <v>740</v>
      </c>
      <c r="V12" s="253">
        <v>0.06</v>
      </c>
      <c r="W12" s="143">
        <v>90</v>
      </c>
      <c r="X12" s="253">
        <v>0.01</v>
      </c>
      <c r="Y12" s="143">
        <v>160</v>
      </c>
      <c r="Z12" s="253">
        <v>0.01</v>
      </c>
      <c r="AA12" s="253"/>
      <c r="AB12" s="143">
        <v>730</v>
      </c>
      <c r="AC12" s="253">
        <v>0.06</v>
      </c>
      <c r="AD12" s="143">
        <v>340</v>
      </c>
      <c r="AE12" s="253">
        <v>0.03</v>
      </c>
      <c r="AF12" s="143">
        <v>60</v>
      </c>
      <c r="AG12" s="253">
        <v>0</v>
      </c>
      <c r="AH12" s="143">
        <v>50</v>
      </c>
      <c r="AI12" s="253">
        <v>0</v>
      </c>
      <c r="AJ12" s="143">
        <v>20</v>
      </c>
      <c r="AK12" s="253">
        <v>0</v>
      </c>
      <c r="AL12" s="143">
        <v>260</v>
      </c>
      <c r="AM12" s="253">
        <v>0.02</v>
      </c>
      <c r="AN12" s="253"/>
      <c r="AO12" s="143">
        <v>300</v>
      </c>
      <c r="AP12" s="253">
        <v>0.03</v>
      </c>
      <c r="AQ12" s="143">
        <v>100</v>
      </c>
      <c r="AR12" s="253">
        <v>0.01</v>
      </c>
      <c r="AS12" s="143">
        <v>70</v>
      </c>
      <c r="AT12" s="253">
        <v>0.01</v>
      </c>
      <c r="AU12" s="143">
        <v>50</v>
      </c>
      <c r="AV12" s="253">
        <v>0</v>
      </c>
      <c r="AW12" s="143">
        <v>80</v>
      </c>
      <c r="AX12" s="253">
        <v>0.01</v>
      </c>
      <c r="AY12" s="253"/>
      <c r="AZ12" s="143">
        <v>930</v>
      </c>
      <c r="BA12" s="253">
        <v>0.08</v>
      </c>
      <c r="BB12" s="143">
        <v>400</v>
      </c>
      <c r="BC12" s="253">
        <v>0.04</v>
      </c>
      <c r="BD12" s="143">
        <v>530</v>
      </c>
      <c r="BE12" s="253">
        <v>0.05</v>
      </c>
      <c r="BF12" s="253"/>
      <c r="BG12" s="143">
        <v>560</v>
      </c>
      <c r="BH12" s="253">
        <v>0.05</v>
      </c>
    </row>
    <row r="13" spans="1:92" x14ac:dyDescent="0.2">
      <c r="A13" s="181" t="s">
        <v>295</v>
      </c>
      <c r="B13" s="181" t="s">
        <v>296</v>
      </c>
      <c r="E13" s="143">
        <v>7790</v>
      </c>
      <c r="F13" s="253">
        <v>1</v>
      </c>
      <c r="G13" s="143"/>
      <c r="H13" s="143">
        <v>5420</v>
      </c>
      <c r="I13" s="253">
        <v>0.7</v>
      </c>
      <c r="J13" s="143">
        <v>5050</v>
      </c>
      <c r="K13" s="253">
        <v>0.65</v>
      </c>
      <c r="L13" s="143">
        <v>30</v>
      </c>
      <c r="M13" s="253">
        <v>0</v>
      </c>
      <c r="N13" s="143">
        <v>20</v>
      </c>
      <c r="O13" s="253">
        <v>0</v>
      </c>
      <c r="P13" s="143">
        <v>320</v>
      </c>
      <c r="Q13" s="253">
        <v>0.04</v>
      </c>
      <c r="R13" s="253"/>
      <c r="S13" s="143">
        <v>580</v>
      </c>
      <c r="T13" s="253">
        <v>7.0000000000000007E-2</v>
      </c>
      <c r="U13" s="143">
        <v>440</v>
      </c>
      <c r="V13" s="253">
        <v>0.06</v>
      </c>
      <c r="W13" s="143">
        <v>70</v>
      </c>
      <c r="X13" s="253">
        <v>0.01</v>
      </c>
      <c r="Y13" s="143">
        <v>70</v>
      </c>
      <c r="Z13" s="253">
        <v>0.01</v>
      </c>
      <c r="AA13" s="253"/>
      <c r="AB13" s="143">
        <v>690</v>
      </c>
      <c r="AC13" s="253">
        <v>0.09</v>
      </c>
      <c r="AD13" s="143">
        <v>360</v>
      </c>
      <c r="AE13" s="253">
        <v>0.05</v>
      </c>
      <c r="AF13" s="143">
        <v>30</v>
      </c>
      <c r="AG13" s="253">
        <v>0</v>
      </c>
      <c r="AH13" s="143">
        <v>50</v>
      </c>
      <c r="AI13" s="253">
        <v>0.01</v>
      </c>
      <c r="AJ13" s="143">
        <v>20</v>
      </c>
      <c r="AK13" s="253">
        <v>0</v>
      </c>
      <c r="AL13" s="143">
        <v>240</v>
      </c>
      <c r="AM13" s="253">
        <v>0.03</v>
      </c>
      <c r="AN13" s="253"/>
      <c r="AO13" s="143">
        <v>180</v>
      </c>
      <c r="AP13" s="253">
        <v>0.02</v>
      </c>
      <c r="AQ13" s="143">
        <v>70</v>
      </c>
      <c r="AR13" s="253">
        <v>0.01</v>
      </c>
      <c r="AS13" s="143">
        <v>30</v>
      </c>
      <c r="AT13" s="253">
        <v>0</v>
      </c>
      <c r="AU13" s="143">
        <v>20</v>
      </c>
      <c r="AV13" s="253">
        <v>0</v>
      </c>
      <c r="AW13" s="143">
        <v>60</v>
      </c>
      <c r="AX13" s="253">
        <v>0.01</v>
      </c>
      <c r="AY13" s="253"/>
      <c r="AZ13" s="143">
        <v>420</v>
      </c>
      <c r="BA13" s="253">
        <v>0.05</v>
      </c>
      <c r="BB13" s="143">
        <v>160</v>
      </c>
      <c r="BC13" s="253">
        <v>0.02</v>
      </c>
      <c r="BD13" s="143">
        <v>260</v>
      </c>
      <c r="BE13" s="253">
        <v>0.03</v>
      </c>
      <c r="BF13" s="253"/>
      <c r="BG13" s="143">
        <v>500</v>
      </c>
      <c r="BH13" s="253">
        <v>0.06</v>
      </c>
    </row>
    <row r="14" spans="1:92" x14ac:dyDescent="0.2">
      <c r="A14" s="181" t="s">
        <v>297</v>
      </c>
      <c r="B14" s="181" t="s">
        <v>298</v>
      </c>
      <c r="C14" s="130"/>
      <c r="D14" s="130"/>
      <c r="E14" s="143">
        <v>6210</v>
      </c>
      <c r="F14" s="253">
        <v>1</v>
      </c>
      <c r="G14" s="143"/>
      <c r="H14" s="143">
        <v>4340</v>
      </c>
      <c r="I14" s="253">
        <v>0.7</v>
      </c>
      <c r="J14" s="143">
        <v>3920</v>
      </c>
      <c r="K14" s="253">
        <v>0.63</v>
      </c>
      <c r="L14" s="143">
        <v>20</v>
      </c>
      <c r="M14" s="253">
        <v>0</v>
      </c>
      <c r="N14" s="143">
        <v>10</v>
      </c>
      <c r="O14" s="253">
        <v>0</v>
      </c>
      <c r="P14" s="143">
        <v>380</v>
      </c>
      <c r="Q14" s="253">
        <v>0.06</v>
      </c>
      <c r="R14" s="253"/>
      <c r="S14" s="143">
        <v>540</v>
      </c>
      <c r="T14" s="253">
        <v>0.09</v>
      </c>
      <c r="U14" s="143">
        <v>400</v>
      </c>
      <c r="V14" s="253">
        <v>0.06</v>
      </c>
      <c r="W14" s="143">
        <v>80</v>
      </c>
      <c r="X14" s="253">
        <v>0.01</v>
      </c>
      <c r="Y14" s="143">
        <v>60</v>
      </c>
      <c r="Z14" s="253">
        <v>0.01</v>
      </c>
      <c r="AA14" s="253"/>
      <c r="AB14" s="143">
        <v>490</v>
      </c>
      <c r="AC14" s="253">
        <v>0.08</v>
      </c>
      <c r="AD14" s="143">
        <v>110</v>
      </c>
      <c r="AE14" s="253">
        <v>0.02</v>
      </c>
      <c r="AF14" s="143">
        <v>180</v>
      </c>
      <c r="AG14" s="253">
        <v>0.03</v>
      </c>
      <c r="AH14" s="143">
        <v>40</v>
      </c>
      <c r="AI14" s="253">
        <v>0.01</v>
      </c>
      <c r="AJ14" s="143">
        <v>0</v>
      </c>
      <c r="AK14" s="253">
        <v>0</v>
      </c>
      <c r="AL14" s="143">
        <v>160</v>
      </c>
      <c r="AM14" s="253">
        <v>0.03</v>
      </c>
      <c r="AN14" s="253"/>
      <c r="AO14" s="143">
        <v>200</v>
      </c>
      <c r="AP14" s="253">
        <v>0.03</v>
      </c>
      <c r="AQ14" s="143">
        <v>100</v>
      </c>
      <c r="AR14" s="253">
        <v>0.02</v>
      </c>
      <c r="AS14" s="143">
        <v>30</v>
      </c>
      <c r="AT14" s="253">
        <v>0.01</v>
      </c>
      <c r="AU14" s="143">
        <v>20</v>
      </c>
      <c r="AV14" s="253">
        <v>0</v>
      </c>
      <c r="AW14" s="143">
        <v>50</v>
      </c>
      <c r="AX14" s="253">
        <v>0.01</v>
      </c>
      <c r="AY14" s="253"/>
      <c r="AZ14" s="143">
        <v>300</v>
      </c>
      <c r="BA14" s="253">
        <v>0.05</v>
      </c>
      <c r="BB14" s="143">
        <v>130</v>
      </c>
      <c r="BC14" s="253">
        <v>0.02</v>
      </c>
      <c r="BD14" s="143">
        <v>160</v>
      </c>
      <c r="BE14" s="253">
        <v>0.03</v>
      </c>
      <c r="BF14" s="253"/>
      <c r="BG14" s="143">
        <v>350</v>
      </c>
      <c r="BH14" s="253">
        <v>0.06</v>
      </c>
    </row>
    <row r="15" spans="1:92" x14ac:dyDescent="0.2">
      <c r="A15" s="181" t="s">
        <v>299</v>
      </c>
      <c r="B15" s="181" t="s">
        <v>300</v>
      </c>
      <c r="C15" s="175"/>
      <c r="D15" s="175"/>
      <c r="E15" s="143">
        <v>7610</v>
      </c>
      <c r="F15" s="253">
        <v>1</v>
      </c>
      <c r="G15" s="143"/>
      <c r="H15" s="143">
        <v>4540</v>
      </c>
      <c r="I15" s="253">
        <v>0.6</v>
      </c>
      <c r="J15" s="143">
        <v>4140</v>
      </c>
      <c r="K15" s="253">
        <v>0.54</v>
      </c>
      <c r="L15" s="143">
        <v>40</v>
      </c>
      <c r="M15" s="253">
        <v>0</v>
      </c>
      <c r="N15" s="143">
        <v>20</v>
      </c>
      <c r="O15" s="253">
        <v>0</v>
      </c>
      <c r="P15" s="143">
        <v>340</v>
      </c>
      <c r="Q15" s="253">
        <v>0.05</v>
      </c>
      <c r="R15" s="253"/>
      <c r="S15" s="143">
        <v>870</v>
      </c>
      <c r="T15" s="253">
        <v>0.11</v>
      </c>
      <c r="U15" s="143">
        <v>550</v>
      </c>
      <c r="V15" s="253">
        <v>7.0000000000000007E-2</v>
      </c>
      <c r="W15" s="143">
        <v>210</v>
      </c>
      <c r="X15" s="253">
        <v>0.03</v>
      </c>
      <c r="Y15" s="143">
        <v>110</v>
      </c>
      <c r="Z15" s="253">
        <v>0.01</v>
      </c>
      <c r="AA15" s="253"/>
      <c r="AB15" s="143">
        <v>720</v>
      </c>
      <c r="AC15" s="253">
        <v>0.09</v>
      </c>
      <c r="AD15" s="143">
        <v>320</v>
      </c>
      <c r="AE15" s="253">
        <v>0.04</v>
      </c>
      <c r="AF15" s="143">
        <v>120</v>
      </c>
      <c r="AG15" s="253">
        <v>0.02</v>
      </c>
      <c r="AH15" s="143">
        <v>70</v>
      </c>
      <c r="AI15" s="253">
        <v>0.01</v>
      </c>
      <c r="AJ15" s="143">
        <v>10</v>
      </c>
      <c r="AK15" s="253">
        <v>0</v>
      </c>
      <c r="AL15" s="143">
        <v>200</v>
      </c>
      <c r="AM15" s="253">
        <v>0.03</v>
      </c>
      <c r="AN15" s="253"/>
      <c r="AO15" s="143">
        <v>300</v>
      </c>
      <c r="AP15" s="253">
        <v>0.04</v>
      </c>
      <c r="AQ15" s="143">
        <v>150</v>
      </c>
      <c r="AR15" s="253">
        <v>0.02</v>
      </c>
      <c r="AS15" s="143">
        <v>40</v>
      </c>
      <c r="AT15" s="253">
        <v>0</v>
      </c>
      <c r="AU15" s="143">
        <v>50</v>
      </c>
      <c r="AV15" s="253">
        <v>0.01</v>
      </c>
      <c r="AW15" s="143">
        <v>70</v>
      </c>
      <c r="AX15" s="253">
        <v>0.01</v>
      </c>
      <c r="AY15" s="253"/>
      <c r="AZ15" s="143">
        <v>360</v>
      </c>
      <c r="BA15" s="253">
        <v>0.05</v>
      </c>
      <c r="BB15" s="143">
        <v>150</v>
      </c>
      <c r="BC15" s="253">
        <v>0.02</v>
      </c>
      <c r="BD15" s="143">
        <v>210</v>
      </c>
      <c r="BE15" s="253">
        <v>0.03</v>
      </c>
      <c r="BF15" s="253"/>
      <c r="BG15" s="143">
        <v>810</v>
      </c>
      <c r="BH15" s="253">
        <v>0.11</v>
      </c>
    </row>
    <row r="16" spans="1:92" x14ac:dyDescent="0.2">
      <c r="A16" s="181" t="s">
        <v>301</v>
      </c>
      <c r="B16" s="181" t="s">
        <v>302</v>
      </c>
      <c r="C16" s="130"/>
      <c r="D16" s="130"/>
      <c r="E16" s="143">
        <v>8190</v>
      </c>
      <c r="F16" s="253">
        <v>1</v>
      </c>
      <c r="G16" s="143"/>
      <c r="H16" s="143">
        <v>5890</v>
      </c>
      <c r="I16" s="253">
        <v>0.72</v>
      </c>
      <c r="J16" s="143">
        <v>5240</v>
      </c>
      <c r="K16" s="253">
        <v>0.64</v>
      </c>
      <c r="L16" s="143">
        <v>30</v>
      </c>
      <c r="M16" s="253">
        <v>0</v>
      </c>
      <c r="N16" s="143">
        <v>20</v>
      </c>
      <c r="O16" s="253">
        <v>0</v>
      </c>
      <c r="P16" s="143">
        <v>590</v>
      </c>
      <c r="Q16" s="253">
        <v>7.0000000000000007E-2</v>
      </c>
      <c r="R16" s="253"/>
      <c r="S16" s="143">
        <v>640</v>
      </c>
      <c r="T16" s="253">
        <v>0.08</v>
      </c>
      <c r="U16" s="143">
        <v>420</v>
      </c>
      <c r="V16" s="253">
        <v>0.05</v>
      </c>
      <c r="W16" s="143">
        <v>130</v>
      </c>
      <c r="X16" s="253">
        <v>0.02</v>
      </c>
      <c r="Y16" s="143">
        <v>90</v>
      </c>
      <c r="Z16" s="253">
        <v>0.01</v>
      </c>
      <c r="AA16" s="253"/>
      <c r="AB16" s="143">
        <v>490</v>
      </c>
      <c r="AC16" s="253">
        <v>0.06</v>
      </c>
      <c r="AD16" s="143">
        <v>170</v>
      </c>
      <c r="AE16" s="253">
        <v>0.02</v>
      </c>
      <c r="AF16" s="143">
        <v>60</v>
      </c>
      <c r="AG16" s="253">
        <v>0.01</v>
      </c>
      <c r="AH16" s="143">
        <v>80</v>
      </c>
      <c r="AI16" s="253">
        <v>0.01</v>
      </c>
      <c r="AJ16" s="143">
        <v>0</v>
      </c>
      <c r="AK16" s="253">
        <v>0</v>
      </c>
      <c r="AL16" s="143">
        <v>180</v>
      </c>
      <c r="AM16" s="253">
        <v>0.02</v>
      </c>
      <c r="AN16" s="253"/>
      <c r="AO16" s="143">
        <v>350</v>
      </c>
      <c r="AP16" s="253">
        <v>0.04</v>
      </c>
      <c r="AQ16" s="143">
        <v>150</v>
      </c>
      <c r="AR16" s="253">
        <v>0.02</v>
      </c>
      <c r="AS16" s="143">
        <v>60</v>
      </c>
      <c r="AT16" s="253">
        <v>0.01</v>
      </c>
      <c r="AU16" s="143">
        <v>40</v>
      </c>
      <c r="AV16" s="253">
        <v>0.01</v>
      </c>
      <c r="AW16" s="143">
        <v>90</v>
      </c>
      <c r="AX16" s="253">
        <v>0.01</v>
      </c>
      <c r="AY16" s="253"/>
      <c r="AZ16" s="143">
        <v>280</v>
      </c>
      <c r="BA16" s="253">
        <v>0.03</v>
      </c>
      <c r="BB16" s="143">
        <v>100</v>
      </c>
      <c r="BC16" s="253">
        <v>0.01</v>
      </c>
      <c r="BD16" s="143">
        <v>180</v>
      </c>
      <c r="BE16" s="253">
        <v>0.02</v>
      </c>
      <c r="BF16" s="253"/>
      <c r="BG16" s="143">
        <v>550</v>
      </c>
      <c r="BH16" s="253">
        <v>7.0000000000000007E-2</v>
      </c>
    </row>
    <row r="17" spans="1:60" x14ac:dyDescent="0.2">
      <c r="A17" s="181" t="s">
        <v>287</v>
      </c>
      <c r="B17" s="181" t="s">
        <v>288</v>
      </c>
      <c r="C17" s="130"/>
      <c r="D17" s="130"/>
      <c r="E17" s="143">
        <v>16550</v>
      </c>
      <c r="F17" s="253">
        <v>1</v>
      </c>
      <c r="G17" s="143"/>
      <c r="H17" s="143">
        <v>4520</v>
      </c>
      <c r="I17" s="253">
        <v>0.27</v>
      </c>
      <c r="J17" s="143">
        <v>2790</v>
      </c>
      <c r="K17" s="253">
        <v>0.17</v>
      </c>
      <c r="L17" s="143">
        <v>140</v>
      </c>
      <c r="M17" s="253">
        <v>0.01</v>
      </c>
      <c r="N17" s="143">
        <v>30</v>
      </c>
      <c r="O17" s="253">
        <v>0</v>
      </c>
      <c r="P17" s="143">
        <v>1560</v>
      </c>
      <c r="Q17" s="253">
        <v>0.09</v>
      </c>
      <c r="R17" s="253"/>
      <c r="S17" s="143">
        <v>5150</v>
      </c>
      <c r="T17" s="253">
        <v>0.31</v>
      </c>
      <c r="U17" s="143">
        <v>3130</v>
      </c>
      <c r="V17" s="253">
        <v>0.19</v>
      </c>
      <c r="W17" s="143">
        <v>1400</v>
      </c>
      <c r="X17" s="253">
        <v>0.08</v>
      </c>
      <c r="Y17" s="143">
        <v>620</v>
      </c>
      <c r="Z17" s="253">
        <v>0.04</v>
      </c>
      <c r="AA17" s="253"/>
      <c r="AB17" s="143">
        <v>2660</v>
      </c>
      <c r="AC17" s="253">
        <v>0.16</v>
      </c>
      <c r="AD17" s="143">
        <v>610</v>
      </c>
      <c r="AE17" s="253">
        <v>0.04</v>
      </c>
      <c r="AF17" s="143">
        <v>290</v>
      </c>
      <c r="AG17" s="253">
        <v>0.02</v>
      </c>
      <c r="AH17" s="143">
        <v>700</v>
      </c>
      <c r="AI17" s="253">
        <v>0.04</v>
      </c>
      <c r="AJ17" s="143">
        <v>50</v>
      </c>
      <c r="AK17" s="253">
        <v>0</v>
      </c>
      <c r="AL17" s="143">
        <v>1010</v>
      </c>
      <c r="AM17" s="253">
        <v>0.06</v>
      </c>
      <c r="AN17" s="253"/>
      <c r="AO17" s="143">
        <v>1030</v>
      </c>
      <c r="AP17" s="253">
        <v>0.06</v>
      </c>
      <c r="AQ17" s="143">
        <v>410</v>
      </c>
      <c r="AR17" s="253">
        <v>0.02</v>
      </c>
      <c r="AS17" s="143">
        <v>200</v>
      </c>
      <c r="AT17" s="253">
        <v>0.01</v>
      </c>
      <c r="AU17" s="143">
        <v>90</v>
      </c>
      <c r="AV17" s="253">
        <v>0.01</v>
      </c>
      <c r="AW17" s="143">
        <v>320</v>
      </c>
      <c r="AX17" s="253">
        <v>0.02</v>
      </c>
      <c r="AY17" s="253"/>
      <c r="AZ17" s="143">
        <v>2010</v>
      </c>
      <c r="BA17" s="253">
        <v>0.12</v>
      </c>
      <c r="BB17" s="143">
        <v>760</v>
      </c>
      <c r="BC17" s="253">
        <v>0.05</v>
      </c>
      <c r="BD17" s="143">
        <v>1260</v>
      </c>
      <c r="BE17" s="253">
        <v>0.08</v>
      </c>
      <c r="BF17" s="253"/>
      <c r="BG17" s="143">
        <v>1180</v>
      </c>
      <c r="BH17" s="253">
        <v>7.0000000000000007E-2</v>
      </c>
    </row>
    <row r="18" spans="1:60" x14ac:dyDescent="0.2">
      <c r="A18" s="181" t="s">
        <v>303</v>
      </c>
      <c r="B18" s="181" t="s">
        <v>304</v>
      </c>
      <c r="E18" s="143">
        <v>10790</v>
      </c>
      <c r="F18" s="253">
        <v>1</v>
      </c>
      <c r="G18" s="143"/>
      <c r="H18" s="143">
        <v>7260</v>
      </c>
      <c r="I18" s="253">
        <v>0.67</v>
      </c>
      <c r="J18" s="143">
        <v>6450</v>
      </c>
      <c r="K18" s="253">
        <v>0.6</v>
      </c>
      <c r="L18" s="143">
        <v>60</v>
      </c>
      <c r="M18" s="253">
        <v>0.01</v>
      </c>
      <c r="N18" s="143">
        <v>40</v>
      </c>
      <c r="O18" s="253">
        <v>0</v>
      </c>
      <c r="P18" s="143">
        <v>710</v>
      </c>
      <c r="Q18" s="253">
        <v>7.0000000000000007E-2</v>
      </c>
      <c r="R18" s="253"/>
      <c r="S18" s="143">
        <v>830</v>
      </c>
      <c r="T18" s="253">
        <v>0.08</v>
      </c>
      <c r="U18" s="143">
        <v>540</v>
      </c>
      <c r="V18" s="253">
        <v>0.05</v>
      </c>
      <c r="W18" s="143">
        <v>180</v>
      </c>
      <c r="X18" s="253">
        <v>0.02</v>
      </c>
      <c r="Y18" s="143">
        <v>110</v>
      </c>
      <c r="Z18" s="253">
        <v>0.01</v>
      </c>
      <c r="AA18" s="253"/>
      <c r="AB18" s="143">
        <v>710</v>
      </c>
      <c r="AC18" s="253">
        <v>7.0000000000000007E-2</v>
      </c>
      <c r="AD18" s="143">
        <v>260</v>
      </c>
      <c r="AE18" s="253">
        <v>0.02</v>
      </c>
      <c r="AF18" s="143">
        <v>80</v>
      </c>
      <c r="AG18" s="253">
        <v>0.01</v>
      </c>
      <c r="AH18" s="143">
        <v>60</v>
      </c>
      <c r="AI18" s="253">
        <v>0.01</v>
      </c>
      <c r="AJ18" s="143">
        <v>20</v>
      </c>
      <c r="AK18" s="253">
        <v>0</v>
      </c>
      <c r="AL18" s="143">
        <v>280</v>
      </c>
      <c r="AM18" s="253">
        <v>0.03</v>
      </c>
      <c r="AN18" s="253"/>
      <c r="AO18" s="143">
        <v>340</v>
      </c>
      <c r="AP18" s="253">
        <v>0.03</v>
      </c>
      <c r="AQ18" s="143">
        <v>150</v>
      </c>
      <c r="AR18" s="253">
        <v>0.01</v>
      </c>
      <c r="AS18" s="143">
        <v>50</v>
      </c>
      <c r="AT18" s="253">
        <v>0</v>
      </c>
      <c r="AU18" s="143">
        <v>50</v>
      </c>
      <c r="AV18" s="253">
        <v>0</v>
      </c>
      <c r="AW18" s="143">
        <v>100</v>
      </c>
      <c r="AX18" s="253">
        <v>0.01</v>
      </c>
      <c r="AY18" s="253"/>
      <c r="AZ18" s="143">
        <v>370</v>
      </c>
      <c r="BA18" s="253">
        <v>0.03</v>
      </c>
      <c r="BB18" s="143">
        <v>180</v>
      </c>
      <c r="BC18" s="253">
        <v>0.02</v>
      </c>
      <c r="BD18" s="143">
        <v>190</v>
      </c>
      <c r="BE18" s="253">
        <v>0.02</v>
      </c>
      <c r="BF18" s="253"/>
      <c r="BG18" s="143">
        <v>1280</v>
      </c>
      <c r="BH18" s="253">
        <v>0.12</v>
      </c>
    </row>
    <row r="19" spans="1:60" x14ac:dyDescent="0.2">
      <c r="A19" s="181" t="s">
        <v>305</v>
      </c>
      <c r="B19" s="181" t="s">
        <v>306</v>
      </c>
      <c r="E19" s="143">
        <v>6990</v>
      </c>
      <c r="F19" s="253">
        <v>1</v>
      </c>
      <c r="G19" s="143"/>
      <c r="H19" s="143">
        <v>5670</v>
      </c>
      <c r="I19" s="253">
        <v>0.81</v>
      </c>
      <c r="J19" s="143">
        <v>5270</v>
      </c>
      <c r="K19" s="253">
        <v>0.75</v>
      </c>
      <c r="L19" s="143">
        <v>20</v>
      </c>
      <c r="M19" s="253">
        <v>0</v>
      </c>
      <c r="N19" s="143">
        <v>10</v>
      </c>
      <c r="O19" s="253">
        <v>0</v>
      </c>
      <c r="P19" s="143">
        <v>360</v>
      </c>
      <c r="Q19" s="253">
        <v>0.05</v>
      </c>
      <c r="R19" s="253"/>
      <c r="S19" s="143">
        <v>340</v>
      </c>
      <c r="T19" s="253">
        <v>0.05</v>
      </c>
      <c r="U19" s="143">
        <v>240</v>
      </c>
      <c r="V19" s="253">
        <v>0.03</v>
      </c>
      <c r="W19" s="143">
        <v>60</v>
      </c>
      <c r="X19" s="253">
        <v>0.01</v>
      </c>
      <c r="Y19" s="143">
        <v>40</v>
      </c>
      <c r="Z19" s="253">
        <v>0.01</v>
      </c>
      <c r="AA19" s="253"/>
      <c r="AB19" s="143">
        <v>190</v>
      </c>
      <c r="AC19" s="253">
        <v>0.03</v>
      </c>
      <c r="AD19" s="143">
        <v>30</v>
      </c>
      <c r="AE19" s="253">
        <v>0</v>
      </c>
      <c r="AF19" s="143">
        <v>20</v>
      </c>
      <c r="AG19" s="253">
        <v>0</v>
      </c>
      <c r="AH19" s="143">
        <v>20</v>
      </c>
      <c r="AI19" s="253">
        <v>0</v>
      </c>
      <c r="AJ19" s="143">
        <v>0</v>
      </c>
      <c r="AK19" s="253">
        <v>0</v>
      </c>
      <c r="AL19" s="143">
        <v>110</v>
      </c>
      <c r="AM19" s="253">
        <v>0.02</v>
      </c>
      <c r="AN19" s="253"/>
      <c r="AO19" s="143">
        <v>170</v>
      </c>
      <c r="AP19" s="253">
        <v>0.02</v>
      </c>
      <c r="AQ19" s="143">
        <v>70</v>
      </c>
      <c r="AR19" s="253">
        <v>0.01</v>
      </c>
      <c r="AS19" s="143">
        <v>30</v>
      </c>
      <c r="AT19" s="253">
        <v>0</v>
      </c>
      <c r="AU19" s="143">
        <v>20</v>
      </c>
      <c r="AV19" s="253">
        <v>0</v>
      </c>
      <c r="AW19" s="143">
        <v>50</v>
      </c>
      <c r="AX19" s="253">
        <v>0.01</v>
      </c>
      <c r="AY19" s="253"/>
      <c r="AZ19" s="143">
        <v>210</v>
      </c>
      <c r="BA19" s="253">
        <v>0.03</v>
      </c>
      <c r="BB19" s="143">
        <v>100</v>
      </c>
      <c r="BC19" s="253">
        <v>0.01</v>
      </c>
      <c r="BD19" s="143">
        <v>110</v>
      </c>
      <c r="BE19" s="253">
        <v>0.02</v>
      </c>
      <c r="BF19" s="253"/>
      <c r="BG19" s="143">
        <v>420</v>
      </c>
      <c r="BH19" s="253">
        <v>0.06</v>
      </c>
    </row>
    <row r="20" spans="1:60" x14ac:dyDescent="0.2">
      <c r="A20" s="181"/>
      <c r="B20" s="181"/>
      <c r="C20" s="181"/>
      <c r="D20" s="181"/>
      <c r="E20" s="246"/>
      <c r="F20" s="253"/>
      <c r="G20" s="246"/>
      <c r="H20" s="246"/>
      <c r="I20" s="253"/>
      <c r="J20" s="246"/>
      <c r="K20" s="253"/>
      <c r="L20" s="246"/>
      <c r="M20" s="253"/>
      <c r="N20" s="246"/>
      <c r="O20" s="253"/>
      <c r="P20" s="246"/>
      <c r="Q20" s="253"/>
      <c r="R20" s="253"/>
      <c r="S20" s="246"/>
      <c r="T20" s="253"/>
      <c r="U20" s="246"/>
      <c r="V20" s="253"/>
      <c r="W20" s="246"/>
      <c r="X20" s="253"/>
      <c r="Y20" s="246"/>
      <c r="Z20" s="253"/>
      <c r="AA20" s="253"/>
      <c r="AB20" s="246"/>
      <c r="AC20" s="253"/>
      <c r="AD20" s="246"/>
      <c r="AE20" s="253"/>
      <c r="AF20" s="246"/>
      <c r="AG20" s="253"/>
      <c r="AH20" s="246"/>
      <c r="AI20" s="253"/>
      <c r="AJ20" s="246"/>
      <c r="AK20" s="253"/>
      <c r="AL20" s="246"/>
      <c r="AM20" s="253"/>
      <c r="AN20" s="253"/>
      <c r="AO20" s="246"/>
      <c r="AP20" s="253"/>
      <c r="AQ20" s="246"/>
      <c r="AR20" s="253"/>
      <c r="AS20" s="246"/>
      <c r="AT20" s="253"/>
      <c r="AU20" s="246"/>
      <c r="AV20" s="253"/>
      <c r="AW20" s="246"/>
      <c r="AX20" s="253"/>
      <c r="AY20" s="253"/>
      <c r="AZ20" s="246"/>
      <c r="BA20" s="253"/>
      <c r="BB20" s="246"/>
      <c r="BC20" s="253"/>
      <c r="BD20" s="246"/>
      <c r="BE20" s="253"/>
      <c r="BF20" s="253"/>
      <c r="BG20" s="246"/>
      <c r="BH20" s="253"/>
    </row>
    <row r="21" spans="1:60" x14ac:dyDescent="0.2">
      <c r="A21" s="142" t="s">
        <v>307</v>
      </c>
      <c r="B21" s="142" t="s">
        <v>308</v>
      </c>
      <c r="C21" s="181"/>
      <c r="D21" s="181"/>
      <c r="E21" s="143">
        <v>61</v>
      </c>
      <c r="F21" s="253">
        <v>1</v>
      </c>
      <c r="G21" s="255"/>
      <c r="H21" s="143">
        <v>53</v>
      </c>
      <c r="I21" s="253">
        <v>0.87</v>
      </c>
      <c r="J21" s="143">
        <v>50</v>
      </c>
      <c r="K21" s="253">
        <v>0.82</v>
      </c>
      <c r="L21" s="143">
        <v>0</v>
      </c>
      <c r="M21" s="253">
        <v>0</v>
      </c>
      <c r="N21" s="143">
        <v>0</v>
      </c>
      <c r="O21" s="253">
        <v>0</v>
      </c>
      <c r="P21" s="143">
        <v>3</v>
      </c>
      <c r="Q21" s="253">
        <v>0.05</v>
      </c>
      <c r="R21" s="253"/>
      <c r="S21" s="143">
        <v>3</v>
      </c>
      <c r="T21" s="253">
        <v>0.05</v>
      </c>
      <c r="U21" s="143">
        <v>2</v>
      </c>
      <c r="V21" s="253">
        <v>0.03</v>
      </c>
      <c r="W21" s="143">
        <v>0</v>
      </c>
      <c r="X21" s="253">
        <v>0</v>
      </c>
      <c r="Y21" s="143">
        <v>1</v>
      </c>
      <c r="Z21" s="253">
        <v>0.02</v>
      </c>
      <c r="AA21" s="253"/>
      <c r="AB21" s="143">
        <v>2</v>
      </c>
      <c r="AC21" s="253">
        <v>0.03</v>
      </c>
      <c r="AD21" s="143">
        <v>0</v>
      </c>
      <c r="AE21" s="253">
        <v>0</v>
      </c>
      <c r="AF21" s="143">
        <v>0</v>
      </c>
      <c r="AG21" s="253">
        <v>0</v>
      </c>
      <c r="AH21" s="143">
        <v>2</v>
      </c>
      <c r="AI21" s="253">
        <v>0.03</v>
      </c>
      <c r="AJ21" s="143">
        <v>0</v>
      </c>
      <c r="AK21" s="253">
        <v>0</v>
      </c>
      <c r="AL21" s="143">
        <v>0</v>
      </c>
      <c r="AM21" s="253">
        <v>0</v>
      </c>
      <c r="AN21" s="253"/>
      <c r="AO21" s="143">
        <v>2</v>
      </c>
      <c r="AP21" s="253">
        <v>0.03</v>
      </c>
      <c r="AQ21" s="143">
        <v>1</v>
      </c>
      <c r="AR21" s="253">
        <v>0.02</v>
      </c>
      <c r="AS21" s="143">
        <v>0</v>
      </c>
      <c r="AT21" s="253">
        <v>0</v>
      </c>
      <c r="AU21" s="143">
        <v>1</v>
      </c>
      <c r="AV21" s="253">
        <v>0.02</v>
      </c>
      <c r="AW21" s="143">
        <v>0</v>
      </c>
      <c r="AX21" s="253">
        <v>0</v>
      </c>
      <c r="AY21" s="253"/>
      <c r="AZ21" s="143">
        <v>0</v>
      </c>
      <c r="BA21" s="253">
        <v>0</v>
      </c>
      <c r="BB21" s="143">
        <v>0</v>
      </c>
      <c r="BC21" s="253">
        <v>0</v>
      </c>
      <c r="BD21" s="143">
        <v>0</v>
      </c>
      <c r="BE21" s="253">
        <v>0</v>
      </c>
      <c r="BF21" s="253"/>
      <c r="BG21" s="143">
        <v>1</v>
      </c>
      <c r="BH21" s="253">
        <v>0.02</v>
      </c>
    </row>
    <row r="22" spans="1:60" x14ac:dyDescent="0.2">
      <c r="A22" s="142" t="s">
        <v>309</v>
      </c>
      <c r="B22" s="142" t="s">
        <v>310</v>
      </c>
      <c r="C22" s="181"/>
      <c r="D22" s="181"/>
      <c r="E22" s="143">
        <v>101</v>
      </c>
      <c r="F22" s="253">
        <v>1</v>
      </c>
      <c r="G22" s="255"/>
      <c r="H22" s="143">
        <v>98</v>
      </c>
      <c r="I22" s="253">
        <v>0.97</v>
      </c>
      <c r="J22" s="143">
        <v>96</v>
      </c>
      <c r="K22" s="253">
        <v>0.95</v>
      </c>
      <c r="L22" s="143">
        <v>0</v>
      </c>
      <c r="M22" s="253">
        <v>0</v>
      </c>
      <c r="N22" s="143">
        <v>0</v>
      </c>
      <c r="O22" s="253">
        <v>0</v>
      </c>
      <c r="P22" s="143">
        <v>2</v>
      </c>
      <c r="Q22" s="253">
        <v>0.02</v>
      </c>
      <c r="R22" s="253"/>
      <c r="S22" s="143">
        <v>0</v>
      </c>
      <c r="T22" s="253">
        <v>0</v>
      </c>
      <c r="U22" s="143">
        <v>0</v>
      </c>
      <c r="V22" s="253">
        <v>0</v>
      </c>
      <c r="W22" s="143">
        <v>0</v>
      </c>
      <c r="X22" s="253">
        <v>0</v>
      </c>
      <c r="Y22" s="143">
        <v>0</v>
      </c>
      <c r="Z22" s="253">
        <v>0</v>
      </c>
      <c r="AA22" s="253"/>
      <c r="AB22" s="143">
        <v>2</v>
      </c>
      <c r="AC22" s="253">
        <v>0.02</v>
      </c>
      <c r="AD22" s="143">
        <v>0</v>
      </c>
      <c r="AE22" s="253">
        <v>0</v>
      </c>
      <c r="AF22" s="143">
        <v>0</v>
      </c>
      <c r="AG22" s="253">
        <v>0</v>
      </c>
      <c r="AH22" s="143">
        <v>0</v>
      </c>
      <c r="AI22" s="253">
        <v>0</v>
      </c>
      <c r="AJ22" s="143">
        <v>0</v>
      </c>
      <c r="AK22" s="253">
        <v>0</v>
      </c>
      <c r="AL22" s="143">
        <v>2</v>
      </c>
      <c r="AM22" s="253">
        <v>0.02</v>
      </c>
      <c r="AN22" s="253"/>
      <c r="AO22" s="143">
        <v>1</v>
      </c>
      <c r="AP22" s="253">
        <v>0.01</v>
      </c>
      <c r="AQ22" s="143">
        <v>1</v>
      </c>
      <c r="AR22" s="253">
        <v>0.01</v>
      </c>
      <c r="AS22" s="143">
        <v>0</v>
      </c>
      <c r="AT22" s="253">
        <v>0</v>
      </c>
      <c r="AU22" s="143">
        <v>0</v>
      </c>
      <c r="AV22" s="253">
        <v>0</v>
      </c>
      <c r="AW22" s="143">
        <v>0</v>
      </c>
      <c r="AX22" s="253">
        <v>0</v>
      </c>
      <c r="AY22" s="253"/>
      <c r="AZ22" s="143">
        <v>0</v>
      </c>
      <c r="BA22" s="253">
        <v>0</v>
      </c>
      <c r="BB22" s="143">
        <v>0</v>
      </c>
      <c r="BC22" s="253">
        <v>0</v>
      </c>
      <c r="BD22" s="143">
        <v>0</v>
      </c>
      <c r="BE22" s="253">
        <v>0</v>
      </c>
      <c r="BF22" s="253"/>
      <c r="BG22" s="143">
        <v>0</v>
      </c>
      <c r="BH22" s="253">
        <v>0</v>
      </c>
    </row>
    <row r="23" spans="1:60" x14ac:dyDescent="0.2">
      <c r="A23" s="142" t="s">
        <v>311</v>
      </c>
      <c r="B23" s="142" t="s">
        <v>312</v>
      </c>
      <c r="C23" s="181"/>
      <c r="D23" s="181"/>
      <c r="E23" s="143">
        <v>253</v>
      </c>
      <c r="F23" s="253">
        <v>1</v>
      </c>
      <c r="G23" s="255"/>
      <c r="H23" s="143">
        <v>223</v>
      </c>
      <c r="I23" s="253">
        <v>0.88</v>
      </c>
      <c r="J23" s="143">
        <v>187</v>
      </c>
      <c r="K23" s="253">
        <v>0.74</v>
      </c>
      <c r="L23" s="143">
        <v>1</v>
      </c>
      <c r="M23" s="253">
        <v>0</v>
      </c>
      <c r="N23" s="143">
        <v>1</v>
      </c>
      <c r="O23" s="253">
        <v>0</v>
      </c>
      <c r="P23" s="143">
        <v>34</v>
      </c>
      <c r="Q23" s="253">
        <v>0.13</v>
      </c>
      <c r="R23" s="253"/>
      <c r="S23" s="143">
        <v>6</v>
      </c>
      <c r="T23" s="253">
        <v>0.02</v>
      </c>
      <c r="U23" s="143">
        <v>1</v>
      </c>
      <c r="V23" s="253">
        <v>0</v>
      </c>
      <c r="W23" s="143">
        <v>3</v>
      </c>
      <c r="X23" s="253">
        <v>0.01</v>
      </c>
      <c r="Y23" s="143">
        <v>2</v>
      </c>
      <c r="Z23" s="253">
        <v>0.01</v>
      </c>
      <c r="AA23" s="253"/>
      <c r="AB23" s="143">
        <v>6</v>
      </c>
      <c r="AC23" s="253">
        <v>0.02</v>
      </c>
      <c r="AD23" s="143">
        <v>0</v>
      </c>
      <c r="AE23" s="253">
        <v>0</v>
      </c>
      <c r="AF23" s="143">
        <v>0</v>
      </c>
      <c r="AG23" s="253">
        <v>0</v>
      </c>
      <c r="AH23" s="143">
        <v>1</v>
      </c>
      <c r="AI23" s="253">
        <v>0</v>
      </c>
      <c r="AJ23" s="143">
        <v>0</v>
      </c>
      <c r="AK23" s="253">
        <v>0</v>
      </c>
      <c r="AL23" s="143">
        <v>5</v>
      </c>
      <c r="AM23" s="253">
        <v>0.02</v>
      </c>
      <c r="AN23" s="253"/>
      <c r="AO23" s="143">
        <v>14</v>
      </c>
      <c r="AP23" s="253">
        <v>0.06</v>
      </c>
      <c r="AQ23" s="143">
        <v>9</v>
      </c>
      <c r="AR23" s="253">
        <v>0.04</v>
      </c>
      <c r="AS23" s="143">
        <v>1</v>
      </c>
      <c r="AT23" s="253">
        <v>0</v>
      </c>
      <c r="AU23" s="143">
        <v>0</v>
      </c>
      <c r="AV23" s="253">
        <v>0</v>
      </c>
      <c r="AW23" s="143">
        <v>4</v>
      </c>
      <c r="AX23" s="253">
        <v>0.02</v>
      </c>
      <c r="AY23" s="253"/>
      <c r="AZ23" s="143">
        <v>3</v>
      </c>
      <c r="BA23" s="253">
        <v>0.01</v>
      </c>
      <c r="BB23" s="143">
        <v>0</v>
      </c>
      <c r="BC23" s="253">
        <v>0</v>
      </c>
      <c r="BD23" s="143">
        <v>3</v>
      </c>
      <c r="BE23" s="253">
        <v>0.01</v>
      </c>
      <c r="BF23" s="253"/>
      <c r="BG23" s="143">
        <v>1</v>
      </c>
      <c r="BH23" s="253">
        <v>0</v>
      </c>
    </row>
    <row r="24" spans="1:60" x14ac:dyDescent="0.2">
      <c r="A24" s="142" t="s">
        <v>313</v>
      </c>
      <c r="B24" s="142" t="s">
        <v>314</v>
      </c>
      <c r="C24" s="181"/>
      <c r="D24" s="181"/>
      <c r="E24" s="143">
        <v>119</v>
      </c>
      <c r="F24" s="253">
        <v>1</v>
      </c>
      <c r="G24" s="255"/>
      <c r="H24" s="143">
        <v>99</v>
      </c>
      <c r="I24" s="253">
        <v>0.83</v>
      </c>
      <c r="J24" s="143">
        <v>81</v>
      </c>
      <c r="K24" s="253">
        <v>0.68</v>
      </c>
      <c r="L24" s="143">
        <v>1</v>
      </c>
      <c r="M24" s="253">
        <v>0.01</v>
      </c>
      <c r="N24" s="143">
        <v>0</v>
      </c>
      <c r="O24" s="253">
        <v>0</v>
      </c>
      <c r="P24" s="143">
        <v>17</v>
      </c>
      <c r="Q24" s="253">
        <v>0.14000000000000001</v>
      </c>
      <c r="R24" s="253"/>
      <c r="S24" s="143">
        <v>8</v>
      </c>
      <c r="T24" s="253">
        <v>7.0000000000000007E-2</v>
      </c>
      <c r="U24" s="143">
        <v>6</v>
      </c>
      <c r="V24" s="253">
        <v>0.05</v>
      </c>
      <c r="W24" s="143">
        <v>0</v>
      </c>
      <c r="X24" s="253">
        <v>0</v>
      </c>
      <c r="Y24" s="143">
        <v>2</v>
      </c>
      <c r="Z24" s="253">
        <v>0.02</v>
      </c>
      <c r="AA24" s="253"/>
      <c r="AB24" s="143">
        <v>0</v>
      </c>
      <c r="AC24" s="253">
        <v>0</v>
      </c>
      <c r="AD24" s="143">
        <v>0</v>
      </c>
      <c r="AE24" s="253">
        <v>0</v>
      </c>
      <c r="AF24" s="143">
        <v>0</v>
      </c>
      <c r="AG24" s="253">
        <v>0</v>
      </c>
      <c r="AH24" s="143">
        <v>0</v>
      </c>
      <c r="AI24" s="253">
        <v>0</v>
      </c>
      <c r="AJ24" s="143">
        <v>0</v>
      </c>
      <c r="AK24" s="253">
        <v>0</v>
      </c>
      <c r="AL24" s="143">
        <v>0</v>
      </c>
      <c r="AM24" s="253">
        <v>0</v>
      </c>
      <c r="AN24" s="253"/>
      <c r="AO24" s="143">
        <v>0</v>
      </c>
      <c r="AP24" s="253">
        <v>0</v>
      </c>
      <c r="AQ24" s="143">
        <v>0</v>
      </c>
      <c r="AR24" s="253">
        <v>0</v>
      </c>
      <c r="AS24" s="143">
        <v>0</v>
      </c>
      <c r="AT24" s="253">
        <v>0</v>
      </c>
      <c r="AU24" s="143">
        <v>0</v>
      </c>
      <c r="AV24" s="253">
        <v>0</v>
      </c>
      <c r="AW24" s="143">
        <v>0</v>
      </c>
      <c r="AX24" s="253">
        <v>0</v>
      </c>
      <c r="AY24" s="253"/>
      <c r="AZ24" s="143">
        <v>3</v>
      </c>
      <c r="BA24" s="253">
        <v>0.03</v>
      </c>
      <c r="BB24" s="143">
        <v>1</v>
      </c>
      <c r="BC24" s="253">
        <v>0.01</v>
      </c>
      <c r="BD24" s="143">
        <v>2</v>
      </c>
      <c r="BE24" s="253">
        <v>0.02</v>
      </c>
      <c r="BF24" s="253"/>
      <c r="BG24" s="143">
        <v>9</v>
      </c>
      <c r="BH24" s="253">
        <v>0.08</v>
      </c>
    </row>
    <row r="25" spans="1:60" x14ac:dyDescent="0.2">
      <c r="A25" s="142" t="s">
        <v>315</v>
      </c>
      <c r="B25" s="142" t="s">
        <v>316</v>
      </c>
      <c r="C25" s="181"/>
      <c r="D25" s="181"/>
      <c r="E25" s="143">
        <v>160</v>
      </c>
      <c r="F25" s="253">
        <v>1</v>
      </c>
      <c r="G25" s="255"/>
      <c r="H25" s="143">
        <v>80</v>
      </c>
      <c r="I25" s="253">
        <v>0.5</v>
      </c>
      <c r="J25" s="143">
        <v>76</v>
      </c>
      <c r="K25" s="253">
        <v>0.48</v>
      </c>
      <c r="L25" s="143">
        <v>0</v>
      </c>
      <c r="M25" s="253">
        <v>0</v>
      </c>
      <c r="N25" s="143">
        <v>0</v>
      </c>
      <c r="O25" s="253">
        <v>0</v>
      </c>
      <c r="P25" s="143">
        <v>4</v>
      </c>
      <c r="Q25" s="253">
        <v>0.03</v>
      </c>
      <c r="R25" s="253"/>
      <c r="S25" s="143">
        <v>12</v>
      </c>
      <c r="T25" s="253">
        <v>7.0000000000000007E-2</v>
      </c>
      <c r="U25" s="143">
        <v>9</v>
      </c>
      <c r="V25" s="253">
        <v>0.06</v>
      </c>
      <c r="W25" s="143">
        <v>3</v>
      </c>
      <c r="X25" s="253">
        <v>0.02</v>
      </c>
      <c r="Y25" s="143">
        <v>0</v>
      </c>
      <c r="Z25" s="253">
        <v>0</v>
      </c>
      <c r="AA25" s="253"/>
      <c r="AB25" s="143">
        <v>3</v>
      </c>
      <c r="AC25" s="253">
        <v>0.02</v>
      </c>
      <c r="AD25" s="143">
        <v>1</v>
      </c>
      <c r="AE25" s="253">
        <v>0.01</v>
      </c>
      <c r="AF25" s="143">
        <v>0</v>
      </c>
      <c r="AG25" s="253">
        <v>0</v>
      </c>
      <c r="AH25" s="143">
        <v>1</v>
      </c>
      <c r="AI25" s="253">
        <v>0.01</v>
      </c>
      <c r="AJ25" s="143">
        <v>0</v>
      </c>
      <c r="AK25" s="253">
        <v>0</v>
      </c>
      <c r="AL25" s="143">
        <v>1</v>
      </c>
      <c r="AM25" s="253">
        <v>0.01</v>
      </c>
      <c r="AN25" s="253"/>
      <c r="AO25" s="143">
        <v>4</v>
      </c>
      <c r="AP25" s="253">
        <v>0.03</v>
      </c>
      <c r="AQ25" s="143">
        <v>1</v>
      </c>
      <c r="AR25" s="253">
        <v>0.01</v>
      </c>
      <c r="AS25" s="143">
        <v>1</v>
      </c>
      <c r="AT25" s="253">
        <v>0.01</v>
      </c>
      <c r="AU25" s="143">
        <v>0</v>
      </c>
      <c r="AV25" s="253">
        <v>0</v>
      </c>
      <c r="AW25" s="143">
        <v>2</v>
      </c>
      <c r="AX25" s="253">
        <v>0.01</v>
      </c>
      <c r="AY25" s="253"/>
      <c r="AZ25" s="143">
        <v>3</v>
      </c>
      <c r="BA25" s="253">
        <v>0.02</v>
      </c>
      <c r="BB25" s="143">
        <v>2</v>
      </c>
      <c r="BC25" s="253">
        <v>0.01</v>
      </c>
      <c r="BD25" s="143">
        <v>1</v>
      </c>
      <c r="BE25" s="253">
        <v>0.01</v>
      </c>
      <c r="BF25" s="253"/>
      <c r="BG25" s="143">
        <v>58</v>
      </c>
      <c r="BH25" s="253">
        <v>0.36</v>
      </c>
    </row>
    <row r="26" spans="1:60" x14ac:dyDescent="0.2">
      <c r="A26" s="142" t="s">
        <v>317</v>
      </c>
      <c r="B26" s="142" t="s">
        <v>318</v>
      </c>
      <c r="C26" s="181"/>
      <c r="D26" s="181"/>
      <c r="E26" s="143">
        <v>114</v>
      </c>
      <c r="F26" s="253">
        <v>1</v>
      </c>
      <c r="G26" s="255"/>
      <c r="H26" s="143">
        <v>107</v>
      </c>
      <c r="I26" s="253">
        <v>0.94</v>
      </c>
      <c r="J26" s="143">
        <v>99</v>
      </c>
      <c r="K26" s="253">
        <v>0.87</v>
      </c>
      <c r="L26" s="143">
        <v>0</v>
      </c>
      <c r="M26" s="253">
        <v>0</v>
      </c>
      <c r="N26" s="143">
        <v>0</v>
      </c>
      <c r="O26" s="253">
        <v>0</v>
      </c>
      <c r="P26" s="143">
        <v>8</v>
      </c>
      <c r="Q26" s="253">
        <v>7.0000000000000007E-2</v>
      </c>
      <c r="R26" s="253"/>
      <c r="S26" s="143">
        <v>3</v>
      </c>
      <c r="T26" s="253">
        <v>0.03</v>
      </c>
      <c r="U26" s="143">
        <v>2</v>
      </c>
      <c r="V26" s="253">
        <v>0.02</v>
      </c>
      <c r="W26" s="143">
        <v>0</v>
      </c>
      <c r="X26" s="253">
        <v>0</v>
      </c>
      <c r="Y26" s="143">
        <v>1</v>
      </c>
      <c r="Z26" s="253">
        <v>0.01</v>
      </c>
      <c r="AA26" s="253"/>
      <c r="AB26" s="143">
        <v>0</v>
      </c>
      <c r="AC26" s="253">
        <v>0</v>
      </c>
      <c r="AD26" s="143">
        <v>0</v>
      </c>
      <c r="AE26" s="253">
        <v>0</v>
      </c>
      <c r="AF26" s="143">
        <v>0</v>
      </c>
      <c r="AG26" s="253">
        <v>0</v>
      </c>
      <c r="AH26" s="143">
        <v>0</v>
      </c>
      <c r="AI26" s="253">
        <v>0</v>
      </c>
      <c r="AJ26" s="143">
        <v>0</v>
      </c>
      <c r="AK26" s="253">
        <v>0</v>
      </c>
      <c r="AL26" s="143">
        <v>0</v>
      </c>
      <c r="AM26" s="253">
        <v>0</v>
      </c>
      <c r="AN26" s="253"/>
      <c r="AO26" s="143">
        <v>0</v>
      </c>
      <c r="AP26" s="253">
        <v>0</v>
      </c>
      <c r="AQ26" s="143">
        <v>0</v>
      </c>
      <c r="AR26" s="253">
        <v>0</v>
      </c>
      <c r="AS26" s="143">
        <v>0</v>
      </c>
      <c r="AT26" s="253">
        <v>0</v>
      </c>
      <c r="AU26" s="143">
        <v>0</v>
      </c>
      <c r="AV26" s="253">
        <v>0</v>
      </c>
      <c r="AW26" s="143">
        <v>0</v>
      </c>
      <c r="AX26" s="253">
        <v>0</v>
      </c>
      <c r="AY26" s="253"/>
      <c r="AZ26" s="143">
        <v>0</v>
      </c>
      <c r="BA26" s="253">
        <v>0</v>
      </c>
      <c r="BB26" s="143">
        <v>0</v>
      </c>
      <c r="BC26" s="253">
        <v>0</v>
      </c>
      <c r="BD26" s="143">
        <v>0</v>
      </c>
      <c r="BE26" s="253">
        <v>0</v>
      </c>
      <c r="BF26" s="253"/>
      <c r="BG26" s="143">
        <v>4</v>
      </c>
      <c r="BH26" s="253">
        <v>0.04</v>
      </c>
    </row>
    <row r="27" spans="1:60" x14ac:dyDescent="0.2">
      <c r="A27" s="142" t="s">
        <v>319</v>
      </c>
      <c r="B27" s="142" t="s">
        <v>320</v>
      </c>
      <c r="C27" s="181"/>
      <c r="D27" s="181"/>
      <c r="E27" s="143">
        <v>367</v>
      </c>
      <c r="F27" s="253">
        <v>1</v>
      </c>
      <c r="G27" s="255"/>
      <c r="H27" s="143">
        <v>79</v>
      </c>
      <c r="I27" s="253">
        <v>0.22</v>
      </c>
      <c r="J27" s="143">
        <v>47</v>
      </c>
      <c r="K27" s="253">
        <v>0.13</v>
      </c>
      <c r="L27" s="143">
        <v>0</v>
      </c>
      <c r="M27" s="253">
        <v>0</v>
      </c>
      <c r="N27" s="143">
        <v>1</v>
      </c>
      <c r="O27" s="253">
        <v>0</v>
      </c>
      <c r="P27" s="143">
        <v>31</v>
      </c>
      <c r="Q27" s="253">
        <v>0.08</v>
      </c>
      <c r="R27" s="253"/>
      <c r="S27" s="143">
        <v>126</v>
      </c>
      <c r="T27" s="253">
        <v>0.34</v>
      </c>
      <c r="U27" s="143">
        <v>105</v>
      </c>
      <c r="V27" s="253">
        <v>0.28999999999999998</v>
      </c>
      <c r="W27" s="143">
        <v>13</v>
      </c>
      <c r="X27" s="253">
        <v>0.04</v>
      </c>
      <c r="Y27" s="143">
        <v>8</v>
      </c>
      <c r="Z27" s="253">
        <v>0.02</v>
      </c>
      <c r="AA27" s="253"/>
      <c r="AB27" s="143">
        <v>73</v>
      </c>
      <c r="AC27" s="253">
        <v>0.2</v>
      </c>
      <c r="AD27" s="143">
        <v>27</v>
      </c>
      <c r="AE27" s="253">
        <v>7.0000000000000007E-2</v>
      </c>
      <c r="AF27" s="143">
        <v>2</v>
      </c>
      <c r="AG27" s="253">
        <v>0.01</v>
      </c>
      <c r="AH27" s="143">
        <v>36</v>
      </c>
      <c r="AI27" s="253">
        <v>0.1</v>
      </c>
      <c r="AJ27" s="143">
        <v>0</v>
      </c>
      <c r="AK27" s="253">
        <v>0</v>
      </c>
      <c r="AL27" s="143">
        <v>8</v>
      </c>
      <c r="AM27" s="253">
        <v>0.02</v>
      </c>
      <c r="AN27" s="253"/>
      <c r="AO27" s="143">
        <v>11</v>
      </c>
      <c r="AP27" s="253">
        <v>0.03</v>
      </c>
      <c r="AQ27" s="143">
        <v>2</v>
      </c>
      <c r="AR27" s="253">
        <v>0.01</v>
      </c>
      <c r="AS27" s="143">
        <v>6</v>
      </c>
      <c r="AT27" s="253">
        <v>0.02</v>
      </c>
      <c r="AU27" s="143">
        <v>0</v>
      </c>
      <c r="AV27" s="253">
        <v>0</v>
      </c>
      <c r="AW27" s="143">
        <v>3</v>
      </c>
      <c r="AX27" s="253">
        <v>0.01</v>
      </c>
      <c r="AY27" s="253"/>
      <c r="AZ27" s="143">
        <v>48</v>
      </c>
      <c r="BA27" s="253">
        <v>0.13</v>
      </c>
      <c r="BB27" s="143">
        <v>4</v>
      </c>
      <c r="BC27" s="253">
        <v>0.01</v>
      </c>
      <c r="BD27" s="143">
        <v>44</v>
      </c>
      <c r="BE27" s="253">
        <v>0.12</v>
      </c>
      <c r="BF27" s="253"/>
      <c r="BG27" s="143">
        <v>30</v>
      </c>
      <c r="BH27" s="253">
        <v>0.08</v>
      </c>
    </row>
    <row r="28" spans="1:60" x14ac:dyDescent="0.2">
      <c r="A28" s="142" t="s">
        <v>321</v>
      </c>
      <c r="B28" s="142" t="s">
        <v>322</v>
      </c>
      <c r="C28" s="181"/>
      <c r="D28" s="181"/>
      <c r="E28" s="143">
        <v>842</v>
      </c>
      <c r="F28" s="253">
        <v>1</v>
      </c>
      <c r="G28" s="255"/>
      <c r="H28" s="143">
        <v>218</v>
      </c>
      <c r="I28" s="253">
        <v>0.26</v>
      </c>
      <c r="J28" s="143">
        <v>116</v>
      </c>
      <c r="K28" s="253">
        <v>0.14000000000000001</v>
      </c>
      <c r="L28" s="143">
        <v>9</v>
      </c>
      <c r="M28" s="253">
        <v>0.01</v>
      </c>
      <c r="N28" s="143">
        <v>2</v>
      </c>
      <c r="O28" s="253">
        <v>0</v>
      </c>
      <c r="P28" s="143">
        <v>91</v>
      </c>
      <c r="Q28" s="253">
        <v>0.11</v>
      </c>
      <c r="R28" s="253"/>
      <c r="S28" s="143">
        <v>221</v>
      </c>
      <c r="T28" s="253">
        <v>0.26</v>
      </c>
      <c r="U28" s="143">
        <v>171</v>
      </c>
      <c r="V28" s="253">
        <v>0.2</v>
      </c>
      <c r="W28" s="143">
        <v>34</v>
      </c>
      <c r="X28" s="253">
        <v>0.04</v>
      </c>
      <c r="Y28" s="143">
        <v>16</v>
      </c>
      <c r="Z28" s="253">
        <v>0.02</v>
      </c>
      <c r="AA28" s="253"/>
      <c r="AB28" s="143">
        <v>182</v>
      </c>
      <c r="AC28" s="253">
        <v>0.22</v>
      </c>
      <c r="AD28" s="143">
        <v>15</v>
      </c>
      <c r="AE28" s="253">
        <v>0.02</v>
      </c>
      <c r="AF28" s="143">
        <v>19</v>
      </c>
      <c r="AG28" s="253">
        <v>0.02</v>
      </c>
      <c r="AH28" s="143">
        <v>9</v>
      </c>
      <c r="AI28" s="253">
        <v>0.01</v>
      </c>
      <c r="AJ28" s="143">
        <v>6</v>
      </c>
      <c r="AK28" s="253">
        <v>0.01</v>
      </c>
      <c r="AL28" s="143">
        <v>133</v>
      </c>
      <c r="AM28" s="253">
        <v>0.16</v>
      </c>
      <c r="AN28" s="253"/>
      <c r="AO28" s="143">
        <v>43</v>
      </c>
      <c r="AP28" s="253">
        <v>0.05</v>
      </c>
      <c r="AQ28" s="143">
        <v>10</v>
      </c>
      <c r="AR28" s="253">
        <v>0.01</v>
      </c>
      <c r="AS28" s="143">
        <v>7</v>
      </c>
      <c r="AT28" s="253">
        <v>0.01</v>
      </c>
      <c r="AU28" s="143">
        <v>2</v>
      </c>
      <c r="AV28" s="253">
        <v>0</v>
      </c>
      <c r="AW28" s="143">
        <v>24</v>
      </c>
      <c r="AX28" s="253">
        <v>0.03</v>
      </c>
      <c r="AY28" s="253"/>
      <c r="AZ28" s="143">
        <v>157</v>
      </c>
      <c r="BA28" s="253">
        <v>0.19</v>
      </c>
      <c r="BB28" s="143">
        <v>79</v>
      </c>
      <c r="BC28" s="253">
        <v>0.09</v>
      </c>
      <c r="BD28" s="143">
        <v>78</v>
      </c>
      <c r="BE28" s="253">
        <v>0.09</v>
      </c>
      <c r="BF28" s="253"/>
      <c r="BG28" s="143">
        <v>21</v>
      </c>
      <c r="BH28" s="253">
        <v>0.02</v>
      </c>
    </row>
    <row r="29" spans="1:60" x14ac:dyDescent="0.2">
      <c r="A29" s="142" t="s">
        <v>323</v>
      </c>
      <c r="B29" s="142" t="s">
        <v>324</v>
      </c>
      <c r="C29" s="181"/>
      <c r="D29" s="181"/>
      <c r="E29" s="143">
        <v>243</v>
      </c>
      <c r="F29" s="253">
        <v>1</v>
      </c>
      <c r="G29" s="255"/>
      <c r="H29" s="143">
        <v>209</v>
      </c>
      <c r="I29" s="253">
        <v>0.86</v>
      </c>
      <c r="J29" s="143">
        <v>200</v>
      </c>
      <c r="K29" s="253">
        <v>0.82</v>
      </c>
      <c r="L29" s="143">
        <v>2</v>
      </c>
      <c r="M29" s="253">
        <v>0.01</v>
      </c>
      <c r="N29" s="143">
        <v>1</v>
      </c>
      <c r="O29" s="253">
        <v>0</v>
      </c>
      <c r="P29" s="143">
        <v>6</v>
      </c>
      <c r="Q29" s="253">
        <v>0.02</v>
      </c>
      <c r="R29" s="253"/>
      <c r="S29" s="143">
        <v>11</v>
      </c>
      <c r="T29" s="253">
        <v>0.05</v>
      </c>
      <c r="U29" s="143">
        <v>8</v>
      </c>
      <c r="V29" s="253">
        <v>0.03</v>
      </c>
      <c r="W29" s="143">
        <v>2</v>
      </c>
      <c r="X29" s="253">
        <v>0.01</v>
      </c>
      <c r="Y29" s="143">
        <v>1</v>
      </c>
      <c r="Z29" s="253">
        <v>0</v>
      </c>
      <c r="AA29" s="253"/>
      <c r="AB29" s="143">
        <v>8</v>
      </c>
      <c r="AC29" s="253">
        <v>0.03</v>
      </c>
      <c r="AD29" s="143">
        <v>0</v>
      </c>
      <c r="AE29" s="253">
        <v>0</v>
      </c>
      <c r="AF29" s="143">
        <v>1</v>
      </c>
      <c r="AG29" s="253">
        <v>0</v>
      </c>
      <c r="AH29" s="143">
        <v>0</v>
      </c>
      <c r="AI29" s="253">
        <v>0</v>
      </c>
      <c r="AJ29" s="143">
        <v>1</v>
      </c>
      <c r="AK29" s="253">
        <v>0</v>
      </c>
      <c r="AL29" s="143">
        <v>6</v>
      </c>
      <c r="AM29" s="253">
        <v>0.02</v>
      </c>
      <c r="AN29" s="253"/>
      <c r="AO29" s="143">
        <v>4</v>
      </c>
      <c r="AP29" s="253">
        <v>0.02</v>
      </c>
      <c r="AQ29" s="143">
        <v>0</v>
      </c>
      <c r="AR29" s="253">
        <v>0</v>
      </c>
      <c r="AS29" s="143">
        <v>1</v>
      </c>
      <c r="AT29" s="253">
        <v>0</v>
      </c>
      <c r="AU29" s="143">
        <v>0</v>
      </c>
      <c r="AV29" s="253">
        <v>0</v>
      </c>
      <c r="AW29" s="143">
        <v>3</v>
      </c>
      <c r="AX29" s="253">
        <v>0.01</v>
      </c>
      <c r="AY29" s="253"/>
      <c r="AZ29" s="143">
        <v>11</v>
      </c>
      <c r="BA29" s="253">
        <v>0.05</v>
      </c>
      <c r="BB29" s="143">
        <v>2</v>
      </c>
      <c r="BC29" s="253">
        <v>0.01</v>
      </c>
      <c r="BD29" s="143">
        <v>9</v>
      </c>
      <c r="BE29" s="253">
        <v>0.04</v>
      </c>
      <c r="BF29" s="253"/>
      <c r="BG29" s="143">
        <v>0</v>
      </c>
      <c r="BH29" s="253">
        <v>0</v>
      </c>
    </row>
    <row r="30" spans="1:60" x14ac:dyDescent="0.2">
      <c r="A30" s="142" t="s">
        <v>325</v>
      </c>
      <c r="B30" s="142" t="s">
        <v>326</v>
      </c>
      <c r="C30" s="181"/>
      <c r="D30" s="181"/>
      <c r="E30" s="143">
        <v>136</v>
      </c>
      <c r="F30" s="253">
        <v>1</v>
      </c>
      <c r="G30" s="255"/>
      <c r="H30" s="143">
        <v>107</v>
      </c>
      <c r="I30" s="253">
        <v>0.79</v>
      </c>
      <c r="J30" s="143">
        <v>101</v>
      </c>
      <c r="K30" s="253">
        <v>0.74</v>
      </c>
      <c r="L30" s="143">
        <v>2</v>
      </c>
      <c r="M30" s="253">
        <v>0.01</v>
      </c>
      <c r="N30" s="143">
        <v>0</v>
      </c>
      <c r="O30" s="253">
        <v>0</v>
      </c>
      <c r="P30" s="143">
        <v>4</v>
      </c>
      <c r="Q30" s="253">
        <v>0.03</v>
      </c>
      <c r="R30" s="253"/>
      <c r="S30" s="143">
        <v>13</v>
      </c>
      <c r="T30" s="253">
        <v>0.1</v>
      </c>
      <c r="U30" s="143">
        <v>11</v>
      </c>
      <c r="V30" s="253">
        <v>0.08</v>
      </c>
      <c r="W30" s="143">
        <v>2</v>
      </c>
      <c r="X30" s="253">
        <v>0.01</v>
      </c>
      <c r="Y30" s="143">
        <v>0</v>
      </c>
      <c r="Z30" s="253">
        <v>0</v>
      </c>
      <c r="AA30" s="253"/>
      <c r="AB30" s="143">
        <v>4</v>
      </c>
      <c r="AC30" s="253">
        <v>0.03</v>
      </c>
      <c r="AD30" s="143">
        <v>0</v>
      </c>
      <c r="AE30" s="253">
        <v>0</v>
      </c>
      <c r="AF30" s="143">
        <v>0</v>
      </c>
      <c r="AG30" s="253">
        <v>0</v>
      </c>
      <c r="AH30" s="143">
        <v>3</v>
      </c>
      <c r="AI30" s="253">
        <v>0.02</v>
      </c>
      <c r="AJ30" s="143">
        <v>0</v>
      </c>
      <c r="AK30" s="253">
        <v>0</v>
      </c>
      <c r="AL30" s="143">
        <v>1</v>
      </c>
      <c r="AM30" s="253">
        <v>0.01</v>
      </c>
      <c r="AN30" s="253"/>
      <c r="AO30" s="143">
        <v>7</v>
      </c>
      <c r="AP30" s="253">
        <v>0.05</v>
      </c>
      <c r="AQ30" s="143">
        <v>3</v>
      </c>
      <c r="AR30" s="253">
        <v>0.02</v>
      </c>
      <c r="AS30" s="143">
        <v>2</v>
      </c>
      <c r="AT30" s="253">
        <v>0.01</v>
      </c>
      <c r="AU30" s="143">
        <v>0</v>
      </c>
      <c r="AV30" s="253">
        <v>0</v>
      </c>
      <c r="AW30" s="143">
        <v>2</v>
      </c>
      <c r="AX30" s="253">
        <v>0.01</v>
      </c>
      <c r="AY30" s="253"/>
      <c r="AZ30" s="143">
        <v>3</v>
      </c>
      <c r="BA30" s="253">
        <v>0.02</v>
      </c>
      <c r="BB30" s="143">
        <v>0</v>
      </c>
      <c r="BC30" s="253">
        <v>0</v>
      </c>
      <c r="BD30" s="143">
        <v>3</v>
      </c>
      <c r="BE30" s="253">
        <v>0.02</v>
      </c>
      <c r="BF30" s="253"/>
      <c r="BG30" s="143">
        <v>2</v>
      </c>
      <c r="BH30" s="253">
        <v>0.01</v>
      </c>
    </row>
    <row r="31" spans="1:60" x14ac:dyDescent="0.2">
      <c r="A31" s="142" t="s">
        <v>327</v>
      </c>
      <c r="B31" s="142" t="s">
        <v>328</v>
      </c>
      <c r="C31" s="181"/>
      <c r="D31" s="181"/>
      <c r="E31" s="143">
        <v>99</v>
      </c>
      <c r="F31" s="253">
        <v>1</v>
      </c>
      <c r="G31" s="255"/>
      <c r="H31" s="143">
        <v>81</v>
      </c>
      <c r="I31" s="253">
        <v>0.82</v>
      </c>
      <c r="J31" s="143">
        <v>73</v>
      </c>
      <c r="K31" s="253">
        <v>0.74</v>
      </c>
      <c r="L31" s="143">
        <v>1</v>
      </c>
      <c r="M31" s="253">
        <v>0.01</v>
      </c>
      <c r="N31" s="143">
        <v>0</v>
      </c>
      <c r="O31" s="253">
        <v>0</v>
      </c>
      <c r="P31" s="143">
        <v>7</v>
      </c>
      <c r="Q31" s="253">
        <v>7.0000000000000007E-2</v>
      </c>
      <c r="R31" s="253"/>
      <c r="S31" s="143">
        <v>3</v>
      </c>
      <c r="T31" s="253">
        <v>0.03</v>
      </c>
      <c r="U31" s="143">
        <v>3</v>
      </c>
      <c r="V31" s="253">
        <v>0.03</v>
      </c>
      <c r="W31" s="143">
        <v>0</v>
      </c>
      <c r="X31" s="253">
        <v>0</v>
      </c>
      <c r="Y31" s="143">
        <v>0</v>
      </c>
      <c r="Z31" s="253">
        <v>0</v>
      </c>
      <c r="AA31" s="253"/>
      <c r="AB31" s="143">
        <v>4</v>
      </c>
      <c r="AC31" s="253">
        <v>0.04</v>
      </c>
      <c r="AD31" s="143">
        <v>1</v>
      </c>
      <c r="AE31" s="253">
        <v>0.01</v>
      </c>
      <c r="AF31" s="143">
        <v>0</v>
      </c>
      <c r="AG31" s="253">
        <v>0</v>
      </c>
      <c r="AH31" s="143">
        <v>1</v>
      </c>
      <c r="AI31" s="253">
        <v>0.01</v>
      </c>
      <c r="AJ31" s="143">
        <v>0</v>
      </c>
      <c r="AK31" s="253">
        <v>0</v>
      </c>
      <c r="AL31" s="143">
        <v>2</v>
      </c>
      <c r="AM31" s="253">
        <v>0.02</v>
      </c>
      <c r="AN31" s="253"/>
      <c r="AO31" s="143">
        <v>2</v>
      </c>
      <c r="AP31" s="253">
        <v>0.02</v>
      </c>
      <c r="AQ31" s="143">
        <v>0</v>
      </c>
      <c r="AR31" s="253">
        <v>0</v>
      </c>
      <c r="AS31" s="143">
        <v>1</v>
      </c>
      <c r="AT31" s="253">
        <v>0.01</v>
      </c>
      <c r="AU31" s="143">
        <v>0</v>
      </c>
      <c r="AV31" s="253">
        <v>0</v>
      </c>
      <c r="AW31" s="143">
        <v>1</v>
      </c>
      <c r="AX31" s="253">
        <v>0.01</v>
      </c>
      <c r="AY31" s="253"/>
      <c r="AZ31" s="143">
        <v>0</v>
      </c>
      <c r="BA31" s="253">
        <v>0</v>
      </c>
      <c r="BB31" s="143">
        <v>0</v>
      </c>
      <c r="BC31" s="253">
        <v>0</v>
      </c>
      <c r="BD31" s="143">
        <v>0</v>
      </c>
      <c r="BE31" s="253">
        <v>0</v>
      </c>
      <c r="BF31" s="253"/>
      <c r="BG31" s="143">
        <v>9</v>
      </c>
      <c r="BH31" s="253">
        <v>0.09</v>
      </c>
    </row>
    <row r="32" spans="1:60" x14ac:dyDescent="0.2">
      <c r="A32" s="142" t="s">
        <v>329</v>
      </c>
      <c r="B32" s="142" t="s">
        <v>330</v>
      </c>
      <c r="C32" s="181"/>
      <c r="D32" s="181"/>
      <c r="E32" s="143">
        <v>77</v>
      </c>
      <c r="F32" s="253">
        <v>1</v>
      </c>
      <c r="G32" s="255"/>
      <c r="H32" s="143">
        <v>62</v>
      </c>
      <c r="I32" s="253">
        <v>0.81</v>
      </c>
      <c r="J32" s="143">
        <v>62</v>
      </c>
      <c r="K32" s="253">
        <v>0.81</v>
      </c>
      <c r="L32" s="143">
        <v>0</v>
      </c>
      <c r="M32" s="253">
        <v>0</v>
      </c>
      <c r="N32" s="143">
        <v>0</v>
      </c>
      <c r="O32" s="253">
        <v>0</v>
      </c>
      <c r="P32" s="143">
        <v>0</v>
      </c>
      <c r="Q32" s="253">
        <v>0</v>
      </c>
      <c r="R32" s="253"/>
      <c r="S32" s="143">
        <v>1</v>
      </c>
      <c r="T32" s="253">
        <v>0.01</v>
      </c>
      <c r="U32" s="143">
        <v>1</v>
      </c>
      <c r="V32" s="253">
        <v>0.01</v>
      </c>
      <c r="W32" s="143">
        <v>0</v>
      </c>
      <c r="X32" s="253">
        <v>0</v>
      </c>
      <c r="Y32" s="143">
        <v>0</v>
      </c>
      <c r="Z32" s="253">
        <v>0</v>
      </c>
      <c r="AA32" s="253"/>
      <c r="AB32" s="143">
        <v>3</v>
      </c>
      <c r="AC32" s="253">
        <v>0.04</v>
      </c>
      <c r="AD32" s="143">
        <v>0</v>
      </c>
      <c r="AE32" s="253">
        <v>0</v>
      </c>
      <c r="AF32" s="143">
        <v>2</v>
      </c>
      <c r="AG32" s="253">
        <v>0.03</v>
      </c>
      <c r="AH32" s="143">
        <v>0</v>
      </c>
      <c r="AI32" s="253">
        <v>0</v>
      </c>
      <c r="AJ32" s="143">
        <v>0</v>
      </c>
      <c r="AK32" s="253">
        <v>0</v>
      </c>
      <c r="AL32" s="143">
        <v>1</v>
      </c>
      <c r="AM32" s="253">
        <v>0.01</v>
      </c>
      <c r="AN32" s="253"/>
      <c r="AO32" s="143">
        <v>0</v>
      </c>
      <c r="AP32" s="253">
        <v>0</v>
      </c>
      <c r="AQ32" s="143">
        <v>0</v>
      </c>
      <c r="AR32" s="253">
        <v>0</v>
      </c>
      <c r="AS32" s="143">
        <v>0</v>
      </c>
      <c r="AT32" s="253">
        <v>0</v>
      </c>
      <c r="AU32" s="143">
        <v>0</v>
      </c>
      <c r="AV32" s="253">
        <v>0</v>
      </c>
      <c r="AW32" s="143">
        <v>0</v>
      </c>
      <c r="AX32" s="253">
        <v>0</v>
      </c>
      <c r="AY32" s="253"/>
      <c r="AZ32" s="143">
        <v>4</v>
      </c>
      <c r="BA32" s="253">
        <v>0.05</v>
      </c>
      <c r="BB32" s="143">
        <v>1</v>
      </c>
      <c r="BC32" s="253">
        <v>0.01</v>
      </c>
      <c r="BD32" s="143">
        <v>3</v>
      </c>
      <c r="BE32" s="253">
        <v>0.04</v>
      </c>
      <c r="BF32" s="253"/>
      <c r="BG32" s="143">
        <v>7</v>
      </c>
      <c r="BH32" s="253">
        <v>0.09</v>
      </c>
    </row>
    <row r="33" spans="1:60" x14ac:dyDescent="0.2">
      <c r="A33" s="142" t="s">
        <v>331</v>
      </c>
      <c r="B33" s="142" t="s">
        <v>332</v>
      </c>
      <c r="C33" s="181"/>
      <c r="D33" s="181"/>
      <c r="E33" s="143">
        <v>145</v>
      </c>
      <c r="F33" s="253">
        <v>1</v>
      </c>
      <c r="G33" s="255"/>
      <c r="H33" s="143">
        <v>110</v>
      </c>
      <c r="I33" s="253">
        <v>0.76</v>
      </c>
      <c r="J33" s="143">
        <v>99</v>
      </c>
      <c r="K33" s="253">
        <v>0.68</v>
      </c>
      <c r="L33" s="143">
        <v>1</v>
      </c>
      <c r="M33" s="253">
        <v>0.01</v>
      </c>
      <c r="N33" s="143">
        <v>1</v>
      </c>
      <c r="O33" s="253">
        <v>0.01</v>
      </c>
      <c r="P33" s="143">
        <v>9</v>
      </c>
      <c r="Q33" s="253">
        <v>0.06</v>
      </c>
      <c r="R33" s="253"/>
      <c r="S33" s="143">
        <v>3</v>
      </c>
      <c r="T33" s="253">
        <v>0.02</v>
      </c>
      <c r="U33" s="143">
        <v>1</v>
      </c>
      <c r="V33" s="253">
        <v>0.01</v>
      </c>
      <c r="W33" s="143">
        <v>2</v>
      </c>
      <c r="X33" s="253">
        <v>0.01</v>
      </c>
      <c r="Y33" s="143">
        <v>0</v>
      </c>
      <c r="Z33" s="253">
        <v>0</v>
      </c>
      <c r="AA33" s="253"/>
      <c r="AB33" s="143">
        <v>1</v>
      </c>
      <c r="AC33" s="253">
        <v>0.01</v>
      </c>
      <c r="AD33" s="143">
        <v>0</v>
      </c>
      <c r="AE33" s="253">
        <v>0</v>
      </c>
      <c r="AF33" s="143">
        <v>1</v>
      </c>
      <c r="AG33" s="253">
        <v>0.01</v>
      </c>
      <c r="AH33" s="143">
        <v>0</v>
      </c>
      <c r="AI33" s="253">
        <v>0</v>
      </c>
      <c r="AJ33" s="143">
        <v>0</v>
      </c>
      <c r="AK33" s="253">
        <v>0</v>
      </c>
      <c r="AL33" s="143">
        <v>0</v>
      </c>
      <c r="AM33" s="253">
        <v>0</v>
      </c>
      <c r="AN33" s="253"/>
      <c r="AO33" s="143">
        <v>2</v>
      </c>
      <c r="AP33" s="253">
        <v>0.01</v>
      </c>
      <c r="AQ33" s="143">
        <v>1</v>
      </c>
      <c r="AR33" s="253">
        <v>0.01</v>
      </c>
      <c r="AS33" s="143">
        <v>1</v>
      </c>
      <c r="AT33" s="253">
        <v>0.01</v>
      </c>
      <c r="AU33" s="143">
        <v>0</v>
      </c>
      <c r="AV33" s="253">
        <v>0</v>
      </c>
      <c r="AW33" s="143">
        <v>0</v>
      </c>
      <c r="AX33" s="253">
        <v>0</v>
      </c>
      <c r="AY33" s="253"/>
      <c r="AZ33" s="143">
        <v>3</v>
      </c>
      <c r="BA33" s="253">
        <v>0.02</v>
      </c>
      <c r="BB33" s="143">
        <v>2</v>
      </c>
      <c r="BC33" s="253">
        <v>0.01</v>
      </c>
      <c r="BD33" s="143">
        <v>1</v>
      </c>
      <c r="BE33" s="253">
        <v>0.01</v>
      </c>
      <c r="BF33" s="253"/>
      <c r="BG33" s="143">
        <v>26</v>
      </c>
      <c r="BH33" s="253">
        <v>0.18</v>
      </c>
    </row>
    <row r="34" spans="1:60" x14ac:dyDescent="0.2">
      <c r="A34" s="142" t="s">
        <v>333</v>
      </c>
      <c r="B34" s="142" t="s">
        <v>334</v>
      </c>
      <c r="C34" s="181"/>
      <c r="D34" s="181"/>
      <c r="E34" s="143">
        <v>315</v>
      </c>
      <c r="F34" s="253">
        <v>1</v>
      </c>
      <c r="G34" s="255"/>
      <c r="H34" s="143">
        <v>187</v>
      </c>
      <c r="I34" s="253">
        <v>0.59</v>
      </c>
      <c r="J34" s="143">
        <v>155</v>
      </c>
      <c r="K34" s="253">
        <v>0.49</v>
      </c>
      <c r="L34" s="143">
        <v>1</v>
      </c>
      <c r="M34" s="253">
        <v>0</v>
      </c>
      <c r="N34" s="143">
        <v>1</v>
      </c>
      <c r="O34" s="253">
        <v>0</v>
      </c>
      <c r="P34" s="143">
        <v>30</v>
      </c>
      <c r="Q34" s="253">
        <v>0.1</v>
      </c>
      <c r="R34" s="253"/>
      <c r="S34" s="143">
        <v>42</v>
      </c>
      <c r="T34" s="253">
        <v>0.13</v>
      </c>
      <c r="U34" s="143">
        <v>19</v>
      </c>
      <c r="V34" s="253">
        <v>0.06</v>
      </c>
      <c r="W34" s="143">
        <v>9</v>
      </c>
      <c r="X34" s="253">
        <v>0.03</v>
      </c>
      <c r="Y34" s="143">
        <v>14</v>
      </c>
      <c r="Z34" s="253">
        <v>0.04</v>
      </c>
      <c r="AA34" s="253"/>
      <c r="AB34" s="143">
        <v>39</v>
      </c>
      <c r="AC34" s="253">
        <v>0.12</v>
      </c>
      <c r="AD34" s="143">
        <v>6</v>
      </c>
      <c r="AE34" s="253">
        <v>0.02</v>
      </c>
      <c r="AF34" s="143">
        <v>17</v>
      </c>
      <c r="AG34" s="253">
        <v>0.05</v>
      </c>
      <c r="AH34" s="143">
        <v>7</v>
      </c>
      <c r="AI34" s="253">
        <v>0.02</v>
      </c>
      <c r="AJ34" s="143">
        <v>1</v>
      </c>
      <c r="AK34" s="253">
        <v>0</v>
      </c>
      <c r="AL34" s="143">
        <v>8</v>
      </c>
      <c r="AM34" s="253">
        <v>0.03</v>
      </c>
      <c r="AN34" s="253"/>
      <c r="AO34" s="143">
        <v>14</v>
      </c>
      <c r="AP34" s="253">
        <v>0.04</v>
      </c>
      <c r="AQ34" s="143">
        <v>8</v>
      </c>
      <c r="AR34" s="253">
        <v>0.03</v>
      </c>
      <c r="AS34" s="143">
        <v>0</v>
      </c>
      <c r="AT34" s="253">
        <v>0</v>
      </c>
      <c r="AU34" s="143">
        <v>0</v>
      </c>
      <c r="AV34" s="253">
        <v>0</v>
      </c>
      <c r="AW34" s="143">
        <v>6</v>
      </c>
      <c r="AX34" s="253">
        <v>0.02</v>
      </c>
      <c r="AY34" s="253"/>
      <c r="AZ34" s="143">
        <v>8</v>
      </c>
      <c r="BA34" s="253">
        <v>0.03</v>
      </c>
      <c r="BB34" s="143">
        <v>1</v>
      </c>
      <c r="BC34" s="253">
        <v>0</v>
      </c>
      <c r="BD34" s="143">
        <v>7</v>
      </c>
      <c r="BE34" s="253">
        <v>0.02</v>
      </c>
      <c r="BF34" s="253"/>
      <c r="BG34" s="143">
        <v>25</v>
      </c>
      <c r="BH34" s="253">
        <v>0.08</v>
      </c>
    </row>
    <row r="35" spans="1:60" x14ac:dyDescent="0.2">
      <c r="A35" s="142" t="s">
        <v>335</v>
      </c>
      <c r="B35" s="142" t="s">
        <v>336</v>
      </c>
      <c r="C35" s="181"/>
      <c r="D35" s="181"/>
      <c r="E35" s="143">
        <v>263</v>
      </c>
      <c r="F35" s="253">
        <v>1</v>
      </c>
      <c r="G35" s="255"/>
      <c r="H35" s="143">
        <v>144</v>
      </c>
      <c r="I35" s="253">
        <v>0.55000000000000004</v>
      </c>
      <c r="J35" s="143">
        <v>126</v>
      </c>
      <c r="K35" s="253">
        <v>0.48</v>
      </c>
      <c r="L35" s="143">
        <v>1</v>
      </c>
      <c r="M35" s="253">
        <v>0</v>
      </c>
      <c r="N35" s="143">
        <v>0</v>
      </c>
      <c r="O35" s="253">
        <v>0</v>
      </c>
      <c r="P35" s="143">
        <v>17</v>
      </c>
      <c r="Q35" s="253">
        <v>0.06</v>
      </c>
      <c r="R35" s="253"/>
      <c r="S35" s="143">
        <v>72</v>
      </c>
      <c r="T35" s="253">
        <v>0.27</v>
      </c>
      <c r="U35" s="143">
        <v>60</v>
      </c>
      <c r="V35" s="253">
        <v>0.23</v>
      </c>
      <c r="W35" s="143">
        <v>10</v>
      </c>
      <c r="X35" s="253">
        <v>0.04</v>
      </c>
      <c r="Y35" s="143">
        <v>2</v>
      </c>
      <c r="Z35" s="253">
        <v>0.01</v>
      </c>
      <c r="AA35" s="253"/>
      <c r="AB35" s="143">
        <v>14</v>
      </c>
      <c r="AC35" s="253">
        <v>0.05</v>
      </c>
      <c r="AD35" s="143">
        <v>2</v>
      </c>
      <c r="AE35" s="253">
        <v>0.01</v>
      </c>
      <c r="AF35" s="143">
        <v>4</v>
      </c>
      <c r="AG35" s="253">
        <v>0.02</v>
      </c>
      <c r="AH35" s="143">
        <v>1</v>
      </c>
      <c r="AI35" s="253">
        <v>0</v>
      </c>
      <c r="AJ35" s="143">
        <v>2</v>
      </c>
      <c r="AK35" s="253">
        <v>0.01</v>
      </c>
      <c r="AL35" s="143">
        <v>5</v>
      </c>
      <c r="AM35" s="253">
        <v>0.02</v>
      </c>
      <c r="AN35" s="253"/>
      <c r="AO35" s="143">
        <v>7</v>
      </c>
      <c r="AP35" s="253">
        <v>0.03</v>
      </c>
      <c r="AQ35" s="143">
        <v>5</v>
      </c>
      <c r="AR35" s="253">
        <v>0.02</v>
      </c>
      <c r="AS35" s="143">
        <v>0</v>
      </c>
      <c r="AT35" s="253">
        <v>0</v>
      </c>
      <c r="AU35" s="143">
        <v>0</v>
      </c>
      <c r="AV35" s="253">
        <v>0</v>
      </c>
      <c r="AW35" s="143">
        <v>2</v>
      </c>
      <c r="AX35" s="253">
        <v>0.01</v>
      </c>
      <c r="AY35" s="253"/>
      <c r="AZ35" s="143">
        <v>5</v>
      </c>
      <c r="BA35" s="253">
        <v>0.02</v>
      </c>
      <c r="BB35" s="143">
        <v>2</v>
      </c>
      <c r="BC35" s="253">
        <v>0.01</v>
      </c>
      <c r="BD35" s="143">
        <v>3</v>
      </c>
      <c r="BE35" s="253">
        <v>0.01</v>
      </c>
      <c r="BF35" s="253"/>
      <c r="BG35" s="143">
        <v>21</v>
      </c>
      <c r="BH35" s="253">
        <v>0.08</v>
      </c>
    </row>
    <row r="36" spans="1:60" x14ac:dyDescent="0.2">
      <c r="A36" s="142" t="s">
        <v>337</v>
      </c>
      <c r="B36" s="142" t="s">
        <v>338</v>
      </c>
      <c r="C36" s="181"/>
      <c r="D36" s="181"/>
      <c r="E36" s="143">
        <v>1486</v>
      </c>
      <c r="F36" s="253">
        <v>1</v>
      </c>
      <c r="G36" s="255"/>
      <c r="H36" s="143">
        <v>381</v>
      </c>
      <c r="I36" s="253">
        <v>0.26</v>
      </c>
      <c r="J36" s="143">
        <v>307</v>
      </c>
      <c r="K36" s="253">
        <v>0.21</v>
      </c>
      <c r="L36" s="143">
        <v>8</v>
      </c>
      <c r="M36" s="253">
        <v>0.01</v>
      </c>
      <c r="N36" s="143">
        <v>1</v>
      </c>
      <c r="O36" s="253">
        <v>0</v>
      </c>
      <c r="P36" s="143">
        <v>65</v>
      </c>
      <c r="Q36" s="253">
        <v>0.04</v>
      </c>
      <c r="R36" s="253"/>
      <c r="S36" s="143">
        <v>385</v>
      </c>
      <c r="T36" s="253">
        <v>0.26</v>
      </c>
      <c r="U36" s="143">
        <v>239</v>
      </c>
      <c r="V36" s="253">
        <v>0.16</v>
      </c>
      <c r="W36" s="143">
        <v>92</v>
      </c>
      <c r="X36" s="253">
        <v>0.06</v>
      </c>
      <c r="Y36" s="143">
        <v>54</v>
      </c>
      <c r="Z36" s="253">
        <v>0.04</v>
      </c>
      <c r="AA36" s="253"/>
      <c r="AB36" s="143">
        <v>314</v>
      </c>
      <c r="AC36" s="253">
        <v>0.21</v>
      </c>
      <c r="AD36" s="143">
        <v>162</v>
      </c>
      <c r="AE36" s="253">
        <v>0.11</v>
      </c>
      <c r="AF36" s="143">
        <v>27</v>
      </c>
      <c r="AG36" s="253">
        <v>0.02</v>
      </c>
      <c r="AH36" s="143">
        <v>39</v>
      </c>
      <c r="AI36" s="253">
        <v>0.03</v>
      </c>
      <c r="AJ36" s="143">
        <v>0</v>
      </c>
      <c r="AK36" s="253">
        <v>0</v>
      </c>
      <c r="AL36" s="143">
        <v>86</v>
      </c>
      <c r="AM36" s="253">
        <v>0.06</v>
      </c>
      <c r="AN36" s="253"/>
      <c r="AO36" s="143">
        <v>69</v>
      </c>
      <c r="AP36" s="253">
        <v>0.05</v>
      </c>
      <c r="AQ36" s="143">
        <v>36</v>
      </c>
      <c r="AR36" s="253">
        <v>0.02</v>
      </c>
      <c r="AS36" s="143">
        <v>7</v>
      </c>
      <c r="AT36" s="253">
        <v>0</v>
      </c>
      <c r="AU36" s="143">
        <v>9</v>
      </c>
      <c r="AV36" s="253">
        <v>0.01</v>
      </c>
      <c r="AW36" s="143">
        <v>17</v>
      </c>
      <c r="AX36" s="253">
        <v>0.01</v>
      </c>
      <c r="AY36" s="253"/>
      <c r="AZ36" s="143">
        <v>118</v>
      </c>
      <c r="BA36" s="253">
        <v>0.08</v>
      </c>
      <c r="BB36" s="143">
        <v>54</v>
      </c>
      <c r="BC36" s="253">
        <v>0.04</v>
      </c>
      <c r="BD36" s="143">
        <v>64</v>
      </c>
      <c r="BE36" s="253">
        <v>0.04</v>
      </c>
      <c r="BF36" s="253"/>
      <c r="BG36" s="143">
        <v>219</v>
      </c>
      <c r="BH36" s="253">
        <v>0.15</v>
      </c>
    </row>
    <row r="37" spans="1:60" x14ac:dyDescent="0.2">
      <c r="A37" s="142" t="s">
        <v>339</v>
      </c>
      <c r="B37" s="142" t="s">
        <v>340</v>
      </c>
      <c r="C37" s="181"/>
      <c r="D37" s="181"/>
      <c r="E37" s="143">
        <v>130</v>
      </c>
      <c r="F37" s="253">
        <v>1</v>
      </c>
      <c r="G37" s="255"/>
      <c r="H37" s="143">
        <v>104</v>
      </c>
      <c r="I37" s="253">
        <v>0.8</v>
      </c>
      <c r="J37" s="143">
        <v>99</v>
      </c>
      <c r="K37" s="253">
        <v>0.76</v>
      </c>
      <c r="L37" s="143">
        <v>0</v>
      </c>
      <c r="M37" s="253">
        <v>0</v>
      </c>
      <c r="N37" s="143">
        <v>0</v>
      </c>
      <c r="O37" s="253">
        <v>0</v>
      </c>
      <c r="P37" s="143">
        <v>5</v>
      </c>
      <c r="Q37" s="253">
        <v>0.04</v>
      </c>
      <c r="R37" s="253"/>
      <c r="S37" s="143">
        <v>10</v>
      </c>
      <c r="T37" s="253">
        <v>0.08</v>
      </c>
      <c r="U37" s="143">
        <v>6</v>
      </c>
      <c r="V37" s="253">
        <v>0.05</v>
      </c>
      <c r="W37" s="143">
        <v>2</v>
      </c>
      <c r="X37" s="253">
        <v>0.02</v>
      </c>
      <c r="Y37" s="143">
        <v>2</v>
      </c>
      <c r="Z37" s="253">
        <v>0.02</v>
      </c>
      <c r="AA37" s="253"/>
      <c r="AB37" s="143">
        <v>10</v>
      </c>
      <c r="AC37" s="253">
        <v>0.08</v>
      </c>
      <c r="AD37" s="143">
        <v>2</v>
      </c>
      <c r="AE37" s="253">
        <v>0.02</v>
      </c>
      <c r="AF37" s="143">
        <v>3</v>
      </c>
      <c r="AG37" s="253">
        <v>0.02</v>
      </c>
      <c r="AH37" s="143">
        <v>0</v>
      </c>
      <c r="AI37" s="253">
        <v>0</v>
      </c>
      <c r="AJ37" s="143">
        <v>0</v>
      </c>
      <c r="AK37" s="253">
        <v>0</v>
      </c>
      <c r="AL37" s="143">
        <v>5</v>
      </c>
      <c r="AM37" s="253">
        <v>0.04</v>
      </c>
      <c r="AN37" s="253"/>
      <c r="AO37" s="143">
        <v>3</v>
      </c>
      <c r="AP37" s="253">
        <v>0.02</v>
      </c>
      <c r="AQ37" s="143">
        <v>2</v>
      </c>
      <c r="AR37" s="253">
        <v>0.02</v>
      </c>
      <c r="AS37" s="143">
        <v>1</v>
      </c>
      <c r="AT37" s="253">
        <v>0.01</v>
      </c>
      <c r="AU37" s="143">
        <v>0</v>
      </c>
      <c r="AV37" s="253">
        <v>0</v>
      </c>
      <c r="AW37" s="143">
        <v>0</v>
      </c>
      <c r="AX37" s="253">
        <v>0</v>
      </c>
      <c r="AY37" s="253"/>
      <c r="AZ37" s="143">
        <v>2</v>
      </c>
      <c r="BA37" s="253">
        <v>0.02</v>
      </c>
      <c r="BB37" s="143">
        <v>0</v>
      </c>
      <c r="BC37" s="253">
        <v>0</v>
      </c>
      <c r="BD37" s="143">
        <v>2</v>
      </c>
      <c r="BE37" s="253">
        <v>0.02</v>
      </c>
      <c r="BF37" s="253"/>
      <c r="BG37" s="143">
        <v>1</v>
      </c>
      <c r="BH37" s="253">
        <v>0.01</v>
      </c>
    </row>
    <row r="38" spans="1:60" x14ac:dyDescent="0.2">
      <c r="A38" s="142" t="s">
        <v>341</v>
      </c>
      <c r="B38" s="142" t="s">
        <v>342</v>
      </c>
      <c r="C38" s="181"/>
      <c r="D38" s="181"/>
      <c r="E38" s="143">
        <v>285</v>
      </c>
      <c r="F38" s="253">
        <v>1</v>
      </c>
      <c r="G38" s="255"/>
      <c r="H38" s="143">
        <v>180</v>
      </c>
      <c r="I38" s="253">
        <v>0.63</v>
      </c>
      <c r="J38" s="143">
        <v>170</v>
      </c>
      <c r="K38" s="253">
        <v>0.6</v>
      </c>
      <c r="L38" s="143">
        <v>1</v>
      </c>
      <c r="M38" s="253">
        <v>0</v>
      </c>
      <c r="N38" s="143">
        <v>0</v>
      </c>
      <c r="O38" s="253">
        <v>0</v>
      </c>
      <c r="P38" s="143">
        <v>9</v>
      </c>
      <c r="Q38" s="253">
        <v>0.03</v>
      </c>
      <c r="R38" s="253"/>
      <c r="S38" s="143">
        <v>7</v>
      </c>
      <c r="T38" s="253">
        <v>0.02</v>
      </c>
      <c r="U38" s="143">
        <v>2</v>
      </c>
      <c r="V38" s="253">
        <v>0.01</v>
      </c>
      <c r="W38" s="143">
        <v>1</v>
      </c>
      <c r="X38" s="253">
        <v>0</v>
      </c>
      <c r="Y38" s="143">
        <v>4</v>
      </c>
      <c r="Z38" s="253">
        <v>0.01</v>
      </c>
      <c r="AA38" s="253"/>
      <c r="AB38" s="143">
        <v>37</v>
      </c>
      <c r="AC38" s="253">
        <v>0.13</v>
      </c>
      <c r="AD38" s="143">
        <v>22</v>
      </c>
      <c r="AE38" s="253">
        <v>0.08</v>
      </c>
      <c r="AF38" s="143">
        <v>9</v>
      </c>
      <c r="AG38" s="253">
        <v>0.03</v>
      </c>
      <c r="AH38" s="143">
        <v>0</v>
      </c>
      <c r="AI38" s="253">
        <v>0</v>
      </c>
      <c r="AJ38" s="143">
        <v>0</v>
      </c>
      <c r="AK38" s="253">
        <v>0</v>
      </c>
      <c r="AL38" s="143">
        <v>6</v>
      </c>
      <c r="AM38" s="253">
        <v>0.02</v>
      </c>
      <c r="AN38" s="253"/>
      <c r="AO38" s="143">
        <v>8</v>
      </c>
      <c r="AP38" s="253">
        <v>0.03</v>
      </c>
      <c r="AQ38" s="143">
        <v>0</v>
      </c>
      <c r="AR38" s="253">
        <v>0</v>
      </c>
      <c r="AS38" s="143">
        <v>1</v>
      </c>
      <c r="AT38" s="253">
        <v>0</v>
      </c>
      <c r="AU38" s="143">
        <v>5</v>
      </c>
      <c r="AV38" s="253">
        <v>0.02</v>
      </c>
      <c r="AW38" s="143">
        <v>2</v>
      </c>
      <c r="AX38" s="253">
        <v>0.01</v>
      </c>
      <c r="AY38" s="253"/>
      <c r="AZ38" s="143">
        <v>47</v>
      </c>
      <c r="BA38" s="253">
        <v>0.16</v>
      </c>
      <c r="BB38" s="143">
        <v>9</v>
      </c>
      <c r="BC38" s="253">
        <v>0.03</v>
      </c>
      <c r="BD38" s="143">
        <v>38</v>
      </c>
      <c r="BE38" s="253">
        <v>0.13</v>
      </c>
      <c r="BF38" s="253"/>
      <c r="BG38" s="143">
        <v>6</v>
      </c>
      <c r="BH38" s="253">
        <v>0.02</v>
      </c>
    </row>
    <row r="39" spans="1:60" x14ac:dyDescent="0.2">
      <c r="A39" s="142" t="s">
        <v>343</v>
      </c>
      <c r="B39" s="142" t="s">
        <v>344</v>
      </c>
      <c r="C39" s="181"/>
      <c r="D39" s="181"/>
      <c r="E39" s="143">
        <v>480</v>
      </c>
      <c r="F39" s="253">
        <v>1</v>
      </c>
      <c r="G39" s="255"/>
      <c r="H39" s="143">
        <v>440</v>
      </c>
      <c r="I39" s="253">
        <v>0.92</v>
      </c>
      <c r="J39" s="143">
        <v>438</v>
      </c>
      <c r="K39" s="253">
        <v>0.91</v>
      </c>
      <c r="L39" s="143">
        <v>0</v>
      </c>
      <c r="M39" s="253">
        <v>0</v>
      </c>
      <c r="N39" s="143">
        <v>0</v>
      </c>
      <c r="O39" s="253">
        <v>0</v>
      </c>
      <c r="P39" s="143">
        <v>2</v>
      </c>
      <c r="Q39" s="253">
        <v>0</v>
      </c>
      <c r="R39" s="253"/>
      <c r="S39" s="143">
        <v>3</v>
      </c>
      <c r="T39" s="253">
        <v>0.01</v>
      </c>
      <c r="U39" s="143">
        <v>3</v>
      </c>
      <c r="V39" s="253">
        <v>0.01</v>
      </c>
      <c r="W39" s="143">
        <v>0</v>
      </c>
      <c r="X39" s="253">
        <v>0</v>
      </c>
      <c r="Y39" s="143">
        <v>0</v>
      </c>
      <c r="Z39" s="253">
        <v>0</v>
      </c>
      <c r="AA39" s="253"/>
      <c r="AB39" s="143">
        <v>1</v>
      </c>
      <c r="AC39" s="253">
        <v>0</v>
      </c>
      <c r="AD39" s="143">
        <v>0</v>
      </c>
      <c r="AE39" s="253">
        <v>0</v>
      </c>
      <c r="AF39" s="143">
        <v>0</v>
      </c>
      <c r="AG39" s="253">
        <v>0</v>
      </c>
      <c r="AH39" s="143">
        <v>0</v>
      </c>
      <c r="AI39" s="253">
        <v>0</v>
      </c>
      <c r="AJ39" s="143">
        <v>0</v>
      </c>
      <c r="AK39" s="253">
        <v>0</v>
      </c>
      <c r="AL39" s="143">
        <v>1</v>
      </c>
      <c r="AM39" s="253">
        <v>0</v>
      </c>
      <c r="AN39" s="253"/>
      <c r="AO39" s="143">
        <v>5</v>
      </c>
      <c r="AP39" s="253">
        <v>0.01</v>
      </c>
      <c r="AQ39" s="143">
        <v>1</v>
      </c>
      <c r="AR39" s="253">
        <v>0</v>
      </c>
      <c r="AS39" s="143">
        <v>1</v>
      </c>
      <c r="AT39" s="253">
        <v>0</v>
      </c>
      <c r="AU39" s="143">
        <v>1</v>
      </c>
      <c r="AV39" s="253">
        <v>0</v>
      </c>
      <c r="AW39" s="143">
        <v>2</v>
      </c>
      <c r="AX39" s="253">
        <v>0</v>
      </c>
      <c r="AY39" s="253"/>
      <c r="AZ39" s="143">
        <v>8</v>
      </c>
      <c r="BA39" s="253">
        <v>0.02</v>
      </c>
      <c r="BB39" s="143">
        <v>5</v>
      </c>
      <c r="BC39" s="253">
        <v>0.01</v>
      </c>
      <c r="BD39" s="143">
        <v>3</v>
      </c>
      <c r="BE39" s="253">
        <v>0.01</v>
      </c>
      <c r="BF39" s="253"/>
      <c r="BG39" s="143">
        <v>23</v>
      </c>
      <c r="BH39" s="253">
        <v>0.05</v>
      </c>
    </row>
    <row r="40" spans="1:60" x14ac:dyDescent="0.2">
      <c r="A40" s="142" t="s">
        <v>345</v>
      </c>
      <c r="B40" s="142" t="s">
        <v>346</v>
      </c>
      <c r="C40" s="181"/>
      <c r="D40" s="181"/>
      <c r="E40" s="143">
        <v>96</v>
      </c>
      <c r="F40" s="253">
        <v>1</v>
      </c>
      <c r="G40" s="255"/>
      <c r="H40" s="143">
        <v>87</v>
      </c>
      <c r="I40" s="253">
        <v>0.91</v>
      </c>
      <c r="J40" s="143">
        <v>83</v>
      </c>
      <c r="K40" s="253">
        <v>0.86</v>
      </c>
      <c r="L40" s="143">
        <v>0</v>
      </c>
      <c r="M40" s="253">
        <v>0</v>
      </c>
      <c r="N40" s="143">
        <v>0</v>
      </c>
      <c r="O40" s="253">
        <v>0</v>
      </c>
      <c r="P40" s="143">
        <v>4</v>
      </c>
      <c r="Q40" s="253">
        <v>0.04</v>
      </c>
      <c r="R40" s="253"/>
      <c r="S40" s="143">
        <v>2</v>
      </c>
      <c r="T40" s="253">
        <v>0.02</v>
      </c>
      <c r="U40" s="143">
        <v>1</v>
      </c>
      <c r="V40" s="253">
        <v>0.01</v>
      </c>
      <c r="W40" s="143">
        <v>1</v>
      </c>
      <c r="X40" s="253">
        <v>0.01</v>
      </c>
      <c r="Y40" s="143">
        <v>0</v>
      </c>
      <c r="Z40" s="253">
        <v>0</v>
      </c>
      <c r="AA40" s="253"/>
      <c r="AB40" s="143">
        <v>2</v>
      </c>
      <c r="AC40" s="253">
        <v>0.02</v>
      </c>
      <c r="AD40" s="143">
        <v>0</v>
      </c>
      <c r="AE40" s="253">
        <v>0</v>
      </c>
      <c r="AF40" s="143">
        <v>0</v>
      </c>
      <c r="AG40" s="253">
        <v>0</v>
      </c>
      <c r="AH40" s="143">
        <v>0</v>
      </c>
      <c r="AI40" s="253">
        <v>0</v>
      </c>
      <c r="AJ40" s="143">
        <v>0</v>
      </c>
      <c r="AK40" s="253">
        <v>0</v>
      </c>
      <c r="AL40" s="143">
        <v>2</v>
      </c>
      <c r="AM40" s="253">
        <v>0.02</v>
      </c>
      <c r="AN40" s="253"/>
      <c r="AO40" s="143">
        <v>2</v>
      </c>
      <c r="AP40" s="253">
        <v>0.02</v>
      </c>
      <c r="AQ40" s="143">
        <v>1</v>
      </c>
      <c r="AR40" s="253">
        <v>0.01</v>
      </c>
      <c r="AS40" s="143">
        <v>0</v>
      </c>
      <c r="AT40" s="253">
        <v>0</v>
      </c>
      <c r="AU40" s="143">
        <v>0</v>
      </c>
      <c r="AV40" s="253">
        <v>0</v>
      </c>
      <c r="AW40" s="143">
        <v>1</v>
      </c>
      <c r="AX40" s="253">
        <v>0.01</v>
      </c>
      <c r="AY40" s="253"/>
      <c r="AZ40" s="143">
        <v>1</v>
      </c>
      <c r="BA40" s="253">
        <v>0.01</v>
      </c>
      <c r="BB40" s="143">
        <v>1</v>
      </c>
      <c r="BC40" s="253">
        <v>0.01</v>
      </c>
      <c r="BD40" s="143">
        <v>0</v>
      </c>
      <c r="BE40" s="253">
        <v>0</v>
      </c>
      <c r="BF40" s="253"/>
      <c r="BG40" s="143">
        <v>2</v>
      </c>
      <c r="BH40" s="253">
        <v>0.02</v>
      </c>
    </row>
    <row r="41" spans="1:60" x14ac:dyDescent="0.2">
      <c r="A41" s="142" t="s">
        <v>347</v>
      </c>
      <c r="B41" s="142" t="s">
        <v>348</v>
      </c>
      <c r="C41" s="181"/>
      <c r="D41" s="181"/>
      <c r="E41" s="143">
        <v>731</v>
      </c>
      <c r="F41" s="253">
        <v>1</v>
      </c>
      <c r="G41" s="255"/>
      <c r="H41" s="143">
        <v>474</v>
      </c>
      <c r="I41" s="253">
        <v>0.65</v>
      </c>
      <c r="J41" s="143">
        <v>447</v>
      </c>
      <c r="K41" s="253">
        <v>0.61</v>
      </c>
      <c r="L41" s="143">
        <v>1</v>
      </c>
      <c r="M41" s="253">
        <v>0</v>
      </c>
      <c r="N41" s="143">
        <v>1</v>
      </c>
      <c r="O41" s="253">
        <v>0</v>
      </c>
      <c r="P41" s="143">
        <v>25</v>
      </c>
      <c r="Q41" s="253">
        <v>0.03</v>
      </c>
      <c r="R41" s="253"/>
      <c r="S41" s="143">
        <v>92</v>
      </c>
      <c r="T41" s="253">
        <v>0.13</v>
      </c>
      <c r="U41" s="143">
        <v>82</v>
      </c>
      <c r="V41" s="253">
        <v>0.11</v>
      </c>
      <c r="W41" s="143">
        <v>4</v>
      </c>
      <c r="X41" s="253">
        <v>0.01</v>
      </c>
      <c r="Y41" s="143">
        <v>6</v>
      </c>
      <c r="Z41" s="253">
        <v>0.01</v>
      </c>
      <c r="AA41" s="253"/>
      <c r="AB41" s="143">
        <v>95</v>
      </c>
      <c r="AC41" s="253">
        <v>0.13</v>
      </c>
      <c r="AD41" s="143">
        <v>43</v>
      </c>
      <c r="AE41" s="253">
        <v>0.06</v>
      </c>
      <c r="AF41" s="143">
        <v>12</v>
      </c>
      <c r="AG41" s="253">
        <v>0.02</v>
      </c>
      <c r="AH41" s="143">
        <v>1</v>
      </c>
      <c r="AI41" s="253">
        <v>0</v>
      </c>
      <c r="AJ41" s="143">
        <v>0</v>
      </c>
      <c r="AK41" s="253">
        <v>0</v>
      </c>
      <c r="AL41" s="143">
        <v>39</v>
      </c>
      <c r="AM41" s="253">
        <v>0.05</v>
      </c>
      <c r="AN41" s="253"/>
      <c r="AO41" s="143">
        <v>23</v>
      </c>
      <c r="AP41" s="253">
        <v>0.03</v>
      </c>
      <c r="AQ41" s="143">
        <v>7</v>
      </c>
      <c r="AR41" s="253">
        <v>0.01</v>
      </c>
      <c r="AS41" s="143">
        <v>4</v>
      </c>
      <c r="AT41" s="253">
        <v>0.01</v>
      </c>
      <c r="AU41" s="143">
        <v>3</v>
      </c>
      <c r="AV41" s="253">
        <v>0</v>
      </c>
      <c r="AW41" s="143">
        <v>9</v>
      </c>
      <c r="AX41" s="253">
        <v>0.01</v>
      </c>
      <c r="AY41" s="253"/>
      <c r="AZ41" s="143">
        <v>30</v>
      </c>
      <c r="BA41" s="253">
        <v>0.04</v>
      </c>
      <c r="BB41" s="143">
        <v>18</v>
      </c>
      <c r="BC41" s="253">
        <v>0.02</v>
      </c>
      <c r="BD41" s="143">
        <v>12</v>
      </c>
      <c r="BE41" s="253">
        <v>0.02</v>
      </c>
      <c r="BF41" s="253"/>
      <c r="BG41" s="143">
        <v>17</v>
      </c>
      <c r="BH41" s="253">
        <v>0.02</v>
      </c>
    </row>
    <row r="42" spans="1:60" x14ac:dyDescent="0.2">
      <c r="A42" s="142" t="s">
        <v>349</v>
      </c>
      <c r="B42" s="142" t="s">
        <v>350</v>
      </c>
      <c r="C42" s="181"/>
      <c r="D42" s="181"/>
      <c r="E42" s="143">
        <v>82</v>
      </c>
      <c r="F42" s="253">
        <v>1</v>
      </c>
      <c r="G42" s="255"/>
      <c r="H42" s="143">
        <v>75</v>
      </c>
      <c r="I42" s="253">
        <v>0.91</v>
      </c>
      <c r="J42" s="143">
        <v>62</v>
      </c>
      <c r="K42" s="253">
        <v>0.76</v>
      </c>
      <c r="L42" s="143">
        <v>0</v>
      </c>
      <c r="M42" s="253">
        <v>0</v>
      </c>
      <c r="N42" s="143">
        <v>0</v>
      </c>
      <c r="O42" s="253">
        <v>0</v>
      </c>
      <c r="P42" s="143">
        <v>13</v>
      </c>
      <c r="Q42" s="253">
        <v>0.16</v>
      </c>
      <c r="R42" s="253"/>
      <c r="S42" s="143">
        <v>1</v>
      </c>
      <c r="T42" s="253">
        <v>0.01</v>
      </c>
      <c r="U42" s="143">
        <v>1</v>
      </c>
      <c r="V42" s="253">
        <v>0.01</v>
      </c>
      <c r="W42" s="143">
        <v>0</v>
      </c>
      <c r="X42" s="253">
        <v>0</v>
      </c>
      <c r="Y42" s="143">
        <v>0</v>
      </c>
      <c r="Z42" s="253">
        <v>0</v>
      </c>
      <c r="AA42" s="253"/>
      <c r="AB42" s="143">
        <v>2</v>
      </c>
      <c r="AC42" s="253">
        <v>0.02</v>
      </c>
      <c r="AD42" s="143">
        <v>1</v>
      </c>
      <c r="AE42" s="253">
        <v>0.01</v>
      </c>
      <c r="AF42" s="143">
        <v>0</v>
      </c>
      <c r="AG42" s="253">
        <v>0</v>
      </c>
      <c r="AH42" s="143">
        <v>0</v>
      </c>
      <c r="AI42" s="253">
        <v>0</v>
      </c>
      <c r="AJ42" s="143">
        <v>0</v>
      </c>
      <c r="AK42" s="253">
        <v>0</v>
      </c>
      <c r="AL42" s="143">
        <v>1</v>
      </c>
      <c r="AM42" s="253">
        <v>0.01</v>
      </c>
      <c r="AN42" s="253"/>
      <c r="AO42" s="143">
        <v>1</v>
      </c>
      <c r="AP42" s="253">
        <v>0.01</v>
      </c>
      <c r="AQ42" s="143">
        <v>1</v>
      </c>
      <c r="AR42" s="253">
        <v>0.01</v>
      </c>
      <c r="AS42" s="143">
        <v>0</v>
      </c>
      <c r="AT42" s="253">
        <v>0</v>
      </c>
      <c r="AU42" s="143">
        <v>0</v>
      </c>
      <c r="AV42" s="253">
        <v>0</v>
      </c>
      <c r="AW42" s="143">
        <v>0</v>
      </c>
      <c r="AX42" s="253">
        <v>0</v>
      </c>
      <c r="AY42" s="253"/>
      <c r="AZ42" s="143">
        <v>3</v>
      </c>
      <c r="BA42" s="253">
        <v>0.04</v>
      </c>
      <c r="BB42" s="143">
        <v>3</v>
      </c>
      <c r="BC42" s="253">
        <v>0.04</v>
      </c>
      <c r="BD42" s="143">
        <v>0</v>
      </c>
      <c r="BE42" s="253">
        <v>0</v>
      </c>
      <c r="BF42" s="253"/>
      <c r="BG42" s="143">
        <v>0</v>
      </c>
      <c r="BH42" s="253">
        <v>0</v>
      </c>
    </row>
    <row r="43" spans="1:60" x14ac:dyDescent="0.2">
      <c r="A43" s="142" t="s">
        <v>351</v>
      </c>
      <c r="B43" s="142" t="s">
        <v>352</v>
      </c>
      <c r="C43" s="181"/>
      <c r="D43" s="181"/>
      <c r="E43" s="143">
        <v>764</v>
      </c>
      <c r="F43" s="253">
        <v>1</v>
      </c>
      <c r="G43" s="255"/>
      <c r="H43" s="143">
        <v>601</v>
      </c>
      <c r="I43" s="253">
        <v>0.79</v>
      </c>
      <c r="J43" s="143">
        <v>541</v>
      </c>
      <c r="K43" s="253">
        <v>0.71</v>
      </c>
      <c r="L43" s="143">
        <v>6</v>
      </c>
      <c r="M43" s="253">
        <v>0.01</v>
      </c>
      <c r="N43" s="143">
        <v>2</v>
      </c>
      <c r="O43" s="253">
        <v>0</v>
      </c>
      <c r="P43" s="143">
        <v>52</v>
      </c>
      <c r="Q43" s="253">
        <v>7.0000000000000007E-2</v>
      </c>
      <c r="R43" s="253"/>
      <c r="S43" s="143">
        <v>39</v>
      </c>
      <c r="T43" s="253">
        <v>0.05</v>
      </c>
      <c r="U43" s="143">
        <v>26</v>
      </c>
      <c r="V43" s="253">
        <v>0.03</v>
      </c>
      <c r="W43" s="143">
        <v>10</v>
      </c>
      <c r="X43" s="253">
        <v>0.01</v>
      </c>
      <c r="Y43" s="143">
        <v>3</v>
      </c>
      <c r="Z43" s="253">
        <v>0</v>
      </c>
      <c r="AA43" s="253"/>
      <c r="AB43" s="143">
        <v>42</v>
      </c>
      <c r="AC43" s="253">
        <v>0.05</v>
      </c>
      <c r="AD43" s="143">
        <v>2</v>
      </c>
      <c r="AE43" s="253">
        <v>0</v>
      </c>
      <c r="AF43" s="143">
        <v>2</v>
      </c>
      <c r="AG43" s="253">
        <v>0</v>
      </c>
      <c r="AH43" s="143">
        <v>2</v>
      </c>
      <c r="AI43" s="253">
        <v>0</v>
      </c>
      <c r="AJ43" s="143">
        <v>1</v>
      </c>
      <c r="AK43" s="253">
        <v>0</v>
      </c>
      <c r="AL43" s="143">
        <v>35</v>
      </c>
      <c r="AM43" s="253">
        <v>0.05</v>
      </c>
      <c r="AN43" s="253"/>
      <c r="AO43" s="143">
        <v>29</v>
      </c>
      <c r="AP43" s="253">
        <v>0.04</v>
      </c>
      <c r="AQ43" s="143">
        <v>11</v>
      </c>
      <c r="AR43" s="253">
        <v>0.01</v>
      </c>
      <c r="AS43" s="143">
        <v>7</v>
      </c>
      <c r="AT43" s="253">
        <v>0.01</v>
      </c>
      <c r="AU43" s="143">
        <v>3</v>
      </c>
      <c r="AV43" s="253">
        <v>0</v>
      </c>
      <c r="AW43" s="143">
        <v>8</v>
      </c>
      <c r="AX43" s="253">
        <v>0.01</v>
      </c>
      <c r="AY43" s="253"/>
      <c r="AZ43" s="143">
        <v>38</v>
      </c>
      <c r="BA43" s="253">
        <v>0.05</v>
      </c>
      <c r="BB43" s="143">
        <v>13</v>
      </c>
      <c r="BC43" s="253">
        <v>0.02</v>
      </c>
      <c r="BD43" s="143">
        <v>25</v>
      </c>
      <c r="BE43" s="253">
        <v>0.03</v>
      </c>
      <c r="BF43" s="253"/>
      <c r="BG43" s="143">
        <v>15</v>
      </c>
      <c r="BH43" s="253">
        <v>0.02</v>
      </c>
    </row>
    <row r="44" spans="1:60" x14ac:dyDescent="0.2">
      <c r="A44" s="142" t="s">
        <v>353</v>
      </c>
      <c r="B44" s="142" t="s">
        <v>354</v>
      </c>
      <c r="C44" s="181"/>
      <c r="D44" s="181"/>
      <c r="E44" s="143">
        <v>112</v>
      </c>
      <c r="F44" s="253">
        <v>1</v>
      </c>
      <c r="G44" s="255"/>
      <c r="H44" s="143">
        <v>89</v>
      </c>
      <c r="I44" s="253">
        <v>0.79</v>
      </c>
      <c r="J44" s="143">
        <v>76</v>
      </c>
      <c r="K44" s="253">
        <v>0.68</v>
      </c>
      <c r="L44" s="143">
        <v>1</v>
      </c>
      <c r="M44" s="253">
        <v>0.01</v>
      </c>
      <c r="N44" s="143">
        <v>0</v>
      </c>
      <c r="O44" s="253">
        <v>0</v>
      </c>
      <c r="P44" s="143">
        <v>12</v>
      </c>
      <c r="Q44" s="253">
        <v>0.11</v>
      </c>
      <c r="R44" s="253"/>
      <c r="S44" s="143">
        <v>6</v>
      </c>
      <c r="T44" s="253">
        <v>0.05</v>
      </c>
      <c r="U44" s="143">
        <v>3</v>
      </c>
      <c r="V44" s="253">
        <v>0.03</v>
      </c>
      <c r="W44" s="143">
        <v>3</v>
      </c>
      <c r="X44" s="253">
        <v>0.03</v>
      </c>
      <c r="Y44" s="143">
        <v>0</v>
      </c>
      <c r="Z44" s="253">
        <v>0</v>
      </c>
      <c r="AA44" s="253"/>
      <c r="AB44" s="143">
        <v>3</v>
      </c>
      <c r="AC44" s="253">
        <v>0.03</v>
      </c>
      <c r="AD44" s="143">
        <v>1</v>
      </c>
      <c r="AE44" s="253">
        <v>0.01</v>
      </c>
      <c r="AF44" s="143">
        <v>1</v>
      </c>
      <c r="AG44" s="253">
        <v>0.01</v>
      </c>
      <c r="AH44" s="143">
        <v>0</v>
      </c>
      <c r="AI44" s="253">
        <v>0</v>
      </c>
      <c r="AJ44" s="143">
        <v>0</v>
      </c>
      <c r="AK44" s="253">
        <v>0</v>
      </c>
      <c r="AL44" s="143">
        <v>1</v>
      </c>
      <c r="AM44" s="253">
        <v>0.01</v>
      </c>
      <c r="AN44" s="253"/>
      <c r="AO44" s="143">
        <v>5</v>
      </c>
      <c r="AP44" s="253">
        <v>0.04</v>
      </c>
      <c r="AQ44" s="143">
        <v>2</v>
      </c>
      <c r="AR44" s="253">
        <v>0.02</v>
      </c>
      <c r="AS44" s="143">
        <v>1</v>
      </c>
      <c r="AT44" s="253">
        <v>0.01</v>
      </c>
      <c r="AU44" s="143">
        <v>0</v>
      </c>
      <c r="AV44" s="253">
        <v>0</v>
      </c>
      <c r="AW44" s="143">
        <v>2</v>
      </c>
      <c r="AX44" s="253">
        <v>0.02</v>
      </c>
      <c r="AY44" s="253"/>
      <c r="AZ44" s="143">
        <v>6</v>
      </c>
      <c r="BA44" s="253">
        <v>0.05</v>
      </c>
      <c r="BB44" s="143">
        <v>0</v>
      </c>
      <c r="BC44" s="253">
        <v>0</v>
      </c>
      <c r="BD44" s="143">
        <v>6</v>
      </c>
      <c r="BE44" s="253">
        <v>0.05</v>
      </c>
      <c r="BF44" s="253"/>
      <c r="BG44" s="143">
        <v>3</v>
      </c>
      <c r="BH44" s="253">
        <v>0.03</v>
      </c>
    </row>
    <row r="45" spans="1:60" x14ac:dyDescent="0.2">
      <c r="A45" s="142" t="s">
        <v>355</v>
      </c>
      <c r="B45" s="142" t="s">
        <v>356</v>
      </c>
      <c r="C45" s="181"/>
      <c r="D45" s="181"/>
      <c r="E45" s="143">
        <v>652</v>
      </c>
      <c r="F45" s="253">
        <v>1</v>
      </c>
      <c r="G45" s="255"/>
      <c r="H45" s="143">
        <v>295</v>
      </c>
      <c r="I45" s="253">
        <v>0.45</v>
      </c>
      <c r="J45" s="143">
        <v>267</v>
      </c>
      <c r="K45" s="253">
        <v>0.41</v>
      </c>
      <c r="L45" s="143">
        <v>1</v>
      </c>
      <c r="M45" s="253">
        <v>0</v>
      </c>
      <c r="N45" s="143">
        <v>3</v>
      </c>
      <c r="O45" s="253">
        <v>0</v>
      </c>
      <c r="P45" s="143">
        <v>24</v>
      </c>
      <c r="Q45" s="253">
        <v>0.04</v>
      </c>
      <c r="R45" s="253"/>
      <c r="S45" s="143">
        <v>59</v>
      </c>
      <c r="T45" s="253">
        <v>0.09</v>
      </c>
      <c r="U45" s="143">
        <v>43</v>
      </c>
      <c r="V45" s="253">
        <v>7.0000000000000007E-2</v>
      </c>
      <c r="W45" s="143">
        <v>6</v>
      </c>
      <c r="X45" s="253">
        <v>0.01</v>
      </c>
      <c r="Y45" s="143">
        <v>10</v>
      </c>
      <c r="Z45" s="253">
        <v>0.02</v>
      </c>
      <c r="AA45" s="253"/>
      <c r="AB45" s="143">
        <v>195</v>
      </c>
      <c r="AC45" s="253">
        <v>0.3</v>
      </c>
      <c r="AD45" s="143">
        <v>144</v>
      </c>
      <c r="AE45" s="253">
        <v>0.22</v>
      </c>
      <c r="AF45" s="143">
        <v>8</v>
      </c>
      <c r="AG45" s="253">
        <v>0.01</v>
      </c>
      <c r="AH45" s="143">
        <v>15</v>
      </c>
      <c r="AI45" s="253">
        <v>0.02</v>
      </c>
      <c r="AJ45" s="143">
        <v>1</v>
      </c>
      <c r="AK45" s="253">
        <v>0</v>
      </c>
      <c r="AL45" s="143">
        <v>27</v>
      </c>
      <c r="AM45" s="253">
        <v>0.04</v>
      </c>
      <c r="AN45" s="253"/>
      <c r="AO45" s="143">
        <v>7</v>
      </c>
      <c r="AP45" s="253">
        <v>0.01</v>
      </c>
      <c r="AQ45" s="143">
        <v>2</v>
      </c>
      <c r="AR45" s="253">
        <v>0</v>
      </c>
      <c r="AS45" s="143">
        <v>0</v>
      </c>
      <c r="AT45" s="253">
        <v>0</v>
      </c>
      <c r="AU45" s="143">
        <v>1</v>
      </c>
      <c r="AV45" s="253">
        <v>0</v>
      </c>
      <c r="AW45" s="143">
        <v>4</v>
      </c>
      <c r="AX45" s="253">
        <v>0.01</v>
      </c>
      <c r="AY45" s="253"/>
      <c r="AZ45" s="143">
        <v>65</v>
      </c>
      <c r="BA45" s="253">
        <v>0.1</v>
      </c>
      <c r="BB45" s="143">
        <v>28</v>
      </c>
      <c r="BC45" s="253">
        <v>0.04</v>
      </c>
      <c r="BD45" s="143">
        <v>37</v>
      </c>
      <c r="BE45" s="253">
        <v>0.06</v>
      </c>
      <c r="BF45" s="253"/>
      <c r="BG45" s="143">
        <v>31</v>
      </c>
      <c r="BH45" s="253">
        <v>0.05</v>
      </c>
    </row>
    <row r="46" spans="1:60" x14ac:dyDescent="0.2">
      <c r="A46" s="142" t="s">
        <v>357</v>
      </c>
      <c r="B46" s="142" t="s">
        <v>358</v>
      </c>
      <c r="C46" s="181"/>
      <c r="D46" s="181"/>
      <c r="E46" s="143">
        <v>112</v>
      </c>
      <c r="F46" s="253">
        <v>1</v>
      </c>
      <c r="G46" s="255"/>
      <c r="H46" s="143">
        <v>106</v>
      </c>
      <c r="I46" s="253">
        <v>0.95</v>
      </c>
      <c r="J46" s="143">
        <v>104</v>
      </c>
      <c r="K46" s="253">
        <v>0.93</v>
      </c>
      <c r="L46" s="143">
        <v>0</v>
      </c>
      <c r="M46" s="253">
        <v>0</v>
      </c>
      <c r="N46" s="143">
        <v>0</v>
      </c>
      <c r="O46" s="253">
        <v>0</v>
      </c>
      <c r="P46" s="143">
        <v>2</v>
      </c>
      <c r="Q46" s="253">
        <v>0.02</v>
      </c>
      <c r="R46" s="253"/>
      <c r="S46" s="143">
        <v>4</v>
      </c>
      <c r="T46" s="253">
        <v>0.04</v>
      </c>
      <c r="U46" s="143">
        <v>3</v>
      </c>
      <c r="V46" s="253">
        <v>0.03</v>
      </c>
      <c r="W46" s="143">
        <v>1</v>
      </c>
      <c r="X46" s="253">
        <v>0.01</v>
      </c>
      <c r="Y46" s="143">
        <v>0</v>
      </c>
      <c r="Z46" s="253">
        <v>0</v>
      </c>
      <c r="AA46" s="253"/>
      <c r="AB46" s="143">
        <v>0</v>
      </c>
      <c r="AC46" s="253">
        <v>0</v>
      </c>
      <c r="AD46" s="143">
        <v>0</v>
      </c>
      <c r="AE46" s="253">
        <v>0</v>
      </c>
      <c r="AF46" s="143">
        <v>0</v>
      </c>
      <c r="AG46" s="253">
        <v>0</v>
      </c>
      <c r="AH46" s="143">
        <v>0</v>
      </c>
      <c r="AI46" s="253">
        <v>0</v>
      </c>
      <c r="AJ46" s="143">
        <v>0</v>
      </c>
      <c r="AK46" s="253">
        <v>0</v>
      </c>
      <c r="AL46" s="143">
        <v>0</v>
      </c>
      <c r="AM46" s="253">
        <v>0</v>
      </c>
      <c r="AN46" s="253"/>
      <c r="AO46" s="143">
        <v>1</v>
      </c>
      <c r="AP46" s="253">
        <v>0.01</v>
      </c>
      <c r="AQ46" s="143">
        <v>1</v>
      </c>
      <c r="AR46" s="253">
        <v>0.01</v>
      </c>
      <c r="AS46" s="143">
        <v>0</v>
      </c>
      <c r="AT46" s="253">
        <v>0</v>
      </c>
      <c r="AU46" s="143">
        <v>0</v>
      </c>
      <c r="AV46" s="253">
        <v>0</v>
      </c>
      <c r="AW46" s="143">
        <v>0</v>
      </c>
      <c r="AX46" s="253">
        <v>0</v>
      </c>
      <c r="AY46" s="253"/>
      <c r="AZ46" s="143">
        <v>0</v>
      </c>
      <c r="BA46" s="253">
        <v>0</v>
      </c>
      <c r="BB46" s="143">
        <v>0</v>
      </c>
      <c r="BC46" s="253">
        <v>0</v>
      </c>
      <c r="BD46" s="143">
        <v>0</v>
      </c>
      <c r="BE46" s="253">
        <v>0</v>
      </c>
      <c r="BF46" s="253"/>
      <c r="BG46" s="143">
        <v>1</v>
      </c>
      <c r="BH46" s="253">
        <v>0.01</v>
      </c>
    </row>
    <row r="47" spans="1:60" x14ac:dyDescent="0.2">
      <c r="A47" s="142" t="s">
        <v>359</v>
      </c>
      <c r="B47" s="142" t="s">
        <v>360</v>
      </c>
      <c r="C47" s="181"/>
      <c r="D47" s="181"/>
      <c r="E47" s="143">
        <v>155</v>
      </c>
      <c r="F47" s="253">
        <v>1</v>
      </c>
      <c r="G47" s="255"/>
      <c r="H47" s="143">
        <v>148</v>
      </c>
      <c r="I47" s="253">
        <v>0.95</v>
      </c>
      <c r="J47" s="143">
        <v>130</v>
      </c>
      <c r="K47" s="253">
        <v>0.84</v>
      </c>
      <c r="L47" s="143">
        <v>0</v>
      </c>
      <c r="M47" s="253">
        <v>0</v>
      </c>
      <c r="N47" s="143">
        <v>1</v>
      </c>
      <c r="O47" s="253">
        <v>0.01</v>
      </c>
      <c r="P47" s="143">
        <v>17</v>
      </c>
      <c r="Q47" s="253">
        <v>0.11</v>
      </c>
      <c r="R47" s="253"/>
      <c r="S47" s="143">
        <v>1</v>
      </c>
      <c r="T47" s="253">
        <v>0.01</v>
      </c>
      <c r="U47" s="143">
        <v>1</v>
      </c>
      <c r="V47" s="253">
        <v>0.01</v>
      </c>
      <c r="W47" s="143">
        <v>0</v>
      </c>
      <c r="X47" s="253">
        <v>0</v>
      </c>
      <c r="Y47" s="143">
        <v>0</v>
      </c>
      <c r="Z47" s="253">
        <v>0</v>
      </c>
      <c r="AA47" s="253"/>
      <c r="AB47" s="143">
        <v>1</v>
      </c>
      <c r="AC47" s="253">
        <v>0.01</v>
      </c>
      <c r="AD47" s="143">
        <v>0</v>
      </c>
      <c r="AE47" s="253">
        <v>0</v>
      </c>
      <c r="AF47" s="143">
        <v>0</v>
      </c>
      <c r="AG47" s="253">
        <v>0</v>
      </c>
      <c r="AH47" s="143">
        <v>1</v>
      </c>
      <c r="AI47" s="253">
        <v>0.01</v>
      </c>
      <c r="AJ47" s="143">
        <v>0</v>
      </c>
      <c r="AK47" s="253">
        <v>0</v>
      </c>
      <c r="AL47" s="143">
        <v>0</v>
      </c>
      <c r="AM47" s="253">
        <v>0</v>
      </c>
      <c r="AN47" s="253"/>
      <c r="AO47" s="143">
        <v>2</v>
      </c>
      <c r="AP47" s="253">
        <v>0.01</v>
      </c>
      <c r="AQ47" s="143">
        <v>0</v>
      </c>
      <c r="AR47" s="253">
        <v>0</v>
      </c>
      <c r="AS47" s="143">
        <v>1</v>
      </c>
      <c r="AT47" s="253">
        <v>0.01</v>
      </c>
      <c r="AU47" s="143">
        <v>0</v>
      </c>
      <c r="AV47" s="253">
        <v>0</v>
      </c>
      <c r="AW47" s="143">
        <v>1</v>
      </c>
      <c r="AX47" s="253">
        <v>0.01</v>
      </c>
      <c r="AY47" s="253"/>
      <c r="AZ47" s="143">
        <v>1</v>
      </c>
      <c r="BA47" s="253">
        <v>0.01</v>
      </c>
      <c r="BB47" s="143">
        <v>0</v>
      </c>
      <c r="BC47" s="253">
        <v>0</v>
      </c>
      <c r="BD47" s="143">
        <v>1</v>
      </c>
      <c r="BE47" s="253">
        <v>0.01</v>
      </c>
      <c r="BF47" s="253"/>
      <c r="BG47" s="143">
        <v>2</v>
      </c>
      <c r="BH47" s="253">
        <v>0.01</v>
      </c>
    </row>
    <row r="48" spans="1:60" x14ac:dyDescent="0.2">
      <c r="A48" s="142" t="s">
        <v>361</v>
      </c>
      <c r="B48" s="142" t="s">
        <v>362</v>
      </c>
      <c r="C48" s="181"/>
      <c r="D48" s="181"/>
      <c r="E48" s="143">
        <v>665</v>
      </c>
      <c r="F48" s="253">
        <v>1</v>
      </c>
      <c r="G48" s="255"/>
      <c r="H48" s="143">
        <v>104</v>
      </c>
      <c r="I48" s="253">
        <v>0.16</v>
      </c>
      <c r="J48" s="143">
        <v>37</v>
      </c>
      <c r="K48" s="253">
        <v>0.06</v>
      </c>
      <c r="L48" s="143">
        <v>7</v>
      </c>
      <c r="M48" s="253">
        <v>0.01</v>
      </c>
      <c r="N48" s="143">
        <v>3</v>
      </c>
      <c r="O48" s="253">
        <v>0</v>
      </c>
      <c r="P48" s="143">
        <v>57</v>
      </c>
      <c r="Q48" s="253">
        <v>0.09</v>
      </c>
      <c r="R48" s="253"/>
      <c r="S48" s="143">
        <v>252</v>
      </c>
      <c r="T48" s="253">
        <v>0.38</v>
      </c>
      <c r="U48" s="143">
        <v>146</v>
      </c>
      <c r="V48" s="253">
        <v>0.22</v>
      </c>
      <c r="W48" s="143">
        <v>71</v>
      </c>
      <c r="X48" s="253">
        <v>0.11</v>
      </c>
      <c r="Y48" s="143">
        <v>35</v>
      </c>
      <c r="Z48" s="253">
        <v>0.05</v>
      </c>
      <c r="AA48" s="253"/>
      <c r="AB48" s="143">
        <v>98</v>
      </c>
      <c r="AC48" s="253">
        <v>0.15</v>
      </c>
      <c r="AD48" s="143">
        <v>35</v>
      </c>
      <c r="AE48" s="253">
        <v>0.05</v>
      </c>
      <c r="AF48" s="143">
        <v>11</v>
      </c>
      <c r="AG48" s="253">
        <v>0.02</v>
      </c>
      <c r="AH48" s="143">
        <v>6</v>
      </c>
      <c r="AI48" s="253">
        <v>0.01</v>
      </c>
      <c r="AJ48" s="143">
        <v>1</v>
      </c>
      <c r="AK48" s="253">
        <v>0</v>
      </c>
      <c r="AL48" s="143">
        <v>45</v>
      </c>
      <c r="AM48" s="253">
        <v>7.0000000000000007E-2</v>
      </c>
      <c r="AN48" s="253"/>
      <c r="AO48" s="143">
        <v>34</v>
      </c>
      <c r="AP48" s="253">
        <v>0.05</v>
      </c>
      <c r="AQ48" s="143">
        <v>16</v>
      </c>
      <c r="AR48" s="253">
        <v>0.02</v>
      </c>
      <c r="AS48" s="143">
        <v>9</v>
      </c>
      <c r="AT48" s="253">
        <v>0.01</v>
      </c>
      <c r="AU48" s="143">
        <v>3</v>
      </c>
      <c r="AV48" s="253">
        <v>0</v>
      </c>
      <c r="AW48" s="143">
        <v>6</v>
      </c>
      <c r="AX48" s="253">
        <v>0.01</v>
      </c>
      <c r="AY48" s="253"/>
      <c r="AZ48" s="143">
        <v>141</v>
      </c>
      <c r="BA48" s="253">
        <v>0.21</v>
      </c>
      <c r="BB48" s="143">
        <v>80</v>
      </c>
      <c r="BC48" s="253">
        <v>0.12</v>
      </c>
      <c r="BD48" s="143">
        <v>61</v>
      </c>
      <c r="BE48" s="253">
        <v>0.09</v>
      </c>
      <c r="BF48" s="253"/>
      <c r="BG48" s="143">
        <v>36</v>
      </c>
      <c r="BH48" s="253">
        <v>0.05</v>
      </c>
    </row>
    <row r="49" spans="1:60" x14ac:dyDescent="0.2">
      <c r="A49" s="142" t="s">
        <v>363</v>
      </c>
      <c r="B49" s="142" t="s">
        <v>364</v>
      </c>
      <c r="C49" s="181"/>
      <c r="D49" s="181"/>
      <c r="E49" s="143">
        <v>52</v>
      </c>
      <c r="F49" s="253">
        <v>1</v>
      </c>
      <c r="G49" s="255"/>
      <c r="H49" s="143">
        <v>42</v>
      </c>
      <c r="I49" s="253">
        <v>0.81</v>
      </c>
      <c r="J49" s="143">
        <v>40</v>
      </c>
      <c r="K49" s="253">
        <v>0.77</v>
      </c>
      <c r="L49" s="143">
        <v>1</v>
      </c>
      <c r="M49" s="253">
        <v>0.02</v>
      </c>
      <c r="N49" s="143">
        <v>0</v>
      </c>
      <c r="O49" s="253">
        <v>0</v>
      </c>
      <c r="P49" s="143">
        <v>1</v>
      </c>
      <c r="Q49" s="253">
        <v>0.02</v>
      </c>
      <c r="R49" s="253"/>
      <c r="S49" s="143">
        <v>5</v>
      </c>
      <c r="T49" s="253">
        <v>0.1</v>
      </c>
      <c r="U49" s="143">
        <v>2</v>
      </c>
      <c r="V49" s="253">
        <v>0.04</v>
      </c>
      <c r="W49" s="143">
        <v>2</v>
      </c>
      <c r="X49" s="253">
        <v>0.04</v>
      </c>
      <c r="Y49" s="143">
        <v>1</v>
      </c>
      <c r="Z49" s="253">
        <v>0.02</v>
      </c>
      <c r="AA49" s="253"/>
      <c r="AB49" s="143">
        <v>1</v>
      </c>
      <c r="AC49" s="253">
        <v>0.02</v>
      </c>
      <c r="AD49" s="143">
        <v>0</v>
      </c>
      <c r="AE49" s="253">
        <v>0</v>
      </c>
      <c r="AF49" s="143">
        <v>0</v>
      </c>
      <c r="AG49" s="253">
        <v>0</v>
      </c>
      <c r="AH49" s="143">
        <v>0</v>
      </c>
      <c r="AI49" s="253">
        <v>0</v>
      </c>
      <c r="AJ49" s="143">
        <v>0</v>
      </c>
      <c r="AK49" s="253">
        <v>0</v>
      </c>
      <c r="AL49" s="143">
        <v>1</v>
      </c>
      <c r="AM49" s="253">
        <v>0.02</v>
      </c>
      <c r="AN49" s="253"/>
      <c r="AO49" s="143">
        <v>1</v>
      </c>
      <c r="AP49" s="253">
        <v>0.02</v>
      </c>
      <c r="AQ49" s="143">
        <v>1</v>
      </c>
      <c r="AR49" s="253">
        <v>0.02</v>
      </c>
      <c r="AS49" s="143">
        <v>0</v>
      </c>
      <c r="AT49" s="253">
        <v>0</v>
      </c>
      <c r="AU49" s="143">
        <v>0</v>
      </c>
      <c r="AV49" s="253">
        <v>0</v>
      </c>
      <c r="AW49" s="143">
        <v>0</v>
      </c>
      <c r="AX49" s="253">
        <v>0</v>
      </c>
      <c r="AY49" s="253"/>
      <c r="AZ49" s="143">
        <v>2</v>
      </c>
      <c r="BA49" s="253">
        <v>0.04</v>
      </c>
      <c r="BB49" s="143">
        <v>1</v>
      </c>
      <c r="BC49" s="253">
        <v>0.02</v>
      </c>
      <c r="BD49" s="143">
        <v>1</v>
      </c>
      <c r="BE49" s="253">
        <v>0.02</v>
      </c>
      <c r="BF49" s="253"/>
      <c r="BG49" s="143">
        <v>1</v>
      </c>
      <c r="BH49" s="253">
        <v>0.02</v>
      </c>
    </row>
    <row r="50" spans="1:60" x14ac:dyDescent="0.2">
      <c r="A50" s="142" t="s">
        <v>365</v>
      </c>
      <c r="B50" s="142" t="s">
        <v>366</v>
      </c>
      <c r="C50" s="181"/>
      <c r="D50" s="181"/>
      <c r="E50" s="143">
        <v>387</v>
      </c>
      <c r="F50" s="253">
        <v>1</v>
      </c>
      <c r="G50" s="255"/>
      <c r="H50" s="143">
        <v>254</v>
      </c>
      <c r="I50" s="253">
        <v>0.66</v>
      </c>
      <c r="J50" s="143">
        <v>218</v>
      </c>
      <c r="K50" s="253">
        <v>0.56000000000000005</v>
      </c>
      <c r="L50" s="143">
        <v>3</v>
      </c>
      <c r="M50" s="253">
        <v>0.01</v>
      </c>
      <c r="N50" s="143">
        <v>1</v>
      </c>
      <c r="O50" s="253">
        <v>0</v>
      </c>
      <c r="P50" s="143">
        <v>32</v>
      </c>
      <c r="Q50" s="253">
        <v>0.08</v>
      </c>
      <c r="R50" s="253"/>
      <c r="S50" s="143">
        <v>26</v>
      </c>
      <c r="T50" s="253">
        <v>7.0000000000000007E-2</v>
      </c>
      <c r="U50" s="143">
        <v>19</v>
      </c>
      <c r="V50" s="253">
        <v>0.05</v>
      </c>
      <c r="W50" s="143">
        <v>2</v>
      </c>
      <c r="X50" s="253">
        <v>0.01</v>
      </c>
      <c r="Y50" s="143">
        <v>5</v>
      </c>
      <c r="Z50" s="253">
        <v>0.01</v>
      </c>
      <c r="AA50" s="253"/>
      <c r="AB50" s="143">
        <v>32</v>
      </c>
      <c r="AC50" s="253">
        <v>0.08</v>
      </c>
      <c r="AD50" s="143">
        <v>1</v>
      </c>
      <c r="AE50" s="253">
        <v>0</v>
      </c>
      <c r="AF50" s="143">
        <v>4</v>
      </c>
      <c r="AG50" s="253">
        <v>0.01</v>
      </c>
      <c r="AH50" s="143">
        <v>5</v>
      </c>
      <c r="AI50" s="253">
        <v>0.01</v>
      </c>
      <c r="AJ50" s="143">
        <v>0</v>
      </c>
      <c r="AK50" s="253">
        <v>0</v>
      </c>
      <c r="AL50" s="143">
        <v>22</v>
      </c>
      <c r="AM50" s="253">
        <v>0.06</v>
      </c>
      <c r="AN50" s="253"/>
      <c r="AO50" s="143">
        <v>14</v>
      </c>
      <c r="AP50" s="253">
        <v>0.04</v>
      </c>
      <c r="AQ50" s="143">
        <v>3</v>
      </c>
      <c r="AR50" s="253">
        <v>0.01</v>
      </c>
      <c r="AS50" s="143">
        <v>1</v>
      </c>
      <c r="AT50" s="253">
        <v>0</v>
      </c>
      <c r="AU50" s="143">
        <v>4</v>
      </c>
      <c r="AV50" s="253">
        <v>0.01</v>
      </c>
      <c r="AW50" s="143">
        <v>6</v>
      </c>
      <c r="AX50" s="253">
        <v>0.02</v>
      </c>
      <c r="AY50" s="253"/>
      <c r="AZ50" s="143">
        <v>16</v>
      </c>
      <c r="BA50" s="253">
        <v>0.04</v>
      </c>
      <c r="BB50" s="143">
        <v>9</v>
      </c>
      <c r="BC50" s="253">
        <v>0.02</v>
      </c>
      <c r="BD50" s="143">
        <v>7</v>
      </c>
      <c r="BE50" s="253">
        <v>0.02</v>
      </c>
      <c r="BF50" s="253"/>
      <c r="BG50" s="143">
        <v>45</v>
      </c>
      <c r="BH50" s="253">
        <v>0.12</v>
      </c>
    </row>
    <row r="51" spans="1:60" x14ac:dyDescent="0.2">
      <c r="A51" s="142" t="s">
        <v>367</v>
      </c>
      <c r="B51" s="142" t="s">
        <v>368</v>
      </c>
      <c r="C51" s="181"/>
      <c r="D51" s="181"/>
      <c r="E51" s="143">
        <v>700</v>
      </c>
      <c r="F51" s="253">
        <v>1</v>
      </c>
      <c r="G51" s="255"/>
      <c r="H51" s="143">
        <v>356</v>
      </c>
      <c r="I51" s="253">
        <v>0.51</v>
      </c>
      <c r="J51" s="143">
        <v>325</v>
      </c>
      <c r="K51" s="253">
        <v>0.46</v>
      </c>
      <c r="L51" s="143">
        <v>1</v>
      </c>
      <c r="M51" s="253">
        <v>0</v>
      </c>
      <c r="N51" s="143">
        <v>2</v>
      </c>
      <c r="O51" s="253">
        <v>0</v>
      </c>
      <c r="P51" s="143">
        <v>28</v>
      </c>
      <c r="Q51" s="253">
        <v>0.04</v>
      </c>
      <c r="R51" s="253"/>
      <c r="S51" s="143">
        <v>113</v>
      </c>
      <c r="T51" s="253">
        <v>0.16</v>
      </c>
      <c r="U51" s="143">
        <v>86</v>
      </c>
      <c r="V51" s="253">
        <v>0.12</v>
      </c>
      <c r="W51" s="143">
        <v>18</v>
      </c>
      <c r="X51" s="253">
        <v>0.03</v>
      </c>
      <c r="Y51" s="143">
        <v>9</v>
      </c>
      <c r="Z51" s="253">
        <v>0.01</v>
      </c>
      <c r="AA51" s="253"/>
      <c r="AB51" s="143">
        <v>44</v>
      </c>
      <c r="AC51" s="253">
        <v>0.06</v>
      </c>
      <c r="AD51" s="143">
        <v>15</v>
      </c>
      <c r="AE51" s="253">
        <v>0.02</v>
      </c>
      <c r="AF51" s="143">
        <v>5</v>
      </c>
      <c r="AG51" s="253">
        <v>0.01</v>
      </c>
      <c r="AH51" s="143">
        <v>3</v>
      </c>
      <c r="AI51" s="253">
        <v>0</v>
      </c>
      <c r="AJ51" s="143">
        <v>0</v>
      </c>
      <c r="AK51" s="253">
        <v>0</v>
      </c>
      <c r="AL51" s="143">
        <v>21</v>
      </c>
      <c r="AM51" s="253">
        <v>0.03</v>
      </c>
      <c r="AN51" s="253"/>
      <c r="AO51" s="143">
        <v>36</v>
      </c>
      <c r="AP51" s="253">
        <v>0.05</v>
      </c>
      <c r="AQ51" s="143">
        <v>19</v>
      </c>
      <c r="AR51" s="253">
        <v>0.03</v>
      </c>
      <c r="AS51" s="143">
        <v>11</v>
      </c>
      <c r="AT51" s="253">
        <v>0.02</v>
      </c>
      <c r="AU51" s="143">
        <v>1</v>
      </c>
      <c r="AV51" s="253">
        <v>0</v>
      </c>
      <c r="AW51" s="143">
        <v>5</v>
      </c>
      <c r="AX51" s="253">
        <v>0.01</v>
      </c>
      <c r="AY51" s="253"/>
      <c r="AZ51" s="143">
        <v>49</v>
      </c>
      <c r="BA51" s="253">
        <v>7.0000000000000007E-2</v>
      </c>
      <c r="BB51" s="143">
        <v>24</v>
      </c>
      <c r="BC51" s="253">
        <v>0.03</v>
      </c>
      <c r="BD51" s="143">
        <v>25</v>
      </c>
      <c r="BE51" s="253">
        <v>0.04</v>
      </c>
      <c r="BF51" s="253"/>
      <c r="BG51" s="143">
        <v>102</v>
      </c>
      <c r="BH51" s="253">
        <v>0.15</v>
      </c>
    </row>
    <row r="52" spans="1:60" x14ac:dyDescent="0.2">
      <c r="A52" s="142" t="s">
        <v>369</v>
      </c>
      <c r="B52" s="142" t="s">
        <v>370</v>
      </c>
      <c r="C52" s="181"/>
      <c r="D52" s="181"/>
      <c r="E52" s="143">
        <v>116</v>
      </c>
      <c r="F52" s="253">
        <v>1</v>
      </c>
      <c r="G52" s="255"/>
      <c r="H52" s="143">
        <v>101</v>
      </c>
      <c r="I52" s="253">
        <v>0.87</v>
      </c>
      <c r="J52" s="143">
        <v>91</v>
      </c>
      <c r="K52" s="253">
        <v>0.78</v>
      </c>
      <c r="L52" s="143">
        <v>0</v>
      </c>
      <c r="M52" s="253">
        <v>0</v>
      </c>
      <c r="N52" s="143">
        <v>0</v>
      </c>
      <c r="O52" s="253">
        <v>0</v>
      </c>
      <c r="P52" s="143">
        <v>10</v>
      </c>
      <c r="Q52" s="253">
        <v>0.09</v>
      </c>
      <c r="R52" s="253"/>
      <c r="S52" s="143">
        <v>2</v>
      </c>
      <c r="T52" s="253">
        <v>0.02</v>
      </c>
      <c r="U52" s="143">
        <v>1</v>
      </c>
      <c r="V52" s="253">
        <v>0.01</v>
      </c>
      <c r="W52" s="143">
        <v>1</v>
      </c>
      <c r="X52" s="253">
        <v>0.01</v>
      </c>
      <c r="Y52" s="143">
        <v>0</v>
      </c>
      <c r="Z52" s="253">
        <v>0</v>
      </c>
      <c r="AA52" s="253"/>
      <c r="AB52" s="143">
        <v>2</v>
      </c>
      <c r="AC52" s="253">
        <v>0.02</v>
      </c>
      <c r="AD52" s="143">
        <v>0</v>
      </c>
      <c r="AE52" s="253">
        <v>0</v>
      </c>
      <c r="AF52" s="143">
        <v>0</v>
      </c>
      <c r="AG52" s="253">
        <v>0</v>
      </c>
      <c r="AH52" s="143">
        <v>0</v>
      </c>
      <c r="AI52" s="253">
        <v>0</v>
      </c>
      <c r="AJ52" s="143">
        <v>0</v>
      </c>
      <c r="AK52" s="253">
        <v>0</v>
      </c>
      <c r="AL52" s="143">
        <v>2</v>
      </c>
      <c r="AM52" s="253">
        <v>0.02</v>
      </c>
      <c r="AN52" s="253"/>
      <c r="AO52" s="143">
        <v>3</v>
      </c>
      <c r="AP52" s="253">
        <v>0.03</v>
      </c>
      <c r="AQ52" s="143">
        <v>2</v>
      </c>
      <c r="AR52" s="253">
        <v>0.02</v>
      </c>
      <c r="AS52" s="143">
        <v>1</v>
      </c>
      <c r="AT52" s="253">
        <v>0.01</v>
      </c>
      <c r="AU52" s="143">
        <v>0</v>
      </c>
      <c r="AV52" s="253">
        <v>0</v>
      </c>
      <c r="AW52" s="143">
        <v>0</v>
      </c>
      <c r="AX52" s="253">
        <v>0</v>
      </c>
      <c r="AY52" s="253"/>
      <c r="AZ52" s="143">
        <v>4</v>
      </c>
      <c r="BA52" s="253">
        <v>0.03</v>
      </c>
      <c r="BB52" s="143">
        <v>1</v>
      </c>
      <c r="BC52" s="253">
        <v>0.01</v>
      </c>
      <c r="BD52" s="143">
        <v>3</v>
      </c>
      <c r="BE52" s="253">
        <v>0.03</v>
      </c>
      <c r="BF52" s="253"/>
      <c r="BG52" s="143">
        <v>4</v>
      </c>
      <c r="BH52" s="253">
        <v>0.03</v>
      </c>
    </row>
    <row r="53" spans="1:60" x14ac:dyDescent="0.2">
      <c r="A53" s="142" t="s">
        <v>371</v>
      </c>
      <c r="B53" s="142" t="s">
        <v>372</v>
      </c>
      <c r="C53" s="181"/>
      <c r="D53" s="181"/>
      <c r="E53" s="143">
        <v>342</v>
      </c>
      <c r="F53" s="253">
        <v>1</v>
      </c>
      <c r="G53" s="255"/>
      <c r="H53" s="143">
        <v>189</v>
      </c>
      <c r="I53" s="253">
        <v>0.55000000000000004</v>
      </c>
      <c r="J53" s="143">
        <v>140</v>
      </c>
      <c r="K53" s="253">
        <v>0.41</v>
      </c>
      <c r="L53" s="143">
        <v>5</v>
      </c>
      <c r="M53" s="253">
        <v>0.01</v>
      </c>
      <c r="N53" s="143">
        <v>2</v>
      </c>
      <c r="O53" s="253">
        <v>0.01</v>
      </c>
      <c r="P53" s="143">
        <v>42</v>
      </c>
      <c r="Q53" s="253">
        <v>0.12</v>
      </c>
      <c r="R53" s="253"/>
      <c r="S53" s="143">
        <v>90</v>
      </c>
      <c r="T53" s="253">
        <v>0.26</v>
      </c>
      <c r="U53" s="143">
        <v>78</v>
      </c>
      <c r="V53" s="253">
        <v>0.23</v>
      </c>
      <c r="W53" s="143">
        <v>4</v>
      </c>
      <c r="X53" s="253">
        <v>0.01</v>
      </c>
      <c r="Y53" s="143">
        <v>8</v>
      </c>
      <c r="Z53" s="253">
        <v>0.02</v>
      </c>
      <c r="AA53" s="253"/>
      <c r="AB53" s="143">
        <v>13</v>
      </c>
      <c r="AC53" s="253">
        <v>0.04</v>
      </c>
      <c r="AD53" s="143">
        <v>0</v>
      </c>
      <c r="AE53" s="253">
        <v>0</v>
      </c>
      <c r="AF53" s="143">
        <v>2</v>
      </c>
      <c r="AG53" s="253">
        <v>0.01</v>
      </c>
      <c r="AH53" s="143">
        <v>5</v>
      </c>
      <c r="AI53" s="253">
        <v>0.01</v>
      </c>
      <c r="AJ53" s="143">
        <v>0</v>
      </c>
      <c r="AK53" s="253">
        <v>0</v>
      </c>
      <c r="AL53" s="143">
        <v>6</v>
      </c>
      <c r="AM53" s="253">
        <v>0.02</v>
      </c>
      <c r="AN53" s="253"/>
      <c r="AO53" s="143">
        <v>27</v>
      </c>
      <c r="AP53" s="253">
        <v>0.08</v>
      </c>
      <c r="AQ53" s="143">
        <v>21</v>
      </c>
      <c r="AR53" s="253">
        <v>0.06</v>
      </c>
      <c r="AS53" s="143">
        <v>0</v>
      </c>
      <c r="AT53" s="253">
        <v>0</v>
      </c>
      <c r="AU53" s="143">
        <v>2</v>
      </c>
      <c r="AV53" s="253">
        <v>0.01</v>
      </c>
      <c r="AW53" s="143">
        <v>4</v>
      </c>
      <c r="AX53" s="253">
        <v>0.01</v>
      </c>
      <c r="AY53" s="253"/>
      <c r="AZ53" s="143">
        <v>16</v>
      </c>
      <c r="BA53" s="253">
        <v>0.05</v>
      </c>
      <c r="BB53" s="143">
        <v>5</v>
      </c>
      <c r="BC53" s="253">
        <v>0.01</v>
      </c>
      <c r="BD53" s="143">
        <v>11</v>
      </c>
      <c r="BE53" s="253">
        <v>0.03</v>
      </c>
      <c r="BF53" s="253"/>
      <c r="BG53" s="143">
        <v>7</v>
      </c>
      <c r="BH53" s="253">
        <v>0.02</v>
      </c>
    </row>
    <row r="54" spans="1:60" x14ac:dyDescent="0.2">
      <c r="A54" s="142" t="s">
        <v>373</v>
      </c>
      <c r="B54" s="142" t="s">
        <v>374</v>
      </c>
      <c r="C54" s="181"/>
      <c r="D54" s="181"/>
      <c r="E54" s="143">
        <v>83</v>
      </c>
      <c r="F54" s="253">
        <v>1</v>
      </c>
      <c r="G54" s="255"/>
      <c r="H54" s="143">
        <v>76</v>
      </c>
      <c r="I54" s="253">
        <v>0.92</v>
      </c>
      <c r="J54" s="143">
        <v>74</v>
      </c>
      <c r="K54" s="253">
        <v>0.89</v>
      </c>
      <c r="L54" s="143">
        <v>0</v>
      </c>
      <c r="M54" s="253">
        <v>0</v>
      </c>
      <c r="N54" s="143">
        <v>2</v>
      </c>
      <c r="O54" s="253">
        <v>0.02</v>
      </c>
      <c r="P54" s="143">
        <v>0</v>
      </c>
      <c r="Q54" s="253">
        <v>0</v>
      </c>
      <c r="R54" s="253"/>
      <c r="S54" s="143">
        <v>1</v>
      </c>
      <c r="T54" s="253">
        <v>0.01</v>
      </c>
      <c r="U54" s="143">
        <v>1</v>
      </c>
      <c r="V54" s="253">
        <v>0.01</v>
      </c>
      <c r="W54" s="143">
        <v>0</v>
      </c>
      <c r="X54" s="253">
        <v>0</v>
      </c>
      <c r="Y54" s="143">
        <v>0</v>
      </c>
      <c r="Z54" s="253">
        <v>0</v>
      </c>
      <c r="AA54" s="253"/>
      <c r="AB54" s="143">
        <v>2</v>
      </c>
      <c r="AC54" s="253">
        <v>0.02</v>
      </c>
      <c r="AD54" s="143">
        <v>2</v>
      </c>
      <c r="AE54" s="253">
        <v>0.02</v>
      </c>
      <c r="AF54" s="143">
        <v>0</v>
      </c>
      <c r="AG54" s="253">
        <v>0</v>
      </c>
      <c r="AH54" s="143">
        <v>0</v>
      </c>
      <c r="AI54" s="253">
        <v>0</v>
      </c>
      <c r="AJ54" s="143">
        <v>0</v>
      </c>
      <c r="AK54" s="253">
        <v>0</v>
      </c>
      <c r="AL54" s="143">
        <v>0</v>
      </c>
      <c r="AM54" s="253">
        <v>0</v>
      </c>
      <c r="AN54" s="253"/>
      <c r="AO54" s="143">
        <v>2</v>
      </c>
      <c r="AP54" s="253">
        <v>0.02</v>
      </c>
      <c r="AQ54" s="143">
        <v>2</v>
      </c>
      <c r="AR54" s="253">
        <v>0.02</v>
      </c>
      <c r="AS54" s="143">
        <v>0</v>
      </c>
      <c r="AT54" s="253">
        <v>0</v>
      </c>
      <c r="AU54" s="143">
        <v>0</v>
      </c>
      <c r="AV54" s="253">
        <v>0</v>
      </c>
      <c r="AW54" s="143">
        <v>0</v>
      </c>
      <c r="AX54" s="253">
        <v>0</v>
      </c>
      <c r="AY54" s="253"/>
      <c r="AZ54" s="143">
        <v>1</v>
      </c>
      <c r="BA54" s="253">
        <v>0.01</v>
      </c>
      <c r="BB54" s="143">
        <v>1</v>
      </c>
      <c r="BC54" s="253">
        <v>0.01</v>
      </c>
      <c r="BD54" s="143">
        <v>0</v>
      </c>
      <c r="BE54" s="253">
        <v>0</v>
      </c>
      <c r="BF54" s="253"/>
      <c r="BG54" s="143">
        <v>1</v>
      </c>
      <c r="BH54" s="253">
        <v>0.01</v>
      </c>
    </row>
    <row r="55" spans="1:60" x14ac:dyDescent="0.2">
      <c r="A55" s="142" t="s">
        <v>375</v>
      </c>
      <c r="B55" s="142" t="s">
        <v>376</v>
      </c>
      <c r="C55" s="181"/>
      <c r="D55" s="181"/>
      <c r="E55" s="143">
        <v>111</v>
      </c>
      <c r="F55" s="253">
        <v>1</v>
      </c>
      <c r="G55" s="255"/>
      <c r="H55" s="143">
        <v>72</v>
      </c>
      <c r="I55" s="253">
        <v>0.65</v>
      </c>
      <c r="J55" s="143">
        <v>61</v>
      </c>
      <c r="K55" s="253">
        <v>0.55000000000000004</v>
      </c>
      <c r="L55" s="143">
        <v>1</v>
      </c>
      <c r="M55" s="253">
        <v>0.01</v>
      </c>
      <c r="N55" s="143">
        <v>0</v>
      </c>
      <c r="O55" s="253">
        <v>0</v>
      </c>
      <c r="P55" s="143">
        <v>10</v>
      </c>
      <c r="Q55" s="253">
        <v>0.09</v>
      </c>
      <c r="R55" s="253"/>
      <c r="S55" s="143">
        <v>22</v>
      </c>
      <c r="T55" s="253">
        <v>0.2</v>
      </c>
      <c r="U55" s="143">
        <v>15</v>
      </c>
      <c r="V55" s="253">
        <v>0.14000000000000001</v>
      </c>
      <c r="W55" s="143">
        <v>6</v>
      </c>
      <c r="X55" s="253">
        <v>0.05</v>
      </c>
      <c r="Y55" s="143">
        <v>1</v>
      </c>
      <c r="Z55" s="253">
        <v>0.01</v>
      </c>
      <c r="AA55" s="253"/>
      <c r="AB55" s="143">
        <v>7</v>
      </c>
      <c r="AC55" s="253">
        <v>0.06</v>
      </c>
      <c r="AD55" s="143">
        <v>1</v>
      </c>
      <c r="AE55" s="253">
        <v>0.01</v>
      </c>
      <c r="AF55" s="143">
        <v>2</v>
      </c>
      <c r="AG55" s="253">
        <v>0.02</v>
      </c>
      <c r="AH55" s="143">
        <v>0</v>
      </c>
      <c r="AI55" s="253">
        <v>0</v>
      </c>
      <c r="AJ55" s="143">
        <v>0</v>
      </c>
      <c r="AK55" s="253">
        <v>0</v>
      </c>
      <c r="AL55" s="143">
        <v>4</v>
      </c>
      <c r="AM55" s="253">
        <v>0.04</v>
      </c>
      <c r="AN55" s="253"/>
      <c r="AO55" s="143">
        <v>3</v>
      </c>
      <c r="AP55" s="253">
        <v>0.03</v>
      </c>
      <c r="AQ55" s="143">
        <v>2</v>
      </c>
      <c r="AR55" s="253">
        <v>0.02</v>
      </c>
      <c r="AS55" s="143">
        <v>0</v>
      </c>
      <c r="AT55" s="253">
        <v>0</v>
      </c>
      <c r="AU55" s="143">
        <v>0</v>
      </c>
      <c r="AV55" s="253">
        <v>0</v>
      </c>
      <c r="AW55" s="143">
        <v>1</v>
      </c>
      <c r="AX55" s="253">
        <v>0.01</v>
      </c>
      <c r="AY55" s="253"/>
      <c r="AZ55" s="143">
        <v>6</v>
      </c>
      <c r="BA55" s="253">
        <v>0.05</v>
      </c>
      <c r="BB55" s="143">
        <v>2</v>
      </c>
      <c r="BC55" s="253">
        <v>0.02</v>
      </c>
      <c r="BD55" s="143">
        <v>4</v>
      </c>
      <c r="BE55" s="253">
        <v>0.04</v>
      </c>
      <c r="BF55" s="253"/>
      <c r="BG55" s="143">
        <v>1</v>
      </c>
      <c r="BH55" s="253">
        <v>0.01</v>
      </c>
    </row>
    <row r="56" spans="1:60" x14ac:dyDescent="0.2">
      <c r="A56" s="142" t="s">
        <v>377</v>
      </c>
      <c r="B56" s="142" t="s">
        <v>378</v>
      </c>
      <c r="C56" s="181"/>
      <c r="D56" s="181"/>
      <c r="E56" s="143">
        <v>65</v>
      </c>
      <c r="F56" s="253">
        <v>1</v>
      </c>
      <c r="G56" s="255"/>
      <c r="H56" s="143">
        <v>38</v>
      </c>
      <c r="I56" s="253">
        <v>0.57999999999999996</v>
      </c>
      <c r="J56" s="143">
        <v>34</v>
      </c>
      <c r="K56" s="253">
        <v>0.52</v>
      </c>
      <c r="L56" s="143">
        <v>0</v>
      </c>
      <c r="M56" s="253">
        <v>0</v>
      </c>
      <c r="N56" s="143">
        <v>0</v>
      </c>
      <c r="O56" s="253">
        <v>0</v>
      </c>
      <c r="P56" s="143">
        <v>4</v>
      </c>
      <c r="Q56" s="253">
        <v>0.06</v>
      </c>
      <c r="R56" s="253"/>
      <c r="S56" s="143">
        <v>2</v>
      </c>
      <c r="T56" s="253">
        <v>0.03</v>
      </c>
      <c r="U56" s="143">
        <v>2</v>
      </c>
      <c r="V56" s="253">
        <v>0.03</v>
      </c>
      <c r="W56" s="143">
        <v>0</v>
      </c>
      <c r="X56" s="253">
        <v>0</v>
      </c>
      <c r="Y56" s="143">
        <v>0</v>
      </c>
      <c r="Z56" s="253">
        <v>0</v>
      </c>
      <c r="AA56" s="253"/>
      <c r="AB56" s="143">
        <v>1</v>
      </c>
      <c r="AC56" s="253">
        <v>0.02</v>
      </c>
      <c r="AD56" s="143">
        <v>0</v>
      </c>
      <c r="AE56" s="253">
        <v>0</v>
      </c>
      <c r="AF56" s="143">
        <v>0</v>
      </c>
      <c r="AG56" s="253">
        <v>0</v>
      </c>
      <c r="AH56" s="143">
        <v>0</v>
      </c>
      <c r="AI56" s="253">
        <v>0</v>
      </c>
      <c r="AJ56" s="143">
        <v>0</v>
      </c>
      <c r="AK56" s="253">
        <v>0</v>
      </c>
      <c r="AL56" s="143">
        <v>1</v>
      </c>
      <c r="AM56" s="253">
        <v>0.02</v>
      </c>
      <c r="AN56" s="253"/>
      <c r="AO56" s="143">
        <v>1</v>
      </c>
      <c r="AP56" s="253">
        <v>0.02</v>
      </c>
      <c r="AQ56" s="143">
        <v>1</v>
      </c>
      <c r="AR56" s="253">
        <v>0.02</v>
      </c>
      <c r="AS56" s="143">
        <v>0</v>
      </c>
      <c r="AT56" s="253">
        <v>0</v>
      </c>
      <c r="AU56" s="143">
        <v>0</v>
      </c>
      <c r="AV56" s="253">
        <v>0</v>
      </c>
      <c r="AW56" s="143">
        <v>0</v>
      </c>
      <c r="AX56" s="253">
        <v>0</v>
      </c>
      <c r="AY56" s="253"/>
      <c r="AZ56" s="143">
        <v>3</v>
      </c>
      <c r="BA56" s="253">
        <v>0.05</v>
      </c>
      <c r="BB56" s="143">
        <v>2</v>
      </c>
      <c r="BC56" s="253">
        <v>0.03</v>
      </c>
      <c r="BD56" s="143">
        <v>1</v>
      </c>
      <c r="BE56" s="253">
        <v>0.02</v>
      </c>
      <c r="BF56" s="253"/>
      <c r="BG56" s="143">
        <v>20</v>
      </c>
      <c r="BH56" s="253">
        <v>0.31</v>
      </c>
    </row>
    <row r="57" spans="1:60" x14ac:dyDescent="0.2">
      <c r="A57" s="142" t="s">
        <v>379</v>
      </c>
      <c r="B57" s="142" t="s">
        <v>380</v>
      </c>
      <c r="C57" s="181"/>
      <c r="D57" s="181"/>
      <c r="E57" s="143">
        <v>565</v>
      </c>
      <c r="F57" s="253">
        <v>1</v>
      </c>
      <c r="G57" s="255"/>
      <c r="H57" s="143">
        <v>366</v>
      </c>
      <c r="I57" s="253">
        <v>0.65</v>
      </c>
      <c r="J57" s="143">
        <v>299</v>
      </c>
      <c r="K57" s="253">
        <v>0.53</v>
      </c>
      <c r="L57" s="143">
        <v>4</v>
      </c>
      <c r="M57" s="253">
        <v>0.01</v>
      </c>
      <c r="N57" s="143">
        <v>1</v>
      </c>
      <c r="O57" s="253">
        <v>0</v>
      </c>
      <c r="P57" s="143">
        <v>62</v>
      </c>
      <c r="Q57" s="253">
        <v>0.11</v>
      </c>
      <c r="R57" s="253"/>
      <c r="S57" s="143">
        <v>50</v>
      </c>
      <c r="T57" s="253">
        <v>0.09</v>
      </c>
      <c r="U57" s="143">
        <v>15</v>
      </c>
      <c r="V57" s="253">
        <v>0.03</v>
      </c>
      <c r="W57" s="143">
        <v>30</v>
      </c>
      <c r="X57" s="253">
        <v>0.05</v>
      </c>
      <c r="Y57" s="143">
        <v>5</v>
      </c>
      <c r="Z57" s="253">
        <v>0.01</v>
      </c>
      <c r="AA57" s="253"/>
      <c r="AB57" s="143">
        <v>87</v>
      </c>
      <c r="AC57" s="253">
        <v>0.15</v>
      </c>
      <c r="AD57" s="143">
        <v>57</v>
      </c>
      <c r="AE57" s="253">
        <v>0.1</v>
      </c>
      <c r="AF57" s="143">
        <v>8</v>
      </c>
      <c r="AG57" s="253">
        <v>0.01</v>
      </c>
      <c r="AH57" s="143">
        <v>2</v>
      </c>
      <c r="AI57" s="253">
        <v>0</v>
      </c>
      <c r="AJ57" s="143">
        <v>0</v>
      </c>
      <c r="AK57" s="253">
        <v>0</v>
      </c>
      <c r="AL57" s="143">
        <v>20</v>
      </c>
      <c r="AM57" s="253">
        <v>0.04</v>
      </c>
      <c r="AN57" s="253"/>
      <c r="AO57" s="143">
        <v>28</v>
      </c>
      <c r="AP57" s="253">
        <v>0.05</v>
      </c>
      <c r="AQ57" s="143">
        <v>17</v>
      </c>
      <c r="AR57" s="253">
        <v>0.03</v>
      </c>
      <c r="AS57" s="143">
        <v>5</v>
      </c>
      <c r="AT57" s="253">
        <v>0.01</v>
      </c>
      <c r="AU57" s="143">
        <v>4</v>
      </c>
      <c r="AV57" s="253">
        <v>0.01</v>
      </c>
      <c r="AW57" s="143">
        <v>2</v>
      </c>
      <c r="AX57" s="253">
        <v>0</v>
      </c>
      <c r="AY57" s="253"/>
      <c r="AZ57" s="143">
        <v>9</v>
      </c>
      <c r="BA57" s="253">
        <v>0.02</v>
      </c>
      <c r="BB57" s="143">
        <v>2</v>
      </c>
      <c r="BC57" s="253">
        <v>0</v>
      </c>
      <c r="BD57" s="143">
        <v>7</v>
      </c>
      <c r="BE57" s="253">
        <v>0.01</v>
      </c>
      <c r="BF57" s="253"/>
      <c r="BG57" s="143">
        <v>25</v>
      </c>
      <c r="BH57" s="253">
        <v>0.04</v>
      </c>
    </row>
    <row r="58" spans="1:60" x14ac:dyDescent="0.2">
      <c r="A58" s="142" t="s">
        <v>381</v>
      </c>
      <c r="B58" s="142" t="s">
        <v>382</v>
      </c>
      <c r="C58" s="181"/>
      <c r="D58" s="181"/>
      <c r="E58" s="143">
        <v>150</v>
      </c>
      <c r="F58" s="253">
        <v>1</v>
      </c>
      <c r="G58" s="255"/>
      <c r="H58" s="143">
        <v>120</v>
      </c>
      <c r="I58" s="253">
        <v>0.8</v>
      </c>
      <c r="J58" s="143">
        <v>116</v>
      </c>
      <c r="K58" s="253">
        <v>0.77</v>
      </c>
      <c r="L58" s="143">
        <v>0</v>
      </c>
      <c r="M58" s="253">
        <v>0</v>
      </c>
      <c r="N58" s="143">
        <v>0</v>
      </c>
      <c r="O58" s="253">
        <v>0</v>
      </c>
      <c r="P58" s="143">
        <v>4</v>
      </c>
      <c r="Q58" s="253">
        <v>0.03</v>
      </c>
      <c r="R58" s="253"/>
      <c r="S58" s="143">
        <v>10</v>
      </c>
      <c r="T58" s="253">
        <v>7.0000000000000007E-2</v>
      </c>
      <c r="U58" s="143">
        <v>7</v>
      </c>
      <c r="V58" s="253">
        <v>0.05</v>
      </c>
      <c r="W58" s="143">
        <v>2</v>
      </c>
      <c r="X58" s="253">
        <v>0.01</v>
      </c>
      <c r="Y58" s="143">
        <v>1</v>
      </c>
      <c r="Z58" s="253">
        <v>0.01</v>
      </c>
      <c r="AA58" s="253"/>
      <c r="AB58" s="143">
        <v>11</v>
      </c>
      <c r="AC58" s="253">
        <v>7.0000000000000007E-2</v>
      </c>
      <c r="AD58" s="143">
        <v>6</v>
      </c>
      <c r="AE58" s="253">
        <v>0.04</v>
      </c>
      <c r="AF58" s="143">
        <v>1</v>
      </c>
      <c r="AG58" s="253">
        <v>0.01</v>
      </c>
      <c r="AH58" s="143">
        <v>0</v>
      </c>
      <c r="AI58" s="253">
        <v>0</v>
      </c>
      <c r="AJ58" s="143">
        <v>1</v>
      </c>
      <c r="AK58" s="253">
        <v>0.01</v>
      </c>
      <c r="AL58" s="143">
        <v>3</v>
      </c>
      <c r="AM58" s="253">
        <v>0.02</v>
      </c>
      <c r="AN58" s="253"/>
      <c r="AO58" s="143">
        <v>1</v>
      </c>
      <c r="AP58" s="253">
        <v>0.01</v>
      </c>
      <c r="AQ58" s="143">
        <v>0</v>
      </c>
      <c r="AR58" s="253">
        <v>0</v>
      </c>
      <c r="AS58" s="143">
        <v>0</v>
      </c>
      <c r="AT58" s="253">
        <v>0</v>
      </c>
      <c r="AU58" s="143">
        <v>1</v>
      </c>
      <c r="AV58" s="253">
        <v>0.01</v>
      </c>
      <c r="AW58" s="143">
        <v>0</v>
      </c>
      <c r="AX58" s="253">
        <v>0</v>
      </c>
      <c r="AY58" s="253"/>
      <c r="AZ58" s="143">
        <v>8</v>
      </c>
      <c r="BA58" s="253">
        <v>0.05</v>
      </c>
      <c r="BB58" s="143">
        <v>3</v>
      </c>
      <c r="BC58" s="253">
        <v>0.02</v>
      </c>
      <c r="BD58" s="143">
        <v>5</v>
      </c>
      <c r="BE58" s="253">
        <v>0.03</v>
      </c>
      <c r="BF58" s="253"/>
      <c r="BG58" s="143">
        <v>0</v>
      </c>
      <c r="BH58" s="253">
        <v>0</v>
      </c>
    </row>
    <row r="59" spans="1:60" x14ac:dyDescent="0.2">
      <c r="A59" s="142" t="s">
        <v>383</v>
      </c>
      <c r="B59" s="142" t="s">
        <v>384</v>
      </c>
      <c r="C59" s="181"/>
      <c r="D59" s="181"/>
      <c r="E59" s="143">
        <v>253</v>
      </c>
      <c r="F59" s="253">
        <v>1</v>
      </c>
      <c r="G59" s="255"/>
      <c r="H59" s="143">
        <v>144</v>
      </c>
      <c r="I59" s="253">
        <v>0.56999999999999995</v>
      </c>
      <c r="J59" s="143">
        <v>137</v>
      </c>
      <c r="K59" s="253">
        <v>0.54</v>
      </c>
      <c r="L59" s="143">
        <v>1</v>
      </c>
      <c r="M59" s="253">
        <v>0</v>
      </c>
      <c r="N59" s="143">
        <v>0</v>
      </c>
      <c r="O59" s="253">
        <v>0</v>
      </c>
      <c r="P59" s="143">
        <v>6</v>
      </c>
      <c r="Q59" s="253">
        <v>0.02</v>
      </c>
      <c r="R59" s="253"/>
      <c r="S59" s="143">
        <v>22</v>
      </c>
      <c r="T59" s="253">
        <v>0.09</v>
      </c>
      <c r="U59" s="143">
        <v>11</v>
      </c>
      <c r="V59" s="253">
        <v>0.04</v>
      </c>
      <c r="W59" s="143">
        <v>4</v>
      </c>
      <c r="X59" s="253">
        <v>0.02</v>
      </c>
      <c r="Y59" s="143">
        <v>7</v>
      </c>
      <c r="Z59" s="253">
        <v>0.03</v>
      </c>
      <c r="AA59" s="253"/>
      <c r="AB59" s="143">
        <v>31</v>
      </c>
      <c r="AC59" s="253">
        <v>0.12</v>
      </c>
      <c r="AD59" s="143">
        <v>17</v>
      </c>
      <c r="AE59" s="253">
        <v>7.0000000000000007E-2</v>
      </c>
      <c r="AF59" s="143">
        <v>1</v>
      </c>
      <c r="AG59" s="253">
        <v>0</v>
      </c>
      <c r="AH59" s="143">
        <v>0</v>
      </c>
      <c r="AI59" s="253">
        <v>0</v>
      </c>
      <c r="AJ59" s="143">
        <v>0</v>
      </c>
      <c r="AK59" s="253">
        <v>0</v>
      </c>
      <c r="AL59" s="143">
        <v>13</v>
      </c>
      <c r="AM59" s="253">
        <v>0.05</v>
      </c>
      <c r="AN59" s="253"/>
      <c r="AO59" s="143">
        <v>9</v>
      </c>
      <c r="AP59" s="253">
        <v>0.04</v>
      </c>
      <c r="AQ59" s="143">
        <v>4</v>
      </c>
      <c r="AR59" s="253">
        <v>0.02</v>
      </c>
      <c r="AS59" s="143">
        <v>1</v>
      </c>
      <c r="AT59" s="253">
        <v>0</v>
      </c>
      <c r="AU59" s="143">
        <v>2</v>
      </c>
      <c r="AV59" s="253">
        <v>0.01</v>
      </c>
      <c r="AW59" s="143">
        <v>2</v>
      </c>
      <c r="AX59" s="253">
        <v>0.01</v>
      </c>
      <c r="AY59" s="253"/>
      <c r="AZ59" s="143">
        <v>24</v>
      </c>
      <c r="BA59" s="253">
        <v>0.09</v>
      </c>
      <c r="BB59" s="143">
        <v>14</v>
      </c>
      <c r="BC59" s="253">
        <v>0.06</v>
      </c>
      <c r="BD59" s="143">
        <v>10</v>
      </c>
      <c r="BE59" s="253">
        <v>0.04</v>
      </c>
      <c r="BF59" s="253"/>
      <c r="BG59" s="143">
        <v>23</v>
      </c>
      <c r="BH59" s="253">
        <v>0.09</v>
      </c>
    </row>
    <row r="60" spans="1:60" x14ac:dyDescent="0.2">
      <c r="A60" s="142" t="s">
        <v>385</v>
      </c>
      <c r="B60" s="142" t="s">
        <v>386</v>
      </c>
      <c r="C60" s="181"/>
      <c r="D60" s="181"/>
      <c r="E60" s="143">
        <v>311</v>
      </c>
      <c r="F60" s="253">
        <v>1</v>
      </c>
      <c r="G60" s="255"/>
      <c r="H60" s="143">
        <v>246</v>
      </c>
      <c r="I60" s="253">
        <v>0.79</v>
      </c>
      <c r="J60" s="143">
        <v>233</v>
      </c>
      <c r="K60" s="253">
        <v>0.75</v>
      </c>
      <c r="L60" s="143">
        <v>2</v>
      </c>
      <c r="M60" s="253">
        <v>0.01</v>
      </c>
      <c r="N60" s="143">
        <v>1</v>
      </c>
      <c r="O60" s="253">
        <v>0</v>
      </c>
      <c r="P60" s="143">
        <v>10</v>
      </c>
      <c r="Q60" s="253">
        <v>0.03</v>
      </c>
      <c r="R60" s="253"/>
      <c r="S60" s="143">
        <v>14</v>
      </c>
      <c r="T60" s="253">
        <v>0.05</v>
      </c>
      <c r="U60" s="143">
        <v>11</v>
      </c>
      <c r="V60" s="253">
        <v>0.04</v>
      </c>
      <c r="W60" s="143">
        <v>1</v>
      </c>
      <c r="X60" s="253">
        <v>0</v>
      </c>
      <c r="Y60" s="143">
        <v>2</v>
      </c>
      <c r="Z60" s="253">
        <v>0.01</v>
      </c>
      <c r="AA60" s="253"/>
      <c r="AB60" s="143">
        <v>25</v>
      </c>
      <c r="AC60" s="253">
        <v>0.08</v>
      </c>
      <c r="AD60" s="143">
        <v>16</v>
      </c>
      <c r="AE60" s="253">
        <v>0.05</v>
      </c>
      <c r="AF60" s="143">
        <v>0</v>
      </c>
      <c r="AG60" s="253">
        <v>0</v>
      </c>
      <c r="AH60" s="143">
        <v>2</v>
      </c>
      <c r="AI60" s="253">
        <v>0.01</v>
      </c>
      <c r="AJ60" s="143">
        <v>0</v>
      </c>
      <c r="AK60" s="253">
        <v>0</v>
      </c>
      <c r="AL60" s="143">
        <v>7</v>
      </c>
      <c r="AM60" s="253">
        <v>0.02</v>
      </c>
      <c r="AN60" s="253"/>
      <c r="AO60" s="143">
        <v>7</v>
      </c>
      <c r="AP60" s="253">
        <v>0.02</v>
      </c>
      <c r="AQ60" s="143">
        <v>3</v>
      </c>
      <c r="AR60" s="253">
        <v>0.01</v>
      </c>
      <c r="AS60" s="143">
        <v>2</v>
      </c>
      <c r="AT60" s="253">
        <v>0.01</v>
      </c>
      <c r="AU60" s="143">
        <v>2</v>
      </c>
      <c r="AV60" s="253">
        <v>0.01</v>
      </c>
      <c r="AW60" s="143">
        <v>0</v>
      </c>
      <c r="AX60" s="253">
        <v>0</v>
      </c>
      <c r="AY60" s="253"/>
      <c r="AZ60" s="143">
        <v>16</v>
      </c>
      <c r="BA60" s="253">
        <v>0.05</v>
      </c>
      <c r="BB60" s="143">
        <v>7</v>
      </c>
      <c r="BC60" s="253">
        <v>0.02</v>
      </c>
      <c r="BD60" s="143">
        <v>9</v>
      </c>
      <c r="BE60" s="253">
        <v>0.03</v>
      </c>
      <c r="BF60" s="253"/>
      <c r="BG60" s="143">
        <v>3</v>
      </c>
      <c r="BH60" s="253">
        <v>0.01</v>
      </c>
    </row>
    <row r="61" spans="1:60" x14ac:dyDescent="0.2">
      <c r="A61" s="142" t="s">
        <v>387</v>
      </c>
      <c r="B61" s="142" t="s">
        <v>388</v>
      </c>
      <c r="C61" s="181"/>
      <c r="D61" s="181"/>
      <c r="E61" s="143">
        <v>187</v>
      </c>
      <c r="F61" s="253">
        <v>1</v>
      </c>
      <c r="G61" s="255"/>
      <c r="H61" s="143">
        <v>127</v>
      </c>
      <c r="I61" s="253">
        <v>0.68</v>
      </c>
      <c r="J61" s="143">
        <v>105</v>
      </c>
      <c r="K61" s="253">
        <v>0.56000000000000005</v>
      </c>
      <c r="L61" s="143">
        <v>0</v>
      </c>
      <c r="M61" s="253">
        <v>0</v>
      </c>
      <c r="N61" s="143">
        <v>1</v>
      </c>
      <c r="O61" s="253">
        <v>0.01</v>
      </c>
      <c r="P61" s="143">
        <v>21</v>
      </c>
      <c r="Q61" s="253">
        <v>0.11</v>
      </c>
      <c r="R61" s="253"/>
      <c r="S61" s="143">
        <v>15</v>
      </c>
      <c r="T61" s="253">
        <v>0.08</v>
      </c>
      <c r="U61" s="143">
        <v>7</v>
      </c>
      <c r="V61" s="253">
        <v>0.04</v>
      </c>
      <c r="W61" s="143">
        <v>3</v>
      </c>
      <c r="X61" s="253">
        <v>0.02</v>
      </c>
      <c r="Y61" s="143">
        <v>5</v>
      </c>
      <c r="Z61" s="253">
        <v>0.03</v>
      </c>
      <c r="AA61" s="253"/>
      <c r="AB61" s="143">
        <v>11</v>
      </c>
      <c r="AC61" s="253">
        <v>0.06</v>
      </c>
      <c r="AD61" s="143">
        <v>3</v>
      </c>
      <c r="AE61" s="253">
        <v>0.02</v>
      </c>
      <c r="AF61" s="143">
        <v>3</v>
      </c>
      <c r="AG61" s="253">
        <v>0.02</v>
      </c>
      <c r="AH61" s="143">
        <v>2</v>
      </c>
      <c r="AI61" s="253">
        <v>0.01</v>
      </c>
      <c r="AJ61" s="143">
        <v>0</v>
      </c>
      <c r="AK61" s="253">
        <v>0</v>
      </c>
      <c r="AL61" s="143">
        <v>3</v>
      </c>
      <c r="AM61" s="253">
        <v>0.02</v>
      </c>
      <c r="AN61" s="253"/>
      <c r="AO61" s="143">
        <v>10</v>
      </c>
      <c r="AP61" s="253">
        <v>0.05</v>
      </c>
      <c r="AQ61" s="143">
        <v>6</v>
      </c>
      <c r="AR61" s="253">
        <v>0.03</v>
      </c>
      <c r="AS61" s="143">
        <v>1</v>
      </c>
      <c r="AT61" s="253">
        <v>0.01</v>
      </c>
      <c r="AU61" s="143">
        <v>1</v>
      </c>
      <c r="AV61" s="253">
        <v>0.01</v>
      </c>
      <c r="AW61" s="143">
        <v>2</v>
      </c>
      <c r="AX61" s="253">
        <v>0.01</v>
      </c>
      <c r="AY61" s="253"/>
      <c r="AZ61" s="143">
        <v>10</v>
      </c>
      <c r="BA61" s="253">
        <v>0.05</v>
      </c>
      <c r="BB61" s="143">
        <v>5</v>
      </c>
      <c r="BC61" s="253">
        <v>0.03</v>
      </c>
      <c r="BD61" s="143">
        <v>5</v>
      </c>
      <c r="BE61" s="253">
        <v>0.03</v>
      </c>
      <c r="BF61" s="253"/>
      <c r="BG61" s="143">
        <v>14</v>
      </c>
      <c r="BH61" s="253">
        <v>7.0000000000000007E-2</v>
      </c>
    </row>
    <row r="62" spans="1:60" x14ac:dyDescent="0.2">
      <c r="A62" s="142" t="s">
        <v>389</v>
      </c>
      <c r="B62" s="142" t="s">
        <v>390</v>
      </c>
      <c r="C62" s="181"/>
      <c r="D62" s="181"/>
      <c r="E62" s="143">
        <v>439</v>
      </c>
      <c r="F62" s="253">
        <v>1</v>
      </c>
      <c r="G62" s="255"/>
      <c r="H62" s="143">
        <v>145</v>
      </c>
      <c r="I62" s="253">
        <v>0.33</v>
      </c>
      <c r="J62" s="143">
        <v>83</v>
      </c>
      <c r="K62" s="253">
        <v>0.19</v>
      </c>
      <c r="L62" s="143">
        <v>6</v>
      </c>
      <c r="M62" s="253">
        <v>0.01</v>
      </c>
      <c r="N62" s="143">
        <v>2</v>
      </c>
      <c r="O62" s="253">
        <v>0</v>
      </c>
      <c r="P62" s="143">
        <v>54</v>
      </c>
      <c r="Q62" s="253">
        <v>0.12</v>
      </c>
      <c r="R62" s="253"/>
      <c r="S62" s="143">
        <v>101</v>
      </c>
      <c r="T62" s="253">
        <v>0.23</v>
      </c>
      <c r="U62" s="143">
        <v>84</v>
      </c>
      <c r="V62" s="253">
        <v>0.19</v>
      </c>
      <c r="W62" s="143">
        <v>11</v>
      </c>
      <c r="X62" s="253">
        <v>0.03</v>
      </c>
      <c r="Y62" s="143">
        <v>6</v>
      </c>
      <c r="Z62" s="253">
        <v>0.01</v>
      </c>
      <c r="AA62" s="253"/>
      <c r="AB62" s="143">
        <v>86</v>
      </c>
      <c r="AC62" s="253">
        <v>0.2</v>
      </c>
      <c r="AD62" s="143">
        <v>6</v>
      </c>
      <c r="AE62" s="253">
        <v>0.01</v>
      </c>
      <c r="AF62" s="143">
        <v>6</v>
      </c>
      <c r="AG62" s="253">
        <v>0.01</v>
      </c>
      <c r="AH62" s="143">
        <v>38</v>
      </c>
      <c r="AI62" s="253">
        <v>0.09</v>
      </c>
      <c r="AJ62" s="143">
        <v>4</v>
      </c>
      <c r="AK62" s="253">
        <v>0.01</v>
      </c>
      <c r="AL62" s="143">
        <v>32</v>
      </c>
      <c r="AM62" s="253">
        <v>7.0000000000000007E-2</v>
      </c>
      <c r="AN62" s="253"/>
      <c r="AO62" s="143">
        <v>38</v>
      </c>
      <c r="AP62" s="253">
        <v>0.09</v>
      </c>
      <c r="AQ62" s="143">
        <v>11</v>
      </c>
      <c r="AR62" s="253">
        <v>0.03</v>
      </c>
      <c r="AS62" s="143">
        <v>10</v>
      </c>
      <c r="AT62" s="253">
        <v>0.02</v>
      </c>
      <c r="AU62" s="143">
        <v>5</v>
      </c>
      <c r="AV62" s="253">
        <v>0.01</v>
      </c>
      <c r="AW62" s="143">
        <v>12</v>
      </c>
      <c r="AX62" s="253">
        <v>0.03</v>
      </c>
      <c r="AY62" s="253"/>
      <c r="AZ62" s="143">
        <v>50</v>
      </c>
      <c r="BA62" s="253">
        <v>0.11</v>
      </c>
      <c r="BB62" s="143">
        <v>28</v>
      </c>
      <c r="BC62" s="253">
        <v>0.06</v>
      </c>
      <c r="BD62" s="143">
        <v>22</v>
      </c>
      <c r="BE62" s="253">
        <v>0.05</v>
      </c>
      <c r="BF62" s="253"/>
      <c r="BG62" s="143">
        <v>19</v>
      </c>
      <c r="BH62" s="253">
        <v>0.04</v>
      </c>
    </row>
    <row r="63" spans="1:60" x14ac:dyDescent="0.2">
      <c r="A63" s="142" t="s">
        <v>391</v>
      </c>
      <c r="B63" s="142" t="s">
        <v>392</v>
      </c>
      <c r="C63" s="181"/>
      <c r="D63" s="181"/>
      <c r="E63" s="143">
        <v>133</v>
      </c>
      <c r="F63" s="253">
        <v>1</v>
      </c>
      <c r="G63" s="255"/>
      <c r="H63" s="143">
        <v>118</v>
      </c>
      <c r="I63" s="253">
        <v>0.89</v>
      </c>
      <c r="J63" s="143">
        <v>116</v>
      </c>
      <c r="K63" s="253">
        <v>0.87</v>
      </c>
      <c r="L63" s="143">
        <v>0</v>
      </c>
      <c r="M63" s="253">
        <v>0</v>
      </c>
      <c r="N63" s="143">
        <v>0</v>
      </c>
      <c r="O63" s="253">
        <v>0</v>
      </c>
      <c r="P63" s="143">
        <v>2</v>
      </c>
      <c r="Q63" s="253">
        <v>0.02</v>
      </c>
      <c r="R63" s="253"/>
      <c r="S63" s="143">
        <v>2</v>
      </c>
      <c r="T63" s="253">
        <v>0.02</v>
      </c>
      <c r="U63" s="143">
        <v>2</v>
      </c>
      <c r="V63" s="253">
        <v>0.02</v>
      </c>
      <c r="W63" s="143">
        <v>0</v>
      </c>
      <c r="X63" s="253">
        <v>0</v>
      </c>
      <c r="Y63" s="143">
        <v>0</v>
      </c>
      <c r="Z63" s="253">
        <v>0</v>
      </c>
      <c r="AA63" s="253"/>
      <c r="AB63" s="143">
        <v>1</v>
      </c>
      <c r="AC63" s="253">
        <v>0.01</v>
      </c>
      <c r="AD63" s="143">
        <v>0</v>
      </c>
      <c r="AE63" s="253">
        <v>0</v>
      </c>
      <c r="AF63" s="143">
        <v>1</v>
      </c>
      <c r="AG63" s="253">
        <v>0.01</v>
      </c>
      <c r="AH63" s="143">
        <v>0</v>
      </c>
      <c r="AI63" s="253">
        <v>0</v>
      </c>
      <c r="AJ63" s="143">
        <v>0</v>
      </c>
      <c r="AK63" s="253">
        <v>0</v>
      </c>
      <c r="AL63" s="143">
        <v>0</v>
      </c>
      <c r="AM63" s="253">
        <v>0</v>
      </c>
      <c r="AN63" s="253"/>
      <c r="AO63" s="143">
        <v>3</v>
      </c>
      <c r="AP63" s="253">
        <v>0.02</v>
      </c>
      <c r="AQ63" s="143">
        <v>1</v>
      </c>
      <c r="AR63" s="253">
        <v>0.01</v>
      </c>
      <c r="AS63" s="143">
        <v>0</v>
      </c>
      <c r="AT63" s="253">
        <v>0</v>
      </c>
      <c r="AU63" s="143">
        <v>0</v>
      </c>
      <c r="AV63" s="253">
        <v>0</v>
      </c>
      <c r="AW63" s="143">
        <v>2</v>
      </c>
      <c r="AX63" s="253">
        <v>0.02</v>
      </c>
      <c r="AY63" s="253"/>
      <c r="AZ63" s="143">
        <v>1</v>
      </c>
      <c r="BA63" s="253">
        <v>0.01</v>
      </c>
      <c r="BB63" s="143">
        <v>0</v>
      </c>
      <c r="BC63" s="253">
        <v>0</v>
      </c>
      <c r="BD63" s="143">
        <v>1</v>
      </c>
      <c r="BE63" s="253">
        <v>0.01</v>
      </c>
      <c r="BF63" s="253"/>
      <c r="BG63" s="143">
        <v>8</v>
      </c>
      <c r="BH63" s="253">
        <v>0.06</v>
      </c>
    </row>
    <row r="64" spans="1:60" x14ac:dyDescent="0.2">
      <c r="A64" s="142" t="s">
        <v>393</v>
      </c>
      <c r="B64" s="142" t="s">
        <v>394</v>
      </c>
      <c r="C64" s="181"/>
      <c r="D64" s="181"/>
      <c r="E64" s="143">
        <v>192</v>
      </c>
      <c r="F64" s="253">
        <v>1</v>
      </c>
      <c r="G64" s="255"/>
      <c r="H64" s="143">
        <v>88</v>
      </c>
      <c r="I64" s="253">
        <v>0.46</v>
      </c>
      <c r="J64" s="143">
        <v>87</v>
      </c>
      <c r="K64" s="253">
        <v>0.45</v>
      </c>
      <c r="L64" s="143">
        <v>0</v>
      </c>
      <c r="M64" s="253">
        <v>0</v>
      </c>
      <c r="N64" s="143">
        <v>1</v>
      </c>
      <c r="O64" s="253">
        <v>0.01</v>
      </c>
      <c r="P64" s="143">
        <v>0</v>
      </c>
      <c r="Q64" s="253">
        <v>0</v>
      </c>
      <c r="R64" s="253"/>
      <c r="S64" s="143">
        <v>11</v>
      </c>
      <c r="T64" s="253">
        <v>0.06</v>
      </c>
      <c r="U64" s="143">
        <v>5</v>
      </c>
      <c r="V64" s="253">
        <v>0.03</v>
      </c>
      <c r="W64" s="143">
        <v>4</v>
      </c>
      <c r="X64" s="253">
        <v>0.02</v>
      </c>
      <c r="Y64" s="143">
        <v>2</v>
      </c>
      <c r="Z64" s="253">
        <v>0.01</v>
      </c>
      <c r="AA64" s="253"/>
      <c r="AB64" s="143">
        <v>5</v>
      </c>
      <c r="AC64" s="253">
        <v>0.03</v>
      </c>
      <c r="AD64" s="143">
        <v>1</v>
      </c>
      <c r="AE64" s="253">
        <v>0.01</v>
      </c>
      <c r="AF64" s="143">
        <v>0</v>
      </c>
      <c r="AG64" s="253">
        <v>0</v>
      </c>
      <c r="AH64" s="143">
        <v>1</v>
      </c>
      <c r="AI64" s="253">
        <v>0.01</v>
      </c>
      <c r="AJ64" s="143">
        <v>0</v>
      </c>
      <c r="AK64" s="253">
        <v>0</v>
      </c>
      <c r="AL64" s="143">
        <v>3</v>
      </c>
      <c r="AM64" s="253">
        <v>0.02</v>
      </c>
      <c r="AN64" s="253"/>
      <c r="AO64" s="143">
        <v>2</v>
      </c>
      <c r="AP64" s="253">
        <v>0.01</v>
      </c>
      <c r="AQ64" s="143">
        <v>1</v>
      </c>
      <c r="AR64" s="253">
        <v>0.01</v>
      </c>
      <c r="AS64" s="143">
        <v>0</v>
      </c>
      <c r="AT64" s="253">
        <v>0</v>
      </c>
      <c r="AU64" s="143">
        <v>0</v>
      </c>
      <c r="AV64" s="253">
        <v>0</v>
      </c>
      <c r="AW64" s="143">
        <v>1</v>
      </c>
      <c r="AX64" s="253">
        <v>0.01</v>
      </c>
      <c r="AY64" s="253"/>
      <c r="AZ64" s="143">
        <v>3</v>
      </c>
      <c r="BA64" s="253">
        <v>0.02</v>
      </c>
      <c r="BB64" s="143">
        <v>1</v>
      </c>
      <c r="BC64" s="253">
        <v>0.01</v>
      </c>
      <c r="BD64" s="143">
        <v>2</v>
      </c>
      <c r="BE64" s="253">
        <v>0.01</v>
      </c>
      <c r="BF64" s="253"/>
      <c r="BG64" s="143">
        <v>83</v>
      </c>
      <c r="BH64" s="253">
        <v>0.43</v>
      </c>
    </row>
    <row r="65" spans="1:60" x14ac:dyDescent="0.2">
      <c r="A65" s="142" t="s">
        <v>395</v>
      </c>
      <c r="B65" s="142" t="s">
        <v>396</v>
      </c>
      <c r="C65" s="181"/>
      <c r="D65" s="181"/>
      <c r="E65" s="143">
        <v>43</v>
      </c>
      <c r="F65" s="253">
        <v>1</v>
      </c>
      <c r="G65" s="255"/>
      <c r="H65" s="143">
        <v>34</v>
      </c>
      <c r="I65" s="253">
        <v>0.79</v>
      </c>
      <c r="J65" s="143">
        <v>32</v>
      </c>
      <c r="K65" s="253">
        <v>0.74</v>
      </c>
      <c r="L65" s="143">
        <v>0</v>
      </c>
      <c r="M65" s="253">
        <v>0</v>
      </c>
      <c r="N65" s="143">
        <v>0</v>
      </c>
      <c r="O65" s="253">
        <v>0</v>
      </c>
      <c r="P65" s="143">
        <v>2</v>
      </c>
      <c r="Q65" s="253">
        <v>0.05</v>
      </c>
      <c r="R65" s="253"/>
      <c r="S65" s="143">
        <v>3</v>
      </c>
      <c r="T65" s="253">
        <v>7.0000000000000007E-2</v>
      </c>
      <c r="U65" s="143">
        <v>2</v>
      </c>
      <c r="V65" s="253">
        <v>0.05</v>
      </c>
      <c r="W65" s="143">
        <v>1</v>
      </c>
      <c r="X65" s="253">
        <v>0.02</v>
      </c>
      <c r="Y65" s="143">
        <v>0</v>
      </c>
      <c r="Z65" s="253">
        <v>0</v>
      </c>
      <c r="AA65" s="253"/>
      <c r="AB65" s="143">
        <v>0</v>
      </c>
      <c r="AC65" s="253">
        <v>0</v>
      </c>
      <c r="AD65" s="143">
        <v>0</v>
      </c>
      <c r="AE65" s="253">
        <v>0</v>
      </c>
      <c r="AF65" s="143">
        <v>0</v>
      </c>
      <c r="AG65" s="253">
        <v>0</v>
      </c>
      <c r="AH65" s="143">
        <v>0</v>
      </c>
      <c r="AI65" s="253">
        <v>0</v>
      </c>
      <c r="AJ65" s="143">
        <v>0</v>
      </c>
      <c r="AK65" s="253">
        <v>0</v>
      </c>
      <c r="AL65" s="143">
        <v>0</v>
      </c>
      <c r="AM65" s="253">
        <v>0</v>
      </c>
      <c r="AN65" s="253"/>
      <c r="AO65" s="143">
        <v>1</v>
      </c>
      <c r="AP65" s="253">
        <v>0.02</v>
      </c>
      <c r="AQ65" s="143">
        <v>0</v>
      </c>
      <c r="AR65" s="253">
        <v>0</v>
      </c>
      <c r="AS65" s="143">
        <v>0</v>
      </c>
      <c r="AT65" s="253">
        <v>0</v>
      </c>
      <c r="AU65" s="143">
        <v>0</v>
      </c>
      <c r="AV65" s="253">
        <v>0</v>
      </c>
      <c r="AW65" s="143">
        <v>1</v>
      </c>
      <c r="AX65" s="253">
        <v>0.02</v>
      </c>
      <c r="AY65" s="253"/>
      <c r="AZ65" s="143">
        <v>1</v>
      </c>
      <c r="BA65" s="253">
        <v>0.02</v>
      </c>
      <c r="BB65" s="143">
        <v>0</v>
      </c>
      <c r="BC65" s="253">
        <v>0</v>
      </c>
      <c r="BD65" s="143">
        <v>1</v>
      </c>
      <c r="BE65" s="253">
        <v>0.02</v>
      </c>
      <c r="BF65" s="253"/>
      <c r="BG65" s="143">
        <v>4</v>
      </c>
      <c r="BH65" s="253">
        <v>0.09</v>
      </c>
    </row>
    <row r="66" spans="1:60" x14ac:dyDescent="0.2">
      <c r="A66" s="142" t="s">
        <v>397</v>
      </c>
      <c r="B66" s="142" t="s">
        <v>398</v>
      </c>
      <c r="C66" s="181"/>
      <c r="D66" s="181"/>
      <c r="E66" s="143">
        <v>261</v>
      </c>
      <c r="F66" s="253">
        <v>1</v>
      </c>
      <c r="G66" s="255"/>
      <c r="H66" s="143">
        <v>176</v>
      </c>
      <c r="I66" s="253">
        <v>0.67</v>
      </c>
      <c r="J66" s="143">
        <v>157</v>
      </c>
      <c r="K66" s="253">
        <v>0.6</v>
      </c>
      <c r="L66" s="143">
        <v>3</v>
      </c>
      <c r="M66" s="253">
        <v>0.01</v>
      </c>
      <c r="N66" s="143">
        <v>4</v>
      </c>
      <c r="O66" s="253">
        <v>0.02</v>
      </c>
      <c r="P66" s="143">
        <v>12</v>
      </c>
      <c r="Q66" s="253">
        <v>0.05</v>
      </c>
      <c r="R66" s="253"/>
      <c r="S66" s="143">
        <v>31</v>
      </c>
      <c r="T66" s="253">
        <v>0.12</v>
      </c>
      <c r="U66" s="143">
        <v>17</v>
      </c>
      <c r="V66" s="253">
        <v>7.0000000000000007E-2</v>
      </c>
      <c r="W66" s="143">
        <v>9</v>
      </c>
      <c r="X66" s="253">
        <v>0.03</v>
      </c>
      <c r="Y66" s="143">
        <v>5</v>
      </c>
      <c r="Z66" s="253">
        <v>0.02</v>
      </c>
      <c r="AA66" s="253"/>
      <c r="AB66" s="143">
        <v>16</v>
      </c>
      <c r="AC66" s="253">
        <v>0.06</v>
      </c>
      <c r="AD66" s="143">
        <v>4</v>
      </c>
      <c r="AE66" s="253">
        <v>0.02</v>
      </c>
      <c r="AF66" s="143">
        <v>3</v>
      </c>
      <c r="AG66" s="253">
        <v>0.01</v>
      </c>
      <c r="AH66" s="143">
        <v>2</v>
      </c>
      <c r="AI66" s="253">
        <v>0.01</v>
      </c>
      <c r="AJ66" s="143">
        <v>0</v>
      </c>
      <c r="AK66" s="253">
        <v>0</v>
      </c>
      <c r="AL66" s="143">
        <v>7</v>
      </c>
      <c r="AM66" s="253">
        <v>0.03</v>
      </c>
      <c r="AN66" s="253"/>
      <c r="AO66" s="143">
        <v>19</v>
      </c>
      <c r="AP66" s="253">
        <v>7.0000000000000007E-2</v>
      </c>
      <c r="AQ66" s="143">
        <v>10</v>
      </c>
      <c r="AR66" s="253">
        <v>0.04</v>
      </c>
      <c r="AS66" s="143">
        <v>3</v>
      </c>
      <c r="AT66" s="253">
        <v>0.01</v>
      </c>
      <c r="AU66" s="143">
        <v>2</v>
      </c>
      <c r="AV66" s="253">
        <v>0.01</v>
      </c>
      <c r="AW66" s="143">
        <v>4</v>
      </c>
      <c r="AX66" s="253">
        <v>0.02</v>
      </c>
      <c r="AY66" s="253"/>
      <c r="AZ66" s="143">
        <v>9</v>
      </c>
      <c r="BA66" s="253">
        <v>0.03</v>
      </c>
      <c r="BB66" s="143">
        <v>2</v>
      </c>
      <c r="BC66" s="253">
        <v>0.01</v>
      </c>
      <c r="BD66" s="143">
        <v>7</v>
      </c>
      <c r="BE66" s="253">
        <v>0.03</v>
      </c>
      <c r="BF66" s="253"/>
      <c r="BG66" s="143">
        <v>10</v>
      </c>
      <c r="BH66" s="253">
        <v>0.04</v>
      </c>
    </row>
    <row r="67" spans="1:60" x14ac:dyDescent="0.2">
      <c r="A67" s="142" t="s">
        <v>399</v>
      </c>
      <c r="B67" s="142" t="s">
        <v>400</v>
      </c>
      <c r="C67" s="181"/>
      <c r="D67" s="181"/>
      <c r="E67" s="143">
        <v>171</v>
      </c>
      <c r="F67" s="253">
        <v>1</v>
      </c>
      <c r="G67" s="255"/>
      <c r="H67" s="143">
        <v>140</v>
      </c>
      <c r="I67" s="253">
        <v>0.82</v>
      </c>
      <c r="J67" s="143">
        <v>134</v>
      </c>
      <c r="K67" s="253">
        <v>0.78</v>
      </c>
      <c r="L67" s="143">
        <v>1</v>
      </c>
      <c r="M67" s="253">
        <v>0.01</v>
      </c>
      <c r="N67" s="143">
        <v>0</v>
      </c>
      <c r="O67" s="253">
        <v>0</v>
      </c>
      <c r="P67" s="143">
        <v>5</v>
      </c>
      <c r="Q67" s="253">
        <v>0.03</v>
      </c>
      <c r="R67" s="253"/>
      <c r="S67" s="143">
        <v>3</v>
      </c>
      <c r="T67" s="253">
        <v>0.02</v>
      </c>
      <c r="U67" s="143">
        <v>3</v>
      </c>
      <c r="V67" s="253">
        <v>0.02</v>
      </c>
      <c r="W67" s="143">
        <v>0</v>
      </c>
      <c r="X67" s="253">
        <v>0</v>
      </c>
      <c r="Y67" s="143">
        <v>0</v>
      </c>
      <c r="Z67" s="253">
        <v>0</v>
      </c>
      <c r="AA67" s="253"/>
      <c r="AB67" s="143">
        <v>12</v>
      </c>
      <c r="AC67" s="253">
        <v>7.0000000000000007E-2</v>
      </c>
      <c r="AD67" s="143">
        <v>3</v>
      </c>
      <c r="AE67" s="253">
        <v>0.02</v>
      </c>
      <c r="AF67" s="143">
        <v>2</v>
      </c>
      <c r="AG67" s="253">
        <v>0.01</v>
      </c>
      <c r="AH67" s="143">
        <v>1</v>
      </c>
      <c r="AI67" s="253">
        <v>0.01</v>
      </c>
      <c r="AJ67" s="143">
        <v>1</v>
      </c>
      <c r="AK67" s="253">
        <v>0.01</v>
      </c>
      <c r="AL67" s="143">
        <v>5</v>
      </c>
      <c r="AM67" s="253">
        <v>0.03</v>
      </c>
      <c r="AN67" s="253"/>
      <c r="AO67" s="143">
        <v>1</v>
      </c>
      <c r="AP67" s="253">
        <v>0.01</v>
      </c>
      <c r="AQ67" s="143">
        <v>1</v>
      </c>
      <c r="AR67" s="253">
        <v>0.01</v>
      </c>
      <c r="AS67" s="143">
        <v>0</v>
      </c>
      <c r="AT67" s="253">
        <v>0</v>
      </c>
      <c r="AU67" s="143">
        <v>0</v>
      </c>
      <c r="AV67" s="253">
        <v>0</v>
      </c>
      <c r="AW67" s="143">
        <v>0</v>
      </c>
      <c r="AX67" s="253">
        <v>0</v>
      </c>
      <c r="AY67" s="253"/>
      <c r="AZ67" s="143">
        <v>10</v>
      </c>
      <c r="BA67" s="253">
        <v>0.06</v>
      </c>
      <c r="BB67" s="143">
        <v>9</v>
      </c>
      <c r="BC67" s="253">
        <v>0.05</v>
      </c>
      <c r="BD67" s="143">
        <v>1</v>
      </c>
      <c r="BE67" s="253">
        <v>0.01</v>
      </c>
      <c r="BF67" s="253"/>
      <c r="BG67" s="143">
        <v>5</v>
      </c>
      <c r="BH67" s="253">
        <v>0.03</v>
      </c>
    </row>
    <row r="68" spans="1:60" x14ac:dyDescent="0.2">
      <c r="A68" s="142" t="s">
        <v>401</v>
      </c>
      <c r="B68" s="142" t="s">
        <v>402</v>
      </c>
      <c r="C68" s="181"/>
      <c r="D68" s="181"/>
      <c r="E68" s="143">
        <v>266</v>
      </c>
      <c r="F68" s="253">
        <v>1</v>
      </c>
      <c r="G68" s="255"/>
      <c r="H68" s="143">
        <v>198</v>
      </c>
      <c r="I68" s="253">
        <v>0.74</v>
      </c>
      <c r="J68" s="143">
        <v>182</v>
      </c>
      <c r="K68" s="253">
        <v>0.68</v>
      </c>
      <c r="L68" s="143">
        <v>1</v>
      </c>
      <c r="M68" s="253">
        <v>0</v>
      </c>
      <c r="N68" s="143">
        <v>1</v>
      </c>
      <c r="O68" s="253">
        <v>0</v>
      </c>
      <c r="P68" s="143">
        <v>14</v>
      </c>
      <c r="Q68" s="253">
        <v>0.05</v>
      </c>
      <c r="R68" s="253"/>
      <c r="S68" s="143">
        <v>28</v>
      </c>
      <c r="T68" s="253">
        <v>0.11</v>
      </c>
      <c r="U68" s="143">
        <v>21</v>
      </c>
      <c r="V68" s="253">
        <v>0.08</v>
      </c>
      <c r="W68" s="143">
        <v>5</v>
      </c>
      <c r="X68" s="253">
        <v>0.02</v>
      </c>
      <c r="Y68" s="143">
        <v>2</v>
      </c>
      <c r="Z68" s="253">
        <v>0.01</v>
      </c>
      <c r="AA68" s="253"/>
      <c r="AB68" s="143">
        <v>15</v>
      </c>
      <c r="AC68" s="253">
        <v>0.06</v>
      </c>
      <c r="AD68" s="143">
        <v>4</v>
      </c>
      <c r="AE68" s="253">
        <v>0.02</v>
      </c>
      <c r="AF68" s="143">
        <v>2</v>
      </c>
      <c r="AG68" s="253">
        <v>0.01</v>
      </c>
      <c r="AH68" s="143">
        <v>2</v>
      </c>
      <c r="AI68" s="253">
        <v>0.01</v>
      </c>
      <c r="AJ68" s="143">
        <v>0</v>
      </c>
      <c r="AK68" s="253">
        <v>0</v>
      </c>
      <c r="AL68" s="143">
        <v>7</v>
      </c>
      <c r="AM68" s="253">
        <v>0.03</v>
      </c>
      <c r="AN68" s="253"/>
      <c r="AO68" s="143">
        <v>11</v>
      </c>
      <c r="AP68" s="253">
        <v>0.04</v>
      </c>
      <c r="AQ68" s="143">
        <v>4</v>
      </c>
      <c r="AR68" s="253">
        <v>0.02</v>
      </c>
      <c r="AS68" s="143">
        <v>3</v>
      </c>
      <c r="AT68" s="253">
        <v>0.01</v>
      </c>
      <c r="AU68" s="143">
        <v>4</v>
      </c>
      <c r="AV68" s="253">
        <v>0.02</v>
      </c>
      <c r="AW68" s="143">
        <v>0</v>
      </c>
      <c r="AX68" s="253">
        <v>0</v>
      </c>
      <c r="AY68" s="253"/>
      <c r="AZ68" s="143">
        <v>12</v>
      </c>
      <c r="BA68" s="253">
        <v>0.05</v>
      </c>
      <c r="BB68" s="143">
        <v>1</v>
      </c>
      <c r="BC68" s="253">
        <v>0</v>
      </c>
      <c r="BD68" s="143">
        <v>11</v>
      </c>
      <c r="BE68" s="253">
        <v>0.04</v>
      </c>
      <c r="BF68" s="253"/>
      <c r="BG68" s="143">
        <v>2</v>
      </c>
      <c r="BH68" s="253">
        <v>0.01</v>
      </c>
    </row>
    <row r="69" spans="1:60" x14ac:dyDescent="0.2">
      <c r="A69" s="142" t="s">
        <v>403</v>
      </c>
      <c r="B69" s="142" t="s">
        <v>404</v>
      </c>
      <c r="C69" s="181"/>
      <c r="D69" s="181"/>
      <c r="E69" s="143">
        <v>119</v>
      </c>
      <c r="F69" s="253">
        <v>1</v>
      </c>
      <c r="G69" s="255"/>
      <c r="H69" s="143">
        <v>101</v>
      </c>
      <c r="I69" s="253">
        <v>0.85</v>
      </c>
      <c r="J69" s="143">
        <v>91</v>
      </c>
      <c r="K69" s="253">
        <v>0.76</v>
      </c>
      <c r="L69" s="143">
        <v>0</v>
      </c>
      <c r="M69" s="253">
        <v>0</v>
      </c>
      <c r="N69" s="143">
        <v>0</v>
      </c>
      <c r="O69" s="253">
        <v>0</v>
      </c>
      <c r="P69" s="143">
        <v>10</v>
      </c>
      <c r="Q69" s="253">
        <v>0.08</v>
      </c>
      <c r="R69" s="253"/>
      <c r="S69" s="143">
        <v>5</v>
      </c>
      <c r="T69" s="253">
        <v>0.04</v>
      </c>
      <c r="U69" s="143">
        <v>3</v>
      </c>
      <c r="V69" s="253">
        <v>0.03</v>
      </c>
      <c r="W69" s="143">
        <v>1</v>
      </c>
      <c r="X69" s="253">
        <v>0.01</v>
      </c>
      <c r="Y69" s="143">
        <v>1</v>
      </c>
      <c r="Z69" s="253">
        <v>0.01</v>
      </c>
      <c r="AA69" s="253"/>
      <c r="AB69" s="143">
        <v>9</v>
      </c>
      <c r="AC69" s="253">
        <v>0.08</v>
      </c>
      <c r="AD69" s="143">
        <v>3</v>
      </c>
      <c r="AE69" s="253">
        <v>0.03</v>
      </c>
      <c r="AF69" s="143">
        <v>0</v>
      </c>
      <c r="AG69" s="253">
        <v>0</v>
      </c>
      <c r="AH69" s="143">
        <v>0</v>
      </c>
      <c r="AI69" s="253">
        <v>0</v>
      </c>
      <c r="AJ69" s="143">
        <v>2</v>
      </c>
      <c r="AK69" s="253">
        <v>0.02</v>
      </c>
      <c r="AL69" s="143">
        <v>4</v>
      </c>
      <c r="AM69" s="253">
        <v>0.03</v>
      </c>
      <c r="AN69" s="253"/>
      <c r="AO69" s="143">
        <v>1</v>
      </c>
      <c r="AP69" s="253">
        <v>0.01</v>
      </c>
      <c r="AQ69" s="143">
        <v>0</v>
      </c>
      <c r="AR69" s="253">
        <v>0</v>
      </c>
      <c r="AS69" s="143">
        <v>0</v>
      </c>
      <c r="AT69" s="253">
        <v>0</v>
      </c>
      <c r="AU69" s="143">
        <v>0</v>
      </c>
      <c r="AV69" s="253">
        <v>0</v>
      </c>
      <c r="AW69" s="143">
        <v>1</v>
      </c>
      <c r="AX69" s="253">
        <v>0.01</v>
      </c>
      <c r="AY69" s="253"/>
      <c r="AZ69" s="143">
        <v>2</v>
      </c>
      <c r="BA69" s="253">
        <v>0.02</v>
      </c>
      <c r="BB69" s="143">
        <v>1</v>
      </c>
      <c r="BC69" s="253">
        <v>0.01</v>
      </c>
      <c r="BD69" s="143">
        <v>1</v>
      </c>
      <c r="BE69" s="253">
        <v>0.01</v>
      </c>
      <c r="BF69" s="253"/>
      <c r="BG69" s="143">
        <v>1</v>
      </c>
      <c r="BH69" s="253">
        <v>0.01</v>
      </c>
    </row>
    <row r="70" spans="1:60" x14ac:dyDescent="0.2">
      <c r="A70" s="142" t="s">
        <v>405</v>
      </c>
      <c r="B70" s="142" t="s">
        <v>406</v>
      </c>
      <c r="C70" s="181"/>
      <c r="D70" s="181"/>
      <c r="E70" s="143">
        <v>132</v>
      </c>
      <c r="F70" s="253">
        <v>1</v>
      </c>
      <c r="G70" s="255"/>
      <c r="H70" s="143">
        <v>98</v>
      </c>
      <c r="I70" s="253">
        <v>0.74</v>
      </c>
      <c r="J70" s="143">
        <v>81</v>
      </c>
      <c r="K70" s="253">
        <v>0.61</v>
      </c>
      <c r="L70" s="143">
        <v>3</v>
      </c>
      <c r="M70" s="253">
        <v>0.02</v>
      </c>
      <c r="N70" s="143">
        <v>0</v>
      </c>
      <c r="O70" s="253">
        <v>0</v>
      </c>
      <c r="P70" s="143">
        <v>14</v>
      </c>
      <c r="Q70" s="253">
        <v>0.11</v>
      </c>
      <c r="R70" s="253"/>
      <c r="S70" s="143">
        <v>15</v>
      </c>
      <c r="T70" s="253">
        <v>0.11</v>
      </c>
      <c r="U70" s="143">
        <v>7</v>
      </c>
      <c r="V70" s="253">
        <v>0.05</v>
      </c>
      <c r="W70" s="143">
        <v>3</v>
      </c>
      <c r="X70" s="253">
        <v>0.02</v>
      </c>
      <c r="Y70" s="143">
        <v>5</v>
      </c>
      <c r="Z70" s="253">
        <v>0.04</v>
      </c>
      <c r="AA70" s="253"/>
      <c r="AB70" s="143">
        <v>8</v>
      </c>
      <c r="AC70" s="253">
        <v>0.06</v>
      </c>
      <c r="AD70" s="143">
        <v>6</v>
      </c>
      <c r="AE70" s="253">
        <v>0.05</v>
      </c>
      <c r="AF70" s="143">
        <v>1</v>
      </c>
      <c r="AG70" s="253">
        <v>0.01</v>
      </c>
      <c r="AH70" s="143">
        <v>0</v>
      </c>
      <c r="AI70" s="253">
        <v>0</v>
      </c>
      <c r="AJ70" s="143">
        <v>0</v>
      </c>
      <c r="AK70" s="253">
        <v>0</v>
      </c>
      <c r="AL70" s="143">
        <v>1</v>
      </c>
      <c r="AM70" s="253">
        <v>0.01</v>
      </c>
      <c r="AN70" s="253"/>
      <c r="AO70" s="143">
        <v>3</v>
      </c>
      <c r="AP70" s="253">
        <v>0.02</v>
      </c>
      <c r="AQ70" s="143">
        <v>3</v>
      </c>
      <c r="AR70" s="253">
        <v>0.02</v>
      </c>
      <c r="AS70" s="143">
        <v>0</v>
      </c>
      <c r="AT70" s="253">
        <v>0</v>
      </c>
      <c r="AU70" s="143">
        <v>0</v>
      </c>
      <c r="AV70" s="253">
        <v>0</v>
      </c>
      <c r="AW70" s="143">
        <v>0</v>
      </c>
      <c r="AX70" s="253">
        <v>0</v>
      </c>
      <c r="AY70" s="253"/>
      <c r="AZ70" s="143">
        <v>6</v>
      </c>
      <c r="BA70" s="253">
        <v>0.05</v>
      </c>
      <c r="BB70" s="143">
        <v>1</v>
      </c>
      <c r="BC70" s="253">
        <v>0.01</v>
      </c>
      <c r="BD70" s="143">
        <v>5</v>
      </c>
      <c r="BE70" s="253">
        <v>0.04</v>
      </c>
      <c r="BF70" s="253"/>
      <c r="BG70" s="143">
        <v>2</v>
      </c>
      <c r="BH70" s="253">
        <v>0.02</v>
      </c>
    </row>
    <row r="71" spans="1:60" x14ac:dyDescent="0.2">
      <c r="A71" s="142" t="s">
        <v>407</v>
      </c>
      <c r="B71" s="142" t="s">
        <v>408</v>
      </c>
      <c r="C71" s="181"/>
      <c r="D71" s="181"/>
      <c r="E71" s="143">
        <v>387</v>
      </c>
      <c r="F71" s="253">
        <v>1</v>
      </c>
      <c r="G71" s="255"/>
      <c r="H71" s="143">
        <v>328</v>
      </c>
      <c r="I71" s="253">
        <v>0.85</v>
      </c>
      <c r="J71" s="143">
        <v>304</v>
      </c>
      <c r="K71" s="253">
        <v>0.79</v>
      </c>
      <c r="L71" s="143">
        <v>0</v>
      </c>
      <c r="M71" s="253">
        <v>0</v>
      </c>
      <c r="N71" s="143">
        <v>2</v>
      </c>
      <c r="O71" s="253">
        <v>0.01</v>
      </c>
      <c r="P71" s="143">
        <v>22</v>
      </c>
      <c r="Q71" s="253">
        <v>0.06</v>
      </c>
      <c r="R71" s="253"/>
      <c r="S71" s="143">
        <v>13</v>
      </c>
      <c r="T71" s="253">
        <v>0.03</v>
      </c>
      <c r="U71" s="143">
        <v>11</v>
      </c>
      <c r="V71" s="253">
        <v>0.03</v>
      </c>
      <c r="W71" s="143">
        <v>1</v>
      </c>
      <c r="X71" s="253">
        <v>0</v>
      </c>
      <c r="Y71" s="143">
        <v>1</v>
      </c>
      <c r="Z71" s="253">
        <v>0</v>
      </c>
      <c r="AA71" s="253"/>
      <c r="AB71" s="143">
        <v>13</v>
      </c>
      <c r="AC71" s="253">
        <v>0.03</v>
      </c>
      <c r="AD71" s="143">
        <v>2</v>
      </c>
      <c r="AE71" s="253">
        <v>0.01</v>
      </c>
      <c r="AF71" s="143">
        <v>0</v>
      </c>
      <c r="AG71" s="253">
        <v>0</v>
      </c>
      <c r="AH71" s="143">
        <v>0</v>
      </c>
      <c r="AI71" s="253">
        <v>0</v>
      </c>
      <c r="AJ71" s="143">
        <v>0</v>
      </c>
      <c r="AK71" s="253">
        <v>0</v>
      </c>
      <c r="AL71" s="143">
        <v>11</v>
      </c>
      <c r="AM71" s="253">
        <v>0.03</v>
      </c>
      <c r="AN71" s="253"/>
      <c r="AO71" s="143">
        <v>7</v>
      </c>
      <c r="AP71" s="253">
        <v>0.02</v>
      </c>
      <c r="AQ71" s="143">
        <v>3</v>
      </c>
      <c r="AR71" s="253">
        <v>0.01</v>
      </c>
      <c r="AS71" s="143">
        <v>2</v>
      </c>
      <c r="AT71" s="253">
        <v>0.01</v>
      </c>
      <c r="AU71" s="143">
        <v>1</v>
      </c>
      <c r="AV71" s="253">
        <v>0</v>
      </c>
      <c r="AW71" s="143">
        <v>1</v>
      </c>
      <c r="AX71" s="253">
        <v>0</v>
      </c>
      <c r="AY71" s="253"/>
      <c r="AZ71" s="143">
        <v>22</v>
      </c>
      <c r="BA71" s="253">
        <v>0.06</v>
      </c>
      <c r="BB71" s="143">
        <v>8</v>
      </c>
      <c r="BC71" s="253">
        <v>0.02</v>
      </c>
      <c r="BD71" s="143">
        <v>14</v>
      </c>
      <c r="BE71" s="253">
        <v>0.04</v>
      </c>
      <c r="BF71" s="253"/>
      <c r="BG71" s="143">
        <v>4</v>
      </c>
      <c r="BH71" s="253">
        <v>0.01</v>
      </c>
    </row>
    <row r="72" spans="1:60" x14ac:dyDescent="0.2">
      <c r="A72" s="142" t="s">
        <v>409</v>
      </c>
      <c r="B72" s="142" t="s">
        <v>410</v>
      </c>
      <c r="C72" s="181"/>
      <c r="D72" s="181"/>
      <c r="E72" s="143">
        <v>444</v>
      </c>
      <c r="F72" s="253">
        <v>1</v>
      </c>
      <c r="G72" s="255"/>
      <c r="H72" s="143">
        <v>360</v>
      </c>
      <c r="I72" s="253">
        <v>0.81</v>
      </c>
      <c r="J72" s="143">
        <v>346</v>
      </c>
      <c r="K72" s="253">
        <v>0.78</v>
      </c>
      <c r="L72" s="143">
        <v>2</v>
      </c>
      <c r="M72" s="253">
        <v>0</v>
      </c>
      <c r="N72" s="143">
        <v>0</v>
      </c>
      <c r="O72" s="253">
        <v>0</v>
      </c>
      <c r="P72" s="143">
        <v>12</v>
      </c>
      <c r="Q72" s="253">
        <v>0.03</v>
      </c>
      <c r="R72" s="253"/>
      <c r="S72" s="143">
        <v>27</v>
      </c>
      <c r="T72" s="253">
        <v>0.06</v>
      </c>
      <c r="U72" s="143">
        <v>26</v>
      </c>
      <c r="V72" s="253">
        <v>0.06</v>
      </c>
      <c r="W72" s="143">
        <v>0</v>
      </c>
      <c r="X72" s="253">
        <v>0</v>
      </c>
      <c r="Y72" s="143">
        <v>1</v>
      </c>
      <c r="Z72" s="253">
        <v>0</v>
      </c>
      <c r="AA72" s="253"/>
      <c r="AB72" s="143">
        <v>10</v>
      </c>
      <c r="AC72" s="253">
        <v>0.02</v>
      </c>
      <c r="AD72" s="143">
        <v>2</v>
      </c>
      <c r="AE72" s="253">
        <v>0</v>
      </c>
      <c r="AF72" s="143">
        <v>1</v>
      </c>
      <c r="AG72" s="253">
        <v>0</v>
      </c>
      <c r="AH72" s="143">
        <v>2</v>
      </c>
      <c r="AI72" s="253">
        <v>0</v>
      </c>
      <c r="AJ72" s="143">
        <v>0</v>
      </c>
      <c r="AK72" s="253">
        <v>0</v>
      </c>
      <c r="AL72" s="143">
        <v>5</v>
      </c>
      <c r="AM72" s="253">
        <v>0.01</v>
      </c>
      <c r="AN72" s="253"/>
      <c r="AO72" s="143">
        <v>5</v>
      </c>
      <c r="AP72" s="253">
        <v>0.01</v>
      </c>
      <c r="AQ72" s="143">
        <v>1</v>
      </c>
      <c r="AR72" s="253">
        <v>0</v>
      </c>
      <c r="AS72" s="143">
        <v>1</v>
      </c>
      <c r="AT72" s="253">
        <v>0</v>
      </c>
      <c r="AU72" s="143">
        <v>1</v>
      </c>
      <c r="AV72" s="253">
        <v>0</v>
      </c>
      <c r="AW72" s="143">
        <v>2</v>
      </c>
      <c r="AX72" s="253">
        <v>0</v>
      </c>
      <c r="AY72" s="253"/>
      <c r="AZ72" s="143">
        <v>20</v>
      </c>
      <c r="BA72" s="253">
        <v>0.05</v>
      </c>
      <c r="BB72" s="143">
        <v>7</v>
      </c>
      <c r="BC72" s="253">
        <v>0.02</v>
      </c>
      <c r="BD72" s="143">
        <v>13</v>
      </c>
      <c r="BE72" s="253">
        <v>0.03</v>
      </c>
      <c r="BF72" s="253"/>
      <c r="BG72" s="143">
        <v>22</v>
      </c>
      <c r="BH72" s="253">
        <v>0.05</v>
      </c>
    </row>
    <row r="73" spans="1:60" x14ac:dyDescent="0.2">
      <c r="A73" s="142" t="s">
        <v>411</v>
      </c>
      <c r="B73" s="142" t="s">
        <v>412</v>
      </c>
      <c r="C73" s="181"/>
      <c r="D73" s="181"/>
      <c r="E73" s="143">
        <v>152</v>
      </c>
      <c r="F73" s="253">
        <v>1</v>
      </c>
      <c r="G73" s="255"/>
      <c r="H73" s="143">
        <v>141</v>
      </c>
      <c r="I73" s="253">
        <v>0.93</v>
      </c>
      <c r="J73" s="143">
        <v>134</v>
      </c>
      <c r="K73" s="253">
        <v>0.88</v>
      </c>
      <c r="L73" s="143">
        <v>2</v>
      </c>
      <c r="M73" s="253">
        <v>0.01</v>
      </c>
      <c r="N73" s="143">
        <v>0</v>
      </c>
      <c r="O73" s="253">
        <v>0</v>
      </c>
      <c r="P73" s="143">
        <v>5</v>
      </c>
      <c r="Q73" s="253">
        <v>0.03</v>
      </c>
      <c r="R73" s="253"/>
      <c r="S73" s="143">
        <v>3</v>
      </c>
      <c r="T73" s="253">
        <v>0.02</v>
      </c>
      <c r="U73" s="143">
        <v>2</v>
      </c>
      <c r="V73" s="253">
        <v>0.01</v>
      </c>
      <c r="W73" s="143">
        <v>1</v>
      </c>
      <c r="X73" s="253">
        <v>0.01</v>
      </c>
      <c r="Y73" s="143">
        <v>0</v>
      </c>
      <c r="Z73" s="253">
        <v>0</v>
      </c>
      <c r="AA73" s="253"/>
      <c r="AB73" s="143">
        <v>3</v>
      </c>
      <c r="AC73" s="253">
        <v>0.02</v>
      </c>
      <c r="AD73" s="143">
        <v>1</v>
      </c>
      <c r="AE73" s="253">
        <v>0.01</v>
      </c>
      <c r="AF73" s="143">
        <v>1</v>
      </c>
      <c r="AG73" s="253">
        <v>0.01</v>
      </c>
      <c r="AH73" s="143">
        <v>0</v>
      </c>
      <c r="AI73" s="253">
        <v>0</v>
      </c>
      <c r="AJ73" s="143">
        <v>0</v>
      </c>
      <c r="AK73" s="253">
        <v>0</v>
      </c>
      <c r="AL73" s="143">
        <v>1</v>
      </c>
      <c r="AM73" s="253">
        <v>0.01</v>
      </c>
      <c r="AN73" s="253"/>
      <c r="AO73" s="143">
        <v>2</v>
      </c>
      <c r="AP73" s="253">
        <v>0.01</v>
      </c>
      <c r="AQ73" s="143">
        <v>2</v>
      </c>
      <c r="AR73" s="253">
        <v>0.01</v>
      </c>
      <c r="AS73" s="143">
        <v>0</v>
      </c>
      <c r="AT73" s="253">
        <v>0</v>
      </c>
      <c r="AU73" s="143">
        <v>0</v>
      </c>
      <c r="AV73" s="253">
        <v>0</v>
      </c>
      <c r="AW73" s="143">
        <v>0</v>
      </c>
      <c r="AX73" s="253">
        <v>0</v>
      </c>
      <c r="AY73" s="253"/>
      <c r="AZ73" s="143">
        <v>3</v>
      </c>
      <c r="BA73" s="253">
        <v>0.02</v>
      </c>
      <c r="BB73" s="143">
        <v>3</v>
      </c>
      <c r="BC73" s="253">
        <v>0.02</v>
      </c>
      <c r="BD73" s="143">
        <v>0</v>
      </c>
      <c r="BE73" s="253">
        <v>0</v>
      </c>
      <c r="BF73" s="253"/>
      <c r="BG73" s="143">
        <v>0</v>
      </c>
      <c r="BH73" s="253">
        <v>0</v>
      </c>
    </row>
    <row r="74" spans="1:60" x14ac:dyDescent="0.2">
      <c r="A74" s="142" t="s">
        <v>413</v>
      </c>
      <c r="B74" s="142" t="s">
        <v>414</v>
      </c>
      <c r="C74" s="181"/>
      <c r="D74" s="181"/>
      <c r="E74" s="143">
        <v>137</v>
      </c>
      <c r="F74" s="253">
        <v>1</v>
      </c>
      <c r="G74" s="255"/>
      <c r="H74" s="143">
        <v>72</v>
      </c>
      <c r="I74" s="253">
        <v>0.53</v>
      </c>
      <c r="J74" s="143">
        <v>67</v>
      </c>
      <c r="K74" s="253">
        <v>0.49</v>
      </c>
      <c r="L74" s="143">
        <v>0</v>
      </c>
      <c r="M74" s="253">
        <v>0</v>
      </c>
      <c r="N74" s="143">
        <v>0</v>
      </c>
      <c r="O74" s="253">
        <v>0</v>
      </c>
      <c r="P74" s="143">
        <v>5</v>
      </c>
      <c r="Q74" s="253">
        <v>0.04</v>
      </c>
      <c r="R74" s="253"/>
      <c r="S74" s="143">
        <v>1</v>
      </c>
      <c r="T74" s="253">
        <v>0.01</v>
      </c>
      <c r="U74" s="143">
        <v>1</v>
      </c>
      <c r="V74" s="253">
        <v>0.01</v>
      </c>
      <c r="W74" s="143">
        <v>0</v>
      </c>
      <c r="X74" s="253">
        <v>0</v>
      </c>
      <c r="Y74" s="143">
        <v>0</v>
      </c>
      <c r="Z74" s="253">
        <v>0</v>
      </c>
      <c r="AA74" s="253"/>
      <c r="AB74" s="143">
        <v>3</v>
      </c>
      <c r="AC74" s="253">
        <v>0.02</v>
      </c>
      <c r="AD74" s="143">
        <v>0</v>
      </c>
      <c r="AE74" s="253">
        <v>0</v>
      </c>
      <c r="AF74" s="143">
        <v>0</v>
      </c>
      <c r="AG74" s="253">
        <v>0</v>
      </c>
      <c r="AH74" s="143">
        <v>1</v>
      </c>
      <c r="AI74" s="253">
        <v>0.01</v>
      </c>
      <c r="AJ74" s="143">
        <v>0</v>
      </c>
      <c r="AK74" s="253">
        <v>0</v>
      </c>
      <c r="AL74" s="143">
        <v>2</v>
      </c>
      <c r="AM74" s="253">
        <v>0.01</v>
      </c>
      <c r="AN74" s="253"/>
      <c r="AO74" s="143">
        <v>1</v>
      </c>
      <c r="AP74" s="253">
        <v>0.01</v>
      </c>
      <c r="AQ74" s="143">
        <v>1</v>
      </c>
      <c r="AR74" s="253">
        <v>0.01</v>
      </c>
      <c r="AS74" s="143">
        <v>0</v>
      </c>
      <c r="AT74" s="253">
        <v>0</v>
      </c>
      <c r="AU74" s="143">
        <v>0</v>
      </c>
      <c r="AV74" s="253">
        <v>0</v>
      </c>
      <c r="AW74" s="143">
        <v>0</v>
      </c>
      <c r="AX74" s="253">
        <v>0</v>
      </c>
      <c r="AY74" s="253"/>
      <c r="AZ74" s="143">
        <v>1</v>
      </c>
      <c r="BA74" s="253">
        <v>0.01</v>
      </c>
      <c r="BB74" s="143">
        <v>1</v>
      </c>
      <c r="BC74" s="253">
        <v>0.01</v>
      </c>
      <c r="BD74" s="143">
        <v>0</v>
      </c>
      <c r="BE74" s="253">
        <v>0</v>
      </c>
      <c r="BF74" s="253"/>
      <c r="BG74" s="143">
        <v>59</v>
      </c>
      <c r="BH74" s="253">
        <v>0.43</v>
      </c>
    </row>
    <row r="75" spans="1:60" x14ac:dyDescent="0.2">
      <c r="A75" s="142" t="s">
        <v>415</v>
      </c>
      <c r="B75" s="142" t="s">
        <v>416</v>
      </c>
      <c r="C75" s="181"/>
      <c r="D75" s="181"/>
      <c r="E75" s="143">
        <v>132</v>
      </c>
      <c r="F75" s="253">
        <v>1</v>
      </c>
      <c r="G75" s="255"/>
      <c r="H75" s="143">
        <v>106</v>
      </c>
      <c r="I75" s="253">
        <v>0.8</v>
      </c>
      <c r="J75" s="143">
        <v>98</v>
      </c>
      <c r="K75" s="253">
        <v>0.74</v>
      </c>
      <c r="L75" s="143">
        <v>0</v>
      </c>
      <c r="M75" s="253">
        <v>0</v>
      </c>
      <c r="N75" s="143">
        <v>0</v>
      </c>
      <c r="O75" s="253">
        <v>0</v>
      </c>
      <c r="P75" s="143">
        <v>8</v>
      </c>
      <c r="Q75" s="253">
        <v>0.06</v>
      </c>
      <c r="R75" s="253"/>
      <c r="S75" s="143">
        <v>9</v>
      </c>
      <c r="T75" s="253">
        <v>7.0000000000000007E-2</v>
      </c>
      <c r="U75" s="143">
        <v>7</v>
      </c>
      <c r="V75" s="253">
        <v>0.05</v>
      </c>
      <c r="W75" s="143">
        <v>1</v>
      </c>
      <c r="X75" s="253">
        <v>0.01</v>
      </c>
      <c r="Y75" s="143">
        <v>1</v>
      </c>
      <c r="Z75" s="253">
        <v>0.01</v>
      </c>
      <c r="AA75" s="253"/>
      <c r="AB75" s="143">
        <v>4</v>
      </c>
      <c r="AC75" s="253">
        <v>0.03</v>
      </c>
      <c r="AD75" s="143">
        <v>0</v>
      </c>
      <c r="AE75" s="253">
        <v>0</v>
      </c>
      <c r="AF75" s="143">
        <v>0</v>
      </c>
      <c r="AG75" s="253">
        <v>0</v>
      </c>
      <c r="AH75" s="143">
        <v>0</v>
      </c>
      <c r="AI75" s="253">
        <v>0</v>
      </c>
      <c r="AJ75" s="143">
        <v>0</v>
      </c>
      <c r="AK75" s="253">
        <v>0</v>
      </c>
      <c r="AL75" s="143">
        <v>4</v>
      </c>
      <c r="AM75" s="253">
        <v>0.03</v>
      </c>
      <c r="AN75" s="253"/>
      <c r="AO75" s="143">
        <v>4</v>
      </c>
      <c r="AP75" s="253">
        <v>0.03</v>
      </c>
      <c r="AQ75" s="143">
        <v>4</v>
      </c>
      <c r="AR75" s="253">
        <v>0.03</v>
      </c>
      <c r="AS75" s="143">
        <v>0</v>
      </c>
      <c r="AT75" s="253">
        <v>0</v>
      </c>
      <c r="AU75" s="143">
        <v>0</v>
      </c>
      <c r="AV75" s="253">
        <v>0</v>
      </c>
      <c r="AW75" s="143">
        <v>0</v>
      </c>
      <c r="AX75" s="253">
        <v>0</v>
      </c>
      <c r="AY75" s="253"/>
      <c r="AZ75" s="143">
        <v>3</v>
      </c>
      <c r="BA75" s="253">
        <v>0.02</v>
      </c>
      <c r="BB75" s="143">
        <v>3</v>
      </c>
      <c r="BC75" s="253">
        <v>0.02</v>
      </c>
      <c r="BD75" s="143">
        <v>0</v>
      </c>
      <c r="BE75" s="253">
        <v>0</v>
      </c>
      <c r="BF75" s="253"/>
      <c r="BG75" s="143">
        <v>6</v>
      </c>
      <c r="BH75" s="253">
        <v>0.05</v>
      </c>
    </row>
    <row r="76" spans="1:60" x14ac:dyDescent="0.2">
      <c r="A76" s="142" t="s">
        <v>417</v>
      </c>
      <c r="B76" s="142" t="s">
        <v>418</v>
      </c>
      <c r="C76" s="181"/>
      <c r="D76" s="181"/>
      <c r="E76" s="143">
        <v>3</v>
      </c>
      <c r="F76" s="253" t="s">
        <v>289</v>
      </c>
      <c r="G76" s="255"/>
      <c r="H76" s="143" t="s">
        <v>289</v>
      </c>
      <c r="I76" s="253" t="s">
        <v>289</v>
      </c>
      <c r="J76" s="143" t="s">
        <v>289</v>
      </c>
      <c r="K76" s="253" t="s">
        <v>289</v>
      </c>
      <c r="L76" s="143" t="s">
        <v>289</v>
      </c>
      <c r="M76" s="253" t="s">
        <v>289</v>
      </c>
      <c r="N76" s="143" t="s">
        <v>289</v>
      </c>
      <c r="O76" s="253" t="s">
        <v>289</v>
      </c>
      <c r="P76" s="143" t="s">
        <v>289</v>
      </c>
      <c r="Q76" s="253" t="s">
        <v>289</v>
      </c>
      <c r="R76" s="253"/>
      <c r="S76" s="143" t="s">
        <v>289</v>
      </c>
      <c r="T76" s="253" t="s">
        <v>289</v>
      </c>
      <c r="U76" s="143" t="s">
        <v>289</v>
      </c>
      <c r="V76" s="253" t="s">
        <v>289</v>
      </c>
      <c r="W76" s="143" t="s">
        <v>289</v>
      </c>
      <c r="X76" s="253" t="s">
        <v>289</v>
      </c>
      <c r="Y76" s="143" t="s">
        <v>289</v>
      </c>
      <c r="Z76" s="253" t="s">
        <v>289</v>
      </c>
      <c r="AA76" s="253"/>
      <c r="AB76" s="143" t="s">
        <v>289</v>
      </c>
      <c r="AC76" s="253" t="s">
        <v>289</v>
      </c>
      <c r="AD76" s="143" t="s">
        <v>289</v>
      </c>
      <c r="AE76" s="253" t="s">
        <v>289</v>
      </c>
      <c r="AF76" s="143" t="s">
        <v>289</v>
      </c>
      <c r="AG76" s="253" t="s">
        <v>289</v>
      </c>
      <c r="AH76" s="143" t="s">
        <v>289</v>
      </c>
      <c r="AI76" s="253" t="s">
        <v>289</v>
      </c>
      <c r="AJ76" s="143" t="s">
        <v>289</v>
      </c>
      <c r="AK76" s="253" t="s">
        <v>289</v>
      </c>
      <c r="AL76" s="143" t="s">
        <v>289</v>
      </c>
      <c r="AM76" s="253" t="s">
        <v>289</v>
      </c>
      <c r="AN76" s="253"/>
      <c r="AO76" s="143" t="s">
        <v>289</v>
      </c>
      <c r="AP76" s="253" t="s">
        <v>289</v>
      </c>
      <c r="AQ76" s="143" t="s">
        <v>289</v>
      </c>
      <c r="AR76" s="253" t="s">
        <v>289</v>
      </c>
      <c r="AS76" s="143" t="s">
        <v>289</v>
      </c>
      <c r="AT76" s="253" t="s">
        <v>289</v>
      </c>
      <c r="AU76" s="143" t="s">
        <v>289</v>
      </c>
      <c r="AV76" s="253" t="s">
        <v>289</v>
      </c>
      <c r="AW76" s="143" t="s">
        <v>289</v>
      </c>
      <c r="AX76" s="253" t="s">
        <v>289</v>
      </c>
      <c r="AY76" s="253"/>
      <c r="AZ76" s="143" t="s">
        <v>289</v>
      </c>
      <c r="BA76" s="253" t="s">
        <v>289</v>
      </c>
      <c r="BB76" s="143" t="s">
        <v>289</v>
      </c>
      <c r="BC76" s="253" t="s">
        <v>289</v>
      </c>
      <c r="BD76" s="143" t="s">
        <v>289</v>
      </c>
      <c r="BE76" s="253" t="s">
        <v>289</v>
      </c>
      <c r="BF76" s="253"/>
      <c r="BG76" s="143" t="s">
        <v>289</v>
      </c>
      <c r="BH76" s="253" t="s">
        <v>289</v>
      </c>
    </row>
    <row r="77" spans="1:60" x14ac:dyDescent="0.2">
      <c r="A77" s="142" t="s">
        <v>419</v>
      </c>
      <c r="B77" s="142" t="s">
        <v>420</v>
      </c>
      <c r="C77" s="181"/>
      <c r="D77" s="181"/>
      <c r="E77" s="143">
        <v>232</v>
      </c>
      <c r="F77" s="253">
        <v>1</v>
      </c>
      <c r="G77" s="255"/>
      <c r="H77" s="143">
        <v>151</v>
      </c>
      <c r="I77" s="253">
        <v>0.65</v>
      </c>
      <c r="J77" s="143">
        <v>137</v>
      </c>
      <c r="K77" s="253">
        <v>0.59</v>
      </c>
      <c r="L77" s="143">
        <v>2</v>
      </c>
      <c r="M77" s="253">
        <v>0.01</v>
      </c>
      <c r="N77" s="143">
        <v>0</v>
      </c>
      <c r="O77" s="253">
        <v>0</v>
      </c>
      <c r="P77" s="143">
        <v>12</v>
      </c>
      <c r="Q77" s="253">
        <v>0.05</v>
      </c>
      <c r="R77" s="253"/>
      <c r="S77" s="143">
        <v>19</v>
      </c>
      <c r="T77" s="253">
        <v>0.08</v>
      </c>
      <c r="U77" s="143">
        <v>13</v>
      </c>
      <c r="V77" s="253">
        <v>0.06</v>
      </c>
      <c r="W77" s="143">
        <v>4</v>
      </c>
      <c r="X77" s="253">
        <v>0.02</v>
      </c>
      <c r="Y77" s="143">
        <v>2</v>
      </c>
      <c r="Z77" s="253">
        <v>0.01</v>
      </c>
      <c r="AA77" s="253"/>
      <c r="AB77" s="143">
        <v>9</v>
      </c>
      <c r="AC77" s="253">
        <v>0.04</v>
      </c>
      <c r="AD77" s="143">
        <v>0</v>
      </c>
      <c r="AE77" s="253">
        <v>0</v>
      </c>
      <c r="AF77" s="143">
        <v>1</v>
      </c>
      <c r="AG77" s="253">
        <v>0</v>
      </c>
      <c r="AH77" s="143">
        <v>0</v>
      </c>
      <c r="AI77" s="253">
        <v>0</v>
      </c>
      <c r="AJ77" s="143">
        <v>0</v>
      </c>
      <c r="AK77" s="253">
        <v>0</v>
      </c>
      <c r="AL77" s="143">
        <v>8</v>
      </c>
      <c r="AM77" s="253">
        <v>0.03</v>
      </c>
      <c r="AN77" s="253"/>
      <c r="AO77" s="143">
        <v>4</v>
      </c>
      <c r="AP77" s="253">
        <v>0.02</v>
      </c>
      <c r="AQ77" s="143">
        <v>1</v>
      </c>
      <c r="AR77" s="253">
        <v>0</v>
      </c>
      <c r="AS77" s="143">
        <v>2</v>
      </c>
      <c r="AT77" s="253">
        <v>0.01</v>
      </c>
      <c r="AU77" s="143">
        <v>0</v>
      </c>
      <c r="AV77" s="253">
        <v>0</v>
      </c>
      <c r="AW77" s="143">
        <v>1</v>
      </c>
      <c r="AX77" s="253">
        <v>0</v>
      </c>
      <c r="AY77" s="253"/>
      <c r="AZ77" s="143">
        <v>8</v>
      </c>
      <c r="BA77" s="253">
        <v>0.03</v>
      </c>
      <c r="BB77" s="143">
        <v>5</v>
      </c>
      <c r="BC77" s="253">
        <v>0.02</v>
      </c>
      <c r="BD77" s="143">
        <v>3</v>
      </c>
      <c r="BE77" s="253">
        <v>0.01</v>
      </c>
      <c r="BF77" s="253"/>
      <c r="BG77" s="143">
        <v>41</v>
      </c>
      <c r="BH77" s="253">
        <v>0.18</v>
      </c>
    </row>
    <row r="78" spans="1:60" x14ac:dyDescent="0.2">
      <c r="A78" s="142" t="s">
        <v>421</v>
      </c>
      <c r="B78" s="142" t="s">
        <v>422</v>
      </c>
      <c r="C78" s="181"/>
      <c r="D78" s="181"/>
      <c r="E78" s="143">
        <v>572</v>
      </c>
      <c r="F78" s="253">
        <v>1</v>
      </c>
      <c r="G78" s="255"/>
      <c r="H78" s="143">
        <v>553</v>
      </c>
      <c r="I78" s="253">
        <v>0.97</v>
      </c>
      <c r="J78" s="143">
        <v>534</v>
      </c>
      <c r="K78" s="253">
        <v>0.93</v>
      </c>
      <c r="L78" s="143">
        <v>0</v>
      </c>
      <c r="M78" s="253">
        <v>0</v>
      </c>
      <c r="N78" s="143">
        <v>0</v>
      </c>
      <c r="O78" s="253">
        <v>0</v>
      </c>
      <c r="P78" s="143">
        <v>19</v>
      </c>
      <c r="Q78" s="253">
        <v>0.03</v>
      </c>
      <c r="R78" s="253"/>
      <c r="S78" s="143">
        <v>9</v>
      </c>
      <c r="T78" s="253">
        <v>0.02</v>
      </c>
      <c r="U78" s="143">
        <v>4</v>
      </c>
      <c r="V78" s="253">
        <v>0.01</v>
      </c>
      <c r="W78" s="143">
        <v>1</v>
      </c>
      <c r="X78" s="253">
        <v>0</v>
      </c>
      <c r="Y78" s="143">
        <v>4</v>
      </c>
      <c r="Z78" s="253">
        <v>0.01</v>
      </c>
      <c r="AA78" s="253"/>
      <c r="AB78" s="143">
        <v>4</v>
      </c>
      <c r="AC78" s="253">
        <v>0.01</v>
      </c>
      <c r="AD78" s="143">
        <v>1</v>
      </c>
      <c r="AE78" s="253">
        <v>0</v>
      </c>
      <c r="AF78" s="143">
        <v>0</v>
      </c>
      <c r="AG78" s="253">
        <v>0</v>
      </c>
      <c r="AH78" s="143">
        <v>1</v>
      </c>
      <c r="AI78" s="253">
        <v>0</v>
      </c>
      <c r="AJ78" s="143">
        <v>0</v>
      </c>
      <c r="AK78" s="253">
        <v>0</v>
      </c>
      <c r="AL78" s="143">
        <v>2</v>
      </c>
      <c r="AM78" s="253">
        <v>0</v>
      </c>
      <c r="AN78" s="253"/>
      <c r="AO78" s="143">
        <v>4</v>
      </c>
      <c r="AP78" s="253">
        <v>0.01</v>
      </c>
      <c r="AQ78" s="143">
        <v>1</v>
      </c>
      <c r="AR78" s="253">
        <v>0</v>
      </c>
      <c r="AS78" s="143">
        <v>1</v>
      </c>
      <c r="AT78" s="253">
        <v>0</v>
      </c>
      <c r="AU78" s="143">
        <v>0</v>
      </c>
      <c r="AV78" s="253">
        <v>0</v>
      </c>
      <c r="AW78" s="143">
        <v>2</v>
      </c>
      <c r="AX78" s="253">
        <v>0</v>
      </c>
      <c r="AY78" s="253"/>
      <c r="AZ78" s="143">
        <v>1</v>
      </c>
      <c r="BA78" s="253">
        <v>0</v>
      </c>
      <c r="BB78" s="143">
        <v>0</v>
      </c>
      <c r="BC78" s="253">
        <v>0</v>
      </c>
      <c r="BD78" s="143">
        <v>1</v>
      </c>
      <c r="BE78" s="253">
        <v>0</v>
      </c>
      <c r="BF78" s="253"/>
      <c r="BG78" s="143">
        <v>1</v>
      </c>
      <c r="BH78" s="253">
        <v>0</v>
      </c>
    </row>
    <row r="79" spans="1:60" x14ac:dyDescent="0.2">
      <c r="A79" s="142" t="s">
        <v>423</v>
      </c>
      <c r="B79" s="142" t="s">
        <v>424</v>
      </c>
      <c r="C79" s="181"/>
      <c r="D79" s="181"/>
      <c r="E79" s="143">
        <v>79</v>
      </c>
      <c r="F79" s="253">
        <v>1</v>
      </c>
      <c r="G79" s="255"/>
      <c r="H79" s="143">
        <v>74</v>
      </c>
      <c r="I79" s="253">
        <v>0.94</v>
      </c>
      <c r="J79" s="143">
        <v>68</v>
      </c>
      <c r="K79" s="253">
        <v>0.86</v>
      </c>
      <c r="L79" s="143">
        <v>0</v>
      </c>
      <c r="M79" s="253">
        <v>0</v>
      </c>
      <c r="N79" s="143">
        <v>0</v>
      </c>
      <c r="O79" s="253">
        <v>0</v>
      </c>
      <c r="P79" s="143">
        <v>6</v>
      </c>
      <c r="Q79" s="253">
        <v>0.08</v>
      </c>
      <c r="R79" s="253"/>
      <c r="S79" s="143">
        <v>0</v>
      </c>
      <c r="T79" s="253">
        <v>0</v>
      </c>
      <c r="U79" s="143">
        <v>0</v>
      </c>
      <c r="V79" s="253">
        <v>0</v>
      </c>
      <c r="W79" s="143">
        <v>0</v>
      </c>
      <c r="X79" s="253">
        <v>0</v>
      </c>
      <c r="Y79" s="143">
        <v>0</v>
      </c>
      <c r="Z79" s="253">
        <v>0</v>
      </c>
      <c r="AA79" s="253"/>
      <c r="AB79" s="143">
        <v>3</v>
      </c>
      <c r="AC79" s="253">
        <v>0.04</v>
      </c>
      <c r="AD79" s="143">
        <v>1</v>
      </c>
      <c r="AE79" s="253">
        <v>0.01</v>
      </c>
      <c r="AF79" s="143">
        <v>0</v>
      </c>
      <c r="AG79" s="253">
        <v>0</v>
      </c>
      <c r="AH79" s="143">
        <v>0</v>
      </c>
      <c r="AI79" s="253">
        <v>0</v>
      </c>
      <c r="AJ79" s="143">
        <v>0</v>
      </c>
      <c r="AK79" s="253">
        <v>0</v>
      </c>
      <c r="AL79" s="143">
        <v>2</v>
      </c>
      <c r="AM79" s="253">
        <v>0.03</v>
      </c>
      <c r="AN79" s="253"/>
      <c r="AO79" s="143">
        <v>1</v>
      </c>
      <c r="AP79" s="253">
        <v>0.01</v>
      </c>
      <c r="AQ79" s="143">
        <v>0</v>
      </c>
      <c r="AR79" s="253">
        <v>0</v>
      </c>
      <c r="AS79" s="143">
        <v>1</v>
      </c>
      <c r="AT79" s="253">
        <v>0.01</v>
      </c>
      <c r="AU79" s="143">
        <v>0</v>
      </c>
      <c r="AV79" s="253">
        <v>0</v>
      </c>
      <c r="AW79" s="143">
        <v>0</v>
      </c>
      <c r="AX79" s="253">
        <v>0</v>
      </c>
      <c r="AY79" s="253"/>
      <c r="AZ79" s="143">
        <v>1</v>
      </c>
      <c r="BA79" s="253">
        <v>0.01</v>
      </c>
      <c r="BB79" s="143">
        <v>1</v>
      </c>
      <c r="BC79" s="253">
        <v>0.01</v>
      </c>
      <c r="BD79" s="143">
        <v>0</v>
      </c>
      <c r="BE79" s="253">
        <v>0</v>
      </c>
      <c r="BF79" s="253"/>
      <c r="BG79" s="143">
        <v>0</v>
      </c>
      <c r="BH79" s="253">
        <v>0</v>
      </c>
    </row>
    <row r="80" spans="1:60" x14ac:dyDescent="0.2">
      <c r="A80" s="142" t="s">
        <v>425</v>
      </c>
      <c r="B80" s="142" t="s">
        <v>426</v>
      </c>
      <c r="C80" s="181"/>
      <c r="D80" s="181"/>
      <c r="E80" s="143">
        <v>787</v>
      </c>
      <c r="F80" s="253">
        <v>1</v>
      </c>
      <c r="G80" s="255"/>
      <c r="H80" s="143">
        <v>406</v>
      </c>
      <c r="I80" s="253">
        <v>0.52</v>
      </c>
      <c r="J80" s="143">
        <v>356</v>
      </c>
      <c r="K80" s="253">
        <v>0.45</v>
      </c>
      <c r="L80" s="143">
        <v>6</v>
      </c>
      <c r="M80" s="253">
        <v>0.01</v>
      </c>
      <c r="N80" s="143">
        <v>3</v>
      </c>
      <c r="O80" s="253">
        <v>0</v>
      </c>
      <c r="P80" s="143">
        <v>41</v>
      </c>
      <c r="Q80" s="253">
        <v>0.05</v>
      </c>
      <c r="R80" s="253"/>
      <c r="S80" s="143">
        <v>142</v>
      </c>
      <c r="T80" s="253">
        <v>0.18</v>
      </c>
      <c r="U80" s="143">
        <v>110</v>
      </c>
      <c r="V80" s="253">
        <v>0.14000000000000001</v>
      </c>
      <c r="W80" s="143">
        <v>10</v>
      </c>
      <c r="X80" s="253">
        <v>0.01</v>
      </c>
      <c r="Y80" s="143">
        <v>22</v>
      </c>
      <c r="Z80" s="253">
        <v>0.03</v>
      </c>
      <c r="AA80" s="253"/>
      <c r="AB80" s="143">
        <v>91</v>
      </c>
      <c r="AC80" s="253">
        <v>0.12</v>
      </c>
      <c r="AD80" s="143">
        <v>30</v>
      </c>
      <c r="AE80" s="253">
        <v>0.04</v>
      </c>
      <c r="AF80" s="143">
        <v>9</v>
      </c>
      <c r="AG80" s="253">
        <v>0.01</v>
      </c>
      <c r="AH80" s="143">
        <v>5</v>
      </c>
      <c r="AI80" s="253">
        <v>0.01</v>
      </c>
      <c r="AJ80" s="143">
        <v>1</v>
      </c>
      <c r="AK80" s="253">
        <v>0</v>
      </c>
      <c r="AL80" s="143">
        <v>46</v>
      </c>
      <c r="AM80" s="253">
        <v>0.06</v>
      </c>
      <c r="AN80" s="253"/>
      <c r="AO80" s="143">
        <v>48</v>
      </c>
      <c r="AP80" s="253">
        <v>0.06</v>
      </c>
      <c r="AQ80" s="143">
        <v>16</v>
      </c>
      <c r="AR80" s="253">
        <v>0.02</v>
      </c>
      <c r="AS80" s="143">
        <v>9</v>
      </c>
      <c r="AT80" s="253">
        <v>0.01</v>
      </c>
      <c r="AU80" s="143">
        <v>8</v>
      </c>
      <c r="AV80" s="253">
        <v>0.01</v>
      </c>
      <c r="AW80" s="143">
        <v>15</v>
      </c>
      <c r="AX80" s="253">
        <v>0.02</v>
      </c>
      <c r="AY80" s="253"/>
      <c r="AZ80" s="143">
        <v>52</v>
      </c>
      <c r="BA80" s="253">
        <v>7.0000000000000007E-2</v>
      </c>
      <c r="BB80" s="143">
        <v>23</v>
      </c>
      <c r="BC80" s="253">
        <v>0.03</v>
      </c>
      <c r="BD80" s="143">
        <v>29</v>
      </c>
      <c r="BE80" s="253">
        <v>0.04</v>
      </c>
      <c r="BF80" s="253"/>
      <c r="BG80" s="143">
        <v>48</v>
      </c>
      <c r="BH80" s="253">
        <v>0.06</v>
      </c>
    </row>
    <row r="81" spans="1:60" x14ac:dyDescent="0.2">
      <c r="A81" s="142" t="s">
        <v>427</v>
      </c>
      <c r="B81" s="142" t="s">
        <v>428</v>
      </c>
      <c r="C81" s="181"/>
      <c r="D81" s="181"/>
      <c r="E81" s="143">
        <v>227</v>
      </c>
      <c r="F81" s="253">
        <v>1</v>
      </c>
      <c r="G81" s="255"/>
      <c r="H81" s="143">
        <v>109</v>
      </c>
      <c r="I81" s="253">
        <v>0.48</v>
      </c>
      <c r="J81" s="143">
        <v>87</v>
      </c>
      <c r="K81" s="253">
        <v>0.38</v>
      </c>
      <c r="L81" s="143">
        <v>2</v>
      </c>
      <c r="M81" s="253">
        <v>0.01</v>
      </c>
      <c r="N81" s="143">
        <v>0</v>
      </c>
      <c r="O81" s="253">
        <v>0</v>
      </c>
      <c r="P81" s="143">
        <v>20</v>
      </c>
      <c r="Q81" s="253">
        <v>0.09</v>
      </c>
      <c r="R81" s="253"/>
      <c r="S81" s="143">
        <v>49</v>
      </c>
      <c r="T81" s="253">
        <v>0.22</v>
      </c>
      <c r="U81" s="143">
        <v>21</v>
      </c>
      <c r="V81" s="253">
        <v>0.09</v>
      </c>
      <c r="W81" s="143">
        <v>18</v>
      </c>
      <c r="X81" s="253">
        <v>0.08</v>
      </c>
      <c r="Y81" s="143">
        <v>10</v>
      </c>
      <c r="Z81" s="253">
        <v>0.04</v>
      </c>
      <c r="AA81" s="253"/>
      <c r="AB81" s="143">
        <v>35</v>
      </c>
      <c r="AC81" s="253">
        <v>0.15</v>
      </c>
      <c r="AD81" s="143">
        <v>11</v>
      </c>
      <c r="AE81" s="253">
        <v>0.05</v>
      </c>
      <c r="AF81" s="143">
        <v>5</v>
      </c>
      <c r="AG81" s="253">
        <v>0.02</v>
      </c>
      <c r="AH81" s="143">
        <v>2</v>
      </c>
      <c r="AI81" s="253">
        <v>0.01</v>
      </c>
      <c r="AJ81" s="143">
        <v>1</v>
      </c>
      <c r="AK81" s="253">
        <v>0</v>
      </c>
      <c r="AL81" s="143">
        <v>16</v>
      </c>
      <c r="AM81" s="253">
        <v>7.0000000000000007E-2</v>
      </c>
      <c r="AN81" s="253"/>
      <c r="AO81" s="143">
        <v>17</v>
      </c>
      <c r="AP81" s="253">
        <v>7.0000000000000007E-2</v>
      </c>
      <c r="AQ81" s="143">
        <v>8</v>
      </c>
      <c r="AR81" s="253">
        <v>0.04</v>
      </c>
      <c r="AS81" s="143">
        <v>2</v>
      </c>
      <c r="AT81" s="253">
        <v>0.01</v>
      </c>
      <c r="AU81" s="143">
        <v>1</v>
      </c>
      <c r="AV81" s="253">
        <v>0</v>
      </c>
      <c r="AW81" s="143">
        <v>6</v>
      </c>
      <c r="AX81" s="253">
        <v>0.03</v>
      </c>
      <c r="AY81" s="253"/>
      <c r="AZ81" s="143">
        <v>11</v>
      </c>
      <c r="BA81" s="253">
        <v>0.05</v>
      </c>
      <c r="BB81" s="143">
        <v>3</v>
      </c>
      <c r="BC81" s="253">
        <v>0.01</v>
      </c>
      <c r="BD81" s="143">
        <v>8</v>
      </c>
      <c r="BE81" s="253">
        <v>0.04</v>
      </c>
      <c r="BF81" s="253"/>
      <c r="BG81" s="143">
        <v>6</v>
      </c>
      <c r="BH81" s="253">
        <v>0.03</v>
      </c>
    </row>
    <row r="82" spans="1:60" x14ac:dyDescent="0.2">
      <c r="A82" s="142" t="s">
        <v>429</v>
      </c>
      <c r="B82" s="142" t="s">
        <v>430</v>
      </c>
      <c r="C82" s="181"/>
      <c r="D82" s="181"/>
      <c r="E82" s="143">
        <v>916</v>
      </c>
      <c r="F82" s="253">
        <v>1</v>
      </c>
      <c r="G82" s="255"/>
      <c r="H82" s="143">
        <v>231</v>
      </c>
      <c r="I82" s="253">
        <v>0.25</v>
      </c>
      <c r="J82" s="143">
        <v>164</v>
      </c>
      <c r="K82" s="253">
        <v>0.18</v>
      </c>
      <c r="L82" s="143">
        <v>5</v>
      </c>
      <c r="M82" s="253">
        <v>0.01</v>
      </c>
      <c r="N82" s="143">
        <v>1</v>
      </c>
      <c r="O82" s="253">
        <v>0</v>
      </c>
      <c r="P82" s="143">
        <v>61</v>
      </c>
      <c r="Q82" s="253">
        <v>7.0000000000000007E-2</v>
      </c>
      <c r="R82" s="253"/>
      <c r="S82" s="143">
        <v>366</v>
      </c>
      <c r="T82" s="253">
        <v>0.4</v>
      </c>
      <c r="U82" s="143">
        <v>118</v>
      </c>
      <c r="V82" s="253">
        <v>0.13</v>
      </c>
      <c r="W82" s="143">
        <v>154</v>
      </c>
      <c r="X82" s="253">
        <v>0.17</v>
      </c>
      <c r="Y82" s="143">
        <v>94</v>
      </c>
      <c r="Z82" s="253">
        <v>0.1</v>
      </c>
      <c r="AA82" s="253"/>
      <c r="AB82" s="143">
        <v>117</v>
      </c>
      <c r="AC82" s="253">
        <v>0.13</v>
      </c>
      <c r="AD82" s="143">
        <v>48</v>
      </c>
      <c r="AE82" s="253">
        <v>0.05</v>
      </c>
      <c r="AF82" s="143">
        <v>10</v>
      </c>
      <c r="AG82" s="253">
        <v>0.01</v>
      </c>
      <c r="AH82" s="143">
        <v>12</v>
      </c>
      <c r="AI82" s="253">
        <v>0.01</v>
      </c>
      <c r="AJ82" s="143">
        <v>3</v>
      </c>
      <c r="AK82" s="253">
        <v>0</v>
      </c>
      <c r="AL82" s="143">
        <v>44</v>
      </c>
      <c r="AM82" s="253">
        <v>0.05</v>
      </c>
      <c r="AN82" s="253"/>
      <c r="AO82" s="143">
        <v>83</v>
      </c>
      <c r="AP82" s="253">
        <v>0.09</v>
      </c>
      <c r="AQ82" s="143">
        <v>41</v>
      </c>
      <c r="AR82" s="253">
        <v>0.04</v>
      </c>
      <c r="AS82" s="143">
        <v>11</v>
      </c>
      <c r="AT82" s="253">
        <v>0.01</v>
      </c>
      <c r="AU82" s="143">
        <v>11</v>
      </c>
      <c r="AV82" s="253">
        <v>0.01</v>
      </c>
      <c r="AW82" s="143">
        <v>20</v>
      </c>
      <c r="AX82" s="253">
        <v>0.02</v>
      </c>
      <c r="AY82" s="253"/>
      <c r="AZ82" s="143">
        <v>52</v>
      </c>
      <c r="BA82" s="253">
        <v>0.06</v>
      </c>
      <c r="BB82" s="143">
        <v>13</v>
      </c>
      <c r="BC82" s="253">
        <v>0.01</v>
      </c>
      <c r="BD82" s="143">
        <v>39</v>
      </c>
      <c r="BE82" s="253">
        <v>0.04</v>
      </c>
      <c r="BF82" s="253"/>
      <c r="BG82" s="143">
        <v>67</v>
      </c>
      <c r="BH82" s="253">
        <v>7.0000000000000007E-2</v>
      </c>
    </row>
    <row r="83" spans="1:60" x14ac:dyDescent="0.2">
      <c r="A83" s="142" t="s">
        <v>431</v>
      </c>
      <c r="B83" s="142" t="s">
        <v>432</v>
      </c>
      <c r="C83" s="181"/>
      <c r="D83" s="181"/>
      <c r="E83" s="143">
        <v>373</v>
      </c>
      <c r="F83" s="253">
        <v>1</v>
      </c>
      <c r="G83" s="255"/>
      <c r="H83" s="143">
        <v>321</v>
      </c>
      <c r="I83" s="253">
        <v>0.86</v>
      </c>
      <c r="J83" s="143">
        <v>309</v>
      </c>
      <c r="K83" s="253">
        <v>0.83</v>
      </c>
      <c r="L83" s="143">
        <v>0</v>
      </c>
      <c r="M83" s="253">
        <v>0</v>
      </c>
      <c r="N83" s="143">
        <v>1</v>
      </c>
      <c r="O83" s="253">
        <v>0</v>
      </c>
      <c r="P83" s="143">
        <v>11</v>
      </c>
      <c r="Q83" s="253">
        <v>0.03</v>
      </c>
      <c r="R83" s="253"/>
      <c r="S83" s="143">
        <v>14</v>
      </c>
      <c r="T83" s="253">
        <v>0.04</v>
      </c>
      <c r="U83" s="143">
        <v>11</v>
      </c>
      <c r="V83" s="253">
        <v>0.03</v>
      </c>
      <c r="W83" s="143">
        <v>1</v>
      </c>
      <c r="X83" s="253">
        <v>0</v>
      </c>
      <c r="Y83" s="143">
        <v>2</v>
      </c>
      <c r="Z83" s="253">
        <v>0.01</v>
      </c>
      <c r="AA83" s="253"/>
      <c r="AB83" s="143">
        <v>6</v>
      </c>
      <c r="AC83" s="253">
        <v>0.02</v>
      </c>
      <c r="AD83" s="143">
        <v>1</v>
      </c>
      <c r="AE83" s="253">
        <v>0</v>
      </c>
      <c r="AF83" s="143">
        <v>0</v>
      </c>
      <c r="AG83" s="253">
        <v>0</v>
      </c>
      <c r="AH83" s="143">
        <v>0</v>
      </c>
      <c r="AI83" s="253">
        <v>0</v>
      </c>
      <c r="AJ83" s="143">
        <v>1</v>
      </c>
      <c r="AK83" s="253">
        <v>0</v>
      </c>
      <c r="AL83" s="143">
        <v>4</v>
      </c>
      <c r="AM83" s="253">
        <v>0.01</v>
      </c>
      <c r="AN83" s="253"/>
      <c r="AO83" s="143">
        <v>3</v>
      </c>
      <c r="AP83" s="253">
        <v>0.01</v>
      </c>
      <c r="AQ83" s="143">
        <v>0</v>
      </c>
      <c r="AR83" s="253">
        <v>0</v>
      </c>
      <c r="AS83" s="143">
        <v>2</v>
      </c>
      <c r="AT83" s="253">
        <v>0.01</v>
      </c>
      <c r="AU83" s="143">
        <v>0</v>
      </c>
      <c r="AV83" s="253">
        <v>0</v>
      </c>
      <c r="AW83" s="143">
        <v>1</v>
      </c>
      <c r="AX83" s="253">
        <v>0</v>
      </c>
      <c r="AY83" s="253"/>
      <c r="AZ83" s="143">
        <v>14</v>
      </c>
      <c r="BA83" s="253">
        <v>0.04</v>
      </c>
      <c r="BB83" s="143">
        <v>6</v>
      </c>
      <c r="BC83" s="253">
        <v>0.02</v>
      </c>
      <c r="BD83" s="143">
        <v>8</v>
      </c>
      <c r="BE83" s="253">
        <v>0.02</v>
      </c>
      <c r="BF83" s="253"/>
      <c r="BG83" s="143">
        <v>15</v>
      </c>
      <c r="BH83" s="253">
        <v>0.04</v>
      </c>
    </row>
    <row r="84" spans="1:60" x14ac:dyDescent="0.2">
      <c r="A84" s="142" t="s">
        <v>433</v>
      </c>
      <c r="B84" s="142" t="s">
        <v>434</v>
      </c>
      <c r="C84" s="181"/>
      <c r="D84" s="181"/>
      <c r="E84" s="143">
        <v>287</v>
      </c>
      <c r="F84" s="253">
        <v>1</v>
      </c>
      <c r="G84" s="255"/>
      <c r="H84" s="143">
        <v>206</v>
      </c>
      <c r="I84" s="253">
        <v>0.72</v>
      </c>
      <c r="J84" s="143">
        <v>175</v>
      </c>
      <c r="K84" s="253">
        <v>0.61</v>
      </c>
      <c r="L84" s="143">
        <v>2</v>
      </c>
      <c r="M84" s="253">
        <v>0.01</v>
      </c>
      <c r="N84" s="143">
        <v>0</v>
      </c>
      <c r="O84" s="253">
        <v>0</v>
      </c>
      <c r="P84" s="143">
        <v>29</v>
      </c>
      <c r="Q84" s="253">
        <v>0.1</v>
      </c>
      <c r="R84" s="253"/>
      <c r="S84" s="143">
        <v>26</v>
      </c>
      <c r="T84" s="253">
        <v>0.09</v>
      </c>
      <c r="U84" s="143">
        <v>12</v>
      </c>
      <c r="V84" s="253">
        <v>0.04</v>
      </c>
      <c r="W84" s="143">
        <v>7</v>
      </c>
      <c r="X84" s="253">
        <v>0.02</v>
      </c>
      <c r="Y84" s="143">
        <v>7</v>
      </c>
      <c r="Z84" s="253">
        <v>0.02</v>
      </c>
      <c r="AA84" s="253"/>
      <c r="AB84" s="143">
        <v>18</v>
      </c>
      <c r="AC84" s="253">
        <v>0.06</v>
      </c>
      <c r="AD84" s="143">
        <v>7</v>
      </c>
      <c r="AE84" s="253">
        <v>0.02</v>
      </c>
      <c r="AF84" s="143">
        <v>0</v>
      </c>
      <c r="AG84" s="253">
        <v>0</v>
      </c>
      <c r="AH84" s="143">
        <v>1</v>
      </c>
      <c r="AI84" s="253">
        <v>0</v>
      </c>
      <c r="AJ84" s="143">
        <v>0</v>
      </c>
      <c r="AK84" s="253">
        <v>0</v>
      </c>
      <c r="AL84" s="143">
        <v>10</v>
      </c>
      <c r="AM84" s="253">
        <v>0.03</v>
      </c>
      <c r="AN84" s="253"/>
      <c r="AO84" s="143">
        <v>20</v>
      </c>
      <c r="AP84" s="253">
        <v>7.0000000000000007E-2</v>
      </c>
      <c r="AQ84" s="143">
        <v>8</v>
      </c>
      <c r="AR84" s="253">
        <v>0.03</v>
      </c>
      <c r="AS84" s="143">
        <v>4</v>
      </c>
      <c r="AT84" s="253">
        <v>0.01</v>
      </c>
      <c r="AU84" s="143">
        <v>0</v>
      </c>
      <c r="AV84" s="253">
        <v>0</v>
      </c>
      <c r="AW84" s="143">
        <v>8</v>
      </c>
      <c r="AX84" s="253">
        <v>0.03</v>
      </c>
      <c r="AY84" s="253"/>
      <c r="AZ84" s="143">
        <v>12</v>
      </c>
      <c r="BA84" s="253">
        <v>0.04</v>
      </c>
      <c r="BB84" s="143">
        <v>1</v>
      </c>
      <c r="BC84" s="253">
        <v>0</v>
      </c>
      <c r="BD84" s="143">
        <v>11</v>
      </c>
      <c r="BE84" s="253">
        <v>0.04</v>
      </c>
      <c r="BF84" s="253"/>
      <c r="BG84" s="143">
        <v>5</v>
      </c>
      <c r="BH84" s="253">
        <v>0.02</v>
      </c>
    </row>
    <row r="85" spans="1:60" x14ac:dyDescent="0.2">
      <c r="A85" s="142" t="s">
        <v>435</v>
      </c>
      <c r="B85" s="142" t="s">
        <v>436</v>
      </c>
      <c r="C85" s="181"/>
      <c r="D85" s="181"/>
      <c r="E85" s="143">
        <v>338</v>
      </c>
      <c r="F85" s="253">
        <v>1</v>
      </c>
      <c r="G85" s="255"/>
      <c r="H85" s="143">
        <v>307</v>
      </c>
      <c r="I85" s="253">
        <v>0.91</v>
      </c>
      <c r="J85" s="143">
        <v>298</v>
      </c>
      <c r="K85" s="253">
        <v>0.88</v>
      </c>
      <c r="L85" s="143">
        <v>0</v>
      </c>
      <c r="M85" s="253">
        <v>0</v>
      </c>
      <c r="N85" s="143">
        <v>0</v>
      </c>
      <c r="O85" s="253">
        <v>0</v>
      </c>
      <c r="P85" s="143">
        <v>9</v>
      </c>
      <c r="Q85" s="253">
        <v>0.03</v>
      </c>
      <c r="R85" s="253"/>
      <c r="S85" s="143">
        <v>4</v>
      </c>
      <c r="T85" s="253">
        <v>0.01</v>
      </c>
      <c r="U85" s="143">
        <v>4</v>
      </c>
      <c r="V85" s="253">
        <v>0.01</v>
      </c>
      <c r="W85" s="143">
        <v>0</v>
      </c>
      <c r="X85" s="253">
        <v>0</v>
      </c>
      <c r="Y85" s="143">
        <v>0</v>
      </c>
      <c r="Z85" s="253">
        <v>0</v>
      </c>
      <c r="AA85" s="253"/>
      <c r="AB85" s="143">
        <v>5</v>
      </c>
      <c r="AC85" s="253">
        <v>0.01</v>
      </c>
      <c r="AD85" s="143">
        <v>0</v>
      </c>
      <c r="AE85" s="253">
        <v>0</v>
      </c>
      <c r="AF85" s="143">
        <v>0</v>
      </c>
      <c r="AG85" s="253">
        <v>0</v>
      </c>
      <c r="AH85" s="143">
        <v>0</v>
      </c>
      <c r="AI85" s="253">
        <v>0</v>
      </c>
      <c r="AJ85" s="143">
        <v>0</v>
      </c>
      <c r="AK85" s="253">
        <v>0</v>
      </c>
      <c r="AL85" s="143">
        <v>5</v>
      </c>
      <c r="AM85" s="253">
        <v>0.01</v>
      </c>
      <c r="AN85" s="253"/>
      <c r="AO85" s="143">
        <v>2</v>
      </c>
      <c r="AP85" s="253">
        <v>0.01</v>
      </c>
      <c r="AQ85" s="143">
        <v>1</v>
      </c>
      <c r="AR85" s="253">
        <v>0</v>
      </c>
      <c r="AS85" s="143">
        <v>0</v>
      </c>
      <c r="AT85" s="253">
        <v>0</v>
      </c>
      <c r="AU85" s="143">
        <v>0</v>
      </c>
      <c r="AV85" s="253">
        <v>0</v>
      </c>
      <c r="AW85" s="143">
        <v>1</v>
      </c>
      <c r="AX85" s="253">
        <v>0</v>
      </c>
      <c r="AY85" s="253"/>
      <c r="AZ85" s="143">
        <v>11</v>
      </c>
      <c r="BA85" s="253">
        <v>0.03</v>
      </c>
      <c r="BB85" s="143">
        <v>4</v>
      </c>
      <c r="BC85" s="253">
        <v>0.01</v>
      </c>
      <c r="BD85" s="143">
        <v>7</v>
      </c>
      <c r="BE85" s="253">
        <v>0.02</v>
      </c>
      <c r="BF85" s="253"/>
      <c r="BG85" s="143">
        <v>9</v>
      </c>
      <c r="BH85" s="253">
        <v>0.03</v>
      </c>
    </row>
    <row r="86" spans="1:60" x14ac:dyDescent="0.2">
      <c r="A86" s="142" t="s">
        <v>437</v>
      </c>
      <c r="B86" s="142" t="s">
        <v>438</v>
      </c>
      <c r="C86" s="181"/>
      <c r="D86" s="181"/>
      <c r="E86" s="143">
        <v>169</v>
      </c>
      <c r="F86" s="253">
        <v>1</v>
      </c>
      <c r="G86" s="255"/>
      <c r="H86" s="143">
        <v>79</v>
      </c>
      <c r="I86" s="253">
        <v>0.47</v>
      </c>
      <c r="J86" s="143">
        <v>66</v>
      </c>
      <c r="K86" s="253">
        <v>0.39</v>
      </c>
      <c r="L86" s="143">
        <v>0</v>
      </c>
      <c r="M86" s="253">
        <v>0</v>
      </c>
      <c r="N86" s="143">
        <v>1</v>
      </c>
      <c r="O86" s="253">
        <v>0.01</v>
      </c>
      <c r="P86" s="143">
        <v>12</v>
      </c>
      <c r="Q86" s="253">
        <v>7.0000000000000007E-2</v>
      </c>
      <c r="R86" s="253"/>
      <c r="S86" s="143">
        <v>24</v>
      </c>
      <c r="T86" s="253">
        <v>0.14000000000000001</v>
      </c>
      <c r="U86" s="143">
        <v>11</v>
      </c>
      <c r="V86" s="253">
        <v>7.0000000000000007E-2</v>
      </c>
      <c r="W86" s="143">
        <v>11</v>
      </c>
      <c r="X86" s="253">
        <v>7.0000000000000007E-2</v>
      </c>
      <c r="Y86" s="143">
        <v>2</v>
      </c>
      <c r="Z86" s="253">
        <v>0.01</v>
      </c>
      <c r="AA86" s="253"/>
      <c r="AB86" s="143">
        <v>5</v>
      </c>
      <c r="AC86" s="253">
        <v>0.03</v>
      </c>
      <c r="AD86" s="143">
        <v>1</v>
      </c>
      <c r="AE86" s="253">
        <v>0.01</v>
      </c>
      <c r="AF86" s="143">
        <v>3</v>
      </c>
      <c r="AG86" s="253">
        <v>0.02</v>
      </c>
      <c r="AH86" s="143">
        <v>1</v>
      </c>
      <c r="AI86" s="253">
        <v>0.01</v>
      </c>
      <c r="AJ86" s="143">
        <v>0</v>
      </c>
      <c r="AK86" s="253">
        <v>0</v>
      </c>
      <c r="AL86" s="143">
        <v>0</v>
      </c>
      <c r="AM86" s="253">
        <v>0</v>
      </c>
      <c r="AN86" s="253"/>
      <c r="AO86" s="143">
        <v>1</v>
      </c>
      <c r="AP86" s="253">
        <v>0.01</v>
      </c>
      <c r="AQ86" s="143">
        <v>0</v>
      </c>
      <c r="AR86" s="253">
        <v>0</v>
      </c>
      <c r="AS86" s="143">
        <v>1</v>
      </c>
      <c r="AT86" s="253">
        <v>0.01</v>
      </c>
      <c r="AU86" s="143">
        <v>0</v>
      </c>
      <c r="AV86" s="253">
        <v>0</v>
      </c>
      <c r="AW86" s="143">
        <v>0</v>
      </c>
      <c r="AX86" s="253">
        <v>0</v>
      </c>
      <c r="AY86" s="253"/>
      <c r="AZ86" s="143">
        <v>0</v>
      </c>
      <c r="BA86" s="253">
        <v>0</v>
      </c>
      <c r="BB86" s="143">
        <v>0</v>
      </c>
      <c r="BC86" s="253">
        <v>0</v>
      </c>
      <c r="BD86" s="143">
        <v>0</v>
      </c>
      <c r="BE86" s="253">
        <v>0</v>
      </c>
      <c r="BF86" s="253"/>
      <c r="BG86" s="143">
        <v>60</v>
      </c>
      <c r="BH86" s="253">
        <v>0.36</v>
      </c>
    </row>
    <row r="87" spans="1:60" x14ac:dyDescent="0.2">
      <c r="A87" s="142" t="s">
        <v>439</v>
      </c>
      <c r="B87" s="142" t="s">
        <v>440</v>
      </c>
      <c r="C87" s="181"/>
      <c r="D87" s="181"/>
      <c r="E87" s="143">
        <v>614</v>
      </c>
      <c r="F87" s="253">
        <v>1</v>
      </c>
      <c r="G87" s="255"/>
      <c r="H87" s="143">
        <v>330</v>
      </c>
      <c r="I87" s="253">
        <v>0.54</v>
      </c>
      <c r="J87" s="143">
        <v>270</v>
      </c>
      <c r="K87" s="253">
        <v>0.44</v>
      </c>
      <c r="L87" s="143">
        <v>4</v>
      </c>
      <c r="M87" s="253">
        <v>0.01</v>
      </c>
      <c r="N87" s="143">
        <v>1</v>
      </c>
      <c r="O87" s="253">
        <v>0</v>
      </c>
      <c r="P87" s="143">
        <v>55</v>
      </c>
      <c r="Q87" s="253">
        <v>0.09</v>
      </c>
      <c r="R87" s="253"/>
      <c r="S87" s="143">
        <v>54</v>
      </c>
      <c r="T87" s="253">
        <v>0.09</v>
      </c>
      <c r="U87" s="143">
        <v>41</v>
      </c>
      <c r="V87" s="253">
        <v>7.0000000000000007E-2</v>
      </c>
      <c r="W87" s="143">
        <v>9</v>
      </c>
      <c r="X87" s="253">
        <v>0.01</v>
      </c>
      <c r="Y87" s="143">
        <v>4</v>
      </c>
      <c r="Z87" s="253">
        <v>0.01</v>
      </c>
      <c r="AA87" s="253"/>
      <c r="AB87" s="143">
        <v>51</v>
      </c>
      <c r="AC87" s="253">
        <v>0.08</v>
      </c>
      <c r="AD87" s="143">
        <v>15</v>
      </c>
      <c r="AE87" s="253">
        <v>0.02</v>
      </c>
      <c r="AF87" s="143">
        <v>7</v>
      </c>
      <c r="AG87" s="253">
        <v>0.01</v>
      </c>
      <c r="AH87" s="143">
        <v>3</v>
      </c>
      <c r="AI87" s="253">
        <v>0</v>
      </c>
      <c r="AJ87" s="143">
        <v>0</v>
      </c>
      <c r="AK87" s="253">
        <v>0</v>
      </c>
      <c r="AL87" s="143">
        <v>26</v>
      </c>
      <c r="AM87" s="253">
        <v>0.04</v>
      </c>
      <c r="AN87" s="253"/>
      <c r="AO87" s="143">
        <v>16</v>
      </c>
      <c r="AP87" s="253">
        <v>0.03</v>
      </c>
      <c r="AQ87" s="143">
        <v>7</v>
      </c>
      <c r="AR87" s="253">
        <v>0.01</v>
      </c>
      <c r="AS87" s="143">
        <v>1</v>
      </c>
      <c r="AT87" s="253">
        <v>0</v>
      </c>
      <c r="AU87" s="143">
        <v>5</v>
      </c>
      <c r="AV87" s="253">
        <v>0.01</v>
      </c>
      <c r="AW87" s="143">
        <v>3</v>
      </c>
      <c r="AX87" s="253">
        <v>0</v>
      </c>
      <c r="AY87" s="253"/>
      <c r="AZ87" s="143">
        <v>31</v>
      </c>
      <c r="BA87" s="253">
        <v>0.05</v>
      </c>
      <c r="BB87" s="143">
        <v>0</v>
      </c>
      <c r="BC87" s="253">
        <v>0</v>
      </c>
      <c r="BD87" s="143">
        <v>31</v>
      </c>
      <c r="BE87" s="253">
        <v>0.05</v>
      </c>
      <c r="BF87" s="253"/>
      <c r="BG87" s="143">
        <v>132</v>
      </c>
      <c r="BH87" s="253">
        <v>0.21</v>
      </c>
    </row>
    <row r="88" spans="1:60" x14ac:dyDescent="0.2">
      <c r="A88" s="142" t="s">
        <v>441</v>
      </c>
      <c r="B88" s="142" t="s">
        <v>442</v>
      </c>
      <c r="C88" s="181"/>
      <c r="D88" s="181"/>
      <c r="E88" s="143">
        <v>56</v>
      </c>
      <c r="F88" s="253">
        <v>1</v>
      </c>
      <c r="G88" s="255"/>
      <c r="H88" s="143">
        <v>56</v>
      </c>
      <c r="I88" s="253">
        <v>1</v>
      </c>
      <c r="J88" s="143">
        <v>56</v>
      </c>
      <c r="K88" s="253">
        <v>1</v>
      </c>
      <c r="L88" s="143">
        <v>0</v>
      </c>
      <c r="M88" s="253">
        <v>0</v>
      </c>
      <c r="N88" s="143">
        <v>0</v>
      </c>
      <c r="O88" s="253">
        <v>0</v>
      </c>
      <c r="P88" s="143">
        <v>0</v>
      </c>
      <c r="Q88" s="253">
        <v>0</v>
      </c>
      <c r="R88" s="253"/>
      <c r="S88" s="143">
        <v>0</v>
      </c>
      <c r="T88" s="253">
        <v>0</v>
      </c>
      <c r="U88" s="143">
        <v>0</v>
      </c>
      <c r="V88" s="253">
        <v>0</v>
      </c>
      <c r="W88" s="143">
        <v>0</v>
      </c>
      <c r="X88" s="253">
        <v>0</v>
      </c>
      <c r="Y88" s="143">
        <v>0</v>
      </c>
      <c r="Z88" s="253">
        <v>0</v>
      </c>
      <c r="AA88" s="253"/>
      <c r="AB88" s="143">
        <v>0</v>
      </c>
      <c r="AC88" s="253">
        <v>0</v>
      </c>
      <c r="AD88" s="143">
        <v>0</v>
      </c>
      <c r="AE88" s="253">
        <v>0</v>
      </c>
      <c r="AF88" s="143">
        <v>0</v>
      </c>
      <c r="AG88" s="253">
        <v>0</v>
      </c>
      <c r="AH88" s="143">
        <v>0</v>
      </c>
      <c r="AI88" s="253">
        <v>0</v>
      </c>
      <c r="AJ88" s="143">
        <v>0</v>
      </c>
      <c r="AK88" s="253">
        <v>0</v>
      </c>
      <c r="AL88" s="143">
        <v>0</v>
      </c>
      <c r="AM88" s="253">
        <v>0</v>
      </c>
      <c r="AN88" s="253"/>
      <c r="AO88" s="143">
        <v>0</v>
      </c>
      <c r="AP88" s="253">
        <v>0</v>
      </c>
      <c r="AQ88" s="143">
        <v>0</v>
      </c>
      <c r="AR88" s="253">
        <v>0</v>
      </c>
      <c r="AS88" s="143">
        <v>0</v>
      </c>
      <c r="AT88" s="253">
        <v>0</v>
      </c>
      <c r="AU88" s="143">
        <v>0</v>
      </c>
      <c r="AV88" s="253">
        <v>0</v>
      </c>
      <c r="AW88" s="143">
        <v>0</v>
      </c>
      <c r="AX88" s="253">
        <v>0</v>
      </c>
      <c r="AY88" s="253"/>
      <c r="AZ88" s="143">
        <v>0</v>
      </c>
      <c r="BA88" s="253">
        <v>0</v>
      </c>
      <c r="BB88" s="143">
        <v>0</v>
      </c>
      <c r="BC88" s="253">
        <v>0</v>
      </c>
      <c r="BD88" s="143">
        <v>0</v>
      </c>
      <c r="BE88" s="253">
        <v>0</v>
      </c>
      <c r="BF88" s="253"/>
      <c r="BG88" s="143">
        <v>0</v>
      </c>
      <c r="BH88" s="253">
        <v>0</v>
      </c>
    </row>
    <row r="89" spans="1:60" x14ac:dyDescent="0.2">
      <c r="A89" s="142" t="s">
        <v>443</v>
      </c>
      <c r="B89" s="142" t="s">
        <v>444</v>
      </c>
      <c r="C89" s="181"/>
      <c r="D89" s="181"/>
      <c r="E89" s="143">
        <v>561</v>
      </c>
      <c r="F89" s="253">
        <v>1</v>
      </c>
      <c r="G89" s="255"/>
      <c r="H89" s="143">
        <v>481</v>
      </c>
      <c r="I89" s="253">
        <v>0.86</v>
      </c>
      <c r="J89" s="143">
        <v>443</v>
      </c>
      <c r="K89" s="253">
        <v>0.79</v>
      </c>
      <c r="L89" s="143">
        <v>2</v>
      </c>
      <c r="M89" s="253">
        <v>0</v>
      </c>
      <c r="N89" s="143">
        <v>3</v>
      </c>
      <c r="O89" s="253">
        <v>0.01</v>
      </c>
      <c r="P89" s="143">
        <v>33</v>
      </c>
      <c r="Q89" s="253">
        <v>0.06</v>
      </c>
      <c r="R89" s="253"/>
      <c r="S89" s="143">
        <v>16</v>
      </c>
      <c r="T89" s="253">
        <v>0.03</v>
      </c>
      <c r="U89" s="143">
        <v>15</v>
      </c>
      <c r="V89" s="253">
        <v>0.03</v>
      </c>
      <c r="W89" s="143">
        <v>1</v>
      </c>
      <c r="X89" s="253">
        <v>0</v>
      </c>
      <c r="Y89" s="143">
        <v>0</v>
      </c>
      <c r="Z89" s="253">
        <v>0</v>
      </c>
      <c r="AA89" s="253"/>
      <c r="AB89" s="143">
        <v>10</v>
      </c>
      <c r="AC89" s="253">
        <v>0.02</v>
      </c>
      <c r="AD89" s="143">
        <v>2</v>
      </c>
      <c r="AE89" s="253">
        <v>0</v>
      </c>
      <c r="AF89" s="143">
        <v>1</v>
      </c>
      <c r="AG89" s="253">
        <v>0</v>
      </c>
      <c r="AH89" s="143">
        <v>0</v>
      </c>
      <c r="AI89" s="253">
        <v>0</v>
      </c>
      <c r="AJ89" s="143">
        <v>1</v>
      </c>
      <c r="AK89" s="253">
        <v>0</v>
      </c>
      <c r="AL89" s="143">
        <v>6</v>
      </c>
      <c r="AM89" s="253">
        <v>0.01</v>
      </c>
      <c r="AN89" s="253"/>
      <c r="AO89" s="143">
        <v>27</v>
      </c>
      <c r="AP89" s="253">
        <v>0.05</v>
      </c>
      <c r="AQ89" s="143">
        <v>3</v>
      </c>
      <c r="AR89" s="253">
        <v>0.01</v>
      </c>
      <c r="AS89" s="143">
        <v>0</v>
      </c>
      <c r="AT89" s="253">
        <v>0</v>
      </c>
      <c r="AU89" s="143">
        <v>2</v>
      </c>
      <c r="AV89" s="253">
        <v>0</v>
      </c>
      <c r="AW89" s="143">
        <v>22</v>
      </c>
      <c r="AX89" s="253">
        <v>0.04</v>
      </c>
      <c r="AY89" s="253"/>
      <c r="AZ89" s="143">
        <v>26</v>
      </c>
      <c r="BA89" s="253">
        <v>0.05</v>
      </c>
      <c r="BB89" s="143">
        <v>26</v>
      </c>
      <c r="BC89" s="253">
        <v>0.05</v>
      </c>
      <c r="BD89" s="143">
        <v>0</v>
      </c>
      <c r="BE89" s="253">
        <v>0</v>
      </c>
      <c r="BF89" s="253"/>
      <c r="BG89" s="143">
        <v>1</v>
      </c>
      <c r="BH89" s="253">
        <v>0</v>
      </c>
    </row>
    <row r="90" spans="1:60" x14ac:dyDescent="0.2">
      <c r="A90" s="142" t="s">
        <v>445</v>
      </c>
      <c r="B90" s="142" t="s">
        <v>446</v>
      </c>
      <c r="C90" s="181"/>
      <c r="D90" s="181"/>
      <c r="E90" s="143">
        <v>390</v>
      </c>
      <c r="F90" s="253">
        <v>1</v>
      </c>
      <c r="G90" s="255"/>
      <c r="H90" s="143">
        <v>278</v>
      </c>
      <c r="I90" s="253">
        <v>0.71</v>
      </c>
      <c r="J90" s="143">
        <v>262</v>
      </c>
      <c r="K90" s="253">
        <v>0.67</v>
      </c>
      <c r="L90" s="143">
        <v>0</v>
      </c>
      <c r="M90" s="253">
        <v>0</v>
      </c>
      <c r="N90" s="143">
        <v>0</v>
      </c>
      <c r="O90" s="253">
        <v>0</v>
      </c>
      <c r="P90" s="143">
        <v>16</v>
      </c>
      <c r="Q90" s="253">
        <v>0.04</v>
      </c>
      <c r="R90" s="253"/>
      <c r="S90" s="143">
        <v>2</v>
      </c>
      <c r="T90" s="253">
        <v>0.01</v>
      </c>
      <c r="U90" s="143">
        <v>2</v>
      </c>
      <c r="V90" s="253">
        <v>0.01</v>
      </c>
      <c r="W90" s="143">
        <v>0</v>
      </c>
      <c r="X90" s="253">
        <v>0</v>
      </c>
      <c r="Y90" s="143">
        <v>0</v>
      </c>
      <c r="Z90" s="253">
        <v>0</v>
      </c>
      <c r="AA90" s="253"/>
      <c r="AB90" s="143">
        <v>2</v>
      </c>
      <c r="AC90" s="253">
        <v>0.01</v>
      </c>
      <c r="AD90" s="143">
        <v>0</v>
      </c>
      <c r="AE90" s="253">
        <v>0</v>
      </c>
      <c r="AF90" s="143">
        <v>0</v>
      </c>
      <c r="AG90" s="253">
        <v>0</v>
      </c>
      <c r="AH90" s="143">
        <v>0</v>
      </c>
      <c r="AI90" s="253">
        <v>0</v>
      </c>
      <c r="AJ90" s="143">
        <v>0</v>
      </c>
      <c r="AK90" s="253">
        <v>0</v>
      </c>
      <c r="AL90" s="143">
        <v>2</v>
      </c>
      <c r="AM90" s="253">
        <v>0.01</v>
      </c>
      <c r="AN90" s="253"/>
      <c r="AO90" s="143">
        <v>4</v>
      </c>
      <c r="AP90" s="253">
        <v>0.01</v>
      </c>
      <c r="AQ90" s="143">
        <v>2</v>
      </c>
      <c r="AR90" s="253">
        <v>0.01</v>
      </c>
      <c r="AS90" s="143">
        <v>0</v>
      </c>
      <c r="AT90" s="253">
        <v>0</v>
      </c>
      <c r="AU90" s="143">
        <v>0</v>
      </c>
      <c r="AV90" s="253">
        <v>0</v>
      </c>
      <c r="AW90" s="143">
        <v>2</v>
      </c>
      <c r="AX90" s="253">
        <v>0.01</v>
      </c>
      <c r="AY90" s="253"/>
      <c r="AZ90" s="143">
        <v>1</v>
      </c>
      <c r="BA90" s="253">
        <v>0</v>
      </c>
      <c r="BB90" s="143">
        <v>0</v>
      </c>
      <c r="BC90" s="253">
        <v>0</v>
      </c>
      <c r="BD90" s="143">
        <v>1</v>
      </c>
      <c r="BE90" s="253">
        <v>0</v>
      </c>
      <c r="BF90" s="253"/>
      <c r="BG90" s="143">
        <v>103</v>
      </c>
      <c r="BH90" s="253">
        <v>0.26</v>
      </c>
    </row>
    <row r="91" spans="1:60" x14ac:dyDescent="0.2">
      <c r="A91" s="142" t="s">
        <v>447</v>
      </c>
      <c r="B91" s="142" t="s">
        <v>448</v>
      </c>
      <c r="C91" s="181"/>
      <c r="D91" s="181"/>
      <c r="E91" s="143">
        <v>184</v>
      </c>
      <c r="F91" s="253">
        <v>1</v>
      </c>
      <c r="G91" s="255"/>
      <c r="H91" s="143">
        <v>110</v>
      </c>
      <c r="I91" s="253">
        <v>0.6</v>
      </c>
      <c r="J91" s="143">
        <v>106</v>
      </c>
      <c r="K91" s="253">
        <v>0.57999999999999996</v>
      </c>
      <c r="L91" s="143">
        <v>0</v>
      </c>
      <c r="M91" s="253">
        <v>0</v>
      </c>
      <c r="N91" s="143">
        <v>0</v>
      </c>
      <c r="O91" s="253">
        <v>0</v>
      </c>
      <c r="P91" s="143">
        <v>4</v>
      </c>
      <c r="Q91" s="253">
        <v>0.02</v>
      </c>
      <c r="R91" s="253"/>
      <c r="S91" s="143">
        <v>0</v>
      </c>
      <c r="T91" s="253">
        <v>0</v>
      </c>
      <c r="U91" s="143">
        <v>0</v>
      </c>
      <c r="V91" s="253">
        <v>0</v>
      </c>
      <c r="W91" s="143">
        <v>0</v>
      </c>
      <c r="X91" s="253">
        <v>0</v>
      </c>
      <c r="Y91" s="143">
        <v>0</v>
      </c>
      <c r="Z91" s="253">
        <v>0</v>
      </c>
      <c r="AA91" s="253"/>
      <c r="AB91" s="143">
        <v>3</v>
      </c>
      <c r="AC91" s="253">
        <v>0.02</v>
      </c>
      <c r="AD91" s="143">
        <v>0</v>
      </c>
      <c r="AE91" s="253">
        <v>0</v>
      </c>
      <c r="AF91" s="143">
        <v>1</v>
      </c>
      <c r="AG91" s="253">
        <v>0.01</v>
      </c>
      <c r="AH91" s="143">
        <v>0</v>
      </c>
      <c r="AI91" s="253">
        <v>0</v>
      </c>
      <c r="AJ91" s="143">
        <v>0</v>
      </c>
      <c r="AK91" s="253">
        <v>0</v>
      </c>
      <c r="AL91" s="143">
        <v>2</v>
      </c>
      <c r="AM91" s="253">
        <v>0.01</v>
      </c>
      <c r="AN91" s="253"/>
      <c r="AO91" s="143">
        <v>9</v>
      </c>
      <c r="AP91" s="253">
        <v>0.05</v>
      </c>
      <c r="AQ91" s="143">
        <v>4</v>
      </c>
      <c r="AR91" s="253">
        <v>0.02</v>
      </c>
      <c r="AS91" s="143">
        <v>0</v>
      </c>
      <c r="AT91" s="253">
        <v>0</v>
      </c>
      <c r="AU91" s="143">
        <v>2</v>
      </c>
      <c r="AV91" s="253">
        <v>0.01</v>
      </c>
      <c r="AW91" s="143">
        <v>3</v>
      </c>
      <c r="AX91" s="253">
        <v>0.02</v>
      </c>
      <c r="AY91" s="253"/>
      <c r="AZ91" s="143">
        <v>1</v>
      </c>
      <c r="BA91" s="253">
        <v>0.01</v>
      </c>
      <c r="BB91" s="143">
        <v>0</v>
      </c>
      <c r="BC91" s="253">
        <v>0</v>
      </c>
      <c r="BD91" s="143">
        <v>1</v>
      </c>
      <c r="BE91" s="253">
        <v>0.01</v>
      </c>
      <c r="BF91" s="253"/>
      <c r="BG91" s="143">
        <v>61</v>
      </c>
      <c r="BH91" s="253">
        <v>0.33</v>
      </c>
    </row>
    <row r="92" spans="1:60" x14ac:dyDescent="0.2">
      <c r="A92" s="142" t="s">
        <v>449</v>
      </c>
      <c r="B92" s="142" t="s">
        <v>450</v>
      </c>
      <c r="C92" s="181"/>
      <c r="D92" s="181"/>
      <c r="E92" s="143">
        <v>492</v>
      </c>
      <c r="F92" s="253">
        <v>1</v>
      </c>
      <c r="G92" s="255"/>
      <c r="H92" s="143">
        <v>293</v>
      </c>
      <c r="I92" s="253">
        <v>0.6</v>
      </c>
      <c r="J92" s="143">
        <v>276</v>
      </c>
      <c r="K92" s="253">
        <v>0.56000000000000005</v>
      </c>
      <c r="L92" s="143">
        <v>4</v>
      </c>
      <c r="M92" s="253">
        <v>0.01</v>
      </c>
      <c r="N92" s="143">
        <v>1</v>
      </c>
      <c r="O92" s="253">
        <v>0</v>
      </c>
      <c r="P92" s="143">
        <v>12</v>
      </c>
      <c r="Q92" s="253">
        <v>0.02</v>
      </c>
      <c r="R92" s="253"/>
      <c r="S92" s="143">
        <v>33</v>
      </c>
      <c r="T92" s="253">
        <v>7.0000000000000007E-2</v>
      </c>
      <c r="U92" s="143">
        <v>19</v>
      </c>
      <c r="V92" s="253">
        <v>0.04</v>
      </c>
      <c r="W92" s="143">
        <v>6</v>
      </c>
      <c r="X92" s="253">
        <v>0.01</v>
      </c>
      <c r="Y92" s="143">
        <v>8</v>
      </c>
      <c r="Z92" s="253">
        <v>0.02</v>
      </c>
      <c r="AA92" s="253"/>
      <c r="AB92" s="143">
        <v>44</v>
      </c>
      <c r="AC92" s="253">
        <v>0.09</v>
      </c>
      <c r="AD92" s="143">
        <v>27</v>
      </c>
      <c r="AE92" s="253">
        <v>0.05</v>
      </c>
      <c r="AF92" s="143">
        <v>10</v>
      </c>
      <c r="AG92" s="253">
        <v>0.02</v>
      </c>
      <c r="AH92" s="143">
        <v>0</v>
      </c>
      <c r="AI92" s="253">
        <v>0</v>
      </c>
      <c r="AJ92" s="143">
        <v>0</v>
      </c>
      <c r="AK92" s="253">
        <v>0</v>
      </c>
      <c r="AL92" s="143">
        <v>7</v>
      </c>
      <c r="AM92" s="253">
        <v>0.01</v>
      </c>
      <c r="AN92" s="253"/>
      <c r="AO92" s="143">
        <v>16</v>
      </c>
      <c r="AP92" s="253">
        <v>0.03</v>
      </c>
      <c r="AQ92" s="143">
        <v>8</v>
      </c>
      <c r="AR92" s="253">
        <v>0.02</v>
      </c>
      <c r="AS92" s="143">
        <v>2</v>
      </c>
      <c r="AT92" s="253">
        <v>0</v>
      </c>
      <c r="AU92" s="143">
        <v>3</v>
      </c>
      <c r="AV92" s="253">
        <v>0.01</v>
      </c>
      <c r="AW92" s="143">
        <v>3</v>
      </c>
      <c r="AX92" s="253">
        <v>0.01</v>
      </c>
      <c r="AY92" s="253"/>
      <c r="AZ92" s="143">
        <v>21</v>
      </c>
      <c r="BA92" s="253">
        <v>0.04</v>
      </c>
      <c r="BB92" s="143">
        <v>11</v>
      </c>
      <c r="BC92" s="253">
        <v>0.02</v>
      </c>
      <c r="BD92" s="143">
        <v>10</v>
      </c>
      <c r="BE92" s="253">
        <v>0.02</v>
      </c>
      <c r="BF92" s="253"/>
      <c r="BG92" s="143">
        <v>85</v>
      </c>
      <c r="BH92" s="253">
        <v>0.17</v>
      </c>
    </row>
    <row r="93" spans="1:60" x14ac:dyDescent="0.2">
      <c r="A93" s="142" t="s">
        <v>451</v>
      </c>
      <c r="B93" s="142" t="s">
        <v>452</v>
      </c>
      <c r="C93" s="181"/>
      <c r="D93" s="181"/>
      <c r="E93" s="143">
        <v>920</v>
      </c>
      <c r="F93" s="253">
        <v>1</v>
      </c>
      <c r="G93" s="255"/>
      <c r="H93" s="143">
        <v>753</v>
      </c>
      <c r="I93" s="253">
        <v>0.82</v>
      </c>
      <c r="J93" s="143">
        <v>715</v>
      </c>
      <c r="K93" s="253">
        <v>0.78</v>
      </c>
      <c r="L93" s="143">
        <v>0</v>
      </c>
      <c r="M93" s="253">
        <v>0</v>
      </c>
      <c r="N93" s="143">
        <v>1</v>
      </c>
      <c r="O93" s="253">
        <v>0</v>
      </c>
      <c r="P93" s="143">
        <v>37</v>
      </c>
      <c r="Q93" s="253">
        <v>0.04</v>
      </c>
      <c r="R93" s="253"/>
      <c r="S93" s="143">
        <v>9</v>
      </c>
      <c r="T93" s="253">
        <v>0.01</v>
      </c>
      <c r="U93" s="143">
        <v>6</v>
      </c>
      <c r="V93" s="253">
        <v>0.01</v>
      </c>
      <c r="W93" s="143">
        <v>0</v>
      </c>
      <c r="X93" s="253">
        <v>0</v>
      </c>
      <c r="Y93" s="143">
        <v>3</v>
      </c>
      <c r="Z93" s="253">
        <v>0</v>
      </c>
      <c r="AA93" s="253"/>
      <c r="AB93" s="143">
        <v>4</v>
      </c>
      <c r="AC93" s="253">
        <v>0</v>
      </c>
      <c r="AD93" s="143">
        <v>0</v>
      </c>
      <c r="AE93" s="253">
        <v>0</v>
      </c>
      <c r="AF93" s="143">
        <v>0</v>
      </c>
      <c r="AG93" s="253">
        <v>0</v>
      </c>
      <c r="AH93" s="143">
        <v>1</v>
      </c>
      <c r="AI93" s="253">
        <v>0</v>
      </c>
      <c r="AJ93" s="143">
        <v>1</v>
      </c>
      <c r="AK93" s="253">
        <v>0</v>
      </c>
      <c r="AL93" s="143">
        <v>2</v>
      </c>
      <c r="AM93" s="253">
        <v>0</v>
      </c>
      <c r="AN93" s="253"/>
      <c r="AO93" s="143">
        <v>1</v>
      </c>
      <c r="AP93" s="253">
        <v>0</v>
      </c>
      <c r="AQ93" s="143">
        <v>0</v>
      </c>
      <c r="AR93" s="253">
        <v>0</v>
      </c>
      <c r="AS93" s="143">
        <v>0</v>
      </c>
      <c r="AT93" s="253">
        <v>0</v>
      </c>
      <c r="AU93" s="143">
        <v>0</v>
      </c>
      <c r="AV93" s="253">
        <v>0</v>
      </c>
      <c r="AW93" s="143">
        <v>1</v>
      </c>
      <c r="AX93" s="253">
        <v>0</v>
      </c>
      <c r="AY93" s="253"/>
      <c r="AZ93" s="143">
        <v>19</v>
      </c>
      <c r="BA93" s="253">
        <v>0.02</v>
      </c>
      <c r="BB93" s="143">
        <v>3</v>
      </c>
      <c r="BC93" s="253">
        <v>0</v>
      </c>
      <c r="BD93" s="143">
        <v>16</v>
      </c>
      <c r="BE93" s="253">
        <v>0.02</v>
      </c>
      <c r="BF93" s="253"/>
      <c r="BG93" s="143">
        <v>134</v>
      </c>
      <c r="BH93" s="253">
        <v>0.15</v>
      </c>
    </row>
    <row r="94" spans="1:60" x14ac:dyDescent="0.2">
      <c r="A94" s="142" t="s">
        <v>453</v>
      </c>
      <c r="B94" s="142" t="s">
        <v>454</v>
      </c>
      <c r="C94" s="181"/>
      <c r="D94" s="181"/>
      <c r="E94" s="143">
        <v>698</v>
      </c>
      <c r="F94" s="253">
        <v>1</v>
      </c>
      <c r="G94" s="255"/>
      <c r="H94" s="143">
        <v>155</v>
      </c>
      <c r="I94" s="253">
        <v>0.22</v>
      </c>
      <c r="J94" s="143">
        <v>76</v>
      </c>
      <c r="K94" s="253">
        <v>0.11</v>
      </c>
      <c r="L94" s="143">
        <v>9</v>
      </c>
      <c r="M94" s="253">
        <v>0.01</v>
      </c>
      <c r="N94" s="143">
        <v>0</v>
      </c>
      <c r="O94" s="253">
        <v>0</v>
      </c>
      <c r="P94" s="143">
        <v>70</v>
      </c>
      <c r="Q94" s="253">
        <v>0.1</v>
      </c>
      <c r="R94" s="253"/>
      <c r="S94" s="143">
        <v>182</v>
      </c>
      <c r="T94" s="253">
        <v>0.26</v>
      </c>
      <c r="U94" s="143">
        <v>125</v>
      </c>
      <c r="V94" s="253">
        <v>0.18</v>
      </c>
      <c r="W94" s="143">
        <v>42</v>
      </c>
      <c r="X94" s="253">
        <v>0.06</v>
      </c>
      <c r="Y94" s="143">
        <v>15</v>
      </c>
      <c r="Z94" s="253">
        <v>0.02</v>
      </c>
      <c r="AA94" s="253"/>
      <c r="AB94" s="143">
        <v>165</v>
      </c>
      <c r="AC94" s="253">
        <v>0.24</v>
      </c>
      <c r="AD94" s="143">
        <v>41</v>
      </c>
      <c r="AE94" s="253">
        <v>0.06</v>
      </c>
      <c r="AF94" s="143">
        <v>47</v>
      </c>
      <c r="AG94" s="253">
        <v>7.0000000000000007E-2</v>
      </c>
      <c r="AH94" s="143">
        <v>4</v>
      </c>
      <c r="AI94" s="253">
        <v>0.01</v>
      </c>
      <c r="AJ94" s="143">
        <v>2</v>
      </c>
      <c r="AK94" s="253">
        <v>0</v>
      </c>
      <c r="AL94" s="143">
        <v>71</v>
      </c>
      <c r="AM94" s="253">
        <v>0.1</v>
      </c>
      <c r="AN94" s="253"/>
      <c r="AO94" s="143">
        <v>62</v>
      </c>
      <c r="AP94" s="253">
        <v>0.09</v>
      </c>
      <c r="AQ94" s="143">
        <v>18</v>
      </c>
      <c r="AR94" s="253">
        <v>0.03</v>
      </c>
      <c r="AS94" s="143">
        <v>12</v>
      </c>
      <c r="AT94" s="253">
        <v>0.02</v>
      </c>
      <c r="AU94" s="143">
        <v>13</v>
      </c>
      <c r="AV94" s="253">
        <v>0.02</v>
      </c>
      <c r="AW94" s="143">
        <v>19</v>
      </c>
      <c r="AX94" s="253">
        <v>0.03</v>
      </c>
      <c r="AY94" s="253"/>
      <c r="AZ94" s="143">
        <v>125</v>
      </c>
      <c r="BA94" s="253">
        <v>0.18</v>
      </c>
      <c r="BB94" s="143">
        <v>58</v>
      </c>
      <c r="BC94" s="253">
        <v>0.08</v>
      </c>
      <c r="BD94" s="143">
        <v>67</v>
      </c>
      <c r="BE94" s="253">
        <v>0.1</v>
      </c>
      <c r="BF94" s="253"/>
      <c r="BG94" s="143">
        <v>9</v>
      </c>
      <c r="BH94" s="253">
        <v>0.01</v>
      </c>
    </row>
    <row r="95" spans="1:60" x14ac:dyDescent="0.2">
      <c r="A95" s="142" t="s">
        <v>455</v>
      </c>
      <c r="B95" s="142" t="s">
        <v>456</v>
      </c>
      <c r="C95" s="181"/>
      <c r="D95" s="181"/>
      <c r="E95" s="143">
        <v>104</v>
      </c>
      <c r="F95" s="253">
        <v>1</v>
      </c>
      <c r="G95" s="255"/>
      <c r="H95" s="143">
        <v>98</v>
      </c>
      <c r="I95" s="253">
        <v>0.94</v>
      </c>
      <c r="J95" s="143">
        <v>86</v>
      </c>
      <c r="K95" s="253">
        <v>0.83</v>
      </c>
      <c r="L95" s="143">
        <v>0</v>
      </c>
      <c r="M95" s="253">
        <v>0</v>
      </c>
      <c r="N95" s="143">
        <v>0</v>
      </c>
      <c r="O95" s="253">
        <v>0</v>
      </c>
      <c r="P95" s="143">
        <v>12</v>
      </c>
      <c r="Q95" s="253">
        <v>0.12</v>
      </c>
      <c r="R95" s="253"/>
      <c r="S95" s="143">
        <v>0</v>
      </c>
      <c r="T95" s="253">
        <v>0</v>
      </c>
      <c r="U95" s="143">
        <v>0</v>
      </c>
      <c r="V95" s="253">
        <v>0</v>
      </c>
      <c r="W95" s="143">
        <v>0</v>
      </c>
      <c r="X95" s="253">
        <v>0</v>
      </c>
      <c r="Y95" s="143">
        <v>0</v>
      </c>
      <c r="Z95" s="253">
        <v>0</v>
      </c>
      <c r="AA95" s="253"/>
      <c r="AB95" s="143">
        <v>1</v>
      </c>
      <c r="AC95" s="253">
        <v>0.01</v>
      </c>
      <c r="AD95" s="143">
        <v>0</v>
      </c>
      <c r="AE95" s="253">
        <v>0</v>
      </c>
      <c r="AF95" s="143">
        <v>0</v>
      </c>
      <c r="AG95" s="253">
        <v>0</v>
      </c>
      <c r="AH95" s="143">
        <v>1</v>
      </c>
      <c r="AI95" s="253">
        <v>0.01</v>
      </c>
      <c r="AJ95" s="143">
        <v>0</v>
      </c>
      <c r="AK95" s="253">
        <v>0</v>
      </c>
      <c r="AL95" s="143">
        <v>0</v>
      </c>
      <c r="AM95" s="253">
        <v>0</v>
      </c>
      <c r="AN95" s="253"/>
      <c r="AO95" s="143">
        <v>3</v>
      </c>
      <c r="AP95" s="253">
        <v>0.03</v>
      </c>
      <c r="AQ95" s="143">
        <v>2</v>
      </c>
      <c r="AR95" s="253">
        <v>0.02</v>
      </c>
      <c r="AS95" s="143">
        <v>0</v>
      </c>
      <c r="AT95" s="253">
        <v>0</v>
      </c>
      <c r="AU95" s="143">
        <v>0</v>
      </c>
      <c r="AV95" s="253">
        <v>0</v>
      </c>
      <c r="AW95" s="143">
        <v>1</v>
      </c>
      <c r="AX95" s="253">
        <v>0.01</v>
      </c>
      <c r="AY95" s="253"/>
      <c r="AZ95" s="143">
        <v>1</v>
      </c>
      <c r="BA95" s="253">
        <v>0.01</v>
      </c>
      <c r="BB95" s="143">
        <v>0</v>
      </c>
      <c r="BC95" s="253">
        <v>0</v>
      </c>
      <c r="BD95" s="143">
        <v>1</v>
      </c>
      <c r="BE95" s="253">
        <v>0.01</v>
      </c>
      <c r="BF95" s="253"/>
      <c r="BG95" s="143">
        <v>1</v>
      </c>
      <c r="BH95" s="253">
        <v>0.01</v>
      </c>
    </row>
    <row r="96" spans="1:60" x14ac:dyDescent="0.2">
      <c r="A96" s="142" t="s">
        <v>457</v>
      </c>
      <c r="B96" s="142" t="s">
        <v>458</v>
      </c>
      <c r="C96" s="181"/>
      <c r="D96" s="181"/>
      <c r="E96" s="143">
        <v>157</v>
      </c>
      <c r="F96" s="253">
        <v>1</v>
      </c>
      <c r="G96" s="255"/>
      <c r="H96" s="143">
        <v>135</v>
      </c>
      <c r="I96" s="253">
        <v>0.86</v>
      </c>
      <c r="J96" s="143">
        <v>123</v>
      </c>
      <c r="K96" s="253">
        <v>0.78</v>
      </c>
      <c r="L96" s="143">
        <v>1</v>
      </c>
      <c r="M96" s="253">
        <v>0.01</v>
      </c>
      <c r="N96" s="143">
        <v>0</v>
      </c>
      <c r="O96" s="253">
        <v>0</v>
      </c>
      <c r="P96" s="143">
        <v>11</v>
      </c>
      <c r="Q96" s="253">
        <v>7.0000000000000007E-2</v>
      </c>
      <c r="R96" s="253"/>
      <c r="S96" s="143">
        <v>8</v>
      </c>
      <c r="T96" s="253">
        <v>0.05</v>
      </c>
      <c r="U96" s="143">
        <v>8</v>
      </c>
      <c r="V96" s="253">
        <v>0.05</v>
      </c>
      <c r="W96" s="143">
        <v>0</v>
      </c>
      <c r="X96" s="253">
        <v>0</v>
      </c>
      <c r="Y96" s="143">
        <v>0</v>
      </c>
      <c r="Z96" s="253">
        <v>0</v>
      </c>
      <c r="AA96" s="253"/>
      <c r="AB96" s="143">
        <v>6</v>
      </c>
      <c r="AC96" s="253">
        <v>0.04</v>
      </c>
      <c r="AD96" s="143">
        <v>1</v>
      </c>
      <c r="AE96" s="253">
        <v>0.01</v>
      </c>
      <c r="AF96" s="143">
        <v>1</v>
      </c>
      <c r="AG96" s="253">
        <v>0.01</v>
      </c>
      <c r="AH96" s="143">
        <v>1</v>
      </c>
      <c r="AI96" s="253">
        <v>0.01</v>
      </c>
      <c r="AJ96" s="143">
        <v>0</v>
      </c>
      <c r="AK96" s="253">
        <v>0</v>
      </c>
      <c r="AL96" s="143">
        <v>3</v>
      </c>
      <c r="AM96" s="253">
        <v>0.02</v>
      </c>
      <c r="AN96" s="253"/>
      <c r="AO96" s="143">
        <v>4</v>
      </c>
      <c r="AP96" s="253">
        <v>0.03</v>
      </c>
      <c r="AQ96" s="143">
        <v>1</v>
      </c>
      <c r="AR96" s="253">
        <v>0.01</v>
      </c>
      <c r="AS96" s="143">
        <v>0</v>
      </c>
      <c r="AT96" s="253">
        <v>0</v>
      </c>
      <c r="AU96" s="143">
        <v>1</v>
      </c>
      <c r="AV96" s="253">
        <v>0.01</v>
      </c>
      <c r="AW96" s="143">
        <v>2</v>
      </c>
      <c r="AX96" s="253">
        <v>0.01</v>
      </c>
      <c r="AY96" s="253"/>
      <c r="AZ96" s="143">
        <v>3</v>
      </c>
      <c r="BA96" s="253">
        <v>0.02</v>
      </c>
      <c r="BB96" s="143">
        <v>2</v>
      </c>
      <c r="BC96" s="253">
        <v>0.01</v>
      </c>
      <c r="BD96" s="143">
        <v>1</v>
      </c>
      <c r="BE96" s="253">
        <v>0.01</v>
      </c>
      <c r="BF96" s="253"/>
      <c r="BG96" s="143">
        <v>1</v>
      </c>
      <c r="BH96" s="253">
        <v>0.01</v>
      </c>
    </row>
    <row r="97" spans="1:60" x14ac:dyDescent="0.2">
      <c r="A97" s="142" t="s">
        <v>459</v>
      </c>
      <c r="B97" s="142" t="s">
        <v>460</v>
      </c>
      <c r="C97" s="181"/>
      <c r="D97" s="181"/>
      <c r="E97" s="143">
        <v>80</v>
      </c>
      <c r="F97" s="253">
        <v>1</v>
      </c>
      <c r="G97" s="255"/>
      <c r="H97" s="143">
        <v>77</v>
      </c>
      <c r="I97" s="253">
        <v>0.96</v>
      </c>
      <c r="J97" s="143">
        <v>73</v>
      </c>
      <c r="K97" s="253">
        <v>0.91</v>
      </c>
      <c r="L97" s="143">
        <v>0</v>
      </c>
      <c r="M97" s="253">
        <v>0</v>
      </c>
      <c r="N97" s="143">
        <v>0</v>
      </c>
      <c r="O97" s="253">
        <v>0</v>
      </c>
      <c r="P97" s="143">
        <v>4</v>
      </c>
      <c r="Q97" s="253">
        <v>0.05</v>
      </c>
      <c r="R97" s="253"/>
      <c r="S97" s="143">
        <v>0</v>
      </c>
      <c r="T97" s="253">
        <v>0</v>
      </c>
      <c r="U97" s="143">
        <v>0</v>
      </c>
      <c r="V97" s="253">
        <v>0</v>
      </c>
      <c r="W97" s="143">
        <v>0</v>
      </c>
      <c r="X97" s="253">
        <v>0</v>
      </c>
      <c r="Y97" s="143">
        <v>0</v>
      </c>
      <c r="Z97" s="253">
        <v>0</v>
      </c>
      <c r="AA97" s="253"/>
      <c r="AB97" s="143">
        <v>1</v>
      </c>
      <c r="AC97" s="253">
        <v>0.01</v>
      </c>
      <c r="AD97" s="143">
        <v>0</v>
      </c>
      <c r="AE97" s="253">
        <v>0</v>
      </c>
      <c r="AF97" s="143">
        <v>0</v>
      </c>
      <c r="AG97" s="253">
        <v>0</v>
      </c>
      <c r="AH97" s="143">
        <v>0</v>
      </c>
      <c r="AI97" s="253">
        <v>0</v>
      </c>
      <c r="AJ97" s="143">
        <v>0</v>
      </c>
      <c r="AK97" s="253">
        <v>0</v>
      </c>
      <c r="AL97" s="143">
        <v>1</v>
      </c>
      <c r="AM97" s="253">
        <v>0.01</v>
      </c>
      <c r="AN97" s="253"/>
      <c r="AO97" s="143">
        <v>0</v>
      </c>
      <c r="AP97" s="253">
        <v>0</v>
      </c>
      <c r="AQ97" s="143">
        <v>0</v>
      </c>
      <c r="AR97" s="253">
        <v>0</v>
      </c>
      <c r="AS97" s="143">
        <v>0</v>
      </c>
      <c r="AT97" s="253">
        <v>0</v>
      </c>
      <c r="AU97" s="143">
        <v>0</v>
      </c>
      <c r="AV97" s="253">
        <v>0</v>
      </c>
      <c r="AW97" s="143">
        <v>0</v>
      </c>
      <c r="AX97" s="253">
        <v>0</v>
      </c>
      <c r="AY97" s="253"/>
      <c r="AZ97" s="143">
        <v>1</v>
      </c>
      <c r="BA97" s="253">
        <v>0.01</v>
      </c>
      <c r="BB97" s="143">
        <v>0</v>
      </c>
      <c r="BC97" s="253">
        <v>0</v>
      </c>
      <c r="BD97" s="143">
        <v>1</v>
      </c>
      <c r="BE97" s="253">
        <v>0.01</v>
      </c>
      <c r="BF97" s="253"/>
      <c r="BG97" s="143">
        <v>1</v>
      </c>
      <c r="BH97" s="253">
        <v>0.01</v>
      </c>
    </row>
    <row r="98" spans="1:60" x14ac:dyDescent="0.2">
      <c r="A98" s="142" t="s">
        <v>461</v>
      </c>
      <c r="B98" s="142" t="s">
        <v>462</v>
      </c>
      <c r="C98" s="181"/>
      <c r="D98" s="181"/>
      <c r="E98" s="143">
        <v>147</v>
      </c>
      <c r="F98" s="253">
        <v>1</v>
      </c>
      <c r="G98" s="255"/>
      <c r="H98" s="143">
        <v>118</v>
      </c>
      <c r="I98" s="253">
        <v>0.8</v>
      </c>
      <c r="J98" s="143">
        <v>107</v>
      </c>
      <c r="K98" s="253">
        <v>0.73</v>
      </c>
      <c r="L98" s="143">
        <v>2</v>
      </c>
      <c r="M98" s="253">
        <v>0.01</v>
      </c>
      <c r="N98" s="143">
        <v>0</v>
      </c>
      <c r="O98" s="253">
        <v>0</v>
      </c>
      <c r="P98" s="143">
        <v>9</v>
      </c>
      <c r="Q98" s="253">
        <v>0.06</v>
      </c>
      <c r="R98" s="253"/>
      <c r="S98" s="143">
        <v>9</v>
      </c>
      <c r="T98" s="253">
        <v>0.06</v>
      </c>
      <c r="U98" s="143">
        <v>6</v>
      </c>
      <c r="V98" s="253">
        <v>0.04</v>
      </c>
      <c r="W98" s="143">
        <v>3</v>
      </c>
      <c r="X98" s="253">
        <v>0.02</v>
      </c>
      <c r="Y98" s="143">
        <v>0</v>
      </c>
      <c r="Z98" s="253">
        <v>0</v>
      </c>
      <c r="AA98" s="253"/>
      <c r="AB98" s="143">
        <v>3</v>
      </c>
      <c r="AC98" s="253">
        <v>0.02</v>
      </c>
      <c r="AD98" s="143">
        <v>1</v>
      </c>
      <c r="AE98" s="253">
        <v>0.01</v>
      </c>
      <c r="AF98" s="143">
        <v>1</v>
      </c>
      <c r="AG98" s="253">
        <v>0.01</v>
      </c>
      <c r="AH98" s="143">
        <v>0</v>
      </c>
      <c r="AI98" s="253">
        <v>0</v>
      </c>
      <c r="AJ98" s="143">
        <v>0</v>
      </c>
      <c r="AK98" s="253">
        <v>0</v>
      </c>
      <c r="AL98" s="143">
        <v>1</v>
      </c>
      <c r="AM98" s="253">
        <v>0.01</v>
      </c>
      <c r="AN98" s="253"/>
      <c r="AO98" s="143">
        <v>10</v>
      </c>
      <c r="AP98" s="253">
        <v>7.0000000000000007E-2</v>
      </c>
      <c r="AQ98" s="143">
        <v>5</v>
      </c>
      <c r="AR98" s="253">
        <v>0.03</v>
      </c>
      <c r="AS98" s="143">
        <v>2</v>
      </c>
      <c r="AT98" s="253">
        <v>0.01</v>
      </c>
      <c r="AU98" s="143">
        <v>2</v>
      </c>
      <c r="AV98" s="253">
        <v>0.01</v>
      </c>
      <c r="AW98" s="143">
        <v>1</v>
      </c>
      <c r="AX98" s="253">
        <v>0.01</v>
      </c>
      <c r="AY98" s="253"/>
      <c r="AZ98" s="143">
        <v>3</v>
      </c>
      <c r="BA98" s="253">
        <v>0.02</v>
      </c>
      <c r="BB98" s="143">
        <v>1</v>
      </c>
      <c r="BC98" s="253">
        <v>0.01</v>
      </c>
      <c r="BD98" s="143">
        <v>2</v>
      </c>
      <c r="BE98" s="253">
        <v>0.01</v>
      </c>
      <c r="BF98" s="253"/>
      <c r="BG98" s="143">
        <v>4</v>
      </c>
      <c r="BH98" s="253">
        <v>0.03</v>
      </c>
    </row>
    <row r="99" spans="1:60" x14ac:dyDescent="0.2">
      <c r="A99" s="142" t="s">
        <v>463</v>
      </c>
      <c r="B99" s="142" t="s">
        <v>464</v>
      </c>
      <c r="C99" s="181"/>
      <c r="D99" s="181"/>
      <c r="E99" s="143">
        <v>203</v>
      </c>
      <c r="F99" s="253">
        <v>1</v>
      </c>
      <c r="G99" s="255"/>
      <c r="H99" s="143">
        <v>194</v>
      </c>
      <c r="I99" s="253">
        <v>0.96</v>
      </c>
      <c r="J99" s="143">
        <v>191</v>
      </c>
      <c r="K99" s="253">
        <v>0.94</v>
      </c>
      <c r="L99" s="143">
        <v>0</v>
      </c>
      <c r="M99" s="253">
        <v>0</v>
      </c>
      <c r="N99" s="143">
        <v>0</v>
      </c>
      <c r="O99" s="253">
        <v>0</v>
      </c>
      <c r="P99" s="143">
        <v>3</v>
      </c>
      <c r="Q99" s="253">
        <v>0.01</v>
      </c>
      <c r="R99" s="253"/>
      <c r="S99" s="143">
        <v>3</v>
      </c>
      <c r="T99" s="253">
        <v>0.01</v>
      </c>
      <c r="U99" s="143">
        <v>2</v>
      </c>
      <c r="V99" s="253">
        <v>0.01</v>
      </c>
      <c r="W99" s="143">
        <v>1</v>
      </c>
      <c r="X99" s="253">
        <v>0</v>
      </c>
      <c r="Y99" s="143">
        <v>0</v>
      </c>
      <c r="Z99" s="253">
        <v>0</v>
      </c>
      <c r="AA99" s="253"/>
      <c r="AB99" s="143">
        <v>0</v>
      </c>
      <c r="AC99" s="253">
        <v>0</v>
      </c>
      <c r="AD99" s="143">
        <v>0</v>
      </c>
      <c r="AE99" s="253">
        <v>0</v>
      </c>
      <c r="AF99" s="143">
        <v>0</v>
      </c>
      <c r="AG99" s="253">
        <v>0</v>
      </c>
      <c r="AH99" s="143">
        <v>0</v>
      </c>
      <c r="AI99" s="253">
        <v>0</v>
      </c>
      <c r="AJ99" s="143">
        <v>0</v>
      </c>
      <c r="AK99" s="253">
        <v>0</v>
      </c>
      <c r="AL99" s="143">
        <v>0</v>
      </c>
      <c r="AM99" s="253">
        <v>0</v>
      </c>
      <c r="AN99" s="253"/>
      <c r="AO99" s="143">
        <v>4</v>
      </c>
      <c r="AP99" s="253">
        <v>0.02</v>
      </c>
      <c r="AQ99" s="143">
        <v>0</v>
      </c>
      <c r="AR99" s="253">
        <v>0</v>
      </c>
      <c r="AS99" s="143">
        <v>1</v>
      </c>
      <c r="AT99" s="253">
        <v>0</v>
      </c>
      <c r="AU99" s="143">
        <v>0</v>
      </c>
      <c r="AV99" s="253">
        <v>0</v>
      </c>
      <c r="AW99" s="143">
        <v>3</v>
      </c>
      <c r="AX99" s="253">
        <v>0.01</v>
      </c>
      <c r="AY99" s="253"/>
      <c r="AZ99" s="143">
        <v>1</v>
      </c>
      <c r="BA99" s="253">
        <v>0</v>
      </c>
      <c r="BB99" s="143">
        <v>0</v>
      </c>
      <c r="BC99" s="253">
        <v>0</v>
      </c>
      <c r="BD99" s="143">
        <v>1</v>
      </c>
      <c r="BE99" s="253">
        <v>0</v>
      </c>
      <c r="BF99" s="253"/>
      <c r="BG99" s="143">
        <v>1</v>
      </c>
      <c r="BH99" s="253">
        <v>0</v>
      </c>
    </row>
    <row r="100" spans="1:60" x14ac:dyDescent="0.2">
      <c r="A100" s="142" t="s">
        <v>465</v>
      </c>
      <c r="B100" s="142" t="s">
        <v>466</v>
      </c>
      <c r="C100" s="181"/>
      <c r="D100" s="181"/>
      <c r="E100" s="143">
        <v>313</v>
      </c>
      <c r="F100" s="253">
        <v>1</v>
      </c>
      <c r="G100" s="255"/>
      <c r="H100" s="143">
        <v>288</v>
      </c>
      <c r="I100" s="253">
        <v>0.92</v>
      </c>
      <c r="J100" s="143">
        <v>275</v>
      </c>
      <c r="K100" s="253">
        <v>0.88</v>
      </c>
      <c r="L100" s="143">
        <v>1</v>
      </c>
      <c r="M100" s="253">
        <v>0</v>
      </c>
      <c r="N100" s="143">
        <v>1</v>
      </c>
      <c r="O100" s="253">
        <v>0</v>
      </c>
      <c r="P100" s="143">
        <v>11</v>
      </c>
      <c r="Q100" s="253">
        <v>0.04</v>
      </c>
      <c r="R100" s="253"/>
      <c r="S100" s="143">
        <v>2</v>
      </c>
      <c r="T100" s="253">
        <v>0.01</v>
      </c>
      <c r="U100" s="143">
        <v>1</v>
      </c>
      <c r="V100" s="253">
        <v>0</v>
      </c>
      <c r="W100" s="143">
        <v>0</v>
      </c>
      <c r="X100" s="253">
        <v>0</v>
      </c>
      <c r="Y100" s="143">
        <v>1</v>
      </c>
      <c r="Z100" s="253">
        <v>0</v>
      </c>
      <c r="AA100" s="253"/>
      <c r="AB100" s="143">
        <v>4</v>
      </c>
      <c r="AC100" s="253">
        <v>0.01</v>
      </c>
      <c r="AD100" s="143">
        <v>1</v>
      </c>
      <c r="AE100" s="253">
        <v>0</v>
      </c>
      <c r="AF100" s="143">
        <v>0</v>
      </c>
      <c r="AG100" s="253">
        <v>0</v>
      </c>
      <c r="AH100" s="143">
        <v>0</v>
      </c>
      <c r="AI100" s="253">
        <v>0</v>
      </c>
      <c r="AJ100" s="143">
        <v>0</v>
      </c>
      <c r="AK100" s="253">
        <v>0</v>
      </c>
      <c r="AL100" s="143">
        <v>3</v>
      </c>
      <c r="AM100" s="253">
        <v>0.01</v>
      </c>
      <c r="AN100" s="253"/>
      <c r="AO100" s="143">
        <v>2</v>
      </c>
      <c r="AP100" s="253">
        <v>0.01</v>
      </c>
      <c r="AQ100" s="143">
        <v>0</v>
      </c>
      <c r="AR100" s="253">
        <v>0</v>
      </c>
      <c r="AS100" s="143">
        <v>0</v>
      </c>
      <c r="AT100" s="253">
        <v>0</v>
      </c>
      <c r="AU100" s="143">
        <v>0</v>
      </c>
      <c r="AV100" s="253">
        <v>0</v>
      </c>
      <c r="AW100" s="143">
        <v>2</v>
      </c>
      <c r="AX100" s="253">
        <v>0.01</v>
      </c>
      <c r="AY100" s="253"/>
      <c r="AZ100" s="143">
        <v>3</v>
      </c>
      <c r="BA100" s="253">
        <v>0.01</v>
      </c>
      <c r="BB100" s="143">
        <v>1</v>
      </c>
      <c r="BC100" s="253">
        <v>0</v>
      </c>
      <c r="BD100" s="143">
        <v>2</v>
      </c>
      <c r="BE100" s="253">
        <v>0.01</v>
      </c>
      <c r="BF100" s="253"/>
      <c r="BG100" s="143">
        <v>14</v>
      </c>
      <c r="BH100" s="253">
        <v>0.04</v>
      </c>
    </row>
    <row r="101" spans="1:60" x14ac:dyDescent="0.2">
      <c r="A101" s="142" t="s">
        <v>467</v>
      </c>
      <c r="B101" s="142" t="s">
        <v>468</v>
      </c>
      <c r="C101" s="181"/>
      <c r="D101" s="181"/>
      <c r="E101" s="143">
        <v>78</v>
      </c>
      <c r="F101" s="253">
        <v>1</v>
      </c>
      <c r="G101" s="255"/>
      <c r="H101" s="143">
        <v>59</v>
      </c>
      <c r="I101" s="253">
        <v>0.76</v>
      </c>
      <c r="J101" s="143">
        <v>55</v>
      </c>
      <c r="K101" s="253">
        <v>0.71</v>
      </c>
      <c r="L101" s="143">
        <v>0</v>
      </c>
      <c r="M101" s="253">
        <v>0</v>
      </c>
      <c r="N101" s="143">
        <v>0</v>
      </c>
      <c r="O101" s="253">
        <v>0</v>
      </c>
      <c r="P101" s="143">
        <v>4</v>
      </c>
      <c r="Q101" s="253">
        <v>0.05</v>
      </c>
      <c r="R101" s="253"/>
      <c r="S101" s="143">
        <v>2</v>
      </c>
      <c r="T101" s="253">
        <v>0.03</v>
      </c>
      <c r="U101" s="143">
        <v>2</v>
      </c>
      <c r="V101" s="253">
        <v>0.03</v>
      </c>
      <c r="W101" s="143">
        <v>0</v>
      </c>
      <c r="X101" s="253">
        <v>0</v>
      </c>
      <c r="Y101" s="143">
        <v>0</v>
      </c>
      <c r="Z101" s="253">
        <v>0</v>
      </c>
      <c r="AA101" s="253"/>
      <c r="AB101" s="143">
        <v>5</v>
      </c>
      <c r="AC101" s="253">
        <v>0.06</v>
      </c>
      <c r="AD101" s="143">
        <v>4</v>
      </c>
      <c r="AE101" s="253">
        <v>0.05</v>
      </c>
      <c r="AF101" s="143">
        <v>0</v>
      </c>
      <c r="AG101" s="253">
        <v>0</v>
      </c>
      <c r="AH101" s="143">
        <v>0</v>
      </c>
      <c r="AI101" s="253">
        <v>0</v>
      </c>
      <c r="AJ101" s="143">
        <v>0</v>
      </c>
      <c r="AK101" s="253">
        <v>0</v>
      </c>
      <c r="AL101" s="143">
        <v>1</v>
      </c>
      <c r="AM101" s="253">
        <v>0.01</v>
      </c>
      <c r="AN101" s="253"/>
      <c r="AO101" s="143">
        <v>0</v>
      </c>
      <c r="AP101" s="253">
        <v>0</v>
      </c>
      <c r="AQ101" s="143">
        <v>0</v>
      </c>
      <c r="AR101" s="253">
        <v>0</v>
      </c>
      <c r="AS101" s="143">
        <v>0</v>
      </c>
      <c r="AT101" s="253">
        <v>0</v>
      </c>
      <c r="AU101" s="143">
        <v>0</v>
      </c>
      <c r="AV101" s="253">
        <v>0</v>
      </c>
      <c r="AW101" s="143">
        <v>0</v>
      </c>
      <c r="AX101" s="253">
        <v>0</v>
      </c>
      <c r="AY101" s="253"/>
      <c r="AZ101" s="143">
        <v>3</v>
      </c>
      <c r="BA101" s="253">
        <v>0.04</v>
      </c>
      <c r="BB101" s="143">
        <v>2</v>
      </c>
      <c r="BC101" s="253">
        <v>0.03</v>
      </c>
      <c r="BD101" s="143">
        <v>1</v>
      </c>
      <c r="BE101" s="253">
        <v>0.01</v>
      </c>
      <c r="BF101" s="253"/>
      <c r="BG101" s="143">
        <v>9</v>
      </c>
      <c r="BH101" s="253">
        <v>0.12</v>
      </c>
    </row>
    <row r="102" spans="1:60" x14ac:dyDescent="0.2">
      <c r="A102" s="142" t="s">
        <v>469</v>
      </c>
      <c r="B102" s="142" t="s">
        <v>470</v>
      </c>
      <c r="C102" s="181"/>
      <c r="D102" s="181"/>
      <c r="E102" s="143">
        <v>337</v>
      </c>
      <c r="F102" s="253">
        <v>1</v>
      </c>
      <c r="G102" s="255"/>
      <c r="H102" s="143">
        <v>288</v>
      </c>
      <c r="I102" s="253">
        <v>0.85</v>
      </c>
      <c r="J102" s="143">
        <v>281</v>
      </c>
      <c r="K102" s="253">
        <v>0.83</v>
      </c>
      <c r="L102" s="143">
        <v>0</v>
      </c>
      <c r="M102" s="253">
        <v>0</v>
      </c>
      <c r="N102" s="143">
        <v>2</v>
      </c>
      <c r="O102" s="253">
        <v>0.01</v>
      </c>
      <c r="P102" s="143">
        <v>5</v>
      </c>
      <c r="Q102" s="253">
        <v>0.01</v>
      </c>
      <c r="R102" s="253"/>
      <c r="S102" s="143">
        <v>6</v>
      </c>
      <c r="T102" s="253">
        <v>0.02</v>
      </c>
      <c r="U102" s="143">
        <v>2</v>
      </c>
      <c r="V102" s="253">
        <v>0.01</v>
      </c>
      <c r="W102" s="143">
        <v>0</v>
      </c>
      <c r="X102" s="253">
        <v>0</v>
      </c>
      <c r="Y102" s="143">
        <v>4</v>
      </c>
      <c r="Z102" s="253">
        <v>0.01</v>
      </c>
      <c r="AA102" s="253"/>
      <c r="AB102" s="143">
        <v>5</v>
      </c>
      <c r="AC102" s="253">
        <v>0.01</v>
      </c>
      <c r="AD102" s="143">
        <v>1</v>
      </c>
      <c r="AE102" s="253">
        <v>0</v>
      </c>
      <c r="AF102" s="143">
        <v>0</v>
      </c>
      <c r="AG102" s="253">
        <v>0</v>
      </c>
      <c r="AH102" s="143">
        <v>0</v>
      </c>
      <c r="AI102" s="253">
        <v>0</v>
      </c>
      <c r="AJ102" s="143">
        <v>0</v>
      </c>
      <c r="AK102" s="253">
        <v>0</v>
      </c>
      <c r="AL102" s="143">
        <v>4</v>
      </c>
      <c r="AM102" s="253">
        <v>0.01</v>
      </c>
      <c r="AN102" s="253"/>
      <c r="AO102" s="143">
        <v>1</v>
      </c>
      <c r="AP102" s="253">
        <v>0</v>
      </c>
      <c r="AQ102" s="143">
        <v>1</v>
      </c>
      <c r="AR102" s="253">
        <v>0</v>
      </c>
      <c r="AS102" s="143">
        <v>0</v>
      </c>
      <c r="AT102" s="253">
        <v>0</v>
      </c>
      <c r="AU102" s="143">
        <v>0</v>
      </c>
      <c r="AV102" s="253">
        <v>0</v>
      </c>
      <c r="AW102" s="143">
        <v>0</v>
      </c>
      <c r="AX102" s="253">
        <v>0</v>
      </c>
      <c r="AY102" s="253"/>
      <c r="AZ102" s="143">
        <v>2</v>
      </c>
      <c r="BA102" s="253">
        <v>0.01</v>
      </c>
      <c r="BB102" s="143">
        <v>0</v>
      </c>
      <c r="BC102" s="253">
        <v>0</v>
      </c>
      <c r="BD102" s="143">
        <v>2</v>
      </c>
      <c r="BE102" s="253">
        <v>0.01</v>
      </c>
      <c r="BF102" s="253"/>
      <c r="BG102" s="143">
        <v>35</v>
      </c>
      <c r="BH102" s="253">
        <v>0.1</v>
      </c>
    </row>
    <row r="103" spans="1:60" x14ac:dyDescent="0.2">
      <c r="A103" s="142" t="s">
        <v>471</v>
      </c>
      <c r="B103" s="142" t="s">
        <v>472</v>
      </c>
      <c r="C103" s="181"/>
      <c r="D103" s="181"/>
      <c r="E103" s="143">
        <v>191</v>
      </c>
      <c r="F103" s="253">
        <v>1</v>
      </c>
      <c r="G103" s="255"/>
      <c r="H103" s="143">
        <v>165</v>
      </c>
      <c r="I103" s="253">
        <v>0.86</v>
      </c>
      <c r="J103" s="143">
        <v>151</v>
      </c>
      <c r="K103" s="253">
        <v>0.79</v>
      </c>
      <c r="L103" s="143">
        <v>1</v>
      </c>
      <c r="M103" s="253">
        <v>0.01</v>
      </c>
      <c r="N103" s="143">
        <v>1</v>
      </c>
      <c r="O103" s="253">
        <v>0.01</v>
      </c>
      <c r="P103" s="143">
        <v>12</v>
      </c>
      <c r="Q103" s="253">
        <v>0.06</v>
      </c>
      <c r="R103" s="253"/>
      <c r="S103" s="143">
        <v>3</v>
      </c>
      <c r="T103" s="253">
        <v>0.02</v>
      </c>
      <c r="U103" s="143">
        <v>1</v>
      </c>
      <c r="V103" s="253">
        <v>0.01</v>
      </c>
      <c r="W103" s="143">
        <v>0</v>
      </c>
      <c r="X103" s="253">
        <v>0</v>
      </c>
      <c r="Y103" s="143">
        <v>2</v>
      </c>
      <c r="Z103" s="253">
        <v>0.01</v>
      </c>
      <c r="AA103" s="253"/>
      <c r="AB103" s="143">
        <v>5</v>
      </c>
      <c r="AC103" s="253">
        <v>0.03</v>
      </c>
      <c r="AD103" s="143">
        <v>0</v>
      </c>
      <c r="AE103" s="253">
        <v>0</v>
      </c>
      <c r="AF103" s="143">
        <v>2</v>
      </c>
      <c r="AG103" s="253">
        <v>0.01</v>
      </c>
      <c r="AH103" s="143">
        <v>1</v>
      </c>
      <c r="AI103" s="253">
        <v>0.01</v>
      </c>
      <c r="AJ103" s="143">
        <v>0</v>
      </c>
      <c r="AK103" s="253">
        <v>0</v>
      </c>
      <c r="AL103" s="143">
        <v>2</v>
      </c>
      <c r="AM103" s="253">
        <v>0.01</v>
      </c>
      <c r="AN103" s="253"/>
      <c r="AO103" s="143">
        <v>1</v>
      </c>
      <c r="AP103" s="253">
        <v>0.01</v>
      </c>
      <c r="AQ103" s="143">
        <v>0</v>
      </c>
      <c r="AR103" s="253">
        <v>0</v>
      </c>
      <c r="AS103" s="143">
        <v>0</v>
      </c>
      <c r="AT103" s="253">
        <v>0</v>
      </c>
      <c r="AU103" s="143">
        <v>0</v>
      </c>
      <c r="AV103" s="253">
        <v>0</v>
      </c>
      <c r="AW103" s="143">
        <v>1</v>
      </c>
      <c r="AX103" s="253">
        <v>0.01</v>
      </c>
      <c r="AY103" s="253"/>
      <c r="AZ103" s="143">
        <v>7</v>
      </c>
      <c r="BA103" s="253">
        <v>0.04</v>
      </c>
      <c r="BB103" s="143">
        <v>4</v>
      </c>
      <c r="BC103" s="253">
        <v>0.02</v>
      </c>
      <c r="BD103" s="143">
        <v>3</v>
      </c>
      <c r="BE103" s="253">
        <v>0.02</v>
      </c>
      <c r="BF103" s="253"/>
      <c r="BG103" s="143">
        <v>10</v>
      </c>
      <c r="BH103" s="253">
        <v>0.05</v>
      </c>
    </row>
    <row r="104" spans="1:60" x14ac:dyDescent="0.2">
      <c r="A104" s="142" t="s">
        <v>473</v>
      </c>
      <c r="B104" s="142" t="s">
        <v>474</v>
      </c>
      <c r="C104" s="181"/>
      <c r="D104" s="181"/>
      <c r="E104" s="143">
        <v>82</v>
      </c>
      <c r="F104" s="253">
        <v>1</v>
      </c>
      <c r="G104" s="255"/>
      <c r="H104" s="143">
        <v>69</v>
      </c>
      <c r="I104" s="253">
        <v>0.84</v>
      </c>
      <c r="J104" s="143">
        <v>65</v>
      </c>
      <c r="K104" s="253">
        <v>0.79</v>
      </c>
      <c r="L104" s="143">
        <v>1</v>
      </c>
      <c r="M104" s="253">
        <v>0.01</v>
      </c>
      <c r="N104" s="143">
        <v>0</v>
      </c>
      <c r="O104" s="253">
        <v>0</v>
      </c>
      <c r="P104" s="143">
        <v>3</v>
      </c>
      <c r="Q104" s="253">
        <v>0.04</v>
      </c>
      <c r="R104" s="253"/>
      <c r="S104" s="143">
        <v>2</v>
      </c>
      <c r="T104" s="253">
        <v>0.02</v>
      </c>
      <c r="U104" s="143">
        <v>0</v>
      </c>
      <c r="V104" s="253">
        <v>0</v>
      </c>
      <c r="W104" s="143">
        <v>0</v>
      </c>
      <c r="X104" s="253">
        <v>0</v>
      </c>
      <c r="Y104" s="143">
        <v>2</v>
      </c>
      <c r="Z104" s="253">
        <v>0.02</v>
      </c>
      <c r="AA104" s="253"/>
      <c r="AB104" s="143">
        <v>6</v>
      </c>
      <c r="AC104" s="253">
        <v>7.0000000000000007E-2</v>
      </c>
      <c r="AD104" s="143">
        <v>0</v>
      </c>
      <c r="AE104" s="253">
        <v>0</v>
      </c>
      <c r="AF104" s="143">
        <v>0</v>
      </c>
      <c r="AG104" s="253">
        <v>0</v>
      </c>
      <c r="AH104" s="143">
        <v>1</v>
      </c>
      <c r="AI104" s="253">
        <v>0.01</v>
      </c>
      <c r="AJ104" s="143">
        <v>0</v>
      </c>
      <c r="AK104" s="253">
        <v>0</v>
      </c>
      <c r="AL104" s="143">
        <v>5</v>
      </c>
      <c r="AM104" s="253">
        <v>0.06</v>
      </c>
      <c r="AN104" s="253"/>
      <c r="AO104" s="143">
        <v>1</v>
      </c>
      <c r="AP104" s="253">
        <v>0.01</v>
      </c>
      <c r="AQ104" s="143">
        <v>0</v>
      </c>
      <c r="AR104" s="253">
        <v>0</v>
      </c>
      <c r="AS104" s="143">
        <v>0</v>
      </c>
      <c r="AT104" s="253">
        <v>0</v>
      </c>
      <c r="AU104" s="143">
        <v>0</v>
      </c>
      <c r="AV104" s="253">
        <v>0</v>
      </c>
      <c r="AW104" s="143">
        <v>1</v>
      </c>
      <c r="AX104" s="253">
        <v>0.01</v>
      </c>
      <c r="AY104" s="253"/>
      <c r="AZ104" s="143">
        <v>1</v>
      </c>
      <c r="BA104" s="253">
        <v>0.01</v>
      </c>
      <c r="BB104" s="143">
        <v>1</v>
      </c>
      <c r="BC104" s="253">
        <v>0.01</v>
      </c>
      <c r="BD104" s="143">
        <v>0</v>
      </c>
      <c r="BE104" s="253">
        <v>0</v>
      </c>
      <c r="BF104" s="253"/>
      <c r="BG104" s="143">
        <v>3</v>
      </c>
      <c r="BH104" s="253">
        <v>0.04</v>
      </c>
    </row>
    <row r="105" spans="1:60" x14ac:dyDescent="0.2">
      <c r="A105" s="142" t="s">
        <v>475</v>
      </c>
      <c r="B105" s="142" t="s">
        <v>476</v>
      </c>
      <c r="C105" s="181"/>
      <c r="D105" s="181"/>
      <c r="E105" s="143">
        <v>90</v>
      </c>
      <c r="F105" s="253">
        <v>1</v>
      </c>
      <c r="G105" s="255"/>
      <c r="H105" s="143">
        <v>61</v>
      </c>
      <c r="I105" s="253">
        <v>0.68</v>
      </c>
      <c r="J105" s="143">
        <v>50</v>
      </c>
      <c r="K105" s="253">
        <v>0.56000000000000005</v>
      </c>
      <c r="L105" s="143">
        <v>0</v>
      </c>
      <c r="M105" s="253">
        <v>0</v>
      </c>
      <c r="N105" s="143">
        <v>0</v>
      </c>
      <c r="O105" s="253">
        <v>0</v>
      </c>
      <c r="P105" s="143">
        <v>11</v>
      </c>
      <c r="Q105" s="253">
        <v>0.12</v>
      </c>
      <c r="R105" s="253"/>
      <c r="S105" s="143">
        <v>10</v>
      </c>
      <c r="T105" s="253">
        <v>0.11</v>
      </c>
      <c r="U105" s="143">
        <v>7</v>
      </c>
      <c r="V105" s="253">
        <v>0.08</v>
      </c>
      <c r="W105" s="143">
        <v>2</v>
      </c>
      <c r="X105" s="253">
        <v>0.02</v>
      </c>
      <c r="Y105" s="143">
        <v>1</v>
      </c>
      <c r="Z105" s="253">
        <v>0.01</v>
      </c>
      <c r="AA105" s="253"/>
      <c r="AB105" s="143">
        <v>10</v>
      </c>
      <c r="AC105" s="253">
        <v>0.11</v>
      </c>
      <c r="AD105" s="143">
        <v>3</v>
      </c>
      <c r="AE105" s="253">
        <v>0.03</v>
      </c>
      <c r="AF105" s="143">
        <v>2</v>
      </c>
      <c r="AG105" s="253">
        <v>0.02</v>
      </c>
      <c r="AH105" s="143">
        <v>0</v>
      </c>
      <c r="AI105" s="253">
        <v>0</v>
      </c>
      <c r="AJ105" s="143">
        <v>0</v>
      </c>
      <c r="AK105" s="253">
        <v>0</v>
      </c>
      <c r="AL105" s="143">
        <v>5</v>
      </c>
      <c r="AM105" s="253">
        <v>0.06</v>
      </c>
      <c r="AN105" s="253"/>
      <c r="AO105" s="143">
        <v>4</v>
      </c>
      <c r="AP105" s="253">
        <v>0.04</v>
      </c>
      <c r="AQ105" s="143">
        <v>2</v>
      </c>
      <c r="AR105" s="253">
        <v>0.02</v>
      </c>
      <c r="AS105" s="143">
        <v>0</v>
      </c>
      <c r="AT105" s="253">
        <v>0</v>
      </c>
      <c r="AU105" s="143">
        <v>1</v>
      </c>
      <c r="AV105" s="253">
        <v>0.01</v>
      </c>
      <c r="AW105" s="143">
        <v>1</v>
      </c>
      <c r="AX105" s="253">
        <v>0.01</v>
      </c>
      <c r="AY105" s="253"/>
      <c r="AZ105" s="143">
        <v>4</v>
      </c>
      <c r="BA105" s="253">
        <v>0.04</v>
      </c>
      <c r="BB105" s="143">
        <v>2</v>
      </c>
      <c r="BC105" s="253">
        <v>0.02</v>
      </c>
      <c r="BD105" s="143">
        <v>2</v>
      </c>
      <c r="BE105" s="253">
        <v>0.02</v>
      </c>
      <c r="BF105" s="253"/>
      <c r="BG105" s="143">
        <v>1</v>
      </c>
      <c r="BH105" s="253">
        <v>0.01</v>
      </c>
    </row>
    <row r="106" spans="1:60" x14ac:dyDescent="0.2">
      <c r="A106" s="142" t="s">
        <v>477</v>
      </c>
      <c r="B106" s="142" t="s">
        <v>478</v>
      </c>
      <c r="C106" s="181"/>
      <c r="D106" s="181"/>
      <c r="E106" s="143">
        <v>634</v>
      </c>
      <c r="F106" s="253">
        <v>1</v>
      </c>
      <c r="G106" s="255"/>
      <c r="H106" s="143">
        <v>174</v>
      </c>
      <c r="I106" s="253">
        <v>0.27</v>
      </c>
      <c r="J106" s="143">
        <v>90</v>
      </c>
      <c r="K106" s="253">
        <v>0.14000000000000001</v>
      </c>
      <c r="L106" s="143">
        <v>4</v>
      </c>
      <c r="M106" s="253">
        <v>0.01</v>
      </c>
      <c r="N106" s="143">
        <v>3</v>
      </c>
      <c r="O106" s="253">
        <v>0</v>
      </c>
      <c r="P106" s="143">
        <v>77</v>
      </c>
      <c r="Q106" s="253">
        <v>0.12</v>
      </c>
      <c r="R106" s="253"/>
      <c r="S106" s="143">
        <v>279</v>
      </c>
      <c r="T106" s="253">
        <v>0.44</v>
      </c>
      <c r="U106" s="143">
        <v>193</v>
      </c>
      <c r="V106" s="253">
        <v>0.3</v>
      </c>
      <c r="W106" s="143">
        <v>78</v>
      </c>
      <c r="X106" s="253">
        <v>0.12</v>
      </c>
      <c r="Y106" s="143">
        <v>8</v>
      </c>
      <c r="Z106" s="253">
        <v>0.01</v>
      </c>
      <c r="AA106" s="253"/>
      <c r="AB106" s="143">
        <v>40</v>
      </c>
      <c r="AC106" s="253">
        <v>0.06</v>
      </c>
      <c r="AD106" s="143">
        <v>6</v>
      </c>
      <c r="AE106" s="253">
        <v>0.01</v>
      </c>
      <c r="AF106" s="143">
        <v>6</v>
      </c>
      <c r="AG106" s="253">
        <v>0.01</v>
      </c>
      <c r="AH106" s="143">
        <v>10</v>
      </c>
      <c r="AI106" s="253">
        <v>0.02</v>
      </c>
      <c r="AJ106" s="143">
        <v>2</v>
      </c>
      <c r="AK106" s="253">
        <v>0</v>
      </c>
      <c r="AL106" s="143">
        <v>16</v>
      </c>
      <c r="AM106" s="253">
        <v>0.03</v>
      </c>
      <c r="AN106" s="253"/>
      <c r="AO106" s="143">
        <v>41</v>
      </c>
      <c r="AP106" s="253">
        <v>0.06</v>
      </c>
      <c r="AQ106" s="143">
        <v>15</v>
      </c>
      <c r="AR106" s="253">
        <v>0.02</v>
      </c>
      <c r="AS106" s="143">
        <v>12</v>
      </c>
      <c r="AT106" s="253">
        <v>0.02</v>
      </c>
      <c r="AU106" s="143">
        <v>3</v>
      </c>
      <c r="AV106" s="253">
        <v>0</v>
      </c>
      <c r="AW106" s="143">
        <v>11</v>
      </c>
      <c r="AX106" s="253">
        <v>0.02</v>
      </c>
      <c r="AY106" s="253"/>
      <c r="AZ106" s="143">
        <v>91</v>
      </c>
      <c r="BA106" s="253">
        <v>0.14000000000000001</v>
      </c>
      <c r="BB106" s="143">
        <v>5</v>
      </c>
      <c r="BC106" s="253">
        <v>0.01</v>
      </c>
      <c r="BD106" s="143">
        <v>86</v>
      </c>
      <c r="BE106" s="253">
        <v>0.14000000000000001</v>
      </c>
      <c r="BF106" s="253"/>
      <c r="BG106" s="143">
        <v>9</v>
      </c>
      <c r="BH106" s="253">
        <v>0.01</v>
      </c>
    </row>
    <row r="107" spans="1:60" x14ac:dyDescent="0.2">
      <c r="A107" s="142" t="s">
        <v>479</v>
      </c>
      <c r="B107" s="142" t="s">
        <v>480</v>
      </c>
      <c r="C107" s="181"/>
      <c r="D107" s="181"/>
      <c r="E107" s="143">
        <v>103</v>
      </c>
      <c r="F107" s="253">
        <v>1</v>
      </c>
      <c r="G107" s="255"/>
      <c r="H107" s="143">
        <v>68</v>
      </c>
      <c r="I107" s="253">
        <v>0.66</v>
      </c>
      <c r="J107" s="143">
        <v>59</v>
      </c>
      <c r="K107" s="253">
        <v>0.56999999999999995</v>
      </c>
      <c r="L107" s="143">
        <v>0</v>
      </c>
      <c r="M107" s="253">
        <v>0</v>
      </c>
      <c r="N107" s="143">
        <v>1</v>
      </c>
      <c r="O107" s="253">
        <v>0.01</v>
      </c>
      <c r="P107" s="143">
        <v>8</v>
      </c>
      <c r="Q107" s="253">
        <v>0.08</v>
      </c>
      <c r="R107" s="253"/>
      <c r="S107" s="143">
        <v>9</v>
      </c>
      <c r="T107" s="253">
        <v>0.09</v>
      </c>
      <c r="U107" s="143">
        <v>4</v>
      </c>
      <c r="V107" s="253">
        <v>0.04</v>
      </c>
      <c r="W107" s="143">
        <v>5</v>
      </c>
      <c r="X107" s="253">
        <v>0.05</v>
      </c>
      <c r="Y107" s="143">
        <v>0</v>
      </c>
      <c r="Z107" s="253">
        <v>0</v>
      </c>
      <c r="AA107" s="253"/>
      <c r="AB107" s="143">
        <v>3</v>
      </c>
      <c r="AC107" s="253">
        <v>0.03</v>
      </c>
      <c r="AD107" s="143">
        <v>0</v>
      </c>
      <c r="AE107" s="253">
        <v>0</v>
      </c>
      <c r="AF107" s="143">
        <v>2</v>
      </c>
      <c r="AG107" s="253">
        <v>0.02</v>
      </c>
      <c r="AH107" s="143">
        <v>1</v>
      </c>
      <c r="AI107" s="253">
        <v>0.01</v>
      </c>
      <c r="AJ107" s="143">
        <v>0</v>
      </c>
      <c r="AK107" s="253">
        <v>0</v>
      </c>
      <c r="AL107" s="143">
        <v>0</v>
      </c>
      <c r="AM107" s="253">
        <v>0</v>
      </c>
      <c r="AN107" s="253"/>
      <c r="AO107" s="143">
        <v>14</v>
      </c>
      <c r="AP107" s="253">
        <v>0.14000000000000001</v>
      </c>
      <c r="AQ107" s="143">
        <v>7</v>
      </c>
      <c r="AR107" s="253">
        <v>7.0000000000000007E-2</v>
      </c>
      <c r="AS107" s="143">
        <v>3</v>
      </c>
      <c r="AT107" s="253">
        <v>0.03</v>
      </c>
      <c r="AU107" s="143">
        <v>2</v>
      </c>
      <c r="AV107" s="253">
        <v>0.02</v>
      </c>
      <c r="AW107" s="143">
        <v>2</v>
      </c>
      <c r="AX107" s="253">
        <v>0.02</v>
      </c>
      <c r="AY107" s="253"/>
      <c r="AZ107" s="143">
        <v>5</v>
      </c>
      <c r="BA107" s="253">
        <v>0.05</v>
      </c>
      <c r="BB107" s="143">
        <v>1</v>
      </c>
      <c r="BC107" s="253">
        <v>0.01</v>
      </c>
      <c r="BD107" s="143">
        <v>4</v>
      </c>
      <c r="BE107" s="253">
        <v>0.04</v>
      </c>
      <c r="BF107" s="253"/>
      <c r="BG107" s="143">
        <v>4</v>
      </c>
      <c r="BH107" s="253">
        <v>0.04</v>
      </c>
    </row>
    <row r="108" spans="1:60" x14ac:dyDescent="0.2">
      <c r="A108" s="142" t="s">
        <v>481</v>
      </c>
      <c r="B108" s="142" t="s">
        <v>482</v>
      </c>
      <c r="C108" s="181"/>
      <c r="D108" s="181"/>
      <c r="E108" s="143">
        <v>59</v>
      </c>
      <c r="F108" s="253">
        <v>1</v>
      </c>
      <c r="G108" s="255"/>
      <c r="H108" s="143">
        <v>40</v>
      </c>
      <c r="I108" s="253">
        <v>0.68</v>
      </c>
      <c r="J108" s="143">
        <v>31</v>
      </c>
      <c r="K108" s="253">
        <v>0.53</v>
      </c>
      <c r="L108" s="143">
        <v>0</v>
      </c>
      <c r="M108" s="253">
        <v>0</v>
      </c>
      <c r="N108" s="143">
        <v>3</v>
      </c>
      <c r="O108" s="253">
        <v>0.05</v>
      </c>
      <c r="P108" s="143">
        <v>6</v>
      </c>
      <c r="Q108" s="253">
        <v>0.1</v>
      </c>
      <c r="R108" s="253"/>
      <c r="S108" s="143">
        <v>8</v>
      </c>
      <c r="T108" s="253">
        <v>0.14000000000000001</v>
      </c>
      <c r="U108" s="143">
        <v>5</v>
      </c>
      <c r="V108" s="253">
        <v>0.08</v>
      </c>
      <c r="W108" s="143">
        <v>1</v>
      </c>
      <c r="X108" s="253">
        <v>0.02</v>
      </c>
      <c r="Y108" s="143">
        <v>2</v>
      </c>
      <c r="Z108" s="253">
        <v>0.03</v>
      </c>
      <c r="AA108" s="253"/>
      <c r="AB108" s="143">
        <v>4</v>
      </c>
      <c r="AC108" s="253">
        <v>7.0000000000000007E-2</v>
      </c>
      <c r="AD108" s="143">
        <v>1</v>
      </c>
      <c r="AE108" s="253">
        <v>0.02</v>
      </c>
      <c r="AF108" s="143">
        <v>0</v>
      </c>
      <c r="AG108" s="253">
        <v>0</v>
      </c>
      <c r="AH108" s="143">
        <v>0</v>
      </c>
      <c r="AI108" s="253">
        <v>0</v>
      </c>
      <c r="AJ108" s="143">
        <v>0</v>
      </c>
      <c r="AK108" s="253">
        <v>0</v>
      </c>
      <c r="AL108" s="143">
        <v>3</v>
      </c>
      <c r="AM108" s="253">
        <v>0.05</v>
      </c>
      <c r="AN108" s="253"/>
      <c r="AO108" s="143">
        <v>2</v>
      </c>
      <c r="AP108" s="253">
        <v>0.03</v>
      </c>
      <c r="AQ108" s="143">
        <v>1</v>
      </c>
      <c r="AR108" s="253">
        <v>0.02</v>
      </c>
      <c r="AS108" s="143">
        <v>0</v>
      </c>
      <c r="AT108" s="253">
        <v>0</v>
      </c>
      <c r="AU108" s="143">
        <v>0</v>
      </c>
      <c r="AV108" s="253">
        <v>0</v>
      </c>
      <c r="AW108" s="143">
        <v>1</v>
      </c>
      <c r="AX108" s="253">
        <v>0.02</v>
      </c>
      <c r="AY108" s="253"/>
      <c r="AZ108" s="143">
        <v>4</v>
      </c>
      <c r="BA108" s="253">
        <v>7.0000000000000007E-2</v>
      </c>
      <c r="BB108" s="143">
        <v>0</v>
      </c>
      <c r="BC108" s="253">
        <v>0</v>
      </c>
      <c r="BD108" s="143">
        <v>4</v>
      </c>
      <c r="BE108" s="253">
        <v>7.0000000000000007E-2</v>
      </c>
      <c r="BF108" s="253"/>
      <c r="BG108" s="143">
        <v>1</v>
      </c>
      <c r="BH108" s="253">
        <v>0.02</v>
      </c>
    </row>
    <row r="109" spans="1:60" x14ac:dyDescent="0.2">
      <c r="A109" s="142" t="s">
        <v>483</v>
      </c>
      <c r="B109" s="142" t="s">
        <v>484</v>
      </c>
      <c r="C109" s="181"/>
      <c r="D109" s="181"/>
      <c r="E109" s="143">
        <v>121</v>
      </c>
      <c r="F109" s="253">
        <v>1</v>
      </c>
      <c r="G109" s="255"/>
      <c r="H109" s="143">
        <v>98</v>
      </c>
      <c r="I109" s="253">
        <v>0.81</v>
      </c>
      <c r="J109" s="143">
        <v>96</v>
      </c>
      <c r="K109" s="253">
        <v>0.79</v>
      </c>
      <c r="L109" s="143">
        <v>1</v>
      </c>
      <c r="M109" s="253">
        <v>0.01</v>
      </c>
      <c r="N109" s="143">
        <v>0</v>
      </c>
      <c r="O109" s="253">
        <v>0</v>
      </c>
      <c r="P109" s="143">
        <v>1</v>
      </c>
      <c r="Q109" s="253">
        <v>0.01</v>
      </c>
      <c r="R109" s="253"/>
      <c r="S109" s="143">
        <v>8</v>
      </c>
      <c r="T109" s="253">
        <v>7.0000000000000007E-2</v>
      </c>
      <c r="U109" s="143">
        <v>7</v>
      </c>
      <c r="V109" s="253">
        <v>0.06</v>
      </c>
      <c r="W109" s="143">
        <v>1</v>
      </c>
      <c r="X109" s="253">
        <v>0.01</v>
      </c>
      <c r="Y109" s="143">
        <v>0</v>
      </c>
      <c r="Z109" s="253">
        <v>0</v>
      </c>
      <c r="AA109" s="253"/>
      <c r="AB109" s="143">
        <v>3</v>
      </c>
      <c r="AC109" s="253">
        <v>0.02</v>
      </c>
      <c r="AD109" s="143">
        <v>1</v>
      </c>
      <c r="AE109" s="253">
        <v>0.01</v>
      </c>
      <c r="AF109" s="143">
        <v>0</v>
      </c>
      <c r="AG109" s="253">
        <v>0</v>
      </c>
      <c r="AH109" s="143">
        <v>0</v>
      </c>
      <c r="AI109" s="253">
        <v>0</v>
      </c>
      <c r="AJ109" s="143">
        <v>0</v>
      </c>
      <c r="AK109" s="253">
        <v>0</v>
      </c>
      <c r="AL109" s="143">
        <v>2</v>
      </c>
      <c r="AM109" s="253">
        <v>0.02</v>
      </c>
      <c r="AN109" s="253"/>
      <c r="AO109" s="143">
        <v>3</v>
      </c>
      <c r="AP109" s="253">
        <v>0.02</v>
      </c>
      <c r="AQ109" s="143">
        <v>1</v>
      </c>
      <c r="AR109" s="253">
        <v>0.01</v>
      </c>
      <c r="AS109" s="143">
        <v>0</v>
      </c>
      <c r="AT109" s="253">
        <v>0</v>
      </c>
      <c r="AU109" s="143">
        <v>1</v>
      </c>
      <c r="AV109" s="253">
        <v>0.01</v>
      </c>
      <c r="AW109" s="143">
        <v>1</v>
      </c>
      <c r="AX109" s="253">
        <v>0.01</v>
      </c>
      <c r="AY109" s="253"/>
      <c r="AZ109" s="143">
        <v>9</v>
      </c>
      <c r="BA109" s="253">
        <v>7.0000000000000007E-2</v>
      </c>
      <c r="BB109" s="143">
        <v>6</v>
      </c>
      <c r="BC109" s="253">
        <v>0.05</v>
      </c>
      <c r="BD109" s="143">
        <v>3</v>
      </c>
      <c r="BE109" s="253">
        <v>0.02</v>
      </c>
      <c r="BF109" s="253"/>
      <c r="BG109" s="143">
        <v>0</v>
      </c>
      <c r="BH109" s="253">
        <v>0</v>
      </c>
    </row>
    <row r="110" spans="1:60" x14ac:dyDescent="0.2">
      <c r="A110" s="142" t="s">
        <v>485</v>
      </c>
      <c r="B110" s="142" t="s">
        <v>486</v>
      </c>
      <c r="C110" s="181"/>
      <c r="D110" s="181"/>
      <c r="E110" s="143">
        <v>200</v>
      </c>
      <c r="F110" s="253">
        <v>1</v>
      </c>
      <c r="G110" s="255"/>
      <c r="H110" s="143">
        <v>167</v>
      </c>
      <c r="I110" s="253">
        <v>0.84</v>
      </c>
      <c r="J110" s="143">
        <v>157</v>
      </c>
      <c r="K110" s="253">
        <v>0.78</v>
      </c>
      <c r="L110" s="143">
        <v>1</v>
      </c>
      <c r="M110" s="253">
        <v>0</v>
      </c>
      <c r="N110" s="143">
        <v>1</v>
      </c>
      <c r="O110" s="253">
        <v>0</v>
      </c>
      <c r="P110" s="143">
        <v>8</v>
      </c>
      <c r="Q110" s="253">
        <v>0.04</v>
      </c>
      <c r="R110" s="253"/>
      <c r="S110" s="143">
        <v>10</v>
      </c>
      <c r="T110" s="253">
        <v>0.05</v>
      </c>
      <c r="U110" s="143">
        <v>8</v>
      </c>
      <c r="V110" s="253">
        <v>0.04</v>
      </c>
      <c r="W110" s="143">
        <v>1</v>
      </c>
      <c r="X110" s="253">
        <v>0</v>
      </c>
      <c r="Y110" s="143">
        <v>1</v>
      </c>
      <c r="Z110" s="253">
        <v>0</v>
      </c>
      <c r="AA110" s="253"/>
      <c r="AB110" s="143">
        <v>8</v>
      </c>
      <c r="AC110" s="253">
        <v>0.04</v>
      </c>
      <c r="AD110" s="143">
        <v>1</v>
      </c>
      <c r="AE110" s="253">
        <v>0</v>
      </c>
      <c r="AF110" s="143">
        <v>0</v>
      </c>
      <c r="AG110" s="253">
        <v>0</v>
      </c>
      <c r="AH110" s="143">
        <v>0</v>
      </c>
      <c r="AI110" s="253">
        <v>0</v>
      </c>
      <c r="AJ110" s="143">
        <v>0</v>
      </c>
      <c r="AK110" s="253">
        <v>0</v>
      </c>
      <c r="AL110" s="143">
        <v>7</v>
      </c>
      <c r="AM110" s="253">
        <v>0.04</v>
      </c>
      <c r="AN110" s="253"/>
      <c r="AO110" s="143">
        <v>5</v>
      </c>
      <c r="AP110" s="253">
        <v>0.03</v>
      </c>
      <c r="AQ110" s="143">
        <v>1</v>
      </c>
      <c r="AR110" s="253">
        <v>0</v>
      </c>
      <c r="AS110" s="143">
        <v>0</v>
      </c>
      <c r="AT110" s="253">
        <v>0</v>
      </c>
      <c r="AU110" s="143">
        <v>3</v>
      </c>
      <c r="AV110" s="253">
        <v>0.01</v>
      </c>
      <c r="AW110" s="143">
        <v>1</v>
      </c>
      <c r="AX110" s="253">
        <v>0</v>
      </c>
      <c r="AY110" s="253"/>
      <c r="AZ110" s="143">
        <v>7</v>
      </c>
      <c r="BA110" s="253">
        <v>0.04</v>
      </c>
      <c r="BB110" s="143">
        <v>2</v>
      </c>
      <c r="BC110" s="253">
        <v>0.01</v>
      </c>
      <c r="BD110" s="143">
        <v>5</v>
      </c>
      <c r="BE110" s="253">
        <v>0.03</v>
      </c>
      <c r="BF110" s="253"/>
      <c r="BG110" s="143">
        <v>3</v>
      </c>
      <c r="BH110" s="253">
        <v>0.01</v>
      </c>
    </row>
    <row r="111" spans="1:60" x14ac:dyDescent="0.2">
      <c r="A111" s="142" t="s">
        <v>487</v>
      </c>
      <c r="B111" s="142" t="s">
        <v>488</v>
      </c>
      <c r="C111" s="181"/>
      <c r="D111" s="181"/>
      <c r="E111" s="143">
        <v>91</v>
      </c>
      <c r="F111" s="253">
        <v>1</v>
      </c>
      <c r="G111" s="255"/>
      <c r="H111" s="143">
        <v>82</v>
      </c>
      <c r="I111" s="253">
        <v>0.9</v>
      </c>
      <c r="J111" s="143">
        <v>75</v>
      </c>
      <c r="K111" s="253">
        <v>0.82</v>
      </c>
      <c r="L111" s="143">
        <v>1</v>
      </c>
      <c r="M111" s="253">
        <v>0.01</v>
      </c>
      <c r="N111" s="143">
        <v>1</v>
      </c>
      <c r="O111" s="253">
        <v>0.01</v>
      </c>
      <c r="P111" s="143">
        <v>5</v>
      </c>
      <c r="Q111" s="253">
        <v>0.05</v>
      </c>
      <c r="R111" s="253"/>
      <c r="S111" s="143">
        <v>2</v>
      </c>
      <c r="T111" s="253">
        <v>0.02</v>
      </c>
      <c r="U111" s="143">
        <v>2</v>
      </c>
      <c r="V111" s="253">
        <v>0.02</v>
      </c>
      <c r="W111" s="143">
        <v>0</v>
      </c>
      <c r="X111" s="253">
        <v>0</v>
      </c>
      <c r="Y111" s="143">
        <v>0</v>
      </c>
      <c r="Z111" s="253">
        <v>0</v>
      </c>
      <c r="AA111" s="253"/>
      <c r="AB111" s="143">
        <v>2</v>
      </c>
      <c r="AC111" s="253">
        <v>0.02</v>
      </c>
      <c r="AD111" s="143">
        <v>0</v>
      </c>
      <c r="AE111" s="253">
        <v>0</v>
      </c>
      <c r="AF111" s="143">
        <v>0</v>
      </c>
      <c r="AG111" s="253">
        <v>0</v>
      </c>
      <c r="AH111" s="143">
        <v>0</v>
      </c>
      <c r="AI111" s="253">
        <v>0</v>
      </c>
      <c r="AJ111" s="143">
        <v>1</v>
      </c>
      <c r="AK111" s="253">
        <v>0.01</v>
      </c>
      <c r="AL111" s="143">
        <v>1</v>
      </c>
      <c r="AM111" s="253">
        <v>0.01</v>
      </c>
      <c r="AN111" s="253"/>
      <c r="AO111" s="143">
        <v>1</v>
      </c>
      <c r="AP111" s="253">
        <v>0.01</v>
      </c>
      <c r="AQ111" s="143">
        <v>0</v>
      </c>
      <c r="AR111" s="253">
        <v>0</v>
      </c>
      <c r="AS111" s="143">
        <v>0</v>
      </c>
      <c r="AT111" s="253">
        <v>0</v>
      </c>
      <c r="AU111" s="143">
        <v>0</v>
      </c>
      <c r="AV111" s="253">
        <v>0</v>
      </c>
      <c r="AW111" s="143">
        <v>1</v>
      </c>
      <c r="AX111" s="253">
        <v>0.01</v>
      </c>
      <c r="AY111" s="253"/>
      <c r="AZ111" s="143">
        <v>3</v>
      </c>
      <c r="BA111" s="253">
        <v>0.03</v>
      </c>
      <c r="BB111" s="143">
        <v>0</v>
      </c>
      <c r="BC111" s="253">
        <v>0</v>
      </c>
      <c r="BD111" s="143">
        <v>3</v>
      </c>
      <c r="BE111" s="253">
        <v>0.03</v>
      </c>
      <c r="BF111" s="253"/>
      <c r="BG111" s="143">
        <v>1</v>
      </c>
      <c r="BH111" s="253">
        <v>0.01</v>
      </c>
    </row>
    <row r="112" spans="1:60" x14ac:dyDescent="0.2">
      <c r="A112" s="142" t="s">
        <v>489</v>
      </c>
      <c r="B112" s="142" t="s">
        <v>490</v>
      </c>
      <c r="C112" s="181"/>
      <c r="D112" s="181"/>
      <c r="E112" s="143">
        <v>112</v>
      </c>
      <c r="F112" s="253">
        <v>1</v>
      </c>
      <c r="G112" s="255"/>
      <c r="H112" s="143">
        <v>107</v>
      </c>
      <c r="I112" s="253">
        <v>0.96</v>
      </c>
      <c r="J112" s="143">
        <v>97</v>
      </c>
      <c r="K112" s="253">
        <v>0.87</v>
      </c>
      <c r="L112" s="143">
        <v>0</v>
      </c>
      <c r="M112" s="253">
        <v>0</v>
      </c>
      <c r="N112" s="143">
        <v>0</v>
      </c>
      <c r="O112" s="253">
        <v>0</v>
      </c>
      <c r="P112" s="143">
        <v>10</v>
      </c>
      <c r="Q112" s="253">
        <v>0.09</v>
      </c>
      <c r="R112" s="253"/>
      <c r="S112" s="143">
        <v>0</v>
      </c>
      <c r="T112" s="253">
        <v>0</v>
      </c>
      <c r="U112" s="143">
        <v>0</v>
      </c>
      <c r="V112" s="253">
        <v>0</v>
      </c>
      <c r="W112" s="143">
        <v>0</v>
      </c>
      <c r="X112" s="253">
        <v>0</v>
      </c>
      <c r="Y112" s="143">
        <v>0</v>
      </c>
      <c r="Z112" s="253">
        <v>0</v>
      </c>
      <c r="AA112" s="253"/>
      <c r="AB112" s="143">
        <v>2</v>
      </c>
      <c r="AC112" s="253">
        <v>0.02</v>
      </c>
      <c r="AD112" s="143">
        <v>0</v>
      </c>
      <c r="AE112" s="253">
        <v>0</v>
      </c>
      <c r="AF112" s="143">
        <v>1</v>
      </c>
      <c r="AG112" s="253">
        <v>0.01</v>
      </c>
      <c r="AH112" s="143">
        <v>1</v>
      </c>
      <c r="AI112" s="253">
        <v>0.01</v>
      </c>
      <c r="AJ112" s="143">
        <v>0</v>
      </c>
      <c r="AK112" s="253">
        <v>0</v>
      </c>
      <c r="AL112" s="143">
        <v>0</v>
      </c>
      <c r="AM112" s="253">
        <v>0</v>
      </c>
      <c r="AN112" s="253"/>
      <c r="AO112" s="143">
        <v>0</v>
      </c>
      <c r="AP112" s="253">
        <v>0</v>
      </c>
      <c r="AQ112" s="143">
        <v>0</v>
      </c>
      <c r="AR112" s="253">
        <v>0</v>
      </c>
      <c r="AS112" s="143">
        <v>0</v>
      </c>
      <c r="AT112" s="253">
        <v>0</v>
      </c>
      <c r="AU112" s="143">
        <v>0</v>
      </c>
      <c r="AV112" s="253">
        <v>0</v>
      </c>
      <c r="AW112" s="143">
        <v>0</v>
      </c>
      <c r="AX112" s="253">
        <v>0</v>
      </c>
      <c r="AY112" s="253"/>
      <c r="AZ112" s="143">
        <v>1</v>
      </c>
      <c r="BA112" s="253">
        <v>0.01</v>
      </c>
      <c r="BB112" s="143">
        <v>0</v>
      </c>
      <c r="BC112" s="253">
        <v>0</v>
      </c>
      <c r="BD112" s="143">
        <v>1</v>
      </c>
      <c r="BE112" s="253">
        <v>0.01</v>
      </c>
      <c r="BF112" s="253"/>
      <c r="BG112" s="143">
        <v>2</v>
      </c>
      <c r="BH112" s="253">
        <v>0.02</v>
      </c>
    </row>
    <row r="113" spans="1:60" x14ac:dyDescent="0.2">
      <c r="A113" s="142" t="s">
        <v>491</v>
      </c>
      <c r="B113" s="142" t="s">
        <v>492</v>
      </c>
      <c r="C113" s="181"/>
      <c r="D113" s="181"/>
      <c r="E113" s="143">
        <v>155</v>
      </c>
      <c r="F113" s="253">
        <v>1</v>
      </c>
      <c r="G113" s="255"/>
      <c r="H113" s="143">
        <v>103</v>
      </c>
      <c r="I113" s="253">
        <v>0.66</v>
      </c>
      <c r="J113" s="143">
        <v>99</v>
      </c>
      <c r="K113" s="253">
        <v>0.64</v>
      </c>
      <c r="L113" s="143">
        <v>2</v>
      </c>
      <c r="M113" s="253">
        <v>0.01</v>
      </c>
      <c r="N113" s="143">
        <v>0</v>
      </c>
      <c r="O113" s="253">
        <v>0</v>
      </c>
      <c r="P113" s="143">
        <v>2</v>
      </c>
      <c r="Q113" s="253">
        <v>0.01</v>
      </c>
      <c r="R113" s="253"/>
      <c r="S113" s="143">
        <v>3</v>
      </c>
      <c r="T113" s="253">
        <v>0.02</v>
      </c>
      <c r="U113" s="143">
        <v>3</v>
      </c>
      <c r="V113" s="253">
        <v>0.02</v>
      </c>
      <c r="W113" s="143">
        <v>0</v>
      </c>
      <c r="X113" s="253">
        <v>0</v>
      </c>
      <c r="Y113" s="143">
        <v>0</v>
      </c>
      <c r="Z113" s="253">
        <v>0</v>
      </c>
      <c r="AA113" s="253"/>
      <c r="AB113" s="143">
        <v>3</v>
      </c>
      <c r="AC113" s="253">
        <v>0.02</v>
      </c>
      <c r="AD113" s="143">
        <v>0</v>
      </c>
      <c r="AE113" s="253">
        <v>0</v>
      </c>
      <c r="AF113" s="143">
        <v>1</v>
      </c>
      <c r="AG113" s="253">
        <v>0.01</v>
      </c>
      <c r="AH113" s="143">
        <v>1</v>
      </c>
      <c r="AI113" s="253">
        <v>0.01</v>
      </c>
      <c r="AJ113" s="143">
        <v>0</v>
      </c>
      <c r="AK113" s="253">
        <v>0</v>
      </c>
      <c r="AL113" s="143">
        <v>1</v>
      </c>
      <c r="AM113" s="253">
        <v>0.01</v>
      </c>
      <c r="AN113" s="253"/>
      <c r="AO113" s="143">
        <v>1</v>
      </c>
      <c r="AP113" s="253">
        <v>0.01</v>
      </c>
      <c r="AQ113" s="143">
        <v>1</v>
      </c>
      <c r="AR113" s="253">
        <v>0.01</v>
      </c>
      <c r="AS113" s="143">
        <v>0</v>
      </c>
      <c r="AT113" s="253">
        <v>0</v>
      </c>
      <c r="AU113" s="143">
        <v>0</v>
      </c>
      <c r="AV113" s="253">
        <v>0</v>
      </c>
      <c r="AW113" s="143">
        <v>0</v>
      </c>
      <c r="AX113" s="253">
        <v>0</v>
      </c>
      <c r="AY113" s="253"/>
      <c r="AZ113" s="143">
        <v>2</v>
      </c>
      <c r="BA113" s="253">
        <v>0.01</v>
      </c>
      <c r="BB113" s="143">
        <v>2</v>
      </c>
      <c r="BC113" s="253">
        <v>0.01</v>
      </c>
      <c r="BD113" s="143">
        <v>0</v>
      </c>
      <c r="BE113" s="253">
        <v>0</v>
      </c>
      <c r="BF113" s="253"/>
      <c r="BG113" s="143">
        <v>43</v>
      </c>
      <c r="BH113" s="253">
        <v>0.28000000000000003</v>
      </c>
    </row>
    <row r="114" spans="1:60" x14ac:dyDescent="0.2">
      <c r="A114" s="142" t="s">
        <v>493</v>
      </c>
      <c r="B114" s="142" t="s">
        <v>494</v>
      </c>
      <c r="C114" s="181"/>
      <c r="D114" s="181"/>
      <c r="E114" s="143">
        <v>76</v>
      </c>
      <c r="F114" s="253">
        <v>1</v>
      </c>
      <c r="G114" s="255"/>
      <c r="H114" s="143">
        <v>72</v>
      </c>
      <c r="I114" s="253">
        <v>0.95</v>
      </c>
      <c r="J114" s="143">
        <v>67</v>
      </c>
      <c r="K114" s="253">
        <v>0.88</v>
      </c>
      <c r="L114" s="143">
        <v>0</v>
      </c>
      <c r="M114" s="253">
        <v>0</v>
      </c>
      <c r="N114" s="143">
        <v>0</v>
      </c>
      <c r="O114" s="253">
        <v>0</v>
      </c>
      <c r="P114" s="143">
        <v>5</v>
      </c>
      <c r="Q114" s="253">
        <v>7.0000000000000007E-2</v>
      </c>
      <c r="R114" s="253"/>
      <c r="S114" s="143">
        <v>1</v>
      </c>
      <c r="T114" s="253">
        <v>0.01</v>
      </c>
      <c r="U114" s="143">
        <v>1</v>
      </c>
      <c r="V114" s="253">
        <v>0.01</v>
      </c>
      <c r="W114" s="143">
        <v>0</v>
      </c>
      <c r="X114" s="253">
        <v>0</v>
      </c>
      <c r="Y114" s="143">
        <v>0</v>
      </c>
      <c r="Z114" s="253">
        <v>0</v>
      </c>
      <c r="AA114" s="253"/>
      <c r="AB114" s="143">
        <v>0</v>
      </c>
      <c r="AC114" s="253">
        <v>0</v>
      </c>
      <c r="AD114" s="143">
        <v>0</v>
      </c>
      <c r="AE114" s="253">
        <v>0</v>
      </c>
      <c r="AF114" s="143">
        <v>0</v>
      </c>
      <c r="AG114" s="253">
        <v>0</v>
      </c>
      <c r="AH114" s="143">
        <v>0</v>
      </c>
      <c r="AI114" s="253">
        <v>0</v>
      </c>
      <c r="AJ114" s="143">
        <v>0</v>
      </c>
      <c r="AK114" s="253">
        <v>0</v>
      </c>
      <c r="AL114" s="143">
        <v>0</v>
      </c>
      <c r="AM114" s="253">
        <v>0</v>
      </c>
      <c r="AN114" s="253"/>
      <c r="AO114" s="143">
        <v>2</v>
      </c>
      <c r="AP114" s="253">
        <v>0.03</v>
      </c>
      <c r="AQ114" s="143">
        <v>1</v>
      </c>
      <c r="AR114" s="253">
        <v>0.01</v>
      </c>
      <c r="AS114" s="143">
        <v>0</v>
      </c>
      <c r="AT114" s="253">
        <v>0</v>
      </c>
      <c r="AU114" s="143">
        <v>1</v>
      </c>
      <c r="AV114" s="253">
        <v>0.01</v>
      </c>
      <c r="AW114" s="143">
        <v>0</v>
      </c>
      <c r="AX114" s="253">
        <v>0</v>
      </c>
      <c r="AY114" s="253"/>
      <c r="AZ114" s="143">
        <v>0</v>
      </c>
      <c r="BA114" s="253">
        <v>0</v>
      </c>
      <c r="BB114" s="143">
        <v>0</v>
      </c>
      <c r="BC114" s="253">
        <v>0</v>
      </c>
      <c r="BD114" s="143">
        <v>0</v>
      </c>
      <c r="BE114" s="253">
        <v>0</v>
      </c>
      <c r="BF114" s="253"/>
      <c r="BG114" s="143">
        <v>1</v>
      </c>
      <c r="BH114" s="253">
        <v>0.01</v>
      </c>
    </row>
    <row r="115" spans="1:60" x14ac:dyDescent="0.2">
      <c r="A115" s="142" t="s">
        <v>495</v>
      </c>
      <c r="B115" s="142" t="s">
        <v>496</v>
      </c>
      <c r="C115" s="181"/>
      <c r="D115" s="181"/>
      <c r="E115" s="143">
        <v>68</v>
      </c>
      <c r="F115" s="253">
        <v>1</v>
      </c>
      <c r="G115" s="255"/>
      <c r="H115" s="143">
        <v>63</v>
      </c>
      <c r="I115" s="253">
        <v>0.93</v>
      </c>
      <c r="J115" s="143">
        <v>60</v>
      </c>
      <c r="K115" s="253">
        <v>0.88</v>
      </c>
      <c r="L115" s="143">
        <v>1</v>
      </c>
      <c r="M115" s="253">
        <v>0.01</v>
      </c>
      <c r="N115" s="143">
        <v>0</v>
      </c>
      <c r="O115" s="253">
        <v>0</v>
      </c>
      <c r="P115" s="143">
        <v>2</v>
      </c>
      <c r="Q115" s="253">
        <v>0.03</v>
      </c>
      <c r="R115" s="253"/>
      <c r="S115" s="143">
        <v>4</v>
      </c>
      <c r="T115" s="253">
        <v>0.06</v>
      </c>
      <c r="U115" s="143">
        <v>3</v>
      </c>
      <c r="V115" s="253">
        <v>0.04</v>
      </c>
      <c r="W115" s="143">
        <v>0</v>
      </c>
      <c r="X115" s="253">
        <v>0</v>
      </c>
      <c r="Y115" s="143">
        <v>1</v>
      </c>
      <c r="Z115" s="253">
        <v>0.01</v>
      </c>
      <c r="AA115" s="253"/>
      <c r="AB115" s="143">
        <v>0</v>
      </c>
      <c r="AC115" s="253">
        <v>0</v>
      </c>
      <c r="AD115" s="143">
        <v>0</v>
      </c>
      <c r="AE115" s="253">
        <v>0</v>
      </c>
      <c r="AF115" s="143">
        <v>0</v>
      </c>
      <c r="AG115" s="253">
        <v>0</v>
      </c>
      <c r="AH115" s="143">
        <v>0</v>
      </c>
      <c r="AI115" s="253">
        <v>0</v>
      </c>
      <c r="AJ115" s="143">
        <v>0</v>
      </c>
      <c r="AK115" s="253">
        <v>0</v>
      </c>
      <c r="AL115" s="143">
        <v>0</v>
      </c>
      <c r="AM115" s="253">
        <v>0</v>
      </c>
      <c r="AN115" s="253"/>
      <c r="AO115" s="143">
        <v>0</v>
      </c>
      <c r="AP115" s="253">
        <v>0</v>
      </c>
      <c r="AQ115" s="143">
        <v>0</v>
      </c>
      <c r="AR115" s="253">
        <v>0</v>
      </c>
      <c r="AS115" s="143">
        <v>0</v>
      </c>
      <c r="AT115" s="253">
        <v>0</v>
      </c>
      <c r="AU115" s="143">
        <v>0</v>
      </c>
      <c r="AV115" s="253">
        <v>0</v>
      </c>
      <c r="AW115" s="143">
        <v>0</v>
      </c>
      <c r="AX115" s="253">
        <v>0</v>
      </c>
      <c r="AY115" s="253"/>
      <c r="AZ115" s="143">
        <v>1</v>
      </c>
      <c r="BA115" s="253">
        <v>0.01</v>
      </c>
      <c r="BB115" s="143">
        <v>0</v>
      </c>
      <c r="BC115" s="253">
        <v>0</v>
      </c>
      <c r="BD115" s="143">
        <v>1</v>
      </c>
      <c r="BE115" s="253">
        <v>0.01</v>
      </c>
      <c r="BF115" s="253"/>
      <c r="BG115" s="143">
        <v>0</v>
      </c>
      <c r="BH115" s="253">
        <v>0</v>
      </c>
    </row>
    <row r="116" spans="1:60" x14ac:dyDescent="0.2">
      <c r="A116" s="142" t="s">
        <v>497</v>
      </c>
      <c r="B116" s="142" t="s">
        <v>498</v>
      </c>
      <c r="C116" s="181"/>
      <c r="D116" s="181"/>
      <c r="E116" s="143">
        <v>423</v>
      </c>
      <c r="F116" s="253">
        <v>1</v>
      </c>
      <c r="G116" s="255"/>
      <c r="H116" s="143">
        <v>340</v>
      </c>
      <c r="I116" s="253">
        <v>0.8</v>
      </c>
      <c r="J116" s="143">
        <v>328</v>
      </c>
      <c r="K116" s="253">
        <v>0.78</v>
      </c>
      <c r="L116" s="143">
        <v>0</v>
      </c>
      <c r="M116" s="253">
        <v>0</v>
      </c>
      <c r="N116" s="143">
        <v>0</v>
      </c>
      <c r="O116" s="253">
        <v>0</v>
      </c>
      <c r="P116" s="143">
        <v>12</v>
      </c>
      <c r="Q116" s="253">
        <v>0.03</v>
      </c>
      <c r="R116" s="253"/>
      <c r="S116" s="143">
        <v>11</v>
      </c>
      <c r="T116" s="253">
        <v>0.03</v>
      </c>
      <c r="U116" s="143">
        <v>8</v>
      </c>
      <c r="V116" s="253">
        <v>0.02</v>
      </c>
      <c r="W116" s="143">
        <v>1</v>
      </c>
      <c r="X116" s="253">
        <v>0</v>
      </c>
      <c r="Y116" s="143">
        <v>2</v>
      </c>
      <c r="Z116" s="253">
        <v>0</v>
      </c>
      <c r="AA116" s="253"/>
      <c r="AB116" s="143">
        <v>14</v>
      </c>
      <c r="AC116" s="253">
        <v>0.03</v>
      </c>
      <c r="AD116" s="143">
        <v>1</v>
      </c>
      <c r="AE116" s="253">
        <v>0</v>
      </c>
      <c r="AF116" s="143">
        <v>0</v>
      </c>
      <c r="AG116" s="253">
        <v>0</v>
      </c>
      <c r="AH116" s="143">
        <v>1</v>
      </c>
      <c r="AI116" s="253">
        <v>0</v>
      </c>
      <c r="AJ116" s="143">
        <v>0</v>
      </c>
      <c r="AK116" s="253">
        <v>0</v>
      </c>
      <c r="AL116" s="143">
        <v>12</v>
      </c>
      <c r="AM116" s="253">
        <v>0.03</v>
      </c>
      <c r="AN116" s="253"/>
      <c r="AO116" s="143">
        <v>6</v>
      </c>
      <c r="AP116" s="253">
        <v>0.01</v>
      </c>
      <c r="AQ116" s="143">
        <v>1</v>
      </c>
      <c r="AR116" s="253">
        <v>0</v>
      </c>
      <c r="AS116" s="143">
        <v>0</v>
      </c>
      <c r="AT116" s="253">
        <v>0</v>
      </c>
      <c r="AU116" s="143">
        <v>1</v>
      </c>
      <c r="AV116" s="253">
        <v>0</v>
      </c>
      <c r="AW116" s="143">
        <v>4</v>
      </c>
      <c r="AX116" s="253">
        <v>0.01</v>
      </c>
      <c r="AY116" s="253"/>
      <c r="AZ116" s="143">
        <v>25</v>
      </c>
      <c r="BA116" s="253">
        <v>0.06</v>
      </c>
      <c r="BB116" s="143">
        <v>5</v>
      </c>
      <c r="BC116" s="253">
        <v>0.01</v>
      </c>
      <c r="BD116" s="143">
        <v>20</v>
      </c>
      <c r="BE116" s="253">
        <v>0.05</v>
      </c>
      <c r="BF116" s="253"/>
      <c r="BG116" s="143">
        <v>27</v>
      </c>
      <c r="BH116" s="253">
        <v>0.06</v>
      </c>
    </row>
    <row r="117" spans="1:60" x14ac:dyDescent="0.2">
      <c r="A117" s="142" t="s">
        <v>499</v>
      </c>
      <c r="B117" s="142" t="s">
        <v>500</v>
      </c>
      <c r="C117" s="181"/>
      <c r="D117" s="181"/>
      <c r="E117" s="143">
        <v>55</v>
      </c>
      <c r="F117" s="253">
        <v>1</v>
      </c>
      <c r="G117" s="255"/>
      <c r="H117" s="143">
        <v>47</v>
      </c>
      <c r="I117" s="253">
        <v>0.85</v>
      </c>
      <c r="J117" s="143">
        <v>44</v>
      </c>
      <c r="K117" s="253">
        <v>0.8</v>
      </c>
      <c r="L117" s="143">
        <v>0</v>
      </c>
      <c r="M117" s="253">
        <v>0</v>
      </c>
      <c r="N117" s="143">
        <v>0</v>
      </c>
      <c r="O117" s="253">
        <v>0</v>
      </c>
      <c r="P117" s="143">
        <v>3</v>
      </c>
      <c r="Q117" s="253">
        <v>0.05</v>
      </c>
      <c r="R117" s="253"/>
      <c r="S117" s="143">
        <v>5</v>
      </c>
      <c r="T117" s="253">
        <v>0.09</v>
      </c>
      <c r="U117" s="143">
        <v>3</v>
      </c>
      <c r="V117" s="253">
        <v>0.05</v>
      </c>
      <c r="W117" s="143">
        <v>0</v>
      </c>
      <c r="X117" s="253">
        <v>0</v>
      </c>
      <c r="Y117" s="143">
        <v>2</v>
      </c>
      <c r="Z117" s="253">
        <v>0.04</v>
      </c>
      <c r="AA117" s="253"/>
      <c r="AB117" s="143">
        <v>2</v>
      </c>
      <c r="AC117" s="253">
        <v>0.04</v>
      </c>
      <c r="AD117" s="143">
        <v>2</v>
      </c>
      <c r="AE117" s="253">
        <v>0.04</v>
      </c>
      <c r="AF117" s="143">
        <v>0</v>
      </c>
      <c r="AG117" s="253">
        <v>0</v>
      </c>
      <c r="AH117" s="143">
        <v>0</v>
      </c>
      <c r="AI117" s="253">
        <v>0</v>
      </c>
      <c r="AJ117" s="143">
        <v>0</v>
      </c>
      <c r="AK117" s="253">
        <v>0</v>
      </c>
      <c r="AL117" s="143">
        <v>0</v>
      </c>
      <c r="AM117" s="253">
        <v>0</v>
      </c>
      <c r="AN117" s="253"/>
      <c r="AO117" s="143">
        <v>1</v>
      </c>
      <c r="AP117" s="253">
        <v>0.02</v>
      </c>
      <c r="AQ117" s="143">
        <v>1</v>
      </c>
      <c r="AR117" s="253">
        <v>0.02</v>
      </c>
      <c r="AS117" s="143">
        <v>0</v>
      </c>
      <c r="AT117" s="253">
        <v>0</v>
      </c>
      <c r="AU117" s="143">
        <v>0</v>
      </c>
      <c r="AV117" s="253">
        <v>0</v>
      </c>
      <c r="AW117" s="143">
        <v>0</v>
      </c>
      <c r="AX117" s="253">
        <v>0</v>
      </c>
      <c r="AY117" s="253"/>
      <c r="AZ117" s="143">
        <v>0</v>
      </c>
      <c r="BA117" s="253">
        <v>0</v>
      </c>
      <c r="BB117" s="143">
        <v>0</v>
      </c>
      <c r="BC117" s="253">
        <v>0</v>
      </c>
      <c r="BD117" s="143">
        <v>0</v>
      </c>
      <c r="BE117" s="253">
        <v>0</v>
      </c>
      <c r="BF117" s="253"/>
      <c r="BG117" s="143">
        <v>0</v>
      </c>
      <c r="BH117" s="253">
        <v>0</v>
      </c>
    </row>
    <row r="118" spans="1:60" x14ac:dyDescent="0.2">
      <c r="A118" s="142" t="s">
        <v>501</v>
      </c>
      <c r="B118" s="142" t="s">
        <v>502</v>
      </c>
      <c r="C118" s="181"/>
      <c r="D118" s="181"/>
      <c r="E118" s="143">
        <v>319</v>
      </c>
      <c r="F118" s="253">
        <v>1</v>
      </c>
      <c r="G118" s="255"/>
      <c r="H118" s="143">
        <v>217</v>
      </c>
      <c r="I118" s="253">
        <v>0.68</v>
      </c>
      <c r="J118" s="143">
        <v>181</v>
      </c>
      <c r="K118" s="253">
        <v>0.56999999999999995</v>
      </c>
      <c r="L118" s="143">
        <v>2</v>
      </c>
      <c r="M118" s="253">
        <v>0.01</v>
      </c>
      <c r="N118" s="143">
        <v>0</v>
      </c>
      <c r="O118" s="253">
        <v>0</v>
      </c>
      <c r="P118" s="143">
        <v>34</v>
      </c>
      <c r="Q118" s="253">
        <v>0.11</v>
      </c>
      <c r="R118" s="253"/>
      <c r="S118" s="143">
        <v>38</v>
      </c>
      <c r="T118" s="253">
        <v>0.12</v>
      </c>
      <c r="U118" s="143">
        <v>23</v>
      </c>
      <c r="V118" s="253">
        <v>7.0000000000000007E-2</v>
      </c>
      <c r="W118" s="143">
        <v>12</v>
      </c>
      <c r="X118" s="253">
        <v>0.04</v>
      </c>
      <c r="Y118" s="143">
        <v>3</v>
      </c>
      <c r="Z118" s="253">
        <v>0.01</v>
      </c>
      <c r="AA118" s="253"/>
      <c r="AB118" s="143">
        <v>17</v>
      </c>
      <c r="AC118" s="253">
        <v>0.05</v>
      </c>
      <c r="AD118" s="143">
        <v>5</v>
      </c>
      <c r="AE118" s="253">
        <v>0.02</v>
      </c>
      <c r="AF118" s="143">
        <v>1</v>
      </c>
      <c r="AG118" s="253">
        <v>0</v>
      </c>
      <c r="AH118" s="143">
        <v>4</v>
      </c>
      <c r="AI118" s="253">
        <v>0.01</v>
      </c>
      <c r="AJ118" s="143">
        <v>0</v>
      </c>
      <c r="AK118" s="253">
        <v>0</v>
      </c>
      <c r="AL118" s="143">
        <v>7</v>
      </c>
      <c r="AM118" s="253">
        <v>0.02</v>
      </c>
      <c r="AN118" s="253"/>
      <c r="AO118" s="143">
        <v>17</v>
      </c>
      <c r="AP118" s="253">
        <v>0.05</v>
      </c>
      <c r="AQ118" s="143">
        <v>10</v>
      </c>
      <c r="AR118" s="253">
        <v>0.03</v>
      </c>
      <c r="AS118" s="143">
        <v>1</v>
      </c>
      <c r="AT118" s="253">
        <v>0</v>
      </c>
      <c r="AU118" s="143">
        <v>3</v>
      </c>
      <c r="AV118" s="253">
        <v>0.01</v>
      </c>
      <c r="AW118" s="143">
        <v>3</v>
      </c>
      <c r="AX118" s="253">
        <v>0.01</v>
      </c>
      <c r="AY118" s="253"/>
      <c r="AZ118" s="143">
        <v>14</v>
      </c>
      <c r="BA118" s="253">
        <v>0.04</v>
      </c>
      <c r="BB118" s="143">
        <v>4</v>
      </c>
      <c r="BC118" s="253">
        <v>0.01</v>
      </c>
      <c r="BD118" s="143">
        <v>10</v>
      </c>
      <c r="BE118" s="253">
        <v>0.03</v>
      </c>
      <c r="BF118" s="253"/>
      <c r="BG118" s="143">
        <v>16</v>
      </c>
      <c r="BH118" s="253">
        <v>0.05</v>
      </c>
    </row>
    <row r="119" spans="1:60" x14ac:dyDescent="0.2">
      <c r="A119" s="142" t="s">
        <v>503</v>
      </c>
      <c r="B119" s="142" t="s">
        <v>504</v>
      </c>
      <c r="C119" s="181"/>
      <c r="D119" s="181"/>
      <c r="E119" s="143">
        <v>109</v>
      </c>
      <c r="F119" s="253">
        <v>1</v>
      </c>
      <c r="G119" s="255"/>
      <c r="H119" s="143">
        <v>104</v>
      </c>
      <c r="I119" s="253">
        <v>0.95</v>
      </c>
      <c r="J119" s="143">
        <v>99</v>
      </c>
      <c r="K119" s="253">
        <v>0.91</v>
      </c>
      <c r="L119" s="143">
        <v>1</v>
      </c>
      <c r="M119" s="253">
        <v>0.01</v>
      </c>
      <c r="N119" s="143">
        <v>0</v>
      </c>
      <c r="O119" s="253">
        <v>0</v>
      </c>
      <c r="P119" s="143">
        <v>4</v>
      </c>
      <c r="Q119" s="253">
        <v>0.04</v>
      </c>
      <c r="R119" s="253"/>
      <c r="S119" s="143">
        <v>3</v>
      </c>
      <c r="T119" s="253">
        <v>0.03</v>
      </c>
      <c r="U119" s="143">
        <v>2</v>
      </c>
      <c r="V119" s="253">
        <v>0.02</v>
      </c>
      <c r="W119" s="143">
        <v>0</v>
      </c>
      <c r="X119" s="253">
        <v>0</v>
      </c>
      <c r="Y119" s="143">
        <v>1</v>
      </c>
      <c r="Z119" s="253">
        <v>0.01</v>
      </c>
      <c r="AA119" s="253"/>
      <c r="AB119" s="143">
        <v>0</v>
      </c>
      <c r="AC119" s="253">
        <v>0</v>
      </c>
      <c r="AD119" s="143">
        <v>0</v>
      </c>
      <c r="AE119" s="253">
        <v>0</v>
      </c>
      <c r="AF119" s="143">
        <v>0</v>
      </c>
      <c r="AG119" s="253">
        <v>0</v>
      </c>
      <c r="AH119" s="143">
        <v>0</v>
      </c>
      <c r="AI119" s="253">
        <v>0</v>
      </c>
      <c r="AJ119" s="143">
        <v>0</v>
      </c>
      <c r="AK119" s="253">
        <v>0</v>
      </c>
      <c r="AL119" s="143">
        <v>0</v>
      </c>
      <c r="AM119" s="253">
        <v>0</v>
      </c>
      <c r="AN119" s="253"/>
      <c r="AO119" s="143">
        <v>2</v>
      </c>
      <c r="AP119" s="253">
        <v>0.02</v>
      </c>
      <c r="AQ119" s="143">
        <v>0</v>
      </c>
      <c r="AR119" s="253">
        <v>0</v>
      </c>
      <c r="AS119" s="143">
        <v>0</v>
      </c>
      <c r="AT119" s="253">
        <v>0</v>
      </c>
      <c r="AU119" s="143">
        <v>0</v>
      </c>
      <c r="AV119" s="253">
        <v>0</v>
      </c>
      <c r="AW119" s="143">
        <v>2</v>
      </c>
      <c r="AX119" s="253">
        <v>0.02</v>
      </c>
      <c r="AY119" s="253"/>
      <c r="AZ119" s="143">
        <v>0</v>
      </c>
      <c r="BA119" s="253">
        <v>0</v>
      </c>
      <c r="BB119" s="143">
        <v>0</v>
      </c>
      <c r="BC119" s="253">
        <v>0</v>
      </c>
      <c r="BD119" s="143">
        <v>0</v>
      </c>
      <c r="BE119" s="253">
        <v>0</v>
      </c>
      <c r="BF119" s="253"/>
      <c r="BG119" s="143">
        <v>0</v>
      </c>
      <c r="BH119" s="253">
        <v>0</v>
      </c>
    </row>
    <row r="120" spans="1:60" x14ac:dyDescent="0.2">
      <c r="A120" s="142" t="s">
        <v>505</v>
      </c>
      <c r="B120" s="142" t="s">
        <v>506</v>
      </c>
      <c r="C120" s="181"/>
      <c r="D120" s="181"/>
      <c r="E120" s="143">
        <v>166</v>
      </c>
      <c r="F120" s="253">
        <v>1</v>
      </c>
      <c r="G120" s="255"/>
      <c r="H120" s="143">
        <v>71</v>
      </c>
      <c r="I120" s="253">
        <v>0.43</v>
      </c>
      <c r="J120" s="143">
        <v>58</v>
      </c>
      <c r="K120" s="253">
        <v>0.35</v>
      </c>
      <c r="L120" s="143">
        <v>3</v>
      </c>
      <c r="M120" s="253">
        <v>0.02</v>
      </c>
      <c r="N120" s="143">
        <v>0</v>
      </c>
      <c r="O120" s="253">
        <v>0</v>
      </c>
      <c r="P120" s="143">
        <v>10</v>
      </c>
      <c r="Q120" s="253">
        <v>0.06</v>
      </c>
      <c r="R120" s="253"/>
      <c r="S120" s="143">
        <v>23</v>
      </c>
      <c r="T120" s="253">
        <v>0.14000000000000001</v>
      </c>
      <c r="U120" s="143">
        <v>14</v>
      </c>
      <c r="V120" s="253">
        <v>0.08</v>
      </c>
      <c r="W120" s="143">
        <v>6</v>
      </c>
      <c r="X120" s="253">
        <v>0.04</v>
      </c>
      <c r="Y120" s="143">
        <v>3</v>
      </c>
      <c r="Z120" s="253">
        <v>0.02</v>
      </c>
      <c r="AA120" s="253"/>
      <c r="AB120" s="143">
        <v>6</v>
      </c>
      <c r="AC120" s="253">
        <v>0.04</v>
      </c>
      <c r="AD120" s="143">
        <v>1</v>
      </c>
      <c r="AE120" s="253">
        <v>0.01</v>
      </c>
      <c r="AF120" s="143">
        <v>3</v>
      </c>
      <c r="AG120" s="253">
        <v>0.02</v>
      </c>
      <c r="AH120" s="143">
        <v>1</v>
      </c>
      <c r="AI120" s="253">
        <v>0.01</v>
      </c>
      <c r="AJ120" s="143">
        <v>0</v>
      </c>
      <c r="AK120" s="253">
        <v>0</v>
      </c>
      <c r="AL120" s="143">
        <v>1</v>
      </c>
      <c r="AM120" s="253">
        <v>0.01</v>
      </c>
      <c r="AN120" s="253"/>
      <c r="AO120" s="143">
        <v>2</v>
      </c>
      <c r="AP120" s="253">
        <v>0.01</v>
      </c>
      <c r="AQ120" s="143">
        <v>2</v>
      </c>
      <c r="AR120" s="253">
        <v>0.01</v>
      </c>
      <c r="AS120" s="143">
        <v>0</v>
      </c>
      <c r="AT120" s="253">
        <v>0</v>
      </c>
      <c r="AU120" s="143">
        <v>0</v>
      </c>
      <c r="AV120" s="253">
        <v>0</v>
      </c>
      <c r="AW120" s="143">
        <v>0</v>
      </c>
      <c r="AX120" s="253">
        <v>0</v>
      </c>
      <c r="AY120" s="253"/>
      <c r="AZ120" s="143">
        <v>6</v>
      </c>
      <c r="BA120" s="253">
        <v>0.04</v>
      </c>
      <c r="BB120" s="143">
        <v>2</v>
      </c>
      <c r="BC120" s="253">
        <v>0.01</v>
      </c>
      <c r="BD120" s="143">
        <v>4</v>
      </c>
      <c r="BE120" s="253">
        <v>0.02</v>
      </c>
      <c r="BF120" s="253"/>
      <c r="BG120" s="143">
        <v>58</v>
      </c>
      <c r="BH120" s="253">
        <v>0.35</v>
      </c>
    </row>
    <row r="121" spans="1:60" x14ac:dyDescent="0.2">
      <c r="A121" s="142" t="s">
        <v>507</v>
      </c>
      <c r="B121" s="142" t="s">
        <v>508</v>
      </c>
      <c r="C121" s="181"/>
      <c r="D121" s="181"/>
      <c r="E121" s="143">
        <v>250</v>
      </c>
      <c r="F121" s="253">
        <v>1</v>
      </c>
      <c r="G121" s="255"/>
      <c r="H121" s="143">
        <v>230</v>
      </c>
      <c r="I121" s="253">
        <v>0.92</v>
      </c>
      <c r="J121" s="143">
        <v>214</v>
      </c>
      <c r="K121" s="253">
        <v>0.86</v>
      </c>
      <c r="L121" s="143">
        <v>1</v>
      </c>
      <c r="M121" s="253">
        <v>0</v>
      </c>
      <c r="N121" s="143">
        <v>0</v>
      </c>
      <c r="O121" s="253">
        <v>0</v>
      </c>
      <c r="P121" s="143">
        <v>15</v>
      </c>
      <c r="Q121" s="253">
        <v>0.06</v>
      </c>
      <c r="R121" s="253"/>
      <c r="S121" s="143">
        <v>7</v>
      </c>
      <c r="T121" s="253">
        <v>0.03</v>
      </c>
      <c r="U121" s="143">
        <v>3</v>
      </c>
      <c r="V121" s="253">
        <v>0.01</v>
      </c>
      <c r="W121" s="143">
        <v>0</v>
      </c>
      <c r="X121" s="253">
        <v>0</v>
      </c>
      <c r="Y121" s="143">
        <v>4</v>
      </c>
      <c r="Z121" s="253">
        <v>0.02</v>
      </c>
      <c r="AA121" s="253"/>
      <c r="AB121" s="143">
        <v>4</v>
      </c>
      <c r="AC121" s="253">
        <v>0.02</v>
      </c>
      <c r="AD121" s="143">
        <v>0</v>
      </c>
      <c r="AE121" s="253">
        <v>0</v>
      </c>
      <c r="AF121" s="143">
        <v>0</v>
      </c>
      <c r="AG121" s="253">
        <v>0</v>
      </c>
      <c r="AH121" s="143">
        <v>0</v>
      </c>
      <c r="AI121" s="253">
        <v>0</v>
      </c>
      <c r="AJ121" s="143">
        <v>0</v>
      </c>
      <c r="AK121" s="253">
        <v>0</v>
      </c>
      <c r="AL121" s="143">
        <v>4</v>
      </c>
      <c r="AM121" s="253">
        <v>0.02</v>
      </c>
      <c r="AN121" s="253"/>
      <c r="AO121" s="143">
        <v>5</v>
      </c>
      <c r="AP121" s="253">
        <v>0.02</v>
      </c>
      <c r="AQ121" s="143">
        <v>2</v>
      </c>
      <c r="AR121" s="253">
        <v>0.01</v>
      </c>
      <c r="AS121" s="143">
        <v>2</v>
      </c>
      <c r="AT121" s="253">
        <v>0.01</v>
      </c>
      <c r="AU121" s="143">
        <v>0</v>
      </c>
      <c r="AV121" s="253">
        <v>0</v>
      </c>
      <c r="AW121" s="143">
        <v>1</v>
      </c>
      <c r="AX121" s="253">
        <v>0</v>
      </c>
      <c r="AY121" s="253"/>
      <c r="AZ121" s="143">
        <v>2</v>
      </c>
      <c r="BA121" s="253">
        <v>0.01</v>
      </c>
      <c r="BB121" s="143">
        <v>0</v>
      </c>
      <c r="BC121" s="253">
        <v>0</v>
      </c>
      <c r="BD121" s="143">
        <v>2</v>
      </c>
      <c r="BE121" s="253">
        <v>0.01</v>
      </c>
      <c r="BF121" s="253"/>
      <c r="BG121" s="143">
        <v>2</v>
      </c>
      <c r="BH121" s="253">
        <v>0.01</v>
      </c>
    </row>
    <row r="122" spans="1:60" x14ac:dyDescent="0.2">
      <c r="A122" s="142" t="s">
        <v>509</v>
      </c>
      <c r="B122" s="142" t="s">
        <v>510</v>
      </c>
      <c r="C122" s="181"/>
      <c r="D122" s="181"/>
      <c r="E122" s="143">
        <v>654</v>
      </c>
      <c r="F122" s="253">
        <v>1</v>
      </c>
      <c r="G122" s="255"/>
      <c r="H122" s="143">
        <v>223</v>
      </c>
      <c r="I122" s="253">
        <v>0.34</v>
      </c>
      <c r="J122" s="143">
        <v>201</v>
      </c>
      <c r="K122" s="253">
        <v>0.31</v>
      </c>
      <c r="L122" s="143">
        <v>1</v>
      </c>
      <c r="M122" s="253">
        <v>0</v>
      </c>
      <c r="N122" s="143">
        <v>1</v>
      </c>
      <c r="O122" s="253">
        <v>0</v>
      </c>
      <c r="P122" s="143">
        <v>20</v>
      </c>
      <c r="Q122" s="253">
        <v>0.03</v>
      </c>
      <c r="R122" s="253"/>
      <c r="S122" s="143">
        <v>274</v>
      </c>
      <c r="T122" s="253">
        <v>0.42</v>
      </c>
      <c r="U122" s="143">
        <v>209</v>
      </c>
      <c r="V122" s="253">
        <v>0.32</v>
      </c>
      <c r="W122" s="143">
        <v>43</v>
      </c>
      <c r="X122" s="253">
        <v>7.0000000000000007E-2</v>
      </c>
      <c r="Y122" s="143">
        <v>22</v>
      </c>
      <c r="Z122" s="253">
        <v>0.03</v>
      </c>
      <c r="AA122" s="253"/>
      <c r="AB122" s="143">
        <v>34</v>
      </c>
      <c r="AC122" s="253">
        <v>0.05</v>
      </c>
      <c r="AD122" s="143">
        <v>4</v>
      </c>
      <c r="AE122" s="253">
        <v>0.01</v>
      </c>
      <c r="AF122" s="143">
        <v>7</v>
      </c>
      <c r="AG122" s="253">
        <v>0.01</v>
      </c>
      <c r="AH122" s="143">
        <v>1</v>
      </c>
      <c r="AI122" s="253">
        <v>0</v>
      </c>
      <c r="AJ122" s="143">
        <v>1</v>
      </c>
      <c r="AK122" s="253">
        <v>0</v>
      </c>
      <c r="AL122" s="143">
        <v>21</v>
      </c>
      <c r="AM122" s="253">
        <v>0.03</v>
      </c>
      <c r="AN122" s="253"/>
      <c r="AO122" s="143">
        <v>50</v>
      </c>
      <c r="AP122" s="253">
        <v>0.08</v>
      </c>
      <c r="AQ122" s="143">
        <v>22</v>
      </c>
      <c r="AR122" s="253">
        <v>0.03</v>
      </c>
      <c r="AS122" s="143">
        <v>13</v>
      </c>
      <c r="AT122" s="253">
        <v>0.02</v>
      </c>
      <c r="AU122" s="143">
        <v>2</v>
      </c>
      <c r="AV122" s="253">
        <v>0</v>
      </c>
      <c r="AW122" s="143">
        <v>13</v>
      </c>
      <c r="AX122" s="253">
        <v>0.02</v>
      </c>
      <c r="AY122" s="253"/>
      <c r="AZ122" s="143">
        <v>48</v>
      </c>
      <c r="BA122" s="253">
        <v>7.0000000000000007E-2</v>
      </c>
      <c r="BB122" s="143">
        <v>9</v>
      </c>
      <c r="BC122" s="253">
        <v>0.01</v>
      </c>
      <c r="BD122" s="143">
        <v>39</v>
      </c>
      <c r="BE122" s="253">
        <v>0.06</v>
      </c>
      <c r="BF122" s="253"/>
      <c r="BG122" s="143">
        <v>25</v>
      </c>
      <c r="BH122" s="253">
        <v>0.04</v>
      </c>
    </row>
    <row r="123" spans="1:60" x14ac:dyDescent="0.2">
      <c r="A123" s="142" t="s">
        <v>511</v>
      </c>
      <c r="B123" s="142" t="s">
        <v>512</v>
      </c>
      <c r="C123" s="181"/>
      <c r="D123" s="181"/>
      <c r="E123" s="143">
        <v>109</v>
      </c>
      <c r="F123" s="253">
        <v>1</v>
      </c>
      <c r="G123" s="255"/>
      <c r="H123" s="143">
        <v>93</v>
      </c>
      <c r="I123" s="253">
        <v>0.85</v>
      </c>
      <c r="J123" s="143">
        <v>72</v>
      </c>
      <c r="K123" s="253">
        <v>0.66</v>
      </c>
      <c r="L123" s="143">
        <v>2</v>
      </c>
      <c r="M123" s="253">
        <v>0.02</v>
      </c>
      <c r="N123" s="143">
        <v>0</v>
      </c>
      <c r="O123" s="253">
        <v>0</v>
      </c>
      <c r="P123" s="143">
        <v>19</v>
      </c>
      <c r="Q123" s="253">
        <v>0.17</v>
      </c>
      <c r="R123" s="253"/>
      <c r="S123" s="143">
        <v>5</v>
      </c>
      <c r="T123" s="253">
        <v>0.05</v>
      </c>
      <c r="U123" s="143">
        <v>3</v>
      </c>
      <c r="V123" s="253">
        <v>0.03</v>
      </c>
      <c r="W123" s="143">
        <v>1</v>
      </c>
      <c r="X123" s="253">
        <v>0.01</v>
      </c>
      <c r="Y123" s="143">
        <v>1</v>
      </c>
      <c r="Z123" s="253">
        <v>0.01</v>
      </c>
      <c r="AA123" s="253"/>
      <c r="AB123" s="143">
        <v>2</v>
      </c>
      <c r="AC123" s="253">
        <v>0.02</v>
      </c>
      <c r="AD123" s="143">
        <v>0</v>
      </c>
      <c r="AE123" s="253">
        <v>0</v>
      </c>
      <c r="AF123" s="143">
        <v>0</v>
      </c>
      <c r="AG123" s="253">
        <v>0</v>
      </c>
      <c r="AH123" s="143">
        <v>1</v>
      </c>
      <c r="AI123" s="253">
        <v>0.01</v>
      </c>
      <c r="AJ123" s="143">
        <v>0</v>
      </c>
      <c r="AK123" s="253">
        <v>0</v>
      </c>
      <c r="AL123" s="143">
        <v>1</v>
      </c>
      <c r="AM123" s="253">
        <v>0.01</v>
      </c>
      <c r="AN123" s="253"/>
      <c r="AO123" s="143">
        <v>2</v>
      </c>
      <c r="AP123" s="253">
        <v>0.02</v>
      </c>
      <c r="AQ123" s="143">
        <v>0</v>
      </c>
      <c r="AR123" s="253">
        <v>0</v>
      </c>
      <c r="AS123" s="143">
        <v>1</v>
      </c>
      <c r="AT123" s="253">
        <v>0.01</v>
      </c>
      <c r="AU123" s="143">
        <v>1</v>
      </c>
      <c r="AV123" s="253">
        <v>0.01</v>
      </c>
      <c r="AW123" s="143">
        <v>0</v>
      </c>
      <c r="AX123" s="253">
        <v>0</v>
      </c>
      <c r="AY123" s="253"/>
      <c r="AZ123" s="143">
        <v>3</v>
      </c>
      <c r="BA123" s="253">
        <v>0.03</v>
      </c>
      <c r="BB123" s="143">
        <v>2</v>
      </c>
      <c r="BC123" s="253">
        <v>0.02</v>
      </c>
      <c r="BD123" s="143">
        <v>1</v>
      </c>
      <c r="BE123" s="253">
        <v>0.01</v>
      </c>
      <c r="BF123" s="253"/>
      <c r="BG123" s="143">
        <v>4</v>
      </c>
      <c r="BH123" s="253">
        <v>0.04</v>
      </c>
    </row>
    <row r="124" spans="1:60" x14ac:dyDescent="0.2">
      <c r="A124" s="142" t="s">
        <v>513</v>
      </c>
      <c r="B124" s="142" t="s">
        <v>514</v>
      </c>
      <c r="C124" s="181"/>
      <c r="D124" s="181"/>
      <c r="E124" s="143">
        <v>606</v>
      </c>
      <c r="F124" s="253">
        <v>1</v>
      </c>
      <c r="G124" s="255"/>
      <c r="H124" s="143">
        <v>127</v>
      </c>
      <c r="I124" s="253">
        <v>0.21</v>
      </c>
      <c r="J124" s="143">
        <v>66</v>
      </c>
      <c r="K124" s="253">
        <v>0.11</v>
      </c>
      <c r="L124" s="143">
        <v>8</v>
      </c>
      <c r="M124" s="253">
        <v>0.01</v>
      </c>
      <c r="N124" s="143">
        <v>0</v>
      </c>
      <c r="O124" s="253">
        <v>0</v>
      </c>
      <c r="P124" s="143">
        <v>53</v>
      </c>
      <c r="Q124" s="253">
        <v>0.09</v>
      </c>
      <c r="R124" s="253"/>
      <c r="S124" s="143">
        <v>282</v>
      </c>
      <c r="T124" s="253">
        <v>0.47</v>
      </c>
      <c r="U124" s="143">
        <v>148</v>
      </c>
      <c r="V124" s="253">
        <v>0.24</v>
      </c>
      <c r="W124" s="143">
        <v>114</v>
      </c>
      <c r="X124" s="253">
        <v>0.19</v>
      </c>
      <c r="Y124" s="143">
        <v>20</v>
      </c>
      <c r="Z124" s="253">
        <v>0.03</v>
      </c>
      <c r="AA124" s="253"/>
      <c r="AB124" s="143">
        <v>72</v>
      </c>
      <c r="AC124" s="253">
        <v>0.12</v>
      </c>
      <c r="AD124" s="143">
        <v>11</v>
      </c>
      <c r="AE124" s="253">
        <v>0.02</v>
      </c>
      <c r="AF124" s="143">
        <v>10</v>
      </c>
      <c r="AG124" s="253">
        <v>0.02</v>
      </c>
      <c r="AH124" s="143">
        <v>16</v>
      </c>
      <c r="AI124" s="253">
        <v>0.03</v>
      </c>
      <c r="AJ124" s="143">
        <v>2</v>
      </c>
      <c r="AK124" s="253">
        <v>0</v>
      </c>
      <c r="AL124" s="143">
        <v>33</v>
      </c>
      <c r="AM124" s="253">
        <v>0.05</v>
      </c>
      <c r="AN124" s="253"/>
      <c r="AO124" s="143">
        <v>49</v>
      </c>
      <c r="AP124" s="253">
        <v>0.08</v>
      </c>
      <c r="AQ124" s="143">
        <v>18</v>
      </c>
      <c r="AR124" s="253">
        <v>0.03</v>
      </c>
      <c r="AS124" s="143">
        <v>7</v>
      </c>
      <c r="AT124" s="253">
        <v>0.01</v>
      </c>
      <c r="AU124" s="143">
        <v>4</v>
      </c>
      <c r="AV124" s="253">
        <v>0.01</v>
      </c>
      <c r="AW124" s="143">
        <v>20</v>
      </c>
      <c r="AX124" s="253">
        <v>0.03</v>
      </c>
      <c r="AY124" s="253"/>
      <c r="AZ124" s="143">
        <v>72</v>
      </c>
      <c r="BA124" s="253">
        <v>0.12</v>
      </c>
      <c r="BB124" s="143">
        <v>17</v>
      </c>
      <c r="BC124" s="253">
        <v>0.03</v>
      </c>
      <c r="BD124" s="143">
        <v>55</v>
      </c>
      <c r="BE124" s="253">
        <v>0.09</v>
      </c>
      <c r="BF124" s="253"/>
      <c r="BG124" s="143">
        <v>4</v>
      </c>
      <c r="BH124" s="253">
        <v>0.01</v>
      </c>
    </row>
    <row r="125" spans="1:60" x14ac:dyDescent="0.2">
      <c r="A125" s="142" t="s">
        <v>515</v>
      </c>
      <c r="B125" s="142" t="s">
        <v>516</v>
      </c>
      <c r="C125" s="181"/>
      <c r="D125" s="181"/>
      <c r="E125" s="143">
        <v>227</v>
      </c>
      <c r="F125" s="253">
        <v>1</v>
      </c>
      <c r="G125" s="255"/>
      <c r="H125" s="143">
        <v>181</v>
      </c>
      <c r="I125" s="253">
        <v>0.8</v>
      </c>
      <c r="J125" s="143">
        <v>176</v>
      </c>
      <c r="K125" s="253">
        <v>0.78</v>
      </c>
      <c r="L125" s="143">
        <v>1</v>
      </c>
      <c r="M125" s="253">
        <v>0</v>
      </c>
      <c r="N125" s="143">
        <v>1</v>
      </c>
      <c r="O125" s="253">
        <v>0</v>
      </c>
      <c r="P125" s="143">
        <v>3</v>
      </c>
      <c r="Q125" s="253">
        <v>0.01</v>
      </c>
      <c r="R125" s="253"/>
      <c r="S125" s="143">
        <v>22</v>
      </c>
      <c r="T125" s="253">
        <v>0.1</v>
      </c>
      <c r="U125" s="143">
        <v>18</v>
      </c>
      <c r="V125" s="253">
        <v>0.08</v>
      </c>
      <c r="W125" s="143">
        <v>2</v>
      </c>
      <c r="X125" s="253">
        <v>0.01</v>
      </c>
      <c r="Y125" s="143">
        <v>2</v>
      </c>
      <c r="Z125" s="253">
        <v>0.01</v>
      </c>
      <c r="AA125" s="253"/>
      <c r="AB125" s="143">
        <v>3</v>
      </c>
      <c r="AC125" s="253">
        <v>0.01</v>
      </c>
      <c r="AD125" s="143">
        <v>1</v>
      </c>
      <c r="AE125" s="253">
        <v>0</v>
      </c>
      <c r="AF125" s="143">
        <v>0</v>
      </c>
      <c r="AG125" s="253">
        <v>0</v>
      </c>
      <c r="AH125" s="143">
        <v>0</v>
      </c>
      <c r="AI125" s="253">
        <v>0</v>
      </c>
      <c r="AJ125" s="143">
        <v>0</v>
      </c>
      <c r="AK125" s="253">
        <v>0</v>
      </c>
      <c r="AL125" s="143">
        <v>2</v>
      </c>
      <c r="AM125" s="253">
        <v>0.01</v>
      </c>
      <c r="AN125" s="253"/>
      <c r="AO125" s="143">
        <v>6</v>
      </c>
      <c r="AP125" s="253">
        <v>0.03</v>
      </c>
      <c r="AQ125" s="143">
        <v>1</v>
      </c>
      <c r="AR125" s="253">
        <v>0</v>
      </c>
      <c r="AS125" s="143">
        <v>1</v>
      </c>
      <c r="AT125" s="253">
        <v>0</v>
      </c>
      <c r="AU125" s="143">
        <v>1</v>
      </c>
      <c r="AV125" s="253">
        <v>0</v>
      </c>
      <c r="AW125" s="143">
        <v>3</v>
      </c>
      <c r="AX125" s="253">
        <v>0.01</v>
      </c>
      <c r="AY125" s="253"/>
      <c r="AZ125" s="143">
        <v>15</v>
      </c>
      <c r="BA125" s="253">
        <v>7.0000000000000007E-2</v>
      </c>
      <c r="BB125" s="143">
        <v>4</v>
      </c>
      <c r="BC125" s="253">
        <v>0.02</v>
      </c>
      <c r="BD125" s="143">
        <v>11</v>
      </c>
      <c r="BE125" s="253">
        <v>0.05</v>
      </c>
      <c r="BF125" s="253"/>
      <c r="BG125" s="143">
        <v>0</v>
      </c>
      <c r="BH125" s="253">
        <v>0</v>
      </c>
    </row>
    <row r="126" spans="1:60" x14ac:dyDescent="0.2">
      <c r="A126" s="142" t="s">
        <v>517</v>
      </c>
      <c r="B126" s="142" t="s">
        <v>518</v>
      </c>
      <c r="C126" s="181"/>
      <c r="D126" s="181"/>
      <c r="E126" s="143">
        <v>293</v>
      </c>
      <c r="F126" s="253">
        <v>1</v>
      </c>
      <c r="G126" s="255"/>
      <c r="H126" s="143">
        <v>85</v>
      </c>
      <c r="I126" s="253">
        <v>0.28999999999999998</v>
      </c>
      <c r="J126" s="143">
        <v>49</v>
      </c>
      <c r="K126" s="253">
        <v>0.17</v>
      </c>
      <c r="L126" s="143">
        <v>4</v>
      </c>
      <c r="M126" s="253">
        <v>0.01</v>
      </c>
      <c r="N126" s="143">
        <v>1</v>
      </c>
      <c r="O126" s="253">
        <v>0</v>
      </c>
      <c r="P126" s="143">
        <v>31</v>
      </c>
      <c r="Q126" s="253">
        <v>0.11</v>
      </c>
      <c r="R126" s="253"/>
      <c r="S126" s="143">
        <v>111</v>
      </c>
      <c r="T126" s="253">
        <v>0.38</v>
      </c>
      <c r="U126" s="143">
        <v>72</v>
      </c>
      <c r="V126" s="253">
        <v>0.25</v>
      </c>
      <c r="W126" s="143">
        <v>32</v>
      </c>
      <c r="X126" s="253">
        <v>0.11</v>
      </c>
      <c r="Y126" s="143">
        <v>7</v>
      </c>
      <c r="Z126" s="253">
        <v>0.02</v>
      </c>
      <c r="AA126" s="253"/>
      <c r="AB126" s="143">
        <v>28</v>
      </c>
      <c r="AC126" s="253">
        <v>0.1</v>
      </c>
      <c r="AD126" s="143">
        <v>8</v>
      </c>
      <c r="AE126" s="253">
        <v>0.03</v>
      </c>
      <c r="AF126" s="143">
        <v>0</v>
      </c>
      <c r="AG126" s="253">
        <v>0</v>
      </c>
      <c r="AH126" s="143">
        <v>3</v>
      </c>
      <c r="AI126" s="253">
        <v>0.01</v>
      </c>
      <c r="AJ126" s="143">
        <v>0</v>
      </c>
      <c r="AK126" s="253">
        <v>0</v>
      </c>
      <c r="AL126" s="143">
        <v>17</v>
      </c>
      <c r="AM126" s="253">
        <v>0.06</v>
      </c>
      <c r="AN126" s="253"/>
      <c r="AO126" s="143">
        <v>21</v>
      </c>
      <c r="AP126" s="253">
        <v>7.0000000000000007E-2</v>
      </c>
      <c r="AQ126" s="143">
        <v>8</v>
      </c>
      <c r="AR126" s="253">
        <v>0.03</v>
      </c>
      <c r="AS126" s="143">
        <v>8</v>
      </c>
      <c r="AT126" s="253">
        <v>0.03</v>
      </c>
      <c r="AU126" s="143">
        <v>1</v>
      </c>
      <c r="AV126" s="253">
        <v>0</v>
      </c>
      <c r="AW126" s="143">
        <v>4</v>
      </c>
      <c r="AX126" s="253">
        <v>0.01</v>
      </c>
      <c r="AY126" s="253"/>
      <c r="AZ126" s="143">
        <v>37</v>
      </c>
      <c r="BA126" s="253">
        <v>0.13</v>
      </c>
      <c r="BB126" s="143">
        <v>22</v>
      </c>
      <c r="BC126" s="253">
        <v>0.08</v>
      </c>
      <c r="BD126" s="143">
        <v>15</v>
      </c>
      <c r="BE126" s="253">
        <v>0.05</v>
      </c>
      <c r="BF126" s="253"/>
      <c r="BG126" s="143">
        <v>11</v>
      </c>
      <c r="BH126" s="253">
        <v>0.04</v>
      </c>
    </row>
    <row r="127" spans="1:60" x14ac:dyDescent="0.2">
      <c r="A127" s="142" t="s">
        <v>519</v>
      </c>
      <c r="B127" s="142" t="s">
        <v>520</v>
      </c>
      <c r="C127" s="181"/>
      <c r="D127" s="181"/>
      <c r="E127" s="143">
        <v>65</v>
      </c>
      <c r="F127" s="253">
        <v>1</v>
      </c>
      <c r="G127" s="255"/>
      <c r="H127" s="143">
        <v>55</v>
      </c>
      <c r="I127" s="253">
        <v>0.85</v>
      </c>
      <c r="J127" s="143">
        <v>51</v>
      </c>
      <c r="K127" s="253">
        <v>0.78</v>
      </c>
      <c r="L127" s="143">
        <v>2</v>
      </c>
      <c r="M127" s="253">
        <v>0.03</v>
      </c>
      <c r="N127" s="143">
        <v>0</v>
      </c>
      <c r="O127" s="253">
        <v>0</v>
      </c>
      <c r="P127" s="143">
        <v>2</v>
      </c>
      <c r="Q127" s="253">
        <v>0.03</v>
      </c>
      <c r="R127" s="253"/>
      <c r="S127" s="143">
        <v>2</v>
      </c>
      <c r="T127" s="253">
        <v>0.03</v>
      </c>
      <c r="U127" s="143">
        <v>0</v>
      </c>
      <c r="V127" s="253">
        <v>0</v>
      </c>
      <c r="W127" s="143">
        <v>2</v>
      </c>
      <c r="X127" s="253">
        <v>0.03</v>
      </c>
      <c r="Y127" s="143">
        <v>0</v>
      </c>
      <c r="Z127" s="253">
        <v>0</v>
      </c>
      <c r="AA127" s="253"/>
      <c r="AB127" s="143">
        <v>4</v>
      </c>
      <c r="AC127" s="253">
        <v>0.06</v>
      </c>
      <c r="AD127" s="143">
        <v>2</v>
      </c>
      <c r="AE127" s="253">
        <v>0.03</v>
      </c>
      <c r="AF127" s="143">
        <v>2</v>
      </c>
      <c r="AG127" s="253">
        <v>0.03</v>
      </c>
      <c r="AH127" s="143">
        <v>0</v>
      </c>
      <c r="AI127" s="253">
        <v>0</v>
      </c>
      <c r="AJ127" s="143">
        <v>0</v>
      </c>
      <c r="AK127" s="253">
        <v>0</v>
      </c>
      <c r="AL127" s="143">
        <v>0</v>
      </c>
      <c r="AM127" s="253">
        <v>0</v>
      </c>
      <c r="AN127" s="253"/>
      <c r="AO127" s="143">
        <v>2</v>
      </c>
      <c r="AP127" s="253">
        <v>0.03</v>
      </c>
      <c r="AQ127" s="143">
        <v>1</v>
      </c>
      <c r="AR127" s="253">
        <v>0.02</v>
      </c>
      <c r="AS127" s="143">
        <v>0</v>
      </c>
      <c r="AT127" s="253">
        <v>0</v>
      </c>
      <c r="AU127" s="143">
        <v>0</v>
      </c>
      <c r="AV127" s="253">
        <v>0</v>
      </c>
      <c r="AW127" s="143">
        <v>1</v>
      </c>
      <c r="AX127" s="253">
        <v>0.02</v>
      </c>
      <c r="AY127" s="253"/>
      <c r="AZ127" s="143">
        <v>0</v>
      </c>
      <c r="BA127" s="253">
        <v>0</v>
      </c>
      <c r="BB127" s="143">
        <v>0</v>
      </c>
      <c r="BC127" s="253">
        <v>0</v>
      </c>
      <c r="BD127" s="143">
        <v>0</v>
      </c>
      <c r="BE127" s="253">
        <v>0</v>
      </c>
      <c r="BF127" s="253"/>
      <c r="BG127" s="143">
        <v>2</v>
      </c>
      <c r="BH127" s="253">
        <v>0.03</v>
      </c>
    </row>
    <row r="128" spans="1:60" x14ac:dyDescent="0.2">
      <c r="A128" s="142" t="s">
        <v>521</v>
      </c>
      <c r="B128" s="142" t="s">
        <v>522</v>
      </c>
      <c r="C128" s="181"/>
      <c r="D128" s="181"/>
      <c r="E128" s="143">
        <v>674</v>
      </c>
      <c r="F128" s="253">
        <v>1</v>
      </c>
      <c r="G128" s="255"/>
      <c r="H128" s="143">
        <v>164</v>
      </c>
      <c r="I128" s="253">
        <v>0.24</v>
      </c>
      <c r="J128" s="143">
        <v>67</v>
      </c>
      <c r="K128" s="253">
        <v>0.1</v>
      </c>
      <c r="L128" s="143">
        <v>7</v>
      </c>
      <c r="M128" s="253">
        <v>0.01</v>
      </c>
      <c r="N128" s="143">
        <v>2</v>
      </c>
      <c r="O128" s="253">
        <v>0</v>
      </c>
      <c r="P128" s="143">
        <v>88</v>
      </c>
      <c r="Q128" s="253">
        <v>0.13</v>
      </c>
      <c r="R128" s="253"/>
      <c r="S128" s="143">
        <v>236</v>
      </c>
      <c r="T128" s="253">
        <v>0.35</v>
      </c>
      <c r="U128" s="143">
        <v>111</v>
      </c>
      <c r="V128" s="253">
        <v>0.16</v>
      </c>
      <c r="W128" s="143">
        <v>64</v>
      </c>
      <c r="X128" s="253">
        <v>0.09</v>
      </c>
      <c r="Y128" s="143">
        <v>61</v>
      </c>
      <c r="Z128" s="253">
        <v>0.09</v>
      </c>
      <c r="AA128" s="253"/>
      <c r="AB128" s="143">
        <v>40</v>
      </c>
      <c r="AC128" s="253">
        <v>0.06</v>
      </c>
      <c r="AD128" s="143">
        <v>4</v>
      </c>
      <c r="AE128" s="253">
        <v>0.01</v>
      </c>
      <c r="AF128" s="143">
        <v>1</v>
      </c>
      <c r="AG128" s="253">
        <v>0</v>
      </c>
      <c r="AH128" s="143">
        <v>9</v>
      </c>
      <c r="AI128" s="253">
        <v>0.01</v>
      </c>
      <c r="AJ128" s="143">
        <v>4</v>
      </c>
      <c r="AK128" s="253">
        <v>0.01</v>
      </c>
      <c r="AL128" s="143">
        <v>22</v>
      </c>
      <c r="AM128" s="253">
        <v>0.03</v>
      </c>
      <c r="AN128" s="253"/>
      <c r="AO128" s="143">
        <v>35</v>
      </c>
      <c r="AP128" s="253">
        <v>0.05</v>
      </c>
      <c r="AQ128" s="143">
        <v>10</v>
      </c>
      <c r="AR128" s="253">
        <v>0.01</v>
      </c>
      <c r="AS128" s="143">
        <v>8</v>
      </c>
      <c r="AT128" s="253">
        <v>0.01</v>
      </c>
      <c r="AU128" s="143">
        <v>2</v>
      </c>
      <c r="AV128" s="253">
        <v>0</v>
      </c>
      <c r="AW128" s="143">
        <v>15</v>
      </c>
      <c r="AX128" s="253">
        <v>0.02</v>
      </c>
      <c r="AY128" s="253"/>
      <c r="AZ128" s="143">
        <v>72</v>
      </c>
      <c r="BA128" s="253">
        <v>0.11</v>
      </c>
      <c r="BB128" s="143">
        <v>11</v>
      </c>
      <c r="BC128" s="253">
        <v>0.02</v>
      </c>
      <c r="BD128" s="143">
        <v>61</v>
      </c>
      <c r="BE128" s="253">
        <v>0.09</v>
      </c>
      <c r="BF128" s="253"/>
      <c r="BG128" s="143">
        <v>127</v>
      </c>
      <c r="BH128" s="253">
        <v>0.19</v>
      </c>
    </row>
    <row r="129" spans="1:60" x14ac:dyDescent="0.2">
      <c r="A129" s="142" t="s">
        <v>523</v>
      </c>
      <c r="B129" s="142" t="s">
        <v>524</v>
      </c>
      <c r="C129" s="181"/>
      <c r="D129" s="181"/>
      <c r="E129" s="143">
        <v>117</v>
      </c>
      <c r="F129" s="253">
        <v>1</v>
      </c>
      <c r="G129" s="255"/>
      <c r="H129" s="143">
        <v>81</v>
      </c>
      <c r="I129" s="253">
        <v>0.69</v>
      </c>
      <c r="J129" s="143">
        <v>68</v>
      </c>
      <c r="K129" s="253">
        <v>0.57999999999999996</v>
      </c>
      <c r="L129" s="143">
        <v>2</v>
      </c>
      <c r="M129" s="253">
        <v>0.02</v>
      </c>
      <c r="N129" s="143">
        <v>0</v>
      </c>
      <c r="O129" s="253">
        <v>0</v>
      </c>
      <c r="P129" s="143">
        <v>11</v>
      </c>
      <c r="Q129" s="253">
        <v>0.09</v>
      </c>
      <c r="R129" s="253"/>
      <c r="S129" s="143">
        <v>24</v>
      </c>
      <c r="T129" s="253">
        <v>0.21</v>
      </c>
      <c r="U129" s="143">
        <v>20</v>
      </c>
      <c r="V129" s="253">
        <v>0.17</v>
      </c>
      <c r="W129" s="143">
        <v>2</v>
      </c>
      <c r="X129" s="253">
        <v>0.02</v>
      </c>
      <c r="Y129" s="143">
        <v>2</v>
      </c>
      <c r="Z129" s="253">
        <v>0.02</v>
      </c>
      <c r="AA129" s="253"/>
      <c r="AB129" s="143">
        <v>4</v>
      </c>
      <c r="AC129" s="253">
        <v>0.03</v>
      </c>
      <c r="AD129" s="143">
        <v>1</v>
      </c>
      <c r="AE129" s="253">
        <v>0.01</v>
      </c>
      <c r="AF129" s="143">
        <v>0</v>
      </c>
      <c r="AG129" s="253">
        <v>0</v>
      </c>
      <c r="AH129" s="143">
        <v>2</v>
      </c>
      <c r="AI129" s="253">
        <v>0.02</v>
      </c>
      <c r="AJ129" s="143">
        <v>0</v>
      </c>
      <c r="AK129" s="253">
        <v>0</v>
      </c>
      <c r="AL129" s="143">
        <v>1</v>
      </c>
      <c r="AM129" s="253">
        <v>0.01</v>
      </c>
      <c r="AN129" s="253"/>
      <c r="AO129" s="143">
        <v>6</v>
      </c>
      <c r="AP129" s="253">
        <v>0.05</v>
      </c>
      <c r="AQ129" s="143">
        <v>2</v>
      </c>
      <c r="AR129" s="253">
        <v>0.02</v>
      </c>
      <c r="AS129" s="143">
        <v>2</v>
      </c>
      <c r="AT129" s="253">
        <v>0.02</v>
      </c>
      <c r="AU129" s="143">
        <v>2</v>
      </c>
      <c r="AV129" s="253">
        <v>0.02</v>
      </c>
      <c r="AW129" s="143">
        <v>0</v>
      </c>
      <c r="AX129" s="253">
        <v>0</v>
      </c>
      <c r="AY129" s="253"/>
      <c r="AZ129" s="143">
        <v>1</v>
      </c>
      <c r="BA129" s="253">
        <v>0.01</v>
      </c>
      <c r="BB129" s="143">
        <v>1</v>
      </c>
      <c r="BC129" s="253">
        <v>0.01</v>
      </c>
      <c r="BD129" s="143">
        <v>0</v>
      </c>
      <c r="BE129" s="253">
        <v>0</v>
      </c>
      <c r="BF129" s="253"/>
      <c r="BG129" s="143">
        <v>1</v>
      </c>
      <c r="BH129" s="253">
        <v>0.01</v>
      </c>
    </row>
    <row r="130" spans="1:60" x14ac:dyDescent="0.2">
      <c r="A130" s="142" t="s">
        <v>525</v>
      </c>
      <c r="B130" s="142" t="s">
        <v>526</v>
      </c>
      <c r="C130" s="181"/>
      <c r="D130" s="181"/>
      <c r="E130" s="143">
        <v>252</v>
      </c>
      <c r="F130" s="253">
        <v>1</v>
      </c>
      <c r="G130" s="255"/>
      <c r="H130" s="143">
        <v>58</v>
      </c>
      <c r="I130" s="253">
        <v>0.23</v>
      </c>
      <c r="J130" s="143">
        <v>27</v>
      </c>
      <c r="K130" s="253">
        <v>0.11</v>
      </c>
      <c r="L130" s="143">
        <v>2</v>
      </c>
      <c r="M130" s="253">
        <v>0.01</v>
      </c>
      <c r="N130" s="143">
        <v>0</v>
      </c>
      <c r="O130" s="253">
        <v>0</v>
      </c>
      <c r="P130" s="143">
        <v>29</v>
      </c>
      <c r="Q130" s="253">
        <v>0.12</v>
      </c>
      <c r="R130" s="253"/>
      <c r="S130" s="143">
        <v>66</v>
      </c>
      <c r="T130" s="253">
        <v>0.26</v>
      </c>
      <c r="U130" s="143">
        <v>37</v>
      </c>
      <c r="V130" s="253">
        <v>0.15</v>
      </c>
      <c r="W130" s="143">
        <v>27</v>
      </c>
      <c r="X130" s="253">
        <v>0.11</v>
      </c>
      <c r="Y130" s="143">
        <v>2</v>
      </c>
      <c r="Z130" s="253">
        <v>0.01</v>
      </c>
      <c r="AA130" s="253"/>
      <c r="AB130" s="143">
        <v>71</v>
      </c>
      <c r="AC130" s="253">
        <v>0.28000000000000003</v>
      </c>
      <c r="AD130" s="143">
        <v>13</v>
      </c>
      <c r="AE130" s="253">
        <v>0.05</v>
      </c>
      <c r="AF130" s="143">
        <v>17</v>
      </c>
      <c r="AG130" s="253">
        <v>7.0000000000000007E-2</v>
      </c>
      <c r="AH130" s="143">
        <v>3</v>
      </c>
      <c r="AI130" s="253">
        <v>0.01</v>
      </c>
      <c r="AJ130" s="143">
        <v>0</v>
      </c>
      <c r="AK130" s="253">
        <v>0</v>
      </c>
      <c r="AL130" s="143">
        <v>38</v>
      </c>
      <c r="AM130" s="253">
        <v>0.15</v>
      </c>
      <c r="AN130" s="253"/>
      <c r="AO130" s="143">
        <v>9</v>
      </c>
      <c r="AP130" s="253">
        <v>0.04</v>
      </c>
      <c r="AQ130" s="143">
        <v>4</v>
      </c>
      <c r="AR130" s="253">
        <v>0.02</v>
      </c>
      <c r="AS130" s="143">
        <v>4</v>
      </c>
      <c r="AT130" s="253">
        <v>0.02</v>
      </c>
      <c r="AU130" s="143">
        <v>1</v>
      </c>
      <c r="AV130" s="253">
        <v>0</v>
      </c>
      <c r="AW130" s="143">
        <v>0</v>
      </c>
      <c r="AX130" s="253">
        <v>0</v>
      </c>
      <c r="AY130" s="253"/>
      <c r="AZ130" s="143">
        <v>38</v>
      </c>
      <c r="BA130" s="253">
        <v>0.15</v>
      </c>
      <c r="BB130" s="143">
        <v>21</v>
      </c>
      <c r="BC130" s="253">
        <v>0.08</v>
      </c>
      <c r="BD130" s="143">
        <v>17</v>
      </c>
      <c r="BE130" s="253">
        <v>7.0000000000000007E-2</v>
      </c>
      <c r="BF130" s="253"/>
      <c r="BG130" s="143">
        <v>10</v>
      </c>
      <c r="BH130" s="253">
        <v>0.04</v>
      </c>
    </row>
    <row r="131" spans="1:60" x14ac:dyDescent="0.2">
      <c r="A131" s="142" t="s">
        <v>527</v>
      </c>
      <c r="B131" s="142" t="s">
        <v>528</v>
      </c>
      <c r="C131" s="181"/>
      <c r="D131" s="181"/>
      <c r="E131" s="143">
        <v>51</v>
      </c>
      <c r="F131" s="253">
        <v>1</v>
      </c>
      <c r="G131" s="255"/>
      <c r="H131" s="143">
        <v>43</v>
      </c>
      <c r="I131" s="253">
        <v>0.84</v>
      </c>
      <c r="J131" s="143">
        <v>40</v>
      </c>
      <c r="K131" s="253">
        <v>0.78</v>
      </c>
      <c r="L131" s="143">
        <v>0</v>
      </c>
      <c r="M131" s="253">
        <v>0</v>
      </c>
      <c r="N131" s="143">
        <v>1</v>
      </c>
      <c r="O131" s="253">
        <v>0.02</v>
      </c>
      <c r="P131" s="143">
        <v>2</v>
      </c>
      <c r="Q131" s="253">
        <v>0.04</v>
      </c>
      <c r="R131" s="253"/>
      <c r="S131" s="143">
        <v>1</v>
      </c>
      <c r="T131" s="253">
        <v>0.02</v>
      </c>
      <c r="U131" s="143">
        <v>0</v>
      </c>
      <c r="V131" s="253">
        <v>0</v>
      </c>
      <c r="W131" s="143">
        <v>1</v>
      </c>
      <c r="X131" s="253">
        <v>0.02</v>
      </c>
      <c r="Y131" s="143">
        <v>0</v>
      </c>
      <c r="Z131" s="253">
        <v>0</v>
      </c>
      <c r="AA131" s="253"/>
      <c r="AB131" s="143">
        <v>2</v>
      </c>
      <c r="AC131" s="253">
        <v>0.04</v>
      </c>
      <c r="AD131" s="143">
        <v>1</v>
      </c>
      <c r="AE131" s="253">
        <v>0.02</v>
      </c>
      <c r="AF131" s="143">
        <v>0</v>
      </c>
      <c r="AG131" s="253">
        <v>0</v>
      </c>
      <c r="AH131" s="143">
        <v>0</v>
      </c>
      <c r="AI131" s="253">
        <v>0</v>
      </c>
      <c r="AJ131" s="143">
        <v>0</v>
      </c>
      <c r="AK131" s="253">
        <v>0</v>
      </c>
      <c r="AL131" s="143">
        <v>1</v>
      </c>
      <c r="AM131" s="253">
        <v>0.02</v>
      </c>
      <c r="AN131" s="253"/>
      <c r="AO131" s="143">
        <v>4</v>
      </c>
      <c r="AP131" s="253">
        <v>0.08</v>
      </c>
      <c r="AQ131" s="143">
        <v>1</v>
      </c>
      <c r="AR131" s="253">
        <v>0.02</v>
      </c>
      <c r="AS131" s="143">
        <v>0</v>
      </c>
      <c r="AT131" s="253">
        <v>0</v>
      </c>
      <c r="AU131" s="143">
        <v>1</v>
      </c>
      <c r="AV131" s="253">
        <v>0.02</v>
      </c>
      <c r="AW131" s="143">
        <v>2</v>
      </c>
      <c r="AX131" s="253">
        <v>0.04</v>
      </c>
      <c r="AY131" s="253"/>
      <c r="AZ131" s="143">
        <v>1</v>
      </c>
      <c r="BA131" s="253">
        <v>0.02</v>
      </c>
      <c r="BB131" s="143">
        <v>0</v>
      </c>
      <c r="BC131" s="253">
        <v>0</v>
      </c>
      <c r="BD131" s="143">
        <v>1</v>
      </c>
      <c r="BE131" s="253">
        <v>0.02</v>
      </c>
      <c r="BF131" s="253"/>
      <c r="BG131" s="143">
        <v>0</v>
      </c>
      <c r="BH131" s="253">
        <v>0</v>
      </c>
    </row>
    <row r="132" spans="1:60" x14ac:dyDescent="0.2">
      <c r="A132" s="142" t="s">
        <v>529</v>
      </c>
      <c r="B132" s="142" t="s">
        <v>530</v>
      </c>
      <c r="C132" s="181"/>
      <c r="D132" s="181"/>
      <c r="E132" s="143">
        <v>123</v>
      </c>
      <c r="F132" s="253">
        <v>1</v>
      </c>
      <c r="G132" s="255"/>
      <c r="H132" s="143">
        <v>80</v>
      </c>
      <c r="I132" s="253">
        <v>0.65</v>
      </c>
      <c r="J132" s="143">
        <v>79</v>
      </c>
      <c r="K132" s="253">
        <v>0.64</v>
      </c>
      <c r="L132" s="143">
        <v>0</v>
      </c>
      <c r="M132" s="253">
        <v>0</v>
      </c>
      <c r="N132" s="143">
        <v>0</v>
      </c>
      <c r="O132" s="253">
        <v>0</v>
      </c>
      <c r="P132" s="143">
        <v>1</v>
      </c>
      <c r="Q132" s="253">
        <v>0.01</v>
      </c>
      <c r="R132" s="253"/>
      <c r="S132" s="143">
        <v>4</v>
      </c>
      <c r="T132" s="253">
        <v>0.03</v>
      </c>
      <c r="U132" s="143">
        <v>3</v>
      </c>
      <c r="V132" s="253">
        <v>0.02</v>
      </c>
      <c r="W132" s="143">
        <v>1</v>
      </c>
      <c r="X132" s="253">
        <v>0.01</v>
      </c>
      <c r="Y132" s="143">
        <v>0</v>
      </c>
      <c r="Z132" s="253">
        <v>0</v>
      </c>
      <c r="AA132" s="253"/>
      <c r="AB132" s="143">
        <v>0</v>
      </c>
      <c r="AC132" s="253">
        <v>0</v>
      </c>
      <c r="AD132" s="143">
        <v>0</v>
      </c>
      <c r="AE132" s="253">
        <v>0</v>
      </c>
      <c r="AF132" s="143">
        <v>0</v>
      </c>
      <c r="AG132" s="253">
        <v>0</v>
      </c>
      <c r="AH132" s="143">
        <v>0</v>
      </c>
      <c r="AI132" s="253">
        <v>0</v>
      </c>
      <c r="AJ132" s="143">
        <v>0</v>
      </c>
      <c r="AK132" s="253">
        <v>0</v>
      </c>
      <c r="AL132" s="143">
        <v>0</v>
      </c>
      <c r="AM132" s="253">
        <v>0</v>
      </c>
      <c r="AN132" s="253"/>
      <c r="AO132" s="143">
        <v>0</v>
      </c>
      <c r="AP132" s="253">
        <v>0</v>
      </c>
      <c r="AQ132" s="143">
        <v>0</v>
      </c>
      <c r="AR132" s="253">
        <v>0</v>
      </c>
      <c r="AS132" s="143">
        <v>0</v>
      </c>
      <c r="AT132" s="253">
        <v>0</v>
      </c>
      <c r="AU132" s="143">
        <v>0</v>
      </c>
      <c r="AV132" s="253">
        <v>0</v>
      </c>
      <c r="AW132" s="143">
        <v>0</v>
      </c>
      <c r="AX132" s="253">
        <v>0</v>
      </c>
      <c r="AY132" s="253"/>
      <c r="AZ132" s="143">
        <v>2</v>
      </c>
      <c r="BA132" s="253">
        <v>0.02</v>
      </c>
      <c r="BB132" s="143">
        <v>2</v>
      </c>
      <c r="BC132" s="253">
        <v>0.02</v>
      </c>
      <c r="BD132" s="143">
        <v>0</v>
      </c>
      <c r="BE132" s="253">
        <v>0</v>
      </c>
      <c r="BF132" s="253"/>
      <c r="BG132" s="143">
        <v>37</v>
      </c>
      <c r="BH132" s="253">
        <v>0.3</v>
      </c>
    </row>
    <row r="133" spans="1:60" x14ac:dyDescent="0.2">
      <c r="A133" s="142" t="s">
        <v>531</v>
      </c>
      <c r="B133" s="142" t="s">
        <v>532</v>
      </c>
      <c r="C133" s="181"/>
      <c r="D133" s="181"/>
      <c r="E133" s="143">
        <v>279</v>
      </c>
      <c r="F133" s="253">
        <v>1</v>
      </c>
      <c r="G133" s="255"/>
      <c r="H133" s="143">
        <v>215</v>
      </c>
      <c r="I133" s="253">
        <v>0.77</v>
      </c>
      <c r="J133" s="143">
        <v>210</v>
      </c>
      <c r="K133" s="253">
        <v>0.75</v>
      </c>
      <c r="L133" s="143">
        <v>0</v>
      </c>
      <c r="M133" s="253">
        <v>0</v>
      </c>
      <c r="N133" s="143">
        <v>0</v>
      </c>
      <c r="O133" s="253">
        <v>0</v>
      </c>
      <c r="P133" s="143">
        <v>5</v>
      </c>
      <c r="Q133" s="253">
        <v>0.02</v>
      </c>
      <c r="R133" s="253"/>
      <c r="S133" s="143">
        <v>7</v>
      </c>
      <c r="T133" s="253">
        <v>0.03</v>
      </c>
      <c r="U133" s="143">
        <v>5</v>
      </c>
      <c r="V133" s="253">
        <v>0.02</v>
      </c>
      <c r="W133" s="143">
        <v>2</v>
      </c>
      <c r="X133" s="253">
        <v>0.01</v>
      </c>
      <c r="Y133" s="143">
        <v>0</v>
      </c>
      <c r="Z133" s="253">
        <v>0</v>
      </c>
      <c r="AA133" s="253"/>
      <c r="AB133" s="143">
        <v>0</v>
      </c>
      <c r="AC133" s="253">
        <v>0</v>
      </c>
      <c r="AD133" s="143">
        <v>0</v>
      </c>
      <c r="AE133" s="253">
        <v>0</v>
      </c>
      <c r="AF133" s="143">
        <v>0</v>
      </c>
      <c r="AG133" s="253">
        <v>0</v>
      </c>
      <c r="AH133" s="143">
        <v>0</v>
      </c>
      <c r="AI133" s="253">
        <v>0</v>
      </c>
      <c r="AJ133" s="143">
        <v>0</v>
      </c>
      <c r="AK133" s="253">
        <v>0</v>
      </c>
      <c r="AL133" s="143">
        <v>0</v>
      </c>
      <c r="AM133" s="253">
        <v>0</v>
      </c>
      <c r="AN133" s="253"/>
      <c r="AO133" s="143">
        <v>3</v>
      </c>
      <c r="AP133" s="253">
        <v>0.01</v>
      </c>
      <c r="AQ133" s="143">
        <v>2</v>
      </c>
      <c r="AR133" s="253">
        <v>0.01</v>
      </c>
      <c r="AS133" s="143">
        <v>0</v>
      </c>
      <c r="AT133" s="253">
        <v>0</v>
      </c>
      <c r="AU133" s="143">
        <v>0</v>
      </c>
      <c r="AV133" s="253">
        <v>0</v>
      </c>
      <c r="AW133" s="143">
        <v>1</v>
      </c>
      <c r="AX133" s="253">
        <v>0</v>
      </c>
      <c r="AY133" s="253"/>
      <c r="AZ133" s="143">
        <v>5</v>
      </c>
      <c r="BA133" s="253">
        <v>0.02</v>
      </c>
      <c r="BB133" s="143">
        <v>2</v>
      </c>
      <c r="BC133" s="253">
        <v>0.01</v>
      </c>
      <c r="BD133" s="143">
        <v>3</v>
      </c>
      <c r="BE133" s="253">
        <v>0.01</v>
      </c>
      <c r="BF133" s="253"/>
      <c r="BG133" s="143">
        <v>49</v>
      </c>
      <c r="BH133" s="253">
        <v>0.18</v>
      </c>
    </row>
    <row r="134" spans="1:60" x14ac:dyDescent="0.2">
      <c r="A134" s="142" t="s">
        <v>533</v>
      </c>
      <c r="B134" s="142" t="s">
        <v>534</v>
      </c>
      <c r="C134" s="181"/>
      <c r="D134" s="181"/>
      <c r="E134" s="143">
        <v>136</v>
      </c>
      <c r="F134" s="253">
        <v>1</v>
      </c>
      <c r="G134" s="255"/>
      <c r="H134" s="143">
        <v>97</v>
      </c>
      <c r="I134" s="253">
        <v>0.71</v>
      </c>
      <c r="J134" s="143">
        <v>97</v>
      </c>
      <c r="K134" s="253">
        <v>0.71</v>
      </c>
      <c r="L134" s="143">
        <v>0</v>
      </c>
      <c r="M134" s="253">
        <v>0</v>
      </c>
      <c r="N134" s="143">
        <v>0</v>
      </c>
      <c r="O134" s="253">
        <v>0</v>
      </c>
      <c r="P134" s="143">
        <v>0</v>
      </c>
      <c r="Q134" s="253">
        <v>0</v>
      </c>
      <c r="R134" s="253"/>
      <c r="S134" s="143">
        <v>1</v>
      </c>
      <c r="T134" s="253">
        <v>0.01</v>
      </c>
      <c r="U134" s="143">
        <v>1</v>
      </c>
      <c r="V134" s="253">
        <v>0.01</v>
      </c>
      <c r="W134" s="143">
        <v>0</v>
      </c>
      <c r="X134" s="253">
        <v>0</v>
      </c>
      <c r="Y134" s="143">
        <v>0</v>
      </c>
      <c r="Z134" s="253">
        <v>0</v>
      </c>
      <c r="AA134" s="253"/>
      <c r="AB134" s="143">
        <v>2</v>
      </c>
      <c r="AC134" s="253">
        <v>0.01</v>
      </c>
      <c r="AD134" s="143">
        <v>0</v>
      </c>
      <c r="AE134" s="253">
        <v>0</v>
      </c>
      <c r="AF134" s="143">
        <v>1</v>
      </c>
      <c r="AG134" s="253">
        <v>0.01</v>
      </c>
      <c r="AH134" s="143">
        <v>1</v>
      </c>
      <c r="AI134" s="253">
        <v>0.01</v>
      </c>
      <c r="AJ134" s="143">
        <v>0</v>
      </c>
      <c r="AK134" s="253">
        <v>0</v>
      </c>
      <c r="AL134" s="143">
        <v>0</v>
      </c>
      <c r="AM134" s="253">
        <v>0</v>
      </c>
      <c r="AN134" s="253"/>
      <c r="AO134" s="143">
        <v>1</v>
      </c>
      <c r="AP134" s="253">
        <v>0.01</v>
      </c>
      <c r="AQ134" s="143">
        <v>0</v>
      </c>
      <c r="AR134" s="253">
        <v>0</v>
      </c>
      <c r="AS134" s="143">
        <v>1</v>
      </c>
      <c r="AT134" s="253">
        <v>0.01</v>
      </c>
      <c r="AU134" s="143">
        <v>0</v>
      </c>
      <c r="AV134" s="253">
        <v>0</v>
      </c>
      <c r="AW134" s="143">
        <v>0</v>
      </c>
      <c r="AX134" s="253">
        <v>0</v>
      </c>
      <c r="AY134" s="253"/>
      <c r="AZ134" s="143">
        <v>3</v>
      </c>
      <c r="BA134" s="253">
        <v>0.02</v>
      </c>
      <c r="BB134" s="143">
        <v>1</v>
      </c>
      <c r="BC134" s="253">
        <v>0.01</v>
      </c>
      <c r="BD134" s="143">
        <v>2</v>
      </c>
      <c r="BE134" s="253">
        <v>0.01</v>
      </c>
      <c r="BF134" s="253"/>
      <c r="BG134" s="143">
        <v>32</v>
      </c>
      <c r="BH134" s="253">
        <v>0.24</v>
      </c>
    </row>
    <row r="135" spans="1:60" x14ac:dyDescent="0.2">
      <c r="A135" s="142" t="s">
        <v>535</v>
      </c>
      <c r="B135" s="142" t="s">
        <v>536</v>
      </c>
      <c r="C135" s="181"/>
      <c r="D135" s="181"/>
      <c r="E135" s="143">
        <v>532</v>
      </c>
      <c r="F135" s="253">
        <v>1</v>
      </c>
      <c r="G135" s="255"/>
      <c r="H135" s="143">
        <v>283</v>
      </c>
      <c r="I135" s="253">
        <v>0.53</v>
      </c>
      <c r="J135" s="143">
        <v>242</v>
      </c>
      <c r="K135" s="253">
        <v>0.45</v>
      </c>
      <c r="L135" s="143">
        <v>5</v>
      </c>
      <c r="M135" s="253">
        <v>0.01</v>
      </c>
      <c r="N135" s="143">
        <v>0</v>
      </c>
      <c r="O135" s="253">
        <v>0</v>
      </c>
      <c r="P135" s="143">
        <v>36</v>
      </c>
      <c r="Q135" s="253">
        <v>7.0000000000000007E-2</v>
      </c>
      <c r="R135" s="253"/>
      <c r="S135" s="143">
        <v>114</v>
      </c>
      <c r="T135" s="253">
        <v>0.21</v>
      </c>
      <c r="U135" s="143">
        <v>85</v>
      </c>
      <c r="V135" s="253">
        <v>0.16</v>
      </c>
      <c r="W135" s="143">
        <v>22</v>
      </c>
      <c r="X135" s="253">
        <v>0.04</v>
      </c>
      <c r="Y135" s="143">
        <v>7</v>
      </c>
      <c r="Z135" s="253">
        <v>0.01</v>
      </c>
      <c r="AA135" s="253"/>
      <c r="AB135" s="143">
        <v>87</v>
      </c>
      <c r="AC135" s="253">
        <v>0.16</v>
      </c>
      <c r="AD135" s="143">
        <v>41</v>
      </c>
      <c r="AE135" s="253">
        <v>0.08</v>
      </c>
      <c r="AF135" s="143">
        <v>13</v>
      </c>
      <c r="AG135" s="253">
        <v>0.02</v>
      </c>
      <c r="AH135" s="143">
        <v>15</v>
      </c>
      <c r="AI135" s="253">
        <v>0.03</v>
      </c>
      <c r="AJ135" s="143">
        <v>3</v>
      </c>
      <c r="AK135" s="253">
        <v>0.01</v>
      </c>
      <c r="AL135" s="143">
        <v>15</v>
      </c>
      <c r="AM135" s="253">
        <v>0.03</v>
      </c>
      <c r="AN135" s="253"/>
      <c r="AO135" s="143">
        <v>29</v>
      </c>
      <c r="AP135" s="253">
        <v>0.05</v>
      </c>
      <c r="AQ135" s="143">
        <v>19</v>
      </c>
      <c r="AR135" s="253">
        <v>0.04</v>
      </c>
      <c r="AS135" s="143">
        <v>3</v>
      </c>
      <c r="AT135" s="253">
        <v>0.01</v>
      </c>
      <c r="AU135" s="143">
        <v>1</v>
      </c>
      <c r="AV135" s="253">
        <v>0</v>
      </c>
      <c r="AW135" s="143">
        <v>6</v>
      </c>
      <c r="AX135" s="253">
        <v>0.01</v>
      </c>
      <c r="AY135" s="253"/>
      <c r="AZ135" s="143">
        <v>13</v>
      </c>
      <c r="BA135" s="253">
        <v>0.02</v>
      </c>
      <c r="BB135" s="143">
        <v>7</v>
      </c>
      <c r="BC135" s="253">
        <v>0.01</v>
      </c>
      <c r="BD135" s="143">
        <v>6</v>
      </c>
      <c r="BE135" s="253">
        <v>0.01</v>
      </c>
      <c r="BF135" s="253"/>
      <c r="BG135" s="143">
        <v>6</v>
      </c>
      <c r="BH135" s="253">
        <v>0.01</v>
      </c>
    </row>
    <row r="136" spans="1:60" x14ac:dyDescent="0.2">
      <c r="A136" s="142" t="s">
        <v>537</v>
      </c>
      <c r="B136" s="142" t="s">
        <v>538</v>
      </c>
      <c r="C136" s="181"/>
      <c r="D136" s="181"/>
      <c r="E136" s="143">
        <v>135</v>
      </c>
      <c r="F136" s="253">
        <v>1</v>
      </c>
      <c r="G136" s="255"/>
      <c r="H136" s="143">
        <v>123</v>
      </c>
      <c r="I136" s="253">
        <v>0.91</v>
      </c>
      <c r="J136" s="143">
        <v>107</v>
      </c>
      <c r="K136" s="253">
        <v>0.79</v>
      </c>
      <c r="L136" s="143">
        <v>0</v>
      </c>
      <c r="M136" s="253">
        <v>0</v>
      </c>
      <c r="N136" s="143">
        <v>2</v>
      </c>
      <c r="O136" s="253">
        <v>0.01</v>
      </c>
      <c r="P136" s="143">
        <v>14</v>
      </c>
      <c r="Q136" s="253">
        <v>0.1</v>
      </c>
      <c r="R136" s="253"/>
      <c r="S136" s="143">
        <v>2</v>
      </c>
      <c r="T136" s="253">
        <v>0.01</v>
      </c>
      <c r="U136" s="143">
        <v>1</v>
      </c>
      <c r="V136" s="253">
        <v>0.01</v>
      </c>
      <c r="W136" s="143">
        <v>0</v>
      </c>
      <c r="X136" s="253">
        <v>0</v>
      </c>
      <c r="Y136" s="143">
        <v>1</v>
      </c>
      <c r="Z136" s="253">
        <v>0.01</v>
      </c>
      <c r="AA136" s="253"/>
      <c r="AB136" s="143">
        <v>2</v>
      </c>
      <c r="AC136" s="253">
        <v>0.01</v>
      </c>
      <c r="AD136" s="143">
        <v>0</v>
      </c>
      <c r="AE136" s="253">
        <v>0</v>
      </c>
      <c r="AF136" s="143">
        <v>0</v>
      </c>
      <c r="AG136" s="253">
        <v>0</v>
      </c>
      <c r="AH136" s="143">
        <v>2</v>
      </c>
      <c r="AI136" s="253">
        <v>0.01</v>
      </c>
      <c r="AJ136" s="143">
        <v>0</v>
      </c>
      <c r="AK136" s="253">
        <v>0</v>
      </c>
      <c r="AL136" s="143">
        <v>0</v>
      </c>
      <c r="AM136" s="253">
        <v>0</v>
      </c>
      <c r="AN136" s="253"/>
      <c r="AO136" s="143">
        <v>4</v>
      </c>
      <c r="AP136" s="253">
        <v>0.03</v>
      </c>
      <c r="AQ136" s="143">
        <v>2</v>
      </c>
      <c r="AR136" s="253">
        <v>0.01</v>
      </c>
      <c r="AS136" s="143">
        <v>0</v>
      </c>
      <c r="AT136" s="253">
        <v>0</v>
      </c>
      <c r="AU136" s="143">
        <v>2</v>
      </c>
      <c r="AV136" s="253">
        <v>0.01</v>
      </c>
      <c r="AW136" s="143">
        <v>0</v>
      </c>
      <c r="AX136" s="253">
        <v>0</v>
      </c>
      <c r="AY136" s="253"/>
      <c r="AZ136" s="143">
        <v>3</v>
      </c>
      <c r="BA136" s="253">
        <v>0.02</v>
      </c>
      <c r="BB136" s="143">
        <v>0</v>
      </c>
      <c r="BC136" s="253">
        <v>0</v>
      </c>
      <c r="BD136" s="143">
        <v>3</v>
      </c>
      <c r="BE136" s="253">
        <v>0.02</v>
      </c>
      <c r="BF136" s="253"/>
      <c r="BG136" s="143">
        <v>1</v>
      </c>
      <c r="BH136" s="253">
        <v>0.01</v>
      </c>
    </row>
    <row r="137" spans="1:60" x14ac:dyDescent="0.2">
      <c r="A137" s="142" t="s">
        <v>539</v>
      </c>
      <c r="B137" s="142" t="s">
        <v>540</v>
      </c>
      <c r="C137" s="181"/>
      <c r="D137" s="181"/>
      <c r="E137" s="143">
        <v>138</v>
      </c>
      <c r="F137" s="253">
        <v>1</v>
      </c>
      <c r="G137" s="255"/>
      <c r="H137" s="143">
        <v>89</v>
      </c>
      <c r="I137" s="253">
        <v>0.64</v>
      </c>
      <c r="J137" s="143">
        <v>69</v>
      </c>
      <c r="K137" s="253">
        <v>0.5</v>
      </c>
      <c r="L137" s="143">
        <v>5</v>
      </c>
      <c r="M137" s="253">
        <v>0.04</v>
      </c>
      <c r="N137" s="143">
        <v>3</v>
      </c>
      <c r="O137" s="253">
        <v>0.02</v>
      </c>
      <c r="P137" s="143">
        <v>12</v>
      </c>
      <c r="Q137" s="253">
        <v>0.09</v>
      </c>
      <c r="R137" s="253"/>
      <c r="S137" s="143">
        <v>20</v>
      </c>
      <c r="T137" s="253">
        <v>0.14000000000000001</v>
      </c>
      <c r="U137" s="143">
        <v>14</v>
      </c>
      <c r="V137" s="253">
        <v>0.1</v>
      </c>
      <c r="W137" s="143">
        <v>5</v>
      </c>
      <c r="X137" s="253">
        <v>0.04</v>
      </c>
      <c r="Y137" s="143">
        <v>1</v>
      </c>
      <c r="Z137" s="253">
        <v>0.01</v>
      </c>
      <c r="AA137" s="253"/>
      <c r="AB137" s="143">
        <v>9</v>
      </c>
      <c r="AC137" s="253">
        <v>7.0000000000000007E-2</v>
      </c>
      <c r="AD137" s="143">
        <v>3</v>
      </c>
      <c r="AE137" s="253">
        <v>0.02</v>
      </c>
      <c r="AF137" s="143">
        <v>0</v>
      </c>
      <c r="AG137" s="253">
        <v>0</v>
      </c>
      <c r="AH137" s="143">
        <v>0</v>
      </c>
      <c r="AI137" s="253">
        <v>0</v>
      </c>
      <c r="AJ137" s="143">
        <v>0</v>
      </c>
      <c r="AK137" s="253">
        <v>0</v>
      </c>
      <c r="AL137" s="143">
        <v>6</v>
      </c>
      <c r="AM137" s="253">
        <v>0.04</v>
      </c>
      <c r="AN137" s="253"/>
      <c r="AO137" s="143">
        <v>9</v>
      </c>
      <c r="AP137" s="253">
        <v>7.0000000000000007E-2</v>
      </c>
      <c r="AQ137" s="143">
        <v>4</v>
      </c>
      <c r="AR137" s="253">
        <v>0.03</v>
      </c>
      <c r="AS137" s="143">
        <v>2</v>
      </c>
      <c r="AT137" s="253">
        <v>0.01</v>
      </c>
      <c r="AU137" s="143">
        <v>1</v>
      </c>
      <c r="AV137" s="253">
        <v>0.01</v>
      </c>
      <c r="AW137" s="143">
        <v>2</v>
      </c>
      <c r="AX137" s="253">
        <v>0.01</v>
      </c>
      <c r="AY137" s="253"/>
      <c r="AZ137" s="143">
        <v>6</v>
      </c>
      <c r="BA137" s="253">
        <v>0.04</v>
      </c>
      <c r="BB137" s="143">
        <v>1</v>
      </c>
      <c r="BC137" s="253">
        <v>0.01</v>
      </c>
      <c r="BD137" s="143">
        <v>5</v>
      </c>
      <c r="BE137" s="253">
        <v>0.04</v>
      </c>
      <c r="BF137" s="253"/>
      <c r="BG137" s="143">
        <v>5</v>
      </c>
      <c r="BH137" s="253">
        <v>0.04</v>
      </c>
    </row>
    <row r="138" spans="1:60" x14ac:dyDescent="0.2">
      <c r="A138" s="142" t="s">
        <v>541</v>
      </c>
      <c r="B138" s="142" t="s">
        <v>542</v>
      </c>
      <c r="C138" s="181"/>
      <c r="D138" s="181"/>
      <c r="E138" s="143">
        <v>76</v>
      </c>
      <c r="F138" s="253">
        <v>1</v>
      </c>
      <c r="G138" s="255"/>
      <c r="H138" s="143">
        <v>67</v>
      </c>
      <c r="I138" s="253">
        <v>0.88</v>
      </c>
      <c r="J138" s="143">
        <v>65</v>
      </c>
      <c r="K138" s="253">
        <v>0.86</v>
      </c>
      <c r="L138" s="143">
        <v>0</v>
      </c>
      <c r="M138" s="253">
        <v>0</v>
      </c>
      <c r="N138" s="143">
        <v>0</v>
      </c>
      <c r="O138" s="253">
        <v>0</v>
      </c>
      <c r="P138" s="143">
        <v>2</v>
      </c>
      <c r="Q138" s="253">
        <v>0.03</v>
      </c>
      <c r="R138" s="253"/>
      <c r="S138" s="143">
        <v>0</v>
      </c>
      <c r="T138" s="253">
        <v>0</v>
      </c>
      <c r="U138" s="143">
        <v>0</v>
      </c>
      <c r="V138" s="253">
        <v>0</v>
      </c>
      <c r="W138" s="143">
        <v>0</v>
      </c>
      <c r="X138" s="253">
        <v>0</v>
      </c>
      <c r="Y138" s="143">
        <v>0</v>
      </c>
      <c r="Z138" s="253">
        <v>0</v>
      </c>
      <c r="AA138" s="253"/>
      <c r="AB138" s="143">
        <v>0</v>
      </c>
      <c r="AC138" s="253">
        <v>0</v>
      </c>
      <c r="AD138" s="143">
        <v>0</v>
      </c>
      <c r="AE138" s="253">
        <v>0</v>
      </c>
      <c r="AF138" s="143">
        <v>0</v>
      </c>
      <c r="AG138" s="253">
        <v>0</v>
      </c>
      <c r="AH138" s="143">
        <v>0</v>
      </c>
      <c r="AI138" s="253">
        <v>0</v>
      </c>
      <c r="AJ138" s="143">
        <v>0</v>
      </c>
      <c r="AK138" s="253">
        <v>0</v>
      </c>
      <c r="AL138" s="143">
        <v>0</v>
      </c>
      <c r="AM138" s="253">
        <v>0</v>
      </c>
      <c r="AN138" s="253"/>
      <c r="AO138" s="143">
        <v>3</v>
      </c>
      <c r="AP138" s="253">
        <v>0.04</v>
      </c>
      <c r="AQ138" s="143">
        <v>2</v>
      </c>
      <c r="AR138" s="253">
        <v>0.03</v>
      </c>
      <c r="AS138" s="143">
        <v>0</v>
      </c>
      <c r="AT138" s="253">
        <v>0</v>
      </c>
      <c r="AU138" s="143">
        <v>0</v>
      </c>
      <c r="AV138" s="253">
        <v>0</v>
      </c>
      <c r="AW138" s="143">
        <v>1</v>
      </c>
      <c r="AX138" s="253">
        <v>0.01</v>
      </c>
      <c r="AY138" s="253"/>
      <c r="AZ138" s="143">
        <v>4</v>
      </c>
      <c r="BA138" s="253">
        <v>0.05</v>
      </c>
      <c r="BB138" s="143">
        <v>0</v>
      </c>
      <c r="BC138" s="253">
        <v>0</v>
      </c>
      <c r="BD138" s="143">
        <v>4</v>
      </c>
      <c r="BE138" s="253">
        <v>0.05</v>
      </c>
      <c r="BF138" s="253"/>
      <c r="BG138" s="143">
        <v>2</v>
      </c>
      <c r="BH138" s="253">
        <v>0.03</v>
      </c>
    </row>
    <row r="139" spans="1:60" x14ac:dyDescent="0.2">
      <c r="A139" s="142" t="s">
        <v>543</v>
      </c>
      <c r="B139" s="142" t="s">
        <v>544</v>
      </c>
      <c r="C139" s="181"/>
      <c r="D139" s="181"/>
      <c r="E139" s="143">
        <v>554</v>
      </c>
      <c r="F139" s="253">
        <v>1</v>
      </c>
      <c r="G139" s="255"/>
      <c r="H139" s="143">
        <v>127</v>
      </c>
      <c r="I139" s="253">
        <v>0.23</v>
      </c>
      <c r="J139" s="143">
        <v>80</v>
      </c>
      <c r="K139" s="253">
        <v>0.14000000000000001</v>
      </c>
      <c r="L139" s="143">
        <v>6</v>
      </c>
      <c r="M139" s="253">
        <v>0.01</v>
      </c>
      <c r="N139" s="143">
        <v>1</v>
      </c>
      <c r="O139" s="253">
        <v>0</v>
      </c>
      <c r="P139" s="143">
        <v>40</v>
      </c>
      <c r="Q139" s="253">
        <v>7.0000000000000007E-2</v>
      </c>
      <c r="R139" s="253"/>
      <c r="S139" s="143">
        <v>167</v>
      </c>
      <c r="T139" s="253">
        <v>0.3</v>
      </c>
      <c r="U139" s="143">
        <v>120</v>
      </c>
      <c r="V139" s="253">
        <v>0.22</v>
      </c>
      <c r="W139" s="143">
        <v>26</v>
      </c>
      <c r="X139" s="253">
        <v>0.05</v>
      </c>
      <c r="Y139" s="143">
        <v>21</v>
      </c>
      <c r="Z139" s="253">
        <v>0.04</v>
      </c>
      <c r="AA139" s="253"/>
      <c r="AB139" s="143">
        <v>115</v>
      </c>
      <c r="AC139" s="253">
        <v>0.21</v>
      </c>
      <c r="AD139" s="143">
        <v>31</v>
      </c>
      <c r="AE139" s="253">
        <v>0.06</v>
      </c>
      <c r="AF139" s="143">
        <v>10</v>
      </c>
      <c r="AG139" s="253">
        <v>0.02</v>
      </c>
      <c r="AH139" s="143">
        <v>6</v>
      </c>
      <c r="AI139" s="253">
        <v>0.01</v>
      </c>
      <c r="AJ139" s="143">
        <v>1</v>
      </c>
      <c r="AK139" s="253">
        <v>0</v>
      </c>
      <c r="AL139" s="143">
        <v>67</v>
      </c>
      <c r="AM139" s="253">
        <v>0.12</v>
      </c>
      <c r="AN139" s="253"/>
      <c r="AO139" s="143">
        <v>24</v>
      </c>
      <c r="AP139" s="253">
        <v>0.04</v>
      </c>
      <c r="AQ139" s="143">
        <v>11</v>
      </c>
      <c r="AR139" s="253">
        <v>0.02</v>
      </c>
      <c r="AS139" s="143">
        <v>5</v>
      </c>
      <c r="AT139" s="253">
        <v>0.01</v>
      </c>
      <c r="AU139" s="143">
        <v>3</v>
      </c>
      <c r="AV139" s="253">
        <v>0.01</v>
      </c>
      <c r="AW139" s="143">
        <v>5</v>
      </c>
      <c r="AX139" s="253">
        <v>0.01</v>
      </c>
      <c r="AY139" s="253"/>
      <c r="AZ139" s="143">
        <v>85</v>
      </c>
      <c r="BA139" s="253">
        <v>0.15</v>
      </c>
      <c r="BB139" s="143">
        <v>56</v>
      </c>
      <c r="BC139" s="253">
        <v>0.1</v>
      </c>
      <c r="BD139" s="143">
        <v>29</v>
      </c>
      <c r="BE139" s="253">
        <v>0.05</v>
      </c>
      <c r="BF139" s="253"/>
      <c r="BG139" s="143">
        <v>36</v>
      </c>
      <c r="BH139" s="253">
        <v>0.06</v>
      </c>
    </row>
    <row r="140" spans="1:60" x14ac:dyDescent="0.2">
      <c r="A140" s="142" t="s">
        <v>545</v>
      </c>
      <c r="B140" s="142" t="s">
        <v>546</v>
      </c>
      <c r="C140" s="181"/>
      <c r="D140" s="181"/>
      <c r="E140" s="143">
        <v>149</v>
      </c>
      <c r="F140" s="253">
        <v>1</v>
      </c>
      <c r="G140" s="255"/>
      <c r="H140" s="143">
        <v>140</v>
      </c>
      <c r="I140" s="253">
        <v>0.94</v>
      </c>
      <c r="J140" s="143">
        <v>136</v>
      </c>
      <c r="K140" s="253">
        <v>0.91</v>
      </c>
      <c r="L140" s="143">
        <v>0</v>
      </c>
      <c r="M140" s="253">
        <v>0</v>
      </c>
      <c r="N140" s="143">
        <v>0</v>
      </c>
      <c r="O140" s="253">
        <v>0</v>
      </c>
      <c r="P140" s="143">
        <v>4</v>
      </c>
      <c r="Q140" s="253">
        <v>0.03</v>
      </c>
      <c r="R140" s="253"/>
      <c r="S140" s="143">
        <v>3</v>
      </c>
      <c r="T140" s="253">
        <v>0.02</v>
      </c>
      <c r="U140" s="143">
        <v>2</v>
      </c>
      <c r="V140" s="253">
        <v>0.01</v>
      </c>
      <c r="W140" s="143">
        <v>1</v>
      </c>
      <c r="X140" s="253">
        <v>0.01</v>
      </c>
      <c r="Y140" s="143">
        <v>0</v>
      </c>
      <c r="Z140" s="253">
        <v>0</v>
      </c>
      <c r="AA140" s="253"/>
      <c r="AB140" s="143">
        <v>0</v>
      </c>
      <c r="AC140" s="253">
        <v>0</v>
      </c>
      <c r="AD140" s="143">
        <v>0</v>
      </c>
      <c r="AE140" s="253">
        <v>0</v>
      </c>
      <c r="AF140" s="143">
        <v>0</v>
      </c>
      <c r="AG140" s="253">
        <v>0</v>
      </c>
      <c r="AH140" s="143">
        <v>0</v>
      </c>
      <c r="AI140" s="253">
        <v>0</v>
      </c>
      <c r="AJ140" s="143">
        <v>0</v>
      </c>
      <c r="AK140" s="253">
        <v>0</v>
      </c>
      <c r="AL140" s="143">
        <v>0</v>
      </c>
      <c r="AM140" s="253">
        <v>0</v>
      </c>
      <c r="AN140" s="253"/>
      <c r="AO140" s="143">
        <v>4</v>
      </c>
      <c r="AP140" s="253">
        <v>0.03</v>
      </c>
      <c r="AQ140" s="143">
        <v>1</v>
      </c>
      <c r="AR140" s="253">
        <v>0.01</v>
      </c>
      <c r="AS140" s="143">
        <v>1</v>
      </c>
      <c r="AT140" s="253">
        <v>0.01</v>
      </c>
      <c r="AU140" s="143">
        <v>1</v>
      </c>
      <c r="AV140" s="253">
        <v>0.01</v>
      </c>
      <c r="AW140" s="143">
        <v>1</v>
      </c>
      <c r="AX140" s="253">
        <v>0.01</v>
      </c>
      <c r="AY140" s="253"/>
      <c r="AZ140" s="143">
        <v>0</v>
      </c>
      <c r="BA140" s="253">
        <v>0</v>
      </c>
      <c r="BB140" s="143">
        <v>0</v>
      </c>
      <c r="BC140" s="253">
        <v>0</v>
      </c>
      <c r="BD140" s="143">
        <v>0</v>
      </c>
      <c r="BE140" s="253">
        <v>0</v>
      </c>
      <c r="BF140" s="253"/>
      <c r="BG140" s="143">
        <v>2</v>
      </c>
      <c r="BH140" s="253">
        <v>0.01</v>
      </c>
    </row>
    <row r="141" spans="1:60" x14ac:dyDescent="0.2">
      <c r="A141" s="142" t="s">
        <v>547</v>
      </c>
      <c r="B141" s="142" t="s">
        <v>548</v>
      </c>
      <c r="C141" s="181"/>
      <c r="D141" s="181"/>
      <c r="E141" s="143">
        <v>121</v>
      </c>
      <c r="F141" s="253">
        <v>1</v>
      </c>
      <c r="G141" s="255"/>
      <c r="H141" s="143">
        <v>98</v>
      </c>
      <c r="I141" s="253">
        <v>0.81</v>
      </c>
      <c r="J141" s="143">
        <v>88</v>
      </c>
      <c r="K141" s="253">
        <v>0.73</v>
      </c>
      <c r="L141" s="143">
        <v>0</v>
      </c>
      <c r="M141" s="253">
        <v>0</v>
      </c>
      <c r="N141" s="143">
        <v>1</v>
      </c>
      <c r="O141" s="253">
        <v>0.01</v>
      </c>
      <c r="P141" s="143">
        <v>9</v>
      </c>
      <c r="Q141" s="253">
        <v>7.0000000000000007E-2</v>
      </c>
      <c r="R141" s="253"/>
      <c r="S141" s="143">
        <v>9</v>
      </c>
      <c r="T141" s="253">
        <v>7.0000000000000007E-2</v>
      </c>
      <c r="U141" s="143">
        <v>6</v>
      </c>
      <c r="V141" s="253">
        <v>0.05</v>
      </c>
      <c r="W141" s="143">
        <v>1</v>
      </c>
      <c r="X141" s="253">
        <v>0.01</v>
      </c>
      <c r="Y141" s="143">
        <v>2</v>
      </c>
      <c r="Z141" s="253">
        <v>0.02</v>
      </c>
      <c r="AA141" s="253"/>
      <c r="AB141" s="143">
        <v>1</v>
      </c>
      <c r="AC141" s="253">
        <v>0.01</v>
      </c>
      <c r="AD141" s="143">
        <v>0</v>
      </c>
      <c r="AE141" s="253">
        <v>0</v>
      </c>
      <c r="AF141" s="143">
        <v>0</v>
      </c>
      <c r="AG141" s="253">
        <v>0</v>
      </c>
      <c r="AH141" s="143">
        <v>1</v>
      </c>
      <c r="AI141" s="253">
        <v>0.01</v>
      </c>
      <c r="AJ141" s="143">
        <v>0</v>
      </c>
      <c r="AK141" s="253">
        <v>0</v>
      </c>
      <c r="AL141" s="143">
        <v>0</v>
      </c>
      <c r="AM141" s="253">
        <v>0</v>
      </c>
      <c r="AN141" s="253"/>
      <c r="AO141" s="143">
        <v>7</v>
      </c>
      <c r="AP141" s="253">
        <v>0.06</v>
      </c>
      <c r="AQ141" s="143">
        <v>4</v>
      </c>
      <c r="AR141" s="253">
        <v>0.03</v>
      </c>
      <c r="AS141" s="143">
        <v>0</v>
      </c>
      <c r="AT141" s="253">
        <v>0</v>
      </c>
      <c r="AU141" s="143">
        <v>1</v>
      </c>
      <c r="AV141" s="253">
        <v>0.01</v>
      </c>
      <c r="AW141" s="143">
        <v>2</v>
      </c>
      <c r="AX141" s="253">
        <v>0.02</v>
      </c>
      <c r="AY141" s="253"/>
      <c r="AZ141" s="143">
        <v>2</v>
      </c>
      <c r="BA141" s="253">
        <v>0.02</v>
      </c>
      <c r="BB141" s="143">
        <v>0</v>
      </c>
      <c r="BC141" s="253">
        <v>0</v>
      </c>
      <c r="BD141" s="143">
        <v>2</v>
      </c>
      <c r="BE141" s="253">
        <v>0.02</v>
      </c>
      <c r="BF141" s="253"/>
      <c r="BG141" s="143">
        <v>4</v>
      </c>
      <c r="BH141" s="253">
        <v>0.03</v>
      </c>
    </row>
    <row r="142" spans="1:60" x14ac:dyDescent="0.2">
      <c r="A142" s="142" t="s">
        <v>549</v>
      </c>
      <c r="B142" s="142" t="s">
        <v>550</v>
      </c>
      <c r="C142" s="181"/>
      <c r="D142" s="181"/>
      <c r="E142" s="143">
        <v>525</v>
      </c>
      <c r="F142" s="253">
        <v>1</v>
      </c>
      <c r="G142" s="255"/>
      <c r="H142" s="143">
        <v>120</v>
      </c>
      <c r="I142" s="253">
        <v>0.23</v>
      </c>
      <c r="J142" s="143">
        <v>62</v>
      </c>
      <c r="K142" s="253">
        <v>0.12</v>
      </c>
      <c r="L142" s="143">
        <v>1</v>
      </c>
      <c r="M142" s="253">
        <v>0</v>
      </c>
      <c r="N142" s="143">
        <v>2</v>
      </c>
      <c r="O142" s="253">
        <v>0</v>
      </c>
      <c r="P142" s="143">
        <v>55</v>
      </c>
      <c r="Q142" s="253">
        <v>0.1</v>
      </c>
      <c r="R142" s="253"/>
      <c r="S142" s="143">
        <v>123</v>
      </c>
      <c r="T142" s="253">
        <v>0.23</v>
      </c>
      <c r="U142" s="143">
        <v>100</v>
      </c>
      <c r="V142" s="253">
        <v>0.19</v>
      </c>
      <c r="W142" s="143">
        <v>13</v>
      </c>
      <c r="X142" s="253">
        <v>0.02</v>
      </c>
      <c r="Y142" s="143">
        <v>10</v>
      </c>
      <c r="Z142" s="253">
        <v>0.02</v>
      </c>
      <c r="AA142" s="253"/>
      <c r="AB142" s="143">
        <v>119</v>
      </c>
      <c r="AC142" s="253">
        <v>0.23</v>
      </c>
      <c r="AD142" s="143">
        <v>41</v>
      </c>
      <c r="AE142" s="253">
        <v>0.08</v>
      </c>
      <c r="AF142" s="143">
        <v>32</v>
      </c>
      <c r="AG142" s="253">
        <v>0.06</v>
      </c>
      <c r="AH142" s="143">
        <v>4</v>
      </c>
      <c r="AI142" s="253">
        <v>0.01</v>
      </c>
      <c r="AJ142" s="143">
        <v>2</v>
      </c>
      <c r="AK142" s="253">
        <v>0</v>
      </c>
      <c r="AL142" s="143">
        <v>40</v>
      </c>
      <c r="AM142" s="253">
        <v>0.08</v>
      </c>
      <c r="AN142" s="253"/>
      <c r="AO142" s="143">
        <v>30</v>
      </c>
      <c r="AP142" s="253">
        <v>0.06</v>
      </c>
      <c r="AQ142" s="143">
        <v>3</v>
      </c>
      <c r="AR142" s="253">
        <v>0.01</v>
      </c>
      <c r="AS142" s="143">
        <v>6</v>
      </c>
      <c r="AT142" s="253">
        <v>0.01</v>
      </c>
      <c r="AU142" s="143">
        <v>9</v>
      </c>
      <c r="AV142" s="253">
        <v>0.02</v>
      </c>
      <c r="AW142" s="143">
        <v>12</v>
      </c>
      <c r="AX142" s="253">
        <v>0.02</v>
      </c>
      <c r="AY142" s="253"/>
      <c r="AZ142" s="143">
        <v>54</v>
      </c>
      <c r="BA142" s="253">
        <v>0.1</v>
      </c>
      <c r="BB142" s="143">
        <v>20</v>
      </c>
      <c r="BC142" s="253">
        <v>0.04</v>
      </c>
      <c r="BD142" s="143">
        <v>34</v>
      </c>
      <c r="BE142" s="253">
        <v>0.06</v>
      </c>
      <c r="BF142" s="253"/>
      <c r="BG142" s="143">
        <v>79</v>
      </c>
      <c r="BH142" s="253">
        <v>0.15</v>
      </c>
    </row>
    <row r="143" spans="1:60" x14ac:dyDescent="0.2">
      <c r="A143" s="142" t="s">
        <v>551</v>
      </c>
      <c r="B143" s="142" t="s">
        <v>552</v>
      </c>
      <c r="C143" s="181"/>
      <c r="D143" s="181"/>
      <c r="E143" s="143">
        <v>176</v>
      </c>
      <c r="F143" s="253">
        <v>1</v>
      </c>
      <c r="G143" s="255"/>
      <c r="H143" s="143">
        <v>148</v>
      </c>
      <c r="I143" s="253">
        <v>0.84</v>
      </c>
      <c r="J143" s="143">
        <v>133</v>
      </c>
      <c r="K143" s="253">
        <v>0.76</v>
      </c>
      <c r="L143" s="143">
        <v>0</v>
      </c>
      <c r="M143" s="253">
        <v>0</v>
      </c>
      <c r="N143" s="143">
        <v>0</v>
      </c>
      <c r="O143" s="253">
        <v>0</v>
      </c>
      <c r="P143" s="143">
        <v>15</v>
      </c>
      <c r="Q143" s="253">
        <v>0.09</v>
      </c>
      <c r="R143" s="253"/>
      <c r="S143" s="143">
        <v>5</v>
      </c>
      <c r="T143" s="253">
        <v>0.03</v>
      </c>
      <c r="U143" s="143">
        <v>3</v>
      </c>
      <c r="V143" s="253">
        <v>0.02</v>
      </c>
      <c r="W143" s="143">
        <v>1</v>
      </c>
      <c r="X143" s="253">
        <v>0.01</v>
      </c>
      <c r="Y143" s="143">
        <v>1</v>
      </c>
      <c r="Z143" s="253">
        <v>0.01</v>
      </c>
      <c r="AA143" s="253"/>
      <c r="AB143" s="143">
        <v>4</v>
      </c>
      <c r="AC143" s="253">
        <v>0.02</v>
      </c>
      <c r="AD143" s="143">
        <v>2</v>
      </c>
      <c r="AE143" s="253">
        <v>0.01</v>
      </c>
      <c r="AF143" s="143">
        <v>0</v>
      </c>
      <c r="AG143" s="253">
        <v>0</v>
      </c>
      <c r="AH143" s="143">
        <v>0</v>
      </c>
      <c r="AI143" s="253">
        <v>0</v>
      </c>
      <c r="AJ143" s="143">
        <v>0</v>
      </c>
      <c r="AK143" s="253">
        <v>0</v>
      </c>
      <c r="AL143" s="143">
        <v>2</v>
      </c>
      <c r="AM143" s="253">
        <v>0.01</v>
      </c>
      <c r="AN143" s="253"/>
      <c r="AO143" s="143">
        <v>7</v>
      </c>
      <c r="AP143" s="253">
        <v>0.04</v>
      </c>
      <c r="AQ143" s="143">
        <v>3</v>
      </c>
      <c r="AR143" s="253">
        <v>0.02</v>
      </c>
      <c r="AS143" s="143">
        <v>0</v>
      </c>
      <c r="AT143" s="253">
        <v>0</v>
      </c>
      <c r="AU143" s="143">
        <v>2</v>
      </c>
      <c r="AV143" s="253">
        <v>0.01</v>
      </c>
      <c r="AW143" s="143">
        <v>2</v>
      </c>
      <c r="AX143" s="253">
        <v>0.01</v>
      </c>
      <c r="AY143" s="253"/>
      <c r="AZ143" s="143">
        <v>1</v>
      </c>
      <c r="BA143" s="253">
        <v>0.01</v>
      </c>
      <c r="BB143" s="143">
        <v>0</v>
      </c>
      <c r="BC143" s="253">
        <v>0</v>
      </c>
      <c r="BD143" s="143">
        <v>1</v>
      </c>
      <c r="BE143" s="253">
        <v>0.01</v>
      </c>
      <c r="BF143" s="253"/>
      <c r="BG143" s="143">
        <v>11</v>
      </c>
      <c r="BH143" s="253">
        <v>0.06</v>
      </c>
    </row>
    <row r="144" spans="1:60" x14ac:dyDescent="0.2">
      <c r="A144" s="142" t="s">
        <v>553</v>
      </c>
      <c r="B144" s="142" t="s">
        <v>554</v>
      </c>
      <c r="C144" s="181"/>
      <c r="D144" s="181"/>
      <c r="E144" s="143">
        <v>94</v>
      </c>
      <c r="F144" s="253">
        <v>1</v>
      </c>
      <c r="G144" s="255"/>
      <c r="H144" s="143">
        <v>64</v>
      </c>
      <c r="I144" s="253">
        <v>0.68</v>
      </c>
      <c r="J144" s="143">
        <v>64</v>
      </c>
      <c r="K144" s="253">
        <v>0.68</v>
      </c>
      <c r="L144" s="143">
        <v>0</v>
      </c>
      <c r="M144" s="253">
        <v>0</v>
      </c>
      <c r="N144" s="143">
        <v>0</v>
      </c>
      <c r="O144" s="253">
        <v>0</v>
      </c>
      <c r="P144" s="143">
        <v>0</v>
      </c>
      <c r="Q144" s="253">
        <v>0</v>
      </c>
      <c r="R144" s="253"/>
      <c r="S144" s="143">
        <v>11</v>
      </c>
      <c r="T144" s="253">
        <v>0.12</v>
      </c>
      <c r="U144" s="143">
        <v>7</v>
      </c>
      <c r="V144" s="253">
        <v>7.0000000000000007E-2</v>
      </c>
      <c r="W144" s="143">
        <v>0</v>
      </c>
      <c r="X144" s="253">
        <v>0</v>
      </c>
      <c r="Y144" s="143">
        <v>4</v>
      </c>
      <c r="Z144" s="253">
        <v>0.04</v>
      </c>
      <c r="AA144" s="253"/>
      <c r="AB144" s="143">
        <v>6</v>
      </c>
      <c r="AC144" s="253">
        <v>0.06</v>
      </c>
      <c r="AD144" s="143">
        <v>3</v>
      </c>
      <c r="AE144" s="253">
        <v>0.03</v>
      </c>
      <c r="AF144" s="143">
        <v>0</v>
      </c>
      <c r="AG144" s="253">
        <v>0</v>
      </c>
      <c r="AH144" s="143">
        <v>1</v>
      </c>
      <c r="AI144" s="253">
        <v>0.01</v>
      </c>
      <c r="AJ144" s="143">
        <v>0</v>
      </c>
      <c r="AK144" s="253">
        <v>0</v>
      </c>
      <c r="AL144" s="143">
        <v>2</v>
      </c>
      <c r="AM144" s="253">
        <v>0.02</v>
      </c>
      <c r="AN144" s="253"/>
      <c r="AO144" s="143">
        <v>0</v>
      </c>
      <c r="AP144" s="253">
        <v>0</v>
      </c>
      <c r="AQ144" s="143">
        <v>0</v>
      </c>
      <c r="AR144" s="253">
        <v>0</v>
      </c>
      <c r="AS144" s="143">
        <v>0</v>
      </c>
      <c r="AT144" s="253">
        <v>0</v>
      </c>
      <c r="AU144" s="143">
        <v>0</v>
      </c>
      <c r="AV144" s="253">
        <v>0</v>
      </c>
      <c r="AW144" s="143">
        <v>0</v>
      </c>
      <c r="AX144" s="253">
        <v>0</v>
      </c>
      <c r="AY144" s="253"/>
      <c r="AZ144" s="143">
        <v>10</v>
      </c>
      <c r="BA144" s="253">
        <v>0.11</v>
      </c>
      <c r="BB144" s="143">
        <v>6</v>
      </c>
      <c r="BC144" s="253">
        <v>0.06</v>
      </c>
      <c r="BD144" s="143">
        <v>4</v>
      </c>
      <c r="BE144" s="253">
        <v>0.04</v>
      </c>
      <c r="BF144" s="253"/>
      <c r="BG144" s="143">
        <v>3</v>
      </c>
      <c r="BH144" s="253">
        <v>0.03</v>
      </c>
    </row>
    <row r="145" spans="1:60" x14ac:dyDescent="0.2">
      <c r="A145" s="142" t="s">
        <v>555</v>
      </c>
      <c r="B145" s="142" t="s">
        <v>556</v>
      </c>
      <c r="C145" s="181"/>
      <c r="D145" s="181"/>
      <c r="E145" s="143">
        <v>460</v>
      </c>
      <c r="F145" s="253">
        <v>1</v>
      </c>
      <c r="G145" s="255"/>
      <c r="H145" s="143">
        <v>237</v>
      </c>
      <c r="I145" s="253">
        <v>0.52</v>
      </c>
      <c r="J145" s="143">
        <v>205</v>
      </c>
      <c r="K145" s="253">
        <v>0.45</v>
      </c>
      <c r="L145" s="143">
        <v>1</v>
      </c>
      <c r="M145" s="253">
        <v>0</v>
      </c>
      <c r="N145" s="143">
        <v>0</v>
      </c>
      <c r="O145" s="253">
        <v>0</v>
      </c>
      <c r="P145" s="143">
        <v>31</v>
      </c>
      <c r="Q145" s="253">
        <v>7.0000000000000007E-2</v>
      </c>
      <c r="R145" s="253"/>
      <c r="S145" s="143">
        <v>23</v>
      </c>
      <c r="T145" s="253">
        <v>0.05</v>
      </c>
      <c r="U145" s="143">
        <v>12</v>
      </c>
      <c r="V145" s="253">
        <v>0.03</v>
      </c>
      <c r="W145" s="143">
        <v>2</v>
      </c>
      <c r="X145" s="253">
        <v>0</v>
      </c>
      <c r="Y145" s="143">
        <v>9</v>
      </c>
      <c r="Z145" s="253">
        <v>0.02</v>
      </c>
      <c r="AA145" s="253"/>
      <c r="AB145" s="143">
        <v>14</v>
      </c>
      <c r="AC145" s="253">
        <v>0.03</v>
      </c>
      <c r="AD145" s="143">
        <v>0</v>
      </c>
      <c r="AE145" s="253">
        <v>0</v>
      </c>
      <c r="AF145" s="143">
        <v>1</v>
      </c>
      <c r="AG145" s="253">
        <v>0</v>
      </c>
      <c r="AH145" s="143">
        <v>2</v>
      </c>
      <c r="AI145" s="253">
        <v>0</v>
      </c>
      <c r="AJ145" s="143">
        <v>1</v>
      </c>
      <c r="AK145" s="253">
        <v>0</v>
      </c>
      <c r="AL145" s="143">
        <v>10</v>
      </c>
      <c r="AM145" s="253">
        <v>0.02</v>
      </c>
      <c r="AN145" s="253"/>
      <c r="AO145" s="143">
        <v>27</v>
      </c>
      <c r="AP145" s="253">
        <v>0.06</v>
      </c>
      <c r="AQ145" s="143">
        <v>14</v>
      </c>
      <c r="AR145" s="253">
        <v>0.03</v>
      </c>
      <c r="AS145" s="143">
        <v>3</v>
      </c>
      <c r="AT145" s="253">
        <v>0.01</v>
      </c>
      <c r="AU145" s="143">
        <v>2</v>
      </c>
      <c r="AV145" s="253">
        <v>0</v>
      </c>
      <c r="AW145" s="143">
        <v>8</v>
      </c>
      <c r="AX145" s="253">
        <v>0.02</v>
      </c>
      <c r="AY145" s="253"/>
      <c r="AZ145" s="143">
        <v>9</v>
      </c>
      <c r="BA145" s="253">
        <v>0.02</v>
      </c>
      <c r="BB145" s="143">
        <v>4</v>
      </c>
      <c r="BC145" s="253">
        <v>0.01</v>
      </c>
      <c r="BD145" s="143">
        <v>5</v>
      </c>
      <c r="BE145" s="253">
        <v>0.01</v>
      </c>
      <c r="BF145" s="253"/>
      <c r="BG145" s="143">
        <v>150</v>
      </c>
      <c r="BH145" s="253">
        <v>0.33</v>
      </c>
    </row>
    <row r="146" spans="1:60" x14ac:dyDescent="0.2">
      <c r="A146" s="142" t="s">
        <v>557</v>
      </c>
      <c r="B146" s="142" t="s">
        <v>558</v>
      </c>
      <c r="C146" s="181"/>
      <c r="D146" s="181"/>
      <c r="E146" s="143">
        <v>172</v>
      </c>
      <c r="F146" s="253">
        <v>1</v>
      </c>
      <c r="G146" s="255"/>
      <c r="H146" s="143">
        <v>164</v>
      </c>
      <c r="I146" s="253">
        <v>0.95</v>
      </c>
      <c r="J146" s="143">
        <v>163</v>
      </c>
      <c r="K146" s="253">
        <v>0.95</v>
      </c>
      <c r="L146" s="143">
        <v>0</v>
      </c>
      <c r="M146" s="253">
        <v>0</v>
      </c>
      <c r="N146" s="143">
        <v>0</v>
      </c>
      <c r="O146" s="253">
        <v>0</v>
      </c>
      <c r="P146" s="143">
        <v>1</v>
      </c>
      <c r="Q146" s="253">
        <v>0.01</v>
      </c>
      <c r="R146" s="253"/>
      <c r="S146" s="143">
        <v>0</v>
      </c>
      <c r="T146" s="253">
        <v>0</v>
      </c>
      <c r="U146" s="143">
        <v>0</v>
      </c>
      <c r="V146" s="253">
        <v>0</v>
      </c>
      <c r="W146" s="143">
        <v>0</v>
      </c>
      <c r="X146" s="253">
        <v>0</v>
      </c>
      <c r="Y146" s="143">
        <v>0</v>
      </c>
      <c r="Z146" s="253">
        <v>0</v>
      </c>
      <c r="AA146" s="253"/>
      <c r="AB146" s="143">
        <v>1</v>
      </c>
      <c r="AC146" s="253">
        <v>0.01</v>
      </c>
      <c r="AD146" s="143">
        <v>0</v>
      </c>
      <c r="AE146" s="253">
        <v>0</v>
      </c>
      <c r="AF146" s="143">
        <v>1</v>
      </c>
      <c r="AG146" s="253">
        <v>0.01</v>
      </c>
      <c r="AH146" s="143">
        <v>0</v>
      </c>
      <c r="AI146" s="253">
        <v>0</v>
      </c>
      <c r="AJ146" s="143">
        <v>0</v>
      </c>
      <c r="AK146" s="253">
        <v>0</v>
      </c>
      <c r="AL146" s="143">
        <v>0</v>
      </c>
      <c r="AM146" s="253">
        <v>0</v>
      </c>
      <c r="AN146" s="253"/>
      <c r="AO146" s="143">
        <v>1</v>
      </c>
      <c r="AP146" s="253">
        <v>0.01</v>
      </c>
      <c r="AQ146" s="143">
        <v>0</v>
      </c>
      <c r="AR146" s="253">
        <v>0</v>
      </c>
      <c r="AS146" s="143">
        <v>0</v>
      </c>
      <c r="AT146" s="253">
        <v>0</v>
      </c>
      <c r="AU146" s="143">
        <v>0</v>
      </c>
      <c r="AV146" s="253">
        <v>0</v>
      </c>
      <c r="AW146" s="143">
        <v>1</v>
      </c>
      <c r="AX146" s="253">
        <v>0.01</v>
      </c>
      <c r="AY146" s="253"/>
      <c r="AZ146" s="143">
        <v>1</v>
      </c>
      <c r="BA146" s="253">
        <v>0.01</v>
      </c>
      <c r="BB146" s="143">
        <v>0</v>
      </c>
      <c r="BC146" s="253">
        <v>0</v>
      </c>
      <c r="BD146" s="143">
        <v>1</v>
      </c>
      <c r="BE146" s="253">
        <v>0.01</v>
      </c>
      <c r="BF146" s="253"/>
      <c r="BG146" s="143">
        <v>5</v>
      </c>
      <c r="BH146" s="253">
        <v>0.03</v>
      </c>
    </row>
    <row r="147" spans="1:60" x14ac:dyDescent="0.2">
      <c r="A147" s="142" t="s">
        <v>559</v>
      </c>
      <c r="B147" s="142" t="s">
        <v>560</v>
      </c>
      <c r="C147" s="181"/>
      <c r="D147" s="181"/>
      <c r="E147" s="143">
        <v>0</v>
      </c>
      <c r="F147" s="253" t="s">
        <v>289</v>
      </c>
      <c r="G147" s="255"/>
      <c r="H147" s="143" t="s">
        <v>289</v>
      </c>
      <c r="I147" s="253" t="s">
        <v>289</v>
      </c>
      <c r="J147" s="143" t="s">
        <v>289</v>
      </c>
      <c r="K147" s="253" t="s">
        <v>289</v>
      </c>
      <c r="L147" s="143" t="s">
        <v>289</v>
      </c>
      <c r="M147" s="253" t="s">
        <v>289</v>
      </c>
      <c r="N147" s="143" t="s">
        <v>289</v>
      </c>
      <c r="O147" s="253" t="s">
        <v>289</v>
      </c>
      <c r="P147" s="143" t="s">
        <v>289</v>
      </c>
      <c r="Q147" s="253" t="s">
        <v>289</v>
      </c>
      <c r="R147" s="253"/>
      <c r="S147" s="143" t="s">
        <v>289</v>
      </c>
      <c r="T147" s="253" t="s">
        <v>289</v>
      </c>
      <c r="U147" s="143" t="s">
        <v>289</v>
      </c>
      <c r="V147" s="253" t="s">
        <v>289</v>
      </c>
      <c r="W147" s="143" t="s">
        <v>289</v>
      </c>
      <c r="X147" s="253" t="s">
        <v>289</v>
      </c>
      <c r="Y147" s="143" t="s">
        <v>289</v>
      </c>
      <c r="Z147" s="253" t="s">
        <v>289</v>
      </c>
      <c r="AA147" s="253"/>
      <c r="AB147" s="143" t="s">
        <v>289</v>
      </c>
      <c r="AC147" s="253" t="s">
        <v>289</v>
      </c>
      <c r="AD147" s="143" t="s">
        <v>289</v>
      </c>
      <c r="AE147" s="253" t="s">
        <v>289</v>
      </c>
      <c r="AF147" s="143" t="s">
        <v>289</v>
      </c>
      <c r="AG147" s="253" t="s">
        <v>289</v>
      </c>
      <c r="AH147" s="143" t="s">
        <v>289</v>
      </c>
      <c r="AI147" s="253" t="s">
        <v>289</v>
      </c>
      <c r="AJ147" s="143" t="s">
        <v>289</v>
      </c>
      <c r="AK147" s="253" t="s">
        <v>289</v>
      </c>
      <c r="AL147" s="143" t="s">
        <v>289</v>
      </c>
      <c r="AM147" s="253" t="s">
        <v>289</v>
      </c>
      <c r="AN147" s="253"/>
      <c r="AO147" s="143" t="s">
        <v>289</v>
      </c>
      <c r="AP147" s="253" t="s">
        <v>289</v>
      </c>
      <c r="AQ147" s="143" t="s">
        <v>289</v>
      </c>
      <c r="AR147" s="253" t="s">
        <v>289</v>
      </c>
      <c r="AS147" s="143" t="s">
        <v>289</v>
      </c>
      <c r="AT147" s="253" t="s">
        <v>289</v>
      </c>
      <c r="AU147" s="143" t="s">
        <v>289</v>
      </c>
      <c r="AV147" s="253" t="s">
        <v>289</v>
      </c>
      <c r="AW147" s="143" t="s">
        <v>289</v>
      </c>
      <c r="AX147" s="253" t="s">
        <v>289</v>
      </c>
      <c r="AY147" s="253"/>
      <c r="AZ147" s="143" t="s">
        <v>289</v>
      </c>
      <c r="BA147" s="253" t="s">
        <v>289</v>
      </c>
      <c r="BB147" s="143" t="s">
        <v>289</v>
      </c>
      <c r="BC147" s="253" t="s">
        <v>289</v>
      </c>
      <c r="BD147" s="143" t="s">
        <v>289</v>
      </c>
      <c r="BE147" s="253" t="s">
        <v>289</v>
      </c>
      <c r="BF147" s="253"/>
      <c r="BG147" s="143" t="s">
        <v>289</v>
      </c>
      <c r="BH147" s="253" t="s">
        <v>289</v>
      </c>
    </row>
    <row r="148" spans="1:60" x14ac:dyDescent="0.2">
      <c r="A148" s="142" t="s">
        <v>561</v>
      </c>
      <c r="B148" s="142" t="s">
        <v>562</v>
      </c>
      <c r="C148" s="181"/>
      <c r="D148" s="181"/>
      <c r="E148" s="143">
        <v>591</v>
      </c>
      <c r="F148" s="253">
        <v>1</v>
      </c>
      <c r="G148" s="255"/>
      <c r="H148" s="143">
        <v>186</v>
      </c>
      <c r="I148" s="253">
        <v>0.31</v>
      </c>
      <c r="J148" s="143">
        <v>117</v>
      </c>
      <c r="K148" s="253">
        <v>0.2</v>
      </c>
      <c r="L148" s="143">
        <v>15</v>
      </c>
      <c r="M148" s="253">
        <v>0.03</v>
      </c>
      <c r="N148" s="143">
        <v>0</v>
      </c>
      <c r="O148" s="253">
        <v>0</v>
      </c>
      <c r="P148" s="143">
        <v>54</v>
      </c>
      <c r="Q148" s="253">
        <v>0.09</v>
      </c>
      <c r="R148" s="253"/>
      <c r="S148" s="143">
        <v>153</v>
      </c>
      <c r="T148" s="253">
        <v>0.26</v>
      </c>
      <c r="U148" s="143">
        <v>96</v>
      </c>
      <c r="V148" s="253">
        <v>0.16</v>
      </c>
      <c r="W148" s="143">
        <v>28</v>
      </c>
      <c r="X148" s="253">
        <v>0.05</v>
      </c>
      <c r="Y148" s="143">
        <v>29</v>
      </c>
      <c r="Z148" s="253">
        <v>0.05</v>
      </c>
      <c r="AA148" s="253"/>
      <c r="AB148" s="143">
        <v>52</v>
      </c>
      <c r="AC148" s="253">
        <v>0.09</v>
      </c>
      <c r="AD148" s="143">
        <v>6</v>
      </c>
      <c r="AE148" s="253">
        <v>0.01</v>
      </c>
      <c r="AF148" s="143">
        <v>3</v>
      </c>
      <c r="AG148" s="253">
        <v>0.01</v>
      </c>
      <c r="AH148" s="143">
        <v>13</v>
      </c>
      <c r="AI148" s="253">
        <v>0.02</v>
      </c>
      <c r="AJ148" s="143">
        <v>2</v>
      </c>
      <c r="AK148" s="253">
        <v>0</v>
      </c>
      <c r="AL148" s="143">
        <v>28</v>
      </c>
      <c r="AM148" s="253">
        <v>0.05</v>
      </c>
      <c r="AN148" s="253"/>
      <c r="AO148" s="143">
        <v>44</v>
      </c>
      <c r="AP148" s="253">
        <v>7.0000000000000007E-2</v>
      </c>
      <c r="AQ148" s="143">
        <v>12</v>
      </c>
      <c r="AR148" s="253">
        <v>0.02</v>
      </c>
      <c r="AS148" s="143">
        <v>5</v>
      </c>
      <c r="AT148" s="253">
        <v>0.01</v>
      </c>
      <c r="AU148" s="143">
        <v>3</v>
      </c>
      <c r="AV148" s="253">
        <v>0.01</v>
      </c>
      <c r="AW148" s="143">
        <v>24</v>
      </c>
      <c r="AX148" s="253">
        <v>0.04</v>
      </c>
      <c r="AY148" s="253"/>
      <c r="AZ148" s="143">
        <v>99</v>
      </c>
      <c r="BA148" s="253">
        <v>0.17</v>
      </c>
      <c r="BB148" s="143">
        <v>31</v>
      </c>
      <c r="BC148" s="253">
        <v>0.05</v>
      </c>
      <c r="BD148" s="143">
        <v>68</v>
      </c>
      <c r="BE148" s="253">
        <v>0.12</v>
      </c>
      <c r="BF148" s="253"/>
      <c r="BG148" s="143">
        <v>57</v>
      </c>
      <c r="BH148" s="253">
        <v>0.1</v>
      </c>
    </row>
    <row r="149" spans="1:60" x14ac:dyDescent="0.2">
      <c r="A149" s="142" t="s">
        <v>563</v>
      </c>
      <c r="B149" s="142" t="s">
        <v>564</v>
      </c>
      <c r="C149" s="181"/>
      <c r="D149" s="181"/>
      <c r="E149" s="143">
        <v>307</v>
      </c>
      <c r="F149" s="253">
        <v>1</v>
      </c>
      <c r="G149" s="255"/>
      <c r="H149" s="143">
        <v>58</v>
      </c>
      <c r="I149" s="253">
        <v>0.19</v>
      </c>
      <c r="J149" s="143">
        <v>36</v>
      </c>
      <c r="K149" s="253">
        <v>0.12</v>
      </c>
      <c r="L149" s="143">
        <v>0</v>
      </c>
      <c r="M149" s="253">
        <v>0</v>
      </c>
      <c r="N149" s="143">
        <v>0</v>
      </c>
      <c r="O149" s="253">
        <v>0</v>
      </c>
      <c r="P149" s="143">
        <v>22</v>
      </c>
      <c r="Q149" s="253">
        <v>7.0000000000000007E-2</v>
      </c>
      <c r="R149" s="253"/>
      <c r="S149" s="143">
        <v>46</v>
      </c>
      <c r="T149" s="253">
        <v>0.15</v>
      </c>
      <c r="U149" s="143">
        <v>9</v>
      </c>
      <c r="V149" s="253">
        <v>0.03</v>
      </c>
      <c r="W149" s="143">
        <v>13</v>
      </c>
      <c r="X149" s="253">
        <v>0.04</v>
      </c>
      <c r="Y149" s="143">
        <v>24</v>
      </c>
      <c r="Z149" s="253">
        <v>0.08</v>
      </c>
      <c r="AA149" s="253"/>
      <c r="AB149" s="143">
        <v>10</v>
      </c>
      <c r="AC149" s="253">
        <v>0.03</v>
      </c>
      <c r="AD149" s="143">
        <v>3</v>
      </c>
      <c r="AE149" s="253">
        <v>0.01</v>
      </c>
      <c r="AF149" s="143">
        <v>2</v>
      </c>
      <c r="AG149" s="253">
        <v>0.01</v>
      </c>
      <c r="AH149" s="143">
        <v>3</v>
      </c>
      <c r="AI149" s="253">
        <v>0.01</v>
      </c>
      <c r="AJ149" s="143">
        <v>0</v>
      </c>
      <c r="AK149" s="253">
        <v>0</v>
      </c>
      <c r="AL149" s="143">
        <v>2</v>
      </c>
      <c r="AM149" s="253">
        <v>0.01</v>
      </c>
      <c r="AN149" s="253"/>
      <c r="AO149" s="143">
        <v>5</v>
      </c>
      <c r="AP149" s="253">
        <v>0.02</v>
      </c>
      <c r="AQ149" s="143">
        <v>2</v>
      </c>
      <c r="AR149" s="253">
        <v>0.01</v>
      </c>
      <c r="AS149" s="143">
        <v>0</v>
      </c>
      <c r="AT149" s="253">
        <v>0</v>
      </c>
      <c r="AU149" s="143">
        <v>1</v>
      </c>
      <c r="AV149" s="253">
        <v>0</v>
      </c>
      <c r="AW149" s="143">
        <v>2</v>
      </c>
      <c r="AX149" s="253">
        <v>0.01</v>
      </c>
      <c r="AY149" s="253"/>
      <c r="AZ149" s="143">
        <v>95</v>
      </c>
      <c r="BA149" s="253">
        <v>0.31</v>
      </c>
      <c r="BB149" s="143">
        <v>15</v>
      </c>
      <c r="BC149" s="253">
        <v>0.05</v>
      </c>
      <c r="BD149" s="143">
        <v>80</v>
      </c>
      <c r="BE149" s="253">
        <v>0.26</v>
      </c>
      <c r="BF149" s="253"/>
      <c r="BG149" s="143">
        <v>93</v>
      </c>
      <c r="BH149" s="253">
        <v>0.3</v>
      </c>
    </row>
    <row r="150" spans="1:60" x14ac:dyDescent="0.2">
      <c r="A150" s="142" t="s">
        <v>565</v>
      </c>
      <c r="B150" s="142" t="s">
        <v>566</v>
      </c>
      <c r="C150" s="181"/>
      <c r="D150" s="181"/>
      <c r="E150" s="143">
        <v>137</v>
      </c>
      <c r="F150" s="253">
        <v>1</v>
      </c>
      <c r="G150" s="255"/>
      <c r="H150" s="143">
        <v>133</v>
      </c>
      <c r="I150" s="253">
        <v>0.97</v>
      </c>
      <c r="J150" s="143">
        <v>120</v>
      </c>
      <c r="K150" s="253">
        <v>0.88</v>
      </c>
      <c r="L150" s="143">
        <v>0</v>
      </c>
      <c r="M150" s="253">
        <v>0</v>
      </c>
      <c r="N150" s="143">
        <v>0</v>
      </c>
      <c r="O150" s="253">
        <v>0</v>
      </c>
      <c r="P150" s="143">
        <v>13</v>
      </c>
      <c r="Q150" s="253">
        <v>0.09</v>
      </c>
      <c r="R150" s="253"/>
      <c r="S150" s="143">
        <v>2</v>
      </c>
      <c r="T150" s="253">
        <v>0.01</v>
      </c>
      <c r="U150" s="143">
        <v>1</v>
      </c>
      <c r="V150" s="253">
        <v>0.01</v>
      </c>
      <c r="W150" s="143">
        <v>1</v>
      </c>
      <c r="X150" s="253">
        <v>0.01</v>
      </c>
      <c r="Y150" s="143">
        <v>0</v>
      </c>
      <c r="Z150" s="253">
        <v>0</v>
      </c>
      <c r="AA150" s="253"/>
      <c r="AB150" s="143">
        <v>0</v>
      </c>
      <c r="AC150" s="253">
        <v>0</v>
      </c>
      <c r="AD150" s="143">
        <v>0</v>
      </c>
      <c r="AE150" s="253">
        <v>0</v>
      </c>
      <c r="AF150" s="143">
        <v>0</v>
      </c>
      <c r="AG150" s="253">
        <v>0</v>
      </c>
      <c r="AH150" s="143">
        <v>0</v>
      </c>
      <c r="AI150" s="253">
        <v>0</v>
      </c>
      <c r="AJ150" s="143">
        <v>0</v>
      </c>
      <c r="AK150" s="253">
        <v>0</v>
      </c>
      <c r="AL150" s="143">
        <v>0</v>
      </c>
      <c r="AM150" s="253">
        <v>0</v>
      </c>
      <c r="AN150" s="253"/>
      <c r="AO150" s="143">
        <v>1</v>
      </c>
      <c r="AP150" s="253">
        <v>0.01</v>
      </c>
      <c r="AQ150" s="143">
        <v>0</v>
      </c>
      <c r="AR150" s="253">
        <v>0</v>
      </c>
      <c r="AS150" s="143">
        <v>0</v>
      </c>
      <c r="AT150" s="253">
        <v>0</v>
      </c>
      <c r="AU150" s="143">
        <v>1</v>
      </c>
      <c r="AV150" s="253">
        <v>0.01</v>
      </c>
      <c r="AW150" s="143">
        <v>0</v>
      </c>
      <c r="AX150" s="253">
        <v>0</v>
      </c>
      <c r="AY150" s="253"/>
      <c r="AZ150" s="143">
        <v>0</v>
      </c>
      <c r="BA150" s="253">
        <v>0</v>
      </c>
      <c r="BB150" s="143">
        <v>0</v>
      </c>
      <c r="BC150" s="253">
        <v>0</v>
      </c>
      <c r="BD150" s="143">
        <v>0</v>
      </c>
      <c r="BE150" s="253">
        <v>0</v>
      </c>
      <c r="BF150" s="253"/>
      <c r="BG150" s="143">
        <v>1</v>
      </c>
      <c r="BH150" s="253">
        <v>0.01</v>
      </c>
    </row>
    <row r="151" spans="1:60" x14ac:dyDescent="0.2">
      <c r="A151" s="142" t="s">
        <v>567</v>
      </c>
      <c r="B151" s="142" t="s">
        <v>568</v>
      </c>
      <c r="C151" s="181"/>
      <c r="D151" s="181"/>
      <c r="E151" s="143">
        <v>905</v>
      </c>
      <c r="F151" s="253">
        <v>1</v>
      </c>
      <c r="G151" s="255"/>
      <c r="H151" s="143">
        <v>729</v>
      </c>
      <c r="I151" s="253">
        <v>0.81</v>
      </c>
      <c r="J151" s="143">
        <v>683</v>
      </c>
      <c r="K151" s="253">
        <v>0.75</v>
      </c>
      <c r="L151" s="143">
        <v>1</v>
      </c>
      <c r="M151" s="253">
        <v>0</v>
      </c>
      <c r="N151" s="143">
        <v>0</v>
      </c>
      <c r="O151" s="253">
        <v>0</v>
      </c>
      <c r="P151" s="143">
        <v>45</v>
      </c>
      <c r="Q151" s="253">
        <v>0.05</v>
      </c>
      <c r="R151" s="253"/>
      <c r="S151" s="143">
        <v>22</v>
      </c>
      <c r="T151" s="253">
        <v>0.02</v>
      </c>
      <c r="U151" s="143">
        <v>18</v>
      </c>
      <c r="V151" s="253">
        <v>0.02</v>
      </c>
      <c r="W151" s="143">
        <v>2</v>
      </c>
      <c r="X151" s="253">
        <v>0</v>
      </c>
      <c r="Y151" s="143">
        <v>2</v>
      </c>
      <c r="Z151" s="253">
        <v>0</v>
      </c>
      <c r="AA151" s="253"/>
      <c r="AB151" s="143">
        <v>34</v>
      </c>
      <c r="AC151" s="253">
        <v>0.04</v>
      </c>
      <c r="AD151" s="143">
        <v>5</v>
      </c>
      <c r="AE151" s="253">
        <v>0.01</v>
      </c>
      <c r="AF151" s="143">
        <v>1</v>
      </c>
      <c r="AG151" s="253">
        <v>0</v>
      </c>
      <c r="AH151" s="143">
        <v>5</v>
      </c>
      <c r="AI151" s="253">
        <v>0.01</v>
      </c>
      <c r="AJ151" s="143">
        <v>1</v>
      </c>
      <c r="AK151" s="253">
        <v>0</v>
      </c>
      <c r="AL151" s="143">
        <v>22</v>
      </c>
      <c r="AM151" s="253">
        <v>0.02</v>
      </c>
      <c r="AN151" s="253"/>
      <c r="AO151" s="143">
        <v>6</v>
      </c>
      <c r="AP151" s="253">
        <v>0.01</v>
      </c>
      <c r="AQ151" s="143">
        <v>1</v>
      </c>
      <c r="AR151" s="253">
        <v>0</v>
      </c>
      <c r="AS151" s="143">
        <v>4</v>
      </c>
      <c r="AT151" s="253">
        <v>0</v>
      </c>
      <c r="AU151" s="143">
        <v>1</v>
      </c>
      <c r="AV151" s="253">
        <v>0</v>
      </c>
      <c r="AW151" s="143">
        <v>0</v>
      </c>
      <c r="AX151" s="253">
        <v>0</v>
      </c>
      <c r="AY151" s="253"/>
      <c r="AZ151" s="143">
        <v>28</v>
      </c>
      <c r="BA151" s="253">
        <v>0.03</v>
      </c>
      <c r="BB151" s="143">
        <v>14</v>
      </c>
      <c r="BC151" s="253">
        <v>0.02</v>
      </c>
      <c r="BD151" s="143">
        <v>14</v>
      </c>
      <c r="BE151" s="253">
        <v>0.02</v>
      </c>
      <c r="BF151" s="253"/>
      <c r="BG151" s="143">
        <v>86</v>
      </c>
      <c r="BH151" s="253">
        <v>0.1</v>
      </c>
    </row>
    <row r="152" spans="1:60" x14ac:dyDescent="0.2">
      <c r="A152" s="142" t="s">
        <v>569</v>
      </c>
      <c r="B152" s="142" t="s">
        <v>570</v>
      </c>
      <c r="C152" s="181"/>
      <c r="D152" s="181"/>
      <c r="E152" s="143">
        <v>128</v>
      </c>
      <c r="F152" s="253">
        <v>1</v>
      </c>
      <c r="G152" s="255"/>
      <c r="H152" s="143">
        <v>75</v>
      </c>
      <c r="I152" s="253">
        <v>0.59</v>
      </c>
      <c r="J152" s="143">
        <v>58</v>
      </c>
      <c r="K152" s="253">
        <v>0.45</v>
      </c>
      <c r="L152" s="143">
        <v>2</v>
      </c>
      <c r="M152" s="253">
        <v>0.02</v>
      </c>
      <c r="N152" s="143">
        <v>0</v>
      </c>
      <c r="O152" s="253">
        <v>0</v>
      </c>
      <c r="P152" s="143">
        <v>15</v>
      </c>
      <c r="Q152" s="253">
        <v>0.12</v>
      </c>
      <c r="R152" s="253"/>
      <c r="S152" s="143">
        <v>6</v>
      </c>
      <c r="T152" s="253">
        <v>0.05</v>
      </c>
      <c r="U152" s="143">
        <v>4</v>
      </c>
      <c r="V152" s="253">
        <v>0.03</v>
      </c>
      <c r="W152" s="143">
        <v>1</v>
      </c>
      <c r="X152" s="253">
        <v>0.01</v>
      </c>
      <c r="Y152" s="143">
        <v>1</v>
      </c>
      <c r="Z152" s="253">
        <v>0.01</v>
      </c>
      <c r="AA152" s="253"/>
      <c r="AB152" s="143">
        <v>10</v>
      </c>
      <c r="AC152" s="253">
        <v>0.08</v>
      </c>
      <c r="AD152" s="143">
        <v>3</v>
      </c>
      <c r="AE152" s="253">
        <v>0.02</v>
      </c>
      <c r="AF152" s="143">
        <v>2</v>
      </c>
      <c r="AG152" s="253">
        <v>0.02</v>
      </c>
      <c r="AH152" s="143">
        <v>1</v>
      </c>
      <c r="AI152" s="253">
        <v>0.01</v>
      </c>
      <c r="AJ152" s="143">
        <v>0</v>
      </c>
      <c r="AK152" s="253">
        <v>0</v>
      </c>
      <c r="AL152" s="143">
        <v>4</v>
      </c>
      <c r="AM152" s="253">
        <v>0.03</v>
      </c>
      <c r="AN152" s="253"/>
      <c r="AO152" s="143">
        <v>5</v>
      </c>
      <c r="AP152" s="253">
        <v>0.04</v>
      </c>
      <c r="AQ152" s="143">
        <v>3</v>
      </c>
      <c r="AR152" s="253">
        <v>0.02</v>
      </c>
      <c r="AS152" s="143">
        <v>1</v>
      </c>
      <c r="AT152" s="253">
        <v>0.01</v>
      </c>
      <c r="AU152" s="143">
        <v>0</v>
      </c>
      <c r="AV152" s="253">
        <v>0</v>
      </c>
      <c r="AW152" s="143">
        <v>1</v>
      </c>
      <c r="AX152" s="253">
        <v>0.01</v>
      </c>
      <c r="AY152" s="253"/>
      <c r="AZ152" s="143">
        <v>14</v>
      </c>
      <c r="BA152" s="253">
        <v>0.11</v>
      </c>
      <c r="BB152" s="143">
        <v>7</v>
      </c>
      <c r="BC152" s="253">
        <v>0.05</v>
      </c>
      <c r="BD152" s="143">
        <v>7</v>
      </c>
      <c r="BE152" s="253">
        <v>0.05</v>
      </c>
      <c r="BF152" s="253"/>
      <c r="BG152" s="143">
        <v>18</v>
      </c>
      <c r="BH152" s="253">
        <v>0.14000000000000001</v>
      </c>
    </row>
    <row r="153" spans="1:60" x14ac:dyDescent="0.2">
      <c r="A153" s="142" t="s">
        <v>571</v>
      </c>
      <c r="B153" s="142" t="s">
        <v>572</v>
      </c>
      <c r="C153" s="181"/>
      <c r="D153" s="181"/>
      <c r="E153" s="143">
        <v>467</v>
      </c>
      <c r="F153" s="253">
        <v>1</v>
      </c>
      <c r="G153" s="255"/>
      <c r="H153" s="143">
        <v>269</v>
      </c>
      <c r="I153" s="253">
        <v>0.57999999999999996</v>
      </c>
      <c r="J153" s="143">
        <v>248</v>
      </c>
      <c r="K153" s="253">
        <v>0.53</v>
      </c>
      <c r="L153" s="143">
        <v>0</v>
      </c>
      <c r="M153" s="253">
        <v>0</v>
      </c>
      <c r="N153" s="143">
        <v>2</v>
      </c>
      <c r="O153" s="253">
        <v>0</v>
      </c>
      <c r="P153" s="143">
        <v>19</v>
      </c>
      <c r="Q153" s="253">
        <v>0.04</v>
      </c>
      <c r="R153" s="253"/>
      <c r="S153" s="143">
        <v>33</v>
      </c>
      <c r="T153" s="253">
        <v>7.0000000000000007E-2</v>
      </c>
      <c r="U153" s="143">
        <v>16</v>
      </c>
      <c r="V153" s="253">
        <v>0.03</v>
      </c>
      <c r="W153" s="143">
        <v>8</v>
      </c>
      <c r="X153" s="253">
        <v>0.02</v>
      </c>
      <c r="Y153" s="143">
        <v>9</v>
      </c>
      <c r="Z153" s="253">
        <v>0.02</v>
      </c>
      <c r="AA153" s="253"/>
      <c r="AB153" s="143">
        <v>82</v>
      </c>
      <c r="AC153" s="253">
        <v>0.18</v>
      </c>
      <c r="AD153" s="143">
        <v>57</v>
      </c>
      <c r="AE153" s="253">
        <v>0.12</v>
      </c>
      <c r="AF153" s="143">
        <v>4</v>
      </c>
      <c r="AG153" s="253">
        <v>0.01</v>
      </c>
      <c r="AH153" s="143">
        <v>1</v>
      </c>
      <c r="AI153" s="253">
        <v>0</v>
      </c>
      <c r="AJ153" s="143">
        <v>1</v>
      </c>
      <c r="AK153" s="253">
        <v>0</v>
      </c>
      <c r="AL153" s="143">
        <v>19</v>
      </c>
      <c r="AM153" s="253">
        <v>0.04</v>
      </c>
      <c r="AN153" s="253"/>
      <c r="AO153" s="143">
        <v>10</v>
      </c>
      <c r="AP153" s="253">
        <v>0.02</v>
      </c>
      <c r="AQ153" s="143">
        <v>5</v>
      </c>
      <c r="AR153" s="253">
        <v>0.01</v>
      </c>
      <c r="AS153" s="143">
        <v>1</v>
      </c>
      <c r="AT153" s="253">
        <v>0</v>
      </c>
      <c r="AU153" s="143">
        <v>2</v>
      </c>
      <c r="AV153" s="253">
        <v>0</v>
      </c>
      <c r="AW153" s="143">
        <v>2</v>
      </c>
      <c r="AX153" s="253">
        <v>0</v>
      </c>
      <c r="AY153" s="253"/>
      <c r="AZ153" s="143">
        <v>36</v>
      </c>
      <c r="BA153" s="253">
        <v>0.08</v>
      </c>
      <c r="BB153" s="143">
        <v>10</v>
      </c>
      <c r="BC153" s="253">
        <v>0.02</v>
      </c>
      <c r="BD153" s="143">
        <v>26</v>
      </c>
      <c r="BE153" s="253">
        <v>0.06</v>
      </c>
      <c r="BF153" s="253"/>
      <c r="BG153" s="143">
        <v>37</v>
      </c>
      <c r="BH153" s="253">
        <v>0.08</v>
      </c>
    </row>
    <row r="154" spans="1:60" x14ac:dyDescent="0.2">
      <c r="A154" s="142" t="s">
        <v>573</v>
      </c>
      <c r="B154" s="142" t="s">
        <v>574</v>
      </c>
      <c r="C154" s="181"/>
      <c r="D154" s="181"/>
      <c r="E154" s="143">
        <v>306</v>
      </c>
      <c r="F154" s="253">
        <v>1</v>
      </c>
      <c r="G154" s="255"/>
      <c r="H154" s="143">
        <v>263</v>
      </c>
      <c r="I154" s="253">
        <v>0.86</v>
      </c>
      <c r="J154" s="143">
        <v>249</v>
      </c>
      <c r="K154" s="253">
        <v>0.81</v>
      </c>
      <c r="L154" s="143">
        <v>0</v>
      </c>
      <c r="M154" s="253">
        <v>0</v>
      </c>
      <c r="N154" s="143">
        <v>0</v>
      </c>
      <c r="O154" s="253">
        <v>0</v>
      </c>
      <c r="P154" s="143">
        <v>14</v>
      </c>
      <c r="Q154" s="253">
        <v>0.05</v>
      </c>
      <c r="R154" s="253"/>
      <c r="S154" s="143">
        <v>5</v>
      </c>
      <c r="T154" s="253">
        <v>0.02</v>
      </c>
      <c r="U154" s="143">
        <v>4</v>
      </c>
      <c r="V154" s="253">
        <v>0.01</v>
      </c>
      <c r="W154" s="143">
        <v>1</v>
      </c>
      <c r="X154" s="253">
        <v>0</v>
      </c>
      <c r="Y154" s="143">
        <v>0</v>
      </c>
      <c r="Z154" s="253">
        <v>0</v>
      </c>
      <c r="AA154" s="253"/>
      <c r="AB154" s="143">
        <v>3</v>
      </c>
      <c r="AC154" s="253">
        <v>0.01</v>
      </c>
      <c r="AD154" s="143">
        <v>0</v>
      </c>
      <c r="AE154" s="253">
        <v>0</v>
      </c>
      <c r="AF154" s="143">
        <v>1</v>
      </c>
      <c r="AG154" s="253">
        <v>0</v>
      </c>
      <c r="AH154" s="143">
        <v>0</v>
      </c>
      <c r="AI154" s="253">
        <v>0</v>
      </c>
      <c r="AJ154" s="143">
        <v>0</v>
      </c>
      <c r="AK154" s="253">
        <v>0</v>
      </c>
      <c r="AL154" s="143">
        <v>2</v>
      </c>
      <c r="AM154" s="253">
        <v>0.01</v>
      </c>
      <c r="AN154" s="253"/>
      <c r="AO154" s="143">
        <v>10</v>
      </c>
      <c r="AP154" s="253">
        <v>0.03</v>
      </c>
      <c r="AQ154" s="143">
        <v>3</v>
      </c>
      <c r="AR154" s="253">
        <v>0.01</v>
      </c>
      <c r="AS154" s="143">
        <v>2</v>
      </c>
      <c r="AT154" s="253">
        <v>0.01</v>
      </c>
      <c r="AU154" s="143">
        <v>2</v>
      </c>
      <c r="AV154" s="253">
        <v>0.01</v>
      </c>
      <c r="AW154" s="143">
        <v>3</v>
      </c>
      <c r="AX154" s="253">
        <v>0.01</v>
      </c>
      <c r="AY154" s="253"/>
      <c r="AZ154" s="143">
        <v>21</v>
      </c>
      <c r="BA154" s="253">
        <v>7.0000000000000007E-2</v>
      </c>
      <c r="BB154" s="143">
        <v>3</v>
      </c>
      <c r="BC154" s="253">
        <v>0.01</v>
      </c>
      <c r="BD154" s="143">
        <v>18</v>
      </c>
      <c r="BE154" s="253">
        <v>0.06</v>
      </c>
      <c r="BF154" s="253"/>
      <c r="BG154" s="143">
        <v>4</v>
      </c>
      <c r="BH154" s="253">
        <v>0.01</v>
      </c>
    </row>
    <row r="155" spans="1:60" x14ac:dyDescent="0.2">
      <c r="A155" s="142" t="s">
        <v>575</v>
      </c>
      <c r="B155" s="142" t="s">
        <v>576</v>
      </c>
      <c r="C155" s="181"/>
      <c r="D155" s="181"/>
      <c r="E155" s="143">
        <v>672</v>
      </c>
      <c r="F155" s="253">
        <v>1</v>
      </c>
      <c r="G155" s="255"/>
      <c r="H155" s="143">
        <v>149</v>
      </c>
      <c r="I155" s="253">
        <v>0.22</v>
      </c>
      <c r="J155" s="143">
        <v>69</v>
      </c>
      <c r="K155" s="253">
        <v>0.1</v>
      </c>
      <c r="L155" s="143">
        <v>3</v>
      </c>
      <c r="M155" s="253">
        <v>0</v>
      </c>
      <c r="N155" s="143">
        <v>0</v>
      </c>
      <c r="O155" s="253">
        <v>0</v>
      </c>
      <c r="P155" s="143">
        <v>77</v>
      </c>
      <c r="Q155" s="253">
        <v>0.11</v>
      </c>
      <c r="R155" s="253"/>
      <c r="S155" s="143">
        <v>306</v>
      </c>
      <c r="T155" s="253">
        <v>0.46</v>
      </c>
      <c r="U155" s="143">
        <v>138</v>
      </c>
      <c r="V155" s="253">
        <v>0.21</v>
      </c>
      <c r="W155" s="143">
        <v>115</v>
      </c>
      <c r="X155" s="253">
        <v>0.17</v>
      </c>
      <c r="Y155" s="143">
        <v>53</v>
      </c>
      <c r="Z155" s="253">
        <v>0.08</v>
      </c>
      <c r="AA155" s="253"/>
      <c r="AB155" s="143">
        <v>34</v>
      </c>
      <c r="AC155" s="253">
        <v>0.05</v>
      </c>
      <c r="AD155" s="143">
        <v>6</v>
      </c>
      <c r="AE155" s="253">
        <v>0.01</v>
      </c>
      <c r="AF155" s="143">
        <v>2</v>
      </c>
      <c r="AG155" s="253">
        <v>0</v>
      </c>
      <c r="AH155" s="143">
        <v>3</v>
      </c>
      <c r="AI155" s="253">
        <v>0</v>
      </c>
      <c r="AJ155" s="143">
        <v>3</v>
      </c>
      <c r="AK155" s="253">
        <v>0</v>
      </c>
      <c r="AL155" s="143">
        <v>20</v>
      </c>
      <c r="AM155" s="253">
        <v>0.03</v>
      </c>
      <c r="AN155" s="253"/>
      <c r="AO155" s="143">
        <v>38</v>
      </c>
      <c r="AP155" s="253">
        <v>0.06</v>
      </c>
      <c r="AQ155" s="143">
        <v>19</v>
      </c>
      <c r="AR155" s="253">
        <v>0.03</v>
      </c>
      <c r="AS155" s="143">
        <v>3</v>
      </c>
      <c r="AT155" s="253">
        <v>0</v>
      </c>
      <c r="AU155" s="143">
        <v>0</v>
      </c>
      <c r="AV155" s="253">
        <v>0</v>
      </c>
      <c r="AW155" s="143">
        <v>16</v>
      </c>
      <c r="AX155" s="253">
        <v>0.02</v>
      </c>
      <c r="AY155" s="253"/>
      <c r="AZ155" s="143">
        <v>81</v>
      </c>
      <c r="BA155" s="253">
        <v>0.12</v>
      </c>
      <c r="BB155" s="143">
        <v>9</v>
      </c>
      <c r="BC155" s="253">
        <v>0.01</v>
      </c>
      <c r="BD155" s="143">
        <v>72</v>
      </c>
      <c r="BE155" s="253">
        <v>0.11</v>
      </c>
      <c r="BF155" s="253"/>
      <c r="BG155" s="143">
        <v>64</v>
      </c>
      <c r="BH155" s="253">
        <v>0.1</v>
      </c>
    </row>
    <row r="156" spans="1:60" x14ac:dyDescent="0.2">
      <c r="A156" s="142" t="s">
        <v>577</v>
      </c>
      <c r="B156" s="142" t="s">
        <v>578</v>
      </c>
      <c r="C156" s="181"/>
      <c r="D156" s="181"/>
      <c r="E156" s="143">
        <v>122</v>
      </c>
      <c r="F156" s="253">
        <v>1</v>
      </c>
      <c r="G156" s="255"/>
      <c r="H156" s="143">
        <v>104</v>
      </c>
      <c r="I156" s="253">
        <v>0.85</v>
      </c>
      <c r="J156" s="143">
        <v>100</v>
      </c>
      <c r="K156" s="253">
        <v>0.82</v>
      </c>
      <c r="L156" s="143">
        <v>0</v>
      </c>
      <c r="M156" s="253">
        <v>0</v>
      </c>
      <c r="N156" s="143">
        <v>0</v>
      </c>
      <c r="O156" s="253">
        <v>0</v>
      </c>
      <c r="P156" s="143">
        <v>4</v>
      </c>
      <c r="Q156" s="253">
        <v>0.03</v>
      </c>
      <c r="R156" s="253"/>
      <c r="S156" s="143">
        <v>4</v>
      </c>
      <c r="T156" s="253">
        <v>0.03</v>
      </c>
      <c r="U156" s="143">
        <v>4</v>
      </c>
      <c r="V156" s="253">
        <v>0.03</v>
      </c>
      <c r="W156" s="143">
        <v>0</v>
      </c>
      <c r="X156" s="253">
        <v>0</v>
      </c>
      <c r="Y156" s="143">
        <v>0</v>
      </c>
      <c r="Z156" s="253">
        <v>0</v>
      </c>
      <c r="AA156" s="253"/>
      <c r="AB156" s="143">
        <v>4</v>
      </c>
      <c r="AC156" s="253">
        <v>0.03</v>
      </c>
      <c r="AD156" s="143">
        <v>0</v>
      </c>
      <c r="AE156" s="253">
        <v>0</v>
      </c>
      <c r="AF156" s="143">
        <v>0</v>
      </c>
      <c r="AG156" s="253">
        <v>0</v>
      </c>
      <c r="AH156" s="143">
        <v>0</v>
      </c>
      <c r="AI156" s="253">
        <v>0</v>
      </c>
      <c r="AJ156" s="143">
        <v>0</v>
      </c>
      <c r="AK156" s="253">
        <v>0</v>
      </c>
      <c r="AL156" s="143">
        <v>4</v>
      </c>
      <c r="AM156" s="253">
        <v>0.03</v>
      </c>
      <c r="AN156" s="253"/>
      <c r="AO156" s="143">
        <v>0</v>
      </c>
      <c r="AP156" s="253">
        <v>0</v>
      </c>
      <c r="AQ156" s="143">
        <v>0</v>
      </c>
      <c r="AR156" s="253">
        <v>0</v>
      </c>
      <c r="AS156" s="143">
        <v>0</v>
      </c>
      <c r="AT156" s="253">
        <v>0</v>
      </c>
      <c r="AU156" s="143">
        <v>0</v>
      </c>
      <c r="AV156" s="253">
        <v>0</v>
      </c>
      <c r="AW156" s="143">
        <v>0</v>
      </c>
      <c r="AX156" s="253">
        <v>0</v>
      </c>
      <c r="AY156" s="253"/>
      <c r="AZ156" s="143">
        <v>8</v>
      </c>
      <c r="BA156" s="253">
        <v>7.0000000000000007E-2</v>
      </c>
      <c r="BB156" s="143">
        <v>3</v>
      </c>
      <c r="BC156" s="253">
        <v>0.02</v>
      </c>
      <c r="BD156" s="143">
        <v>5</v>
      </c>
      <c r="BE156" s="253">
        <v>0.04</v>
      </c>
      <c r="BF156" s="253"/>
      <c r="BG156" s="143">
        <v>2</v>
      </c>
      <c r="BH156" s="253">
        <v>0.02</v>
      </c>
    </row>
    <row r="157" spans="1:60" x14ac:dyDescent="0.2">
      <c r="A157" s="142" t="s">
        <v>579</v>
      </c>
      <c r="B157" s="142" t="s">
        <v>580</v>
      </c>
      <c r="C157" s="181"/>
      <c r="D157" s="181"/>
      <c r="E157" s="143">
        <v>1359</v>
      </c>
      <c r="F157" s="253">
        <v>1</v>
      </c>
      <c r="G157" s="255"/>
      <c r="H157" s="143">
        <v>728</v>
      </c>
      <c r="I157" s="253">
        <v>0.54</v>
      </c>
      <c r="J157" s="143">
        <v>662</v>
      </c>
      <c r="K157" s="253">
        <v>0.49</v>
      </c>
      <c r="L157" s="143">
        <v>7</v>
      </c>
      <c r="M157" s="253">
        <v>0.01</v>
      </c>
      <c r="N157" s="143">
        <v>6</v>
      </c>
      <c r="O157" s="253">
        <v>0</v>
      </c>
      <c r="P157" s="143">
        <v>53</v>
      </c>
      <c r="Q157" s="253">
        <v>0.04</v>
      </c>
      <c r="R157" s="253"/>
      <c r="S157" s="143">
        <v>230</v>
      </c>
      <c r="T157" s="253">
        <v>0.17</v>
      </c>
      <c r="U157" s="143">
        <v>174</v>
      </c>
      <c r="V157" s="253">
        <v>0.13</v>
      </c>
      <c r="W157" s="143">
        <v>26</v>
      </c>
      <c r="X157" s="253">
        <v>0.02</v>
      </c>
      <c r="Y157" s="143">
        <v>30</v>
      </c>
      <c r="Z157" s="253">
        <v>0.02</v>
      </c>
      <c r="AA157" s="253"/>
      <c r="AB157" s="143">
        <v>138</v>
      </c>
      <c r="AC157" s="253">
        <v>0.1</v>
      </c>
      <c r="AD157" s="143">
        <v>50</v>
      </c>
      <c r="AE157" s="253">
        <v>0.04</v>
      </c>
      <c r="AF157" s="143">
        <v>7</v>
      </c>
      <c r="AG157" s="253">
        <v>0.01</v>
      </c>
      <c r="AH157" s="143">
        <v>19</v>
      </c>
      <c r="AI157" s="253">
        <v>0.01</v>
      </c>
      <c r="AJ157" s="143">
        <v>4</v>
      </c>
      <c r="AK157" s="253">
        <v>0</v>
      </c>
      <c r="AL157" s="143">
        <v>58</v>
      </c>
      <c r="AM157" s="253">
        <v>0.04</v>
      </c>
      <c r="AN157" s="253"/>
      <c r="AO157" s="143">
        <v>70</v>
      </c>
      <c r="AP157" s="253">
        <v>0.05</v>
      </c>
      <c r="AQ157" s="143">
        <v>36</v>
      </c>
      <c r="AR157" s="253">
        <v>0.03</v>
      </c>
      <c r="AS157" s="143">
        <v>19</v>
      </c>
      <c r="AT157" s="253">
        <v>0.01</v>
      </c>
      <c r="AU157" s="143">
        <v>8</v>
      </c>
      <c r="AV157" s="253">
        <v>0.01</v>
      </c>
      <c r="AW157" s="143">
        <v>7</v>
      </c>
      <c r="AX157" s="253">
        <v>0.01</v>
      </c>
      <c r="AY157" s="253"/>
      <c r="AZ157" s="143">
        <v>80</v>
      </c>
      <c r="BA157" s="253">
        <v>0.06</v>
      </c>
      <c r="BB157" s="143">
        <v>27</v>
      </c>
      <c r="BC157" s="253">
        <v>0.02</v>
      </c>
      <c r="BD157" s="143">
        <v>53</v>
      </c>
      <c r="BE157" s="253">
        <v>0.04</v>
      </c>
      <c r="BF157" s="253"/>
      <c r="BG157" s="143">
        <v>113</v>
      </c>
      <c r="BH157" s="253">
        <v>0.08</v>
      </c>
    </row>
    <row r="158" spans="1:60" x14ac:dyDescent="0.2">
      <c r="A158" s="142" t="s">
        <v>581</v>
      </c>
      <c r="B158" s="142" t="s">
        <v>582</v>
      </c>
      <c r="C158" s="181"/>
      <c r="D158" s="181"/>
      <c r="E158" s="143">
        <v>883</v>
      </c>
      <c r="F158" s="253">
        <v>1</v>
      </c>
      <c r="G158" s="255"/>
      <c r="H158" s="143">
        <v>312</v>
      </c>
      <c r="I158" s="253">
        <v>0.35</v>
      </c>
      <c r="J158" s="143">
        <v>261</v>
      </c>
      <c r="K158" s="253">
        <v>0.3</v>
      </c>
      <c r="L158" s="143">
        <v>0</v>
      </c>
      <c r="M158" s="253">
        <v>0</v>
      </c>
      <c r="N158" s="143">
        <v>0</v>
      </c>
      <c r="O158" s="253">
        <v>0</v>
      </c>
      <c r="P158" s="143">
        <v>51</v>
      </c>
      <c r="Q158" s="253">
        <v>0.06</v>
      </c>
      <c r="R158" s="253"/>
      <c r="S158" s="143">
        <v>153</v>
      </c>
      <c r="T158" s="253">
        <v>0.17</v>
      </c>
      <c r="U158" s="143">
        <v>110</v>
      </c>
      <c r="V158" s="253">
        <v>0.12</v>
      </c>
      <c r="W158" s="143">
        <v>24</v>
      </c>
      <c r="X158" s="253">
        <v>0.03</v>
      </c>
      <c r="Y158" s="143">
        <v>19</v>
      </c>
      <c r="Z158" s="253">
        <v>0.02</v>
      </c>
      <c r="AA158" s="253"/>
      <c r="AB158" s="143">
        <v>253</v>
      </c>
      <c r="AC158" s="253">
        <v>0.28999999999999998</v>
      </c>
      <c r="AD158" s="143">
        <v>32</v>
      </c>
      <c r="AE158" s="253">
        <v>0.04</v>
      </c>
      <c r="AF158" s="143">
        <v>136</v>
      </c>
      <c r="AG158" s="253">
        <v>0.15</v>
      </c>
      <c r="AH158" s="143">
        <v>20</v>
      </c>
      <c r="AI158" s="253">
        <v>0.02</v>
      </c>
      <c r="AJ158" s="143">
        <v>1</v>
      </c>
      <c r="AK158" s="253">
        <v>0</v>
      </c>
      <c r="AL158" s="143">
        <v>64</v>
      </c>
      <c r="AM158" s="253">
        <v>7.0000000000000007E-2</v>
      </c>
      <c r="AN158" s="253"/>
      <c r="AO158" s="143">
        <v>45</v>
      </c>
      <c r="AP158" s="253">
        <v>0.05</v>
      </c>
      <c r="AQ158" s="143">
        <v>24</v>
      </c>
      <c r="AR158" s="253">
        <v>0.03</v>
      </c>
      <c r="AS158" s="143">
        <v>6</v>
      </c>
      <c r="AT158" s="253">
        <v>0.01</v>
      </c>
      <c r="AU158" s="143">
        <v>6</v>
      </c>
      <c r="AV158" s="253">
        <v>0.01</v>
      </c>
      <c r="AW158" s="143">
        <v>9</v>
      </c>
      <c r="AX158" s="253">
        <v>0.01</v>
      </c>
      <c r="AY158" s="253"/>
      <c r="AZ158" s="143">
        <v>98</v>
      </c>
      <c r="BA158" s="253">
        <v>0.11</v>
      </c>
      <c r="BB158" s="143">
        <v>49</v>
      </c>
      <c r="BC158" s="253">
        <v>0.06</v>
      </c>
      <c r="BD158" s="143">
        <v>49</v>
      </c>
      <c r="BE158" s="253">
        <v>0.06</v>
      </c>
      <c r="BF158" s="253"/>
      <c r="BG158" s="143">
        <v>22</v>
      </c>
      <c r="BH158" s="253">
        <v>0.02</v>
      </c>
    </row>
    <row r="159" spans="1:60" x14ac:dyDescent="0.2">
      <c r="A159" s="142" t="s">
        <v>583</v>
      </c>
      <c r="B159" s="142" t="s">
        <v>584</v>
      </c>
      <c r="C159" s="181"/>
      <c r="D159" s="181"/>
      <c r="E159" s="143">
        <v>92</v>
      </c>
      <c r="F159" s="253">
        <v>1</v>
      </c>
      <c r="G159" s="255"/>
      <c r="H159" s="143">
        <v>83</v>
      </c>
      <c r="I159" s="253">
        <v>0.9</v>
      </c>
      <c r="J159" s="143">
        <v>70</v>
      </c>
      <c r="K159" s="253">
        <v>0.76</v>
      </c>
      <c r="L159" s="143">
        <v>0</v>
      </c>
      <c r="M159" s="253">
        <v>0</v>
      </c>
      <c r="N159" s="143">
        <v>0</v>
      </c>
      <c r="O159" s="253">
        <v>0</v>
      </c>
      <c r="P159" s="143">
        <v>13</v>
      </c>
      <c r="Q159" s="253">
        <v>0.14000000000000001</v>
      </c>
      <c r="R159" s="253"/>
      <c r="S159" s="143">
        <v>3</v>
      </c>
      <c r="T159" s="253">
        <v>0.03</v>
      </c>
      <c r="U159" s="143">
        <v>2</v>
      </c>
      <c r="V159" s="253">
        <v>0.02</v>
      </c>
      <c r="W159" s="143">
        <v>0</v>
      </c>
      <c r="X159" s="253">
        <v>0</v>
      </c>
      <c r="Y159" s="143">
        <v>1</v>
      </c>
      <c r="Z159" s="253">
        <v>0.01</v>
      </c>
      <c r="AA159" s="253"/>
      <c r="AB159" s="143">
        <v>1</v>
      </c>
      <c r="AC159" s="253">
        <v>0.01</v>
      </c>
      <c r="AD159" s="143">
        <v>0</v>
      </c>
      <c r="AE159" s="253">
        <v>0</v>
      </c>
      <c r="AF159" s="143">
        <v>0</v>
      </c>
      <c r="AG159" s="253">
        <v>0</v>
      </c>
      <c r="AH159" s="143">
        <v>1</v>
      </c>
      <c r="AI159" s="253">
        <v>0.01</v>
      </c>
      <c r="AJ159" s="143">
        <v>0</v>
      </c>
      <c r="AK159" s="253">
        <v>0</v>
      </c>
      <c r="AL159" s="143">
        <v>0</v>
      </c>
      <c r="AM159" s="253">
        <v>0</v>
      </c>
      <c r="AN159" s="253"/>
      <c r="AO159" s="143">
        <v>3</v>
      </c>
      <c r="AP159" s="253">
        <v>0.03</v>
      </c>
      <c r="AQ159" s="143">
        <v>1</v>
      </c>
      <c r="AR159" s="253">
        <v>0.01</v>
      </c>
      <c r="AS159" s="143">
        <v>1</v>
      </c>
      <c r="AT159" s="253">
        <v>0.01</v>
      </c>
      <c r="AU159" s="143">
        <v>1</v>
      </c>
      <c r="AV159" s="253">
        <v>0.01</v>
      </c>
      <c r="AW159" s="143">
        <v>0</v>
      </c>
      <c r="AX159" s="253">
        <v>0</v>
      </c>
      <c r="AY159" s="253"/>
      <c r="AZ159" s="143">
        <v>0</v>
      </c>
      <c r="BA159" s="253">
        <v>0</v>
      </c>
      <c r="BB159" s="143">
        <v>0</v>
      </c>
      <c r="BC159" s="253">
        <v>0</v>
      </c>
      <c r="BD159" s="143">
        <v>0</v>
      </c>
      <c r="BE159" s="253">
        <v>0</v>
      </c>
      <c r="BF159" s="253"/>
      <c r="BG159" s="143">
        <v>2</v>
      </c>
      <c r="BH159" s="253">
        <v>0.02</v>
      </c>
    </row>
    <row r="160" spans="1:60" x14ac:dyDescent="0.2">
      <c r="A160" s="142" t="s">
        <v>585</v>
      </c>
      <c r="B160" s="142" t="s">
        <v>586</v>
      </c>
      <c r="C160" s="181"/>
      <c r="D160" s="181"/>
      <c r="E160" s="143">
        <v>639</v>
      </c>
      <c r="F160" s="253">
        <v>1</v>
      </c>
      <c r="G160" s="255"/>
      <c r="H160" s="143">
        <v>157</v>
      </c>
      <c r="I160" s="253">
        <v>0.25</v>
      </c>
      <c r="J160" s="143">
        <v>90</v>
      </c>
      <c r="K160" s="253">
        <v>0.14000000000000001</v>
      </c>
      <c r="L160" s="143">
        <v>1</v>
      </c>
      <c r="M160" s="253">
        <v>0</v>
      </c>
      <c r="N160" s="143">
        <v>2</v>
      </c>
      <c r="O160" s="253">
        <v>0</v>
      </c>
      <c r="P160" s="143">
        <v>64</v>
      </c>
      <c r="Q160" s="253">
        <v>0.1</v>
      </c>
      <c r="R160" s="253"/>
      <c r="S160" s="143">
        <v>335</v>
      </c>
      <c r="T160" s="253">
        <v>0.52</v>
      </c>
      <c r="U160" s="143">
        <v>155</v>
      </c>
      <c r="V160" s="253">
        <v>0.24</v>
      </c>
      <c r="W160" s="143">
        <v>144</v>
      </c>
      <c r="X160" s="253">
        <v>0.23</v>
      </c>
      <c r="Y160" s="143">
        <v>36</v>
      </c>
      <c r="Z160" s="253">
        <v>0.06</v>
      </c>
      <c r="AA160" s="253"/>
      <c r="AB160" s="143">
        <v>41</v>
      </c>
      <c r="AC160" s="253">
        <v>0.06</v>
      </c>
      <c r="AD160" s="143">
        <v>6</v>
      </c>
      <c r="AE160" s="253">
        <v>0.01</v>
      </c>
      <c r="AF160" s="143">
        <v>5</v>
      </c>
      <c r="AG160" s="253">
        <v>0.01</v>
      </c>
      <c r="AH160" s="143">
        <v>7</v>
      </c>
      <c r="AI160" s="253">
        <v>0.01</v>
      </c>
      <c r="AJ160" s="143">
        <v>1</v>
      </c>
      <c r="AK160" s="253">
        <v>0</v>
      </c>
      <c r="AL160" s="143">
        <v>22</v>
      </c>
      <c r="AM160" s="253">
        <v>0.03</v>
      </c>
      <c r="AN160" s="253"/>
      <c r="AO160" s="143">
        <v>55</v>
      </c>
      <c r="AP160" s="253">
        <v>0.09</v>
      </c>
      <c r="AQ160" s="143">
        <v>22</v>
      </c>
      <c r="AR160" s="253">
        <v>0.03</v>
      </c>
      <c r="AS160" s="143">
        <v>11</v>
      </c>
      <c r="AT160" s="253">
        <v>0.02</v>
      </c>
      <c r="AU160" s="143">
        <v>5</v>
      </c>
      <c r="AV160" s="253">
        <v>0.01</v>
      </c>
      <c r="AW160" s="143">
        <v>17</v>
      </c>
      <c r="AX160" s="253">
        <v>0.03</v>
      </c>
      <c r="AY160" s="253"/>
      <c r="AZ160" s="143">
        <v>40</v>
      </c>
      <c r="BA160" s="253">
        <v>0.06</v>
      </c>
      <c r="BB160" s="143">
        <v>16</v>
      </c>
      <c r="BC160" s="253">
        <v>0.03</v>
      </c>
      <c r="BD160" s="143">
        <v>24</v>
      </c>
      <c r="BE160" s="253">
        <v>0.04</v>
      </c>
      <c r="BF160" s="253"/>
      <c r="BG160" s="143">
        <v>11</v>
      </c>
      <c r="BH160" s="253">
        <v>0.02</v>
      </c>
    </row>
    <row r="161" spans="1:60" x14ac:dyDescent="0.2">
      <c r="A161" s="142" t="s">
        <v>587</v>
      </c>
      <c r="B161" s="142" t="s">
        <v>588</v>
      </c>
      <c r="C161" s="181"/>
      <c r="D161" s="181"/>
      <c r="E161" s="143">
        <v>107</v>
      </c>
      <c r="F161" s="253">
        <v>1</v>
      </c>
      <c r="G161" s="255"/>
      <c r="H161" s="143">
        <v>89</v>
      </c>
      <c r="I161" s="253">
        <v>0.83</v>
      </c>
      <c r="J161" s="143">
        <v>84</v>
      </c>
      <c r="K161" s="253">
        <v>0.79</v>
      </c>
      <c r="L161" s="143">
        <v>0</v>
      </c>
      <c r="M161" s="253">
        <v>0</v>
      </c>
      <c r="N161" s="143">
        <v>0</v>
      </c>
      <c r="O161" s="253">
        <v>0</v>
      </c>
      <c r="P161" s="143">
        <v>5</v>
      </c>
      <c r="Q161" s="253">
        <v>0.05</v>
      </c>
      <c r="R161" s="253"/>
      <c r="S161" s="143">
        <v>3</v>
      </c>
      <c r="T161" s="253">
        <v>0.03</v>
      </c>
      <c r="U161" s="143">
        <v>0</v>
      </c>
      <c r="V161" s="253">
        <v>0</v>
      </c>
      <c r="W161" s="143">
        <v>3</v>
      </c>
      <c r="X161" s="253">
        <v>0.03</v>
      </c>
      <c r="Y161" s="143">
        <v>0</v>
      </c>
      <c r="Z161" s="253">
        <v>0</v>
      </c>
      <c r="AA161" s="253"/>
      <c r="AB161" s="143">
        <v>1</v>
      </c>
      <c r="AC161" s="253">
        <v>0.01</v>
      </c>
      <c r="AD161" s="143">
        <v>1</v>
      </c>
      <c r="AE161" s="253">
        <v>0.01</v>
      </c>
      <c r="AF161" s="143">
        <v>0</v>
      </c>
      <c r="AG161" s="253">
        <v>0</v>
      </c>
      <c r="AH161" s="143">
        <v>0</v>
      </c>
      <c r="AI161" s="253">
        <v>0</v>
      </c>
      <c r="AJ161" s="143">
        <v>0</v>
      </c>
      <c r="AK161" s="253">
        <v>0</v>
      </c>
      <c r="AL161" s="143">
        <v>0</v>
      </c>
      <c r="AM161" s="253">
        <v>0</v>
      </c>
      <c r="AN161" s="253"/>
      <c r="AO161" s="143">
        <v>4</v>
      </c>
      <c r="AP161" s="253">
        <v>0.04</v>
      </c>
      <c r="AQ161" s="143">
        <v>3</v>
      </c>
      <c r="AR161" s="253">
        <v>0.03</v>
      </c>
      <c r="AS161" s="143">
        <v>0</v>
      </c>
      <c r="AT161" s="253">
        <v>0</v>
      </c>
      <c r="AU161" s="143">
        <v>1</v>
      </c>
      <c r="AV161" s="253">
        <v>0.01</v>
      </c>
      <c r="AW161" s="143">
        <v>0</v>
      </c>
      <c r="AX161" s="253">
        <v>0</v>
      </c>
      <c r="AY161" s="253"/>
      <c r="AZ161" s="143">
        <v>1</v>
      </c>
      <c r="BA161" s="253">
        <v>0.01</v>
      </c>
      <c r="BB161" s="143">
        <v>0</v>
      </c>
      <c r="BC161" s="253">
        <v>0</v>
      </c>
      <c r="BD161" s="143">
        <v>1</v>
      </c>
      <c r="BE161" s="253">
        <v>0.01</v>
      </c>
      <c r="BF161" s="253"/>
      <c r="BG161" s="143">
        <v>9</v>
      </c>
      <c r="BH161" s="253">
        <v>0.08</v>
      </c>
    </row>
    <row r="162" spans="1:60" x14ac:dyDescent="0.2">
      <c r="A162" s="142" t="s">
        <v>589</v>
      </c>
      <c r="B162" s="142" t="s">
        <v>590</v>
      </c>
      <c r="C162" s="181"/>
      <c r="D162" s="181"/>
      <c r="E162" s="143">
        <v>248</v>
      </c>
      <c r="F162" s="253">
        <v>1</v>
      </c>
      <c r="G162" s="255"/>
      <c r="H162" s="143">
        <v>196</v>
      </c>
      <c r="I162" s="253">
        <v>0.79</v>
      </c>
      <c r="J162" s="143">
        <v>174</v>
      </c>
      <c r="K162" s="253">
        <v>0.7</v>
      </c>
      <c r="L162" s="143">
        <v>0</v>
      </c>
      <c r="M162" s="253">
        <v>0</v>
      </c>
      <c r="N162" s="143">
        <v>1</v>
      </c>
      <c r="O162" s="253">
        <v>0</v>
      </c>
      <c r="P162" s="143">
        <v>21</v>
      </c>
      <c r="Q162" s="253">
        <v>0.08</v>
      </c>
      <c r="R162" s="253"/>
      <c r="S162" s="143">
        <v>9</v>
      </c>
      <c r="T162" s="253">
        <v>0.04</v>
      </c>
      <c r="U162" s="143">
        <v>5</v>
      </c>
      <c r="V162" s="253">
        <v>0.02</v>
      </c>
      <c r="W162" s="143">
        <v>1</v>
      </c>
      <c r="X162" s="253">
        <v>0</v>
      </c>
      <c r="Y162" s="143">
        <v>3</v>
      </c>
      <c r="Z162" s="253">
        <v>0.01</v>
      </c>
      <c r="AA162" s="253"/>
      <c r="AB162" s="143">
        <v>4</v>
      </c>
      <c r="AC162" s="253">
        <v>0.02</v>
      </c>
      <c r="AD162" s="143">
        <v>0</v>
      </c>
      <c r="AE162" s="253">
        <v>0</v>
      </c>
      <c r="AF162" s="143">
        <v>0</v>
      </c>
      <c r="AG162" s="253">
        <v>0</v>
      </c>
      <c r="AH162" s="143">
        <v>0</v>
      </c>
      <c r="AI162" s="253">
        <v>0</v>
      </c>
      <c r="AJ162" s="143">
        <v>1</v>
      </c>
      <c r="AK162" s="253">
        <v>0</v>
      </c>
      <c r="AL162" s="143">
        <v>3</v>
      </c>
      <c r="AM162" s="253">
        <v>0.01</v>
      </c>
      <c r="AN162" s="253"/>
      <c r="AO162" s="143">
        <v>1</v>
      </c>
      <c r="AP162" s="253">
        <v>0</v>
      </c>
      <c r="AQ162" s="143">
        <v>0</v>
      </c>
      <c r="AR162" s="253">
        <v>0</v>
      </c>
      <c r="AS162" s="143">
        <v>0</v>
      </c>
      <c r="AT162" s="253">
        <v>0</v>
      </c>
      <c r="AU162" s="143">
        <v>1</v>
      </c>
      <c r="AV162" s="253">
        <v>0</v>
      </c>
      <c r="AW162" s="143">
        <v>0</v>
      </c>
      <c r="AX162" s="253">
        <v>0</v>
      </c>
      <c r="AY162" s="253"/>
      <c r="AZ162" s="143">
        <v>12</v>
      </c>
      <c r="BA162" s="253">
        <v>0.05</v>
      </c>
      <c r="BB162" s="143">
        <v>9</v>
      </c>
      <c r="BC162" s="253">
        <v>0.04</v>
      </c>
      <c r="BD162" s="143">
        <v>3</v>
      </c>
      <c r="BE162" s="253">
        <v>0.01</v>
      </c>
      <c r="BF162" s="253"/>
      <c r="BG162" s="143">
        <v>26</v>
      </c>
      <c r="BH162" s="253">
        <v>0.1</v>
      </c>
    </row>
    <row r="163" spans="1:60" x14ac:dyDescent="0.2">
      <c r="A163" s="142" t="s">
        <v>591</v>
      </c>
      <c r="B163" s="142" t="s">
        <v>592</v>
      </c>
      <c r="C163" s="181"/>
      <c r="D163" s="181"/>
      <c r="E163" s="143">
        <v>712</v>
      </c>
      <c r="F163" s="253">
        <v>1</v>
      </c>
      <c r="G163" s="255"/>
      <c r="H163" s="143">
        <v>355</v>
      </c>
      <c r="I163" s="253">
        <v>0.5</v>
      </c>
      <c r="J163" s="143">
        <v>336</v>
      </c>
      <c r="K163" s="253">
        <v>0.47</v>
      </c>
      <c r="L163" s="143">
        <v>1</v>
      </c>
      <c r="M163" s="253">
        <v>0</v>
      </c>
      <c r="N163" s="143">
        <v>1</v>
      </c>
      <c r="O163" s="253">
        <v>0</v>
      </c>
      <c r="P163" s="143">
        <v>17</v>
      </c>
      <c r="Q163" s="253">
        <v>0.02</v>
      </c>
      <c r="R163" s="253"/>
      <c r="S163" s="143">
        <v>61</v>
      </c>
      <c r="T163" s="253">
        <v>0.09</v>
      </c>
      <c r="U163" s="143">
        <v>47</v>
      </c>
      <c r="V163" s="253">
        <v>7.0000000000000007E-2</v>
      </c>
      <c r="W163" s="143">
        <v>4</v>
      </c>
      <c r="X163" s="253">
        <v>0.01</v>
      </c>
      <c r="Y163" s="143">
        <v>10</v>
      </c>
      <c r="Z163" s="253">
        <v>0.01</v>
      </c>
      <c r="AA163" s="253"/>
      <c r="AB163" s="143">
        <v>14</v>
      </c>
      <c r="AC163" s="253">
        <v>0.02</v>
      </c>
      <c r="AD163" s="143">
        <v>3</v>
      </c>
      <c r="AE163" s="253">
        <v>0</v>
      </c>
      <c r="AF163" s="143">
        <v>0</v>
      </c>
      <c r="AG163" s="253">
        <v>0</v>
      </c>
      <c r="AH163" s="143">
        <v>0</v>
      </c>
      <c r="AI163" s="253">
        <v>0</v>
      </c>
      <c r="AJ163" s="143">
        <v>6</v>
      </c>
      <c r="AK163" s="253">
        <v>0.01</v>
      </c>
      <c r="AL163" s="143">
        <v>5</v>
      </c>
      <c r="AM163" s="253">
        <v>0.01</v>
      </c>
      <c r="AN163" s="253"/>
      <c r="AO163" s="143">
        <v>7</v>
      </c>
      <c r="AP163" s="253">
        <v>0.01</v>
      </c>
      <c r="AQ163" s="143">
        <v>2</v>
      </c>
      <c r="AR163" s="253">
        <v>0</v>
      </c>
      <c r="AS163" s="143">
        <v>1</v>
      </c>
      <c r="AT163" s="253">
        <v>0</v>
      </c>
      <c r="AU163" s="143">
        <v>0</v>
      </c>
      <c r="AV163" s="253">
        <v>0</v>
      </c>
      <c r="AW163" s="143">
        <v>4</v>
      </c>
      <c r="AX163" s="253">
        <v>0.01</v>
      </c>
      <c r="AY163" s="253"/>
      <c r="AZ163" s="143">
        <v>190</v>
      </c>
      <c r="BA163" s="253">
        <v>0.27</v>
      </c>
      <c r="BB163" s="143">
        <v>60</v>
      </c>
      <c r="BC163" s="253">
        <v>0.08</v>
      </c>
      <c r="BD163" s="143">
        <v>130</v>
      </c>
      <c r="BE163" s="253">
        <v>0.18</v>
      </c>
      <c r="BF163" s="253"/>
      <c r="BG163" s="143">
        <v>85</v>
      </c>
      <c r="BH163" s="253">
        <v>0.12</v>
      </c>
    </row>
    <row r="164" spans="1:60" x14ac:dyDescent="0.2">
      <c r="A164" s="142" t="s">
        <v>593</v>
      </c>
      <c r="B164" s="142" t="s">
        <v>594</v>
      </c>
      <c r="C164" s="181"/>
      <c r="D164" s="181"/>
      <c r="E164" s="143">
        <v>483</v>
      </c>
      <c r="F164" s="253">
        <v>1</v>
      </c>
      <c r="G164" s="255"/>
      <c r="H164" s="143">
        <v>159</v>
      </c>
      <c r="I164" s="253">
        <v>0.33</v>
      </c>
      <c r="J164" s="143">
        <v>109</v>
      </c>
      <c r="K164" s="253">
        <v>0.23</v>
      </c>
      <c r="L164" s="143">
        <v>1</v>
      </c>
      <c r="M164" s="253">
        <v>0</v>
      </c>
      <c r="N164" s="143">
        <v>1</v>
      </c>
      <c r="O164" s="253">
        <v>0</v>
      </c>
      <c r="P164" s="143">
        <v>48</v>
      </c>
      <c r="Q164" s="253">
        <v>0.1</v>
      </c>
      <c r="R164" s="253"/>
      <c r="S164" s="143">
        <v>81</v>
      </c>
      <c r="T164" s="253">
        <v>0.17</v>
      </c>
      <c r="U164" s="143">
        <v>44</v>
      </c>
      <c r="V164" s="253">
        <v>0.09</v>
      </c>
      <c r="W164" s="143">
        <v>21</v>
      </c>
      <c r="X164" s="253">
        <v>0.04</v>
      </c>
      <c r="Y164" s="143">
        <v>16</v>
      </c>
      <c r="Z164" s="253">
        <v>0.03</v>
      </c>
      <c r="AA164" s="253"/>
      <c r="AB164" s="143">
        <v>152</v>
      </c>
      <c r="AC164" s="253">
        <v>0.31</v>
      </c>
      <c r="AD164" s="143">
        <v>82</v>
      </c>
      <c r="AE164" s="253">
        <v>0.17</v>
      </c>
      <c r="AF164" s="143">
        <v>7</v>
      </c>
      <c r="AG164" s="253">
        <v>0.01</v>
      </c>
      <c r="AH164" s="143">
        <v>35</v>
      </c>
      <c r="AI164" s="253">
        <v>7.0000000000000007E-2</v>
      </c>
      <c r="AJ164" s="143">
        <v>0</v>
      </c>
      <c r="AK164" s="253">
        <v>0</v>
      </c>
      <c r="AL164" s="143">
        <v>28</v>
      </c>
      <c r="AM164" s="253">
        <v>0.06</v>
      </c>
      <c r="AN164" s="253"/>
      <c r="AO164" s="143">
        <v>35</v>
      </c>
      <c r="AP164" s="253">
        <v>7.0000000000000007E-2</v>
      </c>
      <c r="AQ164" s="143">
        <v>14</v>
      </c>
      <c r="AR164" s="253">
        <v>0.03</v>
      </c>
      <c r="AS164" s="143">
        <v>9</v>
      </c>
      <c r="AT164" s="253">
        <v>0.02</v>
      </c>
      <c r="AU164" s="143">
        <v>8</v>
      </c>
      <c r="AV164" s="253">
        <v>0.02</v>
      </c>
      <c r="AW164" s="143">
        <v>4</v>
      </c>
      <c r="AX164" s="253">
        <v>0.01</v>
      </c>
      <c r="AY164" s="253"/>
      <c r="AZ164" s="143">
        <v>37</v>
      </c>
      <c r="BA164" s="253">
        <v>0.08</v>
      </c>
      <c r="BB164" s="143">
        <v>15</v>
      </c>
      <c r="BC164" s="253">
        <v>0.03</v>
      </c>
      <c r="BD164" s="143">
        <v>22</v>
      </c>
      <c r="BE164" s="253">
        <v>0.05</v>
      </c>
      <c r="BF164" s="253"/>
      <c r="BG164" s="143">
        <v>19</v>
      </c>
      <c r="BH164" s="253">
        <v>0.04</v>
      </c>
    </row>
    <row r="165" spans="1:60" x14ac:dyDescent="0.2">
      <c r="A165" s="142" t="s">
        <v>595</v>
      </c>
      <c r="B165" s="142" t="s">
        <v>596</v>
      </c>
      <c r="C165" s="181"/>
      <c r="D165" s="181"/>
      <c r="E165" s="143">
        <v>191</v>
      </c>
      <c r="F165" s="253">
        <v>1</v>
      </c>
      <c r="G165" s="255"/>
      <c r="H165" s="143">
        <v>72</v>
      </c>
      <c r="I165" s="253">
        <v>0.38</v>
      </c>
      <c r="J165" s="143">
        <v>61</v>
      </c>
      <c r="K165" s="253">
        <v>0.32</v>
      </c>
      <c r="L165" s="143">
        <v>1</v>
      </c>
      <c r="M165" s="253">
        <v>0.01</v>
      </c>
      <c r="N165" s="143">
        <v>2</v>
      </c>
      <c r="O165" s="253">
        <v>0.01</v>
      </c>
      <c r="P165" s="143">
        <v>8</v>
      </c>
      <c r="Q165" s="253">
        <v>0.04</v>
      </c>
      <c r="R165" s="253"/>
      <c r="S165" s="143">
        <v>14</v>
      </c>
      <c r="T165" s="253">
        <v>7.0000000000000007E-2</v>
      </c>
      <c r="U165" s="143">
        <v>11</v>
      </c>
      <c r="V165" s="253">
        <v>0.06</v>
      </c>
      <c r="W165" s="143">
        <v>2</v>
      </c>
      <c r="X165" s="253">
        <v>0.01</v>
      </c>
      <c r="Y165" s="143">
        <v>1</v>
      </c>
      <c r="Z165" s="253">
        <v>0.01</v>
      </c>
      <c r="AA165" s="253"/>
      <c r="AB165" s="143">
        <v>2</v>
      </c>
      <c r="AC165" s="253">
        <v>0.01</v>
      </c>
      <c r="AD165" s="143">
        <v>0</v>
      </c>
      <c r="AE165" s="253">
        <v>0</v>
      </c>
      <c r="AF165" s="143">
        <v>0</v>
      </c>
      <c r="AG165" s="253">
        <v>0</v>
      </c>
      <c r="AH165" s="143">
        <v>0</v>
      </c>
      <c r="AI165" s="253">
        <v>0</v>
      </c>
      <c r="AJ165" s="143">
        <v>0</v>
      </c>
      <c r="AK165" s="253">
        <v>0</v>
      </c>
      <c r="AL165" s="143">
        <v>2</v>
      </c>
      <c r="AM165" s="253">
        <v>0.01</v>
      </c>
      <c r="AN165" s="253"/>
      <c r="AO165" s="143">
        <v>2</v>
      </c>
      <c r="AP165" s="253">
        <v>0.01</v>
      </c>
      <c r="AQ165" s="143">
        <v>2</v>
      </c>
      <c r="AR165" s="253">
        <v>0.01</v>
      </c>
      <c r="AS165" s="143">
        <v>0</v>
      </c>
      <c r="AT165" s="253">
        <v>0</v>
      </c>
      <c r="AU165" s="143">
        <v>0</v>
      </c>
      <c r="AV165" s="253">
        <v>0</v>
      </c>
      <c r="AW165" s="143">
        <v>0</v>
      </c>
      <c r="AX165" s="253">
        <v>0</v>
      </c>
      <c r="AY165" s="253"/>
      <c r="AZ165" s="143">
        <v>2</v>
      </c>
      <c r="BA165" s="253">
        <v>0.01</v>
      </c>
      <c r="BB165" s="143">
        <v>1</v>
      </c>
      <c r="BC165" s="253">
        <v>0.01</v>
      </c>
      <c r="BD165" s="143">
        <v>1</v>
      </c>
      <c r="BE165" s="253">
        <v>0.01</v>
      </c>
      <c r="BF165" s="253"/>
      <c r="BG165" s="143">
        <v>99</v>
      </c>
      <c r="BH165" s="253">
        <v>0.52</v>
      </c>
    </row>
    <row r="166" spans="1:60" x14ac:dyDescent="0.2">
      <c r="A166" s="142" t="s">
        <v>597</v>
      </c>
      <c r="B166" s="142" t="s">
        <v>598</v>
      </c>
      <c r="C166" s="181"/>
      <c r="D166" s="181"/>
      <c r="E166" s="143">
        <v>49</v>
      </c>
      <c r="F166" s="253">
        <v>1</v>
      </c>
      <c r="G166" s="255"/>
      <c r="H166" s="143">
        <v>47</v>
      </c>
      <c r="I166" s="253">
        <v>0.96</v>
      </c>
      <c r="J166" s="143">
        <v>43</v>
      </c>
      <c r="K166" s="253">
        <v>0.88</v>
      </c>
      <c r="L166" s="143">
        <v>0</v>
      </c>
      <c r="M166" s="253">
        <v>0</v>
      </c>
      <c r="N166" s="143">
        <v>0</v>
      </c>
      <c r="O166" s="253">
        <v>0</v>
      </c>
      <c r="P166" s="143">
        <v>4</v>
      </c>
      <c r="Q166" s="253">
        <v>0.08</v>
      </c>
      <c r="R166" s="253"/>
      <c r="S166" s="143">
        <v>0</v>
      </c>
      <c r="T166" s="253">
        <v>0</v>
      </c>
      <c r="U166" s="143">
        <v>0</v>
      </c>
      <c r="V166" s="253">
        <v>0</v>
      </c>
      <c r="W166" s="143">
        <v>0</v>
      </c>
      <c r="X166" s="253">
        <v>0</v>
      </c>
      <c r="Y166" s="143">
        <v>0</v>
      </c>
      <c r="Z166" s="253">
        <v>0</v>
      </c>
      <c r="AA166" s="253"/>
      <c r="AB166" s="143">
        <v>0</v>
      </c>
      <c r="AC166" s="253">
        <v>0</v>
      </c>
      <c r="AD166" s="143">
        <v>0</v>
      </c>
      <c r="AE166" s="253">
        <v>0</v>
      </c>
      <c r="AF166" s="143">
        <v>0</v>
      </c>
      <c r="AG166" s="253">
        <v>0</v>
      </c>
      <c r="AH166" s="143">
        <v>0</v>
      </c>
      <c r="AI166" s="253">
        <v>0</v>
      </c>
      <c r="AJ166" s="143">
        <v>0</v>
      </c>
      <c r="AK166" s="253">
        <v>0</v>
      </c>
      <c r="AL166" s="143">
        <v>0</v>
      </c>
      <c r="AM166" s="253">
        <v>0</v>
      </c>
      <c r="AN166" s="253"/>
      <c r="AO166" s="143">
        <v>2</v>
      </c>
      <c r="AP166" s="253">
        <v>0.04</v>
      </c>
      <c r="AQ166" s="143">
        <v>0</v>
      </c>
      <c r="AR166" s="253">
        <v>0</v>
      </c>
      <c r="AS166" s="143">
        <v>1</v>
      </c>
      <c r="AT166" s="253">
        <v>0.02</v>
      </c>
      <c r="AU166" s="143">
        <v>0</v>
      </c>
      <c r="AV166" s="253">
        <v>0</v>
      </c>
      <c r="AW166" s="143">
        <v>1</v>
      </c>
      <c r="AX166" s="253">
        <v>0.02</v>
      </c>
      <c r="AY166" s="253"/>
      <c r="AZ166" s="143">
        <v>0</v>
      </c>
      <c r="BA166" s="253">
        <v>0</v>
      </c>
      <c r="BB166" s="143">
        <v>0</v>
      </c>
      <c r="BC166" s="253">
        <v>0</v>
      </c>
      <c r="BD166" s="143">
        <v>0</v>
      </c>
      <c r="BE166" s="253">
        <v>0</v>
      </c>
      <c r="BF166" s="253"/>
      <c r="BG166" s="143">
        <v>0</v>
      </c>
      <c r="BH166" s="253">
        <v>0</v>
      </c>
    </row>
    <row r="167" spans="1:60" x14ac:dyDescent="0.2">
      <c r="A167" s="142" t="s">
        <v>599</v>
      </c>
      <c r="B167" s="142" t="s">
        <v>600</v>
      </c>
      <c r="C167" s="181"/>
      <c r="D167" s="181"/>
      <c r="E167" s="143">
        <v>64</v>
      </c>
      <c r="F167" s="253">
        <v>1</v>
      </c>
      <c r="G167" s="255"/>
      <c r="H167" s="143">
        <v>61</v>
      </c>
      <c r="I167" s="253">
        <v>0.95</v>
      </c>
      <c r="J167" s="143">
        <v>59</v>
      </c>
      <c r="K167" s="253">
        <v>0.92</v>
      </c>
      <c r="L167" s="143">
        <v>0</v>
      </c>
      <c r="M167" s="253">
        <v>0</v>
      </c>
      <c r="N167" s="143">
        <v>1</v>
      </c>
      <c r="O167" s="253">
        <v>0.02</v>
      </c>
      <c r="P167" s="143">
        <v>1</v>
      </c>
      <c r="Q167" s="253">
        <v>0.02</v>
      </c>
      <c r="R167" s="253"/>
      <c r="S167" s="143">
        <v>1</v>
      </c>
      <c r="T167" s="253">
        <v>0.02</v>
      </c>
      <c r="U167" s="143">
        <v>0</v>
      </c>
      <c r="V167" s="253">
        <v>0</v>
      </c>
      <c r="W167" s="143">
        <v>1</v>
      </c>
      <c r="X167" s="253">
        <v>0.02</v>
      </c>
      <c r="Y167" s="143">
        <v>0</v>
      </c>
      <c r="Z167" s="253">
        <v>0</v>
      </c>
      <c r="AA167" s="253"/>
      <c r="AB167" s="143">
        <v>0</v>
      </c>
      <c r="AC167" s="253">
        <v>0</v>
      </c>
      <c r="AD167" s="143">
        <v>0</v>
      </c>
      <c r="AE167" s="253">
        <v>0</v>
      </c>
      <c r="AF167" s="143">
        <v>0</v>
      </c>
      <c r="AG167" s="253">
        <v>0</v>
      </c>
      <c r="AH167" s="143">
        <v>0</v>
      </c>
      <c r="AI167" s="253">
        <v>0</v>
      </c>
      <c r="AJ167" s="143">
        <v>0</v>
      </c>
      <c r="AK167" s="253">
        <v>0</v>
      </c>
      <c r="AL167" s="143">
        <v>0</v>
      </c>
      <c r="AM167" s="253">
        <v>0</v>
      </c>
      <c r="AN167" s="253"/>
      <c r="AO167" s="143">
        <v>2</v>
      </c>
      <c r="AP167" s="253">
        <v>0.03</v>
      </c>
      <c r="AQ167" s="143">
        <v>0</v>
      </c>
      <c r="AR167" s="253">
        <v>0</v>
      </c>
      <c r="AS167" s="143">
        <v>0</v>
      </c>
      <c r="AT167" s="253">
        <v>0</v>
      </c>
      <c r="AU167" s="143">
        <v>0</v>
      </c>
      <c r="AV167" s="253">
        <v>0</v>
      </c>
      <c r="AW167" s="143">
        <v>2</v>
      </c>
      <c r="AX167" s="253">
        <v>0.03</v>
      </c>
      <c r="AY167" s="253"/>
      <c r="AZ167" s="143">
        <v>0</v>
      </c>
      <c r="BA167" s="253">
        <v>0</v>
      </c>
      <c r="BB167" s="143">
        <v>0</v>
      </c>
      <c r="BC167" s="253">
        <v>0</v>
      </c>
      <c r="BD167" s="143">
        <v>0</v>
      </c>
      <c r="BE167" s="253">
        <v>0</v>
      </c>
      <c r="BF167" s="253"/>
      <c r="BG167" s="143">
        <v>0</v>
      </c>
      <c r="BH167" s="253">
        <v>0</v>
      </c>
    </row>
    <row r="168" spans="1:60" x14ac:dyDescent="0.2">
      <c r="A168" s="142" t="s">
        <v>601</v>
      </c>
      <c r="B168" s="142" t="s">
        <v>602</v>
      </c>
      <c r="C168" s="181"/>
      <c r="D168" s="181"/>
      <c r="E168" s="143">
        <v>961</v>
      </c>
      <c r="F168" s="253">
        <v>1</v>
      </c>
      <c r="G168" s="255"/>
      <c r="H168" s="143">
        <v>333</v>
      </c>
      <c r="I168" s="253">
        <v>0.35</v>
      </c>
      <c r="J168" s="143">
        <v>298</v>
      </c>
      <c r="K168" s="253">
        <v>0.31</v>
      </c>
      <c r="L168" s="143">
        <v>3</v>
      </c>
      <c r="M168" s="253">
        <v>0</v>
      </c>
      <c r="N168" s="143">
        <v>1</v>
      </c>
      <c r="O168" s="253">
        <v>0</v>
      </c>
      <c r="P168" s="143">
        <v>31</v>
      </c>
      <c r="Q168" s="253">
        <v>0.03</v>
      </c>
      <c r="R168" s="253"/>
      <c r="S168" s="143">
        <v>252</v>
      </c>
      <c r="T168" s="253">
        <v>0.26</v>
      </c>
      <c r="U168" s="143">
        <v>196</v>
      </c>
      <c r="V168" s="253">
        <v>0.2</v>
      </c>
      <c r="W168" s="143">
        <v>30</v>
      </c>
      <c r="X168" s="253">
        <v>0.03</v>
      </c>
      <c r="Y168" s="143">
        <v>26</v>
      </c>
      <c r="Z168" s="253">
        <v>0.03</v>
      </c>
      <c r="AA168" s="253"/>
      <c r="AB168" s="143">
        <v>130</v>
      </c>
      <c r="AC168" s="253">
        <v>0.14000000000000001</v>
      </c>
      <c r="AD168" s="143">
        <v>82</v>
      </c>
      <c r="AE168" s="253">
        <v>0.09</v>
      </c>
      <c r="AF168" s="143">
        <v>7</v>
      </c>
      <c r="AG168" s="253">
        <v>0.01</v>
      </c>
      <c r="AH168" s="143">
        <v>7</v>
      </c>
      <c r="AI168" s="253">
        <v>0.01</v>
      </c>
      <c r="AJ168" s="143">
        <v>1</v>
      </c>
      <c r="AK168" s="253">
        <v>0</v>
      </c>
      <c r="AL168" s="143">
        <v>33</v>
      </c>
      <c r="AM168" s="253">
        <v>0.03</v>
      </c>
      <c r="AN168" s="253"/>
      <c r="AO168" s="143">
        <v>53</v>
      </c>
      <c r="AP168" s="253">
        <v>0.06</v>
      </c>
      <c r="AQ168" s="143">
        <v>24</v>
      </c>
      <c r="AR168" s="253">
        <v>0.02</v>
      </c>
      <c r="AS168" s="143">
        <v>18</v>
      </c>
      <c r="AT168" s="253">
        <v>0.02</v>
      </c>
      <c r="AU168" s="143">
        <v>6</v>
      </c>
      <c r="AV168" s="253">
        <v>0.01</v>
      </c>
      <c r="AW168" s="143">
        <v>5</v>
      </c>
      <c r="AX168" s="253">
        <v>0.01</v>
      </c>
      <c r="AY168" s="253"/>
      <c r="AZ168" s="143">
        <v>120</v>
      </c>
      <c r="BA168" s="253">
        <v>0.12</v>
      </c>
      <c r="BB168" s="143">
        <v>73</v>
      </c>
      <c r="BC168" s="253">
        <v>0.08</v>
      </c>
      <c r="BD168" s="143">
        <v>47</v>
      </c>
      <c r="BE168" s="253">
        <v>0.05</v>
      </c>
      <c r="BF168" s="253"/>
      <c r="BG168" s="143">
        <v>73</v>
      </c>
      <c r="BH168" s="253">
        <v>0.08</v>
      </c>
    </row>
    <row r="169" spans="1:60" x14ac:dyDescent="0.2">
      <c r="A169" s="142" t="s">
        <v>603</v>
      </c>
      <c r="B169" s="142" t="s">
        <v>604</v>
      </c>
      <c r="C169" s="181"/>
      <c r="D169" s="181"/>
      <c r="E169" s="143">
        <v>132</v>
      </c>
      <c r="F169" s="253">
        <v>1</v>
      </c>
      <c r="G169" s="255"/>
      <c r="H169" s="143">
        <v>115</v>
      </c>
      <c r="I169" s="253">
        <v>0.87</v>
      </c>
      <c r="J169" s="143">
        <v>98</v>
      </c>
      <c r="K169" s="253">
        <v>0.74</v>
      </c>
      <c r="L169" s="143">
        <v>0</v>
      </c>
      <c r="M169" s="253">
        <v>0</v>
      </c>
      <c r="N169" s="143">
        <v>0</v>
      </c>
      <c r="O169" s="253">
        <v>0</v>
      </c>
      <c r="P169" s="143">
        <v>17</v>
      </c>
      <c r="Q169" s="253">
        <v>0.13</v>
      </c>
      <c r="R169" s="253"/>
      <c r="S169" s="143">
        <v>4</v>
      </c>
      <c r="T169" s="253">
        <v>0.03</v>
      </c>
      <c r="U169" s="143">
        <v>2</v>
      </c>
      <c r="V169" s="253">
        <v>0.02</v>
      </c>
      <c r="W169" s="143">
        <v>1</v>
      </c>
      <c r="X169" s="253">
        <v>0.01</v>
      </c>
      <c r="Y169" s="143">
        <v>1</v>
      </c>
      <c r="Z169" s="253">
        <v>0.01</v>
      </c>
      <c r="AA169" s="253"/>
      <c r="AB169" s="143">
        <v>1</v>
      </c>
      <c r="AC169" s="253">
        <v>0.01</v>
      </c>
      <c r="AD169" s="143">
        <v>1</v>
      </c>
      <c r="AE169" s="253">
        <v>0.01</v>
      </c>
      <c r="AF169" s="143">
        <v>0</v>
      </c>
      <c r="AG169" s="253">
        <v>0</v>
      </c>
      <c r="AH169" s="143">
        <v>0</v>
      </c>
      <c r="AI169" s="253">
        <v>0</v>
      </c>
      <c r="AJ169" s="143">
        <v>0</v>
      </c>
      <c r="AK169" s="253">
        <v>0</v>
      </c>
      <c r="AL169" s="143">
        <v>0</v>
      </c>
      <c r="AM169" s="253">
        <v>0</v>
      </c>
      <c r="AN169" s="253"/>
      <c r="AO169" s="143">
        <v>3</v>
      </c>
      <c r="AP169" s="253">
        <v>0.02</v>
      </c>
      <c r="AQ169" s="143">
        <v>3</v>
      </c>
      <c r="AR169" s="253">
        <v>0.02</v>
      </c>
      <c r="AS169" s="143">
        <v>0</v>
      </c>
      <c r="AT169" s="253">
        <v>0</v>
      </c>
      <c r="AU169" s="143">
        <v>0</v>
      </c>
      <c r="AV169" s="253">
        <v>0</v>
      </c>
      <c r="AW169" s="143">
        <v>0</v>
      </c>
      <c r="AX169" s="253">
        <v>0</v>
      </c>
      <c r="AY169" s="253"/>
      <c r="AZ169" s="143">
        <v>3</v>
      </c>
      <c r="BA169" s="253">
        <v>0.02</v>
      </c>
      <c r="BB169" s="143">
        <v>1</v>
      </c>
      <c r="BC169" s="253">
        <v>0.01</v>
      </c>
      <c r="BD169" s="143">
        <v>2</v>
      </c>
      <c r="BE169" s="253">
        <v>0.02</v>
      </c>
      <c r="BF169" s="253"/>
      <c r="BG169" s="143">
        <v>6</v>
      </c>
      <c r="BH169" s="253">
        <v>0.05</v>
      </c>
    </row>
    <row r="170" spans="1:60" x14ac:dyDescent="0.2">
      <c r="A170" s="142" t="s">
        <v>605</v>
      </c>
      <c r="B170" s="142" t="s">
        <v>606</v>
      </c>
      <c r="C170" s="181"/>
      <c r="D170" s="181"/>
      <c r="E170" s="143">
        <v>480</v>
      </c>
      <c r="F170" s="253">
        <v>1</v>
      </c>
      <c r="G170" s="255"/>
      <c r="H170" s="143">
        <v>244</v>
      </c>
      <c r="I170" s="253">
        <v>0.51</v>
      </c>
      <c r="J170" s="143">
        <v>225</v>
      </c>
      <c r="K170" s="253">
        <v>0.47</v>
      </c>
      <c r="L170" s="143">
        <v>1</v>
      </c>
      <c r="M170" s="253">
        <v>0</v>
      </c>
      <c r="N170" s="143">
        <v>1</v>
      </c>
      <c r="O170" s="253">
        <v>0</v>
      </c>
      <c r="P170" s="143">
        <v>17</v>
      </c>
      <c r="Q170" s="253">
        <v>0.04</v>
      </c>
      <c r="R170" s="253"/>
      <c r="S170" s="143">
        <v>38</v>
      </c>
      <c r="T170" s="253">
        <v>0.08</v>
      </c>
      <c r="U170" s="143">
        <v>28</v>
      </c>
      <c r="V170" s="253">
        <v>0.06</v>
      </c>
      <c r="W170" s="143">
        <v>6</v>
      </c>
      <c r="X170" s="253">
        <v>0.01</v>
      </c>
      <c r="Y170" s="143">
        <v>4</v>
      </c>
      <c r="Z170" s="253">
        <v>0.01</v>
      </c>
      <c r="AA170" s="253"/>
      <c r="AB170" s="143">
        <v>17</v>
      </c>
      <c r="AC170" s="253">
        <v>0.04</v>
      </c>
      <c r="AD170" s="143">
        <v>2</v>
      </c>
      <c r="AE170" s="253">
        <v>0</v>
      </c>
      <c r="AF170" s="143">
        <v>4</v>
      </c>
      <c r="AG170" s="253">
        <v>0.01</v>
      </c>
      <c r="AH170" s="143">
        <v>2</v>
      </c>
      <c r="AI170" s="253">
        <v>0</v>
      </c>
      <c r="AJ170" s="143">
        <v>1</v>
      </c>
      <c r="AK170" s="253">
        <v>0</v>
      </c>
      <c r="AL170" s="143">
        <v>8</v>
      </c>
      <c r="AM170" s="253">
        <v>0.02</v>
      </c>
      <c r="AN170" s="253"/>
      <c r="AO170" s="143">
        <v>15</v>
      </c>
      <c r="AP170" s="253">
        <v>0.03</v>
      </c>
      <c r="AQ170" s="143">
        <v>6</v>
      </c>
      <c r="AR170" s="253">
        <v>0.01</v>
      </c>
      <c r="AS170" s="143">
        <v>3</v>
      </c>
      <c r="AT170" s="253">
        <v>0.01</v>
      </c>
      <c r="AU170" s="143">
        <v>4</v>
      </c>
      <c r="AV170" s="253">
        <v>0.01</v>
      </c>
      <c r="AW170" s="143">
        <v>2</v>
      </c>
      <c r="AX170" s="253">
        <v>0</v>
      </c>
      <c r="AY170" s="253"/>
      <c r="AZ170" s="143">
        <v>0</v>
      </c>
      <c r="BA170" s="253">
        <v>0</v>
      </c>
      <c r="BB170" s="143">
        <v>0</v>
      </c>
      <c r="BC170" s="253">
        <v>0</v>
      </c>
      <c r="BD170" s="143">
        <v>0</v>
      </c>
      <c r="BE170" s="253">
        <v>0</v>
      </c>
      <c r="BF170" s="253"/>
      <c r="BG170" s="143">
        <v>166</v>
      </c>
      <c r="BH170" s="253">
        <v>0.35</v>
      </c>
    </row>
    <row r="171" spans="1:60" x14ac:dyDescent="0.2">
      <c r="A171" s="142" t="s">
        <v>607</v>
      </c>
      <c r="B171" s="142" t="s">
        <v>608</v>
      </c>
      <c r="C171" s="181"/>
      <c r="D171" s="181"/>
      <c r="E171" s="143">
        <v>46</v>
      </c>
      <c r="F171" s="253">
        <v>1</v>
      </c>
      <c r="G171" s="255"/>
      <c r="H171" s="143">
        <v>43</v>
      </c>
      <c r="I171" s="253">
        <v>0.93</v>
      </c>
      <c r="J171" s="143">
        <v>40</v>
      </c>
      <c r="K171" s="253">
        <v>0.87</v>
      </c>
      <c r="L171" s="143">
        <v>1</v>
      </c>
      <c r="M171" s="253">
        <v>0.02</v>
      </c>
      <c r="N171" s="143">
        <v>2</v>
      </c>
      <c r="O171" s="253">
        <v>0.04</v>
      </c>
      <c r="P171" s="143">
        <v>0</v>
      </c>
      <c r="Q171" s="253">
        <v>0</v>
      </c>
      <c r="R171" s="253"/>
      <c r="S171" s="143">
        <v>1</v>
      </c>
      <c r="T171" s="253">
        <v>0.02</v>
      </c>
      <c r="U171" s="143">
        <v>1</v>
      </c>
      <c r="V171" s="253">
        <v>0.02</v>
      </c>
      <c r="W171" s="143">
        <v>0</v>
      </c>
      <c r="X171" s="253">
        <v>0</v>
      </c>
      <c r="Y171" s="143">
        <v>0</v>
      </c>
      <c r="Z171" s="253">
        <v>0</v>
      </c>
      <c r="AA171" s="253"/>
      <c r="AB171" s="143">
        <v>0</v>
      </c>
      <c r="AC171" s="253">
        <v>0</v>
      </c>
      <c r="AD171" s="143">
        <v>0</v>
      </c>
      <c r="AE171" s="253">
        <v>0</v>
      </c>
      <c r="AF171" s="143">
        <v>0</v>
      </c>
      <c r="AG171" s="253">
        <v>0</v>
      </c>
      <c r="AH171" s="143">
        <v>0</v>
      </c>
      <c r="AI171" s="253">
        <v>0</v>
      </c>
      <c r="AJ171" s="143">
        <v>0</v>
      </c>
      <c r="AK171" s="253">
        <v>0</v>
      </c>
      <c r="AL171" s="143">
        <v>0</v>
      </c>
      <c r="AM171" s="253">
        <v>0</v>
      </c>
      <c r="AN171" s="253"/>
      <c r="AO171" s="143">
        <v>0</v>
      </c>
      <c r="AP171" s="253">
        <v>0</v>
      </c>
      <c r="AQ171" s="143">
        <v>0</v>
      </c>
      <c r="AR171" s="253">
        <v>0</v>
      </c>
      <c r="AS171" s="143">
        <v>0</v>
      </c>
      <c r="AT171" s="253">
        <v>0</v>
      </c>
      <c r="AU171" s="143">
        <v>0</v>
      </c>
      <c r="AV171" s="253">
        <v>0</v>
      </c>
      <c r="AW171" s="143">
        <v>0</v>
      </c>
      <c r="AX171" s="253">
        <v>0</v>
      </c>
      <c r="AY171" s="253"/>
      <c r="AZ171" s="143">
        <v>2</v>
      </c>
      <c r="BA171" s="253">
        <v>0.04</v>
      </c>
      <c r="BB171" s="143">
        <v>0</v>
      </c>
      <c r="BC171" s="253">
        <v>0</v>
      </c>
      <c r="BD171" s="143">
        <v>2</v>
      </c>
      <c r="BE171" s="253">
        <v>0.04</v>
      </c>
      <c r="BF171" s="253"/>
      <c r="BG171" s="143">
        <v>0</v>
      </c>
      <c r="BH171" s="253">
        <v>0</v>
      </c>
    </row>
    <row r="172" spans="1:60" x14ac:dyDescent="0.2">
      <c r="A172" s="142" t="s">
        <v>609</v>
      </c>
      <c r="B172" s="142" t="s">
        <v>610</v>
      </c>
      <c r="C172" s="181"/>
      <c r="D172" s="181"/>
      <c r="E172" s="143">
        <v>240</v>
      </c>
      <c r="F172" s="253">
        <v>1</v>
      </c>
      <c r="G172" s="255"/>
      <c r="H172" s="143">
        <v>72</v>
      </c>
      <c r="I172" s="253">
        <v>0.3</v>
      </c>
      <c r="J172" s="143">
        <v>49</v>
      </c>
      <c r="K172" s="253">
        <v>0.2</v>
      </c>
      <c r="L172" s="143">
        <v>0</v>
      </c>
      <c r="M172" s="253">
        <v>0</v>
      </c>
      <c r="N172" s="143">
        <v>0</v>
      </c>
      <c r="O172" s="253">
        <v>0</v>
      </c>
      <c r="P172" s="143">
        <v>23</v>
      </c>
      <c r="Q172" s="253">
        <v>0.1</v>
      </c>
      <c r="R172" s="253"/>
      <c r="S172" s="143">
        <v>73</v>
      </c>
      <c r="T172" s="253">
        <v>0.3</v>
      </c>
      <c r="U172" s="143">
        <v>40</v>
      </c>
      <c r="V172" s="253">
        <v>0.17</v>
      </c>
      <c r="W172" s="143">
        <v>20</v>
      </c>
      <c r="X172" s="253">
        <v>0.08</v>
      </c>
      <c r="Y172" s="143">
        <v>13</v>
      </c>
      <c r="Z172" s="253">
        <v>0.05</v>
      </c>
      <c r="AA172" s="253"/>
      <c r="AB172" s="143">
        <v>42</v>
      </c>
      <c r="AC172" s="253">
        <v>0.17</v>
      </c>
      <c r="AD172" s="143">
        <v>13</v>
      </c>
      <c r="AE172" s="253">
        <v>0.05</v>
      </c>
      <c r="AF172" s="143">
        <v>4</v>
      </c>
      <c r="AG172" s="253">
        <v>0.02</v>
      </c>
      <c r="AH172" s="143">
        <v>0</v>
      </c>
      <c r="AI172" s="253">
        <v>0</v>
      </c>
      <c r="AJ172" s="143">
        <v>0</v>
      </c>
      <c r="AK172" s="253">
        <v>0</v>
      </c>
      <c r="AL172" s="143">
        <v>25</v>
      </c>
      <c r="AM172" s="253">
        <v>0.1</v>
      </c>
      <c r="AN172" s="253"/>
      <c r="AO172" s="143">
        <v>11</v>
      </c>
      <c r="AP172" s="253">
        <v>0.05</v>
      </c>
      <c r="AQ172" s="143">
        <v>5</v>
      </c>
      <c r="AR172" s="253">
        <v>0.02</v>
      </c>
      <c r="AS172" s="143">
        <v>2</v>
      </c>
      <c r="AT172" s="253">
        <v>0.01</v>
      </c>
      <c r="AU172" s="143">
        <v>1</v>
      </c>
      <c r="AV172" s="253">
        <v>0</v>
      </c>
      <c r="AW172" s="143">
        <v>3</v>
      </c>
      <c r="AX172" s="253">
        <v>0.01</v>
      </c>
      <c r="AY172" s="253"/>
      <c r="AZ172" s="143">
        <v>30</v>
      </c>
      <c r="BA172" s="253">
        <v>0.12</v>
      </c>
      <c r="BB172" s="143">
        <v>10</v>
      </c>
      <c r="BC172" s="253">
        <v>0.04</v>
      </c>
      <c r="BD172" s="143">
        <v>20</v>
      </c>
      <c r="BE172" s="253">
        <v>0.08</v>
      </c>
      <c r="BF172" s="253"/>
      <c r="BG172" s="143">
        <v>12</v>
      </c>
      <c r="BH172" s="253">
        <v>0.05</v>
      </c>
    </row>
    <row r="173" spans="1:60" x14ac:dyDescent="0.2">
      <c r="A173" s="142" t="s">
        <v>611</v>
      </c>
      <c r="B173" s="142" t="s">
        <v>612</v>
      </c>
      <c r="C173" s="181"/>
      <c r="D173" s="181"/>
      <c r="E173" s="143">
        <v>92</v>
      </c>
      <c r="F173" s="253">
        <v>1</v>
      </c>
      <c r="G173" s="255"/>
      <c r="H173" s="143">
        <v>89</v>
      </c>
      <c r="I173" s="253">
        <v>0.97</v>
      </c>
      <c r="J173" s="143">
        <v>78</v>
      </c>
      <c r="K173" s="253">
        <v>0.85</v>
      </c>
      <c r="L173" s="143">
        <v>0</v>
      </c>
      <c r="M173" s="253">
        <v>0</v>
      </c>
      <c r="N173" s="143">
        <v>0</v>
      </c>
      <c r="O173" s="253">
        <v>0</v>
      </c>
      <c r="P173" s="143">
        <v>11</v>
      </c>
      <c r="Q173" s="253">
        <v>0.12</v>
      </c>
      <c r="R173" s="253"/>
      <c r="S173" s="143">
        <v>1</v>
      </c>
      <c r="T173" s="253">
        <v>0.01</v>
      </c>
      <c r="U173" s="143">
        <v>1</v>
      </c>
      <c r="V173" s="253">
        <v>0.01</v>
      </c>
      <c r="W173" s="143">
        <v>0</v>
      </c>
      <c r="X173" s="253">
        <v>0</v>
      </c>
      <c r="Y173" s="143">
        <v>0</v>
      </c>
      <c r="Z173" s="253">
        <v>0</v>
      </c>
      <c r="AA173" s="253"/>
      <c r="AB173" s="143">
        <v>1</v>
      </c>
      <c r="AC173" s="253">
        <v>0.01</v>
      </c>
      <c r="AD173" s="143">
        <v>0</v>
      </c>
      <c r="AE173" s="253">
        <v>0</v>
      </c>
      <c r="AF173" s="143">
        <v>0</v>
      </c>
      <c r="AG173" s="253">
        <v>0</v>
      </c>
      <c r="AH173" s="143">
        <v>0</v>
      </c>
      <c r="AI173" s="253">
        <v>0</v>
      </c>
      <c r="AJ173" s="143">
        <v>0</v>
      </c>
      <c r="AK173" s="253">
        <v>0</v>
      </c>
      <c r="AL173" s="143">
        <v>1</v>
      </c>
      <c r="AM173" s="253">
        <v>0.01</v>
      </c>
      <c r="AN173" s="253"/>
      <c r="AO173" s="143">
        <v>1</v>
      </c>
      <c r="AP173" s="253">
        <v>0.01</v>
      </c>
      <c r="AQ173" s="143">
        <v>1</v>
      </c>
      <c r="AR173" s="253">
        <v>0.01</v>
      </c>
      <c r="AS173" s="143">
        <v>0</v>
      </c>
      <c r="AT173" s="253">
        <v>0</v>
      </c>
      <c r="AU173" s="143">
        <v>0</v>
      </c>
      <c r="AV173" s="253">
        <v>0</v>
      </c>
      <c r="AW173" s="143">
        <v>0</v>
      </c>
      <c r="AX173" s="253">
        <v>0</v>
      </c>
      <c r="AY173" s="253"/>
      <c r="AZ173" s="143">
        <v>0</v>
      </c>
      <c r="BA173" s="253">
        <v>0</v>
      </c>
      <c r="BB173" s="143">
        <v>0</v>
      </c>
      <c r="BC173" s="253">
        <v>0</v>
      </c>
      <c r="BD173" s="143">
        <v>0</v>
      </c>
      <c r="BE173" s="253">
        <v>0</v>
      </c>
      <c r="BF173" s="253"/>
      <c r="BG173" s="143">
        <v>0</v>
      </c>
      <c r="BH173" s="253">
        <v>0</v>
      </c>
    </row>
    <row r="174" spans="1:60" x14ac:dyDescent="0.2">
      <c r="A174" s="142" t="s">
        <v>613</v>
      </c>
      <c r="B174" s="142" t="s">
        <v>614</v>
      </c>
      <c r="C174" s="181"/>
      <c r="D174" s="181"/>
      <c r="E174" s="143">
        <v>121</v>
      </c>
      <c r="F174" s="253">
        <v>1</v>
      </c>
      <c r="G174" s="255"/>
      <c r="H174" s="143">
        <v>110</v>
      </c>
      <c r="I174" s="253">
        <v>0.91</v>
      </c>
      <c r="J174" s="143">
        <v>105</v>
      </c>
      <c r="K174" s="253">
        <v>0.87</v>
      </c>
      <c r="L174" s="143">
        <v>0</v>
      </c>
      <c r="M174" s="253">
        <v>0</v>
      </c>
      <c r="N174" s="143">
        <v>0</v>
      </c>
      <c r="O174" s="253">
        <v>0</v>
      </c>
      <c r="P174" s="143">
        <v>5</v>
      </c>
      <c r="Q174" s="253">
        <v>0.04</v>
      </c>
      <c r="R174" s="253"/>
      <c r="S174" s="143">
        <v>1</v>
      </c>
      <c r="T174" s="253">
        <v>0.01</v>
      </c>
      <c r="U174" s="143">
        <v>1</v>
      </c>
      <c r="V174" s="253">
        <v>0.01</v>
      </c>
      <c r="W174" s="143">
        <v>0</v>
      </c>
      <c r="X174" s="253">
        <v>0</v>
      </c>
      <c r="Y174" s="143">
        <v>0</v>
      </c>
      <c r="Z174" s="253">
        <v>0</v>
      </c>
      <c r="AA174" s="253"/>
      <c r="AB174" s="143">
        <v>1</v>
      </c>
      <c r="AC174" s="253">
        <v>0.01</v>
      </c>
      <c r="AD174" s="143">
        <v>0</v>
      </c>
      <c r="AE174" s="253">
        <v>0</v>
      </c>
      <c r="AF174" s="143">
        <v>0</v>
      </c>
      <c r="AG174" s="253">
        <v>0</v>
      </c>
      <c r="AH174" s="143">
        <v>0</v>
      </c>
      <c r="AI174" s="253">
        <v>0</v>
      </c>
      <c r="AJ174" s="143">
        <v>0</v>
      </c>
      <c r="AK174" s="253">
        <v>0</v>
      </c>
      <c r="AL174" s="143">
        <v>1</v>
      </c>
      <c r="AM174" s="253">
        <v>0.01</v>
      </c>
      <c r="AN174" s="253"/>
      <c r="AO174" s="143">
        <v>1</v>
      </c>
      <c r="AP174" s="253">
        <v>0.01</v>
      </c>
      <c r="AQ174" s="143">
        <v>1</v>
      </c>
      <c r="AR174" s="253">
        <v>0.01</v>
      </c>
      <c r="AS174" s="143">
        <v>0</v>
      </c>
      <c r="AT174" s="253">
        <v>0</v>
      </c>
      <c r="AU174" s="143">
        <v>0</v>
      </c>
      <c r="AV174" s="253">
        <v>0</v>
      </c>
      <c r="AW174" s="143">
        <v>0</v>
      </c>
      <c r="AX174" s="253">
        <v>0</v>
      </c>
      <c r="AY174" s="253"/>
      <c r="AZ174" s="143">
        <v>2</v>
      </c>
      <c r="BA174" s="253">
        <v>0.02</v>
      </c>
      <c r="BB174" s="143">
        <v>0</v>
      </c>
      <c r="BC174" s="253">
        <v>0</v>
      </c>
      <c r="BD174" s="143">
        <v>2</v>
      </c>
      <c r="BE174" s="253">
        <v>0.02</v>
      </c>
      <c r="BF174" s="253"/>
      <c r="BG174" s="143">
        <v>6</v>
      </c>
      <c r="BH174" s="253">
        <v>0.05</v>
      </c>
    </row>
    <row r="175" spans="1:60" x14ac:dyDescent="0.2">
      <c r="A175" s="142" t="s">
        <v>615</v>
      </c>
      <c r="B175" s="142" t="s">
        <v>616</v>
      </c>
      <c r="C175" s="181"/>
      <c r="D175" s="181"/>
      <c r="E175" s="143">
        <v>166</v>
      </c>
      <c r="F175" s="253">
        <v>1</v>
      </c>
      <c r="G175" s="255"/>
      <c r="H175" s="143">
        <v>92</v>
      </c>
      <c r="I175" s="253">
        <v>0.55000000000000004</v>
      </c>
      <c r="J175" s="143">
        <v>90</v>
      </c>
      <c r="K175" s="253">
        <v>0.54</v>
      </c>
      <c r="L175" s="143">
        <v>0</v>
      </c>
      <c r="M175" s="253">
        <v>0</v>
      </c>
      <c r="N175" s="143">
        <v>0</v>
      </c>
      <c r="O175" s="253">
        <v>0</v>
      </c>
      <c r="P175" s="143">
        <v>2</v>
      </c>
      <c r="Q175" s="253">
        <v>0.01</v>
      </c>
      <c r="R175" s="253"/>
      <c r="S175" s="143">
        <v>22</v>
      </c>
      <c r="T175" s="253">
        <v>0.13</v>
      </c>
      <c r="U175" s="143">
        <v>20</v>
      </c>
      <c r="V175" s="253">
        <v>0.12</v>
      </c>
      <c r="W175" s="143">
        <v>1</v>
      </c>
      <c r="X175" s="253">
        <v>0.01</v>
      </c>
      <c r="Y175" s="143">
        <v>1</v>
      </c>
      <c r="Z175" s="253">
        <v>0.01</v>
      </c>
      <c r="AA175" s="253"/>
      <c r="AB175" s="143">
        <v>16</v>
      </c>
      <c r="AC175" s="253">
        <v>0.1</v>
      </c>
      <c r="AD175" s="143">
        <v>5</v>
      </c>
      <c r="AE175" s="253">
        <v>0.03</v>
      </c>
      <c r="AF175" s="143">
        <v>1</v>
      </c>
      <c r="AG175" s="253">
        <v>0.01</v>
      </c>
      <c r="AH175" s="143">
        <v>0</v>
      </c>
      <c r="AI175" s="253">
        <v>0</v>
      </c>
      <c r="AJ175" s="143">
        <v>0</v>
      </c>
      <c r="AK175" s="253">
        <v>0</v>
      </c>
      <c r="AL175" s="143">
        <v>10</v>
      </c>
      <c r="AM175" s="253">
        <v>0.06</v>
      </c>
      <c r="AN175" s="253"/>
      <c r="AO175" s="143">
        <v>6</v>
      </c>
      <c r="AP175" s="253">
        <v>0.04</v>
      </c>
      <c r="AQ175" s="143">
        <v>0</v>
      </c>
      <c r="AR175" s="253">
        <v>0</v>
      </c>
      <c r="AS175" s="143">
        <v>0</v>
      </c>
      <c r="AT175" s="253">
        <v>0</v>
      </c>
      <c r="AU175" s="143">
        <v>5</v>
      </c>
      <c r="AV175" s="253">
        <v>0.03</v>
      </c>
      <c r="AW175" s="143">
        <v>1</v>
      </c>
      <c r="AX175" s="253">
        <v>0.01</v>
      </c>
      <c r="AY175" s="253"/>
      <c r="AZ175" s="143">
        <v>16</v>
      </c>
      <c r="BA175" s="253">
        <v>0.1</v>
      </c>
      <c r="BB175" s="143">
        <v>14</v>
      </c>
      <c r="BC175" s="253">
        <v>0.08</v>
      </c>
      <c r="BD175" s="143">
        <v>2</v>
      </c>
      <c r="BE175" s="253">
        <v>0.01</v>
      </c>
      <c r="BF175" s="253"/>
      <c r="BG175" s="143">
        <v>14</v>
      </c>
      <c r="BH175" s="253">
        <v>0.08</v>
      </c>
    </row>
    <row r="176" spans="1:60" x14ac:dyDescent="0.2">
      <c r="A176" s="142" t="s">
        <v>617</v>
      </c>
      <c r="B176" s="142" t="s">
        <v>618</v>
      </c>
      <c r="C176" s="181"/>
      <c r="D176" s="181"/>
      <c r="E176" s="143">
        <v>499</v>
      </c>
      <c r="F176" s="253">
        <v>1</v>
      </c>
      <c r="G176" s="255"/>
      <c r="H176" s="143">
        <v>386</v>
      </c>
      <c r="I176" s="253">
        <v>0.77</v>
      </c>
      <c r="J176" s="143">
        <v>376</v>
      </c>
      <c r="K176" s="253">
        <v>0.75</v>
      </c>
      <c r="L176" s="143">
        <v>1</v>
      </c>
      <c r="M176" s="253">
        <v>0</v>
      </c>
      <c r="N176" s="143">
        <v>2</v>
      </c>
      <c r="O176" s="253">
        <v>0</v>
      </c>
      <c r="P176" s="143">
        <v>7</v>
      </c>
      <c r="Q176" s="253">
        <v>0.01</v>
      </c>
      <c r="R176" s="253"/>
      <c r="S176" s="143">
        <v>21</v>
      </c>
      <c r="T176" s="253">
        <v>0.04</v>
      </c>
      <c r="U176" s="143">
        <v>18</v>
      </c>
      <c r="V176" s="253">
        <v>0.04</v>
      </c>
      <c r="W176" s="143">
        <v>1</v>
      </c>
      <c r="X176" s="253">
        <v>0</v>
      </c>
      <c r="Y176" s="143">
        <v>2</v>
      </c>
      <c r="Z176" s="253">
        <v>0</v>
      </c>
      <c r="AA176" s="253"/>
      <c r="AB176" s="143">
        <v>22</v>
      </c>
      <c r="AC176" s="253">
        <v>0.04</v>
      </c>
      <c r="AD176" s="143">
        <v>15</v>
      </c>
      <c r="AE176" s="253">
        <v>0.03</v>
      </c>
      <c r="AF176" s="143">
        <v>2</v>
      </c>
      <c r="AG176" s="253">
        <v>0</v>
      </c>
      <c r="AH176" s="143">
        <v>2</v>
      </c>
      <c r="AI176" s="253">
        <v>0</v>
      </c>
      <c r="AJ176" s="143">
        <v>1</v>
      </c>
      <c r="AK176" s="253">
        <v>0</v>
      </c>
      <c r="AL176" s="143">
        <v>2</v>
      </c>
      <c r="AM176" s="253">
        <v>0</v>
      </c>
      <c r="AN176" s="253"/>
      <c r="AO176" s="143">
        <v>9</v>
      </c>
      <c r="AP176" s="253">
        <v>0.02</v>
      </c>
      <c r="AQ176" s="143">
        <v>3</v>
      </c>
      <c r="AR176" s="253">
        <v>0.01</v>
      </c>
      <c r="AS176" s="143">
        <v>3</v>
      </c>
      <c r="AT176" s="253">
        <v>0.01</v>
      </c>
      <c r="AU176" s="143">
        <v>2</v>
      </c>
      <c r="AV176" s="253">
        <v>0</v>
      </c>
      <c r="AW176" s="143">
        <v>1</v>
      </c>
      <c r="AX176" s="253">
        <v>0</v>
      </c>
      <c r="AY176" s="253"/>
      <c r="AZ176" s="143">
        <v>59</v>
      </c>
      <c r="BA176" s="253">
        <v>0.12</v>
      </c>
      <c r="BB176" s="143">
        <v>10</v>
      </c>
      <c r="BC176" s="253">
        <v>0.02</v>
      </c>
      <c r="BD176" s="143">
        <v>49</v>
      </c>
      <c r="BE176" s="253">
        <v>0.1</v>
      </c>
      <c r="BF176" s="253"/>
      <c r="BG176" s="143">
        <v>2</v>
      </c>
      <c r="BH176" s="253">
        <v>0</v>
      </c>
    </row>
    <row r="177" spans="1:60" x14ac:dyDescent="0.2">
      <c r="A177" s="142" t="s">
        <v>619</v>
      </c>
      <c r="B177" s="142" t="s">
        <v>620</v>
      </c>
      <c r="C177" s="181"/>
      <c r="D177" s="181"/>
      <c r="E177" s="143">
        <v>529</v>
      </c>
      <c r="F177" s="253">
        <v>1</v>
      </c>
      <c r="G177" s="255"/>
      <c r="H177" s="143">
        <v>312</v>
      </c>
      <c r="I177" s="253">
        <v>0.59</v>
      </c>
      <c r="J177" s="143">
        <v>277</v>
      </c>
      <c r="K177" s="253">
        <v>0.52</v>
      </c>
      <c r="L177" s="143">
        <v>2</v>
      </c>
      <c r="M177" s="253">
        <v>0</v>
      </c>
      <c r="N177" s="143">
        <v>2</v>
      </c>
      <c r="O177" s="253">
        <v>0</v>
      </c>
      <c r="P177" s="143">
        <v>31</v>
      </c>
      <c r="Q177" s="253">
        <v>0.06</v>
      </c>
      <c r="R177" s="253"/>
      <c r="S177" s="143">
        <v>119</v>
      </c>
      <c r="T177" s="253">
        <v>0.22</v>
      </c>
      <c r="U177" s="143">
        <v>91</v>
      </c>
      <c r="V177" s="253">
        <v>0.17</v>
      </c>
      <c r="W177" s="143">
        <v>16</v>
      </c>
      <c r="X177" s="253">
        <v>0.03</v>
      </c>
      <c r="Y177" s="143">
        <v>12</v>
      </c>
      <c r="Z177" s="253">
        <v>0.02</v>
      </c>
      <c r="AA177" s="253"/>
      <c r="AB177" s="143">
        <v>56</v>
      </c>
      <c r="AC177" s="253">
        <v>0.11</v>
      </c>
      <c r="AD177" s="143">
        <v>22</v>
      </c>
      <c r="AE177" s="253">
        <v>0.04</v>
      </c>
      <c r="AF177" s="143">
        <v>11</v>
      </c>
      <c r="AG177" s="253">
        <v>0.02</v>
      </c>
      <c r="AH177" s="143">
        <v>6</v>
      </c>
      <c r="AI177" s="253">
        <v>0.01</v>
      </c>
      <c r="AJ177" s="143">
        <v>3</v>
      </c>
      <c r="AK177" s="253">
        <v>0.01</v>
      </c>
      <c r="AL177" s="143">
        <v>14</v>
      </c>
      <c r="AM177" s="253">
        <v>0.03</v>
      </c>
      <c r="AN177" s="253"/>
      <c r="AO177" s="143">
        <v>23</v>
      </c>
      <c r="AP177" s="253">
        <v>0.04</v>
      </c>
      <c r="AQ177" s="143">
        <v>11</v>
      </c>
      <c r="AR177" s="253">
        <v>0.02</v>
      </c>
      <c r="AS177" s="143">
        <v>5</v>
      </c>
      <c r="AT177" s="253">
        <v>0.01</v>
      </c>
      <c r="AU177" s="143">
        <v>2</v>
      </c>
      <c r="AV177" s="253">
        <v>0</v>
      </c>
      <c r="AW177" s="143">
        <v>5</v>
      </c>
      <c r="AX177" s="253">
        <v>0.01</v>
      </c>
      <c r="AY177" s="253"/>
      <c r="AZ177" s="143">
        <v>17</v>
      </c>
      <c r="BA177" s="253">
        <v>0.03</v>
      </c>
      <c r="BB177" s="143">
        <v>10</v>
      </c>
      <c r="BC177" s="253">
        <v>0.02</v>
      </c>
      <c r="BD177" s="143">
        <v>7</v>
      </c>
      <c r="BE177" s="253">
        <v>0.01</v>
      </c>
      <c r="BF177" s="253"/>
      <c r="BG177" s="143">
        <v>2</v>
      </c>
      <c r="BH177" s="253">
        <v>0</v>
      </c>
    </row>
    <row r="178" spans="1:60" x14ac:dyDescent="0.2">
      <c r="A178" s="142" t="s">
        <v>621</v>
      </c>
      <c r="B178" s="142" t="s">
        <v>622</v>
      </c>
      <c r="C178" s="181"/>
      <c r="D178" s="181"/>
      <c r="E178" s="143">
        <v>63</v>
      </c>
      <c r="F178" s="253">
        <v>1</v>
      </c>
      <c r="G178" s="255"/>
      <c r="H178" s="143">
        <v>54</v>
      </c>
      <c r="I178" s="253">
        <v>0.86</v>
      </c>
      <c r="J178" s="143">
        <v>45</v>
      </c>
      <c r="K178" s="253">
        <v>0.71</v>
      </c>
      <c r="L178" s="143">
        <v>0</v>
      </c>
      <c r="M178" s="253">
        <v>0</v>
      </c>
      <c r="N178" s="143">
        <v>1</v>
      </c>
      <c r="O178" s="253">
        <v>0.02</v>
      </c>
      <c r="P178" s="143">
        <v>8</v>
      </c>
      <c r="Q178" s="253">
        <v>0.13</v>
      </c>
      <c r="R178" s="253"/>
      <c r="S178" s="143">
        <v>3</v>
      </c>
      <c r="T178" s="253">
        <v>0.05</v>
      </c>
      <c r="U178" s="143">
        <v>2</v>
      </c>
      <c r="V178" s="253">
        <v>0.03</v>
      </c>
      <c r="W178" s="143">
        <v>1</v>
      </c>
      <c r="X178" s="253">
        <v>0.02</v>
      </c>
      <c r="Y178" s="143">
        <v>0</v>
      </c>
      <c r="Z178" s="253">
        <v>0</v>
      </c>
      <c r="AA178" s="253"/>
      <c r="AB178" s="143">
        <v>3</v>
      </c>
      <c r="AC178" s="253">
        <v>0.05</v>
      </c>
      <c r="AD178" s="143">
        <v>1</v>
      </c>
      <c r="AE178" s="253">
        <v>0.02</v>
      </c>
      <c r="AF178" s="143">
        <v>0</v>
      </c>
      <c r="AG178" s="253">
        <v>0</v>
      </c>
      <c r="AH178" s="143">
        <v>1</v>
      </c>
      <c r="AI178" s="253">
        <v>0.02</v>
      </c>
      <c r="AJ178" s="143">
        <v>0</v>
      </c>
      <c r="AK178" s="253">
        <v>0</v>
      </c>
      <c r="AL178" s="143">
        <v>1</v>
      </c>
      <c r="AM178" s="253">
        <v>0.02</v>
      </c>
      <c r="AN178" s="253"/>
      <c r="AO178" s="143">
        <v>1</v>
      </c>
      <c r="AP178" s="253">
        <v>0.02</v>
      </c>
      <c r="AQ178" s="143">
        <v>1</v>
      </c>
      <c r="AR178" s="253">
        <v>0.02</v>
      </c>
      <c r="AS178" s="143">
        <v>0</v>
      </c>
      <c r="AT178" s="253">
        <v>0</v>
      </c>
      <c r="AU178" s="143">
        <v>0</v>
      </c>
      <c r="AV178" s="253">
        <v>0</v>
      </c>
      <c r="AW178" s="143">
        <v>0</v>
      </c>
      <c r="AX178" s="253">
        <v>0</v>
      </c>
      <c r="AY178" s="253"/>
      <c r="AZ178" s="143">
        <v>1</v>
      </c>
      <c r="BA178" s="253">
        <v>0.02</v>
      </c>
      <c r="BB178" s="143">
        <v>0</v>
      </c>
      <c r="BC178" s="253">
        <v>0</v>
      </c>
      <c r="BD178" s="143">
        <v>1</v>
      </c>
      <c r="BE178" s="253">
        <v>0.02</v>
      </c>
      <c r="BF178" s="253"/>
      <c r="BG178" s="143">
        <v>1</v>
      </c>
      <c r="BH178" s="253">
        <v>0.02</v>
      </c>
    </row>
    <row r="179" spans="1:60" x14ac:dyDescent="0.2">
      <c r="A179" s="142" t="s">
        <v>623</v>
      </c>
      <c r="B179" s="142" t="s">
        <v>624</v>
      </c>
      <c r="C179" s="181"/>
      <c r="D179" s="181"/>
      <c r="E179" s="143">
        <v>148</v>
      </c>
      <c r="F179" s="253">
        <v>1</v>
      </c>
      <c r="G179" s="255"/>
      <c r="H179" s="143">
        <v>140</v>
      </c>
      <c r="I179" s="253">
        <v>0.95</v>
      </c>
      <c r="J179" s="143">
        <v>127</v>
      </c>
      <c r="K179" s="253">
        <v>0.86</v>
      </c>
      <c r="L179" s="143">
        <v>3</v>
      </c>
      <c r="M179" s="253">
        <v>0.02</v>
      </c>
      <c r="N179" s="143">
        <v>1</v>
      </c>
      <c r="O179" s="253">
        <v>0.01</v>
      </c>
      <c r="P179" s="143">
        <v>9</v>
      </c>
      <c r="Q179" s="253">
        <v>0.06</v>
      </c>
      <c r="R179" s="253"/>
      <c r="S179" s="143">
        <v>2</v>
      </c>
      <c r="T179" s="253">
        <v>0.01</v>
      </c>
      <c r="U179" s="143">
        <v>2</v>
      </c>
      <c r="V179" s="253">
        <v>0.01</v>
      </c>
      <c r="W179" s="143">
        <v>0</v>
      </c>
      <c r="X179" s="253">
        <v>0</v>
      </c>
      <c r="Y179" s="143">
        <v>0</v>
      </c>
      <c r="Z179" s="253">
        <v>0</v>
      </c>
      <c r="AA179" s="253"/>
      <c r="AB179" s="143">
        <v>1</v>
      </c>
      <c r="AC179" s="253">
        <v>0.01</v>
      </c>
      <c r="AD179" s="143">
        <v>0</v>
      </c>
      <c r="AE179" s="253">
        <v>0</v>
      </c>
      <c r="AF179" s="143">
        <v>0</v>
      </c>
      <c r="AG179" s="253">
        <v>0</v>
      </c>
      <c r="AH179" s="143">
        <v>0</v>
      </c>
      <c r="AI179" s="253">
        <v>0</v>
      </c>
      <c r="AJ179" s="143">
        <v>0</v>
      </c>
      <c r="AK179" s="253">
        <v>0</v>
      </c>
      <c r="AL179" s="143">
        <v>1</v>
      </c>
      <c r="AM179" s="253">
        <v>0.01</v>
      </c>
      <c r="AN179" s="253"/>
      <c r="AO179" s="143">
        <v>4</v>
      </c>
      <c r="AP179" s="253">
        <v>0.03</v>
      </c>
      <c r="AQ179" s="143">
        <v>1</v>
      </c>
      <c r="AR179" s="253">
        <v>0.01</v>
      </c>
      <c r="AS179" s="143">
        <v>1</v>
      </c>
      <c r="AT179" s="253">
        <v>0.01</v>
      </c>
      <c r="AU179" s="143">
        <v>2</v>
      </c>
      <c r="AV179" s="253">
        <v>0.01</v>
      </c>
      <c r="AW179" s="143">
        <v>0</v>
      </c>
      <c r="AX179" s="253">
        <v>0</v>
      </c>
      <c r="AY179" s="253"/>
      <c r="AZ179" s="143">
        <v>1</v>
      </c>
      <c r="BA179" s="253">
        <v>0.01</v>
      </c>
      <c r="BB179" s="143">
        <v>0</v>
      </c>
      <c r="BC179" s="253">
        <v>0</v>
      </c>
      <c r="BD179" s="143">
        <v>1</v>
      </c>
      <c r="BE179" s="253">
        <v>0.01</v>
      </c>
      <c r="BF179" s="253"/>
      <c r="BG179" s="143">
        <v>0</v>
      </c>
      <c r="BH179" s="253">
        <v>0</v>
      </c>
    </row>
    <row r="180" spans="1:60" x14ac:dyDescent="0.2">
      <c r="A180" s="142" t="s">
        <v>625</v>
      </c>
      <c r="B180" s="142" t="s">
        <v>626</v>
      </c>
      <c r="C180" s="181"/>
      <c r="D180" s="181"/>
      <c r="E180" s="143">
        <v>85</v>
      </c>
      <c r="F180" s="253">
        <v>1</v>
      </c>
      <c r="G180" s="255"/>
      <c r="H180" s="143">
        <v>63</v>
      </c>
      <c r="I180" s="253">
        <v>0.74</v>
      </c>
      <c r="J180" s="143">
        <v>56</v>
      </c>
      <c r="K180" s="253">
        <v>0.66</v>
      </c>
      <c r="L180" s="143">
        <v>0</v>
      </c>
      <c r="M180" s="253">
        <v>0</v>
      </c>
      <c r="N180" s="143">
        <v>0</v>
      </c>
      <c r="O180" s="253">
        <v>0</v>
      </c>
      <c r="P180" s="143">
        <v>7</v>
      </c>
      <c r="Q180" s="253">
        <v>0.08</v>
      </c>
      <c r="R180" s="253"/>
      <c r="S180" s="143">
        <v>1</v>
      </c>
      <c r="T180" s="253">
        <v>0.01</v>
      </c>
      <c r="U180" s="143">
        <v>0</v>
      </c>
      <c r="V180" s="253">
        <v>0</v>
      </c>
      <c r="W180" s="143">
        <v>0</v>
      </c>
      <c r="X180" s="253">
        <v>0</v>
      </c>
      <c r="Y180" s="143">
        <v>1</v>
      </c>
      <c r="Z180" s="253">
        <v>0.01</v>
      </c>
      <c r="AA180" s="253"/>
      <c r="AB180" s="143">
        <v>1</v>
      </c>
      <c r="AC180" s="253">
        <v>0.01</v>
      </c>
      <c r="AD180" s="143">
        <v>0</v>
      </c>
      <c r="AE180" s="253">
        <v>0</v>
      </c>
      <c r="AF180" s="143">
        <v>0</v>
      </c>
      <c r="AG180" s="253">
        <v>0</v>
      </c>
      <c r="AH180" s="143">
        <v>0</v>
      </c>
      <c r="AI180" s="253">
        <v>0</v>
      </c>
      <c r="AJ180" s="143">
        <v>0</v>
      </c>
      <c r="AK180" s="253">
        <v>0</v>
      </c>
      <c r="AL180" s="143">
        <v>1</v>
      </c>
      <c r="AM180" s="253">
        <v>0.01</v>
      </c>
      <c r="AN180" s="253"/>
      <c r="AO180" s="143">
        <v>2</v>
      </c>
      <c r="AP180" s="253">
        <v>0.02</v>
      </c>
      <c r="AQ180" s="143">
        <v>0</v>
      </c>
      <c r="AR180" s="253">
        <v>0</v>
      </c>
      <c r="AS180" s="143">
        <v>0</v>
      </c>
      <c r="AT180" s="253">
        <v>0</v>
      </c>
      <c r="AU180" s="143">
        <v>0</v>
      </c>
      <c r="AV180" s="253">
        <v>0</v>
      </c>
      <c r="AW180" s="143">
        <v>2</v>
      </c>
      <c r="AX180" s="253">
        <v>0.02</v>
      </c>
      <c r="AY180" s="253"/>
      <c r="AZ180" s="143">
        <v>3</v>
      </c>
      <c r="BA180" s="253">
        <v>0.04</v>
      </c>
      <c r="BB180" s="143">
        <v>3</v>
      </c>
      <c r="BC180" s="253">
        <v>0.04</v>
      </c>
      <c r="BD180" s="143">
        <v>0</v>
      </c>
      <c r="BE180" s="253">
        <v>0</v>
      </c>
      <c r="BF180" s="253"/>
      <c r="BG180" s="143">
        <v>15</v>
      </c>
      <c r="BH180" s="253">
        <v>0.18</v>
      </c>
    </row>
    <row r="181" spans="1:60" x14ac:dyDescent="0.2">
      <c r="A181" s="142" t="s">
        <v>627</v>
      </c>
      <c r="B181" s="142" t="s">
        <v>628</v>
      </c>
      <c r="C181" s="181"/>
      <c r="D181" s="181"/>
      <c r="E181" s="143">
        <v>576</v>
      </c>
      <c r="F181" s="253">
        <v>1</v>
      </c>
      <c r="G181" s="255"/>
      <c r="H181" s="143">
        <v>368</v>
      </c>
      <c r="I181" s="253">
        <v>0.64</v>
      </c>
      <c r="J181" s="143">
        <v>350</v>
      </c>
      <c r="K181" s="253">
        <v>0.61</v>
      </c>
      <c r="L181" s="143">
        <v>1</v>
      </c>
      <c r="M181" s="253">
        <v>0</v>
      </c>
      <c r="N181" s="143">
        <v>0</v>
      </c>
      <c r="O181" s="253">
        <v>0</v>
      </c>
      <c r="P181" s="143">
        <v>17</v>
      </c>
      <c r="Q181" s="253">
        <v>0.03</v>
      </c>
      <c r="R181" s="253"/>
      <c r="S181" s="143">
        <v>47</v>
      </c>
      <c r="T181" s="253">
        <v>0.08</v>
      </c>
      <c r="U181" s="143">
        <v>33</v>
      </c>
      <c r="V181" s="253">
        <v>0.06</v>
      </c>
      <c r="W181" s="143">
        <v>1</v>
      </c>
      <c r="X181" s="253">
        <v>0</v>
      </c>
      <c r="Y181" s="143">
        <v>13</v>
      </c>
      <c r="Z181" s="253">
        <v>0.02</v>
      </c>
      <c r="AA181" s="253"/>
      <c r="AB181" s="143">
        <v>43</v>
      </c>
      <c r="AC181" s="253">
        <v>7.0000000000000007E-2</v>
      </c>
      <c r="AD181" s="143">
        <v>8</v>
      </c>
      <c r="AE181" s="253">
        <v>0.01</v>
      </c>
      <c r="AF181" s="143">
        <v>0</v>
      </c>
      <c r="AG181" s="253">
        <v>0</v>
      </c>
      <c r="AH181" s="143">
        <v>9</v>
      </c>
      <c r="AI181" s="253">
        <v>0.02</v>
      </c>
      <c r="AJ181" s="143">
        <v>0</v>
      </c>
      <c r="AK181" s="253">
        <v>0</v>
      </c>
      <c r="AL181" s="143">
        <v>26</v>
      </c>
      <c r="AM181" s="253">
        <v>0.05</v>
      </c>
      <c r="AN181" s="253"/>
      <c r="AO181" s="143">
        <v>15</v>
      </c>
      <c r="AP181" s="253">
        <v>0.03</v>
      </c>
      <c r="AQ181" s="143">
        <v>1</v>
      </c>
      <c r="AR181" s="253">
        <v>0</v>
      </c>
      <c r="AS181" s="143">
        <v>0</v>
      </c>
      <c r="AT181" s="253">
        <v>0</v>
      </c>
      <c r="AU181" s="143">
        <v>1</v>
      </c>
      <c r="AV181" s="253">
        <v>0</v>
      </c>
      <c r="AW181" s="143">
        <v>13</v>
      </c>
      <c r="AX181" s="253">
        <v>0.02</v>
      </c>
      <c r="AY181" s="253"/>
      <c r="AZ181" s="143">
        <v>77</v>
      </c>
      <c r="BA181" s="253">
        <v>0.13</v>
      </c>
      <c r="BB181" s="143">
        <v>29</v>
      </c>
      <c r="BC181" s="253">
        <v>0.05</v>
      </c>
      <c r="BD181" s="143">
        <v>48</v>
      </c>
      <c r="BE181" s="253">
        <v>0.08</v>
      </c>
      <c r="BF181" s="253"/>
      <c r="BG181" s="143">
        <v>26</v>
      </c>
      <c r="BH181" s="253">
        <v>0.05</v>
      </c>
    </row>
    <row r="182" spans="1:60" x14ac:dyDescent="0.2">
      <c r="A182" s="142" t="s">
        <v>629</v>
      </c>
      <c r="B182" s="142" t="s">
        <v>630</v>
      </c>
      <c r="C182" s="181"/>
      <c r="D182" s="181"/>
      <c r="E182" s="143">
        <v>138</v>
      </c>
      <c r="F182" s="253">
        <v>1</v>
      </c>
      <c r="G182" s="255"/>
      <c r="H182" s="143">
        <v>122</v>
      </c>
      <c r="I182" s="253">
        <v>0.88</v>
      </c>
      <c r="J182" s="143">
        <v>118</v>
      </c>
      <c r="K182" s="253">
        <v>0.86</v>
      </c>
      <c r="L182" s="143">
        <v>0</v>
      </c>
      <c r="M182" s="253">
        <v>0</v>
      </c>
      <c r="N182" s="143">
        <v>0</v>
      </c>
      <c r="O182" s="253">
        <v>0</v>
      </c>
      <c r="P182" s="143">
        <v>4</v>
      </c>
      <c r="Q182" s="253">
        <v>0.03</v>
      </c>
      <c r="R182" s="253"/>
      <c r="S182" s="143">
        <v>2</v>
      </c>
      <c r="T182" s="253">
        <v>0.01</v>
      </c>
      <c r="U182" s="143">
        <v>2</v>
      </c>
      <c r="V182" s="253">
        <v>0.01</v>
      </c>
      <c r="W182" s="143">
        <v>0</v>
      </c>
      <c r="X182" s="253">
        <v>0</v>
      </c>
      <c r="Y182" s="143">
        <v>0</v>
      </c>
      <c r="Z182" s="253">
        <v>0</v>
      </c>
      <c r="AA182" s="253"/>
      <c r="AB182" s="143">
        <v>2</v>
      </c>
      <c r="AC182" s="253">
        <v>0.01</v>
      </c>
      <c r="AD182" s="143">
        <v>0</v>
      </c>
      <c r="AE182" s="253">
        <v>0</v>
      </c>
      <c r="AF182" s="143">
        <v>0</v>
      </c>
      <c r="AG182" s="253">
        <v>0</v>
      </c>
      <c r="AH182" s="143">
        <v>1</v>
      </c>
      <c r="AI182" s="253">
        <v>0.01</v>
      </c>
      <c r="AJ182" s="143">
        <v>0</v>
      </c>
      <c r="AK182" s="253">
        <v>0</v>
      </c>
      <c r="AL182" s="143">
        <v>1</v>
      </c>
      <c r="AM182" s="253">
        <v>0.01</v>
      </c>
      <c r="AN182" s="253"/>
      <c r="AO182" s="143">
        <v>1</v>
      </c>
      <c r="AP182" s="253">
        <v>0.01</v>
      </c>
      <c r="AQ182" s="143">
        <v>0</v>
      </c>
      <c r="AR182" s="253">
        <v>0</v>
      </c>
      <c r="AS182" s="143">
        <v>0</v>
      </c>
      <c r="AT182" s="253">
        <v>0</v>
      </c>
      <c r="AU182" s="143">
        <v>1</v>
      </c>
      <c r="AV182" s="253">
        <v>0.01</v>
      </c>
      <c r="AW182" s="143">
        <v>0</v>
      </c>
      <c r="AX182" s="253">
        <v>0</v>
      </c>
      <c r="AY182" s="253"/>
      <c r="AZ182" s="143">
        <v>9</v>
      </c>
      <c r="BA182" s="253">
        <v>7.0000000000000007E-2</v>
      </c>
      <c r="BB182" s="143">
        <v>1</v>
      </c>
      <c r="BC182" s="253">
        <v>0.01</v>
      </c>
      <c r="BD182" s="143">
        <v>8</v>
      </c>
      <c r="BE182" s="253">
        <v>0.06</v>
      </c>
      <c r="BF182" s="253"/>
      <c r="BG182" s="143">
        <v>2</v>
      </c>
      <c r="BH182" s="253">
        <v>0.01</v>
      </c>
    </row>
    <row r="183" spans="1:60" x14ac:dyDescent="0.2">
      <c r="A183" s="142" t="s">
        <v>631</v>
      </c>
      <c r="B183" s="142" t="s">
        <v>632</v>
      </c>
      <c r="C183" s="181"/>
      <c r="D183" s="181"/>
      <c r="E183" s="143">
        <v>923</v>
      </c>
      <c r="F183" s="253">
        <v>1</v>
      </c>
      <c r="G183" s="255"/>
      <c r="H183" s="143">
        <v>150</v>
      </c>
      <c r="I183" s="253">
        <v>0.16</v>
      </c>
      <c r="J183" s="143">
        <v>61</v>
      </c>
      <c r="K183" s="253">
        <v>7.0000000000000007E-2</v>
      </c>
      <c r="L183" s="143">
        <v>5</v>
      </c>
      <c r="M183" s="253">
        <v>0.01</v>
      </c>
      <c r="N183" s="143">
        <v>0</v>
      </c>
      <c r="O183" s="253">
        <v>0</v>
      </c>
      <c r="P183" s="143">
        <v>84</v>
      </c>
      <c r="Q183" s="253">
        <v>0.09</v>
      </c>
      <c r="R183" s="253"/>
      <c r="S183" s="143">
        <v>283</v>
      </c>
      <c r="T183" s="253">
        <v>0.31</v>
      </c>
      <c r="U183" s="143">
        <v>209</v>
      </c>
      <c r="V183" s="253">
        <v>0.23</v>
      </c>
      <c r="W183" s="143">
        <v>56</v>
      </c>
      <c r="X183" s="253">
        <v>0.06</v>
      </c>
      <c r="Y183" s="143">
        <v>18</v>
      </c>
      <c r="Z183" s="253">
        <v>0.02</v>
      </c>
      <c r="AA183" s="253"/>
      <c r="AB183" s="143">
        <v>370</v>
      </c>
      <c r="AC183" s="253">
        <v>0.4</v>
      </c>
      <c r="AD183" s="143">
        <v>72</v>
      </c>
      <c r="AE183" s="253">
        <v>0.08</v>
      </c>
      <c r="AF183" s="143">
        <v>26</v>
      </c>
      <c r="AG183" s="253">
        <v>0.03</v>
      </c>
      <c r="AH183" s="143">
        <v>195</v>
      </c>
      <c r="AI183" s="253">
        <v>0.21</v>
      </c>
      <c r="AJ183" s="143">
        <v>2</v>
      </c>
      <c r="AK183" s="253">
        <v>0</v>
      </c>
      <c r="AL183" s="143">
        <v>75</v>
      </c>
      <c r="AM183" s="253">
        <v>0.08</v>
      </c>
      <c r="AN183" s="253"/>
      <c r="AO183" s="143">
        <v>40</v>
      </c>
      <c r="AP183" s="253">
        <v>0.04</v>
      </c>
      <c r="AQ183" s="143">
        <v>26</v>
      </c>
      <c r="AR183" s="253">
        <v>0.03</v>
      </c>
      <c r="AS183" s="143">
        <v>8</v>
      </c>
      <c r="AT183" s="253">
        <v>0.01</v>
      </c>
      <c r="AU183" s="143">
        <v>3</v>
      </c>
      <c r="AV183" s="253">
        <v>0</v>
      </c>
      <c r="AW183" s="143">
        <v>3</v>
      </c>
      <c r="AX183" s="253">
        <v>0</v>
      </c>
      <c r="AY183" s="253"/>
      <c r="AZ183" s="143">
        <v>64</v>
      </c>
      <c r="BA183" s="253">
        <v>7.0000000000000007E-2</v>
      </c>
      <c r="BB183" s="143">
        <v>32</v>
      </c>
      <c r="BC183" s="253">
        <v>0.03</v>
      </c>
      <c r="BD183" s="143">
        <v>32</v>
      </c>
      <c r="BE183" s="253">
        <v>0.03</v>
      </c>
      <c r="BF183" s="253"/>
      <c r="BG183" s="143">
        <v>16</v>
      </c>
      <c r="BH183" s="253">
        <v>0.02</v>
      </c>
    </row>
    <row r="184" spans="1:60" x14ac:dyDescent="0.2">
      <c r="A184" s="142" t="s">
        <v>633</v>
      </c>
      <c r="B184" s="142" t="s">
        <v>634</v>
      </c>
      <c r="C184" s="181"/>
      <c r="D184" s="181"/>
      <c r="E184" s="143">
        <v>203</v>
      </c>
      <c r="F184" s="253">
        <v>1</v>
      </c>
      <c r="G184" s="255"/>
      <c r="H184" s="143">
        <v>197</v>
      </c>
      <c r="I184" s="253">
        <v>0.97</v>
      </c>
      <c r="J184" s="143">
        <v>191</v>
      </c>
      <c r="K184" s="253">
        <v>0.94</v>
      </c>
      <c r="L184" s="143">
        <v>0</v>
      </c>
      <c r="M184" s="253">
        <v>0</v>
      </c>
      <c r="N184" s="143">
        <v>2</v>
      </c>
      <c r="O184" s="253">
        <v>0.01</v>
      </c>
      <c r="P184" s="143">
        <v>4</v>
      </c>
      <c r="Q184" s="253">
        <v>0.02</v>
      </c>
      <c r="R184" s="253"/>
      <c r="S184" s="143">
        <v>0</v>
      </c>
      <c r="T184" s="253">
        <v>0</v>
      </c>
      <c r="U184" s="143">
        <v>0</v>
      </c>
      <c r="V184" s="253">
        <v>0</v>
      </c>
      <c r="W184" s="143">
        <v>0</v>
      </c>
      <c r="X184" s="253">
        <v>0</v>
      </c>
      <c r="Y184" s="143">
        <v>0</v>
      </c>
      <c r="Z184" s="253">
        <v>0</v>
      </c>
      <c r="AA184" s="253"/>
      <c r="AB184" s="143">
        <v>3</v>
      </c>
      <c r="AC184" s="253">
        <v>0.01</v>
      </c>
      <c r="AD184" s="143">
        <v>1</v>
      </c>
      <c r="AE184" s="253">
        <v>0</v>
      </c>
      <c r="AF184" s="143">
        <v>0</v>
      </c>
      <c r="AG184" s="253">
        <v>0</v>
      </c>
      <c r="AH184" s="143">
        <v>0</v>
      </c>
      <c r="AI184" s="253">
        <v>0</v>
      </c>
      <c r="AJ184" s="143">
        <v>0</v>
      </c>
      <c r="AK184" s="253">
        <v>0</v>
      </c>
      <c r="AL184" s="143">
        <v>2</v>
      </c>
      <c r="AM184" s="253">
        <v>0.01</v>
      </c>
      <c r="AN184" s="253"/>
      <c r="AO184" s="143">
        <v>1</v>
      </c>
      <c r="AP184" s="253">
        <v>0</v>
      </c>
      <c r="AQ184" s="143">
        <v>0</v>
      </c>
      <c r="AR184" s="253">
        <v>0</v>
      </c>
      <c r="AS184" s="143">
        <v>0</v>
      </c>
      <c r="AT184" s="253">
        <v>0</v>
      </c>
      <c r="AU184" s="143">
        <v>0</v>
      </c>
      <c r="AV184" s="253">
        <v>0</v>
      </c>
      <c r="AW184" s="143">
        <v>1</v>
      </c>
      <c r="AX184" s="253">
        <v>0</v>
      </c>
      <c r="AY184" s="253"/>
      <c r="AZ184" s="143">
        <v>1</v>
      </c>
      <c r="BA184" s="253">
        <v>0</v>
      </c>
      <c r="BB184" s="143">
        <v>0</v>
      </c>
      <c r="BC184" s="253">
        <v>0</v>
      </c>
      <c r="BD184" s="143">
        <v>1</v>
      </c>
      <c r="BE184" s="253">
        <v>0</v>
      </c>
      <c r="BF184" s="253"/>
      <c r="BG184" s="143">
        <v>1</v>
      </c>
      <c r="BH184" s="253">
        <v>0</v>
      </c>
    </row>
    <row r="185" spans="1:60" x14ac:dyDescent="0.2">
      <c r="A185" s="142" t="s">
        <v>635</v>
      </c>
      <c r="B185" s="142" t="s">
        <v>636</v>
      </c>
      <c r="C185" s="181"/>
      <c r="D185" s="181"/>
      <c r="E185" s="143">
        <v>47</v>
      </c>
      <c r="F185" s="253">
        <v>1</v>
      </c>
      <c r="G185" s="255"/>
      <c r="H185" s="143">
        <v>37</v>
      </c>
      <c r="I185" s="253">
        <v>0.79</v>
      </c>
      <c r="J185" s="143">
        <v>36</v>
      </c>
      <c r="K185" s="253">
        <v>0.77</v>
      </c>
      <c r="L185" s="143">
        <v>0</v>
      </c>
      <c r="M185" s="253">
        <v>0</v>
      </c>
      <c r="N185" s="143">
        <v>0</v>
      </c>
      <c r="O185" s="253">
        <v>0</v>
      </c>
      <c r="P185" s="143">
        <v>1</v>
      </c>
      <c r="Q185" s="253">
        <v>0.02</v>
      </c>
      <c r="R185" s="253"/>
      <c r="S185" s="143">
        <v>1</v>
      </c>
      <c r="T185" s="253">
        <v>0.02</v>
      </c>
      <c r="U185" s="143">
        <v>1</v>
      </c>
      <c r="V185" s="253">
        <v>0.02</v>
      </c>
      <c r="W185" s="143">
        <v>0</v>
      </c>
      <c r="X185" s="253">
        <v>0</v>
      </c>
      <c r="Y185" s="143">
        <v>0</v>
      </c>
      <c r="Z185" s="253">
        <v>0</v>
      </c>
      <c r="AA185" s="253"/>
      <c r="AB185" s="143">
        <v>1</v>
      </c>
      <c r="AC185" s="253">
        <v>0.02</v>
      </c>
      <c r="AD185" s="143">
        <v>0</v>
      </c>
      <c r="AE185" s="253">
        <v>0</v>
      </c>
      <c r="AF185" s="143">
        <v>0</v>
      </c>
      <c r="AG185" s="253">
        <v>0</v>
      </c>
      <c r="AH185" s="143">
        <v>0</v>
      </c>
      <c r="AI185" s="253">
        <v>0</v>
      </c>
      <c r="AJ185" s="143">
        <v>0</v>
      </c>
      <c r="AK185" s="253">
        <v>0</v>
      </c>
      <c r="AL185" s="143">
        <v>1</v>
      </c>
      <c r="AM185" s="253">
        <v>0.02</v>
      </c>
      <c r="AN185" s="253"/>
      <c r="AO185" s="143">
        <v>0</v>
      </c>
      <c r="AP185" s="253">
        <v>0</v>
      </c>
      <c r="AQ185" s="143">
        <v>0</v>
      </c>
      <c r="AR185" s="253">
        <v>0</v>
      </c>
      <c r="AS185" s="143">
        <v>0</v>
      </c>
      <c r="AT185" s="253">
        <v>0</v>
      </c>
      <c r="AU185" s="143">
        <v>0</v>
      </c>
      <c r="AV185" s="253">
        <v>0</v>
      </c>
      <c r="AW185" s="143">
        <v>0</v>
      </c>
      <c r="AX185" s="253">
        <v>0</v>
      </c>
      <c r="AY185" s="253"/>
      <c r="AZ185" s="143">
        <v>1</v>
      </c>
      <c r="BA185" s="253">
        <v>0.02</v>
      </c>
      <c r="BB185" s="143">
        <v>0</v>
      </c>
      <c r="BC185" s="253">
        <v>0</v>
      </c>
      <c r="BD185" s="143">
        <v>1</v>
      </c>
      <c r="BE185" s="253">
        <v>0.02</v>
      </c>
      <c r="BF185" s="253"/>
      <c r="BG185" s="143">
        <v>7</v>
      </c>
      <c r="BH185" s="253">
        <v>0.15</v>
      </c>
    </row>
    <row r="186" spans="1:60" x14ac:dyDescent="0.2">
      <c r="A186" s="142" t="s">
        <v>637</v>
      </c>
      <c r="B186" s="142" t="s">
        <v>638</v>
      </c>
      <c r="C186" s="181"/>
      <c r="D186" s="181"/>
      <c r="E186" s="143">
        <v>306</v>
      </c>
      <c r="F186" s="253">
        <v>1</v>
      </c>
      <c r="G186" s="255"/>
      <c r="H186" s="143">
        <v>284</v>
      </c>
      <c r="I186" s="253">
        <v>0.93</v>
      </c>
      <c r="J186" s="143">
        <v>279</v>
      </c>
      <c r="K186" s="253">
        <v>0.91</v>
      </c>
      <c r="L186" s="143">
        <v>0</v>
      </c>
      <c r="M186" s="253">
        <v>0</v>
      </c>
      <c r="N186" s="143">
        <v>0</v>
      </c>
      <c r="O186" s="253">
        <v>0</v>
      </c>
      <c r="P186" s="143">
        <v>5</v>
      </c>
      <c r="Q186" s="253">
        <v>0.02</v>
      </c>
      <c r="R186" s="253"/>
      <c r="S186" s="143">
        <v>1</v>
      </c>
      <c r="T186" s="253">
        <v>0</v>
      </c>
      <c r="U186" s="143">
        <v>1</v>
      </c>
      <c r="V186" s="253">
        <v>0</v>
      </c>
      <c r="W186" s="143">
        <v>0</v>
      </c>
      <c r="X186" s="253">
        <v>0</v>
      </c>
      <c r="Y186" s="143">
        <v>0</v>
      </c>
      <c r="Z186" s="253">
        <v>0</v>
      </c>
      <c r="AA186" s="253"/>
      <c r="AB186" s="143">
        <v>1</v>
      </c>
      <c r="AC186" s="253">
        <v>0</v>
      </c>
      <c r="AD186" s="143">
        <v>0</v>
      </c>
      <c r="AE186" s="253">
        <v>0</v>
      </c>
      <c r="AF186" s="143">
        <v>0</v>
      </c>
      <c r="AG186" s="253">
        <v>0</v>
      </c>
      <c r="AH186" s="143">
        <v>0</v>
      </c>
      <c r="AI186" s="253">
        <v>0</v>
      </c>
      <c r="AJ186" s="143">
        <v>0</v>
      </c>
      <c r="AK186" s="253">
        <v>0</v>
      </c>
      <c r="AL186" s="143">
        <v>1</v>
      </c>
      <c r="AM186" s="253">
        <v>0</v>
      </c>
      <c r="AN186" s="253"/>
      <c r="AO186" s="143">
        <v>0</v>
      </c>
      <c r="AP186" s="253">
        <v>0</v>
      </c>
      <c r="AQ186" s="143">
        <v>0</v>
      </c>
      <c r="AR186" s="253">
        <v>0</v>
      </c>
      <c r="AS186" s="143">
        <v>0</v>
      </c>
      <c r="AT186" s="253">
        <v>0</v>
      </c>
      <c r="AU186" s="143">
        <v>0</v>
      </c>
      <c r="AV186" s="253">
        <v>0</v>
      </c>
      <c r="AW186" s="143">
        <v>0</v>
      </c>
      <c r="AX186" s="253">
        <v>0</v>
      </c>
      <c r="AY186" s="253"/>
      <c r="AZ186" s="143">
        <v>11</v>
      </c>
      <c r="BA186" s="253">
        <v>0.04</v>
      </c>
      <c r="BB186" s="143">
        <v>1</v>
      </c>
      <c r="BC186" s="253">
        <v>0</v>
      </c>
      <c r="BD186" s="143">
        <v>10</v>
      </c>
      <c r="BE186" s="253">
        <v>0.03</v>
      </c>
      <c r="BF186" s="253"/>
      <c r="BG186" s="143">
        <v>9</v>
      </c>
      <c r="BH186" s="253">
        <v>0.03</v>
      </c>
    </row>
    <row r="187" spans="1:60" x14ac:dyDescent="0.2">
      <c r="A187" s="142" t="s">
        <v>639</v>
      </c>
      <c r="B187" s="142" t="s">
        <v>640</v>
      </c>
      <c r="C187" s="181"/>
      <c r="D187" s="181"/>
      <c r="E187" s="143">
        <v>95</v>
      </c>
      <c r="F187" s="253">
        <v>1</v>
      </c>
      <c r="G187" s="255"/>
      <c r="H187" s="143">
        <v>59</v>
      </c>
      <c r="I187" s="253">
        <v>0.62</v>
      </c>
      <c r="J187" s="143">
        <v>53</v>
      </c>
      <c r="K187" s="253">
        <v>0.56000000000000005</v>
      </c>
      <c r="L187" s="143">
        <v>0</v>
      </c>
      <c r="M187" s="253">
        <v>0</v>
      </c>
      <c r="N187" s="143">
        <v>0</v>
      </c>
      <c r="O187" s="253">
        <v>0</v>
      </c>
      <c r="P187" s="143">
        <v>6</v>
      </c>
      <c r="Q187" s="253">
        <v>0.06</v>
      </c>
      <c r="R187" s="253"/>
      <c r="S187" s="143">
        <v>11</v>
      </c>
      <c r="T187" s="253">
        <v>0.12</v>
      </c>
      <c r="U187" s="143">
        <v>7</v>
      </c>
      <c r="V187" s="253">
        <v>7.0000000000000007E-2</v>
      </c>
      <c r="W187" s="143">
        <v>3</v>
      </c>
      <c r="X187" s="253">
        <v>0.03</v>
      </c>
      <c r="Y187" s="143">
        <v>1</v>
      </c>
      <c r="Z187" s="253">
        <v>0.01</v>
      </c>
      <c r="AA187" s="253"/>
      <c r="AB187" s="143">
        <v>6</v>
      </c>
      <c r="AC187" s="253">
        <v>0.06</v>
      </c>
      <c r="AD187" s="143">
        <v>2</v>
      </c>
      <c r="AE187" s="253">
        <v>0.02</v>
      </c>
      <c r="AF187" s="143">
        <v>3</v>
      </c>
      <c r="AG187" s="253">
        <v>0.03</v>
      </c>
      <c r="AH187" s="143">
        <v>0</v>
      </c>
      <c r="AI187" s="253">
        <v>0</v>
      </c>
      <c r="AJ187" s="143">
        <v>0</v>
      </c>
      <c r="AK187" s="253">
        <v>0</v>
      </c>
      <c r="AL187" s="143">
        <v>1</v>
      </c>
      <c r="AM187" s="253">
        <v>0.01</v>
      </c>
      <c r="AN187" s="253"/>
      <c r="AO187" s="143">
        <v>6</v>
      </c>
      <c r="AP187" s="253">
        <v>0.06</v>
      </c>
      <c r="AQ187" s="143">
        <v>4</v>
      </c>
      <c r="AR187" s="253">
        <v>0.04</v>
      </c>
      <c r="AS187" s="143">
        <v>1</v>
      </c>
      <c r="AT187" s="253">
        <v>0.01</v>
      </c>
      <c r="AU187" s="143">
        <v>0</v>
      </c>
      <c r="AV187" s="253">
        <v>0</v>
      </c>
      <c r="AW187" s="143">
        <v>1</v>
      </c>
      <c r="AX187" s="253">
        <v>0.01</v>
      </c>
      <c r="AY187" s="253"/>
      <c r="AZ187" s="143">
        <v>2</v>
      </c>
      <c r="BA187" s="253">
        <v>0.02</v>
      </c>
      <c r="BB187" s="143">
        <v>1</v>
      </c>
      <c r="BC187" s="253">
        <v>0.01</v>
      </c>
      <c r="BD187" s="143">
        <v>1</v>
      </c>
      <c r="BE187" s="253">
        <v>0.01</v>
      </c>
      <c r="BF187" s="253"/>
      <c r="BG187" s="143">
        <v>11</v>
      </c>
      <c r="BH187" s="253">
        <v>0.12</v>
      </c>
    </row>
    <row r="188" spans="1:60" x14ac:dyDescent="0.2">
      <c r="A188" s="142" t="s">
        <v>641</v>
      </c>
      <c r="B188" s="142" t="s">
        <v>642</v>
      </c>
      <c r="C188" s="181"/>
      <c r="D188" s="181"/>
      <c r="E188" s="143">
        <v>115</v>
      </c>
      <c r="F188" s="253">
        <v>1</v>
      </c>
      <c r="G188" s="255"/>
      <c r="H188" s="143">
        <v>113</v>
      </c>
      <c r="I188" s="253">
        <v>0.98</v>
      </c>
      <c r="J188" s="143">
        <v>109</v>
      </c>
      <c r="K188" s="253">
        <v>0.95</v>
      </c>
      <c r="L188" s="143">
        <v>0</v>
      </c>
      <c r="M188" s="253">
        <v>0</v>
      </c>
      <c r="N188" s="143">
        <v>1</v>
      </c>
      <c r="O188" s="253">
        <v>0.01</v>
      </c>
      <c r="P188" s="143">
        <v>3</v>
      </c>
      <c r="Q188" s="253">
        <v>0.03</v>
      </c>
      <c r="R188" s="253"/>
      <c r="S188" s="143">
        <v>1</v>
      </c>
      <c r="T188" s="253">
        <v>0.01</v>
      </c>
      <c r="U188" s="143">
        <v>0</v>
      </c>
      <c r="V188" s="253">
        <v>0</v>
      </c>
      <c r="W188" s="143">
        <v>0</v>
      </c>
      <c r="X188" s="253">
        <v>0</v>
      </c>
      <c r="Y188" s="143">
        <v>1</v>
      </c>
      <c r="Z188" s="253">
        <v>0.01</v>
      </c>
      <c r="AA188" s="253"/>
      <c r="AB188" s="143">
        <v>0</v>
      </c>
      <c r="AC188" s="253">
        <v>0</v>
      </c>
      <c r="AD188" s="143">
        <v>0</v>
      </c>
      <c r="AE188" s="253">
        <v>0</v>
      </c>
      <c r="AF188" s="143">
        <v>0</v>
      </c>
      <c r="AG188" s="253">
        <v>0</v>
      </c>
      <c r="AH188" s="143">
        <v>0</v>
      </c>
      <c r="AI188" s="253">
        <v>0</v>
      </c>
      <c r="AJ188" s="143">
        <v>0</v>
      </c>
      <c r="AK188" s="253">
        <v>0</v>
      </c>
      <c r="AL188" s="143">
        <v>0</v>
      </c>
      <c r="AM188" s="253">
        <v>0</v>
      </c>
      <c r="AN188" s="253"/>
      <c r="AO188" s="143">
        <v>0</v>
      </c>
      <c r="AP188" s="253">
        <v>0</v>
      </c>
      <c r="AQ188" s="143">
        <v>0</v>
      </c>
      <c r="AR188" s="253">
        <v>0</v>
      </c>
      <c r="AS188" s="143">
        <v>0</v>
      </c>
      <c r="AT188" s="253">
        <v>0</v>
      </c>
      <c r="AU188" s="143">
        <v>0</v>
      </c>
      <c r="AV188" s="253">
        <v>0</v>
      </c>
      <c r="AW188" s="143">
        <v>0</v>
      </c>
      <c r="AX188" s="253">
        <v>0</v>
      </c>
      <c r="AY188" s="253"/>
      <c r="AZ188" s="143">
        <v>1</v>
      </c>
      <c r="BA188" s="253">
        <v>0.01</v>
      </c>
      <c r="BB188" s="143">
        <v>0</v>
      </c>
      <c r="BC188" s="253">
        <v>0</v>
      </c>
      <c r="BD188" s="143">
        <v>1</v>
      </c>
      <c r="BE188" s="253">
        <v>0.01</v>
      </c>
      <c r="BF188" s="253"/>
      <c r="BG188" s="143">
        <v>0</v>
      </c>
      <c r="BH188" s="253">
        <v>0</v>
      </c>
    </row>
    <row r="189" spans="1:60" x14ac:dyDescent="0.2">
      <c r="A189" s="142" t="s">
        <v>643</v>
      </c>
      <c r="B189" s="142" t="s">
        <v>644</v>
      </c>
      <c r="C189" s="181"/>
      <c r="D189" s="181"/>
      <c r="E189" s="143">
        <v>290</v>
      </c>
      <c r="F189" s="253">
        <v>1</v>
      </c>
      <c r="G189" s="255"/>
      <c r="H189" s="143">
        <v>221</v>
      </c>
      <c r="I189" s="253">
        <v>0.76</v>
      </c>
      <c r="J189" s="143">
        <v>217</v>
      </c>
      <c r="K189" s="253">
        <v>0.75</v>
      </c>
      <c r="L189" s="143">
        <v>0</v>
      </c>
      <c r="M189" s="253">
        <v>0</v>
      </c>
      <c r="N189" s="143">
        <v>0</v>
      </c>
      <c r="O189" s="253">
        <v>0</v>
      </c>
      <c r="P189" s="143">
        <v>4</v>
      </c>
      <c r="Q189" s="253">
        <v>0.01</v>
      </c>
      <c r="R189" s="253"/>
      <c r="S189" s="143">
        <v>0</v>
      </c>
      <c r="T189" s="253">
        <v>0</v>
      </c>
      <c r="U189" s="143">
        <v>0</v>
      </c>
      <c r="V189" s="253">
        <v>0</v>
      </c>
      <c r="W189" s="143">
        <v>0</v>
      </c>
      <c r="X189" s="253">
        <v>0</v>
      </c>
      <c r="Y189" s="143">
        <v>0</v>
      </c>
      <c r="Z189" s="253">
        <v>0</v>
      </c>
      <c r="AA189" s="253"/>
      <c r="AB189" s="143">
        <v>1</v>
      </c>
      <c r="AC189" s="253">
        <v>0</v>
      </c>
      <c r="AD189" s="143">
        <v>0</v>
      </c>
      <c r="AE189" s="253">
        <v>0</v>
      </c>
      <c r="AF189" s="143">
        <v>0</v>
      </c>
      <c r="AG189" s="253">
        <v>0</v>
      </c>
      <c r="AH189" s="143">
        <v>0</v>
      </c>
      <c r="AI189" s="253">
        <v>0</v>
      </c>
      <c r="AJ189" s="143">
        <v>0</v>
      </c>
      <c r="AK189" s="253">
        <v>0</v>
      </c>
      <c r="AL189" s="143">
        <v>1</v>
      </c>
      <c r="AM189" s="253">
        <v>0</v>
      </c>
      <c r="AN189" s="253"/>
      <c r="AO189" s="143">
        <v>1</v>
      </c>
      <c r="AP189" s="253">
        <v>0</v>
      </c>
      <c r="AQ189" s="143">
        <v>0</v>
      </c>
      <c r="AR189" s="253">
        <v>0</v>
      </c>
      <c r="AS189" s="143">
        <v>0</v>
      </c>
      <c r="AT189" s="253">
        <v>0</v>
      </c>
      <c r="AU189" s="143">
        <v>0</v>
      </c>
      <c r="AV189" s="253">
        <v>0</v>
      </c>
      <c r="AW189" s="143">
        <v>1</v>
      </c>
      <c r="AX189" s="253">
        <v>0</v>
      </c>
      <c r="AY189" s="253"/>
      <c r="AZ189" s="143">
        <v>0</v>
      </c>
      <c r="BA189" s="253">
        <v>0</v>
      </c>
      <c r="BB189" s="143">
        <v>0</v>
      </c>
      <c r="BC189" s="253">
        <v>0</v>
      </c>
      <c r="BD189" s="143">
        <v>0</v>
      </c>
      <c r="BE189" s="253">
        <v>0</v>
      </c>
      <c r="BF189" s="253"/>
      <c r="BG189" s="143">
        <v>67</v>
      </c>
      <c r="BH189" s="253">
        <v>0.23</v>
      </c>
    </row>
    <row r="190" spans="1:60" x14ac:dyDescent="0.2">
      <c r="A190" s="142" t="s">
        <v>645</v>
      </c>
      <c r="B190" s="142" t="s">
        <v>646</v>
      </c>
      <c r="C190" s="181"/>
      <c r="D190" s="181"/>
      <c r="E190" s="143">
        <v>118</v>
      </c>
      <c r="F190" s="253">
        <v>1</v>
      </c>
      <c r="G190" s="255"/>
      <c r="H190" s="143">
        <v>112</v>
      </c>
      <c r="I190" s="253">
        <v>0.95</v>
      </c>
      <c r="J190" s="143">
        <v>111</v>
      </c>
      <c r="K190" s="253">
        <v>0.94</v>
      </c>
      <c r="L190" s="143">
        <v>0</v>
      </c>
      <c r="M190" s="253">
        <v>0</v>
      </c>
      <c r="N190" s="143">
        <v>0</v>
      </c>
      <c r="O190" s="253">
        <v>0</v>
      </c>
      <c r="P190" s="143">
        <v>1</v>
      </c>
      <c r="Q190" s="253">
        <v>0.01</v>
      </c>
      <c r="R190" s="253"/>
      <c r="S190" s="143">
        <v>0</v>
      </c>
      <c r="T190" s="253">
        <v>0</v>
      </c>
      <c r="U190" s="143">
        <v>0</v>
      </c>
      <c r="V190" s="253">
        <v>0</v>
      </c>
      <c r="W190" s="143">
        <v>0</v>
      </c>
      <c r="X190" s="253">
        <v>0</v>
      </c>
      <c r="Y190" s="143">
        <v>0</v>
      </c>
      <c r="Z190" s="253">
        <v>0</v>
      </c>
      <c r="AA190" s="253"/>
      <c r="AB190" s="143">
        <v>0</v>
      </c>
      <c r="AC190" s="253">
        <v>0</v>
      </c>
      <c r="AD190" s="143">
        <v>0</v>
      </c>
      <c r="AE190" s="253">
        <v>0</v>
      </c>
      <c r="AF190" s="143">
        <v>0</v>
      </c>
      <c r="AG190" s="253">
        <v>0</v>
      </c>
      <c r="AH190" s="143">
        <v>0</v>
      </c>
      <c r="AI190" s="253">
        <v>0</v>
      </c>
      <c r="AJ190" s="143">
        <v>0</v>
      </c>
      <c r="AK190" s="253">
        <v>0</v>
      </c>
      <c r="AL190" s="143">
        <v>0</v>
      </c>
      <c r="AM190" s="253">
        <v>0</v>
      </c>
      <c r="AN190" s="253"/>
      <c r="AO190" s="143">
        <v>2</v>
      </c>
      <c r="AP190" s="253">
        <v>0.02</v>
      </c>
      <c r="AQ190" s="143">
        <v>0</v>
      </c>
      <c r="AR190" s="253">
        <v>0</v>
      </c>
      <c r="AS190" s="143">
        <v>2</v>
      </c>
      <c r="AT190" s="253">
        <v>0.02</v>
      </c>
      <c r="AU190" s="143">
        <v>0</v>
      </c>
      <c r="AV190" s="253">
        <v>0</v>
      </c>
      <c r="AW190" s="143">
        <v>0</v>
      </c>
      <c r="AX190" s="253">
        <v>0</v>
      </c>
      <c r="AY190" s="253"/>
      <c r="AZ190" s="143">
        <v>0</v>
      </c>
      <c r="BA190" s="253">
        <v>0</v>
      </c>
      <c r="BB190" s="143">
        <v>0</v>
      </c>
      <c r="BC190" s="253">
        <v>0</v>
      </c>
      <c r="BD190" s="143">
        <v>0</v>
      </c>
      <c r="BE190" s="253">
        <v>0</v>
      </c>
      <c r="BF190" s="253"/>
      <c r="BG190" s="143">
        <v>4</v>
      </c>
      <c r="BH190" s="253">
        <v>0.03</v>
      </c>
    </row>
    <row r="191" spans="1:60" x14ac:dyDescent="0.2">
      <c r="A191" s="142" t="s">
        <v>647</v>
      </c>
      <c r="B191" s="142" t="s">
        <v>648</v>
      </c>
      <c r="C191" s="181"/>
      <c r="D191" s="181"/>
      <c r="E191" s="143">
        <v>335</v>
      </c>
      <c r="F191" s="253">
        <v>1</v>
      </c>
      <c r="G191" s="255"/>
      <c r="H191" s="143">
        <v>276</v>
      </c>
      <c r="I191" s="253">
        <v>0.82</v>
      </c>
      <c r="J191" s="143">
        <v>244</v>
      </c>
      <c r="K191" s="253">
        <v>0.73</v>
      </c>
      <c r="L191" s="143">
        <v>0</v>
      </c>
      <c r="M191" s="253">
        <v>0</v>
      </c>
      <c r="N191" s="143">
        <v>0</v>
      </c>
      <c r="O191" s="253">
        <v>0</v>
      </c>
      <c r="P191" s="143">
        <v>32</v>
      </c>
      <c r="Q191" s="253">
        <v>0.1</v>
      </c>
      <c r="R191" s="253"/>
      <c r="S191" s="143">
        <v>30</v>
      </c>
      <c r="T191" s="253">
        <v>0.09</v>
      </c>
      <c r="U191" s="143">
        <v>24</v>
      </c>
      <c r="V191" s="253">
        <v>7.0000000000000007E-2</v>
      </c>
      <c r="W191" s="143">
        <v>3</v>
      </c>
      <c r="X191" s="253">
        <v>0.01</v>
      </c>
      <c r="Y191" s="143">
        <v>3</v>
      </c>
      <c r="Z191" s="253">
        <v>0.01</v>
      </c>
      <c r="AA191" s="253"/>
      <c r="AB191" s="143">
        <v>6</v>
      </c>
      <c r="AC191" s="253">
        <v>0.02</v>
      </c>
      <c r="AD191" s="143">
        <v>2</v>
      </c>
      <c r="AE191" s="253">
        <v>0.01</v>
      </c>
      <c r="AF191" s="143">
        <v>3</v>
      </c>
      <c r="AG191" s="253">
        <v>0.01</v>
      </c>
      <c r="AH191" s="143">
        <v>1</v>
      </c>
      <c r="AI191" s="253">
        <v>0</v>
      </c>
      <c r="AJ191" s="143">
        <v>0</v>
      </c>
      <c r="AK191" s="253">
        <v>0</v>
      </c>
      <c r="AL191" s="143">
        <v>0</v>
      </c>
      <c r="AM191" s="253">
        <v>0</v>
      </c>
      <c r="AN191" s="253"/>
      <c r="AO191" s="143">
        <v>20</v>
      </c>
      <c r="AP191" s="253">
        <v>0.06</v>
      </c>
      <c r="AQ191" s="143">
        <v>7</v>
      </c>
      <c r="AR191" s="253">
        <v>0.02</v>
      </c>
      <c r="AS191" s="143">
        <v>7</v>
      </c>
      <c r="AT191" s="253">
        <v>0.02</v>
      </c>
      <c r="AU191" s="143">
        <v>0</v>
      </c>
      <c r="AV191" s="253">
        <v>0</v>
      </c>
      <c r="AW191" s="143">
        <v>6</v>
      </c>
      <c r="AX191" s="253">
        <v>0.02</v>
      </c>
      <c r="AY191" s="253"/>
      <c r="AZ191" s="143">
        <v>3</v>
      </c>
      <c r="BA191" s="253">
        <v>0.01</v>
      </c>
      <c r="BB191" s="143">
        <v>1</v>
      </c>
      <c r="BC191" s="253">
        <v>0</v>
      </c>
      <c r="BD191" s="143">
        <v>2</v>
      </c>
      <c r="BE191" s="253">
        <v>0.01</v>
      </c>
      <c r="BF191" s="253"/>
      <c r="BG191" s="143">
        <v>0</v>
      </c>
      <c r="BH191" s="253">
        <v>0</v>
      </c>
    </row>
    <row r="192" spans="1:60" x14ac:dyDescent="0.2">
      <c r="A192" s="142" t="s">
        <v>649</v>
      </c>
      <c r="B192" s="142" t="s">
        <v>650</v>
      </c>
      <c r="C192" s="181"/>
      <c r="D192" s="181"/>
      <c r="E192" s="143">
        <v>212</v>
      </c>
      <c r="F192" s="253">
        <v>1</v>
      </c>
      <c r="G192" s="255"/>
      <c r="H192" s="143">
        <v>184</v>
      </c>
      <c r="I192" s="253">
        <v>0.87</v>
      </c>
      <c r="J192" s="143">
        <v>176</v>
      </c>
      <c r="K192" s="253">
        <v>0.83</v>
      </c>
      <c r="L192" s="143">
        <v>1</v>
      </c>
      <c r="M192" s="253">
        <v>0</v>
      </c>
      <c r="N192" s="143">
        <v>0</v>
      </c>
      <c r="O192" s="253">
        <v>0</v>
      </c>
      <c r="P192" s="143">
        <v>7</v>
      </c>
      <c r="Q192" s="253">
        <v>0.03</v>
      </c>
      <c r="R192" s="253"/>
      <c r="S192" s="143">
        <v>1</v>
      </c>
      <c r="T192" s="253">
        <v>0</v>
      </c>
      <c r="U192" s="143">
        <v>1</v>
      </c>
      <c r="V192" s="253">
        <v>0</v>
      </c>
      <c r="W192" s="143">
        <v>0</v>
      </c>
      <c r="X192" s="253">
        <v>0</v>
      </c>
      <c r="Y192" s="143">
        <v>0</v>
      </c>
      <c r="Z192" s="253">
        <v>0</v>
      </c>
      <c r="AA192" s="253"/>
      <c r="AB192" s="143">
        <v>2</v>
      </c>
      <c r="AC192" s="253">
        <v>0.01</v>
      </c>
      <c r="AD192" s="143">
        <v>0</v>
      </c>
      <c r="AE192" s="253">
        <v>0</v>
      </c>
      <c r="AF192" s="143">
        <v>0</v>
      </c>
      <c r="AG192" s="253">
        <v>0</v>
      </c>
      <c r="AH192" s="143">
        <v>0</v>
      </c>
      <c r="AI192" s="253">
        <v>0</v>
      </c>
      <c r="AJ192" s="143">
        <v>1</v>
      </c>
      <c r="AK192" s="253">
        <v>0</v>
      </c>
      <c r="AL192" s="143">
        <v>1</v>
      </c>
      <c r="AM192" s="253">
        <v>0</v>
      </c>
      <c r="AN192" s="253"/>
      <c r="AO192" s="143">
        <v>4</v>
      </c>
      <c r="AP192" s="253">
        <v>0.02</v>
      </c>
      <c r="AQ192" s="143">
        <v>0</v>
      </c>
      <c r="AR192" s="253">
        <v>0</v>
      </c>
      <c r="AS192" s="143">
        <v>0</v>
      </c>
      <c r="AT192" s="253">
        <v>0</v>
      </c>
      <c r="AU192" s="143">
        <v>2</v>
      </c>
      <c r="AV192" s="253">
        <v>0.01</v>
      </c>
      <c r="AW192" s="143">
        <v>2</v>
      </c>
      <c r="AX192" s="253">
        <v>0.01</v>
      </c>
      <c r="AY192" s="253"/>
      <c r="AZ192" s="143">
        <v>4</v>
      </c>
      <c r="BA192" s="253">
        <v>0.02</v>
      </c>
      <c r="BB192" s="143">
        <v>3</v>
      </c>
      <c r="BC192" s="253">
        <v>0.01</v>
      </c>
      <c r="BD192" s="143">
        <v>1</v>
      </c>
      <c r="BE192" s="253">
        <v>0</v>
      </c>
      <c r="BF192" s="253"/>
      <c r="BG192" s="143">
        <v>17</v>
      </c>
      <c r="BH192" s="253">
        <v>0.08</v>
      </c>
    </row>
    <row r="193" spans="1:60" x14ac:dyDescent="0.2">
      <c r="A193" s="142" t="s">
        <v>651</v>
      </c>
      <c r="B193" s="142" t="s">
        <v>652</v>
      </c>
      <c r="C193" s="181"/>
      <c r="D193" s="181"/>
      <c r="E193" s="143">
        <v>305</v>
      </c>
      <c r="F193" s="253">
        <v>1</v>
      </c>
      <c r="G193" s="255"/>
      <c r="H193" s="143">
        <v>264</v>
      </c>
      <c r="I193" s="253">
        <v>0.87</v>
      </c>
      <c r="J193" s="143">
        <v>257</v>
      </c>
      <c r="K193" s="253">
        <v>0.84</v>
      </c>
      <c r="L193" s="143">
        <v>1</v>
      </c>
      <c r="M193" s="253">
        <v>0</v>
      </c>
      <c r="N193" s="143">
        <v>1</v>
      </c>
      <c r="O193" s="253">
        <v>0</v>
      </c>
      <c r="P193" s="143">
        <v>5</v>
      </c>
      <c r="Q193" s="253">
        <v>0.02</v>
      </c>
      <c r="R193" s="253"/>
      <c r="S193" s="143">
        <v>9</v>
      </c>
      <c r="T193" s="253">
        <v>0.03</v>
      </c>
      <c r="U193" s="143">
        <v>7</v>
      </c>
      <c r="V193" s="253">
        <v>0.02</v>
      </c>
      <c r="W193" s="143">
        <v>1</v>
      </c>
      <c r="X193" s="253">
        <v>0</v>
      </c>
      <c r="Y193" s="143">
        <v>1</v>
      </c>
      <c r="Z193" s="253">
        <v>0</v>
      </c>
      <c r="AA193" s="253"/>
      <c r="AB193" s="143">
        <v>11</v>
      </c>
      <c r="AC193" s="253">
        <v>0.04</v>
      </c>
      <c r="AD193" s="143">
        <v>0</v>
      </c>
      <c r="AE193" s="253">
        <v>0</v>
      </c>
      <c r="AF193" s="143">
        <v>0</v>
      </c>
      <c r="AG193" s="253">
        <v>0</v>
      </c>
      <c r="AH193" s="143">
        <v>2</v>
      </c>
      <c r="AI193" s="253">
        <v>0.01</v>
      </c>
      <c r="AJ193" s="143">
        <v>0</v>
      </c>
      <c r="AK193" s="253">
        <v>0</v>
      </c>
      <c r="AL193" s="143">
        <v>9</v>
      </c>
      <c r="AM193" s="253">
        <v>0.03</v>
      </c>
      <c r="AN193" s="253"/>
      <c r="AO193" s="143">
        <v>5</v>
      </c>
      <c r="AP193" s="253">
        <v>0.02</v>
      </c>
      <c r="AQ193" s="143">
        <v>1</v>
      </c>
      <c r="AR193" s="253">
        <v>0</v>
      </c>
      <c r="AS193" s="143">
        <v>2</v>
      </c>
      <c r="AT193" s="253">
        <v>0.01</v>
      </c>
      <c r="AU193" s="143">
        <v>1</v>
      </c>
      <c r="AV193" s="253">
        <v>0</v>
      </c>
      <c r="AW193" s="143">
        <v>1</v>
      </c>
      <c r="AX193" s="253">
        <v>0</v>
      </c>
      <c r="AY193" s="253"/>
      <c r="AZ193" s="143">
        <v>14</v>
      </c>
      <c r="BA193" s="253">
        <v>0.05</v>
      </c>
      <c r="BB193" s="143">
        <v>7</v>
      </c>
      <c r="BC193" s="253">
        <v>0.02</v>
      </c>
      <c r="BD193" s="143">
        <v>7</v>
      </c>
      <c r="BE193" s="253">
        <v>0.02</v>
      </c>
      <c r="BF193" s="253"/>
      <c r="BG193" s="143">
        <v>2</v>
      </c>
      <c r="BH193" s="253">
        <v>0.01</v>
      </c>
    </row>
    <row r="194" spans="1:60" x14ac:dyDescent="0.2">
      <c r="A194" s="142" t="s">
        <v>653</v>
      </c>
      <c r="B194" s="142" t="s">
        <v>654</v>
      </c>
      <c r="C194" s="181"/>
      <c r="D194" s="181"/>
      <c r="E194" s="143">
        <v>59</v>
      </c>
      <c r="F194" s="253">
        <v>1</v>
      </c>
      <c r="G194" s="255"/>
      <c r="H194" s="143">
        <v>59</v>
      </c>
      <c r="I194" s="253">
        <v>1</v>
      </c>
      <c r="J194" s="143">
        <v>58</v>
      </c>
      <c r="K194" s="253">
        <v>0.98</v>
      </c>
      <c r="L194" s="143">
        <v>0</v>
      </c>
      <c r="M194" s="253">
        <v>0</v>
      </c>
      <c r="N194" s="143">
        <v>0</v>
      </c>
      <c r="O194" s="253">
        <v>0</v>
      </c>
      <c r="P194" s="143">
        <v>1</v>
      </c>
      <c r="Q194" s="253">
        <v>0.02</v>
      </c>
      <c r="R194" s="253"/>
      <c r="S194" s="143">
        <v>0</v>
      </c>
      <c r="T194" s="253">
        <v>0</v>
      </c>
      <c r="U194" s="143">
        <v>0</v>
      </c>
      <c r="V194" s="253">
        <v>0</v>
      </c>
      <c r="W194" s="143">
        <v>0</v>
      </c>
      <c r="X194" s="253">
        <v>0</v>
      </c>
      <c r="Y194" s="143">
        <v>0</v>
      </c>
      <c r="Z194" s="253">
        <v>0</v>
      </c>
      <c r="AA194" s="253"/>
      <c r="AB194" s="143">
        <v>0</v>
      </c>
      <c r="AC194" s="253">
        <v>0</v>
      </c>
      <c r="AD194" s="143">
        <v>0</v>
      </c>
      <c r="AE194" s="253">
        <v>0</v>
      </c>
      <c r="AF194" s="143">
        <v>0</v>
      </c>
      <c r="AG194" s="253">
        <v>0</v>
      </c>
      <c r="AH194" s="143">
        <v>0</v>
      </c>
      <c r="AI194" s="253">
        <v>0</v>
      </c>
      <c r="AJ194" s="143">
        <v>0</v>
      </c>
      <c r="AK194" s="253">
        <v>0</v>
      </c>
      <c r="AL194" s="143">
        <v>0</v>
      </c>
      <c r="AM194" s="253">
        <v>0</v>
      </c>
      <c r="AN194" s="253"/>
      <c r="AO194" s="143">
        <v>0</v>
      </c>
      <c r="AP194" s="253">
        <v>0</v>
      </c>
      <c r="AQ194" s="143">
        <v>0</v>
      </c>
      <c r="AR194" s="253">
        <v>0</v>
      </c>
      <c r="AS194" s="143">
        <v>0</v>
      </c>
      <c r="AT194" s="253">
        <v>0</v>
      </c>
      <c r="AU194" s="143">
        <v>0</v>
      </c>
      <c r="AV194" s="253">
        <v>0</v>
      </c>
      <c r="AW194" s="143">
        <v>0</v>
      </c>
      <c r="AX194" s="253">
        <v>0</v>
      </c>
      <c r="AY194" s="253"/>
      <c r="AZ194" s="143">
        <v>0</v>
      </c>
      <c r="BA194" s="253">
        <v>0</v>
      </c>
      <c r="BB194" s="143">
        <v>0</v>
      </c>
      <c r="BC194" s="253">
        <v>0</v>
      </c>
      <c r="BD194" s="143">
        <v>0</v>
      </c>
      <c r="BE194" s="253">
        <v>0</v>
      </c>
      <c r="BF194" s="253"/>
      <c r="BG194" s="143">
        <v>0</v>
      </c>
      <c r="BH194" s="253">
        <v>0</v>
      </c>
    </row>
    <row r="195" spans="1:60" x14ac:dyDescent="0.2">
      <c r="A195" s="142" t="s">
        <v>655</v>
      </c>
      <c r="B195" s="142" t="s">
        <v>656</v>
      </c>
      <c r="C195" s="181"/>
      <c r="D195" s="181"/>
      <c r="E195" s="143">
        <v>102</v>
      </c>
      <c r="F195" s="253">
        <v>1</v>
      </c>
      <c r="G195" s="255"/>
      <c r="H195" s="143">
        <v>88</v>
      </c>
      <c r="I195" s="253">
        <v>0.86</v>
      </c>
      <c r="J195" s="143">
        <v>86</v>
      </c>
      <c r="K195" s="253">
        <v>0.84</v>
      </c>
      <c r="L195" s="143">
        <v>0</v>
      </c>
      <c r="M195" s="253">
        <v>0</v>
      </c>
      <c r="N195" s="143">
        <v>0</v>
      </c>
      <c r="O195" s="253">
        <v>0</v>
      </c>
      <c r="P195" s="143">
        <v>2</v>
      </c>
      <c r="Q195" s="253">
        <v>0.02</v>
      </c>
      <c r="R195" s="253"/>
      <c r="S195" s="143">
        <v>4</v>
      </c>
      <c r="T195" s="253">
        <v>0.04</v>
      </c>
      <c r="U195" s="143">
        <v>1</v>
      </c>
      <c r="V195" s="253">
        <v>0.01</v>
      </c>
      <c r="W195" s="143">
        <v>0</v>
      </c>
      <c r="X195" s="253">
        <v>0</v>
      </c>
      <c r="Y195" s="143">
        <v>3</v>
      </c>
      <c r="Z195" s="253">
        <v>0.03</v>
      </c>
      <c r="AA195" s="253"/>
      <c r="AB195" s="143">
        <v>3</v>
      </c>
      <c r="AC195" s="253">
        <v>0.03</v>
      </c>
      <c r="AD195" s="143">
        <v>1</v>
      </c>
      <c r="AE195" s="253">
        <v>0.01</v>
      </c>
      <c r="AF195" s="143">
        <v>0</v>
      </c>
      <c r="AG195" s="253">
        <v>0</v>
      </c>
      <c r="AH195" s="143">
        <v>0</v>
      </c>
      <c r="AI195" s="253">
        <v>0</v>
      </c>
      <c r="AJ195" s="143">
        <v>1</v>
      </c>
      <c r="AK195" s="253">
        <v>0.01</v>
      </c>
      <c r="AL195" s="143">
        <v>1</v>
      </c>
      <c r="AM195" s="253">
        <v>0.01</v>
      </c>
      <c r="AN195" s="253"/>
      <c r="AO195" s="143">
        <v>2</v>
      </c>
      <c r="AP195" s="253">
        <v>0.02</v>
      </c>
      <c r="AQ195" s="143">
        <v>1</v>
      </c>
      <c r="AR195" s="253">
        <v>0.01</v>
      </c>
      <c r="AS195" s="143">
        <v>1</v>
      </c>
      <c r="AT195" s="253">
        <v>0.01</v>
      </c>
      <c r="AU195" s="143">
        <v>0</v>
      </c>
      <c r="AV195" s="253">
        <v>0</v>
      </c>
      <c r="AW195" s="143">
        <v>0</v>
      </c>
      <c r="AX195" s="253">
        <v>0</v>
      </c>
      <c r="AY195" s="253"/>
      <c r="AZ195" s="143">
        <v>1</v>
      </c>
      <c r="BA195" s="253">
        <v>0.01</v>
      </c>
      <c r="BB195" s="143">
        <v>1</v>
      </c>
      <c r="BC195" s="253">
        <v>0.01</v>
      </c>
      <c r="BD195" s="143">
        <v>0</v>
      </c>
      <c r="BE195" s="253">
        <v>0</v>
      </c>
      <c r="BF195" s="253"/>
      <c r="BG195" s="143">
        <v>4</v>
      </c>
      <c r="BH195" s="253">
        <v>0.04</v>
      </c>
    </row>
    <row r="196" spans="1:60" x14ac:dyDescent="0.2">
      <c r="A196" s="142" t="s">
        <v>657</v>
      </c>
      <c r="B196" s="142" t="s">
        <v>658</v>
      </c>
      <c r="C196" s="181"/>
      <c r="D196" s="181"/>
      <c r="E196" s="143">
        <v>648</v>
      </c>
      <c r="F196" s="253">
        <v>1</v>
      </c>
      <c r="G196" s="255"/>
      <c r="H196" s="143">
        <v>598</v>
      </c>
      <c r="I196" s="253">
        <v>0.92</v>
      </c>
      <c r="J196" s="143">
        <v>564</v>
      </c>
      <c r="K196" s="253">
        <v>0.87</v>
      </c>
      <c r="L196" s="143">
        <v>6</v>
      </c>
      <c r="M196" s="253">
        <v>0.01</v>
      </c>
      <c r="N196" s="143">
        <v>0</v>
      </c>
      <c r="O196" s="253">
        <v>0</v>
      </c>
      <c r="P196" s="143">
        <v>28</v>
      </c>
      <c r="Q196" s="253">
        <v>0.04</v>
      </c>
      <c r="R196" s="253"/>
      <c r="S196" s="143">
        <v>18</v>
      </c>
      <c r="T196" s="253">
        <v>0.03</v>
      </c>
      <c r="U196" s="143">
        <v>12</v>
      </c>
      <c r="V196" s="253">
        <v>0.02</v>
      </c>
      <c r="W196" s="143">
        <v>3</v>
      </c>
      <c r="X196" s="253">
        <v>0</v>
      </c>
      <c r="Y196" s="143">
        <v>3</v>
      </c>
      <c r="Z196" s="253">
        <v>0</v>
      </c>
      <c r="AA196" s="253"/>
      <c r="AB196" s="143">
        <v>8</v>
      </c>
      <c r="AC196" s="253">
        <v>0.01</v>
      </c>
      <c r="AD196" s="143">
        <v>2</v>
      </c>
      <c r="AE196" s="253">
        <v>0</v>
      </c>
      <c r="AF196" s="143">
        <v>2</v>
      </c>
      <c r="AG196" s="253">
        <v>0</v>
      </c>
      <c r="AH196" s="143">
        <v>0</v>
      </c>
      <c r="AI196" s="253">
        <v>0</v>
      </c>
      <c r="AJ196" s="143">
        <v>2</v>
      </c>
      <c r="AK196" s="253">
        <v>0</v>
      </c>
      <c r="AL196" s="143">
        <v>2</v>
      </c>
      <c r="AM196" s="253">
        <v>0</v>
      </c>
      <c r="AN196" s="253"/>
      <c r="AO196" s="143">
        <v>11</v>
      </c>
      <c r="AP196" s="253">
        <v>0.02</v>
      </c>
      <c r="AQ196" s="143">
        <v>2</v>
      </c>
      <c r="AR196" s="253">
        <v>0</v>
      </c>
      <c r="AS196" s="143">
        <v>0</v>
      </c>
      <c r="AT196" s="253">
        <v>0</v>
      </c>
      <c r="AU196" s="143">
        <v>4</v>
      </c>
      <c r="AV196" s="253">
        <v>0.01</v>
      </c>
      <c r="AW196" s="143">
        <v>5</v>
      </c>
      <c r="AX196" s="253">
        <v>0.01</v>
      </c>
      <c r="AY196" s="253"/>
      <c r="AZ196" s="143">
        <v>13</v>
      </c>
      <c r="BA196" s="253">
        <v>0.02</v>
      </c>
      <c r="BB196" s="143">
        <v>7</v>
      </c>
      <c r="BC196" s="253">
        <v>0.01</v>
      </c>
      <c r="BD196" s="143">
        <v>6</v>
      </c>
      <c r="BE196" s="253">
        <v>0.01</v>
      </c>
      <c r="BF196" s="253"/>
      <c r="BG196" s="143">
        <v>0</v>
      </c>
      <c r="BH196" s="253">
        <v>0</v>
      </c>
    </row>
    <row r="197" spans="1:60" x14ac:dyDescent="0.2">
      <c r="A197" s="142" t="s">
        <v>659</v>
      </c>
      <c r="B197" s="142" t="s">
        <v>660</v>
      </c>
      <c r="C197" s="181"/>
      <c r="D197" s="181"/>
      <c r="E197" s="143">
        <v>410</v>
      </c>
      <c r="F197" s="253">
        <v>1</v>
      </c>
      <c r="G197" s="255"/>
      <c r="H197" s="143">
        <v>372</v>
      </c>
      <c r="I197" s="253">
        <v>0.91</v>
      </c>
      <c r="J197" s="143">
        <v>365</v>
      </c>
      <c r="K197" s="253">
        <v>0.89</v>
      </c>
      <c r="L197" s="143">
        <v>1</v>
      </c>
      <c r="M197" s="253">
        <v>0</v>
      </c>
      <c r="N197" s="143">
        <v>0</v>
      </c>
      <c r="O197" s="253">
        <v>0</v>
      </c>
      <c r="P197" s="143">
        <v>6</v>
      </c>
      <c r="Q197" s="253">
        <v>0.01</v>
      </c>
      <c r="R197" s="253"/>
      <c r="S197" s="143">
        <v>4</v>
      </c>
      <c r="T197" s="253">
        <v>0.01</v>
      </c>
      <c r="U197" s="143">
        <v>3</v>
      </c>
      <c r="V197" s="253">
        <v>0.01</v>
      </c>
      <c r="W197" s="143">
        <v>0</v>
      </c>
      <c r="X197" s="253">
        <v>0</v>
      </c>
      <c r="Y197" s="143">
        <v>1</v>
      </c>
      <c r="Z197" s="253">
        <v>0</v>
      </c>
      <c r="AA197" s="253"/>
      <c r="AB197" s="143">
        <v>6</v>
      </c>
      <c r="AC197" s="253">
        <v>0.01</v>
      </c>
      <c r="AD197" s="143">
        <v>1</v>
      </c>
      <c r="AE197" s="253">
        <v>0</v>
      </c>
      <c r="AF197" s="143">
        <v>0</v>
      </c>
      <c r="AG197" s="253">
        <v>0</v>
      </c>
      <c r="AH197" s="143">
        <v>0</v>
      </c>
      <c r="AI197" s="253">
        <v>0</v>
      </c>
      <c r="AJ197" s="143">
        <v>0</v>
      </c>
      <c r="AK197" s="253">
        <v>0</v>
      </c>
      <c r="AL197" s="143">
        <v>5</v>
      </c>
      <c r="AM197" s="253">
        <v>0.01</v>
      </c>
      <c r="AN197" s="253"/>
      <c r="AO197" s="143">
        <v>1</v>
      </c>
      <c r="AP197" s="253">
        <v>0</v>
      </c>
      <c r="AQ197" s="143">
        <v>0</v>
      </c>
      <c r="AR197" s="253">
        <v>0</v>
      </c>
      <c r="AS197" s="143">
        <v>0</v>
      </c>
      <c r="AT197" s="253">
        <v>0</v>
      </c>
      <c r="AU197" s="143">
        <v>0</v>
      </c>
      <c r="AV197" s="253">
        <v>0</v>
      </c>
      <c r="AW197" s="143">
        <v>1</v>
      </c>
      <c r="AX197" s="253">
        <v>0</v>
      </c>
      <c r="AY197" s="253"/>
      <c r="AZ197" s="143">
        <v>26</v>
      </c>
      <c r="BA197" s="253">
        <v>0.06</v>
      </c>
      <c r="BB197" s="143">
        <v>7</v>
      </c>
      <c r="BC197" s="253">
        <v>0.02</v>
      </c>
      <c r="BD197" s="143">
        <v>19</v>
      </c>
      <c r="BE197" s="253">
        <v>0.05</v>
      </c>
      <c r="BF197" s="253"/>
      <c r="BG197" s="143">
        <v>1</v>
      </c>
      <c r="BH197" s="253">
        <v>0</v>
      </c>
    </row>
    <row r="198" spans="1:60" x14ac:dyDescent="0.2">
      <c r="A198" s="142" t="s">
        <v>661</v>
      </c>
      <c r="B198" s="142" t="s">
        <v>662</v>
      </c>
      <c r="C198" s="181"/>
      <c r="D198" s="181"/>
      <c r="E198" s="143">
        <v>308</v>
      </c>
      <c r="F198" s="253">
        <v>1</v>
      </c>
      <c r="G198" s="255"/>
      <c r="H198" s="143">
        <v>194</v>
      </c>
      <c r="I198" s="253">
        <v>0.63</v>
      </c>
      <c r="J198" s="143">
        <v>171</v>
      </c>
      <c r="K198" s="253">
        <v>0.56000000000000005</v>
      </c>
      <c r="L198" s="143">
        <v>1</v>
      </c>
      <c r="M198" s="253">
        <v>0</v>
      </c>
      <c r="N198" s="143">
        <v>1</v>
      </c>
      <c r="O198" s="253">
        <v>0</v>
      </c>
      <c r="P198" s="143">
        <v>21</v>
      </c>
      <c r="Q198" s="253">
        <v>7.0000000000000007E-2</v>
      </c>
      <c r="R198" s="253"/>
      <c r="S198" s="143">
        <v>31</v>
      </c>
      <c r="T198" s="253">
        <v>0.1</v>
      </c>
      <c r="U198" s="143">
        <v>30</v>
      </c>
      <c r="V198" s="253">
        <v>0.1</v>
      </c>
      <c r="W198" s="143">
        <v>0</v>
      </c>
      <c r="X198" s="253">
        <v>0</v>
      </c>
      <c r="Y198" s="143">
        <v>1</v>
      </c>
      <c r="Z198" s="253">
        <v>0</v>
      </c>
      <c r="AA198" s="253"/>
      <c r="AB198" s="143">
        <v>19</v>
      </c>
      <c r="AC198" s="253">
        <v>0.06</v>
      </c>
      <c r="AD198" s="143">
        <v>0</v>
      </c>
      <c r="AE198" s="253">
        <v>0</v>
      </c>
      <c r="AF198" s="143">
        <v>1</v>
      </c>
      <c r="AG198" s="253">
        <v>0</v>
      </c>
      <c r="AH198" s="143">
        <v>2</v>
      </c>
      <c r="AI198" s="253">
        <v>0.01</v>
      </c>
      <c r="AJ198" s="143">
        <v>1</v>
      </c>
      <c r="AK198" s="253">
        <v>0</v>
      </c>
      <c r="AL198" s="143">
        <v>15</v>
      </c>
      <c r="AM198" s="253">
        <v>0.05</v>
      </c>
      <c r="AN198" s="253"/>
      <c r="AO198" s="143">
        <v>3</v>
      </c>
      <c r="AP198" s="253">
        <v>0.01</v>
      </c>
      <c r="AQ198" s="143">
        <v>1</v>
      </c>
      <c r="AR198" s="253">
        <v>0</v>
      </c>
      <c r="AS198" s="143">
        <v>2</v>
      </c>
      <c r="AT198" s="253">
        <v>0.01</v>
      </c>
      <c r="AU198" s="143">
        <v>0</v>
      </c>
      <c r="AV198" s="253">
        <v>0</v>
      </c>
      <c r="AW198" s="143">
        <v>0</v>
      </c>
      <c r="AX198" s="253">
        <v>0</v>
      </c>
      <c r="AY198" s="253"/>
      <c r="AZ198" s="143">
        <v>19</v>
      </c>
      <c r="BA198" s="253">
        <v>0.06</v>
      </c>
      <c r="BB198" s="143">
        <v>16</v>
      </c>
      <c r="BC198" s="253">
        <v>0.05</v>
      </c>
      <c r="BD198" s="143">
        <v>3</v>
      </c>
      <c r="BE198" s="253">
        <v>0.01</v>
      </c>
      <c r="BF198" s="253"/>
      <c r="BG198" s="143">
        <v>42</v>
      </c>
      <c r="BH198" s="253">
        <v>0.14000000000000001</v>
      </c>
    </row>
    <row r="199" spans="1:60" x14ac:dyDescent="0.2">
      <c r="A199" s="142" t="s">
        <v>663</v>
      </c>
      <c r="B199" s="142" t="s">
        <v>664</v>
      </c>
      <c r="C199" s="181"/>
      <c r="D199" s="181"/>
      <c r="E199" s="143">
        <v>696</v>
      </c>
      <c r="F199" s="253">
        <v>1</v>
      </c>
      <c r="G199" s="255"/>
      <c r="H199" s="143">
        <v>339</v>
      </c>
      <c r="I199" s="253">
        <v>0.49</v>
      </c>
      <c r="J199" s="143">
        <v>291</v>
      </c>
      <c r="K199" s="253">
        <v>0.42</v>
      </c>
      <c r="L199" s="143">
        <v>3</v>
      </c>
      <c r="M199" s="253">
        <v>0</v>
      </c>
      <c r="N199" s="143">
        <v>2</v>
      </c>
      <c r="O199" s="253">
        <v>0</v>
      </c>
      <c r="P199" s="143">
        <v>43</v>
      </c>
      <c r="Q199" s="253">
        <v>0.06</v>
      </c>
      <c r="R199" s="253"/>
      <c r="S199" s="143">
        <v>149</v>
      </c>
      <c r="T199" s="253">
        <v>0.21</v>
      </c>
      <c r="U199" s="143">
        <v>112</v>
      </c>
      <c r="V199" s="253">
        <v>0.16</v>
      </c>
      <c r="W199" s="143">
        <v>27</v>
      </c>
      <c r="X199" s="253">
        <v>0.04</v>
      </c>
      <c r="Y199" s="143">
        <v>10</v>
      </c>
      <c r="Z199" s="253">
        <v>0.01</v>
      </c>
      <c r="AA199" s="253"/>
      <c r="AB199" s="143">
        <v>73</v>
      </c>
      <c r="AC199" s="253">
        <v>0.1</v>
      </c>
      <c r="AD199" s="143">
        <v>35</v>
      </c>
      <c r="AE199" s="253">
        <v>0.05</v>
      </c>
      <c r="AF199" s="143">
        <v>3</v>
      </c>
      <c r="AG199" s="253">
        <v>0</v>
      </c>
      <c r="AH199" s="143">
        <v>2</v>
      </c>
      <c r="AI199" s="253">
        <v>0</v>
      </c>
      <c r="AJ199" s="143">
        <v>0</v>
      </c>
      <c r="AK199" s="253">
        <v>0</v>
      </c>
      <c r="AL199" s="143">
        <v>33</v>
      </c>
      <c r="AM199" s="253">
        <v>0.05</v>
      </c>
      <c r="AN199" s="253"/>
      <c r="AO199" s="143">
        <v>48</v>
      </c>
      <c r="AP199" s="253">
        <v>7.0000000000000007E-2</v>
      </c>
      <c r="AQ199" s="143">
        <v>29</v>
      </c>
      <c r="AR199" s="253">
        <v>0.04</v>
      </c>
      <c r="AS199" s="143">
        <v>9</v>
      </c>
      <c r="AT199" s="253">
        <v>0.01</v>
      </c>
      <c r="AU199" s="143">
        <v>3</v>
      </c>
      <c r="AV199" s="253">
        <v>0</v>
      </c>
      <c r="AW199" s="143">
        <v>7</v>
      </c>
      <c r="AX199" s="253">
        <v>0.01</v>
      </c>
      <c r="AY199" s="253"/>
      <c r="AZ199" s="143">
        <v>68</v>
      </c>
      <c r="BA199" s="253">
        <v>0.1</v>
      </c>
      <c r="BB199" s="143">
        <v>34</v>
      </c>
      <c r="BC199" s="253">
        <v>0.05</v>
      </c>
      <c r="BD199" s="143">
        <v>34</v>
      </c>
      <c r="BE199" s="253">
        <v>0.05</v>
      </c>
      <c r="BF199" s="253"/>
      <c r="BG199" s="143">
        <v>19</v>
      </c>
      <c r="BH199" s="253">
        <v>0.03</v>
      </c>
    </row>
    <row r="200" spans="1:60" x14ac:dyDescent="0.2">
      <c r="A200" s="142" t="s">
        <v>665</v>
      </c>
      <c r="B200" s="142" t="s">
        <v>666</v>
      </c>
      <c r="C200" s="181"/>
      <c r="D200" s="181"/>
      <c r="E200" s="143">
        <v>157</v>
      </c>
      <c r="F200" s="253">
        <v>1</v>
      </c>
      <c r="G200" s="255"/>
      <c r="H200" s="143">
        <v>119</v>
      </c>
      <c r="I200" s="253">
        <v>0.76</v>
      </c>
      <c r="J200" s="143">
        <v>113</v>
      </c>
      <c r="K200" s="253">
        <v>0.72</v>
      </c>
      <c r="L200" s="143">
        <v>0</v>
      </c>
      <c r="M200" s="253">
        <v>0</v>
      </c>
      <c r="N200" s="143">
        <v>0</v>
      </c>
      <c r="O200" s="253">
        <v>0</v>
      </c>
      <c r="P200" s="143">
        <v>6</v>
      </c>
      <c r="Q200" s="253">
        <v>0.04</v>
      </c>
      <c r="R200" s="253"/>
      <c r="S200" s="143">
        <v>15</v>
      </c>
      <c r="T200" s="253">
        <v>0.1</v>
      </c>
      <c r="U200" s="143">
        <v>12</v>
      </c>
      <c r="V200" s="253">
        <v>0.08</v>
      </c>
      <c r="W200" s="143">
        <v>3</v>
      </c>
      <c r="X200" s="253">
        <v>0.02</v>
      </c>
      <c r="Y200" s="143">
        <v>0</v>
      </c>
      <c r="Z200" s="253">
        <v>0</v>
      </c>
      <c r="AA200" s="253"/>
      <c r="AB200" s="143">
        <v>6</v>
      </c>
      <c r="AC200" s="253">
        <v>0.04</v>
      </c>
      <c r="AD200" s="143">
        <v>0</v>
      </c>
      <c r="AE200" s="253">
        <v>0</v>
      </c>
      <c r="AF200" s="143">
        <v>4</v>
      </c>
      <c r="AG200" s="253">
        <v>0.03</v>
      </c>
      <c r="AH200" s="143">
        <v>0</v>
      </c>
      <c r="AI200" s="253">
        <v>0</v>
      </c>
      <c r="AJ200" s="143">
        <v>0</v>
      </c>
      <c r="AK200" s="253">
        <v>0</v>
      </c>
      <c r="AL200" s="143">
        <v>2</v>
      </c>
      <c r="AM200" s="253">
        <v>0.01</v>
      </c>
      <c r="AN200" s="253"/>
      <c r="AO200" s="143">
        <v>3</v>
      </c>
      <c r="AP200" s="253">
        <v>0.02</v>
      </c>
      <c r="AQ200" s="143">
        <v>1</v>
      </c>
      <c r="AR200" s="253">
        <v>0.01</v>
      </c>
      <c r="AS200" s="143">
        <v>0</v>
      </c>
      <c r="AT200" s="253">
        <v>0</v>
      </c>
      <c r="AU200" s="143">
        <v>1</v>
      </c>
      <c r="AV200" s="253">
        <v>0.01</v>
      </c>
      <c r="AW200" s="143">
        <v>1</v>
      </c>
      <c r="AX200" s="253">
        <v>0.01</v>
      </c>
      <c r="AY200" s="253"/>
      <c r="AZ200" s="143">
        <v>8</v>
      </c>
      <c r="BA200" s="253">
        <v>0.05</v>
      </c>
      <c r="BB200" s="143">
        <v>5</v>
      </c>
      <c r="BC200" s="253">
        <v>0.03</v>
      </c>
      <c r="BD200" s="143">
        <v>3</v>
      </c>
      <c r="BE200" s="253">
        <v>0.02</v>
      </c>
      <c r="BF200" s="253"/>
      <c r="BG200" s="143">
        <v>6</v>
      </c>
      <c r="BH200" s="253">
        <v>0.04</v>
      </c>
    </row>
    <row r="201" spans="1:60" x14ac:dyDescent="0.2">
      <c r="A201" s="142" t="s">
        <v>667</v>
      </c>
      <c r="B201" s="142" t="s">
        <v>668</v>
      </c>
      <c r="C201" s="181"/>
      <c r="D201" s="181"/>
      <c r="E201" s="143">
        <v>79</v>
      </c>
      <c r="F201" s="253">
        <v>1</v>
      </c>
      <c r="G201" s="255"/>
      <c r="H201" s="143">
        <v>44</v>
      </c>
      <c r="I201" s="253">
        <v>0.56000000000000005</v>
      </c>
      <c r="J201" s="143">
        <v>43</v>
      </c>
      <c r="K201" s="253">
        <v>0.54</v>
      </c>
      <c r="L201" s="143">
        <v>1</v>
      </c>
      <c r="M201" s="253">
        <v>0.01</v>
      </c>
      <c r="N201" s="143">
        <v>0</v>
      </c>
      <c r="O201" s="253">
        <v>0</v>
      </c>
      <c r="P201" s="143">
        <v>0</v>
      </c>
      <c r="Q201" s="253">
        <v>0</v>
      </c>
      <c r="R201" s="253"/>
      <c r="S201" s="143">
        <v>7</v>
      </c>
      <c r="T201" s="253">
        <v>0.09</v>
      </c>
      <c r="U201" s="143">
        <v>4</v>
      </c>
      <c r="V201" s="253">
        <v>0.05</v>
      </c>
      <c r="W201" s="143">
        <v>1</v>
      </c>
      <c r="X201" s="253">
        <v>0.01</v>
      </c>
      <c r="Y201" s="143">
        <v>2</v>
      </c>
      <c r="Z201" s="253">
        <v>0.03</v>
      </c>
      <c r="AA201" s="253"/>
      <c r="AB201" s="143">
        <v>16</v>
      </c>
      <c r="AC201" s="253">
        <v>0.2</v>
      </c>
      <c r="AD201" s="143">
        <v>2</v>
      </c>
      <c r="AE201" s="253">
        <v>0.03</v>
      </c>
      <c r="AF201" s="143">
        <v>11</v>
      </c>
      <c r="AG201" s="253">
        <v>0.14000000000000001</v>
      </c>
      <c r="AH201" s="143">
        <v>0</v>
      </c>
      <c r="AI201" s="253">
        <v>0</v>
      </c>
      <c r="AJ201" s="143">
        <v>0</v>
      </c>
      <c r="AK201" s="253">
        <v>0</v>
      </c>
      <c r="AL201" s="143">
        <v>3</v>
      </c>
      <c r="AM201" s="253">
        <v>0.04</v>
      </c>
      <c r="AN201" s="253"/>
      <c r="AO201" s="143">
        <v>4</v>
      </c>
      <c r="AP201" s="253">
        <v>0.05</v>
      </c>
      <c r="AQ201" s="143">
        <v>1</v>
      </c>
      <c r="AR201" s="253">
        <v>0.01</v>
      </c>
      <c r="AS201" s="143">
        <v>0</v>
      </c>
      <c r="AT201" s="253">
        <v>0</v>
      </c>
      <c r="AU201" s="143">
        <v>0</v>
      </c>
      <c r="AV201" s="253">
        <v>0</v>
      </c>
      <c r="AW201" s="143">
        <v>3</v>
      </c>
      <c r="AX201" s="253">
        <v>0.04</v>
      </c>
      <c r="AY201" s="253"/>
      <c r="AZ201" s="143">
        <v>3</v>
      </c>
      <c r="BA201" s="253">
        <v>0.04</v>
      </c>
      <c r="BB201" s="143">
        <v>1</v>
      </c>
      <c r="BC201" s="253">
        <v>0.01</v>
      </c>
      <c r="BD201" s="143">
        <v>2</v>
      </c>
      <c r="BE201" s="253">
        <v>0.03</v>
      </c>
      <c r="BF201" s="253"/>
      <c r="BG201" s="143">
        <v>5</v>
      </c>
      <c r="BH201" s="253">
        <v>0.06</v>
      </c>
    </row>
    <row r="202" spans="1:60" x14ac:dyDescent="0.2">
      <c r="A202" s="142" t="s">
        <v>669</v>
      </c>
      <c r="B202" s="142" t="s">
        <v>670</v>
      </c>
      <c r="C202" s="181"/>
      <c r="D202" s="181"/>
      <c r="E202" s="143">
        <v>285</v>
      </c>
      <c r="F202" s="253">
        <v>1</v>
      </c>
      <c r="G202" s="255"/>
      <c r="H202" s="143">
        <v>141</v>
      </c>
      <c r="I202" s="253">
        <v>0.49</v>
      </c>
      <c r="J202" s="143">
        <v>137</v>
      </c>
      <c r="K202" s="253">
        <v>0.48</v>
      </c>
      <c r="L202" s="143">
        <v>0</v>
      </c>
      <c r="M202" s="253">
        <v>0</v>
      </c>
      <c r="N202" s="143">
        <v>0</v>
      </c>
      <c r="O202" s="253">
        <v>0</v>
      </c>
      <c r="P202" s="143">
        <v>4</v>
      </c>
      <c r="Q202" s="253">
        <v>0.01</v>
      </c>
      <c r="R202" s="253"/>
      <c r="S202" s="143">
        <v>30</v>
      </c>
      <c r="T202" s="253">
        <v>0.11</v>
      </c>
      <c r="U202" s="143">
        <v>21</v>
      </c>
      <c r="V202" s="253">
        <v>7.0000000000000007E-2</v>
      </c>
      <c r="W202" s="143">
        <v>5</v>
      </c>
      <c r="X202" s="253">
        <v>0.02</v>
      </c>
      <c r="Y202" s="143">
        <v>4</v>
      </c>
      <c r="Z202" s="253">
        <v>0.01</v>
      </c>
      <c r="AA202" s="253"/>
      <c r="AB202" s="143">
        <v>36</v>
      </c>
      <c r="AC202" s="253">
        <v>0.13</v>
      </c>
      <c r="AD202" s="143">
        <v>19</v>
      </c>
      <c r="AE202" s="253">
        <v>7.0000000000000007E-2</v>
      </c>
      <c r="AF202" s="143">
        <v>0</v>
      </c>
      <c r="AG202" s="253">
        <v>0</v>
      </c>
      <c r="AH202" s="143">
        <v>10</v>
      </c>
      <c r="AI202" s="253">
        <v>0.04</v>
      </c>
      <c r="AJ202" s="143">
        <v>1</v>
      </c>
      <c r="AK202" s="253">
        <v>0</v>
      </c>
      <c r="AL202" s="143">
        <v>6</v>
      </c>
      <c r="AM202" s="253">
        <v>0.02</v>
      </c>
      <c r="AN202" s="253"/>
      <c r="AO202" s="143">
        <v>8</v>
      </c>
      <c r="AP202" s="253">
        <v>0.03</v>
      </c>
      <c r="AQ202" s="143">
        <v>3</v>
      </c>
      <c r="AR202" s="253">
        <v>0.01</v>
      </c>
      <c r="AS202" s="143">
        <v>0</v>
      </c>
      <c r="AT202" s="253">
        <v>0</v>
      </c>
      <c r="AU202" s="143">
        <v>3</v>
      </c>
      <c r="AV202" s="253">
        <v>0.01</v>
      </c>
      <c r="AW202" s="143">
        <v>2</v>
      </c>
      <c r="AX202" s="253">
        <v>0.01</v>
      </c>
      <c r="AY202" s="253"/>
      <c r="AZ202" s="143">
        <v>32</v>
      </c>
      <c r="BA202" s="253">
        <v>0.11</v>
      </c>
      <c r="BB202" s="143">
        <v>11</v>
      </c>
      <c r="BC202" s="253">
        <v>0.04</v>
      </c>
      <c r="BD202" s="143">
        <v>21</v>
      </c>
      <c r="BE202" s="253">
        <v>7.0000000000000007E-2</v>
      </c>
      <c r="BF202" s="253"/>
      <c r="BG202" s="143">
        <v>38</v>
      </c>
      <c r="BH202" s="253">
        <v>0.13</v>
      </c>
    </row>
    <row r="203" spans="1:60" x14ac:dyDescent="0.2">
      <c r="A203" s="142" t="s">
        <v>671</v>
      </c>
      <c r="B203" s="142" t="s">
        <v>672</v>
      </c>
      <c r="C203" s="181"/>
      <c r="D203" s="181"/>
      <c r="E203" s="143">
        <v>226</v>
      </c>
      <c r="F203" s="253">
        <v>1</v>
      </c>
      <c r="G203" s="255"/>
      <c r="H203" s="143">
        <v>100</v>
      </c>
      <c r="I203" s="253">
        <v>0.44</v>
      </c>
      <c r="J203" s="143">
        <v>76</v>
      </c>
      <c r="K203" s="253">
        <v>0.34</v>
      </c>
      <c r="L203" s="143">
        <v>0</v>
      </c>
      <c r="M203" s="253">
        <v>0</v>
      </c>
      <c r="N203" s="143">
        <v>0</v>
      </c>
      <c r="O203" s="253">
        <v>0</v>
      </c>
      <c r="P203" s="143">
        <v>24</v>
      </c>
      <c r="Q203" s="253">
        <v>0.11</v>
      </c>
      <c r="R203" s="253"/>
      <c r="S203" s="143">
        <v>32</v>
      </c>
      <c r="T203" s="253">
        <v>0.14000000000000001</v>
      </c>
      <c r="U203" s="143">
        <v>25</v>
      </c>
      <c r="V203" s="253">
        <v>0.11</v>
      </c>
      <c r="W203" s="143">
        <v>2</v>
      </c>
      <c r="X203" s="253">
        <v>0.01</v>
      </c>
      <c r="Y203" s="143">
        <v>5</v>
      </c>
      <c r="Z203" s="253">
        <v>0.02</v>
      </c>
      <c r="AA203" s="253"/>
      <c r="AB203" s="143">
        <v>27</v>
      </c>
      <c r="AC203" s="253">
        <v>0.12</v>
      </c>
      <c r="AD203" s="143">
        <v>9</v>
      </c>
      <c r="AE203" s="253">
        <v>0.04</v>
      </c>
      <c r="AF203" s="143">
        <v>2</v>
      </c>
      <c r="AG203" s="253">
        <v>0.01</v>
      </c>
      <c r="AH203" s="143">
        <v>5</v>
      </c>
      <c r="AI203" s="253">
        <v>0.02</v>
      </c>
      <c r="AJ203" s="143">
        <v>0</v>
      </c>
      <c r="AK203" s="253">
        <v>0</v>
      </c>
      <c r="AL203" s="143">
        <v>11</v>
      </c>
      <c r="AM203" s="253">
        <v>0.05</v>
      </c>
      <c r="AN203" s="253"/>
      <c r="AO203" s="143">
        <v>14</v>
      </c>
      <c r="AP203" s="253">
        <v>0.06</v>
      </c>
      <c r="AQ203" s="143">
        <v>7</v>
      </c>
      <c r="AR203" s="253">
        <v>0.03</v>
      </c>
      <c r="AS203" s="143">
        <v>1</v>
      </c>
      <c r="AT203" s="253">
        <v>0</v>
      </c>
      <c r="AU203" s="143">
        <v>2</v>
      </c>
      <c r="AV203" s="253">
        <v>0.01</v>
      </c>
      <c r="AW203" s="143">
        <v>4</v>
      </c>
      <c r="AX203" s="253">
        <v>0.02</v>
      </c>
      <c r="AY203" s="253"/>
      <c r="AZ203" s="143">
        <v>25</v>
      </c>
      <c r="BA203" s="253">
        <v>0.11</v>
      </c>
      <c r="BB203" s="143">
        <v>12</v>
      </c>
      <c r="BC203" s="253">
        <v>0.05</v>
      </c>
      <c r="BD203" s="143">
        <v>13</v>
      </c>
      <c r="BE203" s="253">
        <v>0.06</v>
      </c>
      <c r="BF203" s="253"/>
      <c r="BG203" s="143">
        <v>28</v>
      </c>
      <c r="BH203" s="253">
        <v>0.12</v>
      </c>
    </row>
    <row r="204" spans="1:60" x14ac:dyDescent="0.2">
      <c r="A204" s="142" t="s">
        <v>673</v>
      </c>
      <c r="B204" s="142" t="s">
        <v>674</v>
      </c>
      <c r="C204" s="181"/>
      <c r="D204" s="181"/>
      <c r="E204" s="143">
        <v>115</v>
      </c>
      <c r="F204" s="253">
        <v>1</v>
      </c>
      <c r="G204" s="255"/>
      <c r="H204" s="143">
        <v>74</v>
      </c>
      <c r="I204" s="253">
        <v>0.64</v>
      </c>
      <c r="J204" s="143">
        <v>70</v>
      </c>
      <c r="K204" s="253">
        <v>0.61</v>
      </c>
      <c r="L204" s="143">
        <v>0</v>
      </c>
      <c r="M204" s="253">
        <v>0</v>
      </c>
      <c r="N204" s="143">
        <v>0</v>
      </c>
      <c r="O204" s="253">
        <v>0</v>
      </c>
      <c r="P204" s="143">
        <v>4</v>
      </c>
      <c r="Q204" s="253">
        <v>0.03</v>
      </c>
      <c r="R204" s="253"/>
      <c r="S204" s="143">
        <v>7</v>
      </c>
      <c r="T204" s="253">
        <v>0.06</v>
      </c>
      <c r="U204" s="143">
        <v>6</v>
      </c>
      <c r="V204" s="253">
        <v>0.05</v>
      </c>
      <c r="W204" s="143">
        <v>0</v>
      </c>
      <c r="X204" s="253">
        <v>0</v>
      </c>
      <c r="Y204" s="143">
        <v>1</v>
      </c>
      <c r="Z204" s="253">
        <v>0.01</v>
      </c>
      <c r="AA204" s="253"/>
      <c r="AB204" s="143">
        <v>10</v>
      </c>
      <c r="AC204" s="253">
        <v>0.09</v>
      </c>
      <c r="AD204" s="143">
        <v>7</v>
      </c>
      <c r="AE204" s="253">
        <v>0.06</v>
      </c>
      <c r="AF204" s="143">
        <v>1</v>
      </c>
      <c r="AG204" s="253">
        <v>0.01</v>
      </c>
      <c r="AH204" s="143">
        <v>0</v>
      </c>
      <c r="AI204" s="253">
        <v>0</v>
      </c>
      <c r="AJ204" s="143">
        <v>0</v>
      </c>
      <c r="AK204" s="253">
        <v>0</v>
      </c>
      <c r="AL204" s="143">
        <v>2</v>
      </c>
      <c r="AM204" s="253">
        <v>0.02</v>
      </c>
      <c r="AN204" s="253"/>
      <c r="AO204" s="143">
        <v>1</v>
      </c>
      <c r="AP204" s="253">
        <v>0.01</v>
      </c>
      <c r="AQ204" s="143">
        <v>0</v>
      </c>
      <c r="AR204" s="253">
        <v>0</v>
      </c>
      <c r="AS204" s="143">
        <v>0</v>
      </c>
      <c r="AT204" s="253">
        <v>0</v>
      </c>
      <c r="AU204" s="143">
        <v>1</v>
      </c>
      <c r="AV204" s="253">
        <v>0.01</v>
      </c>
      <c r="AW204" s="143">
        <v>0</v>
      </c>
      <c r="AX204" s="253">
        <v>0</v>
      </c>
      <c r="AY204" s="253"/>
      <c r="AZ204" s="143">
        <v>4</v>
      </c>
      <c r="BA204" s="253">
        <v>0.03</v>
      </c>
      <c r="BB204" s="143">
        <v>4</v>
      </c>
      <c r="BC204" s="253">
        <v>0.03</v>
      </c>
      <c r="BD204" s="143">
        <v>0</v>
      </c>
      <c r="BE204" s="253">
        <v>0</v>
      </c>
      <c r="BF204" s="253"/>
      <c r="BG204" s="143">
        <v>19</v>
      </c>
      <c r="BH204" s="253">
        <v>0.17</v>
      </c>
    </row>
    <row r="205" spans="1:60" x14ac:dyDescent="0.2">
      <c r="A205" s="142" t="s">
        <v>675</v>
      </c>
      <c r="B205" s="142" t="s">
        <v>676</v>
      </c>
      <c r="C205" s="181"/>
      <c r="D205" s="181"/>
      <c r="E205" s="143">
        <v>448</v>
      </c>
      <c r="F205" s="253">
        <v>1</v>
      </c>
      <c r="G205" s="255"/>
      <c r="H205" s="143">
        <v>293</v>
      </c>
      <c r="I205" s="253">
        <v>0.65</v>
      </c>
      <c r="J205" s="143">
        <v>227</v>
      </c>
      <c r="K205" s="253">
        <v>0.51</v>
      </c>
      <c r="L205" s="143">
        <v>1</v>
      </c>
      <c r="M205" s="253">
        <v>0</v>
      </c>
      <c r="N205" s="143">
        <v>3</v>
      </c>
      <c r="O205" s="253">
        <v>0.01</v>
      </c>
      <c r="P205" s="143">
        <v>62</v>
      </c>
      <c r="Q205" s="253">
        <v>0.14000000000000001</v>
      </c>
      <c r="R205" s="253"/>
      <c r="S205" s="143">
        <v>41</v>
      </c>
      <c r="T205" s="253">
        <v>0.09</v>
      </c>
      <c r="U205" s="143">
        <v>31</v>
      </c>
      <c r="V205" s="253">
        <v>7.0000000000000007E-2</v>
      </c>
      <c r="W205" s="143">
        <v>5</v>
      </c>
      <c r="X205" s="253">
        <v>0.01</v>
      </c>
      <c r="Y205" s="143">
        <v>5</v>
      </c>
      <c r="Z205" s="253">
        <v>0.01</v>
      </c>
      <c r="AA205" s="253"/>
      <c r="AB205" s="143">
        <v>36</v>
      </c>
      <c r="AC205" s="253">
        <v>0.08</v>
      </c>
      <c r="AD205" s="143">
        <v>25</v>
      </c>
      <c r="AE205" s="253">
        <v>0.06</v>
      </c>
      <c r="AF205" s="143">
        <v>1</v>
      </c>
      <c r="AG205" s="253">
        <v>0</v>
      </c>
      <c r="AH205" s="143">
        <v>2</v>
      </c>
      <c r="AI205" s="253">
        <v>0</v>
      </c>
      <c r="AJ205" s="143">
        <v>0</v>
      </c>
      <c r="AK205" s="253">
        <v>0</v>
      </c>
      <c r="AL205" s="143">
        <v>8</v>
      </c>
      <c r="AM205" s="253">
        <v>0.02</v>
      </c>
      <c r="AN205" s="253"/>
      <c r="AO205" s="143">
        <v>40</v>
      </c>
      <c r="AP205" s="253">
        <v>0.09</v>
      </c>
      <c r="AQ205" s="143">
        <v>7</v>
      </c>
      <c r="AR205" s="253">
        <v>0.02</v>
      </c>
      <c r="AS205" s="143">
        <v>6</v>
      </c>
      <c r="AT205" s="253">
        <v>0.01</v>
      </c>
      <c r="AU205" s="143">
        <v>7</v>
      </c>
      <c r="AV205" s="253">
        <v>0.02</v>
      </c>
      <c r="AW205" s="143">
        <v>20</v>
      </c>
      <c r="AX205" s="253">
        <v>0.04</v>
      </c>
      <c r="AY205" s="253"/>
      <c r="AZ205" s="143">
        <v>32</v>
      </c>
      <c r="BA205" s="253">
        <v>7.0000000000000007E-2</v>
      </c>
      <c r="BB205" s="143">
        <v>10</v>
      </c>
      <c r="BC205" s="253">
        <v>0.02</v>
      </c>
      <c r="BD205" s="143">
        <v>22</v>
      </c>
      <c r="BE205" s="253">
        <v>0.05</v>
      </c>
      <c r="BF205" s="253"/>
      <c r="BG205" s="143">
        <v>6</v>
      </c>
      <c r="BH205" s="253">
        <v>0.01</v>
      </c>
    </row>
    <row r="206" spans="1:60" x14ac:dyDescent="0.2">
      <c r="A206" s="142" t="s">
        <v>677</v>
      </c>
      <c r="B206" s="142" t="s">
        <v>678</v>
      </c>
      <c r="C206" s="181"/>
      <c r="D206" s="181"/>
      <c r="E206" s="143">
        <v>469</v>
      </c>
      <c r="F206" s="253">
        <v>1</v>
      </c>
      <c r="G206" s="255"/>
      <c r="H206" s="143">
        <v>390</v>
      </c>
      <c r="I206" s="253">
        <v>0.83</v>
      </c>
      <c r="J206" s="143">
        <v>371</v>
      </c>
      <c r="K206" s="253">
        <v>0.79</v>
      </c>
      <c r="L206" s="143">
        <v>0</v>
      </c>
      <c r="M206" s="253">
        <v>0</v>
      </c>
      <c r="N206" s="143">
        <v>0</v>
      </c>
      <c r="O206" s="253">
        <v>0</v>
      </c>
      <c r="P206" s="143">
        <v>19</v>
      </c>
      <c r="Q206" s="253">
        <v>0.04</v>
      </c>
      <c r="R206" s="253"/>
      <c r="S206" s="143">
        <v>15</v>
      </c>
      <c r="T206" s="253">
        <v>0.03</v>
      </c>
      <c r="U206" s="143">
        <v>12</v>
      </c>
      <c r="V206" s="253">
        <v>0.03</v>
      </c>
      <c r="W206" s="143">
        <v>1</v>
      </c>
      <c r="X206" s="253">
        <v>0</v>
      </c>
      <c r="Y206" s="143">
        <v>2</v>
      </c>
      <c r="Z206" s="253">
        <v>0</v>
      </c>
      <c r="AA206" s="253"/>
      <c r="AB206" s="143">
        <v>8</v>
      </c>
      <c r="AC206" s="253">
        <v>0.02</v>
      </c>
      <c r="AD206" s="143">
        <v>0</v>
      </c>
      <c r="AE206" s="253">
        <v>0</v>
      </c>
      <c r="AF206" s="143">
        <v>0</v>
      </c>
      <c r="AG206" s="253">
        <v>0</v>
      </c>
      <c r="AH206" s="143">
        <v>0</v>
      </c>
      <c r="AI206" s="253">
        <v>0</v>
      </c>
      <c r="AJ206" s="143">
        <v>1</v>
      </c>
      <c r="AK206" s="253">
        <v>0</v>
      </c>
      <c r="AL206" s="143">
        <v>7</v>
      </c>
      <c r="AM206" s="253">
        <v>0.01</v>
      </c>
      <c r="AN206" s="253"/>
      <c r="AO206" s="143">
        <v>7</v>
      </c>
      <c r="AP206" s="253">
        <v>0.01</v>
      </c>
      <c r="AQ206" s="143">
        <v>0</v>
      </c>
      <c r="AR206" s="253">
        <v>0</v>
      </c>
      <c r="AS206" s="143">
        <v>0</v>
      </c>
      <c r="AT206" s="253">
        <v>0</v>
      </c>
      <c r="AU206" s="143">
        <v>0</v>
      </c>
      <c r="AV206" s="253">
        <v>0</v>
      </c>
      <c r="AW206" s="143">
        <v>7</v>
      </c>
      <c r="AX206" s="253">
        <v>0.01</v>
      </c>
      <c r="AY206" s="253"/>
      <c r="AZ206" s="143">
        <v>25</v>
      </c>
      <c r="BA206" s="253">
        <v>0.05</v>
      </c>
      <c r="BB206" s="143">
        <v>15</v>
      </c>
      <c r="BC206" s="253">
        <v>0.03</v>
      </c>
      <c r="BD206" s="143">
        <v>10</v>
      </c>
      <c r="BE206" s="253">
        <v>0.02</v>
      </c>
      <c r="BF206" s="253"/>
      <c r="BG206" s="143">
        <v>24</v>
      </c>
      <c r="BH206" s="253">
        <v>0.05</v>
      </c>
    </row>
    <row r="207" spans="1:60" x14ac:dyDescent="0.2">
      <c r="A207" s="142" t="s">
        <v>679</v>
      </c>
      <c r="B207" s="142" t="s">
        <v>680</v>
      </c>
      <c r="C207" s="181"/>
      <c r="D207" s="181"/>
      <c r="E207" s="143">
        <v>571</v>
      </c>
      <c r="F207" s="253">
        <v>1</v>
      </c>
      <c r="G207" s="255"/>
      <c r="H207" s="143">
        <v>456</v>
      </c>
      <c r="I207" s="253">
        <v>0.8</v>
      </c>
      <c r="J207" s="143">
        <v>435</v>
      </c>
      <c r="K207" s="253">
        <v>0.76</v>
      </c>
      <c r="L207" s="143">
        <v>1</v>
      </c>
      <c r="M207" s="253">
        <v>0</v>
      </c>
      <c r="N207" s="143">
        <v>0</v>
      </c>
      <c r="O207" s="253">
        <v>0</v>
      </c>
      <c r="P207" s="143">
        <v>20</v>
      </c>
      <c r="Q207" s="253">
        <v>0.04</v>
      </c>
      <c r="R207" s="253"/>
      <c r="S207" s="143">
        <v>38</v>
      </c>
      <c r="T207" s="253">
        <v>7.0000000000000007E-2</v>
      </c>
      <c r="U207" s="143">
        <v>22</v>
      </c>
      <c r="V207" s="253">
        <v>0.04</v>
      </c>
      <c r="W207" s="143">
        <v>1</v>
      </c>
      <c r="X207" s="253">
        <v>0</v>
      </c>
      <c r="Y207" s="143">
        <v>15</v>
      </c>
      <c r="Z207" s="253">
        <v>0.03</v>
      </c>
      <c r="AA207" s="253"/>
      <c r="AB207" s="143">
        <v>27</v>
      </c>
      <c r="AC207" s="253">
        <v>0.05</v>
      </c>
      <c r="AD207" s="143">
        <v>5</v>
      </c>
      <c r="AE207" s="253">
        <v>0.01</v>
      </c>
      <c r="AF207" s="143">
        <v>2</v>
      </c>
      <c r="AG207" s="253">
        <v>0</v>
      </c>
      <c r="AH207" s="143">
        <v>7</v>
      </c>
      <c r="AI207" s="253">
        <v>0.01</v>
      </c>
      <c r="AJ207" s="143">
        <v>2</v>
      </c>
      <c r="AK207" s="253">
        <v>0</v>
      </c>
      <c r="AL207" s="143">
        <v>11</v>
      </c>
      <c r="AM207" s="253">
        <v>0.02</v>
      </c>
      <c r="AN207" s="253"/>
      <c r="AO207" s="143">
        <v>10</v>
      </c>
      <c r="AP207" s="253">
        <v>0.02</v>
      </c>
      <c r="AQ207" s="143">
        <v>0</v>
      </c>
      <c r="AR207" s="253">
        <v>0</v>
      </c>
      <c r="AS207" s="143">
        <v>1</v>
      </c>
      <c r="AT207" s="253">
        <v>0</v>
      </c>
      <c r="AU207" s="143">
        <v>1</v>
      </c>
      <c r="AV207" s="253">
        <v>0</v>
      </c>
      <c r="AW207" s="143">
        <v>8</v>
      </c>
      <c r="AX207" s="253">
        <v>0.01</v>
      </c>
      <c r="AY207" s="253"/>
      <c r="AZ207" s="143">
        <v>29</v>
      </c>
      <c r="BA207" s="253">
        <v>0.05</v>
      </c>
      <c r="BB207" s="143">
        <v>18</v>
      </c>
      <c r="BC207" s="253">
        <v>0.03</v>
      </c>
      <c r="BD207" s="143">
        <v>11</v>
      </c>
      <c r="BE207" s="253">
        <v>0.02</v>
      </c>
      <c r="BF207" s="253"/>
      <c r="BG207" s="143">
        <v>11</v>
      </c>
      <c r="BH207" s="253">
        <v>0.02</v>
      </c>
    </row>
    <row r="208" spans="1:60" x14ac:dyDescent="0.2">
      <c r="A208" s="142" t="s">
        <v>681</v>
      </c>
      <c r="B208" s="142" t="s">
        <v>682</v>
      </c>
      <c r="C208" s="181"/>
      <c r="D208" s="181"/>
      <c r="E208" s="143">
        <v>225</v>
      </c>
      <c r="F208" s="253">
        <v>1</v>
      </c>
      <c r="G208" s="255"/>
      <c r="H208" s="143">
        <v>172</v>
      </c>
      <c r="I208" s="253">
        <v>0.76</v>
      </c>
      <c r="J208" s="143">
        <v>144</v>
      </c>
      <c r="K208" s="253">
        <v>0.64</v>
      </c>
      <c r="L208" s="143">
        <v>3</v>
      </c>
      <c r="M208" s="253">
        <v>0.01</v>
      </c>
      <c r="N208" s="143">
        <v>1</v>
      </c>
      <c r="O208" s="253">
        <v>0</v>
      </c>
      <c r="P208" s="143">
        <v>24</v>
      </c>
      <c r="Q208" s="253">
        <v>0.11</v>
      </c>
      <c r="R208" s="253"/>
      <c r="S208" s="143">
        <v>8</v>
      </c>
      <c r="T208" s="253">
        <v>0.04</v>
      </c>
      <c r="U208" s="143">
        <v>5</v>
      </c>
      <c r="V208" s="253">
        <v>0.02</v>
      </c>
      <c r="W208" s="143">
        <v>1</v>
      </c>
      <c r="X208" s="253">
        <v>0</v>
      </c>
      <c r="Y208" s="143">
        <v>2</v>
      </c>
      <c r="Z208" s="253">
        <v>0.01</v>
      </c>
      <c r="AA208" s="253"/>
      <c r="AB208" s="143">
        <v>8</v>
      </c>
      <c r="AC208" s="253">
        <v>0.04</v>
      </c>
      <c r="AD208" s="143">
        <v>1</v>
      </c>
      <c r="AE208" s="253">
        <v>0</v>
      </c>
      <c r="AF208" s="143">
        <v>2</v>
      </c>
      <c r="AG208" s="253">
        <v>0.01</v>
      </c>
      <c r="AH208" s="143">
        <v>0</v>
      </c>
      <c r="AI208" s="253">
        <v>0</v>
      </c>
      <c r="AJ208" s="143">
        <v>0</v>
      </c>
      <c r="AK208" s="253">
        <v>0</v>
      </c>
      <c r="AL208" s="143">
        <v>5</v>
      </c>
      <c r="AM208" s="253">
        <v>0.02</v>
      </c>
      <c r="AN208" s="253"/>
      <c r="AO208" s="143">
        <v>3</v>
      </c>
      <c r="AP208" s="253">
        <v>0.01</v>
      </c>
      <c r="AQ208" s="143">
        <v>2</v>
      </c>
      <c r="AR208" s="253">
        <v>0.01</v>
      </c>
      <c r="AS208" s="143">
        <v>0</v>
      </c>
      <c r="AT208" s="253">
        <v>0</v>
      </c>
      <c r="AU208" s="143">
        <v>1</v>
      </c>
      <c r="AV208" s="253">
        <v>0</v>
      </c>
      <c r="AW208" s="143">
        <v>0</v>
      </c>
      <c r="AX208" s="253">
        <v>0</v>
      </c>
      <c r="AY208" s="253"/>
      <c r="AZ208" s="143">
        <v>18</v>
      </c>
      <c r="BA208" s="253">
        <v>0.08</v>
      </c>
      <c r="BB208" s="143">
        <v>1</v>
      </c>
      <c r="BC208" s="253">
        <v>0</v>
      </c>
      <c r="BD208" s="143">
        <v>17</v>
      </c>
      <c r="BE208" s="253">
        <v>0.08</v>
      </c>
      <c r="BF208" s="253"/>
      <c r="BG208" s="143">
        <v>16</v>
      </c>
      <c r="BH208" s="253">
        <v>7.0000000000000007E-2</v>
      </c>
    </row>
    <row r="209" spans="1:60" x14ac:dyDescent="0.2">
      <c r="A209" s="142" t="s">
        <v>683</v>
      </c>
      <c r="B209" s="142" t="s">
        <v>684</v>
      </c>
      <c r="C209" s="181"/>
      <c r="D209" s="181"/>
      <c r="E209" s="143">
        <v>359</v>
      </c>
      <c r="F209" s="253">
        <v>1</v>
      </c>
      <c r="G209" s="255"/>
      <c r="H209" s="143">
        <v>170</v>
      </c>
      <c r="I209" s="253">
        <v>0.47</v>
      </c>
      <c r="J209" s="143">
        <v>132</v>
      </c>
      <c r="K209" s="253">
        <v>0.37</v>
      </c>
      <c r="L209" s="143">
        <v>3</v>
      </c>
      <c r="M209" s="253">
        <v>0.01</v>
      </c>
      <c r="N209" s="143">
        <v>0</v>
      </c>
      <c r="O209" s="253">
        <v>0</v>
      </c>
      <c r="P209" s="143">
        <v>35</v>
      </c>
      <c r="Q209" s="253">
        <v>0.1</v>
      </c>
      <c r="R209" s="253"/>
      <c r="S209" s="143">
        <v>66</v>
      </c>
      <c r="T209" s="253">
        <v>0.18</v>
      </c>
      <c r="U209" s="143">
        <v>44</v>
      </c>
      <c r="V209" s="253">
        <v>0.12</v>
      </c>
      <c r="W209" s="143">
        <v>16</v>
      </c>
      <c r="X209" s="253">
        <v>0.04</v>
      </c>
      <c r="Y209" s="143">
        <v>6</v>
      </c>
      <c r="Z209" s="253">
        <v>0.02</v>
      </c>
      <c r="AA209" s="253"/>
      <c r="AB209" s="143">
        <v>54</v>
      </c>
      <c r="AC209" s="253">
        <v>0.15</v>
      </c>
      <c r="AD209" s="143">
        <v>13</v>
      </c>
      <c r="AE209" s="253">
        <v>0.04</v>
      </c>
      <c r="AF209" s="143">
        <v>1</v>
      </c>
      <c r="AG209" s="253">
        <v>0</v>
      </c>
      <c r="AH209" s="143">
        <v>3</v>
      </c>
      <c r="AI209" s="253">
        <v>0.01</v>
      </c>
      <c r="AJ209" s="143">
        <v>0</v>
      </c>
      <c r="AK209" s="253">
        <v>0</v>
      </c>
      <c r="AL209" s="143">
        <v>37</v>
      </c>
      <c r="AM209" s="253">
        <v>0.1</v>
      </c>
      <c r="AN209" s="253"/>
      <c r="AO209" s="143">
        <v>26</v>
      </c>
      <c r="AP209" s="253">
        <v>7.0000000000000007E-2</v>
      </c>
      <c r="AQ209" s="143">
        <v>15</v>
      </c>
      <c r="AR209" s="253">
        <v>0.04</v>
      </c>
      <c r="AS209" s="143">
        <v>6</v>
      </c>
      <c r="AT209" s="253">
        <v>0.02</v>
      </c>
      <c r="AU209" s="143">
        <v>1</v>
      </c>
      <c r="AV209" s="253">
        <v>0</v>
      </c>
      <c r="AW209" s="143">
        <v>4</v>
      </c>
      <c r="AX209" s="253">
        <v>0.01</v>
      </c>
      <c r="AY209" s="253"/>
      <c r="AZ209" s="143">
        <v>19</v>
      </c>
      <c r="BA209" s="253">
        <v>0.05</v>
      </c>
      <c r="BB209" s="143">
        <v>10</v>
      </c>
      <c r="BC209" s="253">
        <v>0.03</v>
      </c>
      <c r="BD209" s="143">
        <v>9</v>
      </c>
      <c r="BE209" s="253">
        <v>0.03</v>
      </c>
      <c r="BF209" s="253"/>
      <c r="BG209" s="143">
        <v>24</v>
      </c>
      <c r="BH209" s="253">
        <v>7.0000000000000007E-2</v>
      </c>
    </row>
    <row r="210" spans="1:60" x14ac:dyDescent="0.2">
      <c r="A210" s="142" t="s">
        <v>685</v>
      </c>
      <c r="B210" s="142" t="s">
        <v>686</v>
      </c>
      <c r="C210" s="181"/>
      <c r="D210" s="181"/>
      <c r="E210" s="143">
        <v>402</v>
      </c>
      <c r="F210" s="253">
        <v>1</v>
      </c>
      <c r="G210" s="255"/>
      <c r="H210" s="143">
        <v>78</v>
      </c>
      <c r="I210" s="253">
        <v>0.19</v>
      </c>
      <c r="J210" s="143">
        <v>33</v>
      </c>
      <c r="K210" s="253">
        <v>0.08</v>
      </c>
      <c r="L210" s="143">
        <v>1</v>
      </c>
      <c r="M210" s="253">
        <v>0</v>
      </c>
      <c r="N210" s="143">
        <v>1</v>
      </c>
      <c r="O210" s="253">
        <v>0</v>
      </c>
      <c r="P210" s="143">
        <v>43</v>
      </c>
      <c r="Q210" s="253">
        <v>0.11</v>
      </c>
      <c r="R210" s="253"/>
      <c r="S210" s="143">
        <v>100</v>
      </c>
      <c r="T210" s="253">
        <v>0.25</v>
      </c>
      <c r="U210" s="143">
        <v>52</v>
      </c>
      <c r="V210" s="253">
        <v>0.13</v>
      </c>
      <c r="W210" s="143">
        <v>25</v>
      </c>
      <c r="X210" s="253">
        <v>0.06</v>
      </c>
      <c r="Y210" s="143">
        <v>23</v>
      </c>
      <c r="Z210" s="253">
        <v>0.06</v>
      </c>
      <c r="AA210" s="253"/>
      <c r="AB210" s="143">
        <v>174</v>
      </c>
      <c r="AC210" s="253">
        <v>0.43</v>
      </c>
      <c r="AD210" s="143">
        <v>53</v>
      </c>
      <c r="AE210" s="253">
        <v>0.13</v>
      </c>
      <c r="AF210" s="143">
        <v>13</v>
      </c>
      <c r="AG210" s="253">
        <v>0.03</v>
      </c>
      <c r="AH210" s="143">
        <v>56</v>
      </c>
      <c r="AI210" s="253">
        <v>0.14000000000000001</v>
      </c>
      <c r="AJ210" s="143">
        <v>0</v>
      </c>
      <c r="AK210" s="253">
        <v>0</v>
      </c>
      <c r="AL210" s="143">
        <v>52</v>
      </c>
      <c r="AM210" s="253">
        <v>0.13</v>
      </c>
      <c r="AN210" s="253"/>
      <c r="AO210" s="143">
        <v>10</v>
      </c>
      <c r="AP210" s="253">
        <v>0.02</v>
      </c>
      <c r="AQ210" s="143">
        <v>2</v>
      </c>
      <c r="AR210" s="253">
        <v>0</v>
      </c>
      <c r="AS210" s="143">
        <v>0</v>
      </c>
      <c r="AT210" s="253">
        <v>0</v>
      </c>
      <c r="AU210" s="143">
        <v>1</v>
      </c>
      <c r="AV210" s="253">
        <v>0</v>
      </c>
      <c r="AW210" s="143">
        <v>7</v>
      </c>
      <c r="AX210" s="253">
        <v>0.02</v>
      </c>
      <c r="AY210" s="253"/>
      <c r="AZ210" s="143">
        <v>25</v>
      </c>
      <c r="BA210" s="253">
        <v>0.06</v>
      </c>
      <c r="BB210" s="143">
        <v>15</v>
      </c>
      <c r="BC210" s="253">
        <v>0.04</v>
      </c>
      <c r="BD210" s="143">
        <v>10</v>
      </c>
      <c r="BE210" s="253">
        <v>0.02</v>
      </c>
      <c r="BF210" s="253"/>
      <c r="BG210" s="143">
        <v>15</v>
      </c>
      <c r="BH210" s="253">
        <v>0.04</v>
      </c>
    </row>
    <row r="211" spans="1:60" x14ac:dyDescent="0.2">
      <c r="A211" s="142" t="s">
        <v>687</v>
      </c>
      <c r="B211" s="142" t="s">
        <v>688</v>
      </c>
      <c r="C211" s="181"/>
      <c r="D211" s="181"/>
      <c r="E211" s="143">
        <v>94</v>
      </c>
      <c r="F211" s="253">
        <v>1</v>
      </c>
      <c r="G211" s="255"/>
      <c r="H211" s="143">
        <v>80</v>
      </c>
      <c r="I211" s="253">
        <v>0.85</v>
      </c>
      <c r="J211" s="143">
        <v>77</v>
      </c>
      <c r="K211" s="253">
        <v>0.82</v>
      </c>
      <c r="L211" s="143">
        <v>1</v>
      </c>
      <c r="M211" s="253">
        <v>0.01</v>
      </c>
      <c r="N211" s="143">
        <v>0</v>
      </c>
      <c r="O211" s="253">
        <v>0</v>
      </c>
      <c r="P211" s="143">
        <v>2</v>
      </c>
      <c r="Q211" s="253">
        <v>0.02</v>
      </c>
      <c r="R211" s="253"/>
      <c r="S211" s="143">
        <v>4</v>
      </c>
      <c r="T211" s="253">
        <v>0.04</v>
      </c>
      <c r="U211" s="143">
        <v>4</v>
      </c>
      <c r="V211" s="253">
        <v>0.04</v>
      </c>
      <c r="W211" s="143">
        <v>0</v>
      </c>
      <c r="X211" s="253">
        <v>0</v>
      </c>
      <c r="Y211" s="143">
        <v>0</v>
      </c>
      <c r="Z211" s="253">
        <v>0</v>
      </c>
      <c r="AA211" s="253"/>
      <c r="AB211" s="143">
        <v>2</v>
      </c>
      <c r="AC211" s="253">
        <v>0.02</v>
      </c>
      <c r="AD211" s="143">
        <v>0</v>
      </c>
      <c r="AE211" s="253">
        <v>0</v>
      </c>
      <c r="AF211" s="143">
        <v>1</v>
      </c>
      <c r="AG211" s="253">
        <v>0.01</v>
      </c>
      <c r="AH211" s="143">
        <v>0</v>
      </c>
      <c r="AI211" s="253">
        <v>0</v>
      </c>
      <c r="AJ211" s="143">
        <v>0</v>
      </c>
      <c r="AK211" s="253">
        <v>0</v>
      </c>
      <c r="AL211" s="143">
        <v>1</v>
      </c>
      <c r="AM211" s="253">
        <v>0.01</v>
      </c>
      <c r="AN211" s="253"/>
      <c r="AO211" s="143">
        <v>3</v>
      </c>
      <c r="AP211" s="253">
        <v>0.03</v>
      </c>
      <c r="AQ211" s="143">
        <v>0</v>
      </c>
      <c r="AR211" s="253">
        <v>0</v>
      </c>
      <c r="AS211" s="143">
        <v>1</v>
      </c>
      <c r="AT211" s="253">
        <v>0.01</v>
      </c>
      <c r="AU211" s="143">
        <v>1</v>
      </c>
      <c r="AV211" s="253">
        <v>0.01</v>
      </c>
      <c r="AW211" s="143">
        <v>1</v>
      </c>
      <c r="AX211" s="253">
        <v>0.01</v>
      </c>
      <c r="AY211" s="253"/>
      <c r="AZ211" s="143">
        <v>5</v>
      </c>
      <c r="BA211" s="253">
        <v>0.05</v>
      </c>
      <c r="BB211" s="143">
        <v>2</v>
      </c>
      <c r="BC211" s="253">
        <v>0.02</v>
      </c>
      <c r="BD211" s="143">
        <v>3</v>
      </c>
      <c r="BE211" s="253">
        <v>0.03</v>
      </c>
      <c r="BF211" s="253"/>
      <c r="BG211" s="143">
        <v>0</v>
      </c>
      <c r="BH211" s="253">
        <v>0</v>
      </c>
    </row>
    <row r="212" spans="1:60" x14ac:dyDescent="0.2">
      <c r="A212" s="142" t="s">
        <v>689</v>
      </c>
      <c r="B212" s="142" t="s">
        <v>690</v>
      </c>
      <c r="C212" s="181"/>
      <c r="D212" s="181"/>
      <c r="E212" s="143">
        <v>100</v>
      </c>
      <c r="F212" s="253">
        <v>1</v>
      </c>
      <c r="G212" s="255"/>
      <c r="H212" s="143">
        <v>86</v>
      </c>
      <c r="I212" s="253">
        <v>0.86</v>
      </c>
      <c r="J212" s="143">
        <v>79</v>
      </c>
      <c r="K212" s="253">
        <v>0.79</v>
      </c>
      <c r="L212" s="143">
        <v>1</v>
      </c>
      <c r="M212" s="253">
        <v>0.01</v>
      </c>
      <c r="N212" s="143">
        <v>0</v>
      </c>
      <c r="O212" s="253">
        <v>0</v>
      </c>
      <c r="P212" s="143">
        <v>6</v>
      </c>
      <c r="Q212" s="253">
        <v>0.06</v>
      </c>
      <c r="R212" s="253"/>
      <c r="S212" s="143">
        <v>2</v>
      </c>
      <c r="T212" s="253">
        <v>0.02</v>
      </c>
      <c r="U212" s="143">
        <v>2</v>
      </c>
      <c r="V212" s="253">
        <v>0.02</v>
      </c>
      <c r="W212" s="143">
        <v>0</v>
      </c>
      <c r="X212" s="253">
        <v>0</v>
      </c>
      <c r="Y212" s="143">
        <v>0</v>
      </c>
      <c r="Z212" s="253">
        <v>0</v>
      </c>
      <c r="AA212" s="253"/>
      <c r="AB212" s="143">
        <v>9</v>
      </c>
      <c r="AC212" s="253">
        <v>0.09</v>
      </c>
      <c r="AD212" s="143">
        <v>9</v>
      </c>
      <c r="AE212" s="253">
        <v>0.09</v>
      </c>
      <c r="AF212" s="143">
        <v>0</v>
      </c>
      <c r="AG212" s="253">
        <v>0</v>
      </c>
      <c r="AH212" s="143">
        <v>0</v>
      </c>
      <c r="AI212" s="253">
        <v>0</v>
      </c>
      <c r="AJ212" s="143">
        <v>0</v>
      </c>
      <c r="AK212" s="253">
        <v>0</v>
      </c>
      <c r="AL212" s="143">
        <v>0</v>
      </c>
      <c r="AM212" s="253">
        <v>0</v>
      </c>
      <c r="AN212" s="253"/>
      <c r="AO212" s="143">
        <v>3</v>
      </c>
      <c r="AP212" s="253">
        <v>0.03</v>
      </c>
      <c r="AQ212" s="143">
        <v>3</v>
      </c>
      <c r="AR212" s="253">
        <v>0.03</v>
      </c>
      <c r="AS212" s="143">
        <v>0</v>
      </c>
      <c r="AT212" s="253">
        <v>0</v>
      </c>
      <c r="AU212" s="143">
        <v>0</v>
      </c>
      <c r="AV212" s="253">
        <v>0</v>
      </c>
      <c r="AW212" s="143">
        <v>0</v>
      </c>
      <c r="AX212" s="253">
        <v>0</v>
      </c>
      <c r="AY212" s="253"/>
      <c r="AZ212" s="143">
        <v>0</v>
      </c>
      <c r="BA212" s="253">
        <v>0</v>
      </c>
      <c r="BB212" s="143">
        <v>0</v>
      </c>
      <c r="BC212" s="253">
        <v>0</v>
      </c>
      <c r="BD212" s="143">
        <v>0</v>
      </c>
      <c r="BE212" s="253">
        <v>0</v>
      </c>
      <c r="BF212" s="253"/>
      <c r="BG212" s="143">
        <v>0</v>
      </c>
      <c r="BH212" s="253">
        <v>0</v>
      </c>
    </row>
    <row r="213" spans="1:60" x14ac:dyDescent="0.2">
      <c r="A213" s="142" t="s">
        <v>691</v>
      </c>
      <c r="B213" s="142" t="s">
        <v>692</v>
      </c>
      <c r="C213" s="181"/>
      <c r="D213" s="181"/>
      <c r="E213" s="143">
        <v>161</v>
      </c>
      <c r="F213" s="253">
        <v>1</v>
      </c>
      <c r="G213" s="255"/>
      <c r="H213" s="143">
        <v>91</v>
      </c>
      <c r="I213" s="253">
        <v>0.56999999999999995</v>
      </c>
      <c r="J213" s="143">
        <v>81</v>
      </c>
      <c r="K213" s="253">
        <v>0.5</v>
      </c>
      <c r="L213" s="143">
        <v>0</v>
      </c>
      <c r="M213" s="253">
        <v>0</v>
      </c>
      <c r="N213" s="143">
        <v>0</v>
      </c>
      <c r="O213" s="253">
        <v>0</v>
      </c>
      <c r="P213" s="143">
        <v>10</v>
      </c>
      <c r="Q213" s="253">
        <v>0.06</v>
      </c>
      <c r="R213" s="253"/>
      <c r="S213" s="143">
        <v>25</v>
      </c>
      <c r="T213" s="253">
        <v>0.16</v>
      </c>
      <c r="U213" s="143">
        <v>19</v>
      </c>
      <c r="V213" s="253">
        <v>0.12</v>
      </c>
      <c r="W213" s="143">
        <v>4</v>
      </c>
      <c r="X213" s="253">
        <v>0.02</v>
      </c>
      <c r="Y213" s="143">
        <v>2</v>
      </c>
      <c r="Z213" s="253">
        <v>0.01</v>
      </c>
      <c r="AA213" s="253"/>
      <c r="AB213" s="143">
        <v>8</v>
      </c>
      <c r="AC213" s="253">
        <v>0.05</v>
      </c>
      <c r="AD213" s="143">
        <v>4</v>
      </c>
      <c r="AE213" s="253">
        <v>0.02</v>
      </c>
      <c r="AF213" s="143">
        <v>0</v>
      </c>
      <c r="AG213" s="253">
        <v>0</v>
      </c>
      <c r="AH213" s="143">
        <v>1</v>
      </c>
      <c r="AI213" s="253">
        <v>0.01</v>
      </c>
      <c r="AJ213" s="143">
        <v>0</v>
      </c>
      <c r="AK213" s="253">
        <v>0</v>
      </c>
      <c r="AL213" s="143">
        <v>3</v>
      </c>
      <c r="AM213" s="253">
        <v>0.02</v>
      </c>
      <c r="AN213" s="253"/>
      <c r="AO213" s="143">
        <v>10</v>
      </c>
      <c r="AP213" s="253">
        <v>0.06</v>
      </c>
      <c r="AQ213" s="143">
        <v>2</v>
      </c>
      <c r="AR213" s="253">
        <v>0.01</v>
      </c>
      <c r="AS213" s="143">
        <v>3</v>
      </c>
      <c r="AT213" s="253">
        <v>0.02</v>
      </c>
      <c r="AU213" s="143">
        <v>1</v>
      </c>
      <c r="AV213" s="253">
        <v>0.01</v>
      </c>
      <c r="AW213" s="143">
        <v>4</v>
      </c>
      <c r="AX213" s="253">
        <v>0.02</v>
      </c>
      <c r="AY213" s="253"/>
      <c r="AZ213" s="143">
        <v>26</v>
      </c>
      <c r="BA213" s="253">
        <v>0.16</v>
      </c>
      <c r="BB213" s="143">
        <v>9</v>
      </c>
      <c r="BC213" s="253">
        <v>0.06</v>
      </c>
      <c r="BD213" s="143">
        <v>17</v>
      </c>
      <c r="BE213" s="253">
        <v>0.11</v>
      </c>
      <c r="BF213" s="253"/>
      <c r="BG213" s="143">
        <v>1</v>
      </c>
      <c r="BH213" s="253">
        <v>0.01</v>
      </c>
    </row>
    <row r="214" spans="1:60" x14ac:dyDescent="0.2">
      <c r="A214" s="142" t="s">
        <v>693</v>
      </c>
      <c r="B214" s="142" t="s">
        <v>694</v>
      </c>
      <c r="C214" s="181"/>
      <c r="D214" s="181"/>
      <c r="E214" s="143">
        <v>22</v>
      </c>
      <c r="F214" s="253">
        <v>1</v>
      </c>
      <c r="G214" s="255"/>
      <c r="H214" s="143">
        <v>20</v>
      </c>
      <c r="I214" s="253">
        <v>0.91</v>
      </c>
      <c r="J214" s="143">
        <v>19</v>
      </c>
      <c r="K214" s="253">
        <v>0.86</v>
      </c>
      <c r="L214" s="143">
        <v>0</v>
      </c>
      <c r="M214" s="253">
        <v>0</v>
      </c>
      <c r="N214" s="143">
        <v>0</v>
      </c>
      <c r="O214" s="253">
        <v>0</v>
      </c>
      <c r="P214" s="143">
        <v>1</v>
      </c>
      <c r="Q214" s="253">
        <v>0.05</v>
      </c>
      <c r="R214" s="253"/>
      <c r="S214" s="143">
        <v>0</v>
      </c>
      <c r="T214" s="253">
        <v>0</v>
      </c>
      <c r="U214" s="143">
        <v>0</v>
      </c>
      <c r="V214" s="253">
        <v>0</v>
      </c>
      <c r="W214" s="143">
        <v>0</v>
      </c>
      <c r="X214" s="253">
        <v>0</v>
      </c>
      <c r="Y214" s="143">
        <v>0</v>
      </c>
      <c r="Z214" s="253">
        <v>0</v>
      </c>
      <c r="AA214" s="253"/>
      <c r="AB214" s="143">
        <v>0</v>
      </c>
      <c r="AC214" s="253">
        <v>0</v>
      </c>
      <c r="AD214" s="143">
        <v>0</v>
      </c>
      <c r="AE214" s="253">
        <v>0</v>
      </c>
      <c r="AF214" s="143">
        <v>0</v>
      </c>
      <c r="AG214" s="253">
        <v>0</v>
      </c>
      <c r="AH214" s="143">
        <v>0</v>
      </c>
      <c r="AI214" s="253">
        <v>0</v>
      </c>
      <c r="AJ214" s="143">
        <v>0</v>
      </c>
      <c r="AK214" s="253">
        <v>0</v>
      </c>
      <c r="AL214" s="143">
        <v>0</v>
      </c>
      <c r="AM214" s="253">
        <v>0</v>
      </c>
      <c r="AN214" s="253"/>
      <c r="AO214" s="143">
        <v>1</v>
      </c>
      <c r="AP214" s="253">
        <v>0.05</v>
      </c>
      <c r="AQ214" s="143">
        <v>0</v>
      </c>
      <c r="AR214" s="253">
        <v>0</v>
      </c>
      <c r="AS214" s="143">
        <v>0</v>
      </c>
      <c r="AT214" s="253">
        <v>0</v>
      </c>
      <c r="AU214" s="143">
        <v>0</v>
      </c>
      <c r="AV214" s="253">
        <v>0</v>
      </c>
      <c r="AW214" s="143">
        <v>1</v>
      </c>
      <c r="AX214" s="253">
        <v>0.05</v>
      </c>
      <c r="AY214" s="253"/>
      <c r="AZ214" s="143">
        <v>0</v>
      </c>
      <c r="BA214" s="253">
        <v>0</v>
      </c>
      <c r="BB214" s="143">
        <v>0</v>
      </c>
      <c r="BC214" s="253">
        <v>0</v>
      </c>
      <c r="BD214" s="143">
        <v>0</v>
      </c>
      <c r="BE214" s="253">
        <v>0</v>
      </c>
      <c r="BF214" s="253"/>
      <c r="BG214" s="143">
        <v>1</v>
      </c>
      <c r="BH214" s="253">
        <v>0.05</v>
      </c>
    </row>
    <row r="215" spans="1:60" x14ac:dyDescent="0.2">
      <c r="A215" s="142" t="s">
        <v>695</v>
      </c>
      <c r="B215" s="142" t="s">
        <v>696</v>
      </c>
      <c r="C215" s="181"/>
      <c r="D215" s="181"/>
      <c r="E215" s="143">
        <v>214</v>
      </c>
      <c r="F215" s="253">
        <v>1</v>
      </c>
      <c r="G215" s="255"/>
      <c r="H215" s="143">
        <v>115</v>
      </c>
      <c r="I215" s="253">
        <v>0.54</v>
      </c>
      <c r="J215" s="143">
        <v>80</v>
      </c>
      <c r="K215" s="253">
        <v>0.37</v>
      </c>
      <c r="L215" s="143">
        <v>4</v>
      </c>
      <c r="M215" s="253">
        <v>0.02</v>
      </c>
      <c r="N215" s="143">
        <v>0</v>
      </c>
      <c r="O215" s="253">
        <v>0</v>
      </c>
      <c r="P215" s="143">
        <v>31</v>
      </c>
      <c r="Q215" s="253">
        <v>0.14000000000000001</v>
      </c>
      <c r="R215" s="253"/>
      <c r="S215" s="143">
        <v>16</v>
      </c>
      <c r="T215" s="253">
        <v>7.0000000000000007E-2</v>
      </c>
      <c r="U215" s="143">
        <v>10</v>
      </c>
      <c r="V215" s="253">
        <v>0.05</v>
      </c>
      <c r="W215" s="143">
        <v>3</v>
      </c>
      <c r="X215" s="253">
        <v>0.01</v>
      </c>
      <c r="Y215" s="143">
        <v>3</v>
      </c>
      <c r="Z215" s="253">
        <v>0.01</v>
      </c>
      <c r="AA215" s="253"/>
      <c r="AB215" s="143">
        <v>37</v>
      </c>
      <c r="AC215" s="253">
        <v>0.17</v>
      </c>
      <c r="AD215" s="143">
        <v>8</v>
      </c>
      <c r="AE215" s="253">
        <v>0.04</v>
      </c>
      <c r="AF215" s="143">
        <v>6</v>
      </c>
      <c r="AG215" s="253">
        <v>0.03</v>
      </c>
      <c r="AH215" s="143">
        <v>4</v>
      </c>
      <c r="AI215" s="253">
        <v>0.02</v>
      </c>
      <c r="AJ215" s="143">
        <v>1</v>
      </c>
      <c r="AK215" s="253">
        <v>0</v>
      </c>
      <c r="AL215" s="143">
        <v>18</v>
      </c>
      <c r="AM215" s="253">
        <v>0.08</v>
      </c>
      <c r="AN215" s="253"/>
      <c r="AO215" s="143">
        <v>20</v>
      </c>
      <c r="AP215" s="253">
        <v>0.09</v>
      </c>
      <c r="AQ215" s="143">
        <v>7</v>
      </c>
      <c r="AR215" s="253">
        <v>0.03</v>
      </c>
      <c r="AS215" s="143">
        <v>3</v>
      </c>
      <c r="AT215" s="253">
        <v>0.01</v>
      </c>
      <c r="AU215" s="143">
        <v>2</v>
      </c>
      <c r="AV215" s="253">
        <v>0.01</v>
      </c>
      <c r="AW215" s="143">
        <v>8</v>
      </c>
      <c r="AX215" s="253">
        <v>0.04</v>
      </c>
      <c r="AY215" s="253"/>
      <c r="AZ215" s="143">
        <v>14</v>
      </c>
      <c r="BA215" s="253">
        <v>7.0000000000000007E-2</v>
      </c>
      <c r="BB215" s="143">
        <v>2</v>
      </c>
      <c r="BC215" s="253">
        <v>0.01</v>
      </c>
      <c r="BD215" s="143">
        <v>12</v>
      </c>
      <c r="BE215" s="253">
        <v>0.06</v>
      </c>
      <c r="BF215" s="253"/>
      <c r="BG215" s="143">
        <v>12</v>
      </c>
      <c r="BH215" s="253">
        <v>0.06</v>
      </c>
    </row>
    <row r="216" spans="1:60" x14ac:dyDescent="0.2">
      <c r="A216" s="142" t="s">
        <v>697</v>
      </c>
      <c r="B216" s="142" t="s">
        <v>698</v>
      </c>
      <c r="C216" s="181"/>
      <c r="D216" s="181"/>
      <c r="E216" s="143">
        <v>614</v>
      </c>
      <c r="F216" s="253">
        <v>1</v>
      </c>
      <c r="G216" s="255"/>
      <c r="H216" s="143">
        <v>428</v>
      </c>
      <c r="I216" s="253">
        <v>0.7</v>
      </c>
      <c r="J216" s="143">
        <v>412</v>
      </c>
      <c r="K216" s="253">
        <v>0.67</v>
      </c>
      <c r="L216" s="143">
        <v>1</v>
      </c>
      <c r="M216" s="253">
        <v>0</v>
      </c>
      <c r="N216" s="143">
        <v>5</v>
      </c>
      <c r="O216" s="253">
        <v>0.01</v>
      </c>
      <c r="P216" s="143">
        <v>10</v>
      </c>
      <c r="Q216" s="253">
        <v>0.02</v>
      </c>
      <c r="R216" s="253"/>
      <c r="S216" s="143">
        <v>42</v>
      </c>
      <c r="T216" s="253">
        <v>7.0000000000000007E-2</v>
      </c>
      <c r="U216" s="143">
        <v>33</v>
      </c>
      <c r="V216" s="253">
        <v>0.05</v>
      </c>
      <c r="W216" s="143">
        <v>4</v>
      </c>
      <c r="X216" s="253">
        <v>0.01</v>
      </c>
      <c r="Y216" s="143">
        <v>5</v>
      </c>
      <c r="Z216" s="253">
        <v>0.01</v>
      </c>
      <c r="AA216" s="253"/>
      <c r="AB216" s="143">
        <v>88</v>
      </c>
      <c r="AC216" s="253">
        <v>0.14000000000000001</v>
      </c>
      <c r="AD216" s="143">
        <v>61</v>
      </c>
      <c r="AE216" s="253">
        <v>0.1</v>
      </c>
      <c r="AF216" s="143">
        <v>4</v>
      </c>
      <c r="AG216" s="253">
        <v>0.01</v>
      </c>
      <c r="AH216" s="143">
        <v>14</v>
      </c>
      <c r="AI216" s="253">
        <v>0.02</v>
      </c>
      <c r="AJ216" s="143">
        <v>0</v>
      </c>
      <c r="AK216" s="253">
        <v>0</v>
      </c>
      <c r="AL216" s="143">
        <v>9</v>
      </c>
      <c r="AM216" s="253">
        <v>0.01</v>
      </c>
      <c r="AN216" s="253"/>
      <c r="AO216" s="143">
        <v>17</v>
      </c>
      <c r="AP216" s="253">
        <v>0.03</v>
      </c>
      <c r="AQ216" s="143">
        <v>4</v>
      </c>
      <c r="AR216" s="253">
        <v>0.01</v>
      </c>
      <c r="AS216" s="143">
        <v>3</v>
      </c>
      <c r="AT216" s="253">
        <v>0</v>
      </c>
      <c r="AU216" s="143">
        <v>8</v>
      </c>
      <c r="AV216" s="253">
        <v>0.01</v>
      </c>
      <c r="AW216" s="143">
        <v>2</v>
      </c>
      <c r="AX216" s="253">
        <v>0</v>
      </c>
      <c r="AY216" s="253"/>
      <c r="AZ216" s="143">
        <v>23</v>
      </c>
      <c r="BA216" s="253">
        <v>0.04</v>
      </c>
      <c r="BB216" s="143">
        <v>12</v>
      </c>
      <c r="BC216" s="253">
        <v>0.02</v>
      </c>
      <c r="BD216" s="143">
        <v>11</v>
      </c>
      <c r="BE216" s="253">
        <v>0.02</v>
      </c>
      <c r="BF216" s="253"/>
      <c r="BG216" s="143">
        <v>16</v>
      </c>
      <c r="BH216" s="253">
        <v>0.03</v>
      </c>
    </row>
    <row r="217" spans="1:60" x14ac:dyDescent="0.2">
      <c r="A217" s="142" t="s">
        <v>699</v>
      </c>
      <c r="B217" s="142" t="s">
        <v>700</v>
      </c>
      <c r="C217" s="181"/>
      <c r="D217" s="181"/>
      <c r="E217" s="143">
        <v>91</v>
      </c>
      <c r="F217" s="253">
        <v>1</v>
      </c>
      <c r="G217" s="255"/>
      <c r="H217" s="143">
        <v>84</v>
      </c>
      <c r="I217" s="253">
        <v>0.92</v>
      </c>
      <c r="J217" s="143">
        <v>83</v>
      </c>
      <c r="K217" s="253">
        <v>0.91</v>
      </c>
      <c r="L217" s="143">
        <v>0</v>
      </c>
      <c r="M217" s="253">
        <v>0</v>
      </c>
      <c r="N217" s="143">
        <v>0</v>
      </c>
      <c r="O217" s="253">
        <v>0</v>
      </c>
      <c r="P217" s="143">
        <v>1</v>
      </c>
      <c r="Q217" s="253">
        <v>0.01</v>
      </c>
      <c r="R217" s="253"/>
      <c r="S217" s="143">
        <v>4</v>
      </c>
      <c r="T217" s="253">
        <v>0.04</v>
      </c>
      <c r="U217" s="143">
        <v>2</v>
      </c>
      <c r="V217" s="253">
        <v>0.02</v>
      </c>
      <c r="W217" s="143">
        <v>1</v>
      </c>
      <c r="X217" s="253">
        <v>0.01</v>
      </c>
      <c r="Y217" s="143">
        <v>1</v>
      </c>
      <c r="Z217" s="253">
        <v>0.01</v>
      </c>
      <c r="AA217" s="253"/>
      <c r="AB217" s="143">
        <v>1</v>
      </c>
      <c r="AC217" s="253">
        <v>0.01</v>
      </c>
      <c r="AD217" s="143">
        <v>0</v>
      </c>
      <c r="AE217" s="253">
        <v>0</v>
      </c>
      <c r="AF217" s="143">
        <v>0</v>
      </c>
      <c r="AG217" s="253">
        <v>0</v>
      </c>
      <c r="AH217" s="143">
        <v>0</v>
      </c>
      <c r="AI217" s="253">
        <v>0</v>
      </c>
      <c r="AJ217" s="143">
        <v>0</v>
      </c>
      <c r="AK217" s="253">
        <v>0</v>
      </c>
      <c r="AL217" s="143">
        <v>1</v>
      </c>
      <c r="AM217" s="253">
        <v>0.01</v>
      </c>
      <c r="AN217" s="253"/>
      <c r="AO217" s="143">
        <v>2</v>
      </c>
      <c r="AP217" s="253">
        <v>0.02</v>
      </c>
      <c r="AQ217" s="143">
        <v>0</v>
      </c>
      <c r="AR217" s="253">
        <v>0</v>
      </c>
      <c r="AS217" s="143">
        <v>2</v>
      </c>
      <c r="AT217" s="253">
        <v>0.02</v>
      </c>
      <c r="AU217" s="143">
        <v>0</v>
      </c>
      <c r="AV217" s="253">
        <v>0</v>
      </c>
      <c r="AW217" s="143">
        <v>0</v>
      </c>
      <c r="AX217" s="253">
        <v>0</v>
      </c>
      <c r="AY217" s="253"/>
      <c r="AZ217" s="143">
        <v>0</v>
      </c>
      <c r="BA217" s="253">
        <v>0</v>
      </c>
      <c r="BB217" s="143">
        <v>0</v>
      </c>
      <c r="BC217" s="253">
        <v>0</v>
      </c>
      <c r="BD217" s="143">
        <v>0</v>
      </c>
      <c r="BE217" s="253">
        <v>0</v>
      </c>
      <c r="BF217" s="253"/>
      <c r="BG217" s="143">
        <v>0</v>
      </c>
      <c r="BH217" s="253">
        <v>0</v>
      </c>
    </row>
    <row r="218" spans="1:60" x14ac:dyDescent="0.2">
      <c r="A218" s="142" t="s">
        <v>701</v>
      </c>
      <c r="B218" s="142" t="s">
        <v>702</v>
      </c>
      <c r="C218" s="181"/>
      <c r="D218" s="181"/>
      <c r="E218" s="143">
        <v>166</v>
      </c>
      <c r="F218" s="253">
        <v>1</v>
      </c>
      <c r="G218" s="255"/>
      <c r="H218" s="143">
        <v>138</v>
      </c>
      <c r="I218" s="253">
        <v>0.83</v>
      </c>
      <c r="J218" s="143">
        <v>131</v>
      </c>
      <c r="K218" s="253">
        <v>0.79</v>
      </c>
      <c r="L218" s="143">
        <v>1</v>
      </c>
      <c r="M218" s="253">
        <v>0.01</v>
      </c>
      <c r="N218" s="143">
        <v>2</v>
      </c>
      <c r="O218" s="253">
        <v>0.01</v>
      </c>
      <c r="P218" s="143">
        <v>4</v>
      </c>
      <c r="Q218" s="253">
        <v>0.02</v>
      </c>
      <c r="R218" s="253"/>
      <c r="S218" s="143">
        <v>7</v>
      </c>
      <c r="T218" s="253">
        <v>0.04</v>
      </c>
      <c r="U218" s="143">
        <v>5</v>
      </c>
      <c r="V218" s="253">
        <v>0.03</v>
      </c>
      <c r="W218" s="143">
        <v>1</v>
      </c>
      <c r="X218" s="253">
        <v>0.01</v>
      </c>
      <c r="Y218" s="143">
        <v>1</v>
      </c>
      <c r="Z218" s="253">
        <v>0.01</v>
      </c>
      <c r="AA218" s="253"/>
      <c r="AB218" s="143">
        <v>9</v>
      </c>
      <c r="AC218" s="253">
        <v>0.05</v>
      </c>
      <c r="AD218" s="143">
        <v>4</v>
      </c>
      <c r="AE218" s="253">
        <v>0.02</v>
      </c>
      <c r="AF218" s="143">
        <v>0</v>
      </c>
      <c r="AG218" s="253">
        <v>0</v>
      </c>
      <c r="AH218" s="143">
        <v>4</v>
      </c>
      <c r="AI218" s="253">
        <v>0.02</v>
      </c>
      <c r="AJ218" s="143">
        <v>0</v>
      </c>
      <c r="AK218" s="253">
        <v>0</v>
      </c>
      <c r="AL218" s="143">
        <v>1</v>
      </c>
      <c r="AM218" s="253">
        <v>0.01</v>
      </c>
      <c r="AN218" s="253"/>
      <c r="AO218" s="143">
        <v>3</v>
      </c>
      <c r="AP218" s="253">
        <v>0.02</v>
      </c>
      <c r="AQ218" s="143">
        <v>0</v>
      </c>
      <c r="AR218" s="253">
        <v>0</v>
      </c>
      <c r="AS218" s="143">
        <v>1</v>
      </c>
      <c r="AT218" s="253">
        <v>0.01</v>
      </c>
      <c r="AU218" s="143">
        <v>1</v>
      </c>
      <c r="AV218" s="253">
        <v>0.01</v>
      </c>
      <c r="AW218" s="143">
        <v>1</v>
      </c>
      <c r="AX218" s="253">
        <v>0.01</v>
      </c>
      <c r="AY218" s="253"/>
      <c r="AZ218" s="143">
        <v>5</v>
      </c>
      <c r="BA218" s="253">
        <v>0.03</v>
      </c>
      <c r="BB218" s="143">
        <v>2</v>
      </c>
      <c r="BC218" s="253">
        <v>0.01</v>
      </c>
      <c r="BD218" s="143">
        <v>3</v>
      </c>
      <c r="BE218" s="253">
        <v>0.02</v>
      </c>
      <c r="BF218" s="253"/>
      <c r="BG218" s="143">
        <v>4</v>
      </c>
      <c r="BH218" s="253">
        <v>0.02</v>
      </c>
    </row>
    <row r="219" spans="1:60" x14ac:dyDescent="0.2">
      <c r="A219" s="142" t="s">
        <v>703</v>
      </c>
      <c r="B219" s="142" t="s">
        <v>704</v>
      </c>
      <c r="C219" s="181"/>
      <c r="D219" s="181"/>
      <c r="E219" s="143">
        <v>136</v>
      </c>
      <c r="F219" s="253">
        <v>1</v>
      </c>
      <c r="G219" s="255"/>
      <c r="H219" s="143">
        <v>123</v>
      </c>
      <c r="I219" s="253">
        <v>0.9</v>
      </c>
      <c r="J219" s="143">
        <v>111</v>
      </c>
      <c r="K219" s="253">
        <v>0.82</v>
      </c>
      <c r="L219" s="143">
        <v>1</v>
      </c>
      <c r="M219" s="253">
        <v>0.01</v>
      </c>
      <c r="N219" s="143">
        <v>3</v>
      </c>
      <c r="O219" s="253">
        <v>0.02</v>
      </c>
      <c r="P219" s="143">
        <v>8</v>
      </c>
      <c r="Q219" s="253">
        <v>0.06</v>
      </c>
      <c r="R219" s="253"/>
      <c r="S219" s="143">
        <v>0</v>
      </c>
      <c r="T219" s="253">
        <v>0</v>
      </c>
      <c r="U219" s="143">
        <v>0</v>
      </c>
      <c r="V219" s="253">
        <v>0</v>
      </c>
      <c r="W219" s="143">
        <v>0</v>
      </c>
      <c r="X219" s="253">
        <v>0</v>
      </c>
      <c r="Y219" s="143">
        <v>0</v>
      </c>
      <c r="Z219" s="253">
        <v>0</v>
      </c>
      <c r="AA219" s="253"/>
      <c r="AB219" s="143">
        <v>2</v>
      </c>
      <c r="AC219" s="253">
        <v>0.01</v>
      </c>
      <c r="AD219" s="143">
        <v>0</v>
      </c>
      <c r="AE219" s="253">
        <v>0</v>
      </c>
      <c r="AF219" s="143">
        <v>0</v>
      </c>
      <c r="AG219" s="253">
        <v>0</v>
      </c>
      <c r="AH219" s="143">
        <v>0</v>
      </c>
      <c r="AI219" s="253">
        <v>0</v>
      </c>
      <c r="AJ219" s="143">
        <v>1</v>
      </c>
      <c r="AK219" s="253">
        <v>0.01</v>
      </c>
      <c r="AL219" s="143">
        <v>1</v>
      </c>
      <c r="AM219" s="253">
        <v>0.01</v>
      </c>
      <c r="AN219" s="253"/>
      <c r="AO219" s="143">
        <v>4</v>
      </c>
      <c r="AP219" s="253">
        <v>0.03</v>
      </c>
      <c r="AQ219" s="143">
        <v>2</v>
      </c>
      <c r="AR219" s="253">
        <v>0.01</v>
      </c>
      <c r="AS219" s="143">
        <v>2</v>
      </c>
      <c r="AT219" s="253">
        <v>0.01</v>
      </c>
      <c r="AU219" s="143">
        <v>0</v>
      </c>
      <c r="AV219" s="253">
        <v>0</v>
      </c>
      <c r="AW219" s="143">
        <v>0</v>
      </c>
      <c r="AX219" s="253">
        <v>0</v>
      </c>
      <c r="AY219" s="253"/>
      <c r="AZ219" s="143">
        <v>0</v>
      </c>
      <c r="BA219" s="253">
        <v>0</v>
      </c>
      <c r="BB219" s="143">
        <v>0</v>
      </c>
      <c r="BC219" s="253">
        <v>0</v>
      </c>
      <c r="BD219" s="143">
        <v>0</v>
      </c>
      <c r="BE219" s="253">
        <v>0</v>
      </c>
      <c r="BF219" s="253"/>
      <c r="BG219" s="143">
        <v>7</v>
      </c>
      <c r="BH219" s="253">
        <v>0.05</v>
      </c>
    </row>
    <row r="220" spans="1:60" x14ac:dyDescent="0.2">
      <c r="A220" s="142" t="s">
        <v>705</v>
      </c>
      <c r="B220" s="142" t="s">
        <v>706</v>
      </c>
      <c r="C220" s="181"/>
      <c r="D220" s="181"/>
      <c r="E220" s="143">
        <v>347</v>
      </c>
      <c r="F220" s="253">
        <v>1</v>
      </c>
      <c r="G220" s="255"/>
      <c r="H220" s="143">
        <v>234</v>
      </c>
      <c r="I220" s="253">
        <v>0.67</v>
      </c>
      <c r="J220" s="143">
        <v>201</v>
      </c>
      <c r="K220" s="253">
        <v>0.57999999999999996</v>
      </c>
      <c r="L220" s="143">
        <v>1</v>
      </c>
      <c r="M220" s="253">
        <v>0</v>
      </c>
      <c r="N220" s="143">
        <v>0</v>
      </c>
      <c r="O220" s="253">
        <v>0</v>
      </c>
      <c r="P220" s="143">
        <v>32</v>
      </c>
      <c r="Q220" s="253">
        <v>0.09</v>
      </c>
      <c r="R220" s="253"/>
      <c r="S220" s="143">
        <v>27</v>
      </c>
      <c r="T220" s="253">
        <v>0.08</v>
      </c>
      <c r="U220" s="143">
        <v>20</v>
      </c>
      <c r="V220" s="253">
        <v>0.06</v>
      </c>
      <c r="W220" s="143">
        <v>2</v>
      </c>
      <c r="X220" s="253">
        <v>0.01</v>
      </c>
      <c r="Y220" s="143">
        <v>5</v>
      </c>
      <c r="Z220" s="253">
        <v>0.01</v>
      </c>
      <c r="AA220" s="253"/>
      <c r="AB220" s="143">
        <v>38</v>
      </c>
      <c r="AC220" s="253">
        <v>0.11</v>
      </c>
      <c r="AD220" s="143">
        <v>12</v>
      </c>
      <c r="AE220" s="253">
        <v>0.03</v>
      </c>
      <c r="AF220" s="143">
        <v>1</v>
      </c>
      <c r="AG220" s="253">
        <v>0</v>
      </c>
      <c r="AH220" s="143">
        <v>4</v>
      </c>
      <c r="AI220" s="253">
        <v>0.01</v>
      </c>
      <c r="AJ220" s="143">
        <v>1</v>
      </c>
      <c r="AK220" s="253">
        <v>0</v>
      </c>
      <c r="AL220" s="143">
        <v>20</v>
      </c>
      <c r="AM220" s="253">
        <v>0.06</v>
      </c>
      <c r="AN220" s="253"/>
      <c r="AO220" s="143">
        <v>5</v>
      </c>
      <c r="AP220" s="253">
        <v>0.01</v>
      </c>
      <c r="AQ220" s="143">
        <v>1</v>
      </c>
      <c r="AR220" s="253">
        <v>0</v>
      </c>
      <c r="AS220" s="143">
        <v>0</v>
      </c>
      <c r="AT220" s="253">
        <v>0</v>
      </c>
      <c r="AU220" s="143">
        <v>0</v>
      </c>
      <c r="AV220" s="253">
        <v>0</v>
      </c>
      <c r="AW220" s="143">
        <v>4</v>
      </c>
      <c r="AX220" s="253">
        <v>0.01</v>
      </c>
      <c r="AY220" s="253"/>
      <c r="AZ220" s="143">
        <v>13</v>
      </c>
      <c r="BA220" s="253">
        <v>0.04</v>
      </c>
      <c r="BB220" s="143">
        <v>2</v>
      </c>
      <c r="BC220" s="253">
        <v>0.01</v>
      </c>
      <c r="BD220" s="143">
        <v>11</v>
      </c>
      <c r="BE220" s="253">
        <v>0.03</v>
      </c>
      <c r="BF220" s="253"/>
      <c r="BG220" s="143">
        <v>30</v>
      </c>
      <c r="BH220" s="253">
        <v>0.09</v>
      </c>
    </row>
    <row r="221" spans="1:60" x14ac:dyDescent="0.2">
      <c r="A221" s="142" t="s">
        <v>707</v>
      </c>
      <c r="B221" s="142" t="s">
        <v>708</v>
      </c>
      <c r="C221" s="181"/>
      <c r="D221" s="181"/>
      <c r="E221" s="143">
        <v>100</v>
      </c>
      <c r="F221" s="253">
        <v>1</v>
      </c>
      <c r="G221" s="255"/>
      <c r="H221" s="143">
        <v>77</v>
      </c>
      <c r="I221" s="253">
        <v>0.77</v>
      </c>
      <c r="J221" s="143">
        <v>66</v>
      </c>
      <c r="K221" s="253">
        <v>0.66</v>
      </c>
      <c r="L221" s="143">
        <v>0</v>
      </c>
      <c r="M221" s="253">
        <v>0</v>
      </c>
      <c r="N221" s="143">
        <v>1</v>
      </c>
      <c r="O221" s="253">
        <v>0.01</v>
      </c>
      <c r="P221" s="143">
        <v>10</v>
      </c>
      <c r="Q221" s="253">
        <v>0.1</v>
      </c>
      <c r="R221" s="253"/>
      <c r="S221" s="143">
        <v>12</v>
      </c>
      <c r="T221" s="253">
        <v>0.12</v>
      </c>
      <c r="U221" s="143">
        <v>9</v>
      </c>
      <c r="V221" s="253">
        <v>0.09</v>
      </c>
      <c r="W221" s="143">
        <v>3</v>
      </c>
      <c r="X221" s="253">
        <v>0.03</v>
      </c>
      <c r="Y221" s="143">
        <v>0</v>
      </c>
      <c r="Z221" s="253">
        <v>0</v>
      </c>
      <c r="AA221" s="253"/>
      <c r="AB221" s="143">
        <v>4</v>
      </c>
      <c r="AC221" s="253">
        <v>0.04</v>
      </c>
      <c r="AD221" s="143">
        <v>1</v>
      </c>
      <c r="AE221" s="253">
        <v>0.01</v>
      </c>
      <c r="AF221" s="143">
        <v>0</v>
      </c>
      <c r="AG221" s="253">
        <v>0</v>
      </c>
      <c r="AH221" s="143">
        <v>0</v>
      </c>
      <c r="AI221" s="253">
        <v>0</v>
      </c>
      <c r="AJ221" s="143">
        <v>0</v>
      </c>
      <c r="AK221" s="253">
        <v>0</v>
      </c>
      <c r="AL221" s="143">
        <v>3</v>
      </c>
      <c r="AM221" s="253">
        <v>0.03</v>
      </c>
      <c r="AN221" s="253"/>
      <c r="AO221" s="143">
        <v>3</v>
      </c>
      <c r="AP221" s="253">
        <v>0.03</v>
      </c>
      <c r="AQ221" s="143">
        <v>2</v>
      </c>
      <c r="AR221" s="253">
        <v>0.02</v>
      </c>
      <c r="AS221" s="143">
        <v>0</v>
      </c>
      <c r="AT221" s="253">
        <v>0</v>
      </c>
      <c r="AU221" s="143">
        <v>0</v>
      </c>
      <c r="AV221" s="253">
        <v>0</v>
      </c>
      <c r="AW221" s="143">
        <v>1</v>
      </c>
      <c r="AX221" s="253">
        <v>0.01</v>
      </c>
      <c r="AY221" s="253"/>
      <c r="AZ221" s="143">
        <v>4</v>
      </c>
      <c r="BA221" s="253">
        <v>0.04</v>
      </c>
      <c r="BB221" s="143">
        <v>3</v>
      </c>
      <c r="BC221" s="253">
        <v>0.03</v>
      </c>
      <c r="BD221" s="143">
        <v>1</v>
      </c>
      <c r="BE221" s="253">
        <v>0.01</v>
      </c>
      <c r="BF221" s="253"/>
      <c r="BG221" s="143">
        <v>0</v>
      </c>
      <c r="BH221" s="253">
        <v>0</v>
      </c>
    </row>
    <row r="222" spans="1:60" x14ac:dyDescent="0.2">
      <c r="A222" s="142" t="s">
        <v>709</v>
      </c>
      <c r="B222" s="142" t="s">
        <v>710</v>
      </c>
      <c r="C222" s="181"/>
      <c r="D222" s="181"/>
      <c r="E222" s="143">
        <v>94</v>
      </c>
      <c r="F222" s="253">
        <v>1</v>
      </c>
      <c r="G222" s="255"/>
      <c r="H222" s="143">
        <v>73</v>
      </c>
      <c r="I222" s="253">
        <v>0.78</v>
      </c>
      <c r="J222" s="143">
        <v>66</v>
      </c>
      <c r="K222" s="253">
        <v>0.7</v>
      </c>
      <c r="L222" s="143">
        <v>0</v>
      </c>
      <c r="M222" s="253">
        <v>0</v>
      </c>
      <c r="N222" s="143">
        <v>0</v>
      </c>
      <c r="O222" s="253">
        <v>0</v>
      </c>
      <c r="P222" s="143">
        <v>7</v>
      </c>
      <c r="Q222" s="253">
        <v>7.0000000000000007E-2</v>
      </c>
      <c r="R222" s="253"/>
      <c r="S222" s="143">
        <v>3</v>
      </c>
      <c r="T222" s="253">
        <v>0.03</v>
      </c>
      <c r="U222" s="143">
        <v>2</v>
      </c>
      <c r="V222" s="253">
        <v>0.02</v>
      </c>
      <c r="W222" s="143">
        <v>0</v>
      </c>
      <c r="X222" s="253">
        <v>0</v>
      </c>
      <c r="Y222" s="143">
        <v>1</v>
      </c>
      <c r="Z222" s="253">
        <v>0.01</v>
      </c>
      <c r="AA222" s="253"/>
      <c r="AB222" s="143">
        <v>5</v>
      </c>
      <c r="AC222" s="253">
        <v>0.05</v>
      </c>
      <c r="AD222" s="143">
        <v>0</v>
      </c>
      <c r="AE222" s="253">
        <v>0</v>
      </c>
      <c r="AF222" s="143">
        <v>2</v>
      </c>
      <c r="AG222" s="253">
        <v>0.02</v>
      </c>
      <c r="AH222" s="143">
        <v>0</v>
      </c>
      <c r="AI222" s="253">
        <v>0</v>
      </c>
      <c r="AJ222" s="143">
        <v>0</v>
      </c>
      <c r="AK222" s="253">
        <v>0</v>
      </c>
      <c r="AL222" s="143">
        <v>3</v>
      </c>
      <c r="AM222" s="253">
        <v>0.03</v>
      </c>
      <c r="AN222" s="253"/>
      <c r="AO222" s="143">
        <v>4</v>
      </c>
      <c r="AP222" s="253">
        <v>0.04</v>
      </c>
      <c r="AQ222" s="143">
        <v>2</v>
      </c>
      <c r="AR222" s="253">
        <v>0.02</v>
      </c>
      <c r="AS222" s="143">
        <v>0</v>
      </c>
      <c r="AT222" s="253">
        <v>0</v>
      </c>
      <c r="AU222" s="143">
        <v>1</v>
      </c>
      <c r="AV222" s="253">
        <v>0.01</v>
      </c>
      <c r="AW222" s="143">
        <v>1</v>
      </c>
      <c r="AX222" s="253">
        <v>0.01</v>
      </c>
      <c r="AY222" s="253"/>
      <c r="AZ222" s="143">
        <v>1</v>
      </c>
      <c r="BA222" s="253">
        <v>0.01</v>
      </c>
      <c r="BB222" s="143">
        <v>1</v>
      </c>
      <c r="BC222" s="253">
        <v>0.01</v>
      </c>
      <c r="BD222" s="143">
        <v>0</v>
      </c>
      <c r="BE222" s="253">
        <v>0</v>
      </c>
      <c r="BF222" s="253"/>
      <c r="BG222" s="143">
        <v>8</v>
      </c>
      <c r="BH222" s="253">
        <v>0.09</v>
      </c>
    </row>
    <row r="223" spans="1:60" x14ac:dyDescent="0.2">
      <c r="A223" s="142" t="s">
        <v>711</v>
      </c>
      <c r="B223" s="142" t="s">
        <v>712</v>
      </c>
      <c r="C223" s="181"/>
      <c r="D223" s="181"/>
      <c r="E223" s="143">
        <v>70</v>
      </c>
      <c r="F223" s="253">
        <v>1</v>
      </c>
      <c r="G223" s="255"/>
      <c r="H223" s="143">
        <v>51</v>
      </c>
      <c r="I223" s="253">
        <v>0.73</v>
      </c>
      <c r="J223" s="143">
        <v>46</v>
      </c>
      <c r="K223" s="253">
        <v>0.66</v>
      </c>
      <c r="L223" s="143">
        <v>0</v>
      </c>
      <c r="M223" s="253">
        <v>0</v>
      </c>
      <c r="N223" s="143">
        <v>0</v>
      </c>
      <c r="O223" s="253">
        <v>0</v>
      </c>
      <c r="P223" s="143">
        <v>5</v>
      </c>
      <c r="Q223" s="253">
        <v>7.0000000000000007E-2</v>
      </c>
      <c r="R223" s="253"/>
      <c r="S223" s="143">
        <v>1</v>
      </c>
      <c r="T223" s="253">
        <v>0.01</v>
      </c>
      <c r="U223" s="143">
        <v>1</v>
      </c>
      <c r="V223" s="253">
        <v>0.01</v>
      </c>
      <c r="W223" s="143">
        <v>0</v>
      </c>
      <c r="X223" s="253">
        <v>0</v>
      </c>
      <c r="Y223" s="143">
        <v>0</v>
      </c>
      <c r="Z223" s="253">
        <v>0</v>
      </c>
      <c r="AA223" s="253"/>
      <c r="AB223" s="143">
        <v>3</v>
      </c>
      <c r="AC223" s="253">
        <v>0.04</v>
      </c>
      <c r="AD223" s="143">
        <v>2</v>
      </c>
      <c r="AE223" s="253">
        <v>0.03</v>
      </c>
      <c r="AF223" s="143">
        <v>1</v>
      </c>
      <c r="AG223" s="253">
        <v>0.01</v>
      </c>
      <c r="AH223" s="143">
        <v>0</v>
      </c>
      <c r="AI223" s="253">
        <v>0</v>
      </c>
      <c r="AJ223" s="143">
        <v>0</v>
      </c>
      <c r="AK223" s="253">
        <v>0</v>
      </c>
      <c r="AL223" s="143">
        <v>0</v>
      </c>
      <c r="AM223" s="253">
        <v>0</v>
      </c>
      <c r="AN223" s="253"/>
      <c r="AO223" s="143">
        <v>0</v>
      </c>
      <c r="AP223" s="253">
        <v>0</v>
      </c>
      <c r="AQ223" s="143">
        <v>0</v>
      </c>
      <c r="AR223" s="253">
        <v>0</v>
      </c>
      <c r="AS223" s="143">
        <v>0</v>
      </c>
      <c r="AT223" s="253">
        <v>0</v>
      </c>
      <c r="AU223" s="143">
        <v>0</v>
      </c>
      <c r="AV223" s="253">
        <v>0</v>
      </c>
      <c r="AW223" s="143">
        <v>0</v>
      </c>
      <c r="AX223" s="253">
        <v>0</v>
      </c>
      <c r="AY223" s="253"/>
      <c r="AZ223" s="143">
        <v>6</v>
      </c>
      <c r="BA223" s="253">
        <v>0.09</v>
      </c>
      <c r="BB223" s="143">
        <v>1</v>
      </c>
      <c r="BC223" s="253">
        <v>0.01</v>
      </c>
      <c r="BD223" s="143">
        <v>5</v>
      </c>
      <c r="BE223" s="253">
        <v>7.0000000000000007E-2</v>
      </c>
      <c r="BF223" s="253"/>
      <c r="BG223" s="143">
        <v>9</v>
      </c>
      <c r="BH223" s="253">
        <v>0.13</v>
      </c>
    </row>
    <row r="224" spans="1:60" x14ac:dyDescent="0.2">
      <c r="A224" s="142" t="s">
        <v>713</v>
      </c>
      <c r="B224" s="142" t="s">
        <v>714</v>
      </c>
      <c r="C224" s="181"/>
      <c r="D224" s="181"/>
      <c r="E224" s="143">
        <v>111</v>
      </c>
      <c r="F224" s="253">
        <v>1</v>
      </c>
      <c r="G224" s="255"/>
      <c r="H224" s="143">
        <v>68</v>
      </c>
      <c r="I224" s="253">
        <v>0.61</v>
      </c>
      <c r="J224" s="143">
        <v>61</v>
      </c>
      <c r="K224" s="253">
        <v>0.55000000000000004</v>
      </c>
      <c r="L224" s="143">
        <v>0</v>
      </c>
      <c r="M224" s="253">
        <v>0</v>
      </c>
      <c r="N224" s="143">
        <v>1</v>
      </c>
      <c r="O224" s="253">
        <v>0.01</v>
      </c>
      <c r="P224" s="143">
        <v>6</v>
      </c>
      <c r="Q224" s="253">
        <v>0.05</v>
      </c>
      <c r="R224" s="253"/>
      <c r="S224" s="143">
        <v>8</v>
      </c>
      <c r="T224" s="253">
        <v>7.0000000000000007E-2</v>
      </c>
      <c r="U224" s="143">
        <v>4</v>
      </c>
      <c r="V224" s="253">
        <v>0.04</v>
      </c>
      <c r="W224" s="143">
        <v>4</v>
      </c>
      <c r="X224" s="253">
        <v>0.04</v>
      </c>
      <c r="Y224" s="143">
        <v>0</v>
      </c>
      <c r="Z224" s="253">
        <v>0</v>
      </c>
      <c r="AA224" s="253"/>
      <c r="AB224" s="143">
        <v>16</v>
      </c>
      <c r="AC224" s="253">
        <v>0.14000000000000001</v>
      </c>
      <c r="AD224" s="143">
        <v>7</v>
      </c>
      <c r="AE224" s="253">
        <v>0.06</v>
      </c>
      <c r="AF224" s="143">
        <v>0</v>
      </c>
      <c r="AG224" s="253">
        <v>0</v>
      </c>
      <c r="AH224" s="143">
        <v>0</v>
      </c>
      <c r="AI224" s="253">
        <v>0</v>
      </c>
      <c r="AJ224" s="143">
        <v>0</v>
      </c>
      <c r="AK224" s="253">
        <v>0</v>
      </c>
      <c r="AL224" s="143">
        <v>9</v>
      </c>
      <c r="AM224" s="253">
        <v>0.08</v>
      </c>
      <c r="AN224" s="253"/>
      <c r="AO224" s="143">
        <v>2</v>
      </c>
      <c r="AP224" s="253">
        <v>0.02</v>
      </c>
      <c r="AQ224" s="143">
        <v>1</v>
      </c>
      <c r="AR224" s="253">
        <v>0.01</v>
      </c>
      <c r="AS224" s="143">
        <v>0</v>
      </c>
      <c r="AT224" s="253">
        <v>0</v>
      </c>
      <c r="AU224" s="143">
        <v>0</v>
      </c>
      <c r="AV224" s="253">
        <v>0</v>
      </c>
      <c r="AW224" s="143">
        <v>1</v>
      </c>
      <c r="AX224" s="253">
        <v>0.01</v>
      </c>
      <c r="AY224" s="253"/>
      <c r="AZ224" s="143">
        <v>7</v>
      </c>
      <c r="BA224" s="253">
        <v>0.06</v>
      </c>
      <c r="BB224" s="143">
        <v>5</v>
      </c>
      <c r="BC224" s="253">
        <v>0.05</v>
      </c>
      <c r="BD224" s="143">
        <v>2</v>
      </c>
      <c r="BE224" s="253">
        <v>0.02</v>
      </c>
      <c r="BF224" s="253"/>
      <c r="BG224" s="143">
        <v>10</v>
      </c>
      <c r="BH224" s="253">
        <v>0.09</v>
      </c>
    </row>
    <row r="225" spans="1:60" x14ac:dyDescent="0.2">
      <c r="A225" s="142" t="s">
        <v>715</v>
      </c>
      <c r="B225" s="142" t="s">
        <v>716</v>
      </c>
      <c r="C225" s="181"/>
      <c r="D225" s="181"/>
      <c r="E225" s="143">
        <v>36</v>
      </c>
      <c r="F225" s="253">
        <v>1</v>
      </c>
      <c r="G225" s="255"/>
      <c r="H225" s="143">
        <v>31</v>
      </c>
      <c r="I225" s="253">
        <v>0.86</v>
      </c>
      <c r="J225" s="143">
        <v>28</v>
      </c>
      <c r="K225" s="253">
        <v>0.78</v>
      </c>
      <c r="L225" s="143">
        <v>1</v>
      </c>
      <c r="M225" s="253">
        <v>0.03</v>
      </c>
      <c r="N225" s="143">
        <v>0</v>
      </c>
      <c r="O225" s="253">
        <v>0</v>
      </c>
      <c r="P225" s="143">
        <v>2</v>
      </c>
      <c r="Q225" s="253">
        <v>0.06</v>
      </c>
      <c r="R225" s="253"/>
      <c r="S225" s="143">
        <v>3</v>
      </c>
      <c r="T225" s="253">
        <v>0.08</v>
      </c>
      <c r="U225" s="143">
        <v>3</v>
      </c>
      <c r="V225" s="253">
        <v>0.08</v>
      </c>
      <c r="W225" s="143">
        <v>0</v>
      </c>
      <c r="X225" s="253">
        <v>0</v>
      </c>
      <c r="Y225" s="143">
        <v>0</v>
      </c>
      <c r="Z225" s="253">
        <v>0</v>
      </c>
      <c r="AA225" s="253"/>
      <c r="AB225" s="143">
        <v>0</v>
      </c>
      <c r="AC225" s="253">
        <v>0</v>
      </c>
      <c r="AD225" s="143">
        <v>0</v>
      </c>
      <c r="AE225" s="253">
        <v>0</v>
      </c>
      <c r="AF225" s="143">
        <v>0</v>
      </c>
      <c r="AG225" s="253">
        <v>0</v>
      </c>
      <c r="AH225" s="143">
        <v>0</v>
      </c>
      <c r="AI225" s="253">
        <v>0</v>
      </c>
      <c r="AJ225" s="143">
        <v>0</v>
      </c>
      <c r="AK225" s="253">
        <v>0</v>
      </c>
      <c r="AL225" s="143">
        <v>0</v>
      </c>
      <c r="AM225" s="253">
        <v>0</v>
      </c>
      <c r="AN225" s="253"/>
      <c r="AO225" s="143">
        <v>1</v>
      </c>
      <c r="AP225" s="253">
        <v>0.03</v>
      </c>
      <c r="AQ225" s="143">
        <v>1</v>
      </c>
      <c r="AR225" s="253">
        <v>0.03</v>
      </c>
      <c r="AS225" s="143">
        <v>0</v>
      </c>
      <c r="AT225" s="253">
        <v>0</v>
      </c>
      <c r="AU225" s="143">
        <v>0</v>
      </c>
      <c r="AV225" s="253">
        <v>0</v>
      </c>
      <c r="AW225" s="143">
        <v>0</v>
      </c>
      <c r="AX225" s="253">
        <v>0</v>
      </c>
      <c r="AY225" s="253"/>
      <c r="AZ225" s="143">
        <v>1</v>
      </c>
      <c r="BA225" s="253">
        <v>0.03</v>
      </c>
      <c r="BB225" s="143">
        <v>1</v>
      </c>
      <c r="BC225" s="253">
        <v>0.03</v>
      </c>
      <c r="BD225" s="143">
        <v>0</v>
      </c>
      <c r="BE225" s="253">
        <v>0</v>
      </c>
      <c r="BF225" s="253"/>
      <c r="BG225" s="143">
        <v>0</v>
      </c>
      <c r="BH225" s="253">
        <v>0</v>
      </c>
    </row>
    <row r="226" spans="1:60" x14ac:dyDescent="0.2">
      <c r="A226" s="142" t="s">
        <v>717</v>
      </c>
      <c r="B226" s="142" t="s">
        <v>718</v>
      </c>
      <c r="C226" s="181"/>
      <c r="D226" s="181"/>
      <c r="E226" s="143">
        <v>741</v>
      </c>
      <c r="F226" s="253">
        <v>1</v>
      </c>
      <c r="G226" s="255"/>
      <c r="H226" s="143">
        <v>411</v>
      </c>
      <c r="I226" s="253">
        <v>0.55000000000000004</v>
      </c>
      <c r="J226" s="143">
        <v>385</v>
      </c>
      <c r="K226" s="253">
        <v>0.52</v>
      </c>
      <c r="L226" s="143">
        <v>2</v>
      </c>
      <c r="M226" s="253">
        <v>0</v>
      </c>
      <c r="N226" s="143">
        <v>0</v>
      </c>
      <c r="O226" s="253">
        <v>0</v>
      </c>
      <c r="P226" s="143">
        <v>24</v>
      </c>
      <c r="Q226" s="253">
        <v>0.03</v>
      </c>
      <c r="R226" s="253"/>
      <c r="S226" s="143">
        <v>134</v>
      </c>
      <c r="T226" s="253">
        <v>0.18</v>
      </c>
      <c r="U226" s="143">
        <v>91</v>
      </c>
      <c r="V226" s="253">
        <v>0.12</v>
      </c>
      <c r="W226" s="143">
        <v>11</v>
      </c>
      <c r="X226" s="253">
        <v>0.01</v>
      </c>
      <c r="Y226" s="143">
        <v>32</v>
      </c>
      <c r="Z226" s="253">
        <v>0.04</v>
      </c>
      <c r="AA226" s="253"/>
      <c r="AB226" s="143">
        <v>45</v>
      </c>
      <c r="AC226" s="253">
        <v>0.06</v>
      </c>
      <c r="AD226" s="143">
        <v>13</v>
      </c>
      <c r="AE226" s="253">
        <v>0.02</v>
      </c>
      <c r="AF226" s="143">
        <v>4</v>
      </c>
      <c r="AG226" s="253">
        <v>0.01</v>
      </c>
      <c r="AH226" s="143">
        <v>0</v>
      </c>
      <c r="AI226" s="253">
        <v>0</v>
      </c>
      <c r="AJ226" s="143">
        <v>1</v>
      </c>
      <c r="AK226" s="253">
        <v>0</v>
      </c>
      <c r="AL226" s="143">
        <v>27</v>
      </c>
      <c r="AM226" s="253">
        <v>0.04</v>
      </c>
      <c r="AN226" s="253"/>
      <c r="AO226" s="143">
        <v>31</v>
      </c>
      <c r="AP226" s="253">
        <v>0.04</v>
      </c>
      <c r="AQ226" s="143">
        <v>12</v>
      </c>
      <c r="AR226" s="253">
        <v>0.02</v>
      </c>
      <c r="AS226" s="143">
        <v>11</v>
      </c>
      <c r="AT226" s="253">
        <v>0.01</v>
      </c>
      <c r="AU226" s="143">
        <v>3</v>
      </c>
      <c r="AV226" s="253">
        <v>0</v>
      </c>
      <c r="AW226" s="143">
        <v>5</v>
      </c>
      <c r="AX226" s="253">
        <v>0.01</v>
      </c>
      <c r="AY226" s="253"/>
      <c r="AZ226" s="143">
        <v>74</v>
      </c>
      <c r="BA226" s="253">
        <v>0.1</v>
      </c>
      <c r="BB226" s="143">
        <v>36</v>
      </c>
      <c r="BC226" s="253">
        <v>0.05</v>
      </c>
      <c r="BD226" s="143">
        <v>38</v>
      </c>
      <c r="BE226" s="253">
        <v>0.05</v>
      </c>
      <c r="BF226" s="253"/>
      <c r="BG226" s="143">
        <v>46</v>
      </c>
      <c r="BH226" s="253">
        <v>0.06</v>
      </c>
    </row>
    <row r="227" spans="1:60" x14ac:dyDescent="0.2">
      <c r="A227" s="142" t="s">
        <v>719</v>
      </c>
      <c r="B227" s="142" t="s">
        <v>720</v>
      </c>
      <c r="C227" s="181"/>
      <c r="D227" s="181"/>
      <c r="E227" s="143">
        <v>416</v>
      </c>
      <c r="F227" s="253">
        <v>1</v>
      </c>
      <c r="G227" s="255"/>
      <c r="H227" s="143">
        <v>91</v>
      </c>
      <c r="I227" s="253">
        <v>0.22</v>
      </c>
      <c r="J227" s="143">
        <v>79</v>
      </c>
      <c r="K227" s="253">
        <v>0.19</v>
      </c>
      <c r="L227" s="143">
        <v>0</v>
      </c>
      <c r="M227" s="253">
        <v>0</v>
      </c>
      <c r="N227" s="143">
        <v>1</v>
      </c>
      <c r="O227" s="253">
        <v>0</v>
      </c>
      <c r="P227" s="143">
        <v>11</v>
      </c>
      <c r="Q227" s="253">
        <v>0.03</v>
      </c>
      <c r="R227" s="253"/>
      <c r="S227" s="143">
        <v>41</v>
      </c>
      <c r="T227" s="253">
        <v>0.1</v>
      </c>
      <c r="U227" s="143">
        <v>22</v>
      </c>
      <c r="V227" s="253">
        <v>0.05</v>
      </c>
      <c r="W227" s="143">
        <v>19</v>
      </c>
      <c r="X227" s="253">
        <v>0.05</v>
      </c>
      <c r="Y227" s="143">
        <v>0</v>
      </c>
      <c r="Z227" s="253">
        <v>0</v>
      </c>
      <c r="AA227" s="253"/>
      <c r="AB227" s="143">
        <v>51</v>
      </c>
      <c r="AC227" s="253">
        <v>0.12</v>
      </c>
      <c r="AD227" s="143">
        <v>20</v>
      </c>
      <c r="AE227" s="253">
        <v>0.05</v>
      </c>
      <c r="AF227" s="143">
        <v>12</v>
      </c>
      <c r="AG227" s="253">
        <v>0.03</v>
      </c>
      <c r="AH227" s="143">
        <v>10</v>
      </c>
      <c r="AI227" s="253">
        <v>0.02</v>
      </c>
      <c r="AJ227" s="143">
        <v>1</v>
      </c>
      <c r="AK227" s="253">
        <v>0</v>
      </c>
      <c r="AL227" s="143">
        <v>8</v>
      </c>
      <c r="AM227" s="253">
        <v>0.02</v>
      </c>
      <c r="AN227" s="253"/>
      <c r="AO227" s="143">
        <v>10</v>
      </c>
      <c r="AP227" s="253">
        <v>0.02</v>
      </c>
      <c r="AQ227" s="143">
        <v>5</v>
      </c>
      <c r="AR227" s="253">
        <v>0.01</v>
      </c>
      <c r="AS227" s="143">
        <v>0</v>
      </c>
      <c r="AT227" s="253">
        <v>0</v>
      </c>
      <c r="AU227" s="143">
        <v>2</v>
      </c>
      <c r="AV227" s="253">
        <v>0</v>
      </c>
      <c r="AW227" s="143">
        <v>3</v>
      </c>
      <c r="AX227" s="253">
        <v>0.01</v>
      </c>
      <c r="AY227" s="253"/>
      <c r="AZ227" s="143">
        <v>14</v>
      </c>
      <c r="BA227" s="253">
        <v>0.03</v>
      </c>
      <c r="BB227" s="143">
        <v>3</v>
      </c>
      <c r="BC227" s="253">
        <v>0.01</v>
      </c>
      <c r="BD227" s="143">
        <v>11</v>
      </c>
      <c r="BE227" s="253">
        <v>0.03</v>
      </c>
      <c r="BF227" s="253"/>
      <c r="BG227" s="143">
        <v>209</v>
      </c>
      <c r="BH227" s="253">
        <v>0.5</v>
      </c>
    </row>
    <row r="228" spans="1:60" x14ac:dyDescent="0.2">
      <c r="A228" s="142" t="s">
        <v>721</v>
      </c>
      <c r="B228" s="142" t="s">
        <v>722</v>
      </c>
      <c r="C228" s="181"/>
      <c r="D228" s="181"/>
      <c r="E228" s="143">
        <v>243</v>
      </c>
      <c r="F228" s="253">
        <v>1</v>
      </c>
      <c r="G228" s="255"/>
      <c r="H228" s="143">
        <v>203</v>
      </c>
      <c r="I228" s="253">
        <v>0.84</v>
      </c>
      <c r="J228" s="143">
        <v>197</v>
      </c>
      <c r="K228" s="253">
        <v>0.81</v>
      </c>
      <c r="L228" s="143">
        <v>3</v>
      </c>
      <c r="M228" s="253">
        <v>0.01</v>
      </c>
      <c r="N228" s="143">
        <v>0</v>
      </c>
      <c r="O228" s="253">
        <v>0</v>
      </c>
      <c r="P228" s="143">
        <v>3</v>
      </c>
      <c r="Q228" s="253">
        <v>0.01</v>
      </c>
      <c r="R228" s="253"/>
      <c r="S228" s="143">
        <v>13</v>
      </c>
      <c r="T228" s="253">
        <v>0.05</v>
      </c>
      <c r="U228" s="143">
        <v>10</v>
      </c>
      <c r="V228" s="253">
        <v>0.04</v>
      </c>
      <c r="W228" s="143">
        <v>1</v>
      </c>
      <c r="X228" s="253">
        <v>0</v>
      </c>
      <c r="Y228" s="143">
        <v>2</v>
      </c>
      <c r="Z228" s="253">
        <v>0.01</v>
      </c>
      <c r="AA228" s="253"/>
      <c r="AB228" s="143">
        <v>10</v>
      </c>
      <c r="AC228" s="253">
        <v>0.04</v>
      </c>
      <c r="AD228" s="143">
        <v>1</v>
      </c>
      <c r="AE228" s="253">
        <v>0</v>
      </c>
      <c r="AF228" s="143">
        <v>4</v>
      </c>
      <c r="AG228" s="253">
        <v>0.02</v>
      </c>
      <c r="AH228" s="143">
        <v>0</v>
      </c>
      <c r="AI228" s="253">
        <v>0</v>
      </c>
      <c r="AJ228" s="143">
        <v>1</v>
      </c>
      <c r="AK228" s="253">
        <v>0</v>
      </c>
      <c r="AL228" s="143">
        <v>4</v>
      </c>
      <c r="AM228" s="253">
        <v>0.02</v>
      </c>
      <c r="AN228" s="253"/>
      <c r="AO228" s="143">
        <v>6</v>
      </c>
      <c r="AP228" s="253">
        <v>0.02</v>
      </c>
      <c r="AQ228" s="143">
        <v>0</v>
      </c>
      <c r="AR228" s="253">
        <v>0</v>
      </c>
      <c r="AS228" s="143">
        <v>3</v>
      </c>
      <c r="AT228" s="253">
        <v>0.01</v>
      </c>
      <c r="AU228" s="143">
        <v>1</v>
      </c>
      <c r="AV228" s="253">
        <v>0</v>
      </c>
      <c r="AW228" s="143">
        <v>2</v>
      </c>
      <c r="AX228" s="253">
        <v>0.01</v>
      </c>
      <c r="AY228" s="253"/>
      <c r="AZ228" s="143">
        <v>9</v>
      </c>
      <c r="BA228" s="253">
        <v>0.04</v>
      </c>
      <c r="BB228" s="143">
        <v>6</v>
      </c>
      <c r="BC228" s="253">
        <v>0.02</v>
      </c>
      <c r="BD228" s="143">
        <v>3</v>
      </c>
      <c r="BE228" s="253">
        <v>0.01</v>
      </c>
      <c r="BF228" s="253"/>
      <c r="BG228" s="143">
        <v>2</v>
      </c>
      <c r="BH228" s="253">
        <v>0.01</v>
      </c>
    </row>
    <row r="229" spans="1:60" x14ac:dyDescent="0.2">
      <c r="A229" s="142" t="s">
        <v>723</v>
      </c>
      <c r="B229" s="142" t="s">
        <v>724</v>
      </c>
      <c r="C229" s="181"/>
      <c r="D229" s="181"/>
      <c r="E229" s="143">
        <v>80</v>
      </c>
      <c r="F229" s="253">
        <v>1</v>
      </c>
      <c r="G229" s="255"/>
      <c r="H229" s="143">
        <v>42</v>
      </c>
      <c r="I229" s="253">
        <v>0.52</v>
      </c>
      <c r="J229" s="143">
        <v>36</v>
      </c>
      <c r="K229" s="253">
        <v>0.45</v>
      </c>
      <c r="L229" s="143">
        <v>1</v>
      </c>
      <c r="M229" s="253">
        <v>0.01</v>
      </c>
      <c r="N229" s="143">
        <v>2</v>
      </c>
      <c r="O229" s="253">
        <v>0.03</v>
      </c>
      <c r="P229" s="143">
        <v>3</v>
      </c>
      <c r="Q229" s="253">
        <v>0.04</v>
      </c>
      <c r="R229" s="253"/>
      <c r="S229" s="143">
        <v>2</v>
      </c>
      <c r="T229" s="253">
        <v>0.03</v>
      </c>
      <c r="U229" s="143">
        <v>1</v>
      </c>
      <c r="V229" s="253">
        <v>0.01</v>
      </c>
      <c r="W229" s="143">
        <v>1</v>
      </c>
      <c r="X229" s="253">
        <v>0.01</v>
      </c>
      <c r="Y229" s="143">
        <v>0</v>
      </c>
      <c r="Z229" s="253">
        <v>0</v>
      </c>
      <c r="AA229" s="253"/>
      <c r="AB229" s="143">
        <v>2</v>
      </c>
      <c r="AC229" s="253">
        <v>0.03</v>
      </c>
      <c r="AD229" s="143">
        <v>0</v>
      </c>
      <c r="AE229" s="253">
        <v>0</v>
      </c>
      <c r="AF229" s="143">
        <v>0</v>
      </c>
      <c r="AG229" s="253">
        <v>0</v>
      </c>
      <c r="AH229" s="143">
        <v>0</v>
      </c>
      <c r="AI229" s="253">
        <v>0</v>
      </c>
      <c r="AJ229" s="143">
        <v>1</v>
      </c>
      <c r="AK229" s="253">
        <v>0.01</v>
      </c>
      <c r="AL229" s="143">
        <v>1</v>
      </c>
      <c r="AM229" s="253">
        <v>0.01</v>
      </c>
      <c r="AN229" s="253"/>
      <c r="AO229" s="143">
        <v>1</v>
      </c>
      <c r="AP229" s="253">
        <v>0.01</v>
      </c>
      <c r="AQ229" s="143">
        <v>1</v>
      </c>
      <c r="AR229" s="253">
        <v>0.01</v>
      </c>
      <c r="AS229" s="143">
        <v>0</v>
      </c>
      <c r="AT229" s="253">
        <v>0</v>
      </c>
      <c r="AU229" s="143">
        <v>0</v>
      </c>
      <c r="AV229" s="253">
        <v>0</v>
      </c>
      <c r="AW229" s="143">
        <v>0</v>
      </c>
      <c r="AX229" s="253">
        <v>0</v>
      </c>
      <c r="AY229" s="253"/>
      <c r="AZ229" s="143">
        <v>1</v>
      </c>
      <c r="BA229" s="253">
        <v>0.01</v>
      </c>
      <c r="BB229" s="143">
        <v>0</v>
      </c>
      <c r="BC229" s="253">
        <v>0</v>
      </c>
      <c r="BD229" s="143">
        <v>1</v>
      </c>
      <c r="BE229" s="253">
        <v>0.01</v>
      </c>
      <c r="BF229" s="253"/>
      <c r="BG229" s="143">
        <v>32</v>
      </c>
      <c r="BH229" s="253">
        <v>0.4</v>
      </c>
    </row>
    <row r="230" spans="1:60" x14ac:dyDescent="0.2">
      <c r="A230" s="142" t="s">
        <v>725</v>
      </c>
      <c r="B230" s="142" t="s">
        <v>726</v>
      </c>
      <c r="C230" s="181"/>
      <c r="D230" s="181"/>
      <c r="E230" s="143">
        <v>831</v>
      </c>
      <c r="F230" s="253">
        <v>1</v>
      </c>
      <c r="G230" s="255"/>
      <c r="H230" s="143">
        <v>374</v>
      </c>
      <c r="I230" s="253">
        <v>0.45</v>
      </c>
      <c r="J230" s="143">
        <v>348</v>
      </c>
      <c r="K230" s="253">
        <v>0.42</v>
      </c>
      <c r="L230" s="143">
        <v>2</v>
      </c>
      <c r="M230" s="253">
        <v>0</v>
      </c>
      <c r="N230" s="143">
        <v>2</v>
      </c>
      <c r="O230" s="253">
        <v>0</v>
      </c>
      <c r="P230" s="143">
        <v>22</v>
      </c>
      <c r="Q230" s="253">
        <v>0.03</v>
      </c>
      <c r="R230" s="253"/>
      <c r="S230" s="143">
        <v>120</v>
      </c>
      <c r="T230" s="253">
        <v>0.14000000000000001</v>
      </c>
      <c r="U230" s="143">
        <v>97</v>
      </c>
      <c r="V230" s="253">
        <v>0.12</v>
      </c>
      <c r="W230" s="143">
        <v>22</v>
      </c>
      <c r="X230" s="253">
        <v>0.03</v>
      </c>
      <c r="Y230" s="143">
        <v>1</v>
      </c>
      <c r="Z230" s="253">
        <v>0</v>
      </c>
      <c r="AA230" s="253"/>
      <c r="AB230" s="143">
        <v>118</v>
      </c>
      <c r="AC230" s="253">
        <v>0.14000000000000001</v>
      </c>
      <c r="AD230" s="143">
        <v>59</v>
      </c>
      <c r="AE230" s="253">
        <v>7.0000000000000007E-2</v>
      </c>
      <c r="AF230" s="143">
        <v>1</v>
      </c>
      <c r="AG230" s="253">
        <v>0</v>
      </c>
      <c r="AH230" s="143">
        <v>4</v>
      </c>
      <c r="AI230" s="253">
        <v>0</v>
      </c>
      <c r="AJ230" s="143">
        <v>3</v>
      </c>
      <c r="AK230" s="253">
        <v>0</v>
      </c>
      <c r="AL230" s="143">
        <v>51</v>
      </c>
      <c r="AM230" s="253">
        <v>0.06</v>
      </c>
      <c r="AN230" s="253"/>
      <c r="AO230" s="143">
        <v>24</v>
      </c>
      <c r="AP230" s="253">
        <v>0.03</v>
      </c>
      <c r="AQ230" s="143">
        <v>14</v>
      </c>
      <c r="AR230" s="253">
        <v>0.02</v>
      </c>
      <c r="AS230" s="143">
        <v>0</v>
      </c>
      <c r="AT230" s="253">
        <v>0</v>
      </c>
      <c r="AU230" s="143">
        <v>0</v>
      </c>
      <c r="AV230" s="253">
        <v>0</v>
      </c>
      <c r="AW230" s="143">
        <v>10</v>
      </c>
      <c r="AX230" s="253">
        <v>0.01</v>
      </c>
      <c r="AY230" s="253"/>
      <c r="AZ230" s="143">
        <v>97</v>
      </c>
      <c r="BA230" s="253">
        <v>0.12</v>
      </c>
      <c r="BB230" s="143">
        <v>29</v>
      </c>
      <c r="BC230" s="253">
        <v>0.03</v>
      </c>
      <c r="BD230" s="143">
        <v>68</v>
      </c>
      <c r="BE230" s="253">
        <v>0.08</v>
      </c>
      <c r="BF230" s="253"/>
      <c r="BG230" s="143">
        <v>98</v>
      </c>
      <c r="BH230" s="253">
        <v>0.12</v>
      </c>
    </row>
    <row r="231" spans="1:60" x14ac:dyDescent="0.2">
      <c r="A231" s="142" t="s">
        <v>727</v>
      </c>
      <c r="B231" s="142" t="s">
        <v>728</v>
      </c>
      <c r="C231" s="181"/>
      <c r="D231" s="181"/>
      <c r="E231" s="143">
        <v>393</v>
      </c>
      <c r="F231" s="253">
        <v>1</v>
      </c>
      <c r="G231" s="255"/>
      <c r="H231" s="143">
        <v>314</v>
      </c>
      <c r="I231" s="253">
        <v>0.8</v>
      </c>
      <c r="J231" s="143">
        <v>296</v>
      </c>
      <c r="K231" s="253">
        <v>0.75</v>
      </c>
      <c r="L231" s="143">
        <v>3</v>
      </c>
      <c r="M231" s="253">
        <v>0.01</v>
      </c>
      <c r="N231" s="143">
        <v>0</v>
      </c>
      <c r="O231" s="253">
        <v>0</v>
      </c>
      <c r="P231" s="143">
        <v>15</v>
      </c>
      <c r="Q231" s="253">
        <v>0.04</v>
      </c>
      <c r="R231" s="253"/>
      <c r="S231" s="143">
        <v>4</v>
      </c>
      <c r="T231" s="253">
        <v>0.01</v>
      </c>
      <c r="U231" s="143">
        <v>1</v>
      </c>
      <c r="V231" s="253">
        <v>0</v>
      </c>
      <c r="W231" s="143">
        <v>2</v>
      </c>
      <c r="X231" s="253">
        <v>0.01</v>
      </c>
      <c r="Y231" s="143">
        <v>1</v>
      </c>
      <c r="Z231" s="253">
        <v>0</v>
      </c>
      <c r="AA231" s="253"/>
      <c r="AB231" s="143">
        <v>4</v>
      </c>
      <c r="AC231" s="253">
        <v>0.01</v>
      </c>
      <c r="AD231" s="143">
        <v>0</v>
      </c>
      <c r="AE231" s="253">
        <v>0</v>
      </c>
      <c r="AF231" s="143">
        <v>1</v>
      </c>
      <c r="AG231" s="253">
        <v>0</v>
      </c>
      <c r="AH231" s="143">
        <v>2</v>
      </c>
      <c r="AI231" s="253">
        <v>0.01</v>
      </c>
      <c r="AJ231" s="143">
        <v>0</v>
      </c>
      <c r="AK231" s="253">
        <v>0</v>
      </c>
      <c r="AL231" s="143">
        <v>1</v>
      </c>
      <c r="AM231" s="253">
        <v>0</v>
      </c>
      <c r="AN231" s="253"/>
      <c r="AO231" s="143">
        <v>2</v>
      </c>
      <c r="AP231" s="253">
        <v>0.01</v>
      </c>
      <c r="AQ231" s="143">
        <v>2</v>
      </c>
      <c r="AR231" s="253">
        <v>0.01</v>
      </c>
      <c r="AS231" s="143">
        <v>0</v>
      </c>
      <c r="AT231" s="253">
        <v>0</v>
      </c>
      <c r="AU231" s="143">
        <v>0</v>
      </c>
      <c r="AV231" s="253">
        <v>0</v>
      </c>
      <c r="AW231" s="143">
        <v>0</v>
      </c>
      <c r="AX231" s="253">
        <v>0</v>
      </c>
      <c r="AY231" s="253"/>
      <c r="AZ231" s="143">
        <v>9</v>
      </c>
      <c r="BA231" s="253">
        <v>0.02</v>
      </c>
      <c r="BB231" s="143">
        <v>0</v>
      </c>
      <c r="BC231" s="253">
        <v>0</v>
      </c>
      <c r="BD231" s="143">
        <v>9</v>
      </c>
      <c r="BE231" s="253">
        <v>0.02</v>
      </c>
      <c r="BF231" s="253"/>
      <c r="BG231" s="143">
        <v>60</v>
      </c>
      <c r="BH231" s="253">
        <v>0.15</v>
      </c>
    </row>
    <row r="232" spans="1:60" x14ac:dyDescent="0.2">
      <c r="A232" s="142" t="s">
        <v>729</v>
      </c>
      <c r="B232" s="142" t="s">
        <v>730</v>
      </c>
      <c r="C232" s="181"/>
      <c r="D232" s="181"/>
      <c r="E232" s="143">
        <v>247</v>
      </c>
      <c r="F232" s="253">
        <v>1</v>
      </c>
      <c r="G232" s="255"/>
      <c r="H232" s="143">
        <v>87</v>
      </c>
      <c r="I232" s="253">
        <v>0.35</v>
      </c>
      <c r="J232" s="143">
        <v>57</v>
      </c>
      <c r="K232" s="253">
        <v>0.23</v>
      </c>
      <c r="L232" s="143">
        <v>3</v>
      </c>
      <c r="M232" s="253">
        <v>0.01</v>
      </c>
      <c r="N232" s="143">
        <v>1</v>
      </c>
      <c r="O232" s="253">
        <v>0</v>
      </c>
      <c r="P232" s="143">
        <v>26</v>
      </c>
      <c r="Q232" s="253">
        <v>0.11</v>
      </c>
      <c r="R232" s="253"/>
      <c r="S232" s="143">
        <v>46</v>
      </c>
      <c r="T232" s="253">
        <v>0.19</v>
      </c>
      <c r="U232" s="143">
        <v>30</v>
      </c>
      <c r="V232" s="253">
        <v>0.12</v>
      </c>
      <c r="W232" s="143">
        <v>12</v>
      </c>
      <c r="X232" s="253">
        <v>0.05</v>
      </c>
      <c r="Y232" s="143">
        <v>4</v>
      </c>
      <c r="Z232" s="253">
        <v>0.02</v>
      </c>
      <c r="AA232" s="253"/>
      <c r="AB232" s="143">
        <v>85</v>
      </c>
      <c r="AC232" s="253">
        <v>0.34</v>
      </c>
      <c r="AD232" s="143">
        <v>57</v>
      </c>
      <c r="AE232" s="253">
        <v>0.23</v>
      </c>
      <c r="AF232" s="143">
        <v>9</v>
      </c>
      <c r="AG232" s="253">
        <v>0.04</v>
      </c>
      <c r="AH232" s="143">
        <v>0</v>
      </c>
      <c r="AI232" s="253">
        <v>0</v>
      </c>
      <c r="AJ232" s="143">
        <v>0</v>
      </c>
      <c r="AK232" s="253">
        <v>0</v>
      </c>
      <c r="AL232" s="143">
        <v>19</v>
      </c>
      <c r="AM232" s="253">
        <v>0.08</v>
      </c>
      <c r="AN232" s="253"/>
      <c r="AO232" s="143">
        <v>6</v>
      </c>
      <c r="AP232" s="253">
        <v>0.02</v>
      </c>
      <c r="AQ232" s="143">
        <v>2</v>
      </c>
      <c r="AR232" s="253">
        <v>0.01</v>
      </c>
      <c r="AS232" s="143">
        <v>0</v>
      </c>
      <c r="AT232" s="253">
        <v>0</v>
      </c>
      <c r="AU232" s="143">
        <v>2</v>
      </c>
      <c r="AV232" s="253">
        <v>0.01</v>
      </c>
      <c r="AW232" s="143">
        <v>2</v>
      </c>
      <c r="AX232" s="253">
        <v>0.01</v>
      </c>
      <c r="AY232" s="253"/>
      <c r="AZ232" s="143">
        <v>20</v>
      </c>
      <c r="BA232" s="253">
        <v>0.08</v>
      </c>
      <c r="BB232" s="143">
        <v>13</v>
      </c>
      <c r="BC232" s="253">
        <v>0.05</v>
      </c>
      <c r="BD232" s="143">
        <v>7</v>
      </c>
      <c r="BE232" s="253">
        <v>0.03</v>
      </c>
      <c r="BF232" s="253"/>
      <c r="BG232" s="143">
        <v>3</v>
      </c>
      <c r="BH232" s="253">
        <v>0.01</v>
      </c>
    </row>
    <row r="233" spans="1:60" x14ac:dyDescent="0.2">
      <c r="A233" s="142" t="s">
        <v>731</v>
      </c>
      <c r="B233" s="142" t="s">
        <v>732</v>
      </c>
      <c r="C233" s="181"/>
      <c r="D233" s="181"/>
      <c r="E233" s="143">
        <v>286</v>
      </c>
      <c r="F233" s="253">
        <v>1</v>
      </c>
      <c r="G233" s="255"/>
      <c r="H233" s="143">
        <v>213</v>
      </c>
      <c r="I233" s="253">
        <v>0.74</v>
      </c>
      <c r="J233" s="143">
        <v>204</v>
      </c>
      <c r="K233" s="253">
        <v>0.71</v>
      </c>
      <c r="L233" s="143">
        <v>2</v>
      </c>
      <c r="M233" s="253">
        <v>0.01</v>
      </c>
      <c r="N233" s="143">
        <v>1</v>
      </c>
      <c r="O233" s="253">
        <v>0</v>
      </c>
      <c r="P233" s="143">
        <v>6</v>
      </c>
      <c r="Q233" s="253">
        <v>0.02</v>
      </c>
      <c r="R233" s="253"/>
      <c r="S233" s="143">
        <v>21</v>
      </c>
      <c r="T233" s="253">
        <v>7.0000000000000007E-2</v>
      </c>
      <c r="U233" s="143">
        <v>13</v>
      </c>
      <c r="V233" s="253">
        <v>0.05</v>
      </c>
      <c r="W233" s="143">
        <v>6</v>
      </c>
      <c r="X233" s="253">
        <v>0.02</v>
      </c>
      <c r="Y233" s="143">
        <v>2</v>
      </c>
      <c r="Z233" s="253">
        <v>0.01</v>
      </c>
      <c r="AA233" s="253"/>
      <c r="AB233" s="143">
        <v>26</v>
      </c>
      <c r="AC233" s="253">
        <v>0.09</v>
      </c>
      <c r="AD233" s="143">
        <v>14</v>
      </c>
      <c r="AE233" s="253">
        <v>0.05</v>
      </c>
      <c r="AF233" s="143">
        <v>2</v>
      </c>
      <c r="AG233" s="253">
        <v>0.01</v>
      </c>
      <c r="AH233" s="143">
        <v>2</v>
      </c>
      <c r="AI233" s="253">
        <v>0.01</v>
      </c>
      <c r="AJ233" s="143">
        <v>0</v>
      </c>
      <c r="AK233" s="253">
        <v>0</v>
      </c>
      <c r="AL233" s="143">
        <v>8</v>
      </c>
      <c r="AM233" s="253">
        <v>0.03</v>
      </c>
      <c r="AN233" s="253"/>
      <c r="AO233" s="143">
        <v>16</v>
      </c>
      <c r="AP233" s="253">
        <v>0.06</v>
      </c>
      <c r="AQ233" s="143">
        <v>10</v>
      </c>
      <c r="AR233" s="253">
        <v>0.03</v>
      </c>
      <c r="AS233" s="143">
        <v>3</v>
      </c>
      <c r="AT233" s="253">
        <v>0.01</v>
      </c>
      <c r="AU233" s="143">
        <v>3</v>
      </c>
      <c r="AV233" s="253">
        <v>0.01</v>
      </c>
      <c r="AW233" s="143">
        <v>0</v>
      </c>
      <c r="AX233" s="253">
        <v>0</v>
      </c>
      <c r="AY233" s="253"/>
      <c r="AZ233" s="143">
        <v>10</v>
      </c>
      <c r="BA233" s="253">
        <v>0.03</v>
      </c>
      <c r="BB233" s="143">
        <v>5</v>
      </c>
      <c r="BC233" s="253">
        <v>0.02</v>
      </c>
      <c r="BD233" s="143">
        <v>5</v>
      </c>
      <c r="BE233" s="253">
        <v>0.02</v>
      </c>
      <c r="BF233" s="253"/>
      <c r="BG233" s="143">
        <v>0</v>
      </c>
      <c r="BH233" s="253">
        <v>0</v>
      </c>
    </row>
    <row r="234" spans="1:60" x14ac:dyDescent="0.2">
      <c r="A234" s="142" t="s">
        <v>733</v>
      </c>
      <c r="B234" s="142" t="s">
        <v>734</v>
      </c>
      <c r="C234" s="181"/>
      <c r="D234" s="181"/>
      <c r="E234" s="143">
        <v>620</v>
      </c>
      <c r="F234" s="253">
        <v>1</v>
      </c>
      <c r="G234" s="255"/>
      <c r="H234" s="143">
        <v>559</v>
      </c>
      <c r="I234" s="253">
        <v>0.9</v>
      </c>
      <c r="J234" s="143">
        <v>512</v>
      </c>
      <c r="K234" s="253">
        <v>0.83</v>
      </c>
      <c r="L234" s="143">
        <v>1</v>
      </c>
      <c r="M234" s="253">
        <v>0</v>
      </c>
      <c r="N234" s="143">
        <v>1</v>
      </c>
      <c r="O234" s="253">
        <v>0</v>
      </c>
      <c r="P234" s="143">
        <v>45</v>
      </c>
      <c r="Q234" s="253">
        <v>7.0000000000000007E-2</v>
      </c>
      <c r="R234" s="253"/>
      <c r="S234" s="143">
        <v>14</v>
      </c>
      <c r="T234" s="253">
        <v>0.02</v>
      </c>
      <c r="U234" s="143">
        <v>9</v>
      </c>
      <c r="V234" s="253">
        <v>0.01</v>
      </c>
      <c r="W234" s="143">
        <v>1</v>
      </c>
      <c r="X234" s="253">
        <v>0</v>
      </c>
      <c r="Y234" s="143">
        <v>4</v>
      </c>
      <c r="Z234" s="253">
        <v>0.01</v>
      </c>
      <c r="AA234" s="253"/>
      <c r="AB234" s="143">
        <v>10</v>
      </c>
      <c r="AC234" s="253">
        <v>0.02</v>
      </c>
      <c r="AD234" s="143">
        <v>1</v>
      </c>
      <c r="AE234" s="253">
        <v>0</v>
      </c>
      <c r="AF234" s="143">
        <v>1</v>
      </c>
      <c r="AG234" s="253">
        <v>0</v>
      </c>
      <c r="AH234" s="143">
        <v>1</v>
      </c>
      <c r="AI234" s="253">
        <v>0</v>
      </c>
      <c r="AJ234" s="143">
        <v>0</v>
      </c>
      <c r="AK234" s="253">
        <v>0</v>
      </c>
      <c r="AL234" s="143">
        <v>7</v>
      </c>
      <c r="AM234" s="253">
        <v>0.01</v>
      </c>
      <c r="AN234" s="253"/>
      <c r="AO234" s="143">
        <v>4</v>
      </c>
      <c r="AP234" s="253">
        <v>0.01</v>
      </c>
      <c r="AQ234" s="143">
        <v>2</v>
      </c>
      <c r="AR234" s="253">
        <v>0</v>
      </c>
      <c r="AS234" s="143">
        <v>0</v>
      </c>
      <c r="AT234" s="253">
        <v>0</v>
      </c>
      <c r="AU234" s="143">
        <v>1</v>
      </c>
      <c r="AV234" s="253">
        <v>0</v>
      </c>
      <c r="AW234" s="143">
        <v>1</v>
      </c>
      <c r="AX234" s="253">
        <v>0</v>
      </c>
      <c r="AY234" s="253"/>
      <c r="AZ234" s="143">
        <v>9</v>
      </c>
      <c r="BA234" s="253">
        <v>0.01</v>
      </c>
      <c r="BB234" s="143">
        <v>4</v>
      </c>
      <c r="BC234" s="253">
        <v>0.01</v>
      </c>
      <c r="BD234" s="143">
        <v>5</v>
      </c>
      <c r="BE234" s="253">
        <v>0.01</v>
      </c>
      <c r="BF234" s="253"/>
      <c r="BG234" s="143">
        <v>24</v>
      </c>
      <c r="BH234" s="253">
        <v>0.04</v>
      </c>
    </row>
    <row r="235" spans="1:60" x14ac:dyDescent="0.2">
      <c r="A235" s="142" t="s">
        <v>735</v>
      </c>
      <c r="B235" s="142" t="s">
        <v>736</v>
      </c>
      <c r="C235" s="181"/>
      <c r="D235" s="181"/>
      <c r="E235" s="143">
        <v>175</v>
      </c>
      <c r="F235" s="253">
        <v>1</v>
      </c>
      <c r="G235" s="255"/>
      <c r="H235" s="143">
        <v>105</v>
      </c>
      <c r="I235" s="253">
        <v>0.6</v>
      </c>
      <c r="J235" s="143">
        <v>89</v>
      </c>
      <c r="K235" s="253">
        <v>0.51</v>
      </c>
      <c r="L235" s="143">
        <v>1</v>
      </c>
      <c r="M235" s="253">
        <v>0.01</v>
      </c>
      <c r="N235" s="143">
        <v>1</v>
      </c>
      <c r="O235" s="253">
        <v>0.01</v>
      </c>
      <c r="P235" s="143">
        <v>14</v>
      </c>
      <c r="Q235" s="253">
        <v>0.08</v>
      </c>
      <c r="R235" s="253"/>
      <c r="S235" s="143">
        <v>12</v>
      </c>
      <c r="T235" s="253">
        <v>7.0000000000000007E-2</v>
      </c>
      <c r="U235" s="143">
        <v>10</v>
      </c>
      <c r="V235" s="253">
        <v>0.06</v>
      </c>
      <c r="W235" s="143">
        <v>0</v>
      </c>
      <c r="X235" s="253">
        <v>0</v>
      </c>
      <c r="Y235" s="143">
        <v>2</v>
      </c>
      <c r="Z235" s="253">
        <v>0.01</v>
      </c>
      <c r="AA235" s="253"/>
      <c r="AB235" s="143">
        <v>5</v>
      </c>
      <c r="AC235" s="253">
        <v>0.03</v>
      </c>
      <c r="AD235" s="143">
        <v>1</v>
      </c>
      <c r="AE235" s="253">
        <v>0.01</v>
      </c>
      <c r="AF235" s="143">
        <v>1</v>
      </c>
      <c r="AG235" s="253">
        <v>0.01</v>
      </c>
      <c r="AH235" s="143">
        <v>0</v>
      </c>
      <c r="AI235" s="253">
        <v>0</v>
      </c>
      <c r="AJ235" s="143">
        <v>0</v>
      </c>
      <c r="AK235" s="253">
        <v>0</v>
      </c>
      <c r="AL235" s="143">
        <v>3</v>
      </c>
      <c r="AM235" s="253">
        <v>0.02</v>
      </c>
      <c r="AN235" s="253"/>
      <c r="AO235" s="143">
        <v>6</v>
      </c>
      <c r="AP235" s="253">
        <v>0.03</v>
      </c>
      <c r="AQ235" s="143">
        <v>3</v>
      </c>
      <c r="AR235" s="253">
        <v>0.02</v>
      </c>
      <c r="AS235" s="143">
        <v>0</v>
      </c>
      <c r="AT235" s="253">
        <v>0</v>
      </c>
      <c r="AU235" s="143">
        <v>0</v>
      </c>
      <c r="AV235" s="253">
        <v>0</v>
      </c>
      <c r="AW235" s="143">
        <v>3</v>
      </c>
      <c r="AX235" s="253">
        <v>0.02</v>
      </c>
      <c r="AY235" s="253"/>
      <c r="AZ235" s="143">
        <v>6</v>
      </c>
      <c r="BA235" s="253">
        <v>0.03</v>
      </c>
      <c r="BB235" s="143">
        <v>5</v>
      </c>
      <c r="BC235" s="253">
        <v>0.03</v>
      </c>
      <c r="BD235" s="143">
        <v>1</v>
      </c>
      <c r="BE235" s="253">
        <v>0.01</v>
      </c>
      <c r="BF235" s="253"/>
      <c r="BG235" s="143">
        <v>41</v>
      </c>
      <c r="BH235" s="253">
        <v>0.23</v>
      </c>
    </row>
    <row r="236" spans="1:60" x14ac:dyDescent="0.2">
      <c r="A236" s="142" t="s">
        <v>737</v>
      </c>
      <c r="B236" s="142" t="s">
        <v>738</v>
      </c>
      <c r="C236" s="181"/>
      <c r="D236" s="181"/>
      <c r="E236" s="143">
        <v>61</v>
      </c>
      <c r="F236" s="253">
        <v>1</v>
      </c>
      <c r="G236" s="255"/>
      <c r="H236" s="143">
        <v>53</v>
      </c>
      <c r="I236" s="253">
        <v>0.87</v>
      </c>
      <c r="J236" s="143">
        <v>51</v>
      </c>
      <c r="K236" s="253">
        <v>0.84</v>
      </c>
      <c r="L236" s="143">
        <v>1</v>
      </c>
      <c r="M236" s="253">
        <v>0.02</v>
      </c>
      <c r="N236" s="143">
        <v>0</v>
      </c>
      <c r="O236" s="253">
        <v>0</v>
      </c>
      <c r="P236" s="143">
        <v>1</v>
      </c>
      <c r="Q236" s="253">
        <v>0.02</v>
      </c>
      <c r="R236" s="253"/>
      <c r="S236" s="143">
        <v>2</v>
      </c>
      <c r="T236" s="253">
        <v>0.03</v>
      </c>
      <c r="U236" s="143">
        <v>1</v>
      </c>
      <c r="V236" s="253">
        <v>0.02</v>
      </c>
      <c r="W236" s="143">
        <v>1</v>
      </c>
      <c r="X236" s="253">
        <v>0.02</v>
      </c>
      <c r="Y236" s="143">
        <v>0</v>
      </c>
      <c r="Z236" s="253">
        <v>0</v>
      </c>
      <c r="AA236" s="253"/>
      <c r="AB236" s="143">
        <v>0</v>
      </c>
      <c r="AC236" s="253">
        <v>0</v>
      </c>
      <c r="AD236" s="143">
        <v>0</v>
      </c>
      <c r="AE236" s="253">
        <v>0</v>
      </c>
      <c r="AF236" s="143">
        <v>0</v>
      </c>
      <c r="AG236" s="253">
        <v>0</v>
      </c>
      <c r="AH236" s="143">
        <v>0</v>
      </c>
      <c r="AI236" s="253">
        <v>0</v>
      </c>
      <c r="AJ236" s="143">
        <v>0</v>
      </c>
      <c r="AK236" s="253">
        <v>0</v>
      </c>
      <c r="AL236" s="143">
        <v>0</v>
      </c>
      <c r="AM236" s="253">
        <v>0</v>
      </c>
      <c r="AN236" s="253"/>
      <c r="AO236" s="143">
        <v>0</v>
      </c>
      <c r="AP236" s="253">
        <v>0</v>
      </c>
      <c r="AQ236" s="143">
        <v>0</v>
      </c>
      <c r="AR236" s="253">
        <v>0</v>
      </c>
      <c r="AS236" s="143">
        <v>0</v>
      </c>
      <c r="AT236" s="253">
        <v>0</v>
      </c>
      <c r="AU236" s="143">
        <v>0</v>
      </c>
      <c r="AV236" s="253">
        <v>0</v>
      </c>
      <c r="AW236" s="143">
        <v>0</v>
      </c>
      <c r="AX236" s="253">
        <v>0</v>
      </c>
      <c r="AY236" s="253"/>
      <c r="AZ236" s="143">
        <v>1</v>
      </c>
      <c r="BA236" s="253">
        <v>0.02</v>
      </c>
      <c r="BB236" s="143">
        <v>0</v>
      </c>
      <c r="BC236" s="253">
        <v>0</v>
      </c>
      <c r="BD236" s="143">
        <v>1</v>
      </c>
      <c r="BE236" s="253">
        <v>0.02</v>
      </c>
      <c r="BF236" s="253"/>
      <c r="BG236" s="143">
        <v>5</v>
      </c>
      <c r="BH236" s="253">
        <v>0.08</v>
      </c>
    </row>
    <row r="237" spans="1:60" x14ac:dyDescent="0.2">
      <c r="A237" s="142" t="s">
        <v>739</v>
      </c>
      <c r="B237" s="142" t="s">
        <v>740</v>
      </c>
      <c r="C237" s="181"/>
      <c r="D237" s="181"/>
      <c r="E237" s="143">
        <v>248</v>
      </c>
      <c r="F237" s="253">
        <v>1</v>
      </c>
      <c r="G237" s="255"/>
      <c r="H237" s="143">
        <v>163</v>
      </c>
      <c r="I237" s="253">
        <v>0.66</v>
      </c>
      <c r="J237" s="143">
        <v>155</v>
      </c>
      <c r="K237" s="253">
        <v>0.62</v>
      </c>
      <c r="L237" s="143">
        <v>0</v>
      </c>
      <c r="M237" s="253">
        <v>0</v>
      </c>
      <c r="N237" s="143">
        <v>1</v>
      </c>
      <c r="O237" s="253">
        <v>0</v>
      </c>
      <c r="P237" s="143">
        <v>7</v>
      </c>
      <c r="Q237" s="253">
        <v>0.03</v>
      </c>
      <c r="R237" s="253"/>
      <c r="S237" s="143">
        <v>14</v>
      </c>
      <c r="T237" s="253">
        <v>0.06</v>
      </c>
      <c r="U237" s="143">
        <v>7</v>
      </c>
      <c r="V237" s="253">
        <v>0.03</v>
      </c>
      <c r="W237" s="143">
        <v>4</v>
      </c>
      <c r="X237" s="253">
        <v>0.02</v>
      </c>
      <c r="Y237" s="143">
        <v>3</v>
      </c>
      <c r="Z237" s="253">
        <v>0.01</v>
      </c>
      <c r="AA237" s="253"/>
      <c r="AB237" s="143">
        <v>3</v>
      </c>
      <c r="AC237" s="253">
        <v>0.01</v>
      </c>
      <c r="AD237" s="143">
        <v>0</v>
      </c>
      <c r="AE237" s="253">
        <v>0</v>
      </c>
      <c r="AF237" s="143">
        <v>1</v>
      </c>
      <c r="AG237" s="253">
        <v>0</v>
      </c>
      <c r="AH237" s="143">
        <v>0</v>
      </c>
      <c r="AI237" s="253">
        <v>0</v>
      </c>
      <c r="AJ237" s="143">
        <v>0</v>
      </c>
      <c r="AK237" s="253">
        <v>0</v>
      </c>
      <c r="AL237" s="143">
        <v>2</v>
      </c>
      <c r="AM237" s="253">
        <v>0.01</v>
      </c>
      <c r="AN237" s="253"/>
      <c r="AO237" s="143">
        <v>5</v>
      </c>
      <c r="AP237" s="253">
        <v>0.02</v>
      </c>
      <c r="AQ237" s="143">
        <v>2</v>
      </c>
      <c r="AR237" s="253">
        <v>0.01</v>
      </c>
      <c r="AS237" s="143">
        <v>1</v>
      </c>
      <c r="AT237" s="253">
        <v>0</v>
      </c>
      <c r="AU237" s="143">
        <v>1</v>
      </c>
      <c r="AV237" s="253">
        <v>0</v>
      </c>
      <c r="AW237" s="143">
        <v>1</v>
      </c>
      <c r="AX237" s="253">
        <v>0</v>
      </c>
      <c r="AY237" s="253"/>
      <c r="AZ237" s="143">
        <v>12</v>
      </c>
      <c r="BA237" s="253">
        <v>0.05</v>
      </c>
      <c r="BB237" s="143">
        <v>8</v>
      </c>
      <c r="BC237" s="253">
        <v>0.03</v>
      </c>
      <c r="BD237" s="143">
        <v>4</v>
      </c>
      <c r="BE237" s="253">
        <v>0.02</v>
      </c>
      <c r="BF237" s="253"/>
      <c r="BG237" s="143">
        <v>51</v>
      </c>
      <c r="BH237" s="253">
        <v>0.21</v>
      </c>
    </row>
    <row r="238" spans="1:60" x14ac:dyDescent="0.2">
      <c r="A238" s="142" t="s">
        <v>741</v>
      </c>
      <c r="B238" s="142" t="s">
        <v>742</v>
      </c>
      <c r="C238" s="181"/>
      <c r="D238" s="181"/>
      <c r="E238" s="143">
        <v>83</v>
      </c>
      <c r="F238" s="253">
        <v>1</v>
      </c>
      <c r="G238" s="255"/>
      <c r="H238" s="143">
        <v>82</v>
      </c>
      <c r="I238" s="253">
        <v>0.99</v>
      </c>
      <c r="J238" s="143">
        <v>81</v>
      </c>
      <c r="K238" s="253">
        <v>0.98</v>
      </c>
      <c r="L238" s="143">
        <v>0</v>
      </c>
      <c r="M238" s="253">
        <v>0</v>
      </c>
      <c r="N238" s="143">
        <v>0</v>
      </c>
      <c r="O238" s="253">
        <v>0</v>
      </c>
      <c r="P238" s="143">
        <v>1</v>
      </c>
      <c r="Q238" s="253">
        <v>0.01</v>
      </c>
      <c r="R238" s="253"/>
      <c r="S238" s="143">
        <v>0</v>
      </c>
      <c r="T238" s="253">
        <v>0</v>
      </c>
      <c r="U238" s="143">
        <v>0</v>
      </c>
      <c r="V238" s="253">
        <v>0</v>
      </c>
      <c r="W238" s="143">
        <v>0</v>
      </c>
      <c r="X238" s="253">
        <v>0</v>
      </c>
      <c r="Y238" s="143">
        <v>0</v>
      </c>
      <c r="Z238" s="253">
        <v>0</v>
      </c>
      <c r="AA238" s="253"/>
      <c r="AB238" s="143">
        <v>0</v>
      </c>
      <c r="AC238" s="253">
        <v>0</v>
      </c>
      <c r="AD238" s="143">
        <v>0</v>
      </c>
      <c r="AE238" s="253">
        <v>0</v>
      </c>
      <c r="AF238" s="143">
        <v>0</v>
      </c>
      <c r="AG238" s="253">
        <v>0</v>
      </c>
      <c r="AH238" s="143">
        <v>0</v>
      </c>
      <c r="AI238" s="253">
        <v>0</v>
      </c>
      <c r="AJ238" s="143">
        <v>0</v>
      </c>
      <c r="AK238" s="253">
        <v>0</v>
      </c>
      <c r="AL238" s="143">
        <v>0</v>
      </c>
      <c r="AM238" s="253">
        <v>0</v>
      </c>
      <c r="AN238" s="253"/>
      <c r="AO238" s="143">
        <v>1</v>
      </c>
      <c r="AP238" s="253">
        <v>0.01</v>
      </c>
      <c r="AQ238" s="143">
        <v>0</v>
      </c>
      <c r="AR238" s="253">
        <v>0</v>
      </c>
      <c r="AS238" s="143">
        <v>0</v>
      </c>
      <c r="AT238" s="253">
        <v>0</v>
      </c>
      <c r="AU238" s="143">
        <v>0</v>
      </c>
      <c r="AV238" s="253">
        <v>0</v>
      </c>
      <c r="AW238" s="143">
        <v>1</v>
      </c>
      <c r="AX238" s="253">
        <v>0.01</v>
      </c>
      <c r="AY238" s="253"/>
      <c r="AZ238" s="143">
        <v>0</v>
      </c>
      <c r="BA238" s="253">
        <v>0</v>
      </c>
      <c r="BB238" s="143">
        <v>0</v>
      </c>
      <c r="BC238" s="253">
        <v>0</v>
      </c>
      <c r="BD238" s="143">
        <v>0</v>
      </c>
      <c r="BE238" s="253">
        <v>0</v>
      </c>
      <c r="BF238" s="253"/>
      <c r="BG238" s="143">
        <v>0</v>
      </c>
      <c r="BH238" s="253">
        <v>0</v>
      </c>
    </row>
    <row r="239" spans="1:60" x14ac:dyDescent="0.2">
      <c r="A239" s="142" t="s">
        <v>743</v>
      </c>
      <c r="B239" s="142" t="s">
        <v>744</v>
      </c>
      <c r="C239" s="181"/>
      <c r="D239" s="181"/>
      <c r="E239" s="143">
        <v>116</v>
      </c>
      <c r="F239" s="253">
        <v>1</v>
      </c>
      <c r="G239" s="255"/>
      <c r="H239" s="143">
        <v>110</v>
      </c>
      <c r="I239" s="253">
        <v>0.95</v>
      </c>
      <c r="J239" s="143">
        <v>95</v>
      </c>
      <c r="K239" s="253">
        <v>0.82</v>
      </c>
      <c r="L239" s="143">
        <v>0</v>
      </c>
      <c r="M239" s="253">
        <v>0</v>
      </c>
      <c r="N239" s="143">
        <v>0</v>
      </c>
      <c r="O239" s="253">
        <v>0</v>
      </c>
      <c r="P239" s="143">
        <v>15</v>
      </c>
      <c r="Q239" s="253">
        <v>0.13</v>
      </c>
      <c r="R239" s="253"/>
      <c r="S239" s="143">
        <v>2</v>
      </c>
      <c r="T239" s="253">
        <v>0.02</v>
      </c>
      <c r="U239" s="143">
        <v>1</v>
      </c>
      <c r="V239" s="253">
        <v>0.01</v>
      </c>
      <c r="W239" s="143">
        <v>0</v>
      </c>
      <c r="X239" s="253">
        <v>0</v>
      </c>
      <c r="Y239" s="143">
        <v>1</v>
      </c>
      <c r="Z239" s="253">
        <v>0.01</v>
      </c>
      <c r="AA239" s="253"/>
      <c r="AB239" s="143">
        <v>2</v>
      </c>
      <c r="AC239" s="253">
        <v>0.02</v>
      </c>
      <c r="AD239" s="143">
        <v>0</v>
      </c>
      <c r="AE239" s="253">
        <v>0</v>
      </c>
      <c r="AF239" s="143">
        <v>1</v>
      </c>
      <c r="AG239" s="253">
        <v>0.01</v>
      </c>
      <c r="AH239" s="143">
        <v>0</v>
      </c>
      <c r="AI239" s="253">
        <v>0</v>
      </c>
      <c r="AJ239" s="143">
        <v>0</v>
      </c>
      <c r="AK239" s="253">
        <v>0</v>
      </c>
      <c r="AL239" s="143">
        <v>1</v>
      </c>
      <c r="AM239" s="253">
        <v>0.01</v>
      </c>
      <c r="AN239" s="253"/>
      <c r="AO239" s="143">
        <v>0</v>
      </c>
      <c r="AP239" s="253">
        <v>0</v>
      </c>
      <c r="AQ239" s="143">
        <v>0</v>
      </c>
      <c r="AR239" s="253">
        <v>0</v>
      </c>
      <c r="AS239" s="143">
        <v>0</v>
      </c>
      <c r="AT239" s="253">
        <v>0</v>
      </c>
      <c r="AU239" s="143">
        <v>0</v>
      </c>
      <c r="AV239" s="253">
        <v>0</v>
      </c>
      <c r="AW239" s="143">
        <v>0</v>
      </c>
      <c r="AX239" s="253">
        <v>0</v>
      </c>
      <c r="AY239" s="253"/>
      <c r="AZ239" s="143">
        <v>1</v>
      </c>
      <c r="BA239" s="253">
        <v>0.01</v>
      </c>
      <c r="BB239" s="143">
        <v>0</v>
      </c>
      <c r="BC239" s="253">
        <v>0</v>
      </c>
      <c r="BD239" s="143">
        <v>1</v>
      </c>
      <c r="BE239" s="253">
        <v>0.01</v>
      </c>
      <c r="BF239" s="253"/>
      <c r="BG239" s="143">
        <v>1</v>
      </c>
      <c r="BH239" s="253">
        <v>0.01</v>
      </c>
    </row>
    <row r="240" spans="1:60" x14ac:dyDescent="0.2">
      <c r="A240" s="142" t="s">
        <v>745</v>
      </c>
      <c r="B240" s="142" t="s">
        <v>746</v>
      </c>
      <c r="C240" s="181"/>
      <c r="D240" s="181"/>
      <c r="E240" s="143">
        <v>159</v>
      </c>
      <c r="F240" s="253">
        <v>1</v>
      </c>
      <c r="G240" s="255"/>
      <c r="H240" s="143">
        <v>124</v>
      </c>
      <c r="I240" s="253">
        <v>0.78</v>
      </c>
      <c r="J240" s="143">
        <v>114</v>
      </c>
      <c r="K240" s="253">
        <v>0.72</v>
      </c>
      <c r="L240" s="143">
        <v>0</v>
      </c>
      <c r="M240" s="253">
        <v>0</v>
      </c>
      <c r="N240" s="143">
        <v>0</v>
      </c>
      <c r="O240" s="253">
        <v>0</v>
      </c>
      <c r="P240" s="143">
        <v>10</v>
      </c>
      <c r="Q240" s="253">
        <v>0.06</v>
      </c>
      <c r="R240" s="253"/>
      <c r="S240" s="143">
        <v>1</v>
      </c>
      <c r="T240" s="253">
        <v>0.01</v>
      </c>
      <c r="U240" s="143">
        <v>1</v>
      </c>
      <c r="V240" s="253">
        <v>0.01</v>
      </c>
      <c r="W240" s="143">
        <v>0</v>
      </c>
      <c r="X240" s="253">
        <v>0</v>
      </c>
      <c r="Y240" s="143">
        <v>0</v>
      </c>
      <c r="Z240" s="253">
        <v>0</v>
      </c>
      <c r="AA240" s="253"/>
      <c r="AB240" s="143">
        <v>0</v>
      </c>
      <c r="AC240" s="253">
        <v>0</v>
      </c>
      <c r="AD240" s="143">
        <v>0</v>
      </c>
      <c r="AE240" s="253">
        <v>0</v>
      </c>
      <c r="AF240" s="143">
        <v>0</v>
      </c>
      <c r="AG240" s="253">
        <v>0</v>
      </c>
      <c r="AH240" s="143">
        <v>0</v>
      </c>
      <c r="AI240" s="253">
        <v>0</v>
      </c>
      <c r="AJ240" s="143">
        <v>0</v>
      </c>
      <c r="AK240" s="253">
        <v>0</v>
      </c>
      <c r="AL240" s="143">
        <v>0</v>
      </c>
      <c r="AM240" s="253">
        <v>0</v>
      </c>
      <c r="AN240" s="253"/>
      <c r="AO240" s="143">
        <v>2</v>
      </c>
      <c r="AP240" s="253">
        <v>0.01</v>
      </c>
      <c r="AQ240" s="143">
        <v>0</v>
      </c>
      <c r="AR240" s="253">
        <v>0</v>
      </c>
      <c r="AS240" s="143">
        <v>2</v>
      </c>
      <c r="AT240" s="253">
        <v>0.01</v>
      </c>
      <c r="AU240" s="143">
        <v>0</v>
      </c>
      <c r="AV240" s="253">
        <v>0</v>
      </c>
      <c r="AW240" s="143">
        <v>0</v>
      </c>
      <c r="AX240" s="253">
        <v>0</v>
      </c>
      <c r="AY240" s="253"/>
      <c r="AZ240" s="143">
        <v>1</v>
      </c>
      <c r="BA240" s="253">
        <v>0.01</v>
      </c>
      <c r="BB240" s="143">
        <v>0</v>
      </c>
      <c r="BC240" s="253">
        <v>0</v>
      </c>
      <c r="BD240" s="143">
        <v>1</v>
      </c>
      <c r="BE240" s="253">
        <v>0.01</v>
      </c>
      <c r="BF240" s="253"/>
      <c r="BG240" s="143">
        <v>31</v>
      </c>
      <c r="BH240" s="253">
        <v>0.19</v>
      </c>
    </row>
    <row r="241" spans="1:60" x14ac:dyDescent="0.2">
      <c r="A241" s="142" t="s">
        <v>747</v>
      </c>
      <c r="B241" s="142" t="s">
        <v>748</v>
      </c>
      <c r="C241" s="181"/>
      <c r="D241" s="181"/>
      <c r="E241" s="143">
        <v>119</v>
      </c>
      <c r="F241" s="253">
        <v>1</v>
      </c>
      <c r="G241" s="255"/>
      <c r="H241" s="143">
        <v>107</v>
      </c>
      <c r="I241" s="253">
        <v>0.9</v>
      </c>
      <c r="J241" s="143">
        <v>101</v>
      </c>
      <c r="K241" s="253">
        <v>0.85</v>
      </c>
      <c r="L241" s="143">
        <v>0</v>
      </c>
      <c r="M241" s="253">
        <v>0</v>
      </c>
      <c r="N241" s="143">
        <v>2</v>
      </c>
      <c r="O241" s="253">
        <v>0.02</v>
      </c>
      <c r="P241" s="143">
        <v>4</v>
      </c>
      <c r="Q241" s="253">
        <v>0.03</v>
      </c>
      <c r="R241" s="253"/>
      <c r="S241" s="143">
        <v>7</v>
      </c>
      <c r="T241" s="253">
        <v>0.06</v>
      </c>
      <c r="U241" s="143">
        <v>4</v>
      </c>
      <c r="V241" s="253">
        <v>0.03</v>
      </c>
      <c r="W241" s="143">
        <v>1</v>
      </c>
      <c r="X241" s="253">
        <v>0.01</v>
      </c>
      <c r="Y241" s="143">
        <v>2</v>
      </c>
      <c r="Z241" s="253">
        <v>0.02</v>
      </c>
      <c r="AA241" s="253"/>
      <c r="AB241" s="143">
        <v>1</v>
      </c>
      <c r="AC241" s="253">
        <v>0.01</v>
      </c>
      <c r="AD241" s="143">
        <v>0</v>
      </c>
      <c r="AE241" s="253">
        <v>0</v>
      </c>
      <c r="AF241" s="143">
        <v>0</v>
      </c>
      <c r="AG241" s="253">
        <v>0</v>
      </c>
      <c r="AH241" s="143">
        <v>0</v>
      </c>
      <c r="AI241" s="253">
        <v>0</v>
      </c>
      <c r="AJ241" s="143">
        <v>0</v>
      </c>
      <c r="AK241" s="253">
        <v>0</v>
      </c>
      <c r="AL241" s="143">
        <v>1</v>
      </c>
      <c r="AM241" s="253">
        <v>0.01</v>
      </c>
      <c r="AN241" s="253"/>
      <c r="AO241" s="143">
        <v>0</v>
      </c>
      <c r="AP241" s="253">
        <v>0</v>
      </c>
      <c r="AQ241" s="143">
        <v>0</v>
      </c>
      <c r="AR241" s="253">
        <v>0</v>
      </c>
      <c r="AS241" s="143">
        <v>0</v>
      </c>
      <c r="AT241" s="253">
        <v>0</v>
      </c>
      <c r="AU241" s="143">
        <v>0</v>
      </c>
      <c r="AV241" s="253">
        <v>0</v>
      </c>
      <c r="AW241" s="143">
        <v>0</v>
      </c>
      <c r="AX241" s="253">
        <v>0</v>
      </c>
      <c r="AY241" s="253"/>
      <c r="AZ241" s="143">
        <v>2</v>
      </c>
      <c r="BA241" s="253">
        <v>0.02</v>
      </c>
      <c r="BB241" s="143">
        <v>1</v>
      </c>
      <c r="BC241" s="253">
        <v>0.01</v>
      </c>
      <c r="BD241" s="143">
        <v>1</v>
      </c>
      <c r="BE241" s="253">
        <v>0.01</v>
      </c>
      <c r="BF241" s="253"/>
      <c r="BG241" s="143">
        <v>2</v>
      </c>
      <c r="BH241" s="253">
        <v>0.02</v>
      </c>
    </row>
    <row r="242" spans="1:60" x14ac:dyDescent="0.2">
      <c r="A242" s="142" t="s">
        <v>749</v>
      </c>
      <c r="B242" s="142" t="s">
        <v>750</v>
      </c>
      <c r="C242" s="181"/>
      <c r="D242" s="181"/>
      <c r="E242" s="143">
        <v>81</v>
      </c>
      <c r="F242" s="253">
        <v>1</v>
      </c>
      <c r="G242" s="255"/>
      <c r="H242" s="143">
        <v>70</v>
      </c>
      <c r="I242" s="253">
        <v>0.86</v>
      </c>
      <c r="J242" s="143">
        <v>52</v>
      </c>
      <c r="K242" s="253">
        <v>0.64</v>
      </c>
      <c r="L242" s="143">
        <v>0</v>
      </c>
      <c r="M242" s="253">
        <v>0</v>
      </c>
      <c r="N242" s="143">
        <v>0</v>
      </c>
      <c r="O242" s="253">
        <v>0</v>
      </c>
      <c r="P242" s="143">
        <v>18</v>
      </c>
      <c r="Q242" s="253">
        <v>0.22</v>
      </c>
      <c r="R242" s="253"/>
      <c r="S242" s="143">
        <v>4</v>
      </c>
      <c r="T242" s="253">
        <v>0.05</v>
      </c>
      <c r="U242" s="143">
        <v>3</v>
      </c>
      <c r="V242" s="253">
        <v>0.04</v>
      </c>
      <c r="W242" s="143">
        <v>1</v>
      </c>
      <c r="X242" s="253">
        <v>0.01</v>
      </c>
      <c r="Y242" s="143">
        <v>0</v>
      </c>
      <c r="Z242" s="253">
        <v>0</v>
      </c>
      <c r="AA242" s="253"/>
      <c r="AB242" s="143">
        <v>3</v>
      </c>
      <c r="AC242" s="253">
        <v>0.04</v>
      </c>
      <c r="AD242" s="143">
        <v>0</v>
      </c>
      <c r="AE242" s="253">
        <v>0</v>
      </c>
      <c r="AF242" s="143">
        <v>2</v>
      </c>
      <c r="AG242" s="253">
        <v>0.02</v>
      </c>
      <c r="AH242" s="143">
        <v>1</v>
      </c>
      <c r="AI242" s="253">
        <v>0.01</v>
      </c>
      <c r="AJ242" s="143">
        <v>0</v>
      </c>
      <c r="AK242" s="253">
        <v>0</v>
      </c>
      <c r="AL242" s="143">
        <v>0</v>
      </c>
      <c r="AM242" s="253">
        <v>0</v>
      </c>
      <c r="AN242" s="253"/>
      <c r="AO242" s="143">
        <v>0</v>
      </c>
      <c r="AP242" s="253">
        <v>0</v>
      </c>
      <c r="AQ242" s="143">
        <v>0</v>
      </c>
      <c r="AR242" s="253">
        <v>0</v>
      </c>
      <c r="AS242" s="143">
        <v>0</v>
      </c>
      <c r="AT242" s="253">
        <v>0</v>
      </c>
      <c r="AU242" s="143">
        <v>0</v>
      </c>
      <c r="AV242" s="253">
        <v>0</v>
      </c>
      <c r="AW242" s="143">
        <v>0</v>
      </c>
      <c r="AX242" s="253">
        <v>0</v>
      </c>
      <c r="AY242" s="253"/>
      <c r="AZ242" s="143">
        <v>1</v>
      </c>
      <c r="BA242" s="253">
        <v>0.01</v>
      </c>
      <c r="BB242" s="143">
        <v>0</v>
      </c>
      <c r="BC242" s="253">
        <v>0</v>
      </c>
      <c r="BD242" s="143">
        <v>1</v>
      </c>
      <c r="BE242" s="253">
        <v>0.01</v>
      </c>
      <c r="BF242" s="253"/>
      <c r="BG242" s="143">
        <v>3</v>
      </c>
      <c r="BH242" s="253">
        <v>0.04</v>
      </c>
    </row>
    <row r="243" spans="1:60" x14ac:dyDescent="0.2">
      <c r="A243" s="142" t="s">
        <v>751</v>
      </c>
      <c r="B243" s="142" t="s">
        <v>752</v>
      </c>
      <c r="C243" s="181"/>
      <c r="D243" s="181"/>
      <c r="E243" s="143">
        <v>198</v>
      </c>
      <c r="F243" s="253">
        <v>1</v>
      </c>
      <c r="G243" s="255"/>
      <c r="H243" s="143">
        <v>142</v>
      </c>
      <c r="I243" s="253">
        <v>0.72</v>
      </c>
      <c r="J243" s="143">
        <v>133</v>
      </c>
      <c r="K243" s="253">
        <v>0.67</v>
      </c>
      <c r="L243" s="143">
        <v>0</v>
      </c>
      <c r="M243" s="253">
        <v>0</v>
      </c>
      <c r="N243" s="143">
        <v>1</v>
      </c>
      <c r="O243" s="253">
        <v>0.01</v>
      </c>
      <c r="P243" s="143">
        <v>8</v>
      </c>
      <c r="Q243" s="253">
        <v>0.04</v>
      </c>
      <c r="R243" s="253"/>
      <c r="S243" s="143">
        <v>6</v>
      </c>
      <c r="T243" s="253">
        <v>0.03</v>
      </c>
      <c r="U243" s="143">
        <v>6</v>
      </c>
      <c r="V243" s="253">
        <v>0.03</v>
      </c>
      <c r="W243" s="143">
        <v>0</v>
      </c>
      <c r="X243" s="253">
        <v>0</v>
      </c>
      <c r="Y243" s="143">
        <v>0</v>
      </c>
      <c r="Z243" s="253">
        <v>0</v>
      </c>
      <c r="AA243" s="253"/>
      <c r="AB243" s="143">
        <v>7</v>
      </c>
      <c r="AC243" s="253">
        <v>0.04</v>
      </c>
      <c r="AD243" s="143">
        <v>0</v>
      </c>
      <c r="AE243" s="253">
        <v>0</v>
      </c>
      <c r="AF243" s="143">
        <v>0</v>
      </c>
      <c r="AG243" s="253">
        <v>0</v>
      </c>
      <c r="AH243" s="143">
        <v>0</v>
      </c>
      <c r="AI243" s="253">
        <v>0</v>
      </c>
      <c r="AJ243" s="143">
        <v>0</v>
      </c>
      <c r="AK243" s="253">
        <v>0</v>
      </c>
      <c r="AL243" s="143">
        <v>7</v>
      </c>
      <c r="AM243" s="253">
        <v>0.04</v>
      </c>
      <c r="AN243" s="253"/>
      <c r="AO243" s="143">
        <v>5</v>
      </c>
      <c r="AP243" s="253">
        <v>0.03</v>
      </c>
      <c r="AQ243" s="143">
        <v>2</v>
      </c>
      <c r="AR243" s="253">
        <v>0.01</v>
      </c>
      <c r="AS243" s="143">
        <v>0</v>
      </c>
      <c r="AT243" s="253">
        <v>0</v>
      </c>
      <c r="AU243" s="143">
        <v>1</v>
      </c>
      <c r="AV243" s="253">
        <v>0.01</v>
      </c>
      <c r="AW243" s="143">
        <v>2</v>
      </c>
      <c r="AX243" s="253">
        <v>0.01</v>
      </c>
      <c r="AY243" s="253"/>
      <c r="AZ243" s="143">
        <v>9</v>
      </c>
      <c r="BA243" s="253">
        <v>0.05</v>
      </c>
      <c r="BB243" s="143">
        <v>1</v>
      </c>
      <c r="BC243" s="253">
        <v>0.01</v>
      </c>
      <c r="BD243" s="143">
        <v>8</v>
      </c>
      <c r="BE243" s="253">
        <v>0.04</v>
      </c>
      <c r="BF243" s="253"/>
      <c r="BG243" s="143">
        <v>29</v>
      </c>
      <c r="BH243" s="253">
        <v>0.15</v>
      </c>
    </row>
    <row r="244" spans="1:60" x14ac:dyDescent="0.2">
      <c r="A244" s="142" t="s">
        <v>753</v>
      </c>
      <c r="B244" s="142" t="s">
        <v>754</v>
      </c>
      <c r="C244" s="181"/>
      <c r="D244" s="181"/>
      <c r="E244" s="143">
        <v>35</v>
      </c>
      <c r="F244" s="253">
        <v>1</v>
      </c>
      <c r="G244" s="255"/>
      <c r="H244" s="143">
        <v>29</v>
      </c>
      <c r="I244" s="253">
        <v>0.83</v>
      </c>
      <c r="J244" s="143">
        <v>25</v>
      </c>
      <c r="K244" s="253">
        <v>0.71</v>
      </c>
      <c r="L244" s="143">
        <v>1</v>
      </c>
      <c r="M244" s="253">
        <v>0.03</v>
      </c>
      <c r="N244" s="143">
        <v>0</v>
      </c>
      <c r="O244" s="253">
        <v>0</v>
      </c>
      <c r="P244" s="143">
        <v>3</v>
      </c>
      <c r="Q244" s="253">
        <v>0.09</v>
      </c>
      <c r="R244" s="253"/>
      <c r="S244" s="143">
        <v>0</v>
      </c>
      <c r="T244" s="253">
        <v>0</v>
      </c>
      <c r="U244" s="143">
        <v>0</v>
      </c>
      <c r="V244" s="253">
        <v>0</v>
      </c>
      <c r="W244" s="143">
        <v>0</v>
      </c>
      <c r="X244" s="253">
        <v>0</v>
      </c>
      <c r="Y244" s="143">
        <v>0</v>
      </c>
      <c r="Z244" s="253">
        <v>0</v>
      </c>
      <c r="AA244" s="253"/>
      <c r="AB244" s="143">
        <v>1</v>
      </c>
      <c r="AC244" s="253">
        <v>0.03</v>
      </c>
      <c r="AD244" s="143">
        <v>0</v>
      </c>
      <c r="AE244" s="253">
        <v>0</v>
      </c>
      <c r="AF244" s="143">
        <v>1</v>
      </c>
      <c r="AG244" s="253">
        <v>0.03</v>
      </c>
      <c r="AH244" s="143">
        <v>0</v>
      </c>
      <c r="AI244" s="253">
        <v>0</v>
      </c>
      <c r="AJ244" s="143">
        <v>0</v>
      </c>
      <c r="AK244" s="253">
        <v>0</v>
      </c>
      <c r="AL244" s="143">
        <v>0</v>
      </c>
      <c r="AM244" s="253">
        <v>0</v>
      </c>
      <c r="AN244" s="253"/>
      <c r="AO244" s="143">
        <v>0</v>
      </c>
      <c r="AP244" s="253">
        <v>0</v>
      </c>
      <c r="AQ244" s="143">
        <v>0</v>
      </c>
      <c r="AR244" s="253">
        <v>0</v>
      </c>
      <c r="AS244" s="143">
        <v>0</v>
      </c>
      <c r="AT244" s="253">
        <v>0</v>
      </c>
      <c r="AU244" s="143">
        <v>0</v>
      </c>
      <c r="AV244" s="253">
        <v>0</v>
      </c>
      <c r="AW244" s="143">
        <v>0</v>
      </c>
      <c r="AX244" s="253">
        <v>0</v>
      </c>
      <c r="AY244" s="253"/>
      <c r="AZ244" s="143">
        <v>5</v>
      </c>
      <c r="BA244" s="253">
        <v>0.14000000000000001</v>
      </c>
      <c r="BB244" s="143">
        <v>3</v>
      </c>
      <c r="BC244" s="253">
        <v>0.09</v>
      </c>
      <c r="BD244" s="143">
        <v>2</v>
      </c>
      <c r="BE244" s="253">
        <v>0.06</v>
      </c>
      <c r="BF244" s="253"/>
      <c r="BG244" s="143">
        <v>0</v>
      </c>
      <c r="BH244" s="253">
        <v>0</v>
      </c>
    </row>
    <row r="245" spans="1:60" x14ac:dyDescent="0.2">
      <c r="A245" s="142" t="s">
        <v>755</v>
      </c>
      <c r="B245" s="142" t="s">
        <v>756</v>
      </c>
      <c r="C245" s="181"/>
      <c r="D245" s="181"/>
      <c r="E245" s="143">
        <v>472</v>
      </c>
      <c r="F245" s="253">
        <v>1</v>
      </c>
      <c r="G245" s="255"/>
      <c r="H245" s="143">
        <v>420</v>
      </c>
      <c r="I245" s="253">
        <v>0.89</v>
      </c>
      <c r="J245" s="143">
        <v>417</v>
      </c>
      <c r="K245" s="253">
        <v>0.88</v>
      </c>
      <c r="L245" s="143">
        <v>0</v>
      </c>
      <c r="M245" s="253">
        <v>0</v>
      </c>
      <c r="N245" s="143">
        <v>0</v>
      </c>
      <c r="O245" s="253">
        <v>0</v>
      </c>
      <c r="P245" s="143">
        <v>3</v>
      </c>
      <c r="Q245" s="253">
        <v>0.01</v>
      </c>
      <c r="R245" s="253"/>
      <c r="S245" s="143">
        <v>3</v>
      </c>
      <c r="T245" s="253">
        <v>0.01</v>
      </c>
      <c r="U245" s="143">
        <v>3</v>
      </c>
      <c r="V245" s="253">
        <v>0.01</v>
      </c>
      <c r="W245" s="143">
        <v>0</v>
      </c>
      <c r="X245" s="253">
        <v>0</v>
      </c>
      <c r="Y245" s="143">
        <v>0</v>
      </c>
      <c r="Z245" s="253">
        <v>0</v>
      </c>
      <c r="AA245" s="253"/>
      <c r="AB245" s="143">
        <v>8</v>
      </c>
      <c r="AC245" s="253">
        <v>0.02</v>
      </c>
      <c r="AD245" s="143">
        <v>1</v>
      </c>
      <c r="AE245" s="253">
        <v>0</v>
      </c>
      <c r="AF245" s="143">
        <v>0</v>
      </c>
      <c r="AG245" s="253">
        <v>0</v>
      </c>
      <c r="AH245" s="143">
        <v>4</v>
      </c>
      <c r="AI245" s="253">
        <v>0.01</v>
      </c>
      <c r="AJ245" s="143">
        <v>0</v>
      </c>
      <c r="AK245" s="253">
        <v>0</v>
      </c>
      <c r="AL245" s="143">
        <v>3</v>
      </c>
      <c r="AM245" s="253">
        <v>0.01</v>
      </c>
      <c r="AN245" s="253"/>
      <c r="AO245" s="143">
        <v>3</v>
      </c>
      <c r="AP245" s="253">
        <v>0.01</v>
      </c>
      <c r="AQ245" s="143">
        <v>1</v>
      </c>
      <c r="AR245" s="253">
        <v>0</v>
      </c>
      <c r="AS245" s="143">
        <v>0</v>
      </c>
      <c r="AT245" s="253">
        <v>0</v>
      </c>
      <c r="AU245" s="143">
        <v>1</v>
      </c>
      <c r="AV245" s="253">
        <v>0</v>
      </c>
      <c r="AW245" s="143">
        <v>1</v>
      </c>
      <c r="AX245" s="253">
        <v>0</v>
      </c>
      <c r="AY245" s="253"/>
      <c r="AZ245" s="143">
        <v>26</v>
      </c>
      <c r="BA245" s="253">
        <v>0.06</v>
      </c>
      <c r="BB245" s="143">
        <v>2</v>
      </c>
      <c r="BC245" s="253">
        <v>0</v>
      </c>
      <c r="BD245" s="143">
        <v>24</v>
      </c>
      <c r="BE245" s="253">
        <v>0.05</v>
      </c>
      <c r="BF245" s="253"/>
      <c r="BG245" s="143">
        <v>12</v>
      </c>
      <c r="BH245" s="253">
        <v>0.03</v>
      </c>
    </row>
    <row r="246" spans="1:60" x14ac:dyDescent="0.2">
      <c r="A246" s="142" t="s">
        <v>757</v>
      </c>
      <c r="B246" s="142" t="s">
        <v>758</v>
      </c>
      <c r="C246" s="181"/>
      <c r="D246" s="181"/>
      <c r="E246" s="143">
        <v>435</v>
      </c>
      <c r="F246" s="253">
        <v>1</v>
      </c>
      <c r="G246" s="255"/>
      <c r="H246" s="143">
        <v>334</v>
      </c>
      <c r="I246" s="253">
        <v>0.77</v>
      </c>
      <c r="J246" s="143">
        <v>303</v>
      </c>
      <c r="K246" s="253">
        <v>0.7</v>
      </c>
      <c r="L246" s="143">
        <v>2</v>
      </c>
      <c r="M246" s="253">
        <v>0</v>
      </c>
      <c r="N246" s="143">
        <v>1</v>
      </c>
      <c r="O246" s="253">
        <v>0</v>
      </c>
      <c r="P246" s="143">
        <v>28</v>
      </c>
      <c r="Q246" s="253">
        <v>0.06</v>
      </c>
      <c r="R246" s="253"/>
      <c r="S246" s="143">
        <v>25</v>
      </c>
      <c r="T246" s="253">
        <v>0.06</v>
      </c>
      <c r="U246" s="143">
        <v>16</v>
      </c>
      <c r="V246" s="253">
        <v>0.04</v>
      </c>
      <c r="W246" s="143">
        <v>2</v>
      </c>
      <c r="X246" s="253">
        <v>0</v>
      </c>
      <c r="Y246" s="143">
        <v>7</v>
      </c>
      <c r="Z246" s="253">
        <v>0.02</v>
      </c>
      <c r="AA246" s="253"/>
      <c r="AB246" s="143">
        <v>33</v>
      </c>
      <c r="AC246" s="253">
        <v>0.08</v>
      </c>
      <c r="AD246" s="143">
        <v>6</v>
      </c>
      <c r="AE246" s="253">
        <v>0.01</v>
      </c>
      <c r="AF246" s="143">
        <v>6</v>
      </c>
      <c r="AG246" s="253">
        <v>0.01</v>
      </c>
      <c r="AH246" s="143">
        <v>0</v>
      </c>
      <c r="AI246" s="253">
        <v>0</v>
      </c>
      <c r="AJ246" s="143">
        <v>0</v>
      </c>
      <c r="AK246" s="253">
        <v>0</v>
      </c>
      <c r="AL246" s="143">
        <v>21</v>
      </c>
      <c r="AM246" s="253">
        <v>0.05</v>
      </c>
      <c r="AN246" s="253"/>
      <c r="AO246" s="143">
        <v>12</v>
      </c>
      <c r="AP246" s="253">
        <v>0.03</v>
      </c>
      <c r="AQ246" s="143">
        <v>4</v>
      </c>
      <c r="AR246" s="253">
        <v>0.01</v>
      </c>
      <c r="AS246" s="143">
        <v>3</v>
      </c>
      <c r="AT246" s="253">
        <v>0.01</v>
      </c>
      <c r="AU246" s="143">
        <v>1</v>
      </c>
      <c r="AV246" s="253">
        <v>0</v>
      </c>
      <c r="AW246" s="143">
        <v>4</v>
      </c>
      <c r="AX246" s="253">
        <v>0.01</v>
      </c>
      <c r="AY246" s="253"/>
      <c r="AZ246" s="143">
        <v>15</v>
      </c>
      <c r="BA246" s="253">
        <v>0.03</v>
      </c>
      <c r="BB246" s="143">
        <v>10</v>
      </c>
      <c r="BC246" s="253">
        <v>0.02</v>
      </c>
      <c r="BD246" s="143">
        <v>5</v>
      </c>
      <c r="BE246" s="253">
        <v>0.01</v>
      </c>
      <c r="BF246" s="253"/>
      <c r="BG246" s="143">
        <v>16</v>
      </c>
      <c r="BH246" s="253">
        <v>0.04</v>
      </c>
    </row>
    <row r="247" spans="1:60" x14ac:dyDescent="0.2">
      <c r="A247" s="142" t="s">
        <v>759</v>
      </c>
      <c r="B247" s="142" t="s">
        <v>760</v>
      </c>
      <c r="C247" s="181"/>
      <c r="D247" s="181"/>
      <c r="E247" s="143">
        <v>348</v>
      </c>
      <c r="F247" s="253">
        <v>1</v>
      </c>
      <c r="G247" s="255"/>
      <c r="H247" s="143">
        <v>287</v>
      </c>
      <c r="I247" s="253">
        <v>0.82</v>
      </c>
      <c r="J247" s="143">
        <v>270</v>
      </c>
      <c r="K247" s="253">
        <v>0.78</v>
      </c>
      <c r="L247" s="143">
        <v>0</v>
      </c>
      <c r="M247" s="253">
        <v>0</v>
      </c>
      <c r="N247" s="143">
        <v>0</v>
      </c>
      <c r="O247" s="253">
        <v>0</v>
      </c>
      <c r="P247" s="143">
        <v>17</v>
      </c>
      <c r="Q247" s="253">
        <v>0.05</v>
      </c>
      <c r="R247" s="253"/>
      <c r="S247" s="143">
        <v>11</v>
      </c>
      <c r="T247" s="253">
        <v>0.03</v>
      </c>
      <c r="U247" s="143">
        <v>7</v>
      </c>
      <c r="V247" s="253">
        <v>0.02</v>
      </c>
      <c r="W247" s="143">
        <v>4</v>
      </c>
      <c r="X247" s="253">
        <v>0.01</v>
      </c>
      <c r="Y247" s="143">
        <v>0</v>
      </c>
      <c r="Z247" s="253">
        <v>0</v>
      </c>
      <c r="AA247" s="253"/>
      <c r="AB247" s="143">
        <v>16</v>
      </c>
      <c r="AC247" s="253">
        <v>0.05</v>
      </c>
      <c r="AD247" s="143">
        <v>3</v>
      </c>
      <c r="AE247" s="253">
        <v>0.01</v>
      </c>
      <c r="AF247" s="143">
        <v>3</v>
      </c>
      <c r="AG247" s="253">
        <v>0.01</v>
      </c>
      <c r="AH247" s="143">
        <v>2</v>
      </c>
      <c r="AI247" s="253">
        <v>0.01</v>
      </c>
      <c r="AJ247" s="143">
        <v>0</v>
      </c>
      <c r="AK247" s="253">
        <v>0</v>
      </c>
      <c r="AL247" s="143">
        <v>8</v>
      </c>
      <c r="AM247" s="253">
        <v>0.02</v>
      </c>
      <c r="AN247" s="253"/>
      <c r="AO247" s="143">
        <v>11</v>
      </c>
      <c r="AP247" s="253">
        <v>0.03</v>
      </c>
      <c r="AQ247" s="143">
        <v>2</v>
      </c>
      <c r="AR247" s="253">
        <v>0.01</v>
      </c>
      <c r="AS247" s="143">
        <v>0</v>
      </c>
      <c r="AT247" s="253">
        <v>0</v>
      </c>
      <c r="AU247" s="143">
        <v>3</v>
      </c>
      <c r="AV247" s="253">
        <v>0.01</v>
      </c>
      <c r="AW247" s="143">
        <v>6</v>
      </c>
      <c r="AX247" s="253">
        <v>0.02</v>
      </c>
      <c r="AY247" s="253"/>
      <c r="AZ247" s="143">
        <v>15</v>
      </c>
      <c r="BA247" s="253">
        <v>0.04</v>
      </c>
      <c r="BB247" s="143">
        <v>5</v>
      </c>
      <c r="BC247" s="253">
        <v>0.01</v>
      </c>
      <c r="BD247" s="143">
        <v>10</v>
      </c>
      <c r="BE247" s="253">
        <v>0.03</v>
      </c>
      <c r="BF247" s="253"/>
      <c r="BG247" s="143">
        <v>8</v>
      </c>
      <c r="BH247" s="253">
        <v>0.02</v>
      </c>
    </row>
    <row r="248" spans="1:60" x14ac:dyDescent="0.2">
      <c r="A248" s="142" t="s">
        <v>761</v>
      </c>
      <c r="B248" s="142" t="s">
        <v>762</v>
      </c>
      <c r="C248" s="181"/>
      <c r="D248" s="181"/>
      <c r="E248" s="143">
        <v>798</v>
      </c>
      <c r="F248" s="253">
        <v>1</v>
      </c>
      <c r="G248" s="255"/>
      <c r="H248" s="143">
        <v>211</v>
      </c>
      <c r="I248" s="253">
        <v>0.26</v>
      </c>
      <c r="J248" s="143">
        <v>139</v>
      </c>
      <c r="K248" s="253">
        <v>0.17</v>
      </c>
      <c r="L248" s="143">
        <v>11</v>
      </c>
      <c r="M248" s="253">
        <v>0.01</v>
      </c>
      <c r="N248" s="143">
        <v>2</v>
      </c>
      <c r="O248" s="253">
        <v>0</v>
      </c>
      <c r="P248" s="143">
        <v>59</v>
      </c>
      <c r="Q248" s="253">
        <v>7.0000000000000007E-2</v>
      </c>
      <c r="R248" s="253"/>
      <c r="S248" s="143">
        <v>269</v>
      </c>
      <c r="T248" s="253">
        <v>0.34</v>
      </c>
      <c r="U248" s="143">
        <v>174</v>
      </c>
      <c r="V248" s="253">
        <v>0.22</v>
      </c>
      <c r="W248" s="143">
        <v>85</v>
      </c>
      <c r="X248" s="253">
        <v>0.11</v>
      </c>
      <c r="Y248" s="143">
        <v>10</v>
      </c>
      <c r="Z248" s="253">
        <v>0.01</v>
      </c>
      <c r="AA248" s="253"/>
      <c r="AB248" s="143">
        <v>56</v>
      </c>
      <c r="AC248" s="253">
        <v>7.0000000000000007E-2</v>
      </c>
      <c r="AD248" s="143">
        <v>0</v>
      </c>
      <c r="AE248" s="253">
        <v>0</v>
      </c>
      <c r="AF248" s="143">
        <v>12</v>
      </c>
      <c r="AG248" s="253">
        <v>0.02</v>
      </c>
      <c r="AH248" s="143">
        <v>10</v>
      </c>
      <c r="AI248" s="253">
        <v>0.01</v>
      </c>
      <c r="AJ248" s="143">
        <v>3</v>
      </c>
      <c r="AK248" s="253">
        <v>0</v>
      </c>
      <c r="AL248" s="143">
        <v>31</v>
      </c>
      <c r="AM248" s="253">
        <v>0.04</v>
      </c>
      <c r="AN248" s="253"/>
      <c r="AO248" s="143">
        <v>54</v>
      </c>
      <c r="AP248" s="253">
        <v>7.0000000000000007E-2</v>
      </c>
      <c r="AQ248" s="143">
        <v>25</v>
      </c>
      <c r="AR248" s="253">
        <v>0.03</v>
      </c>
      <c r="AS248" s="143">
        <v>15</v>
      </c>
      <c r="AT248" s="253">
        <v>0.02</v>
      </c>
      <c r="AU248" s="143">
        <v>2</v>
      </c>
      <c r="AV248" s="253">
        <v>0</v>
      </c>
      <c r="AW248" s="143">
        <v>12</v>
      </c>
      <c r="AX248" s="253">
        <v>0.02</v>
      </c>
      <c r="AY248" s="253"/>
      <c r="AZ248" s="143">
        <v>159</v>
      </c>
      <c r="BA248" s="253">
        <v>0.2</v>
      </c>
      <c r="BB248" s="143">
        <v>22</v>
      </c>
      <c r="BC248" s="253">
        <v>0.03</v>
      </c>
      <c r="BD248" s="143">
        <v>137</v>
      </c>
      <c r="BE248" s="253">
        <v>0.17</v>
      </c>
      <c r="BF248" s="253"/>
      <c r="BG248" s="143">
        <v>49</v>
      </c>
      <c r="BH248" s="253">
        <v>0.06</v>
      </c>
    </row>
    <row r="249" spans="1:60" x14ac:dyDescent="0.2">
      <c r="A249" s="142" t="s">
        <v>763</v>
      </c>
      <c r="B249" s="142" t="s">
        <v>764</v>
      </c>
      <c r="C249" s="181"/>
      <c r="D249" s="181"/>
      <c r="E249" s="143">
        <v>104</v>
      </c>
      <c r="F249" s="253">
        <v>1</v>
      </c>
      <c r="G249" s="255"/>
      <c r="H249" s="143">
        <v>61</v>
      </c>
      <c r="I249" s="253">
        <v>0.59</v>
      </c>
      <c r="J249" s="143">
        <v>56</v>
      </c>
      <c r="K249" s="253">
        <v>0.54</v>
      </c>
      <c r="L249" s="143">
        <v>0</v>
      </c>
      <c r="M249" s="253">
        <v>0</v>
      </c>
      <c r="N249" s="143">
        <v>0</v>
      </c>
      <c r="O249" s="253">
        <v>0</v>
      </c>
      <c r="P249" s="143">
        <v>5</v>
      </c>
      <c r="Q249" s="253">
        <v>0.05</v>
      </c>
      <c r="R249" s="253"/>
      <c r="S249" s="143">
        <v>11</v>
      </c>
      <c r="T249" s="253">
        <v>0.11</v>
      </c>
      <c r="U249" s="143">
        <v>10</v>
      </c>
      <c r="V249" s="253">
        <v>0.1</v>
      </c>
      <c r="W249" s="143">
        <v>0</v>
      </c>
      <c r="X249" s="253">
        <v>0</v>
      </c>
      <c r="Y249" s="143">
        <v>1</v>
      </c>
      <c r="Z249" s="253">
        <v>0.01</v>
      </c>
      <c r="AA249" s="253"/>
      <c r="AB249" s="143">
        <v>11</v>
      </c>
      <c r="AC249" s="253">
        <v>0.11</v>
      </c>
      <c r="AD249" s="143">
        <v>2</v>
      </c>
      <c r="AE249" s="253">
        <v>0.02</v>
      </c>
      <c r="AF249" s="143">
        <v>1</v>
      </c>
      <c r="AG249" s="253">
        <v>0.01</v>
      </c>
      <c r="AH249" s="143">
        <v>0</v>
      </c>
      <c r="AI249" s="253">
        <v>0</v>
      </c>
      <c r="AJ249" s="143">
        <v>0</v>
      </c>
      <c r="AK249" s="253">
        <v>0</v>
      </c>
      <c r="AL249" s="143">
        <v>8</v>
      </c>
      <c r="AM249" s="253">
        <v>0.08</v>
      </c>
      <c r="AN249" s="253"/>
      <c r="AO249" s="143">
        <v>5</v>
      </c>
      <c r="AP249" s="253">
        <v>0.05</v>
      </c>
      <c r="AQ249" s="143">
        <v>3</v>
      </c>
      <c r="AR249" s="253">
        <v>0.03</v>
      </c>
      <c r="AS249" s="143">
        <v>0</v>
      </c>
      <c r="AT249" s="253">
        <v>0</v>
      </c>
      <c r="AU249" s="143">
        <v>0</v>
      </c>
      <c r="AV249" s="253">
        <v>0</v>
      </c>
      <c r="AW249" s="143">
        <v>2</v>
      </c>
      <c r="AX249" s="253">
        <v>0.02</v>
      </c>
      <c r="AY249" s="253"/>
      <c r="AZ249" s="143">
        <v>11</v>
      </c>
      <c r="BA249" s="253">
        <v>0.11</v>
      </c>
      <c r="BB249" s="143">
        <v>2</v>
      </c>
      <c r="BC249" s="253">
        <v>0.02</v>
      </c>
      <c r="BD249" s="143">
        <v>9</v>
      </c>
      <c r="BE249" s="253">
        <v>0.09</v>
      </c>
      <c r="BF249" s="253"/>
      <c r="BG249" s="143">
        <v>5</v>
      </c>
      <c r="BH249" s="253">
        <v>0.05</v>
      </c>
    </row>
    <row r="250" spans="1:60" x14ac:dyDescent="0.2">
      <c r="A250" s="142" t="s">
        <v>765</v>
      </c>
      <c r="B250" s="142" t="s">
        <v>766</v>
      </c>
      <c r="C250" s="181"/>
      <c r="D250" s="181"/>
      <c r="E250" s="143">
        <v>133</v>
      </c>
      <c r="F250" s="253">
        <v>1</v>
      </c>
      <c r="G250" s="255"/>
      <c r="H250" s="143">
        <v>78</v>
      </c>
      <c r="I250" s="253">
        <v>0.59</v>
      </c>
      <c r="J250" s="143">
        <v>65</v>
      </c>
      <c r="K250" s="253">
        <v>0.49</v>
      </c>
      <c r="L250" s="143">
        <v>1</v>
      </c>
      <c r="M250" s="253">
        <v>0.01</v>
      </c>
      <c r="N250" s="143">
        <v>1</v>
      </c>
      <c r="O250" s="253">
        <v>0.01</v>
      </c>
      <c r="P250" s="143">
        <v>11</v>
      </c>
      <c r="Q250" s="253">
        <v>0.08</v>
      </c>
      <c r="R250" s="253"/>
      <c r="S250" s="143">
        <v>13</v>
      </c>
      <c r="T250" s="253">
        <v>0.1</v>
      </c>
      <c r="U250" s="143">
        <v>8</v>
      </c>
      <c r="V250" s="253">
        <v>0.06</v>
      </c>
      <c r="W250" s="143">
        <v>3</v>
      </c>
      <c r="X250" s="253">
        <v>0.02</v>
      </c>
      <c r="Y250" s="143">
        <v>2</v>
      </c>
      <c r="Z250" s="253">
        <v>0.02</v>
      </c>
      <c r="AA250" s="253"/>
      <c r="AB250" s="143">
        <v>12</v>
      </c>
      <c r="AC250" s="253">
        <v>0.09</v>
      </c>
      <c r="AD250" s="143">
        <v>3</v>
      </c>
      <c r="AE250" s="253">
        <v>0.02</v>
      </c>
      <c r="AF250" s="143">
        <v>1</v>
      </c>
      <c r="AG250" s="253">
        <v>0.01</v>
      </c>
      <c r="AH250" s="143">
        <v>7</v>
      </c>
      <c r="AI250" s="253">
        <v>0.05</v>
      </c>
      <c r="AJ250" s="143">
        <v>0</v>
      </c>
      <c r="AK250" s="253">
        <v>0</v>
      </c>
      <c r="AL250" s="143">
        <v>1</v>
      </c>
      <c r="AM250" s="253">
        <v>0.01</v>
      </c>
      <c r="AN250" s="253"/>
      <c r="AO250" s="143">
        <v>7</v>
      </c>
      <c r="AP250" s="253">
        <v>0.05</v>
      </c>
      <c r="AQ250" s="143">
        <v>3</v>
      </c>
      <c r="AR250" s="253">
        <v>0.02</v>
      </c>
      <c r="AS250" s="143">
        <v>1</v>
      </c>
      <c r="AT250" s="253">
        <v>0.01</v>
      </c>
      <c r="AU250" s="143">
        <v>1</v>
      </c>
      <c r="AV250" s="253">
        <v>0.01</v>
      </c>
      <c r="AW250" s="143">
        <v>2</v>
      </c>
      <c r="AX250" s="253">
        <v>0.02</v>
      </c>
      <c r="AY250" s="253"/>
      <c r="AZ250" s="143">
        <v>5</v>
      </c>
      <c r="BA250" s="253">
        <v>0.04</v>
      </c>
      <c r="BB250" s="143">
        <v>0</v>
      </c>
      <c r="BC250" s="253">
        <v>0</v>
      </c>
      <c r="BD250" s="143">
        <v>5</v>
      </c>
      <c r="BE250" s="253">
        <v>0.04</v>
      </c>
      <c r="BF250" s="253"/>
      <c r="BG250" s="143">
        <v>18</v>
      </c>
      <c r="BH250" s="253">
        <v>0.14000000000000001</v>
      </c>
    </row>
    <row r="251" spans="1:60" x14ac:dyDescent="0.2">
      <c r="A251" s="142" t="s">
        <v>767</v>
      </c>
      <c r="B251" s="142" t="s">
        <v>768</v>
      </c>
      <c r="C251" s="181"/>
      <c r="D251" s="181"/>
      <c r="E251" s="143">
        <v>239</v>
      </c>
      <c r="F251" s="253">
        <v>1</v>
      </c>
      <c r="G251" s="255"/>
      <c r="H251" s="143">
        <v>186</v>
      </c>
      <c r="I251" s="253">
        <v>0.78</v>
      </c>
      <c r="J251" s="143">
        <v>179</v>
      </c>
      <c r="K251" s="253">
        <v>0.75</v>
      </c>
      <c r="L251" s="143">
        <v>2</v>
      </c>
      <c r="M251" s="253">
        <v>0.01</v>
      </c>
      <c r="N251" s="143">
        <v>0</v>
      </c>
      <c r="O251" s="253">
        <v>0</v>
      </c>
      <c r="P251" s="143">
        <v>5</v>
      </c>
      <c r="Q251" s="253">
        <v>0.02</v>
      </c>
      <c r="R251" s="253"/>
      <c r="S251" s="143">
        <v>15</v>
      </c>
      <c r="T251" s="253">
        <v>0.06</v>
      </c>
      <c r="U251" s="143">
        <v>11</v>
      </c>
      <c r="V251" s="253">
        <v>0.05</v>
      </c>
      <c r="W251" s="143">
        <v>0</v>
      </c>
      <c r="X251" s="253">
        <v>0</v>
      </c>
      <c r="Y251" s="143">
        <v>4</v>
      </c>
      <c r="Z251" s="253">
        <v>0.02</v>
      </c>
      <c r="AA251" s="253"/>
      <c r="AB251" s="143">
        <v>6</v>
      </c>
      <c r="AC251" s="253">
        <v>0.03</v>
      </c>
      <c r="AD251" s="143">
        <v>3</v>
      </c>
      <c r="AE251" s="253">
        <v>0.01</v>
      </c>
      <c r="AF251" s="143">
        <v>0</v>
      </c>
      <c r="AG251" s="253">
        <v>0</v>
      </c>
      <c r="AH251" s="143">
        <v>1</v>
      </c>
      <c r="AI251" s="253">
        <v>0</v>
      </c>
      <c r="AJ251" s="143">
        <v>0</v>
      </c>
      <c r="AK251" s="253">
        <v>0</v>
      </c>
      <c r="AL251" s="143">
        <v>2</v>
      </c>
      <c r="AM251" s="253">
        <v>0.01</v>
      </c>
      <c r="AN251" s="253"/>
      <c r="AO251" s="143">
        <v>3</v>
      </c>
      <c r="AP251" s="253">
        <v>0.01</v>
      </c>
      <c r="AQ251" s="143">
        <v>0</v>
      </c>
      <c r="AR251" s="253">
        <v>0</v>
      </c>
      <c r="AS251" s="143">
        <v>2</v>
      </c>
      <c r="AT251" s="253">
        <v>0.01</v>
      </c>
      <c r="AU251" s="143">
        <v>0</v>
      </c>
      <c r="AV251" s="253">
        <v>0</v>
      </c>
      <c r="AW251" s="143">
        <v>1</v>
      </c>
      <c r="AX251" s="253">
        <v>0</v>
      </c>
      <c r="AY251" s="253"/>
      <c r="AZ251" s="143">
        <v>27</v>
      </c>
      <c r="BA251" s="253">
        <v>0.11</v>
      </c>
      <c r="BB251" s="143">
        <v>14</v>
      </c>
      <c r="BC251" s="253">
        <v>0.06</v>
      </c>
      <c r="BD251" s="143">
        <v>13</v>
      </c>
      <c r="BE251" s="253">
        <v>0.05</v>
      </c>
      <c r="BF251" s="253"/>
      <c r="BG251" s="143">
        <v>2</v>
      </c>
      <c r="BH251" s="253">
        <v>0.01</v>
      </c>
    </row>
    <row r="252" spans="1:60" x14ac:dyDescent="0.2">
      <c r="A252" s="142" t="s">
        <v>769</v>
      </c>
      <c r="B252" s="142" t="s">
        <v>770</v>
      </c>
      <c r="C252" s="181"/>
      <c r="D252" s="181"/>
      <c r="E252" s="143">
        <v>130</v>
      </c>
      <c r="F252" s="253">
        <v>1</v>
      </c>
      <c r="G252" s="255"/>
      <c r="H252" s="143">
        <v>118</v>
      </c>
      <c r="I252" s="253">
        <v>0.91</v>
      </c>
      <c r="J252" s="143">
        <v>110</v>
      </c>
      <c r="K252" s="253">
        <v>0.85</v>
      </c>
      <c r="L252" s="143">
        <v>0</v>
      </c>
      <c r="M252" s="253">
        <v>0</v>
      </c>
      <c r="N252" s="143">
        <v>2</v>
      </c>
      <c r="O252" s="253">
        <v>0.02</v>
      </c>
      <c r="P252" s="143">
        <v>6</v>
      </c>
      <c r="Q252" s="253">
        <v>0.05</v>
      </c>
      <c r="R252" s="253"/>
      <c r="S252" s="143">
        <v>2</v>
      </c>
      <c r="T252" s="253">
        <v>0.02</v>
      </c>
      <c r="U252" s="143">
        <v>2</v>
      </c>
      <c r="V252" s="253">
        <v>0.02</v>
      </c>
      <c r="W252" s="143">
        <v>0</v>
      </c>
      <c r="X252" s="253">
        <v>0</v>
      </c>
      <c r="Y252" s="143">
        <v>0</v>
      </c>
      <c r="Z252" s="253">
        <v>0</v>
      </c>
      <c r="AA252" s="253"/>
      <c r="AB252" s="143">
        <v>0</v>
      </c>
      <c r="AC252" s="253">
        <v>0</v>
      </c>
      <c r="AD252" s="143">
        <v>0</v>
      </c>
      <c r="AE252" s="253">
        <v>0</v>
      </c>
      <c r="AF252" s="143">
        <v>0</v>
      </c>
      <c r="AG252" s="253">
        <v>0</v>
      </c>
      <c r="AH252" s="143">
        <v>0</v>
      </c>
      <c r="AI252" s="253">
        <v>0</v>
      </c>
      <c r="AJ252" s="143">
        <v>0</v>
      </c>
      <c r="AK252" s="253">
        <v>0</v>
      </c>
      <c r="AL252" s="143">
        <v>0</v>
      </c>
      <c r="AM252" s="253">
        <v>0</v>
      </c>
      <c r="AN252" s="253"/>
      <c r="AO252" s="143">
        <v>4</v>
      </c>
      <c r="AP252" s="253">
        <v>0.03</v>
      </c>
      <c r="AQ252" s="143">
        <v>4</v>
      </c>
      <c r="AR252" s="253">
        <v>0.03</v>
      </c>
      <c r="AS252" s="143">
        <v>0</v>
      </c>
      <c r="AT252" s="253">
        <v>0</v>
      </c>
      <c r="AU252" s="143">
        <v>0</v>
      </c>
      <c r="AV252" s="253">
        <v>0</v>
      </c>
      <c r="AW252" s="143">
        <v>0</v>
      </c>
      <c r="AX252" s="253">
        <v>0</v>
      </c>
      <c r="AY252" s="253"/>
      <c r="AZ252" s="143">
        <v>4</v>
      </c>
      <c r="BA252" s="253">
        <v>0.03</v>
      </c>
      <c r="BB252" s="143">
        <v>1</v>
      </c>
      <c r="BC252" s="253">
        <v>0.01</v>
      </c>
      <c r="BD252" s="143">
        <v>3</v>
      </c>
      <c r="BE252" s="253">
        <v>0.02</v>
      </c>
      <c r="BF252" s="253"/>
      <c r="BG252" s="143">
        <v>2</v>
      </c>
      <c r="BH252" s="253">
        <v>0.02</v>
      </c>
    </row>
    <row r="253" spans="1:60" x14ac:dyDescent="0.2">
      <c r="A253" s="142" t="s">
        <v>771</v>
      </c>
      <c r="B253" s="142" t="s">
        <v>772</v>
      </c>
      <c r="C253" s="181"/>
      <c r="D253" s="181"/>
      <c r="E253" s="143">
        <v>40</v>
      </c>
      <c r="F253" s="253">
        <v>1</v>
      </c>
      <c r="G253" s="255"/>
      <c r="H253" s="143">
        <v>39</v>
      </c>
      <c r="I253" s="253">
        <v>0.98</v>
      </c>
      <c r="J253" s="143">
        <v>39</v>
      </c>
      <c r="K253" s="253">
        <v>0.98</v>
      </c>
      <c r="L253" s="143">
        <v>0</v>
      </c>
      <c r="M253" s="253">
        <v>0</v>
      </c>
      <c r="N253" s="143">
        <v>0</v>
      </c>
      <c r="O253" s="253">
        <v>0</v>
      </c>
      <c r="P253" s="143">
        <v>0</v>
      </c>
      <c r="Q253" s="253">
        <v>0</v>
      </c>
      <c r="R253" s="253"/>
      <c r="S253" s="143">
        <v>0</v>
      </c>
      <c r="T253" s="253">
        <v>0</v>
      </c>
      <c r="U253" s="143">
        <v>0</v>
      </c>
      <c r="V253" s="253">
        <v>0</v>
      </c>
      <c r="W253" s="143">
        <v>0</v>
      </c>
      <c r="X253" s="253">
        <v>0</v>
      </c>
      <c r="Y253" s="143">
        <v>0</v>
      </c>
      <c r="Z253" s="253">
        <v>0</v>
      </c>
      <c r="AA253" s="253"/>
      <c r="AB253" s="143">
        <v>1</v>
      </c>
      <c r="AC253" s="253">
        <v>0.03</v>
      </c>
      <c r="AD253" s="143">
        <v>0</v>
      </c>
      <c r="AE253" s="253">
        <v>0</v>
      </c>
      <c r="AF253" s="143">
        <v>0</v>
      </c>
      <c r="AG253" s="253">
        <v>0</v>
      </c>
      <c r="AH253" s="143">
        <v>0</v>
      </c>
      <c r="AI253" s="253">
        <v>0</v>
      </c>
      <c r="AJ253" s="143">
        <v>0</v>
      </c>
      <c r="AK253" s="253">
        <v>0</v>
      </c>
      <c r="AL253" s="143">
        <v>1</v>
      </c>
      <c r="AM253" s="253">
        <v>0.03</v>
      </c>
      <c r="AN253" s="253"/>
      <c r="AO253" s="143">
        <v>0</v>
      </c>
      <c r="AP253" s="253">
        <v>0</v>
      </c>
      <c r="AQ253" s="143">
        <v>0</v>
      </c>
      <c r="AR253" s="253">
        <v>0</v>
      </c>
      <c r="AS253" s="143">
        <v>0</v>
      </c>
      <c r="AT253" s="253">
        <v>0</v>
      </c>
      <c r="AU253" s="143">
        <v>0</v>
      </c>
      <c r="AV253" s="253">
        <v>0</v>
      </c>
      <c r="AW253" s="143">
        <v>0</v>
      </c>
      <c r="AX253" s="253">
        <v>0</v>
      </c>
      <c r="AY253" s="253"/>
      <c r="AZ253" s="143">
        <v>0</v>
      </c>
      <c r="BA253" s="253">
        <v>0</v>
      </c>
      <c r="BB253" s="143">
        <v>0</v>
      </c>
      <c r="BC253" s="253">
        <v>0</v>
      </c>
      <c r="BD253" s="143">
        <v>0</v>
      </c>
      <c r="BE253" s="253">
        <v>0</v>
      </c>
      <c r="BF253" s="253"/>
      <c r="BG253" s="143">
        <v>0</v>
      </c>
      <c r="BH253" s="253">
        <v>0</v>
      </c>
    </row>
    <row r="254" spans="1:60" x14ac:dyDescent="0.2">
      <c r="A254" s="142" t="s">
        <v>773</v>
      </c>
      <c r="B254" s="142" t="s">
        <v>774</v>
      </c>
      <c r="C254" s="181"/>
      <c r="D254" s="181"/>
      <c r="E254" s="143">
        <v>213</v>
      </c>
      <c r="F254" s="253">
        <v>1</v>
      </c>
      <c r="G254" s="255"/>
      <c r="H254" s="143">
        <v>139</v>
      </c>
      <c r="I254" s="253">
        <v>0.65</v>
      </c>
      <c r="J254" s="143">
        <v>124</v>
      </c>
      <c r="K254" s="253">
        <v>0.57999999999999996</v>
      </c>
      <c r="L254" s="143">
        <v>0</v>
      </c>
      <c r="M254" s="253">
        <v>0</v>
      </c>
      <c r="N254" s="143">
        <v>1</v>
      </c>
      <c r="O254" s="253">
        <v>0</v>
      </c>
      <c r="P254" s="143">
        <v>14</v>
      </c>
      <c r="Q254" s="253">
        <v>7.0000000000000007E-2</v>
      </c>
      <c r="R254" s="253"/>
      <c r="S254" s="143">
        <v>23</v>
      </c>
      <c r="T254" s="253">
        <v>0.11</v>
      </c>
      <c r="U254" s="143">
        <v>18</v>
      </c>
      <c r="V254" s="253">
        <v>0.08</v>
      </c>
      <c r="W254" s="143">
        <v>4</v>
      </c>
      <c r="X254" s="253">
        <v>0.02</v>
      </c>
      <c r="Y254" s="143">
        <v>1</v>
      </c>
      <c r="Z254" s="253">
        <v>0</v>
      </c>
      <c r="AA254" s="253"/>
      <c r="AB254" s="143">
        <v>17</v>
      </c>
      <c r="AC254" s="253">
        <v>0.08</v>
      </c>
      <c r="AD254" s="143">
        <v>7</v>
      </c>
      <c r="AE254" s="253">
        <v>0.03</v>
      </c>
      <c r="AF254" s="143">
        <v>2</v>
      </c>
      <c r="AG254" s="253">
        <v>0.01</v>
      </c>
      <c r="AH254" s="143">
        <v>2</v>
      </c>
      <c r="AI254" s="253">
        <v>0.01</v>
      </c>
      <c r="AJ254" s="143">
        <v>1</v>
      </c>
      <c r="AK254" s="253">
        <v>0</v>
      </c>
      <c r="AL254" s="143">
        <v>5</v>
      </c>
      <c r="AM254" s="253">
        <v>0.02</v>
      </c>
      <c r="AN254" s="253"/>
      <c r="AO254" s="143">
        <v>15</v>
      </c>
      <c r="AP254" s="253">
        <v>7.0000000000000007E-2</v>
      </c>
      <c r="AQ254" s="143">
        <v>5</v>
      </c>
      <c r="AR254" s="253">
        <v>0.02</v>
      </c>
      <c r="AS254" s="143">
        <v>2</v>
      </c>
      <c r="AT254" s="253">
        <v>0.01</v>
      </c>
      <c r="AU254" s="143">
        <v>0</v>
      </c>
      <c r="AV254" s="253">
        <v>0</v>
      </c>
      <c r="AW254" s="143">
        <v>8</v>
      </c>
      <c r="AX254" s="253">
        <v>0.04</v>
      </c>
      <c r="AY254" s="253"/>
      <c r="AZ254" s="143">
        <v>14</v>
      </c>
      <c r="BA254" s="253">
        <v>7.0000000000000007E-2</v>
      </c>
      <c r="BB254" s="143">
        <v>6</v>
      </c>
      <c r="BC254" s="253">
        <v>0.03</v>
      </c>
      <c r="BD254" s="143">
        <v>8</v>
      </c>
      <c r="BE254" s="253">
        <v>0.04</v>
      </c>
      <c r="BF254" s="253"/>
      <c r="BG254" s="143">
        <v>5</v>
      </c>
      <c r="BH254" s="253">
        <v>0.02</v>
      </c>
    </row>
    <row r="255" spans="1:60" x14ac:dyDescent="0.2">
      <c r="A255" s="142" t="s">
        <v>775</v>
      </c>
      <c r="B255" s="142" t="s">
        <v>776</v>
      </c>
      <c r="C255" s="181"/>
      <c r="D255" s="181"/>
      <c r="E255" s="143">
        <v>307</v>
      </c>
      <c r="F255" s="253">
        <v>1</v>
      </c>
      <c r="G255" s="255"/>
      <c r="H255" s="143">
        <v>200</v>
      </c>
      <c r="I255" s="253">
        <v>0.65</v>
      </c>
      <c r="J255" s="143">
        <v>195</v>
      </c>
      <c r="K255" s="253">
        <v>0.64</v>
      </c>
      <c r="L255" s="143">
        <v>0</v>
      </c>
      <c r="M255" s="253">
        <v>0</v>
      </c>
      <c r="N255" s="143">
        <v>0</v>
      </c>
      <c r="O255" s="253">
        <v>0</v>
      </c>
      <c r="P255" s="143">
        <v>5</v>
      </c>
      <c r="Q255" s="253">
        <v>0.02</v>
      </c>
      <c r="R255" s="253"/>
      <c r="S255" s="143">
        <v>28</v>
      </c>
      <c r="T255" s="253">
        <v>0.09</v>
      </c>
      <c r="U255" s="143">
        <v>17</v>
      </c>
      <c r="V255" s="253">
        <v>0.06</v>
      </c>
      <c r="W255" s="143">
        <v>4</v>
      </c>
      <c r="X255" s="253">
        <v>0.01</v>
      </c>
      <c r="Y255" s="143">
        <v>7</v>
      </c>
      <c r="Z255" s="253">
        <v>0.02</v>
      </c>
      <c r="AA255" s="253"/>
      <c r="AB255" s="143">
        <v>32</v>
      </c>
      <c r="AC255" s="253">
        <v>0.1</v>
      </c>
      <c r="AD255" s="143">
        <v>11</v>
      </c>
      <c r="AE255" s="253">
        <v>0.04</v>
      </c>
      <c r="AF255" s="143">
        <v>2</v>
      </c>
      <c r="AG255" s="253">
        <v>0.01</v>
      </c>
      <c r="AH255" s="143">
        <v>1</v>
      </c>
      <c r="AI255" s="253">
        <v>0</v>
      </c>
      <c r="AJ255" s="143">
        <v>0</v>
      </c>
      <c r="AK255" s="253">
        <v>0</v>
      </c>
      <c r="AL255" s="143">
        <v>18</v>
      </c>
      <c r="AM255" s="253">
        <v>0.06</v>
      </c>
      <c r="AN255" s="253"/>
      <c r="AO255" s="143">
        <v>6</v>
      </c>
      <c r="AP255" s="253">
        <v>0.02</v>
      </c>
      <c r="AQ255" s="143">
        <v>3</v>
      </c>
      <c r="AR255" s="253">
        <v>0.01</v>
      </c>
      <c r="AS255" s="143">
        <v>0</v>
      </c>
      <c r="AT255" s="253">
        <v>0</v>
      </c>
      <c r="AU255" s="143">
        <v>2</v>
      </c>
      <c r="AV255" s="253">
        <v>0.01</v>
      </c>
      <c r="AW255" s="143">
        <v>1</v>
      </c>
      <c r="AX255" s="253">
        <v>0</v>
      </c>
      <c r="AY255" s="253"/>
      <c r="AZ255" s="143">
        <v>33</v>
      </c>
      <c r="BA255" s="253">
        <v>0.11</v>
      </c>
      <c r="BB255" s="143">
        <v>21</v>
      </c>
      <c r="BC255" s="253">
        <v>7.0000000000000007E-2</v>
      </c>
      <c r="BD255" s="143">
        <v>12</v>
      </c>
      <c r="BE255" s="253">
        <v>0.04</v>
      </c>
      <c r="BF255" s="253"/>
      <c r="BG255" s="143">
        <v>8</v>
      </c>
      <c r="BH255" s="253">
        <v>0.03</v>
      </c>
    </row>
    <row r="256" spans="1:60" x14ac:dyDescent="0.2">
      <c r="A256" s="142" t="s">
        <v>777</v>
      </c>
      <c r="B256" s="142" t="s">
        <v>778</v>
      </c>
      <c r="C256" s="181"/>
      <c r="D256" s="181"/>
      <c r="E256" s="143">
        <v>472</v>
      </c>
      <c r="F256" s="253">
        <v>1</v>
      </c>
      <c r="G256" s="255"/>
      <c r="H256" s="143">
        <v>390</v>
      </c>
      <c r="I256" s="253">
        <v>0.83</v>
      </c>
      <c r="J256" s="143">
        <v>380</v>
      </c>
      <c r="K256" s="253">
        <v>0.81</v>
      </c>
      <c r="L256" s="143">
        <v>2</v>
      </c>
      <c r="M256" s="253">
        <v>0</v>
      </c>
      <c r="N256" s="143">
        <v>0</v>
      </c>
      <c r="O256" s="253">
        <v>0</v>
      </c>
      <c r="P256" s="143">
        <v>8</v>
      </c>
      <c r="Q256" s="253">
        <v>0.02</v>
      </c>
      <c r="R256" s="253"/>
      <c r="S256" s="143">
        <v>11</v>
      </c>
      <c r="T256" s="253">
        <v>0.02</v>
      </c>
      <c r="U256" s="143">
        <v>11</v>
      </c>
      <c r="V256" s="253">
        <v>0.02</v>
      </c>
      <c r="W256" s="143">
        <v>0</v>
      </c>
      <c r="X256" s="253">
        <v>0</v>
      </c>
      <c r="Y256" s="143">
        <v>0</v>
      </c>
      <c r="Z256" s="253">
        <v>0</v>
      </c>
      <c r="AA256" s="253"/>
      <c r="AB256" s="143">
        <v>12</v>
      </c>
      <c r="AC256" s="253">
        <v>0.03</v>
      </c>
      <c r="AD256" s="143">
        <v>6</v>
      </c>
      <c r="AE256" s="253">
        <v>0.01</v>
      </c>
      <c r="AF256" s="143">
        <v>0</v>
      </c>
      <c r="AG256" s="253">
        <v>0</v>
      </c>
      <c r="AH256" s="143">
        <v>0</v>
      </c>
      <c r="AI256" s="253">
        <v>0</v>
      </c>
      <c r="AJ256" s="143">
        <v>0</v>
      </c>
      <c r="AK256" s="253">
        <v>0</v>
      </c>
      <c r="AL256" s="143">
        <v>6</v>
      </c>
      <c r="AM256" s="253">
        <v>0.01</v>
      </c>
      <c r="AN256" s="253"/>
      <c r="AO256" s="143">
        <v>2</v>
      </c>
      <c r="AP256" s="253">
        <v>0</v>
      </c>
      <c r="AQ256" s="143">
        <v>0</v>
      </c>
      <c r="AR256" s="253">
        <v>0</v>
      </c>
      <c r="AS256" s="143">
        <v>0</v>
      </c>
      <c r="AT256" s="253">
        <v>0</v>
      </c>
      <c r="AU256" s="143">
        <v>0</v>
      </c>
      <c r="AV256" s="253">
        <v>0</v>
      </c>
      <c r="AW256" s="143">
        <v>2</v>
      </c>
      <c r="AX256" s="253">
        <v>0</v>
      </c>
      <c r="AY256" s="253"/>
      <c r="AZ256" s="143">
        <v>2</v>
      </c>
      <c r="BA256" s="253">
        <v>0</v>
      </c>
      <c r="BB256" s="143">
        <v>0</v>
      </c>
      <c r="BC256" s="253">
        <v>0</v>
      </c>
      <c r="BD256" s="143">
        <v>2</v>
      </c>
      <c r="BE256" s="253">
        <v>0</v>
      </c>
      <c r="BF256" s="253"/>
      <c r="BG256" s="143">
        <v>55</v>
      </c>
      <c r="BH256" s="253">
        <v>0.12</v>
      </c>
    </row>
    <row r="257" spans="1:60" x14ac:dyDescent="0.2">
      <c r="A257" s="142" t="s">
        <v>779</v>
      </c>
      <c r="B257" s="142" t="s">
        <v>780</v>
      </c>
      <c r="C257" s="181"/>
      <c r="D257" s="181"/>
      <c r="E257" s="143">
        <v>566</v>
      </c>
      <c r="F257" s="253">
        <v>1</v>
      </c>
      <c r="G257" s="255"/>
      <c r="H257" s="143">
        <v>383</v>
      </c>
      <c r="I257" s="253">
        <v>0.68</v>
      </c>
      <c r="J257" s="143">
        <v>359</v>
      </c>
      <c r="K257" s="253">
        <v>0.63</v>
      </c>
      <c r="L257" s="143">
        <v>5</v>
      </c>
      <c r="M257" s="253">
        <v>0.01</v>
      </c>
      <c r="N257" s="143">
        <v>2</v>
      </c>
      <c r="O257" s="253">
        <v>0</v>
      </c>
      <c r="P257" s="143">
        <v>17</v>
      </c>
      <c r="Q257" s="253">
        <v>0.03</v>
      </c>
      <c r="R257" s="253"/>
      <c r="S257" s="143">
        <v>26</v>
      </c>
      <c r="T257" s="253">
        <v>0.05</v>
      </c>
      <c r="U257" s="143">
        <v>18</v>
      </c>
      <c r="V257" s="253">
        <v>0.03</v>
      </c>
      <c r="W257" s="143">
        <v>2</v>
      </c>
      <c r="X257" s="253">
        <v>0</v>
      </c>
      <c r="Y257" s="143">
        <v>6</v>
      </c>
      <c r="Z257" s="253">
        <v>0.01</v>
      </c>
      <c r="AA257" s="253"/>
      <c r="AB257" s="143">
        <v>41</v>
      </c>
      <c r="AC257" s="253">
        <v>7.0000000000000007E-2</v>
      </c>
      <c r="AD257" s="143">
        <v>13</v>
      </c>
      <c r="AE257" s="253">
        <v>0.02</v>
      </c>
      <c r="AF257" s="143">
        <v>0</v>
      </c>
      <c r="AG257" s="253">
        <v>0</v>
      </c>
      <c r="AH257" s="143">
        <v>1</v>
      </c>
      <c r="AI257" s="253">
        <v>0</v>
      </c>
      <c r="AJ257" s="143">
        <v>2</v>
      </c>
      <c r="AK257" s="253">
        <v>0</v>
      </c>
      <c r="AL257" s="143">
        <v>25</v>
      </c>
      <c r="AM257" s="253">
        <v>0.04</v>
      </c>
      <c r="AN257" s="253"/>
      <c r="AO257" s="143">
        <v>25</v>
      </c>
      <c r="AP257" s="253">
        <v>0.04</v>
      </c>
      <c r="AQ257" s="143">
        <v>7</v>
      </c>
      <c r="AR257" s="253">
        <v>0.01</v>
      </c>
      <c r="AS257" s="143">
        <v>3</v>
      </c>
      <c r="AT257" s="253">
        <v>0.01</v>
      </c>
      <c r="AU257" s="143">
        <v>7</v>
      </c>
      <c r="AV257" s="253">
        <v>0.01</v>
      </c>
      <c r="AW257" s="143">
        <v>8</v>
      </c>
      <c r="AX257" s="253">
        <v>0.01</v>
      </c>
      <c r="AY257" s="253"/>
      <c r="AZ257" s="143">
        <v>27</v>
      </c>
      <c r="BA257" s="253">
        <v>0.05</v>
      </c>
      <c r="BB257" s="143">
        <v>2</v>
      </c>
      <c r="BC257" s="253">
        <v>0</v>
      </c>
      <c r="BD257" s="143">
        <v>25</v>
      </c>
      <c r="BE257" s="253">
        <v>0.04</v>
      </c>
      <c r="BF257" s="253"/>
      <c r="BG257" s="143">
        <v>64</v>
      </c>
      <c r="BH257" s="253">
        <v>0.11</v>
      </c>
    </row>
    <row r="258" spans="1:60" x14ac:dyDescent="0.2">
      <c r="A258" s="142" t="s">
        <v>781</v>
      </c>
      <c r="B258" s="142" t="s">
        <v>782</v>
      </c>
      <c r="C258" s="181"/>
      <c r="D258" s="181"/>
      <c r="E258" s="143">
        <v>137</v>
      </c>
      <c r="F258" s="253">
        <v>1</v>
      </c>
      <c r="G258" s="255"/>
      <c r="H258" s="143">
        <v>110</v>
      </c>
      <c r="I258" s="253">
        <v>0.8</v>
      </c>
      <c r="J258" s="143">
        <v>96</v>
      </c>
      <c r="K258" s="253">
        <v>0.7</v>
      </c>
      <c r="L258" s="143">
        <v>0</v>
      </c>
      <c r="M258" s="253">
        <v>0</v>
      </c>
      <c r="N258" s="143">
        <v>0</v>
      </c>
      <c r="O258" s="253">
        <v>0</v>
      </c>
      <c r="P258" s="143">
        <v>14</v>
      </c>
      <c r="Q258" s="253">
        <v>0.1</v>
      </c>
      <c r="R258" s="253"/>
      <c r="S258" s="143">
        <v>4</v>
      </c>
      <c r="T258" s="253">
        <v>0.03</v>
      </c>
      <c r="U258" s="143">
        <v>3</v>
      </c>
      <c r="V258" s="253">
        <v>0.02</v>
      </c>
      <c r="W258" s="143">
        <v>0</v>
      </c>
      <c r="X258" s="253">
        <v>0</v>
      </c>
      <c r="Y258" s="143">
        <v>1</v>
      </c>
      <c r="Z258" s="253">
        <v>0.01</v>
      </c>
      <c r="AA258" s="253"/>
      <c r="AB258" s="143">
        <v>5</v>
      </c>
      <c r="AC258" s="253">
        <v>0.04</v>
      </c>
      <c r="AD258" s="143">
        <v>1</v>
      </c>
      <c r="AE258" s="253">
        <v>0.01</v>
      </c>
      <c r="AF258" s="143">
        <v>0</v>
      </c>
      <c r="AG258" s="253">
        <v>0</v>
      </c>
      <c r="AH258" s="143">
        <v>1</v>
      </c>
      <c r="AI258" s="253">
        <v>0.01</v>
      </c>
      <c r="AJ258" s="143">
        <v>0</v>
      </c>
      <c r="AK258" s="253">
        <v>0</v>
      </c>
      <c r="AL258" s="143">
        <v>3</v>
      </c>
      <c r="AM258" s="253">
        <v>0.02</v>
      </c>
      <c r="AN258" s="253"/>
      <c r="AO258" s="143">
        <v>4</v>
      </c>
      <c r="AP258" s="253">
        <v>0.03</v>
      </c>
      <c r="AQ258" s="143">
        <v>2</v>
      </c>
      <c r="AR258" s="253">
        <v>0.01</v>
      </c>
      <c r="AS258" s="143">
        <v>1</v>
      </c>
      <c r="AT258" s="253">
        <v>0.01</v>
      </c>
      <c r="AU258" s="143">
        <v>0</v>
      </c>
      <c r="AV258" s="253">
        <v>0</v>
      </c>
      <c r="AW258" s="143">
        <v>1</v>
      </c>
      <c r="AX258" s="253">
        <v>0.01</v>
      </c>
      <c r="AY258" s="253"/>
      <c r="AZ258" s="143">
        <v>3</v>
      </c>
      <c r="BA258" s="253">
        <v>0.02</v>
      </c>
      <c r="BB258" s="143">
        <v>1</v>
      </c>
      <c r="BC258" s="253">
        <v>0.01</v>
      </c>
      <c r="BD258" s="143">
        <v>2</v>
      </c>
      <c r="BE258" s="253">
        <v>0.01</v>
      </c>
      <c r="BF258" s="253"/>
      <c r="BG258" s="143">
        <v>11</v>
      </c>
      <c r="BH258" s="253">
        <v>0.08</v>
      </c>
    </row>
    <row r="259" spans="1:60" x14ac:dyDescent="0.2">
      <c r="A259" s="142" t="s">
        <v>783</v>
      </c>
      <c r="B259" s="142" t="s">
        <v>784</v>
      </c>
      <c r="C259" s="181"/>
      <c r="D259" s="181"/>
      <c r="E259" s="143">
        <v>126</v>
      </c>
      <c r="F259" s="253">
        <v>1</v>
      </c>
      <c r="G259" s="255"/>
      <c r="H259" s="143">
        <v>118</v>
      </c>
      <c r="I259" s="253">
        <v>0.94</v>
      </c>
      <c r="J259" s="143">
        <v>112</v>
      </c>
      <c r="K259" s="253">
        <v>0.89</v>
      </c>
      <c r="L259" s="143">
        <v>0</v>
      </c>
      <c r="M259" s="253">
        <v>0</v>
      </c>
      <c r="N259" s="143">
        <v>1</v>
      </c>
      <c r="O259" s="253">
        <v>0.01</v>
      </c>
      <c r="P259" s="143">
        <v>5</v>
      </c>
      <c r="Q259" s="253">
        <v>0.04</v>
      </c>
      <c r="R259" s="253"/>
      <c r="S259" s="143">
        <v>0</v>
      </c>
      <c r="T259" s="253">
        <v>0</v>
      </c>
      <c r="U259" s="143">
        <v>0</v>
      </c>
      <c r="V259" s="253">
        <v>0</v>
      </c>
      <c r="W259" s="143">
        <v>0</v>
      </c>
      <c r="X259" s="253">
        <v>0</v>
      </c>
      <c r="Y259" s="143">
        <v>0</v>
      </c>
      <c r="Z259" s="253">
        <v>0</v>
      </c>
      <c r="AA259" s="253"/>
      <c r="AB259" s="143">
        <v>0</v>
      </c>
      <c r="AC259" s="253">
        <v>0</v>
      </c>
      <c r="AD259" s="143">
        <v>0</v>
      </c>
      <c r="AE259" s="253">
        <v>0</v>
      </c>
      <c r="AF259" s="143">
        <v>0</v>
      </c>
      <c r="AG259" s="253">
        <v>0</v>
      </c>
      <c r="AH259" s="143">
        <v>0</v>
      </c>
      <c r="AI259" s="253">
        <v>0</v>
      </c>
      <c r="AJ259" s="143">
        <v>0</v>
      </c>
      <c r="AK259" s="253">
        <v>0</v>
      </c>
      <c r="AL259" s="143">
        <v>0</v>
      </c>
      <c r="AM259" s="253">
        <v>0</v>
      </c>
      <c r="AN259" s="253"/>
      <c r="AO259" s="143">
        <v>2</v>
      </c>
      <c r="AP259" s="253">
        <v>0.02</v>
      </c>
      <c r="AQ259" s="143">
        <v>0</v>
      </c>
      <c r="AR259" s="253">
        <v>0</v>
      </c>
      <c r="AS259" s="143">
        <v>2</v>
      </c>
      <c r="AT259" s="253">
        <v>0.02</v>
      </c>
      <c r="AU259" s="143">
        <v>0</v>
      </c>
      <c r="AV259" s="253">
        <v>0</v>
      </c>
      <c r="AW259" s="143">
        <v>0</v>
      </c>
      <c r="AX259" s="253">
        <v>0</v>
      </c>
      <c r="AY259" s="253"/>
      <c r="AZ259" s="143">
        <v>1</v>
      </c>
      <c r="BA259" s="253">
        <v>0.01</v>
      </c>
      <c r="BB259" s="143">
        <v>0</v>
      </c>
      <c r="BC259" s="253">
        <v>0</v>
      </c>
      <c r="BD259" s="143">
        <v>1</v>
      </c>
      <c r="BE259" s="253">
        <v>0.01</v>
      </c>
      <c r="BF259" s="253"/>
      <c r="BG259" s="143">
        <v>5</v>
      </c>
      <c r="BH259" s="253">
        <v>0.04</v>
      </c>
    </row>
    <row r="260" spans="1:60" x14ac:dyDescent="0.2">
      <c r="A260" s="142" t="s">
        <v>785</v>
      </c>
      <c r="B260" s="142" t="s">
        <v>786</v>
      </c>
      <c r="C260" s="181"/>
      <c r="D260" s="181"/>
      <c r="E260" s="143">
        <v>519</v>
      </c>
      <c r="F260" s="253">
        <v>1</v>
      </c>
      <c r="G260" s="255"/>
      <c r="H260" s="143">
        <v>431</v>
      </c>
      <c r="I260" s="253">
        <v>0.83</v>
      </c>
      <c r="J260" s="143">
        <v>424</v>
      </c>
      <c r="K260" s="253">
        <v>0.82</v>
      </c>
      <c r="L260" s="143">
        <v>0</v>
      </c>
      <c r="M260" s="253">
        <v>0</v>
      </c>
      <c r="N260" s="143">
        <v>0</v>
      </c>
      <c r="O260" s="253">
        <v>0</v>
      </c>
      <c r="P260" s="143">
        <v>7</v>
      </c>
      <c r="Q260" s="253">
        <v>0.01</v>
      </c>
      <c r="R260" s="253"/>
      <c r="S260" s="143">
        <v>13</v>
      </c>
      <c r="T260" s="253">
        <v>0.03</v>
      </c>
      <c r="U260" s="143">
        <v>10</v>
      </c>
      <c r="V260" s="253">
        <v>0.02</v>
      </c>
      <c r="W260" s="143">
        <v>0</v>
      </c>
      <c r="X260" s="253">
        <v>0</v>
      </c>
      <c r="Y260" s="143">
        <v>3</v>
      </c>
      <c r="Z260" s="253">
        <v>0.01</v>
      </c>
      <c r="AA260" s="253"/>
      <c r="AB260" s="143">
        <v>4</v>
      </c>
      <c r="AC260" s="253">
        <v>0.01</v>
      </c>
      <c r="AD260" s="143">
        <v>1</v>
      </c>
      <c r="AE260" s="253">
        <v>0</v>
      </c>
      <c r="AF260" s="143">
        <v>0</v>
      </c>
      <c r="AG260" s="253">
        <v>0</v>
      </c>
      <c r="AH260" s="143">
        <v>2</v>
      </c>
      <c r="AI260" s="253">
        <v>0</v>
      </c>
      <c r="AJ260" s="143">
        <v>1</v>
      </c>
      <c r="AK260" s="253">
        <v>0</v>
      </c>
      <c r="AL260" s="143">
        <v>0</v>
      </c>
      <c r="AM260" s="253">
        <v>0</v>
      </c>
      <c r="AN260" s="253"/>
      <c r="AO260" s="143">
        <v>7</v>
      </c>
      <c r="AP260" s="253">
        <v>0.01</v>
      </c>
      <c r="AQ260" s="143">
        <v>0</v>
      </c>
      <c r="AR260" s="253">
        <v>0</v>
      </c>
      <c r="AS260" s="143">
        <v>3</v>
      </c>
      <c r="AT260" s="253">
        <v>0.01</v>
      </c>
      <c r="AU260" s="143">
        <v>1</v>
      </c>
      <c r="AV260" s="253">
        <v>0</v>
      </c>
      <c r="AW260" s="143">
        <v>3</v>
      </c>
      <c r="AX260" s="253">
        <v>0.01</v>
      </c>
      <c r="AY260" s="253"/>
      <c r="AZ260" s="143">
        <v>34</v>
      </c>
      <c r="BA260" s="253">
        <v>7.0000000000000007E-2</v>
      </c>
      <c r="BB260" s="143">
        <v>17</v>
      </c>
      <c r="BC260" s="253">
        <v>0.03</v>
      </c>
      <c r="BD260" s="143">
        <v>17</v>
      </c>
      <c r="BE260" s="253">
        <v>0.03</v>
      </c>
      <c r="BF260" s="253"/>
      <c r="BG260" s="143">
        <v>30</v>
      </c>
      <c r="BH260" s="253">
        <v>0.06</v>
      </c>
    </row>
    <row r="261" spans="1:60" x14ac:dyDescent="0.2">
      <c r="A261" s="142" t="s">
        <v>787</v>
      </c>
      <c r="B261" s="142" t="s">
        <v>788</v>
      </c>
      <c r="C261" s="181"/>
      <c r="D261" s="181"/>
      <c r="E261" s="143">
        <v>47</v>
      </c>
      <c r="F261" s="253">
        <v>1</v>
      </c>
      <c r="G261" s="255"/>
      <c r="H261" s="143">
        <v>28</v>
      </c>
      <c r="I261" s="253">
        <v>0.6</v>
      </c>
      <c r="J261" s="143">
        <v>23</v>
      </c>
      <c r="K261" s="253">
        <v>0.49</v>
      </c>
      <c r="L261" s="143">
        <v>1</v>
      </c>
      <c r="M261" s="253">
        <v>0.02</v>
      </c>
      <c r="N261" s="143">
        <v>0</v>
      </c>
      <c r="O261" s="253">
        <v>0</v>
      </c>
      <c r="P261" s="143">
        <v>4</v>
      </c>
      <c r="Q261" s="253">
        <v>0.09</v>
      </c>
      <c r="R261" s="253"/>
      <c r="S261" s="143">
        <v>3</v>
      </c>
      <c r="T261" s="253">
        <v>0.06</v>
      </c>
      <c r="U261" s="143">
        <v>2</v>
      </c>
      <c r="V261" s="253">
        <v>0.04</v>
      </c>
      <c r="W261" s="143">
        <v>1</v>
      </c>
      <c r="X261" s="253">
        <v>0.02</v>
      </c>
      <c r="Y261" s="143">
        <v>0</v>
      </c>
      <c r="Z261" s="253">
        <v>0</v>
      </c>
      <c r="AA261" s="253"/>
      <c r="AB261" s="143">
        <v>8</v>
      </c>
      <c r="AC261" s="253">
        <v>0.17</v>
      </c>
      <c r="AD261" s="143">
        <v>2</v>
      </c>
      <c r="AE261" s="253">
        <v>0.04</v>
      </c>
      <c r="AF261" s="143">
        <v>0</v>
      </c>
      <c r="AG261" s="253">
        <v>0</v>
      </c>
      <c r="AH261" s="143">
        <v>2</v>
      </c>
      <c r="AI261" s="253">
        <v>0.04</v>
      </c>
      <c r="AJ261" s="143">
        <v>0</v>
      </c>
      <c r="AK261" s="253">
        <v>0</v>
      </c>
      <c r="AL261" s="143">
        <v>4</v>
      </c>
      <c r="AM261" s="253">
        <v>0.09</v>
      </c>
      <c r="AN261" s="253"/>
      <c r="AO261" s="143">
        <v>2</v>
      </c>
      <c r="AP261" s="253">
        <v>0.04</v>
      </c>
      <c r="AQ261" s="143">
        <v>1</v>
      </c>
      <c r="AR261" s="253">
        <v>0.02</v>
      </c>
      <c r="AS261" s="143">
        <v>0</v>
      </c>
      <c r="AT261" s="253">
        <v>0</v>
      </c>
      <c r="AU261" s="143">
        <v>0</v>
      </c>
      <c r="AV261" s="253">
        <v>0</v>
      </c>
      <c r="AW261" s="143">
        <v>1</v>
      </c>
      <c r="AX261" s="253">
        <v>0.02</v>
      </c>
      <c r="AY261" s="253"/>
      <c r="AZ261" s="143">
        <v>1</v>
      </c>
      <c r="BA261" s="253">
        <v>0.02</v>
      </c>
      <c r="BB261" s="143">
        <v>1</v>
      </c>
      <c r="BC261" s="253">
        <v>0.02</v>
      </c>
      <c r="BD261" s="143">
        <v>0</v>
      </c>
      <c r="BE261" s="253">
        <v>0</v>
      </c>
      <c r="BF261" s="253"/>
      <c r="BG261" s="143">
        <v>5</v>
      </c>
      <c r="BH261" s="253">
        <v>0.11</v>
      </c>
    </row>
    <row r="262" spans="1:60" x14ac:dyDescent="0.2">
      <c r="A262" s="142" t="s">
        <v>789</v>
      </c>
      <c r="B262" s="142" t="s">
        <v>790</v>
      </c>
      <c r="C262" s="181"/>
      <c r="D262" s="181"/>
      <c r="E262" s="143">
        <v>231</v>
      </c>
      <c r="F262" s="253">
        <v>1</v>
      </c>
      <c r="G262" s="255"/>
      <c r="H262" s="143">
        <v>88</v>
      </c>
      <c r="I262" s="253">
        <v>0.38</v>
      </c>
      <c r="J262" s="143">
        <v>74</v>
      </c>
      <c r="K262" s="253">
        <v>0.32</v>
      </c>
      <c r="L262" s="143">
        <v>0</v>
      </c>
      <c r="M262" s="253">
        <v>0</v>
      </c>
      <c r="N262" s="143">
        <v>0</v>
      </c>
      <c r="O262" s="253">
        <v>0</v>
      </c>
      <c r="P262" s="143">
        <v>14</v>
      </c>
      <c r="Q262" s="253">
        <v>0.06</v>
      </c>
      <c r="R262" s="253"/>
      <c r="S262" s="143">
        <v>20</v>
      </c>
      <c r="T262" s="253">
        <v>0.09</v>
      </c>
      <c r="U262" s="143">
        <v>16</v>
      </c>
      <c r="V262" s="253">
        <v>7.0000000000000007E-2</v>
      </c>
      <c r="W262" s="143">
        <v>3</v>
      </c>
      <c r="X262" s="253">
        <v>0.01</v>
      </c>
      <c r="Y262" s="143">
        <v>1</v>
      </c>
      <c r="Z262" s="253">
        <v>0</v>
      </c>
      <c r="AA262" s="253"/>
      <c r="AB262" s="143">
        <v>22</v>
      </c>
      <c r="AC262" s="253">
        <v>0.1</v>
      </c>
      <c r="AD262" s="143">
        <v>4</v>
      </c>
      <c r="AE262" s="253">
        <v>0.02</v>
      </c>
      <c r="AF262" s="143">
        <v>1</v>
      </c>
      <c r="AG262" s="253">
        <v>0</v>
      </c>
      <c r="AH262" s="143">
        <v>6</v>
      </c>
      <c r="AI262" s="253">
        <v>0.03</v>
      </c>
      <c r="AJ262" s="143">
        <v>0</v>
      </c>
      <c r="AK262" s="253">
        <v>0</v>
      </c>
      <c r="AL262" s="143">
        <v>11</v>
      </c>
      <c r="AM262" s="253">
        <v>0.05</v>
      </c>
      <c r="AN262" s="253"/>
      <c r="AO262" s="143">
        <v>15</v>
      </c>
      <c r="AP262" s="253">
        <v>0.06</v>
      </c>
      <c r="AQ262" s="143">
        <v>7</v>
      </c>
      <c r="AR262" s="253">
        <v>0.03</v>
      </c>
      <c r="AS262" s="143">
        <v>1</v>
      </c>
      <c r="AT262" s="253">
        <v>0</v>
      </c>
      <c r="AU262" s="143">
        <v>1</v>
      </c>
      <c r="AV262" s="253">
        <v>0</v>
      </c>
      <c r="AW262" s="143">
        <v>6</v>
      </c>
      <c r="AX262" s="253">
        <v>0.03</v>
      </c>
      <c r="AY262" s="253"/>
      <c r="AZ262" s="143">
        <v>3</v>
      </c>
      <c r="BA262" s="253">
        <v>0.01</v>
      </c>
      <c r="BB262" s="143">
        <v>2</v>
      </c>
      <c r="BC262" s="253">
        <v>0.01</v>
      </c>
      <c r="BD262" s="143">
        <v>1</v>
      </c>
      <c r="BE262" s="253">
        <v>0</v>
      </c>
      <c r="BF262" s="253"/>
      <c r="BG262" s="143">
        <v>83</v>
      </c>
      <c r="BH262" s="253">
        <v>0.36</v>
      </c>
    </row>
    <row r="263" spans="1:60" x14ac:dyDescent="0.2">
      <c r="A263" s="142" t="s">
        <v>791</v>
      </c>
      <c r="B263" s="142" t="s">
        <v>792</v>
      </c>
      <c r="C263" s="181"/>
      <c r="D263" s="181"/>
      <c r="E263" s="143">
        <v>141</v>
      </c>
      <c r="F263" s="253">
        <v>1</v>
      </c>
      <c r="G263" s="255"/>
      <c r="H263" s="143">
        <v>79</v>
      </c>
      <c r="I263" s="253">
        <v>0.56000000000000005</v>
      </c>
      <c r="J263" s="143">
        <v>73</v>
      </c>
      <c r="K263" s="253">
        <v>0.52</v>
      </c>
      <c r="L263" s="143">
        <v>0</v>
      </c>
      <c r="M263" s="253">
        <v>0</v>
      </c>
      <c r="N263" s="143">
        <v>0</v>
      </c>
      <c r="O263" s="253">
        <v>0</v>
      </c>
      <c r="P263" s="143">
        <v>6</v>
      </c>
      <c r="Q263" s="253">
        <v>0.04</v>
      </c>
      <c r="R263" s="253"/>
      <c r="S263" s="143">
        <v>7</v>
      </c>
      <c r="T263" s="253">
        <v>0.05</v>
      </c>
      <c r="U263" s="143">
        <v>6</v>
      </c>
      <c r="V263" s="253">
        <v>0.04</v>
      </c>
      <c r="W263" s="143">
        <v>0</v>
      </c>
      <c r="X263" s="253">
        <v>0</v>
      </c>
      <c r="Y263" s="143">
        <v>1</v>
      </c>
      <c r="Z263" s="253">
        <v>0.01</v>
      </c>
      <c r="AA263" s="253"/>
      <c r="AB263" s="143">
        <v>1</v>
      </c>
      <c r="AC263" s="253">
        <v>0.01</v>
      </c>
      <c r="AD263" s="143">
        <v>0</v>
      </c>
      <c r="AE263" s="253">
        <v>0</v>
      </c>
      <c r="AF263" s="143">
        <v>1</v>
      </c>
      <c r="AG263" s="253">
        <v>0.01</v>
      </c>
      <c r="AH263" s="143">
        <v>0</v>
      </c>
      <c r="AI263" s="253">
        <v>0</v>
      </c>
      <c r="AJ263" s="143">
        <v>0</v>
      </c>
      <c r="AK263" s="253">
        <v>0</v>
      </c>
      <c r="AL263" s="143">
        <v>0</v>
      </c>
      <c r="AM263" s="253">
        <v>0</v>
      </c>
      <c r="AN263" s="253"/>
      <c r="AO263" s="143">
        <v>2</v>
      </c>
      <c r="AP263" s="253">
        <v>0.01</v>
      </c>
      <c r="AQ263" s="143">
        <v>2</v>
      </c>
      <c r="AR263" s="253">
        <v>0.01</v>
      </c>
      <c r="AS263" s="143">
        <v>0</v>
      </c>
      <c r="AT263" s="253">
        <v>0</v>
      </c>
      <c r="AU263" s="143">
        <v>0</v>
      </c>
      <c r="AV263" s="253">
        <v>0</v>
      </c>
      <c r="AW263" s="143">
        <v>0</v>
      </c>
      <c r="AX263" s="253">
        <v>0</v>
      </c>
      <c r="AY263" s="253"/>
      <c r="AZ263" s="143">
        <v>0</v>
      </c>
      <c r="BA263" s="253">
        <v>0</v>
      </c>
      <c r="BB263" s="143">
        <v>0</v>
      </c>
      <c r="BC263" s="253">
        <v>0</v>
      </c>
      <c r="BD263" s="143">
        <v>0</v>
      </c>
      <c r="BE263" s="253">
        <v>0</v>
      </c>
      <c r="BF263" s="253"/>
      <c r="BG263" s="143">
        <v>52</v>
      </c>
      <c r="BH263" s="253">
        <v>0.37</v>
      </c>
    </row>
    <row r="264" spans="1:60" x14ac:dyDescent="0.2">
      <c r="A264" s="142" t="s">
        <v>793</v>
      </c>
      <c r="B264" s="142" t="s">
        <v>794</v>
      </c>
      <c r="C264" s="181"/>
      <c r="D264" s="181"/>
      <c r="E264" s="143">
        <v>351</v>
      </c>
      <c r="F264" s="253">
        <v>1</v>
      </c>
      <c r="G264" s="255"/>
      <c r="H264" s="143">
        <v>252</v>
      </c>
      <c r="I264" s="253">
        <v>0.72</v>
      </c>
      <c r="J264" s="143">
        <v>234</v>
      </c>
      <c r="K264" s="253">
        <v>0.67</v>
      </c>
      <c r="L264" s="143">
        <v>2</v>
      </c>
      <c r="M264" s="253">
        <v>0.01</v>
      </c>
      <c r="N264" s="143">
        <v>2</v>
      </c>
      <c r="O264" s="253">
        <v>0.01</v>
      </c>
      <c r="P264" s="143">
        <v>14</v>
      </c>
      <c r="Q264" s="253">
        <v>0.04</v>
      </c>
      <c r="R264" s="253"/>
      <c r="S264" s="143">
        <v>45</v>
      </c>
      <c r="T264" s="253">
        <v>0.13</v>
      </c>
      <c r="U264" s="143">
        <v>35</v>
      </c>
      <c r="V264" s="253">
        <v>0.1</v>
      </c>
      <c r="W264" s="143">
        <v>4</v>
      </c>
      <c r="X264" s="253">
        <v>0.01</v>
      </c>
      <c r="Y264" s="143">
        <v>6</v>
      </c>
      <c r="Z264" s="253">
        <v>0.02</v>
      </c>
      <c r="AA264" s="253"/>
      <c r="AB264" s="143">
        <v>19</v>
      </c>
      <c r="AC264" s="253">
        <v>0.05</v>
      </c>
      <c r="AD264" s="143">
        <v>2</v>
      </c>
      <c r="AE264" s="253">
        <v>0.01</v>
      </c>
      <c r="AF264" s="143">
        <v>6</v>
      </c>
      <c r="AG264" s="253">
        <v>0.02</v>
      </c>
      <c r="AH264" s="143">
        <v>3</v>
      </c>
      <c r="AI264" s="253">
        <v>0.01</v>
      </c>
      <c r="AJ264" s="143">
        <v>0</v>
      </c>
      <c r="AK264" s="253">
        <v>0</v>
      </c>
      <c r="AL264" s="143">
        <v>8</v>
      </c>
      <c r="AM264" s="253">
        <v>0.02</v>
      </c>
      <c r="AN264" s="253"/>
      <c r="AO264" s="143">
        <v>15</v>
      </c>
      <c r="AP264" s="253">
        <v>0.04</v>
      </c>
      <c r="AQ264" s="143">
        <v>5</v>
      </c>
      <c r="AR264" s="253">
        <v>0.01</v>
      </c>
      <c r="AS264" s="143">
        <v>0</v>
      </c>
      <c r="AT264" s="253">
        <v>0</v>
      </c>
      <c r="AU264" s="143">
        <v>1</v>
      </c>
      <c r="AV264" s="253">
        <v>0</v>
      </c>
      <c r="AW264" s="143">
        <v>9</v>
      </c>
      <c r="AX264" s="253">
        <v>0.03</v>
      </c>
      <c r="AY264" s="253"/>
      <c r="AZ264" s="143">
        <v>20</v>
      </c>
      <c r="BA264" s="253">
        <v>0.06</v>
      </c>
      <c r="BB264" s="143">
        <v>17</v>
      </c>
      <c r="BC264" s="253">
        <v>0.05</v>
      </c>
      <c r="BD264" s="143">
        <v>3</v>
      </c>
      <c r="BE264" s="253">
        <v>0.01</v>
      </c>
      <c r="BF264" s="253"/>
      <c r="BG264" s="143">
        <v>0</v>
      </c>
      <c r="BH264" s="253">
        <v>0</v>
      </c>
    </row>
    <row r="265" spans="1:60" x14ac:dyDescent="0.2">
      <c r="A265" s="142" t="s">
        <v>795</v>
      </c>
      <c r="B265" s="142" t="s">
        <v>796</v>
      </c>
      <c r="C265" s="181"/>
      <c r="D265" s="181"/>
      <c r="E265" s="143">
        <v>423</v>
      </c>
      <c r="F265" s="253">
        <v>1</v>
      </c>
      <c r="G265" s="255"/>
      <c r="H265" s="143">
        <v>290</v>
      </c>
      <c r="I265" s="253">
        <v>0.69</v>
      </c>
      <c r="J265" s="143">
        <v>279</v>
      </c>
      <c r="K265" s="253">
        <v>0.66</v>
      </c>
      <c r="L265" s="143">
        <v>2</v>
      </c>
      <c r="M265" s="253">
        <v>0</v>
      </c>
      <c r="N265" s="143">
        <v>1</v>
      </c>
      <c r="O265" s="253">
        <v>0</v>
      </c>
      <c r="P265" s="143">
        <v>8</v>
      </c>
      <c r="Q265" s="253">
        <v>0.02</v>
      </c>
      <c r="R265" s="253"/>
      <c r="S265" s="143">
        <v>33</v>
      </c>
      <c r="T265" s="253">
        <v>0.08</v>
      </c>
      <c r="U265" s="143">
        <v>16</v>
      </c>
      <c r="V265" s="253">
        <v>0.04</v>
      </c>
      <c r="W265" s="143">
        <v>5</v>
      </c>
      <c r="X265" s="253">
        <v>0.01</v>
      </c>
      <c r="Y265" s="143">
        <v>12</v>
      </c>
      <c r="Z265" s="253">
        <v>0.03</v>
      </c>
      <c r="AA265" s="253"/>
      <c r="AB265" s="143">
        <v>37</v>
      </c>
      <c r="AC265" s="253">
        <v>0.09</v>
      </c>
      <c r="AD265" s="143">
        <v>19</v>
      </c>
      <c r="AE265" s="253">
        <v>0.04</v>
      </c>
      <c r="AF265" s="143">
        <v>2</v>
      </c>
      <c r="AG265" s="253">
        <v>0</v>
      </c>
      <c r="AH265" s="143">
        <v>5</v>
      </c>
      <c r="AI265" s="253">
        <v>0.01</v>
      </c>
      <c r="AJ265" s="143">
        <v>2</v>
      </c>
      <c r="AK265" s="253">
        <v>0</v>
      </c>
      <c r="AL265" s="143">
        <v>9</v>
      </c>
      <c r="AM265" s="253">
        <v>0.02</v>
      </c>
      <c r="AN265" s="253"/>
      <c r="AO265" s="143">
        <v>17</v>
      </c>
      <c r="AP265" s="253">
        <v>0.04</v>
      </c>
      <c r="AQ265" s="143">
        <v>9</v>
      </c>
      <c r="AR265" s="253">
        <v>0.02</v>
      </c>
      <c r="AS265" s="143">
        <v>2</v>
      </c>
      <c r="AT265" s="253">
        <v>0</v>
      </c>
      <c r="AU265" s="143">
        <v>4</v>
      </c>
      <c r="AV265" s="253">
        <v>0.01</v>
      </c>
      <c r="AW265" s="143">
        <v>2</v>
      </c>
      <c r="AX265" s="253">
        <v>0</v>
      </c>
      <c r="AY265" s="253"/>
      <c r="AZ265" s="143">
        <v>26</v>
      </c>
      <c r="BA265" s="253">
        <v>0.06</v>
      </c>
      <c r="BB265" s="143">
        <v>13</v>
      </c>
      <c r="BC265" s="253">
        <v>0.03</v>
      </c>
      <c r="BD265" s="143">
        <v>13</v>
      </c>
      <c r="BE265" s="253">
        <v>0.03</v>
      </c>
      <c r="BF265" s="253"/>
      <c r="BG265" s="143">
        <v>20</v>
      </c>
      <c r="BH265" s="253">
        <v>0.05</v>
      </c>
    </row>
    <row r="266" spans="1:60" x14ac:dyDescent="0.2">
      <c r="A266" s="142" t="s">
        <v>797</v>
      </c>
      <c r="B266" s="142" t="s">
        <v>798</v>
      </c>
      <c r="C266" s="181"/>
      <c r="D266" s="181"/>
      <c r="E266" s="143">
        <v>68</v>
      </c>
      <c r="F266" s="253">
        <v>1</v>
      </c>
      <c r="G266" s="255"/>
      <c r="H266" s="143">
        <v>61</v>
      </c>
      <c r="I266" s="253">
        <v>0.9</v>
      </c>
      <c r="J266" s="143">
        <v>59</v>
      </c>
      <c r="K266" s="253">
        <v>0.87</v>
      </c>
      <c r="L266" s="143">
        <v>0</v>
      </c>
      <c r="M266" s="253">
        <v>0</v>
      </c>
      <c r="N266" s="143">
        <v>0</v>
      </c>
      <c r="O266" s="253">
        <v>0</v>
      </c>
      <c r="P266" s="143">
        <v>2</v>
      </c>
      <c r="Q266" s="253">
        <v>0.03</v>
      </c>
      <c r="R266" s="253"/>
      <c r="S266" s="143">
        <v>1</v>
      </c>
      <c r="T266" s="253">
        <v>0.01</v>
      </c>
      <c r="U266" s="143">
        <v>0</v>
      </c>
      <c r="V266" s="253">
        <v>0</v>
      </c>
      <c r="W266" s="143">
        <v>0</v>
      </c>
      <c r="X266" s="253">
        <v>0</v>
      </c>
      <c r="Y266" s="143">
        <v>1</v>
      </c>
      <c r="Z266" s="253">
        <v>0.01</v>
      </c>
      <c r="AA266" s="253"/>
      <c r="AB266" s="143">
        <v>1</v>
      </c>
      <c r="AC266" s="253">
        <v>0.01</v>
      </c>
      <c r="AD266" s="143">
        <v>0</v>
      </c>
      <c r="AE266" s="253">
        <v>0</v>
      </c>
      <c r="AF266" s="143">
        <v>1</v>
      </c>
      <c r="AG266" s="253">
        <v>0.01</v>
      </c>
      <c r="AH266" s="143">
        <v>0</v>
      </c>
      <c r="AI266" s="253">
        <v>0</v>
      </c>
      <c r="AJ266" s="143">
        <v>0</v>
      </c>
      <c r="AK266" s="253">
        <v>0</v>
      </c>
      <c r="AL266" s="143">
        <v>0</v>
      </c>
      <c r="AM266" s="253">
        <v>0</v>
      </c>
      <c r="AN266" s="253"/>
      <c r="AO266" s="143">
        <v>1</v>
      </c>
      <c r="AP266" s="253">
        <v>0.01</v>
      </c>
      <c r="AQ266" s="143">
        <v>0</v>
      </c>
      <c r="AR266" s="253">
        <v>0</v>
      </c>
      <c r="AS266" s="143">
        <v>0</v>
      </c>
      <c r="AT266" s="253">
        <v>0</v>
      </c>
      <c r="AU266" s="143">
        <v>1</v>
      </c>
      <c r="AV266" s="253">
        <v>0.01</v>
      </c>
      <c r="AW266" s="143">
        <v>0</v>
      </c>
      <c r="AX266" s="253">
        <v>0</v>
      </c>
      <c r="AY266" s="253"/>
      <c r="AZ266" s="143">
        <v>2</v>
      </c>
      <c r="BA266" s="253">
        <v>0.03</v>
      </c>
      <c r="BB266" s="143">
        <v>0</v>
      </c>
      <c r="BC266" s="253">
        <v>0</v>
      </c>
      <c r="BD266" s="143">
        <v>2</v>
      </c>
      <c r="BE266" s="253">
        <v>0.03</v>
      </c>
      <c r="BF266" s="253"/>
      <c r="BG266" s="143">
        <v>2</v>
      </c>
      <c r="BH266" s="253">
        <v>0.03</v>
      </c>
    </row>
    <row r="267" spans="1:60" x14ac:dyDescent="0.2">
      <c r="A267" s="142" t="s">
        <v>799</v>
      </c>
      <c r="B267" s="142" t="s">
        <v>800</v>
      </c>
      <c r="C267" s="181"/>
      <c r="D267" s="181"/>
      <c r="E267" s="143">
        <v>59</v>
      </c>
      <c r="F267" s="253">
        <v>1</v>
      </c>
      <c r="G267" s="255"/>
      <c r="H267" s="143">
        <v>45</v>
      </c>
      <c r="I267" s="253">
        <v>0.76</v>
      </c>
      <c r="J267" s="143">
        <v>35</v>
      </c>
      <c r="K267" s="253">
        <v>0.59</v>
      </c>
      <c r="L267" s="143">
        <v>3</v>
      </c>
      <c r="M267" s="253">
        <v>0.05</v>
      </c>
      <c r="N267" s="143">
        <v>0</v>
      </c>
      <c r="O267" s="253">
        <v>0</v>
      </c>
      <c r="P267" s="143">
        <v>7</v>
      </c>
      <c r="Q267" s="253">
        <v>0.12</v>
      </c>
      <c r="R267" s="253"/>
      <c r="S267" s="143">
        <v>2</v>
      </c>
      <c r="T267" s="253">
        <v>0.03</v>
      </c>
      <c r="U267" s="143">
        <v>1</v>
      </c>
      <c r="V267" s="253">
        <v>0.02</v>
      </c>
      <c r="W267" s="143">
        <v>1</v>
      </c>
      <c r="X267" s="253">
        <v>0.02</v>
      </c>
      <c r="Y267" s="143">
        <v>0</v>
      </c>
      <c r="Z267" s="253">
        <v>0</v>
      </c>
      <c r="AA267" s="253"/>
      <c r="AB267" s="143">
        <v>2</v>
      </c>
      <c r="AC267" s="253">
        <v>0.03</v>
      </c>
      <c r="AD267" s="143">
        <v>0</v>
      </c>
      <c r="AE267" s="253">
        <v>0</v>
      </c>
      <c r="AF267" s="143">
        <v>1</v>
      </c>
      <c r="AG267" s="253">
        <v>0.02</v>
      </c>
      <c r="AH267" s="143">
        <v>0</v>
      </c>
      <c r="AI267" s="253">
        <v>0</v>
      </c>
      <c r="AJ267" s="143">
        <v>0</v>
      </c>
      <c r="AK267" s="253">
        <v>0</v>
      </c>
      <c r="AL267" s="143">
        <v>1</v>
      </c>
      <c r="AM267" s="253">
        <v>0.02</v>
      </c>
      <c r="AN267" s="253"/>
      <c r="AO267" s="143">
        <v>5</v>
      </c>
      <c r="AP267" s="253">
        <v>0.08</v>
      </c>
      <c r="AQ267" s="143">
        <v>2</v>
      </c>
      <c r="AR267" s="253">
        <v>0.03</v>
      </c>
      <c r="AS267" s="143">
        <v>1</v>
      </c>
      <c r="AT267" s="253">
        <v>0.02</v>
      </c>
      <c r="AU267" s="143">
        <v>1</v>
      </c>
      <c r="AV267" s="253">
        <v>0.02</v>
      </c>
      <c r="AW267" s="143">
        <v>1</v>
      </c>
      <c r="AX267" s="253">
        <v>0.02</v>
      </c>
      <c r="AY267" s="253"/>
      <c r="AZ267" s="143">
        <v>1</v>
      </c>
      <c r="BA267" s="253">
        <v>0.02</v>
      </c>
      <c r="BB267" s="143">
        <v>0</v>
      </c>
      <c r="BC267" s="253">
        <v>0</v>
      </c>
      <c r="BD267" s="143">
        <v>1</v>
      </c>
      <c r="BE267" s="253">
        <v>0.02</v>
      </c>
      <c r="BF267" s="253"/>
      <c r="BG267" s="143">
        <v>4</v>
      </c>
      <c r="BH267" s="253">
        <v>7.0000000000000007E-2</v>
      </c>
    </row>
    <row r="268" spans="1:60" x14ac:dyDescent="0.2">
      <c r="A268" s="142" t="s">
        <v>801</v>
      </c>
      <c r="B268" s="142" t="s">
        <v>802</v>
      </c>
      <c r="C268" s="181"/>
      <c r="D268" s="181"/>
      <c r="E268" s="143">
        <v>158</v>
      </c>
      <c r="F268" s="253">
        <v>1</v>
      </c>
      <c r="G268" s="255"/>
      <c r="H268" s="143">
        <v>151</v>
      </c>
      <c r="I268" s="253">
        <v>0.96</v>
      </c>
      <c r="J268" s="143">
        <v>146</v>
      </c>
      <c r="K268" s="253">
        <v>0.92</v>
      </c>
      <c r="L268" s="143">
        <v>1</v>
      </c>
      <c r="M268" s="253">
        <v>0.01</v>
      </c>
      <c r="N268" s="143">
        <v>0</v>
      </c>
      <c r="O268" s="253">
        <v>0</v>
      </c>
      <c r="P268" s="143">
        <v>4</v>
      </c>
      <c r="Q268" s="253">
        <v>0.03</v>
      </c>
      <c r="R268" s="253"/>
      <c r="S268" s="143">
        <v>0</v>
      </c>
      <c r="T268" s="253">
        <v>0</v>
      </c>
      <c r="U268" s="143">
        <v>0</v>
      </c>
      <c r="V268" s="253">
        <v>0</v>
      </c>
      <c r="W268" s="143">
        <v>0</v>
      </c>
      <c r="X268" s="253">
        <v>0</v>
      </c>
      <c r="Y268" s="143">
        <v>0</v>
      </c>
      <c r="Z268" s="253">
        <v>0</v>
      </c>
      <c r="AA268" s="253"/>
      <c r="AB268" s="143">
        <v>2</v>
      </c>
      <c r="AC268" s="253">
        <v>0.01</v>
      </c>
      <c r="AD268" s="143">
        <v>0</v>
      </c>
      <c r="AE268" s="253">
        <v>0</v>
      </c>
      <c r="AF268" s="143">
        <v>1</v>
      </c>
      <c r="AG268" s="253">
        <v>0.01</v>
      </c>
      <c r="AH268" s="143">
        <v>1</v>
      </c>
      <c r="AI268" s="253">
        <v>0.01</v>
      </c>
      <c r="AJ268" s="143">
        <v>0</v>
      </c>
      <c r="AK268" s="253">
        <v>0</v>
      </c>
      <c r="AL268" s="143">
        <v>0</v>
      </c>
      <c r="AM268" s="253">
        <v>0</v>
      </c>
      <c r="AN268" s="253"/>
      <c r="AO268" s="143">
        <v>3</v>
      </c>
      <c r="AP268" s="253">
        <v>0.02</v>
      </c>
      <c r="AQ268" s="143">
        <v>0</v>
      </c>
      <c r="AR268" s="253">
        <v>0</v>
      </c>
      <c r="AS268" s="143">
        <v>1</v>
      </c>
      <c r="AT268" s="253">
        <v>0.01</v>
      </c>
      <c r="AU268" s="143">
        <v>1</v>
      </c>
      <c r="AV268" s="253">
        <v>0.01</v>
      </c>
      <c r="AW268" s="143">
        <v>1</v>
      </c>
      <c r="AX268" s="253">
        <v>0.01</v>
      </c>
      <c r="AY268" s="253"/>
      <c r="AZ268" s="143">
        <v>2</v>
      </c>
      <c r="BA268" s="253">
        <v>0.01</v>
      </c>
      <c r="BB268" s="143">
        <v>0</v>
      </c>
      <c r="BC268" s="253">
        <v>0</v>
      </c>
      <c r="BD268" s="143">
        <v>2</v>
      </c>
      <c r="BE268" s="253">
        <v>0.01</v>
      </c>
      <c r="BF268" s="253"/>
      <c r="BG268" s="143">
        <v>0</v>
      </c>
      <c r="BH268" s="253">
        <v>0</v>
      </c>
    </row>
    <row r="269" spans="1:60" x14ac:dyDescent="0.2">
      <c r="A269" s="142" t="s">
        <v>803</v>
      </c>
      <c r="B269" s="142" t="s">
        <v>804</v>
      </c>
      <c r="C269" s="181"/>
      <c r="D269" s="181"/>
      <c r="E269" s="143">
        <v>306</v>
      </c>
      <c r="F269" s="253">
        <v>1</v>
      </c>
      <c r="G269" s="255"/>
      <c r="H269" s="143">
        <v>237</v>
      </c>
      <c r="I269" s="253">
        <v>0.77</v>
      </c>
      <c r="J269" s="143">
        <v>225</v>
      </c>
      <c r="K269" s="253">
        <v>0.74</v>
      </c>
      <c r="L269" s="143">
        <v>0</v>
      </c>
      <c r="M269" s="253">
        <v>0</v>
      </c>
      <c r="N269" s="143">
        <v>0</v>
      </c>
      <c r="O269" s="253">
        <v>0</v>
      </c>
      <c r="P269" s="143">
        <v>12</v>
      </c>
      <c r="Q269" s="253">
        <v>0.04</v>
      </c>
      <c r="R269" s="253"/>
      <c r="S269" s="143">
        <v>24</v>
      </c>
      <c r="T269" s="253">
        <v>0.08</v>
      </c>
      <c r="U269" s="143">
        <v>22</v>
      </c>
      <c r="V269" s="253">
        <v>7.0000000000000007E-2</v>
      </c>
      <c r="W269" s="143">
        <v>1</v>
      </c>
      <c r="X269" s="253">
        <v>0</v>
      </c>
      <c r="Y269" s="143">
        <v>1</v>
      </c>
      <c r="Z269" s="253">
        <v>0</v>
      </c>
      <c r="AA269" s="253"/>
      <c r="AB269" s="143">
        <v>16</v>
      </c>
      <c r="AC269" s="253">
        <v>0.05</v>
      </c>
      <c r="AD269" s="143">
        <v>9</v>
      </c>
      <c r="AE269" s="253">
        <v>0.03</v>
      </c>
      <c r="AF269" s="143">
        <v>6</v>
      </c>
      <c r="AG269" s="253">
        <v>0.02</v>
      </c>
      <c r="AH269" s="143">
        <v>0</v>
      </c>
      <c r="AI269" s="253">
        <v>0</v>
      </c>
      <c r="AJ269" s="143">
        <v>1</v>
      </c>
      <c r="AK269" s="253">
        <v>0</v>
      </c>
      <c r="AL269" s="143">
        <v>0</v>
      </c>
      <c r="AM269" s="253">
        <v>0</v>
      </c>
      <c r="AN269" s="253"/>
      <c r="AO269" s="143">
        <v>12</v>
      </c>
      <c r="AP269" s="253">
        <v>0.04</v>
      </c>
      <c r="AQ269" s="143">
        <v>4</v>
      </c>
      <c r="AR269" s="253">
        <v>0.01</v>
      </c>
      <c r="AS269" s="143">
        <v>3</v>
      </c>
      <c r="AT269" s="253">
        <v>0.01</v>
      </c>
      <c r="AU269" s="143">
        <v>2</v>
      </c>
      <c r="AV269" s="253">
        <v>0.01</v>
      </c>
      <c r="AW269" s="143">
        <v>3</v>
      </c>
      <c r="AX269" s="253">
        <v>0.01</v>
      </c>
      <c r="AY269" s="253"/>
      <c r="AZ269" s="143">
        <v>4</v>
      </c>
      <c r="BA269" s="253">
        <v>0.01</v>
      </c>
      <c r="BB269" s="143">
        <v>0</v>
      </c>
      <c r="BC269" s="253">
        <v>0</v>
      </c>
      <c r="BD269" s="143">
        <v>4</v>
      </c>
      <c r="BE269" s="253">
        <v>0.01</v>
      </c>
      <c r="BF269" s="253"/>
      <c r="BG269" s="143">
        <v>13</v>
      </c>
      <c r="BH269" s="253">
        <v>0.04</v>
      </c>
    </row>
    <row r="270" spans="1:60" x14ac:dyDescent="0.2">
      <c r="A270" s="142" t="s">
        <v>805</v>
      </c>
      <c r="B270" s="142" t="s">
        <v>806</v>
      </c>
      <c r="C270" s="181"/>
      <c r="D270" s="181"/>
      <c r="E270" s="143">
        <v>242</v>
      </c>
      <c r="F270" s="253">
        <v>1</v>
      </c>
      <c r="G270" s="255"/>
      <c r="H270" s="143">
        <v>217</v>
      </c>
      <c r="I270" s="253">
        <v>0.9</v>
      </c>
      <c r="J270" s="143">
        <v>215</v>
      </c>
      <c r="K270" s="253">
        <v>0.89</v>
      </c>
      <c r="L270" s="143">
        <v>0</v>
      </c>
      <c r="M270" s="253">
        <v>0</v>
      </c>
      <c r="N270" s="143">
        <v>0</v>
      </c>
      <c r="O270" s="253">
        <v>0</v>
      </c>
      <c r="P270" s="143">
        <v>2</v>
      </c>
      <c r="Q270" s="253">
        <v>0.01</v>
      </c>
      <c r="R270" s="253"/>
      <c r="S270" s="143">
        <v>7</v>
      </c>
      <c r="T270" s="253">
        <v>0.03</v>
      </c>
      <c r="U270" s="143">
        <v>7</v>
      </c>
      <c r="V270" s="253">
        <v>0.03</v>
      </c>
      <c r="W270" s="143">
        <v>0</v>
      </c>
      <c r="X270" s="253">
        <v>0</v>
      </c>
      <c r="Y270" s="143">
        <v>0</v>
      </c>
      <c r="Z270" s="253">
        <v>0</v>
      </c>
      <c r="AA270" s="253"/>
      <c r="AB270" s="143">
        <v>6</v>
      </c>
      <c r="AC270" s="253">
        <v>0.02</v>
      </c>
      <c r="AD270" s="143">
        <v>1</v>
      </c>
      <c r="AE270" s="253">
        <v>0</v>
      </c>
      <c r="AF270" s="143">
        <v>0</v>
      </c>
      <c r="AG270" s="253">
        <v>0</v>
      </c>
      <c r="AH270" s="143">
        <v>1</v>
      </c>
      <c r="AI270" s="253">
        <v>0</v>
      </c>
      <c r="AJ270" s="143">
        <v>1</v>
      </c>
      <c r="AK270" s="253">
        <v>0</v>
      </c>
      <c r="AL270" s="143">
        <v>3</v>
      </c>
      <c r="AM270" s="253">
        <v>0.01</v>
      </c>
      <c r="AN270" s="253"/>
      <c r="AO270" s="143">
        <v>7</v>
      </c>
      <c r="AP270" s="253">
        <v>0.03</v>
      </c>
      <c r="AQ270" s="143">
        <v>3</v>
      </c>
      <c r="AR270" s="253">
        <v>0.01</v>
      </c>
      <c r="AS270" s="143">
        <v>0</v>
      </c>
      <c r="AT270" s="253">
        <v>0</v>
      </c>
      <c r="AU270" s="143">
        <v>2</v>
      </c>
      <c r="AV270" s="253">
        <v>0.01</v>
      </c>
      <c r="AW270" s="143">
        <v>2</v>
      </c>
      <c r="AX270" s="253">
        <v>0.01</v>
      </c>
      <c r="AY270" s="253"/>
      <c r="AZ270" s="143">
        <v>5</v>
      </c>
      <c r="BA270" s="253">
        <v>0.02</v>
      </c>
      <c r="BB270" s="143">
        <v>3</v>
      </c>
      <c r="BC270" s="253">
        <v>0.01</v>
      </c>
      <c r="BD270" s="143">
        <v>2</v>
      </c>
      <c r="BE270" s="253">
        <v>0.01</v>
      </c>
      <c r="BF270" s="253"/>
      <c r="BG270" s="143">
        <v>0</v>
      </c>
      <c r="BH270" s="253">
        <v>0</v>
      </c>
    </row>
    <row r="271" spans="1:60" x14ac:dyDescent="0.2">
      <c r="A271" s="142" t="s">
        <v>807</v>
      </c>
      <c r="B271" s="142" t="s">
        <v>808</v>
      </c>
      <c r="C271" s="181"/>
      <c r="D271" s="181"/>
      <c r="E271" s="143">
        <v>168</v>
      </c>
      <c r="F271" s="253">
        <v>1</v>
      </c>
      <c r="G271" s="255"/>
      <c r="H271" s="143">
        <v>155</v>
      </c>
      <c r="I271" s="253">
        <v>0.92</v>
      </c>
      <c r="J271" s="143">
        <v>139</v>
      </c>
      <c r="K271" s="253">
        <v>0.83</v>
      </c>
      <c r="L271" s="143">
        <v>0</v>
      </c>
      <c r="M271" s="253">
        <v>0</v>
      </c>
      <c r="N271" s="143">
        <v>0</v>
      </c>
      <c r="O271" s="253">
        <v>0</v>
      </c>
      <c r="P271" s="143">
        <v>16</v>
      </c>
      <c r="Q271" s="253">
        <v>0.1</v>
      </c>
      <c r="R271" s="253"/>
      <c r="S271" s="143">
        <v>5</v>
      </c>
      <c r="T271" s="253">
        <v>0.03</v>
      </c>
      <c r="U271" s="143">
        <v>4</v>
      </c>
      <c r="V271" s="253">
        <v>0.02</v>
      </c>
      <c r="W271" s="143">
        <v>1</v>
      </c>
      <c r="X271" s="253">
        <v>0.01</v>
      </c>
      <c r="Y271" s="143">
        <v>0</v>
      </c>
      <c r="Z271" s="253">
        <v>0</v>
      </c>
      <c r="AA271" s="253"/>
      <c r="AB271" s="143">
        <v>1</v>
      </c>
      <c r="AC271" s="253">
        <v>0.01</v>
      </c>
      <c r="AD271" s="143">
        <v>0</v>
      </c>
      <c r="AE271" s="253">
        <v>0</v>
      </c>
      <c r="AF271" s="143">
        <v>0</v>
      </c>
      <c r="AG271" s="253">
        <v>0</v>
      </c>
      <c r="AH271" s="143">
        <v>0</v>
      </c>
      <c r="AI271" s="253">
        <v>0</v>
      </c>
      <c r="AJ271" s="143">
        <v>0</v>
      </c>
      <c r="AK271" s="253">
        <v>0</v>
      </c>
      <c r="AL271" s="143">
        <v>1</v>
      </c>
      <c r="AM271" s="253">
        <v>0.01</v>
      </c>
      <c r="AN271" s="253"/>
      <c r="AO271" s="143">
        <v>6</v>
      </c>
      <c r="AP271" s="253">
        <v>0.04</v>
      </c>
      <c r="AQ271" s="143">
        <v>1</v>
      </c>
      <c r="AR271" s="253">
        <v>0.01</v>
      </c>
      <c r="AS271" s="143">
        <v>1</v>
      </c>
      <c r="AT271" s="253">
        <v>0.01</v>
      </c>
      <c r="AU271" s="143">
        <v>0</v>
      </c>
      <c r="AV271" s="253">
        <v>0</v>
      </c>
      <c r="AW271" s="143">
        <v>4</v>
      </c>
      <c r="AX271" s="253">
        <v>0.02</v>
      </c>
      <c r="AY271" s="253"/>
      <c r="AZ271" s="143">
        <v>1</v>
      </c>
      <c r="BA271" s="253">
        <v>0.01</v>
      </c>
      <c r="BB271" s="143">
        <v>0</v>
      </c>
      <c r="BC271" s="253">
        <v>0</v>
      </c>
      <c r="BD271" s="143">
        <v>1</v>
      </c>
      <c r="BE271" s="253">
        <v>0.01</v>
      </c>
      <c r="BF271" s="253"/>
      <c r="BG271" s="143">
        <v>0</v>
      </c>
      <c r="BH271" s="253">
        <v>0</v>
      </c>
    </row>
    <row r="272" spans="1:60" x14ac:dyDescent="0.2">
      <c r="A272" s="142" t="s">
        <v>809</v>
      </c>
      <c r="B272" s="142" t="s">
        <v>810</v>
      </c>
      <c r="C272" s="181"/>
      <c r="D272" s="181"/>
      <c r="E272" s="143">
        <v>113</v>
      </c>
      <c r="F272" s="253">
        <v>1</v>
      </c>
      <c r="G272" s="255"/>
      <c r="H272" s="143">
        <v>103</v>
      </c>
      <c r="I272" s="253">
        <v>0.91</v>
      </c>
      <c r="J272" s="143">
        <v>98</v>
      </c>
      <c r="K272" s="253">
        <v>0.87</v>
      </c>
      <c r="L272" s="143">
        <v>1</v>
      </c>
      <c r="M272" s="253">
        <v>0.01</v>
      </c>
      <c r="N272" s="143">
        <v>0</v>
      </c>
      <c r="O272" s="253">
        <v>0</v>
      </c>
      <c r="P272" s="143">
        <v>4</v>
      </c>
      <c r="Q272" s="253">
        <v>0.04</v>
      </c>
      <c r="R272" s="253"/>
      <c r="S272" s="143">
        <v>0</v>
      </c>
      <c r="T272" s="253">
        <v>0</v>
      </c>
      <c r="U272" s="143">
        <v>0</v>
      </c>
      <c r="V272" s="253">
        <v>0</v>
      </c>
      <c r="W272" s="143">
        <v>0</v>
      </c>
      <c r="X272" s="253">
        <v>0</v>
      </c>
      <c r="Y272" s="143">
        <v>0</v>
      </c>
      <c r="Z272" s="253">
        <v>0</v>
      </c>
      <c r="AA272" s="253"/>
      <c r="AB272" s="143">
        <v>0</v>
      </c>
      <c r="AC272" s="253">
        <v>0</v>
      </c>
      <c r="AD272" s="143">
        <v>0</v>
      </c>
      <c r="AE272" s="253">
        <v>0</v>
      </c>
      <c r="AF272" s="143">
        <v>0</v>
      </c>
      <c r="AG272" s="253">
        <v>0</v>
      </c>
      <c r="AH272" s="143">
        <v>0</v>
      </c>
      <c r="AI272" s="253">
        <v>0</v>
      </c>
      <c r="AJ272" s="143">
        <v>0</v>
      </c>
      <c r="AK272" s="253">
        <v>0</v>
      </c>
      <c r="AL272" s="143">
        <v>0</v>
      </c>
      <c r="AM272" s="253">
        <v>0</v>
      </c>
      <c r="AN272" s="253"/>
      <c r="AO272" s="143">
        <v>2</v>
      </c>
      <c r="AP272" s="253">
        <v>0.02</v>
      </c>
      <c r="AQ272" s="143">
        <v>1</v>
      </c>
      <c r="AR272" s="253">
        <v>0.01</v>
      </c>
      <c r="AS272" s="143">
        <v>0</v>
      </c>
      <c r="AT272" s="253">
        <v>0</v>
      </c>
      <c r="AU272" s="143">
        <v>0</v>
      </c>
      <c r="AV272" s="253">
        <v>0</v>
      </c>
      <c r="AW272" s="143">
        <v>1</v>
      </c>
      <c r="AX272" s="253">
        <v>0.01</v>
      </c>
      <c r="AY272" s="253"/>
      <c r="AZ272" s="143">
        <v>1</v>
      </c>
      <c r="BA272" s="253">
        <v>0.01</v>
      </c>
      <c r="BB272" s="143">
        <v>0</v>
      </c>
      <c r="BC272" s="253">
        <v>0</v>
      </c>
      <c r="BD272" s="143">
        <v>1</v>
      </c>
      <c r="BE272" s="253">
        <v>0.01</v>
      </c>
      <c r="BF272" s="253"/>
      <c r="BG272" s="143">
        <v>7</v>
      </c>
      <c r="BH272" s="253">
        <v>0.06</v>
      </c>
    </row>
    <row r="273" spans="1:60" x14ac:dyDescent="0.2">
      <c r="A273" s="142" t="s">
        <v>811</v>
      </c>
      <c r="B273" s="142" t="s">
        <v>812</v>
      </c>
      <c r="C273" s="181"/>
      <c r="D273" s="181"/>
      <c r="E273" s="143">
        <v>173</v>
      </c>
      <c r="F273" s="253">
        <v>1</v>
      </c>
      <c r="G273" s="255"/>
      <c r="H273" s="143">
        <v>106</v>
      </c>
      <c r="I273" s="253">
        <v>0.61</v>
      </c>
      <c r="J273" s="143">
        <v>94</v>
      </c>
      <c r="K273" s="253">
        <v>0.54</v>
      </c>
      <c r="L273" s="143">
        <v>2</v>
      </c>
      <c r="M273" s="253">
        <v>0.01</v>
      </c>
      <c r="N273" s="143">
        <v>0</v>
      </c>
      <c r="O273" s="253">
        <v>0</v>
      </c>
      <c r="P273" s="143">
        <v>10</v>
      </c>
      <c r="Q273" s="253">
        <v>0.06</v>
      </c>
      <c r="R273" s="253"/>
      <c r="S273" s="143">
        <v>10</v>
      </c>
      <c r="T273" s="253">
        <v>0.06</v>
      </c>
      <c r="U273" s="143">
        <v>5</v>
      </c>
      <c r="V273" s="253">
        <v>0.03</v>
      </c>
      <c r="W273" s="143">
        <v>4</v>
      </c>
      <c r="X273" s="253">
        <v>0.02</v>
      </c>
      <c r="Y273" s="143">
        <v>1</v>
      </c>
      <c r="Z273" s="253">
        <v>0.01</v>
      </c>
      <c r="AA273" s="253"/>
      <c r="AB273" s="143">
        <v>2</v>
      </c>
      <c r="AC273" s="253">
        <v>0.01</v>
      </c>
      <c r="AD273" s="143">
        <v>0</v>
      </c>
      <c r="AE273" s="253">
        <v>0</v>
      </c>
      <c r="AF273" s="143">
        <v>0</v>
      </c>
      <c r="AG273" s="253">
        <v>0</v>
      </c>
      <c r="AH273" s="143">
        <v>2</v>
      </c>
      <c r="AI273" s="253">
        <v>0.01</v>
      </c>
      <c r="AJ273" s="143">
        <v>0</v>
      </c>
      <c r="AK273" s="253">
        <v>0</v>
      </c>
      <c r="AL273" s="143">
        <v>0</v>
      </c>
      <c r="AM273" s="253">
        <v>0</v>
      </c>
      <c r="AN273" s="253"/>
      <c r="AO273" s="143">
        <v>2</v>
      </c>
      <c r="AP273" s="253">
        <v>0.01</v>
      </c>
      <c r="AQ273" s="143">
        <v>1</v>
      </c>
      <c r="AR273" s="253">
        <v>0.01</v>
      </c>
      <c r="AS273" s="143">
        <v>0</v>
      </c>
      <c r="AT273" s="253">
        <v>0</v>
      </c>
      <c r="AU273" s="143">
        <v>1</v>
      </c>
      <c r="AV273" s="253">
        <v>0.01</v>
      </c>
      <c r="AW273" s="143">
        <v>0</v>
      </c>
      <c r="AX273" s="253">
        <v>0</v>
      </c>
      <c r="AY273" s="253"/>
      <c r="AZ273" s="143">
        <v>1</v>
      </c>
      <c r="BA273" s="253">
        <v>0.01</v>
      </c>
      <c r="BB273" s="143">
        <v>0</v>
      </c>
      <c r="BC273" s="253">
        <v>0</v>
      </c>
      <c r="BD273" s="143">
        <v>1</v>
      </c>
      <c r="BE273" s="253">
        <v>0.01</v>
      </c>
      <c r="BF273" s="253"/>
      <c r="BG273" s="143">
        <v>52</v>
      </c>
      <c r="BH273" s="253">
        <v>0.3</v>
      </c>
    </row>
    <row r="274" spans="1:60" x14ac:dyDescent="0.2">
      <c r="A274" s="142" t="s">
        <v>813</v>
      </c>
      <c r="B274" s="142" t="s">
        <v>814</v>
      </c>
      <c r="C274" s="181"/>
      <c r="D274" s="181"/>
      <c r="E274" s="143">
        <v>58</v>
      </c>
      <c r="F274" s="253">
        <v>1</v>
      </c>
      <c r="G274" s="255"/>
      <c r="H274" s="143">
        <v>42</v>
      </c>
      <c r="I274" s="253">
        <v>0.72</v>
      </c>
      <c r="J274" s="143">
        <v>37</v>
      </c>
      <c r="K274" s="253">
        <v>0.64</v>
      </c>
      <c r="L274" s="143">
        <v>1</v>
      </c>
      <c r="M274" s="253">
        <v>0.02</v>
      </c>
      <c r="N274" s="143">
        <v>0</v>
      </c>
      <c r="O274" s="253">
        <v>0</v>
      </c>
      <c r="P274" s="143">
        <v>4</v>
      </c>
      <c r="Q274" s="253">
        <v>7.0000000000000007E-2</v>
      </c>
      <c r="R274" s="253"/>
      <c r="S274" s="143">
        <v>4</v>
      </c>
      <c r="T274" s="253">
        <v>7.0000000000000007E-2</v>
      </c>
      <c r="U274" s="143">
        <v>4</v>
      </c>
      <c r="V274" s="253">
        <v>7.0000000000000007E-2</v>
      </c>
      <c r="W274" s="143">
        <v>0</v>
      </c>
      <c r="X274" s="253">
        <v>0</v>
      </c>
      <c r="Y274" s="143">
        <v>0</v>
      </c>
      <c r="Z274" s="253">
        <v>0</v>
      </c>
      <c r="AA274" s="253"/>
      <c r="AB274" s="143">
        <v>6</v>
      </c>
      <c r="AC274" s="253">
        <v>0.1</v>
      </c>
      <c r="AD274" s="143">
        <v>0</v>
      </c>
      <c r="AE274" s="253">
        <v>0</v>
      </c>
      <c r="AF274" s="143">
        <v>2</v>
      </c>
      <c r="AG274" s="253">
        <v>0.03</v>
      </c>
      <c r="AH274" s="143">
        <v>1</v>
      </c>
      <c r="AI274" s="253">
        <v>0.02</v>
      </c>
      <c r="AJ274" s="143">
        <v>0</v>
      </c>
      <c r="AK274" s="253">
        <v>0</v>
      </c>
      <c r="AL274" s="143">
        <v>3</v>
      </c>
      <c r="AM274" s="253">
        <v>0.05</v>
      </c>
      <c r="AN274" s="253"/>
      <c r="AO274" s="143">
        <v>5</v>
      </c>
      <c r="AP274" s="253">
        <v>0.09</v>
      </c>
      <c r="AQ274" s="143">
        <v>4</v>
      </c>
      <c r="AR274" s="253">
        <v>7.0000000000000007E-2</v>
      </c>
      <c r="AS274" s="143">
        <v>1</v>
      </c>
      <c r="AT274" s="253">
        <v>0.02</v>
      </c>
      <c r="AU274" s="143">
        <v>0</v>
      </c>
      <c r="AV274" s="253">
        <v>0</v>
      </c>
      <c r="AW274" s="143">
        <v>0</v>
      </c>
      <c r="AX274" s="253">
        <v>0</v>
      </c>
      <c r="AY274" s="253"/>
      <c r="AZ274" s="143">
        <v>0</v>
      </c>
      <c r="BA274" s="253">
        <v>0</v>
      </c>
      <c r="BB274" s="143">
        <v>0</v>
      </c>
      <c r="BC274" s="253">
        <v>0</v>
      </c>
      <c r="BD274" s="143">
        <v>0</v>
      </c>
      <c r="BE274" s="253">
        <v>0</v>
      </c>
      <c r="BF274" s="253"/>
      <c r="BG274" s="143">
        <v>1</v>
      </c>
      <c r="BH274" s="253">
        <v>0.02</v>
      </c>
    </row>
    <row r="275" spans="1:60" x14ac:dyDescent="0.2">
      <c r="A275" s="142" t="s">
        <v>815</v>
      </c>
      <c r="B275" s="142" t="s">
        <v>816</v>
      </c>
      <c r="C275" s="181"/>
      <c r="D275" s="181"/>
      <c r="E275" s="143">
        <v>120</v>
      </c>
      <c r="F275" s="253">
        <v>1</v>
      </c>
      <c r="G275" s="255"/>
      <c r="H275" s="143">
        <v>75</v>
      </c>
      <c r="I275" s="253">
        <v>0.62</v>
      </c>
      <c r="J275" s="143">
        <v>65</v>
      </c>
      <c r="K275" s="253">
        <v>0.54</v>
      </c>
      <c r="L275" s="143">
        <v>1</v>
      </c>
      <c r="M275" s="253">
        <v>0.01</v>
      </c>
      <c r="N275" s="143">
        <v>0</v>
      </c>
      <c r="O275" s="253">
        <v>0</v>
      </c>
      <c r="P275" s="143">
        <v>9</v>
      </c>
      <c r="Q275" s="253">
        <v>7.0000000000000007E-2</v>
      </c>
      <c r="R275" s="253"/>
      <c r="S275" s="143">
        <v>30</v>
      </c>
      <c r="T275" s="253">
        <v>0.25</v>
      </c>
      <c r="U275" s="143">
        <v>24</v>
      </c>
      <c r="V275" s="253">
        <v>0.2</v>
      </c>
      <c r="W275" s="143">
        <v>6</v>
      </c>
      <c r="X275" s="253">
        <v>0.05</v>
      </c>
      <c r="Y275" s="143">
        <v>0</v>
      </c>
      <c r="Z275" s="253">
        <v>0</v>
      </c>
      <c r="AA275" s="253"/>
      <c r="AB275" s="143">
        <v>5</v>
      </c>
      <c r="AC275" s="253">
        <v>0.04</v>
      </c>
      <c r="AD275" s="143">
        <v>2</v>
      </c>
      <c r="AE275" s="253">
        <v>0.02</v>
      </c>
      <c r="AF275" s="143">
        <v>1</v>
      </c>
      <c r="AG275" s="253">
        <v>0.01</v>
      </c>
      <c r="AH275" s="143">
        <v>1</v>
      </c>
      <c r="AI275" s="253">
        <v>0.01</v>
      </c>
      <c r="AJ275" s="143">
        <v>0</v>
      </c>
      <c r="AK275" s="253">
        <v>0</v>
      </c>
      <c r="AL275" s="143">
        <v>1</v>
      </c>
      <c r="AM275" s="253">
        <v>0.01</v>
      </c>
      <c r="AN275" s="253"/>
      <c r="AO275" s="143">
        <v>4</v>
      </c>
      <c r="AP275" s="253">
        <v>0.03</v>
      </c>
      <c r="AQ275" s="143">
        <v>2</v>
      </c>
      <c r="AR275" s="253">
        <v>0.02</v>
      </c>
      <c r="AS275" s="143">
        <v>0</v>
      </c>
      <c r="AT275" s="253">
        <v>0</v>
      </c>
      <c r="AU275" s="143">
        <v>0</v>
      </c>
      <c r="AV275" s="253">
        <v>0</v>
      </c>
      <c r="AW275" s="143">
        <v>2</v>
      </c>
      <c r="AX275" s="253">
        <v>0.02</v>
      </c>
      <c r="AY275" s="253"/>
      <c r="AZ275" s="143">
        <v>6</v>
      </c>
      <c r="BA275" s="253">
        <v>0.05</v>
      </c>
      <c r="BB275" s="143">
        <v>5</v>
      </c>
      <c r="BC275" s="253">
        <v>0.04</v>
      </c>
      <c r="BD275" s="143">
        <v>1</v>
      </c>
      <c r="BE275" s="253">
        <v>0.01</v>
      </c>
      <c r="BF275" s="253"/>
      <c r="BG275" s="143">
        <v>0</v>
      </c>
      <c r="BH275" s="253">
        <v>0</v>
      </c>
    </row>
    <row r="276" spans="1:60" x14ac:dyDescent="0.2">
      <c r="A276" s="142" t="s">
        <v>817</v>
      </c>
      <c r="B276" s="142" t="s">
        <v>818</v>
      </c>
      <c r="C276" s="181"/>
      <c r="D276" s="181"/>
      <c r="E276" s="143">
        <v>103</v>
      </c>
      <c r="F276" s="253">
        <v>1</v>
      </c>
      <c r="G276" s="255"/>
      <c r="H276" s="143">
        <v>58</v>
      </c>
      <c r="I276" s="253">
        <v>0.56000000000000005</v>
      </c>
      <c r="J276" s="143">
        <v>53</v>
      </c>
      <c r="K276" s="253">
        <v>0.51</v>
      </c>
      <c r="L276" s="143">
        <v>0</v>
      </c>
      <c r="M276" s="253">
        <v>0</v>
      </c>
      <c r="N276" s="143">
        <v>1</v>
      </c>
      <c r="O276" s="253">
        <v>0.01</v>
      </c>
      <c r="P276" s="143">
        <v>4</v>
      </c>
      <c r="Q276" s="253">
        <v>0.04</v>
      </c>
      <c r="R276" s="253"/>
      <c r="S276" s="143">
        <v>2</v>
      </c>
      <c r="T276" s="253">
        <v>0.02</v>
      </c>
      <c r="U276" s="143">
        <v>2</v>
      </c>
      <c r="V276" s="253">
        <v>0.02</v>
      </c>
      <c r="W276" s="143">
        <v>0</v>
      </c>
      <c r="X276" s="253">
        <v>0</v>
      </c>
      <c r="Y276" s="143">
        <v>0</v>
      </c>
      <c r="Z276" s="253">
        <v>0</v>
      </c>
      <c r="AA276" s="253"/>
      <c r="AB276" s="143">
        <v>2</v>
      </c>
      <c r="AC276" s="253">
        <v>0.02</v>
      </c>
      <c r="AD276" s="143">
        <v>0</v>
      </c>
      <c r="AE276" s="253">
        <v>0</v>
      </c>
      <c r="AF276" s="143">
        <v>0</v>
      </c>
      <c r="AG276" s="253">
        <v>0</v>
      </c>
      <c r="AH276" s="143">
        <v>1</v>
      </c>
      <c r="AI276" s="253">
        <v>0.01</v>
      </c>
      <c r="AJ276" s="143">
        <v>0</v>
      </c>
      <c r="AK276" s="253">
        <v>0</v>
      </c>
      <c r="AL276" s="143">
        <v>1</v>
      </c>
      <c r="AM276" s="253">
        <v>0.01</v>
      </c>
      <c r="AN276" s="253"/>
      <c r="AO276" s="143">
        <v>2</v>
      </c>
      <c r="AP276" s="253">
        <v>0.02</v>
      </c>
      <c r="AQ276" s="143">
        <v>0</v>
      </c>
      <c r="AR276" s="253">
        <v>0</v>
      </c>
      <c r="AS276" s="143">
        <v>1</v>
      </c>
      <c r="AT276" s="253">
        <v>0.01</v>
      </c>
      <c r="AU276" s="143">
        <v>0</v>
      </c>
      <c r="AV276" s="253">
        <v>0</v>
      </c>
      <c r="AW276" s="143">
        <v>1</v>
      </c>
      <c r="AX276" s="253">
        <v>0.01</v>
      </c>
      <c r="AY276" s="253"/>
      <c r="AZ276" s="143">
        <v>0</v>
      </c>
      <c r="BA276" s="253">
        <v>0</v>
      </c>
      <c r="BB276" s="143">
        <v>0</v>
      </c>
      <c r="BC276" s="253">
        <v>0</v>
      </c>
      <c r="BD276" s="143">
        <v>0</v>
      </c>
      <c r="BE276" s="253">
        <v>0</v>
      </c>
      <c r="BF276" s="253"/>
      <c r="BG276" s="143">
        <v>39</v>
      </c>
      <c r="BH276" s="253">
        <v>0.38</v>
      </c>
    </row>
    <row r="277" spans="1:60" x14ac:dyDescent="0.2">
      <c r="A277" s="142" t="s">
        <v>819</v>
      </c>
      <c r="B277" s="142" t="s">
        <v>820</v>
      </c>
      <c r="C277" s="181"/>
      <c r="D277" s="181"/>
      <c r="E277" s="143">
        <v>215</v>
      </c>
      <c r="F277" s="253">
        <v>1</v>
      </c>
      <c r="G277" s="255"/>
      <c r="H277" s="143">
        <v>200</v>
      </c>
      <c r="I277" s="253">
        <v>0.93</v>
      </c>
      <c r="J277" s="143">
        <v>192</v>
      </c>
      <c r="K277" s="253">
        <v>0.89</v>
      </c>
      <c r="L277" s="143">
        <v>0</v>
      </c>
      <c r="M277" s="253">
        <v>0</v>
      </c>
      <c r="N277" s="143">
        <v>0</v>
      </c>
      <c r="O277" s="253">
        <v>0</v>
      </c>
      <c r="P277" s="143">
        <v>8</v>
      </c>
      <c r="Q277" s="253">
        <v>0.04</v>
      </c>
      <c r="R277" s="253"/>
      <c r="S277" s="143">
        <v>1</v>
      </c>
      <c r="T277" s="253">
        <v>0</v>
      </c>
      <c r="U277" s="143">
        <v>1</v>
      </c>
      <c r="V277" s="253">
        <v>0</v>
      </c>
      <c r="W277" s="143">
        <v>0</v>
      </c>
      <c r="X277" s="253">
        <v>0</v>
      </c>
      <c r="Y277" s="143">
        <v>0</v>
      </c>
      <c r="Z277" s="253">
        <v>0</v>
      </c>
      <c r="AA277" s="253"/>
      <c r="AB277" s="143">
        <v>0</v>
      </c>
      <c r="AC277" s="253">
        <v>0</v>
      </c>
      <c r="AD277" s="143">
        <v>0</v>
      </c>
      <c r="AE277" s="253">
        <v>0</v>
      </c>
      <c r="AF277" s="143">
        <v>0</v>
      </c>
      <c r="AG277" s="253">
        <v>0</v>
      </c>
      <c r="AH277" s="143">
        <v>0</v>
      </c>
      <c r="AI277" s="253">
        <v>0</v>
      </c>
      <c r="AJ277" s="143">
        <v>0</v>
      </c>
      <c r="AK277" s="253">
        <v>0</v>
      </c>
      <c r="AL277" s="143">
        <v>0</v>
      </c>
      <c r="AM277" s="253">
        <v>0</v>
      </c>
      <c r="AN277" s="253"/>
      <c r="AO277" s="143">
        <v>10</v>
      </c>
      <c r="AP277" s="253">
        <v>0.05</v>
      </c>
      <c r="AQ277" s="143">
        <v>7</v>
      </c>
      <c r="AR277" s="253">
        <v>0.03</v>
      </c>
      <c r="AS277" s="143">
        <v>1</v>
      </c>
      <c r="AT277" s="253">
        <v>0</v>
      </c>
      <c r="AU277" s="143">
        <v>1</v>
      </c>
      <c r="AV277" s="253">
        <v>0</v>
      </c>
      <c r="AW277" s="143">
        <v>1</v>
      </c>
      <c r="AX277" s="253">
        <v>0</v>
      </c>
      <c r="AY277" s="253"/>
      <c r="AZ277" s="143">
        <v>3</v>
      </c>
      <c r="BA277" s="253">
        <v>0.01</v>
      </c>
      <c r="BB277" s="143">
        <v>0</v>
      </c>
      <c r="BC277" s="253">
        <v>0</v>
      </c>
      <c r="BD277" s="143">
        <v>3</v>
      </c>
      <c r="BE277" s="253">
        <v>0.01</v>
      </c>
      <c r="BF277" s="253"/>
      <c r="BG277" s="143">
        <v>1</v>
      </c>
      <c r="BH277" s="253">
        <v>0</v>
      </c>
    </row>
    <row r="278" spans="1:60" x14ac:dyDescent="0.2">
      <c r="A278" s="142" t="s">
        <v>821</v>
      </c>
      <c r="B278" s="142" t="s">
        <v>822</v>
      </c>
      <c r="C278" s="181"/>
      <c r="D278" s="181"/>
      <c r="E278" s="143">
        <v>95</v>
      </c>
      <c r="F278" s="253">
        <v>1</v>
      </c>
      <c r="G278" s="255"/>
      <c r="H278" s="143">
        <v>91</v>
      </c>
      <c r="I278" s="253">
        <v>0.96</v>
      </c>
      <c r="J278" s="143">
        <v>85</v>
      </c>
      <c r="K278" s="253">
        <v>0.89</v>
      </c>
      <c r="L278" s="143">
        <v>0</v>
      </c>
      <c r="M278" s="253">
        <v>0</v>
      </c>
      <c r="N278" s="143">
        <v>0</v>
      </c>
      <c r="O278" s="253">
        <v>0</v>
      </c>
      <c r="P278" s="143">
        <v>6</v>
      </c>
      <c r="Q278" s="253">
        <v>0.06</v>
      </c>
      <c r="R278" s="253"/>
      <c r="S278" s="143">
        <v>0</v>
      </c>
      <c r="T278" s="253">
        <v>0</v>
      </c>
      <c r="U278" s="143">
        <v>0</v>
      </c>
      <c r="V278" s="253">
        <v>0</v>
      </c>
      <c r="W278" s="143">
        <v>0</v>
      </c>
      <c r="X278" s="253">
        <v>0</v>
      </c>
      <c r="Y278" s="143">
        <v>0</v>
      </c>
      <c r="Z278" s="253">
        <v>0</v>
      </c>
      <c r="AA278" s="253"/>
      <c r="AB278" s="143">
        <v>1</v>
      </c>
      <c r="AC278" s="253">
        <v>0.01</v>
      </c>
      <c r="AD278" s="143">
        <v>0</v>
      </c>
      <c r="AE278" s="253">
        <v>0</v>
      </c>
      <c r="AF278" s="143">
        <v>1</v>
      </c>
      <c r="AG278" s="253">
        <v>0.01</v>
      </c>
      <c r="AH278" s="143">
        <v>0</v>
      </c>
      <c r="AI278" s="253">
        <v>0</v>
      </c>
      <c r="AJ278" s="143">
        <v>0</v>
      </c>
      <c r="AK278" s="253">
        <v>0</v>
      </c>
      <c r="AL278" s="143">
        <v>0</v>
      </c>
      <c r="AM278" s="253">
        <v>0</v>
      </c>
      <c r="AN278" s="253"/>
      <c r="AO278" s="143">
        <v>1</v>
      </c>
      <c r="AP278" s="253">
        <v>0.01</v>
      </c>
      <c r="AQ278" s="143">
        <v>0</v>
      </c>
      <c r="AR278" s="253">
        <v>0</v>
      </c>
      <c r="AS278" s="143">
        <v>0</v>
      </c>
      <c r="AT278" s="253">
        <v>0</v>
      </c>
      <c r="AU278" s="143">
        <v>0</v>
      </c>
      <c r="AV278" s="253">
        <v>0</v>
      </c>
      <c r="AW278" s="143">
        <v>1</v>
      </c>
      <c r="AX278" s="253">
        <v>0.01</v>
      </c>
      <c r="AY278" s="253"/>
      <c r="AZ278" s="143">
        <v>1</v>
      </c>
      <c r="BA278" s="253">
        <v>0.01</v>
      </c>
      <c r="BB278" s="143">
        <v>0</v>
      </c>
      <c r="BC278" s="253">
        <v>0</v>
      </c>
      <c r="BD278" s="143">
        <v>1</v>
      </c>
      <c r="BE278" s="253">
        <v>0.01</v>
      </c>
      <c r="BF278" s="253"/>
      <c r="BG278" s="143">
        <v>1</v>
      </c>
      <c r="BH278" s="253">
        <v>0.01</v>
      </c>
    </row>
    <row r="279" spans="1:60" x14ac:dyDescent="0.2">
      <c r="A279" s="142" t="s">
        <v>823</v>
      </c>
      <c r="B279" s="142" t="s">
        <v>824</v>
      </c>
      <c r="C279" s="181"/>
      <c r="D279" s="181"/>
      <c r="E279" s="143">
        <v>447</v>
      </c>
      <c r="F279" s="253">
        <v>1</v>
      </c>
      <c r="G279" s="255"/>
      <c r="H279" s="143">
        <v>92</v>
      </c>
      <c r="I279" s="253">
        <v>0.21</v>
      </c>
      <c r="J279" s="143">
        <v>63</v>
      </c>
      <c r="K279" s="253">
        <v>0.14000000000000001</v>
      </c>
      <c r="L279" s="143">
        <v>1</v>
      </c>
      <c r="M279" s="253">
        <v>0</v>
      </c>
      <c r="N279" s="143">
        <v>0</v>
      </c>
      <c r="O279" s="253">
        <v>0</v>
      </c>
      <c r="P279" s="143">
        <v>28</v>
      </c>
      <c r="Q279" s="253">
        <v>0.06</v>
      </c>
      <c r="R279" s="253"/>
      <c r="S279" s="143">
        <v>74</v>
      </c>
      <c r="T279" s="253">
        <v>0.17</v>
      </c>
      <c r="U279" s="143">
        <v>42</v>
      </c>
      <c r="V279" s="253">
        <v>0.09</v>
      </c>
      <c r="W279" s="143">
        <v>14</v>
      </c>
      <c r="X279" s="253">
        <v>0.03</v>
      </c>
      <c r="Y279" s="143">
        <v>18</v>
      </c>
      <c r="Z279" s="253">
        <v>0.04</v>
      </c>
      <c r="AA279" s="253"/>
      <c r="AB279" s="143">
        <v>212</v>
      </c>
      <c r="AC279" s="253">
        <v>0.47</v>
      </c>
      <c r="AD279" s="143">
        <v>2</v>
      </c>
      <c r="AE279" s="253">
        <v>0</v>
      </c>
      <c r="AF279" s="143">
        <v>2</v>
      </c>
      <c r="AG279" s="253">
        <v>0</v>
      </c>
      <c r="AH279" s="143">
        <v>188</v>
      </c>
      <c r="AI279" s="253">
        <v>0.42</v>
      </c>
      <c r="AJ279" s="143">
        <v>1</v>
      </c>
      <c r="AK279" s="253">
        <v>0</v>
      </c>
      <c r="AL279" s="143">
        <v>19</v>
      </c>
      <c r="AM279" s="253">
        <v>0.04</v>
      </c>
      <c r="AN279" s="253"/>
      <c r="AO279" s="143">
        <v>8</v>
      </c>
      <c r="AP279" s="253">
        <v>0.02</v>
      </c>
      <c r="AQ279" s="143">
        <v>3</v>
      </c>
      <c r="AR279" s="253">
        <v>0.01</v>
      </c>
      <c r="AS279" s="143">
        <v>4</v>
      </c>
      <c r="AT279" s="253">
        <v>0.01</v>
      </c>
      <c r="AU279" s="143">
        <v>1</v>
      </c>
      <c r="AV279" s="253">
        <v>0</v>
      </c>
      <c r="AW279" s="143">
        <v>0</v>
      </c>
      <c r="AX279" s="253">
        <v>0</v>
      </c>
      <c r="AY279" s="253"/>
      <c r="AZ279" s="143">
        <v>46</v>
      </c>
      <c r="BA279" s="253">
        <v>0.1</v>
      </c>
      <c r="BB279" s="143">
        <v>27</v>
      </c>
      <c r="BC279" s="253">
        <v>0.06</v>
      </c>
      <c r="BD279" s="143">
        <v>19</v>
      </c>
      <c r="BE279" s="253">
        <v>0.04</v>
      </c>
      <c r="BF279" s="253"/>
      <c r="BG279" s="143">
        <v>15</v>
      </c>
      <c r="BH279" s="253">
        <v>0.03</v>
      </c>
    </row>
    <row r="280" spans="1:60" x14ac:dyDescent="0.2">
      <c r="A280" s="142" t="s">
        <v>825</v>
      </c>
      <c r="B280" s="142" t="s">
        <v>826</v>
      </c>
      <c r="C280" s="181"/>
      <c r="D280" s="181"/>
      <c r="E280" s="143">
        <v>241</v>
      </c>
      <c r="F280" s="253">
        <v>1</v>
      </c>
      <c r="G280" s="255"/>
      <c r="H280" s="143">
        <v>133</v>
      </c>
      <c r="I280" s="253">
        <v>0.55000000000000004</v>
      </c>
      <c r="J280" s="143">
        <v>131</v>
      </c>
      <c r="K280" s="253">
        <v>0.54</v>
      </c>
      <c r="L280" s="143">
        <v>0</v>
      </c>
      <c r="M280" s="253">
        <v>0</v>
      </c>
      <c r="N280" s="143">
        <v>0</v>
      </c>
      <c r="O280" s="253">
        <v>0</v>
      </c>
      <c r="P280" s="143">
        <v>2</v>
      </c>
      <c r="Q280" s="253">
        <v>0.01</v>
      </c>
      <c r="R280" s="253"/>
      <c r="S280" s="143">
        <v>20</v>
      </c>
      <c r="T280" s="253">
        <v>0.08</v>
      </c>
      <c r="U280" s="143">
        <v>16</v>
      </c>
      <c r="V280" s="253">
        <v>7.0000000000000007E-2</v>
      </c>
      <c r="W280" s="143">
        <v>3</v>
      </c>
      <c r="X280" s="253">
        <v>0.01</v>
      </c>
      <c r="Y280" s="143">
        <v>1</v>
      </c>
      <c r="Z280" s="253">
        <v>0</v>
      </c>
      <c r="AA280" s="253"/>
      <c r="AB280" s="143">
        <v>20</v>
      </c>
      <c r="AC280" s="253">
        <v>0.08</v>
      </c>
      <c r="AD280" s="143">
        <v>9</v>
      </c>
      <c r="AE280" s="253">
        <v>0.04</v>
      </c>
      <c r="AF280" s="143">
        <v>2</v>
      </c>
      <c r="AG280" s="253">
        <v>0.01</v>
      </c>
      <c r="AH280" s="143">
        <v>1</v>
      </c>
      <c r="AI280" s="253">
        <v>0</v>
      </c>
      <c r="AJ280" s="143">
        <v>0</v>
      </c>
      <c r="AK280" s="253">
        <v>0</v>
      </c>
      <c r="AL280" s="143">
        <v>8</v>
      </c>
      <c r="AM280" s="253">
        <v>0.03</v>
      </c>
      <c r="AN280" s="253"/>
      <c r="AO280" s="143">
        <v>18</v>
      </c>
      <c r="AP280" s="253">
        <v>7.0000000000000007E-2</v>
      </c>
      <c r="AQ280" s="143">
        <v>7</v>
      </c>
      <c r="AR280" s="253">
        <v>0.03</v>
      </c>
      <c r="AS280" s="143">
        <v>3</v>
      </c>
      <c r="AT280" s="253">
        <v>0.01</v>
      </c>
      <c r="AU280" s="143">
        <v>1</v>
      </c>
      <c r="AV280" s="253">
        <v>0</v>
      </c>
      <c r="AW280" s="143">
        <v>7</v>
      </c>
      <c r="AX280" s="253">
        <v>0.03</v>
      </c>
      <c r="AY280" s="253"/>
      <c r="AZ280" s="143">
        <v>22</v>
      </c>
      <c r="BA280" s="253">
        <v>0.09</v>
      </c>
      <c r="BB280" s="143">
        <v>12</v>
      </c>
      <c r="BC280" s="253">
        <v>0.05</v>
      </c>
      <c r="BD280" s="143">
        <v>10</v>
      </c>
      <c r="BE280" s="253">
        <v>0.04</v>
      </c>
      <c r="BF280" s="253"/>
      <c r="BG280" s="143">
        <v>28</v>
      </c>
      <c r="BH280" s="253">
        <v>0.12</v>
      </c>
    </row>
    <row r="281" spans="1:60" x14ac:dyDescent="0.2">
      <c r="A281" s="142" t="s">
        <v>827</v>
      </c>
      <c r="B281" s="142" t="s">
        <v>828</v>
      </c>
      <c r="C281" s="181"/>
      <c r="D281" s="181"/>
      <c r="E281" s="143">
        <v>102</v>
      </c>
      <c r="F281" s="253">
        <v>1</v>
      </c>
      <c r="G281" s="255"/>
      <c r="H281" s="143">
        <v>55</v>
      </c>
      <c r="I281" s="253">
        <v>0.54</v>
      </c>
      <c r="J281" s="143">
        <v>44</v>
      </c>
      <c r="K281" s="253">
        <v>0.43</v>
      </c>
      <c r="L281" s="143">
        <v>2</v>
      </c>
      <c r="M281" s="253">
        <v>0.02</v>
      </c>
      <c r="N281" s="143">
        <v>0</v>
      </c>
      <c r="O281" s="253">
        <v>0</v>
      </c>
      <c r="P281" s="143">
        <v>9</v>
      </c>
      <c r="Q281" s="253">
        <v>0.09</v>
      </c>
      <c r="R281" s="253"/>
      <c r="S281" s="143">
        <v>0</v>
      </c>
      <c r="T281" s="253">
        <v>0</v>
      </c>
      <c r="U281" s="143">
        <v>0</v>
      </c>
      <c r="V281" s="253">
        <v>0</v>
      </c>
      <c r="W281" s="143">
        <v>0</v>
      </c>
      <c r="X281" s="253">
        <v>0</v>
      </c>
      <c r="Y281" s="143">
        <v>0</v>
      </c>
      <c r="Z281" s="253">
        <v>0</v>
      </c>
      <c r="AA281" s="253"/>
      <c r="AB281" s="143">
        <v>1</v>
      </c>
      <c r="AC281" s="253">
        <v>0.01</v>
      </c>
      <c r="AD281" s="143">
        <v>0</v>
      </c>
      <c r="AE281" s="253">
        <v>0</v>
      </c>
      <c r="AF281" s="143">
        <v>0</v>
      </c>
      <c r="AG281" s="253">
        <v>0</v>
      </c>
      <c r="AH281" s="143">
        <v>0</v>
      </c>
      <c r="AI281" s="253">
        <v>0</v>
      </c>
      <c r="AJ281" s="143">
        <v>0</v>
      </c>
      <c r="AK281" s="253">
        <v>0</v>
      </c>
      <c r="AL281" s="143">
        <v>1</v>
      </c>
      <c r="AM281" s="253">
        <v>0.01</v>
      </c>
      <c r="AN281" s="253"/>
      <c r="AO281" s="143">
        <v>5</v>
      </c>
      <c r="AP281" s="253">
        <v>0.05</v>
      </c>
      <c r="AQ281" s="143">
        <v>3</v>
      </c>
      <c r="AR281" s="253">
        <v>0.03</v>
      </c>
      <c r="AS281" s="143">
        <v>1</v>
      </c>
      <c r="AT281" s="253">
        <v>0.01</v>
      </c>
      <c r="AU281" s="143">
        <v>1</v>
      </c>
      <c r="AV281" s="253">
        <v>0.01</v>
      </c>
      <c r="AW281" s="143">
        <v>0</v>
      </c>
      <c r="AX281" s="253">
        <v>0</v>
      </c>
      <c r="AY281" s="253"/>
      <c r="AZ281" s="143">
        <v>1</v>
      </c>
      <c r="BA281" s="253">
        <v>0.01</v>
      </c>
      <c r="BB281" s="143">
        <v>0</v>
      </c>
      <c r="BC281" s="253">
        <v>0</v>
      </c>
      <c r="BD281" s="143">
        <v>1</v>
      </c>
      <c r="BE281" s="253">
        <v>0.01</v>
      </c>
      <c r="BF281" s="253"/>
      <c r="BG281" s="143">
        <v>40</v>
      </c>
      <c r="BH281" s="253">
        <v>0.39</v>
      </c>
    </row>
    <row r="282" spans="1:60" x14ac:dyDescent="0.2">
      <c r="A282" s="142" t="s">
        <v>829</v>
      </c>
      <c r="B282" s="142" t="s">
        <v>830</v>
      </c>
      <c r="C282" s="181"/>
      <c r="D282" s="181"/>
      <c r="E282" s="143">
        <v>62</v>
      </c>
      <c r="F282" s="253">
        <v>1</v>
      </c>
      <c r="G282" s="255"/>
      <c r="H282" s="143">
        <v>50</v>
      </c>
      <c r="I282" s="253">
        <v>0.81</v>
      </c>
      <c r="J282" s="143">
        <v>46</v>
      </c>
      <c r="K282" s="253">
        <v>0.74</v>
      </c>
      <c r="L282" s="143">
        <v>0</v>
      </c>
      <c r="M282" s="253">
        <v>0</v>
      </c>
      <c r="N282" s="143">
        <v>0</v>
      </c>
      <c r="O282" s="253">
        <v>0</v>
      </c>
      <c r="P282" s="143">
        <v>4</v>
      </c>
      <c r="Q282" s="253">
        <v>0.06</v>
      </c>
      <c r="R282" s="253"/>
      <c r="S282" s="143">
        <v>3</v>
      </c>
      <c r="T282" s="253">
        <v>0.05</v>
      </c>
      <c r="U282" s="143">
        <v>3</v>
      </c>
      <c r="V282" s="253">
        <v>0.05</v>
      </c>
      <c r="W282" s="143">
        <v>0</v>
      </c>
      <c r="X282" s="253">
        <v>0</v>
      </c>
      <c r="Y282" s="143">
        <v>0</v>
      </c>
      <c r="Z282" s="253">
        <v>0</v>
      </c>
      <c r="AA282" s="253"/>
      <c r="AB282" s="143">
        <v>0</v>
      </c>
      <c r="AC282" s="253">
        <v>0</v>
      </c>
      <c r="AD282" s="143">
        <v>0</v>
      </c>
      <c r="AE282" s="253">
        <v>0</v>
      </c>
      <c r="AF282" s="143">
        <v>0</v>
      </c>
      <c r="AG282" s="253">
        <v>0</v>
      </c>
      <c r="AH282" s="143">
        <v>0</v>
      </c>
      <c r="AI282" s="253">
        <v>0</v>
      </c>
      <c r="AJ282" s="143">
        <v>0</v>
      </c>
      <c r="AK282" s="253">
        <v>0</v>
      </c>
      <c r="AL282" s="143">
        <v>0</v>
      </c>
      <c r="AM282" s="253">
        <v>0</v>
      </c>
      <c r="AN282" s="253"/>
      <c r="AO282" s="143">
        <v>0</v>
      </c>
      <c r="AP282" s="253">
        <v>0</v>
      </c>
      <c r="AQ282" s="143">
        <v>0</v>
      </c>
      <c r="AR282" s="253">
        <v>0</v>
      </c>
      <c r="AS282" s="143">
        <v>0</v>
      </c>
      <c r="AT282" s="253">
        <v>0</v>
      </c>
      <c r="AU282" s="143">
        <v>0</v>
      </c>
      <c r="AV282" s="253">
        <v>0</v>
      </c>
      <c r="AW282" s="143">
        <v>0</v>
      </c>
      <c r="AX282" s="253">
        <v>0</v>
      </c>
      <c r="AY282" s="253"/>
      <c r="AZ282" s="143">
        <v>9</v>
      </c>
      <c r="BA282" s="253">
        <v>0.15</v>
      </c>
      <c r="BB282" s="143">
        <v>1</v>
      </c>
      <c r="BC282" s="253">
        <v>0.02</v>
      </c>
      <c r="BD282" s="143">
        <v>8</v>
      </c>
      <c r="BE282" s="253">
        <v>0.13</v>
      </c>
      <c r="BF282" s="253"/>
      <c r="BG282" s="143">
        <v>0</v>
      </c>
      <c r="BH282" s="253">
        <v>0</v>
      </c>
    </row>
    <row r="283" spans="1:60" x14ac:dyDescent="0.2">
      <c r="A283" s="142" t="s">
        <v>831</v>
      </c>
      <c r="B283" s="142" t="s">
        <v>832</v>
      </c>
      <c r="C283" s="181"/>
      <c r="D283" s="181"/>
      <c r="E283" s="143">
        <v>113</v>
      </c>
      <c r="F283" s="253">
        <v>1</v>
      </c>
      <c r="G283" s="255"/>
      <c r="H283" s="143">
        <v>86</v>
      </c>
      <c r="I283" s="253">
        <v>0.76</v>
      </c>
      <c r="J283" s="143">
        <v>72</v>
      </c>
      <c r="K283" s="253">
        <v>0.64</v>
      </c>
      <c r="L283" s="143">
        <v>0</v>
      </c>
      <c r="M283" s="253">
        <v>0</v>
      </c>
      <c r="N283" s="143">
        <v>0</v>
      </c>
      <c r="O283" s="253">
        <v>0</v>
      </c>
      <c r="P283" s="143">
        <v>14</v>
      </c>
      <c r="Q283" s="253">
        <v>0.12</v>
      </c>
      <c r="R283" s="253"/>
      <c r="S283" s="143">
        <v>12</v>
      </c>
      <c r="T283" s="253">
        <v>0.11</v>
      </c>
      <c r="U283" s="143">
        <v>11</v>
      </c>
      <c r="V283" s="253">
        <v>0.1</v>
      </c>
      <c r="W283" s="143">
        <v>1</v>
      </c>
      <c r="X283" s="253">
        <v>0.01</v>
      </c>
      <c r="Y283" s="143">
        <v>0</v>
      </c>
      <c r="Z283" s="253">
        <v>0</v>
      </c>
      <c r="AA283" s="253"/>
      <c r="AB283" s="143">
        <v>5</v>
      </c>
      <c r="AC283" s="253">
        <v>0.04</v>
      </c>
      <c r="AD283" s="143">
        <v>1</v>
      </c>
      <c r="AE283" s="253">
        <v>0.01</v>
      </c>
      <c r="AF283" s="143">
        <v>1</v>
      </c>
      <c r="AG283" s="253">
        <v>0.01</v>
      </c>
      <c r="AH283" s="143">
        <v>1</v>
      </c>
      <c r="AI283" s="253">
        <v>0.01</v>
      </c>
      <c r="AJ283" s="143">
        <v>0</v>
      </c>
      <c r="AK283" s="253">
        <v>0</v>
      </c>
      <c r="AL283" s="143">
        <v>2</v>
      </c>
      <c r="AM283" s="253">
        <v>0.02</v>
      </c>
      <c r="AN283" s="253"/>
      <c r="AO283" s="143">
        <v>3</v>
      </c>
      <c r="AP283" s="253">
        <v>0.03</v>
      </c>
      <c r="AQ283" s="143">
        <v>2</v>
      </c>
      <c r="AR283" s="253">
        <v>0.02</v>
      </c>
      <c r="AS283" s="143">
        <v>1</v>
      </c>
      <c r="AT283" s="253">
        <v>0.01</v>
      </c>
      <c r="AU283" s="143">
        <v>0</v>
      </c>
      <c r="AV283" s="253">
        <v>0</v>
      </c>
      <c r="AW283" s="143">
        <v>0</v>
      </c>
      <c r="AX283" s="253">
        <v>0</v>
      </c>
      <c r="AY283" s="253"/>
      <c r="AZ283" s="143">
        <v>3</v>
      </c>
      <c r="BA283" s="253">
        <v>0.03</v>
      </c>
      <c r="BB283" s="143">
        <v>0</v>
      </c>
      <c r="BC283" s="253">
        <v>0</v>
      </c>
      <c r="BD283" s="143">
        <v>3</v>
      </c>
      <c r="BE283" s="253">
        <v>0.03</v>
      </c>
      <c r="BF283" s="253"/>
      <c r="BG283" s="143">
        <v>4</v>
      </c>
      <c r="BH283" s="253">
        <v>0.04</v>
      </c>
    </row>
    <row r="284" spans="1:60" x14ac:dyDescent="0.2">
      <c r="A284" s="142" t="s">
        <v>833</v>
      </c>
      <c r="B284" s="142" t="s">
        <v>834</v>
      </c>
      <c r="C284" s="181"/>
      <c r="D284" s="181"/>
      <c r="E284" s="143">
        <v>361</v>
      </c>
      <c r="F284" s="253">
        <v>1</v>
      </c>
      <c r="G284" s="255"/>
      <c r="H284" s="143">
        <v>291</v>
      </c>
      <c r="I284" s="253">
        <v>0.81</v>
      </c>
      <c r="J284" s="143">
        <v>271</v>
      </c>
      <c r="K284" s="253">
        <v>0.75</v>
      </c>
      <c r="L284" s="143">
        <v>3</v>
      </c>
      <c r="M284" s="253">
        <v>0.01</v>
      </c>
      <c r="N284" s="143">
        <v>1</v>
      </c>
      <c r="O284" s="253">
        <v>0</v>
      </c>
      <c r="P284" s="143">
        <v>16</v>
      </c>
      <c r="Q284" s="253">
        <v>0.04</v>
      </c>
      <c r="R284" s="253"/>
      <c r="S284" s="143">
        <v>21</v>
      </c>
      <c r="T284" s="253">
        <v>0.06</v>
      </c>
      <c r="U284" s="143">
        <v>16</v>
      </c>
      <c r="V284" s="253">
        <v>0.04</v>
      </c>
      <c r="W284" s="143">
        <v>0</v>
      </c>
      <c r="X284" s="253">
        <v>0</v>
      </c>
      <c r="Y284" s="143">
        <v>5</v>
      </c>
      <c r="Z284" s="253">
        <v>0.01</v>
      </c>
      <c r="AA284" s="253"/>
      <c r="AB284" s="143">
        <v>22</v>
      </c>
      <c r="AC284" s="253">
        <v>0.06</v>
      </c>
      <c r="AD284" s="143">
        <v>7</v>
      </c>
      <c r="AE284" s="253">
        <v>0.02</v>
      </c>
      <c r="AF284" s="143">
        <v>1</v>
      </c>
      <c r="AG284" s="253">
        <v>0</v>
      </c>
      <c r="AH284" s="143">
        <v>0</v>
      </c>
      <c r="AI284" s="253">
        <v>0</v>
      </c>
      <c r="AJ284" s="143">
        <v>0</v>
      </c>
      <c r="AK284" s="253">
        <v>0</v>
      </c>
      <c r="AL284" s="143">
        <v>14</v>
      </c>
      <c r="AM284" s="253">
        <v>0.04</v>
      </c>
      <c r="AN284" s="253"/>
      <c r="AO284" s="143">
        <v>6</v>
      </c>
      <c r="AP284" s="253">
        <v>0.02</v>
      </c>
      <c r="AQ284" s="143">
        <v>3</v>
      </c>
      <c r="AR284" s="253">
        <v>0.01</v>
      </c>
      <c r="AS284" s="143">
        <v>0</v>
      </c>
      <c r="AT284" s="253">
        <v>0</v>
      </c>
      <c r="AU284" s="143">
        <v>2</v>
      </c>
      <c r="AV284" s="253">
        <v>0.01</v>
      </c>
      <c r="AW284" s="143">
        <v>1</v>
      </c>
      <c r="AX284" s="253">
        <v>0</v>
      </c>
      <c r="AY284" s="253"/>
      <c r="AZ284" s="143">
        <v>13</v>
      </c>
      <c r="BA284" s="253">
        <v>0.04</v>
      </c>
      <c r="BB284" s="143">
        <v>2</v>
      </c>
      <c r="BC284" s="253">
        <v>0.01</v>
      </c>
      <c r="BD284" s="143">
        <v>11</v>
      </c>
      <c r="BE284" s="253">
        <v>0.03</v>
      </c>
      <c r="BF284" s="253"/>
      <c r="BG284" s="143">
        <v>8</v>
      </c>
      <c r="BH284" s="253">
        <v>0.02</v>
      </c>
    </row>
    <row r="285" spans="1:60" x14ac:dyDescent="0.2">
      <c r="A285" s="142" t="s">
        <v>835</v>
      </c>
      <c r="B285" s="142" t="s">
        <v>836</v>
      </c>
      <c r="C285" s="181"/>
      <c r="D285" s="181"/>
      <c r="E285" s="143">
        <v>178</v>
      </c>
      <c r="F285" s="253">
        <v>1</v>
      </c>
      <c r="G285" s="255"/>
      <c r="H285" s="143">
        <v>112</v>
      </c>
      <c r="I285" s="253">
        <v>0.63</v>
      </c>
      <c r="J285" s="143">
        <v>96</v>
      </c>
      <c r="K285" s="253">
        <v>0.54</v>
      </c>
      <c r="L285" s="143">
        <v>0</v>
      </c>
      <c r="M285" s="253">
        <v>0</v>
      </c>
      <c r="N285" s="143">
        <v>1</v>
      </c>
      <c r="O285" s="253">
        <v>0.01</v>
      </c>
      <c r="P285" s="143">
        <v>15</v>
      </c>
      <c r="Q285" s="253">
        <v>0.08</v>
      </c>
      <c r="R285" s="253"/>
      <c r="S285" s="143">
        <v>24</v>
      </c>
      <c r="T285" s="253">
        <v>0.13</v>
      </c>
      <c r="U285" s="143">
        <v>10</v>
      </c>
      <c r="V285" s="253">
        <v>0.06</v>
      </c>
      <c r="W285" s="143">
        <v>13</v>
      </c>
      <c r="X285" s="253">
        <v>7.0000000000000007E-2</v>
      </c>
      <c r="Y285" s="143">
        <v>1</v>
      </c>
      <c r="Z285" s="253">
        <v>0.01</v>
      </c>
      <c r="AA285" s="253"/>
      <c r="AB285" s="143">
        <v>21</v>
      </c>
      <c r="AC285" s="253">
        <v>0.12</v>
      </c>
      <c r="AD285" s="143">
        <v>5</v>
      </c>
      <c r="AE285" s="253">
        <v>0.03</v>
      </c>
      <c r="AF285" s="143">
        <v>8</v>
      </c>
      <c r="AG285" s="253">
        <v>0.04</v>
      </c>
      <c r="AH285" s="143">
        <v>2</v>
      </c>
      <c r="AI285" s="253">
        <v>0.01</v>
      </c>
      <c r="AJ285" s="143">
        <v>0</v>
      </c>
      <c r="AK285" s="253">
        <v>0</v>
      </c>
      <c r="AL285" s="143">
        <v>6</v>
      </c>
      <c r="AM285" s="253">
        <v>0.03</v>
      </c>
      <c r="AN285" s="253"/>
      <c r="AO285" s="143">
        <v>8</v>
      </c>
      <c r="AP285" s="253">
        <v>0.04</v>
      </c>
      <c r="AQ285" s="143">
        <v>4</v>
      </c>
      <c r="AR285" s="253">
        <v>0.02</v>
      </c>
      <c r="AS285" s="143">
        <v>0</v>
      </c>
      <c r="AT285" s="253">
        <v>0</v>
      </c>
      <c r="AU285" s="143">
        <v>2</v>
      </c>
      <c r="AV285" s="253">
        <v>0.01</v>
      </c>
      <c r="AW285" s="143">
        <v>2</v>
      </c>
      <c r="AX285" s="253">
        <v>0.01</v>
      </c>
      <c r="AY285" s="253"/>
      <c r="AZ285" s="143">
        <v>9</v>
      </c>
      <c r="BA285" s="253">
        <v>0.05</v>
      </c>
      <c r="BB285" s="143">
        <v>2</v>
      </c>
      <c r="BC285" s="253">
        <v>0.01</v>
      </c>
      <c r="BD285" s="143">
        <v>7</v>
      </c>
      <c r="BE285" s="253">
        <v>0.04</v>
      </c>
      <c r="BF285" s="253"/>
      <c r="BG285" s="143">
        <v>4</v>
      </c>
      <c r="BH285" s="253">
        <v>0.02</v>
      </c>
    </row>
    <row r="286" spans="1:60" x14ac:dyDescent="0.2">
      <c r="A286" s="142" t="s">
        <v>837</v>
      </c>
      <c r="B286" s="142" t="s">
        <v>838</v>
      </c>
      <c r="C286" s="181"/>
      <c r="D286" s="181"/>
      <c r="E286" s="143">
        <v>422</v>
      </c>
      <c r="F286" s="253">
        <v>1</v>
      </c>
      <c r="G286" s="255"/>
      <c r="H286" s="143">
        <v>128</v>
      </c>
      <c r="I286" s="253">
        <v>0.3</v>
      </c>
      <c r="J286" s="143">
        <v>55</v>
      </c>
      <c r="K286" s="253">
        <v>0.13</v>
      </c>
      <c r="L286" s="143">
        <v>2</v>
      </c>
      <c r="M286" s="253">
        <v>0</v>
      </c>
      <c r="N286" s="143">
        <v>5</v>
      </c>
      <c r="O286" s="253">
        <v>0.01</v>
      </c>
      <c r="P286" s="143">
        <v>66</v>
      </c>
      <c r="Q286" s="253">
        <v>0.16</v>
      </c>
      <c r="R286" s="253"/>
      <c r="S286" s="143">
        <v>120</v>
      </c>
      <c r="T286" s="253">
        <v>0.28000000000000003</v>
      </c>
      <c r="U286" s="143">
        <v>66</v>
      </c>
      <c r="V286" s="253">
        <v>0.16</v>
      </c>
      <c r="W286" s="143">
        <v>46</v>
      </c>
      <c r="X286" s="253">
        <v>0.11</v>
      </c>
      <c r="Y286" s="143">
        <v>8</v>
      </c>
      <c r="Z286" s="253">
        <v>0.02</v>
      </c>
      <c r="AA286" s="253"/>
      <c r="AB286" s="143">
        <v>89</v>
      </c>
      <c r="AC286" s="253">
        <v>0.21</v>
      </c>
      <c r="AD286" s="143">
        <v>49</v>
      </c>
      <c r="AE286" s="253">
        <v>0.12</v>
      </c>
      <c r="AF286" s="143">
        <v>5</v>
      </c>
      <c r="AG286" s="253">
        <v>0.01</v>
      </c>
      <c r="AH286" s="143">
        <v>10</v>
      </c>
      <c r="AI286" s="253">
        <v>0.02</v>
      </c>
      <c r="AJ286" s="143">
        <v>1</v>
      </c>
      <c r="AK286" s="253">
        <v>0</v>
      </c>
      <c r="AL286" s="143">
        <v>24</v>
      </c>
      <c r="AM286" s="253">
        <v>0.06</v>
      </c>
      <c r="AN286" s="253"/>
      <c r="AO286" s="143">
        <v>38</v>
      </c>
      <c r="AP286" s="253">
        <v>0.09</v>
      </c>
      <c r="AQ286" s="143">
        <v>14</v>
      </c>
      <c r="AR286" s="253">
        <v>0.03</v>
      </c>
      <c r="AS286" s="143">
        <v>5</v>
      </c>
      <c r="AT286" s="253">
        <v>0.01</v>
      </c>
      <c r="AU286" s="143">
        <v>3</v>
      </c>
      <c r="AV286" s="253">
        <v>0.01</v>
      </c>
      <c r="AW286" s="143">
        <v>16</v>
      </c>
      <c r="AX286" s="253">
        <v>0.04</v>
      </c>
      <c r="AY286" s="253"/>
      <c r="AZ286" s="143">
        <v>36</v>
      </c>
      <c r="BA286" s="253">
        <v>0.09</v>
      </c>
      <c r="BB286" s="143">
        <v>12</v>
      </c>
      <c r="BC286" s="253">
        <v>0.03</v>
      </c>
      <c r="BD286" s="143">
        <v>24</v>
      </c>
      <c r="BE286" s="253">
        <v>0.06</v>
      </c>
      <c r="BF286" s="253"/>
      <c r="BG286" s="143">
        <v>11</v>
      </c>
      <c r="BH286" s="253">
        <v>0.03</v>
      </c>
    </row>
    <row r="287" spans="1:60" x14ac:dyDescent="0.2">
      <c r="A287" s="142" t="s">
        <v>839</v>
      </c>
      <c r="B287" s="142" t="s">
        <v>840</v>
      </c>
      <c r="C287" s="181"/>
      <c r="D287" s="181"/>
      <c r="E287" s="143">
        <v>589</v>
      </c>
      <c r="F287" s="253">
        <v>1</v>
      </c>
      <c r="G287" s="255"/>
      <c r="H287" s="143">
        <v>150</v>
      </c>
      <c r="I287" s="253">
        <v>0.25</v>
      </c>
      <c r="J287" s="143">
        <v>95</v>
      </c>
      <c r="K287" s="253">
        <v>0.16</v>
      </c>
      <c r="L287" s="143">
        <v>4</v>
      </c>
      <c r="M287" s="253">
        <v>0.01</v>
      </c>
      <c r="N287" s="143">
        <v>0</v>
      </c>
      <c r="O287" s="253">
        <v>0</v>
      </c>
      <c r="P287" s="143">
        <v>51</v>
      </c>
      <c r="Q287" s="253">
        <v>0.09</v>
      </c>
      <c r="R287" s="253"/>
      <c r="S287" s="143">
        <v>169</v>
      </c>
      <c r="T287" s="253">
        <v>0.28999999999999998</v>
      </c>
      <c r="U287" s="143">
        <v>81</v>
      </c>
      <c r="V287" s="253">
        <v>0.14000000000000001</v>
      </c>
      <c r="W287" s="143">
        <v>66</v>
      </c>
      <c r="X287" s="253">
        <v>0.11</v>
      </c>
      <c r="Y287" s="143">
        <v>22</v>
      </c>
      <c r="Z287" s="253">
        <v>0.04</v>
      </c>
      <c r="AA287" s="253"/>
      <c r="AB287" s="143">
        <v>83</v>
      </c>
      <c r="AC287" s="253">
        <v>0.14000000000000001</v>
      </c>
      <c r="AD287" s="143">
        <v>41</v>
      </c>
      <c r="AE287" s="253">
        <v>7.0000000000000007E-2</v>
      </c>
      <c r="AF287" s="143">
        <v>8</v>
      </c>
      <c r="AG287" s="253">
        <v>0.01</v>
      </c>
      <c r="AH287" s="143">
        <v>4</v>
      </c>
      <c r="AI287" s="253">
        <v>0.01</v>
      </c>
      <c r="AJ287" s="143">
        <v>0</v>
      </c>
      <c r="AK287" s="253">
        <v>0</v>
      </c>
      <c r="AL287" s="143">
        <v>30</v>
      </c>
      <c r="AM287" s="253">
        <v>0.05</v>
      </c>
      <c r="AN287" s="253"/>
      <c r="AO287" s="143">
        <v>59</v>
      </c>
      <c r="AP287" s="253">
        <v>0.1</v>
      </c>
      <c r="AQ287" s="143">
        <v>24</v>
      </c>
      <c r="AR287" s="253">
        <v>0.04</v>
      </c>
      <c r="AS287" s="143">
        <v>12</v>
      </c>
      <c r="AT287" s="253">
        <v>0.02</v>
      </c>
      <c r="AU287" s="143">
        <v>2</v>
      </c>
      <c r="AV287" s="253">
        <v>0</v>
      </c>
      <c r="AW287" s="143">
        <v>21</v>
      </c>
      <c r="AX287" s="253">
        <v>0.04</v>
      </c>
      <c r="AY287" s="253"/>
      <c r="AZ287" s="143">
        <v>35</v>
      </c>
      <c r="BA287" s="253">
        <v>0.06</v>
      </c>
      <c r="BB287" s="143">
        <v>11</v>
      </c>
      <c r="BC287" s="253">
        <v>0.02</v>
      </c>
      <c r="BD287" s="143">
        <v>24</v>
      </c>
      <c r="BE287" s="253">
        <v>0.04</v>
      </c>
      <c r="BF287" s="253"/>
      <c r="BG287" s="143">
        <v>93</v>
      </c>
      <c r="BH287" s="253">
        <v>0.16</v>
      </c>
    </row>
    <row r="288" spans="1:60" x14ac:dyDescent="0.2">
      <c r="A288" s="142" t="s">
        <v>841</v>
      </c>
      <c r="B288" s="142" t="s">
        <v>842</v>
      </c>
      <c r="C288" s="181"/>
      <c r="D288" s="181"/>
      <c r="E288" s="143">
        <v>332</v>
      </c>
      <c r="F288" s="253">
        <v>1</v>
      </c>
      <c r="G288" s="255"/>
      <c r="H288" s="143">
        <v>273</v>
      </c>
      <c r="I288" s="253">
        <v>0.82</v>
      </c>
      <c r="J288" s="143">
        <v>254</v>
      </c>
      <c r="K288" s="253">
        <v>0.77</v>
      </c>
      <c r="L288" s="143">
        <v>0</v>
      </c>
      <c r="M288" s="253">
        <v>0</v>
      </c>
      <c r="N288" s="143">
        <v>0</v>
      </c>
      <c r="O288" s="253">
        <v>0</v>
      </c>
      <c r="P288" s="143">
        <v>19</v>
      </c>
      <c r="Q288" s="253">
        <v>0.06</v>
      </c>
      <c r="R288" s="253"/>
      <c r="S288" s="143">
        <v>18</v>
      </c>
      <c r="T288" s="253">
        <v>0.05</v>
      </c>
      <c r="U288" s="143">
        <v>16</v>
      </c>
      <c r="V288" s="253">
        <v>0.05</v>
      </c>
      <c r="W288" s="143">
        <v>0</v>
      </c>
      <c r="X288" s="253">
        <v>0</v>
      </c>
      <c r="Y288" s="143">
        <v>2</v>
      </c>
      <c r="Z288" s="253">
        <v>0.01</v>
      </c>
      <c r="AA288" s="253"/>
      <c r="AB288" s="143">
        <v>7</v>
      </c>
      <c r="AC288" s="253">
        <v>0.02</v>
      </c>
      <c r="AD288" s="143">
        <v>2</v>
      </c>
      <c r="AE288" s="253">
        <v>0.01</v>
      </c>
      <c r="AF288" s="143">
        <v>1</v>
      </c>
      <c r="AG288" s="253">
        <v>0</v>
      </c>
      <c r="AH288" s="143">
        <v>0</v>
      </c>
      <c r="AI288" s="253">
        <v>0</v>
      </c>
      <c r="AJ288" s="143">
        <v>0</v>
      </c>
      <c r="AK288" s="253">
        <v>0</v>
      </c>
      <c r="AL288" s="143">
        <v>4</v>
      </c>
      <c r="AM288" s="253">
        <v>0.01</v>
      </c>
      <c r="AN288" s="253"/>
      <c r="AO288" s="143">
        <v>16</v>
      </c>
      <c r="AP288" s="253">
        <v>0.05</v>
      </c>
      <c r="AQ288" s="143">
        <v>3</v>
      </c>
      <c r="AR288" s="253">
        <v>0.01</v>
      </c>
      <c r="AS288" s="143">
        <v>3</v>
      </c>
      <c r="AT288" s="253">
        <v>0.01</v>
      </c>
      <c r="AU288" s="143">
        <v>1</v>
      </c>
      <c r="AV288" s="253">
        <v>0</v>
      </c>
      <c r="AW288" s="143">
        <v>9</v>
      </c>
      <c r="AX288" s="253">
        <v>0.03</v>
      </c>
      <c r="AY288" s="253"/>
      <c r="AZ288" s="143">
        <v>16</v>
      </c>
      <c r="BA288" s="253">
        <v>0.05</v>
      </c>
      <c r="BB288" s="143">
        <v>7</v>
      </c>
      <c r="BC288" s="253">
        <v>0.02</v>
      </c>
      <c r="BD288" s="143">
        <v>9</v>
      </c>
      <c r="BE288" s="253">
        <v>0.03</v>
      </c>
      <c r="BF288" s="253"/>
      <c r="BG288" s="143">
        <v>2</v>
      </c>
      <c r="BH288" s="253">
        <v>0.01</v>
      </c>
    </row>
    <row r="289" spans="1:60" x14ac:dyDescent="0.2">
      <c r="A289" s="142" t="s">
        <v>843</v>
      </c>
      <c r="B289" s="142" t="s">
        <v>844</v>
      </c>
      <c r="C289" s="181"/>
      <c r="D289" s="181"/>
      <c r="E289" s="143">
        <v>180</v>
      </c>
      <c r="F289" s="253">
        <v>1</v>
      </c>
      <c r="G289" s="255"/>
      <c r="H289" s="143">
        <v>127</v>
      </c>
      <c r="I289" s="253">
        <v>0.71</v>
      </c>
      <c r="J289" s="143">
        <v>115</v>
      </c>
      <c r="K289" s="253">
        <v>0.64</v>
      </c>
      <c r="L289" s="143">
        <v>2</v>
      </c>
      <c r="M289" s="253">
        <v>0.01</v>
      </c>
      <c r="N289" s="143">
        <v>0</v>
      </c>
      <c r="O289" s="253">
        <v>0</v>
      </c>
      <c r="P289" s="143">
        <v>10</v>
      </c>
      <c r="Q289" s="253">
        <v>0.06</v>
      </c>
      <c r="R289" s="253"/>
      <c r="S289" s="143">
        <v>17</v>
      </c>
      <c r="T289" s="253">
        <v>0.09</v>
      </c>
      <c r="U289" s="143">
        <v>8</v>
      </c>
      <c r="V289" s="253">
        <v>0.04</v>
      </c>
      <c r="W289" s="143">
        <v>7</v>
      </c>
      <c r="X289" s="253">
        <v>0.04</v>
      </c>
      <c r="Y289" s="143">
        <v>2</v>
      </c>
      <c r="Z289" s="253">
        <v>0.01</v>
      </c>
      <c r="AA289" s="253"/>
      <c r="AB289" s="143">
        <v>19</v>
      </c>
      <c r="AC289" s="253">
        <v>0.11</v>
      </c>
      <c r="AD289" s="143">
        <v>6</v>
      </c>
      <c r="AE289" s="253">
        <v>0.03</v>
      </c>
      <c r="AF289" s="143">
        <v>7</v>
      </c>
      <c r="AG289" s="253">
        <v>0.04</v>
      </c>
      <c r="AH289" s="143">
        <v>1</v>
      </c>
      <c r="AI289" s="253">
        <v>0.01</v>
      </c>
      <c r="AJ289" s="143">
        <v>0</v>
      </c>
      <c r="AK289" s="253">
        <v>0</v>
      </c>
      <c r="AL289" s="143">
        <v>5</v>
      </c>
      <c r="AM289" s="253">
        <v>0.03</v>
      </c>
      <c r="AN289" s="253"/>
      <c r="AO289" s="143">
        <v>10</v>
      </c>
      <c r="AP289" s="253">
        <v>0.06</v>
      </c>
      <c r="AQ289" s="143">
        <v>9</v>
      </c>
      <c r="AR289" s="253">
        <v>0.05</v>
      </c>
      <c r="AS289" s="143">
        <v>0</v>
      </c>
      <c r="AT289" s="253">
        <v>0</v>
      </c>
      <c r="AU289" s="143">
        <v>0</v>
      </c>
      <c r="AV289" s="253">
        <v>0</v>
      </c>
      <c r="AW289" s="143">
        <v>1</v>
      </c>
      <c r="AX289" s="253">
        <v>0.01</v>
      </c>
      <c r="AY289" s="253"/>
      <c r="AZ289" s="143">
        <v>5</v>
      </c>
      <c r="BA289" s="253">
        <v>0.03</v>
      </c>
      <c r="BB289" s="143">
        <v>1</v>
      </c>
      <c r="BC289" s="253">
        <v>0.01</v>
      </c>
      <c r="BD289" s="143">
        <v>4</v>
      </c>
      <c r="BE289" s="253">
        <v>0.02</v>
      </c>
      <c r="BF289" s="253"/>
      <c r="BG289" s="143">
        <v>2</v>
      </c>
      <c r="BH289" s="253">
        <v>0.01</v>
      </c>
    </row>
    <row r="290" spans="1:60" x14ac:dyDescent="0.2">
      <c r="A290" s="142" t="s">
        <v>845</v>
      </c>
      <c r="B290" s="142" t="s">
        <v>846</v>
      </c>
      <c r="C290" s="181"/>
      <c r="D290" s="181"/>
      <c r="E290" s="143">
        <v>139</v>
      </c>
      <c r="F290" s="253">
        <v>1</v>
      </c>
      <c r="G290" s="255"/>
      <c r="H290" s="143">
        <v>65</v>
      </c>
      <c r="I290" s="253">
        <v>0.47</v>
      </c>
      <c r="J290" s="143">
        <v>49</v>
      </c>
      <c r="K290" s="253">
        <v>0.35</v>
      </c>
      <c r="L290" s="143">
        <v>1</v>
      </c>
      <c r="M290" s="253">
        <v>0.01</v>
      </c>
      <c r="N290" s="143">
        <v>0</v>
      </c>
      <c r="O290" s="253">
        <v>0</v>
      </c>
      <c r="P290" s="143">
        <v>15</v>
      </c>
      <c r="Q290" s="253">
        <v>0.11</v>
      </c>
      <c r="R290" s="253"/>
      <c r="S290" s="143">
        <v>21</v>
      </c>
      <c r="T290" s="253">
        <v>0.15</v>
      </c>
      <c r="U290" s="143">
        <v>11</v>
      </c>
      <c r="V290" s="253">
        <v>0.08</v>
      </c>
      <c r="W290" s="143">
        <v>8</v>
      </c>
      <c r="X290" s="253">
        <v>0.06</v>
      </c>
      <c r="Y290" s="143">
        <v>2</v>
      </c>
      <c r="Z290" s="253">
        <v>0.01</v>
      </c>
      <c r="AA290" s="253"/>
      <c r="AB290" s="143">
        <v>23</v>
      </c>
      <c r="AC290" s="253">
        <v>0.17</v>
      </c>
      <c r="AD290" s="143">
        <v>9</v>
      </c>
      <c r="AE290" s="253">
        <v>0.06</v>
      </c>
      <c r="AF290" s="143">
        <v>3</v>
      </c>
      <c r="AG290" s="253">
        <v>0.02</v>
      </c>
      <c r="AH290" s="143">
        <v>2</v>
      </c>
      <c r="AI290" s="253">
        <v>0.01</v>
      </c>
      <c r="AJ290" s="143">
        <v>0</v>
      </c>
      <c r="AK290" s="253">
        <v>0</v>
      </c>
      <c r="AL290" s="143">
        <v>9</v>
      </c>
      <c r="AM290" s="253">
        <v>0.06</v>
      </c>
      <c r="AN290" s="253"/>
      <c r="AO290" s="143">
        <v>7</v>
      </c>
      <c r="AP290" s="253">
        <v>0.05</v>
      </c>
      <c r="AQ290" s="143">
        <v>3</v>
      </c>
      <c r="AR290" s="253">
        <v>0.02</v>
      </c>
      <c r="AS290" s="143">
        <v>2</v>
      </c>
      <c r="AT290" s="253">
        <v>0.01</v>
      </c>
      <c r="AU290" s="143">
        <v>1</v>
      </c>
      <c r="AV290" s="253">
        <v>0.01</v>
      </c>
      <c r="AW290" s="143">
        <v>1</v>
      </c>
      <c r="AX290" s="253">
        <v>0.01</v>
      </c>
      <c r="AY290" s="253"/>
      <c r="AZ290" s="143">
        <v>6</v>
      </c>
      <c r="BA290" s="253">
        <v>0.04</v>
      </c>
      <c r="BB290" s="143">
        <v>3</v>
      </c>
      <c r="BC290" s="253">
        <v>0.02</v>
      </c>
      <c r="BD290" s="143">
        <v>3</v>
      </c>
      <c r="BE290" s="253">
        <v>0.02</v>
      </c>
      <c r="BF290" s="253"/>
      <c r="BG290" s="143">
        <v>17</v>
      </c>
      <c r="BH290" s="253">
        <v>0.12</v>
      </c>
    </row>
    <row r="291" spans="1:60" x14ac:dyDescent="0.2">
      <c r="A291" s="142" t="s">
        <v>847</v>
      </c>
      <c r="B291" s="142" t="s">
        <v>848</v>
      </c>
      <c r="C291" s="181"/>
      <c r="D291" s="181"/>
      <c r="E291" s="143">
        <v>76</v>
      </c>
      <c r="F291" s="253">
        <v>1</v>
      </c>
      <c r="G291" s="255"/>
      <c r="H291" s="143">
        <v>66</v>
      </c>
      <c r="I291" s="253">
        <v>0.87</v>
      </c>
      <c r="J291" s="143">
        <v>60</v>
      </c>
      <c r="K291" s="253">
        <v>0.79</v>
      </c>
      <c r="L291" s="143">
        <v>0</v>
      </c>
      <c r="M291" s="253">
        <v>0</v>
      </c>
      <c r="N291" s="143">
        <v>1</v>
      </c>
      <c r="O291" s="253">
        <v>0.01</v>
      </c>
      <c r="P291" s="143">
        <v>5</v>
      </c>
      <c r="Q291" s="253">
        <v>7.0000000000000007E-2</v>
      </c>
      <c r="R291" s="253"/>
      <c r="S291" s="143">
        <v>2</v>
      </c>
      <c r="T291" s="253">
        <v>0.03</v>
      </c>
      <c r="U291" s="143">
        <v>1</v>
      </c>
      <c r="V291" s="253">
        <v>0.01</v>
      </c>
      <c r="W291" s="143">
        <v>1</v>
      </c>
      <c r="X291" s="253">
        <v>0.01</v>
      </c>
      <c r="Y291" s="143">
        <v>0</v>
      </c>
      <c r="Z291" s="253">
        <v>0</v>
      </c>
      <c r="AA291" s="253"/>
      <c r="AB291" s="143">
        <v>4</v>
      </c>
      <c r="AC291" s="253">
        <v>0.05</v>
      </c>
      <c r="AD291" s="143">
        <v>3</v>
      </c>
      <c r="AE291" s="253">
        <v>0.04</v>
      </c>
      <c r="AF291" s="143">
        <v>1</v>
      </c>
      <c r="AG291" s="253">
        <v>0.01</v>
      </c>
      <c r="AH291" s="143">
        <v>0</v>
      </c>
      <c r="AI291" s="253">
        <v>0</v>
      </c>
      <c r="AJ291" s="143">
        <v>0</v>
      </c>
      <c r="AK291" s="253">
        <v>0</v>
      </c>
      <c r="AL291" s="143">
        <v>0</v>
      </c>
      <c r="AM291" s="253">
        <v>0</v>
      </c>
      <c r="AN291" s="253"/>
      <c r="AO291" s="143">
        <v>2</v>
      </c>
      <c r="AP291" s="253">
        <v>0.03</v>
      </c>
      <c r="AQ291" s="143">
        <v>0</v>
      </c>
      <c r="AR291" s="253">
        <v>0</v>
      </c>
      <c r="AS291" s="143">
        <v>0</v>
      </c>
      <c r="AT291" s="253">
        <v>0</v>
      </c>
      <c r="AU291" s="143">
        <v>1</v>
      </c>
      <c r="AV291" s="253">
        <v>0.01</v>
      </c>
      <c r="AW291" s="143">
        <v>1</v>
      </c>
      <c r="AX291" s="253">
        <v>0.01</v>
      </c>
      <c r="AY291" s="253"/>
      <c r="AZ291" s="143">
        <v>0</v>
      </c>
      <c r="BA291" s="253">
        <v>0</v>
      </c>
      <c r="BB291" s="143">
        <v>0</v>
      </c>
      <c r="BC291" s="253">
        <v>0</v>
      </c>
      <c r="BD291" s="143">
        <v>0</v>
      </c>
      <c r="BE291" s="253">
        <v>0</v>
      </c>
      <c r="BF291" s="253"/>
      <c r="BG291" s="143">
        <v>2</v>
      </c>
      <c r="BH291" s="253">
        <v>0.03</v>
      </c>
    </row>
    <row r="292" spans="1:60" x14ac:dyDescent="0.2">
      <c r="A292" s="142" t="s">
        <v>849</v>
      </c>
      <c r="B292" s="142" t="s">
        <v>850</v>
      </c>
      <c r="C292" s="181"/>
      <c r="D292" s="181"/>
      <c r="E292" s="143">
        <v>114</v>
      </c>
      <c r="F292" s="253">
        <v>1</v>
      </c>
      <c r="G292" s="255"/>
      <c r="H292" s="143">
        <v>105</v>
      </c>
      <c r="I292" s="253">
        <v>0.92</v>
      </c>
      <c r="J292" s="143">
        <v>98</v>
      </c>
      <c r="K292" s="253">
        <v>0.86</v>
      </c>
      <c r="L292" s="143">
        <v>1</v>
      </c>
      <c r="M292" s="253">
        <v>0.01</v>
      </c>
      <c r="N292" s="143">
        <v>1</v>
      </c>
      <c r="O292" s="253">
        <v>0.01</v>
      </c>
      <c r="P292" s="143">
        <v>5</v>
      </c>
      <c r="Q292" s="253">
        <v>0.04</v>
      </c>
      <c r="R292" s="253"/>
      <c r="S292" s="143">
        <v>4</v>
      </c>
      <c r="T292" s="253">
        <v>0.04</v>
      </c>
      <c r="U292" s="143">
        <v>2</v>
      </c>
      <c r="V292" s="253">
        <v>0.02</v>
      </c>
      <c r="W292" s="143">
        <v>2</v>
      </c>
      <c r="X292" s="253">
        <v>0.02</v>
      </c>
      <c r="Y292" s="143">
        <v>0</v>
      </c>
      <c r="Z292" s="253">
        <v>0</v>
      </c>
      <c r="AA292" s="253"/>
      <c r="AB292" s="143">
        <v>1</v>
      </c>
      <c r="AC292" s="253">
        <v>0.01</v>
      </c>
      <c r="AD292" s="143">
        <v>0</v>
      </c>
      <c r="AE292" s="253">
        <v>0</v>
      </c>
      <c r="AF292" s="143">
        <v>0</v>
      </c>
      <c r="AG292" s="253">
        <v>0</v>
      </c>
      <c r="AH292" s="143">
        <v>0</v>
      </c>
      <c r="AI292" s="253">
        <v>0</v>
      </c>
      <c r="AJ292" s="143">
        <v>0</v>
      </c>
      <c r="AK292" s="253">
        <v>0</v>
      </c>
      <c r="AL292" s="143">
        <v>1</v>
      </c>
      <c r="AM292" s="253">
        <v>0.01</v>
      </c>
      <c r="AN292" s="253"/>
      <c r="AO292" s="143">
        <v>1</v>
      </c>
      <c r="AP292" s="253">
        <v>0.01</v>
      </c>
      <c r="AQ292" s="143">
        <v>0</v>
      </c>
      <c r="AR292" s="253">
        <v>0</v>
      </c>
      <c r="AS292" s="143">
        <v>0</v>
      </c>
      <c r="AT292" s="253">
        <v>0</v>
      </c>
      <c r="AU292" s="143">
        <v>0</v>
      </c>
      <c r="AV292" s="253">
        <v>0</v>
      </c>
      <c r="AW292" s="143">
        <v>1</v>
      </c>
      <c r="AX292" s="253">
        <v>0.01</v>
      </c>
      <c r="AY292" s="253"/>
      <c r="AZ292" s="143">
        <v>2</v>
      </c>
      <c r="BA292" s="253">
        <v>0.02</v>
      </c>
      <c r="BB292" s="143">
        <v>1</v>
      </c>
      <c r="BC292" s="253">
        <v>0.01</v>
      </c>
      <c r="BD292" s="143">
        <v>1</v>
      </c>
      <c r="BE292" s="253">
        <v>0.01</v>
      </c>
      <c r="BF292" s="253"/>
      <c r="BG292" s="143">
        <v>1</v>
      </c>
      <c r="BH292" s="253">
        <v>0.01</v>
      </c>
    </row>
    <row r="293" spans="1:60" x14ac:dyDescent="0.2">
      <c r="A293" s="142" t="s">
        <v>851</v>
      </c>
      <c r="B293" s="142" t="s">
        <v>852</v>
      </c>
      <c r="C293" s="181"/>
      <c r="D293" s="181"/>
      <c r="E293" s="143">
        <v>212</v>
      </c>
      <c r="F293" s="253">
        <v>1</v>
      </c>
      <c r="G293" s="255"/>
      <c r="H293" s="143">
        <v>137</v>
      </c>
      <c r="I293" s="253">
        <v>0.65</v>
      </c>
      <c r="J293" s="143">
        <v>116</v>
      </c>
      <c r="K293" s="253">
        <v>0.55000000000000004</v>
      </c>
      <c r="L293" s="143">
        <v>1</v>
      </c>
      <c r="M293" s="253">
        <v>0</v>
      </c>
      <c r="N293" s="143">
        <v>1</v>
      </c>
      <c r="O293" s="253">
        <v>0</v>
      </c>
      <c r="P293" s="143">
        <v>19</v>
      </c>
      <c r="Q293" s="253">
        <v>0.09</v>
      </c>
      <c r="R293" s="253"/>
      <c r="S293" s="143">
        <v>19</v>
      </c>
      <c r="T293" s="253">
        <v>0.09</v>
      </c>
      <c r="U293" s="143">
        <v>15</v>
      </c>
      <c r="V293" s="253">
        <v>7.0000000000000007E-2</v>
      </c>
      <c r="W293" s="143">
        <v>3</v>
      </c>
      <c r="X293" s="253">
        <v>0.01</v>
      </c>
      <c r="Y293" s="143">
        <v>1</v>
      </c>
      <c r="Z293" s="253">
        <v>0</v>
      </c>
      <c r="AA293" s="253"/>
      <c r="AB293" s="143">
        <v>11</v>
      </c>
      <c r="AC293" s="253">
        <v>0.05</v>
      </c>
      <c r="AD293" s="143">
        <v>2</v>
      </c>
      <c r="AE293" s="253">
        <v>0.01</v>
      </c>
      <c r="AF293" s="143">
        <v>0</v>
      </c>
      <c r="AG293" s="253">
        <v>0</v>
      </c>
      <c r="AH293" s="143">
        <v>0</v>
      </c>
      <c r="AI293" s="253">
        <v>0</v>
      </c>
      <c r="AJ293" s="143">
        <v>0</v>
      </c>
      <c r="AK293" s="253">
        <v>0</v>
      </c>
      <c r="AL293" s="143">
        <v>9</v>
      </c>
      <c r="AM293" s="253">
        <v>0.04</v>
      </c>
      <c r="AN293" s="253"/>
      <c r="AO293" s="143">
        <v>11</v>
      </c>
      <c r="AP293" s="253">
        <v>0.05</v>
      </c>
      <c r="AQ293" s="143">
        <v>7</v>
      </c>
      <c r="AR293" s="253">
        <v>0.03</v>
      </c>
      <c r="AS293" s="143">
        <v>4</v>
      </c>
      <c r="AT293" s="253">
        <v>0.02</v>
      </c>
      <c r="AU293" s="143">
        <v>0</v>
      </c>
      <c r="AV293" s="253">
        <v>0</v>
      </c>
      <c r="AW293" s="143">
        <v>0</v>
      </c>
      <c r="AX293" s="253">
        <v>0</v>
      </c>
      <c r="AY293" s="253"/>
      <c r="AZ293" s="143">
        <v>14</v>
      </c>
      <c r="BA293" s="253">
        <v>7.0000000000000007E-2</v>
      </c>
      <c r="BB293" s="143">
        <v>6</v>
      </c>
      <c r="BC293" s="253">
        <v>0.03</v>
      </c>
      <c r="BD293" s="143">
        <v>8</v>
      </c>
      <c r="BE293" s="253">
        <v>0.04</v>
      </c>
      <c r="BF293" s="253"/>
      <c r="BG293" s="143">
        <v>20</v>
      </c>
      <c r="BH293" s="253">
        <v>0.09</v>
      </c>
    </row>
    <row r="294" spans="1:60" x14ac:dyDescent="0.2">
      <c r="A294" s="142" t="s">
        <v>853</v>
      </c>
      <c r="B294" s="142" t="s">
        <v>854</v>
      </c>
      <c r="C294" s="181"/>
      <c r="D294" s="181"/>
      <c r="E294" s="143">
        <v>165</v>
      </c>
      <c r="F294" s="253">
        <v>1</v>
      </c>
      <c r="G294" s="255"/>
      <c r="H294" s="143">
        <v>130</v>
      </c>
      <c r="I294" s="253">
        <v>0.79</v>
      </c>
      <c r="J294" s="143">
        <v>111</v>
      </c>
      <c r="K294" s="253">
        <v>0.67</v>
      </c>
      <c r="L294" s="143">
        <v>4</v>
      </c>
      <c r="M294" s="253">
        <v>0.02</v>
      </c>
      <c r="N294" s="143">
        <v>2</v>
      </c>
      <c r="O294" s="253">
        <v>0.01</v>
      </c>
      <c r="P294" s="143">
        <v>13</v>
      </c>
      <c r="Q294" s="253">
        <v>0.08</v>
      </c>
      <c r="R294" s="253"/>
      <c r="S294" s="143">
        <v>5</v>
      </c>
      <c r="T294" s="253">
        <v>0.03</v>
      </c>
      <c r="U294" s="143">
        <v>1</v>
      </c>
      <c r="V294" s="253">
        <v>0.01</v>
      </c>
      <c r="W294" s="143">
        <v>3</v>
      </c>
      <c r="X294" s="253">
        <v>0.02</v>
      </c>
      <c r="Y294" s="143">
        <v>1</v>
      </c>
      <c r="Z294" s="253">
        <v>0.01</v>
      </c>
      <c r="AA294" s="253"/>
      <c r="AB294" s="143">
        <v>7</v>
      </c>
      <c r="AC294" s="253">
        <v>0.04</v>
      </c>
      <c r="AD294" s="143">
        <v>0</v>
      </c>
      <c r="AE294" s="253">
        <v>0</v>
      </c>
      <c r="AF294" s="143">
        <v>3</v>
      </c>
      <c r="AG294" s="253">
        <v>0.02</v>
      </c>
      <c r="AH294" s="143">
        <v>2</v>
      </c>
      <c r="AI294" s="253">
        <v>0.01</v>
      </c>
      <c r="AJ294" s="143">
        <v>0</v>
      </c>
      <c r="AK294" s="253">
        <v>0</v>
      </c>
      <c r="AL294" s="143">
        <v>2</v>
      </c>
      <c r="AM294" s="253">
        <v>0.01</v>
      </c>
      <c r="AN294" s="253"/>
      <c r="AO294" s="143">
        <v>6</v>
      </c>
      <c r="AP294" s="253">
        <v>0.04</v>
      </c>
      <c r="AQ294" s="143">
        <v>4</v>
      </c>
      <c r="AR294" s="253">
        <v>0.02</v>
      </c>
      <c r="AS294" s="143">
        <v>0</v>
      </c>
      <c r="AT294" s="253">
        <v>0</v>
      </c>
      <c r="AU294" s="143">
        <v>0</v>
      </c>
      <c r="AV294" s="253">
        <v>0</v>
      </c>
      <c r="AW294" s="143">
        <v>2</v>
      </c>
      <c r="AX294" s="253">
        <v>0.01</v>
      </c>
      <c r="AY294" s="253"/>
      <c r="AZ294" s="143">
        <v>7</v>
      </c>
      <c r="BA294" s="253">
        <v>0.04</v>
      </c>
      <c r="BB294" s="143">
        <v>3</v>
      </c>
      <c r="BC294" s="253">
        <v>0.02</v>
      </c>
      <c r="BD294" s="143">
        <v>4</v>
      </c>
      <c r="BE294" s="253">
        <v>0.02</v>
      </c>
      <c r="BF294" s="253"/>
      <c r="BG294" s="143">
        <v>10</v>
      </c>
      <c r="BH294" s="253">
        <v>0.06</v>
      </c>
    </row>
    <row r="295" spans="1:60" x14ac:dyDescent="0.2">
      <c r="A295" s="142" t="s">
        <v>855</v>
      </c>
      <c r="B295" s="142" t="s">
        <v>856</v>
      </c>
      <c r="C295" s="181"/>
      <c r="D295" s="181"/>
      <c r="E295" s="143">
        <v>54</v>
      </c>
      <c r="F295" s="253">
        <v>1</v>
      </c>
      <c r="G295" s="255"/>
      <c r="H295" s="143">
        <v>54</v>
      </c>
      <c r="I295" s="253">
        <v>1</v>
      </c>
      <c r="J295" s="143">
        <v>48</v>
      </c>
      <c r="K295" s="253">
        <v>0.89</v>
      </c>
      <c r="L295" s="143">
        <v>0</v>
      </c>
      <c r="M295" s="253">
        <v>0</v>
      </c>
      <c r="N295" s="143">
        <v>0</v>
      </c>
      <c r="O295" s="253">
        <v>0</v>
      </c>
      <c r="P295" s="143">
        <v>6</v>
      </c>
      <c r="Q295" s="253">
        <v>0.11</v>
      </c>
      <c r="R295" s="253"/>
      <c r="S295" s="143">
        <v>0</v>
      </c>
      <c r="T295" s="253">
        <v>0</v>
      </c>
      <c r="U295" s="143">
        <v>0</v>
      </c>
      <c r="V295" s="253">
        <v>0</v>
      </c>
      <c r="W295" s="143">
        <v>0</v>
      </c>
      <c r="X295" s="253">
        <v>0</v>
      </c>
      <c r="Y295" s="143">
        <v>0</v>
      </c>
      <c r="Z295" s="253">
        <v>0</v>
      </c>
      <c r="AA295" s="253"/>
      <c r="AB295" s="143">
        <v>0</v>
      </c>
      <c r="AC295" s="253">
        <v>0</v>
      </c>
      <c r="AD295" s="143">
        <v>0</v>
      </c>
      <c r="AE295" s="253">
        <v>0</v>
      </c>
      <c r="AF295" s="143">
        <v>0</v>
      </c>
      <c r="AG295" s="253">
        <v>0</v>
      </c>
      <c r="AH295" s="143">
        <v>0</v>
      </c>
      <c r="AI295" s="253">
        <v>0</v>
      </c>
      <c r="AJ295" s="143">
        <v>0</v>
      </c>
      <c r="AK295" s="253">
        <v>0</v>
      </c>
      <c r="AL295" s="143">
        <v>0</v>
      </c>
      <c r="AM295" s="253">
        <v>0</v>
      </c>
      <c r="AN295" s="253"/>
      <c r="AO295" s="143">
        <v>0</v>
      </c>
      <c r="AP295" s="253">
        <v>0</v>
      </c>
      <c r="AQ295" s="143">
        <v>0</v>
      </c>
      <c r="AR295" s="253">
        <v>0</v>
      </c>
      <c r="AS295" s="143">
        <v>0</v>
      </c>
      <c r="AT295" s="253">
        <v>0</v>
      </c>
      <c r="AU295" s="143">
        <v>0</v>
      </c>
      <c r="AV295" s="253">
        <v>0</v>
      </c>
      <c r="AW295" s="143">
        <v>0</v>
      </c>
      <c r="AX295" s="253">
        <v>0</v>
      </c>
      <c r="AY295" s="253"/>
      <c r="AZ295" s="143">
        <v>0</v>
      </c>
      <c r="BA295" s="253">
        <v>0</v>
      </c>
      <c r="BB295" s="143">
        <v>0</v>
      </c>
      <c r="BC295" s="253">
        <v>0</v>
      </c>
      <c r="BD295" s="143">
        <v>0</v>
      </c>
      <c r="BE295" s="253">
        <v>0</v>
      </c>
      <c r="BF295" s="253"/>
      <c r="BG295" s="143">
        <v>0</v>
      </c>
      <c r="BH295" s="253">
        <v>0</v>
      </c>
    </row>
    <row r="296" spans="1:60" x14ac:dyDescent="0.2">
      <c r="A296" s="142" t="s">
        <v>857</v>
      </c>
      <c r="B296" s="142" t="s">
        <v>858</v>
      </c>
      <c r="C296" s="181"/>
      <c r="D296" s="181"/>
      <c r="E296" s="143">
        <v>53</v>
      </c>
      <c r="F296" s="253">
        <v>1</v>
      </c>
      <c r="G296" s="255"/>
      <c r="H296" s="143">
        <v>44</v>
      </c>
      <c r="I296" s="253">
        <v>0.83</v>
      </c>
      <c r="J296" s="143">
        <v>42</v>
      </c>
      <c r="K296" s="253">
        <v>0.79</v>
      </c>
      <c r="L296" s="143">
        <v>1</v>
      </c>
      <c r="M296" s="253">
        <v>0.02</v>
      </c>
      <c r="N296" s="143">
        <v>1</v>
      </c>
      <c r="O296" s="253">
        <v>0.02</v>
      </c>
      <c r="P296" s="143">
        <v>0</v>
      </c>
      <c r="Q296" s="253">
        <v>0</v>
      </c>
      <c r="R296" s="253"/>
      <c r="S296" s="143">
        <v>0</v>
      </c>
      <c r="T296" s="253">
        <v>0</v>
      </c>
      <c r="U296" s="143">
        <v>0</v>
      </c>
      <c r="V296" s="253">
        <v>0</v>
      </c>
      <c r="W296" s="143">
        <v>0</v>
      </c>
      <c r="X296" s="253">
        <v>0</v>
      </c>
      <c r="Y296" s="143">
        <v>0</v>
      </c>
      <c r="Z296" s="253">
        <v>0</v>
      </c>
      <c r="AA296" s="253"/>
      <c r="AB296" s="143">
        <v>0</v>
      </c>
      <c r="AC296" s="253">
        <v>0</v>
      </c>
      <c r="AD296" s="143">
        <v>0</v>
      </c>
      <c r="AE296" s="253">
        <v>0</v>
      </c>
      <c r="AF296" s="143">
        <v>0</v>
      </c>
      <c r="AG296" s="253">
        <v>0</v>
      </c>
      <c r="AH296" s="143">
        <v>0</v>
      </c>
      <c r="AI296" s="253">
        <v>0</v>
      </c>
      <c r="AJ296" s="143">
        <v>0</v>
      </c>
      <c r="AK296" s="253">
        <v>0</v>
      </c>
      <c r="AL296" s="143">
        <v>0</v>
      </c>
      <c r="AM296" s="253">
        <v>0</v>
      </c>
      <c r="AN296" s="253"/>
      <c r="AO296" s="143">
        <v>1</v>
      </c>
      <c r="AP296" s="253">
        <v>0.02</v>
      </c>
      <c r="AQ296" s="143">
        <v>0</v>
      </c>
      <c r="AR296" s="253">
        <v>0</v>
      </c>
      <c r="AS296" s="143">
        <v>0</v>
      </c>
      <c r="AT296" s="253">
        <v>0</v>
      </c>
      <c r="AU296" s="143">
        <v>0</v>
      </c>
      <c r="AV296" s="253">
        <v>0</v>
      </c>
      <c r="AW296" s="143">
        <v>1</v>
      </c>
      <c r="AX296" s="253">
        <v>0.02</v>
      </c>
      <c r="AY296" s="253"/>
      <c r="AZ296" s="143">
        <v>7</v>
      </c>
      <c r="BA296" s="253">
        <v>0.13</v>
      </c>
      <c r="BB296" s="143">
        <v>1</v>
      </c>
      <c r="BC296" s="253">
        <v>0.02</v>
      </c>
      <c r="BD296" s="143">
        <v>6</v>
      </c>
      <c r="BE296" s="253">
        <v>0.11</v>
      </c>
      <c r="BF296" s="253"/>
      <c r="BG296" s="143">
        <v>1</v>
      </c>
      <c r="BH296" s="253">
        <v>0.02</v>
      </c>
    </row>
    <row r="297" spans="1:60" x14ac:dyDescent="0.2">
      <c r="A297" s="142" t="s">
        <v>859</v>
      </c>
      <c r="B297" s="142" t="s">
        <v>860</v>
      </c>
      <c r="C297" s="181"/>
      <c r="D297" s="181"/>
      <c r="E297" s="143">
        <v>185</v>
      </c>
      <c r="F297" s="253">
        <v>1</v>
      </c>
      <c r="G297" s="255"/>
      <c r="H297" s="143">
        <v>179</v>
      </c>
      <c r="I297" s="253">
        <v>0.97</v>
      </c>
      <c r="J297" s="143">
        <v>174</v>
      </c>
      <c r="K297" s="253">
        <v>0.94</v>
      </c>
      <c r="L297" s="143">
        <v>0</v>
      </c>
      <c r="M297" s="253">
        <v>0</v>
      </c>
      <c r="N297" s="143">
        <v>0</v>
      </c>
      <c r="O297" s="253">
        <v>0</v>
      </c>
      <c r="P297" s="143">
        <v>5</v>
      </c>
      <c r="Q297" s="253">
        <v>0.03</v>
      </c>
      <c r="R297" s="253"/>
      <c r="S297" s="143">
        <v>1</v>
      </c>
      <c r="T297" s="253">
        <v>0.01</v>
      </c>
      <c r="U297" s="143">
        <v>0</v>
      </c>
      <c r="V297" s="253">
        <v>0</v>
      </c>
      <c r="W297" s="143">
        <v>0</v>
      </c>
      <c r="X297" s="253">
        <v>0</v>
      </c>
      <c r="Y297" s="143">
        <v>1</v>
      </c>
      <c r="Z297" s="253">
        <v>0.01</v>
      </c>
      <c r="AA297" s="253"/>
      <c r="AB297" s="143">
        <v>4</v>
      </c>
      <c r="AC297" s="253">
        <v>0.02</v>
      </c>
      <c r="AD297" s="143">
        <v>0</v>
      </c>
      <c r="AE297" s="253">
        <v>0</v>
      </c>
      <c r="AF297" s="143">
        <v>1</v>
      </c>
      <c r="AG297" s="253">
        <v>0.01</v>
      </c>
      <c r="AH297" s="143">
        <v>0</v>
      </c>
      <c r="AI297" s="253">
        <v>0</v>
      </c>
      <c r="AJ297" s="143">
        <v>0</v>
      </c>
      <c r="AK297" s="253">
        <v>0</v>
      </c>
      <c r="AL297" s="143">
        <v>3</v>
      </c>
      <c r="AM297" s="253">
        <v>0.02</v>
      </c>
      <c r="AN297" s="253"/>
      <c r="AO297" s="143">
        <v>1</v>
      </c>
      <c r="AP297" s="253">
        <v>0.01</v>
      </c>
      <c r="AQ297" s="143">
        <v>1</v>
      </c>
      <c r="AR297" s="253">
        <v>0.01</v>
      </c>
      <c r="AS297" s="143">
        <v>0</v>
      </c>
      <c r="AT297" s="253">
        <v>0</v>
      </c>
      <c r="AU297" s="143">
        <v>0</v>
      </c>
      <c r="AV297" s="253">
        <v>0</v>
      </c>
      <c r="AW297" s="143">
        <v>0</v>
      </c>
      <c r="AX297" s="253">
        <v>0</v>
      </c>
      <c r="AY297" s="253"/>
      <c r="AZ297" s="143">
        <v>0</v>
      </c>
      <c r="BA297" s="253">
        <v>0</v>
      </c>
      <c r="BB297" s="143">
        <v>0</v>
      </c>
      <c r="BC297" s="253">
        <v>0</v>
      </c>
      <c r="BD297" s="143">
        <v>0</v>
      </c>
      <c r="BE297" s="253">
        <v>0</v>
      </c>
      <c r="BF297" s="253"/>
      <c r="BG297" s="143">
        <v>0</v>
      </c>
      <c r="BH297" s="253">
        <v>0</v>
      </c>
    </row>
    <row r="298" spans="1:60" x14ac:dyDescent="0.2">
      <c r="A298" s="142" t="s">
        <v>861</v>
      </c>
      <c r="B298" s="142" t="s">
        <v>862</v>
      </c>
      <c r="C298" s="181"/>
      <c r="D298" s="181"/>
      <c r="E298" s="143">
        <v>480</v>
      </c>
      <c r="F298" s="253">
        <v>1</v>
      </c>
      <c r="G298" s="255"/>
      <c r="H298" s="143">
        <v>332</v>
      </c>
      <c r="I298" s="253">
        <v>0.69</v>
      </c>
      <c r="J298" s="143">
        <v>282</v>
      </c>
      <c r="K298" s="253">
        <v>0.59</v>
      </c>
      <c r="L298" s="143">
        <v>4</v>
      </c>
      <c r="M298" s="253">
        <v>0.01</v>
      </c>
      <c r="N298" s="143">
        <v>2</v>
      </c>
      <c r="O298" s="253">
        <v>0</v>
      </c>
      <c r="P298" s="143">
        <v>44</v>
      </c>
      <c r="Q298" s="253">
        <v>0.09</v>
      </c>
      <c r="R298" s="253"/>
      <c r="S298" s="143">
        <v>66</v>
      </c>
      <c r="T298" s="253">
        <v>0.14000000000000001</v>
      </c>
      <c r="U298" s="143">
        <v>52</v>
      </c>
      <c r="V298" s="253">
        <v>0.11</v>
      </c>
      <c r="W298" s="143">
        <v>7</v>
      </c>
      <c r="X298" s="253">
        <v>0.01</v>
      </c>
      <c r="Y298" s="143">
        <v>7</v>
      </c>
      <c r="Z298" s="253">
        <v>0.01</v>
      </c>
      <c r="AA298" s="253"/>
      <c r="AB298" s="143">
        <v>25</v>
      </c>
      <c r="AC298" s="253">
        <v>0.05</v>
      </c>
      <c r="AD298" s="143">
        <v>5</v>
      </c>
      <c r="AE298" s="253">
        <v>0.01</v>
      </c>
      <c r="AF298" s="143">
        <v>3</v>
      </c>
      <c r="AG298" s="253">
        <v>0.01</v>
      </c>
      <c r="AH298" s="143">
        <v>9</v>
      </c>
      <c r="AI298" s="253">
        <v>0.02</v>
      </c>
      <c r="AJ298" s="143">
        <v>0</v>
      </c>
      <c r="AK298" s="253">
        <v>0</v>
      </c>
      <c r="AL298" s="143">
        <v>8</v>
      </c>
      <c r="AM298" s="253">
        <v>0.02</v>
      </c>
      <c r="AN298" s="253"/>
      <c r="AO298" s="143">
        <v>24</v>
      </c>
      <c r="AP298" s="253">
        <v>0.05</v>
      </c>
      <c r="AQ298" s="143">
        <v>12</v>
      </c>
      <c r="AR298" s="253">
        <v>0.03</v>
      </c>
      <c r="AS298" s="143">
        <v>4</v>
      </c>
      <c r="AT298" s="253">
        <v>0.01</v>
      </c>
      <c r="AU298" s="143">
        <v>0</v>
      </c>
      <c r="AV298" s="253">
        <v>0</v>
      </c>
      <c r="AW298" s="143">
        <v>8</v>
      </c>
      <c r="AX298" s="253">
        <v>0.02</v>
      </c>
      <c r="AY298" s="253"/>
      <c r="AZ298" s="143">
        <v>19</v>
      </c>
      <c r="BA298" s="253">
        <v>0.04</v>
      </c>
      <c r="BB298" s="143">
        <v>6</v>
      </c>
      <c r="BC298" s="253">
        <v>0.01</v>
      </c>
      <c r="BD298" s="143">
        <v>13</v>
      </c>
      <c r="BE298" s="253">
        <v>0.03</v>
      </c>
      <c r="BF298" s="253"/>
      <c r="BG298" s="143">
        <v>14</v>
      </c>
      <c r="BH298" s="253">
        <v>0.03</v>
      </c>
    </row>
    <row r="299" spans="1:60" x14ac:dyDescent="0.2">
      <c r="A299" s="142" t="s">
        <v>863</v>
      </c>
      <c r="B299" s="142" t="s">
        <v>864</v>
      </c>
      <c r="C299" s="181"/>
      <c r="D299" s="181"/>
      <c r="E299" s="143">
        <v>94</v>
      </c>
      <c r="F299" s="253">
        <v>1</v>
      </c>
      <c r="G299" s="255"/>
      <c r="H299" s="143">
        <v>69</v>
      </c>
      <c r="I299" s="253">
        <v>0.73</v>
      </c>
      <c r="J299" s="143">
        <v>63</v>
      </c>
      <c r="K299" s="253">
        <v>0.67</v>
      </c>
      <c r="L299" s="143">
        <v>0</v>
      </c>
      <c r="M299" s="253">
        <v>0</v>
      </c>
      <c r="N299" s="143">
        <v>0</v>
      </c>
      <c r="O299" s="253">
        <v>0</v>
      </c>
      <c r="P299" s="143">
        <v>6</v>
      </c>
      <c r="Q299" s="253">
        <v>0.06</v>
      </c>
      <c r="R299" s="253"/>
      <c r="S299" s="143">
        <v>2</v>
      </c>
      <c r="T299" s="253">
        <v>0.02</v>
      </c>
      <c r="U299" s="143">
        <v>2</v>
      </c>
      <c r="V299" s="253">
        <v>0.02</v>
      </c>
      <c r="W299" s="143">
        <v>0</v>
      </c>
      <c r="X299" s="253">
        <v>0</v>
      </c>
      <c r="Y299" s="143">
        <v>0</v>
      </c>
      <c r="Z299" s="253">
        <v>0</v>
      </c>
      <c r="AA299" s="253"/>
      <c r="AB299" s="143">
        <v>4</v>
      </c>
      <c r="AC299" s="253">
        <v>0.04</v>
      </c>
      <c r="AD299" s="143">
        <v>2</v>
      </c>
      <c r="AE299" s="253">
        <v>0.02</v>
      </c>
      <c r="AF299" s="143">
        <v>0</v>
      </c>
      <c r="AG299" s="253">
        <v>0</v>
      </c>
      <c r="AH299" s="143">
        <v>0</v>
      </c>
      <c r="AI299" s="253">
        <v>0</v>
      </c>
      <c r="AJ299" s="143">
        <v>1</v>
      </c>
      <c r="AK299" s="253">
        <v>0.01</v>
      </c>
      <c r="AL299" s="143">
        <v>1</v>
      </c>
      <c r="AM299" s="253">
        <v>0.01</v>
      </c>
      <c r="AN299" s="253"/>
      <c r="AO299" s="143">
        <v>4</v>
      </c>
      <c r="AP299" s="253">
        <v>0.04</v>
      </c>
      <c r="AQ299" s="143">
        <v>2</v>
      </c>
      <c r="AR299" s="253">
        <v>0.02</v>
      </c>
      <c r="AS299" s="143">
        <v>0</v>
      </c>
      <c r="AT299" s="253">
        <v>0</v>
      </c>
      <c r="AU299" s="143">
        <v>1</v>
      </c>
      <c r="AV299" s="253">
        <v>0.01</v>
      </c>
      <c r="AW299" s="143">
        <v>1</v>
      </c>
      <c r="AX299" s="253">
        <v>0.01</v>
      </c>
      <c r="AY299" s="253"/>
      <c r="AZ299" s="143">
        <v>13</v>
      </c>
      <c r="BA299" s="253">
        <v>0.14000000000000001</v>
      </c>
      <c r="BB299" s="143">
        <v>8</v>
      </c>
      <c r="BC299" s="253">
        <v>0.09</v>
      </c>
      <c r="BD299" s="143">
        <v>5</v>
      </c>
      <c r="BE299" s="253">
        <v>0.05</v>
      </c>
      <c r="BF299" s="253"/>
      <c r="BG299" s="143">
        <v>2</v>
      </c>
      <c r="BH299" s="253">
        <v>0.02</v>
      </c>
    </row>
    <row r="300" spans="1:60" x14ac:dyDescent="0.2">
      <c r="A300" s="142" t="s">
        <v>865</v>
      </c>
      <c r="B300" s="142" t="s">
        <v>866</v>
      </c>
      <c r="C300" s="181"/>
      <c r="D300" s="181"/>
      <c r="E300" s="143">
        <v>192</v>
      </c>
      <c r="F300" s="253">
        <v>1</v>
      </c>
      <c r="G300" s="255"/>
      <c r="H300" s="143">
        <v>168</v>
      </c>
      <c r="I300" s="253">
        <v>0.88</v>
      </c>
      <c r="J300" s="143">
        <v>149</v>
      </c>
      <c r="K300" s="253">
        <v>0.78</v>
      </c>
      <c r="L300" s="143">
        <v>1</v>
      </c>
      <c r="M300" s="253">
        <v>0.01</v>
      </c>
      <c r="N300" s="143">
        <v>0</v>
      </c>
      <c r="O300" s="253">
        <v>0</v>
      </c>
      <c r="P300" s="143">
        <v>18</v>
      </c>
      <c r="Q300" s="253">
        <v>0.09</v>
      </c>
      <c r="R300" s="253"/>
      <c r="S300" s="143">
        <v>5</v>
      </c>
      <c r="T300" s="253">
        <v>0.03</v>
      </c>
      <c r="U300" s="143">
        <v>4</v>
      </c>
      <c r="V300" s="253">
        <v>0.02</v>
      </c>
      <c r="W300" s="143">
        <v>0</v>
      </c>
      <c r="X300" s="253">
        <v>0</v>
      </c>
      <c r="Y300" s="143">
        <v>1</v>
      </c>
      <c r="Z300" s="253">
        <v>0.01</v>
      </c>
      <c r="AA300" s="253"/>
      <c r="AB300" s="143">
        <v>2</v>
      </c>
      <c r="AC300" s="253">
        <v>0.01</v>
      </c>
      <c r="AD300" s="143">
        <v>1</v>
      </c>
      <c r="AE300" s="253">
        <v>0.01</v>
      </c>
      <c r="AF300" s="143">
        <v>0</v>
      </c>
      <c r="AG300" s="253">
        <v>0</v>
      </c>
      <c r="AH300" s="143">
        <v>1</v>
      </c>
      <c r="AI300" s="253">
        <v>0.01</v>
      </c>
      <c r="AJ300" s="143">
        <v>0</v>
      </c>
      <c r="AK300" s="253">
        <v>0</v>
      </c>
      <c r="AL300" s="143">
        <v>0</v>
      </c>
      <c r="AM300" s="253">
        <v>0</v>
      </c>
      <c r="AN300" s="253"/>
      <c r="AO300" s="143">
        <v>3</v>
      </c>
      <c r="AP300" s="253">
        <v>0.02</v>
      </c>
      <c r="AQ300" s="143">
        <v>1</v>
      </c>
      <c r="AR300" s="253">
        <v>0.01</v>
      </c>
      <c r="AS300" s="143">
        <v>0</v>
      </c>
      <c r="AT300" s="253">
        <v>0</v>
      </c>
      <c r="AU300" s="143">
        <v>2</v>
      </c>
      <c r="AV300" s="253">
        <v>0.01</v>
      </c>
      <c r="AW300" s="143">
        <v>0</v>
      </c>
      <c r="AX300" s="253">
        <v>0</v>
      </c>
      <c r="AY300" s="253"/>
      <c r="AZ300" s="143">
        <v>0</v>
      </c>
      <c r="BA300" s="253">
        <v>0</v>
      </c>
      <c r="BB300" s="143">
        <v>0</v>
      </c>
      <c r="BC300" s="253">
        <v>0</v>
      </c>
      <c r="BD300" s="143">
        <v>0</v>
      </c>
      <c r="BE300" s="253">
        <v>0</v>
      </c>
      <c r="BF300" s="253"/>
      <c r="BG300" s="143">
        <v>14</v>
      </c>
      <c r="BH300" s="253">
        <v>7.0000000000000007E-2</v>
      </c>
    </row>
    <row r="301" spans="1:60" x14ac:dyDescent="0.2">
      <c r="A301" s="142" t="s">
        <v>867</v>
      </c>
      <c r="B301" s="142" t="s">
        <v>868</v>
      </c>
      <c r="C301" s="181"/>
      <c r="D301" s="181"/>
      <c r="E301" s="143">
        <v>688</v>
      </c>
      <c r="F301" s="253">
        <v>1</v>
      </c>
      <c r="G301" s="255"/>
      <c r="H301" s="143">
        <v>182</v>
      </c>
      <c r="I301" s="253">
        <v>0.26</v>
      </c>
      <c r="J301" s="143">
        <v>94</v>
      </c>
      <c r="K301" s="253">
        <v>0.14000000000000001</v>
      </c>
      <c r="L301" s="143">
        <v>6</v>
      </c>
      <c r="M301" s="253">
        <v>0.01</v>
      </c>
      <c r="N301" s="143">
        <v>0</v>
      </c>
      <c r="O301" s="253">
        <v>0</v>
      </c>
      <c r="P301" s="143">
        <v>82</v>
      </c>
      <c r="Q301" s="253">
        <v>0.12</v>
      </c>
      <c r="R301" s="253"/>
      <c r="S301" s="143">
        <v>117</v>
      </c>
      <c r="T301" s="253">
        <v>0.17</v>
      </c>
      <c r="U301" s="143">
        <v>72</v>
      </c>
      <c r="V301" s="253">
        <v>0.1</v>
      </c>
      <c r="W301" s="143">
        <v>24</v>
      </c>
      <c r="X301" s="253">
        <v>0.03</v>
      </c>
      <c r="Y301" s="143">
        <v>21</v>
      </c>
      <c r="Z301" s="253">
        <v>0.03</v>
      </c>
      <c r="AA301" s="253"/>
      <c r="AB301" s="143">
        <v>74</v>
      </c>
      <c r="AC301" s="253">
        <v>0.11</v>
      </c>
      <c r="AD301" s="143">
        <v>10</v>
      </c>
      <c r="AE301" s="253">
        <v>0.01</v>
      </c>
      <c r="AF301" s="143">
        <v>5</v>
      </c>
      <c r="AG301" s="253">
        <v>0.01</v>
      </c>
      <c r="AH301" s="143">
        <v>22</v>
      </c>
      <c r="AI301" s="253">
        <v>0.03</v>
      </c>
      <c r="AJ301" s="143">
        <v>3</v>
      </c>
      <c r="AK301" s="253">
        <v>0</v>
      </c>
      <c r="AL301" s="143">
        <v>34</v>
      </c>
      <c r="AM301" s="253">
        <v>0.05</v>
      </c>
      <c r="AN301" s="253"/>
      <c r="AO301" s="143">
        <v>36</v>
      </c>
      <c r="AP301" s="253">
        <v>0.05</v>
      </c>
      <c r="AQ301" s="143">
        <v>7</v>
      </c>
      <c r="AR301" s="253">
        <v>0.01</v>
      </c>
      <c r="AS301" s="143">
        <v>12</v>
      </c>
      <c r="AT301" s="253">
        <v>0.02</v>
      </c>
      <c r="AU301" s="143">
        <v>5</v>
      </c>
      <c r="AV301" s="253">
        <v>0.01</v>
      </c>
      <c r="AW301" s="143">
        <v>12</v>
      </c>
      <c r="AX301" s="253">
        <v>0.02</v>
      </c>
      <c r="AY301" s="253"/>
      <c r="AZ301" s="143">
        <v>165</v>
      </c>
      <c r="BA301" s="253">
        <v>0.24</v>
      </c>
      <c r="BB301" s="143">
        <v>106</v>
      </c>
      <c r="BC301" s="253">
        <v>0.15</v>
      </c>
      <c r="BD301" s="143">
        <v>59</v>
      </c>
      <c r="BE301" s="253">
        <v>0.09</v>
      </c>
      <c r="BF301" s="253"/>
      <c r="BG301" s="143">
        <v>114</v>
      </c>
      <c r="BH301" s="253">
        <v>0.17</v>
      </c>
    </row>
    <row r="302" spans="1:60" x14ac:dyDescent="0.2">
      <c r="A302" s="142" t="s">
        <v>869</v>
      </c>
      <c r="B302" s="142" t="s">
        <v>870</v>
      </c>
      <c r="C302" s="181"/>
      <c r="D302" s="181"/>
      <c r="E302" s="143">
        <v>280</v>
      </c>
      <c r="F302" s="253">
        <v>1</v>
      </c>
      <c r="G302" s="255"/>
      <c r="H302" s="143">
        <v>251</v>
      </c>
      <c r="I302" s="253">
        <v>0.9</v>
      </c>
      <c r="J302" s="143">
        <v>242</v>
      </c>
      <c r="K302" s="253">
        <v>0.86</v>
      </c>
      <c r="L302" s="143">
        <v>0</v>
      </c>
      <c r="M302" s="253">
        <v>0</v>
      </c>
      <c r="N302" s="143">
        <v>0</v>
      </c>
      <c r="O302" s="253">
        <v>0</v>
      </c>
      <c r="P302" s="143">
        <v>9</v>
      </c>
      <c r="Q302" s="253">
        <v>0.03</v>
      </c>
      <c r="R302" s="253"/>
      <c r="S302" s="143">
        <v>5</v>
      </c>
      <c r="T302" s="253">
        <v>0.02</v>
      </c>
      <c r="U302" s="143">
        <v>1</v>
      </c>
      <c r="V302" s="253">
        <v>0</v>
      </c>
      <c r="W302" s="143">
        <v>0</v>
      </c>
      <c r="X302" s="253">
        <v>0</v>
      </c>
      <c r="Y302" s="143">
        <v>4</v>
      </c>
      <c r="Z302" s="253">
        <v>0.01</v>
      </c>
      <c r="AA302" s="253"/>
      <c r="AB302" s="143">
        <v>5</v>
      </c>
      <c r="AC302" s="253">
        <v>0.02</v>
      </c>
      <c r="AD302" s="143">
        <v>1</v>
      </c>
      <c r="AE302" s="253">
        <v>0</v>
      </c>
      <c r="AF302" s="143">
        <v>0</v>
      </c>
      <c r="AG302" s="253">
        <v>0</v>
      </c>
      <c r="AH302" s="143">
        <v>0</v>
      </c>
      <c r="AI302" s="253">
        <v>0</v>
      </c>
      <c r="AJ302" s="143">
        <v>1</v>
      </c>
      <c r="AK302" s="253">
        <v>0</v>
      </c>
      <c r="AL302" s="143">
        <v>3</v>
      </c>
      <c r="AM302" s="253">
        <v>0.01</v>
      </c>
      <c r="AN302" s="253"/>
      <c r="AO302" s="143">
        <v>3</v>
      </c>
      <c r="AP302" s="253">
        <v>0.01</v>
      </c>
      <c r="AQ302" s="143">
        <v>2</v>
      </c>
      <c r="AR302" s="253">
        <v>0.01</v>
      </c>
      <c r="AS302" s="143">
        <v>1</v>
      </c>
      <c r="AT302" s="253">
        <v>0</v>
      </c>
      <c r="AU302" s="143">
        <v>0</v>
      </c>
      <c r="AV302" s="253">
        <v>0</v>
      </c>
      <c r="AW302" s="143">
        <v>0</v>
      </c>
      <c r="AX302" s="253">
        <v>0</v>
      </c>
      <c r="AY302" s="253"/>
      <c r="AZ302" s="143">
        <v>2</v>
      </c>
      <c r="BA302" s="253">
        <v>0.01</v>
      </c>
      <c r="BB302" s="143">
        <v>2</v>
      </c>
      <c r="BC302" s="253">
        <v>0.01</v>
      </c>
      <c r="BD302" s="143">
        <v>0</v>
      </c>
      <c r="BE302" s="253">
        <v>0</v>
      </c>
      <c r="BF302" s="253"/>
      <c r="BG302" s="143">
        <v>14</v>
      </c>
      <c r="BH302" s="253">
        <v>0.05</v>
      </c>
    </row>
    <row r="303" spans="1:60" x14ac:dyDescent="0.2">
      <c r="A303" s="142" t="s">
        <v>871</v>
      </c>
      <c r="B303" s="142" t="s">
        <v>872</v>
      </c>
      <c r="C303" s="181"/>
      <c r="D303" s="181"/>
      <c r="E303" s="143">
        <v>649</v>
      </c>
      <c r="F303" s="253">
        <v>1</v>
      </c>
      <c r="G303" s="255"/>
      <c r="H303" s="143">
        <v>503</v>
      </c>
      <c r="I303" s="253">
        <v>0.78</v>
      </c>
      <c r="J303" s="143">
        <v>484</v>
      </c>
      <c r="K303" s="253">
        <v>0.75</v>
      </c>
      <c r="L303" s="143">
        <v>3</v>
      </c>
      <c r="M303" s="253">
        <v>0</v>
      </c>
      <c r="N303" s="143">
        <v>0</v>
      </c>
      <c r="O303" s="253">
        <v>0</v>
      </c>
      <c r="P303" s="143">
        <v>16</v>
      </c>
      <c r="Q303" s="253">
        <v>0.02</v>
      </c>
      <c r="R303" s="253"/>
      <c r="S303" s="143">
        <v>37</v>
      </c>
      <c r="T303" s="253">
        <v>0.06</v>
      </c>
      <c r="U303" s="143">
        <v>27</v>
      </c>
      <c r="V303" s="253">
        <v>0.04</v>
      </c>
      <c r="W303" s="143">
        <v>0</v>
      </c>
      <c r="X303" s="253">
        <v>0</v>
      </c>
      <c r="Y303" s="143">
        <v>10</v>
      </c>
      <c r="Z303" s="253">
        <v>0.02</v>
      </c>
      <c r="AA303" s="253"/>
      <c r="AB303" s="143">
        <v>25</v>
      </c>
      <c r="AC303" s="253">
        <v>0.04</v>
      </c>
      <c r="AD303" s="143">
        <v>7</v>
      </c>
      <c r="AE303" s="253">
        <v>0.01</v>
      </c>
      <c r="AF303" s="143">
        <v>1</v>
      </c>
      <c r="AG303" s="253">
        <v>0</v>
      </c>
      <c r="AH303" s="143">
        <v>0</v>
      </c>
      <c r="AI303" s="253">
        <v>0</v>
      </c>
      <c r="AJ303" s="143">
        <v>0</v>
      </c>
      <c r="AK303" s="253">
        <v>0</v>
      </c>
      <c r="AL303" s="143">
        <v>17</v>
      </c>
      <c r="AM303" s="253">
        <v>0.03</v>
      </c>
      <c r="AN303" s="253"/>
      <c r="AO303" s="143">
        <v>11</v>
      </c>
      <c r="AP303" s="253">
        <v>0.02</v>
      </c>
      <c r="AQ303" s="143">
        <v>0</v>
      </c>
      <c r="AR303" s="253">
        <v>0</v>
      </c>
      <c r="AS303" s="143">
        <v>7</v>
      </c>
      <c r="AT303" s="253">
        <v>0.01</v>
      </c>
      <c r="AU303" s="143">
        <v>0</v>
      </c>
      <c r="AV303" s="253">
        <v>0</v>
      </c>
      <c r="AW303" s="143">
        <v>4</v>
      </c>
      <c r="AX303" s="253">
        <v>0.01</v>
      </c>
      <c r="AY303" s="253"/>
      <c r="AZ303" s="143">
        <v>59</v>
      </c>
      <c r="BA303" s="253">
        <v>0.09</v>
      </c>
      <c r="BB303" s="143">
        <v>27</v>
      </c>
      <c r="BC303" s="253">
        <v>0.04</v>
      </c>
      <c r="BD303" s="143">
        <v>32</v>
      </c>
      <c r="BE303" s="253">
        <v>0.05</v>
      </c>
      <c r="BF303" s="253"/>
      <c r="BG303" s="143">
        <v>14</v>
      </c>
      <c r="BH303" s="253">
        <v>0.02</v>
      </c>
    </row>
    <row r="304" spans="1:60" x14ac:dyDescent="0.2">
      <c r="A304" s="142" t="s">
        <v>873</v>
      </c>
      <c r="B304" s="142" t="s">
        <v>874</v>
      </c>
      <c r="C304" s="181"/>
      <c r="D304" s="181"/>
      <c r="E304" s="143">
        <v>429</v>
      </c>
      <c r="F304" s="253">
        <v>1</v>
      </c>
      <c r="G304" s="255"/>
      <c r="H304" s="143">
        <v>372</v>
      </c>
      <c r="I304" s="253">
        <v>0.87</v>
      </c>
      <c r="J304" s="143">
        <v>347</v>
      </c>
      <c r="K304" s="253">
        <v>0.81</v>
      </c>
      <c r="L304" s="143">
        <v>1</v>
      </c>
      <c r="M304" s="253">
        <v>0</v>
      </c>
      <c r="N304" s="143">
        <v>1</v>
      </c>
      <c r="O304" s="253">
        <v>0</v>
      </c>
      <c r="P304" s="143">
        <v>23</v>
      </c>
      <c r="Q304" s="253">
        <v>0.05</v>
      </c>
      <c r="R304" s="253"/>
      <c r="S304" s="143">
        <v>21</v>
      </c>
      <c r="T304" s="253">
        <v>0.05</v>
      </c>
      <c r="U304" s="143">
        <v>13</v>
      </c>
      <c r="V304" s="253">
        <v>0.03</v>
      </c>
      <c r="W304" s="143">
        <v>6</v>
      </c>
      <c r="X304" s="253">
        <v>0.01</v>
      </c>
      <c r="Y304" s="143">
        <v>2</v>
      </c>
      <c r="Z304" s="253">
        <v>0</v>
      </c>
      <c r="AA304" s="253"/>
      <c r="AB304" s="143">
        <v>3</v>
      </c>
      <c r="AC304" s="253">
        <v>0.01</v>
      </c>
      <c r="AD304" s="143">
        <v>0</v>
      </c>
      <c r="AE304" s="253">
        <v>0</v>
      </c>
      <c r="AF304" s="143">
        <v>1</v>
      </c>
      <c r="AG304" s="253">
        <v>0</v>
      </c>
      <c r="AH304" s="143">
        <v>0</v>
      </c>
      <c r="AI304" s="253">
        <v>0</v>
      </c>
      <c r="AJ304" s="143">
        <v>0</v>
      </c>
      <c r="AK304" s="253">
        <v>0</v>
      </c>
      <c r="AL304" s="143">
        <v>2</v>
      </c>
      <c r="AM304" s="253">
        <v>0</v>
      </c>
      <c r="AN304" s="253"/>
      <c r="AO304" s="143">
        <v>5</v>
      </c>
      <c r="AP304" s="253">
        <v>0.01</v>
      </c>
      <c r="AQ304" s="143">
        <v>3</v>
      </c>
      <c r="AR304" s="253">
        <v>0.01</v>
      </c>
      <c r="AS304" s="143">
        <v>0</v>
      </c>
      <c r="AT304" s="253">
        <v>0</v>
      </c>
      <c r="AU304" s="143">
        <v>1</v>
      </c>
      <c r="AV304" s="253">
        <v>0</v>
      </c>
      <c r="AW304" s="143">
        <v>1</v>
      </c>
      <c r="AX304" s="253">
        <v>0</v>
      </c>
      <c r="AY304" s="253"/>
      <c r="AZ304" s="143">
        <v>13</v>
      </c>
      <c r="BA304" s="253">
        <v>0.03</v>
      </c>
      <c r="BB304" s="143">
        <v>8</v>
      </c>
      <c r="BC304" s="253">
        <v>0.02</v>
      </c>
      <c r="BD304" s="143">
        <v>5</v>
      </c>
      <c r="BE304" s="253">
        <v>0.01</v>
      </c>
      <c r="BF304" s="253"/>
      <c r="BG304" s="143">
        <v>15</v>
      </c>
      <c r="BH304" s="253">
        <v>0.03</v>
      </c>
    </row>
    <row r="305" spans="1:60" x14ac:dyDescent="0.2">
      <c r="A305" s="142" t="s">
        <v>875</v>
      </c>
      <c r="B305" s="142" t="s">
        <v>876</v>
      </c>
      <c r="C305" s="181"/>
      <c r="D305" s="181"/>
      <c r="E305" s="143">
        <v>91</v>
      </c>
      <c r="F305" s="253">
        <v>1</v>
      </c>
      <c r="G305" s="255"/>
      <c r="H305" s="143">
        <v>81</v>
      </c>
      <c r="I305" s="253">
        <v>0.89</v>
      </c>
      <c r="J305" s="143">
        <v>74</v>
      </c>
      <c r="K305" s="253">
        <v>0.81</v>
      </c>
      <c r="L305" s="143">
        <v>0</v>
      </c>
      <c r="M305" s="253">
        <v>0</v>
      </c>
      <c r="N305" s="143">
        <v>1</v>
      </c>
      <c r="O305" s="253">
        <v>0.01</v>
      </c>
      <c r="P305" s="143">
        <v>6</v>
      </c>
      <c r="Q305" s="253">
        <v>7.0000000000000007E-2</v>
      </c>
      <c r="R305" s="253"/>
      <c r="S305" s="143">
        <v>2</v>
      </c>
      <c r="T305" s="253">
        <v>0.02</v>
      </c>
      <c r="U305" s="143">
        <v>0</v>
      </c>
      <c r="V305" s="253">
        <v>0</v>
      </c>
      <c r="W305" s="143">
        <v>1</v>
      </c>
      <c r="X305" s="253">
        <v>0.01</v>
      </c>
      <c r="Y305" s="143">
        <v>1</v>
      </c>
      <c r="Z305" s="253">
        <v>0.01</v>
      </c>
      <c r="AA305" s="253"/>
      <c r="AB305" s="143">
        <v>1</v>
      </c>
      <c r="AC305" s="253">
        <v>0.01</v>
      </c>
      <c r="AD305" s="143">
        <v>1</v>
      </c>
      <c r="AE305" s="253">
        <v>0.01</v>
      </c>
      <c r="AF305" s="143">
        <v>0</v>
      </c>
      <c r="AG305" s="253">
        <v>0</v>
      </c>
      <c r="AH305" s="143">
        <v>0</v>
      </c>
      <c r="AI305" s="253">
        <v>0</v>
      </c>
      <c r="AJ305" s="143">
        <v>0</v>
      </c>
      <c r="AK305" s="253">
        <v>0</v>
      </c>
      <c r="AL305" s="143">
        <v>0</v>
      </c>
      <c r="AM305" s="253">
        <v>0</v>
      </c>
      <c r="AN305" s="253"/>
      <c r="AO305" s="143">
        <v>2</v>
      </c>
      <c r="AP305" s="253">
        <v>0.02</v>
      </c>
      <c r="AQ305" s="143">
        <v>0</v>
      </c>
      <c r="AR305" s="253">
        <v>0</v>
      </c>
      <c r="AS305" s="143">
        <v>0</v>
      </c>
      <c r="AT305" s="253">
        <v>0</v>
      </c>
      <c r="AU305" s="143">
        <v>1</v>
      </c>
      <c r="AV305" s="253">
        <v>0.01</v>
      </c>
      <c r="AW305" s="143">
        <v>1</v>
      </c>
      <c r="AX305" s="253">
        <v>0.01</v>
      </c>
      <c r="AY305" s="253"/>
      <c r="AZ305" s="143">
        <v>4</v>
      </c>
      <c r="BA305" s="253">
        <v>0.04</v>
      </c>
      <c r="BB305" s="143">
        <v>2</v>
      </c>
      <c r="BC305" s="253">
        <v>0.02</v>
      </c>
      <c r="BD305" s="143">
        <v>2</v>
      </c>
      <c r="BE305" s="253">
        <v>0.02</v>
      </c>
      <c r="BF305" s="253"/>
      <c r="BG305" s="143">
        <v>1</v>
      </c>
      <c r="BH305" s="253">
        <v>0.01</v>
      </c>
    </row>
    <row r="306" spans="1:60" x14ac:dyDescent="0.2">
      <c r="A306" s="142" t="s">
        <v>877</v>
      </c>
      <c r="B306" s="142" t="s">
        <v>878</v>
      </c>
      <c r="C306" s="181"/>
      <c r="D306" s="181"/>
      <c r="E306" s="143">
        <v>111</v>
      </c>
      <c r="F306" s="253">
        <v>1</v>
      </c>
      <c r="G306" s="255"/>
      <c r="H306" s="143">
        <v>65</v>
      </c>
      <c r="I306" s="253">
        <v>0.59</v>
      </c>
      <c r="J306" s="143">
        <v>57</v>
      </c>
      <c r="K306" s="253">
        <v>0.51</v>
      </c>
      <c r="L306" s="143">
        <v>2</v>
      </c>
      <c r="M306" s="253">
        <v>0.02</v>
      </c>
      <c r="N306" s="143">
        <v>1</v>
      </c>
      <c r="O306" s="253">
        <v>0.01</v>
      </c>
      <c r="P306" s="143">
        <v>5</v>
      </c>
      <c r="Q306" s="253">
        <v>0.05</v>
      </c>
      <c r="R306" s="253"/>
      <c r="S306" s="143">
        <v>5</v>
      </c>
      <c r="T306" s="253">
        <v>0.05</v>
      </c>
      <c r="U306" s="143">
        <v>3</v>
      </c>
      <c r="V306" s="253">
        <v>0.03</v>
      </c>
      <c r="W306" s="143">
        <v>2</v>
      </c>
      <c r="X306" s="253">
        <v>0.02</v>
      </c>
      <c r="Y306" s="143">
        <v>0</v>
      </c>
      <c r="Z306" s="253">
        <v>0</v>
      </c>
      <c r="AA306" s="253"/>
      <c r="AB306" s="143">
        <v>21</v>
      </c>
      <c r="AC306" s="253">
        <v>0.19</v>
      </c>
      <c r="AD306" s="143">
        <v>15</v>
      </c>
      <c r="AE306" s="253">
        <v>0.14000000000000001</v>
      </c>
      <c r="AF306" s="143">
        <v>0</v>
      </c>
      <c r="AG306" s="253">
        <v>0</v>
      </c>
      <c r="AH306" s="143">
        <v>0</v>
      </c>
      <c r="AI306" s="253">
        <v>0</v>
      </c>
      <c r="AJ306" s="143">
        <v>2</v>
      </c>
      <c r="AK306" s="253">
        <v>0.02</v>
      </c>
      <c r="AL306" s="143">
        <v>4</v>
      </c>
      <c r="AM306" s="253">
        <v>0.04</v>
      </c>
      <c r="AN306" s="253"/>
      <c r="AO306" s="143">
        <v>4</v>
      </c>
      <c r="AP306" s="253">
        <v>0.04</v>
      </c>
      <c r="AQ306" s="143">
        <v>1</v>
      </c>
      <c r="AR306" s="253">
        <v>0.01</v>
      </c>
      <c r="AS306" s="143">
        <v>2</v>
      </c>
      <c r="AT306" s="253">
        <v>0.02</v>
      </c>
      <c r="AU306" s="143">
        <v>0</v>
      </c>
      <c r="AV306" s="253">
        <v>0</v>
      </c>
      <c r="AW306" s="143">
        <v>1</v>
      </c>
      <c r="AX306" s="253">
        <v>0.01</v>
      </c>
      <c r="AY306" s="253"/>
      <c r="AZ306" s="143">
        <v>14</v>
      </c>
      <c r="BA306" s="253">
        <v>0.13</v>
      </c>
      <c r="BB306" s="143">
        <v>7</v>
      </c>
      <c r="BC306" s="253">
        <v>0.06</v>
      </c>
      <c r="BD306" s="143">
        <v>7</v>
      </c>
      <c r="BE306" s="253">
        <v>0.06</v>
      </c>
      <c r="BF306" s="253"/>
      <c r="BG306" s="143">
        <v>2</v>
      </c>
      <c r="BH306" s="253">
        <v>0.02</v>
      </c>
    </row>
    <row r="307" spans="1:60" x14ac:dyDescent="0.2">
      <c r="A307" s="142" t="s">
        <v>879</v>
      </c>
      <c r="B307" s="142" t="s">
        <v>880</v>
      </c>
      <c r="C307" s="181"/>
      <c r="D307" s="181"/>
      <c r="E307" s="143">
        <v>386</v>
      </c>
      <c r="F307" s="253">
        <v>1</v>
      </c>
      <c r="G307" s="255"/>
      <c r="H307" s="143">
        <v>320</v>
      </c>
      <c r="I307" s="253">
        <v>0.83</v>
      </c>
      <c r="J307" s="143">
        <v>313</v>
      </c>
      <c r="K307" s="253">
        <v>0.81</v>
      </c>
      <c r="L307" s="143">
        <v>3</v>
      </c>
      <c r="M307" s="253">
        <v>0.01</v>
      </c>
      <c r="N307" s="143">
        <v>1</v>
      </c>
      <c r="O307" s="253">
        <v>0</v>
      </c>
      <c r="P307" s="143">
        <v>3</v>
      </c>
      <c r="Q307" s="253">
        <v>0.01</v>
      </c>
      <c r="R307" s="253"/>
      <c r="S307" s="143">
        <v>17</v>
      </c>
      <c r="T307" s="253">
        <v>0.04</v>
      </c>
      <c r="U307" s="143">
        <v>12</v>
      </c>
      <c r="V307" s="253">
        <v>0.03</v>
      </c>
      <c r="W307" s="143">
        <v>2</v>
      </c>
      <c r="X307" s="253">
        <v>0.01</v>
      </c>
      <c r="Y307" s="143">
        <v>3</v>
      </c>
      <c r="Z307" s="253">
        <v>0.01</v>
      </c>
      <c r="AA307" s="253"/>
      <c r="AB307" s="143">
        <v>16</v>
      </c>
      <c r="AC307" s="253">
        <v>0.04</v>
      </c>
      <c r="AD307" s="143">
        <v>4</v>
      </c>
      <c r="AE307" s="253">
        <v>0.01</v>
      </c>
      <c r="AF307" s="143">
        <v>1</v>
      </c>
      <c r="AG307" s="253">
        <v>0</v>
      </c>
      <c r="AH307" s="143">
        <v>3</v>
      </c>
      <c r="AI307" s="253">
        <v>0.01</v>
      </c>
      <c r="AJ307" s="143">
        <v>1</v>
      </c>
      <c r="AK307" s="253">
        <v>0</v>
      </c>
      <c r="AL307" s="143">
        <v>7</v>
      </c>
      <c r="AM307" s="253">
        <v>0.02</v>
      </c>
      <c r="AN307" s="253"/>
      <c r="AO307" s="143">
        <v>3</v>
      </c>
      <c r="AP307" s="253">
        <v>0.01</v>
      </c>
      <c r="AQ307" s="143">
        <v>1</v>
      </c>
      <c r="AR307" s="253">
        <v>0</v>
      </c>
      <c r="AS307" s="143">
        <v>2</v>
      </c>
      <c r="AT307" s="253">
        <v>0.01</v>
      </c>
      <c r="AU307" s="143">
        <v>0</v>
      </c>
      <c r="AV307" s="253">
        <v>0</v>
      </c>
      <c r="AW307" s="143">
        <v>0</v>
      </c>
      <c r="AX307" s="253">
        <v>0</v>
      </c>
      <c r="AY307" s="253"/>
      <c r="AZ307" s="143">
        <v>24</v>
      </c>
      <c r="BA307" s="253">
        <v>0.06</v>
      </c>
      <c r="BB307" s="143">
        <v>8</v>
      </c>
      <c r="BC307" s="253">
        <v>0.02</v>
      </c>
      <c r="BD307" s="143">
        <v>16</v>
      </c>
      <c r="BE307" s="253">
        <v>0.04</v>
      </c>
      <c r="BF307" s="253"/>
      <c r="BG307" s="143">
        <v>6</v>
      </c>
      <c r="BH307" s="253">
        <v>0.02</v>
      </c>
    </row>
    <row r="308" spans="1:60" x14ac:dyDescent="0.2">
      <c r="A308" s="142" t="s">
        <v>881</v>
      </c>
      <c r="B308" s="142" t="s">
        <v>882</v>
      </c>
      <c r="C308" s="181"/>
      <c r="D308" s="181"/>
      <c r="E308" s="143">
        <v>71</v>
      </c>
      <c r="F308" s="253">
        <v>1</v>
      </c>
      <c r="G308" s="255"/>
      <c r="H308" s="143">
        <v>42</v>
      </c>
      <c r="I308" s="253">
        <v>0.59</v>
      </c>
      <c r="J308" s="143">
        <v>34</v>
      </c>
      <c r="K308" s="253">
        <v>0.48</v>
      </c>
      <c r="L308" s="143">
        <v>0</v>
      </c>
      <c r="M308" s="253">
        <v>0</v>
      </c>
      <c r="N308" s="143">
        <v>0</v>
      </c>
      <c r="O308" s="253">
        <v>0</v>
      </c>
      <c r="P308" s="143">
        <v>8</v>
      </c>
      <c r="Q308" s="253">
        <v>0.11</v>
      </c>
      <c r="R308" s="253"/>
      <c r="S308" s="143">
        <v>5</v>
      </c>
      <c r="T308" s="253">
        <v>7.0000000000000007E-2</v>
      </c>
      <c r="U308" s="143">
        <v>3</v>
      </c>
      <c r="V308" s="253">
        <v>0.04</v>
      </c>
      <c r="W308" s="143">
        <v>2</v>
      </c>
      <c r="X308" s="253">
        <v>0.03</v>
      </c>
      <c r="Y308" s="143">
        <v>0</v>
      </c>
      <c r="Z308" s="253">
        <v>0</v>
      </c>
      <c r="AA308" s="253"/>
      <c r="AB308" s="143">
        <v>12</v>
      </c>
      <c r="AC308" s="253">
        <v>0.17</v>
      </c>
      <c r="AD308" s="143">
        <v>11</v>
      </c>
      <c r="AE308" s="253">
        <v>0.15</v>
      </c>
      <c r="AF308" s="143">
        <v>0</v>
      </c>
      <c r="AG308" s="253">
        <v>0</v>
      </c>
      <c r="AH308" s="143">
        <v>0</v>
      </c>
      <c r="AI308" s="253">
        <v>0</v>
      </c>
      <c r="AJ308" s="143">
        <v>0</v>
      </c>
      <c r="AK308" s="253">
        <v>0</v>
      </c>
      <c r="AL308" s="143">
        <v>1</v>
      </c>
      <c r="AM308" s="253">
        <v>0.01</v>
      </c>
      <c r="AN308" s="253"/>
      <c r="AO308" s="143">
        <v>5</v>
      </c>
      <c r="AP308" s="253">
        <v>7.0000000000000007E-2</v>
      </c>
      <c r="AQ308" s="143">
        <v>0</v>
      </c>
      <c r="AR308" s="253">
        <v>0</v>
      </c>
      <c r="AS308" s="143">
        <v>0</v>
      </c>
      <c r="AT308" s="253">
        <v>0</v>
      </c>
      <c r="AU308" s="143">
        <v>2</v>
      </c>
      <c r="AV308" s="253">
        <v>0.03</v>
      </c>
      <c r="AW308" s="143">
        <v>3</v>
      </c>
      <c r="AX308" s="253">
        <v>0.04</v>
      </c>
      <c r="AY308" s="253"/>
      <c r="AZ308" s="143">
        <v>4</v>
      </c>
      <c r="BA308" s="253">
        <v>0.06</v>
      </c>
      <c r="BB308" s="143">
        <v>4</v>
      </c>
      <c r="BC308" s="253">
        <v>0.06</v>
      </c>
      <c r="BD308" s="143">
        <v>0</v>
      </c>
      <c r="BE308" s="253">
        <v>0</v>
      </c>
      <c r="BF308" s="253"/>
      <c r="BG308" s="143">
        <v>3</v>
      </c>
      <c r="BH308" s="253">
        <v>0.04</v>
      </c>
    </row>
    <row r="309" spans="1:60" x14ac:dyDescent="0.2">
      <c r="A309" s="142" t="s">
        <v>883</v>
      </c>
      <c r="B309" s="142" t="s">
        <v>884</v>
      </c>
      <c r="C309" s="181"/>
      <c r="D309" s="181"/>
      <c r="E309" s="143">
        <v>155</v>
      </c>
      <c r="F309" s="253">
        <v>1</v>
      </c>
      <c r="G309" s="255"/>
      <c r="H309" s="143">
        <v>94</v>
      </c>
      <c r="I309" s="253">
        <v>0.61</v>
      </c>
      <c r="J309" s="143">
        <v>80</v>
      </c>
      <c r="K309" s="253">
        <v>0.52</v>
      </c>
      <c r="L309" s="143">
        <v>0</v>
      </c>
      <c r="M309" s="253">
        <v>0</v>
      </c>
      <c r="N309" s="143">
        <v>4</v>
      </c>
      <c r="O309" s="253">
        <v>0.03</v>
      </c>
      <c r="P309" s="143">
        <v>10</v>
      </c>
      <c r="Q309" s="253">
        <v>0.06</v>
      </c>
      <c r="R309" s="253"/>
      <c r="S309" s="143">
        <v>16</v>
      </c>
      <c r="T309" s="253">
        <v>0.1</v>
      </c>
      <c r="U309" s="143">
        <v>14</v>
      </c>
      <c r="V309" s="253">
        <v>0.09</v>
      </c>
      <c r="W309" s="143">
        <v>2</v>
      </c>
      <c r="X309" s="253">
        <v>0.01</v>
      </c>
      <c r="Y309" s="143">
        <v>0</v>
      </c>
      <c r="Z309" s="253">
        <v>0</v>
      </c>
      <c r="AA309" s="253"/>
      <c r="AB309" s="143">
        <v>17</v>
      </c>
      <c r="AC309" s="253">
        <v>0.11</v>
      </c>
      <c r="AD309" s="143">
        <v>6</v>
      </c>
      <c r="AE309" s="253">
        <v>0.04</v>
      </c>
      <c r="AF309" s="143">
        <v>3</v>
      </c>
      <c r="AG309" s="253">
        <v>0.02</v>
      </c>
      <c r="AH309" s="143">
        <v>2</v>
      </c>
      <c r="AI309" s="253">
        <v>0.01</v>
      </c>
      <c r="AJ309" s="143">
        <v>2</v>
      </c>
      <c r="AK309" s="253">
        <v>0.01</v>
      </c>
      <c r="AL309" s="143">
        <v>4</v>
      </c>
      <c r="AM309" s="253">
        <v>0.03</v>
      </c>
      <c r="AN309" s="253"/>
      <c r="AO309" s="143">
        <v>9</v>
      </c>
      <c r="AP309" s="253">
        <v>0.06</v>
      </c>
      <c r="AQ309" s="143">
        <v>2</v>
      </c>
      <c r="AR309" s="253">
        <v>0.01</v>
      </c>
      <c r="AS309" s="143">
        <v>3</v>
      </c>
      <c r="AT309" s="253">
        <v>0.02</v>
      </c>
      <c r="AU309" s="143">
        <v>1</v>
      </c>
      <c r="AV309" s="253">
        <v>0.01</v>
      </c>
      <c r="AW309" s="143">
        <v>3</v>
      </c>
      <c r="AX309" s="253">
        <v>0.02</v>
      </c>
      <c r="AY309" s="253"/>
      <c r="AZ309" s="143">
        <v>16</v>
      </c>
      <c r="BA309" s="253">
        <v>0.1</v>
      </c>
      <c r="BB309" s="143">
        <v>10</v>
      </c>
      <c r="BC309" s="253">
        <v>0.06</v>
      </c>
      <c r="BD309" s="143">
        <v>6</v>
      </c>
      <c r="BE309" s="253">
        <v>0.04</v>
      </c>
      <c r="BF309" s="253"/>
      <c r="BG309" s="143">
        <v>3</v>
      </c>
      <c r="BH309" s="253">
        <v>0.02</v>
      </c>
    </row>
    <row r="310" spans="1:60" x14ac:dyDescent="0.2">
      <c r="A310" s="142" t="s">
        <v>885</v>
      </c>
      <c r="B310" s="142" t="s">
        <v>886</v>
      </c>
      <c r="C310" s="181"/>
      <c r="D310" s="181"/>
      <c r="E310" s="143">
        <v>473</v>
      </c>
      <c r="F310" s="253">
        <v>1</v>
      </c>
      <c r="G310" s="255"/>
      <c r="H310" s="143">
        <v>216</v>
      </c>
      <c r="I310" s="253">
        <v>0.46</v>
      </c>
      <c r="J310" s="143">
        <v>176</v>
      </c>
      <c r="K310" s="253">
        <v>0.37</v>
      </c>
      <c r="L310" s="143">
        <v>2</v>
      </c>
      <c r="M310" s="253">
        <v>0</v>
      </c>
      <c r="N310" s="143">
        <v>1</v>
      </c>
      <c r="O310" s="253">
        <v>0</v>
      </c>
      <c r="P310" s="143">
        <v>37</v>
      </c>
      <c r="Q310" s="253">
        <v>0.08</v>
      </c>
      <c r="R310" s="253"/>
      <c r="S310" s="143">
        <v>92</v>
      </c>
      <c r="T310" s="253">
        <v>0.19</v>
      </c>
      <c r="U310" s="143">
        <v>48</v>
      </c>
      <c r="V310" s="253">
        <v>0.1</v>
      </c>
      <c r="W310" s="143">
        <v>35</v>
      </c>
      <c r="X310" s="253">
        <v>7.0000000000000007E-2</v>
      </c>
      <c r="Y310" s="143">
        <v>9</v>
      </c>
      <c r="Z310" s="253">
        <v>0.02</v>
      </c>
      <c r="AA310" s="253"/>
      <c r="AB310" s="143">
        <v>43</v>
      </c>
      <c r="AC310" s="253">
        <v>0.09</v>
      </c>
      <c r="AD310" s="143">
        <v>14</v>
      </c>
      <c r="AE310" s="253">
        <v>0.03</v>
      </c>
      <c r="AF310" s="143">
        <v>27</v>
      </c>
      <c r="AG310" s="253">
        <v>0.06</v>
      </c>
      <c r="AH310" s="143">
        <v>2</v>
      </c>
      <c r="AI310" s="253">
        <v>0</v>
      </c>
      <c r="AJ310" s="143">
        <v>0</v>
      </c>
      <c r="AK310" s="253">
        <v>0</v>
      </c>
      <c r="AL310" s="143">
        <v>0</v>
      </c>
      <c r="AM310" s="253">
        <v>0</v>
      </c>
      <c r="AN310" s="253"/>
      <c r="AO310" s="143">
        <v>41</v>
      </c>
      <c r="AP310" s="253">
        <v>0.09</v>
      </c>
      <c r="AQ310" s="143">
        <v>25</v>
      </c>
      <c r="AR310" s="253">
        <v>0.05</v>
      </c>
      <c r="AS310" s="143">
        <v>5</v>
      </c>
      <c r="AT310" s="253">
        <v>0.01</v>
      </c>
      <c r="AU310" s="143">
        <v>3</v>
      </c>
      <c r="AV310" s="253">
        <v>0.01</v>
      </c>
      <c r="AW310" s="143">
        <v>8</v>
      </c>
      <c r="AX310" s="253">
        <v>0.02</v>
      </c>
      <c r="AY310" s="253"/>
      <c r="AZ310" s="143">
        <v>36</v>
      </c>
      <c r="BA310" s="253">
        <v>0.08</v>
      </c>
      <c r="BB310" s="143">
        <v>26</v>
      </c>
      <c r="BC310" s="253">
        <v>0.05</v>
      </c>
      <c r="BD310" s="143">
        <v>10</v>
      </c>
      <c r="BE310" s="253">
        <v>0.02</v>
      </c>
      <c r="BF310" s="253"/>
      <c r="BG310" s="143">
        <v>45</v>
      </c>
      <c r="BH310" s="253">
        <v>0.1</v>
      </c>
    </row>
    <row r="311" spans="1:60" x14ac:dyDescent="0.2">
      <c r="A311" s="142" t="s">
        <v>887</v>
      </c>
      <c r="B311" s="142" t="s">
        <v>888</v>
      </c>
      <c r="C311" s="181"/>
      <c r="D311" s="181"/>
      <c r="E311" s="143">
        <v>194</v>
      </c>
      <c r="F311" s="253">
        <v>1</v>
      </c>
      <c r="G311" s="255"/>
      <c r="H311" s="143">
        <v>160</v>
      </c>
      <c r="I311" s="253">
        <v>0.82</v>
      </c>
      <c r="J311" s="143">
        <v>144</v>
      </c>
      <c r="K311" s="253">
        <v>0.74</v>
      </c>
      <c r="L311" s="143">
        <v>2</v>
      </c>
      <c r="M311" s="253">
        <v>0.01</v>
      </c>
      <c r="N311" s="143">
        <v>0</v>
      </c>
      <c r="O311" s="253">
        <v>0</v>
      </c>
      <c r="P311" s="143">
        <v>14</v>
      </c>
      <c r="Q311" s="253">
        <v>7.0000000000000007E-2</v>
      </c>
      <c r="R311" s="253"/>
      <c r="S311" s="143">
        <v>12</v>
      </c>
      <c r="T311" s="253">
        <v>0.06</v>
      </c>
      <c r="U311" s="143">
        <v>6</v>
      </c>
      <c r="V311" s="253">
        <v>0.03</v>
      </c>
      <c r="W311" s="143">
        <v>2</v>
      </c>
      <c r="X311" s="253">
        <v>0.01</v>
      </c>
      <c r="Y311" s="143">
        <v>4</v>
      </c>
      <c r="Z311" s="253">
        <v>0.02</v>
      </c>
      <c r="AA311" s="253"/>
      <c r="AB311" s="143">
        <v>5</v>
      </c>
      <c r="AC311" s="253">
        <v>0.03</v>
      </c>
      <c r="AD311" s="143">
        <v>4</v>
      </c>
      <c r="AE311" s="253">
        <v>0.02</v>
      </c>
      <c r="AF311" s="143">
        <v>0</v>
      </c>
      <c r="AG311" s="253">
        <v>0</v>
      </c>
      <c r="AH311" s="143">
        <v>0</v>
      </c>
      <c r="AI311" s="253">
        <v>0</v>
      </c>
      <c r="AJ311" s="143">
        <v>1</v>
      </c>
      <c r="AK311" s="253">
        <v>0.01</v>
      </c>
      <c r="AL311" s="143">
        <v>0</v>
      </c>
      <c r="AM311" s="253">
        <v>0</v>
      </c>
      <c r="AN311" s="253"/>
      <c r="AO311" s="143">
        <v>7</v>
      </c>
      <c r="AP311" s="253">
        <v>0.04</v>
      </c>
      <c r="AQ311" s="143">
        <v>3</v>
      </c>
      <c r="AR311" s="253">
        <v>0.02</v>
      </c>
      <c r="AS311" s="143">
        <v>2</v>
      </c>
      <c r="AT311" s="253">
        <v>0.01</v>
      </c>
      <c r="AU311" s="143">
        <v>1</v>
      </c>
      <c r="AV311" s="253">
        <v>0.01</v>
      </c>
      <c r="AW311" s="143">
        <v>1</v>
      </c>
      <c r="AX311" s="253">
        <v>0.01</v>
      </c>
      <c r="AY311" s="253"/>
      <c r="AZ311" s="143">
        <v>8</v>
      </c>
      <c r="BA311" s="253">
        <v>0.04</v>
      </c>
      <c r="BB311" s="143">
        <v>4</v>
      </c>
      <c r="BC311" s="253">
        <v>0.02</v>
      </c>
      <c r="BD311" s="143">
        <v>4</v>
      </c>
      <c r="BE311" s="253">
        <v>0.02</v>
      </c>
      <c r="BF311" s="253"/>
      <c r="BG311" s="143">
        <v>2</v>
      </c>
      <c r="BH311" s="253">
        <v>0.01</v>
      </c>
    </row>
    <row r="312" spans="1:60" x14ac:dyDescent="0.2">
      <c r="A312" s="142" t="s">
        <v>889</v>
      </c>
      <c r="B312" s="142" t="s">
        <v>890</v>
      </c>
      <c r="C312" s="181"/>
      <c r="D312" s="181"/>
      <c r="E312" s="143">
        <v>167</v>
      </c>
      <c r="F312" s="253">
        <v>1</v>
      </c>
      <c r="G312" s="255"/>
      <c r="H312" s="143">
        <v>145</v>
      </c>
      <c r="I312" s="253">
        <v>0.87</v>
      </c>
      <c r="J312" s="143">
        <v>139</v>
      </c>
      <c r="K312" s="253">
        <v>0.83</v>
      </c>
      <c r="L312" s="143">
        <v>1</v>
      </c>
      <c r="M312" s="253">
        <v>0.01</v>
      </c>
      <c r="N312" s="143">
        <v>0</v>
      </c>
      <c r="O312" s="253">
        <v>0</v>
      </c>
      <c r="P312" s="143">
        <v>5</v>
      </c>
      <c r="Q312" s="253">
        <v>0.03</v>
      </c>
      <c r="R312" s="253"/>
      <c r="S312" s="143">
        <v>3</v>
      </c>
      <c r="T312" s="253">
        <v>0.02</v>
      </c>
      <c r="U312" s="143">
        <v>2</v>
      </c>
      <c r="V312" s="253">
        <v>0.01</v>
      </c>
      <c r="W312" s="143">
        <v>0</v>
      </c>
      <c r="X312" s="253">
        <v>0</v>
      </c>
      <c r="Y312" s="143">
        <v>1</v>
      </c>
      <c r="Z312" s="253">
        <v>0.01</v>
      </c>
      <c r="AA312" s="253"/>
      <c r="AB312" s="143">
        <v>7</v>
      </c>
      <c r="AC312" s="253">
        <v>0.04</v>
      </c>
      <c r="AD312" s="143">
        <v>0</v>
      </c>
      <c r="AE312" s="253">
        <v>0</v>
      </c>
      <c r="AF312" s="143">
        <v>1</v>
      </c>
      <c r="AG312" s="253">
        <v>0.01</v>
      </c>
      <c r="AH312" s="143">
        <v>0</v>
      </c>
      <c r="AI312" s="253">
        <v>0</v>
      </c>
      <c r="AJ312" s="143">
        <v>0</v>
      </c>
      <c r="AK312" s="253">
        <v>0</v>
      </c>
      <c r="AL312" s="143">
        <v>6</v>
      </c>
      <c r="AM312" s="253">
        <v>0.04</v>
      </c>
      <c r="AN312" s="253"/>
      <c r="AO312" s="143">
        <v>3</v>
      </c>
      <c r="AP312" s="253">
        <v>0.02</v>
      </c>
      <c r="AQ312" s="143">
        <v>1</v>
      </c>
      <c r="AR312" s="253">
        <v>0.01</v>
      </c>
      <c r="AS312" s="143">
        <v>1</v>
      </c>
      <c r="AT312" s="253">
        <v>0.01</v>
      </c>
      <c r="AU312" s="143">
        <v>0</v>
      </c>
      <c r="AV312" s="253">
        <v>0</v>
      </c>
      <c r="AW312" s="143">
        <v>1</v>
      </c>
      <c r="AX312" s="253">
        <v>0.01</v>
      </c>
      <c r="AY312" s="253"/>
      <c r="AZ312" s="143">
        <v>5</v>
      </c>
      <c r="BA312" s="253">
        <v>0.03</v>
      </c>
      <c r="BB312" s="143">
        <v>3</v>
      </c>
      <c r="BC312" s="253">
        <v>0.02</v>
      </c>
      <c r="BD312" s="143">
        <v>2</v>
      </c>
      <c r="BE312" s="253">
        <v>0.01</v>
      </c>
      <c r="BF312" s="253"/>
      <c r="BG312" s="143">
        <v>4</v>
      </c>
      <c r="BH312" s="253">
        <v>0.02</v>
      </c>
    </row>
    <row r="313" spans="1:60" x14ac:dyDescent="0.2">
      <c r="A313" s="142" t="s">
        <v>891</v>
      </c>
      <c r="B313" s="142" t="s">
        <v>892</v>
      </c>
      <c r="C313" s="181"/>
      <c r="D313" s="181"/>
      <c r="E313" s="143">
        <v>112</v>
      </c>
      <c r="F313" s="253">
        <v>1</v>
      </c>
      <c r="G313" s="255"/>
      <c r="H313" s="143">
        <v>100</v>
      </c>
      <c r="I313" s="253">
        <v>0.89</v>
      </c>
      <c r="J313" s="143">
        <v>92</v>
      </c>
      <c r="K313" s="253">
        <v>0.82</v>
      </c>
      <c r="L313" s="143">
        <v>0</v>
      </c>
      <c r="M313" s="253">
        <v>0</v>
      </c>
      <c r="N313" s="143">
        <v>1</v>
      </c>
      <c r="O313" s="253">
        <v>0.01</v>
      </c>
      <c r="P313" s="143">
        <v>7</v>
      </c>
      <c r="Q313" s="253">
        <v>0.06</v>
      </c>
      <c r="R313" s="253"/>
      <c r="S313" s="143">
        <v>1</v>
      </c>
      <c r="T313" s="253">
        <v>0.01</v>
      </c>
      <c r="U313" s="143">
        <v>1</v>
      </c>
      <c r="V313" s="253">
        <v>0.01</v>
      </c>
      <c r="W313" s="143">
        <v>0</v>
      </c>
      <c r="X313" s="253">
        <v>0</v>
      </c>
      <c r="Y313" s="143">
        <v>0</v>
      </c>
      <c r="Z313" s="253">
        <v>0</v>
      </c>
      <c r="AA313" s="253"/>
      <c r="AB313" s="143">
        <v>3</v>
      </c>
      <c r="AC313" s="253">
        <v>0.03</v>
      </c>
      <c r="AD313" s="143">
        <v>0</v>
      </c>
      <c r="AE313" s="253">
        <v>0</v>
      </c>
      <c r="AF313" s="143">
        <v>1</v>
      </c>
      <c r="AG313" s="253">
        <v>0.01</v>
      </c>
      <c r="AH313" s="143">
        <v>0</v>
      </c>
      <c r="AI313" s="253">
        <v>0</v>
      </c>
      <c r="AJ313" s="143">
        <v>0</v>
      </c>
      <c r="AK313" s="253">
        <v>0</v>
      </c>
      <c r="AL313" s="143">
        <v>2</v>
      </c>
      <c r="AM313" s="253">
        <v>0.02</v>
      </c>
      <c r="AN313" s="253"/>
      <c r="AO313" s="143">
        <v>2</v>
      </c>
      <c r="AP313" s="253">
        <v>0.02</v>
      </c>
      <c r="AQ313" s="143">
        <v>0</v>
      </c>
      <c r="AR313" s="253">
        <v>0</v>
      </c>
      <c r="AS313" s="143">
        <v>0</v>
      </c>
      <c r="AT313" s="253">
        <v>0</v>
      </c>
      <c r="AU313" s="143">
        <v>0</v>
      </c>
      <c r="AV313" s="253">
        <v>0</v>
      </c>
      <c r="AW313" s="143">
        <v>2</v>
      </c>
      <c r="AX313" s="253">
        <v>0.02</v>
      </c>
      <c r="AY313" s="253"/>
      <c r="AZ313" s="143">
        <v>3</v>
      </c>
      <c r="BA313" s="253">
        <v>0.03</v>
      </c>
      <c r="BB313" s="143">
        <v>2</v>
      </c>
      <c r="BC313" s="253">
        <v>0.02</v>
      </c>
      <c r="BD313" s="143">
        <v>1</v>
      </c>
      <c r="BE313" s="253">
        <v>0.01</v>
      </c>
      <c r="BF313" s="253"/>
      <c r="BG313" s="143">
        <v>3</v>
      </c>
      <c r="BH313" s="253">
        <v>0.03</v>
      </c>
    </row>
    <row r="314" spans="1:60" x14ac:dyDescent="0.2">
      <c r="A314" s="142" t="s">
        <v>893</v>
      </c>
      <c r="B314" s="142" t="s">
        <v>894</v>
      </c>
      <c r="C314" s="181"/>
      <c r="D314" s="181"/>
      <c r="E314" s="143">
        <v>95</v>
      </c>
      <c r="F314" s="253">
        <v>1</v>
      </c>
      <c r="G314" s="255"/>
      <c r="H314" s="143">
        <v>75</v>
      </c>
      <c r="I314" s="253">
        <v>0.79</v>
      </c>
      <c r="J314" s="143">
        <v>75</v>
      </c>
      <c r="K314" s="253">
        <v>0.79</v>
      </c>
      <c r="L314" s="143">
        <v>0</v>
      </c>
      <c r="M314" s="253">
        <v>0</v>
      </c>
      <c r="N314" s="143">
        <v>0</v>
      </c>
      <c r="O314" s="253">
        <v>0</v>
      </c>
      <c r="P314" s="143">
        <v>0</v>
      </c>
      <c r="Q314" s="253">
        <v>0</v>
      </c>
      <c r="R314" s="253"/>
      <c r="S314" s="143">
        <v>8</v>
      </c>
      <c r="T314" s="253">
        <v>0.08</v>
      </c>
      <c r="U314" s="143">
        <v>3</v>
      </c>
      <c r="V314" s="253">
        <v>0.03</v>
      </c>
      <c r="W314" s="143">
        <v>3</v>
      </c>
      <c r="X314" s="253">
        <v>0.03</v>
      </c>
      <c r="Y314" s="143">
        <v>2</v>
      </c>
      <c r="Z314" s="253">
        <v>0.02</v>
      </c>
      <c r="AA314" s="253"/>
      <c r="AB314" s="143">
        <v>0</v>
      </c>
      <c r="AC314" s="253">
        <v>0</v>
      </c>
      <c r="AD314" s="143">
        <v>0</v>
      </c>
      <c r="AE314" s="253">
        <v>0</v>
      </c>
      <c r="AF314" s="143">
        <v>0</v>
      </c>
      <c r="AG314" s="253">
        <v>0</v>
      </c>
      <c r="AH314" s="143">
        <v>0</v>
      </c>
      <c r="AI314" s="253">
        <v>0</v>
      </c>
      <c r="AJ314" s="143">
        <v>0</v>
      </c>
      <c r="AK314" s="253">
        <v>0</v>
      </c>
      <c r="AL314" s="143">
        <v>0</v>
      </c>
      <c r="AM314" s="253">
        <v>0</v>
      </c>
      <c r="AN314" s="253"/>
      <c r="AO314" s="143">
        <v>3</v>
      </c>
      <c r="AP314" s="253">
        <v>0.03</v>
      </c>
      <c r="AQ314" s="143">
        <v>0</v>
      </c>
      <c r="AR314" s="253">
        <v>0</v>
      </c>
      <c r="AS314" s="143">
        <v>2</v>
      </c>
      <c r="AT314" s="253">
        <v>0.02</v>
      </c>
      <c r="AU314" s="143">
        <v>0</v>
      </c>
      <c r="AV314" s="253">
        <v>0</v>
      </c>
      <c r="AW314" s="143">
        <v>1</v>
      </c>
      <c r="AX314" s="253">
        <v>0.01</v>
      </c>
      <c r="AY314" s="253"/>
      <c r="AZ314" s="143">
        <v>3</v>
      </c>
      <c r="BA314" s="253">
        <v>0.03</v>
      </c>
      <c r="BB314" s="143">
        <v>2</v>
      </c>
      <c r="BC314" s="253">
        <v>0.02</v>
      </c>
      <c r="BD314" s="143">
        <v>1</v>
      </c>
      <c r="BE314" s="253">
        <v>0.01</v>
      </c>
      <c r="BF314" s="253"/>
      <c r="BG314" s="143">
        <v>6</v>
      </c>
      <c r="BH314" s="253">
        <v>0.06</v>
      </c>
    </row>
    <row r="315" spans="1:60" x14ac:dyDescent="0.2">
      <c r="A315" s="142" t="s">
        <v>895</v>
      </c>
      <c r="B315" s="142" t="s">
        <v>896</v>
      </c>
      <c r="C315" s="181"/>
      <c r="D315" s="181"/>
      <c r="E315" s="143">
        <v>173</v>
      </c>
      <c r="F315" s="253">
        <v>1</v>
      </c>
      <c r="G315" s="255"/>
      <c r="H315" s="143">
        <v>161</v>
      </c>
      <c r="I315" s="253">
        <v>0.93</v>
      </c>
      <c r="J315" s="143">
        <v>157</v>
      </c>
      <c r="K315" s="253">
        <v>0.91</v>
      </c>
      <c r="L315" s="143">
        <v>0</v>
      </c>
      <c r="M315" s="253">
        <v>0</v>
      </c>
      <c r="N315" s="143">
        <v>1</v>
      </c>
      <c r="O315" s="253">
        <v>0.01</v>
      </c>
      <c r="P315" s="143">
        <v>3</v>
      </c>
      <c r="Q315" s="253">
        <v>0.02</v>
      </c>
      <c r="R315" s="253"/>
      <c r="S315" s="143">
        <v>2</v>
      </c>
      <c r="T315" s="253">
        <v>0.01</v>
      </c>
      <c r="U315" s="143">
        <v>0</v>
      </c>
      <c r="V315" s="253">
        <v>0</v>
      </c>
      <c r="W315" s="143">
        <v>2</v>
      </c>
      <c r="X315" s="253">
        <v>0.01</v>
      </c>
      <c r="Y315" s="143">
        <v>0</v>
      </c>
      <c r="Z315" s="253">
        <v>0</v>
      </c>
      <c r="AA315" s="253"/>
      <c r="AB315" s="143">
        <v>2</v>
      </c>
      <c r="AC315" s="253">
        <v>0.01</v>
      </c>
      <c r="AD315" s="143">
        <v>0</v>
      </c>
      <c r="AE315" s="253">
        <v>0</v>
      </c>
      <c r="AF315" s="143">
        <v>0</v>
      </c>
      <c r="AG315" s="253">
        <v>0</v>
      </c>
      <c r="AH315" s="143">
        <v>1</v>
      </c>
      <c r="AI315" s="253">
        <v>0.01</v>
      </c>
      <c r="AJ315" s="143">
        <v>1</v>
      </c>
      <c r="AK315" s="253">
        <v>0.01</v>
      </c>
      <c r="AL315" s="143">
        <v>0</v>
      </c>
      <c r="AM315" s="253">
        <v>0</v>
      </c>
      <c r="AN315" s="253"/>
      <c r="AO315" s="143">
        <v>3</v>
      </c>
      <c r="AP315" s="253">
        <v>0.02</v>
      </c>
      <c r="AQ315" s="143">
        <v>1</v>
      </c>
      <c r="AR315" s="253">
        <v>0.01</v>
      </c>
      <c r="AS315" s="143">
        <v>1</v>
      </c>
      <c r="AT315" s="253">
        <v>0.01</v>
      </c>
      <c r="AU315" s="143">
        <v>1</v>
      </c>
      <c r="AV315" s="253">
        <v>0.01</v>
      </c>
      <c r="AW315" s="143">
        <v>0</v>
      </c>
      <c r="AX315" s="253">
        <v>0</v>
      </c>
      <c r="AY315" s="253"/>
      <c r="AZ315" s="143">
        <v>2</v>
      </c>
      <c r="BA315" s="253">
        <v>0.01</v>
      </c>
      <c r="BB315" s="143">
        <v>0</v>
      </c>
      <c r="BC315" s="253">
        <v>0</v>
      </c>
      <c r="BD315" s="143">
        <v>2</v>
      </c>
      <c r="BE315" s="253">
        <v>0.01</v>
      </c>
      <c r="BF315" s="253"/>
      <c r="BG315" s="143">
        <v>3</v>
      </c>
      <c r="BH315" s="253">
        <v>0.02</v>
      </c>
    </row>
    <row r="316" spans="1:60" x14ac:dyDescent="0.2">
      <c r="A316" s="142" t="s">
        <v>897</v>
      </c>
      <c r="B316" s="142" t="s">
        <v>898</v>
      </c>
      <c r="C316" s="181"/>
      <c r="D316" s="181"/>
      <c r="E316" s="143">
        <v>192</v>
      </c>
      <c r="F316" s="253">
        <v>1</v>
      </c>
      <c r="G316" s="255"/>
      <c r="H316" s="143">
        <v>173</v>
      </c>
      <c r="I316" s="253">
        <v>0.9</v>
      </c>
      <c r="J316" s="143">
        <v>160</v>
      </c>
      <c r="K316" s="253">
        <v>0.83</v>
      </c>
      <c r="L316" s="143">
        <v>0</v>
      </c>
      <c r="M316" s="253">
        <v>0</v>
      </c>
      <c r="N316" s="143">
        <v>0</v>
      </c>
      <c r="O316" s="253">
        <v>0</v>
      </c>
      <c r="P316" s="143">
        <v>13</v>
      </c>
      <c r="Q316" s="253">
        <v>7.0000000000000007E-2</v>
      </c>
      <c r="R316" s="253"/>
      <c r="S316" s="143">
        <v>4</v>
      </c>
      <c r="T316" s="253">
        <v>0.02</v>
      </c>
      <c r="U316" s="143">
        <v>4</v>
      </c>
      <c r="V316" s="253">
        <v>0.02</v>
      </c>
      <c r="W316" s="143">
        <v>0</v>
      </c>
      <c r="X316" s="253">
        <v>0</v>
      </c>
      <c r="Y316" s="143">
        <v>0</v>
      </c>
      <c r="Z316" s="253">
        <v>0</v>
      </c>
      <c r="AA316" s="253"/>
      <c r="AB316" s="143">
        <v>2</v>
      </c>
      <c r="AC316" s="253">
        <v>0.01</v>
      </c>
      <c r="AD316" s="143">
        <v>1</v>
      </c>
      <c r="AE316" s="253">
        <v>0.01</v>
      </c>
      <c r="AF316" s="143">
        <v>1</v>
      </c>
      <c r="AG316" s="253">
        <v>0.01</v>
      </c>
      <c r="AH316" s="143">
        <v>0</v>
      </c>
      <c r="AI316" s="253">
        <v>0</v>
      </c>
      <c r="AJ316" s="143">
        <v>0</v>
      </c>
      <c r="AK316" s="253">
        <v>0</v>
      </c>
      <c r="AL316" s="143">
        <v>0</v>
      </c>
      <c r="AM316" s="253">
        <v>0</v>
      </c>
      <c r="AN316" s="253"/>
      <c r="AO316" s="143">
        <v>4</v>
      </c>
      <c r="AP316" s="253">
        <v>0.02</v>
      </c>
      <c r="AQ316" s="143">
        <v>2</v>
      </c>
      <c r="AR316" s="253">
        <v>0.01</v>
      </c>
      <c r="AS316" s="143">
        <v>0</v>
      </c>
      <c r="AT316" s="253">
        <v>0</v>
      </c>
      <c r="AU316" s="143">
        <v>1</v>
      </c>
      <c r="AV316" s="253">
        <v>0.01</v>
      </c>
      <c r="AW316" s="143">
        <v>1</v>
      </c>
      <c r="AX316" s="253">
        <v>0.01</v>
      </c>
      <c r="AY316" s="253"/>
      <c r="AZ316" s="143">
        <v>7</v>
      </c>
      <c r="BA316" s="253">
        <v>0.04</v>
      </c>
      <c r="BB316" s="143">
        <v>3</v>
      </c>
      <c r="BC316" s="253">
        <v>0.02</v>
      </c>
      <c r="BD316" s="143">
        <v>4</v>
      </c>
      <c r="BE316" s="253">
        <v>0.02</v>
      </c>
      <c r="BF316" s="253"/>
      <c r="BG316" s="143">
        <v>2</v>
      </c>
      <c r="BH316" s="253">
        <v>0.01</v>
      </c>
    </row>
    <row r="317" spans="1:60" x14ac:dyDescent="0.2">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c r="AC317" s="153"/>
      <c r="AD317" s="153"/>
      <c r="AE317" s="153"/>
      <c r="AF317" s="153"/>
      <c r="AG317" s="153"/>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row>
    <row r="318" spans="1:60" ht="15.75" x14ac:dyDescent="0.25">
      <c r="A318" s="152" t="s">
        <v>254</v>
      </c>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c r="AC318" s="153"/>
      <c r="AD318" s="153"/>
      <c r="AE318" s="153"/>
      <c r="AF318" s="153"/>
      <c r="AG318" s="153"/>
      <c r="AH318" s="153"/>
      <c r="AI318" s="153"/>
      <c r="AJ318" s="153"/>
      <c r="AK318" s="153"/>
      <c r="AL318" s="153"/>
      <c r="AM318" s="153"/>
      <c r="AN318" s="153"/>
      <c r="AO318" s="153"/>
      <c r="AP318" s="153"/>
      <c r="AQ318" s="153"/>
      <c r="AR318" s="153"/>
      <c r="AS318" s="153"/>
      <c r="AT318" s="153"/>
      <c r="AU318" s="153"/>
      <c r="AV318" s="153"/>
      <c r="AW318" s="153"/>
      <c r="AX318" s="153"/>
      <c r="AY318" s="153"/>
      <c r="AZ318" s="153"/>
      <c r="BA318" s="153"/>
      <c r="BB318" s="153"/>
      <c r="BC318" s="153"/>
      <c r="BD318" s="153"/>
      <c r="BE318" s="153"/>
      <c r="BF318" s="153"/>
      <c r="BG318" s="153"/>
      <c r="BH318" s="153"/>
    </row>
    <row r="319" spans="1:60" x14ac:dyDescent="0.2">
      <c r="A319" s="166">
        <v>1</v>
      </c>
      <c r="B319" s="159" t="s">
        <v>901</v>
      </c>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c r="AF319" s="153"/>
      <c r="AG319" s="153"/>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row>
    <row r="320" spans="1:60" x14ac:dyDescent="0.2">
      <c r="A320" s="166">
        <v>2</v>
      </c>
      <c r="B320" s="6" t="s">
        <v>1018</v>
      </c>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c r="AC320" s="153"/>
      <c r="AD320" s="153"/>
      <c r="AE320" s="153"/>
      <c r="AF320" s="153"/>
      <c r="AG320" s="153"/>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row>
    <row r="321" spans="1:60" ht="15.75" x14ac:dyDescent="0.25">
      <c r="A321" s="152"/>
      <c r="B321" s="213" t="s">
        <v>981</v>
      </c>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ht="15.75" x14ac:dyDescent="0.25">
      <c r="A322" s="152"/>
      <c r="B322" s="213" t="s">
        <v>906</v>
      </c>
      <c r="C322" s="21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ht="15.75" x14ac:dyDescent="0.25">
      <c r="A323" s="152" t="s">
        <v>289</v>
      </c>
      <c r="B323" s="213" t="s">
        <v>1090</v>
      </c>
      <c r="C323" s="21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c r="AF323" s="153"/>
      <c r="AG323" s="153"/>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row>
    <row r="324" spans="1:60" x14ac:dyDescent="0.2">
      <c r="A324" s="161" t="s">
        <v>289</v>
      </c>
      <c r="B324" s="159" t="s">
        <v>908</v>
      </c>
      <c r="C324" s="159"/>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c r="AF324" s="153"/>
      <c r="AG324" s="153"/>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row>
    <row r="325" spans="1:60" ht="15.75" x14ac:dyDescent="0.25">
      <c r="B325" s="131"/>
      <c r="C325" s="131"/>
      <c r="D325" s="21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c r="AF325" s="153"/>
      <c r="AG325" s="153"/>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row>
    <row r="326" spans="1:60" x14ac:dyDescent="0.2">
      <c r="A326" s="163" t="s">
        <v>909</v>
      </c>
      <c r="B326" s="157" t="s">
        <v>910</v>
      </c>
      <c r="C326" s="21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c r="AF326" s="153"/>
      <c r="AG326" s="153"/>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row>
    <row r="327" spans="1:60" x14ac:dyDescent="0.2">
      <c r="A327" s="164"/>
      <c r="B327" s="159" t="s">
        <v>911</v>
      </c>
      <c r="C327" s="159"/>
      <c r="E327" s="214"/>
      <c r="F327" s="214"/>
      <c r="G327" s="214"/>
      <c r="H327" s="214"/>
      <c r="I327" s="214"/>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c r="AF327" s="214"/>
      <c r="AG327" s="214"/>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x14ac:dyDescent="0.2">
      <c r="A328" s="164"/>
      <c r="B328" s="157" t="s">
        <v>912</v>
      </c>
      <c r="C328" s="157"/>
      <c r="D328" s="157"/>
      <c r="E328" s="215"/>
      <c r="F328" s="215"/>
      <c r="N328" s="165"/>
      <c r="O328" s="165"/>
      <c r="P328" s="165"/>
      <c r="Q328" s="165"/>
      <c r="R328" s="165"/>
      <c r="S328" s="165"/>
      <c r="T328" s="165"/>
      <c r="U328" s="165"/>
      <c r="V328" s="165"/>
      <c r="W328" s="165"/>
      <c r="X328" s="165"/>
      <c r="Y328" s="165"/>
      <c r="Z328" s="165"/>
      <c r="AA328" s="165"/>
      <c r="AB328" s="165"/>
      <c r="AC328" s="165"/>
      <c r="AD328" s="165"/>
      <c r="AE328" s="165"/>
      <c r="AF328" s="165"/>
      <c r="AG328" s="165"/>
      <c r="AH328" s="165"/>
      <c r="AI328" s="165"/>
      <c r="AJ328" s="165"/>
      <c r="AK328" s="165"/>
      <c r="AL328" s="165"/>
      <c r="AM328" s="165"/>
      <c r="AN328" s="165"/>
      <c r="AO328" s="165"/>
      <c r="AP328" s="165"/>
      <c r="AQ328" s="165"/>
      <c r="AR328" s="165"/>
      <c r="AS328" s="165"/>
      <c r="AT328" s="165"/>
      <c r="AU328" s="165"/>
      <c r="AV328" s="165"/>
      <c r="AW328" s="165"/>
      <c r="AX328" s="165"/>
      <c r="AY328" s="165"/>
      <c r="AZ328" s="165"/>
      <c r="BA328" s="165"/>
      <c r="BB328" s="165"/>
      <c r="BC328" s="165"/>
      <c r="BD328" s="165"/>
      <c r="BE328" s="165"/>
      <c r="BF328" s="165"/>
      <c r="BG328" s="165"/>
      <c r="BH328" s="165"/>
    </row>
    <row r="329" spans="1:60" x14ac:dyDescent="0.2">
      <c r="A329" s="164"/>
      <c r="B329" s="157" t="s">
        <v>913</v>
      </c>
      <c r="C329" s="157"/>
      <c r="D329" s="157"/>
      <c r="E329" s="215"/>
      <c r="F329" s="215"/>
    </row>
    <row r="330" spans="1:60" x14ac:dyDescent="0.2">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c r="AC330" s="153"/>
      <c r="AD330" s="153"/>
      <c r="AE330" s="153"/>
      <c r="AF330" s="153"/>
      <c r="AG330" s="153"/>
      <c r="AH330" s="153"/>
      <c r="AI330" s="153"/>
      <c r="AJ330" s="153"/>
      <c r="AK330" s="153"/>
      <c r="AL330" s="153"/>
      <c r="AM330" s="153"/>
      <c r="AN330" s="153"/>
      <c r="AO330" s="153"/>
      <c r="AP330" s="153"/>
      <c r="AQ330" s="153"/>
      <c r="AR330" s="153"/>
      <c r="AS330" s="153"/>
      <c r="AT330" s="153"/>
      <c r="AU330" s="153"/>
      <c r="AV330" s="153"/>
      <c r="AW330" s="153"/>
      <c r="AX330" s="153"/>
      <c r="AY330" s="153"/>
      <c r="AZ330" s="153"/>
      <c r="BA330" s="153"/>
      <c r="BB330" s="153"/>
      <c r="BC330" s="153"/>
      <c r="BD330" s="153"/>
      <c r="BE330" s="153"/>
      <c r="BF330" s="153"/>
      <c r="BG330" s="153"/>
      <c r="BH330" s="153"/>
    </row>
  </sheetData>
  <mergeCells count="31">
    <mergeCell ref="AJ5:AK5"/>
    <mergeCell ref="AL5:AM5"/>
    <mergeCell ref="AO5:AP5"/>
    <mergeCell ref="BG5:BH6"/>
    <mergeCell ref="AS5:AT5"/>
    <mergeCell ref="AU5:AV5"/>
    <mergeCell ref="AW5:AX5"/>
    <mergeCell ref="AZ5:BA5"/>
    <mergeCell ref="BB5:BC5"/>
    <mergeCell ref="BD5:BE5"/>
    <mergeCell ref="Y5:Z5"/>
    <mergeCell ref="AB5:AC5"/>
    <mergeCell ref="AD5:AE5"/>
    <mergeCell ref="AF5:AG5"/>
    <mergeCell ref="AH5:AI5"/>
    <mergeCell ref="P5:Q5"/>
    <mergeCell ref="A1:BH1"/>
    <mergeCell ref="H4:Q4"/>
    <mergeCell ref="S4:Z4"/>
    <mergeCell ref="AB4:AM4"/>
    <mergeCell ref="AO4:AX4"/>
    <mergeCell ref="AZ4:BE4"/>
    <mergeCell ref="E5:F6"/>
    <mergeCell ref="H5:I5"/>
    <mergeCell ref="J5:K5"/>
    <mergeCell ref="L5:M5"/>
    <mergeCell ref="N5:O5"/>
    <mergeCell ref="AQ5:AR5"/>
    <mergeCell ref="S5:T5"/>
    <mergeCell ref="U5:V5"/>
    <mergeCell ref="W5:X5"/>
  </mergeCells>
  <conditionalFormatting sqref="A21:BH316">
    <cfRule type="expression" dxfId="39" priority="1">
      <formula>$E21=".."</formula>
    </cfRule>
  </conditionalFormatting>
  <pageMargins left="0.70000000000000007" right="0.70000000000000007" top="0.75" bottom="0.75" header="0.30000000000000004" footer="0.30000000000000004"/>
  <pageSetup fitToWidth="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U336"/>
  <sheetViews>
    <sheetView topLeftCell="A326" zoomScaleNormal="100" workbookViewId="0">
      <selection activeCell="V14" sqref="V14"/>
    </sheetView>
  </sheetViews>
  <sheetFormatPr defaultColWidth="11.5546875" defaultRowHeight="15" x14ac:dyDescent="0.2"/>
  <cols>
    <col min="1" max="1" width="8.88671875" customWidth="1"/>
    <col min="2" max="2" width="21" customWidth="1"/>
    <col min="3" max="3" width="21.5546875" hidden="1" customWidth="1"/>
    <col min="4" max="4" width="8.88671875" hidden="1" customWidth="1"/>
    <col min="5" max="13" width="11.109375" customWidth="1"/>
    <col min="14" max="14" width="2.6640625" customWidth="1"/>
    <col min="15" max="15" width="12.6640625" customWidth="1"/>
    <col min="16" max="16" width="12.33203125" customWidth="1"/>
    <col min="17" max="17" width="15.33203125" customWidth="1"/>
    <col min="18" max="18" width="2.6640625" customWidth="1"/>
    <col min="19" max="21" width="11.109375" customWidth="1"/>
    <col min="22" max="22" width="8.88671875" customWidth="1"/>
  </cols>
  <sheetData>
    <row r="1" spans="1:21" ht="52.5" customHeight="1" x14ac:dyDescent="0.2">
      <c r="A1" s="826" t="s">
        <v>1091</v>
      </c>
      <c r="B1" s="826"/>
      <c r="C1" s="826"/>
      <c r="D1" s="826"/>
      <c r="E1" s="826"/>
      <c r="F1" s="826"/>
      <c r="G1" s="826"/>
      <c r="H1" s="826"/>
      <c r="I1" s="826"/>
      <c r="J1" s="826"/>
      <c r="K1" s="234"/>
      <c r="L1" s="234"/>
      <c r="M1" s="234"/>
      <c r="N1" s="234"/>
      <c r="O1" s="234"/>
      <c r="P1" s="234"/>
      <c r="Q1" s="234"/>
      <c r="R1" s="234"/>
      <c r="S1" s="234"/>
      <c r="T1" s="234"/>
      <c r="U1" s="234"/>
    </row>
    <row r="2" spans="1:21" ht="50.45" hidden="1" customHeight="1" x14ac:dyDescent="0.2">
      <c r="F2" s="237" t="s">
        <v>218</v>
      </c>
      <c r="G2" s="237" t="s">
        <v>220</v>
      </c>
      <c r="H2" s="237" t="s">
        <v>228</v>
      </c>
      <c r="I2" s="237" t="s">
        <v>214</v>
      </c>
      <c r="J2" s="237" t="s">
        <v>224</v>
      </c>
      <c r="K2" s="237" t="s">
        <v>222</v>
      </c>
      <c r="L2" s="237" t="s">
        <v>216</v>
      </c>
      <c r="M2" s="237" t="s">
        <v>226</v>
      </c>
      <c r="N2" s="237"/>
      <c r="O2" s="237" t="s">
        <v>230</v>
      </c>
      <c r="P2" s="237"/>
      <c r="Q2" s="237"/>
      <c r="R2" s="237"/>
      <c r="S2" s="237" t="s">
        <v>232</v>
      </c>
      <c r="T2" s="237" t="s">
        <v>234</v>
      </c>
      <c r="U2" s="250" t="s">
        <v>1010</v>
      </c>
    </row>
    <row r="3" spans="1:21" ht="15.6" customHeight="1" x14ac:dyDescent="0.2">
      <c r="A3" s="256"/>
      <c r="B3" s="256"/>
      <c r="C3" s="256"/>
      <c r="D3" s="256"/>
      <c r="E3" s="256"/>
      <c r="F3" s="256"/>
      <c r="G3" s="256"/>
      <c r="H3" s="256"/>
      <c r="I3" s="244"/>
      <c r="J3" s="244"/>
      <c r="K3" s="244"/>
      <c r="L3" s="244"/>
      <c r="M3" s="244"/>
      <c r="N3" s="244"/>
      <c r="O3" s="244"/>
      <c r="P3" s="244"/>
      <c r="Q3" s="244"/>
      <c r="R3" s="244"/>
      <c r="S3" s="244"/>
      <c r="T3" s="244"/>
      <c r="U3" s="226" t="s">
        <v>274</v>
      </c>
    </row>
    <row r="4" spans="1:21" ht="32.1" customHeight="1" x14ac:dyDescent="0.25">
      <c r="A4" s="252"/>
      <c r="B4" s="252"/>
      <c r="C4" s="252"/>
      <c r="D4" s="252"/>
      <c r="E4" s="833" t="s">
        <v>1023</v>
      </c>
      <c r="F4" s="833" t="s">
        <v>218</v>
      </c>
      <c r="G4" s="833" t="s">
        <v>220</v>
      </c>
      <c r="H4" s="833" t="s">
        <v>228</v>
      </c>
      <c r="I4" s="833" t="s">
        <v>214</v>
      </c>
      <c r="J4" s="833" t="s">
        <v>1092</v>
      </c>
      <c r="K4" s="833" t="s">
        <v>222</v>
      </c>
      <c r="L4" s="833" t="s">
        <v>216</v>
      </c>
      <c r="M4" s="833" t="s">
        <v>226</v>
      </c>
      <c r="N4" s="182"/>
      <c r="O4" s="830" t="s">
        <v>230</v>
      </c>
      <c r="P4" s="830"/>
      <c r="Q4" s="830"/>
      <c r="R4" s="182"/>
      <c r="S4" s="833" t="s">
        <v>1093</v>
      </c>
      <c r="T4" s="183"/>
      <c r="U4" s="260"/>
    </row>
    <row r="5" spans="1:21" ht="24.6" customHeight="1" x14ac:dyDescent="0.2">
      <c r="A5" s="252"/>
      <c r="B5" s="252"/>
      <c r="C5" s="252"/>
      <c r="D5" s="252"/>
      <c r="E5" s="833"/>
      <c r="F5" s="833"/>
      <c r="G5" s="833"/>
      <c r="H5" s="833"/>
      <c r="I5" s="833"/>
      <c r="J5" s="833"/>
      <c r="K5" s="833"/>
      <c r="L5" s="833"/>
      <c r="M5" s="833"/>
      <c r="N5" s="249"/>
      <c r="O5" s="814" t="s">
        <v>1094</v>
      </c>
      <c r="P5" s="238" t="s">
        <v>283</v>
      </c>
      <c r="Q5" s="179"/>
      <c r="R5" s="179"/>
      <c r="S5" s="833"/>
      <c r="T5" s="823" t="s">
        <v>234</v>
      </c>
      <c r="U5" s="823" t="s">
        <v>1014</v>
      </c>
    </row>
    <row r="6" spans="1:21" ht="27" customHeight="1" x14ac:dyDescent="0.2">
      <c r="A6" s="251"/>
      <c r="B6" s="252"/>
      <c r="C6" s="252"/>
      <c r="D6" s="252"/>
      <c r="E6" s="833"/>
      <c r="F6" s="833"/>
      <c r="G6" s="833"/>
      <c r="H6" s="833"/>
      <c r="I6" s="833"/>
      <c r="J6" s="833"/>
      <c r="K6" s="833"/>
      <c r="L6" s="833"/>
      <c r="M6" s="833"/>
      <c r="N6" s="249"/>
      <c r="O6" s="808"/>
      <c r="P6" s="134" t="s">
        <v>1095</v>
      </c>
      <c r="Q6" s="134" t="s">
        <v>1096</v>
      </c>
      <c r="R6" s="134"/>
      <c r="S6" s="833"/>
      <c r="T6" s="823"/>
      <c r="U6" s="823"/>
    </row>
    <row r="7" spans="1:21" ht="3" customHeight="1" x14ac:dyDescent="0.2">
      <c r="A7" s="252"/>
      <c r="B7" s="252"/>
      <c r="C7" s="252"/>
      <c r="D7" s="252"/>
      <c r="E7" s="179"/>
      <c r="F7" s="179"/>
      <c r="G7" s="179"/>
      <c r="H7" s="179"/>
      <c r="I7" s="179"/>
      <c r="J7" s="179"/>
      <c r="K7" s="179"/>
      <c r="L7" s="179"/>
      <c r="M7" s="179"/>
      <c r="N7" s="179"/>
      <c r="O7" s="179"/>
      <c r="P7" s="179"/>
      <c r="Q7" s="179"/>
      <c r="R7" s="179"/>
      <c r="S7" s="179"/>
      <c r="T7" s="179"/>
      <c r="U7" s="179"/>
    </row>
    <row r="8" spans="1:21" ht="15" customHeight="1" x14ac:dyDescent="0.2">
      <c r="A8" s="180" t="s">
        <v>286</v>
      </c>
      <c r="B8" s="180" t="s">
        <v>121</v>
      </c>
      <c r="E8" s="139">
        <v>80620</v>
      </c>
      <c r="F8" s="139">
        <v>9890</v>
      </c>
      <c r="G8" s="139">
        <v>7550</v>
      </c>
      <c r="H8" s="139">
        <v>1180</v>
      </c>
      <c r="I8" s="139">
        <v>29530</v>
      </c>
      <c r="J8" s="139">
        <v>3170</v>
      </c>
      <c r="K8" s="139">
        <v>4950</v>
      </c>
      <c r="L8" s="139">
        <v>11840</v>
      </c>
      <c r="M8" s="139">
        <v>2870</v>
      </c>
      <c r="N8" s="139"/>
      <c r="O8" s="139">
        <v>2040</v>
      </c>
      <c r="P8" s="139">
        <v>1280</v>
      </c>
      <c r="Q8" s="139">
        <v>760</v>
      </c>
      <c r="R8" s="139"/>
      <c r="S8" s="139">
        <v>1970</v>
      </c>
      <c r="T8" s="139">
        <v>2580</v>
      </c>
      <c r="U8" s="139">
        <v>3040</v>
      </c>
    </row>
    <row r="9" spans="1:21" ht="15" customHeight="1" x14ac:dyDescent="0.2">
      <c r="A9" s="180" t="s">
        <v>287</v>
      </c>
      <c r="B9" s="180" t="s">
        <v>288</v>
      </c>
      <c r="E9" s="139">
        <v>16550</v>
      </c>
      <c r="F9" s="139">
        <v>2250</v>
      </c>
      <c r="G9" s="139">
        <v>2070</v>
      </c>
      <c r="H9" s="139">
        <v>310</v>
      </c>
      <c r="I9" s="139">
        <v>5940</v>
      </c>
      <c r="J9" s="139">
        <v>860</v>
      </c>
      <c r="K9" s="139">
        <v>830</v>
      </c>
      <c r="L9" s="139">
        <v>1830</v>
      </c>
      <c r="M9" s="139">
        <v>600</v>
      </c>
      <c r="N9" s="139"/>
      <c r="O9" s="139">
        <v>370</v>
      </c>
      <c r="P9" s="139">
        <v>180</v>
      </c>
      <c r="Q9" s="139">
        <v>190</v>
      </c>
      <c r="R9" s="139"/>
      <c r="S9" s="139">
        <v>320</v>
      </c>
      <c r="T9" s="139">
        <v>590</v>
      </c>
      <c r="U9" s="139">
        <v>580</v>
      </c>
    </row>
    <row r="10" spans="1:21" ht="15" customHeight="1" x14ac:dyDescent="0.2">
      <c r="A10" s="180" t="s">
        <v>289</v>
      </c>
      <c r="B10" s="180" t="s">
        <v>290</v>
      </c>
      <c r="E10" s="139">
        <v>64060</v>
      </c>
      <c r="F10" s="139">
        <v>7630</v>
      </c>
      <c r="G10" s="139">
        <v>5480</v>
      </c>
      <c r="H10" s="139">
        <v>870</v>
      </c>
      <c r="I10" s="139">
        <v>23590</v>
      </c>
      <c r="J10" s="139">
        <v>2310</v>
      </c>
      <c r="K10" s="139">
        <v>4120</v>
      </c>
      <c r="L10" s="139">
        <v>10010</v>
      </c>
      <c r="M10" s="139">
        <v>2270</v>
      </c>
      <c r="N10" s="139"/>
      <c r="O10" s="139">
        <v>1680</v>
      </c>
      <c r="P10" s="139">
        <v>1110</v>
      </c>
      <c r="Q10" s="139">
        <v>570</v>
      </c>
      <c r="R10" s="139"/>
      <c r="S10" s="139">
        <v>1650</v>
      </c>
      <c r="T10" s="139">
        <v>1980</v>
      </c>
      <c r="U10" s="139">
        <v>2460</v>
      </c>
    </row>
    <row r="11" spans="1:21" ht="15" customHeight="1" x14ac:dyDescent="0.2">
      <c r="A11" s="180"/>
      <c r="B11" s="180"/>
      <c r="C11" s="130"/>
      <c r="D11" s="130"/>
      <c r="E11" s="139"/>
      <c r="F11" s="139"/>
      <c r="G11" s="139"/>
      <c r="H11" s="139"/>
      <c r="I11" s="139"/>
      <c r="J11" s="139"/>
      <c r="K11" s="139"/>
      <c r="L11" s="139"/>
      <c r="M11" s="139"/>
      <c r="N11" s="139"/>
      <c r="O11" s="139"/>
      <c r="P11" s="139"/>
      <c r="Q11" s="139"/>
      <c r="R11" s="139"/>
      <c r="S11" s="139"/>
      <c r="T11" s="139"/>
      <c r="U11" s="139"/>
    </row>
    <row r="12" spans="1:21" ht="15" customHeight="1" x14ac:dyDescent="0.2">
      <c r="A12" s="181" t="s">
        <v>291</v>
      </c>
      <c r="B12" s="181" t="s">
        <v>292</v>
      </c>
      <c r="E12" s="143">
        <v>5150</v>
      </c>
      <c r="F12" s="143">
        <v>500</v>
      </c>
      <c r="G12" s="143">
        <v>310</v>
      </c>
      <c r="H12" s="143">
        <v>50</v>
      </c>
      <c r="I12" s="143">
        <v>2270</v>
      </c>
      <c r="J12" s="143">
        <v>90</v>
      </c>
      <c r="K12" s="143">
        <v>230</v>
      </c>
      <c r="L12" s="143">
        <v>760</v>
      </c>
      <c r="M12" s="143">
        <v>200</v>
      </c>
      <c r="N12" s="143"/>
      <c r="O12" s="143">
        <v>60</v>
      </c>
      <c r="P12" s="143">
        <v>40</v>
      </c>
      <c r="Q12" s="143">
        <v>20</v>
      </c>
      <c r="R12" s="143"/>
      <c r="S12" s="143">
        <v>80</v>
      </c>
      <c r="T12" s="143">
        <v>110</v>
      </c>
      <c r="U12" s="143">
        <v>500</v>
      </c>
    </row>
    <row r="13" spans="1:21" ht="15" customHeight="1" x14ac:dyDescent="0.2">
      <c r="A13" s="181" t="s">
        <v>293</v>
      </c>
      <c r="B13" s="181" t="s">
        <v>294</v>
      </c>
      <c r="E13" s="143">
        <v>11340</v>
      </c>
      <c r="F13" s="143">
        <v>1290</v>
      </c>
      <c r="G13" s="143">
        <v>820</v>
      </c>
      <c r="H13" s="143">
        <v>140</v>
      </c>
      <c r="I13" s="143">
        <v>4340</v>
      </c>
      <c r="J13" s="143">
        <v>440</v>
      </c>
      <c r="K13" s="143">
        <v>680</v>
      </c>
      <c r="L13" s="143">
        <v>2030</v>
      </c>
      <c r="M13" s="143">
        <v>280</v>
      </c>
      <c r="N13" s="143"/>
      <c r="O13" s="143">
        <v>280</v>
      </c>
      <c r="P13" s="143">
        <v>190</v>
      </c>
      <c r="Q13" s="143">
        <v>90</v>
      </c>
      <c r="R13" s="143"/>
      <c r="S13" s="143">
        <v>290</v>
      </c>
      <c r="T13" s="143">
        <v>420</v>
      </c>
      <c r="U13" s="143">
        <v>330</v>
      </c>
    </row>
    <row r="14" spans="1:21" ht="15" customHeight="1" x14ac:dyDescent="0.2">
      <c r="A14" s="181" t="s">
        <v>295</v>
      </c>
      <c r="B14" s="181" t="s">
        <v>296</v>
      </c>
      <c r="E14" s="143">
        <v>7790</v>
      </c>
      <c r="F14" s="143">
        <v>700</v>
      </c>
      <c r="G14" s="143">
        <v>530</v>
      </c>
      <c r="H14" s="143">
        <v>110</v>
      </c>
      <c r="I14" s="143">
        <v>3430</v>
      </c>
      <c r="J14" s="143">
        <v>220</v>
      </c>
      <c r="K14" s="143">
        <v>520</v>
      </c>
      <c r="L14" s="143">
        <v>1010</v>
      </c>
      <c r="M14" s="143">
        <v>220</v>
      </c>
      <c r="N14" s="143"/>
      <c r="O14" s="143">
        <v>190</v>
      </c>
      <c r="P14" s="143">
        <v>130</v>
      </c>
      <c r="Q14" s="143">
        <v>60</v>
      </c>
      <c r="R14" s="143"/>
      <c r="S14" s="143">
        <v>160</v>
      </c>
      <c r="T14" s="143">
        <v>360</v>
      </c>
      <c r="U14" s="143">
        <v>340</v>
      </c>
    </row>
    <row r="15" spans="1:21" ht="15" customHeight="1" x14ac:dyDescent="0.2">
      <c r="A15" s="181" t="s">
        <v>297</v>
      </c>
      <c r="B15" s="181" t="s">
        <v>298</v>
      </c>
      <c r="C15" s="130"/>
      <c r="D15" s="130"/>
      <c r="E15" s="143">
        <v>6210</v>
      </c>
      <c r="F15" s="143">
        <v>780</v>
      </c>
      <c r="G15" s="143">
        <v>640</v>
      </c>
      <c r="H15" s="143">
        <v>70</v>
      </c>
      <c r="I15" s="143">
        <v>2380</v>
      </c>
      <c r="J15" s="143">
        <v>200</v>
      </c>
      <c r="K15" s="143">
        <v>420</v>
      </c>
      <c r="L15" s="143">
        <v>980</v>
      </c>
      <c r="M15" s="143">
        <v>230</v>
      </c>
      <c r="N15" s="143"/>
      <c r="O15" s="143">
        <v>170</v>
      </c>
      <c r="P15" s="143">
        <v>110</v>
      </c>
      <c r="Q15" s="143">
        <v>60</v>
      </c>
      <c r="R15" s="143"/>
      <c r="S15" s="143">
        <v>110</v>
      </c>
      <c r="T15" s="143">
        <v>90</v>
      </c>
      <c r="U15" s="143">
        <v>130</v>
      </c>
    </row>
    <row r="16" spans="1:21" ht="15" customHeight="1" x14ac:dyDescent="0.2">
      <c r="A16" s="181" t="s">
        <v>299</v>
      </c>
      <c r="B16" s="181" t="s">
        <v>300</v>
      </c>
      <c r="C16" s="175"/>
      <c r="D16" s="175"/>
      <c r="E16" s="143">
        <v>7610</v>
      </c>
      <c r="F16" s="143">
        <v>830</v>
      </c>
      <c r="G16" s="143">
        <v>640</v>
      </c>
      <c r="H16" s="143">
        <v>140</v>
      </c>
      <c r="I16" s="143">
        <v>3290</v>
      </c>
      <c r="J16" s="143">
        <v>240</v>
      </c>
      <c r="K16" s="143">
        <v>430</v>
      </c>
      <c r="L16" s="143">
        <v>860</v>
      </c>
      <c r="M16" s="143">
        <v>200</v>
      </c>
      <c r="N16" s="143"/>
      <c r="O16" s="143">
        <v>170</v>
      </c>
      <c r="P16" s="143">
        <v>110</v>
      </c>
      <c r="Q16" s="143">
        <v>60</v>
      </c>
      <c r="R16" s="143"/>
      <c r="S16" s="143">
        <v>160</v>
      </c>
      <c r="T16" s="143">
        <v>240</v>
      </c>
      <c r="U16" s="143">
        <v>400</v>
      </c>
    </row>
    <row r="17" spans="1:21" ht="15" customHeight="1" x14ac:dyDescent="0.2">
      <c r="A17" s="181" t="s">
        <v>301</v>
      </c>
      <c r="B17" s="181" t="s">
        <v>302</v>
      </c>
      <c r="C17" s="130"/>
      <c r="D17" s="130"/>
      <c r="E17" s="143">
        <v>8190</v>
      </c>
      <c r="F17" s="143">
        <v>1100</v>
      </c>
      <c r="G17" s="143">
        <v>820</v>
      </c>
      <c r="H17" s="143">
        <v>130</v>
      </c>
      <c r="I17" s="143">
        <v>2280</v>
      </c>
      <c r="J17" s="143">
        <v>390</v>
      </c>
      <c r="K17" s="143">
        <v>710</v>
      </c>
      <c r="L17" s="143">
        <v>1380</v>
      </c>
      <c r="M17" s="143">
        <v>330</v>
      </c>
      <c r="N17" s="143"/>
      <c r="O17" s="143">
        <v>280</v>
      </c>
      <c r="P17" s="143">
        <v>170</v>
      </c>
      <c r="Q17" s="143">
        <v>100</v>
      </c>
      <c r="R17" s="143"/>
      <c r="S17" s="143">
        <v>290</v>
      </c>
      <c r="T17" s="143">
        <v>220</v>
      </c>
      <c r="U17" s="143">
        <v>270</v>
      </c>
    </row>
    <row r="18" spans="1:21" ht="15" customHeight="1" x14ac:dyDescent="0.2">
      <c r="A18" s="181" t="s">
        <v>287</v>
      </c>
      <c r="B18" s="181" t="s">
        <v>288</v>
      </c>
      <c r="C18" s="130"/>
      <c r="D18" s="130"/>
      <c r="E18" s="143">
        <v>16550</v>
      </c>
      <c r="F18" s="143">
        <v>2250</v>
      </c>
      <c r="G18" s="143">
        <v>2070</v>
      </c>
      <c r="H18" s="143">
        <v>310</v>
      </c>
      <c r="I18" s="143">
        <v>5940</v>
      </c>
      <c r="J18" s="143">
        <v>860</v>
      </c>
      <c r="K18" s="143">
        <v>830</v>
      </c>
      <c r="L18" s="143">
        <v>1830</v>
      </c>
      <c r="M18" s="143">
        <v>600</v>
      </c>
      <c r="N18" s="143"/>
      <c r="O18" s="143">
        <v>370</v>
      </c>
      <c r="P18" s="143">
        <v>180</v>
      </c>
      <c r="Q18" s="143">
        <v>190</v>
      </c>
      <c r="R18" s="143"/>
      <c r="S18" s="143">
        <v>320</v>
      </c>
      <c r="T18" s="143">
        <v>590</v>
      </c>
      <c r="U18" s="143">
        <v>580</v>
      </c>
    </row>
    <row r="19" spans="1:21" ht="15" customHeight="1" x14ac:dyDescent="0.2">
      <c r="A19" s="181" t="s">
        <v>303</v>
      </c>
      <c r="B19" s="181" t="s">
        <v>304</v>
      </c>
      <c r="E19" s="143">
        <v>10790</v>
      </c>
      <c r="F19" s="143">
        <v>1550</v>
      </c>
      <c r="G19" s="143">
        <v>1070</v>
      </c>
      <c r="H19" s="143">
        <v>120</v>
      </c>
      <c r="I19" s="143">
        <v>3540</v>
      </c>
      <c r="J19" s="143">
        <v>440</v>
      </c>
      <c r="K19" s="143">
        <v>760</v>
      </c>
      <c r="L19" s="143">
        <v>1680</v>
      </c>
      <c r="M19" s="143">
        <v>470</v>
      </c>
      <c r="N19" s="143"/>
      <c r="O19" s="143">
        <v>300</v>
      </c>
      <c r="P19" s="143">
        <v>200</v>
      </c>
      <c r="Q19" s="143">
        <v>100</v>
      </c>
      <c r="R19" s="143"/>
      <c r="S19" s="143">
        <v>330</v>
      </c>
      <c r="T19" s="143">
        <v>310</v>
      </c>
      <c r="U19" s="143">
        <v>210</v>
      </c>
    </row>
    <row r="20" spans="1:21" ht="15" customHeight="1" x14ac:dyDescent="0.2">
      <c r="A20" s="181" t="s">
        <v>305</v>
      </c>
      <c r="B20" s="181" t="s">
        <v>306</v>
      </c>
      <c r="E20" s="143">
        <v>6990</v>
      </c>
      <c r="F20" s="143">
        <v>880</v>
      </c>
      <c r="G20" s="143">
        <v>650</v>
      </c>
      <c r="H20" s="143">
        <v>110</v>
      </c>
      <c r="I20" s="143">
        <v>2060</v>
      </c>
      <c r="J20" s="143">
        <v>290</v>
      </c>
      <c r="K20" s="143">
        <v>370</v>
      </c>
      <c r="L20" s="143">
        <v>1310</v>
      </c>
      <c r="M20" s="143">
        <v>340</v>
      </c>
      <c r="N20" s="143"/>
      <c r="O20" s="143">
        <v>240</v>
      </c>
      <c r="P20" s="143">
        <v>170</v>
      </c>
      <c r="Q20" s="143">
        <v>70</v>
      </c>
      <c r="R20" s="143"/>
      <c r="S20" s="143">
        <v>230</v>
      </c>
      <c r="T20" s="143">
        <v>220</v>
      </c>
      <c r="U20" s="143">
        <v>280</v>
      </c>
    </row>
    <row r="21" spans="1:21" ht="15" customHeight="1" x14ac:dyDescent="0.2">
      <c r="A21" s="181"/>
      <c r="B21" s="181"/>
      <c r="C21" s="181"/>
      <c r="D21" s="181"/>
      <c r="E21" s="246"/>
      <c r="F21" s="246"/>
      <c r="G21" s="253"/>
      <c r="H21" s="246"/>
      <c r="I21" s="246"/>
      <c r="J21" s="246"/>
      <c r="K21" s="246"/>
      <c r="L21" s="246"/>
      <c r="M21" s="246"/>
      <c r="N21" s="246"/>
      <c r="O21" s="246"/>
      <c r="P21" s="246"/>
      <c r="Q21" s="246"/>
      <c r="R21" s="246"/>
      <c r="S21" s="246"/>
      <c r="T21" s="246"/>
      <c r="U21" s="246"/>
    </row>
    <row r="22" spans="1:21" ht="15" customHeight="1" x14ac:dyDescent="0.2">
      <c r="A22" s="142" t="s">
        <v>307</v>
      </c>
      <c r="B22" s="142" t="s">
        <v>308</v>
      </c>
      <c r="C22" s="181"/>
      <c r="D22" s="181"/>
      <c r="E22" s="143">
        <v>61</v>
      </c>
      <c r="F22" s="143">
        <v>13</v>
      </c>
      <c r="G22" s="143">
        <v>7</v>
      </c>
      <c r="H22" s="143">
        <v>0</v>
      </c>
      <c r="I22" s="143">
        <v>15</v>
      </c>
      <c r="J22" s="143">
        <v>1</v>
      </c>
      <c r="K22" s="143">
        <v>6</v>
      </c>
      <c r="L22" s="143">
        <v>15</v>
      </c>
      <c r="M22" s="143">
        <v>2</v>
      </c>
      <c r="N22" s="143"/>
      <c r="O22" s="143">
        <v>0</v>
      </c>
      <c r="P22" s="143">
        <v>0</v>
      </c>
      <c r="Q22" s="143">
        <v>0</v>
      </c>
      <c r="R22" s="143"/>
      <c r="S22" s="143">
        <v>1</v>
      </c>
      <c r="T22" s="143">
        <v>0</v>
      </c>
      <c r="U22" s="143">
        <v>1</v>
      </c>
    </row>
    <row r="23" spans="1:21" ht="15" customHeight="1" x14ac:dyDescent="0.2">
      <c r="A23" s="142" t="s">
        <v>309</v>
      </c>
      <c r="B23" s="142" t="s">
        <v>310</v>
      </c>
      <c r="C23" s="181"/>
      <c r="D23" s="181"/>
      <c r="E23" s="143">
        <v>101</v>
      </c>
      <c r="F23" s="143">
        <v>19</v>
      </c>
      <c r="G23" s="143">
        <v>8</v>
      </c>
      <c r="H23" s="143">
        <v>1</v>
      </c>
      <c r="I23" s="143">
        <v>42</v>
      </c>
      <c r="J23" s="143">
        <v>0</v>
      </c>
      <c r="K23" s="143">
        <v>3</v>
      </c>
      <c r="L23" s="143">
        <v>14</v>
      </c>
      <c r="M23" s="143">
        <v>6</v>
      </c>
      <c r="N23" s="143"/>
      <c r="O23" s="143">
        <v>6</v>
      </c>
      <c r="P23" s="143">
        <v>5</v>
      </c>
      <c r="Q23" s="143">
        <v>1</v>
      </c>
      <c r="R23" s="143"/>
      <c r="S23" s="143">
        <v>2</v>
      </c>
      <c r="T23" s="143">
        <v>0</v>
      </c>
      <c r="U23" s="143">
        <v>0</v>
      </c>
    </row>
    <row r="24" spans="1:21" ht="15" customHeight="1" x14ac:dyDescent="0.2">
      <c r="A24" s="142" t="s">
        <v>311</v>
      </c>
      <c r="B24" s="142" t="s">
        <v>312</v>
      </c>
      <c r="C24" s="181"/>
      <c r="D24" s="181"/>
      <c r="E24" s="143">
        <v>253</v>
      </c>
      <c r="F24" s="143">
        <v>33</v>
      </c>
      <c r="G24" s="143">
        <v>29</v>
      </c>
      <c r="H24" s="143">
        <v>2</v>
      </c>
      <c r="I24" s="143">
        <v>116</v>
      </c>
      <c r="J24" s="143">
        <v>5</v>
      </c>
      <c r="K24" s="143">
        <v>8</v>
      </c>
      <c r="L24" s="143">
        <v>30</v>
      </c>
      <c r="M24" s="143">
        <v>19</v>
      </c>
      <c r="N24" s="143"/>
      <c r="O24" s="143">
        <v>8</v>
      </c>
      <c r="P24" s="143">
        <v>3</v>
      </c>
      <c r="Q24" s="143">
        <v>5</v>
      </c>
      <c r="R24" s="143"/>
      <c r="S24" s="143">
        <v>2</v>
      </c>
      <c r="T24" s="143">
        <v>0</v>
      </c>
      <c r="U24" s="143">
        <v>1</v>
      </c>
    </row>
    <row r="25" spans="1:21" ht="15" customHeight="1" x14ac:dyDescent="0.2">
      <c r="A25" s="142" t="s">
        <v>313</v>
      </c>
      <c r="B25" s="142" t="s">
        <v>314</v>
      </c>
      <c r="C25" s="181"/>
      <c r="D25" s="181"/>
      <c r="E25" s="143">
        <v>119</v>
      </c>
      <c r="F25" s="143">
        <v>8</v>
      </c>
      <c r="G25" s="143">
        <v>7</v>
      </c>
      <c r="H25" s="143">
        <v>0</v>
      </c>
      <c r="I25" s="143">
        <v>30</v>
      </c>
      <c r="J25" s="143">
        <v>1</v>
      </c>
      <c r="K25" s="143">
        <v>22</v>
      </c>
      <c r="L25" s="143">
        <v>12</v>
      </c>
      <c r="M25" s="143">
        <v>5</v>
      </c>
      <c r="N25" s="143"/>
      <c r="O25" s="143">
        <v>2</v>
      </c>
      <c r="P25" s="143">
        <v>1</v>
      </c>
      <c r="Q25" s="143">
        <v>1</v>
      </c>
      <c r="R25" s="143"/>
      <c r="S25" s="143">
        <v>2</v>
      </c>
      <c r="T25" s="143">
        <v>5</v>
      </c>
      <c r="U25" s="143">
        <v>25</v>
      </c>
    </row>
    <row r="26" spans="1:21" ht="15" customHeight="1" x14ac:dyDescent="0.2">
      <c r="A26" s="142" t="s">
        <v>315</v>
      </c>
      <c r="B26" s="142" t="s">
        <v>316</v>
      </c>
      <c r="C26" s="181"/>
      <c r="D26" s="181"/>
      <c r="E26" s="143">
        <v>160</v>
      </c>
      <c r="F26" s="143">
        <v>26</v>
      </c>
      <c r="G26" s="143">
        <v>10</v>
      </c>
      <c r="H26" s="143">
        <v>2</v>
      </c>
      <c r="I26" s="143">
        <v>59</v>
      </c>
      <c r="J26" s="143">
        <v>3</v>
      </c>
      <c r="K26" s="143">
        <v>14</v>
      </c>
      <c r="L26" s="143">
        <v>14</v>
      </c>
      <c r="M26" s="143">
        <v>10</v>
      </c>
      <c r="N26" s="143"/>
      <c r="O26" s="143">
        <v>4</v>
      </c>
      <c r="P26" s="143">
        <v>3</v>
      </c>
      <c r="Q26" s="143">
        <v>1</v>
      </c>
      <c r="R26" s="143"/>
      <c r="S26" s="143">
        <v>4</v>
      </c>
      <c r="T26" s="143">
        <v>5</v>
      </c>
      <c r="U26" s="143">
        <v>9</v>
      </c>
    </row>
    <row r="27" spans="1:21" ht="15" customHeight="1" x14ac:dyDescent="0.2">
      <c r="A27" s="142" t="s">
        <v>317</v>
      </c>
      <c r="B27" s="142" t="s">
        <v>318</v>
      </c>
      <c r="C27" s="181"/>
      <c r="D27" s="181"/>
      <c r="E27" s="143">
        <v>114</v>
      </c>
      <c r="F27" s="143">
        <v>23</v>
      </c>
      <c r="G27" s="143">
        <v>18</v>
      </c>
      <c r="H27" s="143">
        <v>1</v>
      </c>
      <c r="I27" s="143">
        <v>9</v>
      </c>
      <c r="J27" s="143">
        <v>8</v>
      </c>
      <c r="K27" s="143">
        <v>10</v>
      </c>
      <c r="L27" s="143">
        <v>21</v>
      </c>
      <c r="M27" s="143">
        <v>8</v>
      </c>
      <c r="N27" s="143"/>
      <c r="O27" s="143">
        <v>4</v>
      </c>
      <c r="P27" s="143">
        <v>3</v>
      </c>
      <c r="Q27" s="143">
        <v>1</v>
      </c>
      <c r="R27" s="143"/>
      <c r="S27" s="143">
        <v>5</v>
      </c>
      <c r="T27" s="143">
        <v>2</v>
      </c>
      <c r="U27" s="143">
        <v>5</v>
      </c>
    </row>
    <row r="28" spans="1:21" ht="15" customHeight="1" x14ac:dyDescent="0.2">
      <c r="A28" s="142" t="s">
        <v>319</v>
      </c>
      <c r="B28" s="142" t="s">
        <v>320</v>
      </c>
      <c r="C28" s="181"/>
      <c r="D28" s="181"/>
      <c r="E28" s="143">
        <v>367</v>
      </c>
      <c r="F28" s="143">
        <v>60</v>
      </c>
      <c r="G28" s="143">
        <v>66</v>
      </c>
      <c r="H28" s="143">
        <v>3</v>
      </c>
      <c r="I28" s="143">
        <v>56</v>
      </c>
      <c r="J28" s="143">
        <v>22</v>
      </c>
      <c r="K28" s="143">
        <v>50</v>
      </c>
      <c r="L28" s="143">
        <v>32</v>
      </c>
      <c r="M28" s="143">
        <v>3</v>
      </c>
      <c r="N28" s="143"/>
      <c r="O28" s="143">
        <v>6</v>
      </c>
      <c r="P28" s="143">
        <v>0</v>
      </c>
      <c r="Q28" s="143">
        <v>6</v>
      </c>
      <c r="R28" s="143"/>
      <c r="S28" s="143">
        <v>25</v>
      </c>
      <c r="T28" s="143">
        <v>35</v>
      </c>
      <c r="U28" s="143">
        <v>9</v>
      </c>
    </row>
    <row r="29" spans="1:21" ht="15" customHeight="1" x14ac:dyDescent="0.2">
      <c r="A29" s="142" t="s">
        <v>321</v>
      </c>
      <c r="B29" s="142" t="s">
        <v>322</v>
      </c>
      <c r="C29" s="181"/>
      <c r="D29" s="181"/>
      <c r="E29" s="143">
        <v>842</v>
      </c>
      <c r="F29" s="143">
        <v>122</v>
      </c>
      <c r="G29" s="143">
        <v>92</v>
      </c>
      <c r="H29" s="143">
        <v>27</v>
      </c>
      <c r="I29" s="143">
        <v>320</v>
      </c>
      <c r="J29" s="143">
        <v>43</v>
      </c>
      <c r="K29" s="143">
        <v>66</v>
      </c>
      <c r="L29" s="143">
        <v>103</v>
      </c>
      <c r="M29" s="143">
        <v>36</v>
      </c>
      <c r="N29" s="143"/>
      <c r="O29" s="143">
        <v>12</v>
      </c>
      <c r="P29" s="143">
        <v>2</v>
      </c>
      <c r="Q29" s="143">
        <v>10</v>
      </c>
      <c r="R29" s="143"/>
      <c r="S29" s="143">
        <v>5</v>
      </c>
      <c r="T29" s="143">
        <v>12</v>
      </c>
      <c r="U29" s="143">
        <v>4</v>
      </c>
    </row>
    <row r="30" spans="1:21" ht="15" customHeight="1" x14ac:dyDescent="0.2">
      <c r="A30" s="142" t="s">
        <v>323</v>
      </c>
      <c r="B30" s="142" t="s">
        <v>324</v>
      </c>
      <c r="C30" s="181"/>
      <c r="D30" s="181"/>
      <c r="E30" s="143">
        <v>243</v>
      </c>
      <c r="F30" s="143">
        <v>23</v>
      </c>
      <c r="G30" s="143">
        <v>15</v>
      </c>
      <c r="H30" s="143">
        <v>0</v>
      </c>
      <c r="I30" s="143">
        <v>154</v>
      </c>
      <c r="J30" s="143">
        <v>0</v>
      </c>
      <c r="K30" s="143">
        <v>3</v>
      </c>
      <c r="L30" s="143">
        <v>31</v>
      </c>
      <c r="M30" s="143">
        <v>8</v>
      </c>
      <c r="N30" s="143"/>
      <c r="O30" s="143">
        <v>2</v>
      </c>
      <c r="P30" s="143">
        <v>0</v>
      </c>
      <c r="Q30" s="143">
        <v>2</v>
      </c>
      <c r="R30" s="143"/>
      <c r="S30" s="143">
        <v>2</v>
      </c>
      <c r="T30" s="143">
        <v>5</v>
      </c>
      <c r="U30" s="143">
        <v>0</v>
      </c>
    </row>
    <row r="31" spans="1:21" ht="15" customHeight="1" x14ac:dyDescent="0.2">
      <c r="A31" s="142" t="s">
        <v>325</v>
      </c>
      <c r="B31" s="142" t="s">
        <v>326</v>
      </c>
      <c r="C31" s="181"/>
      <c r="D31" s="181"/>
      <c r="E31" s="143">
        <v>136</v>
      </c>
      <c r="F31" s="143">
        <v>18</v>
      </c>
      <c r="G31" s="143">
        <v>20</v>
      </c>
      <c r="H31" s="143">
        <v>1</v>
      </c>
      <c r="I31" s="143">
        <v>49</v>
      </c>
      <c r="J31" s="143">
        <v>0</v>
      </c>
      <c r="K31" s="143">
        <v>18</v>
      </c>
      <c r="L31" s="143">
        <v>21</v>
      </c>
      <c r="M31" s="143">
        <v>5</v>
      </c>
      <c r="N31" s="143"/>
      <c r="O31" s="143">
        <v>2</v>
      </c>
      <c r="P31" s="143">
        <v>1</v>
      </c>
      <c r="Q31" s="143">
        <v>1</v>
      </c>
      <c r="R31" s="143"/>
      <c r="S31" s="143">
        <v>1</v>
      </c>
      <c r="T31" s="143">
        <v>1</v>
      </c>
      <c r="U31" s="143">
        <v>0</v>
      </c>
    </row>
    <row r="32" spans="1:21" ht="15" customHeight="1" x14ac:dyDescent="0.2">
      <c r="A32" s="142" t="s">
        <v>327</v>
      </c>
      <c r="B32" s="142" t="s">
        <v>328</v>
      </c>
      <c r="C32" s="181"/>
      <c r="D32" s="181"/>
      <c r="E32" s="143">
        <v>99</v>
      </c>
      <c r="F32" s="143">
        <v>13</v>
      </c>
      <c r="G32" s="143">
        <v>8</v>
      </c>
      <c r="H32" s="143">
        <v>2</v>
      </c>
      <c r="I32" s="143">
        <v>41</v>
      </c>
      <c r="J32" s="143">
        <v>3</v>
      </c>
      <c r="K32" s="143">
        <v>5</v>
      </c>
      <c r="L32" s="143">
        <v>14</v>
      </c>
      <c r="M32" s="143">
        <v>5</v>
      </c>
      <c r="N32" s="143"/>
      <c r="O32" s="143">
        <v>3</v>
      </c>
      <c r="P32" s="143">
        <v>3</v>
      </c>
      <c r="Q32" s="143">
        <v>0</v>
      </c>
      <c r="R32" s="143"/>
      <c r="S32" s="143">
        <v>0</v>
      </c>
      <c r="T32" s="143">
        <v>4</v>
      </c>
      <c r="U32" s="143">
        <v>1</v>
      </c>
    </row>
    <row r="33" spans="1:21" ht="15" customHeight="1" x14ac:dyDescent="0.2">
      <c r="A33" s="142" t="s">
        <v>329</v>
      </c>
      <c r="B33" s="142" t="s">
        <v>330</v>
      </c>
      <c r="C33" s="181"/>
      <c r="D33" s="181"/>
      <c r="E33" s="143">
        <v>77</v>
      </c>
      <c r="F33" s="143">
        <v>9</v>
      </c>
      <c r="G33" s="143">
        <v>1</v>
      </c>
      <c r="H33" s="143">
        <v>0</v>
      </c>
      <c r="I33" s="143">
        <v>25</v>
      </c>
      <c r="J33" s="143">
        <v>0</v>
      </c>
      <c r="K33" s="143">
        <v>6</v>
      </c>
      <c r="L33" s="143">
        <v>11</v>
      </c>
      <c r="M33" s="143">
        <v>0</v>
      </c>
      <c r="N33" s="143"/>
      <c r="O33" s="143">
        <v>5</v>
      </c>
      <c r="P33" s="143">
        <v>4</v>
      </c>
      <c r="Q33" s="143">
        <v>1</v>
      </c>
      <c r="R33" s="143"/>
      <c r="S33" s="143">
        <v>2</v>
      </c>
      <c r="T33" s="143">
        <v>16</v>
      </c>
      <c r="U33" s="143">
        <v>2</v>
      </c>
    </row>
    <row r="34" spans="1:21" ht="15" customHeight="1" x14ac:dyDescent="0.2">
      <c r="A34" s="142" t="s">
        <v>331</v>
      </c>
      <c r="B34" s="142" t="s">
        <v>332</v>
      </c>
      <c r="C34" s="181"/>
      <c r="D34" s="181"/>
      <c r="E34" s="143">
        <v>145</v>
      </c>
      <c r="F34" s="143">
        <v>16</v>
      </c>
      <c r="G34" s="143">
        <v>9</v>
      </c>
      <c r="H34" s="143">
        <v>2</v>
      </c>
      <c r="I34" s="143">
        <v>11</v>
      </c>
      <c r="J34" s="143">
        <v>9</v>
      </c>
      <c r="K34" s="143">
        <v>18</v>
      </c>
      <c r="L34" s="143">
        <v>33</v>
      </c>
      <c r="M34" s="143">
        <v>3</v>
      </c>
      <c r="N34" s="143"/>
      <c r="O34" s="143">
        <v>1</v>
      </c>
      <c r="P34" s="143">
        <v>1</v>
      </c>
      <c r="Q34" s="143">
        <v>0</v>
      </c>
      <c r="R34" s="143"/>
      <c r="S34" s="143">
        <v>8</v>
      </c>
      <c r="T34" s="143">
        <v>12</v>
      </c>
      <c r="U34" s="143">
        <v>23</v>
      </c>
    </row>
    <row r="35" spans="1:21" ht="15" customHeight="1" x14ac:dyDescent="0.2">
      <c r="A35" s="142" t="s">
        <v>333</v>
      </c>
      <c r="B35" s="142" t="s">
        <v>334</v>
      </c>
      <c r="C35" s="181"/>
      <c r="D35" s="181"/>
      <c r="E35" s="143">
        <v>315</v>
      </c>
      <c r="F35" s="143">
        <v>43</v>
      </c>
      <c r="G35" s="143">
        <v>19</v>
      </c>
      <c r="H35" s="143">
        <v>9</v>
      </c>
      <c r="I35" s="143">
        <v>80</v>
      </c>
      <c r="J35" s="143">
        <v>18</v>
      </c>
      <c r="K35" s="143">
        <v>45</v>
      </c>
      <c r="L35" s="143">
        <v>50</v>
      </c>
      <c r="M35" s="143">
        <v>10</v>
      </c>
      <c r="N35" s="143"/>
      <c r="O35" s="143">
        <v>8</v>
      </c>
      <c r="P35" s="143">
        <v>6</v>
      </c>
      <c r="Q35" s="143">
        <v>2</v>
      </c>
      <c r="R35" s="143"/>
      <c r="S35" s="143">
        <v>9</v>
      </c>
      <c r="T35" s="143">
        <v>22</v>
      </c>
      <c r="U35" s="143">
        <v>2</v>
      </c>
    </row>
    <row r="36" spans="1:21" ht="15" customHeight="1" x14ac:dyDescent="0.2">
      <c r="A36" s="142" t="s">
        <v>335</v>
      </c>
      <c r="B36" s="142" t="s">
        <v>336</v>
      </c>
      <c r="C36" s="181"/>
      <c r="D36" s="181"/>
      <c r="E36" s="143">
        <v>263</v>
      </c>
      <c r="F36" s="143">
        <v>41</v>
      </c>
      <c r="G36" s="143">
        <v>19</v>
      </c>
      <c r="H36" s="143">
        <v>2</v>
      </c>
      <c r="I36" s="143">
        <v>40</v>
      </c>
      <c r="J36" s="143">
        <v>16</v>
      </c>
      <c r="K36" s="143">
        <v>53</v>
      </c>
      <c r="L36" s="143">
        <v>40</v>
      </c>
      <c r="M36" s="143">
        <v>7</v>
      </c>
      <c r="N36" s="143"/>
      <c r="O36" s="143">
        <v>9</v>
      </c>
      <c r="P36" s="143">
        <v>5</v>
      </c>
      <c r="Q36" s="143">
        <v>4</v>
      </c>
      <c r="R36" s="143"/>
      <c r="S36" s="143">
        <v>15</v>
      </c>
      <c r="T36" s="143">
        <v>4</v>
      </c>
      <c r="U36" s="143">
        <v>17</v>
      </c>
    </row>
    <row r="37" spans="1:21" ht="15" customHeight="1" x14ac:dyDescent="0.2">
      <c r="A37" s="142" t="s">
        <v>337</v>
      </c>
      <c r="B37" s="142" t="s">
        <v>338</v>
      </c>
      <c r="C37" s="181"/>
      <c r="D37" s="181"/>
      <c r="E37" s="143">
        <v>1486</v>
      </c>
      <c r="F37" s="143">
        <v>130</v>
      </c>
      <c r="G37" s="143">
        <v>159</v>
      </c>
      <c r="H37" s="143">
        <v>20</v>
      </c>
      <c r="I37" s="143">
        <v>820</v>
      </c>
      <c r="J37" s="143">
        <v>33</v>
      </c>
      <c r="K37" s="143">
        <v>102</v>
      </c>
      <c r="L37" s="143">
        <v>117</v>
      </c>
      <c r="M37" s="143">
        <v>27</v>
      </c>
      <c r="N37" s="143"/>
      <c r="O37" s="143">
        <v>15</v>
      </c>
      <c r="P37" s="143">
        <v>4</v>
      </c>
      <c r="Q37" s="143">
        <v>11</v>
      </c>
      <c r="R37" s="143"/>
      <c r="S37" s="143">
        <v>8</v>
      </c>
      <c r="T37" s="143">
        <v>46</v>
      </c>
      <c r="U37" s="143">
        <v>9</v>
      </c>
    </row>
    <row r="38" spans="1:21" ht="15" customHeight="1" x14ac:dyDescent="0.2">
      <c r="A38" s="142" t="s">
        <v>339</v>
      </c>
      <c r="B38" s="142" t="s">
        <v>340</v>
      </c>
      <c r="C38" s="181"/>
      <c r="D38" s="181"/>
      <c r="E38" s="143">
        <v>130</v>
      </c>
      <c r="F38" s="143">
        <v>14</v>
      </c>
      <c r="G38" s="143">
        <v>24</v>
      </c>
      <c r="H38" s="143">
        <v>4</v>
      </c>
      <c r="I38" s="143">
        <v>17</v>
      </c>
      <c r="J38" s="143">
        <v>2</v>
      </c>
      <c r="K38" s="143">
        <v>14</v>
      </c>
      <c r="L38" s="143">
        <v>37</v>
      </c>
      <c r="M38" s="143">
        <v>11</v>
      </c>
      <c r="N38" s="143"/>
      <c r="O38" s="143">
        <v>1</v>
      </c>
      <c r="P38" s="143">
        <v>0</v>
      </c>
      <c r="Q38" s="143">
        <v>1</v>
      </c>
      <c r="R38" s="143"/>
      <c r="S38" s="143">
        <v>2</v>
      </c>
      <c r="T38" s="143">
        <v>2</v>
      </c>
      <c r="U38" s="143">
        <v>2</v>
      </c>
    </row>
    <row r="39" spans="1:21" ht="15" customHeight="1" x14ac:dyDescent="0.2">
      <c r="A39" s="142" t="s">
        <v>341</v>
      </c>
      <c r="B39" s="142" t="s">
        <v>342</v>
      </c>
      <c r="C39" s="181"/>
      <c r="D39" s="181"/>
      <c r="E39" s="143">
        <v>285</v>
      </c>
      <c r="F39" s="143">
        <v>15</v>
      </c>
      <c r="G39" s="143">
        <v>11</v>
      </c>
      <c r="H39" s="143">
        <v>6</v>
      </c>
      <c r="I39" s="143">
        <v>136</v>
      </c>
      <c r="J39" s="143">
        <v>11</v>
      </c>
      <c r="K39" s="143">
        <v>12</v>
      </c>
      <c r="L39" s="143">
        <v>70</v>
      </c>
      <c r="M39" s="143">
        <v>6</v>
      </c>
      <c r="N39" s="143"/>
      <c r="O39" s="143">
        <v>1</v>
      </c>
      <c r="P39" s="143">
        <v>0</v>
      </c>
      <c r="Q39" s="143">
        <v>1</v>
      </c>
      <c r="R39" s="143"/>
      <c r="S39" s="143">
        <v>1</v>
      </c>
      <c r="T39" s="143">
        <v>9</v>
      </c>
      <c r="U39" s="143">
        <v>7</v>
      </c>
    </row>
    <row r="40" spans="1:21" ht="15" customHeight="1" x14ac:dyDescent="0.2">
      <c r="A40" s="142" t="s">
        <v>343</v>
      </c>
      <c r="B40" s="142" t="s">
        <v>344</v>
      </c>
      <c r="C40" s="181"/>
      <c r="D40" s="181"/>
      <c r="E40" s="143">
        <v>480</v>
      </c>
      <c r="F40" s="143">
        <v>18</v>
      </c>
      <c r="G40" s="143">
        <v>12</v>
      </c>
      <c r="H40" s="143">
        <v>1</v>
      </c>
      <c r="I40" s="143">
        <v>224</v>
      </c>
      <c r="J40" s="143">
        <v>33</v>
      </c>
      <c r="K40" s="143">
        <v>26</v>
      </c>
      <c r="L40" s="143">
        <v>107</v>
      </c>
      <c r="M40" s="143">
        <v>20</v>
      </c>
      <c r="N40" s="143"/>
      <c r="O40" s="143">
        <v>12</v>
      </c>
      <c r="P40" s="143">
        <v>9</v>
      </c>
      <c r="Q40" s="143">
        <v>3</v>
      </c>
      <c r="R40" s="143"/>
      <c r="S40" s="143">
        <v>17</v>
      </c>
      <c r="T40" s="143">
        <v>6</v>
      </c>
      <c r="U40" s="143">
        <v>4</v>
      </c>
    </row>
    <row r="41" spans="1:21" ht="15" customHeight="1" x14ac:dyDescent="0.2">
      <c r="A41" s="142" t="s">
        <v>345</v>
      </c>
      <c r="B41" s="142" t="s">
        <v>346</v>
      </c>
      <c r="C41" s="181"/>
      <c r="D41" s="181"/>
      <c r="E41" s="143">
        <v>96</v>
      </c>
      <c r="F41" s="143">
        <v>16</v>
      </c>
      <c r="G41" s="143">
        <v>10</v>
      </c>
      <c r="H41" s="143">
        <v>1</v>
      </c>
      <c r="I41" s="143">
        <v>41</v>
      </c>
      <c r="J41" s="143">
        <v>0</v>
      </c>
      <c r="K41" s="143">
        <v>6</v>
      </c>
      <c r="L41" s="143">
        <v>14</v>
      </c>
      <c r="M41" s="143">
        <v>5</v>
      </c>
      <c r="N41" s="143"/>
      <c r="O41" s="143">
        <v>1</v>
      </c>
      <c r="P41" s="143">
        <v>1</v>
      </c>
      <c r="Q41" s="143">
        <v>0</v>
      </c>
      <c r="R41" s="143"/>
      <c r="S41" s="143">
        <v>1</v>
      </c>
      <c r="T41" s="143">
        <v>1</v>
      </c>
      <c r="U41" s="143">
        <v>0</v>
      </c>
    </row>
    <row r="42" spans="1:21" ht="15" customHeight="1" x14ac:dyDescent="0.2">
      <c r="A42" s="142" t="s">
        <v>347</v>
      </c>
      <c r="B42" s="142" t="s">
        <v>348</v>
      </c>
      <c r="C42" s="181"/>
      <c r="D42" s="181"/>
      <c r="E42" s="143">
        <v>731</v>
      </c>
      <c r="F42" s="143">
        <v>99</v>
      </c>
      <c r="G42" s="143">
        <v>56</v>
      </c>
      <c r="H42" s="143">
        <v>8</v>
      </c>
      <c r="I42" s="143">
        <v>315</v>
      </c>
      <c r="J42" s="143">
        <v>5</v>
      </c>
      <c r="K42" s="143">
        <v>109</v>
      </c>
      <c r="L42" s="143">
        <v>88</v>
      </c>
      <c r="M42" s="143">
        <v>14</v>
      </c>
      <c r="N42" s="143"/>
      <c r="O42" s="143">
        <v>17</v>
      </c>
      <c r="P42" s="143">
        <v>13</v>
      </c>
      <c r="Q42" s="143">
        <v>4</v>
      </c>
      <c r="R42" s="143"/>
      <c r="S42" s="143">
        <v>16</v>
      </c>
      <c r="T42" s="143">
        <v>4</v>
      </c>
      <c r="U42" s="143">
        <v>0</v>
      </c>
    </row>
    <row r="43" spans="1:21" ht="15" customHeight="1" x14ac:dyDescent="0.2">
      <c r="A43" s="142" t="s">
        <v>349</v>
      </c>
      <c r="B43" s="142" t="s">
        <v>350</v>
      </c>
      <c r="C43" s="181"/>
      <c r="D43" s="181"/>
      <c r="E43" s="143">
        <v>82</v>
      </c>
      <c r="F43" s="143">
        <v>16</v>
      </c>
      <c r="G43" s="143">
        <v>10</v>
      </c>
      <c r="H43" s="143">
        <v>2</v>
      </c>
      <c r="I43" s="143">
        <v>25</v>
      </c>
      <c r="J43" s="143">
        <v>4</v>
      </c>
      <c r="K43" s="143">
        <v>2</v>
      </c>
      <c r="L43" s="143">
        <v>13</v>
      </c>
      <c r="M43" s="143">
        <v>2</v>
      </c>
      <c r="N43" s="143"/>
      <c r="O43" s="143">
        <v>2</v>
      </c>
      <c r="P43" s="143">
        <v>1</v>
      </c>
      <c r="Q43" s="143">
        <v>1</v>
      </c>
      <c r="R43" s="143"/>
      <c r="S43" s="143">
        <v>2</v>
      </c>
      <c r="T43" s="143">
        <v>3</v>
      </c>
      <c r="U43" s="143">
        <v>1</v>
      </c>
    </row>
    <row r="44" spans="1:21" ht="15" customHeight="1" x14ac:dyDescent="0.2">
      <c r="A44" s="142" t="s">
        <v>351</v>
      </c>
      <c r="B44" s="142" t="s">
        <v>352</v>
      </c>
      <c r="C44" s="181"/>
      <c r="D44" s="181"/>
      <c r="E44" s="143">
        <v>764</v>
      </c>
      <c r="F44" s="143">
        <v>61</v>
      </c>
      <c r="G44" s="143">
        <v>47</v>
      </c>
      <c r="H44" s="143">
        <v>13</v>
      </c>
      <c r="I44" s="143">
        <v>254</v>
      </c>
      <c r="J44" s="143">
        <v>47</v>
      </c>
      <c r="K44" s="143">
        <v>36</v>
      </c>
      <c r="L44" s="143">
        <v>154</v>
      </c>
      <c r="M44" s="143">
        <v>48</v>
      </c>
      <c r="N44" s="143"/>
      <c r="O44" s="143">
        <v>38</v>
      </c>
      <c r="P44" s="143">
        <v>27</v>
      </c>
      <c r="Q44" s="143">
        <v>11</v>
      </c>
      <c r="R44" s="143"/>
      <c r="S44" s="143">
        <v>37</v>
      </c>
      <c r="T44" s="143">
        <v>19</v>
      </c>
      <c r="U44" s="143">
        <v>10</v>
      </c>
    </row>
    <row r="45" spans="1:21" ht="15" customHeight="1" x14ac:dyDescent="0.2">
      <c r="A45" s="142" t="s">
        <v>353</v>
      </c>
      <c r="B45" s="142" t="s">
        <v>354</v>
      </c>
      <c r="C45" s="181"/>
      <c r="D45" s="181"/>
      <c r="E45" s="143">
        <v>112</v>
      </c>
      <c r="F45" s="143">
        <v>23</v>
      </c>
      <c r="G45" s="143">
        <v>7</v>
      </c>
      <c r="H45" s="143">
        <v>3</v>
      </c>
      <c r="I45" s="143">
        <v>31</v>
      </c>
      <c r="J45" s="143">
        <v>4</v>
      </c>
      <c r="K45" s="143">
        <v>8</v>
      </c>
      <c r="L45" s="143">
        <v>12</v>
      </c>
      <c r="M45" s="143">
        <v>7</v>
      </c>
      <c r="N45" s="143"/>
      <c r="O45" s="143">
        <v>1</v>
      </c>
      <c r="P45" s="143">
        <v>0</v>
      </c>
      <c r="Q45" s="143">
        <v>1</v>
      </c>
      <c r="R45" s="143"/>
      <c r="S45" s="143">
        <v>5</v>
      </c>
      <c r="T45" s="143">
        <v>9</v>
      </c>
      <c r="U45" s="143">
        <v>2</v>
      </c>
    </row>
    <row r="46" spans="1:21" ht="15" customHeight="1" x14ac:dyDescent="0.2">
      <c r="A46" s="142" t="s">
        <v>355</v>
      </c>
      <c r="B46" s="142" t="s">
        <v>356</v>
      </c>
      <c r="C46" s="181"/>
      <c r="D46" s="181"/>
      <c r="E46" s="143">
        <v>652</v>
      </c>
      <c r="F46" s="143">
        <v>41</v>
      </c>
      <c r="G46" s="143">
        <v>27</v>
      </c>
      <c r="H46" s="143">
        <v>6</v>
      </c>
      <c r="I46" s="143">
        <v>332</v>
      </c>
      <c r="J46" s="143">
        <v>4</v>
      </c>
      <c r="K46" s="143">
        <v>67</v>
      </c>
      <c r="L46" s="143">
        <v>85</v>
      </c>
      <c r="M46" s="143">
        <v>12</v>
      </c>
      <c r="N46" s="143"/>
      <c r="O46" s="143">
        <v>12</v>
      </c>
      <c r="P46" s="143">
        <v>11</v>
      </c>
      <c r="Q46" s="143">
        <v>1</v>
      </c>
      <c r="R46" s="143"/>
      <c r="S46" s="143">
        <v>13</v>
      </c>
      <c r="T46" s="143">
        <v>26</v>
      </c>
      <c r="U46" s="143">
        <v>27</v>
      </c>
    </row>
    <row r="47" spans="1:21" ht="15" customHeight="1" x14ac:dyDescent="0.2">
      <c r="A47" s="142" t="s">
        <v>357</v>
      </c>
      <c r="B47" s="142" t="s">
        <v>358</v>
      </c>
      <c r="C47" s="181"/>
      <c r="D47" s="181"/>
      <c r="E47" s="143">
        <v>112</v>
      </c>
      <c r="F47" s="143">
        <v>17</v>
      </c>
      <c r="G47" s="143">
        <v>10</v>
      </c>
      <c r="H47" s="143">
        <v>0</v>
      </c>
      <c r="I47" s="143">
        <v>17</v>
      </c>
      <c r="J47" s="143">
        <v>4</v>
      </c>
      <c r="K47" s="143">
        <v>22</v>
      </c>
      <c r="L47" s="143">
        <v>18</v>
      </c>
      <c r="M47" s="143">
        <v>6</v>
      </c>
      <c r="N47" s="143"/>
      <c r="O47" s="143">
        <v>8</v>
      </c>
      <c r="P47" s="143">
        <v>7</v>
      </c>
      <c r="Q47" s="143">
        <v>1</v>
      </c>
      <c r="R47" s="143"/>
      <c r="S47" s="143">
        <v>7</v>
      </c>
      <c r="T47" s="143">
        <v>2</v>
      </c>
      <c r="U47" s="143">
        <v>1</v>
      </c>
    </row>
    <row r="48" spans="1:21" ht="15" customHeight="1" x14ac:dyDescent="0.2">
      <c r="A48" s="142" t="s">
        <v>359</v>
      </c>
      <c r="B48" s="142" t="s">
        <v>360</v>
      </c>
      <c r="C48" s="181"/>
      <c r="D48" s="181"/>
      <c r="E48" s="143">
        <v>155</v>
      </c>
      <c r="F48" s="143">
        <v>24</v>
      </c>
      <c r="G48" s="143">
        <v>16</v>
      </c>
      <c r="H48" s="143">
        <v>1</v>
      </c>
      <c r="I48" s="143">
        <v>33</v>
      </c>
      <c r="J48" s="143">
        <v>11</v>
      </c>
      <c r="K48" s="143">
        <v>12</v>
      </c>
      <c r="L48" s="143">
        <v>25</v>
      </c>
      <c r="M48" s="143">
        <v>13</v>
      </c>
      <c r="N48" s="143"/>
      <c r="O48" s="143">
        <v>5</v>
      </c>
      <c r="P48" s="143">
        <v>5</v>
      </c>
      <c r="Q48" s="143">
        <v>0</v>
      </c>
      <c r="R48" s="143"/>
      <c r="S48" s="143">
        <v>4</v>
      </c>
      <c r="T48" s="143">
        <v>7</v>
      </c>
      <c r="U48" s="143">
        <v>4</v>
      </c>
    </row>
    <row r="49" spans="1:21" ht="15" customHeight="1" x14ac:dyDescent="0.2">
      <c r="A49" s="142" t="s">
        <v>361</v>
      </c>
      <c r="B49" s="142" t="s">
        <v>362</v>
      </c>
      <c r="C49" s="181"/>
      <c r="D49" s="181"/>
      <c r="E49" s="143">
        <v>665</v>
      </c>
      <c r="F49" s="143">
        <v>48</v>
      </c>
      <c r="G49" s="143">
        <v>63</v>
      </c>
      <c r="H49" s="143">
        <v>14</v>
      </c>
      <c r="I49" s="143">
        <v>137</v>
      </c>
      <c r="J49" s="143">
        <v>37</v>
      </c>
      <c r="K49" s="143">
        <v>72</v>
      </c>
      <c r="L49" s="143">
        <v>124</v>
      </c>
      <c r="M49" s="143">
        <v>25</v>
      </c>
      <c r="N49" s="143"/>
      <c r="O49" s="143">
        <v>19</v>
      </c>
      <c r="P49" s="143">
        <v>13</v>
      </c>
      <c r="Q49" s="143">
        <v>6</v>
      </c>
      <c r="R49" s="143"/>
      <c r="S49" s="143">
        <v>52</v>
      </c>
      <c r="T49" s="143">
        <v>65</v>
      </c>
      <c r="U49" s="143">
        <v>9</v>
      </c>
    </row>
    <row r="50" spans="1:21" ht="15" customHeight="1" x14ac:dyDescent="0.2">
      <c r="A50" s="142" t="s">
        <v>363</v>
      </c>
      <c r="B50" s="142" t="s">
        <v>364</v>
      </c>
      <c r="C50" s="181"/>
      <c r="D50" s="181"/>
      <c r="E50" s="143">
        <v>52</v>
      </c>
      <c r="F50" s="143">
        <v>6</v>
      </c>
      <c r="G50" s="143">
        <v>8</v>
      </c>
      <c r="H50" s="143">
        <v>1</v>
      </c>
      <c r="I50" s="143">
        <v>11</v>
      </c>
      <c r="J50" s="143">
        <v>1</v>
      </c>
      <c r="K50" s="143">
        <v>3</v>
      </c>
      <c r="L50" s="143">
        <v>7</v>
      </c>
      <c r="M50" s="143">
        <v>3</v>
      </c>
      <c r="N50" s="143"/>
      <c r="O50" s="143">
        <v>0</v>
      </c>
      <c r="P50" s="143">
        <v>0</v>
      </c>
      <c r="Q50" s="143">
        <v>0</v>
      </c>
      <c r="R50" s="143"/>
      <c r="S50" s="143">
        <v>8</v>
      </c>
      <c r="T50" s="143">
        <v>4</v>
      </c>
      <c r="U50" s="143">
        <v>0</v>
      </c>
    </row>
    <row r="51" spans="1:21" ht="15" customHeight="1" x14ac:dyDescent="0.2">
      <c r="A51" s="142" t="s">
        <v>365</v>
      </c>
      <c r="B51" s="142" t="s">
        <v>366</v>
      </c>
      <c r="C51" s="181"/>
      <c r="D51" s="181"/>
      <c r="E51" s="143">
        <v>387</v>
      </c>
      <c r="F51" s="143">
        <v>26</v>
      </c>
      <c r="G51" s="143">
        <v>23</v>
      </c>
      <c r="H51" s="143">
        <v>4</v>
      </c>
      <c r="I51" s="143">
        <v>194</v>
      </c>
      <c r="J51" s="143">
        <v>7</v>
      </c>
      <c r="K51" s="143">
        <v>12</v>
      </c>
      <c r="L51" s="143">
        <v>76</v>
      </c>
      <c r="M51" s="143">
        <v>18</v>
      </c>
      <c r="N51" s="143"/>
      <c r="O51" s="143">
        <v>6</v>
      </c>
      <c r="P51" s="143">
        <v>3</v>
      </c>
      <c r="Q51" s="143">
        <v>3</v>
      </c>
      <c r="R51" s="143"/>
      <c r="S51" s="143">
        <v>5</v>
      </c>
      <c r="T51" s="143">
        <v>4</v>
      </c>
      <c r="U51" s="143">
        <v>12</v>
      </c>
    </row>
    <row r="52" spans="1:21" ht="15" customHeight="1" x14ac:dyDescent="0.2">
      <c r="A52" s="142" t="s">
        <v>367</v>
      </c>
      <c r="B52" s="142" t="s">
        <v>368</v>
      </c>
      <c r="C52" s="181"/>
      <c r="D52" s="181"/>
      <c r="E52" s="143">
        <v>700</v>
      </c>
      <c r="F52" s="143">
        <v>62</v>
      </c>
      <c r="G52" s="143">
        <v>42</v>
      </c>
      <c r="H52" s="143">
        <v>17</v>
      </c>
      <c r="I52" s="143">
        <v>200</v>
      </c>
      <c r="J52" s="143">
        <v>10</v>
      </c>
      <c r="K52" s="143">
        <v>49</v>
      </c>
      <c r="L52" s="143">
        <v>128</v>
      </c>
      <c r="M52" s="143">
        <v>14</v>
      </c>
      <c r="N52" s="143"/>
      <c r="O52" s="143">
        <v>16</v>
      </c>
      <c r="P52" s="143">
        <v>14</v>
      </c>
      <c r="Q52" s="143">
        <v>2</v>
      </c>
      <c r="R52" s="143"/>
      <c r="S52" s="143">
        <v>28</v>
      </c>
      <c r="T52" s="143">
        <v>83</v>
      </c>
      <c r="U52" s="143">
        <v>51</v>
      </c>
    </row>
    <row r="53" spans="1:21" ht="15" customHeight="1" x14ac:dyDescent="0.2">
      <c r="A53" s="142" t="s">
        <v>369</v>
      </c>
      <c r="B53" s="142" t="s">
        <v>370</v>
      </c>
      <c r="C53" s="181"/>
      <c r="D53" s="181"/>
      <c r="E53" s="143">
        <v>116</v>
      </c>
      <c r="F53" s="143">
        <v>13</v>
      </c>
      <c r="G53" s="143">
        <v>21</v>
      </c>
      <c r="H53" s="143">
        <v>1</v>
      </c>
      <c r="I53" s="143">
        <v>31</v>
      </c>
      <c r="J53" s="143">
        <v>2</v>
      </c>
      <c r="K53" s="143">
        <v>17</v>
      </c>
      <c r="L53" s="143">
        <v>14</v>
      </c>
      <c r="M53" s="143">
        <v>5</v>
      </c>
      <c r="N53" s="143"/>
      <c r="O53" s="143">
        <v>4</v>
      </c>
      <c r="P53" s="143">
        <v>3</v>
      </c>
      <c r="Q53" s="143">
        <v>1</v>
      </c>
      <c r="R53" s="143"/>
      <c r="S53" s="143">
        <v>5</v>
      </c>
      <c r="T53" s="143">
        <v>1</v>
      </c>
      <c r="U53" s="143">
        <v>2</v>
      </c>
    </row>
    <row r="54" spans="1:21" ht="15" customHeight="1" x14ac:dyDescent="0.2">
      <c r="A54" s="142" t="s">
        <v>371</v>
      </c>
      <c r="B54" s="142" t="s">
        <v>372</v>
      </c>
      <c r="C54" s="181"/>
      <c r="D54" s="181"/>
      <c r="E54" s="143">
        <v>342</v>
      </c>
      <c r="F54" s="143">
        <v>54</v>
      </c>
      <c r="G54" s="143">
        <v>47</v>
      </c>
      <c r="H54" s="143">
        <v>7</v>
      </c>
      <c r="I54" s="143">
        <v>88</v>
      </c>
      <c r="J54" s="143">
        <v>97</v>
      </c>
      <c r="K54" s="143">
        <v>7</v>
      </c>
      <c r="L54" s="143">
        <v>1</v>
      </c>
      <c r="M54" s="143">
        <v>26</v>
      </c>
      <c r="N54" s="143"/>
      <c r="O54" s="143">
        <v>12</v>
      </c>
      <c r="P54" s="143">
        <v>4</v>
      </c>
      <c r="Q54" s="143">
        <v>8</v>
      </c>
      <c r="R54" s="143"/>
      <c r="S54" s="143">
        <v>3</v>
      </c>
      <c r="T54" s="143">
        <v>0</v>
      </c>
      <c r="U54" s="143">
        <v>0</v>
      </c>
    </row>
    <row r="55" spans="1:21" ht="15" customHeight="1" x14ac:dyDescent="0.2">
      <c r="A55" s="142" t="s">
        <v>373</v>
      </c>
      <c r="B55" s="142" t="s">
        <v>374</v>
      </c>
      <c r="C55" s="181"/>
      <c r="D55" s="181"/>
      <c r="E55" s="143">
        <v>83</v>
      </c>
      <c r="F55" s="143">
        <v>14</v>
      </c>
      <c r="G55" s="143">
        <v>9</v>
      </c>
      <c r="H55" s="143">
        <v>3</v>
      </c>
      <c r="I55" s="143">
        <v>18</v>
      </c>
      <c r="J55" s="143">
        <v>5</v>
      </c>
      <c r="K55" s="143">
        <v>2</v>
      </c>
      <c r="L55" s="143">
        <v>16</v>
      </c>
      <c r="M55" s="143">
        <v>4</v>
      </c>
      <c r="N55" s="143"/>
      <c r="O55" s="143">
        <v>3</v>
      </c>
      <c r="P55" s="143">
        <v>1</v>
      </c>
      <c r="Q55" s="143">
        <v>2</v>
      </c>
      <c r="R55" s="143"/>
      <c r="S55" s="143">
        <v>4</v>
      </c>
      <c r="T55" s="143">
        <v>5</v>
      </c>
      <c r="U55" s="143">
        <v>0</v>
      </c>
    </row>
    <row r="56" spans="1:21" ht="15" customHeight="1" x14ac:dyDescent="0.2">
      <c r="A56" s="142" t="s">
        <v>375</v>
      </c>
      <c r="B56" s="142" t="s">
        <v>376</v>
      </c>
      <c r="C56" s="181"/>
      <c r="D56" s="181"/>
      <c r="E56" s="143">
        <v>111</v>
      </c>
      <c r="F56" s="143">
        <v>15</v>
      </c>
      <c r="G56" s="143">
        <v>12</v>
      </c>
      <c r="H56" s="143">
        <v>1</v>
      </c>
      <c r="I56" s="143">
        <v>22</v>
      </c>
      <c r="J56" s="143">
        <v>11</v>
      </c>
      <c r="K56" s="143">
        <v>9</v>
      </c>
      <c r="L56" s="143">
        <v>29</v>
      </c>
      <c r="M56" s="143">
        <v>3</v>
      </c>
      <c r="N56" s="143"/>
      <c r="O56" s="143">
        <v>0</v>
      </c>
      <c r="P56" s="143">
        <v>0</v>
      </c>
      <c r="Q56" s="143">
        <v>0</v>
      </c>
      <c r="R56" s="143"/>
      <c r="S56" s="143">
        <v>4</v>
      </c>
      <c r="T56" s="143">
        <v>4</v>
      </c>
      <c r="U56" s="143">
        <v>1</v>
      </c>
    </row>
    <row r="57" spans="1:21" ht="15" customHeight="1" x14ac:dyDescent="0.2">
      <c r="A57" s="142" t="s">
        <v>377</v>
      </c>
      <c r="B57" s="142" t="s">
        <v>378</v>
      </c>
      <c r="C57" s="181"/>
      <c r="D57" s="181"/>
      <c r="E57" s="143">
        <v>65</v>
      </c>
      <c r="F57" s="143">
        <v>5</v>
      </c>
      <c r="G57" s="143">
        <v>12</v>
      </c>
      <c r="H57" s="143">
        <v>0</v>
      </c>
      <c r="I57" s="143">
        <v>31</v>
      </c>
      <c r="J57" s="143">
        <v>1</v>
      </c>
      <c r="K57" s="143">
        <v>0</v>
      </c>
      <c r="L57" s="143">
        <v>12</v>
      </c>
      <c r="M57" s="143">
        <v>0</v>
      </c>
      <c r="N57" s="143"/>
      <c r="O57" s="143">
        <v>1</v>
      </c>
      <c r="P57" s="143">
        <v>0</v>
      </c>
      <c r="Q57" s="143">
        <v>1</v>
      </c>
      <c r="R57" s="143"/>
      <c r="S57" s="143">
        <v>3</v>
      </c>
      <c r="T57" s="143">
        <v>0</v>
      </c>
      <c r="U57" s="143">
        <v>0</v>
      </c>
    </row>
    <row r="58" spans="1:21" ht="15" customHeight="1" x14ac:dyDescent="0.2">
      <c r="A58" s="142" t="s">
        <v>379</v>
      </c>
      <c r="B58" s="142" t="s">
        <v>380</v>
      </c>
      <c r="C58" s="181"/>
      <c r="D58" s="181"/>
      <c r="E58" s="143">
        <v>565</v>
      </c>
      <c r="F58" s="143">
        <v>94</v>
      </c>
      <c r="G58" s="143">
        <v>52</v>
      </c>
      <c r="H58" s="143">
        <v>9</v>
      </c>
      <c r="I58" s="143">
        <v>138</v>
      </c>
      <c r="J58" s="143">
        <v>31</v>
      </c>
      <c r="K58" s="143">
        <v>45</v>
      </c>
      <c r="L58" s="143">
        <v>102</v>
      </c>
      <c r="M58" s="143">
        <v>15</v>
      </c>
      <c r="N58" s="143"/>
      <c r="O58" s="143">
        <v>21</v>
      </c>
      <c r="P58" s="143">
        <v>13</v>
      </c>
      <c r="Q58" s="143">
        <v>8</v>
      </c>
      <c r="R58" s="143"/>
      <c r="S58" s="143">
        <v>17</v>
      </c>
      <c r="T58" s="143">
        <v>20</v>
      </c>
      <c r="U58" s="143">
        <v>21</v>
      </c>
    </row>
    <row r="59" spans="1:21" ht="15" customHeight="1" x14ac:dyDescent="0.2">
      <c r="A59" s="142" t="s">
        <v>381</v>
      </c>
      <c r="B59" s="142" t="s">
        <v>382</v>
      </c>
      <c r="C59" s="181"/>
      <c r="D59" s="181"/>
      <c r="E59" s="143">
        <v>150</v>
      </c>
      <c r="F59" s="143">
        <v>13</v>
      </c>
      <c r="G59" s="143">
        <v>12</v>
      </c>
      <c r="H59" s="143">
        <v>2</v>
      </c>
      <c r="I59" s="143">
        <v>76</v>
      </c>
      <c r="J59" s="143">
        <v>3</v>
      </c>
      <c r="K59" s="143">
        <v>5</v>
      </c>
      <c r="L59" s="143">
        <v>25</v>
      </c>
      <c r="M59" s="143">
        <v>2</v>
      </c>
      <c r="N59" s="143"/>
      <c r="O59" s="143">
        <v>3</v>
      </c>
      <c r="P59" s="143">
        <v>2</v>
      </c>
      <c r="Q59" s="143">
        <v>1</v>
      </c>
      <c r="R59" s="143"/>
      <c r="S59" s="143">
        <v>3</v>
      </c>
      <c r="T59" s="143">
        <v>4</v>
      </c>
      <c r="U59" s="143">
        <v>2</v>
      </c>
    </row>
    <row r="60" spans="1:21" ht="15" customHeight="1" x14ac:dyDescent="0.2">
      <c r="A60" s="142" t="s">
        <v>383</v>
      </c>
      <c r="B60" s="142" t="s">
        <v>384</v>
      </c>
      <c r="C60" s="181"/>
      <c r="D60" s="181"/>
      <c r="E60" s="143">
        <v>253</v>
      </c>
      <c r="F60" s="143">
        <v>26</v>
      </c>
      <c r="G60" s="143">
        <v>20</v>
      </c>
      <c r="H60" s="143">
        <v>1</v>
      </c>
      <c r="I60" s="143">
        <v>68</v>
      </c>
      <c r="J60" s="143">
        <v>16</v>
      </c>
      <c r="K60" s="143">
        <v>13</v>
      </c>
      <c r="L60" s="143">
        <v>45</v>
      </c>
      <c r="M60" s="143">
        <v>4</v>
      </c>
      <c r="N60" s="143"/>
      <c r="O60" s="143">
        <v>8</v>
      </c>
      <c r="P60" s="143">
        <v>5</v>
      </c>
      <c r="Q60" s="143">
        <v>3</v>
      </c>
      <c r="R60" s="143"/>
      <c r="S60" s="143">
        <v>7</v>
      </c>
      <c r="T60" s="143">
        <v>16</v>
      </c>
      <c r="U60" s="143">
        <v>29</v>
      </c>
    </row>
    <row r="61" spans="1:21" ht="15" customHeight="1" x14ac:dyDescent="0.2">
      <c r="A61" s="142" t="s">
        <v>385</v>
      </c>
      <c r="B61" s="142" t="s">
        <v>386</v>
      </c>
      <c r="C61" s="181"/>
      <c r="D61" s="181"/>
      <c r="E61" s="143">
        <v>311</v>
      </c>
      <c r="F61" s="143">
        <v>20</v>
      </c>
      <c r="G61" s="143">
        <v>15</v>
      </c>
      <c r="H61" s="143">
        <v>11</v>
      </c>
      <c r="I61" s="143">
        <v>115</v>
      </c>
      <c r="J61" s="143">
        <v>16</v>
      </c>
      <c r="K61" s="143">
        <v>9</v>
      </c>
      <c r="L61" s="143">
        <v>79</v>
      </c>
      <c r="M61" s="143">
        <v>9</v>
      </c>
      <c r="N61" s="143"/>
      <c r="O61" s="143">
        <v>11</v>
      </c>
      <c r="P61" s="143">
        <v>10</v>
      </c>
      <c r="Q61" s="143">
        <v>1</v>
      </c>
      <c r="R61" s="143"/>
      <c r="S61" s="143">
        <v>9</v>
      </c>
      <c r="T61" s="143">
        <v>8</v>
      </c>
      <c r="U61" s="143">
        <v>9</v>
      </c>
    </row>
    <row r="62" spans="1:21" ht="15" customHeight="1" x14ac:dyDescent="0.2">
      <c r="A62" s="142" t="s">
        <v>387</v>
      </c>
      <c r="B62" s="142" t="s">
        <v>388</v>
      </c>
      <c r="C62" s="181"/>
      <c r="D62" s="181"/>
      <c r="E62" s="143">
        <v>187</v>
      </c>
      <c r="F62" s="143">
        <v>32</v>
      </c>
      <c r="G62" s="143">
        <v>13</v>
      </c>
      <c r="H62" s="143">
        <v>3</v>
      </c>
      <c r="I62" s="143">
        <v>36</v>
      </c>
      <c r="J62" s="143">
        <v>12</v>
      </c>
      <c r="K62" s="143">
        <v>9</v>
      </c>
      <c r="L62" s="143">
        <v>48</v>
      </c>
      <c r="M62" s="143">
        <v>7</v>
      </c>
      <c r="N62" s="143"/>
      <c r="O62" s="143">
        <v>5</v>
      </c>
      <c r="P62" s="143">
        <v>1</v>
      </c>
      <c r="Q62" s="143">
        <v>4</v>
      </c>
      <c r="R62" s="143"/>
      <c r="S62" s="143">
        <v>11</v>
      </c>
      <c r="T62" s="143">
        <v>3</v>
      </c>
      <c r="U62" s="143">
        <v>8</v>
      </c>
    </row>
    <row r="63" spans="1:21" ht="15" customHeight="1" x14ac:dyDescent="0.2">
      <c r="A63" s="142" t="s">
        <v>389</v>
      </c>
      <c r="B63" s="142" t="s">
        <v>390</v>
      </c>
      <c r="C63" s="181"/>
      <c r="D63" s="181"/>
      <c r="E63" s="143">
        <v>439</v>
      </c>
      <c r="F63" s="143">
        <v>54</v>
      </c>
      <c r="G63" s="143">
        <v>43</v>
      </c>
      <c r="H63" s="143">
        <v>11</v>
      </c>
      <c r="I63" s="143">
        <v>72</v>
      </c>
      <c r="J63" s="143">
        <v>44</v>
      </c>
      <c r="K63" s="143">
        <v>22</v>
      </c>
      <c r="L63" s="143">
        <v>105</v>
      </c>
      <c r="M63" s="143">
        <v>10</v>
      </c>
      <c r="N63" s="143"/>
      <c r="O63" s="143">
        <v>14</v>
      </c>
      <c r="P63" s="143">
        <v>8</v>
      </c>
      <c r="Q63" s="143">
        <v>6</v>
      </c>
      <c r="R63" s="143"/>
      <c r="S63" s="143">
        <v>20</v>
      </c>
      <c r="T63" s="143">
        <v>27</v>
      </c>
      <c r="U63" s="143">
        <v>17</v>
      </c>
    </row>
    <row r="64" spans="1:21" ht="15" customHeight="1" x14ac:dyDescent="0.2">
      <c r="A64" s="142" t="s">
        <v>391</v>
      </c>
      <c r="B64" s="142" t="s">
        <v>392</v>
      </c>
      <c r="C64" s="181"/>
      <c r="D64" s="181"/>
      <c r="E64" s="143">
        <v>133</v>
      </c>
      <c r="F64" s="143">
        <v>27</v>
      </c>
      <c r="G64" s="143">
        <v>16</v>
      </c>
      <c r="H64" s="143">
        <v>1</v>
      </c>
      <c r="I64" s="143">
        <v>18</v>
      </c>
      <c r="J64" s="143">
        <v>11</v>
      </c>
      <c r="K64" s="143">
        <v>21</v>
      </c>
      <c r="L64" s="143">
        <v>25</v>
      </c>
      <c r="M64" s="143">
        <v>2</v>
      </c>
      <c r="N64" s="143"/>
      <c r="O64" s="143">
        <v>5</v>
      </c>
      <c r="P64" s="143">
        <v>2</v>
      </c>
      <c r="Q64" s="143">
        <v>3</v>
      </c>
      <c r="R64" s="143"/>
      <c r="S64" s="143">
        <v>2</v>
      </c>
      <c r="T64" s="143">
        <v>2</v>
      </c>
      <c r="U64" s="143">
        <v>3</v>
      </c>
    </row>
    <row r="65" spans="1:21" ht="15" customHeight="1" x14ac:dyDescent="0.2">
      <c r="A65" s="142" t="s">
        <v>393</v>
      </c>
      <c r="B65" s="142" t="s">
        <v>394</v>
      </c>
      <c r="C65" s="181"/>
      <c r="D65" s="181"/>
      <c r="E65" s="143">
        <v>192</v>
      </c>
      <c r="F65" s="143">
        <v>17</v>
      </c>
      <c r="G65" s="143">
        <v>19</v>
      </c>
      <c r="H65" s="143">
        <v>9</v>
      </c>
      <c r="I65" s="143">
        <v>57</v>
      </c>
      <c r="J65" s="143">
        <v>12</v>
      </c>
      <c r="K65" s="143">
        <v>8</v>
      </c>
      <c r="L65" s="143">
        <v>32</v>
      </c>
      <c r="M65" s="143">
        <v>6</v>
      </c>
      <c r="N65" s="143"/>
      <c r="O65" s="143">
        <v>7</v>
      </c>
      <c r="P65" s="143">
        <v>6</v>
      </c>
      <c r="Q65" s="143">
        <v>1</v>
      </c>
      <c r="R65" s="143"/>
      <c r="S65" s="143">
        <v>6</v>
      </c>
      <c r="T65" s="143">
        <v>15</v>
      </c>
      <c r="U65" s="143">
        <v>4</v>
      </c>
    </row>
    <row r="66" spans="1:21" ht="15" customHeight="1" x14ac:dyDescent="0.2">
      <c r="A66" s="142" t="s">
        <v>395</v>
      </c>
      <c r="B66" s="142" t="s">
        <v>396</v>
      </c>
      <c r="C66" s="181"/>
      <c r="D66" s="181"/>
      <c r="E66" s="143">
        <v>43</v>
      </c>
      <c r="F66" s="143">
        <v>5</v>
      </c>
      <c r="G66" s="143">
        <v>8</v>
      </c>
      <c r="H66" s="143">
        <v>1</v>
      </c>
      <c r="I66" s="143">
        <v>8</v>
      </c>
      <c r="J66" s="143">
        <v>0</v>
      </c>
      <c r="K66" s="143">
        <v>7</v>
      </c>
      <c r="L66" s="143">
        <v>8</v>
      </c>
      <c r="M66" s="143">
        <v>2</v>
      </c>
      <c r="N66" s="143"/>
      <c r="O66" s="143">
        <v>3</v>
      </c>
      <c r="P66" s="143">
        <v>3</v>
      </c>
      <c r="Q66" s="143">
        <v>0</v>
      </c>
      <c r="R66" s="143"/>
      <c r="S66" s="143">
        <v>1</v>
      </c>
      <c r="T66" s="143">
        <v>0</v>
      </c>
      <c r="U66" s="143">
        <v>0</v>
      </c>
    </row>
    <row r="67" spans="1:21" ht="15" customHeight="1" x14ac:dyDescent="0.2">
      <c r="A67" s="142" t="s">
        <v>397</v>
      </c>
      <c r="B67" s="142" t="s">
        <v>398</v>
      </c>
      <c r="C67" s="181"/>
      <c r="D67" s="181"/>
      <c r="E67" s="143">
        <v>261</v>
      </c>
      <c r="F67" s="143">
        <v>40</v>
      </c>
      <c r="G67" s="143">
        <v>29</v>
      </c>
      <c r="H67" s="143">
        <v>8</v>
      </c>
      <c r="I67" s="143">
        <v>43</v>
      </c>
      <c r="J67" s="143">
        <v>17</v>
      </c>
      <c r="K67" s="143">
        <v>27</v>
      </c>
      <c r="L67" s="143">
        <v>45</v>
      </c>
      <c r="M67" s="143">
        <v>5</v>
      </c>
      <c r="N67" s="143"/>
      <c r="O67" s="143">
        <v>10</v>
      </c>
      <c r="P67" s="143">
        <v>2</v>
      </c>
      <c r="Q67" s="143">
        <v>8</v>
      </c>
      <c r="R67" s="143"/>
      <c r="S67" s="143">
        <v>11</v>
      </c>
      <c r="T67" s="143">
        <v>16</v>
      </c>
      <c r="U67" s="143">
        <v>10</v>
      </c>
    </row>
    <row r="68" spans="1:21" ht="15" customHeight="1" x14ac:dyDescent="0.2">
      <c r="A68" s="142" t="s">
        <v>399</v>
      </c>
      <c r="B68" s="142" t="s">
        <v>400</v>
      </c>
      <c r="C68" s="181"/>
      <c r="D68" s="181"/>
      <c r="E68" s="143">
        <v>171</v>
      </c>
      <c r="F68" s="143">
        <v>12</v>
      </c>
      <c r="G68" s="143">
        <v>25</v>
      </c>
      <c r="H68" s="143">
        <v>1</v>
      </c>
      <c r="I68" s="143">
        <v>45</v>
      </c>
      <c r="J68" s="143">
        <v>7</v>
      </c>
      <c r="K68" s="143">
        <v>13</v>
      </c>
      <c r="L68" s="143">
        <v>51</v>
      </c>
      <c r="M68" s="143">
        <v>9</v>
      </c>
      <c r="N68" s="143"/>
      <c r="O68" s="143">
        <v>3</v>
      </c>
      <c r="P68" s="143">
        <v>2</v>
      </c>
      <c r="Q68" s="143">
        <v>1</v>
      </c>
      <c r="R68" s="143"/>
      <c r="S68" s="143">
        <v>1</v>
      </c>
      <c r="T68" s="143">
        <v>1</v>
      </c>
      <c r="U68" s="143">
        <v>3</v>
      </c>
    </row>
    <row r="69" spans="1:21" ht="15" customHeight="1" x14ac:dyDescent="0.2">
      <c r="A69" s="142" t="s">
        <v>401</v>
      </c>
      <c r="B69" s="142" t="s">
        <v>402</v>
      </c>
      <c r="C69" s="181"/>
      <c r="D69" s="181"/>
      <c r="E69" s="143">
        <v>266</v>
      </c>
      <c r="F69" s="143">
        <v>34</v>
      </c>
      <c r="G69" s="143">
        <v>22</v>
      </c>
      <c r="H69" s="143">
        <v>4</v>
      </c>
      <c r="I69" s="143">
        <v>47</v>
      </c>
      <c r="J69" s="143">
        <v>29</v>
      </c>
      <c r="K69" s="143">
        <v>21</v>
      </c>
      <c r="L69" s="143">
        <v>53</v>
      </c>
      <c r="M69" s="143">
        <v>13</v>
      </c>
      <c r="N69" s="143"/>
      <c r="O69" s="143">
        <v>15</v>
      </c>
      <c r="P69" s="143">
        <v>10</v>
      </c>
      <c r="Q69" s="143">
        <v>5</v>
      </c>
      <c r="R69" s="143"/>
      <c r="S69" s="143">
        <v>15</v>
      </c>
      <c r="T69" s="143">
        <v>11</v>
      </c>
      <c r="U69" s="143">
        <v>2</v>
      </c>
    </row>
    <row r="70" spans="1:21" ht="15" customHeight="1" x14ac:dyDescent="0.2">
      <c r="A70" s="142" t="s">
        <v>403</v>
      </c>
      <c r="B70" s="142" t="s">
        <v>404</v>
      </c>
      <c r="C70" s="181"/>
      <c r="D70" s="181"/>
      <c r="E70" s="143">
        <v>119</v>
      </c>
      <c r="F70" s="143">
        <v>16</v>
      </c>
      <c r="G70" s="143">
        <v>16</v>
      </c>
      <c r="H70" s="143">
        <v>3</v>
      </c>
      <c r="I70" s="143">
        <v>37</v>
      </c>
      <c r="J70" s="143">
        <v>3</v>
      </c>
      <c r="K70" s="143">
        <v>10</v>
      </c>
      <c r="L70" s="143">
        <v>17</v>
      </c>
      <c r="M70" s="143">
        <v>8</v>
      </c>
      <c r="N70" s="143"/>
      <c r="O70" s="143">
        <v>1</v>
      </c>
      <c r="P70" s="143">
        <v>1</v>
      </c>
      <c r="Q70" s="143">
        <v>0</v>
      </c>
      <c r="R70" s="143"/>
      <c r="S70" s="143">
        <v>5</v>
      </c>
      <c r="T70" s="143">
        <v>2</v>
      </c>
      <c r="U70" s="143">
        <v>1</v>
      </c>
    </row>
    <row r="71" spans="1:21" ht="15" customHeight="1" x14ac:dyDescent="0.2">
      <c r="A71" s="142" t="s">
        <v>405</v>
      </c>
      <c r="B71" s="142" t="s">
        <v>406</v>
      </c>
      <c r="C71" s="181"/>
      <c r="D71" s="181"/>
      <c r="E71" s="143">
        <v>132</v>
      </c>
      <c r="F71" s="143">
        <v>30</v>
      </c>
      <c r="G71" s="143">
        <v>14</v>
      </c>
      <c r="H71" s="143">
        <v>1</v>
      </c>
      <c r="I71" s="143">
        <v>52</v>
      </c>
      <c r="J71" s="143">
        <v>7</v>
      </c>
      <c r="K71" s="143">
        <v>9</v>
      </c>
      <c r="L71" s="143">
        <v>7</v>
      </c>
      <c r="M71" s="143">
        <v>8</v>
      </c>
      <c r="N71" s="143"/>
      <c r="O71" s="143">
        <v>1</v>
      </c>
      <c r="P71" s="143">
        <v>0</v>
      </c>
      <c r="Q71" s="143">
        <v>1</v>
      </c>
      <c r="R71" s="143"/>
      <c r="S71" s="143">
        <v>2</v>
      </c>
      <c r="T71" s="143">
        <v>1</v>
      </c>
      <c r="U71" s="143">
        <v>0</v>
      </c>
    </row>
    <row r="72" spans="1:21" ht="15" customHeight="1" x14ac:dyDescent="0.2">
      <c r="A72" s="142" t="s">
        <v>407</v>
      </c>
      <c r="B72" s="142" t="s">
        <v>408</v>
      </c>
      <c r="C72" s="181"/>
      <c r="D72" s="181"/>
      <c r="E72" s="143">
        <v>387</v>
      </c>
      <c r="F72" s="143">
        <v>64</v>
      </c>
      <c r="G72" s="143">
        <v>42</v>
      </c>
      <c r="H72" s="143">
        <v>2</v>
      </c>
      <c r="I72" s="143">
        <v>142</v>
      </c>
      <c r="J72" s="143">
        <v>5</v>
      </c>
      <c r="K72" s="143">
        <v>41</v>
      </c>
      <c r="L72" s="143">
        <v>45</v>
      </c>
      <c r="M72" s="143">
        <v>12</v>
      </c>
      <c r="N72" s="143"/>
      <c r="O72" s="143">
        <v>5</v>
      </c>
      <c r="P72" s="143">
        <v>5</v>
      </c>
      <c r="Q72" s="143">
        <v>0</v>
      </c>
      <c r="R72" s="143"/>
      <c r="S72" s="143">
        <v>17</v>
      </c>
      <c r="T72" s="143">
        <v>5</v>
      </c>
      <c r="U72" s="143">
        <v>7</v>
      </c>
    </row>
    <row r="73" spans="1:21" ht="15" customHeight="1" x14ac:dyDescent="0.2">
      <c r="A73" s="142" t="s">
        <v>409</v>
      </c>
      <c r="B73" s="142" t="s">
        <v>410</v>
      </c>
      <c r="C73" s="181"/>
      <c r="D73" s="181"/>
      <c r="E73" s="143">
        <v>444</v>
      </c>
      <c r="F73" s="143">
        <v>76</v>
      </c>
      <c r="G73" s="143">
        <v>46</v>
      </c>
      <c r="H73" s="143">
        <v>2</v>
      </c>
      <c r="I73" s="143">
        <v>163</v>
      </c>
      <c r="J73" s="143">
        <v>11</v>
      </c>
      <c r="K73" s="143">
        <v>25</v>
      </c>
      <c r="L73" s="143">
        <v>86</v>
      </c>
      <c r="M73" s="143">
        <v>18</v>
      </c>
      <c r="N73" s="143"/>
      <c r="O73" s="143">
        <v>7</v>
      </c>
      <c r="P73" s="143">
        <v>4</v>
      </c>
      <c r="Q73" s="143">
        <v>3</v>
      </c>
      <c r="R73" s="143"/>
      <c r="S73" s="143">
        <v>8</v>
      </c>
      <c r="T73" s="143">
        <v>2</v>
      </c>
      <c r="U73" s="143">
        <v>0</v>
      </c>
    </row>
    <row r="74" spans="1:21" ht="15" customHeight="1" x14ac:dyDescent="0.2">
      <c r="A74" s="142" t="s">
        <v>411</v>
      </c>
      <c r="B74" s="142" t="s">
        <v>412</v>
      </c>
      <c r="C74" s="181"/>
      <c r="D74" s="181"/>
      <c r="E74" s="143">
        <v>152</v>
      </c>
      <c r="F74" s="143">
        <v>17</v>
      </c>
      <c r="G74" s="143">
        <v>13</v>
      </c>
      <c r="H74" s="143">
        <v>2</v>
      </c>
      <c r="I74" s="143">
        <v>70</v>
      </c>
      <c r="J74" s="143">
        <v>1</v>
      </c>
      <c r="K74" s="143">
        <v>12</v>
      </c>
      <c r="L74" s="143">
        <v>25</v>
      </c>
      <c r="M74" s="143">
        <v>3</v>
      </c>
      <c r="N74" s="143"/>
      <c r="O74" s="143">
        <v>1</v>
      </c>
      <c r="P74" s="143">
        <v>1</v>
      </c>
      <c r="Q74" s="143">
        <v>0</v>
      </c>
      <c r="R74" s="143"/>
      <c r="S74" s="143">
        <v>5</v>
      </c>
      <c r="T74" s="143">
        <v>2</v>
      </c>
      <c r="U74" s="143">
        <v>1</v>
      </c>
    </row>
    <row r="75" spans="1:21" ht="15" customHeight="1" x14ac:dyDescent="0.2">
      <c r="A75" s="142" t="s">
        <v>413</v>
      </c>
      <c r="B75" s="142" t="s">
        <v>414</v>
      </c>
      <c r="C75" s="181"/>
      <c r="D75" s="181"/>
      <c r="E75" s="143">
        <v>137</v>
      </c>
      <c r="F75" s="143">
        <v>25</v>
      </c>
      <c r="G75" s="143">
        <v>13</v>
      </c>
      <c r="H75" s="143">
        <v>1</v>
      </c>
      <c r="I75" s="143">
        <v>28</v>
      </c>
      <c r="J75" s="143">
        <v>2</v>
      </c>
      <c r="K75" s="143">
        <v>11</v>
      </c>
      <c r="L75" s="143">
        <v>25</v>
      </c>
      <c r="M75" s="143">
        <v>14</v>
      </c>
      <c r="N75" s="143"/>
      <c r="O75" s="143">
        <v>4</v>
      </c>
      <c r="P75" s="143">
        <v>4</v>
      </c>
      <c r="Q75" s="143">
        <v>0</v>
      </c>
      <c r="R75" s="143"/>
      <c r="S75" s="143">
        <v>4</v>
      </c>
      <c r="T75" s="143">
        <v>5</v>
      </c>
      <c r="U75" s="143">
        <v>5</v>
      </c>
    </row>
    <row r="76" spans="1:21" ht="15" customHeight="1" x14ac:dyDescent="0.2">
      <c r="A76" s="142" t="s">
        <v>415</v>
      </c>
      <c r="B76" s="142" t="s">
        <v>416</v>
      </c>
      <c r="C76" s="181"/>
      <c r="D76" s="181"/>
      <c r="E76" s="143">
        <v>132</v>
      </c>
      <c r="F76" s="143">
        <v>24</v>
      </c>
      <c r="G76" s="143">
        <v>7</v>
      </c>
      <c r="H76" s="143">
        <v>2</v>
      </c>
      <c r="I76" s="143">
        <v>55</v>
      </c>
      <c r="J76" s="143">
        <v>6</v>
      </c>
      <c r="K76" s="143">
        <v>2</v>
      </c>
      <c r="L76" s="143">
        <v>15</v>
      </c>
      <c r="M76" s="143">
        <v>3</v>
      </c>
      <c r="N76" s="143"/>
      <c r="O76" s="143">
        <v>7</v>
      </c>
      <c r="P76" s="143">
        <v>6</v>
      </c>
      <c r="Q76" s="143">
        <v>1</v>
      </c>
      <c r="R76" s="143"/>
      <c r="S76" s="143">
        <v>2</v>
      </c>
      <c r="T76" s="143">
        <v>2</v>
      </c>
      <c r="U76" s="143">
        <v>7</v>
      </c>
    </row>
    <row r="77" spans="1:21" ht="15" customHeight="1" x14ac:dyDescent="0.2">
      <c r="A77" s="142" t="s">
        <v>417</v>
      </c>
      <c r="B77" s="142" t="s">
        <v>418</v>
      </c>
      <c r="C77" s="181"/>
      <c r="D77" s="181"/>
      <c r="E77" s="143">
        <v>3</v>
      </c>
      <c r="F77" s="143" t="s">
        <v>289</v>
      </c>
      <c r="G77" s="143" t="s">
        <v>289</v>
      </c>
      <c r="H77" s="143" t="s">
        <v>289</v>
      </c>
      <c r="I77" s="143" t="s">
        <v>289</v>
      </c>
      <c r="J77" s="143" t="s">
        <v>289</v>
      </c>
      <c r="K77" s="143" t="s">
        <v>289</v>
      </c>
      <c r="L77" s="143" t="s">
        <v>289</v>
      </c>
      <c r="M77" s="143" t="s">
        <v>289</v>
      </c>
      <c r="N77" s="143"/>
      <c r="O77" s="143" t="s">
        <v>289</v>
      </c>
      <c r="P77" s="143" t="s">
        <v>289</v>
      </c>
      <c r="Q77" s="143" t="s">
        <v>289</v>
      </c>
      <c r="R77" s="143"/>
      <c r="S77" s="143" t="s">
        <v>289</v>
      </c>
      <c r="T77" s="143" t="s">
        <v>289</v>
      </c>
      <c r="U77" s="143" t="s">
        <v>289</v>
      </c>
    </row>
    <row r="78" spans="1:21" ht="15" customHeight="1" x14ac:dyDescent="0.2">
      <c r="A78" s="142" t="s">
        <v>419</v>
      </c>
      <c r="B78" s="142" t="s">
        <v>420</v>
      </c>
      <c r="C78" s="181"/>
      <c r="D78" s="181"/>
      <c r="E78" s="143">
        <v>232</v>
      </c>
      <c r="F78" s="143">
        <v>29</v>
      </c>
      <c r="G78" s="143">
        <v>17</v>
      </c>
      <c r="H78" s="143">
        <v>5</v>
      </c>
      <c r="I78" s="143">
        <v>52</v>
      </c>
      <c r="J78" s="143">
        <v>12</v>
      </c>
      <c r="K78" s="143">
        <v>41</v>
      </c>
      <c r="L78" s="143">
        <v>40</v>
      </c>
      <c r="M78" s="143">
        <v>6</v>
      </c>
      <c r="N78" s="143"/>
      <c r="O78" s="143">
        <v>8</v>
      </c>
      <c r="P78" s="143">
        <v>6</v>
      </c>
      <c r="Q78" s="143">
        <v>2</v>
      </c>
      <c r="R78" s="143"/>
      <c r="S78" s="143">
        <v>13</v>
      </c>
      <c r="T78" s="143">
        <v>4</v>
      </c>
      <c r="U78" s="143">
        <v>5</v>
      </c>
    </row>
    <row r="79" spans="1:21" ht="15" customHeight="1" x14ac:dyDescent="0.2">
      <c r="A79" s="142" t="s">
        <v>421</v>
      </c>
      <c r="B79" s="142" t="s">
        <v>422</v>
      </c>
      <c r="C79" s="181"/>
      <c r="D79" s="181"/>
      <c r="E79" s="143">
        <v>572</v>
      </c>
      <c r="F79" s="143">
        <v>62</v>
      </c>
      <c r="G79" s="143">
        <v>70</v>
      </c>
      <c r="H79" s="143">
        <v>10</v>
      </c>
      <c r="I79" s="143">
        <v>219</v>
      </c>
      <c r="J79" s="143">
        <v>17</v>
      </c>
      <c r="K79" s="143">
        <v>11</v>
      </c>
      <c r="L79" s="143">
        <v>116</v>
      </c>
      <c r="M79" s="143">
        <v>32</v>
      </c>
      <c r="N79" s="143"/>
      <c r="O79" s="143">
        <v>22</v>
      </c>
      <c r="P79" s="143">
        <v>18</v>
      </c>
      <c r="Q79" s="143">
        <v>4</v>
      </c>
      <c r="R79" s="143"/>
      <c r="S79" s="143">
        <v>5</v>
      </c>
      <c r="T79" s="143">
        <v>6</v>
      </c>
      <c r="U79" s="143">
        <v>2</v>
      </c>
    </row>
    <row r="80" spans="1:21" ht="15" customHeight="1" x14ac:dyDescent="0.2">
      <c r="A80" s="142" t="s">
        <v>423</v>
      </c>
      <c r="B80" s="142" t="s">
        <v>424</v>
      </c>
      <c r="C80" s="181"/>
      <c r="D80" s="181"/>
      <c r="E80" s="143">
        <v>79</v>
      </c>
      <c r="F80" s="143">
        <v>16</v>
      </c>
      <c r="G80" s="143">
        <v>8</v>
      </c>
      <c r="H80" s="143">
        <v>0</v>
      </c>
      <c r="I80" s="143">
        <v>17</v>
      </c>
      <c r="J80" s="143">
        <v>2</v>
      </c>
      <c r="K80" s="143">
        <v>2</v>
      </c>
      <c r="L80" s="143">
        <v>14</v>
      </c>
      <c r="M80" s="143">
        <v>9</v>
      </c>
      <c r="N80" s="143"/>
      <c r="O80" s="143">
        <v>1</v>
      </c>
      <c r="P80" s="143">
        <v>0</v>
      </c>
      <c r="Q80" s="143">
        <v>1</v>
      </c>
      <c r="R80" s="143"/>
      <c r="S80" s="143">
        <v>2</v>
      </c>
      <c r="T80" s="143">
        <v>5</v>
      </c>
      <c r="U80" s="143">
        <v>3</v>
      </c>
    </row>
    <row r="81" spans="1:21" ht="15" customHeight="1" x14ac:dyDescent="0.2">
      <c r="A81" s="142" t="s">
        <v>425</v>
      </c>
      <c r="B81" s="142" t="s">
        <v>426</v>
      </c>
      <c r="C81" s="181"/>
      <c r="D81" s="181"/>
      <c r="E81" s="143">
        <v>787</v>
      </c>
      <c r="F81" s="143">
        <v>63</v>
      </c>
      <c r="G81" s="143">
        <v>35</v>
      </c>
      <c r="H81" s="143">
        <v>6</v>
      </c>
      <c r="I81" s="143">
        <v>345</v>
      </c>
      <c r="J81" s="143">
        <v>30</v>
      </c>
      <c r="K81" s="143">
        <v>61</v>
      </c>
      <c r="L81" s="143">
        <v>106</v>
      </c>
      <c r="M81" s="143">
        <v>10</v>
      </c>
      <c r="N81" s="143"/>
      <c r="O81" s="143">
        <v>24</v>
      </c>
      <c r="P81" s="143">
        <v>20</v>
      </c>
      <c r="Q81" s="143">
        <v>4</v>
      </c>
      <c r="R81" s="143"/>
      <c r="S81" s="143">
        <v>31</v>
      </c>
      <c r="T81" s="143">
        <v>55</v>
      </c>
      <c r="U81" s="143">
        <v>21</v>
      </c>
    </row>
    <row r="82" spans="1:21" ht="15" customHeight="1" x14ac:dyDescent="0.2">
      <c r="A82" s="142" t="s">
        <v>427</v>
      </c>
      <c r="B82" s="142" t="s">
        <v>428</v>
      </c>
      <c r="C82" s="181"/>
      <c r="D82" s="181"/>
      <c r="E82" s="143">
        <v>227</v>
      </c>
      <c r="F82" s="143">
        <v>38</v>
      </c>
      <c r="G82" s="143">
        <v>24</v>
      </c>
      <c r="H82" s="143">
        <v>1</v>
      </c>
      <c r="I82" s="143">
        <v>53</v>
      </c>
      <c r="J82" s="143">
        <v>13</v>
      </c>
      <c r="K82" s="143">
        <v>30</v>
      </c>
      <c r="L82" s="143">
        <v>26</v>
      </c>
      <c r="M82" s="143">
        <v>6</v>
      </c>
      <c r="N82" s="143"/>
      <c r="O82" s="143">
        <v>7</v>
      </c>
      <c r="P82" s="143">
        <v>5</v>
      </c>
      <c r="Q82" s="143">
        <v>2</v>
      </c>
      <c r="R82" s="143"/>
      <c r="S82" s="143">
        <v>10</v>
      </c>
      <c r="T82" s="143">
        <v>6</v>
      </c>
      <c r="U82" s="143">
        <v>13</v>
      </c>
    </row>
    <row r="83" spans="1:21" ht="15" customHeight="1" x14ac:dyDescent="0.2">
      <c r="A83" s="142" t="s">
        <v>429</v>
      </c>
      <c r="B83" s="142" t="s">
        <v>430</v>
      </c>
      <c r="C83" s="181"/>
      <c r="D83" s="181"/>
      <c r="E83" s="143">
        <v>916</v>
      </c>
      <c r="F83" s="143">
        <v>142</v>
      </c>
      <c r="G83" s="143">
        <v>111</v>
      </c>
      <c r="H83" s="143">
        <v>31</v>
      </c>
      <c r="I83" s="143">
        <v>365</v>
      </c>
      <c r="J83" s="143">
        <v>21</v>
      </c>
      <c r="K83" s="143">
        <v>33</v>
      </c>
      <c r="L83" s="143">
        <v>110</v>
      </c>
      <c r="M83" s="143">
        <v>25</v>
      </c>
      <c r="N83" s="143"/>
      <c r="O83" s="143">
        <v>2</v>
      </c>
      <c r="P83" s="143">
        <v>1</v>
      </c>
      <c r="Q83" s="143">
        <v>1</v>
      </c>
      <c r="R83" s="143"/>
      <c r="S83" s="143">
        <v>0</v>
      </c>
      <c r="T83" s="143">
        <v>57</v>
      </c>
      <c r="U83" s="143">
        <v>19</v>
      </c>
    </row>
    <row r="84" spans="1:21" ht="15" customHeight="1" x14ac:dyDescent="0.2">
      <c r="A84" s="142" t="s">
        <v>431</v>
      </c>
      <c r="B84" s="142" t="s">
        <v>432</v>
      </c>
      <c r="C84" s="181"/>
      <c r="D84" s="181"/>
      <c r="E84" s="143">
        <v>373</v>
      </c>
      <c r="F84" s="143">
        <v>54</v>
      </c>
      <c r="G84" s="143">
        <v>35</v>
      </c>
      <c r="H84" s="143">
        <v>5</v>
      </c>
      <c r="I84" s="143">
        <v>120</v>
      </c>
      <c r="J84" s="143">
        <v>20</v>
      </c>
      <c r="K84" s="143">
        <v>20</v>
      </c>
      <c r="L84" s="143">
        <v>81</v>
      </c>
      <c r="M84" s="143">
        <v>12</v>
      </c>
      <c r="N84" s="143"/>
      <c r="O84" s="143">
        <v>12</v>
      </c>
      <c r="P84" s="143">
        <v>9</v>
      </c>
      <c r="Q84" s="143">
        <v>3</v>
      </c>
      <c r="R84" s="143"/>
      <c r="S84" s="143">
        <v>4</v>
      </c>
      <c r="T84" s="143">
        <v>7</v>
      </c>
      <c r="U84" s="143">
        <v>3</v>
      </c>
    </row>
    <row r="85" spans="1:21" ht="15" customHeight="1" x14ac:dyDescent="0.2">
      <c r="A85" s="142" t="s">
        <v>433</v>
      </c>
      <c r="B85" s="142" t="s">
        <v>434</v>
      </c>
      <c r="C85" s="181"/>
      <c r="D85" s="181"/>
      <c r="E85" s="143">
        <v>287</v>
      </c>
      <c r="F85" s="143">
        <v>44</v>
      </c>
      <c r="G85" s="143">
        <v>23</v>
      </c>
      <c r="H85" s="143">
        <v>1</v>
      </c>
      <c r="I85" s="143">
        <v>102</v>
      </c>
      <c r="J85" s="143">
        <v>20</v>
      </c>
      <c r="K85" s="143">
        <v>16</v>
      </c>
      <c r="L85" s="143">
        <v>38</v>
      </c>
      <c r="M85" s="143">
        <v>12</v>
      </c>
      <c r="N85" s="143"/>
      <c r="O85" s="143">
        <v>12</v>
      </c>
      <c r="P85" s="143">
        <v>3</v>
      </c>
      <c r="Q85" s="143">
        <v>9</v>
      </c>
      <c r="R85" s="143"/>
      <c r="S85" s="143">
        <v>13</v>
      </c>
      <c r="T85" s="143">
        <v>4</v>
      </c>
      <c r="U85" s="143">
        <v>2</v>
      </c>
    </row>
    <row r="86" spans="1:21" ht="15" customHeight="1" x14ac:dyDescent="0.2">
      <c r="A86" s="142" t="s">
        <v>435</v>
      </c>
      <c r="B86" s="142" t="s">
        <v>436</v>
      </c>
      <c r="C86" s="181"/>
      <c r="D86" s="181"/>
      <c r="E86" s="143">
        <v>338</v>
      </c>
      <c r="F86" s="143">
        <v>16</v>
      </c>
      <c r="G86" s="143">
        <v>17</v>
      </c>
      <c r="H86" s="143">
        <v>2</v>
      </c>
      <c r="I86" s="143">
        <v>82</v>
      </c>
      <c r="J86" s="143">
        <v>17</v>
      </c>
      <c r="K86" s="143">
        <v>10</v>
      </c>
      <c r="L86" s="143">
        <v>72</v>
      </c>
      <c r="M86" s="143">
        <v>6</v>
      </c>
      <c r="N86" s="143"/>
      <c r="O86" s="143">
        <v>6</v>
      </c>
      <c r="P86" s="143">
        <v>4</v>
      </c>
      <c r="Q86" s="143">
        <v>2</v>
      </c>
      <c r="R86" s="143"/>
      <c r="S86" s="143">
        <v>3</v>
      </c>
      <c r="T86" s="143">
        <v>2</v>
      </c>
      <c r="U86" s="143">
        <v>105</v>
      </c>
    </row>
    <row r="87" spans="1:21" ht="15" customHeight="1" x14ac:dyDescent="0.2">
      <c r="A87" s="142" t="s">
        <v>437</v>
      </c>
      <c r="B87" s="142" t="s">
        <v>438</v>
      </c>
      <c r="C87" s="181"/>
      <c r="D87" s="181"/>
      <c r="E87" s="143">
        <v>169</v>
      </c>
      <c r="F87" s="143">
        <v>27</v>
      </c>
      <c r="G87" s="143">
        <v>18</v>
      </c>
      <c r="H87" s="143">
        <v>3</v>
      </c>
      <c r="I87" s="143">
        <v>38</v>
      </c>
      <c r="J87" s="143">
        <v>11</v>
      </c>
      <c r="K87" s="143">
        <v>9</v>
      </c>
      <c r="L87" s="143">
        <v>26</v>
      </c>
      <c r="M87" s="143">
        <v>9</v>
      </c>
      <c r="N87" s="143"/>
      <c r="O87" s="143">
        <v>8</v>
      </c>
      <c r="P87" s="143">
        <v>5</v>
      </c>
      <c r="Q87" s="143">
        <v>3</v>
      </c>
      <c r="R87" s="143"/>
      <c r="S87" s="143">
        <v>4</v>
      </c>
      <c r="T87" s="143">
        <v>11</v>
      </c>
      <c r="U87" s="143">
        <v>5</v>
      </c>
    </row>
    <row r="88" spans="1:21" ht="15" customHeight="1" x14ac:dyDescent="0.2">
      <c r="A88" s="142" t="s">
        <v>439</v>
      </c>
      <c r="B88" s="142" t="s">
        <v>440</v>
      </c>
      <c r="C88" s="181"/>
      <c r="D88" s="181"/>
      <c r="E88" s="143">
        <v>614</v>
      </c>
      <c r="F88" s="143">
        <v>49</v>
      </c>
      <c r="G88" s="143">
        <v>51</v>
      </c>
      <c r="H88" s="143">
        <v>2</v>
      </c>
      <c r="I88" s="143">
        <v>348</v>
      </c>
      <c r="J88" s="143">
        <v>25</v>
      </c>
      <c r="K88" s="143">
        <v>22</v>
      </c>
      <c r="L88" s="143">
        <v>73</v>
      </c>
      <c r="M88" s="143">
        <v>13</v>
      </c>
      <c r="N88" s="143"/>
      <c r="O88" s="143">
        <v>20</v>
      </c>
      <c r="P88" s="143">
        <v>8</v>
      </c>
      <c r="Q88" s="143">
        <v>12</v>
      </c>
      <c r="R88" s="143"/>
      <c r="S88" s="143">
        <v>7</v>
      </c>
      <c r="T88" s="143">
        <v>4</v>
      </c>
      <c r="U88" s="143">
        <v>0</v>
      </c>
    </row>
    <row r="89" spans="1:21" ht="15" customHeight="1" x14ac:dyDescent="0.2">
      <c r="A89" s="142" t="s">
        <v>441</v>
      </c>
      <c r="B89" s="142" t="s">
        <v>442</v>
      </c>
      <c r="C89" s="181"/>
      <c r="D89" s="181"/>
      <c r="E89" s="143">
        <v>56</v>
      </c>
      <c r="F89" s="143">
        <v>10</v>
      </c>
      <c r="G89" s="143">
        <v>9</v>
      </c>
      <c r="H89" s="143">
        <v>0</v>
      </c>
      <c r="I89" s="143">
        <v>17</v>
      </c>
      <c r="J89" s="143">
        <v>0</v>
      </c>
      <c r="K89" s="143">
        <v>3</v>
      </c>
      <c r="L89" s="143">
        <v>9</v>
      </c>
      <c r="M89" s="143">
        <v>6</v>
      </c>
      <c r="N89" s="143"/>
      <c r="O89" s="143">
        <v>0</v>
      </c>
      <c r="P89" s="143">
        <v>0</v>
      </c>
      <c r="Q89" s="143">
        <v>0</v>
      </c>
      <c r="R89" s="143"/>
      <c r="S89" s="143">
        <v>2</v>
      </c>
      <c r="T89" s="143">
        <v>0</v>
      </c>
      <c r="U89" s="143">
        <v>0</v>
      </c>
    </row>
    <row r="90" spans="1:21" ht="15" customHeight="1" x14ac:dyDescent="0.2">
      <c r="A90" s="142" t="s">
        <v>443</v>
      </c>
      <c r="B90" s="142" t="s">
        <v>444</v>
      </c>
      <c r="C90" s="181"/>
      <c r="D90" s="181"/>
      <c r="E90" s="143">
        <v>561</v>
      </c>
      <c r="F90" s="143">
        <v>56</v>
      </c>
      <c r="G90" s="143">
        <v>41</v>
      </c>
      <c r="H90" s="143">
        <v>10</v>
      </c>
      <c r="I90" s="143">
        <v>331</v>
      </c>
      <c r="J90" s="143">
        <v>25</v>
      </c>
      <c r="K90" s="143">
        <v>11</v>
      </c>
      <c r="L90" s="143">
        <v>52</v>
      </c>
      <c r="M90" s="143">
        <v>14</v>
      </c>
      <c r="N90" s="143"/>
      <c r="O90" s="143">
        <v>11</v>
      </c>
      <c r="P90" s="143">
        <v>7</v>
      </c>
      <c r="Q90" s="143">
        <v>4</v>
      </c>
      <c r="R90" s="143"/>
      <c r="S90" s="143">
        <v>7</v>
      </c>
      <c r="T90" s="143">
        <v>1</v>
      </c>
      <c r="U90" s="143">
        <v>2</v>
      </c>
    </row>
    <row r="91" spans="1:21" ht="15" customHeight="1" x14ac:dyDescent="0.2">
      <c r="A91" s="142" t="s">
        <v>445</v>
      </c>
      <c r="B91" s="142" t="s">
        <v>446</v>
      </c>
      <c r="C91" s="181"/>
      <c r="D91" s="181"/>
      <c r="E91" s="143">
        <v>390</v>
      </c>
      <c r="F91" s="143">
        <v>66</v>
      </c>
      <c r="G91" s="143">
        <v>44</v>
      </c>
      <c r="H91" s="143">
        <v>2</v>
      </c>
      <c r="I91" s="143">
        <v>73</v>
      </c>
      <c r="J91" s="143">
        <v>3</v>
      </c>
      <c r="K91" s="143">
        <v>12</v>
      </c>
      <c r="L91" s="143">
        <v>57</v>
      </c>
      <c r="M91" s="143">
        <v>30</v>
      </c>
      <c r="N91" s="143"/>
      <c r="O91" s="143">
        <v>17</v>
      </c>
      <c r="P91" s="143">
        <v>16</v>
      </c>
      <c r="Q91" s="143">
        <v>1</v>
      </c>
      <c r="R91" s="143"/>
      <c r="S91" s="143">
        <v>21</v>
      </c>
      <c r="T91" s="143">
        <v>4</v>
      </c>
      <c r="U91" s="143">
        <v>61</v>
      </c>
    </row>
    <row r="92" spans="1:21" ht="15" customHeight="1" x14ac:dyDescent="0.2">
      <c r="A92" s="142" t="s">
        <v>447</v>
      </c>
      <c r="B92" s="142" t="s">
        <v>448</v>
      </c>
      <c r="C92" s="181"/>
      <c r="D92" s="181"/>
      <c r="E92" s="143">
        <v>184</v>
      </c>
      <c r="F92" s="143">
        <v>16</v>
      </c>
      <c r="G92" s="143">
        <v>16</v>
      </c>
      <c r="H92" s="143">
        <v>1</v>
      </c>
      <c r="I92" s="143">
        <v>48</v>
      </c>
      <c r="J92" s="143">
        <v>3</v>
      </c>
      <c r="K92" s="143">
        <v>8</v>
      </c>
      <c r="L92" s="143">
        <v>45</v>
      </c>
      <c r="M92" s="143">
        <v>15</v>
      </c>
      <c r="N92" s="143"/>
      <c r="O92" s="143">
        <v>6</v>
      </c>
      <c r="P92" s="143">
        <v>4</v>
      </c>
      <c r="Q92" s="143">
        <v>2</v>
      </c>
      <c r="R92" s="143"/>
      <c r="S92" s="143">
        <v>8</v>
      </c>
      <c r="T92" s="143">
        <v>9</v>
      </c>
      <c r="U92" s="143">
        <v>9</v>
      </c>
    </row>
    <row r="93" spans="1:21" ht="15" customHeight="1" x14ac:dyDescent="0.2">
      <c r="A93" s="142" t="s">
        <v>449</v>
      </c>
      <c r="B93" s="142" t="s">
        <v>450</v>
      </c>
      <c r="C93" s="181"/>
      <c r="D93" s="181"/>
      <c r="E93" s="143">
        <v>492</v>
      </c>
      <c r="F93" s="143">
        <v>36</v>
      </c>
      <c r="G93" s="143">
        <v>23</v>
      </c>
      <c r="H93" s="143">
        <v>3</v>
      </c>
      <c r="I93" s="143">
        <v>161</v>
      </c>
      <c r="J93" s="143">
        <v>3</v>
      </c>
      <c r="K93" s="143">
        <v>4</v>
      </c>
      <c r="L93" s="143">
        <v>30</v>
      </c>
      <c r="M93" s="143">
        <v>7</v>
      </c>
      <c r="N93" s="143"/>
      <c r="O93" s="143">
        <v>3</v>
      </c>
      <c r="P93" s="143">
        <v>2</v>
      </c>
      <c r="Q93" s="143">
        <v>1</v>
      </c>
      <c r="R93" s="143"/>
      <c r="S93" s="143">
        <v>3</v>
      </c>
      <c r="T93" s="143">
        <v>0</v>
      </c>
      <c r="U93" s="143">
        <v>219</v>
      </c>
    </row>
    <row r="94" spans="1:21" ht="15" customHeight="1" x14ac:dyDescent="0.2">
      <c r="A94" s="142" t="s">
        <v>451</v>
      </c>
      <c r="B94" s="142" t="s">
        <v>452</v>
      </c>
      <c r="C94" s="181"/>
      <c r="D94" s="181"/>
      <c r="E94" s="143">
        <v>920</v>
      </c>
      <c r="F94" s="143">
        <v>69</v>
      </c>
      <c r="G94" s="143">
        <v>29</v>
      </c>
      <c r="H94" s="143">
        <v>4</v>
      </c>
      <c r="I94" s="143">
        <v>174</v>
      </c>
      <c r="J94" s="143">
        <v>4</v>
      </c>
      <c r="K94" s="143">
        <v>61</v>
      </c>
      <c r="L94" s="143">
        <v>144</v>
      </c>
      <c r="M94" s="143">
        <v>11</v>
      </c>
      <c r="N94" s="143"/>
      <c r="O94" s="143">
        <v>7</v>
      </c>
      <c r="P94" s="143">
        <v>5</v>
      </c>
      <c r="Q94" s="143">
        <v>2</v>
      </c>
      <c r="R94" s="143"/>
      <c r="S94" s="143">
        <v>8</v>
      </c>
      <c r="T94" s="143">
        <v>42</v>
      </c>
      <c r="U94" s="143">
        <v>367</v>
      </c>
    </row>
    <row r="95" spans="1:21" ht="15" customHeight="1" x14ac:dyDescent="0.2">
      <c r="A95" s="142" t="s">
        <v>453</v>
      </c>
      <c r="B95" s="142" t="s">
        <v>454</v>
      </c>
      <c r="C95" s="181"/>
      <c r="D95" s="181"/>
      <c r="E95" s="143">
        <v>698</v>
      </c>
      <c r="F95" s="143">
        <v>100</v>
      </c>
      <c r="G95" s="143">
        <v>95</v>
      </c>
      <c r="H95" s="143">
        <v>9</v>
      </c>
      <c r="I95" s="143">
        <v>301</v>
      </c>
      <c r="J95" s="143">
        <v>25</v>
      </c>
      <c r="K95" s="143">
        <v>31</v>
      </c>
      <c r="L95" s="143">
        <v>62</v>
      </c>
      <c r="M95" s="143">
        <v>23</v>
      </c>
      <c r="N95" s="143"/>
      <c r="O95" s="143">
        <v>8</v>
      </c>
      <c r="P95" s="143">
        <v>7</v>
      </c>
      <c r="Q95" s="143">
        <v>1</v>
      </c>
      <c r="R95" s="143"/>
      <c r="S95" s="143">
        <v>7</v>
      </c>
      <c r="T95" s="143">
        <v>35</v>
      </c>
      <c r="U95" s="143">
        <v>2</v>
      </c>
    </row>
    <row r="96" spans="1:21" ht="15" customHeight="1" x14ac:dyDescent="0.2">
      <c r="A96" s="142" t="s">
        <v>455</v>
      </c>
      <c r="B96" s="142" t="s">
        <v>456</v>
      </c>
      <c r="C96" s="181"/>
      <c r="D96" s="181"/>
      <c r="E96" s="143">
        <v>104</v>
      </c>
      <c r="F96" s="143">
        <v>22</v>
      </c>
      <c r="G96" s="143">
        <v>12</v>
      </c>
      <c r="H96" s="143">
        <v>0</v>
      </c>
      <c r="I96" s="143">
        <v>22</v>
      </c>
      <c r="J96" s="143">
        <v>6</v>
      </c>
      <c r="K96" s="143">
        <v>4</v>
      </c>
      <c r="L96" s="143">
        <v>12</v>
      </c>
      <c r="M96" s="143">
        <v>5</v>
      </c>
      <c r="N96" s="143"/>
      <c r="O96" s="143">
        <v>14</v>
      </c>
      <c r="P96" s="143">
        <v>11</v>
      </c>
      <c r="Q96" s="143">
        <v>3</v>
      </c>
      <c r="R96" s="143"/>
      <c r="S96" s="143">
        <v>3</v>
      </c>
      <c r="T96" s="143">
        <v>4</v>
      </c>
      <c r="U96" s="143">
        <v>0</v>
      </c>
    </row>
    <row r="97" spans="1:21" ht="15" customHeight="1" x14ac:dyDescent="0.2">
      <c r="A97" s="142" t="s">
        <v>457</v>
      </c>
      <c r="B97" s="142" t="s">
        <v>458</v>
      </c>
      <c r="C97" s="181"/>
      <c r="D97" s="181"/>
      <c r="E97" s="143">
        <v>157</v>
      </c>
      <c r="F97" s="143">
        <v>27</v>
      </c>
      <c r="G97" s="143">
        <v>14</v>
      </c>
      <c r="H97" s="143">
        <v>6</v>
      </c>
      <c r="I97" s="143">
        <v>41</v>
      </c>
      <c r="J97" s="143">
        <v>10</v>
      </c>
      <c r="K97" s="143">
        <v>3</v>
      </c>
      <c r="L97" s="143">
        <v>24</v>
      </c>
      <c r="M97" s="143">
        <v>8</v>
      </c>
      <c r="N97" s="143"/>
      <c r="O97" s="143">
        <v>9</v>
      </c>
      <c r="P97" s="143">
        <v>8</v>
      </c>
      <c r="Q97" s="143">
        <v>1</v>
      </c>
      <c r="R97" s="143"/>
      <c r="S97" s="143">
        <v>6</v>
      </c>
      <c r="T97" s="143">
        <v>9</v>
      </c>
      <c r="U97" s="143">
        <v>0</v>
      </c>
    </row>
    <row r="98" spans="1:21" ht="15" customHeight="1" x14ac:dyDescent="0.2">
      <c r="A98" s="142" t="s">
        <v>459</v>
      </c>
      <c r="B98" s="142" t="s">
        <v>460</v>
      </c>
      <c r="C98" s="181"/>
      <c r="D98" s="181"/>
      <c r="E98" s="143">
        <v>80</v>
      </c>
      <c r="F98" s="143">
        <v>14</v>
      </c>
      <c r="G98" s="143">
        <v>7</v>
      </c>
      <c r="H98" s="143">
        <v>2</v>
      </c>
      <c r="I98" s="143">
        <v>15</v>
      </c>
      <c r="J98" s="143">
        <v>2</v>
      </c>
      <c r="K98" s="143">
        <v>5</v>
      </c>
      <c r="L98" s="143">
        <v>9</v>
      </c>
      <c r="M98" s="143">
        <v>8</v>
      </c>
      <c r="N98" s="143"/>
      <c r="O98" s="143">
        <v>2</v>
      </c>
      <c r="P98" s="143">
        <v>2</v>
      </c>
      <c r="Q98" s="143">
        <v>0</v>
      </c>
      <c r="R98" s="143"/>
      <c r="S98" s="143">
        <v>11</v>
      </c>
      <c r="T98" s="143">
        <v>4</v>
      </c>
      <c r="U98" s="143">
        <v>1</v>
      </c>
    </row>
    <row r="99" spans="1:21" ht="15" customHeight="1" x14ac:dyDescent="0.2">
      <c r="A99" s="142" t="s">
        <v>461</v>
      </c>
      <c r="B99" s="142" t="s">
        <v>462</v>
      </c>
      <c r="C99" s="181"/>
      <c r="D99" s="181"/>
      <c r="E99" s="143">
        <v>147</v>
      </c>
      <c r="F99" s="143">
        <v>23</v>
      </c>
      <c r="G99" s="143">
        <v>21</v>
      </c>
      <c r="H99" s="143">
        <v>3</v>
      </c>
      <c r="I99" s="143">
        <v>27</v>
      </c>
      <c r="J99" s="143">
        <v>11</v>
      </c>
      <c r="K99" s="143">
        <v>11</v>
      </c>
      <c r="L99" s="143">
        <v>21</v>
      </c>
      <c r="M99" s="143">
        <v>9</v>
      </c>
      <c r="N99" s="143"/>
      <c r="O99" s="143">
        <v>11</v>
      </c>
      <c r="P99" s="143">
        <v>6</v>
      </c>
      <c r="Q99" s="143">
        <v>5</v>
      </c>
      <c r="R99" s="143"/>
      <c r="S99" s="143">
        <v>4</v>
      </c>
      <c r="T99" s="143">
        <v>4</v>
      </c>
      <c r="U99" s="143">
        <v>2</v>
      </c>
    </row>
    <row r="100" spans="1:21" ht="15" customHeight="1" x14ac:dyDescent="0.2">
      <c r="A100" s="142" t="s">
        <v>463</v>
      </c>
      <c r="B100" s="142" t="s">
        <v>464</v>
      </c>
      <c r="C100" s="181"/>
      <c r="D100" s="181"/>
      <c r="E100" s="143">
        <v>203</v>
      </c>
      <c r="F100" s="143">
        <v>16</v>
      </c>
      <c r="G100" s="143">
        <v>25</v>
      </c>
      <c r="H100" s="143">
        <v>1</v>
      </c>
      <c r="I100" s="143">
        <v>56</v>
      </c>
      <c r="J100" s="143">
        <v>1</v>
      </c>
      <c r="K100" s="143">
        <v>10</v>
      </c>
      <c r="L100" s="143">
        <v>57</v>
      </c>
      <c r="M100" s="143">
        <v>21</v>
      </c>
      <c r="N100" s="143"/>
      <c r="O100" s="143">
        <v>9</v>
      </c>
      <c r="P100" s="143">
        <v>8</v>
      </c>
      <c r="Q100" s="143">
        <v>1</v>
      </c>
      <c r="R100" s="143"/>
      <c r="S100" s="143">
        <v>1</v>
      </c>
      <c r="T100" s="143">
        <v>3</v>
      </c>
      <c r="U100" s="143">
        <v>3</v>
      </c>
    </row>
    <row r="101" spans="1:21" ht="15" customHeight="1" x14ac:dyDescent="0.2">
      <c r="A101" s="142" t="s">
        <v>465</v>
      </c>
      <c r="B101" s="142" t="s">
        <v>466</v>
      </c>
      <c r="C101" s="181"/>
      <c r="D101" s="181"/>
      <c r="E101" s="143">
        <v>313</v>
      </c>
      <c r="F101" s="143">
        <v>40</v>
      </c>
      <c r="G101" s="143">
        <v>45</v>
      </c>
      <c r="H101" s="143">
        <v>2</v>
      </c>
      <c r="I101" s="143">
        <v>95</v>
      </c>
      <c r="J101" s="143">
        <v>3</v>
      </c>
      <c r="K101" s="143">
        <v>6</v>
      </c>
      <c r="L101" s="143">
        <v>57</v>
      </c>
      <c r="M101" s="143">
        <v>24</v>
      </c>
      <c r="N101" s="143"/>
      <c r="O101" s="143">
        <v>11</v>
      </c>
      <c r="P101" s="143">
        <v>5</v>
      </c>
      <c r="Q101" s="143">
        <v>6</v>
      </c>
      <c r="R101" s="143"/>
      <c r="S101" s="143">
        <v>9</v>
      </c>
      <c r="T101" s="143">
        <v>13</v>
      </c>
      <c r="U101" s="143">
        <v>8</v>
      </c>
    </row>
    <row r="102" spans="1:21" ht="15" customHeight="1" x14ac:dyDescent="0.2">
      <c r="A102" s="142" t="s">
        <v>467</v>
      </c>
      <c r="B102" s="142" t="s">
        <v>468</v>
      </c>
      <c r="C102" s="181"/>
      <c r="D102" s="181"/>
      <c r="E102" s="143">
        <v>78</v>
      </c>
      <c r="F102" s="143">
        <v>11</v>
      </c>
      <c r="G102" s="143">
        <v>5</v>
      </c>
      <c r="H102" s="143">
        <v>0</v>
      </c>
      <c r="I102" s="143">
        <v>39</v>
      </c>
      <c r="J102" s="143">
        <v>0</v>
      </c>
      <c r="K102" s="143">
        <v>1</v>
      </c>
      <c r="L102" s="143">
        <v>14</v>
      </c>
      <c r="M102" s="143">
        <v>4</v>
      </c>
      <c r="N102" s="143"/>
      <c r="O102" s="143">
        <v>0</v>
      </c>
      <c r="P102" s="143">
        <v>0</v>
      </c>
      <c r="Q102" s="143">
        <v>0</v>
      </c>
      <c r="R102" s="143"/>
      <c r="S102" s="143">
        <v>1</v>
      </c>
      <c r="T102" s="143">
        <v>0</v>
      </c>
      <c r="U102" s="143">
        <v>3</v>
      </c>
    </row>
    <row r="103" spans="1:21" ht="15" customHeight="1" x14ac:dyDescent="0.2">
      <c r="A103" s="142" t="s">
        <v>469</v>
      </c>
      <c r="B103" s="142" t="s">
        <v>470</v>
      </c>
      <c r="C103" s="181"/>
      <c r="D103" s="181"/>
      <c r="E103" s="143">
        <v>337</v>
      </c>
      <c r="F103" s="143">
        <v>29</v>
      </c>
      <c r="G103" s="143">
        <v>22</v>
      </c>
      <c r="H103" s="143">
        <v>3</v>
      </c>
      <c r="I103" s="143">
        <v>63</v>
      </c>
      <c r="J103" s="143">
        <v>12</v>
      </c>
      <c r="K103" s="143">
        <v>66</v>
      </c>
      <c r="L103" s="143">
        <v>55</v>
      </c>
      <c r="M103" s="143">
        <v>25</v>
      </c>
      <c r="N103" s="143"/>
      <c r="O103" s="143">
        <v>10</v>
      </c>
      <c r="P103" s="143">
        <v>8</v>
      </c>
      <c r="Q103" s="143">
        <v>2</v>
      </c>
      <c r="R103" s="143"/>
      <c r="S103" s="143">
        <v>22</v>
      </c>
      <c r="T103" s="143">
        <v>12</v>
      </c>
      <c r="U103" s="143">
        <v>18</v>
      </c>
    </row>
    <row r="104" spans="1:21" ht="15" customHeight="1" x14ac:dyDescent="0.2">
      <c r="A104" s="142" t="s">
        <v>471</v>
      </c>
      <c r="B104" s="142" t="s">
        <v>472</v>
      </c>
      <c r="C104" s="181"/>
      <c r="D104" s="181"/>
      <c r="E104" s="143">
        <v>191</v>
      </c>
      <c r="F104" s="143">
        <v>18</v>
      </c>
      <c r="G104" s="143">
        <v>17</v>
      </c>
      <c r="H104" s="143">
        <v>2</v>
      </c>
      <c r="I104" s="143">
        <v>63</v>
      </c>
      <c r="J104" s="143">
        <v>18</v>
      </c>
      <c r="K104" s="143">
        <v>10</v>
      </c>
      <c r="L104" s="143">
        <v>36</v>
      </c>
      <c r="M104" s="143">
        <v>9</v>
      </c>
      <c r="N104" s="143"/>
      <c r="O104" s="143">
        <v>3</v>
      </c>
      <c r="P104" s="143">
        <v>3</v>
      </c>
      <c r="Q104" s="143">
        <v>0</v>
      </c>
      <c r="R104" s="143"/>
      <c r="S104" s="143">
        <v>7</v>
      </c>
      <c r="T104" s="143">
        <v>6</v>
      </c>
      <c r="U104" s="143">
        <v>2</v>
      </c>
    </row>
    <row r="105" spans="1:21" ht="15" customHeight="1" x14ac:dyDescent="0.2">
      <c r="A105" s="142" t="s">
        <v>473</v>
      </c>
      <c r="B105" s="142" t="s">
        <v>474</v>
      </c>
      <c r="C105" s="181"/>
      <c r="D105" s="181"/>
      <c r="E105" s="143">
        <v>82</v>
      </c>
      <c r="F105" s="143">
        <v>10</v>
      </c>
      <c r="G105" s="143">
        <v>5</v>
      </c>
      <c r="H105" s="143">
        <v>1</v>
      </c>
      <c r="I105" s="143">
        <v>18</v>
      </c>
      <c r="J105" s="143">
        <v>7</v>
      </c>
      <c r="K105" s="143">
        <v>19</v>
      </c>
      <c r="L105" s="143">
        <v>13</v>
      </c>
      <c r="M105" s="143">
        <v>2</v>
      </c>
      <c r="N105" s="143"/>
      <c r="O105" s="143">
        <v>2</v>
      </c>
      <c r="P105" s="143">
        <v>2</v>
      </c>
      <c r="Q105" s="143">
        <v>0</v>
      </c>
      <c r="R105" s="143"/>
      <c r="S105" s="143">
        <v>5</v>
      </c>
      <c r="T105" s="143">
        <v>0</v>
      </c>
      <c r="U105" s="143">
        <v>0</v>
      </c>
    </row>
    <row r="106" spans="1:21" ht="15" customHeight="1" x14ac:dyDescent="0.2">
      <c r="A106" s="142" t="s">
        <v>475</v>
      </c>
      <c r="B106" s="142" t="s">
        <v>476</v>
      </c>
      <c r="C106" s="181"/>
      <c r="D106" s="181"/>
      <c r="E106" s="143">
        <v>90</v>
      </c>
      <c r="F106" s="143">
        <v>19</v>
      </c>
      <c r="G106" s="143">
        <v>8</v>
      </c>
      <c r="H106" s="143">
        <v>0</v>
      </c>
      <c r="I106" s="143">
        <v>21</v>
      </c>
      <c r="J106" s="143">
        <v>2</v>
      </c>
      <c r="K106" s="143">
        <v>11</v>
      </c>
      <c r="L106" s="143">
        <v>11</v>
      </c>
      <c r="M106" s="143">
        <v>8</v>
      </c>
      <c r="N106" s="143"/>
      <c r="O106" s="143">
        <v>1</v>
      </c>
      <c r="P106" s="143">
        <v>1</v>
      </c>
      <c r="Q106" s="143">
        <v>0</v>
      </c>
      <c r="R106" s="143"/>
      <c r="S106" s="143">
        <v>4</v>
      </c>
      <c r="T106" s="143">
        <v>2</v>
      </c>
      <c r="U106" s="143">
        <v>3</v>
      </c>
    </row>
    <row r="107" spans="1:21" ht="15" customHeight="1" x14ac:dyDescent="0.2">
      <c r="A107" s="142" t="s">
        <v>477</v>
      </c>
      <c r="B107" s="142" t="s">
        <v>478</v>
      </c>
      <c r="C107" s="181"/>
      <c r="D107" s="181"/>
      <c r="E107" s="143">
        <v>634</v>
      </c>
      <c r="F107" s="143">
        <v>71</v>
      </c>
      <c r="G107" s="143">
        <v>117</v>
      </c>
      <c r="H107" s="143">
        <v>11</v>
      </c>
      <c r="I107" s="143">
        <v>211</v>
      </c>
      <c r="J107" s="143">
        <v>27</v>
      </c>
      <c r="K107" s="143">
        <v>38</v>
      </c>
      <c r="L107" s="143">
        <v>80</v>
      </c>
      <c r="M107" s="143">
        <v>28</v>
      </c>
      <c r="N107" s="143"/>
      <c r="O107" s="143">
        <v>16</v>
      </c>
      <c r="P107" s="143">
        <v>6</v>
      </c>
      <c r="Q107" s="143">
        <v>10</v>
      </c>
      <c r="R107" s="143"/>
      <c r="S107" s="143">
        <v>9</v>
      </c>
      <c r="T107" s="143">
        <v>23</v>
      </c>
      <c r="U107" s="143">
        <v>3</v>
      </c>
    </row>
    <row r="108" spans="1:21" ht="15" customHeight="1" x14ac:dyDescent="0.2">
      <c r="A108" s="142" t="s">
        <v>479</v>
      </c>
      <c r="B108" s="142" t="s">
        <v>480</v>
      </c>
      <c r="C108" s="181"/>
      <c r="D108" s="181"/>
      <c r="E108" s="143">
        <v>103</v>
      </c>
      <c r="F108" s="143">
        <v>18</v>
      </c>
      <c r="G108" s="143">
        <v>14</v>
      </c>
      <c r="H108" s="143">
        <v>3</v>
      </c>
      <c r="I108" s="143">
        <v>22</v>
      </c>
      <c r="J108" s="143">
        <v>1</v>
      </c>
      <c r="K108" s="143">
        <v>4</v>
      </c>
      <c r="L108" s="143">
        <v>17</v>
      </c>
      <c r="M108" s="143">
        <v>1</v>
      </c>
      <c r="N108" s="143"/>
      <c r="O108" s="143">
        <v>5</v>
      </c>
      <c r="P108" s="143">
        <v>3</v>
      </c>
      <c r="Q108" s="143">
        <v>2</v>
      </c>
      <c r="R108" s="143"/>
      <c r="S108" s="143">
        <v>6</v>
      </c>
      <c r="T108" s="143">
        <v>12</v>
      </c>
      <c r="U108" s="143">
        <v>0</v>
      </c>
    </row>
    <row r="109" spans="1:21" ht="15" customHeight="1" x14ac:dyDescent="0.2">
      <c r="A109" s="142" t="s">
        <v>481</v>
      </c>
      <c r="B109" s="142" t="s">
        <v>482</v>
      </c>
      <c r="C109" s="181"/>
      <c r="D109" s="181"/>
      <c r="E109" s="143">
        <v>59</v>
      </c>
      <c r="F109" s="143">
        <v>7</v>
      </c>
      <c r="G109" s="143">
        <v>2</v>
      </c>
      <c r="H109" s="143">
        <v>0</v>
      </c>
      <c r="I109" s="143">
        <v>5</v>
      </c>
      <c r="J109" s="143">
        <v>3</v>
      </c>
      <c r="K109" s="143">
        <v>12</v>
      </c>
      <c r="L109" s="143">
        <v>14</v>
      </c>
      <c r="M109" s="143">
        <v>4</v>
      </c>
      <c r="N109" s="143"/>
      <c r="O109" s="143">
        <v>3</v>
      </c>
      <c r="P109" s="143">
        <v>3</v>
      </c>
      <c r="Q109" s="143">
        <v>0</v>
      </c>
      <c r="R109" s="143"/>
      <c r="S109" s="143">
        <v>3</v>
      </c>
      <c r="T109" s="143">
        <v>1</v>
      </c>
      <c r="U109" s="143">
        <v>5</v>
      </c>
    </row>
    <row r="110" spans="1:21" ht="15" customHeight="1" x14ac:dyDescent="0.2">
      <c r="A110" s="142" t="s">
        <v>483</v>
      </c>
      <c r="B110" s="142" t="s">
        <v>484</v>
      </c>
      <c r="C110" s="181"/>
      <c r="D110" s="181"/>
      <c r="E110" s="143">
        <v>121</v>
      </c>
      <c r="F110" s="143">
        <v>10</v>
      </c>
      <c r="G110" s="143">
        <v>8</v>
      </c>
      <c r="H110" s="143">
        <v>1</v>
      </c>
      <c r="I110" s="143">
        <v>63</v>
      </c>
      <c r="J110" s="143">
        <v>0</v>
      </c>
      <c r="K110" s="143">
        <v>4</v>
      </c>
      <c r="L110" s="143">
        <v>13</v>
      </c>
      <c r="M110" s="143">
        <v>9</v>
      </c>
      <c r="N110" s="143"/>
      <c r="O110" s="143">
        <v>8</v>
      </c>
      <c r="P110" s="143">
        <v>6</v>
      </c>
      <c r="Q110" s="143">
        <v>2</v>
      </c>
      <c r="R110" s="143"/>
      <c r="S110" s="143">
        <v>2</v>
      </c>
      <c r="T110" s="143">
        <v>3</v>
      </c>
      <c r="U110" s="143">
        <v>0</v>
      </c>
    </row>
    <row r="111" spans="1:21" ht="15" customHeight="1" x14ac:dyDescent="0.2">
      <c r="A111" s="142" t="s">
        <v>485</v>
      </c>
      <c r="B111" s="142" t="s">
        <v>486</v>
      </c>
      <c r="C111" s="181"/>
      <c r="D111" s="181"/>
      <c r="E111" s="143">
        <v>200</v>
      </c>
      <c r="F111" s="143">
        <v>23</v>
      </c>
      <c r="G111" s="143">
        <v>21</v>
      </c>
      <c r="H111" s="143">
        <v>12</v>
      </c>
      <c r="I111" s="143">
        <v>37</v>
      </c>
      <c r="J111" s="143">
        <v>12</v>
      </c>
      <c r="K111" s="143">
        <v>10</v>
      </c>
      <c r="L111" s="143">
        <v>56</v>
      </c>
      <c r="M111" s="143">
        <v>8</v>
      </c>
      <c r="N111" s="143"/>
      <c r="O111" s="143">
        <v>7</v>
      </c>
      <c r="P111" s="143">
        <v>4</v>
      </c>
      <c r="Q111" s="143">
        <v>3</v>
      </c>
      <c r="R111" s="143"/>
      <c r="S111" s="143">
        <v>8</v>
      </c>
      <c r="T111" s="143">
        <v>2</v>
      </c>
      <c r="U111" s="143">
        <v>4</v>
      </c>
    </row>
    <row r="112" spans="1:21" ht="15" customHeight="1" x14ac:dyDescent="0.2">
      <c r="A112" s="142" t="s">
        <v>487</v>
      </c>
      <c r="B112" s="142" t="s">
        <v>488</v>
      </c>
      <c r="C112" s="181"/>
      <c r="D112" s="181"/>
      <c r="E112" s="143">
        <v>91</v>
      </c>
      <c r="F112" s="143">
        <v>17</v>
      </c>
      <c r="G112" s="143">
        <v>10</v>
      </c>
      <c r="H112" s="143">
        <v>3</v>
      </c>
      <c r="I112" s="143">
        <v>16</v>
      </c>
      <c r="J112" s="143">
        <v>7</v>
      </c>
      <c r="K112" s="143">
        <v>5</v>
      </c>
      <c r="L112" s="143">
        <v>13</v>
      </c>
      <c r="M112" s="143">
        <v>10</v>
      </c>
      <c r="N112" s="143"/>
      <c r="O112" s="143">
        <v>3</v>
      </c>
      <c r="P112" s="143">
        <v>1</v>
      </c>
      <c r="Q112" s="143">
        <v>2</v>
      </c>
      <c r="R112" s="143"/>
      <c r="S112" s="143">
        <v>4</v>
      </c>
      <c r="T112" s="143">
        <v>2</v>
      </c>
      <c r="U112" s="143">
        <v>1</v>
      </c>
    </row>
    <row r="113" spans="1:21" ht="15" customHeight="1" x14ac:dyDescent="0.2">
      <c r="A113" s="142" t="s">
        <v>489</v>
      </c>
      <c r="B113" s="142" t="s">
        <v>490</v>
      </c>
      <c r="C113" s="181"/>
      <c r="D113" s="181"/>
      <c r="E113" s="143">
        <v>112</v>
      </c>
      <c r="F113" s="143">
        <v>10</v>
      </c>
      <c r="G113" s="143">
        <v>5</v>
      </c>
      <c r="H113" s="143">
        <v>2</v>
      </c>
      <c r="I113" s="143">
        <v>33</v>
      </c>
      <c r="J113" s="143">
        <v>5</v>
      </c>
      <c r="K113" s="143">
        <v>5</v>
      </c>
      <c r="L113" s="143">
        <v>32</v>
      </c>
      <c r="M113" s="143">
        <v>7</v>
      </c>
      <c r="N113" s="143"/>
      <c r="O113" s="143">
        <v>4</v>
      </c>
      <c r="P113" s="143">
        <v>1</v>
      </c>
      <c r="Q113" s="143">
        <v>3</v>
      </c>
      <c r="R113" s="143"/>
      <c r="S113" s="143">
        <v>3</v>
      </c>
      <c r="T113" s="143">
        <v>3</v>
      </c>
      <c r="U113" s="143">
        <v>3</v>
      </c>
    </row>
    <row r="114" spans="1:21" ht="15" customHeight="1" x14ac:dyDescent="0.2">
      <c r="A114" s="142" t="s">
        <v>491</v>
      </c>
      <c r="B114" s="142" t="s">
        <v>492</v>
      </c>
      <c r="C114" s="181"/>
      <c r="D114" s="181"/>
      <c r="E114" s="143">
        <v>155</v>
      </c>
      <c r="F114" s="143">
        <v>13</v>
      </c>
      <c r="G114" s="143">
        <v>12</v>
      </c>
      <c r="H114" s="143">
        <v>0</v>
      </c>
      <c r="I114" s="143">
        <v>38</v>
      </c>
      <c r="J114" s="143">
        <v>9</v>
      </c>
      <c r="K114" s="143">
        <v>7</v>
      </c>
      <c r="L114" s="143">
        <v>45</v>
      </c>
      <c r="M114" s="143">
        <v>4</v>
      </c>
      <c r="N114" s="143"/>
      <c r="O114" s="143">
        <v>6</v>
      </c>
      <c r="P114" s="143">
        <v>5</v>
      </c>
      <c r="Q114" s="143">
        <v>1</v>
      </c>
      <c r="R114" s="143"/>
      <c r="S114" s="143">
        <v>2</v>
      </c>
      <c r="T114" s="143">
        <v>15</v>
      </c>
      <c r="U114" s="143">
        <v>4</v>
      </c>
    </row>
    <row r="115" spans="1:21" ht="15" customHeight="1" x14ac:dyDescent="0.2">
      <c r="A115" s="142" t="s">
        <v>493</v>
      </c>
      <c r="B115" s="142" t="s">
        <v>494</v>
      </c>
      <c r="C115" s="181"/>
      <c r="D115" s="181"/>
      <c r="E115" s="143">
        <v>76</v>
      </c>
      <c r="F115" s="143">
        <v>12</v>
      </c>
      <c r="G115" s="143">
        <v>9</v>
      </c>
      <c r="H115" s="143">
        <v>0</v>
      </c>
      <c r="I115" s="143">
        <v>22</v>
      </c>
      <c r="J115" s="143">
        <v>5</v>
      </c>
      <c r="K115" s="143">
        <v>3</v>
      </c>
      <c r="L115" s="143">
        <v>13</v>
      </c>
      <c r="M115" s="143">
        <v>2</v>
      </c>
      <c r="N115" s="143"/>
      <c r="O115" s="143">
        <v>3</v>
      </c>
      <c r="P115" s="143">
        <v>2</v>
      </c>
      <c r="Q115" s="143">
        <v>1</v>
      </c>
      <c r="R115" s="143"/>
      <c r="S115" s="143">
        <v>3</v>
      </c>
      <c r="T115" s="143">
        <v>2</v>
      </c>
      <c r="U115" s="143">
        <v>2</v>
      </c>
    </row>
    <row r="116" spans="1:21" ht="15" customHeight="1" x14ac:dyDescent="0.2">
      <c r="A116" s="142" t="s">
        <v>495</v>
      </c>
      <c r="B116" s="142" t="s">
        <v>496</v>
      </c>
      <c r="C116" s="181"/>
      <c r="D116" s="181"/>
      <c r="E116" s="143">
        <v>68</v>
      </c>
      <c r="F116" s="143">
        <v>12</v>
      </c>
      <c r="G116" s="143">
        <v>3</v>
      </c>
      <c r="H116" s="143">
        <v>0</v>
      </c>
      <c r="I116" s="143">
        <v>18</v>
      </c>
      <c r="J116" s="143">
        <v>1</v>
      </c>
      <c r="K116" s="143">
        <v>0</v>
      </c>
      <c r="L116" s="143">
        <v>17</v>
      </c>
      <c r="M116" s="143">
        <v>12</v>
      </c>
      <c r="N116" s="143"/>
      <c r="O116" s="143">
        <v>0</v>
      </c>
      <c r="P116" s="143">
        <v>0</v>
      </c>
      <c r="Q116" s="143">
        <v>0</v>
      </c>
      <c r="R116" s="143"/>
      <c r="S116" s="143">
        <v>3</v>
      </c>
      <c r="T116" s="143">
        <v>2</v>
      </c>
      <c r="U116" s="143">
        <v>0</v>
      </c>
    </row>
    <row r="117" spans="1:21" ht="15" customHeight="1" x14ac:dyDescent="0.2">
      <c r="A117" s="142" t="s">
        <v>497</v>
      </c>
      <c r="B117" s="142" t="s">
        <v>498</v>
      </c>
      <c r="C117" s="181"/>
      <c r="D117" s="181"/>
      <c r="E117" s="143">
        <v>423</v>
      </c>
      <c r="F117" s="143">
        <v>54</v>
      </c>
      <c r="G117" s="143">
        <v>34</v>
      </c>
      <c r="H117" s="143">
        <v>5</v>
      </c>
      <c r="I117" s="143">
        <v>242</v>
      </c>
      <c r="J117" s="143">
        <v>3</v>
      </c>
      <c r="K117" s="143">
        <v>12</v>
      </c>
      <c r="L117" s="143">
        <v>49</v>
      </c>
      <c r="M117" s="143">
        <v>10</v>
      </c>
      <c r="N117" s="143"/>
      <c r="O117" s="143">
        <v>4</v>
      </c>
      <c r="P117" s="143">
        <v>3</v>
      </c>
      <c r="Q117" s="143">
        <v>1</v>
      </c>
      <c r="R117" s="143"/>
      <c r="S117" s="143">
        <v>3</v>
      </c>
      <c r="T117" s="143">
        <v>4</v>
      </c>
      <c r="U117" s="143">
        <v>3</v>
      </c>
    </row>
    <row r="118" spans="1:21" ht="15" customHeight="1" x14ac:dyDescent="0.2">
      <c r="A118" s="142" t="s">
        <v>499</v>
      </c>
      <c r="B118" s="142" t="s">
        <v>500</v>
      </c>
      <c r="C118" s="181"/>
      <c r="D118" s="181"/>
      <c r="E118" s="143">
        <v>55</v>
      </c>
      <c r="F118" s="143">
        <v>4</v>
      </c>
      <c r="G118" s="143">
        <v>12</v>
      </c>
      <c r="H118" s="143">
        <v>0</v>
      </c>
      <c r="I118" s="143">
        <v>27</v>
      </c>
      <c r="J118" s="143">
        <v>0</v>
      </c>
      <c r="K118" s="143">
        <v>3</v>
      </c>
      <c r="L118" s="143">
        <v>3</v>
      </c>
      <c r="M118" s="143">
        <v>2</v>
      </c>
      <c r="N118" s="143"/>
      <c r="O118" s="143">
        <v>1</v>
      </c>
      <c r="P118" s="143">
        <v>1</v>
      </c>
      <c r="Q118" s="143">
        <v>0</v>
      </c>
      <c r="R118" s="143"/>
      <c r="S118" s="143">
        <v>0</v>
      </c>
      <c r="T118" s="143">
        <v>0</v>
      </c>
      <c r="U118" s="143">
        <v>3</v>
      </c>
    </row>
    <row r="119" spans="1:21" ht="15" customHeight="1" x14ac:dyDescent="0.2">
      <c r="A119" s="142" t="s">
        <v>501</v>
      </c>
      <c r="B119" s="142" t="s">
        <v>502</v>
      </c>
      <c r="C119" s="181"/>
      <c r="D119" s="181"/>
      <c r="E119" s="143">
        <v>319</v>
      </c>
      <c r="F119" s="143">
        <v>40</v>
      </c>
      <c r="G119" s="143">
        <v>25</v>
      </c>
      <c r="H119" s="143">
        <v>2</v>
      </c>
      <c r="I119" s="143">
        <v>97</v>
      </c>
      <c r="J119" s="143">
        <v>25</v>
      </c>
      <c r="K119" s="143">
        <v>7</v>
      </c>
      <c r="L119" s="143">
        <v>53</v>
      </c>
      <c r="M119" s="143">
        <v>6</v>
      </c>
      <c r="N119" s="143"/>
      <c r="O119" s="143">
        <v>14</v>
      </c>
      <c r="P119" s="143">
        <v>9</v>
      </c>
      <c r="Q119" s="143">
        <v>5</v>
      </c>
      <c r="R119" s="143"/>
      <c r="S119" s="143">
        <v>9</v>
      </c>
      <c r="T119" s="143">
        <v>8</v>
      </c>
      <c r="U119" s="143">
        <v>33</v>
      </c>
    </row>
    <row r="120" spans="1:21" ht="15" customHeight="1" x14ac:dyDescent="0.2">
      <c r="A120" s="142" t="s">
        <v>503</v>
      </c>
      <c r="B120" s="142" t="s">
        <v>504</v>
      </c>
      <c r="C120" s="181"/>
      <c r="D120" s="181"/>
      <c r="E120" s="143">
        <v>109</v>
      </c>
      <c r="F120" s="143">
        <v>9</v>
      </c>
      <c r="G120" s="143">
        <v>17</v>
      </c>
      <c r="H120" s="143">
        <v>1</v>
      </c>
      <c r="I120" s="143">
        <v>29</v>
      </c>
      <c r="J120" s="143">
        <v>4</v>
      </c>
      <c r="K120" s="143">
        <v>7</v>
      </c>
      <c r="L120" s="143">
        <v>24</v>
      </c>
      <c r="M120" s="143">
        <v>5</v>
      </c>
      <c r="N120" s="143"/>
      <c r="O120" s="143">
        <v>4</v>
      </c>
      <c r="P120" s="143">
        <v>4</v>
      </c>
      <c r="Q120" s="143">
        <v>0</v>
      </c>
      <c r="R120" s="143"/>
      <c r="S120" s="143">
        <v>7</v>
      </c>
      <c r="T120" s="143">
        <v>1</v>
      </c>
      <c r="U120" s="143">
        <v>1</v>
      </c>
    </row>
    <row r="121" spans="1:21" ht="15" customHeight="1" x14ac:dyDescent="0.2">
      <c r="A121" s="142" t="s">
        <v>505</v>
      </c>
      <c r="B121" s="142" t="s">
        <v>506</v>
      </c>
      <c r="C121" s="181"/>
      <c r="D121" s="181"/>
      <c r="E121" s="143">
        <v>166</v>
      </c>
      <c r="F121" s="143">
        <v>29</v>
      </c>
      <c r="G121" s="143">
        <v>15</v>
      </c>
      <c r="H121" s="143">
        <v>4</v>
      </c>
      <c r="I121" s="143">
        <v>34</v>
      </c>
      <c r="J121" s="143">
        <v>5</v>
      </c>
      <c r="K121" s="143">
        <v>10</v>
      </c>
      <c r="L121" s="143">
        <v>29</v>
      </c>
      <c r="M121" s="143">
        <v>3</v>
      </c>
      <c r="N121" s="143"/>
      <c r="O121" s="143">
        <v>2</v>
      </c>
      <c r="P121" s="143">
        <v>0</v>
      </c>
      <c r="Q121" s="143">
        <v>2</v>
      </c>
      <c r="R121" s="143"/>
      <c r="S121" s="143">
        <v>14</v>
      </c>
      <c r="T121" s="143">
        <v>18</v>
      </c>
      <c r="U121" s="143">
        <v>3</v>
      </c>
    </row>
    <row r="122" spans="1:21" ht="15" customHeight="1" x14ac:dyDescent="0.2">
      <c r="A122" s="142" t="s">
        <v>507</v>
      </c>
      <c r="B122" s="142" t="s">
        <v>508</v>
      </c>
      <c r="C122" s="181"/>
      <c r="D122" s="181"/>
      <c r="E122" s="143">
        <v>250</v>
      </c>
      <c r="F122" s="143">
        <v>21</v>
      </c>
      <c r="G122" s="143">
        <v>23</v>
      </c>
      <c r="H122" s="143">
        <v>6</v>
      </c>
      <c r="I122" s="143">
        <v>78</v>
      </c>
      <c r="J122" s="143">
        <v>9</v>
      </c>
      <c r="K122" s="143">
        <v>9</v>
      </c>
      <c r="L122" s="143">
        <v>50</v>
      </c>
      <c r="M122" s="143">
        <v>15</v>
      </c>
      <c r="N122" s="143"/>
      <c r="O122" s="143">
        <v>8</v>
      </c>
      <c r="P122" s="143">
        <v>4</v>
      </c>
      <c r="Q122" s="143">
        <v>4</v>
      </c>
      <c r="R122" s="143"/>
      <c r="S122" s="143">
        <v>14</v>
      </c>
      <c r="T122" s="143">
        <v>12</v>
      </c>
      <c r="U122" s="143">
        <v>5</v>
      </c>
    </row>
    <row r="123" spans="1:21" ht="15" customHeight="1" x14ac:dyDescent="0.2">
      <c r="A123" s="142" t="s">
        <v>509</v>
      </c>
      <c r="B123" s="142" t="s">
        <v>510</v>
      </c>
      <c r="C123" s="181"/>
      <c r="D123" s="181"/>
      <c r="E123" s="143">
        <v>654</v>
      </c>
      <c r="F123" s="143">
        <v>73</v>
      </c>
      <c r="G123" s="143">
        <v>87</v>
      </c>
      <c r="H123" s="143">
        <v>28</v>
      </c>
      <c r="I123" s="143">
        <v>222</v>
      </c>
      <c r="J123" s="143">
        <v>27</v>
      </c>
      <c r="K123" s="143">
        <v>50</v>
      </c>
      <c r="L123" s="143">
        <v>78</v>
      </c>
      <c r="M123" s="143">
        <v>44</v>
      </c>
      <c r="N123" s="143"/>
      <c r="O123" s="143">
        <v>14</v>
      </c>
      <c r="P123" s="143">
        <v>6</v>
      </c>
      <c r="Q123" s="143">
        <v>8</v>
      </c>
      <c r="R123" s="143"/>
      <c r="S123" s="143">
        <v>10</v>
      </c>
      <c r="T123" s="143">
        <v>15</v>
      </c>
      <c r="U123" s="143">
        <v>6</v>
      </c>
    </row>
    <row r="124" spans="1:21" ht="15" customHeight="1" x14ac:dyDescent="0.2">
      <c r="A124" s="142" t="s">
        <v>511</v>
      </c>
      <c r="B124" s="142" t="s">
        <v>512</v>
      </c>
      <c r="C124" s="181"/>
      <c r="D124" s="181"/>
      <c r="E124" s="143">
        <v>109</v>
      </c>
      <c r="F124" s="143">
        <v>22</v>
      </c>
      <c r="G124" s="143">
        <v>11</v>
      </c>
      <c r="H124" s="143">
        <v>0</v>
      </c>
      <c r="I124" s="143">
        <v>38</v>
      </c>
      <c r="J124" s="143">
        <v>2</v>
      </c>
      <c r="K124" s="143">
        <v>4</v>
      </c>
      <c r="L124" s="143">
        <v>21</v>
      </c>
      <c r="M124" s="143">
        <v>1</v>
      </c>
      <c r="N124" s="143"/>
      <c r="O124" s="143">
        <v>3</v>
      </c>
      <c r="P124" s="143">
        <v>2</v>
      </c>
      <c r="Q124" s="143">
        <v>1</v>
      </c>
      <c r="R124" s="143"/>
      <c r="S124" s="143">
        <v>4</v>
      </c>
      <c r="T124" s="143">
        <v>3</v>
      </c>
      <c r="U124" s="143">
        <v>0</v>
      </c>
    </row>
    <row r="125" spans="1:21" ht="15" customHeight="1" x14ac:dyDescent="0.2">
      <c r="A125" s="142" t="s">
        <v>513</v>
      </c>
      <c r="B125" s="142" t="s">
        <v>514</v>
      </c>
      <c r="C125" s="181"/>
      <c r="D125" s="181"/>
      <c r="E125" s="143">
        <v>606</v>
      </c>
      <c r="F125" s="143">
        <v>81</v>
      </c>
      <c r="G125" s="143">
        <v>70</v>
      </c>
      <c r="H125" s="143">
        <v>9</v>
      </c>
      <c r="I125" s="143">
        <v>261</v>
      </c>
      <c r="J125" s="143">
        <v>13</v>
      </c>
      <c r="K125" s="143">
        <v>28</v>
      </c>
      <c r="L125" s="143">
        <v>85</v>
      </c>
      <c r="M125" s="143">
        <v>21</v>
      </c>
      <c r="N125" s="143"/>
      <c r="O125" s="143">
        <v>14</v>
      </c>
      <c r="P125" s="143">
        <v>9</v>
      </c>
      <c r="Q125" s="143">
        <v>5</v>
      </c>
      <c r="R125" s="143"/>
      <c r="S125" s="143">
        <v>4</v>
      </c>
      <c r="T125" s="143">
        <v>18</v>
      </c>
      <c r="U125" s="143">
        <v>2</v>
      </c>
    </row>
    <row r="126" spans="1:21" ht="15" customHeight="1" x14ac:dyDescent="0.2">
      <c r="A126" s="142" t="s">
        <v>515</v>
      </c>
      <c r="B126" s="142" t="s">
        <v>516</v>
      </c>
      <c r="C126" s="181"/>
      <c r="D126" s="181"/>
      <c r="E126" s="143">
        <v>227</v>
      </c>
      <c r="F126" s="143">
        <v>36</v>
      </c>
      <c r="G126" s="143">
        <v>14</v>
      </c>
      <c r="H126" s="143">
        <v>2</v>
      </c>
      <c r="I126" s="143">
        <v>104</v>
      </c>
      <c r="J126" s="143">
        <v>0</v>
      </c>
      <c r="K126" s="143">
        <v>8</v>
      </c>
      <c r="L126" s="143">
        <v>39</v>
      </c>
      <c r="M126" s="143">
        <v>7</v>
      </c>
      <c r="N126" s="143"/>
      <c r="O126" s="143">
        <v>7</v>
      </c>
      <c r="P126" s="143">
        <v>6</v>
      </c>
      <c r="Q126" s="143">
        <v>1</v>
      </c>
      <c r="R126" s="143"/>
      <c r="S126" s="143">
        <v>6</v>
      </c>
      <c r="T126" s="143">
        <v>1</v>
      </c>
      <c r="U126" s="143">
        <v>3</v>
      </c>
    </row>
    <row r="127" spans="1:21" ht="15" customHeight="1" x14ac:dyDescent="0.2">
      <c r="A127" s="142" t="s">
        <v>517</v>
      </c>
      <c r="B127" s="142" t="s">
        <v>518</v>
      </c>
      <c r="C127" s="181"/>
      <c r="D127" s="181"/>
      <c r="E127" s="143">
        <v>293</v>
      </c>
      <c r="F127" s="143">
        <v>32</v>
      </c>
      <c r="G127" s="143">
        <v>28</v>
      </c>
      <c r="H127" s="143">
        <v>3</v>
      </c>
      <c r="I127" s="143">
        <v>140</v>
      </c>
      <c r="J127" s="143">
        <v>11</v>
      </c>
      <c r="K127" s="143">
        <v>31</v>
      </c>
      <c r="L127" s="143">
        <v>21</v>
      </c>
      <c r="M127" s="143">
        <v>5</v>
      </c>
      <c r="N127" s="143"/>
      <c r="O127" s="143">
        <v>8</v>
      </c>
      <c r="P127" s="143">
        <v>4</v>
      </c>
      <c r="Q127" s="143">
        <v>4</v>
      </c>
      <c r="R127" s="143"/>
      <c r="S127" s="143">
        <v>11</v>
      </c>
      <c r="T127" s="143">
        <v>1</v>
      </c>
      <c r="U127" s="143">
        <v>2</v>
      </c>
    </row>
    <row r="128" spans="1:21" ht="15" customHeight="1" x14ac:dyDescent="0.2">
      <c r="A128" s="142" t="s">
        <v>519</v>
      </c>
      <c r="B128" s="142" t="s">
        <v>520</v>
      </c>
      <c r="C128" s="181"/>
      <c r="D128" s="181"/>
      <c r="E128" s="143">
        <v>65</v>
      </c>
      <c r="F128" s="143">
        <v>16</v>
      </c>
      <c r="G128" s="143">
        <v>14</v>
      </c>
      <c r="H128" s="143">
        <v>0</v>
      </c>
      <c r="I128" s="143">
        <v>9</v>
      </c>
      <c r="J128" s="143">
        <v>2</v>
      </c>
      <c r="K128" s="143">
        <v>5</v>
      </c>
      <c r="L128" s="143">
        <v>15</v>
      </c>
      <c r="M128" s="143">
        <v>2</v>
      </c>
      <c r="N128" s="143"/>
      <c r="O128" s="143">
        <v>1</v>
      </c>
      <c r="P128" s="143">
        <v>1</v>
      </c>
      <c r="Q128" s="143">
        <v>0</v>
      </c>
      <c r="R128" s="143"/>
      <c r="S128" s="143">
        <v>0</v>
      </c>
      <c r="T128" s="143">
        <v>0</v>
      </c>
      <c r="U128" s="143">
        <v>1</v>
      </c>
    </row>
    <row r="129" spans="1:21" ht="15" customHeight="1" x14ac:dyDescent="0.2">
      <c r="A129" s="142" t="s">
        <v>521</v>
      </c>
      <c r="B129" s="142" t="s">
        <v>522</v>
      </c>
      <c r="C129" s="181"/>
      <c r="D129" s="181"/>
      <c r="E129" s="143">
        <v>674</v>
      </c>
      <c r="F129" s="143">
        <v>74</v>
      </c>
      <c r="G129" s="143">
        <v>81</v>
      </c>
      <c r="H129" s="143">
        <v>14</v>
      </c>
      <c r="I129" s="143">
        <v>204</v>
      </c>
      <c r="J129" s="143">
        <v>17</v>
      </c>
      <c r="K129" s="143">
        <v>16</v>
      </c>
      <c r="L129" s="143">
        <v>79</v>
      </c>
      <c r="M129" s="143">
        <v>29</v>
      </c>
      <c r="N129" s="143"/>
      <c r="O129" s="143">
        <v>9</v>
      </c>
      <c r="P129" s="143">
        <v>1</v>
      </c>
      <c r="Q129" s="143">
        <v>8</v>
      </c>
      <c r="R129" s="143"/>
      <c r="S129" s="143">
        <v>28</v>
      </c>
      <c r="T129" s="143">
        <v>10</v>
      </c>
      <c r="U129" s="143">
        <v>113</v>
      </c>
    </row>
    <row r="130" spans="1:21" ht="15" customHeight="1" x14ac:dyDescent="0.2">
      <c r="A130" s="142" t="s">
        <v>523</v>
      </c>
      <c r="B130" s="142" t="s">
        <v>524</v>
      </c>
      <c r="C130" s="181"/>
      <c r="D130" s="181"/>
      <c r="E130" s="143">
        <v>117</v>
      </c>
      <c r="F130" s="143">
        <v>21</v>
      </c>
      <c r="G130" s="143">
        <v>12</v>
      </c>
      <c r="H130" s="143">
        <v>7</v>
      </c>
      <c r="I130" s="143">
        <v>30</v>
      </c>
      <c r="J130" s="143">
        <v>10</v>
      </c>
      <c r="K130" s="143">
        <v>4</v>
      </c>
      <c r="L130" s="143">
        <v>24</v>
      </c>
      <c r="M130" s="143">
        <v>4</v>
      </c>
      <c r="N130" s="143"/>
      <c r="O130" s="143">
        <v>3</v>
      </c>
      <c r="P130" s="143">
        <v>1</v>
      </c>
      <c r="Q130" s="143">
        <v>2</v>
      </c>
      <c r="R130" s="143"/>
      <c r="S130" s="143">
        <v>1</v>
      </c>
      <c r="T130" s="143">
        <v>1</v>
      </c>
      <c r="U130" s="143">
        <v>0</v>
      </c>
    </row>
    <row r="131" spans="1:21" ht="15" customHeight="1" x14ac:dyDescent="0.2">
      <c r="A131" s="142" t="s">
        <v>525</v>
      </c>
      <c r="B131" s="142" t="s">
        <v>526</v>
      </c>
      <c r="C131" s="181"/>
      <c r="D131" s="181"/>
      <c r="E131" s="143">
        <v>252</v>
      </c>
      <c r="F131" s="143">
        <v>29</v>
      </c>
      <c r="G131" s="143">
        <v>33</v>
      </c>
      <c r="H131" s="143">
        <v>2</v>
      </c>
      <c r="I131" s="143">
        <v>54</v>
      </c>
      <c r="J131" s="143">
        <v>16</v>
      </c>
      <c r="K131" s="143">
        <v>18</v>
      </c>
      <c r="L131" s="143">
        <v>50</v>
      </c>
      <c r="M131" s="143">
        <v>11</v>
      </c>
      <c r="N131" s="143"/>
      <c r="O131" s="143">
        <v>9</v>
      </c>
      <c r="P131" s="143">
        <v>5</v>
      </c>
      <c r="Q131" s="143">
        <v>4</v>
      </c>
      <c r="R131" s="143"/>
      <c r="S131" s="143">
        <v>10</v>
      </c>
      <c r="T131" s="143">
        <v>20</v>
      </c>
      <c r="U131" s="143">
        <v>0</v>
      </c>
    </row>
    <row r="132" spans="1:21" ht="15" customHeight="1" x14ac:dyDescent="0.2">
      <c r="A132" s="142" t="s">
        <v>527</v>
      </c>
      <c r="B132" s="142" t="s">
        <v>528</v>
      </c>
      <c r="C132" s="181"/>
      <c r="D132" s="181"/>
      <c r="E132" s="143">
        <v>51</v>
      </c>
      <c r="F132" s="143">
        <v>8</v>
      </c>
      <c r="G132" s="143">
        <v>6</v>
      </c>
      <c r="H132" s="143">
        <v>0</v>
      </c>
      <c r="I132" s="143">
        <v>9</v>
      </c>
      <c r="J132" s="143">
        <v>6</v>
      </c>
      <c r="K132" s="143">
        <v>6</v>
      </c>
      <c r="L132" s="143">
        <v>11</v>
      </c>
      <c r="M132" s="143">
        <v>3</v>
      </c>
      <c r="N132" s="143"/>
      <c r="O132" s="143">
        <v>1</v>
      </c>
      <c r="P132" s="143">
        <v>1</v>
      </c>
      <c r="Q132" s="143">
        <v>0</v>
      </c>
      <c r="R132" s="143"/>
      <c r="S132" s="143">
        <v>0</v>
      </c>
      <c r="T132" s="143">
        <v>1</v>
      </c>
      <c r="U132" s="143">
        <v>0</v>
      </c>
    </row>
    <row r="133" spans="1:21" ht="15" customHeight="1" x14ac:dyDescent="0.2">
      <c r="A133" s="142" t="s">
        <v>529</v>
      </c>
      <c r="B133" s="142" t="s">
        <v>530</v>
      </c>
      <c r="C133" s="181"/>
      <c r="D133" s="181"/>
      <c r="E133" s="143">
        <v>123</v>
      </c>
      <c r="F133" s="143">
        <v>9</v>
      </c>
      <c r="G133" s="143">
        <v>1</v>
      </c>
      <c r="H133" s="143">
        <v>1</v>
      </c>
      <c r="I133" s="143">
        <v>73</v>
      </c>
      <c r="J133" s="143">
        <v>2</v>
      </c>
      <c r="K133" s="143">
        <v>3</v>
      </c>
      <c r="L133" s="143">
        <v>23</v>
      </c>
      <c r="M133" s="143">
        <v>5</v>
      </c>
      <c r="N133" s="143"/>
      <c r="O133" s="143">
        <v>3</v>
      </c>
      <c r="P133" s="143">
        <v>2</v>
      </c>
      <c r="Q133" s="143">
        <v>1</v>
      </c>
      <c r="R133" s="143"/>
      <c r="S133" s="143">
        <v>2</v>
      </c>
      <c r="T133" s="143">
        <v>0</v>
      </c>
      <c r="U133" s="143">
        <v>1</v>
      </c>
    </row>
    <row r="134" spans="1:21" ht="15" customHeight="1" x14ac:dyDescent="0.2">
      <c r="A134" s="142" t="s">
        <v>531</v>
      </c>
      <c r="B134" s="142" t="s">
        <v>532</v>
      </c>
      <c r="C134" s="181"/>
      <c r="D134" s="181"/>
      <c r="E134" s="143">
        <v>279</v>
      </c>
      <c r="F134" s="143">
        <v>32</v>
      </c>
      <c r="G134" s="143">
        <v>22</v>
      </c>
      <c r="H134" s="143">
        <v>2</v>
      </c>
      <c r="I134" s="143">
        <v>99</v>
      </c>
      <c r="J134" s="143">
        <v>7</v>
      </c>
      <c r="K134" s="143">
        <v>13</v>
      </c>
      <c r="L134" s="143">
        <v>61</v>
      </c>
      <c r="M134" s="143">
        <v>17</v>
      </c>
      <c r="N134" s="143"/>
      <c r="O134" s="143">
        <v>8</v>
      </c>
      <c r="P134" s="143">
        <v>7</v>
      </c>
      <c r="Q134" s="143">
        <v>1</v>
      </c>
      <c r="R134" s="143"/>
      <c r="S134" s="143">
        <v>8</v>
      </c>
      <c r="T134" s="143">
        <v>3</v>
      </c>
      <c r="U134" s="143">
        <v>7</v>
      </c>
    </row>
    <row r="135" spans="1:21" ht="15" customHeight="1" x14ac:dyDescent="0.2">
      <c r="A135" s="142" t="s">
        <v>533</v>
      </c>
      <c r="B135" s="142" t="s">
        <v>534</v>
      </c>
      <c r="C135" s="181"/>
      <c r="D135" s="181"/>
      <c r="E135" s="143">
        <v>136</v>
      </c>
      <c r="F135" s="143">
        <v>15</v>
      </c>
      <c r="G135" s="143">
        <v>20</v>
      </c>
      <c r="H135" s="143">
        <v>1</v>
      </c>
      <c r="I135" s="143">
        <v>27</v>
      </c>
      <c r="J135" s="143">
        <v>4</v>
      </c>
      <c r="K135" s="143">
        <v>27</v>
      </c>
      <c r="L135" s="143">
        <v>27</v>
      </c>
      <c r="M135" s="143">
        <v>5</v>
      </c>
      <c r="N135" s="143"/>
      <c r="O135" s="143">
        <v>3</v>
      </c>
      <c r="P135" s="143">
        <v>2</v>
      </c>
      <c r="Q135" s="143">
        <v>1</v>
      </c>
      <c r="R135" s="143"/>
      <c r="S135" s="143">
        <v>5</v>
      </c>
      <c r="T135" s="143">
        <v>2</v>
      </c>
      <c r="U135" s="143">
        <v>0</v>
      </c>
    </row>
    <row r="136" spans="1:21" ht="15" customHeight="1" x14ac:dyDescent="0.2">
      <c r="A136" s="142" t="s">
        <v>535</v>
      </c>
      <c r="B136" s="142" t="s">
        <v>536</v>
      </c>
      <c r="C136" s="181"/>
      <c r="D136" s="181"/>
      <c r="E136" s="143">
        <v>532</v>
      </c>
      <c r="F136" s="143">
        <v>88</v>
      </c>
      <c r="G136" s="143">
        <v>65</v>
      </c>
      <c r="H136" s="143">
        <v>11</v>
      </c>
      <c r="I136" s="143">
        <v>284</v>
      </c>
      <c r="J136" s="143">
        <v>17</v>
      </c>
      <c r="K136" s="143">
        <v>3</v>
      </c>
      <c r="L136" s="143">
        <v>34</v>
      </c>
      <c r="M136" s="143">
        <v>20</v>
      </c>
      <c r="N136" s="143"/>
      <c r="O136" s="143">
        <v>8</v>
      </c>
      <c r="P136" s="143">
        <v>3</v>
      </c>
      <c r="Q136" s="143">
        <v>5</v>
      </c>
      <c r="R136" s="143"/>
      <c r="S136" s="143">
        <v>1</v>
      </c>
      <c r="T136" s="143">
        <v>1</v>
      </c>
      <c r="U136" s="143">
        <v>0</v>
      </c>
    </row>
    <row r="137" spans="1:21" ht="15" customHeight="1" x14ac:dyDescent="0.2">
      <c r="A137" s="142" t="s">
        <v>537</v>
      </c>
      <c r="B137" s="142" t="s">
        <v>538</v>
      </c>
      <c r="C137" s="181"/>
      <c r="D137" s="181"/>
      <c r="E137" s="143">
        <v>135</v>
      </c>
      <c r="F137" s="143">
        <v>17</v>
      </c>
      <c r="G137" s="143">
        <v>14</v>
      </c>
      <c r="H137" s="143">
        <v>0</v>
      </c>
      <c r="I137" s="143">
        <v>67</v>
      </c>
      <c r="J137" s="143">
        <v>7</v>
      </c>
      <c r="K137" s="143">
        <v>0</v>
      </c>
      <c r="L137" s="143">
        <v>11</v>
      </c>
      <c r="M137" s="143">
        <v>4</v>
      </c>
      <c r="N137" s="143"/>
      <c r="O137" s="143">
        <v>5</v>
      </c>
      <c r="P137" s="143">
        <v>2</v>
      </c>
      <c r="Q137" s="143">
        <v>3</v>
      </c>
      <c r="R137" s="143"/>
      <c r="S137" s="143">
        <v>7</v>
      </c>
      <c r="T137" s="143">
        <v>3</v>
      </c>
      <c r="U137" s="143">
        <v>0</v>
      </c>
    </row>
    <row r="138" spans="1:21" ht="15" customHeight="1" x14ac:dyDescent="0.2">
      <c r="A138" s="142" t="s">
        <v>539</v>
      </c>
      <c r="B138" s="142" t="s">
        <v>540</v>
      </c>
      <c r="C138" s="181"/>
      <c r="D138" s="181"/>
      <c r="E138" s="143">
        <v>138</v>
      </c>
      <c r="F138" s="143">
        <v>17</v>
      </c>
      <c r="G138" s="143">
        <v>14</v>
      </c>
      <c r="H138" s="143">
        <v>5</v>
      </c>
      <c r="I138" s="143">
        <v>31</v>
      </c>
      <c r="J138" s="143">
        <v>14</v>
      </c>
      <c r="K138" s="143">
        <v>7</v>
      </c>
      <c r="L138" s="143">
        <v>26</v>
      </c>
      <c r="M138" s="143">
        <v>6</v>
      </c>
      <c r="N138" s="143"/>
      <c r="O138" s="143">
        <v>8</v>
      </c>
      <c r="P138" s="143">
        <v>4</v>
      </c>
      <c r="Q138" s="143">
        <v>4</v>
      </c>
      <c r="R138" s="143"/>
      <c r="S138" s="143">
        <v>5</v>
      </c>
      <c r="T138" s="143">
        <v>4</v>
      </c>
      <c r="U138" s="143">
        <v>1</v>
      </c>
    </row>
    <row r="139" spans="1:21" ht="15" customHeight="1" x14ac:dyDescent="0.2">
      <c r="A139" s="142" t="s">
        <v>541</v>
      </c>
      <c r="B139" s="142" t="s">
        <v>542</v>
      </c>
      <c r="C139" s="181"/>
      <c r="D139" s="181"/>
      <c r="E139" s="143">
        <v>76</v>
      </c>
      <c r="F139" s="143">
        <v>20</v>
      </c>
      <c r="G139" s="143">
        <v>7</v>
      </c>
      <c r="H139" s="143">
        <v>0</v>
      </c>
      <c r="I139" s="143">
        <v>14</v>
      </c>
      <c r="J139" s="143">
        <v>5</v>
      </c>
      <c r="K139" s="143">
        <v>0</v>
      </c>
      <c r="L139" s="143">
        <v>21</v>
      </c>
      <c r="M139" s="143">
        <v>2</v>
      </c>
      <c r="N139" s="143"/>
      <c r="O139" s="143">
        <v>3</v>
      </c>
      <c r="P139" s="143">
        <v>1</v>
      </c>
      <c r="Q139" s="143">
        <v>2</v>
      </c>
      <c r="R139" s="143"/>
      <c r="S139" s="143">
        <v>0</v>
      </c>
      <c r="T139" s="143">
        <v>1</v>
      </c>
      <c r="U139" s="143">
        <v>3</v>
      </c>
    </row>
    <row r="140" spans="1:21" ht="15" customHeight="1" x14ac:dyDescent="0.2">
      <c r="A140" s="142" t="s">
        <v>543</v>
      </c>
      <c r="B140" s="142" t="s">
        <v>544</v>
      </c>
      <c r="C140" s="181"/>
      <c r="D140" s="181"/>
      <c r="E140" s="143">
        <v>554</v>
      </c>
      <c r="F140" s="143">
        <v>38</v>
      </c>
      <c r="G140" s="143">
        <v>38</v>
      </c>
      <c r="H140" s="143">
        <v>11</v>
      </c>
      <c r="I140" s="143">
        <v>184</v>
      </c>
      <c r="J140" s="143">
        <v>46</v>
      </c>
      <c r="K140" s="143">
        <v>21</v>
      </c>
      <c r="L140" s="143">
        <v>74</v>
      </c>
      <c r="M140" s="143">
        <v>7</v>
      </c>
      <c r="N140" s="143"/>
      <c r="O140" s="143">
        <v>15</v>
      </c>
      <c r="P140" s="143">
        <v>8</v>
      </c>
      <c r="Q140" s="143">
        <v>7</v>
      </c>
      <c r="R140" s="143"/>
      <c r="S140" s="143">
        <v>19</v>
      </c>
      <c r="T140" s="143">
        <v>64</v>
      </c>
      <c r="U140" s="143">
        <v>37</v>
      </c>
    </row>
    <row r="141" spans="1:21" ht="15" customHeight="1" x14ac:dyDescent="0.2">
      <c r="A141" s="142" t="s">
        <v>545</v>
      </c>
      <c r="B141" s="142" t="s">
        <v>546</v>
      </c>
      <c r="C141" s="181"/>
      <c r="D141" s="181"/>
      <c r="E141" s="143">
        <v>149</v>
      </c>
      <c r="F141" s="143">
        <v>26</v>
      </c>
      <c r="G141" s="143">
        <v>25</v>
      </c>
      <c r="H141" s="143">
        <v>1</v>
      </c>
      <c r="I141" s="143">
        <v>58</v>
      </c>
      <c r="J141" s="143">
        <v>1</v>
      </c>
      <c r="K141" s="143">
        <v>3</v>
      </c>
      <c r="L141" s="143">
        <v>24</v>
      </c>
      <c r="M141" s="143">
        <v>9</v>
      </c>
      <c r="N141" s="143"/>
      <c r="O141" s="143">
        <v>0</v>
      </c>
      <c r="P141" s="143">
        <v>0</v>
      </c>
      <c r="Q141" s="143">
        <v>0</v>
      </c>
      <c r="R141" s="143"/>
      <c r="S141" s="143">
        <v>0</v>
      </c>
      <c r="T141" s="143">
        <v>1</v>
      </c>
      <c r="U141" s="143">
        <v>1</v>
      </c>
    </row>
    <row r="142" spans="1:21" ht="15" customHeight="1" x14ac:dyDescent="0.2">
      <c r="A142" s="142" t="s">
        <v>547</v>
      </c>
      <c r="B142" s="142" t="s">
        <v>548</v>
      </c>
      <c r="C142" s="181"/>
      <c r="D142" s="181"/>
      <c r="E142" s="143">
        <v>121</v>
      </c>
      <c r="F142" s="143">
        <v>28</v>
      </c>
      <c r="G142" s="143">
        <v>18</v>
      </c>
      <c r="H142" s="143">
        <v>1</v>
      </c>
      <c r="I142" s="143">
        <v>26</v>
      </c>
      <c r="J142" s="143">
        <v>8</v>
      </c>
      <c r="K142" s="143">
        <v>4</v>
      </c>
      <c r="L142" s="143">
        <v>11</v>
      </c>
      <c r="M142" s="143">
        <v>11</v>
      </c>
      <c r="N142" s="143"/>
      <c r="O142" s="143">
        <v>9</v>
      </c>
      <c r="P142" s="143">
        <v>9</v>
      </c>
      <c r="Q142" s="143">
        <v>0</v>
      </c>
      <c r="R142" s="143"/>
      <c r="S142" s="143">
        <v>0</v>
      </c>
      <c r="T142" s="143">
        <v>3</v>
      </c>
      <c r="U142" s="143">
        <v>2</v>
      </c>
    </row>
    <row r="143" spans="1:21" ht="15" customHeight="1" x14ac:dyDescent="0.2">
      <c r="A143" s="142" t="s">
        <v>549</v>
      </c>
      <c r="B143" s="142" t="s">
        <v>550</v>
      </c>
      <c r="C143" s="181"/>
      <c r="D143" s="181"/>
      <c r="E143" s="143">
        <v>525</v>
      </c>
      <c r="F143" s="143">
        <v>63</v>
      </c>
      <c r="G143" s="143">
        <v>56</v>
      </c>
      <c r="H143" s="143">
        <v>6</v>
      </c>
      <c r="I143" s="143">
        <v>198</v>
      </c>
      <c r="J143" s="143">
        <v>17</v>
      </c>
      <c r="K143" s="143">
        <v>35</v>
      </c>
      <c r="L143" s="143">
        <v>33</v>
      </c>
      <c r="M143" s="143">
        <v>21</v>
      </c>
      <c r="N143" s="143"/>
      <c r="O143" s="143">
        <v>17</v>
      </c>
      <c r="P143" s="143">
        <v>6</v>
      </c>
      <c r="Q143" s="143">
        <v>11</v>
      </c>
      <c r="R143" s="143"/>
      <c r="S143" s="143">
        <v>1</v>
      </c>
      <c r="T143" s="143">
        <v>19</v>
      </c>
      <c r="U143" s="143">
        <v>59</v>
      </c>
    </row>
    <row r="144" spans="1:21" ht="15" customHeight="1" x14ac:dyDescent="0.2">
      <c r="A144" s="142" t="s">
        <v>551</v>
      </c>
      <c r="B144" s="142" t="s">
        <v>552</v>
      </c>
      <c r="C144" s="181"/>
      <c r="D144" s="181"/>
      <c r="E144" s="143">
        <v>176</v>
      </c>
      <c r="F144" s="143">
        <v>25</v>
      </c>
      <c r="G144" s="143">
        <v>19</v>
      </c>
      <c r="H144" s="143">
        <v>3</v>
      </c>
      <c r="I144" s="143">
        <v>42</v>
      </c>
      <c r="J144" s="143">
        <v>2</v>
      </c>
      <c r="K144" s="143">
        <v>14</v>
      </c>
      <c r="L144" s="143">
        <v>24</v>
      </c>
      <c r="M144" s="143">
        <v>6</v>
      </c>
      <c r="N144" s="143"/>
      <c r="O144" s="143">
        <v>8</v>
      </c>
      <c r="P144" s="143">
        <v>5</v>
      </c>
      <c r="Q144" s="143">
        <v>3</v>
      </c>
      <c r="R144" s="143"/>
      <c r="S144" s="143">
        <v>8</v>
      </c>
      <c r="T144" s="143">
        <v>0</v>
      </c>
      <c r="U144" s="143">
        <v>25</v>
      </c>
    </row>
    <row r="145" spans="1:21" ht="15" customHeight="1" x14ac:dyDescent="0.2">
      <c r="A145" s="142" t="s">
        <v>553</v>
      </c>
      <c r="B145" s="142" t="s">
        <v>554</v>
      </c>
      <c r="C145" s="181"/>
      <c r="D145" s="181"/>
      <c r="E145" s="143">
        <v>94</v>
      </c>
      <c r="F145" s="143">
        <v>6</v>
      </c>
      <c r="G145" s="143">
        <v>4</v>
      </c>
      <c r="H145" s="143">
        <v>0</v>
      </c>
      <c r="I145" s="143">
        <v>50</v>
      </c>
      <c r="J145" s="143">
        <v>1</v>
      </c>
      <c r="K145" s="143">
        <v>2</v>
      </c>
      <c r="L145" s="143">
        <v>17</v>
      </c>
      <c r="M145" s="143">
        <v>4</v>
      </c>
      <c r="N145" s="143"/>
      <c r="O145" s="143">
        <v>2</v>
      </c>
      <c r="P145" s="143">
        <v>0</v>
      </c>
      <c r="Q145" s="143">
        <v>2</v>
      </c>
      <c r="R145" s="143"/>
      <c r="S145" s="143">
        <v>1</v>
      </c>
      <c r="T145" s="143">
        <v>5</v>
      </c>
      <c r="U145" s="143">
        <v>2</v>
      </c>
    </row>
    <row r="146" spans="1:21" ht="15" customHeight="1" x14ac:dyDescent="0.2">
      <c r="A146" s="142" t="s">
        <v>555</v>
      </c>
      <c r="B146" s="142" t="s">
        <v>556</v>
      </c>
      <c r="C146" s="181"/>
      <c r="D146" s="181"/>
      <c r="E146" s="143">
        <v>460</v>
      </c>
      <c r="F146" s="143">
        <v>52</v>
      </c>
      <c r="G146" s="143">
        <v>41</v>
      </c>
      <c r="H146" s="143">
        <v>5</v>
      </c>
      <c r="I146" s="143">
        <v>229</v>
      </c>
      <c r="J146" s="143">
        <v>26</v>
      </c>
      <c r="K146" s="143">
        <v>19</v>
      </c>
      <c r="L146" s="143">
        <v>42</v>
      </c>
      <c r="M146" s="143">
        <v>9</v>
      </c>
      <c r="N146" s="143"/>
      <c r="O146" s="143">
        <v>6</v>
      </c>
      <c r="P146" s="143">
        <v>2</v>
      </c>
      <c r="Q146" s="143">
        <v>4</v>
      </c>
      <c r="R146" s="143"/>
      <c r="S146" s="143">
        <v>16</v>
      </c>
      <c r="T146" s="143">
        <v>1</v>
      </c>
      <c r="U146" s="143">
        <v>14</v>
      </c>
    </row>
    <row r="147" spans="1:21" ht="15" customHeight="1" x14ac:dyDescent="0.2">
      <c r="A147" s="142" t="s">
        <v>557</v>
      </c>
      <c r="B147" s="142" t="s">
        <v>558</v>
      </c>
      <c r="C147" s="181"/>
      <c r="D147" s="181"/>
      <c r="E147" s="143">
        <v>172</v>
      </c>
      <c r="F147" s="143">
        <v>15</v>
      </c>
      <c r="G147" s="143">
        <v>2</v>
      </c>
      <c r="H147" s="143">
        <v>0</v>
      </c>
      <c r="I147" s="143">
        <v>77</v>
      </c>
      <c r="J147" s="143">
        <v>0</v>
      </c>
      <c r="K147" s="143">
        <v>11</v>
      </c>
      <c r="L147" s="143">
        <v>41</v>
      </c>
      <c r="M147" s="143">
        <v>10</v>
      </c>
      <c r="N147" s="143"/>
      <c r="O147" s="143">
        <v>3</v>
      </c>
      <c r="P147" s="143">
        <v>2</v>
      </c>
      <c r="Q147" s="143">
        <v>1</v>
      </c>
      <c r="R147" s="143"/>
      <c r="S147" s="143">
        <v>1</v>
      </c>
      <c r="T147" s="143">
        <v>7</v>
      </c>
      <c r="U147" s="143">
        <v>5</v>
      </c>
    </row>
    <row r="148" spans="1:21" ht="15" customHeight="1" x14ac:dyDescent="0.2">
      <c r="A148" s="142" t="s">
        <v>559</v>
      </c>
      <c r="B148" s="142" t="s">
        <v>560</v>
      </c>
      <c r="C148" s="181"/>
      <c r="D148" s="181"/>
      <c r="E148" s="143">
        <v>0</v>
      </c>
      <c r="F148" s="143" t="s">
        <v>289</v>
      </c>
      <c r="G148" s="143" t="s">
        <v>289</v>
      </c>
      <c r="H148" s="143" t="s">
        <v>289</v>
      </c>
      <c r="I148" s="143" t="s">
        <v>289</v>
      </c>
      <c r="J148" s="143" t="s">
        <v>289</v>
      </c>
      <c r="K148" s="143" t="s">
        <v>289</v>
      </c>
      <c r="L148" s="143" t="s">
        <v>289</v>
      </c>
      <c r="M148" s="143" t="s">
        <v>289</v>
      </c>
      <c r="N148" s="143"/>
      <c r="O148" s="143" t="s">
        <v>289</v>
      </c>
      <c r="P148" s="143" t="s">
        <v>289</v>
      </c>
      <c r="Q148" s="143" t="s">
        <v>289</v>
      </c>
      <c r="R148" s="143"/>
      <c r="S148" s="143" t="s">
        <v>289</v>
      </c>
      <c r="T148" s="143" t="s">
        <v>289</v>
      </c>
      <c r="U148" s="143" t="s">
        <v>289</v>
      </c>
    </row>
    <row r="149" spans="1:21" ht="15" customHeight="1" x14ac:dyDescent="0.2">
      <c r="A149" s="142" t="s">
        <v>561</v>
      </c>
      <c r="B149" s="142" t="s">
        <v>562</v>
      </c>
      <c r="C149" s="181"/>
      <c r="D149" s="181"/>
      <c r="E149" s="143">
        <v>591</v>
      </c>
      <c r="F149" s="143">
        <v>58</v>
      </c>
      <c r="G149" s="143">
        <v>21</v>
      </c>
      <c r="H149" s="143">
        <v>22</v>
      </c>
      <c r="I149" s="143">
        <v>363</v>
      </c>
      <c r="J149" s="143">
        <v>5</v>
      </c>
      <c r="K149" s="143">
        <v>0</v>
      </c>
      <c r="L149" s="143">
        <v>25</v>
      </c>
      <c r="M149" s="143">
        <v>7</v>
      </c>
      <c r="N149" s="143"/>
      <c r="O149" s="143">
        <v>10</v>
      </c>
      <c r="P149" s="143">
        <v>5</v>
      </c>
      <c r="Q149" s="143">
        <v>5</v>
      </c>
      <c r="R149" s="143"/>
      <c r="S149" s="143">
        <v>2</v>
      </c>
      <c r="T149" s="143">
        <v>65</v>
      </c>
      <c r="U149" s="143">
        <v>13</v>
      </c>
    </row>
    <row r="150" spans="1:21" ht="15" customHeight="1" x14ac:dyDescent="0.2">
      <c r="A150" s="142" t="s">
        <v>563</v>
      </c>
      <c r="B150" s="142" t="s">
        <v>564</v>
      </c>
      <c r="C150" s="181"/>
      <c r="D150" s="181"/>
      <c r="E150" s="143">
        <v>307</v>
      </c>
      <c r="F150" s="143">
        <v>38</v>
      </c>
      <c r="G150" s="143">
        <v>27</v>
      </c>
      <c r="H150" s="143">
        <v>1</v>
      </c>
      <c r="I150" s="143">
        <v>154</v>
      </c>
      <c r="J150" s="143">
        <v>26</v>
      </c>
      <c r="K150" s="143">
        <v>1</v>
      </c>
      <c r="L150" s="143">
        <v>30</v>
      </c>
      <c r="M150" s="143">
        <v>12</v>
      </c>
      <c r="N150" s="143"/>
      <c r="O150" s="143">
        <v>9</v>
      </c>
      <c r="P150" s="143">
        <v>4</v>
      </c>
      <c r="Q150" s="143">
        <v>5</v>
      </c>
      <c r="R150" s="143"/>
      <c r="S150" s="143">
        <v>6</v>
      </c>
      <c r="T150" s="143">
        <v>1</v>
      </c>
      <c r="U150" s="143">
        <v>2</v>
      </c>
    </row>
    <row r="151" spans="1:21" ht="15" customHeight="1" x14ac:dyDescent="0.2">
      <c r="A151" s="142" t="s">
        <v>565</v>
      </c>
      <c r="B151" s="142" t="s">
        <v>566</v>
      </c>
      <c r="C151" s="181"/>
      <c r="D151" s="181"/>
      <c r="E151" s="143">
        <v>137</v>
      </c>
      <c r="F151" s="143">
        <v>14</v>
      </c>
      <c r="G151" s="143">
        <v>19</v>
      </c>
      <c r="H151" s="143">
        <v>3</v>
      </c>
      <c r="I151" s="143">
        <v>48</v>
      </c>
      <c r="J151" s="143">
        <v>3</v>
      </c>
      <c r="K151" s="143">
        <v>3</v>
      </c>
      <c r="L151" s="143">
        <v>35</v>
      </c>
      <c r="M151" s="143">
        <v>6</v>
      </c>
      <c r="N151" s="143"/>
      <c r="O151" s="143">
        <v>0</v>
      </c>
      <c r="P151" s="143">
        <v>0</v>
      </c>
      <c r="Q151" s="143">
        <v>0</v>
      </c>
      <c r="R151" s="143"/>
      <c r="S151" s="143">
        <v>3</v>
      </c>
      <c r="T151" s="143">
        <v>2</v>
      </c>
      <c r="U151" s="143">
        <v>1</v>
      </c>
    </row>
    <row r="152" spans="1:21" ht="15" customHeight="1" x14ac:dyDescent="0.2">
      <c r="A152" s="142" t="s">
        <v>567</v>
      </c>
      <c r="B152" s="142" t="s">
        <v>568</v>
      </c>
      <c r="C152" s="181"/>
      <c r="D152" s="181"/>
      <c r="E152" s="143">
        <v>905</v>
      </c>
      <c r="F152" s="143">
        <v>88</v>
      </c>
      <c r="G152" s="143">
        <v>71</v>
      </c>
      <c r="H152" s="143">
        <v>14</v>
      </c>
      <c r="I152" s="143">
        <v>572</v>
      </c>
      <c r="J152" s="143">
        <v>7</v>
      </c>
      <c r="K152" s="143">
        <v>9</v>
      </c>
      <c r="L152" s="143">
        <v>85</v>
      </c>
      <c r="M152" s="143">
        <v>13</v>
      </c>
      <c r="N152" s="143"/>
      <c r="O152" s="143">
        <v>14</v>
      </c>
      <c r="P152" s="143">
        <v>8</v>
      </c>
      <c r="Q152" s="143">
        <v>6</v>
      </c>
      <c r="R152" s="143"/>
      <c r="S152" s="143">
        <v>15</v>
      </c>
      <c r="T152" s="143">
        <v>7</v>
      </c>
      <c r="U152" s="143">
        <v>10</v>
      </c>
    </row>
    <row r="153" spans="1:21" ht="15" customHeight="1" x14ac:dyDescent="0.2">
      <c r="A153" s="142" t="s">
        <v>569</v>
      </c>
      <c r="B153" s="142" t="s">
        <v>570</v>
      </c>
      <c r="C153" s="181"/>
      <c r="D153" s="181"/>
      <c r="E153" s="143">
        <v>128</v>
      </c>
      <c r="F153" s="143">
        <v>17</v>
      </c>
      <c r="G153" s="143">
        <v>20</v>
      </c>
      <c r="H153" s="143">
        <v>2</v>
      </c>
      <c r="I153" s="143">
        <v>24</v>
      </c>
      <c r="J153" s="143">
        <v>10</v>
      </c>
      <c r="K153" s="143">
        <v>6</v>
      </c>
      <c r="L153" s="143">
        <v>13</v>
      </c>
      <c r="M153" s="143">
        <v>5</v>
      </c>
      <c r="N153" s="143"/>
      <c r="O153" s="143">
        <v>3</v>
      </c>
      <c r="P153" s="143">
        <v>2</v>
      </c>
      <c r="Q153" s="143">
        <v>1</v>
      </c>
      <c r="R153" s="143"/>
      <c r="S153" s="143">
        <v>6</v>
      </c>
      <c r="T153" s="143">
        <v>7</v>
      </c>
      <c r="U153" s="143">
        <v>15</v>
      </c>
    </row>
    <row r="154" spans="1:21" ht="15" customHeight="1" x14ac:dyDescent="0.2">
      <c r="A154" s="142" t="s">
        <v>571</v>
      </c>
      <c r="B154" s="142" t="s">
        <v>572</v>
      </c>
      <c r="C154" s="181"/>
      <c r="D154" s="181"/>
      <c r="E154" s="143">
        <v>467</v>
      </c>
      <c r="F154" s="143">
        <v>20</v>
      </c>
      <c r="G154" s="143">
        <v>23</v>
      </c>
      <c r="H154" s="143">
        <v>6</v>
      </c>
      <c r="I154" s="143">
        <v>229</v>
      </c>
      <c r="J154" s="143">
        <v>8</v>
      </c>
      <c r="K154" s="143">
        <v>39</v>
      </c>
      <c r="L154" s="143">
        <v>54</v>
      </c>
      <c r="M154" s="143">
        <v>21</v>
      </c>
      <c r="N154" s="143"/>
      <c r="O154" s="143">
        <v>15</v>
      </c>
      <c r="P154" s="143">
        <v>12</v>
      </c>
      <c r="Q154" s="143">
        <v>3</v>
      </c>
      <c r="R154" s="143"/>
      <c r="S154" s="143">
        <v>6</v>
      </c>
      <c r="T154" s="143">
        <v>25</v>
      </c>
      <c r="U154" s="143">
        <v>21</v>
      </c>
    </row>
    <row r="155" spans="1:21" ht="15" customHeight="1" x14ac:dyDescent="0.2">
      <c r="A155" s="142" t="s">
        <v>573</v>
      </c>
      <c r="B155" s="142" t="s">
        <v>574</v>
      </c>
      <c r="C155" s="181"/>
      <c r="D155" s="181"/>
      <c r="E155" s="143">
        <v>306</v>
      </c>
      <c r="F155" s="143">
        <v>56</v>
      </c>
      <c r="G155" s="143">
        <v>23</v>
      </c>
      <c r="H155" s="143">
        <v>2</v>
      </c>
      <c r="I155" s="143">
        <v>102</v>
      </c>
      <c r="J155" s="143">
        <v>9</v>
      </c>
      <c r="K155" s="143">
        <v>12</v>
      </c>
      <c r="L155" s="143">
        <v>72</v>
      </c>
      <c r="M155" s="143">
        <v>11</v>
      </c>
      <c r="N155" s="143"/>
      <c r="O155" s="143">
        <v>6</v>
      </c>
      <c r="P155" s="143">
        <v>2</v>
      </c>
      <c r="Q155" s="143">
        <v>4</v>
      </c>
      <c r="R155" s="143"/>
      <c r="S155" s="143">
        <v>3</v>
      </c>
      <c r="T155" s="143">
        <v>9</v>
      </c>
      <c r="U155" s="143">
        <v>1</v>
      </c>
    </row>
    <row r="156" spans="1:21" ht="15" customHeight="1" x14ac:dyDescent="0.2">
      <c r="A156" s="142" t="s">
        <v>575</v>
      </c>
      <c r="B156" s="142" t="s">
        <v>576</v>
      </c>
      <c r="C156" s="181"/>
      <c r="D156" s="181"/>
      <c r="E156" s="143">
        <v>672</v>
      </c>
      <c r="F156" s="143">
        <v>91</v>
      </c>
      <c r="G156" s="143">
        <v>90</v>
      </c>
      <c r="H156" s="143">
        <v>14</v>
      </c>
      <c r="I156" s="143">
        <v>274</v>
      </c>
      <c r="J156" s="143">
        <v>31</v>
      </c>
      <c r="K156" s="143">
        <v>23</v>
      </c>
      <c r="L156" s="143">
        <v>55</v>
      </c>
      <c r="M156" s="143">
        <v>55</v>
      </c>
      <c r="N156" s="143"/>
      <c r="O156" s="143">
        <v>24</v>
      </c>
      <c r="P156" s="143">
        <v>10</v>
      </c>
      <c r="Q156" s="143">
        <v>14</v>
      </c>
      <c r="R156" s="143"/>
      <c r="S156" s="143">
        <v>7</v>
      </c>
      <c r="T156" s="143">
        <v>3</v>
      </c>
      <c r="U156" s="143">
        <v>5</v>
      </c>
    </row>
    <row r="157" spans="1:21" ht="15" customHeight="1" x14ac:dyDescent="0.2">
      <c r="A157" s="142" t="s">
        <v>577</v>
      </c>
      <c r="B157" s="142" t="s">
        <v>578</v>
      </c>
      <c r="C157" s="181"/>
      <c r="D157" s="181"/>
      <c r="E157" s="143">
        <v>122</v>
      </c>
      <c r="F157" s="143">
        <v>12</v>
      </c>
      <c r="G157" s="143">
        <v>7</v>
      </c>
      <c r="H157" s="143">
        <v>2</v>
      </c>
      <c r="I157" s="143">
        <v>37</v>
      </c>
      <c r="J157" s="143">
        <v>3</v>
      </c>
      <c r="K157" s="143">
        <v>6</v>
      </c>
      <c r="L157" s="143">
        <v>30</v>
      </c>
      <c r="M157" s="143">
        <v>8</v>
      </c>
      <c r="N157" s="143"/>
      <c r="O157" s="143">
        <v>7</v>
      </c>
      <c r="P157" s="143">
        <v>7</v>
      </c>
      <c r="Q157" s="143">
        <v>0</v>
      </c>
      <c r="R157" s="143"/>
      <c r="S157" s="143">
        <v>3</v>
      </c>
      <c r="T157" s="143">
        <v>4</v>
      </c>
      <c r="U157" s="143">
        <v>3</v>
      </c>
    </row>
    <row r="158" spans="1:21" ht="15" customHeight="1" x14ac:dyDescent="0.2">
      <c r="A158" s="142" t="s">
        <v>579</v>
      </c>
      <c r="B158" s="142" t="s">
        <v>580</v>
      </c>
      <c r="C158" s="181"/>
      <c r="D158" s="181"/>
      <c r="E158" s="143">
        <v>1359</v>
      </c>
      <c r="F158" s="143">
        <v>118</v>
      </c>
      <c r="G158" s="143">
        <v>85</v>
      </c>
      <c r="H158" s="143">
        <v>15</v>
      </c>
      <c r="I158" s="143">
        <v>359</v>
      </c>
      <c r="J158" s="143">
        <v>112</v>
      </c>
      <c r="K158" s="143">
        <v>209</v>
      </c>
      <c r="L158" s="143">
        <v>135</v>
      </c>
      <c r="M158" s="143">
        <v>17</v>
      </c>
      <c r="N158" s="143"/>
      <c r="O158" s="143">
        <v>46</v>
      </c>
      <c r="P158" s="143">
        <v>32</v>
      </c>
      <c r="Q158" s="143">
        <v>14</v>
      </c>
      <c r="R158" s="143"/>
      <c r="S158" s="143">
        <v>52</v>
      </c>
      <c r="T158" s="143">
        <v>197</v>
      </c>
      <c r="U158" s="143">
        <v>14</v>
      </c>
    </row>
    <row r="159" spans="1:21" ht="15" customHeight="1" x14ac:dyDescent="0.2">
      <c r="A159" s="142" t="s">
        <v>581</v>
      </c>
      <c r="B159" s="142" t="s">
        <v>582</v>
      </c>
      <c r="C159" s="181"/>
      <c r="D159" s="181"/>
      <c r="E159" s="143">
        <v>883</v>
      </c>
      <c r="F159" s="143">
        <v>98</v>
      </c>
      <c r="G159" s="143">
        <v>105</v>
      </c>
      <c r="H159" s="143">
        <v>11</v>
      </c>
      <c r="I159" s="143">
        <v>393</v>
      </c>
      <c r="J159" s="143">
        <v>35</v>
      </c>
      <c r="K159" s="143">
        <v>53</v>
      </c>
      <c r="L159" s="143">
        <v>113</v>
      </c>
      <c r="M159" s="143">
        <v>16</v>
      </c>
      <c r="N159" s="143"/>
      <c r="O159" s="143">
        <v>13</v>
      </c>
      <c r="P159" s="143">
        <v>5</v>
      </c>
      <c r="Q159" s="143">
        <v>8</v>
      </c>
      <c r="R159" s="143"/>
      <c r="S159" s="143">
        <v>16</v>
      </c>
      <c r="T159" s="143">
        <v>10</v>
      </c>
      <c r="U159" s="143">
        <v>20</v>
      </c>
    </row>
    <row r="160" spans="1:21" ht="15" customHeight="1" x14ac:dyDescent="0.2">
      <c r="A160" s="142" t="s">
        <v>583</v>
      </c>
      <c r="B160" s="142" t="s">
        <v>584</v>
      </c>
      <c r="C160" s="181"/>
      <c r="D160" s="181"/>
      <c r="E160" s="143">
        <v>92</v>
      </c>
      <c r="F160" s="143">
        <v>14</v>
      </c>
      <c r="G160" s="143">
        <v>8</v>
      </c>
      <c r="H160" s="143">
        <v>1</v>
      </c>
      <c r="I160" s="143">
        <v>23</v>
      </c>
      <c r="J160" s="143">
        <v>3</v>
      </c>
      <c r="K160" s="143">
        <v>4</v>
      </c>
      <c r="L160" s="143">
        <v>21</v>
      </c>
      <c r="M160" s="143">
        <v>7</v>
      </c>
      <c r="N160" s="143"/>
      <c r="O160" s="143">
        <v>3</v>
      </c>
      <c r="P160" s="143">
        <v>3</v>
      </c>
      <c r="Q160" s="143">
        <v>0</v>
      </c>
      <c r="R160" s="143"/>
      <c r="S160" s="143">
        <v>2</v>
      </c>
      <c r="T160" s="143">
        <v>2</v>
      </c>
      <c r="U160" s="143">
        <v>4</v>
      </c>
    </row>
    <row r="161" spans="1:21" ht="15" customHeight="1" x14ac:dyDescent="0.2">
      <c r="A161" s="142" t="s">
        <v>585</v>
      </c>
      <c r="B161" s="142" t="s">
        <v>586</v>
      </c>
      <c r="C161" s="181"/>
      <c r="D161" s="181"/>
      <c r="E161" s="143">
        <v>639</v>
      </c>
      <c r="F161" s="143">
        <v>119</v>
      </c>
      <c r="G161" s="143">
        <v>77</v>
      </c>
      <c r="H161" s="143">
        <v>14</v>
      </c>
      <c r="I161" s="143">
        <v>223</v>
      </c>
      <c r="J161" s="143">
        <v>58</v>
      </c>
      <c r="K161" s="143">
        <v>15</v>
      </c>
      <c r="L161" s="143">
        <v>41</v>
      </c>
      <c r="M161" s="143">
        <v>20</v>
      </c>
      <c r="N161" s="143"/>
      <c r="O161" s="143">
        <v>44</v>
      </c>
      <c r="P161" s="143">
        <v>20</v>
      </c>
      <c r="Q161" s="143">
        <v>24</v>
      </c>
      <c r="R161" s="143"/>
      <c r="S161" s="143">
        <v>17</v>
      </c>
      <c r="T161" s="143">
        <v>9</v>
      </c>
      <c r="U161" s="143">
        <v>2</v>
      </c>
    </row>
    <row r="162" spans="1:21" ht="15" customHeight="1" x14ac:dyDescent="0.2">
      <c r="A162" s="142" t="s">
        <v>587</v>
      </c>
      <c r="B162" s="142" t="s">
        <v>588</v>
      </c>
      <c r="C162" s="181"/>
      <c r="D162" s="181"/>
      <c r="E162" s="143">
        <v>107</v>
      </c>
      <c r="F162" s="143">
        <v>19</v>
      </c>
      <c r="G162" s="143">
        <v>21</v>
      </c>
      <c r="H162" s="143">
        <v>1</v>
      </c>
      <c r="I162" s="143">
        <v>31</v>
      </c>
      <c r="J162" s="143">
        <v>3</v>
      </c>
      <c r="K162" s="143">
        <v>6</v>
      </c>
      <c r="L162" s="143">
        <v>10</v>
      </c>
      <c r="M162" s="143">
        <v>7</v>
      </c>
      <c r="N162" s="143"/>
      <c r="O162" s="143">
        <v>3</v>
      </c>
      <c r="P162" s="143">
        <v>3</v>
      </c>
      <c r="Q162" s="143">
        <v>0</v>
      </c>
      <c r="R162" s="143"/>
      <c r="S162" s="143">
        <v>2</v>
      </c>
      <c r="T162" s="143">
        <v>3</v>
      </c>
      <c r="U162" s="143">
        <v>1</v>
      </c>
    </row>
    <row r="163" spans="1:21" ht="15" customHeight="1" x14ac:dyDescent="0.2">
      <c r="A163" s="142" t="s">
        <v>589</v>
      </c>
      <c r="B163" s="142" t="s">
        <v>590</v>
      </c>
      <c r="C163" s="181"/>
      <c r="D163" s="181"/>
      <c r="E163" s="143">
        <v>248</v>
      </c>
      <c r="F163" s="143">
        <v>31</v>
      </c>
      <c r="G163" s="143">
        <v>12</v>
      </c>
      <c r="H163" s="143">
        <v>6</v>
      </c>
      <c r="I163" s="143">
        <v>61</v>
      </c>
      <c r="J163" s="143">
        <v>13</v>
      </c>
      <c r="K163" s="143">
        <v>48</v>
      </c>
      <c r="L163" s="143">
        <v>32</v>
      </c>
      <c r="M163" s="143">
        <v>5</v>
      </c>
      <c r="N163" s="143"/>
      <c r="O163" s="143">
        <v>4</v>
      </c>
      <c r="P163" s="143">
        <v>2</v>
      </c>
      <c r="Q163" s="143">
        <v>2</v>
      </c>
      <c r="R163" s="143"/>
      <c r="S163" s="143">
        <v>13</v>
      </c>
      <c r="T163" s="143">
        <v>5</v>
      </c>
      <c r="U163" s="143">
        <v>18</v>
      </c>
    </row>
    <row r="164" spans="1:21" ht="15" customHeight="1" x14ac:dyDescent="0.2">
      <c r="A164" s="142" t="s">
        <v>591</v>
      </c>
      <c r="B164" s="142" t="s">
        <v>592</v>
      </c>
      <c r="C164" s="181"/>
      <c r="D164" s="181"/>
      <c r="E164" s="143">
        <v>712</v>
      </c>
      <c r="F164" s="143">
        <v>44</v>
      </c>
      <c r="G164" s="143">
        <v>39</v>
      </c>
      <c r="H164" s="143">
        <v>3</v>
      </c>
      <c r="I164" s="143">
        <v>220</v>
      </c>
      <c r="J164" s="143">
        <v>63</v>
      </c>
      <c r="K164" s="143">
        <v>80</v>
      </c>
      <c r="L164" s="143">
        <v>159</v>
      </c>
      <c r="M164" s="143">
        <v>12</v>
      </c>
      <c r="N164" s="143"/>
      <c r="O164" s="143">
        <v>11</v>
      </c>
      <c r="P164" s="143">
        <v>5</v>
      </c>
      <c r="Q164" s="143">
        <v>6</v>
      </c>
      <c r="R164" s="143"/>
      <c r="S164" s="143">
        <v>23</v>
      </c>
      <c r="T164" s="143">
        <v>32</v>
      </c>
      <c r="U164" s="143">
        <v>26</v>
      </c>
    </row>
    <row r="165" spans="1:21" ht="15" customHeight="1" x14ac:dyDescent="0.2">
      <c r="A165" s="142" t="s">
        <v>593</v>
      </c>
      <c r="B165" s="142" t="s">
        <v>594</v>
      </c>
      <c r="C165" s="181"/>
      <c r="D165" s="181"/>
      <c r="E165" s="143">
        <v>483</v>
      </c>
      <c r="F165" s="143">
        <v>52</v>
      </c>
      <c r="G165" s="143">
        <v>45</v>
      </c>
      <c r="H165" s="143">
        <v>10</v>
      </c>
      <c r="I165" s="143">
        <v>149</v>
      </c>
      <c r="J165" s="143">
        <v>29</v>
      </c>
      <c r="K165" s="143">
        <v>37</v>
      </c>
      <c r="L165" s="143">
        <v>79</v>
      </c>
      <c r="M165" s="143">
        <v>10</v>
      </c>
      <c r="N165" s="143"/>
      <c r="O165" s="143">
        <v>12</v>
      </c>
      <c r="P165" s="143">
        <v>11</v>
      </c>
      <c r="Q165" s="143">
        <v>1</v>
      </c>
      <c r="R165" s="143"/>
      <c r="S165" s="143">
        <v>20</v>
      </c>
      <c r="T165" s="143">
        <v>23</v>
      </c>
      <c r="U165" s="143">
        <v>17</v>
      </c>
    </row>
    <row r="166" spans="1:21" ht="15" customHeight="1" x14ac:dyDescent="0.2">
      <c r="A166" s="142" t="s">
        <v>595</v>
      </c>
      <c r="B166" s="142" t="s">
        <v>596</v>
      </c>
      <c r="C166" s="181"/>
      <c r="D166" s="181"/>
      <c r="E166" s="143">
        <v>191</v>
      </c>
      <c r="F166" s="143">
        <v>33</v>
      </c>
      <c r="G166" s="143">
        <v>23</v>
      </c>
      <c r="H166" s="143">
        <v>0</v>
      </c>
      <c r="I166" s="143">
        <v>56</v>
      </c>
      <c r="J166" s="143">
        <v>4</v>
      </c>
      <c r="K166" s="143">
        <v>11</v>
      </c>
      <c r="L166" s="143">
        <v>29</v>
      </c>
      <c r="M166" s="143">
        <v>11</v>
      </c>
      <c r="N166" s="143"/>
      <c r="O166" s="143">
        <v>5</v>
      </c>
      <c r="P166" s="143">
        <v>3</v>
      </c>
      <c r="Q166" s="143">
        <v>2</v>
      </c>
      <c r="R166" s="143"/>
      <c r="S166" s="143">
        <v>11</v>
      </c>
      <c r="T166" s="143">
        <v>4</v>
      </c>
      <c r="U166" s="143">
        <v>4</v>
      </c>
    </row>
    <row r="167" spans="1:21" ht="15" customHeight="1" x14ac:dyDescent="0.2">
      <c r="A167" s="142" t="s">
        <v>597</v>
      </c>
      <c r="B167" s="142" t="s">
        <v>598</v>
      </c>
      <c r="C167" s="181"/>
      <c r="D167" s="181"/>
      <c r="E167" s="143">
        <v>49</v>
      </c>
      <c r="F167" s="143">
        <v>3</v>
      </c>
      <c r="G167" s="143">
        <v>7</v>
      </c>
      <c r="H167" s="143">
        <v>0</v>
      </c>
      <c r="I167" s="143">
        <v>13</v>
      </c>
      <c r="J167" s="143">
        <v>1</v>
      </c>
      <c r="K167" s="143">
        <v>1</v>
      </c>
      <c r="L167" s="143">
        <v>5</v>
      </c>
      <c r="M167" s="143">
        <v>5</v>
      </c>
      <c r="N167" s="143"/>
      <c r="O167" s="143">
        <v>3</v>
      </c>
      <c r="P167" s="143">
        <v>2</v>
      </c>
      <c r="Q167" s="143">
        <v>1</v>
      </c>
      <c r="R167" s="143"/>
      <c r="S167" s="143">
        <v>2</v>
      </c>
      <c r="T167" s="143">
        <v>6</v>
      </c>
      <c r="U167" s="143">
        <v>3</v>
      </c>
    </row>
    <row r="168" spans="1:21" ht="15" customHeight="1" x14ac:dyDescent="0.2">
      <c r="A168" s="142" t="s">
        <v>599</v>
      </c>
      <c r="B168" s="142" t="s">
        <v>600</v>
      </c>
      <c r="C168" s="181"/>
      <c r="D168" s="181"/>
      <c r="E168" s="143">
        <v>64</v>
      </c>
      <c r="F168" s="143">
        <v>6</v>
      </c>
      <c r="G168" s="143">
        <v>7</v>
      </c>
      <c r="H168" s="143">
        <v>1</v>
      </c>
      <c r="I168" s="143">
        <v>23</v>
      </c>
      <c r="J168" s="143">
        <v>2</v>
      </c>
      <c r="K168" s="143">
        <v>4</v>
      </c>
      <c r="L168" s="143">
        <v>12</v>
      </c>
      <c r="M168" s="143">
        <v>5</v>
      </c>
      <c r="N168" s="143"/>
      <c r="O168" s="143">
        <v>1</v>
      </c>
      <c r="P168" s="143">
        <v>0</v>
      </c>
      <c r="Q168" s="143">
        <v>1</v>
      </c>
      <c r="R168" s="143"/>
      <c r="S168" s="143">
        <v>2</v>
      </c>
      <c r="T168" s="143">
        <v>1</v>
      </c>
      <c r="U168" s="143">
        <v>0</v>
      </c>
    </row>
    <row r="169" spans="1:21" ht="15" customHeight="1" x14ac:dyDescent="0.2">
      <c r="A169" s="142" t="s">
        <v>601</v>
      </c>
      <c r="B169" s="142" t="s">
        <v>602</v>
      </c>
      <c r="C169" s="181"/>
      <c r="D169" s="181"/>
      <c r="E169" s="143">
        <v>961</v>
      </c>
      <c r="F169" s="143">
        <v>83</v>
      </c>
      <c r="G169" s="143">
        <v>88</v>
      </c>
      <c r="H169" s="143">
        <v>18</v>
      </c>
      <c r="I169" s="143">
        <v>343</v>
      </c>
      <c r="J169" s="143">
        <v>44</v>
      </c>
      <c r="K169" s="143">
        <v>73</v>
      </c>
      <c r="L169" s="143">
        <v>139</v>
      </c>
      <c r="M169" s="143">
        <v>10</v>
      </c>
      <c r="N169" s="143"/>
      <c r="O169" s="143">
        <v>32</v>
      </c>
      <c r="P169" s="143">
        <v>19</v>
      </c>
      <c r="Q169" s="143">
        <v>13</v>
      </c>
      <c r="R169" s="143"/>
      <c r="S169" s="143">
        <v>17</v>
      </c>
      <c r="T169" s="143">
        <v>63</v>
      </c>
      <c r="U169" s="143">
        <v>51</v>
      </c>
    </row>
    <row r="170" spans="1:21" ht="15" customHeight="1" x14ac:dyDescent="0.2">
      <c r="A170" s="142" t="s">
        <v>603</v>
      </c>
      <c r="B170" s="142" t="s">
        <v>604</v>
      </c>
      <c r="C170" s="181"/>
      <c r="D170" s="181"/>
      <c r="E170" s="143">
        <v>132</v>
      </c>
      <c r="F170" s="143">
        <v>13</v>
      </c>
      <c r="G170" s="143">
        <v>8</v>
      </c>
      <c r="H170" s="143">
        <v>0</v>
      </c>
      <c r="I170" s="143">
        <v>33</v>
      </c>
      <c r="J170" s="143">
        <v>0</v>
      </c>
      <c r="K170" s="143">
        <v>29</v>
      </c>
      <c r="L170" s="143">
        <v>33</v>
      </c>
      <c r="M170" s="143">
        <v>2</v>
      </c>
      <c r="N170" s="143"/>
      <c r="O170" s="143">
        <v>5</v>
      </c>
      <c r="P170" s="143">
        <v>4</v>
      </c>
      <c r="Q170" s="143">
        <v>1</v>
      </c>
      <c r="R170" s="143"/>
      <c r="S170" s="143">
        <v>3</v>
      </c>
      <c r="T170" s="143">
        <v>3</v>
      </c>
      <c r="U170" s="143">
        <v>3</v>
      </c>
    </row>
    <row r="171" spans="1:21" ht="15" customHeight="1" x14ac:dyDescent="0.2">
      <c r="A171" s="142" t="s">
        <v>605</v>
      </c>
      <c r="B171" s="142" t="s">
        <v>606</v>
      </c>
      <c r="C171" s="181"/>
      <c r="D171" s="181"/>
      <c r="E171" s="143">
        <v>480</v>
      </c>
      <c r="F171" s="143">
        <v>72</v>
      </c>
      <c r="G171" s="143">
        <v>59</v>
      </c>
      <c r="H171" s="143">
        <v>4</v>
      </c>
      <c r="I171" s="143">
        <v>223</v>
      </c>
      <c r="J171" s="143">
        <v>9</v>
      </c>
      <c r="K171" s="143">
        <v>26</v>
      </c>
      <c r="L171" s="143">
        <v>51</v>
      </c>
      <c r="M171" s="143">
        <v>9</v>
      </c>
      <c r="N171" s="143"/>
      <c r="O171" s="143">
        <v>9</v>
      </c>
      <c r="P171" s="143">
        <v>5</v>
      </c>
      <c r="Q171" s="143">
        <v>4</v>
      </c>
      <c r="R171" s="143"/>
      <c r="S171" s="143">
        <v>9</v>
      </c>
      <c r="T171" s="143">
        <v>4</v>
      </c>
      <c r="U171" s="143">
        <v>5</v>
      </c>
    </row>
    <row r="172" spans="1:21" ht="15" customHeight="1" x14ac:dyDescent="0.2">
      <c r="A172" s="142" t="s">
        <v>607</v>
      </c>
      <c r="B172" s="142" t="s">
        <v>608</v>
      </c>
      <c r="C172" s="181"/>
      <c r="D172" s="181"/>
      <c r="E172" s="143">
        <v>46</v>
      </c>
      <c r="F172" s="143">
        <v>3</v>
      </c>
      <c r="G172" s="143">
        <v>7</v>
      </c>
      <c r="H172" s="143">
        <v>1</v>
      </c>
      <c r="I172" s="143">
        <v>19</v>
      </c>
      <c r="J172" s="143">
        <v>1</v>
      </c>
      <c r="K172" s="143">
        <v>0</v>
      </c>
      <c r="L172" s="143">
        <v>8</v>
      </c>
      <c r="M172" s="143">
        <v>5</v>
      </c>
      <c r="N172" s="143"/>
      <c r="O172" s="143">
        <v>1</v>
      </c>
      <c r="P172" s="143">
        <v>1</v>
      </c>
      <c r="Q172" s="143">
        <v>0</v>
      </c>
      <c r="R172" s="143"/>
      <c r="S172" s="143">
        <v>1</v>
      </c>
      <c r="T172" s="143">
        <v>0</v>
      </c>
      <c r="U172" s="143">
        <v>0</v>
      </c>
    </row>
    <row r="173" spans="1:21" ht="15" customHeight="1" x14ac:dyDescent="0.2">
      <c r="A173" s="142" t="s">
        <v>609</v>
      </c>
      <c r="B173" s="142" t="s">
        <v>610</v>
      </c>
      <c r="C173" s="181"/>
      <c r="D173" s="181"/>
      <c r="E173" s="143">
        <v>240</v>
      </c>
      <c r="F173" s="143">
        <v>28</v>
      </c>
      <c r="G173" s="143">
        <v>42</v>
      </c>
      <c r="H173" s="143">
        <v>3</v>
      </c>
      <c r="I173" s="143">
        <v>105</v>
      </c>
      <c r="J173" s="143">
        <v>2</v>
      </c>
      <c r="K173" s="143">
        <v>12</v>
      </c>
      <c r="L173" s="143">
        <v>29</v>
      </c>
      <c r="M173" s="143">
        <v>4</v>
      </c>
      <c r="N173" s="143"/>
      <c r="O173" s="143">
        <v>1</v>
      </c>
      <c r="P173" s="143">
        <v>0</v>
      </c>
      <c r="Q173" s="143">
        <v>1</v>
      </c>
      <c r="R173" s="143"/>
      <c r="S173" s="143">
        <v>1</v>
      </c>
      <c r="T173" s="143">
        <v>5</v>
      </c>
      <c r="U173" s="143">
        <v>8</v>
      </c>
    </row>
    <row r="174" spans="1:21" ht="15" customHeight="1" x14ac:dyDescent="0.2">
      <c r="A174" s="142" t="s">
        <v>611</v>
      </c>
      <c r="B174" s="142" t="s">
        <v>612</v>
      </c>
      <c r="C174" s="181"/>
      <c r="D174" s="181"/>
      <c r="E174" s="143">
        <v>92</v>
      </c>
      <c r="F174" s="143">
        <v>22</v>
      </c>
      <c r="G174" s="143">
        <v>9</v>
      </c>
      <c r="H174" s="143">
        <v>1</v>
      </c>
      <c r="I174" s="143">
        <v>28</v>
      </c>
      <c r="J174" s="143">
        <v>1</v>
      </c>
      <c r="K174" s="143">
        <v>5</v>
      </c>
      <c r="L174" s="143">
        <v>17</v>
      </c>
      <c r="M174" s="143">
        <v>7</v>
      </c>
      <c r="N174" s="143"/>
      <c r="O174" s="143">
        <v>0</v>
      </c>
      <c r="P174" s="143">
        <v>0</v>
      </c>
      <c r="Q174" s="143">
        <v>0</v>
      </c>
      <c r="R174" s="143"/>
      <c r="S174" s="143">
        <v>1</v>
      </c>
      <c r="T174" s="143">
        <v>0</v>
      </c>
      <c r="U174" s="143">
        <v>1</v>
      </c>
    </row>
    <row r="175" spans="1:21" ht="15" customHeight="1" x14ac:dyDescent="0.2">
      <c r="A175" s="142" t="s">
        <v>613</v>
      </c>
      <c r="B175" s="142" t="s">
        <v>614</v>
      </c>
      <c r="C175" s="181"/>
      <c r="D175" s="181"/>
      <c r="E175" s="143">
        <v>121</v>
      </c>
      <c r="F175" s="143">
        <v>21</v>
      </c>
      <c r="G175" s="143">
        <v>13</v>
      </c>
      <c r="H175" s="143">
        <v>0</v>
      </c>
      <c r="I175" s="143">
        <v>14</v>
      </c>
      <c r="J175" s="143">
        <v>9</v>
      </c>
      <c r="K175" s="143">
        <v>12</v>
      </c>
      <c r="L175" s="143">
        <v>28</v>
      </c>
      <c r="M175" s="143">
        <v>4</v>
      </c>
      <c r="N175" s="143"/>
      <c r="O175" s="143">
        <v>10</v>
      </c>
      <c r="P175" s="143">
        <v>6</v>
      </c>
      <c r="Q175" s="143">
        <v>4</v>
      </c>
      <c r="R175" s="143"/>
      <c r="S175" s="143">
        <v>2</v>
      </c>
      <c r="T175" s="143">
        <v>2</v>
      </c>
      <c r="U175" s="143">
        <v>6</v>
      </c>
    </row>
    <row r="176" spans="1:21" ht="15" customHeight="1" x14ac:dyDescent="0.2">
      <c r="A176" s="142" t="s">
        <v>615</v>
      </c>
      <c r="B176" s="142" t="s">
        <v>616</v>
      </c>
      <c r="C176" s="181"/>
      <c r="D176" s="181"/>
      <c r="E176" s="143">
        <v>166</v>
      </c>
      <c r="F176" s="143">
        <v>17</v>
      </c>
      <c r="G176" s="143">
        <v>12</v>
      </c>
      <c r="H176" s="143">
        <v>0</v>
      </c>
      <c r="I176" s="143">
        <v>71</v>
      </c>
      <c r="J176" s="143">
        <v>12</v>
      </c>
      <c r="K176" s="143">
        <v>8</v>
      </c>
      <c r="L176" s="143">
        <v>28</v>
      </c>
      <c r="M176" s="143">
        <v>11</v>
      </c>
      <c r="N176" s="143"/>
      <c r="O176" s="143">
        <v>1</v>
      </c>
      <c r="P176" s="143">
        <v>1</v>
      </c>
      <c r="Q176" s="143">
        <v>0</v>
      </c>
      <c r="R176" s="143"/>
      <c r="S176" s="143">
        <v>4</v>
      </c>
      <c r="T176" s="143">
        <v>0</v>
      </c>
      <c r="U176" s="143">
        <v>2</v>
      </c>
    </row>
    <row r="177" spans="1:21" ht="15" customHeight="1" x14ac:dyDescent="0.2">
      <c r="A177" s="142" t="s">
        <v>617</v>
      </c>
      <c r="B177" s="142" t="s">
        <v>618</v>
      </c>
      <c r="C177" s="181"/>
      <c r="D177" s="181"/>
      <c r="E177" s="143">
        <v>499</v>
      </c>
      <c r="F177" s="143">
        <v>34</v>
      </c>
      <c r="G177" s="143">
        <v>33</v>
      </c>
      <c r="H177" s="143">
        <v>4</v>
      </c>
      <c r="I177" s="143">
        <v>189</v>
      </c>
      <c r="J177" s="143">
        <v>19</v>
      </c>
      <c r="K177" s="143">
        <v>41</v>
      </c>
      <c r="L177" s="143">
        <v>139</v>
      </c>
      <c r="M177" s="143">
        <v>11</v>
      </c>
      <c r="N177" s="143"/>
      <c r="O177" s="143">
        <v>2</v>
      </c>
      <c r="P177" s="143">
        <v>0</v>
      </c>
      <c r="Q177" s="143">
        <v>2</v>
      </c>
      <c r="R177" s="143"/>
      <c r="S177" s="143">
        <v>3</v>
      </c>
      <c r="T177" s="143">
        <v>16</v>
      </c>
      <c r="U177" s="143">
        <v>8</v>
      </c>
    </row>
    <row r="178" spans="1:21" ht="15" customHeight="1" x14ac:dyDescent="0.2">
      <c r="A178" s="142" t="s">
        <v>619</v>
      </c>
      <c r="B178" s="142" t="s">
        <v>620</v>
      </c>
      <c r="C178" s="181"/>
      <c r="D178" s="181"/>
      <c r="E178" s="143">
        <v>529</v>
      </c>
      <c r="F178" s="143">
        <v>105</v>
      </c>
      <c r="G178" s="143">
        <v>51</v>
      </c>
      <c r="H178" s="143">
        <v>11</v>
      </c>
      <c r="I178" s="143">
        <v>103</v>
      </c>
      <c r="J178" s="143">
        <v>44</v>
      </c>
      <c r="K178" s="143">
        <v>81</v>
      </c>
      <c r="L178" s="143">
        <v>88</v>
      </c>
      <c r="M178" s="143">
        <v>10</v>
      </c>
      <c r="N178" s="143"/>
      <c r="O178" s="143">
        <v>13</v>
      </c>
      <c r="P178" s="143">
        <v>5</v>
      </c>
      <c r="Q178" s="143">
        <v>8</v>
      </c>
      <c r="R178" s="143"/>
      <c r="S178" s="143">
        <v>13</v>
      </c>
      <c r="T178" s="143">
        <v>3</v>
      </c>
      <c r="U178" s="143">
        <v>7</v>
      </c>
    </row>
    <row r="179" spans="1:21" ht="15" customHeight="1" x14ac:dyDescent="0.2">
      <c r="A179" s="142" t="s">
        <v>621</v>
      </c>
      <c r="B179" s="142" t="s">
        <v>622</v>
      </c>
      <c r="C179" s="181"/>
      <c r="D179" s="181"/>
      <c r="E179" s="143">
        <v>63</v>
      </c>
      <c r="F179" s="143">
        <v>9</v>
      </c>
      <c r="G179" s="143">
        <v>7</v>
      </c>
      <c r="H179" s="143">
        <v>0</v>
      </c>
      <c r="I179" s="143">
        <v>19</v>
      </c>
      <c r="J179" s="143">
        <v>1</v>
      </c>
      <c r="K179" s="143">
        <v>3</v>
      </c>
      <c r="L179" s="143">
        <v>17</v>
      </c>
      <c r="M179" s="143">
        <v>5</v>
      </c>
      <c r="N179" s="143"/>
      <c r="O179" s="143">
        <v>1</v>
      </c>
      <c r="P179" s="143">
        <v>1</v>
      </c>
      <c r="Q179" s="143">
        <v>0</v>
      </c>
      <c r="R179" s="143"/>
      <c r="S179" s="143">
        <v>1</v>
      </c>
      <c r="T179" s="143">
        <v>0</v>
      </c>
      <c r="U179" s="143">
        <v>0</v>
      </c>
    </row>
    <row r="180" spans="1:21" ht="15" customHeight="1" x14ac:dyDescent="0.2">
      <c r="A180" s="142" t="s">
        <v>623</v>
      </c>
      <c r="B180" s="142" t="s">
        <v>624</v>
      </c>
      <c r="C180" s="181"/>
      <c r="D180" s="181"/>
      <c r="E180" s="143">
        <v>148</v>
      </c>
      <c r="F180" s="143">
        <v>20</v>
      </c>
      <c r="G180" s="143">
        <v>23</v>
      </c>
      <c r="H180" s="143">
        <v>4</v>
      </c>
      <c r="I180" s="143">
        <v>36</v>
      </c>
      <c r="J180" s="143">
        <v>6</v>
      </c>
      <c r="K180" s="143">
        <v>6</v>
      </c>
      <c r="L180" s="143">
        <v>24</v>
      </c>
      <c r="M180" s="143">
        <v>14</v>
      </c>
      <c r="N180" s="143"/>
      <c r="O180" s="143">
        <v>9</v>
      </c>
      <c r="P180" s="143">
        <v>7</v>
      </c>
      <c r="Q180" s="143">
        <v>2</v>
      </c>
      <c r="R180" s="143"/>
      <c r="S180" s="143">
        <v>3</v>
      </c>
      <c r="T180" s="143">
        <v>0</v>
      </c>
      <c r="U180" s="143">
        <v>3</v>
      </c>
    </row>
    <row r="181" spans="1:21" ht="15" customHeight="1" x14ac:dyDescent="0.2">
      <c r="A181" s="142" t="s">
        <v>625</v>
      </c>
      <c r="B181" s="142" t="s">
        <v>626</v>
      </c>
      <c r="C181" s="181"/>
      <c r="D181" s="181"/>
      <c r="E181" s="143">
        <v>85</v>
      </c>
      <c r="F181" s="143">
        <v>8</v>
      </c>
      <c r="G181" s="143">
        <v>3</v>
      </c>
      <c r="H181" s="143">
        <v>0</v>
      </c>
      <c r="I181" s="143">
        <v>15</v>
      </c>
      <c r="J181" s="143">
        <v>4</v>
      </c>
      <c r="K181" s="143">
        <v>15</v>
      </c>
      <c r="L181" s="143">
        <v>13</v>
      </c>
      <c r="M181" s="143">
        <v>1</v>
      </c>
      <c r="N181" s="143"/>
      <c r="O181" s="143">
        <v>3</v>
      </c>
      <c r="P181" s="143">
        <v>2</v>
      </c>
      <c r="Q181" s="143">
        <v>1</v>
      </c>
      <c r="R181" s="143"/>
      <c r="S181" s="143">
        <v>3</v>
      </c>
      <c r="T181" s="143">
        <v>4</v>
      </c>
      <c r="U181" s="143">
        <v>16</v>
      </c>
    </row>
    <row r="182" spans="1:21" ht="15" customHeight="1" x14ac:dyDescent="0.2">
      <c r="A182" s="142" t="s">
        <v>627</v>
      </c>
      <c r="B182" s="142" t="s">
        <v>628</v>
      </c>
      <c r="C182" s="181"/>
      <c r="D182" s="181"/>
      <c r="E182" s="143">
        <v>576</v>
      </c>
      <c r="F182" s="143">
        <v>69</v>
      </c>
      <c r="G182" s="143">
        <v>44</v>
      </c>
      <c r="H182" s="143">
        <v>6</v>
      </c>
      <c r="I182" s="143">
        <v>338</v>
      </c>
      <c r="J182" s="143">
        <v>11</v>
      </c>
      <c r="K182" s="143">
        <v>7</v>
      </c>
      <c r="L182" s="143">
        <v>64</v>
      </c>
      <c r="M182" s="143">
        <v>9</v>
      </c>
      <c r="N182" s="143"/>
      <c r="O182" s="143">
        <v>3</v>
      </c>
      <c r="P182" s="143">
        <v>2</v>
      </c>
      <c r="Q182" s="143">
        <v>1</v>
      </c>
      <c r="R182" s="143"/>
      <c r="S182" s="143">
        <v>12</v>
      </c>
      <c r="T182" s="143">
        <v>9</v>
      </c>
      <c r="U182" s="143">
        <v>4</v>
      </c>
    </row>
    <row r="183" spans="1:21" ht="15" customHeight="1" x14ac:dyDescent="0.2">
      <c r="A183" s="142" t="s">
        <v>629</v>
      </c>
      <c r="B183" s="142" t="s">
        <v>630</v>
      </c>
      <c r="C183" s="181"/>
      <c r="D183" s="181"/>
      <c r="E183" s="143">
        <v>138</v>
      </c>
      <c r="F183" s="143">
        <v>9</v>
      </c>
      <c r="G183" s="143">
        <v>13</v>
      </c>
      <c r="H183" s="143">
        <v>9</v>
      </c>
      <c r="I183" s="143">
        <v>31</v>
      </c>
      <c r="J183" s="143">
        <v>15</v>
      </c>
      <c r="K183" s="143">
        <v>4</v>
      </c>
      <c r="L183" s="143">
        <v>33</v>
      </c>
      <c r="M183" s="143">
        <v>6</v>
      </c>
      <c r="N183" s="143"/>
      <c r="O183" s="143">
        <v>6</v>
      </c>
      <c r="P183" s="143">
        <v>4</v>
      </c>
      <c r="Q183" s="143">
        <v>2</v>
      </c>
      <c r="R183" s="143"/>
      <c r="S183" s="143">
        <v>4</v>
      </c>
      <c r="T183" s="143">
        <v>5</v>
      </c>
      <c r="U183" s="143">
        <v>3</v>
      </c>
    </row>
    <row r="184" spans="1:21" ht="15" customHeight="1" x14ac:dyDescent="0.2">
      <c r="A184" s="142" t="s">
        <v>631</v>
      </c>
      <c r="B184" s="142" t="s">
        <v>632</v>
      </c>
      <c r="C184" s="181"/>
      <c r="D184" s="181"/>
      <c r="E184" s="143">
        <v>923</v>
      </c>
      <c r="F184" s="143">
        <v>172</v>
      </c>
      <c r="G184" s="143">
        <v>151</v>
      </c>
      <c r="H184" s="143">
        <v>17</v>
      </c>
      <c r="I184" s="143">
        <v>247</v>
      </c>
      <c r="J184" s="143">
        <v>31</v>
      </c>
      <c r="K184" s="143">
        <v>63</v>
      </c>
      <c r="L184" s="143">
        <v>103</v>
      </c>
      <c r="M184" s="143">
        <v>34</v>
      </c>
      <c r="N184" s="143"/>
      <c r="O184" s="143">
        <v>45</v>
      </c>
      <c r="P184" s="143">
        <v>28</v>
      </c>
      <c r="Q184" s="143">
        <v>17</v>
      </c>
      <c r="R184" s="143"/>
      <c r="S184" s="143">
        <v>14</v>
      </c>
      <c r="T184" s="143">
        <v>9</v>
      </c>
      <c r="U184" s="143">
        <v>37</v>
      </c>
    </row>
    <row r="185" spans="1:21" ht="15" customHeight="1" x14ac:dyDescent="0.2">
      <c r="A185" s="142" t="s">
        <v>633</v>
      </c>
      <c r="B185" s="142" t="s">
        <v>634</v>
      </c>
      <c r="C185" s="181"/>
      <c r="D185" s="181"/>
      <c r="E185" s="143">
        <v>203</v>
      </c>
      <c r="F185" s="143">
        <v>20</v>
      </c>
      <c r="G185" s="143">
        <v>25</v>
      </c>
      <c r="H185" s="143">
        <v>4</v>
      </c>
      <c r="I185" s="143">
        <v>47</v>
      </c>
      <c r="J185" s="143">
        <v>5</v>
      </c>
      <c r="K185" s="143">
        <v>11</v>
      </c>
      <c r="L185" s="143">
        <v>47</v>
      </c>
      <c r="M185" s="143">
        <v>15</v>
      </c>
      <c r="N185" s="143"/>
      <c r="O185" s="143">
        <v>6</v>
      </c>
      <c r="P185" s="143">
        <v>3</v>
      </c>
      <c r="Q185" s="143">
        <v>3</v>
      </c>
      <c r="R185" s="143"/>
      <c r="S185" s="143">
        <v>9</v>
      </c>
      <c r="T185" s="143">
        <v>6</v>
      </c>
      <c r="U185" s="143">
        <v>8</v>
      </c>
    </row>
    <row r="186" spans="1:21" ht="15" customHeight="1" x14ac:dyDescent="0.2">
      <c r="A186" s="142" t="s">
        <v>635</v>
      </c>
      <c r="B186" s="142" t="s">
        <v>636</v>
      </c>
      <c r="C186" s="181"/>
      <c r="D186" s="181"/>
      <c r="E186" s="143">
        <v>47</v>
      </c>
      <c r="F186" s="143">
        <v>10</v>
      </c>
      <c r="G186" s="143">
        <v>1</v>
      </c>
      <c r="H186" s="143">
        <v>0</v>
      </c>
      <c r="I186" s="143">
        <v>15</v>
      </c>
      <c r="J186" s="143">
        <v>1</v>
      </c>
      <c r="K186" s="143">
        <v>2</v>
      </c>
      <c r="L186" s="143">
        <v>9</v>
      </c>
      <c r="M186" s="143">
        <v>4</v>
      </c>
      <c r="N186" s="143"/>
      <c r="O186" s="143">
        <v>2</v>
      </c>
      <c r="P186" s="143">
        <v>2</v>
      </c>
      <c r="Q186" s="143">
        <v>0</v>
      </c>
      <c r="R186" s="143"/>
      <c r="S186" s="143">
        <v>1</v>
      </c>
      <c r="T186" s="143">
        <v>1</v>
      </c>
      <c r="U186" s="143">
        <v>1</v>
      </c>
    </row>
    <row r="187" spans="1:21" ht="15" customHeight="1" x14ac:dyDescent="0.2">
      <c r="A187" s="142" t="s">
        <v>637</v>
      </c>
      <c r="B187" s="142" t="s">
        <v>638</v>
      </c>
      <c r="C187" s="181"/>
      <c r="D187" s="181"/>
      <c r="E187" s="143">
        <v>306</v>
      </c>
      <c r="F187" s="143">
        <v>13</v>
      </c>
      <c r="G187" s="143">
        <v>12</v>
      </c>
      <c r="H187" s="143">
        <v>1</v>
      </c>
      <c r="I187" s="143">
        <v>117</v>
      </c>
      <c r="J187" s="143">
        <v>0</v>
      </c>
      <c r="K187" s="143">
        <v>34</v>
      </c>
      <c r="L187" s="143">
        <v>80</v>
      </c>
      <c r="M187" s="143">
        <v>12</v>
      </c>
      <c r="N187" s="143"/>
      <c r="O187" s="143">
        <v>5</v>
      </c>
      <c r="P187" s="143">
        <v>4</v>
      </c>
      <c r="Q187" s="143">
        <v>1</v>
      </c>
      <c r="R187" s="143"/>
      <c r="S187" s="143">
        <v>15</v>
      </c>
      <c r="T187" s="143">
        <v>5</v>
      </c>
      <c r="U187" s="143">
        <v>12</v>
      </c>
    </row>
    <row r="188" spans="1:21" ht="15" customHeight="1" x14ac:dyDescent="0.2">
      <c r="A188" s="142" t="s">
        <v>639</v>
      </c>
      <c r="B188" s="142" t="s">
        <v>640</v>
      </c>
      <c r="C188" s="181"/>
      <c r="D188" s="181"/>
      <c r="E188" s="143">
        <v>95</v>
      </c>
      <c r="F188" s="143">
        <v>21</v>
      </c>
      <c r="G188" s="143">
        <v>13</v>
      </c>
      <c r="H188" s="143">
        <v>0</v>
      </c>
      <c r="I188" s="143">
        <v>14</v>
      </c>
      <c r="J188" s="143">
        <v>2</v>
      </c>
      <c r="K188" s="143">
        <v>7</v>
      </c>
      <c r="L188" s="143">
        <v>22</v>
      </c>
      <c r="M188" s="143">
        <v>4</v>
      </c>
      <c r="N188" s="143"/>
      <c r="O188" s="143">
        <v>2</v>
      </c>
      <c r="P188" s="143">
        <v>1</v>
      </c>
      <c r="Q188" s="143">
        <v>1</v>
      </c>
      <c r="R188" s="143"/>
      <c r="S188" s="143">
        <v>5</v>
      </c>
      <c r="T188" s="143">
        <v>2</v>
      </c>
      <c r="U188" s="143">
        <v>3</v>
      </c>
    </row>
    <row r="189" spans="1:21" ht="15" customHeight="1" x14ac:dyDescent="0.2">
      <c r="A189" s="142" t="s">
        <v>641</v>
      </c>
      <c r="B189" s="142" t="s">
        <v>642</v>
      </c>
      <c r="C189" s="181"/>
      <c r="D189" s="181"/>
      <c r="E189" s="143">
        <v>115</v>
      </c>
      <c r="F189" s="143">
        <v>17</v>
      </c>
      <c r="G189" s="143">
        <v>13</v>
      </c>
      <c r="H189" s="143">
        <v>3</v>
      </c>
      <c r="I189" s="143">
        <v>16</v>
      </c>
      <c r="J189" s="143">
        <v>6</v>
      </c>
      <c r="K189" s="143">
        <v>8</v>
      </c>
      <c r="L189" s="143">
        <v>27</v>
      </c>
      <c r="M189" s="143">
        <v>15</v>
      </c>
      <c r="N189" s="143"/>
      <c r="O189" s="143">
        <v>2</v>
      </c>
      <c r="P189" s="143">
        <v>2</v>
      </c>
      <c r="Q189" s="143">
        <v>0</v>
      </c>
      <c r="R189" s="143"/>
      <c r="S189" s="143">
        <v>6</v>
      </c>
      <c r="T189" s="143">
        <v>1</v>
      </c>
      <c r="U189" s="143">
        <v>1</v>
      </c>
    </row>
    <row r="190" spans="1:21" ht="15" customHeight="1" x14ac:dyDescent="0.2">
      <c r="A190" s="142" t="s">
        <v>643</v>
      </c>
      <c r="B190" s="142" t="s">
        <v>644</v>
      </c>
      <c r="C190" s="181"/>
      <c r="D190" s="181"/>
      <c r="E190" s="143">
        <v>290</v>
      </c>
      <c r="F190" s="143">
        <v>21</v>
      </c>
      <c r="G190" s="143">
        <v>7</v>
      </c>
      <c r="H190" s="143">
        <v>5</v>
      </c>
      <c r="I190" s="143">
        <v>30</v>
      </c>
      <c r="J190" s="143">
        <v>1</v>
      </c>
      <c r="K190" s="143">
        <v>51</v>
      </c>
      <c r="L190" s="143">
        <v>22</v>
      </c>
      <c r="M190" s="143">
        <v>8</v>
      </c>
      <c r="N190" s="143"/>
      <c r="O190" s="143">
        <v>3</v>
      </c>
      <c r="P190" s="143">
        <v>1</v>
      </c>
      <c r="Q190" s="143">
        <v>2</v>
      </c>
      <c r="R190" s="143"/>
      <c r="S190" s="143">
        <v>2</v>
      </c>
      <c r="T190" s="143">
        <v>3</v>
      </c>
      <c r="U190" s="143">
        <v>137</v>
      </c>
    </row>
    <row r="191" spans="1:21" ht="15" customHeight="1" x14ac:dyDescent="0.2">
      <c r="A191" s="142" t="s">
        <v>645</v>
      </c>
      <c r="B191" s="142" t="s">
        <v>646</v>
      </c>
      <c r="C191" s="181"/>
      <c r="D191" s="181"/>
      <c r="E191" s="143">
        <v>118</v>
      </c>
      <c r="F191" s="143">
        <v>11</v>
      </c>
      <c r="G191" s="143">
        <v>15</v>
      </c>
      <c r="H191" s="143">
        <v>0</v>
      </c>
      <c r="I191" s="143">
        <v>30</v>
      </c>
      <c r="J191" s="143">
        <v>3</v>
      </c>
      <c r="K191" s="143">
        <v>8</v>
      </c>
      <c r="L191" s="143">
        <v>27</v>
      </c>
      <c r="M191" s="143">
        <v>10</v>
      </c>
      <c r="N191" s="143"/>
      <c r="O191" s="143">
        <v>4</v>
      </c>
      <c r="P191" s="143">
        <v>3</v>
      </c>
      <c r="Q191" s="143">
        <v>1</v>
      </c>
      <c r="R191" s="143"/>
      <c r="S191" s="143">
        <v>7</v>
      </c>
      <c r="T191" s="143">
        <v>3</v>
      </c>
      <c r="U191" s="143">
        <v>0</v>
      </c>
    </row>
    <row r="192" spans="1:21" ht="15" customHeight="1" x14ac:dyDescent="0.2">
      <c r="A192" s="142" t="s">
        <v>647</v>
      </c>
      <c r="B192" s="142" t="s">
        <v>648</v>
      </c>
      <c r="C192" s="181"/>
      <c r="D192" s="181"/>
      <c r="E192" s="143">
        <v>335</v>
      </c>
      <c r="F192" s="143">
        <v>53</v>
      </c>
      <c r="G192" s="143">
        <v>43</v>
      </c>
      <c r="H192" s="143">
        <v>5</v>
      </c>
      <c r="I192" s="143">
        <v>99</v>
      </c>
      <c r="J192" s="143">
        <v>16</v>
      </c>
      <c r="K192" s="143">
        <v>30</v>
      </c>
      <c r="L192" s="143">
        <v>64</v>
      </c>
      <c r="M192" s="143">
        <v>11</v>
      </c>
      <c r="N192" s="143"/>
      <c r="O192" s="143">
        <v>6</v>
      </c>
      <c r="P192" s="143">
        <v>3</v>
      </c>
      <c r="Q192" s="143">
        <v>3</v>
      </c>
      <c r="R192" s="143"/>
      <c r="S192" s="143">
        <v>7</v>
      </c>
      <c r="T192" s="143">
        <v>1</v>
      </c>
      <c r="U192" s="143">
        <v>0</v>
      </c>
    </row>
    <row r="193" spans="1:21" ht="15" customHeight="1" x14ac:dyDescent="0.2">
      <c r="A193" s="142" t="s">
        <v>649</v>
      </c>
      <c r="B193" s="142" t="s">
        <v>650</v>
      </c>
      <c r="C193" s="181"/>
      <c r="D193" s="181"/>
      <c r="E193" s="143">
        <v>212</v>
      </c>
      <c r="F193" s="143">
        <v>27</v>
      </c>
      <c r="G193" s="143">
        <v>27</v>
      </c>
      <c r="H193" s="143">
        <v>2</v>
      </c>
      <c r="I193" s="143">
        <v>51</v>
      </c>
      <c r="J193" s="143">
        <v>10</v>
      </c>
      <c r="K193" s="143">
        <v>16</v>
      </c>
      <c r="L193" s="143">
        <v>60</v>
      </c>
      <c r="M193" s="143">
        <v>8</v>
      </c>
      <c r="N193" s="143"/>
      <c r="O193" s="143">
        <v>8</v>
      </c>
      <c r="P193" s="143">
        <v>5</v>
      </c>
      <c r="Q193" s="143">
        <v>3</v>
      </c>
      <c r="R193" s="143"/>
      <c r="S193" s="143">
        <v>1</v>
      </c>
      <c r="T193" s="143">
        <v>2</v>
      </c>
      <c r="U193" s="143">
        <v>0</v>
      </c>
    </row>
    <row r="194" spans="1:21" ht="15" customHeight="1" x14ac:dyDescent="0.2">
      <c r="A194" s="142" t="s">
        <v>651</v>
      </c>
      <c r="B194" s="142" t="s">
        <v>652</v>
      </c>
      <c r="C194" s="181"/>
      <c r="D194" s="181"/>
      <c r="E194" s="143">
        <v>305</v>
      </c>
      <c r="F194" s="143">
        <v>34</v>
      </c>
      <c r="G194" s="143">
        <v>19</v>
      </c>
      <c r="H194" s="143">
        <v>2</v>
      </c>
      <c r="I194" s="143">
        <v>138</v>
      </c>
      <c r="J194" s="143">
        <v>3</v>
      </c>
      <c r="K194" s="143">
        <v>7</v>
      </c>
      <c r="L194" s="143">
        <v>60</v>
      </c>
      <c r="M194" s="143">
        <v>12</v>
      </c>
      <c r="N194" s="143"/>
      <c r="O194" s="143">
        <v>9</v>
      </c>
      <c r="P194" s="143">
        <v>7</v>
      </c>
      <c r="Q194" s="143">
        <v>2</v>
      </c>
      <c r="R194" s="143"/>
      <c r="S194" s="143">
        <v>9</v>
      </c>
      <c r="T194" s="143">
        <v>11</v>
      </c>
      <c r="U194" s="143">
        <v>1</v>
      </c>
    </row>
    <row r="195" spans="1:21" ht="15" customHeight="1" x14ac:dyDescent="0.2">
      <c r="A195" s="142" t="s">
        <v>653</v>
      </c>
      <c r="B195" s="142" t="s">
        <v>654</v>
      </c>
      <c r="C195" s="181"/>
      <c r="D195" s="181"/>
      <c r="E195" s="143">
        <v>59</v>
      </c>
      <c r="F195" s="143">
        <v>12</v>
      </c>
      <c r="G195" s="143">
        <v>7</v>
      </c>
      <c r="H195" s="143">
        <v>1</v>
      </c>
      <c r="I195" s="143">
        <v>9</v>
      </c>
      <c r="J195" s="143">
        <v>0</v>
      </c>
      <c r="K195" s="143">
        <v>8</v>
      </c>
      <c r="L195" s="143">
        <v>5</v>
      </c>
      <c r="M195" s="143">
        <v>2</v>
      </c>
      <c r="N195" s="143"/>
      <c r="O195" s="143">
        <v>10</v>
      </c>
      <c r="P195" s="143">
        <v>3</v>
      </c>
      <c r="Q195" s="143">
        <v>7</v>
      </c>
      <c r="R195" s="143"/>
      <c r="S195" s="143">
        <v>3</v>
      </c>
      <c r="T195" s="143">
        <v>2</v>
      </c>
      <c r="U195" s="143">
        <v>0</v>
      </c>
    </row>
    <row r="196" spans="1:21" ht="15" customHeight="1" x14ac:dyDescent="0.2">
      <c r="A196" s="142" t="s">
        <v>655</v>
      </c>
      <c r="B196" s="142" t="s">
        <v>656</v>
      </c>
      <c r="C196" s="181"/>
      <c r="D196" s="181"/>
      <c r="E196" s="143">
        <v>102</v>
      </c>
      <c r="F196" s="143">
        <v>18</v>
      </c>
      <c r="G196" s="143">
        <v>9</v>
      </c>
      <c r="H196" s="143">
        <v>0</v>
      </c>
      <c r="I196" s="143">
        <v>40</v>
      </c>
      <c r="J196" s="143">
        <v>2</v>
      </c>
      <c r="K196" s="143">
        <v>5</v>
      </c>
      <c r="L196" s="143">
        <v>20</v>
      </c>
      <c r="M196" s="143">
        <v>4</v>
      </c>
      <c r="N196" s="143"/>
      <c r="O196" s="143">
        <v>2</v>
      </c>
      <c r="P196" s="143">
        <v>2</v>
      </c>
      <c r="Q196" s="143">
        <v>0</v>
      </c>
      <c r="R196" s="143"/>
      <c r="S196" s="143">
        <v>0</v>
      </c>
      <c r="T196" s="143">
        <v>1</v>
      </c>
      <c r="U196" s="143">
        <v>1</v>
      </c>
    </row>
    <row r="197" spans="1:21" ht="15" customHeight="1" x14ac:dyDescent="0.2">
      <c r="A197" s="142" t="s">
        <v>657</v>
      </c>
      <c r="B197" s="142" t="s">
        <v>658</v>
      </c>
      <c r="C197" s="181"/>
      <c r="D197" s="181"/>
      <c r="E197" s="143">
        <v>648</v>
      </c>
      <c r="F197" s="143">
        <v>108</v>
      </c>
      <c r="G197" s="143">
        <v>72</v>
      </c>
      <c r="H197" s="143">
        <v>10</v>
      </c>
      <c r="I197" s="143">
        <v>196</v>
      </c>
      <c r="J197" s="143">
        <v>13</v>
      </c>
      <c r="K197" s="143">
        <v>24</v>
      </c>
      <c r="L197" s="143">
        <v>135</v>
      </c>
      <c r="M197" s="143">
        <v>52</v>
      </c>
      <c r="N197" s="143"/>
      <c r="O197" s="143">
        <v>20</v>
      </c>
      <c r="P197" s="143">
        <v>16</v>
      </c>
      <c r="Q197" s="143">
        <v>4</v>
      </c>
      <c r="R197" s="143"/>
      <c r="S197" s="143">
        <v>4</v>
      </c>
      <c r="T197" s="143">
        <v>12</v>
      </c>
      <c r="U197" s="143">
        <v>2</v>
      </c>
    </row>
    <row r="198" spans="1:21" ht="15" customHeight="1" x14ac:dyDescent="0.2">
      <c r="A198" s="142" t="s">
        <v>659</v>
      </c>
      <c r="B198" s="142" t="s">
        <v>660</v>
      </c>
      <c r="C198" s="181"/>
      <c r="D198" s="181"/>
      <c r="E198" s="143">
        <v>410</v>
      </c>
      <c r="F198" s="143">
        <v>51</v>
      </c>
      <c r="G198" s="143">
        <v>31</v>
      </c>
      <c r="H198" s="143">
        <v>3</v>
      </c>
      <c r="I198" s="143">
        <v>174</v>
      </c>
      <c r="J198" s="143">
        <v>4</v>
      </c>
      <c r="K198" s="143">
        <v>18</v>
      </c>
      <c r="L198" s="143">
        <v>62</v>
      </c>
      <c r="M198" s="143">
        <v>31</v>
      </c>
      <c r="N198" s="143"/>
      <c r="O198" s="143">
        <v>16</v>
      </c>
      <c r="P198" s="143">
        <v>13</v>
      </c>
      <c r="Q198" s="143">
        <v>3</v>
      </c>
      <c r="R198" s="143"/>
      <c r="S198" s="143">
        <v>15</v>
      </c>
      <c r="T198" s="143">
        <v>4</v>
      </c>
      <c r="U198" s="143">
        <v>1</v>
      </c>
    </row>
    <row r="199" spans="1:21" ht="15" customHeight="1" x14ac:dyDescent="0.2">
      <c r="A199" s="142" t="s">
        <v>661</v>
      </c>
      <c r="B199" s="142" t="s">
        <v>662</v>
      </c>
      <c r="C199" s="181"/>
      <c r="D199" s="181"/>
      <c r="E199" s="143">
        <v>308</v>
      </c>
      <c r="F199" s="143">
        <v>29</v>
      </c>
      <c r="G199" s="143">
        <v>23</v>
      </c>
      <c r="H199" s="143">
        <v>4</v>
      </c>
      <c r="I199" s="143">
        <v>158</v>
      </c>
      <c r="J199" s="143">
        <v>3</v>
      </c>
      <c r="K199" s="143">
        <v>16</v>
      </c>
      <c r="L199" s="143">
        <v>38</v>
      </c>
      <c r="M199" s="143">
        <v>5</v>
      </c>
      <c r="N199" s="143"/>
      <c r="O199" s="143">
        <v>6</v>
      </c>
      <c r="P199" s="143">
        <v>5</v>
      </c>
      <c r="Q199" s="143">
        <v>1</v>
      </c>
      <c r="R199" s="143"/>
      <c r="S199" s="143">
        <v>11</v>
      </c>
      <c r="T199" s="143">
        <v>2</v>
      </c>
      <c r="U199" s="143">
        <v>13</v>
      </c>
    </row>
    <row r="200" spans="1:21" ht="15" customHeight="1" x14ac:dyDescent="0.2">
      <c r="A200" s="142" t="s">
        <v>663</v>
      </c>
      <c r="B200" s="142" t="s">
        <v>664</v>
      </c>
      <c r="C200" s="181"/>
      <c r="D200" s="181"/>
      <c r="E200" s="143">
        <v>696</v>
      </c>
      <c r="F200" s="143">
        <v>64</v>
      </c>
      <c r="G200" s="143">
        <v>60</v>
      </c>
      <c r="H200" s="143">
        <v>16</v>
      </c>
      <c r="I200" s="143">
        <v>360</v>
      </c>
      <c r="J200" s="143">
        <v>36</v>
      </c>
      <c r="K200" s="143">
        <v>27</v>
      </c>
      <c r="L200" s="143">
        <v>81</v>
      </c>
      <c r="M200" s="143">
        <v>4</v>
      </c>
      <c r="N200" s="143"/>
      <c r="O200" s="143">
        <v>17</v>
      </c>
      <c r="P200" s="143">
        <v>11</v>
      </c>
      <c r="Q200" s="143">
        <v>6</v>
      </c>
      <c r="R200" s="143"/>
      <c r="S200" s="143">
        <v>9</v>
      </c>
      <c r="T200" s="143">
        <v>7</v>
      </c>
      <c r="U200" s="143">
        <v>15</v>
      </c>
    </row>
    <row r="201" spans="1:21" ht="15" customHeight="1" x14ac:dyDescent="0.2">
      <c r="A201" s="142" t="s">
        <v>665</v>
      </c>
      <c r="B201" s="142" t="s">
        <v>666</v>
      </c>
      <c r="C201" s="181"/>
      <c r="D201" s="181"/>
      <c r="E201" s="143">
        <v>157</v>
      </c>
      <c r="F201" s="143">
        <v>22</v>
      </c>
      <c r="G201" s="143">
        <v>9</v>
      </c>
      <c r="H201" s="143">
        <v>4</v>
      </c>
      <c r="I201" s="143">
        <v>56</v>
      </c>
      <c r="J201" s="143">
        <v>1</v>
      </c>
      <c r="K201" s="143">
        <v>4</v>
      </c>
      <c r="L201" s="143">
        <v>34</v>
      </c>
      <c r="M201" s="143">
        <v>6</v>
      </c>
      <c r="N201" s="143"/>
      <c r="O201" s="143">
        <v>9</v>
      </c>
      <c r="P201" s="143">
        <v>7</v>
      </c>
      <c r="Q201" s="143">
        <v>2</v>
      </c>
      <c r="R201" s="143"/>
      <c r="S201" s="143">
        <v>4</v>
      </c>
      <c r="T201" s="143">
        <v>1</v>
      </c>
      <c r="U201" s="143">
        <v>7</v>
      </c>
    </row>
    <row r="202" spans="1:21" ht="15" customHeight="1" x14ac:dyDescent="0.2">
      <c r="A202" s="142" t="s">
        <v>667</v>
      </c>
      <c r="B202" s="142" t="s">
        <v>668</v>
      </c>
      <c r="C202" s="181"/>
      <c r="D202" s="181"/>
      <c r="E202" s="143">
        <v>79</v>
      </c>
      <c r="F202" s="143">
        <v>11</v>
      </c>
      <c r="G202" s="143">
        <v>7</v>
      </c>
      <c r="H202" s="143">
        <v>0</v>
      </c>
      <c r="I202" s="143">
        <v>25</v>
      </c>
      <c r="J202" s="143">
        <v>3</v>
      </c>
      <c r="K202" s="143">
        <v>15</v>
      </c>
      <c r="L202" s="143">
        <v>10</v>
      </c>
      <c r="M202" s="143">
        <v>3</v>
      </c>
      <c r="N202" s="143"/>
      <c r="O202" s="143">
        <v>2</v>
      </c>
      <c r="P202" s="143">
        <v>0</v>
      </c>
      <c r="Q202" s="143">
        <v>2</v>
      </c>
      <c r="R202" s="143"/>
      <c r="S202" s="143">
        <v>1</v>
      </c>
      <c r="T202" s="143">
        <v>0</v>
      </c>
      <c r="U202" s="143">
        <v>2</v>
      </c>
    </row>
    <row r="203" spans="1:21" ht="15" customHeight="1" x14ac:dyDescent="0.2">
      <c r="A203" s="142" t="s">
        <v>669</v>
      </c>
      <c r="B203" s="142" t="s">
        <v>670</v>
      </c>
      <c r="C203" s="181"/>
      <c r="D203" s="181"/>
      <c r="E203" s="143">
        <v>285</v>
      </c>
      <c r="F203" s="143">
        <v>22</v>
      </c>
      <c r="G203" s="143">
        <v>18</v>
      </c>
      <c r="H203" s="143">
        <v>2</v>
      </c>
      <c r="I203" s="143">
        <v>147</v>
      </c>
      <c r="J203" s="143">
        <v>6</v>
      </c>
      <c r="K203" s="143">
        <v>13</v>
      </c>
      <c r="L203" s="143">
        <v>51</v>
      </c>
      <c r="M203" s="143">
        <v>3</v>
      </c>
      <c r="N203" s="143"/>
      <c r="O203" s="143">
        <v>2</v>
      </c>
      <c r="P203" s="143">
        <v>1</v>
      </c>
      <c r="Q203" s="143">
        <v>1</v>
      </c>
      <c r="R203" s="143"/>
      <c r="S203" s="143">
        <v>11</v>
      </c>
      <c r="T203" s="143">
        <v>9</v>
      </c>
      <c r="U203" s="143">
        <v>1</v>
      </c>
    </row>
    <row r="204" spans="1:21" ht="15" customHeight="1" x14ac:dyDescent="0.2">
      <c r="A204" s="142" t="s">
        <v>671</v>
      </c>
      <c r="B204" s="142" t="s">
        <v>672</v>
      </c>
      <c r="C204" s="181"/>
      <c r="D204" s="181"/>
      <c r="E204" s="143">
        <v>226</v>
      </c>
      <c r="F204" s="143">
        <v>49</v>
      </c>
      <c r="G204" s="143">
        <v>29</v>
      </c>
      <c r="H204" s="143">
        <v>2</v>
      </c>
      <c r="I204" s="143">
        <v>61</v>
      </c>
      <c r="J204" s="143">
        <v>8</v>
      </c>
      <c r="K204" s="143">
        <v>5</v>
      </c>
      <c r="L204" s="143">
        <v>35</v>
      </c>
      <c r="M204" s="143">
        <v>3</v>
      </c>
      <c r="N204" s="143"/>
      <c r="O204" s="143">
        <v>4</v>
      </c>
      <c r="P204" s="143">
        <v>2</v>
      </c>
      <c r="Q204" s="143">
        <v>2</v>
      </c>
      <c r="R204" s="143"/>
      <c r="S204" s="143">
        <v>2</v>
      </c>
      <c r="T204" s="143">
        <v>5</v>
      </c>
      <c r="U204" s="143">
        <v>23</v>
      </c>
    </row>
    <row r="205" spans="1:21" ht="15" customHeight="1" x14ac:dyDescent="0.2">
      <c r="A205" s="142" t="s">
        <v>673</v>
      </c>
      <c r="B205" s="142" t="s">
        <v>674</v>
      </c>
      <c r="C205" s="181"/>
      <c r="D205" s="181"/>
      <c r="E205" s="143">
        <v>115</v>
      </c>
      <c r="F205" s="143">
        <v>6</v>
      </c>
      <c r="G205" s="143">
        <v>9</v>
      </c>
      <c r="H205" s="143">
        <v>2</v>
      </c>
      <c r="I205" s="143">
        <v>19</v>
      </c>
      <c r="J205" s="143">
        <v>4</v>
      </c>
      <c r="K205" s="143">
        <v>4</v>
      </c>
      <c r="L205" s="143">
        <v>24</v>
      </c>
      <c r="M205" s="143">
        <v>5</v>
      </c>
      <c r="N205" s="143"/>
      <c r="O205" s="143">
        <v>1</v>
      </c>
      <c r="P205" s="143">
        <v>0</v>
      </c>
      <c r="Q205" s="143">
        <v>1</v>
      </c>
      <c r="R205" s="143"/>
      <c r="S205" s="143">
        <v>1</v>
      </c>
      <c r="T205" s="143">
        <v>1</v>
      </c>
      <c r="U205" s="143">
        <v>39</v>
      </c>
    </row>
    <row r="206" spans="1:21" ht="15" customHeight="1" x14ac:dyDescent="0.2">
      <c r="A206" s="142" t="s">
        <v>675</v>
      </c>
      <c r="B206" s="142" t="s">
        <v>676</v>
      </c>
      <c r="C206" s="181"/>
      <c r="D206" s="181"/>
      <c r="E206" s="143">
        <v>448</v>
      </c>
      <c r="F206" s="143">
        <v>58</v>
      </c>
      <c r="G206" s="143">
        <v>54</v>
      </c>
      <c r="H206" s="143">
        <v>11</v>
      </c>
      <c r="I206" s="143">
        <v>173</v>
      </c>
      <c r="J206" s="143">
        <v>16</v>
      </c>
      <c r="K206" s="143">
        <v>15</v>
      </c>
      <c r="L206" s="143">
        <v>85</v>
      </c>
      <c r="M206" s="143">
        <v>13</v>
      </c>
      <c r="N206" s="143"/>
      <c r="O206" s="143">
        <v>7</v>
      </c>
      <c r="P206" s="143">
        <v>3</v>
      </c>
      <c r="Q206" s="143">
        <v>4</v>
      </c>
      <c r="R206" s="143"/>
      <c r="S206" s="143">
        <v>4</v>
      </c>
      <c r="T206" s="143">
        <v>7</v>
      </c>
      <c r="U206" s="143">
        <v>5</v>
      </c>
    </row>
    <row r="207" spans="1:21" ht="15" customHeight="1" x14ac:dyDescent="0.2">
      <c r="A207" s="142" t="s">
        <v>677</v>
      </c>
      <c r="B207" s="142" t="s">
        <v>678</v>
      </c>
      <c r="C207" s="181"/>
      <c r="D207" s="181"/>
      <c r="E207" s="143">
        <v>469</v>
      </c>
      <c r="F207" s="143">
        <v>46</v>
      </c>
      <c r="G207" s="143">
        <v>57</v>
      </c>
      <c r="H207" s="143">
        <v>6</v>
      </c>
      <c r="I207" s="143">
        <v>209</v>
      </c>
      <c r="J207" s="143">
        <v>18</v>
      </c>
      <c r="K207" s="143">
        <v>11</v>
      </c>
      <c r="L207" s="143">
        <v>83</v>
      </c>
      <c r="M207" s="143">
        <v>12</v>
      </c>
      <c r="N207" s="143"/>
      <c r="O207" s="143">
        <v>12</v>
      </c>
      <c r="P207" s="143">
        <v>6</v>
      </c>
      <c r="Q207" s="143">
        <v>6</v>
      </c>
      <c r="R207" s="143"/>
      <c r="S207" s="143">
        <v>4</v>
      </c>
      <c r="T207" s="143">
        <v>4</v>
      </c>
      <c r="U207" s="143">
        <v>7</v>
      </c>
    </row>
    <row r="208" spans="1:21" ht="15" customHeight="1" x14ac:dyDescent="0.2">
      <c r="A208" s="142" t="s">
        <v>679</v>
      </c>
      <c r="B208" s="142" t="s">
        <v>680</v>
      </c>
      <c r="C208" s="181"/>
      <c r="D208" s="181"/>
      <c r="E208" s="143">
        <v>571</v>
      </c>
      <c r="F208" s="143">
        <v>53</v>
      </c>
      <c r="G208" s="143">
        <v>50</v>
      </c>
      <c r="H208" s="143">
        <v>15</v>
      </c>
      <c r="I208" s="143">
        <v>284</v>
      </c>
      <c r="J208" s="143">
        <v>8</v>
      </c>
      <c r="K208" s="143">
        <v>39</v>
      </c>
      <c r="L208" s="143">
        <v>54</v>
      </c>
      <c r="M208" s="143">
        <v>18</v>
      </c>
      <c r="N208" s="143"/>
      <c r="O208" s="143">
        <v>18</v>
      </c>
      <c r="P208" s="143">
        <v>10</v>
      </c>
      <c r="Q208" s="143">
        <v>8</v>
      </c>
      <c r="R208" s="143"/>
      <c r="S208" s="143">
        <v>24</v>
      </c>
      <c r="T208" s="143">
        <v>5</v>
      </c>
      <c r="U208" s="143">
        <v>3</v>
      </c>
    </row>
    <row r="209" spans="1:21" ht="15" customHeight="1" x14ac:dyDescent="0.2">
      <c r="A209" s="142" t="s">
        <v>681</v>
      </c>
      <c r="B209" s="142" t="s">
        <v>682</v>
      </c>
      <c r="C209" s="181"/>
      <c r="D209" s="181"/>
      <c r="E209" s="143">
        <v>225</v>
      </c>
      <c r="F209" s="143">
        <v>32</v>
      </c>
      <c r="G209" s="143">
        <v>9</v>
      </c>
      <c r="H209" s="143">
        <v>1</v>
      </c>
      <c r="I209" s="143">
        <v>141</v>
      </c>
      <c r="J209" s="143">
        <v>0</v>
      </c>
      <c r="K209" s="143">
        <v>3</v>
      </c>
      <c r="L209" s="143">
        <v>11</v>
      </c>
      <c r="M209" s="143">
        <v>3</v>
      </c>
      <c r="N209" s="143"/>
      <c r="O209" s="143">
        <v>4</v>
      </c>
      <c r="P209" s="143">
        <v>3</v>
      </c>
      <c r="Q209" s="143">
        <v>1</v>
      </c>
      <c r="R209" s="143"/>
      <c r="S209" s="143">
        <v>10</v>
      </c>
      <c r="T209" s="143">
        <v>5</v>
      </c>
      <c r="U209" s="143">
        <v>6</v>
      </c>
    </row>
    <row r="210" spans="1:21" ht="15" customHeight="1" x14ac:dyDescent="0.2">
      <c r="A210" s="142" t="s">
        <v>683</v>
      </c>
      <c r="B210" s="142" t="s">
        <v>684</v>
      </c>
      <c r="C210" s="181"/>
      <c r="D210" s="181"/>
      <c r="E210" s="143">
        <v>359</v>
      </c>
      <c r="F210" s="143">
        <v>54</v>
      </c>
      <c r="G210" s="143">
        <v>46</v>
      </c>
      <c r="H210" s="143">
        <v>2</v>
      </c>
      <c r="I210" s="143">
        <v>141</v>
      </c>
      <c r="J210" s="143">
        <v>39</v>
      </c>
      <c r="K210" s="143">
        <v>17</v>
      </c>
      <c r="L210" s="143">
        <v>36</v>
      </c>
      <c r="M210" s="143">
        <v>9</v>
      </c>
      <c r="N210" s="143"/>
      <c r="O210" s="143">
        <v>8</v>
      </c>
      <c r="P210" s="143">
        <v>4</v>
      </c>
      <c r="Q210" s="143">
        <v>4</v>
      </c>
      <c r="R210" s="143"/>
      <c r="S210" s="143">
        <v>4</v>
      </c>
      <c r="T210" s="143">
        <v>3</v>
      </c>
      <c r="U210" s="143">
        <v>0</v>
      </c>
    </row>
    <row r="211" spans="1:21" ht="15" customHeight="1" x14ac:dyDescent="0.2">
      <c r="A211" s="142" t="s">
        <v>685</v>
      </c>
      <c r="B211" s="142" t="s">
        <v>686</v>
      </c>
      <c r="C211" s="181"/>
      <c r="D211" s="181"/>
      <c r="E211" s="143">
        <v>402</v>
      </c>
      <c r="F211" s="143">
        <v>64</v>
      </c>
      <c r="G211" s="143">
        <v>73</v>
      </c>
      <c r="H211" s="143">
        <v>4</v>
      </c>
      <c r="I211" s="143">
        <v>105</v>
      </c>
      <c r="J211" s="143">
        <v>40</v>
      </c>
      <c r="K211" s="143">
        <v>14</v>
      </c>
      <c r="L211" s="143">
        <v>45</v>
      </c>
      <c r="M211" s="143">
        <v>13</v>
      </c>
      <c r="N211" s="143"/>
      <c r="O211" s="143">
        <v>5</v>
      </c>
      <c r="P211" s="143">
        <v>2</v>
      </c>
      <c r="Q211" s="143">
        <v>3</v>
      </c>
      <c r="R211" s="143"/>
      <c r="S211" s="143">
        <v>1</v>
      </c>
      <c r="T211" s="143">
        <v>8</v>
      </c>
      <c r="U211" s="143">
        <v>30</v>
      </c>
    </row>
    <row r="212" spans="1:21" ht="15" customHeight="1" x14ac:dyDescent="0.2">
      <c r="A212" s="142" t="s">
        <v>687</v>
      </c>
      <c r="B212" s="142" t="s">
        <v>688</v>
      </c>
      <c r="C212" s="181"/>
      <c r="D212" s="181"/>
      <c r="E212" s="143">
        <v>94</v>
      </c>
      <c r="F212" s="143">
        <v>14</v>
      </c>
      <c r="G212" s="143">
        <v>10</v>
      </c>
      <c r="H212" s="143">
        <v>2</v>
      </c>
      <c r="I212" s="143">
        <v>47</v>
      </c>
      <c r="J212" s="143">
        <v>0</v>
      </c>
      <c r="K212" s="143">
        <v>1</v>
      </c>
      <c r="L212" s="143">
        <v>15</v>
      </c>
      <c r="M212" s="143">
        <v>4</v>
      </c>
      <c r="N212" s="143"/>
      <c r="O212" s="143">
        <v>0</v>
      </c>
      <c r="P212" s="143">
        <v>0</v>
      </c>
      <c r="Q212" s="143">
        <v>0</v>
      </c>
      <c r="R212" s="143"/>
      <c r="S212" s="143">
        <v>0</v>
      </c>
      <c r="T212" s="143">
        <v>1</v>
      </c>
      <c r="U212" s="143">
        <v>0</v>
      </c>
    </row>
    <row r="213" spans="1:21" ht="15" customHeight="1" x14ac:dyDescent="0.2">
      <c r="A213" s="142" t="s">
        <v>689</v>
      </c>
      <c r="B213" s="142" t="s">
        <v>690</v>
      </c>
      <c r="C213" s="181"/>
      <c r="D213" s="181"/>
      <c r="E213" s="143">
        <v>100</v>
      </c>
      <c r="F213" s="143">
        <v>19</v>
      </c>
      <c r="G213" s="143">
        <v>13</v>
      </c>
      <c r="H213" s="143">
        <v>2</v>
      </c>
      <c r="I213" s="143">
        <v>39</v>
      </c>
      <c r="J213" s="143">
        <v>5</v>
      </c>
      <c r="K213" s="143">
        <v>0</v>
      </c>
      <c r="L213" s="143">
        <v>16</v>
      </c>
      <c r="M213" s="143">
        <v>4</v>
      </c>
      <c r="N213" s="143"/>
      <c r="O213" s="143">
        <v>0</v>
      </c>
      <c r="P213" s="143">
        <v>0</v>
      </c>
      <c r="Q213" s="143">
        <v>0</v>
      </c>
      <c r="R213" s="143"/>
      <c r="S213" s="143">
        <v>0</v>
      </c>
      <c r="T213" s="143">
        <v>2</v>
      </c>
      <c r="U213" s="143">
        <v>0</v>
      </c>
    </row>
    <row r="214" spans="1:21" ht="15" customHeight="1" x14ac:dyDescent="0.2">
      <c r="A214" s="142" t="s">
        <v>691</v>
      </c>
      <c r="B214" s="142" t="s">
        <v>692</v>
      </c>
      <c r="C214" s="181"/>
      <c r="D214" s="181"/>
      <c r="E214" s="143">
        <v>161</v>
      </c>
      <c r="F214" s="143">
        <v>26</v>
      </c>
      <c r="G214" s="143">
        <v>19</v>
      </c>
      <c r="H214" s="143">
        <v>1</v>
      </c>
      <c r="I214" s="143">
        <v>62</v>
      </c>
      <c r="J214" s="143">
        <v>4</v>
      </c>
      <c r="K214" s="143">
        <v>6</v>
      </c>
      <c r="L214" s="143">
        <v>12</v>
      </c>
      <c r="M214" s="143">
        <v>3</v>
      </c>
      <c r="N214" s="143"/>
      <c r="O214" s="143">
        <v>9</v>
      </c>
      <c r="P214" s="143">
        <v>8</v>
      </c>
      <c r="Q214" s="143">
        <v>1</v>
      </c>
      <c r="R214" s="143"/>
      <c r="S214" s="143">
        <v>13</v>
      </c>
      <c r="T214" s="143">
        <v>6</v>
      </c>
      <c r="U214" s="143">
        <v>0</v>
      </c>
    </row>
    <row r="215" spans="1:21" ht="15" customHeight="1" x14ac:dyDescent="0.2">
      <c r="A215" s="142" t="s">
        <v>693</v>
      </c>
      <c r="B215" s="142" t="s">
        <v>694</v>
      </c>
      <c r="C215" s="181"/>
      <c r="D215" s="181"/>
      <c r="E215" s="143">
        <v>22</v>
      </c>
      <c r="F215" s="143">
        <v>2</v>
      </c>
      <c r="G215" s="143">
        <v>5</v>
      </c>
      <c r="H215" s="143">
        <v>0</v>
      </c>
      <c r="I215" s="143">
        <v>3</v>
      </c>
      <c r="J215" s="143">
        <v>0</v>
      </c>
      <c r="K215" s="143">
        <v>0</v>
      </c>
      <c r="L215" s="143">
        <v>4</v>
      </c>
      <c r="M215" s="143">
        <v>2</v>
      </c>
      <c r="N215" s="143"/>
      <c r="O215" s="143">
        <v>0</v>
      </c>
      <c r="P215" s="143">
        <v>0</v>
      </c>
      <c r="Q215" s="143">
        <v>0</v>
      </c>
      <c r="R215" s="143"/>
      <c r="S215" s="143">
        <v>2</v>
      </c>
      <c r="T215" s="143">
        <v>0</v>
      </c>
      <c r="U215" s="143">
        <v>4</v>
      </c>
    </row>
    <row r="216" spans="1:21" ht="15" customHeight="1" x14ac:dyDescent="0.2">
      <c r="A216" s="142" t="s">
        <v>695</v>
      </c>
      <c r="B216" s="142" t="s">
        <v>696</v>
      </c>
      <c r="C216" s="181"/>
      <c r="D216" s="181"/>
      <c r="E216" s="143">
        <v>214</v>
      </c>
      <c r="F216" s="143">
        <v>35</v>
      </c>
      <c r="G216" s="143">
        <v>27</v>
      </c>
      <c r="H216" s="143">
        <v>2</v>
      </c>
      <c r="I216" s="143">
        <v>45</v>
      </c>
      <c r="J216" s="143">
        <v>7</v>
      </c>
      <c r="K216" s="143">
        <v>15</v>
      </c>
      <c r="L216" s="143">
        <v>51</v>
      </c>
      <c r="M216" s="143">
        <v>9</v>
      </c>
      <c r="N216" s="143"/>
      <c r="O216" s="143">
        <v>1</v>
      </c>
      <c r="P216" s="143">
        <v>0</v>
      </c>
      <c r="Q216" s="143">
        <v>1</v>
      </c>
      <c r="R216" s="143"/>
      <c r="S216" s="143">
        <v>0</v>
      </c>
      <c r="T216" s="143">
        <v>20</v>
      </c>
      <c r="U216" s="143">
        <v>2</v>
      </c>
    </row>
    <row r="217" spans="1:21" ht="15" customHeight="1" x14ac:dyDescent="0.2">
      <c r="A217" s="142" t="s">
        <v>697</v>
      </c>
      <c r="B217" s="142" t="s">
        <v>698</v>
      </c>
      <c r="C217" s="181"/>
      <c r="D217" s="181"/>
      <c r="E217" s="143">
        <v>614</v>
      </c>
      <c r="F217" s="143">
        <v>68</v>
      </c>
      <c r="G217" s="143">
        <v>43</v>
      </c>
      <c r="H217" s="143">
        <v>19</v>
      </c>
      <c r="I217" s="143">
        <v>213</v>
      </c>
      <c r="J217" s="143">
        <v>29</v>
      </c>
      <c r="K217" s="143">
        <v>25</v>
      </c>
      <c r="L217" s="143">
        <v>102</v>
      </c>
      <c r="M217" s="143">
        <v>8</v>
      </c>
      <c r="N217" s="143"/>
      <c r="O217" s="143">
        <v>18</v>
      </c>
      <c r="P217" s="143">
        <v>14</v>
      </c>
      <c r="Q217" s="143">
        <v>4</v>
      </c>
      <c r="R217" s="143"/>
      <c r="S217" s="143">
        <v>15</v>
      </c>
      <c r="T217" s="143">
        <v>35</v>
      </c>
      <c r="U217" s="143">
        <v>39</v>
      </c>
    </row>
    <row r="218" spans="1:21" ht="15" customHeight="1" x14ac:dyDescent="0.2">
      <c r="A218" s="142" t="s">
        <v>699</v>
      </c>
      <c r="B218" s="142" t="s">
        <v>700</v>
      </c>
      <c r="C218" s="181"/>
      <c r="D218" s="181"/>
      <c r="E218" s="143">
        <v>91</v>
      </c>
      <c r="F218" s="143">
        <v>12</v>
      </c>
      <c r="G218" s="143">
        <v>9</v>
      </c>
      <c r="H218" s="143">
        <v>1</v>
      </c>
      <c r="I218" s="143">
        <v>19</v>
      </c>
      <c r="J218" s="143">
        <v>2</v>
      </c>
      <c r="K218" s="143">
        <v>8</v>
      </c>
      <c r="L218" s="143">
        <v>18</v>
      </c>
      <c r="M218" s="143">
        <v>7</v>
      </c>
      <c r="N218" s="143"/>
      <c r="O218" s="143">
        <v>7</v>
      </c>
      <c r="P218" s="143">
        <v>6</v>
      </c>
      <c r="Q218" s="143">
        <v>1</v>
      </c>
      <c r="R218" s="143"/>
      <c r="S218" s="143">
        <v>5</v>
      </c>
      <c r="T218" s="143">
        <v>3</v>
      </c>
      <c r="U218" s="143">
        <v>0</v>
      </c>
    </row>
    <row r="219" spans="1:21" ht="15" customHeight="1" x14ac:dyDescent="0.2">
      <c r="A219" s="142" t="s">
        <v>701</v>
      </c>
      <c r="B219" s="142" t="s">
        <v>702</v>
      </c>
      <c r="C219" s="181"/>
      <c r="D219" s="181"/>
      <c r="E219" s="143">
        <v>166</v>
      </c>
      <c r="F219" s="143">
        <v>30</v>
      </c>
      <c r="G219" s="143">
        <v>11</v>
      </c>
      <c r="H219" s="143">
        <v>1</v>
      </c>
      <c r="I219" s="143">
        <v>48</v>
      </c>
      <c r="J219" s="143">
        <v>3</v>
      </c>
      <c r="K219" s="143">
        <v>7</v>
      </c>
      <c r="L219" s="143">
        <v>33</v>
      </c>
      <c r="M219" s="143">
        <v>2</v>
      </c>
      <c r="N219" s="143"/>
      <c r="O219" s="143">
        <v>6</v>
      </c>
      <c r="P219" s="143">
        <v>4</v>
      </c>
      <c r="Q219" s="143">
        <v>2</v>
      </c>
      <c r="R219" s="143"/>
      <c r="S219" s="143">
        <v>9</v>
      </c>
      <c r="T219" s="143">
        <v>7</v>
      </c>
      <c r="U219" s="143">
        <v>9</v>
      </c>
    </row>
    <row r="220" spans="1:21" ht="15" customHeight="1" x14ac:dyDescent="0.2">
      <c r="A220" s="142" t="s">
        <v>703</v>
      </c>
      <c r="B220" s="142" t="s">
        <v>704</v>
      </c>
      <c r="C220" s="181"/>
      <c r="D220" s="181"/>
      <c r="E220" s="143">
        <v>136</v>
      </c>
      <c r="F220" s="143">
        <v>19</v>
      </c>
      <c r="G220" s="143">
        <v>13</v>
      </c>
      <c r="H220" s="143">
        <v>1</v>
      </c>
      <c r="I220" s="143">
        <v>66</v>
      </c>
      <c r="J220" s="143">
        <v>0</v>
      </c>
      <c r="K220" s="143">
        <v>0</v>
      </c>
      <c r="L220" s="143">
        <v>11</v>
      </c>
      <c r="M220" s="143">
        <v>13</v>
      </c>
      <c r="N220" s="143"/>
      <c r="O220" s="143">
        <v>0</v>
      </c>
      <c r="P220" s="143">
        <v>0</v>
      </c>
      <c r="Q220" s="143">
        <v>0</v>
      </c>
      <c r="R220" s="143"/>
      <c r="S220" s="143">
        <v>2</v>
      </c>
      <c r="T220" s="143">
        <v>5</v>
      </c>
      <c r="U220" s="143">
        <v>6</v>
      </c>
    </row>
    <row r="221" spans="1:21" ht="15" customHeight="1" x14ac:dyDescent="0.2">
      <c r="A221" s="142" t="s">
        <v>705</v>
      </c>
      <c r="B221" s="142" t="s">
        <v>706</v>
      </c>
      <c r="C221" s="181"/>
      <c r="D221" s="181"/>
      <c r="E221" s="143">
        <v>347</v>
      </c>
      <c r="F221" s="143">
        <v>33</v>
      </c>
      <c r="G221" s="143">
        <v>19</v>
      </c>
      <c r="H221" s="143">
        <v>5</v>
      </c>
      <c r="I221" s="143">
        <v>191</v>
      </c>
      <c r="J221" s="143">
        <v>4</v>
      </c>
      <c r="K221" s="143">
        <v>9</v>
      </c>
      <c r="L221" s="143">
        <v>43</v>
      </c>
      <c r="M221" s="143">
        <v>12</v>
      </c>
      <c r="N221" s="143"/>
      <c r="O221" s="143">
        <v>4</v>
      </c>
      <c r="P221" s="143">
        <v>3</v>
      </c>
      <c r="Q221" s="143">
        <v>1</v>
      </c>
      <c r="R221" s="143"/>
      <c r="S221" s="143">
        <v>10</v>
      </c>
      <c r="T221" s="143">
        <v>12</v>
      </c>
      <c r="U221" s="143">
        <v>5</v>
      </c>
    </row>
    <row r="222" spans="1:21" ht="15" customHeight="1" x14ac:dyDescent="0.2">
      <c r="A222" s="142" t="s">
        <v>707</v>
      </c>
      <c r="B222" s="142" t="s">
        <v>708</v>
      </c>
      <c r="C222" s="181"/>
      <c r="D222" s="181"/>
      <c r="E222" s="143">
        <v>100</v>
      </c>
      <c r="F222" s="143">
        <v>21</v>
      </c>
      <c r="G222" s="143">
        <v>7</v>
      </c>
      <c r="H222" s="143">
        <v>2</v>
      </c>
      <c r="I222" s="143">
        <v>29</v>
      </c>
      <c r="J222" s="143">
        <v>0</v>
      </c>
      <c r="K222" s="143">
        <v>17</v>
      </c>
      <c r="L222" s="143">
        <v>13</v>
      </c>
      <c r="M222" s="143">
        <v>5</v>
      </c>
      <c r="N222" s="143"/>
      <c r="O222" s="143">
        <v>3</v>
      </c>
      <c r="P222" s="143">
        <v>2</v>
      </c>
      <c r="Q222" s="143">
        <v>1</v>
      </c>
      <c r="R222" s="143"/>
      <c r="S222" s="143">
        <v>1</v>
      </c>
      <c r="T222" s="143">
        <v>2</v>
      </c>
      <c r="U222" s="143">
        <v>0</v>
      </c>
    </row>
    <row r="223" spans="1:21" ht="15" customHeight="1" x14ac:dyDescent="0.2">
      <c r="A223" s="142" t="s">
        <v>709</v>
      </c>
      <c r="B223" s="142" t="s">
        <v>710</v>
      </c>
      <c r="C223" s="181"/>
      <c r="D223" s="181"/>
      <c r="E223" s="143">
        <v>94</v>
      </c>
      <c r="F223" s="143">
        <v>8</v>
      </c>
      <c r="G223" s="143">
        <v>8</v>
      </c>
      <c r="H223" s="143">
        <v>0</v>
      </c>
      <c r="I223" s="143">
        <v>28</v>
      </c>
      <c r="J223" s="143">
        <v>5</v>
      </c>
      <c r="K223" s="143">
        <v>26</v>
      </c>
      <c r="L223" s="143">
        <v>8</v>
      </c>
      <c r="M223" s="143">
        <v>2</v>
      </c>
      <c r="N223" s="143"/>
      <c r="O223" s="143">
        <v>2</v>
      </c>
      <c r="P223" s="143">
        <v>1</v>
      </c>
      <c r="Q223" s="143">
        <v>1</v>
      </c>
      <c r="R223" s="143"/>
      <c r="S223" s="143">
        <v>4</v>
      </c>
      <c r="T223" s="143">
        <v>2</v>
      </c>
      <c r="U223" s="143">
        <v>1</v>
      </c>
    </row>
    <row r="224" spans="1:21" ht="15" customHeight="1" x14ac:dyDescent="0.2">
      <c r="A224" s="142" t="s">
        <v>711</v>
      </c>
      <c r="B224" s="142" t="s">
        <v>712</v>
      </c>
      <c r="C224" s="181"/>
      <c r="D224" s="181"/>
      <c r="E224" s="143">
        <v>70</v>
      </c>
      <c r="F224" s="143">
        <v>9</v>
      </c>
      <c r="G224" s="143">
        <v>6</v>
      </c>
      <c r="H224" s="143">
        <v>0</v>
      </c>
      <c r="I224" s="143">
        <v>16</v>
      </c>
      <c r="J224" s="143">
        <v>0</v>
      </c>
      <c r="K224" s="143">
        <v>8</v>
      </c>
      <c r="L224" s="143">
        <v>5</v>
      </c>
      <c r="M224" s="143">
        <v>6</v>
      </c>
      <c r="N224" s="143"/>
      <c r="O224" s="143">
        <v>17</v>
      </c>
      <c r="P224" s="143">
        <v>16</v>
      </c>
      <c r="Q224" s="143">
        <v>1</v>
      </c>
      <c r="R224" s="143"/>
      <c r="S224" s="143">
        <v>0</v>
      </c>
      <c r="T224" s="143">
        <v>0</v>
      </c>
      <c r="U224" s="143">
        <v>3</v>
      </c>
    </row>
    <row r="225" spans="1:21" ht="15" customHeight="1" x14ac:dyDescent="0.2">
      <c r="A225" s="142" t="s">
        <v>713</v>
      </c>
      <c r="B225" s="142" t="s">
        <v>714</v>
      </c>
      <c r="C225" s="181"/>
      <c r="D225" s="181"/>
      <c r="E225" s="143">
        <v>111</v>
      </c>
      <c r="F225" s="143">
        <v>15</v>
      </c>
      <c r="G225" s="143">
        <v>5</v>
      </c>
      <c r="H225" s="143">
        <v>1</v>
      </c>
      <c r="I225" s="143">
        <v>57</v>
      </c>
      <c r="J225" s="143">
        <v>7</v>
      </c>
      <c r="K225" s="143">
        <v>5</v>
      </c>
      <c r="L225" s="143">
        <v>8</v>
      </c>
      <c r="M225" s="143">
        <v>5</v>
      </c>
      <c r="N225" s="143"/>
      <c r="O225" s="143">
        <v>3</v>
      </c>
      <c r="P225" s="143">
        <v>2</v>
      </c>
      <c r="Q225" s="143">
        <v>1</v>
      </c>
      <c r="R225" s="143"/>
      <c r="S225" s="143">
        <v>3</v>
      </c>
      <c r="T225" s="143">
        <v>1</v>
      </c>
      <c r="U225" s="143">
        <v>1</v>
      </c>
    </row>
    <row r="226" spans="1:21" ht="15" customHeight="1" x14ac:dyDescent="0.2">
      <c r="A226" s="142" t="s">
        <v>715</v>
      </c>
      <c r="B226" s="142" t="s">
        <v>716</v>
      </c>
      <c r="C226" s="181"/>
      <c r="D226" s="181"/>
      <c r="E226" s="143">
        <v>36</v>
      </c>
      <c r="F226" s="143">
        <v>7</v>
      </c>
      <c r="G226" s="143">
        <v>5</v>
      </c>
      <c r="H226" s="143">
        <v>1</v>
      </c>
      <c r="I226" s="143">
        <v>5</v>
      </c>
      <c r="J226" s="143">
        <v>0</v>
      </c>
      <c r="K226" s="143">
        <v>5</v>
      </c>
      <c r="L226" s="143">
        <v>7</v>
      </c>
      <c r="M226" s="143">
        <v>3</v>
      </c>
      <c r="N226" s="143"/>
      <c r="O226" s="143">
        <v>2</v>
      </c>
      <c r="P226" s="143">
        <v>0</v>
      </c>
      <c r="Q226" s="143">
        <v>2</v>
      </c>
      <c r="R226" s="143"/>
      <c r="S226" s="143">
        <v>1</v>
      </c>
      <c r="T226" s="143">
        <v>0</v>
      </c>
      <c r="U226" s="143">
        <v>0</v>
      </c>
    </row>
    <row r="227" spans="1:21" ht="15" customHeight="1" x14ac:dyDescent="0.2">
      <c r="A227" s="142" t="s">
        <v>717</v>
      </c>
      <c r="B227" s="142" t="s">
        <v>718</v>
      </c>
      <c r="C227" s="181"/>
      <c r="D227" s="181"/>
      <c r="E227" s="143">
        <v>741</v>
      </c>
      <c r="F227" s="143">
        <v>92</v>
      </c>
      <c r="G227" s="143">
        <v>63</v>
      </c>
      <c r="H227" s="143">
        <v>13</v>
      </c>
      <c r="I227" s="143">
        <v>293</v>
      </c>
      <c r="J227" s="143">
        <v>56</v>
      </c>
      <c r="K227" s="143">
        <v>47</v>
      </c>
      <c r="L227" s="143">
        <v>94</v>
      </c>
      <c r="M227" s="143">
        <v>12</v>
      </c>
      <c r="N227" s="143"/>
      <c r="O227" s="143">
        <v>14</v>
      </c>
      <c r="P227" s="143">
        <v>8</v>
      </c>
      <c r="Q227" s="143">
        <v>6</v>
      </c>
      <c r="R227" s="143"/>
      <c r="S227" s="143">
        <v>23</v>
      </c>
      <c r="T227" s="143">
        <v>17</v>
      </c>
      <c r="U227" s="143">
        <v>17</v>
      </c>
    </row>
    <row r="228" spans="1:21" ht="15" customHeight="1" x14ac:dyDescent="0.2">
      <c r="A228" s="142" t="s">
        <v>719</v>
      </c>
      <c r="B228" s="142" t="s">
        <v>720</v>
      </c>
      <c r="C228" s="181"/>
      <c r="D228" s="181"/>
      <c r="E228" s="143">
        <v>416</v>
      </c>
      <c r="F228" s="143">
        <v>19</v>
      </c>
      <c r="G228" s="143">
        <v>27</v>
      </c>
      <c r="H228" s="143">
        <v>9</v>
      </c>
      <c r="I228" s="143">
        <v>237</v>
      </c>
      <c r="J228" s="143">
        <v>2</v>
      </c>
      <c r="K228" s="143">
        <v>12</v>
      </c>
      <c r="L228" s="143">
        <v>15</v>
      </c>
      <c r="M228" s="143">
        <v>3</v>
      </c>
      <c r="N228" s="143"/>
      <c r="O228" s="143">
        <v>2</v>
      </c>
      <c r="P228" s="143">
        <v>1</v>
      </c>
      <c r="Q228" s="143">
        <v>1</v>
      </c>
      <c r="R228" s="143"/>
      <c r="S228" s="143">
        <v>2</v>
      </c>
      <c r="T228" s="143">
        <v>8</v>
      </c>
      <c r="U228" s="143">
        <v>80</v>
      </c>
    </row>
    <row r="229" spans="1:21" ht="15" customHeight="1" x14ac:dyDescent="0.2">
      <c r="A229" s="142" t="s">
        <v>721</v>
      </c>
      <c r="B229" s="142" t="s">
        <v>722</v>
      </c>
      <c r="C229" s="181"/>
      <c r="D229" s="181"/>
      <c r="E229" s="143">
        <v>243</v>
      </c>
      <c r="F229" s="143">
        <v>17</v>
      </c>
      <c r="G229" s="143">
        <v>16</v>
      </c>
      <c r="H229" s="143">
        <v>3</v>
      </c>
      <c r="I229" s="143">
        <v>120</v>
      </c>
      <c r="J229" s="143">
        <v>1</v>
      </c>
      <c r="K229" s="143">
        <v>4</v>
      </c>
      <c r="L229" s="143">
        <v>71</v>
      </c>
      <c r="M229" s="143">
        <v>5</v>
      </c>
      <c r="N229" s="143"/>
      <c r="O229" s="143">
        <v>2</v>
      </c>
      <c r="P229" s="143">
        <v>2</v>
      </c>
      <c r="Q229" s="143">
        <v>0</v>
      </c>
      <c r="R229" s="143"/>
      <c r="S229" s="143">
        <v>1</v>
      </c>
      <c r="T229" s="143">
        <v>3</v>
      </c>
      <c r="U229" s="143">
        <v>0</v>
      </c>
    </row>
    <row r="230" spans="1:21" ht="15" customHeight="1" x14ac:dyDescent="0.2">
      <c r="A230" s="142" t="s">
        <v>723</v>
      </c>
      <c r="B230" s="142" t="s">
        <v>724</v>
      </c>
      <c r="C230" s="181"/>
      <c r="D230" s="181"/>
      <c r="E230" s="143">
        <v>80</v>
      </c>
      <c r="F230" s="143">
        <v>10</v>
      </c>
      <c r="G230" s="143">
        <v>13</v>
      </c>
      <c r="H230" s="143">
        <v>2</v>
      </c>
      <c r="I230" s="143">
        <v>20</v>
      </c>
      <c r="J230" s="143">
        <v>5</v>
      </c>
      <c r="K230" s="143">
        <v>3</v>
      </c>
      <c r="L230" s="143">
        <v>10</v>
      </c>
      <c r="M230" s="143">
        <v>5</v>
      </c>
      <c r="N230" s="143"/>
      <c r="O230" s="143">
        <v>2</v>
      </c>
      <c r="P230" s="143">
        <v>2</v>
      </c>
      <c r="Q230" s="143">
        <v>0</v>
      </c>
      <c r="R230" s="143"/>
      <c r="S230" s="143">
        <v>6</v>
      </c>
      <c r="T230" s="143">
        <v>3</v>
      </c>
      <c r="U230" s="143">
        <v>1</v>
      </c>
    </row>
    <row r="231" spans="1:21" ht="15" customHeight="1" x14ac:dyDescent="0.2">
      <c r="A231" s="142" t="s">
        <v>725</v>
      </c>
      <c r="B231" s="142" t="s">
        <v>726</v>
      </c>
      <c r="C231" s="181"/>
      <c r="D231" s="181"/>
      <c r="E231" s="143">
        <v>831</v>
      </c>
      <c r="F231" s="143">
        <v>65</v>
      </c>
      <c r="G231" s="143">
        <v>57</v>
      </c>
      <c r="H231" s="143">
        <v>14</v>
      </c>
      <c r="I231" s="143">
        <v>491</v>
      </c>
      <c r="J231" s="143">
        <v>23</v>
      </c>
      <c r="K231" s="143">
        <v>21</v>
      </c>
      <c r="L231" s="143">
        <v>53</v>
      </c>
      <c r="M231" s="143">
        <v>7</v>
      </c>
      <c r="N231" s="143"/>
      <c r="O231" s="143">
        <v>18</v>
      </c>
      <c r="P231" s="143">
        <v>13</v>
      </c>
      <c r="Q231" s="143">
        <v>5</v>
      </c>
      <c r="R231" s="143"/>
      <c r="S231" s="143">
        <v>11</v>
      </c>
      <c r="T231" s="143">
        <v>10</v>
      </c>
      <c r="U231" s="143">
        <v>61</v>
      </c>
    </row>
    <row r="232" spans="1:21" ht="15" customHeight="1" x14ac:dyDescent="0.2">
      <c r="A232" s="142" t="s">
        <v>727</v>
      </c>
      <c r="B232" s="142" t="s">
        <v>728</v>
      </c>
      <c r="C232" s="181"/>
      <c r="D232" s="181"/>
      <c r="E232" s="143">
        <v>393</v>
      </c>
      <c r="F232" s="143">
        <v>53</v>
      </c>
      <c r="G232" s="143">
        <v>26</v>
      </c>
      <c r="H232" s="143">
        <v>4</v>
      </c>
      <c r="I232" s="143">
        <v>124</v>
      </c>
      <c r="J232" s="143">
        <v>11</v>
      </c>
      <c r="K232" s="143">
        <v>56</v>
      </c>
      <c r="L232" s="143">
        <v>51</v>
      </c>
      <c r="M232" s="143">
        <v>16</v>
      </c>
      <c r="N232" s="143"/>
      <c r="O232" s="143">
        <v>8</v>
      </c>
      <c r="P232" s="143">
        <v>6</v>
      </c>
      <c r="Q232" s="143">
        <v>2</v>
      </c>
      <c r="R232" s="143"/>
      <c r="S232" s="143">
        <v>12</v>
      </c>
      <c r="T232" s="143">
        <v>7</v>
      </c>
      <c r="U232" s="143">
        <v>25</v>
      </c>
    </row>
    <row r="233" spans="1:21" ht="15" customHeight="1" x14ac:dyDescent="0.2">
      <c r="A233" s="142" t="s">
        <v>729</v>
      </c>
      <c r="B233" s="142" t="s">
        <v>730</v>
      </c>
      <c r="C233" s="181"/>
      <c r="D233" s="181"/>
      <c r="E233" s="143">
        <v>247</v>
      </c>
      <c r="F233" s="143">
        <v>46</v>
      </c>
      <c r="G233" s="143">
        <v>32</v>
      </c>
      <c r="H233" s="143">
        <v>6</v>
      </c>
      <c r="I233" s="143">
        <v>87</v>
      </c>
      <c r="J233" s="143">
        <v>12</v>
      </c>
      <c r="K233" s="143">
        <v>23</v>
      </c>
      <c r="L233" s="143">
        <v>30</v>
      </c>
      <c r="M233" s="143">
        <v>5</v>
      </c>
      <c r="N233" s="143"/>
      <c r="O233" s="143">
        <v>2</v>
      </c>
      <c r="P233" s="143">
        <v>0</v>
      </c>
      <c r="Q233" s="143">
        <v>2</v>
      </c>
      <c r="R233" s="143"/>
      <c r="S233" s="143">
        <v>1</v>
      </c>
      <c r="T233" s="143">
        <v>3</v>
      </c>
      <c r="U233" s="143">
        <v>0</v>
      </c>
    </row>
    <row r="234" spans="1:21" ht="15" customHeight="1" x14ac:dyDescent="0.2">
      <c r="A234" s="142" t="s">
        <v>731</v>
      </c>
      <c r="B234" s="142" t="s">
        <v>732</v>
      </c>
      <c r="C234" s="181"/>
      <c r="D234" s="181"/>
      <c r="E234" s="143">
        <v>286</v>
      </c>
      <c r="F234" s="143">
        <v>28</v>
      </c>
      <c r="G234" s="143">
        <v>37</v>
      </c>
      <c r="H234" s="143">
        <v>4</v>
      </c>
      <c r="I234" s="143">
        <v>159</v>
      </c>
      <c r="J234" s="143">
        <v>9</v>
      </c>
      <c r="K234" s="143">
        <v>10</v>
      </c>
      <c r="L234" s="143">
        <v>21</v>
      </c>
      <c r="M234" s="143">
        <v>6</v>
      </c>
      <c r="N234" s="143"/>
      <c r="O234" s="143">
        <v>4</v>
      </c>
      <c r="P234" s="143">
        <v>4</v>
      </c>
      <c r="Q234" s="143">
        <v>0</v>
      </c>
      <c r="R234" s="143"/>
      <c r="S234" s="143">
        <v>5</v>
      </c>
      <c r="T234" s="143">
        <v>3</v>
      </c>
      <c r="U234" s="143">
        <v>0</v>
      </c>
    </row>
    <row r="235" spans="1:21" ht="15" customHeight="1" x14ac:dyDescent="0.2">
      <c r="A235" s="142" t="s">
        <v>733</v>
      </c>
      <c r="B235" s="142" t="s">
        <v>734</v>
      </c>
      <c r="C235" s="181"/>
      <c r="D235" s="181"/>
      <c r="E235" s="143">
        <v>620</v>
      </c>
      <c r="F235" s="143">
        <v>90</v>
      </c>
      <c r="G235" s="143">
        <v>48</v>
      </c>
      <c r="H235" s="143">
        <v>11</v>
      </c>
      <c r="I235" s="143">
        <v>142</v>
      </c>
      <c r="J235" s="143">
        <v>26</v>
      </c>
      <c r="K235" s="143">
        <v>45</v>
      </c>
      <c r="L235" s="143">
        <v>137</v>
      </c>
      <c r="M235" s="143">
        <v>29</v>
      </c>
      <c r="N235" s="143"/>
      <c r="O235" s="143">
        <v>31</v>
      </c>
      <c r="P235" s="143">
        <v>19</v>
      </c>
      <c r="Q235" s="143">
        <v>12</v>
      </c>
      <c r="R235" s="143"/>
      <c r="S235" s="143">
        <v>30</v>
      </c>
      <c r="T235" s="143">
        <v>22</v>
      </c>
      <c r="U235" s="143">
        <v>9</v>
      </c>
    </row>
    <row r="236" spans="1:21" ht="15" customHeight="1" x14ac:dyDescent="0.2">
      <c r="A236" s="142" t="s">
        <v>735</v>
      </c>
      <c r="B236" s="142" t="s">
        <v>736</v>
      </c>
      <c r="C236" s="181"/>
      <c r="D236" s="181"/>
      <c r="E236" s="143">
        <v>175</v>
      </c>
      <c r="F236" s="143">
        <v>27</v>
      </c>
      <c r="G236" s="143">
        <v>11</v>
      </c>
      <c r="H236" s="143">
        <v>2</v>
      </c>
      <c r="I236" s="143">
        <v>42</v>
      </c>
      <c r="J236" s="143">
        <v>3</v>
      </c>
      <c r="K236" s="143">
        <v>9</v>
      </c>
      <c r="L236" s="143">
        <v>29</v>
      </c>
      <c r="M236" s="143">
        <v>7</v>
      </c>
      <c r="N236" s="143"/>
      <c r="O236" s="143">
        <v>3</v>
      </c>
      <c r="P236" s="143">
        <v>2</v>
      </c>
      <c r="Q236" s="143">
        <v>1</v>
      </c>
      <c r="R236" s="143"/>
      <c r="S236" s="143">
        <v>10</v>
      </c>
      <c r="T236" s="143">
        <v>2</v>
      </c>
      <c r="U236" s="143">
        <v>30</v>
      </c>
    </row>
    <row r="237" spans="1:21" ht="15" customHeight="1" x14ac:dyDescent="0.2">
      <c r="A237" s="142" t="s">
        <v>737</v>
      </c>
      <c r="B237" s="142" t="s">
        <v>738</v>
      </c>
      <c r="C237" s="181"/>
      <c r="D237" s="181"/>
      <c r="E237" s="143">
        <v>61</v>
      </c>
      <c r="F237" s="143">
        <v>9</v>
      </c>
      <c r="G237" s="143">
        <v>7</v>
      </c>
      <c r="H237" s="143">
        <v>1</v>
      </c>
      <c r="I237" s="143">
        <v>24</v>
      </c>
      <c r="J237" s="143">
        <v>1</v>
      </c>
      <c r="K237" s="143">
        <v>0</v>
      </c>
      <c r="L237" s="143">
        <v>11</v>
      </c>
      <c r="M237" s="143">
        <v>6</v>
      </c>
      <c r="N237" s="143"/>
      <c r="O237" s="143">
        <v>1</v>
      </c>
      <c r="P237" s="143">
        <v>1</v>
      </c>
      <c r="Q237" s="143">
        <v>0</v>
      </c>
      <c r="R237" s="143"/>
      <c r="S237" s="143">
        <v>0</v>
      </c>
      <c r="T237" s="143">
        <v>1</v>
      </c>
      <c r="U237" s="143">
        <v>0</v>
      </c>
    </row>
    <row r="238" spans="1:21" ht="15" customHeight="1" x14ac:dyDescent="0.2">
      <c r="A238" s="142" t="s">
        <v>739</v>
      </c>
      <c r="B238" s="142" t="s">
        <v>740</v>
      </c>
      <c r="C238" s="181"/>
      <c r="D238" s="181"/>
      <c r="E238" s="143">
        <v>248</v>
      </c>
      <c r="F238" s="143">
        <v>33</v>
      </c>
      <c r="G238" s="143">
        <v>28</v>
      </c>
      <c r="H238" s="143">
        <v>2</v>
      </c>
      <c r="I238" s="143">
        <v>101</v>
      </c>
      <c r="J238" s="143">
        <v>8</v>
      </c>
      <c r="K238" s="143">
        <v>11</v>
      </c>
      <c r="L238" s="143">
        <v>23</v>
      </c>
      <c r="M238" s="143">
        <v>7</v>
      </c>
      <c r="N238" s="143"/>
      <c r="O238" s="143">
        <v>20</v>
      </c>
      <c r="P238" s="143">
        <v>15</v>
      </c>
      <c r="Q238" s="143">
        <v>5</v>
      </c>
      <c r="R238" s="143"/>
      <c r="S238" s="143">
        <v>5</v>
      </c>
      <c r="T238" s="143">
        <v>3</v>
      </c>
      <c r="U238" s="143">
        <v>7</v>
      </c>
    </row>
    <row r="239" spans="1:21" ht="15" customHeight="1" x14ac:dyDescent="0.2">
      <c r="A239" s="142" t="s">
        <v>741</v>
      </c>
      <c r="B239" s="142" t="s">
        <v>742</v>
      </c>
      <c r="C239" s="181"/>
      <c r="D239" s="181"/>
      <c r="E239" s="143">
        <v>83</v>
      </c>
      <c r="F239" s="143">
        <v>9</v>
      </c>
      <c r="G239" s="143">
        <v>10</v>
      </c>
      <c r="H239" s="143">
        <v>2</v>
      </c>
      <c r="I239" s="143">
        <v>17</v>
      </c>
      <c r="J239" s="143">
        <v>3</v>
      </c>
      <c r="K239" s="143">
        <v>1</v>
      </c>
      <c r="L239" s="143">
        <v>25</v>
      </c>
      <c r="M239" s="143">
        <v>6</v>
      </c>
      <c r="N239" s="143"/>
      <c r="O239" s="143">
        <v>1</v>
      </c>
      <c r="P239" s="143">
        <v>1</v>
      </c>
      <c r="Q239" s="143">
        <v>0</v>
      </c>
      <c r="R239" s="143"/>
      <c r="S239" s="143">
        <v>1</v>
      </c>
      <c r="T239" s="143">
        <v>5</v>
      </c>
      <c r="U239" s="143">
        <v>3</v>
      </c>
    </row>
    <row r="240" spans="1:21" ht="15" customHeight="1" x14ac:dyDescent="0.2">
      <c r="A240" s="142" t="s">
        <v>743</v>
      </c>
      <c r="B240" s="142" t="s">
        <v>744</v>
      </c>
      <c r="C240" s="181"/>
      <c r="D240" s="181"/>
      <c r="E240" s="143">
        <v>116</v>
      </c>
      <c r="F240" s="143">
        <v>27</v>
      </c>
      <c r="G240" s="143">
        <v>6</v>
      </c>
      <c r="H240" s="143">
        <v>2</v>
      </c>
      <c r="I240" s="143">
        <v>41</v>
      </c>
      <c r="J240" s="143">
        <v>3</v>
      </c>
      <c r="K240" s="143">
        <v>6</v>
      </c>
      <c r="L240" s="143">
        <v>16</v>
      </c>
      <c r="M240" s="143">
        <v>7</v>
      </c>
      <c r="N240" s="143"/>
      <c r="O240" s="143">
        <v>2</v>
      </c>
      <c r="P240" s="143">
        <v>0</v>
      </c>
      <c r="Q240" s="143">
        <v>2</v>
      </c>
      <c r="R240" s="143"/>
      <c r="S240" s="143">
        <v>2</v>
      </c>
      <c r="T240" s="143">
        <v>4</v>
      </c>
      <c r="U240" s="143">
        <v>0</v>
      </c>
    </row>
    <row r="241" spans="1:21" ht="15" customHeight="1" x14ac:dyDescent="0.2">
      <c r="A241" s="142" t="s">
        <v>745</v>
      </c>
      <c r="B241" s="142" t="s">
        <v>746</v>
      </c>
      <c r="C241" s="181"/>
      <c r="D241" s="181"/>
      <c r="E241" s="143">
        <v>159</v>
      </c>
      <c r="F241" s="143">
        <v>23</v>
      </c>
      <c r="G241" s="143">
        <v>22</v>
      </c>
      <c r="H241" s="143">
        <v>4</v>
      </c>
      <c r="I241" s="143">
        <v>49</v>
      </c>
      <c r="J241" s="143">
        <v>7</v>
      </c>
      <c r="K241" s="143">
        <v>5</v>
      </c>
      <c r="L241" s="143">
        <v>17</v>
      </c>
      <c r="M241" s="143">
        <v>10</v>
      </c>
      <c r="N241" s="143"/>
      <c r="O241" s="143">
        <v>10</v>
      </c>
      <c r="P241" s="143">
        <v>7</v>
      </c>
      <c r="Q241" s="143">
        <v>3</v>
      </c>
      <c r="R241" s="143"/>
      <c r="S241" s="143">
        <v>2</v>
      </c>
      <c r="T241" s="143">
        <v>7</v>
      </c>
      <c r="U241" s="143">
        <v>3</v>
      </c>
    </row>
    <row r="242" spans="1:21" ht="15" customHeight="1" x14ac:dyDescent="0.2">
      <c r="A242" s="142" t="s">
        <v>747</v>
      </c>
      <c r="B242" s="142" t="s">
        <v>748</v>
      </c>
      <c r="C242" s="181"/>
      <c r="D242" s="181"/>
      <c r="E242" s="143">
        <v>119</v>
      </c>
      <c r="F242" s="143">
        <v>13</v>
      </c>
      <c r="G242" s="143">
        <v>9</v>
      </c>
      <c r="H242" s="143">
        <v>3</v>
      </c>
      <c r="I242" s="143">
        <v>27</v>
      </c>
      <c r="J242" s="143">
        <v>1</v>
      </c>
      <c r="K242" s="143">
        <v>26</v>
      </c>
      <c r="L242" s="143">
        <v>19</v>
      </c>
      <c r="M242" s="143">
        <v>8</v>
      </c>
      <c r="N242" s="143"/>
      <c r="O242" s="143">
        <v>4</v>
      </c>
      <c r="P242" s="143">
        <v>2</v>
      </c>
      <c r="Q242" s="143">
        <v>2</v>
      </c>
      <c r="R242" s="143"/>
      <c r="S242" s="143">
        <v>5</v>
      </c>
      <c r="T242" s="143">
        <v>2</v>
      </c>
      <c r="U242" s="143">
        <v>2</v>
      </c>
    </row>
    <row r="243" spans="1:21" ht="15" customHeight="1" x14ac:dyDescent="0.2">
      <c r="A243" s="142" t="s">
        <v>749</v>
      </c>
      <c r="B243" s="142" t="s">
        <v>750</v>
      </c>
      <c r="C243" s="181"/>
      <c r="D243" s="181"/>
      <c r="E243" s="143">
        <v>81</v>
      </c>
      <c r="F243" s="143">
        <v>12</v>
      </c>
      <c r="G243" s="143">
        <v>11</v>
      </c>
      <c r="H243" s="143">
        <v>0</v>
      </c>
      <c r="I243" s="143">
        <v>22</v>
      </c>
      <c r="J243" s="143">
        <v>1</v>
      </c>
      <c r="K243" s="143">
        <v>12</v>
      </c>
      <c r="L243" s="143">
        <v>7</v>
      </c>
      <c r="M243" s="143">
        <v>6</v>
      </c>
      <c r="N243" s="143"/>
      <c r="O243" s="143">
        <v>3</v>
      </c>
      <c r="P243" s="143">
        <v>3</v>
      </c>
      <c r="Q243" s="143">
        <v>0</v>
      </c>
      <c r="R243" s="143"/>
      <c r="S243" s="143">
        <v>6</v>
      </c>
      <c r="T243" s="143">
        <v>1</v>
      </c>
      <c r="U243" s="143">
        <v>0</v>
      </c>
    </row>
    <row r="244" spans="1:21" ht="15" customHeight="1" x14ac:dyDescent="0.2">
      <c r="A244" s="142" t="s">
        <v>751</v>
      </c>
      <c r="B244" s="142" t="s">
        <v>752</v>
      </c>
      <c r="C244" s="181"/>
      <c r="D244" s="181"/>
      <c r="E244" s="143">
        <v>198</v>
      </c>
      <c r="F244" s="143">
        <v>26</v>
      </c>
      <c r="G244" s="143">
        <v>12</v>
      </c>
      <c r="H244" s="143">
        <v>0</v>
      </c>
      <c r="I244" s="143">
        <v>67</v>
      </c>
      <c r="J244" s="143">
        <v>2</v>
      </c>
      <c r="K244" s="143">
        <v>9</v>
      </c>
      <c r="L244" s="143">
        <v>28</v>
      </c>
      <c r="M244" s="143">
        <v>6</v>
      </c>
      <c r="N244" s="143"/>
      <c r="O244" s="143">
        <v>5</v>
      </c>
      <c r="P244" s="143">
        <v>5</v>
      </c>
      <c r="Q244" s="143">
        <v>0</v>
      </c>
      <c r="R244" s="143"/>
      <c r="S244" s="143">
        <v>6</v>
      </c>
      <c r="T244" s="143">
        <v>30</v>
      </c>
      <c r="U244" s="143">
        <v>7</v>
      </c>
    </row>
    <row r="245" spans="1:21" ht="15" customHeight="1" x14ac:dyDescent="0.2">
      <c r="A245" s="142" t="s">
        <v>753</v>
      </c>
      <c r="B245" s="142" t="s">
        <v>754</v>
      </c>
      <c r="C245" s="181"/>
      <c r="D245" s="181"/>
      <c r="E245" s="143">
        <v>35</v>
      </c>
      <c r="F245" s="143">
        <v>3</v>
      </c>
      <c r="G245" s="143">
        <v>6</v>
      </c>
      <c r="H245" s="143">
        <v>0</v>
      </c>
      <c r="I245" s="143">
        <v>9</v>
      </c>
      <c r="J245" s="143">
        <v>0</v>
      </c>
      <c r="K245" s="143">
        <v>4</v>
      </c>
      <c r="L245" s="143">
        <v>8</v>
      </c>
      <c r="M245" s="143">
        <v>4</v>
      </c>
      <c r="N245" s="143"/>
      <c r="O245" s="143">
        <v>1</v>
      </c>
      <c r="P245" s="143">
        <v>0</v>
      </c>
      <c r="Q245" s="143">
        <v>1</v>
      </c>
      <c r="R245" s="143"/>
      <c r="S245" s="143">
        <v>0</v>
      </c>
      <c r="T245" s="143">
        <v>0</v>
      </c>
      <c r="U245" s="143">
        <v>0</v>
      </c>
    </row>
    <row r="246" spans="1:21" ht="15" customHeight="1" x14ac:dyDescent="0.2">
      <c r="A246" s="142" t="s">
        <v>755</v>
      </c>
      <c r="B246" s="142" t="s">
        <v>756</v>
      </c>
      <c r="C246" s="181"/>
      <c r="D246" s="181"/>
      <c r="E246" s="143">
        <v>472</v>
      </c>
      <c r="F246" s="143">
        <v>47</v>
      </c>
      <c r="G246" s="143">
        <v>16</v>
      </c>
      <c r="H246" s="143">
        <v>4</v>
      </c>
      <c r="I246" s="143">
        <v>202</v>
      </c>
      <c r="J246" s="143">
        <v>17</v>
      </c>
      <c r="K246" s="143">
        <v>59</v>
      </c>
      <c r="L246" s="143">
        <v>15</v>
      </c>
      <c r="M246" s="143">
        <v>82</v>
      </c>
      <c r="N246" s="143"/>
      <c r="O246" s="143">
        <v>4</v>
      </c>
      <c r="P246" s="143">
        <v>1</v>
      </c>
      <c r="Q246" s="143">
        <v>3</v>
      </c>
      <c r="R246" s="143"/>
      <c r="S246" s="143">
        <v>19</v>
      </c>
      <c r="T246" s="143">
        <v>2</v>
      </c>
      <c r="U246" s="143">
        <v>5</v>
      </c>
    </row>
    <row r="247" spans="1:21" ht="15" customHeight="1" x14ac:dyDescent="0.2">
      <c r="A247" s="142" t="s">
        <v>757</v>
      </c>
      <c r="B247" s="142" t="s">
        <v>758</v>
      </c>
      <c r="C247" s="181"/>
      <c r="D247" s="181"/>
      <c r="E247" s="143">
        <v>435</v>
      </c>
      <c r="F247" s="143">
        <v>46</v>
      </c>
      <c r="G247" s="143">
        <v>47</v>
      </c>
      <c r="H247" s="143">
        <v>6</v>
      </c>
      <c r="I247" s="143">
        <v>162</v>
      </c>
      <c r="J247" s="143">
        <v>18</v>
      </c>
      <c r="K247" s="143">
        <v>35</v>
      </c>
      <c r="L247" s="143">
        <v>86</v>
      </c>
      <c r="M247" s="143">
        <v>14</v>
      </c>
      <c r="N247" s="143"/>
      <c r="O247" s="143">
        <v>4</v>
      </c>
      <c r="P247" s="143">
        <v>4</v>
      </c>
      <c r="Q247" s="143">
        <v>0</v>
      </c>
      <c r="R247" s="143"/>
      <c r="S247" s="143">
        <v>5</v>
      </c>
      <c r="T247" s="143">
        <v>10</v>
      </c>
      <c r="U247" s="143">
        <v>2</v>
      </c>
    </row>
    <row r="248" spans="1:21" ht="15" customHeight="1" x14ac:dyDescent="0.2">
      <c r="A248" s="142" t="s">
        <v>759</v>
      </c>
      <c r="B248" s="142" t="s">
        <v>760</v>
      </c>
      <c r="C248" s="181"/>
      <c r="D248" s="181"/>
      <c r="E248" s="143">
        <v>348</v>
      </c>
      <c r="F248" s="143">
        <v>32</v>
      </c>
      <c r="G248" s="143">
        <v>18</v>
      </c>
      <c r="H248" s="143">
        <v>11</v>
      </c>
      <c r="I248" s="143">
        <v>100</v>
      </c>
      <c r="J248" s="143">
        <v>13</v>
      </c>
      <c r="K248" s="143">
        <v>68</v>
      </c>
      <c r="L248" s="143">
        <v>20</v>
      </c>
      <c r="M248" s="143">
        <v>22</v>
      </c>
      <c r="N248" s="143"/>
      <c r="O248" s="143">
        <v>16</v>
      </c>
      <c r="P248" s="143">
        <v>15</v>
      </c>
      <c r="Q248" s="143">
        <v>1</v>
      </c>
      <c r="R248" s="143"/>
      <c r="S248" s="143">
        <v>7</v>
      </c>
      <c r="T248" s="143">
        <v>2</v>
      </c>
      <c r="U248" s="143">
        <v>39</v>
      </c>
    </row>
    <row r="249" spans="1:21" ht="15" customHeight="1" x14ac:dyDescent="0.2">
      <c r="A249" s="142" t="s">
        <v>761</v>
      </c>
      <c r="B249" s="142" t="s">
        <v>762</v>
      </c>
      <c r="C249" s="181"/>
      <c r="D249" s="181"/>
      <c r="E249" s="143">
        <v>798</v>
      </c>
      <c r="F249" s="143">
        <v>131</v>
      </c>
      <c r="G249" s="143">
        <v>115</v>
      </c>
      <c r="H249" s="143">
        <v>9</v>
      </c>
      <c r="I249" s="143">
        <v>368</v>
      </c>
      <c r="J249" s="143">
        <v>29</v>
      </c>
      <c r="K249" s="143">
        <v>22</v>
      </c>
      <c r="L249" s="143">
        <v>65</v>
      </c>
      <c r="M249" s="143">
        <v>18</v>
      </c>
      <c r="N249" s="143"/>
      <c r="O249" s="143">
        <v>1</v>
      </c>
      <c r="P249" s="143">
        <v>0</v>
      </c>
      <c r="Q249" s="143">
        <v>1</v>
      </c>
      <c r="R249" s="143"/>
      <c r="S249" s="143">
        <v>2</v>
      </c>
      <c r="T249" s="143">
        <v>11</v>
      </c>
      <c r="U249" s="143">
        <v>27</v>
      </c>
    </row>
    <row r="250" spans="1:21" ht="15" customHeight="1" x14ac:dyDescent="0.2">
      <c r="A250" s="142" t="s">
        <v>763</v>
      </c>
      <c r="B250" s="142" t="s">
        <v>764</v>
      </c>
      <c r="C250" s="181"/>
      <c r="D250" s="181"/>
      <c r="E250" s="143">
        <v>104</v>
      </c>
      <c r="F250" s="143">
        <v>11</v>
      </c>
      <c r="G250" s="143">
        <v>3</v>
      </c>
      <c r="H250" s="143">
        <v>0</v>
      </c>
      <c r="I250" s="143">
        <v>37</v>
      </c>
      <c r="J250" s="143">
        <v>6</v>
      </c>
      <c r="K250" s="143">
        <v>12</v>
      </c>
      <c r="L250" s="143">
        <v>11</v>
      </c>
      <c r="M250" s="143">
        <v>3</v>
      </c>
      <c r="N250" s="143"/>
      <c r="O250" s="143">
        <v>6</v>
      </c>
      <c r="P250" s="143">
        <v>5</v>
      </c>
      <c r="Q250" s="143">
        <v>1</v>
      </c>
      <c r="R250" s="143"/>
      <c r="S250" s="143">
        <v>4</v>
      </c>
      <c r="T250" s="143">
        <v>8</v>
      </c>
      <c r="U250" s="143">
        <v>3</v>
      </c>
    </row>
    <row r="251" spans="1:21" ht="15" customHeight="1" x14ac:dyDescent="0.2">
      <c r="A251" s="142" t="s">
        <v>765</v>
      </c>
      <c r="B251" s="142" t="s">
        <v>766</v>
      </c>
      <c r="C251" s="181"/>
      <c r="D251" s="181"/>
      <c r="E251" s="143">
        <v>133</v>
      </c>
      <c r="F251" s="143">
        <v>17</v>
      </c>
      <c r="G251" s="143">
        <v>22</v>
      </c>
      <c r="H251" s="143">
        <v>1</v>
      </c>
      <c r="I251" s="143">
        <v>25</v>
      </c>
      <c r="J251" s="143">
        <v>6</v>
      </c>
      <c r="K251" s="143">
        <v>11</v>
      </c>
      <c r="L251" s="143">
        <v>37</v>
      </c>
      <c r="M251" s="143">
        <v>4</v>
      </c>
      <c r="N251" s="143"/>
      <c r="O251" s="143">
        <v>4</v>
      </c>
      <c r="P251" s="143">
        <v>2</v>
      </c>
      <c r="Q251" s="143">
        <v>2</v>
      </c>
      <c r="R251" s="143"/>
      <c r="S251" s="143">
        <v>0</v>
      </c>
      <c r="T251" s="143">
        <v>3</v>
      </c>
      <c r="U251" s="143">
        <v>3</v>
      </c>
    </row>
    <row r="252" spans="1:21" ht="15" customHeight="1" x14ac:dyDescent="0.2">
      <c r="A252" s="142" t="s">
        <v>767</v>
      </c>
      <c r="B252" s="142" t="s">
        <v>768</v>
      </c>
      <c r="C252" s="181"/>
      <c r="D252" s="181"/>
      <c r="E252" s="143">
        <v>239</v>
      </c>
      <c r="F252" s="143">
        <v>29</v>
      </c>
      <c r="G252" s="143">
        <v>19</v>
      </c>
      <c r="H252" s="143">
        <v>3</v>
      </c>
      <c r="I252" s="143">
        <v>88</v>
      </c>
      <c r="J252" s="143">
        <v>1</v>
      </c>
      <c r="K252" s="143">
        <v>14</v>
      </c>
      <c r="L252" s="143">
        <v>32</v>
      </c>
      <c r="M252" s="143">
        <v>1</v>
      </c>
      <c r="N252" s="143"/>
      <c r="O252" s="143">
        <v>3</v>
      </c>
      <c r="P252" s="143">
        <v>2</v>
      </c>
      <c r="Q252" s="143">
        <v>1</v>
      </c>
      <c r="R252" s="143"/>
      <c r="S252" s="143">
        <v>0</v>
      </c>
      <c r="T252" s="143">
        <v>49</v>
      </c>
      <c r="U252" s="143">
        <v>0</v>
      </c>
    </row>
    <row r="253" spans="1:21" ht="15" customHeight="1" x14ac:dyDescent="0.2">
      <c r="A253" s="142" t="s">
        <v>769</v>
      </c>
      <c r="B253" s="142" t="s">
        <v>770</v>
      </c>
      <c r="C253" s="181"/>
      <c r="D253" s="181"/>
      <c r="E253" s="143">
        <v>130</v>
      </c>
      <c r="F253" s="143">
        <v>22</v>
      </c>
      <c r="G253" s="143">
        <v>8</v>
      </c>
      <c r="H253" s="143">
        <v>3</v>
      </c>
      <c r="I253" s="143">
        <v>49</v>
      </c>
      <c r="J253" s="143">
        <v>9</v>
      </c>
      <c r="K253" s="143">
        <v>2</v>
      </c>
      <c r="L253" s="143">
        <v>23</v>
      </c>
      <c r="M253" s="143">
        <v>7</v>
      </c>
      <c r="N253" s="143"/>
      <c r="O253" s="143">
        <v>3</v>
      </c>
      <c r="P253" s="143">
        <v>3</v>
      </c>
      <c r="Q253" s="143">
        <v>0</v>
      </c>
      <c r="R253" s="143"/>
      <c r="S253" s="143">
        <v>3</v>
      </c>
      <c r="T253" s="143">
        <v>1</v>
      </c>
      <c r="U253" s="143">
        <v>0</v>
      </c>
    </row>
    <row r="254" spans="1:21" ht="15" customHeight="1" x14ac:dyDescent="0.2">
      <c r="A254" s="142" t="s">
        <v>771</v>
      </c>
      <c r="B254" s="142" t="s">
        <v>772</v>
      </c>
      <c r="C254" s="181"/>
      <c r="D254" s="181"/>
      <c r="E254" s="143">
        <v>40</v>
      </c>
      <c r="F254" s="143">
        <v>2</v>
      </c>
      <c r="G254" s="143">
        <v>6</v>
      </c>
      <c r="H254" s="143">
        <v>1</v>
      </c>
      <c r="I254" s="143">
        <v>9</v>
      </c>
      <c r="J254" s="143">
        <v>2</v>
      </c>
      <c r="K254" s="143">
        <v>4</v>
      </c>
      <c r="L254" s="143">
        <v>12</v>
      </c>
      <c r="M254" s="143">
        <v>2</v>
      </c>
      <c r="N254" s="143"/>
      <c r="O254" s="143">
        <v>1</v>
      </c>
      <c r="P254" s="143">
        <v>1</v>
      </c>
      <c r="Q254" s="143">
        <v>0</v>
      </c>
      <c r="R254" s="143"/>
      <c r="S254" s="143">
        <v>1</v>
      </c>
      <c r="T254" s="143">
        <v>0</v>
      </c>
      <c r="U254" s="143">
        <v>0</v>
      </c>
    </row>
    <row r="255" spans="1:21" ht="15" customHeight="1" x14ac:dyDescent="0.2">
      <c r="A255" s="142" t="s">
        <v>773</v>
      </c>
      <c r="B255" s="142" t="s">
        <v>774</v>
      </c>
      <c r="C255" s="181"/>
      <c r="D255" s="181"/>
      <c r="E255" s="143">
        <v>213</v>
      </c>
      <c r="F255" s="143">
        <v>51</v>
      </c>
      <c r="G255" s="143">
        <v>28</v>
      </c>
      <c r="H255" s="143">
        <v>1</v>
      </c>
      <c r="I255" s="143">
        <v>103</v>
      </c>
      <c r="J255" s="143">
        <v>9</v>
      </c>
      <c r="K255" s="143">
        <v>4</v>
      </c>
      <c r="L255" s="143">
        <v>5</v>
      </c>
      <c r="M255" s="143">
        <v>5</v>
      </c>
      <c r="N255" s="143"/>
      <c r="O255" s="143">
        <v>6</v>
      </c>
      <c r="P255" s="143">
        <v>4</v>
      </c>
      <c r="Q255" s="143">
        <v>2</v>
      </c>
      <c r="R255" s="143"/>
      <c r="S255" s="143">
        <v>1</v>
      </c>
      <c r="T255" s="143">
        <v>0</v>
      </c>
      <c r="U255" s="143">
        <v>0</v>
      </c>
    </row>
    <row r="256" spans="1:21" ht="15" customHeight="1" x14ac:dyDescent="0.2">
      <c r="A256" s="142" t="s">
        <v>775</v>
      </c>
      <c r="B256" s="142" t="s">
        <v>776</v>
      </c>
      <c r="C256" s="181"/>
      <c r="D256" s="181"/>
      <c r="E256" s="143">
        <v>307</v>
      </c>
      <c r="F256" s="143">
        <v>40</v>
      </c>
      <c r="G256" s="143">
        <v>26</v>
      </c>
      <c r="H256" s="143">
        <v>5</v>
      </c>
      <c r="I256" s="143">
        <v>125</v>
      </c>
      <c r="J256" s="143">
        <v>10</v>
      </c>
      <c r="K256" s="143">
        <v>7</v>
      </c>
      <c r="L256" s="143">
        <v>58</v>
      </c>
      <c r="M256" s="143">
        <v>8</v>
      </c>
      <c r="N256" s="143"/>
      <c r="O256" s="143">
        <v>12</v>
      </c>
      <c r="P256" s="143">
        <v>7</v>
      </c>
      <c r="Q256" s="143">
        <v>5</v>
      </c>
      <c r="R256" s="143"/>
      <c r="S256" s="143">
        <v>10</v>
      </c>
      <c r="T256" s="143">
        <v>2</v>
      </c>
      <c r="U256" s="143">
        <v>4</v>
      </c>
    </row>
    <row r="257" spans="1:21" ht="15" customHeight="1" x14ac:dyDescent="0.2">
      <c r="A257" s="142" t="s">
        <v>777</v>
      </c>
      <c r="B257" s="142" t="s">
        <v>778</v>
      </c>
      <c r="C257" s="181"/>
      <c r="D257" s="181"/>
      <c r="E257" s="143">
        <v>472</v>
      </c>
      <c r="F257" s="143">
        <v>42</v>
      </c>
      <c r="G257" s="143">
        <v>36</v>
      </c>
      <c r="H257" s="143">
        <v>3</v>
      </c>
      <c r="I257" s="143">
        <v>317</v>
      </c>
      <c r="J257" s="143">
        <v>3</v>
      </c>
      <c r="K257" s="143">
        <v>1</v>
      </c>
      <c r="L257" s="143">
        <v>48</v>
      </c>
      <c r="M257" s="143">
        <v>9</v>
      </c>
      <c r="N257" s="143"/>
      <c r="O257" s="143">
        <v>6</v>
      </c>
      <c r="P257" s="143">
        <v>4</v>
      </c>
      <c r="Q257" s="143">
        <v>2</v>
      </c>
      <c r="R257" s="143"/>
      <c r="S257" s="143">
        <v>1</v>
      </c>
      <c r="T257" s="143">
        <v>4</v>
      </c>
      <c r="U257" s="143">
        <v>2</v>
      </c>
    </row>
    <row r="258" spans="1:21" ht="15" customHeight="1" x14ac:dyDescent="0.2">
      <c r="A258" s="142" t="s">
        <v>779</v>
      </c>
      <c r="B258" s="142" t="s">
        <v>780</v>
      </c>
      <c r="C258" s="181"/>
      <c r="D258" s="181"/>
      <c r="E258" s="143">
        <v>566</v>
      </c>
      <c r="F258" s="143">
        <v>52</v>
      </c>
      <c r="G258" s="143">
        <v>23</v>
      </c>
      <c r="H258" s="143">
        <v>23</v>
      </c>
      <c r="I258" s="143">
        <v>294</v>
      </c>
      <c r="J258" s="143">
        <v>15</v>
      </c>
      <c r="K258" s="143">
        <v>29</v>
      </c>
      <c r="L258" s="143">
        <v>54</v>
      </c>
      <c r="M258" s="143">
        <v>19</v>
      </c>
      <c r="N258" s="143"/>
      <c r="O258" s="143">
        <v>5</v>
      </c>
      <c r="P258" s="143">
        <v>3</v>
      </c>
      <c r="Q258" s="143">
        <v>2</v>
      </c>
      <c r="R258" s="143"/>
      <c r="S258" s="143">
        <v>4</v>
      </c>
      <c r="T258" s="143">
        <v>40</v>
      </c>
      <c r="U258" s="143">
        <v>8</v>
      </c>
    </row>
    <row r="259" spans="1:21" ht="15" customHeight="1" x14ac:dyDescent="0.2">
      <c r="A259" s="142" t="s">
        <v>781</v>
      </c>
      <c r="B259" s="142" t="s">
        <v>782</v>
      </c>
      <c r="C259" s="181"/>
      <c r="D259" s="181"/>
      <c r="E259" s="143">
        <v>137</v>
      </c>
      <c r="F259" s="143">
        <v>28</v>
      </c>
      <c r="G259" s="143">
        <v>12</v>
      </c>
      <c r="H259" s="143">
        <v>1</v>
      </c>
      <c r="I259" s="143">
        <v>40</v>
      </c>
      <c r="J259" s="143">
        <v>6</v>
      </c>
      <c r="K259" s="143">
        <v>4</v>
      </c>
      <c r="L259" s="143">
        <v>23</v>
      </c>
      <c r="M259" s="143">
        <v>6</v>
      </c>
      <c r="N259" s="143"/>
      <c r="O259" s="143">
        <v>5</v>
      </c>
      <c r="P259" s="143">
        <v>5</v>
      </c>
      <c r="Q259" s="143">
        <v>0</v>
      </c>
      <c r="R259" s="143"/>
      <c r="S259" s="143">
        <v>7</v>
      </c>
      <c r="T259" s="143">
        <v>4</v>
      </c>
      <c r="U259" s="143">
        <v>1</v>
      </c>
    </row>
    <row r="260" spans="1:21" ht="15" customHeight="1" x14ac:dyDescent="0.2">
      <c r="A260" s="142" t="s">
        <v>783</v>
      </c>
      <c r="B260" s="142" t="s">
        <v>784</v>
      </c>
      <c r="C260" s="181"/>
      <c r="D260" s="181"/>
      <c r="E260" s="143">
        <v>126</v>
      </c>
      <c r="F260" s="143">
        <v>25</v>
      </c>
      <c r="G260" s="143">
        <v>12</v>
      </c>
      <c r="H260" s="143">
        <v>1</v>
      </c>
      <c r="I260" s="143">
        <v>12</v>
      </c>
      <c r="J260" s="143">
        <v>5</v>
      </c>
      <c r="K260" s="143">
        <v>6</v>
      </c>
      <c r="L260" s="143">
        <v>29</v>
      </c>
      <c r="M260" s="143">
        <v>6</v>
      </c>
      <c r="N260" s="143"/>
      <c r="O260" s="143">
        <v>3</v>
      </c>
      <c r="P260" s="143">
        <v>2</v>
      </c>
      <c r="Q260" s="143">
        <v>1</v>
      </c>
      <c r="R260" s="143"/>
      <c r="S260" s="143">
        <v>7</v>
      </c>
      <c r="T260" s="143">
        <v>3</v>
      </c>
      <c r="U260" s="143">
        <v>17</v>
      </c>
    </row>
    <row r="261" spans="1:21" ht="15" customHeight="1" x14ac:dyDescent="0.2">
      <c r="A261" s="142" t="s">
        <v>785</v>
      </c>
      <c r="B261" s="142" t="s">
        <v>786</v>
      </c>
      <c r="C261" s="181"/>
      <c r="D261" s="181"/>
      <c r="E261" s="143">
        <v>519</v>
      </c>
      <c r="F261" s="143">
        <v>65</v>
      </c>
      <c r="G261" s="143">
        <v>38</v>
      </c>
      <c r="H261" s="143">
        <v>10</v>
      </c>
      <c r="I261" s="143">
        <v>290</v>
      </c>
      <c r="J261" s="143">
        <v>9</v>
      </c>
      <c r="K261" s="143">
        <v>8</v>
      </c>
      <c r="L261" s="143">
        <v>74</v>
      </c>
      <c r="M261" s="143">
        <v>6</v>
      </c>
      <c r="N261" s="143"/>
      <c r="O261" s="143">
        <v>1</v>
      </c>
      <c r="P261" s="143">
        <v>1</v>
      </c>
      <c r="Q261" s="143">
        <v>0</v>
      </c>
      <c r="R261" s="143"/>
      <c r="S261" s="143">
        <v>2</v>
      </c>
      <c r="T261" s="143">
        <v>16</v>
      </c>
      <c r="U261" s="143">
        <v>0</v>
      </c>
    </row>
    <row r="262" spans="1:21" ht="15" customHeight="1" x14ac:dyDescent="0.2">
      <c r="A262" s="142" t="s">
        <v>787</v>
      </c>
      <c r="B262" s="142" t="s">
        <v>788</v>
      </c>
      <c r="C262" s="181"/>
      <c r="D262" s="181"/>
      <c r="E262" s="143">
        <v>47</v>
      </c>
      <c r="F262" s="143">
        <v>9</v>
      </c>
      <c r="G262" s="143">
        <v>3</v>
      </c>
      <c r="H262" s="143">
        <v>0</v>
      </c>
      <c r="I262" s="143">
        <v>17</v>
      </c>
      <c r="J262" s="143">
        <v>2</v>
      </c>
      <c r="K262" s="143">
        <v>2</v>
      </c>
      <c r="L262" s="143">
        <v>5</v>
      </c>
      <c r="M262" s="143">
        <v>2</v>
      </c>
      <c r="N262" s="143"/>
      <c r="O262" s="143">
        <v>4</v>
      </c>
      <c r="P262" s="143">
        <v>3</v>
      </c>
      <c r="Q262" s="143">
        <v>1</v>
      </c>
      <c r="R262" s="143"/>
      <c r="S262" s="143">
        <v>0</v>
      </c>
      <c r="T262" s="143">
        <v>2</v>
      </c>
      <c r="U262" s="143">
        <v>1</v>
      </c>
    </row>
    <row r="263" spans="1:21" ht="15" customHeight="1" x14ac:dyDescent="0.2">
      <c r="A263" s="142" t="s">
        <v>789</v>
      </c>
      <c r="B263" s="142" t="s">
        <v>790</v>
      </c>
      <c r="C263" s="181"/>
      <c r="D263" s="181"/>
      <c r="E263" s="143">
        <v>231</v>
      </c>
      <c r="F263" s="143">
        <v>31</v>
      </c>
      <c r="G263" s="143">
        <v>32</v>
      </c>
      <c r="H263" s="143">
        <v>1</v>
      </c>
      <c r="I263" s="143">
        <v>74</v>
      </c>
      <c r="J263" s="143">
        <v>3</v>
      </c>
      <c r="K263" s="143">
        <v>20</v>
      </c>
      <c r="L263" s="143">
        <v>31</v>
      </c>
      <c r="M263" s="143">
        <v>13</v>
      </c>
      <c r="N263" s="143"/>
      <c r="O263" s="143">
        <v>9</v>
      </c>
      <c r="P263" s="143">
        <v>6</v>
      </c>
      <c r="Q263" s="143">
        <v>3</v>
      </c>
      <c r="R263" s="143"/>
      <c r="S263" s="143">
        <v>9</v>
      </c>
      <c r="T263" s="143">
        <v>2</v>
      </c>
      <c r="U263" s="143">
        <v>6</v>
      </c>
    </row>
    <row r="264" spans="1:21" ht="15" customHeight="1" x14ac:dyDescent="0.2">
      <c r="A264" s="142" t="s">
        <v>791</v>
      </c>
      <c r="B264" s="142" t="s">
        <v>792</v>
      </c>
      <c r="C264" s="181"/>
      <c r="D264" s="181"/>
      <c r="E264" s="143">
        <v>141</v>
      </c>
      <c r="F264" s="143">
        <v>16</v>
      </c>
      <c r="G264" s="143">
        <v>17</v>
      </c>
      <c r="H264" s="143">
        <v>0</v>
      </c>
      <c r="I264" s="143">
        <v>52</v>
      </c>
      <c r="J264" s="143">
        <v>4</v>
      </c>
      <c r="K264" s="143">
        <v>7</v>
      </c>
      <c r="L264" s="143">
        <v>24</v>
      </c>
      <c r="M264" s="143">
        <v>5</v>
      </c>
      <c r="N264" s="143"/>
      <c r="O264" s="143">
        <v>1</v>
      </c>
      <c r="P264" s="143">
        <v>0</v>
      </c>
      <c r="Q264" s="143">
        <v>1</v>
      </c>
      <c r="R264" s="143"/>
      <c r="S264" s="143">
        <v>7</v>
      </c>
      <c r="T264" s="143">
        <v>7</v>
      </c>
      <c r="U264" s="143">
        <v>1</v>
      </c>
    </row>
    <row r="265" spans="1:21" ht="15" customHeight="1" x14ac:dyDescent="0.2">
      <c r="A265" s="142" t="s">
        <v>793</v>
      </c>
      <c r="B265" s="142" t="s">
        <v>794</v>
      </c>
      <c r="C265" s="181"/>
      <c r="D265" s="181"/>
      <c r="E265" s="143">
        <v>351</v>
      </c>
      <c r="F265" s="143">
        <v>38</v>
      </c>
      <c r="G265" s="143">
        <v>27</v>
      </c>
      <c r="H265" s="143">
        <v>2</v>
      </c>
      <c r="I265" s="143">
        <v>180</v>
      </c>
      <c r="J265" s="143">
        <v>29</v>
      </c>
      <c r="K265" s="143">
        <v>6</v>
      </c>
      <c r="L265" s="143">
        <v>36</v>
      </c>
      <c r="M265" s="143">
        <v>9</v>
      </c>
      <c r="N265" s="143"/>
      <c r="O265" s="143">
        <v>8</v>
      </c>
      <c r="P265" s="143">
        <v>5</v>
      </c>
      <c r="Q265" s="143">
        <v>3</v>
      </c>
      <c r="R265" s="143"/>
      <c r="S265" s="143">
        <v>7</v>
      </c>
      <c r="T265" s="143">
        <v>6</v>
      </c>
      <c r="U265" s="143">
        <v>3</v>
      </c>
    </row>
    <row r="266" spans="1:21" ht="15" customHeight="1" x14ac:dyDescent="0.2">
      <c r="A266" s="142" t="s">
        <v>795</v>
      </c>
      <c r="B266" s="142" t="s">
        <v>796</v>
      </c>
      <c r="C266" s="181"/>
      <c r="D266" s="181"/>
      <c r="E266" s="143">
        <v>423</v>
      </c>
      <c r="F266" s="143">
        <v>37</v>
      </c>
      <c r="G266" s="143">
        <v>40</v>
      </c>
      <c r="H266" s="143">
        <v>3</v>
      </c>
      <c r="I266" s="143">
        <v>123</v>
      </c>
      <c r="J266" s="143">
        <v>10</v>
      </c>
      <c r="K266" s="143">
        <v>38</v>
      </c>
      <c r="L266" s="143">
        <v>94</v>
      </c>
      <c r="M266" s="143">
        <v>17</v>
      </c>
      <c r="N266" s="143"/>
      <c r="O266" s="143">
        <v>10</v>
      </c>
      <c r="P266" s="143">
        <v>5</v>
      </c>
      <c r="Q266" s="143">
        <v>5</v>
      </c>
      <c r="R266" s="143"/>
      <c r="S266" s="143">
        <v>15</v>
      </c>
      <c r="T266" s="143">
        <v>23</v>
      </c>
      <c r="U266" s="143">
        <v>13</v>
      </c>
    </row>
    <row r="267" spans="1:21" ht="15" customHeight="1" x14ac:dyDescent="0.2">
      <c r="A267" s="142" t="s">
        <v>797</v>
      </c>
      <c r="B267" s="142" t="s">
        <v>798</v>
      </c>
      <c r="C267" s="181"/>
      <c r="D267" s="181"/>
      <c r="E267" s="143">
        <v>68</v>
      </c>
      <c r="F267" s="143">
        <v>6</v>
      </c>
      <c r="G267" s="143">
        <v>13</v>
      </c>
      <c r="H267" s="143">
        <v>1</v>
      </c>
      <c r="I267" s="143">
        <v>15</v>
      </c>
      <c r="J267" s="143">
        <v>0</v>
      </c>
      <c r="K267" s="143">
        <v>9</v>
      </c>
      <c r="L267" s="143">
        <v>11</v>
      </c>
      <c r="M267" s="143">
        <v>7</v>
      </c>
      <c r="N267" s="143"/>
      <c r="O267" s="143">
        <v>3</v>
      </c>
      <c r="P267" s="143">
        <v>3</v>
      </c>
      <c r="Q267" s="143">
        <v>0</v>
      </c>
      <c r="R267" s="143"/>
      <c r="S267" s="143">
        <v>1</v>
      </c>
      <c r="T267" s="143">
        <v>2</v>
      </c>
      <c r="U267" s="143">
        <v>0</v>
      </c>
    </row>
    <row r="268" spans="1:21" ht="15" customHeight="1" x14ac:dyDescent="0.2">
      <c r="A268" s="142" t="s">
        <v>799</v>
      </c>
      <c r="B268" s="142" t="s">
        <v>800</v>
      </c>
      <c r="C268" s="181"/>
      <c r="D268" s="181"/>
      <c r="E268" s="143">
        <v>59</v>
      </c>
      <c r="F268" s="143">
        <v>7</v>
      </c>
      <c r="G268" s="143">
        <v>10</v>
      </c>
      <c r="H268" s="143">
        <v>0</v>
      </c>
      <c r="I268" s="143">
        <v>17</v>
      </c>
      <c r="J268" s="143">
        <v>3</v>
      </c>
      <c r="K268" s="143">
        <v>12</v>
      </c>
      <c r="L268" s="143">
        <v>5</v>
      </c>
      <c r="M268" s="143">
        <v>2</v>
      </c>
      <c r="N268" s="143"/>
      <c r="O268" s="143">
        <v>1</v>
      </c>
      <c r="P268" s="143">
        <v>0</v>
      </c>
      <c r="Q268" s="143">
        <v>1</v>
      </c>
      <c r="R268" s="143"/>
      <c r="S268" s="143">
        <v>2</v>
      </c>
      <c r="T268" s="143">
        <v>0</v>
      </c>
      <c r="U268" s="143">
        <v>0</v>
      </c>
    </row>
    <row r="269" spans="1:21" ht="15" customHeight="1" x14ac:dyDescent="0.2">
      <c r="A269" s="142" t="s">
        <v>801</v>
      </c>
      <c r="B269" s="142" t="s">
        <v>802</v>
      </c>
      <c r="C269" s="181"/>
      <c r="D269" s="181"/>
      <c r="E269" s="143">
        <v>158</v>
      </c>
      <c r="F269" s="143">
        <v>18</v>
      </c>
      <c r="G269" s="143">
        <v>21</v>
      </c>
      <c r="H269" s="143">
        <v>2</v>
      </c>
      <c r="I269" s="143">
        <v>47</v>
      </c>
      <c r="J269" s="143">
        <v>0</v>
      </c>
      <c r="K269" s="143">
        <v>8</v>
      </c>
      <c r="L269" s="143">
        <v>38</v>
      </c>
      <c r="M269" s="143">
        <v>16</v>
      </c>
      <c r="N269" s="143"/>
      <c r="O269" s="143">
        <v>1</v>
      </c>
      <c r="P269" s="143">
        <v>1</v>
      </c>
      <c r="Q269" s="143">
        <v>0</v>
      </c>
      <c r="R269" s="143"/>
      <c r="S269" s="143">
        <v>2</v>
      </c>
      <c r="T269" s="143">
        <v>3</v>
      </c>
      <c r="U269" s="143">
        <v>2</v>
      </c>
    </row>
    <row r="270" spans="1:21" ht="15" customHeight="1" x14ac:dyDescent="0.2">
      <c r="A270" s="142" t="s">
        <v>803</v>
      </c>
      <c r="B270" s="142" t="s">
        <v>804</v>
      </c>
      <c r="C270" s="181"/>
      <c r="D270" s="181"/>
      <c r="E270" s="143">
        <v>306</v>
      </c>
      <c r="F270" s="143">
        <v>49</v>
      </c>
      <c r="G270" s="143">
        <v>38</v>
      </c>
      <c r="H270" s="143">
        <v>9</v>
      </c>
      <c r="I270" s="143">
        <v>150</v>
      </c>
      <c r="J270" s="143">
        <v>5</v>
      </c>
      <c r="K270" s="143">
        <v>10</v>
      </c>
      <c r="L270" s="143">
        <v>21</v>
      </c>
      <c r="M270" s="143">
        <v>5</v>
      </c>
      <c r="N270" s="143"/>
      <c r="O270" s="143">
        <v>4</v>
      </c>
      <c r="P270" s="143">
        <v>4</v>
      </c>
      <c r="Q270" s="143">
        <v>0</v>
      </c>
      <c r="R270" s="143"/>
      <c r="S270" s="143">
        <v>7</v>
      </c>
      <c r="T270" s="143">
        <v>7</v>
      </c>
      <c r="U270" s="143">
        <v>1</v>
      </c>
    </row>
    <row r="271" spans="1:21" ht="15" customHeight="1" x14ac:dyDescent="0.2">
      <c r="A271" s="142" t="s">
        <v>805</v>
      </c>
      <c r="B271" s="142" t="s">
        <v>806</v>
      </c>
      <c r="C271" s="181"/>
      <c r="D271" s="181"/>
      <c r="E271" s="143">
        <v>242</v>
      </c>
      <c r="F271" s="143">
        <v>23</v>
      </c>
      <c r="G271" s="143">
        <v>28</v>
      </c>
      <c r="H271" s="143">
        <v>4</v>
      </c>
      <c r="I271" s="143">
        <v>56</v>
      </c>
      <c r="J271" s="143">
        <v>9</v>
      </c>
      <c r="K271" s="143">
        <v>23</v>
      </c>
      <c r="L271" s="143">
        <v>81</v>
      </c>
      <c r="M271" s="143">
        <v>10</v>
      </c>
      <c r="N271" s="143"/>
      <c r="O271" s="143">
        <v>4</v>
      </c>
      <c r="P271" s="143">
        <v>1</v>
      </c>
      <c r="Q271" s="143">
        <v>3</v>
      </c>
      <c r="R271" s="143"/>
      <c r="S271" s="143">
        <v>3</v>
      </c>
      <c r="T271" s="143">
        <v>1</v>
      </c>
      <c r="U271" s="143">
        <v>0</v>
      </c>
    </row>
    <row r="272" spans="1:21" ht="15" customHeight="1" x14ac:dyDescent="0.2">
      <c r="A272" s="142" t="s">
        <v>807</v>
      </c>
      <c r="B272" s="142" t="s">
        <v>808</v>
      </c>
      <c r="C272" s="181"/>
      <c r="D272" s="181"/>
      <c r="E272" s="143">
        <v>168</v>
      </c>
      <c r="F272" s="143">
        <v>37</v>
      </c>
      <c r="G272" s="143">
        <v>13</v>
      </c>
      <c r="H272" s="143">
        <v>2</v>
      </c>
      <c r="I272" s="143">
        <v>31</v>
      </c>
      <c r="J272" s="143">
        <v>7</v>
      </c>
      <c r="K272" s="143">
        <v>7</v>
      </c>
      <c r="L272" s="143">
        <v>27</v>
      </c>
      <c r="M272" s="143">
        <v>8</v>
      </c>
      <c r="N272" s="143"/>
      <c r="O272" s="143">
        <v>7</v>
      </c>
      <c r="P272" s="143">
        <v>4</v>
      </c>
      <c r="Q272" s="143">
        <v>3</v>
      </c>
      <c r="R272" s="143"/>
      <c r="S272" s="143">
        <v>10</v>
      </c>
      <c r="T272" s="143">
        <v>18</v>
      </c>
      <c r="U272" s="143">
        <v>1</v>
      </c>
    </row>
    <row r="273" spans="1:21" ht="15" customHeight="1" x14ac:dyDescent="0.2">
      <c r="A273" s="142" t="s">
        <v>809</v>
      </c>
      <c r="B273" s="142" t="s">
        <v>810</v>
      </c>
      <c r="C273" s="181"/>
      <c r="D273" s="181"/>
      <c r="E273" s="143">
        <v>113</v>
      </c>
      <c r="F273" s="143">
        <v>25</v>
      </c>
      <c r="G273" s="143">
        <v>13</v>
      </c>
      <c r="H273" s="143">
        <v>2</v>
      </c>
      <c r="I273" s="143">
        <v>26</v>
      </c>
      <c r="J273" s="143">
        <v>1</v>
      </c>
      <c r="K273" s="143">
        <v>6</v>
      </c>
      <c r="L273" s="143">
        <v>8</v>
      </c>
      <c r="M273" s="143">
        <v>6</v>
      </c>
      <c r="N273" s="143"/>
      <c r="O273" s="143">
        <v>3</v>
      </c>
      <c r="P273" s="143">
        <v>1</v>
      </c>
      <c r="Q273" s="143">
        <v>2</v>
      </c>
      <c r="R273" s="143"/>
      <c r="S273" s="143">
        <v>2</v>
      </c>
      <c r="T273" s="143">
        <v>1</v>
      </c>
      <c r="U273" s="143">
        <v>20</v>
      </c>
    </row>
    <row r="274" spans="1:21" ht="15" customHeight="1" x14ac:dyDescent="0.2">
      <c r="A274" s="142" t="s">
        <v>811</v>
      </c>
      <c r="B274" s="142" t="s">
        <v>812</v>
      </c>
      <c r="C274" s="181"/>
      <c r="D274" s="181"/>
      <c r="E274" s="143">
        <v>173</v>
      </c>
      <c r="F274" s="143">
        <v>16</v>
      </c>
      <c r="G274" s="143">
        <v>15</v>
      </c>
      <c r="H274" s="143">
        <v>1</v>
      </c>
      <c r="I274" s="143">
        <v>47</v>
      </c>
      <c r="J274" s="143">
        <v>5</v>
      </c>
      <c r="K274" s="143">
        <v>8</v>
      </c>
      <c r="L274" s="143">
        <v>40</v>
      </c>
      <c r="M274" s="143">
        <v>12</v>
      </c>
      <c r="N274" s="143"/>
      <c r="O274" s="143">
        <v>2</v>
      </c>
      <c r="P274" s="143">
        <v>2</v>
      </c>
      <c r="Q274" s="143">
        <v>0</v>
      </c>
      <c r="R274" s="143"/>
      <c r="S274" s="143">
        <v>4</v>
      </c>
      <c r="T274" s="143">
        <v>16</v>
      </c>
      <c r="U274" s="143">
        <v>7</v>
      </c>
    </row>
    <row r="275" spans="1:21" ht="15" customHeight="1" x14ac:dyDescent="0.2">
      <c r="A275" s="142" t="s">
        <v>813</v>
      </c>
      <c r="B275" s="142" t="s">
        <v>814</v>
      </c>
      <c r="C275" s="181"/>
      <c r="D275" s="181"/>
      <c r="E275" s="143">
        <v>58</v>
      </c>
      <c r="F275" s="143">
        <v>10</v>
      </c>
      <c r="G275" s="143">
        <v>12</v>
      </c>
      <c r="H275" s="143">
        <v>2</v>
      </c>
      <c r="I275" s="143">
        <v>2</v>
      </c>
      <c r="J275" s="143">
        <v>11</v>
      </c>
      <c r="K275" s="143">
        <v>7</v>
      </c>
      <c r="L275" s="143">
        <v>7</v>
      </c>
      <c r="M275" s="143">
        <v>2</v>
      </c>
      <c r="N275" s="143"/>
      <c r="O275" s="143">
        <v>0</v>
      </c>
      <c r="P275" s="143">
        <v>0</v>
      </c>
      <c r="Q275" s="143">
        <v>0</v>
      </c>
      <c r="R275" s="143"/>
      <c r="S275" s="143">
        <v>0</v>
      </c>
      <c r="T275" s="143">
        <v>0</v>
      </c>
      <c r="U275" s="143">
        <v>5</v>
      </c>
    </row>
    <row r="276" spans="1:21" ht="15" customHeight="1" x14ac:dyDescent="0.2">
      <c r="A276" s="142" t="s">
        <v>815</v>
      </c>
      <c r="B276" s="142" t="s">
        <v>816</v>
      </c>
      <c r="C276" s="181"/>
      <c r="D276" s="181"/>
      <c r="E276" s="143">
        <v>120</v>
      </c>
      <c r="F276" s="143">
        <v>17</v>
      </c>
      <c r="G276" s="143">
        <v>11</v>
      </c>
      <c r="H276" s="143">
        <v>0</v>
      </c>
      <c r="I276" s="143">
        <v>37</v>
      </c>
      <c r="J276" s="143">
        <v>1</v>
      </c>
      <c r="K276" s="143">
        <v>15</v>
      </c>
      <c r="L276" s="143">
        <v>17</v>
      </c>
      <c r="M276" s="143">
        <v>5</v>
      </c>
      <c r="N276" s="143"/>
      <c r="O276" s="143">
        <v>6</v>
      </c>
      <c r="P276" s="143">
        <v>3</v>
      </c>
      <c r="Q276" s="143">
        <v>3</v>
      </c>
      <c r="R276" s="143"/>
      <c r="S276" s="143">
        <v>0</v>
      </c>
      <c r="T276" s="143">
        <v>8</v>
      </c>
      <c r="U276" s="143">
        <v>3</v>
      </c>
    </row>
    <row r="277" spans="1:21" ht="15" customHeight="1" x14ac:dyDescent="0.2">
      <c r="A277" s="142" t="s">
        <v>817</v>
      </c>
      <c r="B277" s="142" t="s">
        <v>818</v>
      </c>
      <c r="C277" s="181"/>
      <c r="D277" s="181"/>
      <c r="E277" s="143">
        <v>103</v>
      </c>
      <c r="F277" s="143">
        <v>13</v>
      </c>
      <c r="G277" s="143">
        <v>10</v>
      </c>
      <c r="H277" s="143">
        <v>2</v>
      </c>
      <c r="I277" s="143">
        <v>40</v>
      </c>
      <c r="J277" s="143">
        <v>5</v>
      </c>
      <c r="K277" s="143">
        <v>1</v>
      </c>
      <c r="L277" s="143">
        <v>15</v>
      </c>
      <c r="M277" s="143">
        <v>3</v>
      </c>
      <c r="N277" s="143"/>
      <c r="O277" s="143">
        <v>6</v>
      </c>
      <c r="P277" s="143">
        <v>4</v>
      </c>
      <c r="Q277" s="143">
        <v>2</v>
      </c>
      <c r="R277" s="143"/>
      <c r="S277" s="143">
        <v>2</v>
      </c>
      <c r="T277" s="143">
        <v>5</v>
      </c>
      <c r="U277" s="143">
        <v>1</v>
      </c>
    </row>
    <row r="278" spans="1:21" ht="15" customHeight="1" x14ac:dyDescent="0.2">
      <c r="A278" s="142" t="s">
        <v>819</v>
      </c>
      <c r="B278" s="142" t="s">
        <v>820</v>
      </c>
      <c r="C278" s="181"/>
      <c r="D278" s="181"/>
      <c r="E278" s="143">
        <v>215</v>
      </c>
      <c r="F278" s="143">
        <v>13</v>
      </c>
      <c r="G278" s="143">
        <v>12</v>
      </c>
      <c r="H278" s="143">
        <v>5</v>
      </c>
      <c r="I278" s="143">
        <v>72</v>
      </c>
      <c r="J278" s="143">
        <v>10</v>
      </c>
      <c r="K278" s="143">
        <v>14</v>
      </c>
      <c r="L278" s="143">
        <v>64</v>
      </c>
      <c r="M278" s="143">
        <v>11</v>
      </c>
      <c r="N278" s="143"/>
      <c r="O278" s="143">
        <v>3</v>
      </c>
      <c r="P278" s="143">
        <v>2</v>
      </c>
      <c r="Q278" s="143">
        <v>1</v>
      </c>
      <c r="R278" s="143"/>
      <c r="S278" s="143">
        <v>6</v>
      </c>
      <c r="T278" s="143">
        <v>5</v>
      </c>
      <c r="U278" s="143">
        <v>0</v>
      </c>
    </row>
    <row r="279" spans="1:21" ht="15" customHeight="1" x14ac:dyDescent="0.2">
      <c r="A279" s="142" t="s">
        <v>821</v>
      </c>
      <c r="B279" s="142" t="s">
        <v>822</v>
      </c>
      <c r="C279" s="181"/>
      <c r="D279" s="181"/>
      <c r="E279" s="143">
        <v>95</v>
      </c>
      <c r="F279" s="143">
        <v>4</v>
      </c>
      <c r="G279" s="143">
        <v>13</v>
      </c>
      <c r="H279" s="143">
        <v>1</v>
      </c>
      <c r="I279" s="143">
        <v>32</v>
      </c>
      <c r="J279" s="143">
        <v>3</v>
      </c>
      <c r="K279" s="143">
        <v>4</v>
      </c>
      <c r="L279" s="143">
        <v>21</v>
      </c>
      <c r="M279" s="143">
        <v>9</v>
      </c>
      <c r="N279" s="143"/>
      <c r="O279" s="143">
        <v>2</v>
      </c>
      <c r="P279" s="143">
        <v>1</v>
      </c>
      <c r="Q279" s="143">
        <v>1</v>
      </c>
      <c r="R279" s="143"/>
      <c r="S279" s="143">
        <v>2</v>
      </c>
      <c r="T279" s="143">
        <v>3</v>
      </c>
      <c r="U279" s="143">
        <v>1</v>
      </c>
    </row>
    <row r="280" spans="1:21" ht="15" customHeight="1" x14ac:dyDescent="0.2">
      <c r="A280" s="142" t="s">
        <v>823</v>
      </c>
      <c r="B280" s="142" t="s">
        <v>824</v>
      </c>
      <c r="C280" s="181"/>
      <c r="D280" s="181"/>
      <c r="E280" s="143">
        <v>447</v>
      </c>
      <c r="F280" s="143">
        <v>59</v>
      </c>
      <c r="G280" s="143">
        <v>57</v>
      </c>
      <c r="H280" s="143">
        <v>2</v>
      </c>
      <c r="I280" s="143">
        <v>187</v>
      </c>
      <c r="J280" s="143">
        <v>27</v>
      </c>
      <c r="K280" s="143">
        <v>21</v>
      </c>
      <c r="L280" s="143">
        <v>58</v>
      </c>
      <c r="M280" s="143">
        <v>4</v>
      </c>
      <c r="N280" s="143"/>
      <c r="O280" s="143">
        <v>9</v>
      </c>
      <c r="P280" s="143">
        <v>5</v>
      </c>
      <c r="Q280" s="143">
        <v>4</v>
      </c>
      <c r="R280" s="143"/>
      <c r="S280" s="143">
        <v>12</v>
      </c>
      <c r="T280" s="143">
        <v>4</v>
      </c>
      <c r="U280" s="143">
        <v>7</v>
      </c>
    </row>
    <row r="281" spans="1:21" ht="15" customHeight="1" x14ac:dyDescent="0.2">
      <c r="A281" s="142" t="s">
        <v>825</v>
      </c>
      <c r="B281" s="142" t="s">
        <v>826</v>
      </c>
      <c r="C281" s="181"/>
      <c r="D281" s="181"/>
      <c r="E281" s="143">
        <v>241</v>
      </c>
      <c r="F281" s="143">
        <v>24</v>
      </c>
      <c r="G281" s="143">
        <v>6</v>
      </c>
      <c r="H281" s="143">
        <v>3</v>
      </c>
      <c r="I281" s="143">
        <v>103</v>
      </c>
      <c r="J281" s="143">
        <v>21</v>
      </c>
      <c r="K281" s="143">
        <v>5</v>
      </c>
      <c r="L281" s="143">
        <v>38</v>
      </c>
      <c r="M281" s="143">
        <v>11</v>
      </c>
      <c r="N281" s="143"/>
      <c r="O281" s="143">
        <v>6</v>
      </c>
      <c r="P281" s="143">
        <v>5</v>
      </c>
      <c r="Q281" s="143">
        <v>1</v>
      </c>
      <c r="R281" s="143"/>
      <c r="S281" s="143">
        <v>8</v>
      </c>
      <c r="T281" s="143">
        <v>7</v>
      </c>
      <c r="U281" s="143">
        <v>9</v>
      </c>
    </row>
    <row r="282" spans="1:21" ht="15" customHeight="1" x14ac:dyDescent="0.2">
      <c r="A282" s="142" t="s">
        <v>827</v>
      </c>
      <c r="B282" s="142" t="s">
        <v>828</v>
      </c>
      <c r="C282" s="181"/>
      <c r="D282" s="181"/>
      <c r="E282" s="143">
        <v>102</v>
      </c>
      <c r="F282" s="143">
        <v>14</v>
      </c>
      <c r="G282" s="143">
        <v>11</v>
      </c>
      <c r="H282" s="143">
        <v>0</v>
      </c>
      <c r="I282" s="143">
        <v>29</v>
      </c>
      <c r="J282" s="143">
        <v>5</v>
      </c>
      <c r="K282" s="143">
        <v>0</v>
      </c>
      <c r="L282" s="143">
        <v>15</v>
      </c>
      <c r="M282" s="143">
        <v>5</v>
      </c>
      <c r="N282" s="143"/>
      <c r="O282" s="143">
        <v>5</v>
      </c>
      <c r="P282" s="143">
        <v>3</v>
      </c>
      <c r="Q282" s="143">
        <v>2</v>
      </c>
      <c r="R282" s="143"/>
      <c r="S282" s="143">
        <v>7</v>
      </c>
      <c r="T282" s="143">
        <v>8</v>
      </c>
      <c r="U282" s="143">
        <v>3</v>
      </c>
    </row>
    <row r="283" spans="1:21" ht="15" customHeight="1" x14ac:dyDescent="0.2">
      <c r="A283" s="142" t="s">
        <v>829</v>
      </c>
      <c r="B283" s="142" t="s">
        <v>830</v>
      </c>
      <c r="C283" s="181"/>
      <c r="D283" s="181"/>
      <c r="E283" s="143">
        <v>62</v>
      </c>
      <c r="F283" s="143">
        <v>7</v>
      </c>
      <c r="G283" s="143">
        <v>5</v>
      </c>
      <c r="H283" s="143">
        <v>1</v>
      </c>
      <c r="I283" s="143">
        <v>17</v>
      </c>
      <c r="J283" s="143">
        <v>4</v>
      </c>
      <c r="K283" s="143">
        <v>6</v>
      </c>
      <c r="L283" s="143">
        <v>15</v>
      </c>
      <c r="M283" s="143">
        <v>3</v>
      </c>
      <c r="N283" s="143"/>
      <c r="O283" s="143">
        <v>1</v>
      </c>
      <c r="P283" s="143">
        <v>1</v>
      </c>
      <c r="Q283" s="143">
        <v>0</v>
      </c>
      <c r="R283" s="143"/>
      <c r="S283" s="143">
        <v>3</v>
      </c>
      <c r="T283" s="143">
        <v>0</v>
      </c>
      <c r="U283" s="143">
        <v>0</v>
      </c>
    </row>
    <row r="284" spans="1:21" ht="15" customHeight="1" x14ac:dyDescent="0.2">
      <c r="A284" s="142" t="s">
        <v>831</v>
      </c>
      <c r="B284" s="142" t="s">
        <v>832</v>
      </c>
      <c r="C284" s="181"/>
      <c r="D284" s="181"/>
      <c r="E284" s="143">
        <v>113</v>
      </c>
      <c r="F284" s="143">
        <v>21</v>
      </c>
      <c r="G284" s="143">
        <v>12</v>
      </c>
      <c r="H284" s="143">
        <v>1</v>
      </c>
      <c r="I284" s="143">
        <v>27</v>
      </c>
      <c r="J284" s="143">
        <v>3</v>
      </c>
      <c r="K284" s="143">
        <v>7</v>
      </c>
      <c r="L284" s="143">
        <v>20</v>
      </c>
      <c r="M284" s="143">
        <v>8</v>
      </c>
      <c r="N284" s="143"/>
      <c r="O284" s="143">
        <v>7</v>
      </c>
      <c r="P284" s="143">
        <v>6</v>
      </c>
      <c r="Q284" s="143">
        <v>1</v>
      </c>
      <c r="R284" s="143"/>
      <c r="S284" s="143">
        <v>6</v>
      </c>
      <c r="T284" s="143">
        <v>0</v>
      </c>
      <c r="U284" s="143">
        <v>1</v>
      </c>
    </row>
    <row r="285" spans="1:21" ht="15" customHeight="1" x14ac:dyDescent="0.2">
      <c r="A285" s="142" t="s">
        <v>833</v>
      </c>
      <c r="B285" s="142" t="s">
        <v>834</v>
      </c>
      <c r="C285" s="181"/>
      <c r="D285" s="181"/>
      <c r="E285" s="143">
        <v>361</v>
      </c>
      <c r="F285" s="143">
        <v>31</v>
      </c>
      <c r="G285" s="143">
        <v>26</v>
      </c>
      <c r="H285" s="143">
        <v>4</v>
      </c>
      <c r="I285" s="143">
        <v>117</v>
      </c>
      <c r="J285" s="143">
        <v>2</v>
      </c>
      <c r="K285" s="143">
        <v>19</v>
      </c>
      <c r="L285" s="143">
        <v>81</v>
      </c>
      <c r="M285" s="143">
        <v>7</v>
      </c>
      <c r="N285" s="143"/>
      <c r="O285" s="143">
        <v>10</v>
      </c>
      <c r="P285" s="143">
        <v>5</v>
      </c>
      <c r="Q285" s="143">
        <v>5</v>
      </c>
      <c r="R285" s="143"/>
      <c r="S285" s="143">
        <v>3</v>
      </c>
      <c r="T285" s="143">
        <v>28</v>
      </c>
      <c r="U285" s="143">
        <v>33</v>
      </c>
    </row>
    <row r="286" spans="1:21" ht="15" customHeight="1" x14ac:dyDescent="0.2">
      <c r="A286" s="142" t="s">
        <v>835</v>
      </c>
      <c r="B286" s="142" t="s">
        <v>836</v>
      </c>
      <c r="C286" s="181"/>
      <c r="D286" s="181"/>
      <c r="E286" s="143">
        <v>178</v>
      </c>
      <c r="F286" s="143">
        <v>11</v>
      </c>
      <c r="G286" s="143">
        <v>4</v>
      </c>
      <c r="H286" s="143">
        <v>6</v>
      </c>
      <c r="I286" s="143">
        <v>80</v>
      </c>
      <c r="J286" s="143">
        <v>3</v>
      </c>
      <c r="K286" s="143">
        <v>18</v>
      </c>
      <c r="L286" s="143">
        <v>22</v>
      </c>
      <c r="M286" s="143">
        <v>4</v>
      </c>
      <c r="N286" s="143"/>
      <c r="O286" s="143">
        <v>7</v>
      </c>
      <c r="P286" s="143">
        <v>1</v>
      </c>
      <c r="Q286" s="143">
        <v>6</v>
      </c>
      <c r="R286" s="143"/>
      <c r="S286" s="143">
        <v>5</v>
      </c>
      <c r="T286" s="143">
        <v>1</v>
      </c>
      <c r="U286" s="143">
        <v>17</v>
      </c>
    </row>
    <row r="287" spans="1:21" ht="15" customHeight="1" x14ac:dyDescent="0.2">
      <c r="A287" s="142" t="s">
        <v>837</v>
      </c>
      <c r="B287" s="142" t="s">
        <v>838</v>
      </c>
      <c r="C287" s="181"/>
      <c r="D287" s="181"/>
      <c r="E287" s="143">
        <v>422</v>
      </c>
      <c r="F287" s="143">
        <v>75</v>
      </c>
      <c r="G287" s="143">
        <v>57</v>
      </c>
      <c r="H287" s="143">
        <v>6</v>
      </c>
      <c r="I287" s="143">
        <v>172</v>
      </c>
      <c r="J287" s="143">
        <v>17</v>
      </c>
      <c r="K287" s="143">
        <v>24</v>
      </c>
      <c r="L287" s="143">
        <v>38</v>
      </c>
      <c r="M287" s="143">
        <v>15</v>
      </c>
      <c r="N287" s="143"/>
      <c r="O287" s="143">
        <v>9</v>
      </c>
      <c r="P287" s="143">
        <v>5</v>
      </c>
      <c r="Q287" s="143">
        <v>4</v>
      </c>
      <c r="R287" s="143"/>
      <c r="S287" s="143">
        <v>0</v>
      </c>
      <c r="T287" s="143">
        <v>7</v>
      </c>
      <c r="U287" s="143">
        <v>2</v>
      </c>
    </row>
    <row r="288" spans="1:21" ht="15" customHeight="1" x14ac:dyDescent="0.2">
      <c r="A288" s="142" t="s">
        <v>839</v>
      </c>
      <c r="B288" s="142" t="s">
        <v>840</v>
      </c>
      <c r="C288" s="181"/>
      <c r="D288" s="181"/>
      <c r="E288" s="143">
        <v>589</v>
      </c>
      <c r="F288" s="143">
        <v>100</v>
      </c>
      <c r="G288" s="143">
        <v>93</v>
      </c>
      <c r="H288" s="143">
        <v>8</v>
      </c>
      <c r="I288" s="143">
        <v>167</v>
      </c>
      <c r="J288" s="143">
        <v>27</v>
      </c>
      <c r="K288" s="143">
        <v>16</v>
      </c>
      <c r="L288" s="143">
        <v>90</v>
      </c>
      <c r="M288" s="143">
        <v>26</v>
      </c>
      <c r="N288" s="143"/>
      <c r="O288" s="143">
        <v>2</v>
      </c>
      <c r="P288" s="143">
        <v>0</v>
      </c>
      <c r="Q288" s="143">
        <v>2</v>
      </c>
      <c r="R288" s="143"/>
      <c r="S288" s="143">
        <v>14</v>
      </c>
      <c r="T288" s="143">
        <v>31</v>
      </c>
      <c r="U288" s="143">
        <v>15</v>
      </c>
    </row>
    <row r="289" spans="1:21" ht="15" customHeight="1" x14ac:dyDescent="0.2">
      <c r="A289" s="142" t="s">
        <v>841</v>
      </c>
      <c r="B289" s="142" t="s">
        <v>842</v>
      </c>
      <c r="C289" s="181"/>
      <c r="D289" s="181"/>
      <c r="E289" s="143">
        <v>332</v>
      </c>
      <c r="F289" s="143">
        <v>41</v>
      </c>
      <c r="G289" s="143">
        <v>22</v>
      </c>
      <c r="H289" s="143">
        <v>1</v>
      </c>
      <c r="I289" s="143">
        <v>140</v>
      </c>
      <c r="J289" s="143">
        <v>11</v>
      </c>
      <c r="K289" s="143">
        <v>13</v>
      </c>
      <c r="L289" s="143">
        <v>61</v>
      </c>
      <c r="M289" s="143">
        <v>5</v>
      </c>
      <c r="N289" s="143"/>
      <c r="O289" s="143">
        <v>9</v>
      </c>
      <c r="P289" s="143">
        <v>6</v>
      </c>
      <c r="Q289" s="143">
        <v>3</v>
      </c>
      <c r="R289" s="143"/>
      <c r="S289" s="143">
        <v>7</v>
      </c>
      <c r="T289" s="143">
        <v>7</v>
      </c>
      <c r="U289" s="143">
        <v>15</v>
      </c>
    </row>
    <row r="290" spans="1:21" ht="15" customHeight="1" x14ac:dyDescent="0.2">
      <c r="A290" s="142" t="s">
        <v>843</v>
      </c>
      <c r="B290" s="142" t="s">
        <v>844</v>
      </c>
      <c r="C290" s="181"/>
      <c r="D290" s="181"/>
      <c r="E290" s="143">
        <v>180</v>
      </c>
      <c r="F290" s="143">
        <v>23</v>
      </c>
      <c r="G290" s="143">
        <v>18</v>
      </c>
      <c r="H290" s="143">
        <v>6</v>
      </c>
      <c r="I290" s="143">
        <v>50</v>
      </c>
      <c r="J290" s="143">
        <v>10</v>
      </c>
      <c r="K290" s="143">
        <v>5</v>
      </c>
      <c r="L290" s="143">
        <v>39</v>
      </c>
      <c r="M290" s="143">
        <v>4</v>
      </c>
      <c r="N290" s="143"/>
      <c r="O290" s="143">
        <v>10</v>
      </c>
      <c r="P290" s="143">
        <v>7</v>
      </c>
      <c r="Q290" s="143">
        <v>3</v>
      </c>
      <c r="R290" s="143"/>
      <c r="S290" s="143">
        <v>4</v>
      </c>
      <c r="T290" s="143">
        <v>10</v>
      </c>
      <c r="U290" s="143">
        <v>1</v>
      </c>
    </row>
    <row r="291" spans="1:21" ht="15" customHeight="1" x14ac:dyDescent="0.2">
      <c r="A291" s="142" t="s">
        <v>845</v>
      </c>
      <c r="B291" s="142" t="s">
        <v>846</v>
      </c>
      <c r="C291" s="181"/>
      <c r="D291" s="181"/>
      <c r="E291" s="143">
        <v>139</v>
      </c>
      <c r="F291" s="143">
        <v>35</v>
      </c>
      <c r="G291" s="143">
        <v>15</v>
      </c>
      <c r="H291" s="143">
        <v>0</v>
      </c>
      <c r="I291" s="143">
        <v>34</v>
      </c>
      <c r="J291" s="143">
        <v>11</v>
      </c>
      <c r="K291" s="143">
        <v>10</v>
      </c>
      <c r="L291" s="143">
        <v>27</v>
      </c>
      <c r="M291" s="143">
        <v>3</v>
      </c>
      <c r="N291" s="143"/>
      <c r="O291" s="143">
        <v>2</v>
      </c>
      <c r="P291" s="143">
        <v>1</v>
      </c>
      <c r="Q291" s="143">
        <v>1</v>
      </c>
      <c r="R291" s="143"/>
      <c r="S291" s="143">
        <v>1</v>
      </c>
      <c r="T291" s="143">
        <v>1</v>
      </c>
      <c r="U291" s="143">
        <v>0</v>
      </c>
    </row>
    <row r="292" spans="1:21" ht="15" customHeight="1" x14ac:dyDescent="0.2">
      <c r="A292" s="142" t="s">
        <v>847</v>
      </c>
      <c r="B292" s="142" t="s">
        <v>848</v>
      </c>
      <c r="C292" s="181"/>
      <c r="D292" s="181"/>
      <c r="E292" s="143">
        <v>76</v>
      </c>
      <c r="F292" s="143">
        <v>9</v>
      </c>
      <c r="G292" s="143">
        <v>9</v>
      </c>
      <c r="H292" s="143">
        <v>1</v>
      </c>
      <c r="I292" s="143">
        <v>30</v>
      </c>
      <c r="J292" s="143">
        <v>4</v>
      </c>
      <c r="K292" s="143">
        <v>2</v>
      </c>
      <c r="L292" s="143">
        <v>9</v>
      </c>
      <c r="M292" s="143">
        <v>6</v>
      </c>
      <c r="N292" s="143"/>
      <c r="O292" s="143">
        <v>2</v>
      </c>
      <c r="P292" s="143">
        <v>2</v>
      </c>
      <c r="Q292" s="143">
        <v>0</v>
      </c>
      <c r="R292" s="143"/>
      <c r="S292" s="143">
        <v>3</v>
      </c>
      <c r="T292" s="143">
        <v>1</v>
      </c>
      <c r="U292" s="143">
        <v>0</v>
      </c>
    </row>
    <row r="293" spans="1:21" ht="15" customHeight="1" x14ac:dyDescent="0.2">
      <c r="A293" s="142" t="s">
        <v>849</v>
      </c>
      <c r="B293" s="142" t="s">
        <v>850</v>
      </c>
      <c r="C293" s="181"/>
      <c r="D293" s="181"/>
      <c r="E293" s="143">
        <v>114</v>
      </c>
      <c r="F293" s="143">
        <v>14</v>
      </c>
      <c r="G293" s="143">
        <v>11</v>
      </c>
      <c r="H293" s="143">
        <v>1</v>
      </c>
      <c r="I293" s="143">
        <v>21</v>
      </c>
      <c r="J293" s="143">
        <v>6</v>
      </c>
      <c r="K293" s="143">
        <v>7</v>
      </c>
      <c r="L293" s="143">
        <v>24</v>
      </c>
      <c r="M293" s="143">
        <v>5</v>
      </c>
      <c r="N293" s="143"/>
      <c r="O293" s="143">
        <v>9</v>
      </c>
      <c r="P293" s="143">
        <v>4</v>
      </c>
      <c r="Q293" s="143">
        <v>5</v>
      </c>
      <c r="R293" s="143"/>
      <c r="S293" s="143">
        <v>6</v>
      </c>
      <c r="T293" s="143">
        <v>9</v>
      </c>
      <c r="U293" s="143">
        <v>1</v>
      </c>
    </row>
    <row r="294" spans="1:21" ht="15" customHeight="1" x14ac:dyDescent="0.2">
      <c r="A294" s="142" t="s">
        <v>851</v>
      </c>
      <c r="B294" s="142" t="s">
        <v>852</v>
      </c>
      <c r="C294" s="181"/>
      <c r="D294" s="181"/>
      <c r="E294" s="143">
        <v>212</v>
      </c>
      <c r="F294" s="143">
        <v>29</v>
      </c>
      <c r="G294" s="143">
        <v>19</v>
      </c>
      <c r="H294" s="143">
        <v>2</v>
      </c>
      <c r="I294" s="143">
        <v>44</v>
      </c>
      <c r="J294" s="143">
        <v>9</v>
      </c>
      <c r="K294" s="143">
        <v>11</v>
      </c>
      <c r="L294" s="143">
        <v>41</v>
      </c>
      <c r="M294" s="143">
        <v>5</v>
      </c>
      <c r="N294" s="143"/>
      <c r="O294" s="143">
        <v>7</v>
      </c>
      <c r="P294" s="143">
        <v>4</v>
      </c>
      <c r="Q294" s="143">
        <v>3</v>
      </c>
      <c r="R294" s="143"/>
      <c r="S294" s="143">
        <v>7</v>
      </c>
      <c r="T294" s="143">
        <v>14</v>
      </c>
      <c r="U294" s="143">
        <v>24</v>
      </c>
    </row>
    <row r="295" spans="1:21" ht="15" customHeight="1" x14ac:dyDescent="0.2">
      <c r="A295" s="142" t="s">
        <v>853</v>
      </c>
      <c r="B295" s="142" t="s">
        <v>854</v>
      </c>
      <c r="C295" s="181"/>
      <c r="D295" s="181"/>
      <c r="E295" s="143">
        <v>165</v>
      </c>
      <c r="F295" s="143">
        <v>20</v>
      </c>
      <c r="G295" s="143">
        <v>19</v>
      </c>
      <c r="H295" s="143">
        <v>2</v>
      </c>
      <c r="I295" s="143">
        <v>50</v>
      </c>
      <c r="J295" s="143">
        <v>6</v>
      </c>
      <c r="K295" s="143">
        <v>7</v>
      </c>
      <c r="L295" s="143">
        <v>20</v>
      </c>
      <c r="M295" s="143">
        <v>4</v>
      </c>
      <c r="N295" s="143"/>
      <c r="O295" s="143">
        <v>12</v>
      </c>
      <c r="P295" s="143">
        <v>5</v>
      </c>
      <c r="Q295" s="143">
        <v>7</v>
      </c>
      <c r="R295" s="143"/>
      <c r="S295" s="143">
        <v>14</v>
      </c>
      <c r="T295" s="143">
        <v>6</v>
      </c>
      <c r="U295" s="143">
        <v>5</v>
      </c>
    </row>
    <row r="296" spans="1:21" ht="15" customHeight="1" x14ac:dyDescent="0.2">
      <c r="A296" s="142" t="s">
        <v>855</v>
      </c>
      <c r="B296" s="142" t="s">
        <v>856</v>
      </c>
      <c r="C296" s="181"/>
      <c r="D296" s="181"/>
      <c r="E296" s="143">
        <v>54</v>
      </c>
      <c r="F296" s="143">
        <v>6</v>
      </c>
      <c r="G296" s="143">
        <v>9</v>
      </c>
      <c r="H296" s="143">
        <v>0</v>
      </c>
      <c r="I296" s="143">
        <v>13</v>
      </c>
      <c r="J296" s="143">
        <v>4</v>
      </c>
      <c r="K296" s="143">
        <v>1</v>
      </c>
      <c r="L296" s="143">
        <v>10</v>
      </c>
      <c r="M296" s="143">
        <v>5</v>
      </c>
      <c r="N296" s="143"/>
      <c r="O296" s="143">
        <v>2</v>
      </c>
      <c r="P296" s="143">
        <v>1</v>
      </c>
      <c r="Q296" s="143">
        <v>1</v>
      </c>
      <c r="R296" s="143"/>
      <c r="S296" s="143">
        <v>1</v>
      </c>
      <c r="T296" s="143">
        <v>0</v>
      </c>
      <c r="U296" s="143">
        <v>3</v>
      </c>
    </row>
    <row r="297" spans="1:21" ht="15" customHeight="1" x14ac:dyDescent="0.2">
      <c r="A297" s="142" t="s">
        <v>857</v>
      </c>
      <c r="B297" s="142" t="s">
        <v>858</v>
      </c>
      <c r="C297" s="181"/>
      <c r="D297" s="181"/>
      <c r="E297" s="143">
        <v>53</v>
      </c>
      <c r="F297" s="143">
        <v>10</v>
      </c>
      <c r="G297" s="143">
        <v>3</v>
      </c>
      <c r="H297" s="143">
        <v>0</v>
      </c>
      <c r="I297" s="143">
        <v>17</v>
      </c>
      <c r="J297" s="143">
        <v>10</v>
      </c>
      <c r="K297" s="143">
        <v>0</v>
      </c>
      <c r="L297" s="143">
        <v>3</v>
      </c>
      <c r="M297" s="143">
        <v>0</v>
      </c>
      <c r="N297" s="143"/>
      <c r="O297" s="143">
        <v>1</v>
      </c>
      <c r="P297" s="143">
        <v>0</v>
      </c>
      <c r="Q297" s="143">
        <v>1</v>
      </c>
      <c r="R297" s="143"/>
      <c r="S297" s="143">
        <v>0</v>
      </c>
      <c r="T297" s="143">
        <v>9</v>
      </c>
      <c r="U297" s="143">
        <v>0</v>
      </c>
    </row>
    <row r="298" spans="1:21" ht="15" customHeight="1" x14ac:dyDescent="0.2">
      <c r="A298" s="142" t="s">
        <v>859</v>
      </c>
      <c r="B298" s="142" t="s">
        <v>860</v>
      </c>
      <c r="C298" s="181"/>
      <c r="D298" s="181"/>
      <c r="E298" s="143">
        <v>185</v>
      </c>
      <c r="F298" s="143">
        <v>28</v>
      </c>
      <c r="G298" s="143">
        <v>16</v>
      </c>
      <c r="H298" s="143">
        <v>0</v>
      </c>
      <c r="I298" s="143">
        <v>67</v>
      </c>
      <c r="J298" s="143">
        <v>7</v>
      </c>
      <c r="K298" s="143">
        <v>11</v>
      </c>
      <c r="L298" s="143">
        <v>41</v>
      </c>
      <c r="M298" s="143">
        <v>11</v>
      </c>
      <c r="N298" s="143"/>
      <c r="O298" s="143">
        <v>3</v>
      </c>
      <c r="P298" s="143">
        <v>1</v>
      </c>
      <c r="Q298" s="143">
        <v>2</v>
      </c>
      <c r="R298" s="143"/>
      <c r="S298" s="143">
        <v>0</v>
      </c>
      <c r="T298" s="143">
        <v>0</v>
      </c>
      <c r="U298" s="143">
        <v>1</v>
      </c>
    </row>
    <row r="299" spans="1:21" ht="15" customHeight="1" x14ac:dyDescent="0.2">
      <c r="A299" s="142" t="s">
        <v>861</v>
      </c>
      <c r="B299" s="142" t="s">
        <v>862</v>
      </c>
      <c r="C299" s="181"/>
      <c r="D299" s="181"/>
      <c r="E299" s="143">
        <v>480</v>
      </c>
      <c r="F299" s="143">
        <v>83</v>
      </c>
      <c r="G299" s="143">
        <v>49</v>
      </c>
      <c r="H299" s="143">
        <v>7</v>
      </c>
      <c r="I299" s="143">
        <v>181</v>
      </c>
      <c r="J299" s="143">
        <v>13</v>
      </c>
      <c r="K299" s="143">
        <v>30</v>
      </c>
      <c r="L299" s="143">
        <v>69</v>
      </c>
      <c r="M299" s="143">
        <v>16</v>
      </c>
      <c r="N299" s="143"/>
      <c r="O299" s="143">
        <v>14</v>
      </c>
      <c r="P299" s="143">
        <v>7</v>
      </c>
      <c r="Q299" s="143">
        <v>7</v>
      </c>
      <c r="R299" s="143"/>
      <c r="S299" s="143">
        <v>12</v>
      </c>
      <c r="T299" s="143">
        <v>6</v>
      </c>
      <c r="U299" s="143">
        <v>0</v>
      </c>
    </row>
    <row r="300" spans="1:21" ht="15" customHeight="1" x14ac:dyDescent="0.2">
      <c r="A300" s="142" t="s">
        <v>863</v>
      </c>
      <c r="B300" s="142" t="s">
        <v>864</v>
      </c>
      <c r="C300" s="181"/>
      <c r="D300" s="181"/>
      <c r="E300" s="143">
        <v>94</v>
      </c>
      <c r="F300" s="143">
        <v>22</v>
      </c>
      <c r="G300" s="143">
        <v>7</v>
      </c>
      <c r="H300" s="143">
        <v>1</v>
      </c>
      <c r="I300" s="143">
        <v>15</v>
      </c>
      <c r="J300" s="143">
        <v>3</v>
      </c>
      <c r="K300" s="143">
        <v>8</v>
      </c>
      <c r="L300" s="143">
        <v>16</v>
      </c>
      <c r="M300" s="143">
        <v>3</v>
      </c>
      <c r="N300" s="143"/>
      <c r="O300" s="143">
        <v>0</v>
      </c>
      <c r="P300" s="143">
        <v>0</v>
      </c>
      <c r="Q300" s="143">
        <v>0</v>
      </c>
      <c r="R300" s="143"/>
      <c r="S300" s="143">
        <v>4</v>
      </c>
      <c r="T300" s="143">
        <v>8</v>
      </c>
      <c r="U300" s="143">
        <v>7</v>
      </c>
    </row>
    <row r="301" spans="1:21" ht="15" customHeight="1" x14ac:dyDescent="0.2">
      <c r="A301" s="142" t="s">
        <v>865</v>
      </c>
      <c r="B301" s="142" t="s">
        <v>866</v>
      </c>
      <c r="C301" s="181"/>
      <c r="D301" s="181"/>
      <c r="E301" s="143">
        <v>192</v>
      </c>
      <c r="F301" s="143">
        <v>32</v>
      </c>
      <c r="G301" s="143">
        <v>25</v>
      </c>
      <c r="H301" s="143">
        <v>0</v>
      </c>
      <c r="I301" s="143">
        <v>59</v>
      </c>
      <c r="J301" s="143">
        <v>3</v>
      </c>
      <c r="K301" s="143">
        <v>11</v>
      </c>
      <c r="L301" s="143">
        <v>24</v>
      </c>
      <c r="M301" s="143">
        <v>9</v>
      </c>
      <c r="N301" s="143"/>
      <c r="O301" s="143">
        <v>10</v>
      </c>
      <c r="P301" s="143">
        <v>4</v>
      </c>
      <c r="Q301" s="143">
        <v>6</v>
      </c>
      <c r="R301" s="143"/>
      <c r="S301" s="143">
        <v>9</v>
      </c>
      <c r="T301" s="143">
        <v>8</v>
      </c>
      <c r="U301" s="143">
        <v>2</v>
      </c>
    </row>
    <row r="302" spans="1:21" ht="15" customHeight="1" x14ac:dyDescent="0.2">
      <c r="A302" s="142" t="s">
        <v>867</v>
      </c>
      <c r="B302" s="142" t="s">
        <v>868</v>
      </c>
      <c r="C302" s="181"/>
      <c r="D302" s="181"/>
      <c r="E302" s="143">
        <v>688</v>
      </c>
      <c r="F302" s="143">
        <v>66</v>
      </c>
      <c r="G302" s="143">
        <v>75</v>
      </c>
      <c r="H302" s="143">
        <v>4</v>
      </c>
      <c r="I302" s="143">
        <v>297</v>
      </c>
      <c r="J302" s="143">
        <v>50</v>
      </c>
      <c r="K302" s="143">
        <v>8</v>
      </c>
      <c r="L302" s="143">
        <v>41</v>
      </c>
      <c r="M302" s="143">
        <v>25</v>
      </c>
      <c r="N302" s="143"/>
      <c r="O302" s="143">
        <v>2</v>
      </c>
      <c r="P302" s="143">
        <v>2</v>
      </c>
      <c r="Q302" s="143">
        <v>0</v>
      </c>
      <c r="R302" s="143"/>
      <c r="S302" s="143">
        <v>6</v>
      </c>
      <c r="T302" s="143">
        <v>5</v>
      </c>
      <c r="U302" s="143">
        <v>109</v>
      </c>
    </row>
    <row r="303" spans="1:21" ht="15" customHeight="1" x14ac:dyDescent="0.2">
      <c r="A303" s="142" t="s">
        <v>869</v>
      </c>
      <c r="B303" s="142" t="s">
        <v>870</v>
      </c>
      <c r="C303" s="181"/>
      <c r="D303" s="181"/>
      <c r="E303" s="143">
        <v>280</v>
      </c>
      <c r="F303" s="143">
        <v>59</v>
      </c>
      <c r="G303" s="143">
        <v>22</v>
      </c>
      <c r="H303" s="143">
        <v>3</v>
      </c>
      <c r="I303" s="143">
        <v>78</v>
      </c>
      <c r="J303" s="143">
        <v>8</v>
      </c>
      <c r="K303" s="143">
        <v>3</v>
      </c>
      <c r="L303" s="143">
        <v>62</v>
      </c>
      <c r="M303" s="143">
        <v>11</v>
      </c>
      <c r="N303" s="143"/>
      <c r="O303" s="143">
        <v>13</v>
      </c>
      <c r="P303" s="143">
        <v>11</v>
      </c>
      <c r="Q303" s="143">
        <v>2</v>
      </c>
      <c r="R303" s="143"/>
      <c r="S303" s="143">
        <v>9</v>
      </c>
      <c r="T303" s="143">
        <v>9</v>
      </c>
      <c r="U303" s="143">
        <v>3</v>
      </c>
    </row>
    <row r="304" spans="1:21" ht="15" customHeight="1" x14ac:dyDescent="0.2">
      <c r="A304" s="142" t="s">
        <v>871</v>
      </c>
      <c r="B304" s="142" t="s">
        <v>872</v>
      </c>
      <c r="C304" s="181"/>
      <c r="D304" s="181"/>
      <c r="E304" s="143">
        <v>649</v>
      </c>
      <c r="F304" s="143">
        <v>74</v>
      </c>
      <c r="G304" s="143">
        <v>46</v>
      </c>
      <c r="H304" s="143">
        <v>11</v>
      </c>
      <c r="I304" s="143">
        <v>294</v>
      </c>
      <c r="J304" s="143">
        <v>27</v>
      </c>
      <c r="K304" s="143">
        <v>21</v>
      </c>
      <c r="L304" s="143">
        <v>99</v>
      </c>
      <c r="M304" s="143">
        <v>13</v>
      </c>
      <c r="N304" s="143"/>
      <c r="O304" s="143">
        <v>23</v>
      </c>
      <c r="P304" s="143">
        <v>11</v>
      </c>
      <c r="Q304" s="143">
        <v>12</v>
      </c>
      <c r="R304" s="143"/>
      <c r="S304" s="143">
        <v>19</v>
      </c>
      <c r="T304" s="143">
        <v>18</v>
      </c>
      <c r="U304" s="143">
        <v>4</v>
      </c>
    </row>
    <row r="305" spans="1:21" ht="15" customHeight="1" x14ac:dyDescent="0.2">
      <c r="A305" s="142" t="s">
        <v>873</v>
      </c>
      <c r="B305" s="142" t="s">
        <v>874</v>
      </c>
      <c r="C305" s="181"/>
      <c r="D305" s="181"/>
      <c r="E305" s="143">
        <v>429</v>
      </c>
      <c r="F305" s="143">
        <v>106</v>
      </c>
      <c r="G305" s="143">
        <v>37</v>
      </c>
      <c r="H305" s="143">
        <v>3</v>
      </c>
      <c r="I305" s="143">
        <v>70</v>
      </c>
      <c r="J305" s="143">
        <v>21</v>
      </c>
      <c r="K305" s="143">
        <v>67</v>
      </c>
      <c r="L305" s="143">
        <v>48</v>
      </c>
      <c r="M305" s="143">
        <v>24</v>
      </c>
      <c r="N305" s="143"/>
      <c r="O305" s="143">
        <v>10</v>
      </c>
      <c r="P305" s="143">
        <v>4</v>
      </c>
      <c r="Q305" s="143">
        <v>6</v>
      </c>
      <c r="R305" s="143"/>
      <c r="S305" s="143">
        <v>22</v>
      </c>
      <c r="T305" s="143">
        <v>8</v>
      </c>
      <c r="U305" s="143">
        <v>13</v>
      </c>
    </row>
    <row r="306" spans="1:21" ht="15" customHeight="1" x14ac:dyDescent="0.2">
      <c r="A306" s="142" t="s">
        <v>875</v>
      </c>
      <c r="B306" s="142" t="s">
        <v>876</v>
      </c>
      <c r="C306" s="181"/>
      <c r="D306" s="181"/>
      <c r="E306" s="143">
        <v>91</v>
      </c>
      <c r="F306" s="143">
        <v>19</v>
      </c>
      <c r="G306" s="143">
        <v>10</v>
      </c>
      <c r="H306" s="143">
        <v>1</v>
      </c>
      <c r="I306" s="143">
        <v>15</v>
      </c>
      <c r="J306" s="143">
        <v>3</v>
      </c>
      <c r="K306" s="143">
        <v>10</v>
      </c>
      <c r="L306" s="143">
        <v>23</v>
      </c>
      <c r="M306" s="143">
        <v>1</v>
      </c>
      <c r="N306" s="143"/>
      <c r="O306" s="143">
        <v>5</v>
      </c>
      <c r="P306" s="143">
        <v>5</v>
      </c>
      <c r="Q306" s="143">
        <v>0</v>
      </c>
      <c r="R306" s="143"/>
      <c r="S306" s="143">
        <v>2</v>
      </c>
      <c r="T306" s="143">
        <v>2</v>
      </c>
      <c r="U306" s="143">
        <v>0</v>
      </c>
    </row>
    <row r="307" spans="1:21" ht="15" customHeight="1" x14ac:dyDescent="0.2">
      <c r="A307" s="142" t="s">
        <v>877</v>
      </c>
      <c r="B307" s="142" t="s">
        <v>878</v>
      </c>
      <c r="C307" s="181"/>
      <c r="D307" s="181"/>
      <c r="E307" s="143">
        <v>111</v>
      </c>
      <c r="F307" s="143">
        <v>20</v>
      </c>
      <c r="G307" s="143">
        <v>12</v>
      </c>
      <c r="H307" s="143">
        <v>0</v>
      </c>
      <c r="I307" s="143">
        <v>60</v>
      </c>
      <c r="J307" s="143">
        <v>1</v>
      </c>
      <c r="K307" s="143">
        <v>1</v>
      </c>
      <c r="L307" s="143">
        <v>5</v>
      </c>
      <c r="M307" s="143">
        <v>4</v>
      </c>
      <c r="N307" s="143"/>
      <c r="O307" s="143">
        <v>3</v>
      </c>
      <c r="P307" s="143">
        <v>1</v>
      </c>
      <c r="Q307" s="143">
        <v>2</v>
      </c>
      <c r="R307" s="143"/>
      <c r="S307" s="143">
        <v>1</v>
      </c>
      <c r="T307" s="143">
        <v>4</v>
      </c>
      <c r="U307" s="143">
        <v>0</v>
      </c>
    </row>
    <row r="308" spans="1:21" ht="15" customHeight="1" x14ac:dyDescent="0.2">
      <c r="A308" s="142" t="s">
        <v>879</v>
      </c>
      <c r="B308" s="142" t="s">
        <v>880</v>
      </c>
      <c r="C308" s="181"/>
      <c r="D308" s="181"/>
      <c r="E308" s="143">
        <v>386</v>
      </c>
      <c r="F308" s="143">
        <v>34</v>
      </c>
      <c r="G308" s="143">
        <v>25</v>
      </c>
      <c r="H308" s="143">
        <v>10</v>
      </c>
      <c r="I308" s="143">
        <v>130</v>
      </c>
      <c r="J308" s="143">
        <v>9</v>
      </c>
      <c r="K308" s="143">
        <v>31</v>
      </c>
      <c r="L308" s="143">
        <v>105</v>
      </c>
      <c r="M308" s="143">
        <v>5</v>
      </c>
      <c r="N308" s="143"/>
      <c r="O308" s="143">
        <v>11</v>
      </c>
      <c r="P308" s="143">
        <v>10</v>
      </c>
      <c r="Q308" s="143">
        <v>1</v>
      </c>
      <c r="R308" s="143"/>
      <c r="S308" s="143">
        <v>7</v>
      </c>
      <c r="T308" s="143">
        <v>12</v>
      </c>
      <c r="U308" s="143">
        <v>7</v>
      </c>
    </row>
    <row r="309" spans="1:21" ht="15" customHeight="1" x14ac:dyDescent="0.2">
      <c r="A309" s="142" t="s">
        <v>881</v>
      </c>
      <c r="B309" s="142" t="s">
        <v>882</v>
      </c>
      <c r="C309" s="181"/>
      <c r="D309" s="181"/>
      <c r="E309" s="143">
        <v>71</v>
      </c>
      <c r="F309" s="143">
        <v>10</v>
      </c>
      <c r="G309" s="143">
        <v>10</v>
      </c>
      <c r="H309" s="143">
        <v>1</v>
      </c>
      <c r="I309" s="143">
        <v>26</v>
      </c>
      <c r="J309" s="143">
        <v>3</v>
      </c>
      <c r="K309" s="143">
        <v>4</v>
      </c>
      <c r="L309" s="143">
        <v>10</v>
      </c>
      <c r="M309" s="143">
        <v>2</v>
      </c>
      <c r="N309" s="143"/>
      <c r="O309" s="143">
        <v>1</v>
      </c>
      <c r="P309" s="143">
        <v>1</v>
      </c>
      <c r="Q309" s="143">
        <v>0</v>
      </c>
      <c r="R309" s="143"/>
      <c r="S309" s="143">
        <v>4</v>
      </c>
      <c r="T309" s="143">
        <v>0</v>
      </c>
      <c r="U309" s="143">
        <v>0</v>
      </c>
    </row>
    <row r="310" spans="1:21" ht="15" customHeight="1" x14ac:dyDescent="0.2">
      <c r="A310" s="142" t="s">
        <v>883</v>
      </c>
      <c r="B310" s="142" t="s">
        <v>884</v>
      </c>
      <c r="C310" s="181"/>
      <c r="D310" s="181"/>
      <c r="E310" s="143">
        <v>155</v>
      </c>
      <c r="F310" s="143">
        <v>27</v>
      </c>
      <c r="G310" s="143">
        <v>15</v>
      </c>
      <c r="H310" s="143">
        <v>1</v>
      </c>
      <c r="I310" s="143">
        <v>80</v>
      </c>
      <c r="J310" s="143">
        <v>2</v>
      </c>
      <c r="K310" s="143">
        <v>8</v>
      </c>
      <c r="L310" s="143">
        <v>9</v>
      </c>
      <c r="M310" s="143">
        <v>6</v>
      </c>
      <c r="N310" s="143"/>
      <c r="O310" s="143">
        <v>2</v>
      </c>
      <c r="P310" s="143">
        <v>1</v>
      </c>
      <c r="Q310" s="143">
        <v>1</v>
      </c>
      <c r="R310" s="143"/>
      <c r="S310" s="143">
        <v>1</v>
      </c>
      <c r="T310" s="143">
        <v>4</v>
      </c>
      <c r="U310" s="143">
        <v>0</v>
      </c>
    </row>
    <row r="311" spans="1:21" ht="15" customHeight="1" x14ac:dyDescent="0.2">
      <c r="A311" s="142" t="s">
        <v>885</v>
      </c>
      <c r="B311" s="142" t="s">
        <v>886</v>
      </c>
      <c r="C311" s="181"/>
      <c r="D311" s="181"/>
      <c r="E311" s="143">
        <v>473</v>
      </c>
      <c r="F311" s="143">
        <v>65</v>
      </c>
      <c r="G311" s="143">
        <v>31</v>
      </c>
      <c r="H311" s="143">
        <v>6</v>
      </c>
      <c r="I311" s="143">
        <v>273</v>
      </c>
      <c r="J311" s="143">
        <v>40</v>
      </c>
      <c r="K311" s="143">
        <v>11</v>
      </c>
      <c r="L311" s="143">
        <v>21</v>
      </c>
      <c r="M311" s="143">
        <v>7</v>
      </c>
      <c r="N311" s="143"/>
      <c r="O311" s="143">
        <v>8</v>
      </c>
      <c r="P311" s="143">
        <v>3</v>
      </c>
      <c r="Q311" s="143">
        <v>5</v>
      </c>
      <c r="R311" s="143"/>
      <c r="S311" s="143">
        <v>9</v>
      </c>
      <c r="T311" s="143">
        <v>2</v>
      </c>
      <c r="U311" s="143">
        <v>0</v>
      </c>
    </row>
    <row r="312" spans="1:21" ht="15" customHeight="1" x14ac:dyDescent="0.2">
      <c r="A312" s="142" t="s">
        <v>887</v>
      </c>
      <c r="B312" s="142" t="s">
        <v>888</v>
      </c>
      <c r="C312" s="181"/>
      <c r="D312" s="181"/>
      <c r="E312" s="143">
        <v>194</v>
      </c>
      <c r="F312" s="143">
        <v>39</v>
      </c>
      <c r="G312" s="143">
        <v>28</v>
      </c>
      <c r="H312" s="143">
        <v>7</v>
      </c>
      <c r="I312" s="143">
        <v>59</v>
      </c>
      <c r="J312" s="143">
        <v>1</v>
      </c>
      <c r="K312" s="143">
        <v>4</v>
      </c>
      <c r="L312" s="143">
        <v>40</v>
      </c>
      <c r="M312" s="143">
        <v>8</v>
      </c>
      <c r="N312" s="143"/>
      <c r="O312" s="143">
        <v>4</v>
      </c>
      <c r="P312" s="143">
        <v>2</v>
      </c>
      <c r="Q312" s="143">
        <v>2</v>
      </c>
      <c r="R312" s="143"/>
      <c r="S312" s="143">
        <v>2</v>
      </c>
      <c r="T312" s="143">
        <v>2</v>
      </c>
      <c r="U312" s="143">
        <v>0</v>
      </c>
    </row>
    <row r="313" spans="1:21" ht="15" customHeight="1" x14ac:dyDescent="0.2">
      <c r="A313" s="142" t="s">
        <v>889</v>
      </c>
      <c r="B313" s="142" t="s">
        <v>890</v>
      </c>
      <c r="C313" s="181"/>
      <c r="D313" s="181"/>
      <c r="E313" s="143">
        <v>167</v>
      </c>
      <c r="F313" s="143">
        <v>20</v>
      </c>
      <c r="G313" s="143">
        <v>15</v>
      </c>
      <c r="H313" s="143">
        <v>0</v>
      </c>
      <c r="I313" s="143">
        <v>45</v>
      </c>
      <c r="J313" s="143">
        <v>1</v>
      </c>
      <c r="K313" s="143">
        <v>19</v>
      </c>
      <c r="L313" s="143">
        <v>56</v>
      </c>
      <c r="M313" s="143">
        <v>9</v>
      </c>
      <c r="N313" s="143"/>
      <c r="O313" s="143">
        <v>0</v>
      </c>
      <c r="P313" s="143">
        <v>0</v>
      </c>
      <c r="Q313" s="143">
        <v>0</v>
      </c>
      <c r="R313" s="143"/>
      <c r="S313" s="143">
        <v>0</v>
      </c>
      <c r="T313" s="143">
        <v>1</v>
      </c>
      <c r="U313" s="143">
        <v>1</v>
      </c>
    </row>
    <row r="314" spans="1:21" ht="15" customHeight="1" x14ac:dyDescent="0.2">
      <c r="A314" s="142" t="s">
        <v>891</v>
      </c>
      <c r="B314" s="142" t="s">
        <v>892</v>
      </c>
      <c r="C314" s="181"/>
      <c r="D314" s="181"/>
      <c r="E314" s="143">
        <v>112</v>
      </c>
      <c r="F314" s="143">
        <v>10</v>
      </c>
      <c r="G314" s="143">
        <v>9</v>
      </c>
      <c r="H314" s="143">
        <v>3</v>
      </c>
      <c r="I314" s="143">
        <v>37</v>
      </c>
      <c r="J314" s="143">
        <v>2</v>
      </c>
      <c r="K314" s="143">
        <v>8</v>
      </c>
      <c r="L314" s="143">
        <v>25</v>
      </c>
      <c r="M314" s="143">
        <v>5</v>
      </c>
      <c r="N314" s="143"/>
      <c r="O314" s="143">
        <v>4</v>
      </c>
      <c r="P314" s="143">
        <v>3</v>
      </c>
      <c r="Q314" s="143">
        <v>1</v>
      </c>
      <c r="R314" s="143"/>
      <c r="S314" s="143">
        <v>7</v>
      </c>
      <c r="T314" s="143">
        <v>2</v>
      </c>
      <c r="U314" s="143">
        <v>0</v>
      </c>
    </row>
    <row r="315" spans="1:21" ht="15" customHeight="1" x14ac:dyDescent="0.2">
      <c r="A315" s="142" t="s">
        <v>893</v>
      </c>
      <c r="B315" s="142" t="s">
        <v>894</v>
      </c>
      <c r="C315" s="181"/>
      <c r="D315" s="181"/>
      <c r="E315" s="143">
        <v>95</v>
      </c>
      <c r="F315" s="143">
        <v>7</v>
      </c>
      <c r="G315" s="143">
        <v>8</v>
      </c>
      <c r="H315" s="143">
        <v>2</v>
      </c>
      <c r="I315" s="143">
        <v>21</v>
      </c>
      <c r="J315" s="143">
        <v>5</v>
      </c>
      <c r="K315" s="143">
        <v>5</v>
      </c>
      <c r="L315" s="143">
        <v>24</v>
      </c>
      <c r="M315" s="143">
        <v>7</v>
      </c>
      <c r="N315" s="143"/>
      <c r="O315" s="143">
        <v>1</v>
      </c>
      <c r="P315" s="143">
        <v>1</v>
      </c>
      <c r="Q315" s="143">
        <v>0</v>
      </c>
      <c r="R315" s="143"/>
      <c r="S315" s="143">
        <v>3</v>
      </c>
      <c r="T315" s="143">
        <v>5</v>
      </c>
      <c r="U315" s="143">
        <v>7</v>
      </c>
    </row>
    <row r="316" spans="1:21" ht="15" customHeight="1" x14ac:dyDescent="0.2">
      <c r="A316" s="142" t="s">
        <v>895</v>
      </c>
      <c r="B316" s="142" t="s">
        <v>896</v>
      </c>
      <c r="C316" s="181"/>
      <c r="D316" s="181"/>
      <c r="E316" s="143">
        <v>173</v>
      </c>
      <c r="F316" s="143">
        <v>18</v>
      </c>
      <c r="G316" s="143">
        <v>14</v>
      </c>
      <c r="H316" s="143">
        <v>3</v>
      </c>
      <c r="I316" s="143">
        <v>21</v>
      </c>
      <c r="J316" s="143">
        <v>12</v>
      </c>
      <c r="K316" s="143">
        <v>10</v>
      </c>
      <c r="L316" s="143">
        <v>30</v>
      </c>
      <c r="M316" s="143">
        <v>3</v>
      </c>
      <c r="N316" s="143"/>
      <c r="O316" s="143">
        <v>12</v>
      </c>
      <c r="P316" s="143">
        <v>10</v>
      </c>
      <c r="Q316" s="143">
        <v>2</v>
      </c>
      <c r="R316" s="143"/>
      <c r="S316" s="143">
        <v>17</v>
      </c>
      <c r="T316" s="143">
        <v>29</v>
      </c>
      <c r="U316" s="143">
        <v>4</v>
      </c>
    </row>
    <row r="317" spans="1:21" ht="15" customHeight="1" x14ac:dyDescent="0.2">
      <c r="A317" s="142" t="s">
        <v>897</v>
      </c>
      <c r="B317" s="142" t="s">
        <v>898</v>
      </c>
      <c r="C317" s="181"/>
      <c r="D317" s="181"/>
      <c r="E317" s="143">
        <v>192</v>
      </c>
      <c r="F317" s="143">
        <v>22</v>
      </c>
      <c r="G317" s="143">
        <v>18</v>
      </c>
      <c r="H317" s="143">
        <v>4</v>
      </c>
      <c r="I317" s="143">
        <v>102</v>
      </c>
      <c r="J317" s="143">
        <v>3</v>
      </c>
      <c r="K317" s="143">
        <v>4</v>
      </c>
      <c r="L317" s="143">
        <v>18</v>
      </c>
      <c r="M317" s="143">
        <v>5</v>
      </c>
      <c r="N317" s="143"/>
      <c r="O317" s="143">
        <v>7</v>
      </c>
      <c r="P317" s="143">
        <v>2</v>
      </c>
      <c r="Q317" s="143">
        <v>5</v>
      </c>
      <c r="R317" s="143"/>
      <c r="S317" s="143">
        <v>6</v>
      </c>
      <c r="T317" s="143">
        <v>3</v>
      </c>
      <c r="U317" s="143">
        <v>0</v>
      </c>
    </row>
    <row r="318" spans="1:21" ht="15" customHeight="1" x14ac:dyDescent="0.2">
      <c r="A318" s="142"/>
      <c r="B318" s="142"/>
      <c r="C318" s="181"/>
      <c r="D318" s="181"/>
      <c r="E318" s="143"/>
      <c r="F318" s="143"/>
      <c r="G318" s="143"/>
      <c r="H318" s="143"/>
      <c r="I318" s="143"/>
      <c r="J318" s="143"/>
      <c r="K318" s="143"/>
      <c r="L318" s="143"/>
      <c r="M318" s="143"/>
      <c r="N318" s="143"/>
      <c r="O318" s="143"/>
      <c r="P318" s="143"/>
      <c r="Q318" s="143"/>
      <c r="R318" s="143"/>
      <c r="S318" s="143"/>
      <c r="T318" s="143"/>
      <c r="U318" s="143"/>
    </row>
    <row r="319" spans="1:21" ht="11.25" customHeight="1" x14ac:dyDescent="0.2">
      <c r="F319" s="153"/>
      <c r="G319" s="153"/>
      <c r="H319" s="153"/>
      <c r="I319" s="153"/>
      <c r="J319" s="153"/>
      <c r="K319" s="153"/>
      <c r="L319" s="153"/>
      <c r="M319" s="153"/>
      <c r="N319" s="153"/>
      <c r="O319" s="153"/>
      <c r="P319" s="153"/>
      <c r="Q319" s="153"/>
      <c r="R319" s="153"/>
      <c r="S319" s="153"/>
      <c r="T319" s="153"/>
      <c r="U319" s="153"/>
    </row>
    <row r="320" spans="1:21" ht="11.25" customHeight="1" x14ac:dyDescent="0.25">
      <c r="A320" s="152" t="s">
        <v>254</v>
      </c>
      <c r="E320" s="153"/>
      <c r="F320" s="153"/>
      <c r="G320" s="153"/>
      <c r="H320" s="153"/>
      <c r="I320" s="153"/>
      <c r="J320" s="153"/>
      <c r="K320" s="153"/>
      <c r="L320" s="153"/>
      <c r="M320" s="153"/>
      <c r="N320" s="153"/>
      <c r="O320" s="153"/>
      <c r="P320" s="153"/>
      <c r="Q320" s="153"/>
      <c r="R320" s="153"/>
      <c r="S320" s="153"/>
      <c r="T320" s="153"/>
      <c r="U320" s="153"/>
    </row>
    <row r="321" spans="1:21" ht="26.25" customHeight="1" x14ac:dyDescent="0.2">
      <c r="A321" s="166">
        <v>1</v>
      </c>
      <c r="B321" s="272" t="s">
        <v>901</v>
      </c>
      <c r="C321" s="251"/>
      <c r="D321" s="251"/>
      <c r="E321" s="251"/>
      <c r="F321" s="251"/>
      <c r="G321" s="251"/>
      <c r="H321" s="251"/>
      <c r="I321" s="251"/>
      <c r="J321" s="251"/>
      <c r="K321" s="251"/>
      <c r="L321" s="251"/>
      <c r="M321" s="251"/>
      <c r="N321" s="251"/>
      <c r="O321" s="251"/>
      <c r="P321" s="251"/>
      <c r="Q321" s="251"/>
      <c r="R321" s="251"/>
      <c r="S321" s="251"/>
      <c r="T321" s="251"/>
      <c r="U321" s="251"/>
    </row>
    <row r="322" spans="1:21" ht="11.25" customHeight="1" x14ac:dyDescent="0.2">
      <c r="A322" s="153">
        <v>2</v>
      </c>
      <c r="B322" s="251" t="s">
        <v>1018</v>
      </c>
      <c r="E322" s="153"/>
      <c r="F322" s="153"/>
      <c r="G322" s="153"/>
      <c r="H322" s="153"/>
      <c r="I322" s="153"/>
      <c r="J322" s="153"/>
      <c r="K322" s="153"/>
      <c r="L322" s="153"/>
      <c r="M322" s="153"/>
      <c r="N322" s="153"/>
      <c r="O322" s="153"/>
      <c r="P322" s="153"/>
      <c r="Q322" s="153"/>
      <c r="R322" s="153"/>
      <c r="S322" s="153"/>
      <c r="T322" s="153"/>
      <c r="U322" s="153"/>
    </row>
    <row r="323" spans="1:21" ht="11.25" customHeight="1" x14ac:dyDescent="0.2">
      <c r="A323" s="153">
        <v>3</v>
      </c>
      <c r="B323" s="251" t="s">
        <v>1097</v>
      </c>
      <c r="E323" s="153"/>
      <c r="F323" s="153"/>
      <c r="G323" s="153"/>
      <c r="H323" s="153"/>
      <c r="I323" s="153"/>
      <c r="J323" s="153"/>
      <c r="K323" s="153"/>
      <c r="L323" s="153"/>
      <c r="M323" s="153"/>
      <c r="N323" s="153"/>
      <c r="O323" s="153"/>
      <c r="P323" s="153"/>
      <c r="Q323" s="153"/>
      <c r="R323" s="153"/>
      <c r="S323" s="153"/>
      <c r="T323" s="153"/>
      <c r="U323" s="153"/>
    </row>
    <row r="324" spans="1:21" ht="11.25" customHeight="1" x14ac:dyDescent="0.2">
      <c r="A324" s="153">
        <v>4</v>
      </c>
      <c r="B324" s="251" t="s">
        <v>1098</v>
      </c>
      <c r="E324" s="153"/>
      <c r="F324" s="153"/>
      <c r="G324" s="153"/>
      <c r="H324" s="153"/>
      <c r="I324" s="153"/>
      <c r="J324" s="153"/>
      <c r="K324" s="153"/>
      <c r="L324" s="153"/>
      <c r="M324" s="153"/>
      <c r="N324" s="153"/>
      <c r="O324" s="153"/>
      <c r="P324" s="153"/>
      <c r="Q324" s="153"/>
      <c r="R324" s="153"/>
      <c r="S324" s="153"/>
      <c r="T324" s="153"/>
      <c r="U324" s="153"/>
    </row>
    <row r="325" spans="1:21" ht="11.25" customHeight="1" x14ac:dyDescent="0.2">
      <c r="A325" s="153">
        <v>5</v>
      </c>
      <c r="B325" s="251" t="s">
        <v>1099</v>
      </c>
      <c r="E325" s="153"/>
      <c r="F325" s="153"/>
      <c r="G325" s="153"/>
      <c r="H325" s="153"/>
      <c r="I325" s="153"/>
      <c r="J325" s="153"/>
      <c r="K325" s="153"/>
      <c r="L325" s="153"/>
      <c r="M325" s="153"/>
      <c r="N325" s="153"/>
      <c r="O325" s="153"/>
      <c r="P325" s="153"/>
      <c r="Q325" s="153"/>
      <c r="R325" s="153"/>
      <c r="S325" s="153"/>
      <c r="T325" s="153"/>
      <c r="U325" s="153"/>
    </row>
    <row r="326" spans="1:21" ht="11.25" customHeight="1" x14ac:dyDescent="0.2">
      <c r="A326" s="153"/>
      <c r="B326" s="251"/>
      <c r="E326" s="153"/>
      <c r="F326" s="153"/>
      <c r="G326" s="153"/>
      <c r="H326" s="153"/>
      <c r="I326" s="153"/>
      <c r="J326" s="153"/>
      <c r="K326" s="153"/>
      <c r="L326" s="153"/>
      <c r="M326" s="153"/>
      <c r="N326" s="153"/>
      <c r="O326" s="153"/>
      <c r="P326" s="153"/>
      <c r="Q326" s="153"/>
      <c r="R326" s="153"/>
      <c r="S326" s="153"/>
      <c r="T326" s="153"/>
      <c r="U326" s="153"/>
    </row>
    <row r="327" spans="1:21" ht="11.25" customHeight="1" x14ac:dyDescent="0.25">
      <c r="A327" s="152"/>
      <c r="B327" s="213" t="s">
        <v>981</v>
      </c>
      <c r="C327" s="213"/>
      <c r="E327" s="153"/>
      <c r="F327" s="153"/>
      <c r="G327" s="153"/>
      <c r="H327" s="153"/>
      <c r="I327" s="153"/>
      <c r="J327" s="153"/>
      <c r="K327" s="153"/>
      <c r="L327" s="153"/>
      <c r="M327" s="153"/>
      <c r="N327" s="153"/>
      <c r="O327" s="153"/>
      <c r="P327" s="153"/>
      <c r="Q327" s="153"/>
      <c r="R327" s="153"/>
      <c r="S327" s="153"/>
      <c r="T327" s="153"/>
      <c r="U327" s="153"/>
    </row>
    <row r="328" spans="1:21" ht="11.25" customHeight="1" x14ac:dyDescent="0.25">
      <c r="A328" s="152"/>
      <c r="B328" s="213" t="s">
        <v>906</v>
      </c>
      <c r="C328" s="213"/>
      <c r="E328" s="153"/>
      <c r="F328" s="153"/>
      <c r="G328" s="153"/>
      <c r="H328" s="153"/>
      <c r="I328" s="153"/>
      <c r="J328" s="153"/>
      <c r="K328" s="153"/>
      <c r="L328" s="153"/>
      <c r="M328" s="153"/>
      <c r="N328" s="153"/>
      <c r="O328" s="153"/>
      <c r="P328" s="153"/>
      <c r="Q328" s="153"/>
      <c r="R328" s="153"/>
      <c r="S328" s="153"/>
      <c r="T328" s="153"/>
      <c r="U328" s="153"/>
    </row>
    <row r="329" spans="1:21" ht="11.25" customHeight="1" x14ac:dyDescent="0.25">
      <c r="A329" s="152" t="s">
        <v>289</v>
      </c>
      <c r="B329" s="213" t="s">
        <v>1100</v>
      </c>
      <c r="C329" s="159"/>
      <c r="E329" s="153"/>
      <c r="F329" s="153"/>
      <c r="G329" s="153"/>
      <c r="H329" s="153"/>
      <c r="I329" s="153"/>
      <c r="J329" s="153"/>
      <c r="K329" s="153"/>
      <c r="L329" s="153"/>
      <c r="M329" s="153"/>
      <c r="N329" s="153"/>
      <c r="O329" s="153"/>
      <c r="P329" s="153"/>
      <c r="Q329" s="153"/>
      <c r="R329" s="153"/>
      <c r="S329" s="153"/>
      <c r="T329" s="153"/>
      <c r="U329" s="153"/>
    </row>
    <row r="330" spans="1:21" ht="11.25" customHeight="1" x14ac:dyDescent="0.25">
      <c r="A330" s="161" t="s">
        <v>289</v>
      </c>
      <c r="B330" s="159" t="s">
        <v>908</v>
      </c>
      <c r="C330" s="131"/>
      <c r="D330" s="213"/>
      <c r="E330" s="153"/>
      <c r="F330" s="153"/>
      <c r="G330" s="153"/>
      <c r="H330" s="153"/>
      <c r="I330" s="153"/>
      <c r="J330" s="153"/>
      <c r="K330" s="153"/>
      <c r="L330" s="153"/>
      <c r="M330" s="153"/>
      <c r="N330" s="153"/>
      <c r="O330" s="153"/>
      <c r="P330" s="153"/>
      <c r="Q330" s="153"/>
      <c r="R330" s="153"/>
      <c r="S330" s="153"/>
      <c r="T330" s="153"/>
      <c r="U330" s="153"/>
    </row>
    <row r="331" spans="1:21" ht="11.25" customHeight="1" x14ac:dyDescent="0.25">
      <c r="B331" s="131"/>
      <c r="C331" s="213"/>
      <c r="E331" s="153"/>
      <c r="F331" s="153"/>
      <c r="G331" s="153"/>
      <c r="H331" s="153"/>
      <c r="I331" s="153"/>
      <c r="J331" s="153"/>
      <c r="K331" s="153"/>
      <c r="L331" s="153"/>
      <c r="M331" s="153"/>
      <c r="N331" s="153"/>
      <c r="O331" s="153"/>
      <c r="P331" s="153"/>
      <c r="Q331" s="153"/>
      <c r="R331" s="153"/>
      <c r="S331" s="153"/>
      <c r="T331" s="153"/>
      <c r="U331" s="153"/>
    </row>
    <row r="332" spans="1:21" ht="11.25" customHeight="1" x14ac:dyDescent="0.2">
      <c r="A332" s="163" t="s">
        <v>909</v>
      </c>
      <c r="B332" s="157" t="s">
        <v>910</v>
      </c>
      <c r="C332" s="159"/>
      <c r="E332" s="153"/>
      <c r="F332" s="153"/>
      <c r="G332" s="153"/>
      <c r="H332" s="153"/>
      <c r="I332" s="153"/>
      <c r="J332" s="153"/>
      <c r="K332" s="153"/>
      <c r="L332" s="153"/>
      <c r="M332" s="153"/>
      <c r="N332" s="153"/>
      <c r="O332" s="153"/>
      <c r="P332" s="153"/>
      <c r="Q332" s="153"/>
      <c r="R332" s="153"/>
      <c r="S332" s="153"/>
      <c r="T332" s="153"/>
      <c r="U332" s="153"/>
    </row>
    <row r="333" spans="1:21" ht="11.25" customHeight="1" x14ac:dyDescent="0.2">
      <c r="A333" s="164"/>
      <c r="B333" s="159" t="s">
        <v>911</v>
      </c>
      <c r="C333" s="136"/>
      <c r="D333" s="136"/>
      <c r="E333" s="214"/>
      <c r="F333" s="214"/>
      <c r="G333" s="214"/>
      <c r="H333" s="214"/>
      <c r="I333" s="214"/>
      <c r="J333" s="214"/>
      <c r="K333" s="214"/>
      <c r="L333" s="214"/>
      <c r="M333" s="214"/>
      <c r="N333" s="214"/>
      <c r="O333" s="214"/>
      <c r="P333" s="214"/>
      <c r="Q333" s="214"/>
      <c r="R333" s="214"/>
      <c r="S333" s="214"/>
      <c r="T333" s="214"/>
      <c r="U333" s="214"/>
    </row>
    <row r="334" spans="1:21" ht="11.25" customHeight="1" x14ac:dyDescent="0.2">
      <c r="A334" s="164"/>
      <c r="B334" s="157" t="s">
        <v>912</v>
      </c>
      <c r="C334" s="157"/>
      <c r="D334" s="157"/>
      <c r="E334" s="215"/>
      <c r="F334" s="215"/>
      <c r="T334" s="165"/>
      <c r="U334" s="165"/>
    </row>
    <row r="335" spans="1:21" ht="15" customHeight="1" x14ac:dyDescent="0.2">
      <c r="A335" s="164"/>
      <c r="B335" s="157" t="s">
        <v>913</v>
      </c>
      <c r="C335" s="157"/>
      <c r="D335" s="157"/>
      <c r="E335" s="215"/>
      <c r="F335" s="215"/>
    </row>
    <row r="336" spans="1:21" ht="15" customHeight="1" x14ac:dyDescent="0.2">
      <c r="F336" s="153"/>
      <c r="G336" s="153"/>
      <c r="H336" s="153"/>
      <c r="I336" s="153"/>
      <c r="J336" s="153"/>
      <c r="K336" s="153"/>
      <c r="L336" s="153"/>
      <c r="M336" s="153"/>
      <c r="N336" s="153"/>
      <c r="O336" s="153"/>
      <c r="P336" s="153"/>
      <c r="Q336" s="153"/>
      <c r="R336" s="153"/>
      <c r="S336" s="153"/>
      <c r="T336" s="153"/>
      <c r="U336" s="153"/>
    </row>
  </sheetData>
  <mergeCells count="15">
    <mergeCell ref="T5:T6"/>
    <mergeCell ref="U5:U6"/>
    <mergeCell ref="I4:I6"/>
    <mergeCell ref="H4:H6"/>
    <mergeCell ref="G4:G6"/>
    <mergeCell ref="S4:S6"/>
    <mergeCell ref="O4:Q4"/>
    <mergeCell ref="O5:O6"/>
    <mergeCell ref="M4:M6"/>
    <mergeCell ref="L4:L6"/>
    <mergeCell ref="A1:J1"/>
    <mergeCell ref="F4:F6"/>
    <mergeCell ref="E4:E6"/>
    <mergeCell ref="K4:K6"/>
    <mergeCell ref="J4:J6"/>
  </mergeCells>
  <conditionalFormatting sqref="A22:U317">
    <cfRule type="expression" dxfId="38" priority="1">
      <formula>$E22=".."</formula>
    </cfRule>
  </conditionalFormatting>
  <pageMargins left="0.70000000000000007" right="0.70000000000000007" top="0.75" bottom="0.75" header="0.30000000000000004" footer="0.30000000000000004"/>
  <pageSetup fitToWidth="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Y328"/>
  <sheetViews>
    <sheetView topLeftCell="A317" workbookViewId="0">
      <selection activeCell="O313" sqref="O313"/>
    </sheetView>
  </sheetViews>
  <sheetFormatPr defaultColWidth="11.5546875" defaultRowHeight="15" x14ac:dyDescent="0.2"/>
  <cols>
    <col min="1" max="1" width="11.21875" customWidth="1"/>
    <col min="2" max="2" width="25.6640625" customWidth="1"/>
    <col min="3" max="3" width="25.6640625" hidden="1" customWidth="1"/>
    <col min="4" max="4" width="1.44140625" customWidth="1"/>
    <col min="5" max="5" width="10.6640625" customWidth="1"/>
    <col min="6" max="6" width="2.6640625" customWidth="1"/>
    <col min="7" max="7" width="10.21875" customWidth="1"/>
    <col min="8" max="9" width="12" customWidth="1"/>
    <col min="10" max="10" width="8.88671875" customWidth="1"/>
  </cols>
  <sheetData>
    <row r="1" spans="1:25" ht="52.5" customHeight="1" x14ac:dyDescent="0.2">
      <c r="A1" s="835" t="s">
        <v>1101</v>
      </c>
      <c r="B1" s="835"/>
      <c r="C1" s="835"/>
      <c r="D1" s="835"/>
      <c r="E1" s="835"/>
      <c r="F1" s="835"/>
      <c r="G1" s="835"/>
      <c r="H1" s="835"/>
      <c r="I1" s="835"/>
      <c r="J1" s="835"/>
      <c r="K1" s="835"/>
      <c r="L1" s="835"/>
      <c r="M1" s="275"/>
      <c r="N1" s="275"/>
      <c r="O1" s="275"/>
      <c r="P1" s="275"/>
      <c r="Q1" s="275"/>
      <c r="R1" s="275"/>
      <c r="S1" s="275"/>
      <c r="T1" s="275"/>
      <c r="U1" s="275"/>
      <c r="V1" s="275"/>
      <c r="W1" s="275"/>
      <c r="X1" s="275"/>
      <c r="Y1" s="275"/>
    </row>
    <row r="2" spans="1:25" hidden="1" x14ac:dyDescent="0.2">
      <c r="A2" s="281"/>
      <c r="B2" s="281"/>
      <c r="C2" s="281"/>
      <c r="D2" s="281"/>
      <c r="E2" s="281"/>
      <c r="F2" s="281"/>
      <c r="G2" s="237" t="s">
        <v>240</v>
      </c>
      <c r="H2" s="237" t="s">
        <v>242</v>
      </c>
      <c r="I2" s="237" t="s">
        <v>244</v>
      </c>
      <c r="J2" s="237" t="s">
        <v>234</v>
      </c>
      <c r="K2" s="237" t="s">
        <v>246</v>
      </c>
      <c r="L2" s="237" t="s">
        <v>248</v>
      </c>
      <c r="M2" s="273"/>
      <c r="N2" s="273"/>
      <c r="O2" s="273"/>
      <c r="P2" s="273"/>
      <c r="Q2" s="273"/>
      <c r="R2" s="273"/>
      <c r="S2" s="273"/>
      <c r="T2" s="273"/>
      <c r="U2" s="273"/>
      <c r="V2" s="273"/>
      <c r="W2" s="273"/>
      <c r="X2" s="273"/>
      <c r="Y2" s="274"/>
    </row>
    <row r="3" spans="1:25" x14ac:dyDescent="0.2">
      <c r="A3" s="836"/>
      <c r="B3" s="836"/>
      <c r="C3" s="282"/>
      <c r="D3" s="282"/>
      <c r="E3" s="827" t="s">
        <v>1102</v>
      </c>
      <c r="F3" s="836"/>
      <c r="G3" s="834" t="s">
        <v>1103</v>
      </c>
      <c r="H3" s="834" t="s">
        <v>242</v>
      </c>
      <c r="I3" s="834" t="s">
        <v>1104</v>
      </c>
      <c r="J3" s="834" t="s">
        <v>234</v>
      </c>
      <c r="K3" s="834" t="s">
        <v>246</v>
      </c>
      <c r="L3" s="834" t="s">
        <v>248</v>
      </c>
    </row>
    <row r="4" spans="1:25" ht="15.75" x14ac:dyDescent="0.25">
      <c r="A4" s="836"/>
      <c r="B4" s="836"/>
      <c r="C4" s="276"/>
      <c r="D4" s="276"/>
      <c r="E4" s="827"/>
      <c r="F4" s="836"/>
      <c r="G4" s="834"/>
      <c r="H4" s="834"/>
      <c r="I4" s="834"/>
      <c r="J4" s="834"/>
      <c r="K4" s="834"/>
      <c r="L4" s="834"/>
    </row>
    <row r="5" spans="1:25" ht="15.75" x14ac:dyDescent="0.25">
      <c r="A5" s="836"/>
      <c r="B5" s="836"/>
      <c r="C5" s="276"/>
      <c r="D5" s="276"/>
      <c r="E5" s="827"/>
      <c r="F5" s="836"/>
      <c r="G5" s="834"/>
      <c r="H5" s="834"/>
      <c r="I5" s="834"/>
      <c r="J5" s="834"/>
      <c r="K5" s="834"/>
      <c r="L5" s="834"/>
    </row>
    <row r="6" spans="1:25" ht="15.75" x14ac:dyDescent="0.25">
      <c r="A6" s="836"/>
      <c r="B6" s="836"/>
      <c r="C6" s="276"/>
      <c r="D6" s="276"/>
      <c r="E6" s="827"/>
      <c r="F6" s="836"/>
      <c r="G6" s="834"/>
      <c r="H6" s="834"/>
      <c r="I6" s="834"/>
      <c r="J6" s="834"/>
      <c r="K6" s="834"/>
      <c r="L6" s="834"/>
    </row>
    <row r="7" spans="1:25" ht="15.75" x14ac:dyDescent="0.25">
      <c r="A7" s="180" t="s">
        <v>286</v>
      </c>
      <c r="B7" s="180" t="s">
        <v>121</v>
      </c>
      <c r="C7" s="180"/>
      <c r="D7" s="180"/>
      <c r="E7" s="277">
        <v>80620</v>
      </c>
      <c r="F7" s="278"/>
      <c r="G7" s="277">
        <v>59210</v>
      </c>
      <c r="H7" s="277">
        <v>1270</v>
      </c>
      <c r="I7" s="277">
        <v>840</v>
      </c>
      <c r="J7" s="277">
        <v>380</v>
      </c>
      <c r="K7" s="277">
        <v>18460</v>
      </c>
      <c r="L7" s="277">
        <v>450</v>
      </c>
    </row>
    <row r="8" spans="1:25" ht="15.75" x14ac:dyDescent="0.25">
      <c r="A8" s="180" t="s">
        <v>287</v>
      </c>
      <c r="B8" s="180" t="s">
        <v>288</v>
      </c>
      <c r="C8" s="180"/>
      <c r="D8" s="180"/>
      <c r="E8" s="277">
        <v>16550</v>
      </c>
      <c r="F8" s="278"/>
      <c r="G8" s="277">
        <v>13070</v>
      </c>
      <c r="H8" s="277">
        <v>270</v>
      </c>
      <c r="I8" s="277">
        <v>140</v>
      </c>
      <c r="J8" s="277">
        <v>70</v>
      </c>
      <c r="K8" s="277">
        <v>2860</v>
      </c>
      <c r="L8" s="277">
        <v>140</v>
      </c>
    </row>
    <row r="9" spans="1:25" ht="15.75" x14ac:dyDescent="0.25">
      <c r="A9" s="180" t="s">
        <v>289</v>
      </c>
      <c r="B9" s="180" t="s">
        <v>290</v>
      </c>
      <c r="C9" s="180"/>
      <c r="D9" s="180"/>
      <c r="E9" s="277">
        <v>64060</v>
      </c>
      <c r="F9" s="278"/>
      <c r="G9" s="277">
        <v>46150</v>
      </c>
      <c r="H9" s="277">
        <v>1000</v>
      </c>
      <c r="I9" s="277">
        <v>700</v>
      </c>
      <c r="J9" s="277">
        <v>310</v>
      </c>
      <c r="K9" s="277">
        <v>15600</v>
      </c>
      <c r="L9" s="277">
        <v>310</v>
      </c>
    </row>
    <row r="10" spans="1:25" ht="15.75" x14ac:dyDescent="0.25">
      <c r="A10" s="180"/>
      <c r="B10" s="180"/>
      <c r="C10" s="180"/>
      <c r="D10" s="180"/>
      <c r="E10" s="277"/>
      <c r="F10" s="278"/>
      <c r="G10" s="277"/>
      <c r="H10" s="277"/>
      <c r="I10" s="277"/>
      <c r="J10" s="277"/>
      <c r="K10" s="277"/>
      <c r="L10" s="277"/>
    </row>
    <row r="11" spans="1:25" ht="15.75" x14ac:dyDescent="0.25">
      <c r="A11" s="181" t="s">
        <v>291</v>
      </c>
      <c r="B11" s="181" t="s">
        <v>292</v>
      </c>
      <c r="C11" s="181"/>
      <c r="D11" s="181"/>
      <c r="E11" s="277">
        <v>5150</v>
      </c>
      <c r="F11" s="278"/>
      <c r="G11" s="277">
        <v>3680</v>
      </c>
      <c r="H11" s="277">
        <v>70</v>
      </c>
      <c r="I11" s="277">
        <v>20</v>
      </c>
      <c r="J11" s="277">
        <v>20</v>
      </c>
      <c r="K11" s="277">
        <v>1350</v>
      </c>
      <c r="L11" s="277">
        <v>0</v>
      </c>
    </row>
    <row r="12" spans="1:25" ht="15.75" x14ac:dyDescent="0.25">
      <c r="A12" s="181" t="s">
        <v>293</v>
      </c>
      <c r="B12" s="181" t="s">
        <v>294</v>
      </c>
      <c r="C12" s="181"/>
      <c r="D12" s="181"/>
      <c r="E12" s="277">
        <v>11340</v>
      </c>
      <c r="F12" s="278"/>
      <c r="G12" s="277">
        <v>8730</v>
      </c>
      <c r="H12" s="277">
        <v>210</v>
      </c>
      <c r="I12" s="277">
        <v>120</v>
      </c>
      <c r="J12" s="277">
        <v>60</v>
      </c>
      <c r="K12" s="277">
        <v>2220</v>
      </c>
      <c r="L12" s="277">
        <v>0</v>
      </c>
    </row>
    <row r="13" spans="1:25" ht="15.75" x14ac:dyDescent="0.25">
      <c r="A13" s="181" t="s">
        <v>295</v>
      </c>
      <c r="B13" s="181" t="s">
        <v>296</v>
      </c>
      <c r="C13" s="181"/>
      <c r="D13" s="181"/>
      <c r="E13" s="277">
        <v>7790</v>
      </c>
      <c r="F13" s="278"/>
      <c r="G13" s="277">
        <v>5460</v>
      </c>
      <c r="H13" s="277">
        <v>110</v>
      </c>
      <c r="I13" s="277">
        <v>70</v>
      </c>
      <c r="J13" s="277">
        <v>30</v>
      </c>
      <c r="K13" s="277">
        <v>2060</v>
      </c>
      <c r="L13" s="277">
        <v>60</v>
      </c>
    </row>
    <row r="14" spans="1:25" ht="15.75" x14ac:dyDescent="0.25">
      <c r="A14" s="181" t="s">
        <v>297</v>
      </c>
      <c r="B14" s="181" t="s">
        <v>298</v>
      </c>
      <c r="C14" s="181"/>
      <c r="D14" s="181"/>
      <c r="E14" s="277">
        <v>6210</v>
      </c>
      <c r="F14" s="278"/>
      <c r="G14" s="277">
        <v>4620</v>
      </c>
      <c r="H14" s="277">
        <v>110</v>
      </c>
      <c r="I14" s="277">
        <v>70</v>
      </c>
      <c r="J14" s="277">
        <v>20</v>
      </c>
      <c r="K14" s="277">
        <v>1380</v>
      </c>
      <c r="L14" s="277">
        <v>0</v>
      </c>
    </row>
    <row r="15" spans="1:25" ht="15.75" x14ac:dyDescent="0.25">
      <c r="A15" s="181" t="s">
        <v>299</v>
      </c>
      <c r="B15" s="181" t="s">
        <v>300</v>
      </c>
      <c r="C15" s="181"/>
      <c r="D15" s="181"/>
      <c r="E15" s="277">
        <v>7610</v>
      </c>
      <c r="F15" s="278"/>
      <c r="G15" s="277">
        <v>5190</v>
      </c>
      <c r="H15" s="277">
        <v>100</v>
      </c>
      <c r="I15" s="277">
        <v>90</v>
      </c>
      <c r="J15" s="277">
        <v>30</v>
      </c>
      <c r="K15" s="277">
        <v>1990</v>
      </c>
      <c r="L15" s="277">
        <v>210</v>
      </c>
    </row>
    <row r="16" spans="1:25" ht="15.75" x14ac:dyDescent="0.25">
      <c r="A16" s="181" t="s">
        <v>301</v>
      </c>
      <c r="B16" s="181" t="s">
        <v>302</v>
      </c>
      <c r="C16" s="181"/>
      <c r="D16" s="181"/>
      <c r="E16" s="277">
        <v>8190</v>
      </c>
      <c r="F16" s="278"/>
      <c r="G16" s="277">
        <v>6010</v>
      </c>
      <c r="H16" s="277">
        <v>110</v>
      </c>
      <c r="I16" s="277">
        <v>90</v>
      </c>
      <c r="J16" s="277">
        <v>50</v>
      </c>
      <c r="K16" s="277">
        <v>1930</v>
      </c>
      <c r="L16" s="277">
        <v>10</v>
      </c>
    </row>
    <row r="17" spans="1:12" ht="15.75" x14ac:dyDescent="0.25">
      <c r="A17" s="181" t="s">
        <v>287</v>
      </c>
      <c r="B17" s="181" t="s">
        <v>288</v>
      </c>
      <c r="C17" s="181"/>
      <c r="D17" s="181"/>
      <c r="E17" s="277">
        <v>16550</v>
      </c>
      <c r="F17" s="278"/>
      <c r="G17" s="277">
        <v>13070</v>
      </c>
      <c r="H17" s="277">
        <v>270</v>
      </c>
      <c r="I17" s="277">
        <v>140</v>
      </c>
      <c r="J17" s="277">
        <v>70</v>
      </c>
      <c r="K17" s="277">
        <v>2860</v>
      </c>
      <c r="L17" s="277">
        <v>140</v>
      </c>
    </row>
    <row r="18" spans="1:12" ht="15.75" x14ac:dyDescent="0.25">
      <c r="A18" s="181" t="s">
        <v>303</v>
      </c>
      <c r="B18" s="181" t="s">
        <v>304</v>
      </c>
      <c r="C18" s="181"/>
      <c r="D18" s="181"/>
      <c r="E18" s="277">
        <v>10790</v>
      </c>
      <c r="F18" s="278"/>
      <c r="G18" s="277">
        <v>7420</v>
      </c>
      <c r="H18" s="277">
        <v>180</v>
      </c>
      <c r="I18" s="277">
        <v>120</v>
      </c>
      <c r="J18" s="277">
        <v>70</v>
      </c>
      <c r="K18" s="277">
        <v>2990</v>
      </c>
      <c r="L18" s="277">
        <v>20</v>
      </c>
    </row>
    <row r="19" spans="1:12" ht="15.75" x14ac:dyDescent="0.25">
      <c r="A19" s="181" t="s">
        <v>305</v>
      </c>
      <c r="B19" s="181" t="s">
        <v>306</v>
      </c>
      <c r="C19" s="181"/>
      <c r="D19" s="181"/>
      <c r="E19" s="277">
        <v>6990</v>
      </c>
      <c r="F19" s="278"/>
      <c r="G19" s="277">
        <v>5040</v>
      </c>
      <c r="H19" s="277">
        <v>110</v>
      </c>
      <c r="I19" s="277">
        <v>100</v>
      </c>
      <c r="J19" s="277">
        <v>40</v>
      </c>
      <c r="K19" s="277">
        <v>1690</v>
      </c>
      <c r="L19" s="277">
        <v>0</v>
      </c>
    </row>
    <row r="20" spans="1:12" x14ac:dyDescent="0.2">
      <c r="A20" s="181"/>
      <c r="B20" s="181"/>
      <c r="C20" s="181"/>
      <c r="D20" s="181"/>
      <c r="E20" s="278"/>
      <c r="F20" s="278"/>
      <c r="G20" s="278"/>
      <c r="H20" s="278"/>
      <c r="I20" s="278"/>
      <c r="J20" s="278"/>
      <c r="K20" s="278"/>
      <c r="L20" s="278"/>
    </row>
    <row r="21" spans="1:12" ht="15.75" x14ac:dyDescent="0.25">
      <c r="A21" s="142" t="s">
        <v>307</v>
      </c>
      <c r="B21" s="142" t="s">
        <v>308</v>
      </c>
      <c r="C21" s="142"/>
      <c r="D21" s="142"/>
      <c r="E21" s="279">
        <v>61</v>
      </c>
      <c r="F21" s="280"/>
      <c r="G21" s="280">
        <v>49</v>
      </c>
      <c r="H21" s="280">
        <v>2</v>
      </c>
      <c r="I21" s="280">
        <v>0</v>
      </c>
      <c r="J21" s="280">
        <v>0</v>
      </c>
      <c r="K21" s="280">
        <v>10</v>
      </c>
      <c r="L21" s="280">
        <v>0</v>
      </c>
    </row>
    <row r="22" spans="1:12" ht="15.75" x14ac:dyDescent="0.25">
      <c r="A22" s="142" t="s">
        <v>309</v>
      </c>
      <c r="B22" s="142" t="s">
        <v>310</v>
      </c>
      <c r="C22" s="142"/>
      <c r="D22" s="142"/>
      <c r="E22" s="279">
        <v>101</v>
      </c>
      <c r="F22" s="280"/>
      <c r="G22" s="280">
        <v>89</v>
      </c>
      <c r="H22" s="280">
        <v>2</v>
      </c>
      <c r="I22" s="280">
        <v>1</v>
      </c>
      <c r="J22" s="280">
        <v>1</v>
      </c>
      <c r="K22" s="280">
        <v>8</v>
      </c>
      <c r="L22" s="280">
        <v>0</v>
      </c>
    </row>
    <row r="23" spans="1:12" ht="15.75" x14ac:dyDescent="0.25">
      <c r="A23" s="142" t="s">
        <v>311</v>
      </c>
      <c r="B23" s="142" t="s">
        <v>312</v>
      </c>
      <c r="C23" s="142"/>
      <c r="D23" s="142"/>
      <c r="E23" s="279">
        <v>253</v>
      </c>
      <c r="F23" s="280"/>
      <c r="G23" s="280">
        <v>69</v>
      </c>
      <c r="H23" s="280">
        <v>2</v>
      </c>
      <c r="I23" s="280">
        <v>0</v>
      </c>
      <c r="J23" s="280">
        <v>0</v>
      </c>
      <c r="K23" s="280">
        <v>182</v>
      </c>
      <c r="L23" s="280">
        <v>0</v>
      </c>
    </row>
    <row r="24" spans="1:12" ht="15.75" x14ac:dyDescent="0.25">
      <c r="A24" s="142" t="s">
        <v>313</v>
      </c>
      <c r="B24" s="142" t="s">
        <v>314</v>
      </c>
      <c r="C24" s="142"/>
      <c r="D24" s="142"/>
      <c r="E24" s="279">
        <v>119</v>
      </c>
      <c r="F24" s="280"/>
      <c r="G24" s="280">
        <v>107</v>
      </c>
      <c r="H24" s="280">
        <v>2</v>
      </c>
      <c r="I24" s="280">
        <v>1</v>
      </c>
      <c r="J24" s="280">
        <v>1</v>
      </c>
      <c r="K24" s="280">
        <v>8</v>
      </c>
      <c r="L24" s="280">
        <v>0</v>
      </c>
    </row>
    <row r="25" spans="1:12" ht="15.75" x14ac:dyDescent="0.25">
      <c r="A25" s="142" t="s">
        <v>315</v>
      </c>
      <c r="B25" s="142" t="s">
        <v>316</v>
      </c>
      <c r="C25" s="142"/>
      <c r="D25" s="142"/>
      <c r="E25" s="279">
        <v>160</v>
      </c>
      <c r="F25" s="280"/>
      <c r="G25" s="280">
        <v>91</v>
      </c>
      <c r="H25" s="280">
        <v>2</v>
      </c>
      <c r="I25" s="280">
        <v>2</v>
      </c>
      <c r="J25" s="280">
        <v>0</v>
      </c>
      <c r="K25" s="280">
        <v>65</v>
      </c>
      <c r="L25" s="280">
        <v>0</v>
      </c>
    </row>
    <row r="26" spans="1:12" ht="15.75" x14ac:dyDescent="0.25">
      <c r="A26" s="142" t="s">
        <v>317</v>
      </c>
      <c r="B26" s="142" t="s">
        <v>318</v>
      </c>
      <c r="C26" s="142"/>
      <c r="D26" s="142"/>
      <c r="E26" s="279">
        <v>114</v>
      </c>
      <c r="F26" s="280"/>
      <c r="G26" s="280">
        <v>67</v>
      </c>
      <c r="H26" s="280">
        <v>3</v>
      </c>
      <c r="I26" s="280">
        <v>0</v>
      </c>
      <c r="J26" s="280">
        <v>0</v>
      </c>
      <c r="K26" s="280">
        <v>44</v>
      </c>
      <c r="L26" s="280">
        <v>0</v>
      </c>
    </row>
    <row r="27" spans="1:12" ht="15.75" x14ac:dyDescent="0.25">
      <c r="A27" s="142" t="s">
        <v>319</v>
      </c>
      <c r="B27" s="142" t="s">
        <v>320</v>
      </c>
      <c r="C27" s="142"/>
      <c r="D27" s="142"/>
      <c r="E27" s="279">
        <v>367</v>
      </c>
      <c r="F27" s="280"/>
      <c r="G27" s="280">
        <v>291</v>
      </c>
      <c r="H27" s="280">
        <v>4</v>
      </c>
      <c r="I27" s="280">
        <v>0</v>
      </c>
      <c r="J27" s="280">
        <v>0</v>
      </c>
      <c r="K27" s="280">
        <v>72</v>
      </c>
      <c r="L27" s="280">
        <v>0</v>
      </c>
    </row>
    <row r="28" spans="1:12" ht="15.75" x14ac:dyDescent="0.25">
      <c r="A28" s="142" t="s">
        <v>321</v>
      </c>
      <c r="B28" s="142" t="s">
        <v>322</v>
      </c>
      <c r="C28" s="142"/>
      <c r="D28" s="142"/>
      <c r="E28" s="279">
        <v>842</v>
      </c>
      <c r="F28" s="280"/>
      <c r="G28" s="280">
        <v>800</v>
      </c>
      <c r="H28" s="280">
        <v>10</v>
      </c>
      <c r="I28" s="280">
        <v>3</v>
      </c>
      <c r="J28" s="280">
        <v>0</v>
      </c>
      <c r="K28" s="280">
        <v>29</v>
      </c>
      <c r="L28" s="280">
        <v>0</v>
      </c>
    </row>
    <row r="29" spans="1:12" ht="15.75" x14ac:dyDescent="0.25">
      <c r="A29" s="142" t="s">
        <v>323</v>
      </c>
      <c r="B29" s="142" t="s">
        <v>324</v>
      </c>
      <c r="C29" s="142"/>
      <c r="D29" s="142"/>
      <c r="E29" s="279">
        <v>243</v>
      </c>
      <c r="F29" s="280"/>
      <c r="G29" s="280">
        <v>227</v>
      </c>
      <c r="H29" s="280">
        <v>5</v>
      </c>
      <c r="I29" s="280">
        <v>1</v>
      </c>
      <c r="J29" s="280">
        <v>0</v>
      </c>
      <c r="K29" s="280">
        <v>10</v>
      </c>
      <c r="L29" s="280">
        <v>0</v>
      </c>
    </row>
    <row r="30" spans="1:12" ht="15.75" x14ac:dyDescent="0.25">
      <c r="A30" s="142" t="s">
        <v>325</v>
      </c>
      <c r="B30" s="142" t="s">
        <v>326</v>
      </c>
      <c r="C30" s="142"/>
      <c r="D30" s="142"/>
      <c r="E30" s="279">
        <v>136</v>
      </c>
      <c r="F30" s="280"/>
      <c r="G30" s="280">
        <v>127</v>
      </c>
      <c r="H30" s="280">
        <v>3</v>
      </c>
      <c r="I30" s="280">
        <v>3</v>
      </c>
      <c r="J30" s="280">
        <v>0</v>
      </c>
      <c r="K30" s="280">
        <v>3</v>
      </c>
      <c r="L30" s="280">
        <v>0</v>
      </c>
    </row>
    <row r="31" spans="1:12" ht="15.75" x14ac:dyDescent="0.25">
      <c r="A31" s="142" t="s">
        <v>327</v>
      </c>
      <c r="B31" s="142" t="s">
        <v>328</v>
      </c>
      <c r="C31" s="142"/>
      <c r="D31" s="142"/>
      <c r="E31" s="279">
        <v>99</v>
      </c>
      <c r="F31" s="280"/>
      <c r="G31" s="280">
        <v>64</v>
      </c>
      <c r="H31" s="280">
        <v>3</v>
      </c>
      <c r="I31" s="280">
        <v>1</v>
      </c>
      <c r="J31" s="280">
        <v>0</v>
      </c>
      <c r="K31" s="280">
        <v>31</v>
      </c>
      <c r="L31" s="280">
        <v>0</v>
      </c>
    </row>
    <row r="32" spans="1:12" ht="15.75" x14ac:dyDescent="0.25">
      <c r="A32" s="142" t="s">
        <v>329</v>
      </c>
      <c r="B32" s="142" t="s">
        <v>330</v>
      </c>
      <c r="C32" s="142"/>
      <c r="D32" s="142"/>
      <c r="E32" s="279">
        <v>77</v>
      </c>
      <c r="F32" s="280"/>
      <c r="G32" s="280">
        <v>51</v>
      </c>
      <c r="H32" s="280">
        <v>3</v>
      </c>
      <c r="I32" s="280">
        <v>0</v>
      </c>
      <c r="J32" s="280">
        <v>0</v>
      </c>
      <c r="K32" s="280">
        <v>23</v>
      </c>
      <c r="L32" s="280">
        <v>0</v>
      </c>
    </row>
    <row r="33" spans="1:12" ht="15.75" x14ac:dyDescent="0.25">
      <c r="A33" s="142" t="s">
        <v>331</v>
      </c>
      <c r="B33" s="142" t="s">
        <v>332</v>
      </c>
      <c r="C33" s="142"/>
      <c r="D33" s="142"/>
      <c r="E33" s="279">
        <v>145</v>
      </c>
      <c r="F33" s="280"/>
      <c r="G33" s="280">
        <v>50</v>
      </c>
      <c r="H33" s="280">
        <v>1</v>
      </c>
      <c r="I33" s="280">
        <v>1</v>
      </c>
      <c r="J33" s="280">
        <v>0</v>
      </c>
      <c r="K33" s="280">
        <v>93</v>
      </c>
      <c r="L33" s="280">
        <v>0</v>
      </c>
    </row>
    <row r="34" spans="1:12" ht="15.75" x14ac:dyDescent="0.25">
      <c r="A34" s="142" t="s">
        <v>333</v>
      </c>
      <c r="B34" s="142" t="s">
        <v>334</v>
      </c>
      <c r="C34" s="142"/>
      <c r="D34" s="142"/>
      <c r="E34" s="279">
        <v>315</v>
      </c>
      <c r="F34" s="280"/>
      <c r="G34" s="280">
        <v>233</v>
      </c>
      <c r="H34" s="280">
        <v>3</v>
      </c>
      <c r="I34" s="280">
        <v>2</v>
      </c>
      <c r="J34" s="280">
        <v>0</v>
      </c>
      <c r="K34" s="280">
        <v>77</v>
      </c>
      <c r="L34" s="280">
        <v>0</v>
      </c>
    </row>
    <row r="35" spans="1:12" ht="15.75" x14ac:dyDescent="0.25">
      <c r="A35" s="142" t="s">
        <v>335</v>
      </c>
      <c r="B35" s="142" t="s">
        <v>336</v>
      </c>
      <c r="C35" s="142"/>
      <c r="D35" s="142"/>
      <c r="E35" s="279">
        <v>263</v>
      </c>
      <c r="F35" s="280"/>
      <c r="G35" s="280">
        <v>228</v>
      </c>
      <c r="H35" s="280">
        <v>0</v>
      </c>
      <c r="I35" s="280">
        <v>0</v>
      </c>
      <c r="J35" s="280">
        <v>0</v>
      </c>
      <c r="K35" s="280">
        <v>35</v>
      </c>
      <c r="L35" s="280">
        <v>0</v>
      </c>
    </row>
    <row r="36" spans="1:12" ht="15.75" x14ac:dyDescent="0.25">
      <c r="A36" s="142" t="s">
        <v>337</v>
      </c>
      <c r="B36" s="142" t="s">
        <v>338</v>
      </c>
      <c r="C36" s="142"/>
      <c r="D36" s="142"/>
      <c r="E36" s="279">
        <v>1486</v>
      </c>
      <c r="F36" s="280"/>
      <c r="G36" s="280">
        <v>1012</v>
      </c>
      <c r="H36" s="280">
        <v>9</v>
      </c>
      <c r="I36" s="280">
        <v>15</v>
      </c>
      <c r="J36" s="280">
        <v>7</v>
      </c>
      <c r="K36" s="280">
        <v>439</v>
      </c>
      <c r="L36" s="280">
        <v>4</v>
      </c>
    </row>
    <row r="37" spans="1:12" ht="15.75" x14ac:dyDescent="0.25">
      <c r="A37" s="142" t="s">
        <v>339</v>
      </c>
      <c r="B37" s="142" t="s">
        <v>340</v>
      </c>
      <c r="C37" s="142"/>
      <c r="D37" s="142"/>
      <c r="E37" s="279">
        <v>130</v>
      </c>
      <c r="F37" s="280"/>
      <c r="G37" s="280">
        <v>114</v>
      </c>
      <c r="H37" s="280">
        <v>1</v>
      </c>
      <c r="I37" s="280">
        <v>1</v>
      </c>
      <c r="J37" s="280">
        <v>0</v>
      </c>
      <c r="K37" s="280">
        <v>14</v>
      </c>
      <c r="L37" s="280">
        <v>0</v>
      </c>
    </row>
    <row r="38" spans="1:12" ht="15.75" x14ac:dyDescent="0.25">
      <c r="A38" s="142" t="s">
        <v>341</v>
      </c>
      <c r="B38" s="142" t="s">
        <v>342</v>
      </c>
      <c r="C38" s="142"/>
      <c r="D38" s="142"/>
      <c r="E38" s="279">
        <v>285</v>
      </c>
      <c r="F38" s="280"/>
      <c r="G38" s="280">
        <v>189</v>
      </c>
      <c r="H38" s="280">
        <v>5</v>
      </c>
      <c r="I38" s="280">
        <v>2</v>
      </c>
      <c r="J38" s="280">
        <v>3</v>
      </c>
      <c r="K38" s="280">
        <v>86</v>
      </c>
      <c r="L38" s="280">
        <v>0</v>
      </c>
    </row>
    <row r="39" spans="1:12" ht="15.75" x14ac:dyDescent="0.25">
      <c r="A39" s="142" t="s">
        <v>343</v>
      </c>
      <c r="B39" s="142" t="s">
        <v>344</v>
      </c>
      <c r="C39" s="142"/>
      <c r="D39" s="142"/>
      <c r="E39" s="279">
        <v>480</v>
      </c>
      <c r="F39" s="280"/>
      <c r="G39" s="280">
        <v>295</v>
      </c>
      <c r="H39" s="280">
        <v>8</v>
      </c>
      <c r="I39" s="280">
        <v>0</v>
      </c>
      <c r="J39" s="280">
        <v>1</v>
      </c>
      <c r="K39" s="280">
        <v>176</v>
      </c>
      <c r="L39" s="280">
        <v>0</v>
      </c>
    </row>
    <row r="40" spans="1:12" ht="15.75" x14ac:dyDescent="0.25">
      <c r="A40" s="142" t="s">
        <v>345</v>
      </c>
      <c r="B40" s="142" t="s">
        <v>346</v>
      </c>
      <c r="C40" s="142"/>
      <c r="D40" s="142"/>
      <c r="E40" s="279">
        <v>96</v>
      </c>
      <c r="F40" s="280"/>
      <c r="G40" s="280">
        <v>73</v>
      </c>
      <c r="H40" s="280">
        <v>0</v>
      </c>
      <c r="I40" s="280">
        <v>2</v>
      </c>
      <c r="J40" s="280">
        <v>0</v>
      </c>
      <c r="K40" s="280">
        <v>21</v>
      </c>
      <c r="L40" s="280">
        <v>0</v>
      </c>
    </row>
    <row r="41" spans="1:12" ht="15.75" x14ac:dyDescent="0.25">
      <c r="A41" s="142" t="s">
        <v>347</v>
      </c>
      <c r="B41" s="142" t="s">
        <v>348</v>
      </c>
      <c r="C41" s="142"/>
      <c r="D41" s="142"/>
      <c r="E41" s="279">
        <v>731</v>
      </c>
      <c r="F41" s="280"/>
      <c r="G41" s="280">
        <v>649</v>
      </c>
      <c r="H41" s="280">
        <v>14</v>
      </c>
      <c r="I41" s="280">
        <v>13</v>
      </c>
      <c r="J41" s="280">
        <v>1</v>
      </c>
      <c r="K41" s="280">
        <v>54</v>
      </c>
      <c r="L41" s="280">
        <v>0</v>
      </c>
    </row>
    <row r="42" spans="1:12" ht="15.75" x14ac:dyDescent="0.25">
      <c r="A42" s="142" t="s">
        <v>349</v>
      </c>
      <c r="B42" s="142" t="s">
        <v>350</v>
      </c>
      <c r="C42" s="142"/>
      <c r="D42" s="142"/>
      <c r="E42" s="279">
        <v>82</v>
      </c>
      <c r="F42" s="280"/>
      <c r="G42" s="280">
        <v>53</v>
      </c>
      <c r="H42" s="280">
        <v>2</v>
      </c>
      <c r="I42" s="280">
        <v>2</v>
      </c>
      <c r="J42" s="280">
        <v>1</v>
      </c>
      <c r="K42" s="280">
        <v>24</v>
      </c>
      <c r="L42" s="280">
        <v>0</v>
      </c>
    </row>
    <row r="43" spans="1:12" ht="15.75" x14ac:dyDescent="0.25">
      <c r="A43" s="142" t="s">
        <v>351</v>
      </c>
      <c r="B43" s="142" t="s">
        <v>352</v>
      </c>
      <c r="C43" s="142"/>
      <c r="D43" s="142"/>
      <c r="E43" s="279">
        <v>764</v>
      </c>
      <c r="F43" s="280"/>
      <c r="G43" s="280">
        <v>583</v>
      </c>
      <c r="H43" s="280">
        <v>11</v>
      </c>
      <c r="I43" s="280">
        <v>5</v>
      </c>
      <c r="J43" s="280">
        <v>8</v>
      </c>
      <c r="K43" s="280">
        <v>157</v>
      </c>
      <c r="L43" s="280">
        <v>0</v>
      </c>
    </row>
    <row r="44" spans="1:12" ht="15.75" x14ac:dyDescent="0.25">
      <c r="A44" s="142" t="s">
        <v>353</v>
      </c>
      <c r="B44" s="142" t="s">
        <v>354</v>
      </c>
      <c r="C44" s="142"/>
      <c r="D44" s="142"/>
      <c r="E44" s="279">
        <v>112</v>
      </c>
      <c r="F44" s="280"/>
      <c r="G44" s="280">
        <v>87</v>
      </c>
      <c r="H44" s="280">
        <v>1</v>
      </c>
      <c r="I44" s="280">
        <v>0</v>
      </c>
      <c r="J44" s="280">
        <v>4</v>
      </c>
      <c r="K44" s="280">
        <v>20</v>
      </c>
      <c r="L44" s="280">
        <v>0</v>
      </c>
    </row>
    <row r="45" spans="1:12" ht="15.75" x14ac:dyDescent="0.25">
      <c r="A45" s="142" t="s">
        <v>355</v>
      </c>
      <c r="B45" s="142" t="s">
        <v>356</v>
      </c>
      <c r="C45" s="142"/>
      <c r="D45" s="142"/>
      <c r="E45" s="279">
        <v>652</v>
      </c>
      <c r="F45" s="280"/>
      <c r="G45" s="280">
        <v>437</v>
      </c>
      <c r="H45" s="280">
        <v>10</v>
      </c>
      <c r="I45" s="280">
        <v>1</v>
      </c>
      <c r="J45" s="280">
        <v>1</v>
      </c>
      <c r="K45" s="280">
        <v>203</v>
      </c>
      <c r="L45" s="280">
        <v>0</v>
      </c>
    </row>
    <row r="46" spans="1:12" ht="15.75" x14ac:dyDescent="0.25">
      <c r="A46" s="142" t="s">
        <v>357</v>
      </c>
      <c r="B46" s="142" t="s">
        <v>358</v>
      </c>
      <c r="C46" s="142"/>
      <c r="D46" s="142"/>
      <c r="E46" s="279">
        <v>112</v>
      </c>
      <c r="F46" s="280"/>
      <c r="G46" s="280">
        <v>103</v>
      </c>
      <c r="H46" s="280">
        <v>1</v>
      </c>
      <c r="I46" s="280">
        <v>1</v>
      </c>
      <c r="J46" s="280">
        <v>2</v>
      </c>
      <c r="K46" s="280">
        <v>5</v>
      </c>
      <c r="L46" s="280">
        <v>0</v>
      </c>
    </row>
    <row r="47" spans="1:12" ht="15.75" x14ac:dyDescent="0.25">
      <c r="A47" s="142" t="s">
        <v>359</v>
      </c>
      <c r="B47" s="142" t="s">
        <v>360</v>
      </c>
      <c r="C47" s="142"/>
      <c r="D47" s="142"/>
      <c r="E47" s="279">
        <v>155</v>
      </c>
      <c r="F47" s="280"/>
      <c r="G47" s="280">
        <v>135</v>
      </c>
      <c r="H47" s="280">
        <v>4</v>
      </c>
      <c r="I47" s="280">
        <v>0</v>
      </c>
      <c r="J47" s="280">
        <v>0</v>
      </c>
      <c r="K47" s="280">
        <v>16</v>
      </c>
      <c r="L47" s="280">
        <v>0</v>
      </c>
    </row>
    <row r="48" spans="1:12" ht="15.75" x14ac:dyDescent="0.25">
      <c r="A48" s="142" t="s">
        <v>361</v>
      </c>
      <c r="B48" s="142" t="s">
        <v>362</v>
      </c>
      <c r="C48" s="142"/>
      <c r="D48" s="142"/>
      <c r="E48" s="279">
        <v>665</v>
      </c>
      <c r="F48" s="280"/>
      <c r="G48" s="280">
        <v>548</v>
      </c>
      <c r="H48" s="280">
        <v>8</v>
      </c>
      <c r="I48" s="280">
        <v>15</v>
      </c>
      <c r="J48" s="280">
        <v>2</v>
      </c>
      <c r="K48" s="280">
        <v>92</v>
      </c>
      <c r="L48" s="280">
        <v>0</v>
      </c>
    </row>
    <row r="49" spans="1:12" ht="15.75" x14ac:dyDescent="0.25">
      <c r="A49" s="142" t="s">
        <v>363</v>
      </c>
      <c r="B49" s="142" t="s">
        <v>364</v>
      </c>
      <c r="C49" s="142"/>
      <c r="D49" s="142"/>
      <c r="E49" s="279">
        <v>52</v>
      </c>
      <c r="F49" s="280"/>
      <c r="G49" s="280">
        <v>40</v>
      </c>
      <c r="H49" s="280">
        <v>2</v>
      </c>
      <c r="I49" s="280">
        <v>1</v>
      </c>
      <c r="J49" s="280">
        <v>0</v>
      </c>
      <c r="K49" s="280">
        <v>9</v>
      </c>
      <c r="L49" s="280">
        <v>0</v>
      </c>
    </row>
    <row r="50" spans="1:12" ht="15.75" x14ac:dyDescent="0.25">
      <c r="A50" s="142" t="s">
        <v>365</v>
      </c>
      <c r="B50" s="142" t="s">
        <v>366</v>
      </c>
      <c r="C50" s="142"/>
      <c r="D50" s="142"/>
      <c r="E50" s="279">
        <v>387</v>
      </c>
      <c r="F50" s="280"/>
      <c r="G50" s="280">
        <v>187</v>
      </c>
      <c r="H50" s="280">
        <v>16</v>
      </c>
      <c r="I50" s="280">
        <v>3</v>
      </c>
      <c r="J50" s="280">
        <v>5</v>
      </c>
      <c r="K50" s="280">
        <v>171</v>
      </c>
      <c r="L50" s="280">
        <v>5</v>
      </c>
    </row>
    <row r="51" spans="1:12" ht="15.75" x14ac:dyDescent="0.25">
      <c r="A51" s="142" t="s">
        <v>367</v>
      </c>
      <c r="B51" s="142" t="s">
        <v>368</v>
      </c>
      <c r="C51" s="142"/>
      <c r="D51" s="142"/>
      <c r="E51" s="279">
        <v>700</v>
      </c>
      <c r="F51" s="280"/>
      <c r="G51" s="280">
        <v>467</v>
      </c>
      <c r="H51" s="280">
        <v>7</v>
      </c>
      <c r="I51" s="280">
        <v>5</v>
      </c>
      <c r="J51" s="280">
        <v>10</v>
      </c>
      <c r="K51" s="280">
        <v>211</v>
      </c>
      <c r="L51" s="280">
        <v>0</v>
      </c>
    </row>
    <row r="52" spans="1:12" ht="15.75" x14ac:dyDescent="0.25">
      <c r="A52" s="142" t="s">
        <v>369</v>
      </c>
      <c r="B52" s="142" t="s">
        <v>370</v>
      </c>
      <c r="C52" s="142"/>
      <c r="D52" s="142"/>
      <c r="E52" s="279">
        <v>116</v>
      </c>
      <c r="F52" s="280"/>
      <c r="G52" s="280">
        <v>93</v>
      </c>
      <c r="H52" s="280">
        <v>1</v>
      </c>
      <c r="I52" s="280">
        <v>2</v>
      </c>
      <c r="J52" s="280">
        <v>0</v>
      </c>
      <c r="K52" s="280">
        <v>20</v>
      </c>
      <c r="L52" s="280">
        <v>0</v>
      </c>
    </row>
    <row r="53" spans="1:12" ht="15.75" x14ac:dyDescent="0.25">
      <c r="A53" s="142" t="s">
        <v>371</v>
      </c>
      <c r="B53" s="142" t="s">
        <v>372</v>
      </c>
      <c r="C53" s="142"/>
      <c r="D53" s="142"/>
      <c r="E53" s="279">
        <v>342</v>
      </c>
      <c r="F53" s="280"/>
      <c r="G53" s="280">
        <v>287</v>
      </c>
      <c r="H53" s="280">
        <v>1</v>
      </c>
      <c r="I53" s="280">
        <v>0</v>
      </c>
      <c r="J53" s="280">
        <v>2</v>
      </c>
      <c r="K53" s="280">
        <v>52</v>
      </c>
      <c r="L53" s="280">
        <v>0</v>
      </c>
    </row>
    <row r="54" spans="1:12" ht="15.75" x14ac:dyDescent="0.25">
      <c r="A54" s="142" t="s">
        <v>373</v>
      </c>
      <c r="B54" s="142" t="s">
        <v>374</v>
      </c>
      <c r="C54" s="142"/>
      <c r="D54" s="142"/>
      <c r="E54" s="279">
        <v>83</v>
      </c>
      <c r="F54" s="280"/>
      <c r="G54" s="280">
        <v>73</v>
      </c>
      <c r="H54" s="280">
        <v>1</v>
      </c>
      <c r="I54" s="280">
        <v>0</v>
      </c>
      <c r="J54" s="280">
        <v>2</v>
      </c>
      <c r="K54" s="280">
        <v>7</v>
      </c>
      <c r="L54" s="280">
        <v>0</v>
      </c>
    </row>
    <row r="55" spans="1:12" ht="15.75" x14ac:dyDescent="0.25">
      <c r="A55" s="142" t="s">
        <v>375</v>
      </c>
      <c r="B55" s="142" t="s">
        <v>376</v>
      </c>
      <c r="C55" s="142"/>
      <c r="D55" s="142"/>
      <c r="E55" s="279">
        <v>111</v>
      </c>
      <c r="F55" s="280"/>
      <c r="G55" s="280">
        <v>99</v>
      </c>
      <c r="H55" s="280">
        <v>2</v>
      </c>
      <c r="I55" s="280">
        <v>1</v>
      </c>
      <c r="J55" s="280">
        <v>1</v>
      </c>
      <c r="K55" s="280">
        <v>8</v>
      </c>
      <c r="L55" s="280">
        <v>0</v>
      </c>
    </row>
    <row r="56" spans="1:12" ht="15.75" x14ac:dyDescent="0.25">
      <c r="A56" s="142" t="s">
        <v>377</v>
      </c>
      <c r="B56" s="142" t="s">
        <v>378</v>
      </c>
      <c r="C56" s="142"/>
      <c r="D56" s="142"/>
      <c r="E56" s="279">
        <v>65</v>
      </c>
      <c r="F56" s="280"/>
      <c r="G56" s="280">
        <v>40</v>
      </c>
      <c r="H56" s="280">
        <v>2</v>
      </c>
      <c r="I56" s="280">
        <v>0</v>
      </c>
      <c r="J56" s="280">
        <v>0</v>
      </c>
      <c r="K56" s="280">
        <v>23</v>
      </c>
      <c r="L56" s="280">
        <v>0</v>
      </c>
    </row>
    <row r="57" spans="1:12" ht="15.75" x14ac:dyDescent="0.25">
      <c r="A57" s="142" t="s">
        <v>379</v>
      </c>
      <c r="B57" s="142" t="s">
        <v>380</v>
      </c>
      <c r="C57" s="142"/>
      <c r="D57" s="142"/>
      <c r="E57" s="279">
        <v>565</v>
      </c>
      <c r="F57" s="280"/>
      <c r="G57" s="280">
        <v>467</v>
      </c>
      <c r="H57" s="280">
        <v>4</v>
      </c>
      <c r="I57" s="280">
        <v>3</v>
      </c>
      <c r="J57" s="280">
        <v>4</v>
      </c>
      <c r="K57" s="280">
        <v>87</v>
      </c>
      <c r="L57" s="280">
        <v>0</v>
      </c>
    </row>
    <row r="58" spans="1:12" ht="15.75" x14ac:dyDescent="0.25">
      <c r="A58" s="142" t="s">
        <v>381</v>
      </c>
      <c r="B58" s="142" t="s">
        <v>382</v>
      </c>
      <c r="C58" s="142"/>
      <c r="D58" s="142"/>
      <c r="E58" s="279">
        <v>150</v>
      </c>
      <c r="F58" s="280"/>
      <c r="G58" s="280">
        <v>127</v>
      </c>
      <c r="H58" s="280">
        <v>4</v>
      </c>
      <c r="I58" s="280">
        <v>4</v>
      </c>
      <c r="J58" s="280">
        <v>0</v>
      </c>
      <c r="K58" s="280">
        <v>15</v>
      </c>
      <c r="L58" s="280">
        <v>0</v>
      </c>
    </row>
    <row r="59" spans="1:12" ht="15.75" x14ac:dyDescent="0.25">
      <c r="A59" s="142" t="s">
        <v>383</v>
      </c>
      <c r="B59" s="142" t="s">
        <v>384</v>
      </c>
      <c r="C59" s="142"/>
      <c r="D59" s="142"/>
      <c r="E59" s="279">
        <v>253</v>
      </c>
      <c r="F59" s="280"/>
      <c r="G59" s="280">
        <v>188</v>
      </c>
      <c r="H59" s="280">
        <v>8</v>
      </c>
      <c r="I59" s="280">
        <v>1</v>
      </c>
      <c r="J59" s="280">
        <v>1</v>
      </c>
      <c r="K59" s="280">
        <v>54</v>
      </c>
      <c r="L59" s="280">
        <v>1</v>
      </c>
    </row>
    <row r="60" spans="1:12" ht="15.75" x14ac:dyDescent="0.25">
      <c r="A60" s="142" t="s">
        <v>385</v>
      </c>
      <c r="B60" s="142" t="s">
        <v>386</v>
      </c>
      <c r="C60" s="142"/>
      <c r="D60" s="142"/>
      <c r="E60" s="279">
        <v>311</v>
      </c>
      <c r="F60" s="280"/>
      <c r="G60" s="280">
        <v>240</v>
      </c>
      <c r="H60" s="280">
        <v>5</v>
      </c>
      <c r="I60" s="280">
        <v>9</v>
      </c>
      <c r="J60" s="280">
        <v>6</v>
      </c>
      <c r="K60" s="280">
        <v>51</v>
      </c>
      <c r="L60" s="280">
        <v>0</v>
      </c>
    </row>
    <row r="61" spans="1:12" ht="15.75" x14ac:dyDescent="0.25">
      <c r="A61" s="142" t="s">
        <v>387</v>
      </c>
      <c r="B61" s="142" t="s">
        <v>388</v>
      </c>
      <c r="C61" s="142"/>
      <c r="D61" s="142"/>
      <c r="E61" s="279">
        <v>187</v>
      </c>
      <c r="F61" s="280"/>
      <c r="G61" s="280">
        <v>119</v>
      </c>
      <c r="H61" s="280">
        <v>4</v>
      </c>
      <c r="I61" s="280">
        <v>2</v>
      </c>
      <c r="J61" s="280">
        <v>4</v>
      </c>
      <c r="K61" s="280">
        <v>58</v>
      </c>
      <c r="L61" s="280">
        <v>0</v>
      </c>
    </row>
    <row r="62" spans="1:12" ht="15.75" x14ac:dyDescent="0.25">
      <c r="A62" s="142" t="s">
        <v>389</v>
      </c>
      <c r="B62" s="142" t="s">
        <v>390</v>
      </c>
      <c r="C62" s="142"/>
      <c r="D62" s="142"/>
      <c r="E62" s="279">
        <v>439</v>
      </c>
      <c r="F62" s="280"/>
      <c r="G62" s="280">
        <v>344</v>
      </c>
      <c r="H62" s="280">
        <v>16</v>
      </c>
      <c r="I62" s="280">
        <v>14</v>
      </c>
      <c r="J62" s="280">
        <v>3</v>
      </c>
      <c r="K62" s="280">
        <v>62</v>
      </c>
      <c r="L62" s="280">
        <v>0</v>
      </c>
    </row>
    <row r="63" spans="1:12" ht="15.75" x14ac:dyDescent="0.25">
      <c r="A63" s="142" t="s">
        <v>391</v>
      </c>
      <c r="B63" s="142" t="s">
        <v>392</v>
      </c>
      <c r="C63" s="142"/>
      <c r="D63" s="142"/>
      <c r="E63" s="279">
        <v>133</v>
      </c>
      <c r="F63" s="280"/>
      <c r="G63" s="280">
        <v>98</v>
      </c>
      <c r="H63" s="280">
        <v>4</v>
      </c>
      <c r="I63" s="280">
        <v>1</v>
      </c>
      <c r="J63" s="280">
        <v>0</v>
      </c>
      <c r="K63" s="280">
        <v>30</v>
      </c>
      <c r="L63" s="280">
        <v>0</v>
      </c>
    </row>
    <row r="64" spans="1:12" ht="15.75" x14ac:dyDescent="0.25">
      <c r="A64" s="142" t="s">
        <v>393</v>
      </c>
      <c r="B64" s="142" t="s">
        <v>394</v>
      </c>
      <c r="C64" s="142"/>
      <c r="D64" s="142"/>
      <c r="E64" s="279">
        <v>192</v>
      </c>
      <c r="F64" s="280"/>
      <c r="G64" s="280">
        <v>87</v>
      </c>
      <c r="H64" s="280">
        <v>4</v>
      </c>
      <c r="I64" s="280">
        <v>4</v>
      </c>
      <c r="J64" s="280">
        <v>1</v>
      </c>
      <c r="K64" s="280">
        <v>96</v>
      </c>
      <c r="L64" s="280">
        <v>0</v>
      </c>
    </row>
    <row r="65" spans="1:12" ht="15.75" x14ac:dyDescent="0.25">
      <c r="A65" s="142" t="s">
        <v>395</v>
      </c>
      <c r="B65" s="142" t="s">
        <v>396</v>
      </c>
      <c r="C65" s="142"/>
      <c r="D65" s="142"/>
      <c r="E65" s="279">
        <v>43</v>
      </c>
      <c r="F65" s="280"/>
      <c r="G65" s="280">
        <v>27</v>
      </c>
      <c r="H65" s="280">
        <v>0</v>
      </c>
      <c r="I65" s="280">
        <v>1</v>
      </c>
      <c r="J65" s="280">
        <v>0</v>
      </c>
      <c r="K65" s="280">
        <v>15</v>
      </c>
      <c r="L65" s="280">
        <v>0</v>
      </c>
    </row>
    <row r="66" spans="1:12" ht="15.75" x14ac:dyDescent="0.25">
      <c r="A66" s="142" t="s">
        <v>397</v>
      </c>
      <c r="B66" s="142" t="s">
        <v>398</v>
      </c>
      <c r="C66" s="142"/>
      <c r="D66" s="142"/>
      <c r="E66" s="279">
        <v>261</v>
      </c>
      <c r="F66" s="280"/>
      <c r="G66" s="280">
        <v>225</v>
      </c>
      <c r="H66" s="280">
        <v>2</v>
      </c>
      <c r="I66" s="280">
        <v>5</v>
      </c>
      <c r="J66" s="280">
        <v>3</v>
      </c>
      <c r="K66" s="280">
        <v>26</v>
      </c>
      <c r="L66" s="280">
        <v>0</v>
      </c>
    </row>
    <row r="67" spans="1:12" ht="15.75" x14ac:dyDescent="0.25">
      <c r="A67" s="142" t="s">
        <v>399</v>
      </c>
      <c r="B67" s="142" t="s">
        <v>400</v>
      </c>
      <c r="C67" s="142"/>
      <c r="D67" s="142"/>
      <c r="E67" s="279">
        <v>171</v>
      </c>
      <c r="F67" s="280"/>
      <c r="G67" s="280">
        <v>156</v>
      </c>
      <c r="H67" s="280">
        <v>4</v>
      </c>
      <c r="I67" s="280">
        <v>2</v>
      </c>
      <c r="J67" s="280">
        <v>0</v>
      </c>
      <c r="K67" s="280">
        <v>9</v>
      </c>
      <c r="L67" s="280">
        <v>0</v>
      </c>
    </row>
    <row r="68" spans="1:12" ht="15.75" x14ac:dyDescent="0.25">
      <c r="A68" s="142" t="s">
        <v>401</v>
      </c>
      <c r="B68" s="142" t="s">
        <v>402</v>
      </c>
      <c r="C68" s="142"/>
      <c r="D68" s="142"/>
      <c r="E68" s="279">
        <v>266</v>
      </c>
      <c r="F68" s="280"/>
      <c r="G68" s="280">
        <v>223</v>
      </c>
      <c r="H68" s="280">
        <v>2</v>
      </c>
      <c r="I68" s="280">
        <v>2</v>
      </c>
      <c r="J68" s="280">
        <v>1</v>
      </c>
      <c r="K68" s="280">
        <v>38</v>
      </c>
      <c r="L68" s="280">
        <v>0</v>
      </c>
    </row>
    <row r="69" spans="1:12" ht="15.75" x14ac:dyDescent="0.25">
      <c r="A69" s="142" t="s">
        <v>403</v>
      </c>
      <c r="B69" s="142" t="s">
        <v>404</v>
      </c>
      <c r="C69" s="142"/>
      <c r="D69" s="142"/>
      <c r="E69" s="279">
        <v>119</v>
      </c>
      <c r="F69" s="280"/>
      <c r="G69" s="280">
        <v>100</v>
      </c>
      <c r="H69" s="280">
        <v>3</v>
      </c>
      <c r="I69" s="280">
        <v>2</v>
      </c>
      <c r="J69" s="280">
        <v>0</v>
      </c>
      <c r="K69" s="280">
        <v>14</v>
      </c>
      <c r="L69" s="280">
        <v>0</v>
      </c>
    </row>
    <row r="70" spans="1:12" ht="15.75" x14ac:dyDescent="0.25">
      <c r="A70" s="142" t="s">
        <v>405</v>
      </c>
      <c r="B70" s="142" t="s">
        <v>406</v>
      </c>
      <c r="C70" s="142"/>
      <c r="D70" s="142"/>
      <c r="E70" s="279">
        <v>132</v>
      </c>
      <c r="F70" s="280"/>
      <c r="G70" s="280">
        <v>119</v>
      </c>
      <c r="H70" s="280">
        <v>1</v>
      </c>
      <c r="I70" s="280">
        <v>0</v>
      </c>
      <c r="J70" s="280">
        <v>0</v>
      </c>
      <c r="K70" s="280">
        <v>12</v>
      </c>
      <c r="L70" s="280">
        <v>0</v>
      </c>
    </row>
    <row r="71" spans="1:12" ht="15.75" x14ac:dyDescent="0.25">
      <c r="A71" s="142" t="s">
        <v>407</v>
      </c>
      <c r="B71" s="142" t="s">
        <v>408</v>
      </c>
      <c r="C71" s="142"/>
      <c r="D71" s="142"/>
      <c r="E71" s="279">
        <v>387</v>
      </c>
      <c r="F71" s="280"/>
      <c r="G71" s="280">
        <v>292</v>
      </c>
      <c r="H71" s="280">
        <v>3</v>
      </c>
      <c r="I71" s="280">
        <v>3</v>
      </c>
      <c r="J71" s="280">
        <v>3</v>
      </c>
      <c r="K71" s="280">
        <v>86</v>
      </c>
      <c r="L71" s="280">
        <v>0</v>
      </c>
    </row>
    <row r="72" spans="1:12" ht="15.75" x14ac:dyDescent="0.25">
      <c r="A72" s="142" t="s">
        <v>409</v>
      </c>
      <c r="B72" s="142" t="s">
        <v>410</v>
      </c>
      <c r="C72" s="142"/>
      <c r="D72" s="142"/>
      <c r="E72" s="279">
        <v>444</v>
      </c>
      <c r="F72" s="280"/>
      <c r="G72" s="280">
        <v>339</v>
      </c>
      <c r="H72" s="280">
        <v>10</v>
      </c>
      <c r="I72" s="280">
        <v>5</v>
      </c>
      <c r="J72" s="280">
        <v>4</v>
      </c>
      <c r="K72" s="280">
        <v>86</v>
      </c>
      <c r="L72" s="280">
        <v>0</v>
      </c>
    </row>
    <row r="73" spans="1:12" ht="15.75" x14ac:dyDescent="0.25">
      <c r="A73" s="142" t="s">
        <v>411</v>
      </c>
      <c r="B73" s="142" t="s">
        <v>412</v>
      </c>
      <c r="C73" s="142"/>
      <c r="D73" s="142"/>
      <c r="E73" s="279">
        <v>152</v>
      </c>
      <c r="F73" s="280"/>
      <c r="G73" s="280">
        <v>122</v>
      </c>
      <c r="H73" s="280">
        <v>5</v>
      </c>
      <c r="I73" s="280">
        <v>2</v>
      </c>
      <c r="J73" s="280">
        <v>1</v>
      </c>
      <c r="K73" s="280">
        <v>22</v>
      </c>
      <c r="L73" s="280">
        <v>0</v>
      </c>
    </row>
    <row r="74" spans="1:12" ht="15.75" x14ac:dyDescent="0.25">
      <c r="A74" s="142" t="s">
        <v>413</v>
      </c>
      <c r="B74" s="142" t="s">
        <v>414</v>
      </c>
      <c r="C74" s="142"/>
      <c r="D74" s="142"/>
      <c r="E74" s="279">
        <v>137</v>
      </c>
      <c r="F74" s="280"/>
      <c r="G74" s="280">
        <v>66</v>
      </c>
      <c r="H74" s="280">
        <v>1</v>
      </c>
      <c r="I74" s="280">
        <v>3</v>
      </c>
      <c r="J74" s="280">
        <v>1</v>
      </c>
      <c r="K74" s="280">
        <v>66</v>
      </c>
      <c r="L74" s="280">
        <v>0</v>
      </c>
    </row>
    <row r="75" spans="1:12" ht="15.75" x14ac:dyDescent="0.25">
      <c r="A75" s="142" t="s">
        <v>415</v>
      </c>
      <c r="B75" s="142" t="s">
        <v>416</v>
      </c>
      <c r="C75" s="142"/>
      <c r="D75" s="142"/>
      <c r="E75" s="279">
        <v>132</v>
      </c>
      <c r="F75" s="280"/>
      <c r="G75" s="280">
        <v>101</v>
      </c>
      <c r="H75" s="280">
        <v>7</v>
      </c>
      <c r="I75" s="280">
        <v>2</v>
      </c>
      <c r="J75" s="280">
        <v>1</v>
      </c>
      <c r="K75" s="280">
        <v>21</v>
      </c>
      <c r="L75" s="280">
        <v>0</v>
      </c>
    </row>
    <row r="76" spans="1:12" ht="15.75" x14ac:dyDescent="0.25">
      <c r="A76" s="142" t="s">
        <v>417</v>
      </c>
      <c r="B76" s="142" t="s">
        <v>418</v>
      </c>
      <c r="C76" s="142"/>
      <c r="D76" s="142"/>
      <c r="E76" s="279">
        <v>3</v>
      </c>
      <c r="F76" s="280"/>
      <c r="G76" s="280" t="s">
        <v>289</v>
      </c>
      <c r="H76" s="280" t="s">
        <v>289</v>
      </c>
      <c r="I76" s="280" t="s">
        <v>289</v>
      </c>
      <c r="J76" s="280" t="s">
        <v>289</v>
      </c>
      <c r="K76" s="280" t="s">
        <v>289</v>
      </c>
      <c r="L76" s="280" t="s">
        <v>289</v>
      </c>
    </row>
    <row r="77" spans="1:12" ht="15.75" x14ac:dyDescent="0.25">
      <c r="A77" s="142" t="s">
        <v>419</v>
      </c>
      <c r="B77" s="142" t="s">
        <v>420</v>
      </c>
      <c r="C77" s="142"/>
      <c r="D77" s="142"/>
      <c r="E77" s="279">
        <v>232</v>
      </c>
      <c r="F77" s="280"/>
      <c r="G77" s="280">
        <v>160</v>
      </c>
      <c r="H77" s="280">
        <v>4</v>
      </c>
      <c r="I77" s="280">
        <v>7</v>
      </c>
      <c r="J77" s="280">
        <v>0</v>
      </c>
      <c r="K77" s="280">
        <v>61</v>
      </c>
      <c r="L77" s="280">
        <v>0</v>
      </c>
    </row>
    <row r="78" spans="1:12" ht="15.75" x14ac:dyDescent="0.25">
      <c r="A78" s="142" t="s">
        <v>421</v>
      </c>
      <c r="B78" s="142" t="s">
        <v>422</v>
      </c>
      <c r="C78" s="142"/>
      <c r="D78" s="142"/>
      <c r="E78" s="279">
        <v>572</v>
      </c>
      <c r="F78" s="280"/>
      <c r="G78" s="280">
        <v>435</v>
      </c>
      <c r="H78" s="280">
        <v>11</v>
      </c>
      <c r="I78" s="280">
        <v>14</v>
      </c>
      <c r="J78" s="280">
        <v>2</v>
      </c>
      <c r="K78" s="280">
        <v>110</v>
      </c>
      <c r="L78" s="280">
        <v>0</v>
      </c>
    </row>
    <row r="79" spans="1:12" ht="15.75" x14ac:dyDescent="0.25">
      <c r="A79" s="142" t="s">
        <v>423</v>
      </c>
      <c r="B79" s="142" t="s">
        <v>424</v>
      </c>
      <c r="C79" s="142"/>
      <c r="D79" s="142"/>
      <c r="E79" s="279">
        <v>79</v>
      </c>
      <c r="F79" s="280"/>
      <c r="G79" s="280">
        <v>64</v>
      </c>
      <c r="H79" s="280">
        <v>2</v>
      </c>
      <c r="I79" s="280">
        <v>2</v>
      </c>
      <c r="J79" s="280">
        <v>0</v>
      </c>
      <c r="K79" s="280">
        <v>11</v>
      </c>
      <c r="L79" s="280">
        <v>0</v>
      </c>
    </row>
    <row r="80" spans="1:12" ht="15.75" x14ac:dyDescent="0.25">
      <c r="A80" s="142" t="s">
        <v>425</v>
      </c>
      <c r="B80" s="142" t="s">
        <v>426</v>
      </c>
      <c r="C80" s="142"/>
      <c r="D80" s="142"/>
      <c r="E80" s="279">
        <v>787</v>
      </c>
      <c r="F80" s="280"/>
      <c r="G80" s="280">
        <v>597</v>
      </c>
      <c r="H80" s="280">
        <v>15</v>
      </c>
      <c r="I80" s="280">
        <v>13</v>
      </c>
      <c r="J80" s="280">
        <v>4</v>
      </c>
      <c r="K80" s="280">
        <v>158</v>
      </c>
      <c r="L80" s="280">
        <v>0</v>
      </c>
    </row>
    <row r="81" spans="1:12" ht="15.75" x14ac:dyDescent="0.25">
      <c r="A81" s="142" t="s">
        <v>427</v>
      </c>
      <c r="B81" s="142" t="s">
        <v>428</v>
      </c>
      <c r="C81" s="142"/>
      <c r="D81" s="142"/>
      <c r="E81" s="279">
        <v>227</v>
      </c>
      <c r="F81" s="280"/>
      <c r="G81" s="280">
        <v>175</v>
      </c>
      <c r="H81" s="280">
        <v>7</v>
      </c>
      <c r="I81" s="280">
        <v>1</v>
      </c>
      <c r="J81" s="280">
        <v>0</v>
      </c>
      <c r="K81" s="280">
        <v>44</v>
      </c>
      <c r="L81" s="280">
        <v>0</v>
      </c>
    </row>
    <row r="82" spans="1:12" ht="15.75" x14ac:dyDescent="0.25">
      <c r="A82" s="142" t="s">
        <v>429</v>
      </c>
      <c r="B82" s="142" t="s">
        <v>430</v>
      </c>
      <c r="C82" s="142"/>
      <c r="D82" s="142"/>
      <c r="E82" s="279">
        <v>916</v>
      </c>
      <c r="F82" s="280"/>
      <c r="G82" s="280">
        <v>679</v>
      </c>
      <c r="H82" s="280">
        <v>22</v>
      </c>
      <c r="I82" s="280">
        <v>0</v>
      </c>
      <c r="J82" s="280">
        <v>7</v>
      </c>
      <c r="K82" s="280">
        <v>190</v>
      </c>
      <c r="L82" s="280">
        <v>18</v>
      </c>
    </row>
    <row r="83" spans="1:12" ht="15.75" x14ac:dyDescent="0.25">
      <c r="A83" s="142" t="s">
        <v>431</v>
      </c>
      <c r="B83" s="142" t="s">
        <v>432</v>
      </c>
      <c r="C83" s="142"/>
      <c r="D83" s="142"/>
      <c r="E83" s="279">
        <v>373</v>
      </c>
      <c r="F83" s="280"/>
      <c r="G83" s="280">
        <v>253</v>
      </c>
      <c r="H83" s="280">
        <v>3</v>
      </c>
      <c r="I83" s="280">
        <v>6</v>
      </c>
      <c r="J83" s="280">
        <v>3</v>
      </c>
      <c r="K83" s="280">
        <v>108</v>
      </c>
      <c r="L83" s="280">
        <v>0</v>
      </c>
    </row>
    <row r="84" spans="1:12" ht="15.75" x14ac:dyDescent="0.25">
      <c r="A84" s="142" t="s">
        <v>433</v>
      </c>
      <c r="B84" s="142" t="s">
        <v>434</v>
      </c>
      <c r="C84" s="142"/>
      <c r="D84" s="142"/>
      <c r="E84" s="279">
        <v>287</v>
      </c>
      <c r="F84" s="280"/>
      <c r="G84" s="280">
        <v>250</v>
      </c>
      <c r="H84" s="280">
        <v>2</v>
      </c>
      <c r="I84" s="280">
        <v>0</v>
      </c>
      <c r="J84" s="280">
        <v>1</v>
      </c>
      <c r="K84" s="280">
        <v>34</v>
      </c>
      <c r="L84" s="280">
        <v>0</v>
      </c>
    </row>
    <row r="85" spans="1:12" ht="15.75" x14ac:dyDescent="0.25">
      <c r="A85" s="142" t="s">
        <v>435</v>
      </c>
      <c r="B85" s="142" t="s">
        <v>436</v>
      </c>
      <c r="C85" s="142"/>
      <c r="D85" s="142"/>
      <c r="E85" s="279">
        <v>338</v>
      </c>
      <c r="F85" s="280"/>
      <c r="G85" s="280">
        <v>132</v>
      </c>
      <c r="H85" s="280">
        <v>3</v>
      </c>
      <c r="I85" s="280">
        <v>1</v>
      </c>
      <c r="J85" s="280">
        <v>3</v>
      </c>
      <c r="K85" s="280">
        <v>199</v>
      </c>
      <c r="L85" s="280">
        <v>0</v>
      </c>
    </row>
    <row r="86" spans="1:12" ht="15.75" x14ac:dyDescent="0.25">
      <c r="A86" s="142" t="s">
        <v>437</v>
      </c>
      <c r="B86" s="142" t="s">
        <v>438</v>
      </c>
      <c r="C86" s="142"/>
      <c r="D86" s="142"/>
      <c r="E86" s="279">
        <v>169</v>
      </c>
      <c r="F86" s="280"/>
      <c r="G86" s="280">
        <v>95</v>
      </c>
      <c r="H86" s="280">
        <v>2</v>
      </c>
      <c r="I86" s="280">
        <v>2</v>
      </c>
      <c r="J86" s="280">
        <v>1</v>
      </c>
      <c r="K86" s="280">
        <v>69</v>
      </c>
      <c r="L86" s="280">
        <v>0</v>
      </c>
    </row>
    <row r="87" spans="1:12" ht="15.75" x14ac:dyDescent="0.25">
      <c r="A87" s="142" t="s">
        <v>439</v>
      </c>
      <c r="B87" s="142" t="s">
        <v>440</v>
      </c>
      <c r="C87" s="142"/>
      <c r="D87" s="142"/>
      <c r="E87" s="279">
        <v>614</v>
      </c>
      <c r="F87" s="280"/>
      <c r="G87" s="280">
        <v>308</v>
      </c>
      <c r="H87" s="280">
        <v>6</v>
      </c>
      <c r="I87" s="280">
        <v>1</v>
      </c>
      <c r="J87" s="280">
        <v>2</v>
      </c>
      <c r="K87" s="280">
        <v>297</v>
      </c>
      <c r="L87" s="280">
        <v>0</v>
      </c>
    </row>
    <row r="88" spans="1:12" ht="15.75" x14ac:dyDescent="0.25">
      <c r="A88" s="142" t="s">
        <v>441</v>
      </c>
      <c r="B88" s="142" t="s">
        <v>442</v>
      </c>
      <c r="C88" s="142"/>
      <c r="D88" s="142"/>
      <c r="E88" s="279">
        <v>56</v>
      </c>
      <c r="F88" s="280"/>
      <c r="G88" s="280">
        <v>48</v>
      </c>
      <c r="H88" s="280">
        <v>2</v>
      </c>
      <c r="I88" s="280">
        <v>0</v>
      </c>
      <c r="J88" s="280">
        <v>0</v>
      </c>
      <c r="K88" s="280">
        <v>6</v>
      </c>
      <c r="L88" s="280">
        <v>0</v>
      </c>
    </row>
    <row r="89" spans="1:12" ht="15.75" x14ac:dyDescent="0.25">
      <c r="A89" s="142" t="s">
        <v>443</v>
      </c>
      <c r="B89" s="142" t="s">
        <v>444</v>
      </c>
      <c r="C89" s="142"/>
      <c r="D89" s="142"/>
      <c r="E89" s="279">
        <v>561</v>
      </c>
      <c r="F89" s="280"/>
      <c r="G89" s="280">
        <v>495</v>
      </c>
      <c r="H89" s="280">
        <v>12</v>
      </c>
      <c r="I89" s="280">
        <v>7</v>
      </c>
      <c r="J89" s="280">
        <v>1</v>
      </c>
      <c r="K89" s="280">
        <v>40</v>
      </c>
      <c r="L89" s="280">
        <v>6</v>
      </c>
    </row>
    <row r="90" spans="1:12" ht="15.75" x14ac:dyDescent="0.25">
      <c r="A90" s="142" t="s">
        <v>445</v>
      </c>
      <c r="B90" s="142" t="s">
        <v>446</v>
      </c>
      <c r="C90" s="142"/>
      <c r="D90" s="142"/>
      <c r="E90" s="279">
        <v>390</v>
      </c>
      <c r="F90" s="280"/>
      <c r="G90" s="280">
        <v>245</v>
      </c>
      <c r="H90" s="280">
        <v>5</v>
      </c>
      <c r="I90" s="280">
        <v>6</v>
      </c>
      <c r="J90" s="280">
        <v>2</v>
      </c>
      <c r="K90" s="280">
        <v>132</v>
      </c>
      <c r="L90" s="280">
        <v>0</v>
      </c>
    </row>
    <row r="91" spans="1:12" ht="15.75" x14ac:dyDescent="0.25">
      <c r="A91" s="142" t="s">
        <v>447</v>
      </c>
      <c r="B91" s="142" t="s">
        <v>448</v>
      </c>
      <c r="C91" s="142"/>
      <c r="D91" s="142"/>
      <c r="E91" s="279">
        <v>184</v>
      </c>
      <c r="F91" s="280"/>
      <c r="G91" s="280">
        <v>101</v>
      </c>
      <c r="H91" s="280">
        <v>4</v>
      </c>
      <c r="I91" s="280">
        <v>3</v>
      </c>
      <c r="J91" s="280">
        <v>3</v>
      </c>
      <c r="K91" s="280">
        <v>73</v>
      </c>
      <c r="L91" s="280">
        <v>0</v>
      </c>
    </row>
    <row r="92" spans="1:12" ht="15.75" x14ac:dyDescent="0.25">
      <c r="A92" s="142" t="s">
        <v>449</v>
      </c>
      <c r="B92" s="142" t="s">
        <v>450</v>
      </c>
      <c r="C92" s="142"/>
      <c r="D92" s="142"/>
      <c r="E92" s="279">
        <v>492</v>
      </c>
      <c r="F92" s="280"/>
      <c r="G92" s="280">
        <v>228</v>
      </c>
      <c r="H92" s="280">
        <v>3</v>
      </c>
      <c r="I92" s="280">
        <v>5</v>
      </c>
      <c r="J92" s="280">
        <v>6</v>
      </c>
      <c r="K92" s="280">
        <v>250</v>
      </c>
      <c r="L92" s="280">
        <v>0</v>
      </c>
    </row>
    <row r="93" spans="1:12" ht="15.75" x14ac:dyDescent="0.25">
      <c r="A93" s="142" t="s">
        <v>451</v>
      </c>
      <c r="B93" s="142" t="s">
        <v>452</v>
      </c>
      <c r="C93" s="142"/>
      <c r="D93" s="142"/>
      <c r="E93" s="279">
        <v>920</v>
      </c>
      <c r="F93" s="280"/>
      <c r="G93" s="280">
        <v>570</v>
      </c>
      <c r="H93" s="280">
        <v>6</v>
      </c>
      <c r="I93" s="280">
        <v>1</v>
      </c>
      <c r="J93" s="280">
        <v>10</v>
      </c>
      <c r="K93" s="280">
        <v>333</v>
      </c>
      <c r="L93" s="280">
        <v>0</v>
      </c>
    </row>
    <row r="94" spans="1:12" ht="15.75" x14ac:dyDescent="0.25">
      <c r="A94" s="142" t="s">
        <v>453</v>
      </c>
      <c r="B94" s="142" t="s">
        <v>454</v>
      </c>
      <c r="C94" s="142"/>
      <c r="D94" s="142"/>
      <c r="E94" s="279">
        <v>698</v>
      </c>
      <c r="F94" s="280"/>
      <c r="G94" s="280">
        <v>620</v>
      </c>
      <c r="H94" s="280">
        <v>11</v>
      </c>
      <c r="I94" s="280">
        <v>10</v>
      </c>
      <c r="J94" s="280">
        <v>5</v>
      </c>
      <c r="K94" s="280">
        <v>52</v>
      </c>
      <c r="L94" s="280">
        <v>0</v>
      </c>
    </row>
    <row r="95" spans="1:12" ht="15.75" x14ac:dyDescent="0.25">
      <c r="A95" s="142" t="s">
        <v>455</v>
      </c>
      <c r="B95" s="142" t="s">
        <v>456</v>
      </c>
      <c r="C95" s="142"/>
      <c r="D95" s="142"/>
      <c r="E95" s="279">
        <v>104</v>
      </c>
      <c r="F95" s="280"/>
      <c r="G95" s="280">
        <v>52</v>
      </c>
      <c r="H95" s="280">
        <v>1</v>
      </c>
      <c r="I95" s="280">
        <v>1</v>
      </c>
      <c r="J95" s="280">
        <v>2</v>
      </c>
      <c r="K95" s="280">
        <v>48</v>
      </c>
      <c r="L95" s="280">
        <v>0</v>
      </c>
    </row>
    <row r="96" spans="1:12" ht="15.75" x14ac:dyDescent="0.25">
      <c r="A96" s="142" t="s">
        <v>457</v>
      </c>
      <c r="B96" s="142" t="s">
        <v>458</v>
      </c>
      <c r="C96" s="142"/>
      <c r="D96" s="142"/>
      <c r="E96" s="279">
        <v>157</v>
      </c>
      <c r="F96" s="280"/>
      <c r="G96" s="280">
        <v>146</v>
      </c>
      <c r="H96" s="280">
        <v>4</v>
      </c>
      <c r="I96" s="280">
        <v>0</v>
      </c>
      <c r="J96" s="280">
        <v>2</v>
      </c>
      <c r="K96" s="280">
        <v>5</v>
      </c>
      <c r="L96" s="280">
        <v>0</v>
      </c>
    </row>
    <row r="97" spans="1:12" ht="15.75" x14ac:dyDescent="0.25">
      <c r="A97" s="142" t="s">
        <v>459</v>
      </c>
      <c r="B97" s="142" t="s">
        <v>460</v>
      </c>
      <c r="C97" s="142"/>
      <c r="D97" s="142"/>
      <c r="E97" s="279">
        <v>80</v>
      </c>
      <c r="F97" s="280"/>
      <c r="G97" s="280">
        <v>69</v>
      </c>
      <c r="H97" s="280">
        <v>0</v>
      </c>
      <c r="I97" s="280">
        <v>1</v>
      </c>
      <c r="J97" s="280">
        <v>1</v>
      </c>
      <c r="K97" s="280">
        <v>9</v>
      </c>
      <c r="L97" s="280">
        <v>0</v>
      </c>
    </row>
    <row r="98" spans="1:12" ht="15.75" x14ac:dyDescent="0.25">
      <c r="A98" s="142" t="s">
        <v>461</v>
      </c>
      <c r="B98" s="142" t="s">
        <v>462</v>
      </c>
      <c r="C98" s="142"/>
      <c r="D98" s="142"/>
      <c r="E98" s="279">
        <v>147</v>
      </c>
      <c r="F98" s="280"/>
      <c r="G98" s="280">
        <v>125</v>
      </c>
      <c r="H98" s="280">
        <v>7</v>
      </c>
      <c r="I98" s="280">
        <v>1</v>
      </c>
      <c r="J98" s="280">
        <v>0</v>
      </c>
      <c r="K98" s="280">
        <v>14</v>
      </c>
      <c r="L98" s="280">
        <v>0</v>
      </c>
    </row>
    <row r="99" spans="1:12" ht="15.75" x14ac:dyDescent="0.25">
      <c r="A99" s="142" t="s">
        <v>463</v>
      </c>
      <c r="B99" s="142" t="s">
        <v>464</v>
      </c>
      <c r="C99" s="142"/>
      <c r="D99" s="142"/>
      <c r="E99" s="279">
        <v>203</v>
      </c>
      <c r="F99" s="280"/>
      <c r="G99" s="280">
        <v>180</v>
      </c>
      <c r="H99" s="280">
        <v>6</v>
      </c>
      <c r="I99" s="280">
        <v>1</v>
      </c>
      <c r="J99" s="280">
        <v>0</v>
      </c>
      <c r="K99" s="280">
        <v>16</v>
      </c>
      <c r="L99" s="280">
        <v>0</v>
      </c>
    </row>
    <row r="100" spans="1:12" ht="15.75" x14ac:dyDescent="0.25">
      <c r="A100" s="142" t="s">
        <v>465</v>
      </c>
      <c r="B100" s="142" t="s">
        <v>466</v>
      </c>
      <c r="C100" s="142"/>
      <c r="D100" s="142"/>
      <c r="E100" s="279">
        <v>313</v>
      </c>
      <c r="F100" s="280"/>
      <c r="G100" s="280">
        <v>139</v>
      </c>
      <c r="H100" s="280">
        <v>2</v>
      </c>
      <c r="I100" s="280">
        <v>3</v>
      </c>
      <c r="J100" s="280">
        <v>0</v>
      </c>
      <c r="K100" s="280">
        <v>169</v>
      </c>
      <c r="L100" s="280">
        <v>0</v>
      </c>
    </row>
    <row r="101" spans="1:12" ht="15.75" x14ac:dyDescent="0.25">
      <c r="A101" s="142" t="s">
        <v>467</v>
      </c>
      <c r="B101" s="142" t="s">
        <v>468</v>
      </c>
      <c r="C101" s="142"/>
      <c r="D101" s="142"/>
      <c r="E101" s="279">
        <v>78</v>
      </c>
      <c r="F101" s="280"/>
      <c r="G101" s="280">
        <v>16</v>
      </c>
      <c r="H101" s="280">
        <v>0</v>
      </c>
      <c r="I101" s="280">
        <v>1</v>
      </c>
      <c r="J101" s="280">
        <v>0</v>
      </c>
      <c r="K101" s="280">
        <v>0</v>
      </c>
      <c r="L101" s="280">
        <v>61</v>
      </c>
    </row>
    <row r="102" spans="1:12" ht="15.75" x14ac:dyDescent="0.25">
      <c r="A102" s="142" t="s">
        <v>469</v>
      </c>
      <c r="B102" s="142" t="s">
        <v>470</v>
      </c>
      <c r="C102" s="142"/>
      <c r="D102" s="142"/>
      <c r="E102" s="279">
        <v>337</v>
      </c>
      <c r="F102" s="280"/>
      <c r="G102" s="280">
        <v>91</v>
      </c>
      <c r="H102" s="280">
        <v>1</v>
      </c>
      <c r="I102" s="280">
        <v>2</v>
      </c>
      <c r="J102" s="280">
        <v>1</v>
      </c>
      <c r="K102" s="280">
        <v>242</v>
      </c>
      <c r="L102" s="280">
        <v>0</v>
      </c>
    </row>
    <row r="103" spans="1:12" ht="15.75" x14ac:dyDescent="0.25">
      <c r="A103" s="142" t="s">
        <v>471</v>
      </c>
      <c r="B103" s="142" t="s">
        <v>472</v>
      </c>
      <c r="C103" s="142"/>
      <c r="D103" s="142"/>
      <c r="E103" s="279">
        <v>191</v>
      </c>
      <c r="F103" s="280"/>
      <c r="G103" s="280">
        <v>142</v>
      </c>
      <c r="H103" s="280">
        <v>7</v>
      </c>
      <c r="I103" s="280">
        <v>1</v>
      </c>
      <c r="J103" s="280">
        <v>2</v>
      </c>
      <c r="K103" s="280">
        <v>39</v>
      </c>
      <c r="L103" s="280">
        <v>0</v>
      </c>
    </row>
    <row r="104" spans="1:12" ht="15.75" x14ac:dyDescent="0.25">
      <c r="A104" s="142" t="s">
        <v>473</v>
      </c>
      <c r="B104" s="142" t="s">
        <v>474</v>
      </c>
      <c r="C104" s="142"/>
      <c r="D104" s="142"/>
      <c r="E104" s="279">
        <v>82</v>
      </c>
      <c r="F104" s="280"/>
      <c r="G104" s="280">
        <v>70</v>
      </c>
      <c r="H104" s="280">
        <v>1</v>
      </c>
      <c r="I104" s="280">
        <v>0</v>
      </c>
      <c r="J104" s="280">
        <v>2</v>
      </c>
      <c r="K104" s="280">
        <v>9</v>
      </c>
      <c r="L104" s="280">
        <v>0</v>
      </c>
    </row>
    <row r="105" spans="1:12" ht="15.75" x14ac:dyDescent="0.25">
      <c r="A105" s="142" t="s">
        <v>475</v>
      </c>
      <c r="B105" s="142" t="s">
        <v>476</v>
      </c>
      <c r="C105" s="142"/>
      <c r="D105" s="142"/>
      <c r="E105" s="279">
        <v>90</v>
      </c>
      <c r="F105" s="280"/>
      <c r="G105" s="280">
        <v>74</v>
      </c>
      <c r="H105" s="280">
        <v>0</v>
      </c>
      <c r="I105" s="280">
        <v>1</v>
      </c>
      <c r="J105" s="280">
        <v>4</v>
      </c>
      <c r="K105" s="280">
        <v>11</v>
      </c>
      <c r="L105" s="280">
        <v>0</v>
      </c>
    </row>
    <row r="106" spans="1:12" ht="15.75" x14ac:dyDescent="0.25">
      <c r="A106" s="142" t="s">
        <v>477</v>
      </c>
      <c r="B106" s="142" t="s">
        <v>478</v>
      </c>
      <c r="C106" s="142"/>
      <c r="D106" s="142"/>
      <c r="E106" s="279">
        <v>634</v>
      </c>
      <c r="F106" s="280"/>
      <c r="G106" s="280">
        <v>598</v>
      </c>
      <c r="H106" s="280">
        <v>2</v>
      </c>
      <c r="I106" s="280">
        <v>3</v>
      </c>
      <c r="J106" s="280">
        <v>3</v>
      </c>
      <c r="K106" s="280">
        <v>28</v>
      </c>
      <c r="L106" s="280">
        <v>0</v>
      </c>
    </row>
    <row r="107" spans="1:12" ht="15.75" x14ac:dyDescent="0.25">
      <c r="A107" s="142" t="s">
        <v>479</v>
      </c>
      <c r="B107" s="142" t="s">
        <v>480</v>
      </c>
      <c r="C107" s="142"/>
      <c r="D107" s="142"/>
      <c r="E107" s="279">
        <v>103</v>
      </c>
      <c r="F107" s="280"/>
      <c r="G107" s="280">
        <v>91</v>
      </c>
      <c r="H107" s="280">
        <v>0</v>
      </c>
      <c r="I107" s="280">
        <v>1</v>
      </c>
      <c r="J107" s="280">
        <v>1</v>
      </c>
      <c r="K107" s="280">
        <v>10</v>
      </c>
      <c r="L107" s="280">
        <v>0</v>
      </c>
    </row>
    <row r="108" spans="1:12" ht="15.75" x14ac:dyDescent="0.25">
      <c r="A108" s="142" t="s">
        <v>481</v>
      </c>
      <c r="B108" s="142" t="s">
        <v>482</v>
      </c>
      <c r="C108" s="142"/>
      <c r="D108" s="142"/>
      <c r="E108" s="279">
        <v>59</v>
      </c>
      <c r="F108" s="280"/>
      <c r="G108" s="280">
        <v>49</v>
      </c>
      <c r="H108" s="280">
        <v>1</v>
      </c>
      <c r="I108" s="280">
        <v>0</v>
      </c>
      <c r="J108" s="280">
        <v>0</v>
      </c>
      <c r="K108" s="280">
        <v>9</v>
      </c>
      <c r="L108" s="280">
        <v>0</v>
      </c>
    </row>
    <row r="109" spans="1:12" ht="15.75" x14ac:dyDescent="0.25">
      <c r="A109" s="142" t="s">
        <v>483</v>
      </c>
      <c r="B109" s="142" t="s">
        <v>484</v>
      </c>
      <c r="C109" s="142"/>
      <c r="D109" s="142"/>
      <c r="E109" s="279">
        <v>121</v>
      </c>
      <c r="F109" s="280"/>
      <c r="G109" s="280">
        <v>91</v>
      </c>
      <c r="H109" s="280">
        <v>1</v>
      </c>
      <c r="I109" s="280">
        <v>0</v>
      </c>
      <c r="J109" s="280">
        <v>3</v>
      </c>
      <c r="K109" s="280">
        <v>26</v>
      </c>
      <c r="L109" s="280">
        <v>0</v>
      </c>
    </row>
    <row r="110" spans="1:12" ht="15.75" x14ac:dyDescent="0.25">
      <c r="A110" s="142" t="s">
        <v>485</v>
      </c>
      <c r="B110" s="142" t="s">
        <v>486</v>
      </c>
      <c r="C110" s="142"/>
      <c r="D110" s="142"/>
      <c r="E110" s="279">
        <v>200</v>
      </c>
      <c r="F110" s="280"/>
      <c r="G110" s="280">
        <v>155</v>
      </c>
      <c r="H110" s="280">
        <v>6</v>
      </c>
      <c r="I110" s="280">
        <v>2</v>
      </c>
      <c r="J110" s="280">
        <v>0</v>
      </c>
      <c r="K110" s="280">
        <v>37</v>
      </c>
      <c r="L110" s="280">
        <v>0</v>
      </c>
    </row>
    <row r="111" spans="1:12" ht="15.75" x14ac:dyDescent="0.25">
      <c r="A111" s="142" t="s">
        <v>487</v>
      </c>
      <c r="B111" s="142" t="s">
        <v>488</v>
      </c>
      <c r="C111" s="142"/>
      <c r="D111" s="142"/>
      <c r="E111" s="279">
        <v>91</v>
      </c>
      <c r="F111" s="280"/>
      <c r="G111" s="280">
        <v>72</v>
      </c>
      <c r="H111" s="280">
        <v>3</v>
      </c>
      <c r="I111" s="280">
        <v>2</v>
      </c>
      <c r="J111" s="280">
        <v>1</v>
      </c>
      <c r="K111" s="280">
        <v>13</v>
      </c>
      <c r="L111" s="280">
        <v>0</v>
      </c>
    </row>
    <row r="112" spans="1:12" ht="15.75" x14ac:dyDescent="0.25">
      <c r="A112" s="142" t="s">
        <v>489</v>
      </c>
      <c r="B112" s="142" t="s">
        <v>490</v>
      </c>
      <c r="C112" s="142"/>
      <c r="D112" s="142"/>
      <c r="E112" s="279">
        <v>112</v>
      </c>
      <c r="F112" s="280"/>
      <c r="G112" s="280">
        <v>97</v>
      </c>
      <c r="H112" s="280">
        <v>1</v>
      </c>
      <c r="I112" s="280">
        <v>4</v>
      </c>
      <c r="J112" s="280">
        <v>0</v>
      </c>
      <c r="K112" s="280">
        <v>10</v>
      </c>
      <c r="L112" s="280">
        <v>0</v>
      </c>
    </row>
    <row r="113" spans="1:12" ht="15.75" x14ac:dyDescent="0.25">
      <c r="A113" s="142" t="s">
        <v>491</v>
      </c>
      <c r="B113" s="142" t="s">
        <v>492</v>
      </c>
      <c r="C113" s="142"/>
      <c r="D113" s="142"/>
      <c r="E113" s="279">
        <v>155</v>
      </c>
      <c r="F113" s="280"/>
      <c r="G113" s="280">
        <v>86</v>
      </c>
      <c r="H113" s="280">
        <v>0</v>
      </c>
      <c r="I113" s="280">
        <v>5</v>
      </c>
      <c r="J113" s="280">
        <v>3</v>
      </c>
      <c r="K113" s="280">
        <v>61</v>
      </c>
      <c r="L113" s="280">
        <v>0</v>
      </c>
    </row>
    <row r="114" spans="1:12" ht="15.75" x14ac:dyDescent="0.25">
      <c r="A114" s="142" t="s">
        <v>493</v>
      </c>
      <c r="B114" s="142" t="s">
        <v>494</v>
      </c>
      <c r="C114" s="142"/>
      <c r="D114" s="142"/>
      <c r="E114" s="279">
        <v>76</v>
      </c>
      <c r="F114" s="280"/>
      <c r="G114" s="280">
        <v>64</v>
      </c>
      <c r="H114" s="280">
        <v>0</v>
      </c>
      <c r="I114" s="280">
        <v>0</v>
      </c>
      <c r="J114" s="280">
        <v>1</v>
      </c>
      <c r="K114" s="280">
        <v>11</v>
      </c>
      <c r="L114" s="280">
        <v>0</v>
      </c>
    </row>
    <row r="115" spans="1:12" ht="15.75" x14ac:dyDescent="0.25">
      <c r="A115" s="142" t="s">
        <v>495</v>
      </c>
      <c r="B115" s="142" t="s">
        <v>496</v>
      </c>
      <c r="C115" s="142"/>
      <c r="D115" s="142"/>
      <c r="E115" s="279">
        <v>68</v>
      </c>
      <c r="F115" s="280"/>
      <c r="G115" s="280">
        <v>60</v>
      </c>
      <c r="H115" s="280">
        <v>0</v>
      </c>
      <c r="I115" s="280">
        <v>0</v>
      </c>
      <c r="J115" s="280">
        <v>0</v>
      </c>
      <c r="K115" s="280">
        <v>8</v>
      </c>
      <c r="L115" s="280">
        <v>0</v>
      </c>
    </row>
    <row r="116" spans="1:12" ht="15.75" x14ac:dyDescent="0.25">
      <c r="A116" s="142" t="s">
        <v>497</v>
      </c>
      <c r="B116" s="142" t="s">
        <v>498</v>
      </c>
      <c r="C116" s="142"/>
      <c r="D116" s="142"/>
      <c r="E116" s="279">
        <v>423</v>
      </c>
      <c r="F116" s="280"/>
      <c r="G116" s="280">
        <v>273</v>
      </c>
      <c r="H116" s="280">
        <v>8</v>
      </c>
      <c r="I116" s="280">
        <v>3</v>
      </c>
      <c r="J116" s="280">
        <v>1</v>
      </c>
      <c r="K116" s="280">
        <v>134</v>
      </c>
      <c r="L116" s="280">
        <v>4</v>
      </c>
    </row>
    <row r="117" spans="1:12" ht="15.75" x14ac:dyDescent="0.25">
      <c r="A117" s="142" t="s">
        <v>499</v>
      </c>
      <c r="B117" s="142" t="s">
        <v>500</v>
      </c>
      <c r="C117" s="142"/>
      <c r="D117" s="142"/>
      <c r="E117" s="279">
        <v>55</v>
      </c>
      <c r="F117" s="280"/>
      <c r="G117" s="280">
        <v>46</v>
      </c>
      <c r="H117" s="280">
        <v>1</v>
      </c>
      <c r="I117" s="280">
        <v>0</v>
      </c>
      <c r="J117" s="280">
        <v>0</v>
      </c>
      <c r="K117" s="280">
        <v>8</v>
      </c>
      <c r="L117" s="280">
        <v>0</v>
      </c>
    </row>
    <row r="118" spans="1:12" ht="15.75" x14ac:dyDescent="0.25">
      <c r="A118" s="142" t="s">
        <v>501</v>
      </c>
      <c r="B118" s="142" t="s">
        <v>502</v>
      </c>
      <c r="C118" s="142"/>
      <c r="D118" s="142"/>
      <c r="E118" s="279">
        <v>319</v>
      </c>
      <c r="F118" s="280"/>
      <c r="G118" s="280">
        <v>254</v>
      </c>
      <c r="H118" s="280">
        <v>6</v>
      </c>
      <c r="I118" s="280">
        <v>7</v>
      </c>
      <c r="J118" s="280">
        <v>2</v>
      </c>
      <c r="K118" s="280">
        <v>50</v>
      </c>
      <c r="L118" s="280">
        <v>0</v>
      </c>
    </row>
    <row r="119" spans="1:12" ht="15.75" x14ac:dyDescent="0.25">
      <c r="A119" s="142" t="s">
        <v>503</v>
      </c>
      <c r="B119" s="142" t="s">
        <v>504</v>
      </c>
      <c r="C119" s="142"/>
      <c r="D119" s="142"/>
      <c r="E119" s="279">
        <v>109</v>
      </c>
      <c r="F119" s="280"/>
      <c r="G119" s="280">
        <v>101</v>
      </c>
      <c r="H119" s="280">
        <v>4</v>
      </c>
      <c r="I119" s="280">
        <v>2</v>
      </c>
      <c r="J119" s="280">
        <v>0</v>
      </c>
      <c r="K119" s="280">
        <v>2</v>
      </c>
      <c r="L119" s="280">
        <v>0</v>
      </c>
    </row>
    <row r="120" spans="1:12" ht="15.75" x14ac:dyDescent="0.25">
      <c r="A120" s="142" t="s">
        <v>505</v>
      </c>
      <c r="B120" s="142" t="s">
        <v>506</v>
      </c>
      <c r="C120" s="142"/>
      <c r="D120" s="142"/>
      <c r="E120" s="279">
        <v>166</v>
      </c>
      <c r="F120" s="280"/>
      <c r="G120" s="280">
        <v>95</v>
      </c>
      <c r="H120" s="280">
        <v>2</v>
      </c>
      <c r="I120" s="280">
        <v>4</v>
      </c>
      <c r="J120" s="280">
        <v>1</v>
      </c>
      <c r="K120" s="280">
        <v>64</v>
      </c>
      <c r="L120" s="280">
        <v>0</v>
      </c>
    </row>
    <row r="121" spans="1:12" ht="15.75" x14ac:dyDescent="0.25">
      <c r="A121" s="142" t="s">
        <v>507</v>
      </c>
      <c r="B121" s="142" t="s">
        <v>508</v>
      </c>
      <c r="C121" s="142"/>
      <c r="D121" s="142"/>
      <c r="E121" s="279">
        <v>250</v>
      </c>
      <c r="F121" s="280"/>
      <c r="G121" s="280">
        <v>210</v>
      </c>
      <c r="H121" s="280">
        <v>6</v>
      </c>
      <c r="I121" s="280">
        <v>3</v>
      </c>
      <c r="J121" s="280">
        <v>0</v>
      </c>
      <c r="K121" s="280">
        <v>31</v>
      </c>
      <c r="L121" s="280">
        <v>0</v>
      </c>
    </row>
    <row r="122" spans="1:12" ht="15.75" x14ac:dyDescent="0.25">
      <c r="A122" s="142" t="s">
        <v>509</v>
      </c>
      <c r="B122" s="142" t="s">
        <v>510</v>
      </c>
      <c r="C122" s="142"/>
      <c r="D122" s="142"/>
      <c r="E122" s="279">
        <v>654</v>
      </c>
      <c r="F122" s="280"/>
      <c r="G122" s="280">
        <v>578</v>
      </c>
      <c r="H122" s="280">
        <v>15</v>
      </c>
      <c r="I122" s="280">
        <v>8</v>
      </c>
      <c r="J122" s="280">
        <v>0</v>
      </c>
      <c r="K122" s="280">
        <v>53</v>
      </c>
      <c r="L122" s="280">
        <v>0</v>
      </c>
    </row>
    <row r="123" spans="1:12" ht="15.75" x14ac:dyDescent="0.25">
      <c r="A123" s="142" t="s">
        <v>511</v>
      </c>
      <c r="B123" s="142" t="s">
        <v>512</v>
      </c>
      <c r="C123" s="142"/>
      <c r="D123" s="142"/>
      <c r="E123" s="279">
        <v>109</v>
      </c>
      <c r="F123" s="280"/>
      <c r="G123" s="280">
        <v>81</v>
      </c>
      <c r="H123" s="280">
        <v>5</v>
      </c>
      <c r="I123" s="280">
        <v>2</v>
      </c>
      <c r="J123" s="280">
        <v>0</v>
      </c>
      <c r="K123" s="280">
        <v>21</v>
      </c>
      <c r="L123" s="280">
        <v>0</v>
      </c>
    </row>
    <row r="124" spans="1:12" ht="15.75" x14ac:dyDescent="0.25">
      <c r="A124" s="142" t="s">
        <v>513</v>
      </c>
      <c r="B124" s="142" t="s">
        <v>514</v>
      </c>
      <c r="C124" s="142"/>
      <c r="D124" s="142"/>
      <c r="E124" s="279">
        <v>606</v>
      </c>
      <c r="F124" s="280"/>
      <c r="G124" s="280">
        <v>503</v>
      </c>
      <c r="H124" s="280">
        <v>15</v>
      </c>
      <c r="I124" s="280">
        <v>10</v>
      </c>
      <c r="J124" s="280">
        <v>1</v>
      </c>
      <c r="K124" s="280">
        <v>77</v>
      </c>
      <c r="L124" s="280">
        <v>0</v>
      </c>
    </row>
    <row r="125" spans="1:12" ht="15.75" x14ac:dyDescent="0.25">
      <c r="A125" s="142" t="s">
        <v>515</v>
      </c>
      <c r="B125" s="142" t="s">
        <v>516</v>
      </c>
      <c r="C125" s="142"/>
      <c r="D125" s="142"/>
      <c r="E125" s="279">
        <v>227</v>
      </c>
      <c r="F125" s="280"/>
      <c r="G125" s="280">
        <v>199</v>
      </c>
      <c r="H125" s="280">
        <v>6</v>
      </c>
      <c r="I125" s="280">
        <v>3</v>
      </c>
      <c r="J125" s="280">
        <v>0</v>
      </c>
      <c r="K125" s="280">
        <v>19</v>
      </c>
      <c r="L125" s="280">
        <v>0</v>
      </c>
    </row>
    <row r="126" spans="1:12" ht="15.75" x14ac:dyDescent="0.25">
      <c r="A126" s="142" t="s">
        <v>517</v>
      </c>
      <c r="B126" s="142" t="s">
        <v>518</v>
      </c>
      <c r="C126" s="142"/>
      <c r="D126" s="142"/>
      <c r="E126" s="279">
        <v>293</v>
      </c>
      <c r="F126" s="280"/>
      <c r="G126" s="280">
        <v>261</v>
      </c>
      <c r="H126" s="280">
        <v>7</v>
      </c>
      <c r="I126" s="280">
        <v>2</v>
      </c>
      <c r="J126" s="280">
        <v>2</v>
      </c>
      <c r="K126" s="280">
        <v>21</v>
      </c>
      <c r="L126" s="280">
        <v>0</v>
      </c>
    </row>
    <row r="127" spans="1:12" ht="15.75" x14ac:dyDescent="0.25">
      <c r="A127" s="142" t="s">
        <v>519</v>
      </c>
      <c r="B127" s="142" t="s">
        <v>520</v>
      </c>
      <c r="C127" s="142"/>
      <c r="D127" s="142"/>
      <c r="E127" s="279">
        <v>65</v>
      </c>
      <c r="F127" s="280"/>
      <c r="G127" s="280">
        <v>54</v>
      </c>
      <c r="H127" s="280">
        <v>1</v>
      </c>
      <c r="I127" s="280">
        <v>2</v>
      </c>
      <c r="J127" s="280">
        <v>0</v>
      </c>
      <c r="K127" s="280">
        <v>8</v>
      </c>
      <c r="L127" s="280">
        <v>0</v>
      </c>
    </row>
    <row r="128" spans="1:12" ht="15.75" x14ac:dyDescent="0.25">
      <c r="A128" s="142" t="s">
        <v>521</v>
      </c>
      <c r="B128" s="142" t="s">
        <v>522</v>
      </c>
      <c r="C128" s="142"/>
      <c r="D128" s="142"/>
      <c r="E128" s="279">
        <v>674</v>
      </c>
      <c r="F128" s="280"/>
      <c r="G128" s="280">
        <v>199</v>
      </c>
      <c r="H128" s="280">
        <v>5</v>
      </c>
      <c r="I128" s="280">
        <v>0</v>
      </c>
      <c r="J128" s="280">
        <v>6</v>
      </c>
      <c r="K128" s="280">
        <v>464</v>
      </c>
      <c r="L128" s="280">
        <v>0</v>
      </c>
    </row>
    <row r="129" spans="1:12" ht="15.75" x14ac:dyDescent="0.25">
      <c r="A129" s="142" t="s">
        <v>523</v>
      </c>
      <c r="B129" s="142" t="s">
        <v>524</v>
      </c>
      <c r="C129" s="142"/>
      <c r="D129" s="142"/>
      <c r="E129" s="279">
        <v>117</v>
      </c>
      <c r="F129" s="280"/>
      <c r="G129" s="280">
        <v>98</v>
      </c>
      <c r="H129" s="280">
        <v>1</v>
      </c>
      <c r="I129" s="280">
        <v>0</v>
      </c>
      <c r="J129" s="280">
        <v>1</v>
      </c>
      <c r="K129" s="280">
        <v>16</v>
      </c>
      <c r="L129" s="280">
        <v>1</v>
      </c>
    </row>
    <row r="130" spans="1:12" ht="15.75" x14ac:dyDescent="0.25">
      <c r="A130" s="142" t="s">
        <v>525</v>
      </c>
      <c r="B130" s="142" t="s">
        <v>526</v>
      </c>
      <c r="C130" s="142"/>
      <c r="D130" s="142"/>
      <c r="E130" s="279">
        <v>252</v>
      </c>
      <c r="F130" s="280"/>
      <c r="G130" s="280">
        <v>219</v>
      </c>
      <c r="H130" s="280">
        <v>4</v>
      </c>
      <c r="I130" s="280">
        <v>0</v>
      </c>
      <c r="J130" s="280">
        <v>0</v>
      </c>
      <c r="K130" s="280">
        <v>29</v>
      </c>
      <c r="L130" s="280">
        <v>0</v>
      </c>
    </row>
    <row r="131" spans="1:12" ht="15.75" x14ac:dyDescent="0.25">
      <c r="A131" s="142" t="s">
        <v>527</v>
      </c>
      <c r="B131" s="142" t="s">
        <v>528</v>
      </c>
      <c r="C131" s="142"/>
      <c r="D131" s="142"/>
      <c r="E131" s="279">
        <v>51</v>
      </c>
      <c r="F131" s="280"/>
      <c r="G131" s="280">
        <v>45</v>
      </c>
      <c r="H131" s="280">
        <v>0</v>
      </c>
      <c r="I131" s="280">
        <v>1</v>
      </c>
      <c r="J131" s="280">
        <v>1</v>
      </c>
      <c r="K131" s="280">
        <v>3</v>
      </c>
      <c r="L131" s="280">
        <v>1</v>
      </c>
    </row>
    <row r="132" spans="1:12" ht="15.75" x14ac:dyDescent="0.25">
      <c r="A132" s="142" t="s">
        <v>529</v>
      </c>
      <c r="B132" s="142" t="s">
        <v>530</v>
      </c>
      <c r="C132" s="142"/>
      <c r="D132" s="142"/>
      <c r="E132" s="279">
        <v>123</v>
      </c>
      <c r="F132" s="280"/>
      <c r="G132" s="280">
        <v>72</v>
      </c>
      <c r="H132" s="280">
        <v>4</v>
      </c>
      <c r="I132" s="280">
        <v>2</v>
      </c>
      <c r="J132" s="280">
        <v>0</v>
      </c>
      <c r="K132" s="280">
        <v>45</v>
      </c>
      <c r="L132" s="280">
        <v>0</v>
      </c>
    </row>
    <row r="133" spans="1:12" ht="15.75" x14ac:dyDescent="0.25">
      <c r="A133" s="142" t="s">
        <v>531</v>
      </c>
      <c r="B133" s="142" t="s">
        <v>532</v>
      </c>
      <c r="C133" s="142"/>
      <c r="D133" s="142"/>
      <c r="E133" s="279">
        <v>279</v>
      </c>
      <c r="F133" s="280"/>
      <c r="G133" s="280">
        <v>135</v>
      </c>
      <c r="H133" s="280">
        <v>0</v>
      </c>
      <c r="I133" s="280">
        <v>1</v>
      </c>
      <c r="J133" s="280">
        <v>2</v>
      </c>
      <c r="K133" s="280">
        <v>141</v>
      </c>
      <c r="L133" s="280">
        <v>0</v>
      </c>
    </row>
    <row r="134" spans="1:12" ht="15.75" x14ac:dyDescent="0.25">
      <c r="A134" s="142" t="s">
        <v>533</v>
      </c>
      <c r="B134" s="142" t="s">
        <v>534</v>
      </c>
      <c r="C134" s="142"/>
      <c r="D134" s="142"/>
      <c r="E134" s="279">
        <v>136</v>
      </c>
      <c r="F134" s="280"/>
      <c r="G134" s="280">
        <v>83</v>
      </c>
      <c r="H134" s="280">
        <v>2</v>
      </c>
      <c r="I134" s="280">
        <v>1</v>
      </c>
      <c r="J134" s="280">
        <v>1</v>
      </c>
      <c r="K134" s="280">
        <v>49</v>
      </c>
      <c r="L134" s="280">
        <v>0</v>
      </c>
    </row>
    <row r="135" spans="1:12" ht="15.75" x14ac:dyDescent="0.25">
      <c r="A135" s="142" t="s">
        <v>535</v>
      </c>
      <c r="B135" s="142" t="s">
        <v>536</v>
      </c>
      <c r="C135" s="142"/>
      <c r="D135" s="142"/>
      <c r="E135" s="279">
        <v>532</v>
      </c>
      <c r="F135" s="280"/>
      <c r="G135" s="280">
        <v>501</v>
      </c>
      <c r="H135" s="280">
        <v>7</v>
      </c>
      <c r="I135" s="280">
        <v>6</v>
      </c>
      <c r="J135" s="280">
        <v>3</v>
      </c>
      <c r="K135" s="280">
        <v>15</v>
      </c>
      <c r="L135" s="280">
        <v>0</v>
      </c>
    </row>
    <row r="136" spans="1:12" ht="15.75" x14ac:dyDescent="0.25">
      <c r="A136" s="142" t="s">
        <v>537</v>
      </c>
      <c r="B136" s="142" t="s">
        <v>538</v>
      </c>
      <c r="C136" s="142"/>
      <c r="D136" s="142"/>
      <c r="E136" s="279">
        <v>135</v>
      </c>
      <c r="F136" s="280"/>
      <c r="G136" s="280">
        <v>90</v>
      </c>
      <c r="H136" s="280">
        <v>2</v>
      </c>
      <c r="I136" s="280">
        <v>0</v>
      </c>
      <c r="J136" s="280">
        <v>2</v>
      </c>
      <c r="K136" s="280">
        <v>41</v>
      </c>
      <c r="L136" s="280">
        <v>0</v>
      </c>
    </row>
    <row r="137" spans="1:12" ht="15.75" x14ac:dyDescent="0.25">
      <c r="A137" s="142" t="s">
        <v>539</v>
      </c>
      <c r="B137" s="142" t="s">
        <v>540</v>
      </c>
      <c r="C137" s="142"/>
      <c r="D137" s="142"/>
      <c r="E137" s="279">
        <v>138</v>
      </c>
      <c r="F137" s="280"/>
      <c r="G137" s="280">
        <v>112</v>
      </c>
      <c r="H137" s="280">
        <v>1</v>
      </c>
      <c r="I137" s="280">
        <v>2</v>
      </c>
      <c r="J137" s="280">
        <v>0</v>
      </c>
      <c r="K137" s="280">
        <v>23</v>
      </c>
      <c r="L137" s="280">
        <v>0</v>
      </c>
    </row>
    <row r="138" spans="1:12" ht="15.75" x14ac:dyDescent="0.25">
      <c r="A138" s="142" t="s">
        <v>541</v>
      </c>
      <c r="B138" s="142" t="s">
        <v>542</v>
      </c>
      <c r="C138" s="142"/>
      <c r="D138" s="142"/>
      <c r="E138" s="279">
        <v>76</v>
      </c>
      <c r="F138" s="280"/>
      <c r="G138" s="280">
        <v>60</v>
      </c>
      <c r="H138" s="280">
        <v>4</v>
      </c>
      <c r="I138" s="280">
        <v>3</v>
      </c>
      <c r="J138" s="280">
        <v>0</v>
      </c>
      <c r="K138" s="280">
        <v>9</v>
      </c>
      <c r="L138" s="280">
        <v>0</v>
      </c>
    </row>
    <row r="139" spans="1:12" ht="15.75" x14ac:dyDescent="0.25">
      <c r="A139" s="142" t="s">
        <v>543</v>
      </c>
      <c r="B139" s="142" t="s">
        <v>544</v>
      </c>
      <c r="C139" s="142"/>
      <c r="D139" s="142"/>
      <c r="E139" s="279">
        <v>554</v>
      </c>
      <c r="F139" s="280"/>
      <c r="G139" s="280">
        <v>441</v>
      </c>
      <c r="H139" s="280">
        <v>13</v>
      </c>
      <c r="I139" s="280">
        <v>4</v>
      </c>
      <c r="J139" s="280">
        <v>5</v>
      </c>
      <c r="K139" s="280">
        <v>91</v>
      </c>
      <c r="L139" s="280">
        <v>0</v>
      </c>
    </row>
    <row r="140" spans="1:12" ht="15.75" x14ac:dyDescent="0.25">
      <c r="A140" s="142" t="s">
        <v>545</v>
      </c>
      <c r="B140" s="142" t="s">
        <v>546</v>
      </c>
      <c r="C140" s="142"/>
      <c r="D140" s="142"/>
      <c r="E140" s="279">
        <v>149</v>
      </c>
      <c r="F140" s="280"/>
      <c r="G140" s="280">
        <v>120</v>
      </c>
      <c r="H140" s="280">
        <v>7</v>
      </c>
      <c r="I140" s="280">
        <v>2</v>
      </c>
      <c r="J140" s="280">
        <v>0</v>
      </c>
      <c r="K140" s="280">
        <v>20</v>
      </c>
      <c r="L140" s="280">
        <v>0</v>
      </c>
    </row>
    <row r="141" spans="1:12" ht="15.75" x14ac:dyDescent="0.25">
      <c r="A141" s="142" t="s">
        <v>547</v>
      </c>
      <c r="B141" s="142" t="s">
        <v>548</v>
      </c>
      <c r="C141" s="142"/>
      <c r="D141" s="142"/>
      <c r="E141" s="279">
        <v>121</v>
      </c>
      <c r="F141" s="280"/>
      <c r="G141" s="280">
        <v>93</v>
      </c>
      <c r="H141" s="280">
        <v>0</v>
      </c>
      <c r="I141" s="280">
        <v>6</v>
      </c>
      <c r="J141" s="280">
        <v>0</v>
      </c>
      <c r="K141" s="280">
        <v>22</v>
      </c>
      <c r="L141" s="280">
        <v>0</v>
      </c>
    </row>
    <row r="142" spans="1:12" ht="15.75" x14ac:dyDescent="0.25">
      <c r="A142" s="142" t="s">
        <v>549</v>
      </c>
      <c r="B142" s="142" t="s">
        <v>550</v>
      </c>
      <c r="C142" s="142"/>
      <c r="D142" s="142"/>
      <c r="E142" s="279">
        <v>525</v>
      </c>
      <c r="F142" s="280"/>
      <c r="G142" s="280">
        <v>450</v>
      </c>
      <c r="H142" s="280">
        <v>9</v>
      </c>
      <c r="I142" s="280">
        <v>3</v>
      </c>
      <c r="J142" s="280">
        <v>2</v>
      </c>
      <c r="K142" s="280">
        <v>61</v>
      </c>
      <c r="L142" s="280">
        <v>0</v>
      </c>
    </row>
    <row r="143" spans="1:12" ht="15.75" x14ac:dyDescent="0.25">
      <c r="A143" s="142" t="s">
        <v>551</v>
      </c>
      <c r="B143" s="142" t="s">
        <v>552</v>
      </c>
      <c r="C143" s="142"/>
      <c r="D143" s="142"/>
      <c r="E143" s="279">
        <v>176</v>
      </c>
      <c r="F143" s="280"/>
      <c r="G143" s="280">
        <v>65</v>
      </c>
      <c r="H143" s="280">
        <v>1</v>
      </c>
      <c r="I143" s="280">
        <v>0</v>
      </c>
      <c r="J143" s="280">
        <v>0</v>
      </c>
      <c r="K143" s="280">
        <v>110</v>
      </c>
      <c r="L143" s="280">
        <v>0</v>
      </c>
    </row>
    <row r="144" spans="1:12" ht="15.75" x14ac:dyDescent="0.25">
      <c r="A144" s="142" t="s">
        <v>553</v>
      </c>
      <c r="B144" s="142" t="s">
        <v>554</v>
      </c>
      <c r="C144" s="142"/>
      <c r="D144" s="142"/>
      <c r="E144" s="279">
        <v>94</v>
      </c>
      <c r="F144" s="280"/>
      <c r="G144" s="280">
        <v>70</v>
      </c>
      <c r="H144" s="280">
        <v>0</v>
      </c>
      <c r="I144" s="280">
        <v>0</v>
      </c>
      <c r="J144" s="280">
        <v>1</v>
      </c>
      <c r="K144" s="280">
        <v>23</v>
      </c>
      <c r="L144" s="280">
        <v>0</v>
      </c>
    </row>
    <row r="145" spans="1:12" ht="15.75" x14ac:dyDescent="0.25">
      <c r="A145" s="142" t="s">
        <v>555</v>
      </c>
      <c r="B145" s="142" t="s">
        <v>556</v>
      </c>
      <c r="C145" s="142"/>
      <c r="D145" s="142"/>
      <c r="E145" s="279">
        <v>460</v>
      </c>
      <c r="F145" s="280"/>
      <c r="G145" s="280">
        <v>163</v>
      </c>
      <c r="H145" s="280">
        <v>0</v>
      </c>
      <c r="I145" s="280">
        <v>3</v>
      </c>
      <c r="J145" s="280">
        <v>7</v>
      </c>
      <c r="K145" s="280">
        <v>287</v>
      </c>
      <c r="L145" s="280">
        <v>0</v>
      </c>
    </row>
    <row r="146" spans="1:12" ht="15.75" x14ac:dyDescent="0.25">
      <c r="A146" s="142" t="s">
        <v>557</v>
      </c>
      <c r="B146" s="142" t="s">
        <v>558</v>
      </c>
      <c r="C146" s="142"/>
      <c r="D146" s="142"/>
      <c r="E146" s="279">
        <v>172</v>
      </c>
      <c r="F146" s="280"/>
      <c r="G146" s="280">
        <v>147</v>
      </c>
      <c r="H146" s="280">
        <v>1</v>
      </c>
      <c r="I146" s="280">
        <v>0</v>
      </c>
      <c r="J146" s="280">
        <v>1</v>
      </c>
      <c r="K146" s="280">
        <v>23</v>
      </c>
      <c r="L146" s="280">
        <v>0</v>
      </c>
    </row>
    <row r="147" spans="1:12" ht="15.75" x14ac:dyDescent="0.25">
      <c r="A147" s="142" t="s">
        <v>559</v>
      </c>
      <c r="B147" s="142" t="s">
        <v>560</v>
      </c>
      <c r="C147" s="142"/>
      <c r="D147" s="142"/>
      <c r="E147" s="279">
        <v>0</v>
      </c>
      <c r="F147" s="280"/>
      <c r="G147" s="280" t="s">
        <v>289</v>
      </c>
      <c r="H147" s="280" t="s">
        <v>289</v>
      </c>
      <c r="I147" s="280" t="s">
        <v>289</v>
      </c>
      <c r="J147" s="280" t="s">
        <v>289</v>
      </c>
      <c r="K147" s="280" t="s">
        <v>289</v>
      </c>
      <c r="L147" s="280" t="s">
        <v>289</v>
      </c>
    </row>
    <row r="148" spans="1:12" ht="15.75" x14ac:dyDescent="0.25">
      <c r="A148" s="142" t="s">
        <v>561</v>
      </c>
      <c r="B148" s="142" t="s">
        <v>562</v>
      </c>
      <c r="C148" s="142"/>
      <c r="D148" s="142"/>
      <c r="E148" s="279">
        <v>591</v>
      </c>
      <c r="F148" s="280"/>
      <c r="G148" s="280">
        <v>382</v>
      </c>
      <c r="H148" s="280">
        <v>11</v>
      </c>
      <c r="I148" s="280">
        <v>7</v>
      </c>
      <c r="J148" s="280">
        <v>2</v>
      </c>
      <c r="K148" s="280">
        <v>189</v>
      </c>
      <c r="L148" s="280">
        <v>0</v>
      </c>
    </row>
    <row r="149" spans="1:12" ht="15.75" x14ac:dyDescent="0.25">
      <c r="A149" s="142" t="s">
        <v>563</v>
      </c>
      <c r="B149" s="142" t="s">
        <v>564</v>
      </c>
      <c r="C149" s="142"/>
      <c r="D149" s="142"/>
      <c r="E149" s="279">
        <v>307</v>
      </c>
      <c r="F149" s="280"/>
      <c r="G149" s="280">
        <v>235</v>
      </c>
      <c r="H149" s="280">
        <v>6</v>
      </c>
      <c r="I149" s="280">
        <v>2</v>
      </c>
      <c r="J149" s="280">
        <v>1</v>
      </c>
      <c r="K149" s="280">
        <v>63</v>
      </c>
      <c r="L149" s="280">
        <v>0</v>
      </c>
    </row>
    <row r="150" spans="1:12" ht="15.75" x14ac:dyDescent="0.25">
      <c r="A150" s="142" t="s">
        <v>565</v>
      </c>
      <c r="B150" s="142" t="s">
        <v>566</v>
      </c>
      <c r="C150" s="142"/>
      <c r="D150" s="142"/>
      <c r="E150" s="279">
        <v>137</v>
      </c>
      <c r="F150" s="280"/>
      <c r="G150" s="280">
        <v>103</v>
      </c>
      <c r="H150" s="280">
        <v>6</v>
      </c>
      <c r="I150" s="280">
        <v>0</v>
      </c>
      <c r="J150" s="280">
        <v>1</v>
      </c>
      <c r="K150" s="280">
        <v>26</v>
      </c>
      <c r="L150" s="280">
        <v>1</v>
      </c>
    </row>
    <row r="151" spans="1:12" ht="15.75" x14ac:dyDescent="0.25">
      <c r="A151" s="142" t="s">
        <v>567</v>
      </c>
      <c r="B151" s="142" t="s">
        <v>568</v>
      </c>
      <c r="C151" s="142"/>
      <c r="D151" s="142"/>
      <c r="E151" s="279">
        <v>905</v>
      </c>
      <c r="F151" s="280"/>
      <c r="G151" s="280">
        <v>594</v>
      </c>
      <c r="H151" s="280">
        <v>17</v>
      </c>
      <c r="I151" s="280">
        <v>11</v>
      </c>
      <c r="J151" s="280">
        <v>0</v>
      </c>
      <c r="K151" s="280">
        <v>283</v>
      </c>
      <c r="L151" s="280">
        <v>0</v>
      </c>
    </row>
    <row r="152" spans="1:12" ht="15.75" x14ac:dyDescent="0.25">
      <c r="A152" s="142" t="s">
        <v>569</v>
      </c>
      <c r="B152" s="142" t="s">
        <v>570</v>
      </c>
      <c r="C152" s="142"/>
      <c r="D152" s="142"/>
      <c r="E152" s="279">
        <v>128</v>
      </c>
      <c r="F152" s="280"/>
      <c r="G152" s="280">
        <v>85</v>
      </c>
      <c r="H152" s="280">
        <v>0</v>
      </c>
      <c r="I152" s="280">
        <v>1</v>
      </c>
      <c r="J152" s="280">
        <v>0</v>
      </c>
      <c r="K152" s="280">
        <v>41</v>
      </c>
      <c r="L152" s="280">
        <v>1</v>
      </c>
    </row>
    <row r="153" spans="1:12" ht="15.75" x14ac:dyDescent="0.25">
      <c r="A153" s="142" t="s">
        <v>571</v>
      </c>
      <c r="B153" s="142" t="s">
        <v>572</v>
      </c>
      <c r="C153" s="142"/>
      <c r="D153" s="142"/>
      <c r="E153" s="279">
        <v>467</v>
      </c>
      <c r="F153" s="280"/>
      <c r="G153" s="280">
        <v>308</v>
      </c>
      <c r="H153" s="280">
        <v>4</v>
      </c>
      <c r="I153" s="280">
        <v>4</v>
      </c>
      <c r="J153" s="280">
        <v>2</v>
      </c>
      <c r="K153" s="280">
        <v>149</v>
      </c>
      <c r="L153" s="280">
        <v>0</v>
      </c>
    </row>
    <row r="154" spans="1:12" ht="15.75" x14ac:dyDescent="0.25">
      <c r="A154" s="142" t="s">
        <v>573</v>
      </c>
      <c r="B154" s="142" t="s">
        <v>574</v>
      </c>
      <c r="C154" s="142"/>
      <c r="D154" s="142"/>
      <c r="E154" s="279">
        <v>306</v>
      </c>
      <c r="F154" s="280"/>
      <c r="G154" s="280">
        <v>264</v>
      </c>
      <c r="H154" s="280">
        <v>7</v>
      </c>
      <c r="I154" s="280">
        <v>2</v>
      </c>
      <c r="J154" s="280">
        <v>0</v>
      </c>
      <c r="K154" s="280">
        <v>33</v>
      </c>
      <c r="L154" s="280">
        <v>0</v>
      </c>
    </row>
    <row r="155" spans="1:12" ht="15.75" x14ac:dyDescent="0.25">
      <c r="A155" s="142" t="s">
        <v>575</v>
      </c>
      <c r="B155" s="142" t="s">
        <v>576</v>
      </c>
      <c r="C155" s="142"/>
      <c r="D155" s="142"/>
      <c r="E155" s="279">
        <v>672</v>
      </c>
      <c r="F155" s="280"/>
      <c r="G155" s="280">
        <v>541</v>
      </c>
      <c r="H155" s="280">
        <v>7</v>
      </c>
      <c r="I155" s="280">
        <v>3</v>
      </c>
      <c r="J155" s="280">
        <v>0</v>
      </c>
      <c r="K155" s="280">
        <v>114</v>
      </c>
      <c r="L155" s="280">
        <v>7</v>
      </c>
    </row>
    <row r="156" spans="1:12" ht="15.75" x14ac:dyDescent="0.25">
      <c r="A156" s="142" t="s">
        <v>577</v>
      </c>
      <c r="B156" s="142" t="s">
        <v>578</v>
      </c>
      <c r="C156" s="142"/>
      <c r="D156" s="142"/>
      <c r="E156" s="279">
        <v>122</v>
      </c>
      <c r="F156" s="280"/>
      <c r="G156" s="280">
        <v>84</v>
      </c>
      <c r="H156" s="280">
        <v>1</v>
      </c>
      <c r="I156" s="280">
        <v>3</v>
      </c>
      <c r="J156" s="280">
        <v>0</v>
      </c>
      <c r="K156" s="280">
        <v>34</v>
      </c>
      <c r="L156" s="280">
        <v>0</v>
      </c>
    </row>
    <row r="157" spans="1:12" ht="15.75" x14ac:dyDescent="0.25">
      <c r="A157" s="142" t="s">
        <v>579</v>
      </c>
      <c r="B157" s="142" t="s">
        <v>580</v>
      </c>
      <c r="C157" s="142"/>
      <c r="D157" s="142"/>
      <c r="E157" s="279">
        <v>1359</v>
      </c>
      <c r="F157" s="280"/>
      <c r="G157" s="280">
        <v>705</v>
      </c>
      <c r="H157" s="280">
        <v>10</v>
      </c>
      <c r="I157" s="280">
        <v>9</v>
      </c>
      <c r="J157" s="280">
        <v>7</v>
      </c>
      <c r="K157" s="280">
        <v>628</v>
      </c>
      <c r="L157" s="280">
        <v>0</v>
      </c>
    </row>
    <row r="158" spans="1:12" ht="15.75" x14ac:dyDescent="0.25">
      <c r="A158" s="142" t="s">
        <v>581</v>
      </c>
      <c r="B158" s="142" t="s">
        <v>582</v>
      </c>
      <c r="C158" s="142"/>
      <c r="D158" s="142"/>
      <c r="E158" s="279">
        <v>883</v>
      </c>
      <c r="F158" s="280"/>
      <c r="G158" s="280">
        <v>720</v>
      </c>
      <c r="H158" s="280">
        <v>16</v>
      </c>
      <c r="I158" s="280">
        <v>4</v>
      </c>
      <c r="J158" s="280">
        <v>0</v>
      </c>
      <c r="K158" s="280">
        <v>143</v>
      </c>
      <c r="L158" s="280">
        <v>0</v>
      </c>
    </row>
    <row r="159" spans="1:12" ht="15.75" x14ac:dyDescent="0.25">
      <c r="A159" s="142" t="s">
        <v>583</v>
      </c>
      <c r="B159" s="142" t="s">
        <v>584</v>
      </c>
      <c r="C159" s="142"/>
      <c r="D159" s="142"/>
      <c r="E159" s="279">
        <v>92</v>
      </c>
      <c r="F159" s="280"/>
      <c r="G159" s="280">
        <v>77</v>
      </c>
      <c r="H159" s="280">
        <v>1</v>
      </c>
      <c r="I159" s="280">
        <v>1</v>
      </c>
      <c r="J159" s="280">
        <v>1</v>
      </c>
      <c r="K159" s="280">
        <v>12</v>
      </c>
      <c r="L159" s="280">
        <v>0</v>
      </c>
    </row>
    <row r="160" spans="1:12" ht="15.75" x14ac:dyDescent="0.25">
      <c r="A160" s="142" t="s">
        <v>585</v>
      </c>
      <c r="B160" s="142" t="s">
        <v>586</v>
      </c>
      <c r="C160" s="142"/>
      <c r="D160" s="142"/>
      <c r="E160" s="279">
        <v>639</v>
      </c>
      <c r="F160" s="280"/>
      <c r="G160" s="280">
        <v>584</v>
      </c>
      <c r="H160" s="280">
        <v>17</v>
      </c>
      <c r="I160" s="280">
        <v>12</v>
      </c>
      <c r="J160" s="280">
        <v>5</v>
      </c>
      <c r="K160" s="280">
        <v>20</v>
      </c>
      <c r="L160" s="280">
        <v>1</v>
      </c>
    </row>
    <row r="161" spans="1:12" ht="15.75" x14ac:dyDescent="0.25">
      <c r="A161" s="142" t="s">
        <v>587</v>
      </c>
      <c r="B161" s="142" t="s">
        <v>588</v>
      </c>
      <c r="C161" s="142"/>
      <c r="D161" s="142"/>
      <c r="E161" s="279">
        <v>107</v>
      </c>
      <c r="F161" s="280"/>
      <c r="G161" s="280">
        <v>83</v>
      </c>
      <c r="H161" s="280">
        <v>3</v>
      </c>
      <c r="I161" s="280">
        <v>1</v>
      </c>
      <c r="J161" s="280">
        <v>0</v>
      </c>
      <c r="K161" s="280">
        <v>20</v>
      </c>
      <c r="L161" s="280">
        <v>0</v>
      </c>
    </row>
    <row r="162" spans="1:12" ht="15.75" x14ac:dyDescent="0.25">
      <c r="A162" s="142" t="s">
        <v>589</v>
      </c>
      <c r="B162" s="142" t="s">
        <v>590</v>
      </c>
      <c r="C162" s="142"/>
      <c r="D162" s="142"/>
      <c r="E162" s="279">
        <v>248</v>
      </c>
      <c r="F162" s="280"/>
      <c r="G162" s="280">
        <v>75</v>
      </c>
      <c r="H162" s="280">
        <v>0</v>
      </c>
      <c r="I162" s="280">
        <v>1</v>
      </c>
      <c r="J162" s="280">
        <v>2</v>
      </c>
      <c r="K162" s="280">
        <v>170</v>
      </c>
      <c r="L162" s="280">
        <v>0</v>
      </c>
    </row>
    <row r="163" spans="1:12" ht="15.75" x14ac:dyDescent="0.25">
      <c r="A163" s="142" t="s">
        <v>591</v>
      </c>
      <c r="B163" s="142" t="s">
        <v>592</v>
      </c>
      <c r="C163" s="142"/>
      <c r="D163" s="142"/>
      <c r="E163" s="279">
        <v>712</v>
      </c>
      <c r="F163" s="280"/>
      <c r="G163" s="280">
        <v>579</v>
      </c>
      <c r="H163" s="280">
        <v>8</v>
      </c>
      <c r="I163" s="280">
        <v>0</v>
      </c>
      <c r="J163" s="280">
        <v>1</v>
      </c>
      <c r="K163" s="280">
        <v>124</v>
      </c>
      <c r="L163" s="280">
        <v>0</v>
      </c>
    </row>
    <row r="164" spans="1:12" ht="15.75" x14ac:dyDescent="0.25">
      <c r="A164" s="142" t="s">
        <v>593</v>
      </c>
      <c r="B164" s="142" t="s">
        <v>594</v>
      </c>
      <c r="C164" s="142"/>
      <c r="D164" s="142"/>
      <c r="E164" s="279">
        <v>483</v>
      </c>
      <c r="F164" s="280"/>
      <c r="G164" s="280">
        <v>413</v>
      </c>
      <c r="H164" s="280">
        <v>7</v>
      </c>
      <c r="I164" s="280">
        <v>5</v>
      </c>
      <c r="J164" s="280">
        <v>3</v>
      </c>
      <c r="K164" s="280">
        <v>55</v>
      </c>
      <c r="L164" s="280">
        <v>0</v>
      </c>
    </row>
    <row r="165" spans="1:12" ht="15.75" x14ac:dyDescent="0.25">
      <c r="A165" s="142" t="s">
        <v>595</v>
      </c>
      <c r="B165" s="142" t="s">
        <v>596</v>
      </c>
      <c r="C165" s="142"/>
      <c r="D165" s="142"/>
      <c r="E165" s="279">
        <v>191</v>
      </c>
      <c r="F165" s="280"/>
      <c r="G165" s="280">
        <v>83</v>
      </c>
      <c r="H165" s="280">
        <v>1</v>
      </c>
      <c r="I165" s="280">
        <v>2</v>
      </c>
      <c r="J165" s="280">
        <v>1</v>
      </c>
      <c r="K165" s="280">
        <v>104</v>
      </c>
      <c r="L165" s="280">
        <v>0</v>
      </c>
    </row>
    <row r="166" spans="1:12" ht="15.75" x14ac:dyDescent="0.25">
      <c r="A166" s="142" t="s">
        <v>597</v>
      </c>
      <c r="B166" s="142" t="s">
        <v>598</v>
      </c>
      <c r="C166" s="142"/>
      <c r="D166" s="142"/>
      <c r="E166" s="279">
        <v>49</v>
      </c>
      <c r="F166" s="280"/>
      <c r="G166" s="280">
        <v>29</v>
      </c>
      <c r="H166" s="280">
        <v>0</v>
      </c>
      <c r="I166" s="280">
        <v>0</v>
      </c>
      <c r="J166" s="280">
        <v>0</v>
      </c>
      <c r="K166" s="280">
        <v>20</v>
      </c>
      <c r="L166" s="280">
        <v>0</v>
      </c>
    </row>
    <row r="167" spans="1:12" ht="15.75" x14ac:dyDescent="0.25">
      <c r="A167" s="142" t="s">
        <v>599</v>
      </c>
      <c r="B167" s="142" t="s">
        <v>600</v>
      </c>
      <c r="C167" s="142"/>
      <c r="D167" s="142"/>
      <c r="E167" s="279">
        <v>64</v>
      </c>
      <c r="F167" s="280"/>
      <c r="G167" s="280">
        <v>55</v>
      </c>
      <c r="H167" s="280">
        <v>0</v>
      </c>
      <c r="I167" s="280">
        <v>3</v>
      </c>
      <c r="J167" s="280">
        <v>0</v>
      </c>
      <c r="K167" s="280">
        <v>6</v>
      </c>
      <c r="L167" s="280">
        <v>0</v>
      </c>
    </row>
    <row r="168" spans="1:12" ht="15.75" x14ac:dyDescent="0.25">
      <c r="A168" s="142" t="s">
        <v>601</v>
      </c>
      <c r="B168" s="142" t="s">
        <v>602</v>
      </c>
      <c r="C168" s="142"/>
      <c r="D168" s="142"/>
      <c r="E168" s="279">
        <v>961</v>
      </c>
      <c r="F168" s="280"/>
      <c r="G168" s="280">
        <v>712</v>
      </c>
      <c r="H168" s="280">
        <v>29</v>
      </c>
      <c r="I168" s="280">
        <v>9</v>
      </c>
      <c r="J168" s="280">
        <v>8</v>
      </c>
      <c r="K168" s="280">
        <v>203</v>
      </c>
      <c r="L168" s="280">
        <v>0</v>
      </c>
    </row>
    <row r="169" spans="1:12" ht="15.75" x14ac:dyDescent="0.25">
      <c r="A169" s="142" t="s">
        <v>603</v>
      </c>
      <c r="B169" s="142" t="s">
        <v>604</v>
      </c>
      <c r="C169" s="142"/>
      <c r="D169" s="142"/>
      <c r="E169" s="279">
        <v>132</v>
      </c>
      <c r="F169" s="280"/>
      <c r="G169" s="280">
        <v>94</v>
      </c>
      <c r="H169" s="280">
        <v>4</v>
      </c>
      <c r="I169" s="280">
        <v>1</v>
      </c>
      <c r="J169" s="280">
        <v>1</v>
      </c>
      <c r="K169" s="280">
        <v>32</v>
      </c>
      <c r="L169" s="280">
        <v>0</v>
      </c>
    </row>
    <row r="170" spans="1:12" ht="15.75" x14ac:dyDescent="0.25">
      <c r="A170" s="142" t="s">
        <v>605</v>
      </c>
      <c r="B170" s="142" t="s">
        <v>606</v>
      </c>
      <c r="C170" s="142"/>
      <c r="D170" s="142"/>
      <c r="E170" s="279">
        <v>480</v>
      </c>
      <c r="F170" s="280"/>
      <c r="G170" s="280">
        <v>245</v>
      </c>
      <c r="H170" s="280">
        <v>7</v>
      </c>
      <c r="I170" s="280">
        <v>4</v>
      </c>
      <c r="J170" s="280">
        <v>2</v>
      </c>
      <c r="K170" s="280">
        <v>222</v>
      </c>
      <c r="L170" s="280">
        <v>0</v>
      </c>
    </row>
    <row r="171" spans="1:12" ht="15.75" x14ac:dyDescent="0.25">
      <c r="A171" s="142" t="s">
        <v>607</v>
      </c>
      <c r="B171" s="142" t="s">
        <v>608</v>
      </c>
      <c r="C171" s="142"/>
      <c r="D171" s="142"/>
      <c r="E171" s="279">
        <v>46</v>
      </c>
      <c r="F171" s="280"/>
      <c r="G171" s="280">
        <v>24</v>
      </c>
      <c r="H171" s="280">
        <v>0</v>
      </c>
      <c r="I171" s="280">
        <v>0</v>
      </c>
      <c r="J171" s="280">
        <v>0</v>
      </c>
      <c r="K171" s="280">
        <v>21</v>
      </c>
      <c r="L171" s="280">
        <v>1</v>
      </c>
    </row>
    <row r="172" spans="1:12" ht="15.75" x14ac:dyDescent="0.25">
      <c r="A172" s="142" t="s">
        <v>609</v>
      </c>
      <c r="B172" s="142" t="s">
        <v>610</v>
      </c>
      <c r="C172" s="142"/>
      <c r="D172" s="142"/>
      <c r="E172" s="279">
        <v>240</v>
      </c>
      <c r="F172" s="280"/>
      <c r="G172" s="280">
        <v>219</v>
      </c>
      <c r="H172" s="280">
        <v>4</v>
      </c>
      <c r="I172" s="280">
        <v>0</v>
      </c>
      <c r="J172" s="280">
        <v>2</v>
      </c>
      <c r="K172" s="280">
        <v>15</v>
      </c>
      <c r="L172" s="280">
        <v>0</v>
      </c>
    </row>
    <row r="173" spans="1:12" ht="15.75" x14ac:dyDescent="0.25">
      <c r="A173" s="142" t="s">
        <v>611</v>
      </c>
      <c r="B173" s="142" t="s">
        <v>612</v>
      </c>
      <c r="C173" s="142"/>
      <c r="D173" s="142"/>
      <c r="E173" s="279">
        <v>92</v>
      </c>
      <c r="F173" s="280"/>
      <c r="G173" s="280">
        <v>68</v>
      </c>
      <c r="H173" s="280">
        <v>1</v>
      </c>
      <c r="I173" s="280">
        <v>2</v>
      </c>
      <c r="J173" s="280">
        <v>0</v>
      </c>
      <c r="K173" s="280">
        <v>21</v>
      </c>
      <c r="L173" s="280">
        <v>0</v>
      </c>
    </row>
    <row r="174" spans="1:12" ht="15.75" x14ac:dyDescent="0.25">
      <c r="A174" s="142" t="s">
        <v>613</v>
      </c>
      <c r="B174" s="142" t="s">
        <v>614</v>
      </c>
      <c r="C174" s="142"/>
      <c r="D174" s="142"/>
      <c r="E174" s="279">
        <v>121</v>
      </c>
      <c r="F174" s="280"/>
      <c r="G174" s="280">
        <v>82</v>
      </c>
      <c r="H174" s="280">
        <v>1</v>
      </c>
      <c r="I174" s="280">
        <v>1</v>
      </c>
      <c r="J174" s="280">
        <v>0</v>
      </c>
      <c r="K174" s="280">
        <v>37</v>
      </c>
      <c r="L174" s="280">
        <v>0</v>
      </c>
    </row>
    <row r="175" spans="1:12" ht="15.75" x14ac:dyDescent="0.25">
      <c r="A175" s="142" t="s">
        <v>615</v>
      </c>
      <c r="B175" s="142" t="s">
        <v>616</v>
      </c>
      <c r="C175" s="142"/>
      <c r="D175" s="142"/>
      <c r="E175" s="279">
        <v>166</v>
      </c>
      <c r="F175" s="280"/>
      <c r="G175" s="280">
        <v>130</v>
      </c>
      <c r="H175" s="280">
        <v>1</v>
      </c>
      <c r="I175" s="280">
        <v>2</v>
      </c>
      <c r="J175" s="280">
        <v>1</v>
      </c>
      <c r="K175" s="280">
        <v>31</v>
      </c>
      <c r="L175" s="280">
        <v>1</v>
      </c>
    </row>
    <row r="176" spans="1:12" ht="15.75" x14ac:dyDescent="0.25">
      <c r="A176" s="142" t="s">
        <v>617</v>
      </c>
      <c r="B176" s="142" t="s">
        <v>618</v>
      </c>
      <c r="C176" s="142"/>
      <c r="D176" s="142"/>
      <c r="E176" s="279">
        <v>499</v>
      </c>
      <c r="F176" s="280"/>
      <c r="G176" s="280">
        <v>472</v>
      </c>
      <c r="H176" s="280">
        <v>7</v>
      </c>
      <c r="I176" s="280">
        <v>4</v>
      </c>
      <c r="J176" s="280">
        <v>0</v>
      </c>
      <c r="K176" s="280">
        <v>16</v>
      </c>
      <c r="L176" s="280">
        <v>0</v>
      </c>
    </row>
    <row r="177" spans="1:12" ht="15.75" x14ac:dyDescent="0.25">
      <c r="A177" s="142" t="s">
        <v>619</v>
      </c>
      <c r="B177" s="142" t="s">
        <v>620</v>
      </c>
      <c r="C177" s="142"/>
      <c r="D177" s="142"/>
      <c r="E177" s="279">
        <v>529</v>
      </c>
      <c r="F177" s="280"/>
      <c r="G177" s="280">
        <v>482</v>
      </c>
      <c r="H177" s="280">
        <v>12</v>
      </c>
      <c r="I177" s="280">
        <v>7</v>
      </c>
      <c r="J177" s="280">
        <v>4</v>
      </c>
      <c r="K177" s="280">
        <v>24</v>
      </c>
      <c r="L177" s="280">
        <v>0</v>
      </c>
    </row>
    <row r="178" spans="1:12" ht="15.75" x14ac:dyDescent="0.25">
      <c r="A178" s="142" t="s">
        <v>621</v>
      </c>
      <c r="B178" s="142" t="s">
        <v>622</v>
      </c>
      <c r="C178" s="142"/>
      <c r="D178" s="142"/>
      <c r="E178" s="279">
        <v>63</v>
      </c>
      <c r="F178" s="280"/>
      <c r="G178" s="280">
        <v>37</v>
      </c>
      <c r="H178" s="280">
        <v>2</v>
      </c>
      <c r="I178" s="280">
        <v>1</v>
      </c>
      <c r="J178" s="280">
        <v>0</v>
      </c>
      <c r="K178" s="280">
        <v>23</v>
      </c>
      <c r="L178" s="280">
        <v>0</v>
      </c>
    </row>
    <row r="179" spans="1:12" ht="15.75" x14ac:dyDescent="0.25">
      <c r="A179" s="142" t="s">
        <v>623</v>
      </c>
      <c r="B179" s="142" t="s">
        <v>624</v>
      </c>
      <c r="C179" s="142"/>
      <c r="D179" s="142"/>
      <c r="E179" s="279">
        <v>148</v>
      </c>
      <c r="F179" s="280"/>
      <c r="G179" s="280">
        <v>111</v>
      </c>
      <c r="H179" s="280">
        <v>5</v>
      </c>
      <c r="I179" s="280">
        <v>7</v>
      </c>
      <c r="J179" s="280">
        <v>0</v>
      </c>
      <c r="K179" s="280">
        <v>25</v>
      </c>
      <c r="L179" s="280">
        <v>0</v>
      </c>
    </row>
    <row r="180" spans="1:12" ht="15.75" x14ac:dyDescent="0.25">
      <c r="A180" s="142" t="s">
        <v>625</v>
      </c>
      <c r="B180" s="142" t="s">
        <v>626</v>
      </c>
      <c r="C180" s="142"/>
      <c r="D180" s="142"/>
      <c r="E180" s="279">
        <v>85</v>
      </c>
      <c r="F180" s="280"/>
      <c r="G180" s="280">
        <v>24</v>
      </c>
      <c r="H180" s="280">
        <v>0</v>
      </c>
      <c r="I180" s="280">
        <v>0</v>
      </c>
      <c r="J180" s="280">
        <v>2</v>
      </c>
      <c r="K180" s="280">
        <v>59</v>
      </c>
      <c r="L180" s="280">
        <v>0</v>
      </c>
    </row>
    <row r="181" spans="1:12" ht="15.75" x14ac:dyDescent="0.25">
      <c r="A181" s="142" t="s">
        <v>627</v>
      </c>
      <c r="B181" s="142" t="s">
        <v>628</v>
      </c>
      <c r="C181" s="142"/>
      <c r="D181" s="142"/>
      <c r="E181" s="279">
        <v>576</v>
      </c>
      <c r="F181" s="280"/>
      <c r="G181" s="280">
        <v>268</v>
      </c>
      <c r="H181" s="280">
        <v>6</v>
      </c>
      <c r="I181" s="280">
        <v>3</v>
      </c>
      <c r="J181" s="280">
        <v>0</v>
      </c>
      <c r="K181" s="280">
        <v>299</v>
      </c>
      <c r="L181" s="280">
        <v>0</v>
      </c>
    </row>
    <row r="182" spans="1:12" ht="15.75" x14ac:dyDescent="0.25">
      <c r="A182" s="142" t="s">
        <v>629</v>
      </c>
      <c r="B182" s="142" t="s">
        <v>630</v>
      </c>
      <c r="C182" s="142"/>
      <c r="D182" s="142"/>
      <c r="E182" s="279">
        <v>138</v>
      </c>
      <c r="F182" s="280"/>
      <c r="G182" s="280">
        <v>92</v>
      </c>
      <c r="H182" s="280">
        <v>2</v>
      </c>
      <c r="I182" s="280">
        <v>1</v>
      </c>
      <c r="J182" s="280">
        <v>0</v>
      </c>
      <c r="K182" s="280">
        <v>43</v>
      </c>
      <c r="L182" s="280">
        <v>0</v>
      </c>
    </row>
    <row r="183" spans="1:12" ht="15.75" x14ac:dyDescent="0.25">
      <c r="A183" s="142" t="s">
        <v>631</v>
      </c>
      <c r="B183" s="142" t="s">
        <v>632</v>
      </c>
      <c r="C183" s="142"/>
      <c r="D183" s="142"/>
      <c r="E183" s="279">
        <v>923</v>
      </c>
      <c r="F183" s="280"/>
      <c r="G183" s="280">
        <v>833</v>
      </c>
      <c r="H183" s="280">
        <v>14</v>
      </c>
      <c r="I183" s="280">
        <v>3</v>
      </c>
      <c r="J183" s="280">
        <v>3</v>
      </c>
      <c r="K183" s="280">
        <v>38</v>
      </c>
      <c r="L183" s="280">
        <v>32</v>
      </c>
    </row>
    <row r="184" spans="1:12" ht="15.75" x14ac:dyDescent="0.25">
      <c r="A184" s="142" t="s">
        <v>633</v>
      </c>
      <c r="B184" s="142" t="s">
        <v>634</v>
      </c>
      <c r="C184" s="142"/>
      <c r="D184" s="142"/>
      <c r="E184" s="279">
        <v>203</v>
      </c>
      <c r="F184" s="280"/>
      <c r="G184" s="280">
        <v>152</v>
      </c>
      <c r="H184" s="280">
        <v>3</v>
      </c>
      <c r="I184" s="280">
        <v>9</v>
      </c>
      <c r="J184" s="280">
        <v>1</v>
      </c>
      <c r="K184" s="280">
        <v>38</v>
      </c>
      <c r="L184" s="280">
        <v>0</v>
      </c>
    </row>
    <row r="185" spans="1:12" ht="15.75" x14ac:dyDescent="0.25">
      <c r="A185" s="142" t="s">
        <v>635</v>
      </c>
      <c r="B185" s="142" t="s">
        <v>636</v>
      </c>
      <c r="C185" s="142"/>
      <c r="D185" s="142"/>
      <c r="E185" s="279">
        <v>47</v>
      </c>
      <c r="F185" s="280"/>
      <c r="G185" s="280">
        <v>23</v>
      </c>
      <c r="H185" s="280">
        <v>0</v>
      </c>
      <c r="I185" s="280">
        <v>0</v>
      </c>
      <c r="J185" s="280">
        <v>0</v>
      </c>
      <c r="K185" s="280">
        <v>24</v>
      </c>
      <c r="L185" s="280">
        <v>0</v>
      </c>
    </row>
    <row r="186" spans="1:12" ht="15.75" x14ac:dyDescent="0.25">
      <c r="A186" s="142" t="s">
        <v>637</v>
      </c>
      <c r="B186" s="142" t="s">
        <v>638</v>
      </c>
      <c r="C186" s="142"/>
      <c r="D186" s="142"/>
      <c r="E186" s="279">
        <v>306</v>
      </c>
      <c r="F186" s="280"/>
      <c r="G186" s="280">
        <v>271</v>
      </c>
      <c r="H186" s="280">
        <v>2</v>
      </c>
      <c r="I186" s="280">
        <v>1</v>
      </c>
      <c r="J186" s="280">
        <v>0</v>
      </c>
      <c r="K186" s="280">
        <v>32</v>
      </c>
      <c r="L186" s="280">
        <v>0</v>
      </c>
    </row>
    <row r="187" spans="1:12" ht="15.75" x14ac:dyDescent="0.25">
      <c r="A187" s="142" t="s">
        <v>639</v>
      </c>
      <c r="B187" s="142" t="s">
        <v>640</v>
      </c>
      <c r="C187" s="142"/>
      <c r="D187" s="142"/>
      <c r="E187" s="279">
        <v>95</v>
      </c>
      <c r="F187" s="280"/>
      <c r="G187" s="280">
        <v>75</v>
      </c>
      <c r="H187" s="280">
        <v>1</v>
      </c>
      <c r="I187" s="280">
        <v>1</v>
      </c>
      <c r="J187" s="280">
        <v>1</v>
      </c>
      <c r="K187" s="280">
        <v>17</v>
      </c>
      <c r="L187" s="280">
        <v>0</v>
      </c>
    </row>
    <row r="188" spans="1:12" ht="15.75" x14ac:dyDescent="0.25">
      <c r="A188" s="142" t="s">
        <v>641</v>
      </c>
      <c r="B188" s="142" t="s">
        <v>642</v>
      </c>
      <c r="C188" s="142"/>
      <c r="D188" s="142"/>
      <c r="E188" s="279">
        <v>115</v>
      </c>
      <c r="F188" s="280"/>
      <c r="G188" s="280">
        <v>86</v>
      </c>
      <c r="H188" s="280">
        <v>3</v>
      </c>
      <c r="I188" s="280">
        <v>5</v>
      </c>
      <c r="J188" s="280">
        <v>0</v>
      </c>
      <c r="K188" s="280">
        <v>21</v>
      </c>
      <c r="L188" s="280">
        <v>0</v>
      </c>
    </row>
    <row r="189" spans="1:12" ht="15.75" x14ac:dyDescent="0.25">
      <c r="A189" s="142" t="s">
        <v>643</v>
      </c>
      <c r="B189" s="142" t="s">
        <v>644</v>
      </c>
      <c r="C189" s="142"/>
      <c r="D189" s="142"/>
      <c r="E189" s="279">
        <v>290</v>
      </c>
      <c r="F189" s="280"/>
      <c r="G189" s="280">
        <v>70</v>
      </c>
      <c r="H189" s="280">
        <v>1</v>
      </c>
      <c r="I189" s="280">
        <v>0</v>
      </c>
      <c r="J189" s="280">
        <v>1</v>
      </c>
      <c r="K189" s="280">
        <v>218</v>
      </c>
      <c r="L189" s="280">
        <v>0</v>
      </c>
    </row>
    <row r="190" spans="1:12" ht="15.75" x14ac:dyDescent="0.25">
      <c r="A190" s="142" t="s">
        <v>645</v>
      </c>
      <c r="B190" s="142" t="s">
        <v>646</v>
      </c>
      <c r="C190" s="142"/>
      <c r="D190" s="142"/>
      <c r="E190" s="279">
        <v>118</v>
      </c>
      <c r="F190" s="280"/>
      <c r="G190" s="280">
        <v>106</v>
      </c>
      <c r="H190" s="280">
        <v>4</v>
      </c>
      <c r="I190" s="280">
        <v>2</v>
      </c>
      <c r="J190" s="280">
        <v>0</v>
      </c>
      <c r="K190" s="280">
        <v>6</v>
      </c>
      <c r="L190" s="280">
        <v>0</v>
      </c>
    </row>
    <row r="191" spans="1:12" ht="15.75" x14ac:dyDescent="0.25">
      <c r="A191" s="142" t="s">
        <v>647</v>
      </c>
      <c r="B191" s="142" t="s">
        <v>648</v>
      </c>
      <c r="C191" s="142"/>
      <c r="D191" s="142"/>
      <c r="E191" s="279">
        <v>335</v>
      </c>
      <c r="F191" s="280"/>
      <c r="G191" s="280">
        <v>321</v>
      </c>
      <c r="H191" s="280">
        <v>6</v>
      </c>
      <c r="I191" s="280">
        <v>5</v>
      </c>
      <c r="J191" s="280">
        <v>1</v>
      </c>
      <c r="K191" s="280">
        <v>2</v>
      </c>
      <c r="L191" s="280">
        <v>0</v>
      </c>
    </row>
    <row r="192" spans="1:12" ht="15.75" x14ac:dyDescent="0.25">
      <c r="A192" s="142" t="s">
        <v>649</v>
      </c>
      <c r="B192" s="142" t="s">
        <v>650</v>
      </c>
      <c r="C192" s="142"/>
      <c r="D192" s="142"/>
      <c r="E192" s="279">
        <v>212</v>
      </c>
      <c r="F192" s="280"/>
      <c r="G192" s="280">
        <v>111</v>
      </c>
      <c r="H192" s="280">
        <v>5</v>
      </c>
      <c r="I192" s="280">
        <v>6</v>
      </c>
      <c r="J192" s="280">
        <v>3</v>
      </c>
      <c r="K192" s="280">
        <v>87</v>
      </c>
      <c r="L192" s="280">
        <v>0</v>
      </c>
    </row>
    <row r="193" spans="1:12" ht="15.75" x14ac:dyDescent="0.25">
      <c r="A193" s="142" t="s">
        <v>651</v>
      </c>
      <c r="B193" s="142" t="s">
        <v>652</v>
      </c>
      <c r="C193" s="142"/>
      <c r="D193" s="142"/>
      <c r="E193" s="279">
        <v>305</v>
      </c>
      <c r="F193" s="280"/>
      <c r="G193" s="280">
        <v>271</v>
      </c>
      <c r="H193" s="280">
        <v>7</v>
      </c>
      <c r="I193" s="280">
        <v>0</v>
      </c>
      <c r="J193" s="280">
        <v>2</v>
      </c>
      <c r="K193" s="280">
        <v>25</v>
      </c>
      <c r="L193" s="280">
        <v>0</v>
      </c>
    </row>
    <row r="194" spans="1:12" ht="15.75" x14ac:dyDescent="0.25">
      <c r="A194" s="142" t="s">
        <v>653</v>
      </c>
      <c r="B194" s="142" t="s">
        <v>654</v>
      </c>
      <c r="C194" s="142"/>
      <c r="D194" s="142"/>
      <c r="E194" s="279">
        <v>59</v>
      </c>
      <c r="F194" s="280"/>
      <c r="G194" s="280">
        <v>53</v>
      </c>
      <c r="H194" s="280">
        <v>0</v>
      </c>
      <c r="I194" s="280">
        <v>0</v>
      </c>
      <c r="J194" s="280">
        <v>0</v>
      </c>
      <c r="K194" s="280">
        <v>4</v>
      </c>
      <c r="L194" s="280">
        <v>2</v>
      </c>
    </row>
    <row r="195" spans="1:12" ht="15.75" x14ac:dyDescent="0.25">
      <c r="A195" s="142" t="s">
        <v>655</v>
      </c>
      <c r="B195" s="142" t="s">
        <v>656</v>
      </c>
      <c r="C195" s="142"/>
      <c r="D195" s="142"/>
      <c r="E195" s="279">
        <v>102</v>
      </c>
      <c r="F195" s="280"/>
      <c r="G195" s="280">
        <v>38</v>
      </c>
      <c r="H195" s="280">
        <v>1</v>
      </c>
      <c r="I195" s="280">
        <v>0</v>
      </c>
      <c r="J195" s="280">
        <v>0</v>
      </c>
      <c r="K195" s="280">
        <v>63</v>
      </c>
      <c r="L195" s="280">
        <v>0</v>
      </c>
    </row>
    <row r="196" spans="1:12" ht="15.75" x14ac:dyDescent="0.25">
      <c r="A196" s="142" t="s">
        <v>657</v>
      </c>
      <c r="B196" s="142" t="s">
        <v>658</v>
      </c>
      <c r="C196" s="142"/>
      <c r="D196" s="142"/>
      <c r="E196" s="279">
        <v>648</v>
      </c>
      <c r="F196" s="280"/>
      <c r="G196" s="280">
        <v>538</v>
      </c>
      <c r="H196" s="280">
        <v>15</v>
      </c>
      <c r="I196" s="280">
        <v>13</v>
      </c>
      <c r="J196" s="280">
        <v>7</v>
      </c>
      <c r="K196" s="280">
        <v>75</v>
      </c>
      <c r="L196" s="280">
        <v>0</v>
      </c>
    </row>
    <row r="197" spans="1:12" ht="15.75" x14ac:dyDescent="0.25">
      <c r="A197" s="142" t="s">
        <v>659</v>
      </c>
      <c r="B197" s="142" t="s">
        <v>660</v>
      </c>
      <c r="C197" s="142"/>
      <c r="D197" s="142"/>
      <c r="E197" s="279">
        <v>410</v>
      </c>
      <c r="F197" s="280"/>
      <c r="G197" s="280">
        <v>314</v>
      </c>
      <c r="H197" s="280">
        <v>7</v>
      </c>
      <c r="I197" s="280">
        <v>3</v>
      </c>
      <c r="J197" s="280">
        <v>1</v>
      </c>
      <c r="K197" s="280">
        <v>85</v>
      </c>
      <c r="L197" s="280">
        <v>0</v>
      </c>
    </row>
    <row r="198" spans="1:12" ht="15.75" x14ac:dyDescent="0.25">
      <c r="A198" s="142" t="s">
        <v>661</v>
      </c>
      <c r="B198" s="142" t="s">
        <v>662</v>
      </c>
      <c r="C198" s="142"/>
      <c r="D198" s="142"/>
      <c r="E198" s="279">
        <v>308</v>
      </c>
      <c r="F198" s="280"/>
      <c r="G198" s="280">
        <v>157</v>
      </c>
      <c r="H198" s="280">
        <v>5</v>
      </c>
      <c r="I198" s="280">
        <v>0</v>
      </c>
      <c r="J198" s="280">
        <v>2</v>
      </c>
      <c r="K198" s="280">
        <v>144</v>
      </c>
      <c r="L198" s="280">
        <v>0</v>
      </c>
    </row>
    <row r="199" spans="1:12" ht="15.75" x14ac:dyDescent="0.25">
      <c r="A199" s="142" t="s">
        <v>663</v>
      </c>
      <c r="B199" s="142" t="s">
        <v>664</v>
      </c>
      <c r="C199" s="142"/>
      <c r="D199" s="142"/>
      <c r="E199" s="279">
        <v>696</v>
      </c>
      <c r="F199" s="280"/>
      <c r="G199" s="280">
        <v>645</v>
      </c>
      <c r="H199" s="280">
        <v>12</v>
      </c>
      <c r="I199" s="280">
        <v>19</v>
      </c>
      <c r="J199" s="280">
        <v>2</v>
      </c>
      <c r="K199" s="280">
        <v>18</v>
      </c>
      <c r="L199" s="280">
        <v>0</v>
      </c>
    </row>
    <row r="200" spans="1:12" ht="15.75" x14ac:dyDescent="0.25">
      <c r="A200" s="142" t="s">
        <v>665</v>
      </c>
      <c r="B200" s="142" t="s">
        <v>666</v>
      </c>
      <c r="C200" s="142"/>
      <c r="D200" s="142"/>
      <c r="E200" s="279">
        <v>157</v>
      </c>
      <c r="F200" s="280"/>
      <c r="G200" s="280">
        <v>130</v>
      </c>
      <c r="H200" s="280">
        <v>5</v>
      </c>
      <c r="I200" s="280">
        <v>4</v>
      </c>
      <c r="J200" s="280">
        <v>0</v>
      </c>
      <c r="K200" s="280">
        <v>18</v>
      </c>
      <c r="L200" s="280">
        <v>0</v>
      </c>
    </row>
    <row r="201" spans="1:12" ht="15.75" x14ac:dyDescent="0.25">
      <c r="A201" s="142" t="s">
        <v>667</v>
      </c>
      <c r="B201" s="142" t="s">
        <v>668</v>
      </c>
      <c r="C201" s="142"/>
      <c r="D201" s="142"/>
      <c r="E201" s="279">
        <v>79</v>
      </c>
      <c r="F201" s="280"/>
      <c r="G201" s="280">
        <v>68</v>
      </c>
      <c r="H201" s="280">
        <v>1</v>
      </c>
      <c r="I201" s="280">
        <v>0</v>
      </c>
      <c r="J201" s="280">
        <v>0</v>
      </c>
      <c r="K201" s="280">
        <v>10</v>
      </c>
      <c r="L201" s="280">
        <v>0</v>
      </c>
    </row>
    <row r="202" spans="1:12" ht="15.75" x14ac:dyDescent="0.25">
      <c r="A202" s="142" t="s">
        <v>669</v>
      </c>
      <c r="B202" s="142" t="s">
        <v>670</v>
      </c>
      <c r="C202" s="142"/>
      <c r="D202" s="142"/>
      <c r="E202" s="279">
        <v>285</v>
      </c>
      <c r="F202" s="280"/>
      <c r="G202" s="280">
        <v>166</v>
      </c>
      <c r="H202" s="280">
        <v>3</v>
      </c>
      <c r="I202" s="280">
        <v>0</v>
      </c>
      <c r="J202" s="280">
        <v>2</v>
      </c>
      <c r="K202" s="280">
        <v>114</v>
      </c>
      <c r="L202" s="280">
        <v>0</v>
      </c>
    </row>
    <row r="203" spans="1:12" ht="15.75" x14ac:dyDescent="0.25">
      <c r="A203" s="142" t="s">
        <v>671</v>
      </c>
      <c r="B203" s="142" t="s">
        <v>672</v>
      </c>
      <c r="C203" s="142"/>
      <c r="D203" s="142"/>
      <c r="E203" s="279">
        <v>226</v>
      </c>
      <c r="F203" s="280"/>
      <c r="G203" s="280">
        <v>190</v>
      </c>
      <c r="H203" s="280">
        <v>3</v>
      </c>
      <c r="I203" s="280">
        <v>2</v>
      </c>
      <c r="J203" s="280">
        <v>0</v>
      </c>
      <c r="K203" s="280">
        <v>31</v>
      </c>
      <c r="L203" s="280">
        <v>0</v>
      </c>
    </row>
    <row r="204" spans="1:12" ht="15.75" x14ac:dyDescent="0.25">
      <c r="A204" s="142" t="s">
        <v>673</v>
      </c>
      <c r="B204" s="142" t="s">
        <v>674</v>
      </c>
      <c r="C204" s="142"/>
      <c r="D204" s="142"/>
      <c r="E204" s="279">
        <v>115</v>
      </c>
      <c r="F204" s="280"/>
      <c r="G204" s="280">
        <v>80</v>
      </c>
      <c r="H204" s="280">
        <v>2</v>
      </c>
      <c r="I204" s="280">
        <v>4</v>
      </c>
      <c r="J204" s="280">
        <v>1</v>
      </c>
      <c r="K204" s="280">
        <v>28</v>
      </c>
      <c r="L204" s="280">
        <v>0</v>
      </c>
    </row>
    <row r="205" spans="1:12" ht="15.75" x14ac:dyDescent="0.25">
      <c r="A205" s="142" t="s">
        <v>675</v>
      </c>
      <c r="B205" s="142" t="s">
        <v>676</v>
      </c>
      <c r="C205" s="142"/>
      <c r="D205" s="142"/>
      <c r="E205" s="279">
        <v>448</v>
      </c>
      <c r="F205" s="280"/>
      <c r="G205" s="280">
        <v>419</v>
      </c>
      <c r="H205" s="280">
        <v>4</v>
      </c>
      <c r="I205" s="280">
        <v>10</v>
      </c>
      <c r="J205" s="280">
        <v>6</v>
      </c>
      <c r="K205" s="280">
        <v>9</v>
      </c>
      <c r="L205" s="280">
        <v>0</v>
      </c>
    </row>
    <row r="206" spans="1:12" ht="15.75" x14ac:dyDescent="0.25">
      <c r="A206" s="142" t="s">
        <v>677</v>
      </c>
      <c r="B206" s="142" t="s">
        <v>678</v>
      </c>
      <c r="C206" s="142"/>
      <c r="D206" s="142"/>
      <c r="E206" s="279">
        <v>469</v>
      </c>
      <c r="F206" s="280"/>
      <c r="G206" s="280">
        <v>183</v>
      </c>
      <c r="H206" s="280">
        <v>5</v>
      </c>
      <c r="I206" s="280">
        <v>7</v>
      </c>
      <c r="J206" s="280">
        <v>0</v>
      </c>
      <c r="K206" s="280">
        <v>274</v>
      </c>
      <c r="L206" s="280">
        <v>0</v>
      </c>
    </row>
    <row r="207" spans="1:12" ht="15.75" x14ac:dyDescent="0.25">
      <c r="A207" s="142" t="s">
        <v>679</v>
      </c>
      <c r="B207" s="142" t="s">
        <v>680</v>
      </c>
      <c r="C207" s="142"/>
      <c r="D207" s="142"/>
      <c r="E207" s="279">
        <v>571</v>
      </c>
      <c r="F207" s="280"/>
      <c r="G207" s="280">
        <v>316</v>
      </c>
      <c r="H207" s="280">
        <v>10</v>
      </c>
      <c r="I207" s="280">
        <v>6</v>
      </c>
      <c r="J207" s="280">
        <v>3</v>
      </c>
      <c r="K207" s="280">
        <v>225</v>
      </c>
      <c r="L207" s="280">
        <v>11</v>
      </c>
    </row>
    <row r="208" spans="1:12" ht="15.75" x14ac:dyDescent="0.25">
      <c r="A208" s="142" t="s">
        <v>681</v>
      </c>
      <c r="B208" s="142" t="s">
        <v>682</v>
      </c>
      <c r="C208" s="142"/>
      <c r="D208" s="142"/>
      <c r="E208" s="279">
        <v>225</v>
      </c>
      <c r="F208" s="280"/>
      <c r="G208" s="280">
        <v>151</v>
      </c>
      <c r="H208" s="280">
        <v>2</v>
      </c>
      <c r="I208" s="280">
        <v>0</v>
      </c>
      <c r="J208" s="280">
        <v>0</v>
      </c>
      <c r="K208" s="280">
        <v>72</v>
      </c>
      <c r="L208" s="280">
        <v>0</v>
      </c>
    </row>
    <row r="209" spans="1:12" ht="15.75" x14ac:dyDescent="0.25">
      <c r="A209" s="142" t="s">
        <v>683</v>
      </c>
      <c r="B209" s="142" t="s">
        <v>684</v>
      </c>
      <c r="C209" s="142"/>
      <c r="D209" s="142"/>
      <c r="E209" s="279">
        <v>359</v>
      </c>
      <c r="F209" s="280"/>
      <c r="G209" s="280">
        <v>273</v>
      </c>
      <c r="H209" s="280">
        <v>6</v>
      </c>
      <c r="I209" s="280">
        <v>3</v>
      </c>
      <c r="J209" s="280">
        <v>2</v>
      </c>
      <c r="K209" s="280">
        <v>75</v>
      </c>
      <c r="L209" s="280">
        <v>0</v>
      </c>
    </row>
    <row r="210" spans="1:12" ht="15.75" x14ac:dyDescent="0.25">
      <c r="A210" s="142" t="s">
        <v>685</v>
      </c>
      <c r="B210" s="142" t="s">
        <v>686</v>
      </c>
      <c r="C210" s="142"/>
      <c r="D210" s="142"/>
      <c r="E210" s="279">
        <v>402</v>
      </c>
      <c r="F210" s="280"/>
      <c r="G210" s="280">
        <v>253</v>
      </c>
      <c r="H210" s="280">
        <v>2</v>
      </c>
      <c r="I210" s="280">
        <v>0</v>
      </c>
      <c r="J210" s="280">
        <v>0</v>
      </c>
      <c r="K210" s="280">
        <v>127</v>
      </c>
      <c r="L210" s="280">
        <v>20</v>
      </c>
    </row>
    <row r="211" spans="1:12" ht="15.75" x14ac:dyDescent="0.25">
      <c r="A211" s="142" t="s">
        <v>687</v>
      </c>
      <c r="B211" s="142" t="s">
        <v>688</v>
      </c>
      <c r="C211" s="142"/>
      <c r="D211" s="142"/>
      <c r="E211" s="279">
        <v>94</v>
      </c>
      <c r="F211" s="280"/>
      <c r="G211" s="280">
        <v>81</v>
      </c>
      <c r="H211" s="280">
        <v>2</v>
      </c>
      <c r="I211" s="280">
        <v>1</v>
      </c>
      <c r="J211" s="280">
        <v>0</v>
      </c>
      <c r="K211" s="280">
        <v>10</v>
      </c>
      <c r="L211" s="280">
        <v>0</v>
      </c>
    </row>
    <row r="212" spans="1:12" ht="15.75" x14ac:dyDescent="0.25">
      <c r="A212" s="142" t="s">
        <v>689</v>
      </c>
      <c r="B212" s="142" t="s">
        <v>690</v>
      </c>
      <c r="C212" s="142"/>
      <c r="D212" s="142"/>
      <c r="E212" s="279">
        <v>100</v>
      </c>
      <c r="F212" s="280"/>
      <c r="G212" s="280">
        <v>91</v>
      </c>
      <c r="H212" s="280">
        <v>2</v>
      </c>
      <c r="I212" s="280">
        <v>2</v>
      </c>
      <c r="J212" s="280">
        <v>0</v>
      </c>
      <c r="K212" s="280">
        <v>5</v>
      </c>
      <c r="L212" s="280">
        <v>0</v>
      </c>
    </row>
    <row r="213" spans="1:12" ht="15.75" x14ac:dyDescent="0.25">
      <c r="A213" s="142" t="s">
        <v>691</v>
      </c>
      <c r="B213" s="142" t="s">
        <v>692</v>
      </c>
      <c r="C213" s="142"/>
      <c r="D213" s="142"/>
      <c r="E213" s="279">
        <v>161</v>
      </c>
      <c r="F213" s="280"/>
      <c r="G213" s="280">
        <v>140</v>
      </c>
      <c r="H213" s="280">
        <v>3</v>
      </c>
      <c r="I213" s="280">
        <v>2</v>
      </c>
      <c r="J213" s="280">
        <v>2</v>
      </c>
      <c r="K213" s="280">
        <v>14</v>
      </c>
      <c r="L213" s="280">
        <v>0</v>
      </c>
    </row>
    <row r="214" spans="1:12" ht="15.75" x14ac:dyDescent="0.25">
      <c r="A214" s="142" t="s">
        <v>693</v>
      </c>
      <c r="B214" s="142" t="s">
        <v>694</v>
      </c>
      <c r="C214" s="142"/>
      <c r="D214" s="142"/>
      <c r="E214" s="279">
        <v>22</v>
      </c>
      <c r="F214" s="280"/>
      <c r="G214" s="280">
        <v>17</v>
      </c>
      <c r="H214" s="280">
        <v>0</v>
      </c>
      <c r="I214" s="280">
        <v>1</v>
      </c>
      <c r="J214" s="280">
        <v>0</v>
      </c>
      <c r="K214" s="280">
        <v>3</v>
      </c>
      <c r="L214" s="280">
        <v>1</v>
      </c>
    </row>
    <row r="215" spans="1:12" ht="15.75" x14ac:dyDescent="0.25">
      <c r="A215" s="142" t="s">
        <v>695</v>
      </c>
      <c r="B215" s="142" t="s">
        <v>696</v>
      </c>
      <c r="C215" s="142"/>
      <c r="D215" s="142"/>
      <c r="E215" s="279">
        <v>214</v>
      </c>
      <c r="F215" s="280"/>
      <c r="G215" s="280">
        <v>170</v>
      </c>
      <c r="H215" s="280">
        <v>4</v>
      </c>
      <c r="I215" s="280">
        <v>2</v>
      </c>
      <c r="J215" s="280">
        <v>3</v>
      </c>
      <c r="K215" s="280">
        <v>35</v>
      </c>
      <c r="L215" s="280">
        <v>0</v>
      </c>
    </row>
    <row r="216" spans="1:12" ht="15.75" x14ac:dyDescent="0.25">
      <c r="A216" s="142" t="s">
        <v>697</v>
      </c>
      <c r="B216" s="142" t="s">
        <v>698</v>
      </c>
      <c r="C216" s="142"/>
      <c r="D216" s="142"/>
      <c r="E216" s="279">
        <v>614</v>
      </c>
      <c r="F216" s="280"/>
      <c r="G216" s="280">
        <v>512</v>
      </c>
      <c r="H216" s="280">
        <v>8</v>
      </c>
      <c r="I216" s="280">
        <v>10</v>
      </c>
      <c r="J216" s="280">
        <v>4</v>
      </c>
      <c r="K216" s="280">
        <v>80</v>
      </c>
      <c r="L216" s="280">
        <v>0</v>
      </c>
    </row>
    <row r="217" spans="1:12" ht="15.75" x14ac:dyDescent="0.25">
      <c r="A217" s="142" t="s">
        <v>699</v>
      </c>
      <c r="B217" s="142" t="s">
        <v>700</v>
      </c>
      <c r="C217" s="142"/>
      <c r="D217" s="142"/>
      <c r="E217" s="279">
        <v>91</v>
      </c>
      <c r="F217" s="280"/>
      <c r="G217" s="280">
        <v>79</v>
      </c>
      <c r="H217" s="280">
        <v>1</v>
      </c>
      <c r="I217" s="280">
        <v>2</v>
      </c>
      <c r="J217" s="280">
        <v>1</v>
      </c>
      <c r="K217" s="280">
        <v>8</v>
      </c>
      <c r="L217" s="280">
        <v>0</v>
      </c>
    </row>
    <row r="218" spans="1:12" ht="15.75" x14ac:dyDescent="0.25">
      <c r="A218" s="142" t="s">
        <v>701</v>
      </c>
      <c r="B218" s="142" t="s">
        <v>702</v>
      </c>
      <c r="C218" s="142"/>
      <c r="D218" s="142"/>
      <c r="E218" s="279">
        <v>166</v>
      </c>
      <c r="F218" s="280"/>
      <c r="G218" s="280">
        <v>118</v>
      </c>
      <c r="H218" s="280">
        <v>3</v>
      </c>
      <c r="I218" s="280">
        <v>3</v>
      </c>
      <c r="J218" s="280">
        <v>0</v>
      </c>
      <c r="K218" s="280">
        <v>42</v>
      </c>
      <c r="L218" s="280">
        <v>0</v>
      </c>
    </row>
    <row r="219" spans="1:12" ht="15.75" x14ac:dyDescent="0.25">
      <c r="A219" s="142" t="s">
        <v>703</v>
      </c>
      <c r="B219" s="142" t="s">
        <v>704</v>
      </c>
      <c r="C219" s="142"/>
      <c r="D219" s="142"/>
      <c r="E219" s="279">
        <v>136</v>
      </c>
      <c r="F219" s="280"/>
      <c r="G219" s="280">
        <v>110</v>
      </c>
      <c r="H219" s="280">
        <v>4</v>
      </c>
      <c r="I219" s="280">
        <v>4</v>
      </c>
      <c r="J219" s="280">
        <v>0</v>
      </c>
      <c r="K219" s="280">
        <v>18</v>
      </c>
      <c r="L219" s="280">
        <v>0</v>
      </c>
    </row>
    <row r="220" spans="1:12" ht="15.75" x14ac:dyDescent="0.25">
      <c r="A220" s="142" t="s">
        <v>705</v>
      </c>
      <c r="B220" s="142" t="s">
        <v>706</v>
      </c>
      <c r="C220" s="142"/>
      <c r="D220" s="142"/>
      <c r="E220" s="279">
        <v>347</v>
      </c>
      <c r="F220" s="280"/>
      <c r="G220" s="280">
        <v>256</v>
      </c>
      <c r="H220" s="280">
        <v>8</v>
      </c>
      <c r="I220" s="280">
        <v>7</v>
      </c>
      <c r="J220" s="280">
        <v>1</v>
      </c>
      <c r="K220" s="280">
        <v>66</v>
      </c>
      <c r="L220" s="280">
        <v>9</v>
      </c>
    </row>
    <row r="221" spans="1:12" ht="15.75" x14ac:dyDescent="0.25">
      <c r="A221" s="142" t="s">
        <v>707</v>
      </c>
      <c r="B221" s="142" t="s">
        <v>708</v>
      </c>
      <c r="C221" s="142"/>
      <c r="D221" s="142"/>
      <c r="E221" s="279">
        <v>100</v>
      </c>
      <c r="F221" s="280"/>
      <c r="G221" s="280">
        <v>85</v>
      </c>
      <c r="H221" s="280">
        <v>3</v>
      </c>
      <c r="I221" s="280">
        <v>3</v>
      </c>
      <c r="J221" s="280">
        <v>4</v>
      </c>
      <c r="K221" s="280">
        <v>5</v>
      </c>
      <c r="L221" s="280">
        <v>0</v>
      </c>
    </row>
    <row r="222" spans="1:12" ht="15.75" x14ac:dyDescent="0.25">
      <c r="A222" s="142" t="s">
        <v>709</v>
      </c>
      <c r="B222" s="142" t="s">
        <v>710</v>
      </c>
      <c r="C222" s="142"/>
      <c r="D222" s="142"/>
      <c r="E222" s="279">
        <v>94</v>
      </c>
      <c r="F222" s="280"/>
      <c r="G222" s="280">
        <v>83</v>
      </c>
      <c r="H222" s="280">
        <v>0</v>
      </c>
      <c r="I222" s="280">
        <v>0</v>
      </c>
      <c r="J222" s="280">
        <v>0</v>
      </c>
      <c r="K222" s="280">
        <v>11</v>
      </c>
      <c r="L222" s="280">
        <v>0</v>
      </c>
    </row>
    <row r="223" spans="1:12" ht="15.75" x14ac:dyDescent="0.25">
      <c r="A223" s="142" t="s">
        <v>711</v>
      </c>
      <c r="B223" s="142" t="s">
        <v>712</v>
      </c>
      <c r="C223" s="142"/>
      <c r="D223" s="142"/>
      <c r="E223" s="279">
        <v>70</v>
      </c>
      <c r="F223" s="280"/>
      <c r="G223" s="280">
        <v>40</v>
      </c>
      <c r="H223" s="280">
        <v>1</v>
      </c>
      <c r="I223" s="280">
        <v>1</v>
      </c>
      <c r="J223" s="280">
        <v>0</v>
      </c>
      <c r="K223" s="280">
        <v>28</v>
      </c>
      <c r="L223" s="280">
        <v>0</v>
      </c>
    </row>
    <row r="224" spans="1:12" ht="15.75" x14ac:dyDescent="0.25">
      <c r="A224" s="142" t="s">
        <v>713</v>
      </c>
      <c r="B224" s="142" t="s">
        <v>714</v>
      </c>
      <c r="C224" s="142"/>
      <c r="D224" s="142"/>
      <c r="E224" s="279">
        <v>111</v>
      </c>
      <c r="F224" s="280"/>
      <c r="G224" s="280">
        <v>85</v>
      </c>
      <c r="H224" s="280">
        <v>2</v>
      </c>
      <c r="I224" s="280">
        <v>0</v>
      </c>
      <c r="J224" s="280">
        <v>0</v>
      </c>
      <c r="K224" s="280">
        <v>24</v>
      </c>
      <c r="L224" s="280">
        <v>0</v>
      </c>
    </row>
    <row r="225" spans="1:12" ht="15.75" x14ac:dyDescent="0.25">
      <c r="A225" s="142" t="s">
        <v>715</v>
      </c>
      <c r="B225" s="142" t="s">
        <v>716</v>
      </c>
      <c r="C225" s="142"/>
      <c r="D225" s="142"/>
      <c r="E225" s="279">
        <v>36</v>
      </c>
      <c r="F225" s="280"/>
      <c r="G225" s="280">
        <v>31</v>
      </c>
      <c r="H225" s="280">
        <v>0</v>
      </c>
      <c r="I225" s="280">
        <v>1</v>
      </c>
      <c r="J225" s="280">
        <v>0</v>
      </c>
      <c r="K225" s="280">
        <v>4</v>
      </c>
      <c r="L225" s="280">
        <v>0</v>
      </c>
    </row>
    <row r="226" spans="1:12" ht="15.75" x14ac:dyDescent="0.25">
      <c r="A226" s="142" t="s">
        <v>717</v>
      </c>
      <c r="B226" s="142" t="s">
        <v>718</v>
      </c>
      <c r="C226" s="142"/>
      <c r="D226" s="142"/>
      <c r="E226" s="279">
        <v>741</v>
      </c>
      <c r="F226" s="280"/>
      <c r="G226" s="280">
        <v>592</v>
      </c>
      <c r="H226" s="280">
        <v>19</v>
      </c>
      <c r="I226" s="280">
        <v>10</v>
      </c>
      <c r="J226" s="280">
        <v>4</v>
      </c>
      <c r="K226" s="280">
        <v>116</v>
      </c>
      <c r="L226" s="280">
        <v>0</v>
      </c>
    </row>
    <row r="227" spans="1:12" ht="15.75" x14ac:dyDescent="0.25">
      <c r="A227" s="142" t="s">
        <v>719</v>
      </c>
      <c r="B227" s="142" t="s">
        <v>720</v>
      </c>
      <c r="C227" s="142"/>
      <c r="D227" s="142"/>
      <c r="E227" s="279">
        <v>416</v>
      </c>
      <c r="F227" s="280"/>
      <c r="G227" s="280">
        <v>236</v>
      </c>
      <c r="H227" s="280">
        <v>0</v>
      </c>
      <c r="I227" s="280">
        <v>2</v>
      </c>
      <c r="J227" s="280">
        <v>1</v>
      </c>
      <c r="K227" s="280">
        <v>177</v>
      </c>
      <c r="L227" s="280">
        <v>0</v>
      </c>
    </row>
    <row r="228" spans="1:12" ht="15.75" x14ac:dyDescent="0.25">
      <c r="A228" s="142" t="s">
        <v>721</v>
      </c>
      <c r="B228" s="142" t="s">
        <v>722</v>
      </c>
      <c r="C228" s="142"/>
      <c r="D228" s="142"/>
      <c r="E228" s="279">
        <v>243</v>
      </c>
      <c r="F228" s="280"/>
      <c r="G228" s="280">
        <v>222</v>
      </c>
      <c r="H228" s="280">
        <v>7</v>
      </c>
      <c r="I228" s="280">
        <v>5</v>
      </c>
      <c r="J228" s="280">
        <v>0</v>
      </c>
      <c r="K228" s="280">
        <v>9</v>
      </c>
      <c r="L228" s="280">
        <v>0</v>
      </c>
    </row>
    <row r="229" spans="1:12" ht="15.75" x14ac:dyDescent="0.25">
      <c r="A229" s="142" t="s">
        <v>723</v>
      </c>
      <c r="B229" s="142" t="s">
        <v>724</v>
      </c>
      <c r="C229" s="142"/>
      <c r="D229" s="142"/>
      <c r="E229" s="279">
        <v>80</v>
      </c>
      <c r="F229" s="280"/>
      <c r="G229" s="280">
        <v>42</v>
      </c>
      <c r="H229" s="280">
        <v>1</v>
      </c>
      <c r="I229" s="280">
        <v>1</v>
      </c>
      <c r="J229" s="280">
        <v>0</v>
      </c>
      <c r="K229" s="280">
        <v>36</v>
      </c>
      <c r="L229" s="280">
        <v>0</v>
      </c>
    </row>
    <row r="230" spans="1:12" ht="15.75" x14ac:dyDescent="0.25">
      <c r="A230" s="142" t="s">
        <v>725</v>
      </c>
      <c r="B230" s="142" t="s">
        <v>726</v>
      </c>
      <c r="C230" s="142"/>
      <c r="D230" s="142"/>
      <c r="E230" s="279">
        <v>831</v>
      </c>
      <c r="F230" s="280"/>
      <c r="G230" s="280">
        <v>721</v>
      </c>
      <c r="H230" s="280">
        <v>14</v>
      </c>
      <c r="I230" s="280">
        <v>6</v>
      </c>
      <c r="J230" s="280">
        <v>2</v>
      </c>
      <c r="K230" s="280">
        <v>88</v>
      </c>
      <c r="L230" s="280">
        <v>0</v>
      </c>
    </row>
    <row r="231" spans="1:12" ht="15.75" x14ac:dyDescent="0.25">
      <c r="A231" s="142" t="s">
        <v>727</v>
      </c>
      <c r="B231" s="142" t="s">
        <v>728</v>
      </c>
      <c r="C231" s="142"/>
      <c r="D231" s="142"/>
      <c r="E231" s="279">
        <v>393</v>
      </c>
      <c r="F231" s="280"/>
      <c r="G231" s="280">
        <v>159</v>
      </c>
      <c r="H231" s="280">
        <v>6</v>
      </c>
      <c r="I231" s="280">
        <v>1</v>
      </c>
      <c r="J231" s="280">
        <v>1</v>
      </c>
      <c r="K231" s="280">
        <v>226</v>
      </c>
      <c r="L231" s="280">
        <v>0</v>
      </c>
    </row>
    <row r="232" spans="1:12" ht="15.75" x14ac:dyDescent="0.25">
      <c r="A232" s="142" t="s">
        <v>729</v>
      </c>
      <c r="B232" s="142" t="s">
        <v>730</v>
      </c>
      <c r="C232" s="142"/>
      <c r="D232" s="142"/>
      <c r="E232" s="279">
        <v>247</v>
      </c>
      <c r="F232" s="280"/>
      <c r="G232" s="280">
        <v>230</v>
      </c>
      <c r="H232" s="280">
        <v>4</v>
      </c>
      <c r="I232" s="280">
        <v>1</v>
      </c>
      <c r="J232" s="280">
        <v>4</v>
      </c>
      <c r="K232" s="280">
        <v>8</v>
      </c>
      <c r="L232" s="280">
        <v>0</v>
      </c>
    </row>
    <row r="233" spans="1:12" ht="15.75" x14ac:dyDescent="0.25">
      <c r="A233" s="142" t="s">
        <v>731</v>
      </c>
      <c r="B233" s="142" t="s">
        <v>732</v>
      </c>
      <c r="C233" s="142"/>
      <c r="D233" s="142"/>
      <c r="E233" s="279">
        <v>286</v>
      </c>
      <c r="F233" s="280"/>
      <c r="G233" s="280">
        <v>264</v>
      </c>
      <c r="H233" s="280">
        <v>6</v>
      </c>
      <c r="I233" s="280">
        <v>3</v>
      </c>
      <c r="J233" s="280">
        <v>0</v>
      </c>
      <c r="K233" s="280">
        <v>13</v>
      </c>
      <c r="L233" s="280">
        <v>0</v>
      </c>
    </row>
    <row r="234" spans="1:12" ht="15.75" x14ac:dyDescent="0.25">
      <c r="A234" s="142" t="s">
        <v>733</v>
      </c>
      <c r="B234" s="142" t="s">
        <v>734</v>
      </c>
      <c r="C234" s="142"/>
      <c r="D234" s="142"/>
      <c r="E234" s="279">
        <v>620</v>
      </c>
      <c r="F234" s="280"/>
      <c r="G234" s="280">
        <v>450</v>
      </c>
      <c r="H234" s="280">
        <v>9</v>
      </c>
      <c r="I234" s="280">
        <v>14</v>
      </c>
      <c r="J234" s="280">
        <v>4</v>
      </c>
      <c r="K234" s="280">
        <v>143</v>
      </c>
      <c r="L234" s="280">
        <v>0</v>
      </c>
    </row>
    <row r="235" spans="1:12" ht="15.75" x14ac:dyDescent="0.25">
      <c r="A235" s="142" t="s">
        <v>735</v>
      </c>
      <c r="B235" s="142" t="s">
        <v>736</v>
      </c>
      <c r="C235" s="142"/>
      <c r="D235" s="142"/>
      <c r="E235" s="279">
        <v>175</v>
      </c>
      <c r="F235" s="280"/>
      <c r="G235" s="280">
        <v>123</v>
      </c>
      <c r="H235" s="280">
        <v>2</v>
      </c>
      <c r="I235" s="280">
        <v>3</v>
      </c>
      <c r="J235" s="280">
        <v>0</v>
      </c>
      <c r="K235" s="280">
        <v>38</v>
      </c>
      <c r="L235" s="280">
        <v>9</v>
      </c>
    </row>
    <row r="236" spans="1:12" ht="15.75" x14ac:dyDescent="0.25">
      <c r="A236" s="142" t="s">
        <v>737</v>
      </c>
      <c r="B236" s="142" t="s">
        <v>738</v>
      </c>
      <c r="C236" s="142"/>
      <c r="D236" s="142"/>
      <c r="E236" s="279">
        <v>61</v>
      </c>
      <c r="F236" s="280"/>
      <c r="G236" s="280">
        <v>11</v>
      </c>
      <c r="H236" s="280">
        <v>1</v>
      </c>
      <c r="I236" s="280">
        <v>0</v>
      </c>
      <c r="J236" s="280">
        <v>0</v>
      </c>
      <c r="K236" s="280">
        <v>49</v>
      </c>
      <c r="L236" s="280">
        <v>0</v>
      </c>
    </row>
    <row r="237" spans="1:12" ht="15.75" x14ac:dyDescent="0.25">
      <c r="A237" s="142" t="s">
        <v>739</v>
      </c>
      <c r="B237" s="142" t="s">
        <v>740</v>
      </c>
      <c r="C237" s="142"/>
      <c r="D237" s="142"/>
      <c r="E237" s="279">
        <v>248</v>
      </c>
      <c r="F237" s="280"/>
      <c r="G237" s="280">
        <v>170</v>
      </c>
      <c r="H237" s="280">
        <v>4</v>
      </c>
      <c r="I237" s="280">
        <v>0</v>
      </c>
      <c r="J237" s="280">
        <v>0</v>
      </c>
      <c r="K237" s="280">
        <v>74</v>
      </c>
      <c r="L237" s="280">
        <v>0</v>
      </c>
    </row>
    <row r="238" spans="1:12" ht="15.75" x14ac:dyDescent="0.25">
      <c r="A238" s="142" t="s">
        <v>741</v>
      </c>
      <c r="B238" s="142" t="s">
        <v>742</v>
      </c>
      <c r="C238" s="142"/>
      <c r="D238" s="142"/>
      <c r="E238" s="279">
        <v>83</v>
      </c>
      <c r="F238" s="280"/>
      <c r="G238" s="280">
        <v>69</v>
      </c>
      <c r="H238" s="280">
        <v>2</v>
      </c>
      <c r="I238" s="280">
        <v>0</v>
      </c>
      <c r="J238" s="280">
        <v>0</v>
      </c>
      <c r="K238" s="280">
        <v>12</v>
      </c>
      <c r="L238" s="280">
        <v>0</v>
      </c>
    </row>
    <row r="239" spans="1:12" ht="15.75" x14ac:dyDescent="0.25">
      <c r="A239" s="142" t="s">
        <v>743</v>
      </c>
      <c r="B239" s="142" t="s">
        <v>744</v>
      </c>
      <c r="C239" s="142"/>
      <c r="D239" s="142"/>
      <c r="E239" s="279">
        <v>116</v>
      </c>
      <c r="F239" s="280"/>
      <c r="G239" s="280">
        <v>91</v>
      </c>
      <c r="H239" s="280">
        <v>5</v>
      </c>
      <c r="I239" s="280">
        <v>5</v>
      </c>
      <c r="J239" s="280">
        <v>1</v>
      </c>
      <c r="K239" s="280">
        <v>14</v>
      </c>
      <c r="L239" s="280">
        <v>0</v>
      </c>
    </row>
    <row r="240" spans="1:12" ht="15.75" x14ac:dyDescent="0.25">
      <c r="A240" s="142" t="s">
        <v>745</v>
      </c>
      <c r="B240" s="142" t="s">
        <v>746</v>
      </c>
      <c r="C240" s="142"/>
      <c r="D240" s="142"/>
      <c r="E240" s="279">
        <v>159</v>
      </c>
      <c r="F240" s="280"/>
      <c r="G240" s="280">
        <v>106</v>
      </c>
      <c r="H240" s="280">
        <v>3</v>
      </c>
      <c r="I240" s="280">
        <v>3</v>
      </c>
      <c r="J240" s="280">
        <v>0</v>
      </c>
      <c r="K240" s="280">
        <v>47</v>
      </c>
      <c r="L240" s="280">
        <v>0</v>
      </c>
    </row>
    <row r="241" spans="1:12" ht="15.75" x14ac:dyDescent="0.25">
      <c r="A241" s="142" t="s">
        <v>747</v>
      </c>
      <c r="B241" s="142" t="s">
        <v>748</v>
      </c>
      <c r="C241" s="142"/>
      <c r="D241" s="142"/>
      <c r="E241" s="279">
        <v>119</v>
      </c>
      <c r="F241" s="280"/>
      <c r="G241" s="280">
        <v>93</v>
      </c>
      <c r="H241" s="280">
        <v>1</v>
      </c>
      <c r="I241" s="280">
        <v>0</v>
      </c>
      <c r="J241" s="280">
        <v>0</v>
      </c>
      <c r="K241" s="280">
        <v>25</v>
      </c>
      <c r="L241" s="280">
        <v>0</v>
      </c>
    </row>
    <row r="242" spans="1:12" ht="15.75" x14ac:dyDescent="0.25">
      <c r="A242" s="142" t="s">
        <v>749</v>
      </c>
      <c r="B242" s="142" t="s">
        <v>750</v>
      </c>
      <c r="C242" s="142"/>
      <c r="D242" s="142"/>
      <c r="E242" s="279">
        <v>81</v>
      </c>
      <c r="F242" s="280"/>
      <c r="G242" s="280">
        <v>67</v>
      </c>
      <c r="H242" s="280">
        <v>2</v>
      </c>
      <c r="I242" s="280">
        <v>0</v>
      </c>
      <c r="J242" s="280">
        <v>0</v>
      </c>
      <c r="K242" s="280">
        <v>12</v>
      </c>
      <c r="L242" s="280">
        <v>0</v>
      </c>
    </row>
    <row r="243" spans="1:12" ht="15.75" x14ac:dyDescent="0.25">
      <c r="A243" s="142" t="s">
        <v>751</v>
      </c>
      <c r="B243" s="142" t="s">
        <v>752</v>
      </c>
      <c r="C243" s="142"/>
      <c r="D243" s="142"/>
      <c r="E243" s="279">
        <v>198</v>
      </c>
      <c r="F243" s="280"/>
      <c r="G243" s="280">
        <v>86</v>
      </c>
      <c r="H243" s="280">
        <v>0</v>
      </c>
      <c r="I243" s="280">
        <v>2</v>
      </c>
      <c r="J243" s="280">
        <v>0</v>
      </c>
      <c r="K243" s="280">
        <v>110</v>
      </c>
      <c r="L243" s="280">
        <v>0</v>
      </c>
    </row>
    <row r="244" spans="1:12" ht="15.75" x14ac:dyDescent="0.25">
      <c r="A244" s="142" t="s">
        <v>753</v>
      </c>
      <c r="B244" s="142" t="s">
        <v>754</v>
      </c>
      <c r="C244" s="142"/>
      <c r="D244" s="142"/>
      <c r="E244" s="279">
        <v>35</v>
      </c>
      <c r="F244" s="280"/>
      <c r="G244" s="280">
        <v>26</v>
      </c>
      <c r="H244" s="280">
        <v>1</v>
      </c>
      <c r="I244" s="280">
        <v>0</v>
      </c>
      <c r="J244" s="280">
        <v>0</v>
      </c>
      <c r="K244" s="280">
        <v>8</v>
      </c>
      <c r="L244" s="280">
        <v>0</v>
      </c>
    </row>
    <row r="245" spans="1:12" ht="15.75" x14ac:dyDescent="0.25">
      <c r="A245" s="142" t="s">
        <v>755</v>
      </c>
      <c r="B245" s="142" t="s">
        <v>756</v>
      </c>
      <c r="C245" s="142"/>
      <c r="D245" s="142"/>
      <c r="E245" s="279">
        <v>472</v>
      </c>
      <c r="F245" s="280"/>
      <c r="G245" s="280">
        <v>425</v>
      </c>
      <c r="H245" s="280">
        <v>3</v>
      </c>
      <c r="I245" s="280">
        <v>0</v>
      </c>
      <c r="J245" s="280">
        <v>0</v>
      </c>
      <c r="K245" s="280">
        <v>44</v>
      </c>
      <c r="L245" s="280">
        <v>0</v>
      </c>
    </row>
    <row r="246" spans="1:12" ht="15.75" x14ac:dyDescent="0.25">
      <c r="A246" s="142" t="s">
        <v>757</v>
      </c>
      <c r="B246" s="142" t="s">
        <v>758</v>
      </c>
      <c r="C246" s="142"/>
      <c r="D246" s="142"/>
      <c r="E246" s="279">
        <v>435</v>
      </c>
      <c r="F246" s="280"/>
      <c r="G246" s="280">
        <v>282</v>
      </c>
      <c r="H246" s="280">
        <v>11</v>
      </c>
      <c r="I246" s="280">
        <v>1</v>
      </c>
      <c r="J246" s="280">
        <v>1</v>
      </c>
      <c r="K246" s="280">
        <v>139</v>
      </c>
      <c r="L246" s="280">
        <v>1</v>
      </c>
    </row>
    <row r="247" spans="1:12" ht="15.75" x14ac:dyDescent="0.25">
      <c r="A247" s="142" t="s">
        <v>759</v>
      </c>
      <c r="B247" s="142" t="s">
        <v>760</v>
      </c>
      <c r="C247" s="142"/>
      <c r="D247" s="142"/>
      <c r="E247" s="279">
        <v>348</v>
      </c>
      <c r="F247" s="280"/>
      <c r="G247" s="280">
        <v>296</v>
      </c>
      <c r="H247" s="280">
        <v>2</v>
      </c>
      <c r="I247" s="280">
        <v>1</v>
      </c>
      <c r="J247" s="280">
        <v>0</v>
      </c>
      <c r="K247" s="280">
        <v>49</v>
      </c>
      <c r="L247" s="280">
        <v>0</v>
      </c>
    </row>
    <row r="248" spans="1:12" ht="15.75" x14ac:dyDescent="0.25">
      <c r="A248" s="142" t="s">
        <v>761</v>
      </c>
      <c r="B248" s="142" t="s">
        <v>762</v>
      </c>
      <c r="C248" s="142"/>
      <c r="D248" s="142"/>
      <c r="E248" s="279">
        <v>798</v>
      </c>
      <c r="F248" s="280"/>
      <c r="G248" s="280">
        <v>642</v>
      </c>
      <c r="H248" s="280">
        <v>23</v>
      </c>
      <c r="I248" s="280">
        <v>14</v>
      </c>
      <c r="J248" s="280">
        <v>0</v>
      </c>
      <c r="K248" s="280">
        <v>82</v>
      </c>
      <c r="L248" s="280">
        <v>37</v>
      </c>
    </row>
    <row r="249" spans="1:12" ht="15.75" x14ac:dyDescent="0.25">
      <c r="A249" s="142" t="s">
        <v>763</v>
      </c>
      <c r="B249" s="142" t="s">
        <v>764</v>
      </c>
      <c r="C249" s="142"/>
      <c r="D249" s="142"/>
      <c r="E249" s="279">
        <v>104</v>
      </c>
      <c r="F249" s="280"/>
      <c r="G249" s="280">
        <v>82</v>
      </c>
      <c r="H249" s="280">
        <v>2</v>
      </c>
      <c r="I249" s="280">
        <v>0</v>
      </c>
      <c r="J249" s="280">
        <v>0</v>
      </c>
      <c r="K249" s="280">
        <v>20</v>
      </c>
      <c r="L249" s="280">
        <v>0</v>
      </c>
    </row>
    <row r="250" spans="1:12" ht="15.75" x14ac:dyDescent="0.25">
      <c r="A250" s="142" t="s">
        <v>765</v>
      </c>
      <c r="B250" s="142" t="s">
        <v>766</v>
      </c>
      <c r="C250" s="142"/>
      <c r="D250" s="142"/>
      <c r="E250" s="279">
        <v>133</v>
      </c>
      <c r="F250" s="280"/>
      <c r="G250" s="280">
        <v>79</v>
      </c>
      <c r="H250" s="280">
        <v>1</v>
      </c>
      <c r="I250" s="280">
        <v>2</v>
      </c>
      <c r="J250" s="280">
        <v>1</v>
      </c>
      <c r="K250" s="280">
        <v>49</v>
      </c>
      <c r="L250" s="280">
        <v>1</v>
      </c>
    </row>
    <row r="251" spans="1:12" ht="15.75" x14ac:dyDescent="0.25">
      <c r="A251" s="142" t="s">
        <v>767</v>
      </c>
      <c r="B251" s="142" t="s">
        <v>768</v>
      </c>
      <c r="C251" s="142"/>
      <c r="D251" s="142"/>
      <c r="E251" s="279">
        <v>239</v>
      </c>
      <c r="F251" s="280"/>
      <c r="G251" s="280">
        <v>212</v>
      </c>
      <c r="H251" s="280">
        <v>4</v>
      </c>
      <c r="I251" s="280">
        <v>3</v>
      </c>
      <c r="J251" s="280">
        <v>0</v>
      </c>
      <c r="K251" s="280">
        <v>20</v>
      </c>
      <c r="L251" s="280">
        <v>0</v>
      </c>
    </row>
    <row r="252" spans="1:12" ht="15.75" x14ac:dyDescent="0.25">
      <c r="A252" s="142" t="s">
        <v>769</v>
      </c>
      <c r="B252" s="142" t="s">
        <v>770</v>
      </c>
      <c r="C252" s="142"/>
      <c r="D252" s="142"/>
      <c r="E252" s="279">
        <v>130</v>
      </c>
      <c r="F252" s="280"/>
      <c r="G252" s="280">
        <v>100</v>
      </c>
      <c r="H252" s="280">
        <v>4</v>
      </c>
      <c r="I252" s="280">
        <v>5</v>
      </c>
      <c r="J252" s="280">
        <v>1</v>
      </c>
      <c r="K252" s="280">
        <v>20</v>
      </c>
      <c r="L252" s="280">
        <v>0</v>
      </c>
    </row>
    <row r="253" spans="1:12" ht="15.75" x14ac:dyDescent="0.25">
      <c r="A253" s="142" t="s">
        <v>771</v>
      </c>
      <c r="B253" s="142" t="s">
        <v>772</v>
      </c>
      <c r="C253" s="142"/>
      <c r="D253" s="142"/>
      <c r="E253" s="279">
        <v>40</v>
      </c>
      <c r="F253" s="280"/>
      <c r="G253" s="280">
        <v>34</v>
      </c>
      <c r="H253" s="280">
        <v>1</v>
      </c>
      <c r="I253" s="280">
        <v>2</v>
      </c>
      <c r="J253" s="280">
        <v>0</v>
      </c>
      <c r="K253" s="280">
        <v>3</v>
      </c>
      <c r="L253" s="280">
        <v>0</v>
      </c>
    </row>
    <row r="254" spans="1:12" ht="15.75" x14ac:dyDescent="0.25">
      <c r="A254" s="142" t="s">
        <v>773</v>
      </c>
      <c r="B254" s="142" t="s">
        <v>774</v>
      </c>
      <c r="C254" s="142"/>
      <c r="D254" s="142"/>
      <c r="E254" s="279">
        <v>213</v>
      </c>
      <c r="F254" s="280"/>
      <c r="G254" s="280">
        <v>189</v>
      </c>
      <c r="H254" s="280">
        <v>6</v>
      </c>
      <c r="I254" s="280">
        <v>5</v>
      </c>
      <c r="J254" s="280">
        <v>0</v>
      </c>
      <c r="K254" s="280">
        <v>13</v>
      </c>
      <c r="L254" s="280">
        <v>0</v>
      </c>
    </row>
    <row r="255" spans="1:12" ht="15.75" x14ac:dyDescent="0.25">
      <c r="A255" s="142" t="s">
        <v>775</v>
      </c>
      <c r="B255" s="142" t="s">
        <v>776</v>
      </c>
      <c r="C255" s="142"/>
      <c r="D255" s="142"/>
      <c r="E255" s="279">
        <v>307</v>
      </c>
      <c r="F255" s="280"/>
      <c r="G255" s="280">
        <v>253</v>
      </c>
      <c r="H255" s="280">
        <v>7</v>
      </c>
      <c r="I255" s="280">
        <v>4</v>
      </c>
      <c r="J255" s="280">
        <v>4</v>
      </c>
      <c r="K255" s="280">
        <v>39</v>
      </c>
      <c r="L255" s="280">
        <v>0</v>
      </c>
    </row>
    <row r="256" spans="1:12" ht="15.75" x14ac:dyDescent="0.25">
      <c r="A256" s="142" t="s">
        <v>777</v>
      </c>
      <c r="B256" s="142" t="s">
        <v>778</v>
      </c>
      <c r="C256" s="142"/>
      <c r="D256" s="142"/>
      <c r="E256" s="279">
        <v>472</v>
      </c>
      <c r="F256" s="280"/>
      <c r="G256" s="280">
        <v>309</v>
      </c>
      <c r="H256" s="280">
        <v>9</v>
      </c>
      <c r="I256" s="280">
        <v>5</v>
      </c>
      <c r="J256" s="280">
        <v>0</v>
      </c>
      <c r="K256" s="280">
        <v>148</v>
      </c>
      <c r="L256" s="280">
        <v>1</v>
      </c>
    </row>
    <row r="257" spans="1:12" ht="15.75" x14ac:dyDescent="0.25">
      <c r="A257" s="142" t="s">
        <v>779</v>
      </c>
      <c r="B257" s="142" t="s">
        <v>780</v>
      </c>
      <c r="C257" s="142"/>
      <c r="D257" s="142"/>
      <c r="E257" s="279">
        <v>566</v>
      </c>
      <c r="F257" s="280"/>
      <c r="G257" s="280">
        <v>284</v>
      </c>
      <c r="H257" s="280">
        <v>1</v>
      </c>
      <c r="I257" s="280">
        <v>2</v>
      </c>
      <c r="J257" s="280">
        <v>1</v>
      </c>
      <c r="K257" s="280">
        <v>138</v>
      </c>
      <c r="L257" s="280">
        <v>140</v>
      </c>
    </row>
    <row r="258" spans="1:12" ht="15.75" x14ac:dyDescent="0.25">
      <c r="A258" s="142" t="s">
        <v>781</v>
      </c>
      <c r="B258" s="142" t="s">
        <v>782</v>
      </c>
      <c r="C258" s="142"/>
      <c r="D258" s="142"/>
      <c r="E258" s="279">
        <v>137</v>
      </c>
      <c r="F258" s="280"/>
      <c r="G258" s="280">
        <v>104</v>
      </c>
      <c r="H258" s="280">
        <v>3</v>
      </c>
      <c r="I258" s="280">
        <v>1</v>
      </c>
      <c r="J258" s="280">
        <v>1</v>
      </c>
      <c r="K258" s="280">
        <v>28</v>
      </c>
      <c r="L258" s="280">
        <v>0</v>
      </c>
    </row>
    <row r="259" spans="1:12" ht="15.75" x14ac:dyDescent="0.25">
      <c r="A259" s="142" t="s">
        <v>783</v>
      </c>
      <c r="B259" s="142" t="s">
        <v>784</v>
      </c>
      <c r="C259" s="142"/>
      <c r="D259" s="142"/>
      <c r="E259" s="279">
        <v>126</v>
      </c>
      <c r="F259" s="280"/>
      <c r="G259" s="280">
        <v>75</v>
      </c>
      <c r="H259" s="280">
        <v>5</v>
      </c>
      <c r="I259" s="280">
        <v>3</v>
      </c>
      <c r="J259" s="280">
        <v>0</v>
      </c>
      <c r="K259" s="280">
        <v>43</v>
      </c>
      <c r="L259" s="280">
        <v>0</v>
      </c>
    </row>
    <row r="260" spans="1:12" ht="15.75" x14ac:dyDescent="0.25">
      <c r="A260" s="142" t="s">
        <v>785</v>
      </c>
      <c r="B260" s="142" t="s">
        <v>786</v>
      </c>
      <c r="C260" s="142"/>
      <c r="D260" s="142"/>
      <c r="E260" s="279">
        <v>519</v>
      </c>
      <c r="F260" s="280"/>
      <c r="G260" s="280">
        <v>495</v>
      </c>
      <c r="H260" s="280">
        <v>10</v>
      </c>
      <c r="I260" s="280">
        <v>0</v>
      </c>
      <c r="J260" s="280">
        <v>5</v>
      </c>
      <c r="K260" s="280">
        <v>9</v>
      </c>
      <c r="L260" s="280">
        <v>0</v>
      </c>
    </row>
    <row r="261" spans="1:12" ht="15.75" x14ac:dyDescent="0.25">
      <c r="A261" s="142" t="s">
        <v>787</v>
      </c>
      <c r="B261" s="142" t="s">
        <v>788</v>
      </c>
      <c r="C261" s="142"/>
      <c r="D261" s="142"/>
      <c r="E261" s="279">
        <v>47</v>
      </c>
      <c r="F261" s="280"/>
      <c r="G261" s="280">
        <v>34</v>
      </c>
      <c r="H261" s="280">
        <v>1</v>
      </c>
      <c r="I261" s="280">
        <v>1</v>
      </c>
      <c r="J261" s="280">
        <v>0</v>
      </c>
      <c r="K261" s="280">
        <v>11</v>
      </c>
      <c r="L261" s="280">
        <v>0</v>
      </c>
    </row>
    <row r="262" spans="1:12" ht="15.75" x14ac:dyDescent="0.25">
      <c r="A262" s="142" t="s">
        <v>789</v>
      </c>
      <c r="B262" s="142" t="s">
        <v>790</v>
      </c>
      <c r="C262" s="142"/>
      <c r="D262" s="142"/>
      <c r="E262" s="279">
        <v>231</v>
      </c>
      <c r="F262" s="280"/>
      <c r="G262" s="280">
        <v>114</v>
      </c>
      <c r="H262" s="280">
        <v>4</v>
      </c>
      <c r="I262" s="280">
        <v>8</v>
      </c>
      <c r="J262" s="280">
        <v>0</v>
      </c>
      <c r="K262" s="280">
        <v>105</v>
      </c>
      <c r="L262" s="280">
        <v>0</v>
      </c>
    </row>
    <row r="263" spans="1:12" ht="15.75" x14ac:dyDescent="0.25">
      <c r="A263" s="142" t="s">
        <v>791</v>
      </c>
      <c r="B263" s="142" t="s">
        <v>792</v>
      </c>
      <c r="C263" s="142"/>
      <c r="D263" s="142"/>
      <c r="E263" s="279">
        <v>141</v>
      </c>
      <c r="F263" s="280"/>
      <c r="G263" s="280">
        <v>76</v>
      </c>
      <c r="H263" s="280">
        <v>0</v>
      </c>
      <c r="I263" s="280">
        <v>6</v>
      </c>
      <c r="J263" s="280">
        <v>1</v>
      </c>
      <c r="K263" s="280">
        <v>58</v>
      </c>
      <c r="L263" s="280">
        <v>0</v>
      </c>
    </row>
    <row r="264" spans="1:12" ht="15.75" x14ac:dyDescent="0.25">
      <c r="A264" s="142" t="s">
        <v>793</v>
      </c>
      <c r="B264" s="142" t="s">
        <v>794</v>
      </c>
      <c r="C264" s="142"/>
      <c r="D264" s="142"/>
      <c r="E264" s="279">
        <v>351</v>
      </c>
      <c r="F264" s="280"/>
      <c r="G264" s="280">
        <v>328</v>
      </c>
      <c r="H264" s="280">
        <v>2</v>
      </c>
      <c r="I264" s="280">
        <v>7</v>
      </c>
      <c r="J264" s="280">
        <v>1</v>
      </c>
      <c r="K264" s="280">
        <v>13</v>
      </c>
      <c r="L264" s="280">
        <v>0</v>
      </c>
    </row>
    <row r="265" spans="1:12" ht="15.75" x14ac:dyDescent="0.25">
      <c r="A265" s="142" t="s">
        <v>795</v>
      </c>
      <c r="B265" s="142" t="s">
        <v>796</v>
      </c>
      <c r="C265" s="142"/>
      <c r="D265" s="142"/>
      <c r="E265" s="279">
        <v>423</v>
      </c>
      <c r="F265" s="280"/>
      <c r="G265" s="280">
        <v>264</v>
      </c>
      <c r="H265" s="280">
        <v>8</v>
      </c>
      <c r="I265" s="280">
        <v>1</v>
      </c>
      <c r="J265" s="280">
        <v>4</v>
      </c>
      <c r="K265" s="280">
        <v>146</v>
      </c>
      <c r="L265" s="280">
        <v>0</v>
      </c>
    </row>
    <row r="266" spans="1:12" ht="15.75" x14ac:dyDescent="0.25">
      <c r="A266" s="142" t="s">
        <v>797</v>
      </c>
      <c r="B266" s="142" t="s">
        <v>798</v>
      </c>
      <c r="C266" s="142"/>
      <c r="D266" s="142"/>
      <c r="E266" s="279">
        <v>68</v>
      </c>
      <c r="F266" s="280"/>
      <c r="G266" s="280">
        <v>61</v>
      </c>
      <c r="H266" s="280">
        <v>0</v>
      </c>
      <c r="I266" s="280">
        <v>1</v>
      </c>
      <c r="J266" s="280">
        <v>0</v>
      </c>
      <c r="K266" s="280">
        <v>6</v>
      </c>
      <c r="L266" s="280">
        <v>0</v>
      </c>
    </row>
    <row r="267" spans="1:12" ht="15.75" x14ac:dyDescent="0.25">
      <c r="A267" s="142" t="s">
        <v>799</v>
      </c>
      <c r="B267" s="142" t="s">
        <v>800</v>
      </c>
      <c r="C267" s="142"/>
      <c r="D267" s="142"/>
      <c r="E267" s="279">
        <v>59</v>
      </c>
      <c r="F267" s="280"/>
      <c r="G267" s="280">
        <v>56</v>
      </c>
      <c r="H267" s="280">
        <v>0</v>
      </c>
      <c r="I267" s="280">
        <v>1</v>
      </c>
      <c r="J267" s="280">
        <v>0</v>
      </c>
      <c r="K267" s="280">
        <v>2</v>
      </c>
      <c r="L267" s="280">
        <v>0</v>
      </c>
    </row>
    <row r="268" spans="1:12" ht="15.75" x14ac:dyDescent="0.25">
      <c r="A268" s="142" t="s">
        <v>801</v>
      </c>
      <c r="B268" s="142" t="s">
        <v>802</v>
      </c>
      <c r="C268" s="142"/>
      <c r="D268" s="142"/>
      <c r="E268" s="279">
        <v>158</v>
      </c>
      <c r="F268" s="280"/>
      <c r="G268" s="280">
        <v>126</v>
      </c>
      <c r="H268" s="280">
        <v>2</v>
      </c>
      <c r="I268" s="280">
        <v>0</v>
      </c>
      <c r="J268" s="280">
        <v>0</v>
      </c>
      <c r="K268" s="280">
        <v>29</v>
      </c>
      <c r="L268" s="280">
        <v>1</v>
      </c>
    </row>
    <row r="269" spans="1:12" ht="15.75" x14ac:dyDescent="0.25">
      <c r="A269" s="142" t="s">
        <v>803</v>
      </c>
      <c r="B269" s="142" t="s">
        <v>804</v>
      </c>
      <c r="C269" s="142"/>
      <c r="D269" s="142"/>
      <c r="E269" s="279">
        <v>306</v>
      </c>
      <c r="F269" s="280"/>
      <c r="G269" s="280">
        <v>229</v>
      </c>
      <c r="H269" s="280">
        <v>4</v>
      </c>
      <c r="I269" s="280">
        <v>4</v>
      </c>
      <c r="J269" s="280">
        <v>2</v>
      </c>
      <c r="K269" s="280">
        <v>67</v>
      </c>
      <c r="L269" s="280">
        <v>0</v>
      </c>
    </row>
    <row r="270" spans="1:12" ht="15.75" x14ac:dyDescent="0.25">
      <c r="A270" s="142" t="s">
        <v>805</v>
      </c>
      <c r="B270" s="142" t="s">
        <v>806</v>
      </c>
      <c r="C270" s="142"/>
      <c r="D270" s="142"/>
      <c r="E270" s="279">
        <v>242</v>
      </c>
      <c r="F270" s="280"/>
      <c r="G270" s="280">
        <v>218</v>
      </c>
      <c r="H270" s="280">
        <v>5</v>
      </c>
      <c r="I270" s="280">
        <v>5</v>
      </c>
      <c r="J270" s="280">
        <v>0</v>
      </c>
      <c r="K270" s="280">
        <v>14</v>
      </c>
      <c r="L270" s="280">
        <v>0</v>
      </c>
    </row>
    <row r="271" spans="1:12" ht="15.75" x14ac:dyDescent="0.25">
      <c r="A271" s="142" t="s">
        <v>807</v>
      </c>
      <c r="B271" s="142" t="s">
        <v>808</v>
      </c>
      <c r="C271" s="142"/>
      <c r="D271" s="142"/>
      <c r="E271" s="279">
        <v>168</v>
      </c>
      <c r="F271" s="280"/>
      <c r="G271" s="280">
        <v>162</v>
      </c>
      <c r="H271" s="280">
        <v>3</v>
      </c>
      <c r="I271" s="280">
        <v>1</v>
      </c>
      <c r="J271" s="280">
        <v>0</v>
      </c>
      <c r="K271" s="280">
        <v>2</v>
      </c>
      <c r="L271" s="280">
        <v>0</v>
      </c>
    </row>
    <row r="272" spans="1:12" ht="15.75" x14ac:dyDescent="0.25">
      <c r="A272" s="142" t="s">
        <v>809</v>
      </c>
      <c r="B272" s="142" t="s">
        <v>810</v>
      </c>
      <c r="C272" s="142"/>
      <c r="D272" s="142"/>
      <c r="E272" s="279">
        <v>113</v>
      </c>
      <c r="F272" s="280"/>
      <c r="G272" s="280">
        <v>100</v>
      </c>
      <c r="H272" s="280">
        <v>2</v>
      </c>
      <c r="I272" s="280">
        <v>0</v>
      </c>
      <c r="J272" s="280">
        <v>0</v>
      </c>
      <c r="K272" s="280">
        <v>11</v>
      </c>
      <c r="L272" s="280">
        <v>0</v>
      </c>
    </row>
    <row r="273" spans="1:12" ht="15.75" x14ac:dyDescent="0.25">
      <c r="A273" s="142" t="s">
        <v>811</v>
      </c>
      <c r="B273" s="142" t="s">
        <v>812</v>
      </c>
      <c r="C273" s="142"/>
      <c r="D273" s="142"/>
      <c r="E273" s="279">
        <v>173</v>
      </c>
      <c r="F273" s="280"/>
      <c r="G273" s="280">
        <v>97</v>
      </c>
      <c r="H273" s="280">
        <v>1</v>
      </c>
      <c r="I273" s="280">
        <v>5</v>
      </c>
      <c r="J273" s="280">
        <v>0</v>
      </c>
      <c r="K273" s="280">
        <v>70</v>
      </c>
      <c r="L273" s="280">
        <v>0</v>
      </c>
    </row>
    <row r="274" spans="1:12" ht="15.75" x14ac:dyDescent="0.25">
      <c r="A274" s="142" t="s">
        <v>813</v>
      </c>
      <c r="B274" s="142" t="s">
        <v>814</v>
      </c>
      <c r="C274" s="142"/>
      <c r="D274" s="142"/>
      <c r="E274" s="279">
        <v>58</v>
      </c>
      <c r="F274" s="280"/>
      <c r="G274" s="280">
        <v>46</v>
      </c>
      <c r="H274" s="280">
        <v>0</v>
      </c>
      <c r="I274" s="280">
        <v>0</v>
      </c>
      <c r="J274" s="280">
        <v>0</v>
      </c>
      <c r="K274" s="280">
        <v>12</v>
      </c>
      <c r="L274" s="280">
        <v>0</v>
      </c>
    </row>
    <row r="275" spans="1:12" ht="15.75" x14ac:dyDescent="0.25">
      <c r="A275" s="142" t="s">
        <v>815</v>
      </c>
      <c r="B275" s="142" t="s">
        <v>816</v>
      </c>
      <c r="C275" s="142"/>
      <c r="D275" s="142"/>
      <c r="E275" s="279">
        <v>120</v>
      </c>
      <c r="F275" s="280"/>
      <c r="G275" s="280">
        <v>107</v>
      </c>
      <c r="H275" s="280">
        <v>2</v>
      </c>
      <c r="I275" s="280">
        <v>0</v>
      </c>
      <c r="J275" s="280">
        <v>2</v>
      </c>
      <c r="K275" s="280">
        <v>9</v>
      </c>
      <c r="L275" s="280">
        <v>0</v>
      </c>
    </row>
    <row r="276" spans="1:12" ht="15.75" x14ac:dyDescent="0.25">
      <c r="A276" s="142" t="s">
        <v>817</v>
      </c>
      <c r="B276" s="142" t="s">
        <v>818</v>
      </c>
      <c r="C276" s="142"/>
      <c r="D276" s="142"/>
      <c r="E276" s="279">
        <v>103</v>
      </c>
      <c r="F276" s="280"/>
      <c r="G276" s="280">
        <v>56</v>
      </c>
      <c r="H276" s="280">
        <v>0</v>
      </c>
      <c r="I276" s="280">
        <v>0</v>
      </c>
      <c r="J276" s="280">
        <v>0</v>
      </c>
      <c r="K276" s="280">
        <v>47</v>
      </c>
      <c r="L276" s="280">
        <v>0</v>
      </c>
    </row>
    <row r="277" spans="1:12" ht="15.75" x14ac:dyDescent="0.25">
      <c r="A277" s="142" t="s">
        <v>819</v>
      </c>
      <c r="B277" s="142" t="s">
        <v>820</v>
      </c>
      <c r="C277" s="142"/>
      <c r="D277" s="142"/>
      <c r="E277" s="279">
        <v>215</v>
      </c>
      <c r="F277" s="280"/>
      <c r="G277" s="280">
        <v>188</v>
      </c>
      <c r="H277" s="280">
        <v>5</v>
      </c>
      <c r="I277" s="280">
        <v>6</v>
      </c>
      <c r="J277" s="280">
        <v>2</v>
      </c>
      <c r="K277" s="280">
        <v>14</v>
      </c>
      <c r="L277" s="280">
        <v>0</v>
      </c>
    </row>
    <row r="278" spans="1:12" ht="15.75" x14ac:dyDescent="0.25">
      <c r="A278" s="142" t="s">
        <v>821</v>
      </c>
      <c r="B278" s="142" t="s">
        <v>822</v>
      </c>
      <c r="C278" s="142"/>
      <c r="D278" s="142"/>
      <c r="E278" s="279">
        <v>95</v>
      </c>
      <c r="F278" s="280"/>
      <c r="G278" s="280">
        <v>75</v>
      </c>
      <c r="H278" s="280">
        <v>3</v>
      </c>
      <c r="I278" s="280">
        <v>3</v>
      </c>
      <c r="J278" s="280">
        <v>0</v>
      </c>
      <c r="K278" s="280">
        <v>14</v>
      </c>
      <c r="L278" s="280">
        <v>0</v>
      </c>
    </row>
    <row r="279" spans="1:12" ht="15.75" x14ac:dyDescent="0.25">
      <c r="A279" s="142" t="s">
        <v>823</v>
      </c>
      <c r="B279" s="142" t="s">
        <v>824</v>
      </c>
      <c r="C279" s="142"/>
      <c r="D279" s="142"/>
      <c r="E279" s="279">
        <v>447</v>
      </c>
      <c r="F279" s="280"/>
      <c r="G279" s="280">
        <v>389</v>
      </c>
      <c r="H279" s="280">
        <v>9</v>
      </c>
      <c r="I279" s="280">
        <v>0</v>
      </c>
      <c r="J279" s="280">
        <v>2</v>
      </c>
      <c r="K279" s="280">
        <v>29</v>
      </c>
      <c r="L279" s="280">
        <v>18</v>
      </c>
    </row>
    <row r="280" spans="1:12" ht="15.75" x14ac:dyDescent="0.25">
      <c r="A280" s="142" t="s">
        <v>825</v>
      </c>
      <c r="B280" s="142" t="s">
        <v>826</v>
      </c>
      <c r="C280" s="142"/>
      <c r="D280" s="142"/>
      <c r="E280" s="279">
        <v>241</v>
      </c>
      <c r="F280" s="280"/>
      <c r="G280" s="280">
        <v>170</v>
      </c>
      <c r="H280" s="280">
        <v>2</v>
      </c>
      <c r="I280" s="280">
        <v>1</v>
      </c>
      <c r="J280" s="280">
        <v>1</v>
      </c>
      <c r="K280" s="280">
        <v>67</v>
      </c>
      <c r="L280" s="280">
        <v>0</v>
      </c>
    </row>
    <row r="281" spans="1:12" ht="15.75" x14ac:dyDescent="0.25">
      <c r="A281" s="142" t="s">
        <v>827</v>
      </c>
      <c r="B281" s="142" t="s">
        <v>828</v>
      </c>
      <c r="C281" s="142"/>
      <c r="D281" s="142"/>
      <c r="E281" s="279">
        <v>102</v>
      </c>
      <c r="F281" s="280"/>
      <c r="G281" s="280">
        <v>53</v>
      </c>
      <c r="H281" s="280">
        <v>1</v>
      </c>
      <c r="I281" s="280">
        <v>3</v>
      </c>
      <c r="J281" s="280">
        <v>0</v>
      </c>
      <c r="K281" s="280">
        <v>45</v>
      </c>
      <c r="L281" s="280">
        <v>0</v>
      </c>
    </row>
    <row r="282" spans="1:12" ht="15.75" x14ac:dyDescent="0.25">
      <c r="A282" s="142" t="s">
        <v>829</v>
      </c>
      <c r="B282" s="142" t="s">
        <v>830</v>
      </c>
      <c r="C282" s="142"/>
      <c r="D282" s="142"/>
      <c r="E282" s="279">
        <v>62</v>
      </c>
      <c r="F282" s="280"/>
      <c r="G282" s="280">
        <v>43</v>
      </c>
      <c r="H282" s="280">
        <v>1</v>
      </c>
      <c r="I282" s="280">
        <v>1</v>
      </c>
      <c r="J282" s="280">
        <v>0</v>
      </c>
      <c r="K282" s="280">
        <v>17</v>
      </c>
      <c r="L282" s="280">
        <v>0</v>
      </c>
    </row>
    <row r="283" spans="1:12" ht="15.75" x14ac:dyDescent="0.25">
      <c r="A283" s="142" t="s">
        <v>831</v>
      </c>
      <c r="B283" s="142" t="s">
        <v>832</v>
      </c>
      <c r="C283" s="142"/>
      <c r="D283" s="142"/>
      <c r="E283" s="279">
        <v>113</v>
      </c>
      <c r="F283" s="280"/>
      <c r="G283" s="280">
        <v>94</v>
      </c>
      <c r="H283" s="280">
        <v>1</v>
      </c>
      <c r="I283" s="280">
        <v>1</v>
      </c>
      <c r="J283" s="280">
        <v>0</v>
      </c>
      <c r="K283" s="280">
        <v>17</v>
      </c>
      <c r="L283" s="280">
        <v>0</v>
      </c>
    </row>
    <row r="284" spans="1:12" ht="15.75" x14ac:dyDescent="0.25">
      <c r="A284" s="142" t="s">
        <v>833</v>
      </c>
      <c r="B284" s="142" t="s">
        <v>834</v>
      </c>
      <c r="C284" s="142"/>
      <c r="D284" s="142"/>
      <c r="E284" s="279">
        <v>361</v>
      </c>
      <c r="F284" s="280"/>
      <c r="G284" s="280">
        <v>320</v>
      </c>
      <c r="H284" s="280">
        <v>5</v>
      </c>
      <c r="I284" s="280">
        <v>1</v>
      </c>
      <c r="J284" s="280">
        <v>1</v>
      </c>
      <c r="K284" s="280">
        <v>34</v>
      </c>
      <c r="L284" s="280">
        <v>0</v>
      </c>
    </row>
    <row r="285" spans="1:12" ht="15.75" x14ac:dyDescent="0.25">
      <c r="A285" s="142" t="s">
        <v>835</v>
      </c>
      <c r="B285" s="142" t="s">
        <v>836</v>
      </c>
      <c r="C285" s="142"/>
      <c r="D285" s="142"/>
      <c r="E285" s="279">
        <v>178</v>
      </c>
      <c r="F285" s="280"/>
      <c r="G285" s="280">
        <v>150</v>
      </c>
      <c r="H285" s="280">
        <v>2</v>
      </c>
      <c r="I285" s="280">
        <v>2</v>
      </c>
      <c r="J285" s="280">
        <v>0</v>
      </c>
      <c r="K285" s="280">
        <v>24</v>
      </c>
      <c r="L285" s="280">
        <v>0</v>
      </c>
    </row>
    <row r="286" spans="1:12" ht="15.75" x14ac:dyDescent="0.25">
      <c r="A286" s="142" t="s">
        <v>837</v>
      </c>
      <c r="B286" s="142" t="s">
        <v>838</v>
      </c>
      <c r="C286" s="142"/>
      <c r="D286" s="142"/>
      <c r="E286" s="279">
        <v>422</v>
      </c>
      <c r="F286" s="280"/>
      <c r="G286" s="280">
        <v>395</v>
      </c>
      <c r="H286" s="280">
        <v>6</v>
      </c>
      <c r="I286" s="280">
        <v>3</v>
      </c>
      <c r="J286" s="280">
        <v>0</v>
      </c>
      <c r="K286" s="280">
        <v>18</v>
      </c>
      <c r="L286" s="280">
        <v>0</v>
      </c>
    </row>
    <row r="287" spans="1:12" ht="15.75" x14ac:dyDescent="0.25">
      <c r="A287" s="142" t="s">
        <v>839</v>
      </c>
      <c r="B287" s="142" t="s">
        <v>840</v>
      </c>
      <c r="C287" s="142"/>
      <c r="D287" s="142"/>
      <c r="E287" s="279">
        <v>589</v>
      </c>
      <c r="F287" s="280"/>
      <c r="G287" s="280">
        <v>407</v>
      </c>
      <c r="H287" s="280">
        <v>12</v>
      </c>
      <c r="I287" s="280">
        <v>11</v>
      </c>
      <c r="J287" s="280">
        <v>9</v>
      </c>
      <c r="K287" s="280">
        <v>148</v>
      </c>
      <c r="L287" s="280">
        <v>2</v>
      </c>
    </row>
    <row r="288" spans="1:12" ht="15.75" x14ac:dyDescent="0.25">
      <c r="A288" s="142" t="s">
        <v>841</v>
      </c>
      <c r="B288" s="142" t="s">
        <v>842</v>
      </c>
      <c r="C288" s="142"/>
      <c r="D288" s="142"/>
      <c r="E288" s="279">
        <v>332</v>
      </c>
      <c r="F288" s="280"/>
      <c r="G288" s="280">
        <v>301</v>
      </c>
      <c r="H288" s="280">
        <v>8</v>
      </c>
      <c r="I288" s="280">
        <v>8</v>
      </c>
      <c r="J288" s="280">
        <v>3</v>
      </c>
      <c r="K288" s="280">
        <v>12</v>
      </c>
      <c r="L288" s="280">
        <v>0</v>
      </c>
    </row>
    <row r="289" spans="1:12" ht="15.75" x14ac:dyDescent="0.25">
      <c r="A289" s="142" t="s">
        <v>843</v>
      </c>
      <c r="B289" s="142" t="s">
        <v>844</v>
      </c>
      <c r="C289" s="142"/>
      <c r="D289" s="142"/>
      <c r="E289" s="279">
        <v>180</v>
      </c>
      <c r="F289" s="280"/>
      <c r="G289" s="280">
        <v>148</v>
      </c>
      <c r="H289" s="280">
        <v>4</v>
      </c>
      <c r="I289" s="280">
        <v>2</v>
      </c>
      <c r="J289" s="280">
        <v>0</v>
      </c>
      <c r="K289" s="280">
        <v>26</v>
      </c>
      <c r="L289" s="280">
        <v>0</v>
      </c>
    </row>
    <row r="290" spans="1:12" ht="15.75" x14ac:dyDescent="0.25">
      <c r="A290" s="142" t="s">
        <v>845</v>
      </c>
      <c r="B290" s="142" t="s">
        <v>846</v>
      </c>
      <c r="C290" s="142"/>
      <c r="D290" s="142"/>
      <c r="E290" s="279">
        <v>139</v>
      </c>
      <c r="F290" s="280"/>
      <c r="G290" s="280">
        <v>109</v>
      </c>
      <c r="H290" s="280">
        <v>1</v>
      </c>
      <c r="I290" s="280">
        <v>1</v>
      </c>
      <c r="J290" s="280">
        <v>1</v>
      </c>
      <c r="K290" s="280">
        <v>27</v>
      </c>
      <c r="L290" s="280">
        <v>0</v>
      </c>
    </row>
    <row r="291" spans="1:12" ht="15.75" x14ac:dyDescent="0.25">
      <c r="A291" s="142" t="s">
        <v>847</v>
      </c>
      <c r="B291" s="142" t="s">
        <v>848</v>
      </c>
      <c r="C291" s="142"/>
      <c r="D291" s="142"/>
      <c r="E291" s="279">
        <v>76</v>
      </c>
      <c r="F291" s="280"/>
      <c r="G291" s="280">
        <v>16</v>
      </c>
      <c r="H291" s="280">
        <v>2</v>
      </c>
      <c r="I291" s="280">
        <v>0</v>
      </c>
      <c r="J291" s="280">
        <v>0</v>
      </c>
      <c r="K291" s="280">
        <v>58</v>
      </c>
      <c r="L291" s="280">
        <v>0</v>
      </c>
    </row>
    <row r="292" spans="1:12" ht="15.75" x14ac:dyDescent="0.25">
      <c r="A292" s="142" t="s">
        <v>849</v>
      </c>
      <c r="B292" s="142" t="s">
        <v>850</v>
      </c>
      <c r="C292" s="142"/>
      <c r="D292" s="142"/>
      <c r="E292" s="279">
        <v>114</v>
      </c>
      <c r="F292" s="280"/>
      <c r="G292" s="280">
        <v>100</v>
      </c>
      <c r="H292" s="280">
        <v>2</v>
      </c>
      <c r="I292" s="280">
        <v>4</v>
      </c>
      <c r="J292" s="280">
        <v>2</v>
      </c>
      <c r="K292" s="280">
        <v>6</v>
      </c>
      <c r="L292" s="280">
        <v>0</v>
      </c>
    </row>
    <row r="293" spans="1:12" ht="15.75" x14ac:dyDescent="0.25">
      <c r="A293" s="142" t="s">
        <v>851</v>
      </c>
      <c r="B293" s="142" t="s">
        <v>852</v>
      </c>
      <c r="C293" s="142"/>
      <c r="D293" s="142"/>
      <c r="E293" s="279">
        <v>212</v>
      </c>
      <c r="F293" s="280"/>
      <c r="G293" s="280">
        <v>154</v>
      </c>
      <c r="H293" s="280">
        <v>5</v>
      </c>
      <c r="I293" s="280">
        <v>7</v>
      </c>
      <c r="J293" s="280">
        <v>0</v>
      </c>
      <c r="K293" s="280">
        <v>46</v>
      </c>
      <c r="L293" s="280">
        <v>0</v>
      </c>
    </row>
    <row r="294" spans="1:12" ht="15.75" x14ac:dyDescent="0.25">
      <c r="A294" s="142" t="s">
        <v>853</v>
      </c>
      <c r="B294" s="142" t="s">
        <v>854</v>
      </c>
      <c r="C294" s="142"/>
      <c r="D294" s="142"/>
      <c r="E294" s="279">
        <v>165</v>
      </c>
      <c r="F294" s="280"/>
      <c r="G294" s="280">
        <v>50</v>
      </c>
      <c r="H294" s="280">
        <v>0</v>
      </c>
      <c r="I294" s="280">
        <v>0</v>
      </c>
      <c r="J294" s="280">
        <v>0</v>
      </c>
      <c r="K294" s="280">
        <v>115</v>
      </c>
      <c r="L294" s="280">
        <v>0</v>
      </c>
    </row>
    <row r="295" spans="1:12" ht="15.75" x14ac:dyDescent="0.25">
      <c r="A295" s="142" t="s">
        <v>855</v>
      </c>
      <c r="B295" s="142" t="s">
        <v>856</v>
      </c>
      <c r="C295" s="142"/>
      <c r="D295" s="142"/>
      <c r="E295" s="279">
        <v>54</v>
      </c>
      <c r="F295" s="280"/>
      <c r="G295" s="280">
        <v>49</v>
      </c>
      <c r="H295" s="280">
        <v>0</v>
      </c>
      <c r="I295" s="280">
        <v>0</v>
      </c>
      <c r="J295" s="280">
        <v>0</v>
      </c>
      <c r="K295" s="280">
        <v>5</v>
      </c>
      <c r="L295" s="280">
        <v>0</v>
      </c>
    </row>
    <row r="296" spans="1:12" ht="15.75" x14ac:dyDescent="0.25">
      <c r="A296" s="142" t="s">
        <v>857</v>
      </c>
      <c r="B296" s="142" t="s">
        <v>858</v>
      </c>
      <c r="C296" s="142"/>
      <c r="D296" s="142"/>
      <c r="E296" s="279">
        <v>53</v>
      </c>
      <c r="F296" s="280"/>
      <c r="G296" s="280">
        <v>53</v>
      </c>
      <c r="H296" s="280">
        <v>0</v>
      </c>
      <c r="I296" s="280">
        <v>0</v>
      </c>
      <c r="J296" s="280">
        <v>0</v>
      </c>
      <c r="K296" s="280">
        <v>0</v>
      </c>
      <c r="L296" s="280">
        <v>0</v>
      </c>
    </row>
    <row r="297" spans="1:12" ht="15.75" x14ac:dyDescent="0.25">
      <c r="A297" s="142" t="s">
        <v>859</v>
      </c>
      <c r="B297" s="142" t="s">
        <v>860</v>
      </c>
      <c r="C297" s="142"/>
      <c r="D297" s="142"/>
      <c r="E297" s="279">
        <v>185</v>
      </c>
      <c r="F297" s="280"/>
      <c r="G297" s="280">
        <v>85</v>
      </c>
      <c r="H297" s="280">
        <v>2</v>
      </c>
      <c r="I297" s="280">
        <v>1</v>
      </c>
      <c r="J297" s="280">
        <v>0</v>
      </c>
      <c r="K297" s="280">
        <v>97</v>
      </c>
      <c r="L297" s="280">
        <v>0</v>
      </c>
    </row>
    <row r="298" spans="1:12" ht="15.75" x14ac:dyDescent="0.25">
      <c r="A298" s="142" t="s">
        <v>861</v>
      </c>
      <c r="B298" s="142" t="s">
        <v>862</v>
      </c>
      <c r="C298" s="142"/>
      <c r="D298" s="142"/>
      <c r="E298" s="279">
        <v>480</v>
      </c>
      <c r="F298" s="280"/>
      <c r="G298" s="280">
        <v>429</v>
      </c>
      <c r="H298" s="280">
        <v>9</v>
      </c>
      <c r="I298" s="280">
        <v>8</v>
      </c>
      <c r="J298" s="280">
        <v>2</v>
      </c>
      <c r="K298" s="280">
        <v>32</v>
      </c>
      <c r="L298" s="280">
        <v>0</v>
      </c>
    </row>
    <row r="299" spans="1:12" ht="15.75" x14ac:dyDescent="0.25">
      <c r="A299" s="142" t="s">
        <v>863</v>
      </c>
      <c r="B299" s="142" t="s">
        <v>864</v>
      </c>
      <c r="C299" s="142"/>
      <c r="D299" s="142"/>
      <c r="E299" s="279">
        <v>94</v>
      </c>
      <c r="F299" s="280"/>
      <c r="G299" s="280">
        <v>72</v>
      </c>
      <c r="H299" s="280">
        <v>1</v>
      </c>
      <c r="I299" s="280">
        <v>0</v>
      </c>
      <c r="J299" s="280">
        <v>0</v>
      </c>
      <c r="K299" s="280">
        <v>21</v>
      </c>
      <c r="L299" s="280">
        <v>0</v>
      </c>
    </row>
    <row r="300" spans="1:12" ht="15.75" x14ac:dyDescent="0.25">
      <c r="A300" s="142" t="s">
        <v>865</v>
      </c>
      <c r="B300" s="142" t="s">
        <v>866</v>
      </c>
      <c r="C300" s="142"/>
      <c r="D300" s="142"/>
      <c r="E300" s="279">
        <v>192</v>
      </c>
      <c r="F300" s="280"/>
      <c r="G300" s="280">
        <v>83</v>
      </c>
      <c r="H300" s="280">
        <v>3</v>
      </c>
      <c r="I300" s="280">
        <v>1</v>
      </c>
      <c r="J300" s="280">
        <v>4</v>
      </c>
      <c r="K300" s="280">
        <v>101</v>
      </c>
      <c r="L300" s="280">
        <v>0</v>
      </c>
    </row>
    <row r="301" spans="1:12" ht="15.75" x14ac:dyDescent="0.25">
      <c r="A301" s="142" t="s">
        <v>867</v>
      </c>
      <c r="B301" s="142" t="s">
        <v>868</v>
      </c>
      <c r="C301" s="142"/>
      <c r="D301" s="142"/>
      <c r="E301" s="279">
        <v>688</v>
      </c>
      <c r="F301" s="280"/>
      <c r="G301" s="280">
        <v>267</v>
      </c>
      <c r="H301" s="280">
        <v>2</v>
      </c>
      <c r="I301" s="280">
        <v>0</v>
      </c>
      <c r="J301" s="280">
        <v>1</v>
      </c>
      <c r="K301" s="280">
        <v>415</v>
      </c>
      <c r="L301" s="280">
        <v>3</v>
      </c>
    </row>
    <row r="302" spans="1:12" ht="15.75" x14ac:dyDescent="0.25">
      <c r="A302" s="142" t="s">
        <v>869</v>
      </c>
      <c r="B302" s="142" t="s">
        <v>870</v>
      </c>
      <c r="C302" s="142"/>
      <c r="D302" s="142"/>
      <c r="E302" s="279">
        <v>280</v>
      </c>
      <c r="F302" s="280"/>
      <c r="G302" s="280">
        <v>209</v>
      </c>
      <c r="H302" s="280">
        <v>5</v>
      </c>
      <c r="I302" s="280">
        <v>3</v>
      </c>
      <c r="J302" s="280">
        <v>0</v>
      </c>
      <c r="K302" s="280">
        <v>63</v>
      </c>
      <c r="L302" s="280">
        <v>0</v>
      </c>
    </row>
    <row r="303" spans="1:12" ht="15.75" x14ac:dyDescent="0.25">
      <c r="A303" s="142" t="s">
        <v>871</v>
      </c>
      <c r="B303" s="142" t="s">
        <v>872</v>
      </c>
      <c r="C303" s="142"/>
      <c r="D303" s="142"/>
      <c r="E303" s="279">
        <v>649</v>
      </c>
      <c r="F303" s="280"/>
      <c r="G303" s="280">
        <v>515</v>
      </c>
      <c r="H303" s="280">
        <v>12</v>
      </c>
      <c r="I303" s="280">
        <v>7</v>
      </c>
      <c r="J303" s="280">
        <v>4</v>
      </c>
      <c r="K303" s="280">
        <v>111</v>
      </c>
      <c r="L303" s="280">
        <v>0</v>
      </c>
    </row>
    <row r="304" spans="1:12" ht="15.75" x14ac:dyDescent="0.25">
      <c r="A304" s="142" t="s">
        <v>873</v>
      </c>
      <c r="B304" s="142" t="s">
        <v>874</v>
      </c>
      <c r="C304" s="142"/>
      <c r="D304" s="142"/>
      <c r="E304" s="279">
        <v>429</v>
      </c>
      <c r="F304" s="280"/>
      <c r="G304" s="280">
        <v>338</v>
      </c>
      <c r="H304" s="280">
        <v>7</v>
      </c>
      <c r="I304" s="280">
        <v>3</v>
      </c>
      <c r="J304" s="280">
        <v>3</v>
      </c>
      <c r="K304" s="280">
        <v>78</v>
      </c>
      <c r="L304" s="280">
        <v>0</v>
      </c>
    </row>
    <row r="305" spans="1:12" ht="15.75" x14ac:dyDescent="0.25">
      <c r="A305" s="142" t="s">
        <v>875</v>
      </c>
      <c r="B305" s="142" t="s">
        <v>876</v>
      </c>
      <c r="C305" s="142"/>
      <c r="D305" s="142"/>
      <c r="E305" s="279">
        <v>91</v>
      </c>
      <c r="F305" s="280"/>
      <c r="G305" s="280">
        <v>67</v>
      </c>
      <c r="H305" s="280">
        <v>6</v>
      </c>
      <c r="I305" s="280">
        <v>0</v>
      </c>
      <c r="J305" s="280">
        <v>1</v>
      </c>
      <c r="K305" s="280">
        <v>17</v>
      </c>
      <c r="L305" s="280">
        <v>0</v>
      </c>
    </row>
    <row r="306" spans="1:12" ht="15.75" x14ac:dyDescent="0.25">
      <c r="A306" s="142" t="s">
        <v>877</v>
      </c>
      <c r="B306" s="142" t="s">
        <v>878</v>
      </c>
      <c r="C306" s="142"/>
      <c r="D306" s="142"/>
      <c r="E306" s="279">
        <v>111</v>
      </c>
      <c r="F306" s="280"/>
      <c r="G306" s="280">
        <v>86</v>
      </c>
      <c r="H306" s="280">
        <v>0</v>
      </c>
      <c r="I306" s="280">
        <v>4</v>
      </c>
      <c r="J306" s="280">
        <v>0</v>
      </c>
      <c r="K306" s="280">
        <v>21</v>
      </c>
      <c r="L306" s="280">
        <v>0</v>
      </c>
    </row>
    <row r="307" spans="1:12" ht="15.75" x14ac:dyDescent="0.25">
      <c r="A307" s="142" t="s">
        <v>879</v>
      </c>
      <c r="B307" s="142" t="s">
        <v>880</v>
      </c>
      <c r="C307" s="142"/>
      <c r="D307" s="142"/>
      <c r="E307" s="279">
        <v>386</v>
      </c>
      <c r="F307" s="280"/>
      <c r="G307" s="280">
        <v>330</v>
      </c>
      <c r="H307" s="280">
        <v>8</v>
      </c>
      <c r="I307" s="280">
        <v>5</v>
      </c>
      <c r="J307" s="280">
        <v>1</v>
      </c>
      <c r="K307" s="280">
        <v>42</v>
      </c>
      <c r="L307" s="280">
        <v>0</v>
      </c>
    </row>
    <row r="308" spans="1:12" ht="15.75" x14ac:dyDescent="0.25">
      <c r="A308" s="142" t="s">
        <v>881</v>
      </c>
      <c r="B308" s="142" t="s">
        <v>882</v>
      </c>
      <c r="C308" s="142"/>
      <c r="D308" s="142"/>
      <c r="E308" s="279">
        <v>71</v>
      </c>
      <c r="F308" s="280"/>
      <c r="G308" s="280">
        <v>69</v>
      </c>
      <c r="H308" s="280">
        <v>1</v>
      </c>
      <c r="I308" s="280">
        <v>0</v>
      </c>
      <c r="J308" s="280">
        <v>0</v>
      </c>
      <c r="K308" s="280">
        <v>0</v>
      </c>
      <c r="L308" s="280">
        <v>1</v>
      </c>
    </row>
    <row r="309" spans="1:12" ht="15.75" x14ac:dyDescent="0.25">
      <c r="A309" s="142" t="s">
        <v>883</v>
      </c>
      <c r="B309" s="142" t="s">
        <v>884</v>
      </c>
      <c r="C309" s="142"/>
      <c r="D309" s="142"/>
      <c r="E309" s="279">
        <v>155</v>
      </c>
      <c r="F309" s="280"/>
      <c r="G309" s="280">
        <v>128</v>
      </c>
      <c r="H309" s="280">
        <v>3</v>
      </c>
      <c r="I309" s="280">
        <v>1</v>
      </c>
      <c r="J309" s="280">
        <v>2</v>
      </c>
      <c r="K309" s="280">
        <v>21</v>
      </c>
      <c r="L309" s="280">
        <v>0</v>
      </c>
    </row>
    <row r="310" spans="1:12" ht="15.75" x14ac:dyDescent="0.25">
      <c r="A310" s="142" t="s">
        <v>885</v>
      </c>
      <c r="B310" s="142" t="s">
        <v>886</v>
      </c>
      <c r="C310" s="142"/>
      <c r="D310" s="142"/>
      <c r="E310" s="279">
        <v>473</v>
      </c>
      <c r="F310" s="280"/>
      <c r="G310" s="280">
        <v>307</v>
      </c>
      <c r="H310" s="280">
        <v>4</v>
      </c>
      <c r="I310" s="280">
        <v>5</v>
      </c>
      <c r="J310" s="280">
        <v>0</v>
      </c>
      <c r="K310" s="280">
        <v>157</v>
      </c>
      <c r="L310" s="280">
        <v>0</v>
      </c>
    </row>
    <row r="311" spans="1:12" ht="15.75" x14ac:dyDescent="0.25">
      <c r="A311" s="142" t="s">
        <v>887</v>
      </c>
      <c r="B311" s="142" t="s">
        <v>888</v>
      </c>
      <c r="C311" s="142"/>
      <c r="D311" s="142"/>
      <c r="E311" s="279">
        <v>194</v>
      </c>
      <c r="F311" s="280"/>
      <c r="G311" s="280">
        <v>164</v>
      </c>
      <c r="H311" s="280">
        <v>6</v>
      </c>
      <c r="I311" s="280">
        <v>6</v>
      </c>
      <c r="J311" s="280">
        <v>0</v>
      </c>
      <c r="K311" s="280">
        <v>18</v>
      </c>
      <c r="L311" s="280">
        <v>0</v>
      </c>
    </row>
    <row r="312" spans="1:12" ht="15.75" x14ac:dyDescent="0.25">
      <c r="A312" s="142" t="s">
        <v>889</v>
      </c>
      <c r="B312" s="142" t="s">
        <v>890</v>
      </c>
      <c r="C312" s="142"/>
      <c r="D312" s="142"/>
      <c r="E312" s="279">
        <v>167</v>
      </c>
      <c r="F312" s="280"/>
      <c r="G312" s="280">
        <v>137</v>
      </c>
      <c r="H312" s="280">
        <v>1</v>
      </c>
      <c r="I312" s="280">
        <v>1</v>
      </c>
      <c r="J312" s="280">
        <v>1</v>
      </c>
      <c r="K312" s="280">
        <v>27</v>
      </c>
      <c r="L312" s="280">
        <v>0</v>
      </c>
    </row>
    <row r="313" spans="1:12" ht="15.75" x14ac:dyDescent="0.25">
      <c r="A313" s="142" t="s">
        <v>891</v>
      </c>
      <c r="B313" s="142" t="s">
        <v>892</v>
      </c>
      <c r="C313" s="142"/>
      <c r="D313" s="142"/>
      <c r="E313" s="279">
        <v>112</v>
      </c>
      <c r="F313" s="280"/>
      <c r="G313" s="280">
        <v>92</v>
      </c>
      <c r="H313" s="280">
        <v>5</v>
      </c>
      <c r="I313" s="280">
        <v>4</v>
      </c>
      <c r="J313" s="280">
        <v>0</v>
      </c>
      <c r="K313" s="280">
        <v>11</v>
      </c>
      <c r="L313" s="280">
        <v>0</v>
      </c>
    </row>
    <row r="314" spans="1:12" ht="15.75" x14ac:dyDescent="0.25">
      <c r="A314" s="142" t="s">
        <v>893</v>
      </c>
      <c r="B314" s="142" t="s">
        <v>894</v>
      </c>
      <c r="C314" s="142"/>
      <c r="D314" s="142"/>
      <c r="E314" s="279">
        <v>95</v>
      </c>
      <c r="F314" s="280"/>
      <c r="G314" s="280">
        <v>75</v>
      </c>
      <c r="H314" s="280">
        <v>0</v>
      </c>
      <c r="I314" s="280">
        <v>3</v>
      </c>
      <c r="J314" s="280">
        <v>0</v>
      </c>
      <c r="K314" s="280">
        <v>17</v>
      </c>
      <c r="L314" s="280">
        <v>0</v>
      </c>
    </row>
    <row r="315" spans="1:12" ht="15.75" x14ac:dyDescent="0.25">
      <c r="A315" s="142" t="s">
        <v>895</v>
      </c>
      <c r="B315" s="142" t="s">
        <v>896</v>
      </c>
      <c r="C315" s="142"/>
      <c r="D315" s="142"/>
      <c r="E315" s="279">
        <v>173</v>
      </c>
      <c r="F315" s="280"/>
      <c r="G315" s="280">
        <v>128</v>
      </c>
      <c r="H315" s="280">
        <v>2</v>
      </c>
      <c r="I315" s="280">
        <v>1</v>
      </c>
      <c r="J315" s="280">
        <v>0</v>
      </c>
      <c r="K315" s="280">
        <v>42</v>
      </c>
      <c r="L315" s="280">
        <v>0</v>
      </c>
    </row>
    <row r="316" spans="1:12" ht="15.75" x14ac:dyDescent="0.25">
      <c r="A316" s="142" t="s">
        <v>897</v>
      </c>
      <c r="B316" s="142" t="s">
        <v>898</v>
      </c>
      <c r="C316" s="142"/>
      <c r="D316" s="142"/>
      <c r="E316" s="279">
        <v>192</v>
      </c>
      <c r="F316" s="280"/>
      <c r="G316" s="280">
        <v>134</v>
      </c>
      <c r="H316" s="280">
        <v>4</v>
      </c>
      <c r="I316" s="280">
        <v>1</v>
      </c>
      <c r="J316" s="280">
        <v>0</v>
      </c>
      <c r="K316" s="280">
        <v>9</v>
      </c>
      <c r="L316" s="280">
        <v>44</v>
      </c>
    </row>
    <row r="318" spans="1:12" ht="15.75" x14ac:dyDescent="0.25">
      <c r="A318" s="152" t="s">
        <v>899</v>
      </c>
      <c r="B318" s="154"/>
    </row>
    <row r="319" spans="1:12" x14ac:dyDescent="0.2">
      <c r="A319" s="157">
        <v>1</v>
      </c>
      <c r="B319" s="829" t="s">
        <v>900</v>
      </c>
      <c r="C319" s="829"/>
      <c r="D319" s="829"/>
      <c r="E319" s="829"/>
      <c r="F319" s="829"/>
      <c r="G319" s="829"/>
      <c r="H319" s="829"/>
      <c r="I319" s="829"/>
      <c r="J319" s="829"/>
      <c r="K319" s="829"/>
      <c r="L319" s="829"/>
    </row>
    <row r="320" spans="1:12" x14ac:dyDescent="0.2">
      <c r="A320" s="157">
        <v>2</v>
      </c>
      <c r="B320" s="825" t="s">
        <v>1105</v>
      </c>
      <c r="C320" s="825"/>
      <c r="D320" s="825"/>
      <c r="E320" s="825"/>
      <c r="F320" s="825"/>
      <c r="G320" s="825"/>
      <c r="H320" s="825"/>
      <c r="I320" s="825"/>
      <c r="J320" s="825"/>
      <c r="K320" s="825"/>
      <c r="L320" s="825"/>
    </row>
    <row r="321" spans="1:12" x14ac:dyDescent="0.2">
      <c r="A321" s="157">
        <v>3</v>
      </c>
      <c r="B321" s="251" t="s">
        <v>1106</v>
      </c>
      <c r="C321" s="233"/>
      <c r="D321" s="233"/>
      <c r="E321" s="233"/>
      <c r="F321" s="233"/>
      <c r="G321" s="233"/>
      <c r="H321" s="233"/>
      <c r="I321" s="233"/>
      <c r="J321" s="233"/>
      <c r="K321" s="233"/>
      <c r="L321" s="233"/>
    </row>
    <row r="322" spans="1:12" x14ac:dyDescent="0.2">
      <c r="A322" s="153" t="s">
        <v>289</v>
      </c>
      <c r="B322" s="213" t="s">
        <v>1107</v>
      </c>
    </row>
    <row r="323" spans="1:12" x14ac:dyDescent="0.2">
      <c r="A323" s="153" t="s">
        <v>289</v>
      </c>
      <c r="B323" s="213" t="s">
        <v>908</v>
      </c>
    </row>
    <row r="325" spans="1:12" x14ac:dyDescent="0.2">
      <c r="A325" s="163" t="s">
        <v>909</v>
      </c>
      <c r="B325" s="157" t="s">
        <v>910</v>
      </c>
    </row>
    <row r="326" spans="1:12" x14ac:dyDescent="0.2">
      <c r="A326" s="164"/>
      <c r="B326" s="159" t="s">
        <v>911</v>
      </c>
    </row>
    <row r="327" spans="1:12" x14ac:dyDescent="0.2">
      <c r="A327" s="164"/>
      <c r="B327" s="157" t="s">
        <v>912</v>
      </c>
      <c r="E327" s="164"/>
      <c r="F327" s="164"/>
      <c r="G327" s="164"/>
      <c r="H327" s="164"/>
      <c r="I327" s="164"/>
      <c r="J327" s="164"/>
      <c r="K327" s="164"/>
      <c r="L327" s="164"/>
    </row>
    <row r="328" spans="1:12" x14ac:dyDescent="0.2">
      <c r="A328" s="164"/>
      <c r="B328" s="157" t="s">
        <v>913</v>
      </c>
      <c r="E328" s="164"/>
      <c r="F328" s="164"/>
      <c r="G328" s="164"/>
      <c r="H328" s="164"/>
      <c r="I328" s="164"/>
      <c r="J328" s="164"/>
      <c r="K328" s="164"/>
      <c r="L328" s="164"/>
    </row>
  </sheetData>
  <mergeCells count="12">
    <mergeCell ref="B319:L319"/>
    <mergeCell ref="B320:L320"/>
    <mergeCell ref="I3:I6"/>
    <mergeCell ref="A1:L1"/>
    <mergeCell ref="A3:B6"/>
    <mergeCell ref="E3:E6"/>
    <mergeCell ref="F3:F6"/>
    <mergeCell ref="G3:G6"/>
    <mergeCell ref="H3:H6"/>
    <mergeCell ref="J3:J6"/>
    <mergeCell ref="K3:K6"/>
    <mergeCell ref="L3:L6"/>
  </mergeCells>
  <conditionalFormatting sqref="A21:L316">
    <cfRule type="expression" dxfId="37" priority="1">
      <formula>$E21=".."</formula>
    </cfRule>
  </conditionalFormatting>
  <pageMargins left="0.70000000000000007" right="0.70000000000000007" top="0.75" bottom="0.75" header="0.30000000000000004" footer="0.30000000000000004"/>
  <pageSetup fitToWidth="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M328"/>
  <sheetViews>
    <sheetView topLeftCell="A305" workbookViewId="0">
      <selection activeCell="L4" sqref="L4"/>
    </sheetView>
  </sheetViews>
  <sheetFormatPr defaultColWidth="11.5546875" defaultRowHeight="15" x14ac:dyDescent="0.2"/>
  <cols>
    <col min="4" max="4" width="13.5546875" customWidth="1"/>
    <col min="5" max="5" width="14.5546875" customWidth="1"/>
    <col min="6" max="6" width="3.5546875" customWidth="1"/>
    <col min="7" max="7" width="14.44140625" customWidth="1"/>
    <col min="8" max="8" width="15.109375" customWidth="1"/>
  </cols>
  <sheetData>
    <row r="1" spans="1:9" ht="52.5" customHeight="1" x14ac:dyDescent="0.2">
      <c r="A1" s="285" t="s">
        <v>1108</v>
      </c>
      <c r="B1" s="284"/>
      <c r="C1" s="284"/>
      <c r="D1" s="284"/>
      <c r="E1" s="284"/>
      <c r="F1" s="284"/>
      <c r="G1" s="284"/>
      <c r="H1" s="284"/>
      <c r="I1" s="515"/>
    </row>
    <row r="2" spans="1:9" ht="15" hidden="1" customHeight="1" x14ac:dyDescent="0.2"/>
    <row r="3" spans="1:9" hidden="1" x14ac:dyDescent="0.2"/>
    <row r="4" spans="1:9" ht="47.25" customHeight="1" x14ac:dyDescent="0.2">
      <c r="D4" s="249"/>
      <c r="E4" s="249" t="s">
        <v>1109</v>
      </c>
      <c r="F4" s="249"/>
      <c r="G4" s="286" t="s">
        <v>1110</v>
      </c>
      <c r="H4" s="286" t="s">
        <v>1111</v>
      </c>
      <c r="I4" s="286" t="s">
        <v>1112</v>
      </c>
    </row>
    <row r="6" spans="1:9" x14ac:dyDescent="0.2">
      <c r="A6" t="s">
        <v>286</v>
      </c>
      <c r="B6" t="s">
        <v>121</v>
      </c>
      <c r="E6">
        <v>80620</v>
      </c>
      <c r="G6">
        <v>18460</v>
      </c>
      <c r="H6">
        <v>1270</v>
      </c>
      <c r="I6">
        <v>60880</v>
      </c>
    </row>
    <row r="7" spans="1:9" x14ac:dyDescent="0.2">
      <c r="A7" t="s">
        <v>287</v>
      </c>
      <c r="B7" t="s">
        <v>288</v>
      </c>
      <c r="E7">
        <v>16550</v>
      </c>
      <c r="G7">
        <v>2860</v>
      </c>
      <c r="H7">
        <v>270</v>
      </c>
      <c r="I7">
        <v>13420</v>
      </c>
    </row>
    <row r="8" spans="1:9" x14ac:dyDescent="0.2">
      <c r="A8" t="s">
        <v>289</v>
      </c>
      <c r="B8" t="s">
        <v>290</v>
      </c>
      <c r="E8">
        <v>64060</v>
      </c>
      <c r="G8">
        <v>15600</v>
      </c>
      <c r="H8">
        <v>1000</v>
      </c>
      <c r="I8">
        <v>47460</v>
      </c>
    </row>
    <row r="10" spans="1:9" x14ac:dyDescent="0.2">
      <c r="A10" t="s">
        <v>291</v>
      </c>
      <c r="B10" t="s">
        <v>292</v>
      </c>
      <c r="E10">
        <v>5150</v>
      </c>
      <c r="G10">
        <v>1350</v>
      </c>
      <c r="H10">
        <v>70</v>
      </c>
      <c r="I10">
        <v>3730</v>
      </c>
    </row>
    <row r="11" spans="1:9" x14ac:dyDescent="0.2">
      <c r="A11" t="s">
        <v>293</v>
      </c>
      <c r="B11" t="s">
        <v>294</v>
      </c>
      <c r="E11">
        <v>11340</v>
      </c>
      <c r="G11">
        <v>2220</v>
      </c>
      <c r="H11">
        <v>210</v>
      </c>
      <c r="I11">
        <v>8910</v>
      </c>
    </row>
    <row r="12" spans="1:9" x14ac:dyDescent="0.2">
      <c r="A12" t="s">
        <v>295</v>
      </c>
      <c r="B12" t="s">
        <v>296</v>
      </c>
      <c r="E12">
        <v>7790</v>
      </c>
      <c r="G12">
        <v>2060</v>
      </c>
      <c r="H12">
        <v>110</v>
      </c>
      <c r="I12">
        <v>5620</v>
      </c>
    </row>
    <row r="13" spans="1:9" x14ac:dyDescent="0.2">
      <c r="A13" t="s">
        <v>297</v>
      </c>
      <c r="B13" t="s">
        <v>298</v>
      </c>
      <c r="E13">
        <v>6210</v>
      </c>
      <c r="G13">
        <v>1380</v>
      </c>
      <c r="H13">
        <v>110</v>
      </c>
      <c r="I13">
        <v>4720</v>
      </c>
    </row>
    <row r="14" spans="1:9" x14ac:dyDescent="0.2">
      <c r="A14" t="s">
        <v>299</v>
      </c>
      <c r="B14" t="s">
        <v>300</v>
      </c>
      <c r="E14">
        <v>7610</v>
      </c>
      <c r="G14">
        <v>1990</v>
      </c>
      <c r="H14">
        <v>100</v>
      </c>
      <c r="I14">
        <v>5520</v>
      </c>
    </row>
    <row r="15" spans="1:9" x14ac:dyDescent="0.2">
      <c r="A15" t="s">
        <v>301</v>
      </c>
      <c r="B15" t="s">
        <v>302</v>
      </c>
      <c r="E15">
        <v>8190</v>
      </c>
      <c r="G15">
        <v>1930</v>
      </c>
      <c r="H15">
        <v>110</v>
      </c>
      <c r="I15">
        <v>6160</v>
      </c>
    </row>
    <row r="16" spans="1:9" x14ac:dyDescent="0.2">
      <c r="A16" t="s">
        <v>287</v>
      </c>
      <c r="B16" t="s">
        <v>288</v>
      </c>
      <c r="E16">
        <v>16550</v>
      </c>
      <c r="G16">
        <v>2860</v>
      </c>
      <c r="H16">
        <v>270</v>
      </c>
      <c r="I16">
        <v>13420</v>
      </c>
    </row>
    <row r="17" spans="1:9" x14ac:dyDescent="0.2">
      <c r="A17" t="s">
        <v>303</v>
      </c>
      <c r="B17" t="s">
        <v>304</v>
      </c>
      <c r="E17">
        <v>10790</v>
      </c>
      <c r="G17">
        <v>2990</v>
      </c>
      <c r="H17">
        <v>180</v>
      </c>
      <c r="I17">
        <v>7620</v>
      </c>
    </row>
    <row r="18" spans="1:9" x14ac:dyDescent="0.2">
      <c r="A18" t="s">
        <v>305</v>
      </c>
      <c r="B18" t="s">
        <v>306</v>
      </c>
      <c r="E18">
        <v>6990</v>
      </c>
      <c r="G18">
        <v>1690</v>
      </c>
      <c r="H18">
        <v>110</v>
      </c>
      <c r="I18">
        <v>5190</v>
      </c>
    </row>
    <row r="20" spans="1:9" x14ac:dyDescent="0.2">
      <c r="A20" t="s">
        <v>307</v>
      </c>
      <c r="B20" t="s">
        <v>308</v>
      </c>
      <c r="E20">
        <v>61</v>
      </c>
      <c r="G20">
        <v>10</v>
      </c>
      <c r="H20">
        <v>2</v>
      </c>
      <c r="I20">
        <v>49</v>
      </c>
    </row>
    <row r="21" spans="1:9" x14ac:dyDescent="0.2">
      <c r="A21" t="s">
        <v>309</v>
      </c>
      <c r="B21" t="s">
        <v>310</v>
      </c>
      <c r="E21">
        <v>101</v>
      </c>
      <c r="G21">
        <v>8</v>
      </c>
      <c r="H21">
        <v>2</v>
      </c>
      <c r="I21">
        <v>91</v>
      </c>
    </row>
    <row r="22" spans="1:9" x14ac:dyDescent="0.2">
      <c r="A22" t="s">
        <v>311</v>
      </c>
      <c r="B22" t="s">
        <v>312</v>
      </c>
      <c r="E22">
        <v>253</v>
      </c>
      <c r="G22">
        <v>182</v>
      </c>
      <c r="H22">
        <v>2</v>
      </c>
      <c r="I22">
        <v>69</v>
      </c>
    </row>
    <row r="23" spans="1:9" x14ac:dyDescent="0.2">
      <c r="A23" t="s">
        <v>313</v>
      </c>
      <c r="B23" t="s">
        <v>314</v>
      </c>
      <c r="E23">
        <v>119</v>
      </c>
      <c r="G23">
        <v>8</v>
      </c>
      <c r="H23">
        <v>2</v>
      </c>
      <c r="I23">
        <v>109</v>
      </c>
    </row>
    <row r="24" spans="1:9" x14ac:dyDescent="0.2">
      <c r="A24" t="s">
        <v>315</v>
      </c>
      <c r="B24" t="s">
        <v>316</v>
      </c>
      <c r="E24">
        <v>160</v>
      </c>
      <c r="G24">
        <v>65</v>
      </c>
      <c r="H24">
        <v>2</v>
      </c>
      <c r="I24">
        <v>93</v>
      </c>
    </row>
    <row r="25" spans="1:9" x14ac:dyDescent="0.2">
      <c r="A25" t="s">
        <v>317</v>
      </c>
      <c r="B25" t="s">
        <v>318</v>
      </c>
      <c r="E25">
        <v>114</v>
      </c>
      <c r="G25">
        <v>44</v>
      </c>
      <c r="H25">
        <v>3</v>
      </c>
      <c r="I25">
        <v>67</v>
      </c>
    </row>
    <row r="26" spans="1:9" x14ac:dyDescent="0.2">
      <c r="A26" t="s">
        <v>319</v>
      </c>
      <c r="B26" t="s">
        <v>320</v>
      </c>
      <c r="E26">
        <v>367</v>
      </c>
      <c r="G26">
        <v>72</v>
      </c>
      <c r="H26">
        <v>4</v>
      </c>
      <c r="I26">
        <v>291</v>
      </c>
    </row>
    <row r="27" spans="1:9" x14ac:dyDescent="0.2">
      <c r="A27" t="s">
        <v>321</v>
      </c>
      <c r="B27" t="s">
        <v>322</v>
      </c>
      <c r="E27">
        <v>842</v>
      </c>
      <c r="G27">
        <v>29</v>
      </c>
      <c r="H27">
        <v>10</v>
      </c>
      <c r="I27">
        <v>803</v>
      </c>
    </row>
    <row r="28" spans="1:9" x14ac:dyDescent="0.2">
      <c r="A28" t="s">
        <v>323</v>
      </c>
      <c r="B28" t="s">
        <v>324</v>
      </c>
      <c r="E28">
        <v>243</v>
      </c>
      <c r="G28">
        <v>10</v>
      </c>
      <c r="H28">
        <v>5</v>
      </c>
      <c r="I28">
        <v>228</v>
      </c>
    </row>
    <row r="29" spans="1:9" x14ac:dyDescent="0.2">
      <c r="A29" t="s">
        <v>325</v>
      </c>
      <c r="B29" t="s">
        <v>326</v>
      </c>
      <c r="E29">
        <v>136</v>
      </c>
      <c r="G29">
        <v>3</v>
      </c>
      <c r="H29">
        <v>3</v>
      </c>
      <c r="I29">
        <v>130</v>
      </c>
    </row>
    <row r="30" spans="1:9" x14ac:dyDescent="0.2">
      <c r="A30" t="s">
        <v>327</v>
      </c>
      <c r="B30" t="s">
        <v>328</v>
      </c>
      <c r="E30">
        <v>99</v>
      </c>
      <c r="G30">
        <v>31</v>
      </c>
      <c r="H30">
        <v>3</v>
      </c>
      <c r="I30">
        <v>65</v>
      </c>
    </row>
    <row r="31" spans="1:9" x14ac:dyDescent="0.2">
      <c r="A31" t="s">
        <v>329</v>
      </c>
      <c r="B31" t="s">
        <v>330</v>
      </c>
      <c r="E31">
        <v>77</v>
      </c>
      <c r="G31">
        <v>23</v>
      </c>
      <c r="H31">
        <v>3</v>
      </c>
      <c r="I31">
        <v>51</v>
      </c>
    </row>
    <row r="32" spans="1:9" x14ac:dyDescent="0.2">
      <c r="A32" t="s">
        <v>331</v>
      </c>
      <c r="B32" t="s">
        <v>332</v>
      </c>
      <c r="E32">
        <v>145</v>
      </c>
      <c r="G32">
        <v>93</v>
      </c>
      <c r="H32">
        <v>1</v>
      </c>
      <c r="I32">
        <v>51</v>
      </c>
    </row>
    <row r="33" spans="1:9" x14ac:dyDescent="0.2">
      <c r="A33" t="s">
        <v>333</v>
      </c>
      <c r="B33" t="s">
        <v>334</v>
      </c>
      <c r="E33">
        <v>315</v>
      </c>
      <c r="G33">
        <v>77</v>
      </c>
      <c r="H33">
        <v>3</v>
      </c>
      <c r="I33">
        <v>235</v>
      </c>
    </row>
    <row r="34" spans="1:9" x14ac:dyDescent="0.2">
      <c r="A34" t="s">
        <v>335</v>
      </c>
      <c r="B34" t="s">
        <v>336</v>
      </c>
      <c r="E34">
        <v>263</v>
      </c>
      <c r="G34">
        <v>35</v>
      </c>
      <c r="H34">
        <v>0</v>
      </c>
      <c r="I34">
        <v>228</v>
      </c>
    </row>
    <row r="35" spans="1:9" x14ac:dyDescent="0.2">
      <c r="A35" t="s">
        <v>337</v>
      </c>
      <c r="B35" t="s">
        <v>338</v>
      </c>
      <c r="E35">
        <v>1486</v>
      </c>
      <c r="G35">
        <v>439</v>
      </c>
      <c r="H35">
        <v>9</v>
      </c>
      <c r="I35">
        <v>1038</v>
      </c>
    </row>
    <row r="36" spans="1:9" x14ac:dyDescent="0.2">
      <c r="A36" t="s">
        <v>339</v>
      </c>
      <c r="B36" t="s">
        <v>340</v>
      </c>
      <c r="E36">
        <v>130</v>
      </c>
      <c r="G36">
        <v>14</v>
      </c>
      <c r="H36">
        <v>1</v>
      </c>
      <c r="I36">
        <v>115</v>
      </c>
    </row>
    <row r="37" spans="1:9" x14ac:dyDescent="0.2">
      <c r="A37" t="s">
        <v>341</v>
      </c>
      <c r="B37" t="s">
        <v>342</v>
      </c>
      <c r="E37">
        <v>285</v>
      </c>
      <c r="G37">
        <v>86</v>
      </c>
      <c r="H37">
        <v>5</v>
      </c>
      <c r="I37">
        <v>194</v>
      </c>
    </row>
    <row r="38" spans="1:9" x14ac:dyDescent="0.2">
      <c r="A38" t="s">
        <v>343</v>
      </c>
      <c r="B38" t="s">
        <v>344</v>
      </c>
      <c r="E38">
        <v>480</v>
      </c>
      <c r="G38">
        <v>176</v>
      </c>
      <c r="H38">
        <v>8</v>
      </c>
      <c r="I38">
        <v>296</v>
      </c>
    </row>
    <row r="39" spans="1:9" x14ac:dyDescent="0.2">
      <c r="A39" t="s">
        <v>345</v>
      </c>
      <c r="B39" t="s">
        <v>346</v>
      </c>
      <c r="E39">
        <v>96</v>
      </c>
      <c r="G39">
        <v>21</v>
      </c>
      <c r="H39">
        <v>0</v>
      </c>
      <c r="I39">
        <v>75</v>
      </c>
    </row>
    <row r="40" spans="1:9" x14ac:dyDescent="0.2">
      <c r="A40" t="s">
        <v>347</v>
      </c>
      <c r="B40" t="s">
        <v>348</v>
      </c>
      <c r="E40">
        <v>731</v>
      </c>
      <c r="G40">
        <v>54</v>
      </c>
      <c r="H40">
        <v>14</v>
      </c>
      <c r="I40">
        <v>663</v>
      </c>
    </row>
    <row r="41" spans="1:9" x14ac:dyDescent="0.2">
      <c r="A41" t="s">
        <v>349</v>
      </c>
      <c r="B41" t="s">
        <v>350</v>
      </c>
      <c r="E41">
        <v>82</v>
      </c>
      <c r="G41">
        <v>24</v>
      </c>
      <c r="H41">
        <v>2</v>
      </c>
      <c r="I41">
        <v>56</v>
      </c>
    </row>
    <row r="42" spans="1:9" x14ac:dyDescent="0.2">
      <c r="A42" t="s">
        <v>351</v>
      </c>
      <c r="B42" t="s">
        <v>352</v>
      </c>
      <c r="E42">
        <v>764</v>
      </c>
      <c r="G42">
        <v>157</v>
      </c>
      <c r="H42">
        <v>11</v>
      </c>
      <c r="I42">
        <v>596</v>
      </c>
    </row>
    <row r="43" spans="1:9" x14ac:dyDescent="0.2">
      <c r="A43" t="s">
        <v>353</v>
      </c>
      <c r="B43" t="s">
        <v>354</v>
      </c>
      <c r="E43">
        <v>112</v>
      </c>
      <c r="G43">
        <v>20</v>
      </c>
      <c r="H43">
        <v>1</v>
      </c>
      <c r="I43">
        <v>91</v>
      </c>
    </row>
    <row r="44" spans="1:9" x14ac:dyDescent="0.2">
      <c r="A44" t="s">
        <v>355</v>
      </c>
      <c r="B44" t="s">
        <v>356</v>
      </c>
      <c r="E44">
        <v>652</v>
      </c>
      <c r="G44">
        <v>203</v>
      </c>
      <c r="H44">
        <v>10</v>
      </c>
      <c r="I44">
        <v>439</v>
      </c>
    </row>
    <row r="45" spans="1:9" x14ac:dyDescent="0.2">
      <c r="A45" t="s">
        <v>357</v>
      </c>
      <c r="B45" t="s">
        <v>358</v>
      </c>
      <c r="E45">
        <v>112</v>
      </c>
      <c r="G45">
        <v>5</v>
      </c>
      <c r="H45">
        <v>1</v>
      </c>
      <c r="I45">
        <v>106</v>
      </c>
    </row>
    <row r="46" spans="1:9" x14ac:dyDescent="0.2">
      <c r="A46" t="s">
        <v>359</v>
      </c>
      <c r="B46" t="s">
        <v>360</v>
      </c>
      <c r="E46">
        <v>155</v>
      </c>
      <c r="G46">
        <v>16</v>
      </c>
      <c r="H46">
        <v>4</v>
      </c>
      <c r="I46">
        <v>135</v>
      </c>
    </row>
    <row r="47" spans="1:9" x14ac:dyDescent="0.2">
      <c r="A47" t="s">
        <v>361</v>
      </c>
      <c r="B47" t="s">
        <v>362</v>
      </c>
      <c r="E47">
        <v>665</v>
      </c>
      <c r="G47">
        <v>92</v>
      </c>
      <c r="H47">
        <v>8</v>
      </c>
      <c r="I47">
        <v>565</v>
      </c>
    </row>
    <row r="48" spans="1:9" x14ac:dyDescent="0.2">
      <c r="A48" t="s">
        <v>363</v>
      </c>
      <c r="B48" t="s">
        <v>364</v>
      </c>
      <c r="E48">
        <v>52</v>
      </c>
      <c r="G48">
        <v>9</v>
      </c>
      <c r="H48">
        <v>2</v>
      </c>
      <c r="I48">
        <v>41</v>
      </c>
    </row>
    <row r="49" spans="1:9" x14ac:dyDescent="0.2">
      <c r="A49" t="s">
        <v>365</v>
      </c>
      <c r="B49" t="s">
        <v>366</v>
      </c>
      <c r="E49">
        <v>387</v>
      </c>
      <c r="G49">
        <v>171</v>
      </c>
      <c r="H49">
        <v>16</v>
      </c>
      <c r="I49">
        <v>200</v>
      </c>
    </row>
    <row r="50" spans="1:9" x14ac:dyDescent="0.2">
      <c r="A50" t="s">
        <v>367</v>
      </c>
      <c r="B50" t="s">
        <v>368</v>
      </c>
      <c r="E50">
        <v>700</v>
      </c>
      <c r="G50">
        <v>211</v>
      </c>
      <c r="H50">
        <v>7</v>
      </c>
      <c r="I50">
        <v>482</v>
      </c>
    </row>
    <row r="51" spans="1:9" x14ac:dyDescent="0.2">
      <c r="A51" t="s">
        <v>369</v>
      </c>
      <c r="B51" t="s">
        <v>370</v>
      </c>
      <c r="E51">
        <v>116</v>
      </c>
      <c r="G51">
        <v>20</v>
      </c>
      <c r="H51">
        <v>1</v>
      </c>
      <c r="I51">
        <v>95</v>
      </c>
    </row>
    <row r="52" spans="1:9" x14ac:dyDescent="0.2">
      <c r="A52" t="s">
        <v>371</v>
      </c>
      <c r="B52" t="s">
        <v>372</v>
      </c>
      <c r="E52">
        <v>342</v>
      </c>
      <c r="G52">
        <v>52</v>
      </c>
      <c r="H52">
        <v>1</v>
      </c>
      <c r="I52">
        <v>289</v>
      </c>
    </row>
    <row r="53" spans="1:9" x14ac:dyDescent="0.2">
      <c r="A53" t="s">
        <v>373</v>
      </c>
      <c r="B53" t="s">
        <v>374</v>
      </c>
      <c r="E53">
        <v>83</v>
      </c>
      <c r="G53">
        <v>7</v>
      </c>
      <c r="H53">
        <v>1</v>
      </c>
      <c r="I53">
        <v>75</v>
      </c>
    </row>
    <row r="54" spans="1:9" x14ac:dyDescent="0.2">
      <c r="A54" t="s">
        <v>375</v>
      </c>
      <c r="B54" t="s">
        <v>376</v>
      </c>
      <c r="E54">
        <v>111</v>
      </c>
      <c r="G54">
        <v>8</v>
      </c>
      <c r="H54">
        <v>2</v>
      </c>
      <c r="I54">
        <v>101</v>
      </c>
    </row>
    <row r="55" spans="1:9" x14ac:dyDescent="0.2">
      <c r="A55" t="s">
        <v>377</v>
      </c>
      <c r="B55" t="s">
        <v>378</v>
      </c>
      <c r="E55">
        <v>65</v>
      </c>
      <c r="G55">
        <v>23</v>
      </c>
      <c r="H55">
        <v>2</v>
      </c>
      <c r="I55">
        <v>40</v>
      </c>
    </row>
    <row r="56" spans="1:9" x14ac:dyDescent="0.2">
      <c r="A56" t="s">
        <v>379</v>
      </c>
      <c r="B56" t="s">
        <v>380</v>
      </c>
      <c r="E56">
        <v>565</v>
      </c>
      <c r="G56">
        <v>87</v>
      </c>
      <c r="H56">
        <v>4</v>
      </c>
      <c r="I56">
        <v>474</v>
      </c>
    </row>
    <row r="57" spans="1:9" x14ac:dyDescent="0.2">
      <c r="A57" t="s">
        <v>381</v>
      </c>
      <c r="B57" t="s">
        <v>382</v>
      </c>
      <c r="E57">
        <v>150</v>
      </c>
      <c r="G57">
        <v>15</v>
      </c>
      <c r="H57">
        <v>4</v>
      </c>
      <c r="I57">
        <v>131</v>
      </c>
    </row>
    <row r="58" spans="1:9" x14ac:dyDescent="0.2">
      <c r="A58" t="s">
        <v>383</v>
      </c>
      <c r="B58" t="s">
        <v>384</v>
      </c>
      <c r="E58">
        <v>253</v>
      </c>
      <c r="G58">
        <v>54</v>
      </c>
      <c r="H58">
        <v>8</v>
      </c>
      <c r="I58">
        <v>191</v>
      </c>
    </row>
    <row r="59" spans="1:9" x14ac:dyDescent="0.2">
      <c r="A59" t="s">
        <v>385</v>
      </c>
      <c r="B59" t="s">
        <v>386</v>
      </c>
      <c r="E59">
        <v>311</v>
      </c>
      <c r="G59">
        <v>51</v>
      </c>
      <c r="H59">
        <v>5</v>
      </c>
      <c r="I59">
        <v>255</v>
      </c>
    </row>
    <row r="60" spans="1:9" x14ac:dyDescent="0.2">
      <c r="A60" t="s">
        <v>387</v>
      </c>
      <c r="B60" t="s">
        <v>388</v>
      </c>
      <c r="E60">
        <v>187</v>
      </c>
      <c r="G60">
        <v>58</v>
      </c>
      <c r="H60">
        <v>4</v>
      </c>
      <c r="I60">
        <v>125</v>
      </c>
    </row>
    <row r="61" spans="1:9" x14ac:dyDescent="0.2">
      <c r="A61" t="s">
        <v>389</v>
      </c>
      <c r="B61" t="s">
        <v>390</v>
      </c>
      <c r="E61">
        <v>439</v>
      </c>
      <c r="G61">
        <v>62</v>
      </c>
      <c r="H61">
        <v>16</v>
      </c>
      <c r="I61">
        <v>361</v>
      </c>
    </row>
    <row r="62" spans="1:9" x14ac:dyDescent="0.2">
      <c r="A62" t="s">
        <v>391</v>
      </c>
      <c r="B62" t="s">
        <v>392</v>
      </c>
      <c r="E62">
        <v>133</v>
      </c>
      <c r="G62">
        <v>30</v>
      </c>
      <c r="H62">
        <v>4</v>
      </c>
      <c r="I62">
        <v>99</v>
      </c>
    </row>
    <row r="63" spans="1:9" x14ac:dyDescent="0.2">
      <c r="A63" t="s">
        <v>393</v>
      </c>
      <c r="B63" t="s">
        <v>394</v>
      </c>
      <c r="E63">
        <v>192</v>
      </c>
      <c r="G63">
        <v>96</v>
      </c>
      <c r="H63">
        <v>4</v>
      </c>
      <c r="I63">
        <v>92</v>
      </c>
    </row>
    <row r="64" spans="1:9" x14ac:dyDescent="0.2">
      <c r="A64" t="s">
        <v>395</v>
      </c>
      <c r="B64" t="s">
        <v>396</v>
      </c>
      <c r="E64">
        <v>43</v>
      </c>
      <c r="G64">
        <v>15</v>
      </c>
      <c r="H64">
        <v>0</v>
      </c>
      <c r="I64">
        <v>28</v>
      </c>
    </row>
    <row r="65" spans="1:9" x14ac:dyDescent="0.2">
      <c r="A65" t="s">
        <v>397</v>
      </c>
      <c r="B65" t="s">
        <v>398</v>
      </c>
      <c r="E65">
        <v>261</v>
      </c>
      <c r="G65">
        <v>26</v>
      </c>
      <c r="H65">
        <v>2</v>
      </c>
      <c r="I65">
        <v>233</v>
      </c>
    </row>
    <row r="66" spans="1:9" x14ac:dyDescent="0.2">
      <c r="A66" t="s">
        <v>399</v>
      </c>
      <c r="B66" t="s">
        <v>400</v>
      </c>
      <c r="E66">
        <v>171</v>
      </c>
      <c r="G66">
        <v>9</v>
      </c>
      <c r="H66">
        <v>4</v>
      </c>
      <c r="I66">
        <v>158</v>
      </c>
    </row>
    <row r="67" spans="1:9" x14ac:dyDescent="0.2">
      <c r="A67" t="s">
        <v>401</v>
      </c>
      <c r="B67" t="s">
        <v>402</v>
      </c>
      <c r="E67">
        <v>266</v>
      </c>
      <c r="G67">
        <v>38</v>
      </c>
      <c r="H67">
        <v>2</v>
      </c>
      <c r="I67">
        <v>226</v>
      </c>
    </row>
    <row r="68" spans="1:9" x14ac:dyDescent="0.2">
      <c r="A68" t="s">
        <v>403</v>
      </c>
      <c r="B68" t="s">
        <v>404</v>
      </c>
      <c r="E68">
        <v>119</v>
      </c>
      <c r="G68">
        <v>14</v>
      </c>
      <c r="H68">
        <v>3</v>
      </c>
      <c r="I68">
        <v>102</v>
      </c>
    </row>
    <row r="69" spans="1:9" x14ac:dyDescent="0.2">
      <c r="A69" t="s">
        <v>405</v>
      </c>
      <c r="B69" t="s">
        <v>406</v>
      </c>
      <c r="E69">
        <v>132</v>
      </c>
      <c r="G69">
        <v>12</v>
      </c>
      <c r="H69">
        <v>1</v>
      </c>
      <c r="I69">
        <v>119</v>
      </c>
    </row>
    <row r="70" spans="1:9" x14ac:dyDescent="0.2">
      <c r="A70" t="s">
        <v>407</v>
      </c>
      <c r="B70" t="s">
        <v>408</v>
      </c>
      <c r="E70">
        <v>387</v>
      </c>
      <c r="G70">
        <v>86</v>
      </c>
      <c r="H70">
        <v>3</v>
      </c>
      <c r="I70">
        <v>298</v>
      </c>
    </row>
    <row r="71" spans="1:9" x14ac:dyDescent="0.2">
      <c r="A71" t="s">
        <v>409</v>
      </c>
      <c r="B71" t="s">
        <v>410</v>
      </c>
      <c r="E71">
        <v>444</v>
      </c>
      <c r="G71">
        <v>86</v>
      </c>
      <c r="H71">
        <v>10</v>
      </c>
      <c r="I71">
        <v>348</v>
      </c>
    </row>
    <row r="72" spans="1:9" x14ac:dyDescent="0.2">
      <c r="A72" t="s">
        <v>411</v>
      </c>
      <c r="B72" t="s">
        <v>412</v>
      </c>
      <c r="E72">
        <v>152</v>
      </c>
      <c r="G72">
        <v>22</v>
      </c>
      <c r="H72">
        <v>5</v>
      </c>
      <c r="I72">
        <v>125</v>
      </c>
    </row>
    <row r="73" spans="1:9" x14ac:dyDescent="0.2">
      <c r="A73" t="s">
        <v>413</v>
      </c>
      <c r="B73" t="s">
        <v>414</v>
      </c>
      <c r="E73">
        <v>137</v>
      </c>
      <c r="G73">
        <v>66</v>
      </c>
      <c r="H73">
        <v>1</v>
      </c>
      <c r="I73">
        <v>70</v>
      </c>
    </row>
    <row r="74" spans="1:9" x14ac:dyDescent="0.2">
      <c r="A74" t="s">
        <v>415</v>
      </c>
      <c r="B74" t="s">
        <v>416</v>
      </c>
      <c r="E74">
        <v>132</v>
      </c>
      <c r="G74">
        <v>21</v>
      </c>
      <c r="H74">
        <v>7</v>
      </c>
      <c r="I74">
        <v>104</v>
      </c>
    </row>
    <row r="75" spans="1:9" x14ac:dyDescent="0.2">
      <c r="A75" t="s">
        <v>417</v>
      </c>
      <c r="B75" t="s">
        <v>418</v>
      </c>
      <c r="E75">
        <v>3</v>
      </c>
      <c r="G75" t="s">
        <v>289</v>
      </c>
      <c r="H75" t="s">
        <v>289</v>
      </c>
      <c r="I75" t="s">
        <v>289</v>
      </c>
    </row>
    <row r="76" spans="1:9" x14ac:dyDescent="0.2">
      <c r="A76" t="s">
        <v>419</v>
      </c>
      <c r="B76" t="s">
        <v>420</v>
      </c>
      <c r="E76">
        <v>232</v>
      </c>
      <c r="G76">
        <v>61</v>
      </c>
      <c r="H76">
        <v>4</v>
      </c>
      <c r="I76">
        <v>167</v>
      </c>
    </row>
    <row r="77" spans="1:9" x14ac:dyDescent="0.2">
      <c r="A77" t="s">
        <v>421</v>
      </c>
      <c r="B77" t="s">
        <v>422</v>
      </c>
      <c r="E77">
        <v>572</v>
      </c>
      <c r="G77">
        <v>110</v>
      </c>
      <c r="H77">
        <v>11</v>
      </c>
      <c r="I77">
        <v>451</v>
      </c>
    </row>
    <row r="78" spans="1:9" x14ac:dyDescent="0.2">
      <c r="A78" t="s">
        <v>423</v>
      </c>
      <c r="B78" t="s">
        <v>424</v>
      </c>
      <c r="E78">
        <v>79</v>
      </c>
      <c r="G78">
        <v>11</v>
      </c>
      <c r="H78">
        <v>2</v>
      </c>
      <c r="I78">
        <v>66</v>
      </c>
    </row>
    <row r="79" spans="1:9" x14ac:dyDescent="0.2">
      <c r="A79" t="s">
        <v>425</v>
      </c>
      <c r="B79" t="s">
        <v>426</v>
      </c>
      <c r="E79">
        <v>787</v>
      </c>
      <c r="G79">
        <v>158</v>
      </c>
      <c r="H79">
        <v>15</v>
      </c>
      <c r="I79">
        <v>614</v>
      </c>
    </row>
    <row r="80" spans="1:9" x14ac:dyDescent="0.2">
      <c r="A80" t="s">
        <v>427</v>
      </c>
      <c r="B80" t="s">
        <v>428</v>
      </c>
      <c r="E80">
        <v>227</v>
      </c>
      <c r="G80">
        <v>44</v>
      </c>
      <c r="H80">
        <v>7</v>
      </c>
      <c r="I80">
        <v>176</v>
      </c>
    </row>
    <row r="81" spans="1:9" x14ac:dyDescent="0.2">
      <c r="A81" t="s">
        <v>429</v>
      </c>
      <c r="B81" t="s">
        <v>430</v>
      </c>
      <c r="E81">
        <v>916</v>
      </c>
      <c r="G81">
        <v>190</v>
      </c>
      <c r="H81">
        <v>22</v>
      </c>
      <c r="I81">
        <v>704</v>
      </c>
    </row>
    <row r="82" spans="1:9" x14ac:dyDescent="0.2">
      <c r="A82" t="s">
        <v>431</v>
      </c>
      <c r="B82" t="s">
        <v>432</v>
      </c>
      <c r="E82">
        <v>373</v>
      </c>
      <c r="G82">
        <v>108</v>
      </c>
      <c r="H82">
        <v>3</v>
      </c>
      <c r="I82">
        <v>262</v>
      </c>
    </row>
    <row r="83" spans="1:9" x14ac:dyDescent="0.2">
      <c r="A83" t="s">
        <v>433</v>
      </c>
      <c r="B83" t="s">
        <v>434</v>
      </c>
      <c r="E83">
        <v>287</v>
      </c>
      <c r="G83">
        <v>34</v>
      </c>
      <c r="H83">
        <v>2</v>
      </c>
      <c r="I83">
        <v>251</v>
      </c>
    </row>
    <row r="84" spans="1:9" x14ac:dyDescent="0.2">
      <c r="A84" t="s">
        <v>435</v>
      </c>
      <c r="B84" t="s">
        <v>436</v>
      </c>
      <c r="E84">
        <v>338</v>
      </c>
      <c r="G84">
        <v>199</v>
      </c>
      <c r="H84">
        <v>3</v>
      </c>
      <c r="I84">
        <v>136</v>
      </c>
    </row>
    <row r="85" spans="1:9" x14ac:dyDescent="0.2">
      <c r="A85" t="s">
        <v>437</v>
      </c>
      <c r="B85" t="s">
        <v>438</v>
      </c>
      <c r="E85">
        <v>169</v>
      </c>
      <c r="G85">
        <v>69</v>
      </c>
      <c r="H85">
        <v>2</v>
      </c>
      <c r="I85">
        <v>98</v>
      </c>
    </row>
    <row r="86" spans="1:9" x14ac:dyDescent="0.2">
      <c r="A86" t="s">
        <v>439</v>
      </c>
      <c r="B86" t="s">
        <v>440</v>
      </c>
      <c r="E86">
        <v>614</v>
      </c>
      <c r="G86">
        <v>297</v>
      </c>
      <c r="H86">
        <v>6</v>
      </c>
      <c r="I86">
        <v>311</v>
      </c>
    </row>
    <row r="87" spans="1:9" x14ac:dyDescent="0.2">
      <c r="A87" t="s">
        <v>441</v>
      </c>
      <c r="B87" t="s">
        <v>442</v>
      </c>
      <c r="E87">
        <v>56</v>
      </c>
      <c r="G87">
        <v>6</v>
      </c>
      <c r="H87">
        <v>2</v>
      </c>
      <c r="I87">
        <v>48</v>
      </c>
    </row>
    <row r="88" spans="1:9" x14ac:dyDescent="0.2">
      <c r="A88" t="s">
        <v>443</v>
      </c>
      <c r="B88" t="s">
        <v>444</v>
      </c>
      <c r="E88">
        <v>561</v>
      </c>
      <c r="G88">
        <v>40</v>
      </c>
      <c r="H88">
        <v>12</v>
      </c>
      <c r="I88">
        <v>509</v>
      </c>
    </row>
    <row r="89" spans="1:9" x14ac:dyDescent="0.2">
      <c r="A89" t="s">
        <v>445</v>
      </c>
      <c r="B89" t="s">
        <v>446</v>
      </c>
      <c r="E89">
        <v>390</v>
      </c>
      <c r="G89">
        <v>132</v>
      </c>
      <c r="H89">
        <v>5</v>
      </c>
      <c r="I89">
        <v>253</v>
      </c>
    </row>
    <row r="90" spans="1:9" x14ac:dyDescent="0.2">
      <c r="A90" t="s">
        <v>447</v>
      </c>
      <c r="B90" t="s">
        <v>448</v>
      </c>
      <c r="E90">
        <v>184</v>
      </c>
      <c r="G90">
        <v>73</v>
      </c>
      <c r="H90">
        <v>4</v>
      </c>
      <c r="I90">
        <v>107</v>
      </c>
    </row>
    <row r="91" spans="1:9" x14ac:dyDescent="0.2">
      <c r="A91" t="s">
        <v>449</v>
      </c>
      <c r="B91" t="s">
        <v>450</v>
      </c>
      <c r="E91">
        <v>492</v>
      </c>
      <c r="G91">
        <v>250</v>
      </c>
      <c r="H91">
        <v>3</v>
      </c>
      <c r="I91">
        <v>239</v>
      </c>
    </row>
    <row r="92" spans="1:9" x14ac:dyDescent="0.2">
      <c r="A92" t="s">
        <v>451</v>
      </c>
      <c r="B92" t="s">
        <v>452</v>
      </c>
      <c r="E92">
        <v>920</v>
      </c>
      <c r="G92">
        <v>333</v>
      </c>
      <c r="H92">
        <v>6</v>
      </c>
      <c r="I92">
        <v>581</v>
      </c>
    </row>
    <row r="93" spans="1:9" x14ac:dyDescent="0.2">
      <c r="A93" t="s">
        <v>453</v>
      </c>
      <c r="B93" t="s">
        <v>454</v>
      </c>
      <c r="E93">
        <v>698</v>
      </c>
      <c r="G93">
        <v>52</v>
      </c>
      <c r="H93">
        <v>11</v>
      </c>
      <c r="I93">
        <v>635</v>
      </c>
    </row>
    <row r="94" spans="1:9" x14ac:dyDescent="0.2">
      <c r="A94" t="s">
        <v>455</v>
      </c>
      <c r="B94" t="s">
        <v>456</v>
      </c>
      <c r="E94">
        <v>104</v>
      </c>
      <c r="G94">
        <v>48</v>
      </c>
      <c r="H94">
        <v>1</v>
      </c>
      <c r="I94">
        <v>55</v>
      </c>
    </row>
    <row r="95" spans="1:9" x14ac:dyDescent="0.2">
      <c r="A95" t="s">
        <v>457</v>
      </c>
      <c r="B95" t="s">
        <v>458</v>
      </c>
      <c r="E95">
        <v>157</v>
      </c>
      <c r="G95">
        <v>5</v>
      </c>
      <c r="H95">
        <v>4</v>
      </c>
      <c r="I95">
        <v>148</v>
      </c>
    </row>
    <row r="96" spans="1:9" x14ac:dyDescent="0.2">
      <c r="A96" t="s">
        <v>459</v>
      </c>
      <c r="B96" t="s">
        <v>460</v>
      </c>
      <c r="E96">
        <v>80</v>
      </c>
      <c r="G96">
        <v>9</v>
      </c>
      <c r="H96">
        <v>0</v>
      </c>
      <c r="I96">
        <v>71</v>
      </c>
    </row>
    <row r="97" spans="1:9" x14ac:dyDescent="0.2">
      <c r="A97" t="s">
        <v>461</v>
      </c>
      <c r="B97" t="s">
        <v>462</v>
      </c>
      <c r="E97">
        <v>147</v>
      </c>
      <c r="G97">
        <v>14</v>
      </c>
      <c r="H97">
        <v>7</v>
      </c>
      <c r="I97">
        <v>126</v>
      </c>
    </row>
    <row r="98" spans="1:9" x14ac:dyDescent="0.2">
      <c r="A98" t="s">
        <v>463</v>
      </c>
      <c r="B98" t="s">
        <v>464</v>
      </c>
      <c r="E98">
        <v>203</v>
      </c>
      <c r="G98">
        <v>16</v>
      </c>
      <c r="H98">
        <v>6</v>
      </c>
      <c r="I98">
        <v>181</v>
      </c>
    </row>
    <row r="99" spans="1:9" x14ac:dyDescent="0.2">
      <c r="A99" t="s">
        <v>465</v>
      </c>
      <c r="B99" t="s">
        <v>466</v>
      </c>
      <c r="E99">
        <v>313</v>
      </c>
      <c r="G99">
        <v>169</v>
      </c>
      <c r="H99">
        <v>2</v>
      </c>
      <c r="I99">
        <v>142</v>
      </c>
    </row>
    <row r="100" spans="1:9" x14ac:dyDescent="0.2">
      <c r="A100" t="s">
        <v>467</v>
      </c>
      <c r="B100" t="s">
        <v>468</v>
      </c>
      <c r="E100">
        <v>78</v>
      </c>
      <c r="G100">
        <v>0</v>
      </c>
      <c r="H100">
        <v>0</v>
      </c>
      <c r="I100">
        <v>78</v>
      </c>
    </row>
    <row r="101" spans="1:9" x14ac:dyDescent="0.2">
      <c r="A101" t="s">
        <v>469</v>
      </c>
      <c r="B101" t="s">
        <v>470</v>
      </c>
      <c r="E101">
        <v>337</v>
      </c>
      <c r="G101">
        <v>242</v>
      </c>
      <c r="H101">
        <v>1</v>
      </c>
      <c r="I101">
        <v>94</v>
      </c>
    </row>
    <row r="102" spans="1:9" x14ac:dyDescent="0.2">
      <c r="A102" t="s">
        <v>471</v>
      </c>
      <c r="B102" t="s">
        <v>472</v>
      </c>
      <c r="E102">
        <v>191</v>
      </c>
      <c r="G102">
        <v>39</v>
      </c>
      <c r="H102">
        <v>7</v>
      </c>
      <c r="I102">
        <v>145</v>
      </c>
    </row>
    <row r="103" spans="1:9" x14ac:dyDescent="0.2">
      <c r="A103" t="s">
        <v>473</v>
      </c>
      <c r="B103" t="s">
        <v>474</v>
      </c>
      <c r="E103">
        <v>82</v>
      </c>
      <c r="G103">
        <v>9</v>
      </c>
      <c r="H103">
        <v>1</v>
      </c>
      <c r="I103">
        <v>72</v>
      </c>
    </row>
    <row r="104" spans="1:9" x14ac:dyDescent="0.2">
      <c r="A104" t="s">
        <v>475</v>
      </c>
      <c r="B104" t="s">
        <v>476</v>
      </c>
      <c r="E104">
        <v>90</v>
      </c>
      <c r="G104">
        <v>11</v>
      </c>
      <c r="H104">
        <v>0</v>
      </c>
      <c r="I104">
        <v>79</v>
      </c>
    </row>
    <row r="105" spans="1:9" x14ac:dyDescent="0.2">
      <c r="A105" t="s">
        <v>477</v>
      </c>
      <c r="B105" t="s">
        <v>478</v>
      </c>
      <c r="E105">
        <v>634</v>
      </c>
      <c r="G105">
        <v>28</v>
      </c>
      <c r="H105">
        <v>2</v>
      </c>
      <c r="I105">
        <v>604</v>
      </c>
    </row>
    <row r="106" spans="1:9" x14ac:dyDescent="0.2">
      <c r="A106" t="s">
        <v>479</v>
      </c>
      <c r="B106" t="s">
        <v>480</v>
      </c>
      <c r="E106">
        <v>103</v>
      </c>
      <c r="G106">
        <v>10</v>
      </c>
      <c r="H106">
        <v>0</v>
      </c>
      <c r="I106">
        <v>93</v>
      </c>
    </row>
    <row r="107" spans="1:9" x14ac:dyDescent="0.2">
      <c r="A107" t="s">
        <v>481</v>
      </c>
      <c r="B107" t="s">
        <v>482</v>
      </c>
      <c r="E107">
        <v>59</v>
      </c>
      <c r="G107">
        <v>9</v>
      </c>
      <c r="H107">
        <v>1</v>
      </c>
      <c r="I107">
        <v>49</v>
      </c>
    </row>
    <row r="108" spans="1:9" x14ac:dyDescent="0.2">
      <c r="A108" t="s">
        <v>483</v>
      </c>
      <c r="B108" t="s">
        <v>484</v>
      </c>
      <c r="E108">
        <v>121</v>
      </c>
      <c r="G108">
        <v>26</v>
      </c>
      <c r="H108">
        <v>1</v>
      </c>
      <c r="I108">
        <v>94</v>
      </c>
    </row>
    <row r="109" spans="1:9" x14ac:dyDescent="0.2">
      <c r="A109" t="s">
        <v>485</v>
      </c>
      <c r="B109" t="s">
        <v>486</v>
      </c>
      <c r="E109">
        <v>200</v>
      </c>
      <c r="G109">
        <v>37</v>
      </c>
      <c r="H109">
        <v>6</v>
      </c>
      <c r="I109">
        <v>157</v>
      </c>
    </row>
    <row r="110" spans="1:9" x14ac:dyDescent="0.2">
      <c r="A110" t="s">
        <v>487</v>
      </c>
      <c r="B110" t="s">
        <v>488</v>
      </c>
      <c r="E110">
        <v>91</v>
      </c>
      <c r="G110">
        <v>13</v>
      </c>
      <c r="H110">
        <v>3</v>
      </c>
      <c r="I110">
        <v>75</v>
      </c>
    </row>
    <row r="111" spans="1:9" x14ac:dyDescent="0.2">
      <c r="A111" t="s">
        <v>489</v>
      </c>
      <c r="B111" t="s">
        <v>490</v>
      </c>
      <c r="E111">
        <v>112</v>
      </c>
      <c r="G111">
        <v>10</v>
      </c>
      <c r="H111">
        <v>1</v>
      </c>
      <c r="I111">
        <v>101</v>
      </c>
    </row>
    <row r="112" spans="1:9" x14ac:dyDescent="0.2">
      <c r="A112" t="s">
        <v>491</v>
      </c>
      <c r="B112" t="s">
        <v>492</v>
      </c>
      <c r="E112">
        <v>155</v>
      </c>
      <c r="G112">
        <v>61</v>
      </c>
      <c r="H112">
        <v>0</v>
      </c>
      <c r="I112">
        <v>94</v>
      </c>
    </row>
    <row r="113" spans="1:9" x14ac:dyDescent="0.2">
      <c r="A113" t="s">
        <v>493</v>
      </c>
      <c r="B113" t="s">
        <v>494</v>
      </c>
      <c r="E113">
        <v>76</v>
      </c>
      <c r="G113">
        <v>11</v>
      </c>
      <c r="H113">
        <v>0</v>
      </c>
      <c r="I113">
        <v>65</v>
      </c>
    </row>
    <row r="114" spans="1:9" x14ac:dyDescent="0.2">
      <c r="A114" t="s">
        <v>495</v>
      </c>
      <c r="B114" t="s">
        <v>496</v>
      </c>
      <c r="E114">
        <v>68</v>
      </c>
      <c r="G114">
        <v>8</v>
      </c>
      <c r="H114">
        <v>0</v>
      </c>
      <c r="I114">
        <v>60</v>
      </c>
    </row>
    <row r="115" spans="1:9" x14ac:dyDescent="0.2">
      <c r="A115" t="s">
        <v>497</v>
      </c>
      <c r="B115" t="s">
        <v>498</v>
      </c>
      <c r="E115">
        <v>423</v>
      </c>
      <c r="G115">
        <v>134</v>
      </c>
      <c r="H115">
        <v>8</v>
      </c>
      <c r="I115">
        <v>281</v>
      </c>
    </row>
    <row r="116" spans="1:9" x14ac:dyDescent="0.2">
      <c r="A116" t="s">
        <v>499</v>
      </c>
      <c r="B116" t="s">
        <v>500</v>
      </c>
      <c r="E116">
        <v>55</v>
      </c>
      <c r="G116">
        <v>8</v>
      </c>
      <c r="H116">
        <v>1</v>
      </c>
      <c r="I116">
        <v>46</v>
      </c>
    </row>
    <row r="117" spans="1:9" x14ac:dyDescent="0.2">
      <c r="A117" t="s">
        <v>501</v>
      </c>
      <c r="B117" t="s">
        <v>502</v>
      </c>
      <c r="E117">
        <v>319</v>
      </c>
      <c r="G117">
        <v>50</v>
      </c>
      <c r="H117">
        <v>6</v>
      </c>
      <c r="I117">
        <v>263</v>
      </c>
    </row>
    <row r="118" spans="1:9" x14ac:dyDescent="0.2">
      <c r="A118" t="s">
        <v>503</v>
      </c>
      <c r="B118" t="s">
        <v>504</v>
      </c>
      <c r="E118">
        <v>109</v>
      </c>
      <c r="G118">
        <v>2</v>
      </c>
      <c r="H118">
        <v>4</v>
      </c>
      <c r="I118">
        <v>103</v>
      </c>
    </row>
    <row r="119" spans="1:9" x14ac:dyDescent="0.2">
      <c r="A119" t="s">
        <v>505</v>
      </c>
      <c r="B119" t="s">
        <v>506</v>
      </c>
      <c r="E119">
        <v>166</v>
      </c>
      <c r="G119">
        <v>64</v>
      </c>
      <c r="H119">
        <v>2</v>
      </c>
      <c r="I119">
        <v>100</v>
      </c>
    </row>
    <row r="120" spans="1:9" x14ac:dyDescent="0.2">
      <c r="A120" t="s">
        <v>507</v>
      </c>
      <c r="B120" t="s">
        <v>508</v>
      </c>
      <c r="E120">
        <v>250</v>
      </c>
      <c r="G120">
        <v>31</v>
      </c>
      <c r="H120">
        <v>6</v>
      </c>
      <c r="I120">
        <v>213</v>
      </c>
    </row>
    <row r="121" spans="1:9" x14ac:dyDescent="0.2">
      <c r="A121" t="s">
        <v>509</v>
      </c>
      <c r="B121" t="s">
        <v>510</v>
      </c>
      <c r="E121">
        <v>654</v>
      </c>
      <c r="G121">
        <v>53</v>
      </c>
      <c r="H121">
        <v>15</v>
      </c>
      <c r="I121">
        <v>586</v>
      </c>
    </row>
    <row r="122" spans="1:9" x14ac:dyDescent="0.2">
      <c r="A122" t="s">
        <v>511</v>
      </c>
      <c r="B122" t="s">
        <v>512</v>
      </c>
      <c r="E122">
        <v>109</v>
      </c>
      <c r="G122">
        <v>21</v>
      </c>
      <c r="H122">
        <v>5</v>
      </c>
      <c r="I122">
        <v>83</v>
      </c>
    </row>
    <row r="123" spans="1:9" x14ac:dyDescent="0.2">
      <c r="A123" t="s">
        <v>513</v>
      </c>
      <c r="B123" t="s">
        <v>514</v>
      </c>
      <c r="E123">
        <v>606</v>
      </c>
      <c r="G123">
        <v>77</v>
      </c>
      <c r="H123">
        <v>15</v>
      </c>
      <c r="I123">
        <v>514</v>
      </c>
    </row>
    <row r="124" spans="1:9" x14ac:dyDescent="0.2">
      <c r="A124" t="s">
        <v>515</v>
      </c>
      <c r="B124" t="s">
        <v>516</v>
      </c>
      <c r="E124">
        <v>227</v>
      </c>
      <c r="G124">
        <v>19</v>
      </c>
      <c r="H124">
        <v>6</v>
      </c>
      <c r="I124">
        <v>202</v>
      </c>
    </row>
    <row r="125" spans="1:9" x14ac:dyDescent="0.2">
      <c r="A125" t="s">
        <v>517</v>
      </c>
      <c r="B125" t="s">
        <v>518</v>
      </c>
      <c r="E125">
        <v>293</v>
      </c>
      <c r="G125">
        <v>21</v>
      </c>
      <c r="H125">
        <v>7</v>
      </c>
      <c r="I125">
        <v>265</v>
      </c>
    </row>
    <row r="126" spans="1:9" x14ac:dyDescent="0.2">
      <c r="A126" t="s">
        <v>519</v>
      </c>
      <c r="B126" t="s">
        <v>520</v>
      </c>
      <c r="E126">
        <v>65</v>
      </c>
      <c r="G126">
        <v>8</v>
      </c>
      <c r="H126">
        <v>1</v>
      </c>
      <c r="I126">
        <v>56</v>
      </c>
    </row>
    <row r="127" spans="1:9" x14ac:dyDescent="0.2">
      <c r="A127" t="s">
        <v>521</v>
      </c>
      <c r="B127" t="s">
        <v>522</v>
      </c>
      <c r="E127">
        <v>674</v>
      </c>
      <c r="G127">
        <v>464</v>
      </c>
      <c r="H127">
        <v>5</v>
      </c>
      <c r="I127">
        <v>205</v>
      </c>
    </row>
    <row r="128" spans="1:9" x14ac:dyDescent="0.2">
      <c r="A128" t="s">
        <v>523</v>
      </c>
      <c r="B128" t="s">
        <v>524</v>
      </c>
      <c r="E128">
        <v>117</v>
      </c>
      <c r="G128">
        <v>16</v>
      </c>
      <c r="H128">
        <v>1</v>
      </c>
      <c r="I128">
        <v>100</v>
      </c>
    </row>
    <row r="129" spans="1:9" x14ac:dyDescent="0.2">
      <c r="A129" t="s">
        <v>525</v>
      </c>
      <c r="B129" t="s">
        <v>526</v>
      </c>
      <c r="E129">
        <v>252</v>
      </c>
      <c r="G129">
        <v>29</v>
      </c>
      <c r="H129">
        <v>4</v>
      </c>
      <c r="I129">
        <v>219</v>
      </c>
    </row>
    <row r="130" spans="1:9" x14ac:dyDescent="0.2">
      <c r="A130" t="s">
        <v>527</v>
      </c>
      <c r="B130" t="s">
        <v>528</v>
      </c>
      <c r="E130">
        <v>51</v>
      </c>
      <c r="G130">
        <v>3</v>
      </c>
      <c r="H130">
        <v>0</v>
      </c>
      <c r="I130">
        <v>48</v>
      </c>
    </row>
    <row r="131" spans="1:9" x14ac:dyDescent="0.2">
      <c r="A131" t="s">
        <v>529</v>
      </c>
      <c r="B131" t="s">
        <v>530</v>
      </c>
      <c r="E131">
        <v>123</v>
      </c>
      <c r="G131">
        <v>45</v>
      </c>
      <c r="H131">
        <v>4</v>
      </c>
      <c r="I131">
        <v>74</v>
      </c>
    </row>
    <row r="132" spans="1:9" x14ac:dyDescent="0.2">
      <c r="A132" t="s">
        <v>531</v>
      </c>
      <c r="B132" t="s">
        <v>532</v>
      </c>
      <c r="E132">
        <v>279</v>
      </c>
      <c r="G132">
        <v>141</v>
      </c>
      <c r="H132">
        <v>0</v>
      </c>
      <c r="I132">
        <v>138</v>
      </c>
    </row>
    <row r="133" spans="1:9" x14ac:dyDescent="0.2">
      <c r="A133" t="s">
        <v>533</v>
      </c>
      <c r="B133" t="s">
        <v>534</v>
      </c>
      <c r="E133">
        <v>136</v>
      </c>
      <c r="G133">
        <v>49</v>
      </c>
      <c r="H133">
        <v>2</v>
      </c>
      <c r="I133">
        <v>85</v>
      </c>
    </row>
    <row r="134" spans="1:9" x14ac:dyDescent="0.2">
      <c r="A134" t="s">
        <v>535</v>
      </c>
      <c r="B134" t="s">
        <v>536</v>
      </c>
      <c r="E134">
        <v>532</v>
      </c>
      <c r="G134">
        <v>15</v>
      </c>
      <c r="H134">
        <v>7</v>
      </c>
      <c r="I134">
        <v>510</v>
      </c>
    </row>
    <row r="135" spans="1:9" x14ac:dyDescent="0.2">
      <c r="A135" t="s">
        <v>537</v>
      </c>
      <c r="B135" t="s">
        <v>538</v>
      </c>
      <c r="E135">
        <v>135</v>
      </c>
      <c r="G135">
        <v>41</v>
      </c>
      <c r="H135">
        <v>2</v>
      </c>
      <c r="I135">
        <v>92</v>
      </c>
    </row>
    <row r="136" spans="1:9" x14ac:dyDescent="0.2">
      <c r="A136" t="s">
        <v>539</v>
      </c>
      <c r="B136" t="s">
        <v>540</v>
      </c>
      <c r="E136">
        <v>138</v>
      </c>
      <c r="G136">
        <v>23</v>
      </c>
      <c r="H136">
        <v>1</v>
      </c>
      <c r="I136">
        <v>114</v>
      </c>
    </row>
    <row r="137" spans="1:9" x14ac:dyDescent="0.2">
      <c r="A137" t="s">
        <v>541</v>
      </c>
      <c r="B137" t="s">
        <v>542</v>
      </c>
      <c r="E137">
        <v>76</v>
      </c>
      <c r="G137">
        <v>9</v>
      </c>
      <c r="H137">
        <v>4</v>
      </c>
      <c r="I137">
        <v>63</v>
      </c>
    </row>
    <row r="138" spans="1:9" x14ac:dyDescent="0.2">
      <c r="A138" t="s">
        <v>543</v>
      </c>
      <c r="B138" t="s">
        <v>544</v>
      </c>
      <c r="E138">
        <v>554</v>
      </c>
      <c r="G138">
        <v>91</v>
      </c>
      <c r="H138">
        <v>13</v>
      </c>
      <c r="I138">
        <v>450</v>
      </c>
    </row>
    <row r="139" spans="1:9" x14ac:dyDescent="0.2">
      <c r="A139" t="s">
        <v>545</v>
      </c>
      <c r="B139" t="s">
        <v>546</v>
      </c>
      <c r="E139">
        <v>149</v>
      </c>
      <c r="G139">
        <v>20</v>
      </c>
      <c r="H139">
        <v>7</v>
      </c>
      <c r="I139">
        <v>122</v>
      </c>
    </row>
    <row r="140" spans="1:9" x14ac:dyDescent="0.2">
      <c r="A140" t="s">
        <v>547</v>
      </c>
      <c r="B140" t="s">
        <v>548</v>
      </c>
      <c r="E140">
        <v>121</v>
      </c>
      <c r="G140">
        <v>22</v>
      </c>
      <c r="H140">
        <v>0</v>
      </c>
      <c r="I140">
        <v>99</v>
      </c>
    </row>
    <row r="141" spans="1:9" x14ac:dyDescent="0.2">
      <c r="A141" t="s">
        <v>549</v>
      </c>
      <c r="B141" t="s">
        <v>550</v>
      </c>
      <c r="E141">
        <v>525</v>
      </c>
      <c r="G141">
        <v>61</v>
      </c>
      <c r="H141">
        <v>9</v>
      </c>
      <c r="I141">
        <v>455</v>
      </c>
    </row>
    <row r="142" spans="1:9" x14ac:dyDescent="0.2">
      <c r="A142" t="s">
        <v>551</v>
      </c>
      <c r="B142" t="s">
        <v>552</v>
      </c>
      <c r="E142">
        <v>176</v>
      </c>
      <c r="G142">
        <v>110</v>
      </c>
      <c r="H142">
        <v>1</v>
      </c>
      <c r="I142">
        <v>65</v>
      </c>
    </row>
    <row r="143" spans="1:9" x14ac:dyDescent="0.2">
      <c r="A143" t="s">
        <v>553</v>
      </c>
      <c r="B143" t="s">
        <v>554</v>
      </c>
      <c r="E143">
        <v>94</v>
      </c>
      <c r="G143">
        <v>23</v>
      </c>
      <c r="H143">
        <v>0</v>
      </c>
      <c r="I143">
        <v>71</v>
      </c>
    </row>
    <row r="144" spans="1:9" x14ac:dyDescent="0.2">
      <c r="A144" t="s">
        <v>555</v>
      </c>
      <c r="B144" t="s">
        <v>556</v>
      </c>
      <c r="E144">
        <v>460</v>
      </c>
      <c r="G144">
        <v>287</v>
      </c>
      <c r="H144">
        <v>0</v>
      </c>
      <c r="I144">
        <v>173</v>
      </c>
    </row>
    <row r="145" spans="1:9" x14ac:dyDescent="0.2">
      <c r="A145" t="s">
        <v>557</v>
      </c>
      <c r="B145" t="s">
        <v>558</v>
      </c>
      <c r="E145">
        <v>172</v>
      </c>
      <c r="G145">
        <v>23</v>
      </c>
      <c r="H145">
        <v>1</v>
      </c>
      <c r="I145">
        <v>148</v>
      </c>
    </row>
    <row r="146" spans="1:9" x14ac:dyDescent="0.2">
      <c r="A146" t="s">
        <v>559</v>
      </c>
      <c r="B146" t="s">
        <v>560</v>
      </c>
      <c r="E146">
        <v>0</v>
      </c>
      <c r="G146" t="s">
        <v>289</v>
      </c>
      <c r="H146" t="s">
        <v>289</v>
      </c>
      <c r="I146" t="s">
        <v>289</v>
      </c>
    </row>
    <row r="147" spans="1:9" x14ac:dyDescent="0.2">
      <c r="A147" t="s">
        <v>561</v>
      </c>
      <c r="B147" t="s">
        <v>562</v>
      </c>
      <c r="E147">
        <v>591</v>
      </c>
      <c r="G147">
        <v>189</v>
      </c>
      <c r="H147">
        <v>11</v>
      </c>
      <c r="I147">
        <v>391</v>
      </c>
    </row>
    <row r="148" spans="1:9" x14ac:dyDescent="0.2">
      <c r="A148" t="s">
        <v>563</v>
      </c>
      <c r="B148" t="s">
        <v>564</v>
      </c>
      <c r="E148">
        <v>307</v>
      </c>
      <c r="G148">
        <v>63</v>
      </c>
      <c r="H148">
        <v>6</v>
      </c>
      <c r="I148">
        <v>238</v>
      </c>
    </row>
    <row r="149" spans="1:9" x14ac:dyDescent="0.2">
      <c r="A149" t="s">
        <v>565</v>
      </c>
      <c r="B149" t="s">
        <v>566</v>
      </c>
      <c r="E149">
        <v>137</v>
      </c>
      <c r="G149">
        <v>26</v>
      </c>
      <c r="H149">
        <v>6</v>
      </c>
      <c r="I149">
        <v>105</v>
      </c>
    </row>
    <row r="150" spans="1:9" x14ac:dyDescent="0.2">
      <c r="A150" t="s">
        <v>567</v>
      </c>
      <c r="B150" t="s">
        <v>568</v>
      </c>
      <c r="E150">
        <v>905</v>
      </c>
      <c r="G150">
        <v>283</v>
      </c>
      <c r="H150">
        <v>17</v>
      </c>
      <c r="I150">
        <v>605</v>
      </c>
    </row>
    <row r="151" spans="1:9" x14ac:dyDescent="0.2">
      <c r="A151" t="s">
        <v>569</v>
      </c>
      <c r="B151" t="s">
        <v>570</v>
      </c>
      <c r="E151">
        <v>128</v>
      </c>
      <c r="G151">
        <v>41</v>
      </c>
      <c r="H151">
        <v>0</v>
      </c>
      <c r="I151">
        <v>87</v>
      </c>
    </row>
    <row r="152" spans="1:9" x14ac:dyDescent="0.2">
      <c r="A152" t="s">
        <v>571</v>
      </c>
      <c r="B152" t="s">
        <v>572</v>
      </c>
      <c r="E152">
        <v>467</v>
      </c>
      <c r="G152">
        <v>149</v>
      </c>
      <c r="H152">
        <v>4</v>
      </c>
      <c r="I152">
        <v>314</v>
      </c>
    </row>
    <row r="153" spans="1:9" x14ac:dyDescent="0.2">
      <c r="A153" t="s">
        <v>573</v>
      </c>
      <c r="B153" t="s">
        <v>574</v>
      </c>
      <c r="E153">
        <v>306</v>
      </c>
      <c r="G153">
        <v>33</v>
      </c>
      <c r="H153">
        <v>7</v>
      </c>
      <c r="I153">
        <v>266</v>
      </c>
    </row>
    <row r="154" spans="1:9" x14ac:dyDescent="0.2">
      <c r="A154" t="s">
        <v>575</v>
      </c>
      <c r="B154" t="s">
        <v>576</v>
      </c>
      <c r="E154">
        <v>672</v>
      </c>
      <c r="G154">
        <v>114</v>
      </c>
      <c r="H154">
        <v>7</v>
      </c>
      <c r="I154">
        <v>551</v>
      </c>
    </row>
    <row r="155" spans="1:9" x14ac:dyDescent="0.2">
      <c r="A155" t="s">
        <v>577</v>
      </c>
      <c r="B155" t="s">
        <v>578</v>
      </c>
      <c r="E155">
        <v>122</v>
      </c>
      <c r="G155">
        <v>34</v>
      </c>
      <c r="H155">
        <v>1</v>
      </c>
      <c r="I155">
        <v>87</v>
      </c>
    </row>
    <row r="156" spans="1:9" x14ac:dyDescent="0.2">
      <c r="A156" t="s">
        <v>579</v>
      </c>
      <c r="B156" t="s">
        <v>580</v>
      </c>
      <c r="E156">
        <v>1359</v>
      </c>
      <c r="G156">
        <v>628</v>
      </c>
      <c r="H156">
        <v>10</v>
      </c>
      <c r="I156">
        <v>721</v>
      </c>
    </row>
    <row r="157" spans="1:9" x14ac:dyDescent="0.2">
      <c r="A157" t="s">
        <v>581</v>
      </c>
      <c r="B157" t="s">
        <v>582</v>
      </c>
      <c r="E157">
        <v>883</v>
      </c>
      <c r="G157">
        <v>143</v>
      </c>
      <c r="H157">
        <v>16</v>
      </c>
      <c r="I157">
        <v>724</v>
      </c>
    </row>
    <row r="158" spans="1:9" x14ac:dyDescent="0.2">
      <c r="A158" t="s">
        <v>583</v>
      </c>
      <c r="B158" t="s">
        <v>584</v>
      </c>
      <c r="E158">
        <v>92</v>
      </c>
      <c r="G158">
        <v>12</v>
      </c>
      <c r="H158">
        <v>1</v>
      </c>
      <c r="I158">
        <v>79</v>
      </c>
    </row>
    <row r="159" spans="1:9" x14ac:dyDescent="0.2">
      <c r="A159" t="s">
        <v>585</v>
      </c>
      <c r="B159" t="s">
        <v>586</v>
      </c>
      <c r="E159">
        <v>639</v>
      </c>
      <c r="G159">
        <v>20</v>
      </c>
      <c r="H159">
        <v>17</v>
      </c>
      <c r="I159">
        <v>602</v>
      </c>
    </row>
    <row r="160" spans="1:9" x14ac:dyDescent="0.2">
      <c r="A160" t="s">
        <v>587</v>
      </c>
      <c r="B160" t="s">
        <v>588</v>
      </c>
      <c r="E160">
        <v>107</v>
      </c>
      <c r="G160">
        <v>20</v>
      </c>
      <c r="H160">
        <v>3</v>
      </c>
      <c r="I160">
        <v>84</v>
      </c>
    </row>
    <row r="161" spans="1:9" x14ac:dyDescent="0.2">
      <c r="A161" t="s">
        <v>589</v>
      </c>
      <c r="B161" t="s">
        <v>590</v>
      </c>
      <c r="E161">
        <v>248</v>
      </c>
      <c r="G161">
        <v>170</v>
      </c>
      <c r="H161">
        <v>0</v>
      </c>
      <c r="I161">
        <v>78</v>
      </c>
    </row>
    <row r="162" spans="1:9" x14ac:dyDescent="0.2">
      <c r="A162" t="s">
        <v>591</v>
      </c>
      <c r="B162" t="s">
        <v>592</v>
      </c>
      <c r="E162">
        <v>712</v>
      </c>
      <c r="G162">
        <v>124</v>
      </c>
      <c r="H162">
        <v>8</v>
      </c>
      <c r="I162">
        <v>580</v>
      </c>
    </row>
    <row r="163" spans="1:9" x14ac:dyDescent="0.2">
      <c r="A163" t="s">
        <v>593</v>
      </c>
      <c r="B163" t="s">
        <v>594</v>
      </c>
      <c r="E163">
        <v>483</v>
      </c>
      <c r="G163">
        <v>55</v>
      </c>
      <c r="H163">
        <v>7</v>
      </c>
      <c r="I163">
        <v>421</v>
      </c>
    </row>
    <row r="164" spans="1:9" x14ac:dyDescent="0.2">
      <c r="A164" t="s">
        <v>595</v>
      </c>
      <c r="B164" t="s">
        <v>596</v>
      </c>
      <c r="E164">
        <v>191</v>
      </c>
      <c r="G164">
        <v>104</v>
      </c>
      <c r="H164">
        <v>1</v>
      </c>
      <c r="I164">
        <v>86</v>
      </c>
    </row>
    <row r="165" spans="1:9" x14ac:dyDescent="0.2">
      <c r="A165" t="s">
        <v>597</v>
      </c>
      <c r="B165" t="s">
        <v>598</v>
      </c>
      <c r="E165">
        <v>49</v>
      </c>
      <c r="G165">
        <v>20</v>
      </c>
      <c r="H165">
        <v>0</v>
      </c>
      <c r="I165">
        <v>29</v>
      </c>
    </row>
    <row r="166" spans="1:9" x14ac:dyDescent="0.2">
      <c r="A166" t="s">
        <v>599</v>
      </c>
      <c r="B166" t="s">
        <v>600</v>
      </c>
      <c r="E166">
        <v>64</v>
      </c>
      <c r="G166">
        <v>6</v>
      </c>
      <c r="H166">
        <v>0</v>
      </c>
      <c r="I166">
        <v>58</v>
      </c>
    </row>
    <row r="167" spans="1:9" x14ac:dyDescent="0.2">
      <c r="A167" t="s">
        <v>601</v>
      </c>
      <c r="B167" t="s">
        <v>602</v>
      </c>
      <c r="E167">
        <v>961</v>
      </c>
      <c r="G167">
        <v>203</v>
      </c>
      <c r="H167">
        <v>29</v>
      </c>
      <c r="I167">
        <v>729</v>
      </c>
    </row>
    <row r="168" spans="1:9" x14ac:dyDescent="0.2">
      <c r="A168" t="s">
        <v>603</v>
      </c>
      <c r="B168" t="s">
        <v>604</v>
      </c>
      <c r="E168">
        <v>132</v>
      </c>
      <c r="G168">
        <v>32</v>
      </c>
      <c r="H168">
        <v>4</v>
      </c>
      <c r="I168">
        <v>96</v>
      </c>
    </row>
    <row r="169" spans="1:9" x14ac:dyDescent="0.2">
      <c r="A169" t="s">
        <v>605</v>
      </c>
      <c r="B169" t="s">
        <v>606</v>
      </c>
      <c r="E169">
        <v>480</v>
      </c>
      <c r="G169">
        <v>222</v>
      </c>
      <c r="H169">
        <v>7</v>
      </c>
      <c r="I169">
        <v>251</v>
      </c>
    </row>
    <row r="170" spans="1:9" x14ac:dyDescent="0.2">
      <c r="A170" t="s">
        <v>607</v>
      </c>
      <c r="B170" t="s">
        <v>608</v>
      </c>
      <c r="E170">
        <v>46</v>
      </c>
      <c r="G170">
        <v>21</v>
      </c>
      <c r="H170">
        <v>0</v>
      </c>
      <c r="I170">
        <v>25</v>
      </c>
    </row>
    <row r="171" spans="1:9" x14ac:dyDescent="0.2">
      <c r="A171" t="s">
        <v>609</v>
      </c>
      <c r="B171" t="s">
        <v>610</v>
      </c>
      <c r="E171">
        <v>240</v>
      </c>
      <c r="G171">
        <v>15</v>
      </c>
      <c r="H171">
        <v>4</v>
      </c>
      <c r="I171">
        <v>221</v>
      </c>
    </row>
    <row r="172" spans="1:9" x14ac:dyDescent="0.2">
      <c r="A172" t="s">
        <v>611</v>
      </c>
      <c r="B172" t="s">
        <v>612</v>
      </c>
      <c r="E172">
        <v>92</v>
      </c>
      <c r="G172">
        <v>21</v>
      </c>
      <c r="H172">
        <v>1</v>
      </c>
      <c r="I172">
        <v>70</v>
      </c>
    </row>
    <row r="173" spans="1:9" x14ac:dyDescent="0.2">
      <c r="A173" t="s">
        <v>613</v>
      </c>
      <c r="B173" t="s">
        <v>614</v>
      </c>
      <c r="E173">
        <v>121</v>
      </c>
      <c r="G173">
        <v>37</v>
      </c>
      <c r="H173">
        <v>1</v>
      </c>
      <c r="I173">
        <v>83</v>
      </c>
    </row>
    <row r="174" spans="1:9" x14ac:dyDescent="0.2">
      <c r="A174" t="s">
        <v>615</v>
      </c>
      <c r="B174" t="s">
        <v>616</v>
      </c>
      <c r="E174">
        <v>166</v>
      </c>
      <c r="G174">
        <v>31</v>
      </c>
      <c r="H174">
        <v>1</v>
      </c>
      <c r="I174">
        <v>134</v>
      </c>
    </row>
    <row r="175" spans="1:9" x14ac:dyDescent="0.2">
      <c r="A175" t="s">
        <v>617</v>
      </c>
      <c r="B175" t="s">
        <v>618</v>
      </c>
      <c r="E175">
        <v>499</v>
      </c>
      <c r="G175">
        <v>16</v>
      </c>
      <c r="H175">
        <v>7</v>
      </c>
      <c r="I175">
        <v>476</v>
      </c>
    </row>
    <row r="176" spans="1:9" x14ac:dyDescent="0.2">
      <c r="A176" t="s">
        <v>619</v>
      </c>
      <c r="B176" t="s">
        <v>620</v>
      </c>
      <c r="E176">
        <v>529</v>
      </c>
      <c r="G176">
        <v>24</v>
      </c>
      <c r="H176">
        <v>12</v>
      </c>
      <c r="I176">
        <v>493</v>
      </c>
    </row>
    <row r="177" spans="1:9" x14ac:dyDescent="0.2">
      <c r="A177" t="s">
        <v>621</v>
      </c>
      <c r="B177" t="s">
        <v>622</v>
      </c>
      <c r="E177">
        <v>63</v>
      </c>
      <c r="G177">
        <v>23</v>
      </c>
      <c r="H177">
        <v>2</v>
      </c>
      <c r="I177">
        <v>38</v>
      </c>
    </row>
    <row r="178" spans="1:9" x14ac:dyDescent="0.2">
      <c r="A178" t="s">
        <v>623</v>
      </c>
      <c r="B178" t="s">
        <v>624</v>
      </c>
      <c r="E178">
        <v>148</v>
      </c>
      <c r="G178">
        <v>25</v>
      </c>
      <c r="H178">
        <v>5</v>
      </c>
      <c r="I178">
        <v>118</v>
      </c>
    </row>
    <row r="179" spans="1:9" x14ac:dyDescent="0.2">
      <c r="A179" t="s">
        <v>625</v>
      </c>
      <c r="B179" t="s">
        <v>626</v>
      </c>
      <c r="E179">
        <v>85</v>
      </c>
      <c r="G179">
        <v>59</v>
      </c>
      <c r="H179">
        <v>0</v>
      </c>
      <c r="I179">
        <v>26</v>
      </c>
    </row>
    <row r="180" spans="1:9" x14ac:dyDescent="0.2">
      <c r="A180" t="s">
        <v>627</v>
      </c>
      <c r="B180" t="s">
        <v>628</v>
      </c>
      <c r="E180">
        <v>576</v>
      </c>
      <c r="G180">
        <v>299</v>
      </c>
      <c r="H180">
        <v>6</v>
      </c>
      <c r="I180">
        <v>271</v>
      </c>
    </row>
    <row r="181" spans="1:9" x14ac:dyDescent="0.2">
      <c r="A181" t="s">
        <v>629</v>
      </c>
      <c r="B181" t="s">
        <v>630</v>
      </c>
      <c r="E181">
        <v>138</v>
      </c>
      <c r="G181">
        <v>43</v>
      </c>
      <c r="H181">
        <v>2</v>
      </c>
      <c r="I181">
        <v>93</v>
      </c>
    </row>
    <row r="182" spans="1:9" x14ac:dyDescent="0.2">
      <c r="A182" t="s">
        <v>631</v>
      </c>
      <c r="B182" t="s">
        <v>632</v>
      </c>
      <c r="E182">
        <v>923</v>
      </c>
      <c r="G182">
        <v>38</v>
      </c>
      <c r="H182">
        <v>14</v>
      </c>
      <c r="I182">
        <v>871</v>
      </c>
    </row>
    <row r="183" spans="1:9" x14ac:dyDescent="0.2">
      <c r="A183" t="s">
        <v>633</v>
      </c>
      <c r="B183" t="s">
        <v>634</v>
      </c>
      <c r="E183">
        <v>203</v>
      </c>
      <c r="G183">
        <v>38</v>
      </c>
      <c r="H183">
        <v>3</v>
      </c>
      <c r="I183">
        <v>162</v>
      </c>
    </row>
    <row r="184" spans="1:9" x14ac:dyDescent="0.2">
      <c r="A184" t="s">
        <v>635</v>
      </c>
      <c r="B184" t="s">
        <v>636</v>
      </c>
      <c r="E184">
        <v>47</v>
      </c>
      <c r="G184">
        <v>24</v>
      </c>
      <c r="H184">
        <v>0</v>
      </c>
      <c r="I184">
        <v>23</v>
      </c>
    </row>
    <row r="185" spans="1:9" x14ac:dyDescent="0.2">
      <c r="A185" t="s">
        <v>637</v>
      </c>
      <c r="B185" t="s">
        <v>638</v>
      </c>
      <c r="E185">
        <v>306</v>
      </c>
      <c r="G185">
        <v>32</v>
      </c>
      <c r="H185">
        <v>2</v>
      </c>
      <c r="I185">
        <v>272</v>
      </c>
    </row>
    <row r="186" spans="1:9" x14ac:dyDescent="0.2">
      <c r="A186" t="s">
        <v>639</v>
      </c>
      <c r="B186" t="s">
        <v>640</v>
      </c>
      <c r="E186">
        <v>95</v>
      </c>
      <c r="G186">
        <v>17</v>
      </c>
      <c r="H186">
        <v>1</v>
      </c>
      <c r="I186">
        <v>77</v>
      </c>
    </row>
    <row r="187" spans="1:9" x14ac:dyDescent="0.2">
      <c r="A187" t="s">
        <v>641</v>
      </c>
      <c r="B187" t="s">
        <v>642</v>
      </c>
      <c r="E187">
        <v>115</v>
      </c>
      <c r="G187">
        <v>21</v>
      </c>
      <c r="H187">
        <v>3</v>
      </c>
      <c r="I187">
        <v>91</v>
      </c>
    </row>
    <row r="188" spans="1:9" x14ac:dyDescent="0.2">
      <c r="A188" t="s">
        <v>643</v>
      </c>
      <c r="B188" t="s">
        <v>644</v>
      </c>
      <c r="E188">
        <v>290</v>
      </c>
      <c r="G188">
        <v>218</v>
      </c>
      <c r="H188">
        <v>1</v>
      </c>
      <c r="I188">
        <v>71</v>
      </c>
    </row>
    <row r="189" spans="1:9" x14ac:dyDescent="0.2">
      <c r="A189" t="s">
        <v>645</v>
      </c>
      <c r="B189" t="s">
        <v>646</v>
      </c>
      <c r="E189">
        <v>118</v>
      </c>
      <c r="G189">
        <v>6</v>
      </c>
      <c r="H189">
        <v>4</v>
      </c>
      <c r="I189">
        <v>108</v>
      </c>
    </row>
    <row r="190" spans="1:9" x14ac:dyDescent="0.2">
      <c r="A190" t="s">
        <v>647</v>
      </c>
      <c r="B190" t="s">
        <v>648</v>
      </c>
      <c r="E190">
        <v>335</v>
      </c>
      <c r="G190">
        <v>2</v>
      </c>
      <c r="H190">
        <v>6</v>
      </c>
      <c r="I190">
        <v>327</v>
      </c>
    </row>
    <row r="191" spans="1:9" x14ac:dyDescent="0.2">
      <c r="A191" t="s">
        <v>649</v>
      </c>
      <c r="B191" t="s">
        <v>650</v>
      </c>
      <c r="E191">
        <v>212</v>
      </c>
      <c r="G191">
        <v>87</v>
      </c>
      <c r="H191">
        <v>5</v>
      </c>
      <c r="I191">
        <v>120</v>
      </c>
    </row>
    <row r="192" spans="1:9" x14ac:dyDescent="0.2">
      <c r="A192" t="s">
        <v>651</v>
      </c>
      <c r="B192" t="s">
        <v>652</v>
      </c>
      <c r="E192">
        <v>305</v>
      </c>
      <c r="G192">
        <v>25</v>
      </c>
      <c r="H192">
        <v>7</v>
      </c>
      <c r="I192">
        <v>273</v>
      </c>
    </row>
    <row r="193" spans="1:9" x14ac:dyDescent="0.2">
      <c r="A193" t="s">
        <v>653</v>
      </c>
      <c r="B193" t="s">
        <v>654</v>
      </c>
      <c r="E193">
        <v>59</v>
      </c>
      <c r="G193">
        <v>4</v>
      </c>
      <c r="H193">
        <v>0</v>
      </c>
      <c r="I193">
        <v>55</v>
      </c>
    </row>
    <row r="194" spans="1:9" x14ac:dyDescent="0.2">
      <c r="A194" t="s">
        <v>655</v>
      </c>
      <c r="B194" t="s">
        <v>656</v>
      </c>
      <c r="E194">
        <v>102</v>
      </c>
      <c r="G194">
        <v>63</v>
      </c>
      <c r="H194">
        <v>1</v>
      </c>
      <c r="I194">
        <v>38</v>
      </c>
    </row>
    <row r="195" spans="1:9" x14ac:dyDescent="0.2">
      <c r="A195" t="s">
        <v>657</v>
      </c>
      <c r="B195" t="s">
        <v>658</v>
      </c>
      <c r="E195">
        <v>648</v>
      </c>
      <c r="G195">
        <v>75</v>
      </c>
      <c r="H195">
        <v>15</v>
      </c>
      <c r="I195">
        <v>558</v>
      </c>
    </row>
    <row r="196" spans="1:9" x14ac:dyDescent="0.2">
      <c r="A196" t="s">
        <v>659</v>
      </c>
      <c r="B196" t="s">
        <v>660</v>
      </c>
      <c r="E196">
        <v>410</v>
      </c>
      <c r="G196">
        <v>85</v>
      </c>
      <c r="H196">
        <v>7</v>
      </c>
      <c r="I196">
        <v>318</v>
      </c>
    </row>
    <row r="197" spans="1:9" x14ac:dyDescent="0.2">
      <c r="A197" t="s">
        <v>661</v>
      </c>
      <c r="B197" t="s">
        <v>662</v>
      </c>
      <c r="E197">
        <v>308</v>
      </c>
      <c r="G197">
        <v>144</v>
      </c>
      <c r="H197">
        <v>5</v>
      </c>
      <c r="I197">
        <v>159</v>
      </c>
    </row>
    <row r="198" spans="1:9" x14ac:dyDescent="0.2">
      <c r="A198" t="s">
        <v>663</v>
      </c>
      <c r="B198" t="s">
        <v>664</v>
      </c>
      <c r="E198">
        <v>696</v>
      </c>
      <c r="G198">
        <v>18</v>
      </c>
      <c r="H198">
        <v>12</v>
      </c>
      <c r="I198">
        <v>666</v>
      </c>
    </row>
    <row r="199" spans="1:9" x14ac:dyDescent="0.2">
      <c r="A199" t="s">
        <v>665</v>
      </c>
      <c r="B199" t="s">
        <v>666</v>
      </c>
      <c r="E199">
        <v>157</v>
      </c>
      <c r="G199">
        <v>18</v>
      </c>
      <c r="H199">
        <v>5</v>
      </c>
      <c r="I199">
        <v>134</v>
      </c>
    </row>
    <row r="200" spans="1:9" x14ac:dyDescent="0.2">
      <c r="A200" t="s">
        <v>667</v>
      </c>
      <c r="B200" t="s">
        <v>668</v>
      </c>
      <c r="E200">
        <v>79</v>
      </c>
      <c r="G200">
        <v>10</v>
      </c>
      <c r="H200">
        <v>1</v>
      </c>
      <c r="I200">
        <v>68</v>
      </c>
    </row>
    <row r="201" spans="1:9" x14ac:dyDescent="0.2">
      <c r="A201" t="s">
        <v>669</v>
      </c>
      <c r="B201" t="s">
        <v>670</v>
      </c>
      <c r="E201">
        <v>285</v>
      </c>
      <c r="G201">
        <v>114</v>
      </c>
      <c r="H201">
        <v>3</v>
      </c>
      <c r="I201">
        <v>168</v>
      </c>
    </row>
    <row r="202" spans="1:9" x14ac:dyDescent="0.2">
      <c r="A202" t="s">
        <v>671</v>
      </c>
      <c r="B202" t="s">
        <v>672</v>
      </c>
      <c r="E202">
        <v>226</v>
      </c>
      <c r="G202">
        <v>31</v>
      </c>
      <c r="H202">
        <v>3</v>
      </c>
      <c r="I202">
        <v>192</v>
      </c>
    </row>
    <row r="203" spans="1:9" x14ac:dyDescent="0.2">
      <c r="A203" t="s">
        <v>673</v>
      </c>
      <c r="B203" t="s">
        <v>674</v>
      </c>
      <c r="E203">
        <v>115</v>
      </c>
      <c r="G203">
        <v>28</v>
      </c>
      <c r="H203">
        <v>2</v>
      </c>
      <c r="I203">
        <v>85</v>
      </c>
    </row>
    <row r="204" spans="1:9" x14ac:dyDescent="0.2">
      <c r="A204" t="s">
        <v>675</v>
      </c>
      <c r="B204" t="s">
        <v>676</v>
      </c>
      <c r="E204">
        <v>448</v>
      </c>
      <c r="G204">
        <v>9</v>
      </c>
      <c r="H204">
        <v>4</v>
      </c>
      <c r="I204">
        <v>435</v>
      </c>
    </row>
    <row r="205" spans="1:9" x14ac:dyDescent="0.2">
      <c r="A205" t="s">
        <v>677</v>
      </c>
      <c r="B205" t="s">
        <v>678</v>
      </c>
      <c r="E205">
        <v>469</v>
      </c>
      <c r="G205">
        <v>274</v>
      </c>
      <c r="H205">
        <v>5</v>
      </c>
      <c r="I205">
        <v>190</v>
      </c>
    </row>
    <row r="206" spans="1:9" x14ac:dyDescent="0.2">
      <c r="A206" t="s">
        <v>679</v>
      </c>
      <c r="B206" t="s">
        <v>680</v>
      </c>
      <c r="E206">
        <v>571</v>
      </c>
      <c r="G206">
        <v>225</v>
      </c>
      <c r="H206">
        <v>10</v>
      </c>
      <c r="I206">
        <v>336</v>
      </c>
    </row>
    <row r="207" spans="1:9" x14ac:dyDescent="0.2">
      <c r="A207" t="s">
        <v>681</v>
      </c>
      <c r="B207" t="s">
        <v>682</v>
      </c>
      <c r="E207">
        <v>225</v>
      </c>
      <c r="G207">
        <v>72</v>
      </c>
      <c r="H207">
        <v>2</v>
      </c>
      <c r="I207">
        <v>151</v>
      </c>
    </row>
    <row r="208" spans="1:9" x14ac:dyDescent="0.2">
      <c r="A208" t="s">
        <v>683</v>
      </c>
      <c r="B208" t="s">
        <v>684</v>
      </c>
      <c r="E208">
        <v>359</v>
      </c>
      <c r="G208">
        <v>75</v>
      </c>
      <c r="H208">
        <v>6</v>
      </c>
      <c r="I208">
        <v>278</v>
      </c>
    </row>
    <row r="209" spans="1:9" x14ac:dyDescent="0.2">
      <c r="A209" t="s">
        <v>685</v>
      </c>
      <c r="B209" t="s">
        <v>686</v>
      </c>
      <c r="E209">
        <v>402</v>
      </c>
      <c r="G209">
        <v>127</v>
      </c>
      <c r="H209">
        <v>2</v>
      </c>
      <c r="I209">
        <v>273</v>
      </c>
    </row>
    <row r="210" spans="1:9" x14ac:dyDescent="0.2">
      <c r="A210" t="s">
        <v>687</v>
      </c>
      <c r="B210" t="s">
        <v>688</v>
      </c>
      <c r="E210">
        <v>94</v>
      </c>
      <c r="G210">
        <v>10</v>
      </c>
      <c r="H210">
        <v>2</v>
      </c>
      <c r="I210">
        <v>82</v>
      </c>
    </row>
    <row r="211" spans="1:9" x14ac:dyDescent="0.2">
      <c r="A211" t="s">
        <v>689</v>
      </c>
      <c r="B211" t="s">
        <v>690</v>
      </c>
      <c r="E211">
        <v>100</v>
      </c>
      <c r="G211">
        <v>5</v>
      </c>
      <c r="H211">
        <v>2</v>
      </c>
      <c r="I211">
        <v>93</v>
      </c>
    </row>
    <row r="212" spans="1:9" x14ac:dyDescent="0.2">
      <c r="A212" t="s">
        <v>691</v>
      </c>
      <c r="B212" t="s">
        <v>692</v>
      </c>
      <c r="E212">
        <v>161</v>
      </c>
      <c r="G212">
        <v>14</v>
      </c>
      <c r="H212">
        <v>3</v>
      </c>
      <c r="I212">
        <v>144</v>
      </c>
    </row>
    <row r="213" spans="1:9" x14ac:dyDescent="0.2">
      <c r="A213" t="s">
        <v>693</v>
      </c>
      <c r="B213" t="s">
        <v>694</v>
      </c>
      <c r="E213">
        <v>22</v>
      </c>
      <c r="G213">
        <v>3</v>
      </c>
      <c r="H213">
        <v>0</v>
      </c>
      <c r="I213">
        <v>19</v>
      </c>
    </row>
    <row r="214" spans="1:9" x14ac:dyDescent="0.2">
      <c r="A214" t="s">
        <v>695</v>
      </c>
      <c r="B214" t="s">
        <v>696</v>
      </c>
      <c r="E214">
        <v>214</v>
      </c>
      <c r="G214">
        <v>35</v>
      </c>
      <c r="H214">
        <v>4</v>
      </c>
      <c r="I214">
        <v>175</v>
      </c>
    </row>
    <row r="215" spans="1:9" x14ac:dyDescent="0.2">
      <c r="A215" t="s">
        <v>697</v>
      </c>
      <c r="B215" t="s">
        <v>698</v>
      </c>
      <c r="E215">
        <v>614</v>
      </c>
      <c r="G215">
        <v>80</v>
      </c>
      <c r="H215">
        <v>8</v>
      </c>
      <c r="I215">
        <v>526</v>
      </c>
    </row>
    <row r="216" spans="1:9" x14ac:dyDescent="0.2">
      <c r="A216" t="s">
        <v>699</v>
      </c>
      <c r="B216" t="s">
        <v>700</v>
      </c>
      <c r="E216">
        <v>91</v>
      </c>
      <c r="G216">
        <v>8</v>
      </c>
      <c r="H216">
        <v>1</v>
      </c>
      <c r="I216">
        <v>82</v>
      </c>
    </row>
    <row r="217" spans="1:9" x14ac:dyDescent="0.2">
      <c r="A217" t="s">
        <v>701</v>
      </c>
      <c r="B217" t="s">
        <v>702</v>
      </c>
      <c r="E217">
        <v>166</v>
      </c>
      <c r="G217">
        <v>42</v>
      </c>
      <c r="H217">
        <v>3</v>
      </c>
      <c r="I217">
        <v>121</v>
      </c>
    </row>
    <row r="218" spans="1:9" x14ac:dyDescent="0.2">
      <c r="A218" t="s">
        <v>703</v>
      </c>
      <c r="B218" t="s">
        <v>704</v>
      </c>
      <c r="E218">
        <v>136</v>
      </c>
      <c r="G218">
        <v>18</v>
      </c>
      <c r="H218">
        <v>4</v>
      </c>
      <c r="I218">
        <v>114</v>
      </c>
    </row>
    <row r="219" spans="1:9" x14ac:dyDescent="0.2">
      <c r="A219" t="s">
        <v>705</v>
      </c>
      <c r="B219" t="s">
        <v>706</v>
      </c>
      <c r="E219">
        <v>347</v>
      </c>
      <c r="G219">
        <v>66</v>
      </c>
      <c r="H219">
        <v>8</v>
      </c>
      <c r="I219">
        <v>273</v>
      </c>
    </row>
    <row r="220" spans="1:9" x14ac:dyDescent="0.2">
      <c r="A220" t="s">
        <v>707</v>
      </c>
      <c r="B220" t="s">
        <v>708</v>
      </c>
      <c r="E220">
        <v>100</v>
      </c>
      <c r="G220">
        <v>5</v>
      </c>
      <c r="H220">
        <v>3</v>
      </c>
      <c r="I220">
        <v>92</v>
      </c>
    </row>
    <row r="221" spans="1:9" x14ac:dyDescent="0.2">
      <c r="A221" t="s">
        <v>709</v>
      </c>
      <c r="B221" t="s">
        <v>710</v>
      </c>
      <c r="E221">
        <v>94</v>
      </c>
      <c r="G221">
        <v>11</v>
      </c>
      <c r="H221">
        <v>0</v>
      </c>
      <c r="I221">
        <v>83</v>
      </c>
    </row>
    <row r="222" spans="1:9" x14ac:dyDescent="0.2">
      <c r="A222" t="s">
        <v>711</v>
      </c>
      <c r="B222" t="s">
        <v>712</v>
      </c>
      <c r="E222">
        <v>70</v>
      </c>
      <c r="G222">
        <v>28</v>
      </c>
      <c r="H222">
        <v>1</v>
      </c>
      <c r="I222">
        <v>41</v>
      </c>
    </row>
    <row r="223" spans="1:9" x14ac:dyDescent="0.2">
      <c r="A223" t="s">
        <v>713</v>
      </c>
      <c r="B223" t="s">
        <v>714</v>
      </c>
      <c r="E223">
        <v>111</v>
      </c>
      <c r="G223">
        <v>24</v>
      </c>
      <c r="H223">
        <v>2</v>
      </c>
      <c r="I223">
        <v>85</v>
      </c>
    </row>
    <row r="224" spans="1:9" x14ac:dyDescent="0.2">
      <c r="A224" t="s">
        <v>715</v>
      </c>
      <c r="B224" t="s">
        <v>716</v>
      </c>
      <c r="E224">
        <v>36</v>
      </c>
      <c r="G224">
        <v>4</v>
      </c>
      <c r="H224">
        <v>0</v>
      </c>
      <c r="I224">
        <v>32</v>
      </c>
    </row>
    <row r="225" spans="1:9" x14ac:dyDescent="0.2">
      <c r="A225" t="s">
        <v>717</v>
      </c>
      <c r="B225" t="s">
        <v>718</v>
      </c>
      <c r="E225">
        <v>741</v>
      </c>
      <c r="G225">
        <v>116</v>
      </c>
      <c r="H225">
        <v>19</v>
      </c>
      <c r="I225">
        <v>606</v>
      </c>
    </row>
    <row r="226" spans="1:9" x14ac:dyDescent="0.2">
      <c r="A226" t="s">
        <v>719</v>
      </c>
      <c r="B226" t="s">
        <v>720</v>
      </c>
      <c r="E226">
        <v>416</v>
      </c>
      <c r="G226">
        <v>177</v>
      </c>
      <c r="H226">
        <v>0</v>
      </c>
      <c r="I226">
        <v>239</v>
      </c>
    </row>
    <row r="227" spans="1:9" x14ac:dyDescent="0.2">
      <c r="A227" t="s">
        <v>721</v>
      </c>
      <c r="B227" t="s">
        <v>722</v>
      </c>
      <c r="E227">
        <v>243</v>
      </c>
      <c r="G227">
        <v>9</v>
      </c>
      <c r="H227">
        <v>7</v>
      </c>
      <c r="I227">
        <v>227</v>
      </c>
    </row>
    <row r="228" spans="1:9" x14ac:dyDescent="0.2">
      <c r="A228" t="s">
        <v>723</v>
      </c>
      <c r="B228" t="s">
        <v>724</v>
      </c>
      <c r="E228">
        <v>80</v>
      </c>
      <c r="G228">
        <v>36</v>
      </c>
      <c r="H228">
        <v>1</v>
      </c>
      <c r="I228">
        <v>43</v>
      </c>
    </row>
    <row r="229" spans="1:9" x14ac:dyDescent="0.2">
      <c r="A229" t="s">
        <v>725</v>
      </c>
      <c r="B229" t="s">
        <v>726</v>
      </c>
      <c r="E229">
        <v>831</v>
      </c>
      <c r="G229">
        <v>88</v>
      </c>
      <c r="H229">
        <v>14</v>
      </c>
      <c r="I229">
        <v>729</v>
      </c>
    </row>
    <row r="230" spans="1:9" x14ac:dyDescent="0.2">
      <c r="A230" t="s">
        <v>727</v>
      </c>
      <c r="B230" t="s">
        <v>728</v>
      </c>
      <c r="E230">
        <v>393</v>
      </c>
      <c r="G230">
        <v>226</v>
      </c>
      <c r="H230">
        <v>6</v>
      </c>
      <c r="I230">
        <v>161</v>
      </c>
    </row>
    <row r="231" spans="1:9" x14ac:dyDescent="0.2">
      <c r="A231" t="s">
        <v>729</v>
      </c>
      <c r="B231" t="s">
        <v>730</v>
      </c>
      <c r="E231">
        <v>247</v>
      </c>
      <c r="G231">
        <v>8</v>
      </c>
      <c r="H231">
        <v>4</v>
      </c>
      <c r="I231">
        <v>235</v>
      </c>
    </row>
    <row r="232" spans="1:9" x14ac:dyDescent="0.2">
      <c r="A232" t="s">
        <v>731</v>
      </c>
      <c r="B232" t="s">
        <v>732</v>
      </c>
      <c r="E232">
        <v>286</v>
      </c>
      <c r="G232">
        <v>13</v>
      </c>
      <c r="H232">
        <v>6</v>
      </c>
      <c r="I232">
        <v>267</v>
      </c>
    </row>
    <row r="233" spans="1:9" x14ac:dyDescent="0.2">
      <c r="A233" t="s">
        <v>733</v>
      </c>
      <c r="B233" t="s">
        <v>734</v>
      </c>
      <c r="E233">
        <v>620</v>
      </c>
      <c r="G233">
        <v>143</v>
      </c>
      <c r="H233">
        <v>9</v>
      </c>
      <c r="I233">
        <v>468</v>
      </c>
    </row>
    <row r="234" spans="1:9" x14ac:dyDescent="0.2">
      <c r="A234" t="s">
        <v>735</v>
      </c>
      <c r="B234" t="s">
        <v>736</v>
      </c>
      <c r="E234">
        <v>175</v>
      </c>
      <c r="G234">
        <v>38</v>
      </c>
      <c r="H234">
        <v>2</v>
      </c>
      <c r="I234">
        <v>135</v>
      </c>
    </row>
    <row r="235" spans="1:9" x14ac:dyDescent="0.2">
      <c r="A235" t="s">
        <v>737</v>
      </c>
      <c r="B235" t="s">
        <v>738</v>
      </c>
      <c r="E235">
        <v>61</v>
      </c>
      <c r="G235">
        <v>49</v>
      </c>
      <c r="H235">
        <v>1</v>
      </c>
      <c r="I235">
        <v>11</v>
      </c>
    </row>
    <row r="236" spans="1:9" x14ac:dyDescent="0.2">
      <c r="A236" t="s">
        <v>739</v>
      </c>
      <c r="B236" t="s">
        <v>740</v>
      </c>
      <c r="E236">
        <v>248</v>
      </c>
      <c r="G236">
        <v>74</v>
      </c>
      <c r="H236">
        <v>4</v>
      </c>
      <c r="I236">
        <v>170</v>
      </c>
    </row>
    <row r="237" spans="1:9" x14ac:dyDescent="0.2">
      <c r="A237" t="s">
        <v>741</v>
      </c>
      <c r="B237" t="s">
        <v>742</v>
      </c>
      <c r="E237">
        <v>83</v>
      </c>
      <c r="G237">
        <v>12</v>
      </c>
      <c r="H237">
        <v>2</v>
      </c>
      <c r="I237">
        <v>69</v>
      </c>
    </row>
    <row r="238" spans="1:9" x14ac:dyDescent="0.2">
      <c r="A238" t="s">
        <v>743</v>
      </c>
      <c r="B238" t="s">
        <v>744</v>
      </c>
      <c r="E238">
        <v>116</v>
      </c>
      <c r="G238">
        <v>14</v>
      </c>
      <c r="H238">
        <v>5</v>
      </c>
      <c r="I238">
        <v>97</v>
      </c>
    </row>
    <row r="239" spans="1:9" x14ac:dyDescent="0.2">
      <c r="A239" t="s">
        <v>745</v>
      </c>
      <c r="B239" t="s">
        <v>746</v>
      </c>
      <c r="E239">
        <v>159</v>
      </c>
      <c r="G239">
        <v>47</v>
      </c>
      <c r="H239">
        <v>3</v>
      </c>
      <c r="I239">
        <v>109</v>
      </c>
    </row>
    <row r="240" spans="1:9" x14ac:dyDescent="0.2">
      <c r="A240" t="s">
        <v>747</v>
      </c>
      <c r="B240" t="s">
        <v>748</v>
      </c>
      <c r="E240">
        <v>119</v>
      </c>
      <c r="G240">
        <v>25</v>
      </c>
      <c r="H240">
        <v>1</v>
      </c>
      <c r="I240">
        <v>93</v>
      </c>
    </row>
    <row r="241" spans="1:9" x14ac:dyDescent="0.2">
      <c r="A241" t="s">
        <v>749</v>
      </c>
      <c r="B241" t="s">
        <v>750</v>
      </c>
      <c r="E241">
        <v>81</v>
      </c>
      <c r="G241">
        <v>12</v>
      </c>
      <c r="H241">
        <v>2</v>
      </c>
      <c r="I241">
        <v>67</v>
      </c>
    </row>
    <row r="242" spans="1:9" x14ac:dyDescent="0.2">
      <c r="A242" t="s">
        <v>751</v>
      </c>
      <c r="B242" t="s">
        <v>752</v>
      </c>
      <c r="E242">
        <v>198</v>
      </c>
      <c r="G242">
        <v>110</v>
      </c>
      <c r="H242">
        <v>0</v>
      </c>
      <c r="I242">
        <v>88</v>
      </c>
    </row>
    <row r="243" spans="1:9" x14ac:dyDescent="0.2">
      <c r="A243" t="s">
        <v>753</v>
      </c>
      <c r="B243" t="s">
        <v>754</v>
      </c>
      <c r="E243">
        <v>35</v>
      </c>
      <c r="G243">
        <v>8</v>
      </c>
      <c r="H243">
        <v>1</v>
      </c>
      <c r="I243">
        <v>26</v>
      </c>
    </row>
    <row r="244" spans="1:9" x14ac:dyDescent="0.2">
      <c r="A244" t="s">
        <v>755</v>
      </c>
      <c r="B244" t="s">
        <v>756</v>
      </c>
      <c r="E244">
        <v>472</v>
      </c>
      <c r="G244">
        <v>44</v>
      </c>
      <c r="H244">
        <v>3</v>
      </c>
      <c r="I244">
        <v>425</v>
      </c>
    </row>
    <row r="245" spans="1:9" x14ac:dyDescent="0.2">
      <c r="A245" t="s">
        <v>757</v>
      </c>
      <c r="B245" t="s">
        <v>758</v>
      </c>
      <c r="E245">
        <v>435</v>
      </c>
      <c r="G245">
        <v>139</v>
      </c>
      <c r="H245">
        <v>11</v>
      </c>
      <c r="I245">
        <v>285</v>
      </c>
    </row>
    <row r="246" spans="1:9" x14ac:dyDescent="0.2">
      <c r="A246" t="s">
        <v>759</v>
      </c>
      <c r="B246" t="s">
        <v>760</v>
      </c>
      <c r="E246">
        <v>348</v>
      </c>
      <c r="G246">
        <v>49</v>
      </c>
      <c r="H246">
        <v>2</v>
      </c>
      <c r="I246">
        <v>297</v>
      </c>
    </row>
    <row r="247" spans="1:9" x14ac:dyDescent="0.2">
      <c r="A247" t="s">
        <v>761</v>
      </c>
      <c r="B247" t="s">
        <v>762</v>
      </c>
      <c r="E247">
        <v>798</v>
      </c>
      <c r="G247">
        <v>82</v>
      </c>
      <c r="H247">
        <v>23</v>
      </c>
      <c r="I247">
        <v>693</v>
      </c>
    </row>
    <row r="248" spans="1:9" x14ac:dyDescent="0.2">
      <c r="A248" t="s">
        <v>763</v>
      </c>
      <c r="B248" t="s">
        <v>764</v>
      </c>
      <c r="E248">
        <v>104</v>
      </c>
      <c r="G248">
        <v>20</v>
      </c>
      <c r="H248">
        <v>2</v>
      </c>
      <c r="I248">
        <v>82</v>
      </c>
    </row>
    <row r="249" spans="1:9" x14ac:dyDescent="0.2">
      <c r="A249" t="s">
        <v>765</v>
      </c>
      <c r="B249" t="s">
        <v>766</v>
      </c>
      <c r="E249">
        <v>133</v>
      </c>
      <c r="G249">
        <v>49</v>
      </c>
      <c r="H249">
        <v>1</v>
      </c>
      <c r="I249">
        <v>83</v>
      </c>
    </row>
    <row r="250" spans="1:9" x14ac:dyDescent="0.2">
      <c r="A250" t="s">
        <v>767</v>
      </c>
      <c r="B250" t="s">
        <v>768</v>
      </c>
      <c r="E250">
        <v>239</v>
      </c>
      <c r="G250">
        <v>20</v>
      </c>
      <c r="H250">
        <v>4</v>
      </c>
      <c r="I250">
        <v>215</v>
      </c>
    </row>
    <row r="251" spans="1:9" x14ac:dyDescent="0.2">
      <c r="A251" t="s">
        <v>769</v>
      </c>
      <c r="B251" t="s">
        <v>770</v>
      </c>
      <c r="E251">
        <v>130</v>
      </c>
      <c r="G251">
        <v>20</v>
      </c>
      <c r="H251">
        <v>4</v>
      </c>
      <c r="I251">
        <v>106</v>
      </c>
    </row>
    <row r="252" spans="1:9" x14ac:dyDescent="0.2">
      <c r="A252" t="s">
        <v>771</v>
      </c>
      <c r="B252" t="s">
        <v>772</v>
      </c>
      <c r="E252">
        <v>40</v>
      </c>
      <c r="G252">
        <v>3</v>
      </c>
      <c r="H252">
        <v>1</v>
      </c>
      <c r="I252">
        <v>36</v>
      </c>
    </row>
    <row r="253" spans="1:9" x14ac:dyDescent="0.2">
      <c r="A253" t="s">
        <v>773</v>
      </c>
      <c r="B253" t="s">
        <v>774</v>
      </c>
      <c r="E253">
        <v>213</v>
      </c>
      <c r="G253">
        <v>13</v>
      </c>
      <c r="H253">
        <v>6</v>
      </c>
      <c r="I253">
        <v>194</v>
      </c>
    </row>
    <row r="254" spans="1:9" x14ac:dyDescent="0.2">
      <c r="A254" t="s">
        <v>775</v>
      </c>
      <c r="B254" t="s">
        <v>776</v>
      </c>
      <c r="E254">
        <v>307</v>
      </c>
      <c r="G254">
        <v>39</v>
      </c>
      <c r="H254">
        <v>7</v>
      </c>
      <c r="I254">
        <v>261</v>
      </c>
    </row>
    <row r="255" spans="1:9" x14ac:dyDescent="0.2">
      <c r="A255" t="s">
        <v>777</v>
      </c>
      <c r="B255" t="s">
        <v>778</v>
      </c>
      <c r="E255">
        <v>472</v>
      </c>
      <c r="G255">
        <v>148</v>
      </c>
      <c r="H255">
        <v>9</v>
      </c>
      <c r="I255">
        <v>315</v>
      </c>
    </row>
    <row r="256" spans="1:9" x14ac:dyDescent="0.2">
      <c r="A256" t="s">
        <v>779</v>
      </c>
      <c r="B256" t="s">
        <v>780</v>
      </c>
      <c r="E256">
        <v>566</v>
      </c>
      <c r="G256">
        <v>138</v>
      </c>
      <c r="H256">
        <v>1</v>
      </c>
      <c r="I256">
        <v>427</v>
      </c>
    </row>
    <row r="257" spans="1:9" x14ac:dyDescent="0.2">
      <c r="A257" t="s">
        <v>781</v>
      </c>
      <c r="B257" t="s">
        <v>782</v>
      </c>
      <c r="E257">
        <v>137</v>
      </c>
      <c r="G257">
        <v>28</v>
      </c>
      <c r="H257">
        <v>3</v>
      </c>
      <c r="I257">
        <v>106</v>
      </c>
    </row>
    <row r="258" spans="1:9" x14ac:dyDescent="0.2">
      <c r="A258" t="s">
        <v>783</v>
      </c>
      <c r="B258" t="s">
        <v>784</v>
      </c>
      <c r="E258">
        <v>126</v>
      </c>
      <c r="G258">
        <v>43</v>
      </c>
      <c r="H258">
        <v>5</v>
      </c>
      <c r="I258">
        <v>78</v>
      </c>
    </row>
    <row r="259" spans="1:9" x14ac:dyDescent="0.2">
      <c r="A259" t="s">
        <v>785</v>
      </c>
      <c r="B259" t="s">
        <v>786</v>
      </c>
      <c r="E259">
        <v>519</v>
      </c>
      <c r="G259">
        <v>9</v>
      </c>
      <c r="H259">
        <v>10</v>
      </c>
      <c r="I259">
        <v>500</v>
      </c>
    </row>
    <row r="260" spans="1:9" x14ac:dyDescent="0.2">
      <c r="A260" t="s">
        <v>787</v>
      </c>
      <c r="B260" t="s">
        <v>788</v>
      </c>
      <c r="E260">
        <v>47</v>
      </c>
      <c r="G260">
        <v>11</v>
      </c>
      <c r="H260">
        <v>1</v>
      </c>
      <c r="I260">
        <v>35</v>
      </c>
    </row>
    <row r="261" spans="1:9" x14ac:dyDescent="0.2">
      <c r="A261" t="s">
        <v>789</v>
      </c>
      <c r="B261" t="s">
        <v>790</v>
      </c>
      <c r="E261">
        <v>231</v>
      </c>
      <c r="G261">
        <v>105</v>
      </c>
      <c r="H261">
        <v>4</v>
      </c>
      <c r="I261">
        <v>122</v>
      </c>
    </row>
    <row r="262" spans="1:9" x14ac:dyDescent="0.2">
      <c r="A262" t="s">
        <v>791</v>
      </c>
      <c r="B262" t="s">
        <v>792</v>
      </c>
      <c r="E262">
        <v>141</v>
      </c>
      <c r="G262">
        <v>58</v>
      </c>
      <c r="H262">
        <v>0</v>
      </c>
      <c r="I262">
        <v>83</v>
      </c>
    </row>
    <row r="263" spans="1:9" x14ac:dyDescent="0.2">
      <c r="A263" t="s">
        <v>793</v>
      </c>
      <c r="B263" t="s">
        <v>794</v>
      </c>
      <c r="E263">
        <v>351</v>
      </c>
      <c r="G263">
        <v>13</v>
      </c>
      <c r="H263">
        <v>2</v>
      </c>
      <c r="I263">
        <v>336</v>
      </c>
    </row>
    <row r="264" spans="1:9" x14ac:dyDescent="0.2">
      <c r="A264" t="s">
        <v>795</v>
      </c>
      <c r="B264" t="s">
        <v>796</v>
      </c>
      <c r="E264">
        <v>423</v>
      </c>
      <c r="G264">
        <v>146</v>
      </c>
      <c r="H264">
        <v>8</v>
      </c>
      <c r="I264">
        <v>269</v>
      </c>
    </row>
    <row r="265" spans="1:9" x14ac:dyDescent="0.2">
      <c r="A265" t="s">
        <v>797</v>
      </c>
      <c r="B265" t="s">
        <v>798</v>
      </c>
      <c r="E265">
        <v>68</v>
      </c>
      <c r="G265">
        <v>6</v>
      </c>
      <c r="H265">
        <v>0</v>
      </c>
      <c r="I265">
        <v>62</v>
      </c>
    </row>
    <row r="266" spans="1:9" x14ac:dyDescent="0.2">
      <c r="A266" t="s">
        <v>799</v>
      </c>
      <c r="B266" t="s">
        <v>800</v>
      </c>
      <c r="E266">
        <v>59</v>
      </c>
      <c r="G266">
        <v>2</v>
      </c>
      <c r="H266">
        <v>0</v>
      </c>
      <c r="I266">
        <v>57</v>
      </c>
    </row>
    <row r="267" spans="1:9" x14ac:dyDescent="0.2">
      <c r="A267" t="s">
        <v>801</v>
      </c>
      <c r="B267" t="s">
        <v>802</v>
      </c>
      <c r="E267">
        <v>158</v>
      </c>
      <c r="G267">
        <v>29</v>
      </c>
      <c r="H267">
        <v>2</v>
      </c>
      <c r="I267">
        <v>127</v>
      </c>
    </row>
    <row r="268" spans="1:9" x14ac:dyDescent="0.2">
      <c r="A268" t="s">
        <v>803</v>
      </c>
      <c r="B268" t="s">
        <v>804</v>
      </c>
      <c r="E268">
        <v>306</v>
      </c>
      <c r="G268">
        <v>67</v>
      </c>
      <c r="H268">
        <v>4</v>
      </c>
      <c r="I268">
        <v>235</v>
      </c>
    </row>
    <row r="269" spans="1:9" x14ac:dyDescent="0.2">
      <c r="A269" t="s">
        <v>805</v>
      </c>
      <c r="B269" t="s">
        <v>806</v>
      </c>
      <c r="E269">
        <v>242</v>
      </c>
      <c r="G269">
        <v>14</v>
      </c>
      <c r="H269">
        <v>5</v>
      </c>
      <c r="I269">
        <v>223</v>
      </c>
    </row>
    <row r="270" spans="1:9" x14ac:dyDescent="0.2">
      <c r="A270" t="s">
        <v>807</v>
      </c>
      <c r="B270" t="s">
        <v>808</v>
      </c>
      <c r="E270">
        <v>168</v>
      </c>
      <c r="G270">
        <v>2</v>
      </c>
      <c r="H270">
        <v>3</v>
      </c>
      <c r="I270">
        <v>163</v>
      </c>
    </row>
    <row r="271" spans="1:9" x14ac:dyDescent="0.2">
      <c r="A271" t="s">
        <v>809</v>
      </c>
      <c r="B271" t="s">
        <v>810</v>
      </c>
      <c r="E271">
        <v>113</v>
      </c>
      <c r="G271">
        <v>11</v>
      </c>
      <c r="H271">
        <v>2</v>
      </c>
      <c r="I271">
        <v>100</v>
      </c>
    </row>
    <row r="272" spans="1:9" x14ac:dyDescent="0.2">
      <c r="A272" t="s">
        <v>811</v>
      </c>
      <c r="B272" t="s">
        <v>812</v>
      </c>
      <c r="E272">
        <v>173</v>
      </c>
      <c r="G272">
        <v>70</v>
      </c>
      <c r="H272">
        <v>1</v>
      </c>
      <c r="I272">
        <v>102</v>
      </c>
    </row>
    <row r="273" spans="1:9" x14ac:dyDescent="0.2">
      <c r="A273" t="s">
        <v>813</v>
      </c>
      <c r="B273" t="s">
        <v>814</v>
      </c>
      <c r="E273">
        <v>58</v>
      </c>
      <c r="G273">
        <v>12</v>
      </c>
      <c r="H273">
        <v>0</v>
      </c>
      <c r="I273">
        <v>46</v>
      </c>
    </row>
    <row r="274" spans="1:9" x14ac:dyDescent="0.2">
      <c r="A274" t="s">
        <v>815</v>
      </c>
      <c r="B274" t="s">
        <v>816</v>
      </c>
      <c r="E274">
        <v>120</v>
      </c>
      <c r="G274">
        <v>9</v>
      </c>
      <c r="H274">
        <v>2</v>
      </c>
      <c r="I274">
        <v>109</v>
      </c>
    </row>
    <row r="275" spans="1:9" x14ac:dyDescent="0.2">
      <c r="A275" t="s">
        <v>817</v>
      </c>
      <c r="B275" t="s">
        <v>818</v>
      </c>
      <c r="E275">
        <v>103</v>
      </c>
      <c r="G275">
        <v>47</v>
      </c>
      <c r="H275">
        <v>0</v>
      </c>
      <c r="I275">
        <v>56</v>
      </c>
    </row>
    <row r="276" spans="1:9" x14ac:dyDescent="0.2">
      <c r="A276" t="s">
        <v>819</v>
      </c>
      <c r="B276" t="s">
        <v>820</v>
      </c>
      <c r="E276">
        <v>215</v>
      </c>
      <c r="G276">
        <v>14</v>
      </c>
      <c r="H276">
        <v>5</v>
      </c>
      <c r="I276">
        <v>196</v>
      </c>
    </row>
    <row r="277" spans="1:9" x14ac:dyDescent="0.2">
      <c r="A277" t="s">
        <v>821</v>
      </c>
      <c r="B277" t="s">
        <v>822</v>
      </c>
      <c r="E277">
        <v>95</v>
      </c>
      <c r="G277">
        <v>14</v>
      </c>
      <c r="H277">
        <v>3</v>
      </c>
      <c r="I277">
        <v>78</v>
      </c>
    </row>
    <row r="278" spans="1:9" x14ac:dyDescent="0.2">
      <c r="A278" t="s">
        <v>823</v>
      </c>
      <c r="B278" t="s">
        <v>824</v>
      </c>
      <c r="E278">
        <v>447</v>
      </c>
      <c r="G278">
        <v>29</v>
      </c>
      <c r="H278">
        <v>9</v>
      </c>
      <c r="I278">
        <v>409</v>
      </c>
    </row>
    <row r="279" spans="1:9" x14ac:dyDescent="0.2">
      <c r="A279" t="s">
        <v>825</v>
      </c>
      <c r="B279" t="s">
        <v>826</v>
      </c>
      <c r="E279">
        <v>241</v>
      </c>
      <c r="G279">
        <v>67</v>
      </c>
      <c r="H279">
        <v>2</v>
      </c>
      <c r="I279">
        <v>172</v>
      </c>
    </row>
    <row r="280" spans="1:9" x14ac:dyDescent="0.2">
      <c r="A280" t="s">
        <v>827</v>
      </c>
      <c r="B280" t="s">
        <v>828</v>
      </c>
      <c r="E280">
        <v>102</v>
      </c>
      <c r="G280">
        <v>45</v>
      </c>
      <c r="H280">
        <v>1</v>
      </c>
      <c r="I280">
        <v>56</v>
      </c>
    </row>
    <row r="281" spans="1:9" x14ac:dyDescent="0.2">
      <c r="A281" t="s">
        <v>829</v>
      </c>
      <c r="B281" t="s">
        <v>830</v>
      </c>
      <c r="E281">
        <v>62</v>
      </c>
      <c r="G281">
        <v>17</v>
      </c>
      <c r="H281">
        <v>1</v>
      </c>
      <c r="I281">
        <v>44</v>
      </c>
    </row>
    <row r="282" spans="1:9" x14ac:dyDescent="0.2">
      <c r="A282" t="s">
        <v>831</v>
      </c>
      <c r="B282" t="s">
        <v>832</v>
      </c>
      <c r="E282">
        <v>113</v>
      </c>
      <c r="G282">
        <v>17</v>
      </c>
      <c r="H282">
        <v>1</v>
      </c>
      <c r="I282">
        <v>95</v>
      </c>
    </row>
    <row r="283" spans="1:9" x14ac:dyDescent="0.2">
      <c r="A283" t="s">
        <v>833</v>
      </c>
      <c r="B283" t="s">
        <v>834</v>
      </c>
      <c r="E283">
        <v>361</v>
      </c>
      <c r="G283">
        <v>34</v>
      </c>
      <c r="H283">
        <v>5</v>
      </c>
      <c r="I283">
        <v>322</v>
      </c>
    </row>
    <row r="284" spans="1:9" x14ac:dyDescent="0.2">
      <c r="A284" t="s">
        <v>835</v>
      </c>
      <c r="B284" t="s">
        <v>836</v>
      </c>
      <c r="E284">
        <v>178</v>
      </c>
      <c r="G284">
        <v>24</v>
      </c>
      <c r="H284">
        <v>2</v>
      </c>
      <c r="I284">
        <v>152</v>
      </c>
    </row>
    <row r="285" spans="1:9" x14ac:dyDescent="0.2">
      <c r="A285" t="s">
        <v>837</v>
      </c>
      <c r="B285" t="s">
        <v>838</v>
      </c>
      <c r="E285">
        <v>422</v>
      </c>
      <c r="G285">
        <v>18</v>
      </c>
      <c r="H285">
        <v>6</v>
      </c>
      <c r="I285">
        <v>398</v>
      </c>
    </row>
    <row r="286" spans="1:9" x14ac:dyDescent="0.2">
      <c r="A286" t="s">
        <v>839</v>
      </c>
      <c r="B286" t="s">
        <v>840</v>
      </c>
      <c r="E286">
        <v>589</v>
      </c>
      <c r="G286">
        <v>148</v>
      </c>
      <c r="H286">
        <v>12</v>
      </c>
      <c r="I286">
        <v>429</v>
      </c>
    </row>
    <row r="287" spans="1:9" x14ac:dyDescent="0.2">
      <c r="A287" t="s">
        <v>841</v>
      </c>
      <c r="B287" t="s">
        <v>842</v>
      </c>
      <c r="E287">
        <v>332</v>
      </c>
      <c r="G287">
        <v>12</v>
      </c>
      <c r="H287">
        <v>8</v>
      </c>
      <c r="I287">
        <v>312</v>
      </c>
    </row>
    <row r="288" spans="1:9" x14ac:dyDescent="0.2">
      <c r="A288" t="s">
        <v>843</v>
      </c>
      <c r="B288" t="s">
        <v>844</v>
      </c>
      <c r="E288">
        <v>180</v>
      </c>
      <c r="G288">
        <v>26</v>
      </c>
      <c r="H288">
        <v>4</v>
      </c>
      <c r="I288">
        <v>150</v>
      </c>
    </row>
    <row r="289" spans="1:9" x14ac:dyDescent="0.2">
      <c r="A289" t="s">
        <v>845</v>
      </c>
      <c r="B289" t="s">
        <v>846</v>
      </c>
      <c r="E289">
        <v>139</v>
      </c>
      <c r="G289">
        <v>27</v>
      </c>
      <c r="H289">
        <v>1</v>
      </c>
      <c r="I289">
        <v>111</v>
      </c>
    </row>
    <row r="290" spans="1:9" x14ac:dyDescent="0.2">
      <c r="A290" t="s">
        <v>847</v>
      </c>
      <c r="B290" t="s">
        <v>848</v>
      </c>
      <c r="E290">
        <v>76</v>
      </c>
      <c r="G290">
        <v>58</v>
      </c>
      <c r="H290">
        <v>2</v>
      </c>
      <c r="I290">
        <v>16</v>
      </c>
    </row>
    <row r="291" spans="1:9" x14ac:dyDescent="0.2">
      <c r="A291" t="s">
        <v>849</v>
      </c>
      <c r="B291" t="s">
        <v>850</v>
      </c>
      <c r="E291">
        <v>114</v>
      </c>
      <c r="G291">
        <v>6</v>
      </c>
      <c r="H291">
        <v>2</v>
      </c>
      <c r="I291">
        <v>106</v>
      </c>
    </row>
    <row r="292" spans="1:9" x14ac:dyDescent="0.2">
      <c r="A292" t="s">
        <v>851</v>
      </c>
      <c r="B292" t="s">
        <v>852</v>
      </c>
      <c r="E292">
        <v>212</v>
      </c>
      <c r="G292">
        <v>46</v>
      </c>
      <c r="H292">
        <v>5</v>
      </c>
      <c r="I292">
        <v>161</v>
      </c>
    </row>
    <row r="293" spans="1:9" x14ac:dyDescent="0.2">
      <c r="A293" t="s">
        <v>853</v>
      </c>
      <c r="B293" t="s">
        <v>854</v>
      </c>
      <c r="E293">
        <v>165</v>
      </c>
      <c r="G293">
        <v>115</v>
      </c>
      <c r="H293">
        <v>0</v>
      </c>
      <c r="I293">
        <v>50</v>
      </c>
    </row>
    <row r="294" spans="1:9" x14ac:dyDescent="0.2">
      <c r="A294" t="s">
        <v>855</v>
      </c>
      <c r="B294" t="s">
        <v>856</v>
      </c>
      <c r="E294">
        <v>54</v>
      </c>
      <c r="G294">
        <v>5</v>
      </c>
      <c r="H294">
        <v>0</v>
      </c>
      <c r="I294">
        <v>49</v>
      </c>
    </row>
    <row r="295" spans="1:9" x14ac:dyDescent="0.2">
      <c r="A295" t="s">
        <v>857</v>
      </c>
      <c r="B295" t="s">
        <v>858</v>
      </c>
      <c r="E295">
        <v>53</v>
      </c>
      <c r="G295">
        <v>0</v>
      </c>
      <c r="H295">
        <v>0</v>
      </c>
      <c r="I295">
        <v>53</v>
      </c>
    </row>
    <row r="296" spans="1:9" x14ac:dyDescent="0.2">
      <c r="A296" t="s">
        <v>859</v>
      </c>
      <c r="B296" t="s">
        <v>860</v>
      </c>
      <c r="E296">
        <v>185</v>
      </c>
      <c r="G296">
        <v>97</v>
      </c>
      <c r="H296">
        <v>2</v>
      </c>
      <c r="I296">
        <v>86</v>
      </c>
    </row>
    <row r="297" spans="1:9" x14ac:dyDescent="0.2">
      <c r="A297" t="s">
        <v>861</v>
      </c>
      <c r="B297" t="s">
        <v>862</v>
      </c>
      <c r="E297">
        <v>480</v>
      </c>
      <c r="G297">
        <v>32</v>
      </c>
      <c r="H297">
        <v>9</v>
      </c>
      <c r="I297">
        <v>439</v>
      </c>
    </row>
    <row r="298" spans="1:9" x14ac:dyDescent="0.2">
      <c r="A298" t="s">
        <v>863</v>
      </c>
      <c r="B298" t="s">
        <v>864</v>
      </c>
      <c r="E298">
        <v>94</v>
      </c>
      <c r="G298">
        <v>21</v>
      </c>
      <c r="H298">
        <v>1</v>
      </c>
      <c r="I298">
        <v>72</v>
      </c>
    </row>
    <row r="299" spans="1:9" x14ac:dyDescent="0.2">
      <c r="A299" t="s">
        <v>865</v>
      </c>
      <c r="B299" t="s">
        <v>866</v>
      </c>
      <c r="E299">
        <v>192</v>
      </c>
      <c r="G299">
        <v>101</v>
      </c>
      <c r="H299">
        <v>3</v>
      </c>
      <c r="I299">
        <v>88</v>
      </c>
    </row>
    <row r="300" spans="1:9" x14ac:dyDescent="0.2">
      <c r="A300" t="s">
        <v>867</v>
      </c>
      <c r="B300" t="s">
        <v>868</v>
      </c>
      <c r="E300">
        <v>688</v>
      </c>
      <c r="G300">
        <v>415</v>
      </c>
      <c r="H300">
        <v>2</v>
      </c>
      <c r="I300">
        <v>271</v>
      </c>
    </row>
    <row r="301" spans="1:9" x14ac:dyDescent="0.2">
      <c r="A301" t="s">
        <v>869</v>
      </c>
      <c r="B301" t="s">
        <v>870</v>
      </c>
      <c r="E301">
        <v>280</v>
      </c>
      <c r="G301">
        <v>63</v>
      </c>
      <c r="H301">
        <v>5</v>
      </c>
      <c r="I301">
        <v>212</v>
      </c>
    </row>
    <row r="302" spans="1:9" x14ac:dyDescent="0.2">
      <c r="A302" t="s">
        <v>871</v>
      </c>
      <c r="B302" t="s">
        <v>872</v>
      </c>
      <c r="E302">
        <v>649</v>
      </c>
      <c r="G302">
        <v>111</v>
      </c>
      <c r="H302">
        <v>12</v>
      </c>
      <c r="I302">
        <v>526</v>
      </c>
    </row>
    <row r="303" spans="1:9" x14ac:dyDescent="0.2">
      <c r="A303" t="s">
        <v>873</v>
      </c>
      <c r="B303" t="s">
        <v>874</v>
      </c>
      <c r="E303">
        <v>429</v>
      </c>
      <c r="G303">
        <v>78</v>
      </c>
      <c r="H303">
        <v>7</v>
      </c>
      <c r="I303">
        <v>344</v>
      </c>
    </row>
    <row r="304" spans="1:9" x14ac:dyDescent="0.2">
      <c r="A304" t="s">
        <v>875</v>
      </c>
      <c r="B304" t="s">
        <v>876</v>
      </c>
      <c r="E304">
        <v>91</v>
      </c>
      <c r="G304">
        <v>17</v>
      </c>
      <c r="H304">
        <v>6</v>
      </c>
      <c r="I304">
        <v>68</v>
      </c>
    </row>
    <row r="305" spans="1:13" x14ac:dyDescent="0.2">
      <c r="A305" t="s">
        <v>877</v>
      </c>
      <c r="B305" t="s">
        <v>878</v>
      </c>
      <c r="E305">
        <v>111</v>
      </c>
      <c r="G305">
        <v>21</v>
      </c>
      <c r="H305">
        <v>0</v>
      </c>
      <c r="I305">
        <v>90</v>
      </c>
    </row>
    <row r="306" spans="1:13" x14ac:dyDescent="0.2">
      <c r="A306" t="s">
        <v>879</v>
      </c>
      <c r="B306" t="s">
        <v>880</v>
      </c>
      <c r="E306">
        <v>386</v>
      </c>
      <c r="G306">
        <v>42</v>
      </c>
      <c r="H306">
        <v>8</v>
      </c>
      <c r="I306">
        <v>336</v>
      </c>
    </row>
    <row r="307" spans="1:13" x14ac:dyDescent="0.2">
      <c r="A307" t="s">
        <v>881</v>
      </c>
      <c r="B307" t="s">
        <v>882</v>
      </c>
      <c r="E307">
        <v>71</v>
      </c>
      <c r="G307">
        <v>0</v>
      </c>
      <c r="H307">
        <v>1</v>
      </c>
      <c r="I307">
        <v>70</v>
      </c>
    </row>
    <row r="308" spans="1:13" x14ac:dyDescent="0.2">
      <c r="A308" t="s">
        <v>883</v>
      </c>
      <c r="B308" t="s">
        <v>884</v>
      </c>
      <c r="E308">
        <v>155</v>
      </c>
      <c r="G308">
        <v>21</v>
      </c>
      <c r="H308">
        <v>3</v>
      </c>
      <c r="I308">
        <v>131</v>
      </c>
    </row>
    <row r="309" spans="1:13" x14ac:dyDescent="0.2">
      <c r="A309" t="s">
        <v>885</v>
      </c>
      <c r="B309" t="s">
        <v>886</v>
      </c>
      <c r="E309">
        <v>473</v>
      </c>
      <c r="G309">
        <v>157</v>
      </c>
      <c r="H309">
        <v>4</v>
      </c>
      <c r="I309">
        <v>312</v>
      </c>
    </row>
    <row r="310" spans="1:13" x14ac:dyDescent="0.2">
      <c r="A310" t="s">
        <v>887</v>
      </c>
      <c r="B310" t="s">
        <v>888</v>
      </c>
      <c r="E310">
        <v>194</v>
      </c>
      <c r="G310">
        <v>18</v>
      </c>
      <c r="H310">
        <v>6</v>
      </c>
      <c r="I310">
        <v>170</v>
      </c>
    </row>
    <row r="311" spans="1:13" x14ac:dyDescent="0.2">
      <c r="A311" t="s">
        <v>889</v>
      </c>
      <c r="B311" t="s">
        <v>890</v>
      </c>
      <c r="E311">
        <v>167</v>
      </c>
      <c r="G311">
        <v>27</v>
      </c>
      <c r="H311">
        <v>1</v>
      </c>
      <c r="I311">
        <v>139</v>
      </c>
    </row>
    <row r="312" spans="1:13" x14ac:dyDescent="0.2">
      <c r="A312" t="s">
        <v>891</v>
      </c>
      <c r="B312" t="s">
        <v>892</v>
      </c>
      <c r="E312">
        <v>112</v>
      </c>
      <c r="G312">
        <v>11</v>
      </c>
      <c r="H312">
        <v>5</v>
      </c>
      <c r="I312">
        <v>96</v>
      </c>
    </row>
    <row r="313" spans="1:13" x14ac:dyDescent="0.2">
      <c r="A313" t="s">
        <v>893</v>
      </c>
      <c r="B313" t="s">
        <v>894</v>
      </c>
      <c r="E313">
        <v>95</v>
      </c>
      <c r="G313">
        <v>17</v>
      </c>
      <c r="H313">
        <v>0</v>
      </c>
      <c r="I313">
        <v>78</v>
      </c>
    </row>
    <row r="314" spans="1:13" x14ac:dyDescent="0.2">
      <c r="A314" t="s">
        <v>895</v>
      </c>
      <c r="B314" t="s">
        <v>896</v>
      </c>
      <c r="E314">
        <v>173</v>
      </c>
      <c r="G314">
        <v>42</v>
      </c>
      <c r="H314">
        <v>2</v>
      </c>
      <c r="I314">
        <v>129</v>
      </c>
    </row>
    <row r="315" spans="1:13" x14ac:dyDescent="0.2">
      <c r="A315" t="s">
        <v>897</v>
      </c>
      <c r="B315" t="s">
        <v>898</v>
      </c>
      <c r="E315">
        <v>192</v>
      </c>
      <c r="G315">
        <v>9</v>
      </c>
      <c r="H315">
        <v>4</v>
      </c>
      <c r="I315">
        <v>179</v>
      </c>
    </row>
    <row r="319" spans="1:13" ht="15" customHeight="1" x14ac:dyDescent="0.25">
      <c r="A319" s="152" t="s">
        <v>899</v>
      </c>
      <c r="B319" s="166"/>
      <c r="C319" s="6"/>
      <c r="D319" s="6"/>
      <c r="E319" s="6"/>
      <c r="F319" s="6"/>
      <c r="G319" s="6"/>
      <c r="H319" s="6"/>
      <c r="I319" s="6"/>
      <c r="J319" s="6"/>
      <c r="K319" s="6"/>
      <c r="L319" s="6"/>
      <c r="M319" s="6"/>
    </row>
    <row r="320" spans="1:13" ht="15" customHeight="1" x14ac:dyDescent="0.2">
      <c r="A320" s="157">
        <v>1</v>
      </c>
      <c r="B320" s="159" t="s">
        <v>900</v>
      </c>
      <c r="C320" s="159"/>
      <c r="D320" s="159"/>
      <c r="E320" s="159"/>
      <c r="F320" s="159"/>
      <c r="G320" s="159"/>
      <c r="H320" s="159"/>
      <c r="I320" s="159"/>
      <c r="J320" s="159"/>
      <c r="K320" s="159"/>
      <c r="L320" s="159"/>
      <c r="M320" s="159"/>
    </row>
    <row r="321" spans="1:13" ht="15" customHeight="1" x14ac:dyDescent="0.2">
      <c r="A321" s="157">
        <v>2</v>
      </c>
      <c r="B321" s="213" t="s">
        <v>1105</v>
      </c>
      <c r="C321" s="213"/>
      <c r="D321" s="213"/>
      <c r="E321" s="213"/>
      <c r="F321" s="213"/>
      <c r="G321" s="213"/>
      <c r="H321" s="213"/>
      <c r="I321" s="213"/>
      <c r="J321" s="213"/>
      <c r="K321" s="213"/>
      <c r="L321" s="213"/>
      <c r="M321" s="213"/>
    </row>
    <row r="322" spans="1:13" x14ac:dyDescent="0.2">
      <c r="A322" s="153" t="s">
        <v>289</v>
      </c>
      <c r="B322" s="213" t="s">
        <v>1113</v>
      </c>
      <c r="C322" s="6"/>
      <c r="D322" s="6"/>
      <c r="E322" s="6"/>
      <c r="F322" s="6"/>
      <c r="G322" s="6"/>
      <c r="H322" s="6"/>
      <c r="I322" s="6"/>
      <c r="J322" s="6"/>
      <c r="K322" s="6"/>
      <c r="L322" s="6"/>
      <c r="M322" s="6"/>
    </row>
    <row r="323" spans="1:13" x14ac:dyDescent="0.2">
      <c r="A323" s="153" t="s">
        <v>289</v>
      </c>
      <c r="B323" s="213" t="s">
        <v>908</v>
      </c>
      <c r="C323" s="6"/>
      <c r="D323" s="6"/>
      <c r="E323" s="6"/>
      <c r="F323" s="6"/>
      <c r="G323" s="6"/>
      <c r="H323" s="6"/>
      <c r="I323" s="6"/>
      <c r="J323" s="6"/>
      <c r="K323" s="6"/>
      <c r="L323" s="6"/>
      <c r="M323" s="6"/>
    </row>
    <row r="325" spans="1:13" ht="15" customHeight="1" x14ac:dyDescent="0.2">
      <c r="A325" s="163" t="s">
        <v>909</v>
      </c>
      <c r="B325" s="157" t="s">
        <v>910</v>
      </c>
    </row>
    <row r="326" spans="1:13" x14ac:dyDescent="0.2">
      <c r="A326" s="164"/>
      <c r="B326" s="159" t="s">
        <v>911</v>
      </c>
    </row>
    <row r="327" spans="1:13" x14ac:dyDescent="0.2">
      <c r="A327" s="164"/>
      <c r="B327" s="157" t="s">
        <v>912</v>
      </c>
    </row>
    <row r="328" spans="1:13" x14ac:dyDescent="0.2">
      <c r="A328" s="164"/>
      <c r="B328" s="157" t="s">
        <v>913</v>
      </c>
    </row>
  </sheetData>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sheetPr>
  <dimension ref="A1:K77"/>
  <sheetViews>
    <sheetView workbookViewId="0">
      <selection activeCell="E6" sqref="E6:G6"/>
    </sheetView>
  </sheetViews>
  <sheetFormatPr defaultColWidth="11.5546875" defaultRowHeight="15" x14ac:dyDescent="0.2"/>
  <cols>
    <col min="1" max="4" width="8.6640625" customWidth="1"/>
    <col min="5" max="5" width="61.88671875" customWidth="1"/>
    <col min="6" max="6" width="8.88671875" customWidth="1"/>
    <col min="7" max="11" width="8.6640625" customWidth="1"/>
    <col min="12" max="12" width="9.109375" customWidth="1"/>
  </cols>
  <sheetData>
    <row r="1" spans="1:11" ht="15" customHeight="1" x14ac:dyDescent="0.2">
      <c r="A1" s="101"/>
      <c r="B1" s="97"/>
      <c r="C1" s="97"/>
      <c r="D1" s="97"/>
      <c r="E1" s="97"/>
      <c r="F1" s="287"/>
      <c r="G1" s="97"/>
      <c r="H1" s="97"/>
      <c r="I1" s="97"/>
      <c r="J1" s="97"/>
      <c r="K1" s="97"/>
    </row>
    <row r="2" spans="1:11" x14ac:dyDescent="0.2">
      <c r="A2" s="101"/>
      <c r="B2" s="97"/>
      <c r="C2" s="97"/>
      <c r="D2" s="97"/>
      <c r="E2" s="97"/>
      <c r="F2" s="287"/>
      <c r="G2" s="97"/>
      <c r="H2" s="97"/>
      <c r="I2" s="97"/>
      <c r="J2" s="97"/>
      <c r="K2" s="97"/>
    </row>
    <row r="3" spans="1:11" ht="30" customHeight="1" x14ac:dyDescent="0.2">
      <c r="A3" s="101"/>
      <c r="B3" s="85"/>
      <c r="C3" s="85"/>
      <c r="D3" s="85"/>
      <c r="E3" s="801" t="s">
        <v>1114</v>
      </c>
      <c r="F3" s="801"/>
      <c r="G3" s="299"/>
      <c r="H3" s="97"/>
      <c r="I3" s="85"/>
      <c r="J3" s="97"/>
      <c r="K3" s="97"/>
    </row>
    <row r="4" spans="1:11" ht="30" customHeight="1" x14ac:dyDescent="0.2">
      <c r="A4" s="101"/>
      <c r="B4" s="85"/>
      <c r="C4" s="85"/>
      <c r="D4" s="85"/>
      <c r="E4" s="801"/>
      <c r="F4" s="801"/>
      <c r="G4" s="299"/>
      <c r="H4" s="97"/>
      <c r="I4" s="85"/>
      <c r="J4" s="97"/>
      <c r="K4" s="97"/>
    </row>
    <row r="5" spans="1:11" ht="15.75" customHeight="1" x14ac:dyDescent="0.25">
      <c r="A5" s="101"/>
      <c r="B5" s="102"/>
      <c r="C5" s="102"/>
      <c r="D5" s="97"/>
      <c r="E5" s="120" t="s">
        <v>120</v>
      </c>
      <c r="F5" s="300"/>
      <c r="G5" s="301"/>
      <c r="H5" s="97"/>
      <c r="I5" s="97"/>
      <c r="J5" s="97"/>
      <c r="K5" s="97"/>
    </row>
    <row r="6" spans="1:11" ht="24.95" customHeight="1" x14ac:dyDescent="0.2">
      <c r="A6" s="97"/>
      <c r="B6" s="97"/>
      <c r="C6" s="97"/>
      <c r="D6" s="97"/>
      <c r="E6" s="837" t="s">
        <v>121</v>
      </c>
      <c r="F6" s="837"/>
      <c r="G6" s="837"/>
      <c r="H6" s="97"/>
      <c r="I6" s="97"/>
      <c r="J6" s="97"/>
    </row>
    <row r="7" spans="1:11" x14ac:dyDescent="0.2">
      <c r="A7" s="97"/>
      <c r="B7" s="97"/>
      <c r="C7" s="97"/>
      <c r="D7" s="97"/>
      <c r="E7" s="97"/>
      <c r="F7" s="287"/>
      <c r="G7" s="97"/>
      <c r="H7" s="97"/>
      <c r="I7" s="97"/>
      <c r="J7" s="97"/>
    </row>
    <row r="8" spans="1:11" x14ac:dyDescent="0.2">
      <c r="A8" s="83"/>
      <c r="B8" s="83"/>
      <c r="C8" s="83"/>
      <c r="D8" s="83"/>
      <c r="E8" s="83"/>
      <c r="F8" s="289" t="s">
        <v>274</v>
      </c>
      <c r="G8" s="83"/>
      <c r="H8" s="83"/>
      <c r="I8" s="83"/>
      <c r="J8" s="83"/>
    </row>
    <row r="9" spans="1:11" ht="24.95" customHeight="1" x14ac:dyDescent="0.2">
      <c r="A9" s="84"/>
      <c r="B9" s="83"/>
      <c r="C9" s="83"/>
      <c r="D9" s="84"/>
      <c r="E9" s="290" t="s">
        <v>1115</v>
      </c>
      <c r="F9" s="291">
        <f>INDEX('P1'!$B$2:$W$316,MATCH($E$6,'P1'!$B$2:$B$316,0),MATCH($E$9,'P1'!B$2:W$2,0))</f>
        <v>35920</v>
      </c>
      <c r="G9" s="83"/>
      <c r="H9" s="83"/>
      <c r="I9" s="83"/>
      <c r="J9" s="83"/>
    </row>
    <row r="10" spans="1:11" ht="15.6" customHeight="1" x14ac:dyDescent="0.2">
      <c r="A10" s="84"/>
      <c r="B10" s="83"/>
      <c r="C10" s="83"/>
      <c r="D10" s="83"/>
      <c r="E10" s="89"/>
      <c r="F10" s="103"/>
      <c r="G10" s="83"/>
      <c r="H10" s="83"/>
      <c r="I10" s="83"/>
      <c r="J10" s="83"/>
    </row>
    <row r="11" spans="1:11" ht="16.5" customHeight="1" x14ac:dyDescent="0.2">
      <c r="A11" s="84"/>
      <c r="B11" s="83"/>
      <c r="C11" s="83"/>
      <c r="D11" s="83"/>
      <c r="E11" s="123" t="s">
        <v>1116</v>
      </c>
      <c r="F11" s="124"/>
      <c r="G11" s="302"/>
      <c r="H11" s="83"/>
      <c r="I11" s="83"/>
      <c r="J11" s="83"/>
    </row>
    <row r="12" spans="1:11" x14ac:dyDescent="0.2">
      <c r="A12" s="83"/>
      <c r="B12" s="83"/>
      <c r="C12" s="83"/>
      <c r="D12" s="84"/>
      <c r="E12" s="89" t="s">
        <v>1117</v>
      </c>
      <c r="F12" s="88">
        <f>INDEX('P1'!$B$2:$W$316,MATCH($E$6,'P1'!$B$2:$B$316,0),MATCH($E12,'P1'!B$2:W$2,0))</f>
        <v>19190</v>
      </c>
      <c r="G12" s="90">
        <f t="shared" ref="G12:G20" si="0">IF(OR(F12="..",F12="-",$F$9=0),"",F12/$F$9)</f>
        <v>0.53424276169265028</v>
      </c>
      <c r="H12" s="83"/>
      <c r="I12" s="83"/>
      <c r="J12" s="83"/>
    </row>
    <row r="13" spans="1:11" x14ac:dyDescent="0.2">
      <c r="A13" s="83"/>
      <c r="B13" s="83"/>
      <c r="C13" s="83"/>
      <c r="D13" s="84"/>
      <c r="E13" s="89" t="s">
        <v>1118</v>
      </c>
      <c r="F13" s="88">
        <f>INDEX('P1'!$B$2:$W$316,MATCH($E$6,'P1'!$B$2:$B$316,0),MATCH($E13,'P1'!B$2:W$2,0))</f>
        <v>9640</v>
      </c>
      <c r="G13" s="90">
        <f t="shared" si="0"/>
        <v>0.26837416481069043</v>
      </c>
      <c r="H13" s="83"/>
      <c r="I13" s="83"/>
      <c r="J13" s="83"/>
    </row>
    <row r="14" spans="1:11" ht="15.6" customHeight="1" x14ac:dyDescent="0.2">
      <c r="A14" s="83"/>
      <c r="B14" s="83"/>
      <c r="C14" s="83"/>
      <c r="D14" s="84"/>
      <c r="E14" s="89" t="s">
        <v>1119</v>
      </c>
      <c r="F14" s="88">
        <f>INDEX('P1'!$B$2:$W$316,MATCH($E$6,'P1'!$B$2:$B$316,0),MATCH($E14,'P1'!B$2:W$2,0))</f>
        <v>2720</v>
      </c>
      <c r="G14" s="90">
        <f t="shared" si="0"/>
        <v>7.5723830734966593E-2</v>
      </c>
      <c r="H14" s="83"/>
      <c r="I14" s="83"/>
      <c r="J14" s="83"/>
    </row>
    <row r="15" spans="1:11" ht="15.6" customHeight="1" x14ac:dyDescent="0.2">
      <c r="A15" s="83"/>
      <c r="B15" s="83"/>
      <c r="C15" s="83"/>
      <c r="D15" s="84"/>
      <c r="E15" s="89" t="s">
        <v>1120</v>
      </c>
      <c r="F15" s="88">
        <f>INDEX('P1'!$B$2:$W$316,MATCH($E$6,'P1'!$B$2:$B$316,0),MATCH($E15,'P1'!B$2:W$2,0))</f>
        <v>2720</v>
      </c>
      <c r="G15" s="90">
        <f t="shared" si="0"/>
        <v>7.5723830734966593E-2</v>
      </c>
      <c r="H15" s="83"/>
      <c r="I15" s="83"/>
      <c r="J15" s="83"/>
    </row>
    <row r="16" spans="1:11" ht="15.6" customHeight="1" x14ac:dyDescent="0.2">
      <c r="A16" s="83"/>
      <c r="B16" s="83"/>
      <c r="C16" s="83"/>
      <c r="D16" s="84"/>
      <c r="E16" s="89" t="s">
        <v>1121</v>
      </c>
      <c r="F16" s="88">
        <f>INDEX('P1'!$B$2:$W$316,MATCH($E$6,'P1'!$B$2:$B$316,0),MATCH($E16,'P1'!B$2:W$2,0))</f>
        <v>1110</v>
      </c>
      <c r="G16" s="90">
        <f t="shared" si="0"/>
        <v>3.0902004454342984E-2</v>
      </c>
      <c r="H16" s="83"/>
      <c r="I16" s="83"/>
      <c r="J16" s="83"/>
    </row>
    <row r="17" spans="1:10" ht="15.6" customHeight="1" x14ac:dyDescent="0.2">
      <c r="A17" s="83"/>
      <c r="B17" s="83"/>
      <c r="C17" s="83"/>
      <c r="D17" s="84"/>
      <c r="E17" s="89" t="s">
        <v>1122</v>
      </c>
      <c r="F17" s="88">
        <f>INDEX('P1'!$B$2:$W$316,MATCH($E$6,'P1'!$B$2:$B$316,0),MATCH($E17,'P1'!B$2:W$2,0))</f>
        <v>140</v>
      </c>
      <c r="G17" s="90">
        <f t="shared" si="0"/>
        <v>3.8975501113585748E-3</v>
      </c>
      <c r="H17" s="83"/>
      <c r="I17" s="83"/>
      <c r="J17" s="83"/>
    </row>
    <row r="18" spans="1:10" x14ac:dyDescent="0.2">
      <c r="A18" s="83"/>
      <c r="B18" s="83"/>
      <c r="C18" s="83"/>
      <c r="D18" s="84"/>
      <c r="E18" s="89" t="s">
        <v>1123</v>
      </c>
      <c r="F18" s="88">
        <f>INDEX('P1'!$B$2:$W$316,MATCH($E$6,'P1'!$B$2:$B$316,0),MATCH($E18,'P1'!B$2:W$2,0))</f>
        <v>280</v>
      </c>
      <c r="G18" s="90">
        <f t="shared" si="0"/>
        <v>7.7951002227171495E-3</v>
      </c>
      <c r="H18" s="83"/>
      <c r="I18" s="83"/>
      <c r="J18" s="83"/>
    </row>
    <row r="19" spans="1:10" ht="15.6" customHeight="1" x14ac:dyDescent="0.2">
      <c r="A19" s="83"/>
      <c r="B19" s="83"/>
      <c r="C19" s="83"/>
      <c r="D19" s="84"/>
      <c r="E19" s="89" t="s">
        <v>1124</v>
      </c>
      <c r="F19" s="88">
        <f>INDEX('P1'!$B$2:$W$316,MATCH($E$6,'P1'!$B$2:$B$316,0),MATCH($E19,'P1'!B$2:W$2,0))</f>
        <v>120</v>
      </c>
      <c r="G19" s="90">
        <f t="shared" si="0"/>
        <v>3.3407572383073497E-3</v>
      </c>
      <c r="H19" s="83"/>
      <c r="I19" s="83"/>
      <c r="J19" s="83"/>
    </row>
    <row r="20" spans="1:10" ht="15.6" customHeight="1" x14ac:dyDescent="0.2">
      <c r="A20" s="83"/>
      <c r="B20" s="83"/>
      <c r="C20" s="83"/>
      <c r="D20" s="84"/>
      <c r="E20" s="89" t="s">
        <v>1125</v>
      </c>
      <c r="F20" s="88">
        <f>INDEX('P1'!$B$2:$W$316,MATCH($E$6,'P1'!$B$2:$B$316,0),MATCH($E20,'P1'!B$2:W$2,0))</f>
        <v>0</v>
      </c>
      <c r="G20" s="90">
        <f t="shared" si="0"/>
        <v>0</v>
      </c>
      <c r="H20" s="83"/>
      <c r="I20" s="83"/>
      <c r="J20" s="83"/>
    </row>
    <row r="21" spans="1:10" ht="15.6" customHeight="1" x14ac:dyDescent="0.2">
      <c r="A21" s="83"/>
      <c r="B21" s="83"/>
      <c r="C21" s="83"/>
      <c r="D21" s="84"/>
      <c r="E21" s="83"/>
      <c r="F21" s="103"/>
      <c r="G21" s="90"/>
      <c r="H21" s="83"/>
      <c r="I21" s="83"/>
      <c r="J21" s="83"/>
    </row>
    <row r="22" spans="1:10" ht="16.5" customHeight="1" x14ac:dyDescent="0.2">
      <c r="A22" s="292"/>
      <c r="B22" s="292"/>
      <c r="C22" s="292"/>
      <c r="D22" s="288"/>
      <c r="E22" s="125" t="s">
        <v>1126</v>
      </c>
      <c r="F22" s="124"/>
      <c r="G22" s="303"/>
      <c r="H22" s="292"/>
      <c r="I22" s="292"/>
      <c r="J22" s="292"/>
    </row>
    <row r="23" spans="1:10" x14ac:dyDescent="0.2">
      <c r="A23" s="83"/>
      <c r="B23" s="83"/>
      <c r="C23" s="83"/>
      <c r="D23" s="84"/>
      <c r="E23" s="89" t="s">
        <v>1127</v>
      </c>
      <c r="F23" s="88">
        <f>INDEX('P1'!$B$2:$W$316,MATCH($E$6,'P1'!$B$2:$B$316,0),MATCH($E23,'P1'!B$2:W$2,0))</f>
        <v>12600</v>
      </c>
      <c r="G23" s="90">
        <f>IF(OR(F23="..",F23="-",$F$12=0),"",F23/$F$12)</f>
        <v>0.65659197498697242</v>
      </c>
      <c r="H23" s="83"/>
      <c r="I23" s="83"/>
      <c r="J23" s="83"/>
    </row>
    <row r="24" spans="1:10" x14ac:dyDescent="0.2">
      <c r="A24" s="83"/>
      <c r="B24" s="83"/>
      <c r="C24" s="83"/>
      <c r="D24" s="84"/>
      <c r="E24" s="89" t="s">
        <v>1128</v>
      </c>
      <c r="F24" s="88">
        <f>INDEX('P1'!$B$2:$W$316,MATCH($E$6,'P1'!$B$2:$B$316,0),MATCH($E24,'P1'!B$2:W$2,0))</f>
        <v>6600</v>
      </c>
      <c r="G24" s="90">
        <f>IF(OR(F24="..",F24="-",$F$12=0),"",F24/$F$12)</f>
        <v>0.34392912975508078</v>
      </c>
      <c r="H24" s="83"/>
      <c r="I24" s="83"/>
      <c r="J24" s="83"/>
    </row>
    <row r="25" spans="1:10" x14ac:dyDescent="0.2">
      <c r="A25" s="83"/>
      <c r="B25" s="83"/>
      <c r="C25" s="83"/>
      <c r="D25" s="84"/>
      <c r="E25" s="83"/>
      <c r="F25" s="103"/>
      <c r="G25" s="90"/>
      <c r="H25" s="83"/>
      <c r="I25" s="83"/>
      <c r="J25" s="83"/>
    </row>
    <row r="26" spans="1:10" ht="16.5" customHeight="1" x14ac:dyDescent="0.2">
      <c r="A26" s="292"/>
      <c r="B26" s="292"/>
      <c r="C26" s="292"/>
      <c r="D26" s="288"/>
      <c r="E26" s="125" t="s">
        <v>1129</v>
      </c>
      <c r="F26" s="124"/>
      <c r="G26" s="303"/>
      <c r="H26" s="292"/>
      <c r="I26" s="292"/>
      <c r="J26" s="292"/>
    </row>
    <row r="27" spans="1:10" x14ac:dyDescent="0.2">
      <c r="A27" s="83"/>
      <c r="B27" s="83"/>
      <c r="C27" s="83"/>
      <c r="D27" s="84"/>
      <c r="E27" s="83" t="s">
        <v>184</v>
      </c>
      <c r="F27" s="88">
        <f>INDEX('P2'!$B$2:$U$321,MATCH($E$6,'P2'!$B$2:$B$321,0),MATCH(E27,'P2'!$B$2:$U$2,0))</f>
        <v>6730</v>
      </c>
      <c r="G27" s="90">
        <f t="shared" ref="G27:G33" si="1">IF(OR(F27="..",F27="-",$F$12=0),"",F27/$F$12)</f>
        <v>0.35070349140177176</v>
      </c>
      <c r="H27" s="83"/>
      <c r="I27" s="83"/>
      <c r="J27" s="83"/>
    </row>
    <row r="28" spans="1:10" x14ac:dyDescent="0.2">
      <c r="A28" s="83"/>
      <c r="B28" s="83"/>
      <c r="C28" s="83"/>
      <c r="D28" s="84"/>
      <c r="E28" s="83" t="s">
        <v>181</v>
      </c>
      <c r="F28" s="88">
        <f>INDEX('P2'!$B$2:$U$321,MATCH($E$6,'P2'!$B$2:$B$321,0),MATCH(E28,'P2'!$B$2:$U$2,0))</f>
        <v>8060</v>
      </c>
      <c r="G28" s="90">
        <f t="shared" si="1"/>
        <v>0.42001042209484107</v>
      </c>
      <c r="H28" s="83"/>
      <c r="I28" s="83"/>
      <c r="J28" s="83"/>
    </row>
    <row r="29" spans="1:10" x14ac:dyDescent="0.2">
      <c r="A29" s="83"/>
      <c r="B29" s="83"/>
      <c r="C29" s="83"/>
      <c r="D29" s="84"/>
      <c r="E29" s="83" t="s">
        <v>1130</v>
      </c>
      <c r="F29" s="88">
        <f>INDEX('P2'!$B$2:$U$321,MATCH($E$6,'P2'!$B$2:$B$321,0),MATCH(E29,'P2'!$B$2:$U$2,0))</f>
        <v>1500</v>
      </c>
      <c r="G29" s="90">
        <f t="shared" si="1"/>
        <v>7.8165711307972896E-2</v>
      </c>
      <c r="H29" s="83"/>
      <c r="I29" s="83"/>
      <c r="J29" s="83"/>
    </row>
    <row r="30" spans="1:10" x14ac:dyDescent="0.2">
      <c r="A30" s="83"/>
      <c r="B30" s="83"/>
      <c r="C30" s="83"/>
      <c r="D30" s="84"/>
      <c r="E30" s="83" t="s">
        <v>1131</v>
      </c>
      <c r="F30" s="88">
        <f>INDEX('P2'!$B$2:$U$321,MATCH($E$6,'P2'!$B$2:$B$321,0),MATCH(E30,'P2'!$B$2:$U$2,0))</f>
        <v>340</v>
      </c>
      <c r="G30" s="90">
        <f t="shared" si="1"/>
        <v>1.771756122980719E-2</v>
      </c>
      <c r="H30" s="83"/>
      <c r="I30" s="83"/>
      <c r="J30" s="83"/>
    </row>
    <row r="31" spans="1:10" x14ac:dyDescent="0.2">
      <c r="A31" s="83"/>
      <c r="B31" s="83"/>
      <c r="C31" s="83"/>
      <c r="D31" s="84"/>
      <c r="E31" s="83" t="s">
        <v>1132</v>
      </c>
      <c r="F31" s="88">
        <f>INDEX('P2'!$B$2:$U$321,MATCH($E$6,'P2'!$B$2:$B$321,0),MATCH(E31,'P2'!$B$2:$U$2,0))</f>
        <v>140</v>
      </c>
      <c r="G31" s="90">
        <f t="shared" si="1"/>
        <v>7.2954663887441372E-3</v>
      </c>
      <c r="H31" s="83"/>
      <c r="I31" s="83"/>
      <c r="J31" s="83"/>
    </row>
    <row r="32" spans="1:10" x14ac:dyDescent="0.2">
      <c r="A32" s="83"/>
      <c r="B32" s="83"/>
      <c r="C32" s="83"/>
      <c r="D32" s="84"/>
      <c r="E32" s="83" t="s">
        <v>234</v>
      </c>
      <c r="F32" s="88">
        <f>INDEX('P2'!$B$2:$U$321,MATCH($E$6,'P2'!$B$2:$B$321,0),MATCH(E32,'P2'!$B$2:$U$2,0))</f>
        <v>290</v>
      </c>
      <c r="G32" s="90">
        <f t="shared" si="1"/>
        <v>1.5112037519541427E-2</v>
      </c>
      <c r="H32" s="83"/>
      <c r="I32" s="83"/>
      <c r="J32" s="83"/>
    </row>
    <row r="33" spans="1:10" ht="16.5" customHeight="1" x14ac:dyDescent="0.2">
      <c r="A33" s="83"/>
      <c r="B33" s="83"/>
      <c r="C33" s="83"/>
      <c r="D33" s="84"/>
      <c r="E33" s="83" t="s">
        <v>1125</v>
      </c>
      <c r="F33" s="88">
        <f>INDEX('P2'!$B$2:$U$321,MATCH($E$6,'P2'!$B$2:$B$321,0),MATCH(E33,'P2'!$B$2:$U$2,0))</f>
        <v>2140</v>
      </c>
      <c r="G33" s="90">
        <f t="shared" si="1"/>
        <v>0.11151641479937467</v>
      </c>
      <c r="H33" s="83"/>
      <c r="I33" s="83"/>
      <c r="J33" s="83"/>
    </row>
    <row r="34" spans="1:10" x14ac:dyDescent="0.2">
      <c r="A34" s="83"/>
      <c r="B34" s="83"/>
      <c r="C34" s="83"/>
      <c r="D34" s="84"/>
      <c r="E34" s="83"/>
      <c r="F34" s="103"/>
      <c r="G34" s="90"/>
      <c r="H34" s="83"/>
      <c r="I34" s="83"/>
      <c r="J34" s="83"/>
    </row>
    <row r="35" spans="1:10" ht="16.5" customHeight="1" x14ac:dyDescent="0.2">
      <c r="A35" s="292"/>
      <c r="B35" s="292"/>
      <c r="C35" s="292"/>
      <c r="D35" s="288"/>
      <c r="E35" s="125" t="s">
        <v>1133</v>
      </c>
      <c r="F35" s="124"/>
      <c r="G35" s="303"/>
      <c r="H35" s="292"/>
      <c r="I35" s="292"/>
      <c r="J35" s="292"/>
    </row>
    <row r="36" spans="1:10" x14ac:dyDescent="0.2">
      <c r="A36" s="83"/>
      <c r="B36" s="83"/>
      <c r="C36" s="83"/>
      <c r="D36" s="84"/>
      <c r="E36" s="83" t="s">
        <v>1134</v>
      </c>
      <c r="F36" s="88">
        <f>INDEX('P3'!$B$2:$O$320,MATCH($E$6,'P3'!$B$2:$B$320,0),MATCH(E36,'P3'!$B$2:$O$2,0))</f>
        <v>5660</v>
      </c>
      <c r="G36" s="90">
        <f t="shared" ref="G36:G45" si="2">IF(OR(F36="..",F36="-",$F$12=0),"",F36/$F$12)</f>
        <v>0.29494528400208442</v>
      </c>
      <c r="H36" s="83"/>
      <c r="I36" s="83"/>
      <c r="J36" s="83"/>
    </row>
    <row r="37" spans="1:10" x14ac:dyDescent="0.2">
      <c r="A37" s="83"/>
      <c r="B37" s="83"/>
      <c r="C37" s="83"/>
      <c r="D37" s="84"/>
      <c r="E37" s="83" t="s">
        <v>1135</v>
      </c>
      <c r="F37" s="88">
        <f>INDEX('P3'!$B$2:$O$320,MATCH($E$6,'P3'!$B$2:$B$320,0),MATCH(E37,'P3'!$B$2:$O$2,0))</f>
        <v>2550</v>
      </c>
      <c r="G37" s="90">
        <f t="shared" si="2"/>
        <v>0.13288170922355394</v>
      </c>
      <c r="H37" s="83"/>
      <c r="I37" s="83"/>
      <c r="J37" s="83"/>
    </row>
    <row r="38" spans="1:10" x14ac:dyDescent="0.2">
      <c r="A38" s="83"/>
      <c r="B38" s="83"/>
      <c r="C38" s="83"/>
      <c r="D38" s="84"/>
      <c r="E38" s="83" t="s">
        <v>1136</v>
      </c>
      <c r="F38" s="88">
        <f>INDEX('P3'!$B$2:$O$320,MATCH($E$6,'P3'!$B$2:$B$320,0),MATCH(E38,'P3'!$B$2:$O$2,0))</f>
        <v>2530</v>
      </c>
      <c r="G38" s="90">
        <f t="shared" si="2"/>
        <v>0.13183949973944764</v>
      </c>
      <c r="H38" s="83"/>
      <c r="I38" s="83"/>
      <c r="J38" s="83"/>
    </row>
    <row r="39" spans="1:10" x14ac:dyDescent="0.2">
      <c r="A39" s="83"/>
      <c r="B39" s="83"/>
      <c r="C39" s="83"/>
      <c r="D39" s="84"/>
      <c r="E39" s="83" t="s">
        <v>1137</v>
      </c>
      <c r="F39" s="88">
        <f>INDEX('P3'!$B$2:$O$320,MATCH($E$6,'P3'!$B$2:$B$320,0),MATCH(E39,'P3'!$B$2:$O$2,0))</f>
        <v>1880</v>
      </c>
      <c r="G39" s="90">
        <f t="shared" si="2"/>
        <v>9.7967691505992702E-2</v>
      </c>
      <c r="H39" s="83"/>
      <c r="I39" s="83"/>
      <c r="J39" s="83"/>
    </row>
    <row r="40" spans="1:10" x14ac:dyDescent="0.2">
      <c r="A40" s="83"/>
      <c r="B40" s="83"/>
      <c r="C40" s="83"/>
      <c r="D40" s="84"/>
      <c r="E40" s="83" t="s">
        <v>1138</v>
      </c>
      <c r="F40" s="88">
        <f>INDEX('P3'!$B$2:$O$320,MATCH($E$6,'P3'!$B$2:$B$320,0),MATCH(E40,'P3'!$B$2:$O$2,0))</f>
        <v>1010</v>
      </c>
      <c r="G40" s="90">
        <f t="shared" si="2"/>
        <v>5.2631578947368418E-2</v>
      </c>
      <c r="H40" s="83"/>
      <c r="I40" s="83"/>
      <c r="J40" s="83"/>
    </row>
    <row r="41" spans="1:10" x14ac:dyDescent="0.2">
      <c r="A41" s="83"/>
      <c r="B41" s="83"/>
      <c r="C41" s="83"/>
      <c r="D41" s="84"/>
      <c r="E41" s="83" t="s">
        <v>1139</v>
      </c>
      <c r="F41" s="88">
        <f>INDEX('P3'!$B$2:$O$320,MATCH($E$6,'P3'!$B$2:$B$320,0),MATCH(E41,'P3'!$B$2:$O$2,0))</f>
        <v>1080</v>
      </c>
      <c r="G41" s="90">
        <f t="shared" si="2"/>
        <v>5.6279312141740492E-2</v>
      </c>
      <c r="H41" s="83"/>
      <c r="I41" s="83"/>
      <c r="J41" s="83"/>
    </row>
    <row r="42" spans="1:10" x14ac:dyDescent="0.2">
      <c r="A42" s="83"/>
      <c r="B42" s="83"/>
      <c r="C42" s="83"/>
      <c r="D42" s="84"/>
      <c r="E42" s="83" t="s">
        <v>1140</v>
      </c>
      <c r="F42" s="88">
        <f>INDEX('P3'!$B$2:$O$320,MATCH($E$6,'P3'!$B$2:$B$320,0),MATCH(E42,'P3'!$B$2:$O$2,0))</f>
        <v>470</v>
      </c>
      <c r="G42" s="90">
        <f t="shared" si="2"/>
        <v>2.4491922876498175E-2</v>
      </c>
      <c r="H42" s="83"/>
      <c r="I42" s="83"/>
      <c r="J42" s="83"/>
    </row>
    <row r="43" spans="1:10" ht="16.5" customHeight="1" x14ac:dyDescent="0.2">
      <c r="A43" s="83"/>
      <c r="B43" s="83"/>
      <c r="C43" s="83"/>
      <c r="D43" s="84"/>
      <c r="E43" s="83" t="s">
        <v>1141</v>
      </c>
      <c r="F43" s="88">
        <f>INDEX('P3'!$B$2:$O$320,MATCH($E$6,'P3'!$B$2:$B$320,0),MATCH(E43,'P3'!$B$2:$O$2,0))</f>
        <v>540</v>
      </c>
      <c r="G43" s="90">
        <f t="shared" si="2"/>
        <v>2.8139656070870246E-2</v>
      </c>
      <c r="H43" s="83"/>
      <c r="I43" s="83"/>
      <c r="J43" s="83"/>
    </row>
    <row r="44" spans="1:10" ht="16.5" customHeight="1" x14ac:dyDescent="0.2">
      <c r="A44" s="83"/>
      <c r="B44" s="83"/>
      <c r="C44" s="83"/>
      <c r="D44" s="84"/>
      <c r="E44" s="83" t="s">
        <v>1142</v>
      </c>
      <c r="F44" s="88">
        <f>INDEX('P3'!$B$2:$O$320,MATCH($E$6,'P3'!$B$2:$B$320,0),MATCH(E44,'P3'!$B$2:$O$2,0))</f>
        <v>1790</v>
      </c>
      <c r="G44" s="90">
        <f t="shared" si="2"/>
        <v>9.3277748827514329E-2</v>
      </c>
      <c r="H44" s="83"/>
      <c r="I44" s="83"/>
      <c r="J44" s="83"/>
    </row>
    <row r="45" spans="1:10" x14ac:dyDescent="0.2">
      <c r="A45" s="83"/>
      <c r="B45" s="83"/>
      <c r="C45" s="83"/>
      <c r="D45" s="84"/>
      <c r="E45" s="83" t="s">
        <v>1143</v>
      </c>
      <c r="F45" s="88">
        <f>INDEX('P3'!$B$2:$O$320,MATCH($E$6,'P3'!$B$2:$B$320,0),MATCH(E45,'P3'!$B$2:$O$2,0))</f>
        <v>1690</v>
      </c>
      <c r="G45" s="90">
        <f t="shared" si="2"/>
        <v>8.8066701406982806E-2</v>
      </c>
      <c r="H45" s="83"/>
      <c r="I45" s="83"/>
      <c r="J45" s="83"/>
    </row>
    <row r="46" spans="1:10" x14ac:dyDescent="0.2">
      <c r="A46" s="104"/>
      <c r="B46" s="97"/>
      <c r="C46" s="97"/>
      <c r="D46" s="104"/>
      <c r="E46" s="97"/>
      <c r="F46" s="293"/>
      <c r="G46" s="90"/>
      <c r="H46" s="97"/>
      <c r="I46" s="97"/>
      <c r="J46" s="97"/>
    </row>
    <row r="47" spans="1:10" ht="15.75" customHeight="1" x14ac:dyDescent="0.2">
      <c r="A47" s="292"/>
      <c r="B47" s="292"/>
      <c r="C47" s="292"/>
      <c r="D47" s="84"/>
      <c r="E47" s="83"/>
      <c r="F47" s="103"/>
      <c r="G47" s="83"/>
      <c r="H47" s="292"/>
      <c r="I47" s="292"/>
      <c r="J47" s="292"/>
    </row>
    <row r="48" spans="1:10" ht="19.5" customHeight="1" x14ac:dyDescent="0.2">
      <c r="A48" s="292"/>
      <c r="B48" s="292"/>
      <c r="C48" s="292"/>
      <c r="D48" s="84"/>
      <c r="E48" s="125" t="s">
        <v>1144</v>
      </c>
      <c r="F48" s="124"/>
      <c r="G48" s="304"/>
      <c r="H48" s="292"/>
      <c r="I48" s="292"/>
      <c r="J48" s="292"/>
    </row>
    <row r="49" spans="1:10" ht="15.75" customHeight="1" x14ac:dyDescent="0.2">
      <c r="A49" s="292"/>
      <c r="B49" s="292"/>
      <c r="C49" s="292"/>
      <c r="D49" s="84"/>
      <c r="E49" s="83" t="s">
        <v>195</v>
      </c>
      <c r="F49" s="88">
        <f>SUM(F51:F53, F57,F59)</f>
        <v>7320</v>
      </c>
      <c r="G49" s="90">
        <f t="shared" ref="G49:G50" si="3">IF(OR(F49="..",F49="-",$F$12=0),"",F49/$F$12)</f>
        <v>0.38144867118290776</v>
      </c>
      <c r="H49" s="292"/>
      <c r="I49" s="292"/>
      <c r="J49" s="292"/>
    </row>
    <row r="50" spans="1:10" ht="15.75" customHeight="1" x14ac:dyDescent="0.2">
      <c r="A50" s="292"/>
      <c r="B50" s="292"/>
      <c r="C50" s="292"/>
      <c r="D50" s="84"/>
      <c r="E50" s="83" t="s">
        <v>197</v>
      </c>
      <c r="F50" s="88">
        <f>SUM(F54:F56, F58, F60)</f>
        <v>11850</v>
      </c>
      <c r="G50" s="90">
        <f t="shared" si="3"/>
        <v>0.61750911933298591</v>
      </c>
      <c r="H50" s="292"/>
      <c r="I50" s="292"/>
      <c r="J50" s="292"/>
    </row>
    <row r="51" spans="1:10" x14ac:dyDescent="0.2">
      <c r="A51" s="83"/>
      <c r="B51" s="83"/>
      <c r="C51" s="83"/>
      <c r="D51" s="84" t="s">
        <v>196</v>
      </c>
      <c r="E51" s="83" t="s">
        <v>1145</v>
      </c>
      <c r="F51" s="88">
        <f>INDEX('P5'!$B$2:$AE$321,MATCH($E$6,'P5'!$B$2:$B$321,0),MATCH(D51,'P5'!$B$2:$AE$2,0))</f>
        <v>390</v>
      </c>
      <c r="G51" s="90">
        <f t="shared" ref="G51:G61" si="4">IF(OR(F51="..",F51="-",$F$12=0),"",F51/$F$12)</f>
        <v>2.0323084940072955E-2</v>
      </c>
      <c r="H51" s="83"/>
      <c r="I51" s="83"/>
      <c r="J51" s="83"/>
    </row>
    <row r="52" spans="1:10" x14ac:dyDescent="0.2">
      <c r="A52" s="83"/>
      <c r="B52" s="83"/>
      <c r="C52" s="83"/>
      <c r="D52" s="84" t="s">
        <v>198</v>
      </c>
      <c r="E52" s="83" t="s">
        <v>1146</v>
      </c>
      <c r="F52" s="88">
        <f>INDEX('P5'!$B$2:$AE$321,MATCH($E$6,'P5'!$B$2:$B$321,0),MATCH(D52,'P5'!$B$2:$AE$2,0))</f>
        <v>4170</v>
      </c>
      <c r="G52" s="90">
        <f t="shared" si="4"/>
        <v>0.21730067743616466</v>
      </c>
      <c r="H52" s="83"/>
      <c r="I52" s="83"/>
      <c r="J52" s="83"/>
    </row>
    <row r="53" spans="1:10" x14ac:dyDescent="0.2">
      <c r="A53" s="83"/>
      <c r="B53" s="83"/>
      <c r="C53" s="83"/>
      <c r="D53" s="84" t="s">
        <v>199</v>
      </c>
      <c r="E53" s="83" t="s">
        <v>1147</v>
      </c>
      <c r="F53" s="88">
        <f>INDEX('P5'!$B$2:$AE$321,MATCH($E$6,'P5'!$B$2:$B$321,0),MATCH(D53,'P5'!$B$2:$AE$2,0))</f>
        <v>90</v>
      </c>
      <c r="G53" s="90">
        <f t="shared" si="4"/>
        <v>4.6899426784783741E-3</v>
      </c>
      <c r="H53" s="83"/>
      <c r="I53" s="83"/>
      <c r="J53" s="83"/>
    </row>
    <row r="54" spans="1:10" x14ac:dyDescent="0.2">
      <c r="A54" s="83"/>
      <c r="B54" s="83"/>
      <c r="C54" s="83"/>
      <c r="D54" s="84" t="s">
        <v>201</v>
      </c>
      <c r="E54" s="83" t="s">
        <v>1148</v>
      </c>
      <c r="F54" s="88">
        <f>INDEX('P5'!$B$2:$AE$321,MATCH($E$6,'P5'!$B$2:$B$321,0),MATCH(D54,'P5'!$B$2:$AE$2,0))</f>
        <v>5840</v>
      </c>
      <c r="G54" s="90">
        <f t="shared" si="4"/>
        <v>0.30432516935904119</v>
      </c>
      <c r="H54" s="83"/>
      <c r="I54" s="83"/>
      <c r="J54" s="83"/>
    </row>
    <row r="55" spans="1:10" ht="15.75" customHeight="1" x14ac:dyDescent="0.2">
      <c r="A55" s="83"/>
      <c r="B55" s="83"/>
      <c r="C55" s="83"/>
      <c r="D55" s="84" t="s">
        <v>203</v>
      </c>
      <c r="E55" s="83" t="s">
        <v>1149</v>
      </c>
      <c r="F55" s="88">
        <f>INDEX('P5'!$B$2:$AE$321,MATCH($E$6,'P5'!$B$2:$B$321,0),MATCH(D55,'P5'!$B$2:$AE$2,0))</f>
        <v>4120</v>
      </c>
      <c r="G55" s="90">
        <f t="shared" si="4"/>
        <v>0.2146951537258989</v>
      </c>
      <c r="H55" s="83"/>
      <c r="I55" s="83"/>
      <c r="J55" s="83"/>
    </row>
    <row r="56" spans="1:10" ht="15.75" customHeight="1" x14ac:dyDescent="0.2">
      <c r="A56" s="83"/>
      <c r="B56" s="83"/>
      <c r="C56" s="83"/>
      <c r="D56" s="84" t="s">
        <v>204</v>
      </c>
      <c r="E56" s="83" t="s">
        <v>1150</v>
      </c>
      <c r="F56" s="88">
        <f>INDEX('P5'!$B$2:$AE$321,MATCH($E$6,'P5'!$B$2:$B$321,0),MATCH(D56,'P5'!$B$2:$AE$2,0))</f>
        <v>170</v>
      </c>
      <c r="G56" s="90">
        <f t="shared" si="4"/>
        <v>8.8587806149035952E-3</v>
      </c>
      <c r="H56" s="83"/>
      <c r="I56" s="83"/>
      <c r="J56" s="83"/>
    </row>
    <row r="57" spans="1:10" ht="15.75" customHeight="1" x14ac:dyDescent="0.2">
      <c r="A57" s="292"/>
      <c r="B57" s="292"/>
      <c r="C57" s="292"/>
      <c r="D57" s="84" t="s">
        <v>206</v>
      </c>
      <c r="E57" s="83" t="s">
        <v>1013</v>
      </c>
      <c r="F57" s="88">
        <f>INDEX('P5'!$B$2:$AE$321,MATCH($E$6,'P5'!$B$2:$B$321,0),MATCH(D57,'P5'!$B$2:$AE$2,0))</f>
        <v>2220</v>
      </c>
      <c r="G57" s="90">
        <f t="shared" si="4"/>
        <v>0.1156852527357999</v>
      </c>
      <c r="H57" s="292"/>
      <c r="I57" s="292"/>
      <c r="J57" s="292"/>
    </row>
    <row r="58" spans="1:10" ht="15.75" customHeight="1" x14ac:dyDescent="0.2">
      <c r="A58" s="292"/>
      <c r="B58" s="292"/>
      <c r="C58" s="292"/>
      <c r="D58" s="84" t="s">
        <v>208</v>
      </c>
      <c r="E58" s="83" t="s">
        <v>208</v>
      </c>
      <c r="F58" s="88">
        <f>INDEX('P5'!$B$2:$AE$321,MATCH($E$6,'P5'!$B$2:$B$321,0),MATCH(D58,'P5'!$B$2:$AE$2,0))</f>
        <v>1400</v>
      </c>
      <c r="G58" s="90">
        <f t="shared" si="4"/>
        <v>7.2954663887441373E-2</v>
      </c>
      <c r="H58" s="292"/>
      <c r="I58" s="292"/>
      <c r="J58" s="292"/>
    </row>
    <row r="59" spans="1:10" x14ac:dyDescent="0.2">
      <c r="A59" s="83"/>
      <c r="B59" s="83"/>
      <c r="C59" s="83"/>
      <c r="D59" s="84" t="s">
        <v>209</v>
      </c>
      <c r="E59" s="83" t="s">
        <v>209</v>
      </c>
      <c r="F59" s="88">
        <f>INDEX('P5'!$B$2:$AE$321,MATCH($E$6,'P5'!$B$2:$B$321,0),MATCH(D59,'P5'!$B$2:$AE$2,0))</f>
        <v>450</v>
      </c>
      <c r="G59" s="90">
        <f t="shared" si="4"/>
        <v>2.3449713392391869E-2</v>
      </c>
      <c r="H59" s="83"/>
      <c r="I59" s="83"/>
      <c r="J59" s="83"/>
    </row>
    <row r="60" spans="1:10" x14ac:dyDescent="0.2">
      <c r="A60" s="83"/>
      <c r="B60" s="83"/>
      <c r="C60" s="83"/>
      <c r="D60" s="84" t="s">
        <v>210</v>
      </c>
      <c r="E60" s="83" t="s">
        <v>210</v>
      </c>
      <c r="F60" s="88">
        <f>INDEX('P5'!$B$2:$AE$321,MATCH($E$6,'P5'!$B$2:$B$321,0),MATCH(D60,'P5'!$B$2:$AE$2,0))</f>
        <v>320</v>
      </c>
      <c r="G60" s="90">
        <f t="shared" si="4"/>
        <v>1.6675351745700884E-2</v>
      </c>
      <c r="H60" s="83"/>
      <c r="I60" s="83"/>
      <c r="J60" s="83"/>
    </row>
    <row r="61" spans="1:10" ht="16.5" customHeight="1" x14ac:dyDescent="0.2">
      <c r="A61" s="83"/>
      <c r="B61" s="83"/>
      <c r="C61" s="83"/>
      <c r="D61" s="91" t="s">
        <v>211</v>
      </c>
      <c r="E61" s="83" t="s">
        <v>1125</v>
      </c>
      <c r="F61" s="88">
        <f>INDEX('P5'!$B$2:$AE$321,MATCH($E$6,'P5'!$B$2:$B$321,0),MATCH(D61,'P5'!$B$2:$AE$2,0))</f>
        <v>20</v>
      </c>
      <c r="G61" s="90">
        <f t="shared" si="4"/>
        <v>1.0422094841063053E-3</v>
      </c>
      <c r="H61" s="83"/>
      <c r="I61" s="83"/>
      <c r="J61" s="83"/>
    </row>
    <row r="62" spans="1:10" x14ac:dyDescent="0.2">
      <c r="A62" s="83"/>
      <c r="B62" s="83"/>
      <c r="C62" s="83"/>
      <c r="D62" s="84"/>
      <c r="E62" s="97"/>
      <c r="F62" s="287"/>
      <c r="G62" s="97"/>
      <c r="H62" s="83"/>
      <c r="I62" s="83"/>
      <c r="J62" s="83"/>
    </row>
    <row r="63" spans="1:10" x14ac:dyDescent="0.2">
      <c r="A63" s="83"/>
      <c r="B63" s="83"/>
      <c r="C63" s="83"/>
      <c r="D63" s="84">
        <v>29</v>
      </c>
      <c r="E63" s="294"/>
      <c r="F63" s="295"/>
      <c r="G63" s="294"/>
      <c r="H63" s="83"/>
      <c r="I63" s="83"/>
      <c r="J63" s="83"/>
    </row>
    <row r="64" spans="1:10" x14ac:dyDescent="0.2">
      <c r="A64" s="97"/>
      <c r="B64" s="97"/>
      <c r="C64" s="97"/>
      <c r="D64" s="97"/>
      <c r="E64" s="296"/>
      <c r="F64" s="297"/>
      <c r="G64" s="296"/>
      <c r="H64" s="97"/>
      <c r="I64" s="97"/>
      <c r="J64" s="97"/>
    </row>
    <row r="65" spans="1:10" ht="15" customHeight="1" x14ac:dyDescent="0.25">
      <c r="A65" s="97"/>
      <c r="B65" s="298" t="s">
        <v>254</v>
      </c>
      <c r="C65" s="294"/>
      <c r="D65" s="294"/>
      <c r="E65" s="97"/>
      <c r="F65" s="287"/>
      <c r="G65" s="97"/>
      <c r="H65" s="294"/>
      <c r="I65" s="294"/>
      <c r="J65" s="97"/>
    </row>
    <row r="66" spans="1:10" x14ac:dyDescent="0.2">
      <c r="A66" s="97"/>
      <c r="B66" s="97" t="s">
        <v>1151</v>
      </c>
      <c r="C66" s="97"/>
      <c r="D66" s="97"/>
      <c r="E66" s="97"/>
      <c r="F66" s="287"/>
      <c r="G66" s="97"/>
      <c r="H66" s="97"/>
      <c r="I66" s="97"/>
      <c r="J66" s="97"/>
    </row>
    <row r="67" spans="1:10" x14ac:dyDescent="0.2">
      <c r="A67" s="97"/>
      <c r="B67" s="97" t="s">
        <v>1152</v>
      </c>
      <c r="C67" s="97"/>
      <c r="D67" s="97"/>
      <c r="E67" s="97"/>
      <c r="F67" s="287"/>
      <c r="G67" s="97"/>
      <c r="H67" s="97"/>
      <c r="I67" s="97"/>
      <c r="J67" s="97"/>
    </row>
    <row r="68" spans="1:10" x14ac:dyDescent="0.2">
      <c r="A68" s="97"/>
      <c r="B68" s="97" t="s">
        <v>1153</v>
      </c>
      <c r="C68" s="97"/>
      <c r="D68" s="97"/>
      <c r="E68" s="97"/>
      <c r="F68" s="287"/>
      <c r="G68" s="97"/>
      <c r="H68" s="97"/>
      <c r="I68" s="97"/>
      <c r="J68" s="97"/>
    </row>
    <row r="69" spans="1:10" x14ac:dyDescent="0.2">
      <c r="A69" s="97"/>
      <c r="B69" s="97" t="s">
        <v>1154</v>
      </c>
      <c r="C69" s="97"/>
      <c r="D69" s="97"/>
      <c r="E69" s="97"/>
      <c r="F69" s="287"/>
      <c r="G69" s="97"/>
      <c r="H69" s="97"/>
      <c r="I69" s="97"/>
      <c r="J69" s="97"/>
    </row>
    <row r="70" spans="1:10" ht="5.0999999999999996" customHeight="1" x14ac:dyDescent="0.2">
      <c r="A70" s="97"/>
      <c r="B70" s="97" t="s">
        <v>1155</v>
      </c>
      <c r="C70" s="97"/>
      <c r="D70" s="97"/>
      <c r="F70" s="221"/>
      <c r="H70" s="97"/>
      <c r="I70" s="97"/>
      <c r="J70" s="97"/>
    </row>
    <row r="71" spans="1:10" x14ac:dyDescent="0.2">
      <c r="A71" s="97"/>
      <c r="B71" s="97" t="s">
        <v>1156</v>
      </c>
      <c r="C71" s="97"/>
      <c r="D71" s="97"/>
      <c r="F71" s="221"/>
      <c r="H71" s="97"/>
      <c r="I71" s="97"/>
      <c r="J71" s="97"/>
    </row>
    <row r="72" spans="1:10" x14ac:dyDescent="0.2">
      <c r="A72" s="97"/>
      <c r="B72" s="97"/>
      <c r="C72" s="97"/>
      <c r="D72" s="97"/>
      <c r="F72" s="221"/>
      <c r="H72" s="97"/>
      <c r="I72" s="97"/>
      <c r="J72" s="97"/>
    </row>
    <row r="73" spans="1:10" x14ac:dyDescent="0.2">
      <c r="A73" s="97"/>
      <c r="B73" s="83" t="s">
        <v>263</v>
      </c>
      <c r="C73" s="97"/>
      <c r="D73" s="97"/>
      <c r="F73" s="221"/>
      <c r="H73" s="97"/>
      <c r="I73" s="97"/>
      <c r="J73" s="97"/>
    </row>
    <row r="74" spans="1:10" x14ac:dyDescent="0.2">
      <c r="A74" s="97"/>
      <c r="B74" s="97" t="s">
        <v>1157</v>
      </c>
      <c r="C74" s="97"/>
      <c r="D74" s="97"/>
      <c r="F74" s="221"/>
      <c r="H74" s="97"/>
      <c r="I74" s="97"/>
      <c r="J74" s="97"/>
    </row>
    <row r="75" spans="1:10" x14ac:dyDescent="0.2">
      <c r="A75" s="97"/>
      <c r="B75" s="97" t="s">
        <v>265</v>
      </c>
      <c r="C75" s="97"/>
      <c r="D75" s="97"/>
      <c r="F75" s="221"/>
      <c r="H75" s="97"/>
      <c r="I75" s="97"/>
      <c r="J75" s="97"/>
    </row>
    <row r="76" spans="1:10" x14ac:dyDescent="0.2">
      <c r="A76" s="97"/>
      <c r="B76" s="97"/>
      <c r="C76" s="97"/>
      <c r="D76" s="97"/>
      <c r="F76" s="221"/>
      <c r="H76" s="97"/>
      <c r="I76" s="97"/>
      <c r="J76" s="97"/>
    </row>
    <row r="77" spans="1:10" x14ac:dyDescent="0.2">
      <c r="A77" s="97"/>
      <c r="B77" s="97"/>
      <c r="C77" s="97"/>
      <c r="D77" s="97"/>
      <c r="F77" s="221"/>
      <c r="H77" s="97"/>
      <c r="I77" s="97"/>
      <c r="J77" s="97"/>
    </row>
  </sheetData>
  <mergeCells count="2">
    <mergeCell ref="E3:F4"/>
    <mergeCell ref="E6:G6"/>
  </mergeCells>
  <pageMargins left="0.70000000000000007" right="0.70000000000000007" top="0.75" bottom="0.75" header="0.30000000000000004" footer="0.30000000000000004"/>
  <pageSetup fitToWidth="0"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'P1'!$B$7:$B$316</xm:f>
          </x14:formula1>
          <xm:sqref>E6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JJ332"/>
  <sheetViews>
    <sheetView workbookViewId="0">
      <selection activeCell="E7" sqref="E7"/>
    </sheetView>
  </sheetViews>
  <sheetFormatPr defaultColWidth="11.5546875" defaultRowHeight="15" x14ac:dyDescent="0.2"/>
  <cols>
    <col min="1" max="1" width="9.77734375" customWidth="1"/>
    <col min="2" max="2" width="25.6640625" customWidth="1"/>
    <col min="3" max="3" width="3.6640625" customWidth="1"/>
    <col min="4" max="4" width="8.33203125" customWidth="1"/>
    <col min="5" max="5" width="13.6640625" customWidth="1"/>
    <col min="6" max="6" width="1.6640625" customWidth="1"/>
    <col min="7" max="9" width="13.6640625" customWidth="1"/>
    <col min="10" max="10" width="1.6640625" customWidth="1"/>
    <col min="11" max="11" width="13.6640625" customWidth="1"/>
    <col min="12" max="12" width="15.77734375" customWidth="1"/>
    <col min="13" max="14" width="13.6640625" customWidth="1"/>
    <col min="15" max="15" width="1.6640625" customWidth="1"/>
    <col min="16" max="16" width="13.6640625" customWidth="1"/>
    <col min="17" max="17" width="10.77734375" customWidth="1"/>
    <col min="18" max="18" width="10.109375" customWidth="1"/>
    <col min="19" max="19" width="15.33203125" customWidth="1"/>
    <col min="20" max="20" width="1.6640625" customWidth="1"/>
    <col min="21" max="23" width="13.6640625" customWidth="1"/>
    <col min="24" max="24" width="7" customWidth="1"/>
    <col min="25" max="25" width="6.44140625" customWidth="1"/>
    <col min="26" max="26" width="6.21875" customWidth="1"/>
    <col min="27" max="27" width="7" customWidth="1"/>
  </cols>
  <sheetData>
    <row r="1" spans="1:270" ht="52.5" customHeight="1" x14ac:dyDescent="0.3">
      <c r="A1" s="838" t="s">
        <v>1158</v>
      </c>
      <c r="B1" s="838"/>
      <c r="C1" s="838"/>
      <c r="D1" s="838"/>
      <c r="E1" s="838"/>
      <c r="F1" s="838"/>
      <c r="G1" s="838"/>
      <c r="H1" s="838"/>
      <c r="I1" s="838"/>
      <c r="J1" s="314"/>
      <c r="K1" s="314"/>
      <c r="L1" s="314"/>
      <c r="M1" s="314"/>
      <c r="N1" s="314"/>
      <c r="O1" s="314"/>
      <c r="P1" s="314"/>
      <c r="Q1" s="314"/>
      <c r="R1" s="314"/>
      <c r="S1" s="314"/>
      <c r="T1" s="314"/>
      <c r="U1" s="314"/>
      <c r="V1" s="314"/>
      <c r="W1" s="313"/>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c r="DX1" s="245"/>
      <c r="DY1" s="245"/>
      <c r="DZ1" s="245"/>
      <c r="EA1" s="245"/>
      <c r="EB1" s="245"/>
      <c r="EC1" s="245"/>
      <c r="ED1" s="245"/>
      <c r="EE1" s="245"/>
      <c r="EF1" s="245"/>
      <c r="EG1" s="245"/>
      <c r="EH1" s="245"/>
      <c r="EI1" s="245"/>
      <c r="EJ1" s="245"/>
      <c r="EK1" s="245"/>
      <c r="EL1" s="245"/>
      <c r="EM1" s="245"/>
      <c r="EN1" s="245"/>
      <c r="EO1" s="245"/>
      <c r="EP1" s="245"/>
      <c r="EQ1" s="245"/>
      <c r="ER1" s="245"/>
      <c r="ES1" s="245"/>
      <c r="ET1" s="245"/>
      <c r="EU1" s="245"/>
      <c r="EV1" s="245"/>
      <c r="EW1" s="245"/>
      <c r="EX1" s="245"/>
      <c r="EY1" s="245"/>
      <c r="EZ1" s="245"/>
      <c r="FA1" s="245"/>
      <c r="FB1" s="245"/>
      <c r="FC1" s="245"/>
      <c r="FD1" s="245"/>
      <c r="FE1" s="245"/>
      <c r="FF1" s="245"/>
      <c r="FG1" s="245"/>
      <c r="FH1" s="245"/>
      <c r="FI1" s="245"/>
      <c r="FJ1" s="245"/>
      <c r="FK1" s="245"/>
      <c r="FL1" s="245"/>
      <c r="FM1" s="245"/>
      <c r="FN1" s="245"/>
      <c r="FO1" s="245"/>
      <c r="FP1" s="245"/>
      <c r="FQ1" s="245"/>
      <c r="FR1" s="245"/>
      <c r="FS1" s="245"/>
      <c r="FT1" s="245"/>
      <c r="FU1" s="245"/>
      <c r="FV1" s="245"/>
      <c r="FW1" s="245"/>
      <c r="FX1" s="245"/>
      <c r="FY1" s="245"/>
      <c r="FZ1" s="245"/>
      <c r="GA1" s="245"/>
      <c r="GB1" s="245"/>
      <c r="GC1" s="245"/>
      <c r="GD1" s="245"/>
      <c r="GE1" s="245"/>
      <c r="GF1" s="245"/>
      <c r="GG1" s="245"/>
      <c r="GH1" s="245"/>
      <c r="GI1" s="245"/>
      <c r="GJ1" s="245"/>
      <c r="GK1" s="245"/>
      <c r="GL1" s="245"/>
      <c r="GM1" s="245"/>
      <c r="GN1" s="245"/>
      <c r="GO1" s="245"/>
      <c r="GP1" s="245"/>
      <c r="GQ1" s="245"/>
      <c r="GR1" s="245"/>
      <c r="GS1" s="245"/>
      <c r="GT1" s="245"/>
      <c r="GU1" s="245"/>
      <c r="GV1" s="245"/>
      <c r="GW1" s="245"/>
      <c r="GX1" s="245"/>
      <c r="GY1" s="245"/>
      <c r="GZ1" s="245"/>
      <c r="HA1" s="245"/>
      <c r="HB1" s="245"/>
      <c r="HC1" s="245"/>
      <c r="HD1" s="245"/>
      <c r="HE1" s="245"/>
      <c r="HF1" s="245"/>
      <c r="HG1" s="245"/>
      <c r="HH1" s="245"/>
      <c r="HI1" s="245"/>
      <c r="HJ1" s="245"/>
      <c r="HK1" s="245"/>
      <c r="HL1" s="245"/>
      <c r="HM1" s="245"/>
      <c r="HN1" s="245"/>
      <c r="HO1" s="245"/>
      <c r="HP1" s="245"/>
      <c r="HQ1" s="245"/>
      <c r="HR1" s="245"/>
      <c r="HS1" s="245"/>
      <c r="HT1" s="245"/>
      <c r="HU1" s="245"/>
      <c r="HV1" s="245"/>
      <c r="HW1" s="245"/>
      <c r="HX1" s="245"/>
      <c r="HY1" s="245"/>
      <c r="HZ1" s="245"/>
      <c r="IA1" s="245"/>
      <c r="IB1" s="245"/>
      <c r="IC1" s="245"/>
      <c r="ID1" s="245"/>
      <c r="IE1" s="245"/>
      <c r="IF1" s="245"/>
      <c r="IG1" s="245"/>
      <c r="IH1" s="245"/>
      <c r="II1" s="245"/>
      <c r="IJ1" s="245"/>
      <c r="IK1" s="245"/>
      <c r="IL1" s="245"/>
      <c r="IM1" s="245"/>
      <c r="IN1" s="245"/>
      <c r="IO1" s="245"/>
      <c r="IP1" s="245"/>
      <c r="IQ1" s="245"/>
      <c r="IR1" s="245"/>
      <c r="IS1" s="245"/>
      <c r="IT1" s="245"/>
      <c r="IU1" s="245"/>
    </row>
    <row r="2" spans="1:270" ht="56.1" hidden="1" customHeight="1" x14ac:dyDescent="0.3">
      <c r="A2" s="317"/>
      <c r="B2" s="318"/>
      <c r="C2" s="318"/>
      <c r="D2" s="318"/>
      <c r="E2" s="305" t="s">
        <v>1159</v>
      </c>
      <c r="F2" s="148"/>
      <c r="G2" s="148" t="s">
        <v>1117</v>
      </c>
      <c r="H2" s="148" t="s">
        <v>1128</v>
      </c>
      <c r="I2" s="148" t="s">
        <v>1127</v>
      </c>
      <c r="J2" s="318"/>
      <c r="K2" s="148" t="s">
        <v>1118</v>
      </c>
      <c r="L2" s="148" t="s">
        <v>1123</v>
      </c>
      <c r="M2" s="148" t="s">
        <v>1124</v>
      </c>
      <c r="N2" s="148" t="s">
        <v>1119</v>
      </c>
      <c r="O2" s="148"/>
      <c r="P2" s="148" t="s">
        <v>1121</v>
      </c>
      <c r="Q2" s="148"/>
      <c r="R2" s="148"/>
      <c r="S2" s="148"/>
      <c r="T2" s="148"/>
      <c r="U2" s="148" t="s">
        <v>1120</v>
      </c>
      <c r="V2" s="148" t="s">
        <v>1122</v>
      </c>
      <c r="W2" s="148" t="s">
        <v>1160</v>
      </c>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c r="BY2" s="319"/>
      <c r="BZ2" s="319"/>
      <c r="CA2" s="319"/>
      <c r="CB2" s="319"/>
      <c r="CC2" s="319"/>
      <c r="CD2" s="319"/>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K2" s="319"/>
      <c r="EL2" s="319"/>
      <c r="EM2" s="319"/>
      <c r="EN2" s="319"/>
      <c r="EO2" s="319"/>
      <c r="EP2" s="319"/>
      <c r="EQ2" s="319"/>
      <c r="ER2" s="319"/>
      <c r="ES2" s="319"/>
      <c r="ET2" s="319"/>
      <c r="EU2" s="319"/>
      <c r="EV2" s="319"/>
      <c r="EW2" s="319"/>
      <c r="EX2" s="319"/>
      <c r="EY2" s="319"/>
      <c r="EZ2" s="319"/>
      <c r="FA2" s="319"/>
      <c r="FB2" s="319"/>
      <c r="FC2" s="319"/>
      <c r="FD2" s="319"/>
      <c r="FE2" s="319"/>
      <c r="FF2" s="319"/>
      <c r="FG2" s="319"/>
      <c r="FH2" s="319"/>
      <c r="FI2" s="319"/>
      <c r="FJ2" s="319"/>
      <c r="FK2" s="319"/>
      <c r="FL2" s="319"/>
      <c r="FM2" s="319"/>
      <c r="FN2" s="319"/>
      <c r="FO2" s="319"/>
      <c r="FP2" s="319"/>
      <c r="FQ2" s="319"/>
      <c r="FR2" s="319"/>
      <c r="FS2" s="319"/>
      <c r="FT2" s="319"/>
      <c r="FU2" s="319"/>
      <c r="FV2" s="319"/>
      <c r="FW2" s="319"/>
      <c r="FX2" s="319"/>
      <c r="FY2" s="319"/>
      <c r="FZ2" s="319"/>
      <c r="GA2" s="319"/>
      <c r="GB2" s="319"/>
      <c r="GC2" s="319"/>
      <c r="GD2" s="319"/>
      <c r="GE2" s="319"/>
      <c r="GF2" s="319"/>
      <c r="GG2" s="319"/>
      <c r="GH2" s="319"/>
      <c r="GI2" s="319"/>
      <c r="GJ2" s="319"/>
      <c r="GK2" s="319"/>
      <c r="GL2" s="319"/>
      <c r="GM2" s="319"/>
      <c r="GN2" s="319"/>
      <c r="GO2" s="319"/>
      <c r="GP2" s="319"/>
      <c r="GQ2" s="319"/>
      <c r="GR2" s="319"/>
      <c r="GS2" s="319"/>
      <c r="GT2" s="319"/>
      <c r="GU2" s="319"/>
      <c r="GV2" s="319"/>
      <c r="GW2" s="319"/>
      <c r="GX2" s="319"/>
      <c r="GY2" s="319"/>
      <c r="GZ2" s="319"/>
      <c r="HA2" s="319"/>
      <c r="HB2" s="319"/>
      <c r="HC2" s="319"/>
      <c r="HD2" s="319"/>
      <c r="HE2" s="319"/>
      <c r="HF2" s="319"/>
      <c r="HG2" s="319"/>
      <c r="HH2" s="319"/>
      <c r="HI2" s="319"/>
      <c r="HJ2" s="319"/>
      <c r="HK2" s="319"/>
      <c r="HL2" s="319"/>
      <c r="HM2" s="319"/>
      <c r="HN2" s="319"/>
      <c r="HO2" s="319"/>
      <c r="HP2" s="319"/>
      <c r="HQ2" s="319"/>
      <c r="HR2" s="319"/>
      <c r="HS2" s="319"/>
      <c r="HT2" s="319"/>
      <c r="HU2" s="319"/>
      <c r="HV2" s="319"/>
      <c r="HW2" s="319"/>
      <c r="HX2" s="319"/>
      <c r="HY2" s="319"/>
      <c r="HZ2" s="319"/>
      <c r="IA2" s="319"/>
      <c r="IB2" s="319"/>
      <c r="IC2" s="319"/>
      <c r="ID2" s="319"/>
      <c r="IE2" s="319"/>
      <c r="IF2" s="319"/>
      <c r="IG2" s="319"/>
      <c r="IH2" s="319"/>
      <c r="II2" s="319"/>
      <c r="IJ2" s="319"/>
      <c r="IK2" s="319"/>
      <c r="IL2" s="319"/>
      <c r="IM2" s="319"/>
      <c r="IN2" s="319"/>
      <c r="IO2" s="319"/>
      <c r="IP2" s="319"/>
      <c r="IQ2" s="319"/>
      <c r="IR2" s="319"/>
      <c r="IS2" s="319"/>
      <c r="IT2" s="319"/>
      <c r="IU2" s="319"/>
    </row>
    <row r="3" spans="1:270" ht="63.75" hidden="1" customHeight="1" x14ac:dyDescent="0.3">
      <c r="A3" s="315"/>
      <c r="B3" s="315"/>
      <c r="C3" s="315"/>
      <c r="D3" s="315"/>
      <c r="E3" s="172" t="s">
        <v>269</v>
      </c>
      <c r="F3" s="315"/>
      <c r="G3" s="315"/>
      <c r="H3" s="173" t="s">
        <v>1161</v>
      </c>
      <c r="I3" s="173" t="s">
        <v>1162</v>
      </c>
      <c r="J3" s="316"/>
      <c r="K3" s="173" t="s">
        <v>1163</v>
      </c>
      <c r="L3" s="172" t="s">
        <v>1164</v>
      </c>
      <c r="M3" s="172" t="s">
        <v>1124</v>
      </c>
      <c r="N3" s="172" t="s">
        <v>1119</v>
      </c>
      <c r="O3" s="172"/>
      <c r="P3" s="172"/>
      <c r="Q3" s="172"/>
      <c r="R3" s="172"/>
      <c r="S3" s="172"/>
      <c r="T3" s="172"/>
      <c r="U3" s="173" t="s">
        <v>1165</v>
      </c>
      <c r="V3" s="172" t="s">
        <v>1122</v>
      </c>
      <c r="W3" s="172" t="s">
        <v>248</v>
      </c>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c r="FL3" s="245"/>
      <c r="FM3" s="245"/>
      <c r="FN3" s="245"/>
      <c r="FO3" s="245"/>
      <c r="FP3" s="245"/>
      <c r="FQ3" s="245"/>
      <c r="FR3" s="245"/>
      <c r="FS3" s="245"/>
      <c r="FT3" s="245"/>
      <c r="FU3" s="245"/>
      <c r="FV3" s="245"/>
      <c r="FW3" s="245"/>
      <c r="FX3" s="245"/>
      <c r="FY3" s="245"/>
      <c r="FZ3" s="245"/>
      <c r="GA3" s="245"/>
      <c r="GB3" s="245"/>
      <c r="GC3" s="245"/>
      <c r="GD3" s="245"/>
      <c r="GE3" s="245"/>
      <c r="GF3" s="245"/>
      <c r="GG3" s="245"/>
      <c r="GH3" s="245"/>
      <c r="GI3" s="245"/>
      <c r="GJ3" s="245"/>
      <c r="GK3" s="245"/>
      <c r="GL3" s="245"/>
      <c r="GM3" s="245"/>
      <c r="GN3" s="245"/>
      <c r="GO3" s="245"/>
      <c r="GP3" s="245"/>
      <c r="GQ3" s="245"/>
      <c r="GR3" s="245"/>
      <c r="GS3" s="245"/>
      <c r="GT3" s="245"/>
      <c r="GU3" s="245"/>
      <c r="GV3" s="245"/>
      <c r="GW3" s="245"/>
      <c r="GX3" s="245"/>
      <c r="GY3" s="245"/>
      <c r="GZ3" s="245"/>
      <c r="HA3" s="245"/>
      <c r="HB3" s="245"/>
      <c r="HC3" s="245"/>
      <c r="HD3" s="245"/>
      <c r="HE3" s="245"/>
      <c r="HF3" s="245"/>
      <c r="HG3" s="245"/>
      <c r="HH3" s="245"/>
      <c r="HI3" s="245"/>
      <c r="HJ3" s="245"/>
      <c r="HK3" s="245"/>
      <c r="HL3" s="245"/>
      <c r="HM3" s="245"/>
      <c r="HN3" s="245"/>
      <c r="HO3" s="245"/>
      <c r="HP3" s="245"/>
      <c r="HQ3" s="245"/>
      <c r="HR3" s="245"/>
      <c r="HS3" s="245"/>
      <c r="HT3" s="245"/>
      <c r="HU3" s="245"/>
      <c r="HV3" s="245"/>
      <c r="HW3" s="245"/>
      <c r="HX3" s="245"/>
      <c r="HY3" s="245"/>
      <c r="HZ3" s="245"/>
      <c r="IA3" s="245"/>
      <c r="IB3" s="245"/>
      <c r="IC3" s="245"/>
      <c r="ID3" s="245"/>
      <c r="IE3" s="245"/>
      <c r="IF3" s="245"/>
      <c r="IG3" s="245"/>
      <c r="IH3" s="245"/>
      <c r="II3" s="245"/>
      <c r="IJ3" s="245"/>
      <c r="IK3" s="245"/>
      <c r="IL3" s="245"/>
      <c r="IM3" s="245"/>
      <c r="IN3" s="245"/>
      <c r="IO3" s="245"/>
      <c r="IP3" s="245"/>
      <c r="IQ3" s="245"/>
      <c r="IR3" s="245"/>
      <c r="IS3" s="245"/>
      <c r="IT3" s="245"/>
      <c r="IU3" s="245"/>
    </row>
    <row r="4" spans="1:270" ht="18.75" customHeight="1" x14ac:dyDescent="0.25">
      <c r="A4" s="130"/>
      <c r="B4" s="130"/>
      <c r="C4" s="130"/>
      <c r="D4" s="130"/>
      <c r="E4" s="131"/>
      <c r="F4" s="130"/>
      <c r="G4" s="130"/>
      <c r="H4" s="130"/>
      <c r="I4" s="130"/>
      <c r="J4" s="130"/>
      <c r="K4" s="130"/>
      <c r="L4" s="130"/>
      <c r="M4" s="130"/>
      <c r="N4" s="130"/>
      <c r="O4" s="182"/>
      <c r="P4" s="130"/>
      <c r="Q4" s="130"/>
      <c r="R4" s="130"/>
      <c r="S4" s="130"/>
      <c r="T4" s="182"/>
      <c r="U4" s="130"/>
      <c r="V4" s="132"/>
      <c r="W4" s="132" t="s">
        <v>274</v>
      </c>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c r="HQ4" s="240"/>
      <c r="HR4" s="240"/>
      <c r="HS4" s="240"/>
      <c r="HT4" s="240"/>
      <c r="HU4" s="240"/>
      <c r="HV4" s="240"/>
      <c r="HW4" s="240"/>
      <c r="HX4" s="240"/>
      <c r="HY4" s="240"/>
      <c r="HZ4" s="240"/>
      <c r="IA4" s="240"/>
      <c r="IB4" s="240"/>
      <c r="IC4" s="240"/>
      <c r="ID4" s="240"/>
      <c r="IE4" s="240"/>
      <c r="IF4" s="240"/>
      <c r="IG4" s="240"/>
      <c r="IH4" s="240"/>
      <c r="II4" s="240"/>
      <c r="IJ4" s="240"/>
      <c r="IK4" s="240"/>
      <c r="IL4" s="240"/>
      <c r="IM4" s="240"/>
      <c r="IN4" s="240"/>
      <c r="IO4" s="240"/>
      <c r="IP4" s="240"/>
      <c r="IQ4" s="240"/>
      <c r="IR4" s="240"/>
      <c r="IS4" s="240"/>
      <c r="IT4" s="240"/>
      <c r="IU4" s="240"/>
    </row>
    <row r="5" spans="1:270" ht="58.5" customHeight="1" x14ac:dyDescent="0.2">
      <c r="A5" s="130"/>
      <c r="B5" s="130"/>
      <c r="C5" s="130"/>
      <c r="D5" s="130"/>
      <c r="E5" s="808" t="s">
        <v>1166</v>
      </c>
      <c r="F5" s="133"/>
      <c r="G5" s="809" t="s">
        <v>1117</v>
      </c>
      <c r="H5" s="809"/>
      <c r="I5" s="809"/>
      <c r="J5" s="199"/>
      <c r="K5" s="808" t="s">
        <v>1167</v>
      </c>
      <c r="L5" s="808" t="s">
        <v>1123</v>
      </c>
      <c r="M5" s="808" t="s">
        <v>1124</v>
      </c>
      <c r="N5" s="808" t="s">
        <v>1119</v>
      </c>
      <c r="O5" s="133"/>
      <c r="P5" s="809" t="s">
        <v>1121</v>
      </c>
      <c r="Q5" s="809"/>
      <c r="R5" s="809"/>
      <c r="S5" s="809"/>
      <c r="T5" s="133"/>
      <c r="U5" s="808" t="s">
        <v>1120</v>
      </c>
      <c r="V5" s="808" t="s">
        <v>1122</v>
      </c>
      <c r="W5" s="808" t="s">
        <v>1168</v>
      </c>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c r="DS5" s="306"/>
      <c r="DT5" s="306"/>
      <c r="DU5" s="306"/>
      <c r="DV5" s="306"/>
      <c r="DW5" s="306"/>
      <c r="DX5" s="306"/>
      <c r="DY5" s="306"/>
      <c r="DZ5" s="306"/>
      <c r="EA5" s="306"/>
      <c r="EB5" s="306"/>
      <c r="EC5" s="306"/>
      <c r="ED5" s="306"/>
      <c r="EE5" s="306"/>
      <c r="EF5" s="306"/>
      <c r="EG5" s="306"/>
      <c r="EH5" s="306"/>
      <c r="EI5" s="306"/>
      <c r="EJ5" s="306"/>
      <c r="EK5" s="306"/>
      <c r="EL5" s="306"/>
      <c r="EM5" s="306"/>
      <c r="EN5" s="306"/>
      <c r="EO5" s="306"/>
      <c r="EP5" s="306"/>
      <c r="EQ5" s="306"/>
      <c r="ER5" s="306"/>
      <c r="ES5" s="306"/>
      <c r="ET5" s="306"/>
      <c r="EU5" s="306"/>
      <c r="EV5" s="306"/>
      <c r="EW5" s="306"/>
      <c r="EX5" s="306"/>
      <c r="EY5" s="306"/>
      <c r="EZ5" s="306"/>
      <c r="FA5" s="306"/>
      <c r="FB5" s="306"/>
      <c r="FC5" s="306"/>
      <c r="FD5" s="306"/>
      <c r="FE5" s="306"/>
      <c r="FF5" s="306"/>
      <c r="FG5" s="306"/>
      <c r="FH5" s="306"/>
      <c r="FI5" s="306"/>
      <c r="FJ5" s="306"/>
      <c r="FK5" s="306"/>
      <c r="FL5" s="306"/>
      <c r="FM5" s="306"/>
      <c r="FN5" s="306"/>
      <c r="FO5" s="306"/>
      <c r="FP5" s="306"/>
      <c r="FQ5" s="306"/>
      <c r="FR5" s="306"/>
      <c r="FS5" s="306"/>
      <c r="FT5" s="306"/>
      <c r="FU5" s="306"/>
      <c r="FV5" s="306"/>
      <c r="FW5" s="306"/>
      <c r="FX5" s="306"/>
      <c r="FY5" s="306"/>
      <c r="FZ5" s="306"/>
      <c r="GA5" s="306"/>
      <c r="GB5" s="306"/>
      <c r="GC5" s="306"/>
      <c r="GD5" s="306"/>
      <c r="GE5" s="306"/>
      <c r="GF5" s="306"/>
      <c r="GG5" s="306"/>
      <c r="GH5" s="306"/>
      <c r="GI5" s="306"/>
      <c r="GJ5" s="306"/>
      <c r="GK5" s="306"/>
      <c r="GL5" s="306"/>
      <c r="GM5" s="306"/>
      <c r="GN5" s="306"/>
      <c r="GO5" s="306"/>
      <c r="GP5" s="306"/>
      <c r="GQ5" s="306"/>
      <c r="GR5" s="306"/>
      <c r="GS5" s="306"/>
      <c r="GT5" s="306"/>
      <c r="GU5" s="306"/>
      <c r="GV5" s="306"/>
      <c r="GW5" s="306"/>
      <c r="GX5" s="306"/>
      <c r="GY5" s="306"/>
      <c r="GZ5" s="306"/>
      <c r="HA5" s="306"/>
      <c r="HB5" s="306"/>
      <c r="HC5" s="306"/>
      <c r="HD5" s="306"/>
      <c r="HE5" s="306"/>
      <c r="HF5" s="306"/>
      <c r="HG5" s="306"/>
      <c r="HH5" s="306"/>
      <c r="HI5" s="306"/>
      <c r="HJ5" s="306"/>
      <c r="HK5" s="306"/>
      <c r="HL5" s="306"/>
      <c r="HM5" s="306"/>
      <c r="HN5" s="306"/>
      <c r="HO5" s="306"/>
      <c r="HP5" s="306"/>
      <c r="HQ5" s="306"/>
      <c r="HR5" s="306"/>
      <c r="HS5" s="306"/>
      <c r="HT5" s="306"/>
      <c r="HU5" s="306"/>
      <c r="HV5" s="306"/>
      <c r="HW5" s="306"/>
      <c r="HX5" s="306"/>
    </row>
    <row r="6" spans="1:270" ht="25.5" customHeight="1" x14ac:dyDescent="0.2">
      <c r="A6" s="130"/>
      <c r="B6" s="130"/>
      <c r="C6" s="130"/>
      <c r="D6" s="130"/>
      <c r="E6" s="808"/>
      <c r="F6" s="133"/>
      <c r="G6" s="133" t="s">
        <v>1169</v>
      </c>
      <c r="H6" s="134" t="s">
        <v>1128</v>
      </c>
      <c r="I6" s="134" t="s">
        <v>1127</v>
      </c>
      <c r="J6" s="134"/>
      <c r="K6" s="808"/>
      <c r="L6" s="808"/>
      <c r="M6" s="808"/>
      <c r="N6" s="808"/>
      <c r="O6" s="133"/>
      <c r="P6" s="133" t="s">
        <v>1170</v>
      </c>
      <c r="Q6" s="134" t="s">
        <v>1171</v>
      </c>
      <c r="R6" s="134" t="s">
        <v>1172</v>
      </c>
      <c r="S6" s="134" t="s">
        <v>1173</v>
      </c>
      <c r="T6" s="133"/>
      <c r="U6" s="808"/>
      <c r="V6" s="808"/>
      <c r="W6" s="808"/>
    </row>
    <row r="7" spans="1:270" ht="15" customHeight="1" x14ac:dyDescent="0.2">
      <c r="A7" s="138" t="s">
        <v>286</v>
      </c>
      <c r="B7" s="138" t="s">
        <v>121</v>
      </c>
      <c r="E7" s="139">
        <v>35920</v>
      </c>
      <c r="F7" s="139"/>
      <c r="G7" s="139">
        <v>19190</v>
      </c>
      <c r="H7" s="139">
        <v>6600</v>
      </c>
      <c r="I7" s="139">
        <v>12600</v>
      </c>
      <c r="J7" s="139"/>
      <c r="K7" s="139">
        <v>9640</v>
      </c>
      <c r="L7" s="139">
        <v>280</v>
      </c>
      <c r="M7" s="139">
        <v>120</v>
      </c>
      <c r="N7" s="139">
        <v>2720</v>
      </c>
      <c r="O7" s="139"/>
      <c r="P7" s="139">
        <v>1110</v>
      </c>
      <c r="Q7" s="139">
        <v>1070</v>
      </c>
      <c r="R7" s="139">
        <v>40</v>
      </c>
      <c r="S7" s="139">
        <v>0</v>
      </c>
      <c r="T7" s="139"/>
      <c r="U7" s="139">
        <v>2720</v>
      </c>
      <c r="V7" s="139">
        <v>140</v>
      </c>
      <c r="W7" s="139">
        <v>0</v>
      </c>
    </row>
    <row r="8" spans="1:270" ht="15" customHeight="1" x14ac:dyDescent="0.2">
      <c r="A8" s="138" t="s">
        <v>287</v>
      </c>
      <c r="B8" s="138" t="s">
        <v>288</v>
      </c>
      <c r="E8" s="139">
        <v>6260</v>
      </c>
      <c r="F8" s="139"/>
      <c r="G8" s="139">
        <v>3250</v>
      </c>
      <c r="H8" s="139">
        <v>1850</v>
      </c>
      <c r="I8" s="139">
        <v>1400</v>
      </c>
      <c r="J8" s="139"/>
      <c r="K8" s="139">
        <v>2020</v>
      </c>
      <c r="L8" s="139">
        <v>30</v>
      </c>
      <c r="M8" s="139">
        <v>10</v>
      </c>
      <c r="N8" s="139">
        <v>280</v>
      </c>
      <c r="O8" s="139"/>
      <c r="P8" s="139">
        <v>120</v>
      </c>
      <c r="Q8" s="139">
        <v>120</v>
      </c>
      <c r="R8" s="139">
        <v>0</v>
      </c>
      <c r="S8" s="139">
        <v>0</v>
      </c>
      <c r="T8" s="139"/>
      <c r="U8" s="139">
        <v>530</v>
      </c>
      <c r="V8" s="139">
        <v>10</v>
      </c>
      <c r="W8" s="139">
        <v>0</v>
      </c>
    </row>
    <row r="9" spans="1:270" ht="15" customHeight="1" x14ac:dyDescent="0.2">
      <c r="A9" s="138" t="s">
        <v>289</v>
      </c>
      <c r="B9" s="138" t="s">
        <v>290</v>
      </c>
      <c r="E9" s="139">
        <v>29660</v>
      </c>
      <c r="F9" s="139"/>
      <c r="G9" s="139">
        <v>15940</v>
      </c>
      <c r="H9" s="139">
        <v>4740</v>
      </c>
      <c r="I9" s="139">
        <v>11200</v>
      </c>
      <c r="J9" s="139"/>
      <c r="K9" s="139">
        <v>7620</v>
      </c>
      <c r="L9" s="139">
        <v>250</v>
      </c>
      <c r="M9" s="139">
        <v>110</v>
      </c>
      <c r="N9" s="139">
        <v>2440</v>
      </c>
      <c r="O9" s="139"/>
      <c r="P9" s="139">
        <v>990</v>
      </c>
      <c r="Q9" s="139">
        <v>960</v>
      </c>
      <c r="R9" s="139">
        <v>30</v>
      </c>
      <c r="S9" s="139">
        <v>0</v>
      </c>
      <c r="T9" s="139"/>
      <c r="U9" s="139">
        <v>2190</v>
      </c>
      <c r="V9" s="139">
        <v>130</v>
      </c>
      <c r="W9" s="139">
        <v>0</v>
      </c>
    </row>
    <row r="10" spans="1:270" ht="15" customHeight="1" x14ac:dyDescent="0.2">
      <c r="A10" s="138"/>
      <c r="B10" s="138"/>
      <c r="C10" s="130"/>
      <c r="D10" s="130"/>
      <c r="E10" s="139"/>
      <c r="F10" s="139"/>
      <c r="G10" s="307"/>
      <c r="H10" s="139"/>
      <c r="I10" s="139"/>
      <c r="J10" s="139"/>
      <c r="K10" s="139"/>
      <c r="L10" s="139"/>
      <c r="M10" s="139"/>
      <c r="N10" s="139"/>
      <c r="O10" s="139"/>
      <c r="P10" s="139"/>
      <c r="Q10" s="139"/>
      <c r="R10" s="139"/>
      <c r="S10" s="139"/>
      <c r="T10" s="139"/>
      <c r="U10" s="139"/>
      <c r="V10" s="139"/>
      <c r="W10" s="139"/>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41"/>
      <c r="DP10" s="141"/>
      <c r="DQ10" s="141"/>
      <c r="DR10" s="141"/>
      <c r="DS10" s="141"/>
      <c r="DT10" s="141"/>
      <c r="DU10" s="141"/>
      <c r="DV10" s="141"/>
      <c r="DW10" s="141"/>
      <c r="DX10" s="141"/>
      <c r="DY10" s="141"/>
      <c r="DZ10" s="141"/>
      <c r="EA10" s="141"/>
      <c r="EB10" s="141"/>
      <c r="EC10" s="141"/>
      <c r="ED10" s="141"/>
      <c r="EE10" s="141"/>
      <c r="EF10" s="141"/>
      <c r="EG10" s="141"/>
      <c r="EH10" s="141"/>
      <c r="EI10" s="141"/>
      <c r="EJ10" s="141"/>
      <c r="EK10" s="141"/>
      <c r="EL10" s="141"/>
      <c r="EM10" s="141"/>
      <c r="EN10" s="141"/>
      <c r="EO10" s="141"/>
      <c r="EP10" s="141"/>
      <c r="EQ10" s="141"/>
      <c r="ER10" s="141"/>
      <c r="ES10" s="141"/>
      <c r="ET10" s="141"/>
      <c r="EU10" s="141"/>
      <c r="EV10" s="141"/>
      <c r="EW10" s="141"/>
      <c r="EX10" s="141"/>
      <c r="EY10" s="141"/>
      <c r="EZ10" s="141"/>
      <c r="FA10" s="141"/>
      <c r="FB10" s="141"/>
      <c r="FC10" s="141"/>
      <c r="FD10" s="141"/>
      <c r="FE10" s="141"/>
      <c r="FF10" s="141"/>
      <c r="FG10" s="141"/>
      <c r="FH10" s="141"/>
      <c r="FI10" s="141"/>
      <c r="FJ10" s="141"/>
      <c r="FK10" s="141"/>
      <c r="FL10" s="141"/>
      <c r="FM10" s="141"/>
      <c r="FN10" s="141"/>
      <c r="FO10" s="141"/>
      <c r="FP10" s="141"/>
      <c r="FQ10" s="141"/>
      <c r="FR10" s="141"/>
      <c r="FS10" s="141"/>
      <c r="FT10" s="141"/>
      <c r="FU10" s="141"/>
      <c r="FV10" s="141"/>
      <c r="FW10" s="141"/>
      <c r="FX10" s="141"/>
      <c r="FY10" s="141"/>
      <c r="FZ10" s="141"/>
      <c r="GA10" s="141"/>
      <c r="GB10" s="141"/>
      <c r="GC10" s="141"/>
      <c r="GD10" s="141"/>
      <c r="GE10" s="141"/>
      <c r="GF10" s="141"/>
      <c r="GG10" s="141"/>
      <c r="GH10" s="141"/>
      <c r="GI10" s="141"/>
      <c r="GJ10" s="141"/>
      <c r="GK10" s="141"/>
      <c r="GL10" s="141"/>
      <c r="GM10" s="141"/>
      <c r="GN10" s="141"/>
      <c r="GO10" s="141"/>
      <c r="GP10" s="141"/>
      <c r="GQ10" s="141"/>
      <c r="GR10" s="141"/>
      <c r="GS10" s="141"/>
      <c r="GT10" s="141"/>
      <c r="GU10" s="141"/>
      <c r="GV10" s="141"/>
      <c r="GW10" s="141"/>
      <c r="GX10" s="141"/>
      <c r="GY10" s="141"/>
      <c r="GZ10" s="141"/>
      <c r="HA10" s="141"/>
      <c r="HB10" s="141"/>
      <c r="HC10" s="141"/>
      <c r="HD10" s="141"/>
      <c r="HE10" s="141"/>
      <c r="HF10" s="141"/>
      <c r="HG10" s="141"/>
      <c r="HH10" s="141"/>
      <c r="HI10" s="141"/>
      <c r="HJ10" s="141"/>
      <c r="HK10" s="141"/>
      <c r="HL10" s="141"/>
      <c r="HM10" s="141"/>
      <c r="HN10" s="141"/>
      <c r="HO10" s="141"/>
      <c r="HP10" s="141"/>
      <c r="HQ10" s="141"/>
      <c r="HR10" s="141"/>
      <c r="HS10" s="141"/>
      <c r="HT10" s="141"/>
      <c r="HU10" s="141"/>
      <c r="HV10" s="141"/>
      <c r="HW10" s="141"/>
      <c r="HX10" s="141"/>
      <c r="HY10" s="141"/>
      <c r="HZ10" s="141"/>
      <c r="IA10" s="141"/>
      <c r="IB10" s="141"/>
      <c r="IC10" s="141"/>
      <c r="ID10" s="141"/>
      <c r="IE10" s="141"/>
      <c r="IF10" s="141"/>
      <c r="IG10" s="141"/>
      <c r="IH10" s="141"/>
      <c r="II10" s="141"/>
      <c r="IJ10" s="141"/>
      <c r="IK10" s="141"/>
      <c r="IL10" s="141"/>
      <c r="IM10" s="141"/>
      <c r="IN10" s="141"/>
      <c r="IO10" s="141"/>
      <c r="IP10" s="141"/>
      <c r="IQ10" s="141"/>
      <c r="IR10" s="141"/>
      <c r="IS10" s="141"/>
      <c r="IT10" s="141"/>
      <c r="IU10" s="141"/>
    </row>
    <row r="11" spans="1:270" x14ac:dyDescent="0.2">
      <c r="A11" s="142" t="s">
        <v>291</v>
      </c>
      <c r="B11" s="142" t="s">
        <v>292</v>
      </c>
      <c r="C11" s="142"/>
      <c r="E11" s="143">
        <v>2020</v>
      </c>
      <c r="F11" s="143"/>
      <c r="G11" s="143">
        <v>940</v>
      </c>
      <c r="H11" s="143">
        <v>260</v>
      </c>
      <c r="I11" s="143">
        <v>670</v>
      </c>
      <c r="J11" s="143"/>
      <c r="K11" s="143">
        <v>620</v>
      </c>
      <c r="L11" s="143">
        <v>30</v>
      </c>
      <c r="M11" s="143">
        <v>10</v>
      </c>
      <c r="N11" s="143">
        <v>260</v>
      </c>
      <c r="O11" s="143"/>
      <c r="P11" s="143">
        <v>60</v>
      </c>
      <c r="Q11" s="143">
        <v>60</v>
      </c>
      <c r="R11" s="143">
        <v>0</v>
      </c>
      <c r="S11" s="143">
        <v>0</v>
      </c>
      <c r="T11" s="143"/>
      <c r="U11" s="143">
        <v>100</v>
      </c>
      <c r="V11" s="143">
        <v>10</v>
      </c>
      <c r="W11" s="143">
        <v>0</v>
      </c>
    </row>
    <row r="12" spans="1:270" x14ac:dyDescent="0.2">
      <c r="A12" s="142" t="s">
        <v>293</v>
      </c>
      <c r="B12" s="142" t="s">
        <v>294</v>
      </c>
      <c r="C12" s="142"/>
      <c r="E12" s="143">
        <v>4890</v>
      </c>
      <c r="F12" s="143"/>
      <c r="G12" s="143">
        <v>2510</v>
      </c>
      <c r="H12" s="143">
        <v>790</v>
      </c>
      <c r="I12" s="143">
        <v>1720</v>
      </c>
      <c r="J12" s="143"/>
      <c r="K12" s="143">
        <v>1220</v>
      </c>
      <c r="L12" s="143">
        <v>40</v>
      </c>
      <c r="M12" s="143">
        <v>20</v>
      </c>
      <c r="N12" s="143">
        <v>500</v>
      </c>
      <c r="O12" s="143"/>
      <c r="P12" s="143">
        <v>120</v>
      </c>
      <c r="Q12" s="143">
        <v>110</v>
      </c>
      <c r="R12" s="143">
        <v>0</v>
      </c>
      <c r="S12" s="143">
        <v>0</v>
      </c>
      <c r="T12" s="143"/>
      <c r="U12" s="143">
        <v>450</v>
      </c>
      <c r="V12" s="143">
        <v>20</v>
      </c>
      <c r="W12" s="143">
        <v>0</v>
      </c>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41"/>
      <c r="DM12" s="141"/>
      <c r="DN12" s="141"/>
      <c r="DO12" s="141"/>
      <c r="DP12" s="141"/>
      <c r="DQ12" s="141"/>
      <c r="DR12" s="141"/>
      <c r="DS12" s="141"/>
      <c r="DT12" s="141"/>
      <c r="DU12" s="141"/>
      <c r="DV12" s="141"/>
      <c r="DW12" s="141"/>
      <c r="DX12" s="141"/>
      <c r="DY12" s="141"/>
      <c r="DZ12" s="141"/>
      <c r="EA12" s="141"/>
      <c r="EB12" s="141"/>
      <c r="EC12" s="141"/>
      <c r="ED12" s="141"/>
      <c r="EE12" s="141"/>
      <c r="EF12" s="141"/>
      <c r="EG12" s="141"/>
      <c r="EH12" s="141"/>
      <c r="EI12" s="141"/>
      <c r="EJ12" s="141"/>
      <c r="EK12" s="141"/>
      <c r="EL12" s="141"/>
      <c r="EM12" s="141"/>
      <c r="EN12" s="141"/>
      <c r="EO12" s="141"/>
      <c r="EP12" s="141"/>
      <c r="EQ12" s="141"/>
      <c r="ER12" s="141"/>
      <c r="ES12" s="141"/>
      <c r="ET12" s="141"/>
      <c r="EU12" s="141"/>
      <c r="EV12" s="141"/>
      <c r="EW12" s="141"/>
      <c r="EX12" s="141"/>
      <c r="EY12" s="141"/>
      <c r="EZ12" s="141"/>
      <c r="FA12" s="141"/>
      <c r="FB12" s="141"/>
      <c r="FC12" s="141"/>
      <c r="FD12" s="141"/>
      <c r="FE12" s="141"/>
      <c r="FF12" s="141"/>
      <c r="FG12" s="141"/>
      <c r="FH12" s="141"/>
      <c r="FI12" s="141"/>
      <c r="FJ12" s="141"/>
      <c r="FK12" s="141"/>
      <c r="FL12" s="141"/>
      <c r="FM12" s="141"/>
      <c r="FN12" s="141"/>
      <c r="FO12" s="141"/>
      <c r="FP12" s="141"/>
      <c r="FQ12" s="141"/>
      <c r="FR12" s="141"/>
      <c r="FS12" s="141"/>
      <c r="FT12" s="141"/>
      <c r="FU12" s="141"/>
      <c r="FV12" s="141"/>
      <c r="FW12" s="141"/>
      <c r="FX12" s="141"/>
      <c r="FY12" s="141"/>
      <c r="FZ12" s="141"/>
      <c r="GA12" s="141"/>
      <c r="GB12" s="141"/>
      <c r="GC12" s="141"/>
      <c r="GD12" s="141"/>
      <c r="GE12" s="141"/>
      <c r="GF12" s="141"/>
      <c r="GG12" s="141"/>
      <c r="GH12" s="141"/>
      <c r="GI12" s="141"/>
      <c r="GJ12" s="141"/>
      <c r="GK12" s="141"/>
      <c r="GL12" s="141"/>
      <c r="GM12" s="141"/>
      <c r="GN12" s="141"/>
      <c r="GO12" s="141"/>
      <c r="GP12" s="141"/>
      <c r="GQ12" s="141"/>
      <c r="GR12" s="141"/>
      <c r="GS12" s="141"/>
      <c r="GT12" s="141"/>
      <c r="GU12" s="141"/>
      <c r="GV12" s="141"/>
      <c r="GW12" s="141"/>
      <c r="GX12" s="141"/>
      <c r="GY12" s="141"/>
      <c r="GZ12" s="141"/>
      <c r="HA12" s="141"/>
      <c r="HB12" s="141"/>
      <c r="HC12" s="141"/>
      <c r="HD12" s="141"/>
      <c r="HE12" s="141"/>
      <c r="HF12" s="141"/>
      <c r="HG12" s="141"/>
      <c r="HH12" s="141"/>
      <c r="HI12" s="141"/>
      <c r="HJ12" s="141"/>
      <c r="HK12" s="141"/>
      <c r="HL12" s="141"/>
      <c r="HM12" s="141"/>
      <c r="HN12" s="141"/>
      <c r="HO12" s="141"/>
      <c r="HP12" s="141"/>
      <c r="HQ12" s="141"/>
      <c r="HR12" s="141"/>
      <c r="HS12" s="141"/>
      <c r="HT12" s="141"/>
      <c r="HU12" s="141"/>
      <c r="HV12" s="141"/>
      <c r="HW12" s="141"/>
      <c r="HX12" s="141"/>
      <c r="HY12" s="141"/>
      <c r="HZ12" s="141"/>
      <c r="IA12" s="141"/>
      <c r="IB12" s="141"/>
      <c r="IC12" s="141"/>
      <c r="ID12" s="141"/>
      <c r="IE12" s="141"/>
      <c r="IF12" s="141"/>
      <c r="IG12" s="141"/>
      <c r="IH12" s="141"/>
      <c r="II12" s="141"/>
      <c r="IJ12" s="141"/>
      <c r="IK12" s="141"/>
      <c r="IL12" s="141"/>
      <c r="IM12" s="141"/>
      <c r="IN12" s="141"/>
      <c r="IO12" s="141"/>
      <c r="IP12" s="141"/>
      <c r="IQ12" s="141"/>
      <c r="IR12" s="141"/>
      <c r="IS12" s="141"/>
      <c r="IT12" s="141"/>
      <c r="IU12" s="141"/>
    </row>
    <row r="13" spans="1:270" x14ac:dyDescent="0.2">
      <c r="A13" s="142" t="s">
        <v>295</v>
      </c>
      <c r="B13" s="142" t="s">
        <v>296</v>
      </c>
      <c r="C13" s="142"/>
      <c r="E13" s="143">
        <v>3880</v>
      </c>
      <c r="F13" s="143"/>
      <c r="G13" s="143">
        <v>2180</v>
      </c>
      <c r="H13" s="143">
        <v>670</v>
      </c>
      <c r="I13" s="143">
        <v>1510</v>
      </c>
      <c r="J13" s="143"/>
      <c r="K13" s="143">
        <v>840</v>
      </c>
      <c r="L13" s="143">
        <v>40</v>
      </c>
      <c r="M13" s="143">
        <v>20</v>
      </c>
      <c r="N13" s="143">
        <v>400</v>
      </c>
      <c r="O13" s="143"/>
      <c r="P13" s="143">
        <v>130</v>
      </c>
      <c r="Q13" s="143">
        <v>130</v>
      </c>
      <c r="R13" s="143">
        <v>0</v>
      </c>
      <c r="S13" s="143">
        <v>0</v>
      </c>
      <c r="T13" s="143"/>
      <c r="U13" s="143">
        <v>260</v>
      </c>
      <c r="V13" s="143">
        <v>20</v>
      </c>
      <c r="W13" s="143">
        <v>0</v>
      </c>
      <c r="X13" s="130"/>
      <c r="Y13" s="130"/>
      <c r="Z13" s="130"/>
      <c r="AA13" s="130"/>
      <c r="AB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c r="GS13" s="130"/>
      <c r="GT13" s="130"/>
      <c r="GU13" s="130"/>
      <c r="GV13" s="130"/>
      <c r="GW13" s="130"/>
      <c r="GX13" s="130"/>
      <c r="GY13" s="130"/>
      <c r="GZ13" s="130"/>
      <c r="HA13" s="130"/>
      <c r="HB13" s="130"/>
      <c r="HC13" s="130"/>
      <c r="HD13" s="130"/>
      <c r="HE13" s="130"/>
      <c r="HF13" s="130"/>
      <c r="HG13" s="130"/>
      <c r="HH13" s="130"/>
      <c r="HI13" s="130"/>
      <c r="HJ13" s="130"/>
      <c r="HK13" s="130"/>
      <c r="HL13" s="130"/>
      <c r="HM13" s="130"/>
      <c r="HN13" s="130"/>
      <c r="HO13" s="130"/>
      <c r="HP13" s="130"/>
      <c r="HQ13" s="130"/>
      <c r="HR13" s="130"/>
      <c r="HS13" s="130"/>
      <c r="HT13" s="130"/>
      <c r="HU13" s="130"/>
      <c r="HV13" s="130"/>
      <c r="HW13" s="130"/>
      <c r="HX13" s="130"/>
      <c r="HY13" s="130"/>
      <c r="HZ13" s="130"/>
      <c r="IA13" s="130"/>
      <c r="IB13" s="130"/>
      <c r="IC13" s="130"/>
      <c r="ID13" s="130"/>
      <c r="IE13" s="130"/>
      <c r="IF13" s="130"/>
      <c r="IG13" s="130"/>
      <c r="IH13" s="130"/>
      <c r="II13" s="130"/>
      <c r="IJ13" s="130"/>
      <c r="IK13" s="130"/>
      <c r="IL13" s="130"/>
      <c r="IM13" s="130"/>
      <c r="IN13" s="130"/>
      <c r="IO13" s="130"/>
      <c r="IP13" s="130"/>
      <c r="IQ13" s="130"/>
      <c r="IR13" s="130"/>
      <c r="IS13" s="130"/>
      <c r="IT13" s="130"/>
      <c r="IU13" s="130"/>
      <c r="IV13" s="130"/>
      <c r="IW13" s="130"/>
      <c r="IX13" s="130"/>
      <c r="IY13" s="130"/>
      <c r="IZ13" s="130"/>
      <c r="JA13" s="130"/>
      <c r="JB13" s="130"/>
      <c r="JC13" s="130"/>
      <c r="JD13" s="130"/>
      <c r="JE13" s="130"/>
      <c r="JF13" s="130"/>
      <c r="JG13" s="130"/>
      <c r="JH13" s="130"/>
      <c r="JI13" s="130"/>
      <c r="JJ13" s="130"/>
    </row>
    <row r="14" spans="1:270" x14ac:dyDescent="0.2">
      <c r="A14" s="142" t="s">
        <v>297</v>
      </c>
      <c r="B14" s="142" t="s">
        <v>298</v>
      </c>
      <c r="C14" s="142"/>
      <c r="D14" s="130"/>
      <c r="E14" s="143">
        <v>2810</v>
      </c>
      <c r="F14" s="143"/>
      <c r="G14" s="143">
        <v>1530</v>
      </c>
      <c r="H14" s="143">
        <v>530</v>
      </c>
      <c r="I14" s="143">
        <v>1000</v>
      </c>
      <c r="J14" s="143"/>
      <c r="K14" s="143">
        <v>790</v>
      </c>
      <c r="L14" s="143">
        <v>20</v>
      </c>
      <c r="M14" s="143">
        <v>10</v>
      </c>
      <c r="N14" s="143">
        <v>190</v>
      </c>
      <c r="O14" s="143"/>
      <c r="P14" s="143">
        <v>80</v>
      </c>
      <c r="Q14" s="143">
        <v>80</v>
      </c>
      <c r="R14" s="143">
        <v>0</v>
      </c>
      <c r="S14" s="143">
        <v>0</v>
      </c>
      <c r="T14" s="143"/>
      <c r="U14" s="143">
        <v>170</v>
      </c>
      <c r="V14" s="143">
        <v>10</v>
      </c>
      <c r="W14" s="143">
        <v>0</v>
      </c>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DA14" s="141"/>
      <c r="DB14" s="141"/>
      <c r="DC14" s="141"/>
      <c r="DD14" s="141"/>
      <c r="DE14" s="141"/>
      <c r="DF14" s="141"/>
      <c r="DG14" s="141"/>
      <c r="DH14" s="141"/>
      <c r="DI14" s="141"/>
      <c r="DJ14" s="141"/>
      <c r="DK14" s="141"/>
      <c r="DL14" s="141"/>
      <c r="DM14" s="141"/>
      <c r="DN14" s="141"/>
      <c r="DO14" s="141"/>
      <c r="DP14" s="141"/>
      <c r="DQ14" s="141"/>
      <c r="DR14" s="141"/>
      <c r="DS14" s="141"/>
      <c r="DT14" s="141"/>
      <c r="DU14" s="141"/>
      <c r="DV14" s="141"/>
      <c r="DW14" s="141"/>
      <c r="DX14" s="141"/>
      <c r="DY14" s="141"/>
      <c r="DZ14" s="141"/>
      <c r="EA14" s="141"/>
      <c r="EB14" s="141"/>
      <c r="EC14" s="141"/>
      <c r="ED14" s="141"/>
      <c r="EE14" s="141"/>
      <c r="EF14" s="141"/>
      <c r="EG14" s="141"/>
      <c r="EH14" s="141"/>
      <c r="EI14" s="141"/>
      <c r="EJ14" s="141"/>
      <c r="EK14" s="141"/>
      <c r="EL14" s="141"/>
      <c r="EM14" s="141"/>
      <c r="EN14" s="141"/>
      <c r="EO14" s="141"/>
      <c r="EP14" s="141"/>
      <c r="EQ14" s="141"/>
      <c r="ER14" s="141"/>
      <c r="ES14" s="141"/>
      <c r="ET14" s="141"/>
      <c r="EU14" s="141"/>
      <c r="EV14" s="141"/>
      <c r="EW14" s="141"/>
      <c r="EX14" s="141"/>
      <c r="EY14" s="141"/>
      <c r="EZ14" s="141"/>
      <c r="FA14" s="141"/>
      <c r="FB14" s="141"/>
      <c r="FC14" s="141"/>
      <c r="FD14" s="141"/>
      <c r="FE14" s="141"/>
      <c r="FF14" s="141"/>
      <c r="FG14" s="141"/>
      <c r="FH14" s="141"/>
      <c r="FI14" s="141"/>
      <c r="FJ14" s="141"/>
      <c r="FK14" s="141"/>
      <c r="FL14" s="141"/>
      <c r="FM14" s="141"/>
      <c r="FN14" s="141"/>
      <c r="FO14" s="141"/>
      <c r="FP14" s="141"/>
      <c r="FQ14" s="141"/>
      <c r="FR14" s="141"/>
      <c r="FS14" s="141"/>
      <c r="FT14" s="141"/>
      <c r="FU14" s="141"/>
      <c r="FV14" s="141"/>
      <c r="FW14" s="141"/>
      <c r="FX14" s="141"/>
      <c r="FY14" s="141"/>
      <c r="FZ14" s="141"/>
      <c r="GA14" s="141"/>
      <c r="GB14" s="141"/>
      <c r="GC14" s="141"/>
      <c r="GD14" s="141"/>
      <c r="GE14" s="141"/>
      <c r="GF14" s="141"/>
      <c r="GG14" s="141"/>
      <c r="GH14" s="141"/>
      <c r="GI14" s="141"/>
      <c r="GJ14" s="141"/>
      <c r="GK14" s="141"/>
      <c r="GL14" s="141"/>
      <c r="GM14" s="141"/>
      <c r="GN14" s="141"/>
      <c r="GO14" s="141"/>
      <c r="GP14" s="141"/>
      <c r="GQ14" s="141"/>
      <c r="GR14" s="141"/>
      <c r="GS14" s="141"/>
      <c r="GT14" s="141"/>
      <c r="GU14" s="141"/>
      <c r="GV14" s="141"/>
      <c r="GW14" s="141"/>
      <c r="GX14" s="141"/>
      <c r="GY14" s="141"/>
      <c r="GZ14" s="141"/>
      <c r="HA14" s="141"/>
      <c r="HB14" s="141"/>
      <c r="HC14" s="141"/>
      <c r="HD14" s="141"/>
      <c r="HE14" s="141"/>
      <c r="HF14" s="141"/>
      <c r="HG14" s="141"/>
      <c r="HH14" s="141"/>
      <c r="HI14" s="141"/>
      <c r="HJ14" s="141"/>
      <c r="HK14" s="141"/>
      <c r="HL14" s="141"/>
      <c r="HM14" s="141"/>
      <c r="HN14" s="141"/>
      <c r="HO14" s="141"/>
      <c r="HP14" s="141"/>
      <c r="HQ14" s="141"/>
      <c r="HR14" s="141"/>
      <c r="HS14" s="141"/>
      <c r="HT14" s="141"/>
      <c r="HU14" s="141"/>
      <c r="HV14" s="141"/>
      <c r="HW14" s="141"/>
      <c r="HX14" s="141"/>
      <c r="HY14" s="141"/>
      <c r="HZ14" s="141"/>
      <c r="IA14" s="141"/>
      <c r="IB14" s="141"/>
      <c r="IC14" s="141"/>
      <c r="ID14" s="141"/>
      <c r="IE14" s="141"/>
      <c r="IF14" s="141"/>
      <c r="IG14" s="141"/>
      <c r="IH14" s="141"/>
      <c r="II14" s="141"/>
      <c r="IJ14" s="141"/>
      <c r="IK14" s="141"/>
      <c r="IL14" s="141"/>
      <c r="IM14" s="141"/>
      <c r="IN14" s="141"/>
      <c r="IO14" s="141"/>
      <c r="IP14" s="141"/>
      <c r="IQ14" s="141"/>
      <c r="IR14" s="141"/>
      <c r="IS14" s="141"/>
      <c r="IT14" s="141"/>
      <c r="IU14" s="141"/>
    </row>
    <row r="15" spans="1:270" x14ac:dyDescent="0.2">
      <c r="A15" s="142" t="s">
        <v>299</v>
      </c>
      <c r="B15" s="142" t="s">
        <v>300</v>
      </c>
      <c r="C15" s="142"/>
      <c r="D15" s="130"/>
      <c r="E15" s="143">
        <v>2940</v>
      </c>
      <c r="F15" s="143"/>
      <c r="G15" s="143">
        <v>1660</v>
      </c>
      <c r="H15" s="143">
        <v>440</v>
      </c>
      <c r="I15" s="143">
        <v>1220</v>
      </c>
      <c r="J15" s="143"/>
      <c r="K15" s="143">
        <v>800</v>
      </c>
      <c r="L15" s="143">
        <v>40</v>
      </c>
      <c r="M15" s="143">
        <v>10</v>
      </c>
      <c r="N15" s="143">
        <v>180</v>
      </c>
      <c r="O15" s="143"/>
      <c r="P15" s="143">
        <v>90</v>
      </c>
      <c r="Q15" s="143">
        <v>80</v>
      </c>
      <c r="R15" s="143">
        <v>0</v>
      </c>
      <c r="S15" s="143">
        <v>0</v>
      </c>
      <c r="T15" s="143"/>
      <c r="U15" s="143">
        <v>140</v>
      </c>
      <c r="V15" s="143">
        <v>20</v>
      </c>
      <c r="W15" s="143">
        <v>0</v>
      </c>
    </row>
    <row r="16" spans="1:270" x14ac:dyDescent="0.2">
      <c r="A16" s="142" t="s">
        <v>301</v>
      </c>
      <c r="B16" s="142" t="s">
        <v>302</v>
      </c>
      <c r="C16" s="142"/>
      <c r="D16" s="130"/>
      <c r="E16" s="143">
        <v>3990</v>
      </c>
      <c r="F16" s="143"/>
      <c r="G16" s="143">
        <v>2220</v>
      </c>
      <c r="H16" s="143">
        <v>690</v>
      </c>
      <c r="I16" s="143">
        <v>1530</v>
      </c>
      <c r="J16" s="143"/>
      <c r="K16" s="143">
        <v>940</v>
      </c>
      <c r="L16" s="143">
        <v>30</v>
      </c>
      <c r="M16" s="143">
        <v>10</v>
      </c>
      <c r="N16" s="143">
        <v>270</v>
      </c>
      <c r="O16" s="143"/>
      <c r="P16" s="143">
        <v>170</v>
      </c>
      <c r="Q16" s="143">
        <v>160</v>
      </c>
      <c r="R16" s="143">
        <v>0</v>
      </c>
      <c r="S16" s="143">
        <v>0</v>
      </c>
      <c r="T16" s="143"/>
      <c r="U16" s="143">
        <v>340</v>
      </c>
      <c r="V16" s="143">
        <v>20</v>
      </c>
      <c r="W16" s="143">
        <v>0</v>
      </c>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c r="CY16" s="141"/>
      <c r="CZ16" s="141"/>
      <c r="DA16" s="141"/>
      <c r="DB16" s="141"/>
      <c r="DC16" s="141"/>
      <c r="DD16" s="141"/>
      <c r="DE16" s="141"/>
      <c r="DF16" s="141"/>
      <c r="DG16" s="141"/>
      <c r="DH16" s="141"/>
      <c r="DI16" s="141"/>
      <c r="DJ16" s="141"/>
      <c r="DK16" s="141"/>
      <c r="DL16" s="141"/>
      <c r="DM16" s="141"/>
      <c r="DN16" s="141"/>
      <c r="DO16" s="141"/>
      <c r="DP16" s="141"/>
      <c r="DQ16" s="141"/>
      <c r="DR16" s="141"/>
      <c r="DS16" s="141"/>
      <c r="DT16" s="141"/>
      <c r="DU16" s="141"/>
      <c r="DV16" s="141"/>
      <c r="DW16" s="141"/>
      <c r="DX16" s="141"/>
      <c r="DY16" s="141"/>
      <c r="DZ16" s="141"/>
      <c r="EA16" s="141"/>
      <c r="EB16" s="141"/>
      <c r="EC16" s="141"/>
      <c r="ED16" s="141"/>
      <c r="EE16" s="141"/>
      <c r="EF16" s="141"/>
      <c r="EG16" s="141"/>
      <c r="EH16" s="141"/>
      <c r="EI16" s="141"/>
      <c r="EJ16" s="141"/>
      <c r="EK16" s="141"/>
      <c r="EL16" s="141"/>
      <c r="EM16" s="141"/>
      <c r="EN16" s="141"/>
      <c r="EO16" s="141"/>
      <c r="EP16" s="141"/>
      <c r="EQ16" s="141"/>
      <c r="ER16" s="141"/>
      <c r="ES16" s="141"/>
      <c r="ET16" s="141"/>
      <c r="EU16" s="141"/>
      <c r="EV16" s="141"/>
      <c r="EW16" s="141"/>
      <c r="EX16" s="141"/>
      <c r="EY16" s="141"/>
      <c r="EZ16" s="141"/>
      <c r="FA16" s="141"/>
      <c r="FB16" s="141"/>
      <c r="FC16" s="141"/>
      <c r="FD16" s="141"/>
      <c r="FE16" s="141"/>
      <c r="FF16" s="141"/>
      <c r="FG16" s="141"/>
      <c r="FH16" s="141"/>
      <c r="FI16" s="141"/>
      <c r="FJ16" s="141"/>
      <c r="FK16" s="141"/>
      <c r="FL16" s="141"/>
      <c r="FM16" s="141"/>
      <c r="FN16" s="141"/>
      <c r="FO16" s="141"/>
      <c r="FP16" s="141"/>
      <c r="FQ16" s="141"/>
      <c r="FR16" s="141"/>
      <c r="FS16" s="141"/>
      <c r="FT16" s="141"/>
      <c r="FU16" s="141"/>
      <c r="FV16" s="141"/>
      <c r="FW16" s="141"/>
      <c r="FX16" s="141"/>
      <c r="FY16" s="141"/>
      <c r="FZ16" s="141"/>
      <c r="GA16" s="141"/>
      <c r="GB16" s="141"/>
      <c r="GC16" s="141"/>
      <c r="GD16" s="141"/>
      <c r="GE16" s="141"/>
      <c r="GF16" s="141"/>
      <c r="GG16" s="141"/>
      <c r="GH16" s="141"/>
      <c r="GI16" s="141"/>
      <c r="GJ16" s="141"/>
      <c r="GK16" s="141"/>
      <c r="GL16" s="141"/>
      <c r="GM16" s="141"/>
      <c r="GN16" s="141"/>
      <c r="GO16" s="141"/>
      <c r="GP16" s="141"/>
      <c r="GQ16" s="141"/>
      <c r="GR16" s="141"/>
      <c r="GS16" s="141"/>
      <c r="GT16" s="141"/>
      <c r="GU16" s="141"/>
      <c r="GV16" s="141"/>
      <c r="GW16" s="141"/>
      <c r="GX16" s="141"/>
      <c r="GY16" s="141"/>
      <c r="GZ16" s="141"/>
      <c r="HA16" s="141"/>
      <c r="HB16" s="141"/>
      <c r="HC16" s="141"/>
      <c r="HD16" s="141"/>
      <c r="HE16" s="141"/>
      <c r="HF16" s="141"/>
      <c r="HG16" s="141"/>
      <c r="HH16" s="141"/>
      <c r="HI16" s="141"/>
      <c r="HJ16" s="141"/>
      <c r="HK16" s="141"/>
      <c r="HL16" s="141"/>
      <c r="HM16" s="141"/>
      <c r="HN16" s="141"/>
      <c r="HO16" s="141"/>
      <c r="HP16" s="141"/>
      <c r="HQ16" s="141"/>
      <c r="HR16" s="141"/>
      <c r="HS16" s="141"/>
      <c r="HT16" s="141"/>
      <c r="HU16" s="141"/>
      <c r="HV16" s="141"/>
      <c r="HW16" s="141"/>
      <c r="HX16" s="141"/>
      <c r="HY16" s="141"/>
      <c r="HZ16" s="141"/>
      <c r="IA16" s="141"/>
      <c r="IB16" s="141"/>
      <c r="IC16" s="141"/>
      <c r="ID16" s="141"/>
      <c r="IE16" s="141"/>
      <c r="IF16" s="141"/>
      <c r="IG16" s="141"/>
      <c r="IH16" s="141"/>
      <c r="II16" s="141"/>
      <c r="IJ16" s="141"/>
      <c r="IK16" s="141"/>
      <c r="IL16" s="141"/>
      <c r="IM16" s="141"/>
      <c r="IN16" s="141"/>
      <c r="IO16" s="141"/>
      <c r="IP16" s="141"/>
      <c r="IQ16" s="141"/>
      <c r="IR16" s="141"/>
      <c r="IS16" s="141"/>
      <c r="IT16" s="141"/>
      <c r="IU16" s="141"/>
    </row>
    <row r="17" spans="1:255" x14ac:dyDescent="0.2">
      <c r="A17" s="142" t="s">
        <v>287</v>
      </c>
      <c r="B17" s="142" t="s">
        <v>288</v>
      </c>
      <c r="C17" s="142"/>
      <c r="D17" s="130"/>
      <c r="E17" s="143">
        <v>6260</v>
      </c>
      <c r="F17" s="143"/>
      <c r="G17" s="143">
        <v>3250</v>
      </c>
      <c r="H17" s="143">
        <v>1850</v>
      </c>
      <c r="I17" s="143">
        <v>1400</v>
      </c>
      <c r="J17" s="143"/>
      <c r="K17" s="143">
        <v>2020</v>
      </c>
      <c r="L17" s="143">
        <v>30</v>
      </c>
      <c r="M17" s="143">
        <v>10</v>
      </c>
      <c r="N17" s="143">
        <v>280</v>
      </c>
      <c r="O17" s="143"/>
      <c r="P17" s="143">
        <v>120</v>
      </c>
      <c r="Q17" s="143">
        <v>120</v>
      </c>
      <c r="R17" s="143">
        <v>0</v>
      </c>
      <c r="S17" s="143">
        <v>0</v>
      </c>
      <c r="T17" s="143"/>
      <c r="U17" s="143">
        <v>530</v>
      </c>
      <c r="V17" s="143">
        <v>10</v>
      </c>
      <c r="W17" s="143">
        <v>0</v>
      </c>
    </row>
    <row r="18" spans="1:255" x14ac:dyDescent="0.2">
      <c r="A18" s="142" t="s">
        <v>303</v>
      </c>
      <c r="B18" s="142" t="s">
        <v>304</v>
      </c>
      <c r="C18" s="142"/>
      <c r="E18" s="143">
        <v>5620</v>
      </c>
      <c r="F18" s="143"/>
      <c r="G18" s="143">
        <v>2900</v>
      </c>
      <c r="H18" s="143">
        <v>780</v>
      </c>
      <c r="I18" s="143">
        <v>2130</v>
      </c>
      <c r="J18" s="143"/>
      <c r="K18" s="143">
        <v>1470</v>
      </c>
      <c r="L18" s="143">
        <v>30</v>
      </c>
      <c r="M18" s="143">
        <v>20</v>
      </c>
      <c r="N18" s="143">
        <v>430</v>
      </c>
      <c r="O18" s="143"/>
      <c r="P18" s="143">
        <v>200</v>
      </c>
      <c r="Q18" s="143">
        <v>190</v>
      </c>
      <c r="R18" s="143">
        <v>10</v>
      </c>
      <c r="S18" s="143">
        <v>0</v>
      </c>
      <c r="T18" s="143"/>
      <c r="U18" s="143">
        <v>540</v>
      </c>
      <c r="V18" s="143">
        <v>20</v>
      </c>
      <c r="W18" s="143">
        <v>0</v>
      </c>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c r="DW18" s="141"/>
      <c r="DX18" s="141"/>
      <c r="DY18" s="141"/>
      <c r="DZ18" s="141"/>
      <c r="EA18" s="141"/>
      <c r="EB18" s="141"/>
      <c r="EC18" s="141"/>
      <c r="ED18" s="141"/>
      <c r="EE18" s="141"/>
      <c r="EF18" s="141"/>
      <c r="EG18" s="141"/>
      <c r="EH18" s="141"/>
      <c r="EI18" s="141"/>
      <c r="EJ18" s="141"/>
      <c r="EK18" s="141"/>
      <c r="EL18" s="141"/>
      <c r="EM18" s="141"/>
      <c r="EN18" s="141"/>
      <c r="EO18" s="141"/>
      <c r="EP18" s="141"/>
      <c r="EQ18" s="141"/>
      <c r="ER18" s="141"/>
      <c r="ES18" s="141"/>
      <c r="ET18" s="141"/>
      <c r="EU18" s="141"/>
      <c r="EV18" s="141"/>
      <c r="EW18" s="141"/>
      <c r="EX18" s="141"/>
      <c r="EY18" s="141"/>
      <c r="EZ18" s="141"/>
      <c r="FA18" s="141"/>
      <c r="FB18" s="141"/>
      <c r="FC18" s="141"/>
      <c r="FD18" s="141"/>
      <c r="FE18" s="141"/>
      <c r="FF18" s="141"/>
      <c r="FG18" s="141"/>
      <c r="FH18" s="141"/>
      <c r="FI18" s="141"/>
      <c r="FJ18" s="141"/>
      <c r="FK18" s="141"/>
      <c r="FL18" s="141"/>
      <c r="FM18" s="141"/>
      <c r="FN18" s="141"/>
      <c r="FO18" s="141"/>
      <c r="FP18" s="141"/>
      <c r="FQ18" s="141"/>
      <c r="FR18" s="141"/>
      <c r="FS18" s="141"/>
      <c r="FT18" s="141"/>
      <c r="FU18" s="141"/>
      <c r="FV18" s="141"/>
      <c r="FW18" s="141"/>
      <c r="FX18" s="141"/>
      <c r="FY18" s="141"/>
      <c r="FZ18" s="141"/>
      <c r="GA18" s="141"/>
      <c r="GB18" s="141"/>
      <c r="GC18" s="141"/>
      <c r="GD18" s="141"/>
      <c r="GE18" s="141"/>
      <c r="GF18" s="141"/>
      <c r="GG18" s="141"/>
      <c r="GH18" s="141"/>
      <c r="GI18" s="141"/>
      <c r="GJ18" s="141"/>
      <c r="GK18" s="141"/>
      <c r="GL18" s="141"/>
      <c r="GM18" s="141"/>
      <c r="GN18" s="141"/>
      <c r="GO18" s="141"/>
      <c r="GP18" s="141"/>
      <c r="GQ18" s="141"/>
      <c r="GR18" s="141"/>
      <c r="GS18" s="141"/>
      <c r="GT18" s="141"/>
      <c r="GU18" s="141"/>
      <c r="GV18" s="141"/>
      <c r="GW18" s="141"/>
      <c r="GX18" s="141"/>
      <c r="GY18" s="141"/>
      <c r="GZ18" s="141"/>
      <c r="HA18" s="141"/>
      <c r="HB18" s="141"/>
      <c r="HC18" s="141"/>
      <c r="HD18" s="141"/>
      <c r="HE18" s="141"/>
      <c r="HF18" s="141"/>
      <c r="HG18" s="141"/>
      <c r="HH18" s="141"/>
      <c r="HI18" s="141"/>
      <c r="HJ18" s="141"/>
      <c r="HK18" s="141"/>
      <c r="HL18" s="141"/>
      <c r="HM18" s="141"/>
      <c r="HN18" s="141"/>
      <c r="HO18" s="141"/>
      <c r="HP18" s="141"/>
      <c r="HQ18" s="141"/>
      <c r="HR18" s="141"/>
      <c r="HS18" s="141"/>
      <c r="HT18" s="141"/>
      <c r="HU18" s="141"/>
      <c r="HV18" s="141"/>
      <c r="HW18" s="141"/>
      <c r="HX18" s="141"/>
      <c r="HY18" s="141"/>
      <c r="HZ18" s="141"/>
      <c r="IA18" s="141"/>
      <c r="IB18" s="141"/>
      <c r="IC18" s="141"/>
      <c r="ID18" s="141"/>
      <c r="IE18" s="141"/>
      <c r="IF18" s="141"/>
      <c r="IG18" s="141"/>
      <c r="IH18" s="141"/>
      <c r="II18" s="141"/>
      <c r="IJ18" s="141"/>
      <c r="IK18" s="141"/>
      <c r="IL18" s="141"/>
      <c r="IM18" s="141"/>
      <c r="IN18" s="141"/>
      <c r="IO18" s="141"/>
      <c r="IP18" s="141"/>
      <c r="IQ18" s="141"/>
      <c r="IR18" s="141"/>
      <c r="IS18" s="141"/>
      <c r="IT18" s="141"/>
      <c r="IU18" s="141"/>
    </row>
    <row r="19" spans="1:255" x14ac:dyDescent="0.2">
      <c r="A19" s="142" t="s">
        <v>305</v>
      </c>
      <c r="B19" s="142" t="s">
        <v>306</v>
      </c>
      <c r="C19" s="142"/>
      <c r="E19" s="143">
        <v>3520</v>
      </c>
      <c r="F19" s="143"/>
      <c r="G19" s="143">
        <v>2000</v>
      </c>
      <c r="H19" s="143">
        <v>580</v>
      </c>
      <c r="I19" s="143">
        <v>1420</v>
      </c>
      <c r="J19" s="143"/>
      <c r="K19" s="143">
        <v>930</v>
      </c>
      <c r="L19" s="143">
        <v>10</v>
      </c>
      <c r="M19" s="143">
        <v>10</v>
      </c>
      <c r="N19" s="143">
        <v>210</v>
      </c>
      <c r="O19" s="143"/>
      <c r="P19" s="143">
        <v>140</v>
      </c>
      <c r="Q19" s="143">
        <v>140</v>
      </c>
      <c r="R19" s="143">
        <v>0</v>
      </c>
      <c r="S19" s="143">
        <v>0</v>
      </c>
      <c r="T19" s="143"/>
      <c r="U19" s="143">
        <v>200</v>
      </c>
      <c r="V19" s="143">
        <v>20</v>
      </c>
      <c r="W19" s="143">
        <v>0</v>
      </c>
    </row>
    <row r="20" spans="1:255" x14ac:dyDescent="0.2">
      <c r="A20" s="142"/>
      <c r="B20" s="142"/>
      <c r="C20" s="142"/>
      <c r="E20" s="143"/>
      <c r="F20" s="143"/>
      <c r="G20" s="143"/>
      <c r="H20" s="143"/>
      <c r="I20" s="143"/>
      <c r="J20" s="143"/>
      <c r="K20" s="143"/>
      <c r="L20" s="143"/>
      <c r="M20" s="143"/>
      <c r="N20" s="143"/>
      <c r="O20" s="143"/>
      <c r="P20" s="143"/>
      <c r="Q20" s="143"/>
      <c r="R20" s="143"/>
      <c r="S20" s="143"/>
      <c r="T20" s="143"/>
      <c r="U20" s="143"/>
      <c r="V20" s="143"/>
      <c r="W20" s="143"/>
    </row>
    <row r="21" spans="1:255" x14ac:dyDescent="0.2">
      <c r="A21" s="142" t="s">
        <v>307</v>
      </c>
      <c r="B21" s="142" t="s">
        <v>308</v>
      </c>
      <c r="C21" s="142"/>
      <c r="D21" s="142"/>
      <c r="E21" s="143">
        <v>28</v>
      </c>
      <c r="F21" s="143"/>
      <c r="G21" s="143">
        <v>21</v>
      </c>
      <c r="H21" s="143">
        <v>3</v>
      </c>
      <c r="I21" s="143">
        <v>18</v>
      </c>
      <c r="J21" s="143"/>
      <c r="K21" s="143">
        <v>3</v>
      </c>
      <c r="L21" s="143">
        <v>0</v>
      </c>
      <c r="M21" s="143">
        <v>0</v>
      </c>
      <c r="N21" s="143">
        <v>3</v>
      </c>
      <c r="O21" s="143"/>
      <c r="P21" s="143">
        <v>0</v>
      </c>
      <c r="Q21" s="143">
        <v>0</v>
      </c>
      <c r="R21" s="143">
        <v>0</v>
      </c>
      <c r="S21" s="143">
        <v>0</v>
      </c>
      <c r="T21" s="143"/>
      <c r="U21" s="143">
        <v>1</v>
      </c>
      <c r="V21" s="143">
        <v>0</v>
      </c>
      <c r="W21" s="143">
        <v>0</v>
      </c>
    </row>
    <row r="22" spans="1:255" x14ac:dyDescent="0.2">
      <c r="A22" s="142" t="s">
        <v>309</v>
      </c>
      <c r="B22" s="142" t="s">
        <v>310</v>
      </c>
      <c r="C22" s="142"/>
      <c r="D22" s="142"/>
      <c r="E22" s="143">
        <v>70</v>
      </c>
      <c r="F22" s="143"/>
      <c r="G22" s="143">
        <v>56</v>
      </c>
      <c r="H22" s="143">
        <v>2</v>
      </c>
      <c r="I22" s="143">
        <v>54</v>
      </c>
      <c r="J22" s="143"/>
      <c r="K22" s="143">
        <v>5</v>
      </c>
      <c r="L22" s="143">
        <v>1</v>
      </c>
      <c r="M22" s="143">
        <v>0</v>
      </c>
      <c r="N22" s="143">
        <v>1</v>
      </c>
      <c r="O22" s="143"/>
      <c r="P22" s="143">
        <v>3</v>
      </c>
      <c r="Q22" s="143">
        <v>3</v>
      </c>
      <c r="R22" s="143">
        <v>0</v>
      </c>
      <c r="S22" s="143">
        <v>0</v>
      </c>
      <c r="T22" s="143"/>
      <c r="U22" s="143">
        <v>4</v>
      </c>
      <c r="V22" s="143">
        <v>0</v>
      </c>
      <c r="W22" s="143">
        <v>0</v>
      </c>
      <c r="X22" s="130"/>
      <c r="Y22" s="130"/>
      <c r="Z22" s="130"/>
      <c r="AA22" s="130"/>
      <c r="AB22" s="130"/>
      <c r="AC22" s="130"/>
      <c r="AD22" s="130"/>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row>
    <row r="23" spans="1:255" x14ac:dyDescent="0.2">
      <c r="A23" s="142" t="s">
        <v>311</v>
      </c>
      <c r="B23" s="142" t="s">
        <v>312</v>
      </c>
      <c r="C23" s="142"/>
      <c r="D23" s="142"/>
      <c r="E23" s="143">
        <v>102</v>
      </c>
      <c r="F23" s="143"/>
      <c r="G23" s="143">
        <v>45</v>
      </c>
      <c r="H23" s="143">
        <v>15</v>
      </c>
      <c r="I23" s="143">
        <v>30</v>
      </c>
      <c r="J23" s="143"/>
      <c r="K23" s="143">
        <v>49</v>
      </c>
      <c r="L23" s="143">
        <v>0</v>
      </c>
      <c r="M23" s="143">
        <v>0</v>
      </c>
      <c r="N23" s="143">
        <v>4</v>
      </c>
      <c r="O23" s="143"/>
      <c r="P23" s="143">
        <v>3</v>
      </c>
      <c r="Q23" s="143">
        <v>3</v>
      </c>
      <c r="R23" s="143">
        <v>0</v>
      </c>
      <c r="S23" s="143">
        <v>0</v>
      </c>
      <c r="T23" s="143"/>
      <c r="U23" s="143">
        <v>0</v>
      </c>
      <c r="V23" s="143">
        <v>1</v>
      </c>
      <c r="W23" s="143">
        <v>0</v>
      </c>
      <c r="X23" s="130"/>
      <c r="Y23" s="130"/>
      <c r="Z23" s="130"/>
      <c r="AA23" s="130"/>
      <c r="AB23" s="130"/>
      <c r="AC23" s="130"/>
      <c r="AD23" s="130"/>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row>
    <row r="24" spans="1:255" x14ac:dyDescent="0.2">
      <c r="A24" s="142" t="s">
        <v>313</v>
      </c>
      <c r="B24" s="142" t="s">
        <v>314</v>
      </c>
      <c r="C24" s="142"/>
      <c r="D24" s="142"/>
      <c r="E24" s="143">
        <v>70</v>
      </c>
      <c r="F24" s="143"/>
      <c r="G24" s="143">
        <v>42</v>
      </c>
      <c r="H24" s="143">
        <v>8</v>
      </c>
      <c r="I24" s="143">
        <v>34</v>
      </c>
      <c r="J24" s="143"/>
      <c r="K24" s="143">
        <v>15</v>
      </c>
      <c r="L24" s="143">
        <v>0</v>
      </c>
      <c r="M24" s="143">
        <v>0</v>
      </c>
      <c r="N24" s="143">
        <v>7</v>
      </c>
      <c r="O24" s="143"/>
      <c r="P24" s="143">
        <v>4</v>
      </c>
      <c r="Q24" s="143">
        <v>4</v>
      </c>
      <c r="R24" s="143">
        <v>0</v>
      </c>
      <c r="S24" s="143">
        <v>0</v>
      </c>
      <c r="T24" s="143"/>
      <c r="U24" s="143">
        <v>2</v>
      </c>
      <c r="V24" s="143">
        <v>0</v>
      </c>
      <c r="W24" s="143">
        <v>0</v>
      </c>
      <c r="X24" s="130"/>
      <c r="Y24" s="130"/>
      <c r="Z24" s="130"/>
      <c r="AA24" s="130"/>
      <c r="AB24" s="130"/>
      <c r="AC24" s="130"/>
      <c r="AD24" s="130"/>
    </row>
    <row r="25" spans="1:255" x14ac:dyDescent="0.2">
      <c r="A25" s="142" t="s">
        <v>315</v>
      </c>
      <c r="B25" s="142" t="s">
        <v>316</v>
      </c>
      <c r="C25" s="142"/>
      <c r="D25" s="142"/>
      <c r="E25" s="143">
        <v>93</v>
      </c>
      <c r="F25" s="143"/>
      <c r="G25" s="143">
        <v>46</v>
      </c>
      <c r="H25" s="143">
        <v>24</v>
      </c>
      <c r="I25" s="143">
        <v>22</v>
      </c>
      <c r="J25" s="143"/>
      <c r="K25" s="143">
        <v>41</v>
      </c>
      <c r="L25" s="143">
        <v>0</v>
      </c>
      <c r="M25" s="143">
        <v>0</v>
      </c>
      <c r="N25" s="143">
        <v>0</v>
      </c>
      <c r="O25" s="143"/>
      <c r="P25" s="143">
        <v>3</v>
      </c>
      <c r="Q25" s="143">
        <v>3</v>
      </c>
      <c r="R25" s="143">
        <v>0</v>
      </c>
      <c r="S25" s="143">
        <v>0</v>
      </c>
      <c r="T25" s="143"/>
      <c r="U25" s="143">
        <v>3</v>
      </c>
      <c r="V25" s="143">
        <v>0</v>
      </c>
      <c r="W25" s="143">
        <v>0</v>
      </c>
      <c r="X25" s="130"/>
      <c r="Y25" s="130"/>
      <c r="Z25" s="130"/>
      <c r="AA25" s="130"/>
      <c r="AB25" s="130"/>
      <c r="AC25" s="130"/>
      <c r="AD25" s="130"/>
    </row>
    <row r="26" spans="1:255" x14ac:dyDescent="0.2">
      <c r="A26" s="142" t="s">
        <v>317</v>
      </c>
      <c r="B26" s="142" t="s">
        <v>318</v>
      </c>
      <c r="C26" s="142"/>
      <c r="D26" s="142"/>
      <c r="E26" s="143">
        <v>80</v>
      </c>
      <c r="F26" s="143"/>
      <c r="G26" s="143">
        <v>55</v>
      </c>
      <c r="H26" s="143">
        <v>19</v>
      </c>
      <c r="I26" s="143">
        <v>36</v>
      </c>
      <c r="J26" s="143"/>
      <c r="K26" s="143">
        <v>9</v>
      </c>
      <c r="L26" s="143">
        <v>0</v>
      </c>
      <c r="M26" s="143">
        <v>0</v>
      </c>
      <c r="N26" s="143">
        <v>7</v>
      </c>
      <c r="O26" s="143"/>
      <c r="P26" s="143">
        <v>2</v>
      </c>
      <c r="Q26" s="143">
        <v>2</v>
      </c>
      <c r="R26" s="143">
        <v>0</v>
      </c>
      <c r="S26" s="143">
        <v>0</v>
      </c>
      <c r="T26" s="143"/>
      <c r="U26" s="143">
        <v>7</v>
      </c>
      <c r="V26" s="143">
        <v>0</v>
      </c>
      <c r="W26" s="143">
        <v>0</v>
      </c>
      <c r="X26" s="130"/>
      <c r="Y26" s="130"/>
      <c r="Z26" s="130"/>
      <c r="AA26" s="130"/>
      <c r="AB26" s="130"/>
      <c r="AC26" s="130"/>
      <c r="AD26" s="130"/>
    </row>
    <row r="27" spans="1:255" x14ac:dyDescent="0.2">
      <c r="A27" s="142" t="s">
        <v>319</v>
      </c>
      <c r="B27" s="142" t="s">
        <v>320</v>
      </c>
      <c r="C27" s="142"/>
      <c r="D27" s="142"/>
      <c r="E27" s="143">
        <v>233</v>
      </c>
      <c r="F27" s="143"/>
      <c r="G27" s="143">
        <v>93</v>
      </c>
      <c r="H27" s="143">
        <v>23</v>
      </c>
      <c r="I27" s="143">
        <v>70</v>
      </c>
      <c r="J27" s="143"/>
      <c r="K27" s="143">
        <v>68</v>
      </c>
      <c r="L27" s="143">
        <v>2</v>
      </c>
      <c r="M27" s="143">
        <v>1</v>
      </c>
      <c r="N27" s="143">
        <v>23</v>
      </c>
      <c r="O27" s="143"/>
      <c r="P27" s="143">
        <v>11</v>
      </c>
      <c r="Q27" s="143">
        <v>11</v>
      </c>
      <c r="R27" s="143">
        <v>0</v>
      </c>
      <c r="S27" s="143">
        <v>0</v>
      </c>
      <c r="T27" s="143"/>
      <c r="U27" s="143">
        <v>35</v>
      </c>
      <c r="V27" s="143">
        <v>0</v>
      </c>
      <c r="W27" s="143">
        <v>0</v>
      </c>
      <c r="X27" s="130"/>
      <c r="Y27" s="130"/>
      <c r="Z27" s="130"/>
      <c r="AA27" s="130"/>
      <c r="AB27" s="130"/>
      <c r="AC27" s="130"/>
      <c r="AD27" s="130"/>
    </row>
    <row r="28" spans="1:255" x14ac:dyDescent="0.2">
      <c r="A28" s="142" t="s">
        <v>321</v>
      </c>
      <c r="B28" s="142" t="s">
        <v>322</v>
      </c>
      <c r="C28" s="142"/>
      <c r="D28" s="142"/>
      <c r="E28" s="143">
        <v>289</v>
      </c>
      <c r="F28" s="143"/>
      <c r="G28" s="143">
        <v>138</v>
      </c>
      <c r="H28" s="143">
        <v>69</v>
      </c>
      <c r="I28" s="143">
        <v>69</v>
      </c>
      <c r="J28" s="143"/>
      <c r="K28" s="143">
        <v>107</v>
      </c>
      <c r="L28" s="143">
        <v>1</v>
      </c>
      <c r="M28" s="143">
        <v>0</v>
      </c>
      <c r="N28" s="143">
        <v>17</v>
      </c>
      <c r="O28" s="143"/>
      <c r="P28" s="143">
        <v>7</v>
      </c>
      <c r="Q28" s="143">
        <v>5</v>
      </c>
      <c r="R28" s="143">
        <v>2</v>
      </c>
      <c r="S28" s="143">
        <v>0</v>
      </c>
      <c r="T28" s="143"/>
      <c r="U28" s="143">
        <v>19</v>
      </c>
      <c r="V28" s="143">
        <v>0</v>
      </c>
      <c r="W28" s="143">
        <v>0</v>
      </c>
      <c r="X28" s="130"/>
      <c r="Y28" s="130"/>
      <c r="Z28" s="130"/>
      <c r="AA28" s="130"/>
      <c r="AB28" s="130"/>
      <c r="AC28" s="130"/>
      <c r="AD28" s="130"/>
    </row>
    <row r="29" spans="1:255" x14ac:dyDescent="0.2">
      <c r="A29" s="142" t="s">
        <v>323</v>
      </c>
      <c r="B29" s="142" t="s">
        <v>324</v>
      </c>
      <c r="C29" s="142"/>
      <c r="D29" s="142"/>
      <c r="E29" s="143">
        <v>75</v>
      </c>
      <c r="F29" s="143"/>
      <c r="G29" s="143">
        <v>49</v>
      </c>
      <c r="H29" s="143">
        <v>8</v>
      </c>
      <c r="I29" s="143">
        <v>41</v>
      </c>
      <c r="J29" s="143"/>
      <c r="K29" s="143">
        <v>9</v>
      </c>
      <c r="L29" s="143">
        <v>2</v>
      </c>
      <c r="M29" s="143">
        <v>0</v>
      </c>
      <c r="N29" s="143">
        <v>2</v>
      </c>
      <c r="O29" s="143"/>
      <c r="P29" s="143">
        <v>4</v>
      </c>
      <c r="Q29" s="143">
        <v>3</v>
      </c>
      <c r="R29" s="143">
        <v>1</v>
      </c>
      <c r="S29" s="143">
        <v>0</v>
      </c>
      <c r="T29" s="143"/>
      <c r="U29" s="143">
        <v>9</v>
      </c>
      <c r="V29" s="143">
        <v>0</v>
      </c>
      <c r="W29" s="143">
        <v>0</v>
      </c>
      <c r="X29" s="130"/>
      <c r="Y29" s="130"/>
      <c r="Z29" s="130"/>
      <c r="AA29" s="130"/>
      <c r="AB29" s="130"/>
      <c r="AC29" s="130"/>
      <c r="AD29" s="130"/>
    </row>
    <row r="30" spans="1:255" x14ac:dyDescent="0.2">
      <c r="A30" s="142" t="s">
        <v>325</v>
      </c>
      <c r="B30" s="142" t="s">
        <v>326</v>
      </c>
      <c r="C30" s="142"/>
      <c r="D30" s="142"/>
      <c r="E30" s="143">
        <v>35</v>
      </c>
      <c r="F30" s="143"/>
      <c r="G30" s="143">
        <v>15</v>
      </c>
      <c r="H30" s="143">
        <v>8</v>
      </c>
      <c r="I30" s="143">
        <v>7</v>
      </c>
      <c r="J30" s="143"/>
      <c r="K30" s="143">
        <v>12</v>
      </c>
      <c r="L30" s="143">
        <v>3</v>
      </c>
      <c r="M30" s="143">
        <v>0</v>
      </c>
      <c r="N30" s="143">
        <v>1</v>
      </c>
      <c r="O30" s="143"/>
      <c r="P30" s="143">
        <v>0</v>
      </c>
      <c r="Q30" s="143">
        <v>0</v>
      </c>
      <c r="R30" s="143">
        <v>0</v>
      </c>
      <c r="S30" s="143">
        <v>0</v>
      </c>
      <c r="T30" s="143"/>
      <c r="U30" s="143">
        <v>4</v>
      </c>
      <c r="V30" s="143">
        <v>0</v>
      </c>
      <c r="W30" s="143">
        <v>0</v>
      </c>
      <c r="X30" s="130"/>
      <c r="Y30" s="130"/>
      <c r="Z30" s="130"/>
      <c r="AA30" s="130"/>
      <c r="AB30" s="130"/>
      <c r="AC30" s="130"/>
      <c r="AD30" s="130"/>
    </row>
    <row r="31" spans="1:255" x14ac:dyDescent="0.2">
      <c r="A31" s="142" t="s">
        <v>327</v>
      </c>
      <c r="B31" s="142" t="s">
        <v>328</v>
      </c>
      <c r="C31" s="142"/>
      <c r="D31" s="142"/>
      <c r="E31" s="143">
        <v>65</v>
      </c>
      <c r="F31" s="143"/>
      <c r="G31" s="143">
        <v>28</v>
      </c>
      <c r="H31" s="143">
        <v>2</v>
      </c>
      <c r="I31" s="143">
        <v>26</v>
      </c>
      <c r="J31" s="143"/>
      <c r="K31" s="143">
        <v>15</v>
      </c>
      <c r="L31" s="143">
        <v>1</v>
      </c>
      <c r="M31" s="143">
        <v>0</v>
      </c>
      <c r="N31" s="143">
        <v>2</v>
      </c>
      <c r="O31" s="143"/>
      <c r="P31" s="143">
        <v>1</v>
      </c>
      <c r="Q31" s="143">
        <v>1</v>
      </c>
      <c r="R31" s="143">
        <v>0</v>
      </c>
      <c r="S31" s="143">
        <v>0</v>
      </c>
      <c r="T31" s="143"/>
      <c r="U31" s="143">
        <v>18</v>
      </c>
      <c r="V31" s="143">
        <v>0</v>
      </c>
      <c r="W31" s="143">
        <v>0</v>
      </c>
      <c r="X31" s="130"/>
      <c r="Y31" s="130"/>
      <c r="Z31" s="130"/>
      <c r="AA31" s="130"/>
      <c r="AB31" s="130"/>
      <c r="AC31" s="130"/>
      <c r="AD31" s="130"/>
    </row>
    <row r="32" spans="1:255" x14ac:dyDescent="0.2">
      <c r="A32" s="142" t="s">
        <v>329</v>
      </c>
      <c r="B32" s="142" t="s">
        <v>330</v>
      </c>
      <c r="C32" s="142"/>
      <c r="D32" s="142"/>
      <c r="E32" s="143">
        <v>34</v>
      </c>
      <c r="F32" s="143"/>
      <c r="G32" s="143">
        <v>12</v>
      </c>
      <c r="H32" s="143">
        <v>5</v>
      </c>
      <c r="I32" s="143">
        <v>7</v>
      </c>
      <c r="J32" s="143"/>
      <c r="K32" s="143">
        <v>14</v>
      </c>
      <c r="L32" s="143">
        <v>0</v>
      </c>
      <c r="M32" s="143">
        <v>0</v>
      </c>
      <c r="N32" s="143">
        <v>6</v>
      </c>
      <c r="O32" s="143"/>
      <c r="P32" s="143">
        <v>0</v>
      </c>
      <c r="Q32" s="143">
        <v>0</v>
      </c>
      <c r="R32" s="143">
        <v>0</v>
      </c>
      <c r="S32" s="143">
        <v>0</v>
      </c>
      <c r="T32" s="143"/>
      <c r="U32" s="143">
        <v>2</v>
      </c>
      <c r="V32" s="143">
        <v>0</v>
      </c>
      <c r="W32" s="143">
        <v>0</v>
      </c>
      <c r="X32" s="130"/>
      <c r="Y32" s="130"/>
      <c r="Z32" s="130"/>
      <c r="AA32" s="130"/>
      <c r="AB32" s="130"/>
      <c r="AC32" s="130"/>
      <c r="AD32" s="130"/>
    </row>
    <row r="33" spans="1:30" x14ac:dyDescent="0.2">
      <c r="A33" s="142" t="s">
        <v>331</v>
      </c>
      <c r="B33" s="142" t="s">
        <v>332</v>
      </c>
      <c r="C33" s="142"/>
      <c r="D33" s="142"/>
      <c r="E33" s="143">
        <v>87</v>
      </c>
      <c r="F33" s="143"/>
      <c r="G33" s="143">
        <v>48</v>
      </c>
      <c r="H33" s="143">
        <v>18</v>
      </c>
      <c r="I33" s="143">
        <v>30</v>
      </c>
      <c r="J33" s="143"/>
      <c r="K33" s="143">
        <v>25</v>
      </c>
      <c r="L33" s="143">
        <v>0</v>
      </c>
      <c r="M33" s="143">
        <v>1</v>
      </c>
      <c r="N33" s="143">
        <v>11</v>
      </c>
      <c r="O33" s="143"/>
      <c r="P33" s="143">
        <v>0</v>
      </c>
      <c r="Q33" s="143">
        <v>0</v>
      </c>
      <c r="R33" s="143">
        <v>0</v>
      </c>
      <c r="S33" s="143">
        <v>0</v>
      </c>
      <c r="T33" s="143"/>
      <c r="U33" s="143">
        <v>2</v>
      </c>
      <c r="V33" s="143">
        <v>0</v>
      </c>
      <c r="W33" s="143">
        <v>0</v>
      </c>
      <c r="X33" s="130"/>
      <c r="Y33" s="130"/>
      <c r="Z33" s="130"/>
      <c r="AA33" s="130"/>
      <c r="AB33" s="130"/>
      <c r="AC33" s="130"/>
      <c r="AD33" s="130"/>
    </row>
    <row r="34" spans="1:30" x14ac:dyDescent="0.2">
      <c r="A34" s="142" t="s">
        <v>333</v>
      </c>
      <c r="B34" s="142" t="s">
        <v>334</v>
      </c>
      <c r="C34" s="142"/>
      <c r="D34" s="142"/>
      <c r="E34" s="143">
        <v>76</v>
      </c>
      <c r="F34" s="143"/>
      <c r="G34" s="143">
        <v>29</v>
      </c>
      <c r="H34" s="143">
        <v>15</v>
      </c>
      <c r="I34" s="143">
        <v>14</v>
      </c>
      <c r="J34" s="143"/>
      <c r="K34" s="143">
        <v>39</v>
      </c>
      <c r="L34" s="143">
        <v>0</v>
      </c>
      <c r="M34" s="143">
        <v>0</v>
      </c>
      <c r="N34" s="143">
        <v>5</v>
      </c>
      <c r="O34" s="143"/>
      <c r="P34" s="143">
        <v>1</v>
      </c>
      <c r="Q34" s="143">
        <v>1</v>
      </c>
      <c r="R34" s="143">
        <v>0</v>
      </c>
      <c r="S34" s="143">
        <v>0</v>
      </c>
      <c r="T34" s="143"/>
      <c r="U34" s="143">
        <v>2</v>
      </c>
      <c r="V34" s="143">
        <v>0</v>
      </c>
      <c r="W34" s="143">
        <v>0</v>
      </c>
      <c r="X34" s="130"/>
      <c r="Y34" s="130"/>
      <c r="Z34" s="130"/>
      <c r="AA34" s="130"/>
      <c r="AB34" s="130"/>
      <c r="AC34" s="130"/>
      <c r="AD34" s="130"/>
    </row>
    <row r="35" spans="1:30" x14ac:dyDescent="0.2">
      <c r="A35" s="142" t="s">
        <v>335</v>
      </c>
      <c r="B35" s="142" t="s">
        <v>336</v>
      </c>
      <c r="C35" s="142"/>
      <c r="D35" s="142"/>
      <c r="E35" s="143">
        <v>216</v>
      </c>
      <c r="F35" s="143"/>
      <c r="G35" s="143">
        <v>155</v>
      </c>
      <c r="H35" s="143">
        <v>78</v>
      </c>
      <c r="I35" s="143">
        <v>77</v>
      </c>
      <c r="J35" s="143"/>
      <c r="K35" s="143">
        <v>55</v>
      </c>
      <c r="L35" s="143">
        <v>0</v>
      </c>
      <c r="M35" s="143">
        <v>1</v>
      </c>
      <c r="N35" s="143">
        <v>1</v>
      </c>
      <c r="O35" s="143"/>
      <c r="P35" s="143">
        <v>0</v>
      </c>
      <c r="Q35" s="143">
        <v>0</v>
      </c>
      <c r="R35" s="143">
        <v>0</v>
      </c>
      <c r="S35" s="143">
        <v>0</v>
      </c>
      <c r="T35" s="143"/>
      <c r="U35" s="143">
        <v>4</v>
      </c>
      <c r="V35" s="143">
        <v>0</v>
      </c>
      <c r="W35" s="143">
        <v>0</v>
      </c>
      <c r="X35" s="130"/>
      <c r="Y35" s="130"/>
      <c r="Z35" s="130"/>
      <c r="AA35" s="130"/>
      <c r="AB35" s="130"/>
      <c r="AC35" s="130"/>
      <c r="AD35" s="130"/>
    </row>
    <row r="36" spans="1:30" x14ac:dyDescent="0.2">
      <c r="A36" s="142" t="s">
        <v>337</v>
      </c>
      <c r="B36" s="142" t="s">
        <v>338</v>
      </c>
      <c r="C36" s="142"/>
      <c r="D36" s="142"/>
      <c r="E36" s="143">
        <v>749</v>
      </c>
      <c r="F36" s="143"/>
      <c r="G36" s="143">
        <v>458</v>
      </c>
      <c r="H36" s="143">
        <v>142</v>
      </c>
      <c r="I36" s="143">
        <v>316</v>
      </c>
      <c r="J36" s="143"/>
      <c r="K36" s="143">
        <v>202</v>
      </c>
      <c r="L36" s="143">
        <v>3</v>
      </c>
      <c r="M36" s="143">
        <v>2</v>
      </c>
      <c r="N36" s="143">
        <v>37</v>
      </c>
      <c r="O36" s="143"/>
      <c r="P36" s="143">
        <v>9</v>
      </c>
      <c r="Q36" s="143">
        <v>7</v>
      </c>
      <c r="R36" s="143">
        <v>2</v>
      </c>
      <c r="S36" s="143">
        <v>0</v>
      </c>
      <c r="T36" s="143"/>
      <c r="U36" s="143">
        <v>32</v>
      </c>
      <c r="V36" s="143">
        <v>6</v>
      </c>
      <c r="W36" s="143">
        <v>0</v>
      </c>
      <c r="X36" s="130"/>
      <c r="Y36" s="130"/>
      <c r="Z36" s="130"/>
      <c r="AA36" s="130"/>
      <c r="AB36" s="130"/>
      <c r="AC36" s="130"/>
      <c r="AD36" s="130"/>
    </row>
    <row r="37" spans="1:30" x14ac:dyDescent="0.2">
      <c r="A37" s="142" t="s">
        <v>339</v>
      </c>
      <c r="B37" s="142" t="s">
        <v>340</v>
      </c>
      <c r="C37" s="142"/>
      <c r="D37" s="142"/>
      <c r="E37" s="143">
        <v>68</v>
      </c>
      <c r="F37" s="143"/>
      <c r="G37" s="143">
        <v>33</v>
      </c>
      <c r="H37" s="143">
        <v>29</v>
      </c>
      <c r="I37" s="143">
        <v>4</v>
      </c>
      <c r="J37" s="143"/>
      <c r="K37" s="143">
        <v>19</v>
      </c>
      <c r="L37" s="143">
        <v>0</v>
      </c>
      <c r="M37" s="143">
        <v>1</v>
      </c>
      <c r="N37" s="143">
        <v>8</v>
      </c>
      <c r="O37" s="143"/>
      <c r="P37" s="143">
        <v>4</v>
      </c>
      <c r="Q37" s="143">
        <v>4</v>
      </c>
      <c r="R37" s="143">
        <v>0</v>
      </c>
      <c r="S37" s="143">
        <v>0</v>
      </c>
      <c r="T37" s="143"/>
      <c r="U37" s="143">
        <v>2</v>
      </c>
      <c r="V37" s="143">
        <v>1</v>
      </c>
      <c r="W37" s="143">
        <v>0</v>
      </c>
      <c r="X37" s="130"/>
      <c r="Y37" s="130"/>
      <c r="Z37" s="130"/>
      <c r="AA37" s="130"/>
      <c r="AB37" s="130"/>
      <c r="AC37" s="130"/>
      <c r="AD37" s="130"/>
    </row>
    <row r="38" spans="1:30" x14ac:dyDescent="0.2">
      <c r="A38" s="142" t="s">
        <v>341</v>
      </c>
      <c r="B38" s="142" t="s">
        <v>342</v>
      </c>
      <c r="C38" s="142"/>
      <c r="D38" s="142"/>
      <c r="E38" s="143">
        <v>103</v>
      </c>
      <c r="F38" s="143"/>
      <c r="G38" s="143">
        <v>72</v>
      </c>
      <c r="H38" s="143">
        <v>23</v>
      </c>
      <c r="I38" s="143">
        <v>49</v>
      </c>
      <c r="J38" s="143"/>
      <c r="K38" s="143">
        <v>4</v>
      </c>
      <c r="L38" s="143">
        <v>1</v>
      </c>
      <c r="M38" s="143">
        <v>0</v>
      </c>
      <c r="N38" s="143">
        <v>10</v>
      </c>
      <c r="O38" s="143"/>
      <c r="P38" s="143">
        <v>6</v>
      </c>
      <c r="Q38" s="143">
        <v>6</v>
      </c>
      <c r="R38" s="143">
        <v>0</v>
      </c>
      <c r="S38" s="143">
        <v>0</v>
      </c>
      <c r="T38" s="143"/>
      <c r="U38" s="143">
        <v>9</v>
      </c>
      <c r="V38" s="143">
        <v>1</v>
      </c>
      <c r="W38" s="143">
        <v>0</v>
      </c>
      <c r="X38" s="130"/>
      <c r="Y38" s="130"/>
      <c r="Z38" s="130"/>
      <c r="AA38" s="130"/>
      <c r="AB38" s="130"/>
      <c r="AC38" s="130"/>
      <c r="AD38" s="130"/>
    </row>
    <row r="39" spans="1:30" x14ac:dyDescent="0.2">
      <c r="A39" s="142" t="s">
        <v>343</v>
      </c>
      <c r="B39" s="142" t="s">
        <v>344</v>
      </c>
      <c r="C39" s="142"/>
      <c r="D39" s="142"/>
      <c r="E39" s="143">
        <v>243</v>
      </c>
      <c r="F39" s="143"/>
      <c r="G39" s="143">
        <v>127</v>
      </c>
      <c r="H39" s="143">
        <v>41</v>
      </c>
      <c r="I39" s="143">
        <v>86</v>
      </c>
      <c r="J39" s="143"/>
      <c r="K39" s="143">
        <v>40</v>
      </c>
      <c r="L39" s="143">
        <v>1</v>
      </c>
      <c r="M39" s="143">
        <v>2</v>
      </c>
      <c r="N39" s="143">
        <v>30</v>
      </c>
      <c r="O39" s="143"/>
      <c r="P39" s="143">
        <v>9</v>
      </c>
      <c r="Q39" s="143">
        <v>9</v>
      </c>
      <c r="R39" s="143">
        <v>0</v>
      </c>
      <c r="S39" s="143">
        <v>0</v>
      </c>
      <c r="T39" s="143"/>
      <c r="U39" s="143">
        <v>34</v>
      </c>
      <c r="V39" s="143">
        <v>0</v>
      </c>
      <c r="W39" s="143">
        <v>0</v>
      </c>
      <c r="X39" s="130"/>
      <c r="Y39" s="130"/>
      <c r="Z39" s="130"/>
      <c r="AA39" s="130"/>
      <c r="AB39" s="130"/>
      <c r="AC39" s="130"/>
      <c r="AD39" s="130"/>
    </row>
    <row r="40" spans="1:30" x14ac:dyDescent="0.2">
      <c r="A40" s="142" t="s">
        <v>345</v>
      </c>
      <c r="B40" s="142" t="s">
        <v>346</v>
      </c>
      <c r="C40" s="142"/>
      <c r="D40" s="142"/>
      <c r="E40" s="143">
        <v>62</v>
      </c>
      <c r="F40" s="143"/>
      <c r="G40" s="143">
        <v>45</v>
      </c>
      <c r="H40" s="143">
        <v>14</v>
      </c>
      <c r="I40" s="143">
        <v>31</v>
      </c>
      <c r="J40" s="143"/>
      <c r="K40" s="143">
        <v>2</v>
      </c>
      <c r="L40" s="143">
        <v>1</v>
      </c>
      <c r="M40" s="143">
        <v>0</v>
      </c>
      <c r="N40" s="143">
        <v>11</v>
      </c>
      <c r="O40" s="143"/>
      <c r="P40" s="143">
        <v>1</v>
      </c>
      <c r="Q40" s="143">
        <v>1</v>
      </c>
      <c r="R40" s="143">
        <v>0</v>
      </c>
      <c r="S40" s="143">
        <v>0</v>
      </c>
      <c r="T40" s="143"/>
      <c r="U40" s="143">
        <v>2</v>
      </c>
      <c r="V40" s="143">
        <v>0</v>
      </c>
      <c r="W40" s="143">
        <v>0</v>
      </c>
      <c r="X40" s="130"/>
      <c r="Y40" s="130"/>
      <c r="Z40" s="130"/>
      <c r="AA40" s="130"/>
      <c r="AB40" s="130"/>
      <c r="AC40" s="130"/>
      <c r="AD40" s="130"/>
    </row>
    <row r="41" spans="1:30" x14ac:dyDescent="0.2">
      <c r="A41" s="142" t="s">
        <v>347</v>
      </c>
      <c r="B41" s="142" t="s">
        <v>348</v>
      </c>
      <c r="C41" s="142"/>
      <c r="D41" s="142"/>
      <c r="E41" s="143">
        <v>249</v>
      </c>
      <c r="F41" s="143"/>
      <c r="G41" s="143">
        <v>129</v>
      </c>
      <c r="H41" s="143">
        <v>69</v>
      </c>
      <c r="I41" s="143">
        <v>60</v>
      </c>
      <c r="J41" s="143"/>
      <c r="K41" s="143">
        <v>49</v>
      </c>
      <c r="L41" s="143">
        <v>3</v>
      </c>
      <c r="M41" s="143">
        <v>1</v>
      </c>
      <c r="N41" s="143">
        <v>37</v>
      </c>
      <c r="O41" s="143"/>
      <c r="P41" s="143">
        <v>3</v>
      </c>
      <c r="Q41" s="143">
        <v>3</v>
      </c>
      <c r="R41" s="143">
        <v>0</v>
      </c>
      <c r="S41" s="143">
        <v>0</v>
      </c>
      <c r="T41" s="143"/>
      <c r="U41" s="143">
        <v>27</v>
      </c>
      <c r="V41" s="143">
        <v>0</v>
      </c>
      <c r="W41" s="143">
        <v>0</v>
      </c>
      <c r="X41" s="130"/>
      <c r="Y41" s="130"/>
      <c r="Z41" s="130"/>
      <c r="AA41" s="130"/>
      <c r="AB41" s="130"/>
      <c r="AC41" s="130"/>
      <c r="AD41" s="130"/>
    </row>
    <row r="42" spans="1:30" x14ac:dyDescent="0.2">
      <c r="A42" s="142" t="s">
        <v>349</v>
      </c>
      <c r="B42" s="142" t="s">
        <v>350</v>
      </c>
      <c r="C42" s="142"/>
      <c r="D42" s="142"/>
      <c r="E42" s="143">
        <v>55</v>
      </c>
      <c r="F42" s="143"/>
      <c r="G42" s="143">
        <v>42</v>
      </c>
      <c r="H42" s="143">
        <v>5</v>
      </c>
      <c r="I42" s="143">
        <v>37</v>
      </c>
      <c r="J42" s="143"/>
      <c r="K42" s="143">
        <v>8</v>
      </c>
      <c r="L42" s="143">
        <v>0</v>
      </c>
      <c r="M42" s="143">
        <v>0</v>
      </c>
      <c r="N42" s="143">
        <v>1</v>
      </c>
      <c r="O42" s="143"/>
      <c r="P42" s="143">
        <v>1</v>
      </c>
      <c r="Q42" s="143">
        <v>1</v>
      </c>
      <c r="R42" s="143">
        <v>0</v>
      </c>
      <c r="S42" s="143">
        <v>0</v>
      </c>
      <c r="T42" s="143"/>
      <c r="U42" s="143">
        <v>2</v>
      </c>
      <c r="V42" s="143">
        <v>1</v>
      </c>
      <c r="W42" s="143">
        <v>0</v>
      </c>
      <c r="X42" s="130"/>
      <c r="Y42" s="130"/>
      <c r="Z42" s="130"/>
      <c r="AA42" s="130"/>
      <c r="AB42" s="130"/>
      <c r="AC42" s="130"/>
      <c r="AD42" s="130"/>
    </row>
    <row r="43" spans="1:30" x14ac:dyDescent="0.2">
      <c r="A43" s="142" t="s">
        <v>351</v>
      </c>
      <c r="B43" s="142" t="s">
        <v>352</v>
      </c>
      <c r="C43" s="142"/>
      <c r="D43" s="142"/>
      <c r="E43" s="143">
        <v>383</v>
      </c>
      <c r="F43" s="143"/>
      <c r="G43" s="143">
        <v>226</v>
      </c>
      <c r="H43" s="143">
        <v>54</v>
      </c>
      <c r="I43" s="143">
        <v>172</v>
      </c>
      <c r="J43" s="143"/>
      <c r="K43" s="143">
        <v>101</v>
      </c>
      <c r="L43" s="143">
        <v>0</v>
      </c>
      <c r="M43" s="143">
        <v>1</v>
      </c>
      <c r="N43" s="143">
        <v>18</v>
      </c>
      <c r="O43" s="143"/>
      <c r="P43" s="143">
        <v>26</v>
      </c>
      <c r="Q43" s="143">
        <v>26</v>
      </c>
      <c r="R43" s="143">
        <v>0</v>
      </c>
      <c r="S43" s="143">
        <v>0</v>
      </c>
      <c r="T43" s="143"/>
      <c r="U43" s="143">
        <v>10</v>
      </c>
      <c r="V43" s="143">
        <v>1</v>
      </c>
      <c r="W43" s="143">
        <v>0</v>
      </c>
      <c r="X43" s="130"/>
      <c r="Y43" s="130"/>
      <c r="Z43" s="130"/>
      <c r="AA43" s="130"/>
      <c r="AB43" s="130"/>
      <c r="AC43" s="130"/>
      <c r="AD43" s="130"/>
    </row>
    <row r="44" spans="1:30" x14ac:dyDescent="0.2">
      <c r="A44" s="142" t="s">
        <v>353</v>
      </c>
      <c r="B44" s="142" t="s">
        <v>354</v>
      </c>
      <c r="C44" s="142"/>
      <c r="D44" s="142"/>
      <c r="E44" s="143">
        <v>64</v>
      </c>
      <c r="F44" s="143"/>
      <c r="G44" s="143">
        <v>40</v>
      </c>
      <c r="H44" s="143">
        <v>16</v>
      </c>
      <c r="I44" s="143">
        <v>24</v>
      </c>
      <c r="J44" s="143"/>
      <c r="K44" s="143">
        <v>20</v>
      </c>
      <c r="L44" s="143">
        <v>0</v>
      </c>
      <c r="M44" s="143">
        <v>0</v>
      </c>
      <c r="N44" s="143">
        <v>0</v>
      </c>
      <c r="O44" s="143"/>
      <c r="P44" s="143">
        <v>2</v>
      </c>
      <c r="Q44" s="143">
        <v>2</v>
      </c>
      <c r="R44" s="143">
        <v>0</v>
      </c>
      <c r="S44" s="143">
        <v>0</v>
      </c>
      <c r="T44" s="143"/>
      <c r="U44" s="143">
        <v>2</v>
      </c>
      <c r="V44" s="143">
        <v>0</v>
      </c>
      <c r="W44" s="143">
        <v>0</v>
      </c>
      <c r="X44" s="130"/>
      <c r="Y44" s="130"/>
      <c r="Z44" s="130"/>
      <c r="AA44" s="130"/>
      <c r="AB44" s="130"/>
      <c r="AC44" s="130"/>
      <c r="AD44" s="130"/>
    </row>
    <row r="45" spans="1:30" x14ac:dyDescent="0.2">
      <c r="A45" s="142" t="s">
        <v>355</v>
      </c>
      <c r="B45" s="142" t="s">
        <v>356</v>
      </c>
      <c r="C45" s="142"/>
      <c r="D45" s="142"/>
      <c r="E45" s="143">
        <v>250</v>
      </c>
      <c r="F45" s="143"/>
      <c r="G45" s="143">
        <v>160</v>
      </c>
      <c r="H45" s="143">
        <v>32</v>
      </c>
      <c r="I45" s="143">
        <v>128</v>
      </c>
      <c r="J45" s="143"/>
      <c r="K45" s="143">
        <v>33</v>
      </c>
      <c r="L45" s="143">
        <v>0</v>
      </c>
      <c r="M45" s="143">
        <v>0</v>
      </c>
      <c r="N45" s="143">
        <v>13</v>
      </c>
      <c r="O45" s="143"/>
      <c r="P45" s="143">
        <v>7</v>
      </c>
      <c r="Q45" s="143">
        <v>7</v>
      </c>
      <c r="R45" s="143">
        <v>0</v>
      </c>
      <c r="S45" s="143">
        <v>0</v>
      </c>
      <c r="T45" s="143"/>
      <c r="U45" s="143">
        <v>37</v>
      </c>
      <c r="V45" s="143">
        <v>0</v>
      </c>
      <c r="W45" s="143">
        <v>0</v>
      </c>
      <c r="X45" s="130"/>
      <c r="Y45" s="130"/>
      <c r="Z45" s="130"/>
      <c r="AA45" s="130"/>
      <c r="AB45" s="130"/>
      <c r="AC45" s="130"/>
      <c r="AD45" s="130"/>
    </row>
    <row r="46" spans="1:30" x14ac:dyDescent="0.2">
      <c r="A46" s="142" t="s">
        <v>357</v>
      </c>
      <c r="B46" s="142" t="s">
        <v>358</v>
      </c>
      <c r="C46" s="142"/>
      <c r="D46" s="142"/>
      <c r="E46" s="143">
        <v>51</v>
      </c>
      <c r="F46" s="143"/>
      <c r="G46" s="143">
        <v>28</v>
      </c>
      <c r="H46" s="143">
        <v>1</v>
      </c>
      <c r="I46" s="143">
        <v>27</v>
      </c>
      <c r="J46" s="143"/>
      <c r="K46" s="143">
        <v>13</v>
      </c>
      <c r="L46" s="143">
        <v>1</v>
      </c>
      <c r="M46" s="143">
        <v>0</v>
      </c>
      <c r="N46" s="143">
        <v>4</v>
      </c>
      <c r="O46" s="143"/>
      <c r="P46" s="143">
        <v>0</v>
      </c>
      <c r="Q46" s="143">
        <v>0</v>
      </c>
      <c r="R46" s="143">
        <v>0</v>
      </c>
      <c r="S46" s="143">
        <v>0</v>
      </c>
      <c r="T46" s="143"/>
      <c r="U46" s="143">
        <v>5</v>
      </c>
      <c r="V46" s="143">
        <v>0</v>
      </c>
      <c r="W46" s="143">
        <v>0</v>
      </c>
      <c r="X46" s="130"/>
      <c r="Y46" s="130"/>
      <c r="Z46" s="130"/>
      <c r="AA46" s="130"/>
      <c r="AB46" s="130"/>
      <c r="AC46" s="130"/>
      <c r="AD46" s="130"/>
    </row>
    <row r="47" spans="1:30" x14ac:dyDescent="0.2">
      <c r="A47" s="142" t="s">
        <v>359</v>
      </c>
      <c r="B47" s="142" t="s">
        <v>360</v>
      </c>
      <c r="C47" s="142"/>
      <c r="D47" s="142"/>
      <c r="E47" s="143">
        <v>55</v>
      </c>
      <c r="F47" s="143"/>
      <c r="G47" s="143">
        <v>34</v>
      </c>
      <c r="H47" s="143">
        <v>9</v>
      </c>
      <c r="I47" s="143">
        <v>25</v>
      </c>
      <c r="J47" s="143"/>
      <c r="K47" s="143">
        <v>12</v>
      </c>
      <c r="L47" s="143">
        <v>0</v>
      </c>
      <c r="M47" s="143">
        <v>0</v>
      </c>
      <c r="N47" s="143">
        <v>3</v>
      </c>
      <c r="O47" s="143"/>
      <c r="P47" s="143">
        <v>3</v>
      </c>
      <c r="Q47" s="143">
        <v>3</v>
      </c>
      <c r="R47" s="143">
        <v>0</v>
      </c>
      <c r="S47" s="143">
        <v>0</v>
      </c>
      <c r="T47" s="143"/>
      <c r="U47" s="143">
        <v>2</v>
      </c>
      <c r="V47" s="143">
        <v>1</v>
      </c>
      <c r="W47" s="143">
        <v>0</v>
      </c>
      <c r="X47" s="130"/>
      <c r="Y47" s="130"/>
      <c r="Z47" s="130"/>
      <c r="AA47" s="130"/>
      <c r="AB47" s="130"/>
      <c r="AC47" s="130"/>
      <c r="AD47" s="130"/>
    </row>
    <row r="48" spans="1:30" x14ac:dyDescent="0.2">
      <c r="A48" s="142" t="s">
        <v>361</v>
      </c>
      <c r="B48" s="142" t="s">
        <v>362</v>
      </c>
      <c r="C48" s="142"/>
      <c r="D48" s="142"/>
      <c r="E48" s="143">
        <v>182</v>
      </c>
      <c r="F48" s="143"/>
      <c r="G48" s="143">
        <v>65</v>
      </c>
      <c r="H48" s="143">
        <v>34</v>
      </c>
      <c r="I48" s="143">
        <v>31</v>
      </c>
      <c r="J48" s="143"/>
      <c r="K48" s="143">
        <v>76</v>
      </c>
      <c r="L48" s="143">
        <v>0</v>
      </c>
      <c r="M48" s="143">
        <v>0</v>
      </c>
      <c r="N48" s="143">
        <v>5</v>
      </c>
      <c r="O48" s="143"/>
      <c r="P48" s="143">
        <v>8</v>
      </c>
      <c r="Q48" s="143">
        <v>8</v>
      </c>
      <c r="R48" s="143">
        <v>0</v>
      </c>
      <c r="S48" s="143">
        <v>0</v>
      </c>
      <c r="T48" s="143"/>
      <c r="U48" s="143">
        <v>26</v>
      </c>
      <c r="V48" s="143">
        <v>2</v>
      </c>
      <c r="W48" s="143">
        <v>0</v>
      </c>
      <c r="X48" s="130"/>
      <c r="Y48" s="130"/>
      <c r="Z48" s="130"/>
      <c r="AA48" s="130"/>
      <c r="AB48" s="130"/>
      <c r="AC48" s="130"/>
      <c r="AD48" s="130"/>
    </row>
    <row r="49" spans="1:30" x14ac:dyDescent="0.2">
      <c r="A49" s="142" t="s">
        <v>363</v>
      </c>
      <c r="B49" s="142" t="s">
        <v>364</v>
      </c>
      <c r="C49" s="142"/>
      <c r="D49" s="142"/>
      <c r="E49" s="143">
        <v>21</v>
      </c>
      <c r="F49" s="143"/>
      <c r="G49" s="143">
        <v>5</v>
      </c>
      <c r="H49" s="143">
        <v>1</v>
      </c>
      <c r="I49" s="143">
        <v>4</v>
      </c>
      <c r="J49" s="143"/>
      <c r="K49" s="143">
        <v>11</v>
      </c>
      <c r="L49" s="143">
        <v>0</v>
      </c>
      <c r="M49" s="143">
        <v>0</v>
      </c>
      <c r="N49" s="143">
        <v>1</v>
      </c>
      <c r="O49" s="143"/>
      <c r="P49" s="143">
        <v>0</v>
      </c>
      <c r="Q49" s="143">
        <v>0</v>
      </c>
      <c r="R49" s="143">
        <v>0</v>
      </c>
      <c r="S49" s="143">
        <v>0</v>
      </c>
      <c r="T49" s="143"/>
      <c r="U49" s="143">
        <v>3</v>
      </c>
      <c r="V49" s="143">
        <v>1</v>
      </c>
      <c r="W49" s="143">
        <v>0</v>
      </c>
      <c r="X49" s="130"/>
      <c r="Y49" s="130"/>
      <c r="Z49" s="130"/>
      <c r="AA49" s="130"/>
      <c r="AB49" s="130"/>
      <c r="AC49" s="130"/>
      <c r="AD49" s="130"/>
    </row>
    <row r="50" spans="1:30" x14ac:dyDescent="0.2">
      <c r="A50" s="142" t="s">
        <v>365</v>
      </c>
      <c r="B50" s="142" t="s">
        <v>366</v>
      </c>
      <c r="C50" s="142"/>
      <c r="D50" s="142"/>
      <c r="E50" s="143">
        <v>62</v>
      </c>
      <c r="F50" s="143"/>
      <c r="G50" s="143">
        <v>18</v>
      </c>
      <c r="H50" s="143">
        <v>5</v>
      </c>
      <c r="I50" s="143">
        <v>13</v>
      </c>
      <c r="J50" s="143"/>
      <c r="K50" s="143">
        <v>39</v>
      </c>
      <c r="L50" s="143">
        <v>0</v>
      </c>
      <c r="M50" s="143">
        <v>0</v>
      </c>
      <c r="N50" s="143">
        <v>2</v>
      </c>
      <c r="O50" s="143"/>
      <c r="P50" s="143">
        <v>0</v>
      </c>
      <c r="Q50" s="143">
        <v>0</v>
      </c>
      <c r="R50" s="143">
        <v>0</v>
      </c>
      <c r="S50" s="143">
        <v>0</v>
      </c>
      <c r="T50" s="143"/>
      <c r="U50" s="143">
        <v>3</v>
      </c>
      <c r="V50" s="143">
        <v>0</v>
      </c>
      <c r="W50" s="143">
        <v>0</v>
      </c>
      <c r="X50" s="130"/>
      <c r="Y50" s="130"/>
      <c r="Z50" s="130"/>
      <c r="AA50" s="130"/>
      <c r="AB50" s="130"/>
      <c r="AC50" s="130"/>
      <c r="AD50" s="130"/>
    </row>
    <row r="51" spans="1:30" x14ac:dyDescent="0.2">
      <c r="A51" s="142" t="s">
        <v>367</v>
      </c>
      <c r="B51" s="142" t="s">
        <v>368</v>
      </c>
      <c r="C51" s="142"/>
      <c r="D51" s="142"/>
      <c r="E51" s="143">
        <v>257</v>
      </c>
      <c r="F51" s="143"/>
      <c r="G51" s="143">
        <v>180</v>
      </c>
      <c r="H51" s="143">
        <v>110</v>
      </c>
      <c r="I51" s="143">
        <v>70</v>
      </c>
      <c r="J51" s="143"/>
      <c r="K51" s="143">
        <v>56</v>
      </c>
      <c r="L51" s="143">
        <v>0</v>
      </c>
      <c r="M51" s="143">
        <v>0</v>
      </c>
      <c r="N51" s="143">
        <v>13</v>
      </c>
      <c r="O51" s="143"/>
      <c r="P51" s="143">
        <v>2</v>
      </c>
      <c r="Q51" s="143">
        <v>2</v>
      </c>
      <c r="R51" s="143">
        <v>0</v>
      </c>
      <c r="S51" s="143">
        <v>0</v>
      </c>
      <c r="T51" s="143"/>
      <c r="U51" s="143">
        <v>6</v>
      </c>
      <c r="V51" s="143">
        <v>0</v>
      </c>
      <c r="W51" s="143">
        <v>0</v>
      </c>
      <c r="X51" s="130"/>
      <c r="Y51" s="130"/>
      <c r="Z51" s="130"/>
      <c r="AA51" s="130"/>
      <c r="AB51" s="130"/>
      <c r="AC51" s="130"/>
      <c r="AD51" s="130"/>
    </row>
    <row r="52" spans="1:30" x14ac:dyDescent="0.2">
      <c r="A52" s="142" t="s">
        <v>369</v>
      </c>
      <c r="B52" s="142" t="s">
        <v>370</v>
      </c>
      <c r="C52" s="142"/>
      <c r="D52" s="142"/>
      <c r="E52" s="143">
        <v>43</v>
      </c>
      <c r="F52" s="143"/>
      <c r="G52" s="143">
        <v>28</v>
      </c>
      <c r="H52" s="143">
        <v>2</v>
      </c>
      <c r="I52" s="143">
        <v>26</v>
      </c>
      <c r="J52" s="143"/>
      <c r="K52" s="143">
        <v>7</v>
      </c>
      <c r="L52" s="143">
        <v>0</v>
      </c>
      <c r="M52" s="143">
        <v>0</v>
      </c>
      <c r="N52" s="143">
        <v>2</v>
      </c>
      <c r="O52" s="143"/>
      <c r="P52" s="143">
        <v>2</v>
      </c>
      <c r="Q52" s="143">
        <v>1</v>
      </c>
      <c r="R52" s="143">
        <v>1</v>
      </c>
      <c r="S52" s="143">
        <v>0</v>
      </c>
      <c r="T52" s="143"/>
      <c r="U52" s="143">
        <v>4</v>
      </c>
      <c r="V52" s="143">
        <v>0</v>
      </c>
      <c r="W52" s="143">
        <v>0</v>
      </c>
      <c r="X52" s="130"/>
      <c r="Y52" s="130"/>
      <c r="Z52" s="130"/>
      <c r="AA52" s="130"/>
      <c r="AB52" s="130"/>
      <c r="AC52" s="130"/>
      <c r="AD52" s="130"/>
    </row>
    <row r="53" spans="1:30" x14ac:dyDescent="0.2">
      <c r="A53" s="142" t="s">
        <v>371</v>
      </c>
      <c r="B53" s="142" t="s">
        <v>372</v>
      </c>
      <c r="C53" s="142"/>
      <c r="D53" s="142"/>
      <c r="E53" s="143">
        <v>150</v>
      </c>
      <c r="F53" s="143"/>
      <c r="G53" s="143">
        <v>50</v>
      </c>
      <c r="H53" s="143">
        <v>13</v>
      </c>
      <c r="I53" s="143">
        <v>37</v>
      </c>
      <c r="J53" s="143"/>
      <c r="K53" s="143">
        <v>44</v>
      </c>
      <c r="L53" s="143">
        <v>0</v>
      </c>
      <c r="M53" s="143">
        <v>0</v>
      </c>
      <c r="N53" s="143">
        <v>6</v>
      </c>
      <c r="O53" s="143"/>
      <c r="P53" s="143">
        <v>4</v>
      </c>
      <c r="Q53" s="143">
        <v>4</v>
      </c>
      <c r="R53" s="143">
        <v>0</v>
      </c>
      <c r="S53" s="143">
        <v>0</v>
      </c>
      <c r="T53" s="143"/>
      <c r="U53" s="143">
        <v>45</v>
      </c>
      <c r="V53" s="143">
        <v>1</v>
      </c>
      <c r="W53" s="143">
        <v>0</v>
      </c>
      <c r="X53" s="130"/>
      <c r="Y53" s="130"/>
      <c r="Z53" s="130"/>
      <c r="AA53" s="130"/>
      <c r="AB53" s="130"/>
      <c r="AC53" s="130"/>
      <c r="AD53" s="130"/>
    </row>
    <row r="54" spans="1:30" x14ac:dyDescent="0.2">
      <c r="A54" s="142" t="s">
        <v>373</v>
      </c>
      <c r="B54" s="142" t="s">
        <v>374</v>
      </c>
      <c r="C54" s="142"/>
      <c r="D54" s="142"/>
      <c r="E54" s="143">
        <v>39</v>
      </c>
      <c r="F54" s="143"/>
      <c r="G54" s="143">
        <v>12</v>
      </c>
      <c r="H54" s="143">
        <v>1</v>
      </c>
      <c r="I54" s="143">
        <v>11</v>
      </c>
      <c r="J54" s="143"/>
      <c r="K54" s="143">
        <v>22</v>
      </c>
      <c r="L54" s="143">
        <v>0</v>
      </c>
      <c r="M54" s="143">
        <v>2</v>
      </c>
      <c r="N54" s="143">
        <v>0</v>
      </c>
      <c r="O54" s="143"/>
      <c r="P54" s="143">
        <v>3</v>
      </c>
      <c r="Q54" s="143">
        <v>3</v>
      </c>
      <c r="R54" s="143">
        <v>0</v>
      </c>
      <c r="S54" s="143">
        <v>0</v>
      </c>
      <c r="T54" s="143"/>
      <c r="U54" s="143">
        <v>0</v>
      </c>
      <c r="V54" s="143">
        <v>0</v>
      </c>
      <c r="W54" s="143">
        <v>0</v>
      </c>
      <c r="X54" s="130"/>
      <c r="Y54" s="130"/>
      <c r="Z54" s="130"/>
      <c r="AA54" s="130"/>
      <c r="AB54" s="130"/>
      <c r="AC54" s="130"/>
      <c r="AD54" s="130"/>
    </row>
    <row r="55" spans="1:30" x14ac:dyDescent="0.2">
      <c r="A55" s="142" t="s">
        <v>375</v>
      </c>
      <c r="B55" s="142" t="s">
        <v>376</v>
      </c>
      <c r="C55" s="142"/>
      <c r="D55" s="142"/>
      <c r="E55" s="143">
        <v>52</v>
      </c>
      <c r="F55" s="143"/>
      <c r="G55" s="143">
        <v>18</v>
      </c>
      <c r="H55" s="143">
        <v>9</v>
      </c>
      <c r="I55" s="143">
        <v>9</v>
      </c>
      <c r="J55" s="143"/>
      <c r="K55" s="143">
        <v>16</v>
      </c>
      <c r="L55" s="143">
        <v>0</v>
      </c>
      <c r="M55" s="143">
        <v>0</v>
      </c>
      <c r="N55" s="143">
        <v>3</v>
      </c>
      <c r="O55" s="143"/>
      <c r="P55" s="143">
        <v>3</v>
      </c>
      <c r="Q55" s="143">
        <v>3</v>
      </c>
      <c r="R55" s="143">
        <v>0</v>
      </c>
      <c r="S55" s="143">
        <v>0</v>
      </c>
      <c r="T55" s="143"/>
      <c r="U55" s="143">
        <v>12</v>
      </c>
      <c r="V55" s="143">
        <v>0</v>
      </c>
      <c r="W55" s="143">
        <v>0</v>
      </c>
      <c r="X55" s="130"/>
      <c r="Y55" s="130"/>
      <c r="Z55" s="130"/>
      <c r="AA55" s="130"/>
      <c r="AB55" s="130"/>
      <c r="AC55" s="130"/>
      <c r="AD55" s="130"/>
    </row>
    <row r="56" spans="1:30" x14ac:dyDescent="0.2">
      <c r="A56" s="142" t="s">
        <v>377</v>
      </c>
      <c r="B56" s="142" t="s">
        <v>378</v>
      </c>
      <c r="C56" s="142"/>
      <c r="D56" s="142"/>
      <c r="E56" s="143">
        <v>30</v>
      </c>
      <c r="F56" s="143"/>
      <c r="G56" s="143">
        <v>19</v>
      </c>
      <c r="H56" s="143">
        <v>5</v>
      </c>
      <c r="I56" s="143">
        <v>14</v>
      </c>
      <c r="J56" s="143"/>
      <c r="K56" s="143">
        <v>6</v>
      </c>
      <c r="L56" s="143">
        <v>1</v>
      </c>
      <c r="M56" s="143">
        <v>1</v>
      </c>
      <c r="N56" s="143">
        <v>0</v>
      </c>
      <c r="O56" s="143"/>
      <c r="P56" s="143">
        <v>2</v>
      </c>
      <c r="Q56" s="143">
        <v>1</v>
      </c>
      <c r="R56" s="143">
        <v>1</v>
      </c>
      <c r="S56" s="143">
        <v>0</v>
      </c>
      <c r="T56" s="143"/>
      <c r="U56" s="143">
        <v>1</v>
      </c>
      <c r="V56" s="143">
        <v>0</v>
      </c>
      <c r="W56" s="143">
        <v>0</v>
      </c>
      <c r="X56" s="130"/>
      <c r="Y56" s="130"/>
      <c r="Z56" s="130"/>
      <c r="AA56" s="130"/>
      <c r="AB56" s="130"/>
      <c r="AC56" s="130"/>
      <c r="AD56" s="130"/>
    </row>
    <row r="57" spans="1:30" x14ac:dyDescent="0.2">
      <c r="A57" s="142" t="s">
        <v>379</v>
      </c>
      <c r="B57" s="142" t="s">
        <v>380</v>
      </c>
      <c r="C57" s="142"/>
      <c r="D57" s="142"/>
      <c r="E57" s="143">
        <v>471</v>
      </c>
      <c r="F57" s="143"/>
      <c r="G57" s="143">
        <v>152</v>
      </c>
      <c r="H57" s="143">
        <v>57</v>
      </c>
      <c r="I57" s="143">
        <v>95</v>
      </c>
      <c r="J57" s="143"/>
      <c r="K57" s="143">
        <v>102</v>
      </c>
      <c r="L57" s="143">
        <v>0</v>
      </c>
      <c r="M57" s="143">
        <v>1</v>
      </c>
      <c r="N57" s="143">
        <v>43</v>
      </c>
      <c r="O57" s="143"/>
      <c r="P57" s="143">
        <v>16</v>
      </c>
      <c r="Q57" s="143">
        <v>15</v>
      </c>
      <c r="R57" s="143">
        <v>1</v>
      </c>
      <c r="S57" s="143">
        <v>0</v>
      </c>
      <c r="T57" s="143"/>
      <c r="U57" s="143">
        <v>155</v>
      </c>
      <c r="V57" s="143">
        <v>2</v>
      </c>
      <c r="W57" s="143">
        <v>0</v>
      </c>
      <c r="X57" s="130"/>
      <c r="Y57" s="130"/>
      <c r="Z57" s="130"/>
      <c r="AA57" s="130"/>
      <c r="AB57" s="130"/>
      <c r="AC57" s="130"/>
      <c r="AD57" s="130"/>
    </row>
    <row r="58" spans="1:30" x14ac:dyDescent="0.2">
      <c r="A58" s="142" t="s">
        <v>381</v>
      </c>
      <c r="B58" s="142" t="s">
        <v>382</v>
      </c>
      <c r="C58" s="142"/>
      <c r="D58" s="142"/>
      <c r="E58" s="143">
        <v>64</v>
      </c>
      <c r="F58" s="143"/>
      <c r="G58" s="143">
        <v>50</v>
      </c>
      <c r="H58" s="143">
        <v>16</v>
      </c>
      <c r="I58" s="143">
        <v>34</v>
      </c>
      <c r="J58" s="143"/>
      <c r="K58" s="143">
        <v>11</v>
      </c>
      <c r="L58" s="143">
        <v>0</v>
      </c>
      <c r="M58" s="143">
        <v>0</v>
      </c>
      <c r="N58" s="143">
        <v>2</v>
      </c>
      <c r="O58" s="143"/>
      <c r="P58" s="143">
        <v>1</v>
      </c>
      <c r="Q58" s="143">
        <v>1</v>
      </c>
      <c r="R58" s="143">
        <v>0</v>
      </c>
      <c r="S58" s="143">
        <v>0</v>
      </c>
      <c r="T58" s="143"/>
      <c r="U58" s="143">
        <v>0</v>
      </c>
      <c r="V58" s="143">
        <v>0</v>
      </c>
      <c r="W58" s="143">
        <v>0</v>
      </c>
      <c r="X58" s="130"/>
      <c r="Y58" s="130"/>
      <c r="Z58" s="130"/>
      <c r="AA58" s="130"/>
      <c r="AB58" s="130"/>
      <c r="AC58" s="130"/>
      <c r="AD58" s="130"/>
    </row>
    <row r="59" spans="1:30" x14ac:dyDescent="0.2">
      <c r="A59" s="142" t="s">
        <v>383</v>
      </c>
      <c r="B59" s="142" t="s">
        <v>384</v>
      </c>
      <c r="C59" s="142"/>
      <c r="D59" s="142"/>
      <c r="E59" s="143">
        <v>119</v>
      </c>
      <c r="F59" s="145"/>
      <c r="G59" s="143">
        <v>58</v>
      </c>
      <c r="H59" s="143">
        <v>25</v>
      </c>
      <c r="I59" s="143">
        <v>33</v>
      </c>
      <c r="J59" s="143"/>
      <c r="K59" s="143">
        <v>25</v>
      </c>
      <c r="L59" s="143">
        <v>0</v>
      </c>
      <c r="M59" s="143">
        <v>0</v>
      </c>
      <c r="N59" s="143">
        <v>21</v>
      </c>
      <c r="O59" s="143"/>
      <c r="P59" s="143">
        <v>1</v>
      </c>
      <c r="Q59" s="143">
        <v>1</v>
      </c>
      <c r="R59" s="143">
        <v>0</v>
      </c>
      <c r="S59" s="143">
        <v>0</v>
      </c>
      <c r="T59" s="143"/>
      <c r="U59" s="143">
        <v>14</v>
      </c>
      <c r="V59" s="143">
        <v>0</v>
      </c>
      <c r="W59" s="143">
        <v>0</v>
      </c>
      <c r="X59" s="130"/>
      <c r="Y59" s="130"/>
      <c r="Z59" s="130"/>
      <c r="AA59" s="130"/>
      <c r="AB59" s="130"/>
      <c r="AC59" s="130"/>
      <c r="AD59" s="130"/>
    </row>
    <row r="60" spans="1:30" x14ac:dyDescent="0.2">
      <c r="A60" s="142" t="s">
        <v>385</v>
      </c>
      <c r="B60" s="142" t="s">
        <v>386</v>
      </c>
      <c r="C60" s="142"/>
      <c r="D60" s="142"/>
      <c r="E60" s="143">
        <v>225</v>
      </c>
      <c r="F60" s="143"/>
      <c r="G60" s="143">
        <v>165</v>
      </c>
      <c r="H60" s="143">
        <v>54</v>
      </c>
      <c r="I60" s="143">
        <v>111</v>
      </c>
      <c r="J60" s="143"/>
      <c r="K60" s="143">
        <v>35</v>
      </c>
      <c r="L60" s="143">
        <v>0</v>
      </c>
      <c r="M60" s="143">
        <v>2</v>
      </c>
      <c r="N60" s="143">
        <v>20</v>
      </c>
      <c r="O60" s="143"/>
      <c r="P60" s="143">
        <v>2</v>
      </c>
      <c r="Q60" s="143">
        <v>2</v>
      </c>
      <c r="R60" s="143">
        <v>0</v>
      </c>
      <c r="S60" s="143">
        <v>0</v>
      </c>
      <c r="T60" s="143"/>
      <c r="U60" s="143">
        <v>1</v>
      </c>
      <c r="V60" s="143">
        <v>0</v>
      </c>
      <c r="W60" s="143">
        <v>0</v>
      </c>
      <c r="X60" s="130"/>
      <c r="Y60" s="130"/>
      <c r="Z60" s="130"/>
      <c r="AA60" s="130"/>
      <c r="AB60" s="130"/>
      <c r="AC60" s="130"/>
      <c r="AD60" s="130"/>
    </row>
    <row r="61" spans="1:30" x14ac:dyDescent="0.2">
      <c r="A61" s="142" t="s">
        <v>387</v>
      </c>
      <c r="B61" s="142" t="s">
        <v>388</v>
      </c>
      <c r="C61" s="142"/>
      <c r="D61" s="142"/>
      <c r="E61" s="143">
        <v>78</v>
      </c>
      <c r="F61" s="143"/>
      <c r="G61" s="143">
        <v>37</v>
      </c>
      <c r="H61" s="143">
        <v>4</v>
      </c>
      <c r="I61" s="143">
        <v>33</v>
      </c>
      <c r="J61" s="143"/>
      <c r="K61" s="143">
        <v>20</v>
      </c>
      <c r="L61" s="143">
        <v>0</v>
      </c>
      <c r="M61" s="143">
        <v>2</v>
      </c>
      <c r="N61" s="143">
        <v>0</v>
      </c>
      <c r="O61" s="143"/>
      <c r="P61" s="143">
        <v>4</v>
      </c>
      <c r="Q61" s="143">
        <v>4</v>
      </c>
      <c r="R61" s="143">
        <v>0</v>
      </c>
      <c r="S61" s="143">
        <v>0</v>
      </c>
      <c r="T61" s="143"/>
      <c r="U61" s="143">
        <v>15</v>
      </c>
      <c r="V61" s="143">
        <v>0</v>
      </c>
      <c r="W61" s="143">
        <v>0</v>
      </c>
      <c r="X61" s="130"/>
      <c r="Y61" s="130"/>
      <c r="Z61" s="130"/>
      <c r="AA61" s="130"/>
      <c r="AB61" s="130"/>
      <c r="AC61" s="130"/>
      <c r="AD61" s="130"/>
    </row>
    <row r="62" spans="1:30" x14ac:dyDescent="0.2">
      <c r="A62" s="142" t="s">
        <v>389</v>
      </c>
      <c r="B62" s="142" t="s">
        <v>390</v>
      </c>
      <c r="C62" s="142"/>
      <c r="D62" s="142"/>
      <c r="E62" s="143">
        <v>100</v>
      </c>
      <c r="F62" s="143"/>
      <c r="G62" s="143">
        <v>44</v>
      </c>
      <c r="H62" s="143">
        <v>26</v>
      </c>
      <c r="I62" s="143">
        <v>18</v>
      </c>
      <c r="J62" s="143"/>
      <c r="K62" s="143">
        <v>39</v>
      </c>
      <c r="L62" s="143">
        <v>1</v>
      </c>
      <c r="M62" s="143">
        <v>3</v>
      </c>
      <c r="N62" s="143">
        <v>3</v>
      </c>
      <c r="O62" s="143"/>
      <c r="P62" s="143">
        <v>1</v>
      </c>
      <c r="Q62" s="143">
        <v>1</v>
      </c>
      <c r="R62" s="143">
        <v>0</v>
      </c>
      <c r="S62" s="143">
        <v>0</v>
      </c>
      <c r="T62" s="143"/>
      <c r="U62" s="143">
        <v>9</v>
      </c>
      <c r="V62" s="143">
        <v>0</v>
      </c>
      <c r="W62" s="143">
        <v>0</v>
      </c>
      <c r="X62" s="130"/>
      <c r="Y62" s="130"/>
      <c r="Z62" s="130"/>
      <c r="AA62" s="130"/>
      <c r="AB62" s="130"/>
      <c r="AC62" s="130"/>
      <c r="AD62" s="130"/>
    </row>
    <row r="63" spans="1:30" x14ac:dyDescent="0.2">
      <c r="A63" s="142" t="s">
        <v>391</v>
      </c>
      <c r="B63" s="142" t="s">
        <v>392</v>
      </c>
      <c r="C63" s="142"/>
      <c r="D63" s="142"/>
      <c r="E63" s="143">
        <v>25</v>
      </c>
      <c r="F63" s="143"/>
      <c r="G63" s="143">
        <v>11</v>
      </c>
      <c r="H63" s="143">
        <v>2</v>
      </c>
      <c r="I63" s="143">
        <v>9</v>
      </c>
      <c r="J63" s="143"/>
      <c r="K63" s="143">
        <v>8</v>
      </c>
      <c r="L63" s="143">
        <v>1</v>
      </c>
      <c r="M63" s="143">
        <v>1</v>
      </c>
      <c r="N63" s="143">
        <v>2</v>
      </c>
      <c r="O63" s="143"/>
      <c r="P63" s="143">
        <v>0</v>
      </c>
      <c r="Q63" s="143">
        <v>0</v>
      </c>
      <c r="R63" s="143">
        <v>0</v>
      </c>
      <c r="S63" s="143">
        <v>0</v>
      </c>
      <c r="T63" s="143"/>
      <c r="U63" s="143">
        <v>2</v>
      </c>
      <c r="V63" s="143">
        <v>0</v>
      </c>
      <c r="W63" s="143">
        <v>0</v>
      </c>
      <c r="X63" s="130"/>
      <c r="Y63" s="130"/>
      <c r="Z63" s="130"/>
      <c r="AA63" s="130"/>
      <c r="AB63" s="130"/>
      <c r="AC63" s="130"/>
      <c r="AD63" s="130"/>
    </row>
    <row r="64" spans="1:30" x14ac:dyDescent="0.2">
      <c r="A64" s="142" t="s">
        <v>393</v>
      </c>
      <c r="B64" s="142" t="s">
        <v>394</v>
      </c>
      <c r="C64" s="142"/>
      <c r="D64" s="142"/>
      <c r="E64" s="143">
        <v>48</v>
      </c>
      <c r="F64" s="143"/>
      <c r="G64" s="143">
        <v>27</v>
      </c>
      <c r="H64" s="143">
        <v>2</v>
      </c>
      <c r="I64" s="143">
        <v>25</v>
      </c>
      <c r="J64" s="143"/>
      <c r="K64" s="143">
        <v>10</v>
      </c>
      <c r="L64" s="143">
        <v>1</v>
      </c>
      <c r="M64" s="143">
        <v>0</v>
      </c>
      <c r="N64" s="143">
        <v>5</v>
      </c>
      <c r="O64" s="143"/>
      <c r="P64" s="143">
        <v>2</v>
      </c>
      <c r="Q64" s="143">
        <v>2</v>
      </c>
      <c r="R64" s="143">
        <v>0</v>
      </c>
      <c r="S64" s="143">
        <v>0</v>
      </c>
      <c r="T64" s="143"/>
      <c r="U64" s="143">
        <v>3</v>
      </c>
      <c r="V64" s="143">
        <v>0</v>
      </c>
      <c r="W64" s="143">
        <v>0</v>
      </c>
      <c r="X64" s="130"/>
      <c r="Y64" s="130"/>
      <c r="Z64" s="130"/>
      <c r="AA64" s="130"/>
      <c r="AB64" s="130"/>
      <c r="AC64" s="130"/>
      <c r="AD64" s="130"/>
    </row>
    <row r="65" spans="1:30" x14ac:dyDescent="0.2">
      <c r="A65" s="142" t="s">
        <v>395</v>
      </c>
      <c r="B65" s="142" t="s">
        <v>396</v>
      </c>
      <c r="C65" s="142"/>
      <c r="D65" s="142"/>
      <c r="E65" s="143">
        <v>20</v>
      </c>
      <c r="F65" s="143"/>
      <c r="G65" s="143">
        <v>10</v>
      </c>
      <c r="H65" s="143">
        <v>3</v>
      </c>
      <c r="I65" s="143">
        <v>7</v>
      </c>
      <c r="J65" s="143"/>
      <c r="K65" s="143">
        <v>9</v>
      </c>
      <c r="L65" s="143">
        <v>0</v>
      </c>
      <c r="M65" s="143">
        <v>0</v>
      </c>
      <c r="N65" s="143">
        <v>0</v>
      </c>
      <c r="O65" s="143"/>
      <c r="P65" s="143">
        <v>0</v>
      </c>
      <c r="Q65" s="143">
        <v>0</v>
      </c>
      <c r="R65" s="143">
        <v>0</v>
      </c>
      <c r="S65" s="143">
        <v>0</v>
      </c>
      <c r="T65" s="143"/>
      <c r="U65" s="143">
        <v>1</v>
      </c>
      <c r="V65" s="143">
        <v>0</v>
      </c>
      <c r="W65" s="143">
        <v>0</v>
      </c>
      <c r="X65" s="130"/>
      <c r="Y65" s="130"/>
      <c r="Z65" s="130"/>
      <c r="AA65" s="130"/>
      <c r="AB65" s="130"/>
      <c r="AC65" s="130"/>
      <c r="AD65" s="130"/>
    </row>
    <row r="66" spans="1:30" x14ac:dyDescent="0.2">
      <c r="A66" s="142" t="s">
        <v>397</v>
      </c>
      <c r="B66" s="142" t="s">
        <v>398</v>
      </c>
      <c r="C66" s="142"/>
      <c r="D66" s="142"/>
      <c r="E66" s="143">
        <v>114</v>
      </c>
      <c r="F66" s="143"/>
      <c r="G66" s="143">
        <v>51</v>
      </c>
      <c r="H66" s="143">
        <v>8</v>
      </c>
      <c r="I66" s="143">
        <v>43</v>
      </c>
      <c r="J66" s="143"/>
      <c r="K66" s="143">
        <v>36</v>
      </c>
      <c r="L66" s="143">
        <v>0</v>
      </c>
      <c r="M66" s="143">
        <v>0</v>
      </c>
      <c r="N66" s="143">
        <v>13</v>
      </c>
      <c r="O66" s="143"/>
      <c r="P66" s="143">
        <v>9</v>
      </c>
      <c r="Q66" s="143">
        <v>9</v>
      </c>
      <c r="R66" s="143">
        <v>0</v>
      </c>
      <c r="S66" s="143">
        <v>0</v>
      </c>
      <c r="T66" s="143"/>
      <c r="U66" s="143">
        <v>5</v>
      </c>
      <c r="V66" s="143">
        <v>0</v>
      </c>
      <c r="W66" s="143">
        <v>0</v>
      </c>
      <c r="X66" s="130"/>
      <c r="Y66" s="130"/>
      <c r="Z66" s="130"/>
      <c r="AA66" s="130"/>
      <c r="AB66" s="130"/>
      <c r="AC66" s="130"/>
      <c r="AD66" s="130"/>
    </row>
    <row r="67" spans="1:30" x14ac:dyDescent="0.2">
      <c r="A67" s="142" t="s">
        <v>399</v>
      </c>
      <c r="B67" s="142" t="s">
        <v>400</v>
      </c>
      <c r="C67" s="142"/>
      <c r="D67" s="142"/>
      <c r="E67" s="143">
        <v>51</v>
      </c>
      <c r="F67" s="143"/>
      <c r="G67" s="143">
        <v>19</v>
      </c>
      <c r="H67" s="143">
        <v>5</v>
      </c>
      <c r="I67" s="143">
        <v>14</v>
      </c>
      <c r="J67" s="143"/>
      <c r="K67" s="143">
        <v>26</v>
      </c>
      <c r="L67" s="143">
        <v>2</v>
      </c>
      <c r="M67" s="143">
        <v>0</v>
      </c>
      <c r="N67" s="143">
        <v>1</v>
      </c>
      <c r="O67" s="143"/>
      <c r="P67" s="143">
        <v>1</v>
      </c>
      <c r="Q67" s="143">
        <v>1</v>
      </c>
      <c r="R67" s="143">
        <v>0</v>
      </c>
      <c r="S67" s="143">
        <v>0</v>
      </c>
      <c r="T67" s="143"/>
      <c r="U67" s="143">
        <v>2</v>
      </c>
      <c r="V67" s="143">
        <v>0</v>
      </c>
      <c r="W67" s="143">
        <v>0</v>
      </c>
      <c r="X67" s="130"/>
      <c r="Y67" s="130"/>
      <c r="Z67" s="130"/>
      <c r="AA67" s="130"/>
      <c r="AB67" s="130"/>
      <c r="AC67" s="130"/>
      <c r="AD67" s="130"/>
    </row>
    <row r="68" spans="1:30" x14ac:dyDescent="0.2">
      <c r="A68" s="142" t="s">
        <v>401</v>
      </c>
      <c r="B68" s="142" t="s">
        <v>402</v>
      </c>
      <c r="C68" s="142"/>
      <c r="D68" s="142"/>
      <c r="E68" s="143">
        <v>100</v>
      </c>
      <c r="F68" s="143"/>
      <c r="G68" s="143">
        <v>51</v>
      </c>
      <c r="H68" s="143">
        <v>22</v>
      </c>
      <c r="I68" s="143">
        <v>29</v>
      </c>
      <c r="J68" s="143"/>
      <c r="K68" s="143">
        <v>28</v>
      </c>
      <c r="L68" s="143">
        <v>0</v>
      </c>
      <c r="M68" s="143">
        <v>1</v>
      </c>
      <c r="N68" s="143">
        <v>7</v>
      </c>
      <c r="O68" s="143"/>
      <c r="P68" s="143">
        <v>3</v>
      </c>
      <c r="Q68" s="143">
        <v>3</v>
      </c>
      <c r="R68" s="143">
        <v>0</v>
      </c>
      <c r="S68" s="143">
        <v>0</v>
      </c>
      <c r="T68" s="143"/>
      <c r="U68" s="143">
        <v>9</v>
      </c>
      <c r="V68" s="143">
        <v>0</v>
      </c>
      <c r="W68" s="143">
        <v>1</v>
      </c>
      <c r="X68" s="130"/>
      <c r="Y68" s="130"/>
      <c r="Z68" s="130"/>
      <c r="AA68" s="130"/>
      <c r="AB68" s="130"/>
      <c r="AC68" s="130"/>
      <c r="AD68" s="130"/>
    </row>
    <row r="69" spans="1:30" x14ac:dyDescent="0.2">
      <c r="A69" s="142" t="s">
        <v>403</v>
      </c>
      <c r="B69" s="142" t="s">
        <v>404</v>
      </c>
      <c r="C69" s="142"/>
      <c r="D69" s="142"/>
      <c r="E69" s="143">
        <v>59</v>
      </c>
      <c r="F69" s="143"/>
      <c r="G69" s="143">
        <v>29</v>
      </c>
      <c r="H69" s="143">
        <v>13</v>
      </c>
      <c r="I69" s="143">
        <v>16</v>
      </c>
      <c r="J69" s="143"/>
      <c r="K69" s="143">
        <v>22</v>
      </c>
      <c r="L69" s="143">
        <v>0</v>
      </c>
      <c r="M69" s="143">
        <v>0</v>
      </c>
      <c r="N69" s="143">
        <v>0</v>
      </c>
      <c r="O69" s="143"/>
      <c r="P69" s="143">
        <v>2</v>
      </c>
      <c r="Q69" s="143">
        <v>2</v>
      </c>
      <c r="R69" s="143">
        <v>0</v>
      </c>
      <c r="S69" s="143">
        <v>0</v>
      </c>
      <c r="T69" s="143"/>
      <c r="U69" s="143">
        <v>6</v>
      </c>
      <c r="V69" s="143">
        <v>0</v>
      </c>
      <c r="W69" s="143">
        <v>0</v>
      </c>
      <c r="X69" s="130"/>
      <c r="Y69" s="130"/>
      <c r="Z69" s="130"/>
      <c r="AA69" s="130"/>
      <c r="AB69" s="130"/>
      <c r="AC69" s="130"/>
      <c r="AD69" s="130"/>
    </row>
    <row r="70" spans="1:30" x14ac:dyDescent="0.2">
      <c r="A70" s="142" t="s">
        <v>405</v>
      </c>
      <c r="B70" s="142" t="s">
        <v>406</v>
      </c>
      <c r="C70" s="142"/>
      <c r="D70" s="142"/>
      <c r="E70" s="143">
        <v>71</v>
      </c>
      <c r="F70" s="143"/>
      <c r="G70" s="143">
        <v>45</v>
      </c>
      <c r="H70" s="143">
        <v>17</v>
      </c>
      <c r="I70" s="143">
        <v>28</v>
      </c>
      <c r="J70" s="143"/>
      <c r="K70" s="143">
        <v>16</v>
      </c>
      <c r="L70" s="143">
        <v>0</v>
      </c>
      <c r="M70" s="143">
        <v>0</v>
      </c>
      <c r="N70" s="143">
        <v>4</v>
      </c>
      <c r="O70" s="143"/>
      <c r="P70" s="143">
        <v>2</v>
      </c>
      <c r="Q70" s="143">
        <v>1</v>
      </c>
      <c r="R70" s="143">
        <v>1</v>
      </c>
      <c r="S70" s="143">
        <v>0</v>
      </c>
      <c r="T70" s="143"/>
      <c r="U70" s="143">
        <v>4</v>
      </c>
      <c r="V70" s="143">
        <v>0</v>
      </c>
      <c r="W70" s="143">
        <v>0</v>
      </c>
      <c r="X70" s="130"/>
      <c r="Y70" s="130"/>
      <c r="Z70" s="130"/>
      <c r="AA70" s="130"/>
      <c r="AB70" s="130"/>
      <c r="AC70" s="130"/>
      <c r="AD70" s="130"/>
    </row>
    <row r="71" spans="1:30" x14ac:dyDescent="0.2">
      <c r="A71" s="142" t="s">
        <v>407</v>
      </c>
      <c r="B71" s="142" t="s">
        <v>408</v>
      </c>
      <c r="C71" s="142"/>
      <c r="D71" s="142"/>
      <c r="E71" s="143">
        <v>250</v>
      </c>
      <c r="F71" s="143"/>
      <c r="G71" s="143">
        <v>201</v>
      </c>
      <c r="H71" s="143">
        <v>38</v>
      </c>
      <c r="I71" s="143">
        <v>163</v>
      </c>
      <c r="J71" s="143"/>
      <c r="K71" s="143">
        <v>10</v>
      </c>
      <c r="L71" s="143">
        <v>0</v>
      </c>
      <c r="M71" s="143">
        <v>0</v>
      </c>
      <c r="N71" s="143">
        <v>10</v>
      </c>
      <c r="O71" s="143"/>
      <c r="P71" s="143">
        <v>8</v>
      </c>
      <c r="Q71" s="143">
        <v>7</v>
      </c>
      <c r="R71" s="143">
        <v>1</v>
      </c>
      <c r="S71" s="143">
        <v>0</v>
      </c>
      <c r="T71" s="143"/>
      <c r="U71" s="143">
        <v>15</v>
      </c>
      <c r="V71" s="143">
        <v>6</v>
      </c>
      <c r="W71" s="143">
        <v>0</v>
      </c>
      <c r="X71" s="130"/>
      <c r="Y71" s="130"/>
      <c r="Z71" s="130"/>
      <c r="AA71" s="130"/>
      <c r="AB71" s="130"/>
      <c r="AC71" s="130"/>
      <c r="AD71" s="130"/>
    </row>
    <row r="72" spans="1:30" x14ac:dyDescent="0.2">
      <c r="A72" s="142" t="s">
        <v>409</v>
      </c>
      <c r="B72" s="142" t="s">
        <v>410</v>
      </c>
      <c r="C72" s="142"/>
      <c r="D72" s="142"/>
      <c r="E72" s="143">
        <v>270</v>
      </c>
      <c r="F72" s="143"/>
      <c r="G72" s="143">
        <v>151</v>
      </c>
      <c r="H72" s="143">
        <v>49</v>
      </c>
      <c r="I72" s="143">
        <v>102</v>
      </c>
      <c r="J72" s="143"/>
      <c r="K72" s="143">
        <v>63</v>
      </c>
      <c r="L72" s="143">
        <v>3</v>
      </c>
      <c r="M72" s="143">
        <v>1</v>
      </c>
      <c r="N72" s="143">
        <v>13</v>
      </c>
      <c r="O72" s="143"/>
      <c r="P72" s="143">
        <v>6</v>
      </c>
      <c r="Q72" s="143">
        <v>6</v>
      </c>
      <c r="R72" s="143">
        <v>0</v>
      </c>
      <c r="S72" s="143">
        <v>0</v>
      </c>
      <c r="T72" s="143"/>
      <c r="U72" s="143">
        <v>33</v>
      </c>
      <c r="V72" s="143">
        <v>0</v>
      </c>
      <c r="W72" s="143">
        <v>0</v>
      </c>
      <c r="X72" s="130"/>
      <c r="Y72" s="130"/>
      <c r="Z72" s="130"/>
      <c r="AA72" s="130"/>
      <c r="AB72" s="130"/>
      <c r="AC72" s="130"/>
      <c r="AD72" s="130"/>
    </row>
    <row r="73" spans="1:30" x14ac:dyDescent="0.2">
      <c r="A73" s="142" t="s">
        <v>411</v>
      </c>
      <c r="B73" s="142" t="s">
        <v>412</v>
      </c>
      <c r="C73" s="142"/>
      <c r="D73" s="142"/>
      <c r="E73" s="143">
        <v>63</v>
      </c>
      <c r="F73" s="143"/>
      <c r="G73" s="143">
        <v>40</v>
      </c>
      <c r="H73" s="143">
        <v>6</v>
      </c>
      <c r="I73" s="143">
        <v>34</v>
      </c>
      <c r="J73" s="143"/>
      <c r="K73" s="143">
        <v>9</v>
      </c>
      <c r="L73" s="143">
        <v>1</v>
      </c>
      <c r="M73" s="143">
        <v>0</v>
      </c>
      <c r="N73" s="143">
        <v>9</v>
      </c>
      <c r="O73" s="143"/>
      <c r="P73" s="143">
        <v>0</v>
      </c>
      <c r="Q73" s="143">
        <v>0</v>
      </c>
      <c r="R73" s="143">
        <v>0</v>
      </c>
      <c r="S73" s="143">
        <v>0</v>
      </c>
      <c r="T73" s="143"/>
      <c r="U73" s="143">
        <v>4</v>
      </c>
      <c r="V73" s="143">
        <v>0</v>
      </c>
      <c r="W73" s="143">
        <v>0</v>
      </c>
      <c r="X73" s="130"/>
      <c r="Y73" s="130"/>
      <c r="Z73" s="130"/>
      <c r="AA73" s="130"/>
      <c r="AB73" s="130"/>
      <c r="AC73" s="130"/>
      <c r="AD73" s="130"/>
    </row>
    <row r="74" spans="1:30" x14ac:dyDescent="0.2">
      <c r="A74" s="142" t="s">
        <v>413</v>
      </c>
      <c r="B74" s="142" t="s">
        <v>414</v>
      </c>
      <c r="C74" s="142"/>
      <c r="D74" s="142"/>
      <c r="E74" s="143">
        <v>49</v>
      </c>
      <c r="F74" s="143"/>
      <c r="G74" s="143">
        <v>26</v>
      </c>
      <c r="H74" s="143">
        <v>3</v>
      </c>
      <c r="I74" s="143">
        <v>23</v>
      </c>
      <c r="J74" s="143"/>
      <c r="K74" s="143">
        <v>10</v>
      </c>
      <c r="L74" s="143">
        <v>0</v>
      </c>
      <c r="M74" s="143">
        <v>0</v>
      </c>
      <c r="N74" s="143">
        <v>3</v>
      </c>
      <c r="O74" s="143"/>
      <c r="P74" s="143">
        <v>5</v>
      </c>
      <c r="Q74" s="143">
        <v>5</v>
      </c>
      <c r="R74" s="143">
        <v>0</v>
      </c>
      <c r="S74" s="143">
        <v>0</v>
      </c>
      <c r="T74" s="143"/>
      <c r="U74" s="143">
        <v>5</v>
      </c>
      <c r="V74" s="143">
        <v>0</v>
      </c>
      <c r="W74" s="143">
        <v>0</v>
      </c>
      <c r="X74" s="130"/>
      <c r="Y74" s="130"/>
      <c r="Z74" s="130"/>
      <c r="AA74" s="130"/>
      <c r="AB74" s="130"/>
      <c r="AC74" s="130"/>
      <c r="AD74" s="130"/>
    </row>
    <row r="75" spans="1:30" x14ac:dyDescent="0.2">
      <c r="A75" s="142" t="s">
        <v>415</v>
      </c>
      <c r="B75" s="142" t="s">
        <v>416</v>
      </c>
      <c r="C75" s="142"/>
      <c r="D75" s="142"/>
      <c r="E75" s="143">
        <v>60</v>
      </c>
      <c r="F75" s="143"/>
      <c r="G75" s="143">
        <v>40</v>
      </c>
      <c r="H75" s="143">
        <v>17</v>
      </c>
      <c r="I75" s="143">
        <v>23</v>
      </c>
      <c r="J75" s="143"/>
      <c r="K75" s="143">
        <v>9</v>
      </c>
      <c r="L75" s="143">
        <v>1</v>
      </c>
      <c r="M75" s="143">
        <v>1</v>
      </c>
      <c r="N75" s="143">
        <v>4</v>
      </c>
      <c r="O75" s="143"/>
      <c r="P75" s="143">
        <v>1</v>
      </c>
      <c r="Q75" s="143">
        <v>1</v>
      </c>
      <c r="R75" s="143">
        <v>0</v>
      </c>
      <c r="S75" s="143">
        <v>0</v>
      </c>
      <c r="T75" s="143"/>
      <c r="U75" s="143">
        <v>4</v>
      </c>
      <c r="V75" s="143">
        <v>0</v>
      </c>
      <c r="W75" s="143">
        <v>0</v>
      </c>
      <c r="X75" s="130"/>
      <c r="Y75" s="130"/>
      <c r="Z75" s="130"/>
      <c r="AA75" s="130"/>
      <c r="AB75" s="130"/>
      <c r="AC75" s="130"/>
      <c r="AD75" s="130"/>
    </row>
    <row r="76" spans="1:30" x14ac:dyDescent="0.2">
      <c r="A76" s="142" t="s">
        <v>417</v>
      </c>
      <c r="B76" s="142" t="s">
        <v>418</v>
      </c>
      <c r="C76" s="142"/>
      <c r="D76" s="142"/>
      <c r="E76" s="143">
        <v>0</v>
      </c>
      <c r="F76" s="143"/>
      <c r="G76" s="143">
        <v>0</v>
      </c>
      <c r="H76" s="143">
        <v>0</v>
      </c>
      <c r="I76" s="143">
        <v>0</v>
      </c>
      <c r="J76" s="143"/>
      <c r="K76" s="143">
        <v>0</v>
      </c>
      <c r="L76" s="143">
        <v>0</v>
      </c>
      <c r="M76" s="143">
        <v>0</v>
      </c>
      <c r="N76" s="143">
        <v>0</v>
      </c>
      <c r="O76" s="143"/>
      <c r="P76" s="143">
        <v>0</v>
      </c>
      <c r="Q76" s="143">
        <v>0</v>
      </c>
      <c r="R76" s="143">
        <v>0</v>
      </c>
      <c r="S76" s="143">
        <v>0</v>
      </c>
      <c r="T76" s="143"/>
      <c r="U76" s="143">
        <v>0</v>
      </c>
      <c r="V76" s="143">
        <v>0</v>
      </c>
      <c r="W76" s="143">
        <v>0</v>
      </c>
      <c r="X76" s="130"/>
      <c r="Y76" s="130"/>
      <c r="Z76" s="130"/>
      <c r="AA76" s="130"/>
      <c r="AB76" s="130"/>
      <c r="AC76" s="130"/>
      <c r="AD76" s="130"/>
    </row>
    <row r="77" spans="1:30" x14ac:dyDescent="0.2">
      <c r="A77" s="142" t="s">
        <v>419</v>
      </c>
      <c r="B77" s="142" t="s">
        <v>420</v>
      </c>
      <c r="C77" s="142"/>
      <c r="D77" s="142"/>
      <c r="E77" s="143">
        <v>122</v>
      </c>
      <c r="F77" s="143"/>
      <c r="G77" s="143">
        <v>66</v>
      </c>
      <c r="H77" s="143">
        <v>18</v>
      </c>
      <c r="I77" s="143">
        <v>48</v>
      </c>
      <c r="J77" s="143"/>
      <c r="K77" s="143">
        <v>30</v>
      </c>
      <c r="L77" s="143">
        <v>0</v>
      </c>
      <c r="M77" s="143">
        <v>0</v>
      </c>
      <c r="N77" s="143">
        <v>6</v>
      </c>
      <c r="O77" s="143"/>
      <c r="P77" s="143">
        <v>4</v>
      </c>
      <c r="Q77" s="143">
        <v>4</v>
      </c>
      <c r="R77" s="143">
        <v>0</v>
      </c>
      <c r="S77" s="143">
        <v>0</v>
      </c>
      <c r="T77" s="143"/>
      <c r="U77" s="143">
        <v>13</v>
      </c>
      <c r="V77" s="143">
        <v>3</v>
      </c>
      <c r="W77" s="143">
        <v>0</v>
      </c>
      <c r="X77" s="130"/>
      <c r="Y77" s="130"/>
      <c r="Z77" s="130"/>
      <c r="AA77" s="130"/>
      <c r="AB77" s="130"/>
      <c r="AC77" s="130"/>
      <c r="AD77" s="130"/>
    </row>
    <row r="78" spans="1:30" x14ac:dyDescent="0.2">
      <c r="A78" s="142" t="s">
        <v>421</v>
      </c>
      <c r="B78" s="142" t="s">
        <v>422</v>
      </c>
      <c r="C78" s="142"/>
      <c r="D78" s="142"/>
      <c r="E78" s="143">
        <v>172</v>
      </c>
      <c r="F78" s="143"/>
      <c r="G78" s="143">
        <v>96</v>
      </c>
      <c r="H78" s="143">
        <v>19</v>
      </c>
      <c r="I78" s="143">
        <v>77</v>
      </c>
      <c r="J78" s="143"/>
      <c r="K78" s="143">
        <v>55</v>
      </c>
      <c r="L78" s="143">
        <v>2</v>
      </c>
      <c r="M78" s="143">
        <v>1</v>
      </c>
      <c r="N78" s="143">
        <v>8</v>
      </c>
      <c r="O78" s="143"/>
      <c r="P78" s="143">
        <v>3</v>
      </c>
      <c r="Q78" s="143">
        <v>3</v>
      </c>
      <c r="R78" s="143">
        <v>0</v>
      </c>
      <c r="S78" s="143">
        <v>0</v>
      </c>
      <c r="T78" s="143"/>
      <c r="U78" s="143">
        <v>5</v>
      </c>
      <c r="V78" s="143">
        <v>2</v>
      </c>
      <c r="W78" s="143">
        <v>0</v>
      </c>
      <c r="X78" s="130"/>
      <c r="Y78" s="130"/>
      <c r="Z78" s="130"/>
      <c r="AA78" s="130"/>
      <c r="AB78" s="130"/>
      <c r="AC78" s="130"/>
      <c r="AD78" s="130"/>
    </row>
    <row r="79" spans="1:30" x14ac:dyDescent="0.2">
      <c r="A79" s="142" t="s">
        <v>423</v>
      </c>
      <c r="B79" s="142" t="s">
        <v>424</v>
      </c>
      <c r="C79" s="142"/>
      <c r="D79" s="142"/>
      <c r="E79" s="143">
        <v>47</v>
      </c>
      <c r="F79" s="143"/>
      <c r="G79" s="143">
        <v>26</v>
      </c>
      <c r="H79" s="143">
        <v>2</v>
      </c>
      <c r="I79" s="143">
        <v>24</v>
      </c>
      <c r="J79" s="143"/>
      <c r="K79" s="143">
        <v>9</v>
      </c>
      <c r="L79" s="143">
        <v>0</v>
      </c>
      <c r="M79" s="143">
        <v>1</v>
      </c>
      <c r="N79" s="143">
        <v>1</v>
      </c>
      <c r="O79" s="143"/>
      <c r="P79" s="143">
        <v>1</v>
      </c>
      <c r="Q79" s="143">
        <v>1</v>
      </c>
      <c r="R79" s="143">
        <v>0</v>
      </c>
      <c r="S79" s="143">
        <v>0</v>
      </c>
      <c r="T79" s="143"/>
      <c r="U79" s="143">
        <v>9</v>
      </c>
      <c r="V79" s="143">
        <v>0</v>
      </c>
      <c r="W79" s="143">
        <v>0</v>
      </c>
      <c r="X79" s="130"/>
      <c r="Y79" s="130"/>
      <c r="Z79" s="130"/>
      <c r="AA79" s="130"/>
      <c r="AB79" s="130"/>
      <c r="AC79" s="130"/>
      <c r="AD79" s="130"/>
    </row>
    <row r="80" spans="1:30" x14ac:dyDescent="0.2">
      <c r="A80" s="142" t="s">
        <v>425</v>
      </c>
      <c r="B80" s="142" t="s">
        <v>426</v>
      </c>
      <c r="C80" s="142"/>
      <c r="D80" s="142"/>
      <c r="E80" s="143">
        <v>291</v>
      </c>
      <c r="F80" s="143"/>
      <c r="G80" s="143">
        <v>158</v>
      </c>
      <c r="H80" s="143">
        <v>42</v>
      </c>
      <c r="I80" s="143">
        <v>116</v>
      </c>
      <c r="J80" s="143"/>
      <c r="K80" s="143">
        <v>106</v>
      </c>
      <c r="L80" s="143">
        <v>0</v>
      </c>
      <c r="M80" s="143">
        <v>0</v>
      </c>
      <c r="N80" s="143">
        <v>10</v>
      </c>
      <c r="O80" s="143"/>
      <c r="P80" s="143">
        <v>9</v>
      </c>
      <c r="Q80" s="143">
        <v>9</v>
      </c>
      <c r="R80" s="143">
        <v>0</v>
      </c>
      <c r="S80" s="143">
        <v>0</v>
      </c>
      <c r="T80" s="143"/>
      <c r="U80" s="143">
        <v>8</v>
      </c>
      <c r="V80" s="143">
        <v>0</v>
      </c>
      <c r="W80" s="143">
        <v>0</v>
      </c>
      <c r="X80" s="130"/>
      <c r="Y80" s="130"/>
      <c r="Z80" s="130"/>
      <c r="AA80" s="130"/>
      <c r="AB80" s="130"/>
      <c r="AC80" s="130"/>
      <c r="AD80" s="130"/>
    </row>
    <row r="81" spans="1:30" x14ac:dyDescent="0.2">
      <c r="A81" s="142" t="s">
        <v>427</v>
      </c>
      <c r="B81" s="142" t="s">
        <v>428</v>
      </c>
      <c r="C81" s="142"/>
      <c r="D81" s="142"/>
      <c r="E81" s="143">
        <v>130</v>
      </c>
      <c r="F81" s="143"/>
      <c r="G81" s="143">
        <v>65</v>
      </c>
      <c r="H81" s="143">
        <v>26</v>
      </c>
      <c r="I81" s="143">
        <v>39</v>
      </c>
      <c r="J81" s="143"/>
      <c r="K81" s="143">
        <v>46</v>
      </c>
      <c r="L81" s="143">
        <v>0</v>
      </c>
      <c r="M81" s="143">
        <v>1</v>
      </c>
      <c r="N81" s="143">
        <v>7</v>
      </c>
      <c r="O81" s="143"/>
      <c r="P81" s="143">
        <v>5</v>
      </c>
      <c r="Q81" s="143">
        <v>5</v>
      </c>
      <c r="R81" s="143">
        <v>0</v>
      </c>
      <c r="S81" s="143">
        <v>0</v>
      </c>
      <c r="T81" s="143"/>
      <c r="U81" s="143">
        <v>6</v>
      </c>
      <c r="V81" s="143">
        <v>0</v>
      </c>
      <c r="W81" s="143">
        <v>0</v>
      </c>
      <c r="X81" s="130"/>
      <c r="Y81" s="130"/>
      <c r="Z81" s="130"/>
      <c r="AA81" s="130"/>
      <c r="AB81" s="130"/>
      <c r="AC81" s="130"/>
      <c r="AD81" s="130"/>
    </row>
    <row r="82" spans="1:30" x14ac:dyDescent="0.2">
      <c r="A82" s="142" t="s">
        <v>429</v>
      </c>
      <c r="B82" s="142" t="s">
        <v>430</v>
      </c>
      <c r="C82" s="142"/>
      <c r="D82" s="142"/>
      <c r="E82" s="143">
        <v>505</v>
      </c>
      <c r="F82" s="143"/>
      <c r="G82" s="143">
        <v>40</v>
      </c>
      <c r="H82" s="143">
        <v>7</v>
      </c>
      <c r="I82" s="143">
        <v>33</v>
      </c>
      <c r="J82" s="143"/>
      <c r="K82" s="143">
        <v>446</v>
      </c>
      <c r="L82" s="143">
        <v>0</v>
      </c>
      <c r="M82" s="143">
        <v>0</v>
      </c>
      <c r="N82" s="143">
        <v>10</v>
      </c>
      <c r="O82" s="143"/>
      <c r="P82" s="143">
        <v>4</v>
      </c>
      <c r="Q82" s="143">
        <v>4</v>
      </c>
      <c r="R82" s="143">
        <v>0</v>
      </c>
      <c r="S82" s="143">
        <v>0</v>
      </c>
      <c r="T82" s="143"/>
      <c r="U82" s="143">
        <v>5</v>
      </c>
      <c r="V82" s="143">
        <v>0</v>
      </c>
      <c r="W82" s="143">
        <v>0</v>
      </c>
      <c r="X82" s="130"/>
      <c r="Y82" s="130"/>
      <c r="Z82" s="130"/>
      <c r="AA82" s="130"/>
      <c r="AB82" s="130"/>
      <c r="AC82" s="130"/>
      <c r="AD82" s="130"/>
    </row>
    <row r="83" spans="1:30" x14ac:dyDescent="0.2">
      <c r="A83" s="142" t="s">
        <v>431</v>
      </c>
      <c r="B83" s="142" t="s">
        <v>432</v>
      </c>
      <c r="C83" s="142"/>
      <c r="D83" s="142"/>
      <c r="E83" s="143">
        <v>224</v>
      </c>
      <c r="F83" s="143"/>
      <c r="G83" s="143">
        <v>119</v>
      </c>
      <c r="H83" s="143">
        <v>20</v>
      </c>
      <c r="I83" s="143">
        <v>99</v>
      </c>
      <c r="J83" s="143"/>
      <c r="K83" s="143">
        <v>47</v>
      </c>
      <c r="L83" s="143">
        <v>5</v>
      </c>
      <c r="M83" s="143">
        <v>0</v>
      </c>
      <c r="N83" s="143">
        <v>18</v>
      </c>
      <c r="O83" s="143"/>
      <c r="P83" s="143">
        <v>0</v>
      </c>
      <c r="Q83" s="143">
        <v>0</v>
      </c>
      <c r="R83" s="143">
        <v>0</v>
      </c>
      <c r="S83" s="143">
        <v>0</v>
      </c>
      <c r="T83" s="143"/>
      <c r="U83" s="143">
        <v>34</v>
      </c>
      <c r="V83" s="143">
        <v>1</v>
      </c>
      <c r="W83" s="143">
        <v>0</v>
      </c>
      <c r="X83" s="130"/>
      <c r="Y83" s="130"/>
      <c r="Z83" s="130"/>
      <c r="AA83" s="130"/>
      <c r="AB83" s="130"/>
      <c r="AC83" s="130"/>
      <c r="AD83" s="130"/>
    </row>
    <row r="84" spans="1:30" x14ac:dyDescent="0.2">
      <c r="A84" s="142" t="s">
        <v>433</v>
      </c>
      <c r="B84" s="142" t="s">
        <v>434</v>
      </c>
      <c r="C84" s="142"/>
      <c r="D84" s="142"/>
      <c r="E84" s="143">
        <v>118</v>
      </c>
      <c r="F84" s="143"/>
      <c r="G84" s="143">
        <v>64</v>
      </c>
      <c r="H84" s="143">
        <v>20</v>
      </c>
      <c r="I84" s="143">
        <v>44</v>
      </c>
      <c r="J84" s="143"/>
      <c r="K84" s="143">
        <v>35</v>
      </c>
      <c r="L84" s="143">
        <v>0</v>
      </c>
      <c r="M84" s="143">
        <v>0</v>
      </c>
      <c r="N84" s="143">
        <v>15</v>
      </c>
      <c r="O84" s="143"/>
      <c r="P84" s="143">
        <v>3</v>
      </c>
      <c r="Q84" s="143">
        <v>3</v>
      </c>
      <c r="R84" s="143">
        <v>0</v>
      </c>
      <c r="S84" s="143">
        <v>0</v>
      </c>
      <c r="T84" s="143"/>
      <c r="U84" s="143">
        <v>1</v>
      </c>
      <c r="V84" s="143">
        <v>0</v>
      </c>
      <c r="W84" s="143">
        <v>0</v>
      </c>
      <c r="X84" s="130"/>
      <c r="Y84" s="130"/>
      <c r="Z84" s="130"/>
      <c r="AA84" s="130"/>
      <c r="AB84" s="130"/>
      <c r="AC84" s="130"/>
      <c r="AD84" s="130"/>
    </row>
    <row r="85" spans="1:30" x14ac:dyDescent="0.2">
      <c r="A85" s="142" t="s">
        <v>435</v>
      </c>
      <c r="B85" s="142" t="s">
        <v>436</v>
      </c>
      <c r="C85" s="142"/>
      <c r="D85" s="142"/>
      <c r="E85" s="143">
        <v>111</v>
      </c>
      <c r="F85" s="143"/>
      <c r="G85" s="143">
        <v>41</v>
      </c>
      <c r="H85" s="143">
        <v>8</v>
      </c>
      <c r="I85" s="143">
        <v>33</v>
      </c>
      <c r="J85" s="143"/>
      <c r="K85" s="143">
        <v>28</v>
      </c>
      <c r="L85" s="143">
        <v>0</v>
      </c>
      <c r="M85" s="143">
        <v>1</v>
      </c>
      <c r="N85" s="143">
        <v>9</v>
      </c>
      <c r="O85" s="143"/>
      <c r="P85" s="143">
        <v>7</v>
      </c>
      <c r="Q85" s="143">
        <v>7</v>
      </c>
      <c r="R85" s="143">
        <v>0</v>
      </c>
      <c r="S85" s="143">
        <v>0</v>
      </c>
      <c r="T85" s="143"/>
      <c r="U85" s="143">
        <v>24</v>
      </c>
      <c r="V85" s="143">
        <v>1</v>
      </c>
      <c r="W85" s="143">
        <v>0</v>
      </c>
      <c r="X85" s="130"/>
      <c r="Y85" s="130"/>
      <c r="Z85" s="130"/>
      <c r="AA85" s="130"/>
      <c r="AB85" s="130"/>
      <c r="AC85" s="130"/>
      <c r="AD85" s="130"/>
    </row>
    <row r="86" spans="1:30" x14ac:dyDescent="0.2">
      <c r="A86" s="142" t="s">
        <v>437</v>
      </c>
      <c r="B86" s="142" t="s">
        <v>438</v>
      </c>
      <c r="C86" s="142"/>
      <c r="D86" s="142"/>
      <c r="E86" s="143">
        <v>94</v>
      </c>
      <c r="F86" s="143"/>
      <c r="G86" s="143">
        <v>34</v>
      </c>
      <c r="H86" s="143">
        <v>15</v>
      </c>
      <c r="I86" s="143">
        <v>19</v>
      </c>
      <c r="J86" s="143"/>
      <c r="K86" s="143">
        <v>26</v>
      </c>
      <c r="L86" s="143">
        <v>2</v>
      </c>
      <c r="M86" s="143">
        <v>1</v>
      </c>
      <c r="N86" s="143">
        <v>3</v>
      </c>
      <c r="O86" s="143"/>
      <c r="P86" s="143">
        <v>1</v>
      </c>
      <c r="Q86" s="143">
        <v>1</v>
      </c>
      <c r="R86" s="143">
        <v>0</v>
      </c>
      <c r="S86" s="143">
        <v>0</v>
      </c>
      <c r="T86" s="143"/>
      <c r="U86" s="143">
        <v>27</v>
      </c>
      <c r="V86" s="143">
        <v>0</v>
      </c>
      <c r="W86" s="143">
        <v>0</v>
      </c>
      <c r="X86" s="130"/>
      <c r="Y86" s="130"/>
      <c r="Z86" s="130"/>
      <c r="AA86" s="130"/>
      <c r="AB86" s="130"/>
      <c r="AC86" s="130"/>
      <c r="AD86" s="130"/>
    </row>
    <row r="87" spans="1:30" x14ac:dyDescent="0.2">
      <c r="A87" s="142" t="s">
        <v>439</v>
      </c>
      <c r="B87" s="142" t="s">
        <v>440</v>
      </c>
      <c r="C87" s="142"/>
      <c r="D87" s="142"/>
      <c r="E87" s="143">
        <v>270</v>
      </c>
      <c r="F87" s="143"/>
      <c r="G87" s="143">
        <v>108</v>
      </c>
      <c r="H87" s="143">
        <v>26</v>
      </c>
      <c r="I87" s="143">
        <v>82</v>
      </c>
      <c r="J87" s="143"/>
      <c r="K87" s="143">
        <v>69</v>
      </c>
      <c r="L87" s="143">
        <v>3</v>
      </c>
      <c r="M87" s="143">
        <v>1</v>
      </c>
      <c r="N87" s="143">
        <v>55</v>
      </c>
      <c r="O87" s="143"/>
      <c r="P87" s="143">
        <v>8</v>
      </c>
      <c r="Q87" s="143">
        <v>8</v>
      </c>
      <c r="R87" s="143">
        <v>0</v>
      </c>
      <c r="S87" s="143">
        <v>0</v>
      </c>
      <c r="T87" s="143"/>
      <c r="U87" s="143">
        <v>25</v>
      </c>
      <c r="V87" s="143">
        <v>1</v>
      </c>
      <c r="W87" s="143">
        <v>0</v>
      </c>
      <c r="X87" s="130"/>
      <c r="Y87" s="130"/>
      <c r="Z87" s="130"/>
      <c r="AA87" s="130"/>
      <c r="AB87" s="130"/>
      <c r="AC87" s="130"/>
      <c r="AD87" s="130"/>
    </row>
    <row r="88" spans="1:30" x14ac:dyDescent="0.2">
      <c r="A88" s="142" t="s">
        <v>441</v>
      </c>
      <c r="B88" s="142" t="s">
        <v>442</v>
      </c>
      <c r="C88" s="142"/>
      <c r="D88" s="142"/>
      <c r="E88" s="143">
        <v>41</v>
      </c>
      <c r="F88" s="143"/>
      <c r="G88" s="143">
        <v>24</v>
      </c>
      <c r="H88" s="143">
        <v>5</v>
      </c>
      <c r="I88" s="143">
        <v>19</v>
      </c>
      <c r="J88" s="143"/>
      <c r="K88" s="143">
        <v>14</v>
      </c>
      <c r="L88" s="143">
        <v>0</v>
      </c>
      <c r="M88" s="143">
        <v>0</v>
      </c>
      <c r="N88" s="143">
        <v>0</v>
      </c>
      <c r="O88" s="143"/>
      <c r="P88" s="143">
        <v>0</v>
      </c>
      <c r="Q88" s="143">
        <v>0</v>
      </c>
      <c r="R88" s="143">
        <v>0</v>
      </c>
      <c r="S88" s="143">
        <v>0</v>
      </c>
      <c r="T88" s="143"/>
      <c r="U88" s="143">
        <v>3</v>
      </c>
      <c r="V88" s="143">
        <v>0</v>
      </c>
      <c r="W88" s="143">
        <v>0</v>
      </c>
      <c r="X88" s="130"/>
      <c r="Y88" s="130"/>
      <c r="Z88" s="130"/>
      <c r="AA88" s="130"/>
      <c r="AB88" s="130"/>
      <c r="AC88" s="130"/>
      <c r="AD88" s="130"/>
    </row>
    <row r="89" spans="1:30" x14ac:dyDescent="0.2">
      <c r="A89" s="142" t="s">
        <v>443</v>
      </c>
      <c r="B89" s="142" t="s">
        <v>444</v>
      </c>
      <c r="C89" s="142"/>
      <c r="D89" s="142"/>
      <c r="E89" s="143">
        <v>487</v>
      </c>
      <c r="F89" s="143"/>
      <c r="G89" s="143">
        <v>248</v>
      </c>
      <c r="H89" s="143">
        <v>88</v>
      </c>
      <c r="I89" s="143">
        <v>160</v>
      </c>
      <c r="J89" s="143"/>
      <c r="K89" s="143">
        <v>110</v>
      </c>
      <c r="L89" s="143">
        <v>3</v>
      </c>
      <c r="M89" s="143">
        <v>1</v>
      </c>
      <c r="N89" s="143">
        <v>101</v>
      </c>
      <c r="O89" s="143"/>
      <c r="P89" s="143">
        <v>10</v>
      </c>
      <c r="Q89" s="143">
        <v>10</v>
      </c>
      <c r="R89" s="143">
        <v>0</v>
      </c>
      <c r="S89" s="143">
        <v>0</v>
      </c>
      <c r="T89" s="143"/>
      <c r="U89" s="143">
        <v>10</v>
      </c>
      <c r="V89" s="143">
        <v>4</v>
      </c>
      <c r="W89" s="143">
        <v>0</v>
      </c>
      <c r="X89" s="130"/>
      <c r="Y89" s="130"/>
      <c r="Z89" s="130"/>
      <c r="AA89" s="130"/>
      <c r="AB89" s="130"/>
      <c r="AC89" s="130"/>
      <c r="AD89" s="130"/>
    </row>
    <row r="90" spans="1:30" x14ac:dyDescent="0.2">
      <c r="A90" s="142" t="s">
        <v>445</v>
      </c>
      <c r="B90" s="142" t="s">
        <v>446</v>
      </c>
      <c r="C90" s="142"/>
      <c r="D90" s="142"/>
      <c r="E90" s="143">
        <v>264</v>
      </c>
      <c r="F90" s="143"/>
      <c r="G90" s="143">
        <v>199</v>
      </c>
      <c r="H90" s="143">
        <v>94</v>
      </c>
      <c r="I90" s="143">
        <v>105</v>
      </c>
      <c r="J90" s="143"/>
      <c r="K90" s="143">
        <v>43</v>
      </c>
      <c r="L90" s="143">
        <v>0</v>
      </c>
      <c r="M90" s="143">
        <v>0</v>
      </c>
      <c r="N90" s="143">
        <v>7</v>
      </c>
      <c r="O90" s="143"/>
      <c r="P90" s="143">
        <v>4</v>
      </c>
      <c r="Q90" s="143">
        <v>4</v>
      </c>
      <c r="R90" s="143">
        <v>0</v>
      </c>
      <c r="S90" s="143">
        <v>0</v>
      </c>
      <c r="T90" s="143"/>
      <c r="U90" s="143">
        <v>11</v>
      </c>
      <c r="V90" s="143">
        <v>0</v>
      </c>
      <c r="W90" s="143">
        <v>0</v>
      </c>
      <c r="X90" s="130"/>
      <c r="Y90" s="130"/>
      <c r="Z90" s="130"/>
      <c r="AA90" s="130"/>
      <c r="AB90" s="130"/>
      <c r="AC90" s="130"/>
      <c r="AD90" s="130"/>
    </row>
    <row r="91" spans="1:30" x14ac:dyDescent="0.2">
      <c r="A91" s="142" t="s">
        <v>447</v>
      </c>
      <c r="B91" s="142" t="s">
        <v>448</v>
      </c>
      <c r="C91" s="142"/>
      <c r="D91" s="142"/>
      <c r="E91" s="143">
        <v>42</v>
      </c>
      <c r="F91" s="143"/>
      <c r="G91" s="143">
        <v>23</v>
      </c>
      <c r="H91" s="143">
        <v>9</v>
      </c>
      <c r="I91" s="143">
        <v>14</v>
      </c>
      <c r="J91" s="143"/>
      <c r="K91" s="143">
        <v>9</v>
      </c>
      <c r="L91" s="143">
        <v>1</v>
      </c>
      <c r="M91" s="143">
        <v>0</v>
      </c>
      <c r="N91" s="143">
        <v>0</v>
      </c>
      <c r="O91" s="143"/>
      <c r="P91" s="143">
        <v>1</v>
      </c>
      <c r="Q91" s="143">
        <v>1</v>
      </c>
      <c r="R91" s="143">
        <v>0</v>
      </c>
      <c r="S91" s="143">
        <v>0</v>
      </c>
      <c r="T91" s="143"/>
      <c r="U91" s="143">
        <v>7</v>
      </c>
      <c r="V91" s="143">
        <v>1</v>
      </c>
      <c r="W91" s="143">
        <v>0</v>
      </c>
      <c r="X91" s="130"/>
      <c r="Y91" s="130"/>
      <c r="Z91" s="130"/>
      <c r="AA91" s="130"/>
      <c r="AB91" s="130"/>
      <c r="AC91" s="130"/>
      <c r="AD91" s="130"/>
    </row>
    <row r="92" spans="1:30" x14ac:dyDescent="0.2">
      <c r="A92" s="142" t="s">
        <v>449</v>
      </c>
      <c r="B92" s="142" t="s">
        <v>450</v>
      </c>
      <c r="C92" s="142"/>
      <c r="D92" s="142"/>
      <c r="E92" s="143">
        <v>116</v>
      </c>
      <c r="F92" s="143"/>
      <c r="G92" s="143">
        <v>53</v>
      </c>
      <c r="H92" s="143">
        <v>24</v>
      </c>
      <c r="I92" s="143">
        <v>29</v>
      </c>
      <c r="J92" s="143"/>
      <c r="K92" s="143">
        <v>26</v>
      </c>
      <c r="L92" s="143">
        <v>0</v>
      </c>
      <c r="M92" s="143">
        <v>1</v>
      </c>
      <c r="N92" s="143">
        <v>17</v>
      </c>
      <c r="O92" s="143"/>
      <c r="P92" s="143">
        <v>19</v>
      </c>
      <c r="Q92" s="143">
        <v>19</v>
      </c>
      <c r="R92" s="143">
        <v>0</v>
      </c>
      <c r="S92" s="143">
        <v>0</v>
      </c>
      <c r="T92" s="143"/>
      <c r="U92" s="143">
        <v>0</v>
      </c>
      <c r="V92" s="143">
        <v>0</v>
      </c>
      <c r="W92" s="143">
        <v>0</v>
      </c>
      <c r="X92" s="130"/>
      <c r="Y92" s="130"/>
      <c r="Z92" s="130"/>
      <c r="AA92" s="130"/>
      <c r="AB92" s="130"/>
      <c r="AC92" s="130"/>
      <c r="AD92" s="130"/>
    </row>
    <row r="93" spans="1:30" x14ac:dyDescent="0.2">
      <c r="A93" s="142" t="s">
        <v>451</v>
      </c>
      <c r="B93" s="142" t="s">
        <v>452</v>
      </c>
      <c r="C93" s="142"/>
      <c r="D93" s="142"/>
      <c r="E93" s="143">
        <v>446</v>
      </c>
      <c r="F93" s="143"/>
      <c r="G93" s="143">
        <v>142</v>
      </c>
      <c r="H93" s="143">
        <v>49</v>
      </c>
      <c r="I93" s="143">
        <v>93</v>
      </c>
      <c r="J93" s="143"/>
      <c r="K93" s="143">
        <v>233</v>
      </c>
      <c r="L93" s="143">
        <v>2</v>
      </c>
      <c r="M93" s="143">
        <v>1</v>
      </c>
      <c r="N93" s="143">
        <v>57</v>
      </c>
      <c r="O93" s="143"/>
      <c r="P93" s="143">
        <v>9</v>
      </c>
      <c r="Q93" s="143">
        <v>9</v>
      </c>
      <c r="R93" s="143">
        <v>0</v>
      </c>
      <c r="S93" s="143">
        <v>0</v>
      </c>
      <c r="T93" s="143"/>
      <c r="U93" s="143">
        <v>0</v>
      </c>
      <c r="V93" s="143">
        <v>2</v>
      </c>
      <c r="W93" s="143">
        <v>0</v>
      </c>
      <c r="X93" s="130"/>
      <c r="Y93" s="130"/>
      <c r="Z93" s="130"/>
      <c r="AA93" s="130"/>
      <c r="AB93" s="130"/>
      <c r="AC93" s="130"/>
      <c r="AD93" s="130"/>
    </row>
    <row r="94" spans="1:30" x14ac:dyDescent="0.2">
      <c r="A94" s="142" t="s">
        <v>453</v>
      </c>
      <c r="B94" s="142" t="s">
        <v>454</v>
      </c>
      <c r="C94" s="142"/>
      <c r="D94" s="142"/>
      <c r="E94" s="143">
        <v>294</v>
      </c>
      <c r="F94" s="143"/>
      <c r="G94" s="143">
        <v>165</v>
      </c>
      <c r="H94" s="143">
        <v>100</v>
      </c>
      <c r="I94" s="143">
        <v>65</v>
      </c>
      <c r="J94" s="143"/>
      <c r="K94" s="143">
        <v>96</v>
      </c>
      <c r="L94" s="143">
        <v>0</v>
      </c>
      <c r="M94" s="143">
        <v>1</v>
      </c>
      <c r="N94" s="143">
        <v>8</v>
      </c>
      <c r="O94" s="143"/>
      <c r="P94" s="143">
        <v>1</v>
      </c>
      <c r="Q94" s="143">
        <v>1</v>
      </c>
      <c r="R94" s="143">
        <v>0</v>
      </c>
      <c r="S94" s="143">
        <v>0</v>
      </c>
      <c r="T94" s="143"/>
      <c r="U94" s="143">
        <v>23</v>
      </c>
      <c r="V94" s="143">
        <v>0</v>
      </c>
      <c r="W94" s="143">
        <v>0</v>
      </c>
      <c r="X94" s="130"/>
      <c r="Y94" s="130"/>
      <c r="Z94" s="130"/>
      <c r="AA94" s="130"/>
      <c r="AB94" s="130"/>
      <c r="AC94" s="130"/>
      <c r="AD94" s="130"/>
    </row>
    <row r="95" spans="1:30" x14ac:dyDescent="0.2">
      <c r="A95" s="142" t="s">
        <v>455</v>
      </c>
      <c r="B95" s="142" t="s">
        <v>456</v>
      </c>
      <c r="C95" s="142"/>
      <c r="D95" s="142"/>
      <c r="E95" s="143">
        <v>57</v>
      </c>
      <c r="F95" s="143"/>
      <c r="G95" s="143">
        <v>20</v>
      </c>
      <c r="H95" s="143">
        <v>1</v>
      </c>
      <c r="I95" s="143">
        <v>19</v>
      </c>
      <c r="J95" s="143"/>
      <c r="K95" s="143">
        <v>21</v>
      </c>
      <c r="L95" s="143">
        <v>2</v>
      </c>
      <c r="M95" s="143">
        <v>0</v>
      </c>
      <c r="N95" s="143">
        <v>11</v>
      </c>
      <c r="O95" s="143"/>
      <c r="P95" s="143">
        <v>2</v>
      </c>
      <c r="Q95" s="143">
        <v>2</v>
      </c>
      <c r="R95" s="143">
        <v>0</v>
      </c>
      <c r="S95" s="143">
        <v>0</v>
      </c>
      <c r="T95" s="143"/>
      <c r="U95" s="143">
        <v>1</v>
      </c>
      <c r="V95" s="143">
        <v>0</v>
      </c>
      <c r="W95" s="143">
        <v>0</v>
      </c>
      <c r="X95" s="130"/>
      <c r="Y95" s="130"/>
      <c r="Z95" s="130"/>
      <c r="AA95" s="130"/>
      <c r="AB95" s="130"/>
      <c r="AC95" s="130"/>
      <c r="AD95" s="130"/>
    </row>
    <row r="96" spans="1:30" x14ac:dyDescent="0.2">
      <c r="A96" s="142" t="s">
        <v>457</v>
      </c>
      <c r="B96" s="142" t="s">
        <v>458</v>
      </c>
      <c r="C96" s="142"/>
      <c r="D96" s="142"/>
      <c r="E96" s="143">
        <v>114</v>
      </c>
      <c r="F96" s="143"/>
      <c r="G96" s="143">
        <v>80</v>
      </c>
      <c r="H96" s="143">
        <v>12</v>
      </c>
      <c r="I96" s="143">
        <v>68</v>
      </c>
      <c r="J96" s="143"/>
      <c r="K96" s="143">
        <v>12</v>
      </c>
      <c r="L96" s="143">
        <v>0</v>
      </c>
      <c r="M96" s="143">
        <v>2</v>
      </c>
      <c r="N96" s="143">
        <v>11</v>
      </c>
      <c r="O96" s="143"/>
      <c r="P96" s="143">
        <v>4</v>
      </c>
      <c r="Q96" s="143">
        <v>4</v>
      </c>
      <c r="R96" s="143">
        <v>0</v>
      </c>
      <c r="S96" s="143">
        <v>0</v>
      </c>
      <c r="T96" s="143"/>
      <c r="U96" s="143">
        <v>5</v>
      </c>
      <c r="V96" s="143">
        <v>0</v>
      </c>
      <c r="W96" s="143">
        <v>0</v>
      </c>
      <c r="X96" s="130"/>
      <c r="Y96" s="130"/>
      <c r="Z96" s="130"/>
      <c r="AA96" s="130"/>
      <c r="AB96" s="130"/>
      <c r="AC96" s="130"/>
      <c r="AD96" s="130"/>
    </row>
    <row r="97" spans="1:30" x14ac:dyDescent="0.2">
      <c r="A97" s="142" t="s">
        <v>459</v>
      </c>
      <c r="B97" s="142" t="s">
        <v>460</v>
      </c>
      <c r="C97" s="142"/>
      <c r="D97" s="142"/>
      <c r="E97" s="143">
        <v>51</v>
      </c>
      <c r="F97" s="143"/>
      <c r="G97" s="143">
        <v>27</v>
      </c>
      <c r="H97" s="143">
        <v>2</v>
      </c>
      <c r="I97" s="143">
        <v>25</v>
      </c>
      <c r="J97" s="143"/>
      <c r="K97" s="143">
        <v>9</v>
      </c>
      <c r="L97" s="143">
        <v>0</v>
      </c>
      <c r="M97" s="143">
        <v>0</v>
      </c>
      <c r="N97" s="143">
        <v>9</v>
      </c>
      <c r="O97" s="143"/>
      <c r="P97" s="143">
        <v>2</v>
      </c>
      <c r="Q97" s="143">
        <v>2</v>
      </c>
      <c r="R97" s="143">
        <v>0</v>
      </c>
      <c r="S97" s="143">
        <v>0</v>
      </c>
      <c r="T97" s="143"/>
      <c r="U97" s="143">
        <v>2</v>
      </c>
      <c r="V97" s="143">
        <v>2</v>
      </c>
      <c r="W97" s="143">
        <v>0</v>
      </c>
      <c r="X97" s="130"/>
      <c r="Y97" s="130"/>
      <c r="Z97" s="130"/>
      <c r="AA97" s="130"/>
      <c r="AB97" s="130"/>
      <c r="AC97" s="130"/>
      <c r="AD97" s="130"/>
    </row>
    <row r="98" spans="1:30" x14ac:dyDescent="0.2">
      <c r="A98" s="142" t="s">
        <v>461</v>
      </c>
      <c r="B98" s="142" t="s">
        <v>462</v>
      </c>
      <c r="C98" s="142"/>
      <c r="D98" s="142"/>
      <c r="E98" s="143">
        <v>80</v>
      </c>
      <c r="F98" s="143"/>
      <c r="G98" s="143">
        <v>42</v>
      </c>
      <c r="H98" s="143">
        <v>5</v>
      </c>
      <c r="I98" s="143">
        <v>37</v>
      </c>
      <c r="J98" s="143"/>
      <c r="K98" s="143">
        <v>24</v>
      </c>
      <c r="L98" s="143">
        <v>0</v>
      </c>
      <c r="M98" s="143">
        <v>0</v>
      </c>
      <c r="N98" s="143">
        <v>4</v>
      </c>
      <c r="O98" s="143"/>
      <c r="P98" s="143">
        <v>2</v>
      </c>
      <c r="Q98" s="143">
        <v>2</v>
      </c>
      <c r="R98" s="143">
        <v>0</v>
      </c>
      <c r="S98" s="143">
        <v>0</v>
      </c>
      <c r="T98" s="143"/>
      <c r="U98" s="143">
        <v>8</v>
      </c>
      <c r="V98" s="143">
        <v>0</v>
      </c>
      <c r="W98" s="143">
        <v>0</v>
      </c>
      <c r="X98" s="130"/>
      <c r="Y98" s="130"/>
      <c r="Z98" s="130"/>
      <c r="AA98" s="130"/>
      <c r="AB98" s="130"/>
      <c r="AC98" s="130"/>
      <c r="AD98" s="130"/>
    </row>
    <row r="99" spans="1:30" x14ac:dyDescent="0.2">
      <c r="A99" s="142" t="s">
        <v>463</v>
      </c>
      <c r="B99" s="142" t="s">
        <v>464</v>
      </c>
      <c r="C99" s="142"/>
      <c r="D99" s="142"/>
      <c r="E99" s="143">
        <v>130</v>
      </c>
      <c r="F99" s="143"/>
      <c r="G99" s="143">
        <v>85</v>
      </c>
      <c r="H99" s="143">
        <v>30</v>
      </c>
      <c r="I99" s="143">
        <v>55</v>
      </c>
      <c r="J99" s="143"/>
      <c r="K99" s="143">
        <v>19</v>
      </c>
      <c r="L99" s="143">
        <v>1</v>
      </c>
      <c r="M99" s="143">
        <v>1</v>
      </c>
      <c r="N99" s="143">
        <v>14</v>
      </c>
      <c r="O99" s="143"/>
      <c r="P99" s="143">
        <v>6</v>
      </c>
      <c r="Q99" s="143">
        <v>5</v>
      </c>
      <c r="R99" s="143">
        <v>1</v>
      </c>
      <c r="S99" s="143">
        <v>0</v>
      </c>
      <c r="T99" s="143"/>
      <c r="U99" s="143">
        <v>4</v>
      </c>
      <c r="V99" s="143">
        <v>0</v>
      </c>
      <c r="W99" s="143">
        <v>0</v>
      </c>
      <c r="X99" s="130"/>
      <c r="Y99" s="130"/>
      <c r="Z99" s="130"/>
      <c r="AA99" s="130"/>
      <c r="AB99" s="130"/>
      <c r="AC99" s="130"/>
      <c r="AD99" s="130"/>
    </row>
    <row r="100" spans="1:30" x14ac:dyDescent="0.2">
      <c r="A100" s="142" t="s">
        <v>465</v>
      </c>
      <c r="B100" s="142" t="s">
        <v>466</v>
      </c>
      <c r="C100" s="142"/>
      <c r="D100" s="142"/>
      <c r="E100" s="143">
        <v>94</v>
      </c>
      <c r="F100" s="143"/>
      <c r="G100" s="143">
        <v>10</v>
      </c>
      <c r="H100" s="143">
        <v>2</v>
      </c>
      <c r="I100" s="143">
        <v>8</v>
      </c>
      <c r="J100" s="143"/>
      <c r="K100" s="143">
        <v>78</v>
      </c>
      <c r="L100" s="143">
        <v>0</v>
      </c>
      <c r="M100" s="143">
        <v>0</v>
      </c>
      <c r="N100" s="143">
        <v>5</v>
      </c>
      <c r="O100" s="143"/>
      <c r="P100" s="143">
        <v>0</v>
      </c>
      <c r="Q100" s="143">
        <v>0</v>
      </c>
      <c r="R100" s="143">
        <v>0</v>
      </c>
      <c r="S100" s="143">
        <v>0</v>
      </c>
      <c r="T100" s="143"/>
      <c r="U100" s="143">
        <v>1</v>
      </c>
      <c r="V100" s="143">
        <v>0</v>
      </c>
      <c r="W100" s="143">
        <v>0</v>
      </c>
      <c r="X100" s="130"/>
      <c r="Y100" s="130"/>
      <c r="Z100" s="130"/>
      <c r="AA100" s="130"/>
      <c r="AB100" s="130"/>
      <c r="AC100" s="130"/>
      <c r="AD100" s="130"/>
    </row>
    <row r="101" spans="1:30" x14ac:dyDescent="0.2">
      <c r="A101" s="142" t="s">
        <v>467</v>
      </c>
      <c r="B101" s="142" t="s">
        <v>468</v>
      </c>
      <c r="C101" s="142"/>
      <c r="D101" s="142"/>
      <c r="E101" s="143">
        <v>2</v>
      </c>
      <c r="F101" s="143"/>
      <c r="G101" s="143">
        <v>1</v>
      </c>
      <c r="H101" s="143">
        <v>0</v>
      </c>
      <c r="I101" s="143">
        <v>1</v>
      </c>
      <c r="J101" s="143"/>
      <c r="K101" s="143">
        <v>1</v>
      </c>
      <c r="L101" s="143">
        <v>0</v>
      </c>
      <c r="M101" s="143">
        <v>0</v>
      </c>
      <c r="N101" s="143">
        <v>0</v>
      </c>
      <c r="O101" s="143"/>
      <c r="P101" s="143">
        <v>0</v>
      </c>
      <c r="Q101" s="143">
        <v>0</v>
      </c>
      <c r="R101" s="143">
        <v>0</v>
      </c>
      <c r="S101" s="143">
        <v>0</v>
      </c>
      <c r="T101" s="143"/>
      <c r="U101" s="143">
        <v>0</v>
      </c>
      <c r="V101" s="143">
        <v>0</v>
      </c>
      <c r="W101" s="143">
        <v>0</v>
      </c>
      <c r="X101" s="130"/>
      <c r="Y101" s="130"/>
      <c r="Z101" s="130"/>
      <c r="AA101" s="130"/>
      <c r="AB101" s="130"/>
      <c r="AC101" s="130"/>
      <c r="AD101" s="130"/>
    </row>
    <row r="102" spans="1:30" x14ac:dyDescent="0.2">
      <c r="A102" s="142" t="s">
        <v>469</v>
      </c>
      <c r="B102" s="142" t="s">
        <v>470</v>
      </c>
      <c r="C102" s="142"/>
      <c r="D102" s="142"/>
      <c r="E102" s="143">
        <v>145</v>
      </c>
      <c r="F102" s="143"/>
      <c r="G102" s="143">
        <v>59</v>
      </c>
      <c r="H102" s="143">
        <v>12</v>
      </c>
      <c r="I102" s="143">
        <v>47</v>
      </c>
      <c r="J102" s="143"/>
      <c r="K102" s="143">
        <v>38</v>
      </c>
      <c r="L102" s="143">
        <v>0</v>
      </c>
      <c r="M102" s="143">
        <v>0</v>
      </c>
      <c r="N102" s="143">
        <v>10</v>
      </c>
      <c r="O102" s="143"/>
      <c r="P102" s="143">
        <v>16</v>
      </c>
      <c r="Q102" s="143">
        <v>16</v>
      </c>
      <c r="R102" s="143">
        <v>0</v>
      </c>
      <c r="S102" s="143">
        <v>0</v>
      </c>
      <c r="T102" s="143"/>
      <c r="U102" s="143">
        <v>20</v>
      </c>
      <c r="V102" s="143">
        <v>2</v>
      </c>
      <c r="W102" s="143">
        <v>0</v>
      </c>
      <c r="X102" s="130"/>
      <c r="Y102" s="130"/>
      <c r="Z102" s="130"/>
      <c r="AA102" s="130"/>
      <c r="AB102" s="130"/>
      <c r="AC102" s="130"/>
      <c r="AD102" s="130"/>
    </row>
    <row r="103" spans="1:30" x14ac:dyDescent="0.2">
      <c r="A103" s="142" t="s">
        <v>471</v>
      </c>
      <c r="B103" s="142" t="s">
        <v>472</v>
      </c>
      <c r="C103" s="142"/>
      <c r="D103" s="142"/>
      <c r="E103" s="143">
        <v>63</v>
      </c>
      <c r="F103" s="143"/>
      <c r="G103" s="143">
        <v>41</v>
      </c>
      <c r="H103" s="143">
        <v>6</v>
      </c>
      <c r="I103" s="143">
        <v>35</v>
      </c>
      <c r="J103" s="143"/>
      <c r="K103" s="143">
        <v>12</v>
      </c>
      <c r="L103" s="143">
        <v>0</v>
      </c>
      <c r="M103" s="143">
        <v>0</v>
      </c>
      <c r="N103" s="143">
        <v>6</v>
      </c>
      <c r="O103" s="143"/>
      <c r="P103" s="143">
        <v>2</v>
      </c>
      <c r="Q103" s="143">
        <v>2</v>
      </c>
      <c r="R103" s="143">
        <v>0</v>
      </c>
      <c r="S103" s="143">
        <v>0</v>
      </c>
      <c r="T103" s="143"/>
      <c r="U103" s="143">
        <v>2</v>
      </c>
      <c r="V103" s="143">
        <v>0</v>
      </c>
      <c r="W103" s="143">
        <v>0</v>
      </c>
      <c r="X103" s="130"/>
      <c r="Y103" s="130"/>
      <c r="Z103" s="130"/>
      <c r="AA103" s="130"/>
      <c r="AB103" s="130"/>
      <c r="AC103" s="130"/>
      <c r="AD103" s="130"/>
    </row>
    <row r="104" spans="1:30" x14ac:dyDescent="0.2">
      <c r="A104" s="142" t="s">
        <v>473</v>
      </c>
      <c r="B104" s="142" t="s">
        <v>474</v>
      </c>
      <c r="C104" s="142"/>
      <c r="D104" s="142"/>
      <c r="E104" s="143">
        <v>39</v>
      </c>
      <c r="F104" s="143"/>
      <c r="G104" s="143">
        <v>25</v>
      </c>
      <c r="H104" s="143">
        <v>2</v>
      </c>
      <c r="I104" s="143">
        <v>23</v>
      </c>
      <c r="J104" s="143"/>
      <c r="K104" s="143">
        <v>4</v>
      </c>
      <c r="L104" s="143">
        <v>2</v>
      </c>
      <c r="M104" s="143">
        <v>0</v>
      </c>
      <c r="N104" s="143">
        <v>0</v>
      </c>
      <c r="O104" s="143"/>
      <c r="P104" s="143">
        <v>1</v>
      </c>
      <c r="Q104" s="143">
        <v>1</v>
      </c>
      <c r="R104" s="143">
        <v>0</v>
      </c>
      <c r="S104" s="143">
        <v>0</v>
      </c>
      <c r="T104" s="143"/>
      <c r="U104" s="143">
        <v>7</v>
      </c>
      <c r="V104" s="143">
        <v>0</v>
      </c>
      <c r="W104" s="143">
        <v>0</v>
      </c>
      <c r="X104" s="130"/>
      <c r="Y104" s="130"/>
      <c r="Z104" s="130"/>
      <c r="AA104" s="130"/>
      <c r="AB104" s="130"/>
      <c r="AC104" s="130"/>
      <c r="AD104" s="130"/>
    </row>
    <row r="105" spans="1:30" x14ac:dyDescent="0.2">
      <c r="A105" s="142" t="s">
        <v>475</v>
      </c>
      <c r="B105" s="142" t="s">
        <v>476</v>
      </c>
      <c r="C105" s="142"/>
      <c r="D105" s="142"/>
      <c r="E105" s="143">
        <v>58</v>
      </c>
      <c r="F105" s="143"/>
      <c r="G105" s="143">
        <v>35</v>
      </c>
      <c r="H105" s="143">
        <v>9</v>
      </c>
      <c r="I105" s="143">
        <v>26</v>
      </c>
      <c r="J105" s="143"/>
      <c r="K105" s="143">
        <v>16</v>
      </c>
      <c r="L105" s="143">
        <v>0</v>
      </c>
      <c r="M105" s="143">
        <v>0</v>
      </c>
      <c r="N105" s="143">
        <v>3</v>
      </c>
      <c r="O105" s="143"/>
      <c r="P105" s="143">
        <v>2</v>
      </c>
      <c r="Q105" s="143">
        <v>2</v>
      </c>
      <c r="R105" s="143">
        <v>0</v>
      </c>
      <c r="S105" s="143">
        <v>0</v>
      </c>
      <c r="T105" s="143"/>
      <c r="U105" s="143">
        <v>2</v>
      </c>
      <c r="V105" s="143">
        <v>0</v>
      </c>
      <c r="W105" s="143">
        <v>0</v>
      </c>
      <c r="X105" s="130"/>
      <c r="Y105" s="130"/>
      <c r="Z105" s="130"/>
      <c r="AA105" s="130"/>
      <c r="AB105" s="130"/>
      <c r="AC105" s="130"/>
      <c r="AD105" s="130"/>
    </row>
    <row r="106" spans="1:30" x14ac:dyDescent="0.2">
      <c r="A106" s="142" t="s">
        <v>477</v>
      </c>
      <c r="B106" s="142" t="s">
        <v>478</v>
      </c>
      <c r="C106" s="142"/>
      <c r="D106" s="142"/>
      <c r="E106" s="143">
        <v>186</v>
      </c>
      <c r="F106" s="143"/>
      <c r="G106" s="143">
        <v>109</v>
      </c>
      <c r="H106" s="143">
        <v>54</v>
      </c>
      <c r="I106" s="143">
        <v>55</v>
      </c>
      <c r="J106" s="143"/>
      <c r="K106" s="143">
        <v>44</v>
      </c>
      <c r="L106" s="143">
        <v>2</v>
      </c>
      <c r="M106" s="143">
        <v>0</v>
      </c>
      <c r="N106" s="143">
        <v>6</v>
      </c>
      <c r="O106" s="143"/>
      <c r="P106" s="143">
        <v>3</v>
      </c>
      <c r="Q106" s="143">
        <v>3</v>
      </c>
      <c r="R106" s="143">
        <v>0</v>
      </c>
      <c r="S106" s="143">
        <v>0</v>
      </c>
      <c r="T106" s="143"/>
      <c r="U106" s="143">
        <v>22</v>
      </c>
      <c r="V106" s="143">
        <v>0</v>
      </c>
      <c r="W106" s="143">
        <v>0</v>
      </c>
      <c r="X106" s="130"/>
      <c r="Y106" s="130"/>
      <c r="Z106" s="130"/>
      <c r="AA106" s="130"/>
      <c r="AB106" s="130"/>
      <c r="AC106" s="130"/>
      <c r="AD106" s="130"/>
    </row>
    <row r="107" spans="1:30" x14ac:dyDescent="0.2">
      <c r="A107" s="142" t="s">
        <v>479</v>
      </c>
      <c r="B107" s="142" t="s">
        <v>480</v>
      </c>
      <c r="C107" s="142"/>
      <c r="D107" s="142"/>
      <c r="E107" s="143">
        <v>55</v>
      </c>
      <c r="F107" s="143"/>
      <c r="G107" s="143">
        <v>5</v>
      </c>
      <c r="H107" s="143">
        <v>2</v>
      </c>
      <c r="I107" s="143">
        <v>3</v>
      </c>
      <c r="J107" s="143"/>
      <c r="K107" s="143">
        <v>42</v>
      </c>
      <c r="L107" s="143">
        <v>2</v>
      </c>
      <c r="M107" s="143">
        <v>0</v>
      </c>
      <c r="N107" s="143">
        <v>1</v>
      </c>
      <c r="O107" s="143"/>
      <c r="P107" s="143">
        <v>2</v>
      </c>
      <c r="Q107" s="143">
        <v>2</v>
      </c>
      <c r="R107" s="143">
        <v>0</v>
      </c>
      <c r="S107" s="143">
        <v>0</v>
      </c>
      <c r="T107" s="143"/>
      <c r="U107" s="143">
        <v>3</v>
      </c>
      <c r="V107" s="143">
        <v>0</v>
      </c>
      <c r="W107" s="143">
        <v>0</v>
      </c>
      <c r="X107" s="130"/>
      <c r="Y107" s="130"/>
      <c r="Z107" s="130"/>
      <c r="AA107" s="130"/>
      <c r="AB107" s="130"/>
      <c r="AC107" s="130"/>
      <c r="AD107" s="130"/>
    </row>
    <row r="108" spans="1:30" x14ac:dyDescent="0.2">
      <c r="A108" s="142" t="s">
        <v>481</v>
      </c>
      <c r="B108" s="142" t="s">
        <v>482</v>
      </c>
      <c r="C108" s="142"/>
      <c r="D108" s="142"/>
      <c r="E108" s="143">
        <v>27</v>
      </c>
      <c r="F108" s="143"/>
      <c r="G108" s="143">
        <v>6</v>
      </c>
      <c r="H108" s="143">
        <v>1</v>
      </c>
      <c r="I108" s="143">
        <v>5</v>
      </c>
      <c r="J108" s="143"/>
      <c r="K108" s="143">
        <v>6</v>
      </c>
      <c r="L108" s="143">
        <v>0</v>
      </c>
      <c r="M108" s="143">
        <v>0</v>
      </c>
      <c r="N108" s="143">
        <v>13</v>
      </c>
      <c r="O108" s="143"/>
      <c r="P108" s="143">
        <v>1</v>
      </c>
      <c r="Q108" s="143">
        <v>1</v>
      </c>
      <c r="R108" s="143">
        <v>0</v>
      </c>
      <c r="S108" s="143">
        <v>0</v>
      </c>
      <c r="T108" s="143"/>
      <c r="U108" s="143">
        <v>1</v>
      </c>
      <c r="V108" s="143">
        <v>0</v>
      </c>
      <c r="W108" s="143">
        <v>0</v>
      </c>
      <c r="X108" s="130"/>
      <c r="Y108" s="130"/>
      <c r="Z108" s="130"/>
      <c r="AA108" s="130"/>
      <c r="AB108" s="130"/>
      <c r="AC108" s="130"/>
      <c r="AD108" s="130"/>
    </row>
    <row r="109" spans="1:30" x14ac:dyDescent="0.2">
      <c r="A109" s="142" t="s">
        <v>483</v>
      </c>
      <c r="B109" s="142" t="s">
        <v>484</v>
      </c>
      <c r="C109" s="142"/>
      <c r="D109" s="142"/>
      <c r="E109" s="143">
        <v>73</v>
      </c>
      <c r="F109" s="143"/>
      <c r="G109" s="143">
        <v>49</v>
      </c>
      <c r="H109" s="143">
        <v>3</v>
      </c>
      <c r="I109" s="143">
        <v>46</v>
      </c>
      <c r="J109" s="143"/>
      <c r="K109" s="143">
        <v>8</v>
      </c>
      <c r="L109" s="143">
        <v>0</v>
      </c>
      <c r="M109" s="143">
        <v>0</v>
      </c>
      <c r="N109" s="143">
        <v>3</v>
      </c>
      <c r="O109" s="143"/>
      <c r="P109" s="143">
        <v>3</v>
      </c>
      <c r="Q109" s="143">
        <v>3</v>
      </c>
      <c r="R109" s="143">
        <v>0</v>
      </c>
      <c r="S109" s="143">
        <v>0</v>
      </c>
      <c r="T109" s="143"/>
      <c r="U109" s="143">
        <v>10</v>
      </c>
      <c r="V109" s="143">
        <v>0</v>
      </c>
      <c r="W109" s="143">
        <v>0</v>
      </c>
      <c r="X109" s="130"/>
      <c r="Y109" s="130"/>
      <c r="Z109" s="130"/>
      <c r="AA109" s="130"/>
      <c r="AB109" s="130"/>
      <c r="AC109" s="130"/>
      <c r="AD109" s="130"/>
    </row>
    <row r="110" spans="1:30" x14ac:dyDescent="0.2">
      <c r="A110" s="142" t="s">
        <v>485</v>
      </c>
      <c r="B110" s="142" t="s">
        <v>486</v>
      </c>
      <c r="C110" s="142"/>
      <c r="D110" s="142"/>
      <c r="E110" s="143">
        <v>98</v>
      </c>
      <c r="F110" s="143"/>
      <c r="G110" s="143">
        <v>55</v>
      </c>
      <c r="H110" s="143">
        <v>8</v>
      </c>
      <c r="I110" s="143">
        <v>47</v>
      </c>
      <c r="J110" s="143"/>
      <c r="K110" s="143">
        <v>24</v>
      </c>
      <c r="L110" s="143">
        <v>2</v>
      </c>
      <c r="M110" s="143">
        <v>0</v>
      </c>
      <c r="N110" s="143">
        <v>3</v>
      </c>
      <c r="O110" s="143"/>
      <c r="P110" s="143">
        <v>3</v>
      </c>
      <c r="Q110" s="143">
        <v>3</v>
      </c>
      <c r="R110" s="143">
        <v>0</v>
      </c>
      <c r="S110" s="143">
        <v>0</v>
      </c>
      <c r="T110" s="143"/>
      <c r="U110" s="143">
        <v>11</v>
      </c>
      <c r="V110" s="143">
        <v>0</v>
      </c>
      <c r="W110" s="143">
        <v>0</v>
      </c>
      <c r="X110" s="130"/>
      <c r="Y110" s="130"/>
      <c r="Z110" s="130"/>
      <c r="AA110" s="130"/>
      <c r="AB110" s="130"/>
      <c r="AC110" s="130"/>
      <c r="AD110" s="130"/>
    </row>
    <row r="111" spans="1:30" x14ac:dyDescent="0.2">
      <c r="A111" s="142" t="s">
        <v>487</v>
      </c>
      <c r="B111" s="142" t="s">
        <v>488</v>
      </c>
      <c r="C111" s="142"/>
      <c r="D111" s="142"/>
      <c r="E111" s="143">
        <v>23</v>
      </c>
      <c r="F111" s="143"/>
      <c r="G111" s="143">
        <v>11</v>
      </c>
      <c r="H111" s="143">
        <v>0</v>
      </c>
      <c r="I111" s="143">
        <v>11</v>
      </c>
      <c r="J111" s="143"/>
      <c r="K111" s="143">
        <v>9</v>
      </c>
      <c r="L111" s="143">
        <v>0</v>
      </c>
      <c r="M111" s="143">
        <v>0</v>
      </c>
      <c r="N111" s="143">
        <v>1</v>
      </c>
      <c r="O111" s="143"/>
      <c r="P111" s="143">
        <v>1</v>
      </c>
      <c r="Q111" s="143">
        <v>1</v>
      </c>
      <c r="R111" s="143">
        <v>0</v>
      </c>
      <c r="S111" s="143">
        <v>0</v>
      </c>
      <c r="T111" s="143"/>
      <c r="U111" s="143">
        <v>1</v>
      </c>
      <c r="V111" s="143">
        <v>0</v>
      </c>
      <c r="W111" s="143">
        <v>0</v>
      </c>
      <c r="X111" s="130"/>
      <c r="Y111" s="130"/>
      <c r="Z111" s="130"/>
      <c r="AA111" s="130"/>
      <c r="AB111" s="130"/>
      <c r="AC111" s="130"/>
      <c r="AD111" s="130"/>
    </row>
    <row r="112" spans="1:30" x14ac:dyDescent="0.2">
      <c r="A112" s="142" t="s">
        <v>489</v>
      </c>
      <c r="B112" s="142" t="s">
        <v>490</v>
      </c>
      <c r="C112" s="142"/>
      <c r="D112" s="142"/>
      <c r="E112" s="143">
        <v>44</v>
      </c>
      <c r="F112" s="143"/>
      <c r="G112" s="143">
        <v>21</v>
      </c>
      <c r="H112" s="143">
        <v>2</v>
      </c>
      <c r="I112" s="143">
        <v>19</v>
      </c>
      <c r="J112" s="143"/>
      <c r="K112" s="143">
        <v>14</v>
      </c>
      <c r="L112" s="143">
        <v>1</v>
      </c>
      <c r="M112" s="143">
        <v>0</v>
      </c>
      <c r="N112" s="143">
        <v>2</v>
      </c>
      <c r="O112" s="143"/>
      <c r="P112" s="143">
        <v>3</v>
      </c>
      <c r="Q112" s="143">
        <v>3</v>
      </c>
      <c r="R112" s="143">
        <v>0</v>
      </c>
      <c r="S112" s="143">
        <v>0</v>
      </c>
      <c r="T112" s="143"/>
      <c r="U112" s="143">
        <v>3</v>
      </c>
      <c r="V112" s="143">
        <v>0</v>
      </c>
      <c r="W112" s="143">
        <v>0</v>
      </c>
      <c r="X112" s="130"/>
      <c r="Y112" s="130"/>
      <c r="Z112" s="130"/>
      <c r="AA112" s="130"/>
      <c r="AB112" s="130"/>
      <c r="AC112" s="130"/>
      <c r="AD112" s="130"/>
    </row>
    <row r="113" spans="1:30" x14ac:dyDescent="0.2">
      <c r="A113" s="142" t="s">
        <v>491</v>
      </c>
      <c r="B113" s="142" t="s">
        <v>492</v>
      </c>
      <c r="C113" s="142"/>
      <c r="D113" s="142"/>
      <c r="E113" s="143">
        <v>70</v>
      </c>
      <c r="F113" s="143"/>
      <c r="G113" s="143">
        <v>35</v>
      </c>
      <c r="H113" s="143">
        <v>8</v>
      </c>
      <c r="I113" s="143">
        <v>27</v>
      </c>
      <c r="J113" s="143"/>
      <c r="K113" s="143">
        <v>27</v>
      </c>
      <c r="L113" s="143">
        <v>1</v>
      </c>
      <c r="M113" s="143">
        <v>0</v>
      </c>
      <c r="N113" s="143">
        <v>2</v>
      </c>
      <c r="O113" s="143"/>
      <c r="P113" s="143">
        <v>4</v>
      </c>
      <c r="Q113" s="143">
        <v>3</v>
      </c>
      <c r="R113" s="143">
        <v>1</v>
      </c>
      <c r="S113" s="143">
        <v>0</v>
      </c>
      <c r="T113" s="143"/>
      <c r="U113" s="143">
        <v>1</v>
      </c>
      <c r="V113" s="143">
        <v>0</v>
      </c>
      <c r="W113" s="143">
        <v>0</v>
      </c>
      <c r="X113" s="130"/>
      <c r="Y113" s="130"/>
      <c r="Z113" s="130"/>
      <c r="AA113" s="130"/>
      <c r="AB113" s="130"/>
      <c r="AC113" s="130"/>
      <c r="AD113" s="130"/>
    </row>
    <row r="114" spans="1:30" x14ac:dyDescent="0.2">
      <c r="A114" s="142" t="s">
        <v>493</v>
      </c>
      <c r="B114" s="142" t="s">
        <v>494</v>
      </c>
      <c r="C114" s="142"/>
      <c r="D114" s="142"/>
      <c r="E114" s="143">
        <v>46</v>
      </c>
      <c r="F114" s="143"/>
      <c r="G114" s="143">
        <v>23</v>
      </c>
      <c r="H114" s="143">
        <v>0</v>
      </c>
      <c r="I114" s="143">
        <v>23</v>
      </c>
      <c r="J114" s="143"/>
      <c r="K114" s="143">
        <v>8</v>
      </c>
      <c r="L114" s="143">
        <v>0</v>
      </c>
      <c r="M114" s="143">
        <v>0</v>
      </c>
      <c r="N114" s="143">
        <v>4</v>
      </c>
      <c r="O114" s="143"/>
      <c r="P114" s="143">
        <v>6</v>
      </c>
      <c r="Q114" s="143">
        <v>5</v>
      </c>
      <c r="R114" s="143">
        <v>1</v>
      </c>
      <c r="S114" s="143">
        <v>0</v>
      </c>
      <c r="T114" s="143"/>
      <c r="U114" s="143">
        <v>0</v>
      </c>
      <c r="V114" s="143">
        <v>5</v>
      </c>
      <c r="W114" s="143">
        <v>0</v>
      </c>
      <c r="X114" s="130"/>
      <c r="Y114" s="130"/>
      <c r="Z114" s="130"/>
      <c r="AA114" s="130"/>
      <c r="AB114" s="130"/>
      <c r="AC114" s="130"/>
      <c r="AD114" s="130"/>
    </row>
    <row r="115" spans="1:30" x14ac:dyDescent="0.2">
      <c r="A115" s="142" t="s">
        <v>495</v>
      </c>
      <c r="B115" s="142" t="s">
        <v>496</v>
      </c>
      <c r="C115" s="142"/>
      <c r="D115" s="142"/>
      <c r="E115" s="143">
        <v>31</v>
      </c>
      <c r="F115" s="143"/>
      <c r="G115" s="143">
        <v>17</v>
      </c>
      <c r="H115" s="143">
        <v>1</v>
      </c>
      <c r="I115" s="143">
        <v>16</v>
      </c>
      <c r="J115" s="143"/>
      <c r="K115" s="143">
        <v>10</v>
      </c>
      <c r="L115" s="143">
        <v>1</v>
      </c>
      <c r="M115" s="143">
        <v>0</v>
      </c>
      <c r="N115" s="143">
        <v>0</v>
      </c>
      <c r="O115" s="143"/>
      <c r="P115" s="143">
        <v>0</v>
      </c>
      <c r="Q115" s="143">
        <v>0</v>
      </c>
      <c r="R115" s="143">
        <v>0</v>
      </c>
      <c r="S115" s="143">
        <v>0</v>
      </c>
      <c r="T115" s="143"/>
      <c r="U115" s="143">
        <v>2</v>
      </c>
      <c r="V115" s="143">
        <v>1</v>
      </c>
      <c r="W115" s="143">
        <v>0</v>
      </c>
      <c r="X115" s="130"/>
      <c r="Y115" s="130"/>
      <c r="Z115" s="130"/>
      <c r="AA115" s="130"/>
      <c r="AB115" s="130"/>
      <c r="AC115" s="130"/>
      <c r="AD115" s="130"/>
    </row>
    <row r="116" spans="1:30" x14ac:dyDescent="0.2">
      <c r="A116" s="142" t="s">
        <v>497</v>
      </c>
      <c r="B116" s="142" t="s">
        <v>498</v>
      </c>
      <c r="C116" s="142"/>
      <c r="D116" s="142"/>
      <c r="E116" s="143">
        <v>257</v>
      </c>
      <c r="F116" s="143"/>
      <c r="G116" s="143">
        <v>99</v>
      </c>
      <c r="H116" s="143">
        <v>18</v>
      </c>
      <c r="I116" s="143">
        <v>81</v>
      </c>
      <c r="J116" s="143"/>
      <c r="K116" s="143">
        <v>67</v>
      </c>
      <c r="L116" s="143">
        <v>15</v>
      </c>
      <c r="M116" s="143">
        <v>0</v>
      </c>
      <c r="N116" s="143">
        <v>47</v>
      </c>
      <c r="O116" s="143"/>
      <c r="P116" s="143">
        <v>13</v>
      </c>
      <c r="Q116" s="143">
        <v>12</v>
      </c>
      <c r="R116" s="143">
        <v>1</v>
      </c>
      <c r="S116" s="143">
        <v>0</v>
      </c>
      <c r="T116" s="143"/>
      <c r="U116" s="143">
        <v>14</v>
      </c>
      <c r="V116" s="143">
        <v>2</v>
      </c>
      <c r="W116" s="143">
        <v>0</v>
      </c>
      <c r="X116" s="130"/>
      <c r="Y116" s="130"/>
      <c r="Z116" s="130"/>
      <c r="AA116" s="130"/>
      <c r="AB116" s="130"/>
      <c r="AC116" s="130"/>
      <c r="AD116" s="130"/>
    </row>
    <row r="117" spans="1:30" x14ac:dyDescent="0.2">
      <c r="A117" s="142" t="s">
        <v>499</v>
      </c>
      <c r="B117" s="142" t="s">
        <v>500</v>
      </c>
      <c r="C117" s="142"/>
      <c r="D117" s="142"/>
      <c r="E117" s="143">
        <v>38</v>
      </c>
      <c r="F117" s="143"/>
      <c r="G117" s="143">
        <v>19</v>
      </c>
      <c r="H117" s="143">
        <v>3</v>
      </c>
      <c r="I117" s="143">
        <v>16</v>
      </c>
      <c r="J117" s="143"/>
      <c r="K117" s="143">
        <v>10</v>
      </c>
      <c r="L117" s="143">
        <v>0</v>
      </c>
      <c r="M117" s="143">
        <v>0</v>
      </c>
      <c r="N117" s="143">
        <v>7</v>
      </c>
      <c r="O117" s="143"/>
      <c r="P117" s="143">
        <v>0</v>
      </c>
      <c r="Q117" s="143">
        <v>0</v>
      </c>
      <c r="R117" s="143">
        <v>0</v>
      </c>
      <c r="S117" s="143">
        <v>0</v>
      </c>
      <c r="T117" s="143"/>
      <c r="U117" s="143">
        <v>2</v>
      </c>
      <c r="V117" s="143">
        <v>0</v>
      </c>
      <c r="W117" s="143">
        <v>0</v>
      </c>
      <c r="X117" s="130"/>
      <c r="Y117" s="130"/>
      <c r="Z117" s="130"/>
      <c r="AA117" s="130"/>
      <c r="AB117" s="130"/>
      <c r="AC117" s="130"/>
      <c r="AD117" s="130"/>
    </row>
    <row r="118" spans="1:30" x14ac:dyDescent="0.2">
      <c r="A118" s="142" t="s">
        <v>501</v>
      </c>
      <c r="B118" s="142" t="s">
        <v>502</v>
      </c>
      <c r="C118" s="142"/>
      <c r="D118" s="142"/>
      <c r="E118" s="143">
        <v>176</v>
      </c>
      <c r="F118" s="143"/>
      <c r="G118" s="143">
        <v>52</v>
      </c>
      <c r="H118" s="143">
        <v>21</v>
      </c>
      <c r="I118" s="143">
        <v>31</v>
      </c>
      <c r="J118" s="143"/>
      <c r="K118" s="143">
        <v>68</v>
      </c>
      <c r="L118" s="143">
        <v>0</v>
      </c>
      <c r="M118" s="143">
        <v>0</v>
      </c>
      <c r="N118" s="143">
        <v>8</v>
      </c>
      <c r="O118" s="143"/>
      <c r="P118" s="143">
        <v>13</v>
      </c>
      <c r="Q118" s="143">
        <v>13</v>
      </c>
      <c r="R118" s="143">
        <v>0</v>
      </c>
      <c r="S118" s="143">
        <v>0</v>
      </c>
      <c r="T118" s="143"/>
      <c r="U118" s="143">
        <v>35</v>
      </c>
      <c r="V118" s="143">
        <v>0</v>
      </c>
      <c r="W118" s="143">
        <v>0</v>
      </c>
      <c r="X118" s="130"/>
      <c r="Y118" s="130"/>
      <c r="Z118" s="130"/>
      <c r="AA118" s="130"/>
      <c r="AB118" s="130"/>
      <c r="AC118" s="130"/>
      <c r="AD118" s="130"/>
    </row>
    <row r="119" spans="1:30" x14ac:dyDescent="0.2">
      <c r="A119" s="142" t="s">
        <v>503</v>
      </c>
      <c r="B119" s="142" t="s">
        <v>504</v>
      </c>
      <c r="C119" s="142"/>
      <c r="D119" s="142"/>
      <c r="E119" s="143">
        <v>81</v>
      </c>
      <c r="F119" s="143"/>
      <c r="G119" s="143">
        <v>42</v>
      </c>
      <c r="H119" s="143">
        <v>9</v>
      </c>
      <c r="I119" s="143">
        <v>33</v>
      </c>
      <c r="J119" s="143"/>
      <c r="K119" s="143">
        <v>22</v>
      </c>
      <c r="L119" s="143">
        <v>0</v>
      </c>
      <c r="M119" s="143">
        <v>1</v>
      </c>
      <c r="N119" s="143">
        <v>7</v>
      </c>
      <c r="O119" s="143"/>
      <c r="P119" s="143">
        <v>6</v>
      </c>
      <c r="Q119" s="143">
        <v>6</v>
      </c>
      <c r="R119" s="143">
        <v>0</v>
      </c>
      <c r="S119" s="143">
        <v>0</v>
      </c>
      <c r="T119" s="143"/>
      <c r="U119" s="143">
        <v>1</v>
      </c>
      <c r="V119" s="143">
        <v>2</v>
      </c>
      <c r="W119" s="143">
        <v>0</v>
      </c>
      <c r="X119" s="130"/>
      <c r="Y119" s="130"/>
      <c r="Z119" s="130"/>
      <c r="AA119" s="130"/>
      <c r="AB119" s="130"/>
      <c r="AC119" s="130"/>
      <c r="AD119" s="130"/>
    </row>
    <row r="120" spans="1:30" x14ac:dyDescent="0.2">
      <c r="A120" s="142" t="s">
        <v>505</v>
      </c>
      <c r="B120" s="142" t="s">
        <v>506</v>
      </c>
      <c r="C120" s="142"/>
      <c r="D120" s="142"/>
      <c r="E120" s="143">
        <v>68</v>
      </c>
      <c r="F120" s="143"/>
      <c r="G120" s="143">
        <v>21</v>
      </c>
      <c r="H120" s="143">
        <v>8</v>
      </c>
      <c r="I120" s="143">
        <v>13</v>
      </c>
      <c r="J120" s="143"/>
      <c r="K120" s="143">
        <v>20</v>
      </c>
      <c r="L120" s="143">
        <v>0</v>
      </c>
      <c r="M120" s="143">
        <v>0</v>
      </c>
      <c r="N120" s="143">
        <v>0</v>
      </c>
      <c r="O120" s="143"/>
      <c r="P120" s="143">
        <v>1</v>
      </c>
      <c r="Q120" s="143">
        <v>1</v>
      </c>
      <c r="R120" s="143">
        <v>0</v>
      </c>
      <c r="S120" s="143">
        <v>0</v>
      </c>
      <c r="T120" s="143"/>
      <c r="U120" s="143">
        <v>26</v>
      </c>
      <c r="V120" s="143">
        <v>0</v>
      </c>
      <c r="W120" s="143">
        <v>0</v>
      </c>
      <c r="X120" s="130"/>
      <c r="Y120" s="130"/>
      <c r="Z120" s="130"/>
      <c r="AA120" s="130"/>
      <c r="AB120" s="130"/>
      <c r="AC120" s="130"/>
      <c r="AD120" s="130"/>
    </row>
    <row r="121" spans="1:30" x14ac:dyDescent="0.2">
      <c r="A121" s="142" t="s">
        <v>507</v>
      </c>
      <c r="B121" s="142" t="s">
        <v>508</v>
      </c>
      <c r="C121" s="142"/>
      <c r="D121" s="142"/>
      <c r="E121" s="143">
        <v>165</v>
      </c>
      <c r="F121" s="143"/>
      <c r="G121" s="143">
        <v>110</v>
      </c>
      <c r="H121" s="143">
        <v>46</v>
      </c>
      <c r="I121" s="143">
        <v>64</v>
      </c>
      <c r="J121" s="143"/>
      <c r="K121" s="143">
        <v>17</v>
      </c>
      <c r="L121" s="143">
        <v>0</v>
      </c>
      <c r="M121" s="143">
        <v>0</v>
      </c>
      <c r="N121" s="143">
        <v>6</v>
      </c>
      <c r="O121" s="143"/>
      <c r="P121" s="143">
        <v>5</v>
      </c>
      <c r="Q121" s="143">
        <v>5</v>
      </c>
      <c r="R121" s="143">
        <v>0</v>
      </c>
      <c r="S121" s="143">
        <v>0</v>
      </c>
      <c r="T121" s="143"/>
      <c r="U121" s="143">
        <v>27</v>
      </c>
      <c r="V121" s="143">
        <v>0</v>
      </c>
      <c r="W121" s="143">
        <v>0</v>
      </c>
      <c r="X121" s="130"/>
      <c r="Y121" s="130"/>
      <c r="Z121" s="130"/>
      <c r="AA121" s="130"/>
      <c r="AB121" s="130"/>
      <c r="AC121" s="130"/>
      <c r="AD121" s="130"/>
    </row>
    <row r="122" spans="1:30" x14ac:dyDescent="0.2">
      <c r="A122" s="142" t="s">
        <v>509</v>
      </c>
      <c r="B122" s="142" t="s">
        <v>510</v>
      </c>
      <c r="C122" s="142"/>
      <c r="D122" s="142"/>
      <c r="E122" s="143">
        <v>296</v>
      </c>
      <c r="F122" s="143"/>
      <c r="G122" s="143">
        <v>162</v>
      </c>
      <c r="H122" s="143">
        <v>76</v>
      </c>
      <c r="I122" s="143">
        <v>86</v>
      </c>
      <c r="J122" s="143"/>
      <c r="K122" s="143">
        <v>101</v>
      </c>
      <c r="L122" s="143">
        <v>2</v>
      </c>
      <c r="M122" s="143">
        <v>0</v>
      </c>
      <c r="N122" s="143">
        <v>11</v>
      </c>
      <c r="O122" s="143"/>
      <c r="P122" s="143">
        <v>2</v>
      </c>
      <c r="Q122" s="143">
        <v>2</v>
      </c>
      <c r="R122" s="143">
        <v>0</v>
      </c>
      <c r="S122" s="143">
        <v>0</v>
      </c>
      <c r="T122" s="143"/>
      <c r="U122" s="143">
        <v>18</v>
      </c>
      <c r="V122" s="143">
        <v>0</v>
      </c>
      <c r="W122" s="143">
        <v>0</v>
      </c>
      <c r="X122" s="130"/>
      <c r="Y122" s="130"/>
      <c r="Z122" s="130"/>
      <c r="AA122" s="130"/>
      <c r="AB122" s="130"/>
      <c r="AC122" s="130"/>
      <c r="AD122" s="130"/>
    </row>
    <row r="123" spans="1:30" x14ac:dyDescent="0.2">
      <c r="A123" s="142" t="s">
        <v>511</v>
      </c>
      <c r="B123" s="142" t="s">
        <v>512</v>
      </c>
      <c r="C123" s="142"/>
      <c r="D123" s="142"/>
      <c r="E123" s="143">
        <v>58</v>
      </c>
      <c r="F123" s="143"/>
      <c r="G123" s="143">
        <v>45</v>
      </c>
      <c r="H123" s="143">
        <v>17</v>
      </c>
      <c r="I123" s="143">
        <v>28</v>
      </c>
      <c r="J123" s="143"/>
      <c r="K123" s="143">
        <v>6</v>
      </c>
      <c r="L123" s="143">
        <v>2</v>
      </c>
      <c r="M123" s="143">
        <v>0</v>
      </c>
      <c r="N123" s="143">
        <v>2</v>
      </c>
      <c r="O123" s="143"/>
      <c r="P123" s="143">
        <v>2</v>
      </c>
      <c r="Q123" s="143">
        <v>2</v>
      </c>
      <c r="R123" s="143">
        <v>0</v>
      </c>
      <c r="S123" s="143">
        <v>0</v>
      </c>
      <c r="T123" s="143"/>
      <c r="U123" s="143">
        <v>1</v>
      </c>
      <c r="V123" s="143">
        <v>0</v>
      </c>
      <c r="W123" s="143">
        <v>0</v>
      </c>
      <c r="X123" s="130"/>
      <c r="Y123" s="130"/>
      <c r="Z123" s="130"/>
      <c r="AA123" s="130"/>
      <c r="AB123" s="130"/>
      <c r="AC123" s="130"/>
      <c r="AD123" s="130"/>
    </row>
    <row r="124" spans="1:30" x14ac:dyDescent="0.2">
      <c r="A124" s="142" t="s">
        <v>513</v>
      </c>
      <c r="B124" s="142" t="s">
        <v>514</v>
      </c>
      <c r="C124" s="142"/>
      <c r="D124" s="142"/>
      <c r="E124" s="143">
        <v>261</v>
      </c>
      <c r="F124" s="143"/>
      <c r="G124" s="143">
        <v>118</v>
      </c>
      <c r="H124" s="143">
        <v>32</v>
      </c>
      <c r="I124" s="143">
        <v>86</v>
      </c>
      <c r="J124" s="143"/>
      <c r="K124" s="143">
        <v>54</v>
      </c>
      <c r="L124" s="143">
        <v>2</v>
      </c>
      <c r="M124" s="143">
        <v>1</v>
      </c>
      <c r="N124" s="143">
        <v>9</v>
      </c>
      <c r="O124" s="143"/>
      <c r="P124" s="143">
        <v>5</v>
      </c>
      <c r="Q124" s="143">
        <v>5</v>
      </c>
      <c r="R124" s="143">
        <v>0</v>
      </c>
      <c r="S124" s="143">
        <v>0</v>
      </c>
      <c r="T124" s="143"/>
      <c r="U124" s="143">
        <v>69</v>
      </c>
      <c r="V124" s="143">
        <v>3</v>
      </c>
      <c r="W124" s="143">
        <v>0</v>
      </c>
      <c r="X124" s="130"/>
      <c r="Y124" s="130"/>
      <c r="Z124" s="130"/>
      <c r="AA124" s="130"/>
      <c r="AB124" s="130"/>
      <c r="AC124" s="130"/>
      <c r="AD124" s="130"/>
    </row>
    <row r="125" spans="1:30" x14ac:dyDescent="0.2">
      <c r="A125" s="142" t="s">
        <v>515</v>
      </c>
      <c r="B125" s="142" t="s">
        <v>516</v>
      </c>
      <c r="C125" s="142"/>
      <c r="D125" s="142"/>
      <c r="E125" s="143">
        <v>77</v>
      </c>
      <c r="F125" s="143"/>
      <c r="G125" s="143">
        <v>50</v>
      </c>
      <c r="H125" s="143">
        <v>36</v>
      </c>
      <c r="I125" s="143">
        <v>14</v>
      </c>
      <c r="J125" s="143"/>
      <c r="K125" s="143">
        <v>11</v>
      </c>
      <c r="L125" s="143">
        <v>0</v>
      </c>
      <c r="M125" s="143">
        <v>0</v>
      </c>
      <c r="N125" s="143">
        <v>11</v>
      </c>
      <c r="O125" s="143"/>
      <c r="P125" s="143">
        <v>1</v>
      </c>
      <c r="Q125" s="143">
        <v>1</v>
      </c>
      <c r="R125" s="143">
        <v>0</v>
      </c>
      <c r="S125" s="143">
        <v>0</v>
      </c>
      <c r="T125" s="143"/>
      <c r="U125" s="143">
        <v>4</v>
      </c>
      <c r="V125" s="143">
        <v>0</v>
      </c>
      <c r="W125" s="143">
        <v>0</v>
      </c>
      <c r="X125" s="130"/>
      <c r="Y125" s="130"/>
      <c r="Z125" s="130"/>
      <c r="AA125" s="130"/>
      <c r="AB125" s="130"/>
      <c r="AC125" s="130"/>
      <c r="AD125" s="130"/>
    </row>
    <row r="126" spans="1:30" x14ac:dyDescent="0.2">
      <c r="A126" s="142" t="s">
        <v>517</v>
      </c>
      <c r="B126" s="142" t="s">
        <v>518</v>
      </c>
      <c r="C126" s="142"/>
      <c r="D126" s="142"/>
      <c r="E126" s="143">
        <v>60</v>
      </c>
      <c r="F126" s="143"/>
      <c r="G126" s="143">
        <v>25</v>
      </c>
      <c r="H126" s="143">
        <v>2</v>
      </c>
      <c r="I126" s="143">
        <v>23</v>
      </c>
      <c r="J126" s="143"/>
      <c r="K126" s="143">
        <v>22</v>
      </c>
      <c r="L126" s="143">
        <v>0</v>
      </c>
      <c r="M126" s="143">
        <v>0</v>
      </c>
      <c r="N126" s="143">
        <v>5</v>
      </c>
      <c r="O126" s="143"/>
      <c r="P126" s="143">
        <v>0</v>
      </c>
      <c r="Q126" s="143">
        <v>0</v>
      </c>
      <c r="R126" s="143">
        <v>0</v>
      </c>
      <c r="S126" s="143">
        <v>0</v>
      </c>
      <c r="T126" s="143"/>
      <c r="U126" s="143">
        <v>8</v>
      </c>
      <c r="V126" s="143">
        <v>0</v>
      </c>
      <c r="W126" s="143">
        <v>0</v>
      </c>
      <c r="X126" s="130"/>
      <c r="Y126" s="130"/>
      <c r="Z126" s="130"/>
      <c r="AA126" s="130"/>
      <c r="AB126" s="130"/>
      <c r="AC126" s="130"/>
      <c r="AD126" s="130"/>
    </row>
    <row r="127" spans="1:30" x14ac:dyDescent="0.2">
      <c r="A127" s="142" t="s">
        <v>519</v>
      </c>
      <c r="B127" s="142" t="s">
        <v>520</v>
      </c>
      <c r="C127" s="142"/>
      <c r="D127" s="142"/>
      <c r="E127" s="143">
        <v>21</v>
      </c>
      <c r="F127" s="143"/>
      <c r="G127" s="143">
        <v>5</v>
      </c>
      <c r="H127" s="143">
        <v>1</v>
      </c>
      <c r="I127" s="143">
        <v>4</v>
      </c>
      <c r="J127" s="143"/>
      <c r="K127" s="143">
        <v>16</v>
      </c>
      <c r="L127" s="143">
        <v>0</v>
      </c>
      <c r="M127" s="143">
        <v>0</v>
      </c>
      <c r="N127" s="143">
        <v>0</v>
      </c>
      <c r="O127" s="143"/>
      <c r="P127" s="143">
        <v>0</v>
      </c>
      <c r="Q127" s="143">
        <v>0</v>
      </c>
      <c r="R127" s="143">
        <v>0</v>
      </c>
      <c r="S127" s="143">
        <v>0</v>
      </c>
      <c r="T127" s="143"/>
      <c r="U127" s="143">
        <v>0</v>
      </c>
      <c r="V127" s="143">
        <v>0</v>
      </c>
      <c r="W127" s="143">
        <v>0</v>
      </c>
      <c r="X127" s="130"/>
      <c r="Y127" s="130"/>
      <c r="Z127" s="130"/>
      <c r="AA127" s="130"/>
      <c r="AB127" s="130"/>
      <c r="AC127" s="130"/>
      <c r="AD127" s="130"/>
    </row>
    <row r="128" spans="1:30" x14ac:dyDescent="0.2">
      <c r="A128" s="142" t="s">
        <v>521</v>
      </c>
      <c r="B128" s="142" t="s">
        <v>522</v>
      </c>
      <c r="C128" s="142"/>
      <c r="D128" s="142"/>
      <c r="E128" s="143">
        <v>339</v>
      </c>
      <c r="F128" s="143"/>
      <c r="G128" s="143">
        <v>273</v>
      </c>
      <c r="H128" s="143">
        <v>209</v>
      </c>
      <c r="I128" s="143">
        <v>64</v>
      </c>
      <c r="J128" s="143"/>
      <c r="K128" s="143">
        <v>37</v>
      </c>
      <c r="L128" s="143">
        <v>0</v>
      </c>
      <c r="M128" s="143">
        <v>0</v>
      </c>
      <c r="N128" s="143">
        <v>20</v>
      </c>
      <c r="O128" s="143"/>
      <c r="P128" s="143">
        <v>5</v>
      </c>
      <c r="Q128" s="143">
        <v>5</v>
      </c>
      <c r="R128" s="143">
        <v>0</v>
      </c>
      <c r="S128" s="143">
        <v>0</v>
      </c>
      <c r="T128" s="143"/>
      <c r="U128" s="143">
        <v>4</v>
      </c>
      <c r="V128" s="143">
        <v>0</v>
      </c>
      <c r="W128" s="143">
        <v>0</v>
      </c>
      <c r="X128" s="130"/>
      <c r="Y128" s="130"/>
      <c r="Z128" s="130"/>
      <c r="AA128" s="130"/>
      <c r="AB128" s="130"/>
      <c r="AC128" s="130"/>
      <c r="AD128" s="130"/>
    </row>
    <row r="129" spans="1:30" x14ac:dyDescent="0.2">
      <c r="A129" s="142" t="s">
        <v>523</v>
      </c>
      <c r="B129" s="142" t="s">
        <v>524</v>
      </c>
      <c r="C129" s="142"/>
      <c r="D129" s="142"/>
      <c r="E129" s="143">
        <v>51</v>
      </c>
      <c r="F129" s="143"/>
      <c r="G129" s="143">
        <v>26</v>
      </c>
      <c r="H129" s="143">
        <v>4</v>
      </c>
      <c r="I129" s="143">
        <v>22</v>
      </c>
      <c r="J129" s="143"/>
      <c r="K129" s="143">
        <v>17</v>
      </c>
      <c r="L129" s="143">
        <v>0</v>
      </c>
      <c r="M129" s="143">
        <v>0</v>
      </c>
      <c r="N129" s="143">
        <v>0</v>
      </c>
      <c r="O129" s="143"/>
      <c r="P129" s="143">
        <v>3</v>
      </c>
      <c r="Q129" s="143">
        <v>3</v>
      </c>
      <c r="R129" s="143">
        <v>0</v>
      </c>
      <c r="S129" s="143">
        <v>0</v>
      </c>
      <c r="T129" s="143"/>
      <c r="U129" s="143">
        <v>5</v>
      </c>
      <c r="V129" s="143">
        <v>0</v>
      </c>
      <c r="W129" s="143">
        <v>0</v>
      </c>
      <c r="X129" s="130"/>
      <c r="Y129" s="130"/>
      <c r="Z129" s="130"/>
      <c r="AA129" s="130"/>
      <c r="AB129" s="130"/>
      <c r="AC129" s="130"/>
      <c r="AD129" s="130"/>
    </row>
    <row r="130" spans="1:30" x14ac:dyDescent="0.2">
      <c r="A130" s="142" t="s">
        <v>525</v>
      </c>
      <c r="B130" s="142" t="s">
        <v>526</v>
      </c>
      <c r="C130" s="142"/>
      <c r="D130" s="142"/>
      <c r="E130" s="143">
        <v>98</v>
      </c>
      <c r="F130" s="143"/>
      <c r="G130" s="143">
        <v>56</v>
      </c>
      <c r="H130" s="143">
        <v>28</v>
      </c>
      <c r="I130" s="143">
        <v>28</v>
      </c>
      <c r="J130" s="143"/>
      <c r="K130" s="143">
        <v>35</v>
      </c>
      <c r="L130" s="143">
        <v>0</v>
      </c>
      <c r="M130" s="143">
        <v>0</v>
      </c>
      <c r="N130" s="143">
        <v>2</v>
      </c>
      <c r="O130" s="143"/>
      <c r="P130" s="143">
        <v>0</v>
      </c>
      <c r="Q130" s="143">
        <v>0</v>
      </c>
      <c r="R130" s="143">
        <v>0</v>
      </c>
      <c r="S130" s="143">
        <v>0</v>
      </c>
      <c r="T130" s="143"/>
      <c r="U130" s="143">
        <v>5</v>
      </c>
      <c r="V130" s="143">
        <v>0</v>
      </c>
      <c r="W130" s="143">
        <v>0</v>
      </c>
      <c r="X130" s="130"/>
      <c r="Y130" s="130"/>
      <c r="Z130" s="130"/>
      <c r="AA130" s="130"/>
      <c r="AB130" s="130"/>
      <c r="AC130" s="130"/>
      <c r="AD130" s="130"/>
    </row>
    <row r="131" spans="1:30" x14ac:dyDescent="0.2">
      <c r="A131" s="142" t="s">
        <v>527</v>
      </c>
      <c r="B131" s="142" t="s">
        <v>528</v>
      </c>
      <c r="C131" s="142"/>
      <c r="D131" s="142"/>
      <c r="E131" s="143">
        <v>27</v>
      </c>
      <c r="F131" s="143"/>
      <c r="G131" s="143">
        <v>13</v>
      </c>
      <c r="H131" s="143">
        <v>4</v>
      </c>
      <c r="I131" s="143">
        <v>9</v>
      </c>
      <c r="J131" s="143"/>
      <c r="K131" s="143">
        <v>6</v>
      </c>
      <c r="L131" s="143">
        <v>0</v>
      </c>
      <c r="M131" s="143">
        <v>0</v>
      </c>
      <c r="N131" s="143">
        <v>5</v>
      </c>
      <c r="O131" s="143"/>
      <c r="P131" s="143">
        <v>3</v>
      </c>
      <c r="Q131" s="143">
        <v>3</v>
      </c>
      <c r="R131" s="143">
        <v>0</v>
      </c>
      <c r="S131" s="143">
        <v>0</v>
      </c>
      <c r="T131" s="143"/>
      <c r="U131" s="143">
        <v>0</v>
      </c>
      <c r="V131" s="143">
        <v>0</v>
      </c>
      <c r="W131" s="143">
        <v>0</v>
      </c>
      <c r="X131" s="130"/>
      <c r="Y131" s="130"/>
      <c r="Z131" s="130"/>
      <c r="AA131" s="130"/>
      <c r="AB131" s="130"/>
      <c r="AC131" s="130"/>
      <c r="AD131" s="130"/>
    </row>
    <row r="132" spans="1:30" x14ac:dyDescent="0.2">
      <c r="A132" s="142" t="s">
        <v>529</v>
      </c>
      <c r="B132" s="142" t="s">
        <v>530</v>
      </c>
      <c r="C132" s="142"/>
      <c r="D132" s="142"/>
      <c r="E132" s="143">
        <v>66</v>
      </c>
      <c r="F132" s="143"/>
      <c r="G132" s="143">
        <v>44</v>
      </c>
      <c r="H132" s="143">
        <v>3</v>
      </c>
      <c r="I132" s="143">
        <v>41</v>
      </c>
      <c r="J132" s="143"/>
      <c r="K132" s="143">
        <v>8</v>
      </c>
      <c r="L132" s="143">
        <v>2</v>
      </c>
      <c r="M132" s="143">
        <v>0</v>
      </c>
      <c r="N132" s="143">
        <v>4</v>
      </c>
      <c r="O132" s="143"/>
      <c r="P132" s="143">
        <v>6</v>
      </c>
      <c r="Q132" s="143">
        <v>6</v>
      </c>
      <c r="R132" s="143">
        <v>0</v>
      </c>
      <c r="S132" s="143">
        <v>0</v>
      </c>
      <c r="T132" s="143"/>
      <c r="U132" s="143">
        <v>2</v>
      </c>
      <c r="V132" s="143">
        <v>0</v>
      </c>
      <c r="W132" s="143">
        <v>0</v>
      </c>
      <c r="X132" s="130"/>
      <c r="Y132" s="130"/>
      <c r="Z132" s="130"/>
      <c r="AA132" s="130"/>
      <c r="AB132" s="130"/>
      <c r="AC132" s="130"/>
      <c r="AD132" s="130"/>
    </row>
    <row r="133" spans="1:30" x14ac:dyDescent="0.2">
      <c r="A133" s="142" t="s">
        <v>531</v>
      </c>
      <c r="B133" s="142" t="s">
        <v>532</v>
      </c>
      <c r="C133" s="142"/>
      <c r="D133" s="142"/>
      <c r="E133" s="143">
        <v>160</v>
      </c>
      <c r="F133" s="143"/>
      <c r="G133" s="143">
        <v>91</v>
      </c>
      <c r="H133" s="143">
        <v>22</v>
      </c>
      <c r="I133" s="143">
        <v>69</v>
      </c>
      <c r="J133" s="143"/>
      <c r="K133" s="143">
        <v>30</v>
      </c>
      <c r="L133" s="143">
        <v>1</v>
      </c>
      <c r="M133" s="143">
        <v>1</v>
      </c>
      <c r="N133" s="143">
        <v>20</v>
      </c>
      <c r="O133" s="143"/>
      <c r="P133" s="143">
        <v>6</v>
      </c>
      <c r="Q133" s="143">
        <v>5</v>
      </c>
      <c r="R133" s="143">
        <v>1</v>
      </c>
      <c r="S133" s="143">
        <v>0</v>
      </c>
      <c r="T133" s="143"/>
      <c r="U133" s="143">
        <v>11</v>
      </c>
      <c r="V133" s="143">
        <v>0</v>
      </c>
      <c r="W133" s="143">
        <v>0</v>
      </c>
      <c r="X133" s="130"/>
      <c r="Y133" s="130"/>
      <c r="Z133" s="130"/>
      <c r="AA133" s="130"/>
      <c r="AB133" s="130"/>
      <c r="AC133" s="130"/>
      <c r="AD133" s="130"/>
    </row>
    <row r="134" spans="1:30" x14ac:dyDescent="0.2">
      <c r="A134" s="142" t="s">
        <v>533</v>
      </c>
      <c r="B134" s="142" t="s">
        <v>534</v>
      </c>
      <c r="C134" s="142"/>
      <c r="D134" s="142"/>
      <c r="E134" s="143">
        <v>105</v>
      </c>
      <c r="F134" s="143"/>
      <c r="G134" s="143">
        <v>58</v>
      </c>
      <c r="H134" s="143">
        <v>12</v>
      </c>
      <c r="I134" s="143">
        <v>46</v>
      </c>
      <c r="J134" s="143"/>
      <c r="K134" s="143">
        <v>12</v>
      </c>
      <c r="L134" s="143">
        <v>0</v>
      </c>
      <c r="M134" s="143">
        <v>0</v>
      </c>
      <c r="N134" s="143">
        <v>16</v>
      </c>
      <c r="O134" s="143"/>
      <c r="P134" s="143">
        <v>5</v>
      </c>
      <c r="Q134" s="143">
        <v>5</v>
      </c>
      <c r="R134" s="143">
        <v>0</v>
      </c>
      <c r="S134" s="143">
        <v>0</v>
      </c>
      <c r="T134" s="143"/>
      <c r="U134" s="143">
        <v>14</v>
      </c>
      <c r="V134" s="143">
        <v>0</v>
      </c>
      <c r="W134" s="143">
        <v>0</v>
      </c>
      <c r="X134" s="130"/>
      <c r="Y134" s="130"/>
      <c r="Z134" s="130"/>
      <c r="AA134" s="130"/>
      <c r="AB134" s="130"/>
      <c r="AC134" s="130"/>
      <c r="AD134" s="130"/>
    </row>
    <row r="135" spans="1:30" x14ac:dyDescent="0.2">
      <c r="A135" s="142" t="s">
        <v>535</v>
      </c>
      <c r="B135" s="142" t="s">
        <v>536</v>
      </c>
      <c r="C135" s="142"/>
      <c r="D135" s="142"/>
      <c r="E135" s="143">
        <v>173</v>
      </c>
      <c r="F135" s="143"/>
      <c r="G135" s="143">
        <v>84</v>
      </c>
      <c r="H135" s="143">
        <v>40</v>
      </c>
      <c r="I135" s="143">
        <v>44</v>
      </c>
      <c r="J135" s="143"/>
      <c r="K135" s="143">
        <v>41</v>
      </c>
      <c r="L135" s="143">
        <v>11</v>
      </c>
      <c r="M135" s="143">
        <v>0</v>
      </c>
      <c r="N135" s="143">
        <v>12</v>
      </c>
      <c r="O135" s="143"/>
      <c r="P135" s="143">
        <v>9</v>
      </c>
      <c r="Q135" s="143">
        <v>9</v>
      </c>
      <c r="R135" s="143">
        <v>0</v>
      </c>
      <c r="S135" s="143">
        <v>0</v>
      </c>
      <c r="T135" s="143"/>
      <c r="U135" s="143">
        <v>16</v>
      </c>
      <c r="V135" s="143">
        <v>0</v>
      </c>
      <c r="W135" s="143">
        <v>0</v>
      </c>
      <c r="X135" s="130"/>
      <c r="Y135" s="130"/>
      <c r="Z135" s="130"/>
      <c r="AA135" s="130"/>
      <c r="AB135" s="130"/>
      <c r="AC135" s="130"/>
      <c r="AD135" s="130"/>
    </row>
    <row r="136" spans="1:30" x14ac:dyDescent="0.2">
      <c r="A136" s="142" t="s">
        <v>537</v>
      </c>
      <c r="B136" s="142" t="s">
        <v>538</v>
      </c>
      <c r="C136" s="142"/>
      <c r="D136" s="142"/>
      <c r="E136" s="143">
        <v>32</v>
      </c>
      <c r="F136" s="143"/>
      <c r="G136" s="143">
        <v>11</v>
      </c>
      <c r="H136" s="143">
        <v>1</v>
      </c>
      <c r="I136" s="143">
        <v>10</v>
      </c>
      <c r="J136" s="143"/>
      <c r="K136" s="143">
        <v>12</v>
      </c>
      <c r="L136" s="143">
        <v>0</v>
      </c>
      <c r="M136" s="143">
        <v>1</v>
      </c>
      <c r="N136" s="143">
        <v>6</v>
      </c>
      <c r="O136" s="143"/>
      <c r="P136" s="143">
        <v>0</v>
      </c>
      <c r="Q136" s="143">
        <v>0</v>
      </c>
      <c r="R136" s="143">
        <v>0</v>
      </c>
      <c r="S136" s="143">
        <v>0</v>
      </c>
      <c r="T136" s="143"/>
      <c r="U136" s="143">
        <v>2</v>
      </c>
      <c r="V136" s="143">
        <v>0</v>
      </c>
      <c r="W136" s="143">
        <v>0</v>
      </c>
      <c r="X136" s="130"/>
      <c r="Y136" s="130"/>
      <c r="Z136" s="130"/>
      <c r="AA136" s="130"/>
      <c r="AB136" s="130"/>
      <c r="AC136" s="130"/>
      <c r="AD136" s="130"/>
    </row>
    <row r="137" spans="1:30" x14ac:dyDescent="0.2">
      <c r="A137" s="142" t="s">
        <v>539</v>
      </c>
      <c r="B137" s="142" t="s">
        <v>540</v>
      </c>
      <c r="C137" s="142"/>
      <c r="D137" s="142"/>
      <c r="E137" s="143">
        <v>92</v>
      </c>
      <c r="F137" s="143"/>
      <c r="G137" s="143">
        <v>47</v>
      </c>
      <c r="H137" s="143">
        <v>23</v>
      </c>
      <c r="I137" s="143">
        <v>24</v>
      </c>
      <c r="J137" s="143"/>
      <c r="K137" s="143">
        <v>15</v>
      </c>
      <c r="L137" s="143">
        <v>3</v>
      </c>
      <c r="M137" s="143">
        <v>0</v>
      </c>
      <c r="N137" s="143">
        <v>5</v>
      </c>
      <c r="O137" s="143"/>
      <c r="P137" s="143">
        <v>3</v>
      </c>
      <c r="Q137" s="143">
        <v>3</v>
      </c>
      <c r="R137" s="143">
        <v>0</v>
      </c>
      <c r="S137" s="143">
        <v>0</v>
      </c>
      <c r="T137" s="143"/>
      <c r="U137" s="143">
        <v>19</v>
      </c>
      <c r="V137" s="143">
        <v>0</v>
      </c>
      <c r="W137" s="143">
        <v>0</v>
      </c>
      <c r="X137" s="130"/>
      <c r="Y137" s="130"/>
      <c r="Z137" s="130"/>
      <c r="AA137" s="130"/>
      <c r="AB137" s="130"/>
      <c r="AC137" s="130"/>
      <c r="AD137" s="130"/>
    </row>
    <row r="138" spans="1:30" x14ac:dyDescent="0.2">
      <c r="A138" s="142" t="s">
        <v>541</v>
      </c>
      <c r="B138" s="142" t="s">
        <v>542</v>
      </c>
      <c r="C138" s="142"/>
      <c r="D138" s="142"/>
      <c r="E138" s="143">
        <v>34</v>
      </c>
      <c r="F138" s="143"/>
      <c r="G138" s="143">
        <v>18</v>
      </c>
      <c r="H138" s="143">
        <v>3</v>
      </c>
      <c r="I138" s="143">
        <v>15</v>
      </c>
      <c r="J138" s="143"/>
      <c r="K138" s="143">
        <v>9</v>
      </c>
      <c r="L138" s="143">
        <v>0</v>
      </c>
      <c r="M138" s="143">
        <v>0</v>
      </c>
      <c r="N138" s="143">
        <v>2</v>
      </c>
      <c r="O138" s="143"/>
      <c r="P138" s="143">
        <v>2</v>
      </c>
      <c r="Q138" s="143">
        <v>2</v>
      </c>
      <c r="R138" s="143">
        <v>0</v>
      </c>
      <c r="S138" s="143">
        <v>0</v>
      </c>
      <c r="T138" s="143"/>
      <c r="U138" s="143">
        <v>3</v>
      </c>
      <c r="V138" s="143">
        <v>0</v>
      </c>
      <c r="W138" s="143">
        <v>0</v>
      </c>
      <c r="X138" s="130"/>
      <c r="Y138" s="130"/>
      <c r="Z138" s="130"/>
      <c r="AA138" s="130"/>
      <c r="AB138" s="130"/>
      <c r="AC138" s="130"/>
      <c r="AD138" s="130"/>
    </row>
    <row r="139" spans="1:30" x14ac:dyDescent="0.2">
      <c r="A139" s="142" t="s">
        <v>543</v>
      </c>
      <c r="B139" s="142" t="s">
        <v>544</v>
      </c>
      <c r="C139" s="142"/>
      <c r="D139" s="142"/>
      <c r="E139" s="143">
        <v>101</v>
      </c>
      <c r="F139" s="143"/>
      <c r="G139" s="143">
        <v>23</v>
      </c>
      <c r="H139" s="143">
        <v>8</v>
      </c>
      <c r="I139" s="143">
        <v>15</v>
      </c>
      <c r="J139" s="143"/>
      <c r="K139" s="143">
        <v>60</v>
      </c>
      <c r="L139" s="143">
        <v>0</v>
      </c>
      <c r="M139" s="143">
        <v>0</v>
      </c>
      <c r="N139" s="143">
        <v>5</v>
      </c>
      <c r="O139" s="143"/>
      <c r="P139" s="143">
        <v>11</v>
      </c>
      <c r="Q139" s="143">
        <v>11</v>
      </c>
      <c r="R139" s="143">
        <v>0</v>
      </c>
      <c r="S139" s="143">
        <v>0</v>
      </c>
      <c r="T139" s="143"/>
      <c r="U139" s="143">
        <v>2</v>
      </c>
      <c r="V139" s="143">
        <v>0</v>
      </c>
      <c r="W139" s="143">
        <v>0</v>
      </c>
      <c r="X139" s="130"/>
      <c r="Y139" s="130"/>
      <c r="Z139" s="130"/>
      <c r="AA139" s="130"/>
      <c r="AB139" s="130"/>
      <c r="AC139" s="130"/>
      <c r="AD139" s="130"/>
    </row>
    <row r="140" spans="1:30" x14ac:dyDescent="0.2">
      <c r="A140" s="142" t="s">
        <v>545</v>
      </c>
      <c r="B140" s="142" t="s">
        <v>546</v>
      </c>
      <c r="C140" s="142"/>
      <c r="D140" s="142"/>
      <c r="E140" s="143">
        <v>36</v>
      </c>
      <c r="F140" s="143"/>
      <c r="G140" s="143">
        <v>13</v>
      </c>
      <c r="H140" s="143">
        <v>3</v>
      </c>
      <c r="I140" s="143">
        <v>10</v>
      </c>
      <c r="J140" s="143"/>
      <c r="K140" s="143">
        <v>19</v>
      </c>
      <c r="L140" s="143">
        <v>0</v>
      </c>
      <c r="M140" s="143">
        <v>0</v>
      </c>
      <c r="N140" s="143">
        <v>1</v>
      </c>
      <c r="O140" s="143"/>
      <c r="P140" s="143">
        <v>0</v>
      </c>
      <c r="Q140" s="143">
        <v>0</v>
      </c>
      <c r="R140" s="143">
        <v>0</v>
      </c>
      <c r="S140" s="143">
        <v>0</v>
      </c>
      <c r="T140" s="143"/>
      <c r="U140" s="143">
        <v>3</v>
      </c>
      <c r="V140" s="143">
        <v>0</v>
      </c>
      <c r="W140" s="143">
        <v>0</v>
      </c>
      <c r="X140" s="130"/>
      <c r="Y140" s="130"/>
      <c r="Z140" s="130"/>
      <c r="AA140" s="130"/>
      <c r="AB140" s="130"/>
      <c r="AC140" s="130"/>
      <c r="AD140" s="130"/>
    </row>
    <row r="141" spans="1:30" x14ac:dyDescent="0.2">
      <c r="A141" s="142" t="s">
        <v>547</v>
      </c>
      <c r="B141" s="142" t="s">
        <v>548</v>
      </c>
      <c r="C141" s="142"/>
      <c r="D141" s="142"/>
      <c r="E141" s="143">
        <v>54</v>
      </c>
      <c r="F141" s="143"/>
      <c r="G141" s="143">
        <v>34</v>
      </c>
      <c r="H141" s="143">
        <v>14</v>
      </c>
      <c r="I141" s="143">
        <v>20</v>
      </c>
      <c r="J141" s="143"/>
      <c r="K141" s="143">
        <v>9</v>
      </c>
      <c r="L141" s="143">
        <v>0</v>
      </c>
      <c r="M141" s="143">
        <v>0</v>
      </c>
      <c r="N141" s="143">
        <v>4</v>
      </c>
      <c r="O141" s="143"/>
      <c r="P141" s="143">
        <v>4</v>
      </c>
      <c r="Q141" s="143">
        <v>4</v>
      </c>
      <c r="R141" s="143">
        <v>0</v>
      </c>
      <c r="S141" s="143">
        <v>0</v>
      </c>
      <c r="T141" s="143"/>
      <c r="U141" s="143">
        <v>3</v>
      </c>
      <c r="V141" s="143">
        <v>0</v>
      </c>
      <c r="W141" s="143">
        <v>0</v>
      </c>
      <c r="X141" s="130"/>
      <c r="Y141" s="130"/>
      <c r="Z141" s="130"/>
      <c r="AA141" s="130"/>
      <c r="AB141" s="130"/>
      <c r="AC141" s="130"/>
      <c r="AD141" s="130"/>
    </row>
    <row r="142" spans="1:30" x14ac:dyDescent="0.2">
      <c r="A142" s="142" t="s">
        <v>549</v>
      </c>
      <c r="B142" s="142" t="s">
        <v>550</v>
      </c>
      <c r="C142" s="142"/>
      <c r="D142" s="142"/>
      <c r="E142" s="143">
        <v>122</v>
      </c>
      <c r="F142" s="143"/>
      <c r="G142" s="143">
        <v>54</v>
      </c>
      <c r="H142" s="143">
        <v>42</v>
      </c>
      <c r="I142" s="143">
        <v>12</v>
      </c>
      <c r="J142" s="143"/>
      <c r="K142" s="143">
        <v>40</v>
      </c>
      <c r="L142" s="143">
        <v>0</v>
      </c>
      <c r="M142" s="143">
        <v>0</v>
      </c>
      <c r="N142" s="143">
        <v>7</v>
      </c>
      <c r="O142" s="143"/>
      <c r="P142" s="143">
        <v>0</v>
      </c>
      <c r="Q142" s="143">
        <v>0</v>
      </c>
      <c r="R142" s="143">
        <v>0</v>
      </c>
      <c r="S142" s="143">
        <v>0</v>
      </c>
      <c r="T142" s="143"/>
      <c r="U142" s="143">
        <v>21</v>
      </c>
      <c r="V142" s="143">
        <v>0</v>
      </c>
      <c r="W142" s="143">
        <v>0</v>
      </c>
      <c r="X142" s="130"/>
      <c r="Y142" s="130"/>
      <c r="Z142" s="130"/>
      <c r="AA142" s="130"/>
      <c r="AB142" s="130"/>
      <c r="AC142" s="130"/>
      <c r="AD142" s="130"/>
    </row>
    <row r="143" spans="1:30" x14ac:dyDescent="0.2">
      <c r="A143" s="142" t="s">
        <v>551</v>
      </c>
      <c r="B143" s="142" t="s">
        <v>552</v>
      </c>
      <c r="C143" s="142"/>
      <c r="D143" s="142"/>
      <c r="E143" s="143">
        <v>107</v>
      </c>
      <c r="F143" s="143"/>
      <c r="G143" s="143">
        <v>73</v>
      </c>
      <c r="H143" s="143">
        <v>26</v>
      </c>
      <c r="I143" s="143">
        <v>47</v>
      </c>
      <c r="J143" s="143"/>
      <c r="K143" s="143">
        <v>21</v>
      </c>
      <c r="L143" s="143">
        <v>0</v>
      </c>
      <c r="M143" s="143">
        <v>0</v>
      </c>
      <c r="N143" s="143">
        <v>6</v>
      </c>
      <c r="O143" s="143"/>
      <c r="P143" s="143">
        <v>6</v>
      </c>
      <c r="Q143" s="143">
        <v>6</v>
      </c>
      <c r="R143" s="143">
        <v>0</v>
      </c>
      <c r="S143" s="143">
        <v>0</v>
      </c>
      <c r="T143" s="143"/>
      <c r="U143" s="143">
        <v>1</v>
      </c>
      <c r="V143" s="143">
        <v>0</v>
      </c>
      <c r="W143" s="143">
        <v>0</v>
      </c>
      <c r="X143" s="130"/>
      <c r="Y143" s="130"/>
      <c r="Z143" s="130"/>
      <c r="AA143" s="130"/>
      <c r="AB143" s="130"/>
      <c r="AC143" s="130"/>
      <c r="AD143" s="130"/>
    </row>
    <row r="144" spans="1:30" x14ac:dyDescent="0.2">
      <c r="A144" s="142" t="s">
        <v>553</v>
      </c>
      <c r="B144" s="142" t="s">
        <v>554</v>
      </c>
      <c r="C144" s="142"/>
      <c r="D144" s="142"/>
      <c r="E144" s="143">
        <v>29</v>
      </c>
      <c r="F144" s="143"/>
      <c r="G144" s="143">
        <v>16</v>
      </c>
      <c r="H144" s="143">
        <v>3</v>
      </c>
      <c r="I144" s="143">
        <v>13</v>
      </c>
      <c r="J144" s="143"/>
      <c r="K144" s="143">
        <v>6</v>
      </c>
      <c r="L144" s="143">
        <v>0</v>
      </c>
      <c r="M144" s="143">
        <v>0</v>
      </c>
      <c r="N144" s="143">
        <v>4</v>
      </c>
      <c r="O144" s="143"/>
      <c r="P144" s="143">
        <v>0</v>
      </c>
      <c r="Q144" s="143">
        <v>0</v>
      </c>
      <c r="R144" s="143">
        <v>0</v>
      </c>
      <c r="S144" s="143">
        <v>0</v>
      </c>
      <c r="T144" s="143"/>
      <c r="U144" s="143">
        <v>3</v>
      </c>
      <c r="V144" s="143">
        <v>0</v>
      </c>
      <c r="W144" s="143">
        <v>0</v>
      </c>
      <c r="X144" s="130"/>
      <c r="Y144" s="130"/>
      <c r="Z144" s="130"/>
      <c r="AA144" s="130"/>
      <c r="AB144" s="130"/>
      <c r="AC144" s="130"/>
      <c r="AD144" s="130"/>
    </row>
    <row r="145" spans="1:30" x14ac:dyDescent="0.2">
      <c r="A145" s="142" t="s">
        <v>555</v>
      </c>
      <c r="B145" s="142" t="s">
        <v>556</v>
      </c>
      <c r="C145" s="142"/>
      <c r="D145" s="142"/>
      <c r="E145" s="143">
        <v>333</v>
      </c>
      <c r="F145" s="143"/>
      <c r="G145" s="143">
        <v>199</v>
      </c>
      <c r="H145" s="143">
        <v>108</v>
      </c>
      <c r="I145" s="143">
        <v>91</v>
      </c>
      <c r="J145" s="143"/>
      <c r="K145" s="143">
        <v>25</v>
      </c>
      <c r="L145" s="143">
        <v>0</v>
      </c>
      <c r="M145" s="143">
        <v>1</v>
      </c>
      <c r="N145" s="143">
        <v>53</v>
      </c>
      <c r="O145" s="143"/>
      <c r="P145" s="143">
        <v>36</v>
      </c>
      <c r="Q145" s="143">
        <v>36</v>
      </c>
      <c r="R145" s="143">
        <v>0</v>
      </c>
      <c r="S145" s="143">
        <v>0</v>
      </c>
      <c r="T145" s="143"/>
      <c r="U145" s="143">
        <v>16</v>
      </c>
      <c r="V145" s="143">
        <v>3</v>
      </c>
      <c r="W145" s="143">
        <v>0</v>
      </c>
      <c r="X145" s="130"/>
      <c r="Y145" s="130"/>
      <c r="Z145" s="130"/>
      <c r="AA145" s="130"/>
      <c r="AB145" s="130"/>
      <c r="AC145" s="130"/>
      <c r="AD145" s="130"/>
    </row>
    <row r="146" spans="1:30" x14ac:dyDescent="0.2">
      <c r="A146" s="142" t="s">
        <v>557</v>
      </c>
      <c r="B146" s="142" t="s">
        <v>558</v>
      </c>
      <c r="C146" s="142"/>
      <c r="D146" s="142"/>
      <c r="E146" s="143">
        <v>97</v>
      </c>
      <c r="F146" s="143"/>
      <c r="G146" s="143">
        <v>51</v>
      </c>
      <c r="H146" s="143">
        <v>3</v>
      </c>
      <c r="I146" s="143">
        <v>48</v>
      </c>
      <c r="J146" s="143"/>
      <c r="K146" s="143">
        <v>26</v>
      </c>
      <c r="L146" s="143">
        <v>0</v>
      </c>
      <c r="M146" s="143">
        <v>0</v>
      </c>
      <c r="N146" s="143">
        <v>2</v>
      </c>
      <c r="O146" s="143"/>
      <c r="P146" s="143">
        <v>7</v>
      </c>
      <c r="Q146" s="143">
        <v>5</v>
      </c>
      <c r="R146" s="143">
        <v>2</v>
      </c>
      <c r="S146" s="143">
        <v>0</v>
      </c>
      <c r="T146" s="143"/>
      <c r="U146" s="143">
        <v>11</v>
      </c>
      <c r="V146" s="143">
        <v>0</v>
      </c>
      <c r="W146" s="143">
        <v>0</v>
      </c>
      <c r="X146" s="130"/>
      <c r="Y146" s="130"/>
      <c r="Z146" s="130"/>
      <c r="AA146" s="130"/>
      <c r="AB146" s="130"/>
      <c r="AC146" s="130"/>
      <c r="AD146" s="130"/>
    </row>
    <row r="147" spans="1:30" x14ac:dyDescent="0.2">
      <c r="A147" s="142" t="s">
        <v>559</v>
      </c>
      <c r="B147" s="142" t="s">
        <v>560</v>
      </c>
      <c r="C147" s="142"/>
      <c r="D147" s="142"/>
      <c r="E147" s="143">
        <v>0</v>
      </c>
      <c r="F147" s="143"/>
      <c r="G147" s="143">
        <v>0</v>
      </c>
      <c r="H147" s="143">
        <v>0</v>
      </c>
      <c r="I147" s="143">
        <v>0</v>
      </c>
      <c r="J147" s="143"/>
      <c r="K147" s="143">
        <v>0</v>
      </c>
      <c r="L147" s="143">
        <v>0</v>
      </c>
      <c r="M147" s="143">
        <v>0</v>
      </c>
      <c r="N147" s="143">
        <v>0</v>
      </c>
      <c r="O147" s="143"/>
      <c r="P147" s="143">
        <v>0</v>
      </c>
      <c r="Q147" s="143">
        <v>0</v>
      </c>
      <c r="R147" s="143">
        <v>0</v>
      </c>
      <c r="S147" s="143">
        <v>0</v>
      </c>
      <c r="T147" s="143"/>
      <c r="U147" s="143">
        <v>0</v>
      </c>
      <c r="V147" s="143">
        <v>0</v>
      </c>
      <c r="W147" s="143">
        <v>0</v>
      </c>
      <c r="X147" s="130"/>
      <c r="Y147" s="130"/>
      <c r="Z147" s="130"/>
      <c r="AA147" s="130"/>
      <c r="AB147" s="130"/>
      <c r="AC147" s="130"/>
      <c r="AD147" s="130"/>
    </row>
    <row r="148" spans="1:30" x14ac:dyDescent="0.2">
      <c r="A148" s="142" t="s">
        <v>561</v>
      </c>
      <c r="B148" s="142" t="s">
        <v>562</v>
      </c>
      <c r="C148" s="142"/>
      <c r="D148" s="142"/>
      <c r="E148" s="143">
        <v>176</v>
      </c>
      <c r="F148" s="143"/>
      <c r="G148" s="143">
        <v>92</v>
      </c>
      <c r="H148" s="143">
        <v>28</v>
      </c>
      <c r="I148" s="143">
        <v>64</v>
      </c>
      <c r="J148" s="143"/>
      <c r="K148" s="143">
        <v>29</v>
      </c>
      <c r="L148" s="143">
        <v>1</v>
      </c>
      <c r="M148" s="143">
        <v>0</v>
      </c>
      <c r="N148" s="143">
        <v>10</v>
      </c>
      <c r="O148" s="143"/>
      <c r="P148" s="143">
        <v>12</v>
      </c>
      <c r="Q148" s="143">
        <v>12</v>
      </c>
      <c r="R148" s="143">
        <v>0</v>
      </c>
      <c r="S148" s="143">
        <v>0</v>
      </c>
      <c r="T148" s="143"/>
      <c r="U148" s="143">
        <v>32</v>
      </c>
      <c r="V148" s="143">
        <v>0</v>
      </c>
      <c r="W148" s="143">
        <v>0</v>
      </c>
      <c r="X148" s="130"/>
      <c r="Y148" s="130"/>
      <c r="Z148" s="130"/>
      <c r="AA148" s="130"/>
      <c r="AB148" s="130"/>
      <c r="AC148" s="130"/>
      <c r="AD148" s="130"/>
    </row>
    <row r="149" spans="1:30" x14ac:dyDescent="0.2">
      <c r="A149" s="142" t="s">
        <v>563</v>
      </c>
      <c r="B149" s="142" t="s">
        <v>564</v>
      </c>
      <c r="C149" s="142"/>
      <c r="D149" s="142"/>
      <c r="E149" s="143">
        <v>63</v>
      </c>
      <c r="F149" s="143"/>
      <c r="G149" s="143">
        <v>42</v>
      </c>
      <c r="H149" s="143">
        <v>2</v>
      </c>
      <c r="I149" s="143">
        <v>40</v>
      </c>
      <c r="J149" s="143"/>
      <c r="K149" s="143">
        <v>11</v>
      </c>
      <c r="L149" s="143">
        <v>1</v>
      </c>
      <c r="M149" s="143">
        <v>0</v>
      </c>
      <c r="N149" s="143">
        <v>7</v>
      </c>
      <c r="O149" s="143"/>
      <c r="P149" s="143">
        <v>0</v>
      </c>
      <c r="Q149" s="143">
        <v>0</v>
      </c>
      <c r="R149" s="143">
        <v>0</v>
      </c>
      <c r="S149" s="143">
        <v>0</v>
      </c>
      <c r="T149" s="143"/>
      <c r="U149" s="143">
        <v>2</v>
      </c>
      <c r="V149" s="143">
        <v>0</v>
      </c>
      <c r="W149" s="143">
        <v>0</v>
      </c>
      <c r="X149" s="130"/>
      <c r="Y149" s="130"/>
      <c r="Z149" s="130"/>
      <c r="AA149" s="130"/>
      <c r="AB149" s="130"/>
      <c r="AC149" s="130"/>
      <c r="AD149" s="130"/>
    </row>
    <row r="150" spans="1:30" x14ac:dyDescent="0.2">
      <c r="A150" s="142" t="s">
        <v>565</v>
      </c>
      <c r="B150" s="142" t="s">
        <v>566</v>
      </c>
      <c r="C150" s="142"/>
      <c r="D150" s="142"/>
      <c r="E150" s="143">
        <v>45</v>
      </c>
      <c r="F150" s="143"/>
      <c r="G150" s="143">
        <v>19</v>
      </c>
      <c r="H150" s="143">
        <v>2</v>
      </c>
      <c r="I150" s="143">
        <v>17</v>
      </c>
      <c r="J150" s="143"/>
      <c r="K150" s="143">
        <v>16</v>
      </c>
      <c r="L150" s="143">
        <v>0</v>
      </c>
      <c r="M150" s="143">
        <v>0</v>
      </c>
      <c r="N150" s="143">
        <v>1</v>
      </c>
      <c r="O150" s="143"/>
      <c r="P150" s="143">
        <v>2</v>
      </c>
      <c r="Q150" s="143">
        <v>2</v>
      </c>
      <c r="R150" s="143">
        <v>0</v>
      </c>
      <c r="S150" s="143">
        <v>0</v>
      </c>
      <c r="T150" s="143"/>
      <c r="U150" s="143">
        <v>6</v>
      </c>
      <c r="V150" s="143">
        <v>1</v>
      </c>
      <c r="W150" s="143">
        <v>0</v>
      </c>
      <c r="X150" s="130"/>
      <c r="Y150" s="130"/>
      <c r="Z150" s="130"/>
      <c r="AA150" s="130"/>
      <c r="AB150" s="130"/>
      <c r="AC150" s="130"/>
      <c r="AD150" s="130"/>
    </row>
    <row r="151" spans="1:30" x14ac:dyDescent="0.2">
      <c r="A151" s="142" t="s">
        <v>567</v>
      </c>
      <c r="B151" s="142" t="s">
        <v>568</v>
      </c>
      <c r="C151" s="142"/>
      <c r="D151" s="142"/>
      <c r="E151" s="143">
        <v>459</v>
      </c>
      <c r="F151" s="143"/>
      <c r="G151" s="143">
        <v>242</v>
      </c>
      <c r="H151" s="143">
        <v>49</v>
      </c>
      <c r="I151" s="143">
        <v>193</v>
      </c>
      <c r="J151" s="143"/>
      <c r="K151" s="143">
        <v>74</v>
      </c>
      <c r="L151" s="143">
        <v>5</v>
      </c>
      <c r="M151" s="143">
        <v>0</v>
      </c>
      <c r="N151" s="143">
        <v>66</v>
      </c>
      <c r="O151" s="143"/>
      <c r="P151" s="143">
        <v>33</v>
      </c>
      <c r="Q151" s="143">
        <v>33</v>
      </c>
      <c r="R151" s="143">
        <v>0</v>
      </c>
      <c r="S151" s="143">
        <v>0</v>
      </c>
      <c r="T151" s="143"/>
      <c r="U151" s="143">
        <v>37</v>
      </c>
      <c r="V151" s="143">
        <v>2</v>
      </c>
      <c r="W151" s="143">
        <v>0</v>
      </c>
      <c r="X151" s="130"/>
      <c r="Y151" s="130"/>
      <c r="Z151" s="130"/>
      <c r="AA151" s="130"/>
      <c r="AB151" s="130"/>
      <c r="AC151" s="130"/>
      <c r="AD151" s="130"/>
    </row>
    <row r="152" spans="1:30" x14ac:dyDescent="0.2">
      <c r="A152" s="142" t="s">
        <v>569</v>
      </c>
      <c r="B152" s="142" t="s">
        <v>570</v>
      </c>
      <c r="C152" s="142"/>
      <c r="D152" s="142"/>
      <c r="E152" s="143">
        <v>50</v>
      </c>
      <c r="F152" s="143"/>
      <c r="G152" s="143">
        <v>30</v>
      </c>
      <c r="H152" s="143">
        <v>12</v>
      </c>
      <c r="I152" s="143">
        <v>18</v>
      </c>
      <c r="J152" s="143"/>
      <c r="K152" s="143">
        <v>18</v>
      </c>
      <c r="L152" s="143">
        <v>0</v>
      </c>
      <c r="M152" s="143">
        <v>0</v>
      </c>
      <c r="N152" s="143">
        <v>2</v>
      </c>
      <c r="O152" s="143"/>
      <c r="P152" s="143">
        <v>0</v>
      </c>
      <c r="Q152" s="143">
        <v>0</v>
      </c>
      <c r="R152" s="143">
        <v>0</v>
      </c>
      <c r="S152" s="143">
        <v>0</v>
      </c>
      <c r="T152" s="143"/>
      <c r="U152" s="143">
        <v>0</v>
      </c>
      <c r="V152" s="143">
        <v>0</v>
      </c>
      <c r="W152" s="143">
        <v>0</v>
      </c>
      <c r="X152" s="130"/>
      <c r="Y152" s="130"/>
      <c r="Z152" s="130"/>
      <c r="AA152" s="130"/>
      <c r="AB152" s="130"/>
      <c r="AC152" s="130"/>
      <c r="AD152" s="130"/>
    </row>
    <row r="153" spans="1:30" x14ac:dyDescent="0.2">
      <c r="A153" s="142" t="s">
        <v>571</v>
      </c>
      <c r="B153" s="142" t="s">
        <v>572</v>
      </c>
      <c r="C153" s="142"/>
      <c r="D153" s="142"/>
      <c r="E153" s="143">
        <v>291</v>
      </c>
      <c r="F153" s="143"/>
      <c r="G153" s="143">
        <v>155</v>
      </c>
      <c r="H153" s="143">
        <v>17</v>
      </c>
      <c r="I153" s="143">
        <v>138</v>
      </c>
      <c r="J153" s="143"/>
      <c r="K153" s="143">
        <v>63</v>
      </c>
      <c r="L153" s="143">
        <v>1</v>
      </c>
      <c r="M153" s="143">
        <v>1</v>
      </c>
      <c r="N153" s="143">
        <v>26</v>
      </c>
      <c r="O153" s="143"/>
      <c r="P153" s="143">
        <v>4</v>
      </c>
      <c r="Q153" s="143">
        <v>4</v>
      </c>
      <c r="R153" s="143">
        <v>0</v>
      </c>
      <c r="S153" s="143">
        <v>0</v>
      </c>
      <c r="T153" s="143"/>
      <c r="U153" s="143">
        <v>39</v>
      </c>
      <c r="V153" s="143">
        <v>2</v>
      </c>
      <c r="W153" s="143">
        <v>0</v>
      </c>
      <c r="X153" s="130"/>
      <c r="Y153" s="130"/>
      <c r="Z153" s="130"/>
      <c r="AA153" s="130"/>
      <c r="AB153" s="130"/>
      <c r="AC153" s="130"/>
      <c r="AD153" s="130"/>
    </row>
    <row r="154" spans="1:30" x14ac:dyDescent="0.2">
      <c r="A154" s="142" t="s">
        <v>573</v>
      </c>
      <c r="B154" s="142" t="s">
        <v>574</v>
      </c>
      <c r="C154" s="142"/>
      <c r="D154" s="142"/>
      <c r="E154" s="143">
        <v>137</v>
      </c>
      <c r="F154" s="143"/>
      <c r="G154" s="143">
        <v>55</v>
      </c>
      <c r="H154" s="143">
        <v>16</v>
      </c>
      <c r="I154" s="143">
        <v>39</v>
      </c>
      <c r="J154" s="143"/>
      <c r="K154" s="143">
        <v>65</v>
      </c>
      <c r="L154" s="143">
        <v>0</v>
      </c>
      <c r="M154" s="143">
        <v>1</v>
      </c>
      <c r="N154" s="143">
        <v>11</v>
      </c>
      <c r="O154" s="143"/>
      <c r="P154" s="143">
        <v>1</v>
      </c>
      <c r="Q154" s="143">
        <v>1</v>
      </c>
      <c r="R154" s="143">
        <v>0</v>
      </c>
      <c r="S154" s="143">
        <v>0</v>
      </c>
      <c r="T154" s="143"/>
      <c r="U154" s="143">
        <v>4</v>
      </c>
      <c r="V154" s="143">
        <v>0</v>
      </c>
      <c r="W154" s="143">
        <v>0</v>
      </c>
      <c r="X154" s="130"/>
      <c r="Y154" s="130"/>
      <c r="Z154" s="130"/>
      <c r="AA154" s="130"/>
      <c r="AB154" s="130"/>
      <c r="AC154" s="130"/>
      <c r="AD154" s="130"/>
    </row>
    <row r="155" spans="1:30" x14ac:dyDescent="0.2">
      <c r="A155" s="142" t="s">
        <v>575</v>
      </c>
      <c r="B155" s="142" t="s">
        <v>576</v>
      </c>
      <c r="C155" s="142"/>
      <c r="D155" s="142"/>
      <c r="E155" s="143">
        <v>227</v>
      </c>
      <c r="F155" s="143"/>
      <c r="G155" s="143">
        <v>190</v>
      </c>
      <c r="H155" s="143">
        <v>143</v>
      </c>
      <c r="I155" s="143">
        <v>47</v>
      </c>
      <c r="J155" s="143"/>
      <c r="K155" s="143">
        <v>23</v>
      </c>
      <c r="L155" s="143">
        <v>0</v>
      </c>
      <c r="M155" s="143">
        <v>1</v>
      </c>
      <c r="N155" s="143">
        <v>3</v>
      </c>
      <c r="O155" s="143"/>
      <c r="P155" s="143">
        <v>4</v>
      </c>
      <c r="Q155" s="143">
        <v>4</v>
      </c>
      <c r="R155" s="143">
        <v>0</v>
      </c>
      <c r="S155" s="143">
        <v>0</v>
      </c>
      <c r="T155" s="143"/>
      <c r="U155" s="143">
        <v>6</v>
      </c>
      <c r="V155" s="143">
        <v>0</v>
      </c>
      <c r="W155" s="143">
        <v>0</v>
      </c>
      <c r="X155" s="130"/>
      <c r="Y155" s="130"/>
      <c r="Z155" s="130"/>
      <c r="AA155" s="130"/>
      <c r="AB155" s="130"/>
      <c r="AC155" s="130"/>
      <c r="AD155" s="130"/>
    </row>
    <row r="156" spans="1:30" x14ac:dyDescent="0.2">
      <c r="A156" s="142" t="s">
        <v>577</v>
      </c>
      <c r="B156" s="142" t="s">
        <v>578</v>
      </c>
      <c r="C156" s="142"/>
      <c r="D156" s="142"/>
      <c r="E156" s="143">
        <v>59</v>
      </c>
      <c r="F156" s="143"/>
      <c r="G156" s="143">
        <v>35</v>
      </c>
      <c r="H156" s="143">
        <v>8</v>
      </c>
      <c r="I156" s="143">
        <v>27</v>
      </c>
      <c r="J156" s="143"/>
      <c r="K156" s="143">
        <v>8</v>
      </c>
      <c r="L156" s="143">
        <v>0</v>
      </c>
      <c r="M156" s="143">
        <v>0</v>
      </c>
      <c r="N156" s="143">
        <v>3</v>
      </c>
      <c r="O156" s="143"/>
      <c r="P156" s="143">
        <v>2</v>
      </c>
      <c r="Q156" s="143">
        <v>2</v>
      </c>
      <c r="R156" s="143">
        <v>0</v>
      </c>
      <c r="S156" s="143">
        <v>0</v>
      </c>
      <c r="T156" s="143"/>
      <c r="U156" s="143">
        <v>11</v>
      </c>
      <c r="V156" s="143">
        <v>0</v>
      </c>
      <c r="W156" s="143">
        <v>0</v>
      </c>
      <c r="X156" s="130"/>
      <c r="Y156" s="130"/>
      <c r="Z156" s="130"/>
      <c r="AA156" s="130"/>
      <c r="AB156" s="130"/>
      <c r="AC156" s="130"/>
      <c r="AD156" s="130"/>
    </row>
    <row r="157" spans="1:30" x14ac:dyDescent="0.2">
      <c r="A157" s="142" t="s">
        <v>579</v>
      </c>
      <c r="B157" s="142" t="s">
        <v>580</v>
      </c>
      <c r="C157" s="142"/>
      <c r="D157" s="142"/>
      <c r="E157" s="143">
        <v>698</v>
      </c>
      <c r="F157" s="143"/>
      <c r="G157" s="143">
        <v>504</v>
      </c>
      <c r="H157" s="143">
        <v>312</v>
      </c>
      <c r="I157" s="143">
        <v>192</v>
      </c>
      <c r="J157" s="143"/>
      <c r="K157" s="143">
        <v>118</v>
      </c>
      <c r="L157" s="143">
        <v>1</v>
      </c>
      <c r="M157" s="143">
        <v>8</v>
      </c>
      <c r="N157" s="143">
        <v>47</v>
      </c>
      <c r="O157" s="143"/>
      <c r="P157" s="143">
        <v>1</v>
      </c>
      <c r="Q157" s="143">
        <v>1</v>
      </c>
      <c r="R157" s="143">
        <v>0</v>
      </c>
      <c r="S157" s="143">
        <v>0</v>
      </c>
      <c r="T157" s="143"/>
      <c r="U157" s="143">
        <v>18</v>
      </c>
      <c r="V157" s="143">
        <v>1</v>
      </c>
      <c r="W157" s="143">
        <v>0</v>
      </c>
      <c r="X157" s="130"/>
      <c r="Y157" s="130"/>
      <c r="Z157" s="130"/>
      <c r="AA157" s="130"/>
      <c r="AB157" s="130"/>
      <c r="AC157" s="130"/>
      <c r="AD157" s="130"/>
    </row>
    <row r="158" spans="1:30" x14ac:dyDescent="0.2">
      <c r="A158" s="142" t="s">
        <v>581</v>
      </c>
      <c r="B158" s="142" t="s">
        <v>582</v>
      </c>
      <c r="C158" s="142"/>
      <c r="D158" s="142"/>
      <c r="E158" s="143">
        <v>475</v>
      </c>
      <c r="F158" s="143"/>
      <c r="G158" s="143">
        <v>295</v>
      </c>
      <c r="H158" s="143">
        <v>194</v>
      </c>
      <c r="I158" s="143">
        <v>101</v>
      </c>
      <c r="J158" s="143"/>
      <c r="K158" s="143">
        <v>126</v>
      </c>
      <c r="L158" s="143">
        <v>3</v>
      </c>
      <c r="M158" s="143">
        <v>2</v>
      </c>
      <c r="N158" s="143">
        <v>18</v>
      </c>
      <c r="O158" s="143"/>
      <c r="P158" s="143">
        <v>15</v>
      </c>
      <c r="Q158" s="143">
        <v>15</v>
      </c>
      <c r="R158" s="143">
        <v>0</v>
      </c>
      <c r="S158" s="143">
        <v>0</v>
      </c>
      <c r="T158" s="143"/>
      <c r="U158" s="143">
        <v>14</v>
      </c>
      <c r="V158" s="143">
        <v>2</v>
      </c>
      <c r="W158" s="143">
        <v>0</v>
      </c>
      <c r="X158" s="130"/>
      <c r="Y158" s="130"/>
      <c r="Z158" s="130"/>
      <c r="AA158" s="130"/>
      <c r="AB158" s="130"/>
      <c r="AC158" s="130"/>
      <c r="AD158" s="130"/>
    </row>
    <row r="159" spans="1:30" x14ac:dyDescent="0.2">
      <c r="A159" s="142" t="s">
        <v>583</v>
      </c>
      <c r="B159" s="142" t="s">
        <v>584</v>
      </c>
      <c r="C159" s="142"/>
      <c r="D159" s="142"/>
      <c r="E159" s="143">
        <v>41</v>
      </c>
      <c r="F159" s="143"/>
      <c r="G159" s="143">
        <v>24</v>
      </c>
      <c r="H159" s="143">
        <v>0</v>
      </c>
      <c r="I159" s="143">
        <v>24</v>
      </c>
      <c r="J159" s="143"/>
      <c r="K159" s="143">
        <v>12</v>
      </c>
      <c r="L159" s="143">
        <v>0</v>
      </c>
      <c r="M159" s="143">
        <v>0</v>
      </c>
      <c r="N159" s="143">
        <v>4</v>
      </c>
      <c r="O159" s="143"/>
      <c r="P159" s="143">
        <v>1</v>
      </c>
      <c r="Q159" s="143">
        <v>1</v>
      </c>
      <c r="R159" s="143">
        <v>0</v>
      </c>
      <c r="S159" s="143">
        <v>0</v>
      </c>
      <c r="T159" s="143"/>
      <c r="U159" s="143">
        <v>0</v>
      </c>
      <c r="V159" s="143">
        <v>0</v>
      </c>
      <c r="W159" s="143">
        <v>0</v>
      </c>
      <c r="X159" s="130"/>
      <c r="Y159" s="130"/>
      <c r="Z159" s="130"/>
      <c r="AA159" s="130"/>
      <c r="AB159" s="130"/>
      <c r="AC159" s="130"/>
      <c r="AD159" s="130"/>
    </row>
    <row r="160" spans="1:30" x14ac:dyDescent="0.2">
      <c r="A160" s="142" t="s">
        <v>585</v>
      </c>
      <c r="B160" s="142" t="s">
        <v>586</v>
      </c>
      <c r="C160" s="142"/>
      <c r="D160" s="142"/>
      <c r="E160" s="143">
        <v>422</v>
      </c>
      <c r="F160" s="143"/>
      <c r="G160" s="143">
        <v>200</v>
      </c>
      <c r="H160" s="143">
        <v>90</v>
      </c>
      <c r="I160" s="143">
        <v>110</v>
      </c>
      <c r="J160" s="143"/>
      <c r="K160" s="143">
        <v>96</v>
      </c>
      <c r="L160" s="143">
        <v>0</v>
      </c>
      <c r="M160" s="143">
        <v>4</v>
      </c>
      <c r="N160" s="143">
        <v>63</v>
      </c>
      <c r="O160" s="143"/>
      <c r="P160" s="143">
        <v>5</v>
      </c>
      <c r="Q160" s="143">
        <v>4</v>
      </c>
      <c r="R160" s="143">
        <v>1</v>
      </c>
      <c r="S160" s="143">
        <v>0</v>
      </c>
      <c r="T160" s="143"/>
      <c r="U160" s="143">
        <v>54</v>
      </c>
      <c r="V160" s="143">
        <v>0</v>
      </c>
      <c r="W160" s="143">
        <v>0</v>
      </c>
      <c r="X160" s="130"/>
      <c r="Y160" s="130"/>
      <c r="Z160" s="130"/>
      <c r="AA160" s="130"/>
      <c r="AB160" s="130"/>
      <c r="AC160" s="130"/>
      <c r="AD160" s="130"/>
    </row>
    <row r="161" spans="1:30" x14ac:dyDescent="0.2">
      <c r="A161" s="142" t="s">
        <v>587</v>
      </c>
      <c r="B161" s="142" t="s">
        <v>588</v>
      </c>
      <c r="C161" s="142"/>
      <c r="D161" s="142"/>
      <c r="E161" s="143">
        <v>41</v>
      </c>
      <c r="F161" s="143"/>
      <c r="G161" s="143">
        <v>13</v>
      </c>
      <c r="H161" s="143">
        <v>3</v>
      </c>
      <c r="I161" s="143">
        <v>10</v>
      </c>
      <c r="J161" s="143"/>
      <c r="K161" s="143">
        <v>22</v>
      </c>
      <c r="L161" s="143">
        <v>0</v>
      </c>
      <c r="M161" s="143">
        <v>0</v>
      </c>
      <c r="N161" s="143">
        <v>0</v>
      </c>
      <c r="O161" s="143"/>
      <c r="P161" s="143">
        <v>2</v>
      </c>
      <c r="Q161" s="143">
        <v>2</v>
      </c>
      <c r="R161" s="143">
        <v>0</v>
      </c>
      <c r="S161" s="143">
        <v>0</v>
      </c>
      <c r="T161" s="143"/>
      <c r="U161" s="143">
        <v>4</v>
      </c>
      <c r="V161" s="143">
        <v>0</v>
      </c>
      <c r="W161" s="143">
        <v>0</v>
      </c>
      <c r="X161" s="130"/>
      <c r="Y161" s="130"/>
      <c r="Z161" s="130"/>
      <c r="AA161" s="130"/>
      <c r="AB161" s="130"/>
      <c r="AC161" s="130"/>
      <c r="AD161" s="130"/>
    </row>
    <row r="162" spans="1:30" x14ac:dyDescent="0.2">
      <c r="A162" s="142" t="s">
        <v>589</v>
      </c>
      <c r="B162" s="142" t="s">
        <v>590</v>
      </c>
      <c r="C162" s="142"/>
      <c r="D162" s="142"/>
      <c r="E162" s="143">
        <v>68</v>
      </c>
      <c r="F162" s="143"/>
      <c r="G162" s="143">
        <v>25</v>
      </c>
      <c r="H162" s="143">
        <v>5</v>
      </c>
      <c r="I162" s="143">
        <v>20</v>
      </c>
      <c r="J162" s="143"/>
      <c r="K162" s="143">
        <v>29</v>
      </c>
      <c r="L162" s="143">
        <v>2</v>
      </c>
      <c r="M162" s="143">
        <v>0</v>
      </c>
      <c r="N162" s="143">
        <v>4</v>
      </c>
      <c r="O162" s="143"/>
      <c r="P162" s="143">
        <v>2</v>
      </c>
      <c r="Q162" s="143">
        <v>2</v>
      </c>
      <c r="R162" s="143">
        <v>0</v>
      </c>
      <c r="S162" s="143">
        <v>0</v>
      </c>
      <c r="T162" s="143"/>
      <c r="U162" s="143">
        <v>5</v>
      </c>
      <c r="V162" s="143">
        <v>1</v>
      </c>
      <c r="W162" s="143">
        <v>0</v>
      </c>
      <c r="X162" s="130"/>
      <c r="Y162" s="130"/>
      <c r="Z162" s="130"/>
      <c r="AA162" s="130"/>
      <c r="AB162" s="130"/>
      <c r="AC162" s="130"/>
      <c r="AD162" s="130"/>
    </row>
    <row r="163" spans="1:30" x14ac:dyDescent="0.2">
      <c r="A163" s="142" t="s">
        <v>591</v>
      </c>
      <c r="B163" s="142" t="s">
        <v>592</v>
      </c>
      <c r="C163" s="142"/>
      <c r="D163" s="142"/>
      <c r="E163" s="143">
        <v>111</v>
      </c>
      <c r="F163" s="143"/>
      <c r="G163" s="143">
        <v>41</v>
      </c>
      <c r="H163" s="143">
        <v>21</v>
      </c>
      <c r="I163" s="143">
        <v>20</v>
      </c>
      <c r="J163" s="143"/>
      <c r="K163" s="143">
        <v>44</v>
      </c>
      <c r="L163" s="143">
        <v>0</v>
      </c>
      <c r="M163" s="143">
        <v>0</v>
      </c>
      <c r="N163" s="143">
        <v>20</v>
      </c>
      <c r="O163" s="143"/>
      <c r="P163" s="143">
        <v>2</v>
      </c>
      <c r="Q163" s="143">
        <v>2</v>
      </c>
      <c r="R163" s="143">
        <v>0</v>
      </c>
      <c r="S163" s="143">
        <v>0</v>
      </c>
      <c r="T163" s="143"/>
      <c r="U163" s="143">
        <v>2</v>
      </c>
      <c r="V163" s="143">
        <v>2</v>
      </c>
      <c r="W163" s="143">
        <v>0</v>
      </c>
      <c r="X163" s="130"/>
      <c r="Y163" s="130"/>
      <c r="Z163" s="130"/>
      <c r="AA163" s="130"/>
      <c r="AB163" s="130"/>
      <c r="AC163" s="130"/>
      <c r="AD163" s="130"/>
    </row>
    <row r="164" spans="1:30" x14ac:dyDescent="0.2">
      <c r="A164" s="142" t="s">
        <v>593</v>
      </c>
      <c r="B164" s="142" t="s">
        <v>594</v>
      </c>
      <c r="C164" s="142"/>
      <c r="D164" s="142"/>
      <c r="E164" s="143">
        <v>349</v>
      </c>
      <c r="F164" s="143"/>
      <c r="G164" s="143">
        <v>235</v>
      </c>
      <c r="H164" s="143">
        <v>107</v>
      </c>
      <c r="I164" s="143">
        <v>128</v>
      </c>
      <c r="J164" s="143"/>
      <c r="K164" s="143">
        <v>68</v>
      </c>
      <c r="L164" s="143">
        <v>1</v>
      </c>
      <c r="M164" s="143">
        <v>0</v>
      </c>
      <c r="N164" s="143">
        <v>27</v>
      </c>
      <c r="O164" s="143"/>
      <c r="P164" s="143">
        <v>6</v>
      </c>
      <c r="Q164" s="143">
        <v>6</v>
      </c>
      <c r="R164" s="143">
        <v>0</v>
      </c>
      <c r="S164" s="143">
        <v>0</v>
      </c>
      <c r="T164" s="143"/>
      <c r="U164" s="143">
        <v>12</v>
      </c>
      <c r="V164" s="143">
        <v>0</v>
      </c>
      <c r="W164" s="143">
        <v>0</v>
      </c>
      <c r="X164" s="130"/>
      <c r="Y164" s="130"/>
      <c r="Z164" s="130"/>
      <c r="AA164" s="130"/>
      <c r="AB164" s="130"/>
      <c r="AC164" s="130"/>
      <c r="AD164" s="130"/>
    </row>
    <row r="165" spans="1:30" x14ac:dyDescent="0.2">
      <c r="A165" s="142" t="s">
        <v>595</v>
      </c>
      <c r="B165" s="142" t="s">
        <v>596</v>
      </c>
      <c r="C165" s="142"/>
      <c r="D165" s="142"/>
      <c r="E165" s="143">
        <v>94</v>
      </c>
      <c r="F165" s="143"/>
      <c r="G165" s="143">
        <v>71</v>
      </c>
      <c r="H165" s="143">
        <v>43</v>
      </c>
      <c r="I165" s="143">
        <v>28</v>
      </c>
      <c r="J165" s="143"/>
      <c r="K165" s="143">
        <v>13</v>
      </c>
      <c r="L165" s="143">
        <v>0</v>
      </c>
      <c r="M165" s="143">
        <v>0</v>
      </c>
      <c r="N165" s="143">
        <v>3</v>
      </c>
      <c r="O165" s="143"/>
      <c r="P165" s="143">
        <v>7</v>
      </c>
      <c r="Q165" s="143">
        <v>7</v>
      </c>
      <c r="R165" s="143">
        <v>0</v>
      </c>
      <c r="S165" s="143">
        <v>0</v>
      </c>
      <c r="T165" s="143"/>
      <c r="U165" s="143">
        <v>0</v>
      </c>
      <c r="V165" s="143">
        <v>0</v>
      </c>
      <c r="W165" s="143">
        <v>0</v>
      </c>
      <c r="X165" s="130"/>
      <c r="Y165" s="130"/>
      <c r="Z165" s="130"/>
      <c r="AA165" s="130"/>
      <c r="AB165" s="130"/>
      <c r="AC165" s="130"/>
      <c r="AD165" s="130"/>
    </row>
    <row r="166" spans="1:30" x14ac:dyDescent="0.2">
      <c r="A166" s="142" t="s">
        <v>597</v>
      </c>
      <c r="B166" s="142" t="s">
        <v>598</v>
      </c>
      <c r="C166" s="142"/>
      <c r="D166" s="142"/>
      <c r="E166" s="143">
        <v>35</v>
      </c>
      <c r="F166" s="143"/>
      <c r="G166" s="143">
        <v>16</v>
      </c>
      <c r="H166" s="143">
        <v>3</v>
      </c>
      <c r="I166" s="143">
        <v>13</v>
      </c>
      <c r="J166" s="143"/>
      <c r="K166" s="143">
        <v>7</v>
      </c>
      <c r="L166" s="143">
        <v>0</v>
      </c>
      <c r="M166" s="143">
        <v>0</v>
      </c>
      <c r="N166" s="143">
        <v>3</v>
      </c>
      <c r="O166" s="143"/>
      <c r="P166" s="143">
        <v>4</v>
      </c>
      <c r="Q166" s="143">
        <v>4</v>
      </c>
      <c r="R166" s="143">
        <v>0</v>
      </c>
      <c r="S166" s="143">
        <v>0</v>
      </c>
      <c r="T166" s="143"/>
      <c r="U166" s="143">
        <v>5</v>
      </c>
      <c r="V166" s="143">
        <v>0</v>
      </c>
      <c r="W166" s="143">
        <v>0</v>
      </c>
      <c r="X166" s="130"/>
      <c r="Y166" s="130"/>
      <c r="Z166" s="130"/>
      <c r="AA166" s="130"/>
      <c r="AB166" s="130"/>
      <c r="AC166" s="130"/>
      <c r="AD166" s="130"/>
    </row>
    <row r="167" spans="1:30" x14ac:dyDescent="0.2">
      <c r="A167" s="142" t="s">
        <v>599</v>
      </c>
      <c r="B167" s="142" t="s">
        <v>600</v>
      </c>
      <c r="C167" s="142"/>
      <c r="D167" s="142"/>
      <c r="E167" s="143">
        <v>15</v>
      </c>
      <c r="F167" s="143"/>
      <c r="G167" s="143">
        <v>7</v>
      </c>
      <c r="H167" s="143">
        <v>0</v>
      </c>
      <c r="I167" s="143">
        <v>7</v>
      </c>
      <c r="J167" s="143"/>
      <c r="K167" s="143">
        <v>5</v>
      </c>
      <c r="L167" s="143">
        <v>0</v>
      </c>
      <c r="M167" s="143">
        <v>0</v>
      </c>
      <c r="N167" s="143">
        <v>1</v>
      </c>
      <c r="O167" s="143"/>
      <c r="P167" s="143">
        <v>0</v>
      </c>
      <c r="Q167" s="143">
        <v>0</v>
      </c>
      <c r="R167" s="143">
        <v>0</v>
      </c>
      <c r="S167" s="143">
        <v>0</v>
      </c>
      <c r="T167" s="143"/>
      <c r="U167" s="143">
        <v>2</v>
      </c>
      <c r="V167" s="143">
        <v>0</v>
      </c>
      <c r="W167" s="143">
        <v>0</v>
      </c>
      <c r="X167" s="130"/>
      <c r="Y167" s="130"/>
      <c r="Z167" s="130"/>
      <c r="AA167" s="130"/>
      <c r="AB167" s="130"/>
      <c r="AC167" s="130"/>
      <c r="AD167" s="130"/>
    </row>
    <row r="168" spans="1:30" x14ac:dyDescent="0.2">
      <c r="A168" s="142" t="s">
        <v>601</v>
      </c>
      <c r="B168" s="142" t="s">
        <v>602</v>
      </c>
      <c r="C168" s="142"/>
      <c r="D168" s="142"/>
      <c r="E168" s="143">
        <v>203</v>
      </c>
      <c r="F168" s="143"/>
      <c r="G168" s="143">
        <v>85</v>
      </c>
      <c r="H168" s="143">
        <v>56</v>
      </c>
      <c r="I168" s="143">
        <v>29</v>
      </c>
      <c r="J168" s="143"/>
      <c r="K168" s="143">
        <v>72</v>
      </c>
      <c r="L168" s="143">
        <v>0</v>
      </c>
      <c r="M168" s="143">
        <v>3</v>
      </c>
      <c r="N168" s="143">
        <v>15</v>
      </c>
      <c r="O168" s="143"/>
      <c r="P168" s="143">
        <v>2</v>
      </c>
      <c r="Q168" s="143">
        <v>2</v>
      </c>
      <c r="R168" s="143">
        <v>0</v>
      </c>
      <c r="S168" s="143">
        <v>0</v>
      </c>
      <c r="T168" s="143"/>
      <c r="U168" s="143">
        <v>25</v>
      </c>
      <c r="V168" s="143">
        <v>1</v>
      </c>
      <c r="W168" s="143">
        <v>0</v>
      </c>
      <c r="X168" s="130"/>
      <c r="Y168" s="130"/>
      <c r="Z168" s="130"/>
      <c r="AA168" s="130"/>
      <c r="AB168" s="130"/>
      <c r="AC168" s="130"/>
      <c r="AD168" s="130"/>
    </row>
    <row r="169" spans="1:30" x14ac:dyDescent="0.2">
      <c r="A169" s="142" t="s">
        <v>603</v>
      </c>
      <c r="B169" s="142" t="s">
        <v>604</v>
      </c>
      <c r="C169" s="142"/>
      <c r="D169" s="142"/>
      <c r="E169" s="143">
        <v>50</v>
      </c>
      <c r="F169" s="143"/>
      <c r="G169" s="143">
        <v>38</v>
      </c>
      <c r="H169" s="143">
        <v>4</v>
      </c>
      <c r="I169" s="143">
        <v>34</v>
      </c>
      <c r="J169" s="143"/>
      <c r="K169" s="143">
        <v>9</v>
      </c>
      <c r="L169" s="143">
        <v>0</v>
      </c>
      <c r="M169" s="143">
        <v>0</v>
      </c>
      <c r="N169" s="143">
        <v>0</v>
      </c>
      <c r="O169" s="143"/>
      <c r="P169" s="143">
        <v>2</v>
      </c>
      <c r="Q169" s="143">
        <v>2</v>
      </c>
      <c r="R169" s="143">
        <v>0</v>
      </c>
      <c r="S169" s="143">
        <v>0</v>
      </c>
      <c r="T169" s="143"/>
      <c r="U169" s="143">
        <v>1</v>
      </c>
      <c r="V169" s="143">
        <v>0</v>
      </c>
      <c r="W169" s="143">
        <v>0</v>
      </c>
      <c r="X169" s="130"/>
      <c r="Y169" s="130"/>
      <c r="Z169" s="130"/>
      <c r="AA169" s="130"/>
      <c r="AB169" s="130"/>
      <c r="AC169" s="130"/>
      <c r="AD169" s="130"/>
    </row>
    <row r="170" spans="1:30" x14ac:dyDescent="0.2">
      <c r="A170" s="142" t="s">
        <v>605</v>
      </c>
      <c r="B170" s="142" t="s">
        <v>606</v>
      </c>
      <c r="C170" s="142"/>
      <c r="D170" s="142"/>
      <c r="E170" s="143">
        <v>265</v>
      </c>
      <c r="F170" s="143"/>
      <c r="G170" s="143">
        <v>171</v>
      </c>
      <c r="H170" s="143">
        <v>63</v>
      </c>
      <c r="I170" s="143">
        <v>108</v>
      </c>
      <c r="J170" s="143"/>
      <c r="K170" s="143">
        <v>72</v>
      </c>
      <c r="L170" s="143">
        <v>0</v>
      </c>
      <c r="M170" s="143">
        <v>0</v>
      </c>
      <c r="N170" s="143">
        <v>6</v>
      </c>
      <c r="O170" s="143"/>
      <c r="P170" s="143">
        <v>4</v>
      </c>
      <c r="Q170" s="143">
        <v>4</v>
      </c>
      <c r="R170" s="143">
        <v>0</v>
      </c>
      <c r="S170" s="143">
        <v>0</v>
      </c>
      <c r="T170" s="143"/>
      <c r="U170" s="143">
        <v>12</v>
      </c>
      <c r="V170" s="143">
        <v>0</v>
      </c>
      <c r="W170" s="143">
        <v>0</v>
      </c>
      <c r="X170" s="130"/>
      <c r="Y170" s="130"/>
      <c r="Z170" s="130"/>
      <c r="AA170" s="130"/>
      <c r="AB170" s="130"/>
      <c r="AC170" s="130"/>
      <c r="AD170" s="130"/>
    </row>
    <row r="171" spans="1:30" x14ac:dyDescent="0.2">
      <c r="A171" s="142" t="s">
        <v>607</v>
      </c>
      <c r="B171" s="142" t="s">
        <v>608</v>
      </c>
      <c r="C171" s="142"/>
      <c r="D171" s="142"/>
      <c r="E171" s="143">
        <v>14</v>
      </c>
      <c r="F171" s="143"/>
      <c r="G171" s="143">
        <v>6</v>
      </c>
      <c r="H171" s="143">
        <v>2</v>
      </c>
      <c r="I171" s="143">
        <v>4</v>
      </c>
      <c r="J171" s="143"/>
      <c r="K171" s="143">
        <v>6</v>
      </c>
      <c r="L171" s="143">
        <v>0</v>
      </c>
      <c r="M171" s="143">
        <v>0</v>
      </c>
      <c r="N171" s="143">
        <v>2</v>
      </c>
      <c r="O171" s="143"/>
      <c r="P171" s="143">
        <v>0</v>
      </c>
      <c r="Q171" s="143">
        <v>0</v>
      </c>
      <c r="R171" s="143">
        <v>0</v>
      </c>
      <c r="S171" s="143">
        <v>0</v>
      </c>
      <c r="T171" s="143"/>
      <c r="U171" s="143">
        <v>0</v>
      </c>
      <c r="V171" s="143">
        <v>0</v>
      </c>
      <c r="W171" s="143">
        <v>0</v>
      </c>
      <c r="X171" s="130"/>
      <c r="Y171" s="130"/>
      <c r="Z171" s="130"/>
      <c r="AA171" s="130"/>
      <c r="AB171" s="130"/>
      <c r="AC171" s="130"/>
      <c r="AD171" s="130"/>
    </row>
    <row r="172" spans="1:30" x14ac:dyDescent="0.2">
      <c r="A172" s="142" t="s">
        <v>609</v>
      </c>
      <c r="B172" s="142" t="s">
        <v>610</v>
      </c>
      <c r="C172" s="142"/>
      <c r="D172" s="142"/>
      <c r="E172" s="143">
        <v>175</v>
      </c>
      <c r="F172" s="143"/>
      <c r="G172" s="143">
        <v>98</v>
      </c>
      <c r="H172" s="143">
        <v>34</v>
      </c>
      <c r="I172" s="143">
        <v>64</v>
      </c>
      <c r="J172" s="143"/>
      <c r="K172" s="143">
        <v>56</v>
      </c>
      <c r="L172" s="143">
        <v>0</v>
      </c>
      <c r="M172" s="143">
        <v>1</v>
      </c>
      <c r="N172" s="143">
        <v>8</v>
      </c>
      <c r="O172" s="143"/>
      <c r="P172" s="143">
        <v>7</v>
      </c>
      <c r="Q172" s="143">
        <v>6</v>
      </c>
      <c r="R172" s="143">
        <v>1</v>
      </c>
      <c r="S172" s="143">
        <v>0</v>
      </c>
      <c r="T172" s="143"/>
      <c r="U172" s="143">
        <v>3</v>
      </c>
      <c r="V172" s="143">
        <v>2</v>
      </c>
      <c r="W172" s="143">
        <v>0</v>
      </c>
      <c r="X172" s="130"/>
      <c r="Y172" s="130"/>
      <c r="Z172" s="130"/>
      <c r="AA172" s="130"/>
      <c r="AB172" s="130"/>
      <c r="AC172" s="130"/>
      <c r="AD172" s="130"/>
    </row>
    <row r="173" spans="1:30" x14ac:dyDescent="0.2">
      <c r="A173" s="142" t="s">
        <v>611</v>
      </c>
      <c r="B173" s="142" t="s">
        <v>612</v>
      </c>
      <c r="C173" s="142"/>
      <c r="D173" s="142"/>
      <c r="E173" s="143">
        <v>37</v>
      </c>
      <c r="F173" s="143"/>
      <c r="G173" s="143">
        <v>22</v>
      </c>
      <c r="H173" s="143">
        <v>3</v>
      </c>
      <c r="I173" s="143">
        <v>19</v>
      </c>
      <c r="J173" s="143"/>
      <c r="K173" s="143">
        <v>3</v>
      </c>
      <c r="L173" s="143">
        <v>0</v>
      </c>
      <c r="M173" s="143">
        <v>0</v>
      </c>
      <c r="N173" s="143">
        <v>3</v>
      </c>
      <c r="O173" s="143"/>
      <c r="P173" s="143">
        <v>1</v>
      </c>
      <c r="Q173" s="143">
        <v>1</v>
      </c>
      <c r="R173" s="143">
        <v>0</v>
      </c>
      <c r="S173" s="143">
        <v>0</v>
      </c>
      <c r="T173" s="143"/>
      <c r="U173" s="143">
        <v>8</v>
      </c>
      <c r="V173" s="143">
        <v>0</v>
      </c>
      <c r="W173" s="143">
        <v>0</v>
      </c>
      <c r="X173" s="130"/>
      <c r="Y173" s="130"/>
      <c r="Z173" s="130"/>
      <c r="AA173" s="130"/>
      <c r="AB173" s="130"/>
      <c r="AC173" s="130"/>
      <c r="AD173" s="130"/>
    </row>
    <row r="174" spans="1:30" x14ac:dyDescent="0.2">
      <c r="A174" s="142" t="s">
        <v>613</v>
      </c>
      <c r="B174" s="142" t="s">
        <v>614</v>
      </c>
      <c r="C174" s="142"/>
      <c r="D174" s="142"/>
      <c r="E174" s="143">
        <v>101</v>
      </c>
      <c r="F174" s="143"/>
      <c r="G174" s="143">
        <v>70</v>
      </c>
      <c r="H174" s="143">
        <v>15</v>
      </c>
      <c r="I174" s="143">
        <v>55</v>
      </c>
      <c r="J174" s="143"/>
      <c r="K174" s="143">
        <v>9</v>
      </c>
      <c r="L174" s="143">
        <v>0</v>
      </c>
      <c r="M174" s="143">
        <v>1</v>
      </c>
      <c r="N174" s="143">
        <v>10</v>
      </c>
      <c r="O174" s="143"/>
      <c r="P174" s="143">
        <v>3</v>
      </c>
      <c r="Q174" s="143">
        <v>3</v>
      </c>
      <c r="R174" s="143">
        <v>0</v>
      </c>
      <c r="S174" s="143">
        <v>0</v>
      </c>
      <c r="T174" s="143"/>
      <c r="U174" s="143">
        <v>7</v>
      </c>
      <c r="V174" s="143">
        <v>1</v>
      </c>
      <c r="W174" s="143">
        <v>0</v>
      </c>
      <c r="X174" s="130"/>
      <c r="Y174" s="130"/>
      <c r="Z174" s="130"/>
      <c r="AA174" s="130"/>
      <c r="AB174" s="130"/>
      <c r="AC174" s="130"/>
      <c r="AD174" s="130"/>
    </row>
    <row r="175" spans="1:30" x14ac:dyDescent="0.2">
      <c r="A175" s="142" t="s">
        <v>615</v>
      </c>
      <c r="B175" s="142" t="s">
        <v>616</v>
      </c>
      <c r="C175" s="142"/>
      <c r="D175" s="142"/>
      <c r="E175" s="143">
        <v>62</v>
      </c>
      <c r="F175" s="143"/>
      <c r="G175" s="143">
        <v>41</v>
      </c>
      <c r="H175" s="143">
        <v>10</v>
      </c>
      <c r="I175" s="143">
        <v>31</v>
      </c>
      <c r="J175" s="143"/>
      <c r="K175" s="143">
        <v>5</v>
      </c>
      <c r="L175" s="143">
        <v>2</v>
      </c>
      <c r="M175" s="143">
        <v>3</v>
      </c>
      <c r="N175" s="143">
        <v>4</v>
      </c>
      <c r="O175" s="143"/>
      <c r="P175" s="143">
        <v>0</v>
      </c>
      <c r="Q175" s="143">
        <v>0</v>
      </c>
      <c r="R175" s="143">
        <v>0</v>
      </c>
      <c r="S175" s="143">
        <v>0</v>
      </c>
      <c r="T175" s="143"/>
      <c r="U175" s="143">
        <v>7</v>
      </c>
      <c r="V175" s="143">
        <v>0</v>
      </c>
      <c r="W175" s="143">
        <v>0</v>
      </c>
      <c r="X175" s="130"/>
      <c r="Y175" s="130"/>
      <c r="Z175" s="130"/>
      <c r="AA175" s="130"/>
      <c r="AB175" s="130"/>
      <c r="AC175" s="130"/>
      <c r="AD175" s="130"/>
    </row>
    <row r="176" spans="1:30" x14ac:dyDescent="0.2">
      <c r="A176" s="142" t="s">
        <v>617</v>
      </c>
      <c r="B176" s="142" t="s">
        <v>618</v>
      </c>
      <c r="C176" s="142"/>
      <c r="D176" s="142"/>
      <c r="E176" s="143">
        <v>75</v>
      </c>
      <c r="F176" s="143"/>
      <c r="G176" s="143">
        <v>46</v>
      </c>
      <c r="H176" s="143">
        <v>17</v>
      </c>
      <c r="I176" s="143">
        <v>29</v>
      </c>
      <c r="J176" s="143"/>
      <c r="K176" s="143">
        <v>11</v>
      </c>
      <c r="L176" s="143">
        <v>1</v>
      </c>
      <c r="M176" s="143">
        <v>0</v>
      </c>
      <c r="N176" s="143">
        <v>10</v>
      </c>
      <c r="O176" s="143"/>
      <c r="P176" s="143">
        <v>3</v>
      </c>
      <c r="Q176" s="143">
        <v>3</v>
      </c>
      <c r="R176" s="143">
        <v>0</v>
      </c>
      <c r="S176" s="143">
        <v>0</v>
      </c>
      <c r="T176" s="143"/>
      <c r="U176" s="143">
        <v>4</v>
      </c>
      <c r="V176" s="143">
        <v>0</v>
      </c>
      <c r="W176" s="143">
        <v>0</v>
      </c>
      <c r="X176" s="130"/>
      <c r="Y176" s="130"/>
      <c r="Z176" s="130"/>
      <c r="AA176" s="130"/>
      <c r="AB176" s="130"/>
      <c r="AC176" s="130"/>
      <c r="AD176" s="130"/>
    </row>
    <row r="177" spans="1:30" x14ac:dyDescent="0.2">
      <c r="A177" s="142" t="s">
        <v>619</v>
      </c>
      <c r="B177" s="142" t="s">
        <v>620</v>
      </c>
      <c r="C177" s="142"/>
      <c r="D177" s="142"/>
      <c r="E177" s="143">
        <v>235</v>
      </c>
      <c r="F177" s="143"/>
      <c r="G177" s="143">
        <v>81</v>
      </c>
      <c r="H177" s="143">
        <v>23</v>
      </c>
      <c r="I177" s="143">
        <v>58</v>
      </c>
      <c r="J177" s="143"/>
      <c r="K177" s="143">
        <v>81</v>
      </c>
      <c r="L177" s="143">
        <v>5</v>
      </c>
      <c r="M177" s="143">
        <v>0</v>
      </c>
      <c r="N177" s="143">
        <v>14</v>
      </c>
      <c r="O177" s="143"/>
      <c r="P177" s="143">
        <v>12</v>
      </c>
      <c r="Q177" s="143">
        <v>12</v>
      </c>
      <c r="R177" s="143">
        <v>0</v>
      </c>
      <c r="S177" s="143">
        <v>0</v>
      </c>
      <c r="T177" s="143"/>
      <c r="U177" s="143">
        <v>41</v>
      </c>
      <c r="V177" s="143">
        <v>1</v>
      </c>
      <c r="W177" s="143">
        <v>0</v>
      </c>
      <c r="X177" s="130"/>
      <c r="Y177" s="130"/>
      <c r="Z177" s="130"/>
      <c r="AA177" s="130"/>
      <c r="AB177" s="130"/>
      <c r="AC177" s="130"/>
      <c r="AD177" s="130"/>
    </row>
    <row r="178" spans="1:30" x14ac:dyDescent="0.2">
      <c r="A178" s="142" t="s">
        <v>621</v>
      </c>
      <c r="B178" s="142" t="s">
        <v>622</v>
      </c>
      <c r="C178" s="142"/>
      <c r="D178" s="142"/>
      <c r="E178" s="143">
        <v>53</v>
      </c>
      <c r="F178" s="143"/>
      <c r="G178" s="143">
        <v>39</v>
      </c>
      <c r="H178" s="143">
        <v>8</v>
      </c>
      <c r="I178" s="143">
        <v>31</v>
      </c>
      <c r="J178" s="143"/>
      <c r="K178" s="143">
        <v>7</v>
      </c>
      <c r="L178" s="143">
        <v>0</v>
      </c>
      <c r="M178" s="143">
        <v>0</v>
      </c>
      <c r="N178" s="143">
        <v>2</v>
      </c>
      <c r="O178" s="143"/>
      <c r="P178" s="143">
        <v>1</v>
      </c>
      <c r="Q178" s="143">
        <v>1</v>
      </c>
      <c r="R178" s="143">
        <v>0</v>
      </c>
      <c r="S178" s="143">
        <v>0</v>
      </c>
      <c r="T178" s="143"/>
      <c r="U178" s="143">
        <v>4</v>
      </c>
      <c r="V178" s="143">
        <v>0</v>
      </c>
      <c r="W178" s="143">
        <v>0</v>
      </c>
      <c r="X178" s="130"/>
      <c r="Y178" s="130"/>
      <c r="Z178" s="130"/>
      <c r="AA178" s="130"/>
      <c r="AB178" s="130"/>
      <c r="AC178" s="130"/>
      <c r="AD178" s="130"/>
    </row>
    <row r="179" spans="1:30" x14ac:dyDescent="0.2">
      <c r="A179" s="142" t="s">
        <v>623</v>
      </c>
      <c r="B179" s="142" t="s">
        <v>624</v>
      </c>
      <c r="C179" s="142"/>
      <c r="D179" s="142"/>
      <c r="E179" s="143">
        <v>115</v>
      </c>
      <c r="F179" s="143"/>
      <c r="G179" s="143">
        <v>70</v>
      </c>
      <c r="H179" s="143">
        <v>10</v>
      </c>
      <c r="I179" s="143">
        <v>60</v>
      </c>
      <c r="J179" s="143"/>
      <c r="K179" s="143">
        <v>17</v>
      </c>
      <c r="L179" s="143">
        <v>0</v>
      </c>
      <c r="M179" s="143">
        <v>0</v>
      </c>
      <c r="N179" s="143">
        <v>21</v>
      </c>
      <c r="O179" s="143"/>
      <c r="P179" s="143">
        <v>3</v>
      </c>
      <c r="Q179" s="143">
        <v>2</v>
      </c>
      <c r="R179" s="143">
        <v>1</v>
      </c>
      <c r="S179" s="143">
        <v>0</v>
      </c>
      <c r="T179" s="143"/>
      <c r="U179" s="143">
        <v>3</v>
      </c>
      <c r="V179" s="143">
        <v>1</v>
      </c>
      <c r="W179" s="143">
        <v>0</v>
      </c>
      <c r="X179" s="130"/>
      <c r="Y179" s="130"/>
      <c r="Z179" s="130"/>
      <c r="AA179" s="130"/>
      <c r="AB179" s="130"/>
      <c r="AC179" s="130"/>
      <c r="AD179" s="130"/>
    </row>
    <row r="180" spans="1:30" x14ac:dyDescent="0.2">
      <c r="A180" s="142" t="s">
        <v>625</v>
      </c>
      <c r="B180" s="142" t="s">
        <v>626</v>
      </c>
      <c r="C180" s="142"/>
      <c r="D180" s="142"/>
      <c r="E180" s="143">
        <v>38</v>
      </c>
      <c r="F180" s="143"/>
      <c r="G180" s="143">
        <v>33</v>
      </c>
      <c r="H180" s="143">
        <v>10</v>
      </c>
      <c r="I180" s="143">
        <v>23</v>
      </c>
      <c r="J180" s="143"/>
      <c r="K180" s="143">
        <v>1</v>
      </c>
      <c r="L180" s="143">
        <v>2</v>
      </c>
      <c r="M180" s="143">
        <v>0</v>
      </c>
      <c r="N180" s="143">
        <v>0</v>
      </c>
      <c r="O180" s="143"/>
      <c r="P180" s="143">
        <v>2</v>
      </c>
      <c r="Q180" s="143">
        <v>2</v>
      </c>
      <c r="R180" s="143">
        <v>0</v>
      </c>
      <c r="S180" s="143">
        <v>0</v>
      </c>
      <c r="T180" s="143"/>
      <c r="U180" s="143">
        <v>0</v>
      </c>
      <c r="V180" s="143">
        <v>0</v>
      </c>
      <c r="W180" s="143">
        <v>0</v>
      </c>
      <c r="X180" s="130"/>
      <c r="Y180" s="130"/>
      <c r="Z180" s="130"/>
      <c r="AA180" s="130"/>
      <c r="AB180" s="130"/>
      <c r="AC180" s="130"/>
      <c r="AD180" s="130"/>
    </row>
    <row r="181" spans="1:30" x14ac:dyDescent="0.2">
      <c r="A181" s="142" t="s">
        <v>627</v>
      </c>
      <c r="B181" s="142" t="s">
        <v>628</v>
      </c>
      <c r="C181" s="142"/>
      <c r="D181" s="142"/>
      <c r="E181" s="143">
        <v>233</v>
      </c>
      <c r="F181" s="143"/>
      <c r="G181" s="143">
        <v>100</v>
      </c>
      <c r="H181" s="143">
        <v>24</v>
      </c>
      <c r="I181" s="143">
        <v>76</v>
      </c>
      <c r="J181" s="143"/>
      <c r="K181" s="143">
        <v>37</v>
      </c>
      <c r="L181" s="143">
        <v>8</v>
      </c>
      <c r="M181" s="143">
        <v>0</v>
      </c>
      <c r="N181" s="143">
        <v>57</v>
      </c>
      <c r="O181" s="143"/>
      <c r="P181" s="143">
        <v>7</v>
      </c>
      <c r="Q181" s="143">
        <v>7</v>
      </c>
      <c r="R181" s="143">
        <v>0</v>
      </c>
      <c r="S181" s="143">
        <v>0</v>
      </c>
      <c r="T181" s="143"/>
      <c r="U181" s="143">
        <v>22</v>
      </c>
      <c r="V181" s="143">
        <v>2</v>
      </c>
      <c r="W181" s="143">
        <v>0</v>
      </c>
      <c r="X181" s="130"/>
      <c r="Y181" s="130"/>
      <c r="Z181" s="130"/>
      <c r="AA181" s="130"/>
      <c r="AB181" s="130"/>
      <c r="AC181" s="130"/>
      <c r="AD181" s="130"/>
    </row>
    <row r="182" spans="1:30" x14ac:dyDescent="0.2">
      <c r="A182" s="142" t="s">
        <v>629</v>
      </c>
      <c r="B182" s="142" t="s">
        <v>630</v>
      </c>
      <c r="C182" s="142"/>
      <c r="D182" s="142"/>
      <c r="E182" s="143">
        <v>39</v>
      </c>
      <c r="F182" s="143"/>
      <c r="G182" s="143">
        <v>11</v>
      </c>
      <c r="H182" s="143">
        <v>1</v>
      </c>
      <c r="I182" s="143">
        <v>10</v>
      </c>
      <c r="J182" s="143"/>
      <c r="K182" s="143">
        <v>18</v>
      </c>
      <c r="L182" s="143">
        <v>0</v>
      </c>
      <c r="M182" s="143">
        <v>0</v>
      </c>
      <c r="N182" s="143">
        <v>2</v>
      </c>
      <c r="O182" s="143"/>
      <c r="P182" s="143">
        <v>3</v>
      </c>
      <c r="Q182" s="143">
        <v>3</v>
      </c>
      <c r="R182" s="143">
        <v>0</v>
      </c>
      <c r="S182" s="143">
        <v>0</v>
      </c>
      <c r="T182" s="143"/>
      <c r="U182" s="143">
        <v>5</v>
      </c>
      <c r="V182" s="143">
        <v>0</v>
      </c>
      <c r="W182" s="143">
        <v>0</v>
      </c>
      <c r="X182" s="130"/>
      <c r="Y182" s="130"/>
      <c r="Z182" s="130"/>
      <c r="AA182" s="130"/>
      <c r="AB182" s="130"/>
      <c r="AC182" s="130"/>
      <c r="AD182" s="130"/>
    </row>
    <row r="183" spans="1:30" x14ac:dyDescent="0.2">
      <c r="A183" s="142" t="s">
        <v>631</v>
      </c>
      <c r="B183" s="142" t="s">
        <v>632</v>
      </c>
      <c r="C183" s="142"/>
      <c r="D183" s="142"/>
      <c r="E183" s="143">
        <v>374</v>
      </c>
      <c r="F183" s="143"/>
      <c r="G183" s="143">
        <v>265</v>
      </c>
      <c r="H183" s="143">
        <v>235</v>
      </c>
      <c r="I183" s="143">
        <v>30</v>
      </c>
      <c r="J183" s="143"/>
      <c r="K183" s="143">
        <v>59</v>
      </c>
      <c r="L183" s="143">
        <v>0</v>
      </c>
      <c r="M183" s="143">
        <v>0</v>
      </c>
      <c r="N183" s="143">
        <v>5</v>
      </c>
      <c r="O183" s="143"/>
      <c r="P183" s="143">
        <v>0</v>
      </c>
      <c r="Q183" s="143">
        <v>0</v>
      </c>
      <c r="R183" s="143">
        <v>0</v>
      </c>
      <c r="S183" s="143">
        <v>0</v>
      </c>
      <c r="T183" s="143"/>
      <c r="U183" s="143">
        <v>44</v>
      </c>
      <c r="V183" s="143">
        <v>1</v>
      </c>
      <c r="W183" s="143">
        <v>0</v>
      </c>
      <c r="X183" s="130"/>
      <c r="Y183" s="130"/>
      <c r="Z183" s="130"/>
      <c r="AA183" s="130"/>
      <c r="AB183" s="130"/>
      <c r="AC183" s="130"/>
      <c r="AD183" s="130"/>
    </row>
    <row r="184" spans="1:30" x14ac:dyDescent="0.2">
      <c r="A184" s="142" t="s">
        <v>633</v>
      </c>
      <c r="B184" s="142" t="s">
        <v>634</v>
      </c>
      <c r="C184" s="142"/>
      <c r="D184" s="142"/>
      <c r="E184" s="143">
        <v>137</v>
      </c>
      <c r="F184" s="143"/>
      <c r="G184" s="143">
        <v>79</v>
      </c>
      <c r="H184" s="143">
        <v>19</v>
      </c>
      <c r="I184" s="143">
        <v>60</v>
      </c>
      <c r="J184" s="143"/>
      <c r="K184" s="143">
        <v>28</v>
      </c>
      <c r="L184" s="143">
        <v>0</v>
      </c>
      <c r="M184" s="143">
        <v>0</v>
      </c>
      <c r="N184" s="143">
        <v>13</v>
      </c>
      <c r="O184" s="143"/>
      <c r="P184" s="143">
        <v>6</v>
      </c>
      <c r="Q184" s="143">
        <v>6</v>
      </c>
      <c r="R184" s="143">
        <v>0</v>
      </c>
      <c r="S184" s="143">
        <v>0</v>
      </c>
      <c r="T184" s="143"/>
      <c r="U184" s="143">
        <v>11</v>
      </c>
      <c r="V184" s="143">
        <v>0</v>
      </c>
      <c r="W184" s="143">
        <v>0</v>
      </c>
      <c r="X184" s="130"/>
      <c r="Y184" s="130"/>
      <c r="Z184" s="130"/>
      <c r="AA184" s="130"/>
      <c r="AB184" s="130"/>
      <c r="AC184" s="130"/>
      <c r="AD184" s="130"/>
    </row>
    <row r="185" spans="1:30" x14ac:dyDescent="0.2">
      <c r="A185" s="142" t="s">
        <v>635</v>
      </c>
      <c r="B185" s="142" t="s">
        <v>636</v>
      </c>
      <c r="C185" s="142"/>
      <c r="D185" s="142"/>
      <c r="E185" s="143">
        <v>38</v>
      </c>
      <c r="F185" s="143"/>
      <c r="G185" s="143">
        <v>30</v>
      </c>
      <c r="H185" s="143">
        <v>2</v>
      </c>
      <c r="I185" s="143">
        <v>28</v>
      </c>
      <c r="J185" s="143"/>
      <c r="K185" s="143">
        <v>4</v>
      </c>
      <c r="L185" s="143">
        <v>1</v>
      </c>
      <c r="M185" s="143">
        <v>0</v>
      </c>
      <c r="N185" s="143">
        <v>0</v>
      </c>
      <c r="O185" s="143"/>
      <c r="P185" s="143">
        <v>0</v>
      </c>
      <c r="Q185" s="143">
        <v>0</v>
      </c>
      <c r="R185" s="143">
        <v>0</v>
      </c>
      <c r="S185" s="143">
        <v>0</v>
      </c>
      <c r="T185" s="143"/>
      <c r="U185" s="143">
        <v>3</v>
      </c>
      <c r="V185" s="143">
        <v>0</v>
      </c>
      <c r="W185" s="143">
        <v>0</v>
      </c>
      <c r="X185" s="130"/>
      <c r="Y185" s="130"/>
      <c r="Z185" s="130"/>
      <c r="AA185" s="130"/>
      <c r="AB185" s="130"/>
      <c r="AC185" s="130"/>
      <c r="AD185" s="130"/>
    </row>
    <row r="186" spans="1:30" x14ac:dyDescent="0.2">
      <c r="A186" s="142" t="s">
        <v>637</v>
      </c>
      <c r="B186" s="142" t="s">
        <v>638</v>
      </c>
      <c r="C186" s="142"/>
      <c r="D186" s="142"/>
      <c r="E186" s="143">
        <v>138</v>
      </c>
      <c r="F186" s="143"/>
      <c r="G186" s="143">
        <v>92</v>
      </c>
      <c r="H186" s="143">
        <v>3</v>
      </c>
      <c r="I186" s="143">
        <v>89</v>
      </c>
      <c r="J186" s="143"/>
      <c r="K186" s="143">
        <v>20</v>
      </c>
      <c r="L186" s="143">
        <v>6</v>
      </c>
      <c r="M186" s="143">
        <v>1</v>
      </c>
      <c r="N186" s="143">
        <v>3</v>
      </c>
      <c r="O186" s="143"/>
      <c r="P186" s="143">
        <v>6</v>
      </c>
      <c r="Q186" s="143">
        <v>6</v>
      </c>
      <c r="R186" s="143">
        <v>0</v>
      </c>
      <c r="S186" s="143">
        <v>0</v>
      </c>
      <c r="T186" s="143"/>
      <c r="U186" s="143">
        <v>10</v>
      </c>
      <c r="V186" s="143">
        <v>0</v>
      </c>
      <c r="W186" s="143">
        <v>0</v>
      </c>
      <c r="X186" s="130"/>
      <c r="Y186" s="130"/>
      <c r="Z186" s="130"/>
      <c r="AA186" s="130"/>
      <c r="AB186" s="130"/>
      <c r="AC186" s="130"/>
      <c r="AD186" s="130"/>
    </row>
    <row r="187" spans="1:30" x14ac:dyDescent="0.2">
      <c r="A187" s="142" t="s">
        <v>639</v>
      </c>
      <c r="B187" s="142" t="s">
        <v>640</v>
      </c>
      <c r="C187" s="142"/>
      <c r="D187" s="142"/>
      <c r="E187" s="143">
        <v>58</v>
      </c>
      <c r="F187" s="143"/>
      <c r="G187" s="143">
        <v>39</v>
      </c>
      <c r="H187" s="143">
        <v>21</v>
      </c>
      <c r="I187" s="143">
        <v>18</v>
      </c>
      <c r="J187" s="143"/>
      <c r="K187" s="143">
        <v>14</v>
      </c>
      <c r="L187" s="143">
        <v>1</v>
      </c>
      <c r="M187" s="143">
        <v>0</v>
      </c>
      <c r="N187" s="143">
        <v>2</v>
      </c>
      <c r="O187" s="143"/>
      <c r="P187" s="143">
        <v>2</v>
      </c>
      <c r="Q187" s="143">
        <v>2</v>
      </c>
      <c r="R187" s="143">
        <v>0</v>
      </c>
      <c r="S187" s="143">
        <v>0</v>
      </c>
      <c r="T187" s="143"/>
      <c r="U187" s="143">
        <v>0</v>
      </c>
      <c r="V187" s="143">
        <v>0</v>
      </c>
      <c r="W187" s="143">
        <v>0</v>
      </c>
      <c r="X187" s="130"/>
      <c r="Y187" s="130"/>
      <c r="Z187" s="130"/>
      <c r="AA187" s="130"/>
      <c r="AB187" s="130"/>
      <c r="AC187" s="130"/>
      <c r="AD187" s="130"/>
    </row>
    <row r="188" spans="1:30" x14ac:dyDescent="0.2">
      <c r="A188" s="142" t="s">
        <v>641</v>
      </c>
      <c r="B188" s="142" t="s">
        <v>642</v>
      </c>
      <c r="C188" s="142"/>
      <c r="D188" s="142"/>
      <c r="E188" s="143">
        <v>46</v>
      </c>
      <c r="F188" s="143"/>
      <c r="G188" s="143">
        <v>16</v>
      </c>
      <c r="H188" s="143">
        <v>1</v>
      </c>
      <c r="I188" s="143">
        <v>15</v>
      </c>
      <c r="J188" s="143"/>
      <c r="K188" s="143">
        <v>27</v>
      </c>
      <c r="L188" s="143">
        <v>0</v>
      </c>
      <c r="M188" s="143">
        <v>0</v>
      </c>
      <c r="N188" s="143">
        <v>1</v>
      </c>
      <c r="O188" s="143"/>
      <c r="P188" s="143">
        <v>2</v>
      </c>
      <c r="Q188" s="143">
        <v>2</v>
      </c>
      <c r="R188" s="143">
        <v>0</v>
      </c>
      <c r="S188" s="143">
        <v>0</v>
      </c>
      <c r="T188" s="143"/>
      <c r="U188" s="143">
        <v>0</v>
      </c>
      <c r="V188" s="143">
        <v>0</v>
      </c>
      <c r="W188" s="143">
        <v>0</v>
      </c>
      <c r="X188" s="130"/>
      <c r="Y188" s="130"/>
      <c r="Z188" s="130"/>
      <c r="AA188" s="130"/>
      <c r="AB188" s="130"/>
      <c r="AC188" s="130"/>
      <c r="AD188" s="130"/>
    </row>
    <row r="189" spans="1:30" x14ac:dyDescent="0.2">
      <c r="A189" s="142" t="s">
        <v>643</v>
      </c>
      <c r="B189" s="142" t="s">
        <v>644</v>
      </c>
      <c r="C189" s="142"/>
      <c r="D189" s="142"/>
      <c r="E189" s="143">
        <v>131</v>
      </c>
      <c r="F189" s="143"/>
      <c r="G189" s="143">
        <v>89</v>
      </c>
      <c r="H189" s="143">
        <v>3</v>
      </c>
      <c r="I189" s="143">
        <v>86</v>
      </c>
      <c r="J189" s="143"/>
      <c r="K189" s="143">
        <v>5</v>
      </c>
      <c r="L189" s="143">
        <v>0</v>
      </c>
      <c r="M189" s="143">
        <v>2</v>
      </c>
      <c r="N189" s="143">
        <v>26</v>
      </c>
      <c r="O189" s="143"/>
      <c r="P189" s="143">
        <v>4</v>
      </c>
      <c r="Q189" s="143">
        <v>4</v>
      </c>
      <c r="R189" s="143">
        <v>0</v>
      </c>
      <c r="S189" s="143">
        <v>0</v>
      </c>
      <c r="T189" s="143"/>
      <c r="U189" s="143">
        <v>0</v>
      </c>
      <c r="V189" s="143">
        <v>5</v>
      </c>
      <c r="W189" s="143">
        <v>0</v>
      </c>
      <c r="X189" s="130"/>
      <c r="Y189" s="130"/>
      <c r="Z189" s="130"/>
      <c r="AA189" s="130"/>
      <c r="AB189" s="130"/>
      <c r="AC189" s="130"/>
      <c r="AD189" s="130"/>
    </row>
    <row r="190" spans="1:30" x14ac:dyDescent="0.2">
      <c r="A190" s="142" t="s">
        <v>645</v>
      </c>
      <c r="B190" s="142" t="s">
        <v>646</v>
      </c>
      <c r="C190" s="142"/>
      <c r="D190" s="142"/>
      <c r="E190" s="143">
        <v>33</v>
      </c>
      <c r="F190" s="143"/>
      <c r="G190" s="143">
        <v>20</v>
      </c>
      <c r="H190" s="143">
        <v>4</v>
      </c>
      <c r="I190" s="143">
        <v>16</v>
      </c>
      <c r="J190" s="143"/>
      <c r="K190" s="143">
        <v>10</v>
      </c>
      <c r="L190" s="143">
        <v>0</v>
      </c>
      <c r="M190" s="143">
        <v>0</v>
      </c>
      <c r="N190" s="143">
        <v>1</v>
      </c>
      <c r="O190" s="143"/>
      <c r="P190" s="143">
        <v>1</v>
      </c>
      <c r="Q190" s="143">
        <v>1</v>
      </c>
      <c r="R190" s="143">
        <v>0</v>
      </c>
      <c r="S190" s="143">
        <v>0</v>
      </c>
      <c r="T190" s="143"/>
      <c r="U190" s="143">
        <v>1</v>
      </c>
      <c r="V190" s="143">
        <v>0</v>
      </c>
      <c r="W190" s="143">
        <v>0</v>
      </c>
      <c r="X190" s="130"/>
      <c r="Y190" s="130"/>
      <c r="Z190" s="130"/>
      <c r="AA190" s="130"/>
      <c r="AB190" s="130"/>
      <c r="AC190" s="130"/>
      <c r="AD190" s="130"/>
    </row>
    <row r="191" spans="1:30" x14ac:dyDescent="0.2">
      <c r="A191" s="142" t="s">
        <v>647</v>
      </c>
      <c r="B191" s="142" t="s">
        <v>648</v>
      </c>
      <c r="C191" s="142"/>
      <c r="D191" s="142"/>
      <c r="E191" s="143">
        <v>57</v>
      </c>
      <c r="F191" s="143"/>
      <c r="G191" s="143">
        <v>32</v>
      </c>
      <c r="H191" s="143">
        <v>11</v>
      </c>
      <c r="I191" s="143">
        <v>21</v>
      </c>
      <c r="J191" s="143"/>
      <c r="K191" s="143">
        <v>18</v>
      </c>
      <c r="L191" s="143">
        <v>0</v>
      </c>
      <c r="M191" s="143">
        <v>0</v>
      </c>
      <c r="N191" s="143">
        <v>2</v>
      </c>
      <c r="O191" s="143"/>
      <c r="P191" s="143">
        <v>1</v>
      </c>
      <c r="Q191" s="143">
        <v>0</v>
      </c>
      <c r="R191" s="143">
        <v>1</v>
      </c>
      <c r="S191" s="143">
        <v>0</v>
      </c>
      <c r="T191" s="143"/>
      <c r="U191" s="143">
        <v>4</v>
      </c>
      <c r="V191" s="143">
        <v>0</v>
      </c>
      <c r="W191" s="143">
        <v>0</v>
      </c>
      <c r="X191" s="130"/>
      <c r="Y191" s="130"/>
      <c r="Z191" s="130"/>
      <c r="AA191" s="130"/>
      <c r="AB191" s="130"/>
      <c r="AC191" s="130"/>
      <c r="AD191" s="130"/>
    </row>
    <row r="192" spans="1:30" x14ac:dyDescent="0.2">
      <c r="A192" s="142" t="s">
        <v>649</v>
      </c>
      <c r="B192" s="142" t="s">
        <v>650</v>
      </c>
      <c r="C192" s="142"/>
      <c r="D192" s="142"/>
      <c r="E192" s="143">
        <v>143</v>
      </c>
      <c r="F192" s="143"/>
      <c r="G192" s="143">
        <v>116</v>
      </c>
      <c r="H192" s="143">
        <v>28</v>
      </c>
      <c r="I192" s="143">
        <v>88</v>
      </c>
      <c r="J192" s="143"/>
      <c r="K192" s="143">
        <v>12</v>
      </c>
      <c r="L192" s="143">
        <v>1</v>
      </c>
      <c r="M192" s="143">
        <v>0</v>
      </c>
      <c r="N192" s="143">
        <v>4</v>
      </c>
      <c r="O192" s="143"/>
      <c r="P192" s="143">
        <v>2</v>
      </c>
      <c r="Q192" s="143">
        <v>2</v>
      </c>
      <c r="R192" s="143">
        <v>0</v>
      </c>
      <c r="S192" s="143">
        <v>0</v>
      </c>
      <c r="T192" s="143"/>
      <c r="U192" s="143">
        <v>8</v>
      </c>
      <c r="V192" s="143">
        <v>0</v>
      </c>
      <c r="W192" s="143">
        <v>0</v>
      </c>
      <c r="X192" s="130"/>
      <c r="Y192" s="130"/>
      <c r="Z192" s="130"/>
      <c r="AA192" s="130"/>
      <c r="AB192" s="130"/>
      <c r="AC192" s="130"/>
      <c r="AD192" s="130"/>
    </row>
    <row r="193" spans="1:30" x14ac:dyDescent="0.2">
      <c r="A193" s="142" t="s">
        <v>651</v>
      </c>
      <c r="B193" s="142" t="s">
        <v>652</v>
      </c>
      <c r="C193" s="142"/>
      <c r="D193" s="142"/>
      <c r="E193" s="143">
        <v>102</v>
      </c>
      <c r="F193" s="143"/>
      <c r="G193" s="143">
        <v>24</v>
      </c>
      <c r="H193" s="143">
        <v>4</v>
      </c>
      <c r="I193" s="143">
        <v>20</v>
      </c>
      <c r="J193" s="143"/>
      <c r="K193" s="143">
        <v>61</v>
      </c>
      <c r="L193" s="143">
        <v>1</v>
      </c>
      <c r="M193" s="143">
        <v>0</v>
      </c>
      <c r="N193" s="143">
        <v>4</v>
      </c>
      <c r="O193" s="143"/>
      <c r="P193" s="143">
        <v>2</v>
      </c>
      <c r="Q193" s="143">
        <v>1</v>
      </c>
      <c r="R193" s="143">
        <v>1</v>
      </c>
      <c r="S193" s="143">
        <v>0</v>
      </c>
      <c r="T193" s="143"/>
      <c r="U193" s="143">
        <v>10</v>
      </c>
      <c r="V193" s="143">
        <v>0</v>
      </c>
      <c r="W193" s="143">
        <v>0</v>
      </c>
      <c r="X193" s="130"/>
      <c r="Y193" s="130"/>
      <c r="Z193" s="130"/>
      <c r="AA193" s="130"/>
      <c r="AB193" s="130"/>
      <c r="AC193" s="130"/>
      <c r="AD193" s="130"/>
    </row>
    <row r="194" spans="1:30" x14ac:dyDescent="0.2">
      <c r="A194" s="142" t="s">
        <v>653</v>
      </c>
      <c r="B194" s="142" t="s">
        <v>654</v>
      </c>
      <c r="C194" s="142"/>
      <c r="D194" s="142"/>
      <c r="E194" s="143">
        <v>23</v>
      </c>
      <c r="F194" s="143"/>
      <c r="G194" s="143">
        <v>3</v>
      </c>
      <c r="H194" s="143">
        <v>1</v>
      </c>
      <c r="I194" s="143">
        <v>2</v>
      </c>
      <c r="J194" s="143"/>
      <c r="K194" s="143">
        <v>14</v>
      </c>
      <c r="L194" s="143">
        <v>0</v>
      </c>
      <c r="M194" s="143">
        <v>0</v>
      </c>
      <c r="N194" s="143">
        <v>0</v>
      </c>
      <c r="O194" s="143"/>
      <c r="P194" s="143">
        <v>1</v>
      </c>
      <c r="Q194" s="143">
        <v>1</v>
      </c>
      <c r="R194" s="143">
        <v>0</v>
      </c>
      <c r="S194" s="143">
        <v>0</v>
      </c>
      <c r="T194" s="143"/>
      <c r="U194" s="143">
        <v>5</v>
      </c>
      <c r="V194" s="143">
        <v>0</v>
      </c>
      <c r="W194" s="143">
        <v>0</v>
      </c>
      <c r="X194" s="130"/>
      <c r="Y194" s="130"/>
      <c r="Z194" s="130"/>
      <c r="AA194" s="130"/>
      <c r="AB194" s="130"/>
      <c r="AC194" s="130"/>
      <c r="AD194" s="130"/>
    </row>
    <row r="195" spans="1:30" x14ac:dyDescent="0.2">
      <c r="A195" s="142" t="s">
        <v>655</v>
      </c>
      <c r="B195" s="142" t="s">
        <v>656</v>
      </c>
      <c r="C195" s="142"/>
      <c r="D195" s="142"/>
      <c r="E195" s="143">
        <v>35</v>
      </c>
      <c r="F195" s="143"/>
      <c r="G195" s="143">
        <v>19</v>
      </c>
      <c r="H195" s="143">
        <v>2</v>
      </c>
      <c r="I195" s="143">
        <v>17</v>
      </c>
      <c r="J195" s="143"/>
      <c r="K195" s="143">
        <v>13</v>
      </c>
      <c r="L195" s="143">
        <v>0</v>
      </c>
      <c r="M195" s="143">
        <v>0</v>
      </c>
      <c r="N195" s="143">
        <v>1</v>
      </c>
      <c r="O195" s="143"/>
      <c r="P195" s="143">
        <v>2</v>
      </c>
      <c r="Q195" s="143">
        <v>2</v>
      </c>
      <c r="R195" s="143">
        <v>0</v>
      </c>
      <c r="S195" s="143">
        <v>0</v>
      </c>
      <c r="T195" s="143"/>
      <c r="U195" s="143">
        <v>0</v>
      </c>
      <c r="V195" s="143">
        <v>0</v>
      </c>
      <c r="W195" s="143">
        <v>0</v>
      </c>
      <c r="X195" s="130"/>
      <c r="Y195" s="130"/>
      <c r="Z195" s="130"/>
      <c r="AA195" s="130"/>
      <c r="AB195" s="130"/>
      <c r="AC195" s="130"/>
      <c r="AD195" s="130"/>
    </row>
    <row r="196" spans="1:30" x14ac:dyDescent="0.2">
      <c r="A196" s="142" t="s">
        <v>657</v>
      </c>
      <c r="B196" s="142" t="s">
        <v>658</v>
      </c>
      <c r="C196" s="142"/>
      <c r="D196" s="142"/>
      <c r="E196" s="143">
        <v>259</v>
      </c>
      <c r="F196" s="143"/>
      <c r="G196" s="143">
        <v>95</v>
      </c>
      <c r="H196" s="143">
        <v>26</v>
      </c>
      <c r="I196" s="143">
        <v>69</v>
      </c>
      <c r="J196" s="143"/>
      <c r="K196" s="143">
        <v>119</v>
      </c>
      <c r="L196" s="143">
        <v>0</v>
      </c>
      <c r="M196" s="143">
        <v>2</v>
      </c>
      <c r="N196" s="143">
        <v>10</v>
      </c>
      <c r="O196" s="143"/>
      <c r="P196" s="143">
        <v>15</v>
      </c>
      <c r="Q196" s="143">
        <v>15</v>
      </c>
      <c r="R196" s="143">
        <v>0</v>
      </c>
      <c r="S196" s="143">
        <v>0</v>
      </c>
      <c r="T196" s="143"/>
      <c r="U196" s="143">
        <v>18</v>
      </c>
      <c r="V196" s="143">
        <v>0</v>
      </c>
      <c r="W196" s="143">
        <v>0</v>
      </c>
      <c r="X196" s="130"/>
      <c r="Y196" s="130"/>
      <c r="Z196" s="130"/>
      <c r="AA196" s="130"/>
      <c r="AB196" s="130"/>
      <c r="AC196" s="130"/>
      <c r="AD196" s="130"/>
    </row>
    <row r="197" spans="1:30" x14ac:dyDescent="0.2">
      <c r="A197" s="142" t="s">
        <v>659</v>
      </c>
      <c r="B197" s="142" t="s">
        <v>660</v>
      </c>
      <c r="C197" s="142"/>
      <c r="D197" s="142"/>
      <c r="E197" s="143">
        <v>165</v>
      </c>
      <c r="F197" s="143"/>
      <c r="G197" s="143">
        <v>47</v>
      </c>
      <c r="H197" s="143">
        <v>7</v>
      </c>
      <c r="I197" s="143">
        <v>40</v>
      </c>
      <c r="J197" s="143"/>
      <c r="K197" s="143">
        <v>66</v>
      </c>
      <c r="L197" s="143">
        <v>0</v>
      </c>
      <c r="M197" s="143">
        <v>2</v>
      </c>
      <c r="N197" s="143">
        <v>30</v>
      </c>
      <c r="O197" s="143"/>
      <c r="P197" s="143">
        <v>7</v>
      </c>
      <c r="Q197" s="143">
        <v>7</v>
      </c>
      <c r="R197" s="143">
        <v>0</v>
      </c>
      <c r="S197" s="143">
        <v>0</v>
      </c>
      <c r="T197" s="143"/>
      <c r="U197" s="143">
        <v>9</v>
      </c>
      <c r="V197" s="143">
        <v>4</v>
      </c>
      <c r="W197" s="143">
        <v>0</v>
      </c>
      <c r="X197" s="130"/>
      <c r="Y197" s="130"/>
      <c r="Z197" s="130"/>
      <c r="AA197" s="130"/>
      <c r="AB197" s="130"/>
      <c r="AC197" s="130"/>
      <c r="AD197" s="130"/>
    </row>
    <row r="198" spans="1:30" x14ac:dyDescent="0.2">
      <c r="A198" s="142" t="s">
        <v>661</v>
      </c>
      <c r="B198" s="142" t="s">
        <v>662</v>
      </c>
      <c r="C198" s="142"/>
      <c r="D198" s="142"/>
      <c r="E198" s="143">
        <v>157</v>
      </c>
      <c r="F198" s="143"/>
      <c r="G198" s="143">
        <v>131</v>
      </c>
      <c r="H198" s="143">
        <v>27</v>
      </c>
      <c r="I198" s="143">
        <v>104</v>
      </c>
      <c r="J198" s="143"/>
      <c r="K198" s="143">
        <v>16</v>
      </c>
      <c r="L198" s="143">
        <v>1</v>
      </c>
      <c r="M198" s="143">
        <v>1</v>
      </c>
      <c r="N198" s="143">
        <v>0</v>
      </c>
      <c r="O198" s="143"/>
      <c r="P198" s="143">
        <v>6</v>
      </c>
      <c r="Q198" s="143">
        <v>6</v>
      </c>
      <c r="R198" s="143">
        <v>0</v>
      </c>
      <c r="S198" s="143">
        <v>0</v>
      </c>
      <c r="T198" s="143"/>
      <c r="U198" s="143">
        <v>2</v>
      </c>
      <c r="V198" s="143">
        <v>0</v>
      </c>
      <c r="W198" s="143">
        <v>0</v>
      </c>
      <c r="X198" s="130"/>
      <c r="Y198" s="130"/>
      <c r="Z198" s="130"/>
      <c r="AA198" s="130"/>
      <c r="AB198" s="130"/>
      <c r="AC198" s="130"/>
      <c r="AD198" s="130"/>
    </row>
    <row r="199" spans="1:30" x14ac:dyDescent="0.2">
      <c r="A199" s="142" t="s">
        <v>663</v>
      </c>
      <c r="B199" s="142" t="s">
        <v>664</v>
      </c>
      <c r="C199" s="142"/>
      <c r="D199" s="142"/>
      <c r="E199" s="143">
        <v>372</v>
      </c>
      <c r="F199" s="143"/>
      <c r="G199" s="143">
        <v>185</v>
      </c>
      <c r="H199" s="143">
        <v>80</v>
      </c>
      <c r="I199" s="143">
        <v>105</v>
      </c>
      <c r="J199" s="143"/>
      <c r="K199" s="143">
        <v>122</v>
      </c>
      <c r="L199" s="143">
        <v>0</v>
      </c>
      <c r="M199" s="143">
        <v>0</v>
      </c>
      <c r="N199" s="143">
        <v>23</v>
      </c>
      <c r="O199" s="143"/>
      <c r="P199" s="143">
        <v>11</v>
      </c>
      <c r="Q199" s="143">
        <v>11</v>
      </c>
      <c r="R199" s="143">
        <v>0</v>
      </c>
      <c r="S199" s="143">
        <v>0</v>
      </c>
      <c r="T199" s="143"/>
      <c r="U199" s="143">
        <v>31</v>
      </c>
      <c r="V199" s="143">
        <v>0</v>
      </c>
      <c r="W199" s="143">
        <v>0</v>
      </c>
      <c r="X199" s="130"/>
      <c r="Y199" s="130"/>
      <c r="Z199" s="130"/>
      <c r="AA199" s="130"/>
      <c r="AB199" s="130"/>
      <c r="AC199" s="130"/>
      <c r="AD199" s="130"/>
    </row>
    <row r="200" spans="1:30" x14ac:dyDescent="0.2">
      <c r="A200" s="142" t="s">
        <v>665</v>
      </c>
      <c r="B200" s="142" t="s">
        <v>666</v>
      </c>
      <c r="C200" s="142"/>
      <c r="D200" s="142"/>
      <c r="E200" s="143">
        <v>37</v>
      </c>
      <c r="F200" s="143"/>
      <c r="G200" s="143">
        <v>18</v>
      </c>
      <c r="H200" s="143">
        <v>4</v>
      </c>
      <c r="I200" s="143">
        <v>14</v>
      </c>
      <c r="J200" s="143"/>
      <c r="K200" s="143">
        <v>13</v>
      </c>
      <c r="L200" s="143">
        <v>0</v>
      </c>
      <c r="M200" s="143">
        <v>0</v>
      </c>
      <c r="N200" s="143">
        <v>3</v>
      </c>
      <c r="O200" s="143"/>
      <c r="P200" s="143">
        <v>2</v>
      </c>
      <c r="Q200" s="143">
        <v>2</v>
      </c>
      <c r="R200" s="143">
        <v>0</v>
      </c>
      <c r="S200" s="143">
        <v>0</v>
      </c>
      <c r="T200" s="143"/>
      <c r="U200" s="143">
        <v>1</v>
      </c>
      <c r="V200" s="143">
        <v>0</v>
      </c>
      <c r="W200" s="143">
        <v>0</v>
      </c>
      <c r="X200" s="130"/>
      <c r="Y200" s="130"/>
      <c r="Z200" s="130"/>
      <c r="AA200" s="130"/>
      <c r="AB200" s="130"/>
      <c r="AC200" s="130"/>
      <c r="AD200" s="130"/>
    </row>
    <row r="201" spans="1:30" x14ac:dyDescent="0.2">
      <c r="A201" s="142" t="s">
        <v>667</v>
      </c>
      <c r="B201" s="142" t="s">
        <v>668</v>
      </c>
      <c r="C201" s="142"/>
      <c r="D201" s="142"/>
      <c r="E201" s="143">
        <v>27</v>
      </c>
      <c r="F201" s="143"/>
      <c r="G201" s="143">
        <v>5</v>
      </c>
      <c r="H201" s="143">
        <v>1</v>
      </c>
      <c r="I201" s="143">
        <v>4</v>
      </c>
      <c r="J201" s="143"/>
      <c r="K201" s="143">
        <v>10</v>
      </c>
      <c r="L201" s="143">
        <v>0</v>
      </c>
      <c r="M201" s="143">
        <v>0</v>
      </c>
      <c r="N201" s="143">
        <v>0</v>
      </c>
      <c r="O201" s="143"/>
      <c r="P201" s="143">
        <v>0</v>
      </c>
      <c r="Q201" s="143">
        <v>0</v>
      </c>
      <c r="R201" s="143">
        <v>0</v>
      </c>
      <c r="S201" s="143">
        <v>0</v>
      </c>
      <c r="T201" s="143"/>
      <c r="U201" s="143">
        <v>12</v>
      </c>
      <c r="V201" s="143">
        <v>0</v>
      </c>
      <c r="W201" s="143">
        <v>0</v>
      </c>
      <c r="X201" s="130"/>
      <c r="Y201" s="130"/>
      <c r="Z201" s="130"/>
      <c r="AA201" s="130"/>
      <c r="AB201" s="130"/>
      <c r="AC201" s="130"/>
      <c r="AD201" s="130"/>
    </row>
    <row r="202" spans="1:30" x14ac:dyDescent="0.2">
      <c r="A202" s="142" t="s">
        <v>669</v>
      </c>
      <c r="B202" s="142" t="s">
        <v>670</v>
      </c>
      <c r="C202" s="142"/>
      <c r="D202" s="142"/>
      <c r="E202" s="143">
        <v>56</v>
      </c>
      <c r="F202" s="143"/>
      <c r="G202" s="143">
        <v>16</v>
      </c>
      <c r="H202" s="143">
        <v>5</v>
      </c>
      <c r="I202" s="143">
        <v>11</v>
      </c>
      <c r="J202" s="143"/>
      <c r="K202" s="143">
        <v>24</v>
      </c>
      <c r="L202" s="143">
        <v>0</v>
      </c>
      <c r="M202" s="143">
        <v>0</v>
      </c>
      <c r="N202" s="143">
        <v>5</v>
      </c>
      <c r="O202" s="143"/>
      <c r="P202" s="143">
        <v>0</v>
      </c>
      <c r="Q202" s="143">
        <v>0</v>
      </c>
      <c r="R202" s="143">
        <v>0</v>
      </c>
      <c r="S202" s="143">
        <v>0</v>
      </c>
      <c r="T202" s="143"/>
      <c r="U202" s="143">
        <v>11</v>
      </c>
      <c r="V202" s="143">
        <v>0</v>
      </c>
      <c r="W202" s="143">
        <v>0</v>
      </c>
      <c r="X202" s="130"/>
      <c r="Y202" s="130"/>
      <c r="Z202" s="130"/>
      <c r="AA202" s="130"/>
      <c r="AB202" s="130"/>
      <c r="AC202" s="130"/>
      <c r="AD202" s="130"/>
    </row>
    <row r="203" spans="1:30" x14ac:dyDescent="0.2">
      <c r="A203" s="142" t="s">
        <v>671</v>
      </c>
      <c r="B203" s="142" t="s">
        <v>672</v>
      </c>
      <c r="C203" s="142"/>
      <c r="D203" s="142"/>
      <c r="E203" s="143">
        <v>87</v>
      </c>
      <c r="F203" s="143"/>
      <c r="G203" s="143">
        <v>47</v>
      </c>
      <c r="H203" s="143">
        <v>21</v>
      </c>
      <c r="I203" s="143">
        <v>26</v>
      </c>
      <c r="J203" s="143"/>
      <c r="K203" s="143">
        <v>32</v>
      </c>
      <c r="L203" s="143">
        <v>0</v>
      </c>
      <c r="M203" s="143">
        <v>0</v>
      </c>
      <c r="N203" s="143">
        <v>4</v>
      </c>
      <c r="O203" s="143"/>
      <c r="P203" s="143">
        <v>0</v>
      </c>
      <c r="Q203" s="143">
        <v>0</v>
      </c>
      <c r="R203" s="143">
        <v>0</v>
      </c>
      <c r="S203" s="143">
        <v>0</v>
      </c>
      <c r="T203" s="143"/>
      <c r="U203" s="143">
        <v>3</v>
      </c>
      <c r="V203" s="143">
        <v>1</v>
      </c>
      <c r="W203" s="143">
        <v>0</v>
      </c>
      <c r="X203" s="130"/>
      <c r="Y203" s="130"/>
      <c r="Z203" s="130"/>
      <c r="AA203" s="130"/>
      <c r="AB203" s="130"/>
      <c r="AC203" s="130"/>
      <c r="AD203" s="130"/>
    </row>
    <row r="204" spans="1:30" x14ac:dyDescent="0.2">
      <c r="A204" s="142" t="s">
        <v>673</v>
      </c>
      <c r="B204" s="142" t="s">
        <v>674</v>
      </c>
      <c r="C204" s="142"/>
      <c r="D204" s="142"/>
      <c r="E204" s="143">
        <v>96</v>
      </c>
      <c r="F204" s="143"/>
      <c r="G204" s="143">
        <v>62</v>
      </c>
      <c r="H204" s="143">
        <v>0</v>
      </c>
      <c r="I204" s="143">
        <v>62</v>
      </c>
      <c r="J204" s="143"/>
      <c r="K204" s="143">
        <v>8</v>
      </c>
      <c r="L204" s="143">
        <v>0</v>
      </c>
      <c r="M204" s="143">
        <v>0</v>
      </c>
      <c r="N204" s="143">
        <v>15</v>
      </c>
      <c r="O204" s="143"/>
      <c r="P204" s="143">
        <v>1</v>
      </c>
      <c r="Q204" s="143">
        <v>1</v>
      </c>
      <c r="R204" s="143">
        <v>0</v>
      </c>
      <c r="S204" s="143">
        <v>0</v>
      </c>
      <c r="T204" s="143"/>
      <c r="U204" s="143">
        <v>10</v>
      </c>
      <c r="V204" s="143">
        <v>0</v>
      </c>
      <c r="W204" s="143">
        <v>0</v>
      </c>
      <c r="X204" s="130"/>
      <c r="Y204" s="130"/>
      <c r="Z204" s="130"/>
      <c r="AA204" s="130"/>
      <c r="AB204" s="130"/>
      <c r="AC204" s="130"/>
      <c r="AD204" s="130"/>
    </row>
    <row r="205" spans="1:30" x14ac:dyDescent="0.2">
      <c r="A205" s="142" t="s">
        <v>675</v>
      </c>
      <c r="B205" s="142" t="s">
        <v>676</v>
      </c>
      <c r="C205" s="142"/>
      <c r="D205" s="142"/>
      <c r="E205" s="143">
        <v>226</v>
      </c>
      <c r="F205" s="143"/>
      <c r="G205" s="143">
        <v>104</v>
      </c>
      <c r="H205" s="143">
        <v>17</v>
      </c>
      <c r="I205" s="143">
        <v>87</v>
      </c>
      <c r="J205" s="143"/>
      <c r="K205" s="143">
        <v>41</v>
      </c>
      <c r="L205" s="143">
        <v>7</v>
      </c>
      <c r="M205" s="143">
        <v>0</v>
      </c>
      <c r="N205" s="143">
        <v>16</v>
      </c>
      <c r="O205" s="143"/>
      <c r="P205" s="143">
        <v>8</v>
      </c>
      <c r="Q205" s="143">
        <v>7</v>
      </c>
      <c r="R205" s="143">
        <v>1</v>
      </c>
      <c r="S205" s="143">
        <v>0</v>
      </c>
      <c r="T205" s="143"/>
      <c r="U205" s="143">
        <v>49</v>
      </c>
      <c r="V205" s="143">
        <v>1</v>
      </c>
      <c r="W205" s="143">
        <v>0</v>
      </c>
      <c r="X205" s="130"/>
      <c r="Y205" s="130"/>
      <c r="Z205" s="130"/>
      <c r="AA205" s="130"/>
      <c r="AB205" s="130"/>
      <c r="AC205" s="130"/>
      <c r="AD205" s="130"/>
    </row>
    <row r="206" spans="1:30" x14ac:dyDescent="0.2">
      <c r="A206" s="142" t="s">
        <v>677</v>
      </c>
      <c r="B206" s="142" t="s">
        <v>678</v>
      </c>
      <c r="C206" s="142"/>
      <c r="D206" s="142"/>
      <c r="E206" s="143">
        <v>209</v>
      </c>
      <c r="F206" s="143"/>
      <c r="G206" s="143">
        <v>106</v>
      </c>
      <c r="H206" s="143">
        <v>13</v>
      </c>
      <c r="I206" s="143">
        <v>93</v>
      </c>
      <c r="J206" s="143"/>
      <c r="K206" s="143">
        <v>49</v>
      </c>
      <c r="L206" s="143">
        <v>1</v>
      </c>
      <c r="M206" s="143">
        <v>0</v>
      </c>
      <c r="N206" s="143">
        <v>10</v>
      </c>
      <c r="O206" s="143"/>
      <c r="P206" s="143">
        <v>16</v>
      </c>
      <c r="Q206" s="143">
        <v>16</v>
      </c>
      <c r="R206" s="143">
        <v>0</v>
      </c>
      <c r="S206" s="143">
        <v>0</v>
      </c>
      <c r="T206" s="143"/>
      <c r="U206" s="143">
        <v>24</v>
      </c>
      <c r="V206" s="143">
        <v>3</v>
      </c>
      <c r="W206" s="143">
        <v>0</v>
      </c>
      <c r="X206" s="130"/>
      <c r="Y206" s="130"/>
      <c r="Z206" s="130"/>
      <c r="AA206" s="130"/>
      <c r="AB206" s="130"/>
      <c r="AC206" s="130"/>
      <c r="AD206" s="130"/>
    </row>
    <row r="207" spans="1:30" x14ac:dyDescent="0.2">
      <c r="A207" s="142" t="s">
        <v>679</v>
      </c>
      <c r="B207" s="142" t="s">
        <v>680</v>
      </c>
      <c r="C207" s="142"/>
      <c r="D207" s="142"/>
      <c r="E207" s="143">
        <v>258</v>
      </c>
      <c r="F207" s="143"/>
      <c r="G207" s="143">
        <v>76</v>
      </c>
      <c r="H207" s="143">
        <v>15</v>
      </c>
      <c r="I207" s="143">
        <v>61</v>
      </c>
      <c r="J207" s="143"/>
      <c r="K207" s="143">
        <v>136</v>
      </c>
      <c r="L207" s="143">
        <v>0</v>
      </c>
      <c r="M207" s="143">
        <v>0</v>
      </c>
      <c r="N207" s="143">
        <v>16</v>
      </c>
      <c r="O207" s="143"/>
      <c r="P207" s="143">
        <v>25</v>
      </c>
      <c r="Q207" s="143">
        <v>24</v>
      </c>
      <c r="R207" s="143">
        <v>1</v>
      </c>
      <c r="S207" s="143">
        <v>0</v>
      </c>
      <c r="T207" s="143"/>
      <c r="U207" s="143">
        <v>5</v>
      </c>
      <c r="V207" s="143">
        <v>0</v>
      </c>
      <c r="W207" s="143">
        <v>0</v>
      </c>
      <c r="X207" s="130"/>
      <c r="Y207" s="130"/>
      <c r="Z207" s="130"/>
      <c r="AA207" s="130"/>
      <c r="AB207" s="130"/>
      <c r="AC207" s="130"/>
      <c r="AD207" s="130"/>
    </row>
    <row r="208" spans="1:30" x14ac:dyDescent="0.2">
      <c r="A208" s="142" t="s">
        <v>681</v>
      </c>
      <c r="B208" s="142" t="s">
        <v>682</v>
      </c>
      <c r="C208" s="142"/>
      <c r="D208" s="142"/>
      <c r="E208" s="143">
        <v>90</v>
      </c>
      <c r="F208" s="143"/>
      <c r="G208" s="143">
        <v>56</v>
      </c>
      <c r="H208" s="143">
        <v>15</v>
      </c>
      <c r="I208" s="143">
        <v>41</v>
      </c>
      <c r="J208" s="143"/>
      <c r="K208" s="143">
        <v>7</v>
      </c>
      <c r="L208" s="143">
        <v>1</v>
      </c>
      <c r="M208" s="143">
        <v>0</v>
      </c>
      <c r="N208" s="143">
        <v>8</v>
      </c>
      <c r="O208" s="143"/>
      <c r="P208" s="143">
        <v>2</v>
      </c>
      <c r="Q208" s="143">
        <v>2</v>
      </c>
      <c r="R208" s="143">
        <v>0</v>
      </c>
      <c r="S208" s="143">
        <v>0</v>
      </c>
      <c r="T208" s="143"/>
      <c r="U208" s="143">
        <v>15</v>
      </c>
      <c r="V208" s="143">
        <v>1</v>
      </c>
      <c r="W208" s="143">
        <v>0</v>
      </c>
      <c r="X208" s="130"/>
      <c r="Y208" s="130"/>
      <c r="Z208" s="130"/>
      <c r="AA208" s="130"/>
      <c r="AB208" s="130"/>
      <c r="AC208" s="130"/>
      <c r="AD208" s="130"/>
    </row>
    <row r="209" spans="1:30" x14ac:dyDescent="0.2">
      <c r="A209" s="142" t="s">
        <v>683</v>
      </c>
      <c r="B209" s="142" t="s">
        <v>684</v>
      </c>
      <c r="C209" s="142"/>
      <c r="D209" s="142"/>
      <c r="E209" s="143">
        <v>207</v>
      </c>
      <c r="F209" s="143"/>
      <c r="G209" s="143">
        <v>89</v>
      </c>
      <c r="H209" s="143">
        <v>16</v>
      </c>
      <c r="I209" s="143">
        <v>73</v>
      </c>
      <c r="J209" s="143"/>
      <c r="K209" s="143">
        <v>59</v>
      </c>
      <c r="L209" s="143">
        <v>1</v>
      </c>
      <c r="M209" s="143">
        <v>2</v>
      </c>
      <c r="N209" s="143">
        <v>44</v>
      </c>
      <c r="O209" s="143"/>
      <c r="P209" s="143">
        <v>6</v>
      </c>
      <c r="Q209" s="143">
        <v>6</v>
      </c>
      <c r="R209" s="143">
        <v>0</v>
      </c>
      <c r="S209" s="143">
        <v>0</v>
      </c>
      <c r="T209" s="143"/>
      <c r="U209" s="143">
        <v>5</v>
      </c>
      <c r="V209" s="143">
        <v>1</v>
      </c>
      <c r="W209" s="143">
        <v>0</v>
      </c>
      <c r="X209" s="130"/>
      <c r="Y209" s="130"/>
      <c r="Z209" s="130"/>
      <c r="AA209" s="130"/>
      <c r="AB209" s="130"/>
      <c r="AC209" s="130"/>
      <c r="AD209" s="130"/>
    </row>
    <row r="210" spans="1:30" x14ac:dyDescent="0.2">
      <c r="A210" s="142" t="s">
        <v>685</v>
      </c>
      <c r="B210" s="142" t="s">
        <v>686</v>
      </c>
      <c r="C210" s="142"/>
      <c r="D210" s="142"/>
      <c r="E210" s="143">
        <v>215</v>
      </c>
      <c r="F210" s="143"/>
      <c r="G210" s="143">
        <v>95</v>
      </c>
      <c r="H210" s="143">
        <v>67</v>
      </c>
      <c r="I210" s="143">
        <v>28</v>
      </c>
      <c r="J210" s="143"/>
      <c r="K210" s="143">
        <v>99</v>
      </c>
      <c r="L210" s="143">
        <v>1</v>
      </c>
      <c r="M210" s="143">
        <v>0</v>
      </c>
      <c r="N210" s="143">
        <v>9</v>
      </c>
      <c r="O210" s="143"/>
      <c r="P210" s="143">
        <v>3</v>
      </c>
      <c r="Q210" s="143">
        <v>2</v>
      </c>
      <c r="R210" s="143">
        <v>1</v>
      </c>
      <c r="S210" s="143">
        <v>0</v>
      </c>
      <c r="T210" s="143"/>
      <c r="U210" s="143">
        <v>8</v>
      </c>
      <c r="V210" s="143">
        <v>0</v>
      </c>
      <c r="W210" s="143">
        <v>0</v>
      </c>
      <c r="X210" s="130"/>
      <c r="Y210" s="130"/>
      <c r="Z210" s="130"/>
      <c r="AA210" s="130"/>
      <c r="AB210" s="130"/>
      <c r="AC210" s="130"/>
      <c r="AD210" s="130"/>
    </row>
    <row r="211" spans="1:30" x14ac:dyDescent="0.2">
      <c r="A211" s="142" t="s">
        <v>687</v>
      </c>
      <c r="B211" s="142" t="s">
        <v>688</v>
      </c>
      <c r="C211" s="142"/>
      <c r="D211" s="142"/>
      <c r="E211" s="143">
        <v>23</v>
      </c>
      <c r="F211" s="143"/>
      <c r="G211" s="143">
        <v>16</v>
      </c>
      <c r="H211" s="143">
        <v>3</v>
      </c>
      <c r="I211" s="143">
        <v>13</v>
      </c>
      <c r="J211" s="143"/>
      <c r="K211" s="143">
        <v>4</v>
      </c>
      <c r="L211" s="143">
        <v>0</v>
      </c>
      <c r="M211" s="143">
        <v>0</v>
      </c>
      <c r="N211" s="143">
        <v>1</v>
      </c>
      <c r="O211" s="143"/>
      <c r="P211" s="143">
        <v>1</v>
      </c>
      <c r="Q211" s="143">
        <v>1</v>
      </c>
      <c r="R211" s="143">
        <v>0</v>
      </c>
      <c r="S211" s="143">
        <v>0</v>
      </c>
      <c r="T211" s="143"/>
      <c r="U211" s="143">
        <v>0</v>
      </c>
      <c r="V211" s="143">
        <v>1</v>
      </c>
      <c r="W211" s="143">
        <v>0</v>
      </c>
      <c r="X211" s="130"/>
      <c r="Y211" s="130"/>
      <c r="Z211" s="130"/>
      <c r="AA211" s="130"/>
      <c r="AB211" s="130"/>
      <c r="AC211" s="130"/>
      <c r="AD211" s="130"/>
    </row>
    <row r="212" spans="1:30" x14ac:dyDescent="0.2">
      <c r="A212" s="142" t="s">
        <v>689</v>
      </c>
      <c r="B212" s="142" t="s">
        <v>690</v>
      </c>
      <c r="C212" s="142"/>
      <c r="D212" s="142"/>
      <c r="E212" s="143">
        <v>25</v>
      </c>
      <c r="F212" s="143"/>
      <c r="G212" s="143">
        <v>15</v>
      </c>
      <c r="H212" s="143">
        <v>1</v>
      </c>
      <c r="I212" s="143">
        <v>14</v>
      </c>
      <c r="J212" s="143"/>
      <c r="K212" s="143">
        <v>8</v>
      </c>
      <c r="L212" s="143">
        <v>2</v>
      </c>
      <c r="M212" s="143">
        <v>0</v>
      </c>
      <c r="N212" s="143">
        <v>0</v>
      </c>
      <c r="O212" s="143"/>
      <c r="P212" s="143">
        <v>0</v>
      </c>
      <c r="Q212" s="143">
        <v>0</v>
      </c>
      <c r="R212" s="143">
        <v>0</v>
      </c>
      <c r="S212" s="143">
        <v>0</v>
      </c>
      <c r="T212" s="143"/>
      <c r="U212" s="143">
        <v>0</v>
      </c>
      <c r="V212" s="143">
        <v>0</v>
      </c>
      <c r="W212" s="143">
        <v>0</v>
      </c>
      <c r="X212" s="130"/>
      <c r="Y212" s="130"/>
      <c r="Z212" s="130"/>
      <c r="AA212" s="130"/>
      <c r="AB212" s="130"/>
      <c r="AC212" s="130"/>
      <c r="AD212" s="130"/>
    </row>
    <row r="213" spans="1:30" x14ac:dyDescent="0.2">
      <c r="A213" s="142" t="s">
        <v>691</v>
      </c>
      <c r="B213" s="142" t="s">
        <v>692</v>
      </c>
      <c r="C213" s="142"/>
      <c r="D213" s="142"/>
      <c r="E213" s="143">
        <v>100</v>
      </c>
      <c r="F213" s="143"/>
      <c r="G213" s="143">
        <v>68</v>
      </c>
      <c r="H213" s="143">
        <v>12</v>
      </c>
      <c r="I213" s="143">
        <v>56</v>
      </c>
      <c r="J213" s="143"/>
      <c r="K213" s="143">
        <v>16</v>
      </c>
      <c r="L213" s="143">
        <v>1</v>
      </c>
      <c r="M213" s="143">
        <v>1</v>
      </c>
      <c r="N213" s="143">
        <v>4</v>
      </c>
      <c r="O213" s="143"/>
      <c r="P213" s="143">
        <v>2</v>
      </c>
      <c r="Q213" s="143">
        <v>2</v>
      </c>
      <c r="R213" s="143">
        <v>0</v>
      </c>
      <c r="S213" s="143">
        <v>0</v>
      </c>
      <c r="T213" s="143"/>
      <c r="U213" s="143">
        <v>8</v>
      </c>
      <c r="V213" s="143">
        <v>0</v>
      </c>
      <c r="W213" s="143">
        <v>0</v>
      </c>
      <c r="X213" s="130"/>
      <c r="Y213" s="130"/>
      <c r="Z213" s="130"/>
      <c r="AA213" s="130"/>
      <c r="AB213" s="130"/>
      <c r="AC213" s="130"/>
      <c r="AD213" s="130"/>
    </row>
    <row r="214" spans="1:30" x14ac:dyDescent="0.2">
      <c r="A214" s="142" t="s">
        <v>693</v>
      </c>
      <c r="B214" s="142" t="s">
        <v>694</v>
      </c>
      <c r="C214" s="142"/>
      <c r="D214" s="142"/>
      <c r="E214" s="143">
        <v>11</v>
      </c>
      <c r="F214" s="143"/>
      <c r="G214" s="143">
        <v>9</v>
      </c>
      <c r="H214" s="143">
        <v>1</v>
      </c>
      <c r="I214" s="143">
        <v>8</v>
      </c>
      <c r="J214" s="143"/>
      <c r="K214" s="143">
        <v>0</v>
      </c>
      <c r="L214" s="143">
        <v>0</v>
      </c>
      <c r="M214" s="143">
        <v>0</v>
      </c>
      <c r="N214" s="143">
        <v>2</v>
      </c>
      <c r="O214" s="143"/>
      <c r="P214" s="143">
        <v>0</v>
      </c>
      <c r="Q214" s="143">
        <v>0</v>
      </c>
      <c r="R214" s="143">
        <v>0</v>
      </c>
      <c r="S214" s="143">
        <v>0</v>
      </c>
      <c r="T214" s="143"/>
      <c r="U214" s="143">
        <v>0</v>
      </c>
      <c r="V214" s="143">
        <v>0</v>
      </c>
      <c r="W214" s="143">
        <v>0</v>
      </c>
      <c r="X214" s="130"/>
      <c r="Y214" s="130"/>
      <c r="Z214" s="130"/>
      <c r="AA214" s="130"/>
      <c r="AB214" s="130"/>
      <c r="AC214" s="130"/>
      <c r="AD214" s="130"/>
    </row>
    <row r="215" spans="1:30" x14ac:dyDescent="0.2">
      <c r="A215" s="142" t="s">
        <v>695</v>
      </c>
      <c r="B215" s="142" t="s">
        <v>696</v>
      </c>
      <c r="C215" s="142"/>
      <c r="D215" s="142"/>
      <c r="E215" s="143">
        <v>68</v>
      </c>
      <c r="F215" s="143"/>
      <c r="G215" s="143">
        <v>45</v>
      </c>
      <c r="H215" s="143">
        <v>33</v>
      </c>
      <c r="I215" s="143">
        <v>12</v>
      </c>
      <c r="J215" s="143"/>
      <c r="K215" s="143">
        <v>17</v>
      </c>
      <c r="L215" s="143">
        <v>0</v>
      </c>
      <c r="M215" s="143">
        <v>0</v>
      </c>
      <c r="N215" s="143">
        <v>1</v>
      </c>
      <c r="O215" s="143"/>
      <c r="P215" s="143">
        <v>1</v>
      </c>
      <c r="Q215" s="143">
        <v>1</v>
      </c>
      <c r="R215" s="143">
        <v>0</v>
      </c>
      <c r="S215" s="143">
        <v>0</v>
      </c>
      <c r="T215" s="143"/>
      <c r="U215" s="143">
        <v>4</v>
      </c>
      <c r="V215" s="143">
        <v>0</v>
      </c>
      <c r="W215" s="143">
        <v>0</v>
      </c>
      <c r="X215" s="130"/>
      <c r="Y215" s="130"/>
      <c r="Z215" s="130"/>
      <c r="AA215" s="130"/>
      <c r="AB215" s="130"/>
      <c r="AC215" s="130"/>
      <c r="AD215" s="130"/>
    </row>
    <row r="216" spans="1:30" x14ac:dyDescent="0.2">
      <c r="A216" s="142" t="s">
        <v>697</v>
      </c>
      <c r="B216" s="142" t="s">
        <v>698</v>
      </c>
      <c r="C216" s="142"/>
      <c r="D216" s="142"/>
      <c r="E216" s="143">
        <v>469</v>
      </c>
      <c r="F216" s="143"/>
      <c r="G216" s="143">
        <v>199</v>
      </c>
      <c r="H216" s="143">
        <v>87</v>
      </c>
      <c r="I216" s="143">
        <v>112</v>
      </c>
      <c r="J216" s="143"/>
      <c r="K216" s="143">
        <v>121</v>
      </c>
      <c r="L216" s="143">
        <v>2</v>
      </c>
      <c r="M216" s="143">
        <v>3</v>
      </c>
      <c r="N216" s="143">
        <v>97</v>
      </c>
      <c r="O216" s="143"/>
      <c r="P216" s="143">
        <v>13</v>
      </c>
      <c r="Q216" s="143">
        <v>12</v>
      </c>
      <c r="R216" s="143">
        <v>1</v>
      </c>
      <c r="S216" s="143">
        <v>0</v>
      </c>
      <c r="T216" s="143"/>
      <c r="U216" s="143">
        <v>30</v>
      </c>
      <c r="V216" s="143">
        <v>4</v>
      </c>
      <c r="W216" s="143">
        <v>0</v>
      </c>
      <c r="X216" s="130"/>
      <c r="Y216" s="130"/>
      <c r="Z216" s="130"/>
      <c r="AA216" s="130"/>
      <c r="AB216" s="130"/>
      <c r="AC216" s="130"/>
      <c r="AD216" s="130"/>
    </row>
    <row r="217" spans="1:30" x14ac:dyDescent="0.2">
      <c r="A217" s="142" t="s">
        <v>699</v>
      </c>
      <c r="B217" s="142" t="s">
        <v>700</v>
      </c>
      <c r="C217" s="142"/>
      <c r="D217" s="142"/>
      <c r="E217" s="143">
        <v>30</v>
      </c>
      <c r="F217" s="143"/>
      <c r="G217" s="143">
        <v>18</v>
      </c>
      <c r="H217" s="143">
        <v>1</v>
      </c>
      <c r="I217" s="143">
        <v>17</v>
      </c>
      <c r="J217" s="143"/>
      <c r="K217" s="143">
        <v>7</v>
      </c>
      <c r="L217" s="143">
        <v>2</v>
      </c>
      <c r="M217" s="143">
        <v>0</v>
      </c>
      <c r="N217" s="143">
        <v>2</v>
      </c>
      <c r="O217" s="143"/>
      <c r="P217" s="143">
        <v>1</v>
      </c>
      <c r="Q217" s="143">
        <v>1</v>
      </c>
      <c r="R217" s="143">
        <v>0</v>
      </c>
      <c r="S217" s="143">
        <v>0</v>
      </c>
      <c r="T217" s="143"/>
      <c r="U217" s="143">
        <v>0</v>
      </c>
      <c r="V217" s="143">
        <v>0</v>
      </c>
      <c r="W217" s="143">
        <v>0</v>
      </c>
      <c r="X217" s="130"/>
      <c r="Y217" s="130"/>
      <c r="Z217" s="130"/>
      <c r="AA217" s="130"/>
      <c r="AB217" s="130"/>
      <c r="AC217" s="130"/>
      <c r="AD217" s="130"/>
    </row>
    <row r="218" spans="1:30" x14ac:dyDescent="0.2">
      <c r="A218" s="142" t="s">
        <v>701</v>
      </c>
      <c r="B218" s="142" t="s">
        <v>702</v>
      </c>
      <c r="C218" s="142"/>
      <c r="D218" s="142"/>
      <c r="E218" s="143">
        <v>113</v>
      </c>
      <c r="F218" s="143"/>
      <c r="G218" s="143">
        <v>53</v>
      </c>
      <c r="H218" s="143">
        <v>14</v>
      </c>
      <c r="I218" s="143">
        <v>39</v>
      </c>
      <c r="J218" s="143"/>
      <c r="K218" s="143">
        <v>9</v>
      </c>
      <c r="L218" s="143">
        <v>4</v>
      </c>
      <c r="M218" s="143">
        <v>4</v>
      </c>
      <c r="N218" s="143">
        <v>3</v>
      </c>
      <c r="O218" s="143"/>
      <c r="P218" s="143">
        <v>4</v>
      </c>
      <c r="Q218" s="143">
        <v>4</v>
      </c>
      <c r="R218" s="143">
        <v>0</v>
      </c>
      <c r="S218" s="143">
        <v>0</v>
      </c>
      <c r="T218" s="143"/>
      <c r="U218" s="143">
        <v>36</v>
      </c>
      <c r="V218" s="143">
        <v>0</v>
      </c>
      <c r="W218" s="143">
        <v>0</v>
      </c>
      <c r="X218" s="130"/>
      <c r="Y218" s="130"/>
      <c r="Z218" s="130"/>
      <c r="AA218" s="130"/>
      <c r="AB218" s="130"/>
      <c r="AC218" s="130"/>
      <c r="AD218" s="130"/>
    </row>
    <row r="219" spans="1:30" x14ac:dyDescent="0.2">
      <c r="A219" s="142" t="s">
        <v>703</v>
      </c>
      <c r="B219" s="142" t="s">
        <v>704</v>
      </c>
      <c r="C219" s="142"/>
      <c r="D219" s="142"/>
      <c r="E219" s="143">
        <v>47</v>
      </c>
      <c r="F219" s="143"/>
      <c r="G219" s="143">
        <v>21</v>
      </c>
      <c r="H219" s="143">
        <v>6</v>
      </c>
      <c r="I219" s="143">
        <v>15</v>
      </c>
      <c r="J219" s="143"/>
      <c r="K219" s="143">
        <v>11</v>
      </c>
      <c r="L219" s="143">
        <v>0</v>
      </c>
      <c r="M219" s="143">
        <v>0</v>
      </c>
      <c r="N219" s="143">
        <v>9</v>
      </c>
      <c r="O219" s="143"/>
      <c r="P219" s="143">
        <v>4</v>
      </c>
      <c r="Q219" s="143">
        <v>4</v>
      </c>
      <c r="R219" s="143">
        <v>0</v>
      </c>
      <c r="S219" s="143">
        <v>0</v>
      </c>
      <c r="T219" s="143"/>
      <c r="U219" s="143">
        <v>1</v>
      </c>
      <c r="V219" s="143">
        <v>1</v>
      </c>
      <c r="W219" s="143">
        <v>0</v>
      </c>
      <c r="X219" s="130"/>
      <c r="Y219" s="130"/>
      <c r="Z219" s="130"/>
      <c r="AA219" s="130"/>
      <c r="AB219" s="130"/>
      <c r="AC219" s="130"/>
      <c r="AD219" s="130"/>
    </row>
    <row r="220" spans="1:30" x14ac:dyDescent="0.2">
      <c r="A220" s="142" t="s">
        <v>705</v>
      </c>
      <c r="B220" s="142" t="s">
        <v>706</v>
      </c>
      <c r="C220" s="142"/>
      <c r="D220" s="142"/>
      <c r="E220" s="143">
        <v>205</v>
      </c>
      <c r="F220" s="143"/>
      <c r="G220" s="143">
        <v>99</v>
      </c>
      <c r="H220" s="143">
        <v>22</v>
      </c>
      <c r="I220" s="143">
        <v>77</v>
      </c>
      <c r="J220" s="143"/>
      <c r="K220" s="143">
        <v>44</v>
      </c>
      <c r="L220" s="143">
        <v>13</v>
      </c>
      <c r="M220" s="143">
        <v>0</v>
      </c>
      <c r="N220" s="143">
        <v>25</v>
      </c>
      <c r="O220" s="143"/>
      <c r="P220" s="143">
        <v>11</v>
      </c>
      <c r="Q220" s="143">
        <v>11</v>
      </c>
      <c r="R220" s="143">
        <v>0</v>
      </c>
      <c r="S220" s="143">
        <v>0</v>
      </c>
      <c r="T220" s="143"/>
      <c r="U220" s="143">
        <v>13</v>
      </c>
      <c r="V220" s="143">
        <v>0</v>
      </c>
      <c r="W220" s="143">
        <v>0</v>
      </c>
      <c r="X220" s="130"/>
      <c r="Y220" s="130"/>
      <c r="Z220" s="130"/>
      <c r="AA220" s="130"/>
      <c r="AB220" s="130"/>
      <c r="AC220" s="130"/>
      <c r="AD220" s="130"/>
    </row>
    <row r="221" spans="1:30" x14ac:dyDescent="0.2">
      <c r="A221" s="142" t="s">
        <v>707</v>
      </c>
      <c r="B221" s="142" t="s">
        <v>708</v>
      </c>
      <c r="C221" s="142"/>
      <c r="D221" s="142"/>
      <c r="E221" s="143">
        <v>37</v>
      </c>
      <c r="F221" s="143"/>
      <c r="G221" s="143">
        <v>21</v>
      </c>
      <c r="H221" s="143">
        <v>7</v>
      </c>
      <c r="I221" s="143">
        <v>14</v>
      </c>
      <c r="J221" s="143"/>
      <c r="K221" s="143">
        <v>10</v>
      </c>
      <c r="L221" s="143">
        <v>0</v>
      </c>
      <c r="M221" s="143">
        <v>0</v>
      </c>
      <c r="N221" s="143">
        <v>1</v>
      </c>
      <c r="O221" s="143"/>
      <c r="P221" s="143">
        <v>0</v>
      </c>
      <c r="Q221" s="143">
        <v>0</v>
      </c>
      <c r="R221" s="143">
        <v>0</v>
      </c>
      <c r="S221" s="143">
        <v>0</v>
      </c>
      <c r="T221" s="143"/>
      <c r="U221" s="143">
        <v>5</v>
      </c>
      <c r="V221" s="143">
        <v>0</v>
      </c>
      <c r="W221" s="143">
        <v>0</v>
      </c>
      <c r="X221" s="130"/>
      <c r="Y221" s="130"/>
      <c r="Z221" s="130"/>
      <c r="AA221" s="130"/>
      <c r="AB221" s="130"/>
      <c r="AC221" s="130"/>
      <c r="AD221" s="130"/>
    </row>
    <row r="222" spans="1:30" x14ac:dyDescent="0.2">
      <c r="A222" s="142" t="s">
        <v>709</v>
      </c>
      <c r="B222" s="142" t="s">
        <v>710</v>
      </c>
      <c r="C222" s="142"/>
      <c r="D222" s="142"/>
      <c r="E222" s="143">
        <v>19</v>
      </c>
      <c r="F222" s="143"/>
      <c r="G222" s="143">
        <v>12</v>
      </c>
      <c r="H222" s="143">
        <v>3</v>
      </c>
      <c r="I222" s="143">
        <v>9</v>
      </c>
      <c r="J222" s="143"/>
      <c r="K222" s="143">
        <v>4</v>
      </c>
      <c r="L222" s="143">
        <v>0</v>
      </c>
      <c r="M222" s="143">
        <v>0</v>
      </c>
      <c r="N222" s="143">
        <v>2</v>
      </c>
      <c r="O222" s="143"/>
      <c r="P222" s="143">
        <v>0</v>
      </c>
      <c r="Q222" s="143">
        <v>0</v>
      </c>
      <c r="R222" s="143">
        <v>0</v>
      </c>
      <c r="S222" s="143">
        <v>0</v>
      </c>
      <c r="T222" s="143"/>
      <c r="U222" s="143">
        <v>1</v>
      </c>
      <c r="V222" s="143">
        <v>0</v>
      </c>
      <c r="W222" s="143">
        <v>0</v>
      </c>
      <c r="X222" s="130"/>
      <c r="Y222" s="130"/>
      <c r="Z222" s="130"/>
      <c r="AA222" s="130"/>
      <c r="AB222" s="130"/>
      <c r="AC222" s="130"/>
      <c r="AD222" s="130"/>
    </row>
    <row r="223" spans="1:30" x14ac:dyDescent="0.2">
      <c r="A223" s="142" t="s">
        <v>711</v>
      </c>
      <c r="B223" s="142" t="s">
        <v>712</v>
      </c>
      <c r="C223" s="142"/>
      <c r="D223" s="142"/>
      <c r="E223" s="143">
        <v>40</v>
      </c>
      <c r="F223" s="143"/>
      <c r="G223" s="143">
        <v>16</v>
      </c>
      <c r="H223" s="143">
        <v>6</v>
      </c>
      <c r="I223" s="143">
        <v>10</v>
      </c>
      <c r="J223" s="143"/>
      <c r="K223" s="143">
        <v>22</v>
      </c>
      <c r="L223" s="143">
        <v>0</v>
      </c>
      <c r="M223" s="143">
        <v>0</v>
      </c>
      <c r="N223" s="143">
        <v>1</v>
      </c>
      <c r="O223" s="143"/>
      <c r="P223" s="143">
        <v>0</v>
      </c>
      <c r="Q223" s="143">
        <v>0</v>
      </c>
      <c r="R223" s="143">
        <v>0</v>
      </c>
      <c r="S223" s="143">
        <v>0</v>
      </c>
      <c r="T223" s="143"/>
      <c r="U223" s="143">
        <v>1</v>
      </c>
      <c r="V223" s="143">
        <v>0</v>
      </c>
      <c r="W223" s="143">
        <v>0</v>
      </c>
      <c r="X223" s="130"/>
      <c r="Y223" s="130"/>
      <c r="Z223" s="130"/>
      <c r="AA223" s="130"/>
      <c r="AB223" s="130"/>
      <c r="AC223" s="130"/>
      <c r="AD223" s="130"/>
    </row>
    <row r="224" spans="1:30" x14ac:dyDescent="0.2">
      <c r="A224" s="142" t="s">
        <v>713</v>
      </c>
      <c r="B224" s="142" t="s">
        <v>714</v>
      </c>
      <c r="C224" s="142"/>
      <c r="D224" s="142"/>
      <c r="E224" s="143">
        <v>91</v>
      </c>
      <c r="F224" s="143"/>
      <c r="G224" s="143">
        <v>71</v>
      </c>
      <c r="H224" s="143">
        <v>18</v>
      </c>
      <c r="I224" s="143">
        <v>53</v>
      </c>
      <c r="J224" s="143"/>
      <c r="K224" s="143">
        <v>14</v>
      </c>
      <c r="L224" s="143">
        <v>0</v>
      </c>
      <c r="M224" s="143">
        <v>0</v>
      </c>
      <c r="N224" s="143">
        <v>5</v>
      </c>
      <c r="O224" s="143"/>
      <c r="P224" s="143">
        <v>1</v>
      </c>
      <c r="Q224" s="143">
        <v>1</v>
      </c>
      <c r="R224" s="143">
        <v>0</v>
      </c>
      <c r="S224" s="143">
        <v>0</v>
      </c>
      <c r="T224" s="143"/>
      <c r="U224" s="143">
        <v>0</v>
      </c>
      <c r="V224" s="143">
        <v>0</v>
      </c>
      <c r="W224" s="143">
        <v>0</v>
      </c>
      <c r="X224" s="130"/>
      <c r="Y224" s="130"/>
      <c r="Z224" s="130"/>
      <c r="AA224" s="130"/>
      <c r="AB224" s="130"/>
      <c r="AC224" s="130"/>
      <c r="AD224" s="130"/>
    </row>
    <row r="225" spans="1:30" x14ac:dyDescent="0.2">
      <c r="A225" s="142" t="s">
        <v>715</v>
      </c>
      <c r="B225" s="142" t="s">
        <v>716</v>
      </c>
      <c r="C225" s="142"/>
      <c r="D225" s="142"/>
      <c r="E225" s="143">
        <v>16</v>
      </c>
      <c r="F225" s="143"/>
      <c r="G225" s="143">
        <v>3</v>
      </c>
      <c r="H225" s="143">
        <v>2</v>
      </c>
      <c r="I225" s="143">
        <v>1</v>
      </c>
      <c r="J225" s="143"/>
      <c r="K225" s="143">
        <v>11</v>
      </c>
      <c r="L225" s="143">
        <v>0</v>
      </c>
      <c r="M225" s="143">
        <v>0</v>
      </c>
      <c r="N225" s="143">
        <v>0</v>
      </c>
      <c r="O225" s="143"/>
      <c r="P225" s="143">
        <v>0</v>
      </c>
      <c r="Q225" s="143">
        <v>0</v>
      </c>
      <c r="R225" s="143">
        <v>0</v>
      </c>
      <c r="S225" s="143">
        <v>0</v>
      </c>
      <c r="T225" s="143"/>
      <c r="U225" s="143">
        <v>2</v>
      </c>
      <c r="V225" s="143">
        <v>0</v>
      </c>
      <c r="W225" s="143">
        <v>0</v>
      </c>
      <c r="X225" s="130"/>
      <c r="Y225" s="130"/>
      <c r="Z225" s="130"/>
      <c r="AA225" s="130"/>
      <c r="AB225" s="130"/>
      <c r="AC225" s="130"/>
      <c r="AD225" s="130"/>
    </row>
    <row r="226" spans="1:30" x14ac:dyDescent="0.2">
      <c r="A226" s="142" t="s">
        <v>717</v>
      </c>
      <c r="B226" s="142" t="s">
        <v>718</v>
      </c>
      <c r="C226" s="142"/>
      <c r="D226" s="142"/>
      <c r="E226" s="143">
        <v>324</v>
      </c>
      <c r="F226" s="143"/>
      <c r="G226" s="143">
        <v>190</v>
      </c>
      <c r="H226" s="143">
        <v>39</v>
      </c>
      <c r="I226" s="143">
        <v>151</v>
      </c>
      <c r="J226" s="143"/>
      <c r="K226" s="143">
        <v>82</v>
      </c>
      <c r="L226" s="143">
        <v>9</v>
      </c>
      <c r="M226" s="143">
        <v>0</v>
      </c>
      <c r="N226" s="143">
        <v>15</v>
      </c>
      <c r="O226" s="143"/>
      <c r="P226" s="143">
        <v>6</v>
      </c>
      <c r="Q226" s="143">
        <v>6</v>
      </c>
      <c r="R226" s="143">
        <v>0</v>
      </c>
      <c r="S226" s="143">
        <v>0</v>
      </c>
      <c r="T226" s="143"/>
      <c r="U226" s="143">
        <v>22</v>
      </c>
      <c r="V226" s="143">
        <v>0</v>
      </c>
      <c r="W226" s="143">
        <v>0</v>
      </c>
      <c r="X226" s="130"/>
      <c r="Y226" s="130"/>
      <c r="Z226" s="130"/>
      <c r="AA226" s="130"/>
      <c r="AB226" s="130"/>
      <c r="AC226" s="130"/>
      <c r="AD226" s="130"/>
    </row>
    <row r="227" spans="1:30" x14ac:dyDescent="0.2">
      <c r="A227" s="142" t="s">
        <v>719</v>
      </c>
      <c r="B227" s="142" t="s">
        <v>720</v>
      </c>
      <c r="C227" s="142"/>
      <c r="D227" s="142"/>
      <c r="E227" s="143">
        <v>246</v>
      </c>
      <c r="F227" s="143"/>
      <c r="G227" s="143">
        <v>203</v>
      </c>
      <c r="H227" s="143">
        <v>8</v>
      </c>
      <c r="I227" s="143">
        <v>195</v>
      </c>
      <c r="J227" s="143"/>
      <c r="K227" s="143">
        <v>13</v>
      </c>
      <c r="L227" s="143">
        <v>12</v>
      </c>
      <c r="M227" s="143">
        <v>0</v>
      </c>
      <c r="N227" s="143">
        <v>7</v>
      </c>
      <c r="O227" s="143"/>
      <c r="P227" s="143">
        <v>2</v>
      </c>
      <c r="Q227" s="143">
        <v>2</v>
      </c>
      <c r="R227" s="143">
        <v>0</v>
      </c>
      <c r="S227" s="143">
        <v>0</v>
      </c>
      <c r="T227" s="143"/>
      <c r="U227" s="143">
        <v>8</v>
      </c>
      <c r="V227" s="143">
        <v>1</v>
      </c>
      <c r="W227" s="143">
        <v>0</v>
      </c>
      <c r="X227" s="130"/>
      <c r="Y227" s="130"/>
      <c r="Z227" s="130"/>
      <c r="AA227" s="130"/>
      <c r="AB227" s="130"/>
      <c r="AC227" s="130"/>
      <c r="AD227" s="130"/>
    </row>
    <row r="228" spans="1:30" x14ac:dyDescent="0.2">
      <c r="A228" s="142" t="s">
        <v>721</v>
      </c>
      <c r="B228" s="142" t="s">
        <v>722</v>
      </c>
      <c r="C228" s="142"/>
      <c r="D228" s="142"/>
      <c r="E228" s="143">
        <v>30</v>
      </c>
      <c r="F228" s="143"/>
      <c r="G228" s="143">
        <v>10</v>
      </c>
      <c r="H228" s="143">
        <v>3</v>
      </c>
      <c r="I228" s="143">
        <v>7</v>
      </c>
      <c r="J228" s="143"/>
      <c r="K228" s="143">
        <v>7</v>
      </c>
      <c r="L228" s="143">
        <v>0</v>
      </c>
      <c r="M228" s="143">
        <v>0</v>
      </c>
      <c r="N228" s="143">
        <v>4</v>
      </c>
      <c r="O228" s="143"/>
      <c r="P228" s="143">
        <v>1</v>
      </c>
      <c r="Q228" s="143">
        <v>1</v>
      </c>
      <c r="R228" s="143">
        <v>0</v>
      </c>
      <c r="S228" s="143">
        <v>0</v>
      </c>
      <c r="T228" s="143"/>
      <c r="U228" s="143">
        <v>7</v>
      </c>
      <c r="V228" s="143">
        <v>1</v>
      </c>
      <c r="W228" s="143">
        <v>0</v>
      </c>
      <c r="X228" s="130"/>
      <c r="Y228" s="130"/>
      <c r="Z228" s="130"/>
      <c r="AA228" s="130"/>
      <c r="AB228" s="130"/>
      <c r="AC228" s="130"/>
      <c r="AD228" s="130"/>
    </row>
    <row r="229" spans="1:30" x14ac:dyDescent="0.2">
      <c r="A229" s="142" t="s">
        <v>723</v>
      </c>
      <c r="B229" s="142" t="s">
        <v>724</v>
      </c>
      <c r="C229" s="142"/>
      <c r="D229" s="142"/>
      <c r="E229" s="143">
        <v>61</v>
      </c>
      <c r="F229" s="143"/>
      <c r="G229" s="143">
        <v>21</v>
      </c>
      <c r="H229" s="143">
        <v>8</v>
      </c>
      <c r="I229" s="143">
        <v>13</v>
      </c>
      <c r="J229" s="143"/>
      <c r="K229" s="143">
        <v>15</v>
      </c>
      <c r="L229" s="143">
        <v>1</v>
      </c>
      <c r="M229" s="143">
        <v>2</v>
      </c>
      <c r="N229" s="143">
        <v>8</v>
      </c>
      <c r="O229" s="143"/>
      <c r="P229" s="143">
        <v>0</v>
      </c>
      <c r="Q229" s="143">
        <v>0</v>
      </c>
      <c r="R229" s="143">
        <v>0</v>
      </c>
      <c r="S229" s="143">
        <v>0</v>
      </c>
      <c r="T229" s="143"/>
      <c r="U229" s="143">
        <v>14</v>
      </c>
      <c r="V229" s="143">
        <v>0</v>
      </c>
      <c r="W229" s="143">
        <v>0</v>
      </c>
      <c r="X229" s="130"/>
      <c r="Y229" s="130"/>
      <c r="Z229" s="130"/>
      <c r="AA229" s="130"/>
      <c r="AB229" s="130"/>
      <c r="AC229" s="130"/>
      <c r="AD229" s="130"/>
    </row>
    <row r="230" spans="1:30" x14ac:dyDescent="0.2">
      <c r="A230" s="142" t="s">
        <v>725</v>
      </c>
      <c r="B230" s="142" t="s">
        <v>726</v>
      </c>
      <c r="C230" s="142"/>
      <c r="D230" s="142"/>
      <c r="E230" s="143">
        <v>216</v>
      </c>
      <c r="F230" s="143"/>
      <c r="G230" s="143">
        <v>76</v>
      </c>
      <c r="H230" s="143">
        <v>15</v>
      </c>
      <c r="I230" s="143">
        <v>61</v>
      </c>
      <c r="J230" s="143"/>
      <c r="K230" s="143">
        <v>66</v>
      </c>
      <c r="L230" s="143">
        <v>6</v>
      </c>
      <c r="M230" s="143">
        <v>1</v>
      </c>
      <c r="N230" s="143">
        <v>26</v>
      </c>
      <c r="O230" s="143"/>
      <c r="P230" s="143">
        <v>7</v>
      </c>
      <c r="Q230" s="143">
        <v>7</v>
      </c>
      <c r="R230" s="143">
        <v>0</v>
      </c>
      <c r="S230" s="143">
        <v>0</v>
      </c>
      <c r="T230" s="143"/>
      <c r="U230" s="143">
        <v>33</v>
      </c>
      <c r="V230" s="143">
        <v>1</v>
      </c>
      <c r="W230" s="143">
        <v>0</v>
      </c>
      <c r="X230" s="130"/>
      <c r="Y230" s="130"/>
      <c r="Z230" s="130"/>
      <c r="AA230" s="130"/>
      <c r="AB230" s="130"/>
      <c r="AC230" s="130"/>
      <c r="AD230" s="130"/>
    </row>
    <row r="231" spans="1:30" x14ac:dyDescent="0.2">
      <c r="A231" s="142" t="s">
        <v>727</v>
      </c>
      <c r="B231" s="142" t="s">
        <v>728</v>
      </c>
      <c r="C231" s="142"/>
      <c r="D231" s="142"/>
      <c r="E231" s="143">
        <v>140</v>
      </c>
      <c r="F231" s="143"/>
      <c r="G231" s="143">
        <v>60</v>
      </c>
      <c r="H231" s="143">
        <v>23</v>
      </c>
      <c r="I231" s="143">
        <v>37</v>
      </c>
      <c r="J231" s="143"/>
      <c r="K231" s="143">
        <v>52</v>
      </c>
      <c r="L231" s="143">
        <v>2</v>
      </c>
      <c r="M231" s="143">
        <v>1</v>
      </c>
      <c r="N231" s="143">
        <v>11</v>
      </c>
      <c r="O231" s="143"/>
      <c r="P231" s="143">
        <v>4</v>
      </c>
      <c r="Q231" s="143">
        <v>4</v>
      </c>
      <c r="R231" s="143">
        <v>0</v>
      </c>
      <c r="S231" s="143">
        <v>0</v>
      </c>
      <c r="T231" s="143"/>
      <c r="U231" s="143">
        <v>10</v>
      </c>
      <c r="V231" s="143">
        <v>0</v>
      </c>
      <c r="W231" s="143">
        <v>0</v>
      </c>
      <c r="X231" s="130"/>
      <c r="Y231" s="130"/>
      <c r="Z231" s="130"/>
      <c r="AA231" s="130"/>
      <c r="AB231" s="130"/>
      <c r="AC231" s="130"/>
      <c r="AD231" s="130"/>
    </row>
    <row r="232" spans="1:30" x14ac:dyDescent="0.2">
      <c r="A232" s="142" t="s">
        <v>729</v>
      </c>
      <c r="B232" s="142" t="s">
        <v>730</v>
      </c>
      <c r="C232" s="142"/>
      <c r="D232" s="142"/>
      <c r="E232" s="143">
        <v>86</v>
      </c>
      <c r="F232" s="143"/>
      <c r="G232" s="143">
        <v>14</v>
      </c>
      <c r="H232" s="143">
        <v>8</v>
      </c>
      <c r="I232" s="143">
        <v>6</v>
      </c>
      <c r="J232" s="143"/>
      <c r="K232" s="143">
        <v>42</v>
      </c>
      <c r="L232" s="143">
        <v>0</v>
      </c>
      <c r="M232" s="143">
        <v>0</v>
      </c>
      <c r="N232" s="143">
        <v>2</v>
      </c>
      <c r="O232" s="143"/>
      <c r="P232" s="143">
        <v>7</v>
      </c>
      <c r="Q232" s="143">
        <v>7</v>
      </c>
      <c r="R232" s="143">
        <v>0</v>
      </c>
      <c r="S232" s="143">
        <v>0</v>
      </c>
      <c r="T232" s="143"/>
      <c r="U232" s="143">
        <v>21</v>
      </c>
      <c r="V232" s="143">
        <v>0</v>
      </c>
      <c r="W232" s="143">
        <v>0</v>
      </c>
      <c r="X232" s="130"/>
      <c r="Y232" s="130"/>
      <c r="Z232" s="130"/>
      <c r="AA232" s="130"/>
      <c r="AB232" s="130"/>
      <c r="AC232" s="130"/>
      <c r="AD232" s="130"/>
    </row>
    <row r="233" spans="1:30" x14ac:dyDescent="0.2">
      <c r="A233" s="142" t="s">
        <v>731</v>
      </c>
      <c r="B233" s="142" t="s">
        <v>732</v>
      </c>
      <c r="C233" s="142"/>
      <c r="D233" s="142"/>
      <c r="E233" s="143">
        <v>190</v>
      </c>
      <c r="F233" s="143"/>
      <c r="G233" s="143">
        <v>135</v>
      </c>
      <c r="H233" s="143">
        <v>46</v>
      </c>
      <c r="I233" s="143">
        <v>89</v>
      </c>
      <c r="J233" s="143"/>
      <c r="K233" s="143">
        <v>24</v>
      </c>
      <c r="L233" s="143">
        <v>4</v>
      </c>
      <c r="M233" s="143">
        <v>0</v>
      </c>
      <c r="N233" s="143">
        <v>12</v>
      </c>
      <c r="O233" s="143"/>
      <c r="P233" s="143">
        <v>9</v>
      </c>
      <c r="Q233" s="143">
        <v>8</v>
      </c>
      <c r="R233" s="143">
        <v>1</v>
      </c>
      <c r="S233" s="143">
        <v>0</v>
      </c>
      <c r="T233" s="143"/>
      <c r="U233" s="143">
        <v>5</v>
      </c>
      <c r="V233" s="143">
        <v>1</v>
      </c>
      <c r="W233" s="143">
        <v>0</v>
      </c>
      <c r="X233" s="130"/>
      <c r="Y233" s="130"/>
      <c r="Z233" s="130"/>
      <c r="AA233" s="130"/>
      <c r="AB233" s="130"/>
      <c r="AC233" s="130"/>
      <c r="AD233" s="130"/>
    </row>
    <row r="234" spans="1:30" x14ac:dyDescent="0.2">
      <c r="A234" s="142" t="s">
        <v>733</v>
      </c>
      <c r="B234" s="142" t="s">
        <v>734</v>
      </c>
      <c r="C234" s="142"/>
      <c r="D234" s="142"/>
      <c r="E234" s="143">
        <v>307</v>
      </c>
      <c r="F234" s="143"/>
      <c r="G234" s="143">
        <v>120</v>
      </c>
      <c r="H234" s="143">
        <v>31</v>
      </c>
      <c r="I234" s="143">
        <v>89</v>
      </c>
      <c r="J234" s="143"/>
      <c r="K234" s="143">
        <v>140</v>
      </c>
      <c r="L234" s="143">
        <v>2</v>
      </c>
      <c r="M234" s="143">
        <v>1</v>
      </c>
      <c r="N234" s="143">
        <v>18</v>
      </c>
      <c r="O234" s="143"/>
      <c r="P234" s="143">
        <v>5</v>
      </c>
      <c r="Q234" s="143">
        <v>4</v>
      </c>
      <c r="R234" s="143">
        <v>1</v>
      </c>
      <c r="S234" s="143">
        <v>0</v>
      </c>
      <c r="T234" s="143"/>
      <c r="U234" s="143">
        <v>19</v>
      </c>
      <c r="V234" s="143">
        <v>2</v>
      </c>
      <c r="W234" s="143">
        <v>0</v>
      </c>
      <c r="X234" s="130"/>
      <c r="Y234" s="130"/>
      <c r="Z234" s="130"/>
      <c r="AA234" s="130"/>
      <c r="AB234" s="130"/>
      <c r="AC234" s="130"/>
      <c r="AD234" s="130"/>
    </row>
    <row r="235" spans="1:30" x14ac:dyDescent="0.2">
      <c r="A235" s="142" t="s">
        <v>735</v>
      </c>
      <c r="B235" s="142" t="s">
        <v>736</v>
      </c>
      <c r="C235" s="142"/>
      <c r="D235" s="142"/>
      <c r="E235" s="143">
        <v>91</v>
      </c>
      <c r="F235" s="143"/>
      <c r="G235" s="143">
        <v>73</v>
      </c>
      <c r="H235" s="143">
        <v>48</v>
      </c>
      <c r="I235" s="143">
        <v>25</v>
      </c>
      <c r="J235" s="143"/>
      <c r="K235" s="143">
        <v>13</v>
      </c>
      <c r="L235" s="143">
        <v>0</v>
      </c>
      <c r="M235" s="143">
        <v>0</v>
      </c>
      <c r="N235" s="143">
        <v>2</v>
      </c>
      <c r="O235" s="143"/>
      <c r="P235" s="143">
        <v>3</v>
      </c>
      <c r="Q235" s="143">
        <v>3</v>
      </c>
      <c r="R235" s="143">
        <v>0</v>
      </c>
      <c r="S235" s="143">
        <v>0</v>
      </c>
      <c r="T235" s="143"/>
      <c r="U235" s="143">
        <v>0</v>
      </c>
      <c r="V235" s="143">
        <v>0</v>
      </c>
      <c r="W235" s="143">
        <v>0</v>
      </c>
      <c r="X235" s="130"/>
      <c r="Y235" s="130"/>
      <c r="Z235" s="130"/>
      <c r="AA235" s="130"/>
      <c r="AB235" s="130"/>
      <c r="AC235" s="130"/>
      <c r="AD235" s="130"/>
    </row>
    <row r="236" spans="1:30" x14ac:dyDescent="0.2">
      <c r="A236" s="142" t="s">
        <v>737</v>
      </c>
      <c r="B236" s="142" t="s">
        <v>738</v>
      </c>
      <c r="C236" s="142"/>
      <c r="D236" s="142"/>
      <c r="E236" s="143">
        <v>16</v>
      </c>
      <c r="F236" s="143"/>
      <c r="G236" s="143">
        <v>8</v>
      </c>
      <c r="H236" s="143">
        <v>6</v>
      </c>
      <c r="I236" s="143">
        <v>2</v>
      </c>
      <c r="J236" s="143"/>
      <c r="K236" s="143">
        <v>3</v>
      </c>
      <c r="L236" s="143">
        <v>1</v>
      </c>
      <c r="M236" s="143">
        <v>0</v>
      </c>
      <c r="N236" s="143">
        <v>2</v>
      </c>
      <c r="O236" s="143"/>
      <c r="P236" s="143">
        <v>0</v>
      </c>
      <c r="Q236" s="143">
        <v>0</v>
      </c>
      <c r="R236" s="143">
        <v>0</v>
      </c>
      <c r="S236" s="143">
        <v>0</v>
      </c>
      <c r="T236" s="143"/>
      <c r="U236" s="143">
        <v>2</v>
      </c>
      <c r="V236" s="143">
        <v>0</v>
      </c>
      <c r="W236" s="143">
        <v>0</v>
      </c>
      <c r="X236" s="130"/>
      <c r="Y236" s="130"/>
      <c r="Z236" s="130"/>
      <c r="AA236" s="130"/>
      <c r="AB236" s="130"/>
      <c r="AC236" s="130"/>
      <c r="AD236" s="130"/>
    </row>
    <row r="237" spans="1:30" x14ac:dyDescent="0.2">
      <c r="A237" s="142" t="s">
        <v>739</v>
      </c>
      <c r="B237" s="142" t="s">
        <v>740</v>
      </c>
      <c r="C237" s="142"/>
      <c r="D237" s="142"/>
      <c r="E237" s="143">
        <v>97</v>
      </c>
      <c r="F237" s="143"/>
      <c r="G237" s="143">
        <v>60</v>
      </c>
      <c r="H237" s="143">
        <v>8</v>
      </c>
      <c r="I237" s="143">
        <v>52</v>
      </c>
      <c r="J237" s="143"/>
      <c r="K237" s="143">
        <v>21</v>
      </c>
      <c r="L237" s="143">
        <v>0</v>
      </c>
      <c r="M237" s="143">
        <v>0</v>
      </c>
      <c r="N237" s="143">
        <v>10</v>
      </c>
      <c r="O237" s="143"/>
      <c r="P237" s="143">
        <v>0</v>
      </c>
      <c r="Q237" s="143">
        <v>0</v>
      </c>
      <c r="R237" s="143">
        <v>0</v>
      </c>
      <c r="S237" s="143">
        <v>0</v>
      </c>
      <c r="T237" s="143"/>
      <c r="U237" s="143">
        <v>6</v>
      </c>
      <c r="V237" s="143">
        <v>0</v>
      </c>
      <c r="W237" s="143">
        <v>0</v>
      </c>
      <c r="X237" s="130"/>
      <c r="Y237" s="130"/>
      <c r="Z237" s="130"/>
      <c r="AA237" s="130"/>
      <c r="AB237" s="130"/>
      <c r="AC237" s="130"/>
      <c r="AD237" s="130"/>
    </row>
    <row r="238" spans="1:30" x14ac:dyDescent="0.2">
      <c r="A238" s="142" t="s">
        <v>741</v>
      </c>
      <c r="B238" s="142" t="s">
        <v>742</v>
      </c>
      <c r="C238" s="142"/>
      <c r="D238" s="142"/>
      <c r="E238" s="143">
        <v>49</v>
      </c>
      <c r="F238" s="143"/>
      <c r="G238" s="143">
        <v>31</v>
      </c>
      <c r="H238" s="143">
        <v>7</v>
      </c>
      <c r="I238" s="143">
        <v>24</v>
      </c>
      <c r="J238" s="143"/>
      <c r="K238" s="143">
        <v>9</v>
      </c>
      <c r="L238" s="143">
        <v>0</v>
      </c>
      <c r="M238" s="143">
        <v>0</v>
      </c>
      <c r="N238" s="143">
        <v>6</v>
      </c>
      <c r="O238" s="143"/>
      <c r="P238" s="143">
        <v>2</v>
      </c>
      <c r="Q238" s="143">
        <v>1</v>
      </c>
      <c r="R238" s="143">
        <v>1</v>
      </c>
      <c r="S238" s="143">
        <v>0</v>
      </c>
      <c r="T238" s="143"/>
      <c r="U238" s="143">
        <v>1</v>
      </c>
      <c r="V238" s="143">
        <v>0</v>
      </c>
      <c r="W238" s="143">
        <v>0</v>
      </c>
      <c r="X238" s="130"/>
      <c r="Y238" s="130"/>
      <c r="Z238" s="130"/>
      <c r="AA238" s="130"/>
      <c r="AB238" s="130"/>
      <c r="AC238" s="130"/>
      <c r="AD238" s="130"/>
    </row>
    <row r="239" spans="1:30" x14ac:dyDescent="0.2">
      <c r="A239" s="142" t="s">
        <v>743</v>
      </c>
      <c r="B239" s="142" t="s">
        <v>744</v>
      </c>
      <c r="C239" s="142"/>
      <c r="D239" s="142"/>
      <c r="E239" s="143">
        <v>51</v>
      </c>
      <c r="F239" s="143"/>
      <c r="G239" s="143">
        <v>35</v>
      </c>
      <c r="H239" s="143">
        <v>11</v>
      </c>
      <c r="I239" s="143">
        <v>24</v>
      </c>
      <c r="J239" s="143"/>
      <c r="K239" s="143">
        <v>9</v>
      </c>
      <c r="L239" s="143">
        <v>2</v>
      </c>
      <c r="M239" s="143">
        <v>3</v>
      </c>
      <c r="N239" s="143">
        <v>0</v>
      </c>
      <c r="O239" s="143"/>
      <c r="P239" s="143">
        <v>0</v>
      </c>
      <c r="Q239" s="143">
        <v>0</v>
      </c>
      <c r="R239" s="143">
        <v>0</v>
      </c>
      <c r="S239" s="143">
        <v>0</v>
      </c>
      <c r="T239" s="143"/>
      <c r="U239" s="143">
        <v>2</v>
      </c>
      <c r="V239" s="143">
        <v>0</v>
      </c>
      <c r="W239" s="143">
        <v>0</v>
      </c>
      <c r="X239" s="130"/>
      <c r="Y239" s="130"/>
      <c r="Z239" s="130"/>
      <c r="AA239" s="130"/>
      <c r="AB239" s="130"/>
      <c r="AC239" s="130"/>
      <c r="AD239" s="130"/>
    </row>
    <row r="240" spans="1:30" x14ac:dyDescent="0.2">
      <c r="A240" s="142" t="s">
        <v>745</v>
      </c>
      <c r="B240" s="142" t="s">
        <v>746</v>
      </c>
      <c r="C240" s="142"/>
      <c r="D240" s="142"/>
      <c r="E240" s="143">
        <v>67</v>
      </c>
      <c r="F240" s="143"/>
      <c r="G240" s="143">
        <v>17</v>
      </c>
      <c r="H240" s="143">
        <v>1</v>
      </c>
      <c r="I240" s="143">
        <v>16</v>
      </c>
      <c r="J240" s="143"/>
      <c r="K240" s="143">
        <v>44</v>
      </c>
      <c r="L240" s="143">
        <v>0</v>
      </c>
      <c r="M240" s="143">
        <v>0</v>
      </c>
      <c r="N240" s="143">
        <v>4</v>
      </c>
      <c r="O240" s="143"/>
      <c r="P240" s="143">
        <v>2</v>
      </c>
      <c r="Q240" s="143">
        <v>2</v>
      </c>
      <c r="R240" s="143">
        <v>0</v>
      </c>
      <c r="S240" s="143">
        <v>0</v>
      </c>
      <c r="T240" s="143"/>
      <c r="U240" s="143">
        <v>0</v>
      </c>
      <c r="V240" s="143">
        <v>0</v>
      </c>
      <c r="W240" s="143">
        <v>0</v>
      </c>
      <c r="X240" s="130"/>
      <c r="Y240" s="130"/>
      <c r="Z240" s="130"/>
      <c r="AA240" s="130"/>
      <c r="AB240" s="130"/>
      <c r="AC240" s="130"/>
      <c r="AD240" s="130"/>
    </row>
    <row r="241" spans="1:30" x14ac:dyDescent="0.2">
      <c r="A241" s="142" t="s">
        <v>747</v>
      </c>
      <c r="B241" s="142" t="s">
        <v>748</v>
      </c>
      <c r="C241" s="142"/>
      <c r="D241" s="142"/>
      <c r="E241" s="143">
        <v>53</v>
      </c>
      <c r="F241" s="143"/>
      <c r="G241" s="143">
        <v>38</v>
      </c>
      <c r="H241" s="143">
        <v>3</v>
      </c>
      <c r="I241" s="143">
        <v>35</v>
      </c>
      <c r="J241" s="143"/>
      <c r="K241" s="143">
        <v>13</v>
      </c>
      <c r="L241" s="143">
        <v>1</v>
      </c>
      <c r="M241" s="143">
        <v>0</v>
      </c>
      <c r="N241" s="143">
        <v>0</v>
      </c>
      <c r="O241" s="143"/>
      <c r="P241" s="143">
        <v>1</v>
      </c>
      <c r="Q241" s="143">
        <v>1</v>
      </c>
      <c r="R241" s="143">
        <v>0</v>
      </c>
      <c r="S241" s="143">
        <v>0</v>
      </c>
      <c r="T241" s="143"/>
      <c r="U241" s="143">
        <v>0</v>
      </c>
      <c r="V241" s="143">
        <v>0</v>
      </c>
      <c r="W241" s="143">
        <v>0</v>
      </c>
      <c r="X241" s="130"/>
      <c r="Y241" s="130"/>
      <c r="Z241" s="130"/>
      <c r="AA241" s="130"/>
      <c r="AB241" s="130"/>
      <c r="AC241" s="130"/>
      <c r="AD241" s="130"/>
    </row>
    <row r="242" spans="1:30" x14ac:dyDescent="0.2">
      <c r="A242" s="142" t="s">
        <v>749</v>
      </c>
      <c r="B242" s="142" t="s">
        <v>750</v>
      </c>
      <c r="C242" s="142"/>
      <c r="D242" s="142"/>
      <c r="E242" s="143">
        <v>67</v>
      </c>
      <c r="F242" s="143"/>
      <c r="G242" s="143">
        <v>53</v>
      </c>
      <c r="H242" s="143">
        <v>13</v>
      </c>
      <c r="I242" s="143">
        <v>40</v>
      </c>
      <c r="J242" s="143"/>
      <c r="K242" s="143">
        <v>2</v>
      </c>
      <c r="L242" s="143">
        <v>0</v>
      </c>
      <c r="M242" s="143">
        <v>0</v>
      </c>
      <c r="N242" s="143">
        <v>4</v>
      </c>
      <c r="O242" s="143"/>
      <c r="P242" s="143">
        <v>4</v>
      </c>
      <c r="Q242" s="143">
        <v>4</v>
      </c>
      <c r="R242" s="143">
        <v>0</v>
      </c>
      <c r="S242" s="143">
        <v>0</v>
      </c>
      <c r="T242" s="143"/>
      <c r="U242" s="143">
        <v>4</v>
      </c>
      <c r="V242" s="143">
        <v>0</v>
      </c>
      <c r="W242" s="143">
        <v>0</v>
      </c>
      <c r="X242" s="130"/>
      <c r="Y242" s="130"/>
      <c r="Z242" s="130"/>
      <c r="AA242" s="130"/>
      <c r="AB242" s="130"/>
      <c r="AC242" s="130"/>
      <c r="AD242" s="130"/>
    </row>
    <row r="243" spans="1:30" x14ac:dyDescent="0.2">
      <c r="A243" s="142" t="s">
        <v>751</v>
      </c>
      <c r="B243" s="142" t="s">
        <v>752</v>
      </c>
      <c r="C243" s="142"/>
      <c r="D243" s="142"/>
      <c r="E243" s="143">
        <v>65</v>
      </c>
      <c r="F243" s="143"/>
      <c r="G243" s="143">
        <v>37</v>
      </c>
      <c r="H243" s="143">
        <v>18</v>
      </c>
      <c r="I243" s="143">
        <v>19</v>
      </c>
      <c r="J243" s="143"/>
      <c r="K243" s="143">
        <v>11</v>
      </c>
      <c r="L243" s="143">
        <v>2</v>
      </c>
      <c r="M243" s="143">
        <v>0</v>
      </c>
      <c r="N243" s="143">
        <v>11</v>
      </c>
      <c r="O243" s="143"/>
      <c r="P243" s="143">
        <v>0</v>
      </c>
      <c r="Q243" s="143">
        <v>0</v>
      </c>
      <c r="R243" s="143">
        <v>0</v>
      </c>
      <c r="S243" s="143">
        <v>0</v>
      </c>
      <c r="T243" s="143"/>
      <c r="U243" s="143">
        <v>3</v>
      </c>
      <c r="V243" s="143">
        <v>1</v>
      </c>
      <c r="W243" s="143">
        <v>0</v>
      </c>
      <c r="X243" s="130"/>
      <c r="Y243" s="130"/>
      <c r="Z243" s="130"/>
      <c r="AA243" s="130"/>
      <c r="AB243" s="130"/>
      <c r="AC243" s="130"/>
      <c r="AD243" s="130"/>
    </row>
    <row r="244" spans="1:30" x14ac:dyDescent="0.2">
      <c r="A244" s="142" t="s">
        <v>753</v>
      </c>
      <c r="B244" s="142" t="s">
        <v>754</v>
      </c>
      <c r="C244" s="142"/>
      <c r="D244" s="142"/>
      <c r="E244" s="143">
        <v>22</v>
      </c>
      <c r="F244" s="143"/>
      <c r="G244" s="143">
        <v>6</v>
      </c>
      <c r="H244" s="143">
        <v>0</v>
      </c>
      <c r="I244" s="143">
        <v>6</v>
      </c>
      <c r="J244" s="143"/>
      <c r="K244" s="143">
        <v>13</v>
      </c>
      <c r="L244" s="143">
        <v>2</v>
      </c>
      <c r="M244" s="143">
        <v>0</v>
      </c>
      <c r="N244" s="143">
        <v>1</v>
      </c>
      <c r="O244" s="143"/>
      <c r="P244" s="143">
        <v>0</v>
      </c>
      <c r="Q244" s="143">
        <v>0</v>
      </c>
      <c r="R244" s="143">
        <v>0</v>
      </c>
      <c r="S244" s="143">
        <v>0</v>
      </c>
      <c r="T244" s="143"/>
      <c r="U244" s="143">
        <v>0</v>
      </c>
      <c r="V244" s="143">
        <v>0</v>
      </c>
      <c r="W244" s="143">
        <v>0</v>
      </c>
      <c r="X244" s="130"/>
      <c r="Y244" s="130"/>
      <c r="Z244" s="130"/>
      <c r="AA244" s="130"/>
      <c r="AB244" s="130"/>
      <c r="AC244" s="130"/>
      <c r="AD244" s="130"/>
    </row>
    <row r="245" spans="1:30" x14ac:dyDescent="0.2">
      <c r="A245" s="142" t="s">
        <v>755</v>
      </c>
      <c r="B245" s="142" t="s">
        <v>756</v>
      </c>
      <c r="C245" s="142"/>
      <c r="D245" s="142"/>
      <c r="E245" s="143">
        <v>188</v>
      </c>
      <c r="F245" s="143"/>
      <c r="G245" s="143">
        <v>130</v>
      </c>
      <c r="H245" s="143">
        <v>60</v>
      </c>
      <c r="I245" s="143">
        <v>70</v>
      </c>
      <c r="J245" s="143"/>
      <c r="K245" s="143">
        <v>34</v>
      </c>
      <c r="L245" s="143">
        <v>0</v>
      </c>
      <c r="M245" s="143">
        <v>2</v>
      </c>
      <c r="N245" s="143">
        <v>19</v>
      </c>
      <c r="O245" s="143"/>
      <c r="P245" s="143">
        <v>0</v>
      </c>
      <c r="Q245" s="143">
        <v>0</v>
      </c>
      <c r="R245" s="143">
        <v>0</v>
      </c>
      <c r="S245" s="143">
        <v>0</v>
      </c>
      <c r="T245" s="143"/>
      <c r="U245" s="143">
        <v>2</v>
      </c>
      <c r="V245" s="143">
        <v>1</v>
      </c>
      <c r="W245" s="143">
        <v>0</v>
      </c>
      <c r="X245" s="130"/>
      <c r="Y245" s="130"/>
      <c r="Z245" s="130"/>
      <c r="AA245" s="130"/>
      <c r="AB245" s="130"/>
      <c r="AC245" s="130"/>
      <c r="AD245" s="130"/>
    </row>
    <row r="246" spans="1:30" x14ac:dyDescent="0.2">
      <c r="A246" s="142" t="s">
        <v>757</v>
      </c>
      <c r="B246" s="142" t="s">
        <v>758</v>
      </c>
      <c r="C246" s="142"/>
      <c r="D246" s="142"/>
      <c r="E246" s="143">
        <v>298</v>
      </c>
      <c r="F246" s="143"/>
      <c r="G246" s="143">
        <v>184</v>
      </c>
      <c r="H246" s="143">
        <v>49</v>
      </c>
      <c r="I246" s="143">
        <v>135</v>
      </c>
      <c r="J246" s="143"/>
      <c r="K246" s="143">
        <v>51</v>
      </c>
      <c r="L246" s="143">
        <v>1</v>
      </c>
      <c r="M246" s="143">
        <v>1</v>
      </c>
      <c r="N246" s="143">
        <v>38</v>
      </c>
      <c r="O246" s="143"/>
      <c r="P246" s="143">
        <v>9</v>
      </c>
      <c r="Q246" s="143">
        <v>7</v>
      </c>
      <c r="R246" s="143">
        <v>2</v>
      </c>
      <c r="S246" s="143">
        <v>0</v>
      </c>
      <c r="T246" s="143"/>
      <c r="U246" s="143">
        <v>13</v>
      </c>
      <c r="V246" s="143">
        <v>1</v>
      </c>
      <c r="W246" s="143">
        <v>0</v>
      </c>
      <c r="X246" s="130"/>
      <c r="Y246" s="130"/>
      <c r="Z246" s="130"/>
      <c r="AA246" s="130"/>
      <c r="AB246" s="130"/>
      <c r="AC246" s="130"/>
      <c r="AD246" s="130"/>
    </row>
    <row r="247" spans="1:30" x14ac:dyDescent="0.2">
      <c r="A247" s="142" t="s">
        <v>759</v>
      </c>
      <c r="B247" s="142" t="s">
        <v>760</v>
      </c>
      <c r="C247" s="142"/>
      <c r="D247" s="142"/>
      <c r="E247" s="143">
        <v>154</v>
      </c>
      <c r="F247" s="143"/>
      <c r="G247" s="143">
        <v>84</v>
      </c>
      <c r="H247" s="143">
        <v>6</v>
      </c>
      <c r="I247" s="143">
        <v>78</v>
      </c>
      <c r="J247" s="143"/>
      <c r="K247" s="143">
        <v>49</v>
      </c>
      <c r="L247" s="143">
        <v>0</v>
      </c>
      <c r="M247" s="143">
        <v>1</v>
      </c>
      <c r="N247" s="143">
        <v>19</v>
      </c>
      <c r="O247" s="143"/>
      <c r="P247" s="143">
        <v>0</v>
      </c>
      <c r="Q247" s="143">
        <v>0</v>
      </c>
      <c r="R247" s="143">
        <v>0</v>
      </c>
      <c r="S247" s="143">
        <v>0</v>
      </c>
      <c r="T247" s="143"/>
      <c r="U247" s="143">
        <v>0</v>
      </c>
      <c r="V247" s="143">
        <v>1</v>
      </c>
      <c r="W247" s="143">
        <v>0</v>
      </c>
      <c r="X247" s="130"/>
      <c r="Y247" s="130"/>
      <c r="Z247" s="130"/>
      <c r="AA247" s="130"/>
      <c r="AB247" s="130"/>
      <c r="AC247" s="130"/>
      <c r="AD247" s="130"/>
    </row>
    <row r="248" spans="1:30" x14ac:dyDescent="0.2">
      <c r="A248" s="142" t="s">
        <v>761</v>
      </c>
      <c r="B248" s="142" t="s">
        <v>762</v>
      </c>
      <c r="C248" s="142"/>
      <c r="D248" s="142"/>
      <c r="E248" s="143">
        <v>297</v>
      </c>
      <c r="F248" s="143"/>
      <c r="G248" s="143">
        <v>252</v>
      </c>
      <c r="H248" s="143">
        <v>229</v>
      </c>
      <c r="I248" s="143">
        <v>23</v>
      </c>
      <c r="J248" s="143"/>
      <c r="K248" s="143">
        <v>34</v>
      </c>
      <c r="L248" s="143">
        <v>0</v>
      </c>
      <c r="M248" s="143">
        <v>0</v>
      </c>
      <c r="N248" s="143">
        <v>2</v>
      </c>
      <c r="O248" s="143"/>
      <c r="P248" s="143">
        <v>2</v>
      </c>
      <c r="Q248" s="143">
        <v>2</v>
      </c>
      <c r="R248" s="143">
        <v>0</v>
      </c>
      <c r="S248" s="143">
        <v>0</v>
      </c>
      <c r="T248" s="143"/>
      <c r="U248" s="143">
        <v>7</v>
      </c>
      <c r="V248" s="143">
        <v>0</v>
      </c>
      <c r="W248" s="143">
        <v>0</v>
      </c>
      <c r="X248" s="130"/>
      <c r="Y248" s="130"/>
      <c r="Z248" s="130"/>
      <c r="AA248" s="130"/>
      <c r="AB248" s="130"/>
      <c r="AC248" s="130"/>
      <c r="AD248" s="130"/>
    </row>
    <row r="249" spans="1:30" x14ac:dyDescent="0.2">
      <c r="A249" s="142" t="s">
        <v>763</v>
      </c>
      <c r="B249" s="142" t="s">
        <v>764</v>
      </c>
      <c r="C249" s="142"/>
      <c r="D249" s="142"/>
      <c r="E249" s="143">
        <v>73</v>
      </c>
      <c r="F249" s="143"/>
      <c r="G249" s="143">
        <v>45</v>
      </c>
      <c r="H249" s="143">
        <v>6</v>
      </c>
      <c r="I249" s="143">
        <v>39</v>
      </c>
      <c r="J249" s="143"/>
      <c r="K249" s="143">
        <v>15</v>
      </c>
      <c r="L249" s="143">
        <v>0</v>
      </c>
      <c r="M249" s="143">
        <v>0</v>
      </c>
      <c r="N249" s="143">
        <v>3</v>
      </c>
      <c r="O249" s="143"/>
      <c r="P249" s="143">
        <v>3</v>
      </c>
      <c r="Q249" s="143">
        <v>3</v>
      </c>
      <c r="R249" s="143">
        <v>0</v>
      </c>
      <c r="S249" s="143">
        <v>0</v>
      </c>
      <c r="T249" s="143"/>
      <c r="U249" s="143">
        <v>7</v>
      </c>
      <c r="V249" s="143">
        <v>0</v>
      </c>
      <c r="W249" s="143">
        <v>0</v>
      </c>
      <c r="X249" s="130"/>
      <c r="Y249" s="130"/>
      <c r="Z249" s="130"/>
      <c r="AA249" s="130"/>
      <c r="AB249" s="130"/>
      <c r="AC249" s="130"/>
      <c r="AD249" s="130"/>
    </row>
    <row r="250" spans="1:30" x14ac:dyDescent="0.2">
      <c r="A250" s="142" t="s">
        <v>765</v>
      </c>
      <c r="B250" s="142" t="s">
        <v>766</v>
      </c>
      <c r="C250" s="142"/>
      <c r="D250" s="142"/>
      <c r="E250" s="143">
        <v>44</v>
      </c>
      <c r="F250" s="143"/>
      <c r="G250" s="143">
        <v>18</v>
      </c>
      <c r="H250" s="143">
        <v>2</v>
      </c>
      <c r="I250" s="143">
        <v>16</v>
      </c>
      <c r="J250" s="143"/>
      <c r="K250" s="143">
        <v>15</v>
      </c>
      <c r="L250" s="143">
        <v>0</v>
      </c>
      <c r="M250" s="143">
        <v>0</v>
      </c>
      <c r="N250" s="143">
        <v>7</v>
      </c>
      <c r="O250" s="143"/>
      <c r="P250" s="143">
        <v>1</v>
      </c>
      <c r="Q250" s="143">
        <v>1</v>
      </c>
      <c r="R250" s="143">
        <v>0</v>
      </c>
      <c r="S250" s="143">
        <v>0</v>
      </c>
      <c r="T250" s="143"/>
      <c r="U250" s="143">
        <v>3</v>
      </c>
      <c r="V250" s="143">
        <v>0</v>
      </c>
      <c r="W250" s="143">
        <v>0</v>
      </c>
      <c r="X250" s="130"/>
      <c r="Y250" s="130"/>
      <c r="Z250" s="130"/>
      <c r="AA250" s="130"/>
      <c r="AB250" s="130"/>
      <c r="AC250" s="130"/>
      <c r="AD250" s="130"/>
    </row>
    <row r="251" spans="1:30" x14ac:dyDescent="0.2">
      <c r="A251" s="142" t="s">
        <v>767</v>
      </c>
      <c r="B251" s="142" t="s">
        <v>768</v>
      </c>
      <c r="C251" s="142"/>
      <c r="D251" s="142"/>
      <c r="E251" s="143">
        <v>79</v>
      </c>
      <c r="F251" s="143"/>
      <c r="G251" s="143">
        <v>12</v>
      </c>
      <c r="H251" s="143">
        <v>3</v>
      </c>
      <c r="I251" s="143">
        <v>9</v>
      </c>
      <c r="J251" s="143"/>
      <c r="K251" s="143">
        <v>36</v>
      </c>
      <c r="L251" s="143">
        <v>0</v>
      </c>
      <c r="M251" s="143">
        <v>0</v>
      </c>
      <c r="N251" s="143">
        <v>13</v>
      </c>
      <c r="O251" s="143"/>
      <c r="P251" s="143">
        <v>10</v>
      </c>
      <c r="Q251" s="143">
        <v>10</v>
      </c>
      <c r="R251" s="143">
        <v>0</v>
      </c>
      <c r="S251" s="143">
        <v>0</v>
      </c>
      <c r="T251" s="143"/>
      <c r="U251" s="143">
        <v>7</v>
      </c>
      <c r="V251" s="143">
        <v>1</v>
      </c>
      <c r="W251" s="143">
        <v>0</v>
      </c>
      <c r="X251" s="130"/>
      <c r="Y251" s="130"/>
      <c r="Z251" s="130"/>
      <c r="AA251" s="130"/>
      <c r="AB251" s="130"/>
      <c r="AC251" s="130"/>
      <c r="AD251" s="130"/>
    </row>
    <row r="252" spans="1:30" x14ac:dyDescent="0.2">
      <c r="A252" s="142" t="s">
        <v>769</v>
      </c>
      <c r="B252" s="142" t="s">
        <v>770</v>
      </c>
      <c r="C252" s="142"/>
      <c r="D252" s="142"/>
      <c r="E252" s="143">
        <v>40</v>
      </c>
      <c r="F252" s="143"/>
      <c r="G252" s="143">
        <v>21</v>
      </c>
      <c r="H252" s="143">
        <v>3</v>
      </c>
      <c r="I252" s="143">
        <v>18</v>
      </c>
      <c r="J252" s="143"/>
      <c r="K252" s="143">
        <v>11</v>
      </c>
      <c r="L252" s="143">
        <v>0</v>
      </c>
      <c r="M252" s="143">
        <v>0</v>
      </c>
      <c r="N252" s="143">
        <v>4</v>
      </c>
      <c r="O252" s="143"/>
      <c r="P252" s="143">
        <v>0</v>
      </c>
      <c r="Q252" s="143">
        <v>0</v>
      </c>
      <c r="R252" s="143">
        <v>0</v>
      </c>
      <c r="S252" s="143">
        <v>0</v>
      </c>
      <c r="T252" s="143"/>
      <c r="U252" s="143">
        <v>4</v>
      </c>
      <c r="V252" s="143">
        <v>0</v>
      </c>
      <c r="W252" s="143">
        <v>0</v>
      </c>
      <c r="X252" s="130"/>
      <c r="Y252" s="130"/>
      <c r="Z252" s="130"/>
      <c r="AA252" s="130"/>
      <c r="AB252" s="130"/>
      <c r="AC252" s="130"/>
      <c r="AD252" s="130"/>
    </row>
    <row r="253" spans="1:30" x14ac:dyDescent="0.2">
      <c r="A253" s="142" t="s">
        <v>771</v>
      </c>
      <c r="B253" s="142" t="s">
        <v>772</v>
      </c>
      <c r="C253" s="142"/>
      <c r="D253" s="142"/>
      <c r="E253" s="143">
        <v>28</v>
      </c>
      <c r="F253" s="143"/>
      <c r="G253" s="143">
        <v>12</v>
      </c>
      <c r="H253" s="143">
        <v>5</v>
      </c>
      <c r="I253" s="143">
        <v>7</v>
      </c>
      <c r="J253" s="143"/>
      <c r="K253" s="143">
        <v>8</v>
      </c>
      <c r="L253" s="143">
        <v>0</v>
      </c>
      <c r="M253" s="143">
        <v>2</v>
      </c>
      <c r="N253" s="143">
        <v>2</v>
      </c>
      <c r="O253" s="143"/>
      <c r="P253" s="143">
        <v>2</v>
      </c>
      <c r="Q253" s="143">
        <v>2</v>
      </c>
      <c r="R253" s="143">
        <v>0</v>
      </c>
      <c r="S253" s="143">
        <v>0</v>
      </c>
      <c r="T253" s="143"/>
      <c r="U253" s="143">
        <v>2</v>
      </c>
      <c r="V253" s="143">
        <v>0</v>
      </c>
      <c r="W253" s="143">
        <v>0</v>
      </c>
      <c r="X253" s="130"/>
      <c r="Y253" s="130"/>
      <c r="Z253" s="130"/>
      <c r="AA253" s="130"/>
      <c r="AB253" s="130"/>
      <c r="AC253" s="130"/>
      <c r="AD253" s="130"/>
    </row>
    <row r="254" spans="1:30" x14ac:dyDescent="0.2">
      <c r="A254" s="142" t="s">
        <v>773</v>
      </c>
      <c r="B254" s="142" t="s">
        <v>774</v>
      </c>
      <c r="C254" s="142"/>
      <c r="D254" s="142"/>
      <c r="E254" s="143">
        <v>94</v>
      </c>
      <c r="F254" s="143"/>
      <c r="G254" s="143">
        <v>47</v>
      </c>
      <c r="H254" s="143">
        <v>15</v>
      </c>
      <c r="I254" s="143">
        <v>32</v>
      </c>
      <c r="J254" s="143"/>
      <c r="K254" s="143">
        <v>26</v>
      </c>
      <c r="L254" s="143">
        <v>0</v>
      </c>
      <c r="M254" s="143">
        <v>2</v>
      </c>
      <c r="N254" s="143">
        <v>4</v>
      </c>
      <c r="O254" s="143"/>
      <c r="P254" s="143">
        <v>10</v>
      </c>
      <c r="Q254" s="143">
        <v>10</v>
      </c>
      <c r="R254" s="143">
        <v>0</v>
      </c>
      <c r="S254" s="143">
        <v>0</v>
      </c>
      <c r="T254" s="143"/>
      <c r="U254" s="143">
        <v>5</v>
      </c>
      <c r="V254" s="143">
        <v>0</v>
      </c>
      <c r="W254" s="143">
        <v>0</v>
      </c>
      <c r="X254" s="130"/>
      <c r="Y254" s="130"/>
      <c r="Z254" s="130"/>
      <c r="AA254" s="130"/>
      <c r="AB254" s="130"/>
      <c r="AC254" s="130"/>
      <c r="AD254" s="130"/>
    </row>
    <row r="255" spans="1:30" x14ac:dyDescent="0.2">
      <c r="A255" s="142" t="s">
        <v>775</v>
      </c>
      <c r="B255" s="142" t="s">
        <v>776</v>
      </c>
      <c r="C255" s="142"/>
      <c r="D255" s="142"/>
      <c r="E255" s="143">
        <v>193</v>
      </c>
      <c r="F255" s="143"/>
      <c r="G255" s="143">
        <v>108</v>
      </c>
      <c r="H255" s="143">
        <v>56</v>
      </c>
      <c r="I255" s="143">
        <v>52</v>
      </c>
      <c r="J255" s="143"/>
      <c r="K255" s="143">
        <v>58</v>
      </c>
      <c r="L255" s="143">
        <v>0</v>
      </c>
      <c r="M255" s="143">
        <v>0</v>
      </c>
      <c r="N255" s="143">
        <v>6</v>
      </c>
      <c r="O255" s="143"/>
      <c r="P255" s="143">
        <v>4</v>
      </c>
      <c r="Q255" s="143">
        <v>3</v>
      </c>
      <c r="R255" s="143">
        <v>1</v>
      </c>
      <c r="S255" s="143">
        <v>0</v>
      </c>
      <c r="T255" s="143"/>
      <c r="U255" s="143">
        <v>17</v>
      </c>
      <c r="V255" s="143">
        <v>0</v>
      </c>
      <c r="W255" s="143">
        <v>0</v>
      </c>
      <c r="X255" s="130"/>
      <c r="Y255" s="130"/>
      <c r="Z255" s="130"/>
      <c r="AA255" s="130"/>
      <c r="AB255" s="130"/>
      <c r="AC255" s="130"/>
      <c r="AD255" s="130"/>
    </row>
    <row r="256" spans="1:30" x14ac:dyDescent="0.2">
      <c r="A256" s="142" t="s">
        <v>777</v>
      </c>
      <c r="B256" s="142" t="s">
        <v>778</v>
      </c>
      <c r="C256" s="142"/>
      <c r="D256" s="142"/>
      <c r="E256" s="143">
        <v>267</v>
      </c>
      <c r="F256" s="143"/>
      <c r="G256" s="143">
        <v>212</v>
      </c>
      <c r="H256" s="143">
        <v>66</v>
      </c>
      <c r="I256" s="143">
        <v>146</v>
      </c>
      <c r="J256" s="143"/>
      <c r="K256" s="143">
        <v>29</v>
      </c>
      <c r="L256" s="143">
        <v>3</v>
      </c>
      <c r="M256" s="143">
        <v>0</v>
      </c>
      <c r="N256" s="143">
        <v>10</v>
      </c>
      <c r="O256" s="143"/>
      <c r="P256" s="143">
        <v>4</v>
      </c>
      <c r="Q256" s="143">
        <v>4</v>
      </c>
      <c r="R256" s="143">
        <v>0</v>
      </c>
      <c r="S256" s="143">
        <v>0</v>
      </c>
      <c r="T256" s="143"/>
      <c r="U256" s="143">
        <v>9</v>
      </c>
      <c r="V256" s="143">
        <v>0</v>
      </c>
      <c r="W256" s="143">
        <v>0</v>
      </c>
      <c r="X256" s="130"/>
      <c r="Y256" s="130"/>
      <c r="Z256" s="130"/>
      <c r="AA256" s="130"/>
      <c r="AB256" s="130"/>
      <c r="AC256" s="130"/>
      <c r="AD256" s="130"/>
    </row>
    <row r="257" spans="1:30" x14ac:dyDescent="0.2">
      <c r="A257" s="142" t="s">
        <v>779</v>
      </c>
      <c r="B257" s="142" t="s">
        <v>780</v>
      </c>
      <c r="C257" s="142"/>
      <c r="D257" s="142"/>
      <c r="E257" s="143">
        <v>190</v>
      </c>
      <c r="F257" s="143"/>
      <c r="G257" s="143">
        <v>149</v>
      </c>
      <c r="H257" s="143">
        <v>54</v>
      </c>
      <c r="I257" s="143">
        <v>95</v>
      </c>
      <c r="J257" s="143"/>
      <c r="K257" s="143">
        <v>11</v>
      </c>
      <c r="L257" s="143">
        <v>2</v>
      </c>
      <c r="M257" s="143">
        <v>0</v>
      </c>
      <c r="N257" s="143">
        <v>16</v>
      </c>
      <c r="O257" s="143"/>
      <c r="P257" s="143">
        <v>2</v>
      </c>
      <c r="Q257" s="143">
        <v>1</v>
      </c>
      <c r="R257" s="143">
        <v>1</v>
      </c>
      <c r="S257" s="143">
        <v>0</v>
      </c>
      <c r="T257" s="143"/>
      <c r="U257" s="143">
        <v>9</v>
      </c>
      <c r="V257" s="143">
        <v>1</v>
      </c>
      <c r="W257" s="143">
        <v>0</v>
      </c>
      <c r="X257" s="130"/>
      <c r="Y257" s="130"/>
      <c r="Z257" s="130"/>
      <c r="AA257" s="130"/>
      <c r="AB257" s="130"/>
      <c r="AC257" s="130"/>
      <c r="AD257" s="130"/>
    </row>
    <row r="258" spans="1:30" x14ac:dyDescent="0.2">
      <c r="A258" s="142" t="s">
        <v>781</v>
      </c>
      <c r="B258" s="142" t="s">
        <v>782</v>
      </c>
      <c r="C258" s="142"/>
      <c r="D258" s="142"/>
      <c r="E258" s="143">
        <v>40</v>
      </c>
      <c r="F258" s="143"/>
      <c r="G258" s="143">
        <v>19</v>
      </c>
      <c r="H258" s="143">
        <v>0</v>
      </c>
      <c r="I258" s="143">
        <v>19</v>
      </c>
      <c r="J258" s="143"/>
      <c r="K258" s="143">
        <v>16</v>
      </c>
      <c r="L258" s="143">
        <v>0</v>
      </c>
      <c r="M258" s="143">
        <v>0</v>
      </c>
      <c r="N258" s="143">
        <v>1</v>
      </c>
      <c r="O258" s="143"/>
      <c r="P258" s="143">
        <v>2</v>
      </c>
      <c r="Q258" s="143">
        <v>1</v>
      </c>
      <c r="R258" s="143">
        <v>1</v>
      </c>
      <c r="S258" s="143">
        <v>0</v>
      </c>
      <c r="T258" s="143"/>
      <c r="U258" s="143">
        <v>2</v>
      </c>
      <c r="V258" s="143">
        <v>0</v>
      </c>
      <c r="W258" s="143">
        <v>0</v>
      </c>
      <c r="X258" s="130"/>
      <c r="Y258" s="130"/>
      <c r="Z258" s="130"/>
      <c r="AA258" s="130"/>
      <c r="AB258" s="130"/>
      <c r="AC258" s="130"/>
      <c r="AD258" s="130"/>
    </row>
    <row r="259" spans="1:30" x14ac:dyDescent="0.2">
      <c r="A259" s="142" t="s">
        <v>783</v>
      </c>
      <c r="B259" s="142" t="s">
        <v>784</v>
      </c>
      <c r="C259" s="142"/>
      <c r="D259" s="142"/>
      <c r="E259" s="143">
        <v>61</v>
      </c>
      <c r="F259" s="143"/>
      <c r="G259" s="143">
        <v>29</v>
      </c>
      <c r="H259" s="143">
        <v>18</v>
      </c>
      <c r="I259" s="143">
        <v>11</v>
      </c>
      <c r="J259" s="143"/>
      <c r="K259" s="143">
        <v>31</v>
      </c>
      <c r="L259" s="143">
        <v>0</v>
      </c>
      <c r="M259" s="143">
        <v>0</v>
      </c>
      <c r="N259" s="143">
        <v>0</v>
      </c>
      <c r="O259" s="143"/>
      <c r="P259" s="143">
        <v>1</v>
      </c>
      <c r="Q259" s="143">
        <v>1</v>
      </c>
      <c r="R259" s="143">
        <v>0</v>
      </c>
      <c r="S259" s="143">
        <v>0</v>
      </c>
      <c r="T259" s="143"/>
      <c r="U259" s="143">
        <v>0</v>
      </c>
      <c r="V259" s="143">
        <v>0</v>
      </c>
      <c r="W259" s="143">
        <v>0</v>
      </c>
      <c r="X259" s="130"/>
      <c r="Y259" s="130"/>
      <c r="Z259" s="130"/>
      <c r="AA259" s="130"/>
      <c r="AB259" s="130"/>
      <c r="AC259" s="130"/>
      <c r="AD259" s="130"/>
    </row>
    <row r="260" spans="1:30" x14ac:dyDescent="0.2">
      <c r="A260" s="142" t="s">
        <v>785</v>
      </c>
      <c r="B260" s="142" t="s">
        <v>786</v>
      </c>
      <c r="C260" s="142"/>
      <c r="D260" s="142"/>
      <c r="E260" s="143">
        <v>89</v>
      </c>
      <c r="F260" s="143"/>
      <c r="G260" s="143">
        <v>34</v>
      </c>
      <c r="H260" s="143">
        <v>2</v>
      </c>
      <c r="I260" s="143">
        <v>32</v>
      </c>
      <c r="J260" s="143"/>
      <c r="K260" s="143">
        <v>41</v>
      </c>
      <c r="L260" s="143">
        <v>0</v>
      </c>
      <c r="M260" s="143">
        <v>1</v>
      </c>
      <c r="N260" s="143">
        <v>9</v>
      </c>
      <c r="O260" s="143"/>
      <c r="P260" s="143">
        <v>4</v>
      </c>
      <c r="Q260" s="143">
        <v>3</v>
      </c>
      <c r="R260" s="143">
        <v>1</v>
      </c>
      <c r="S260" s="143">
        <v>0</v>
      </c>
      <c r="T260" s="143"/>
      <c r="U260" s="143">
        <v>0</v>
      </c>
      <c r="V260" s="143">
        <v>0</v>
      </c>
      <c r="W260" s="143">
        <v>0</v>
      </c>
      <c r="X260" s="130"/>
      <c r="Y260" s="130"/>
      <c r="Z260" s="130"/>
      <c r="AA260" s="130"/>
      <c r="AB260" s="130"/>
      <c r="AC260" s="130"/>
      <c r="AD260" s="130"/>
    </row>
    <row r="261" spans="1:30" x14ac:dyDescent="0.2">
      <c r="A261" s="142" t="s">
        <v>787</v>
      </c>
      <c r="B261" s="142" t="s">
        <v>788</v>
      </c>
      <c r="C261" s="142"/>
      <c r="D261" s="142"/>
      <c r="E261" s="143">
        <v>16</v>
      </c>
      <c r="F261" s="143"/>
      <c r="G261" s="143">
        <v>8</v>
      </c>
      <c r="H261" s="143">
        <v>2</v>
      </c>
      <c r="I261" s="143">
        <v>6</v>
      </c>
      <c r="J261" s="143"/>
      <c r="K261" s="143">
        <v>7</v>
      </c>
      <c r="L261" s="143">
        <v>0</v>
      </c>
      <c r="M261" s="143">
        <v>0</v>
      </c>
      <c r="N261" s="143">
        <v>1</v>
      </c>
      <c r="O261" s="143"/>
      <c r="P261" s="143">
        <v>0</v>
      </c>
      <c r="Q261" s="143">
        <v>0</v>
      </c>
      <c r="R261" s="143">
        <v>0</v>
      </c>
      <c r="S261" s="143">
        <v>0</v>
      </c>
      <c r="T261" s="143"/>
      <c r="U261" s="143">
        <v>0</v>
      </c>
      <c r="V261" s="143">
        <v>0</v>
      </c>
      <c r="W261" s="143">
        <v>0</v>
      </c>
      <c r="X261" s="130"/>
      <c r="Y261" s="130"/>
      <c r="Z261" s="130"/>
      <c r="AA261" s="130"/>
      <c r="AB261" s="130"/>
      <c r="AC261" s="130"/>
      <c r="AD261" s="130"/>
    </row>
    <row r="262" spans="1:30" x14ac:dyDescent="0.2">
      <c r="A262" s="142" t="s">
        <v>789</v>
      </c>
      <c r="B262" s="142" t="s">
        <v>790</v>
      </c>
      <c r="C262" s="142"/>
      <c r="D262" s="142"/>
      <c r="E262" s="143">
        <v>101</v>
      </c>
      <c r="F262" s="143"/>
      <c r="G262" s="143">
        <v>57</v>
      </c>
      <c r="H262" s="143">
        <v>28</v>
      </c>
      <c r="I262" s="143">
        <v>29</v>
      </c>
      <c r="J262" s="143"/>
      <c r="K262" s="143">
        <v>32</v>
      </c>
      <c r="L262" s="143">
        <v>0</v>
      </c>
      <c r="M262" s="143">
        <v>0</v>
      </c>
      <c r="N262" s="143">
        <v>1</v>
      </c>
      <c r="O262" s="143"/>
      <c r="P262" s="143">
        <v>1</v>
      </c>
      <c r="Q262" s="143">
        <v>1</v>
      </c>
      <c r="R262" s="143">
        <v>0</v>
      </c>
      <c r="S262" s="143">
        <v>0</v>
      </c>
      <c r="T262" s="143"/>
      <c r="U262" s="143">
        <v>9</v>
      </c>
      <c r="V262" s="143">
        <v>1</v>
      </c>
      <c r="W262" s="143">
        <v>0</v>
      </c>
      <c r="X262" s="130"/>
      <c r="Y262" s="130"/>
      <c r="Z262" s="130"/>
      <c r="AA262" s="130"/>
      <c r="AB262" s="130"/>
      <c r="AC262" s="130"/>
      <c r="AD262" s="130"/>
    </row>
    <row r="263" spans="1:30" x14ac:dyDescent="0.2">
      <c r="A263" s="142" t="s">
        <v>791</v>
      </c>
      <c r="B263" s="142" t="s">
        <v>792</v>
      </c>
      <c r="C263" s="142"/>
      <c r="D263" s="142"/>
      <c r="E263" s="143">
        <v>53</v>
      </c>
      <c r="F263" s="143"/>
      <c r="G263" s="143">
        <v>34</v>
      </c>
      <c r="H263" s="143">
        <v>7</v>
      </c>
      <c r="I263" s="143">
        <v>27</v>
      </c>
      <c r="J263" s="143"/>
      <c r="K263" s="143">
        <v>9</v>
      </c>
      <c r="L263" s="143">
        <v>0</v>
      </c>
      <c r="M263" s="143">
        <v>0</v>
      </c>
      <c r="N263" s="143">
        <v>1</v>
      </c>
      <c r="O263" s="143"/>
      <c r="P263" s="143">
        <v>3</v>
      </c>
      <c r="Q263" s="143">
        <v>3</v>
      </c>
      <c r="R263" s="143">
        <v>0</v>
      </c>
      <c r="S263" s="143">
        <v>0</v>
      </c>
      <c r="T263" s="143"/>
      <c r="U263" s="143">
        <v>6</v>
      </c>
      <c r="V263" s="143">
        <v>0</v>
      </c>
      <c r="W263" s="143">
        <v>0</v>
      </c>
      <c r="X263" s="130"/>
      <c r="Y263" s="130"/>
      <c r="Z263" s="130"/>
      <c r="AA263" s="130"/>
      <c r="AB263" s="130"/>
      <c r="AC263" s="130"/>
      <c r="AD263" s="130"/>
    </row>
    <row r="264" spans="1:30" x14ac:dyDescent="0.2">
      <c r="A264" s="142" t="s">
        <v>793</v>
      </c>
      <c r="B264" s="142" t="s">
        <v>794</v>
      </c>
      <c r="C264" s="142"/>
      <c r="D264" s="142"/>
      <c r="E264" s="143">
        <v>219</v>
      </c>
      <c r="F264" s="143"/>
      <c r="G264" s="143">
        <v>123</v>
      </c>
      <c r="H264" s="143">
        <v>25</v>
      </c>
      <c r="I264" s="143">
        <v>98</v>
      </c>
      <c r="J264" s="143"/>
      <c r="K264" s="143">
        <v>53</v>
      </c>
      <c r="L264" s="143">
        <v>5</v>
      </c>
      <c r="M264" s="143">
        <v>0</v>
      </c>
      <c r="N264" s="143">
        <v>19</v>
      </c>
      <c r="O264" s="143"/>
      <c r="P264" s="143">
        <v>18</v>
      </c>
      <c r="Q264" s="143">
        <v>18</v>
      </c>
      <c r="R264" s="143">
        <v>0</v>
      </c>
      <c r="S264" s="143">
        <v>0</v>
      </c>
      <c r="T264" s="143"/>
      <c r="U264" s="143">
        <v>0</v>
      </c>
      <c r="V264" s="143">
        <v>1</v>
      </c>
      <c r="W264" s="143">
        <v>0</v>
      </c>
      <c r="X264" s="130"/>
      <c r="Y264" s="130"/>
      <c r="Z264" s="130"/>
      <c r="AA264" s="130"/>
      <c r="AB264" s="130"/>
      <c r="AC264" s="130"/>
      <c r="AD264" s="130"/>
    </row>
    <row r="265" spans="1:30" x14ac:dyDescent="0.2">
      <c r="A265" s="142" t="s">
        <v>795</v>
      </c>
      <c r="B265" s="142" t="s">
        <v>796</v>
      </c>
      <c r="C265" s="142"/>
      <c r="D265" s="142"/>
      <c r="E265" s="143">
        <v>221</v>
      </c>
      <c r="F265" s="143"/>
      <c r="G265" s="143">
        <v>111</v>
      </c>
      <c r="H265" s="143">
        <v>38</v>
      </c>
      <c r="I265" s="143">
        <v>73</v>
      </c>
      <c r="J265" s="143"/>
      <c r="K265" s="143">
        <v>65</v>
      </c>
      <c r="L265" s="143">
        <v>0</v>
      </c>
      <c r="M265" s="143">
        <v>1</v>
      </c>
      <c r="N265" s="143">
        <v>10</v>
      </c>
      <c r="O265" s="143"/>
      <c r="P265" s="143">
        <v>5</v>
      </c>
      <c r="Q265" s="143">
        <v>5</v>
      </c>
      <c r="R265" s="143">
        <v>0</v>
      </c>
      <c r="S265" s="143">
        <v>0</v>
      </c>
      <c r="T265" s="143"/>
      <c r="U265" s="143">
        <v>28</v>
      </c>
      <c r="V265" s="143">
        <v>1</v>
      </c>
      <c r="W265" s="143">
        <v>0</v>
      </c>
      <c r="X265" s="130"/>
      <c r="Y265" s="130"/>
      <c r="Z265" s="130"/>
      <c r="AA265" s="130"/>
      <c r="AB265" s="130"/>
      <c r="AC265" s="130"/>
      <c r="AD265" s="130"/>
    </row>
    <row r="266" spans="1:30" x14ac:dyDescent="0.2">
      <c r="A266" s="142" t="s">
        <v>797</v>
      </c>
      <c r="B266" s="142" t="s">
        <v>798</v>
      </c>
      <c r="C266" s="142"/>
      <c r="D266" s="142"/>
      <c r="E266" s="143">
        <v>25</v>
      </c>
      <c r="F266" s="143"/>
      <c r="G266" s="143">
        <v>15</v>
      </c>
      <c r="H266" s="143">
        <v>6</v>
      </c>
      <c r="I266" s="143">
        <v>9</v>
      </c>
      <c r="J266" s="143"/>
      <c r="K266" s="143">
        <v>9</v>
      </c>
      <c r="L266" s="143">
        <v>0</v>
      </c>
      <c r="M266" s="143">
        <v>0</v>
      </c>
      <c r="N266" s="143">
        <v>0</v>
      </c>
      <c r="O266" s="143"/>
      <c r="P266" s="143">
        <v>0</v>
      </c>
      <c r="Q266" s="143">
        <v>0</v>
      </c>
      <c r="R266" s="143">
        <v>0</v>
      </c>
      <c r="S266" s="143">
        <v>0</v>
      </c>
      <c r="T266" s="143"/>
      <c r="U266" s="143">
        <v>1</v>
      </c>
      <c r="V266" s="143">
        <v>0</v>
      </c>
      <c r="W266" s="143">
        <v>0</v>
      </c>
      <c r="X266" s="130"/>
      <c r="Y266" s="130"/>
      <c r="Z266" s="130"/>
      <c r="AA266" s="130"/>
      <c r="AB266" s="130"/>
      <c r="AC266" s="130"/>
      <c r="AD266" s="130"/>
    </row>
    <row r="267" spans="1:30" x14ac:dyDescent="0.2">
      <c r="A267" s="142" t="s">
        <v>799</v>
      </c>
      <c r="B267" s="142" t="s">
        <v>800</v>
      </c>
      <c r="C267" s="142"/>
      <c r="D267" s="142"/>
      <c r="E267" s="143">
        <v>45</v>
      </c>
      <c r="F267" s="143"/>
      <c r="G267" s="143">
        <v>14</v>
      </c>
      <c r="H267" s="143">
        <v>1</v>
      </c>
      <c r="I267" s="143">
        <v>13</v>
      </c>
      <c r="J267" s="143"/>
      <c r="K267" s="143">
        <v>13</v>
      </c>
      <c r="L267" s="143">
        <v>1</v>
      </c>
      <c r="M267" s="143">
        <v>1</v>
      </c>
      <c r="N267" s="143">
        <v>1</v>
      </c>
      <c r="O267" s="143"/>
      <c r="P267" s="143">
        <v>3</v>
      </c>
      <c r="Q267" s="143">
        <v>3</v>
      </c>
      <c r="R267" s="143">
        <v>0</v>
      </c>
      <c r="S267" s="143">
        <v>0</v>
      </c>
      <c r="T267" s="143"/>
      <c r="U267" s="143">
        <v>12</v>
      </c>
      <c r="V267" s="143">
        <v>0</v>
      </c>
      <c r="W267" s="143">
        <v>0</v>
      </c>
      <c r="X267" s="130"/>
      <c r="Y267" s="130"/>
      <c r="Z267" s="130"/>
      <c r="AA267" s="130"/>
      <c r="AB267" s="130"/>
      <c r="AC267" s="130"/>
      <c r="AD267" s="130"/>
    </row>
    <row r="268" spans="1:30" x14ac:dyDescent="0.2">
      <c r="A268" s="142" t="s">
        <v>801</v>
      </c>
      <c r="B268" s="142" t="s">
        <v>802</v>
      </c>
      <c r="C268" s="142"/>
      <c r="D268" s="142"/>
      <c r="E268" s="143">
        <v>84</v>
      </c>
      <c r="F268" s="143"/>
      <c r="G268" s="143">
        <v>45</v>
      </c>
      <c r="H268" s="143">
        <v>7</v>
      </c>
      <c r="I268" s="143">
        <v>38</v>
      </c>
      <c r="J268" s="143"/>
      <c r="K268" s="143">
        <v>20</v>
      </c>
      <c r="L268" s="143">
        <v>0</v>
      </c>
      <c r="M268" s="143">
        <v>0</v>
      </c>
      <c r="N268" s="143">
        <v>1</v>
      </c>
      <c r="O268" s="143"/>
      <c r="P268" s="143">
        <v>2</v>
      </c>
      <c r="Q268" s="143">
        <v>2</v>
      </c>
      <c r="R268" s="143">
        <v>0</v>
      </c>
      <c r="S268" s="143">
        <v>0</v>
      </c>
      <c r="T268" s="143"/>
      <c r="U268" s="143">
        <v>15</v>
      </c>
      <c r="V268" s="143">
        <v>1</v>
      </c>
      <c r="W268" s="143">
        <v>0</v>
      </c>
      <c r="X268" s="130"/>
      <c r="Y268" s="130"/>
      <c r="Z268" s="130"/>
      <c r="AA268" s="130"/>
      <c r="AB268" s="130"/>
      <c r="AC268" s="130"/>
      <c r="AD268" s="130"/>
    </row>
    <row r="269" spans="1:30" x14ac:dyDescent="0.2">
      <c r="A269" s="142" t="s">
        <v>803</v>
      </c>
      <c r="B269" s="142" t="s">
        <v>804</v>
      </c>
      <c r="C269" s="142"/>
      <c r="D269" s="142"/>
      <c r="E269" s="143">
        <v>138</v>
      </c>
      <c r="F269" s="143"/>
      <c r="G269" s="143">
        <v>53</v>
      </c>
      <c r="H269" s="143">
        <v>2</v>
      </c>
      <c r="I269" s="143">
        <v>51</v>
      </c>
      <c r="J269" s="143"/>
      <c r="K269" s="143">
        <v>41</v>
      </c>
      <c r="L269" s="143">
        <v>5</v>
      </c>
      <c r="M269" s="143">
        <v>1</v>
      </c>
      <c r="N269" s="143">
        <v>8</v>
      </c>
      <c r="O269" s="143"/>
      <c r="P269" s="143">
        <v>6</v>
      </c>
      <c r="Q269" s="143">
        <v>6</v>
      </c>
      <c r="R269" s="143">
        <v>0</v>
      </c>
      <c r="S269" s="143">
        <v>0</v>
      </c>
      <c r="T269" s="143"/>
      <c r="U269" s="143">
        <v>19</v>
      </c>
      <c r="V269" s="143">
        <v>5</v>
      </c>
      <c r="W269" s="143">
        <v>0</v>
      </c>
      <c r="X269" s="130"/>
      <c r="Y269" s="130"/>
      <c r="Z269" s="130"/>
      <c r="AA269" s="130"/>
      <c r="AB269" s="130"/>
      <c r="AC269" s="130"/>
      <c r="AD269" s="130"/>
    </row>
    <row r="270" spans="1:30" x14ac:dyDescent="0.2">
      <c r="A270" s="142" t="s">
        <v>805</v>
      </c>
      <c r="B270" s="142" t="s">
        <v>806</v>
      </c>
      <c r="C270" s="142"/>
      <c r="D270" s="142"/>
      <c r="E270" s="143">
        <v>102</v>
      </c>
      <c r="F270" s="143"/>
      <c r="G270" s="143">
        <v>65</v>
      </c>
      <c r="H270" s="143">
        <v>21</v>
      </c>
      <c r="I270" s="143">
        <v>44</v>
      </c>
      <c r="J270" s="143"/>
      <c r="K270" s="143">
        <v>13</v>
      </c>
      <c r="L270" s="143">
        <v>0</v>
      </c>
      <c r="M270" s="143">
        <v>0</v>
      </c>
      <c r="N270" s="143">
        <v>7</v>
      </c>
      <c r="O270" s="143"/>
      <c r="P270" s="143">
        <v>4</v>
      </c>
      <c r="Q270" s="143">
        <v>4</v>
      </c>
      <c r="R270" s="143">
        <v>0</v>
      </c>
      <c r="S270" s="143">
        <v>0</v>
      </c>
      <c r="T270" s="143"/>
      <c r="U270" s="143">
        <v>13</v>
      </c>
      <c r="V270" s="143">
        <v>0</v>
      </c>
      <c r="W270" s="143">
        <v>0</v>
      </c>
      <c r="X270" s="130"/>
      <c r="Y270" s="130"/>
      <c r="Z270" s="130"/>
      <c r="AA270" s="130"/>
      <c r="AB270" s="130"/>
      <c r="AC270" s="130"/>
      <c r="AD270" s="130"/>
    </row>
    <row r="271" spans="1:30" x14ac:dyDescent="0.2">
      <c r="A271" s="142" t="s">
        <v>807</v>
      </c>
      <c r="B271" s="142" t="s">
        <v>808</v>
      </c>
      <c r="C271" s="142"/>
      <c r="D271" s="142"/>
      <c r="E271" s="143">
        <v>101</v>
      </c>
      <c r="F271" s="143"/>
      <c r="G271" s="143">
        <v>59</v>
      </c>
      <c r="H271" s="143">
        <v>13</v>
      </c>
      <c r="I271" s="143">
        <v>46</v>
      </c>
      <c r="J271" s="143"/>
      <c r="K271" s="143">
        <v>20</v>
      </c>
      <c r="L271" s="143">
        <v>0</v>
      </c>
      <c r="M271" s="143">
        <v>0</v>
      </c>
      <c r="N271" s="143">
        <v>10</v>
      </c>
      <c r="O271" s="143"/>
      <c r="P271" s="143">
        <v>2</v>
      </c>
      <c r="Q271" s="143">
        <v>2</v>
      </c>
      <c r="R271" s="143">
        <v>0</v>
      </c>
      <c r="S271" s="143">
        <v>0</v>
      </c>
      <c r="T271" s="143"/>
      <c r="U271" s="143">
        <v>9</v>
      </c>
      <c r="V271" s="143">
        <v>1</v>
      </c>
      <c r="W271" s="143">
        <v>0</v>
      </c>
      <c r="X271" s="130"/>
      <c r="Y271" s="130"/>
      <c r="Z271" s="130"/>
      <c r="AA271" s="130"/>
      <c r="AB271" s="130"/>
      <c r="AC271" s="130"/>
      <c r="AD271" s="130"/>
    </row>
    <row r="272" spans="1:30" x14ac:dyDescent="0.2">
      <c r="A272" s="142" t="s">
        <v>809</v>
      </c>
      <c r="B272" s="142" t="s">
        <v>810</v>
      </c>
      <c r="C272" s="142"/>
      <c r="D272" s="142"/>
      <c r="E272" s="143">
        <v>74</v>
      </c>
      <c r="F272" s="143"/>
      <c r="G272" s="143">
        <v>42</v>
      </c>
      <c r="H272" s="143">
        <v>12</v>
      </c>
      <c r="I272" s="143">
        <v>30</v>
      </c>
      <c r="J272" s="143"/>
      <c r="K272" s="143">
        <v>17</v>
      </c>
      <c r="L272" s="143">
        <v>0</v>
      </c>
      <c r="M272" s="143">
        <v>0</v>
      </c>
      <c r="N272" s="143">
        <v>10</v>
      </c>
      <c r="O272" s="143"/>
      <c r="P272" s="143">
        <v>5</v>
      </c>
      <c r="Q272" s="143">
        <v>5</v>
      </c>
      <c r="R272" s="143">
        <v>0</v>
      </c>
      <c r="S272" s="143">
        <v>0</v>
      </c>
      <c r="T272" s="143"/>
      <c r="U272" s="143">
        <v>0</v>
      </c>
      <c r="V272" s="143">
        <v>0</v>
      </c>
      <c r="W272" s="143">
        <v>0</v>
      </c>
      <c r="X272" s="130"/>
      <c r="Y272" s="130"/>
      <c r="Z272" s="130"/>
      <c r="AA272" s="130"/>
      <c r="AB272" s="130"/>
      <c r="AC272" s="130"/>
      <c r="AD272" s="130"/>
    </row>
    <row r="273" spans="1:30" x14ac:dyDescent="0.2">
      <c r="A273" s="142" t="s">
        <v>811</v>
      </c>
      <c r="B273" s="142" t="s">
        <v>812</v>
      </c>
      <c r="C273" s="142"/>
      <c r="D273" s="142"/>
      <c r="E273" s="143">
        <v>111</v>
      </c>
      <c r="F273" s="143"/>
      <c r="G273" s="143">
        <v>70</v>
      </c>
      <c r="H273" s="143">
        <v>19</v>
      </c>
      <c r="I273" s="143">
        <v>51</v>
      </c>
      <c r="J273" s="143"/>
      <c r="K273" s="143">
        <v>12</v>
      </c>
      <c r="L273" s="143">
        <v>0</v>
      </c>
      <c r="M273" s="143">
        <v>0</v>
      </c>
      <c r="N273" s="143">
        <v>16</v>
      </c>
      <c r="O273" s="143"/>
      <c r="P273" s="143">
        <v>3</v>
      </c>
      <c r="Q273" s="143">
        <v>3</v>
      </c>
      <c r="R273" s="143">
        <v>0</v>
      </c>
      <c r="S273" s="143">
        <v>0</v>
      </c>
      <c r="T273" s="143"/>
      <c r="U273" s="143">
        <v>10</v>
      </c>
      <c r="V273" s="143">
        <v>0</v>
      </c>
      <c r="W273" s="143">
        <v>0</v>
      </c>
      <c r="X273" s="130"/>
      <c r="Y273" s="130"/>
      <c r="Z273" s="130"/>
      <c r="AA273" s="130"/>
      <c r="AB273" s="130"/>
      <c r="AC273" s="130"/>
      <c r="AD273" s="130"/>
    </row>
    <row r="274" spans="1:30" x14ac:dyDescent="0.2">
      <c r="A274" s="142" t="s">
        <v>813</v>
      </c>
      <c r="B274" s="142" t="s">
        <v>814</v>
      </c>
      <c r="C274" s="142"/>
      <c r="D274" s="142"/>
      <c r="E274" s="143">
        <v>58</v>
      </c>
      <c r="F274" s="143"/>
      <c r="G274" s="143">
        <v>36</v>
      </c>
      <c r="H274" s="143">
        <v>11</v>
      </c>
      <c r="I274" s="143">
        <v>25</v>
      </c>
      <c r="J274" s="143"/>
      <c r="K274" s="143">
        <v>15</v>
      </c>
      <c r="L274" s="143">
        <v>1</v>
      </c>
      <c r="M274" s="143">
        <v>1</v>
      </c>
      <c r="N274" s="143">
        <v>0</v>
      </c>
      <c r="O274" s="143"/>
      <c r="P274" s="143">
        <v>1</v>
      </c>
      <c r="Q274" s="143">
        <v>0</v>
      </c>
      <c r="R274" s="143">
        <v>1</v>
      </c>
      <c r="S274" s="143">
        <v>0</v>
      </c>
      <c r="T274" s="143"/>
      <c r="U274" s="143">
        <v>4</v>
      </c>
      <c r="V274" s="143">
        <v>0</v>
      </c>
      <c r="W274" s="143">
        <v>0</v>
      </c>
      <c r="X274" s="130"/>
      <c r="Y274" s="130"/>
      <c r="Z274" s="130"/>
      <c r="AA274" s="130"/>
      <c r="AB274" s="130"/>
      <c r="AC274" s="130"/>
      <c r="AD274" s="130"/>
    </row>
    <row r="275" spans="1:30" x14ac:dyDescent="0.2">
      <c r="A275" s="142" t="s">
        <v>815</v>
      </c>
      <c r="B275" s="142" t="s">
        <v>816</v>
      </c>
      <c r="C275" s="142"/>
      <c r="D275" s="142"/>
      <c r="E275" s="143">
        <v>25</v>
      </c>
      <c r="F275" s="143"/>
      <c r="G275" s="143">
        <v>7</v>
      </c>
      <c r="H275" s="143">
        <v>5</v>
      </c>
      <c r="I275" s="143">
        <v>2</v>
      </c>
      <c r="J275" s="143"/>
      <c r="K275" s="143">
        <v>12</v>
      </c>
      <c r="L275" s="143">
        <v>0</v>
      </c>
      <c r="M275" s="143">
        <v>0</v>
      </c>
      <c r="N275" s="143">
        <v>0</v>
      </c>
      <c r="O275" s="143"/>
      <c r="P275" s="143">
        <v>1</v>
      </c>
      <c r="Q275" s="143">
        <v>1</v>
      </c>
      <c r="R275" s="143">
        <v>0</v>
      </c>
      <c r="S275" s="143">
        <v>0</v>
      </c>
      <c r="T275" s="143"/>
      <c r="U275" s="143">
        <v>5</v>
      </c>
      <c r="V275" s="143">
        <v>0</v>
      </c>
      <c r="W275" s="143">
        <v>0</v>
      </c>
      <c r="X275" s="130"/>
      <c r="Y275" s="130"/>
      <c r="Z275" s="130"/>
      <c r="AA275" s="130"/>
      <c r="AB275" s="130"/>
      <c r="AC275" s="130"/>
      <c r="AD275" s="130"/>
    </row>
    <row r="276" spans="1:30" x14ac:dyDescent="0.2">
      <c r="A276" s="142" t="s">
        <v>817</v>
      </c>
      <c r="B276" s="142" t="s">
        <v>818</v>
      </c>
      <c r="C276" s="142"/>
      <c r="D276" s="142"/>
      <c r="E276" s="143">
        <v>70</v>
      </c>
      <c r="F276" s="143"/>
      <c r="G276" s="143">
        <v>44</v>
      </c>
      <c r="H276" s="143">
        <v>13</v>
      </c>
      <c r="I276" s="143">
        <v>31</v>
      </c>
      <c r="J276" s="143"/>
      <c r="K276" s="143">
        <v>10</v>
      </c>
      <c r="L276" s="143">
        <v>0</v>
      </c>
      <c r="M276" s="143">
        <v>1</v>
      </c>
      <c r="N276" s="143">
        <v>5</v>
      </c>
      <c r="O276" s="143"/>
      <c r="P276" s="143">
        <v>0</v>
      </c>
      <c r="Q276" s="143">
        <v>0</v>
      </c>
      <c r="R276" s="143">
        <v>0</v>
      </c>
      <c r="S276" s="143">
        <v>0</v>
      </c>
      <c r="T276" s="143"/>
      <c r="U276" s="143">
        <v>10</v>
      </c>
      <c r="V276" s="143">
        <v>0</v>
      </c>
      <c r="W276" s="143">
        <v>0</v>
      </c>
      <c r="X276" s="130"/>
      <c r="Y276" s="130"/>
      <c r="Z276" s="130"/>
      <c r="AA276" s="130"/>
      <c r="AB276" s="130"/>
      <c r="AC276" s="130"/>
      <c r="AD276" s="130"/>
    </row>
    <row r="277" spans="1:30" x14ac:dyDescent="0.2">
      <c r="A277" s="142" t="s">
        <v>819</v>
      </c>
      <c r="B277" s="142" t="s">
        <v>820</v>
      </c>
      <c r="C277" s="142"/>
      <c r="D277" s="142"/>
      <c r="E277" s="143">
        <v>92</v>
      </c>
      <c r="F277" s="143"/>
      <c r="G277" s="143">
        <v>45</v>
      </c>
      <c r="H277" s="143">
        <v>9</v>
      </c>
      <c r="I277" s="143">
        <v>36</v>
      </c>
      <c r="J277" s="143"/>
      <c r="K277" s="143">
        <v>35</v>
      </c>
      <c r="L277" s="143">
        <v>0</v>
      </c>
      <c r="M277" s="143">
        <v>0</v>
      </c>
      <c r="N277" s="143">
        <v>9</v>
      </c>
      <c r="O277" s="143"/>
      <c r="P277" s="143">
        <v>3</v>
      </c>
      <c r="Q277" s="143">
        <v>3</v>
      </c>
      <c r="R277" s="143">
        <v>0</v>
      </c>
      <c r="S277" s="143">
        <v>0</v>
      </c>
      <c r="T277" s="143"/>
      <c r="U277" s="143">
        <v>0</v>
      </c>
      <c r="V277" s="143">
        <v>0</v>
      </c>
      <c r="W277" s="143">
        <v>0</v>
      </c>
      <c r="X277" s="130"/>
      <c r="Y277" s="130"/>
      <c r="Z277" s="130"/>
      <c r="AA277" s="130"/>
      <c r="AB277" s="130"/>
      <c r="AC277" s="130"/>
      <c r="AD277" s="130"/>
    </row>
    <row r="278" spans="1:30" x14ac:dyDescent="0.2">
      <c r="A278" s="142" t="s">
        <v>821</v>
      </c>
      <c r="B278" s="142" t="s">
        <v>822</v>
      </c>
      <c r="C278" s="142"/>
      <c r="D278" s="142"/>
      <c r="E278" s="143">
        <v>50</v>
      </c>
      <c r="F278" s="143"/>
      <c r="G278" s="143">
        <v>36</v>
      </c>
      <c r="H278" s="143">
        <v>11</v>
      </c>
      <c r="I278" s="143">
        <v>25</v>
      </c>
      <c r="J278" s="143"/>
      <c r="K278" s="143">
        <v>8</v>
      </c>
      <c r="L278" s="143">
        <v>0</v>
      </c>
      <c r="M278" s="143">
        <v>1</v>
      </c>
      <c r="N278" s="143">
        <v>2</v>
      </c>
      <c r="O278" s="143"/>
      <c r="P278" s="143">
        <v>2</v>
      </c>
      <c r="Q278" s="143">
        <v>2</v>
      </c>
      <c r="R278" s="143">
        <v>0</v>
      </c>
      <c r="S278" s="143">
        <v>0</v>
      </c>
      <c r="T278" s="143"/>
      <c r="U278" s="143">
        <v>1</v>
      </c>
      <c r="V278" s="143">
        <v>0</v>
      </c>
      <c r="W278" s="143">
        <v>0</v>
      </c>
      <c r="X278" s="130"/>
      <c r="Y278" s="130"/>
      <c r="Z278" s="130"/>
      <c r="AA278" s="130"/>
      <c r="AB278" s="130"/>
      <c r="AC278" s="130"/>
      <c r="AD278" s="130"/>
    </row>
    <row r="279" spans="1:30" x14ac:dyDescent="0.2">
      <c r="A279" s="142" t="s">
        <v>823</v>
      </c>
      <c r="B279" s="142" t="s">
        <v>824</v>
      </c>
      <c r="C279" s="142"/>
      <c r="D279" s="142"/>
      <c r="E279" s="143">
        <v>137</v>
      </c>
      <c r="F279" s="143"/>
      <c r="G279" s="143">
        <v>67</v>
      </c>
      <c r="H279" s="143">
        <v>43</v>
      </c>
      <c r="I279" s="143">
        <v>24</v>
      </c>
      <c r="J279" s="143"/>
      <c r="K279" s="143">
        <v>43</v>
      </c>
      <c r="L279" s="143">
        <v>2</v>
      </c>
      <c r="M279" s="143">
        <v>0</v>
      </c>
      <c r="N279" s="143">
        <v>4</v>
      </c>
      <c r="O279" s="143"/>
      <c r="P279" s="143">
        <v>3</v>
      </c>
      <c r="Q279" s="143">
        <v>3</v>
      </c>
      <c r="R279" s="143">
        <v>0</v>
      </c>
      <c r="S279" s="143">
        <v>0</v>
      </c>
      <c r="T279" s="143"/>
      <c r="U279" s="143">
        <v>18</v>
      </c>
      <c r="V279" s="143">
        <v>0</v>
      </c>
      <c r="W279" s="143">
        <v>0</v>
      </c>
      <c r="X279" s="130"/>
      <c r="Y279" s="130"/>
      <c r="Z279" s="130"/>
      <c r="AA279" s="130"/>
      <c r="AB279" s="130"/>
      <c r="AC279" s="130"/>
      <c r="AD279" s="130"/>
    </row>
    <row r="280" spans="1:30" x14ac:dyDescent="0.2">
      <c r="A280" s="142" t="s">
        <v>825</v>
      </c>
      <c r="B280" s="142" t="s">
        <v>826</v>
      </c>
      <c r="C280" s="142"/>
      <c r="D280" s="142"/>
      <c r="E280" s="143">
        <v>134</v>
      </c>
      <c r="F280" s="143"/>
      <c r="G280" s="143">
        <v>52</v>
      </c>
      <c r="H280" s="143">
        <v>9</v>
      </c>
      <c r="I280" s="143">
        <v>43</v>
      </c>
      <c r="J280" s="143"/>
      <c r="K280" s="143">
        <v>51</v>
      </c>
      <c r="L280" s="143">
        <v>0</v>
      </c>
      <c r="M280" s="143">
        <v>2</v>
      </c>
      <c r="N280" s="143">
        <v>8</v>
      </c>
      <c r="O280" s="143"/>
      <c r="P280" s="143">
        <v>7</v>
      </c>
      <c r="Q280" s="143">
        <v>7</v>
      </c>
      <c r="R280" s="143">
        <v>0</v>
      </c>
      <c r="S280" s="143">
        <v>0</v>
      </c>
      <c r="T280" s="143"/>
      <c r="U280" s="143">
        <v>14</v>
      </c>
      <c r="V280" s="143">
        <v>0</v>
      </c>
      <c r="W280" s="143">
        <v>0</v>
      </c>
      <c r="X280" s="130"/>
      <c r="Y280" s="130"/>
      <c r="Z280" s="130"/>
      <c r="AA280" s="130"/>
      <c r="AB280" s="130"/>
      <c r="AC280" s="130"/>
      <c r="AD280" s="130"/>
    </row>
    <row r="281" spans="1:30" x14ac:dyDescent="0.2">
      <c r="A281" s="142" t="s">
        <v>827</v>
      </c>
      <c r="B281" s="142" t="s">
        <v>828</v>
      </c>
      <c r="C281" s="142"/>
      <c r="D281" s="142"/>
      <c r="E281" s="143">
        <v>68</v>
      </c>
      <c r="F281" s="143"/>
      <c r="G281" s="143">
        <v>45</v>
      </c>
      <c r="H281" s="143">
        <v>12</v>
      </c>
      <c r="I281" s="143">
        <v>33</v>
      </c>
      <c r="J281" s="143"/>
      <c r="K281" s="143">
        <v>9</v>
      </c>
      <c r="L281" s="143">
        <v>0</v>
      </c>
      <c r="M281" s="143">
        <v>3</v>
      </c>
      <c r="N281" s="143">
        <v>9</v>
      </c>
      <c r="O281" s="143"/>
      <c r="P281" s="143">
        <v>2</v>
      </c>
      <c r="Q281" s="143">
        <v>2</v>
      </c>
      <c r="R281" s="143">
        <v>0</v>
      </c>
      <c r="S281" s="143">
        <v>0</v>
      </c>
      <c r="T281" s="143"/>
      <c r="U281" s="143">
        <v>0</v>
      </c>
      <c r="V281" s="143">
        <v>0</v>
      </c>
      <c r="W281" s="143">
        <v>0</v>
      </c>
      <c r="X281" s="130"/>
      <c r="Y281" s="130"/>
      <c r="Z281" s="130"/>
      <c r="AA281" s="130"/>
      <c r="AB281" s="130"/>
      <c r="AC281" s="130"/>
      <c r="AD281" s="130"/>
    </row>
    <row r="282" spans="1:30" x14ac:dyDescent="0.2">
      <c r="A282" s="142" t="s">
        <v>829</v>
      </c>
      <c r="B282" s="142" t="s">
        <v>830</v>
      </c>
      <c r="C282" s="142"/>
      <c r="D282" s="142"/>
      <c r="E282" s="143">
        <v>22</v>
      </c>
      <c r="F282" s="143"/>
      <c r="G282" s="143">
        <v>10</v>
      </c>
      <c r="H282" s="143">
        <v>0</v>
      </c>
      <c r="I282" s="143">
        <v>10</v>
      </c>
      <c r="J282" s="143"/>
      <c r="K282" s="143">
        <v>11</v>
      </c>
      <c r="L282" s="143">
        <v>0</v>
      </c>
      <c r="M282" s="143">
        <v>0</v>
      </c>
      <c r="N282" s="143">
        <v>0</v>
      </c>
      <c r="O282" s="143"/>
      <c r="P282" s="143">
        <v>0</v>
      </c>
      <c r="Q282" s="143">
        <v>0</v>
      </c>
      <c r="R282" s="143">
        <v>0</v>
      </c>
      <c r="S282" s="143">
        <v>0</v>
      </c>
      <c r="T282" s="143"/>
      <c r="U282" s="143">
        <v>0</v>
      </c>
      <c r="V282" s="143">
        <v>1</v>
      </c>
      <c r="W282" s="143">
        <v>0</v>
      </c>
      <c r="X282" s="130"/>
      <c r="Y282" s="130"/>
      <c r="Z282" s="130"/>
      <c r="AA282" s="130"/>
      <c r="AB282" s="130"/>
      <c r="AC282" s="130"/>
      <c r="AD282" s="130"/>
    </row>
    <row r="283" spans="1:30" x14ac:dyDescent="0.2">
      <c r="A283" s="142" t="s">
        <v>831</v>
      </c>
      <c r="B283" s="142" t="s">
        <v>832</v>
      </c>
      <c r="C283" s="142"/>
      <c r="D283" s="142"/>
      <c r="E283" s="143">
        <v>82</v>
      </c>
      <c r="F283" s="143"/>
      <c r="G283" s="143">
        <v>58</v>
      </c>
      <c r="H283" s="143">
        <v>15</v>
      </c>
      <c r="I283" s="143">
        <v>43</v>
      </c>
      <c r="J283" s="143"/>
      <c r="K283" s="143">
        <v>12</v>
      </c>
      <c r="L283" s="143">
        <v>0</v>
      </c>
      <c r="M283" s="143">
        <v>0</v>
      </c>
      <c r="N283" s="143">
        <v>3</v>
      </c>
      <c r="O283" s="143"/>
      <c r="P283" s="143">
        <v>2</v>
      </c>
      <c r="Q283" s="143">
        <v>2</v>
      </c>
      <c r="R283" s="143">
        <v>0</v>
      </c>
      <c r="S283" s="143">
        <v>0</v>
      </c>
      <c r="T283" s="143"/>
      <c r="U283" s="143">
        <v>7</v>
      </c>
      <c r="V283" s="143">
        <v>0</v>
      </c>
      <c r="W283" s="143">
        <v>0</v>
      </c>
      <c r="X283" s="130"/>
      <c r="Y283" s="130"/>
      <c r="Z283" s="130"/>
      <c r="AA283" s="130"/>
      <c r="AB283" s="130"/>
      <c r="AC283" s="130"/>
      <c r="AD283" s="130"/>
    </row>
    <row r="284" spans="1:30" x14ac:dyDescent="0.2">
      <c r="A284" s="142" t="s">
        <v>833</v>
      </c>
      <c r="B284" s="142" t="s">
        <v>834</v>
      </c>
      <c r="C284" s="142"/>
      <c r="D284" s="142"/>
      <c r="E284" s="143">
        <v>223</v>
      </c>
      <c r="F284" s="143"/>
      <c r="G284" s="143">
        <v>141</v>
      </c>
      <c r="H284" s="143">
        <v>25</v>
      </c>
      <c r="I284" s="143">
        <v>116</v>
      </c>
      <c r="J284" s="143"/>
      <c r="K284" s="143">
        <v>33</v>
      </c>
      <c r="L284" s="143">
        <v>0</v>
      </c>
      <c r="M284" s="143">
        <v>0</v>
      </c>
      <c r="N284" s="143">
        <v>26</v>
      </c>
      <c r="O284" s="143"/>
      <c r="P284" s="143">
        <v>13</v>
      </c>
      <c r="Q284" s="143">
        <v>12</v>
      </c>
      <c r="R284" s="143">
        <v>1</v>
      </c>
      <c r="S284" s="143">
        <v>0</v>
      </c>
      <c r="T284" s="143"/>
      <c r="U284" s="143">
        <v>10</v>
      </c>
      <c r="V284" s="143">
        <v>0</v>
      </c>
      <c r="W284" s="143">
        <v>0</v>
      </c>
      <c r="X284" s="130"/>
      <c r="Y284" s="130"/>
      <c r="Z284" s="130"/>
      <c r="AA284" s="130"/>
      <c r="AB284" s="130"/>
      <c r="AC284" s="130"/>
      <c r="AD284" s="130"/>
    </row>
    <row r="285" spans="1:30" x14ac:dyDescent="0.2">
      <c r="A285" s="142" t="s">
        <v>835</v>
      </c>
      <c r="B285" s="142" t="s">
        <v>836</v>
      </c>
      <c r="C285" s="142"/>
      <c r="D285" s="142"/>
      <c r="E285" s="143">
        <v>59</v>
      </c>
      <c r="F285" s="143"/>
      <c r="G285" s="143">
        <v>30</v>
      </c>
      <c r="H285" s="143">
        <v>13</v>
      </c>
      <c r="I285" s="143">
        <v>17</v>
      </c>
      <c r="J285" s="143"/>
      <c r="K285" s="143">
        <v>20</v>
      </c>
      <c r="L285" s="143">
        <v>0</v>
      </c>
      <c r="M285" s="143">
        <v>0</v>
      </c>
      <c r="N285" s="143">
        <v>3</v>
      </c>
      <c r="O285" s="143"/>
      <c r="P285" s="143">
        <v>1</v>
      </c>
      <c r="Q285" s="143">
        <v>1</v>
      </c>
      <c r="R285" s="143">
        <v>0</v>
      </c>
      <c r="S285" s="143">
        <v>0</v>
      </c>
      <c r="T285" s="143"/>
      <c r="U285" s="143">
        <v>5</v>
      </c>
      <c r="V285" s="143">
        <v>0</v>
      </c>
      <c r="W285" s="143">
        <v>0</v>
      </c>
      <c r="X285" s="130"/>
      <c r="Y285" s="130"/>
      <c r="Z285" s="130"/>
      <c r="AA285" s="130"/>
      <c r="AB285" s="130"/>
      <c r="AC285" s="130"/>
      <c r="AD285" s="130"/>
    </row>
    <row r="286" spans="1:30" x14ac:dyDescent="0.2">
      <c r="A286" s="142" t="s">
        <v>837</v>
      </c>
      <c r="B286" s="142" t="s">
        <v>838</v>
      </c>
      <c r="C286" s="142"/>
      <c r="D286" s="142"/>
      <c r="E286" s="143">
        <v>84</v>
      </c>
      <c r="F286" s="143"/>
      <c r="G286" s="143">
        <v>14</v>
      </c>
      <c r="H286" s="143">
        <v>9</v>
      </c>
      <c r="I286" s="143">
        <v>5</v>
      </c>
      <c r="J286" s="143"/>
      <c r="K286" s="143">
        <v>46</v>
      </c>
      <c r="L286" s="143">
        <v>0</v>
      </c>
      <c r="M286" s="143">
        <v>0</v>
      </c>
      <c r="N286" s="143">
        <v>11</v>
      </c>
      <c r="O286" s="143"/>
      <c r="P286" s="143">
        <v>3</v>
      </c>
      <c r="Q286" s="143">
        <v>3</v>
      </c>
      <c r="R286" s="143">
        <v>0</v>
      </c>
      <c r="S286" s="143">
        <v>0</v>
      </c>
      <c r="T286" s="143"/>
      <c r="U286" s="143">
        <v>10</v>
      </c>
      <c r="V286" s="143">
        <v>0</v>
      </c>
      <c r="W286" s="143">
        <v>0</v>
      </c>
      <c r="X286" s="130"/>
      <c r="Y286" s="130"/>
      <c r="Z286" s="130"/>
      <c r="AA286" s="130"/>
      <c r="AB286" s="130"/>
      <c r="AC286" s="130"/>
      <c r="AD286" s="130"/>
    </row>
    <row r="287" spans="1:30" x14ac:dyDescent="0.2">
      <c r="A287" s="142" t="s">
        <v>839</v>
      </c>
      <c r="B287" s="142" t="s">
        <v>840</v>
      </c>
      <c r="C287" s="142"/>
      <c r="D287" s="142"/>
      <c r="E287" s="143">
        <v>155</v>
      </c>
      <c r="F287" s="143"/>
      <c r="G287" s="143">
        <v>53</v>
      </c>
      <c r="H287" s="143">
        <v>34</v>
      </c>
      <c r="I287" s="143">
        <v>19</v>
      </c>
      <c r="J287" s="143"/>
      <c r="K287" s="143">
        <v>85</v>
      </c>
      <c r="L287" s="143">
        <v>0</v>
      </c>
      <c r="M287" s="143">
        <v>0</v>
      </c>
      <c r="N287" s="143">
        <v>3</v>
      </c>
      <c r="O287" s="143"/>
      <c r="P287" s="143">
        <v>8</v>
      </c>
      <c r="Q287" s="143">
        <v>8</v>
      </c>
      <c r="R287" s="143">
        <v>0</v>
      </c>
      <c r="S287" s="143">
        <v>0</v>
      </c>
      <c r="T287" s="143"/>
      <c r="U287" s="143">
        <v>5</v>
      </c>
      <c r="V287" s="143">
        <v>1</v>
      </c>
      <c r="W287" s="143">
        <v>0</v>
      </c>
      <c r="X287" s="130"/>
      <c r="Y287" s="130"/>
      <c r="Z287" s="130"/>
      <c r="AA287" s="130"/>
      <c r="AB287" s="130"/>
      <c r="AC287" s="130"/>
      <c r="AD287" s="130"/>
    </row>
    <row r="288" spans="1:30" x14ac:dyDescent="0.2">
      <c r="A288" s="142" t="s">
        <v>841</v>
      </c>
      <c r="B288" s="142" t="s">
        <v>842</v>
      </c>
      <c r="C288" s="142"/>
      <c r="D288" s="142"/>
      <c r="E288" s="143">
        <v>146</v>
      </c>
      <c r="F288" s="143"/>
      <c r="G288" s="143">
        <v>63</v>
      </c>
      <c r="H288" s="143">
        <v>22</v>
      </c>
      <c r="I288" s="143">
        <v>41</v>
      </c>
      <c r="J288" s="143"/>
      <c r="K288" s="143">
        <v>44</v>
      </c>
      <c r="L288" s="143">
        <v>3</v>
      </c>
      <c r="M288" s="143">
        <v>0</v>
      </c>
      <c r="N288" s="143">
        <v>29</v>
      </c>
      <c r="O288" s="143"/>
      <c r="P288" s="143">
        <v>5</v>
      </c>
      <c r="Q288" s="143">
        <v>5</v>
      </c>
      <c r="R288" s="143">
        <v>0</v>
      </c>
      <c r="S288" s="143">
        <v>0</v>
      </c>
      <c r="T288" s="143"/>
      <c r="U288" s="143">
        <v>2</v>
      </c>
      <c r="V288" s="143">
        <v>0</v>
      </c>
      <c r="W288" s="143">
        <v>0</v>
      </c>
      <c r="X288" s="130"/>
      <c r="Y288" s="130"/>
      <c r="Z288" s="130"/>
      <c r="AA288" s="130"/>
      <c r="AB288" s="130"/>
      <c r="AC288" s="130"/>
      <c r="AD288" s="130"/>
    </row>
    <row r="289" spans="1:30" x14ac:dyDescent="0.2">
      <c r="A289" s="142" t="s">
        <v>843</v>
      </c>
      <c r="B289" s="142" t="s">
        <v>844</v>
      </c>
      <c r="C289" s="142"/>
      <c r="D289" s="142"/>
      <c r="E289" s="143">
        <v>43</v>
      </c>
      <c r="F289" s="143"/>
      <c r="G289" s="143">
        <v>20</v>
      </c>
      <c r="H289" s="143">
        <v>1</v>
      </c>
      <c r="I289" s="143">
        <v>19</v>
      </c>
      <c r="J289" s="143"/>
      <c r="K289" s="143">
        <v>18</v>
      </c>
      <c r="L289" s="143">
        <v>1</v>
      </c>
      <c r="M289" s="143">
        <v>0</v>
      </c>
      <c r="N289" s="143">
        <v>4</v>
      </c>
      <c r="O289" s="143"/>
      <c r="P289" s="143">
        <v>0</v>
      </c>
      <c r="Q289" s="143">
        <v>0</v>
      </c>
      <c r="R289" s="143">
        <v>0</v>
      </c>
      <c r="S289" s="143">
        <v>0</v>
      </c>
      <c r="T289" s="143"/>
      <c r="U289" s="143">
        <v>0</v>
      </c>
      <c r="V289" s="143">
        <v>0</v>
      </c>
      <c r="W289" s="143">
        <v>0</v>
      </c>
      <c r="X289" s="130"/>
      <c r="Y289" s="130"/>
      <c r="Z289" s="130"/>
      <c r="AA289" s="130"/>
      <c r="AB289" s="130"/>
      <c r="AC289" s="130"/>
      <c r="AD289" s="130"/>
    </row>
    <row r="290" spans="1:30" x14ac:dyDescent="0.2">
      <c r="A290" s="142" t="s">
        <v>845</v>
      </c>
      <c r="B290" s="142" t="s">
        <v>846</v>
      </c>
      <c r="C290" s="142"/>
      <c r="D290" s="142"/>
      <c r="E290" s="143">
        <v>58</v>
      </c>
      <c r="F290" s="143"/>
      <c r="G290" s="143">
        <v>30</v>
      </c>
      <c r="H290" s="143">
        <v>5</v>
      </c>
      <c r="I290" s="143">
        <v>25</v>
      </c>
      <c r="J290" s="143"/>
      <c r="K290" s="143">
        <v>20</v>
      </c>
      <c r="L290" s="143">
        <v>0</v>
      </c>
      <c r="M290" s="143">
        <v>0</v>
      </c>
      <c r="N290" s="143">
        <v>1</v>
      </c>
      <c r="O290" s="143"/>
      <c r="P290" s="143">
        <v>1</v>
      </c>
      <c r="Q290" s="143">
        <v>1</v>
      </c>
      <c r="R290" s="143">
        <v>0</v>
      </c>
      <c r="S290" s="143">
        <v>0</v>
      </c>
      <c r="T290" s="143"/>
      <c r="U290" s="143">
        <v>5</v>
      </c>
      <c r="V290" s="143">
        <v>1</v>
      </c>
      <c r="W290" s="143">
        <v>0</v>
      </c>
      <c r="X290" s="130"/>
      <c r="Y290" s="130"/>
      <c r="Z290" s="130"/>
      <c r="AA290" s="130"/>
      <c r="AB290" s="130"/>
      <c r="AC290" s="130"/>
      <c r="AD290" s="130"/>
    </row>
    <row r="291" spans="1:30" x14ac:dyDescent="0.2">
      <c r="A291" s="142" t="s">
        <v>847</v>
      </c>
      <c r="B291" s="142" t="s">
        <v>848</v>
      </c>
      <c r="C291" s="142"/>
      <c r="D291" s="142"/>
      <c r="E291" s="143">
        <v>40</v>
      </c>
      <c r="F291" s="143"/>
      <c r="G291" s="143">
        <v>26</v>
      </c>
      <c r="H291" s="143">
        <v>10</v>
      </c>
      <c r="I291" s="143">
        <v>16</v>
      </c>
      <c r="J291" s="143"/>
      <c r="K291" s="143">
        <v>8</v>
      </c>
      <c r="L291" s="143">
        <v>4</v>
      </c>
      <c r="M291" s="143">
        <v>0</v>
      </c>
      <c r="N291" s="143">
        <v>0</v>
      </c>
      <c r="O291" s="143"/>
      <c r="P291" s="143">
        <v>1</v>
      </c>
      <c r="Q291" s="143">
        <v>1</v>
      </c>
      <c r="R291" s="143">
        <v>0</v>
      </c>
      <c r="S291" s="143">
        <v>0</v>
      </c>
      <c r="T291" s="143"/>
      <c r="U291" s="143">
        <v>1</v>
      </c>
      <c r="V291" s="143">
        <v>0</v>
      </c>
      <c r="W291" s="143">
        <v>0</v>
      </c>
      <c r="X291" s="130"/>
      <c r="Y291" s="130"/>
      <c r="Z291" s="130"/>
      <c r="AA291" s="130"/>
      <c r="AB291" s="130"/>
      <c r="AC291" s="130"/>
      <c r="AD291" s="130"/>
    </row>
    <row r="292" spans="1:30" x14ac:dyDescent="0.2">
      <c r="A292" s="142" t="s">
        <v>849</v>
      </c>
      <c r="B292" s="142" t="s">
        <v>850</v>
      </c>
      <c r="C292" s="142"/>
      <c r="D292" s="142"/>
      <c r="E292" s="143">
        <v>60</v>
      </c>
      <c r="F292" s="143"/>
      <c r="G292" s="143">
        <v>39</v>
      </c>
      <c r="H292" s="143">
        <v>9</v>
      </c>
      <c r="I292" s="143">
        <v>30</v>
      </c>
      <c r="J292" s="143"/>
      <c r="K292" s="143">
        <v>13</v>
      </c>
      <c r="L292" s="143">
        <v>2</v>
      </c>
      <c r="M292" s="143">
        <v>0</v>
      </c>
      <c r="N292" s="143">
        <v>3</v>
      </c>
      <c r="O292" s="143"/>
      <c r="P292" s="143">
        <v>2</v>
      </c>
      <c r="Q292" s="143">
        <v>2</v>
      </c>
      <c r="R292" s="143">
        <v>0</v>
      </c>
      <c r="S292" s="143">
        <v>0</v>
      </c>
      <c r="T292" s="143"/>
      <c r="U292" s="143">
        <v>1</v>
      </c>
      <c r="V292" s="143">
        <v>0</v>
      </c>
      <c r="W292" s="143">
        <v>0</v>
      </c>
      <c r="X292" s="130"/>
      <c r="Y292" s="130"/>
      <c r="Z292" s="130"/>
      <c r="AA292" s="130"/>
      <c r="AB292" s="130"/>
      <c r="AC292" s="130"/>
      <c r="AD292" s="130"/>
    </row>
    <row r="293" spans="1:30" x14ac:dyDescent="0.2">
      <c r="A293" s="142" t="s">
        <v>851</v>
      </c>
      <c r="B293" s="142" t="s">
        <v>852</v>
      </c>
      <c r="C293" s="142"/>
      <c r="D293" s="142"/>
      <c r="E293" s="143">
        <v>91</v>
      </c>
      <c r="F293" s="143"/>
      <c r="G293" s="143">
        <v>38</v>
      </c>
      <c r="H293" s="143">
        <v>5</v>
      </c>
      <c r="I293" s="143">
        <v>33</v>
      </c>
      <c r="J293" s="143"/>
      <c r="K293" s="143">
        <v>19</v>
      </c>
      <c r="L293" s="143">
        <v>2</v>
      </c>
      <c r="M293" s="143">
        <v>0</v>
      </c>
      <c r="N293" s="143">
        <v>1</v>
      </c>
      <c r="O293" s="143"/>
      <c r="P293" s="143">
        <v>0</v>
      </c>
      <c r="Q293" s="143">
        <v>0</v>
      </c>
      <c r="R293" s="143">
        <v>0</v>
      </c>
      <c r="S293" s="143">
        <v>0</v>
      </c>
      <c r="T293" s="143"/>
      <c r="U293" s="143">
        <v>31</v>
      </c>
      <c r="V293" s="143">
        <v>0</v>
      </c>
      <c r="W293" s="143">
        <v>0</v>
      </c>
      <c r="X293" s="130"/>
      <c r="Y293" s="130"/>
      <c r="Z293" s="130"/>
      <c r="AA293" s="130"/>
      <c r="AB293" s="130"/>
      <c r="AC293" s="130"/>
      <c r="AD293" s="130"/>
    </row>
    <row r="294" spans="1:30" x14ac:dyDescent="0.2">
      <c r="A294" s="142" t="s">
        <v>853</v>
      </c>
      <c r="B294" s="142" t="s">
        <v>854</v>
      </c>
      <c r="C294" s="142"/>
      <c r="D294" s="142"/>
      <c r="E294" s="143">
        <v>65</v>
      </c>
      <c r="F294" s="143"/>
      <c r="G294" s="143">
        <v>24</v>
      </c>
      <c r="H294" s="143">
        <v>3</v>
      </c>
      <c r="I294" s="143">
        <v>21</v>
      </c>
      <c r="J294" s="143"/>
      <c r="K294" s="143">
        <v>26</v>
      </c>
      <c r="L294" s="143">
        <v>0</v>
      </c>
      <c r="M294" s="143">
        <v>0</v>
      </c>
      <c r="N294" s="143">
        <v>5</v>
      </c>
      <c r="O294" s="143"/>
      <c r="P294" s="143">
        <v>8</v>
      </c>
      <c r="Q294" s="143">
        <v>7</v>
      </c>
      <c r="R294" s="143">
        <v>1</v>
      </c>
      <c r="S294" s="143">
        <v>0</v>
      </c>
      <c r="T294" s="143"/>
      <c r="U294" s="143">
        <v>2</v>
      </c>
      <c r="V294" s="143">
        <v>0</v>
      </c>
      <c r="W294" s="143">
        <v>0</v>
      </c>
      <c r="X294" s="130"/>
      <c r="Y294" s="130"/>
      <c r="Z294" s="130"/>
      <c r="AA294" s="130"/>
      <c r="AB294" s="130"/>
      <c r="AC294" s="130"/>
      <c r="AD294" s="130"/>
    </row>
    <row r="295" spans="1:30" x14ac:dyDescent="0.2">
      <c r="A295" s="142" t="s">
        <v>855</v>
      </c>
      <c r="B295" s="142" t="s">
        <v>856</v>
      </c>
      <c r="C295" s="142"/>
      <c r="D295" s="142"/>
      <c r="E295" s="143">
        <v>43</v>
      </c>
      <c r="F295" s="143"/>
      <c r="G295" s="143">
        <v>33</v>
      </c>
      <c r="H295" s="143">
        <v>14</v>
      </c>
      <c r="I295" s="143">
        <v>19</v>
      </c>
      <c r="J295" s="143"/>
      <c r="K295" s="143">
        <v>3</v>
      </c>
      <c r="L295" s="143">
        <v>0</v>
      </c>
      <c r="M295" s="143">
        <v>0</v>
      </c>
      <c r="N295" s="143">
        <v>5</v>
      </c>
      <c r="O295" s="143"/>
      <c r="P295" s="143">
        <v>2</v>
      </c>
      <c r="Q295" s="143">
        <v>2</v>
      </c>
      <c r="R295" s="143">
        <v>0</v>
      </c>
      <c r="S295" s="143">
        <v>0</v>
      </c>
      <c r="T295" s="143"/>
      <c r="U295" s="143">
        <v>0</v>
      </c>
      <c r="V295" s="143">
        <v>0</v>
      </c>
      <c r="W295" s="143">
        <v>0</v>
      </c>
      <c r="X295" s="130"/>
      <c r="Y295" s="130"/>
      <c r="Z295" s="130"/>
      <c r="AA295" s="130"/>
      <c r="AB295" s="130"/>
      <c r="AC295" s="130"/>
      <c r="AD295" s="130"/>
    </row>
    <row r="296" spans="1:30" x14ac:dyDescent="0.2">
      <c r="A296" s="142" t="s">
        <v>857</v>
      </c>
      <c r="B296" s="142" t="s">
        <v>858</v>
      </c>
      <c r="C296" s="142"/>
      <c r="D296" s="142"/>
      <c r="E296" s="143">
        <v>15</v>
      </c>
      <c r="F296" s="143"/>
      <c r="G296" s="143">
        <v>7</v>
      </c>
      <c r="H296" s="143">
        <v>1</v>
      </c>
      <c r="I296" s="143">
        <v>6</v>
      </c>
      <c r="J296" s="143"/>
      <c r="K296" s="143">
        <v>7</v>
      </c>
      <c r="L296" s="143">
        <v>1</v>
      </c>
      <c r="M296" s="143">
        <v>0</v>
      </c>
      <c r="N296" s="143">
        <v>0</v>
      </c>
      <c r="O296" s="143"/>
      <c r="P296" s="143">
        <v>0</v>
      </c>
      <c r="Q296" s="143">
        <v>0</v>
      </c>
      <c r="R296" s="143">
        <v>0</v>
      </c>
      <c r="S296" s="143">
        <v>0</v>
      </c>
      <c r="T296" s="143"/>
      <c r="U296" s="143">
        <v>0</v>
      </c>
      <c r="V296" s="143">
        <v>0</v>
      </c>
      <c r="W296" s="143">
        <v>0</v>
      </c>
      <c r="X296" s="130"/>
      <c r="Y296" s="130"/>
      <c r="Z296" s="130"/>
      <c r="AA296" s="130"/>
      <c r="AB296" s="130"/>
      <c r="AC296" s="130"/>
      <c r="AD296" s="130"/>
    </row>
    <row r="297" spans="1:30" x14ac:dyDescent="0.2">
      <c r="A297" s="142" t="s">
        <v>859</v>
      </c>
      <c r="B297" s="142" t="s">
        <v>860</v>
      </c>
      <c r="C297" s="142"/>
      <c r="D297" s="142"/>
      <c r="E297" s="143">
        <v>87</v>
      </c>
      <c r="F297" s="143"/>
      <c r="G297" s="143">
        <v>68</v>
      </c>
      <c r="H297" s="143">
        <v>16</v>
      </c>
      <c r="I297" s="143">
        <v>52</v>
      </c>
      <c r="J297" s="143"/>
      <c r="K297" s="143">
        <v>5</v>
      </c>
      <c r="L297" s="143">
        <v>2</v>
      </c>
      <c r="M297" s="143">
        <v>3</v>
      </c>
      <c r="N297" s="143">
        <v>1</v>
      </c>
      <c r="O297" s="143"/>
      <c r="P297" s="143">
        <v>7</v>
      </c>
      <c r="Q297" s="143">
        <v>7</v>
      </c>
      <c r="R297" s="143">
        <v>0</v>
      </c>
      <c r="S297" s="143">
        <v>0</v>
      </c>
      <c r="T297" s="143"/>
      <c r="U297" s="143">
        <v>1</v>
      </c>
      <c r="V297" s="143">
        <v>0</v>
      </c>
      <c r="W297" s="143">
        <v>0</v>
      </c>
      <c r="X297" s="130"/>
      <c r="Y297" s="130"/>
      <c r="Z297" s="130"/>
      <c r="AA297" s="130"/>
      <c r="AB297" s="130"/>
      <c r="AC297" s="130"/>
      <c r="AD297" s="130"/>
    </row>
    <row r="298" spans="1:30" x14ac:dyDescent="0.2">
      <c r="A298" s="142" t="s">
        <v>861</v>
      </c>
      <c r="B298" s="142" t="s">
        <v>862</v>
      </c>
      <c r="C298" s="142"/>
      <c r="D298" s="142"/>
      <c r="E298" s="143">
        <v>165</v>
      </c>
      <c r="F298" s="143"/>
      <c r="G298" s="143">
        <v>70</v>
      </c>
      <c r="H298" s="143">
        <v>20</v>
      </c>
      <c r="I298" s="143">
        <v>50</v>
      </c>
      <c r="J298" s="143"/>
      <c r="K298" s="143">
        <v>62</v>
      </c>
      <c r="L298" s="143">
        <v>0</v>
      </c>
      <c r="M298" s="143">
        <v>1</v>
      </c>
      <c r="N298" s="143">
        <v>8</v>
      </c>
      <c r="O298" s="143"/>
      <c r="P298" s="143">
        <v>3</v>
      </c>
      <c r="Q298" s="143">
        <v>3</v>
      </c>
      <c r="R298" s="143">
        <v>0</v>
      </c>
      <c r="S298" s="143">
        <v>0</v>
      </c>
      <c r="T298" s="143"/>
      <c r="U298" s="143">
        <v>21</v>
      </c>
      <c r="V298" s="143">
        <v>0</v>
      </c>
      <c r="W298" s="143">
        <v>0</v>
      </c>
      <c r="X298" s="130"/>
      <c r="Y298" s="130"/>
      <c r="Z298" s="130"/>
      <c r="AA298" s="130"/>
      <c r="AB298" s="130"/>
      <c r="AC298" s="130"/>
      <c r="AD298" s="130"/>
    </row>
    <row r="299" spans="1:30" x14ac:dyDescent="0.2">
      <c r="A299" s="142" t="s">
        <v>863</v>
      </c>
      <c r="B299" s="142" t="s">
        <v>864</v>
      </c>
      <c r="C299" s="142"/>
      <c r="D299" s="142"/>
      <c r="E299" s="143">
        <v>59</v>
      </c>
      <c r="F299" s="143"/>
      <c r="G299" s="143">
        <v>31</v>
      </c>
      <c r="H299" s="143">
        <v>3</v>
      </c>
      <c r="I299" s="143">
        <v>28</v>
      </c>
      <c r="J299" s="143"/>
      <c r="K299" s="143">
        <v>21</v>
      </c>
      <c r="L299" s="143">
        <v>0</v>
      </c>
      <c r="M299" s="143">
        <v>0</v>
      </c>
      <c r="N299" s="143">
        <v>4</v>
      </c>
      <c r="O299" s="143"/>
      <c r="P299" s="143">
        <v>0</v>
      </c>
      <c r="Q299" s="143">
        <v>0</v>
      </c>
      <c r="R299" s="143">
        <v>0</v>
      </c>
      <c r="S299" s="143">
        <v>0</v>
      </c>
      <c r="T299" s="143"/>
      <c r="U299" s="143">
        <v>2</v>
      </c>
      <c r="V299" s="143">
        <v>1</v>
      </c>
      <c r="W299" s="143">
        <v>0</v>
      </c>
      <c r="X299" s="130"/>
      <c r="Y299" s="130"/>
      <c r="Z299" s="130"/>
      <c r="AA299" s="130"/>
      <c r="AB299" s="130"/>
      <c r="AC299" s="130"/>
      <c r="AD299" s="130"/>
    </row>
    <row r="300" spans="1:30" x14ac:dyDescent="0.2">
      <c r="A300" s="142" t="s">
        <v>865</v>
      </c>
      <c r="B300" s="142" t="s">
        <v>866</v>
      </c>
      <c r="C300" s="142"/>
      <c r="D300" s="142"/>
      <c r="E300" s="143">
        <v>70</v>
      </c>
      <c r="F300" s="143"/>
      <c r="G300" s="143">
        <v>34</v>
      </c>
      <c r="H300" s="143">
        <v>6</v>
      </c>
      <c r="I300" s="143">
        <v>28</v>
      </c>
      <c r="J300" s="143"/>
      <c r="K300" s="143">
        <v>31</v>
      </c>
      <c r="L300" s="143">
        <v>0</v>
      </c>
      <c r="M300" s="143">
        <v>1</v>
      </c>
      <c r="N300" s="143">
        <v>2</v>
      </c>
      <c r="O300" s="143"/>
      <c r="P300" s="143">
        <v>1</v>
      </c>
      <c r="Q300" s="143">
        <v>1</v>
      </c>
      <c r="R300" s="143">
        <v>0</v>
      </c>
      <c r="S300" s="143">
        <v>0</v>
      </c>
      <c r="T300" s="143"/>
      <c r="U300" s="143">
        <v>1</v>
      </c>
      <c r="V300" s="143">
        <v>0</v>
      </c>
      <c r="W300" s="143">
        <v>0</v>
      </c>
      <c r="X300" s="130"/>
      <c r="Y300" s="130"/>
      <c r="Z300" s="130"/>
      <c r="AA300" s="130"/>
      <c r="AB300" s="130"/>
      <c r="AC300" s="130"/>
      <c r="AD300" s="130"/>
    </row>
    <row r="301" spans="1:30" x14ac:dyDescent="0.2">
      <c r="A301" s="142" t="s">
        <v>867</v>
      </c>
      <c r="B301" s="142" t="s">
        <v>868</v>
      </c>
      <c r="C301" s="142"/>
      <c r="D301" s="142"/>
      <c r="E301" s="143">
        <v>109</v>
      </c>
      <c r="F301" s="143"/>
      <c r="G301" s="143">
        <v>97</v>
      </c>
      <c r="H301" s="143">
        <v>26</v>
      </c>
      <c r="I301" s="143">
        <v>71</v>
      </c>
      <c r="J301" s="143"/>
      <c r="K301" s="143">
        <v>9</v>
      </c>
      <c r="L301" s="143">
        <v>0</v>
      </c>
      <c r="M301" s="143">
        <v>0</v>
      </c>
      <c r="N301" s="143">
        <v>1</v>
      </c>
      <c r="O301" s="143"/>
      <c r="P301" s="143">
        <v>0</v>
      </c>
      <c r="Q301" s="143">
        <v>0</v>
      </c>
      <c r="R301" s="143">
        <v>0</v>
      </c>
      <c r="S301" s="143">
        <v>0</v>
      </c>
      <c r="T301" s="143"/>
      <c r="U301" s="143">
        <v>1</v>
      </c>
      <c r="V301" s="143">
        <v>1</v>
      </c>
      <c r="W301" s="143">
        <v>0</v>
      </c>
      <c r="X301" s="130"/>
      <c r="Y301" s="130"/>
      <c r="Z301" s="130"/>
      <c r="AA301" s="130"/>
      <c r="AB301" s="130"/>
      <c r="AC301" s="130"/>
      <c r="AD301" s="130"/>
    </row>
    <row r="302" spans="1:30" x14ac:dyDescent="0.2">
      <c r="A302" s="142" t="s">
        <v>869</v>
      </c>
      <c r="B302" s="142" t="s">
        <v>870</v>
      </c>
      <c r="C302" s="142"/>
      <c r="D302" s="142"/>
      <c r="E302" s="143">
        <v>111</v>
      </c>
      <c r="F302" s="143"/>
      <c r="G302" s="143">
        <v>57</v>
      </c>
      <c r="H302" s="143">
        <v>5</v>
      </c>
      <c r="I302" s="143">
        <v>52</v>
      </c>
      <c r="J302" s="143"/>
      <c r="K302" s="143">
        <v>25</v>
      </c>
      <c r="L302" s="143">
        <v>3</v>
      </c>
      <c r="M302" s="143">
        <v>1</v>
      </c>
      <c r="N302" s="143">
        <v>14</v>
      </c>
      <c r="O302" s="143"/>
      <c r="P302" s="143">
        <v>2</v>
      </c>
      <c r="Q302" s="143">
        <v>2</v>
      </c>
      <c r="R302" s="143">
        <v>0</v>
      </c>
      <c r="S302" s="143">
        <v>0</v>
      </c>
      <c r="T302" s="143"/>
      <c r="U302" s="143">
        <v>9</v>
      </c>
      <c r="V302" s="143">
        <v>0</v>
      </c>
      <c r="W302" s="143">
        <v>0</v>
      </c>
      <c r="X302" s="130"/>
      <c r="Y302" s="130"/>
      <c r="Z302" s="130"/>
      <c r="AA302" s="130"/>
      <c r="AB302" s="130"/>
      <c r="AC302" s="130"/>
      <c r="AD302" s="130"/>
    </row>
    <row r="303" spans="1:30" x14ac:dyDescent="0.2">
      <c r="A303" s="142" t="s">
        <v>871</v>
      </c>
      <c r="B303" s="142" t="s">
        <v>872</v>
      </c>
      <c r="C303" s="142"/>
      <c r="D303" s="142"/>
      <c r="E303" s="143">
        <v>307</v>
      </c>
      <c r="F303" s="143"/>
      <c r="G303" s="143">
        <v>147</v>
      </c>
      <c r="H303" s="143">
        <v>23</v>
      </c>
      <c r="I303" s="143">
        <v>124</v>
      </c>
      <c r="J303" s="143"/>
      <c r="K303" s="143">
        <v>118</v>
      </c>
      <c r="L303" s="143">
        <v>3</v>
      </c>
      <c r="M303" s="143">
        <v>0</v>
      </c>
      <c r="N303" s="143">
        <v>21</v>
      </c>
      <c r="O303" s="143"/>
      <c r="P303" s="143">
        <v>7</v>
      </c>
      <c r="Q303" s="143">
        <v>7</v>
      </c>
      <c r="R303" s="143">
        <v>0</v>
      </c>
      <c r="S303" s="143">
        <v>0</v>
      </c>
      <c r="T303" s="143"/>
      <c r="U303" s="143">
        <v>11</v>
      </c>
      <c r="V303" s="143">
        <v>0</v>
      </c>
      <c r="W303" s="143">
        <v>0</v>
      </c>
      <c r="X303" s="130"/>
      <c r="Y303" s="130"/>
      <c r="Z303" s="130"/>
      <c r="AA303" s="130"/>
      <c r="AB303" s="130"/>
      <c r="AC303" s="130"/>
      <c r="AD303" s="130"/>
    </row>
    <row r="304" spans="1:30" x14ac:dyDescent="0.2">
      <c r="A304" s="142" t="s">
        <v>873</v>
      </c>
      <c r="B304" s="142" t="s">
        <v>874</v>
      </c>
      <c r="C304" s="142"/>
      <c r="D304" s="142"/>
      <c r="E304" s="143">
        <v>218</v>
      </c>
      <c r="F304" s="143"/>
      <c r="G304" s="143">
        <v>100</v>
      </c>
      <c r="H304" s="143">
        <v>29</v>
      </c>
      <c r="I304" s="143">
        <v>71</v>
      </c>
      <c r="J304" s="143"/>
      <c r="K304" s="143">
        <v>80</v>
      </c>
      <c r="L304" s="143">
        <v>0</v>
      </c>
      <c r="M304" s="143">
        <v>4</v>
      </c>
      <c r="N304" s="143">
        <v>13</v>
      </c>
      <c r="O304" s="143"/>
      <c r="P304" s="143">
        <v>10</v>
      </c>
      <c r="Q304" s="143">
        <v>10</v>
      </c>
      <c r="R304" s="143">
        <v>0</v>
      </c>
      <c r="S304" s="143">
        <v>0</v>
      </c>
      <c r="T304" s="143"/>
      <c r="U304" s="143">
        <v>7</v>
      </c>
      <c r="V304" s="143">
        <v>4</v>
      </c>
      <c r="W304" s="143">
        <v>0</v>
      </c>
      <c r="X304" s="130"/>
      <c r="Y304" s="130"/>
      <c r="Z304" s="130"/>
      <c r="AA304" s="130"/>
      <c r="AB304" s="130"/>
      <c r="AC304" s="130"/>
      <c r="AD304" s="130"/>
    </row>
    <row r="305" spans="1:30" x14ac:dyDescent="0.2">
      <c r="A305" s="142" t="s">
        <v>875</v>
      </c>
      <c r="B305" s="142" t="s">
        <v>876</v>
      </c>
      <c r="C305" s="142"/>
      <c r="D305" s="142"/>
      <c r="E305" s="143">
        <v>56</v>
      </c>
      <c r="F305" s="143"/>
      <c r="G305" s="143">
        <v>28</v>
      </c>
      <c r="H305" s="143">
        <v>4</v>
      </c>
      <c r="I305" s="143">
        <v>24</v>
      </c>
      <c r="J305" s="143"/>
      <c r="K305" s="143">
        <v>20</v>
      </c>
      <c r="L305" s="143">
        <v>0</v>
      </c>
      <c r="M305" s="143">
        <v>0</v>
      </c>
      <c r="N305" s="143">
        <v>3</v>
      </c>
      <c r="O305" s="143"/>
      <c r="P305" s="143">
        <v>1</v>
      </c>
      <c r="Q305" s="143">
        <v>1</v>
      </c>
      <c r="R305" s="143">
        <v>0</v>
      </c>
      <c r="S305" s="143">
        <v>0</v>
      </c>
      <c r="T305" s="143"/>
      <c r="U305" s="143">
        <v>4</v>
      </c>
      <c r="V305" s="143">
        <v>0</v>
      </c>
      <c r="W305" s="143">
        <v>0</v>
      </c>
      <c r="X305" s="130"/>
      <c r="Y305" s="130"/>
      <c r="Z305" s="130"/>
      <c r="AA305" s="130"/>
      <c r="AB305" s="130"/>
      <c r="AC305" s="130"/>
      <c r="AD305" s="130"/>
    </row>
    <row r="306" spans="1:30" x14ac:dyDescent="0.2">
      <c r="A306" s="142" t="s">
        <v>877</v>
      </c>
      <c r="B306" s="142" t="s">
        <v>878</v>
      </c>
      <c r="C306" s="142"/>
      <c r="D306" s="142"/>
      <c r="E306" s="143">
        <v>36</v>
      </c>
      <c r="F306" s="143"/>
      <c r="G306" s="143">
        <v>8</v>
      </c>
      <c r="H306" s="143">
        <v>2</v>
      </c>
      <c r="I306" s="143">
        <v>6</v>
      </c>
      <c r="J306" s="143"/>
      <c r="K306" s="143">
        <v>23</v>
      </c>
      <c r="L306" s="143">
        <v>0</v>
      </c>
      <c r="M306" s="143">
        <v>0</v>
      </c>
      <c r="N306" s="143">
        <v>0</v>
      </c>
      <c r="O306" s="143"/>
      <c r="P306" s="143">
        <v>0</v>
      </c>
      <c r="Q306" s="143">
        <v>0</v>
      </c>
      <c r="R306" s="143">
        <v>0</v>
      </c>
      <c r="S306" s="143">
        <v>0</v>
      </c>
      <c r="T306" s="143"/>
      <c r="U306" s="143">
        <v>5</v>
      </c>
      <c r="V306" s="143">
        <v>0</v>
      </c>
      <c r="W306" s="143">
        <v>0</v>
      </c>
      <c r="X306" s="130"/>
      <c r="Y306" s="130"/>
      <c r="Z306" s="130"/>
      <c r="AA306" s="130"/>
      <c r="AB306" s="130"/>
      <c r="AC306" s="130"/>
      <c r="AD306" s="130"/>
    </row>
    <row r="307" spans="1:30" x14ac:dyDescent="0.2">
      <c r="A307" s="142" t="s">
        <v>879</v>
      </c>
      <c r="B307" s="142" t="s">
        <v>880</v>
      </c>
      <c r="C307" s="142"/>
      <c r="D307" s="142"/>
      <c r="E307" s="143">
        <v>147</v>
      </c>
      <c r="F307" s="143"/>
      <c r="G307" s="143">
        <v>33</v>
      </c>
      <c r="H307" s="143">
        <v>10</v>
      </c>
      <c r="I307" s="143">
        <v>23</v>
      </c>
      <c r="J307" s="143"/>
      <c r="K307" s="143">
        <v>72</v>
      </c>
      <c r="L307" s="143">
        <v>0</v>
      </c>
      <c r="M307" s="143">
        <v>0</v>
      </c>
      <c r="N307" s="143">
        <v>24</v>
      </c>
      <c r="O307" s="143"/>
      <c r="P307" s="143">
        <v>5</v>
      </c>
      <c r="Q307" s="143">
        <v>4</v>
      </c>
      <c r="R307" s="143">
        <v>1</v>
      </c>
      <c r="S307" s="143">
        <v>0</v>
      </c>
      <c r="T307" s="143"/>
      <c r="U307" s="143">
        <v>11</v>
      </c>
      <c r="V307" s="143">
        <v>2</v>
      </c>
      <c r="W307" s="143">
        <v>0</v>
      </c>
      <c r="X307" s="130"/>
      <c r="Y307" s="130"/>
      <c r="Z307" s="130"/>
      <c r="AA307" s="130"/>
      <c r="AB307" s="130"/>
      <c r="AC307" s="130"/>
      <c r="AD307" s="130"/>
    </row>
    <row r="308" spans="1:30" x14ac:dyDescent="0.2">
      <c r="A308" s="142" t="s">
        <v>881</v>
      </c>
      <c r="B308" s="142" t="s">
        <v>882</v>
      </c>
      <c r="C308" s="142"/>
      <c r="D308" s="142"/>
      <c r="E308" s="143">
        <v>53</v>
      </c>
      <c r="F308" s="143"/>
      <c r="G308" s="143">
        <v>35</v>
      </c>
      <c r="H308" s="143">
        <v>4</v>
      </c>
      <c r="I308" s="143">
        <v>31</v>
      </c>
      <c r="J308" s="143"/>
      <c r="K308" s="143">
        <v>17</v>
      </c>
      <c r="L308" s="143">
        <v>1</v>
      </c>
      <c r="M308" s="143">
        <v>0</v>
      </c>
      <c r="N308" s="143">
        <v>0</v>
      </c>
      <c r="O308" s="143"/>
      <c r="P308" s="143">
        <v>0</v>
      </c>
      <c r="Q308" s="143">
        <v>0</v>
      </c>
      <c r="R308" s="143">
        <v>0</v>
      </c>
      <c r="S308" s="143">
        <v>0</v>
      </c>
      <c r="T308" s="143"/>
      <c r="U308" s="143">
        <v>0</v>
      </c>
      <c r="V308" s="143">
        <v>0</v>
      </c>
      <c r="W308" s="143">
        <v>0</v>
      </c>
      <c r="X308" s="130"/>
      <c r="Y308" s="130"/>
      <c r="Z308" s="130"/>
      <c r="AA308" s="130"/>
      <c r="AB308" s="130"/>
      <c r="AC308" s="130"/>
      <c r="AD308" s="130"/>
    </row>
    <row r="309" spans="1:30" x14ac:dyDescent="0.2">
      <c r="A309" s="142" t="s">
        <v>883</v>
      </c>
      <c r="B309" s="142" t="s">
        <v>884</v>
      </c>
      <c r="C309" s="142"/>
      <c r="D309" s="142"/>
      <c r="E309" s="143">
        <v>90</v>
      </c>
      <c r="F309" s="143"/>
      <c r="G309" s="143">
        <v>46</v>
      </c>
      <c r="H309" s="143">
        <v>9</v>
      </c>
      <c r="I309" s="143">
        <v>37</v>
      </c>
      <c r="J309" s="143"/>
      <c r="K309" s="143">
        <v>31</v>
      </c>
      <c r="L309" s="143">
        <v>3</v>
      </c>
      <c r="M309" s="143">
        <v>0</v>
      </c>
      <c r="N309" s="143">
        <v>8</v>
      </c>
      <c r="O309" s="143"/>
      <c r="P309" s="143">
        <v>0</v>
      </c>
      <c r="Q309" s="143">
        <v>0</v>
      </c>
      <c r="R309" s="143">
        <v>0</v>
      </c>
      <c r="S309" s="143">
        <v>0</v>
      </c>
      <c r="T309" s="143"/>
      <c r="U309" s="143">
        <v>2</v>
      </c>
      <c r="V309" s="143">
        <v>0</v>
      </c>
      <c r="W309" s="143">
        <v>0</v>
      </c>
      <c r="X309" s="130"/>
      <c r="Y309" s="130"/>
      <c r="Z309" s="130"/>
      <c r="AA309" s="130"/>
      <c r="AB309" s="130"/>
      <c r="AC309" s="130"/>
      <c r="AD309" s="130"/>
    </row>
    <row r="310" spans="1:30" x14ac:dyDescent="0.2">
      <c r="A310" s="142" t="s">
        <v>885</v>
      </c>
      <c r="B310" s="142" t="s">
        <v>886</v>
      </c>
      <c r="C310" s="142"/>
      <c r="D310" s="142"/>
      <c r="E310" s="143">
        <v>100</v>
      </c>
      <c r="F310" s="143"/>
      <c r="G310" s="143">
        <v>39</v>
      </c>
      <c r="H310" s="143">
        <v>20</v>
      </c>
      <c r="I310" s="143">
        <v>19</v>
      </c>
      <c r="J310" s="143"/>
      <c r="K310" s="143">
        <v>33</v>
      </c>
      <c r="L310" s="143">
        <v>0</v>
      </c>
      <c r="M310" s="143">
        <v>1</v>
      </c>
      <c r="N310" s="143">
        <v>20</v>
      </c>
      <c r="O310" s="143"/>
      <c r="P310" s="143">
        <v>2</v>
      </c>
      <c r="Q310" s="143">
        <v>2</v>
      </c>
      <c r="R310" s="143">
        <v>0</v>
      </c>
      <c r="S310" s="143">
        <v>0</v>
      </c>
      <c r="T310" s="143"/>
      <c r="U310" s="143">
        <v>2</v>
      </c>
      <c r="V310" s="143">
        <v>3</v>
      </c>
      <c r="W310" s="143">
        <v>0</v>
      </c>
      <c r="X310" s="130"/>
      <c r="Y310" s="130"/>
      <c r="Z310" s="130"/>
      <c r="AA310" s="130"/>
      <c r="AB310" s="130"/>
      <c r="AC310" s="130"/>
      <c r="AD310" s="130"/>
    </row>
    <row r="311" spans="1:30" x14ac:dyDescent="0.2">
      <c r="A311" s="142" t="s">
        <v>887</v>
      </c>
      <c r="B311" s="142" t="s">
        <v>888</v>
      </c>
      <c r="C311" s="142"/>
      <c r="D311" s="142"/>
      <c r="E311" s="143">
        <v>93</v>
      </c>
      <c r="F311" s="143"/>
      <c r="G311" s="143">
        <v>33</v>
      </c>
      <c r="H311" s="143">
        <v>3</v>
      </c>
      <c r="I311" s="143">
        <v>30</v>
      </c>
      <c r="J311" s="143"/>
      <c r="K311" s="143">
        <v>40</v>
      </c>
      <c r="L311" s="143">
        <v>4</v>
      </c>
      <c r="M311" s="143">
        <v>0</v>
      </c>
      <c r="N311" s="143">
        <v>5</v>
      </c>
      <c r="O311" s="143"/>
      <c r="P311" s="143">
        <v>8</v>
      </c>
      <c r="Q311" s="143">
        <v>8</v>
      </c>
      <c r="R311" s="143">
        <v>0</v>
      </c>
      <c r="S311" s="143">
        <v>0</v>
      </c>
      <c r="T311" s="143"/>
      <c r="U311" s="143">
        <v>2</v>
      </c>
      <c r="V311" s="143">
        <v>1</v>
      </c>
      <c r="W311" s="143">
        <v>0</v>
      </c>
      <c r="X311" s="130"/>
      <c r="Y311" s="130"/>
      <c r="Z311" s="130"/>
      <c r="AA311" s="130"/>
      <c r="AB311" s="130"/>
      <c r="AC311" s="130"/>
      <c r="AD311" s="130"/>
    </row>
    <row r="312" spans="1:30" x14ac:dyDescent="0.2">
      <c r="A312" s="142" t="s">
        <v>889</v>
      </c>
      <c r="B312" s="142" t="s">
        <v>890</v>
      </c>
      <c r="C312" s="142"/>
      <c r="D312" s="142"/>
      <c r="E312" s="143">
        <v>51</v>
      </c>
      <c r="F312" s="143"/>
      <c r="G312" s="143">
        <v>33</v>
      </c>
      <c r="H312" s="143">
        <v>9</v>
      </c>
      <c r="I312" s="143">
        <v>24</v>
      </c>
      <c r="J312" s="143"/>
      <c r="K312" s="143">
        <v>15</v>
      </c>
      <c r="L312" s="143">
        <v>0</v>
      </c>
      <c r="M312" s="143">
        <v>0</v>
      </c>
      <c r="N312" s="143">
        <v>2</v>
      </c>
      <c r="O312" s="143"/>
      <c r="P312" s="143">
        <v>1</v>
      </c>
      <c r="Q312" s="143">
        <v>1</v>
      </c>
      <c r="R312" s="143">
        <v>0</v>
      </c>
      <c r="S312" s="143">
        <v>0</v>
      </c>
      <c r="T312" s="143"/>
      <c r="U312" s="143">
        <v>0</v>
      </c>
      <c r="V312" s="143">
        <v>0</v>
      </c>
      <c r="W312" s="143">
        <v>0</v>
      </c>
      <c r="X312" s="130"/>
      <c r="Y312" s="130"/>
      <c r="Z312" s="130"/>
      <c r="AA312" s="130"/>
      <c r="AB312" s="130"/>
      <c r="AC312" s="130"/>
      <c r="AD312" s="130"/>
    </row>
    <row r="313" spans="1:30" x14ac:dyDescent="0.2">
      <c r="A313" s="142" t="s">
        <v>891</v>
      </c>
      <c r="B313" s="142" t="s">
        <v>892</v>
      </c>
      <c r="C313" s="142"/>
      <c r="D313" s="142"/>
      <c r="E313" s="143">
        <v>40</v>
      </c>
      <c r="F313" s="143"/>
      <c r="G313" s="143">
        <v>24</v>
      </c>
      <c r="H313" s="143">
        <v>1</v>
      </c>
      <c r="I313" s="143">
        <v>23</v>
      </c>
      <c r="J313" s="143"/>
      <c r="K313" s="143">
        <v>8</v>
      </c>
      <c r="L313" s="143">
        <v>3</v>
      </c>
      <c r="M313" s="143">
        <v>0</v>
      </c>
      <c r="N313" s="143">
        <v>3</v>
      </c>
      <c r="O313" s="143"/>
      <c r="P313" s="143">
        <v>1</v>
      </c>
      <c r="Q313" s="143">
        <v>1</v>
      </c>
      <c r="R313" s="143">
        <v>0</v>
      </c>
      <c r="S313" s="143">
        <v>0</v>
      </c>
      <c r="T313" s="143"/>
      <c r="U313" s="143">
        <v>1</v>
      </c>
      <c r="V313" s="143">
        <v>0</v>
      </c>
      <c r="W313" s="143">
        <v>0</v>
      </c>
      <c r="X313" s="130"/>
      <c r="Y313" s="130"/>
      <c r="Z313" s="130"/>
      <c r="AA313" s="130"/>
      <c r="AB313" s="130"/>
      <c r="AC313" s="130"/>
      <c r="AD313" s="130"/>
    </row>
    <row r="314" spans="1:30" x14ac:dyDescent="0.2">
      <c r="A314" s="142" t="s">
        <v>893</v>
      </c>
      <c r="B314" s="142" t="s">
        <v>894</v>
      </c>
      <c r="C314" s="142"/>
      <c r="D314" s="142"/>
      <c r="E314" s="143">
        <v>50</v>
      </c>
      <c r="F314" s="143"/>
      <c r="G314" s="143">
        <v>40</v>
      </c>
      <c r="H314" s="143">
        <v>4</v>
      </c>
      <c r="I314" s="143">
        <v>36</v>
      </c>
      <c r="J314" s="143"/>
      <c r="K314" s="143">
        <v>6</v>
      </c>
      <c r="L314" s="143">
        <v>0</v>
      </c>
      <c r="M314" s="143">
        <v>0</v>
      </c>
      <c r="N314" s="143">
        <v>3</v>
      </c>
      <c r="O314" s="143"/>
      <c r="P314" s="143">
        <v>1</v>
      </c>
      <c r="Q314" s="143">
        <v>1</v>
      </c>
      <c r="R314" s="143">
        <v>0</v>
      </c>
      <c r="S314" s="143">
        <v>0</v>
      </c>
      <c r="T314" s="143"/>
      <c r="U314" s="143">
        <v>0</v>
      </c>
      <c r="V314" s="143">
        <v>0</v>
      </c>
      <c r="W314" s="143">
        <v>0</v>
      </c>
      <c r="X314" s="130"/>
      <c r="Y314" s="130"/>
      <c r="Z314" s="130"/>
      <c r="AA314" s="130"/>
      <c r="AB314" s="130"/>
      <c r="AC314" s="130"/>
      <c r="AD314" s="130"/>
    </row>
    <row r="315" spans="1:30" x14ac:dyDescent="0.2">
      <c r="A315" s="142" t="s">
        <v>895</v>
      </c>
      <c r="B315" s="142" t="s">
        <v>896</v>
      </c>
      <c r="C315" s="142"/>
      <c r="D315" s="142"/>
      <c r="E315" s="143">
        <v>71</v>
      </c>
      <c r="F315" s="143"/>
      <c r="G315" s="143">
        <v>46</v>
      </c>
      <c r="H315" s="143">
        <v>22</v>
      </c>
      <c r="I315" s="143">
        <v>24</v>
      </c>
      <c r="J315" s="143"/>
      <c r="K315" s="143">
        <v>20</v>
      </c>
      <c r="L315" s="143">
        <v>1</v>
      </c>
      <c r="M315" s="143">
        <v>0</v>
      </c>
      <c r="N315" s="143">
        <v>1</v>
      </c>
      <c r="O315" s="143"/>
      <c r="P315" s="143">
        <v>1</v>
      </c>
      <c r="Q315" s="143">
        <v>1</v>
      </c>
      <c r="R315" s="143">
        <v>0</v>
      </c>
      <c r="S315" s="143">
        <v>0</v>
      </c>
      <c r="T315" s="143"/>
      <c r="U315" s="143">
        <v>2</v>
      </c>
      <c r="V315" s="143">
        <v>0</v>
      </c>
      <c r="W315" s="143">
        <v>0</v>
      </c>
      <c r="X315" s="130"/>
      <c r="Y315" s="130"/>
      <c r="Z315" s="130"/>
      <c r="AA315" s="130"/>
      <c r="AB315" s="130"/>
      <c r="AC315" s="130"/>
      <c r="AD315" s="130"/>
    </row>
    <row r="316" spans="1:30" x14ac:dyDescent="0.2">
      <c r="A316" s="142" t="s">
        <v>897</v>
      </c>
      <c r="B316" s="142" t="s">
        <v>898</v>
      </c>
      <c r="C316" s="142"/>
      <c r="D316" s="142"/>
      <c r="E316" s="143">
        <v>132</v>
      </c>
      <c r="F316" s="143"/>
      <c r="G316" s="143">
        <v>56</v>
      </c>
      <c r="H316" s="143">
        <v>15</v>
      </c>
      <c r="I316" s="143">
        <v>41</v>
      </c>
      <c r="J316" s="143"/>
      <c r="K316" s="143">
        <v>34</v>
      </c>
      <c r="L316" s="143">
        <v>2</v>
      </c>
      <c r="M316" s="143">
        <v>0</v>
      </c>
      <c r="N316" s="143">
        <v>8</v>
      </c>
      <c r="O316" s="143"/>
      <c r="P316" s="143">
        <v>12</v>
      </c>
      <c r="Q316" s="143">
        <v>12</v>
      </c>
      <c r="R316" s="143">
        <v>0</v>
      </c>
      <c r="S316" s="143">
        <v>0</v>
      </c>
      <c r="T316" s="143"/>
      <c r="U316" s="143">
        <v>20</v>
      </c>
      <c r="V316" s="143">
        <v>0</v>
      </c>
      <c r="W316" s="143">
        <v>0</v>
      </c>
      <c r="X316" s="130"/>
      <c r="Y316" s="130"/>
      <c r="Z316" s="130"/>
      <c r="AA316" s="130"/>
      <c r="AB316" s="130"/>
      <c r="AC316" s="130"/>
      <c r="AD316" s="130"/>
    </row>
    <row r="317" spans="1:30" ht="15" customHeight="1" x14ac:dyDescent="0.2">
      <c r="A317" s="181"/>
      <c r="B317" s="181"/>
      <c r="C317" s="181"/>
      <c r="D317" s="181"/>
      <c r="E317" s="308"/>
      <c r="F317" s="255"/>
      <c r="G317" s="255"/>
      <c r="H317" s="255"/>
      <c r="I317" s="255"/>
      <c r="J317" s="255"/>
      <c r="K317" s="255"/>
      <c r="L317" s="255"/>
      <c r="M317" s="255"/>
      <c r="N317" s="255"/>
      <c r="O317" s="255"/>
      <c r="P317" s="255"/>
      <c r="Q317" s="255"/>
      <c r="R317" s="255"/>
      <c r="S317" s="255"/>
      <c r="T317" s="255"/>
      <c r="U317" s="255"/>
      <c r="V317" s="255"/>
      <c r="W317" s="255"/>
    </row>
    <row r="318" spans="1:30" ht="21" customHeight="1" x14ac:dyDescent="0.2">
      <c r="A318" s="163" t="s">
        <v>899</v>
      </c>
      <c r="B318" s="163"/>
      <c r="C318" s="130"/>
      <c r="D318" s="176"/>
      <c r="E318" s="309"/>
      <c r="F318" s="176"/>
      <c r="G318" s="163"/>
      <c r="H318" s="163"/>
      <c r="I318" s="163"/>
      <c r="J318" s="163"/>
      <c r="K318" s="176"/>
      <c r="L318" s="176"/>
      <c r="M318" s="176"/>
      <c r="N318" s="176"/>
      <c r="O318" s="176"/>
      <c r="P318" s="176"/>
      <c r="Q318" s="176"/>
      <c r="R318" s="176"/>
      <c r="S318" s="176"/>
      <c r="T318" s="176"/>
      <c r="U318" s="176"/>
      <c r="V318" s="176"/>
      <c r="W318" s="176"/>
    </row>
    <row r="319" spans="1:30" ht="15" customHeight="1" x14ac:dyDescent="0.2">
      <c r="A319" s="310">
        <v>1</v>
      </c>
      <c r="B319" s="159" t="s">
        <v>1174</v>
      </c>
      <c r="C319" s="158"/>
      <c r="D319" s="158"/>
      <c r="E319" s="311"/>
      <c r="F319" s="158"/>
      <c r="G319" s="158"/>
      <c r="H319" s="158"/>
      <c r="I319" s="158"/>
      <c r="J319" s="158"/>
      <c r="K319" s="158"/>
      <c r="L319" s="158"/>
      <c r="M319" s="158"/>
      <c r="N319" s="158"/>
      <c r="O319" s="158"/>
      <c r="P319" s="158"/>
      <c r="Q319" s="158"/>
      <c r="R319" s="158"/>
      <c r="S319" s="158"/>
      <c r="T319" s="158"/>
      <c r="U319" s="158"/>
      <c r="V319" s="158"/>
      <c r="W319" s="158"/>
    </row>
    <row r="320" spans="1:30" x14ac:dyDescent="0.2">
      <c r="A320" s="310">
        <v>2</v>
      </c>
      <c r="B320" s="829" t="s">
        <v>1175</v>
      </c>
      <c r="C320" s="829"/>
      <c r="D320" s="829"/>
      <c r="E320" s="829"/>
      <c r="F320" s="829"/>
      <c r="G320" s="829"/>
      <c r="H320" s="829"/>
      <c r="I320" s="829"/>
      <c r="J320" s="829"/>
      <c r="K320" s="829"/>
      <c r="L320" s="829"/>
      <c r="M320" s="829"/>
      <c r="N320" s="829"/>
      <c r="O320" s="829"/>
      <c r="P320" s="829"/>
      <c r="Q320" s="829"/>
      <c r="R320" s="829"/>
      <c r="S320" s="829"/>
      <c r="T320" s="829"/>
      <c r="U320" s="829"/>
      <c r="V320" s="829"/>
      <c r="W320" s="829"/>
    </row>
    <row r="321" spans="1:23" x14ac:dyDescent="0.2">
      <c r="A321" s="157">
        <v>3</v>
      </c>
      <c r="B321" s="159" t="s">
        <v>1176</v>
      </c>
      <c r="C321" s="78"/>
      <c r="D321" s="164"/>
      <c r="E321" s="164"/>
      <c r="F321" s="159"/>
      <c r="G321" s="159"/>
      <c r="H321" s="159"/>
      <c r="I321" s="159"/>
      <c r="J321" s="159"/>
      <c r="K321" s="159"/>
      <c r="L321" s="159"/>
      <c r="M321" s="159"/>
      <c r="N321" s="159"/>
      <c r="O321" s="159"/>
      <c r="P321" s="159"/>
      <c r="Q321" s="159"/>
      <c r="R321" s="159"/>
      <c r="S321" s="159"/>
      <c r="T321" s="159"/>
      <c r="U321" s="159"/>
      <c r="V321" s="159"/>
      <c r="W321" s="159"/>
    </row>
    <row r="322" spans="1:23" ht="15" customHeight="1" x14ac:dyDescent="0.2">
      <c r="A322" s="157">
        <v>4</v>
      </c>
      <c r="B322" s="159" t="s">
        <v>1177</v>
      </c>
      <c r="C322" s="164"/>
      <c r="D322" s="159"/>
      <c r="E322" s="312"/>
      <c r="F322" s="164"/>
      <c r="G322" s="159"/>
      <c r="H322" s="159"/>
      <c r="I322" s="159"/>
      <c r="J322" s="159"/>
      <c r="K322" s="159"/>
      <c r="L322" s="159"/>
      <c r="M322" s="159"/>
      <c r="N322" s="159"/>
      <c r="O322" s="159"/>
      <c r="P322" s="159"/>
      <c r="Q322" s="159"/>
      <c r="R322" s="159"/>
      <c r="S322" s="159"/>
      <c r="T322" s="159"/>
      <c r="U322" s="159"/>
      <c r="V322" s="159"/>
      <c r="W322" s="159"/>
    </row>
    <row r="323" spans="1:23" ht="15" customHeight="1" x14ac:dyDescent="0.2">
      <c r="A323" s="157"/>
      <c r="B323" s="159" t="s">
        <v>1178</v>
      </c>
      <c r="C323" s="164"/>
      <c r="D323" s="159"/>
      <c r="E323" s="312"/>
      <c r="F323" s="164"/>
      <c r="G323" s="159"/>
      <c r="H323" s="159"/>
      <c r="I323" s="159"/>
      <c r="J323" s="159"/>
      <c r="K323" s="159"/>
      <c r="L323" s="159"/>
      <c r="M323" s="159"/>
      <c r="N323" s="159"/>
      <c r="O323" s="159"/>
      <c r="P323" s="159"/>
      <c r="Q323" s="159"/>
      <c r="R323" s="159"/>
      <c r="S323" s="159"/>
      <c r="T323" s="159"/>
      <c r="U323" s="159"/>
      <c r="V323" s="159"/>
      <c r="W323" s="159"/>
    </row>
    <row r="324" spans="1:23" ht="15" customHeight="1" x14ac:dyDescent="0.2">
      <c r="A324" s="161" t="s">
        <v>907</v>
      </c>
      <c r="B324" s="159" t="s">
        <v>908</v>
      </c>
      <c r="C324" s="164"/>
      <c r="D324" s="159"/>
      <c r="E324" s="312"/>
      <c r="F324" s="164"/>
      <c r="G324" s="159"/>
      <c r="H324" s="159"/>
      <c r="I324" s="159"/>
      <c r="J324" s="159"/>
      <c r="K324" s="159"/>
      <c r="L324" s="159"/>
      <c r="M324" s="159"/>
      <c r="N324" s="159"/>
      <c r="O324" s="159"/>
      <c r="P324" s="159"/>
      <c r="Q324" s="159"/>
      <c r="R324" s="159"/>
      <c r="S324" s="159"/>
      <c r="T324" s="159"/>
      <c r="U324" s="159"/>
      <c r="V324" s="159"/>
      <c r="W324" s="159"/>
    </row>
    <row r="325" spans="1:23" ht="15" customHeight="1" x14ac:dyDescent="0.2">
      <c r="A325" s="159"/>
      <c r="B325" s="157"/>
      <c r="C325" s="164"/>
      <c r="D325" s="159"/>
      <c r="E325" s="312"/>
      <c r="F325" s="164"/>
      <c r="G325" s="159"/>
      <c r="H325" s="159"/>
      <c r="I325" s="159"/>
      <c r="J325" s="159"/>
      <c r="K325" s="159"/>
      <c r="L325" s="159"/>
      <c r="M325" s="159"/>
      <c r="N325" s="159"/>
      <c r="O325" s="159"/>
      <c r="P325" s="159"/>
      <c r="Q325" s="159"/>
      <c r="R325" s="159"/>
      <c r="S325" s="159"/>
      <c r="T325" s="159"/>
      <c r="U325" s="159"/>
      <c r="V325" s="159"/>
      <c r="W325" s="159"/>
    </row>
    <row r="326" spans="1:23" ht="15" customHeight="1" x14ac:dyDescent="0.2">
      <c r="A326" s="163"/>
      <c r="B326" s="164"/>
      <c r="C326" s="159"/>
      <c r="D326" s="159"/>
      <c r="E326" s="312"/>
      <c r="F326" s="164"/>
      <c r="G326" s="164"/>
      <c r="H326" s="164"/>
      <c r="I326" s="164"/>
      <c r="J326" s="164"/>
      <c r="K326" s="164"/>
      <c r="L326" s="164"/>
      <c r="M326" s="164"/>
      <c r="N326" s="164"/>
      <c r="O326" s="164"/>
      <c r="P326" s="164"/>
      <c r="Q326" s="164"/>
      <c r="R326" s="164"/>
      <c r="S326" s="164"/>
      <c r="T326" s="164"/>
      <c r="U326" s="164"/>
      <c r="V326" s="164"/>
      <c r="W326" s="164"/>
    </row>
    <row r="327" spans="1:23" ht="15" customHeight="1" x14ac:dyDescent="0.2">
      <c r="A327" s="163" t="s">
        <v>909</v>
      </c>
      <c r="B327" s="157" t="s">
        <v>910</v>
      </c>
      <c r="C327" s="159"/>
      <c r="D327" s="159"/>
      <c r="E327" s="312"/>
      <c r="F327" s="164"/>
      <c r="G327" s="157"/>
      <c r="H327" s="157"/>
      <c r="I327" s="157"/>
      <c r="J327" s="157"/>
      <c r="K327" s="159"/>
      <c r="L327" s="159"/>
      <c r="M327" s="159"/>
      <c r="N327" s="159"/>
      <c r="O327" s="159"/>
      <c r="P327" s="159"/>
      <c r="Q327" s="159"/>
      <c r="R327" s="159"/>
      <c r="S327" s="159"/>
      <c r="T327" s="159"/>
      <c r="U327" s="159"/>
      <c r="V327" s="159"/>
      <c r="W327" s="159"/>
    </row>
    <row r="328" spans="1:23" ht="15" customHeight="1" x14ac:dyDescent="0.2">
      <c r="A328" s="164"/>
      <c r="B328" s="159" t="s">
        <v>911</v>
      </c>
      <c r="C328" s="159"/>
      <c r="D328" s="159"/>
      <c r="E328" s="312"/>
      <c r="F328" s="164"/>
      <c r="G328" s="159"/>
      <c r="H328" s="159"/>
      <c r="I328" s="159"/>
      <c r="J328" s="159"/>
      <c r="K328" s="159"/>
      <c r="L328" s="159"/>
      <c r="M328" s="159"/>
      <c r="N328" s="159"/>
      <c r="O328" s="159"/>
      <c r="P328" s="159"/>
      <c r="Q328" s="159"/>
      <c r="R328" s="159"/>
      <c r="S328" s="159"/>
      <c r="T328" s="159"/>
      <c r="U328" s="159"/>
      <c r="V328" s="159"/>
      <c r="W328" s="159"/>
    </row>
    <row r="329" spans="1:23" ht="15" customHeight="1" x14ac:dyDescent="0.2">
      <c r="A329" s="164"/>
      <c r="B329" s="157" t="s">
        <v>912</v>
      </c>
      <c r="C329" s="159"/>
      <c r="D329" s="157"/>
      <c r="E329" s="224"/>
      <c r="F329" s="165"/>
      <c r="G329" s="159"/>
      <c r="H329" s="159"/>
      <c r="I329" s="159"/>
      <c r="J329" s="159"/>
      <c r="K329" s="788"/>
      <c r="L329" s="788"/>
      <c r="M329" s="788"/>
      <c r="N329" s="788"/>
      <c r="O329" s="788"/>
      <c r="P329" s="788"/>
      <c r="Q329" s="788"/>
      <c r="R329" s="788"/>
      <c r="S329" s="788"/>
      <c r="T329" s="788"/>
      <c r="U329" s="788"/>
      <c r="V329" s="788"/>
      <c r="W329" s="159"/>
    </row>
    <row r="330" spans="1:23" ht="15" customHeight="1" x14ac:dyDescent="0.2">
      <c r="A330" s="164"/>
      <c r="B330" s="157" t="s">
        <v>913</v>
      </c>
      <c r="C330" s="159"/>
      <c r="D330" s="157"/>
      <c r="E330" s="224"/>
      <c r="F330" s="165"/>
      <c r="G330" s="159"/>
      <c r="H330" s="159"/>
      <c r="I330" s="159"/>
      <c r="J330" s="159"/>
      <c r="K330" s="788"/>
      <c r="L330" s="788"/>
      <c r="M330" s="788"/>
      <c r="N330" s="788"/>
      <c r="O330" s="788"/>
      <c r="P330" s="788"/>
      <c r="Q330" s="788"/>
      <c r="R330" s="788"/>
      <c r="S330" s="788"/>
      <c r="T330" s="788"/>
      <c r="U330" s="788"/>
      <c r="V330" s="788"/>
      <c r="W330" s="159"/>
    </row>
    <row r="331" spans="1:23" ht="15" customHeight="1" x14ac:dyDescent="0.25">
      <c r="A331" s="130"/>
      <c r="B331" s="130"/>
      <c r="C331" s="159"/>
      <c r="D331" s="159"/>
      <c r="E331" s="131"/>
      <c r="F331" s="130"/>
      <c r="G331" s="130"/>
      <c r="H331" s="130"/>
      <c r="I331" s="130"/>
      <c r="J331" s="130"/>
      <c r="K331" s="130"/>
      <c r="L331" s="130"/>
      <c r="M331" s="130"/>
      <c r="N331" s="130"/>
      <c r="O331" s="130"/>
      <c r="P331" s="130"/>
      <c r="Q331" s="130"/>
      <c r="R331" s="130"/>
      <c r="S331" s="130"/>
      <c r="T331" s="130"/>
      <c r="U331" s="130"/>
      <c r="V331" s="130"/>
      <c r="W331" s="130"/>
    </row>
    <row r="332" spans="1:23" ht="15" customHeight="1" x14ac:dyDescent="0.25">
      <c r="A332" s="130"/>
      <c r="B332" s="130"/>
      <c r="C332" s="130"/>
      <c r="D332" s="130"/>
      <c r="E332" s="131"/>
      <c r="F332" s="130"/>
      <c r="G332" s="130"/>
      <c r="H332" s="130"/>
      <c r="I332" s="130"/>
      <c r="J332" s="130"/>
      <c r="K332" s="130"/>
      <c r="L332" s="130"/>
      <c r="M332" s="130"/>
      <c r="N332" s="130"/>
      <c r="O332" s="130"/>
      <c r="P332" s="130"/>
      <c r="Q332" s="130"/>
      <c r="R332" s="130"/>
      <c r="S332" s="130"/>
      <c r="T332" s="130"/>
      <c r="U332" s="130"/>
      <c r="V332" s="130"/>
      <c r="W332" s="130"/>
    </row>
  </sheetData>
  <mergeCells count="14">
    <mergeCell ref="K329:V329"/>
    <mergeCell ref="K330:V330"/>
    <mergeCell ref="P5:S5"/>
    <mergeCell ref="N5:N6"/>
    <mergeCell ref="U5:U6"/>
    <mergeCell ref="V5:V6"/>
    <mergeCell ref="W5:W6"/>
    <mergeCell ref="B320:W320"/>
    <mergeCell ref="A1:I1"/>
    <mergeCell ref="E5:E6"/>
    <mergeCell ref="G5:I5"/>
    <mergeCell ref="K5:K6"/>
    <mergeCell ref="L5:L6"/>
    <mergeCell ref="M5:M6"/>
  </mergeCells>
  <conditionalFormatting sqref="A21:W316">
    <cfRule type="expression" dxfId="36" priority="1">
      <formula>$E21=".."</formula>
    </cfRule>
  </conditionalFormatting>
  <pageMargins left="0.19685039370078702" right="0.19685039370078702" top="0.19685039370078702" bottom="0.15748031496063003" header="0.19685039370078702" footer="0.15748031496063003"/>
  <pageSetup scale="10" fitToWidth="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IS330"/>
  <sheetViews>
    <sheetView topLeftCell="A314" workbookViewId="0">
      <selection activeCell="E8" sqref="E8"/>
    </sheetView>
  </sheetViews>
  <sheetFormatPr defaultColWidth="11.5546875" defaultRowHeight="15" x14ac:dyDescent="0.2"/>
  <cols>
    <col min="1" max="1" width="11.77734375" customWidth="1"/>
    <col min="2" max="2" width="25.6640625" customWidth="1"/>
    <col min="3" max="3" width="2.88671875" customWidth="1"/>
    <col min="4" max="4" width="3.44140625" customWidth="1"/>
    <col min="5" max="5" width="13.6640625" customWidth="1"/>
    <col min="6" max="6" width="1.6640625" customWidth="1"/>
    <col min="7" max="10" width="13.6640625" customWidth="1"/>
    <col min="11" max="11" width="1.6640625" customWidth="1"/>
    <col min="12" max="15" width="13.6640625" customWidth="1"/>
    <col min="16" max="16" width="1.6640625" customWidth="1"/>
    <col min="17" max="21" width="13.6640625" customWidth="1"/>
    <col min="22" max="22" width="5.109375" customWidth="1"/>
  </cols>
  <sheetData>
    <row r="1" spans="1:71" ht="52.5" customHeight="1" x14ac:dyDescent="0.2">
      <c r="A1" s="839" t="s">
        <v>1179</v>
      </c>
      <c r="B1" s="839"/>
      <c r="C1" s="839"/>
      <c r="D1" s="839"/>
      <c r="E1" s="839"/>
      <c r="F1" s="839"/>
      <c r="G1" s="839"/>
      <c r="H1" s="839"/>
      <c r="I1" s="839"/>
      <c r="J1" s="840"/>
      <c r="K1" s="326"/>
      <c r="L1" s="326"/>
      <c r="M1" s="326"/>
      <c r="N1" s="326"/>
      <c r="O1" s="326"/>
      <c r="P1" s="326"/>
      <c r="Q1" s="326"/>
      <c r="R1" s="326"/>
      <c r="S1" s="326"/>
      <c r="T1" s="326"/>
      <c r="U1" s="327"/>
    </row>
    <row r="2" spans="1:71" ht="15" hidden="1" customHeight="1" x14ac:dyDescent="0.2">
      <c r="A2" s="170"/>
      <c r="B2" s="170"/>
      <c r="C2" s="170"/>
      <c r="D2" s="170"/>
      <c r="E2" s="170"/>
      <c r="F2" s="170"/>
      <c r="G2" s="237" t="s">
        <v>181</v>
      </c>
      <c r="H2" s="170"/>
      <c r="I2" s="170"/>
      <c r="J2" s="170"/>
      <c r="K2" s="328"/>
      <c r="L2" s="237" t="s">
        <v>184</v>
      </c>
      <c r="M2" s="328"/>
      <c r="N2" s="328"/>
      <c r="O2" s="328"/>
      <c r="P2" s="328"/>
      <c r="Q2" s="237" t="s">
        <v>1130</v>
      </c>
      <c r="R2" s="237" t="s">
        <v>1131</v>
      </c>
      <c r="S2" s="237" t="s">
        <v>1132</v>
      </c>
      <c r="T2" s="237" t="s">
        <v>234</v>
      </c>
      <c r="U2" s="237" t="s">
        <v>1160</v>
      </c>
      <c r="V2" s="334"/>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row>
    <row r="3" spans="1:71" ht="15" customHeight="1" x14ac:dyDescent="0.2">
      <c r="A3" s="329"/>
      <c r="B3" s="329"/>
      <c r="C3" s="329"/>
      <c r="D3" s="329"/>
      <c r="E3" s="330"/>
      <c r="F3" s="329"/>
      <c r="G3" s="329"/>
      <c r="H3" s="329"/>
      <c r="I3" s="329"/>
      <c r="J3" s="329"/>
      <c r="K3" s="329"/>
      <c r="L3" s="329"/>
      <c r="M3" s="329"/>
      <c r="N3" s="329"/>
      <c r="O3" s="329"/>
      <c r="P3" s="329"/>
      <c r="Q3" s="329"/>
      <c r="R3" s="329"/>
      <c r="S3" s="329"/>
      <c r="T3" s="329"/>
      <c r="U3" s="331" t="s">
        <v>274</v>
      </c>
    </row>
    <row r="4" spans="1:71" ht="51" customHeight="1" x14ac:dyDescent="0.2">
      <c r="A4" s="320"/>
      <c r="B4" s="320"/>
      <c r="C4" s="320"/>
      <c r="D4" s="320"/>
      <c r="E4" s="823" t="s">
        <v>1180</v>
      </c>
      <c r="F4" s="320"/>
      <c r="G4" s="828" t="s">
        <v>181</v>
      </c>
      <c r="H4" s="828"/>
      <c r="I4" s="828"/>
      <c r="J4" s="828"/>
      <c r="K4" s="179"/>
      <c r="L4" s="828" t="s">
        <v>184</v>
      </c>
      <c r="M4" s="828"/>
      <c r="N4" s="828"/>
      <c r="O4" s="828"/>
      <c r="P4" s="320"/>
      <c r="Q4" s="823" t="s">
        <v>1130</v>
      </c>
      <c r="R4" s="823" t="s">
        <v>1131</v>
      </c>
      <c r="S4" s="823" t="s">
        <v>1181</v>
      </c>
      <c r="T4" s="823" t="s">
        <v>234</v>
      </c>
      <c r="U4" s="823" t="s">
        <v>1014</v>
      </c>
    </row>
    <row r="5" spans="1:71" ht="15" customHeight="1" x14ac:dyDescent="0.2">
      <c r="A5" s="320"/>
      <c r="B5" s="320"/>
      <c r="C5" s="320"/>
      <c r="D5" s="320"/>
      <c r="E5" s="823"/>
      <c r="F5" s="320"/>
      <c r="G5" s="831" t="s">
        <v>988</v>
      </c>
      <c r="H5" s="321" t="s">
        <v>283</v>
      </c>
      <c r="I5" s="249"/>
      <c r="J5" s="249"/>
      <c r="K5" s="179"/>
      <c r="L5" s="831" t="s">
        <v>989</v>
      </c>
      <c r="M5" s="321" t="s">
        <v>283</v>
      </c>
      <c r="N5" s="249"/>
      <c r="O5" s="249"/>
      <c r="P5" s="320"/>
      <c r="Q5" s="823"/>
      <c r="R5" s="823"/>
      <c r="S5" s="823"/>
      <c r="T5" s="823"/>
      <c r="U5" s="823"/>
    </row>
    <row r="6" spans="1:71" ht="49.5" customHeight="1" x14ac:dyDescent="0.2">
      <c r="A6" s="320"/>
      <c r="B6" s="320"/>
      <c r="C6" s="320"/>
      <c r="D6" s="320"/>
      <c r="E6" s="823"/>
      <c r="F6" s="179"/>
      <c r="G6" s="831"/>
      <c r="H6" s="221" t="s">
        <v>992</v>
      </c>
      <c r="I6" s="221" t="s">
        <v>993</v>
      </c>
      <c r="J6" s="221" t="s">
        <v>994</v>
      </c>
      <c r="K6" s="179"/>
      <c r="L6" s="831"/>
      <c r="M6" s="221" t="s">
        <v>1182</v>
      </c>
      <c r="N6" s="221" t="s">
        <v>1183</v>
      </c>
      <c r="O6" s="221" t="s">
        <v>1184</v>
      </c>
      <c r="P6" s="179"/>
      <c r="Q6" s="823"/>
      <c r="R6" s="823"/>
      <c r="S6" s="823"/>
      <c r="T6" s="823"/>
      <c r="U6" s="823"/>
    </row>
    <row r="7" spans="1:71" x14ac:dyDescent="0.2">
      <c r="A7" s="324" t="s">
        <v>286</v>
      </c>
      <c r="B7" s="324" t="s">
        <v>121</v>
      </c>
      <c r="C7" s="324"/>
      <c r="D7" s="9"/>
      <c r="E7" s="257">
        <v>19190</v>
      </c>
      <c r="F7" s="257"/>
      <c r="G7" s="257">
        <v>8060</v>
      </c>
      <c r="H7" s="257">
        <v>6810</v>
      </c>
      <c r="I7" s="257">
        <v>1120</v>
      </c>
      <c r="J7" s="257">
        <v>120</v>
      </c>
      <c r="K7" s="257"/>
      <c r="L7" s="257">
        <v>6730</v>
      </c>
      <c r="M7" s="257">
        <v>1890</v>
      </c>
      <c r="N7" s="257">
        <v>2850</v>
      </c>
      <c r="O7" s="257">
        <v>1990</v>
      </c>
      <c r="P7" s="257"/>
      <c r="Q7" s="257">
        <v>1500</v>
      </c>
      <c r="R7" s="257">
        <v>340</v>
      </c>
      <c r="S7" s="257">
        <v>140</v>
      </c>
      <c r="T7" s="257">
        <v>290</v>
      </c>
      <c r="U7" s="257">
        <v>2140</v>
      </c>
    </row>
    <row r="8" spans="1:71" x14ac:dyDescent="0.2">
      <c r="A8" s="324" t="s">
        <v>287</v>
      </c>
      <c r="B8" s="324" t="s">
        <v>288</v>
      </c>
      <c r="C8" s="324"/>
      <c r="D8" s="9"/>
      <c r="E8" s="257">
        <v>3250</v>
      </c>
      <c r="F8" s="257"/>
      <c r="G8" s="257">
        <v>1860</v>
      </c>
      <c r="H8" s="257">
        <v>1660</v>
      </c>
      <c r="I8" s="257">
        <v>180</v>
      </c>
      <c r="J8" s="257">
        <v>20</v>
      </c>
      <c r="K8" s="257"/>
      <c r="L8" s="257">
        <v>820</v>
      </c>
      <c r="M8" s="257">
        <v>400</v>
      </c>
      <c r="N8" s="257">
        <v>260</v>
      </c>
      <c r="O8" s="257">
        <v>150</v>
      </c>
      <c r="P8" s="257"/>
      <c r="Q8" s="257">
        <v>250</v>
      </c>
      <c r="R8" s="257">
        <v>50</v>
      </c>
      <c r="S8" s="257">
        <v>0</v>
      </c>
      <c r="T8" s="257">
        <v>50</v>
      </c>
      <c r="U8" s="257">
        <v>220</v>
      </c>
    </row>
    <row r="9" spans="1:71" x14ac:dyDescent="0.2">
      <c r="A9" s="324" t="s">
        <v>289</v>
      </c>
      <c r="B9" s="324" t="s">
        <v>290</v>
      </c>
      <c r="C9" s="324"/>
      <c r="D9" s="9"/>
      <c r="E9" s="257">
        <v>15940</v>
      </c>
      <c r="F9" s="257"/>
      <c r="G9" s="257">
        <v>6190</v>
      </c>
      <c r="H9" s="257">
        <v>5160</v>
      </c>
      <c r="I9" s="257">
        <v>940</v>
      </c>
      <c r="J9" s="257">
        <v>100</v>
      </c>
      <c r="K9" s="257"/>
      <c r="L9" s="257">
        <v>5920</v>
      </c>
      <c r="M9" s="257">
        <v>1490</v>
      </c>
      <c r="N9" s="257">
        <v>2590</v>
      </c>
      <c r="O9" s="257">
        <v>1840</v>
      </c>
      <c r="P9" s="257"/>
      <c r="Q9" s="257">
        <v>1250</v>
      </c>
      <c r="R9" s="257">
        <v>300</v>
      </c>
      <c r="S9" s="257">
        <v>130</v>
      </c>
      <c r="T9" s="257">
        <v>240</v>
      </c>
      <c r="U9" s="257">
        <v>1910</v>
      </c>
    </row>
    <row r="10" spans="1:71" x14ac:dyDescent="0.2">
      <c r="A10" s="9"/>
      <c r="B10" s="9"/>
      <c r="C10" s="9"/>
      <c r="D10" s="9"/>
      <c r="E10" s="257"/>
      <c r="F10" s="246"/>
      <c r="G10" s="246"/>
      <c r="H10" s="246"/>
      <c r="I10" s="246"/>
      <c r="J10" s="246"/>
      <c r="K10" s="246"/>
      <c r="L10" s="246"/>
      <c r="M10" s="246"/>
      <c r="N10" s="246"/>
      <c r="O10" s="246"/>
      <c r="P10" s="246"/>
      <c r="Q10" s="246"/>
      <c r="R10" s="246"/>
      <c r="S10" s="246"/>
      <c r="T10" s="246"/>
      <c r="U10" s="246"/>
    </row>
    <row r="11" spans="1:71" x14ac:dyDescent="0.2">
      <c r="A11" s="9" t="s">
        <v>291</v>
      </c>
      <c r="B11" s="9" t="s">
        <v>292</v>
      </c>
      <c r="C11" s="9"/>
      <c r="D11" s="168"/>
      <c r="E11" s="257">
        <v>940</v>
      </c>
      <c r="F11" s="246"/>
      <c r="G11" s="246">
        <v>270</v>
      </c>
      <c r="H11" s="246">
        <v>260</v>
      </c>
      <c r="I11" s="246">
        <v>0</v>
      </c>
      <c r="J11" s="246">
        <v>0</v>
      </c>
      <c r="K11" s="246"/>
      <c r="L11" s="246">
        <v>500</v>
      </c>
      <c r="M11" s="246">
        <v>190</v>
      </c>
      <c r="N11" s="246">
        <v>230</v>
      </c>
      <c r="O11" s="246">
        <v>90</v>
      </c>
      <c r="P11" s="246"/>
      <c r="Q11" s="246">
        <v>50</v>
      </c>
      <c r="R11" s="246">
        <v>30</v>
      </c>
      <c r="S11" s="246">
        <v>10</v>
      </c>
      <c r="T11" s="246">
        <v>10</v>
      </c>
      <c r="U11" s="246">
        <v>70</v>
      </c>
    </row>
    <row r="12" spans="1:71" x14ac:dyDescent="0.2">
      <c r="A12" s="9" t="s">
        <v>293</v>
      </c>
      <c r="B12" s="9" t="s">
        <v>294</v>
      </c>
      <c r="C12" s="9"/>
      <c r="D12" s="168"/>
      <c r="E12" s="257">
        <v>2510</v>
      </c>
      <c r="F12" s="246"/>
      <c r="G12" s="246">
        <v>700</v>
      </c>
      <c r="H12" s="246">
        <v>660</v>
      </c>
      <c r="I12" s="246">
        <v>40</v>
      </c>
      <c r="J12" s="246">
        <v>0</v>
      </c>
      <c r="K12" s="246"/>
      <c r="L12" s="246">
        <v>780</v>
      </c>
      <c r="M12" s="246">
        <v>90</v>
      </c>
      <c r="N12" s="246">
        <v>550</v>
      </c>
      <c r="O12" s="246">
        <v>140</v>
      </c>
      <c r="P12" s="246"/>
      <c r="Q12" s="246">
        <v>160</v>
      </c>
      <c r="R12" s="246">
        <v>20</v>
      </c>
      <c r="S12" s="246">
        <v>40</v>
      </c>
      <c r="T12" s="246">
        <v>30</v>
      </c>
      <c r="U12" s="246">
        <v>770</v>
      </c>
    </row>
    <row r="13" spans="1:71" x14ac:dyDescent="0.2">
      <c r="A13" s="9" t="s">
        <v>295</v>
      </c>
      <c r="B13" s="9" t="s">
        <v>296</v>
      </c>
      <c r="C13" s="9"/>
      <c r="D13" s="168"/>
      <c r="E13" s="257">
        <v>2180</v>
      </c>
      <c r="F13" s="246"/>
      <c r="G13" s="246">
        <v>710</v>
      </c>
      <c r="H13" s="246">
        <v>580</v>
      </c>
      <c r="I13" s="246">
        <v>120</v>
      </c>
      <c r="J13" s="246">
        <v>10</v>
      </c>
      <c r="K13" s="246"/>
      <c r="L13" s="246">
        <v>940</v>
      </c>
      <c r="M13" s="246">
        <v>300</v>
      </c>
      <c r="N13" s="246">
        <v>260</v>
      </c>
      <c r="O13" s="246">
        <v>380</v>
      </c>
      <c r="P13" s="246"/>
      <c r="Q13" s="246">
        <v>290</v>
      </c>
      <c r="R13" s="246">
        <v>100</v>
      </c>
      <c r="S13" s="246">
        <v>20</v>
      </c>
      <c r="T13" s="246">
        <v>30</v>
      </c>
      <c r="U13" s="246">
        <v>110</v>
      </c>
    </row>
    <row r="14" spans="1:71" x14ac:dyDescent="0.2">
      <c r="A14" s="9" t="s">
        <v>297</v>
      </c>
      <c r="B14" s="9" t="s">
        <v>298</v>
      </c>
      <c r="C14" s="9"/>
      <c r="D14" s="168"/>
      <c r="E14" s="257">
        <v>1530</v>
      </c>
      <c r="F14" s="246"/>
      <c r="G14" s="246">
        <v>680</v>
      </c>
      <c r="H14" s="246">
        <v>580</v>
      </c>
      <c r="I14" s="246">
        <v>100</v>
      </c>
      <c r="J14" s="246">
        <v>0</v>
      </c>
      <c r="K14" s="246"/>
      <c r="L14" s="246">
        <v>630</v>
      </c>
      <c r="M14" s="246">
        <v>170</v>
      </c>
      <c r="N14" s="246">
        <v>290</v>
      </c>
      <c r="O14" s="246">
        <v>170</v>
      </c>
      <c r="P14" s="246"/>
      <c r="Q14" s="246">
        <v>110</v>
      </c>
      <c r="R14" s="246">
        <v>20</v>
      </c>
      <c r="S14" s="246">
        <v>10</v>
      </c>
      <c r="T14" s="246">
        <v>10</v>
      </c>
      <c r="U14" s="246">
        <v>60</v>
      </c>
    </row>
    <row r="15" spans="1:71" x14ac:dyDescent="0.2">
      <c r="A15" s="9" t="s">
        <v>299</v>
      </c>
      <c r="B15" s="9" t="s">
        <v>300</v>
      </c>
      <c r="C15" s="9"/>
      <c r="D15" s="168"/>
      <c r="E15" s="257">
        <v>1660</v>
      </c>
      <c r="F15" s="246"/>
      <c r="G15" s="246">
        <v>610</v>
      </c>
      <c r="H15" s="246">
        <v>400</v>
      </c>
      <c r="I15" s="246">
        <v>200</v>
      </c>
      <c r="J15" s="246">
        <v>10</v>
      </c>
      <c r="K15" s="246"/>
      <c r="L15" s="246">
        <v>760</v>
      </c>
      <c r="M15" s="246">
        <v>170</v>
      </c>
      <c r="N15" s="246">
        <v>200</v>
      </c>
      <c r="O15" s="246">
        <v>390</v>
      </c>
      <c r="P15" s="246"/>
      <c r="Q15" s="246">
        <v>110</v>
      </c>
      <c r="R15" s="246">
        <v>30</v>
      </c>
      <c r="S15" s="246">
        <v>10</v>
      </c>
      <c r="T15" s="246">
        <v>40</v>
      </c>
      <c r="U15" s="246">
        <v>110</v>
      </c>
    </row>
    <row r="16" spans="1:71" x14ac:dyDescent="0.2">
      <c r="A16" s="9" t="s">
        <v>301</v>
      </c>
      <c r="B16" s="9" t="s">
        <v>302</v>
      </c>
      <c r="C16" s="9"/>
      <c r="D16" s="168"/>
      <c r="E16" s="257">
        <v>2220</v>
      </c>
      <c r="F16" s="246"/>
      <c r="G16" s="246">
        <v>870</v>
      </c>
      <c r="H16" s="246">
        <v>720</v>
      </c>
      <c r="I16" s="246">
        <v>140</v>
      </c>
      <c r="J16" s="246">
        <v>10</v>
      </c>
      <c r="K16" s="246"/>
      <c r="L16" s="246">
        <v>920</v>
      </c>
      <c r="M16" s="246">
        <v>250</v>
      </c>
      <c r="N16" s="246">
        <v>440</v>
      </c>
      <c r="O16" s="246">
        <v>230</v>
      </c>
      <c r="P16" s="246"/>
      <c r="Q16" s="246">
        <v>170</v>
      </c>
      <c r="R16" s="246">
        <v>20</v>
      </c>
      <c r="S16" s="246">
        <v>10</v>
      </c>
      <c r="T16" s="246">
        <v>20</v>
      </c>
      <c r="U16" s="246">
        <v>220</v>
      </c>
    </row>
    <row r="17" spans="1:253" x14ac:dyDescent="0.2">
      <c r="A17" s="9" t="s">
        <v>287</v>
      </c>
      <c r="B17" s="9" t="s">
        <v>288</v>
      </c>
      <c r="C17" s="9"/>
      <c r="D17" s="168"/>
      <c r="E17" s="257">
        <v>3250</v>
      </c>
      <c r="F17" s="246"/>
      <c r="G17" s="246">
        <v>1860</v>
      </c>
      <c r="H17" s="246">
        <v>1660</v>
      </c>
      <c r="I17" s="246">
        <v>180</v>
      </c>
      <c r="J17" s="246">
        <v>20</v>
      </c>
      <c r="K17" s="246"/>
      <c r="L17" s="246">
        <v>820</v>
      </c>
      <c r="M17" s="246">
        <v>400</v>
      </c>
      <c r="N17" s="246">
        <v>260</v>
      </c>
      <c r="O17" s="246">
        <v>150</v>
      </c>
      <c r="P17" s="246"/>
      <c r="Q17" s="246">
        <v>250</v>
      </c>
      <c r="R17" s="246">
        <v>50</v>
      </c>
      <c r="S17" s="246">
        <v>0</v>
      </c>
      <c r="T17" s="246">
        <v>50</v>
      </c>
      <c r="U17" s="246">
        <v>220</v>
      </c>
    </row>
    <row r="18" spans="1:253" x14ac:dyDescent="0.2">
      <c r="A18" s="9" t="s">
        <v>303</v>
      </c>
      <c r="B18" s="9" t="s">
        <v>304</v>
      </c>
      <c r="C18" s="9"/>
      <c r="D18" s="168"/>
      <c r="E18" s="257">
        <v>2900</v>
      </c>
      <c r="F18" s="246"/>
      <c r="G18" s="246">
        <v>1450</v>
      </c>
      <c r="H18" s="246">
        <v>1180</v>
      </c>
      <c r="I18" s="246">
        <v>230</v>
      </c>
      <c r="J18" s="246">
        <v>40</v>
      </c>
      <c r="K18" s="246"/>
      <c r="L18" s="246">
        <v>740</v>
      </c>
      <c r="M18" s="246">
        <v>150</v>
      </c>
      <c r="N18" s="246">
        <v>370</v>
      </c>
      <c r="O18" s="246">
        <v>210</v>
      </c>
      <c r="P18" s="246"/>
      <c r="Q18" s="246">
        <v>210</v>
      </c>
      <c r="R18" s="246">
        <v>40</v>
      </c>
      <c r="S18" s="246">
        <v>10</v>
      </c>
      <c r="T18" s="246">
        <v>50</v>
      </c>
      <c r="U18" s="246">
        <v>390</v>
      </c>
    </row>
    <row r="19" spans="1:253" x14ac:dyDescent="0.2">
      <c r="A19" s="9" t="s">
        <v>305</v>
      </c>
      <c r="B19" s="9" t="s">
        <v>306</v>
      </c>
      <c r="C19" s="9"/>
      <c r="D19" s="168"/>
      <c r="E19" s="257">
        <v>2000</v>
      </c>
      <c r="F19" s="246"/>
      <c r="G19" s="246">
        <v>910</v>
      </c>
      <c r="H19" s="246">
        <v>790</v>
      </c>
      <c r="I19" s="246">
        <v>90</v>
      </c>
      <c r="J19" s="246">
        <v>30</v>
      </c>
      <c r="K19" s="246"/>
      <c r="L19" s="246">
        <v>650</v>
      </c>
      <c r="M19" s="246">
        <v>160</v>
      </c>
      <c r="N19" s="246">
        <v>250</v>
      </c>
      <c r="O19" s="246">
        <v>240</v>
      </c>
      <c r="P19" s="246"/>
      <c r="Q19" s="246">
        <v>140</v>
      </c>
      <c r="R19" s="246">
        <v>30</v>
      </c>
      <c r="S19" s="246">
        <v>20</v>
      </c>
      <c r="T19" s="246">
        <v>60</v>
      </c>
      <c r="U19" s="246">
        <v>190</v>
      </c>
    </row>
    <row r="20" spans="1:253" ht="15" customHeight="1" x14ac:dyDescent="0.2">
      <c r="A20" s="9"/>
      <c r="B20" s="9"/>
      <c r="C20" s="9"/>
      <c r="D20" s="9"/>
      <c r="E20" s="325"/>
      <c r="F20" s="323"/>
      <c r="G20" s="323"/>
      <c r="H20" s="323"/>
      <c r="I20" s="323"/>
      <c r="J20" s="323"/>
      <c r="K20" s="323"/>
      <c r="L20" s="323"/>
      <c r="M20" s="323"/>
      <c r="N20" s="323"/>
      <c r="O20" s="323"/>
      <c r="P20" s="323"/>
      <c r="Q20" s="323"/>
      <c r="R20" s="323"/>
      <c r="S20" s="323"/>
      <c r="T20" s="323"/>
      <c r="U20" s="323"/>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c r="BO20" s="320"/>
      <c r="BP20" s="320"/>
      <c r="BQ20" s="320"/>
      <c r="BR20" s="320"/>
      <c r="BS20" s="320"/>
    </row>
    <row r="21" spans="1:253" ht="15" customHeight="1" x14ac:dyDescent="0.2">
      <c r="A21" s="142" t="s">
        <v>307</v>
      </c>
      <c r="B21" s="142" t="s">
        <v>308</v>
      </c>
      <c r="C21" s="142"/>
      <c r="D21" s="142"/>
      <c r="E21" s="139">
        <v>21</v>
      </c>
      <c r="F21" s="143"/>
      <c r="G21" s="143">
        <v>15</v>
      </c>
      <c r="H21" s="143">
        <v>15</v>
      </c>
      <c r="I21" s="143">
        <v>0</v>
      </c>
      <c r="J21" s="143">
        <v>0</v>
      </c>
      <c r="K21" s="143"/>
      <c r="L21" s="143">
        <v>6</v>
      </c>
      <c r="M21" s="143">
        <v>2</v>
      </c>
      <c r="N21" s="143">
        <v>1</v>
      </c>
      <c r="O21" s="143">
        <v>3</v>
      </c>
      <c r="P21" s="143"/>
      <c r="Q21" s="143">
        <v>0</v>
      </c>
      <c r="R21" s="143">
        <v>0</v>
      </c>
      <c r="S21" s="143">
        <v>0</v>
      </c>
      <c r="T21" s="143">
        <v>0</v>
      </c>
      <c r="U21" s="143">
        <v>0</v>
      </c>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row>
    <row r="22" spans="1:253" ht="15" customHeight="1" x14ac:dyDescent="0.2">
      <c r="A22" s="142" t="s">
        <v>309</v>
      </c>
      <c r="B22" s="142" t="s">
        <v>310</v>
      </c>
      <c r="C22" s="142"/>
      <c r="D22" s="142"/>
      <c r="E22" s="139">
        <v>56</v>
      </c>
      <c r="F22" s="143"/>
      <c r="G22" s="143">
        <v>3</v>
      </c>
      <c r="H22" s="143">
        <v>3</v>
      </c>
      <c r="I22" s="143">
        <v>0</v>
      </c>
      <c r="J22" s="143">
        <v>0</v>
      </c>
      <c r="K22" s="143"/>
      <c r="L22" s="143">
        <v>50</v>
      </c>
      <c r="M22" s="143">
        <v>4</v>
      </c>
      <c r="N22" s="143">
        <v>24</v>
      </c>
      <c r="O22" s="143">
        <v>22</v>
      </c>
      <c r="P22" s="143"/>
      <c r="Q22" s="143">
        <v>2</v>
      </c>
      <c r="R22" s="143">
        <v>1</v>
      </c>
      <c r="S22" s="143">
        <v>0</v>
      </c>
      <c r="T22" s="143">
        <v>0</v>
      </c>
      <c r="U22" s="143">
        <v>0</v>
      </c>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row>
    <row r="23" spans="1:253" ht="15" customHeight="1" x14ac:dyDescent="0.2">
      <c r="A23" s="142" t="s">
        <v>311</v>
      </c>
      <c r="B23" s="142" t="s">
        <v>312</v>
      </c>
      <c r="C23" s="142"/>
      <c r="D23" s="142"/>
      <c r="E23" s="139">
        <v>45</v>
      </c>
      <c r="F23" s="143"/>
      <c r="G23" s="143">
        <v>30</v>
      </c>
      <c r="H23" s="143">
        <v>27</v>
      </c>
      <c r="I23" s="143">
        <v>3</v>
      </c>
      <c r="J23" s="143">
        <v>0</v>
      </c>
      <c r="K23" s="143"/>
      <c r="L23" s="143">
        <v>8</v>
      </c>
      <c r="M23" s="143">
        <v>4</v>
      </c>
      <c r="N23" s="143">
        <v>3</v>
      </c>
      <c r="O23" s="143">
        <v>1</v>
      </c>
      <c r="P23" s="143"/>
      <c r="Q23" s="143">
        <v>2</v>
      </c>
      <c r="R23" s="143">
        <v>0</v>
      </c>
      <c r="S23" s="143">
        <v>1</v>
      </c>
      <c r="T23" s="143">
        <v>4</v>
      </c>
      <c r="U23" s="143">
        <v>0</v>
      </c>
      <c r="V23" s="201"/>
      <c r="W23" s="130"/>
      <c r="X23" s="130"/>
      <c r="Y23" s="130"/>
      <c r="Z23" s="130"/>
      <c r="AA23" s="130"/>
      <c r="AB23" s="130"/>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row>
    <row r="24" spans="1:253" ht="15" customHeight="1" x14ac:dyDescent="0.2">
      <c r="A24" s="142" t="s">
        <v>313</v>
      </c>
      <c r="B24" s="142" t="s">
        <v>314</v>
      </c>
      <c r="C24" s="142"/>
      <c r="D24" s="142"/>
      <c r="E24" s="139">
        <v>42</v>
      </c>
      <c r="F24" s="143"/>
      <c r="G24" s="143">
        <v>23</v>
      </c>
      <c r="H24" s="143">
        <v>20</v>
      </c>
      <c r="I24" s="143">
        <v>3</v>
      </c>
      <c r="J24" s="143">
        <v>0</v>
      </c>
      <c r="K24" s="143"/>
      <c r="L24" s="143">
        <v>16</v>
      </c>
      <c r="M24" s="143">
        <v>9</v>
      </c>
      <c r="N24" s="143">
        <v>2</v>
      </c>
      <c r="O24" s="143">
        <v>5</v>
      </c>
      <c r="P24" s="143"/>
      <c r="Q24" s="143">
        <v>1</v>
      </c>
      <c r="R24" s="143">
        <v>0</v>
      </c>
      <c r="S24" s="143">
        <v>1</v>
      </c>
      <c r="T24" s="143">
        <v>1</v>
      </c>
      <c r="U24" s="143">
        <v>0</v>
      </c>
      <c r="V24" s="201"/>
      <c r="W24" s="130"/>
      <c r="X24" s="130"/>
      <c r="Y24" s="130"/>
      <c r="Z24" s="130"/>
      <c r="AA24" s="130"/>
      <c r="AB24" s="130"/>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row>
    <row r="25" spans="1:253" ht="15" customHeight="1" x14ac:dyDescent="0.2">
      <c r="A25" s="142" t="s">
        <v>315</v>
      </c>
      <c r="B25" s="142" t="s">
        <v>316</v>
      </c>
      <c r="C25" s="142"/>
      <c r="D25" s="142"/>
      <c r="E25" s="139">
        <v>46</v>
      </c>
      <c r="F25" s="143"/>
      <c r="G25" s="143">
        <v>19</v>
      </c>
      <c r="H25" s="143">
        <v>17</v>
      </c>
      <c r="I25" s="143">
        <v>2</v>
      </c>
      <c r="J25" s="143">
        <v>0</v>
      </c>
      <c r="K25" s="143"/>
      <c r="L25" s="143">
        <v>19</v>
      </c>
      <c r="M25" s="143">
        <v>17</v>
      </c>
      <c r="N25" s="143">
        <v>2</v>
      </c>
      <c r="O25" s="143">
        <v>0</v>
      </c>
      <c r="P25" s="143"/>
      <c r="Q25" s="143">
        <v>6</v>
      </c>
      <c r="R25" s="143">
        <v>1</v>
      </c>
      <c r="S25" s="143">
        <v>1</v>
      </c>
      <c r="T25" s="143">
        <v>0</v>
      </c>
      <c r="U25" s="143">
        <v>0</v>
      </c>
      <c r="V25" s="201"/>
      <c r="W25" s="130"/>
      <c r="X25" s="130"/>
      <c r="Y25" s="130"/>
      <c r="Z25" s="130"/>
      <c r="AA25" s="130"/>
      <c r="AB25" s="130"/>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row>
    <row r="26" spans="1:253" ht="15" customHeight="1" x14ac:dyDescent="0.2">
      <c r="A26" s="142" t="s">
        <v>317</v>
      </c>
      <c r="B26" s="142" t="s">
        <v>318</v>
      </c>
      <c r="C26" s="142"/>
      <c r="D26" s="142"/>
      <c r="E26" s="139">
        <v>55</v>
      </c>
      <c r="F26" s="143"/>
      <c r="G26" s="143">
        <v>15</v>
      </c>
      <c r="H26" s="143">
        <v>11</v>
      </c>
      <c r="I26" s="143">
        <v>4</v>
      </c>
      <c r="J26" s="143">
        <v>0</v>
      </c>
      <c r="K26" s="143"/>
      <c r="L26" s="143">
        <v>27</v>
      </c>
      <c r="M26" s="143">
        <v>14</v>
      </c>
      <c r="N26" s="143">
        <v>11</v>
      </c>
      <c r="O26" s="143">
        <v>2</v>
      </c>
      <c r="P26" s="143"/>
      <c r="Q26" s="143">
        <v>10</v>
      </c>
      <c r="R26" s="143">
        <v>2</v>
      </c>
      <c r="S26" s="143">
        <v>0</v>
      </c>
      <c r="T26" s="143">
        <v>1</v>
      </c>
      <c r="U26" s="143">
        <v>0</v>
      </c>
      <c r="V26" s="201"/>
      <c r="W26" s="130"/>
      <c r="X26" s="130"/>
      <c r="Y26" s="130"/>
      <c r="Z26" s="130"/>
      <c r="AA26" s="130"/>
      <c r="AB26" s="130"/>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row>
    <row r="27" spans="1:253" ht="15" customHeight="1" x14ac:dyDescent="0.2">
      <c r="A27" s="142" t="s">
        <v>319</v>
      </c>
      <c r="B27" s="142" t="s">
        <v>320</v>
      </c>
      <c r="C27" s="142"/>
      <c r="D27" s="142"/>
      <c r="E27" s="139">
        <v>93</v>
      </c>
      <c r="F27" s="143"/>
      <c r="G27" s="143">
        <v>75</v>
      </c>
      <c r="H27" s="143">
        <v>74</v>
      </c>
      <c r="I27" s="143">
        <v>1</v>
      </c>
      <c r="J27" s="143">
        <v>0</v>
      </c>
      <c r="K27" s="143"/>
      <c r="L27" s="143">
        <v>5</v>
      </c>
      <c r="M27" s="143">
        <v>2</v>
      </c>
      <c r="N27" s="143">
        <v>2</v>
      </c>
      <c r="O27" s="143">
        <v>1</v>
      </c>
      <c r="P27" s="143"/>
      <c r="Q27" s="143">
        <v>8</v>
      </c>
      <c r="R27" s="143">
        <v>4</v>
      </c>
      <c r="S27" s="143">
        <v>0</v>
      </c>
      <c r="T27" s="143">
        <v>1</v>
      </c>
      <c r="U27" s="143">
        <v>0</v>
      </c>
      <c r="V27" s="201"/>
      <c r="W27" s="130"/>
      <c r="X27" s="130"/>
      <c r="Y27" s="130"/>
      <c r="Z27" s="130"/>
      <c r="AA27" s="130"/>
      <c r="AB27" s="130"/>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row>
    <row r="28" spans="1:253" ht="15" customHeight="1" x14ac:dyDescent="0.2">
      <c r="A28" s="142" t="s">
        <v>321</v>
      </c>
      <c r="B28" s="142" t="s">
        <v>322</v>
      </c>
      <c r="C28" s="142"/>
      <c r="D28" s="142"/>
      <c r="E28" s="139">
        <v>138</v>
      </c>
      <c r="F28" s="143"/>
      <c r="G28" s="143">
        <v>104</v>
      </c>
      <c r="H28" s="143">
        <v>92</v>
      </c>
      <c r="I28" s="143">
        <v>12</v>
      </c>
      <c r="J28" s="143">
        <v>0</v>
      </c>
      <c r="K28" s="143"/>
      <c r="L28" s="143">
        <v>27</v>
      </c>
      <c r="M28" s="143">
        <v>13</v>
      </c>
      <c r="N28" s="143">
        <v>14</v>
      </c>
      <c r="O28" s="143">
        <v>0</v>
      </c>
      <c r="P28" s="143"/>
      <c r="Q28" s="143">
        <v>5</v>
      </c>
      <c r="R28" s="143">
        <v>0</v>
      </c>
      <c r="S28" s="143">
        <v>2</v>
      </c>
      <c r="T28" s="143">
        <v>0</v>
      </c>
      <c r="U28" s="143">
        <v>0</v>
      </c>
      <c r="V28" s="201"/>
      <c r="W28" s="130"/>
      <c r="X28" s="130"/>
      <c r="Y28" s="130"/>
      <c r="Z28" s="130"/>
      <c r="AA28" s="130"/>
      <c r="AB28" s="130"/>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row>
    <row r="29" spans="1:253" ht="15" customHeight="1" x14ac:dyDescent="0.2">
      <c r="A29" s="142" t="s">
        <v>323</v>
      </c>
      <c r="B29" s="142" t="s">
        <v>324</v>
      </c>
      <c r="C29" s="142"/>
      <c r="D29" s="142"/>
      <c r="E29" s="139">
        <v>49</v>
      </c>
      <c r="F29" s="143"/>
      <c r="G29" s="143">
        <v>26</v>
      </c>
      <c r="H29" s="143">
        <v>18</v>
      </c>
      <c r="I29" s="143">
        <v>8</v>
      </c>
      <c r="J29" s="143">
        <v>0</v>
      </c>
      <c r="K29" s="143"/>
      <c r="L29" s="143">
        <v>21</v>
      </c>
      <c r="M29" s="143">
        <v>13</v>
      </c>
      <c r="N29" s="143">
        <v>3</v>
      </c>
      <c r="O29" s="143">
        <v>5</v>
      </c>
      <c r="P29" s="143"/>
      <c r="Q29" s="143">
        <v>1</v>
      </c>
      <c r="R29" s="143">
        <v>0</v>
      </c>
      <c r="S29" s="143">
        <v>0</v>
      </c>
      <c r="T29" s="143">
        <v>0</v>
      </c>
      <c r="U29" s="143">
        <v>1</v>
      </c>
      <c r="V29" s="201"/>
      <c r="W29" s="130"/>
      <c r="X29" s="130"/>
      <c r="Y29" s="130"/>
      <c r="Z29" s="130"/>
      <c r="AA29" s="130"/>
      <c r="AB29" s="130"/>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row>
    <row r="30" spans="1:253" ht="15" customHeight="1" x14ac:dyDescent="0.2">
      <c r="A30" s="142" t="s">
        <v>325</v>
      </c>
      <c r="B30" s="142" t="s">
        <v>326</v>
      </c>
      <c r="C30" s="142"/>
      <c r="D30" s="142"/>
      <c r="E30" s="139">
        <v>15</v>
      </c>
      <c r="F30" s="143"/>
      <c r="G30" s="143">
        <v>10</v>
      </c>
      <c r="H30" s="143">
        <v>10</v>
      </c>
      <c r="I30" s="143">
        <v>0</v>
      </c>
      <c r="J30" s="143">
        <v>0</v>
      </c>
      <c r="K30" s="143"/>
      <c r="L30" s="143">
        <v>1</v>
      </c>
      <c r="M30" s="143">
        <v>0</v>
      </c>
      <c r="N30" s="143">
        <v>1</v>
      </c>
      <c r="O30" s="143">
        <v>0</v>
      </c>
      <c r="P30" s="143"/>
      <c r="Q30" s="143">
        <v>4</v>
      </c>
      <c r="R30" s="143">
        <v>0</v>
      </c>
      <c r="S30" s="143">
        <v>0</v>
      </c>
      <c r="T30" s="143">
        <v>0</v>
      </c>
      <c r="U30" s="143">
        <v>0</v>
      </c>
      <c r="V30" s="201"/>
      <c r="W30" s="130"/>
      <c r="X30" s="130"/>
      <c r="Y30" s="130"/>
      <c r="Z30" s="130"/>
      <c r="AA30" s="130"/>
      <c r="AB30" s="130"/>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row>
    <row r="31" spans="1:253" ht="15" customHeight="1" x14ac:dyDescent="0.2">
      <c r="A31" s="142" t="s">
        <v>327</v>
      </c>
      <c r="B31" s="142" t="s">
        <v>328</v>
      </c>
      <c r="C31" s="142"/>
      <c r="D31" s="142"/>
      <c r="E31" s="139">
        <v>28</v>
      </c>
      <c r="F31" s="143"/>
      <c r="G31" s="143">
        <v>18</v>
      </c>
      <c r="H31" s="143">
        <v>10</v>
      </c>
      <c r="I31" s="143">
        <v>6</v>
      </c>
      <c r="J31" s="143">
        <v>2</v>
      </c>
      <c r="K31" s="143"/>
      <c r="L31" s="143">
        <v>9</v>
      </c>
      <c r="M31" s="143">
        <v>1</v>
      </c>
      <c r="N31" s="143">
        <v>5</v>
      </c>
      <c r="O31" s="143">
        <v>3</v>
      </c>
      <c r="P31" s="143"/>
      <c r="Q31" s="143">
        <v>0</v>
      </c>
      <c r="R31" s="143">
        <v>0</v>
      </c>
      <c r="S31" s="143">
        <v>0</v>
      </c>
      <c r="T31" s="143">
        <v>1</v>
      </c>
      <c r="U31" s="143">
        <v>0</v>
      </c>
      <c r="V31" s="201"/>
      <c r="W31" s="130"/>
      <c r="X31" s="130"/>
      <c r="Y31" s="130"/>
      <c r="Z31" s="130"/>
      <c r="AA31" s="130"/>
      <c r="AB31" s="130"/>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row>
    <row r="32" spans="1:253" ht="15" customHeight="1" x14ac:dyDescent="0.2">
      <c r="A32" s="142" t="s">
        <v>329</v>
      </c>
      <c r="B32" s="142" t="s">
        <v>330</v>
      </c>
      <c r="C32" s="142"/>
      <c r="D32" s="142"/>
      <c r="E32" s="139">
        <v>12</v>
      </c>
      <c r="F32" s="143"/>
      <c r="G32" s="143">
        <v>7</v>
      </c>
      <c r="H32" s="143">
        <v>7</v>
      </c>
      <c r="I32" s="143">
        <v>0</v>
      </c>
      <c r="J32" s="143">
        <v>0</v>
      </c>
      <c r="K32" s="143"/>
      <c r="L32" s="143">
        <v>4</v>
      </c>
      <c r="M32" s="143">
        <v>1</v>
      </c>
      <c r="N32" s="143">
        <v>0</v>
      </c>
      <c r="O32" s="143">
        <v>3</v>
      </c>
      <c r="P32" s="143"/>
      <c r="Q32" s="143">
        <v>1</v>
      </c>
      <c r="R32" s="143">
        <v>0</v>
      </c>
      <c r="S32" s="143">
        <v>0</v>
      </c>
      <c r="T32" s="143">
        <v>0</v>
      </c>
      <c r="U32" s="143">
        <v>0</v>
      </c>
      <c r="V32" s="201"/>
      <c r="W32" s="130"/>
      <c r="X32" s="130"/>
      <c r="Y32" s="130"/>
      <c r="Z32" s="130"/>
      <c r="AA32" s="130"/>
      <c r="AB32" s="130"/>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row>
    <row r="33" spans="1:71" ht="15" customHeight="1" x14ac:dyDescent="0.2">
      <c r="A33" s="142" t="s">
        <v>331</v>
      </c>
      <c r="B33" s="142" t="s">
        <v>332</v>
      </c>
      <c r="C33" s="142"/>
      <c r="D33" s="142"/>
      <c r="E33" s="139">
        <v>48</v>
      </c>
      <c r="F33" s="143"/>
      <c r="G33" s="143">
        <v>19</v>
      </c>
      <c r="H33" s="143">
        <v>16</v>
      </c>
      <c r="I33" s="143">
        <v>2</v>
      </c>
      <c r="J33" s="143">
        <v>1</v>
      </c>
      <c r="K33" s="143"/>
      <c r="L33" s="143">
        <v>8</v>
      </c>
      <c r="M33" s="143">
        <v>0</v>
      </c>
      <c r="N33" s="143">
        <v>4</v>
      </c>
      <c r="O33" s="143">
        <v>4</v>
      </c>
      <c r="P33" s="143"/>
      <c r="Q33" s="143">
        <v>15</v>
      </c>
      <c r="R33" s="143">
        <v>4</v>
      </c>
      <c r="S33" s="143">
        <v>0</v>
      </c>
      <c r="T33" s="143">
        <v>2</v>
      </c>
      <c r="U33" s="143">
        <v>0</v>
      </c>
      <c r="V33" s="201"/>
      <c r="W33" s="130"/>
      <c r="X33" s="130"/>
      <c r="Y33" s="130"/>
      <c r="Z33" s="130"/>
      <c r="AA33" s="130"/>
      <c r="AB33" s="130"/>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row>
    <row r="34" spans="1:71" ht="15" customHeight="1" x14ac:dyDescent="0.2">
      <c r="A34" s="142" t="s">
        <v>333</v>
      </c>
      <c r="B34" s="142" t="s">
        <v>334</v>
      </c>
      <c r="C34" s="142"/>
      <c r="D34" s="142"/>
      <c r="E34" s="139">
        <v>29</v>
      </c>
      <c r="F34" s="143"/>
      <c r="G34" s="143">
        <v>15</v>
      </c>
      <c r="H34" s="143">
        <v>15</v>
      </c>
      <c r="I34" s="143">
        <v>0</v>
      </c>
      <c r="J34" s="143">
        <v>0</v>
      </c>
      <c r="K34" s="143"/>
      <c r="L34" s="143">
        <v>7</v>
      </c>
      <c r="M34" s="143">
        <v>1</v>
      </c>
      <c r="N34" s="143">
        <v>1</v>
      </c>
      <c r="O34" s="143">
        <v>5</v>
      </c>
      <c r="P34" s="143"/>
      <c r="Q34" s="143">
        <v>6</v>
      </c>
      <c r="R34" s="143">
        <v>0</v>
      </c>
      <c r="S34" s="143">
        <v>1</v>
      </c>
      <c r="T34" s="143">
        <v>0</v>
      </c>
      <c r="U34" s="143">
        <v>0</v>
      </c>
      <c r="V34" s="201"/>
      <c r="W34" s="130"/>
      <c r="X34" s="130"/>
      <c r="Y34" s="130"/>
      <c r="Z34" s="130"/>
      <c r="AA34" s="130"/>
      <c r="AB34" s="130"/>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row>
    <row r="35" spans="1:71" ht="15" customHeight="1" x14ac:dyDescent="0.2">
      <c r="A35" s="142" t="s">
        <v>335</v>
      </c>
      <c r="B35" s="142" t="s">
        <v>336</v>
      </c>
      <c r="C35" s="142"/>
      <c r="D35" s="142"/>
      <c r="E35" s="139">
        <v>155</v>
      </c>
      <c r="F35" s="143"/>
      <c r="G35" s="143">
        <v>100</v>
      </c>
      <c r="H35" s="143">
        <v>87</v>
      </c>
      <c r="I35" s="143">
        <v>13</v>
      </c>
      <c r="J35" s="143">
        <v>0</v>
      </c>
      <c r="K35" s="143"/>
      <c r="L35" s="143">
        <v>43</v>
      </c>
      <c r="M35" s="143">
        <v>0</v>
      </c>
      <c r="N35" s="143">
        <v>37</v>
      </c>
      <c r="O35" s="143">
        <v>6</v>
      </c>
      <c r="P35" s="143"/>
      <c r="Q35" s="143">
        <v>10</v>
      </c>
      <c r="R35" s="143">
        <v>2</v>
      </c>
      <c r="S35" s="143">
        <v>0</v>
      </c>
      <c r="T35" s="143">
        <v>0</v>
      </c>
      <c r="U35" s="143">
        <v>0</v>
      </c>
      <c r="V35" s="201"/>
      <c r="W35" s="130"/>
      <c r="X35" s="130"/>
      <c r="Y35" s="130"/>
      <c r="Z35" s="130"/>
      <c r="AA35" s="130"/>
      <c r="AB35" s="130"/>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row>
    <row r="36" spans="1:71" ht="15" customHeight="1" x14ac:dyDescent="0.2">
      <c r="A36" s="142" t="s">
        <v>337</v>
      </c>
      <c r="B36" s="142" t="s">
        <v>338</v>
      </c>
      <c r="C36" s="142"/>
      <c r="D36" s="142"/>
      <c r="E36" s="139">
        <v>458</v>
      </c>
      <c r="F36" s="143"/>
      <c r="G36" s="143">
        <v>191</v>
      </c>
      <c r="H36" s="143">
        <v>86</v>
      </c>
      <c r="I36" s="143">
        <v>104</v>
      </c>
      <c r="J36" s="143">
        <v>1</v>
      </c>
      <c r="K36" s="143"/>
      <c r="L36" s="143">
        <v>231</v>
      </c>
      <c r="M36" s="143">
        <v>88</v>
      </c>
      <c r="N36" s="143">
        <v>27</v>
      </c>
      <c r="O36" s="143">
        <v>116</v>
      </c>
      <c r="P36" s="143"/>
      <c r="Q36" s="143">
        <v>12</v>
      </c>
      <c r="R36" s="143">
        <v>6</v>
      </c>
      <c r="S36" s="143">
        <v>2</v>
      </c>
      <c r="T36" s="143">
        <v>15</v>
      </c>
      <c r="U36" s="143">
        <v>1</v>
      </c>
      <c r="V36" s="201"/>
      <c r="W36" s="130"/>
      <c r="X36" s="130"/>
      <c r="Y36" s="130"/>
      <c r="Z36" s="130"/>
      <c r="AA36" s="130"/>
      <c r="AB36" s="130"/>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row>
    <row r="37" spans="1:71" ht="15" customHeight="1" x14ac:dyDescent="0.2">
      <c r="A37" s="142" t="s">
        <v>339</v>
      </c>
      <c r="B37" s="142" t="s">
        <v>340</v>
      </c>
      <c r="C37" s="142"/>
      <c r="D37" s="142"/>
      <c r="E37" s="139">
        <v>33</v>
      </c>
      <c r="F37" s="143"/>
      <c r="G37" s="143">
        <v>7</v>
      </c>
      <c r="H37" s="143">
        <v>6</v>
      </c>
      <c r="I37" s="143">
        <v>1</v>
      </c>
      <c r="J37" s="143">
        <v>0</v>
      </c>
      <c r="K37" s="143"/>
      <c r="L37" s="143">
        <v>24</v>
      </c>
      <c r="M37" s="143">
        <v>1</v>
      </c>
      <c r="N37" s="143">
        <v>23</v>
      </c>
      <c r="O37" s="143">
        <v>0</v>
      </c>
      <c r="P37" s="143"/>
      <c r="Q37" s="143">
        <v>0</v>
      </c>
      <c r="R37" s="143">
        <v>0</v>
      </c>
      <c r="S37" s="143">
        <v>1</v>
      </c>
      <c r="T37" s="143">
        <v>0</v>
      </c>
      <c r="U37" s="143">
        <v>1</v>
      </c>
      <c r="V37" s="201"/>
      <c r="W37" s="130"/>
      <c r="X37" s="130"/>
      <c r="Y37" s="130"/>
      <c r="Z37" s="130"/>
      <c r="AA37" s="130"/>
      <c r="AB37" s="130"/>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row>
    <row r="38" spans="1:71" ht="15" customHeight="1" x14ac:dyDescent="0.2">
      <c r="A38" s="142" t="s">
        <v>341</v>
      </c>
      <c r="B38" s="142" t="s">
        <v>342</v>
      </c>
      <c r="C38" s="142"/>
      <c r="D38" s="142"/>
      <c r="E38" s="139">
        <v>72</v>
      </c>
      <c r="F38" s="143"/>
      <c r="G38" s="143">
        <v>18</v>
      </c>
      <c r="H38" s="143">
        <v>12</v>
      </c>
      <c r="I38" s="143">
        <v>6</v>
      </c>
      <c r="J38" s="143">
        <v>0</v>
      </c>
      <c r="K38" s="143"/>
      <c r="L38" s="143">
        <v>38</v>
      </c>
      <c r="M38" s="143">
        <v>1</v>
      </c>
      <c r="N38" s="143">
        <v>19</v>
      </c>
      <c r="O38" s="143">
        <v>18</v>
      </c>
      <c r="P38" s="143"/>
      <c r="Q38" s="143">
        <v>9</v>
      </c>
      <c r="R38" s="143">
        <v>3</v>
      </c>
      <c r="S38" s="143">
        <v>1</v>
      </c>
      <c r="T38" s="143">
        <v>2</v>
      </c>
      <c r="U38" s="143">
        <v>1</v>
      </c>
      <c r="V38" s="201"/>
      <c r="W38" s="130"/>
      <c r="X38" s="130"/>
      <c r="Y38" s="130"/>
      <c r="Z38" s="130"/>
      <c r="AA38" s="130"/>
      <c r="AB38" s="130"/>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row>
    <row r="39" spans="1:71" ht="15" customHeight="1" x14ac:dyDescent="0.2">
      <c r="A39" s="142" t="s">
        <v>343</v>
      </c>
      <c r="B39" s="142" t="s">
        <v>344</v>
      </c>
      <c r="C39" s="142"/>
      <c r="D39" s="142"/>
      <c r="E39" s="139">
        <v>127</v>
      </c>
      <c r="F39" s="143"/>
      <c r="G39" s="143">
        <v>81</v>
      </c>
      <c r="H39" s="143">
        <v>80</v>
      </c>
      <c r="I39" s="143">
        <v>1</v>
      </c>
      <c r="J39" s="143">
        <v>0</v>
      </c>
      <c r="K39" s="143"/>
      <c r="L39" s="143">
        <v>41</v>
      </c>
      <c r="M39" s="143">
        <v>25</v>
      </c>
      <c r="N39" s="143">
        <v>11</v>
      </c>
      <c r="O39" s="143">
        <v>5</v>
      </c>
      <c r="P39" s="143"/>
      <c r="Q39" s="143">
        <v>4</v>
      </c>
      <c r="R39" s="143">
        <v>0</v>
      </c>
      <c r="S39" s="143">
        <v>0</v>
      </c>
      <c r="T39" s="143">
        <v>1</v>
      </c>
      <c r="U39" s="143">
        <v>0</v>
      </c>
      <c r="V39" s="201"/>
      <c r="W39" s="130"/>
      <c r="X39" s="130"/>
      <c r="Y39" s="130"/>
      <c r="Z39" s="130"/>
      <c r="AA39" s="130"/>
      <c r="AB39" s="130"/>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row>
    <row r="40" spans="1:71" ht="15" customHeight="1" x14ac:dyDescent="0.2">
      <c r="A40" s="142" t="s">
        <v>345</v>
      </c>
      <c r="B40" s="142" t="s">
        <v>346</v>
      </c>
      <c r="C40" s="142"/>
      <c r="D40" s="142"/>
      <c r="E40" s="139">
        <v>45</v>
      </c>
      <c r="F40" s="143"/>
      <c r="G40" s="143">
        <v>25</v>
      </c>
      <c r="H40" s="143">
        <v>24</v>
      </c>
      <c r="I40" s="143">
        <v>0</v>
      </c>
      <c r="J40" s="143">
        <v>1</v>
      </c>
      <c r="K40" s="143"/>
      <c r="L40" s="143">
        <v>14</v>
      </c>
      <c r="M40" s="143">
        <v>8</v>
      </c>
      <c r="N40" s="143">
        <v>3</v>
      </c>
      <c r="O40" s="143">
        <v>3</v>
      </c>
      <c r="P40" s="143"/>
      <c r="Q40" s="143">
        <v>5</v>
      </c>
      <c r="R40" s="143">
        <v>1</v>
      </c>
      <c r="S40" s="143">
        <v>0</v>
      </c>
      <c r="T40" s="143">
        <v>0</v>
      </c>
      <c r="U40" s="143">
        <v>0</v>
      </c>
      <c r="V40" s="201"/>
      <c r="W40" s="130"/>
      <c r="X40" s="130"/>
      <c r="Y40" s="130"/>
      <c r="Z40" s="130"/>
      <c r="AA40" s="130"/>
      <c r="AB40" s="130"/>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row>
    <row r="41" spans="1:71" ht="15" customHeight="1" x14ac:dyDescent="0.2">
      <c r="A41" s="142" t="s">
        <v>347</v>
      </c>
      <c r="B41" s="142" t="s">
        <v>348</v>
      </c>
      <c r="C41" s="142"/>
      <c r="D41" s="142"/>
      <c r="E41" s="139">
        <v>129</v>
      </c>
      <c r="F41" s="143"/>
      <c r="G41" s="143">
        <v>57</v>
      </c>
      <c r="H41" s="143">
        <v>53</v>
      </c>
      <c r="I41" s="143">
        <v>4</v>
      </c>
      <c r="J41" s="143">
        <v>0</v>
      </c>
      <c r="K41" s="143"/>
      <c r="L41" s="143">
        <v>6</v>
      </c>
      <c r="M41" s="143">
        <v>0</v>
      </c>
      <c r="N41" s="143">
        <v>6</v>
      </c>
      <c r="O41" s="143">
        <v>0</v>
      </c>
      <c r="P41" s="143"/>
      <c r="Q41" s="143">
        <v>5</v>
      </c>
      <c r="R41" s="143">
        <v>1</v>
      </c>
      <c r="S41" s="143">
        <v>1</v>
      </c>
      <c r="T41" s="143">
        <v>1</v>
      </c>
      <c r="U41" s="143">
        <v>58</v>
      </c>
      <c r="V41" s="201"/>
      <c r="W41" s="130"/>
      <c r="X41" s="130"/>
      <c r="Y41" s="130"/>
      <c r="Z41" s="130"/>
      <c r="AA41" s="130"/>
      <c r="AB41" s="130"/>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row>
    <row r="42" spans="1:71" ht="15" customHeight="1" x14ac:dyDescent="0.2">
      <c r="A42" s="142" t="s">
        <v>349</v>
      </c>
      <c r="B42" s="142" t="s">
        <v>350</v>
      </c>
      <c r="C42" s="142"/>
      <c r="D42" s="142"/>
      <c r="E42" s="139">
        <v>42</v>
      </c>
      <c r="F42" s="143"/>
      <c r="G42" s="143">
        <v>7</v>
      </c>
      <c r="H42" s="143">
        <v>5</v>
      </c>
      <c r="I42" s="143">
        <v>2</v>
      </c>
      <c r="J42" s="143">
        <v>0</v>
      </c>
      <c r="K42" s="143"/>
      <c r="L42" s="143">
        <v>33</v>
      </c>
      <c r="M42" s="143">
        <v>0</v>
      </c>
      <c r="N42" s="143">
        <v>28</v>
      </c>
      <c r="O42" s="143">
        <v>5</v>
      </c>
      <c r="P42" s="143"/>
      <c r="Q42" s="143">
        <v>2</v>
      </c>
      <c r="R42" s="143">
        <v>0</v>
      </c>
      <c r="S42" s="143">
        <v>0</v>
      </c>
      <c r="T42" s="143">
        <v>0</v>
      </c>
      <c r="U42" s="143">
        <v>0</v>
      </c>
      <c r="V42" s="201"/>
      <c r="W42" s="130"/>
      <c r="X42" s="130"/>
      <c r="Y42" s="130"/>
      <c r="Z42" s="130"/>
      <c r="AA42" s="130"/>
      <c r="AB42" s="130"/>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row>
    <row r="43" spans="1:71" ht="15" customHeight="1" x14ac:dyDescent="0.2">
      <c r="A43" s="142" t="s">
        <v>351</v>
      </c>
      <c r="B43" s="142" t="s">
        <v>352</v>
      </c>
      <c r="C43" s="142"/>
      <c r="D43" s="142"/>
      <c r="E43" s="139">
        <v>226</v>
      </c>
      <c r="F43" s="143"/>
      <c r="G43" s="143">
        <v>151</v>
      </c>
      <c r="H43" s="143">
        <v>138</v>
      </c>
      <c r="I43" s="143">
        <v>8</v>
      </c>
      <c r="J43" s="143">
        <v>5</v>
      </c>
      <c r="K43" s="143"/>
      <c r="L43" s="143">
        <v>57</v>
      </c>
      <c r="M43" s="143">
        <v>31</v>
      </c>
      <c r="N43" s="143">
        <v>4</v>
      </c>
      <c r="O43" s="143">
        <v>22</v>
      </c>
      <c r="P43" s="143"/>
      <c r="Q43" s="143">
        <v>7</v>
      </c>
      <c r="R43" s="143">
        <v>1</v>
      </c>
      <c r="S43" s="143">
        <v>1</v>
      </c>
      <c r="T43" s="143">
        <v>6</v>
      </c>
      <c r="U43" s="143">
        <v>3</v>
      </c>
      <c r="V43" s="201"/>
      <c r="W43" s="130"/>
      <c r="X43" s="130"/>
      <c r="Y43" s="130"/>
      <c r="Z43" s="130"/>
      <c r="AA43" s="130"/>
      <c r="AB43" s="130"/>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row>
    <row r="44" spans="1:71" ht="15" customHeight="1" x14ac:dyDescent="0.2">
      <c r="A44" s="142" t="s">
        <v>353</v>
      </c>
      <c r="B44" s="142" t="s">
        <v>354</v>
      </c>
      <c r="C44" s="142"/>
      <c r="D44" s="142"/>
      <c r="E44" s="139">
        <v>40</v>
      </c>
      <c r="F44" s="143"/>
      <c r="G44" s="143">
        <v>11</v>
      </c>
      <c r="H44" s="143">
        <v>11</v>
      </c>
      <c r="I44" s="143">
        <v>0</v>
      </c>
      <c r="J44" s="143">
        <v>0</v>
      </c>
      <c r="K44" s="143"/>
      <c r="L44" s="143">
        <v>18</v>
      </c>
      <c r="M44" s="143">
        <v>0</v>
      </c>
      <c r="N44" s="143">
        <v>12</v>
      </c>
      <c r="O44" s="143">
        <v>6</v>
      </c>
      <c r="P44" s="143"/>
      <c r="Q44" s="143">
        <v>6</v>
      </c>
      <c r="R44" s="143">
        <v>2</v>
      </c>
      <c r="S44" s="143">
        <v>0</v>
      </c>
      <c r="T44" s="143">
        <v>3</v>
      </c>
      <c r="U44" s="143">
        <v>0</v>
      </c>
      <c r="V44" s="201"/>
      <c r="W44" s="130"/>
      <c r="X44" s="130"/>
      <c r="Y44" s="130"/>
      <c r="Z44" s="130"/>
      <c r="AA44" s="130"/>
      <c r="AB44" s="130"/>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row>
    <row r="45" spans="1:71" ht="15" customHeight="1" x14ac:dyDescent="0.2">
      <c r="A45" s="142" t="s">
        <v>355</v>
      </c>
      <c r="B45" s="142" t="s">
        <v>356</v>
      </c>
      <c r="C45" s="142"/>
      <c r="D45" s="142"/>
      <c r="E45" s="139">
        <v>160</v>
      </c>
      <c r="F45" s="143"/>
      <c r="G45" s="143">
        <v>65</v>
      </c>
      <c r="H45" s="143">
        <v>56</v>
      </c>
      <c r="I45" s="143">
        <v>9</v>
      </c>
      <c r="J45" s="143">
        <v>0</v>
      </c>
      <c r="K45" s="143"/>
      <c r="L45" s="143">
        <v>74</v>
      </c>
      <c r="M45" s="143">
        <v>9</v>
      </c>
      <c r="N45" s="143">
        <v>44</v>
      </c>
      <c r="O45" s="143">
        <v>21</v>
      </c>
      <c r="P45" s="143"/>
      <c r="Q45" s="143">
        <v>12</v>
      </c>
      <c r="R45" s="143">
        <v>7</v>
      </c>
      <c r="S45" s="143">
        <v>1</v>
      </c>
      <c r="T45" s="143">
        <v>1</v>
      </c>
      <c r="U45" s="143">
        <v>0</v>
      </c>
      <c r="V45" s="201"/>
      <c r="W45" s="130"/>
      <c r="X45" s="130"/>
      <c r="Y45" s="130"/>
      <c r="Z45" s="130"/>
      <c r="AA45" s="130"/>
      <c r="AB45" s="130"/>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row>
    <row r="46" spans="1:71" ht="15" customHeight="1" x14ac:dyDescent="0.2">
      <c r="A46" s="142" t="s">
        <v>357</v>
      </c>
      <c r="B46" s="142" t="s">
        <v>358</v>
      </c>
      <c r="C46" s="142"/>
      <c r="D46" s="142"/>
      <c r="E46" s="139">
        <v>28</v>
      </c>
      <c r="F46" s="143"/>
      <c r="G46" s="143">
        <v>8</v>
      </c>
      <c r="H46" s="143">
        <v>8</v>
      </c>
      <c r="I46" s="143">
        <v>0</v>
      </c>
      <c r="J46" s="143">
        <v>0</v>
      </c>
      <c r="K46" s="143"/>
      <c r="L46" s="143">
        <v>18</v>
      </c>
      <c r="M46" s="143">
        <v>0</v>
      </c>
      <c r="N46" s="143">
        <v>15</v>
      </c>
      <c r="O46" s="143">
        <v>3</v>
      </c>
      <c r="P46" s="143"/>
      <c r="Q46" s="143">
        <v>0</v>
      </c>
      <c r="R46" s="143">
        <v>1</v>
      </c>
      <c r="S46" s="143">
        <v>1</v>
      </c>
      <c r="T46" s="143">
        <v>0</v>
      </c>
      <c r="U46" s="143">
        <v>0</v>
      </c>
      <c r="V46" s="201"/>
      <c r="W46" s="130"/>
      <c r="X46" s="130"/>
      <c r="Y46" s="130"/>
      <c r="Z46" s="130"/>
      <c r="AA46" s="130"/>
      <c r="AB46" s="130"/>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row>
    <row r="47" spans="1:71" ht="15" customHeight="1" x14ac:dyDescent="0.2">
      <c r="A47" s="142" t="s">
        <v>359</v>
      </c>
      <c r="B47" s="142" t="s">
        <v>360</v>
      </c>
      <c r="C47" s="142"/>
      <c r="D47" s="142"/>
      <c r="E47" s="139">
        <v>34</v>
      </c>
      <c r="F47" s="143"/>
      <c r="G47" s="143">
        <v>10</v>
      </c>
      <c r="H47" s="143">
        <v>9</v>
      </c>
      <c r="I47" s="143">
        <v>0</v>
      </c>
      <c r="J47" s="143">
        <v>1</v>
      </c>
      <c r="K47" s="143"/>
      <c r="L47" s="143">
        <v>7</v>
      </c>
      <c r="M47" s="143">
        <v>0</v>
      </c>
      <c r="N47" s="143">
        <v>7</v>
      </c>
      <c r="O47" s="143">
        <v>0</v>
      </c>
      <c r="P47" s="143"/>
      <c r="Q47" s="143">
        <v>1</v>
      </c>
      <c r="R47" s="143">
        <v>0</v>
      </c>
      <c r="S47" s="143">
        <v>0</v>
      </c>
      <c r="T47" s="143">
        <v>0</v>
      </c>
      <c r="U47" s="143">
        <v>16</v>
      </c>
      <c r="V47" s="201"/>
      <c r="W47" s="130"/>
      <c r="X47" s="130"/>
      <c r="Y47" s="130"/>
      <c r="Z47" s="130"/>
      <c r="AA47" s="130"/>
      <c r="AB47" s="130"/>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row>
    <row r="48" spans="1:71" ht="15" customHeight="1" x14ac:dyDescent="0.2">
      <c r="A48" s="142" t="s">
        <v>361</v>
      </c>
      <c r="B48" s="142" t="s">
        <v>362</v>
      </c>
      <c r="C48" s="142"/>
      <c r="D48" s="142"/>
      <c r="E48" s="139">
        <v>65</v>
      </c>
      <c r="F48" s="143"/>
      <c r="G48" s="143">
        <v>53</v>
      </c>
      <c r="H48" s="143">
        <v>50</v>
      </c>
      <c r="I48" s="143">
        <v>3</v>
      </c>
      <c r="J48" s="143">
        <v>0</v>
      </c>
      <c r="K48" s="143"/>
      <c r="L48" s="143">
        <v>7</v>
      </c>
      <c r="M48" s="143">
        <v>2</v>
      </c>
      <c r="N48" s="143">
        <v>1</v>
      </c>
      <c r="O48" s="143">
        <v>4</v>
      </c>
      <c r="P48" s="143"/>
      <c r="Q48" s="143">
        <v>2</v>
      </c>
      <c r="R48" s="143">
        <v>1</v>
      </c>
      <c r="S48" s="143">
        <v>0</v>
      </c>
      <c r="T48" s="143">
        <v>1</v>
      </c>
      <c r="U48" s="143">
        <v>1</v>
      </c>
      <c r="V48" s="201"/>
      <c r="W48" s="130"/>
      <c r="X48" s="130"/>
      <c r="Y48" s="130"/>
      <c r="Z48" s="130"/>
      <c r="AA48" s="130"/>
      <c r="AB48" s="130"/>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row>
    <row r="49" spans="1:71" ht="15" customHeight="1" x14ac:dyDescent="0.2">
      <c r="A49" s="142" t="s">
        <v>363</v>
      </c>
      <c r="B49" s="142" t="s">
        <v>364</v>
      </c>
      <c r="C49" s="142"/>
      <c r="D49" s="142"/>
      <c r="E49" s="139">
        <v>5</v>
      </c>
      <c r="F49" s="143"/>
      <c r="G49" s="143">
        <v>2</v>
      </c>
      <c r="H49" s="143">
        <v>2</v>
      </c>
      <c r="I49" s="143">
        <v>0</v>
      </c>
      <c r="J49" s="143">
        <v>0</v>
      </c>
      <c r="K49" s="143"/>
      <c r="L49" s="143">
        <v>3</v>
      </c>
      <c r="M49" s="143">
        <v>2</v>
      </c>
      <c r="N49" s="143">
        <v>1</v>
      </c>
      <c r="O49" s="143">
        <v>0</v>
      </c>
      <c r="P49" s="143"/>
      <c r="Q49" s="143">
        <v>0</v>
      </c>
      <c r="R49" s="143">
        <v>0</v>
      </c>
      <c r="S49" s="143">
        <v>0</v>
      </c>
      <c r="T49" s="143">
        <v>0</v>
      </c>
      <c r="U49" s="143">
        <v>0</v>
      </c>
      <c r="V49" s="201"/>
      <c r="W49" s="130"/>
      <c r="X49" s="130"/>
      <c r="Y49" s="130"/>
      <c r="Z49" s="130"/>
      <c r="AA49" s="130"/>
      <c r="AB49" s="130"/>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row>
    <row r="50" spans="1:71" ht="15" customHeight="1" x14ac:dyDescent="0.2">
      <c r="A50" s="142" t="s">
        <v>365</v>
      </c>
      <c r="B50" s="142" t="s">
        <v>366</v>
      </c>
      <c r="C50" s="142"/>
      <c r="D50" s="142"/>
      <c r="E50" s="139">
        <v>18</v>
      </c>
      <c r="F50" s="143"/>
      <c r="G50" s="143">
        <v>15</v>
      </c>
      <c r="H50" s="143">
        <v>14</v>
      </c>
      <c r="I50" s="143">
        <v>0</v>
      </c>
      <c r="J50" s="143">
        <v>1</v>
      </c>
      <c r="K50" s="143"/>
      <c r="L50" s="143">
        <v>2</v>
      </c>
      <c r="M50" s="143">
        <v>0</v>
      </c>
      <c r="N50" s="143">
        <v>1</v>
      </c>
      <c r="O50" s="143">
        <v>1</v>
      </c>
      <c r="P50" s="143"/>
      <c r="Q50" s="143">
        <v>1</v>
      </c>
      <c r="R50" s="143">
        <v>0</v>
      </c>
      <c r="S50" s="143">
        <v>0</v>
      </c>
      <c r="T50" s="143">
        <v>0</v>
      </c>
      <c r="U50" s="143">
        <v>0</v>
      </c>
      <c r="V50" s="201"/>
      <c r="W50" s="130"/>
      <c r="X50" s="130"/>
      <c r="Y50" s="130"/>
      <c r="Z50" s="130"/>
      <c r="AA50" s="130"/>
      <c r="AB50" s="130"/>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row>
    <row r="51" spans="1:71" ht="15" customHeight="1" x14ac:dyDescent="0.2">
      <c r="A51" s="142" t="s">
        <v>367</v>
      </c>
      <c r="B51" s="142" t="s">
        <v>368</v>
      </c>
      <c r="C51" s="142"/>
      <c r="D51" s="142"/>
      <c r="E51" s="139">
        <v>180</v>
      </c>
      <c r="F51" s="143"/>
      <c r="G51" s="143">
        <v>98</v>
      </c>
      <c r="H51" s="143">
        <v>78</v>
      </c>
      <c r="I51" s="143">
        <v>19</v>
      </c>
      <c r="J51" s="143">
        <v>1</v>
      </c>
      <c r="K51" s="143"/>
      <c r="L51" s="143">
        <v>70</v>
      </c>
      <c r="M51" s="143">
        <v>42</v>
      </c>
      <c r="N51" s="143">
        <v>5</v>
      </c>
      <c r="O51" s="143">
        <v>23</v>
      </c>
      <c r="P51" s="143"/>
      <c r="Q51" s="143">
        <v>7</v>
      </c>
      <c r="R51" s="143">
        <v>2</v>
      </c>
      <c r="S51" s="143">
        <v>1</v>
      </c>
      <c r="T51" s="143">
        <v>1</v>
      </c>
      <c r="U51" s="143">
        <v>1</v>
      </c>
      <c r="V51" s="201"/>
      <c r="W51" s="130"/>
      <c r="X51" s="130"/>
      <c r="Y51" s="130"/>
      <c r="Z51" s="130"/>
      <c r="AA51" s="130"/>
      <c r="AB51" s="130"/>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row>
    <row r="52" spans="1:71" ht="15" customHeight="1" x14ac:dyDescent="0.2">
      <c r="A52" s="142" t="s">
        <v>369</v>
      </c>
      <c r="B52" s="142" t="s">
        <v>370</v>
      </c>
      <c r="C52" s="142"/>
      <c r="D52" s="142"/>
      <c r="E52" s="139">
        <v>28</v>
      </c>
      <c r="F52" s="143"/>
      <c r="G52" s="143">
        <v>6</v>
      </c>
      <c r="H52" s="143">
        <v>6</v>
      </c>
      <c r="I52" s="143">
        <v>0</v>
      </c>
      <c r="J52" s="143">
        <v>0</v>
      </c>
      <c r="K52" s="143"/>
      <c r="L52" s="143">
        <v>22</v>
      </c>
      <c r="M52" s="143">
        <v>2</v>
      </c>
      <c r="N52" s="143">
        <v>18</v>
      </c>
      <c r="O52" s="143">
        <v>2</v>
      </c>
      <c r="P52" s="143"/>
      <c r="Q52" s="143">
        <v>0</v>
      </c>
      <c r="R52" s="143">
        <v>0</v>
      </c>
      <c r="S52" s="143">
        <v>0</v>
      </c>
      <c r="T52" s="143">
        <v>0</v>
      </c>
      <c r="U52" s="143">
        <v>0</v>
      </c>
      <c r="V52" s="201"/>
      <c r="W52" s="130"/>
      <c r="X52" s="130"/>
      <c r="Y52" s="130"/>
      <c r="Z52" s="130"/>
      <c r="AA52" s="130"/>
      <c r="AB52" s="130"/>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row>
    <row r="53" spans="1:71" ht="15" customHeight="1" x14ac:dyDescent="0.2">
      <c r="A53" s="142" t="s">
        <v>371</v>
      </c>
      <c r="B53" s="142" t="s">
        <v>372</v>
      </c>
      <c r="C53" s="142"/>
      <c r="D53" s="142"/>
      <c r="E53" s="139">
        <v>50</v>
      </c>
      <c r="F53" s="143"/>
      <c r="G53" s="143">
        <v>33</v>
      </c>
      <c r="H53" s="143">
        <v>32</v>
      </c>
      <c r="I53" s="143">
        <v>1</v>
      </c>
      <c r="J53" s="143">
        <v>0</v>
      </c>
      <c r="K53" s="143"/>
      <c r="L53" s="143">
        <v>9</v>
      </c>
      <c r="M53" s="143">
        <v>2</v>
      </c>
      <c r="N53" s="143">
        <v>5</v>
      </c>
      <c r="O53" s="143">
        <v>2</v>
      </c>
      <c r="P53" s="143"/>
      <c r="Q53" s="143">
        <v>3</v>
      </c>
      <c r="R53" s="143">
        <v>3</v>
      </c>
      <c r="S53" s="143">
        <v>0</v>
      </c>
      <c r="T53" s="143">
        <v>1</v>
      </c>
      <c r="U53" s="143">
        <v>1</v>
      </c>
      <c r="V53" s="201"/>
      <c r="W53" s="130"/>
      <c r="X53" s="130"/>
      <c r="Y53" s="130"/>
      <c r="Z53" s="130"/>
      <c r="AA53" s="130"/>
      <c r="AB53" s="130"/>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row>
    <row r="54" spans="1:71" ht="15" customHeight="1" x14ac:dyDescent="0.2">
      <c r="A54" s="142" t="s">
        <v>373</v>
      </c>
      <c r="B54" s="142" t="s">
        <v>374</v>
      </c>
      <c r="C54" s="142"/>
      <c r="D54" s="142"/>
      <c r="E54" s="139">
        <v>12</v>
      </c>
      <c r="F54" s="143"/>
      <c r="G54" s="143">
        <v>7</v>
      </c>
      <c r="H54" s="143">
        <v>6</v>
      </c>
      <c r="I54" s="143">
        <v>0</v>
      </c>
      <c r="J54" s="143">
        <v>1</v>
      </c>
      <c r="K54" s="143"/>
      <c r="L54" s="143">
        <v>4</v>
      </c>
      <c r="M54" s="143">
        <v>0</v>
      </c>
      <c r="N54" s="143">
        <v>3</v>
      </c>
      <c r="O54" s="143">
        <v>1</v>
      </c>
      <c r="P54" s="143"/>
      <c r="Q54" s="143">
        <v>1</v>
      </c>
      <c r="R54" s="143">
        <v>0</v>
      </c>
      <c r="S54" s="143">
        <v>0</v>
      </c>
      <c r="T54" s="143">
        <v>0</v>
      </c>
      <c r="U54" s="143">
        <v>0</v>
      </c>
      <c r="V54" s="201"/>
      <c r="W54" s="130"/>
      <c r="X54" s="130"/>
      <c r="Y54" s="130"/>
      <c r="Z54" s="130"/>
      <c r="AA54" s="130"/>
      <c r="AB54" s="130"/>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c r="BR54" s="201"/>
      <c r="BS54" s="201"/>
    </row>
    <row r="55" spans="1:71" ht="15" customHeight="1" x14ac:dyDescent="0.2">
      <c r="A55" s="142" t="s">
        <v>375</v>
      </c>
      <c r="B55" s="142" t="s">
        <v>376</v>
      </c>
      <c r="C55" s="142"/>
      <c r="D55" s="142"/>
      <c r="E55" s="139">
        <v>18</v>
      </c>
      <c r="F55" s="143"/>
      <c r="G55" s="143">
        <v>11</v>
      </c>
      <c r="H55" s="143">
        <v>7</v>
      </c>
      <c r="I55" s="143">
        <v>4</v>
      </c>
      <c r="J55" s="143">
        <v>0</v>
      </c>
      <c r="K55" s="143"/>
      <c r="L55" s="143">
        <v>6</v>
      </c>
      <c r="M55" s="143">
        <v>2</v>
      </c>
      <c r="N55" s="143">
        <v>2</v>
      </c>
      <c r="O55" s="143">
        <v>2</v>
      </c>
      <c r="P55" s="143"/>
      <c r="Q55" s="143">
        <v>1</v>
      </c>
      <c r="R55" s="143">
        <v>0</v>
      </c>
      <c r="S55" s="143">
        <v>0</v>
      </c>
      <c r="T55" s="143">
        <v>0</v>
      </c>
      <c r="U55" s="143">
        <v>0</v>
      </c>
      <c r="V55" s="201"/>
      <c r="W55" s="130"/>
      <c r="X55" s="130"/>
      <c r="Y55" s="130"/>
      <c r="Z55" s="130"/>
      <c r="AA55" s="130"/>
      <c r="AB55" s="130"/>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c r="BR55" s="201"/>
      <c r="BS55" s="201"/>
    </row>
    <row r="56" spans="1:71" ht="15" customHeight="1" x14ac:dyDescent="0.2">
      <c r="A56" s="142" t="s">
        <v>377</v>
      </c>
      <c r="B56" s="142" t="s">
        <v>378</v>
      </c>
      <c r="C56" s="142"/>
      <c r="D56" s="142"/>
      <c r="E56" s="139">
        <v>19</v>
      </c>
      <c r="F56" s="143"/>
      <c r="G56" s="143">
        <v>7</v>
      </c>
      <c r="H56" s="143">
        <v>4</v>
      </c>
      <c r="I56" s="143">
        <v>3</v>
      </c>
      <c r="J56" s="143">
        <v>0</v>
      </c>
      <c r="K56" s="143"/>
      <c r="L56" s="143">
        <v>10</v>
      </c>
      <c r="M56" s="143">
        <v>2</v>
      </c>
      <c r="N56" s="143">
        <v>2</v>
      </c>
      <c r="O56" s="143">
        <v>6</v>
      </c>
      <c r="P56" s="143"/>
      <c r="Q56" s="143">
        <v>2</v>
      </c>
      <c r="R56" s="143">
        <v>0</v>
      </c>
      <c r="S56" s="143">
        <v>0</v>
      </c>
      <c r="T56" s="143">
        <v>0</v>
      </c>
      <c r="U56" s="143">
        <v>0</v>
      </c>
      <c r="V56" s="201"/>
      <c r="W56" s="130"/>
      <c r="X56" s="130"/>
      <c r="Y56" s="130"/>
      <c r="Z56" s="130"/>
      <c r="AA56" s="130"/>
      <c r="AB56" s="130"/>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row>
    <row r="57" spans="1:71" ht="15" customHeight="1" x14ac:dyDescent="0.2">
      <c r="A57" s="142" t="s">
        <v>379</v>
      </c>
      <c r="B57" s="142" t="s">
        <v>380</v>
      </c>
      <c r="C57" s="142"/>
      <c r="D57" s="142"/>
      <c r="E57" s="139">
        <v>152</v>
      </c>
      <c r="F57" s="143"/>
      <c r="G57" s="143">
        <v>26</v>
      </c>
      <c r="H57" s="143">
        <v>24</v>
      </c>
      <c r="I57" s="143">
        <v>0</v>
      </c>
      <c r="J57" s="143">
        <v>2</v>
      </c>
      <c r="K57" s="143"/>
      <c r="L57" s="143">
        <v>19</v>
      </c>
      <c r="M57" s="143">
        <v>0</v>
      </c>
      <c r="N57" s="143">
        <v>16</v>
      </c>
      <c r="O57" s="143">
        <v>3</v>
      </c>
      <c r="P57" s="143"/>
      <c r="Q57" s="143">
        <v>9</v>
      </c>
      <c r="R57" s="143">
        <v>0</v>
      </c>
      <c r="S57" s="143">
        <v>1</v>
      </c>
      <c r="T57" s="143">
        <v>0</v>
      </c>
      <c r="U57" s="143">
        <v>97</v>
      </c>
      <c r="V57" s="201"/>
      <c r="W57" s="130"/>
      <c r="X57" s="130"/>
      <c r="Y57" s="130"/>
      <c r="Z57" s="130"/>
      <c r="AA57" s="130"/>
      <c r="AB57" s="130"/>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row>
    <row r="58" spans="1:71" ht="15" customHeight="1" x14ac:dyDescent="0.2">
      <c r="A58" s="142" t="s">
        <v>381</v>
      </c>
      <c r="B58" s="142" t="s">
        <v>382</v>
      </c>
      <c r="C58" s="142"/>
      <c r="D58" s="142"/>
      <c r="E58" s="139">
        <v>50</v>
      </c>
      <c r="F58" s="143"/>
      <c r="G58" s="143">
        <v>11</v>
      </c>
      <c r="H58" s="143">
        <v>11</v>
      </c>
      <c r="I58" s="143">
        <v>0</v>
      </c>
      <c r="J58" s="143">
        <v>0</v>
      </c>
      <c r="K58" s="143"/>
      <c r="L58" s="143">
        <v>2</v>
      </c>
      <c r="M58" s="143">
        <v>0</v>
      </c>
      <c r="N58" s="143">
        <v>2</v>
      </c>
      <c r="O58" s="143">
        <v>0</v>
      </c>
      <c r="P58" s="143"/>
      <c r="Q58" s="143">
        <v>3</v>
      </c>
      <c r="R58" s="143">
        <v>0</v>
      </c>
      <c r="S58" s="143">
        <v>0</v>
      </c>
      <c r="T58" s="143">
        <v>1</v>
      </c>
      <c r="U58" s="143">
        <v>33</v>
      </c>
      <c r="V58" s="201"/>
      <c r="W58" s="130"/>
      <c r="X58" s="130"/>
      <c r="Y58" s="130"/>
      <c r="Z58" s="130"/>
      <c r="AA58" s="130"/>
      <c r="AB58" s="130"/>
      <c r="AC58" s="201"/>
      <c r="AD58" s="201"/>
      <c r="AE58" s="201"/>
      <c r="AF58" s="201"/>
      <c r="AG58" s="201"/>
      <c r="AH58" s="201"/>
      <c r="AI58" s="201"/>
      <c r="AJ58" s="201"/>
      <c r="AK58" s="201"/>
      <c r="AL58" s="201"/>
      <c r="AM58" s="201"/>
      <c r="AN58" s="201"/>
      <c r="AO58" s="201"/>
      <c r="AP58" s="201"/>
      <c r="AQ58" s="201"/>
      <c r="AR58" s="201"/>
      <c r="AS58" s="201"/>
      <c r="AT58" s="201"/>
      <c r="AU58" s="201"/>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1"/>
    </row>
    <row r="59" spans="1:71" ht="15" customHeight="1" x14ac:dyDescent="0.2">
      <c r="A59" s="142" t="s">
        <v>383</v>
      </c>
      <c r="B59" s="142" t="s">
        <v>384</v>
      </c>
      <c r="C59" s="142"/>
      <c r="D59" s="142"/>
      <c r="E59" s="139">
        <v>58</v>
      </c>
      <c r="F59" s="143"/>
      <c r="G59" s="143">
        <v>32</v>
      </c>
      <c r="H59" s="143">
        <v>31</v>
      </c>
      <c r="I59" s="143">
        <v>1</v>
      </c>
      <c r="J59" s="143">
        <v>0</v>
      </c>
      <c r="K59" s="143"/>
      <c r="L59" s="143">
        <v>18</v>
      </c>
      <c r="M59" s="143">
        <v>13</v>
      </c>
      <c r="N59" s="143">
        <v>2</v>
      </c>
      <c r="O59" s="143">
        <v>3</v>
      </c>
      <c r="P59" s="143"/>
      <c r="Q59" s="143">
        <v>2</v>
      </c>
      <c r="R59" s="143">
        <v>1</v>
      </c>
      <c r="S59" s="143">
        <v>0</v>
      </c>
      <c r="T59" s="143">
        <v>4</v>
      </c>
      <c r="U59" s="143">
        <v>1</v>
      </c>
      <c r="V59" s="201"/>
      <c r="W59" s="130"/>
      <c r="X59" s="130"/>
      <c r="Y59" s="130"/>
      <c r="Z59" s="130"/>
      <c r="AA59" s="130"/>
      <c r="AB59" s="130"/>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1"/>
    </row>
    <row r="60" spans="1:71" ht="15" customHeight="1" x14ac:dyDescent="0.2">
      <c r="A60" s="142" t="s">
        <v>385</v>
      </c>
      <c r="B60" s="142" t="s">
        <v>386</v>
      </c>
      <c r="C60" s="142"/>
      <c r="D60" s="142"/>
      <c r="E60" s="139">
        <v>165</v>
      </c>
      <c r="F60" s="143"/>
      <c r="G60" s="143">
        <v>54</v>
      </c>
      <c r="H60" s="143">
        <v>44</v>
      </c>
      <c r="I60" s="143">
        <v>10</v>
      </c>
      <c r="J60" s="143">
        <v>0</v>
      </c>
      <c r="K60" s="143"/>
      <c r="L60" s="143">
        <v>22</v>
      </c>
      <c r="M60" s="143">
        <v>3</v>
      </c>
      <c r="N60" s="143">
        <v>10</v>
      </c>
      <c r="O60" s="143">
        <v>9</v>
      </c>
      <c r="P60" s="143"/>
      <c r="Q60" s="143">
        <v>14</v>
      </c>
      <c r="R60" s="143">
        <v>8</v>
      </c>
      <c r="S60" s="143">
        <v>4</v>
      </c>
      <c r="T60" s="143">
        <v>1</v>
      </c>
      <c r="U60" s="143">
        <v>62</v>
      </c>
      <c r="V60" s="201"/>
      <c r="W60" s="130"/>
      <c r="X60" s="130"/>
      <c r="Y60" s="130"/>
      <c r="Z60" s="130"/>
      <c r="AA60" s="130"/>
      <c r="AB60" s="130"/>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row>
    <row r="61" spans="1:71" ht="15" customHeight="1" x14ac:dyDescent="0.2">
      <c r="A61" s="142" t="s">
        <v>387</v>
      </c>
      <c r="B61" s="142" t="s">
        <v>388</v>
      </c>
      <c r="C61" s="142"/>
      <c r="D61" s="142"/>
      <c r="E61" s="139">
        <v>37</v>
      </c>
      <c r="F61" s="143"/>
      <c r="G61" s="143">
        <v>13</v>
      </c>
      <c r="H61" s="143">
        <v>8</v>
      </c>
      <c r="I61" s="143">
        <v>4</v>
      </c>
      <c r="J61" s="143">
        <v>1</v>
      </c>
      <c r="K61" s="143"/>
      <c r="L61" s="143">
        <v>23</v>
      </c>
      <c r="M61" s="143">
        <v>7</v>
      </c>
      <c r="N61" s="143">
        <v>7</v>
      </c>
      <c r="O61" s="143">
        <v>9</v>
      </c>
      <c r="P61" s="143"/>
      <c r="Q61" s="143">
        <v>0</v>
      </c>
      <c r="R61" s="143">
        <v>0</v>
      </c>
      <c r="S61" s="143">
        <v>1</v>
      </c>
      <c r="T61" s="143">
        <v>0</v>
      </c>
      <c r="U61" s="143">
        <v>0</v>
      </c>
      <c r="V61" s="201"/>
      <c r="W61" s="130"/>
      <c r="X61" s="130"/>
      <c r="Y61" s="130"/>
      <c r="Z61" s="130"/>
      <c r="AA61" s="130"/>
      <c r="AB61" s="130"/>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row>
    <row r="62" spans="1:71" ht="15" customHeight="1" x14ac:dyDescent="0.2">
      <c r="A62" s="142" t="s">
        <v>389</v>
      </c>
      <c r="B62" s="142" t="s">
        <v>390</v>
      </c>
      <c r="C62" s="142"/>
      <c r="D62" s="142"/>
      <c r="E62" s="139">
        <v>44</v>
      </c>
      <c r="F62" s="143"/>
      <c r="G62" s="143">
        <v>20</v>
      </c>
      <c r="H62" s="143">
        <v>17</v>
      </c>
      <c r="I62" s="143">
        <v>2</v>
      </c>
      <c r="J62" s="143">
        <v>1</v>
      </c>
      <c r="K62" s="143"/>
      <c r="L62" s="143">
        <v>9</v>
      </c>
      <c r="M62" s="143">
        <v>2</v>
      </c>
      <c r="N62" s="143">
        <v>1</v>
      </c>
      <c r="O62" s="143">
        <v>6</v>
      </c>
      <c r="P62" s="143"/>
      <c r="Q62" s="143">
        <v>9</v>
      </c>
      <c r="R62" s="143">
        <v>1</v>
      </c>
      <c r="S62" s="143">
        <v>0</v>
      </c>
      <c r="T62" s="143">
        <v>0</v>
      </c>
      <c r="U62" s="143">
        <v>5</v>
      </c>
      <c r="V62" s="201"/>
      <c r="W62" s="130"/>
      <c r="X62" s="130"/>
      <c r="Y62" s="130"/>
      <c r="Z62" s="130"/>
      <c r="AA62" s="130"/>
      <c r="AB62" s="130"/>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1"/>
    </row>
    <row r="63" spans="1:71" ht="15" customHeight="1" x14ac:dyDescent="0.2">
      <c r="A63" s="142" t="s">
        <v>391</v>
      </c>
      <c r="B63" s="142" t="s">
        <v>392</v>
      </c>
      <c r="C63" s="142"/>
      <c r="D63" s="142"/>
      <c r="E63" s="139">
        <v>11</v>
      </c>
      <c r="F63" s="143"/>
      <c r="G63" s="143">
        <v>5</v>
      </c>
      <c r="H63" s="143">
        <v>4</v>
      </c>
      <c r="I63" s="143">
        <v>0</v>
      </c>
      <c r="J63" s="143">
        <v>1</v>
      </c>
      <c r="K63" s="143"/>
      <c r="L63" s="143">
        <v>6</v>
      </c>
      <c r="M63" s="143">
        <v>3</v>
      </c>
      <c r="N63" s="143">
        <v>2</v>
      </c>
      <c r="O63" s="143">
        <v>1</v>
      </c>
      <c r="P63" s="143"/>
      <c r="Q63" s="143">
        <v>0</v>
      </c>
      <c r="R63" s="143">
        <v>0</v>
      </c>
      <c r="S63" s="143">
        <v>0</v>
      </c>
      <c r="T63" s="143">
        <v>0</v>
      </c>
      <c r="U63" s="143">
        <v>0</v>
      </c>
      <c r="V63" s="201"/>
      <c r="W63" s="130"/>
      <c r="X63" s="130"/>
      <c r="Y63" s="130"/>
      <c r="Z63" s="130"/>
      <c r="AA63" s="130"/>
      <c r="AB63" s="130"/>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row>
    <row r="64" spans="1:71" ht="15" customHeight="1" x14ac:dyDescent="0.2">
      <c r="A64" s="142" t="s">
        <v>393</v>
      </c>
      <c r="B64" s="142" t="s">
        <v>394</v>
      </c>
      <c r="C64" s="142"/>
      <c r="D64" s="142"/>
      <c r="E64" s="139">
        <v>27</v>
      </c>
      <c r="F64" s="143"/>
      <c r="G64" s="143">
        <v>16</v>
      </c>
      <c r="H64" s="143">
        <v>13</v>
      </c>
      <c r="I64" s="143">
        <v>3</v>
      </c>
      <c r="J64" s="143">
        <v>0</v>
      </c>
      <c r="K64" s="143"/>
      <c r="L64" s="143">
        <v>8</v>
      </c>
      <c r="M64" s="143">
        <v>3</v>
      </c>
      <c r="N64" s="143">
        <v>4</v>
      </c>
      <c r="O64" s="143">
        <v>1</v>
      </c>
      <c r="P64" s="143"/>
      <c r="Q64" s="143">
        <v>3</v>
      </c>
      <c r="R64" s="143">
        <v>0</v>
      </c>
      <c r="S64" s="143">
        <v>0</v>
      </c>
      <c r="T64" s="143">
        <v>0</v>
      </c>
      <c r="U64" s="143">
        <v>0</v>
      </c>
      <c r="V64" s="201"/>
      <c r="W64" s="130"/>
      <c r="X64" s="130"/>
      <c r="Y64" s="130"/>
      <c r="Z64" s="130"/>
      <c r="AA64" s="130"/>
      <c r="AB64" s="130"/>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c r="BL64" s="201"/>
      <c r="BM64" s="201"/>
      <c r="BN64" s="201"/>
      <c r="BO64" s="201"/>
      <c r="BP64" s="201"/>
      <c r="BQ64" s="201"/>
      <c r="BR64" s="201"/>
      <c r="BS64" s="201"/>
    </row>
    <row r="65" spans="1:71" ht="15" customHeight="1" x14ac:dyDescent="0.2">
      <c r="A65" s="142" t="s">
        <v>395</v>
      </c>
      <c r="B65" s="142" t="s">
        <v>396</v>
      </c>
      <c r="C65" s="142"/>
      <c r="D65" s="142"/>
      <c r="E65" s="139">
        <v>10</v>
      </c>
      <c r="F65" s="143"/>
      <c r="G65" s="143">
        <v>5</v>
      </c>
      <c r="H65" s="143">
        <v>4</v>
      </c>
      <c r="I65" s="143">
        <v>1</v>
      </c>
      <c r="J65" s="143">
        <v>0</v>
      </c>
      <c r="K65" s="143"/>
      <c r="L65" s="143">
        <v>1</v>
      </c>
      <c r="M65" s="143">
        <v>0</v>
      </c>
      <c r="N65" s="143">
        <v>0</v>
      </c>
      <c r="O65" s="143">
        <v>1</v>
      </c>
      <c r="P65" s="143"/>
      <c r="Q65" s="143">
        <v>3</v>
      </c>
      <c r="R65" s="143">
        <v>0</v>
      </c>
      <c r="S65" s="143">
        <v>1</v>
      </c>
      <c r="T65" s="143">
        <v>0</v>
      </c>
      <c r="U65" s="143">
        <v>0</v>
      </c>
      <c r="V65" s="201"/>
      <c r="W65" s="130"/>
      <c r="X65" s="130"/>
      <c r="Y65" s="130"/>
      <c r="Z65" s="130"/>
      <c r="AA65" s="130"/>
      <c r="AB65" s="130"/>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1"/>
    </row>
    <row r="66" spans="1:71" ht="15" customHeight="1" x14ac:dyDescent="0.2">
      <c r="A66" s="142" t="s">
        <v>397</v>
      </c>
      <c r="B66" s="142" t="s">
        <v>398</v>
      </c>
      <c r="C66" s="142"/>
      <c r="D66" s="142"/>
      <c r="E66" s="139">
        <v>51</v>
      </c>
      <c r="F66" s="143"/>
      <c r="G66" s="143">
        <v>4</v>
      </c>
      <c r="H66" s="143">
        <v>4</v>
      </c>
      <c r="I66" s="143">
        <v>0</v>
      </c>
      <c r="J66" s="143">
        <v>0</v>
      </c>
      <c r="K66" s="143"/>
      <c r="L66" s="143">
        <v>5</v>
      </c>
      <c r="M66" s="143">
        <v>1</v>
      </c>
      <c r="N66" s="143">
        <v>4</v>
      </c>
      <c r="O66" s="143">
        <v>0</v>
      </c>
      <c r="P66" s="143"/>
      <c r="Q66" s="143">
        <v>2</v>
      </c>
      <c r="R66" s="143">
        <v>0</v>
      </c>
      <c r="S66" s="143">
        <v>1</v>
      </c>
      <c r="T66" s="143">
        <v>0</v>
      </c>
      <c r="U66" s="143">
        <v>39</v>
      </c>
      <c r="V66" s="201"/>
      <c r="W66" s="130"/>
      <c r="X66" s="130"/>
      <c r="Y66" s="130"/>
      <c r="Z66" s="130"/>
      <c r="AA66" s="130"/>
      <c r="AB66" s="130"/>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c r="BM66" s="201"/>
      <c r="BN66" s="201"/>
      <c r="BO66" s="201"/>
      <c r="BP66" s="201"/>
      <c r="BQ66" s="201"/>
      <c r="BR66" s="201"/>
      <c r="BS66" s="201"/>
    </row>
    <row r="67" spans="1:71" ht="15" customHeight="1" x14ac:dyDescent="0.2">
      <c r="A67" s="142" t="s">
        <v>399</v>
      </c>
      <c r="B67" s="142" t="s">
        <v>400</v>
      </c>
      <c r="C67" s="142"/>
      <c r="D67" s="142"/>
      <c r="E67" s="139">
        <v>19</v>
      </c>
      <c r="F67" s="143"/>
      <c r="G67" s="143">
        <v>7</v>
      </c>
      <c r="H67" s="143">
        <v>5</v>
      </c>
      <c r="I67" s="143">
        <v>1</v>
      </c>
      <c r="J67" s="143">
        <v>1</v>
      </c>
      <c r="K67" s="143"/>
      <c r="L67" s="143">
        <v>6</v>
      </c>
      <c r="M67" s="143">
        <v>2</v>
      </c>
      <c r="N67" s="143">
        <v>1</v>
      </c>
      <c r="O67" s="143">
        <v>3</v>
      </c>
      <c r="P67" s="143"/>
      <c r="Q67" s="143">
        <v>6</v>
      </c>
      <c r="R67" s="143">
        <v>0</v>
      </c>
      <c r="S67" s="143">
        <v>0</v>
      </c>
      <c r="T67" s="143">
        <v>0</v>
      </c>
      <c r="U67" s="143">
        <v>0</v>
      </c>
      <c r="W67" s="130"/>
      <c r="X67" s="130"/>
      <c r="Y67" s="130"/>
      <c r="Z67" s="130"/>
      <c r="AA67" s="130"/>
      <c r="AB67" s="130"/>
    </row>
    <row r="68" spans="1:71" ht="15" customHeight="1" x14ac:dyDescent="0.2">
      <c r="A68" s="142" t="s">
        <v>401</v>
      </c>
      <c r="B68" s="142" t="s">
        <v>402</v>
      </c>
      <c r="C68" s="142"/>
      <c r="D68" s="142"/>
      <c r="E68" s="139">
        <v>51</v>
      </c>
      <c r="F68" s="143"/>
      <c r="G68" s="143">
        <v>20</v>
      </c>
      <c r="H68" s="143">
        <v>19</v>
      </c>
      <c r="I68" s="143">
        <v>1</v>
      </c>
      <c r="J68" s="143">
        <v>0</v>
      </c>
      <c r="K68" s="143"/>
      <c r="L68" s="143">
        <v>17</v>
      </c>
      <c r="M68" s="143">
        <v>0</v>
      </c>
      <c r="N68" s="143">
        <v>11</v>
      </c>
      <c r="O68" s="143">
        <v>6</v>
      </c>
      <c r="P68" s="143"/>
      <c r="Q68" s="143">
        <v>12</v>
      </c>
      <c r="R68" s="143">
        <v>1</v>
      </c>
      <c r="S68" s="143">
        <v>0</v>
      </c>
      <c r="T68" s="143">
        <v>1</v>
      </c>
      <c r="U68" s="143">
        <v>0</v>
      </c>
      <c r="V68" s="201"/>
      <c r="W68" s="130"/>
      <c r="X68" s="130"/>
      <c r="Y68" s="130"/>
      <c r="Z68" s="130"/>
      <c r="AA68" s="130"/>
      <c r="AB68" s="130"/>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row>
    <row r="69" spans="1:71" ht="15" customHeight="1" x14ac:dyDescent="0.2">
      <c r="A69" s="142" t="s">
        <v>403</v>
      </c>
      <c r="B69" s="142" t="s">
        <v>404</v>
      </c>
      <c r="C69" s="142"/>
      <c r="D69" s="142"/>
      <c r="E69" s="139">
        <v>29</v>
      </c>
      <c r="F69" s="143"/>
      <c r="G69" s="143">
        <v>7</v>
      </c>
      <c r="H69" s="143">
        <v>7</v>
      </c>
      <c r="I69" s="143">
        <v>0</v>
      </c>
      <c r="J69" s="143">
        <v>0</v>
      </c>
      <c r="K69" s="143"/>
      <c r="L69" s="143">
        <v>6</v>
      </c>
      <c r="M69" s="143">
        <v>4</v>
      </c>
      <c r="N69" s="143">
        <v>1</v>
      </c>
      <c r="O69" s="143">
        <v>1</v>
      </c>
      <c r="P69" s="143"/>
      <c r="Q69" s="143">
        <v>1</v>
      </c>
      <c r="R69" s="143">
        <v>0</v>
      </c>
      <c r="S69" s="143">
        <v>0</v>
      </c>
      <c r="T69" s="143">
        <v>0</v>
      </c>
      <c r="U69" s="143">
        <v>15</v>
      </c>
      <c r="V69" s="201"/>
      <c r="W69" s="130"/>
      <c r="X69" s="130"/>
      <c r="Y69" s="130"/>
      <c r="Z69" s="130"/>
      <c r="AA69" s="130"/>
      <c r="AB69" s="130"/>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c r="BG69" s="201"/>
      <c r="BH69" s="201"/>
      <c r="BI69" s="201"/>
      <c r="BJ69" s="201"/>
      <c r="BK69" s="201"/>
      <c r="BL69" s="201"/>
      <c r="BM69" s="201"/>
      <c r="BN69" s="201"/>
      <c r="BO69" s="201"/>
      <c r="BP69" s="201"/>
      <c r="BQ69" s="201"/>
      <c r="BR69" s="201"/>
      <c r="BS69" s="201"/>
    </row>
    <row r="70" spans="1:71" ht="15" customHeight="1" x14ac:dyDescent="0.2">
      <c r="A70" s="142" t="s">
        <v>405</v>
      </c>
      <c r="B70" s="142" t="s">
        <v>406</v>
      </c>
      <c r="C70" s="142"/>
      <c r="D70" s="142"/>
      <c r="E70" s="139">
        <v>45</v>
      </c>
      <c r="F70" s="143"/>
      <c r="G70" s="143">
        <v>26</v>
      </c>
      <c r="H70" s="143">
        <v>21</v>
      </c>
      <c r="I70" s="143">
        <v>3</v>
      </c>
      <c r="J70" s="143">
        <v>2</v>
      </c>
      <c r="K70" s="143"/>
      <c r="L70" s="143">
        <v>13</v>
      </c>
      <c r="M70" s="143">
        <v>0</v>
      </c>
      <c r="N70" s="143">
        <v>10</v>
      </c>
      <c r="O70" s="143">
        <v>3</v>
      </c>
      <c r="P70" s="143"/>
      <c r="Q70" s="143">
        <v>6</v>
      </c>
      <c r="R70" s="143">
        <v>0</v>
      </c>
      <c r="S70" s="143">
        <v>0</v>
      </c>
      <c r="T70" s="143">
        <v>0</v>
      </c>
      <c r="U70" s="143">
        <v>0</v>
      </c>
      <c r="W70" s="130"/>
      <c r="X70" s="130"/>
      <c r="Y70" s="130"/>
      <c r="Z70" s="130"/>
      <c r="AA70" s="130"/>
      <c r="AB70" s="130"/>
    </row>
    <row r="71" spans="1:71" ht="15" customHeight="1" x14ac:dyDescent="0.2">
      <c r="A71" s="142" t="s">
        <v>407</v>
      </c>
      <c r="B71" s="142" t="s">
        <v>408</v>
      </c>
      <c r="C71" s="142"/>
      <c r="D71" s="142"/>
      <c r="E71" s="139">
        <v>201</v>
      </c>
      <c r="F71" s="143"/>
      <c r="G71" s="143">
        <v>39</v>
      </c>
      <c r="H71" s="143">
        <v>39</v>
      </c>
      <c r="I71" s="143">
        <v>0</v>
      </c>
      <c r="J71" s="143">
        <v>0</v>
      </c>
      <c r="K71" s="143"/>
      <c r="L71" s="143">
        <v>157</v>
      </c>
      <c r="M71" s="143">
        <v>18</v>
      </c>
      <c r="N71" s="143">
        <v>134</v>
      </c>
      <c r="O71" s="143">
        <v>5</v>
      </c>
      <c r="P71" s="143"/>
      <c r="Q71" s="143">
        <v>1</v>
      </c>
      <c r="R71" s="143">
        <v>1</v>
      </c>
      <c r="S71" s="143">
        <v>0</v>
      </c>
      <c r="T71" s="143">
        <v>3</v>
      </c>
      <c r="U71" s="143">
        <v>0</v>
      </c>
      <c r="V71" s="201"/>
      <c r="W71" s="130"/>
      <c r="X71" s="130"/>
      <c r="Y71" s="130"/>
      <c r="Z71" s="130"/>
      <c r="AA71" s="130"/>
      <c r="AB71" s="130"/>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row>
    <row r="72" spans="1:71" ht="15" customHeight="1" x14ac:dyDescent="0.2">
      <c r="A72" s="142" t="s">
        <v>409</v>
      </c>
      <c r="B72" s="142" t="s">
        <v>410</v>
      </c>
      <c r="C72" s="142"/>
      <c r="D72" s="142"/>
      <c r="E72" s="139">
        <v>151</v>
      </c>
      <c r="F72" s="143"/>
      <c r="G72" s="143">
        <v>49</v>
      </c>
      <c r="H72" s="143">
        <v>38</v>
      </c>
      <c r="I72" s="143">
        <v>10</v>
      </c>
      <c r="J72" s="143">
        <v>1</v>
      </c>
      <c r="K72" s="143"/>
      <c r="L72" s="143">
        <v>68</v>
      </c>
      <c r="M72" s="143">
        <v>1</v>
      </c>
      <c r="N72" s="143">
        <v>61</v>
      </c>
      <c r="O72" s="143">
        <v>6</v>
      </c>
      <c r="P72" s="143"/>
      <c r="Q72" s="143">
        <v>24</v>
      </c>
      <c r="R72" s="143">
        <v>1</v>
      </c>
      <c r="S72" s="143">
        <v>3</v>
      </c>
      <c r="T72" s="143">
        <v>5</v>
      </c>
      <c r="U72" s="143">
        <v>1</v>
      </c>
      <c r="V72" s="201"/>
      <c r="W72" s="130"/>
      <c r="X72" s="130"/>
      <c r="Y72" s="130"/>
      <c r="Z72" s="130"/>
      <c r="AA72" s="130"/>
      <c r="AB72" s="130"/>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c r="BG72" s="201"/>
      <c r="BH72" s="201"/>
      <c r="BI72" s="201"/>
      <c r="BJ72" s="201"/>
      <c r="BK72" s="201"/>
      <c r="BL72" s="201"/>
      <c r="BM72" s="201"/>
      <c r="BN72" s="201"/>
      <c r="BO72" s="201"/>
      <c r="BP72" s="201"/>
      <c r="BQ72" s="201"/>
      <c r="BR72" s="201"/>
      <c r="BS72" s="201"/>
    </row>
    <row r="73" spans="1:71" ht="15" customHeight="1" x14ac:dyDescent="0.2">
      <c r="A73" s="142" t="s">
        <v>411</v>
      </c>
      <c r="B73" s="142" t="s">
        <v>412</v>
      </c>
      <c r="C73" s="142"/>
      <c r="D73" s="142"/>
      <c r="E73" s="139">
        <v>40</v>
      </c>
      <c r="F73" s="143"/>
      <c r="G73" s="143">
        <v>10</v>
      </c>
      <c r="H73" s="143">
        <v>9</v>
      </c>
      <c r="I73" s="143">
        <v>1</v>
      </c>
      <c r="J73" s="143">
        <v>0</v>
      </c>
      <c r="K73" s="143"/>
      <c r="L73" s="143">
        <v>26</v>
      </c>
      <c r="M73" s="143">
        <v>21</v>
      </c>
      <c r="N73" s="143">
        <v>0</v>
      </c>
      <c r="O73" s="143">
        <v>5</v>
      </c>
      <c r="P73" s="143"/>
      <c r="Q73" s="143">
        <v>2</v>
      </c>
      <c r="R73" s="143">
        <v>1</v>
      </c>
      <c r="S73" s="143">
        <v>0</v>
      </c>
      <c r="T73" s="143">
        <v>1</v>
      </c>
      <c r="U73" s="143">
        <v>0</v>
      </c>
      <c r="V73" s="201"/>
      <c r="W73" s="130"/>
      <c r="X73" s="130"/>
      <c r="Y73" s="130"/>
      <c r="Z73" s="130"/>
      <c r="AA73" s="130"/>
      <c r="AB73" s="130"/>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c r="BR73" s="201"/>
      <c r="BS73" s="201"/>
    </row>
    <row r="74" spans="1:71" ht="15" customHeight="1" x14ac:dyDescent="0.2">
      <c r="A74" s="142" t="s">
        <v>413</v>
      </c>
      <c r="B74" s="142" t="s">
        <v>414</v>
      </c>
      <c r="C74" s="142"/>
      <c r="D74" s="142"/>
      <c r="E74" s="139">
        <v>26</v>
      </c>
      <c r="F74" s="143"/>
      <c r="G74" s="143">
        <v>14</v>
      </c>
      <c r="H74" s="143">
        <v>13</v>
      </c>
      <c r="I74" s="143">
        <v>1</v>
      </c>
      <c r="J74" s="143">
        <v>0</v>
      </c>
      <c r="K74" s="143"/>
      <c r="L74" s="143">
        <v>6</v>
      </c>
      <c r="M74" s="143">
        <v>0</v>
      </c>
      <c r="N74" s="143">
        <v>5</v>
      </c>
      <c r="O74" s="143">
        <v>1</v>
      </c>
      <c r="P74" s="143"/>
      <c r="Q74" s="143">
        <v>4</v>
      </c>
      <c r="R74" s="143">
        <v>1</v>
      </c>
      <c r="S74" s="143">
        <v>0</v>
      </c>
      <c r="T74" s="143">
        <v>1</v>
      </c>
      <c r="U74" s="143">
        <v>0</v>
      </c>
      <c r="V74" s="201"/>
      <c r="W74" s="130"/>
      <c r="X74" s="130"/>
      <c r="Y74" s="130"/>
      <c r="Z74" s="130"/>
      <c r="AA74" s="130"/>
      <c r="AB74" s="130"/>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row>
    <row r="75" spans="1:71" ht="15" customHeight="1" x14ac:dyDescent="0.2">
      <c r="A75" s="142" t="s">
        <v>415</v>
      </c>
      <c r="B75" s="142" t="s">
        <v>416</v>
      </c>
      <c r="C75" s="142"/>
      <c r="D75" s="142"/>
      <c r="E75" s="139">
        <v>40</v>
      </c>
      <c r="F75" s="143"/>
      <c r="G75" s="143">
        <v>13</v>
      </c>
      <c r="H75" s="143">
        <v>13</v>
      </c>
      <c r="I75" s="143">
        <v>0</v>
      </c>
      <c r="J75" s="143">
        <v>0</v>
      </c>
      <c r="K75" s="143"/>
      <c r="L75" s="143">
        <v>22</v>
      </c>
      <c r="M75" s="143">
        <v>0</v>
      </c>
      <c r="N75" s="143">
        <v>16</v>
      </c>
      <c r="O75" s="143">
        <v>6</v>
      </c>
      <c r="P75" s="143"/>
      <c r="Q75" s="143">
        <v>4</v>
      </c>
      <c r="R75" s="143">
        <v>0</v>
      </c>
      <c r="S75" s="143">
        <v>1</v>
      </c>
      <c r="T75" s="143">
        <v>0</v>
      </c>
      <c r="U75" s="143">
        <v>0</v>
      </c>
      <c r="V75" s="201"/>
      <c r="W75" s="130"/>
      <c r="X75" s="130"/>
      <c r="Y75" s="130"/>
      <c r="Z75" s="130"/>
      <c r="AA75" s="130"/>
      <c r="AB75" s="130"/>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row>
    <row r="76" spans="1:71" ht="15" customHeight="1" x14ac:dyDescent="0.2">
      <c r="A76" s="142" t="s">
        <v>417</v>
      </c>
      <c r="B76" s="142" t="s">
        <v>418</v>
      </c>
      <c r="C76" s="142"/>
      <c r="D76" s="142"/>
      <c r="E76" s="139">
        <v>0</v>
      </c>
      <c r="F76" s="143"/>
      <c r="G76" s="143">
        <v>0</v>
      </c>
      <c r="H76" s="143">
        <v>0</v>
      </c>
      <c r="I76" s="143">
        <v>0</v>
      </c>
      <c r="J76" s="143">
        <v>0</v>
      </c>
      <c r="K76" s="143"/>
      <c r="L76" s="143">
        <v>0</v>
      </c>
      <c r="M76" s="143">
        <v>0</v>
      </c>
      <c r="N76" s="143">
        <v>0</v>
      </c>
      <c r="O76" s="143">
        <v>0</v>
      </c>
      <c r="P76" s="143"/>
      <c r="Q76" s="143">
        <v>0</v>
      </c>
      <c r="R76" s="143">
        <v>0</v>
      </c>
      <c r="S76" s="143">
        <v>0</v>
      </c>
      <c r="T76" s="143">
        <v>0</v>
      </c>
      <c r="U76" s="143">
        <v>0</v>
      </c>
      <c r="V76" s="201"/>
      <c r="W76" s="130"/>
      <c r="X76" s="130"/>
      <c r="Y76" s="130"/>
      <c r="Z76" s="130"/>
      <c r="AA76" s="130"/>
      <c r="AB76" s="130"/>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1"/>
      <c r="BR76" s="201"/>
      <c r="BS76" s="201"/>
    </row>
    <row r="77" spans="1:71" ht="15" customHeight="1" x14ac:dyDescent="0.2">
      <c r="A77" s="142" t="s">
        <v>419</v>
      </c>
      <c r="B77" s="142" t="s">
        <v>420</v>
      </c>
      <c r="C77" s="142"/>
      <c r="D77" s="142"/>
      <c r="E77" s="139">
        <v>66</v>
      </c>
      <c r="F77" s="143"/>
      <c r="G77" s="143">
        <v>46</v>
      </c>
      <c r="H77" s="143">
        <v>38</v>
      </c>
      <c r="I77" s="143">
        <v>8</v>
      </c>
      <c r="J77" s="143">
        <v>0</v>
      </c>
      <c r="K77" s="143"/>
      <c r="L77" s="143">
        <v>14</v>
      </c>
      <c r="M77" s="143">
        <v>6</v>
      </c>
      <c r="N77" s="143">
        <v>1</v>
      </c>
      <c r="O77" s="143">
        <v>7</v>
      </c>
      <c r="P77" s="143"/>
      <c r="Q77" s="143">
        <v>5</v>
      </c>
      <c r="R77" s="143">
        <v>1</v>
      </c>
      <c r="S77" s="143">
        <v>0</v>
      </c>
      <c r="T77" s="143">
        <v>0</v>
      </c>
      <c r="U77" s="143">
        <v>0</v>
      </c>
      <c r="V77" s="201"/>
      <c r="W77" s="130"/>
      <c r="X77" s="130"/>
      <c r="Y77" s="130"/>
      <c r="Z77" s="130"/>
      <c r="AA77" s="130"/>
      <c r="AB77" s="130"/>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c r="BR77" s="201"/>
      <c r="BS77" s="201"/>
    </row>
    <row r="78" spans="1:71" ht="15" customHeight="1" x14ac:dyDescent="0.2">
      <c r="A78" s="142" t="s">
        <v>421</v>
      </c>
      <c r="B78" s="142" t="s">
        <v>422</v>
      </c>
      <c r="C78" s="142"/>
      <c r="D78" s="142"/>
      <c r="E78" s="139">
        <v>96</v>
      </c>
      <c r="F78" s="143"/>
      <c r="G78" s="143">
        <v>68</v>
      </c>
      <c r="H78" s="143">
        <v>66</v>
      </c>
      <c r="I78" s="143">
        <v>1</v>
      </c>
      <c r="J78" s="143">
        <v>1</v>
      </c>
      <c r="K78" s="143"/>
      <c r="L78" s="143">
        <v>15</v>
      </c>
      <c r="M78" s="143">
        <v>3</v>
      </c>
      <c r="N78" s="143">
        <v>3</v>
      </c>
      <c r="O78" s="143">
        <v>9</v>
      </c>
      <c r="P78" s="143"/>
      <c r="Q78" s="143">
        <v>7</v>
      </c>
      <c r="R78" s="143">
        <v>2</v>
      </c>
      <c r="S78" s="143">
        <v>0</v>
      </c>
      <c r="T78" s="143">
        <v>3</v>
      </c>
      <c r="U78" s="143">
        <v>1</v>
      </c>
      <c r="V78" s="201"/>
      <c r="W78" s="130"/>
      <c r="X78" s="130"/>
      <c r="Y78" s="130"/>
      <c r="Z78" s="130"/>
      <c r="AA78" s="130"/>
      <c r="AB78" s="130"/>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c r="BK78" s="201"/>
      <c r="BL78" s="201"/>
      <c r="BM78" s="201"/>
      <c r="BN78" s="201"/>
      <c r="BO78" s="201"/>
      <c r="BP78" s="201"/>
      <c r="BQ78" s="201"/>
      <c r="BR78" s="201"/>
      <c r="BS78" s="201"/>
    </row>
    <row r="79" spans="1:71" ht="15" customHeight="1" x14ac:dyDescent="0.2">
      <c r="A79" s="142" t="s">
        <v>423</v>
      </c>
      <c r="B79" s="142" t="s">
        <v>424</v>
      </c>
      <c r="C79" s="142"/>
      <c r="D79" s="142"/>
      <c r="E79" s="139">
        <v>26</v>
      </c>
      <c r="F79" s="143"/>
      <c r="G79" s="143">
        <v>0</v>
      </c>
      <c r="H79" s="143">
        <v>0</v>
      </c>
      <c r="I79" s="143">
        <v>0</v>
      </c>
      <c r="J79" s="143">
        <v>0</v>
      </c>
      <c r="K79" s="143"/>
      <c r="L79" s="143">
        <v>1</v>
      </c>
      <c r="M79" s="143">
        <v>0</v>
      </c>
      <c r="N79" s="143">
        <v>1</v>
      </c>
      <c r="O79" s="143">
        <v>0</v>
      </c>
      <c r="P79" s="143"/>
      <c r="Q79" s="143">
        <v>0</v>
      </c>
      <c r="R79" s="143">
        <v>0</v>
      </c>
      <c r="S79" s="143">
        <v>0</v>
      </c>
      <c r="T79" s="143">
        <v>2</v>
      </c>
      <c r="U79" s="143">
        <v>23</v>
      </c>
      <c r="V79" s="201"/>
      <c r="W79" s="130"/>
      <c r="X79" s="130"/>
      <c r="Y79" s="130"/>
      <c r="Z79" s="130"/>
      <c r="AA79" s="130"/>
      <c r="AB79" s="130"/>
      <c r="AC79" s="201"/>
      <c r="AD79" s="201"/>
      <c r="AE79" s="201"/>
      <c r="AF79" s="201"/>
      <c r="AG79" s="201"/>
      <c r="AH79" s="201"/>
      <c r="AI79" s="201"/>
      <c r="AJ79" s="201"/>
      <c r="AK79" s="201"/>
      <c r="AL79" s="201"/>
      <c r="AM79" s="201"/>
      <c r="AN79" s="201"/>
      <c r="AO79" s="201"/>
      <c r="AP79" s="201"/>
      <c r="AQ79" s="201"/>
      <c r="AR79" s="201"/>
      <c r="AS79" s="201"/>
      <c r="AT79" s="201"/>
      <c r="AU79" s="201"/>
      <c r="AV79" s="201"/>
      <c r="AW79" s="201"/>
      <c r="AX79" s="201"/>
      <c r="AY79" s="201"/>
      <c r="AZ79" s="201"/>
      <c r="BA79" s="201"/>
      <c r="BB79" s="201"/>
      <c r="BC79" s="201"/>
      <c r="BD79" s="201"/>
      <c r="BE79" s="201"/>
      <c r="BF79" s="201"/>
      <c r="BG79" s="201"/>
      <c r="BH79" s="201"/>
      <c r="BI79" s="201"/>
      <c r="BJ79" s="201"/>
      <c r="BK79" s="201"/>
      <c r="BL79" s="201"/>
      <c r="BM79" s="201"/>
      <c r="BN79" s="201"/>
      <c r="BO79" s="201"/>
      <c r="BP79" s="201"/>
      <c r="BQ79" s="201"/>
      <c r="BR79" s="201"/>
      <c r="BS79" s="201"/>
    </row>
    <row r="80" spans="1:71" ht="15" customHeight="1" x14ac:dyDescent="0.2">
      <c r="A80" s="142" t="s">
        <v>425</v>
      </c>
      <c r="B80" s="142" t="s">
        <v>426</v>
      </c>
      <c r="C80" s="142"/>
      <c r="D80" s="142"/>
      <c r="E80" s="139">
        <v>158</v>
      </c>
      <c r="F80" s="143"/>
      <c r="G80" s="143">
        <v>49</v>
      </c>
      <c r="H80" s="143">
        <v>32</v>
      </c>
      <c r="I80" s="143">
        <v>17</v>
      </c>
      <c r="J80" s="143">
        <v>0</v>
      </c>
      <c r="K80" s="143"/>
      <c r="L80" s="143">
        <v>18</v>
      </c>
      <c r="M80" s="143">
        <v>0</v>
      </c>
      <c r="N80" s="143">
        <v>5</v>
      </c>
      <c r="O80" s="143">
        <v>13</v>
      </c>
      <c r="P80" s="143"/>
      <c r="Q80" s="143">
        <v>4</v>
      </c>
      <c r="R80" s="143">
        <v>1</v>
      </c>
      <c r="S80" s="143">
        <v>0</v>
      </c>
      <c r="T80" s="143">
        <v>4</v>
      </c>
      <c r="U80" s="143">
        <v>82</v>
      </c>
      <c r="V80" s="201"/>
      <c r="W80" s="130"/>
      <c r="X80" s="130"/>
      <c r="Y80" s="130"/>
      <c r="Z80" s="130"/>
      <c r="AA80" s="130"/>
      <c r="AB80" s="130"/>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row>
    <row r="81" spans="1:71" ht="15" customHeight="1" x14ac:dyDescent="0.2">
      <c r="A81" s="142" t="s">
        <v>427</v>
      </c>
      <c r="B81" s="142" t="s">
        <v>428</v>
      </c>
      <c r="C81" s="142"/>
      <c r="D81" s="142"/>
      <c r="E81" s="139">
        <v>65</v>
      </c>
      <c r="F81" s="143"/>
      <c r="G81" s="143">
        <v>47</v>
      </c>
      <c r="H81" s="143">
        <v>33</v>
      </c>
      <c r="I81" s="143">
        <v>11</v>
      </c>
      <c r="J81" s="143">
        <v>3</v>
      </c>
      <c r="K81" s="143"/>
      <c r="L81" s="143">
        <v>12</v>
      </c>
      <c r="M81" s="143">
        <v>7</v>
      </c>
      <c r="N81" s="143">
        <v>2</v>
      </c>
      <c r="O81" s="143">
        <v>3</v>
      </c>
      <c r="P81" s="143"/>
      <c r="Q81" s="143">
        <v>3</v>
      </c>
      <c r="R81" s="143">
        <v>1</v>
      </c>
      <c r="S81" s="143">
        <v>0</v>
      </c>
      <c r="T81" s="143">
        <v>2</v>
      </c>
      <c r="U81" s="143">
        <v>0</v>
      </c>
      <c r="V81" s="201"/>
      <c r="W81" s="130"/>
      <c r="X81" s="130"/>
      <c r="Y81" s="130"/>
      <c r="Z81" s="130"/>
      <c r="AA81" s="130"/>
      <c r="AB81" s="130"/>
      <c r="AC81" s="201"/>
      <c r="AD81" s="201"/>
      <c r="AE81" s="201"/>
      <c r="AF81" s="201"/>
      <c r="AG81" s="201"/>
      <c r="AH81" s="201"/>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c r="BG81" s="201"/>
      <c r="BH81" s="201"/>
      <c r="BI81" s="201"/>
      <c r="BJ81" s="201"/>
      <c r="BK81" s="201"/>
      <c r="BL81" s="201"/>
      <c r="BM81" s="201"/>
      <c r="BN81" s="201"/>
      <c r="BO81" s="201"/>
      <c r="BP81" s="201"/>
      <c r="BQ81" s="201"/>
      <c r="BR81" s="201"/>
      <c r="BS81" s="201"/>
    </row>
    <row r="82" spans="1:71" ht="15" customHeight="1" x14ac:dyDescent="0.2">
      <c r="A82" s="142" t="s">
        <v>429</v>
      </c>
      <c r="B82" s="142" t="s">
        <v>430</v>
      </c>
      <c r="C82" s="142"/>
      <c r="D82" s="142"/>
      <c r="E82" s="139">
        <v>40</v>
      </c>
      <c r="F82" s="143"/>
      <c r="G82" s="143">
        <v>29</v>
      </c>
      <c r="H82" s="143">
        <v>27</v>
      </c>
      <c r="I82" s="143">
        <v>0</v>
      </c>
      <c r="J82" s="143">
        <v>2</v>
      </c>
      <c r="K82" s="143"/>
      <c r="L82" s="143">
        <v>1</v>
      </c>
      <c r="M82" s="143">
        <v>0</v>
      </c>
      <c r="N82" s="143">
        <v>0</v>
      </c>
      <c r="O82" s="143">
        <v>1</v>
      </c>
      <c r="P82" s="143"/>
      <c r="Q82" s="143">
        <v>3</v>
      </c>
      <c r="R82" s="143">
        <v>1</v>
      </c>
      <c r="S82" s="143">
        <v>0</v>
      </c>
      <c r="T82" s="143">
        <v>1</v>
      </c>
      <c r="U82" s="143">
        <v>5</v>
      </c>
      <c r="V82" s="201"/>
      <c r="W82" s="130"/>
      <c r="X82" s="130"/>
      <c r="Y82" s="130"/>
      <c r="Z82" s="130"/>
      <c r="AA82" s="130"/>
      <c r="AB82" s="130"/>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c r="BM82" s="201"/>
      <c r="BN82" s="201"/>
      <c r="BO82" s="201"/>
      <c r="BP82" s="201"/>
      <c r="BQ82" s="201"/>
      <c r="BR82" s="201"/>
      <c r="BS82" s="201"/>
    </row>
    <row r="83" spans="1:71" ht="15" customHeight="1" x14ac:dyDescent="0.2">
      <c r="A83" s="142" t="s">
        <v>431</v>
      </c>
      <c r="B83" s="142" t="s">
        <v>432</v>
      </c>
      <c r="C83" s="142"/>
      <c r="D83" s="142"/>
      <c r="E83" s="139">
        <v>119</v>
      </c>
      <c r="F83" s="143"/>
      <c r="G83" s="143">
        <v>31</v>
      </c>
      <c r="H83" s="143">
        <v>30</v>
      </c>
      <c r="I83" s="143">
        <v>1</v>
      </c>
      <c r="J83" s="143">
        <v>0</v>
      </c>
      <c r="K83" s="143"/>
      <c r="L83" s="143">
        <v>66</v>
      </c>
      <c r="M83" s="143">
        <v>0</v>
      </c>
      <c r="N83" s="143">
        <v>49</v>
      </c>
      <c r="O83" s="143">
        <v>17</v>
      </c>
      <c r="P83" s="143"/>
      <c r="Q83" s="143">
        <v>11</v>
      </c>
      <c r="R83" s="143">
        <v>2</v>
      </c>
      <c r="S83" s="143">
        <v>2</v>
      </c>
      <c r="T83" s="143">
        <v>3</v>
      </c>
      <c r="U83" s="143">
        <v>4</v>
      </c>
      <c r="V83" s="201"/>
      <c r="W83" s="130"/>
      <c r="X83" s="130"/>
      <c r="Y83" s="130"/>
      <c r="Z83" s="130"/>
      <c r="AA83" s="130"/>
      <c r="AB83" s="130"/>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row>
    <row r="84" spans="1:71" ht="15" customHeight="1" x14ac:dyDescent="0.2">
      <c r="A84" s="142" t="s">
        <v>433</v>
      </c>
      <c r="B84" s="142" t="s">
        <v>434</v>
      </c>
      <c r="C84" s="142"/>
      <c r="D84" s="142"/>
      <c r="E84" s="139">
        <v>64</v>
      </c>
      <c r="F84" s="143"/>
      <c r="G84" s="143">
        <v>31</v>
      </c>
      <c r="H84" s="143">
        <v>27</v>
      </c>
      <c r="I84" s="143">
        <v>4</v>
      </c>
      <c r="J84" s="143">
        <v>0</v>
      </c>
      <c r="K84" s="143"/>
      <c r="L84" s="143">
        <v>24</v>
      </c>
      <c r="M84" s="143">
        <v>15</v>
      </c>
      <c r="N84" s="143">
        <v>5</v>
      </c>
      <c r="O84" s="143">
        <v>4</v>
      </c>
      <c r="P84" s="143"/>
      <c r="Q84" s="143">
        <v>9</v>
      </c>
      <c r="R84" s="143">
        <v>0</v>
      </c>
      <c r="S84" s="143">
        <v>0</v>
      </c>
      <c r="T84" s="143">
        <v>0</v>
      </c>
      <c r="U84" s="143">
        <v>0</v>
      </c>
      <c r="V84" s="201"/>
      <c r="W84" s="130"/>
      <c r="X84" s="130"/>
      <c r="Y84" s="130"/>
      <c r="Z84" s="130"/>
      <c r="AA84" s="130"/>
      <c r="AB84" s="130"/>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row>
    <row r="85" spans="1:71" ht="15" customHeight="1" x14ac:dyDescent="0.2">
      <c r="A85" s="142" t="s">
        <v>435</v>
      </c>
      <c r="B85" s="142" t="s">
        <v>436</v>
      </c>
      <c r="C85" s="142"/>
      <c r="D85" s="142"/>
      <c r="E85" s="139">
        <v>41</v>
      </c>
      <c r="F85" s="143"/>
      <c r="G85" s="143">
        <v>11</v>
      </c>
      <c r="H85" s="143">
        <v>11</v>
      </c>
      <c r="I85" s="143">
        <v>0</v>
      </c>
      <c r="J85" s="143">
        <v>0</v>
      </c>
      <c r="K85" s="143"/>
      <c r="L85" s="143">
        <v>23</v>
      </c>
      <c r="M85" s="143">
        <v>11</v>
      </c>
      <c r="N85" s="143">
        <v>5</v>
      </c>
      <c r="O85" s="143">
        <v>7</v>
      </c>
      <c r="P85" s="143"/>
      <c r="Q85" s="143">
        <v>0</v>
      </c>
      <c r="R85" s="143">
        <v>0</v>
      </c>
      <c r="S85" s="143">
        <v>0</v>
      </c>
      <c r="T85" s="143">
        <v>0</v>
      </c>
      <c r="U85" s="143">
        <v>7</v>
      </c>
      <c r="V85" s="201"/>
      <c r="W85" s="130"/>
      <c r="X85" s="130"/>
      <c r="Y85" s="130"/>
      <c r="Z85" s="130"/>
      <c r="AA85" s="130"/>
      <c r="AB85" s="130"/>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row>
    <row r="86" spans="1:71" ht="15" customHeight="1" x14ac:dyDescent="0.2">
      <c r="A86" s="142" t="s">
        <v>437</v>
      </c>
      <c r="B86" s="142" t="s">
        <v>438</v>
      </c>
      <c r="C86" s="142"/>
      <c r="D86" s="142"/>
      <c r="E86" s="139">
        <v>34</v>
      </c>
      <c r="F86" s="143"/>
      <c r="G86" s="143">
        <v>19</v>
      </c>
      <c r="H86" s="143">
        <v>17</v>
      </c>
      <c r="I86" s="143">
        <v>1</v>
      </c>
      <c r="J86" s="143">
        <v>1</v>
      </c>
      <c r="K86" s="143"/>
      <c r="L86" s="143">
        <v>10</v>
      </c>
      <c r="M86" s="143">
        <v>4</v>
      </c>
      <c r="N86" s="143">
        <v>1</v>
      </c>
      <c r="O86" s="143">
        <v>5</v>
      </c>
      <c r="P86" s="143"/>
      <c r="Q86" s="143">
        <v>1</v>
      </c>
      <c r="R86" s="143">
        <v>1</v>
      </c>
      <c r="S86" s="143">
        <v>1</v>
      </c>
      <c r="T86" s="143">
        <v>2</v>
      </c>
      <c r="U86" s="143">
        <v>0</v>
      </c>
      <c r="V86" s="201"/>
      <c r="W86" s="130"/>
      <c r="X86" s="130"/>
      <c r="Y86" s="130"/>
      <c r="Z86" s="130"/>
      <c r="AA86" s="130"/>
      <c r="AB86" s="130"/>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row>
    <row r="87" spans="1:71" ht="15" customHeight="1" x14ac:dyDescent="0.2">
      <c r="A87" s="142" t="s">
        <v>439</v>
      </c>
      <c r="B87" s="142" t="s">
        <v>440</v>
      </c>
      <c r="C87" s="142"/>
      <c r="D87" s="142"/>
      <c r="E87" s="139">
        <v>108</v>
      </c>
      <c r="F87" s="143"/>
      <c r="G87" s="143">
        <v>31</v>
      </c>
      <c r="H87" s="143">
        <v>26</v>
      </c>
      <c r="I87" s="143">
        <v>4</v>
      </c>
      <c r="J87" s="143">
        <v>1</v>
      </c>
      <c r="K87" s="143"/>
      <c r="L87" s="143">
        <v>21</v>
      </c>
      <c r="M87" s="143">
        <v>4</v>
      </c>
      <c r="N87" s="143">
        <v>9</v>
      </c>
      <c r="O87" s="143">
        <v>8</v>
      </c>
      <c r="P87" s="143"/>
      <c r="Q87" s="143">
        <v>6</v>
      </c>
      <c r="R87" s="143">
        <v>1</v>
      </c>
      <c r="S87" s="143">
        <v>0</v>
      </c>
      <c r="T87" s="143">
        <v>0</v>
      </c>
      <c r="U87" s="143">
        <v>49</v>
      </c>
      <c r="V87" s="201"/>
      <c r="W87" s="130"/>
      <c r="X87" s="130"/>
      <c r="Y87" s="130"/>
      <c r="Z87" s="130"/>
      <c r="AA87" s="130"/>
      <c r="AB87" s="130"/>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row>
    <row r="88" spans="1:71" ht="15" customHeight="1" x14ac:dyDescent="0.2">
      <c r="A88" s="142" t="s">
        <v>441</v>
      </c>
      <c r="B88" s="142" t="s">
        <v>442</v>
      </c>
      <c r="C88" s="142"/>
      <c r="D88" s="142"/>
      <c r="E88" s="139">
        <v>24</v>
      </c>
      <c r="F88" s="143"/>
      <c r="G88" s="143">
        <v>5</v>
      </c>
      <c r="H88" s="143">
        <v>4</v>
      </c>
      <c r="I88" s="143">
        <v>1</v>
      </c>
      <c r="J88" s="143">
        <v>0</v>
      </c>
      <c r="K88" s="143"/>
      <c r="L88" s="143">
        <v>13</v>
      </c>
      <c r="M88" s="143">
        <v>0</v>
      </c>
      <c r="N88" s="143">
        <v>9</v>
      </c>
      <c r="O88" s="143">
        <v>4</v>
      </c>
      <c r="P88" s="143"/>
      <c r="Q88" s="143">
        <v>3</v>
      </c>
      <c r="R88" s="143">
        <v>2</v>
      </c>
      <c r="S88" s="143">
        <v>1</v>
      </c>
      <c r="T88" s="143">
        <v>0</v>
      </c>
      <c r="U88" s="143">
        <v>0</v>
      </c>
      <c r="V88" s="201"/>
      <c r="W88" s="130"/>
      <c r="X88" s="130"/>
      <c r="Y88" s="130"/>
      <c r="Z88" s="130"/>
      <c r="AA88" s="130"/>
      <c r="AB88" s="130"/>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row>
    <row r="89" spans="1:71" ht="15" customHeight="1" x14ac:dyDescent="0.2">
      <c r="A89" s="142" t="s">
        <v>443</v>
      </c>
      <c r="B89" s="142" t="s">
        <v>444</v>
      </c>
      <c r="C89" s="142"/>
      <c r="D89" s="142"/>
      <c r="E89" s="139">
        <v>248</v>
      </c>
      <c r="F89" s="143"/>
      <c r="G89" s="143">
        <v>87</v>
      </c>
      <c r="H89" s="143">
        <v>68</v>
      </c>
      <c r="I89" s="143">
        <v>19</v>
      </c>
      <c r="J89" s="143">
        <v>0</v>
      </c>
      <c r="K89" s="143"/>
      <c r="L89" s="143">
        <v>97</v>
      </c>
      <c r="M89" s="143">
        <v>58</v>
      </c>
      <c r="N89" s="143">
        <v>14</v>
      </c>
      <c r="O89" s="143">
        <v>25</v>
      </c>
      <c r="P89" s="143"/>
      <c r="Q89" s="143">
        <v>48</v>
      </c>
      <c r="R89" s="143">
        <v>11</v>
      </c>
      <c r="S89" s="143">
        <v>1</v>
      </c>
      <c r="T89" s="143">
        <v>2</v>
      </c>
      <c r="U89" s="143">
        <v>2</v>
      </c>
      <c r="V89" s="201"/>
      <c r="W89" s="130"/>
      <c r="X89" s="130"/>
      <c r="Y89" s="130"/>
      <c r="Z89" s="130"/>
      <c r="AA89" s="130"/>
      <c r="AB89" s="130"/>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row>
    <row r="90" spans="1:71" ht="15" customHeight="1" x14ac:dyDescent="0.2">
      <c r="A90" s="142" t="s">
        <v>445</v>
      </c>
      <c r="B90" s="142" t="s">
        <v>446</v>
      </c>
      <c r="C90" s="142"/>
      <c r="D90" s="142"/>
      <c r="E90" s="139">
        <v>199</v>
      </c>
      <c r="F90" s="143"/>
      <c r="G90" s="143">
        <v>114</v>
      </c>
      <c r="H90" s="143">
        <v>100</v>
      </c>
      <c r="I90" s="143">
        <v>11</v>
      </c>
      <c r="J90" s="143">
        <v>3</v>
      </c>
      <c r="K90" s="143"/>
      <c r="L90" s="143">
        <v>37</v>
      </c>
      <c r="M90" s="143">
        <v>3</v>
      </c>
      <c r="N90" s="143">
        <v>30</v>
      </c>
      <c r="O90" s="143">
        <v>4</v>
      </c>
      <c r="P90" s="143"/>
      <c r="Q90" s="143">
        <v>29</v>
      </c>
      <c r="R90" s="143">
        <v>2</v>
      </c>
      <c r="S90" s="143">
        <v>2</v>
      </c>
      <c r="T90" s="143">
        <v>15</v>
      </c>
      <c r="U90" s="143">
        <v>0</v>
      </c>
      <c r="V90" s="201"/>
      <c r="W90" s="130"/>
      <c r="X90" s="130"/>
      <c r="Y90" s="130"/>
      <c r="Z90" s="130"/>
      <c r="AA90" s="130"/>
      <c r="AB90" s="130"/>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c r="BR90" s="201"/>
      <c r="BS90" s="201"/>
    </row>
    <row r="91" spans="1:71" ht="15" customHeight="1" x14ac:dyDescent="0.2">
      <c r="A91" s="142" t="s">
        <v>447</v>
      </c>
      <c r="B91" s="142" t="s">
        <v>448</v>
      </c>
      <c r="C91" s="142"/>
      <c r="D91" s="142"/>
      <c r="E91" s="139">
        <v>23</v>
      </c>
      <c r="F91" s="143"/>
      <c r="G91" s="143">
        <v>10</v>
      </c>
      <c r="H91" s="143">
        <v>9</v>
      </c>
      <c r="I91" s="143">
        <v>1</v>
      </c>
      <c r="J91" s="143">
        <v>0</v>
      </c>
      <c r="K91" s="143"/>
      <c r="L91" s="143">
        <v>3</v>
      </c>
      <c r="M91" s="143">
        <v>1</v>
      </c>
      <c r="N91" s="143">
        <v>1</v>
      </c>
      <c r="O91" s="143">
        <v>1</v>
      </c>
      <c r="P91" s="143"/>
      <c r="Q91" s="143">
        <v>6</v>
      </c>
      <c r="R91" s="143">
        <v>2</v>
      </c>
      <c r="S91" s="143">
        <v>0</v>
      </c>
      <c r="T91" s="143">
        <v>2</v>
      </c>
      <c r="U91" s="143">
        <v>0</v>
      </c>
      <c r="V91" s="201"/>
      <c r="W91" s="130"/>
      <c r="X91" s="130"/>
      <c r="Y91" s="130"/>
      <c r="Z91" s="130"/>
      <c r="AA91" s="130"/>
      <c r="AB91" s="130"/>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row>
    <row r="92" spans="1:71" ht="15" customHeight="1" x14ac:dyDescent="0.2">
      <c r="A92" s="142" t="s">
        <v>449</v>
      </c>
      <c r="B92" s="142" t="s">
        <v>450</v>
      </c>
      <c r="C92" s="142"/>
      <c r="D92" s="142"/>
      <c r="E92" s="139">
        <v>53</v>
      </c>
      <c r="F92" s="143"/>
      <c r="G92" s="143">
        <v>36</v>
      </c>
      <c r="H92" s="143">
        <v>27</v>
      </c>
      <c r="I92" s="143">
        <v>8</v>
      </c>
      <c r="J92" s="143">
        <v>1</v>
      </c>
      <c r="K92" s="143"/>
      <c r="L92" s="143">
        <v>8</v>
      </c>
      <c r="M92" s="143">
        <v>7</v>
      </c>
      <c r="N92" s="143">
        <v>0</v>
      </c>
      <c r="O92" s="143">
        <v>1</v>
      </c>
      <c r="P92" s="143"/>
      <c r="Q92" s="143">
        <v>6</v>
      </c>
      <c r="R92" s="143">
        <v>1</v>
      </c>
      <c r="S92" s="143">
        <v>0</v>
      </c>
      <c r="T92" s="143">
        <v>1</v>
      </c>
      <c r="U92" s="143">
        <v>1</v>
      </c>
      <c r="V92" s="201"/>
      <c r="W92" s="130"/>
      <c r="X92" s="130"/>
      <c r="Y92" s="130"/>
      <c r="Z92" s="130"/>
      <c r="AA92" s="130"/>
      <c r="AB92" s="130"/>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row>
    <row r="93" spans="1:71" ht="15" customHeight="1" x14ac:dyDescent="0.2">
      <c r="A93" s="142" t="s">
        <v>451</v>
      </c>
      <c r="B93" s="142" t="s">
        <v>452</v>
      </c>
      <c r="C93" s="142"/>
      <c r="D93" s="142"/>
      <c r="E93" s="139">
        <v>142</v>
      </c>
      <c r="F93" s="143"/>
      <c r="G93" s="143">
        <v>65</v>
      </c>
      <c r="H93" s="143">
        <v>64</v>
      </c>
      <c r="I93" s="143">
        <v>0</v>
      </c>
      <c r="J93" s="143">
        <v>1</v>
      </c>
      <c r="K93" s="143"/>
      <c r="L93" s="143">
        <v>74</v>
      </c>
      <c r="M93" s="143">
        <v>12</v>
      </c>
      <c r="N93" s="143">
        <v>36</v>
      </c>
      <c r="O93" s="143">
        <v>26</v>
      </c>
      <c r="P93" s="143"/>
      <c r="Q93" s="143">
        <v>1</v>
      </c>
      <c r="R93" s="143">
        <v>1</v>
      </c>
      <c r="S93" s="143">
        <v>0</v>
      </c>
      <c r="T93" s="143">
        <v>1</v>
      </c>
      <c r="U93" s="143">
        <v>0</v>
      </c>
      <c r="V93" s="201"/>
      <c r="W93" s="130"/>
      <c r="X93" s="130"/>
      <c r="Y93" s="130"/>
      <c r="Z93" s="130"/>
      <c r="AA93" s="130"/>
      <c r="AB93" s="130"/>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row>
    <row r="94" spans="1:71" ht="15" customHeight="1" x14ac:dyDescent="0.2">
      <c r="A94" s="142" t="s">
        <v>453</v>
      </c>
      <c r="B94" s="142" t="s">
        <v>454</v>
      </c>
      <c r="C94" s="142"/>
      <c r="D94" s="142"/>
      <c r="E94" s="139">
        <v>165</v>
      </c>
      <c r="F94" s="143"/>
      <c r="G94" s="143">
        <v>118</v>
      </c>
      <c r="H94" s="143">
        <v>94</v>
      </c>
      <c r="I94" s="143">
        <v>20</v>
      </c>
      <c r="J94" s="143">
        <v>4</v>
      </c>
      <c r="K94" s="143"/>
      <c r="L94" s="143">
        <v>11</v>
      </c>
      <c r="M94" s="143">
        <v>3</v>
      </c>
      <c r="N94" s="143">
        <v>2</v>
      </c>
      <c r="O94" s="143">
        <v>6</v>
      </c>
      <c r="P94" s="143"/>
      <c r="Q94" s="143">
        <v>24</v>
      </c>
      <c r="R94" s="143">
        <v>9</v>
      </c>
      <c r="S94" s="143">
        <v>0</v>
      </c>
      <c r="T94" s="143">
        <v>3</v>
      </c>
      <c r="U94" s="143">
        <v>0</v>
      </c>
      <c r="V94" s="201"/>
      <c r="W94" s="130"/>
      <c r="X94" s="130"/>
      <c r="Y94" s="130"/>
      <c r="Z94" s="130"/>
      <c r="AA94" s="130"/>
      <c r="AB94" s="130"/>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row>
    <row r="95" spans="1:71" ht="15" customHeight="1" x14ac:dyDescent="0.2">
      <c r="A95" s="142" t="s">
        <v>455</v>
      </c>
      <c r="B95" s="142" t="s">
        <v>456</v>
      </c>
      <c r="C95" s="142"/>
      <c r="D95" s="142"/>
      <c r="E95" s="139">
        <v>20</v>
      </c>
      <c r="F95" s="143"/>
      <c r="G95" s="143">
        <v>8</v>
      </c>
      <c r="H95" s="143">
        <v>6</v>
      </c>
      <c r="I95" s="143">
        <v>2</v>
      </c>
      <c r="J95" s="143">
        <v>0</v>
      </c>
      <c r="K95" s="143"/>
      <c r="L95" s="143">
        <v>11</v>
      </c>
      <c r="M95" s="143">
        <v>0</v>
      </c>
      <c r="N95" s="143">
        <v>10</v>
      </c>
      <c r="O95" s="143">
        <v>1</v>
      </c>
      <c r="P95" s="143"/>
      <c r="Q95" s="143">
        <v>1</v>
      </c>
      <c r="R95" s="143">
        <v>0</v>
      </c>
      <c r="S95" s="143">
        <v>0</v>
      </c>
      <c r="T95" s="143">
        <v>0</v>
      </c>
      <c r="U95" s="143">
        <v>0</v>
      </c>
      <c r="V95" s="201"/>
      <c r="W95" s="130"/>
      <c r="X95" s="130"/>
      <c r="Y95" s="130"/>
      <c r="Z95" s="130"/>
      <c r="AA95" s="130"/>
      <c r="AB95" s="130"/>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row>
    <row r="96" spans="1:71" ht="15" customHeight="1" x14ac:dyDescent="0.2">
      <c r="A96" s="142" t="s">
        <v>457</v>
      </c>
      <c r="B96" s="142" t="s">
        <v>458</v>
      </c>
      <c r="C96" s="142"/>
      <c r="D96" s="142"/>
      <c r="E96" s="139">
        <v>80</v>
      </c>
      <c r="F96" s="143"/>
      <c r="G96" s="143">
        <v>36</v>
      </c>
      <c r="H96" s="143">
        <v>31</v>
      </c>
      <c r="I96" s="143">
        <v>1</v>
      </c>
      <c r="J96" s="143">
        <v>4</v>
      </c>
      <c r="K96" s="143"/>
      <c r="L96" s="143">
        <v>32</v>
      </c>
      <c r="M96" s="143">
        <v>18</v>
      </c>
      <c r="N96" s="143">
        <v>5</v>
      </c>
      <c r="O96" s="143">
        <v>9</v>
      </c>
      <c r="P96" s="143"/>
      <c r="Q96" s="143">
        <v>5</v>
      </c>
      <c r="R96" s="143">
        <v>4</v>
      </c>
      <c r="S96" s="143">
        <v>0</v>
      </c>
      <c r="T96" s="143">
        <v>3</v>
      </c>
      <c r="U96" s="143">
        <v>0</v>
      </c>
      <c r="W96" s="130"/>
      <c r="X96" s="130"/>
      <c r="Y96" s="130"/>
      <c r="Z96" s="130"/>
      <c r="AA96" s="130"/>
      <c r="AB96" s="130"/>
    </row>
    <row r="97" spans="1:71" ht="15" customHeight="1" x14ac:dyDescent="0.2">
      <c r="A97" s="142" t="s">
        <v>459</v>
      </c>
      <c r="B97" s="142" t="s">
        <v>460</v>
      </c>
      <c r="C97" s="142"/>
      <c r="D97" s="142"/>
      <c r="E97" s="139">
        <v>27</v>
      </c>
      <c r="F97" s="143"/>
      <c r="G97" s="143">
        <v>4</v>
      </c>
      <c r="H97" s="143">
        <v>4</v>
      </c>
      <c r="I97" s="143">
        <v>0</v>
      </c>
      <c r="J97" s="143">
        <v>0</v>
      </c>
      <c r="K97" s="143"/>
      <c r="L97" s="143">
        <v>19</v>
      </c>
      <c r="M97" s="143">
        <v>0</v>
      </c>
      <c r="N97" s="143">
        <v>16</v>
      </c>
      <c r="O97" s="143">
        <v>3</v>
      </c>
      <c r="P97" s="143"/>
      <c r="Q97" s="143">
        <v>2</v>
      </c>
      <c r="R97" s="143">
        <v>0</v>
      </c>
      <c r="S97" s="143">
        <v>0</v>
      </c>
      <c r="T97" s="143">
        <v>2</v>
      </c>
      <c r="U97" s="143">
        <v>0</v>
      </c>
      <c r="V97" s="201"/>
      <c r="W97" s="130"/>
      <c r="X97" s="130"/>
      <c r="Y97" s="130"/>
      <c r="Z97" s="130"/>
      <c r="AA97" s="130"/>
      <c r="AB97" s="130"/>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01"/>
      <c r="BP97" s="201"/>
      <c r="BQ97" s="201"/>
      <c r="BR97" s="201"/>
      <c r="BS97" s="201"/>
    </row>
    <row r="98" spans="1:71" ht="15" customHeight="1" x14ac:dyDescent="0.2">
      <c r="A98" s="142" t="s">
        <v>461</v>
      </c>
      <c r="B98" s="142" t="s">
        <v>462</v>
      </c>
      <c r="C98" s="142"/>
      <c r="D98" s="142"/>
      <c r="E98" s="139">
        <v>42</v>
      </c>
      <c r="F98" s="143"/>
      <c r="G98" s="143">
        <v>5</v>
      </c>
      <c r="H98" s="143">
        <v>4</v>
      </c>
      <c r="I98" s="143">
        <v>1</v>
      </c>
      <c r="J98" s="143">
        <v>0</v>
      </c>
      <c r="K98" s="143"/>
      <c r="L98" s="143">
        <v>35</v>
      </c>
      <c r="M98" s="143">
        <v>0</v>
      </c>
      <c r="N98" s="143">
        <v>33</v>
      </c>
      <c r="O98" s="143">
        <v>2</v>
      </c>
      <c r="P98" s="143"/>
      <c r="Q98" s="143">
        <v>0</v>
      </c>
      <c r="R98" s="143">
        <v>0</v>
      </c>
      <c r="S98" s="143">
        <v>0</v>
      </c>
      <c r="T98" s="143">
        <v>1</v>
      </c>
      <c r="U98" s="143">
        <v>1</v>
      </c>
      <c r="V98" s="201"/>
      <c r="W98" s="130"/>
      <c r="X98" s="130"/>
      <c r="Y98" s="130"/>
      <c r="Z98" s="130"/>
      <c r="AA98" s="130"/>
      <c r="AB98" s="130"/>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c r="BM98" s="201"/>
      <c r="BN98" s="201"/>
      <c r="BO98" s="201"/>
      <c r="BP98" s="201"/>
      <c r="BQ98" s="201"/>
      <c r="BR98" s="201"/>
      <c r="BS98" s="201"/>
    </row>
    <row r="99" spans="1:71" ht="15" customHeight="1" x14ac:dyDescent="0.2">
      <c r="A99" s="142" t="s">
        <v>463</v>
      </c>
      <c r="B99" s="142" t="s">
        <v>464</v>
      </c>
      <c r="C99" s="142"/>
      <c r="D99" s="142"/>
      <c r="E99" s="139">
        <v>85</v>
      </c>
      <c r="F99" s="143"/>
      <c r="G99" s="143">
        <v>32</v>
      </c>
      <c r="H99" s="143">
        <v>26</v>
      </c>
      <c r="I99" s="143">
        <v>6</v>
      </c>
      <c r="J99" s="143">
        <v>0</v>
      </c>
      <c r="K99" s="143"/>
      <c r="L99" s="143">
        <v>44</v>
      </c>
      <c r="M99" s="143">
        <v>0</v>
      </c>
      <c r="N99" s="143">
        <v>39</v>
      </c>
      <c r="O99" s="143">
        <v>5</v>
      </c>
      <c r="P99" s="143"/>
      <c r="Q99" s="143">
        <v>6</v>
      </c>
      <c r="R99" s="143">
        <v>1</v>
      </c>
      <c r="S99" s="143">
        <v>1</v>
      </c>
      <c r="T99" s="143">
        <v>1</v>
      </c>
      <c r="U99" s="143">
        <v>0</v>
      </c>
      <c r="V99" s="201"/>
      <c r="W99" s="130"/>
      <c r="X99" s="130"/>
      <c r="Y99" s="130"/>
      <c r="Z99" s="130"/>
      <c r="AA99" s="130"/>
      <c r="AB99" s="130"/>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row>
    <row r="100" spans="1:71" ht="15" customHeight="1" x14ac:dyDescent="0.2">
      <c r="A100" s="142" t="s">
        <v>465</v>
      </c>
      <c r="B100" s="142" t="s">
        <v>466</v>
      </c>
      <c r="C100" s="142"/>
      <c r="D100" s="142"/>
      <c r="E100" s="139">
        <v>10</v>
      </c>
      <c r="F100" s="143"/>
      <c r="G100" s="143">
        <v>6</v>
      </c>
      <c r="H100" s="143">
        <v>6</v>
      </c>
      <c r="I100" s="143">
        <v>0</v>
      </c>
      <c r="J100" s="143">
        <v>0</v>
      </c>
      <c r="K100" s="143"/>
      <c r="L100" s="143">
        <v>3</v>
      </c>
      <c r="M100" s="143">
        <v>0</v>
      </c>
      <c r="N100" s="143">
        <v>1</v>
      </c>
      <c r="O100" s="143">
        <v>2</v>
      </c>
      <c r="P100" s="143"/>
      <c r="Q100" s="143">
        <v>0</v>
      </c>
      <c r="R100" s="143">
        <v>0</v>
      </c>
      <c r="S100" s="143">
        <v>0</v>
      </c>
      <c r="T100" s="143">
        <v>0</v>
      </c>
      <c r="U100" s="143">
        <v>1</v>
      </c>
      <c r="V100" s="201"/>
      <c r="W100" s="130"/>
      <c r="X100" s="130"/>
      <c r="Y100" s="130"/>
      <c r="Z100" s="130"/>
      <c r="AA100" s="130"/>
      <c r="AB100" s="130"/>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row>
    <row r="101" spans="1:71" ht="15" customHeight="1" x14ac:dyDescent="0.2">
      <c r="A101" s="142" t="s">
        <v>467</v>
      </c>
      <c r="B101" s="142" t="s">
        <v>468</v>
      </c>
      <c r="C101" s="142"/>
      <c r="D101" s="142"/>
      <c r="E101" s="139">
        <v>1</v>
      </c>
      <c r="F101" s="143"/>
      <c r="G101" s="143">
        <v>0</v>
      </c>
      <c r="H101" s="143">
        <v>0</v>
      </c>
      <c r="I101" s="143">
        <v>0</v>
      </c>
      <c r="J101" s="143">
        <v>0</v>
      </c>
      <c r="K101" s="143"/>
      <c r="L101" s="143">
        <v>1</v>
      </c>
      <c r="M101" s="143">
        <v>0</v>
      </c>
      <c r="N101" s="143">
        <v>1</v>
      </c>
      <c r="O101" s="143">
        <v>0</v>
      </c>
      <c r="P101" s="143"/>
      <c r="Q101" s="143">
        <v>0</v>
      </c>
      <c r="R101" s="143">
        <v>0</v>
      </c>
      <c r="S101" s="143">
        <v>0</v>
      </c>
      <c r="T101" s="143">
        <v>0</v>
      </c>
      <c r="U101" s="143">
        <v>0</v>
      </c>
      <c r="V101" s="201"/>
      <c r="W101" s="130"/>
      <c r="X101" s="130"/>
      <c r="Y101" s="130"/>
      <c r="Z101" s="130"/>
      <c r="AA101" s="130"/>
      <c r="AB101" s="130"/>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row>
    <row r="102" spans="1:71" ht="15" customHeight="1" x14ac:dyDescent="0.2">
      <c r="A102" s="142" t="s">
        <v>469</v>
      </c>
      <c r="B102" s="142" t="s">
        <v>470</v>
      </c>
      <c r="C102" s="142"/>
      <c r="D102" s="142"/>
      <c r="E102" s="139">
        <v>59</v>
      </c>
      <c r="F102" s="143"/>
      <c r="G102" s="143">
        <v>32</v>
      </c>
      <c r="H102" s="143">
        <v>29</v>
      </c>
      <c r="I102" s="143">
        <v>3</v>
      </c>
      <c r="J102" s="143">
        <v>0</v>
      </c>
      <c r="K102" s="143"/>
      <c r="L102" s="143">
        <v>23</v>
      </c>
      <c r="M102" s="143">
        <v>5</v>
      </c>
      <c r="N102" s="143">
        <v>12</v>
      </c>
      <c r="O102" s="143">
        <v>6</v>
      </c>
      <c r="P102" s="143"/>
      <c r="Q102" s="143">
        <v>2</v>
      </c>
      <c r="R102" s="143">
        <v>1</v>
      </c>
      <c r="S102" s="143">
        <v>0</v>
      </c>
      <c r="T102" s="143">
        <v>1</v>
      </c>
      <c r="U102" s="143">
        <v>0</v>
      </c>
      <c r="V102" s="201"/>
      <c r="W102" s="130"/>
      <c r="X102" s="130"/>
      <c r="Y102" s="130"/>
      <c r="Z102" s="130"/>
      <c r="AA102" s="130"/>
      <c r="AB102" s="130"/>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row>
    <row r="103" spans="1:71" ht="15" customHeight="1" x14ac:dyDescent="0.2">
      <c r="A103" s="142" t="s">
        <v>471</v>
      </c>
      <c r="B103" s="142" t="s">
        <v>472</v>
      </c>
      <c r="C103" s="142"/>
      <c r="D103" s="142"/>
      <c r="E103" s="139">
        <v>41</v>
      </c>
      <c r="F103" s="143"/>
      <c r="G103" s="143">
        <v>27</v>
      </c>
      <c r="H103" s="143">
        <v>23</v>
      </c>
      <c r="I103" s="143">
        <v>3</v>
      </c>
      <c r="J103" s="143">
        <v>1</v>
      </c>
      <c r="K103" s="143"/>
      <c r="L103" s="143">
        <v>10</v>
      </c>
      <c r="M103" s="143">
        <v>5</v>
      </c>
      <c r="N103" s="143">
        <v>0</v>
      </c>
      <c r="O103" s="143">
        <v>5</v>
      </c>
      <c r="P103" s="143"/>
      <c r="Q103" s="143">
        <v>4</v>
      </c>
      <c r="R103" s="143">
        <v>0</v>
      </c>
      <c r="S103" s="143">
        <v>0</v>
      </c>
      <c r="T103" s="143">
        <v>0</v>
      </c>
      <c r="U103" s="143">
        <v>0</v>
      </c>
      <c r="V103" s="201"/>
      <c r="W103" s="130"/>
      <c r="X103" s="130"/>
      <c r="Y103" s="130"/>
      <c r="Z103" s="130"/>
      <c r="AA103" s="130"/>
      <c r="AB103" s="130"/>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row>
    <row r="104" spans="1:71" ht="15" customHeight="1" x14ac:dyDescent="0.2">
      <c r="A104" s="142" t="s">
        <v>473</v>
      </c>
      <c r="B104" s="142" t="s">
        <v>474</v>
      </c>
      <c r="C104" s="142"/>
      <c r="D104" s="142"/>
      <c r="E104" s="139">
        <v>25</v>
      </c>
      <c r="F104" s="143"/>
      <c r="G104" s="143">
        <v>18</v>
      </c>
      <c r="H104" s="143">
        <v>12</v>
      </c>
      <c r="I104" s="143">
        <v>6</v>
      </c>
      <c r="J104" s="143">
        <v>0</v>
      </c>
      <c r="K104" s="143"/>
      <c r="L104" s="143">
        <v>7</v>
      </c>
      <c r="M104" s="143">
        <v>0</v>
      </c>
      <c r="N104" s="143">
        <v>3</v>
      </c>
      <c r="O104" s="143">
        <v>4</v>
      </c>
      <c r="P104" s="143"/>
      <c r="Q104" s="143">
        <v>0</v>
      </c>
      <c r="R104" s="143">
        <v>0</v>
      </c>
      <c r="S104" s="143">
        <v>0</v>
      </c>
      <c r="T104" s="143">
        <v>0</v>
      </c>
      <c r="U104" s="143">
        <v>0</v>
      </c>
      <c r="V104" s="201"/>
      <c r="W104" s="130"/>
      <c r="X104" s="130"/>
      <c r="Y104" s="130"/>
      <c r="Z104" s="130"/>
      <c r="AA104" s="130"/>
      <c r="AB104" s="130"/>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row>
    <row r="105" spans="1:71" ht="15" customHeight="1" x14ac:dyDescent="0.2">
      <c r="A105" s="142" t="s">
        <v>475</v>
      </c>
      <c r="B105" s="142" t="s">
        <v>476</v>
      </c>
      <c r="C105" s="142"/>
      <c r="D105" s="142"/>
      <c r="E105" s="139">
        <v>35</v>
      </c>
      <c r="F105" s="143"/>
      <c r="G105" s="143">
        <v>5</v>
      </c>
      <c r="H105" s="143">
        <v>4</v>
      </c>
      <c r="I105" s="143">
        <v>0</v>
      </c>
      <c r="J105" s="143">
        <v>1</v>
      </c>
      <c r="K105" s="143"/>
      <c r="L105" s="143">
        <v>3</v>
      </c>
      <c r="M105" s="143">
        <v>2</v>
      </c>
      <c r="N105" s="143">
        <v>0</v>
      </c>
      <c r="O105" s="143">
        <v>1</v>
      </c>
      <c r="P105" s="143"/>
      <c r="Q105" s="143">
        <v>2</v>
      </c>
      <c r="R105" s="143">
        <v>0</v>
      </c>
      <c r="S105" s="143">
        <v>0</v>
      </c>
      <c r="T105" s="143">
        <v>0</v>
      </c>
      <c r="U105" s="143">
        <v>25</v>
      </c>
      <c r="V105" s="201"/>
      <c r="W105" s="130"/>
      <c r="X105" s="130"/>
      <c r="Y105" s="130"/>
      <c r="Z105" s="130"/>
      <c r="AA105" s="130"/>
      <c r="AB105" s="130"/>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c r="BM105" s="201"/>
      <c r="BN105" s="201"/>
      <c r="BO105" s="201"/>
      <c r="BP105" s="201"/>
      <c r="BQ105" s="201"/>
      <c r="BR105" s="201"/>
      <c r="BS105" s="201"/>
    </row>
    <row r="106" spans="1:71" ht="15" customHeight="1" x14ac:dyDescent="0.2">
      <c r="A106" s="142" t="s">
        <v>477</v>
      </c>
      <c r="B106" s="142" t="s">
        <v>478</v>
      </c>
      <c r="C106" s="142"/>
      <c r="D106" s="142"/>
      <c r="E106" s="139">
        <v>109</v>
      </c>
      <c r="F106" s="143"/>
      <c r="G106" s="143">
        <v>104</v>
      </c>
      <c r="H106" s="143">
        <v>101</v>
      </c>
      <c r="I106" s="143">
        <v>3</v>
      </c>
      <c r="J106" s="143">
        <v>0</v>
      </c>
      <c r="K106" s="143"/>
      <c r="L106" s="143">
        <v>2</v>
      </c>
      <c r="M106" s="143">
        <v>0</v>
      </c>
      <c r="N106" s="143">
        <v>0</v>
      </c>
      <c r="O106" s="143">
        <v>2</v>
      </c>
      <c r="P106" s="143"/>
      <c r="Q106" s="143">
        <v>2</v>
      </c>
      <c r="R106" s="143">
        <v>1</v>
      </c>
      <c r="S106" s="143">
        <v>0</v>
      </c>
      <c r="T106" s="143">
        <v>0</v>
      </c>
      <c r="U106" s="143">
        <v>0</v>
      </c>
      <c r="V106" s="201"/>
      <c r="W106" s="130"/>
      <c r="X106" s="130"/>
      <c r="Y106" s="130"/>
      <c r="Z106" s="130"/>
      <c r="AA106" s="130"/>
      <c r="AB106" s="130"/>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c r="BM106" s="201"/>
      <c r="BN106" s="201"/>
      <c r="BO106" s="201"/>
      <c r="BP106" s="201"/>
      <c r="BQ106" s="201"/>
      <c r="BR106" s="201"/>
      <c r="BS106" s="201"/>
    </row>
    <row r="107" spans="1:71" ht="15" customHeight="1" x14ac:dyDescent="0.2">
      <c r="A107" s="142" t="s">
        <v>479</v>
      </c>
      <c r="B107" s="142" t="s">
        <v>480</v>
      </c>
      <c r="C107" s="142"/>
      <c r="D107" s="142"/>
      <c r="E107" s="139">
        <v>5</v>
      </c>
      <c r="F107" s="143"/>
      <c r="G107" s="143">
        <v>3</v>
      </c>
      <c r="H107" s="143">
        <v>3</v>
      </c>
      <c r="I107" s="143">
        <v>0</v>
      </c>
      <c r="J107" s="143">
        <v>0</v>
      </c>
      <c r="K107" s="143"/>
      <c r="L107" s="143">
        <v>2</v>
      </c>
      <c r="M107" s="143">
        <v>1</v>
      </c>
      <c r="N107" s="143">
        <v>0</v>
      </c>
      <c r="O107" s="143">
        <v>1</v>
      </c>
      <c r="P107" s="143"/>
      <c r="Q107" s="143">
        <v>0</v>
      </c>
      <c r="R107" s="143">
        <v>0</v>
      </c>
      <c r="S107" s="143">
        <v>0</v>
      </c>
      <c r="T107" s="143">
        <v>0</v>
      </c>
      <c r="U107" s="143">
        <v>0</v>
      </c>
      <c r="V107" s="201"/>
      <c r="W107" s="130"/>
      <c r="X107" s="130"/>
      <c r="Y107" s="130"/>
      <c r="Z107" s="130"/>
      <c r="AA107" s="130"/>
      <c r="AB107" s="130"/>
      <c r="AC107" s="201"/>
      <c r="AD107" s="201"/>
      <c r="AE107" s="201"/>
      <c r="AF107" s="201"/>
      <c r="AG107" s="201"/>
      <c r="AH107" s="201"/>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c r="BG107" s="201"/>
      <c r="BH107" s="201"/>
      <c r="BI107" s="201"/>
      <c r="BJ107" s="201"/>
      <c r="BK107" s="201"/>
      <c r="BL107" s="201"/>
      <c r="BM107" s="201"/>
      <c r="BN107" s="201"/>
      <c r="BO107" s="201"/>
      <c r="BP107" s="201"/>
      <c r="BQ107" s="201"/>
      <c r="BR107" s="201"/>
      <c r="BS107" s="201"/>
    </row>
    <row r="108" spans="1:71" ht="15" customHeight="1" x14ac:dyDescent="0.2">
      <c r="A108" s="142" t="s">
        <v>481</v>
      </c>
      <c r="B108" s="142" t="s">
        <v>482</v>
      </c>
      <c r="C108" s="142"/>
      <c r="D108" s="142"/>
      <c r="E108" s="139">
        <v>6</v>
      </c>
      <c r="F108" s="143"/>
      <c r="G108" s="143">
        <v>4</v>
      </c>
      <c r="H108" s="143">
        <v>2</v>
      </c>
      <c r="I108" s="143">
        <v>2</v>
      </c>
      <c r="J108" s="143">
        <v>0</v>
      </c>
      <c r="K108" s="143"/>
      <c r="L108" s="143">
        <v>2</v>
      </c>
      <c r="M108" s="143">
        <v>0</v>
      </c>
      <c r="N108" s="143">
        <v>2</v>
      </c>
      <c r="O108" s="143">
        <v>0</v>
      </c>
      <c r="P108" s="143"/>
      <c r="Q108" s="143">
        <v>0</v>
      </c>
      <c r="R108" s="143">
        <v>0</v>
      </c>
      <c r="S108" s="143">
        <v>0</v>
      </c>
      <c r="T108" s="143">
        <v>0</v>
      </c>
      <c r="U108" s="143">
        <v>0</v>
      </c>
      <c r="W108" s="130"/>
      <c r="X108" s="130"/>
      <c r="Y108" s="130"/>
      <c r="Z108" s="130"/>
      <c r="AA108" s="130"/>
      <c r="AB108" s="130"/>
    </row>
    <row r="109" spans="1:71" ht="15" customHeight="1" x14ac:dyDescent="0.2">
      <c r="A109" s="142" t="s">
        <v>483</v>
      </c>
      <c r="B109" s="142" t="s">
        <v>484</v>
      </c>
      <c r="C109" s="142"/>
      <c r="D109" s="142"/>
      <c r="E109" s="139">
        <v>49</v>
      </c>
      <c r="F109" s="143"/>
      <c r="G109" s="143">
        <v>15</v>
      </c>
      <c r="H109" s="143">
        <v>7</v>
      </c>
      <c r="I109" s="143">
        <v>8</v>
      </c>
      <c r="J109" s="143">
        <v>0</v>
      </c>
      <c r="K109" s="143"/>
      <c r="L109" s="143">
        <v>32</v>
      </c>
      <c r="M109" s="143">
        <v>0</v>
      </c>
      <c r="N109" s="143">
        <v>16</v>
      </c>
      <c r="O109" s="143">
        <v>16</v>
      </c>
      <c r="P109" s="143"/>
      <c r="Q109" s="143">
        <v>1</v>
      </c>
      <c r="R109" s="143">
        <v>0</v>
      </c>
      <c r="S109" s="143">
        <v>1</v>
      </c>
      <c r="T109" s="143">
        <v>0</v>
      </c>
      <c r="U109" s="143">
        <v>0</v>
      </c>
      <c r="V109" s="201"/>
      <c r="W109" s="130"/>
      <c r="X109" s="130"/>
      <c r="Y109" s="130"/>
      <c r="Z109" s="130"/>
      <c r="AA109" s="130"/>
      <c r="AB109" s="130"/>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c r="BG109" s="201"/>
      <c r="BH109" s="201"/>
      <c r="BI109" s="201"/>
      <c r="BJ109" s="201"/>
      <c r="BK109" s="201"/>
      <c r="BL109" s="201"/>
      <c r="BM109" s="201"/>
      <c r="BN109" s="201"/>
      <c r="BO109" s="201"/>
      <c r="BP109" s="201"/>
      <c r="BQ109" s="201"/>
      <c r="BR109" s="201"/>
      <c r="BS109" s="201"/>
    </row>
    <row r="110" spans="1:71" ht="15" customHeight="1" x14ac:dyDescent="0.2">
      <c r="A110" s="142" t="s">
        <v>485</v>
      </c>
      <c r="B110" s="142" t="s">
        <v>486</v>
      </c>
      <c r="C110" s="142"/>
      <c r="D110" s="142"/>
      <c r="E110" s="139">
        <v>55</v>
      </c>
      <c r="F110" s="143"/>
      <c r="G110" s="143">
        <v>13</v>
      </c>
      <c r="H110" s="143">
        <v>6</v>
      </c>
      <c r="I110" s="143">
        <v>5</v>
      </c>
      <c r="J110" s="143">
        <v>2</v>
      </c>
      <c r="K110" s="143"/>
      <c r="L110" s="143">
        <v>34</v>
      </c>
      <c r="M110" s="143">
        <v>10</v>
      </c>
      <c r="N110" s="143">
        <v>9</v>
      </c>
      <c r="O110" s="143">
        <v>15</v>
      </c>
      <c r="P110" s="143"/>
      <c r="Q110" s="143">
        <v>2</v>
      </c>
      <c r="R110" s="143">
        <v>1</v>
      </c>
      <c r="S110" s="143">
        <v>0</v>
      </c>
      <c r="T110" s="143">
        <v>1</v>
      </c>
      <c r="U110" s="143">
        <v>4</v>
      </c>
      <c r="V110" s="201"/>
      <c r="W110" s="130"/>
      <c r="X110" s="130"/>
      <c r="Y110" s="130"/>
      <c r="Z110" s="130"/>
      <c r="AA110" s="130"/>
      <c r="AB110" s="130"/>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c r="BM110" s="201"/>
      <c r="BN110" s="201"/>
      <c r="BO110" s="201"/>
      <c r="BP110" s="201"/>
      <c r="BQ110" s="201"/>
      <c r="BR110" s="201"/>
      <c r="BS110" s="201"/>
    </row>
    <row r="111" spans="1:71" ht="15" customHeight="1" x14ac:dyDescent="0.2">
      <c r="A111" s="142" t="s">
        <v>487</v>
      </c>
      <c r="B111" s="142" t="s">
        <v>488</v>
      </c>
      <c r="C111" s="142"/>
      <c r="D111" s="142"/>
      <c r="E111" s="139">
        <v>11</v>
      </c>
      <c r="F111" s="143"/>
      <c r="G111" s="143">
        <v>0</v>
      </c>
      <c r="H111" s="143">
        <v>0</v>
      </c>
      <c r="I111" s="143">
        <v>0</v>
      </c>
      <c r="J111" s="143">
        <v>0</v>
      </c>
      <c r="K111" s="143"/>
      <c r="L111" s="143">
        <v>0</v>
      </c>
      <c r="M111" s="143">
        <v>0</v>
      </c>
      <c r="N111" s="143">
        <v>0</v>
      </c>
      <c r="O111" s="143">
        <v>0</v>
      </c>
      <c r="P111" s="143"/>
      <c r="Q111" s="143">
        <v>0</v>
      </c>
      <c r="R111" s="143">
        <v>0</v>
      </c>
      <c r="S111" s="143">
        <v>0</v>
      </c>
      <c r="T111" s="143">
        <v>0</v>
      </c>
      <c r="U111" s="143">
        <v>11</v>
      </c>
      <c r="W111" s="130"/>
      <c r="X111" s="130"/>
      <c r="Y111" s="130"/>
      <c r="Z111" s="130"/>
      <c r="AA111" s="130"/>
      <c r="AB111" s="130"/>
    </row>
    <row r="112" spans="1:71" ht="15" customHeight="1" x14ac:dyDescent="0.2">
      <c r="A112" s="142" t="s">
        <v>489</v>
      </c>
      <c r="B112" s="142" t="s">
        <v>490</v>
      </c>
      <c r="C112" s="142"/>
      <c r="D112" s="142"/>
      <c r="E112" s="139">
        <v>21</v>
      </c>
      <c r="F112" s="143"/>
      <c r="G112" s="143">
        <v>7</v>
      </c>
      <c r="H112" s="143">
        <v>7</v>
      </c>
      <c r="I112" s="143">
        <v>0</v>
      </c>
      <c r="J112" s="143">
        <v>0</v>
      </c>
      <c r="K112" s="143"/>
      <c r="L112" s="143">
        <v>11</v>
      </c>
      <c r="M112" s="143">
        <v>0</v>
      </c>
      <c r="N112" s="143">
        <v>7</v>
      </c>
      <c r="O112" s="143">
        <v>4</v>
      </c>
      <c r="P112" s="143"/>
      <c r="Q112" s="143">
        <v>2</v>
      </c>
      <c r="R112" s="143">
        <v>1</v>
      </c>
      <c r="S112" s="143">
        <v>0</v>
      </c>
      <c r="T112" s="143">
        <v>0</v>
      </c>
      <c r="U112" s="143">
        <v>0</v>
      </c>
      <c r="V112" s="201"/>
      <c r="W112" s="130"/>
      <c r="X112" s="130"/>
      <c r="Y112" s="130"/>
      <c r="Z112" s="130"/>
      <c r="AA112" s="130"/>
      <c r="AB112" s="130"/>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c r="BM112" s="201"/>
      <c r="BN112" s="201"/>
      <c r="BO112" s="201"/>
      <c r="BP112" s="201"/>
      <c r="BQ112" s="201"/>
      <c r="BR112" s="201"/>
      <c r="BS112" s="201"/>
    </row>
    <row r="113" spans="1:71" ht="15" customHeight="1" x14ac:dyDescent="0.2">
      <c r="A113" s="142" t="s">
        <v>491</v>
      </c>
      <c r="B113" s="142" t="s">
        <v>492</v>
      </c>
      <c r="C113" s="142"/>
      <c r="D113" s="142"/>
      <c r="E113" s="139">
        <v>35</v>
      </c>
      <c r="F113" s="143"/>
      <c r="G113" s="143">
        <v>26</v>
      </c>
      <c r="H113" s="143">
        <v>25</v>
      </c>
      <c r="I113" s="143">
        <v>1</v>
      </c>
      <c r="J113" s="143">
        <v>0</v>
      </c>
      <c r="K113" s="143"/>
      <c r="L113" s="143">
        <v>6</v>
      </c>
      <c r="M113" s="143">
        <v>6</v>
      </c>
      <c r="N113" s="143">
        <v>0</v>
      </c>
      <c r="O113" s="143">
        <v>0</v>
      </c>
      <c r="P113" s="143"/>
      <c r="Q113" s="143">
        <v>2</v>
      </c>
      <c r="R113" s="143">
        <v>0</v>
      </c>
      <c r="S113" s="143">
        <v>0</v>
      </c>
      <c r="T113" s="143">
        <v>1</v>
      </c>
      <c r="U113" s="143">
        <v>0</v>
      </c>
      <c r="V113" s="201"/>
      <c r="W113" s="130"/>
      <c r="X113" s="130"/>
      <c r="Y113" s="130"/>
      <c r="Z113" s="130"/>
      <c r="AA113" s="130"/>
      <c r="AB113" s="130"/>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D113" s="201"/>
      <c r="BE113" s="201"/>
      <c r="BF113" s="201"/>
      <c r="BG113" s="201"/>
      <c r="BH113" s="201"/>
      <c r="BI113" s="201"/>
      <c r="BJ113" s="201"/>
      <c r="BK113" s="201"/>
      <c r="BL113" s="201"/>
      <c r="BM113" s="201"/>
      <c r="BN113" s="201"/>
      <c r="BO113" s="201"/>
      <c r="BP113" s="201"/>
      <c r="BQ113" s="201"/>
      <c r="BR113" s="201"/>
      <c r="BS113" s="201"/>
    </row>
    <row r="114" spans="1:71" ht="15" customHeight="1" x14ac:dyDescent="0.2">
      <c r="A114" s="142" t="s">
        <v>493</v>
      </c>
      <c r="B114" s="142" t="s">
        <v>494</v>
      </c>
      <c r="C114" s="142"/>
      <c r="D114" s="142"/>
      <c r="E114" s="139">
        <v>23</v>
      </c>
      <c r="F114" s="143"/>
      <c r="G114" s="143">
        <v>3</v>
      </c>
      <c r="H114" s="143">
        <v>3</v>
      </c>
      <c r="I114" s="143">
        <v>0</v>
      </c>
      <c r="J114" s="143">
        <v>0</v>
      </c>
      <c r="K114" s="143"/>
      <c r="L114" s="143">
        <v>3</v>
      </c>
      <c r="M114" s="143">
        <v>1</v>
      </c>
      <c r="N114" s="143">
        <v>2</v>
      </c>
      <c r="O114" s="143">
        <v>0</v>
      </c>
      <c r="P114" s="143"/>
      <c r="Q114" s="143">
        <v>0</v>
      </c>
      <c r="R114" s="143">
        <v>0</v>
      </c>
      <c r="S114" s="143">
        <v>0</v>
      </c>
      <c r="T114" s="143">
        <v>1</v>
      </c>
      <c r="U114" s="143">
        <v>16</v>
      </c>
      <c r="V114" s="201"/>
      <c r="W114" s="130"/>
      <c r="X114" s="130"/>
      <c r="Y114" s="130"/>
      <c r="Z114" s="130"/>
      <c r="AA114" s="130"/>
      <c r="AB114" s="130"/>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c r="BM114" s="201"/>
      <c r="BN114" s="201"/>
      <c r="BO114" s="201"/>
      <c r="BP114" s="201"/>
      <c r="BQ114" s="201"/>
      <c r="BR114" s="201"/>
      <c r="BS114" s="201"/>
    </row>
    <row r="115" spans="1:71" ht="15" customHeight="1" x14ac:dyDescent="0.2">
      <c r="A115" s="142" t="s">
        <v>495</v>
      </c>
      <c r="B115" s="142" t="s">
        <v>496</v>
      </c>
      <c r="C115" s="142"/>
      <c r="D115" s="142"/>
      <c r="E115" s="139">
        <v>17</v>
      </c>
      <c r="F115" s="143"/>
      <c r="G115" s="143">
        <v>5</v>
      </c>
      <c r="H115" s="143">
        <v>5</v>
      </c>
      <c r="I115" s="143">
        <v>0</v>
      </c>
      <c r="J115" s="143">
        <v>0</v>
      </c>
      <c r="K115" s="143"/>
      <c r="L115" s="143">
        <v>11</v>
      </c>
      <c r="M115" s="143">
        <v>0</v>
      </c>
      <c r="N115" s="143">
        <v>11</v>
      </c>
      <c r="O115" s="143">
        <v>0</v>
      </c>
      <c r="P115" s="143"/>
      <c r="Q115" s="143">
        <v>0</v>
      </c>
      <c r="R115" s="143">
        <v>1</v>
      </c>
      <c r="S115" s="143">
        <v>0</v>
      </c>
      <c r="T115" s="143">
        <v>0</v>
      </c>
      <c r="U115" s="143">
        <v>0</v>
      </c>
      <c r="V115" s="201"/>
      <c r="W115" s="130"/>
      <c r="X115" s="130"/>
      <c r="Y115" s="130"/>
      <c r="Z115" s="130"/>
      <c r="AA115" s="130"/>
      <c r="AB115" s="130"/>
      <c r="AC115" s="201"/>
      <c r="AD115" s="201"/>
      <c r="AE115" s="201"/>
      <c r="AF115" s="201"/>
      <c r="AG115" s="201"/>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1"/>
      <c r="BL115" s="201"/>
      <c r="BM115" s="201"/>
      <c r="BN115" s="201"/>
      <c r="BO115" s="201"/>
      <c r="BP115" s="201"/>
      <c r="BQ115" s="201"/>
      <c r="BR115" s="201"/>
      <c r="BS115" s="201"/>
    </row>
    <row r="116" spans="1:71" ht="15" customHeight="1" x14ac:dyDescent="0.2">
      <c r="A116" s="142" t="s">
        <v>497</v>
      </c>
      <c r="B116" s="142" t="s">
        <v>498</v>
      </c>
      <c r="C116" s="142"/>
      <c r="D116" s="142"/>
      <c r="E116" s="139">
        <v>99</v>
      </c>
      <c r="F116" s="143"/>
      <c r="G116" s="143">
        <v>29</v>
      </c>
      <c r="H116" s="143">
        <v>29</v>
      </c>
      <c r="I116" s="143">
        <v>0</v>
      </c>
      <c r="J116" s="143">
        <v>0</v>
      </c>
      <c r="K116" s="143"/>
      <c r="L116" s="143">
        <v>62</v>
      </c>
      <c r="M116" s="143">
        <v>42</v>
      </c>
      <c r="N116" s="143">
        <v>13</v>
      </c>
      <c r="O116" s="143">
        <v>7</v>
      </c>
      <c r="P116" s="143"/>
      <c r="Q116" s="143">
        <v>4</v>
      </c>
      <c r="R116" s="143">
        <v>1</v>
      </c>
      <c r="S116" s="143">
        <v>1</v>
      </c>
      <c r="T116" s="143">
        <v>1</v>
      </c>
      <c r="U116" s="143">
        <v>1</v>
      </c>
      <c r="V116" s="201"/>
      <c r="W116" s="130"/>
      <c r="X116" s="130"/>
      <c r="Y116" s="130"/>
      <c r="Z116" s="130"/>
      <c r="AA116" s="130"/>
      <c r="AB116" s="130"/>
      <c r="AC116" s="201"/>
      <c r="AD116" s="201"/>
      <c r="AE116" s="201"/>
      <c r="AF116" s="201"/>
      <c r="AG116" s="201"/>
      <c r="AH116" s="201"/>
      <c r="AI116" s="201"/>
      <c r="AJ116" s="201"/>
      <c r="AK116" s="201"/>
      <c r="AL116" s="201"/>
      <c r="AM116" s="201"/>
      <c r="AN116" s="201"/>
      <c r="AO116" s="201"/>
      <c r="AP116" s="201"/>
      <c r="AQ116" s="201"/>
      <c r="AR116" s="201"/>
      <c r="AS116" s="201"/>
      <c r="AT116" s="201"/>
      <c r="AU116" s="201"/>
      <c r="AV116" s="201"/>
      <c r="AW116" s="201"/>
      <c r="AX116" s="201"/>
      <c r="AY116" s="201"/>
      <c r="AZ116" s="201"/>
      <c r="BA116" s="201"/>
      <c r="BB116" s="201"/>
      <c r="BC116" s="201"/>
      <c r="BD116" s="201"/>
      <c r="BE116" s="201"/>
      <c r="BF116" s="201"/>
      <c r="BG116" s="201"/>
      <c r="BH116" s="201"/>
      <c r="BI116" s="201"/>
      <c r="BJ116" s="201"/>
      <c r="BK116" s="201"/>
      <c r="BL116" s="201"/>
      <c r="BM116" s="201"/>
      <c r="BN116" s="201"/>
      <c r="BO116" s="201"/>
      <c r="BP116" s="201"/>
      <c r="BQ116" s="201"/>
      <c r="BR116" s="201"/>
      <c r="BS116" s="201"/>
    </row>
    <row r="117" spans="1:71" ht="15" customHeight="1" x14ac:dyDescent="0.2">
      <c r="A117" s="142" t="s">
        <v>499</v>
      </c>
      <c r="B117" s="142" t="s">
        <v>500</v>
      </c>
      <c r="C117" s="142"/>
      <c r="D117" s="142"/>
      <c r="E117" s="139">
        <v>19</v>
      </c>
      <c r="F117" s="143"/>
      <c r="G117" s="143">
        <v>7</v>
      </c>
      <c r="H117" s="143">
        <v>6</v>
      </c>
      <c r="I117" s="143">
        <v>1</v>
      </c>
      <c r="J117" s="143">
        <v>0</v>
      </c>
      <c r="K117" s="143"/>
      <c r="L117" s="143">
        <v>11</v>
      </c>
      <c r="M117" s="143">
        <v>0</v>
      </c>
      <c r="N117" s="143">
        <v>7</v>
      </c>
      <c r="O117" s="143">
        <v>4</v>
      </c>
      <c r="P117" s="143"/>
      <c r="Q117" s="143">
        <v>1</v>
      </c>
      <c r="R117" s="143">
        <v>0</v>
      </c>
      <c r="S117" s="143">
        <v>0</v>
      </c>
      <c r="T117" s="143">
        <v>0</v>
      </c>
      <c r="U117" s="143">
        <v>0</v>
      </c>
      <c r="V117" s="201"/>
      <c r="W117" s="130"/>
      <c r="X117" s="130"/>
      <c r="Y117" s="130"/>
      <c r="Z117" s="130"/>
      <c r="AA117" s="130"/>
      <c r="AB117" s="130"/>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c r="BL117" s="201"/>
      <c r="BM117" s="201"/>
      <c r="BN117" s="201"/>
      <c r="BO117" s="201"/>
      <c r="BP117" s="201"/>
      <c r="BQ117" s="201"/>
      <c r="BR117" s="201"/>
      <c r="BS117" s="201"/>
    </row>
    <row r="118" spans="1:71" ht="15" customHeight="1" x14ac:dyDescent="0.2">
      <c r="A118" s="142" t="s">
        <v>501</v>
      </c>
      <c r="B118" s="142" t="s">
        <v>502</v>
      </c>
      <c r="C118" s="142"/>
      <c r="D118" s="142"/>
      <c r="E118" s="139">
        <v>52</v>
      </c>
      <c r="F118" s="143"/>
      <c r="G118" s="143">
        <v>11</v>
      </c>
      <c r="H118" s="143">
        <v>9</v>
      </c>
      <c r="I118" s="143">
        <v>2</v>
      </c>
      <c r="J118" s="143">
        <v>0</v>
      </c>
      <c r="K118" s="143"/>
      <c r="L118" s="143">
        <v>10</v>
      </c>
      <c r="M118" s="143">
        <v>0</v>
      </c>
      <c r="N118" s="143">
        <v>9</v>
      </c>
      <c r="O118" s="143">
        <v>1</v>
      </c>
      <c r="P118" s="143"/>
      <c r="Q118" s="143">
        <v>2</v>
      </c>
      <c r="R118" s="143">
        <v>0</v>
      </c>
      <c r="S118" s="143">
        <v>1</v>
      </c>
      <c r="T118" s="143">
        <v>2</v>
      </c>
      <c r="U118" s="143">
        <v>26</v>
      </c>
      <c r="V118" s="201"/>
      <c r="W118" s="130"/>
      <c r="X118" s="130"/>
      <c r="Y118" s="130"/>
      <c r="Z118" s="130"/>
      <c r="AA118" s="130"/>
      <c r="AB118" s="130"/>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row>
    <row r="119" spans="1:71" ht="15" customHeight="1" x14ac:dyDescent="0.2">
      <c r="A119" s="142" t="s">
        <v>503</v>
      </c>
      <c r="B119" s="142" t="s">
        <v>504</v>
      </c>
      <c r="C119" s="142"/>
      <c r="D119" s="142"/>
      <c r="E119" s="139">
        <v>42</v>
      </c>
      <c r="F119" s="143"/>
      <c r="G119" s="143">
        <v>7</v>
      </c>
      <c r="H119" s="143">
        <v>6</v>
      </c>
      <c r="I119" s="143">
        <v>0</v>
      </c>
      <c r="J119" s="143">
        <v>1</v>
      </c>
      <c r="K119" s="143"/>
      <c r="L119" s="143">
        <v>1</v>
      </c>
      <c r="M119" s="143">
        <v>0</v>
      </c>
      <c r="N119" s="143">
        <v>1</v>
      </c>
      <c r="O119" s="143">
        <v>0</v>
      </c>
      <c r="P119" s="143"/>
      <c r="Q119" s="143">
        <v>2</v>
      </c>
      <c r="R119" s="143">
        <v>0</v>
      </c>
      <c r="S119" s="143">
        <v>0</v>
      </c>
      <c r="T119" s="143">
        <v>0</v>
      </c>
      <c r="U119" s="143">
        <v>32</v>
      </c>
      <c r="V119" s="201"/>
      <c r="W119" s="130"/>
      <c r="X119" s="130"/>
      <c r="Y119" s="130"/>
      <c r="Z119" s="130"/>
      <c r="AA119" s="130"/>
      <c r="AB119" s="130"/>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c r="BM119" s="201"/>
      <c r="BN119" s="201"/>
      <c r="BO119" s="201"/>
      <c r="BP119" s="201"/>
      <c r="BQ119" s="201"/>
      <c r="BR119" s="201"/>
      <c r="BS119" s="201"/>
    </row>
    <row r="120" spans="1:71" ht="15" customHeight="1" x14ac:dyDescent="0.2">
      <c r="A120" s="142" t="s">
        <v>505</v>
      </c>
      <c r="B120" s="142" t="s">
        <v>506</v>
      </c>
      <c r="C120" s="142"/>
      <c r="D120" s="142"/>
      <c r="E120" s="139">
        <v>21</v>
      </c>
      <c r="F120" s="143"/>
      <c r="G120" s="143">
        <v>11</v>
      </c>
      <c r="H120" s="143">
        <v>11</v>
      </c>
      <c r="I120" s="143">
        <v>0</v>
      </c>
      <c r="J120" s="143">
        <v>0</v>
      </c>
      <c r="K120" s="143"/>
      <c r="L120" s="143">
        <v>6</v>
      </c>
      <c r="M120" s="143">
        <v>5</v>
      </c>
      <c r="N120" s="143">
        <v>1</v>
      </c>
      <c r="O120" s="143">
        <v>0</v>
      </c>
      <c r="P120" s="143"/>
      <c r="Q120" s="143">
        <v>4</v>
      </c>
      <c r="R120" s="143">
        <v>0</v>
      </c>
      <c r="S120" s="143">
        <v>0</v>
      </c>
      <c r="T120" s="143">
        <v>0</v>
      </c>
      <c r="U120" s="143">
        <v>0</v>
      </c>
      <c r="V120" s="201"/>
      <c r="W120" s="130"/>
      <c r="X120" s="130"/>
      <c r="Y120" s="130"/>
      <c r="Z120" s="130"/>
      <c r="AA120" s="130"/>
      <c r="AB120" s="130"/>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c r="BM120" s="201"/>
      <c r="BN120" s="201"/>
      <c r="BO120" s="201"/>
      <c r="BP120" s="201"/>
      <c r="BQ120" s="201"/>
      <c r="BR120" s="201"/>
      <c r="BS120" s="201"/>
    </row>
    <row r="121" spans="1:71" ht="15" customHeight="1" x14ac:dyDescent="0.2">
      <c r="A121" s="142" t="s">
        <v>507</v>
      </c>
      <c r="B121" s="142" t="s">
        <v>508</v>
      </c>
      <c r="C121" s="142"/>
      <c r="D121" s="142"/>
      <c r="E121" s="139">
        <v>110</v>
      </c>
      <c r="F121" s="143"/>
      <c r="G121" s="143">
        <v>9</v>
      </c>
      <c r="H121" s="143">
        <v>9</v>
      </c>
      <c r="I121" s="143">
        <v>0</v>
      </c>
      <c r="J121" s="143">
        <v>0</v>
      </c>
      <c r="K121" s="143"/>
      <c r="L121" s="143">
        <v>31</v>
      </c>
      <c r="M121" s="143">
        <v>25</v>
      </c>
      <c r="N121" s="143">
        <v>4</v>
      </c>
      <c r="O121" s="143">
        <v>2</v>
      </c>
      <c r="P121" s="143"/>
      <c r="Q121" s="143">
        <v>4</v>
      </c>
      <c r="R121" s="143">
        <v>0</v>
      </c>
      <c r="S121" s="143">
        <v>3</v>
      </c>
      <c r="T121" s="143">
        <v>1</v>
      </c>
      <c r="U121" s="143">
        <v>62</v>
      </c>
      <c r="V121" s="201"/>
      <c r="W121" s="130"/>
      <c r="X121" s="130"/>
      <c r="Y121" s="130"/>
      <c r="Z121" s="130"/>
      <c r="AA121" s="130"/>
      <c r="AB121" s="130"/>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c r="BG121" s="201"/>
      <c r="BH121" s="201"/>
      <c r="BI121" s="201"/>
      <c r="BJ121" s="201"/>
      <c r="BK121" s="201"/>
      <c r="BL121" s="201"/>
      <c r="BM121" s="201"/>
      <c r="BN121" s="201"/>
      <c r="BO121" s="201"/>
      <c r="BP121" s="201"/>
      <c r="BQ121" s="201"/>
      <c r="BR121" s="201"/>
      <c r="BS121" s="201"/>
    </row>
    <row r="122" spans="1:71" ht="15" customHeight="1" x14ac:dyDescent="0.2">
      <c r="A122" s="142" t="s">
        <v>509</v>
      </c>
      <c r="B122" s="142" t="s">
        <v>510</v>
      </c>
      <c r="C122" s="142"/>
      <c r="D122" s="142"/>
      <c r="E122" s="139">
        <v>162</v>
      </c>
      <c r="F122" s="143"/>
      <c r="G122" s="143">
        <v>61</v>
      </c>
      <c r="H122" s="143">
        <v>46</v>
      </c>
      <c r="I122" s="143">
        <v>13</v>
      </c>
      <c r="J122" s="143">
        <v>2</v>
      </c>
      <c r="K122" s="143"/>
      <c r="L122" s="143">
        <v>75</v>
      </c>
      <c r="M122" s="143">
        <v>31</v>
      </c>
      <c r="N122" s="143">
        <v>16</v>
      </c>
      <c r="O122" s="143">
        <v>28</v>
      </c>
      <c r="P122" s="143"/>
      <c r="Q122" s="143">
        <v>14</v>
      </c>
      <c r="R122" s="143">
        <v>4</v>
      </c>
      <c r="S122" s="143">
        <v>0</v>
      </c>
      <c r="T122" s="143">
        <v>8</v>
      </c>
      <c r="U122" s="143">
        <v>0</v>
      </c>
      <c r="V122" s="201"/>
      <c r="W122" s="130"/>
      <c r="X122" s="130"/>
      <c r="Y122" s="130"/>
      <c r="Z122" s="130"/>
      <c r="AA122" s="130"/>
      <c r="AB122" s="130"/>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c r="BM122" s="201"/>
      <c r="BN122" s="201"/>
      <c r="BO122" s="201"/>
      <c r="BP122" s="201"/>
      <c r="BQ122" s="201"/>
      <c r="BR122" s="201"/>
      <c r="BS122" s="201"/>
    </row>
    <row r="123" spans="1:71" ht="15" customHeight="1" x14ac:dyDescent="0.2">
      <c r="A123" s="142" t="s">
        <v>511</v>
      </c>
      <c r="B123" s="142" t="s">
        <v>512</v>
      </c>
      <c r="C123" s="142"/>
      <c r="D123" s="142"/>
      <c r="E123" s="139">
        <v>45</v>
      </c>
      <c r="F123" s="143"/>
      <c r="G123" s="143">
        <v>33</v>
      </c>
      <c r="H123" s="143">
        <v>29</v>
      </c>
      <c r="I123" s="143">
        <v>4</v>
      </c>
      <c r="J123" s="143">
        <v>0</v>
      </c>
      <c r="K123" s="143"/>
      <c r="L123" s="143">
        <v>11</v>
      </c>
      <c r="M123" s="143">
        <v>2</v>
      </c>
      <c r="N123" s="143">
        <v>5</v>
      </c>
      <c r="O123" s="143">
        <v>4</v>
      </c>
      <c r="P123" s="143"/>
      <c r="Q123" s="143">
        <v>1</v>
      </c>
      <c r="R123" s="143">
        <v>0</v>
      </c>
      <c r="S123" s="143">
        <v>0</v>
      </c>
      <c r="T123" s="143">
        <v>0</v>
      </c>
      <c r="U123" s="143">
        <v>0</v>
      </c>
      <c r="V123" s="201"/>
      <c r="W123" s="130"/>
      <c r="X123" s="130"/>
      <c r="Y123" s="130"/>
      <c r="Z123" s="130"/>
      <c r="AA123" s="130"/>
      <c r="AB123" s="130"/>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c r="BM123" s="201"/>
      <c r="BN123" s="201"/>
      <c r="BO123" s="201"/>
      <c r="BP123" s="201"/>
      <c r="BQ123" s="201"/>
      <c r="BR123" s="201"/>
      <c r="BS123" s="201"/>
    </row>
    <row r="124" spans="1:71" ht="15" customHeight="1" x14ac:dyDescent="0.2">
      <c r="A124" s="142" t="s">
        <v>513</v>
      </c>
      <c r="B124" s="142" t="s">
        <v>514</v>
      </c>
      <c r="C124" s="142"/>
      <c r="D124" s="142"/>
      <c r="E124" s="139">
        <v>118</v>
      </c>
      <c r="F124" s="143"/>
      <c r="G124" s="143">
        <v>77</v>
      </c>
      <c r="H124" s="143">
        <v>52</v>
      </c>
      <c r="I124" s="143">
        <v>24</v>
      </c>
      <c r="J124" s="143">
        <v>1</v>
      </c>
      <c r="K124" s="143"/>
      <c r="L124" s="143">
        <v>30</v>
      </c>
      <c r="M124" s="143">
        <v>5</v>
      </c>
      <c r="N124" s="143">
        <v>16</v>
      </c>
      <c r="O124" s="143">
        <v>9</v>
      </c>
      <c r="P124" s="143"/>
      <c r="Q124" s="143">
        <v>7</v>
      </c>
      <c r="R124" s="143">
        <v>1</v>
      </c>
      <c r="S124" s="143">
        <v>0</v>
      </c>
      <c r="T124" s="143">
        <v>3</v>
      </c>
      <c r="U124" s="143">
        <v>0</v>
      </c>
      <c r="V124" s="201"/>
      <c r="W124" s="130"/>
      <c r="X124" s="130"/>
      <c r="Y124" s="130"/>
      <c r="Z124" s="130"/>
      <c r="AA124" s="130"/>
      <c r="AB124" s="130"/>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1"/>
      <c r="BL124" s="201"/>
      <c r="BM124" s="201"/>
      <c r="BN124" s="201"/>
      <c r="BO124" s="201"/>
      <c r="BP124" s="201"/>
      <c r="BQ124" s="201"/>
      <c r="BR124" s="201"/>
      <c r="BS124" s="201"/>
    </row>
    <row r="125" spans="1:71" ht="15" customHeight="1" x14ac:dyDescent="0.2">
      <c r="A125" s="142" t="s">
        <v>515</v>
      </c>
      <c r="B125" s="142" t="s">
        <v>516</v>
      </c>
      <c r="C125" s="142"/>
      <c r="D125" s="142"/>
      <c r="E125" s="139">
        <v>50</v>
      </c>
      <c r="F125" s="143"/>
      <c r="G125" s="143">
        <v>15</v>
      </c>
      <c r="H125" s="143">
        <v>14</v>
      </c>
      <c r="I125" s="143">
        <v>1</v>
      </c>
      <c r="J125" s="143">
        <v>0</v>
      </c>
      <c r="K125" s="143"/>
      <c r="L125" s="143">
        <v>31</v>
      </c>
      <c r="M125" s="143">
        <v>0</v>
      </c>
      <c r="N125" s="143">
        <v>30</v>
      </c>
      <c r="O125" s="143">
        <v>1</v>
      </c>
      <c r="P125" s="143"/>
      <c r="Q125" s="143">
        <v>2</v>
      </c>
      <c r="R125" s="143">
        <v>0</v>
      </c>
      <c r="S125" s="143">
        <v>2</v>
      </c>
      <c r="T125" s="143">
        <v>0</v>
      </c>
      <c r="U125" s="143">
        <v>0</v>
      </c>
      <c r="V125" s="201"/>
      <c r="W125" s="130"/>
      <c r="X125" s="130"/>
      <c r="Y125" s="130"/>
      <c r="Z125" s="130"/>
      <c r="AA125" s="130"/>
      <c r="AB125" s="130"/>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01"/>
      <c r="BK125" s="201"/>
      <c r="BL125" s="201"/>
      <c r="BM125" s="201"/>
      <c r="BN125" s="201"/>
      <c r="BO125" s="201"/>
      <c r="BP125" s="201"/>
      <c r="BQ125" s="201"/>
      <c r="BR125" s="201"/>
      <c r="BS125" s="201"/>
    </row>
    <row r="126" spans="1:71" ht="15" customHeight="1" x14ac:dyDescent="0.2">
      <c r="A126" s="142" t="s">
        <v>517</v>
      </c>
      <c r="B126" s="142" t="s">
        <v>518</v>
      </c>
      <c r="C126" s="142"/>
      <c r="D126" s="142"/>
      <c r="E126" s="139">
        <v>25</v>
      </c>
      <c r="F126" s="143"/>
      <c r="G126" s="143">
        <v>1</v>
      </c>
      <c r="H126" s="143">
        <v>1</v>
      </c>
      <c r="I126" s="143">
        <v>0</v>
      </c>
      <c r="J126" s="143">
        <v>0</v>
      </c>
      <c r="K126" s="143"/>
      <c r="L126" s="143">
        <v>0</v>
      </c>
      <c r="M126" s="143">
        <v>0</v>
      </c>
      <c r="N126" s="143">
        <v>0</v>
      </c>
      <c r="O126" s="143">
        <v>0</v>
      </c>
      <c r="P126" s="143"/>
      <c r="Q126" s="143">
        <v>1</v>
      </c>
      <c r="R126" s="143">
        <v>0</v>
      </c>
      <c r="S126" s="143">
        <v>0</v>
      </c>
      <c r="T126" s="143">
        <v>0</v>
      </c>
      <c r="U126" s="143">
        <v>23</v>
      </c>
      <c r="V126" s="201"/>
      <c r="W126" s="130"/>
      <c r="X126" s="130"/>
      <c r="Y126" s="130"/>
      <c r="Z126" s="130"/>
      <c r="AA126" s="130"/>
      <c r="AB126" s="130"/>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row>
    <row r="127" spans="1:71" ht="15" customHeight="1" x14ac:dyDescent="0.2">
      <c r="A127" s="142" t="s">
        <v>519</v>
      </c>
      <c r="B127" s="142" t="s">
        <v>520</v>
      </c>
      <c r="C127" s="142"/>
      <c r="D127" s="142"/>
      <c r="E127" s="139">
        <v>5</v>
      </c>
      <c r="F127" s="143"/>
      <c r="G127" s="143">
        <v>3</v>
      </c>
      <c r="H127" s="143">
        <v>3</v>
      </c>
      <c r="I127" s="143">
        <v>0</v>
      </c>
      <c r="J127" s="143">
        <v>0</v>
      </c>
      <c r="K127" s="143"/>
      <c r="L127" s="143">
        <v>1</v>
      </c>
      <c r="M127" s="143">
        <v>0</v>
      </c>
      <c r="N127" s="143">
        <v>1</v>
      </c>
      <c r="O127" s="143">
        <v>0</v>
      </c>
      <c r="P127" s="143"/>
      <c r="Q127" s="143">
        <v>1</v>
      </c>
      <c r="R127" s="143">
        <v>0</v>
      </c>
      <c r="S127" s="143">
        <v>0</v>
      </c>
      <c r="T127" s="143">
        <v>0</v>
      </c>
      <c r="U127" s="143">
        <v>0</v>
      </c>
      <c r="V127" s="201"/>
      <c r="W127" s="130"/>
      <c r="X127" s="130"/>
      <c r="Y127" s="130"/>
      <c r="Z127" s="130"/>
      <c r="AA127" s="130"/>
      <c r="AB127" s="130"/>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row>
    <row r="128" spans="1:71" ht="15" customHeight="1" x14ac:dyDescent="0.2">
      <c r="A128" s="142" t="s">
        <v>521</v>
      </c>
      <c r="B128" s="142" t="s">
        <v>522</v>
      </c>
      <c r="C128" s="142"/>
      <c r="D128" s="142"/>
      <c r="E128" s="139">
        <v>273</v>
      </c>
      <c r="F128" s="143"/>
      <c r="G128" s="143">
        <v>85</v>
      </c>
      <c r="H128" s="143">
        <v>75</v>
      </c>
      <c r="I128" s="143">
        <v>7</v>
      </c>
      <c r="J128" s="143">
        <v>3</v>
      </c>
      <c r="K128" s="143"/>
      <c r="L128" s="143">
        <v>181</v>
      </c>
      <c r="M128" s="143">
        <v>170</v>
      </c>
      <c r="N128" s="143">
        <v>4</v>
      </c>
      <c r="O128" s="143">
        <v>7</v>
      </c>
      <c r="P128" s="143"/>
      <c r="Q128" s="143">
        <v>6</v>
      </c>
      <c r="R128" s="143">
        <v>1</v>
      </c>
      <c r="S128" s="143">
        <v>0</v>
      </c>
      <c r="T128" s="143">
        <v>0</v>
      </c>
      <c r="U128" s="143">
        <v>0</v>
      </c>
      <c r="V128" s="201"/>
      <c r="W128" s="130"/>
      <c r="X128" s="130"/>
      <c r="Y128" s="130"/>
      <c r="Z128" s="130"/>
      <c r="AA128" s="130"/>
      <c r="AB128" s="130"/>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1"/>
      <c r="BR128" s="201"/>
      <c r="BS128" s="201"/>
    </row>
    <row r="129" spans="1:71" ht="15" customHeight="1" x14ac:dyDescent="0.2">
      <c r="A129" s="142" t="s">
        <v>523</v>
      </c>
      <c r="B129" s="142" t="s">
        <v>524</v>
      </c>
      <c r="C129" s="142"/>
      <c r="D129" s="142"/>
      <c r="E129" s="139">
        <v>26</v>
      </c>
      <c r="F129" s="143"/>
      <c r="G129" s="143">
        <v>17</v>
      </c>
      <c r="H129" s="143">
        <v>10</v>
      </c>
      <c r="I129" s="143">
        <v>6</v>
      </c>
      <c r="J129" s="143">
        <v>1</v>
      </c>
      <c r="K129" s="143"/>
      <c r="L129" s="143">
        <v>7</v>
      </c>
      <c r="M129" s="143">
        <v>0</v>
      </c>
      <c r="N129" s="143">
        <v>1</v>
      </c>
      <c r="O129" s="143">
        <v>6</v>
      </c>
      <c r="P129" s="143"/>
      <c r="Q129" s="143">
        <v>2</v>
      </c>
      <c r="R129" s="143">
        <v>0</v>
      </c>
      <c r="S129" s="143">
        <v>0</v>
      </c>
      <c r="T129" s="143">
        <v>0</v>
      </c>
      <c r="U129" s="143">
        <v>0</v>
      </c>
      <c r="V129" s="201"/>
      <c r="W129" s="130"/>
      <c r="X129" s="130"/>
      <c r="Y129" s="130"/>
      <c r="Z129" s="130"/>
      <c r="AA129" s="130"/>
      <c r="AB129" s="130"/>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row>
    <row r="130" spans="1:71" ht="15" customHeight="1" x14ac:dyDescent="0.2">
      <c r="A130" s="142" t="s">
        <v>525</v>
      </c>
      <c r="B130" s="142" t="s">
        <v>526</v>
      </c>
      <c r="C130" s="142"/>
      <c r="D130" s="142"/>
      <c r="E130" s="139">
        <v>56</v>
      </c>
      <c r="F130" s="143"/>
      <c r="G130" s="143">
        <v>28</v>
      </c>
      <c r="H130" s="143">
        <v>27</v>
      </c>
      <c r="I130" s="143">
        <v>1</v>
      </c>
      <c r="J130" s="143">
        <v>0</v>
      </c>
      <c r="K130" s="143"/>
      <c r="L130" s="143">
        <v>1</v>
      </c>
      <c r="M130" s="143">
        <v>0</v>
      </c>
      <c r="N130" s="143">
        <v>1</v>
      </c>
      <c r="O130" s="143">
        <v>0</v>
      </c>
      <c r="P130" s="143"/>
      <c r="Q130" s="143">
        <v>1</v>
      </c>
      <c r="R130" s="143">
        <v>0</v>
      </c>
      <c r="S130" s="143">
        <v>0</v>
      </c>
      <c r="T130" s="143">
        <v>0</v>
      </c>
      <c r="U130" s="143">
        <v>26</v>
      </c>
      <c r="W130" s="130"/>
      <c r="X130" s="130"/>
      <c r="Y130" s="130"/>
      <c r="Z130" s="130"/>
      <c r="AA130" s="130"/>
      <c r="AB130" s="130"/>
    </row>
    <row r="131" spans="1:71" ht="15" customHeight="1" x14ac:dyDescent="0.2">
      <c r="A131" s="142" t="s">
        <v>527</v>
      </c>
      <c r="B131" s="142" t="s">
        <v>528</v>
      </c>
      <c r="C131" s="142"/>
      <c r="D131" s="142"/>
      <c r="E131" s="139">
        <v>13</v>
      </c>
      <c r="F131" s="143"/>
      <c r="G131" s="143">
        <v>9</v>
      </c>
      <c r="H131" s="143">
        <v>9</v>
      </c>
      <c r="I131" s="143">
        <v>0</v>
      </c>
      <c r="J131" s="143">
        <v>0</v>
      </c>
      <c r="K131" s="143"/>
      <c r="L131" s="143">
        <v>3</v>
      </c>
      <c r="M131" s="143">
        <v>0</v>
      </c>
      <c r="N131" s="143">
        <v>3</v>
      </c>
      <c r="O131" s="143">
        <v>0</v>
      </c>
      <c r="P131" s="143"/>
      <c r="Q131" s="143">
        <v>1</v>
      </c>
      <c r="R131" s="143">
        <v>0</v>
      </c>
      <c r="S131" s="143">
        <v>0</v>
      </c>
      <c r="T131" s="143">
        <v>0</v>
      </c>
      <c r="U131" s="143">
        <v>0</v>
      </c>
      <c r="W131" s="130"/>
      <c r="X131" s="130"/>
      <c r="Y131" s="130"/>
      <c r="Z131" s="130"/>
      <c r="AA131" s="130"/>
      <c r="AB131" s="130"/>
    </row>
    <row r="132" spans="1:71" ht="15" customHeight="1" x14ac:dyDescent="0.2">
      <c r="A132" s="142" t="s">
        <v>529</v>
      </c>
      <c r="B132" s="142" t="s">
        <v>530</v>
      </c>
      <c r="C132" s="142"/>
      <c r="D132" s="142"/>
      <c r="E132" s="139">
        <v>44</v>
      </c>
      <c r="F132" s="143"/>
      <c r="G132" s="143">
        <v>14</v>
      </c>
      <c r="H132" s="143">
        <v>14</v>
      </c>
      <c r="I132" s="143">
        <v>0</v>
      </c>
      <c r="J132" s="143">
        <v>0</v>
      </c>
      <c r="K132" s="143"/>
      <c r="L132" s="143">
        <v>29</v>
      </c>
      <c r="M132" s="143">
        <v>0</v>
      </c>
      <c r="N132" s="143">
        <v>26</v>
      </c>
      <c r="O132" s="143">
        <v>3</v>
      </c>
      <c r="P132" s="143"/>
      <c r="Q132" s="143">
        <v>0</v>
      </c>
      <c r="R132" s="143">
        <v>1</v>
      </c>
      <c r="S132" s="143">
        <v>0</v>
      </c>
      <c r="T132" s="143">
        <v>0</v>
      </c>
      <c r="U132" s="143">
        <v>0</v>
      </c>
      <c r="V132" s="201"/>
      <c r="W132" s="130"/>
      <c r="X132" s="130"/>
      <c r="Y132" s="130"/>
      <c r="Z132" s="130"/>
      <c r="AA132" s="130"/>
      <c r="AB132" s="130"/>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1"/>
      <c r="BL132" s="201"/>
      <c r="BM132" s="201"/>
      <c r="BN132" s="201"/>
      <c r="BO132" s="201"/>
      <c r="BP132" s="201"/>
      <c r="BQ132" s="201"/>
      <c r="BR132" s="201"/>
      <c r="BS132" s="201"/>
    </row>
    <row r="133" spans="1:71" ht="15" customHeight="1" x14ac:dyDescent="0.2">
      <c r="A133" s="142" t="s">
        <v>531</v>
      </c>
      <c r="B133" s="142" t="s">
        <v>532</v>
      </c>
      <c r="C133" s="142"/>
      <c r="D133" s="142"/>
      <c r="E133" s="139">
        <v>91</v>
      </c>
      <c r="F133" s="143"/>
      <c r="G133" s="143">
        <v>42</v>
      </c>
      <c r="H133" s="143">
        <v>32</v>
      </c>
      <c r="I133" s="143">
        <v>9</v>
      </c>
      <c r="J133" s="143">
        <v>1</v>
      </c>
      <c r="K133" s="143"/>
      <c r="L133" s="143">
        <v>6</v>
      </c>
      <c r="M133" s="143">
        <v>0</v>
      </c>
      <c r="N133" s="143">
        <v>6</v>
      </c>
      <c r="O133" s="143">
        <v>0</v>
      </c>
      <c r="P133" s="143"/>
      <c r="Q133" s="143">
        <v>7</v>
      </c>
      <c r="R133" s="143">
        <v>0</v>
      </c>
      <c r="S133" s="143">
        <v>0</v>
      </c>
      <c r="T133" s="143">
        <v>2</v>
      </c>
      <c r="U133" s="143">
        <v>34</v>
      </c>
      <c r="V133" s="201"/>
      <c r="W133" s="130"/>
      <c r="X133" s="130"/>
      <c r="Y133" s="130"/>
      <c r="Z133" s="130"/>
      <c r="AA133" s="130"/>
      <c r="AB133" s="130"/>
      <c r="AC133" s="201"/>
      <c r="AD133" s="201"/>
      <c r="AE133" s="201"/>
      <c r="AF133" s="201"/>
      <c r="AG133" s="201"/>
      <c r="AH133" s="201"/>
      <c r="AI133" s="201"/>
      <c r="AJ133" s="201"/>
      <c r="AK133" s="201"/>
      <c r="AL133" s="201"/>
      <c r="AM133" s="201"/>
      <c r="AN133" s="201"/>
      <c r="AO133" s="201"/>
      <c r="AP133" s="201"/>
      <c r="AQ133" s="201"/>
      <c r="AR133" s="201"/>
      <c r="AS133" s="201"/>
      <c r="AT133" s="201"/>
      <c r="AU133" s="201"/>
      <c r="AV133" s="201"/>
      <c r="AW133" s="201"/>
      <c r="AX133" s="201"/>
      <c r="AY133" s="201"/>
      <c r="AZ133" s="201"/>
      <c r="BA133" s="201"/>
      <c r="BB133" s="201"/>
      <c r="BC133" s="201"/>
      <c r="BD133" s="201"/>
      <c r="BE133" s="201"/>
      <c r="BF133" s="201"/>
      <c r="BG133" s="201"/>
      <c r="BH133" s="201"/>
      <c r="BI133" s="201"/>
      <c r="BJ133" s="201"/>
      <c r="BK133" s="201"/>
      <c r="BL133" s="201"/>
      <c r="BM133" s="201"/>
      <c r="BN133" s="201"/>
      <c r="BO133" s="201"/>
      <c r="BP133" s="201"/>
      <c r="BQ133" s="201"/>
      <c r="BR133" s="201"/>
      <c r="BS133" s="201"/>
    </row>
    <row r="134" spans="1:71" ht="15" customHeight="1" x14ac:dyDescent="0.2">
      <c r="A134" s="142" t="s">
        <v>533</v>
      </c>
      <c r="B134" s="142" t="s">
        <v>534</v>
      </c>
      <c r="C134" s="142"/>
      <c r="D134" s="142"/>
      <c r="E134" s="139">
        <v>58</v>
      </c>
      <c r="F134" s="143"/>
      <c r="G134" s="143">
        <v>37</v>
      </c>
      <c r="H134" s="143">
        <v>29</v>
      </c>
      <c r="I134" s="143">
        <v>5</v>
      </c>
      <c r="J134" s="143">
        <v>3</v>
      </c>
      <c r="K134" s="143"/>
      <c r="L134" s="143">
        <v>8</v>
      </c>
      <c r="M134" s="143">
        <v>4</v>
      </c>
      <c r="N134" s="143">
        <v>3</v>
      </c>
      <c r="O134" s="143">
        <v>1</v>
      </c>
      <c r="P134" s="143"/>
      <c r="Q134" s="143">
        <v>10</v>
      </c>
      <c r="R134" s="143">
        <v>3</v>
      </c>
      <c r="S134" s="143">
        <v>0</v>
      </c>
      <c r="T134" s="143">
        <v>0</v>
      </c>
      <c r="U134" s="143">
        <v>0</v>
      </c>
      <c r="V134" s="201"/>
      <c r="W134" s="130"/>
      <c r="X134" s="130"/>
      <c r="Y134" s="130"/>
      <c r="Z134" s="130"/>
      <c r="AA134" s="130"/>
      <c r="AB134" s="130"/>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1"/>
      <c r="BL134" s="201"/>
      <c r="BM134" s="201"/>
      <c r="BN134" s="201"/>
      <c r="BO134" s="201"/>
      <c r="BP134" s="201"/>
      <c r="BQ134" s="201"/>
      <c r="BR134" s="201"/>
      <c r="BS134" s="201"/>
    </row>
    <row r="135" spans="1:71" ht="15" customHeight="1" x14ac:dyDescent="0.2">
      <c r="A135" s="142" t="s">
        <v>535</v>
      </c>
      <c r="B135" s="142" t="s">
        <v>536</v>
      </c>
      <c r="C135" s="142"/>
      <c r="D135" s="142"/>
      <c r="E135" s="139">
        <v>84</v>
      </c>
      <c r="F135" s="143"/>
      <c r="G135" s="143">
        <v>59</v>
      </c>
      <c r="H135" s="143">
        <v>57</v>
      </c>
      <c r="I135" s="143">
        <v>1</v>
      </c>
      <c r="J135" s="143">
        <v>1</v>
      </c>
      <c r="K135" s="143"/>
      <c r="L135" s="143">
        <v>8</v>
      </c>
      <c r="M135" s="143">
        <v>7</v>
      </c>
      <c r="N135" s="143">
        <v>1</v>
      </c>
      <c r="O135" s="143">
        <v>0</v>
      </c>
      <c r="P135" s="143"/>
      <c r="Q135" s="143">
        <v>14</v>
      </c>
      <c r="R135" s="143">
        <v>1</v>
      </c>
      <c r="S135" s="143">
        <v>0</v>
      </c>
      <c r="T135" s="143">
        <v>2</v>
      </c>
      <c r="U135" s="143">
        <v>0</v>
      </c>
      <c r="V135" s="201"/>
      <c r="W135" s="130"/>
      <c r="X135" s="130"/>
      <c r="Y135" s="130"/>
      <c r="Z135" s="130"/>
      <c r="AA135" s="130"/>
      <c r="AB135" s="130"/>
      <c r="AC135" s="201"/>
      <c r="AD135" s="201"/>
      <c r="AE135" s="201"/>
      <c r="AF135" s="201"/>
      <c r="AG135" s="201"/>
      <c r="AH135" s="201"/>
      <c r="AI135" s="201"/>
      <c r="AJ135" s="201"/>
      <c r="AK135" s="201"/>
      <c r="AL135" s="201"/>
      <c r="AM135" s="201"/>
      <c r="AN135" s="201"/>
      <c r="AO135" s="201"/>
      <c r="AP135" s="201"/>
      <c r="AQ135" s="201"/>
      <c r="AR135" s="201"/>
      <c r="AS135" s="201"/>
      <c r="AT135" s="201"/>
      <c r="AU135" s="201"/>
      <c r="AV135" s="201"/>
      <c r="AW135" s="201"/>
      <c r="AX135" s="201"/>
      <c r="AY135" s="201"/>
      <c r="AZ135" s="201"/>
      <c r="BA135" s="201"/>
      <c r="BB135" s="201"/>
      <c r="BC135" s="201"/>
      <c r="BD135" s="201"/>
      <c r="BE135" s="201"/>
      <c r="BF135" s="201"/>
      <c r="BG135" s="201"/>
      <c r="BH135" s="201"/>
      <c r="BI135" s="201"/>
      <c r="BJ135" s="201"/>
      <c r="BK135" s="201"/>
      <c r="BL135" s="201"/>
      <c r="BM135" s="201"/>
      <c r="BN135" s="201"/>
      <c r="BO135" s="201"/>
      <c r="BP135" s="201"/>
      <c r="BQ135" s="201"/>
      <c r="BR135" s="201"/>
      <c r="BS135" s="201"/>
    </row>
    <row r="136" spans="1:71" ht="15" customHeight="1" x14ac:dyDescent="0.2">
      <c r="A136" s="142" t="s">
        <v>537</v>
      </c>
      <c r="B136" s="142" t="s">
        <v>538</v>
      </c>
      <c r="C136" s="142"/>
      <c r="D136" s="142"/>
      <c r="E136" s="139">
        <v>11</v>
      </c>
      <c r="F136" s="143"/>
      <c r="G136" s="143">
        <v>5</v>
      </c>
      <c r="H136" s="143">
        <v>3</v>
      </c>
      <c r="I136" s="143">
        <v>2</v>
      </c>
      <c r="J136" s="143">
        <v>0</v>
      </c>
      <c r="K136" s="143"/>
      <c r="L136" s="143">
        <v>6</v>
      </c>
      <c r="M136" s="143">
        <v>1</v>
      </c>
      <c r="N136" s="143">
        <v>4</v>
      </c>
      <c r="O136" s="143">
        <v>1</v>
      </c>
      <c r="P136" s="143"/>
      <c r="Q136" s="143">
        <v>0</v>
      </c>
      <c r="R136" s="143">
        <v>0</v>
      </c>
      <c r="S136" s="143">
        <v>0</v>
      </c>
      <c r="T136" s="143">
        <v>0</v>
      </c>
      <c r="U136" s="143">
        <v>0</v>
      </c>
      <c r="V136" s="201"/>
      <c r="W136" s="130"/>
      <c r="X136" s="130"/>
      <c r="Y136" s="130"/>
      <c r="Z136" s="130"/>
      <c r="AA136" s="130"/>
      <c r="AB136" s="130"/>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1"/>
      <c r="BL136" s="201"/>
      <c r="BM136" s="201"/>
      <c r="BN136" s="201"/>
      <c r="BO136" s="201"/>
      <c r="BP136" s="201"/>
      <c r="BQ136" s="201"/>
      <c r="BR136" s="201"/>
      <c r="BS136" s="201"/>
    </row>
    <row r="137" spans="1:71" ht="15" customHeight="1" x14ac:dyDescent="0.2">
      <c r="A137" s="142" t="s">
        <v>539</v>
      </c>
      <c r="B137" s="142" t="s">
        <v>540</v>
      </c>
      <c r="C137" s="142"/>
      <c r="D137" s="142"/>
      <c r="E137" s="139">
        <v>47</v>
      </c>
      <c r="F137" s="143"/>
      <c r="G137" s="143">
        <v>9</v>
      </c>
      <c r="H137" s="143">
        <v>9</v>
      </c>
      <c r="I137" s="143">
        <v>0</v>
      </c>
      <c r="J137" s="143">
        <v>0</v>
      </c>
      <c r="K137" s="143"/>
      <c r="L137" s="143">
        <v>12</v>
      </c>
      <c r="M137" s="143">
        <v>2</v>
      </c>
      <c r="N137" s="143">
        <v>7</v>
      </c>
      <c r="O137" s="143">
        <v>3</v>
      </c>
      <c r="P137" s="143"/>
      <c r="Q137" s="143">
        <v>10</v>
      </c>
      <c r="R137" s="143">
        <v>1</v>
      </c>
      <c r="S137" s="143">
        <v>0</v>
      </c>
      <c r="T137" s="143">
        <v>0</v>
      </c>
      <c r="U137" s="143">
        <v>15</v>
      </c>
      <c r="V137" s="201"/>
      <c r="W137" s="130"/>
      <c r="X137" s="130"/>
      <c r="Y137" s="130"/>
      <c r="Z137" s="130"/>
      <c r="AA137" s="130"/>
      <c r="AB137" s="130"/>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c r="BG137" s="201"/>
      <c r="BH137" s="201"/>
      <c r="BI137" s="201"/>
      <c r="BJ137" s="201"/>
      <c r="BK137" s="201"/>
      <c r="BL137" s="201"/>
      <c r="BM137" s="201"/>
      <c r="BN137" s="201"/>
      <c r="BO137" s="201"/>
      <c r="BP137" s="201"/>
      <c r="BQ137" s="201"/>
      <c r="BR137" s="201"/>
      <c r="BS137" s="201"/>
    </row>
    <row r="138" spans="1:71" ht="15" customHeight="1" x14ac:dyDescent="0.2">
      <c r="A138" s="142" t="s">
        <v>541</v>
      </c>
      <c r="B138" s="142" t="s">
        <v>542</v>
      </c>
      <c r="C138" s="142"/>
      <c r="D138" s="142"/>
      <c r="E138" s="139">
        <v>18</v>
      </c>
      <c r="F138" s="143"/>
      <c r="G138" s="143">
        <v>10</v>
      </c>
      <c r="H138" s="143">
        <v>8</v>
      </c>
      <c r="I138" s="143">
        <v>2</v>
      </c>
      <c r="J138" s="143">
        <v>0</v>
      </c>
      <c r="K138" s="143"/>
      <c r="L138" s="143">
        <v>4</v>
      </c>
      <c r="M138" s="143">
        <v>4</v>
      </c>
      <c r="N138" s="143">
        <v>0</v>
      </c>
      <c r="O138" s="143">
        <v>0</v>
      </c>
      <c r="P138" s="143"/>
      <c r="Q138" s="143">
        <v>3</v>
      </c>
      <c r="R138" s="143">
        <v>0</v>
      </c>
      <c r="S138" s="143">
        <v>1</v>
      </c>
      <c r="T138" s="143">
        <v>0</v>
      </c>
      <c r="U138" s="143">
        <v>0</v>
      </c>
      <c r="V138" s="201"/>
      <c r="W138" s="130"/>
      <c r="X138" s="130"/>
      <c r="Y138" s="130"/>
      <c r="Z138" s="130"/>
      <c r="AA138" s="130"/>
      <c r="AB138" s="130"/>
      <c r="AC138" s="201"/>
      <c r="AD138" s="201"/>
      <c r="AE138" s="201"/>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c r="BC138" s="201"/>
      <c r="BD138" s="201"/>
      <c r="BE138" s="201"/>
      <c r="BF138" s="201"/>
      <c r="BG138" s="201"/>
      <c r="BH138" s="201"/>
      <c r="BI138" s="201"/>
      <c r="BJ138" s="201"/>
      <c r="BK138" s="201"/>
      <c r="BL138" s="201"/>
      <c r="BM138" s="201"/>
      <c r="BN138" s="201"/>
      <c r="BO138" s="201"/>
      <c r="BP138" s="201"/>
      <c r="BQ138" s="201"/>
      <c r="BR138" s="201"/>
      <c r="BS138" s="201"/>
    </row>
    <row r="139" spans="1:71" ht="15" customHeight="1" x14ac:dyDescent="0.2">
      <c r="A139" s="142" t="s">
        <v>543</v>
      </c>
      <c r="B139" s="142" t="s">
        <v>544</v>
      </c>
      <c r="C139" s="142"/>
      <c r="D139" s="142"/>
      <c r="E139" s="139">
        <v>23</v>
      </c>
      <c r="F139" s="143"/>
      <c r="G139" s="143">
        <v>8</v>
      </c>
      <c r="H139" s="143">
        <v>6</v>
      </c>
      <c r="I139" s="143">
        <v>1</v>
      </c>
      <c r="J139" s="143">
        <v>1</v>
      </c>
      <c r="K139" s="143"/>
      <c r="L139" s="143">
        <v>1</v>
      </c>
      <c r="M139" s="143">
        <v>0</v>
      </c>
      <c r="N139" s="143">
        <v>1</v>
      </c>
      <c r="O139" s="143">
        <v>0</v>
      </c>
      <c r="P139" s="143"/>
      <c r="Q139" s="143">
        <v>1</v>
      </c>
      <c r="R139" s="143">
        <v>0</v>
      </c>
      <c r="S139" s="143">
        <v>0</v>
      </c>
      <c r="T139" s="143">
        <v>0</v>
      </c>
      <c r="U139" s="143">
        <v>13</v>
      </c>
      <c r="V139" s="201"/>
      <c r="W139" s="130"/>
      <c r="X139" s="130"/>
      <c r="Y139" s="130"/>
      <c r="Z139" s="130"/>
      <c r="AA139" s="130"/>
      <c r="AB139" s="130"/>
      <c r="AC139" s="201"/>
      <c r="AD139" s="201"/>
      <c r="AE139" s="201"/>
      <c r="AF139" s="201"/>
      <c r="AG139" s="201"/>
      <c r="AH139" s="201"/>
      <c r="AI139" s="201"/>
      <c r="AJ139" s="201"/>
      <c r="AK139" s="201"/>
      <c r="AL139" s="201"/>
      <c r="AM139" s="201"/>
      <c r="AN139" s="201"/>
      <c r="AO139" s="201"/>
      <c r="AP139" s="201"/>
      <c r="AQ139" s="201"/>
      <c r="AR139" s="201"/>
      <c r="AS139" s="201"/>
      <c r="AT139" s="201"/>
      <c r="AU139" s="201"/>
      <c r="AV139" s="201"/>
      <c r="AW139" s="201"/>
      <c r="AX139" s="201"/>
      <c r="AY139" s="201"/>
      <c r="AZ139" s="201"/>
      <c r="BA139" s="201"/>
      <c r="BB139" s="201"/>
      <c r="BC139" s="201"/>
      <c r="BD139" s="201"/>
      <c r="BE139" s="201"/>
      <c r="BF139" s="201"/>
      <c r="BG139" s="201"/>
      <c r="BH139" s="201"/>
      <c r="BI139" s="201"/>
      <c r="BJ139" s="201"/>
      <c r="BK139" s="201"/>
      <c r="BL139" s="201"/>
      <c r="BM139" s="201"/>
      <c r="BN139" s="201"/>
      <c r="BO139" s="201"/>
      <c r="BP139" s="201"/>
      <c r="BQ139" s="201"/>
      <c r="BR139" s="201"/>
      <c r="BS139" s="201"/>
    </row>
    <row r="140" spans="1:71" ht="15" customHeight="1" x14ac:dyDescent="0.2">
      <c r="A140" s="142" t="s">
        <v>545</v>
      </c>
      <c r="B140" s="142" t="s">
        <v>546</v>
      </c>
      <c r="C140" s="142"/>
      <c r="D140" s="142"/>
      <c r="E140" s="139">
        <v>13</v>
      </c>
      <c r="F140" s="143"/>
      <c r="G140" s="143">
        <v>10</v>
      </c>
      <c r="H140" s="143">
        <v>7</v>
      </c>
      <c r="I140" s="143">
        <v>3</v>
      </c>
      <c r="J140" s="143">
        <v>0</v>
      </c>
      <c r="K140" s="143"/>
      <c r="L140" s="143">
        <v>2</v>
      </c>
      <c r="M140" s="143">
        <v>0</v>
      </c>
      <c r="N140" s="143">
        <v>2</v>
      </c>
      <c r="O140" s="143">
        <v>0</v>
      </c>
      <c r="P140" s="143"/>
      <c r="Q140" s="143">
        <v>1</v>
      </c>
      <c r="R140" s="143">
        <v>0</v>
      </c>
      <c r="S140" s="143">
        <v>0</v>
      </c>
      <c r="T140" s="143">
        <v>0</v>
      </c>
      <c r="U140" s="143">
        <v>0</v>
      </c>
      <c r="V140" s="201"/>
      <c r="W140" s="130"/>
      <c r="X140" s="130"/>
      <c r="Y140" s="130"/>
      <c r="Z140" s="130"/>
      <c r="AA140" s="130"/>
      <c r="AB140" s="130"/>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c r="BA140" s="201"/>
      <c r="BB140" s="201"/>
      <c r="BC140" s="201"/>
      <c r="BD140" s="201"/>
      <c r="BE140" s="201"/>
      <c r="BF140" s="201"/>
      <c r="BG140" s="201"/>
      <c r="BH140" s="201"/>
      <c r="BI140" s="201"/>
      <c r="BJ140" s="201"/>
      <c r="BK140" s="201"/>
      <c r="BL140" s="201"/>
      <c r="BM140" s="201"/>
      <c r="BN140" s="201"/>
      <c r="BO140" s="201"/>
      <c r="BP140" s="201"/>
      <c r="BQ140" s="201"/>
      <c r="BR140" s="201"/>
      <c r="BS140" s="201"/>
    </row>
    <row r="141" spans="1:71" ht="15" customHeight="1" x14ac:dyDescent="0.2">
      <c r="A141" s="142" t="s">
        <v>547</v>
      </c>
      <c r="B141" s="142" t="s">
        <v>548</v>
      </c>
      <c r="C141" s="142"/>
      <c r="D141" s="142"/>
      <c r="E141" s="139">
        <v>34</v>
      </c>
      <c r="F141" s="143"/>
      <c r="G141" s="143">
        <v>11</v>
      </c>
      <c r="H141" s="143">
        <v>10</v>
      </c>
      <c r="I141" s="143">
        <v>1</v>
      </c>
      <c r="J141" s="143">
        <v>0</v>
      </c>
      <c r="K141" s="143"/>
      <c r="L141" s="143">
        <v>18</v>
      </c>
      <c r="M141" s="143">
        <v>0</v>
      </c>
      <c r="N141" s="143">
        <v>18</v>
      </c>
      <c r="O141" s="143">
        <v>0</v>
      </c>
      <c r="P141" s="143"/>
      <c r="Q141" s="143">
        <v>1</v>
      </c>
      <c r="R141" s="143">
        <v>0</v>
      </c>
      <c r="S141" s="143">
        <v>0</v>
      </c>
      <c r="T141" s="143">
        <v>3</v>
      </c>
      <c r="U141" s="143">
        <v>1</v>
      </c>
      <c r="V141" s="201"/>
      <c r="W141" s="130"/>
      <c r="X141" s="130"/>
      <c r="Y141" s="130"/>
      <c r="Z141" s="130"/>
      <c r="AA141" s="130"/>
      <c r="AB141" s="130"/>
      <c r="AC141" s="201"/>
      <c r="AD141" s="201"/>
      <c r="AE141" s="201"/>
      <c r="AF141" s="201"/>
      <c r="AG141" s="201"/>
      <c r="AH141" s="201"/>
      <c r="AI141" s="201"/>
      <c r="AJ141" s="201"/>
      <c r="AK141" s="201"/>
      <c r="AL141" s="201"/>
      <c r="AM141" s="201"/>
      <c r="AN141" s="201"/>
      <c r="AO141" s="201"/>
      <c r="AP141" s="201"/>
      <c r="AQ141" s="201"/>
      <c r="AR141" s="201"/>
      <c r="AS141" s="201"/>
      <c r="AT141" s="201"/>
      <c r="AU141" s="201"/>
      <c r="AV141" s="201"/>
      <c r="AW141" s="201"/>
      <c r="AX141" s="201"/>
      <c r="AY141" s="201"/>
      <c r="AZ141" s="201"/>
      <c r="BA141" s="201"/>
      <c r="BB141" s="201"/>
      <c r="BC141" s="201"/>
      <c r="BD141" s="201"/>
      <c r="BE141" s="201"/>
      <c r="BF141" s="201"/>
      <c r="BG141" s="201"/>
      <c r="BH141" s="201"/>
      <c r="BI141" s="201"/>
      <c r="BJ141" s="201"/>
      <c r="BK141" s="201"/>
      <c r="BL141" s="201"/>
      <c r="BM141" s="201"/>
      <c r="BN141" s="201"/>
      <c r="BO141" s="201"/>
      <c r="BP141" s="201"/>
      <c r="BQ141" s="201"/>
      <c r="BR141" s="201"/>
      <c r="BS141" s="201"/>
    </row>
    <row r="142" spans="1:71" ht="15" customHeight="1" x14ac:dyDescent="0.2">
      <c r="A142" s="142" t="s">
        <v>549</v>
      </c>
      <c r="B142" s="142" t="s">
        <v>550</v>
      </c>
      <c r="C142" s="142"/>
      <c r="D142" s="142"/>
      <c r="E142" s="139">
        <v>54</v>
      </c>
      <c r="F142" s="143"/>
      <c r="G142" s="143">
        <v>43</v>
      </c>
      <c r="H142" s="143">
        <v>38</v>
      </c>
      <c r="I142" s="143">
        <v>5</v>
      </c>
      <c r="J142" s="143">
        <v>0</v>
      </c>
      <c r="K142" s="143"/>
      <c r="L142" s="143">
        <v>1</v>
      </c>
      <c r="M142" s="143">
        <v>0</v>
      </c>
      <c r="N142" s="143">
        <v>1</v>
      </c>
      <c r="O142" s="143">
        <v>0</v>
      </c>
      <c r="P142" s="143"/>
      <c r="Q142" s="143">
        <v>4</v>
      </c>
      <c r="R142" s="143">
        <v>0</v>
      </c>
      <c r="S142" s="143">
        <v>0</v>
      </c>
      <c r="T142" s="143">
        <v>6</v>
      </c>
      <c r="U142" s="143">
        <v>0</v>
      </c>
      <c r="V142" s="201"/>
      <c r="W142" s="130"/>
      <c r="X142" s="130"/>
      <c r="Y142" s="130"/>
      <c r="Z142" s="130"/>
      <c r="AA142" s="130"/>
      <c r="AB142" s="130"/>
      <c r="AC142" s="201"/>
      <c r="AD142" s="201"/>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1"/>
      <c r="BL142" s="201"/>
      <c r="BM142" s="201"/>
      <c r="BN142" s="201"/>
      <c r="BO142" s="201"/>
      <c r="BP142" s="201"/>
      <c r="BQ142" s="201"/>
      <c r="BR142" s="201"/>
      <c r="BS142" s="201"/>
    </row>
    <row r="143" spans="1:71" ht="15" customHeight="1" x14ac:dyDescent="0.2">
      <c r="A143" s="142" t="s">
        <v>551</v>
      </c>
      <c r="B143" s="142" t="s">
        <v>552</v>
      </c>
      <c r="C143" s="142"/>
      <c r="D143" s="142"/>
      <c r="E143" s="139">
        <v>73</v>
      </c>
      <c r="F143" s="143"/>
      <c r="G143" s="143">
        <v>10</v>
      </c>
      <c r="H143" s="143">
        <v>9</v>
      </c>
      <c r="I143" s="143">
        <v>1</v>
      </c>
      <c r="J143" s="143">
        <v>0</v>
      </c>
      <c r="K143" s="143"/>
      <c r="L143" s="143">
        <v>59</v>
      </c>
      <c r="M143" s="143">
        <v>0</v>
      </c>
      <c r="N143" s="143">
        <v>42</v>
      </c>
      <c r="O143" s="143">
        <v>17</v>
      </c>
      <c r="P143" s="143"/>
      <c r="Q143" s="143">
        <v>2</v>
      </c>
      <c r="R143" s="143">
        <v>0</v>
      </c>
      <c r="S143" s="143">
        <v>0</v>
      </c>
      <c r="T143" s="143">
        <v>2</v>
      </c>
      <c r="U143" s="143">
        <v>0</v>
      </c>
      <c r="V143" s="201"/>
      <c r="W143" s="130"/>
      <c r="X143" s="130"/>
      <c r="Y143" s="130"/>
      <c r="Z143" s="130"/>
      <c r="AA143" s="130"/>
      <c r="AB143" s="130"/>
      <c r="AC143" s="201"/>
      <c r="AD143" s="201"/>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c r="BR143" s="201"/>
      <c r="BS143" s="201"/>
    </row>
    <row r="144" spans="1:71" ht="15" customHeight="1" x14ac:dyDescent="0.2">
      <c r="A144" s="142" t="s">
        <v>553</v>
      </c>
      <c r="B144" s="142" t="s">
        <v>554</v>
      </c>
      <c r="C144" s="142"/>
      <c r="D144" s="142"/>
      <c r="E144" s="139">
        <v>16</v>
      </c>
      <c r="F144" s="143"/>
      <c r="G144" s="143">
        <v>2</v>
      </c>
      <c r="H144" s="143">
        <v>2</v>
      </c>
      <c r="I144" s="143">
        <v>0</v>
      </c>
      <c r="J144" s="143">
        <v>0</v>
      </c>
      <c r="K144" s="143"/>
      <c r="L144" s="143">
        <v>1</v>
      </c>
      <c r="M144" s="143">
        <v>0</v>
      </c>
      <c r="N144" s="143">
        <v>0</v>
      </c>
      <c r="O144" s="143">
        <v>1</v>
      </c>
      <c r="P144" s="143"/>
      <c r="Q144" s="143">
        <v>1</v>
      </c>
      <c r="R144" s="143">
        <v>0</v>
      </c>
      <c r="S144" s="143">
        <v>0</v>
      </c>
      <c r="T144" s="143">
        <v>1</v>
      </c>
      <c r="U144" s="143">
        <v>11</v>
      </c>
      <c r="V144" s="201"/>
      <c r="W144" s="130"/>
      <c r="X144" s="130"/>
      <c r="Y144" s="130"/>
      <c r="Z144" s="130"/>
      <c r="AA144" s="130"/>
      <c r="AB144" s="130"/>
      <c r="AC144" s="201"/>
      <c r="AD144" s="201"/>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201"/>
      <c r="BK144" s="201"/>
      <c r="BL144" s="201"/>
      <c r="BM144" s="201"/>
      <c r="BN144" s="201"/>
      <c r="BO144" s="201"/>
      <c r="BP144" s="201"/>
      <c r="BQ144" s="201"/>
      <c r="BR144" s="201"/>
      <c r="BS144" s="201"/>
    </row>
    <row r="145" spans="1:71" ht="15" customHeight="1" x14ac:dyDescent="0.2">
      <c r="A145" s="142" t="s">
        <v>555</v>
      </c>
      <c r="B145" s="142" t="s">
        <v>556</v>
      </c>
      <c r="C145" s="142"/>
      <c r="D145" s="142"/>
      <c r="E145" s="139">
        <v>199</v>
      </c>
      <c r="F145" s="143"/>
      <c r="G145" s="143">
        <v>56</v>
      </c>
      <c r="H145" s="143">
        <v>40</v>
      </c>
      <c r="I145" s="143">
        <v>15</v>
      </c>
      <c r="J145" s="143">
        <v>1</v>
      </c>
      <c r="K145" s="143"/>
      <c r="L145" s="143">
        <v>110</v>
      </c>
      <c r="M145" s="143">
        <v>49</v>
      </c>
      <c r="N145" s="143">
        <v>7</v>
      </c>
      <c r="O145" s="143">
        <v>54</v>
      </c>
      <c r="P145" s="143"/>
      <c r="Q145" s="143">
        <v>25</v>
      </c>
      <c r="R145" s="143">
        <v>4</v>
      </c>
      <c r="S145" s="143">
        <v>3</v>
      </c>
      <c r="T145" s="143">
        <v>0</v>
      </c>
      <c r="U145" s="143">
        <v>1</v>
      </c>
      <c r="V145" s="201"/>
      <c r="W145" s="130"/>
      <c r="X145" s="130"/>
      <c r="Y145" s="130"/>
      <c r="Z145" s="130"/>
      <c r="AA145" s="130"/>
      <c r="AB145" s="130"/>
      <c r="AC145" s="201"/>
      <c r="AD145" s="201"/>
      <c r="AE145" s="201"/>
      <c r="AF145" s="201"/>
      <c r="AG145" s="201"/>
      <c r="AH145" s="201"/>
      <c r="AI145" s="201"/>
      <c r="AJ145" s="201"/>
      <c r="AK145" s="201"/>
      <c r="AL145" s="201"/>
      <c r="AM145" s="201"/>
      <c r="AN145" s="201"/>
      <c r="AO145" s="201"/>
      <c r="AP145" s="201"/>
      <c r="AQ145" s="201"/>
      <c r="AR145" s="201"/>
      <c r="AS145" s="201"/>
      <c r="AT145" s="201"/>
      <c r="AU145" s="201"/>
      <c r="AV145" s="201"/>
      <c r="AW145" s="201"/>
      <c r="AX145" s="201"/>
      <c r="AY145" s="201"/>
      <c r="AZ145" s="201"/>
      <c r="BA145" s="201"/>
      <c r="BB145" s="201"/>
      <c r="BC145" s="201"/>
      <c r="BD145" s="201"/>
      <c r="BE145" s="201"/>
      <c r="BF145" s="201"/>
      <c r="BG145" s="201"/>
      <c r="BH145" s="201"/>
      <c r="BI145" s="201"/>
      <c r="BJ145" s="201"/>
      <c r="BK145" s="201"/>
      <c r="BL145" s="201"/>
      <c r="BM145" s="201"/>
      <c r="BN145" s="201"/>
      <c r="BO145" s="201"/>
      <c r="BP145" s="201"/>
      <c r="BQ145" s="201"/>
      <c r="BR145" s="201"/>
      <c r="BS145" s="201"/>
    </row>
    <row r="146" spans="1:71" ht="15" customHeight="1" x14ac:dyDescent="0.2">
      <c r="A146" s="142" t="s">
        <v>557</v>
      </c>
      <c r="B146" s="142" t="s">
        <v>558</v>
      </c>
      <c r="C146" s="142"/>
      <c r="D146" s="142"/>
      <c r="E146" s="139">
        <v>51</v>
      </c>
      <c r="F146" s="143"/>
      <c r="G146" s="143">
        <v>44</v>
      </c>
      <c r="H146" s="143">
        <v>34</v>
      </c>
      <c r="I146" s="143">
        <v>8</v>
      </c>
      <c r="J146" s="143">
        <v>2</v>
      </c>
      <c r="K146" s="143"/>
      <c r="L146" s="143">
        <v>6</v>
      </c>
      <c r="M146" s="143">
        <v>0</v>
      </c>
      <c r="N146" s="143">
        <v>2</v>
      </c>
      <c r="O146" s="143">
        <v>4</v>
      </c>
      <c r="P146" s="143"/>
      <c r="Q146" s="143">
        <v>1</v>
      </c>
      <c r="R146" s="143">
        <v>0</v>
      </c>
      <c r="S146" s="143">
        <v>0</v>
      </c>
      <c r="T146" s="143">
        <v>0</v>
      </c>
      <c r="U146" s="143">
        <v>0</v>
      </c>
      <c r="V146" s="201"/>
      <c r="W146" s="130"/>
      <c r="X146" s="130"/>
      <c r="Y146" s="130"/>
      <c r="Z146" s="130"/>
      <c r="AA146" s="130"/>
      <c r="AB146" s="130"/>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1"/>
      <c r="BL146" s="201"/>
      <c r="BM146" s="201"/>
      <c r="BN146" s="201"/>
      <c r="BO146" s="201"/>
      <c r="BP146" s="201"/>
      <c r="BQ146" s="201"/>
      <c r="BR146" s="201"/>
      <c r="BS146" s="201"/>
    </row>
    <row r="147" spans="1:71" ht="15" customHeight="1" x14ac:dyDescent="0.2">
      <c r="A147" s="142" t="s">
        <v>559</v>
      </c>
      <c r="B147" s="142" t="s">
        <v>560</v>
      </c>
      <c r="C147" s="142"/>
      <c r="D147" s="142"/>
      <c r="E147" s="139">
        <v>0</v>
      </c>
      <c r="F147" s="143"/>
      <c r="G147" s="143">
        <v>0</v>
      </c>
      <c r="H147" s="143">
        <v>0</v>
      </c>
      <c r="I147" s="143">
        <v>0</v>
      </c>
      <c r="J147" s="143">
        <v>0</v>
      </c>
      <c r="K147" s="143"/>
      <c r="L147" s="143">
        <v>0</v>
      </c>
      <c r="M147" s="143">
        <v>0</v>
      </c>
      <c r="N147" s="143">
        <v>0</v>
      </c>
      <c r="O147" s="143">
        <v>0</v>
      </c>
      <c r="P147" s="143"/>
      <c r="Q147" s="143">
        <v>0</v>
      </c>
      <c r="R147" s="143">
        <v>0</v>
      </c>
      <c r="S147" s="143">
        <v>0</v>
      </c>
      <c r="T147" s="143">
        <v>0</v>
      </c>
      <c r="U147" s="143">
        <v>0</v>
      </c>
      <c r="V147" s="201"/>
      <c r="W147" s="130"/>
      <c r="X147" s="130"/>
      <c r="Y147" s="130"/>
      <c r="Z147" s="130"/>
      <c r="AA147" s="130"/>
      <c r="AB147" s="130"/>
      <c r="AC147" s="201"/>
      <c r="AD147" s="201"/>
      <c r="AE147" s="201"/>
      <c r="AF147" s="201"/>
      <c r="AG147" s="201"/>
      <c r="AH147" s="201"/>
      <c r="AI147" s="201"/>
      <c r="AJ147" s="201"/>
      <c r="AK147" s="201"/>
      <c r="AL147" s="201"/>
      <c r="AM147" s="201"/>
      <c r="AN147" s="201"/>
      <c r="AO147" s="201"/>
      <c r="AP147" s="201"/>
      <c r="AQ147" s="201"/>
      <c r="AR147" s="201"/>
      <c r="AS147" s="201"/>
      <c r="AT147" s="201"/>
      <c r="AU147" s="201"/>
      <c r="AV147" s="201"/>
      <c r="AW147" s="201"/>
      <c r="AX147" s="201"/>
      <c r="AY147" s="201"/>
      <c r="AZ147" s="201"/>
      <c r="BA147" s="201"/>
      <c r="BB147" s="201"/>
      <c r="BC147" s="201"/>
      <c r="BD147" s="201"/>
      <c r="BE147" s="201"/>
      <c r="BF147" s="201"/>
      <c r="BG147" s="201"/>
      <c r="BH147" s="201"/>
      <c r="BI147" s="201"/>
      <c r="BJ147" s="201"/>
      <c r="BK147" s="201"/>
      <c r="BL147" s="201"/>
      <c r="BM147" s="201"/>
      <c r="BN147" s="201"/>
      <c r="BO147" s="201"/>
      <c r="BP147" s="201"/>
      <c r="BQ147" s="201"/>
      <c r="BR147" s="201"/>
      <c r="BS147" s="201"/>
    </row>
    <row r="148" spans="1:71" ht="15" customHeight="1" x14ac:dyDescent="0.2">
      <c r="A148" s="142" t="s">
        <v>561</v>
      </c>
      <c r="B148" s="142" t="s">
        <v>562</v>
      </c>
      <c r="C148" s="142"/>
      <c r="D148" s="142"/>
      <c r="E148" s="139">
        <v>92</v>
      </c>
      <c r="F148" s="143"/>
      <c r="G148" s="143">
        <v>28</v>
      </c>
      <c r="H148" s="143">
        <v>22</v>
      </c>
      <c r="I148" s="143">
        <v>5</v>
      </c>
      <c r="J148" s="143">
        <v>1</v>
      </c>
      <c r="K148" s="143"/>
      <c r="L148" s="143">
        <v>45</v>
      </c>
      <c r="M148" s="143">
        <v>8</v>
      </c>
      <c r="N148" s="143">
        <v>3</v>
      </c>
      <c r="O148" s="143">
        <v>34</v>
      </c>
      <c r="P148" s="143"/>
      <c r="Q148" s="143">
        <v>11</v>
      </c>
      <c r="R148" s="143">
        <v>3</v>
      </c>
      <c r="S148" s="143">
        <v>0</v>
      </c>
      <c r="T148" s="143">
        <v>5</v>
      </c>
      <c r="U148" s="143">
        <v>0</v>
      </c>
      <c r="V148" s="201"/>
      <c r="W148" s="130"/>
      <c r="X148" s="130"/>
      <c r="Y148" s="130"/>
      <c r="Z148" s="130"/>
      <c r="AA148" s="130"/>
      <c r="AB148" s="130"/>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201"/>
      <c r="BR148" s="201"/>
      <c r="BS148" s="201"/>
    </row>
    <row r="149" spans="1:71" ht="15" customHeight="1" x14ac:dyDescent="0.2">
      <c r="A149" s="142" t="s">
        <v>563</v>
      </c>
      <c r="B149" s="142" t="s">
        <v>564</v>
      </c>
      <c r="C149" s="142"/>
      <c r="D149" s="142"/>
      <c r="E149" s="139">
        <v>42</v>
      </c>
      <c r="F149" s="143"/>
      <c r="G149" s="143">
        <v>34</v>
      </c>
      <c r="H149" s="143">
        <v>28</v>
      </c>
      <c r="I149" s="143">
        <v>6</v>
      </c>
      <c r="J149" s="143">
        <v>0</v>
      </c>
      <c r="K149" s="143"/>
      <c r="L149" s="143">
        <v>4</v>
      </c>
      <c r="M149" s="143">
        <v>0</v>
      </c>
      <c r="N149" s="143">
        <v>2</v>
      </c>
      <c r="O149" s="143">
        <v>2</v>
      </c>
      <c r="P149" s="143"/>
      <c r="Q149" s="143">
        <v>0</v>
      </c>
      <c r="R149" s="143">
        <v>0</v>
      </c>
      <c r="S149" s="143">
        <v>0</v>
      </c>
      <c r="T149" s="143">
        <v>0</v>
      </c>
      <c r="U149" s="143">
        <v>4</v>
      </c>
      <c r="W149" s="130"/>
      <c r="X149" s="130"/>
      <c r="Y149" s="130"/>
      <c r="Z149" s="130"/>
      <c r="AA149" s="130"/>
      <c r="AB149" s="130"/>
    </row>
    <row r="150" spans="1:71" ht="15" customHeight="1" x14ac:dyDescent="0.2">
      <c r="A150" s="142" t="s">
        <v>565</v>
      </c>
      <c r="B150" s="142" t="s">
        <v>566</v>
      </c>
      <c r="C150" s="142"/>
      <c r="D150" s="142"/>
      <c r="E150" s="139">
        <v>19</v>
      </c>
      <c r="F150" s="143"/>
      <c r="G150" s="143">
        <v>5</v>
      </c>
      <c r="H150" s="143">
        <v>5</v>
      </c>
      <c r="I150" s="143">
        <v>0</v>
      </c>
      <c r="J150" s="143">
        <v>0</v>
      </c>
      <c r="K150" s="143"/>
      <c r="L150" s="143">
        <v>13</v>
      </c>
      <c r="M150" s="143">
        <v>1</v>
      </c>
      <c r="N150" s="143">
        <v>9</v>
      </c>
      <c r="O150" s="143">
        <v>3</v>
      </c>
      <c r="P150" s="143"/>
      <c r="Q150" s="143">
        <v>1</v>
      </c>
      <c r="R150" s="143">
        <v>0</v>
      </c>
      <c r="S150" s="143">
        <v>0</v>
      </c>
      <c r="T150" s="143">
        <v>0</v>
      </c>
      <c r="U150" s="143">
        <v>0</v>
      </c>
      <c r="V150" s="201"/>
      <c r="W150" s="130"/>
      <c r="X150" s="130"/>
      <c r="Y150" s="130"/>
      <c r="Z150" s="130"/>
      <c r="AA150" s="130"/>
      <c r="AB150" s="130"/>
      <c r="AC150" s="201"/>
      <c r="AD150" s="201"/>
      <c r="AE150" s="201"/>
      <c r="AF150" s="201"/>
      <c r="AG150" s="201"/>
      <c r="AH150" s="201"/>
      <c r="AI150" s="201"/>
      <c r="AJ150" s="201"/>
      <c r="AK150" s="201"/>
      <c r="AL150" s="201"/>
      <c r="AM150" s="201"/>
      <c r="AN150" s="201"/>
      <c r="AO150" s="201"/>
      <c r="AP150" s="201"/>
      <c r="AQ150" s="201"/>
      <c r="AR150" s="201"/>
      <c r="AS150" s="201"/>
      <c r="AT150" s="201"/>
      <c r="AU150" s="201"/>
      <c r="AV150" s="201"/>
      <c r="AW150" s="201"/>
      <c r="AX150" s="201"/>
      <c r="AY150" s="201"/>
      <c r="AZ150" s="201"/>
      <c r="BA150" s="201"/>
      <c r="BB150" s="201"/>
      <c r="BC150" s="201"/>
      <c r="BD150" s="201"/>
      <c r="BE150" s="201"/>
      <c r="BF150" s="201"/>
      <c r="BG150" s="201"/>
      <c r="BH150" s="201"/>
      <c r="BI150" s="201"/>
      <c r="BJ150" s="201"/>
      <c r="BK150" s="201"/>
      <c r="BL150" s="201"/>
      <c r="BM150" s="201"/>
      <c r="BN150" s="201"/>
      <c r="BO150" s="201"/>
      <c r="BP150" s="201"/>
      <c r="BQ150" s="201"/>
      <c r="BR150" s="201"/>
      <c r="BS150" s="201"/>
    </row>
    <row r="151" spans="1:71" ht="15" customHeight="1" x14ac:dyDescent="0.2">
      <c r="A151" s="142" t="s">
        <v>567</v>
      </c>
      <c r="B151" s="142" t="s">
        <v>568</v>
      </c>
      <c r="C151" s="142"/>
      <c r="D151" s="142"/>
      <c r="E151" s="139">
        <v>242</v>
      </c>
      <c r="F151" s="143"/>
      <c r="G151" s="143">
        <v>117</v>
      </c>
      <c r="H151" s="143">
        <v>68</v>
      </c>
      <c r="I151" s="143">
        <v>48</v>
      </c>
      <c r="J151" s="143">
        <v>1</v>
      </c>
      <c r="K151" s="143"/>
      <c r="L151" s="143">
        <v>106</v>
      </c>
      <c r="M151" s="143">
        <v>60</v>
      </c>
      <c r="N151" s="143">
        <v>11</v>
      </c>
      <c r="O151" s="143">
        <v>35</v>
      </c>
      <c r="P151" s="143"/>
      <c r="Q151" s="143">
        <v>10</v>
      </c>
      <c r="R151" s="143">
        <v>8</v>
      </c>
      <c r="S151" s="143">
        <v>1</v>
      </c>
      <c r="T151" s="143">
        <v>0</v>
      </c>
      <c r="U151" s="143">
        <v>0</v>
      </c>
      <c r="V151" s="201"/>
      <c r="W151" s="130"/>
      <c r="X151" s="130"/>
      <c r="Y151" s="130"/>
      <c r="Z151" s="130"/>
      <c r="AA151" s="130"/>
      <c r="AB151" s="130"/>
      <c r="AC151" s="201"/>
      <c r="AD151" s="201"/>
      <c r="AE151" s="201"/>
      <c r="AF151" s="201"/>
      <c r="AG151" s="201"/>
      <c r="AH151" s="201"/>
      <c r="AI151" s="201"/>
      <c r="AJ151" s="201"/>
      <c r="AK151" s="201"/>
      <c r="AL151" s="201"/>
      <c r="AM151" s="201"/>
      <c r="AN151" s="201"/>
      <c r="AO151" s="201"/>
      <c r="AP151" s="201"/>
      <c r="AQ151" s="201"/>
      <c r="AR151" s="201"/>
      <c r="AS151" s="201"/>
      <c r="AT151" s="201"/>
      <c r="AU151" s="201"/>
      <c r="AV151" s="201"/>
      <c r="AW151" s="201"/>
      <c r="AX151" s="201"/>
      <c r="AY151" s="201"/>
      <c r="AZ151" s="201"/>
      <c r="BA151" s="201"/>
      <c r="BB151" s="201"/>
      <c r="BC151" s="201"/>
      <c r="BD151" s="201"/>
      <c r="BE151" s="201"/>
      <c r="BF151" s="201"/>
      <c r="BG151" s="201"/>
      <c r="BH151" s="201"/>
      <c r="BI151" s="201"/>
      <c r="BJ151" s="201"/>
      <c r="BK151" s="201"/>
      <c r="BL151" s="201"/>
      <c r="BM151" s="201"/>
      <c r="BN151" s="201"/>
      <c r="BO151" s="201"/>
      <c r="BP151" s="201"/>
      <c r="BQ151" s="201"/>
      <c r="BR151" s="201"/>
      <c r="BS151" s="201"/>
    </row>
    <row r="152" spans="1:71" ht="15" customHeight="1" x14ac:dyDescent="0.2">
      <c r="A152" s="142" t="s">
        <v>569</v>
      </c>
      <c r="B152" s="142" t="s">
        <v>570</v>
      </c>
      <c r="C152" s="142"/>
      <c r="D152" s="142"/>
      <c r="E152" s="139">
        <v>30</v>
      </c>
      <c r="F152" s="143"/>
      <c r="G152" s="143">
        <v>25</v>
      </c>
      <c r="H152" s="143">
        <v>24</v>
      </c>
      <c r="I152" s="143">
        <v>1</v>
      </c>
      <c r="J152" s="143">
        <v>0</v>
      </c>
      <c r="K152" s="143"/>
      <c r="L152" s="143">
        <v>0</v>
      </c>
      <c r="M152" s="143">
        <v>0</v>
      </c>
      <c r="N152" s="143">
        <v>0</v>
      </c>
      <c r="O152" s="143">
        <v>0</v>
      </c>
      <c r="P152" s="143"/>
      <c r="Q152" s="143">
        <v>5</v>
      </c>
      <c r="R152" s="143">
        <v>0</v>
      </c>
      <c r="S152" s="143">
        <v>0</v>
      </c>
      <c r="T152" s="143">
        <v>0</v>
      </c>
      <c r="U152" s="143">
        <v>0</v>
      </c>
      <c r="V152" s="201"/>
      <c r="W152" s="130"/>
      <c r="X152" s="130"/>
      <c r="Y152" s="130"/>
      <c r="Z152" s="130"/>
      <c r="AA152" s="130"/>
      <c r="AB152" s="130"/>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201"/>
      <c r="BD152" s="201"/>
      <c r="BE152" s="201"/>
      <c r="BF152" s="201"/>
      <c r="BG152" s="201"/>
      <c r="BH152" s="201"/>
      <c r="BI152" s="201"/>
      <c r="BJ152" s="201"/>
      <c r="BK152" s="201"/>
      <c r="BL152" s="201"/>
      <c r="BM152" s="201"/>
      <c r="BN152" s="201"/>
      <c r="BO152" s="201"/>
      <c r="BP152" s="201"/>
      <c r="BQ152" s="201"/>
      <c r="BR152" s="201"/>
      <c r="BS152" s="201"/>
    </row>
    <row r="153" spans="1:71" ht="15" customHeight="1" x14ac:dyDescent="0.2">
      <c r="A153" s="142" t="s">
        <v>571</v>
      </c>
      <c r="B153" s="142" t="s">
        <v>572</v>
      </c>
      <c r="C153" s="142"/>
      <c r="D153" s="142"/>
      <c r="E153" s="139">
        <v>155</v>
      </c>
      <c r="F153" s="143"/>
      <c r="G153" s="143">
        <v>58</v>
      </c>
      <c r="H153" s="143">
        <v>50</v>
      </c>
      <c r="I153" s="143">
        <v>8</v>
      </c>
      <c r="J153" s="143">
        <v>0</v>
      </c>
      <c r="K153" s="143"/>
      <c r="L153" s="143">
        <v>83</v>
      </c>
      <c r="M153" s="143">
        <v>52</v>
      </c>
      <c r="N153" s="143">
        <v>5</v>
      </c>
      <c r="O153" s="143">
        <v>26</v>
      </c>
      <c r="P153" s="143"/>
      <c r="Q153" s="143">
        <v>6</v>
      </c>
      <c r="R153" s="143">
        <v>1</v>
      </c>
      <c r="S153" s="143">
        <v>1</v>
      </c>
      <c r="T153" s="143">
        <v>5</v>
      </c>
      <c r="U153" s="143">
        <v>1</v>
      </c>
      <c r="V153" s="201"/>
      <c r="W153" s="130"/>
      <c r="X153" s="130"/>
      <c r="Y153" s="130"/>
      <c r="Z153" s="130"/>
      <c r="AA153" s="130"/>
      <c r="AB153" s="130"/>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201"/>
      <c r="BK153" s="201"/>
      <c r="BL153" s="201"/>
      <c r="BM153" s="201"/>
      <c r="BN153" s="201"/>
      <c r="BO153" s="201"/>
      <c r="BP153" s="201"/>
      <c r="BQ153" s="201"/>
      <c r="BR153" s="201"/>
      <c r="BS153" s="201"/>
    </row>
    <row r="154" spans="1:71" ht="15" customHeight="1" x14ac:dyDescent="0.2">
      <c r="A154" s="142" t="s">
        <v>573</v>
      </c>
      <c r="B154" s="142" t="s">
        <v>574</v>
      </c>
      <c r="C154" s="142"/>
      <c r="D154" s="142"/>
      <c r="E154" s="139">
        <v>55</v>
      </c>
      <c r="F154" s="143"/>
      <c r="G154" s="143">
        <v>20</v>
      </c>
      <c r="H154" s="143">
        <v>18</v>
      </c>
      <c r="I154" s="143">
        <v>2</v>
      </c>
      <c r="J154" s="143">
        <v>0</v>
      </c>
      <c r="K154" s="143"/>
      <c r="L154" s="143">
        <v>19</v>
      </c>
      <c r="M154" s="143">
        <v>0</v>
      </c>
      <c r="N154" s="143">
        <v>9</v>
      </c>
      <c r="O154" s="143">
        <v>10</v>
      </c>
      <c r="P154" s="143"/>
      <c r="Q154" s="143">
        <v>13</v>
      </c>
      <c r="R154" s="143">
        <v>3</v>
      </c>
      <c r="S154" s="143">
        <v>0</v>
      </c>
      <c r="T154" s="143">
        <v>0</v>
      </c>
      <c r="U154" s="143">
        <v>0</v>
      </c>
      <c r="V154" s="201"/>
      <c r="W154" s="130"/>
      <c r="X154" s="130"/>
      <c r="Y154" s="130"/>
      <c r="Z154" s="130"/>
      <c r="AA154" s="130"/>
      <c r="AB154" s="130"/>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1"/>
      <c r="BL154" s="201"/>
      <c r="BM154" s="201"/>
      <c r="BN154" s="201"/>
      <c r="BO154" s="201"/>
      <c r="BP154" s="201"/>
      <c r="BQ154" s="201"/>
      <c r="BR154" s="201"/>
      <c r="BS154" s="201"/>
    </row>
    <row r="155" spans="1:71" ht="15" customHeight="1" x14ac:dyDescent="0.2">
      <c r="A155" s="142" t="s">
        <v>575</v>
      </c>
      <c r="B155" s="142" t="s">
        <v>576</v>
      </c>
      <c r="C155" s="142"/>
      <c r="D155" s="142"/>
      <c r="E155" s="139">
        <v>190</v>
      </c>
      <c r="F155" s="143"/>
      <c r="G155" s="143">
        <v>112</v>
      </c>
      <c r="H155" s="143">
        <v>105</v>
      </c>
      <c r="I155" s="143">
        <v>7</v>
      </c>
      <c r="J155" s="143">
        <v>0</v>
      </c>
      <c r="K155" s="143"/>
      <c r="L155" s="143">
        <v>46</v>
      </c>
      <c r="M155" s="143">
        <v>32</v>
      </c>
      <c r="N155" s="143">
        <v>3</v>
      </c>
      <c r="O155" s="143">
        <v>11</v>
      </c>
      <c r="P155" s="143"/>
      <c r="Q155" s="143">
        <v>26</v>
      </c>
      <c r="R155" s="143">
        <v>1</v>
      </c>
      <c r="S155" s="143">
        <v>1</v>
      </c>
      <c r="T155" s="143">
        <v>3</v>
      </c>
      <c r="U155" s="143">
        <v>1</v>
      </c>
      <c r="V155" s="201"/>
      <c r="W155" s="130"/>
      <c r="X155" s="130"/>
      <c r="Y155" s="130"/>
      <c r="Z155" s="130"/>
      <c r="AA155" s="130"/>
      <c r="AB155" s="130"/>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c r="BC155" s="201"/>
      <c r="BD155" s="201"/>
      <c r="BE155" s="201"/>
      <c r="BF155" s="201"/>
      <c r="BG155" s="201"/>
      <c r="BH155" s="201"/>
      <c r="BI155" s="201"/>
      <c r="BJ155" s="201"/>
      <c r="BK155" s="201"/>
      <c r="BL155" s="201"/>
      <c r="BM155" s="201"/>
      <c r="BN155" s="201"/>
      <c r="BO155" s="201"/>
      <c r="BP155" s="201"/>
      <c r="BQ155" s="201"/>
      <c r="BR155" s="201"/>
      <c r="BS155" s="201"/>
    </row>
    <row r="156" spans="1:71" ht="15" customHeight="1" x14ac:dyDescent="0.2">
      <c r="A156" s="142" t="s">
        <v>577</v>
      </c>
      <c r="B156" s="142" t="s">
        <v>578</v>
      </c>
      <c r="C156" s="142"/>
      <c r="D156" s="142"/>
      <c r="E156" s="139">
        <v>35</v>
      </c>
      <c r="F156" s="143"/>
      <c r="G156" s="143">
        <v>7</v>
      </c>
      <c r="H156" s="143">
        <v>7</v>
      </c>
      <c r="I156" s="143">
        <v>0</v>
      </c>
      <c r="J156" s="143">
        <v>0</v>
      </c>
      <c r="K156" s="143"/>
      <c r="L156" s="143">
        <v>8</v>
      </c>
      <c r="M156" s="143">
        <v>0</v>
      </c>
      <c r="N156" s="143">
        <v>2</v>
      </c>
      <c r="O156" s="143">
        <v>6</v>
      </c>
      <c r="P156" s="143"/>
      <c r="Q156" s="143">
        <v>0</v>
      </c>
      <c r="R156" s="143">
        <v>2</v>
      </c>
      <c r="S156" s="143">
        <v>0</v>
      </c>
      <c r="T156" s="143">
        <v>1</v>
      </c>
      <c r="U156" s="143">
        <v>17</v>
      </c>
      <c r="V156" s="201"/>
      <c r="W156" s="130"/>
      <c r="X156" s="130"/>
      <c r="Y156" s="130"/>
      <c r="Z156" s="130"/>
      <c r="AA156" s="130"/>
      <c r="AB156" s="130"/>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c r="BG156" s="201"/>
      <c r="BH156" s="201"/>
      <c r="BI156" s="201"/>
      <c r="BJ156" s="201"/>
      <c r="BK156" s="201"/>
      <c r="BL156" s="201"/>
      <c r="BM156" s="201"/>
      <c r="BN156" s="201"/>
      <c r="BO156" s="201"/>
      <c r="BP156" s="201"/>
      <c r="BQ156" s="201"/>
      <c r="BR156" s="201"/>
      <c r="BS156" s="201"/>
    </row>
    <row r="157" spans="1:71" ht="15" customHeight="1" x14ac:dyDescent="0.2">
      <c r="A157" s="142" t="s">
        <v>579</v>
      </c>
      <c r="B157" s="142" t="s">
        <v>580</v>
      </c>
      <c r="C157" s="142"/>
      <c r="D157" s="142"/>
      <c r="E157" s="139">
        <v>504</v>
      </c>
      <c r="F157" s="143"/>
      <c r="G157" s="143">
        <v>114</v>
      </c>
      <c r="H157" s="143">
        <v>108</v>
      </c>
      <c r="I157" s="143">
        <v>5</v>
      </c>
      <c r="J157" s="143">
        <v>1</v>
      </c>
      <c r="K157" s="143"/>
      <c r="L157" s="143">
        <v>168</v>
      </c>
      <c r="M157" s="143">
        <v>49</v>
      </c>
      <c r="N157" s="143">
        <v>2</v>
      </c>
      <c r="O157" s="143">
        <v>117</v>
      </c>
      <c r="P157" s="143"/>
      <c r="Q157" s="143">
        <v>154</v>
      </c>
      <c r="R157" s="143">
        <v>50</v>
      </c>
      <c r="S157" s="143">
        <v>4</v>
      </c>
      <c r="T157" s="143">
        <v>11</v>
      </c>
      <c r="U157" s="143">
        <v>3</v>
      </c>
      <c r="V157" s="201"/>
      <c r="W157" s="130"/>
      <c r="X157" s="130"/>
      <c r="Y157" s="130"/>
      <c r="Z157" s="130"/>
      <c r="AA157" s="130"/>
      <c r="AB157" s="130"/>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c r="BG157" s="201"/>
      <c r="BH157" s="201"/>
      <c r="BI157" s="201"/>
      <c r="BJ157" s="201"/>
      <c r="BK157" s="201"/>
      <c r="BL157" s="201"/>
      <c r="BM157" s="201"/>
      <c r="BN157" s="201"/>
      <c r="BO157" s="201"/>
      <c r="BP157" s="201"/>
      <c r="BQ157" s="201"/>
      <c r="BR157" s="201"/>
      <c r="BS157" s="201"/>
    </row>
    <row r="158" spans="1:71" ht="15" customHeight="1" x14ac:dyDescent="0.2">
      <c r="A158" s="142" t="s">
        <v>581</v>
      </c>
      <c r="B158" s="142" t="s">
        <v>582</v>
      </c>
      <c r="C158" s="142"/>
      <c r="D158" s="142"/>
      <c r="E158" s="139">
        <v>295</v>
      </c>
      <c r="F158" s="143"/>
      <c r="G158" s="143">
        <v>201</v>
      </c>
      <c r="H158" s="143">
        <v>187</v>
      </c>
      <c r="I158" s="143">
        <v>14</v>
      </c>
      <c r="J158" s="143">
        <v>0</v>
      </c>
      <c r="K158" s="143"/>
      <c r="L158" s="143">
        <v>41</v>
      </c>
      <c r="M158" s="143">
        <v>26</v>
      </c>
      <c r="N158" s="143">
        <v>5</v>
      </c>
      <c r="O158" s="143">
        <v>10</v>
      </c>
      <c r="P158" s="143"/>
      <c r="Q158" s="143">
        <v>41</v>
      </c>
      <c r="R158" s="143">
        <v>8</v>
      </c>
      <c r="S158" s="143">
        <v>0</v>
      </c>
      <c r="T158" s="143">
        <v>4</v>
      </c>
      <c r="U158" s="143">
        <v>0</v>
      </c>
      <c r="V158" s="201"/>
      <c r="W158" s="130"/>
      <c r="X158" s="130"/>
      <c r="Y158" s="130"/>
      <c r="Z158" s="130"/>
      <c r="AA158" s="130"/>
      <c r="AB158" s="130"/>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201"/>
      <c r="BK158" s="201"/>
      <c r="BL158" s="201"/>
      <c r="BM158" s="201"/>
      <c r="BN158" s="201"/>
      <c r="BO158" s="201"/>
      <c r="BP158" s="201"/>
      <c r="BQ158" s="201"/>
      <c r="BR158" s="201"/>
      <c r="BS158" s="201"/>
    </row>
    <row r="159" spans="1:71" ht="15" customHeight="1" x14ac:dyDescent="0.2">
      <c r="A159" s="142" t="s">
        <v>583</v>
      </c>
      <c r="B159" s="142" t="s">
        <v>584</v>
      </c>
      <c r="C159" s="142"/>
      <c r="D159" s="142"/>
      <c r="E159" s="139">
        <v>24</v>
      </c>
      <c r="F159" s="143"/>
      <c r="G159" s="143">
        <v>18</v>
      </c>
      <c r="H159" s="143">
        <v>18</v>
      </c>
      <c r="I159" s="143">
        <v>0</v>
      </c>
      <c r="J159" s="143">
        <v>0</v>
      </c>
      <c r="K159" s="143"/>
      <c r="L159" s="143">
        <v>5</v>
      </c>
      <c r="M159" s="143">
        <v>2</v>
      </c>
      <c r="N159" s="143">
        <v>1</v>
      </c>
      <c r="O159" s="143">
        <v>2</v>
      </c>
      <c r="P159" s="143"/>
      <c r="Q159" s="143">
        <v>0</v>
      </c>
      <c r="R159" s="143">
        <v>1</v>
      </c>
      <c r="S159" s="143">
        <v>0</v>
      </c>
      <c r="T159" s="143">
        <v>0</v>
      </c>
      <c r="U159" s="143">
        <v>0</v>
      </c>
      <c r="V159" s="201"/>
      <c r="W159" s="130"/>
      <c r="X159" s="130"/>
      <c r="Y159" s="130"/>
      <c r="Z159" s="130"/>
      <c r="AA159" s="130"/>
      <c r="AB159" s="130"/>
      <c r="AC159" s="201"/>
      <c r="AD159" s="201"/>
      <c r="AE159" s="201"/>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201"/>
      <c r="BK159" s="201"/>
      <c r="BL159" s="201"/>
      <c r="BM159" s="201"/>
      <c r="BN159" s="201"/>
      <c r="BO159" s="201"/>
      <c r="BP159" s="201"/>
      <c r="BQ159" s="201"/>
      <c r="BR159" s="201"/>
      <c r="BS159" s="201"/>
    </row>
    <row r="160" spans="1:71" ht="15" customHeight="1" x14ac:dyDescent="0.2">
      <c r="A160" s="142" t="s">
        <v>585</v>
      </c>
      <c r="B160" s="142" t="s">
        <v>586</v>
      </c>
      <c r="C160" s="142"/>
      <c r="D160" s="142"/>
      <c r="E160" s="139">
        <v>200</v>
      </c>
      <c r="F160" s="143"/>
      <c r="G160" s="143">
        <v>64</v>
      </c>
      <c r="H160" s="143">
        <v>50</v>
      </c>
      <c r="I160" s="143">
        <v>13</v>
      </c>
      <c r="J160" s="143">
        <v>1</v>
      </c>
      <c r="K160" s="143"/>
      <c r="L160" s="143">
        <v>8</v>
      </c>
      <c r="M160" s="143">
        <v>3</v>
      </c>
      <c r="N160" s="143">
        <v>0</v>
      </c>
      <c r="O160" s="143">
        <v>5</v>
      </c>
      <c r="P160" s="143"/>
      <c r="Q160" s="143">
        <v>18</v>
      </c>
      <c r="R160" s="143">
        <v>3</v>
      </c>
      <c r="S160" s="143">
        <v>1</v>
      </c>
      <c r="T160" s="143">
        <v>0</v>
      </c>
      <c r="U160" s="143">
        <v>106</v>
      </c>
      <c r="V160" s="201"/>
      <c r="W160" s="130"/>
      <c r="X160" s="130"/>
      <c r="Y160" s="130"/>
      <c r="Z160" s="130"/>
      <c r="AA160" s="130"/>
      <c r="AB160" s="130"/>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1"/>
      <c r="BL160" s="201"/>
      <c r="BM160" s="201"/>
      <c r="BN160" s="201"/>
      <c r="BO160" s="201"/>
      <c r="BP160" s="201"/>
      <c r="BQ160" s="201"/>
      <c r="BR160" s="201"/>
      <c r="BS160" s="201"/>
    </row>
    <row r="161" spans="1:71" ht="15" customHeight="1" x14ac:dyDescent="0.2">
      <c r="A161" s="142" t="s">
        <v>587</v>
      </c>
      <c r="B161" s="142" t="s">
        <v>588</v>
      </c>
      <c r="C161" s="142"/>
      <c r="D161" s="142"/>
      <c r="E161" s="139">
        <v>13</v>
      </c>
      <c r="F161" s="143"/>
      <c r="G161" s="143">
        <v>3</v>
      </c>
      <c r="H161" s="143">
        <v>2</v>
      </c>
      <c r="I161" s="143">
        <v>1</v>
      </c>
      <c r="J161" s="143">
        <v>0</v>
      </c>
      <c r="K161" s="143"/>
      <c r="L161" s="143">
        <v>8</v>
      </c>
      <c r="M161" s="143">
        <v>0</v>
      </c>
      <c r="N161" s="143">
        <v>8</v>
      </c>
      <c r="O161" s="143">
        <v>0</v>
      </c>
      <c r="P161" s="143"/>
      <c r="Q161" s="143">
        <v>0</v>
      </c>
      <c r="R161" s="143">
        <v>0</v>
      </c>
      <c r="S161" s="143">
        <v>2</v>
      </c>
      <c r="T161" s="143">
        <v>0</v>
      </c>
      <c r="U161" s="143">
        <v>0</v>
      </c>
      <c r="V161" s="201"/>
      <c r="W161" s="130"/>
      <c r="X161" s="130"/>
      <c r="Y161" s="130"/>
      <c r="Z161" s="130"/>
      <c r="AA161" s="130"/>
      <c r="AB161" s="130"/>
      <c r="AC161" s="201"/>
      <c r="AD161" s="201"/>
      <c r="AE161" s="201"/>
      <c r="AF161" s="201"/>
      <c r="AG161" s="201"/>
      <c r="AH161" s="201"/>
      <c r="AI161" s="201"/>
      <c r="AJ161" s="201"/>
      <c r="AK161" s="201"/>
      <c r="AL161" s="201"/>
      <c r="AM161" s="201"/>
      <c r="AN161" s="201"/>
      <c r="AO161" s="201"/>
      <c r="AP161" s="201"/>
      <c r="AQ161" s="201"/>
      <c r="AR161" s="201"/>
      <c r="AS161" s="201"/>
      <c r="AT161" s="201"/>
      <c r="AU161" s="201"/>
      <c r="AV161" s="201"/>
      <c r="AW161" s="201"/>
      <c r="AX161" s="201"/>
      <c r="AY161" s="201"/>
      <c r="AZ161" s="201"/>
      <c r="BA161" s="201"/>
      <c r="BB161" s="201"/>
      <c r="BC161" s="201"/>
      <c r="BD161" s="201"/>
      <c r="BE161" s="201"/>
      <c r="BF161" s="201"/>
      <c r="BG161" s="201"/>
      <c r="BH161" s="201"/>
      <c r="BI161" s="201"/>
      <c r="BJ161" s="201"/>
      <c r="BK161" s="201"/>
      <c r="BL161" s="201"/>
      <c r="BM161" s="201"/>
      <c r="BN161" s="201"/>
      <c r="BO161" s="201"/>
      <c r="BP161" s="201"/>
      <c r="BQ161" s="201"/>
      <c r="BR161" s="201"/>
      <c r="BS161" s="201"/>
    </row>
    <row r="162" spans="1:71" ht="15" customHeight="1" x14ac:dyDescent="0.2">
      <c r="A162" s="142" t="s">
        <v>589</v>
      </c>
      <c r="B162" s="142" t="s">
        <v>590</v>
      </c>
      <c r="C162" s="142"/>
      <c r="D162" s="142"/>
      <c r="E162" s="139">
        <v>25</v>
      </c>
      <c r="F162" s="143"/>
      <c r="G162" s="143">
        <v>7</v>
      </c>
      <c r="H162" s="143">
        <v>4</v>
      </c>
      <c r="I162" s="143">
        <v>3</v>
      </c>
      <c r="J162" s="143">
        <v>0</v>
      </c>
      <c r="K162" s="143"/>
      <c r="L162" s="143">
        <v>15</v>
      </c>
      <c r="M162" s="143">
        <v>12</v>
      </c>
      <c r="N162" s="143">
        <v>0</v>
      </c>
      <c r="O162" s="143">
        <v>3</v>
      </c>
      <c r="P162" s="143"/>
      <c r="Q162" s="143">
        <v>3</v>
      </c>
      <c r="R162" s="143">
        <v>0</v>
      </c>
      <c r="S162" s="143">
        <v>0</v>
      </c>
      <c r="T162" s="143">
        <v>0</v>
      </c>
      <c r="U162" s="143">
        <v>0</v>
      </c>
      <c r="V162" s="201"/>
      <c r="W162" s="130"/>
      <c r="X162" s="130"/>
      <c r="Y162" s="130"/>
      <c r="Z162" s="130"/>
      <c r="AA162" s="130"/>
      <c r="AB162" s="130"/>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201"/>
      <c r="BK162" s="201"/>
      <c r="BL162" s="201"/>
      <c r="BM162" s="201"/>
      <c r="BN162" s="201"/>
      <c r="BO162" s="201"/>
      <c r="BP162" s="201"/>
      <c r="BQ162" s="201"/>
      <c r="BR162" s="201"/>
      <c r="BS162" s="201"/>
    </row>
    <row r="163" spans="1:71" ht="15" customHeight="1" x14ac:dyDescent="0.2">
      <c r="A163" s="142" t="s">
        <v>591</v>
      </c>
      <c r="B163" s="142" t="s">
        <v>592</v>
      </c>
      <c r="C163" s="142"/>
      <c r="D163" s="142"/>
      <c r="E163" s="139">
        <v>41</v>
      </c>
      <c r="F163" s="143"/>
      <c r="G163" s="143">
        <v>28</v>
      </c>
      <c r="H163" s="143">
        <v>26</v>
      </c>
      <c r="I163" s="143">
        <v>2</v>
      </c>
      <c r="J163" s="143">
        <v>0</v>
      </c>
      <c r="K163" s="143"/>
      <c r="L163" s="143">
        <v>12</v>
      </c>
      <c r="M163" s="143">
        <v>1</v>
      </c>
      <c r="N163" s="143">
        <v>5</v>
      </c>
      <c r="O163" s="143">
        <v>6</v>
      </c>
      <c r="P163" s="143"/>
      <c r="Q163" s="143">
        <v>1</v>
      </c>
      <c r="R163" s="143">
        <v>0</v>
      </c>
      <c r="S163" s="143">
        <v>0</v>
      </c>
      <c r="T163" s="143">
        <v>0</v>
      </c>
      <c r="U163" s="143">
        <v>0</v>
      </c>
      <c r="W163" s="130"/>
      <c r="X163" s="130"/>
      <c r="Y163" s="130"/>
      <c r="Z163" s="130"/>
      <c r="AA163" s="130"/>
      <c r="AB163" s="130"/>
    </row>
    <row r="164" spans="1:71" ht="15" customHeight="1" x14ac:dyDescent="0.2">
      <c r="A164" s="142" t="s">
        <v>593</v>
      </c>
      <c r="B164" s="142" t="s">
        <v>594</v>
      </c>
      <c r="C164" s="142"/>
      <c r="D164" s="142"/>
      <c r="E164" s="139">
        <v>235</v>
      </c>
      <c r="F164" s="143"/>
      <c r="G164" s="143">
        <v>134</v>
      </c>
      <c r="H164" s="143">
        <v>123</v>
      </c>
      <c r="I164" s="143">
        <v>10</v>
      </c>
      <c r="J164" s="143">
        <v>1</v>
      </c>
      <c r="K164" s="143"/>
      <c r="L164" s="143">
        <v>42</v>
      </c>
      <c r="M164" s="143">
        <v>7</v>
      </c>
      <c r="N164" s="143">
        <v>8</v>
      </c>
      <c r="O164" s="143">
        <v>27</v>
      </c>
      <c r="P164" s="143"/>
      <c r="Q164" s="143">
        <v>24</v>
      </c>
      <c r="R164" s="143">
        <v>7</v>
      </c>
      <c r="S164" s="143">
        <v>1</v>
      </c>
      <c r="T164" s="143">
        <v>0</v>
      </c>
      <c r="U164" s="143">
        <v>27</v>
      </c>
      <c r="V164" s="201"/>
      <c r="W164" s="130"/>
      <c r="X164" s="130"/>
      <c r="Y164" s="130"/>
      <c r="Z164" s="130"/>
      <c r="AA164" s="130"/>
      <c r="AB164" s="130"/>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c r="BR164" s="201"/>
      <c r="BS164" s="201"/>
    </row>
    <row r="165" spans="1:71" ht="15" customHeight="1" x14ac:dyDescent="0.2">
      <c r="A165" s="142" t="s">
        <v>595</v>
      </c>
      <c r="B165" s="142" t="s">
        <v>596</v>
      </c>
      <c r="C165" s="142"/>
      <c r="D165" s="142"/>
      <c r="E165" s="139">
        <v>71</v>
      </c>
      <c r="F165" s="143"/>
      <c r="G165" s="143">
        <v>26</v>
      </c>
      <c r="H165" s="143">
        <v>21</v>
      </c>
      <c r="I165" s="143">
        <v>5</v>
      </c>
      <c r="J165" s="143">
        <v>0</v>
      </c>
      <c r="K165" s="143"/>
      <c r="L165" s="143">
        <v>33</v>
      </c>
      <c r="M165" s="143">
        <v>1</v>
      </c>
      <c r="N165" s="143">
        <v>30</v>
      </c>
      <c r="O165" s="143">
        <v>2</v>
      </c>
      <c r="P165" s="143"/>
      <c r="Q165" s="143">
        <v>10</v>
      </c>
      <c r="R165" s="143">
        <v>1</v>
      </c>
      <c r="S165" s="143">
        <v>0</v>
      </c>
      <c r="T165" s="143">
        <v>0</v>
      </c>
      <c r="U165" s="143">
        <v>1</v>
      </c>
      <c r="V165" s="201"/>
      <c r="W165" s="130"/>
      <c r="X165" s="130"/>
      <c r="Y165" s="130"/>
      <c r="Z165" s="130"/>
      <c r="AA165" s="130"/>
      <c r="AB165" s="130"/>
      <c r="AC165" s="201"/>
      <c r="AD165" s="201"/>
      <c r="AE165" s="201"/>
      <c r="AF165" s="201"/>
      <c r="AG165" s="201"/>
      <c r="AH165" s="201"/>
      <c r="AI165" s="201"/>
      <c r="AJ165" s="201"/>
      <c r="AK165" s="201"/>
      <c r="AL165" s="201"/>
      <c r="AM165" s="201"/>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1"/>
      <c r="BR165" s="201"/>
      <c r="BS165" s="201"/>
    </row>
    <row r="166" spans="1:71" ht="15" customHeight="1" x14ac:dyDescent="0.2">
      <c r="A166" s="142" t="s">
        <v>597</v>
      </c>
      <c r="B166" s="142" t="s">
        <v>598</v>
      </c>
      <c r="C166" s="142"/>
      <c r="D166" s="142"/>
      <c r="E166" s="139">
        <v>16</v>
      </c>
      <c r="F166" s="143"/>
      <c r="G166" s="143">
        <v>11</v>
      </c>
      <c r="H166" s="143">
        <v>9</v>
      </c>
      <c r="I166" s="143">
        <v>2</v>
      </c>
      <c r="J166" s="143">
        <v>0</v>
      </c>
      <c r="K166" s="143"/>
      <c r="L166" s="143">
        <v>4</v>
      </c>
      <c r="M166" s="143">
        <v>0</v>
      </c>
      <c r="N166" s="143">
        <v>3</v>
      </c>
      <c r="O166" s="143">
        <v>1</v>
      </c>
      <c r="P166" s="143"/>
      <c r="Q166" s="143">
        <v>1</v>
      </c>
      <c r="R166" s="143">
        <v>0</v>
      </c>
      <c r="S166" s="143">
        <v>0</v>
      </c>
      <c r="T166" s="143">
        <v>0</v>
      </c>
      <c r="U166" s="143">
        <v>0</v>
      </c>
      <c r="V166" s="201"/>
      <c r="W166" s="130"/>
      <c r="X166" s="130"/>
      <c r="Y166" s="130"/>
      <c r="Z166" s="130"/>
      <c r="AA166" s="130"/>
      <c r="AB166" s="130"/>
      <c r="AC166" s="201"/>
      <c r="AD166" s="201"/>
      <c r="AE166" s="201"/>
      <c r="AF166" s="201"/>
      <c r="AG166" s="201"/>
      <c r="AH166" s="201"/>
      <c r="AI166" s="201"/>
      <c r="AJ166" s="201"/>
      <c r="AK166" s="201"/>
      <c r="AL166" s="201"/>
      <c r="AM166" s="201"/>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1"/>
      <c r="BR166" s="201"/>
      <c r="BS166" s="201"/>
    </row>
    <row r="167" spans="1:71" ht="15" customHeight="1" x14ac:dyDescent="0.2">
      <c r="A167" s="142" t="s">
        <v>599</v>
      </c>
      <c r="B167" s="142" t="s">
        <v>600</v>
      </c>
      <c r="C167" s="142"/>
      <c r="D167" s="142"/>
      <c r="E167" s="139">
        <v>7</v>
      </c>
      <c r="F167" s="143"/>
      <c r="G167" s="143">
        <v>2</v>
      </c>
      <c r="H167" s="143">
        <v>2</v>
      </c>
      <c r="I167" s="143">
        <v>0</v>
      </c>
      <c r="J167" s="143">
        <v>0</v>
      </c>
      <c r="K167" s="143"/>
      <c r="L167" s="143">
        <v>5</v>
      </c>
      <c r="M167" s="143">
        <v>0</v>
      </c>
      <c r="N167" s="143">
        <v>4</v>
      </c>
      <c r="O167" s="143">
        <v>1</v>
      </c>
      <c r="P167" s="143"/>
      <c r="Q167" s="143">
        <v>0</v>
      </c>
      <c r="R167" s="143">
        <v>0</v>
      </c>
      <c r="S167" s="143">
        <v>0</v>
      </c>
      <c r="T167" s="143">
        <v>0</v>
      </c>
      <c r="U167" s="143">
        <v>0</v>
      </c>
      <c r="V167" s="201"/>
      <c r="W167" s="130"/>
      <c r="X167" s="130"/>
      <c r="Y167" s="130"/>
      <c r="Z167" s="130"/>
      <c r="AA167" s="130"/>
      <c r="AB167" s="130"/>
      <c r="AC167" s="201"/>
      <c r="AD167" s="201"/>
      <c r="AE167" s="201"/>
      <c r="AF167" s="201"/>
      <c r="AG167" s="201"/>
      <c r="AH167" s="201"/>
      <c r="AI167" s="201"/>
      <c r="AJ167" s="201"/>
      <c r="AK167" s="201"/>
      <c r="AL167" s="201"/>
      <c r="AM167" s="201"/>
      <c r="AN167" s="201"/>
      <c r="AO167" s="201"/>
      <c r="AP167" s="201"/>
      <c r="AQ167" s="201"/>
      <c r="AR167" s="201"/>
      <c r="AS167" s="201"/>
      <c r="AT167" s="201"/>
      <c r="AU167" s="201"/>
      <c r="AV167" s="201"/>
      <c r="AW167" s="201"/>
      <c r="AX167" s="201"/>
      <c r="AY167" s="201"/>
      <c r="AZ167" s="201"/>
      <c r="BA167" s="201"/>
      <c r="BB167" s="201"/>
      <c r="BC167" s="201"/>
      <c r="BD167" s="201"/>
      <c r="BE167" s="201"/>
      <c r="BF167" s="201"/>
      <c r="BG167" s="201"/>
      <c r="BH167" s="201"/>
      <c r="BI167" s="201"/>
      <c r="BJ167" s="201"/>
      <c r="BK167" s="201"/>
      <c r="BL167" s="201"/>
      <c r="BM167" s="201"/>
      <c r="BN167" s="201"/>
      <c r="BO167" s="201"/>
      <c r="BP167" s="201"/>
      <c r="BQ167" s="201"/>
      <c r="BR167" s="201"/>
      <c r="BS167" s="201"/>
    </row>
    <row r="168" spans="1:71" ht="15" customHeight="1" x14ac:dyDescent="0.2">
      <c r="A168" s="142" t="s">
        <v>601</v>
      </c>
      <c r="B168" s="142" t="s">
        <v>602</v>
      </c>
      <c r="C168" s="142"/>
      <c r="D168" s="142"/>
      <c r="E168" s="139">
        <v>85</v>
      </c>
      <c r="F168" s="143"/>
      <c r="G168" s="143">
        <v>56</v>
      </c>
      <c r="H168" s="143">
        <v>54</v>
      </c>
      <c r="I168" s="143">
        <v>2</v>
      </c>
      <c r="J168" s="143">
        <v>0</v>
      </c>
      <c r="K168" s="143"/>
      <c r="L168" s="143">
        <v>4</v>
      </c>
      <c r="M168" s="143">
        <v>2</v>
      </c>
      <c r="N168" s="143">
        <v>1</v>
      </c>
      <c r="O168" s="143">
        <v>1</v>
      </c>
      <c r="P168" s="143"/>
      <c r="Q168" s="143">
        <v>1</v>
      </c>
      <c r="R168" s="143">
        <v>0</v>
      </c>
      <c r="S168" s="143">
        <v>1</v>
      </c>
      <c r="T168" s="143">
        <v>0</v>
      </c>
      <c r="U168" s="143">
        <v>23</v>
      </c>
      <c r="V168" s="201"/>
      <c r="W168" s="130"/>
      <c r="X168" s="130"/>
      <c r="Y168" s="130"/>
      <c r="Z168" s="130"/>
      <c r="AA168" s="130"/>
      <c r="AB168" s="130"/>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201"/>
      <c r="BK168" s="201"/>
      <c r="BL168" s="201"/>
      <c r="BM168" s="201"/>
      <c r="BN168" s="201"/>
      <c r="BO168" s="201"/>
      <c r="BP168" s="201"/>
      <c r="BQ168" s="201"/>
      <c r="BR168" s="201"/>
      <c r="BS168" s="201"/>
    </row>
    <row r="169" spans="1:71" ht="15" customHeight="1" x14ac:dyDescent="0.2">
      <c r="A169" s="142" t="s">
        <v>603</v>
      </c>
      <c r="B169" s="142" t="s">
        <v>604</v>
      </c>
      <c r="C169" s="142"/>
      <c r="D169" s="142"/>
      <c r="E169" s="139">
        <v>38</v>
      </c>
      <c r="F169" s="143"/>
      <c r="G169" s="143">
        <v>18</v>
      </c>
      <c r="H169" s="143">
        <v>12</v>
      </c>
      <c r="I169" s="143">
        <v>6</v>
      </c>
      <c r="J169" s="143">
        <v>0</v>
      </c>
      <c r="K169" s="143"/>
      <c r="L169" s="143">
        <v>19</v>
      </c>
      <c r="M169" s="143">
        <v>9</v>
      </c>
      <c r="N169" s="143">
        <v>4</v>
      </c>
      <c r="O169" s="143">
        <v>6</v>
      </c>
      <c r="P169" s="143"/>
      <c r="Q169" s="143">
        <v>1</v>
      </c>
      <c r="R169" s="143">
        <v>0</v>
      </c>
      <c r="S169" s="143">
        <v>0</v>
      </c>
      <c r="T169" s="143">
        <v>0</v>
      </c>
      <c r="U169" s="143">
        <v>0</v>
      </c>
      <c r="V169" s="201"/>
      <c r="W169" s="130"/>
      <c r="X169" s="130"/>
      <c r="Y169" s="130"/>
      <c r="Z169" s="130"/>
      <c r="AA169" s="130"/>
      <c r="AB169" s="130"/>
      <c r="AC169" s="201"/>
      <c r="AD169" s="201"/>
      <c r="AE169" s="201"/>
      <c r="AF169" s="201"/>
      <c r="AG169" s="201"/>
      <c r="AH169" s="201"/>
      <c r="AI169" s="201"/>
      <c r="AJ169" s="201"/>
      <c r="AK169" s="201"/>
      <c r="AL169" s="201"/>
      <c r="AM169" s="201"/>
      <c r="AN169" s="201"/>
      <c r="AO169" s="201"/>
      <c r="AP169" s="201"/>
      <c r="AQ169" s="201"/>
      <c r="AR169" s="201"/>
      <c r="AS169" s="201"/>
      <c r="AT169" s="201"/>
      <c r="AU169" s="201"/>
      <c r="AV169" s="201"/>
      <c r="AW169" s="201"/>
      <c r="AX169" s="201"/>
      <c r="AY169" s="201"/>
      <c r="AZ169" s="201"/>
      <c r="BA169" s="201"/>
      <c r="BB169" s="201"/>
      <c r="BC169" s="201"/>
      <c r="BD169" s="201"/>
      <c r="BE169" s="201"/>
      <c r="BF169" s="201"/>
      <c r="BG169" s="201"/>
      <c r="BH169" s="201"/>
      <c r="BI169" s="201"/>
      <c r="BJ169" s="201"/>
      <c r="BK169" s="201"/>
      <c r="BL169" s="201"/>
      <c r="BM169" s="201"/>
      <c r="BN169" s="201"/>
      <c r="BO169" s="201"/>
      <c r="BP169" s="201"/>
      <c r="BQ169" s="201"/>
      <c r="BR169" s="201"/>
      <c r="BS169" s="201"/>
    </row>
    <row r="170" spans="1:71" ht="15" customHeight="1" x14ac:dyDescent="0.2">
      <c r="A170" s="142" t="s">
        <v>605</v>
      </c>
      <c r="B170" s="142" t="s">
        <v>606</v>
      </c>
      <c r="C170" s="142"/>
      <c r="D170" s="142"/>
      <c r="E170" s="139">
        <v>171</v>
      </c>
      <c r="F170" s="143"/>
      <c r="G170" s="143">
        <v>110</v>
      </c>
      <c r="H170" s="143">
        <v>97</v>
      </c>
      <c r="I170" s="143">
        <v>13</v>
      </c>
      <c r="J170" s="143">
        <v>0</v>
      </c>
      <c r="K170" s="143"/>
      <c r="L170" s="143">
        <v>38</v>
      </c>
      <c r="M170" s="143">
        <v>8</v>
      </c>
      <c r="N170" s="143">
        <v>16</v>
      </c>
      <c r="O170" s="143">
        <v>14</v>
      </c>
      <c r="P170" s="143"/>
      <c r="Q170" s="143">
        <v>14</v>
      </c>
      <c r="R170" s="143">
        <v>2</v>
      </c>
      <c r="S170" s="143">
        <v>2</v>
      </c>
      <c r="T170" s="143">
        <v>4</v>
      </c>
      <c r="U170" s="143">
        <v>1</v>
      </c>
      <c r="V170" s="201"/>
      <c r="W170" s="130"/>
      <c r="X170" s="130"/>
      <c r="Y170" s="130"/>
      <c r="Z170" s="130"/>
      <c r="AA170" s="130"/>
      <c r="AB170" s="130"/>
      <c r="AC170" s="201"/>
      <c r="AD170" s="201"/>
      <c r="AE170" s="201"/>
      <c r="AF170" s="201"/>
      <c r="AG170" s="201"/>
      <c r="AH170" s="201"/>
      <c r="AI170" s="201"/>
      <c r="AJ170" s="201"/>
      <c r="AK170" s="20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c r="BG170" s="201"/>
      <c r="BH170" s="201"/>
      <c r="BI170" s="201"/>
      <c r="BJ170" s="201"/>
      <c r="BK170" s="201"/>
      <c r="BL170" s="201"/>
      <c r="BM170" s="201"/>
      <c r="BN170" s="201"/>
      <c r="BO170" s="201"/>
      <c r="BP170" s="201"/>
      <c r="BQ170" s="201"/>
      <c r="BR170" s="201"/>
      <c r="BS170" s="201"/>
    </row>
    <row r="171" spans="1:71" ht="15" customHeight="1" x14ac:dyDescent="0.2">
      <c r="A171" s="142" t="s">
        <v>607</v>
      </c>
      <c r="B171" s="142" t="s">
        <v>608</v>
      </c>
      <c r="C171" s="142"/>
      <c r="D171" s="142"/>
      <c r="E171" s="139">
        <v>6</v>
      </c>
      <c r="F171" s="143"/>
      <c r="G171" s="143">
        <v>2</v>
      </c>
      <c r="H171" s="143">
        <v>2</v>
      </c>
      <c r="I171" s="143">
        <v>0</v>
      </c>
      <c r="J171" s="143">
        <v>0</v>
      </c>
      <c r="K171" s="143"/>
      <c r="L171" s="143">
        <v>4</v>
      </c>
      <c r="M171" s="143">
        <v>2</v>
      </c>
      <c r="N171" s="143">
        <v>2</v>
      </c>
      <c r="O171" s="143">
        <v>0</v>
      </c>
      <c r="P171" s="143"/>
      <c r="Q171" s="143">
        <v>0</v>
      </c>
      <c r="R171" s="143">
        <v>0</v>
      </c>
      <c r="S171" s="143">
        <v>0</v>
      </c>
      <c r="T171" s="143">
        <v>0</v>
      </c>
      <c r="U171" s="143">
        <v>0</v>
      </c>
      <c r="V171" s="201"/>
      <c r="W171" s="130"/>
      <c r="X171" s="130"/>
      <c r="Y171" s="130"/>
      <c r="Z171" s="130"/>
      <c r="AA171" s="130"/>
      <c r="AB171" s="130"/>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c r="BR171" s="201"/>
      <c r="BS171" s="201"/>
    </row>
    <row r="172" spans="1:71" ht="15" customHeight="1" x14ac:dyDescent="0.2">
      <c r="A172" s="142" t="s">
        <v>609</v>
      </c>
      <c r="B172" s="142" t="s">
        <v>610</v>
      </c>
      <c r="C172" s="142"/>
      <c r="D172" s="142"/>
      <c r="E172" s="139">
        <v>98</v>
      </c>
      <c r="F172" s="143"/>
      <c r="G172" s="143">
        <v>38</v>
      </c>
      <c r="H172" s="143">
        <v>29</v>
      </c>
      <c r="I172" s="143">
        <v>8</v>
      </c>
      <c r="J172" s="143">
        <v>1</v>
      </c>
      <c r="K172" s="143"/>
      <c r="L172" s="143">
        <v>39</v>
      </c>
      <c r="M172" s="143">
        <v>0</v>
      </c>
      <c r="N172" s="143">
        <v>27</v>
      </c>
      <c r="O172" s="143">
        <v>12</v>
      </c>
      <c r="P172" s="143"/>
      <c r="Q172" s="143">
        <v>4</v>
      </c>
      <c r="R172" s="143">
        <v>5</v>
      </c>
      <c r="S172" s="143">
        <v>0</v>
      </c>
      <c r="T172" s="143">
        <v>11</v>
      </c>
      <c r="U172" s="143">
        <v>1</v>
      </c>
      <c r="V172" s="201"/>
      <c r="W172" s="130"/>
      <c r="X172" s="130"/>
      <c r="Y172" s="130"/>
      <c r="Z172" s="130"/>
      <c r="AA172" s="130"/>
      <c r="AB172" s="130"/>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1"/>
      <c r="BL172" s="201"/>
      <c r="BM172" s="201"/>
      <c r="BN172" s="201"/>
      <c r="BO172" s="201"/>
      <c r="BP172" s="201"/>
      <c r="BQ172" s="201"/>
      <c r="BR172" s="201"/>
      <c r="BS172" s="201"/>
    </row>
    <row r="173" spans="1:71" ht="15" customHeight="1" x14ac:dyDescent="0.2">
      <c r="A173" s="142" t="s">
        <v>611</v>
      </c>
      <c r="B173" s="142" t="s">
        <v>612</v>
      </c>
      <c r="C173" s="142"/>
      <c r="D173" s="142"/>
      <c r="E173" s="139">
        <v>22</v>
      </c>
      <c r="F173" s="143"/>
      <c r="G173" s="143">
        <v>12</v>
      </c>
      <c r="H173" s="143">
        <v>12</v>
      </c>
      <c r="I173" s="143">
        <v>0</v>
      </c>
      <c r="J173" s="143">
        <v>0</v>
      </c>
      <c r="K173" s="143"/>
      <c r="L173" s="143">
        <v>9</v>
      </c>
      <c r="M173" s="143">
        <v>6</v>
      </c>
      <c r="N173" s="143">
        <v>2</v>
      </c>
      <c r="O173" s="143">
        <v>1</v>
      </c>
      <c r="P173" s="143"/>
      <c r="Q173" s="143">
        <v>0</v>
      </c>
      <c r="R173" s="143">
        <v>0</v>
      </c>
      <c r="S173" s="143">
        <v>0</v>
      </c>
      <c r="T173" s="143">
        <v>1</v>
      </c>
      <c r="U173" s="143">
        <v>0</v>
      </c>
      <c r="V173" s="201"/>
      <c r="W173" s="130"/>
      <c r="X173" s="130"/>
      <c r="Y173" s="130"/>
      <c r="Z173" s="130"/>
      <c r="AA173" s="130"/>
      <c r="AB173" s="130"/>
      <c r="AC173" s="201"/>
      <c r="AD173" s="201"/>
      <c r="AE173" s="201"/>
      <c r="AF173" s="201"/>
      <c r="AG173" s="201"/>
      <c r="AH173" s="201"/>
      <c r="AI173" s="201"/>
      <c r="AJ173" s="201"/>
      <c r="AK173" s="201"/>
      <c r="AL173" s="201"/>
      <c r="AM173" s="201"/>
      <c r="AN173" s="201"/>
      <c r="AO173" s="201"/>
      <c r="AP173" s="201"/>
      <c r="AQ173" s="201"/>
      <c r="AR173" s="201"/>
      <c r="AS173" s="201"/>
      <c r="AT173" s="201"/>
      <c r="AU173" s="201"/>
      <c r="AV173" s="201"/>
      <c r="AW173" s="201"/>
      <c r="AX173" s="201"/>
      <c r="AY173" s="201"/>
      <c r="AZ173" s="201"/>
      <c r="BA173" s="201"/>
      <c r="BB173" s="201"/>
      <c r="BC173" s="201"/>
      <c r="BD173" s="201"/>
      <c r="BE173" s="201"/>
      <c r="BF173" s="201"/>
      <c r="BG173" s="201"/>
      <c r="BH173" s="201"/>
      <c r="BI173" s="201"/>
      <c r="BJ173" s="201"/>
      <c r="BK173" s="201"/>
      <c r="BL173" s="201"/>
      <c r="BM173" s="201"/>
      <c r="BN173" s="201"/>
      <c r="BO173" s="201"/>
      <c r="BP173" s="201"/>
      <c r="BQ173" s="201"/>
      <c r="BR173" s="201"/>
      <c r="BS173" s="201"/>
    </row>
    <row r="174" spans="1:71" ht="15" customHeight="1" x14ac:dyDescent="0.2">
      <c r="A174" s="142" t="s">
        <v>613</v>
      </c>
      <c r="B174" s="142" t="s">
        <v>614</v>
      </c>
      <c r="C174" s="142"/>
      <c r="D174" s="142"/>
      <c r="E174" s="139">
        <v>70</v>
      </c>
      <c r="F174" s="143"/>
      <c r="G174" s="143">
        <v>11</v>
      </c>
      <c r="H174" s="143">
        <v>10</v>
      </c>
      <c r="I174" s="143">
        <v>1</v>
      </c>
      <c r="J174" s="143">
        <v>0</v>
      </c>
      <c r="K174" s="143"/>
      <c r="L174" s="143">
        <v>51</v>
      </c>
      <c r="M174" s="143">
        <v>19</v>
      </c>
      <c r="N174" s="143">
        <v>31</v>
      </c>
      <c r="O174" s="143">
        <v>1</v>
      </c>
      <c r="P174" s="143"/>
      <c r="Q174" s="143">
        <v>6</v>
      </c>
      <c r="R174" s="143">
        <v>1</v>
      </c>
      <c r="S174" s="143">
        <v>0</v>
      </c>
      <c r="T174" s="143">
        <v>1</v>
      </c>
      <c r="U174" s="143">
        <v>0</v>
      </c>
      <c r="V174" s="201"/>
      <c r="W174" s="130"/>
      <c r="X174" s="130"/>
      <c r="Y174" s="130"/>
      <c r="Z174" s="130"/>
      <c r="AA174" s="130"/>
      <c r="AB174" s="130"/>
      <c r="AC174" s="201"/>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c r="BC174" s="201"/>
      <c r="BD174" s="201"/>
      <c r="BE174" s="201"/>
      <c r="BF174" s="201"/>
      <c r="BG174" s="201"/>
      <c r="BH174" s="201"/>
      <c r="BI174" s="201"/>
      <c r="BJ174" s="201"/>
      <c r="BK174" s="201"/>
      <c r="BL174" s="201"/>
      <c r="BM174" s="201"/>
      <c r="BN174" s="201"/>
      <c r="BO174" s="201"/>
      <c r="BP174" s="201"/>
      <c r="BQ174" s="201"/>
      <c r="BR174" s="201"/>
      <c r="BS174" s="201"/>
    </row>
    <row r="175" spans="1:71" ht="15" customHeight="1" x14ac:dyDescent="0.2">
      <c r="A175" s="142" t="s">
        <v>615</v>
      </c>
      <c r="B175" s="142" t="s">
        <v>616</v>
      </c>
      <c r="C175" s="142"/>
      <c r="D175" s="142"/>
      <c r="E175" s="139">
        <v>41</v>
      </c>
      <c r="F175" s="143"/>
      <c r="G175" s="143">
        <v>18</v>
      </c>
      <c r="H175" s="143">
        <v>15</v>
      </c>
      <c r="I175" s="143">
        <v>3</v>
      </c>
      <c r="J175" s="143">
        <v>0</v>
      </c>
      <c r="K175" s="143"/>
      <c r="L175" s="143">
        <v>22</v>
      </c>
      <c r="M175" s="143">
        <v>0</v>
      </c>
      <c r="N175" s="143">
        <v>19</v>
      </c>
      <c r="O175" s="143">
        <v>3</v>
      </c>
      <c r="P175" s="143"/>
      <c r="Q175" s="143">
        <v>0</v>
      </c>
      <c r="R175" s="143">
        <v>1</v>
      </c>
      <c r="S175" s="143">
        <v>0</v>
      </c>
      <c r="T175" s="143">
        <v>0</v>
      </c>
      <c r="U175" s="143">
        <v>0</v>
      </c>
      <c r="V175" s="201"/>
      <c r="W175" s="130"/>
      <c r="X175" s="130"/>
      <c r="Y175" s="130"/>
      <c r="Z175" s="130"/>
      <c r="AA175" s="130"/>
      <c r="AB175" s="130"/>
      <c r="AC175" s="201"/>
      <c r="AD175" s="201"/>
      <c r="AE175" s="201"/>
      <c r="AF175" s="201"/>
      <c r="AG175" s="201"/>
      <c r="AH175" s="201"/>
      <c r="AI175" s="201"/>
      <c r="AJ175" s="201"/>
      <c r="AK175" s="201"/>
      <c r="AL175" s="201"/>
      <c r="AM175" s="201"/>
      <c r="AN175" s="201"/>
      <c r="AO175" s="201"/>
      <c r="AP175" s="201"/>
      <c r="AQ175" s="201"/>
      <c r="AR175" s="201"/>
      <c r="AS175" s="201"/>
      <c r="AT175" s="201"/>
      <c r="AU175" s="201"/>
      <c r="AV175" s="201"/>
      <c r="AW175" s="201"/>
      <c r="AX175" s="201"/>
      <c r="AY175" s="201"/>
      <c r="AZ175" s="201"/>
      <c r="BA175" s="201"/>
      <c r="BB175" s="201"/>
      <c r="BC175" s="201"/>
      <c r="BD175" s="201"/>
      <c r="BE175" s="201"/>
      <c r="BF175" s="201"/>
      <c r="BG175" s="201"/>
      <c r="BH175" s="201"/>
      <c r="BI175" s="201"/>
      <c r="BJ175" s="201"/>
      <c r="BK175" s="201"/>
      <c r="BL175" s="201"/>
      <c r="BM175" s="201"/>
      <c r="BN175" s="201"/>
      <c r="BO175" s="201"/>
      <c r="BP175" s="201"/>
      <c r="BQ175" s="201"/>
      <c r="BR175" s="201"/>
      <c r="BS175" s="201"/>
    </row>
    <row r="176" spans="1:71" ht="15" customHeight="1" x14ac:dyDescent="0.2">
      <c r="A176" s="142" t="s">
        <v>617</v>
      </c>
      <c r="B176" s="142" t="s">
        <v>618</v>
      </c>
      <c r="C176" s="142"/>
      <c r="D176" s="142"/>
      <c r="E176" s="139">
        <v>46</v>
      </c>
      <c r="F176" s="143"/>
      <c r="G176" s="143">
        <v>7</v>
      </c>
      <c r="H176" s="143">
        <v>6</v>
      </c>
      <c r="I176" s="143">
        <v>1</v>
      </c>
      <c r="J176" s="143">
        <v>0</v>
      </c>
      <c r="K176" s="143"/>
      <c r="L176" s="143">
        <v>13</v>
      </c>
      <c r="M176" s="143">
        <v>2</v>
      </c>
      <c r="N176" s="143">
        <v>9</v>
      </c>
      <c r="O176" s="143">
        <v>2</v>
      </c>
      <c r="P176" s="143"/>
      <c r="Q176" s="143">
        <v>2</v>
      </c>
      <c r="R176" s="143">
        <v>0</v>
      </c>
      <c r="S176" s="143">
        <v>0</v>
      </c>
      <c r="T176" s="143">
        <v>1</v>
      </c>
      <c r="U176" s="143">
        <v>23</v>
      </c>
      <c r="V176" s="201"/>
      <c r="W176" s="130"/>
      <c r="X176" s="130"/>
      <c r="Y176" s="130"/>
      <c r="Z176" s="130"/>
      <c r="AA176" s="130"/>
      <c r="AB176" s="130"/>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c r="BL176" s="201"/>
      <c r="BM176" s="201"/>
      <c r="BN176" s="201"/>
      <c r="BO176" s="201"/>
      <c r="BP176" s="201"/>
      <c r="BQ176" s="201"/>
      <c r="BR176" s="201"/>
      <c r="BS176" s="201"/>
    </row>
    <row r="177" spans="1:71" ht="15" customHeight="1" x14ac:dyDescent="0.2">
      <c r="A177" s="142" t="s">
        <v>619</v>
      </c>
      <c r="B177" s="142" t="s">
        <v>620</v>
      </c>
      <c r="C177" s="142"/>
      <c r="D177" s="142"/>
      <c r="E177" s="139">
        <v>81</v>
      </c>
      <c r="F177" s="143"/>
      <c r="G177" s="143">
        <v>62</v>
      </c>
      <c r="H177" s="143">
        <v>52</v>
      </c>
      <c r="I177" s="143">
        <v>8</v>
      </c>
      <c r="J177" s="143">
        <v>2</v>
      </c>
      <c r="K177" s="143"/>
      <c r="L177" s="143">
        <v>12</v>
      </c>
      <c r="M177" s="143">
        <v>6</v>
      </c>
      <c r="N177" s="143">
        <v>1</v>
      </c>
      <c r="O177" s="143">
        <v>5</v>
      </c>
      <c r="P177" s="143"/>
      <c r="Q177" s="143">
        <v>4</v>
      </c>
      <c r="R177" s="143">
        <v>2</v>
      </c>
      <c r="S177" s="143">
        <v>1</v>
      </c>
      <c r="T177" s="143">
        <v>0</v>
      </c>
      <c r="U177" s="143">
        <v>0</v>
      </c>
      <c r="V177" s="201"/>
      <c r="W177" s="130"/>
      <c r="X177" s="130"/>
      <c r="Y177" s="130"/>
      <c r="Z177" s="130"/>
      <c r="AA177" s="130"/>
      <c r="AB177" s="130"/>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c r="BC177" s="201"/>
      <c r="BD177" s="201"/>
      <c r="BE177" s="201"/>
      <c r="BF177" s="201"/>
      <c r="BG177" s="201"/>
      <c r="BH177" s="201"/>
      <c r="BI177" s="201"/>
      <c r="BJ177" s="201"/>
      <c r="BK177" s="201"/>
      <c r="BL177" s="201"/>
      <c r="BM177" s="201"/>
      <c r="BN177" s="201"/>
      <c r="BO177" s="201"/>
      <c r="BP177" s="201"/>
      <c r="BQ177" s="201"/>
      <c r="BR177" s="201"/>
      <c r="BS177" s="201"/>
    </row>
    <row r="178" spans="1:71" ht="15" customHeight="1" x14ac:dyDescent="0.2">
      <c r="A178" s="142" t="s">
        <v>621</v>
      </c>
      <c r="B178" s="142" t="s">
        <v>622</v>
      </c>
      <c r="C178" s="142"/>
      <c r="D178" s="142"/>
      <c r="E178" s="139">
        <v>39</v>
      </c>
      <c r="F178" s="143"/>
      <c r="G178" s="143">
        <v>17</v>
      </c>
      <c r="H178" s="143">
        <v>14</v>
      </c>
      <c r="I178" s="143">
        <v>3</v>
      </c>
      <c r="J178" s="143">
        <v>0</v>
      </c>
      <c r="K178" s="143"/>
      <c r="L178" s="143">
        <v>20</v>
      </c>
      <c r="M178" s="143">
        <v>0</v>
      </c>
      <c r="N178" s="143">
        <v>13</v>
      </c>
      <c r="O178" s="143">
        <v>7</v>
      </c>
      <c r="P178" s="143"/>
      <c r="Q178" s="143">
        <v>1</v>
      </c>
      <c r="R178" s="143">
        <v>0</v>
      </c>
      <c r="S178" s="143">
        <v>1</v>
      </c>
      <c r="T178" s="143">
        <v>0</v>
      </c>
      <c r="U178" s="143">
        <v>0</v>
      </c>
      <c r="V178" s="201"/>
      <c r="W178" s="130"/>
      <c r="X178" s="130"/>
      <c r="Y178" s="130"/>
      <c r="Z178" s="130"/>
      <c r="AA178" s="130"/>
      <c r="AB178" s="130"/>
      <c r="AC178" s="201"/>
      <c r="AD178" s="201"/>
      <c r="AE178" s="201"/>
      <c r="AF178" s="201"/>
      <c r="AG178" s="201"/>
      <c r="AH178" s="201"/>
      <c r="AI178" s="201"/>
      <c r="AJ178" s="201"/>
      <c r="AK178" s="201"/>
      <c r="AL178" s="201"/>
      <c r="AM178" s="201"/>
      <c r="AN178" s="201"/>
      <c r="AO178" s="201"/>
      <c r="AP178" s="201"/>
      <c r="AQ178" s="201"/>
      <c r="AR178" s="201"/>
      <c r="AS178" s="201"/>
      <c r="AT178" s="201"/>
      <c r="AU178" s="201"/>
      <c r="AV178" s="201"/>
      <c r="AW178" s="201"/>
      <c r="AX178" s="201"/>
      <c r="AY178" s="201"/>
      <c r="AZ178" s="201"/>
      <c r="BA178" s="201"/>
      <c r="BB178" s="201"/>
      <c r="BC178" s="201"/>
      <c r="BD178" s="201"/>
      <c r="BE178" s="201"/>
      <c r="BF178" s="201"/>
      <c r="BG178" s="201"/>
      <c r="BH178" s="201"/>
      <c r="BI178" s="201"/>
      <c r="BJ178" s="201"/>
      <c r="BK178" s="201"/>
      <c r="BL178" s="201"/>
      <c r="BM178" s="201"/>
      <c r="BN178" s="201"/>
      <c r="BO178" s="201"/>
      <c r="BP178" s="201"/>
      <c r="BQ178" s="201"/>
      <c r="BR178" s="201"/>
      <c r="BS178" s="201"/>
    </row>
    <row r="179" spans="1:71" ht="15" customHeight="1" x14ac:dyDescent="0.2">
      <c r="A179" s="142" t="s">
        <v>623</v>
      </c>
      <c r="B179" s="142" t="s">
        <v>624</v>
      </c>
      <c r="C179" s="142"/>
      <c r="D179" s="142"/>
      <c r="E179" s="139">
        <v>70</v>
      </c>
      <c r="F179" s="143"/>
      <c r="G179" s="143">
        <v>6</v>
      </c>
      <c r="H179" s="143">
        <v>6</v>
      </c>
      <c r="I179" s="143">
        <v>0</v>
      </c>
      <c r="J179" s="143">
        <v>0</v>
      </c>
      <c r="K179" s="143"/>
      <c r="L179" s="143">
        <v>2</v>
      </c>
      <c r="M179" s="143">
        <v>0</v>
      </c>
      <c r="N179" s="143">
        <v>2</v>
      </c>
      <c r="O179" s="143">
        <v>0</v>
      </c>
      <c r="P179" s="143"/>
      <c r="Q179" s="143">
        <v>4</v>
      </c>
      <c r="R179" s="143">
        <v>1</v>
      </c>
      <c r="S179" s="143">
        <v>1</v>
      </c>
      <c r="T179" s="143">
        <v>1</v>
      </c>
      <c r="U179" s="143">
        <v>55</v>
      </c>
      <c r="V179" s="201"/>
      <c r="W179" s="130"/>
      <c r="X179" s="130"/>
      <c r="Y179" s="130"/>
      <c r="Z179" s="130"/>
      <c r="AA179" s="130"/>
      <c r="AB179" s="130"/>
      <c r="AC179" s="201"/>
      <c r="AD179" s="201"/>
      <c r="AE179" s="201"/>
      <c r="AF179" s="201"/>
      <c r="AG179" s="201"/>
      <c r="AH179" s="201"/>
      <c r="AI179" s="201"/>
      <c r="AJ179" s="201"/>
      <c r="AK179" s="201"/>
      <c r="AL179" s="201"/>
      <c r="AM179" s="201"/>
      <c r="AN179" s="201"/>
      <c r="AO179" s="201"/>
      <c r="AP179" s="201"/>
      <c r="AQ179" s="201"/>
      <c r="AR179" s="201"/>
      <c r="AS179" s="201"/>
      <c r="AT179" s="201"/>
      <c r="AU179" s="201"/>
      <c r="AV179" s="201"/>
      <c r="AW179" s="201"/>
      <c r="AX179" s="201"/>
      <c r="AY179" s="201"/>
      <c r="AZ179" s="201"/>
      <c r="BA179" s="201"/>
      <c r="BB179" s="201"/>
      <c r="BC179" s="201"/>
      <c r="BD179" s="201"/>
      <c r="BE179" s="201"/>
      <c r="BF179" s="201"/>
      <c r="BG179" s="201"/>
      <c r="BH179" s="201"/>
      <c r="BI179" s="201"/>
      <c r="BJ179" s="201"/>
      <c r="BK179" s="201"/>
      <c r="BL179" s="201"/>
      <c r="BM179" s="201"/>
      <c r="BN179" s="201"/>
      <c r="BO179" s="201"/>
      <c r="BP179" s="201"/>
      <c r="BQ179" s="201"/>
      <c r="BR179" s="201"/>
      <c r="BS179" s="201"/>
    </row>
    <row r="180" spans="1:71" ht="15" customHeight="1" x14ac:dyDescent="0.2">
      <c r="A180" s="142" t="s">
        <v>625</v>
      </c>
      <c r="B180" s="142" t="s">
        <v>626</v>
      </c>
      <c r="C180" s="142"/>
      <c r="D180" s="142"/>
      <c r="E180" s="139">
        <v>33</v>
      </c>
      <c r="F180" s="143"/>
      <c r="G180" s="143">
        <v>27</v>
      </c>
      <c r="H180" s="143">
        <v>11</v>
      </c>
      <c r="I180" s="143">
        <v>16</v>
      </c>
      <c r="J180" s="143">
        <v>0</v>
      </c>
      <c r="K180" s="143"/>
      <c r="L180" s="143">
        <v>6</v>
      </c>
      <c r="M180" s="143">
        <v>1</v>
      </c>
      <c r="N180" s="143">
        <v>4</v>
      </c>
      <c r="O180" s="143">
        <v>1</v>
      </c>
      <c r="P180" s="143"/>
      <c r="Q180" s="143">
        <v>0</v>
      </c>
      <c r="R180" s="143">
        <v>0</v>
      </c>
      <c r="S180" s="143">
        <v>0</v>
      </c>
      <c r="T180" s="143">
        <v>0</v>
      </c>
      <c r="U180" s="143">
        <v>0</v>
      </c>
      <c r="V180" s="201"/>
      <c r="W180" s="130"/>
      <c r="X180" s="130"/>
      <c r="Y180" s="130"/>
      <c r="Z180" s="130"/>
      <c r="AA180" s="130"/>
      <c r="AB180" s="130"/>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201"/>
      <c r="BK180" s="201"/>
      <c r="BL180" s="201"/>
      <c r="BM180" s="201"/>
      <c r="BN180" s="201"/>
      <c r="BO180" s="201"/>
      <c r="BP180" s="201"/>
      <c r="BQ180" s="201"/>
      <c r="BR180" s="201"/>
      <c r="BS180" s="201"/>
    </row>
    <row r="181" spans="1:71" ht="15" customHeight="1" x14ac:dyDescent="0.2">
      <c r="A181" s="142" t="s">
        <v>627</v>
      </c>
      <c r="B181" s="142" t="s">
        <v>628</v>
      </c>
      <c r="C181" s="142"/>
      <c r="D181" s="142"/>
      <c r="E181" s="139">
        <v>100</v>
      </c>
      <c r="F181" s="143"/>
      <c r="G181" s="143">
        <v>23</v>
      </c>
      <c r="H181" s="143">
        <v>22</v>
      </c>
      <c r="I181" s="143">
        <v>0</v>
      </c>
      <c r="J181" s="143">
        <v>1</v>
      </c>
      <c r="K181" s="143"/>
      <c r="L181" s="143">
        <v>53</v>
      </c>
      <c r="M181" s="143">
        <v>42</v>
      </c>
      <c r="N181" s="143">
        <v>6</v>
      </c>
      <c r="O181" s="143">
        <v>5</v>
      </c>
      <c r="P181" s="143"/>
      <c r="Q181" s="143">
        <v>3</v>
      </c>
      <c r="R181" s="143">
        <v>1</v>
      </c>
      <c r="S181" s="143">
        <v>1</v>
      </c>
      <c r="T181" s="143">
        <v>0</v>
      </c>
      <c r="U181" s="143">
        <v>19</v>
      </c>
      <c r="V181" s="201"/>
      <c r="W181" s="130"/>
      <c r="X181" s="130"/>
      <c r="Y181" s="130"/>
      <c r="Z181" s="130"/>
      <c r="AA181" s="130"/>
      <c r="AB181" s="130"/>
      <c r="AC181" s="201"/>
      <c r="AD181" s="201"/>
      <c r="AE181" s="201"/>
      <c r="AF181" s="201"/>
      <c r="AG181" s="201"/>
      <c r="AH181" s="201"/>
      <c r="AI181" s="201"/>
      <c r="AJ181" s="201"/>
      <c r="AK181" s="201"/>
      <c r="AL181" s="201"/>
      <c r="AM181" s="201"/>
      <c r="AN181" s="201"/>
      <c r="AO181" s="201"/>
      <c r="AP181" s="201"/>
      <c r="AQ181" s="201"/>
      <c r="AR181" s="201"/>
      <c r="AS181" s="201"/>
      <c r="AT181" s="201"/>
      <c r="AU181" s="201"/>
      <c r="AV181" s="201"/>
      <c r="AW181" s="201"/>
      <c r="AX181" s="201"/>
      <c r="AY181" s="201"/>
      <c r="AZ181" s="201"/>
      <c r="BA181" s="201"/>
      <c r="BB181" s="201"/>
      <c r="BC181" s="201"/>
      <c r="BD181" s="201"/>
      <c r="BE181" s="201"/>
      <c r="BF181" s="201"/>
      <c r="BG181" s="201"/>
      <c r="BH181" s="201"/>
      <c r="BI181" s="201"/>
      <c r="BJ181" s="201"/>
      <c r="BK181" s="201"/>
      <c r="BL181" s="201"/>
      <c r="BM181" s="201"/>
      <c r="BN181" s="201"/>
      <c r="BO181" s="201"/>
      <c r="BP181" s="201"/>
      <c r="BQ181" s="201"/>
      <c r="BR181" s="201"/>
      <c r="BS181" s="201"/>
    </row>
    <row r="182" spans="1:71" ht="15" customHeight="1" x14ac:dyDescent="0.2">
      <c r="A182" s="142" t="s">
        <v>629</v>
      </c>
      <c r="B182" s="142" t="s">
        <v>630</v>
      </c>
      <c r="C182" s="142"/>
      <c r="D182" s="142"/>
      <c r="E182" s="139">
        <v>11</v>
      </c>
      <c r="F182" s="143"/>
      <c r="G182" s="143">
        <v>2</v>
      </c>
      <c r="H182" s="143">
        <v>1</v>
      </c>
      <c r="I182" s="143">
        <v>0</v>
      </c>
      <c r="J182" s="143">
        <v>1</v>
      </c>
      <c r="K182" s="143"/>
      <c r="L182" s="143">
        <v>9</v>
      </c>
      <c r="M182" s="143">
        <v>0</v>
      </c>
      <c r="N182" s="143">
        <v>8</v>
      </c>
      <c r="O182" s="143">
        <v>1</v>
      </c>
      <c r="P182" s="143"/>
      <c r="Q182" s="143">
        <v>0</v>
      </c>
      <c r="R182" s="143">
        <v>0</v>
      </c>
      <c r="S182" s="143">
        <v>0</v>
      </c>
      <c r="T182" s="143">
        <v>0</v>
      </c>
      <c r="U182" s="143">
        <v>0</v>
      </c>
      <c r="V182" s="201"/>
      <c r="W182" s="130"/>
      <c r="X182" s="130"/>
      <c r="Y182" s="130"/>
      <c r="Z182" s="130"/>
      <c r="AA182" s="130"/>
      <c r="AB182" s="130"/>
      <c r="AC182" s="201"/>
      <c r="AD182" s="201"/>
      <c r="AE182" s="201"/>
      <c r="AF182" s="201"/>
      <c r="AG182" s="201"/>
      <c r="AH182" s="201"/>
      <c r="AI182" s="201"/>
      <c r="AJ182" s="201"/>
      <c r="AK182" s="201"/>
      <c r="AL182" s="201"/>
      <c r="AM182" s="201"/>
      <c r="AN182" s="201"/>
      <c r="AO182" s="201"/>
      <c r="AP182" s="201"/>
      <c r="AQ182" s="201"/>
      <c r="AR182" s="201"/>
      <c r="AS182" s="201"/>
      <c r="AT182" s="201"/>
      <c r="AU182" s="201"/>
      <c r="AV182" s="201"/>
      <c r="AW182" s="201"/>
      <c r="AX182" s="201"/>
      <c r="AY182" s="201"/>
      <c r="AZ182" s="201"/>
      <c r="BA182" s="201"/>
      <c r="BB182" s="201"/>
      <c r="BC182" s="201"/>
      <c r="BD182" s="201"/>
      <c r="BE182" s="201"/>
      <c r="BF182" s="201"/>
      <c r="BG182" s="201"/>
      <c r="BH182" s="201"/>
      <c r="BI182" s="201"/>
      <c r="BJ182" s="201"/>
      <c r="BK182" s="201"/>
      <c r="BL182" s="201"/>
      <c r="BM182" s="201"/>
      <c r="BN182" s="201"/>
      <c r="BO182" s="201"/>
      <c r="BP182" s="201"/>
      <c r="BQ182" s="201"/>
      <c r="BR182" s="201"/>
      <c r="BS182" s="201"/>
    </row>
    <row r="183" spans="1:71" ht="15" customHeight="1" x14ac:dyDescent="0.2">
      <c r="A183" s="142" t="s">
        <v>631</v>
      </c>
      <c r="B183" s="142" t="s">
        <v>632</v>
      </c>
      <c r="C183" s="142"/>
      <c r="D183" s="142"/>
      <c r="E183" s="139">
        <v>265</v>
      </c>
      <c r="F183" s="143"/>
      <c r="G183" s="143">
        <v>154</v>
      </c>
      <c r="H183" s="143">
        <v>139</v>
      </c>
      <c r="I183" s="143">
        <v>14</v>
      </c>
      <c r="J183" s="143">
        <v>1</v>
      </c>
      <c r="K183" s="143"/>
      <c r="L183" s="143">
        <v>84</v>
      </c>
      <c r="M183" s="143">
        <v>24</v>
      </c>
      <c r="N183" s="143">
        <v>56</v>
      </c>
      <c r="O183" s="143">
        <v>4</v>
      </c>
      <c r="P183" s="143"/>
      <c r="Q183" s="143">
        <v>17</v>
      </c>
      <c r="R183" s="143">
        <v>2</v>
      </c>
      <c r="S183" s="143">
        <v>1</v>
      </c>
      <c r="T183" s="143">
        <v>2</v>
      </c>
      <c r="U183" s="143">
        <v>5</v>
      </c>
      <c r="V183" s="201"/>
      <c r="W183" s="130"/>
      <c r="X183" s="130"/>
      <c r="Y183" s="130"/>
      <c r="Z183" s="130"/>
      <c r="AA183" s="130"/>
      <c r="AB183" s="130"/>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c r="BG183" s="201"/>
      <c r="BH183" s="201"/>
      <c r="BI183" s="201"/>
      <c r="BJ183" s="201"/>
      <c r="BK183" s="201"/>
      <c r="BL183" s="201"/>
      <c r="BM183" s="201"/>
      <c r="BN183" s="201"/>
      <c r="BO183" s="201"/>
      <c r="BP183" s="201"/>
      <c r="BQ183" s="201"/>
      <c r="BR183" s="201"/>
      <c r="BS183" s="201"/>
    </row>
    <row r="184" spans="1:71" ht="15" customHeight="1" x14ac:dyDescent="0.2">
      <c r="A184" s="142" t="s">
        <v>633</v>
      </c>
      <c r="B184" s="142" t="s">
        <v>634</v>
      </c>
      <c r="C184" s="142"/>
      <c r="D184" s="142"/>
      <c r="E184" s="139">
        <v>79</v>
      </c>
      <c r="F184" s="143"/>
      <c r="G184" s="143">
        <v>50</v>
      </c>
      <c r="H184" s="143">
        <v>43</v>
      </c>
      <c r="I184" s="143">
        <v>6</v>
      </c>
      <c r="J184" s="143">
        <v>1</v>
      </c>
      <c r="K184" s="143"/>
      <c r="L184" s="143">
        <v>24</v>
      </c>
      <c r="M184" s="143">
        <v>0</v>
      </c>
      <c r="N184" s="143">
        <v>14</v>
      </c>
      <c r="O184" s="143">
        <v>10</v>
      </c>
      <c r="P184" s="143"/>
      <c r="Q184" s="143">
        <v>1</v>
      </c>
      <c r="R184" s="143">
        <v>1</v>
      </c>
      <c r="S184" s="143">
        <v>0</v>
      </c>
      <c r="T184" s="143">
        <v>2</v>
      </c>
      <c r="U184" s="143">
        <v>1</v>
      </c>
      <c r="V184" s="201"/>
      <c r="W184" s="130"/>
      <c r="X184" s="130"/>
      <c r="Y184" s="130"/>
      <c r="Z184" s="130"/>
      <c r="AA184" s="130"/>
      <c r="AB184" s="130"/>
      <c r="AC184" s="201"/>
      <c r="AD184" s="201"/>
      <c r="AE184" s="201"/>
      <c r="AF184" s="201"/>
      <c r="AG184" s="201"/>
      <c r="AH184" s="201"/>
      <c r="AI184" s="201"/>
      <c r="AJ184" s="201"/>
      <c r="AK184" s="201"/>
      <c r="AL184" s="201"/>
      <c r="AM184" s="201"/>
      <c r="AN184" s="201"/>
      <c r="AO184" s="201"/>
      <c r="AP184" s="201"/>
      <c r="AQ184" s="201"/>
      <c r="AR184" s="201"/>
      <c r="AS184" s="201"/>
      <c r="AT184" s="201"/>
      <c r="AU184" s="201"/>
      <c r="AV184" s="201"/>
      <c r="AW184" s="201"/>
      <c r="AX184" s="201"/>
      <c r="AY184" s="201"/>
      <c r="AZ184" s="201"/>
      <c r="BA184" s="201"/>
      <c r="BB184" s="201"/>
      <c r="BC184" s="201"/>
      <c r="BD184" s="201"/>
      <c r="BE184" s="201"/>
      <c r="BF184" s="201"/>
      <c r="BG184" s="201"/>
      <c r="BH184" s="201"/>
      <c r="BI184" s="201"/>
      <c r="BJ184" s="201"/>
      <c r="BK184" s="201"/>
      <c r="BL184" s="201"/>
      <c r="BM184" s="201"/>
      <c r="BN184" s="201"/>
      <c r="BO184" s="201"/>
      <c r="BP184" s="201"/>
      <c r="BQ184" s="201"/>
      <c r="BR184" s="201"/>
      <c r="BS184" s="201"/>
    </row>
    <row r="185" spans="1:71" ht="15" customHeight="1" x14ac:dyDescent="0.2">
      <c r="A185" s="142" t="s">
        <v>635</v>
      </c>
      <c r="B185" s="142" t="s">
        <v>636</v>
      </c>
      <c r="C185" s="142"/>
      <c r="D185" s="142"/>
      <c r="E185" s="139">
        <v>30</v>
      </c>
      <c r="F185" s="143"/>
      <c r="G185" s="143">
        <v>11</v>
      </c>
      <c r="H185" s="143">
        <v>9</v>
      </c>
      <c r="I185" s="143">
        <v>1</v>
      </c>
      <c r="J185" s="143">
        <v>1</v>
      </c>
      <c r="K185" s="143"/>
      <c r="L185" s="143">
        <v>17</v>
      </c>
      <c r="M185" s="143">
        <v>15</v>
      </c>
      <c r="N185" s="143">
        <v>0</v>
      </c>
      <c r="O185" s="143">
        <v>2</v>
      </c>
      <c r="P185" s="143"/>
      <c r="Q185" s="143">
        <v>2</v>
      </c>
      <c r="R185" s="143">
        <v>0</v>
      </c>
      <c r="S185" s="143">
        <v>0</v>
      </c>
      <c r="T185" s="143">
        <v>0</v>
      </c>
      <c r="U185" s="143">
        <v>0</v>
      </c>
      <c r="V185" s="201"/>
      <c r="W185" s="130"/>
      <c r="X185" s="130"/>
      <c r="Y185" s="130"/>
      <c r="Z185" s="130"/>
      <c r="AA185" s="130"/>
      <c r="AB185" s="130"/>
      <c r="AC185" s="201"/>
      <c r="AD185" s="201"/>
      <c r="AE185" s="201"/>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1"/>
      <c r="BD185" s="201"/>
      <c r="BE185" s="201"/>
      <c r="BF185" s="201"/>
      <c r="BG185" s="201"/>
      <c r="BH185" s="201"/>
      <c r="BI185" s="201"/>
      <c r="BJ185" s="201"/>
      <c r="BK185" s="201"/>
      <c r="BL185" s="201"/>
      <c r="BM185" s="201"/>
      <c r="BN185" s="201"/>
      <c r="BO185" s="201"/>
      <c r="BP185" s="201"/>
      <c r="BQ185" s="201"/>
      <c r="BR185" s="201"/>
      <c r="BS185" s="201"/>
    </row>
    <row r="186" spans="1:71" ht="15" customHeight="1" x14ac:dyDescent="0.2">
      <c r="A186" s="142" t="s">
        <v>637</v>
      </c>
      <c r="B186" s="142" t="s">
        <v>638</v>
      </c>
      <c r="C186" s="142"/>
      <c r="D186" s="142"/>
      <c r="E186" s="139">
        <v>92</v>
      </c>
      <c r="F186" s="143"/>
      <c r="G186" s="143">
        <v>27</v>
      </c>
      <c r="H186" s="143">
        <v>25</v>
      </c>
      <c r="I186" s="143">
        <v>2</v>
      </c>
      <c r="J186" s="143">
        <v>0</v>
      </c>
      <c r="K186" s="143"/>
      <c r="L186" s="143">
        <v>62</v>
      </c>
      <c r="M186" s="143">
        <v>1</v>
      </c>
      <c r="N186" s="143">
        <v>51</v>
      </c>
      <c r="O186" s="143">
        <v>10</v>
      </c>
      <c r="P186" s="143"/>
      <c r="Q186" s="143">
        <v>0</v>
      </c>
      <c r="R186" s="143">
        <v>1</v>
      </c>
      <c r="S186" s="143">
        <v>2</v>
      </c>
      <c r="T186" s="143">
        <v>0</v>
      </c>
      <c r="U186" s="143">
        <v>0</v>
      </c>
      <c r="V186" s="201"/>
      <c r="W186" s="130"/>
      <c r="X186" s="130"/>
      <c r="Y186" s="130"/>
      <c r="Z186" s="130"/>
      <c r="AA186" s="130"/>
      <c r="AB186" s="130"/>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c r="BC186" s="201"/>
      <c r="BD186" s="201"/>
      <c r="BE186" s="201"/>
      <c r="BF186" s="201"/>
      <c r="BG186" s="201"/>
      <c r="BH186" s="201"/>
      <c r="BI186" s="201"/>
      <c r="BJ186" s="201"/>
      <c r="BK186" s="201"/>
      <c r="BL186" s="201"/>
      <c r="BM186" s="201"/>
      <c r="BN186" s="201"/>
      <c r="BO186" s="201"/>
      <c r="BP186" s="201"/>
      <c r="BQ186" s="201"/>
      <c r="BR186" s="201"/>
      <c r="BS186" s="201"/>
    </row>
    <row r="187" spans="1:71" ht="15" customHeight="1" x14ac:dyDescent="0.2">
      <c r="A187" s="142" t="s">
        <v>639</v>
      </c>
      <c r="B187" s="142" t="s">
        <v>640</v>
      </c>
      <c r="C187" s="142"/>
      <c r="D187" s="142"/>
      <c r="E187" s="139">
        <v>39</v>
      </c>
      <c r="F187" s="143"/>
      <c r="G187" s="143">
        <v>12</v>
      </c>
      <c r="H187" s="143">
        <v>11</v>
      </c>
      <c r="I187" s="143">
        <v>1</v>
      </c>
      <c r="J187" s="143">
        <v>0</v>
      </c>
      <c r="K187" s="143"/>
      <c r="L187" s="143">
        <v>24</v>
      </c>
      <c r="M187" s="143">
        <v>0</v>
      </c>
      <c r="N187" s="143">
        <v>22</v>
      </c>
      <c r="O187" s="143">
        <v>2</v>
      </c>
      <c r="P187" s="143"/>
      <c r="Q187" s="143">
        <v>3</v>
      </c>
      <c r="R187" s="143">
        <v>0</v>
      </c>
      <c r="S187" s="143">
        <v>0</v>
      </c>
      <c r="T187" s="143">
        <v>0</v>
      </c>
      <c r="U187" s="143">
        <v>0</v>
      </c>
      <c r="V187" s="201"/>
      <c r="W187" s="130"/>
      <c r="X187" s="130"/>
      <c r="Y187" s="130"/>
      <c r="Z187" s="130"/>
      <c r="AA187" s="130"/>
      <c r="AB187" s="130"/>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c r="BG187" s="201"/>
      <c r="BH187" s="201"/>
      <c r="BI187" s="201"/>
      <c r="BJ187" s="201"/>
      <c r="BK187" s="201"/>
      <c r="BL187" s="201"/>
      <c r="BM187" s="201"/>
      <c r="BN187" s="201"/>
      <c r="BO187" s="201"/>
      <c r="BP187" s="201"/>
      <c r="BQ187" s="201"/>
      <c r="BR187" s="201"/>
      <c r="BS187" s="201"/>
    </row>
    <row r="188" spans="1:71" ht="15" customHeight="1" x14ac:dyDescent="0.2">
      <c r="A188" s="142" t="s">
        <v>641</v>
      </c>
      <c r="B188" s="142" t="s">
        <v>642</v>
      </c>
      <c r="C188" s="142"/>
      <c r="D188" s="142"/>
      <c r="E188" s="139">
        <v>16</v>
      </c>
      <c r="F188" s="143"/>
      <c r="G188" s="143">
        <v>7</v>
      </c>
      <c r="H188" s="143">
        <v>7</v>
      </c>
      <c r="I188" s="143">
        <v>0</v>
      </c>
      <c r="J188" s="143">
        <v>0</v>
      </c>
      <c r="K188" s="143"/>
      <c r="L188" s="143">
        <v>8</v>
      </c>
      <c r="M188" s="143">
        <v>4</v>
      </c>
      <c r="N188" s="143">
        <v>3</v>
      </c>
      <c r="O188" s="143">
        <v>1</v>
      </c>
      <c r="P188" s="143"/>
      <c r="Q188" s="143">
        <v>0</v>
      </c>
      <c r="R188" s="143">
        <v>1</v>
      </c>
      <c r="S188" s="143">
        <v>0</v>
      </c>
      <c r="T188" s="143">
        <v>0</v>
      </c>
      <c r="U188" s="143">
        <v>0</v>
      </c>
      <c r="V188" s="201"/>
      <c r="W188" s="130"/>
      <c r="X188" s="130"/>
      <c r="Y188" s="130"/>
      <c r="Z188" s="130"/>
      <c r="AA188" s="130"/>
      <c r="AB188" s="130"/>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c r="BG188" s="201"/>
      <c r="BH188" s="201"/>
      <c r="BI188" s="201"/>
      <c r="BJ188" s="201"/>
      <c r="BK188" s="201"/>
      <c r="BL188" s="201"/>
      <c r="BM188" s="201"/>
      <c r="BN188" s="201"/>
      <c r="BO188" s="201"/>
      <c r="BP188" s="201"/>
      <c r="BQ188" s="201"/>
      <c r="BR188" s="201"/>
      <c r="BS188" s="201"/>
    </row>
    <row r="189" spans="1:71" ht="15" customHeight="1" x14ac:dyDescent="0.2">
      <c r="A189" s="142" t="s">
        <v>643</v>
      </c>
      <c r="B189" s="142" t="s">
        <v>644</v>
      </c>
      <c r="C189" s="142"/>
      <c r="D189" s="142"/>
      <c r="E189" s="139">
        <v>89</v>
      </c>
      <c r="F189" s="143"/>
      <c r="G189" s="143">
        <v>22</v>
      </c>
      <c r="H189" s="143">
        <v>22</v>
      </c>
      <c r="I189" s="143">
        <v>0</v>
      </c>
      <c r="J189" s="143">
        <v>0</v>
      </c>
      <c r="K189" s="143"/>
      <c r="L189" s="143">
        <v>65</v>
      </c>
      <c r="M189" s="143">
        <v>19</v>
      </c>
      <c r="N189" s="143">
        <v>27</v>
      </c>
      <c r="O189" s="143">
        <v>19</v>
      </c>
      <c r="P189" s="143"/>
      <c r="Q189" s="143">
        <v>2</v>
      </c>
      <c r="R189" s="143">
        <v>0</v>
      </c>
      <c r="S189" s="143">
        <v>0</v>
      </c>
      <c r="T189" s="143">
        <v>0</v>
      </c>
      <c r="U189" s="143">
        <v>0</v>
      </c>
      <c r="V189" s="201"/>
      <c r="W189" s="130"/>
      <c r="X189" s="130"/>
      <c r="Y189" s="130"/>
      <c r="Z189" s="130"/>
      <c r="AA189" s="130"/>
      <c r="AB189" s="130"/>
      <c r="AC189" s="201"/>
      <c r="AD189" s="201"/>
      <c r="AE189" s="201"/>
      <c r="AF189" s="201"/>
      <c r="AG189" s="201"/>
      <c r="AH189" s="201"/>
      <c r="AI189" s="201"/>
      <c r="AJ189" s="201"/>
      <c r="AK189" s="201"/>
      <c r="AL189" s="201"/>
      <c r="AM189" s="201"/>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1"/>
      <c r="BR189" s="201"/>
      <c r="BS189" s="201"/>
    </row>
    <row r="190" spans="1:71" ht="15" customHeight="1" x14ac:dyDescent="0.2">
      <c r="A190" s="142" t="s">
        <v>645</v>
      </c>
      <c r="B190" s="142" t="s">
        <v>646</v>
      </c>
      <c r="C190" s="142"/>
      <c r="D190" s="142"/>
      <c r="E190" s="139">
        <v>20</v>
      </c>
      <c r="F190" s="143"/>
      <c r="G190" s="143">
        <v>2</v>
      </c>
      <c r="H190" s="143">
        <v>2</v>
      </c>
      <c r="I190" s="143">
        <v>0</v>
      </c>
      <c r="J190" s="143">
        <v>0</v>
      </c>
      <c r="K190" s="143"/>
      <c r="L190" s="143">
        <v>3</v>
      </c>
      <c r="M190" s="143">
        <v>0</v>
      </c>
      <c r="N190" s="143">
        <v>3</v>
      </c>
      <c r="O190" s="143">
        <v>0</v>
      </c>
      <c r="P190" s="143"/>
      <c r="Q190" s="143">
        <v>0</v>
      </c>
      <c r="R190" s="143">
        <v>0</v>
      </c>
      <c r="S190" s="143">
        <v>0</v>
      </c>
      <c r="T190" s="143">
        <v>0</v>
      </c>
      <c r="U190" s="143">
        <v>15</v>
      </c>
      <c r="V190" s="201"/>
      <c r="W190" s="130"/>
      <c r="X190" s="130"/>
      <c r="Y190" s="130"/>
      <c r="Z190" s="130"/>
      <c r="AA190" s="130"/>
      <c r="AB190" s="130"/>
      <c r="AC190" s="201"/>
      <c r="AD190" s="201"/>
      <c r="AE190" s="201"/>
      <c r="AF190" s="201"/>
      <c r="AG190" s="201"/>
      <c r="AH190" s="201"/>
      <c r="AI190" s="201"/>
      <c r="AJ190" s="201"/>
      <c r="AK190" s="201"/>
      <c r="AL190" s="201"/>
      <c r="AM190" s="201"/>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1"/>
      <c r="BR190" s="201"/>
      <c r="BS190" s="201"/>
    </row>
    <row r="191" spans="1:71" ht="15" customHeight="1" x14ac:dyDescent="0.2">
      <c r="A191" s="142" t="s">
        <v>647</v>
      </c>
      <c r="B191" s="142" t="s">
        <v>648</v>
      </c>
      <c r="C191" s="142"/>
      <c r="D191" s="142"/>
      <c r="E191" s="139">
        <v>32</v>
      </c>
      <c r="F191" s="143"/>
      <c r="G191" s="143">
        <v>18</v>
      </c>
      <c r="H191" s="143">
        <v>16</v>
      </c>
      <c r="I191" s="143">
        <v>2</v>
      </c>
      <c r="J191" s="143">
        <v>0</v>
      </c>
      <c r="K191" s="143"/>
      <c r="L191" s="143">
        <v>14</v>
      </c>
      <c r="M191" s="143">
        <v>2</v>
      </c>
      <c r="N191" s="143">
        <v>11</v>
      </c>
      <c r="O191" s="143">
        <v>1</v>
      </c>
      <c r="P191" s="143"/>
      <c r="Q191" s="143">
        <v>0</v>
      </c>
      <c r="R191" s="143">
        <v>0</v>
      </c>
      <c r="S191" s="143">
        <v>0</v>
      </c>
      <c r="T191" s="143">
        <v>0</v>
      </c>
      <c r="U191" s="143">
        <v>0</v>
      </c>
      <c r="V191" s="201"/>
      <c r="W191" s="130"/>
      <c r="X191" s="130"/>
      <c r="Y191" s="130"/>
      <c r="Z191" s="130"/>
      <c r="AA191" s="130"/>
      <c r="AB191" s="130"/>
      <c r="AC191" s="201"/>
      <c r="AD191" s="201"/>
      <c r="AE191" s="201"/>
      <c r="AF191" s="201"/>
      <c r="AG191" s="201"/>
      <c r="AH191" s="201"/>
      <c r="AI191" s="201"/>
      <c r="AJ191" s="201"/>
      <c r="AK191" s="201"/>
      <c r="AL191" s="201"/>
      <c r="AM191" s="201"/>
      <c r="AN191" s="201"/>
      <c r="AO191" s="201"/>
      <c r="AP191" s="201"/>
      <c r="AQ191" s="201"/>
      <c r="AR191" s="201"/>
      <c r="AS191" s="201"/>
      <c r="AT191" s="201"/>
      <c r="AU191" s="201"/>
      <c r="AV191" s="201"/>
      <c r="AW191" s="201"/>
      <c r="AX191" s="201"/>
      <c r="AY191" s="201"/>
      <c r="AZ191" s="201"/>
      <c r="BA191" s="201"/>
      <c r="BB191" s="201"/>
      <c r="BC191" s="201"/>
      <c r="BD191" s="201"/>
      <c r="BE191" s="201"/>
      <c r="BF191" s="201"/>
      <c r="BG191" s="201"/>
      <c r="BH191" s="201"/>
      <c r="BI191" s="201"/>
      <c r="BJ191" s="201"/>
      <c r="BK191" s="201"/>
      <c r="BL191" s="201"/>
      <c r="BM191" s="201"/>
      <c r="BN191" s="201"/>
      <c r="BO191" s="201"/>
      <c r="BP191" s="201"/>
      <c r="BQ191" s="201"/>
      <c r="BR191" s="201"/>
      <c r="BS191" s="201"/>
    </row>
    <row r="192" spans="1:71" ht="15" customHeight="1" x14ac:dyDescent="0.2">
      <c r="A192" s="142" t="s">
        <v>649</v>
      </c>
      <c r="B192" s="142" t="s">
        <v>650</v>
      </c>
      <c r="C192" s="142"/>
      <c r="D192" s="142"/>
      <c r="E192" s="139">
        <v>116</v>
      </c>
      <c r="F192" s="143"/>
      <c r="G192" s="143">
        <v>50</v>
      </c>
      <c r="H192" s="143">
        <v>42</v>
      </c>
      <c r="I192" s="143">
        <v>8</v>
      </c>
      <c r="J192" s="143">
        <v>0</v>
      </c>
      <c r="K192" s="143"/>
      <c r="L192" s="143">
        <v>43</v>
      </c>
      <c r="M192" s="143">
        <v>0</v>
      </c>
      <c r="N192" s="143">
        <v>30</v>
      </c>
      <c r="O192" s="143">
        <v>13</v>
      </c>
      <c r="P192" s="143"/>
      <c r="Q192" s="143">
        <v>20</v>
      </c>
      <c r="R192" s="143">
        <v>1</v>
      </c>
      <c r="S192" s="143">
        <v>1</v>
      </c>
      <c r="T192" s="143">
        <v>1</v>
      </c>
      <c r="U192" s="143">
        <v>0</v>
      </c>
      <c r="V192" s="201"/>
      <c r="W192" s="130"/>
      <c r="X192" s="130"/>
      <c r="Y192" s="130"/>
      <c r="Z192" s="130"/>
      <c r="AA192" s="130"/>
      <c r="AB192" s="130"/>
      <c r="AC192" s="201"/>
      <c r="AD192" s="201"/>
      <c r="AE192" s="201"/>
      <c r="AF192" s="201"/>
      <c r="AG192" s="201"/>
      <c r="AH192" s="201"/>
      <c r="AI192" s="201"/>
      <c r="AJ192" s="201"/>
      <c r="AK192" s="201"/>
      <c r="AL192" s="201"/>
      <c r="AM192" s="201"/>
      <c r="AN192" s="201"/>
      <c r="AO192" s="201"/>
      <c r="AP192" s="201"/>
      <c r="AQ192" s="201"/>
      <c r="AR192" s="201"/>
      <c r="AS192" s="201"/>
      <c r="AT192" s="201"/>
      <c r="AU192" s="201"/>
      <c r="AV192" s="201"/>
      <c r="AW192" s="201"/>
      <c r="AX192" s="201"/>
      <c r="AY192" s="201"/>
      <c r="AZ192" s="201"/>
      <c r="BA192" s="201"/>
      <c r="BB192" s="201"/>
      <c r="BC192" s="201"/>
      <c r="BD192" s="201"/>
      <c r="BE192" s="201"/>
      <c r="BF192" s="201"/>
      <c r="BG192" s="201"/>
      <c r="BH192" s="201"/>
      <c r="BI192" s="201"/>
      <c r="BJ192" s="201"/>
      <c r="BK192" s="201"/>
      <c r="BL192" s="201"/>
      <c r="BM192" s="201"/>
      <c r="BN192" s="201"/>
      <c r="BO192" s="201"/>
      <c r="BP192" s="201"/>
      <c r="BQ192" s="201"/>
      <c r="BR192" s="201"/>
      <c r="BS192" s="201"/>
    </row>
    <row r="193" spans="1:71" ht="15" customHeight="1" x14ac:dyDescent="0.2">
      <c r="A193" s="142" t="s">
        <v>651</v>
      </c>
      <c r="B193" s="142" t="s">
        <v>652</v>
      </c>
      <c r="C193" s="142"/>
      <c r="D193" s="142"/>
      <c r="E193" s="139">
        <v>24</v>
      </c>
      <c r="F193" s="143"/>
      <c r="G193" s="143">
        <v>3</v>
      </c>
      <c r="H193" s="143">
        <v>3</v>
      </c>
      <c r="I193" s="143">
        <v>0</v>
      </c>
      <c r="J193" s="143">
        <v>0</v>
      </c>
      <c r="K193" s="143"/>
      <c r="L193" s="143">
        <v>13</v>
      </c>
      <c r="M193" s="143">
        <v>6</v>
      </c>
      <c r="N193" s="143">
        <v>3</v>
      </c>
      <c r="O193" s="143">
        <v>4</v>
      </c>
      <c r="P193" s="143"/>
      <c r="Q193" s="143">
        <v>1</v>
      </c>
      <c r="R193" s="143">
        <v>1</v>
      </c>
      <c r="S193" s="143">
        <v>0</v>
      </c>
      <c r="T193" s="143">
        <v>0</v>
      </c>
      <c r="U193" s="143">
        <v>6</v>
      </c>
      <c r="V193" s="201"/>
      <c r="W193" s="130"/>
      <c r="X193" s="130"/>
      <c r="Y193" s="130"/>
      <c r="Z193" s="130"/>
      <c r="AA193" s="130"/>
      <c r="AB193" s="130"/>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c r="BR193" s="201"/>
      <c r="BS193" s="201"/>
    </row>
    <row r="194" spans="1:71" ht="15" customHeight="1" x14ac:dyDescent="0.2">
      <c r="A194" s="142" t="s">
        <v>653</v>
      </c>
      <c r="B194" s="142" t="s">
        <v>654</v>
      </c>
      <c r="C194" s="142"/>
      <c r="D194" s="142"/>
      <c r="E194" s="139">
        <v>3</v>
      </c>
      <c r="F194" s="143"/>
      <c r="G194" s="143">
        <v>1</v>
      </c>
      <c r="H194" s="143">
        <v>1</v>
      </c>
      <c r="I194" s="143">
        <v>0</v>
      </c>
      <c r="J194" s="143">
        <v>0</v>
      </c>
      <c r="K194" s="143"/>
      <c r="L194" s="143">
        <v>1</v>
      </c>
      <c r="M194" s="143">
        <v>1</v>
      </c>
      <c r="N194" s="143">
        <v>0</v>
      </c>
      <c r="O194" s="143">
        <v>0</v>
      </c>
      <c r="P194" s="143"/>
      <c r="Q194" s="143">
        <v>0</v>
      </c>
      <c r="R194" s="143">
        <v>0</v>
      </c>
      <c r="S194" s="143">
        <v>1</v>
      </c>
      <c r="T194" s="143">
        <v>0</v>
      </c>
      <c r="U194" s="143">
        <v>0</v>
      </c>
      <c r="V194" s="201"/>
      <c r="W194" s="130"/>
      <c r="X194" s="130"/>
      <c r="Y194" s="130"/>
      <c r="Z194" s="130"/>
      <c r="AA194" s="130"/>
      <c r="AB194" s="130"/>
      <c r="AC194" s="201"/>
      <c r="AD194" s="201"/>
      <c r="AE194" s="201"/>
      <c r="AF194" s="201"/>
      <c r="AG194" s="201"/>
      <c r="AH194" s="201"/>
      <c r="AI194" s="201"/>
      <c r="AJ194" s="201"/>
      <c r="AK194" s="201"/>
      <c r="AL194" s="201"/>
      <c r="AM194" s="201"/>
      <c r="AN194" s="201"/>
      <c r="AO194" s="201"/>
      <c r="AP194" s="201"/>
      <c r="AQ194" s="201"/>
      <c r="AR194" s="201"/>
      <c r="AS194" s="201"/>
      <c r="AT194" s="201"/>
      <c r="AU194" s="201"/>
      <c r="AV194" s="201"/>
      <c r="AW194" s="201"/>
      <c r="AX194" s="201"/>
      <c r="AY194" s="201"/>
      <c r="AZ194" s="201"/>
      <c r="BA194" s="201"/>
      <c r="BB194" s="201"/>
      <c r="BC194" s="201"/>
      <c r="BD194" s="201"/>
      <c r="BE194" s="201"/>
      <c r="BF194" s="201"/>
      <c r="BG194" s="201"/>
      <c r="BH194" s="201"/>
      <c r="BI194" s="201"/>
      <c r="BJ194" s="201"/>
      <c r="BK194" s="201"/>
      <c r="BL194" s="201"/>
      <c r="BM194" s="201"/>
      <c r="BN194" s="201"/>
      <c r="BO194" s="201"/>
      <c r="BP194" s="201"/>
      <c r="BQ194" s="201"/>
      <c r="BR194" s="201"/>
      <c r="BS194" s="201"/>
    </row>
    <row r="195" spans="1:71" ht="15" customHeight="1" x14ac:dyDescent="0.2">
      <c r="A195" s="142" t="s">
        <v>655</v>
      </c>
      <c r="B195" s="142" t="s">
        <v>656</v>
      </c>
      <c r="C195" s="142"/>
      <c r="D195" s="142"/>
      <c r="E195" s="139">
        <v>19</v>
      </c>
      <c r="F195" s="143"/>
      <c r="G195" s="143">
        <v>3</v>
      </c>
      <c r="H195" s="143">
        <v>3</v>
      </c>
      <c r="I195" s="143">
        <v>0</v>
      </c>
      <c r="J195" s="143">
        <v>0</v>
      </c>
      <c r="K195" s="143"/>
      <c r="L195" s="143">
        <v>15</v>
      </c>
      <c r="M195" s="143">
        <v>7</v>
      </c>
      <c r="N195" s="143">
        <v>6</v>
      </c>
      <c r="O195" s="143">
        <v>2</v>
      </c>
      <c r="P195" s="143"/>
      <c r="Q195" s="143">
        <v>0</v>
      </c>
      <c r="R195" s="143">
        <v>0</v>
      </c>
      <c r="S195" s="143">
        <v>1</v>
      </c>
      <c r="T195" s="143">
        <v>0</v>
      </c>
      <c r="U195" s="143">
        <v>0</v>
      </c>
      <c r="V195" s="201"/>
      <c r="W195" s="130"/>
      <c r="X195" s="130"/>
      <c r="Y195" s="130"/>
      <c r="Z195" s="130"/>
      <c r="AA195" s="130"/>
      <c r="AB195" s="130"/>
      <c r="AC195" s="201"/>
      <c r="AD195" s="201"/>
      <c r="AE195" s="201"/>
      <c r="AF195" s="201"/>
      <c r="AG195" s="201"/>
      <c r="AH195" s="201"/>
      <c r="AI195" s="201"/>
      <c r="AJ195" s="201"/>
      <c r="AK195" s="201"/>
      <c r="AL195" s="201"/>
      <c r="AM195" s="201"/>
      <c r="AN195" s="201"/>
      <c r="AO195" s="201"/>
      <c r="AP195" s="201"/>
      <c r="AQ195" s="201"/>
      <c r="AR195" s="201"/>
      <c r="AS195" s="201"/>
      <c r="AT195" s="201"/>
      <c r="AU195" s="201"/>
      <c r="AV195" s="201"/>
      <c r="AW195" s="201"/>
      <c r="AX195" s="201"/>
      <c r="AY195" s="201"/>
      <c r="AZ195" s="201"/>
      <c r="BA195" s="201"/>
      <c r="BB195" s="201"/>
      <c r="BC195" s="201"/>
      <c r="BD195" s="201"/>
      <c r="BE195" s="201"/>
      <c r="BF195" s="201"/>
      <c r="BG195" s="201"/>
      <c r="BH195" s="201"/>
      <c r="BI195" s="201"/>
      <c r="BJ195" s="201"/>
      <c r="BK195" s="201"/>
      <c r="BL195" s="201"/>
      <c r="BM195" s="201"/>
      <c r="BN195" s="201"/>
      <c r="BO195" s="201"/>
      <c r="BP195" s="201"/>
      <c r="BQ195" s="201"/>
      <c r="BR195" s="201"/>
      <c r="BS195" s="201"/>
    </row>
    <row r="196" spans="1:71" ht="15" customHeight="1" x14ac:dyDescent="0.2">
      <c r="A196" s="142" t="s">
        <v>657</v>
      </c>
      <c r="B196" s="142" t="s">
        <v>658</v>
      </c>
      <c r="C196" s="142"/>
      <c r="D196" s="142"/>
      <c r="E196" s="139">
        <v>95</v>
      </c>
      <c r="F196" s="143"/>
      <c r="G196" s="143">
        <v>49</v>
      </c>
      <c r="H196" s="143">
        <v>43</v>
      </c>
      <c r="I196" s="143">
        <v>4</v>
      </c>
      <c r="J196" s="143">
        <v>2</v>
      </c>
      <c r="K196" s="143"/>
      <c r="L196" s="143">
        <v>25</v>
      </c>
      <c r="M196" s="143">
        <v>2</v>
      </c>
      <c r="N196" s="143">
        <v>12</v>
      </c>
      <c r="O196" s="143">
        <v>11</v>
      </c>
      <c r="P196" s="143"/>
      <c r="Q196" s="143">
        <v>7</v>
      </c>
      <c r="R196" s="143">
        <v>2</v>
      </c>
      <c r="S196" s="143">
        <v>0</v>
      </c>
      <c r="T196" s="143">
        <v>3</v>
      </c>
      <c r="U196" s="143">
        <v>9</v>
      </c>
      <c r="V196" s="201"/>
      <c r="W196" s="130"/>
      <c r="X196" s="130"/>
      <c r="Y196" s="130"/>
      <c r="Z196" s="130"/>
      <c r="AA196" s="130"/>
      <c r="AB196" s="130"/>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c r="BR196" s="201"/>
      <c r="BS196" s="201"/>
    </row>
    <row r="197" spans="1:71" ht="15" customHeight="1" x14ac:dyDescent="0.2">
      <c r="A197" s="142" t="s">
        <v>659</v>
      </c>
      <c r="B197" s="142" t="s">
        <v>660</v>
      </c>
      <c r="C197" s="142"/>
      <c r="D197" s="142"/>
      <c r="E197" s="139">
        <v>47</v>
      </c>
      <c r="F197" s="143"/>
      <c r="G197" s="143">
        <v>21</v>
      </c>
      <c r="H197" s="143">
        <v>20</v>
      </c>
      <c r="I197" s="143">
        <v>0</v>
      </c>
      <c r="J197" s="143">
        <v>1</v>
      </c>
      <c r="K197" s="143"/>
      <c r="L197" s="143">
        <v>25</v>
      </c>
      <c r="M197" s="143">
        <v>13</v>
      </c>
      <c r="N197" s="143">
        <v>10</v>
      </c>
      <c r="O197" s="143">
        <v>2</v>
      </c>
      <c r="P197" s="143"/>
      <c r="Q197" s="143">
        <v>1</v>
      </c>
      <c r="R197" s="143">
        <v>0</v>
      </c>
      <c r="S197" s="143">
        <v>0</v>
      </c>
      <c r="T197" s="143">
        <v>0</v>
      </c>
      <c r="U197" s="143">
        <v>0</v>
      </c>
      <c r="V197" s="201"/>
      <c r="W197" s="130"/>
      <c r="X197" s="130"/>
      <c r="Y197" s="130"/>
      <c r="Z197" s="130"/>
      <c r="AA197" s="130"/>
      <c r="AB197" s="130"/>
      <c r="AC197" s="201"/>
      <c r="AD197" s="201"/>
      <c r="AE197" s="201"/>
      <c r="AF197" s="201"/>
      <c r="AG197" s="201"/>
      <c r="AH197" s="201"/>
      <c r="AI197" s="201"/>
      <c r="AJ197" s="201"/>
      <c r="AK197" s="201"/>
      <c r="AL197" s="201"/>
      <c r="AM197" s="201"/>
      <c r="AN197" s="201"/>
      <c r="AO197" s="201"/>
      <c r="AP197" s="201"/>
      <c r="AQ197" s="201"/>
      <c r="AR197" s="201"/>
      <c r="AS197" s="201"/>
      <c r="AT197" s="201"/>
      <c r="AU197" s="201"/>
      <c r="AV197" s="201"/>
      <c r="AW197" s="201"/>
      <c r="AX197" s="201"/>
      <c r="AY197" s="201"/>
      <c r="AZ197" s="201"/>
      <c r="BA197" s="201"/>
      <c r="BB197" s="201"/>
      <c r="BC197" s="201"/>
      <c r="BD197" s="201"/>
      <c r="BE197" s="201"/>
      <c r="BF197" s="201"/>
      <c r="BG197" s="201"/>
      <c r="BH197" s="201"/>
      <c r="BI197" s="201"/>
      <c r="BJ197" s="201"/>
      <c r="BK197" s="201"/>
      <c r="BL197" s="201"/>
      <c r="BM197" s="201"/>
      <c r="BN197" s="201"/>
      <c r="BO197" s="201"/>
      <c r="BP197" s="201"/>
      <c r="BQ197" s="201"/>
      <c r="BR197" s="201"/>
      <c r="BS197" s="201"/>
    </row>
    <row r="198" spans="1:71" ht="15" customHeight="1" x14ac:dyDescent="0.2">
      <c r="A198" s="142" t="s">
        <v>661</v>
      </c>
      <c r="B198" s="142" t="s">
        <v>662</v>
      </c>
      <c r="C198" s="142"/>
      <c r="D198" s="142"/>
      <c r="E198" s="139">
        <v>131</v>
      </c>
      <c r="F198" s="143"/>
      <c r="G198" s="143">
        <v>60</v>
      </c>
      <c r="H198" s="143">
        <v>32</v>
      </c>
      <c r="I198" s="143">
        <v>28</v>
      </c>
      <c r="J198" s="143">
        <v>0</v>
      </c>
      <c r="K198" s="143"/>
      <c r="L198" s="143">
        <v>70</v>
      </c>
      <c r="M198" s="143">
        <v>43</v>
      </c>
      <c r="N198" s="143">
        <v>18</v>
      </c>
      <c r="O198" s="143">
        <v>9</v>
      </c>
      <c r="P198" s="143"/>
      <c r="Q198" s="143">
        <v>0</v>
      </c>
      <c r="R198" s="143">
        <v>0</v>
      </c>
      <c r="S198" s="143">
        <v>0</v>
      </c>
      <c r="T198" s="143">
        <v>0</v>
      </c>
      <c r="U198" s="143">
        <v>1</v>
      </c>
      <c r="V198" s="201"/>
      <c r="W198" s="130"/>
      <c r="X198" s="130"/>
      <c r="Y198" s="130"/>
      <c r="Z198" s="130"/>
      <c r="AA198" s="130"/>
      <c r="AB198" s="130"/>
      <c r="AC198" s="201"/>
      <c r="AD198" s="201"/>
      <c r="AE198" s="201"/>
      <c r="AF198" s="201"/>
      <c r="AG198" s="201"/>
      <c r="AH198" s="201"/>
      <c r="AI198" s="201"/>
      <c r="AJ198" s="201"/>
      <c r="AK198" s="201"/>
      <c r="AL198" s="201"/>
      <c r="AM198" s="201"/>
      <c r="AN198" s="201"/>
      <c r="AO198" s="201"/>
      <c r="AP198" s="201"/>
      <c r="AQ198" s="201"/>
      <c r="AR198" s="201"/>
      <c r="AS198" s="201"/>
      <c r="AT198" s="201"/>
      <c r="AU198" s="201"/>
      <c r="AV198" s="201"/>
      <c r="AW198" s="201"/>
      <c r="AX198" s="201"/>
      <c r="AY198" s="201"/>
      <c r="AZ198" s="201"/>
      <c r="BA198" s="201"/>
      <c r="BB198" s="201"/>
      <c r="BC198" s="201"/>
      <c r="BD198" s="201"/>
      <c r="BE198" s="201"/>
      <c r="BF198" s="201"/>
      <c r="BG198" s="201"/>
      <c r="BH198" s="201"/>
      <c r="BI198" s="201"/>
      <c r="BJ198" s="201"/>
      <c r="BK198" s="201"/>
      <c r="BL198" s="201"/>
      <c r="BM198" s="201"/>
      <c r="BN198" s="201"/>
      <c r="BO198" s="201"/>
      <c r="BP198" s="201"/>
      <c r="BQ198" s="201"/>
      <c r="BR198" s="201"/>
      <c r="BS198" s="201"/>
    </row>
    <row r="199" spans="1:71" ht="15" customHeight="1" x14ac:dyDescent="0.2">
      <c r="A199" s="142" t="s">
        <v>663</v>
      </c>
      <c r="B199" s="142" t="s">
        <v>664</v>
      </c>
      <c r="C199" s="142"/>
      <c r="D199" s="142"/>
      <c r="E199" s="139">
        <v>185</v>
      </c>
      <c r="F199" s="143"/>
      <c r="G199" s="143">
        <v>99</v>
      </c>
      <c r="H199" s="143">
        <v>87</v>
      </c>
      <c r="I199" s="143">
        <v>12</v>
      </c>
      <c r="J199" s="143">
        <v>0</v>
      </c>
      <c r="K199" s="143"/>
      <c r="L199" s="143">
        <v>71</v>
      </c>
      <c r="M199" s="143">
        <v>27</v>
      </c>
      <c r="N199" s="143">
        <v>5</v>
      </c>
      <c r="O199" s="143">
        <v>39</v>
      </c>
      <c r="P199" s="143"/>
      <c r="Q199" s="143">
        <v>7</v>
      </c>
      <c r="R199" s="143">
        <v>2</v>
      </c>
      <c r="S199" s="143">
        <v>3</v>
      </c>
      <c r="T199" s="143">
        <v>3</v>
      </c>
      <c r="U199" s="143">
        <v>0</v>
      </c>
      <c r="V199" s="201"/>
      <c r="W199" s="130"/>
      <c r="X199" s="130"/>
      <c r="Y199" s="130"/>
      <c r="Z199" s="130"/>
      <c r="AA199" s="130"/>
      <c r="AB199" s="130"/>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c r="BR199" s="201"/>
      <c r="BS199" s="201"/>
    </row>
    <row r="200" spans="1:71" ht="15" customHeight="1" x14ac:dyDescent="0.2">
      <c r="A200" s="142" t="s">
        <v>665</v>
      </c>
      <c r="B200" s="142" t="s">
        <v>666</v>
      </c>
      <c r="C200" s="142"/>
      <c r="D200" s="142"/>
      <c r="E200" s="139">
        <v>18</v>
      </c>
      <c r="F200" s="143"/>
      <c r="G200" s="143">
        <v>7</v>
      </c>
      <c r="H200" s="143">
        <v>3</v>
      </c>
      <c r="I200" s="143">
        <v>4</v>
      </c>
      <c r="J200" s="143">
        <v>0</v>
      </c>
      <c r="K200" s="143"/>
      <c r="L200" s="143">
        <v>7</v>
      </c>
      <c r="M200" s="143">
        <v>3</v>
      </c>
      <c r="N200" s="143">
        <v>3</v>
      </c>
      <c r="O200" s="143">
        <v>1</v>
      </c>
      <c r="P200" s="143"/>
      <c r="Q200" s="143">
        <v>4</v>
      </c>
      <c r="R200" s="143">
        <v>0</v>
      </c>
      <c r="S200" s="143">
        <v>0</v>
      </c>
      <c r="T200" s="143">
        <v>0</v>
      </c>
      <c r="U200" s="143">
        <v>0</v>
      </c>
      <c r="V200" s="201"/>
      <c r="W200" s="130"/>
      <c r="X200" s="130"/>
      <c r="Y200" s="130"/>
      <c r="Z200" s="130"/>
      <c r="AA200" s="130"/>
      <c r="AB200" s="130"/>
      <c r="AC200" s="201"/>
      <c r="AD200" s="201"/>
      <c r="AE200" s="201"/>
      <c r="AF200" s="201"/>
      <c r="AG200" s="201"/>
      <c r="AH200" s="201"/>
      <c r="AI200" s="201"/>
      <c r="AJ200" s="201"/>
      <c r="AK200" s="201"/>
      <c r="AL200" s="201"/>
      <c r="AM200" s="201"/>
      <c r="AN200" s="201"/>
      <c r="AO200" s="201"/>
      <c r="AP200" s="201"/>
      <c r="AQ200" s="201"/>
      <c r="AR200" s="201"/>
      <c r="AS200" s="201"/>
      <c r="AT200" s="201"/>
      <c r="AU200" s="201"/>
      <c r="AV200" s="201"/>
      <c r="AW200" s="201"/>
      <c r="AX200" s="201"/>
      <c r="AY200" s="201"/>
      <c r="AZ200" s="201"/>
      <c r="BA200" s="201"/>
      <c r="BB200" s="201"/>
      <c r="BC200" s="201"/>
      <c r="BD200" s="201"/>
      <c r="BE200" s="201"/>
      <c r="BF200" s="201"/>
      <c r="BG200" s="201"/>
      <c r="BH200" s="201"/>
      <c r="BI200" s="201"/>
      <c r="BJ200" s="201"/>
      <c r="BK200" s="201"/>
      <c r="BL200" s="201"/>
      <c r="BM200" s="201"/>
      <c r="BN200" s="201"/>
      <c r="BO200" s="201"/>
      <c r="BP200" s="201"/>
      <c r="BQ200" s="201"/>
      <c r="BR200" s="201"/>
      <c r="BS200" s="201"/>
    </row>
    <row r="201" spans="1:71" ht="15" customHeight="1" x14ac:dyDescent="0.2">
      <c r="A201" s="142" t="s">
        <v>667</v>
      </c>
      <c r="B201" s="142" t="s">
        <v>668</v>
      </c>
      <c r="C201" s="142"/>
      <c r="D201" s="142"/>
      <c r="E201" s="139">
        <v>5</v>
      </c>
      <c r="F201" s="143"/>
      <c r="G201" s="143">
        <v>4</v>
      </c>
      <c r="H201" s="143">
        <v>4</v>
      </c>
      <c r="I201" s="143">
        <v>0</v>
      </c>
      <c r="J201" s="143">
        <v>0</v>
      </c>
      <c r="K201" s="143"/>
      <c r="L201" s="143">
        <v>0</v>
      </c>
      <c r="M201" s="143">
        <v>0</v>
      </c>
      <c r="N201" s="143">
        <v>0</v>
      </c>
      <c r="O201" s="143">
        <v>0</v>
      </c>
      <c r="P201" s="143"/>
      <c r="Q201" s="143">
        <v>1</v>
      </c>
      <c r="R201" s="143">
        <v>0</v>
      </c>
      <c r="S201" s="143">
        <v>0</v>
      </c>
      <c r="T201" s="143">
        <v>0</v>
      </c>
      <c r="U201" s="143">
        <v>0</v>
      </c>
      <c r="V201" s="201"/>
      <c r="W201" s="130"/>
      <c r="X201" s="130"/>
      <c r="Y201" s="130"/>
      <c r="Z201" s="130"/>
      <c r="AA201" s="130"/>
      <c r="AB201" s="130"/>
      <c r="AC201" s="201"/>
      <c r="AD201" s="201"/>
      <c r="AE201" s="201"/>
      <c r="AF201" s="201"/>
      <c r="AG201" s="201"/>
      <c r="AH201" s="201"/>
      <c r="AI201" s="201"/>
      <c r="AJ201" s="201"/>
      <c r="AK201" s="201"/>
      <c r="AL201" s="201"/>
      <c r="AM201" s="201"/>
      <c r="AN201" s="201"/>
      <c r="AO201" s="201"/>
      <c r="AP201" s="201"/>
      <c r="AQ201" s="201"/>
      <c r="AR201" s="201"/>
      <c r="AS201" s="201"/>
      <c r="AT201" s="201"/>
      <c r="AU201" s="201"/>
      <c r="AV201" s="201"/>
      <c r="AW201" s="201"/>
      <c r="AX201" s="201"/>
      <c r="AY201" s="201"/>
      <c r="AZ201" s="201"/>
      <c r="BA201" s="201"/>
      <c r="BB201" s="201"/>
      <c r="BC201" s="201"/>
      <c r="BD201" s="201"/>
      <c r="BE201" s="201"/>
      <c r="BF201" s="201"/>
      <c r="BG201" s="201"/>
      <c r="BH201" s="201"/>
      <c r="BI201" s="201"/>
      <c r="BJ201" s="201"/>
      <c r="BK201" s="201"/>
      <c r="BL201" s="201"/>
      <c r="BM201" s="201"/>
      <c r="BN201" s="201"/>
      <c r="BO201" s="201"/>
      <c r="BP201" s="201"/>
      <c r="BQ201" s="201"/>
      <c r="BR201" s="201"/>
      <c r="BS201" s="201"/>
    </row>
    <row r="202" spans="1:71" ht="15" customHeight="1" x14ac:dyDescent="0.2">
      <c r="A202" s="142" t="s">
        <v>669</v>
      </c>
      <c r="B202" s="142" t="s">
        <v>670</v>
      </c>
      <c r="C202" s="142"/>
      <c r="D202" s="142"/>
      <c r="E202" s="139">
        <v>16</v>
      </c>
      <c r="F202" s="143"/>
      <c r="G202" s="143">
        <v>7</v>
      </c>
      <c r="H202" s="143">
        <v>7</v>
      </c>
      <c r="I202" s="143">
        <v>0</v>
      </c>
      <c r="J202" s="143">
        <v>0</v>
      </c>
      <c r="K202" s="143"/>
      <c r="L202" s="143">
        <v>2</v>
      </c>
      <c r="M202" s="143">
        <v>0</v>
      </c>
      <c r="N202" s="143">
        <v>2</v>
      </c>
      <c r="O202" s="143">
        <v>0</v>
      </c>
      <c r="P202" s="143"/>
      <c r="Q202" s="143">
        <v>1</v>
      </c>
      <c r="R202" s="143">
        <v>0</v>
      </c>
      <c r="S202" s="143">
        <v>0</v>
      </c>
      <c r="T202" s="143">
        <v>0</v>
      </c>
      <c r="U202" s="143">
        <v>6</v>
      </c>
      <c r="V202" s="201"/>
      <c r="W202" s="130"/>
      <c r="X202" s="130"/>
      <c r="Y202" s="130"/>
      <c r="Z202" s="130"/>
      <c r="AA202" s="130"/>
      <c r="AB202" s="130"/>
      <c r="AC202" s="201"/>
      <c r="AD202" s="201"/>
      <c r="AE202" s="201"/>
      <c r="AF202" s="201"/>
      <c r="AG202" s="201"/>
      <c r="AH202" s="201"/>
      <c r="AI202" s="201"/>
      <c r="AJ202" s="201"/>
      <c r="AK202" s="201"/>
      <c r="AL202" s="201"/>
      <c r="AM202" s="201"/>
      <c r="AN202" s="201"/>
      <c r="AO202" s="201"/>
      <c r="AP202" s="201"/>
      <c r="AQ202" s="201"/>
      <c r="AR202" s="201"/>
      <c r="AS202" s="201"/>
      <c r="AT202" s="201"/>
      <c r="AU202" s="201"/>
      <c r="AV202" s="201"/>
      <c r="AW202" s="201"/>
      <c r="AX202" s="201"/>
      <c r="AY202" s="201"/>
      <c r="AZ202" s="201"/>
      <c r="BA202" s="201"/>
      <c r="BB202" s="201"/>
      <c r="BC202" s="201"/>
      <c r="BD202" s="201"/>
      <c r="BE202" s="201"/>
      <c r="BF202" s="201"/>
      <c r="BG202" s="201"/>
      <c r="BH202" s="201"/>
      <c r="BI202" s="201"/>
      <c r="BJ202" s="201"/>
      <c r="BK202" s="201"/>
      <c r="BL202" s="201"/>
      <c r="BM202" s="201"/>
      <c r="BN202" s="201"/>
      <c r="BO202" s="201"/>
      <c r="BP202" s="201"/>
      <c r="BQ202" s="201"/>
      <c r="BR202" s="201"/>
      <c r="BS202" s="201"/>
    </row>
    <row r="203" spans="1:71" ht="15" customHeight="1" x14ac:dyDescent="0.2">
      <c r="A203" s="142" t="s">
        <v>671</v>
      </c>
      <c r="B203" s="142" t="s">
        <v>672</v>
      </c>
      <c r="C203" s="142"/>
      <c r="D203" s="142"/>
      <c r="E203" s="139">
        <v>47</v>
      </c>
      <c r="F203" s="143"/>
      <c r="G203" s="143">
        <v>27</v>
      </c>
      <c r="H203" s="143">
        <v>21</v>
      </c>
      <c r="I203" s="143">
        <v>5</v>
      </c>
      <c r="J203" s="143">
        <v>1</v>
      </c>
      <c r="K203" s="143"/>
      <c r="L203" s="143">
        <v>17</v>
      </c>
      <c r="M203" s="143">
        <v>4</v>
      </c>
      <c r="N203" s="143">
        <v>12</v>
      </c>
      <c r="O203" s="143">
        <v>1</v>
      </c>
      <c r="P203" s="143"/>
      <c r="Q203" s="143">
        <v>2</v>
      </c>
      <c r="R203" s="143">
        <v>0</v>
      </c>
      <c r="S203" s="143">
        <v>1</v>
      </c>
      <c r="T203" s="143">
        <v>0</v>
      </c>
      <c r="U203" s="143">
        <v>0</v>
      </c>
      <c r="V203" s="201"/>
      <c r="W203" s="130"/>
      <c r="X203" s="130"/>
      <c r="Y203" s="130"/>
      <c r="Z203" s="130"/>
      <c r="AA203" s="130"/>
      <c r="AB203" s="130"/>
      <c r="AC203" s="201"/>
      <c r="AD203" s="201"/>
      <c r="AE203" s="201"/>
      <c r="AF203" s="201"/>
      <c r="AG203" s="201"/>
      <c r="AH203" s="201"/>
      <c r="AI203" s="201"/>
      <c r="AJ203" s="201"/>
      <c r="AK203" s="201"/>
      <c r="AL203" s="201"/>
      <c r="AM203" s="201"/>
      <c r="AN203" s="201"/>
      <c r="AO203" s="201"/>
      <c r="AP203" s="201"/>
      <c r="AQ203" s="201"/>
      <c r="AR203" s="201"/>
      <c r="AS203" s="201"/>
      <c r="AT203" s="201"/>
      <c r="AU203" s="201"/>
      <c r="AV203" s="201"/>
      <c r="AW203" s="201"/>
      <c r="AX203" s="201"/>
      <c r="AY203" s="201"/>
      <c r="AZ203" s="201"/>
      <c r="BA203" s="201"/>
      <c r="BB203" s="201"/>
      <c r="BC203" s="201"/>
      <c r="BD203" s="201"/>
      <c r="BE203" s="201"/>
      <c r="BF203" s="201"/>
      <c r="BG203" s="201"/>
      <c r="BH203" s="201"/>
      <c r="BI203" s="201"/>
      <c r="BJ203" s="201"/>
      <c r="BK203" s="201"/>
      <c r="BL203" s="201"/>
      <c r="BM203" s="201"/>
      <c r="BN203" s="201"/>
      <c r="BO203" s="201"/>
      <c r="BP203" s="201"/>
      <c r="BQ203" s="201"/>
      <c r="BR203" s="201"/>
      <c r="BS203" s="201"/>
    </row>
    <row r="204" spans="1:71" ht="15" customHeight="1" x14ac:dyDescent="0.2">
      <c r="A204" s="142" t="s">
        <v>673</v>
      </c>
      <c r="B204" s="142" t="s">
        <v>674</v>
      </c>
      <c r="C204" s="142"/>
      <c r="D204" s="142"/>
      <c r="E204" s="139">
        <v>62</v>
      </c>
      <c r="F204" s="143"/>
      <c r="G204" s="143">
        <v>1</v>
      </c>
      <c r="H204" s="143">
        <v>1</v>
      </c>
      <c r="I204" s="143">
        <v>0</v>
      </c>
      <c r="J204" s="143">
        <v>0</v>
      </c>
      <c r="K204" s="143"/>
      <c r="L204" s="143">
        <v>0</v>
      </c>
      <c r="M204" s="143">
        <v>0</v>
      </c>
      <c r="N204" s="143">
        <v>0</v>
      </c>
      <c r="O204" s="143">
        <v>0</v>
      </c>
      <c r="P204" s="143"/>
      <c r="Q204" s="143">
        <v>0</v>
      </c>
      <c r="R204" s="143">
        <v>0</v>
      </c>
      <c r="S204" s="143">
        <v>0</v>
      </c>
      <c r="T204" s="143">
        <v>0</v>
      </c>
      <c r="U204" s="143">
        <v>61</v>
      </c>
      <c r="V204" s="201"/>
      <c r="W204" s="130"/>
      <c r="X204" s="130"/>
      <c r="Y204" s="130"/>
      <c r="Z204" s="130"/>
      <c r="AA204" s="130"/>
      <c r="AB204" s="130"/>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c r="BG204" s="201"/>
      <c r="BH204" s="201"/>
      <c r="BI204" s="201"/>
      <c r="BJ204" s="201"/>
      <c r="BK204" s="201"/>
      <c r="BL204" s="201"/>
      <c r="BM204" s="201"/>
      <c r="BN204" s="201"/>
      <c r="BO204" s="201"/>
      <c r="BP204" s="201"/>
      <c r="BQ204" s="201"/>
      <c r="BR204" s="201"/>
      <c r="BS204" s="201"/>
    </row>
    <row r="205" spans="1:71" ht="15" customHeight="1" x14ac:dyDescent="0.2">
      <c r="A205" s="142" t="s">
        <v>675</v>
      </c>
      <c r="B205" s="142" t="s">
        <v>676</v>
      </c>
      <c r="C205" s="142"/>
      <c r="D205" s="142"/>
      <c r="E205" s="139">
        <v>104</v>
      </c>
      <c r="F205" s="143"/>
      <c r="G205" s="143">
        <v>54</v>
      </c>
      <c r="H205" s="143">
        <v>44</v>
      </c>
      <c r="I205" s="143">
        <v>9</v>
      </c>
      <c r="J205" s="143">
        <v>1</v>
      </c>
      <c r="K205" s="143"/>
      <c r="L205" s="143">
        <v>44</v>
      </c>
      <c r="M205" s="143">
        <v>1</v>
      </c>
      <c r="N205" s="143">
        <v>40</v>
      </c>
      <c r="O205" s="143">
        <v>3</v>
      </c>
      <c r="P205" s="143"/>
      <c r="Q205" s="143">
        <v>5</v>
      </c>
      <c r="R205" s="143">
        <v>0</v>
      </c>
      <c r="S205" s="143">
        <v>1</v>
      </c>
      <c r="T205" s="143">
        <v>0</v>
      </c>
      <c r="U205" s="143">
        <v>0</v>
      </c>
      <c r="V205" s="201"/>
      <c r="W205" s="130"/>
      <c r="X205" s="130"/>
      <c r="Y205" s="130"/>
      <c r="Z205" s="130"/>
      <c r="AA205" s="130"/>
      <c r="AB205" s="130"/>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201"/>
      <c r="BK205" s="201"/>
      <c r="BL205" s="201"/>
      <c r="BM205" s="201"/>
      <c r="BN205" s="201"/>
      <c r="BO205" s="201"/>
      <c r="BP205" s="201"/>
      <c r="BQ205" s="201"/>
      <c r="BR205" s="201"/>
      <c r="BS205" s="201"/>
    </row>
    <row r="206" spans="1:71" ht="15" customHeight="1" x14ac:dyDescent="0.2">
      <c r="A206" s="142" t="s">
        <v>677</v>
      </c>
      <c r="B206" s="142" t="s">
        <v>678</v>
      </c>
      <c r="C206" s="142"/>
      <c r="D206" s="142"/>
      <c r="E206" s="139">
        <v>106</v>
      </c>
      <c r="F206" s="143"/>
      <c r="G206" s="143">
        <v>56</v>
      </c>
      <c r="H206" s="143">
        <v>50</v>
      </c>
      <c r="I206" s="143">
        <v>6</v>
      </c>
      <c r="J206" s="143">
        <v>0</v>
      </c>
      <c r="K206" s="143"/>
      <c r="L206" s="143">
        <v>32</v>
      </c>
      <c r="M206" s="143">
        <v>1</v>
      </c>
      <c r="N206" s="143">
        <v>14</v>
      </c>
      <c r="O206" s="143">
        <v>17</v>
      </c>
      <c r="P206" s="143"/>
      <c r="Q206" s="143">
        <v>10</v>
      </c>
      <c r="R206" s="143">
        <v>3</v>
      </c>
      <c r="S206" s="143">
        <v>1</v>
      </c>
      <c r="T206" s="143">
        <v>4</v>
      </c>
      <c r="U206" s="143">
        <v>0</v>
      </c>
      <c r="V206" s="201"/>
      <c r="W206" s="130"/>
      <c r="X206" s="130"/>
      <c r="Y206" s="130"/>
      <c r="Z206" s="130"/>
      <c r="AA206" s="130"/>
      <c r="AB206" s="130"/>
      <c r="AC206" s="201"/>
      <c r="AD206" s="201"/>
      <c r="AE206" s="201"/>
      <c r="AF206" s="201"/>
      <c r="AG206" s="201"/>
      <c r="AH206" s="201"/>
      <c r="AI206" s="201"/>
      <c r="AJ206" s="201"/>
      <c r="AK206" s="201"/>
      <c r="AL206" s="201"/>
      <c r="AM206" s="201"/>
      <c r="AN206" s="201"/>
      <c r="AO206" s="201"/>
      <c r="AP206" s="201"/>
      <c r="AQ206" s="201"/>
      <c r="AR206" s="201"/>
      <c r="AS206" s="201"/>
      <c r="AT206" s="201"/>
      <c r="AU206" s="201"/>
      <c r="AV206" s="201"/>
      <c r="AW206" s="201"/>
      <c r="AX206" s="201"/>
      <c r="AY206" s="201"/>
      <c r="AZ206" s="201"/>
      <c r="BA206" s="201"/>
      <c r="BB206" s="201"/>
      <c r="BC206" s="201"/>
      <c r="BD206" s="201"/>
      <c r="BE206" s="201"/>
      <c r="BF206" s="201"/>
      <c r="BG206" s="201"/>
      <c r="BH206" s="201"/>
      <c r="BI206" s="201"/>
      <c r="BJ206" s="201"/>
      <c r="BK206" s="201"/>
      <c r="BL206" s="201"/>
      <c r="BM206" s="201"/>
      <c r="BN206" s="201"/>
      <c r="BO206" s="201"/>
      <c r="BP206" s="201"/>
      <c r="BQ206" s="201"/>
      <c r="BR206" s="201"/>
      <c r="BS206" s="201"/>
    </row>
    <row r="207" spans="1:71" ht="15" customHeight="1" x14ac:dyDescent="0.2">
      <c r="A207" s="142" t="s">
        <v>679</v>
      </c>
      <c r="B207" s="142" t="s">
        <v>680</v>
      </c>
      <c r="C207" s="142"/>
      <c r="D207" s="142"/>
      <c r="E207" s="139">
        <v>76</v>
      </c>
      <c r="F207" s="143"/>
      <c r="G207" s="143">
        <v>52</v>
      </c>
      <c r="H207" s="143">
        <v>34</v>
      </c>
      <c r="I207" s="143">
        <v>16</v>
      </c>
      <c r="J207" s="143">
        <v>2</v>
      </c>
      <c r="K207" s="143"/>
      <c r="L207" s="143">
        <v>19</v>
      </c>
      <c r="M207" s="143">
        <v>13</v>
      </c>
      <c r="N207" s="143">
        <v>1</v>
      </c>
      <c r="O207" s="143">
        <v>5</v>
      </c>
      <c r="P207" s="143"/>
      <c r="Q207" s="143">
        <v>3</v>
      </c>
      <c r="R207" s="143">
        <v>0</v>
      </c>
      <c r="S207" s="143">
        <v>1</v>
      </c>
      <c r="T207" s="143">
        <v>1</v>
      </c>
      <c r="U207" s="143">
        <v>0</v>
      </c>
      <c r="V207" s="201"/>
      <c r="W207" s="130"/>
      <c r="X207" s="130"/>
      <c r="Y207" s="130"/>
      <c r="Z207" s="130"/>
      <c r="AA207" s="130"/>
      <c r="AB207" s="130"/>
      <c r="AC207" s="201"/>
      <c r="AD207" s="201"/>
      <c r="AE207" s="201"/>
      <c r="AF207" s="201"/>
      <c r="AG207" s="201"/>
      <c r="AH207" s="201"/>
      <c r="AI207" s="201"/>
      <c r="AJ207" s="201"/>
      <c r="AK207" s="201"/>
      <c r="AL207" s="201"/>
      <c r="AM207" s="201"/>
      <c r="AN207" s="201"/>
      <c r="AO207" s="201"/>
      <c r="AP207" s="201"/>
      <c r="AQ207" s="201"/>
      <c r="AR207" s="201"/>
      <c r="AS207" s="201"/>
      <c r="AT207" s="201"/>
      <c r="AU207" s="201"/>
      <c r="AV207" s="201"/>
      <c r="AW207" s="201"/>
      <c r="AX207" s="201"/>
      <c r="AY207" s="201"/>
      <c r="AZ207" s="201"/>
      <c r="BA207" s="201"/>
      <c r="BB207" s="201"/>
      <c r="BC207" s="201"/>
      <c r="BD207" s="201"/>
      <c r="BE207" s="201"/>
      <c r="BF207" s="201"/>
      <c r="BG207" s="201"/>
      <c r="BH207" s="201"/>
      <c r="BI207" s="201"/>
      <c r="BJ207" s="201"/>
      <c r="BK207" s="201"/>
      <c r="BL207" s="201"/>
      <c r="BM207" s="201"/>
      <c r="BN207" s="201"/>
      <c r="BO207" s="201"/>
      <c r="BP207" s="201"/>
      <c r="BQ207" s="201"/>
      <c r="BR207" s="201"/>
      <c r="BS207" s="201"/>
    </row>
    <row r="208" spans="1:71" ht="15" customHeight="1" x14ac:dyDescent="0.2">
      <c r="A208" s="142" t="s">
        <v>681</v>
      </c>
      <c r="B208" s="142" t="s">
        <v>682</v>
      </c>
      <c r="C208" s="142"/>
      <c r="D208" s="142"/>
      <c r="E208" s="139">
        <v>56</v>
      </c>
      <c r="F208" s="143"/>
      <c r="G208" s="143">
        <v>16</v>
      </c>
      <c r="H208" s="143">
        <v>16</v>
      </c>
      <c r="I208" s="143">
        <v>0</v>
      </c>
      <c r="J208" s="143">
        <v>0</v>
      </c>
      <c r="K208" s="143"/>
      <c r="L208" s="143">
        <v>34</v>
      </c>
      <c r="M208" s="143">
        <v>1</v>
      </c>
      <c r="N208" s="143">
        <v>21</v>
      </c>
      <c r="O208" s="143">
        <v>12</v>
      </c>
      <c r="P208" s="143"/>
      <c r="Q208" s="143">
        <v>4</v>
      </c>
      <c r="R208" s="143">
        <v>1</v>
      </c>
      <c r="S208" s="143">
        <v>0</v>
      </c>
      <c r="T208" s="143">
        <v>1</v>
      </c>
      <c r="U208" s="143">
        <v>0</v>
      </c>
      <c r="V208" s="201"/>
      <c r="W208" s="130"/>
      <c r="X208" s="130"/>
      <c r="Y208" s="130"/>
      <c r="Z208" s="130"/>
      <c r="AA208" s="130"/>
      <c r="AB208" s="130"/>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1"/>
      <c r="BB208" s="201"/>
      <c r="BC208" s="201"/>
      <c r="BD208" s="201"/>
      <c r="BE208" s="201"/>
      <c r="BF208" s="201"/>
      <c r="BG208" s="201"/>
      <c r="BH208" s="201"/>
      <c r="BI208" s="201"/>
      <c r="BJ208" s="201"/>
      <c r="BK208" s="201"/>
      <c r="BL208" s="201"/>
      <c r="BM208" s="201"/>
      <c r="BN208" s="201"/>
      <c r="BO208" s="201"/>
      <c r="BP208" s="201"/>
      <c r="BQ208" s="201"/>
      <c r="BR208" s="201"/>
      <c r="BS208" s="201"/>
    </row>
    <row r="209" spans="1:71" ht="15" customHeight="1" x14ac:dyDescent="0.2">
      <c r="A209" s="142" t="s">
        <v>683</v>
      </c>
      <c r="B209" s="142" t="s">
        <v>684</v>
      </c>
      <c r="C209" s="142"/>
      <c r="D209" s="142"/>
      <c r="E209" s="139">
        <v>89</v>
      </c>
      <c r="F209" s="143"/>
      <c r="G209" s="143">
        <v>65</v>
      </c>
      <c r="H209" s="143">
        <v>55</v>
      </c>
      <c r="I209" s="143">
        <v>8</v>
      </c>
      <c r="J209" s="143">
        <v>2</v>
      </c>
      <c r="K209" s="143"/>
      <c r="L209" s="143">
        <v>18</v>
      </c>
      <c r="M209" s="143">
        <v>4</v>
      </c>
      <c r="N209" s="143">
        <v>5</v>
      </c>
      <c r="O209" s="143">
        <v>9</v>
      </c>
      <c r="P209" s="143"/>
      <c r="Q209" s="143">
        <v>5</v>
      </c>
      <c r="R209" s="143">
        <v>0</v>
      </c>
      <c r="S209" s="143">
        <v>1</v>
      </c>
      <c r="T209" s="143">
        <v>0</v>
      </c>
      <c r="U209" s="143">
        <v>0</v>
      </c>
      <c r="W209" s="130"/>
      <c r="X209" s="130"/>
      <c r="Y209" s="130"/>
      <c r="Z209" s="130"/>
      <c r="AA209" s="130"/>
      <c r="AB209" s="130"/>
    </row>
    <row r="210" spans="1:71" ht="15" customHeight="1" x14ac:dyDescent="0.2">
      <c r="A210" s="142" t="s">
        <v>685</v>
      </c>
      <c r="B210" s="142" t="s">
        <v>686</v>
      </c>
      <c r="C210" s="142"/>
      <c r="D210" s="142"/>
      <c r="E210" s="139">
        <v>95</v>
      </c>
      <c r="F210" s="143"/>
      <c r="G210" s="143">
        <v>79</v>
      </c>
      <c r="H210" s="143">
        <v>73</v>
      </c>
      <c r="I210" s="143">
        <v>3</v>
      </c>
      <c r="J210" s="143">
        <v>3</v>
      </c>
      <c r="K210" s="143"/>
      <c r="L210" s="143">
        <v>2</v>
      </c>
      <c r="M210" s="143">
        <v>2</v>
      </c>
      <c r="N210" s="143">
        <v>0</v>
      </c>
      <c r="O210" s="143">
        <v>0</v>
      </c>
      <c r="P210" s="143"/>
      <c r="Q210" s="143">
        <v>12</v>
      </c>
      <c r="R210" s="143">
        <v>2</v>
      </c>
      <c r="S210" s="143">
        <v>0</v>
      </c>
      <c r="T210" s="143">
        <v>0</v>
      </c>
      <c r="U210" s="143">
        <v>0</v>
      </c>
      <c r="V210" s="201"/>
      <c r="W210" s="130"/>
      <c r="X210" s="130"/>
      <c r="Y210" s="130"/>
      <c r="Z210" s="130"/>
      <c r="AA210" s="130"/>
      <c r="AB210" s="130"/>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c r="BG210" s="201"/>
      <c r="BH210" s="201"/>
      <c r="BI210" s="201"/>
      <c r="BJ210" s="201"/>
      <c r="BK210" s="201"/>
      <c r="BL210" s="201"/>
      <c r="BM210" s="201"/>
      <c r="BN210" s="201"/>
      <c r="BO210" s="201"/>
      <c r="BP210" s="201"/>
      <c r="BQ210" s="201"/>
      <c r="BR210" s="201"/>
      <c r="BS210" s="201"/>
    </row>
    <row r="211" spans="1:71" ht="15" customHeight="1" x14ac:dyDescent="0.2">
      <c r="A211" s="142" t="s">
        <v>687</v>
      </c>
      <c r="B211" s="142" t="s">
        <v>688</v>
      </c>
      <c r="C211" s="142"/>
      <c r="D211" s="142"/>
      <c r="E211" s="139">
        <v>16</v>
      </c>
      <c r="F211" s="143"/>
      <c r="G211" s="143">
        <v>6</v>
      </c>
      <c r="H211" s="143">
        <v>6</v>
      </c>
      <c r="I211" s="143">
        <v>0</v>
      </c>
      <c r="J211" s="143">
        <v>0</v>
      </c>
      <c r="K211" s="143"/>
      <c r="L211" s="143">
        <v>9</v>
      </c>
      <c r="M211" s="143">
        <v>0</v>
      </c>
      <c r="N211" s="143">
        <v>9</v>
      </c>
      <c r="O211" s="143">
        <v>0</v>
      </c>
      <c r="P211" s="143"/>
      <c r="Q211" s="143">
        <v>0</v>
      </c>
      <c r="R211" s="143">
        <v>0</v>
      </c>
      <c r="S211" s="143">
        <v>1</v>
      </c>
      <c r="T211" s="143">
        <v>0</v>
      </c>
      <c r="U211" s="143">
        <v>0</v>
      </c>
      <c r="V211" s="201"/>
      <c r="W211" s="130"/>
      <c r="X211" s="130"/>
      <c r="Y211" s="130"/>
      <c r="Z211" s="130"/>
      <c r="AA211" s="130"/>
      <c r="AB211" s="130"/>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c r="BC211" s="201"/>
      <c r="BD211" s="201"/>
      <c r="BE211" s="201"/>
      <c r="BF211" s="201"/>
      <c r="BG211" s="201"/>
      <c r="BH211" s="201"/>
      <c r="BI211" s="201"/>
      <c r="BJ211" s="201"/>
      <c r="BK211" s="201"/>
      <c r="BL211" s="201"/>
      <c r="BM211" s="201"/>
      <c r="BN211" s="201"/>
      <c r="BO211" s="201"/>
      <c r="BP211" s="201"/>
      <c r="BQ211" s="201"/>
      <c r="BR211" s="201"/>
      <c r="BS211" s="201"/>
    </row>
    <row r="212" spans="1:71" ht="15" customHeight="1" x14ac:dyDescent="0.2">
      <c r="A212" s="142" t="s">
        <v>689</v>
      </c>
      <c r="B212" s="142" t="s">
        <v>690</v>
      </c>
      <c r="C212" s="142"/>
      <c r="D212" s="142"/>
      <c r="E212" s="139">
        <v>15</v>
      </c>
      <c r="F212" s="143"/>
      <c r="G212" s="143">
        <v>5</v>
      </c>
      <c r="H212" s="143">
        <v>4</v>
      </c>
      <c r="I212" s="143">
        <v>1</v>
      </c>
      <c r="J212" s="143">
        <v>0</v>
      </c>
      <c r="K212" s="143"/>
      <c r="L212" s="143">
        <v>10</v>
      </c>
      <c r="M212" s="143">
        <v>7</v>
      </c>
      <c r="N212" s="143">
        <v>0</v>
      </c>
      <c r="O212" s="143">
        <v>3</v>
      </c>
      <c r="P212" s="143"/>
      <c r="Q212" s="143">
        <v>0</v>
      </c>
      <c r="R212" s="143">
        <v>0</v>
      </c>
      <c r="S212" s="143">
        <v>0</v>
      </c>
      <c r="T212" s="143">
        <v>0</v>
      </c>
      <c r="U212" s="143">
        <v>0</v>
      </c>
      <c r="V212" s="201"/>
      <c r="W212" s="130"/>
      <c r="X212" s="130"/>
      <c r="Y212" s="130"/>
      <c r="Z212" s="130"/>
      <c r="AA212" s="130"/>
      <c r="AB212" s="130"/>
      <c r="AC212" s="201"/>
      <c r="AD212" s="201"/>
      <c r="AE212" s="201"/>
      <c r="AF212" s="201"/>
      <c r="AG212" s="201"/>
      <c r="AH212" s="201"/>
      <c r="AI212" s="201"/>
      <c r="AJ212" s="201"/>
      <c r="AK212" s="201"/>
      <c r="AL212" s="201"/>
      <c r="AM212" s="201"/>
      <c r="AN212" s="201"/>
      <c r="AO212" s="201"/>
      <c r="AP212" s="201"/>
      <c r="AQ212" s="201"/>
      <c r="AR212" s="201"/>
      <c r="AS212" s="201"/>
      <c r="AT212" s="201"/>
      <c r="AU212" s="201"/>
      <c r="AV212" s="201"/>
      <c r="AW212" s="201"/>
      <c r="AX212" s="201"/>
      <c r="AY212" s="201"/>
      <c r="AZ212" s="201"/>
      <c r="BA212" s="201"/>
      <c r="BB212" s="201"/>
      <c r="BC212" s="201"/>
      <c r="BD212" s="201"/>
      <c r="BE212" s="201"/>
      <c r="BF212" s="201"/>
      <c r="BG212" s="201"/>
      <c r="BH212" s="201"/>
      <c r="BI212" s="201"/>
      <c r="BJ212" s="201"/>
      <c r="BK212" s="201"/>
      <c r="BL212" s="201"/>
      <c r="BM212" s="201"/>
      <c r="BN212" s="201"/>
      <c r="BO212" s="201"/>
      <c r="BP212" s="201"/>
      <c r="BQ212" s="201"/>
      <c r="BR212" s="201"/>
      <c r="BS212" s="201"/>
    </row>
    <row r="213" spans="1:71" ht="15" customHeight="1" x14ac:dyDescent="0.2">
      <c r="A213" s="142" t="s">
        <v>691</v>
      </c>
      <c r="B213" s="142" t="s">
        <v>692</v>
      </c>
      <c r="C213" s="142"/>
      <c r="D213" s="142"/>
      <c r="E213" s="139">
        <v>68</v>
      </c>
      <c r="F213" s="143"/>
      <c r="G213" s="143">
        <v>21</v>
      </c>
      <c r="H213" s="143">
        <v>14</v>
      </c>
      <c r="I213" s="143">
        <v>6</v>
      </c>
      <c r="J213" s="143">
        <v>1</v>
      </c>
      <c r="K213" s="143"/>
      <c r="L213" s="143">
        <v>5</v>
      </c>
      <c r="M213" s="143">
        <v>0</v>
      </c>
      <c r="N213" s="143">
        <v>2</v>
      </c>
      <c r="O213" s="143">
        <v>3</v>
      </c>
      <c r="P213" s="143"/>
      <c r="Q213" s="143">
        <v>2</v>
      </c>
      <c r="R213" s="143">
        <v>0</v>
      </c>
      <c r="S213" s="143">
        <v>0</v>
      </c>
      <c r="T213" s="143">
        <v>0</v>
      </c>
      <c r="U213" s="143">
        <v>40</v>
      </c>
      <c r="V213" s="201"/>
      <c r="W213" s="130"/>
      <c r="X213" s="130"/>
      <c r="Y213" s="130"/>
      <c r="Z213" s="130"/>
      <c r="AA213" s="130"/>
      <c r="AB213" s="130"/>
      <c r="AC213" s="201"/>
      <c r="AD213" s="201"/>
      <c r="AE213" s="201"/>
      <c r="AF213" s="201"/>
      <c r="AG213" s="201"/>
      <c r="AH213" s="201"/>
      <c r="AI213" s="201"/>
      <c r="AJ213" s="201"/>
      <c r="AK213" s="201"/>
      <c r="AL213" s="201"/>
      <c r="AM213" s="201"/>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1"/>
      <c r="BR213" s="201"/>
      <c r="BS213" s="201"/>
    </row>
    <row r="214" spans="1:71" ht="15" customHeight="1" x14ac:dyDescent="0.2">
      <c r="A214" s="142" t="s">
        <v>693</v>
      </c>
      <c r="B214" s="142" t="s">
        <v>694</v>
      </c>
      <c r="C214" s="142"/>
      <c r="D214" s="142"/>
      <c r="E214" s="139">
        <v>9</v>
      </c>
      <c r="F214" s="143"/>
      <c r="G214" s="143">
        <v>4</v>
      </c>
      <c r="H214" s="143">
        <v>3</v>
      </c>
      <c r="I214" s="143">
        <v>1</v>
      </c>
      <c r="J214" s="143">
        <v>0</v>
      </c>
      <c r="K214" s="143"/>
      <c r="L214" s="143">
        <v>2</v>
      </c>
      <c r="M214" s="143">
        <v>0</v>
      </c>
      <c r="N214" s="143">
        <v>2</v>
      </c>
      <c r="O214" s="143">
        <v>0</v>
      </c>
      <c r="P214" s="143"/>
      <c r="Q214" s="143">
        <v>0</v>
      </c>
      <c r="R214" s="143">
        <v>0</v>
      </c>
      <c r="S214" s="143">
        <v>0</v>
      </c>
      <c r="T214" s="143">
        <v>1</v>
      </c>
      <c r="U214" s="143">
        <v>2</v>
      </c>
      <c r="V214" s="201"/>
      <c r="W214" s="130"/>
      <c r="X214" s="130"/>
      <c r="Y214" s="130"/>
      <c r="Z214" s="130"/>
      <c r="AA214" s="130"/>
      <c r="AB214" s="130"/>
      <c r="AC214" s="201"/>
      <c r="AD214" s="201"/>
      <c r="AE214" s="201"/>
      <c r="AF214" s="201"/>
      <c r="AG214" s="201"/>
      <c r="AH214" s="201"/>
      <c r="AI214" s="201"/>
      <c r="AJ214" s="201"/>
      <c r="AK214" s="201"/>
      <c r="AL214" s="201"/>
      <c r="AM214" s="201"/>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1"/>
      <c r="BR214" s="201"/>
      <c r="BS214" s="201"/>
    </row>
    <row r="215" spans="1:71" ht="15" customHeight="1" x14ac:dyDescent="0.2">
      <c r="A215" s="142" t="s">
        <v>695</v>
      </c>
      <c r="B215" s="142" t="s">
        <v>696</v>
      </c>
      <c r="C215" s="142"/>
      <c r="D215" s="142"/>
      <c r="E215" s="139">
        <v>45</v>
      </c>
      <c r="F215" s="143"/>
      <c r="G215" s="143">
        <v>27</v>
      </c>
      <c r="H215" s="143">
        <v>27</v>
      </c>
      <c r="I215" s="143">
        <v>0</v>
      </c>
      <c r="J215" s="143">
        <v>0</v>
      </c>
      <c r="K215" s="143"/>
      <c r="L215" s="143">
        <v>13</v>
      </c>
      <c r="M215" s="143">
        <v>0</v>
      </c>
      <c r="N215" s="143">
        <v>11</v>
      </c>
      <c r="O215" s="143">
        <v>2</v>
      </c>
      <c r="P215" s="143"/>
      <c r="Q215" s="143">
        <v>3</v>
      </c>
      <c r="R215" s="143">
        <v>0</v>
      </c>
      <c r="S215" s="143">
        <v>0</v>
      </c>
      <c r="T215" s="143">
        <v>1</v>
      </c>
      <c r="U215" s="143">
        <v>1</v>
      </c>
      <c r="V215" s="201"/>
      <c r="W215" s="130"/>
      <c r="X215" s="130"/>
      <c r="Y215" s="130"/>
      <c r="Z215" s="130"/>
      <c r="AA215" s="130"/>
      <c r="AB215" s="130"/>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1"/>
      <c r="BB215" s="201"/>
      <c r="BC215" s="201"/>
      <c r="BD215" s="201"/>
      <c r="BE215" s="201"/>
      <c r="BF215" s="201"/>
      <c r="BG215" s="201"/>
      <c r="BH215" s="201"/>
      <c r="BI215" s="201"/>
      <c r="BJ215" s="201"/>
      <c r="BK215" s="201"/>
      <c r="BL215" s="201"/>
      <c r="BM215" s="201"/>
      <c r="BN215" s="201"/>
      <c r="BO215" s="201"/>
      <c r="BP215" s="201"/>
      <c r="BQ215" s="201"/>
      <c r="BR215" s="201"/>
      <c r="BS215" s="201"/>
    </row>
    <row r="216" spans="1:71" ht="15" customHeight="1" x14ac:dyDescent="0.2">
      <c r="A216" s="142" t="s">
        <v>697</v>
      </c>
      <c r="B216" s="142" t="s">
        <v>698</v>
      </c>
      <c r="C216" s="142"/>
      <c r="D216" s="142"/>
      <c r="E216" s="139">
        <v>199</v>
      </c>
      <c r="F216" s="143"/>
      <c r="G216" s="143">
        <v>32</v>
      </c>
      <c r="H216" s="143">
        <v>31</v>
      </c>
      <c r="I216" s="143">
        <v>1</v>
      </c>
      <c r="J216" s="143">
        <v>0</v>
      </c>
      <c r="K216" s="143"/>
      <c r="L216" s="143">
        <v>91</v>
      </c>
      <c r="M216" s="143">
        <v>9</v>
      </c>
      <c r="N216" s="143">
        <v>67</v>
      </c>
      <c r="O216" s="143">
        <v>15</v>
      </c>
      <c r="P216" s="143"/>
      <c r="Q216" s="143">
        <v>19</v>
      </c>
      <c r="R216" s="143">
        <v>2</v>
      </c>
      <c r="S216" s="143">
        <v>15</v>
      </c>
      <c r="T216" s="143">
        <v>2</v>
      </c>
      <c r="U216" s="143">
        <v>38</v>
      </c>
      <c r="V216" s="201"/>
      <c r="W216" s="130"/>
      <c r="X216" s="130"/>
      <c r="Y216" s="130"/>
      <c r="Z216" s="130"/>
      <c r="AA216" s="130"/>
      <c r="AB216" s="130"/>
      <c r="AC216" s="201"/>
      <c r="AD216" s="201"/>
      <c r="AE216" s="201"/>
      <c r="AF216" s="201"/>
      <c r="AG216" s="201"/>
      <c r="AH216" s="201"/>
      <c r="AI216" s="201"/>
      <c r="AJ216" s="201"/>
      <c r="AK216" s="201"/>
      <c r="AL216" s="201"/>
      <c r="AM216" s="201"/>
      <c r="AN216" s="201"/>
      <c r="AO216" s="201"/>
      <c r="AP216" s="201"/>
      <c r="AQ216" s="201"/>
      <c r="AR216" s="201"/>
      <c r="AS216" s="201"/>
      <c r="AT216" s="201"/>
      <c r="AU216" s="201"/>
      <c r="AV216" s="201"/>
      <c r="AW216" s="201"/>
      <c r="AX216" s="201"/>
      <c r="AY216" s="201"/>
      <c r="AZ216" s="201"/>
      <c r="BA216" s="201"/>
      <c r="BB216" s="201"/>
      <c r="BC216" s="201"/>
      <c r="BD216" s="201"/>
      <c r="BE216" s="201"/>
      <c r="BF216" s="201"/>
      <c r="BG216" s="201"/>
      <c r="BH216" s="201"/>
      <c r="BI216" s="201"/>
      <c r="BJ216" s="201"/>
      <c r="BK216" s="201"/>
      <c r="BL216" s="201"/>
      <c r="BM216" s="201"/>
      <c r="BN216" s="201"/>
      <c r="BO216" s="201"/>
      <c r="BP216" s="201"/>
      <c r="BQ216" s="201"/>
      <c r="BR216" s="201"/>
      <c r="BS216" s="201"/>
    </row>
    <row r="217" spans="1:71" ht="15" customHeight="1" x14ac:dyDescent="0.2">
      <c r="A217" s="142" t="s">
        <v>699</v>
      </c>
      <c r="B217" s="142" t="s">
        <v>700</v>
      </c>
      <c r="C217" s="142"/>
      <c r="D217" s="142"/>
      <c r="E217" s="139">
        <v>18</v>
      </c>
      <c r="F217" s="143"/>
      <c r="G217" s="143">
        <v>2</v>
      </c>
      <c r="H217" s="143">
        <v>2</v>
      </c>
      <c r="I217" s="143">
        <v>0</v>
      </c>
      <c r="J217" s="143">
        <v>0</v>
      </c>
      <c r="K217" s="143"/>
      <c r="L217" s="143">
        <v>1</v>
      </c>
      <c r="M217" s="143">
        <v>0</v>
      </c>
      <c r="N217" s="143">
        <v>1</v>
      </c>
      <c r="O217" s="143">
        <v>0</v>
      </c>
      <c r="P217" s="143"/>
      <c r="Q217" s="143">
        <v>0</v>
      </c>
      <c r="R217" s="143">
        <v>0</v>
      </c>
      <c r="S217" s="143">
        <v>0</v>
      </c>
      <c r="T217" s="143">
        <v>0</v>
      </c>
      <c r="U217" s="143">
        <v>15</v>
      </c>
      <c r="V217" s="201"/>
      <c r="W217" s="130"/>
      <c r="X217" s="130"/>
      <c r="Y217" s="130"/>
      <c r="Z217" s="130"/>
      <c r="AA217" s="130"/>
      <c r="AB217" s="130"/>
      <c r="AC217" s="201"/>
      <c r="AD217" s="201"/>
      <c r="AE217" s="201"/>
      <c r="AF217" s="201"/>
      <c r="AG217" s="201"/>
      <c r="AH217" s="201"/>
      <c r="AI217" s="201"/>
      <c r="AJ217" s="201"/>
      <c r="AK217" s="201"/>
      <c r="AL217" s="201"/>
      <c r="AM217" s="201"/>
      <c r="AN217" s="201"/>
      <c r="AO217" s="201"/>
      <c r="AP217" s="201"/>
      <c r="AQ217" s="201"/>
      <c r="AR217" s="201"/>
      <c r="AS217" s="201"/>
      <c r="AT217" s="201"/>
      <c r="AU217" s="201"/>
      <c r="AV217" s="201"/>
      <c r="AW217" s="201"/>
      <c r="AX217" s="201"/>
      <c r="AY217" s="201"/>
      <c r="AZ217" s="201"/>
      <c r="BA217" s="201"/>
      <c r="BB217" s="201"/>
      <c r="BC217" s="201"/>
      <c r="BD217" s="201"/>
      <c r="BE217" s="201"/>
      <c r="BF217" s="201"/>
      <c r="BG217" s="201"/>
      <c r="BH217" s="201"/>
      <c r="BI217" s="201"/>
      <c r="BJ217" s="201"/>
      <c r="BK217" s="201"/>
      <c r="BL217" s="201"/>
      <c r="BM217" s="201"/>
      <c r="BN217" s="201"/>
      <c r="BO217" s="201"/>
      <c r="BP217" s="201"/>
      <c r="BQ217" s="201"/>
      <c r="BR217" s="201"/>
      <c r="BS217" s="201"/>
    </row>
    <row r="218" spans="1:71" ht="15" customHeight="1" x14ac:dyDescent="0.2">
      <c r="A218" s="142" t="s">
        <v>701</v>
      </c>
      <c r="B218" s="142" t="s">
        <v>702</v>
      </c>
      <c r="C218" s="142"/>
      <c r="D218" s="142"/>
      <c r="E218" s="139">
        <v>53</v>
      </c>
      <c r="F218" s="143"/>
      <c r="G218" s="143">
        <v>22</v>
      </c>
      <c r="H218" s="143">
        <v>21</v>
      </c>
      <c r="I218" s="143">
        <v>0</v>
      </c>
      <c r="J218" s="143">
        <v>1</v>
      </c>
      <c r="K218" s="143"/>
      <c r="L218" s="143">
        <v>24</v>
      </c>
      <c r="M218" s="143">
        <v>0</v>
      </c>
      <c r="N218" s="143">
        <v>22</v>
      </c>
      <c r="O218" s="143">
        <v>2</v>
      </c>
      <c r="P218" s="143"/>
      <c r="Q218" s="143">
        <v>3</v>
      </c>
      <c r="R218" s="143">
        <v>2</v>
      </c>
      <c r="S218" s="143">
        <v>1</v>
      </c>
      <c r="T218" s="143">
        <v>1</v>
      </c>
      <c r="U218" s="143">
        <v>0</v>
      </c>
      <c r="V218" s="201"/>
      <c r="W218" s="130"/>
      <c r="X218" s="130"/>
      <c r="Y218" s="130"/>
      <c r="Z218" s="130"/>
      <c r="AA218" s="130"/>
      <c r="AB218" s="130"/>
      <c r="AC218" s="201"/>
      <c r="AD218" s="201"/>
      <c r="AE218" s="201"/>
      <c r="AF218" s="201"/>
      <c r="AG218" s="201"/>
      <c r="AH218" s="201"/>
      <c r="AI218" s="201"/>
      <c r="AJ218" s="201"/>
      <c r="AK218" s="201"/>
      <c r="AL218" s="201"/>
      <c r="AM218" s="201"/>
      <c r="AN218" s="201"/>
      <c r="AO218" s="201"/>
      <c r="AP218" s="201"/>
      <c r="AQ218" s="201"/>
      <c r="AR218" s="201"/>
      <c r="AS218" s="201"/>
      <c r="AT218" s="201"/>
      <c r="AU218" s="201"/>
      <c r="AV218" s="201"/>
      <c r="AW218" s="201"/>
      <c r="AX218" s="201"/>
      <c r="AY218" s="201"/>
      <c r="AZ218" s="201"/>
      <c r="BA218" s="201"/>
      <c r="BB218" s="201"/>
      <c r="BC218" s="201"/>
      <c r="BD218" s="201"/>
      <c r="BE218" s="201"/>
      <c r="BF218" s="201"/>
      <c r="BG218" s="201"/>
      <c r="BH218" s="201"/>
      <c r="BI218" s="201"/>
      <c r="BJ218" s="201"/>
      <c r="BK218" s="201"/>
      <c r="BL218" s="201"/>
      <c r="BM218" s="201"/>
      <c r="BN218" s="201"/>
      <c r="BO218" s="201"/>
      <c r="BP218" s="201"/>
      <c r="BQ218" s="201"/>
      <c r="BR218" s="201"/>
      <c r="BS218" s="201"/>
    </row>
    <row r="219" spans="1:71" ht="15" customHeight="1" x14ac:dyDescent="0.2">
      <c r="A219" s="142" t="s">
        <v>703</v>
      </c>
      <c r="B219" s="142" t="s">
        <v>704</v>
      </c>
      <c r="C219" s="142"/>
      <c r="D219" s="142"/>
      <c r="E219" s="139">
        <v>21</v>
      </c>
      <c r="F219" s="143"/>
      <c r="G219" s="143">
        <v>9</v>
      </c>
      <c r="H219" s="143">
        <v>9</v>
      </c>
      <c r="I219" s="143">
        <v>0</v>
      </c>
      <c r="J219" s="143">
        <v>0</v>
      </c>
      <c r="K219" s="143"/>
      <c r="L219" s="143">
        <v>4</v>
      </c>
      <c r="M219" s="143">
        <v>0</v>
      </c>
      <c r="N219" s="143">
        <v>0</v>
      </c>
      <c r="O219" s="143">
        <v>4</v>
      </c>
      <c r="P219" s="143"/>
      <c r="Q219" s="143">
        <v>3</v>
      </c>
      <c r="R219" s="143">
        <v>0</v>
      </c>
      <c r="S219" s="143">
        <v>1</v>
      </c>
      <c r="T219" s="143">
        <v>0</v>
      </c>
      <c r="U219" s="143">
        <v>4</v>
      </c>
      <c r="V219" s="201"/>
      <c r="W219" s="130"/>
      <c r="X219" s="130"/>
      <c r="Y219" s="130"/>
      <c r="Z219" s="130"/>
      <c r="AA219" s="130"/>
      <c r="AB219" s="130"/>
      <c r="AC219" s="201"/>
      <c r="AD219" s="201"/>
      <c r="AE219" s="201"/>
      <c r="AF219" s="201"/>
      <c r="AG219" s="201"/>
      <c r="AH219" s="201"/>
      <c r="AI219" s="201"/>
      <c r="AJ219" s="201"/>
      <c r="AK219" s="201"/>
      <c r="AL219" s="201"/>
      <c r="AM219" s="201"/>
      <c r="AN219" s="201"/>
      <c r="AO219" s="201"/>
      <c r="AP219" s="201"/>
      <c r="AQ219" s="201"/>
      <c r="AR219" s="201"/>
      <c r="AS219" s="201"/>
      <c r="AT219" s="201"/>
      <c r="AU219" s="201"/>
      <c r="AV219" s="201"/>
      <c r="AW219" s="201"/>
      <c r="AX219" s="201"/>
      <c r="AY219" s="201"/>
      <c r="AZ219" s="201"/>
      <c r="BA219" s="201"/>
      <c r="BB219" s="201"/>
      <c r="BC219" s="201"/>
      <c r="BD219" s="201"/>
      <c r="BE219" s="201"/>
      <c r="BF219" s="201"/>
      <c r="BG219" s="201"/>
      <c r="BH219" s="201"/>
      <c r="BI219" s="201"/>
      <c r="BJ219" s="201"/>
      <c r="BK219" s="201"/>
      <c r="BL219" s="201"/>
      <c r="BM219" s="201"/>
      <c r="BN219" s="201"/>
      <c r="BO219" s="201"/>
      <c r="BP219" s="201"/>
      <c r="BQ219" s="201"/>
      <c r="BR219" s="201"/>
      <c r="BS219" s="201"/>
    </row>
    <row r="220" spans="1:71" ht="15" customHeight="1" x14ac:dyDescent="0.2">
      <c r="A220" s="142" t="s">
        <v>705</v>
      </c>
      <c r="B220" s="142" t="s">
        <v>706</v>
      </c>
      <c r="C220" s="142"/>
      <c r="D220" s="142"/>
      <c r="E220" s="139">
        <v>99</v>
      </c>
      <c r="F220" s="143"/>
      <c r="G220" s="143">
        <v>16</v>
      </c>
      <c r="H220" s="143">
        <v>15</v>
      </c>
      <c r="I220" s="143">
        <v>1</v>
      </c>
      <c r="J220" s="143">
        <v>0</v>
      </c>
      <c r="K220" s="143"/>
      <c r="L220" s="143">
        <v>63</v>
      </c>
      <c r="M220" s="143">
        <v>25</v>
      </c>
      <c r="N220" s="143">
        <v>9</v>
      </c>
      <c r="O220" s="143">
        <v>29</v>
      </c>
      <c r="P220" s="143"/>
      <c r="Q220" s="143">
        <v>14</v>
      </c>
      <c r="R220" s="143">
        <v>4</v>
      </c>
      <c r="S220" s="143">
        <v>1</v>
      </c>
      <c r="T220" s="143">
        <v>1</v>
      </c>
      <c r="U220" s="143">
        <v>0</v>
      </c>
      <c r="V220" s="201"/>
      <c r="W220" s="130"/>
      <c r="X220" s="130"/>
      <c r="Y220" s="130"/>
      <c r="Z220" s="130"/>
      <c r="AA220" s="130"/>
      <c r="AB220" s="130"/>
      <c r="AC220" s="201"/>
      <c r="AD220" s="201"/>
      <c r="AE220" s="201"/>
      <c r="AF220" s="201"/>
      <c r="AG220" s="201"/>
      <c r="AH220" s="201"/>
      <c r="AI220" s="201"/>
      <c r="AJ220" s="201"/>
      <c r="AK220" s="201"/>
      <c r="AL220" s="201"/>
      <c r="AM220" s="201"/>
      <c r="AN220" s="201"/>
      <c r="AO220" s="201"/>
      <c r="AP220" s="201"/>
      <c r="AQ220" s="201"/>
      <c r="AR220" s="201"/>
      <c r="AS220" s="201"/>
      <c r="AT220" s="201"/>
      <c r="AU220" s="201"/>
      <c r="AV220" s="201"/>
      <c r="AW220" s="201"/>
      <c r="AX220" s="201"/>
      <c r="AY220" s="201"/>
      <c r="AZ220" s="201"/>
      <c r="BA220" s="201"/>
      <c r="BB220" s="201"/>
      <c r="BC220" s="201"/>
      <c r="BD220" s="201"/>
      <c r="BE220" s="201"/>
      <c r="BF220" s="201"/>
      <c r="BG220" s="201"/>
      <c r="BH220" s="201"/>
      <c r="BI220" s="201"/>
      <c r="BJ220" s="201"/>
      <c r="BK220" s="201"/>
      <c r="BL220" s="201"/>
      <c r="BM220" s="201"/>
      <c r="BN220" s="201"/>
      <c r="BO220" s="201"/>
      <c r="BP220" s="201"/>
      <c r="BQ220" s="201"/>
      <c r="BR220" s="201"/>
      <c r="BS220" s="201"/>
    </row>
    <row r="221" spans="1:71" ht="15" customHeight="1" x14ac:dyDescent="0.2">
      <c r="A221" s="142" t="s">
        <v>707</v>
      </c>
      <c r="B221" s="142" t="s">
        <v>708</v>
      </c>
      <c r="C221" s="142"/>
      <c r="D221" s="142"/>
      <c r="E221" s="139">
        <v>21</v>
      </c>
      <c r="F221" s="143"/>
      <c r="G221" s="143">
        <v>7</v>
      </c>
      <c r="H221" s="143">
        <v>7</v>
      </c>
      <c r="I221" s="143">
        <v>0</v>
      </c>
      <c r="J221" s="143">
        <v>0</v>
      </c>
      <c r="K221" s="143"/>
      <c r="L221" s="143">
        <v>7</v>
      </c>
      <c r="M221" s="143">
        <v>4</v>
      </c>
      <c r="N221" s="143">
        <v>2</v>
      </c>
      <c r="O221" s="143">
        <v>1</v>
      </c>
      <c r="P221" s="143"/>
      <c r="Q221" s="143">
        <v>6</v>
      </c>
      <c r="R221" s="143">
        <v>0</v>
      </c>
      <c r="S221" s="143">
        <v>0</v>
      </c>
      <c r="T221" s="143">
        <v>1</v>
      </c>
      <c r="U221" s="143">
        <v>0</v>
      </c>
      <c r="V221" s="201"/>
      <c r="W221" s="130"/>
      <c r="X221" s="130"/>
      <c r="Y221" s="130"/>
      <c r="Z221" s="130"/>
      <c r="AA221" s="130"/>
      <c r="AB221" s="130"/>
      <c r="AC221" s="201"/>
      <c r="AD221" s="201"/>
      <c r="AE221" s="201"/>
      <c r="AF221" s="201"/>
      <c r="AG221" s="201"/>
      <c r="AH221" s="201"/>
      <c r="AI221" s="201"/>
      <c r="AJ221" s="201"/>
      <c r="AK221" s="201"/>
      <c r="AL221" s="201"/>
      <c r="AM221" s="201"/>
      <c r="AN221" s="201"/>
      <c r="AO221" s="201"/>
      <c r="AP221" s="201"/>
      <c r="AQ221" s="201"/>
      <c r="AR221" s="201"/>
      <c r="AS221" s="201"/>
      <c r="AT221" s="201"/>
      <c r="AU221" s="201"/>
      <c r="AV221" s="201"/>
      <c r="AW221" s="201"/>
      <c r="AX221" s="201"/>
      <c r="AY221" s="201"/>
      <c r="AZ221" s="201"/>
      <c r="BA221" s="201"/>
      <c r="BB221" s="201"/>
      <c r="BC221" s="201"/>
      <c r="BD221" s="201"/>
      <c r="BE221" s="201"/>
      <c r="BF221" s="201"/>
      <c r="BG221" s="201"/>
      <c r="BH221" s="201"/>
      <c r="BI221" s="201"/>
      <c r="BJ221" s="201"/>
      <c r="BK221" s="201"/>
      <c r="BL221" s="201"/>
      <c r="BM221" s="201"/>
      <c r="BN221" s="201"/>
      <c r="BO221" s="201"/>
      <c r="BP221" s="201"/>
      <c r="BQ221" s="201"/>
      <c r="BR221" s="201"/>
      <c r="BS221" s="201"/>
    </row>
    <row r="222" spans="1:71" ht="15" customHeight="1" x14ac:dyDescent="0.2">
      <c r="A222" s="142" t="s">
        <v>709</v>
      </c>
      <c r="B222" s="142" t="s">
        <v>710</v>
      </c>
      <c r="C222" s="142"/>
      <c r="D222" s="142"/>
      <c r="E222" s="139">
        <v>12</v>
      </c>
      <c r="F222" s="143"/>
      <c r="G222" s="143">
        <v>1</v>
      </c>
      <c r="H222" s="143">
        <v>1</v>
      </c>
      <c r="I222" s="143">
        <v>0</v>
      </c>
      <c r="J222" s="143">
        <v>0</v>
      </c>
      <c r="K222" s="143"/>
      <c r="L222" s="143">
        <v>0</v>
      </c>
      <c r="M222" s="143">
        <v>0</v>
      </c>
      <c r="N222" s="143">
        <v>0</v>
      </c>
      <c r="O222" s="143">
        <v>0</v>
      </c>
      <c r="P222" s="143"/>
      <c r="Q222" s="143">
        <v>2</v>
      </c>
      <c r="R222" s="143">
        <v>0</v>
      </c>
      <c r="S222" s="143">
        <v>0</v>
      </c>
      <c r="T222" s="143">
        <v>0</v>
      </c>
      <c r="U222" s="143">
        <v>9</v>
      </c>
      <c r="V222" s="201"/>
      <c r="W222" s="130"/>
      <c r="X222" s="130"/>
      <c r="Y222" s="130"/>
      <c r="Z222" s="130"/>
      <c r="AA222" s="130"/>
      <c r="AB222" s="130"/>
      <c r="AC222" s="201"/>
      <c r="AD222" s="201"/>
      <c r="AE222" s="201"/>
      <c r="AF222" s="201"/>
      <c r="AG222" s="201"/>
      <c r="AH222" s="201"/>
      <c r="AI222" s="201"/>
      <c r="AJ222" s="201"/>
      <c r="AK222" s="201"/>
      <c r="AL222" s="201"/>
      <c r="AM222" s="201"/>
      <c r="AN222" s="201"/>
      <c r="AO222" s="201"/>
      <c r="AP222" s="201"/>
      <c r="AQ222" s="201"/>
      <c r="AR222" s="201"/>
      <c r="AS222" s="201"/>
      <c r="AT222" s="201"/>
      <c r="AU222" s="201"/>
      <c r="AV222" s="201"/>
      <c r="AW222" s="201"/>
      <c r="AX222" s="201"/>
      <c r="AY222" s="201"/>
      <c r="AZ222" s="201"/>
      <c r="BA222" s="201"/>
      <c r="BB222" s="201"/>
      <c r="BC222" s="201"/>
      <c r="BD222" s="201"/>
      <c r="BE222" s="201"/>
      <c r="BF222" s="201"/>
      <c r="BG222" s="201"/>
      <c r="BH222" s="201"/>
      <c r="BI222" s="201"/>
      <c r="BJ222" s="201"/>
      <c r="BK222" s="201"/>
      <c r="BL222" s="201"/>
      <c r="BM222" s="201"/>
      <c r="BN222" s="201"/>
      <c r="BO222" s="201"/>
      <c r="BP222" s="201"/>
      <c r="BQ222" s="201"/>
      <c r="BR222" s="201"/>
      <c r="BS222" s="201"/>
    </row>
    <row r="223" spans="1:71" ht="15" customHeight="1" x14ac:dyDescent="0.2">
      <c r="A223" s="142" t="s">
        <v>711</v>
      </c>
      <c r="B223" s="142" t="s">
        <v>712</v>
      </c>
      <c r="C223" s="142"/>
      <c r="D223" s="142"/>
      <c r="E223" s="139">
        <v>16</v>
      </c>
      <c r="F223" s="143"/>
      <c r="G223" s="143">
        <v>3</v>
      </c>
      <c r="H223" s="143">
        <v>3</v>
      </c>
      <c r="I223" s="143">
        <v>0</v>
      </c>
      <c r="J223" s="143">
        <v>0</v>
      </c>
      <c r="K223" s="143"/>
      <c r="L223" s="143">
        <v>10</v>
      </c>
      <c r="M223" s="143">
        <v>0</v>
      </c>
      <c r="N223" s="143">
        <v>8</v>
      </c>
      <c r="O223" s="143">
        <v>2</v>
      </c>
      <c r="P223" s="143"/>
      <c r="Q223" s="143">
        <v>1</v>
      </c>
      <c r="R223" s="143">
        <v>0</v>
      </c>
      <c r="S223" s="143">
        <v>2</v>
      </c>
      <c r="T223" s="143">
        <v>0</v>
      </c>
      <c r="U223" s="143">
        <v>0</v>
      </c>
      <c r="V223" s="201"/>
      <c r="W223" s="130"/>
      <c r="X223" s="130"/>
      <c r="Y223" s="130"/>
      <c r="Z223" s="130"/>
      <c r="AA223" s="130"/>
      <c r="AB223" s="130"/>
      <c r="AC223" s="201"/>
      <c r="AD223" s="201"/>
      <c r="AE223" s="201"/>
      <c r="AF223" s="201"/>
      <c r="AG223" s="201"/>
      <c r="AH223" s="201"/>
      <c r="AI223" s="201"/>
      <c r="AJ223" s="201"/>
      <c r="AK223" s="201"/>
      <c r="AL223" s="201"/>
      <c r="AM223" s="201"/>
      <c r="AN223" s="201"/>
      <c r="AO223" s="201"/>
      <c r="AP223" s="201"/>
      <c r="AQ223" s="201"/>
      <c r="AR223" s="201"/>
      <c r="AS223" s="201"/>
      <c r="AT223" s="201"/>
      <c r="AU223" s="201"/>
      <c r="AV223" s="201"/>
      <c r="AW223" s="201"/>
      <c r="AX223" s="201"/>
      <c r="AY223" s="201"/>
      <c r="AZ223" s="201"/>
      <c r="BA223" s="201"/>
      <c r="BB223" s="201"/>
      <c r="BC223" s="201"/>
      <c r="BD223" s="201"/>
      <c r="BE223" s="201"/>
      <c r="BF223" s="201"/>
      <c r="BG223" s="201"/>
      <c r="BH223" s="201"/>
      <c r="BI223" s="201"/>
      <c r="BJ223" s="201"/>
      <c r="BK223" s="201"/>
      <c r="BL223" s="201"/>
      <c r="BM223" s="201"/>
      <c r="BN223" s="201"/>
      <c r="BO223" s="201"/>
      <c r="BP223" s="201"/>
      <c r="BQ223" s="201"/>
      <c r="BR223" s="201"/>
      <c r="BS223" s="201"/>
    </row>
    <row r="224" spans="1:71" ht="15" customHeight="1" x14ac:dyDescent="0.2">
      <c r="A224" s="142" t="s">
        <v>713</v>
      </c>
      <c r="B224" s="142" t="s">
        <v>714</v>
      </c>
      <c r="C224" s="142"/>
      <c r="D224" s="142"/>
      <c r="E224" s="139">
        <v>71</v>
      </c>
      <c r="F224" s="143"/>
      <c r="G224" s="143">
        <v>31</v>
      </c>
      <c r="H224" s="143">
        <v>17</v>
      </c>
      <c r="I224" s="143">
        <v>14</v>
      </c>
      <c r="J224" s="143">
        <v>0</v>
      </c>
      <c r="K224" s="143"/>
      <c r="L224" s="143">
        <v>14</v>
      </c>
      <c r="M224" s="143">
        <v>0</v>
      </c>
      <c r="N224" s="143">
        <v>10</v>
      </c>
      <c r="O224" s="143">
        <v>4</v>
      </c>
      <c r="P224" s="143"/>
      <c r="Q224" s="143">
        <v>16</v>
      </c>
      <c r="R224" s="143">
        <v>5</v>
      </c>
      <c r="S224" s="143">
        <v>1</v>
      </c>
      <c r="T224" s="143">
        <v>2</v>
      </c>
      <c r="U224" s="143">
        <v>2</v>
      </c>
      <c r="V224" s="201"/>
      <c r="W224" s="130"/>
      <c r="X224" s="130"/>
      <c r="Y224" s="130"/>
      <c r="Z224" s="130"/>
      <c r="AA224" s="130"/>
      <c r="AB224" s="130"/>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c r="BC224" s="201"/>
      <c r="BD224" s="201"/>
      <c r="BE224" s="201"/>
      <c r="BF224" s="201"/>
      <c r="BG224" s="201"/>
      <c r="BH224" s="201"/>
      <c r="BI224" s="201"/>
      <c r="BJ224" s="201"/>
      <c r="BK224" s="201"/>
      <c r="BL224" s="201"/>
      <c r="BM224" s="201"/>
      <c r="BN224" s="201"/>
      <c r="BO224" s="201"/>
      <c r="BP224" s="201"/>
      <c r="BQ224" s="201"/>
      <c r="BR224" s="201"/>
      <c r="BS224" s="201"/>
    </row>
    <row r="225" spans="1:71" ht="15" customHeight="1" x14ac:dyDescent="0.2">
      <c r="A225" s="142" t="s">
        <v>715</v>
      </c>
      <c r="B225" s="142" t="s">
        <v>716</v>
      </c>
      <c r="C225" s="142"/>
      <c r="D225" s="142"/>
      <c r="E225" s="139">
        <v>3</v>
      </c>
      <c r="F225" s="143"/>
      <c r="G225" s="143">
        <v>2</v>
      </c>
      <c r="H225" s="143">
        <v>2</v>
      </c>
      <c r="I225" s="143">
        <v>0</v>
      </c>
      <c r="J225" s="143">
        <v>0</v>
      </c>
      <c r="K225" s="143"/>
      <c r="L225" s="143">
        <v>0</v>
      </c>
      <c r="M225" s="143">
        <v>0</v>
      </c>
      <c r="N225" s="143">
        <v>0</v>
      </c>
      <c r="O225" s="143">
        <v>0</v>
      </c>
      <c r="P225" s="143"/>
      <c r="Q225" s="143">
        <v>1</v>
      </c>
      <c r="R225" s="143">
        <v>0</v>
      </c>
      <c r="S225" s="143">
        <v>0</v>
      </c>
      <c r="T225" s="143">
        <v>0</v>
      </c>
      <c r="U225" s="143">
        <v>0</v>
      </c>
      <c r="V225" s="201"/>
      <c r="W225" s="130"/>
      <c r="X225" s="130"/>
      <c r="Y225" s="130"/>
      <c r="Z225" s="130"/>
      <c r="AA225" s="130"/>
      <c r="AB225" s="130"/>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row>
    <row r="226" spans="1:71" ht="15" customHeight="1" x14ac:dyDescent="0.2">
      <c r="A226" s="142" t="s">
        <v>717</v>
      </c>
      <c r="B226" s="142" t="s">
        <v>718</v>
      </c>
      <c r="C226" s="142"/>
      <c r="D226" s="142"/>
      <c r="E226" s="139">
        <v>190</v>
      </c>
      <c r="F226" s="143"/>
      <c r="G226" s="143">
        <v>14</v>
      </c>
      <c r="H226" s="143">
        <v>13</v>
      </c>
      <c r="I226" s="143">
        <v>1</v>
      </c>
      <c r="J226" s="143">
        <v>0</v>
      </c>
      <c r="K226" s="143"/>
      <c r="L226" s="143">
        <v>39</v>
      </c>
      <c r="M226" s="143">
        <v>2</v>
      </c>
      <c r="N226" s="143">
        <v>32</v>
      </c>
      <c r="O226" s="143">
        <v>5</v>
      </c>
      <c r="P226" s="143"/>
      <c r="Q226" s="143">
        <v>8</v>
      </c>
      <c r="R226" s="143">
        <v>0</v>
      </c>
      <c r="S226" s="143">
        <v>0</v>
      </c>
      <c r="T226" s="143">
        <v>0</v>
      </c>
      <c r="U226" s="143">
        <v>129</v>
      </c>
      <c r="V226" s="201"/>
      <c r="W226" s="130"/>
      <c r="X226" s="130"/>
      <c r="Y226" s="130"/>
      <c r="Z226" s="130"/>
      <c r="AA226" s="130"/>
      <c r="AB226" s="130"/>
      <c r="AC226" s="201"/>
      <c r="AD226" s="201"/>
      <c r="AE226" s="201"/>
      <c r="AF226" s="201"/>
      <c r="AG226" s="201"/>
      <c r="AH226" s="201"/>
      <c r="AI226" s="201"/>
      <c r="AJ226" s="201"/>
      <c r="AK226" s="201"/>
      <c r="AL226" s="201"/>
      <c r="AM226" s="201"/>
      <c r="AN226" s="201"/>
      <c r="AO226" s="201"/>
      <c r="AP226" s="201"/>
      <c r="AQ226" s="201"/>
      <c r="AR226" s="201"/>
      <c r="AS226" s="201"/>
      <c r="AT226" s="201"/>
      <c r="AU226" s="201"/>
      <c r="AV226" s="201"/>
      <c r="AW226" s="201"/>
      <c r="AX226" s="201"/>
      <c r="AY226" s="201"/>
      <c r="AZ226" s="201"/>
      <c r="BA226" s="201"/>
      <c r="BB226" s="201"/>
      <c r="BC226" s="201"/>
      <c r="BD226" s="201"/>
      <c r="BE226" s="201"/>
      <c r="BF226" s="201"/>
      <c r="BG226" s="201"/>
      <c r="BH226" s="201"/>
      <c r="BI226" s="201"/>
      <c r="BJ226" s="201"/>
      <c r="BK226" s="201"/>
      <c r="BL226" s="201"/>
      <c r="BM226" s="201"/>
      <c r="BN226" s="201"/>
      <c r="BO226" s="201"/>
      <c r="BP226" s="201"/>
      <c r="BQ226" s="201"/>
      <c r="BR226" s="201"/>
      <c r="BS226" s="201"/>
    </row>
    <row r="227" spans="1:71" ht="15" customHeight="1" x14ac:dyDescent="0.2">
      <c r="A227" s="142" t="s">
        <v>719</v>
      </c>
      <c r="B227" s="142" t="s">
        <v>720</v>
      </c>
      <c r="C227" s="142"/>
      <c r="D227" s="142"/>
      <c r="E227" s="139">
        <v>203</v>
      </c>
      <c r="F227" s="143"/>
      <c r="G227" s="143">
        <v>34</v>
      </c>
      <c r="H227" s="143">
        <v>11</v>
      </c>
      <c r="I227" s="143">
        <v>23</v>
      </c>
      <c r="J227" s="143">
        <v>0</v>
      </c>
      <c r="K227" s="143"/>
      <c r="L227" s="143">
        <v>157</v>
      </c>
      <c r="M227" s="143">
        <v>1</v>
      </c>
      <c r="N227" s="143">
        <v>5</v>
      </c>
      <c r="O227" s="143">
        <v>151</v>
      </c>
      <c r="P227" s="143"/>
      <c r="Q227" s="143">
        <v>3</v>
      </c>
      <c r="R227" s="143">
        <v>3</v>
      </c>
      <c r="S227" s="143">
        <v>1</v>
      </c>
      <c r="T227" s="143">
        <v>4</v>
      </c>
      <c r="U227" s="143">
        <v>1</v>
      </c>
      <c r="V227" s="201"/>
      <c r="W227" s="130"/>
      <c r="X227" s="130"/>
      <c r="Y227" s="130"/>
      <c r="Z227" s="130"/>
      <c r="AA227" s="130"/>
      <c r="AB227" s="130"/>
      <c r="AC227" s="201"/>
      <c r="AD227" s="201"/>
      <c r="AE227" s="201"/>
      <c r="AF227" s="201"/>
      <c r="AG227" s="201"/>
      <c r="AH227" s="201"/>
      <c r="AI227" s="201"/>
      <c r="AJ227" s="201"/>
      <c r="AK227" s="201"/>
      <c r="AL227" s="201"/>
      <c r="AM227" s="201"/>
      <c r="AN227" s="201"/>
      <c r="AO227" s="201"/>
      <c r="AP227" s="201"/>
      <c r="AQ227" s="201"/>
      <c r="AR227" s="201"/>
      <c r="AS227" s="201"/>
      <c r="AT227" s="201"/>
      <c r="AU227" s="201"/>
      <c r="AV227" s="201"/>
      <c r="AW227" s="201"/>
      <c r="AX227" s="201"/>
      <c r="AY227" s="201"/>
      <c r="AZ227" s="201"/>
      <c r="BA227" s="201"/>
      <c r="BB227" s="201"/>
      <c r="BC227" s="201"/>
      <c r="BD227" s="201"/>
      <c r="BE227" s="201"/>
      <c r="BF227" s="201"/>
      <c r="BG227" s="201"/>
      <c r="BH227" s="201"/>
      <c r="BI227" s="201"/>
      <c r="BJ227" s="201"/>
      <c r="BK227" s="201"/>
      <c r="BL227" s="201"/>
      <c r="BM227" s="201"/>
      <c r="BN227" s="201"/>
      <c r="BO227" s="201"/>
      <c r="BP227" s="201"/>
      <c r="BQ227" s="201"/>
      <c r="BR227" s="201"/>
      <c r="BS227" s="201"/>
    </row>
    <row r="228" spans="1:71" ht="15" customHeight="1" x14ac:dyDescent="0.2">
      <c r="A228" s="142" t="s">
        <v>721</v>
      </c>
      <c r="B228" s="142" t="s">
        <v>722</v>
      </c>
      <c r="C228" s="142"/>
      <c r="D228" s="142"/>
      <c r="E228" s="139">
        <v>10</v>
      </c>
      <c r="F228" s="143"/>
      <c r="G228" s="143">
        <v>8</v>
      </c>
      <c r="H228" s="143">
        <v>8</v>
      </c>
      <c r="I228" s="143">
        <v>0</v>
      </c>
      <c r="J228" s="143">
        <v>0</v>
      </c>
      <c r="K228" s="143"/>
      <c r="L228" s="143">
        <v>2</v>
      </c>
      <c r="M228" s="143">
        <v>0</v>
      </c>
      <c r="N228" s="143">
        <v>2</v>
      </c>
      <c r="O228" s="143">
        <v>0</v>
      </c>
      <c r="P228" s="143"/>
      <c r="Q228" s="143">
        <v>0</v>
      </c>
      <c r="R228" s="143">
        <v>0</v>
      </c>
      <c r="S228" s="143">
        <v>0</v>
      </c>
      <c r="T228" s="143">
        <v>0</v>
      </c>
      <c r="U228" s="143">
        <v>0</v>
      </c>
      <c r="V228" s="201"/>
      <c r="W228" s="130"/>
      <c r="X228" s="130"/>
      <c r="Y228" s="130"/>
      <c r="Z228" s="130"/>
      <c r="AA228" s="130"/>
      <c r="AB228" s="130"/>
      <c r="AC228" s="201"/>
      <c r="AD228" s="201"/>
      <c r="AE228" s="201"/>
      <c r="AF228" s="201"/>
      <c r="AG228" s="201"/>
      <c r="AH228" s="201"/>
      <c r="AI228" s="201"/>
      <c r="AJ228" s="201"/>
      <c r="AK228" s="201"/>
      <c r="AL228" s="201"/>
      <c r="AM228" s="201"/>
      <c r="AN228" s="201"/>
      <c r="AO228" s="201"/>
      <c r="AP228" s="201"/>
      <c r="AQ228" s="201"/>
      <c r="AR228" s="201"/>
      <c r="AS228" s="201"/>
      <c r="AT228" s="201"/>
      <c r="AU228" s="201"/>
      <c r="AV228" s="201"/>
      <c r="AW228" s="201"/>
      <c r="AX228" s="201"/>
      <c r="AY228" s="201"/>
      <c r="AZ228" s="201"/>
      <c r="BA228" s="201"/>
      <c r="BB228" s="201"/>
      <c r="BC228" s="201"/>
      <c r="BD228" s="201"/>
      <c r="BE228" s="201"/>
      <c r="BF228" s="201"/>
      <c r="BG228" s="201"/>
      <c r="BH228" s="201"/>
      <c r="BI228" s="201"/>
      <c r="BJ228" s="201"/>
      <c r="BK228" s="201"/>
      <c r="BL228" s="201"/>
      <c r="BM228" s="201"/>
      <c r="BN228" s="201"/>
      <c r="BO228" s="201"/>
      <c r="BP228" s="201"/>
      <c r="BQ228" s="201"/>
      <c r="BR228" s="201"/>
      <c r="BS228" s="201"/>
    </row>
    <row r="229" spans="1:71" ht="15" customHeight="1" x14ac:dyDescent="0.2">
      <c r="A229" s="142" t="s">
        <v>723</v>
      </c>
      <c r="B229" s="142" t="s">
        <v>724</v>
      </c>
      <c r="C229" s="142"/>
      <c r="D229" s="142"/>
      <c r="E229" s="139">
        <v>21</v>
      </c>
      <c r="F229" s="143"/>
      <c r="G229" s="143">
        <v>14</v>
      </c>
      <c r="H229" s="143">
        <v>13</v>
      </c>
      <c r="I229" s="143">
        <v>1</v>
      </c>
      <c r="J229" s="143">
        <v>0</v>
      </c>
      <c r="K229" s="143"/>
      <c r="L229" s="143">
        <v>6</v>
      </c>
      <c r="M229" s="143">
        <v>0</v>
      </c>
      <c r="N229" s="143">
        <v>5</v>
      </c>
      <c r="O229" s="143">
        <v>1</v>
      </c>
      <c r="P229" s="143"/>
      <c r="Q229" s="143">
        <v>1</v>
      </c>
      <c r="R229" s="143">
        <v>0</v>
      </c>
      <c r="S229" s="143">
        <v>0</v>
      </c>
      <c r="T229" s="143">
        <v>0</v>
      </c>
      <c r="U229" s="143">
        <v>0</v>
      </c>
      <c r="V229" s="201"/>
      <c r="W229" s="130"/>
      <c r="X229" s="130"/>
      <c r="Y229" s="130"/>
      <c r="Z229" s="130"/>
      <c r="AA229" s="130"/>
      <c r="AB229" s="130"/>
      <c r="AC229" s="201"/>
      <c r="AD229" s="201"/>
      <c r="AE229" s="201"/>
      <c r="AF229" s="201"/>
      <c r="AG229" s="201"/>
      <c r="AH229" s="201"/>
      <c r="AI229" s="201"/>
      <c r="AJ229" s="201"/>
      <c r="AK229" s="201"/>
      <c r="AL229" s="201"/>
      <c r="AM229" s="201"/>
      <c r="AN229" s="201"/>
      <c r="AO229" s="201"/>
      <c r="AP229" s="201"/>
      <c r="AQ229" s="201"/>
      <c r="AR229" s="201"/>
      <c r="AS229" s="201"/>
      <c r="AT229" s="201"/>
      <c r="AU229" s="201"/>
      <c r="AV229" s="201"/>
      <c r="AW229" s="201"/>
      <c r="AX229" s="201"/>
      <c r="AY229" s="201"/>
      <c r="AZ229" s="201"/>
      <c r="BA229" s="201"/>
      <c r="BB229" s="201"/>
      <c r="BC229" s="201"/>
      <c r="BD229" s="201"/>
      <c r="BE229" s="201"/>
      <c r="BF229" s="201"/>
      <c r="BG229" s="201"/>
      <c r="BH229" s="201"/>
      <c r="BI229" s="201"/>
      <c r="BJ229" s="201"/>
      <c r="BK229" s="201"/>
      <c r="BL229" s="201"/>
      <c r="BM229" s="201"/>
      <c r="BN229" s="201"/>
      <c r="BO229" s="201"/>
      <c r="BP229" s="201"/>
      <c r="BQ229" s="201"/>
      <c r="BR229" s="201"/>
      <c r="BS229" s="201"/>
    </row>
    <row r="230" spans="1:71" ht="15" customHeight="1" x14ac:dyDescent="0.2">
      <c r="A230" s="142" t="s">
        <v>725</v>
      </c>
      <c r="B230" s="142" t="s">
        <v>726</v>
      </c>
      <c r="C230" s="142"/>
      <c r="D230" s="142"/>
      <c r="E230" s="139">
        <v>76</v>
      </c>
      <c r="F230" s="143"/>
      <c r="G230" s="143">
        <v>15</v>
      </c>
      <c r="H230" s="143">
        <v>14</v>
      </c>
      <c r="I230" s="143">
        <v>1</v>
      </c>
      <c r="J230" s="143">
        <v>0</v>
      </c>
      <c r="K230" s="143"/>
      <c r="L230" s="143">
        <v>24</v>
      </c>
      <c r="M230" s="143">
        <v>10</v>
      </c>
      <c r="N230" s="143">
        <v>2</v>
      </c>
      <c r="O230" s="143">
        <v>12</v>
      </c>
      <c r="P230" s="143"/>
      <c r="Q230" s="143">
        <v>7</v>
      </c>
      <c r="R230" s="143">
        <v>2</v>
      </c>
      <c r="S230" s="143">
        <v>0</v>
      </c>
      <c r="T230" s="143">
        <v>1</v>
      </c>
      <c r="U230" s="143">
        <v>27</v>
      </c>
      <c r="V230" s="201"/>
      <c r="W230" s="130"/>
      <c r="X230" s="130"/>
      <c r="Y230" s="130"/>
      <c r="Z230" s="130"/>
      <c r="AA230" s="130"/>
      <c r="AB230" s="130"/>
      <c r="AC230" s="201"/>
      <c r="AD230" s="201"/>
      <c r="AE230" s="201"/>
      <c r="AF230" s="201"/>
      <c r="AG230" s="201"/>
      <c r="AH230" s="201"/>
      <c r="AI230" s="201"/>
      <c r="AJ230" s="201"/>
      <c r="AK230" s="201"/>
      <c r="AL230" s="201"/>
      <c r="AM230" s="201"/>
      <c r="AN230" s="201"/>
      <c r="AO230" s="201"/>
      <c r="AP230" s="201"/>
      <c r="AQ230" s="201"/>
      <c r="AR230" s="201"/>
      <c r="AS230" s="201"/>
      <c r="AT230" s="201"/>
      <c r="AU230" s="201"/>
      <c r="AV230" s="201"/>
      <c r="AW230" s="201"/>
      <c r="AX230" s="201"/>
      <c r="AY230" s="201"/>
      <c r="AZ230" s="201"/>
      <c r="BA230" s="201"/>
      <c r="BB230" s="201"/>
      <c r="BC230" s="201"/>
      <c r="BD230" s="201"/>
      <c r="BE230" s="201"/>
      <c r="BF230" s="201"/>
      <c r="BG230" s="201"/>
      <c r="BH230" s="201"/>
      <c r="BI230" s="201"/>
      <c r="BJ230" s="201"/>
      <c r="BK230" s="201"/>
      <c r="BL230" s="201"/>
      <c r="BM230" s="201"/>
      <c r="BN230" s="201"/>
      <c r="BO230" s="201"/>
      <c r="BP230" s="201"/>
      <c r="BQ230" s="201"/>
      <c r="BR230" s="201"/>
      <c r="BS230" s="201"/>
    </row>
    <row r="231" spans="1:71" ht="15" customHeight="1" x14ac:dyDescent="0.2">
      <c r="A231" s="142" t="s">
        <v>727</v>
      </c>
      <c r="B231" s="142" t="s">
        <v>728</v>
      </c>
      <c r="C231" s="142"/>
      <c r="D231" s="142"/>
      <c r="E231" s="139">
        <v>60</v>
      </c>
      <c r="F231" s="143"/>
      <c r="G231" s="143">
        <v>28</v>
      </c>
      <c r="H231" s="143">
        <v>24</v>
      </c>
      <c r="I231" s="143">
        <v>4</v>
      </c>
      <c r="J231" s="143">
        <v>0</v>
      </c>
      <c r="K231" s="143"/>
      <c r="L231" s="143">
        <v>24</v>
      </c>
      <c r="M231" s="143">
        <v>2</v>
      </c>
      <c r="N231" s="143">
        <v>11</v>
      </c>
      <c r="O231" s="143">
        <v>11</v>
      </c>
      <c r="P231" s="143"/>
      <c r="Q231" s="143">
        <v>1</v>
      </c>
      <c r="R231" s="143">
        <v>2</v>
      </c>
      <c r="S231" s="143">
        <v>1</v>
      </c>
      <c r="T231" s="143">
        <v>4</v>
      </c>
      <c r="U231" s="143">
        <v>0</v>
      </c>
      <c r="V231" s="201"/>
      <c r="W231" s="130"/>
      <c r="X231" s="130"/>
      <c r="Y231" s="130"/>
      <c r="Z231" s="130"/>
      <c r="AA231" s="130"/>
      <c r="AB231" s="130"/>
      <c r="AC231" s="201"/>
      <c r="AD231" s="201"/>
      <c r="AE231" s="201"/>
      <c r="AF231" s="201"/>
      <c r="AG231" s="201"/>
      <c r="AH231" s="201"/>
      <c r="AI231" s="201"/>
      <c r="AJ231" s="201"/>
      <c r="AK231" s="201"/>
      <c r="AL231" s="201"/>
      <c r="AM231" s="201"/>
      <c r="AN231" s="201"/>
      <c r="AO231" s="201"/>
      <c r="AP231" s="201"/>
      <c r="AQ231" s="201"/>
      <c r="AR231" s="201"/>
      <c r="AS231" s="201"/>
      <c r="AT231" s="201"/>
      <c r="AU231" s="201"/>
      <c r="AV231" s="201"/>
      <c r="AW231" s="201"/>
      <c r="AX231" s="201"/>
      <c r="AY231" s="201"/>
      <c r="AZ231" s="201"/>
      <c r="BA231" s="201"/>
      <c r="BB231" s="201"/>
      <c r="BC231" s="201"/>
      <c r="BD231" s="201"/>
      <c r="BE231" s="201"/>
      <c r="BF231" s="201"/>
      <c r="BG231" s="201"/>
      <c r="BH231" s="201"/>
      <c r="BI231" s="201"/>
      <c r="BJ231" s="201"/>
      <c r="BK231" s="201"/>
      <c r="BL231" s="201"/>
      <c r="BM231" s="201"/>
      <c r="BN231" s="201"/>
      <c r="BO231" s="201"/>
      <c r="BP231" s="201"/>
      <c r="BQ231" s="201"/>
      <c r="BR231" s="201"/>
      <c r="BS231" s="201"/>
    </row>
    <row r="232" spans="1:71" ht="15" customHeight="1" x14ac:dyDescent="0.2">
      <c r="A232" s="142" t="s">
        <v>729</v>
      </c>
      <c r="B232" s="142" t="s">
        <v>730</v>
      </c>
      <c r="C232" s="142"/>
      <c r="D232" s="142"/>
      <c r="E232" s="139">
        <v>14</v>
      </c>
      <c r="F232" s="143"/>
      <c r="G232" s="143">
        <v>11</v>
      </c>
      <c r="H232" s="143">
        <v>9</v>
      </c>
      <c r="I232" s="143">
        <v>2</v>
      </c>
      <c r="J232" s="143">
        <v>0</v>
      </c>
      <c r="K232" s="143"/>
      <c r="L232" s="143">
        <v>3</v>
      </c>
      <c r="M232" s="143">
        <v>2</v>
      </c>
      <c r="N232" s="143">
        <v>0</v>
      </c>
      <c r="O232" s="143">
        <v>1</v>
      </c>
      <c r="P232" s="143"/>
      <c r="Q232" s="143">
        <v>0</v>
      </c>
      <c r="R232" s="143">
        <v>0</v>
      </c>
      <c r="S232" s="143">
        <v>0</v>
      </c>
      <c r="T232" s="143">
        <v>0</v>
      </c>
      <c r="U232" s="143">
        <v>0</v>
      </c>
      <c r="V232" s="201"/>
      <c r="W232" s="130"/>
      <c r="X232" s="130"/>
      <c r="Y232" s="130"/>
      <c r="Z232" s="130"/>
      <c r="AA232" s="130"/>
      <c r="AB232" s="130"/>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BR232" s="201"/>
      <c r="BS232" s="201"/>
    </row>
    <row r="233" spans="1:71" ht="15" customHeight="1" x14ac:dyDescent="0.2">
      <c r="A233" s="142" t="s">
        <v>731</v>
      </c>
      <c r="B233" s="142" t="s">
        <v>732</v>
      </c>
      <c r="C233" s="142"/>
      <c r="D233" s="142"/>
      <c r="E233" s="139">
        <v>135</v>
      </c>
      <c r="F233" s="143"/>
      <c r="G233" s="143">
        <v>42</v>
      </c>
      <c r="H233" s="143">
        <v>30</v>
      </c>
      <c r="I233" s="143">
        <v>11</v>
      </c>
      <c r="J233" s="143">
        <v>1</v>
      </c>
      <c r="K233" s="143"/>
      <c r="L233" s="143">
        <v>65</v>
      </c>
      <c r="M233" s="143">
        <v>12</v>
      </c>
      <c r="N233" s="143">
        <v>3</v>
      </c>
      <c r="O233" s="143">
        <v>50</v>
      </c>
      <c r="P233" s="143"/>
      <c r="Q233" s="143">
        <v>19</v>
      </c>
      <c r="R233" s="143">
        <v>4</v>
      </c>
      <c r="S233" s="143">
        <v>1</v>
      </c>
      <c r="T233" s="143">
        <v>4</v>
      </c>
      <c r="U233" s="143">
        <v>0</v>
      </c>
      <c r="V233" s="201"/>
      <c r="W233" s="130"/>
      <c r="X233" s="130"/>
      <c r="Y233" s="130"/>
      <c r="Z233" s="130"/>
      <c r="AA233" s="130"/>
      <c r="AB233" s="130"/>
      <c r="AC233" s="201"/>
      <c r="AD233" s="201"/>
      <c r="AE233" s="201"/>
      <c r="AF233" s="201"/>
      <c r="AG233" s="201"/>
      <c r="AH233" s="201"/>
      <c r="AI233" s="201"/>
      <c r="AJ233" s="201"/>
      <c r="AK233" s="201"/>
      <c r="AL233" s="201"/>
      <c r="AM233" s="201"/>
      <c r="AN233" s="201"/>
      <c r="AO233" s="201"/>
      <c r="AP233" s="201"/>
      <c r="AQ233" s="201"/>
      <c r="AR233" s="201"/>
      <c r="AS233" s="201"/>
      <c r="AT233" s="201"/>
      <c r="AU233" s="201"/>
      <c r="AV233" s="201"/>
      <c r="AW233" s="201"/>
      <c r="AX233" s="201"/>
      <c r="AY233" s="201"/>
      <c r="AZ233" s="201"/>
      <c r="BA233" s="201"/>
      <c r="BB233" s="201"/>
      <c r="BC233" s="201"/>
      <c r="BD233" s="201"/>
      <c r="BE233" s="201"/>
      <c r="BF233" s="201"/>
      <c r="BG233" s="201"/>
      <c r="BH233" s="201"/>
      <c r="BI233" s="201"/>
      <c r="BJ233" s="201"/>
      <c r="BK233" s="201"/>
      <c r="BL233" s="201"/>
      <c r="BM233" s="201"/>
      <c r="BN233" s="201"/>
      <c r="BO233" s="201"/>
      <c r="BP233" s="201"/>
      <c r="BQ233" s="201"/>
      <c r="BR233" s="201"/>
      <c r="BS233" s="201"/>
    </row>
    <row r="234" spans="1:71" ht="15" customHeight="1" x14ac:dyDescent="0.2">
      <c r="A234" s="142" t="s">
        <v>733</v>
      </c>
      <c r="B234" s="142" t="s">
        <v>734</v>
      </c>
      <c r="C234" s="142"/>
      <c r="D234" s="142"/>
      <c r="E234" s="139">
        <v>120</v>
      </c>
      <c r="F234" s="143"/>
      <c r="G234" s="143">
        <v>34</v>
      </c>
      <c r="H234" s="143">
        <v>30</v>
      </c>
      <c r="I234" s="143">
        <v>2</v>
      </c>
      <c r="J234" s="143">
        <v>2</v>
      </c>
      <c r="K234" s="143"/>
      <c r="L234" s="143">
        <v>51</v>
      </c>
      <c r="M234" s="143">
        <v>5</v>
      </c>
      <c r="N234" s="143">
        <v>18</v>
      </c>
      <c r="O234" s="143">
        <v>28</v>
      </c>
      <c r="P234" s="143"/>
      <c r="Q234" s="143">
        <v>5</v>
      </c>
      <c r="R234" s="143">
        <v>1</v>
      </c>
      <c r="S234" s="143">
        <v>0</v>
      </c>
      <c r="T234" s="143">
        <v>6</v>
      </c>
      <c r="U234" s="143">
        <v>23</v>
      </c>
      <c r="V234" s="201"/>
      <c r="W234" s="130"/>
      <c r="X234" s="130"/>
      <c r="Y234" s="130"/>
      <c r="Z234" s="130"/>
      <c r="AA234" s="130"/>
      <c r="AB234" s="130"/>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c r="BR234" s="201"/>
      <c r="BS234" s="201"/>
    </row>
    <row r="235" spans="1:71" ht="15" customHeight="1" x14ac:dyDescent="0.2">
      <c r="A235" s="142" t="s">
        <v>735</v>
      </c>
      <c r="B235" s="142" t="s">
        <v>736</v>
      </c>
      <c r="C235" s="142"/>
      <c r="D235" s="142"/>
      <c r="E235" s="139">
        <v>73</v>
      </c>
      <c r="F235" s="143"/>
      <c r="G235" s="143">
        <v>22</v>
      </c>
      <c r="H235" s="143">
        <v>19</v>
      </c>
      <c r="I235" s="143">
        <v>2</v>
      </c>
      <c r="J235" s="143">
        <v>1</v>
      </c>
      <c r="K235" s="143"/>
      <c r="L235" s="143">
        <v>49</v>
      </c>
      <c r="M235" s="143">
        <v>18</v>
      </c>
      <c r="N235" s="143">
        <v>29</v>
      </c>
      <c r="O235" s="143">
        <v>2</v>
      </c>
      <c r="P235" s="143"/>
      <c r="Q235" s="143">
        <v>1</v>
      </c>
      <c r="R235" s="143">
        <v>0</v>
      </c>
      <c r="S235" s="143">
        <v>0</v>
      </c>
      <c r="T235" s="143">
        <v>1</v>
      </c>
      <c r="U235" s="143">
        <v>0</v>
      </c>
      <c r="W235" s="130"/>
      <c r="X235" s="130"/>
      <c r="Y235" s="130"/>
      <c r="Z235" s="130"/>
      <c r="AA235" s="130"/>
      <c r="AB235" s="130"/>
    </row>
    <row r="236" spans="1:71" ht="15" customHeight="1" x14ac:dyDescent="0.2">
      <c r="A236" s="142" t="s">
        <v>737</v>
      </c>
      <c r="B236" s="142" t="s">
        <v>738</v>
      </c>
      <c r="C236" s="142"/>
      <c r="D236" s="142"/>
      <c r="E236" s="139">
        <v>8</v>
      </c>
      <c r="F236" s="143"/>
      <c r="G236" s="143">
        <v>5</v>
      </c>
      <c r="H236" s="143">
        <v>4</v>
      </c>
      <c r="I236" s="143">
        <v>1</v>
      </c>
      <c r="J236" s="143">
        <v>0</v>
      </c>
      <c r="K236" s="143"/>
      <c r="L236" s="143">
        <v>1</v>
      </c>
      <c r="M236" s="143">
        <v>0</v>
      </c>
      <c r="N236" s="143">
        <v>1</v>
      </c>
      <c r="O236" s="143">
        <v>0</v>
      </c>
      <c r="P236" s="143"/>
      <c r="Q236" s="143">
        <v>1</v>
      </c>
      <c r="R236" s="143">
        <v>1</v>
      </c>
      <c r="S236" s="143">
        <v>0</v>
      </c>
      <c r="T236" s="143">
        <v>0</v>
      </c>
      <c r="U236" s="143">
        <v>0</v>
      </c>
      <c r="V236" s="201"/>
      <c r="W236" s="130"/>
      <c r="X236" s="130"/>
      <c r="Y236" s="130"/>
      <c r="Z236" s="130"/>
      <c r="AA236" s="130"/>
      <c r="AB236" s="130"/>
      <c r="AC236" s="201"/>
      <c r="AD236" s="201"/>
      <c r="AE236" s="201"/>
      <c r="AF236" s="201"/>
      <c r="AG236" s="201"/>
      <c r="AH236" s="201"/>
      <c r="AI236" s="201"/>
      <c r="AJ236" s="201"/>
      <c r="AK236" s="201"/>
      <c r="AL236" s="201"/>
      <c r="AM236" s="201"/>
      <c r="AN236" s="201"/>
      <c r="AO236" s="201"/>
      <c r="AP236" s="201"/>
      <c r="AQ236" s="201"/>
      <c r="AR236" s="201"/>
      <c r="AS236" s="201"/>
      <c r="AT236" s="201"/>
      <c r="AU236" s="201"/>
      <c r="AV236" s="201"/>
      <c r="AW236" s="201"/>
      <c r="AX236" s="201"/>
      <c r="AY236" s="201"/>
      <c r="AZ236" s="201"/>
      <c r="BA236" s="201"/>
      <c r="BB236" s="201"/>
      <c r="BC236" s="201"/>
      <c r="BD236" s="201"/>
      <c r="BE236" s="201"/>
      <c r="BF236" s="201"/>
      <c r="BG236" s="201"/>
      <c r="BH236" s="201"/>
      <c r="BI236" s="201"/>
      <c r="BJ236" s="201"/>
      <c r="BK236" s="201"/>
      <c r="BL236" s="201"/>
      <c r="BM236" s="201"/>
      <c r="BN236" s="201"/>
      <c r="BO236" s="201"/>
      <c r="BP236" s="201"/>
      <c r="BQ236" s="201"/>
      <c r="BR236" s="201"/>
      <c r="BS236" s="201"/>
    </row>
    <row r="237" spans="1:71" ht="15" customHeight="1" x14ac:dyDescent="0.2">
      <c r="A237" s="142" t="s">
        <v>739</v>
      </c>
      <c r="B237" s="142" t="s">
        <v>740</v>
      </c>
      <c r="C237" s="142"/>
      <c r="D237" s="142"/>
      <c r="E237" s="139">
        <v>60</v>
      </c>
      <c r="F237" s="143"/>
      <c r="G237" s="143">
        <v>14</v>
      </c>
      <c r="H237" s="143">
        <v>11</v>
      </c>
      <c r="I237" s="143">
        <v>2</v>
      </c>
      <c r="J237" s="143">
        <v>1</v>
      </c>
      <c r="K237" s="143"/>
      <c r="L237" s="143">
        <v>43</v>
      </c>
      <c r="M237" s="143">
        <v>3</v>
      </c>
      <c r="N237" s="143">
        <v>32</v>
      </c>
      <c r="O237" s="143">
        <v>8</v>
      </c>
      <c r="P237" s="143"/>
      <c r="Q237" s="143">
        <v>0</v>
      </c>
      <c r="R237" s="143">
        <v>2</v>
      </c>
      <c r="S237" s="143">
        <v>0</v>
      </c>
      <c r="T237" s="143">
        <v>1</v>
      </c>
      <c r="U237" s="143">
        <v>0</v>
      </c>
      <c r="V237" s="201"/>
      <c r="W237" s="130"/>
      <c r="X237" s="130"/>
      <c r="Y237" s="130"/>
      <c r="Z237" s="130"/>
      <c r="AA237" s="130"/>
      <c r="AB237" s="130"/>
      <c r="AC237" s="201"/>
      <c r="AD237" s="201"/>
      <c r="AE237" s="201"/>
      <c r="AF237" s="201"/>
      <c r="AG237" s="201"/>
      <c r="AH237" s="201"/>
      <c r="AI237" s="201"/>
      <c r="AJ237" s="201"/>
      <c r="AK237" s="201"/>
      <c r="AL237" s="201"/>
      <c r="AM237" s="201"/>
      <c r="AN237" s="201"/>
      <c r="AO237" s="201"/>
      <c r="AP237" s="201"/>
      <c r="AQ237" s="201"/>
      <c r="AR237" s="201"/>
      <c r="AS237" s="201"/>
      <c r="AT237" s="201"/>
      <c r="AU237" s="201"/>
      <c r="AV237" s="201"/>
      <c r="AW237" s="201"/>
      <c r="AX237" s="201"/>
      <c r="AY237" s="201"/>
      <c r="AZ237" s="201"/>
      <c r="BA237" s="201"/>
      <c r="BB237" s="201"/>
      <c r="BC237" s="201"/>
      <c r="BD237" s="201"/>
      <c r="BE237" s="201"/>
      <c r="BF237" s="201"/>
      <c r="BG237" s="201"/>
      <c r="BH237" s="201"/>
      <c r="BI237" s="201"/>
      <c r="BJ237" s="201"/>
      <c r="BK237" s="201"/>
      <c r="BL237" s="201"/>
      <c r="BM237" s="201"/>
      <c r="BN237" s="201"/>
      <c r="BO237" s="201"/>
      <c r="BP237" s="201"/>
      <c r="BQ237" s="201"/>
      <c r="BR237" s="201"/>
      <c r="BS237" s="201"/>
    </row>
    <row r="238" spans="1:71" ht="15" customHeight="1" x14ac:dyDescent="0.2">
      <c r="A238" s="142" t="s">
        <v>741</v>
      </c>
      <c r="B238" s="142" t="s">
        <v>742</v>
      </c>
      <c r="C238" s="142"/>
      <c r="D238" s="142"/>
      <c r="E238" s="139">
        <v>31</v>
      </c>
      <c r="F238" s="143"/>
      <c r="G238" s="143">
        <v>10</v>
      </c>
      <c r="H238" s="143">
        <v>10</v>
      </c>
      <c r="I238" s="143">
        <v>0</v>
      </c>
      <c r="J238" s="143">
        <v>0</v>
      </c>
      <c r="K238" s="143"/>
      <c r="L238" s="143">
        <v>17</v>
      </c>
      <c r="M238" s="143">
        <v>0</v>
      </c>
      <c r="N238" s="143">
        <v>16</v>
      </c>
      <c r="O238" s="143">
        <v>1</v>
      </c>
      <c r="P238" s="143"/>
      <c r="Q238" s="143">
        <v>2</v>
      </c>
      <c r="R238" s="143">
        <v>0</v>
      </c>
      <c r="S238" s="143">
        <v>2</v>
      </c>
      <c r="T238" s="143">
        <v>0</v>
      </c>
      <c r="U238" s="143">
        <v>0</v>
      </c>
      <c r="V238" s="201"/>
      <c r="W238" s="130"/>
      <c r="X238" s="130"/>
      <c r="Y238" s="130"/>
      <c r="Z238" s="130"/>
      <c r="AA238" s="130"/>
      <c r="AB238" s="130"/>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row>
    <row r="239" spans="1:71" ht="15" customHeight="1" x14ac:dyDescent="0.2">
      <c r="A239" s="142" t="s">
        <v>743</v>
      </c>
      <c r="B239" s="142" t="s">
        <v>744</v>
      </c>
      <c r="C239" s="142"/>
      <c r="D239" s="142"/>
      <c r="E239" s="139">
        <v>35</v>
      </c>
      <c r="F239" s="143"/>
      <c r="G239" s="143">
        <v>14</v>
      </c>
      <c r="H239" s="143">
        <v>11</v>
      </c>
      <c r="I239" s="143">
        <v>3</v>
      </c>
      <c r="J239" s="143">
        <v>0</v>
      </c>
      <c r="K239" s="143"/>
      <c r="L239" s="143">
        <v>15</v>
      </c>
      <c r="M239" s="143">
        <v>6</v>
      </c>
      <c r="N239" s="143">
        <v>9</v>
      </c>
      <c r="O239" s="143">
        <v>0</v>
      </c>
      <c r="P239" s="143"/>
      <c r="Q239" s="143">
        <v>5</v>
      </c>
      <c r="R239" s="143">
        <v>0</v>
      </c>
      <c r="S239" s="143">
        <v>0</v>
      </c>
      <c r="T239" s="143">
        <v>1</v>
      </c>
      <c r="U239" s="143">
        <v>0</v>
      </c>
      <c r="V239" s="201"/>
      <c r="W239" s="130"/>
      <c r="X239" s="130"/>
      <c r="Y239" s="130"/>
      <c r="Z239" s="130"/>
      <c r="AA239" s="130"/>
      <c r="AB239" s="130"/>
      <c r="AC239" s="201"/>
      <c r="AD239" s="201"/>
      <c r="AE239" s="201"/>
      <c r="AF239" s="201"/>
      <c r="AG239" s="201"/>
      <c r="AH239" s="201"/>
      <c r="AI239" s="201"/>
      <c r="AJ239" s="201"/>
      <c r="AK239" s="201"/>
      <c r="AL239" s="201"/>
      <c r="AM239" s="201"/>
      <c r="AN239" s="201"/>
      <c r="AO239" s="201"/>
      <c r="AP239" s="201"/>
      <c r="AQ239" s="201"/>
      <c r="AR239" s="201"/>
      <c r="AS239" s="201"/>
      <c r="AT239" s="201"/>
      <c r="AU239" s="201"/>
      <c r="AV239" s="201"/>
      <c r="AW239" s="201"/>
      <c r="AX239" s="201"/>
      <c r="AY239" s="201"/>
      <c r="AZ239" s="201"/>
      <c r="BA239" s="201"/>
      <c r="BB239" s="201"/>
      <c r="BC239" s="201"/>
      <c r="BD239" s="201"/>
      <c r="BE239" s="201"/>
      <c r="BF239" s="201"/>
      <c r="BG239" s="201"/>
      <c r="BH239" s="201"/>
      <c r="BI239" s="201"/>
      <c r="BJ239" s="201"/>
      <c r="BK239" s="201"/>
      <c r="BL239" s="201"/>
      <c r="BM239" s="201"/>
      <c r="BN239" s="201"/>
      <c r="BO239" s="201"/>
      <c r="BP239" s="201"/>
      <c r="BQ239" s="201"/>
      <c r="BR239" s="201"/>
      <c r="BS239" s="201"/>
    </row>
    <row r="240" spans="1:71" ht="15" customHeight="1" x14ac:dyDescent="0.2">
      <c r="A240" s="142" t="s">
        <v>745</v>
      </c>
      <c r="B240" s="142" t="s">
        <v>746</v>
      </c>
      <c r="C240" s="142"/>
      <c r="D240" s="142"/>
      <c r="E240" s="139">
        <v>17</v>
      </c>
      <c r="F240" s="143"/>
      <c r="G240" s="143">
        <v>1</v>
      </c>
      <c r="H240" s="143">
        <v>1</v>
      </c>
      <c r="I240" s="143">
        <v>0</v>
      </c>
      <c r="J240" s="143">
        <v>0</v>
      </c>
      <c r="K240" s="143"/>
      <c r="L240" s="143">
        <v>1</v>
      </c>
      <c r="M240" s="143">
        <v>0</v>
      </c>
      <c r="N240" s="143">
        <v>1</v>
      </c>
      <c r="O240" s="143">
        <v>0</v>
      </c>
      <c r="P240" s="143"/>
      <c r="Q240" s="143">
        <v>1</v>
      </c>
      <c r="R240" s="143">
        <v>0</v>
      </c>
      <c r="S240" s="143">
        <v>0</v>
      </c>
      <c r="T240" s="143">
        <v>0</v>
      </c>
      <c r="U240" s="143">
        <v>14</v>
      </c>
      <c r="V240" s="201"/>
      <c r="W240" s="130"/>
      <c r="X240" s="130"/>
      <c r="Y240" s="130"/>
      <c r="Z240" s="130"/>
      <c r="AA240" s="130"/>
      <c r="AB240" s="130"/>
      <c r="AC240" s="201"/>
      <c r="AD240" s="201"/>
      <c r="AE240" s="201"/>
      <c r="AF240" s="201"/>
      <c r="AG240" s="201"/>
      <c r="AH240" s="201"/>
      <c r="AI240" s="201"/>
      <c r="AJ240" s="201"/>
      <c r="AK240" s="201"/>
      <c r="AL240" s="201"/>
      <c r="AM240" s="201"/>
      <c r="AN240" s="201"/>
      <c r="AO240" s="201"/>
      <c r="AP240" s="201"/>
      <c r="AQ240" s="201"/>
      <c r="AR240" s="201"/>
      <c r="AS240" s="201"/>
      <c r="AT240" s="201"/>
      <c r="AU240" s="201"/>
      <c r="AV240" s="201"/>
      <c r="AW240" s="201"/>
      <c r="AX240" s="201"/>
      <c r="AY240" s="201"/>
      <c r="AZ240" s="201"/>
      <c r="BA240" s="201"/>
      <c r="BB240" s="201"/>
      <c r="BC240" s="201"/>
      <c r="BD240" s="201"/>
      <c r="BE240" s="201"/>
      <c r="BF240" s="201"/>
      <c r="BG240" s="201"/>
      <c r="BH240" s="201"/>
      <c r="BI240" s="201"/>
      <c r="BJ240" s="201"/>
      <c r="BK240" s="201"/>
      <c r="BL240" s="201"/>
      <c r="BM240" s="201"/>
      <c r="BN240" s="201"/>
      <c r="BO240" s="201"/>
      <c r="BP240" s="201"/>
      <c r="BQ240" s="201"/>
      <c r="BR240" s="201"/>
      <c r="BS240" s="201"/>
    </row>
    <row r="241" spans="1:71" ht="15" customHeight="1" x14ac:dyDescent="0.2">
      <c r="A241" s="142" t="s">
        <v>747</v>
      </c>
      <c r="B241" s="142" t="s">
        <v>748</v>
      </c>
      <c r="C241" s="142"/>
      <c r="D241" s="142"/>
      <c r="E241" s="139">
        <v>38</v>
      </c>
      <c r="F241" s="143"/>
      <c r="G241" s="143">
        <v>10</v>
      </c>
      <c r="H241" s="143">
        <v>10</v>
      </c>
      <c r="I241" s="143">
        <v>0</v>
      </c>
      <c r="J241" s="143">
        <v>0</v>
      </c>
      <c r="K241" s="143"/>
      <c r="L241" s="143">
        <v>27</v>
      </c>
      <c r="M241" s="143">
        <v>1</v>
      </c>
      <c r="N241" s="143">
        <v>25</v>
      </c>
      <c r="O241" s="143">
        <v>1</v>
      </c>
      <c r="P241" s="143"/>
      <c r="Q241" s="143">
        <v>1</v>
      </c>
      <c r="R241" s="143">
        <v>0</v>
      </c>
      <c r="S241" s="143">
        <v>0</v>
      </c>
      <c r="T241" s="143">
        <v>0</v>
      </c>
      <c r="U241" s="143">
        <v>0</v>
      </c>
      <c r="V241" s="201"/>
      <c r="W241" s="130"/>
      <c r="X241" s="130"/>
      <c r="Y241" s="130"/>
      <c r="Z241" s="130"/>
      <c r="AA241" s="130"/>
      <c r="AB241" s="130"/>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c r="BR241" s="201"/>
      <c r="BS241" s="201"/>
    </row>
    <row r="242" spans="1:71" ht="15" customHeight="1" x14ac:dyDescent="0.2">
      <c r="A242" s="142" t="s">
        <v>749</v>
      </c>
      <c r="B242" s="142" t="s">
        <v>750</v>
      </c>
      <c r="C242" s="142"/>
      <c r="D242" s="142"/>
      <c r="E242" s="139">
        <v>53</v>
      </c>
      <c r="F242" s="143"/>
      <c r="G242" s="143">
        <v>22</v>
      </c>
      <c r="H242" s="143">
        <v>15</v>
      </c>
      <c r="I242" s="143">
        <v>3</v>
      </c>
      <c r="J242" s="143">
        <v>4</v>
      </c>
      <c r="K242" s="143"/>
      <c r="L242" s="143">
        <v>25</v>
      </c>
      <c r="M242" s="143">
        <v>0</v>
      </c>
      <c r="N242" s="143">
        <v>23</v>
      </c>
      <c r="O242" s="143">
        <v>2</v>
      </c>
      <c r="P242" s="143"/>
      <c r="Q242" s="143">
        <v>4</v>
      </c>
      <c r="R242" s="143">
        <v>2</v>
      </c>
      <c r="S242" s="143">
        <v>0</v>
      </c>
      <c r="T242" s="143">
        <v>0</v>
      </c>
      <c r="U242" s="143">
        <v>0</v>
      </c>
      <c r="V242" s="201"/>
      <c r="W242" s="130"/>
      <c r="X242" s="130"/>
      <c r="Y242" s="130"/>
      <c r="Z242" s="130"/>
      <c r="AA242" s="130"/>
      <c r="AB242" s="130"/>
      <c r="AC242" s="201"/>
      <c r="AD242" s="201"/>
      <c r="AE242" s="201"/>
      <c r="AF242" s="201"/>
      <c r="AG242" s="201"/>
      <c r="AH242" s="201"/>
      <c r="AI242" s="201"/>
      <c r="AJ242" s="201"/>
      <c r="AK242" s="201"/>
      <c r="AL242" s="201"/>
      <c r="AM242" s="201"/>
      <c r="AN242" s="201"/>
      <c r="AO242" s="201"/>
      <c r="AP242" s="201"/>
      <c r="AQ242" s="201"/>
      <c r="AR242" s="201"/>
      <c r="AS242" s="201"/>
      <c r="AT242" s="201"/>
      <c r="AU242" s="201"/>
      <c r="AV242" s="201"/>
      <c r="AW242" s="201"/>
      <c r="AX242" s="201"/>
      <c r="AY242" s="201"/>
      <c r="AZ242" s="201"/>
      <c r="BA242" s="201"/>
      <c r="BB242" s="201"/>
      <c r="BC242" s="201"/>
      <c r="BD242" s="201"/>
      <c r="BE242" s="201"/>
      <c r="BF242" s="201"/>
      <c r="BG242" s="201"/>
      <c r="BH242" s="201"/>
      <c r="BI242" s="201"/>
      <c r="BJ242" s="201"/>
      <c r="BK242" s="201"/>
      <c r="BL242" s="201"/>
      <c r="BM242" s="201"/>
      <c r="BN242" s="201"/>
      <c r="BO242" s="201"/>
      <c r="BP242" s="201"/>
      <c r="BQ242" s="201"/>
      <c r="BR242" s="201"/>
      <c r="BS242" s="201"/>
    </row>
    <row r="243" spans="1:71" ht="15" customHeight="1" x14ac:dyDescent="0.2">
      <c r="A243" s="142" t="s">
        <v>751</v>
      </c>
      <c r="B243" s="142" t="s">
        <v>752</v>
      </c>
      <c r="C243" s="142"/>
      <c r="D243" s="142"/>
      <c r="E243" s="139">
        <v>37</v>
      </c>
      <c r="F243" s="143"/>
      <c r="G243" s="143">
        <v>16</v>
      </c>
      <c r="H243" s="143">
        <v>14</v>
      </c>
      <c r="I243" s="143">
        <v>2</v>
      </c>
      <c r="J243" s="143">
        <v>0</v>
      </c>
      <c r="K243" s="143"/>
      <c r="L243" s="143">
        <v>14</v>
      </c>
      <c r="M243" s="143">
        <v>5</v>
      </c>
      <c r="N243" s="143">
        <v>8</v>
      </c>
      <c r="O243" s="143">
        <v>1</v>
      </c>
      <c r="P243" s="143"/>
      <c r="Q243" s="143">
        <v>4</v>
      </c>
      <c r="R243" s="143">
        <v>1</v>
      </c>
      <c r="S243" s="143">
        <v>2</v>
      </c>
      <c r="T243" s="143">
        <v>0</v>
      </c>
      <c r="U243" s="143">
        <v>0</v>
      </c>
      <c r="V243" s="201"/>
      <c r="W243" s="130"/>
      <c r="X243" s="130"/>
      <c r="Y243" s="130"/>
      <c r="Z243" s="130"/>
      <c r="AA243" s="130"/>
      <c r="AB243" s="130"/>
      <c r="AC243" s="201"/>
      <c r="AD243" s="201"/>
      <c r="AE243" s="201"/>
      <c r="AF243" s="201"/>
      <c r="AG243" s="201"/>
      <c r="AH243" s="201"/>
      <c r="AI243" s="201"/>
      <c r="AJ243" s="201"/>
      <c r="AK243" s="201"/>
      <c r="AL243" s="201"/>
      <c r="AM243" s="201"/>
      <c r="AN243" s="201"/>
      <c r="AO243" s="201"/>
      <c r="AP243" s="201"/>
      <c r="AQ243" s="201"/>
      <c r="AR243" s="201"/>
      <c r="AS243" s="201"/>
      <c r="AT243" s="201"/>
      <c r="AU243" s="201"/>
      <c r="AV243" s="201"/>
      <c r="AW243" s="201"/>
      <c r="AX243" s="201"/>
      <c r="AY243" s="201"/>
      <c r="AZ243" s="201"/>
      <c r="BA243" s="201"/>
      <c r="BB243" s="201"/>
      <c r="BC243" s="201"/>
      <c r="BD243" s="201"/>
      <c r="BE243" s="201"/>
      <c r="BF243" s="201"/>
      <c r="BG243" s="201"/>
      <c r="BH243" s="201"/>
      <c r="BI243" s="201"/>
      <c r="BJ243" s="201"/>
      <c r="BK243" s="201"/>
      <c r="BL243" s="201"/>
      <c r="BM243" s="201"/>
      <c r="BN243" s="201"/>
      <c r="BO243" s="201"/>
      <c r="BP243" s="201"/>
      <c r="BQ243" s="201"/>
      <c r="BR243" s="201"/>
      <c r="BS243" s="201"/>
    </row>
    <row r="244" spans="1:71" ht="15" customHeight="1" x14ac:dyDescent="0.2">
      <c r="A244" s="142" t="s">
        <v>753</v>
      </c>
      <c r="B244" s="142" t="s">
        <v>754</v>
      </c>
      <c r="C244" s="142"/>
      <c r="D244" s="142"/>
      <c r="E244" s="139">
        <v>6</v>
      </c>
      <c r="F244" s="143"/>
      <c r="G244" s="143">
        <v>1</v>
      </c>
      <c r="H244" s="143">
        <v>0</v>
      </c>
      <c r="I244" s="143">
        <v>1</v>
      </c>
      <c r="J244" s="143">
        <v>0</v>
      </c>
      <c r="K244" s="143"/>
      <c r="L244" s="143">
        <v>5</v>
      </c>
      <c r="M244" s="143">
        <v>0</v>
      </c>
      <c r="N244" s="143">
        <v>0</v>
      </c>
      <c r="O244" s="143">
        <v>5</v>
      </c>
      <c r="P244" s="143"/>
      <c r="Q244" s="143">
        <v>0</v>
      </c>
      <c r="R244" s="143">
        <v>0</v>
      </c>
      <c r="S244" s="143">
        <v>0</v>
      </c>
      <c r="T244" s="143">
        <v>0</v>
      </c>
      <c r="U244" s="143">
        <v>0</v>
      </c>
      <c r="W244" s="130"/>
      <c r="X244" s="130"/>
      <c r="Y244" s="130"/>
      <c r="Z244" s="130"/>
      <c r="AA244" s="130"/>
      <c r="AB244" s="130"/>
    </row>
    <row r="245" spans="1:71" ht="15" customHeight="1" x14ac:dyDescent="0.2">
      <c r="A245" s="142" t="s">
        <v>755</v>
      </c>
      <c r="B245" s="142" t="s">
        <v>756</v>
      </c>
      <c r="C245" s="142"/>
      <c r="D245" s="142"/>
      <c r="E245" s="139">
        <v>130</v>
      </c>
      <c r="F245" s="143"/>
      <c r="G245" s="143">
        <v>29</v>
      </c>
      <c r="H245" s="143">
        <v>29</v>
      </c>
      <c r="I245" s="143">
        <v>0</v>
      </c>
      <c r="J245" s="143">
        <v>0</v>
      </c>
      <c r="K245" s="143"/>
      <c r="L245" s="143">
        <v>85</v>
      </c>
      <c r="M245" s="143">
        <v>58</v>
      </c>
      <c r="N245" s="143">
        <v>15</v>
      </c>
      <c r="O245" s="143">
        <v>12</v>
      </c>
      <c r="P245" s="143"/>
      <c r="Q245" s="143">
        <v>11</v>
      </c>
      <c r="R245" s="143">
        <v>2</v>
      </c>
      <c r="S245" s="143">
        <v>2</v>
      </c>
      <c r="T245" s="143">
        <v>1</v>
      </c>
      <c r="U245" s="143">
        <v>0</v>
      </c>
      <c r="V245" s="201"/>
      <c r="W245" s="130"/>
      <c r="X245" s="130"/>
      <c r="Y245" s="130"/>
      <c r="Z245" s="130"/>
      <c r="AA245" s="130"/>
      <c r="AB245" s="130"/>
      <c r="AC245" s="201"/>
      <c r="AD245" s="201"/>
      <c r="AE245" s="201"/>
      <c r="AF245" s="201"/>
      <c r="AG245" s="201"/>
      <c r="AH245" s="201"/>
      <c r="AI245" s="201"/>
      <c r="AJ245" s="201"/>
      <c r="AK245" s="201"/>
      <c r="AL245" s="201"/>
      <c r="AM245" s="201"/>
      <c r="AN245" s="201"/>
      <c r="AO245" s="201"/>
      <c r="AP245" s="201"/>
      <c r="AQ245" s="201"/>
      <c r="AR245" s="201"/>
      <c r="AS245" s="201"/>
      <c r="AT245" s="201"/>
      <c r="AU245" s="201"/>
      <c r="AV245" s="201"/>
      <c r="AW245" s="201"/>
      <c r="AX245" s="201"/>
      <c r="AY245" s="201"/>
      <c r="AZ245" s="201"/>
      <c r="BA245" s="201"/>
      <c r="BB245" s="201"/>
      <c r="BC245" s="201"/>
      <c r="BD245" s="201"/>
      <c r="BE245" s="201"/>
      <c r="BF245" s="201"/>
      <c r="BG245" s="201"/>
      <c r="BH245" s="201"/>
      <c r="BI245" s="201"/>
      <c r="BJ245" s="201"/>
      <c r="BK245" s="201"/>
      <c r="BL245" s="201"/>
      <c r="BM245" s="201"/>
      <c r="BN245" s="201"/>
      <c r="BO245" s="201"/>
      <c r="BP245" s="201"/>
      <c r="BQ245" s="201"/>
      <c r="BR245" s="201"/>
      <c r="BS245" s="201"/>
    </row>
    <row r="246" spans="1:71" ht="15" customHeight="1" x14ac:dyDescent="0.2">
      <c r="A246" s="142" t="s">
        <v>757</v>
      </c>
      <c r="B246" s="142" t="s">
        <v>758</v>
      </c>
      <c r="C246" s="142"/>
      <c r="D246" s="142"/>
      <c r="E246" s="139">
        <v>184</v>
      </c>
      <c r="F246" s="143"/>
      <c r="G246" s="143">
        <v>81</v>
      </c>
      <c r="H246" s="143">
        <v>51</v>
      </c>
      <c r="I246" s="143">
        <v>30</v>
      </c>
      <c r="J246" s="143">
        <v>0</v>
      </c>
      <c r="K246" s="143"/>
      <c r="L246" s="143">
        <v>81</v>
      </c>
      <c r="M246" s="143">
        <v>18</v>
      </c>
      <c r="N246" s="143">
        <v>1</v>
      </c>
      <c r="O246" s="143">
        <v>62</v>
      </c>
      <c r="P246" s="143"/>
      <c r="Q246" s="143">
        <v>18</v>
      </c>
      <c r="R246" s="143">
        <v>4</v>
      </c>
      <c r="S246" s="143">
        <v>0</v>
      </c>
      <c r="T246" s="143">
        <v>0</v>
      </c>
      <c r="U246" s="143">
        <v>0</v>
      </c>
      <c r="V246" s="201"/>
      <c r="W246" s="130"/>
      <c r="X246" s="130"/>
      <c r="Y246" s="130"/>
      <c r="Z246" s="130"/>
      <c r="AA246" s="130"/>
      <c r="AB246" s="130"/>
      <c r="AC246" s="201"/>
      <c r="AD246" s="201"/>
      <c r="AE246" s="201"/>
      <c r="AF246" s="201"/>
      <c r="AG246" s="201"/>
      <c r="AH246" s="201"/>
      <c r="AI246" s="201"/>
      <c r="AJ246" s="201"/>
      <c r="AK246" s="201"/>
      <c r="AL246" s="201"/>
      <c r="AM246" s="201"/>
      <c r="AN246" s="201"/>
      <c r="AO246" s="201"/>
      <c r="AP246" s="201"/>
      <c r="AQ246" s="201"/>
      <c r="AR246" s="201"/>
      <c r="AS246" s="201"/>
      <c r="AT246" s="201"/>
      <c r="AU246" s="201"/>
      <c r="AV246" s="201"/>
      <c r="AW246" s="201"/>
      <c r="AX246" s="201"/>
      <c r="AY246" s="201"/>
      <c r="AZ246" s="201"/>
      <c r="BA246" s="201"/>
      <c r="BB246" s="201"/>
      <c r="BC246" s="201"/>
      <c r="BD246" s="201"/>
      <c r="BE246" s="201"/>
      <c r="BF246" s="201"/>
      <c r="BG246" s="201"/>
      <c r="BH246" s="201"/>
      <c r="BI246" s="201"/>
      <c r="BJ246" s="201"/>
      <c r="BK246" s="201"/>
      <c r="BL246" s="201"/>
      <c r="BM246" s="201"/>
      <c r="BN246" s="201"/>
      <c r="BO246" s="201"/>
      <c r="BP246" s="201"/>
      <c r="BQ246" s="201"/>
      <c r="BR246" s="201"/>
      <c r="BS246" s="201"/>
    </row>
    <row r="247" spans="1:71" ht="15" customHeight="1" x14ac:dyDescent="0.2">
      <c r="A247" s="142" t="s">
        <v>759</v>
      </c>
      <c r="B247" s="142" t="s">
        <v>760</v>
      </c>
      <c r="C247" s="142"/>
      <c r="D247" s="142"/>
      <c r="E247" s="139">
        <v>84</v>
      </c>
      <c r="F247" s="143"/>
      <c r="G247" s="143">
        <v>54</v>
      </c>
      <c r="H247" s="143">
        <v>42</v>
      </c>
      <c r="I247" s="143">
        <v>12</v>
      </c>
      <c r="J247" s="143">
        <v>0</v>
      </c>
      <c r="K247" s="143"/>
      <c r="L247" s="143">
        <v>29</v>
      </c>
      <c r="M247" s="143">
        <v>10</v>
      </c>
      <c r="N247" s="143">
        <v>3</v>
      </c>
      <c r="O247" s="143">
        <v>16</v>
      </c>
      <c r="P247" s="143"/>
      <c r="Q247" s="143">
        <v>0</v>
      </c>
      <c r="R247" s="143">
        <v>0</v>
      </c>
      <c r="S247" s="143">
        <v>0</v>
      </c>
      <c r="T247" s="143">
        <v>1</v>
      </c>
      <c r="U247" s="143">
        <v>0</v>
      </c>
      <c r="V247" s="201"/>
      <c r="W247" s="130"/>
      <c r="X247" s="130"/>
      <c r="Y247" s="130"/>
      <c r="Z247" s="130"/>
      <c r="AA247" s="130"/>
      <c r="AB247" s="130"/>
      <c r="AC247" s="201"/>
      <c r="AD247" s="201"/>
      <c r="AE247" s="201"/>
      <c r="AF247" s="201"/>
      <c r="AG247" s="201"/>
      <c r="AH247" s="201"/>
      <c r="AI247" s="201"/>
      <c r="AJ247" s="201"/>
      <c r="AK247" s="201"/>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c r="BG247" s="201"/>
      <c r="BH247" s="201"/>
      <c r="BI247" s="201"/>
      <c r="BJ247" s="201"/>
      <c r="BK247" s="201"/>
      <c r="BL247" s="201"/>
      <c r="BM247" s="201"/>
      <c r="BN247" s="201"/>
      <c r="BO247" s="201"/>
      <c r="BP247" s="201"/>
      <c r="BQ247" s="201"/>
      <c r="BR247" s="201"/>
      <c r="BS247" s="201"/>
    </row>
    <row r="248" spans="1:71" ht="15" customHeight="1" x14ac:dyDescent="0.2">
      <c r="A248" s="142" t="s">
        <v>761</v>
      </c>
      <c r="B248" s="142" t="s">
        <v>762</v>
      </c>
      <c r="C248" s="142"/>
      <c r="D248" s="142"/>
      <c r="E248" s="139">
        <v>252</v>
      </c>
      <c r="F248" s="143"/>
      <c r="G248" s="143">
        <v>122</v>
      </c>
      <c r="H248" s="143">
        <v>111</v>
      </c>
      <c r="I248" s="143">
        <v>11</v>
      </c>
      <c r="J248" s="143">
        <v>0</v>
      </c>
      <c r="K248" s="143"/>
      <c r="L248" s="143">
        <v>113</v>
      </c>
      <c r="M248" s="143">
        <v>77</v>
      </c>
      <c r="N248" s="143">
        <v>34</v>
      </c>
      <c r="O248" s="143">
        <v>2</v>
      </c>
      <c r="P248" s="143"/>
      <c r="Q248" s="143">
        <v>17</v>
      </c>
      <c r="R248" s="143">
        <v>0</v>
      </c>
      <c r="S248" s="143">
        <v>0</v>
      </c>
      <c r="T248" s="143">
        <v>0</v>
      </c>
      <c r="U248" s="143">
        <v>0</v>
      </c>
      <c r="W248" s="130"/>
      <c r="X248" s="130"/>
      <c r="Y248" s="130"/>
      <c r="Z248" s="130"/>
      <c r="AA248" s="130"/>
      <c r="AB248" s="130"/>
    </row>
    <row r="249" spans="1:71" ht="15" customHeight="1" x14ac:dyDescent="0.2">
      <c r="A249" s="142" t="s">
        <v>763</v>
      </c>
      <c r="B249" s="142" t="s">
        <v>764</v>
      </c>
      <c r="C249" s="142"/>
      <c r="D249" s="142"/>
      <c r="E249" s="139">
        <v>45</v>
      </c>
      <c r="F249" s="143"/>
      <c r="G249" s="143">
        <v>10</v>
      </c>
      <c r="H249" s="143">
        <v>6</v>
      </c>
      <c r="I249" s="143">
        <v>4</v>
      </c>
      <c r="J249" s="143">
        <v>0</v>
      </c>
      <c r="K249" s="143"/>
      <c r="L249" s="143">
        <v>2</v>
      </c>
      <c r="M249" s="143">
        <v>0</v>
      </c>
      <c r="N249" s="143">
        <v>2</v>
      </c>
      <c r="O249" s="143">
        <v>0</v>
      </c>
      <c r="P249" s="143"/>
      <c r="Q249" s="143">
        <v>2</v>
      </c>
      <c r="R249" s="143">
        <v>0</v>
      </c>
      <c r="S249" s="143">
        <v>0</v>
      </c>
      <c r="T249" s="143">
        <v>2</v>
      </c>
      <c r="U249" s="143">
        <v>29</v>
      </c>
      <c r="V249" s="201"/>
      <c r="W249" s="130"/>
      <c r="X249" s="130"/>
      <c r="Y249" s="130"/>
      <c r="Z249" s="130"/>
      <c r="AA249" s="130"/>
      <c r="AB249" s="130"/>
      <c r="AC249" s="201"/>
      <c r="AD249" s="201"/>
      <c r="AE249" s="201"/>
      <c r="AF249" s="201"/>
      <c r="AG249" s="201"/>
      <c r="AH249" s="201"/>
      <c r="AI249" s="201"/>
      <c r="AJ249" s="201"/>
      <c r="AK249" s="201"/>
      <c r="AL249" s="201"/>
      <c r="AM249" s="201"/>
      <c r="AN249" s="201"/>
      <c r="AO249" s="201"/>
      <c r="AP249" s="201"/>
      <c r="AQ249" s="201"/>
      <c r="AR249" s="201"/>
      <c r="AS249" s="201"/>
      <c r="AT249" s="201"/>
      <c r="AU249" s="201"/>
      <c r="AV249" s="201"/>
      <c r="AW249" s="201"/>
      <c r="AX249" s="201"/>
      <c r="AY249" s="201"/>
      <c r="AZ249" s="201"/>
      <c r="BA249" s="201"/>
      <c r="BB249" s="201"/>
      <c r="BC249" s="201"/>
      <c r="BD249" s="201"/>
      <c r="BE249" s="201"/>
      <c r="BF249" s="201"/>
      <c r="BG249" s="201"/>
      <c r="BH249" s="201"/>
      <c r="BI249" s="201"/>
      <c r="BJ249" s="201"/>
      <c r="BK249" s="201"/>
      <c r="BL249" s="201"/>
      <c r="BM249" s="201"/>
      <c r="BN249" s="201"/>
      <c r="BO249" s="201"/>
      <c r="BP249" s="201"/>
      <c r="BQ249" s="201"/>
      <c r="BR249" s="201"/>
      <c r="BS249" s="201"/>
    </row>
    <row r="250" spans="1:71" ht="15" customHeight="1" x14ac:dyDescent="0.2">
      <c r="A250" s="142" t="s">
        <v>765</v>
      </c>
      <c r="B250" s="142" t="s">
        <v>766</v>
      </c>
      <c r="C250" s="142"/>
      <c r="D250" s="142"/>
      <c r="E250" s="139">
        <v>18</v>
      </c>
      <c r="F250" s="143"/>
      <c r="G250" s="143">
        <v>10</v>
      </c>
      <c r="H250" s="143">
        <v>8</v>
      </c>
      <c r="I250" s="143">
        <v>2</v>
      </c>
      <c r="J250" s="143">
        <v>0</v>
      </c>
      <c r="K250" s="143"/>
      <c r="L250" s="143">
        <v>7</v>
      </c>
      <c r="M250" s="143">
        <v>4</v>
      </c>
      <c r="N250" s="143">
        <v>1</v>
      </c>
      <c r="O250" s="143">
        <v>2</v>
      </c>
      <c r="P250" s="143"/>
      <c r="Q250" s="143">
        <v>0</v>
      </c>
      <c r="R250" s="143">
        <v>0</v>
      </c>
      <c r="S250" s="143">
        <v>0</v>
      </c>
      <c r="T250" s="143">
        <v>1</v>
      </c>
      <c r="U250" s="143">
        <v>0</v>
      </c>
      <c r="V250" s="201"/>
      <c r="W250" s="130"/>
      <c r="X250" s="130"/>
      <c r="Y250" s="130"/>
      <c r="Z250" s="130"/>
      <c r="AA250" s="130"/>
      <c r="AB250" s="130"/>
      <c r="AC250" s="201"/>
      <c r="AD250" s="201"/>
      <c r="AE250" s="201"/>
      <c r="AF250" s="201"/>
      <c r="AG250" s="201"/>
      <c r="AH250" s="201"/>
      <c r="AI250" s="201"/>
      <c r="AJ250" s="201"/>
      <c r="AK250" s="201"/>
      <c r="AL250" s="201"/>
      <c r="AM250" s="201"/>
      <c r="AN250" s="201"/>
      <c r="AO250" s="201"/>
      <c r="AP250" s="201"/>
      <c r="AQ250" s="201"/>
      <c r="AR250" s="201"/>
      <c r="AS250" s="201"/>
      <c r="AT250" s="201"/>
      <c r="AU250" s="201"/>
      <c r="AV250" s="201"/>
      <c r="AW250" s="201"/>
      <c r="AX250" s="201"/>
      <c r="AY250" s="201"/>
      <c r="AZ250" s="201"/>
      <c r="BA250" s="201"/>
      <c r="BB250" s="201"/>
      <c r="BC250" s="201"/>
      <c r="BD250" s="201"/>
      <c r="BE250" s="201"/>
      <c r="BF250" s="201"/>
      <c r="BG250" s="201"/>
      <c r="BH250" s="201"/>
      <c r="BI250" s="201"/>
      <c r="BJ250" s="201"/>
      <c r="BK250" s="201"/>
      <c r="BL250" s="201"/>
      <c r="BM250" s="201"/>
      <c r="BN250" s="201"/>
      <c r="BO250" s="201"/>
      <c r="BP250" s="201"/>
      <c r="BQ250" s="201"/>
      <c r="BR250" s="201"/>
      <c r="BS250" s="201"/>
    </row>
    <row r="251" spans="1:71" ht="15" customHeight="1" x14ac:dyDescent="0.2">
      <c r="A251" s="142" t="s">
        <v>767</v>
      </c>
      <c r="B251" s="142" t="s">
        <v>768</v>
      </c>
      <c r="C251" s="142"/>
      <c r="D251" s="142"/>
      <c r="E251" s="139">
        <v>12</v>
      </c>
      <c r="F251" s="143"/>
      <c r="G251" s="143">
        <v>3</v>
      </c>
      <c r="H251" s="143">
        <v>3</v>
      </c>
      <c r="I251" s="143">
        <v>0</v>
      </c>
      <c r="J251" s="143">
        <v>0</v>
      </c>
      <c r="K251" s="143"/>
      <c r="L251" s="143">
        <v>7</v>
      </c>
      <c r="M251" s="143">
        <v>0</v>
      </c>
      <c r="N251" s="143">
        <v>5</v>
      </c>
      <c r="O251" s="143">
        <v>2</v>
      </c>
      <c r="P251" s="143"/>
      <c r="Q251" s="143">
        <v>0</v>
      </c>
      <c r="R251" s="143">
        <v>0</v>
      </c>
      <c r="S251" s="143">
        <v>1</v>
      </c>
      <c r="T251" s="143">
        <v>1</v>
      </c>
      <c r="U251" s="143">
        <v>0</v>
      </c>
      <c r="W251" s="130"/>
      <c r="X251" s="130"/>
      <c r="Y251" s="130"/>
      <c r="Z251" s="130"/>
      <c r="AA251" s="130"/>
      <c r="AB251" s="130"/>
    </row>
    <row r="252" spans="1:71" ht="15" customHeight="1" x14ac:dyDescent="0.2">
      <c r="A252" s="142" t="s">
        <v>769</v>
      </c>
      <c r="B252" s="142" t="s">
        <v>770</v>
      </c>
      <c r="C252" s="142"/>
      <c r="D252" s="142"/>
      <c r="E252" s="139">
        <v>21</v>
      </c>
      <c r="F252" s="143"/>
      <c r="G252" s="143">
        <v>6</v>
      </c>
      <c r="H252" s="143">
        <v>5</v>
      </c>
      <c r="I252" s="143">
        <v>1</v>
      </c>
      <c r="J252" s="143">
        <v>0</v>
      </c>
      <c r="K252" s="143"/>
      <c r="L252" s="143">
        <v>13</v>
      </c>
      <c r="M252" s="143">
        <v>0</v>
      </c>
      <c r="N252" s="143">
        <v>11</v>
      </c>
      <c r="O252" s="143">
        <v>2</v>
      </c>
      <c r="P252" s="143"/>
      <c r="Q252" s="143">
        <v>0</v>
      </c>
      <c r="R252" s="143">
        <v>0</v>
      </c>
      <c r="S252" s="143">
        <v>0</v>
      </c>
      <c r="T252" s="143">
        <v>0</v>
      </c>
      <c r="U252" s="143">
        <v>2</v>
      </c>
      <c r="V252" s="201"/>
      <c r="W252" s="130"/>
      <c r="X252" s="130"/>
      <c r="Y252" s="130"/>
      <c r="Z252" s="130"/>
      <c r="AA252" s="130"/>
      <c r="AB252" s="130"/>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c r="BG252" s="201"/>
      <c r="BH252" s="201"/>
      <c r="BI252" s="201"/>
      <c r="BJ252" s="201"/>
      <c r="BK252" s="201"/>
      <c r="BL252" s="201"/>
      <c r="BM252" s="201"/>
      <c r="BN252" s="201"/>
      <c r="BO252" s="201"/>
      <c r="BP252" s="201"/>
      <c r="BQ252" s="201"/>
      <c r="BR252" s="201"/>
      <c r="BS252" s="201"/>
    </row>
    <row r="253" spans="1:71" ht="15" customHeight="1" x14ac:dyDescent="0.2">
      <c r="A253" s="142" t="s">
        <v>771</v>
      </c>
      <c r="B253" s="142" t="s">
        <v>772</v>
      </c>
      <c r="C253" s="142"/>
      <c r="D253" s="142"/>
      <c r="E253" s="139">
        <v>12</v>
      </c>
      <c r="F253" s="143"/>
      <c r="G253" s="143">
        <v>5</v>
      </c>
      <c r="H253" s="143">
        <v>5</v>
      </c>
      <c r="I253" s="143">
        <v>0</v>
      </c>
      <c r="J253" s="143">
        <v>0</v>
      </c>
      <c r="K253" s="143"/>
      <c r="L253" s="143">
        <v>5</v>
      </c>
      <c r="M253" s="143">
        <v>1</v>
      </c>
      <c r="N253" s="143">
        <v>4</v>
      </c>
      <c r="O253" s="143">
        <v>0</v>
      </c>
      <c r="P253" s="143"/>
      <c r="Q253" s="143">
        <v>0</v>
      </c>
      <c r="R253" s="143">
        <v>2</v>
      </c>
      <c r="S253" s="143">
        <v>0</v>
      </c>
      <c r="T253" s="143">
        <v>0</v>
      </c>
      <c r="U253" s="143">
        <v>0</v>
      </c>
      <c r="V253" s="201"/>
      <c r="W253" s="130"/>
      <c r="X253" s="130"/>
      <c r="Y253" s="130"/>
      <c r="Z253" s="130"/>
      <c r="AA253" s="130"/>
      <c r="AB253" s="130"/>
      <c r="AC253" s="201"/>
      <c r="AD253" s="201"/>
      <c r="AE253" s="201"/>
      <c r="AF253" s="201"/>
      <c r="AG253" s="201"/>
      <c r="AH253" s="201"/>
      <c r="AI253" s="201"/>
      <c r="AJ253" s="201"/>
      <c r="AK253" s="201"/>
      <c r="AL253" s="201"/>
      <c r="AM253" s="201"/>
      <c r="AN253" s="201"/>
      <c r="AO253" s="201"/>
      <c r="AP253" s="201"/>
      <c r="AQ253" s="201"/>
      <c r="AR253" s="201"/>
      <c r="AS253" s="201"/>
      <c r="AT253" s="201"/>
      <c r="AU253" s="201"/>
      <c r="AV253" s="201"/>
      <c r="AW253" s="201"/>
      <c r="AX253" s="201"/>
      <c r="AY253" s="201"/>
      <c r="AZ253" s="201"/>
      <c r="BA253" s="201"/>
      <c r="BB253" s="201"/>
      <c r="BC253" s="201"/>
      <c r="BD253" s="201"/>
      <c r="BE253" s="201"/>
      <c r="BF253" s="201"/>
      <c r="BG253" s="201"/>
      <c r="BH253" s="201"/>
      <c r="BI253" s="201"/>
      <c r="BJ253" s="201"/>
      <c r="BK253" s="201"/>
      <c r="BL253" s="201"/>
      <c r="BM253" s="201"/>
      <c r="BN253" s="201"/>
      <c r="BO253" s="201"/>
      <c r="BP253" s="201"/>
      <c r="BQ253" s="201"/>
      <c r="BR253" s="201"/>
      <c r="BS253" s="201"/>
    </row>
    <row r="254" spans="1:71" ht="15" customHeight="1" x14ac:dyDescent="0.2">
      <c r="A254" s="142" t="s">
        <v>773</v>
      </c>
      <c r="B254" s="142" t="s">
        <v>774</v>
      </c>
      <c r="C254" s="142"/>
      <c r="D254" s="142"/>
      <c r="E254" s="139">
        <v>47</v>
      </c>
      <c r="F254" s="143"/>
      <c r="G254" s="143">
        <v>20</v>
      </c>
      <c r="H254" s="143">
        <v>16</v>
      </c>
      <c r="I254" s="143">
        <v>4</v>
      </c>
      <c r="J254" s="143">
        <v>0</v>
      </c>
      <c r="K254" s="143"/>
      <c r="L254" s="143">
        <v>18</v>
      </c>
      <c r="M254" s="143">
        <v>2</v>
      </c>
      <c r="N254" s="143">
        <v>2</v>
      </c>
      <c r="O254" s="143">
        <v>14</v>
      </c>
      <c r="P254" s="143"/>
      <c r="Q254" s="143">
        <v>8</v>
      </c>
      <c r="R254" s="143">
        <v>1</v>
      </c>
      <c r="S254" s="143">
        <v>0</v>
      </c>
      <c r="T254" s="143">
        <v>0</v>
      </c>
      <c r="U254" s="143">
        <v>0</v>
      </c>
      <c r="V254" s="201"/>
      <c r="W254" s="130"/>
      <c r="X254" s="130"/>
      <c r="Y254" s="130"/>
      <c r="Z254" s="130"/>
      <c r="AA254" s="130"/>
      <c r="AB254" s="130"/>
      <c r="AC254" s="201"/>
      <c r="AD254" s="201"/>
      <c r="AE254" s="201"/>
      <c r="AF254" s="201"/>
      <c r="AG254" s="201"/>
      <c r="AH254" s="201"/>
      <c r="AI254" s="201"/>
      <c r="AJ254" s="201"/>
      <c r="AK254" s="201"/>
      <c r="AL254" s="201"/>
      <c r="AM254" s="201"/>
      <c r="AN254" s="201"/>
      <c r="AO254" s="201"/>
      <c r="AP254" s="201"/>
      <c r="AQ254" s="201"/>
      <c r="AR254" s="201"/>
      <c r="AS254" s="201"/>
      <c r="AT254" s="201"/>
      <c r="AU254" s="201"/>
      <c r="AV254" s="201"/>
      <c r="AW254" s="201"/>
      <c r="AX254" s="201"/>
      <c r="AY254" s="201"/>
      <c r="AZ254" s="201"/>
      <c r="BA254" s="201"/>
      <c r="BB254" s="201"/>
      <c r="BC254" s="201"/>
      <c r="BD254" s="201"/>
      <c r="BE254" s="201"/>
      <c r="BF254" s="201"/>
      <c r="BG254" s="201"/>
      <c r="BH254" s="201"/>
      <c r="BI254" s="201"/>
      <c r="BJ254" s="201"/>
      <c r="BK254" s="201"/>
      <c r="BL254" s="201"/>
      <c r="BM254" s="201"/>
      <c r="BN254" s="201"/>
      <c r="BO254" s="201"/>
      <c r="BP254" s="201"/>
      <c r="BQ254" s="201"/>
      <c r="BR254" s="201"/>
      <c r="BS254" s="201"/>
    </row>
    <row r="255" spans="1:71" ht="15" customHeight="1" x14ac:dyDescent="0.2">
      <c r="A255" s="142" t="s">
        <v>775</v>
      </c>
      <c r="B255" s="142" t="s">
        <v>776</v>
      </c>
      <c r="C255" s="142"/>
      <c r="D255" s="142"/>
      <c r="E255" s="139">
        <v>108</v>
      </c>
      <c r="F255" s="143"/>
      <c r="G255" s="143">
        <v>28</v>
      </c>
      <c r="H255" s="143">
        <v>28</v>
      </c>
      <c r="I255" s="143">
        <v>0</v>
      </c>
      <c r="J255" s="143">
        <v>0</v>
      </c>
      <c r="K255" s="143"/>
      <c r="L255" s="143">
        <v>3</v>
      </c>
      <c r="M255" s="143">
        <v>2</v>
      </c>
      <c r="N255" s="143">
        <v>1</v>
      </c>
      <c r="O255" s="143">
        <v>0</v>
      </c>
      <c r="P255" s="143"/>
      <c r="Q255" s="143">
        <v>24</v>
      </c>
      <c r="R255" s="143">
        <v>3</v>
      </c>
      <c r="S255" s="143">
        <v>2</v>
      </c>
      <c r="T255" s="143">
        <v>0</v>
      </c>
      <c r="U255" s="143">
        <v>48</v>
      </c>
      <c r="V255" s="201"/>
      <c r="W255" s="130"/>
      <c r="X255" s="130"/>
      <c r="Y255" s="130"/>
      <c r="Z255" s="130"/>
      <c r="AA255" s="130"/>
      <c r="AB255" s="130"/>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c r="BR255" s="201"/>
      <c r="BS255" s="201"/>
    </row>
    <row r="256" spans="1:71" ht="15" customHeight="1" x14ac:dyDescent="0.2">
      <c r="A256" s="142" t="s">
        <v>777</v>
      </c>
      <c r="B256" s="142" t="s">
        <v>778</v>
      </c>
      <c r="C256" s="142"/>
      <c r="D256" s="142"/>
      <c r="E256" s="139">
        <v>212</v>
      </c>
      <c r="F256" s="143"/>
      <c r="G256" s="143">
        <v>56</v>
      </c>
      <c r="H256" s="143">
        <v>56</v>
      </c>
      <c r="I256" s="143">
        <v>0</v>
      </c>
      <c r="J256" s="143">
        <v>0</v>
      </c>
      <c r="K256" s="143"/>
      <c r="L256" s="143">
        <v>94</v>
      </c>
      <c r="M256" s="143">
        <v>0</v>
      </c>
      <c r="N256" s="143">
        <v>81</v>
      </c>
      <c r="O256" s="143">
        <v>13</v>
      </c>
      <c r="P256" s="143"/>
      <c r="Q256" s="143">
        <v>25</v>
      </c>
      <c r="R256" s="143">
        <v>20</v>
      </c>
      <c r="S256" s="143">
        <v>3</v>
      </c>
      <c r="T256" s="143">
        <v>1</v>
      </c>
      <c r="U256" s="143">
        <v>13</v>
      </c>
      <c r="V256" s="201"/>
      <c r="W256" s="130"/>
      <c r="X256" s="130"/>
      <c r="Y256" s="130"/>
      <c r="Z256" s="130"/>
      <c r="AA256" s="130"/>
      <c r="AB256" s="130"/>
      <c r="AC256" s="201"/>
      <c r="AD256" s="201"/>
      <c r="AE256" s="201"/>
      <c r="AF256" s="201"/>
      <c r="AG256" s="201"/>
      <c r="AH256" s="201"/>
      <c r="AI256" s="201"/>
      <c r="AJ256" s="201"/>
      <c r="AK256" s="201"/>
      <c r="AL256" s="201"/>
      <c r="AM256" s="201"/>
      <c r="AN256" s="201"/>
      <c r="AO256" s="201"/>
      <c r="AP256" s="201"/>
      <c r="AQ256" s="201"/>
      <c r="AR256" s="201"/>
      <c r="AS256" s="201"/>
      <c r="AT256" s="201"/>
      <c r="AU256" s="201"/>
      <c r="AV256" s="201"/>
      <c r="AW256" s="201"/>
      <c r="AX256" s="201"/>
      <c r="AY256" s="201"/>
      <c r="AZ256" s="201"/>
      <c r="BA256" s="201"/>
      <c r="BB256" s="201"/>
      <c r="BC256" s="201"/>
      <c r="BD256" s="201"/>
      <c r="BE256" s="201"/>
      <c r="BF256" s="201"/>
      <c r="BG256" s="201"/>
      <c r="BH256" s="201"/>
      <c r="BI256" s="201"/>
      <c r="BJ256" s="201"/>
      <c r="BK256" s="201"/>
      <c r="BL256" s="201"/>
      <c r="BM256" s="201"/>
      <c r="BN256" s="201"/>
      <c r="BO256" s="201"/>
      <c r="BP256" s="201"/>
      <c r="BQ256" s="201"/>
      <c r="BR256" s="201"/>
      <c r="BS256" s="201"/>
    </row>
    <row r="257" spans="1:71" ht="15" customHeight="1" x14ac:dyDescent="0.2">
      <c r="A257" s="142" t="s">
        <v>779</v>
      </c>
      <c r="B257" s="142" t="s">
        <v>780</v>
      </c>
      <c r="C257" s="142"/>
      <c r="D257" s="142"/>
      <c r="E257" s="139">
        <v>149</v>
      </c>
      <c r="F257" s="143"/>
      <c r="G257" s="143">
        <v>66</v>
      </c>
      <c r="H257" s="143">
        <v>56</v>
      </c>
      <c r="I257" s="143">
        <v>10</v>
      </c>
      <c r="J257" s="143">
        <v>0</v>
      </c>
      <c r="K257" s="143"/>
      <c r="L257" s="143">
        <v>52</v>
      </c>
      <c r="M257" s="143">
        <v>32</v>
      </c>
      <c r="N257" s="143">
        <v>7</v>
      </c>
      <c r="O257" s="143">
        <v>13</v>
      </c>
      <c r="P257" s="143"/>
      <c r="Q257" s="143">
        <v>23</v>
      </c>
      <c r="R257" s="143">
        <v>3</v>
      </c>
      <c r="S257" s="143">
        <v>4</v>
      </c>
      <c r="T257" s="143">
        <v>1</v>
      </c>
      <c r="U257" s="143">
        <v>0</v>
      </c>
      <c r="V257" s="201"/>
      <c r="W257" s="130"/>
      <c r="X257" s="130"/>
      <c r="Y257" s="130"/>
      <c r="Z257" s="130"/>
      <c r="AA257" s="130"/>
      <c r="AB257" s="130"/>
      <c r="AC257" s="201"/>
      <c r="AD257" s="201"/>
      <c r="AE257" s="201"/>
      <c r="AF257" s="201"/>
      <c r="AG257" s="201"/>
      <c r="AH257" s="201"/>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c r="BG257" s="201"/>
      <c r="BH257" s="201"/>
      <c r="BI257" s="201"/>
      <c r="BJ257" s="201"/>
      <c r="BK257" s="201"/>
      <c r="BL257" s="201"/>
      <c r="BM257" s="201"/>
      <c r="BN257" s="201"/>
      <c r="BO257" s="201"/>
      <c r="BP257" s="201"/>
      <c r="BQ257" s="201"/>
      <c r="BR257" s="201"/>
      <c r="BS257" s="201"/>
    </row>
    <row r="258" spans="1:71" ht="15" customHeight="1" x14ac:dyDescent="0.2">
      <c r="A258" s="142" t="s">
        <v>781</v>
      </c>
      <c r="B258" s="142" t="s">
        <v>782</v>
      </c>
      <c r="C258" s="142"/>
      <c r="D258" s="142"/>
      <c r="E258" s="139">
        <v>19</v>
      </c>
      <c r="F258" s="143"/>
      <c r="G258" s="143">
        <v>3</v>
      </c>
      <c r="H258" s="143">
        <v>3</v>
      </c>
      <c r="I258" s="143">
        <v>0</v>
      </c>
      <c r="J258" s="143">
        <v>0</v>
      </c>
      <c r="K258" s="143"/>
      <c r="L258" s="143">
        <v>16</v>
      </c>
      <c r="M258" s="143">
        <v>7</v>
      </c>
      <c r="N258" s="143">
        <v>9</v>
      </c>
      <c r="O258" s="143">
        <v>0</v>
      </c>
      <c r="P258" s="143"/>
      <c r="Q258" s="143">
        <v>0</v>
      </c>
      <c r="R258" s="143">
        <v>0</v>
      </c>
      <c r="S258" s="143">
        <v>0</v>
      </c>
      <c r="T258" s="143">
        <v>0</v>
      </c>
      <c r="U258" s="143">
        <v>0</v>
      </c>
      <c r="V258" s="201"/>
      <c r="W258" s="130"/>
      <c r="X258" s="130"/>
      <c r="Y258" s="130"/>
      <c r="Z258" s="130"/>
      <c r="AA258" s="130"/>
      <c r="AB258" s="130"/>
      <c r="AC258" s="201"/>
      <c r="AD258" s="201"/>
      <c r="AE258" s="201"/>
      <c r="AF258" s="201"/>
      <c r="AG258" s="201"/>
      <c r="AH258" s="201"/>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c r="BC258" s="201"/>
      <c r="BD258" s="201"/>
      <c r="BE258" s="201"/>
      <c r="BF258" s="201"/>
      <c r="BG258" s="201"/>
      <c r="BH258" s="201"/>
      <c r="BI258" s="201"/>
      <c r="BJ258" s="201"/>
      <c r="BK258" s="201"/>
      <c r="BL258" s="201"/>
      <c r="BM258" s="201"/>
      <c r="BN258" s="201"/>
      <c r="BO258" s="201"/>
      <c r="BP258" s="201"/>
      <c r="BQ258" s="201"/>
      <c r="BR258" s="201"/>
      <c r="BS258" s="201"/>
    </row>
    <row r="259" spans="1:71" ht="15" customHeight="1" x14ac:dyDescent="0.2">
      <c r="A259" s="142" t="s">
        <v>783</v>
      </c>
      <c r="B259" s="142" t="s">
        <v>784</v>
      </c>
      <c r="C259" s="142"/>
      <c r="D259" s="142"/>
      <c r="E259" s="139">
        <v>29</v>
      </c>
      <c r="F259" s="143"/>
      <c r="G259" s="143">
        <v>1</v>
      </c>
      <c r="H259" s="143">
        <v>1</v>
      </c>
      <c r="I259" s="143">
        <v>0</v>
      </c>
      <c r="J259" s="143">
        <v>0</v>
      </c>
      <c r="K259" s="143"/>
      <c r="L259" s="143">
        <v>10</v>
      </c>
      <c r="M259" s="143">
        <v>6</v>
      </c>
      <c r="N259" s="143">
        <v>4</v>
      </c>
      <c r="O259" s="143">
        <v>0</v>
      </c>
      <c r="P259" s="143"/>
      <c r="Q259" s="143">
        <v>3</v>
      </c>
      <c r="R259" s="143">
        <v>1</v>
      </c>
      <c r="S259" s="143">
        <v>4</v>
      </c>
      <c r="T259" s="143">
        <v>0</v>
      </c>
      <c r="U259" s="143">
        <v>10</v>
      </c>
      <c r="W259" s="130"/>
      <c r="X259" s="130"/>
      <c r="Y259" s="130"/>
      <c r="Z259" s="130"/>
      <c r="AA259" s="130"/>
      <c r="AB259" s="130"/>
    </row>
    <row r="260" spans="1:71" ht="15" customHeight="1" x14ac:dyDescent="0.2">
      <c r="A260" s="142" t="s">
        <v>785</v>
      </c>
      <c r="B260" s="142" t="s">
        <v>786</v>
      </c>
      <c r="C260" s="142"/>
      <c r="D260" s="142"/>
      <c r="E260" s="139">
        <v>34</v>
      </c>
      <c r="F260" s="143"/>
      <c r="G260" s="143">
        <v>3</v>
      </c>
      <c r="H260" s="143">
        <v>2</v>
      </c>
      <c r="I260" s="143">
        <v>1</v>
      </c>
      <c r="J260" s="143">
        <v>0</v>
      </c>
      <c r="K260" s="143"/>
      <c r="L260" s="143">
        <v>21</v>
      </c>
      <c r="M260" s="143">
        <v>0</v>
      </c>
      <c r="N260" s="143">
        <v>16</v>
      </c>
      <c r="O260" s="143">
        <v>5</v>
      </c>
      <c r="P260" s="143"/>
      <c r="Q260" s="143">
        <v>3</v>
      </c>
      <c r="R260" s="143">
        <v>1</v>
      </c>
      <c r="S260" s="143">
        <v>0</v>
      </c>
      <c r="T260" s="143">
        <v>5</v>
      </c>
      <c r="U260" s="143">
        <v>1</v>
      </c>
      <c r="V260" s="201"/>
      <c r="W260" s="130"/>
      <c r="X260" s="130"/>
      <c r="Y260" s="130"/>
      <c r="Z260" s="130"/>
      <c r="AA260" s="130"/>
      <c r="AB260" s="130"/>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row>
    <row r="261" spans="1:71" ht="15" customHeight="1" x14ac:dyDescent="0.2">
      <c r="A261" s="142" t="s">
        <v>787</v>
      </c>
      <c r="B261" s="142" t="s">
        <v>788</v>
      </c>
      <c r="C261" s="142"/>
      <c r="D261" s="142"/>
      <c r="E261" s="139">
        <v>8</v>
      </c>
      <c r="F261" s="143"/>
      <c r="G261" s="143">
        <v>2</v>
      </c>
      <c r="H261" s="143">
        <v>2</v>
      </c>
      <c r="I261" s="143">
        <v>0</v>
      </c>
      <c r="J261" s="143">
        <v>0</v>
      </c>
      <c r="K261" s="143"/>
      <c r="L261" s="143">
        <v>0</v>
      </c>
      <c r="M261" s="143">
        <v>0</v>
      </c>
      <c r="N261" s="143">
        <v>0</v>
      </c>
      <c r="O261" s="143">
        <v>0</v>
      </c>
      <c r="P261" s="143"/>
      <c r="Q261" s="143">
        <v>0</v>
      </c>
      <c r="R261" s="143">
        <v>0</v>
      </c>
      <c r="S261" s="143">
        <v>0</v>
      </c>
      <c r="T261" s="143">
        <v>0</v>
      </c>
      <c r="U261" s="143">
        <v>6</v>
      </c>
      <c r="V261" s="201"/>
      <c r="W261" s="130"/>
      <c r="X261" s="130"/>
      <c r="Y261" s="130"/>
      <c r="Z261" s="130"/>
      <c r="AA261" s="130"/>
      <c r="AB261" s="130"/>
      <c r="AC261" s="201"/>
      <c r="AD261" s="201"/>
      <c r="AE261" s="201"/>
      <c r="AF261" s="201"/>
      <c r="AG261" s="201"/>
      <c r="AH261" s="201"/>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1"/>
      <c r="BR261" s="201"/>
      <c r="BS261" s="201"/>
    </row>
    <row r="262" spans="1:71" ht="15" customHeight="1" x14ac:dyDescent="0.2">
      <c r="A262" s="142" t="s">
        <v>789</v>
      </c>
      <c r="B262" s="142" t="s">
        <v>790</v>
      </c>
      <c r="C262" s="142"/>
      <c r="D262" s="142"/>
      <c r="E262" s="139">
        <v>57</v>
      </c>
      <c r="F262" s="143"/>
      <c r="G262" s="143">
        <v>38</v>
      </c>
      <c r="H262" s="143">
        <v>36</v>
      </c>
      <c r="I262" s="143">
        <v>1</v>
      </c>
      <c r="J262" s="143">
        <v>1</v>
      </c>
      <c r="K262" s="143"/>
      <c r="L262" s="143">
        <v>7</v>
      </c>
      <c r="M262" s="143">
        <v>1</v>
      </c>
      <c r="N262" s="143">
        <v>6</v>
      </c>
      <c r="O262" s="143">
        <v>0</v>
      </c>
      <c r="P262" s="143"/>
      <c r="Q262" s="143">
        <v>11</v>
      </c>
      <c r="R262" s="143">
        <v>0</v>
      </c>
      <c r="S262" s="143">
        <v>0</v>
      </c>
      <c r="T262" s="143">
        <v>1</v>
      </c>
      <c r="U262" s="143">
        <v>0</v>
      </c>
      <c r="V262" s="201"/>
      <c r="W262" s="130"/>
      <c r="X262" s="130"/>
      <c r="Y262" s="130"/>
      <c r="Z262" s="130"/>
      <c r="AA262" s="130"/>
      <c r="AB262" s="130"/>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1"/>
      <c r="BR262" s="201"/>
      <c r="BS262" s="201"/>
    </row>
    <row r="263" spans="1:71" ht="15" customHeight="1" x14ac:dyDescent="0.2">
      <c r="A263" s="142" t="s">
        <v>791</v>
      </c>
      <c r="B263" s="142" t="s">
        <v>792</v>
      </c>
      <c r="C263" s="142"/>
      <c r="D263" s="142"/>
      <c r="E263" s="139">
        <v>34</v>
      </c>
      <c r="F263" s="143"/>
      <c r="G263" s="143">
        <v>21</v>
      </c>
      <c r="H263" s="143">
        <v>18</v>
      </c>
      <c r="I263" s="143">
        <v>3</v>
      </c>
      <c r="J263" s="143">
        <v>0</v>
      </c>
      <c r="K263" s="143"/>
      <c r="L263" s="143">
        <v>10</v>
      </c>
      <c r="M263" s="143">
        <v>0</v>
      </c>
      <c r="N263" s="143">
        <v>4</v>
      </c>
      <c r="O263" s="143">
        <v>6</v>
      </c>
      <c r="P263" s="143"/>
      <c r="Q263" s="143">
        <v>1</v>
      </c>
      <c r="R263" s="143">
        <v>0</v>
      </c>
      <c r="S263" s="143">
        <v>0</v>
      </c>
      <c r="T263" s="143">
        <v>2</v>
      </c>
      <c r="U263" s="143">
        <v>0</v>
      </c>
      <c r="V263" s="201"/>
      <c r="W263" s="130"/>
      <c r="X263" s="130"/>
      <c r="Y263" s="130"/>
      <c r="Z263" s="130"/>
      <c r="AA263" s="130"/>
      <c r="AB263" s="130"/>
      <c r="AC263" s="201"/>
      <c r="AD263" s="201"/>
      <c r="AE263" s="201"/>
      <c r="AF263" s="201"/>
      <c r="AG263" s="201"/>
      <c r="AH263" s="201"/>
      <c r="AI263" s="201"/>
      <c r="AJ263" s="201"/>
      <c r="AK263" s="201"/>
      <c r="AL263" s="201"/>
      <c r="AM263" s="201"/>
      <c r="AN263" s="201"/>
      <c r="AO263" s="201"/>
      <c r="AP263" s="201"/>
      <c r="AQ263" s="201"/>
      <c r="AR263" s="201"/>
      <c r="AS263" s="201"/>
      <c r="AT263" s="201"/>
      <c r="AU263" s="201"/>
      <c r="AV263" s="201"/>
      <c r="AW263" s="201"/>
      <c r="AX263" s="201"/>
      <c r="AY263" s="201"/>
      <c r="AZ263" s="201"/>
      <c r="BA263" s="201"/>
      <c r="BB263" s="201"/>
      <c r="BC263" s="201"/>
      <c r="BD263" s="201"/>
      <c r="BE263" s="201"/>
      <c r="BF263" s="201"/>
      <c r="BG263" s="201"/>
      <c r="BH263" s="201"/>
      <c r="BI263" s="201"/>
      <c r="BJ263" s="201"/>
      <c r="BK263" s="201"/>
      <c r="BL263" s="201"/>
      <c r="BM263" s="201"/>
      <c r="BN263" s="201"/>
      <c r="BO263" s="201"/>
      <c r="BP263" s="201"/>
      <c r="BQ263" s="201"/>
      <c r="BR263" s="201"/>
      <c r="BS263" s="201"/>
    </row>
    <row r="264" spans="1:71" ht="15" customHeight="1" x14ac:dyDescent="0.2">
      <c r="A264" s="142" t="s">
        <v>793</v>
      </c>
      <c r="B264" s="142" t="s">
        <v>794</v>
      </c>
      <c r="C264" s="142"/>
      <c r="D264" s="142"/>
      <c r="E264" s="139">
        <v>123</v>
      </c>
      <c r="F264" s="143"/>
      <c r="G264" s="143">
        <v>39</v>
      </c>
      <c r="H264" s="143">
        <v>29</v>
      </c>
      <c r="I264" s="143">
        <v>9</v>
      </c>
      <c r="J264" s="143">
        <v>1</v>
      </c>
      <c r="K264" s="143"/>
      <c r="L264" s="143">
        <v>68</v>
      </c>
      <c r="M264" s="143">
        <v>19</v>
      </c>
      <c r="N264" s="143">
        <v>4</v>
      </c>
      <c r="O264" s="143">
        <v>45</v>
      </c>
      <c r="P264" s="143"/>
      <c r="Q264" s="143">
        <v>8</v>
      </c>
      <c r="R264" s="143">
        <v>3</v>
      </c>
      <c r="S264" s="143">
        <v>0</v>
      </c>
      <c r="T264" s="143">
        <v>3</v>
      </c>
      <c r="U264" s="143">
        <v>2</v>
      </c>
      <c r="V264" s="201"/>
      <c r="W264" s="130"/>
      <c r="X264" s="130"/>
      <c r="Y264" s="130"/>
      <c r="Z264" s="130"/>
      <c r="AA264" s="130"/>
      <c r="AB264" s="130"/>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c r="BG264" s="201"/>
      <c r="BH264" s="201"/>
      <c r="BI264" s="201"/>
      <c r="BJ264" s="201"/>
      <c r="BK264" s="201"/>
      <c r="BL264" s="201"/>
      <c r="BM264" s="201"/>
      <c r="BN264" s="201"/>
      <c r="BO264" s="201"/>
      <c r="BP264" s="201"/>
      <c r="BQ264" s="201"/>
      <c r="BR264" s="201"/>
      <c r="BS264" s="201"/>
    </row>
    <row r="265" spans="1:71" ht="15" customHeight="1" x14ac:dyDescent="0.2">
      <c r="A265" s="142" t="s">
        <v>795</v>
      </c>
      <c r="B265" s="142" t="s">
        <v>796</v>
      </c>
      <c r="C265" s="142"/>
      <c r="D265" s="142"/>
      <c r="E265" s="139">
        <v>111</v>
      </c>
      <c r="F265" s="143"/>
      <c r="G265" s="143">
        <v>21</v>
      </c>
      <c r="H265" s="143">
        <v>20</v>
      </c>
      <c r="I265" s="143">
        <v>0</v>
      </c>
      <c r="J265" s="143">
        <v>1</v>
      </c>
      <c r="K265" s="143"/>
      <c r="L265" s="143">
        <v>7</v>
      </c>
      <c r="M265" s="143">
        <v>0</v>
      </c>
      <c r="N265" s="143">
        <v>5</v>
      </c>
      <c r="O265" s="143">
        <v>2</v>
      </c>
      <c r="P265" s="143"/>
      <c r="Q265" s="143">
        <v>10</v>
      </c>
      <c r="R265" s="143">
        <v>0</v>
      </c>
      <c r="S265" s="143">
        <v>1</v>
      </c>
      <c r="T265" s="143">
        <v>1</v>
      </c>
      <c r="U265" s="143">
        <v>71</v>
      </c>
      <c r="V265" s="201"/>
      <c r="W265" s="130"/>
      <c r="X265" s="130"/>
      <c r="Y265" s="130"/>
      <c r="Z265" s="130"/>
      <c r="AA265" s="130"/>
      <c r="AB265" s="130"/>
      <c r="AC265" s="201"/>
      <c r="AD265" s="201"/>
      <c r="AE265" s="201"/>
      <c r="AF265" s="201"/>
      <c r="AG265" s="201"/>
      <c r="AH265" s="201"/>
      <c r="AI265" s="201"/>
      <c r="AJ265" s="201"/>
      <c r="AK265" s="201"/>
      <c r="AL265" s="201"/>
      <c r="AM265" s="201"/>
      <c r="AN265" s="201"/>
      <c r="AO265" s="201"/>
      <c r="AP265" s="201"/>
      <c r="AQ265" s="201"/>
      <c r="AR265" s="201"/>
      <c r="AS265" s="201"/>
      <c r="AT265" s="201"/>
      <c r="AU265" s="201"/>
      <c r="AV265" s="201"/>
      <c r="AW265" s="201"/>
      <c r="AX265" s="201"/>
      <c r="AY265" s="201"/>
      <c r="AZ265" s="201"/>
      <c r="BA265" s="201"/>
      <c r="BB265" s="201"/>
      <c r="BC265" s="201"/>
      <c r="BD265" s="201"/>
      <c r="BE265" s="201"/>
      <c r="BF265" s="201"/>
      <c r="BG265" s="201"/>
      <c r="BH265" s="201"/>
      <c r="BI265" s="201"/>
      <c r="BJ265" s="201"/>
      <c r="BK265" s="201"/>
      <c r="BL265" s="201"/>
      <c r="BM265" s="201"/>
      <c r="BN265" s="201"/>
      <c r="BO265" s="201"/>
      <c r="BP265" s="201"/>
      <c r="BQ265" s="201"/>
      <c r="BR265" s="201"/>
      <c r="BS265" s="201"/>
    </row>
    <row r="266" spans="1:71" ht="15" customHeight="1" x14ac:dyDescent="0.2">
      <c r="A266" s="142" t="s">
        <v>797</v>
      </c>
      <c r="B266" s="142" t="s">
        <v>798</v>
      </c>
      <c r="C266" s="142"/>
      <c r="D266" s="142"/>
      <c r="E266" s="139">
        <v>15</v>
      </c>
      <c r="F266" s="143"/>
      <c r="G266" s="143">
        <v>5</v>
      </c>
      <c r="H266" s="143">
        <v>4</v>
      </c>
      <c r="I266" s="143">
        <v>1</v>
      </c>
      <c r="J266" s="143">
        <v>0</v>
      </c>
      <c r="K266" s="143"/>
      <c r="L266" s="143">
        <v>5</v>
      </c>
      <c r="M266" s="143">
        <v>2</v>
      </c>
      <c r="N266" s="143">
        <v>0</v>
      </c>
      <c r="O266" s="143">
        <v>3</v>
      </c>
      <c r="P266" s="143"/>
      <c r="Q266" s="143">
        <v>4</v>
      </c>
      <c r="R266" s="143">
        <v>1</v>
      </c>
      <c r="S266" s="143">
        <v>0</v>
      </c>
      <c r="T266" s="143">
        <v>0</v>
      </c>
      <c r="U266" s="143">
        <v>0</v>
      </c>
      <c r="V266" s="201"/>
      <c r="W266" s="130"/>
      <c r="X266" s="130"/>
      <c r="Y266" s="130"/>
      <c r="Z266" s="130"/>
      <c r="AA266" s="130"/>
      <c r="AB266" s="130"/>
      <c r="AC266" s="201"/>
      <c r="AD266" s="201"/>
      <c r="AE266" s="201"/>
      <c r="AF266" s="201"/>
      <c r="AG266" s="201"/>
      <c r="AH266" s="201"/>
      <c r="AI266" s="201"/>
      <c r="AJ266" s="201"/>
      <c r="AK266" s="201"/>
      <c r="AL266" s="201"/>
      <c r="AM266" s="201"/>
      <c r="AN266" s="201"/>
      <c r="AO266" s="201"/>
      <c r="AP266" s="201"/>
      <c r="AQ266" s="201"/>
      <c r="AR266" s="201"/>
      <c r="AS266" s="201"/>
      <c r="AT266" s="201"/>
      <c r="AU266" s="201"/>
      <c r="AV266" s="201"/>
      <c r="AW266" s="201"/>
      <c r="AX266" s="201"/>
      <c r="AY266" s="201"/>
      <c r="AZ266" s="201"/>
      <c r="BA266" s="201"/>
      <c r="BB266" s="201"/>
      <c r="BC266" s="201"/>
      <c r="BD266" s="201"/>
      <c r="BE266" s="201"/>
      <c r="BF266" s="201"/>
      <c r="BG266" s="201"/>
      <c r="BH266" s="201"/>
      <c r="BI266" s="201"/>
      <c r="BJ266" s="201"/>
      <c r="BK266" s="201"/>
      <c r="BL266" s="201"/>
      <c r="BM266" s="201"/>
      <c r="BN266" s="201"/>
      <c r="BO266" s="201"/>
      <c r="BP266" s="201"/>
      <c r="BQ266" s="201"/>
      <c r="BR266" s="201"/>
      <c r="BS266" s="201"/>
    </row>
    <row r="267" spans="1:71" ht="15" customHeight="1" x14ac:dyDescent="0.2">
      <c r="A267" s="142" t="s">
        <v>799</v>
      </c>
      <c r="B267" s="142" t="s">
        <v>800</v>
      </c>
      <c r="C267" s="142"/>
      <c r="D267" s="142"/>
      <c r="E267" s="139">
        <v>14</v>
      </c>
      <c r="F267" s="143"/>
      <c r="G267" s="143">
        <v>8</v>
      </c>
      <c r="H267" s="143">
        <v>8</v>
      </c>
      <c r="I267" s="143">
        <v>0</v>
      </c>
      <c r="J267" s="143">
        <v>0</v>
      </c>
      <c r="K267" s="143"/>
      <c r="L267" s="143">
        <v>6</v>
      </c>
      <c r="M267" s="143">
        <v>2</v>
      </c>
      <c r="N267" s="143">
        <v>1</v>
      </c>
      <c r="O267" s="143">
        <v>3</v>
      </c>
      <c r="P267" s="143"/>
      <c r="Q267" s="143">
        <v>0</v>
      </c>
      <c r="R267" s="143">
        <v>0</v>
      </c>
      <c r="S267" s="143">
        <v>0</v>
      </c>
      <c r="T267" s="143">
        <v>0</v>
      </c>
      <c r="U267" s="143">
        <v>0</v>
      </c>
      <c r="V267" s="201"/>
      <c r="W267" s="130"/>
      <c r="X267" s="130"/>
      <c r="Y267" s="130"/>
      <c r="Z267" s="130"/>
      <c r="AA267" s="130"/>
      <c r="AB267" s="130"/>
      <c r="AC267" s="201"/>
      <c r="AD267" s="201"/>
      <c r="AE267" s="201"/>
      <c r="AF267" s="201"/>
      <c r="AG267" s="201"/>
      <c r="AH267" s="201"/>
      <c r="AI267" s="201"/>
      <c r="AJ267" s="201"/>
      <c r="AK267" s="201"/>
      <c r="AL267" s="201"/>
      <c r="AM267" s="201"/>
      <c r="AN267" s="201"/>
      <c r="AO267" s="201"/>
      <c r="AP267" s="201"/>
      <c r="AQ267" s="201"/>
      <c r="AR267" s="201"/>
      <c r="AS267" s="201"/>
      <c r="AT267" s="201"/>
      <c r="AU267" s="201"/>
      <c r="AV267" s="201"/>
      <c r="AW267" s="201"/>
      <c r="AX267" s="201"/>
      <c r="AY267" s="201"/>
      <c r="AZ267" s="201"/>
      <c r="BA267" s="201"/>
      <c r="BB267" s="201"/>
      <c r="BC267" s="201"/>
      <c r="BD267" s="201"/>
      <c r="BE267" s="201"/>
      <c r="BF267" s="201"/>
      <c r="BG267" s="201"/>
      <c r="BH267" s="201"/>
      <c r="BI267" s="201"/>
      <c r="BJ267" s="201"/>
      <c r="BK267" s="201"/>
      <c r="BL267" s="201"/>
      <c r="BM267" s="201"/>
      <c r="BN267" s="201"/>
      <c r="BO267" s="201"/>
      <c r="BP267" s="201"/>
      <c r="BQ267" s="201"/>
      <c r="BR267" s="201"/>
      <c r="BS267" s="201"/>
    </row>
    <row r="268" spans="1:71" ht="15" customHeight="1" x14ac:dyDescent="0.2">
      <c r="A268" s="142" t="s">
        <v>801</v>
      </c>
      <c r="B268" s="142" t="s">
        <v>802</v>
      </c>
      <c r="C268" s="142"/>
      <c r="D268" s="142"/>
      <c r="E268" s="139">
        <v>45</v>
      </c>
      <c r="F268" s="143"/>
      <c r="G268" s="143">
        <v>29</v>
      </c>
      <c r="H268" s="143">
        <v>24</v>
      </c>
      <c r="I268" s="143">
        <v>4</v>
      </c>
      <c r="J268" s="143">
        <v>1</v>
      </c>
      <c r="K268" s="143"/>
      <c r="L268" s="143">
        <v>11</v>
      </c>
      <c r="M268" s="143">
        <v>3</v>
      </c>
      <c r="N268" s="143">
        <v>6</v>
      </c>
      <c r="O268" s="143">
        <v>2</v>
      </c>
      <c r="P268" s="143"/>
      <c r="Q268" s="143">
        <v>1</v>
      </c>
      <c r="R268" s="143">
        <v>1</v>
      </c>
      <c r="S268" s="143">
        <v>0</v>
      </c>
      <c r="T268" s="143">
        <v>0</v>
      </c>
      <c r="U268" s="143">
        <v>3</v>
      </c>
      <c r="V268" s="201"/>
      <c r="W268" s="130"/>
      <c r="X268" s="130"/>
      <c r="Y268" s="130"/>
      <c r="Z268" s="130"/>
      <c r="AA268" s="130"/>
      <c r="AB268" s="130"/>
      <c r="AC268" s="201"/>
      <c r="AD268" s="201"/>
      <c r="AE268" s="201"/>
      <c r="AF268" s="201"/>
      <c r="AG268" s="201"/>
      <c r="AH268" s="201"/>
      <c r="AI268" s="201"/>
      <c r="AJ268" s="201"/>
      <c r="AK268" s="201"/>
      <c r="AL268" s="201"/>
      <c r="AM268" s="201"/>
      <c r="AN268" s="201"/>
      <c r="AO268" s="201"/>
      <c r="AP268" s="201"/>
      <c r="AQ268" s="201"/>
      <c r="AR268" s="201"/>
      <c r="AS268" s="201"/>
      <c r="AT268" s="201"/>
      <c r="AU268" s="201"/>
      <c r="AV268" s="201"/>
      <c r="AW268" s="201"/>
      <c r="AX268" s="201"/>
      <c r="AY268" s="201"/>
      <c r="AZ268" s="201"/>
      <c r="BA268" s="201"/>
      <c r="BB268" s="201"/>
      <c r="BC268" s="201"/>
      <c r="BD268" s="201"/>
      <c r="BE268" s="201"/>
      <c r="BF268" s="201"/>
      <c r="BG268" s="201"/>
      <c r="BH268" s="201"/>
      <c r="BI268" s="201"/>
      <c r="BJ268" s="201"/>
      <c r="BK268" s="201"/>
      <c r="BL268" s="201"/>
      <c r="BM268" s="201"/>
      <c r="BN268" s="201"/>
      <c r="BO268" s="201"/>
      <c r="BP268" s="201"/>
      <c r="BQ268" s="201"/>
      <c r="BR268" s="201"/>
      <c r="BS268" s="201"/>
    </row>
    <row r="269" spans="1:71" ht="15" customHeight="1" x14ac:dyDescent="0.2">
      <c r="A269" s="142" t="s">
        <v>803</v>
      </c>
      <c r="B269" s="142" t="s">
        <v>804</v>
      </c>
      <c r="C269" s="142"/>
      <c r="D269" s="142"/>
      <c r="E269" s="139">
        <v>53</v>
      </c>
      <c r="F269" s="143"/>
      <c r="G269" s="143">
        <v>19</v>
      </c>
      <c r="H269" s="143">
        <v>13</v>
      </c>
      <c r="I269" s="143">
        <v>6</v>
      </c>
      <c r="J269" s="143">
        <v>0</v>
      </c>
      <c r="K269" s="143"/>
      <c r="L269" s="143">
        <v>33</v>
      </c>
      <c r="M269" s="143">
        <v>0</v>
      </c>
      <c r="N269" s="143">
        <v>30</v>
      </c>
      <c r="O269" s="143">
        <v>3</v>
      </c>
      <c r="P269" s="143"/>
      <c r="Q269" s="143">
        <v>1</v>
      </c>
      <c r="R269" s="143">
        <v>0</v>
      </c>
      <c r="S269" s="143">
        <v>0</v>
      </c>
      <c r="T269" s="143">
        <v>0</v>
      </c>
      <c r="U269" s="143">
        <v>0</v>
      </c>
      <c r="V269" s="201"/>
      <c r="W269" s="130"/>
      <c r="X269" s="130"/>
      <c r="Y269" s="130"/>
      <c r="Z269" s="130"/>
      <c r="AA269" s="130"/>
      <c r="AB269" s="130"/>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c r="BR269" s="201"/>
      <c r="BS269" s="201"/>
    </row>
    <row r="270" spans="1:71" ht="15" customHeight="1" x14ac:dyDescent="0.2">
      <c r="A270" s="142" t="s">
        <v>805</v>
      </c>
      <c r="B270" s="142" t="s">
        <v>806</v>
      </c>
      <c r="C270" s="142"/>
      <c r="D270" s="142"/>
      <c r="E270" s="139">
        <v>65</v>
      </c>
      <c r="F270" s="143"/>
      <c r="G270" s="143">
        <v>49</v>
      </c>
      <c r="H270" s="143">
        <v>47</v>
      </c>
      <c r="I270" s="143">
        <v>2</v>
      </c>
      <c r="J270" s="143">
        <v>0</v>
      </c>
      <c r="K270" s="143"/>
      <c r="L270" s="143">
        <v>11</v>
      </c>
      <c r="M270" s="143">
        <v>4</v>
      </c>
      <c r="N270" s="143">
        <v>5</v>
      </c>
      <c r="O270" s="143">
        <v>2</v>
      </c>
      <c r="P270" s="143"/>
      <c r="Q270" s="143">
        <v>2</v>
      </c>
      <c r="R270" s="143">
        <v>0</v>
      </c>
      <c r="S270" s="143">
        <v>1</v>
      </c>
      <c r="T270" s="143">
        <v>2</v>
      </c>
      <c r="U270" s="143">
        <v>0</v>
      </c>
      <c r="V270" s="201"/>
      <c r="W270" s="130"/>
      <c r="X270" s="130"/>
      <c r="Y270" s="130"/>
      <c r="Z270" s="130"/>
      <c r="AA270" s="130"/>
      <c r="AB270" s="130"/>
      <c r="AC270" s="201"/>
      <c r="AD270" s="201"/>
      <c r="AE270" s="201"/>
      <c r="AF270" s="201"/>
      <c r="AG270" s="201"/>
      <c r="AH270" s="201"/>
      <c r="AI270" s="201"/>
      <c r="AJ270" s="201"/>
      <c r="AK270" s="201"/>
      <c r="AL270" s="201"/>
      <c r="AM270" s="201"/>
      <c r="AN270" s="201"/>
      <c r="AO270" s="201"/>
      <c r="AP270" s="201"/>
      <c r="AQ270" s="201"/>
      <c r="AR270" s="201"/>
      <c r="AS270" s="201"/>
      <c r="AT270" s="201"/>
      <c r="AU270" s="201"/>
      <c r="AV270" s="201"/>
      <c r="AW270" s="201"/>
      <c r="AX270" s="201"/>
      <c r="AY270" s="201"/>
      <c r="AZ270" s="201"/>
      <c r="BA270" s="201"/>
      <c r="BB270" s="201"/>
      <c r="BC270" s="201"/>
      <c r="BD270" s="201"/>
      <c r="BE270" s="201"/>
      <c r="BF270" s="201"/>
      <c r="BG270" s="201"/>
      <c r="BH270" s="201"/>
      <c r="BI270" s="201"/>
      <c r="BJ270" s="201"/>
      <c r="BK270" s="201"/>
      <c r="BL270" s="201"/>
      <c r="BM270" s="201"/>
      <c r="BN270" s="201"/>
      <c r="BO270" s="201"/>
      <c r="BP270" s="201"/>
      <c r="BQ270" s="201"/>
      <c r="BR270" s="201"/>
      <c r="BS270" s="201"/>
    </row>
    <row r="271" spans="1:71" ht="15" customHeight="1" x14ac:dyDescent="0.2">
      <c r="A271" s="142" t="s">
        <v>807</v>
      </c>
      <c r="B271" s="142" t="s">
        <v>808</v>
      </c>
      <c r="C271" s="142"/>
      <c r="D271" s="142"/>
      <c r="E271" s="139">
        <v>59</v>
      </c>
      <c r="F271" s="143"/>
      <c r="G271" s="143">
        <v>27</v>
      </c>
      <c r="H271" s="143">
        <v>23</v>
      </c>
      <c r="I271" s="143">
        <v>2</v>
      </c>
      <c r="J271" s="143">
        <v>2</v>
      </c>
      <c r="K271" s="143"/>
      <c r="L271" s="143">
        <v>25</v>
      </c>
      <c r="M271" s="143">
        <v>6</v>
      </c>
      <c r="N271" s="143">
        <v>12</v>
      </c>
      <c r="O271" s="143">
        <v>7</v>
      </c>
      <c r="P271" s="143"/>
      <c r="Q271" s="143">
        <v>1</v>
      </c>
      <c r="R271" s="143">
        <v>2</v>
      </c>
      <c r="S271" s="143">
        <v>0</v>
      </c>
      <c r="T271" s="143">
        <v>4</v>
      </c>
      <c r="U271" s="143">
        <v>0</v>
      </c>
      <c r="V271" s="201"/>
      <c r="W271" s="130"/>
      <c r="X271" s="130"/>
      <c r="Y271" s="130"/>
      <c r="Z271" s="130"/>
      <c r="AA271" s="130"/>
      <c r="AB271" s="130"/>
      <c r="AC271" s="201"/>
      <c r="AD271" s="201"/>
      <c r="AE271" s="201"/>
      <c r="AF271" s="201"/>
      <c r="AG271" s="201"/>
      <c r="AH271" s="201"/>
      <c r="AI271" s="201"/>
      <c r="AJ271" s="201"/>
      <c r="AK271" s="201"/>
      <c r="AL271" s="201"/>
      <c r="AM271" s="201"/>
      <c r="AN271" s="201"/>
      <c r="AO271" s="201"/>
      <c r="AP271" s="201"/>
      <c r="AQ271" s="201"/>
      <c r="AR271" s="201"/>
      <c r="AS271" s="201"/>
      <c r="AT271" s="201"/>
      <c r="AU271" s="201"/>
      <c r="AV271" s="201"/>
      <c r="AW271" s="201"/>
      <c r="AX271" s="201"/>
      <c r="AY271" s="201"/>
      <c r="AZ271" s="201"/>
      <c r="BA271" s="201"/>
      <c r="BB271" s="201"/>
      <c r="BC271" s="201"/>
      <c r="BD271" s="201"/>
      <c r="BE271" s="201"/>
      <c r="BF271" s="201"/>
      <c r="BG271" s="201"/>
      <c r="BH271" s="201"/>
      <c r="BI271" s="201"/>
      <c r="BJ271" s="201"/>
      <c r="BK271" s="201"/>
      <c r="BL271" s="201"/>
      <c r="BM271" s="201"/>
      <c r="BN271" s="201"/>
      <c r="BO271" s="201"/>
      <c r="BP271" s="201"/>
      <c r="BQ271" s="201"/>
      <c r="BR271" s="201"/>
      <c r="BS271" s="201"/>
    </row>
    <row r="272" spans="1:71" ht="15" customHeight="1" x14ac:dyDescent="0.2">
      <c r="A272" s="142" t="s">
        <v>809</v>
      </c>
      <c r="B272" s="142" t="s">
        <v>810</v>
      </c>
      <c r="C272" s="142"/>
      <c r="D272" s="142"/>
      <c r="E272" s="139">
        <v>42</v>
      </c>
      <c r="F272" s="143"/>
      <c r="G272" s="143">
        <v>3</v>
      </c>
      <c r="H272" s="143">
        <v>2</v>
      </c>
      <c r="I272" s="143">
        <v>1</v>
      </c>
      <c r="J272" s="143">
        <v>0</v>
      </c>
      <c r="K272" s="143"/>
      <c r="L272" s="143">
        <v>15</v>
      </c>
      <c r="M272" s="143">
        <v>0</v>
      </c>
      <c r="N272" s="143">
        <v>12</v>
      </c>
      <c r="O272" s="143">
        <v>3</v>
      </c>
      <c r="P272" s="143"/>
      <c r="Q272" s="143">
        <v>0</v>
      </c>
      <c r="R272" s="143">
        <v>0</v>
      </c>
      <c r="S272" s="143">
        <v>2</v>
      </c>
      <c r="T272" s="143">
        <v>1</v>
      </c>
      <c r="U272" s="143">
        <v>21</v>
      </c>
      <c r="V272" s="201"/>
      <c r="W272" s="130"/>
      <c r="X272" s="130"/>
      <c r="Y272" s="130"/>
      <c r="Z272" s="130"/>
      <c r="AA272" s="130"/>
      <c r="AB272" s="130"/>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c r="BR272" s="201"/>
      <c r="BS272" s="201"/>
    </row>
    <row r="273" spans="1:71" ht="15" customHeight="1" x14ac:dyDescent="0.2">
      <c r="A273" s="142" t="s">
        <v>811</v>
      </c>
      <c r="B273" s="142" t="s">
        <v>812</v>
      </c>
      <c r="C273" s="142"/>
      <c r="D273" s="142"/>
      <c r="E273" s="139">
        <v>70</v>
      </c>
      <c r="F273" s="143"/>
      <c r="G273" s="143">
        <v>60</v>
      </c>
      <c r="H273" s="143">
        <v>57</v>
      </c>
      <c r="I273" s="143">
        <v>1</v>
      </c>
      <c r="J273" s="143">
        <v>2</v>
      </c>
      <c r="K273" s="143"/>
      <c r="L273" s="143">
        <v>5</v>
      </c>
      <c r="M273" s="143">
        <v>2</v>
      </c>
      <c r="N273" s="143">
        <v>3</v>
      </c>
      <c r="O273" s="143">
        <v>0</v>
      </c>
      <c r="P273" s="143"/>
      <c r="Q273" s="143">
        <v>4</v>
      </c>
      <c r="R273" s="143">
        <v>0</v>
      </c>
      <c r="S273" s="143">
        <v>0</v>
      </c>
      <c r="T273" s="143">
        <v>1</v>
      </c>
      <c r="U273" s="143">
        <v>0</v>
      </c>
      <c r="W273" s="130"/>
      <c r="X273" s="130"/>
      <c r="Y273" s="130"/>
      <c r="Z273" s="130"/>
      <c r="AA273" s="130"/>
      <c r="AB273" s="130"/>
    </row>
    <row r="274" spans="1:71" ht="15" customHeight="1" x14ac:dyDescent="0.2">
      <c r="A274" s="142" t="s">
        <v>813</v>
      </c>
      <c r="B274" s="142" t="s">
        <v>814</v>
      </c>
      <c r="C274" s="142"/>
      <c r="D274" s="142"/>
      <c r="E274" s="139">
        <v>36</v>
      </c>
      <c r="F274" s="143"/>
      <c r="G274" s="143">
        <v>12</v>
      </c>
      <c r="H274" s="143">
        <v>8</v>
      </c>
      <c r="I274" s="143">
        <v>4</v>
      </c>
      <c r="J274" s="143">
        <v>0</v>
      </c>
      <c r="K274" s="143"/>
      <c r="L274" s="143">
        <v>11</v>
      </c>
      <c r="M274" s="143">
        <v>0</v>
      </c>
      <c r="N274" s="143">
        <v>9</v>
      </c>
      <c r="O274" s="143">
        <v>2</v>
      </c>
      <c r="P274" s="143"/>
      <c r="Q274" s="143">
        <v>10</v>
      </c>
      <c r="R274" s="143">
        <v>1</v>
      </c>
      <c r="S274" s="143">
        <v>0</v>
      </c>
      <c r="T274" s="143">
        <v>2</v>
      </c>
      <c r="U274" s="143">
        <v>0</v>
      </c>
      <c r="V274" s="201"/>
      <c r="W274" s="130"/>
      <c r="X274" s="130"/>
      <c r="Y274" s="130"/>
      <c r="Z274" s="130"/>
      <c r="AA274" s="130"/>
      <c r="AB274" s="130"/>
      <c r="AC274" s="201"/>
      <c r="AD274" s="201"/>
      <c r="AE274" s="201"/>
      <c r="AF274" s="201"/>
      <c r="AG274" s="201"/>
      <c r="AH274" s="201"/>
      <c r="AI274" s="201"/>
      <c r="AJ274" s="201"/>
      <c r="AK274" s="201"/>
      <c r="AL274" s="201"/>
      <c r="AM274" s="201"/>
      <c r="AN274" s="201"/>
      <c r="AO274" s="201"/>
      <c r="AP274" s="201"/>
      <c r="AQ274" s="201"/>
      <c r="AR274" s="201"/>
      <c r="AS274" s="201"/>
      <c r="AT274" s="201"/>
      <c r="AU274" s="201"/>
      <c r="AV274" s="201"/>
      <c r="AW274" s="201"/>
      <c r="AX274" s="201"/>
      <c r="AY274" s="201"/>
      <c r="AZ274" s="201"/>
      <c r="BA274" s="201"/>
      <c r="BB274" s="201"/>
      <c r="BC274" s="201"/>
      <c r="BD274" s="201"/>
      <c r="BE274" s="201"/>
      <c r="BF274" s="201"/>
      <c r="BG274" s="201"/>
      <c r="BH274" s="201"/>
      <c r="BI274" s="201"/>
      <c r="BJ274" s="201"/>
      <c r="BK274" s="201"/>
      <c r="BL274" s="201"/>
      <c r="BM274" s="201"/>
      <c r="BN274" s="201"/>
      <c r="BO274" s="201"/>
      <c r="BP274" s="201"/>
      <c r="BQ274" s="201"/>
      <c r="BR274" s="201"/>
      <c r="BS274" s="201"/>
    </row>
    <row r="275" spans="1:71" ht="15" customHeight="1" x14ac:dyDescent="0.2">
      <c r="A275" s="142" t="s">
        <v>815</v>
      </c>
      <c r="B275" s="142" t="s">
        <v>816</v>
      </c>
      <c r="C275" s="142"/>
      <c r="D275" s="142"/>
      <c r="E275" s="139">
        <v>7</v>
      </c>
      <c r="F275" s="143"/>
      <c r="G275" s="143">
        <v>7</v>
      </c>
      <c r="H275" s="143">
        <v>6</v>
      </c>
      <c r="I275" s="143">
        <v>1</v>
      </c>
      <c r="J275" s="143">
        <v>0</v>
      </c>
      <c r="K275" s="143"/>
      <c r="L275" s="143">
        <v>0</v>
      </c>
      <c r="M275" s="143">
        <v>0</v>
      </c>
      <c r="N275" s="143">
        <v>0</v>
      </c>
      <c r="O275" s="143">
        <v>0</v>
      </c>
      <c r="P275" s="143"/>
      <c r="Q275" s="143">
        <v>0</v>
      </c>
      <c r="R275" s="143">
        <v>0</v>
      </c>
      <c r="S275" s="143">
        <v>0</v>
      </c>
      <c r="T275" s="143">
        <v>0</v>
      </c>
      <c r="U275" s="143">
        <v>0</v>
      </c>
      <c r="V275" s="201"/>
      <c r="W275" s="130"/>
      <c r="X275" s="130"/>
      <c r="Y275" s="130"/>
      <c r="Z275" s="130"/>
      <c r="AA275" s="130"/>
      <c r="AB275" s="130"/>
      <c r="AC275" s="201"/>
      <c r="AD275" s="201"/>
      <c r="AE275" s="201"/>
      <c r="AF275" s="201"/>
      <c r="AG275" s="201"/>
      <c r="AH275" s="201"/>
      <c r="AI275" s="201"/>
      <c r="AJ275" s="201"/>
      <c r="AK275" s="201"/>
      <c r="AL275" s="201"/>
      <c r="AM275" s="201"/>
      <c r="AN275" s="201"/>
      <c r="AO275" s="201"/>
      <c r="AP275" s="201"/>
      <c r="AQ275" s="201"/>
      <c r="AR275" s="201"/>
      <c r="AS275" s="201"/>
      <c r="AT275" s="201"/>
      <c r="AU275" s="201"/>
      <c r="AV275" s="201"/>
      <c r="AW275" s="201"/>
      <c r="AX275" s="201"/>
      <c r="AY275" s="201"/>
      <c r="AZ275" s="201"/>
      <c r="BA275" s="201"/>
      <c r="BB275" s="201"/>
      <c r="BC275" s="201"/>
      <c r="BD275" s="201"/>
      <c r="BE275" s="201"/>
      <c r="BF275" s="201"/>
      <c r="BG275" s="201"/>
      <c r="BH275" s="201"/>
      <c r="BI275" s="201"/>
      <c r="BJ275" s="201"/>
      <c r="BK275" s="201"/>
      <c r="BL275" s="201"/>
      <c r="BM275" s="201"/>
      <c r="BN275" s="201"/>
      <c r="BO275" s="201"/>
      <c r="BP275" s="201"/>
      <c r="BQ275" s="201"/>
      <c r="BR275" s="201"/>
      <c r="BS275" s="201"/>
    </row>
    <row r="276" spans="1:71" ht="15" customHeight="1" x14ac:dyDescent="0.2">
      <c r="A276" s="142" t="s">
        <v>817</v>
      </c>
      <c r="B276" s="142" t="s">
        <v>818</v>
      </c>
      <c r="C276" s="142"/>
      <c r="D276" s="142"/>
      <c r="E276" s="139">
        <v>44</v>
      </c>
      <c r="F276" s="143"/>
      <c r="G276" s="143">
        <v>11</v>
      </c>
      <c r="H276" s="143">
        <v>10</v>
      </c>
      <c r="I276" s="143">
        <v>0</v>
      </c>
      <c r="J276" s="143">
        <v>1</v>
      </c>
      <c r="K276" s="143"/>
      <c r="L276" s="143">
        <v>20</v>
      </c>
      <c r="M276" s="143">
        <v>1</v>
      </c>
      <c r="N276" s="143">
        <v>17</v>
      </c>
      <c r="O276" s="143">
        <v>2</v>
      </c>
      <c r="P276" s="143"/>
      <c r="Q276" s="143">
        <v>9</v>
      </c>
      <c r="R276" s="143">
        <v>1</v>
      </c>
      <c r="S276" s="143">
        <v>0</v>
      </c>
      <c r="T276" s="143">
        <v>3</v>
      </c>
      <c r="U276" s="143">
        <v>0</v>
      </c>
      <c r="V276" s="201"/>
      <c r="W276" s="130"/>
      <c r="X276" s="130"/>
      <c r="Y276" s="130"/>
      <c r="Z276" s="130"/>
      <c r="AA276" s="130"/>
      <c r="AB276" s="130"/>
      <c r="AC276" s="201"/>
      <c r="AD276" s="201"/>
      <c r="AE276" s="201"/>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201"/>
      <c r="BD276" s="201"/>
      <c r="BE276" s="201"/>
      <c r="BF276" s="201"/>
      <c r="BG276" s="201"/>
      <c r="BH276" s="201"/>
      <c r="BI276" s="201"/>
      <c r="BJ276" s="201"/>
      <c r="BK276" s="201"/>
      <c r="BL276" s="201"/>
      <c r="BM276" s="201"/>
      <c r="BN276" s="201"/>
      <c r="BO276" s="201"/>
      <c r="BP276" s="201"/>
      <c r="BQ276" s="201"/>
      <c r="BR276" s="201"/>
      <c r="BS276" s="201"/>
    </row>
    <row r="277" spans="1:71" ht="15" customHeight="1" x14ac:dyDescent="0.2">
      <c r="A277" s="142" t="s">
        <v>819</v>
      </c>
      <c r="B277" s="142" t="s">
        <v>820</v>
      </c>
      <c r="C277" s="142"/>
      <c r="D277" s="142"/>
      <c r="E277" s="139">
        <v>45</v>
      </c>
      <c r="F277" s="143"/>
      <c r="G277" s="143">
        <v>7</v>
      </c>
      <c r="H277" s="143">
        <v>5</v>
      </c>
      <c r="I277" s="143">
        <v>2</v>
      </c>
      <c r="J277" s="143">
        <v>0</v>
      </c>
      <c r="K277" s="143"/>
      <c r="L277" s="143">
        <v>1</v>
      </c>
      <c r="M277" s="143">
        <v>0</v>
      </c>
      <c r="N277" s="143">
        <v>0</v>
      </c>
      <c r="O277" s="143">
        <v>1</v>
      </c>
      <c r="P277" s="143"/>
      <c r="Q277" s="143">
        <v>0</v>
      </c>
      <c r="R277" s="143">
        <v>0</v>
      </c>
      <c r="S277" s="143">
        <v>0</v>
      </c>
      <c r="T277" s="143">
        <v>0</v>
      </c>
      <c r="U277" s="143">
        <v>37</v>
      </c>
      <c r="V277" s="201"/>
      <c r="W277" s="130"/>
      <c r="X277" s="130"/>
      <c r="Y277" s="130"/>
      <c r="Z277" s="130"/>
      <c r="AA277" s="130"/>
      <c r="AB277" s="130"/>
      <c r="AC277" s="201"/>
      <c r="AD277" s="201"/>
      <c r="AE277" s="201"/>
      <c r="AF277" s="201"/>
      <c r="AG277" s="201"/>
      <c r="AH277" s="201"/>
      <c r="AI277" s="201"/>
      <c r="AJ277" s="201"/>
      <c r="AK277" s="201"/>
      <c r="AL277" s="201"/>
      <c r="AM277" s="201"/>
      <c r="AN277" s="201"/>
      <c r="AO277" s="201"/>
      <c r="AP277" s="201"/>
      <c r="AQ277" s="201"/>
      <c r="AR277" s="201"/>
      <c r="AS277" s="201"/>
      <c r="AT277" s="201"/>
      <c r="AU277" s="201"/>
      <c r="AV277" s="201"/>
      <c r="AW277" s="201"/>
      <c r="AX277" s="201"/>
      <c r="AY277" s="201"/>
      <c r="AZ277" s="201"/>
      <c r="BA277" s="201"/>
      <c r="BB277" s="201"/>
      <c r="BC277" s="201"/>
      <c r="BD277" s="201"/>
      <c r="BE277" s="201"/>
      <c r="BF277" s="201"/>
      <c r="BG277" s="201"/>
      <c r="BH277" s="201"/>
      <c r="BI277" s="201"/>
      <c r="BJ277" s="201"/>
      <c r="BK277" s="201"/>
      <c r="BL277" s="201"/>
      <c r="BM277" s="201"/>
      <c r="BN277" s="201"/>
      <c r="BO277" s="201"/>
      <c r="BP277" s="201"/>
      <c r="BQ277" s="201"/>
      <c r="BR277" s="201"/>
      <c r="BS277" s="201"/>
    </row>
    <row r="278" spans="1:71" ht="15" customHeight="1" x14ac:dyDescent="0.2">
      <c r="A278" s="142" t="s">
        <v>821</v>
      </c>
      <c r="B278" s="142" t="s">
        <v>822</v>
      </c>
      <c r="C278" s="142"/>
      <c r="D278" s="142"/>
      <c r="E278" s="139">
        <v>36</v>
      </c>
      <c r="F278" s="143"/>
      <c r="G278" s="143">
        <v>20</v>
      </c>
      <c r="H278" s="143">
        <v>20</v>
      </c>
      <c r="I278" s="143">
        <v>0</v>
      </c>
      <c r="J278" s="143">
        <v>0</v>
      </c>
      <c r="K278" s="143"/>
      <c r="L278" s="143">
        <v>14</v>
      </c>
      <c r="M278" s="143">
        <v>2</v>
      </c>
      <c r="N278" s="143">
        <v>8</v>
      </c>
      <c r="O278" s="143">
        <v>4</v>
      </c>
      <c r="P278" s="143"/>
      <c r="Q278" s="143">
        <v>0</v>
      </c>
      <c r="R278" s="143">
        <v>0</v>
      </c>
      <c r="S278" s="143">
        <v>1</v>
      </c>
      <c r="T278" s="143">
        <v>1</v>
      </c>
      <c r="U278" s="143">
        <v>0</v>
      </c>
      <c r="V278" s="201"/>
      <c r="W278" s="130"/>
      <c r="X278" s="130"/>
      <c r="Y278" s="130"/>
      <c r="Z278" s="130"/>
      <c r="AA278" s="130"/>
      <c r="AB278" s="130"/>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201"/>
      <c r="BG278" s="201"/>
      <c r="BH278" s="201"/>
      <c r="BI278" s="201"/>
      <c r="BJ278" s="201"/>
      <c r="BK278" s="201"/>
      <c r="BL278" s="201"/>
      <c r="BM278" s="201"/>
      <c r="BN278" s="201"/>
      <c r="BO278" s="201"/>
      <c r="BP278" s="201"/>
      <c r="BQ278" s="201"/>
      <c r="BR278" s="201"/>
      <c r="BS278" s="201"/>
    </row>
    <row r="279" spans="1:71" ht="15" customHeight="1" x14ac:dyDescent="0.2">
      <c r="A279" s="142" t="s">
        <v>823</v>
      </c>
      <c r="B279" s="142" t="s">
        <v>824</v>
      </c>
      <c r="C279" s="142"/>
      <c r="D279" s="142"/>
      <c r="E279" s="139">
        <v>67</v>
      </c>
      <c r="F279" s="143"/>
      <c r="G279" s="143">
        <v>21</v>
      </c>
      <c r="H279" s="143">
        <v>16</v>
      </c>
      <c r="I279" s="143">
        <v>5</v>
      </c>
      <c r="J279" s="143">
        <v>0</v>
      </c>
      <c r="K279" s="143"/>
      <c r="L279" s="143">
        <v>14</v>
      </c>
      <c r="M279" s="143">
        <v>1</v>
      </c>
      <c r="N279" s="143">
        <v>10</v>
      </c>
      <c r="O279" s="143">
        <v>3</v>
      </c>
      <c r="P279" s="143"/>
      <c r="Q279" s="143">
        <v>0</v>
      </c>
      <c r="R279" s="143">
        <v>1</v>
      </c>
      <c r="S279" s="143">
        <v>0</v>
      </c>
      <c r="T279" s="143">
        <v>0</v>
      </c>
      <c r="U279" s="143">
        <v>31</v>
      </c>
      <c r="V279" s="201"/>
      <c r="W279" s="130"/>
      <c r="X279" s="130"/>
      <c r="Y279" s="130"/>
      <c r="Z279" s="130"/>
      <c r="AA279" s="130"/>
      <c r="AB279" s="130"/>
      <c r="AC279" s="201"/>
      <c r="AD279" s="201"/>
      <c r="AE279" s="201"/>
      <c r="AF279" s="201"/>
      <c r="AG279" s="201"/>
      <c r="AH279" s="201"/>
      <c r="AI279" s="201"/>
      <c r="AJ279" s="201"/>
      <c r="AK279" s="201"/>
      <c r="AL279" s="201"/>
      <c r="AM279" s="201"/>
      <c r="AN279" s="201"/>
      <c r="AO279" s="201"/>
      <c r="AP279" s="201"/>
      <c r="AQ279" s="201"/>
      <c r="AR279" s="201"/>
      <c r="AS279" s="201"/>
      <c r="AT279" s="201"/>
      <c r="AU279" s="201"/>
      <c r="AV279" s="201"/>
      <c r="AW279" s="201"/>
      <c r="AX279" s="201"/>
      <c r="AY279" s="201"/>
      <c r="AZ279" s="201"/>
      <c r="BA279" s="201"/>
      <c r="BB279" s="201"/>
      <c r="BC279" s="201"/>
      <c r="BD279" s="201"/>
      <c r="BE279" s="201"/>
      <c r="BF279" s="201"/>
      <c r="BG279" s="201"/>
      <c r="BH279" s="201"/>
      <c r="BI279" s="201"/>
      <c r="BJ279" s="201"/>
      <c r="BK279" s="201"/>
      <c r="BL279" s="201"/>
      <c r="BM279" s="201"/>
      <c r="BN279" s="201"/>
      <c r="BO279" s="201"/>
      <c r="BP279" s="201"/>
      <c r="BQ279" s="201"/>
      <c r="BR279" s="201"/>
      <c r="BS279" s="201"/>
    </row>
    <row r="280" spans="1:71" ht="15" customHeight="1" x14ac:dyDescent="0.2">
      <c r="A280" s="142" t="s">
        <v>825</v>
      </c>
      <c r="B280" s="142" t="s">
        <v>826</v>
      </c>
      <c r="C280" s="142"/>
      <c r="D280" s="142"/>
      <c r="E280" s="139">
        <v>52</v>
      </c>
      <c r="F280" s="143"/>
      <c r="G280" s="143">
        <v>12</v>
      </c>
      <c r="H280" s="143">
        <v>7</v>
      </c>
      <c r="I280" s="143">
        <v>5</v>
      </c>
      <c r="J280" s="143">
        <v>0</v>
      </c>
      <c r="K280" s="143"/>
      <c r="L280" s="143">
        <v>6</v>
      </c>
      <c r="M280" s="143">
        <v>0</v>
      </c>
      <c r="N280" s="143">
        <v>2</v>
      </c>
      <c r="O280" s="143">
        <v>4</v>
      </c>
      <c r="P280" s="143"/>
      <c r="Q280" s="143">
        <v>3</v>
      </c>
      <c r="R280" s="143">
        <v>0</v>
      </c>
      <c r="S280" s="143">
        <v>0</v>
      </c>
      <c r="T280" s="143">
        <v>2</v>
      </c>
      <c r="U280" s="143">
        <v>29</v>
      </c>
      <c r="V280" s="201"/>
      <c r="W280" s="130"/>
      <c r="X280" s="130"/>
      <c r="Y280" s="130"/>
      <c r="Z280" s="130"/>
      <c r="AA280" s="130"/>
      <c r="AB280" s="130"/>
      <c r="AC280" s="201"/>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1"/>
      <c r="AY280" s="201"/>
      <c r="AZ280" s="201"/>
      <c r="BA280" s="201"/>
      <c r="BB280" s="201"/>
      <c r="BC280" s="201"/>
      <c r="BD280" s="201"/>
      <c r="BE280" s="201"/>
      <c r="BF280" s="201"/>
      <c r="BG280" s="201"/>
      <c r="BH280" s="201"/>
      <c r="BI280" s="201"/>
      <c r="BJ280" s="201"/>
      <c r="BK280" s="201"/>
      <c r="BL280" s="201"/>
      <c r="BM280" s="201"/>
      <c r="BN280" s="201"/>
      <c r="BO280" s="201"/>
      <c r="BP280" s="201"/>
      <c r="BQ280" s="201"/>
      <c r="BR280" s="201"/>
      <c r="BS280" s="201"/>
    </row>
    <row r="281" spans="1:71" ht="15" customHeight="1" x14ac:dyDescent="0.2">
      <c r="A281" s="142" t="s">
        <v>827</v>
      </c>
      <c r="B281" s="142" t="s">
        <v>828</v>
      </c>
      <c r="C281" s="142"/>
      <c r="D281" s="142"/>
      <c r="E281" s="139">
        <v>45</v>
      </c>
      <c r="F281" s="143"/>
      <c r="G281" s="143">
        <v>20</v>
      </c>
      <c r="H281" s="143">
        <v>19</v>
      </c>
      <c r="I281" s="143">
        <v>1</v>
      </c>
      <c r="J281" s="143">
        <v>0</v>
      </c>
      <c r="K281" s="143"/>
      <c r="L281" s="143">
        <v>18</v>
      </c>
      <c r="M281" s="143">
        <v>5</v>
      </c>
      <c r="N281" s="143">
        <v>8</v>
      </c>
      <c r="O281" s="143">
        <v>5</v>
      </c>
      <c r="P281" s="143"/>
      <c r="Q281" s="143">
        <v>5</v>
      </c>
      <c r="R281" s="143">
        <v>0</v>
      </c>
      <c r="S281" s="143">
        <v>0</v>
      </c>
      <c r="T281" s="143">
        <v>1</v>
      </c>
      <c r="U281" s="143">
        <v>1</v>
      </c>
      <c r="V281" s="201"/>
      <c r="W281" s="130"/>
      <c r="X281" s="130"/>
      <c r="Y281" s="130"/>
      <c r="Z281" s="130"/>
      <c r="AA281" s="130"/>
      <c r="AB281" s="130"/>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c r="BR281" s="201"/>
      <c r="BS281" s="201"/>
    </row>
    <row r="282" spans="1:71" ht="15" customHeight="1" x14ac:dyDescent="0.2">
      <c r="A282" s="142" t="s">
        <v>829</v>
      </c>
      <c r="B282" s="142" t="s">
        <v>830</v>
      </c>
      <c r="C282" s="142"/>
      <c r="D282" s="142"/>
      <c r="E282" s="139">
        <v>10</v>
      </c>
      <c r="F282" s="143"/>
      <c r="G282" s="143">
        <v>3</v>
      </c>
      <c r="H282" s="143">
        <v>1</v>
      </c>
      <c r="I282" s="143">
        <v>2</v>
      </c>
      <c r="J282" s="143">
        <v>0</v>
      </c>
      <c r="K282" s="143"/>
      <c r="L282" s="143">
        <v>7</v>
      </c>
      <c r="M282" s="143">
        <v>1</v>
      </c>
      <c r="N282" s="143">
        <v>6</v>
      </c>
      <c r="O282" s="143">
        <v>0</v>
      </c>
      <c r="P282" s="143"/>
      <c r="Q282" s="143">
        <v>0</v>
      </c>
      <c r="R282" s="143">
        <v>0</v>
      </c>
      <c r="S282" s="143">
        <v>0</v>
      </c>
      <c r="T282" s="143">
        <v>0</v>
      </c>
      <c r="U282" s="143">
        <v>0</v>
      </c>
      <c r="V282" s="201"/>
      <c r="W282" s="130"/>
      <c r="X282" s="130"/>
      <c r="Y282" s="130"/>
      <c r="Z282" s="130"/>
      <c r="AA282" s="130"/>
      <c r="AB282" s="130"/>
      <c r="AC282" s="201"/>
      <c r="AD282" s="201"/>
      <c r="AE282" s="201"/>
      <c r="AF282" s="201"/>
      <c r="AG282" s="201"/>
      <c r="AH282" s="201"/>
      <c r="AI282" s="201"/>
      <c r="AJ282" s="201"/>
      <c r="AK282" s="201"/>
      <c r="AL282" s="201"/>
      <c r="AM282" s="201"/>
      <c r="AN282" s="201"/>
      <c r="AO282" s="201"/>
      <c r="AP282" s="201"/>
      <c r="AQ282" s="201"/>
      <c r="AR282" s="201"/>
      <c r="AS282" s="201"/>
      <c r="AT282" s="201"/>
      <c r="AU282" s="201"/>
      <c r="AV282" s="201"/>
      <c r="AW282" s="201"/>
      <c r="AX282" s="201"/>
      <c r="AY282" s="201"/>
      <c r="AZ282" s="201"/>
      <c r="BA282" s="201"/>
      <c r="BB282" s="201"/>
      <c r="BC282" s="201"/>
      <c r="BD282" s="201"/>
      <c r="BE282" s="201"/>
      <c r="BF282" s="201"/>
      <c r="BG282" s="201"/>
      <c r="BH282" s="201"/>
      <c r="BI282" s="201"/>
      <c r="BJ282" s="201"/>
      <c r="BK282" s="201"/>
      <c r="BL282" s="201"/>
      <c r="BM282" s="201"/>
      <c r="BN282" s="201"/>
      <c r="BO282" s="201"/>
      <c r="BP282" s="201"/>
      <c r="BQ282" s="201"/>
      <c r="BR282" s="201"/>
      <c r="BS282" s="201"/>
    </row>
    <row r="283" spans="1:71" ht="15" customHeight="1" x14ac:dyDescent="0.2">
      <c r="A283" s="142" t="s">
        <v>831</v>
      </c>
      <c r="B283" s="142" t="s">
        <v>832</v>
      </c>
      <c r="C283" s="142"/>
      <c r="D283" s="142"/>
      <c r="E283" s="139">
        <v>58</v>
      </c>
      <c r="F283" s="143"/>
      <c r="G283" s="143">
        <v>9</v>
      </c>
      <c r="H283" s="143">
        <v>4</v>
      </c>
      <c r="I283" s="143">
        <v>4</v>
      </c>
      <c r="J283" s="143">
        <v>1</v>
      </c>
      <c r="K283" s="143"/>
      <c r="L283" s="143">
        <v>32</v>
      </c>
      <c r="M283" s="143">
        <v>1</v>
      </c>
      <c r="N283" s="143">
        <v>31</v>
      </c>
      <c r="O283" s="143">
        <v>0</v>
      </c>
      <c r="P283" s="143"/>
      <c r="Q283" s="143">
        <v>9</v>
      </c>
      <c r="R283" s="143">
        <v>8</v>
      </c>
      <c r="S283" s="143">
        <v>0</v>
      </c>
      <c r="T283" s="143">
        <v>0</v>
      </c>
      <c r="U283" s="143">
        <v>0</v>
      </c>
      <c r="V283" s="201"/>
      <c r="W283" s="130"/>
      <c r="X283" s="130"/>
      <c r="Y283" s="130"/>
      <c r="Z283" s="130"/>
      <c r="AA283" s="130"/>
      <c r="AB283" s="130"/>
      <c r="AC283" s="201"/>
      <c r="AD283" s="201"/>
      <c r="AE283" s="201"/>
      <c r="AF283" s="201"/>
      <c r="AG283" s="201"/>
      <c r="AH283" s="201"/>
      <c r="AI283" s="201"/>
      <c r="AJ283" s="201"/>
      <c r="AK283" s="201"/>
      <c r="AL283" s="201"/>
      <c r="AM283" s="201"/>
      <c r="AN283" s="201"/>
      <c r="AO283" s="201"/>
      <c r="AP283" s="201"/>
      <c r="AQ283" s="201"/>
      <c r="AR283" s="201"/>
      <c r="AS283" s="201"/>
      <c r="AT283" s="201"/>
      <c r="AU283" s="201"/>
      <c r="AV283" s="201"/>
      <c r="AW283" s="201"/>
      <c r="AX283" s="201"/>
      <c r="AY283" s="201"/>
      <c r="AZ283" s="201"/>
      <c r="BA283" s="201"/>
      <c r="BB283" s="201"/>
      <c r="BC283" s="201"/>
      <c r="BD283" s="201"/>
      <c r="BE283" s="201"/>
      <c r="BF283" s="201"/>
      <c r="BG283" s="201"/>
      <c r="BH283" s="201"/>
      <c r="BI283" s="201"/>
      <c r="BJ283" s="201"/>
      <c r="BK283" s="201"/>
      <c r="BL283" s="201"/>
      <c r="BM283" s="201"/>
      <c r="BN283" s="201"/>
      <c r="BO283" s="201"/>
      <c r="BP283" s="201"/>
      <c r="BQ283" s="201"/>
      <c r="BR283" s="201"/>
      <c r="BS283" s="201"/>
    </row>
    <row r="284" spans="1:71" ht="15" customHeight="1" x14ac:dyDescent="0.2">
      <c r="A284" s="142" t="s">
        <v>833</v>
      </c>
      <c r="B284" s="142" t="s">
        <v>834</v>
      </c>
      <c r="C284" s="142"/>
      <c r="D284" s="142"/>
      <c r="E284" s="139">
        <v>141</v>
      </c>
      <c r="F284" s="143"/>
      <c r="G284" s="143">
        <v>30</v>
      </c>
      <c r="H284" s="143">
        <v>25</v>
      </c>
      <c r="I284" s="143">
        <v>4</v>
      </c>
      <c r="J284" s="143">
        <v>1</v>
      </c>
      <c r="K284" s="143"/>
      <c r="L284" s="143">
        <v>107</v>
      </c>
      <c r="M284" s="143">
        <v>0</v>
      </c>
      <c r="N284" s="143">
        <v>59</v>
      </c>
      <c r="O284" s="143">
        <v>48</v>
      </c>
      <c r="P284" s="143"/>
      <c r="Q284" s="143">
        <v>1</v>
      </c>
      <c r="R284" s="143">
        <v>0</v>
      </c>
      <c r="S284" s="143">
        <v>1</v>
      </c>
      <c r="T284" s="143">
        <v>2</v>
      </c>
      <c r="U284" s="143">
        <v>0</v>
      </c>
      <c r="V284" s="201"/>
      <c r="W284" s="130"/>
      <c r="X284" s="130"/>
      <c r="Y284" s="130"/>
      <c r="Z284" s="130"/>
      <c r="AA284" s="130"/>
      <c r="AB284" s="130"/>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row>
    <row r="285" spans="1:71" ht="15" customHeight="1" x14ac:dyDescent="0.2">
      <c r="A285" s="142" t="s">
        <v>835</v>
      </c>
      <c r="B285" s="142" t="s">
        <v>836</v>
      </c>
      <c r="C285" s="142"/>
      <c r="D285" s="142"/>
      <c r="E285" s="139">
        <v>30</v>
      </c>
      <c r="F285" s="143"/>
      <c r="G285" s="143">
        <v>20</v>
      </c>
      <c r="H285" s="143">
        <v>16</v>
      </c>
      <c r="I285" s="143">
        <v>3</v>
      </c>
      <c r="J285" s="143">
        <v>1</v>
      </c>
      <c r="K285" s="143"/>
      <c r="L285" s="143">
        <v>10</v>
      </c>
      <c r="M285" s="143">
        <v>0</v>
      </c>
      <c r="N285" s="143">
        <v>5</v>
      </c>
      <c r="O285" s="143">
        <v>5</v>
      </c>
      <c r="P285" s="143"/>
      <c r="Q285" s="143">
        <v>0</v>
      </c>
      <c r="R285" s="143">
        <v>0</v>
      </c>
      <c r="S285" s="143">
        <v>0</v>
      </c>
      <c r="T285" s="143">
        <v>0</v>
      </c>
      <c r="U285" s="143">
        <v>0</v>
      </c>
      <c r="V285" s="201"/>
      <c r="W285" s="130"/>
      <c r="X285" s="130"/>
      <c r="Y285" s="130"/>
      <c r="Z285" s="130"/>
      <c r="AA285" s="130"/>
      <c r="AB285" s="130"/>
      <c r="AC285" s="201"/>
      <c r="AD285" s="201"/>
      <c r="AE285" s="201"/>
      <c r="AF285" s="201"/>
      <c r="AG285" s="201"/>
      <c r="AH285" s="201"/>
      <c r="AI285" s="201"/>
      <c r="AJ285" s="201"/>
      <c r="AK285" s="201"/>
      <c r="AL285" s="201"/>
      <c r="AM285" s="201"/>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1"/>
      <c r="BR285" s="201"/>
      <c r="BS285" s="201"/>
    </row>
    <row r="286" spans="1:71" ht="15" customHeight="1" x14ac:dyDescent="0.2">
      <c r="A286" s="142" t="s">
        <v>837</v>
      </c>
      <c r="B286" s="142" t="s">
        <v>838</v>
      </c>
      <c r="C286" s="142"/>
      <c r="D286" s="142"/>
      <c r="E286" s="139">
        <v>14</v>
      </c>
      <c r="F286" s="143"/>
      <c r="G286" s="143">
        <v>13</v>
      </c>
      <c r="H286" s="143">
        <v>11</v>
      </c>
      <c r="I286" s="143">
        <v>1</v>
      </c>
      <c r="J286" s="143">
        <v>1</v>
      </c>
      <c r="K286" s="143"/>
      <c r="L286" s="143">
        <v>0</v>
      </c>
      <c r="M286" s="143">
        <v>0</v>
      </c>
      <c r="N286" s="143">
        <v>0</v>
      </c>
      <c r="O286" s="143">
        <v>0</v>
      </c>
      <c r="P286" s="143"/>
      <c r="Q286" s="143">
        <v>1</v>
      </c>
      <c r="R286" s="143">
        <v>0</v>
      </c>
      <c r="S286" s="143">
        <v>0</v>
      </c>
      <c r="T286" s="143">
        <v>0</v>
      </c>
      <c r="U286" s="143">
        <v>0</v>
      </c>
      <c r="V286" s="201"/>
      <c r="W286" s="130"/>
      <c r="X286" s="130"/>
      <c r="Y286" s="130"/>
      <c r="Z286" s="130"/>
      <c r="AA286" s="130"/>
      <c r="AB286" s="130"/>
      <c r="AC286" s="201"/>
      <c r="AD286" s="201"/>
      <c r="AE286" s="201"/>
      <c r="AF286" s="201"/>
      <c r="AG286" s="201"/>
      <c r="AH286" s="201"/>
      <c r="AI286" s="201"/>
      <c r="AJ286" s="201"/>
      <c r="AK286" s="201"/>
      <c r="AL286" s="201"/>
      <c r="AM286" s="201"/>
      <c r="AN286" s="201"/>
      <c r="AO286" s="201"/>
      <c r="AP286" s="201"/>
      <c r="AQ286" s="201"/>
      <c r="AR286" s="201"/>
      <c r="AS286" s="201"/>
      <c r="AT286" s="201"/>
      <c r="AU286" s="201"/>
      <c r="AV286" s="201"/>
      <c r="AW286" s="201"/>
      <c r="AX286" s="201"/>
      <c r="AY286" s="201"/>
      <c r="AZ286" s="201"/>
      <c r="BA286" s="201"/>
      <c r="BB286" s="201"/>
      <c r="BC286" s="201"/>
      <c r="BD286" s="201"/>
      <c r="BE286" s="201"/>
      <c r="BF286" s="201"/>
      <c r="BG286" s="201"/>
      <c r="BH286" s="201"/>
      <c r="BI286" s="201"/>
      <c r="BJ286" s="201"/>
      <c r="BK286" s="201"/>
      <c r="BL286" s="201"/>
      <c r="BM286" s="201"/>
      <c r="BN286" s="201"/>
      <c r="BO286" s="201"/>
      <c r="BP286" s="201"/>
      <c r="BQ286" s="201"/>
      <c r="BR286" s="201"/>
      <c r="BS286" s="201"/>
    </row>
    <row r="287" spans="1:71" ht="15" customHeight="1" x14ac:dyDescent="0.2">
      <c r="A287" s="142" t="s">
        <v>839</v>
      </c>
      <c r="B287" s="142" t="s">
        <v>840</v>
      </c>
      <c r="C287" s="142"/>
      <c r="D287" s="142"/>
      <c r="E287" s="139">
        <v>53</v>
      </c>
      <c r="F287" s="143"/>
      <c r="G287" s="143">
        <v>27</v>
      </c>
      <c r="H287" s="143">
        <v>24</v>
      </c>
      <c r="I287" s="143">
        <v>2</v>
      </c>
      <c r="J287" s="143">
        <v>1</v>
      </c>
      <c r="K287" s="143"/>
      <c r="L287" s="143">
        <v>17</v>
      </c>
      <c r="M287" s="143">
        <v>9</v>
      </c>
      <c r="N287" s="143">
        <v>6</v>
      </c>
      <c r="O287" s="143">
        <v>2</v>
      </c>
      <c r="P287" s="143"/>
      <c r="Q287" s="143">
        <v>8</v>
      </c>
      <c r="R287" s="143">
        <v>0</v>
      </c>
      <c r="S287" s="143">
        <v>0</v>
      </c>
      <c r="T287" s="143">
        <v>1</v>
      </c>
      <c r="U287" s="143">
        <v>0</v>
      </c>
      <c r="V287" s="201"/>
      <c r="W287" s="130"/>
      <c r="X287" s="130"/>
      <c r="Y287" s="130"/>
      <c r="Z287" s="130"/>
      <c r="AA287" s="130"/>
      <c r="AB287" s="130"/>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1"/>
      <c r="BB287" s="201"/>
      <c r="BC287" s="201"/>
      <c r="BD287" s="201"/>
      <c r="BE287" s="201"/>
      <c r="BF287" s="201"/>
      <c r="BG287" s="201"/>
      <c r="BH287" s="201"/>
      <c r="BI287" s="201"/>
      <c r="BJ287" s="201"/>
      <c r="BK287" s="201"/>
      <c r="BL287" s="201"/>
      <c r="BM287" s="201"/>
      <c r="BN287" s="201"/>
      <c r="BO287" s="201"/>
      <c r="BP287" s="201"/>
      <c r="BQ287" s="201"/>
      <c r="BR287" s="201"/>
      <c r="BS287" s="201"/>
    </row>
    <row r="288" spans="1:71" ht="15" customHeight="1" x14ac:dyDescent="0.2">
      <c r="A288" s="142" t="s">
        <v>841</v>
      </c>
      <c r="B288" s="142" t="s">
        <v>842</v>
      </c>
      <c r="C288" s="142"/>
      <c r="D288" s="142"/>
      <c r="E288" s="139">
        <v>63</v>
      </c>
      <c r="F288" s="143"/>
      <c r="G288" s="143">
        <v>10</v>
      </c>
      <c r="H288" s="143">
        <v>9</v>
      </c>
      <c r="I288" s="143">
        <v>1</v>
      </c>
      <c r="J288" s="143">
        <v>0</v>
      </c>
      <c r="K288" s="143"/>
      <c r="L288" s="143">
        <v>16</v>
      </c>
      <c r="M288" s="143">
        <v>1</v>
      </c>
      <c r="N288" s="143">
        <v>14</v>
      </c>
      <c r="O288" s="143">
        <v>1</v>
      </c>
      <c r="P288" s="143"/>
      <c r="Q288" s="143">
        <v>0</v>
      </c>
      <c r="R288" s="143">
        <v>0</v>
      </c>
      <c r="S288" s="143">
        <v>2</v>
      </c>
      <c r="T288" s="143">
        <v>1</v>
      </c>
      <c r="U288" s="143">
        <v>34</v>
      </c>
      <c r="V288" s="201"/>
      <c r="W288" s="130"/>
      <c r="X288" s="130"/>
      <c r="Y288" s="130"/>
      <c r="Z288" s="130"/>
      <c r="AA288" s="130"/>
      <c r="AB288" s="130"/>
      <c r="AC288" s="201"/>
      <c r="AD288" s="201"/>
      <c r="AE288" s="201"/>
      <c r="AF288" s="201"/>
      <c r="AG288" s="201"/>
      <c r="AH288" s="201"/>
      <c r="AI288" s="201"/>
      <c r="AJ288" s="201"/>
      <c r="AK288" s="201"/>
      <c r="AL288" s="201"/>
      <c r="AM288" s="201"/>
      <c r="AN288" s="201"/>
      <c r="AO288" s="201"/>
      <c r="AP288" s="201"/>
      <c r="AQ288" s="201"/>
      <c r="AR288" s="201"/>
      <c r="AS288" s="201"/>
      <c r="AT288" s="201"/>
      <c r="AU288" s="201"/>
      <c r="AV288" s="201"/>
      <c r="AW288" s="201"/>
      <c r="AX288" s="201"/>
      <c r="AY288" s="201"/>
      <c r="AZ288" s="201"/>
      <c r="BA288" s="201"/>
      <c r="BB288" s="201"/>
      <c r="BC288" s="201"/>
      <c r="BD288" s="201"/>
      <c r="BE288" s="201"/>
      <c r="BF288" s="201"/>
      <c r="BG288" s="201"/>
      <c r="BH288" s="201"/>
      <c r="BI288" s="201"/>
      <c r="BJ288" s="201"/>
      <c r="BK288" s="201"/>
      <c r="BL288" s="201"/>
      <c r="BM288" s="201"/>
      <c r="BN288" s="201"/>
      <c r="BO288" s="201"/>
      <c r="BP288" s="201"/>
      <c r="BQ288" s="201"/>
      <c r="BR288" s="201"/>
      <c r="BS288" s="201"/>
    </row>
    <row r="289" spans="1:71" ht="15" customHeight="1" x14ac:dyDescent="0.2">
      <c r="A289" s="142" t="s">
        <v>843</v>
      </c>
      <c r="B289" s="142" t="s">
        <v>844</v>
      </c>
      <c r="C289" s="142"/>
      <c r="D289" s="142"/>
      <c r="E289" s="139">
        <v>20</v>
      </c>
      <c r="F289" s="143"/>
      <c r="G289" s="143">
        <v>0</v>
      </c>
      <c r="H289" s="143">
        <v>0</v>
      </c>
      <c r="I289" s="143">
        <v>0</v>
      </c>
      <c r="J289" s="143">
        <v>0</v>
      </c>
      <c r="K289" s="143"/>
      <c r="L289" s="143">
        <v>1</v>
      </c>
      <c r="M289" s="143">
        <v>0</v>
      </c>
      <c r="N289" s="143">
        <v>1</v>
      </c>
      <c r="O289" s="143">
        <v>0</v>
      </c>
      <c r="P289" s="143"/>
      <c r="Q289" s="143">
        <v>0</v>
      </c>
      <c r="R289" s="143">
        <v>0</v>
      </c>
      <c r="S289" s="143">
        <v>0</v>
      </c>
      <c r="T289" s="143">
        <v>0</v>
      </c>
      <c r="U289" s="143">
        <v>19</v>
      </c>
      <c r="V289" s="201"/>
      <c r="W289" s="130"/>
      <c r="X289" s="130"/>
      <c r="Y289" s="130"/>
      <c r="Z289" s="130"/>
      <c r="AA289" s="130"/>
      <c r="AB289" s="130"/>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row>
    <row r="290" spans="1:71" ht="15" customHeight="1" x14ac:dyDescent="0.2">
      <c r="A290" s="142" t="s">
        <v>845</v>
      </c>
      <c r="B290" s="142" t="s">
        <v>846</v>
      </c>
      <c r="C290" s="142"/>
      <c r="D290" s="142"/>
      <c r="E290" s="139">
        <v>30</v>
      </c>
      <c r="F290" s="143"/>
      <c r="G290" s="143">
        <v>20</v>
      </c>
      <c r="H290" s="143">
        <v>15</v>
      </c>
      <c r="I290" s="143">
        <v>4</v>
      </c>
      <c r="J290" s="143">
        <v>1</v>
      </c>
      <c r="K290" s="143"/>
      <c r="L290" s="143">
        <v>4</v>
      </c>
      <c r="M290" s="143">
        <v>0</v>
      </c>
      <c r="N290" s="143">
        <v>1</v>
      </c>
      <c r="O290" s="143">
        <v>3</v>
      </c>
      <c r="P290" s="143"/>
      <c r="Q290" s="143">
        <v>4</v>
      </c>
      <c r="R290" s="143">
        <v>2</v>
      </c>
      <c r="S290" s="143">
        <v>0</v>
      </c>
      <c r="T290" s="143">
        <v>0</v>
      </c>
      <c r="U290" s="143">
        <v>0</v>
      </c>
      <c r="V290" s="201"/>
      <c r="W290" s="130"/>
      <c r="X290" s="130"/>
      <c r="Y290" s="130"/>
      <c r="Z290" s="130"/>
      <c r="AA290" s="130"/>
      <c r="AB290" s="130"/>
      <c r="AC290" s="201"/>
      <c r="AD290" s="201"/>
      <c r="AE290" s="201"/>
      <c r="AF290" s="201"/>
      <c r="AG290" s="201"/>
      <c r="AH290" s="201"/>
      <c r="AI290" s="201"/>
      <c r="AJ290" s="201"/>
      <c r="AK290" s="201"/>
      <c r="AL290" s="201"/>
      <c r="AM290" s="201"/>
      <c r="AN290" s="201"/>
      <c r="AO290" s="201"/>
      <c r="AP290" s="201"/>
      <c r="AQ290" s="201"/>
      <c r="AR290" s="201"/>
      <c r="AS290" s="201"/>
      <c r="AT290" s="201"/>
      <c r="AU290" s="201"/>
      <c r="AV290" s="201"/>
      <c r="AW290" s="201"/>
      <c r="AX290" s="201"/>
      <c r="AY290" s="201"/>
      <c r="AZ290" s="201"/>
      <c r="BA290" s="201"/>
      <c r="BB290" s="201"/>
      <c r="BC290" s="201"/>
      <c r="BD290" s="201"/>
      <c r="BE290" s="201"/>
      <c r="BF290" s="201"/>
      <c r="BG290" s="201"/>
      <c r="BH290" s="201"/>
      <c r="BI290" s="201"/>
      <c r="BJ290" s="201"/>
      <c r="BK290" s="201"/>
      <c r="BL290" s="201"/>
      <c r="BM290" s="201"/>
      <c r="BN290" s="201"/>
      <c r="BO290" s="201"/>
      <c r="BP290" s="201"/>
      <c r="BQ290" s="201"/>
      <c r="BR290" s="201"/>
      <c r="BS290" s="201"/>
    </row>
    <row r="291" spans="1:71" ht="15" customHeight="1" x14ac:dyDescent="0.2">
      <c r="A291" s="142" t="s">
        <v>847</v>
      </c>
      <c r="B291" s="142" t="s">
        <v>848</v>
      </c>
      <c r="C291" s="142"/>
      <c r="D291" s="142"/>
      <c r="E291" s="139">
        <v>26</v>
      </c>
      <c r="F291" s="143"/>
      <c r="G291" s="143">
        <v>16</v>
      </c>
      <c r="H291" s="143">
        <v>13</v>
      </c>
      <c r="I291" s="143">
        <v>3</v>
      </c>
      <c r="J291" s="143">
        <v>0</v>
      </c>
      <c r="K291" s="143"/>
      <c r="L291" s="143">
        <v>8</v>
      </c>
      <c r="M291" s="143">
        <v>7</v>
      </c>
      <c r="N291" s="143">
        <v>1</v>
      </c>
      <c r="O291" s="143">
        <v>0</v>
      </c>
      <c r="P291" s="143"/>
      <c r="Q291" s="143">
        <v>2</v>
      </c>
      <c r="R291" s="143">
        <v>0</v>
      </c>
      <c r="S291" s="143">
        <v>0</v>
      </c>
      <c r="T291" s="143">
        <v>0</v>
      </c>
      <c r="U291" s="143">
        <v>0</v>
      </c>
      <c r="V291" s="201"/>
      <c r="W291" s="130"/>
      <c r="X291" s="130"/>
      <c r="Y291" s="130"/>
      <c r="Z291" s="130"/>
      <c r="AA291" s="130"/>
      <c r="AB291" s="130"/>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c r="BC291" s="201"/>
      <c r="BD291" s="201"/>
      <c r="BE291" s="201"/>
      <c r="BF291" s="201"/>
      <c r="BG291" s="201"/>
      <c r="BH291" s="201"/>
      <c r="BI291" s="201"/>
      <c r="BJ291" s="201"/>
      <c r="BK291" s="201"/>
      <c r="BL291" s="201"/>
      <c r="BM291" s="201"/>
      <c r="BN291" s="201"/>
      <c r="BO291" s="201"/>
      <c r="BP291" s="201"/>
      <c r="BQ291" s="201"/>
      <c r="BR291" s="201"/>
      <c r="BS291" s="201"/>
    </row>
    <row r="292" spans="1:71" ht="15" customHeight="1" x14ac:dyDescent="0.2">
      <c r="A292" s="142" t="s">
        <v>849</v>
      </c>
      <c r="B292" s="142" t="s">
        <v>850</v>
      </c>
      <c r="C292" s="142"/>
      <c r="D292" s="142"/>
      <c r="E292" s="139">
        <v>39</v>
      </c>
      <c r="F292" s="143"/>
      <c r="G292" s="143">
        <v>8</v>
      </c>
      <c r="H292" s="143">
        <v>8</v>
      </c>
      <c r="I292" s="143">
        <v>0</v>
      </c>
      <c r="J292" s="143">
        <v>0</v>
      </c>
      <c r="K292" s="143"/>
      <c r="L292" s="143">
        <v>5</v>
      </c>
      <c r="M292" s="143">
        <v>4</v>
      </c>
      <c r="N292" s="143">
        <v>1</v>
      </c>
      <c r="O292" s="143">
        <v>0</v>
      </c>
      <c r="P292" s="143"/>
      <c r="Q292" s="143">
        <v>0</v>
      </c>
      <c r="R292" s="143">
        <v>0</v>
      </c>
      <c r="S292" s="143">
        <v>0</v>
      </c>
      <c r="T292" s="143">
        <v>0</v>
      </c>
      <c r="U292" s="143">
        <v>26</v>
      </c>
      <c r="V292" s="201"/>
      <c r="W292" s="130"/>
      <c r="X292" s="130"/>
      <c r="Y292" s="130"/>
      <c r="Z292" s="130"/>
      <c r="AA292" s="130"/>
      <c r="AB292" s="130"/>
      <c r="AC292" s="201"/>
      <c r="AD292" s="201"/>
      <c r="AE292" s="201"/>
      <c r="AF292" s="201"/>
      <c r="AG292" s="201"/>
      <c r="AH292" s="201"/>
      <c r="AI292" s="201"/>
      <c r="AJ292" s="201"/>
      <c r="AK292" s="201"/>
      <c r="AL292" s="201"/>
      <c r="AM292" s="201"/>
      <c r="AN292" s="201"/>
      <c r="AO292" s="201"/>
      <c r="AP292" s="201"/>
      <c r="AQ292" s="201"/>
      <c r="AR292" s="201"/>
      <c r="AS292" s="201"/>
      <c r="AT292" s="201"/>
      <c r="AU292" s="201"/>
      <c r="AV292" s="201"/>
      <c r="AW292" s="201"/>
      <c r="AX292" s="201"/>
      <c r="AY292" s="201"/>
      <c r="AZ292" s="201"/>
      <c r="BA292" s="201"/>
      <c r="BB292" s="201"/>
      <c r="BC292" s="201"/>
      <c r="BD292" s="201"/>
      <c r="BE292" s="201"/>
      <c r="BF292" s="201"/>
      <c r="BG292" s="201"/>
      <c r="BH292" s="201"/>
      <c r="BI292" s="201"/>
      <c r="BJ292" s="201"/>
      <c r="BK292" s="201"/>
      <c r="BL292" s="201"/>
      <c r="BM292" s="201"/>
      <c r="BN292" s="201"/>
      <c r="BO292" s="201"/>
      <c r="BP292" s="201"/>
      <c r="BQ292" s="201"/>
      <c r="BR292" s="201"/>
      <c r="BS292" s="201"/>
    </row>
    <row r="293" spans="1:71" ht="15" customHeight="1" x14ac:dyDescent="0.2">
      <c r="A293" s="142" t="s">
        <v>851</v>
      </c>
      <c r="B293" s="142" t="s">
        <v>852</v>
      </c>
      <c r="C293" s="142"/>
      <c r="D293" s="142"/>
      <c r="E293" s="139">
        <v>38</v>
      </c>
      <c r="F293" s="143"/>
      <c r="G293" s="143">
        <v>7</v>
      </c>
      <c r="H293" s="143">
        <v>5</v>
      </c>
      <c r="I293" s="143">
        <v>2</v>
      </c>
      <c r="J293" s="143">
        <v>0</v>
      </c>
      <c r="K293" s="143"/>
      <c r="L293" s="143">
        <v>2</v>
      </c>
      <c r="M293" s="143">
        <v>0</v>
      </c>
      <c r="N293" s="143">
        <v>0</v>
      </c>
      <c r="O293" s="143">
        <v>2</v>
      </c>
      <c r="P293" s="143"/>
      <c r="Q293" s="143">
        <v>0</v>
      </c>
      <c r="R293" s="143">
        <v>0</v>
      </c>
      <c r="S293" s="143">
        <v>0</v>
      </c>
      <c r="T293" s="143">
        <v>0</v>
      </c>
      <c r="U293" s="143">
        <v>29</v>
      </c>
      <c r="V293" s="201"/>
      <c r="W293" s="130"/>
      <c r="X293" s="130"/>
      <c r="Y293" s="130"/>
      <c r="Z293" s="130"/>
      <c r="AA293" s="130"/>
      <c r="AB293" s="130"/>
      <c r="AC293" s="201"/>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1"/>
      <c r="AY293" s="201"/>
      <c r="AZ293" s="201"/>
      <c r="BA293" s="201"/>
      <c r="BB293" s="201"/>
      <c r="BC293" s="201"/>
      <c r="BD293" s="201"/>
      <c r="BE293" s="201"/>
      <c r="BF293" s="201"/>
      <c r="BG293" s="201"/>
      <c r="BH293" s="201"/>
      <c r="BI293" s="201"/>
      <c r="BJ293" s="201"/>
      <c r="BK293" s="201"/>
      <c r="BL293" s="201"/>
      <c r="BM293" s="201"/>
      <c r="BN293" s="201"/>
      <c r="BO293" s="201"/>
      <c r="BP293" s="201"/>
      <c r="BQ293" s="201"/>
      <c r="BR293" s="201"/>
      <c r="BS293" s="201"/>
    </row>
    <row r="294" spans="1:71" ht="15" customHeight="1" x14ac:dyDescent="0.2">
      <c r="A294" s="142" t="s">
        <v>853</v>
      </c>
      <c r="B294" s="142" t="s">
        <v>854</v>
      </c>
      <c r="C294" s="142"/>
      <c r="D294" s="142"/>
      <c r="E294" s="139">
        <v>24</v>
      </c>
      <c r="F294" s="143"/>
      <c r="G294" s="143">
        <v>8</v>
      </c>
      <c r="H294" s="143">
        <v>8</v>
      </c>
      <c r="I294" s="143">
        <v>0</v>
      </c>
      <c r="J294" s="143">
        <v>0</v>
      </c>
      <c r="K294" s="143"/>
      <c r="L294" s="143">
        <v>12</v>
      </c>
      <c r="M294" s="143">
        <v>0</v>
      </c>
      <c r="N294" s="143">
        <v>11</v>
      </c>
      <c r="O294" s="143">
        <v>1</v>
      </c>
      <c r="P294" s="143"/>
      <c r="Q294" s="143">
        <v>3</v>
      </c>
      <c r="R294" s="143">
        <v>1</v>
      </c>
      <c r="S294" s="143">
        <v>0</v>
      </c>
      <c r="T294" s="143">
        <v>0</v>
      </c>
      <c r="U294" s="143">
        <v>0</v>
      </c>
      <c r="V294" s="201"/>
      <c r="W294" s="130"/>
      <c r="X294" s="130"/>
      <c r="Y294" s="130"/>
      <c r="Z294" s="130"/>
      <c r="AA294" s="130"/>
      <c r="AB294" s="130"/>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1"/>
      <c r="BB294" s="201"/>
      <c r="BC294" s="201"/>
      <c r="BD294" s="201"/>
      <c r="BE294" s="201"/>
      <c r="BF294" s="201"/>
      <c r="BG294" s="201"/>
      <c r="BH294" s="201"/>
      <c r="BI294" s="201"/>
      <c r="BJ294" s="201"/>
      <c r="BK294" s="201"/>
      <c r="BL294" s="201"/>
      <c r="BM294" s="201"/>
      <c r="BN294" s="201"/>
      <c r="BO294" s="201"/>
      <c r="BP294" s="201"/>
      <c r="BQ294" s="201"/>
      <c r="BR294" s="201"/>
      <c r="BS294" s="201"/>
    </row>
    <row r="295" spans="1:71" ht="15" customHeight="1" x14ac:dyDescent="0.2">
      <c r="A295" s="142" t="s">
        <v>855</v>
      </c>
      <c r="B295" s="142" t="s">
        <v>856</v>
      </c>
      <c r="C295" s="142"/>
      <c r="D295" s="142"/>
      <c r="E295" s="139">
        <v>33</v>
      </c>
      <c r="F295" s="143"/>
      <c r="G295" s="143">
        <v>15</v>
      </c>
      <c r="H295" s="143">
        <v>14</v>
      </c>
      <c r="I295" s="143">
        <v>1</v>
      </c>
      <c r="J295" s="143">
        <v>0</v>
      </c>
      <c r="K295" s="143"/>
      <c r="L295" s="143">
        <v>11</v>
      </c>
      <c r="M295" s="143">
        <v>0</v>
      </c>
      <c r="N295" s="143">
        <v>11</v>
      </c>
      <c r="O295" s="143">
        <v>0</v>
      </c>
      <c r="P295" s="143"/>
      <c r="Q295" s="143">
        <v>4</v>
      </c>
      <c r="R295" s="143">
        <v>1</v>
      </c>
      <c r="S295" s="143">
        <v>1</v>
      </c>
      <c r="T295" s="143">
        <v>0</v>
      </c>
      <c r="U295" s="143">
        <v>1</v>
      </c>
      <c r="V295" s="201"/>
      <c r="W295" s="130"/>
      <c r="X295" s="130"/>
      <c r="Y295" s="130"/>
      <c r="Z295" s="130"/>
      <c r="AA295" s="130"/>
      <c r="AB295" s="130"/>
      <c r="AC295" s="201"/>
      <c r="AD295" s="201"/>
      <c r="AE295" s="201"/>
      <c r="AF295" s="201"/>
      <c r="AG295" s="201"/>
      <c r="AH295" s="201"/>
      <c r="AI295" s="201"/>
      <c r="AJ295" s="201"/>
      <c r="AK295" s="201"/>
      <c r="AL295" s="201"/>
      <c r="AM295" s="201"/>
      <c r="AN295" s="201"/>
      <c r="AO295" s="201"/>
      <c r="AP295" s="201"/>
      <c r="AQ295" s="201"/>
      <c r="AR295" s="201"/>
      <c r="AS295" s="201"/>
      <c r="AT295" s="201"/>
      <c r="AU295" s="201"/>
      <c r="AV295" s="201"/>
      <c r="AW295" s="201"/>
      <c r="AX295" s="201"/>
      <c r="AY295" s="201"/>
      <c r="AZ295" s="201"/>
      <c r="BA295" s="201"/>
      <c r="BB295" s="201"/>
      <c r="BC295" s="201"/>
      <c r="BD295" s="201"/>
      <c r="BE295" s="201"/>
      <c r="BF295" s="201"/>
      <c r="BG295" s="201"/>
      <c r="BH295" s="201"/>
      <c r="BI295" s="201"/>
      <c r="BJ295" s="201"/>
      <c r="BK295" s="201"/>
      <c r="BL295" s="201"/>
      <c r="BM295" s="201"/>
      <c r="BN295" s="201"/>
      <c r="BO295" s="201"/>
      <c r="BP295" s="201"/>
      <c r="BQ295" s="201"/>
      <c r="BR295" s="201"/>
      <c r="BS295" s="201"/>
    </row>
    <row r="296" spans="1:71" ht="15" customHeight="1" x14ac:dyDescent="0.2">
      <c r="A296" s="142" t="s">
        <v>857</v>
      </c>
      <c r="B296" s="142" t="s">
        <v>858</v>
      </c>
      <c r="C296" s="142"/>
      <c r="D296" s="142"/>
      <c r="E296" s="139">
        <v>7</v>
      </c>
      <c r="F296" s="143"/>
      <c r="G296" s="143">
        <v>1</v>
      </c>
      <c r="H296" s="143">
        <v>1</v>
      </c>
      <c r="I296" s="143">
        <v>0</v>
      </c>
      <c r="J296" s="143">
        <v>0</v>
      </c>
      <c r="K296" s="143"/>
      <c r="L296" s="143">
        <v>5</v>
      </c>
      <c r="M296" s="143">
        <v>4</v>
      </c>
      <c r="N296" s="143">
        <v>0</v>
      </c>
      <c r="O296" s="143">
        <v>1</v>
      </c>
      <c r="P296" s="143"/>
      <c r="Q296" s="143">
        <v>0</v>
      </c>
      <c r="R296" s="143">
        <v>0</v>
      </c>
      <c r="S296" s="143">
        <v>0</v>
      </c>
      <c r="T296" s="143">
        <v>1</v>
      </c>
      <c r="U296" s="143">
        <v>0</v>
      </c>
      <c r="V296" s="201"/>
      <c r="W296" s="130"/>
      <c r="X296" s="130"/>
      <c r="Y296" s="130"/>
      <c r="Z296" s="130"/>
      <c r="AA296" s="130"/>
      <c r="AB296" s="130"/>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c r="BM296" s="201"/>
      <c r="BN296" s="201"/>
      <c r="BO296" s="201"/>
      <c r="BP296" s="201"/>
      <c r="BQ296" s="201"/>
      <c r="BR296" s="201"/>
      <c r="BS296" s="201"/>
    </row>
    <row r="297" spans="1:71" ht="15" customHeight="1" x14ac:dyDescent="0.2">
      <c r="A297" s="142" t="s">
        <v>859</v>
      </c>
      <c r="B297" s="142" t="s">
        <v>860</v>
      </c>
      <c r="C297" s="142"/>
      <c r="D297" s="142"/>
      <c r="E297" s="139">
        <v>68</v>
      </c>
      <c r="F297" s="143"/>
      <c r="G297" s="143">
        <v>16</v>
      </c>
      <c r="H297" s="143">
        <v>14</v>
      </c>
      <c r="I297" s="143">
        <v>2</v>
      </c>
      <c r="J297" s="143">
        <v>0</v>
      </c>
      <c r="K297" s="143"/>
      <c r="L297" s="143">
        <v>49</v>
      </c>
      <c r="M297" s="143">
        <v>0</v>
      </c>
      <c r="N297" s="143">
        <v>43</v>
      </c>
      <c r="O297" s="143">
        <v>6</v>
      </c>
      <c r="P297" s="143"/>
      <c r="Q297" s="143">
        <v>2</v>
      </c>
      <c r="R297" s="143">
        <v>0</v>
      </c>
      <c r="S297" s="143">
        <v>0</v>
      </c>
      <c r="T297" s="143">
        <v>1</v>
      </c>
      <c r="U297" s="143">
        <v>0</v>
      </c>
      <c r="V297" s="201"/>
      <c r="W297" s="130"/>
      <c r="X297" s="130"/>
      <c r="Y297" s="130"/>
      <c r="Z297" s="130"/>
      <c r="AA297" s="130"/>
      <c r="AB297" s="130"/>
      <c r="AC297" s="201"/>
      <c r="AD297" s="201"/>
      <c r="AE297" s="201"/>
      <c r="AF297" s="201"/>
      <c r="AG297" s="201"/>
      <c r="AH297" s="201"/>
      <c r="AI297" s="201"/>
      <c r="AJ297" s="201"/>
      <c r="AK297" s="201"/>
      <c r="AL297" s="201"/>
      <c r="AM297" s="201"/>
      <c r="AN297" s="201"/>
      <c r="AO297" s="201"/>
      <c r="AP297" s="201"/>
      <c r="AQ297" s="201"/>
      <c r="AR297" s="201"/>
      <c r="AS297" s="201"/>
      <c r="AT297" s="201"/>
      <c r="AU297" s="201"/>
      <c r="AV297" s="201"/>
      <c r="AW297" s="201"/>
      <c r="AX297" s="201"/>
      <c r="AY297" s="201"/>
      <c r="AZ297" s="201"/>
      <c r="BA297" s="201"/>
      <c r="BB297" s="201"/>
      <c r="BC297" s="201"/>
      <c r="BD297" s="201"/>
      <c r="BE297" s="201"/>
      <c r="BF297" s="201"/>
      <c r="BG297" s="201"/>
      <c r="BH297" s="201"/>
      <c r="BI297" s="201"/>
      <c r="BJ297" s="201"/>
      <c r="BK297" s="201"/>
      <c r="BL297" s="201"/>
      <c r="BM297" s="201"/>
      <c r="BN297" s="201"/>
      <c r="BO297" s="201"/>
      <c r="BP297" s="201"/>
      <c r="BQ297" s="201"/>
      <c r="BR297" s="201"/>
      <c r="BS297" s="201"/>
    </row>
    <row r="298" spans="1:71" ht="15" customHeight="1" x14ac:dyDescent="0.2">
      <c r="A298" s="142" t="s">
        <v>861</v>
      </c>
      <c r="B298" s="142" t="s">
        <v>862</v>
      </c>
      <c r="C298" s="142"/>
      <c r="D298" s="142"/>
      <c r="E298" s="139">
        <v>70</v>
      </c>
      <c r="F298" s="143"/>
      <c r="G298" s="143">
        <v>32</v>
      </c>
      <c r="H298" s="143">
        <v>31</v>
      </c>
      <c r="I298" s="143">
        <v>1</v>
      </c>
      <c r="J298" s="143">
        <v>0</v>
      </c>
      <c r="K298" s="143"/>
      <c r="L298" s="143">
        <v>32</v>
      </c>
      <c r="M298" s="143">
        <v>6</v>
      </c>
      <c r="N298" s="143">
        <v>20</v>
      </c>
      <c r="O298" s="143">
        <v>6</v>
      </c>
      <c r="P298" s="143"/>
      <c r="Q298" s="143">
        <v>5</v>
      </c>
      <c r="R298" s="143">
        <v>1</v>
      </c>
      <c r="S298" s="143">
        <v>0</v>
      </c>
      <c r="T298" s="143">
        <v>0</v>
      </c>
      <c r="U298" s="143">
        <v>0</v>
      </c>
      <c r="V298" s="201"/>
      <c r="W298" s="130"/>
      <c r="X298" s="130"/>
      <c r="Y298" s="130"/>
      <c r="Z298" s="130"/>
      <c r="AA298" s="130"/>
      <c r="AB298" s="130"/>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c r="BM298" s="201"/>
      <c r="BN298" s="201"/>
      <c r="BO298" s="201"/>
      <c r="BP298" s="201"/>
      <c r="BQ298" s="201"/>
      <c r="BR298" s="201"/>
      <c r="BS298" s="201"/>
    </row>
    <row r="299" spans="1:71" ht="15" customHeight="1" x14ac:dyDescent="0.2">
      <c r="A299" s="142" t="s">
        <v>863</v>
      </c>
      <c r="B299" s="142" t="s">
        <v>864</v>
      </c>
      <c r="C299" s="142"/>
      <c r="D299" s="142"/>
      <c r="E299" s="139">
        <v>31</v>
      </c>
      <c r="F299" s="143"/>
      <c r="G299" s="143">
        <v>5</v>
      </c>
      <c r="H299" s="143">
        <v>4</v>
      </c>
      <c r="I299" s="143">
        <v>1</v>
      </c>
      <c r="J299" s="143">
        <v>0</v>
      </c>
      <c r="K299" s="143"/>
      <c r="L299" s="143">
        <v>9</v>
      </c>
      <c r="M299" s="143">
        <v>0</v>
      </c>
      <c r="N299" s="143">
        <v>8</v>
      </c>
      <c r="O299" s="143">
        <v>1</v>
      </c>
      <c r="P299" s="143"/>
      <c r="Q299" s="143">
        <v>1</v>
      </c>
      <c r="R299" s="143">
        <v>0</v>
      </c>
      <c r="S299" s="143">
        <v>0</v>
      </c>
      <c r="T299" s="143">
        <v>1</v>
      </c>
      <c r="U299" s="143">
        <v>15</v>
      </c>
      <c r="V299" s="201"/>
      <c r="W299" s="130"/>
      <c r="X299" s="130"/>
      <c r="Y299" s="130"/>
      <c r="Z299" s="130"/>
      <c r="AA299" s="130"/>
      <c r="AB299" s="130"/>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BR299" s="201"/>
      <c r="BS299" s="201"/>
    </row>
    <row r="300" spans="1:71" ht="15" customHeight="1" x14ac:dyDescent="0.2">
      <c r="A300" s="142" t="s">
        <v>865</v>
      </c>
      <c r="B300" s="142" t="s">
        <v>866</v>
      </c>
      <c r="C300" s="142"/>
      <c r="D300" s="142"/>
      <c r="E300" s="139">
        <v>34</v>
      </c>
      <c r="F300" s="143"/>
      <c r="G300" s="143">
        <v>9</v>
      </c>
      <c r="H300" s="143">
        <v>9</v>
      </c>
      <c r="I300" s="143">
        <v>0</v>
      </c>
      <c r="J300" s="143">
        <v>0</v>
      </c>
      <c r="K300" s="143"/>
      <c r="L300" s="143">
        <v>25</v>
      </c>
      <c r="M300" s="143">
        <v>3</v>
      </c>
      <c r="N300" s="143">
        <v>19</v>
      </c>
      <c r="O300" s="143">
        <v>3</v>
      </c>
      <c r="P300" s="143"/>
      <c r="Q300" s="143">
        <v>0</v>
      </c>
      <c r="R300" s="143">
        <v>0</v>
      </c>
      <c r="S300" s="143">
        <v>0</v>
      </c>
      <c r="T300" s="143">
        <v>0</v>
      </c>
      <c r="U300" s="143">
        <v>0</v>
      </c>
      <c r="V300" s="201"/>
      <c r="W300" s="130"/>
      <c r="X300" s="130"/>
      <c r="Y300" s="130"/>
      <c r="Z300" s="130"/>
      <c r="AA300" s="130"/>
      <c r="AB300" s="130"/>
      <c r="AC300" s="201"/>
      <c r="AD300" s="201"/>
      <c r="AE300" s="201"/>
      <c r="AF300" s="201"/>
      <c r="AG300" s="201"/>
      <c r="AH300" s="201"/>
      <c r="AI300" s="201"/>
      <c r="AJ300" s="201"/>
      <c r="AK300" s="201"/>
      <c r="AL300" s="201"/>
      <c r="AM300" s="201"/>
      <c r="AN300" s="201"/>
      <c r="AO300" s="201"/>
      <c r="AP300" s="201"/>
      <c r="AQ300" s="201"/>
      <c r="AR300" s="201"/>
      <c r="AS300" s="201"/>
      <c r="AT300" s="201"/>
      <c r="AU300" s="201"/>
      <c r="AV300" s="201"/>
      <c r="AW300" s="201"/>
      <c r="AX300" s="201"/>
      <c r="AY300" s="201"/>
      <c r="AZ300" s="201"/>
      <c r="BA300" s="201"/>
      <c r="BB300" s="201"/>
      <c r="BC300" s="201"/>
      <c r="BD300" s="201"/>
      <c r="BE300" s="201"/>
      <c r="BF300" s="201"/>
      <c r="BG300" s="201"/>
      <c r="BH300" s="201"/>
      <c r="BI300" s="201"/>
      <c r="BJ300" s="201"/>
      <c r="BK300" s="201"/>
      <c r="BL300" s="201"/>
      <c r="BM300" s="201"/>
      <c r="BN300" s="201"/>
      <c r="BO300" s="201"/>
      <c r="BP300" s="201"/>
      <c r="BQ300" s="201"/>
      <c r="BR300" s="201"/>
      <c r="BS300" s="201"/>
    </row>
    <row r="301" spans="1:71" ht="15" customHeight="1" x14ac:dyDescent="0.2">
      <c r="A301" s="142" t="s">
        <v>867</v>
      </c>
      <c r="B301" s="142" t="s">
        <v>868</v>
      </c>
      <c r="C301" s="142"/>
      <c r="D301" s="142"/>
      <c r="E301" s="139">
        <v>97</v>
      </c>
      <c r="F301" s="143"/>
      <c r="G301" s="143">
        <v>84</v>
      </c>
      <c r="H301" s="143">
        <v>84</v>
      </c>
      <c r="I301" s="143">
        <v>0</v>
      </c>
      <c r="J301" s="143">
        <v>0</v>
      </c>
      <c r="K301" s="143"/>
      <c r="L301" s="143">
        <v>12</v>
      </c>
      <c r="M301" s="143">
        <v>10</v>
      </c>
      <c r="N301" s="143">
        <v>1</v>
      </c>
      <c r="O301" s="143">
        <v>1</v>
      </c>
      <c r="P301" s="143"/>
      <c r="Q301" s="143">
        <v>0</v>
      </c>
      <c r="R301" s="143">
        <v>0</v>
      </c>
      <c r="S301" s="143">
        <v>0</v>
      </c>
      <c r="T301" s="143">
        <v>1</v>
      </c>
      <c r="U301" s="143">
        <v>0</v>
      </c>
      <c r="V301" s="201"/>
      <c r="W301" s="130"/>
      <c r="X301" s="130"/>
      <c r="Y301" s="130"/>
      <c r="Z301" s="130"/>
      <c r="AA301" s="130"/>
      <c r="AB301" s="130"/>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c r="BM301" s="201"/>
      <c r="BN301" s="201"/>
      <c r="BO301" s="201"/>
      <c r="BP301" s="201"/>
      <c r="BQ301" s="201"/>
      <c r="BR301" s="201"/>
      <c r="BS301" s="201"/>
    </row>
    <row r="302" spans="1:71" ht="15" customHeight="1" x14ac:dyDescent="0.2">
      <c r="A302" s="142" t="s">
        <v>869</v>
      </c>
      <c r="B302" s="142" t="s">
        <v>870</v>
      </c>
      <c r="C302" s="142"/>
      <c r="D302" s="142"/>
      <c r="E302" s="139">
        <v>57</v>
      </c>
      <c r="F302" s="143"/>
      <c r="G302" s="143">
        <v>22</v>
      </c>
      <c r="H302" s="143">
        <v>19</v>
      </c>
      <c r="I302" s="143">
        <v>2</v>
      </c>
      <c r="J302" s="143">
        <v>1</v>
      </c>
      <c r="K302" s="143"/>
      <c r="L302" s="143">
        <v>11</v>
      </c>
      <c r="M302" s="143">
        <v>2</v>
      </c>
      <c r="N302" s="143">
        <v>5</v>
      </c>
      <c r="O302" s="143">
        <v>4</v>
      </c>
      <c r="P302" s="143"/>
      <c r="Q302" s="143">
        <v>1</v>
      </c>
      <c r="R302" s="143">
        <v>0</v>
      </c>
      <c r="S302" s="143">
        <v>1</v>
      </c>
      <c r="T302" s="143">
        <v>0</v>
      </c>
      <c r="U302" s="143">
        <v>22</v>
      </c>
      <c r="V302" s="201"/>
      <c r="W302" s="130"/>
      <c r="X302" s="130"/>
      <c r="Y302" s="130"/>
      <c r="Z302" s="130"/>
      <c r="AA302" s="130"/>
      <c r="AB302" s="130"/>
      <c r="AC302" s="201"/>
      <c r="AD302" s="201"/>
      <c r="AE302" s="201"/>
      <c r="AF302" s="201"/>
      <c r="AG302" s="201"/>
      <c r="AH302" s="201"/>
      <c r="AI302" s="201"/>
      <c r="AJ302" s="201"/>
      <c r="AK302" s="201"/>
      <c r="AL302" s="201"/>
      <c r="AM302" s="201"/>
      <c r="AN302" s="201"/>
      <c r="AO302" s="201"/>
      <c r="AP302" s="201"/>
      <c r="AQ302" s="201"/>
      <c r="AR302" s="201"/>
      <c r="AS302" s="201"/>
      <c r="AT302" s="201"/>
      <c r="AU302" s="201"/>
      <c r="AV302" s="201"/>
      <c r="AW302" s="201"/>
      <c r="AX302" s="201"/>
      <c r="AY302" s="201"/>
      <c r="AZ302" s="201"/>
      <c r="BA302" s="201"/>
      <c r="BB302" s="201"/>
      <c r="BC302" s="201"/>
      <c r="BD302" s="201"/>
      <c r="BE302" s="201"/>
      <c r="BF302" s="201"/>
      <c r="BG302" s="201"/>
      <c r="BH302" s="201"/>
      <c r="BI302" s="201"/>
      <c r="BJ302" s="201"/>
      <c r="BK302" s="201"/>
      <c r="BL302" s="201"/>
      <c r="BM302" s="201"/>
      <c r="BN302" s="201"/>
      <c r="BO302" s="201"/>
      <c r="BP302" s="201"/>
      <c r="BQ302" s="201"/>
      <c r="BR302" s="201"/>
      <c r="BS302" s="201"/>
    </row>
    <row r="303" spans="1:71" ht="15" customHeight="1" x14ac:dyDescent="0.2">
      <c r="A303" s="142" t="s">
        <v>871</v>
      </c>
      <c r="B303" s="142" t="s">
        <v>872</v>
      </c>
      <c r="C303" s="142"/>
      <c r="D303" s="142"/>
      <c r="E303" s="139">
        <v>147</v>
      </c>
      <c r="F303" s="143"/>
      <c r="G303" s="143">
        <v>12</v>
      </c>
      <c r="H303" s="143">
        <v>10</v>
      </c>
      <c r="I303" s="143">
        <v>2</v>
      </c>
      <c r="J303" s="143">
        <v>0</v>
      </c>
      <c r="K303" s="143"/>
      <c r="L303" s="143">
        <v>5</v>
      </c>
      <c r="M303" s="143">
        <v>1</v>
      </c>
      <c r="N303" s="143">
        <v>1</v>
      </c>
      <c r="O303" s="143">
        <v>3</v>
      </c>
      <c r="P303" s="143"/>
      <c r="Q303" s="143">
        <v>7</v>
      </c>
      <c r="R303" s="143">
        <v>1</v>
      </c>
      <c r="S303" s="143">
        <v>0</v>
      </c>
      <c r="T303" s="143">
        <v>0</v>
      </c>
      <c r="U303" s="143">
        <v>122</v>
      </c>
      <c r="V303" s="201"/>
      <c r="W303" s="130"/>
      <c r="X303" s="130"/>
      <c r="Y303" s="130"/>
      <c r="Z303" s="130"/>
      <c r="AA303" s="130"/>
      <c r="AB303" s="130"/>
      <c r="AC303" s="201"/>
      <c r="AD303" s="201"/>
      <c r="AE303" s="201"/>
      <c r="AF303" s="201"/>
      <c r="AG303" s="201"/>
      <c r="AH303" s="201"/>
      <c r="AI303" s="201"/>
      <c r="AJ303" s="201"/>
      <c r="AK303" s="201"/>
      <c r="AL303" s="201"/>
      <c r="AM303" s="201"/>
      <c r="AN303" s="201"/>
      <c r="AO303" s="201"/>
      <c r="AP303" s="201"/>
      <c r="AQ303" s="201"/>
      <c r="AR303" s="201"/>
      <c r="AS303" s="201"/>
      <c r="AT303" s="201"/>
      <c r="AU303" s="201"/>
      <c r="AV303" s="201"/>
      <c r="AW303" s="201"/>
      <c r="AX303" s="201"/>
      <c r="AY303" s="201"/>
      <c r="AZ303" s="201"/>
      <c r="BA303" s="201"/>
      <c r="BB303" s="201"/>
      <c r="BC303" s="201"/>
      <c r="BD303" s="201"/>
      <c r="BE303" s="201"/>
      <c r="BF303" s="201"/>
      <c r="BG303" s="201"/>
      <c r="BH303" s="201"/>
      <c r="BI303" s="201"/>
      <c r="BJ303" s="201"/>
      <c r="BK303" s="201"/>
      <c r="BL303" s="201"/>
      <c r="BM303" s="201"/>
      <c r="BN303" s="201"/>
      <c r="BO303" s="201"/>
      <c r="BP303" s="201"/>
      <c r="BQ303" s="201"/>
      <c r="BR303" s="201"/>
      <c r="BS303" s="201"/>
    </row>
    <row r="304" spans="1:71" ht="15" customHeight="1" x14ac:dyDescent="0.2">
      <c r="A304" s="142" t="s">
        <v>873</v>
      </c>
      <c r="B304" s="142" t="s">
        <v>874</v>
      </c>
      <c r="C304" s="142"/>
      <c r="D304" s="142"/>
      <c r="E304" s="139">
        <v>100</v>
      </c>
      <c r="F304" s="143"/>
      <c r="G304" s="143">
        <v>47</v>
      </c>
      <c r="H304" s="143">
        <v>43</v>
      </c>
      <c r="I304" s="143">
        <v>1</v>
      </c>
      <c r="J304" s="143">
        <v>3</v>
      </c>
      <c r="K304" s="143"/>
      <c r="L304" s="143">
        <v>31</v>
      </c>
      <c r="M304" s="143">
        <v>7</v>
      </c>
      <c r="N304" s="143">
        <v>7</v>
      </c>
      <c r="O304" s="143">
        <v>17</v>
      </c>
      <c r="P304" s="143"/>
      <c r="Q304" s="143">
        <v>16</v>
      </c>
      <c r="R304" s="143">
        <v>2</v>
      </c>
      <c r="S304" s="143">
        <v>1</v>
      </c>
      <c r="T304" s="143">
        <v>3</v>
      </c>
      <c r="U304" s="143">
        <v>0</v>
      </c>
      <c r="V304" s="201"/>
      <c r="W304" s="130"/>
      <c r="X304" s="130"/>
      <c r="Y304" s="130"/>
      <c r="Z304" s="130"/>
      <c r="AA304" s="130"/>
      <c r="AB304" s="130"/>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c r="BM304" s="201"/>
      <c r="BN304" s="201"/>
      <c r="BO304" s="201"/>
      <c r="BP304" s="201"/>
      <c r="BQ304" s="201"/>
      <c r="BR304" s="201"/>
      <c r="BS304" s="201"/>
    </row>
    <row r="305" spans="1:71" ht="15" customHeight="1" x14ac:dyDescent="0.2">
      <c r="A305" s="142" t="s">
        <v>875</v>
      </c>
      <c r="B305" s="142" t="s">
        <v>876</v>
      </c>
      <c r="C305" s="142"/>
      <c r="D305" s="142"/>
      <c r="E305" s="139">
        <v>28</v>
      </c>
      <c r="F305" s="143"/>
      <c r="G305" s="143">
        <v>14</v>
      </c>
      <c r="H305" s="143">
        <v>10</v>
      </c>
      <c r="I305" s="143">
        <v>4</v>
      </c>
      <c r="J305" s="143">
        <v>0</v>
      </c>
      <c r="K305" s="143"/>
      <c r="L305" s="143">
        <v>11</v>
      </c>
      <c r="M305" s="143">
        <v>3</v>
      </c>
      <c r="N305" s="143">
        <v>4</v>
      </c>
      <c r="O305" s="143">
        <v>4</v>
      </c>
      <c r="P305" s="143"/>
      <c r="Q305" s="143">
        <v>1</v>
      </c>
      <c r="R305" s="143">
        <v>0</v>
      </c>
      <c r="S305" s="143">
        <v>0</v>
      </c>
      <c r="T305" s="143">
        <v>2</v>
      </c>
      <c r="U305" s="143">
        <v>0</v>
      </c>
      <c r="V305" s="201"/>
      <c r="W305" s="130"/>
      <c r="X305" s="130"/>
      <c r="Y305" s="130"/>
      <c r="Z305" s="130"/>
      <c r="AA305" s="130"/>
      <c r="AB305" s="130"/>
      <c r="AC305" s="201"/>
      <c r="AD305" s="201"/>
      <c r="AE305" s="201"/>
      <c r="AF305" s="201"/>
      <c r="AG305" s="201"/>
      <c r="AH305" s="201"/>
      <c r="AI305" s="201"/>
      <c r="AJ305" s="201"/>
      <c r="AK305" s="201"/>
      <c r="AL305" s="201"/>
      <c r="AM305" s="201"/>
      <c r="AN305" s="201"/>
      <c r="AO305" s="201"/>
      <c r="AP305" s="201"/>
      <c r="AQ305" s="201"/>
      <c r="AR305" s="201"/>
      <c r="AS305" s="201"/>
      <c r="AT305" s="201"/>
      <c r="AU305" s="201"/>
      <c r="AV305" s="201"/>
      <c r="AW305" s="201"/>
      <c r="AX305" s="201"/>
      <c r="AY305" s="201"/>
      <c r="AZ305" s="201"/>
      <c r="BA305" s="201"/>
      <c r="BB305" s="201"/>
      <c r="BC305" s="201"/>
      <c r="BD305" s="201"/>
      <c r="BE305" s="201"/>
      <c r="BF305" s="201"/>
      <c r="BG305" s="201"/>
      <c r="BH305" s="201"/>
      <c r="BI305" s="201"/>
      <c r="BJ305" s="201"/>
      <c r="BK305" s="201"/>
      <c r="BL305" s="201"/>
      <c r="BM305" s="201"/>
      <c r="BN305" s="201"/>
      <c r="BO305" s="201"/>
      <c r="BP305" s="201"/>
      <c r="BQ305" s="201"/>
      <c r="BR305" s="201"/>
      <c r="BS305" s="201"/>
    </row>
    <row r="306" spans="1:71" ht="15" customHeight="1" x14ac:dyDescent="0.2">
      <c r="A306" s="142" t="s">
        <v>877</v>
      </c>
      <c r="B306" s="142" t="s">
        <v>878</v>
      </c>
      <c r="C306" s="142"/>
      <c r="D306" s="142"/>
      <c r="E306" s="139">
        <v>8</v>
      </c>
      <c r="F306" s="143"/>
      <c r="G306" s="143">
        <v>6</v>
      </c>
      <c r="H306" s="143">
        <v>5</v>
      </c>
      <c r="I306" s="143">
        <v>1</v>
      </c>
      <c r="J306" s="143">
        <v>0</v>
      </c>
      <c r="K306" s="143"/>
      <c r="L306" s="143">
        <v>2</v>
      </c>
      <c r="M306" s="143">
        <v>0</v>
      </c>
      <c r="N306" s="143">
        <v>1</v>
      </c>
      <c r="O306" s="143">
        <v>1</v>
      </c>
      <c r="P306" s="143"/>
      <c r="Q306" s="143">
        <v>0</v>
      </c>
      <c r="R306" s="143">
        <v>0</v>
      </c>
      <c r="S306" s="143">
        <v>0</v>
      </c>
      <c r="T306" s="143">
        <v>0</v>
      </c>
      <c r="U306" s="143">
        <v>0</v>
      </c>
      <c r="V306" s="201"/>
      <c r="W306" s="130"/>
      <c r="X306" s="130"/>
      <c r="Y306" s="130"/>
      <c r="Z306" s="130"/>
      <c r="AA306" s="130"/>
      <c r="AB306" s="130"/>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c r="BM306" s="201"/>
      <c r="BN306" s="201"/>
      <c r="BO306" s="201"/>
      <c r="BP306" s="201"/>
      <c r="BQ306" s="201"/>
      <c r="BR306" s="201"/>
      <c r="BS306" s="201"/>
    </row>
    <row r="307" spans="1:71" ht="15" customHeight="1" x14ac:dyDescent="0.2">
      <c r="A307" s="142" t="s">
        <v>879</v>
      </c>
      <c r="B307" s="142" t="s">
        <v>880</v>
      </c>
      <c r="C307" s="142"/>
      <c r="D307" s="142"/>
      <c r="E307" s="139">
        <v>33</v>
      </c>
      <c r="F307" s="143"/>
      <c r="G307" s="143">
        <v>6</v>
      </c>
      <c r="H307" s="143">
        <v>6</v>
      </c>
      <c r="I307" s="143">
        <v>0</v>
      </c>
      <c r="J307" s="143">
        <v>0</v>
      </c>
      <c r="K307" s="143"/>
      <c r="L307" s="143">
        <v>6</v>
      </c>
      <c r="M307" s="143">
        <v>1</v>
      </c>
      <c r="N307" s="143">
        <v>2</v>
      </c>
      <c r="O307" s="143">
        <v>3</v>
      </c>
      <c r="P307" s="143"/>
      <c r="Q307" s="143">
        <v>0</v>
      </c>
      <c r="R307" s="143">
        <v>0</v>
      </c>
      <c r="S307" s="143">
        <v>0</v>
      </c>
      <c r="T307" s="143">
        <v>0</v>
      </c>
      <c r="U307" s="143">
        <v>21</v>
      </c>
      <c r="V307" s="201"/>
      <c r="W307" s="130"/>
      <c r="X307" s="130"/>
      <c r="Y307" s="130"/>
      <c r="Z307" s="130"/>
      <c r="AA307" s="130"/>
      <c r="AB307" s="130"/>
      <c r="AC307" s="201"/>
      <c r="AD307" s="201"/>
      <c r="AE307" s="201"/>
      <c r="AF307" s="201"/>
      <c r="AG307" s="201"/>
      <c r="AH307" s="201"/>
      <c r="AI307" s="201"/>
      <c r="AJ307" s="201"/>
      <c r="AK307" s="201"/>
      <c r="AL307" s="201"/>
      <c r="AM307" s="201"/>
      <c r="AN307" s="201"/>
      <c r="AO307" s="201"/>
      <c r="AP307" s="201"/>
      <c r="AQ307" s="201"/>
      <c r="AR307" s="201"/>
      <c r="AS307" s="201"/>
      <c r="AT307" s="201"/>
      <c r="AU307" s="201"/>
      <c r="AV307" s="201"/>
      <c r="AW307" s="201"/>
      <c r="AX307" s="201"/>
      <c r="AY307" s="201"/>
      <c r="AZ307" s="201"/>
      <c r="BA307" s="201"/>
      <c r="BB307" s="201"/>
      <c r="BC307" s="201"/>
      <c r="BD307" s="201"/>
      <c r="BE307" s="201"/>
      <c r="BF307" s="201"/>
      <c r="BG307" s="201"/>
      <c r="BH307" s="201"/>
      <c r="BI307" s="201"/>
      <c r="BJ307" s="201"/>
      <c r="BK307" s="201"/>
      <c r="BL307" s="201"/>
      <c r="BM307" s="201"/>
      <c r="BN307" s="201"/>
      <c r="BO307" s="201"/>
      <c r="BP307" s="201"/>
      <c r="BQ307" s="201"/>
      <c r="BR307" s="201"/>
      <c r="BS307" s="201"/>
    </row>
    <row r="308" spans="1:71" ht="15" customHeight="1" x14ac:dyDescent="0.2">
      <c r="A308" s="142" t="s">
        <v>881</v>
      </c>
      <c r="B308" s="142" t="s">
        <v>882</v>
      </c>
      <c r="C308" s="142"/>
      <c r="D308" s="142"/>
      <c r="E308" s="139">
        <v>35</v>
      </c>
      <c r="F308" s="143"/>
      <c r="G308" s="143">
        <v>28</v>
      </c>
      <c r="H308" s="143">
        <v>28</v>
      </c>
      <c r="I308" s="143">
        <v>0</v>
      </c>
      <c r="J308" s="143">
        <v>0</v>
      </c>
      <c r="K308" s="143"/>
      <c r="L308" s="143">
        <v>4</v>
      </c>
      <c r="M308" s="143">
        <v>0</v>
      </c>
      <c r="N308" s="143">
        <v>2</v>
      </c>
      <c r="O308" s="143">
        <v>2</v>
      </c>
      <c r="P308" s="143"/>
      <c r="Q308" s="143">
        <v>1</v>
      </c>
      <c r="R308" s="143">
        <v>1</v>
      </c>
      <c r="S308" s="143">
        <v>0</v>
      </c>
      <c r="T308" s="143">
        <v>1</v>
      </c>
      <c r="U308" s="143">
        <v>0</v>
      </c>
      <c r="V308" s="201"/>
      <c r="W308" s="130"/>
      <c r="X308" s="130"/>
      <c r="Y308" s="130"/>
      <c r="Z308" s="130"/>
      <c r="AA308" s="130"/>
      <c r="AB308" s="130"/>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c r="BL308" s="201"/>
      <c r="BM308" s="201"/>
      <c r="BN308" s="201"/>
      <c r="BO308" s="201"/>
      <c r="BP308" s="201"/>
      <c r="BQ308" s="201"/>
      <c r="BR308" s="201"/>
      <c r="BS308" s="201"/>
    </row>
    <row r="309" spans="1:71" ht="15" customHeight="1" x14ac:dyDescent="0.2">
      <c r="A309" s="142" t="s">
        <v>883</v>
      </c>
      <c r="B309" s="142" t="s">
        <v>884</v>
      </c>
      <c r="C309" s="142"/>
      <c r="D309" s="142"/>
      <c r="E309" s="139">
        <v>46</v>
      </c>
      <c r="F309" s="143"/>
      <c r="G309" s="143">
        <v>37</v>
      </c>
      <c r="H309" s="143">
        <v>14</v>
      </c>
      <c r="I309" s="143">
        <v>23</v>
      </c>
      <c r="J309" s="143">
        <v>0</v>
      </c>
      <c r="K309" s="143"/>
      <c r="L309" s="143">
        <v>4</v>
      </c>
      <c r="M309" s="143">
        <v>2</v>
      </c>
      <c r="N309" s="143">
        <v>1</v>
      </c>
      <c r="O309" s="143">
        <v>1</v>
      </c>
      <c r="P309" s="143"/>
      <c r="Q309" s="143">
        <v>0</v>
      </c>
      <c r="R309" s="143">
        <v>1</v>
      </c>
      <c r="S309" s="143">
        <v>0</v>
      </c>
      <c r="T309" s="143">
        <v>1</v>
      </c>
      <c r="U309" s="143">
        <v>3</v>
      </c>
      <c r="V309" s="201"/>
      <c r="W309" s="130"/>
      <c r="X309" s="130"/>
      <c r="Y309" s="130"/>
      <c r="Z309" s="130"/>
      <c r="AA309" s="130"/>
      <c r="AB309" s="130"/>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c r="BL309" s="201"/>
      <c r="BM309" s="201"/>
      <c r="BN309" s="201"/>
      <c r="BO309" s="201"/>
      <c r="BP309" s="201"/>
      <c r="BQ309" s="201"/>
      <c r="BR309" s="201"/>
      <c r="BS309" s="201"/>
    </row>
    <row r="310" spans="1:71" ht="15" customHeight="1" x14ac:dyDescent="0.2">
      <c r="A310" s="142" t="s">
        <v>885</v>
      </c>
      <c r="B310" s="142" t="s">
        <v>886</v>
      </c>
      <c r="C310" s="142"/>
      <c r="D310" s="142"/>
      <c r="E310" s="139">
        <v>39</v>
      </c>
      <c r="F310" s="143"/>
      <c r="G310" s="143">
        <v>29</v>
      </c>
      <c r="H310" s="143">
        <v>26</v>
      </c>
      <c r="I310" s="143">
        <v>3</v>
      </c>
      <c r="J310" s="143">
        <v>0</v>
      </c>
      <c r="K310" s="143"/>
      <c r="L310" s="143">
        <v>6</v>
      </c>
      <c r="M310" s="143">
        <v>1</v>
      </c>
      <c r="N310" s="143">
        <v>1</v>
      </c>
      <c r="O310" s="143">
        <v>4</v>
      </c>
      <c r="P310" s="143"/>
      <c r="Q310" s="143">
        <v>3</v>
      </c>
      <c r="R310" s="143">
        <v>1</v>
      </c>
      <c r="S310" s="143">
        <v>0</v>
      </c>
      <c r="T310" s="143">
        <v>0</v>
      </c>
      <c r="U310" s="143">
        <v>0</v>
      </c>
      <c r="V310" s="201"/>
      <c r="W310" s="130"/>
      <c r="X310" s="130"/>
      <c r="Y310" s="130"/>
      <c r="Z310" s="130"/>
      <c r="AA310" s="130"/>
      <c r="AB310" s="130"/>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c r="BM310" s="201"/>
      <c r="BN310" s="201"/>
      <c r="BO310" s="201"/>
      <c r="BP310" s="201"/>
      <c r="BQ310" s="201"/>
      <c r="BR310" s="201"/>
      <c r="BS310" s="201"/>
    </row>
    <row r="311" spans="1:71" ht="15" customHeight="1" x14ac:dyDescent="0.2">
      <c r="A311" s="142" t="s">
        <v>887</v>
      </c>
      <c r="B311" s="142" t="s">
        <v>888</v>
      </c>
      <c r="C311" s="142"/>
      <c r="D311" s="142"/>
      <c r="E311" s="139">
        <v>33</v>
      </c>
      <c r="F311" s="143"/>
      <c r="G311" s="143">
        <v>10</v>
      </c>
      <c r="H311" s="143">
        <v>9</v>
      </c>
      <c r="I311" s="143">
        <v>1</v>
      </c>
      <c r="J311" s="143">
        <v>0</v>
      </c>
      <c r="K311" s="143"/>
      <c r="L311" s="143">
        <v>20</v>
      </c>
      <c r="M311" s="143">
        <v>0</v>
      </c>
      <c r="N311" s="143">
        <v>19</v>
      </c>
      <c r="O311" s="143">
        <v>1</v>
      </c>
      <c r="P311" s="143"/>
      <c r="Q311" s="143">
        <v>1</v>
      </c>
      <c r="R311" s="143">
        <v>2</v>
      </c>
      <c r="S311" s="143">
        <v>0</v>
      </c>
      <c r="T311" s="143">
        <v>0</v>
      </c>
      <c r="U311" s="143">
        <v>0</v>
      </c>
      <c r="V311" s="201"/>
      <c r="W311" s="130"/>
      <c r="X311" s="130"/>
      <c r="Y311" s="130"/>
      <c r="Z311" s="130"/>
      <c r="AA311" s="130"/>
      <c r="AB311" s="130"/>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c r="BM311" s="201"/>
      <c r="BN311" s="201"/>
      <c r="BO311" s="201"/>
      <c r="BP311" s="201"/>
      <c r="BQ311" s="201"/>
      <c r="BR311" s="201"/>
      <c r="BS311" s="201"/>
    </row>
    <row r="312" spans="1:71" ht="15" customHeight="1" x14ac:dyDescent="0.2">
      <c r="A312" s="142" t="s">
        <v>889</v>
      </c>
      <c r="B312" s="142" t="s">
        <v>890</v>
      </c>
      <c r="C312" s="142"/>
      <c r="D312" s="142"/>
      <c r="E312" s="139">
        <v>33</v>
      </c>
      <c r="F312" s="143"/>
      <c r="G312" s="143">
        <v>26</v>
      </c>
      <c r="H312" s="143">
        <v>26</v>
      </c>
      <c r="I312" s="143">
        <v>0</v>
      </c>
      <c r="J312" s="143">
        <v>0</v>
      </c>
      <c r="K312" s="143"/>
      <c r="L312" s="143">
        <v>5</v>
      </c>
      <c r="M312" s="143">
        <v>0</v>
      </c>
      <c r="N312" s="143">
        <v>2</v>
      </c>
      <c r="O312" s="143">
        <v>3</v>
      </c>
      <c r="P312" s="143"/>
      <c r="Q312" s="143">
        <v>1</v>
      </c>
      <c r="R312" s="143">
        <v>1</v>
      </c>
      <c r="S312" s="143">
        <v>0</v>
      </c>
      <c r="T312" s="143">
        <v>0</v>
      </c>
      <c r="U312" s="143">
        <v>0</v>
      </c>
      <c r="V312" s="201"/>
      <c r="W312" s="130"/>
      <c r="X312" s="130"/>
      <c r="Y312" s="130"/>
      <c r="Z312" s="130"/>
      <c r="AA312" s="130"/>
      <c r="AB312" s="130"/>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c r="BL312" s="201"/>
      <c r="BM312" s="201"/>
      <c r="BN312" s="201"/>
      <c r="BO312" s="201"/>
      <c r="BP312" s="201"/>
      <c r="BQ312" s="201"/>
      <c r="BR312" s="201"/>
      <c r="BS312" s="201"/>
    </row>
    <row r="313" spans="1:71" ht="15" customHeight="1" x14ac:dyDescent="0.2">
      <c r="A313" s="142" t="s">
        <v>891</v>
      </c>
      <c r="B313" s="142" t="s">
        <v>892</v>
      </c>
      <c r="C313" s="142"/>
      <c r="D313" s="142"/>
      <c r="E313" s="139">
        <v>24</v>
      </c>
      <c r="F313" s="143"/>
      <c r="G313" s="143">
        <v>4</v>
      </c>
      <c r="H313" s="143">
        <v>3</v>
      </c>
      <c r="I313" s="143">
        <v>1</v>
      </c>
      <c r="J313" s="143">
        <v>0</v>
      </c>
      <c r="K313" s="143"/>
      <c r="L313" s="143">
        <v>20</v>
      </c>
      <c r="M313" s="143">
        <v>1</v>
      </c>
      <c r="N313" s="143">
        <v>19</v>
      </c>
      <c r="O313" s="143">
        <v>0</v>
      </c>
      <c r="P313" s="143"/>
      <c r="Q313" s="143">
        <v>0</v>
      </c>
      <c r="R313" s="143">
        <v>0</v>
      </c>
      <c r="S313" s="143">
        <v>0</v>
      </c>
      <c r="T313" s="143">
        <v>0</v>
      </c>
      <c r="U313" s="143">
        <v>0</v>
      </c>
      <c r="V313" s="201"/>
      <c r="W313" s="130"/>
      <c r="X313" s="130"/>
      <c r="Y313" s="130"/>
      <c r="Z313" s="130"/>
      <c r="AA313" s="130"/>
      <c r="AB313" s="130"/>
      <c r="AC313" s="201"/>
      <c r="AD313" s="201"/>
      <c r="AE313" s="201"/>
      <c r="AF313" s="201"/>
      <c r="AG313" s="201"/>
      <c r="AH313" s="201"/>
      <c r="AI313" s="201"/>
      <c r="AJ313" s="201"/>
      <c r="AK313" s="201"/>
      <c r="AL313" s="201"/>
      <c r="AM313" s="201"/>
      <c r="AN313" s="201"/>
      <c r="AO313" s="201"/>
      <c r="AP313" s="201"/>
      <c r="AQ313" s="201"/>
      <c r="AR313" s="201"/>
      <c r="AS313" s="201"/>
      <c r="AT313" s="201"/>
      <c r="AU313" s="201"/>
      <c r="AV313" s="201"/>
      <c r="AW313" s="201"/>
      <c r="AX313" s="201"/>
      <c r="AY313" s="201"/>
      <c r="AZ313" s="201"/>
      <c r="BA313" s="201"/>
      <c r="BB313" s="201"/>
      <c r="BC313" s="201"/>
      <c r="BD313" s="201"/>
      <c r="BE313" s="201"/>
      <c r="BF313" s="201"/>
      <c r="BG313" s="201"/>
      <c r="BH313" s="201"/>
      <c r="BI313" s="201"/>
      <c r="BJ313" s="201"/>
      <c r="BK313" s="201"/>
      <c r="BL313" s="201"/>
      <c r="BM313" s="201"/>
      <c r="BN313" s="201"/>
      <c r="BO313" s="201"/>
      <c r="BP313" s="201"/>
      <c r="BQ313" s="201"/>
      <c r="BR313" s="201"/>
      <c r="BS313" s="201"/>
    </row>
    <row r="314" spans="1:71" ht="15" customHeight="1" x14ac:dyDescent="0.2">
      <c r="A314" s="142" t="s">
        <v>893</v>
      </c>
      <c r="B314" s="142" t="s">
        <v>894</v>
      </c>
      <c r="C314" s="142"/>
      <c r="D314" s="142"/>
      <c r="E314" s="139">
        <v>40</v>
      </c>
      <c r="F314" s="143"/>
      <c r="G314" s="143">
        <v>6</v>
      </c>
      <c r="H314" s="143">
        <v>6</v>
      </c>
      <c r="I314" s="143">
        <v>0</v>
      </c>
      <c r="J314" s="143">
        <v>0</v>
      </c>
      <c r="K314" s="143"/>
      <c r="L314" s="143">
        <v>0</v>
      </c>
      <c r="M314" s="143">
        <v>0</v>
      </c>
      <c r="N314" s="143">
        <v>0</v>
      </c>
      <c r="O314" s="143">
        <v>0</v>
      </c>
      <c r="P314" s="143"/>
      <c r="Q314" s="143">
        <v>0</v>
      </c>
      <c r="R314" s="143">
        <v>0</v>
      </c>
      <c r="S314" s="143">
        <v>0</v>
      </c>
      <c r="T314" s="143">
        <v>0</v>
      </c>
      <c r="U314" s="143">
        <v>34</v>
      </c>
      <c r="V314" s="201"/>
      <c r="W314" s="130"/>
      <c r="X314" s="130"/>
      <c r="Y314" s="130"/>
      <c r="Z314" s="130"/>
      <c r="AA314" s="130"/>
      <c r="AB314" s="130"/>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c r="BM314" s="201"/>
      <c r="BN314" s="201"/>
      <c r="BO314" s="201"/>
      <c r="BP314" s="201"/>
      <c r="BQ314" s="201"/>
      <c r="BR314" s="201"/>
      <c r="BS314" s="201"/>
    </row>
    <row r="315" spans="1:71" ht="15" customHeight="1" x14ac:dyDescent="0.2">
      <c r="A315" s="142" t="s">
        <v>895</v>
      </c>
      <c r="B315" s="142" t="s">
        <v>896</v>
      </c>
      <c r="C315" s="142"/>
      <c r="D315" s="142"/>
      <c r="E315" s="139">
        <v>46</v>
      </c>
      <c r="F315" s="143"/>
      <c r="G315" s="143">
        <v>16</v>
      </c>
      <c r="H315" s="143">
        <v>13</v>
      </c>
      <c r="I315" s="143">
        <v>3</v>
      </c>
      <c r="J315" s="143">
        <v>0</v>
      </c>
      <c r="K315" s="143"/>
      <c r="L315" s="143">
        <v>9</v>
      </c>
      <c r="M315" s="143">
        <v>0</v>
      </c>
      <c r="N315" s="143">
        <v>8</v>
      </c>
      <c r="O315" s="143">
        <v>1</v>
      </c>
      <c r="P315" s="143"/>
      <c r="Q315" s="143">
        <v>18</v>
      </c>
      <c r="R315" s="143">
        <v>0</v>
      </c>
      <c r="S315" s="143">
        <v>1</v>
      </c>
      <c r="T315" s="143">
        <v>2</v>
      </c>
      <c r="U315" s="143">
        <v>0</v>
      </c>
      <c r="V315" s="201"/>
      <c r="W315" s="130"/>
      <c r="X315" s="130"/>
      <c r="Y315" s="130"/>
      <c r="Z315" s="130"/>
      <c r="AA315" s="130"/>
      <c r="AB315" s="130"/>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c r="BL315" s="201"/>
      <c r="BM315" s="201"/>
      <c r="BN315" s="201"/>
      <c r="BO315" s="201"/>
      <c r="BP315" s="201"/>
      <c r="BQ315" s="201"/>
      <c r="BR315" s="201"/>
      <c r="BS315" s="201"/>
    </row>
    <row r="316" spans="1:71" ht="15" customHeight="1" x14ac:dyDescent="0.2">
      <c r="A316" s="142" t="s">
        <v>897</v>
      </c>
      <c r="B316" s="142" t="s">
        <v>898</v>
      </c>
      <c r="C316" s="142"/>
      <c r="D316" s="142"/>
      <c r="E316" s="139">
        <v>56</v>
      </c>
      <c r="F316" s="143"/>
      <c r="G316" s="143">
        <v>22</v>
      </c>
      <c r="H316" s="143">
        <v>15</v>
      </c>
      <c r="I316" s="143">
        <v>5</v>
      </c>
      <c r="J316" s="143">
        <v>2</v>
      </c>
      <c r="K316" s="143"/>
      <c r="L316" s="143">
        <v>17</v>
      </c>
      <c r="M316" s="143">
        <v>2</v>
      </c>
      <c r="N316" s="143">
        <v>5</v>
      </c>
      <c r="O316" s="143">
        <v>10</v>
      </c>
      <c r="P316" s="143"/>
      <c r="Q316" s="143">
        <v>12</v>
      </c>
      <c r="R316" s="143">
        <v>3</v>
      </c>
      <c r="S316" s="143">
        <v>0</v>
      </c>
      <c r="T316" s="143">
        <v>2</v>
      </c>
      <c r="U316" s="143">
        <v>0</v>
      </c>
      <c r="V316" s="201"/>
      <c r="W316" s="130"/>
      <c r="X316" s="130"/>
      <c r="Y316" s="130"/>
      <c r="Z316" s="130"/>
      <c r="AA316" s="130"/>
      <c r="AB316" s="130"/>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c r="BG316" s="201"/>
      <c r="BH316" s="201"/>
      <c r="BI316" s="201"/>
      <c r="BJ316" s="201"/>
      <c r="BK316" s="201"/>
      <c r="BL316" s="201"/>
      <c r="BM316" s="201"/>
      <c r="BN316" s="201"/>
      <c r="BO316" s="201"/>
      <c r="BP316" s="201"/>
      <c r="BQ316" s="201"/>
      <c r="BR316" s="201"/>
      <c r="BS316" s="201"/>
    </row>
    <row r="317" spans="1:71" ht="15" customHeight="1" x14ac:dyDescent="0.2">
      <c r="A317" s="320"/>
      <c r="B317" s="320"/>
      <c r="C317" s="320"/>
      <c r="D317" s="320"/>
      <c r="E317" s="249"/>
      <c r="F317" s="286"/>
      <c r="G317" s="286"/>
      <c r="H317" s="286"/>
      <c r="I317" s="286"/>
      <c r="J317" s="286"/>
      <c r="K317" s="286"/>
      <c r="L317" s="322"/>
      <c r="M317" s="322"/>
      <c r="N317" s="286"/>
      <c r="O317" s="286"/>
      <c r="P317" s="286"/>
      <c r="Q317" s="286"/>
      <c r="R317" s="286"/>
      <c r="S317" s="286"/>
      <c r="T317" s="322"/>
      <c r="U317" s="322"/>
    </row>
    <row r="318" spans="1:71" ht="11.25" customHeight="1" x14ac:dyDescent="0.25">
      <c r="A318" s="218" t="s">
        <v>899</v>
      </c>
      <c r="B318" s="213"/>
      <c r="C318" s="213"/>
      <c r="D318" s="213"/>
      <c r="E318" s="184"/>
    </row>
    <row r="319" spans="1:71" ht="11.25" customHeight="1" x14ac:dyDescent="0.2">
      <c r="A319" s="166">
        <v>1</v>
      </c>
      <c r="B319" s="829" t="s">
        <v>901</v>
      </c>
      <c r="C319" s="829"/>
      <c r="D319" s="829"/>
      <c r="E319" s="829"/>
      <c r="F319" s="829"/>
      <c r="G319" s="829"/>
      <c r="H319" s="829"/>
      <c r="I319" s="829"/>
      <c r="J319" s="829"/>
      <c r="K319" s="829"/>
      <c r="L319" s="829"/>
      <c r="M319" s="829"/>
      <c r="N319" s="829"/>
      <c r="O319" s="829"/>
      <c r="P319" s="829"/>
      <c r="Q319" s="829"/>
      <c r="R319" s="829"/>
      <c r="S319" s="829"/>
      <c r="T319" s="829"/>
      <c r="U319" s="829"/>
    </row>
    <row r="320" spans="1:71" ht="11.25" customHeight="1" x14ac:dyDescent="0.25">
      <c r="A320" s="153">
        <v>2</v>
      </c>
      <c r="B320" s="213" t="s">
        <v>1018</v>
      </c>
      <c r="C320" s="213"/>
      <c r="D320" s="213"/>
      <c r="E320" s="184"/>
    </row>
    <row r="321" spans="1:21" ht="11.25" customHeight="1" x14ac:dyDescent="0.25">
      <c r="A321" s="251"/>
      <c r="B321" s="213" t="s">
        <v>1185</v>
      </c>
      <c r="C321" s="213"/>
      <c r="D321" s="213"/>
      <c r="E321" s="184"/>
    </row>
    <row r="322" spans="1:21" ht="11.25" customHeight="1" x14ac:dyDescent="0.25">
      <c r="A322" s="153" t="s">
        <v>1186</v>
      </c>
      <c r="B322" s="213" t="s">
        <v>908</v>
      </c>
      <c r="C322" s="213"/>
      <c r="D322" s="213"/>
      <c r="E322" s="184"/>
      <c r="G322" s="201"/>
      <c r="H322" s="201"/>
      <c r="I322" s="201"/>
      <c r="J322" s="201"/>
      <c r="K322" s="201"/>
      <c r="L322" s="201"/>
      <c r="M322" s="201"/>
      <c r="N322" s="201"/>
      <c r="O322" s="201"/>
      <c r="P322" s="201"/>
      <c r="Q322" s="201"/>
      <c r="R322" s="201"/>
      <c r="S322" s="201"/>
      <c r="T322" s="201"/>
      <c r="U322" s="201"/>
    </row>
    <row r="323" spans="1:21" ht="11.25" customHeight="1" x14ac:dyDescent="0.25">
      <c r="A323" s="251"/>
      <c r="B323" s="213"/>
      <c r="C323" s="213"/>
      <c r="D323" s="213"/>
      <c r="E323" s="184"/>
      <c r="G323" s="201"/>
      <c r="H323" s="201"/>
      <c r="I323" s="201"/>
      <c r="J323" s="201"/>
      <c r="K323" s="201"/>
      <c r="L323" s="201"/>
      <c r="M323" s="201"/>
      <c r="N323" s="201"/>
      <c r="O323" s="201"/>
      <c r="P323" s="201"/>
      <c r="Q323" s="201"/>
      <c r="R323" s="201"/>
      <c r="S323" s="201"/>
      <c r="T323" s="201"/>
      <c r="U323" s="201"/>
    </row>
    <row r="324" spans="1:21" ht="11.25" customHeight="1" x14ac:dyDescent="0.25">
      <c r="A324" s="163"/>
      <c r="B324" s="164"/>
      <c r="D324" s="213"/>
      <c r="E324" s="184"/>
      <c r="G324" s="201"/>
      <c r="H324" s="201"/>
      <c r="I324" s="201"/>
      <c r="J324" s="201"/>
      <c r="K324" s="201"/>
      <c r="L324" s="201"/>
      <c r="M324" s="201"/>
      <c r="N324" s="201" t="s">
        <v>1187</v>
      </c>
      <c r="O324" s="201"/>
      <c r="P324" s="201"/>
      <c r="Q324" s="201"/>
      <c r="R324" s="201"/>
      <c r="S324" s="201"/>
      <c r="T324" s="201"/>
      <c r="U324" s="201"/>
    </row>
    <row r="325" spans="1:21" ht="11.25" customHeight="1" x14ac:dyDescent="0.25">
      <c r="A325" s="163" t="s">
        <v>909</v>
      </c>
      <c r="B325" s="157" t="s">
        <v>910</v>
      </c>
      <c r="C325" s="213"/>
      <c r="D325" s="213"/>
      <c r="E325" s="184"/>
    </row>
    <row r="326" spans="1:21" ht="11.25" customHeight="1" x14ac:dyDescent="0.25">
      <c r="A326" s="164"/>
      <c r="B326" s="159" t="s">
        <v>911</v>
      </c>
      <c r="C326" s="159"/>
      <c r="D326" s="213"/>
      <c r="E326" s="184"/>
    </row>
    <row r="327" spans="1:21" ht="11.25" customHeight="1" x14ac:dyDescent="0.2">
      <c r="A327" s="164"/>
      <c r="B327" s="157" t="s">
        <v>912</v>
      </c>
      <c r="C327" s="157"/>
      <c r="D327" s="157"/>
      <c r="E327" s="224"/>
      <c r="F327" s="165"/>
    </row>
    <row r="328" spans="1:21" ht="11.25" customHeight="1" x14ac:dyDescent="0.2">
      <c r="A328" s="164"/>
      <c r="B328" s="157" t="s">
        <v>913</v>
      </c>
      <c r="C328" s="157"/>
      <c r="D328" s="157"/>
      <c r="E328" s="224"/>
      <c r="F328" s="165"/>
    </row>
    <row r="329" spans="1:21" ht="15" customHeight="1" x14ac:dyDescent="0.25">
      <c r="E329" s="184"/>
    </row>
    <row r="330" spans="1:21" ht="15" customHeight="1" x14ac:dyDescent="0.25">
      <c r="E330" s="184"/>
    </row>
  </sheetData>
  <mergeCells count="12">
    <mergeCell ref="B319:U319"/>
    <mergeCell ref="A1:J1"/>
    <mergeCell ref="E4:E6"/>
    <mergeCell ref="G4:J4"/>
    <mergeCell ref="L4:O4"/>
    <mergeCell ref="Q4:Q6"/>
    <mergeCell ref="R4:R6"/>
    <mergeCell ref="S4:S6"/>
    <mergeCell ref="T4:T6"/>
    <mergeCell ref="U4:U6"/>
    <mergeCell ref="G5:G6"/>
    <mergeCell ref="L5:L6"/>
  </mergeCells>
  <conditionalFormatting sqref="A21:U316">
    <cfRule type="expression" dxfId="35" priority="1">
      <formula>$E21=".."</formula>
    </cfRule>
  </conditionalFormatting>
  <pageMargins left="0.74803149606299213" right="0.74803149606299213" top="0.98425196850393692" bottom="0.98425196850393692" header="0" footer="0"/>
  <pageSetup scale="11" fitToWidth="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sheetPr>
  <dimension ref="A1:AD123"/>
  <sheetViews>
    <sheetView topLeftCell="A123" workbookViewId="0">
      <selection activeCell="C7" sqref="C7"/>
    </sheetView>
  </sheetViews>
  <sheetFormatPr defaultColWidth="11.5546875" defaultRowHeight="15" x14ac:dyDescent="0.2"/>
  <cols>
    <col min="1" max="1" width="3.44140625" customWidth="1"/>
    <col min="2" max="2" width="60.33203125" customWidth="1"/>
    <col min="3" max="4" width="8.5546875" customWidth="1"/>
    <col min="5" max="5" width="8.6640625" customWidth="1"/>
    <col min="6" max="6" width="58" customWidth="1"/>
    <col min="7" max="8" width="8.5546875" customWidth="1"/>
    <col min="9" max="10" width="8.6640625" customWidth="1"/>
    <col min="11" max="11" width="9.109375" customWidth="1"/>
  </cols>
  <sheetData>
    <row r="1" spans="1:30" ht="15.6" customHeight="1" x14ac:dyDescent="0.2">
      <c r="A1" s="104"/>
      <c r="B1" s="97"/>
      <c r="C1" s="87"/>
      <c r="D1" s="87"/>
      <c r="E1" s="104"/>
      <c r="F1" s="97"/>
      <c r="G1" s="87"/>
      <c r="H1" s="87"/>
      <c r="I1" s="97"/>
      <c r="J1" s="97"/>
    </row>
    <row r="2" spans="1:30" x14ac:dyDescent="0.2">
      <c r="A2" s="104"/>
      <c r="B2" s="97"/>
      <c r="C2" s="87"/>
      <c r="D2" s="87"/>
      <c r="E2" s="104"/>
      <c r="F2" s="97"/>
      <c r="G2" s="87"/>
      <c r="H2" s="87"/>
      <c r="I2" s="97"/>
      <c r="J2" s="97"/>
    </row>
    <row r="3" spans="1:30" ht="30" customHeight="1" x14ac:dyDescent="0.2">
      <c r="A3" s="98"/>
      <c r="B3" s="97"/>
      <c r="C3" s="801" t="s">
        <v>111</v>
      </c>
      <c r="D3" s="801"/>
      <c r="E3" s="801"/>
      <c r="F3" s="801"/>
      <c r="G3" s="85"/>
      <c r="H3" s="85"/>
      <c r="I3" s="85"/>
      <c r="J3" s="97"/>
      <c r="K3" s="101" t="s">
        <v>112</v>
      </c>
      <c r="L3" s="101" t="s">
        <v>113</v>
      </c>
      <c r="M3" s="101" t="s">
        <v>114</v>
      </c>
      <c r="N3" s="101" t="s">
        <v>115</v>
      </c>
      <c r="O3" s="101" t="s">
        <v>116</v>
      </c>
      <c r="P3" s="101" t="s">
        <v>117</v>
      </c>
      <c r="Q3" s="101" t="s">
        <v>118</v>
      </c>
      <c r="AD3" s="101" t="s">
        <v>119</v>
      </c>
    </row>
    <row r="4" spans="1:30" ht="30" customHeight="1" x14ac:dyDescent="0.2">
      <c r="A4" s="98"/>
      <c r="B4" s="85"/>
      <c r="C4" s="801"/>
      <c r="D4" s="801"/>
      <c r="E4" s="801"/>
      <c r="F4" s="801"/>
      <c r="G4" s="85"/>
      <c r="H4" s="85"/>
      <c r="I4" s="85"/>
      <c r="J4" s="97"/>
    </row>
    <row r="5" spans="1:30" ht="15.75" customHeight="1" x14ac:dyDescent="0.25">
      <c r="A5" s="104"/>
      <c r="B5" s="102"/>
      <c r="C5" s="120" t="s">
        <v>120</v>
      </c>
      <c r="D5" s="120"/>
      <c r="E5" s="121"/>
      <c r="F5" s="122"/>
      <c r="G5" s="105"/>
      <c r="H5" s="105"/>
      <c r="I5" s="102"/>
      <c r="J5" s="97"/>
    </row>
    <row r="6" spans="1:30" ht="24.95" customHeight="1" x14ac:dyDescent="0.2">
      <c r="A6" s="104"/>
      <c r="B6" s="86"/>
      <c r="C6" s="802" t="s">
        <v>121</v>
      </c>
      <c r="D6" s="803"/>
      <c r="E6" s="803"/>
      <c r="F6" s="804"/>
      <c r="G6" s="86"/>
      <c r="H6" s="86"/>
      <c r="I6" s="86"/>
      <c r="K6" s="101" t="s">
        <v>112</v>
      </c>
      <c r="L6" s="101"/>
    </row>
    <row r="7" spans="1:30" ht="18" customHeight="1" x14ac:dyDescent="0.2">
      <c r="A7" s="104"/>
      <c r="B7" s="86"/>
      <c r="C7" s="106"/>
      <c r="D7" s="106"/>
      <c r="E7" s="107"/>
      <c r="F7" s="106"/>
      <c r="G7" s="86"/>
      <c r="H7" s="86"/>
      <c r="I7" s="86"/>
      <c r="K7" s="101" t="s">
        <v>113</v>
      </c>
      <c r="L7" s="101"/>
      <c r="M7" s="101"/>
    </row>
    <row r="8" spans="1:30" x14ac:dyDescent="0.2">
      <c r="A8" s="108"/>
      <c r="B8" s="109"/>
      <c r="C8" s="110" t="s">
        <v>122</v>
      </c>
      <c r="D8" s="110"/>
      <c r="E8" s="111"/>
      <c r="F8" s="112"/>
      <c r="G8" s="110" t="s">
        <v>122</v>
      </c>
      <c r="H8" s="110"/>
      <c r="I8" s="109"/>
      <c r="K8" s="113"/>
      <c r="L8" s="113"/>
      <c r="M8" s="113"/>
    </row>
    <row r="9" spans="1:30" ht="17.25" customHeight="1" x14ac:dyDescent="0.2">
      <c r="A9" s="104"/>
      <c r="B9" s="114" t="s">
        <v>123</v>
      </c>
      <c r="C9" s="115">
        <f>INDEX('A1'!$B$2:$R$332,MATCH($C$6,'A1'!$B2:$B332,0),MATCH(B9,'A1'!B$2:R$2,0))</f>
        <v>88490</v>
      </c>
      <c r="D9" s="115"/>
      <c r="E9" s="104"/>
      <c r="F9" s="114" t="s">
        <v>124</v>
      </c>
      <c r="G9" s="115">
        <f>INDEX('A3'!$B$2:$AI$323,MATCH($C$6,'A3'!$B$2:$B$323,0),MATCH(F9,'A3'!$B$2:$AI$2,0))</f>
        <v>48130</v>
      </c>
      <c r="H9" s="116">
        <f>IF(OR(G9="..",G9="-",$C$10=0),"",G9/$C$10)</f>
        <v>0.59699826345819895</v>
      </c>
      <c r="I9" s="97"/>
      <c r="K9" s="101" t="s">
        <v>114</v>
      </c>
      <c r="L9" s="101"/>
      <c r="M9" s="101"/>
    </row>
    <row r="10" spans="1:30" ht="15" customHeight="1" x14ac:dyDescent="0.2">
      <c r="A10" s="104"/>
      <c r="B10" s="114" t="s">
        <v>125</v>
      </c>
      <c r="C10" s="115">
        <f>INDEX('A1'!$B$2:$R$332,MATCH($C$6,'A1'!$B$2:$B$332,0),MATCH(B10,'A1'!B$2:R$2,0))</f>
        <v>80620</v>
      </c>
      <c r="D10" s="116">
        <f>IF(OR(C10="..",C10="-",$C$9=0),"",C10/$C$9)</f>
        <v>0.91106339699401062</v>
      </c>
      <c r="E10" s="104"/>
      <c r="F10" s="114" t="s">
        <v>126</v>
      </c>
      <c r="G10" s="115">
        <f>INDEX('A3'!$B$2:$AI$323,MATCH($C$6,'A3'!$B$2:$B$323,0),MATCH(F10,'A3'!$B$2:$AI$2,0))</f>
        <v>111390</v>
      </c>
      <c r="H10" s="115"/>
      <c r="I10" s="97"/>
      <c r="K10" s="101" t="s">
        <v>114</v>
      </c>
      <c r="L10" s="101"/>
      <c r="M10" s="101"/>
    </row>
    <row r="11" spans="1:30" ht="15.6" customHeight="1" x14ac:dyDescent="0.2">
      <c r="A11" s="104"/>
      <c r="B11" s="89"/>
      <c r="C11" s="117"/>
      <c r="D11" s="117"/>
      <c r="E11" s="104"/>
      <c r="F11" s="89"/>
      <c r="G11" s="117"/>
      <c r="H11" s="117"/>
      <c r="I11" s="97"/>
      <c r="K11" s="101" t="s">
        <v>115</v>
      </c>
      <c r="L11" s="101"/>
      <c r="M11" s="101"/>
    </row>
    <row r="12" spans="1:30" ht="19.5" customHeight="1" x14ac:dyDescent="0.2">
      <c r="A12" s="84"/>
      <c r="B12" s="123" t="s">
        <v>127</v>
      </c>
      <c r="C12" s="124"/>
      <c r="D12" s="124"/>
      <c r="E12" s="84"/>
      <c r="F12" s="125" t="s">
        <v>128</v>
      </c>
      <c r="G12" s="124"/>
      <c r="H12" s="124"/>
      <c r="I12" s="83"/>
      <c r="K12" s="101" t="s">
        <v>116</v>
      </c>
      <c r="L12" s="101"/>
      <c r="M12" s="82"/>
    </row>
    <row r="13" spans="1:30" ht="15.6" customHeight="1" x14ac:dyDescent="0.2">
      <c r="A13" s="89"/>
      <c r="B13" s="89" t="s">
        <v>129</v>
      </c>
      <c r="C13" s="88">
        <f>INDEX('A1'!$B$2:$AP$322,MATCH($C$6,'A1'!$B$2:$B$322,0),MATCH(B13,'A1'!$B$2:$AP$2,0))</f>
        <v>37020</v>
      </c>
      <c r="D13" s="90">
        <f>IF(OR(C13="..",C13="-",$C$9=0),"",C13/$C$9)</f>
        <v>0.41835235619844052</v>
      </c>
      <c r="E13" s="84"/>
      <c r="F13" s="89" t="s">
        <v>130</v>
      </c>
      <c r="G13" s="88">
        <f>INDEX('A3'!$B$2:$AI$323,MATCH($C$6,'A3'!$B$2:$B$323,0),MATCH(F13,'A3'!$B$2:$AI$2,0))</f>
        <v>23050</v>
      </c>
      <c r="H13" s="90">
        <f t="shared" ref="H13:H30" si="0">IF(OR(G13="..",G13="-",$C$10=0),"",G13/$C$10)</f>
        <v>0.28590920367154554</v>
      </c>
      <c r="I13" s="83"/>
      <c r="K13" s="101" t="s">
        <v>118</v>
      </c>
      <c r="L13" s="101"/>
      <c r="M13" s="82"/>
    </row>
    <row r="14" spans="1:30" ht="15.6" customHeight="1" x14ac:dyDescent="0.2">
      <c r="A14" s="89"/>
      <c r="B14" s="89" t="s">
        <v>131</v>
      </c>
      <c r="C14" s="88">
        <f>INDEX('A1'!$B$2:$AP$322,MATCH($C$6,'A1'!$B$2:$B$322,0),MATCH(B14,'A1'!$B$2:$AP$2,0))</f>
        <v>6620</v>
      </c>
      <c r="D14" s="90">
        <f>IF(OR(C14="..",C14="-",$C$9=0),"",C14/$C$9)</f>
        <v>7.4810713074923721E-2</v>
      </c>
      <c r="E14" s="84"/>
      <c r="F14" s="89" t="s">
        <v>132</v>
      </c>
      <c r="G14" s="88">
        <f>INDEX('A3'!$B$2:$AI$323,MATCH($C$6,'A3'!$B$2:$B$323,0),MATCH(F14,'A3'!$B$2:$AI$2,0))</f>
        <v>18120</v>
      </c>
      <c r="H14" s="90">
        <f t="shared" si="0"/>
        <v>0.22475812453485489</v>
      </c>
      <c r="I14" s="83"/>
      <c r="K14" s="82"/>
    </row>
    <row r="15" spans="1:30" ht="15.6" customHeight="1" x14ac:dyDescent="0.2">
      <c r="A15" s="89"/>
      <c r="B15" s="89" t="s">
        <v>133</v>
      </c>
      <c r="C15" s="88">
        <f>INDEX('A1'!$B$2:$AP$322,MATCH($C$6,'A1'!$B$2:$B$322,0),MATCH(B15,'A1'!$B$2:$AP$2,0))</f>
        <v>43600</v>
      </c>
      <c r="D15" s="90">
        <f>IF(OR(C15="..",C15="-",$C$9=0),"",C15/$C$9)</f>
        <v>0.4927110407955701</v>
      </c>
      <c r="E15" s="84"/>
      <c r="F15" s="89" t="s">
        <v>134</v>
      </c>
      <c r="G15" s="88">
        <f>INDEX('A3'!$B$2:$AI$323,MATCH($C$6,'A3'!$B$2:$B$323,0),MATCH(F15,'A3'!$B$2:$AI$2,0))</f>
        <v>10200</v>
      </c>
      <c r="H15" s="90">
        <f t="shared" si="0"/>
        <v>0.12651947407591169</v>
      </c>
      <c r="I15" s="83"/>
      <c r="K15" s="82"/>
    </row>
    <row r="16" spans="1:30" ht="15.6" customHeight="1" x14ac:dyDescent="0.2">
      <c r="A16" s="89"/>
      <c r="B16" s="89" t="s">
        <v>135</v>
      </c>
      <c r="C16" s="88">
        <f>INDEX('A1'!$B$2:$AP$322,MATCH($C$6,'A1'!$B$2:$B$322,0),MATCH(B16,'A1'!$B$2:$AP$2,0))</f>
        <v>3770</v>
      </c>
      <c r="D16" s="90">
        <f>IF(OR(C16="..",C16="-",$C$9=0),"",C16/$C$9)</f>
        <v>4.2603684032094025E-2</v>
      </c>
      <c r="E16" s="84"/>
      <c r="F16" s="89" t="s">
        <v>136</v>
      </c>
      <c r="G16" s="88">
        <f>INDEX('A3'!$B$2:$AI$323,MATCH($C$6,'A3'!$B$2:$B$323,0),MATCH(F16,'A3'!$B$2:$AI$2,0))</f>
        <v>6990</v>
      </c>
      <c r="H16" s="90">
        <f t="shared" si="0"/>
        <v>8.6703051352021832E-2</v>
      </c>
      <c r="I16" s="83"/>
      <c r="K16" s="82"/>
    </row>
    <row r="17" spans="1:11" ht="15.6" customHeight="1" x14ac:dyDescent="0.2">
      <c r="A17" s="89"/>
      <c r="B17" s="89" t="s">
        <v>137</v>
      </c>
      <c r="C17" s="88">
        <f>INDEX('A1'!$B$2:$AP$322,MATCH($C$6,'A1'!$B$2:$B$322,0),MATCH(B17,'A1'!$B$2:$AP$2,0))</f>
        <v>3400</v>
      </c>
      <c r="D17" s="90">
        <f t="shared" ref="D17:D18" si="1">IF(OR(C17="..",C17="-",$C$9=0),"",C17/$C$9)</f>
        <v>3.8422420612498585E-2</v>
      </c>
      <c r="E17" s="84"/>
      <c r="F17" s="89" t="s">
        <v>138</v>
      </c>
      <c r="G17" s="88">
        <f>INDEX('A3'!$B$2:$AI$323,MATCH($C$6,'A3'!$B$2:$B$323,0),MATCH(F17,'A3'!$B$2:$AI$2,0))</f>
        <v>6130</v>
      </c>
      <c r="H17" s="90">
        <f t="shared" si="0"/>
        <v>7.6035723145621431E-2</v>
      </c>
      <c r="I17" s="83"/>
      <c r="K17" s="82"/>
    </row>
    <row r="18" spans="1:11" x14ac:dyDescent="0.2">
      <c r="A18" s="84"/>
      <c r="B18" s="89" t="s">
        <v>139</v>
      </c>
      <c r="C18" s="88">
        <f>INDEX('A1'!$B$2:$AP$322,MATCH($C$6,'A1'!$B$2:$B$322,0),MATCH(B18,'A1'!$B$2:$AP$2,0))</f>
        <v>710</v>
      </c>
      <c r="D18" s="90">
        <f t="shared" si="1"/>
        <v>8.0235054808452926E-3</v>
      </c>
      <c r="E18" s="84"/>
      <c r="F18" s="89" t="s">
        <v>140</v>
      </c>
      <c r="G18" s="88">
        <f>INDEX('A3'!$B$2:$AI$323,MATCH($C$6,'A3'!$B$2:$B$323,0),MATCH(F18,'A3'!$B$2:$AI$2,0))</f>
        <v>4880</v>
      </c>
      <c r="H18" s="90">
        <f t="shared" si="0"/>
        <v>6.0530885636318532E-2</v>
      </c>
      <c r="I18" s="83"/>
      <c r="K18" s="82"/>
    </row>
    <row r="19" spans="1:11" ht="17.25" customHeight="1" x14ac:dyDescent="0.2">
      <c r="A19" s="89"/>
      <c r="B19" s="89"/>
      <c r="C19" s="117"/>
      <c r="D19" s="117"/>
      <c r="E19" s="84"/>
      <c r="F19" s="89" t="s">
        <v>141</v>
      </c>
      <c r="G19" s="88">
        <f>INDEX('A3'!$B$2:$AI$323,MATCH($C$6,'A3'!$B$2:$B$323,0),MATCH(F19,'A3'!$B$2:$AI$2,0))</f>
        <v>4830</v>
      </c>
      <c r="H19" s="90">
        <f t="shared" si="0"/>
        <v>5.9910692135946415E-2</v>
      </c>
      <c r="I19" s="83"/>
    </row>
    <row r="20" spans="1:11" ht="15.6" customHeight="1" x14ac:dyDescent="0.2">
      <c r="A20" s="84"/>
      <c r="B20" s="125" t="s">
        <v>142</v>
      </c>
      <c r="C20" s="124"/>
      <c r="D20" s="124"/>
      <c r="E20" s="84"/>
      <c r="F20" s="89" t="s">
        <v>143</v>
      </c>
      <c r="G20" s="88">
        <f>INDEX('A3'!$B$2:$AI$323,MATCH($C$6,'A3'!$B$2:$B$323,0),MATCH(F20,'A3'!$B$2:$AI$2,0))</f>
        <v>3730</v>
      </c>
      <c r="H20" s="90">
        <f t="shared" si="0"/>
        <v>4.626643512775986E-2</v>
      </c>
      <c r="I20" s="83"/>
    </row>
    <row r="21" spans="1:11" ht="15.6" customHeight="1" x14ac:dyDescent="0.2">
      <c r="A21" s="84"/>
      <c r="B21" s="89" t="s">
        <v>112</v>
      </c>
      <c r="C21" s="88">
        <f>INDEX(A2P!$B$2:$BF$322,MATCH($C$6,A2P!$B$2:$B$322,0),MATCH(B21,A2P!$B$2:$BF$2,0))</f>
        <v>8790</v>
      </c>
      <c r="D21" s="90">
        <f t="shared" ref="D21:D33" si="2">IF(OR(C21="..",C21="-",$C$13=0),"",C21/$C$13)</f>
        <v>0.23743922204213938</v>
      </c>
      <c r="E21" s="84"/>
      <c r="F21" s="89" t="s">
        <v>144</v>
      </c>
      <c r="G21" s="88">
        <f>INDEX('A3'!$B$2:$AI$323,MATCH($C$6,'A3'!$B$2:$B$323,0),MATCH(F21,'A3'!$B$2:$AI$2,0))</f>
        <v>5360</v>
      </c>
      <c r="H21" s="90">
        <f t="shared" si="0"/>
        <v>6.6484743239890842E-2</v>
      </c>
      <c r="I21" s="83"/>
    </row>
    <row r="22" spans="1:11" ht="15.6" customHeight="1" x14ac:dyDescent="0.2">
      <c r="A22" s="84"/>
      <c r="B22" s="89" t="s">
        <v>145</v>
      </c>
      <c r="C22" s="88">
        <f>INDEX(A2P!$B$2:$BF$322,MATCH($C$6,A2P!$B$2:$B$322,0),MATCH(B22,A2P!$B$2:$BF$2,0))</f>
        <v>13710</v>
      </c>
      <c r="D22" s="90">
        <f t="shared" si="2"/>
        <v>0.37034035656401942</v>
      </c>
      <c r="E22" s="84"/>
      <c r="F22" s="89" t="s">
        <v>146</v>
      </c>
      <c r="G22" s="88">
        <f>INDEX('A3'!$B$2:$AI$323,MATCH($C$6,'A3'!$B$2:$B$323,0),MATCH(F22,'A3'!$B$2:$AI$2,0))</f>
        <v>3280</v>
      </c>
      <c r="H22" s="90">
        <f t="shared" si="0"/>
        <v>4.0684693624410816E-2</v>
      </c>
      <c r="I22" s="83"/>
    </row>
    <row r="23" spans="1:11" ht="15.6" customHeight="1" x14ac:dyDescent="0.2">
      <c r="A23" s="84"/>
      <c r="B23" s="89" t="s">
        <v>114</v>
      </c>
      <c r="C23" s="88">
        <f>INDEX(A2P!$B$2:$BF$322,MATCH($C$6,A2P!$B$2:$B$322,0),MATCH(B23,A2P!$B$2:$BF$2,0))</f>
        <v>2580</v>
      </c>
      <c r="D23" s="90">
        <f t="shared" si="2"/>
        <v>6.9692058346839544E-2</v>
      </c>
      <c r="E23" s="84"/>
      <c r="F23" s="89" t="s">
        <v>119</v>
      </c>
      <c r="G23" s="88">
        <f>INDEX('A3'!$B$2:$AI$323,MATCH($C$6,'A3'!$B$2:$B$323,0),MATCH(F23,'A3'!$B$2:$AI$2,0))</f>
        <v>4410</v>
      </c>
      <c r="H23" s="90">
        <f t="shared" si="0"/>
        <v>5.4701066732820637E-2</v>
      </c>
      <c r="I23" s="83"/>
      <c r="K23" s="82"/>
    </row>
    <row r="24" spans="1:11" ht="15.6" customHeight="1" x14ac:dyDescent="0.2">
      <c r="A24" s="84"/>
      <c r="B24" s="89" t="s">
        <v>147</v>
      </c>
      <c r="C24" s="88">
        <f>INDEX(A2P!$B$2:$BF$322,MATCH($C$6,A2P!$B$2:$B$322,0),MATCH(B24,A2P!$B$2:$BF$2,0))</f>
        <v>1480</v>
      </c>
      <c r="D24" s="90">
        <f t="shared" si="2"/>
        <v>3.9978390059427334E-2</v>
      </c>
      <c r="E24" s="84"/>
      <c r="F24" s="89" t="s">
        <v>148</v>
      </c>
      <c r="G24" s="88">
        <f>INDEX('A3'!$B$2:$AI$323,MATCH($C$6,'A3'!$B$2:$B$323,0),MATCH(F24,'A3'!$B$2:$AI$2,0))</f>
        <v>2600</v>
      </c>
      <c r="H24" s="90">
        <f t="shared" si="0"/>
        <v>3.2250062019350038E-2</v>
      </c>
      <c r="I24" s="83"/>
      <c r="K24" s="82"/>
    </row>
    <row r="25" spans="1:11" ht="15.6" customHeight="1" x14ac:dyDescent="0.2">
      <c r="A25" s="84"/>
      <c r="B25" s="89" t="s">
        <v>149</v>
      </c>
      <c r="C25" s="88">
        <f>INDEX(A2P!$B$2:$BF$322,MATCH($C$6,A2P!$B$2:$B$322,0),MATCH(B25,A2P!$B$2:$BF$2,0))</f>
        <v>2000</v>
      </c>
      <c r="D25" s="90">
        <f t="shared" si="2"/>
        <v>5.4024851431658562E-2</v>
      </c>
      <c r="E25" s="84"/>
      <c r="F25" s="89" t="s">
        <v>150</v>
      </c>
      <c r="G25" s="88">
        <f>INDEX('A3'!$B$2:$AI$323,MATCH($C$6,'A3'!$B$2:$B$323,0),MATCH(F25,'A3'!$B$2:$AI$2,0))</f>
        <v>2150</v>
      </c>
      <c r="H25" s="90">
        <f t="shared" si="0"/>
        <v>2.6668320516000991E-2</v>
      </c>
      <c r="I25" s="83"/>
      <c r="K25" s="82"/>
    </row>
    <row r="26" spans="1:11" ht="15.6" customHeight="1" x14ac:dyDescent="0.2">
      <c r="A26" s="84"/>
      <c r="B26" s="89" t="s">
        <v>151</v>
      </c>
      <c r="C26" s="88">
        <f>INDEX(A2P!$B$2:$BF$322,MATCH($C$6,A2P!$B$2:$B$322,0),MATCH(B26,A2P!$B$2:$BF$2,0))</f>
        <v>1380</v>
      </c>
      <c r="D26" s="90">
        <f t="shared" si="2"/>
        <v>3.7277147487844407E-2</v>
      </c>
      <c r="E26" s="84"/>
      <c r="F26" s="89" t="s">
        <v>152</v>
      </c>
      <c r="G26" s="88">
        <f>INDEX('A3'!$B$2:$AI$323,MATCH($C$6,'A3'!$B$2:$B$323,0),MATCH(F26,'A3'!$B$2:$AI$2,0))</f>
        <v>1880</v>
      </c>
      <c r="H26" s="90">
        <f t="shared" si="0"/>
        <v>2.3319275613991566E-2</v>
      </c>
      <c r="I26" s="83"/>
      <c r="K26" s="82"/>
    </row>
    <row r="27" spans="1:11" ht="15.6" customHeight="1" x14ac:dyDescent="0.2">
      <c r="A27" s="84"/>
      <c r="B27" s="89" t="s">
        <v>153</v>
      </c>
      <c r="C27" s="88">
        <f>INDEX(A2P!$B$2:$BF$322,MATCH($C$6,A2P!$B$2:$B$322,0),MATCH(B27,A2P!$B$2:$BF$2,0))</f>
        <v>1490</v>
      </c>
      <c r="D27" s="90">
        <f t="shared" si="2"/>
        <v>4.0248514316585632E-2</v>
      </c>
      <c r="E27" s="84"/>
      <c r="F27" s="89" t="s">
        <v>154</v>
      </c>
      <c r="G27" s="88">
        <f>INDEX('A3'!$B$2:$AI$323,MATCH($C$6,'A3'!$B$2:$B$323,0),MATCH(F27,'A3'!$B$2:$AI$2,0))</f>
        <v>1120</v>
      </c>
      <c r="H27" s="90">
        <f t="shared" si="0"/>
        <v>1.3892334408335401E-2</v>
      </c>
      <c r="I27" s="83"/>
      <c r="K27" s="82"/>
    </row>
    <row r="28" spans="1:11" ht="15.6" customHeight="1" x14ac:dyDescent="0.2">
      <c r="A28" s="84"/>
      <c r="B28" s="89" t="s">
        <v>155</v>
      </c>
      <c r="C28" s="88">
        <f>INDEX(A2P!$B$2:$BF$322,MATCH($C$6,A2P!$B$2:$B$322,0),MATCH(B28,A2P!$B$2:$BF$2,0))</f>
        <v>450</v>
      </c>
      <c r="D28" s="90">
        <f t="shared" si="2"/>
        <v>1.2155591572123177E-2</v>
      </c>
      <c r="E28" s="84"/>
      <c r="F28" s="89" t="s">
        <v>156</v>
      </c>
      <c r="G28" s="88">
        <f>INDEX('A3'!$B$2:$AI$323,MATCH($C$6,'A3'!$B$2:$B$323,0),MATCH(F28,'A3'!$B$2:$AI$2,0))</f>
        <v>490</v>
      </c>
      <c r="H28" s="90">
        <f t="shared" si="0"/>
        <v>6.0778963036467381E-3</v>
      </c>
      <c r="I28" s="83"/>
    </row>
    <row r="29" spans="1:11" ht="15.6" customHeight="1" x14ac:dyDescent="0.2">
      <c r="A29" s="84"/>
      <c r="B29" s="89" t="s">
        <v>116</v>
      </c>
      <c r="C29" s="88">
        <f>INDEX(A2P!$B$2:$BF$322,MATCH($C$6,A2P!$B$2:$B$322,0),MATCH(B29,A2P!$B$2:$BF$2,0))</f>
        <v>1220</v>
      </c>
      <c r="D29" s="90">
        <f t="shared" si="2"/>
        <v>3.2955159373311727E-2</v>
      </c>
      <c r="E29" s="84"/>
      <c r="F29" s="89" t="s">
        <v>157</v>
      </c>
      <c r="G29" s="88">
        <f>INDEX('A3'!$B$2:$AI$323,MATCH($C$6,'A3'!$B$2:$B$323,0),MATCH(F29,'A3'!$B$2:$AI$2,0))</f>
        <v>610</v>
      </c>
      <c r="H29" s="90">
        <f t="shared" si="0"/>
        <v>7.5663607045398165E-3</v>
      </c>
      <c r="I29" s="83"/>
    </row>
    <row r="30" spans="1:11" ht="15.6" customHeight="1" x14ac:dyDescent="0.2">
      <c r="A30" s="84"/>
      <c r="B30" s="89" t="s">
        <v>117</v>
      </c>
      <c r="C30" s="88">
        <f>INDEX(A2P!$B$2:$BF$322,MATCH($C$6,A2P!$B$2:$B$322,0),MATCH(B30,A2P!$B$2:$BF$2,0))</f>
        <v>1630</v>
      </c>
      <c r="D30" s="90">
        <f t="shared" si="2"/>
        <v>4.403025391680173E-2</v>
      </c>
      <c r="E30" s="84"/>
      <c r="F30" s="89" t="s">
        <v>158</v>
      </c>
      <c r="G30" s="88">
        <f>INDEX('A3'!$B$2:$AI$323,MATCH($C$6,'A3'!$B$2:$B$323,0),MATCH(F30,'A3'!$B$2:$AI$2,0))</f>
        <v>140</v>
      </c>
      <c r="H30" s="90">
        <f t="shared" si="0"/>
        <v>1.7365418010419251E-3</v>
      </c>
      <c r="I30" s="83"/>
      <c r="K30" s="82"/>
    </row>
    <row r="31" spans="1:11" x14ac:dyDescent="0.2">
      <c r="A31" s="84"/>
      <c r="B31" s="89" t="s">
        <v>159</v>
      </c>
      <c r="C31" s="88">
        <f>INDEX(A2P!$B$2:$BF$322,MATCH($C$6,A2P!$B$2:$B$322,0),MATCH(B31,A2P!$B$2:$BF$2,0))</f>
        <v>560</v>
      </c>
      <c r="D31" s="90">
        <f t="shared" si="2"/>
        <v>1.5126958400864398E-2</v>
      </c>
      <c r="E31" s="84"/>
      <c r="F31" s="92" t="s">
        <v>160</v>
      </c>
      <c r="G31" s="88">
        <f>INDEX('A3'!$B$2:$AI$323,MATCH($C$6,'A3'!$B$2:$B$323,0),MATCH(F31,'A3'!$B$2:$AI$2,0))</f>
        <v>670</v>
      </c>
      <c r="H31" s="90">
        <f t="shared" ref="H31:H36" si="3">IF(OR(G31="..",G31="-",$C$10=0),"",G31/$C$10)</f>
        <v>8.3105929049863553E-3</v>
      </c>
      <c r="I31" s="83"/>
    </row>
    <row r="32" spans="1:11" ht="15.6" customHeight="1" x14ac:dyDescent="0.2">
      <c r="A32" s="84"/>
      <c r="B32" s="89" t="s">
        <v>161</v>
      </c>
      <c r="C32" s="88">
        <f>INDEX(A2P!$B$2:$BF$322,MATCH($C$6,A2P!$B$2:$B$322,0),MATCH(B32,A2P!$B$2:$BF$2,0))</f>
        <v>170</v>
      </c>
      <c r="D32" s="90"/>
      <c r="E32" s="84"/>
      <c r="F32" s="89" t="s">
        <v>162</v>
      </c>
      <c r="G32" s="88">
        <f>INDEX('A3'!$B$2:$AI$323,MATCH($C$6,'A3'!$B$2:$B$323,0),MATCH(F32,'A3'!$B$2:$AI$2,0))</f>
        <v>1000</v>
      </c>
      <c r="H32" s="90">
        <f t="shared" si="3"/>
        <v>1.2403870007442322E-2</v>
      </c>
      <c r="I32" s="83"/>
      <c r="K32" s="82"/>
    </row>
    <row r="33" spans="1:11" ht="15.6" customHeight="1" x14ac:dyDescent="0.2">
      <c r="A33" s="84"/>
      <c r="B33" s="89" t="s">
        <v>163</v>
      </c>
      <c r="C33" s="88">
        <f>INDEX(A2P!$B$2:$BF$322,MATCH($C$6,A2P!$B$2:$B$322,0),MATCH(B33,A2P!$B$2:$BF$2,0))</f>
        <v>1560</v>
      </c>
      <c r="D33" s="90">
        <f t="shared" si="2"/>
        <v>4.2139384116693678E-2</v>
      </c>
      <c r="E33" s="84"/>
      <c r="F33" s="89" t="s">
        <v>164</v>
      </c>
      <c r="G33" s="88">
        <f>INDEX('A3'!$B$2:$AI$323,MATCH($C$6,'A3'!$B$2:$B$323,0),MATCH(F33,'A3'!$B$2:$AI$2,0))</f>
        <v>3980</v>
      </c>
      <c r="H33" s="90">
        <f t="shared" si="3"/>
        <v>4.9367402629620444E-2</v>
      </c>
      <c r="I33" s="83"/>
      <c r="K33" s="82"/>
    </row>
    <row r="34" spans="1:11" ht="15.6" customHeight="1" x14ac:dyDescent="0.2">
      <c r="A34" s="84"/>
      <c r="B34" s="89"/>
      <c r="C34" s="117"/>
      <c r="D34" s="117"/>
      <c r="E34" s="84"/>
      <c r="F34" s="89" t="s">
        <v>165</v>
      </c>
      <c r="G34" s="88">
        <f>INDEX('A3'!$B$2:$AI$323,MATCH($C$6,'A3'!$B$2:$B$323,0),MATCH(F34,'A3'!$B$2:$AI$2,0))</f>
        <v>580</v>
      </c>
      <c r="H34" s="90">
        <f t="shared" si="3"/>
        <v>7.1942446043165471E-3</v>
      </c>
      <c r="I34" s="83"/>
      <c r="K34" s="82"/>
    </row>
    <row r="35" spans="1:11" ht="15.6" customHeight="1" x14ac:dyDescent="0.2">
      <c r="A35" s="84"/>
      <c r="B35" s="805" t="s">
        <v>166</v>
      </c>
      <c r="C35" s="805"/>
      <c r="D35" s="126"/>
      <c r="E35" s="84"/>
      <c r="F35" s="89" t="s">
        <v>167</v>
      </c>
      <c r="G35" s="88">
        <f>INDEX('A3'!$B$2:$AK$323,MATCH($C$6,'A3'!$B$2:$B$323,0),MATCH(F35,'A3'!$B$2:$AK$2,0))</f>
        <v>280</v>
      </c>
      <c r="H35" s="90">
        <f t="shared" si="3"/>
        <v>3.4730836020838503E-3</v>
      </c>
      <c r="I35" s="83"/>
      <c r="K35" s="82"/>
    </row>
    <row r="36" spans="1:11" ht="15.6" customHeight="1" x14ac:dyDescent="0.2">
      <c r="A36" s="84"/>
      <c r="B36" s="89" t="s">
        <v>112</v>
      </c>
      <c r="C36" s="88">
        <f>INDEX(A2R!$B$2:$BF$322,MATCH($C$6,A2R!$B$2:$B$322,0),MATCH(B36,A2R!$B$2:$BF$2,0))</f>
        <v>12650</v>
      </c>
      <c r="D36" s="90">
        <f t="shared" ref="D36:D48" si="4">IF(OR(C36="..",C36="-",$C$15=0),"",C36/$C$15)</f>
        <v>0.29013761467889909</v>
      </c>
      <c r="E36" s="84"/>
      <c r="F36" s="89" t="s">
        <v>168</v>
      </c>
      <c r="G36" s="88">
        <f>INDEX('A3'!$B$2:$AK$323,MATCH($C$6,'A3'!$B$2:$B$323,0),MATCH(F36,'A3'!$B$2:$AK$2,0))</f>
        <v>4910</v>
      </c>
      <c r="H36" s="90">
        <f t="shared" si="3"/>
        <v>6.0903001736541798E-2</v>
      </c>
      <c r="I36" s="83"/>
      <c r="K36" s="82"/>
    </row>
    <row r="37" spans="1:11" ht="15.6" customHeight="1" x14ac:dyDescent="0.2">
      <c r="A37" s="84"/>
      <c r="B37" s="89" t="s">
        <v>145</v>
      </c>
      <c r="C37" s="88">
        <f>INDEX(A2R!$B$2:$BF$322,MATCH($C$6,A2R!$B$2:$B$322,0),MATCH(B37,A2R!$B$2:$BF$2,0))</f>
        <v>5150</v>
      </c>
      <c r="D37" s="90">
        <f t="shared" si="4"/>
        <v>0.11811926605504587</v>
      </c>
      <c r="E37" s="84"/>
      <c r="F37" s="89"/>
      <c r="G37" s="88"/>
      <c r="H37" s="88"/>
      <c r="I37" s="83"/>
      <c r="K37" s="82"/>
    </row>
    <row r="38" spans="1:11" ht="15.6" customHeight="1" x14ac:dyDescent="0.2">
      <c r="A38" s="84"/>
      <c r="B38" s="89" t="s">
        <v>114</v>
      </c>
      <c r="C38" s="88">
        <f>INDEX(A2R!$B$2:$BF$322,MATCH($C$6,A2R!$B$2:$B$322,0),MATCH(B38,A2R!$B$2:$BF$2,0))</f>
        <v>7180</v>
      </c>
      <c r="D38" s="90">
        <f t="shared" si="4"/>
        <v>0.1646788990825688</v>
      </c>
      <c r="E38" s="84"/>
      <c r="F38" s="125" t="s">
        <v>169</v>
      </c>
      <c r="G38" s="124"/>
      <c r="H38" s="124"/>
      <c r="I38" s="83"/>
      <c r="K38" s="82"/>
    </row>
    <row r="39" spans="1:11" ht="15.6" customHeight="1" x14ac:dyDescent="0.2">
      <c r="A39" s="84"/>
      <c r="B39" s="89" t="s">
        <v>147</v>
      </c>
      <c r="C39" s="88">
        <f>INDEX(A2R!$B$2:$BF$322,MATCH($C$6,A2R!$B$2:$B$322,0),MATCH(B39,A2R!$B$2:$BF$2,0))</f>
        <v>2800</v>
      </c>
      <c r="D39" s="90">
        <f t="shared" si="4"/>
        <v>6.4220183486238536E-2</v>
      </c>
      <c r="E39" s="84"/>
      <c r="F39" s="95" t="s">
        <v>170</v>
      </c>
      <c r="G39" s="88">
        <f>INDEX('A6'!$B$2:$X$319,MATCH($C$6,'A6'!$B$2:$B$319,0),MATCH(F39,'A6'!$B$2:$X$2,0))</f>
        <v>490</v>
      </c>
      <c r="H39" s="90">
        <f t="shared" ref="H39:H43" si="5">IF(OR(G39="..",G39="-",$C$10=0),"",G39/$C$10)</f>
        <v>6.0778963036467381E-3</v>
      </c>
      <c r="I39" s="83"/>
      <c r="K39" s="82"/>
    </row>
    <row r="40" spans="1:11" ht="15.6" customHeight="1" x14ac:dyDescent="0.2">
      <c r="A40" s="84"/>
      <c r="B40" s="89" t="s">
        <v>149</v>
      </c>
      <c r="C40" s="88">
        <f>INDEX(A2R!$B$2:$BF$322,MATCH($C$6,A2R!$B$2:$B$322,0),MATCH(B40,A2R!$B$2:$BF$2,0))</f>
        <v>1210</v>
      </c>
      <c r="D40" s="90">
        <f t="shared" si="4"/>
        <v>2.7752293577981653E-2</v>
      </c>
      <c r="E40" s="84"/>
      <c r="F40" s="95" t="s">
        <v>171</v>
      </c>
      <c r="G40" s="88">
        <f>INDEX('A6'!$B$2:$X$319,MATCH($C$6,'A6'!$B$2:$B$319,0),MATCH(F40,'A6'!$B$2:$X$2,0))</f>
        <v>13980</v>
      </c>
      <c r="H40" s="90">
        <f t="shared" si="5"/>
        <v>0.17340610270404366</v>
      </c>
      <c r="I40" s="83"/>
      <c r="K40" s="82"/>
    </row>
    <row r="41" spans="1:11" ht="15.6" customHeight="1" x14ac:dyDescent="0.2">
      <c r="A41" s="84"/>
      <c r="B41" s="89" t="s">
        <v>151</v>
      </c>
      <c r="C41" s="88">
        <f>INDEX(A2R!$B$2:$BF$322,MATCH($C$6,A2R!$B$2:$B$322,0),MATCH(B41,A2R!$B$2:$BF$2,0))</f>
        <v>2800</v>
      </c>
      <c r="D41" s="90">
        <f t="shared" si="4"/>
        <v>6.4220183486238536E-2</v>
      </c>
      <c r="E41" s="84"/>
      <c r="F41" s="95" t="s">
        <v>172</v>
      </c>
      <c r="G41" s="88">
        <f>INDEX('A6'!$B$2:$X$319,MATCH($C$6,'A6'!$B$2:$B$319,0),MATCH(F41,'A6'!$B$2:$X$2,0))</f>
        <v>22260</v>
      </c>
      <c r="H41" s="90">
        <f t="shared" si="5"/>
        <v>0.27611014636566611</v>
      </c>
      <c r="I41" s="83"/>
      <c r="K41" s="82"/>
    </row>
    <row r="42" spans="1:11" ht="15.6" customHeight="1" x14ac:dyDescent="0.2">
      <c r="A42" s="84"/>
      <c r="B42" s="89" t="s">
        <v>153</v>
      </c>
      <c r="C42" s="88">
        <f>INDEX(A2R!$B$2:$BF$322,MATCH($C$6,A2R!$B$2:$B$322,0),MATCH(B42,A2R!$B$2:$BF$2,0))</f>
        <v>1250</v>
      </c>
      <c r="D42" s="90">
        <f t="shared" si="4"/>
        <v>2.8669724770642203E-2</v>
      </c>
      <c r="E42" s="84"/>
      <c r="F42" s="95" t="s">
        <v>173</v>
      </c>
      <c r="G42" s="88">
        <f>INDEX('A6'!$B$2:$X$319,MATCH($C$6,'A6'!$B$2:$B$319,0),MATCH(F42,'A6'!$B$2:$X$2,0))</f>
        <v>20390</v>
      </c>
      <c r="H42" s="90">
        <f t="shared" si="5"/>
        <v>0.25291490945174894</v>
      </c>
      <c r="I42" s="83"/>
      <c r="K42" s="82"/>
    </row>
    <row r="43" spans="1:11" ht="15.6" customHeight="1" x14ac:dyDescent="0.2">
      <c r="A43" s="84"/>
      <c r="B43" s="89" t="s">
        <v>155</v>
      </c>
      <c r="C43" s="88">
        <f>INDEX(A2R!$B$2:$BF$322,MATCH($C$6,A2R!$B$2:$B$322,0),MATCH(B43,A2R!$B$2:$BF$2,0))</f>
        <v>1240</v>
      </c>
      <c r="D43" s="90">
        <f t="shared" si="4"/>
        <v>2.8440366972477066E-2</v>
      </c>
      <c r="E43" s="84"/>
      <c r="F43" s="95" t="s">
        <v>174</v>
      </c>
      <c r="G43" s="88">
        <f>INDEX('A6'!$B$2:$X$319,MATCH($C$6,'A6'!$B$2:$B$319,0),MATCH(F43,'A6'!$B$2:$X$2,0))</f>
        <v>12140</v>
      </c>
      <c r="H43" s="90">
        <f t="shared" si="5"/>
        <v>0.1505829818903498</v>
      </c>
      <c r="I43" s="83"/>
      <c r="K43" s="82"/>
    </row>
    <row r="44" spans="1:11" ht="15.6" customHeight="1" x14ac:dyDescent="0.2">
      <c r="A44" s="84"/>
      <c r="B44" s="89" t="s">
        <v>116</v>
      </c>
      <c r="C44" s="88">
        <f>INDEX(A2R!$B$2:$BF$322,MATCH($C$6,A2R!$B$2:$B$322,0),MATCH(B44,A2R!$B$2:$BF$2,0))</f>
        <v>2560</v>
      </c>
      <c r="D44" s="90">
        <f t="shared" si="4"/>
        <v>5.8715596330275233E-2</v>
      </c>
      <c r="E44" s="84"/>
      <c r="F44" s="95" t="s">
        <v>175</v>
      </c>
      <c r="G44" s="88">
        <f>INDEX('A6'!$B$2:$X$319,MATCH($C$6,'A6'!$B$2:$B$319,0),MATCH(F44,'A6'!$B$2:$X$2,0))</f>
        <v>7190</v>
      </c>
      <c r="H44" s="90">
        <f>IF(OR(G44="..",G44="-",$C$10=0),"",G44/$C$10)</f>
        <v>8.9183825353510299E-2</v>
      </c>
      <c r="I44" s="83"/>
      <c r="K44" s="82"/>
    </row>
    <row r="45" spans="1:11" ht="15.6" customHeight="1" x14ac:dyDescent="0.2">
      <c r="A45" s="84"/>
      <c r="B45" s="89" t="s">
        <v>117</v>
      </c>
      <c r="C45" s="88">
        <f>INDEX(A2R!$B$2:$BF$322,MATCH($C$6,A2R!$B$2:$B$322,0),MATCH(B45,A2R!$B$2:$BF$2,0))</f>
        <v>3410</v>
      </c>
      <c r="D45" s="90">
        <f t="shared" si="4"/>
        <v>7.8211009174311924E-2</v>
      </c>
      <c r="E45" s="84"/>
      <c r="F45" s="95" t="s">
        <v>176</v>
      </c>
      <c r="G45" s="88">
        <f>INDEX('A6'!$B$2:$X$319,MATCH($C$6,'A6'!$B$2:$B$319,0),MATCH(F45,'A6'!$B$2:$X$2,0))</f>
        <v>3010</v>
      </c>
      <c r="H45" s="90">
        <f>IF(OR(G45="..",G45="-",$C$10=0),"",G45/$C$10)</f>
        <v>3.7335648722401388E-2</v>
      </c>
      <c r="I45" s="83"/>
      <c r="K45" s="82"/>
    </row>
    <row r="46" spans="1:11" ht="15.6" customHeight="1" x14ac:dyDescent="0.2">
      <c r="A46" s="84"/>
      <c r="B46" s="89" t="s">
        <v>159</v>
      </c>
      <c r="C46" s="88">
        <f>INDEX(A2R!$B$2:$BF$322,MATCH($C$6,A2R!$B$2:$B$322,0),MATCH(B46,A2R!$B$2:$BF$2,0))</f>
        <v>550</v>
      </c>
      <c r="D46" s="90">
        <f t="shared" ref="D46:D47" si="6">IF(OR(C46="..",C46="-",$C$15=0),"",C46/$C$15)</f>
        <v>1.261467889908257E-2</v>
      </c>
      <c r="E46" s="84"/>
      <c r="F46" s="95" t="s">
        <v>177</v>
      </c>
      <c r="G46" s="88">
        <f>INDEX('A6'!$B$2:$X$319,MATCH($C$6,'A6'!$B$2:$B$319,0),MATCH(F46,'A6'!$B$2:$X$2,0))</f>
        <v>1110</v>
      </c>
      <c r="H46" s="90">
        <f>IF(OR(G46="..",G46="-",$C$10=0),"",G46/$C$10)</f>
        <v>1.3768295708260977E-2</v>
      </c>
      <c r="I46" s="83"/>
      <c r="K46" s="82"/>
    </row>
    <row r="47" spans="1:11" ht="15.6" customHeight="1" x14ac:dyDescent="0.2">
      <c r="A47" s="84"/>
      <c r="B47" s="89" t="s">
        <v>161</v>
      </c>
      <c r="C47" s="88">
        <f>INDEX(A2R!$B$2:$BF$322,MATCH($C$6,A2R!$B$2:$B$322,0),MATCH(B47,A2R!$B$2:$BF$2,0))</f>
        <v>100</v>
      </c>
      <c r="D47" s="90">
        <f t="shared" si="6"/>
        <v>2.2935779816513763E-3</v>
      </c>
      <c r="E47" s="84"/>
      <c r="F47" s="95" t="s">
        <v>178</v>
      </c>
      <c r="G47" s="88">
        <f>INDEX('A6'!$B$2:$X$319,MATCH($C$6,'A6'!$B$2:$B$319,0),MATCH(F47,'A6'!$B$2:$X$2,0))</f>
        <v>50</v>
      </c>
      <c r="H47" s="90">
        <f>IF(OR(G47="..",G47="-",$C$10=0),"",G47/$C$10)</f>
        <v>6.2019350037211614E-4</v>
      </c>
      <c r="I47" s="83"/>
      <c r="K47" s="82"/>
    </row>
    <row r="48" spans="1:11" ht="15.6" customHeight="1" x14ac:dyDescent="0.2">
      <c r="A48" s="84"/>
      <c r="B48" s="89" t="s">
        <v>163</v>
      </c>
      <c r="C48" s="88">
        <f>INDEX(A2R!$B$2:$BF$322,MATCH($C$6,A2R!$B$2:$B$322,0),MATCH(B48,A2R!$B$2:$BF$2,0))</f>
        <v>2700</v>
      </c>
      <c r="D48" s="90">
        <f t="shared" si="4"/>
        <v>6.1926605504587159E-2</v>
      </c>
      <c r="E48" s="84"/>
      <c r="F48" s="83"/>
      <c r="G48" s="88"/>
      <c r="H48" s="90"/>
      <c r="I48" s="83"/>
      <c r="K48" s="82"/>
    </row>
    <row r="49" spans="1:11" ht="15.6" customHeight="1" x14ac:dyDescent="0.2">
      <c r="A49" s="84"/>
      <c r="B49" s="89"/>
      <c r="C49" s="118"/>
      <c r="D49" s="90"/>
      <c r="E49" s="84"/>
      <c r="F49" s="125" t="s">
        <v>179</v>
      </c>
      <c r="G49" s="124"/>
      <c r="H49" s="124"/>
      <c r="I49" s="83"/>
      <c r="K49" s="82"/>
    </row>
    <row r="50" spans="1:11" ht="15.6" customHeight="1" x14ac:dyDescent="0.2">
      <c r="A50" s="84"/>
      <c r="B50" s="125" t="s">
        <v>180</v>
      </c>
      <c r="C50" s="124"/>
      <c r="D50" s="127"/>
      <c r="E50" s="84"/>
      <c r="F50" s="83" t="s">
        <v>181</v>
      </c>
      <c r="G50" s="88">
        <f>INDEX(A4R!$B$2:$AK$321,MATCH($C$6,A4R!$B$2:$B$321,0),MATCH(F50,A4R!$B$2:$AK$2,0))</f>
        <v>6160</v>
      </c>
      <c r="H50" s="90">
        <f t="shared" ref="H50:H61" si="7">IF(OR(G50="..",G50="-",$C$15=0),"",G50/$C$15)</f>
        <v>0.14128440366972478</v>
      </c>
      <c r="I50" s="83"/>
      <c r="K50" s="82"/>
    </row>
    <row r="51" spans="1:11" ht="15.6" customHeight="1" x14ac:dyDescent="0.2">
      <c r="A51" s="84"/>
      <c r="B51" s="83" t="s">
        <v>181</v>
      </c>
      <c r="C51" s="88">
        <f>INDEX(A4P!$B$2:$AK$321,MATCH($C$6,A4P!$B$2:$B$321,0),MATCH(B51,A4P!$B$2:$AK$2,0))</f>
        <v>16200</v>
      </c>
      <c r="D51" s="90">
        <f t="shared" ref="D51:D62" si="8">IF(OR(C51="..",C51="-",$C$13=0),"",C51/$C$13)</f>
        <v>0.43760129659643437</v>
      </c>
      <c r="E51" s="84"/>
      <c r="F51" s="83" t="s">
        <v>182</v>
      </c>
      <c r="G51" s="88">
        <f>INDEX(A4R!$B$2:$AK$321,MATCH($C$6,A4R!$B$2:$B$321,0),MATCH(F51,A4R!$B$2:$AK$2,0))</f>
        <v>9920</v>
      </c>
      <c r="H51" s="90">
        <f t="shared" si="7"/>
        <v>0.22752293577981653</v>
      </c>
      <c r="I51" s="83"/>
      <c r="K51" s="82"/>
    </row>
    <row r="52" spans="1:11" ht="15.6" customHeight="1" x14ac:dyDescent="0.2">
      <c r="A52" s="84"/>
      <c r="B52" s="83" t="s">
        <v>182</v>
      </c>
      <c r="C52" s="88">
        <f>INDEX(A4P!$B$2:$AK$321,MATCH($C$6,A4P!$B$2:$B$321,0),MATCH(B52,A4P!$B$2:$AK$2,0))</f>
        <v>8810</v>
      </c>
      <c r="D52" s="90">
        <f t="shared" si="8"/>
        <v>0.23797947055645596</v>
      </c>
      <c r="E52" s="84"/>
      <c r="F52" s="83" t="s">
        <v>183</v>
      </c>
      <c r="G52" s="88">
        <f>INDEX(A4R!$B$2:$AK$321,MATCH($C$6,A4R!$B$2:$B$321,0),MATCH(F52,A4R!$B$2:$AK$2,0))</f>
        <v>5100</v>
      </c>
      <c r="H52" s="90">
        <f t="shared" si="7"/>
        <v>0.11697247706422019</v>
      </c>
      <c r="I52" s="83"/>
      <c r="K52" s="82"/>
    </row>
    <row r="53" spans="1:11" ht="15.6" customHeight="1" x14ac:dyDescent="0.2">
      <c r="A53" s="84"/>
      <c r="B53" s="83" t="s">
        <v>183</v>
      </c>
      <c r="C53" s="88">
        <f>INDEX(A4P!$B$2:$AK$321,MATCH($C$6,A4P!$B$2:$B$321,0),MATCH(B53,A4P!$B$2:$AK$2,0))</f>
        <v>70</v>
      </c>
      <c r="D53" s="90">
        <f t="shared" si="8"/>
        <v>1.8908698001080498E-3</v>
      </c>
      <c r="E53" s="84"/>
      <c r="F53" s="83" t="s">
        <v>184</v>
      </c>
      <c r="G53" s="88">
        <f>INDEX(A4R!$B$2:$AK$321,MATCH($C$6,A4R!$B$2:$B$321,0),MATCH(F53,A4R!$B$2:$AK$2,0))</f>
        <v>3780</v>
      </c>
      <c r="H53" s="90">
        <f t="shared" si="7"/>
        <v>8.6697247706422023E-2</v>
      </c>
      <c r="I53" s="83"/>
      <c r="K53" s="82"/>
    </row>
    <row r="54" spans="1:11" ht="15.6" customHeight="1" x14ac:dyDescent="0.2">
      <c r="A54" s="84"/>
      <c r="B54" s="83" t="s">
        <v>184</v>
      </c>
      <c r="C54" s="88">
        <f>INDEX(A4P!$B$2:$AK$321,MATCH($C$6,A4P!$B$2:$B$321,0),MATCH(B54,A4P!$B$2:$AK$2,0))</f>
        <v>4370</v>
      </c>
      <c r="D54" s="90">
        <f t="shared" si="8"/>
        <v>0.11804430037817396</v>
      </c>
      <c r="E54" s="84"/>
      <c r="F54" s="83" t="s">
        <v>185</v>
      </c>
      <c r="G54" s="88">
        <f>INDEX(A4R!$B$2:$AK$321,MATCH($C$6,A4R!$B$2:$B$321,0),MATCH(F54,A4R!$B$2:$AK$2,0))</f>
        <v>4620</v>
      </c>
      <c r="H54" s="90">
        <f t="shared" si="7"/>
        <v>0.10596330275229358</v>
      </c>
      <c r="I54" s="83"/>
      <c r="K54" s="82"/>
    </row>
    <row r="55" spans="1:11" ht="15.6" customHeight="1" x14ac:dyDescent="0.2">
      <c r="A55" s="84"/>
      <c r="B55" s="83" t="s">
        <v>185</v>
      </c>
      <c r="C55" s="88">
        <f>INDEX(A4P!$B$2:$AK$321,MATCH($C$6,A4P!$B$2:$B$321,0),MATCH(B55,A4P!$B$2:$AK$2,0))</f>
        <v>2710</v>
      </c>
      <c r="D55" s="90">
        <f t="shared" si="8"/>
        <v>7.3203673689897358E-2</v>
      </c>
      <c r="E55" s="84"/>
      <c r="F55" s="83" t="s">
        <v>186</v>
      </c>
      <c r="G55" s="88">
        <f>INDEX(A4R!$B$2:$AK$321,MATCH($C$6,A4R!$B$2:$B$321,0),MATCH(F55,A4R!$B$2:$AK$2,0))</f>
        <v>3300</v>
      </c>
      <c r="H55" s="90">
        <f t="shared" si="7"/>
        <v>7.5688073394495417E-2</v>
      </c>
      <c r="I55" s="83"/>
      <c r="K55" s="82"/>
    </row>
    <row r="56" spans="1:11" ht="15.6" customHeight="1" x14ac:dyDescent="0.2">
      <c r="A56" s="84"/>
      <c r="B56" s="83" t="s">
        <v>186</v>
      </c>
      <c r="C56" s="88">
        <f>INDEX(A4P!$B$2:$AK$321,MATCH($C$6,A4P!$B$2:$B$321,0),MATCH(B56,A4P!$B$2:$AK$2,0))</f>
        <v>1220</v>
      </c>
      <c r="D56" s="90">
        <f t="shared" si="8"/>
        <v>3.2955159373311727E-2</v>
      </c>
      <c r="E56" s="84"/>
      <c r="F56" s="83" t="s">
        <v>187</v>
      </c>
      <c r="G56" s="88">
        <f>INDEX(A4R!$B$2:$AK$321,MATCH($C$6,A4R!$B$2:$B$321,0),MATCH(F56,A4R!$B$2:$AK$2,0))</f>
        <v>4330</v>
      </c>
      <c r="H56" s="90">
        <f t="shared" si="7"/>
        <v>9.9311926605504586E-2</v>
      </c>
      <c r="I56" s="83"/>
      <c r="K56" s="82"/>
    </row>
    <row r="57" spans="1:11" ht="15.6" customHeight="1" x14ac:dyDescent="0.2">
      <c r="A57" s="84"/>
      <c r="B57" s="83" t="s">
        <v>187</v>
      </c>
      <c r="C57" s="88">
        <f>INDEX(A4P!$B$2:$AK$321,MATCH($C$6,A4P!$B$2:$B$321,0),MATCH(B57,A4P!$B$2:$AK$2,0))</f>
        <v>40</v>
      </c>
      <c r="D57" s="90">
        <f t="shared" si="8"/>
        <v>1.0804970286331713E-3</v>
      </c>
      <c r="E57" s="84"/>
      <c r="F57" s="83" t="s">
        <v>188</v>
      </c>
      <c r="G57" s="88">
        <f>INDEX(A4R!$B$2:$AK$321,MATCH($C$6,A4R!$B$2:$B$321,0),MATCH(F57,A4R!$B$2:$AK$2,0))</f>
        <v>490</v>
      </c>
      <c r="H57" s="90">
        <f t="shared" si="7"/>
        <v>1.1238532110091744E-2</v>
      </c>
      <c r="I57" s="83"/>
      <c r="K57" s="82"/>
    </row>
    <row r="58" spans="1:11" ht="15.6" customHeight="1" x14ac:dyDescent="0.2">
      <c r="A58" s="84"/>
      <c r="B58" s="83" t="s">
        <v>188</v>
      </c>
      <c r="C58" s="88">
        <f>INDEX(A4P!$B$2:$AK$321,MATCH($C$6,A4P!$B$2:$B$321,0),MATCH(B58,A4P!$B$2:$AK$2,0))</f>
        <v>610</v>
      </c>
      <c r="D58" s="90">
        <f t="shared" si="8"/>
        <v>1.6477579686655863E-2</v>
      </c>
      <c r="E58" s="84"/>
      <c r="F58" s="83" t="s">
        <v>189</v>
      </c>
      <c r="G58" s="88">
        <f>INDEX(A4R!$B$2:$AK$321,MATCH($C$6,A4R!$B$2:$B$321,0),MATCH(F58,A4R!$B$2:$AK$2,0))</f>
        <v>1280</v>
      </c>
      <c r="H58" s="90">
        <f t="shared" si="7"/>
        <v>2.9357798165137616E-2</v>
      </c>
      <c r="I58" s="83"/>
      <c r="K58" s="82"/>
    </row>
    <row r="59" spans="1:11" x14ac:dyDescent="0.2">
      <c r="A59" s="84"/>
      <c r="B59" s="83" t="s">
        <v>189</v>
      </c>
      <c r="C59" s="88">
        <f>INDEX(A4P!$B$2:$AK$321,MATCH($C$6,A4P!$B$2:$B$321,0),MATCH(B59,A4P!$B$2:$AK$2,0))</f>
        <v>250</v>
      </c>
      <c r="D59" s="90">
        <f t="shared" si="8"/>
        <v>6.7531064289573202E-3</v>
      </c>
      <c r="E59" s="84"/>
      <c r="F59" s="83" t="s">
        <v>190</v>
      </c>
      <c r="G59" s="88">
        <f>INDEX(A4R!$B$2:$AK$321,MATCH($C$6,A4R!$B$2:$B$321,0),MATCH(F59,A4R!$B$2:$AK$2,0))</f>
        <v>2720</v>
      </c>
      <c r="H59" s="90">
        <f t="shared" si="7"/>
        <v>6.2385321100917435E-2</v>
      </c>
      <c r="I59" s="83"/>
      <c r="K59" s="82"/>
    </row>
    <row r="60" spans="1:11" x14ac:dyDescent="0.2">
      <c r="A60" s="84"/>
      <c r="B60" s="83" t="s">
        <v>190</v>
      </c>
      <c r="C60" s="88">
        <f>INDEX(A4P!$B$2:$AK$321,MATCH($C$6,A4P!$B$2:$B$321,0),MATCH(B60,A4P!$B$2:$AK$2,0))</f>
        <v>1500</v>
      </c>
      <c r="D60" s="90">
        <f t="shared" si="8"/>
        <v>4.0518638573743923E-2</v>
      </c>
      <c r="E60" s="84"/>
      <c r="F60" s="83" t="s">
        <v>191</v>
      </c>
      <c r="G60" s="88">
        <f>INDEX(A4R!$B$2:$AK$321,MATCH($C$6,A4R!$B$2:$B$321,0),MATCH(F60,A4R!$B$2:$AK$2,0))</f>
        <v>900</v>
      </c>
      <c r="H60" s="90">
        <f t="shared" si="7"/>
        <v>2.0642201834862386E-2</v>
      </c>
      <c r="I60" s="83"/>
      <c r="K60" s="82"/>
    </row>
    <row r="61" spans="1:11" x14ac:dyDescent="0.2">
      <c r="A61" s="84"/>
      <c r="B61" s="83" t="s">
        <v>191</v>
      </c>
      <c r="C61" s="88">
        <f>INDEX(A4P!$B$2:$AK$321,MATCH($C$6,A4P!$B$2:$B$321,0),MATCH(B61,A4P!$B$2:$AK$2,0))</f>
        <v>200</v>
      </c>
      <c r="D61" s="90">
        <f t="shared" si="8"/>
        <v>5.4024851431658562E-3</v>
      </c>
      <c r="E61" s="84"/>
      <c r="F61" s="83" t="s">
        <v>192</v>
      </c>
      <c r="G61" s="88">
        <f>INDEX(A4R!$B$2:$AK$321,MATCH($C$6,A4R!$B$2:$B$321,0),MATCH(F61,A4R!$B$2:$AK$2,0))</f>
        <v>990</v>
      </c>
      <c r="H61" s="90">
        <f t="shared" si="7"/>
        <v>2.2706422018348625E-2</v>
      </c>
      <c r="I61" s="83"/>
      <c r="K61" s="82"/>
    </row>
    <row r="62" spans="1:11" ht="19.5" customHeight="1" x14ac:dyDescent="0.2">
      <c r="A62" s="84"/>
      <c r="B62" s="83" t="s">
        <v>192</v>
      </c>
      <c r="C62" s="88">
        <f>INDEX(A4P!$B$2:$AK$321,MATCH($C$6,A4P!$B$2:$B$321,0),MATCH(B62,A4P!$B$2:$AK$2,0))</f>
        <v>1030</v>
      </c>
      <c r="D62" s="90">
        <f t="shared" si="8"/>
        <v>2.7822798487304162E-2</v>
      </c>
      <c r="E62" s="84"/>
      <c r="F62" s="89"/>
      <c r="G62" s="88"/>
      <c r="H62" s="88"/>
      <c r="I62" s="83"/>
      <c r="K62" s="82"/>
    </row>
    <row r="63" spans="1:11" ht="19.5" customHeight="1" x14ac:dyDescent="0.2">
      <c r="A63" s="84"/>
      <c r="B63" s="83"/>
      <c r="C63" s="88"/>
      <c r="D63" s="88"/>
      <c r="E63" s="84"/>
      <c r="F63" s="125" t="s">
        <v>193</v>
      </c>
      <c r="G63" s="124"/>
      <c r="H63" s="124"/>
      <c r="I63" s="83"/>
      <c r="K63" s="82"/>
    </row>
    <row r="64" spans="1:11" ht="17.25" customHeight="1" x14ac:dyDescent="0.2">
      <c r="A64" s="84"/>
      <c r="B64" s="125" t="s">
        <v>194</v>
      </c>
      <c r="C64" s="124"/>
      <c r="D64" s="124"/>
      <c r="E64" s="84"/>
      <c r="F64" s="83" t="s">
        <v>195</v>
      </c>
      <c r="G64" s="88">
        <f>SUM(G66:G68, G72,G74)</f>
        <v>11280</v>
      </c>
      <c r="H64" s="90">
        <f>IF(OR(G64="..",G64="-",$C$15=0),"",G64/$C$15)</f>
        <v>0.25871559633027524</v>
      </c>
      <c r="I64" s="87"/>
      <c r="K64" s="82"/>
    </row>
    <row r="65" spans="1:11" x14ac:dyDescent="0.2">
      <c r="A65" s="84" t="s">
        <v>196</v>
      </c>
      <c r="B65" s="83" t="s">
        <v>195</v>
      </c>
      <c r="C65" s="88">
        <f>SUM(C67:C69, C73,C75)</f>
        <v>14350</v>
      </c>
      <c r="D65" s="90">
        <f t="shared" ref="D65:D66" si="9">IF(OR(C65="..",C65="-",$C$13=0),"",C65/$C$13)</f>
        <v>0.38762830902215017</v>
      </c>
      <c r="E65" s="84"/>
      <c r="F65" s="83" t="s">
        <v>197</v>
      </c>
      <c r="G65" s="88">
        <f>SUM(G69:G71, G73, G75)</f>
        <v>32300</v>
      </c>
      <c r="H65" s="90">
        <f>IF(OR(G65="..",G65="-",$C$15=0),"",G65/$C$15)</f>
        <v>0.74082568807339455</v>
      </c>
      <c r="I65" s="87"/>
      <c r="K65" s="82"/>
    </row>
    <row r="66" spans="1:11" x14ac:dyDescent="0.2">
      <c r="A66" s="84" t="s">
        <v>198</v>
      </c>
      <c r="B66" s="83" t="s">
        <v>197</v>
      </c>
      <c r="C66" s="88">
        <f>SUM(C70:C72, C74, C76)</f>
        <v>22660</v>
      </c>
      <c r="D66" s="90">
        <f t="shared" si="9"/>
        <v>0.61210156672069149</v>
      </c>
      <c r="E66" s="104"/>
      <c r="F66" s="83" t="s">
        <v>196</v>
      </c>
      <c r="G66" s="88">
        <f>INDEX(A5R!$B$2:$AE$321,MATCH($C$6,A5R!$B$2:$B$321,0),MATCH(A65,A5R!$B$2:$AE$2,0))</f>
        <v>920</v>
      </c>
      <c r="H66" s="90">
        <f t="shared" ref="H66:H76" si="10">IF(OR(G66="..",G66="-",$C$15=0),"",G66/$C$15)</f>
        <v>2.1100917431192662E-2</v>
      </c>
      <c r="I66" s="87"/>
      <c r="K66" s="82"/>
    </row>
    <row r="67" spans="1:11" x14ac:dyDescent="0.2">
      <c r="A67" s="84" t="s">
        <v>199</v>
      </c>
      <c r="B67" s="83" t="s">
        <v>196</v>
      </c>
      <c r="C67" s="88">
        <f>INDEX(A5P!$B$2:$AE$321,MATCH($C$6,A5P!$B$2:$B$321,0),MATCH(A65,A5P!$B$2:$AE$2,0))</f>
        <v>800</v>
      </c>
      <c r="D67" s="90">
        <f t="shared" ref="D67:D77" si="11">IF(OR(C67="..",C67="-",$C$13=0),"",C67/$C$13)</f>
        <v>2.1609940572663425E-2</v>
      </c>
      <c r="E67" s="104"/>
      <c r="F67" s="83" t="s">
        <v>200</v>
      </c>
      <c r="G67" s="88">
        <f>INDEX(A5R!$B$2:$AE$321,MATCH($C$6,A5R!$B$2:$B$321,0),MATCH(A66,A5R!$B$2:$AE$2,0))</f>
        <v>6940</v>
      </c>
      <c r="H67" s="90">
        <f t="shared" si="10"/>
        <v>0.1591743119266055</v>
      </c>
      <c r="I67" s="87"/>
      <c r="K67" s="82"/>
    </row>
    <row r="68" spans="1:11" x14ac:dyDescent="0.2">
      <c r="A68" s="84" t="s">
        <v>201</v>
      </c>
      <c r="B68" s="83" t="s">
        <v>200</v>
      </c>
      <c r="C68" s="88">
        <f>INDEX(A5P!$B$2:$AE$321,MATCH($C$6,A5P!$B$2:$B$321,0),MATCH(A66,A5P!$B$2:$AE$2,0))</f>
        <v>8080</v>
      </c>
      <c r="D68" s="90">
        <f t="shared" si="11"/>
        <v>0.2182603997839006</v>
      </c>
      <c r="E68" s="104"/>
      <c r="F68" s="83" t="s">
        <v>202</v>
      </c>
      <c r="G68" s="88">
        <f>INDEX(A5R!$B$2:$AE$321,MATCH($C$6,A5R!$B$2:$B$321,0),MATCH(A67,A5R!$B$2:$AE$2,0))</f>
        <v>50</v>
      </c>
      <c r="H68" s="90">
        <f t="shared" si="10"/>
        <v>1.1467889908256881E-3</v>
      </c>
      <c r="I68" s="87"/>
      <c r="K68" s="82"/>
    </row>
    <row r="69" spans="1:11" x14ac:dyDescent="0.2">
      <c r="A69" s="84" t="s">
        <v>203</v>
      </c>
      <c r="B69" s="83" t="s">
        <v>202</v>
      </c>
      <c r="C69" s="88">
        <f>INDEX(A5P!$B$2:$AE$321,MATCH($C$6,A5P!$B$2:$B$321,0),MATCH(A67,A5P!$B$2:$AE$2,0))</f>
        <v>150</v>
      </c>
      <c r="D69" s="90">
        <f t="shared" si="11"/>
        <v>4.0518638573743921E-3</v>
      </c>
      <c r="E69" s="104"/>
      <c r="F69" s="83" t="s">
        <v>201</v>
      </c>
      <c r="G69" s="88">
        <f>INDEX(A5R!$B$2:$AE$321,MATCH($C$6,A5R!$B$2:$B$321,0),MATCH(A68,A5R!$B$2:$AE$2,0))</f>
        <v>20550</v>
      </c>
      <c r="H69" s="90">
        <f t="shared" si="10"/>
        <v>0.47133027522935778</v>
      </c>
      <c r="I69" s="87"/>
      <c r="K69" s="82"/>
    </row>
    <row r="70" spans="1:11" x14ac:dyDescent="0.2">
      <c r="A70" s="84" t="s">
        <v>204</v>
      </c>
      <c r="B70" s="83" t="s">
        <v>201</v>
      </c>
      <c r="C70" s="88">
        <f>INDEX(A5P!$B$2:$AE$321,MATCH($C$6,A5P!$B$2:$B$321,0),MATCH(A68,A5P!$B$2:$AE$2,0))</f>
        <v>11450</v>
      </c>
      <c r="D70" s="90">
        <f t="shared" si="11"/>
        <v>0.3092922744462453</v>
      </c>
      <c r="E70" s="104"/>
      <c r="F70" s="83" t="s">
        <v>205</v>
      </c>
      <c r="G70" s="88">
        <f>INDEX(A5R!$B$2:$AE$321,MATCH($C$6,A5R!$B$2:$B$321,0),MATCH(A69,A5R!$B$2:$AE$2,0))</f>
        <v>9550</v>
      </c>
      <c r="H70" s="90">
        <f t="shared" si="10"/>
        <v>0.21903669724770641</v>
      </c>
      <c r="I70" s="87"/>
      <c r="K70" s="82"/>
    </row>
    <row r="71" spans="1:11" x14ac:dyDescent="0.2">
      <c r="A71" s="84" t="s">
        <v>206</v>
      </c>
      <c r="B71" s="83" t="s">
        <v>205</v>
      </c>
      <c r="C71" s="88">
        <f>INDEX(A5P!$B$2:$AE$321,MATCH($C$6,A5P!$B$2:$B$321,0),MATCH(A69,A5P!$B$2:$AE$2,0))</f>
        <v>7960</v>
      </c>
      <c r="D71" s="90">
        <f t="shared" si="11"/>
        <v>0.21501890869800108</v>
      </c>
      <c r="E71" s="104"/>
      <c r="F71" s="83" t="s">
        <v>207</v>
      </c>
      <c r="G71" s="88">
        <f>INDEX(A5R!$B$2:$AE$321,MATCH($C$6,A5R!$B$2:$B$321,0),MATCH(A70,A5R!$B$2:$AE$2,0))</f>
        <v>300</v>
      </c>
      <c r="H71" s="90">
        <f t="shared" si="10"/>
        <v>6.8807339449541288E-3</v>
      </c>
      <c r="I71" s="87"/>
      <c r="K71" s="82"/>
    </row>
    <row r="72" spans="1:11" x14ac:dyDescent="0.2">
      <c r="A72" s="84" t="s">
        <v>208</v>
      </c>
      <c r="B72" s="83" t="s">
        <v>207</v>
      </c>
      <c r="C72" s="88">
        <f>INDEX(A5P!$B$2:$AE$321,MATCH($C$6,A5P!$B$2:$B$321,0),MATCH(A70,A5P!$B$2:$AE$2,0))</f>
        <v>260</v>
      </c>
      <c r="D72" s="90">
        <f t="shared" si="11"/>
        <v>7.0232306861156132E-3</v>
      </c>
      <c r="E72" s="104"/>
      <c r="F72" s="83" t="s">
        <v>206</v>
      </c>
      <c r="G72" s="88">
        <f>INDEX(A5R!$B$2:$AE$321,MATCH($C$6,A5R!$B$2:$B$321,0),MATCH(A71,A5R!$B$2:$AE$2,0))</f>
        <v>2910</v>
      </c>
      <c r="H72" s="90">
        <f t="shared" si="10"/>
        <v>6.6743119266055043E-2</v>
      </c>
      <c r="I72" s="87"/>
    </row>
    <row r="73" spans="1:11" x14ac:dyDescent="0.2">
      <c r="A73" s="84" t="s">
        <v>209</v>
      </c>
      <c r="B73" s="83" t="s">
        <v>206</v>
      </c>
      <c r="C73" s="88">
        <f>INDEX(A5P!$B$2:$AE$321,MATCH($C$6,A5P!$B$2:$B$321,0),MATCH(A71,A5P!$B$2:$AE$2,0))</f>
        <v>4510</v>
      </c>
      <c r="D73" s="90">
        <f t="shared" si="11"/>
        <v>0.12182603997839006</v>
      </c>
      <c r="E73" s="84"/>
      <c r="F73" s="83" t="s">
        <v>208</v>
      </c>
      <c r="G73" s="88">
        <f>INDEX(A5R!$B$2:$AE$321,MATCH($C$6,A5R!$B$2:$B$321,0),MATCH(A72,A5R!$B$2:$AE$2,0))</f>
        <v>1660</v>
      </c>
      <c r="H73" s="90">
        <f t="shared" si="10"/>
        <v>3.8073394495412846E-2</v>
      </c>
      <c r="I73" s="87"/>
    </row>
    <row r="74" spans="1:11" x14ac:dyDescent="0.2">
      <c r="A74" s="84" t="s">
        <v>210</v>
      </c>
      <c r="B74" s="83" t="s">
        <v>208</v>
      </c>
      <c r="C74" s="88">
        <f>INDEX(A5P!$B$2:$AE$321,MATCH($C$6,A5P!$B$2:$B$321,0),MATCH(A72,A5P!$B$2:$AE$2,0))</f>
        <v>2420</v>
      </c>
      <c r="D74" s="90">
        <f t="shared" si="11"/>
        <v>6.5370070232306857E-2</v>
      </c>
      <c r="E74" s="84"/>
      <c r="F74" s="83" t="s">
        <v>209</v>
      </c>
      <c r="G74" s="88">
        <f>INDEX(A5R!$B$2:$AE$321,MATCH($C$6,A5R!$B$2:$B$321,0),MATCH(A73,A5R!$B$2:$AE$2,0))</f>
        <v>460</v>
      </c>
      <c r="H74" s="90">
        <f t="shared" si="10"/>
        <v>1.0550458715596331E-2</v>
      </c>
      <c r="I74" s="87"/>
    </row>
    <row r="75" spans="1:11" ht="16.5" customHeight="1" x14ac:dyDescent="0.2">
      <c r="A75" s="91" t="s">
        <v>211</v>
      </c>
      <c r="B75" s="83" t="s">
        <v>209</v>
      </c>
      <c r="C75" s="88">
        <f>INDEX(A5P!$B$2:$AE$321,MATCH($C$6,A5P!$B$2:$B$321,0),MATCH(A73,A5P!$B$2:$AE$2,0))</f>
        <v>810</v>
      </c>
      <c r="D75" s="90">
        <f t="shared" si="11"/>
        <v>2.1880064829821719E-2</v>
      </c>
      <c r="E75" s="84"/>
      <c r="F75" s="83" t="s">
        <v>210</v>
      </c>
      <c r="G75" s="88">
        <f>INDEX(A5R!$B$2:$AE$321,MATCH($C$6,A5R!$B$2:$B$321,0),MATCH(A74,A5R!$B$2:$AE$2,0))</f>
        <v>240</v>
      </c>
      <c r="H75" s="90">
        <f t="shared" si="10"/>
        <v>5.5045871559633031E-3</v>
      </c>
      <c r="I75" s="87"/>
    </row>
    <row r="76" spans="1:11" ht="16.5" customHeight="1" x14ac:dyDescent="0.2">
      <c r="A76" s="84"/>
      <c r="B76" s="83" t="s">
        <v>210</v>
      </c>
      <c r="C76" s="88">
        <f>INDEX(A5P!$B$2:$AE$321,MATCH($C$6,A5P!$B$2:$B$321,0),MATCH(A74,A5P!$B$2:$AE$2,0))</f>
        <v>570</v>
      </c>
      <c r="D76" s="90">
        <f t="shared" si="11"/>
        <v>1.539708265802269E-2</v>
      </c>
      <c r="E76" s="84"/>
      <c r="F76" s="95" t="s">
        <v>178</v>
      </c>
      <c r="G76" s="88">
        <f>INDEX(A5R!$B$2:$AE$321,MATCH($C$6,A5R!$B$2:$B$321,0),MATCH(A75,A5R!$B$2:$AE$2,0))</f>
        <v>10</v>
      </c>
      <c r="H76" s="90">
        <f t="shared" si="10"/>
        <v>2.2935779816513763E-4</v>
      </c>
      <c r="I76" s="87"/>
    </row>
    <row r="77" spans="1:11" ht="15.75" customHeight="1" x14ac:dyDescent="0.2">
      <c r="A77" s="84"/>
      <c r="B77" s="95" t="s">
        <v>178</v>
      </c>
      <c r="C77" s="88">
        <f>INDEX(A5P!$B$2:$AE$321,MATCH($C$6,A5P!$B$2:$B$321,0),MATCH(A75,A5P!$B$2:$AE$2,0))</f>
        <v>20</v>
      </c>
      <c r="D77" s="90">
        <f t="shared" si="11"/>
        <v>5.4024851431658564E-4</v>
      </c>
      <c r="E77" s="84"/>
      <c r="F77" s="95"/>
      <c r="G77" s="88"/>
      <c r="H77" s="90"/>
      <c r="I77" s="87"/>
    </row>
    <row r="78" spans="1:11" ht="19.5" customHeight="1" x14ac:dyDescent="0.2">
      <c r="A78" s="84"/>
      <c r="B78" s="95"/>
      <c r="C78" s="88"/>
      <c r="D78" s="90"/>
      <c r="E78" s="84"/>
      <c r="F78" s="125" t="s">
        <v>212</v>
      </c>
      <c r="G78" s="124"/>
      <c r="H78" s="124"/>
      <c r="I78" s="87"/>
    </row>
    <row r="79" spans="1:11" ht="15" customHeight="1" x14ac:dyDescent="0.2">
      <c r="A79" s="84"/>
      <c r="B79" s="128" t="s">
        <v>213</v>
      </c>
      <c r="C79" s="129"/>
      <c r="D79" s="90"/>
      <c r="E79" s="84"/>
      <c r="F79" s="83" t="s">
        <v>214</v>
      </c>
      <c r="G79" s="88">
        <f>INDEX('A10'!$B$2:$U$322,MATCH($C$6,'A10'!$B$2:$B$322,0),MATCH(F79,'A10'!$B$2:$U$2,0))</f>
        <v>29530</v>
      </c>
      <c r="H79" s="90">
        <f t="shared" ref="H79:H88" si="12">IF(OR(G79="..",G79="-",$C$10=0),"",G79/$C$10)</f>
        <v>0.36628628131977176</v>
      </c>
      <c r="I79" s="87"/>
      <c r="K79" s="82"/>
    </row>
    <row r="80" spans="1:11" x14ac:dyDescent="0.2">
      <c r="A80" s="84"/>
      <c r="B80" s="6" t="s">
        <v>215</v>
      </c>
      <c r="C80" s="88">
        <f>INDEX('A7'!$B$2:$X$331,MATCH($C$6,'A7'!$B2:$B331,0),MATCH($B80,'A7'!B$2:X$2,0))</f>
        <v>15350</v>
      </c>
      <c r="D80" s="90">
        <f t="shared" ref="D80:D96" si="13">IF(OR(C80="..",C80="-",$C$13=0),"",C80/$C$80)</f>
        <v>1</v>
      </c>
      <c r="E80" s="84"/>
      <c r="F80" s="83" t="s">
        <v>216</v>
      </c>
      <c r="G80" s="88">
        <f>INDEX('A10'!$B$2:$U$322,MATCH($C$6,'A10'!$B$2:$B$322,0),MATCH(F80,'A10'!$B$2:$U$2,0))</f>
        <v>11840</v>
      </c>
      <c r="H80" s="90">
        <f t="shared" si="12"/>
        <v>0.14686182088811708</v>
      </c>
      <c r="I80" s="87"/>
      <c r="K80" s="82"/>
    </row>
    <row r="81" spans="1:11" x14ac:dyDescent="0.2">
      <c r="A81" s="84"/>
      <c r="B81" s="6" t="s">
        <v>217</v>
      </c>
      <c r="C81" s="88">
        <f>INDEX('A7'!$B$2:$X$331,MATCH($C$6,'A7'!$B$2:$B$331,0),MATCH($B81,'A7'!B$2:X$2,0))</f>
        <v>8050</v>
      </c>
      <c r="D81" s="90">
        <f t="shared" si="13"/>
        <v>0.52442996742671011</v>
      </c>
      <c r="E81" s="84"/>
      <c r="F81" s="83" t="s">
        <v>218</v>
      </c>
      <c r="G81" s="88">
        <f>INDEX('A10'!$B$2:$U$322,MATCH($C$6,'A10'!$B$2:$B$322,0),MATCH(F81,'A10'!$B$2:$U$2,0))</f>
        <v>9890</v>
      </c>
      <c r="H81" s="90">
        <f t="shared" si="12"/>
        <v>0.12267427437360456</v>
      </c>
      <c r="I81" s="87"/>
      <c r="K81" s="82"/>
    </row>
    <row r="82" spans="1:11" x14ac:dyDescent="0.2">
      <c r="A82" s="84"/>
      <c r="B82" s="6" t="s">
        <v>219</v>
      </c>
      <c r="C82" s="88">
        <f>INDEX('A7'!$B$2:$X$331,MATCH($C$6,'A7'!$B$2:$B$331,0),MATCH($B82,'A7'!B$2:X$2,0))</f>
        <v>210</v>
      </c>
      <c r="D82" s="90">
        <f t="shared" si="13"/>
        <v>1.3680781758957655E-2</v>
      </c>
      <c r="E82" s="84"/>
      <c r="F82" s="83" t="s">
        <v>220</v>
      </c>
      <c r="G82" s="88">
        <f>INDEX('A10'!$B$2:$U$322,MATCH($C$6,'A10'!$B$2:$B$322,0),MATCH(F82,'A10'!$B$2:$U$2,0))</f>
        <v>7550</v>
      </c>
      <c r="H82" s="90">
        <f t="shared" si="12"/>
        <v>9.3649218556189531E-2</v>
      </c>
      <c r="I82" s="87"/>
      <c r="K82" s="82"/>
    </row>
    <row r="83" spans="1:11" x14ac:dyDescent="0.2">
      <c r="A83" s="84"/>
      <c r="B83" s="6" t="s">
        <v>221</v>
      </c>
      <c r="C83" s="88">
        <f>INDEX('A7'!$B$2:$X$331,MATCH($C$6,'A7'!$B$2:$B$331,0),MATCH($B83,'A7'!B$2:X$2,0))</f>
        <v>20</v>
      </c>
      <c r="D83" s="90">
        <f t="shared" si="13"/>
        <v>1.3029315960912053E-3</v>
      </c>
      <c r="E83" s="84"/>
      <c r="F83" s="83" t="s">
        <v>222</v>
      </c>
      <c r="G83" s="88">
        <f>INDEX('A10'!$B$2:$U$322,MATCH($C$6,'A10'!$B$2:$B$322,0),MATCH(F83,'A10'!$B$2:$U$2,0))</f>
        <v>4950</v>
      </c>
      <c r="H83" s="90">
        <f t="shared" si="12"/>
        <v>6.1399156536839493E-2</v>
      </c>
      <c r="I83" s="87"/>
      <c r="K83" s="82"/>
    </row>
    <row r="84" spans="1:11" x14ac:dyDescent="0.2">
      <c r="A84" s="84"/>
      <c r="B84" s="6" t="s">
        <v>223</v>
      </c>
      <c r="C84" s="88">
        <f>INDEX('A7'!$B$2:$X$331,MATCH($C$6,'A7'!$B$2:$B$331,0),MATCH($B84,'A7'!B$2:X$2,0))</f>
        <v>3090</v>
      </c>
      <c r="D84" s="90">
        <f t="shared" si="13"/>
        <v>0.20130293159609119</v>
      </c>
      <c r="E84" s="78"/>
      <c r="F84" s="83" t="s">
        <v>224</v>
      </c>
      <c r="G84" s="88">
        <f>INDEX('A10'!$B$2:$U$322,MATCH($C$6,'A10'!$B$2:$B$322,0),MATCH(F84,'A10'!$B$2:$U$2,0))</f>
        <v>3170</v>
      </c>
      <c r="H84" s="90">
        <f t="shared" si="12"/>
        <v>3.932026792359216E-2</v>
      </c>
      <c r="I84" s="87"/>
      <c r="K84" s="82"/>
    </row>
    <row r="85" spans="1:11" x14ac:dyDescent="0.2">
      <c r="A85" s="84"/>
      <c r="B85" s="6" t="s">
        <v>225</v>
      </c>
      <c r="C85" s="88">
        <f>INDEX('A7'!$B$2:$X$331,MATCH($C$6,'A7'!$B$2:$B$331,0),MATCH($B85,'A7'!B$2:X$2,0))</f>
        <v>0</v>
      </c>
      <c r="D85" s="90">
        <f t="shared" si="13"/>
        <v>0</v>
      </c>
      <c r="E85" s="78"/>
      <c r="F85" s="83" t="s">
        <v>226</v>
      </c>
      <c r="G85" s="88">
        <f>INDEX('A10'!$B$2:$U$322,MATCH($C$6,'A10'!$B$2:$B$322,0),MATCH(F85,'A10'!$B$2:$U$2,0))</f>
        <v>2870</v>
      </c>
      <c r="H85" s="90">
        <f t="shared" si="12"/>
        <v>3.5599106921359466E-2</v>
      </c>
      <c r="I85" s="87"/>
      <c r="K85" s="82"/>
    </row>
    <row r="86" spans="1:11" x14ac:dyDescent="0.2">
      <c r="A86" s="84"/>
      <c r="B86" s="6" t="s">
        <v>227</v>
      </c>
      <c r="C86" s="88">
        <f>INDEX('A7'!$B$2:$X$331,MATCH($C$6,'A7'!$B$2:$B$331,0),MATCH($B86,'A7'!B$2:X$2,0))</f>
        <v>1140</v>
      </c>
      <c r="D86" s="90">
        <f t="shared" si="13"/>
        <v>7.42671009771987E-2</v>
      </c>
      <c r="E86" s="78"/>
      <c r="F86" s="83" t="s">
        <v>228</v>
      </c>
      <c r="G86" s="88">
        <f>INDEX('A10'!$B$2:$U$322,MATCH($C$6,'A10'!$B$2:$B$322,0),MATCH(F86,'A10'!$B$2:$U$2,0))</f>
        <v>1180</v>
      </c>
      <c r="H86" s="90">
        <f t="shared" si="12"/>
        <v>1.463656660878194E-2</v>
      </c>
      <c r="I86" s="87"/>
      <c r="K86" s="82"/>
    </row>
    <row r="87" spans="1:11" x14ac:dyDescent="0.2">
      <c r="A87" s="84"/>
      <c r="B87" s="6" t="s">
        <v>229</v>
      </c>
      <c r="C87" s="88">
        <f>INDEX('A7'!$B$2:$X$331,MATCH($C$6,'A7'!$B$2:$B$331,0),MATCH($B87,'A7'!B$2:X$2,0))</f>
        <v>410</v>
      </c>
      <c r="D87" s="90">
        <f t="shared" si="13"/>
        <v>2.6710097719869708E-2</v>
      </c>
      <c r="E87" s="78"/>
      <c r="F87" s="83" t="s">
        <v>230</v>
      </c>
      <c r="G87" s="88">
        <f>INDEX('A10'!$B$2:$U$322,MATCH($C$6,'A10'!$B$2:$B$322,0),MATCH(F87,'A10'!$B$2:$U$2,0))</f>
        <v>2040</v>
      </c>
      <c r="H87" s="90">
        <f t="shared" si="12"/>
        <v>2.5303894815182335E-2</v>
      </c>
      <c r="I87" s="87"/>
      <c r="K87" s="82"/>
    </row>
    <row r="88" spans="1:11" x14ac:dyDescent="0.2">
      <c r="A88" s="84"/>
      <c r="B88" s="6" t="s">
        <v>231</v>
      </c>
      <c r="C88" s="88">
        <f>INDEX('A7'!$B$2:$X$331,MATCH($C$6,'A7'!$B$2:$B$331,0),MATCH($B88,'A7'!B$2:X$2,0))</f>
        <v>850</v>
      </c>
      <c r="D88" s="90">
        <f t="shared" si="13"/>
        <v>5.5374592833876218E-2</v>
      </c>
      <c r="E88" s="78"/>
      <c r="F88" s="83" t="s">
        <v>232</v>
      </c>
      <c r="G88" s="88">
        <f>INDEX('A10'!$B$2:$U$322,MATCH($C$6,'A10'!$B$2:$B$322,0),MATCH(F88,'A10'!$B$2:$U$2,0))</f>
        <v>1970</v>
      </c>
      <c r="H88" s="90">
        <f t="shared" si="12"/>
        <v>2.4435623914661374E-2</v>
      </c>
      <c r="I88" s="87"/>
      <c r="K88" s="82"/>
    </row>
    <row r="89" spans="1:11" x14ac:dyDescent="0.2">
      <c r="A89" s="84"/>
      <c r="B89" s="6" t="s">
        <v>233</v>
      </c>
      <c r="C89" s="88">
        <f>INDEX('A7'!$B$2:$X$331,MATCH($C$6,'A7'!$B$2:$B$331,0),MATCH($B89,'A7'!B$2:X$2,0))</f>
        <v>850</v>
      </c>
      <c r="D89" s="90">
        <f t="shared" si="13"/>
        <v>5.5374592833876218E-2</v>
      </c>
      <c r="E89" s="78"/>
      <c r="F89" s="83" t="s">
        <v>234</v>
      </c>
      <c r="G89" s="88">
        <f>INDEX('A10'!$B$2:$U$322,MATCH($C$6,'A10'!$B$2:$B$322,0),MATCH(F89,'A10'!$B$2:$U$2,0))</f>
        <v>2580</v>
      </c>
      <c r="H89" s="90">
        <f>IF(OR(G89="..",G89="-",$C$10=0),"",G89/$C$10)</f>
        <v>3.2001984619201188E-2</v>
      </c>
      <c r="I89" s="87"/>
      <c r="K89" s="82"/>
    </row>
    <row r="90" spans="1:11" ht="16.5" customHeight="1" x14ac:dyDescent="0.2">
      <c r="A90" s="100"/>
      <c r="B90" s="6" t="s">
        <v>235</v>
      </c>
      <c r="C90" s="88">
        <f>INDEX('A7'!$B$2:$X$331,MATCH($C$6,'A7'!$B$2:$B$331,0),MATCH($B90,'A7'!B$2:X$2,0))</f>
        <v>1190</v>
      </c>
      <c r="D90" s="90">
        <f t="shared" si="13"/>
        <v>7.7524429967426714E-2</v>
      </c>
      <c r="E90" s="78"/>
      <c r="F90" s="95" t="s">
        <v>178</v>
      </c>
      <c r="G90" s="88">
        <f>INDEX('A10'!$B$2:$U$322,MATCH($C$6,'A10'!$B$2:$B$322,0),MATCH(F90,'A10'!$B$2:$U$2,0))</f>
        <v>3040</v>
      </c>
      <c r="H90" s="90">
        <f>IF(OR(G90="..",G90="-",$C$10=0),"",G90/$C$10)</f>
        <v>3.7707764822624661E-2</v>
      </c>
      <c r="I90" s="87"/>
      <c r="K90" s="82"/>
    </row>
    <row r="91" spans="1:11" x14ac:dyDescent="0.2">
      <c r="A91" s="100"/>
      <c r="B91" s="6" t="s">
        <v>236</v>
      </c>
      <c r="C91" s="88">
        <f>INDEX('A7'!$B$2:$X$331,MATCH($C$6,'A7'!$B$2:$B$331,0),MATCH($B91,'A7'!B$2:X$2,0))</f>
        <v>120</v>
      </c>
      <c r="D91" s="90">
        <f t="shared" si="13"/>
        <v>7.8175895765472316E-3</v>
      </c>
      <c r="E91" s="78"/>
      <c r="F91" s="83"/>
      <c r="G91" s="117"/>
      <c r="H91" s="117"/>
      <c r="I91" s="87"/>
      <c r="K91" s="82"/>
    </row>
    <row r="92" spans="1:11" ht="19.5" customHeight="1" x14ac:dyDescent="0.2">
      <c r="A92" s="100"/>
      <c r="B92" s="6" t="s">
        <v>237</v>
      </c>
      <c r="C92" s="88">
        <f>INDEX('A7'!$B$2:$X$331,MATCH($C$6,'A7'!$B$2:$B$331,0),MATCH($B92,'A7'!B$2:X$2,0))</f>
        <v>40</v>
      </c>
      <c r="D92" s="90">
        <f t="shared" si="13"/>
        <v>2.6058631921824105E-3</v>
      </c>
      <c r="E92" s="78"/>
      <c r="F92" s="125" t="s">
        <v>238</v>
      </c>
      <c r="G92" s="124"/>
      <c r="H92" s="124"/>
      <c r="I92" s="87"/>
      <c r="K92" s="82"/>
    </row>
    <row r="93" spans="1:11" x14ac:dyDescent="0.2">
      <c r="A93" s="100"/>
      <c r="B93" s="6" t="s">
        <v>239</v>
      </c>
      <c r="C93" s="88">
        <f>INDEX('A7'!$B$2:$X$331,MATCH($C$6,'A7'!$B$2:$B$331,0),MATCH($B93,'A7'!B$2:X$2,0))</f>
        <v>10</v>
      </c>
      <c r="D93" s="90">
        <f t="shared" si="13"/>
        <v>6.5146579804560263E-4</v>
      </c>
      <c r="E93" s="78"/>
      <c r="F93" s="83" t="s">
        <v>240</v>
      </c>
      <c r="G93" s="88">
        <f>INDEX('A12'!$B$2:$L$322,MATCH($C$6,'A12'!$B$2:$B$322,0),MATCH(F93,'A12'!$B$2:$L$2,0))</f>
        <v>59210</v>
      </c>
      <c r="H93" s="90">
        <f>IF(OR(G93="..",G93="-",$C$10=0),"",G93/$C$10)</f>
        <v>0.73443314314065988</v>
      </c>
      <c r="I93" s="87"/>
      <c r="K93" s="82"/>
    </row>
    <row r="94" spans="1:11" x14ac:dyDescent="0.2">
      <c r="A94" s="100"/>
      <c r="B94" s="6" t="s">
        <v>241</v>
      </c>
      <c r="C94" s="88">
        <f>INDEX('A7'!$B$2:$X$331,MATCH($C$6,'A7'!$B$2:$B$331,0),MATCH($B94,'A7'!B$2:X$2,0))</f>
        <v>140</v>
      </c>
      <c r="D94" s="90">
        <f t="shared" si="13"/>
        <v>9.120521172638436E-3</v>
      </c>
      <c r="E94" s="78"/>
      <c r="F94" s="83" t="s">
        <v>242</v>
      </c>
      <c r="G94" s="88">
        <f>INDEX('A12'!$B$2:$L$322,MATCH($C$6,'A12'!$B$2:$B$322,0),MATCH(F94,'A12'!$B$2:$L$2,0))</f>
        <v>1270</v>
      </c>
      <c r="H94" s="90">
        <f>IF(OR(G94="..",G94="-",$C$10=0),"",G94/$C$10)</f>
        <v>1.575291490945175E-2</v>
      </c>
      <c r="I94" s="87"/>
      <c r="K94" s="82"/>
    </row>
    <row r="95" spans="1:11" x14ac:dyDescent="0.2">
      <c r="A95" s="100"/>
      <c r="B95" s="6" t="s">
        <v>243</v>
      </c>
      <c r="C95" s="88">
        <f>INDEX('A7'!$B$2:$X$331,MATCH($C$6,'A7'!$B$2:$B$331,0),MATCH($B95,'A7'!B$2:X$2,0))</f>
        <v>7000</v>
      </c>
      <c r="D95" s="90">
        <f t="shared" si="13"/>
        <v>0.4560260586319218</v>
      </c>
      <c r="E95" s="78"/>
      <c r="F95" s="83" t="s">
        <v>244</v>
      </c>
      <c r="G95" s="88">
        <f>INDEX('A12'!$B$2:$L$322,MATCH($C$6,'A12'!$B$2:$B$322,0),MATCH(F95,'A12'!$B$2:$L$2,0))</f>
        <v>840</v>
      </c>
      <c r="H95" s="90">
        <f t="shared" ref="H95" si="14">IF(OR(G95="..",G95="-",$C$10=0),"",G95/$C$10)</f>
        <v>1.0419250806251551E-2</v>
      </c>
      <c r="I95" s="87"/>
      <c r="K95" s="82"/>
    </row>
    <row r="96" spans="1:11" ht="19.5" customHeight="1" x14ac:dyDescent="0.2">
      <c r="A96" s="100"/>
      <c r="B96" s="6" t="s">
        <v>245</v>
      </c>
      <c r="C96" s="88">
        <f>INDEX('A7'!$B$2:$X$331,MATCH($C$6,'A7'!$B$2:$B$331,0),MATCH($B96,'A7'!B$2:X$2,0))</f>
        <v>300</v>
      </c>
      <c r="D96" s="90">
        <f t="shared" si="13"/>
        <v>1.9543973941368076E-2</v>
      </c>
      <c r="E96" s="78"/>
      <c r="F96" s="83" t="s">
        <v>234</v>
      </c>
      <c r="G96" s="88">
        <f>INDEX('A12'!$B$2:$L$322,MATCH($C$6,'A12'!$B$2:$B$322,0),MATCH(F96,'A12'!$B$2:$L$2,0))</f>
        <v>380</v>
      </c>
      <c r="H96" s="90">
        <f>IF(OR(G96="..",G96="-",$C$10=0),"",G96/$C$10)</f>
        <v>4.7134706028280826E-3</v>
      </c>
      <c r="I96" s="87"/>
      <c r="K96" s="82"/>
    </row>
    <row r="97" spans="1:11" x14ac:dyDescent="0.2">
      <c r="A97" s="100"/>
      <c r="B97" s="95"/>
      <c r="C97" s="88"/>
      <c r="D97" s="90"/>
      <c r="E97" s="78"/>
      <c r="F97" s="83" t="s">
        <v>246</v>
      </c>
      <c r="G97" s="88">
        <f>INDEX('A12'!$B$2:$L$322,MATCH($C$6,'A12'!$B$2:$B$322,0),MATCH(F97,'A12'!$B$2:$L$2,0))</f>
        <v>18460</v>
      </c>
      <c r="H97" s="90">
        <f>IF(OR(G97="..",G97="-",$C$10=0),"",G97/$C$10)</f>
        <v>0.22897544033738526</v>
      </c>
      <c r="I97" s="87"/>
      <c r="K97" s="82"/>
    </row>
    <row r="98" spans="1:11" ht="15" customHeight="1" x14ac:dyDescent="0.2">
      <c r="A98" s="100"/>
      <c r="B98" s="125" t="s">
        <v>247</v>
      </c>
      <c r="C98" s="124"/>
      <c r="D98" s="124"/>
      <c r="E98" s="78"/>
      <c r="F98" s="119" t="s">
        <v>248</v>
      </c>
      <c r="G98" s="88">
        <f>INDEX('A12'!$B$2:$L$322,MATCH($C$6,'A12'!$B$2:$B$322,0),MATCH(F98,'A12'!$B$2:$L$2,0))</f>
        <v>450</v>
      </c>
      <c r="H98" s="90">
        <f>IF(OR(G98="..",G98="-",$C$10=0),"",G98/$C$10)</f>
        <v>5.581741503349045E-3</v>
      </c>
      <c r="I98" s="87"/>
      <c r="K98" s="82"/>
    </row>
    <row r="99" spans="1:11" x14ac:dyDescent="0.2">
      <c r="A99" s="100"/>
      <c r="B99" s="97" t="s">
        <v>249</v>
      </c>
      <c r="C99" s="115">
        <f>INDEX('A8'!$B$2:$BH$321,MATCH($C$6,'A8'!$B$2:$B$321,0),MATCH(B99,'A8'!$B$2:$BH$2,0))</f>
        <v>49670</v>
      </c>
      <c r="D99" s="90">
        <f t="shared" ref="D99:D104" si="15">IF(OR(C99="..",C99="-",$C$10=0),"",C99/$C$10)</f>
        <v>0.61610022326966019</v>
      </c>
      <c r="E99" s="78"/>
      <c r="F99" s="95"/>
      <c r="G99" s="88"/>
      <c r="H99" s="90"/>
      <c r="I99" s="87"/>
      <c r="K99" s="82"/>
    </row>
    <row r="100" spans="1:11" x14ac:dyDescent="0.2">
      <c r="A100" s="100"/>
      <c r="B100" s="97" t="s">
        <v>250</v>
      </c>
      <c r="C100" s="115">
        <f>INDEX('A8'!$B$2:$BH$321,MATCH($C$6,'A8'!$B$2:$B$321,0),MATCH(B100,'A8'!$B$2:$BH$2,0))</f>
        <v>10080</v>
      </c>
      <c r="D100" s="90">
        <f t="shared" si="15"/>
        <v>0.1250310096750186</v>
      </c>
      <c r="E100" s="78"/>
      <c r="F100" s="89"/>
      <c r="G100" s="88"/>
      <c r="H100" s="90"/>
      <c r="I100" s="87"/>
      <c r="K100" s="82"/>
    </row>
    <row r="101" spans="1:11" x14ac:dyDescent="0.2">
      <c r="A101" s="100"/>
      <c r="B101" s="97" t="s">
        <v>251</v>
      </c>
      <c r="C101" s="115">
        <f>INDEX('A8'!$B$2:$BH$321,MATCH($C$6,'A8'!$B$2:$B$321,0),MATCH(B101,'A8'!$B$2:$BH$2,0))</f>
        <v>6800</v>
      </c>
      <c r="D101" s="90">
        <f t="shared" si="15"/>
        <v>8.4346316050607786E-2</v>
      </c>
      <c r="E101" s="78"/>
      <c r="F101" s="83"/>
      <c r="G101" s="88"/>
      <c r="H101" s="90"/>
      <c r="I101" s="87"/>
      <c r="K101" s="82"/>
    </row>
    <row r="102" spans="1:11" x14ac:dyDescent="0.2">
      <c r="A102" s="100"/>
      <c r="B102" s="97" t="s">
        <v>252</v>
      </c>
      <c r="C102" s="115">
        <f>INDEX('A8'!$B$2:$BH$321,MATCH($C$6,'A8'!$B$2:$B$321,0),MATCH(B102,'A8'!$B$2:$BH$2,0))</f>
        <v>2920</v>
      </c>
      <c r="D102" s="90">
        <f t="shared" si="15"/>
        <v>3.6219300421731583E-2</v>
      </c>
      <c r="E102" s="78"/>
      <c r="F102" s="83"/>
      <c r="G102" s="88"/>
      <c r="H102" s="90"/>
      <c r="I102" s="87"/>
      <c r="K102" s="82"/>
    </row>
    <row r="103" spans="1:11" x14ac:dyDescent="0.2">
      <c r="A103" s="100"/>
      <c r="B103" s="97" t="s">
        <v>253</v>
      </c>
      <c r="C103" s="115">
        <f>INDEX('A8'!$B$2:$BH$321,MATCH($C$6,'A8'!$B$2:$B$321,0),MATCH(B103,'A8'!$B$2:$BH$2,0))</f>
        <v>5180</v>
      </c>
      <c r="D103" s="90">
        <f t="shared" si="15"/>
        <v>6.4252046638551233E-2</v>
      </c>
      <c r="E103" s="78"/>
      <c r="F103" s="95"/>
      <c r="G103" s="88"/>
      <c r="H103" s="90"/>
      <c r="I103" s="87"/>
      <c r="K103" s="82"/>
    </row>
    <row r="104" spans="1:11" ht="30" customHeight="1" x14ac:dyDescent="0.2">
      <c r="A104" s="100"/>
      <c r="B104" s="119" t="s">
        <v>178</v>
      </c>
      <c r="C104" s="115">
        <f>INDEX('A8'!$B$2:$BH$321,MATCH($C$6,'A8'!$B$2:$B$321,0),MATCH(B104,'A8'!$B$2:$BH$2,0))</f>
        <v>5970</v>
      </c>
      <c r="D104" s="90">
        <f t="shared" si="15"/>
        <v>7.4051103944430666E-2</v>
      </c>
      <c r="E104" s="78"/>
      <c r="F104" s="78"/>
      <c r="G104" s="78"/>
      <c r="H104" s="78"/>
      <c r="I104" s="87"/>
      <c r="K104" s="82"/>
    </row>
    <row r="105" spans="1:11" x14ac:dyDescent="0.2">
      <c r="A105" s="84"/>
      <c r="B105" s="78"/>
      <c r="C105" s="78"/>
      <c r="D105" s="78"/>
      <c r="E105" s="83"/>
      <c r="F105" s="83"/>
      <c r="G105" s="117"/>
      <c r="H105" s="83"/>
      <c r="I105" s="78"/>
      <c r="K105" s="82"/>
    </row>
    <row r="106" spans="1:11" x14ac:dyDescent="0.2">
      <c r="A106" s="84"/>
      <c r="B106" s="78"/>
      <c r="C106" s="78"/>
      <c r="D106" s="78"/>
      <c r="E106" s="83"/>
      <c r="F106" s="94"/>
      <c r="G106" s="94"/>
      <c r="H106" s="94"/>
      <c r="I106" s="87"/>
      <c r="K106" s="82"/>
    </row>
    <row r="107" spans="1:11" x14ac:dyDescent="0.2">
      <c r="A107" s="84"/>
      <c r="B107" s="78"/>
      <c r="C107" s="78"/>
      <c r="D107" s="78"/>
      <c r="E107" s="78"/>
      <c r="F107" s="83"/>
      <c r="G107" s="87"/>
      <c r="H107" s="87"/>
      <c r="I107" s="83"/>
      <c r="K107" s="82"/>
    </row>
    <row r="108" spans="1:11" ht="15" customHeight="1" x14ac:dyDescent="0.2">
      <c r="A108" s="84"/>
      <c r="B108" s="93" t="s">
        <v>254</v>
      </c>
      <c r="C108" s="94"/>
      <c r="D108" s="94"/>
      <c r="E108" s="78"/>
      <c r="F108" s="83"/>
      <c r="G108" s="87"/>
      <c r="H108" s="87"/>
      <c r="I108" s="87"/>
      <c r="K108" s="82"/>
    </row>
    <row r="109" spans="1:11" x14ac:dyDescent="0.2">
      <c r="A109" s="84"/>
      <c r="B109" s="83" t="s">
        <v>255</v>
      </c>
      <c r="C109" s="87"/>
      <c r="D109" s="87"/>
      <c r="E109" s="99"/>
      <c r="F109" s="83"/>
      <c r="G109" s="87"/>
      <c r="H109" s="87"/>
      <c r="I109" s="87"/>
      <c r="K109" s="82"/>
    </row>
    <row r="110" spans="1:11" ht="25.5" customHeight="1" x14ac:dyDescent="0.2">
      <c r="A110" s="84"/>
      <c r="B110" s="83" t="s">
        <v>256</v>
      </c>
      <c r="C110" s="87"/>
      <c r="D110" s="87"/>
      <c r="E110" s="84"/>
      <c r="F110" s="96"/>
      <c r="G110" s="96"/>
      <c r="H110" s="96"/>
      <c r="I110" s="87"/>
      <c r="K110" s="82"/>
    </row>
    <row r="111" spans="1:11" ht="15" customHeight="1" x14ac:dyDescent="0.2">
      <c r="A111" s="84"/>
      <c r="B111" s="83" t="s">
        <v>257</v>
      </c>
      <c r="C111" s="87"/>
      <c r="D111" s="87"/>
      <c r="E111" s="84"/>
      <c r="F111" s="103"/>
      <c r="G111" s="103"/>
      <c r="H111" s="103"/>
      <c r="I111" s="87"/>
      <c r="K111" s="82"/>
    </row>
    <row r="112" spans="1:11" ht="42.75" customHeight="1" x14ac:dyDescent="0.2">
      <c r="A112" s="84"/>
      <c r="B112" s="96" t="s">
        <v>258</v>
      </c>
      <c r="C112" s="96"/>
      <c r="D112" s="96"/>
      <c r="E112" s="84"/>
      <c r="F112" s="96"/>
      <c r="G112" s="96"/>
      <c r="H112" s="96"/>
      <c r="I112" s="87"/>
      <c r="K112" s="82"/>
    </row>
    <row r="113" spans="1:11" x14ac:dyDescent="0.2">
      <c r="A113" s="84"/>
      <c r="B113" s="95" t="s">
        <v>259</v>
      </c>
      <c r="C113" s="103"/>
      <c r="D113" s="103"/>
      <c r="E113" s="84"/>
      <c r="F113" s="96"/>
      <c r="G113" s="96"/>
      <c r="H113" s="96"/>
      <c r="I113" s="87"/>
      <c r="K113" s="82"/>
    </row>
    <row r="114" spans="1:11" x14ac:dyDescent="0.2">
      <c r="A114" s="84"/>
      <c r="B114" s="95" t="s">
        <v>260</v>
      </c>
      <c r="C114" s="96"/>
      <c r="D114" s="96"/>
      <c r="E114" s="96"/>
      <c r="F114" s="96"/>
      <c r="G114" s="96"/>
      <c r="H114" s="96"/>
      <c r="I114" s="87"/>
      <c r="K114" s="82"/>
    </row>
    <row r="115" spans="1:11" x14ac:dyDescent="0.2">
      <c r="A115" s="84"/>
      <c r="B115" s="95" t="s">
        <v>261</v>
      </c>
      <c r="C115" s="96"/>
      <c r="D115" s="96"/>
      <c r="E115" s="103"/>
      <c r="F115" s="96"/>
      <c r="G115" s="96"/>
      <c r="H115" s="96"/>
      <c r="I115" s="87"/>
      <c r="K115" s="82"/>
    </row>
    <row r="116" spans="1:11" x14ac:dyDescent="0.2">
      <c r="A116" s="84"/>
      <c r="B116" s="95" t="s">
        <v>262</v>
      </c>
      <c r="C116" s="96"/>
      <c r="D116" s="96"/>
      <c r="E116" s="96"/>
      <c r="F116" s="96"/>
      <c r="G116" s="96"/>
      <c r="H116" s="96"/>
      <c r="I116" s="87"/>
    </row>
    <row r="117" spans="1:11" x14ac:dyDescent="0.2">
      <c r="A117" s="84"/>
      <c r="B117" s="95"/>
      <c r="C117" s="96"/>
      <c r="D117" s="96"/>
      <c r="E117" s="96"/>
      <c r="F117" s="83"/>
      <c r="G117" s="87"/>
      <c r="H117" s="87"/>
      <c r="I117" s="87"/>
    </row>
    <row r="118" spans="1:11" x14ac:dyDescent="0.2">
      <c r="A118" s="84"/>
      <c r="B118" s="95"/>
      <c r="C118" s="96"/>
      <c r="D118" s="96"/>
      <c r="E118" s="96"/>
      <c r="F118" s="83"/>
      <c r="G118" s="87"/>
      <c r="H118" s="87"/>
      <c r="I118" s="87"/>
    </row>
    <row r="119" spans="1:11" x14ac:dyDescent="0.2">
      <c r="A119" s="84"/>
      <c r="B119" s="83"/>
      <c r="C119" s="87"/>
      <c r="D119" s="87"/>
      <c r="E119" s="96"/>
      <c r="F119" s="83"/>
      <c r="G119" s="87"/>
      <c r="H119" s="87"/>
      <c r="I119" s="87"/>
    </row>
    <row r="120" spans="1:11" x14ac:dyDescent="0.2">
      <c r="A120" s="84"/>
      <c r="B120" s="83" t="s">
        <v>263</v>
      </c>
      <c r="C120" s="87"/>
      <c r="D120" s="87"/>
      <c r="E120" s="96"/>
      <c r="F120" s="83"/>
      <c r="G120" s="87"/>
      <c r="H120" s="87"/>
      <c r="I120" s="87"/>
    </row>
    <row r="121" spans="1:11" x14ac:dyDescent="0.2">
      <c r="A121" s="84"/>
      <c r="B121" s="83" t="s">
        <v>264</v>
      </c>
      <c r="C121" s="87"/>
      <c r="D121" s="87"/>
      <c r="E121" s="84"/>
      <c r="F121" s="83"/>
      <c r="G121" s="87"/>
      <c r="H121" s="87"/>
      <c r="I121" s="87"/>
    </row>
    <row r="122" spans="1:11" x14ac:dyDescent="0.2">
      <c r="B122" s="83" t="s">
        <v>265</v>
      </c>
      <c r="C122" s="87"/>
      <c r="D122" s="87"/>
    </row>
    <row r="123" spans="1:11" x14ac:dyDescent="0.2">
      <c r="B123" s="83"/>
      <c r="C123" s="87"/>
      <c r="D123" s="87"/>
    </row>
  </sheetData>
  <mergeCells count="3">
    <mergeCell ref="C3:F4"/>
    <mergeCell ref="C6:F6"/>
    <mergeCell ref="B35:C35"/>
  </mergeCells>
  <dataValidations count="2">
    <dataValidation allowBlank="1" sqref="C7:I8" xr:uid="{504DDCA6-8A92-4E19-B9C6-77485C5DE252}"/>
    <dataValidation type="list" allowBlank="1" sqref="I6" xr:uid="{4A1540CF-2702-4A43-9A95-AC11142D60CD}">
      <formula1>#REF!</formula1>
    </dataValidation>
  </dataValidations>
  <pageMargins left="0.70000000000000007" right="0.70000000000000007" top="0.75" bottom="0.75" header="0.30000000000000004" footer="0.30000000000000004"/>
  <pageSetup fitToWidth="0"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3E57955-AD06-4E5B-9856-2941D6B53FD1}">
          <x14:formula1>
            <xm:f>'A1'!$B$8:$B$317</xm:f>
          </x14:formula1>
          <xm:sqref>C6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M332"/>
  <sheetViews>
    <sheetView topLeftCell="A306" workbookViewId="0">
      <selection activeCell="B4" sqref="B4"/>
    </sheetView>
  </sheetViews>
  <sheetFormatPr defaultColWidth="11.5546875" defaultRowHeight="15" x14ac:dyDescent="0.2"/>
  <cols>
    <col min="1" max="1" width="9.77734375" customWidth="1"/>
    <col min="2" max="2" width="24.6640625" customWidth="1"/>
    <col min="3" max="4" width="3.6640625" hidden="1" customWidth="1"/>
    <col min="5" max="5" width="15.33203125" customWidth="1"/>
    <col min="6" max="15" width="15.6640625" customWidth="1"/>
    <col min="16" max="16" width="7" customWidth="1"/>
    <col min="17" max="17" width="6.44140625" customWidth="1"/>
    <col min="18" max="18" width="5.6640625" customWidth="1"/>
    <col min="19" max="19" width="7" customWidth="1"/>
  </cols>
  <sheetData>
    <row r="1" spans="1:247" ht="52.5" customHeight="1" x14ac:dyDescent="0.3">
      <c r="A1" s="838" t="s">
        <v>1188</v>
      </c>
      <c r="B1" s="838"/>
      <c r="C1" s="838"/>
      <c r="D1" s="838"/>
      <c r="E1" s="838"/>
      <c r="F1" s="838"/>
      <c r="G1" s="838"/>
      <c r="H1" s="838"/>
      <c r="I1" s="838"/>
      <c r="J1" s="841"/>
      <c r="K1" s="841"/>
      <c r="L1" s="841"/>
      <c r="M1" s="841"/>
      <c r="N1" s="841"/>
      <c r="O1" s="841"/>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c r="DX1" s="245"/>
      <c r="DY1" s="245"/>
      <c r="DZ1" s="245"/>
      <c r="EA1" s="245"/>
      <c r="EB1" s="245"/>
      <c r="EC1" s="245"/>
      <c r="ED1" s="245"/>
      <c r="EE1" s="245"/>
      <c r="EF1" s="245"/>
      <c r="EG1" s="245"/>
      <c r="EH1" s="245"/>
      <c r="EI1" s="245"/>
      <c r="EJ1" s="245"/>
      <c r="EK1" s="245"/>
      <c r="EL1" s="245"/>
      <c r="EM1" s="245"/>
      <c r="EN1" s="245"/>
      <c r="EO1" s="245"/>
      <c r="EP1" s="245"/>
      <c r="EQ1" s="245"/>
      <c r="ER1" s="245"/>
      <c r="ES1" s="245"/>
      <c r="ET1" s="245"/>
      <c r="EU1" s="245"/>
      <c r="EV1" s="245"/>
      <c r="EW1" s="245"/>
      <c r="EX1" s="245"/>
      <c r="EY1" s="245"/>
      <c r="EZ1" s="245"/>
      <c r="FA1" s="245"/>
      <c r="FB1" s="245"/>
      <c r="FC1" s="245"/>
      <c r="FD1" s="245"/>
      <c r="FE1" s="245"/>
      <c r="FF1" s="245"/>
      <c r="FG1" s="245"/>
      <c r="FH1" s="245"/>
      <c r="FI1" s="245"/>
      <c r="FJ1" s="245"/>
      <c r="FK1" s="245"/>
      <c r="FL1" s="245"/>
      <c r="FM1" s="245"/>
      <c r="FN1" s="245"/>
      <c r="FO1" s="245"/>
      <c r="FP1" s="245"/>
      <c r="FQ1" s="245"/>
      <c r="FR1" s="245"/>
      <c r="FS1" s="245"/>
      <c r="FT1" s="245"/>
      <c r="FU1" s="245"/>
      <c r="FV1" s="245"/>
      <c r="FW1" s="245"/>
      <c r="FX1" s="245"/>
      <c r="FY1" s="245"/>
      <c r="FZ1" s="245"/>
      <c r="GA1" s="245"/>
      <c r="GB1" s="245"/>
      <c r="GC1" s="245"/>
      <c r="GD1" s="245"/>
      <c r="GE1" s="245"/>
      <c r="GF1" s="245"/>
      <c r="GG1" s="245"/>
      <c r="GH1" s="245"/>
      <c r="GI1" s="245"/>
      <c r="GJ1" s="245"/>
      <c r="GK1" s="245"/>
      <c r="GL1" s="245"/>
      <c r="GM1" s="245"/>
      <c r="GN1" s="245"/>
      <c r="GO1" s="245"/>
      <c r="GP1" s="245"/>
      <c r="GQ1" s="245"/>
      <c r="GR1" s="245"/>
      <c r="GS1" s="245"/>
      <c r="GT1" s="245"/>
      <c r="GU1" s="245"/>
      <c r="GV1" s="245"/>
      <c r="GW1" s="245"/>
      <c r="GX1" s="245"/>
      <c r="GY1" s="245"/>
      <c r="GZ1" s="245"/>
      <c r="HA1" s="245"/>
      <c r="HB1" s="245"/>
      <c r="HC1" s="245"/>
      <c r="HD1" s="245"/>
      <c r="HE1" s="245"/>
      <c r="HF1" s="245"/>
      <c r="HG1" s="245"/>
      <c r="HH1" s="245"/>
      <c r="HI1" s="245"/>
      <c r="HJ1" s="245"/>
      <c r="HK1" s="245"/>
      <c r="HL1" s="245"/>
      <c r="HM1" s="245"/>
      <c r="HN1" s="245"/>
      <c r="HO1" s="245"/>
      <c r="HP1" s="245"/>
      <c r="HQ1" s="245"/>
      <c r="HR1" s="245"/>
      <c r="HS1" s="245"/>
      <c r="HT1" s="245"/>
      <c r="HU1" s="245"/>
      <c r="HV1" s="245"/>
      <c r="HW1" s="245"/>
      <c r="HX1" s="245"/>
      <c r="HY1" s="245"/>
      <c r="HZ1" s="245"/>
      <c r="IA1" s="245"/>
      <c r="IB1" s="245"/>
      <c r="IC1" s="245"/>
      <c r="ID1" s="245"/>
      <c r="IE1" s="245"/>
      <c r="IF1" s="245"/>
      <c r="IG1" s="245"/>
      <c r="IH1" s="245"/>
      <c r="II1" s="245"/>
      <c r="IJ1" s="245"/>
      <c r="IK1" s="245"/>
      <c r="IL1" s="245"/>
      <c r="IM1" s="245"/>
    </row>
    <row r="2" spans="1:247" ht="20.25" hidden="1" customHeight="1" x14ac:dyDescent="0.3">
      <c r="A2" s="338"/>
      <c r="B2" s="337"/>
      <c r="C2" s="337"/>
      <c r="D2" s="337"/>
      <c r="E2" s="337"/>
      <c r="F2" s="237" t="s">
        <v>1134</v>
      </c>
      <c r="G2" s="237" t="s">
        <v>1135</v>
      </c>
      <c r="H2" s="237" t="s">
        <v>1136</v>
      </c>
      <c r="I2" s="237" t="s">
        <v>1139</v>
      </c>
      <c r="J2" s="237" t="s">
        <v>1138</v>
      </c>
      <c r="K2" s="237" t="s">
        <v>1137</v>
      </c>
      <c r="L2" s="237" t="s">
        <v>1140</v>
      </c>
      <c r="M2" s="237" t="s">
        <v>1189</v>
      </c>
      <c r="N2" s="237" t="s">
        <v>1190</v>
      </c>
      <c r="O2" s="237" t="s">
        <v>1143</v>
      </c>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c r="CT2" s="245"/>
      <c r="CU2" s="245"/>
      <c r="CV2" s="245"/>
      <c r="CW2" s="245"/>
      <c r="CX2" s="245"/>
      <c r="CY2" s="245"/>
      <c r="CZ2" s="245"/>
      <c r="DA2" s="245"/>
      <c r="DB2" s="245"/>
      <c r="DC2" s="245"/>
      <c r="DD2" s="245"/>
      <c r="DE2" s="245"/>
      <c r="DF2" s="245"/>
      <c r="DG2" s="245"/>
      <c r="DH2" s="245"/>
      <c r="DI2" s="245"/>
      <c r="DJ2" s="245"/>
      <c r="DK2" s="245"/>
      <c r="DL2" s="245"/>
      <c r="DM2" s="245"/>
      <c r="DN2" s="245"/>
      <c r="DO2" s="245"/>
      <c r="DP2" s="245"/>
      <c r="DQ2" s="245"/>
      <c r="DR2" s="245"/>
      <c r="DS2" s="245"/>
      <c r="DT2" s="245"/>
      <c r="DU2" s="245"/>
      <c r="DV2" s="245"/>
      <c r="DW2" s="245"/>
      <c r="DX2" s="245"/>
      <c r="DY2" s="245"/>
      <c r="DZ2" s="245"/>
      <c r="EA2" s="245"/>
      <c r="EB2" s="245"/>
      <c r="EC2" s="245"/>
      <c r="ED2" s="245"/>
      <c r="EE2" s="245"/>
      <c r="EF2" s="245"/>
      <c r="EG2" s="245"/>
      <c r="EH2" s="245"/>
      <c r="EI2" s="245"/>
      <c r="EJ2" s="245"/>
      <c r="EK2" s="245"/>
      <c r="EL2" s="245"/>
      <c r="EM2" s="245"/>
      <c r="EN2" s="245"/>
      <c r="EO2" s="245"/>
      <c r="EP2" s="245"/>
      <c r="EQ2" s="245"/>
      <c r="ER2" s="245"/>
      <c r="ES2" s="245"/>
      <c r="ET2" s="245"/>
      <c r="EU2" s="245"/>
      <c r="EV2" s="245"/>
      <c r="EW2" s="245"/>
      <c r="EX2" s="245"/>
      <c r="EY2" s="245"/>
      <c r="EZ2" s="245"/>
      <c r="FA2" s="245"/>
      <c r="FB2" s="245"/>
      <c r="FC2" s="245"/>
      <c r="FD2" s="245"/>
      <c r="FE2" s="245"/>
      <c r="FF2" s="245"/>
      <c r="FG2" s="245"/>
      <c r="FH2" s="245"/>
      <c r="FI2" s="245"/>
      <c r="FJ2" s="245"/>
      <c r="FK2" s="245"/>
      <c r="FL2" s="245"/>
      <c r="FM2" s="245"/>
      <c r="FN2" s="245"/>
      <c r="FO2" s="245"/>
      <c r="FP2" s="245"/>
      <c r="FQ2" s="245"/>
      <c r="FR2" s="245"/>
      <c r="FS2" s="245"/>
      <c r="FT2" s="245"/>
      <c r="FU2" s="245"/>
      <c r="FV2" s="245"/>
      <c r="FW2" s="245"/>
      <c r="FX2" s="245"/>
      <c r="FY2" s="245"/>
      <c r="FZ2" s="245"/>
      <c r="GA2" s="245"/>
      <c r="GB2" s="245"/>
      <c r="GC2" s="245"/>
      <c r="GD2" s="245"/>
      <c r="GE2" s="245"/>
      <c r="GF2" s="245"/>
      <c r="GG2" s="245"/>
      <c r="GH2" s="245"/>
      <c r="GI2" s="245"/>
      <c r="GJ2" s="245"/>
      <c r="GK2" s="245"/>
      <c r="GL2" s="245"/>
      <c r="GM2" s="245"/>
      <c r="GN2" s="245"/>
      <c r="GO2" s="245"/>
      <c r="GP2" s="245"/>
      <c r="GQ2" s="245"/>
      <c r="GR2" s="245"/>
      <c r="GS2" s="245"/>
      <c r="GT2" s="245"/>
      <c r="GU2" s="245"/>
      <c r="GV2" s="245"/>
      <c r="GW2" s="245"/>
      <c r="GX2" s="245"/>
      <c r="GY2" s="245"/>
      <c r="GZ2" s="245"/>
      <c r="HA2" s="245"/>
      <c r="HB2" s="245"/>
      <c r="HC2" s="245"/>
      <c r="HD2" s="245"/>
      <c r="HE2" s="245"/>
      <c r="HF2" s="245"/>
      <c r="HG2" s="245"/>
      <c r="HH2" s="245"/>
      <c r="HI2" s="245"/>
      <c r="HJ2" s="245"/>
      <c r="HK2" s="245"/>
      <c r="HL2" s="245"/>
      <c r="HM2" s="245"/>
      <c r="HN2" s="245"/>
      <c r="HO2" s="245"/>
      <c r="HP2" s="245"/>
      <c r="HQ2" s="245"/>
      <c r="HR2" s="245"/>
      <c r="HS2" s="245"/>
      <c r="HT2" s="245"/>
      <c r="HU2" s="245"/>
      <c r="HV2" s="245"/>
      <c r="HW2" s="245"/>
      <c r="HX2" s="245"/>
      <c r="HY2" s="245"/>
      <c r="HZ2" s="245"/>
      <c r="IA2" s="245"/>
      <c r="IB2" s="245"/>
      <c r="IC2" s="245"/>
      <c r="ID2" s="245"/>
      <c r="IE2" s="245"/>
      <c r="IF2" s="245"/>
      <c r="IG2" s="245"/>
      <c r="IH2" s="245"/>
      <c r="II2" s="245"/>
      <c r="IJ2" s="245"/>
      <c r="IK2" s="245"/>
      <c r="IL2" s="245"/>
      <c r="IM2" s="245"/>
    </row>
    <row r="3" spans="1:247" ht="20.25" customHeight="1" x14ac:dyDescent="0.3">
      <c r="A3" s="338"/>
      <c r="B3" s="338"/>
      <c r="C3" s="338"/>
      <c r="D3" s="338"/>
      <c r="E3" s="338"/>
      <c r="F3" s="338"/>
      <c r="G3" s="338"/>
      <c r="H3" s="338"/>
      <c r="I3" s="338"/>
      <c r="J3" s="338"/>
      <c r="K3" s="338"/>
      <c r="L3" s="338"/>
      <c r="M3" s="338"/>
      <c r="N3" s="338"/>
      <c r="O3" s="336" t="s">
        <v>274</v>
      </c>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c r="FL3" s="245"/>
      <c r="FM3" s="245"/>
      <c r="FN3" s="245"/>
      <c r="FO3" s="245"/>
      <c r="FP3" s="245"/>
      <c r="FQ3" s="245"/>
      <c r="FR3" s="245"/>
      <c r="FS3" s="245"/>
      <c r="FT3" s="245"/>
      <c r="FU3" s="245"/>
      <c r="FV3" s="245"/>
      <c r="FW3" s="245"/>
      <c r="FX3" s="245"/>
      <c r="FY3" s="245"/>
      <c r="FZ3" s="245"/>
      <c r="GA3" s="245"/>
      <c r="GB3" s="245"/>
      <c r="GC3" s="245"/>
      <c r="GD3" s="245"/>
      <c r="GE3" s="245"/>
      <c r="GF3" s="245"/>
      <c r="GG3" s="245"/>
      <c r="GH3" s="245"/>
      <c r="GI3" s="245"/>
      <c r="GJ3" s="245"/>
      <c r="GK3" s="245"/>
      <c r="GL3" s="245"/>
      <c r="GM3" s="245"/>
      <c r="GN3" s="245"/>
      <c r="GO3" s="245"/>
      <c r="GP3" s="245"/>
      <c r="GQ3" s="245"/>
      <c r="GR3" s="245"/>
      <c r="GS3" s="245"/>
      <c r="GT3" s="245"/>
      <c r="GU3" s="245"/>
      <c r="GV3" s="245"/>
      <c r="GW3" s="245"/>
      <c r="GX3" s="245"/>
      <c r="GY3" s="245"/>
      <c r="GZ3" s="245"/>
      <c r="HA3" s="245"/>
      <c r="HB3" s="245"/>
      <c r="HC3" s="245"/>
      <c r="HD3" s="245"/>
      <c r="HE3" s="245"/>
      <c r="HF3" s="245"/>
      <c r="HG3" s="245"/>
      <c r="HH3" s="245"/>
      <c r="HI3" s="245"/>
      <c r="HJ3" s="245"/>
      <c r="HK3" s="245"/>
      <c r="HL3" s="245"/>
      <c r="HM3" s="245"/>
      <c r="HN3" s="245"/>
      <c r="HO3" s="245"/>
      <c r="HP3" s="245"/>
      <c r="HQ3" s="245"/>
      <c r="HR3" s="245"/>
      <c r="HS3" s="245"/>
      <c r="HT3" s="245"/>
      <c r="HU3" s="245"/>
      <c r="HV3" s="245"/>
      <c r="HW3" s="245"/>
      <c r="HX3" s="245"/>
      <c r="HY3" s="245"/>
      <c r="HZ3" s="245"/>
      <c r="IA3" s="245"/>
      <c r="IB3" s="245"/>
      <c r="IC3" s="245"/>
      <c r="ID3" s="245"/>
      <c r="IE3" s="245"/>
      <c r="IF3" s="245"/>
      <c r="IG3" s="245"/>
      <c r="IH3" s="245"/>
      <c r="II3" s="245"/>
      <c r="IJ3" s="245"/>
      <c r="IK3" s="245"/>
      <c r="IL3" s="245"/>
      <c r="IM3" s="245"/>
    </row>
    <row r="4" spans="1:247" ht="108" customHeight="1" x14ac:dyDescent="0.2">
      <c r="A4" s="335"/>
      <c r="B4" s="335"/>
      <c r="C4" s="335"/>
      <c r="D4" s="335"/>
      <c r="E4" s="133" t="s">
        <v>1191</v>
      </c>
      <c r="F4" s="133" t="s">
        <v>1134</v>
      </c>
      <c r="G4" s="133" t="s">
        <v>1135</v>
      </c>
      <c r="H4" s="133" t="s">
        <v>1136</v>
      </c>
      <c r="I4" s="133" t="s">
        <v>1139</v>
      </c>
      <c r="J4" s="133" t="s">
        <v>1138</v>
      </c>
      <c r="K4" s="133" t="s">
        <v>1137</v>
      </c>
      <c r="L4" s="133" t="s">
        <v>1140</v>
      </c>
      <c r="M4" s="133" t="s">
        <v>1192</v>
      </c>
      <c r="N4" s="133" t="s">
        <v>1193</v>
      </c>
      <c r="O4" s="133" t="s">
        <v>1143</v>
      </c>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c r="CK4" s="134"/>
      <c r="CL4" s="134"/>
      <c r="CM4" s="134"/>
      <c r="CN4" s="134"/>
      <c r="CO4" s="134"/>
      <c r="CP4" s="134"/>
      <c r="CQ4" s="134"/>
      <c r="CR4" s="134"/>
      <c r="CS4" s="134"/>
      <c r="CT4" s="134"/>
      <c r="CU4" s="134"/>
      <c r="CV4" s="134"/>
      <c r="CW4" s="134"/>
      <c r="CX4" s="134"/>
      <c r="CY4" s="134"/>
      <c r="CZ4" s="134"/>
      <c r="DA4" s="134"/>
      <c r="DB4" s="134"/>
      <c r="DC4" s="134"/>
      <c r="DD4" s="134"/>
      <c r="DE4" s="134"/>
      <c r="DF4" s="134"/>
      <c r="DG4" s="134"/>
      <c r="DH4" s="134"/>
      <c r="DI4" s="134"/>
      <c r="DJ4" s="134"/>
      <c r="DK4" s="134"/>
      <c r="DL4" s="134"/>
      <c r="DM4" s="134"/>
      <c r="DN4" s="134"/>
      <c r="DO4" s="134"/>
      <c r="DP4" s="134"/>
      <c r="DQ4" s="134"/>
      <c r="DR4" s="134"/>
      <c r="DS4" s="134"/>
      <c r="DT4" s="134"/>
      <c r="DU4" s="134"/>
      <c r="DV4" s="134"/>
      <c r="DW4" s="134"/>
      <c r="DX4" s="134"/>
      <c r="DY4" s="134"/>
      <c r="DZ4" s="134"/>
      <c r="EA4" s="134"/>
      <c r="EB4" s="134"/>
      <c r="EC4" s="134"/>
      <c r="ED4" s="134"/>
      <c r="EE4" s="134"/>
      <c r="EF4" s="134"/>
      <c r="EG4" s="134"/>
      <c r="EH4" s="134"/>
      <c r="EI4" s="134"/>
      <c r="EJ4" s="134"/>
      <c r="EK4" s="134"/>
      <c r="EL4" s="134"/>
      <c r="EM4" s="134"/>
      <c r="EN4" s="134"/>
      <c r="EO4" s="134"/>
      <c r="EP4" s="134"/>
      <c r="EQ4" s="134"/>
      <c r="ER4" s="134"/>
      <c r="ES4" s="134"/>
      <c r="ET4" s="134"/>
      <c r="EU4" s="134"/>
      <c r="EV4" s="134"/>
      <c r="EW4" s="134"/>
      <c r="EX4" s="134"/>
      <c r="EY4" s="134"/>
      <c r="EZ4" s="134"/>
      <c r="FA4" s="134"/>
      <c r="FB4" s="134"/>
      <c r="FC4" s="134"/>
      <c r="FD4" s="134"/>
      <c r="FE4" s="134"/>
      <c r="FF4" s="134"/>
      <c r="FG4" s="134"/>
      <c r="FH4" s="134"/>
      <c r="FI4" s="134"/>
      <c r="FJ4" s="134"/>
      <c r="FK4" s="134"/>
      <c r="FL4" s="134"/>
      <c r="FM4" s="134"/>
      <c r="FN4" s="134"/>
      <c r="FO4" s="134"/>
      <c r="FP4" s="134"/>
      <c r="FQ4" s="134"/>
      <c r="FR4" s="134"/>
      <c r="FS4" s="134"/>
      <c r="FT4" s="134"/>
      <c r="FU4" s="134"/>
      <c r="FV4" s="134"/>
      <c r="FW4" s="134"/>
      <c r="FX4" s="134"/>
      <c r="FY4" s="134"/>
      <c r="FZ4" s="134"/>
      <c r="GA4" s="134"/>
      <c r="GB4" s="134"/>
      <c r="GC4" s="134"/>
      <c r="GD4" s="134"/>
      <c r="GE4" s="134"/>
      <c r="GF4" s="134"/>
      <c r="GG4" s="134"/>
      <c r="GH4" s="134"/>
      <c r="GI4" s="134"/>
      <c r="GJ4" s="134"/>
      <c r="GK4" s="134"/>
      <c r="GL4" s="134"/>
      <c r="GM4" s="134"/>
      <c r="GN4" s="134"/>
      <c r="GO4" s="134"/>
      <c r="GP4" s="134"/>
      <c r="GQ4" s="134"/>
      <c r="GR4" s="134"/>
      <c r="GS4" s="134"/>
      <c r="GT4" s="134"/>
      <c r="GU4" s="134"/>
      <c r="GV4" s="134"/>
      <c r="GW4" s="134"/>
      <c r="GX4" s="134"/>
      <c r="GY4" s="134"/>
      <c r="GZ4" s="134"/>
      <c r="HA4" s="134"/>
      <c r="HB4" s="134"/>
      <c r="HC4" s="134"/>
      <c r="HD4" s="134"/>
      <c r="HE4" s="134"/>
      <c r="HF4" s="134"/>
      <c r="HG4" s="134"/>
      <c r="HH4" s="134"/>
      <c r="HI4" s="134"/>
      <c r="HJ4" s="134"/>
      <c r="HK4" s="134"/>
      <c r="HL4" s="134"/>
      <c r="HM4" s="134"/>
      <c r="HN4" s="134"/>
      <c r="HO4" s="134"/>
      <c r="HP4" s="134"/>
    </row>
    <row r="5" spans="1:247" ht="15" customHeight="1" x14ac:dyDescent="0.2">
      <c r="A5" s="160"/>
      <c r="B5" s="160"/>
      <c r="C5" s="130"/>
      <c r="D5" s="130"/>
      <c r="E5" s="257"/>
      <c r="F5" s="257"/>
      <c r="G5" s="257"/>
      <c r="H5" s="257"/>
      <c r="I5" s="257"/>
      <c r="J5" s="257"/>
      <c r="K5" s="257"/>
      <c r="L5" s="257"/>
      <c r="M5" s="257"/>
      <c r="N5" s="257"/>
      <c r="O5" s="257"/>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c r="DS5" s="306"/>
      <c r="DT5" s="306"/>
      <c r="DU5" s="306"/>
      <c r="DV5" s="306"/>
      <c r="DW5" s="306"/>
      <c r="DX5" s="306"/>
      <c r="DY5" s="306"/>
      <c r="DZ5" s="306"/>
      <c r="EA5" s="306"/>
      <c r="EB5" s="306"/>
      <c r="EC5" s="306"/>
      <c r="ED5" s="306"/>
      <c r="EE5" s="306"/>
      <c r="EF5" s="306"/>
      <c r="EG5" s="306"/>
      <c r="EH5" s="306"/>
      <c r="EI5" s="306"/>
      <c r="EJ5" s="306"/>
      <c r="EK5" s="306"/>
      <c r="EL5" s="306"/>
      <c r="EM5" s="306"/>
      <c r="EN5" s="306"/>
      <c r="EO5" s="306"/>
      <c r="EP5" s="306"/>
      <c r="EQ5" s="306"/>
      <c r="ER5" s="306"/>
      <c r="ES5" s="306"/>
      <c r="ET5" s="306"/>
      <c r="EU5" s="306"/>
      <c r="EV5" s="306"/>
      <c r="EW5" s="306"/>
      <c r="EX5" s="306"/>
      <c r="EY5" s="306"/>
      <c r="EZ5" s="306"/>
      <c r="FA5" s="306"/>
      <c r="FB5" s="306"/>
      <c r="FC5" s="306"/>
      <c r="FD5" s="306"/>
      <c r="FE5" s="306"/>
      <c r="FF5" s="306"/>
      <c r="FG5" s="306"/>
      <c r="FH5" s="306"/>
      <c r="FI5" s="306"/>
      <c r="FJ5" s="306"/>
      <c r="FK5" s="306"/>
      <c r="FL5" s="306"/>
      <c r="FM5" s="306"/>
      <c r="FN5" s="306"/>
      <c r="FO5" s="306"/>
      <c r="FP5" s="306"/>
      <c r="FQ5" s="306"/>
      <c r="FR5" s="306"/>
      <c r="FS5" s="306"/>
      <c r="FT5" s="306"/>
      <c r="FU5" s="306"/>
      <c r="FV5" s="306"/>
      <c r="FW5" s="306"/>
      <c r="FX5" s="306"/>
      <c r="FY5" s="306"/>
      <c r="FZ5" s="306"/>
      <c r="GA5" s="306"/>
      <c r="GB5" s="306"/>
      <c r="GC5" s="306"/>
      <c r="GD5" s="306"/>
      <c r="GE5" s="306"/>
      <c r="GF5" s="306"/>
      <c r="GG5" s="306"/>
      <c r="GH5" s="306"/>
      <c r="GI5" s="306"/>
      <c r="GJ5" s="306"/>
      <c r="GK5" s="306"/>
      <c r="GL5" s="306"/>
      <c r="GM5" s="306"/>
      <c r="GN5" s="306"/>
      <c r="GO5" s="306"/>
      <c r="GP5" s="306"/>
      <c r="GQ5" s="306"/>
      <c r="GR5" s="306"/>
      <c r="GS5" s="306"/>
      <c r="GT5" s="306"/>
      <c r="GU5" s="306"/>
      <c r="GV5" s="306"/>
      <c r="GW5" s="306"/>
      <c r="GX5" s="306"/>
      <c r="GY5" s="306"/>
      <c r="GZ5" s="306"/>
      <c r="HA5" s="306"/>
      <c r="HB5" s="306"/>
      <c r="HC5" s="306"/>
      <c r="HD5" s="306"/>
      <c r="HE5" s="306"/>
      <c r="HF5" s="306"/>
      <c r="HG5" s="306"/>
      <c r="HH5" s="306"/>
      <c r="HI5" s="306"/>
      <c r="HJ5" s="306"/>
      <c r="HK5" s="306"/>
      <c r="HL5" s="306"/>
      <c r="HM5" s="306"/>
      <c r="HN5" s="306"/>
      <c r="HO5" s="306"/>
      <c r="HP5" s="306"/>
    </row>
    <row r="6" spans="1:247" ht="15" customHeight="1" x14ac:dyDescent="0.2">
      <c r="A6" s="160" t="s">
        <v>286</v>
      </c>
      <c r="B6" s="160" t="s">
        <v>121</v>
      </c>
      <c r="C6" s="130"/>
      <c r="D6" s="130"/>
      <c r="E6" s="257">
        <v>19190</v>
      </c>
      <c r="F6" s="257">
        <v>5660</v>
      </c>
      <c r="G6" s="257">
        <v>2550</v>
      </c>
      <c r="H6" s="257">
        <v>2530</v>
      </c>
      <c r="I6" s="257">
        <v>1080</v>
      </c>
      <c r="J6" s="257">
        <v>1010</v>
      </c>
      <c r="K6" s="257">
        <v>1880</v>
      </c>
      <c r="L6" s="257">
        <v>470</v>
      </c>
      <c r="M6" s="257">
        <v>540</v>
      </c>
      <c r="N6" s="257">
        <v>1790</v>
      </c>
      <c r="O6" s="257">
        <v>1690</v>
      </c>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306"/>
      <c r="BP6" s="306"/>
      <c r="BQ6" s="306"/>
      <c r="BR6" s="306"/>
      <c r="BS6" s="306"/>
      <c r="BT6" s="306"/>
      <c r="BU6" s="306"/>
      <c r="BV6" s="306"/>
      <c r="BW6" s="306"/>
      <c r="BX6" s="306"/>
      <c r="BY6" s="306"/>
      <c r="BZ6" s="306"/>
      <c r="CA6" s="306"/>
      <c r="CB6" s="306"/>
      <c r="CC6" s="306"/>
      <c r="CD6" s="306"/>
      <c r="CE6" s="306"/>
      <c r="CF6" s="306"/>
      <c r="CG6" s="306"/>
      <c r="CH6" s="306"/>
      <c r="CI6" s="306"/>
      <c r="CJ6" s="306"/>
      <c r="CK6" s="306"/>
      <c r="CL6" s="306"/>
      <c r="CM6" s="306"/>
      <c r="CN6" s="306"/>
      <c r="CO6" s="306"/>
      <c r="CP6" s="306"/>
      <c r="CQ6" s="306"/>
      <c r="CR6" s="306"/>
      <c r="CS6" s="306"/>
      <c r="CT6" s="306"/>
      <c r="CU6" s="306"/>
      <c r="CV6" s="306"/>
      <c r="CW6" s="306"/>
      <c r="CX6" s="306"/>
      <c r="CY6" s="306"/>
      <c r="CZ6" s="306"/>
      <c r="DA6" s="306"/>
      <c r="DB6" s="306"/>
      <c r="DC6" s="306"/>
      <c r="DD6" s="306"/>
      <c r="DE6" s="306"/>
      <c r="DF6" s="306"/>
      <c r="DG6" s="306"/>
      <c r="DH6" s="306"/>
      <c r="DI6" s="306"/>
      <c r="DJ6" s="306"/>
      <c r="DK6" s="306"/>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306"/>
      <c r="ET6" s="306"/>
      <c r="EU6" s="306"/>
      <c r="EV6" s="306"/>
      <c r="EW6" s="306"/>
      <c r="EX6" s="306"/>
      <c r="EY6" s="306"/>
      <c r="EZ6" s="306"/>
      <c r="FA6" s="306"/>
      <c r="FB6" s="306"/>
      <c r="FC6" s="306"/>
      <c r="FD6" s="306"/>
      <c r="FE6" s="306"/>
      <c r="FF6" s="306"/>
      <c r="FG6" s="306"/>
      <c r="FH6" s="306"/>
      <c r="FI6" s="306"/>
      <c r="FJ6" s="306"/>
      <c r="FK6" s="306"/>
      <c r="FL6" s="306"/>
      <c r="FM6" s="306"/>
      <c r="FN6" s="306"/>
      <c r="FO6" s="306"/>
      <c r="FP6" s="306"/>
      <c r="FQ6" s="306"/>
      <c r="FR6" s="306"/>
      <c r="FS6" s="306"/>
      <c r="FT6" s="306"/>
      <c r="FU6" s="306"/>
      <c r="FV6" s="306"/>
      <c r="FW6" s="306"/>
      <c r="FX6" s="306"/>
      <c r="FY6" s="306"/>
      <c r="FZ6" s="306"/>
      <c r="GA6" s="306"/>
      <c r="GB6" s="306"/>
      <c r="GC6" s="306"/>
      <c r="GD6" s="306"/>
      <c r="GE6" s="306"/>
      <c r="GF6" s="306"/>
      <c r="GG6" s="306"/>
      <c r="GH6" s="306"/>
      <c r="GI6" s="306"/>
      <c r="GJ6" s="306"/>
      <c r="GK6" s="306"/>
      <c r="GL6" s="306"/>
      <c r="GM6" s="306"/>
      <c r="GN6" s="306"/>
      <c r="GO6" s="306"/>
      <c r="GP6" s="306"/>
      <c r="GQ6" s="306"/>
      <c r="GR6" s="306"/>
      <c r="GS6" s="306"/>
      <c r="GT6" s="306"/>
      <c r="GU6" s="306"/>
      <c r="GV6" s="306"/>
      <c r="GW6" s="306"/>
      <c r="GX6" s="306"/>
      <c r="GY6" s="306"/>
      <c r="GZ6" s="306"/>
      <c r="HA6" s="306"/>
      <c r="HB6" s="306"/>
      <c r="HC6" s="306"/>
      <c r="HD6" s="306"/>
      <c r="HE6" s="306"/>
      <c r="HF6" s="306"/>
      <c r="HG6" s="306"/>
      <c r="HH6" s="306"/>
      <c r="HI6" s="306"/>
      <c r="HJ6" s="306"/>
      <c r="HK6" s="306"/>
      <c r="HL6" s="306"/>
      <c r="HM6" s="306"/>
      <c r="HN6" s="306"/>
      <c r="HO6" s="306"/>
      <c r="HP6" s="306"/>
    </row>
    <row r="7" spans="1:247" ht="15" customHeight="1" x14ac:dyDescent="0.2">
      <c r="A7" s="160" t="s">
        <v>287</v>
      </c>
      <c r="B7" s="160" t="s">
        <v>288</v>
      </c>
      <c r="C7" s="130"/>
      <c r="D7" s="130"/>
      <c r="E7" s="257">
        <v>3250</v>
      </c>
      <c r="F7" s="257">
        <v>610</v>
      </c>
      <c r="G7" s="257">
        <v>550</v>
      </c>
      <c r="H7" s="257">
        <v>220</v>
      </c>
      <c r="I7" s="257">
        <v>100</v>
      </c>
      <c r="J7" s="257">
        <v>190</v>
      </c>
      <c r="K7" s="257">
        <v>610</v>
      </c>
      <c r="L7" s="257">
        <v>350</v>
      </c>
      <c r="M7" s="257">
        <v>100</v>
      </c>
      <c r="N7" s="257">
        <v>320</v>
      </c>
      <c r="O7" s="257">
        <v>200</v>
      </c>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c r="BN7" s="306"/>
      <c r="BO7" s="306"/>
      <c r="BP7" s="306"/>
      <c r="BQ7" s="306"/>
      <c r="BR7" s="306"/>
      <c r="BS7" s="306"/>
      <c r="BT7" s="306"/>
      <c r="BU7" s="306"/>
      <c r="BV7" s="306"/>
      <c r="BW7" s="306"/>
      <c r="BX7" s="306"/>
      <c r="BY7" s="306"/>
      <c r="BZ7" s="306"/>
      <c r="CA7" s="306"/>
      <c r="CB7" s="306"/>
      <c r="CC7" s="306"/>
      <c r="CD7" s="306"/>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FC7" s="306"/>
      <c r="FD7" s="306"/>
      <c r="FE7" s="306"/>
      <c r="FF7" s="306"/>
      <c r="FG7" s="306"/>
      <c r="FH7" s="306"/>
      <c r="FI7" s="306"/>
      <c r="FJ7" s="306"/>
      <c r="FK7" s="306"/>
      <c r="FL7" s="306"/>
      <c r="FM7" s="306"/>
      <c r="FN7" s="306"/>
      <c r="FO7" s="306"/>
      <c r="FP7" s="306"/>
      <c r="FQ7" s="306"/>
      <c r="FR7" s="306"/>
      <c r="FS7" s="306"/>
      <c r="FT7" s="306"/>
      <c r="FU7" s="306"/>
      <c r="FV7" s="306"/>
      <c r="FW7" s="306"/>
      <c r="FX7" s="306"/>
      <c r="FY7" s="306"/>
      <c r="FZ7" s="306"/>
      <c r="GA7" s="306"/>
      <c r="GB7" s="306"/>
      <c r="GC7" s="306"/>
      <c r="GD7" s="306"/>
      <c r="GE7" s="306"/>
      <c r="GF7" s="306"/>
      <c r="GG7" s="306"/>
      <c r="GH7" s="306"/>
      <c r="GI7" s="306"/>
      <c r="GJ7" s="306"/>
      <c r="GK7" s="306"/>
      <c r="GL7" s="306"/>
      <c r="GM7" s="306"/>
      <c r="GN7" s="306"/>
      <c r="GO7" s="306"/>
      <c r="GP7" s="306"/>
      <c r="GQ7" s="306"/>
      <c r="GR7" s="306"/>
      <c r="GS7" s="306"/>
      <c r="GT7" s="306"/>
      <c r="GU7" s="306"/>
      <c r="GV7" s="306"/>
      <c r="GW7" s="306"/>
      <c r="GX7" s="306"/>
      <c r="GY7" s="306"/>
      <c r="GZ7" s="306"/>
      <c r="HA7" s="306"/>
      <c r="HB7" s="306"/>
      <c r="HC7" s="306"/>
      <c r="HD7" s="306"/>
      <c r="HE7" s="306"/>
      <c r="HF7" s="306"/>
      <c r="HG7" s="306"/>
      <c r="HH7" s="306"/>
      <c r="HI7" s="306"/>
      <c r="HJ7" s="306"/>
      <c r="HK7" s="306"/>
      <c r="HL7" s="306"/>
      <c r="HM7" s="306"/>
      <c r="HN7" s="306"/>
      <c r="HO7" s="306"/>
      <c r="HP7" s="306"/>
    </row>
    <row r="8" spans="1:247" x14ac:dyDescent="0.2">
      <c r="A8" s="136" t="s">
        <v>289</v>
      </c>
      <c r="B8" s="136" t="s">
        <v>290</v>
      </c>
      <c r="C8" s="130"/>
      <c r="D8" s="130"/>
      <c r="E8" s="246">
        <v>15940</v>
      </c>
      <c r="F8" s="246">
        <v>5050</v>
      </c>
      <c r="G8" s="246">
        <v>2000</v>
      </c>
      <c r="H8" s="246">
        <v>2310</v>
      </c>
      <c r="I8" s="246">
        <v>980</v>
      </c>
      <c r="J8" s="246">
        <v>820</v>
      </c>
      <c r="K8" s="246">
        <v>1270</v>
      </c>
      <c r="L8" s="246">
        <v>120</v>
      </c>
      <c r="M8" s="246">
        <v>440</v>
      </c>
      <c r="N8" s="246">
        <v>1470</v>
      </c>
      <c r="O8" s="246">
        <v>1490</v>
      </c>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6"/>
      <c r="BL8" s="306"/>
      <c r="BM8" s="306"/>
      <c r="BN8" s="306"/>
      <c r="BO8" s="306"/>
      <c r="BP8" s="306"/>
      <c r="BQ8" s="306"/>
      <c r="BR8" s="306"/>
      <c r="BS8" s="306"/>
      <c r="BT8" s="306"/>
      <c r="BU8" s="306"/>
      <c r="BV8" s="306"/>
      <c r="BW8" s="306"/>
      <c r="BX8" s="306"/>
      <c r="BY8" s="306"/>
      <c r="BZ8" s="306"/>
      <c r="CA8" s="306"/>
      <c r="CB8" s="306"/>
      <c r="CC8" s="306"/>
      <c r="CD8" s="306"/>
      <c r="CE8" s="306"/>
      <c r="CF8" s="306"/>
      <c r="CG8" s="306"/>
      <c r="CH8" s="306"/>
      <c r="CI8" s="306"/>
      <c r="CJ8" s="306"/>
      <c r="CK8" s="306"/>
      <c r="CL8" s="306"/>
      <c r="CM8" s="306"/>
      <c r="CN8" s="306"/>
      <c r="CO8" s="306"/>
      <c r="CP8" s="306"/>
      <c r="CQ8" s="306"/>
      <c r="CR8" s="306"/>
      <c r="CS8" s="306"/>
      <c r="CT8" s="306"/>
      <c r="CU8" s="306"/>
      <c r="CV8" s="306"/>
      <c r="CW8" s="306"/>
      <c r="CX8" s="306"/>
      <c r="CY8" s="306"/>
      <c r="CZ8" s="306"/>
      <c r="DA8" s="306"/>
      <c r="DB8" s="306"/>
      <c r="DC8" s="306"/>
      <c r="DD8" s="306"/>
      <c r="DE8" s="306"/>
      <c r="DF8" s="306"/>
      <c r="DG8" s="306"/>
      <c r="DH8" s="306"/>
      <c r="DI8" s="306"/>
      <c r="DJ8" s="306"/>
      <c r="DK8" s="306"/>
      <c r="DL8" s="306"/>
      <c r="DM8" s="306"/>
      <c r="DN8" s="306"/>
      <c r="DO8" s="306"/>
      <c r="DP8" s="306"/>
      <c r="DQ8" s="306"/>
      <c r="DR8" s="306"/>
      <c r="DS8" s="306"/>
      <c r="DT8" s="306"/>
      <c r="DU8" s="306"/>
      <c r="DV8" s="306"/>
      <c r="DW8" s="306"/>
      <c r="DX8" s="306"/>
      <c r="DY8" s="306"/>
      <c r="DZ8" s="306"/>
      <c r="EA8" s="306"/>
      <c r="EB8" s="306"/>
      <c r="EC8" s="306"/>
      <c r="ED8" s="306"/>
      <c r="EE8" s="306"/>
      <c r="EF8" s="306"/>
      <c r="EG8" s="306"/>
      <c r="EH8" s="306"/>
      <c r="EI8" s="306"/>
      <c r="EJ8" s="306"/>
      <c r="EK8" s="306"/>
      <c r="EL8" s="306"/>
      <c r="EM8" s="306"/>
      <c r="EN8" s="306"/>
      <c r="EO8" s="306"/>
      <c r="EP8" s="306"/>
      <c r="EQ8" s="306"/>
      <c r="ER8" s="306"/>
      <c r="ES8" s="306"/>
      <c r="ET8" s="306"/>
      <c r="EU8" s="306"/>
      <c r="EV8" s="306"/>
      <c r="EW8" s="306"/>
      <c r="EX8" s="306"/>
      <c r="EY8" s="306"/>
      <c r="EZ8" s="306"/>
      <c r="FA8" s="306"/>
      <c r="FB8" s="306"/>
      <c r="FC8" s="306"/>
      <c r="FD8" s="306"/>
      <c r="FE8" s="306"/>
      <c r="FF8" s="306"/>
      <c r="FG8" s="306"/>
      <c r="FH8" s="306"/>
      <c r="FI8" s="306"/>
      <c r="FJ8" s="306"/>
      <c r="FK8" s="306"/>
      <c r="FL8" s="306"/>
      <c r="FM8" s="306"/>
      <c r="FN8" s="306"/>
      <c r="FO8" s="306"/>
      <c r="FP8" s="306"/>
      <c r="FQ8" s="306"/>
      <c r="FR8" s="306"/>
      <c r="FS8" s="306"/>
      <c r="FT8" s="306"/>
      <c r="FU8" s="306"/>
      <c r="FV8" s="306"/>
      <c r="FW8" s="306"/>
      <c r="FX8" s="306"/>
      <c r="FY8" s="306"/>
      <c r="FZ8" s="306"/>
      <c r="GA8" s="306"/>
      <c r="GB8" s="306"/>
      <c r="GC8" s="306"/>
      <c r="GD8" s="306"/>
      <c r="GE8" s="306"/>
      <c r="GF8" s="306"/>
      <c r="GG8" s="306"/>
      <c r="GH8" s="306"/>
      <c r="GI8" s="306"/>
      <c r="GJ8" s="306"/>
      <c r="GK8" s="306"/>
      <c r="GL8" s="306"/>
      <c r="GM8" s="306"/>
      <c r="GN8" s="306"/>
      <c r="GO8" s="306"/>
      <c r="GP8" s="306"/>
      <c r="GQ8" s="306"/>
      <c r="GR8" s="306"/>
      <c r="GS8" s="306"/>
      <c r="GT8" s="306"/>
      <c r="GU8" s="306"/>
      <c r="GV8" s="306"/>
      <c r="GW8" s="306"/>
      <c r="GX8" s="306"/>
      <c r="GY8" s="306"/>
      <c r="GZ8" s="306"/>
      <c r="HA8" s="306"/>
      <c r="HB8" s="306"/>
      <c r="HC8" s="306"/>
      <c r="HD8" s="306"/>
      <c r="HE8" s="306"/>
      <c r="HF8" s="306"/>
      <c r="HG8" s="306"/>
      <c r="HH8" s="306"/>
      <c r="HI8" s="306"/>
      <c r="HJ8" s="306"/>
      <c r="HK8" s="306"/>
      <c r="HL8" s="306"/>
      <c r="HM8" s="306"/>
      <c r="HN8" s="306"/>
      <c r="HO8" s="306"/>
      <c r="HP8" s="306"/>
    </row>
    <row r="9" spans="1:247" x14ac:dyDescent="0.2">
      <c r="A9" s="136"/>
      <c r="B9" s="136"/>
      <c r="C9" s="130"/>
      <c r="D9" s="130"/>
      <c r="E9" s="246"/>
      <c r="F9" s="246"/>
      <c r="G9" s="246"/>
      <c r="H9" s="246"/>
      <c r="I9" s="246"/>
      <c r="J9" s="246"/>
      <c r="K9" s="246"/>
      <c r="L9" s="246"/>
      <c r="M9" s="246"/>
      <c r="N9" s="246"/>
      <c r="O9" s="246"/>
      <c r="P9" s="306"/>
      <c r="Q9" s="306"/>
      <c r="R9" s="306"/>
      <c r="S9" s="306"/>
      <c r="T9" s="306"/>
      <c r="U9" s="306"/>
      <c r="V9" s="306"/>
      <c r="W9" s="306"/>
      <c r="X9" s="306"/>
      <c r="Y9" s="306"/>
      <c r="Z9" s="306"/>
      <c r="AA9" s="306"/>
      <c r="AB9" s="306"/>
      <c r="AC9" s="306"/>
      <c r="AD9" s="306"/>
      <c r="AE9" s="306"/>
      <c r="AF9" s="306"/>
      <c r="AG9" s="306"/>
      <c r="AH9" s="306"/>
      <c r="AI9" s="306"/>
      <c r="AJ9" s="306"/>
      <c r="AK9" s="306"/>
      <c r="AL9" s="306"/>
      <c r="AM9" s="306"/>
      <c r="AN9" s="306"/>
      <c r="AO9" s="306"/>
      <c r="AP9" s="306"/>
      <c r="AQ9" s="306"/>
      <c r="AR9" s="306"/>
      <c r="AS9" s="306"/>
      <c r="AT9" s="306"/>
      <c r="AU9" s="306"/>
      <c r="AV9" s="306"/>
      <c r="AW9" s="306"/>
      <c r="AX9" s="306"/>
      <c r="AY9" s="306"/>
      <c r="AZ9" s="306"/>
      <c r="BA9" s="306"/>
      <c r="BB9" s="306"/>
      <c r="BC9" s="306"/>
      <c r="BD9" s="306"/>
      <c r="BE9" s="306"/>
      <c r="BF9" s="306"/>
      <c r="BG9" s="306"/>
      <c r="BH9" s="306"/>
      <c r="BI9" s="306"/>
      <c r="BJ9" s="306"/>
      <c r="BK9" s="306"/>
      <c r="BL9" s="306"/>
      <c r="BM9" s="306"/>
      <c r="BN9" s="306"/>
      <c r="BO9" s="306"/>
      <c r="BP9" s="306"/>
      <c r="BQ9" s="306"/>
      <c r="BR9" s="306"/>
      <c r="BS9" s="306"/>
      <c r="BT9" s="306"/>
      <c r="BU9" s="306"/>
      <c r="BV9" s="306"/>
      <c r="BW9" s="306"/>
      <c r="BX9" s="306"/>
      <c r="BY9" s="306"/>
      <c r="BZ9" s="306"/>
      <c r="CA9" s="306"/>
      <c r="CB9" s="306"/>
      <c r="CC9" s="306"/>
      <c r="CD9" s="306"/>
      <c r="CE9" s="306"/>
      <c r="CF9" s="306"/>
      <c r="CG9" s="306"/>
      <c r="CH9" s="306"/>
      <c r="CI9" s="306"/>
      <c r="CJ9" s="306"/>
      <c r="CK9" s="306"/>
      <c r="CL9" s="306"/>
      <c r="CM9" s="306"/>
      <c r="CN9" s="306"/>
      <c r="CO9" s="306"/>
      <c r="CP9" s="306"/>
      <c r="CQ9" s="306"/>
      <c r="CR9" s="306"/>
      <c r="CS9" s="306"/>
      <c r="CT9" s="306"/>
      <c r="CU9" s="306"/>
      <c r="CV9" s="306"/>
      <c r="CW9" s="306"/>
      <c r="CX9" s="306"/>
      <c r="CY9" s="306"/>
      <c r="CZ9" s="306"/>
      <c r="DA9" s="306"/>
      <c r="DB9" s="306"/>
      <c r="DC9" s="306"/>
      <c r="DD9" s="306"/>
      <c r="DE9" s="306"/>
      <c r="DF9" s="306"/>
      <c r="DG9" s="306"/>
      <c r="DH9" s="306"/>
      <c r="DI9" s="306"/>
      <c r="DJ9" s="306"/>
      <c r="DK9" s="306"/>
      <c r="DL9" s="306"/>
      <c r="DM9" s="306"/>
      <c r="DN9" s="306"/>
      <c r="DO9" s="306"/>
      <c r="DP9" s="306"/>
      <c r="DQ9" s="306"/>
      <c r="DR9" s="306"/>
      <c r="DS9" s="306"/>
      <c r="DT9" s="306"/>
      <c r="DU9" s="306"/>
      <c r="DV9" s="306"/>
      <c r="DW9" s="306"/>
      <c r="DX9" s="306"/>
      <c r="DY9" s="306"/>
      <c r="DZ9" s="306"/>
      <c r="EA9" s="306"/>
      <c r="EB9" s="306"/>
      <c r="EC9" s="306"/>
      <c r="ED9" s="306"/>
      <c r="EE9" s="306"/>
      <c r="EF9" s="306"/>
      <c r="EG9" s="306"/>
      <c r="EH9" s="306"/>
      <c r="EI9" s="306"/>
      <c r="EJ9" s="306"/>
      <c r="EK9" s="306"/>
      <c r="EL9" s="306"/>
      <c r="EM9" s="306"/>
      <c r="EN9" s="306"/>
      <c r="EO9" s="306"/>
      <c r="EP9" s="306"/>
      <c r="EQ9" s="306"/>
      <c r="ER9" s="306"/>
      <c r="ES9" s="306"/>
      <c r="ET9" s="306"/>
      <c r="EU9" s="306"/>
      <c r="EV9" s="306"/>
      <c r="EW9" s="306"/>
      <c r="EX9" s="306"/>
      <c r="EY9" s="306"/>
      <c r="EZ9" s="306"/>
      <c r="FA9" s="306"/>
      <c r="FB9" s="306"/>
      <c r="FC9" s="306"/>
      <c r="FD9" s="306"/>
      <c r="FE9" s="306"/>
      <c r="FF9" s="306"/>
      <c r="FG9" s="306"/>
      <c r="FH9" s="306"/>
      <c r="FI9" s="306"/>
      <c r="FJ9" s="306"/>
      <c r="FK9" s="306"/>
      <c r="FL9" s="306"/>
      <c r="FM9" s="306"/>
      <c r="FN9" s="306"/>
      <c r="FO9" s="306"/>
      <c r="FP9" s="306"/>
      <c r="FQ9" s="306"/>
      <c r="FR9" s="306"/>
      <c r="FS9" s="306"/>
      <c r="FT9" s="306"/>
      <c r="FU9" s="306"/>
      <c r="FV9" s="306"/>
      <c r="FW9" s="306"/>
      <c r="FX9" s="306"/>
      <c r="FY9" s="306"/>
      <c r="FZ9" s="306"/>
      <c r="GA9" s="306"/>
      <c r="GB9" s="306"/>
      <c r="GC9" s="306"/>
      <c r="GD9" s="306"/>
      <c r="GE9" s="306"/>
      <c r="GF9" s="306"/>
      <c r="GG9" s="306"/>
      <c r="GH9" s="306"/>
      <c r="GI9" s="306"/>
      <c r="GJ9" s="306"/>
      <c r="GK9" s="306"/>
      <c r="GL9" s="306"/>
      <c r="GM9" s="306"/>
      <c r="GN9" s="306"/>
      <c r="GO9" s="306"/>
      <c r="GP9" s="306"/>
      <c r="GQ9" s="306"/>
      <c r="GR9" s="306"/>
      <c r="GS9" s="306"/>
      <c r="GT9" s="306"/>
      <c r="GU9" s="306"/>
      <c r="GV9" s="306"/>
      <c r="GW9" s="306"/>
      <c r="GX9" s="306"/>
      <c r="GY9" s="306"/>
      <c r="GZ9" s="306"/>
      <c r="HA9" s="306"/>
      <c r="HB9" s="306"/>
      <c r="HC9" s="306"/>
      <c r="HD9" s="306"/>
      <c r="HE9" s="306"/>
      <c r="HF9" s="306"/>
      <c r="HG9" s="306"/>
      <c r="HH9" s="306"/>
      <c r="HI9" s="306"/>
      <c r="HJ9" s="306"/>
      <c r="HK9" s="306"/>
      <c r="HL9" s="306"/>
      <c r="HM9" s="306"/>
      <c r="HN9" s="306"/>
      <c r="HO9" s="306"/>
      <c r="HP9" s="306"/>
    </row>
    <row r="10" spans="1:247" x14ac:dyDescent="0.2">
      <c r="A10" s="136" t="s">
        <v>291</v>
      </c>
      <c r="B10" s="136" t="s">
        <v>292</v>
      </c>
      <c r="C10" s="130"/>
      <c r="D10" s="130"/>
      <c r="E10" s="246">
        <v>940</v>
      </c>
      <c r="F10" s="246">
        <v>440</v>
      </c>
      <c r="G10" s="246">
        <v>60</v>
      </c>
      <c r="H10" s="246">
        <v>120</v>
      </c>
      <c r="I10" s="246">
        <v>40</v>
      </c>
      <c r="J10" s="246">
        <v>60</v>
      </c>
      <c r="K10" s="246">
        <v>60</v>
      </c>
      <c r="L10" s="246">
        <v>0</v>
      </c>
      <c r="M10" s="246">
        <v>40</v>
      </c>
      <c r="N10" s="246">
        <v>60</v>
      </c>
      <c r="O10" s="246">
        <v>60</v>
      </c>
      <c r="P10" s="306"/>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c r="BA10" s="306"/>
      <c r="BB10" s="306"/>
      <c r="BC10" s="306"/>
      <c r="BD10" s="306"/>
      <c r="BE10" s="306"/>
      <c r="BF10" s="306"/>
      <c r="BG10" s="306"/>
      <c r="BH10" s="306"/>
      <c r="BI10" s="306"/>
      <c r="BJ10" s="306"/>
      <c r="BK10" s="306"/>
      <c r="BL10" s="306"/>
      <c r="BM10" s="306"/>
      <c r="BN10" s="306"/>
      <c r="BO10" s="306"/>
      <c r="BP10" s="306"/>
      <c r="BQ10" s="306"/>
      <c r="BR10" s="306"/>
      <c r="BS10" s="306"/>
      <c r="BT10" s="306"/>
      <c r="BU10" s="306"/>
      <c r="BV10" s="306"/>
      <c r="BW10" s="306"/>
      <c r="BX10" s="306"/>
      <c r="BY10" s="306"/>
      <c r="BZ10" s="306"/>
      <c r="CA10" s="306"/>
      <c r="CB10" s="306"/>
      <c r="CC10" s="306"/>
      <c r="CD10" s="306"/>
      <c r="CE10" s="306"/>
      <c r="CF10" s="306"/>
      <c r="CG10" s="306"/>
      <c r="CH10" s="306"/>
      <c r="CI10" s="306"/>
      <c r="CJ10" s="306"/>
      <c r="CK10" s="306"/>
      <c r="CL10" s="306"/>
      <c r="CM10" s="306"/>
      <c r="CN10" s="306"/>
      <c r="CO10" s="306"/>
      <c r="CP10" s="306"/>
      <c r="CQ10" s="306"/>
      <c r="CR10" s="306"/>
      <c r="CS10" s="306"/>
      <c r="CT10" s="306"/>
      <c r="CU10" s="306"/>
      <c r="CV10" s="306"/>
      <c r="CW10" s="306"/>
      <c r="CX10" s="306"/>
      <c r="CY10" s="306"/>
      <c r="CZ10" s="306"/>
      <c r="DA10" s="306"/>
      <c r="DB10" s="306"/>
      <c r="DC10" s="306"/>
      <c r="DD10" s="306"/>
      <c r="DE10" s="306"/>
      <c r="DF10" s="306"/>
      <c r="DG10" s="306"/>
      <c r="DH10" s="306"/>
      <c r="DI10" s="306"/>
      <c r="DJ10" s="306"/>
      <c r="DK10" s="306"/>
      <c r="DL10" s="306"/>
      <c r="DM10" s="306"/>
      <c r="DN10" s="306"/>
      <c r="DO10" s="306"/>
      <c r="DP10" s="306"/>
      <c r="DQ10" s="306"/>
      <c r="DR10" s="306"/>
      <c r="DS10" s="306"/>
      <c r="DT10" s="306"/>
      <c r="DU10" s="306"/>
      <c r="DV10" s="306"/>
      <c r="DW10" s="306"/>
      <c r="DX10" s="306"/>
      <c r="DY10" s="306"/>
      <c r="DZ10" s="306"/>
      <c r="EA10" s="306"/>
      <c r="EB10" s="306"/>
      <c r="EC10" s="306"/>
      <c r="ED10" s="306"/>
      <c r="EE10" s="306"/>
      <c r="EF10" s="306"/>
      <c r="EG10" s="306"/>
      <c r="EH10" s="306"/>
      <c r="EI10" s="306"/>
      <c r="EJ10" s="306"/>
      <c r="EK10" s="306"/>
      <c r="EL10" s="306"/>
      <c r="EM10" s="306"/>
      <c r="EN10" s="306"/>
      <c r="EO10" s="306"/>
      <c r="EP10" s="306"/>
      <c r="EQ10" s="306"/>
      <c r="ER10" s="306"/>
      <c r="ES10" s="306"/>
      <c r="ET10" s="306"/>
      <c r="EU10" s="306"/>
      <c r="EV10" s="306"/>
      <c r="EW10" s="306"/>
      <c r="EX10" s="306"/>
      <c r="EY10" s="306"/>
      <c r="EZ10" s="306"/>
      <c r="FA10" s="306"/>
      <c r="FB10" s="306"/>
      <c r="FC10" s="306"/>
      <c r="FD10" s="306"/>
      <c r="FE10" s="306"/>
      <c r="FF10" s="306"/>
      <c r="FG10" s="306"/>
      <c r="FH10" s="306"/>
      <c r="FI10" s="306"/>
      <c r="FJ10" s="306"/>
      <c r="FK10" s="306"/>
      <c r="FL10" s="306"/>
      <c r="FM10" s="306"/>
      <c r="FN10" s="306"/>
      <c r="FO10" s="306"/>
      <c r="FP10" s="306"/>
      <c r="FQ10" s="306"/>
      <c r="FR10" s="306"/>
      <c r="FS10" s="306"/>
      <c r="FT10" s="306"/>
      <c r="FU10" s="306"/>
      <c r="FV10" s="306"/>
      <c r="FW10" s="306"/>
      <c r="FX10" s="306"/>
      <c r="FY10" s="306"/>
      <c r="FZ10" s="306"/>
      <c r="GA10" s="306"/>
      <c r="GB10" s="306"/>
      <c r="GC10" s="306"/>
      <c r="GD10" s="306"/>
      <c r="GE10" s="306"/>
      <c r="GF10" s="306"/>
      <c r="GG10" s="306"/>
      <c r="GH10" s="306"/>
      <c r="GI10" s="306"/>
      <c r="GJ10" s="306"/>
      <c r="GK10" s="306"/>
      <c r="GL10" s="306"/>
      <c r="GM10" s="306"/>
      <c r="GN10" s="306"/>
      <c r="GO10" s="306"/>
      <c r="GP10" s="306"/>
      <c r="GQ10" s="306"/>
      <c r="GR10" s="306"/>
      <c r="GS10" s="306"/>
      <c r="GT10" s="306"/>
      <c r="GU10" s="306"/>
      <c r="GV10" s="306"/>
      <c r="GW10" s="306"/>
      <c r="GX10" s="306"/>
      <c r="GY10" s="306"/>
      <c r="GZ10" s="306"/>
      <c r="HA10" s="306"/>
      <c r="HB10" s="306"/>
      <c r="HC10" s="306"/>
      <c r="HD10" s="306"/>
      <c r="HE10" s="306"/>
      <c r="HF10" s="306"/>
      <c r="HG10" s="306"/>
      <c r="HH10" s="306"/>
      <c r="HI10" s="306"/>
      <c r="HJ10" s="306"/>
      <c r="HK10" s="306"/>
      <c r="HL10" s="306"/>
      <c r="HM10" s="306"/>
      <c r="HN10" s="306"/>
      <c r="HO10" s="306"/>
      <c r="HP10" s="306"/>
    </row>
    <row r="11" spans="1:247" x14ac:dyDescent="0.2">
      <c r="A11" s="136" t="s">
        <v>293</v>
      </c>
      <c r="B11" s="136" t="s">
        <v>294</v>
      </c>
      <c r="C11" s="130"/>
      <c r="D11" s="130"/>
      <c r="E11" s="246">
        <v>2510</v>
      </c>
      <c r="F11" s="246">
        <v>950</v>
      </c>
      <c r="G11" s="246">
        <v>190</v>
      </c>
      <c r="H11" s="246">
        <v>360</v>
      </c>
      <c r="I11" s="246">
        <v>120</v>
      </c>
      <c r="J11" s="246">
        <v>130</v>
      </c>
      <c r="K11" s="246">
        <v>250</v>
      </c>
      <c r="L11" s="246">
        <v>20</v>
      </c>
      <c r="M11" s="246">
        <v>80</v>
      </c>
      <c r="N11" s="246">
        <v>310</v>
      </c>
      <c r="O11" s="246">
        <v>110</v>
      </c>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c r="AS11" s="306"/>
      <c r="AT11" s="306"/>
      <c r="AU11" s="306"/>
      <c r="AV11" s="306"/>
      <c r="AW11" s="306"/>
      <c r="AX11" s="306"/>
      <c r="AY11" s="306"/>
      <c r="AZ11" s="306"/>
      <c r="BA11" s="306"/>
      <c r="BB11" s="306"/>
      <c r="BC11" s="306"/>
      <c r="BD11" s="306"/>
      <c r="BE11" s="306"/>
      <c r="BF11" s="306"/>
      <c r="BG11" s="306"/>
      <c r="BH11" s="306"/>
      <c r="BI11" s="306"/>
      <c r="BJ11" s="306"/>
      <c r="BK11" s="306"/>
      <c r="BL11" s="306"/>
      <c r="BM11" s="306"/>
      <c r="BN11" s="306"/>
      <c r="BO11" s="306"/>
      <c r="BP11" s="306"/>
      <c r="BQ11" s="306"/>
      <c r="BR11" s="306"/>
      <c r="BS11" s="306"/>
      <c r="BT11" s="306"/>
      <c r="BU11" s="306"/>
      <c r="BV11" s="306"/>
      <c r="BW11" s="306"/>
      <c r="BX11" s="306"/>
      <c r="BY11" s="306"/>
      <c r="BZ11" s="306"/>
      <c r="CA11" s="306"/>
      <c r="CB11" s="306"/>
      <c r="CC11" s="306"/>
      <c r="CD11" s="306"/>
      <c r="CE11" s="306"/>
      <c r="CF11" s="306"/>
      <c r="CG11" s="306"/>
      <c r="CH11" s="306"/>
      <c r="CI11" s="306"/>
      <c r="CJ11" s="306"/>
      <c r="CK11" s="306"/>
      <c r="CL11" s="306"/>
      <c r="CM11" s="306"/>
      <c r="CN11" s="306"/>
      <c r="CO11" s="306"/>
      <c r="CP11" s="306"/>
      <c r="CQ11" s="306"/>
      <c r="CR11" s="306"/>
      <c r="CS11" s="306"/>
      <c r="CT11" s="306"/>
      <c r="CU11" s="306"/>
      <c r="CV11" s="306"/>
      <c r="CW11" s="306"/>
      <c r="CX11" s="306"/>
      <c r="CY11" s="306"/>
      <c r="CZ11" s="306"/>
      <c r="DA11" s="306"/>
      <c r="DB11" s="306"/>
      <c r="DC11" s="306"/>
      <c r="DD11" s="306"/>
      <c r="DE11" s="306"/>
      <c r="DF11" s="306"/>
      <c r="DG11" s="306"/>
      <c r="DH11" s="306"/>
      <c r="DI11" s="306"/>
      <c r="DJ11" s="306"/>
      <c r="DK11" s="306"/>
      <c r="DL11" s="306"/>
      <c r="DM11" s="306"/>
      <c r="DN11" s="306"/>
      <c r="DO11" s="306"/>
      <c r="DP11" s="306"/>
      <c r="DQ11" s="306"/>
      <c r="DR11" s="306"/>
      <c r="DS11" s="306"/>
      <c r="DT11" s="306"/>
      <c r="DU11" s="306"/>
      <c r="DV11" s="306"/>
      <c r="DW11" s="306"/>
      <c r="DX11" s="306"/>
      <c r="DY11" s="306"/>
      <c r="DZ11" s="306"/>
      <c r="EA11" s="306"/>
      <c r="EB11" s="306"/>
      <c r="EC11" s="306"/>
      <c r="ED11" s="306"/>
      <c r="EE11" s="306"/>
      <c r="EF11" s="306"/>
      <c r="EG11" s="306"/>
      <c r="EH11" s="306"/>
      <c r="EI11" s="306"/>
      <c r="EJ11" s="306"/>
      <c r="EK11" s="306"/>
      <c r="EL11" s="306"/>
      <c r="EM11" s="306"/>
      <c r="EN11" s="306"/>
      <c r="EO11" s="306"/>
      <c r="EP11" s="306"/>
      <c r="EQ11" s="306"/>
      <c r="ER11" s="306"/>
      <c r="ES11" s="306"/>
      <c r="ET11" s="306"/>
      <c r="EU11" s="306"/>
      <c r="EV11" s="306"/>
      <c r="EW11" s="306"/>
      <c r="EX11" s="306"/>
      <c r="EY11" s="306"/>
      <c r="EZ11" s="306"/>
      <c r="FA11" s="306"/>
      <c r="FB11" s="306"/>
      <c r="FC11" s="306"/>
      <c r="FD11" s="306"/>
      <c r="FE11" s="306"/>
      <c r="FF11" s="306"/>
      <c r="FG11" s="306"/>
      <c r="FH11" s="306"/>
      <c r="FI11" s="306"/>
      <c r="FJ11" s="306"/>
      <c r="FK11" s="306"/>
      <c r="FL11" s="306"/>
      <c r="FM11" s="306"/>
      <c r="FN11" s="306"/>
      <c r="FO11" s="306"/>
      <c r="FP11" s="306"/>
      <c r="FQ11" s="306"/>
      <c r="FR11" s="306"/>
      <c r="FS11" s="306"/>
      <c r="FT11" s="306"/>
      <c r="FU11" s="306"/>
      <c r="FV11" s="306"/>
      <c r="FW11" s="306"/>
      <c r="FX11" s="306"/>
      <c r="FY11" s="306"/>
      <c r="FZ11" s="306"/>
      <c r="GA11" s="306"/>
      <c r="GB11" s="306"/>
      <c r="GC11" s="306"/>
      <c r="GD11" s="306"/>
      <c r="GE11" s="306"/>
      <c r="GF11" s="306"/>
      <c r="GG11" s="306"/>
      <c r="GH11" s="306"/>
      <c r="GI11" s="306"/>
      <c r="GJ11" s="306"/>
      <c r="GK11" s="306"/>
      <c r="GL11" s="306"/>
      <c r="GM11" s="306"/>
      <c r="GN11" s="306"/>
      <c r="GO11" s="306"/>
      <c r="GP11" s="306"/>
      <c r="GQ11" s="306"/>
      <c r="GR11" s="306"/>
      <c r="GS11" s="306"/>
      <c r="GT11" s="306"/>
      <c r="GU11" s="306"/>
      <c r="GV11" s="306"/>
      <c r="GW11" s="306"/>
      <c r="GX11" s="306"/>
      <c r="GY11" s="306"/>
      <c r="GZ11" s="306"/>
      <c r="HA11" s="306"/>
      <c r="HB11" s="306"/>
      <c r="HC11" s="306"/>
      <c r="HD11" s="306"/>
      <c r="HE11" s="306"/>
      <c r="HF11" s="306"/>
      <c r="HG11" s="306"/>
      <c r="HH11" s="306"/>
      <c r="HI11" s="306"/>
      <c r="HJ11" s="306"/>
      <c r="HK11" s="306"/>
      <c r="HL11" s="306"/>
      <c r="HM11" s="306"/>
      <c r="HN11" s="306"/>
      <c r="HO11" s="306"/>
      <c r="HP11" s="306"/>
    </row>
    <row r="12" spans="1:247" x14ac:dyDescent="0.2">
      <c r="A12" s="136" t="s">
        <v>295</v>
      </c>
      <c r="B12" s="136" t="s">
        <v>296</v>
      </c>
      <c r="C12" s="130"/>
      <c r="D12" s="130"/>
      <c r="E12" s="246">
        <v>2180</v>
      </c>
      <c r="F12" s="246">
        <v>690</v>
      </c>
      <c r="G12" s="246">
        <v>200</v>
      </c>
      <c r="H12" s="246">
        <v>270</v>
      </c>
      <c r="I12" s="246">
        <v>160</v>
      </c>
      <c r="J12" s="246">
        <v>140</v>
      </c>
      <c r="K12" s="246">
        <v>120</v>
      </c>
      <c r="L12" s="246">
        <v>0</v>
      </c>
      <c r="M12" s="246">
        <v>20</v>
      </c>
      <c r="N12" s="246">
        <v>140</v>
      </c>
      <c r="O12" s="246">
        <v>440</v>
      </c>
      <c r="P12" s="306"/>
      <c r="Q12" s="306"/>
      <c r="R12" s="306"/>
      <c r="S12" s="306"/>
      <c r="T12" s="306"/>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T12" s="306"/>
      <c r="AU12" s="306"/>
      <c r="AV12" s="306"/>
      <c r="AW12" s="306"/>
      <c r="AX12" s="306"/>
      <c r="AY12" s="306"/>
      <c r="AZ12" s="306"/>
      <c r="BA12" s="306"/>
      <c r="BB12" s="306"/>
      <c r="BC12" s="306"/>
      <c r="BD12" s="306"/>
      <c r="BE12" s="306"/>
      <c r="BF12" s="306"/>
      <c r="BG12" s="306"/>
      <c r="BH12" s="306"/>
      <c r="BI12" s="306"/>
      <c r="BJ12" s="306"/>
      <c r="BK12" s="306"/>
      <c r="BL12" s="306"/>
      <c r="BM12" s="306"/>
      <c r="BN12" s="306"/>
      <c r="BO12" s="306"/>
      <c r="BP12" s="306"/>
      <c r="BQ12" s="306"/>
      <c r="BR12" s="306"/>
      <c r="BS12" s="306"/>
      <c r="BT12" s="306"/>
      <c r="BU12" s="306"/>
      <c r="BV12" s="306"/>
      <c r="BW12" s="306"/>
      <c r="BX12" s="306"/>
      <c r="BY12" s="306"/>
      <c r="BZ12" s="306"/>
      <c r="CA12" s="306"/>
      <c r="CB12" s="306"/>
      <c r="CC12" s="306"/>
      <c r="CD12" s="306"/>
      <c r="CE12" s="306"/>
      <c r="CF12" s="306"/>
      <c r="CG12" s="306"/>
      <c r="CH12" s="306"/>
      <c r="CI12" s="306"/>
      <c r="CJ12" s="306"/>
      <c r="CK12" s="306"/>
      <c r="CL12" s="306"/>
      <c r="CM12" s="306"/>
      <c r="CN12" s="306"/>
      <c r="CO12" s="306"/>
      <c r="CP12" s="306"/>
      <c r="CQ12" s="306"/>
      <c r="CR12" s="306"/>
      <c r="CS12" s="306"/>
      <c r="CT12" s="306"/>
      <c r="CU12" s="306"/>
      <c r="CV12" s="306"/>
      <c r="CW12" s="306"/>
      <c r="CX12" s="306"/>
      <c r="CY12" s="306"/>
      <c r="CZ12" s="306"/>
      <c r="DA12" s="306"/>
      <c r="DB12" s="306"/>
      <c r="DC12" s="306"/>
      <c r="DD12" s="306"/>
      <c r="DE12" s="306"/>
      <c r="DF12" s="306"/>
      <c r="DG12" s="306"/>
      <c r="DH12" s="306"/>
      <c r="DI12" s="306"/>
      <c r="DJ12" s="306"/>
      <c r="DK12" s="306"/>
      <c r="DL12" s="306"/>
      <c r="DM12" s="306"/>
      <c r="DN12" s="306"/>
      <c r="DO12" s="306"/>
      <c r="DP12" s="306"/>
      <c r="DQ12" s="306"/>
      <c r="DR12" s="306"/>
      <c r="DS12" s="306"/>
      <c r="DT12" s="306"/>
      <c r="DU12" s="306"/>
      <c r="DV12" s="306"/>
      <c r="DW12" s="306"/>
      <c r="DX12" s="306"/>
      <c r="DY12" s="306"/>
      <c r="DZ12" s="306"/>
      <c r="EA12" s="306"/>
      <c r="EB12" s="306"/>
      <c r="EC12" s="306"/>
      <c r="ED12" s="306"/>
      <c r="EE12" s="306"/>
      <c r="EF12" s="306"/>
      <c r="EG12" s="306"/>
      <c r="EH12" s="306"/>
      <c r="EI12" s="306"/>
      <c r="EJ12" s="306"/>
      <c r="EK12" s="306"/>
      <c r="EL12" s="306"/>
      <c r="EM12" s="306"/>
      <c r="EN12" s="306"/>
      <c r="EO12" s="306"/>
      <c r="EP12" s="306"/>
      <c r="EQ12" s="306"/>
      <c r="ER12" s="306"/>
      <c r="ES12" s="306"/>
      <c r="ET12" s="306"/>
      <c r="EU12" s="306"/>
      <c r="EV12" s="306"/>
      <c r="EW12" s="306"/>
      <c r="EX12" s="306"/>
      <c r="EY12" s="306"/>
      <c r="EZ12" s="306"/>
      <c r="FA12" s="306"/>
      <c r="FB12" s="306"/>
      <c r="FC12" s="306"/>
      <c r="FD12" s="306"/>
      <c r="FE12" s="306"/>
      <c r="FF12" s="306"/>
      <c r="FG12" s="306"/>
      <c r="FH12" s="306"/>
      <c r="FI12" s="306"/>
      <c r="FJ12" s="306"/>
      <c r="FK12" s="306"/>
      <c r="FL12" s="306"/>
      <c r="FM12" s="306"/>
      <c r="FN12" s="306"/>
      <c r="FO12" s="306"/>
      <c r="FP12" s="306"/>
      <c r="FQ12" s="306"/>
      <c r="FR12" s="306"/>
      <c r="FS12" s="306"/>
      <c r="FT12" s="306"/>
      <c r="FU12" s="306"/>
      <c r="FV12" s="306"/>
      <c r="FW12" s="306"/>
      <c r="FX12" s="306"/>
      <c r="FY12" s="306"/>
      <c r="FZ12" s="306"/>
      <c r="GA12" s="306"/>
      <c r="GB12" s="306"/>
      <c r="GC12" s="306"/>
      <c r="GD12" s="306"/>
      <c r="GE12" s="306"/>
      <c r="GF12" s="306"/>
      <c r="GG12" s="306"/>
      <c r="GH12" s="306"/>
      <c r="GI12" s="306"/>
      <c r="GJ12" s="306"/>
      <c r="GK12" s="306"/>
      <c r="GL12" s="306"/>
      <c r="GM12" s="306"/>
      <c r="GN12" s="306"/>
      <c r="GO12" s="306"/>
      <c r="GP12" s="306"/>
      <c r="GQ12" s="306"/>
      <c r="GR12" s="306"/>
      <c r="GS12" s="306"/>
      <c r="GT12" s="306"/>
      <c r="GU12" s="306"/>
      <c r="GV12" s="306"/>
      <c r="GW12" s="306"/>
      <c r="GX12" s="306"/>
      <c r="GY12" s="306"/>
      <c r="GZ12" s="306"/>
      <c r="HA12" s="306"/>
      <c r="HB12" s="306"/>
      <c r="HC12" s="306"/>
      <c r="HD12" s="306"/>
      <c r="HE12" s="306"/>
      <c r="HF12" s="306"/>
      <c r="HG12" s="306"/>
      <c r="HH12" s="306"/>
      <c r="HI12" s="306"/>
      <c r="HJ12" s="306"/>
      <c r="HK12" s="306"/>
      <c r="HL12" s="306"/>
      <c r="HM12" s="306"/>
      <c r="HN12" s="306"/>
      <c r="HO12" s="306"/>
      <c r="HP12" s="306"/>
    </row>
    <row r="13" spans="1:247" x14ac:dyDescent="0.2">
      <c r="A13" s="136" t="s">
        <v>297</v>
      </c>
      <c r="B13" s="136" t="s">
        <v>298</v>
      </c>
      <c r="C13" s="130"/>
      <c r="D13" s="130"/>
      <c r="E13" s="246">
        <v>1530</v>
      </c>
      <c r="F13" s="246">
        <v>500</v>
      </c>
      <c r="G13" s="246">
        <v>170</v>
      </c>
      <c r="H13" s="246">
        <v>160</v>
      </c>
      <c r="I13" s="246">
        <v>100</v>
      </c>
      <c r="J13" s="246">
        <v>90</v>
      </c>
      <c r="K13" s="246">
        <v>160</v>
      </c>
      <c r="L13" s="246">
        <v>10</v>
      </c>
      <c r="M13" s="246">
        <v>30</v>
      </c>
      <c r="N13" s="246">
        <v>90</v>
      </c>
      <c r="O13" s="246">
        <v>220</v>
      </c>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6"/>
      <c r="BP13" s="306"/>
      <c r="BQ13" s="306"/>
      <c r="BR13" s="306"/>
      <c r="BS13" s="306"/>
      <c r="BT13" s="306"/>
      <c r="BU13" s="306"/>
      <c r="BV13" s="306"/>
      <c r="BW13" s="306"/>
      <c r="BX13" s="306"/>
      <c r="BY13" s="306"/>
      <c r="BZ13" s="306"/>
      <c r="CA13" s="306"/>
      <c r="CB13" s="306"/>
      <c r="CC13" s="306"/>
      <c r="CD13" s="306"/>
      <c r="CE13" s="306"/>
      <c r="CF13" s="306"/>
      <c r="CG13" s="306"/>
      <c r="CH13" s="306"/>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6"/>
      <c r="ET13" s="306"/>
      <c r="EU13" s="306"/>
      <c r="EV13" s="306"/>
      <c r="EW13" s="306"/>
      <c r="EX13" s="306"/>
      <c r="EY13" s="306"/>
      <c r="EZ13" s="306"/>
      <c r="FA13" s="306"/>
      <c r="FB13" s="306"/>
      <c r="FC13" s="306"/>
      <c r="FD13" s="306"/>
      <c r="FE13" s="306"/>
      <c r="FF13" s="306"/>
      <c r="FG13" s="306"/>
      <c r="FH13" s="306"/>
      <c r="FI13" s="306"/>
      <c r="FJ13" s="306"/>
      <c r="FK13" s="306"/>
      <c r="FL13" s="306"/>
      <c r="FM13" s="306"/>
      <c r="FN13" s="306"/>
      <c r="FO13" s="306"/>
      <c r="FP13" s="306"/>
      <c r="FQ13" s="306"/>
      <c r="FR13" s="306"/>
      <c r="FS13" s="306"/>
      <c r="FT13" s="306"/>
      <c r="FU13" s="306"/>
      <c r="FV13" s="306"/>
      <c r="FW13" s="306"/>
      <c r="FX13" s="306"/>
      <c r="FY13" s="306"/>
      <c r="FZ13" s="306"/>
      <c r="GA13" s="306"/>
      <c r="GB13" s="306"/>
      <c r="GC13" s="306"/>
      <c r="GD13" s="306"/>
      <c r="GE13" s="306"/>
      <c r="GF13" s="306"/>
      <c r="GG13" s="306"/>
      <c r="GH13" s="306"/>
      <c r="GI13" s="306"/>
      <c r="GJ13" s="306"/>
      <c r="GK13" s="306"/>
      <c r="GL13" s="306"/>
      <c r="GM13" s="306"/>
      <c r="GN13" s="306"/>
      <c r="GO13" s="306"/>
      <c r="GP13" s="306"/>
      <c r="GQ13" s="306"/>
      <c r="GR13" s="306"/>
      <c r="GS13" s="306"/>
      <c r="GT13" s="306"/>
      <c r="GU13" s="306"/>
      <c r="GV13" s="306"/>
      <c r="GW13" s="306"/>
      <c r="GX13" s="306"/>
      <c r="GY13" s="306"/>
      <c r="GZ13" s="306"/>
      <c r="HA13" s="306"/>
      <c r="HB13" s="306"/>
      <c r="HC13" s="306"/>
      <c r="HD13" s="306"/>
      <c r="HE13" s="306"/>
      <c r="HF13" s="306"/>
      <c r="HG13" s="306"/>
      <c r="HH13" s="306"/>
      <c r="HI13" s="306"/>
      <c r="HJ13" s="306"/>
      <c r="HK13" s="306"/>
      <c r="HL13" s="306"/>
      <c r="HM13" s="306"/>
      <c r="HN13" s="306"/>
      <c r="HO13" s="306"/>
      <c r="HP13" s="306"/>
    </row>
    <row r="14" spans="1:247" x14ac:dyDescent="0.2">
      <c r="A14" s="136" t="s">
        <v>299</v>
      </c>
      <c r="B14" s="136" t="s">
        <v>300</v>
      </c>
      <c r="C14" s="130"/>
      <c r="D14" s="130"/>
      <c r="E14" s="246">
        <v>1660</v>
      </c>
      <c r="F14" s="246">
        <v>610</v>
      </c>
      <c r="G14" s="246">
        <v>120</v>
      </c>
      <c r="H14" s="246">
        <v>190</v>
      </c>
      <c r="I14" s="246">
        <v>240</v>
      </c>
      <c r="J14" s="246">
        <v>60</v>
      </c>
      <c r="K14" s="246">
        <v>90</v>
      </c>
      <c r="L14" s="246">
        <v>10</v>
      </c>
      <c r="M14" s="246">
        <v>70</v>
      </c>
      <c r="N14" s="246">
        <v>130</v>
      </c>
      <c r="O14" s="246">
        <v>150</v>
      </c>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6"/>
      <c r="BP14" s="306"/>
      <c r="BQ14" s="306"/>
      <c r="BR14" s="306"/>
      <c r="BS14" s="306"/>
      <c r="BT14" s="306"/>
      <c r="BU14" s="306"/>
      <c r="BV14" s="306"/>
      <c r="BW14" s="306"/>
      <c r="BX14" s="306"/>
      <c r="BY14" s="306"/>
      <c r="BZ14" s="306"/>
      <c r="CA14" s="306"/>
      <c r="CB14" s="306"/>
      <c r="CC14" s="306"/>
      <c r="CD14" s="306"/>
      <c r="CE14" s="306"/>
      <c r="CF14" s="306"/>
      <c r="CG14" s="306"/>
      <c r="CH14" s="306"/>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6"/>
      <c r="ET14" s="306"/>
      <c r="EU14" s="306"/>
      <c r="EV14" s="306"/>
      <c r="EW14" s="306"/>
      <c r="EX14" s="306"/>
      <c r="EY14" s="306"/>
      <c r="EZ14" s="306"/>
      <c r="FA14" s="306"/>
      <c r="FB14" s="306"/>
      <c r="FC14" s="306"/>
      <c r="FD14" s="306"/>
      <c r="FE14" s="306"/>
      <c r="FF14" s="306"/>
      <c r="FG14" s="306"/>
      <c r="FH14" s="306"/>
      <c r="FI14" s="306"/>
      <c r="FJ14" s="306"/>
      <c r="FK14" s="306"/>
      <c r="FL14" s="306"/>
      <c r="FM14" s="306"/>
      <c r="FN14" s="306"/>
      <c r="FO14" s="306"/>
      <c r="FP14" s="306"/>
      <c r="FQ14" s="306"/>
      <c r="FR14" s="306"/>
      <c r="FS14" s="306"/>
      <c r="FT14" s="306"/>
      <c r="FU14" s="306"/>
      <c r="FV14" s="306"/>
      <c r="FW14" s="306"/>
      <c r="FX14" s="306"/>
      <c r="FY14" s="306"/>
      <c r="FZ14" s="306"/>
      <c r="GA14" s="306"/>
      <c r="GB14" s="306"/>
      <c r="GC14" s="306"/>
      <c r="GD14" s="306"/>
      <c r="GE14" s="306"/>
      <c r="GF14" s="306"/>
      <c r="GG14" s="306"/>
      <c r="GH14" s="306"/>
      <c r="GI14" s="306"/>
      <c r="GJ14" s="306"/>
      <c r="GK14" s="306"/>
      <c r="GL14" s="306"/>
      <c r="GM14" s="306"/>
      <c r="GN14" s="306"/>
      <c r="GO14" s="306"/>
      <c r="GP14" s="306"/>
      <c r="GQ14" s="306"/>
      <c r="GR14" s="306"/>
      <c r="GS14" s="306"/>
      <c r="GT14" s="306"/>
      <c r="GU14" s="306"/>
      <c r="GV14" s="306"/>
      <c r="GW14" s="306"/>
      <c r="GX14" s="306"/>
      <c r="GY14" s="306"/>
      <c r="GZ14" s="306"/>
      <c r="HA14" s="306"/>
      <c r="HB14" s="306"/>
      <c r="HC14" s="306"/>
      <c r="HD14" s="306"/>
      <c r="HE14" s="306"/>
      <c r="HF14" s="306"/>
      <c r="HG14" s="306"/>
      <c r="HH14" s="306"/>
      <c r="HI14" s="306"/>
      <c r="HJ14" s="306"/>
      <c r="HK14" s="306"/>
      <c r="HL14" s="306"/>
      <c r="HM14" s="306"/>
      <c r="HN14" s="306"/>
      <c r="HO14" s="306"/>
      <c r="HP14" s="306"/>
    </row>
    <row r="15" spans="1:247" x14ac:dyDescent="0.2">
      <c r="A15" s="136" t="s">
        <v>301</v>
      </c>
      <c r="B15" s="136" t="s">
        <v>302</v>
      </c>
      <c r="C15" s="130"/>
      <c r="D15" s="130"/>
      <c r="E15" s="246">
        <v>2220</v>
      </c>
      <c r="F15" s="246">
        <v>780</v>
      </c>
      <c r="G15" s="246">
        <v>270</v>
      </c>
      <c r="H15" s="246">
        <v>280</v>
      </c>
      <c r="I15" s="246">
        <v>100</v>
      </c>
      <c r="J15" s="246">
        <v>110</v>
      </c>
      <c r="K15" s="246">
        <v>230</v>
      </c>
      <c r="L15" s="246">
        <v>50</v>
      </c>
      <c r="M15" s="246">
        <v>70</v>
      </c>
      <c r="N15" s="246">
        <v>180</v>
      </c>
      <c r="O15" s="246">
        <v>150</v>
      </c>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6"/>
      <c r="BD15" s="306"/>
      <c r="BE15" s="306"/>
      <c r="BF15" s="306"/>
      <c r="BG15" s="306"/>
      <c r="BH15" s="306"/>
      <c r="BI15" s="306"/>
      <c r="BJ15" s="306"/>
      <c r="BK15" s="306"/>
      <c r="BL15" s="306"/>
      <c r="BM15" s="306"/>
      <c r="BN15" s="306"/>
      <c r="BO15" s="306"/>
      <c r="BP15" s="306"/>
      <c r="BQ15" s="306"/>
      <c r="BR15" s="306"/>
      <c r="BS15" s="306"/>
      <c r="BT15" s="306"/>
      <c r="BU15" s="306"/>
      <c r="BV15" s="306"/>
      <c r="BW15" s="306"/>
      <c r="BX15" s="306"/>
      <c r="BY15" s="306"/>
      <c r="BZ15" s="306"/>
      <c r="CA15" s="306"/>
      <c r="CB15" s="306"/>
      <c r="CC15" s="306"/>
      <c r="CD15" s="306"/>
      <c r="CE15" s="306"/>
      <c r="CF15" s="306"/>
      <c r="CG15" s="306"/>
      <c r="CH15" s="306"/>
      <c r="CI15" s="306"/>
      <c r="CJ15" s="306"/>
      <c r="CK15" s="306"/>
      <c r="CL15" s="306"/>
      <c r="CM15" s="306"/>
      <c r="CN15" s="306"/>
      <c r="CO15" s="306"/>
      <c r="CP15" s="306"/>
      <c r="CQ15" s="306"/>
      <c r="CR15" s="306"/>
      <c r="CS15" s="306"/>
      <c r="CT15" s="306"/>
      <c r="CU15" s="306"/>
      <c r="CV15" s="306"/>
      <c r="CW15" s="306"/>
      <c r="CX15" s="306"/>
      <c r="CY15" s="306"/>
      <c r="CZ15" s="306"/>
      <c r="DA15" s="306"/>
      <c r="DB15" s="306"/>
      <c r="DC15" s="306"/>
      <c r="DD15" s="306"/>
      <c r="DE15" s="306"/>
      <c r="DF15" s="306"/>
      <c r="DG15" s="306"/>
      <c r="DH15" s="306"/>
      <c r="DI15" s="306"/>
      <c r="DJ15" s="306"/>
      <c r="DK15" s="306"/>
      <c r="DL15" s="306"/>
      <c r="DM15" s="306"/>
      <c r="DN15" s="306"/>
      <c r="DO15" s="306"/>
      <c r="DP15" s="306"/>
      <c r="DQ15" s="306"/>
      <c r="DR15" s="306"/>
      <c r="DS15" s="306"/>
      <c r="DT15" s="306"/>
      <c r="DU15" s="306"/>
      <c r="DV15" s="306"/>
      <c r="DW15" s="306"/>
      <c r="DX15" s="306"/>
      <c r="DY15" s="306"/>
      <c r="DZ15" s="306"/>
      <c r="EA15" s="306"/>
      <c r="EB15" s="306"/>
      <c r="EC15" s="306"/>
      <c r="ED15" s="306"/>
      <c r="EE15" s="306"/>
      <c r="EF15" s="306"/>
      <c r="EG15" s="306"/>
      <c r="EH15" s="306"/>
      <c r="EI15" s="306"/>
      <c r="EJ15" s="306"/>
      <c r="EK15" s="306"/>
      <c r="EL15" s="306"/>
      <c r="EM15" s="306"/>
      <c r="EN15" s="306"/>
      <c r="EO15" s="306"/>
      <c r="EP15" s="306"/>
      <c r="EQ15" s="306"/>
      <c r="ER15" s="306"/>
      <c r="ES15" s="306"/>
      <c r="ET15" s="306"/>
      <c r="EU15" s="306"/>
      <c r="EV15" s="306"/>
      <c r="EW15" s="306"/>
      <c r="EX15" s="306"/>
      <c r="EY15" s="306"/>
      <c r="EZ15" s="306"/>
      <c r="FA15" s="306"/>
      <c r="FB15" s="306"/>
      <c r="FC15" s="306"/>
      <c r="FD15" s="306"/>
      <c r="FE15" s="306"/>
      <c r="FF15" s="306"/>
      <c r="FG15" s="306"/>
      <c r="FH15" s="306"/>
      <c r="FI15" s="306"/>
      <c r="FJ15" s="306"/>
      <c r="FK15" s="306"/>
      <c r="FL15" s="306"/>
      <c r="FM15" s="306"/>
      <c r="FN15" s="306"/>
      <c r="FO15" s="306"/>
      <c r="FP15" s="306"/>
      <c r="FQ15" s="306"/>
      <c r="FR15" s="306"/>
      <c r="FS15" s="306"/>
      <c r="FT15" s="306"/>
      <c r="FU15" s="306"/>
      <c r="FV15" s="306"/>
      <c r="FW15" s="306"/>
      <c r="FX15" s="306"/>
      <c r="FY15" s="306"/>
      <c r="FZ15" s="306"/>
      <c r="GA15" s="306"/>
      <c r="GB15" s="306"/>
      <c r="GC15" s="306"/>
      <c r="GD15" s="306"/>
      <c r="GE15" s="306"/>
      <c r="GF15" s="306"/>
      <c r="GG15" s="306"/>
      <c r="GH15" s="306"/>
      <c r="GI15" s="306"/>
      <c r="GJ15" s="306"/>
      <c r="GK15" s="306"/>
      <c r="GL15" s="306"/>
      <c r="GM15" s="306"/>
      <c r="GN15" s="306"/>
      <c r="GO15" s="306"/>
      <c r="GP15" s="306"/>
      <c r="GQ15" s="306"/>
      <c r="GR15" s="306"/>
      <c r="GS15" s="306"/>
      <c r="GT15" s="306"/>
      <c r="GU15" s="306"/>
      <c r="GV15" s="306"/>
      <c r="GW15" s="306"/>
      <c r="GX15" s="306"/>
      <c r="GY15" s="306"/>
      <c r="GZ15" s="306"/>
      <c r="HA15" s="306"/>
      <c r="HB15" s="306"/>
      <c r="HC15" s="306"/>
      <c r="HD15" s="306"/>
      <c r="HE15" s="306"/>
      <c r="HF15" s="306"/>
      <c r="HG15" s="306"/>
      <c r="HH15" s="306"/>
      <c r="HI15" s="306"/>
      <c r="HJ15" s="306"/>
      <c r="HK15" s="306"/>
      <c r="HL15" s="306"/>
      <c r="HM15" s="306"/>
      <c r="HN15" s="306"/>
      <c r="HO15" s="306"/>
      <c r="HP15" s="306"/>
    </row>
    <row r="16" spans="1:247" x14ac:dyDescent="0.2">
      <c r="A16" s="136" t="s">
        <v>287</v>
      </c>
      <c r="B16" s="136" t="s">
        <v>288</v>
      </c>
      <c r="C16" s="130"/>
      <c r="D16" s="130"/>
      <c r="E16" s="246">
        <v>3250</v>
      </c>
      <c r="F16" s="246">
        <v>610</v>
      </c>
      <c r="G16" s="246">
        <v>550</v>
      </c>
      <c r="H16" s="246">
        <v>220</v>
      </c>
      <c r="I16" s="246">
        <v>100</v>
      </c>
      <c r="J16" s="246">
        <v>190</v>
      </c>
      <c r="K16" s="246">
        <v>610</v>
      </c>
      <c r="L16" s="246">
        <v>350</v>
      </c>
      <c r="M16" s="246">
        <v>100</v>
      </c>
      <c r="N16" s="246">
        <v>320</v>
      </c>
      <c r="O16" s="246">
        <v>200</v>
      </c>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D16" s="306"/>
      <c r="BE16" s="306"/>
      <c r="BF16" s="306"/>
      <c r="BG16" s="306"/>
      <c r="BH16" s="306"/>
      <c r="BI16" s="306"/>
      <c r="BJ16" s="306"/>
      <c r="BK16" s="306"/>
      <c r="BL16" s="306"/>
      <c r="BM16" s="306"/>
      <c r="BN16" s="306"/>
      <c r="BO16" s="306"/>
      <c r="BP16" s="306"/>
      <c r="BQ16" s="306"/>
      <c r="BR16" s="306"/>
      <c r="BS16" s="306"/>
      <c r="BT16" s="306"/>
      <c r="BU16" s="306"/>
      <c r="BV16" s="306"/>
      <c r="BW16" s="306"/>
      <c r="BX16" s="306"/>
      <c r="BY16" s="306"/>
      <c r="BZ16" s="306"/>
      <c r="CA16" s="306"/>
      <c r="CB16" s="306"/>
      <c r="CC16" s="306"/>
      <c r="CD16" s="306"/>
      <c r="CE16" s="306"/>
      <c r="CF16" s="306"/>
      <c r="CG16" s="306"/>
      <c r="CH16" s="306"/>
      <c r="CI16" s="306"/>
      <c r="CJ16" s="306"/>
      <c r="CK16" s="306"/>
      <c r="CL16" s="306"/>
      <c r="CM16" s="306"/>
      <c r="CN16" s="306"/>
      <c r="CO16" s="306"/>
      <c r="CP16" s="306"/>
      <c r="CQ16" s="306"/>
      <c r="CR16" s="306"/>
      <c r="CS16" s="306"/>
      <c r="CT16" s="306"/>
      <c r="CU16" s="306"/>
      <c r="CV16" s="306"/>
      <c r="CW16" s="306"/>
      <c r="CX16" s="306"/>
      <c r="CY16" s="306"/>
      <c r="CZ16" s="306"/>
      <c r="DA16" s="306"/>
      <c r="DB16" s="306"/>
      <c r="DC16" s="306"/>
      <c r="DD16" s="306"/>
      <c r="DE16" s="306"/>
      <c r="DF16" s="306"/>
      <c r="DG16" s="306"/>
      <c r="DH16" s="306"/>
      <c r="DI16" s="306"/>
      <c r="DJ16" s="306"/>
      <c r="DK16" s="306"/>
      <c r="DL16" s="306"/>
      <c r="DM16" s="306"/>
      <c r="DN16" s="306"/>
      <c r="DO16" s="306"/>
      <c r="DP16" s="306"/>
      <c r="DQ16" s="306"/>
      <c r="DR16" s="306"/>
      <c r="DS16" s="306"/>
      <c r="DT16" s="306"/>
      <c r="DU16" s="306"/>
      <c r="DV16" s="306"/>
      <c r="DW16" s="306"/>
      <c r="DX16" s="306"/>
      <c r="DY16" s="306"/>
      <c r="DZ16" s="306"/>
      <c r="EA16" s="306"/>
      <c r="EB16" s="306"/>
      <c r="EC16" s="306"/>
      <c r="ED16" s="306"/>
      <c r="EE16" s="306"/>
      <c r="EF16" s="306"/>
      <c r="EG16" s="306"/>
      <c r="EH16" s="306"/>
      <c r="EI16" s="306"/>
      <c r="EJ16" s="306"/>
      <c r="EK16" s="306"/>
      <c r="EL16" s="306"/>
      <c r="EM16" s="306"/>
      <c r="EN16" s="306"/>
      <c r="EO16" s="306"/>
      <c r="EP16" s="306"/>
      <c r="EQ16" s="306"/>
      <c r="ER16" s="306"/>
      <c r="ES16" s="306"/>
      <c r="ET16" s="306"/>
      <c r="EU16" s="306"/>
      <c r="EV16" s="306"/>
      <c r="EW16" s="306"/>
      <c r="EX16" s="306"/>
      <c r="EY16" s="306"/>
      <c r="EZ16" s="306"/>
      <c r="FA16" s="306"/>
      <c r="FB16" s="306"/>
      <c r="FC16" s="306"/>
      <c r="FD16" s="306"/>
      <c r="FE16" s="306"/>
      <c r="FF16" s="306"/>
      <c r="FG16" s="306"/>
      <c r="FH16" s="306"/>
      <c r="FI16" s="306"/>
      <c r="FJ16" s="306"/>
      <c r="FK16" s="306"/>
      <c r="FL16" s="306"/>
      <c r="FM16" s="306"/>
      <c r="FN16" s="306"/>
      <c r="FO16" s="306"/>
      <c r="FP16" s="306"/>
      <c r="FQ16" s="306"/>
      <c r="FR16" s="306"/>
      <c r="FS16" s="306"/>
      <c r="FT16" s="306"/>
      <c r="FU16" s="306"/>
      <c r="FV16" s="306"/>
      <c r="FW16" s="306"/>
      <c r="FX16" s="306"/>
      <c r="FY16" s="306"/>
      <c r="FZ16" s="306"/>
      <c r="GA16" s="306"/>
      <c r="GB16" s="306"/>
      <c r="GC16" s="306"/>
      <c r="GD16" s="306"/>
      <c r="GE16" s="306"/>
      <c r="GF16" s="306"/>
      <c r="GG16" s="306"/>
      <c r="GH16" s="306"/>
      <c r="GI16" s="306"/>
      <c r="GJ16" s="306"/>
      <c r="GK16" s="306"/>
      <c r="GL16" s="306"/>
      <c r="GM16" s="306"/>
      <c r="GN16" s="306"/>
      <c r="GO16" s="306"/>
      <c r="GP16" s="306"/>
      <c r="GQ16" s="306"/>
      <c r="GR16" s="306"/>
      <c r="GS16" s="306"/>
      <c r="GT16" s="306"/>
      <c r="GU16" s="306"/>
      <c r="GV16" s="306"/>
      <c r="GW16" s="306"/>
      <c r="GX16" s="306"/>
      <c r="GY16" s="306"/>
      <c r="GZ16" s="306"/>
      <c r="HA16" s="306"/>
      <c r="HB16" s="306"/>
      <c r="HC16" s="306"/>
      <c r="HD16" s="306"/>
      <c r="HE16" s="306"/>
      <c r="HF16" s="306"/>
      <c r="HG16" s="306"/>
      <c r="HH16" s="306"/>
      <c r="HI16" s="306"/>
      <c r="HJ16" s="306"/>
      <c r="HK16" s="306"/>
      <c r="HL16" s="306"/>
      <c r="HM16" s="306"/>
      <c r="HN16" s="306"/>
      <c r="HO16" s="306"/>
      <c r="HP16" s="306"/>
    </row>
    <row r="17" spans="1:224" x14ac:dyDescent="0.2">
      <c r="A17" s="136" t="s">
        <v>303</v>
      </c>
      <c r="B17" s="136" t="s">
        <v>304</v>
      </c>
      <c r="C17" s="130"/>
      <c r="D17" s="130"/>
      <c r="E17" s="246">
        <v>2900</v>
      </c>
      <c r="F17" s="246">
        <v>680</v>
      </c>
      <c r="G17" s="246">
        <v>650</v>
      </c>
      <c r="H17" s="246">
        <v>500</v>
      </c>
      <c r="I17" s="246">
        <v>110</v>
      </c>
      <c r="J17" s="246">
        <v>140</v>
      </c>
      <c r="K17" s="246">
        <v>240</v>
      </c>
      <c r="L17" s="246">
        <v>30</v>
      </c>
      <c r="M17" s="246">
        <v>110</v>
      </c>
      <c r="N17" s="246">
        <v>300</v>
      </c>
      <c r="O17" s="246">
        <v>160</v>
      </c>
      <c r="P17" s="306"/>
      <c r="Q17" s="306"/>
      <c r="R17" s="306"/>
      <c r="S17" s="306"/>
      <c r="T17" s="306"/>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c r="BA17" s="306"/>
      <c r="BB17" s="306"/>
      <c r="BC17" s="306"/>
      <c r="BD17" s="306"/>
      <c r="BE17" s="306"/>
      <c r="BF17" s="306"/>
      <c r="BG17" s="306"/>
      <c r="BH17" s="306"/>
      <c r="BI17" s="306"/>
      <c r="BJ17" s="306"/>
      <c r="BK17" s="306"/>
      <c r="BL17" s="306"/>
      <c r="BM17" s="306"/>
      <c r="BN17" s="306"/>
      <c r="BO17" s="306"/>
      <c r="BP17" s="306"/>
      <c r="BQ17" s="306"/>
      <c r="BR17" s="306"/>
      <c r="BS17" s="306"/>
      <c r="BT17" s="306"/>
      <c r="BU17" s="306"/>
      <c r="BV17" s="306"/>
      <c r="BW17" s="306"/>
      <c r="BX17" s="306"/>
      <c r="BY17" s="306"/>
      <c r="BZ17" s="306"/>
      <c r="CA17" s="306"/>
      <c r="CB17" s="306"/>
      <c r="CC17" s="306"/>
      <c r="CD17" s="306"/>
      <c r="CE17" s="306"/>
      <c r="CF17" s="306"/>
      <c r="CG17" s="306"/>
      <c r="CH17" s="306"/>
      <c r="CI17" s="306"/>
      <c r="CJ17" s="306"/>
      <c r="CK17" s="306"/>
      <c r="CL17" s="306"/>
      <c r="CM17" s="306"/>
      <c r="CN17" s="306"/>
      <c r="CO17" s="306"/>
      <c r="CP17" s="306"/>
      <c r="CQ17" s="306"/>
      <c r="CR17" s="306"/>
      <c r="CS17" s="306"/>
      <c r="CT17" s="306"/>
      <c r="CU17" s="306"/>
      <c r="CV17" s="306"/>
      <c r="CW17" s="306"/>
      <c r="CX17" s="306"/>
      <c r="CY17" s="306"/>
      <c r="CZ17" s="306"/>
      <c r="DA17" s="306"/>
      <c r="DB17" s="306"/>
      <c r="DC17" s="306"/>
      <c r="DD17" s="306"/>
      <c r="DE17" s="306"/>
      <c r="DF17" s="306"/>
      <c r="DG17" s="306"/>
      <c r="DH17" s="306"/>
      <c r="DI17" s="306"/>
      <c r="DJ17" s="306"/>
      <c r="DK17" s="306"/>
      <c r="DL17" s="306"/>
      <c r="DM17" s="306"/>
      <c r="DN17" s="306"/>
      <c r="DO17" s="306"/>
      <c r="DP17" s="306"/>
      <c r="DQ17" s="306"/>
      <c r="DR17" s="306"/>
      <c r="DS17" s="306"/>
      <c r="DT17" s="306"/>
      <c r="DU17" s="306"/>
      <c r="DV17" s="306"/>
      <c r="DW17" s="306"/>
      <c r="DX17" s="306"/>
      <c r="DY17" s="306"/>
      <c r="DZ17" s="306"/>
      <c r="EA17" s="306"/>
      <c r="EB17" s="306"/>
      <c r="EC17" s="306"/>
      <c r="ED17" s="306"/>
      <c r="EE17" s="306"/>
      <c r="EF17" s="306"/>
      <c r="EG17" s="306"/>
      <c r="EH17" s="306"/>
      <c r="EI17" s="306"/>
      <c r="EJ17" s="306"/>
      <c r="EK17" s="306"/>
      <c r="EL17" s="306"/>
      <c r="EM17" s="306"/>
      <c r="EN17" s="306"/>
      <c r="EO17" s="306"/>
      <c r="EP17" s="306"/>
      <c r="EQ17" s="306"/>
      <c r="ER17" s="306"/>
      <c r="ES17" s="306"/>
      <c r="ET17" s="306"/>
      <c r="EU17" s="306"/>
      <c r="EV17" s="306"/>
      <c r="EW17" s="306"/>
      <c r="EX17" s="306"/>
      <c r="EY17" s="306"/>
      <c r="EZ17" s="306"/>
      <c r="FA17" s="306"/>
      <c r="FB17" s="306"/>
      <c r="FC17" s="306"/>
      <c r="FD17" s="306"/>
      <c r="FE17" s="306"/>
      <c r="FF17" s="306"/>
      <c r="FG17" s="306"/>
      <c r="FH17" s="306"/>
      <c r="FI17" s="306"/>
      <c r="FJ17" s="306"/>
      <c r="FK17" s="306"/>
      <c r="FL17" s="306"/>
      <c r="FM17" s="306"/>
      <c r="FN17" s="306"/>
      <c r="FO17" s="306"/>
      <c r="FP17" s="306"/>
      <c r="FQ17" s="306"/>
      <c r="FR17" s="306"/>
      <c r="FS17" s="306"/>
      <c r="FT17" s="306"/>
      <c r="FU17" s="306"/>
      <c r="FV17" s="306"/>
      <c r="FW17" s="306"/>
      <c r="FX17" s="306"/>
      <c r="FY17" s="306"/>
      <c r="FZ17" s="306"/>
      <c r="GA17" s="306"/>
      <c r="GB17" s="306"/>
      <c r="GC17" s="306"/>
      <c r="GD17" s="306"/>
      <c r="GE17" s="306"/>
      <c r="GF17" s="306"/>
      <c r="GG17" s="306"/>
      <c r="GH17" s="306"/>
      <c r="GI17" s="306"/>
      <c r="GJ17" s="306"/>
      <c r="GK17" s="306"/>
      <c r="GL17" s="306"/>
      <c r="GM17" s="306"/>
      <c r="GN17" s="306"/>
      <c r="GO17" s="306"/>
      <c r="GP17" s="306"/>
      <c r="GQ17" s="306"/>
      <c r="GR17" s="306"/>
      <c r="GS17" s="306"/>
      <c r="GT17" s="306"/>
      <c r="GU17" s="306"/>
      <c r="GV17" s="306"/>
      <c r="GW17" s="306"/>
      <c r="GX17" s="306"/>
      <c r="GY17" s="306"/>
      <c r="GZ17" s="306"/>
      <c r="HA17" s="306"/>
      <c r="HB17" s="306"/>
      <c r="HC17" s="306"/>
      <c r="HD17" s="306"/>
      <c r="HE17" s="306"/>
      <c r="HF17" s="306"/>
      <c r="HG17" s="306"/>
      <c r="HH17" s="306"/>
      <c r="HI17" s="306"/>
      <c r="HJ17" s="306"/>
      <c r="HK17" s="306"/>
      <c r="HL17" s="306"/>
      <c r="HM17" s="306"/>
      <c r="HN17" s="306"/>
      <c r="HO17" s="306"/>
      <c r="HP17" s="306"/>
    </row>
    <row r="18" spans="1:224" x14ac:dyDescent="0.2">
      <c r="A18" s="130" t="s">
        <v>305</v>
      </c>
      <c r="B18" s="130" t="s">
        <v>306</v>
      </c>
      <c r="C18" s="130"/>
      <c r="D18" s="130"/>
      <c r="E18" s="323">
        <v>2000</v>
      </c>
      <c r="F18" s="323">
        <v>390</v>
      </c>
      <c r="G18" s="323">
        <v>330</v>
      </c>
      <c r="H18" s="323">
        <v>440</v>
      </c>
      <c r="I18" s="323">
        <v>130</v>
      </c>
      <c r="J18" s="323">
        <v>90</v>
      </c>
      <c r="K18" s="323">
        <v>120</v>
      </c>
      <c r="L18" s="323">
        <v>10</v>
      </c>
      <c r="M18" s="323">
        <v>30</v>
      </c>
      <c r="N18" s="323">
        <v>270</v>
      </c>
      <c r="O18" s="323">
        <v>200</v>
      </c>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D18" s="306"/>
      <c r="BE18" s="306"/>
      <c r="BF18" s="306"/>
      <c r="BG18" s="306"/>
      <c r="BH18" s="306"/>
      <c r="BI18" s="306"/>
      <c r="BJ18" s="306"/>
      <c r="BK18" s="306"/>
      <c r="BL18" s="306"/>
      <c r="BM18" s="306"/>
      <c r="BN18" s="306"/>
      <c r="BO18" s="306"/>
      <c r="BP18" s="306"/>
      <c r="BQ18" s="306"/>
      <c r="BR18" s="306"/>
      <c r="BS18" s="306"/>
      <c r="BT18" s="306"/>
      <c r="BU18" s="306"/>
      <c r="BV18" s="306"/>
      <c r="BW18" s="306"/>
      <c r="BX18" s="306"/>
      <c r="BY18" s="306"/>
      <c r="BZ18" s="306"/>
      <c r="CA18" s="306"/>
      <c r="CB18" s="306"/>
      <c r="CC18" s="306"/>
      <c r="CD18" s="306"/>
      <c r="CE18" s="306"/>
      <c r="CF18" s="306"/>
      <c r="CG18" s="306"/>
      <c r="CH18" s="306"/>
      <c r="CI18" s="306"/>
      <c r="CJ18" s="306"/>
      <c r="CK18" s="306"/>
      <c r="CL18" s="306"/>
      <c r="CM18" s="306"/>
      <c r="CN18" s="306"/>
      <c r="CO18" s="306"/>
      <c r="CP18" s="306"/>
      <c r="CQ18" s="306"/>
      <c r="CR18" s="306"/>
      <c r="CS18" s="306"/>
      <c r="CT18" s="306"/>
      <c r="CU18" s="306"/>
      <c r="CV18" s="306"/>
      <c r="CW18" s="306"/>
      <c r="CX18" s="306"/>
      <c r="CY18" s="306"/>
      <c r="CZ18" s="306"/>
      <c r="DA18" s="306"/>
      <c r="DB18" s="306"/>
      <c r="DC18" s="306"/>
      <c r="DD18" s="306"/>
      <c r="DE18" s="306"/>
      <c r="DF18" s="306"/>
      <c r="DG18" s="306"/>
      <c r="DH18" s="306"/>
      <c r="DI18" s="306"/>
      <c r="DJ18" s="306"/>
      <c r="DK18" s="306"/>
      <c r="DL18" s="306"/>
      <c r="DM18" s="306"/>
      <c r="DN18" s="306"/>
      <c r="DO18" s="306"/>
      <c r="DP18" s="306"/>
      <c r="DQ18" s="306"/>
      <c r="DR18" s="306"/>
      <c r="DS18" s="306"/>
      <c r="DT18" s="306"/>
      <c r="DU18" s="306"/>
      <c r="DV18" s="306"/>
      <c r="DW18" s="306"/>
      <c r="DX18" s="306"/>
      <c r="DY18" s="306"/>
      <c r="DZ18" s="306"/>
      <c r="EA18" s="306"/>
      <c r="EB18" s="306"/>
      <c r="EC18" s="306"/>
      <c r="ED18" s="306"/>
      <c r="EE18" s="306"/>
      <c r="EF18" s="306"/>
      <c r="EG18" s="306"/>
      <c r="EH18" s="306"/>
      <c r="EI18" s="306"/>
      <c r="EJ18" s="306"/>
      <c r="EK18" s="306"/>
      <c r="EL18" s="306"/>
      <c r="EM18" s="306"/>
      <c r="EN18" s="306"/>
      <c r="EO18" s="306"/>
      <c r="EP18" s="306"/>
      <c r="EQ18" s="306"/>
      <c r="ER18" s="306"/>
      <c r="ES18" s="306"/>
      <c r="ET18" s="306"/>
      <c r="EU18" s="306"/>
      <c r="EV18" s="306"/>
      <c r="EW18" s="306"/>
      <c r="EX18" s="306"/>
      <c r="EY18" s="306"/>
      <c r="EZ18" s="306"/>
      <c r="FA18" s="306"/>
      <c r="FB18" s="306"/>
      <c r="FC18" s="306"/>
      <c r="FD18" s="306"/>
      <c r="FE18" s="306"/>
      <c r="FF18" s="306"/>
      <c r="FG18" s="306"/>
      <c r="FH18" s="306"/>
      <c r="FI18" s="306"/>
      <c r="FJ18" s="306"/>
      <c r="FK18" s="306"/>
      <c r="FL18" s="306"/>
      <c r="FM18" s="306"/>
      <c r="FN18" s="306"/>
      <c r="FO18" s="306"/>
      <c r="FP18" s="306"/>
      <c r="FQ18" s="306"/>
      <c r="FR18" s="306"/>
      <c r="FS18" s="306"/>
      <c r="FT18" s="306"/>
      <c r="FU18" s="306"/>
      <c r="FV18" s="306"/>
      <c r="FW18" s="306"/>
      <c r="FX18" s="306"/>
      <c r="FY18" s="306"/>
      <c r="FZ18" s="306"/>
      <c r="GA18" s="306"/>
      <c r="GB18" s="306"/>
      <c r="GC18" s="306"/>
      <c r="GD18" s="306"/>
      <c r="GE18" s="306"/>
      <c r="GF18" s="306"/>
      <c r="GG18" s="306"/>
      <c r="GH18" s="306"/>
      <c r="GI18" s="306"/>
      <c r="GJ18" s="306"/>
      <c r="GK18" s="306"/>
      <c r="GL18" s="306"/>
      <c r="GM18" s="306"/>
      <c r="GN18" s="306"/>
      <c r="GO18" s="306"/>
      <c r="GP18" s="306"/>
      <c r="GQ18" s="306"/>
      <c r="GR18" s="306"/>
      <c r="GS18" s="306"/>
      <c r="GT18" s="306"/>
      <c r="GU18" s="306"/>
      <c r="GV18" s="306"/>
      <c r="GW18" s="306"/>
      <c r="GX18" s="306"/>
      <c r="GY18" s="306"/>
      <c r="GZ18" s="306"/>
      <c r="HA18" s="306"/>
      <c r="HB18" s="306"/>
      <c r="HC18" s="306"/>
      <c r="HD18" s="306"/>
      <c r="HE18" s="306"/>
      <c r="HF18" s="306"/>
      <c r="HG18" s="306"/>
      <c r="HH18" s="306"/>
      <c r="HI18" s="306"/>
      <c r="HJ18" s="306"/>
      <c r="HK18" s="306"/>
      <c r="HL18" s="306"/>
      <c r="HM18" s="306"/>
      <c r="HN18" s="306"/>
      <c r="HO18" s="306"/>
      <c r="HP18" s="306"/>
    </row>
    <row r="19" spans="1:224" x14ac:dyDescent="0.2">
      <c r="A19" s="142"/>
      <c r="B19" s="142"/>
      <c r="C19" s="142"/>
      <c r="D19" s="142"/>
      <c r="E19" s="246"/>
      <c r="F19" s="246"/>
      <c r="G19" s="246"/>
      <c r="H19" s="246"/>
      <c r="I19" s="246"/>
      <c r="J19" s="246"/>
      <c r="K19" s="246"/>
      <c r="L19" s="246"/>
      <c r="M19" s="246"/>
      <c r="N19" s="246"/>
      <c r="O19" s="246"/>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306"/>
      <c r="AR19" s="306"/>
      <c r="AS19" s="306"/>
      <c r="AT19" s="306"/>
      <c r="AU19" s="306"/>
      <c r="AV19" s="306"/>
      <c r="AW19" s="306"/>
      <c r="AX19" s="306"/>
      <c r="AY19" s="306"/>
      <c r="AZ19" s="306"/>
      <c r="BA19" s="306"/>
      <c r="BB19" s="306"/>
      <c r="BC19" s="306"/>
      <c r="BD19" s="306"/>
      <c r="BE19" s="306"/>
      <c r="BF19" s="306"/>
      <c r="BG19" s="306"/>
      <c r="BH19" s="306"/>
      <c r="BI19" s="306"/>
      <c r="BJ19" s="306"/>
      <c r="BK19" s="306"/>
      <c r="BL19" s="306"/>
      <c r="BM19" s="306"/>
      <c r="BN19" s="306"/>
      <c r="BO19" s="306"/>
      <c r="BP19" s="306"/>
      <c r="BQ19" s="306"/>
      <c r="BR19" s="306"/>
      <c r="BS19" s="306"/>
      <c r="BT19" s="306"/>
      <c r="BU19" s="306"/>
      <c r="BV19" s="306"/>
      <c r="BW19" s="306"/>
      <c r="BX19" s="306"/>
      <c r="BY19" s="306"/>
      <c r="BZ19" s="306"/>
      <c r="CA19" s="306"/>
      <c r="CB19" s="306"/>
      <c r="CC19" s="306"/>
      <c r="CD19" s="306"/>
      <c r="CE19" s="306"/>
      <c r="CF19" s="306"/>
      <c r="CG19" s="306"/>
      <c r="CH19" s="306"/>
      <c r="CI19" s="306"/>
      <c r="CJ19" s="306"/>
      <c r="CK19" s="306"/>
      <c r="CL19" s="306"/>
      <c r="CM19" s="306"/>
      <c r="CN19" s="306"/>
      <c r="CO19" s="306"/>
      <c r="CP19" s="306"/>
      <c r="CQ19" s="306"/>
      <c r="CR19" s="306"/>
      <c r="CS19" s="306"/>
      <c r="CT19" s="306"/>
      <c r="CU19" s="306"/>
      <c r="CV19" s="306"/>
      <c r="CW19" s="306"/>
      <c r="CX19" s="306"/>
      <c r="CY19" s="306"/>
      <c r="CZ19" s="306"/>
      <c r="DA19" s="306"/>
      <c r="DB19" s="306"/>
      <c r="DC19" s="306"/>
      <c r="DD19" s="306"/>
      <c r="DE19" s="306"/>
      <c r="DF19" s="306"/>
      <c r="DG19" s="306"/>
      <c r="DH19" s="306"/>
      <c r="DI19" s="306"/>
      <c r="DJ19" s="306"/>
      <c r="DK19" s="306"/>
      <c r="DL19" s="306"/>
      <c r="DM19" s="306"/>
      <c r="DN19" s="306"/>
      <c r="DO19" s="306"/>
      <c r="DP19" s="306"/>
      <c r="DQ19" s="306"/>
      <c r="DR19" s="306"/>
      <c r="DS19" s="306"/>
      <c r="DT19" s="306"/>
      <c r="DU19" s="306"/>
      <c r="DV19" s="306"/>
      <c r="DW19" s="306"/>
      <c r="DX19" s="306"/>
      <c r="DY19" s="306"/>
      <c r="DZ19" s="306"/>
      <c r="EA19" s="306"/>
      <c r="EB19" s="306"/>
      <c r="EC19" s="306"/>
      <c r="ED19" s="306"/>
      <c r="EE19" s="306"/>
      <c r="EF19" s="306"/>
      <c r="EG19" s="306"/>
      <c r="EH19" s="306"/>
      <c r="EI19" s="306"/>
      <c r="EJ19" s="306"/>
      <c r="EK19" s="306"/>
      <c r="EL19" s="306"/>
      <c r="EM19" s="306"/>
      <c r="EN19" s="306"/>
      <c r="EO19" s="306"/>
      <c r="EP19" s="306"/>
      <c r="EQ19" s="306"/>
      <c r="ER19" s="306"/>
      <c r="ES19" s="306"/>
      <c r="ET19" s="306"/>
      <c r="EU19" s="306"/>
      <c r="EV19" s="306"/>
      <c r="EW19" s="306"/>
      <c r="EX19" s="306"/>
      <c r="EY19" s="306"/>
      <c r="EZ19" s="306"/>
      <c r="FA19" s="306"/>
      <c r="FB19" s="306"/>
      <c r="FC19" s="306"/>
      <c r="FD19" s="306"/>
      <c r="FE19" s="306"/>
      <c r="FF19" s="306"/>
      <c r="FG19" s="306"/>
      <c r="FH19" s="306"/>
      <c r="FI19" s="306"/>
      <c r="FJ19" s="306"/>
      <c r="FK19" s="306"/>
      <c r="FL19" s="306"/>
      <c r="FM19" s="306"/>
      <c r="FN19" s="306"/>
      <c r="FO19" s="306"/>
      <c r="FP19" s="306"/>
      <c r="FQ19" s="306"/>
      <c r="FR19" s="306"/>
      <c r="FS19" s="306"/>
      <c r="FT19" s="306"/>
      <c r="FU19" s="306"/>
      <c r="FV19" s="306"/>
      <c r="FW19" s="306"/>
      <c r="FX19" s="306"/>
      <c r="FY19" s="306"/>
      <c r="FZ19" s="306"/>
      <c r="GA19" s="306"/>
      <c r="GB19" s="306"/>
      <c r="GC19" s="306"/>
      <c r="GD19" s="306"/>
      <c r="GE19" s="306"/>
      <c r="GF19" s="306"/>
      <c r="GG19" s="306"/>
      <c r="GH19" s="306"/>
      <c r="GI19" s="306"/>
      <c r="GJ19" s="306"/>
      <c r="GK19" s="306"/>
      <c r="GL19" s="306"/>
      <c r="GM19" s="306"/>
      <c r="GN19" s="306"/>
      <c r="GO19" s="306"/>
      <c r="GP19" s="306"/>
      <c r="GQ19" s="306"/>
      <c r="GR19" s="306"/>
      <c r="GS19" s="306"/>
      <c r="GT19" s="306"/>
      <c r="GU19" s="306"/>
      <c r="GV19" s="306"/>
      <c r="GW19" s="306"/>
      <c r="GX19" s="306"/>
      <c r="GY19" s="306"/>
      <c r="GZ19" s="306"/>
      <c r="HA19" s="306"/>
      <c r="HB19" s="306"/>
      <c r="HC19" s="306"/>
      <c r="HD19" s="306"/>
      <c r="HE19" s="306"/>
      <c r="HF19" s="306"/>
      <c r="HG19" s="306"/>
      <c r="HH19" s="306"/>
      <c r="HI19" s="306"/>
      <c r="HJ19" s="306"/>
      <c r="HK19" s="306"/>
      <c r="HL19" s="306"/>
      <c r="HM19" s="306"/>
      <c r="HN19" s="306"/>
      <c r="HO19" s="306"/>
      <c r="HP19" s="306"/>
    </row>
    <row r="20" spans="1:224" x14ac:dyDescent="0.2">
      <c r="A20" s="142" t="s">
        <v>307</v>
      </c>
      <c r="B20" s="142" t="s">
        <v>308</v>
      </c>
      <c r="C20" s="142"/>
      <c r="D20" s="142"/>
      <c r="E20" s="246">
        <v>21</v>
      </c>
      <c r="F20" s="246">
        <v>5</v>
      </c>
      <c r="G20" s="246">
        <v>9</v>
      </c>
      <c r="H20" s="246">
        <v>1</v>
      </c>
      <c r="I20" s="246">
        <v>1</v>
      </c>
      <c r="J20" s="246">
        <v>0</v>
      </c>
      <c r="K20" s="246">
        <v>2</v>
      </c>
      <c r="L20" s="246">
        <v>0</v>
      </c>
      <c r="M20" s="246">
        <v>1</v>
      </c>
      <c r="N20" s="246">
        <v>1</v>
      </c>
      <c r="O20" s="246">
        <v>1</v>
      </c>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c r="AQ20" s="306"/>
      <c r="AR20" s="306"/>
      <c r="AS20" s="306"/>
      <c r="AT20" s="306"/>
      <c r="AU20" s="306"/>
      <c r="AV20" s="306"/>
      <c r="AW20" s="306"/>
      <c r="AX20" s="306"/>
      <c r="AY20" s="306"/>
      <c r="AZ20" s="306"/>
      <c r="BA20" s="306"/>
      <c r="BB20" s="306"/>
      <c r="BC20" s="306"/>
      <c r="BD20" s="306"/>
      <c r="BE20" s="306"/>
      <c r="BF20" s="306"/>
      <c r="BG20" s="306"/>
      <c r="BH20" s="306"/>
      <c r="BI20" s="306"/>
      <c r="BJ20" s="306"/>
      <c r="BK20" s="306"/>
      <c r="BL20" s="306"/>
      <c r="BM20" s="306"/>
      <c r="BN20" s="306"/>
      <c r="BO20" s="306"/>
      <c r="BP20" s="306"/>
      <c r="BQ20" s="306"/>
      <c r="BR20" s="306"/>
      <c r="BS20" s="306"/>
      <c r="BT20" s="306"/>
      <c r="BU20" s="306"/>
      <c r="BV20" s="306"/>
      <c r="BW20" s="306"/>
      <c r="BX20" s="306"/>
      <c r="BY20" s="306"/>
      <c r="BZ20" s="306"/>
      <c r="CA20" s="306"/>
      <c r="CB20" s="306"/>
      <c r="CC20" s="306"/>
      <c r="CD20" s="306"/>
      <c r="CE20" s="306"/>
      <c r="CF20" s="306"/>
      <c r="CG20" s="306"/>
      <c r="CH20" s="306"/>
      <c r="CI20" s="306"/>
      <c r="CJ20" s="306"/>
      <c r="CK20" s="306"/>
      <c r="CL20" s="306"/>
      <c r="CM20" s="306"/>
      <c r="CN20" s="306"/>
      <c r="CO20" s="306"/>
      <c r="CP20" s="306"/>
      <c r="CQ20" s="306"/>
      <c r="CR20" s="306"/>
      <c r="CS20" s="306"/>
      <c r="CT20" s="306"/>
      <c r="CU20" s="306"/>
      <c r="CV20" s="306"/>
      <c r="CW20" s="306"/>
      <c r="CX20" s="306"/>
      <c r="CY20" s="306"/>
      <c r="CZ20" s="306"/>
      <c r="DA20" s="306"/>
      <c r="DB20" s="306"/>
      <c r="DC20" s="306"/>
      <c r="DD20" s="306"/>
      <c r="DE20" s="306"/>
      <c r="DF20" s="306"/>
      <c r="DG20" s="306"/>
      <c r="DH20" s="306"/>
      <c r="DI20" s="306"/>
      <c r="DJ20" s="306"/>
      <c r="DK20" s="306"/>
      <c r="DL20" s="306"/>
      <c r="DM20" s="306"/>
      <c r="DN20" s="306"/>
      <c r="DO20" s="306"/>
      <c r="DP20" s="306"/>
      <c r="DQ20" s="306"/>
      <c r="DR20" s="306"/>
      <c r="DS20" s="306"/>
      <c r="DT20" s="306"/>
      <c r="DU20" s="306"/>
      <c r="DV20" s="306"/>
      <c r="DW20" s="306"/>
      <c r="DX20" s="306"/>
      <c r="DY20" s="306"/>
      <c r="DZ20" s="306"/>
      <c r="EA20" s="306"/>
      <c r="EB20" s="306"/>
      <c r="EC20" s="306"/>
      <c r="ED20" s="306"/>
      <c r="EE20" s="306"/>
      <c r="EF20" s="306"/>
      <c r="EG20" s="306"/>
      <c r="EH20" s="306"/>
      <c r="EI20" s="306"/>
      <c r="EJ20" s="306"/>
      <c r="EK20" s="306"/>
      <c r="EL20" s="306"/>
      <c r="EM20" s="306"/>
      <c r="EN20" s="306"/>
      <c r="EO20" s="306"/>
      <c r="EP20" s="306"/>
      <c r="EQ20" s="306"/>
      <c r="ER20" s="306"/>
      <c r="ES20" s="306"/>
      <c r="ET20" s="306"/>
      <c r="EU20" s="306"/>
      <c r="EV20" s="306"/>
      <c r="EW20" s="306"/>
      <c r="EX20" s="306"/>
      <c r="EY20" s="306"/>
      <c r="EZ20" s="306"/>
      <c r="FA20" s="306"/>
      <c r="FB20" s="306"/>
      <c r="FC20" s="306"/>
      <c r="FD20" s="306"/>
      <c r="FE20" s="306"/>
      <c r="FF20" s="306"/>
      <c r="FG20" s="306"/>
      <c r="FH20" s="306"/>
      <c r="FI20" s="306"/>
      <c r="FJ20" s="306"/>
      <c r="FK20" s="306"/>
      <c r="FL20" s="306"/>
      <c r="FM20" s="306"/>
      <c r="FN20" s="306"/>
      <c r="FO20" s="306"/>
      <c r="FP20" s="306"/>
      <c r="FQ20" s="306"/>
      <c r="FR20" s="306"/>
      <c r="FS20" s="306"/>
      <c r="FT20" s="306"/>
      <c r="FU20" s="306"/>
      <c r="FV20" s="306"/>
      <c r="FW20" s="306"/>
      <c r="FX20" s="306"/>
      <c r="FY20" s="306"/>
      <c r="FZ20" s="306"/>
      <c r="GA20" s="306"/>
      <c r="GB20" s="306"/>
      <c r="GC20" s="306"/>
      <c r="GD20" s="306"/>
      <c r="GE20" s="306"/>
      <c r="GF20" s="306"/>
      <c r="GG20" s="306"/>
      <c r="GH20" s="306"/>
      <c r="GI20" s="306"/>
      <c r="GJ20" s="306"/>
      <c r="GK20" s="306"/>
      <c r="GL20" s="306"/>
      <c r="GM20" s="306"/>
      <c r="GN20" s="306"/>
      <c r="GO20" s="306"/>
      <c r="GP20" s="306"/>
      <c r="GQ20" s="306"/>
      <c r="GR20" s="306"/>
      <c r="GS20" s="306"/>
      <c r="GT20" s="306"/>
      <c r="GU20" s="306"/>
      <c r="GV20" s="306"/>
      <c r="GW20" s="306"/>
      <c r="GX20" s="306"/>
      <c r="GY20" s="306"/>
      <c r="GZ20" s="306"/>
      <c r="HA20" s="306"/>
      <c r="HB20" s="306"/>
      <c r="HC20" s="306"/>
      <c r="HD20" s="306"/>
      <c r="HE20" s="306"/>
      <c r="HF20" s="306"/>
      <c r="HG20" s="306"/>
      <c r="HH20" s="306"/>
      <c r="HI20" s="306"/>
      <c r="HJ20" s="306"/>
      <c r="HK20" s="306"/>
      <c r="HL20" s="306"/>
      <c r="HM20" s="306"/>
      <c r="HN20" s="306"/>
      <c r="HO20" s="306"/>
      <c r="HP20" s="306"/>
    </row>
    <row r="21" spans="1:224" x14ac:dyDescent="0.2">
      <c r="A21" s="142" t="s">
        <v>309</v>
      </c>
      <c r="B21" s="142" t="s">
        <v>310</v>
      </c>
      <c r="C21" s="142"/>
      <c r="D21" s="142"/>
      <c r="E21" s="246">
        <v>56</v>
      </c>
      <c r="F21" s="246">
        <v>32</v>
      </c>
      <c r="G21" s="246">
        <v>1</v>
      </c>
      <c r="H21" s="246">
        <v>2</v>
      </c>
      <c r="I21" s="246">
        <v>20</v>
      </c>
      <c r="J21" s="246">
        <v>0</v>
      </c>
      <c r="K21" s="246">
        <v>0</v>
      </c>
      <c r="L21" s="246">
        <v>0</v>
      </c>
      <c r="M21" s="246">
        <v>0</v>
      </c>
      <c r="N21" s="246">
        <v>0</v>
      </c>
      <c r="O21" s="246">
        <v>1</v>
      </c>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c r="AX21" s="306"/>
      <c r="AY21" s="306"/>
      <c r="AZ21" s="306"/>
      <c r="BA21" s="306"/>
      <c r="BB21" s="306"/>
      <c r="BC21" s="306"/>
      <c r="BD21" s="306"/>
      <c r="BE21" s="306"/>
      <c r="BF21" s="306"/>
      <c r="BG21" s="306"/>
      <c r="BH21" s="306"/>
      <c r="BI21" s="306"/>
      <c r="BJ21" s="306"/>
      <c r="BK21" s="306"/>
      <c r="BL21" s="306"/>
      <c r="BM21" s="306"/>
      <c r="BN21" s="306"/>
      <c r="BO21" s="306"/>
      <c r="BP21" s="306"/>
      <c r="BQ21" s="306"/>
      <c r="BR21" s="306"/>
      <c r="BS21" s="306"/>
      <c r="BT21" s="306"/>
      <c r="BU21" s="306"/>
      <c r="BV21" s="306"/>
      <c r="BW21" s="306"/>
      <c r="BX21" s="306"/>
      <c r="BY21" s="306"/>
      <c r="BZ21" s="306"/>
      <c r="CA21" s="306"/>
      <c r="CB21" s="306"/>
      <c r="CC21" s="306"/>
      <c r="CD21" s="306"/>
      <c r="CE21" s="306"/>
      <c r="CF21" s="306"/>
      <c r="CG21" s="306"/>
      <c r="CH21" s="306"/>
      <c r="CI21" s="306"/>
      <c r="CJ21" s="306"/>
      <c r="CK21" s="306"/>
      <c r="CL21" s="306"/>
      <c r="CM21" s="306"/>
      <c r="CN21" s="306"/>
      <c r="CO21" s="306"/>
      <c r="CP21" s="306"/>
      <c r="CQ21" s="306"/>
      <c r="CR21" s="306"/>
      <c r="CS21" s="306"/>
      <c r="CT21" s="306"/>
      <c r="CU21" s="306"/>
      <c r="CV21" s="306"/>
      <c r="CW21" s="306"/>
      <c r="CX21" s="306"/>
      <c r="CY21" s="306"/>
      <c r="CZ21" s="306"/>
      <c r="DA21" s="306"/>
      <c r="DB21" s="306"/>
      <c r="DC21" s="306"/>
      <c r="DD21" s="306"/>
      <c r="DE21" s="306"/>
      <c r="DF21" s="306"/>
      <c r="DG21" s="306"/>
      <c r="DH21" s="306"/>
      <c r="DI21" s="306"/>
      <c r="DJ21" s="306"/>
      <c r="DK21" s="306"/>
      <c r="DL21" s="306"/>
      <c r="DM21" s="306"/>
      <c r="DN21" s="306"/>
      <c r="DO21" s="306"/>
      <c r="DP21" s="306"/>
      <c r="DQ21" s="306"/>
      <c r="DR21" s="306"/>
      <c r="DS21" s="306"/>
      <c r="DT21" s="306"/>
      <c r="DU21" s="306"/>
      <c r="DV21" s="306"/>
      <c r="DW21" s="306"/>
      <c r="DX21" s="306"/>
      <c r="DY21" s="306"/>
      <c r="DZ21" s="306"/>
      <c r="EA21" s="306"/>
      <c r="EB21" s="306"/>
      <c r="EC21" s="306"/>
      <c r="ED21" s="306"/>
      <c r="EE21" s="306"/>
      <c r="EF21" s="306"/>
      <c r="EG21" s="306"/>
      <c r="EH21" s="306"/>
      <c r="EI21" s="306"/>
      <c r="EJ21" s="306"/>
      <c r="EK21" s="306"/>
      <c r="EL21" s="306"/>
      <c r="EM21" s="306"/>
      <c r="EN21" s="306"/>
      <c r="EO21" s="306"/>
      <c r="EP21" s="306"/>
      <c r="EQ21" s="306"/>
      <c r="ER21" s="306"/>
      <c r="ES21" s="306"/>
      <c r="ET21" s="306"/>
      <c r="EU21" s="306"/>
      <c r="EV21" s="306"/>
      <c r="EW21" s="306"/>
      <c r="EX21" s="306"/>
      <c r="EY21" s="306"/>
      <c r="EZ21" s="306"/>
      <c r="FA21" s="306"/>
      <c r="FB21" s="306"/>
      <c r="FC21" s="306"/>
      <c r="FD21" s="306"/>
      <c r="FE21" s="306"/>
      <c r="FF21" s="306"/>
      <c r="FG21" s="306"/>
      <c r="FH21" s="306"/>
      <c r="FI21" s="306"/>
      <c r="FJ21" s="306"/>
      <c r="FK21" s="306"/>
      <c r="FL21" s="306"/>
      <c r="FM21" s="306"/>
      <c r="FN21" s="306"/>
      <c r="FO21" s="306"/>
      <c r="FP21" s="306"/>
      <c r="FQ21" s="306"/>
      <c r="FR21" s="306"/>
      <c r="FS21" s="306"/>
      <c r="FT21" s="306"/>
      <c r="FU21" s="306"/>
      <c r="FV21" s="306"/>
      <c r="FW21" s="306"/>
      <c r="FX21" s="306"/>
      <c r="FY21" s="306"/>
      <c r="FZ21" s="306"/>
      <c r="GA21" s="306"/>
      <c r="GB21" s="306"/>
      <c r="GC21" s="306"/>
      <c r="GD21" s="306"/>
      <c r="GE21" s="306"/>
      <c r="GF21" s="306"/>
      <c r="GG21" s="306"/>
      <c r="GH21" s="306"/>
      <c r="GI21" s="306"/>
      <c r="GJ21" s="306"/>
      <c r="GK21" s="306"/>
      <c r="GL21" s="306"/>
      <c r="GM21" s="306"/>
      <c r="GN21" s="306"/>
      <c r="GO21" s="306"/>
      <c r="GP21" s="306"/>
      <c r="GQ21" s="306"/>
      <c r="GR21" s="306"/>
      <c r="GS21" s="306"/>
      <c r="GT21" s="306"/>
      <c r="GU21" s="306"/>
      <c r="GV21" s="306"/>
      <c r="GW21" s="306"/>
      <c r="GX21" s="306"/>
      <c r="GY21" s="306"/>
      <c r="GZ21" s="306"/>
      <c r="HA21" s="306"/>
      <c r="HB21" s="306"/>
      <c r="HC21" s="306"/>
      <c r="HD21" s="306"/>
      <c r="HE21" s="306"/>
      <c r="HF21" s="306"/>
      <c r="HG21" s="306"/>
      <c r="HH21" s="306"/>
      <c r="HI21" s="306"/>
      <c r="HJ21" s="306"/>
      <c r="HK21" s="306"/>
      <c r="HL21" s="306"/>
      <c r="HM21" s="306"/>
      <c r="HN21" s="306"/>
      <c r="HO21" s="306"/>
      <c r="HP21" s="306"/>
    </row>
    <row r="22" spans="1:224" x14ac:dyDescent="0.2">
      <c r="A22" s="142" t="s">
        <v>311</v>
      </c>
      <c r="B22" s="142" t="s">
        <v>312</v>
      </c>
      <c r="C22" s="142"/>
      <c r="D22" s="142"/>
      <c r="E22" s="246">
        <v>45</v>
      </c>
      <c r="F22" s="246">
        <v>10</v>
      </c>
      <c r="G22" s="246">
        <v>9</v>
      </c>
      <c r="H22" s="246">
        <v>10</v>
      </c>
      <c r="I22" s="246">
        <v>0</v>
      </c>
      <c r="J22" s="246">
        <v>2</v>
      </c>
      <c r="K22" s="246">
        <v>11</v>
      </c>
      <c r="L22" s="246">
        <v>0</v>
      </c>
      <c r="M22" s="246">
        <v>2</v>
      </c>
      <c r="N22" s="246">
        <v>1</v>
      </c>
      <c r="O22" s="246">
        <v>0</v>
      </c>
      <c r="P22" s="306"/>
      <c r="Q22" s="306"/>
      <c r="R22" s="306"/>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6"/>
      <c r="AP22" s="306"/>
      <c r="AQ22" s="306"/>
      <c r="AR22" s="306"/>
      <c r="AS22" s="306"/>
      <c r="AT22" s="306"/>
      <c r="AU22" s="306"/>
      <c r="AV22" s="306"/>
      <c r="AW22" s="306"/>
      <c r="AX22" s="306"/>
      <c r="AY22" s="306"/>
      <c r="AZ22" s="306"/>
      <c r="BA22" s="306"/>
      <c r="BB22" s="306"/>
      <c r="BC22" s="306"/>
      <c r="BD22" s="306"/>
      <c r="BE22" s="306"/>
      <c r="BF22" s="306"/>
      <c r="BG22" s="306"/>
      <c r="BH22" s="306"/>
      <c r="BI22" s="306"/>
      <c r="BJ22" s="306"/>
      <c r="BK22" s="306"/>
      <c r="BL22" s="306"/>
      <c r="BM22" s="306"/>
      <c r="BN22" s="306"/>
      <c r="BO22" s="306"/>
      <c r="BP22" s="306"/>
      <c r="BQ22" s="306"/>
      <c r="BR22" s="306"/>
      <c r="BS22" s="306"/>
      <c r="BT22" s="306"/>
      <c r="BU22" s="306"/>
      <c r="BV22" s="306"/>
      <c r="BW22" s="306"/>
      <c r="BX22" s="306"/>
      <c r="BY22" s="306"/>
      <c r="BZ22" s="306"/>
      <c r="CA22" s="306"/>
      <c r="CB22" s="306"/>
      <c r="CC22" s="306"/>
      <c r="CD22" s="306"/>
      <c r="CE22" s="306"/>
      <c r="CF22" s="306"/>
      <c r="CG22" s="306"/>
      <c r="CH22" s="306"/>
      <c r="CI22" s="306"/>
      <c r="CJ22" s="306"/>
      <c r="CK22" s="306"/>
      <c r="CL22" s="306"/>
      <c r="CM22" s="306"/>
      <c r="CN22" s="306"/>
      <c r="CO22" s="306"/>
      <c r="CP22" s="306"/>
      <c r="CQ22" s="306"/>
      <c r="CR22" s="306"/>
      <c r="CS22" s="306"/>
      <c r="CT22" s="306"/>
      <c r="CU22" s="306"/>
      <c r="CV22" s="306"/>
      <c r="CW22" s="306"/>
      <c r="CX22" s="306"/>
      <c r="CY22" s="306"/>
      <c r="CZ22" s="306"/>
      <c r="DA22" s="306"/>
      <c r="DB22" s="306"/>
      <c r="DC22" s="306"/>
      <c r="DD22" s="306"/>
      <c r="DE22" s="306"/>
      <c r="DF22" s="306"/>
      <c r="DG22" s="306"/>
      <c r="DH22" s="306"/>
      <c r="DI22" s="306"/>
      <c r="DJ22" s="306"/>
      <c r="DK22" s="306"/>
      <c r="DL22" s="306"/>
      <c r="DM22" s="306"/>
      <c r="DN22" s="306"/>
      <c r="DO22" s="306"/>
      <c r="DP22" s="306"/>
      <c r="DQ22" s="306"/>
      <c r="DR22" s="306"/>
      <c r="DS22" s="306"/>
      <c r="DT22" s="306"/>
      <c r="DU22" s="306"/>
      <c r="DV22" s="306"/>
      <c r="DW22" s="306"/>
      <c r="DX22" s="306"/>
      <c r="DY22" s="306"/>
      <c r="DZ22" s="306"/>
      <c r="EA22" s="306"/>
      <c r="EB22" s="306"/>
      <c r="EC22" s="306"/>
      <c r="ED22" s="306"/>
      <c r="EE22" s="306"/>
      <c r="EF22" s="306"/>
      <c r="EG22" s="306"/>
      <c r="EH22" s="306"/>
      <c r="EI22" s="306"/>
      <c r="EJ22" s="306"/>
      <c r="EK22" s="306"/>
      <c r="EL22" s="306"/>
      <c r="EM22" s="306"/>
      <c r="EN22" s="306"/>
      <c r="EO22" s="306"/>
      <c r="EP22" s="306"/>
      <c r="EQ22" s="306"/>
      <c r="ER22" s="306"/>
      <c r="ES22" s="306"/>
      <c r="ET22" s="306"/>
      <c r="EU22" s="306"/>
      <c r="EV22" s="306"/>
      <c r="EW22" s="306"/>
      <c r="EX22" s="306"/>
      <c r="EY22" s="306"/>
      <c r="EZ22" s="306"/>
      <c r="FA22" s="306"/>
      <c r="FB22" s="306"/>
      <c r="FC22" s="306"/>
      <c r="FD22" s="306"/>
      <c r="FE22" s="306"/>
      <c r="FF22" s="306"/>
      <c r="FG22" s="306"/>
      <c r="FH22" s="306"/>
      <c r="FI22" s="306"/>
      <c r="FJ22" s="306"/>
      <c r="FK22" s="306"/>
      <c r="FL22" s="306"/>
      <c r="FM22" s="306"/>
      <c r="FN22" s="306"/>
      <c r="FO22" s="306"/>
      <c r="FP22" s="306"/>
      <c r="FQ22" s="306"/>
      <c r="FR22" s="306"/>
      <c r="FS22" s="306"/>
      <c r="FT22" s="306"/>
      <c r="FU22" s="306"/>
      <c r="FV22" s="306"/>
      <c r="FW22" s="306"/>
      <c r="FX22" s="306"/>
      <c r="FY22" s="306"/>
      <c r="FZ22" s="306"/>
      <c r="GA22" s="306"/>
      <c r="GB22" s="306"/>
      <c r="GC22" s="306"/>
      <c r="GD22" s="306"/>
      <c r="GE22" s="306"/>
      <c r="GF22" s="306"/>
      <c r="GG22" s="306"/>
      <c r="GH22" s="306"/>
      <c r="GI22" s="306"/>
      <c r="GJ22" s="306"/>
      <c r="GK22" s="306"/>
      <c r="GL22" s="306"/>
      <c r="GM22" s="306"/>
      <c r="GN22" s="306"/>
      <c r="GO22" s="306"/>
      <c r="GP22" s="306"/>
      <c r="GQ22" s="306"/>
      <c r="GR22" s="306"/>
      <c r="GS22" s="306"/>
      <c r="GT22" s="306"/>
      <c r="GU22" s="306"/>
      <c r="GV22" s="306"/>
      <c r="GW22" s="306"/>
      <c r="GX22" s="306"/>
      <c r="GY22" s="306"/>
      <c r="GZ22" s="306"/>
      <c r="HA22" s="306"/>
      <c r="HB22" s="306"/>
      <c r="HC22" s="306"/>
      <c r="HD22" s="306"/>
      <c r="HE22" s="306"/>
      <c r="HF22" s="306"/>
      <c r="HG22" s="306"/>
      <c r="HH22" s="306"/>
      <c r="HI22" s="306"/>
      <c r="HJ22" s="306"/>
      <c r="HK22" s="306"/>
      <c r="HL22" s="306"/>
      <c r="HM22" s="306"/>
      <c r="HN22" s="306"/>
      <c r="HO22" s="306"/>
      <c r="HP22" s="306"/>
    </row>
    <row r="23" spans="1:224" x14ac:dyDescent="0.2">
      <c r="A23" s="142" t="s">
        <v>313</v>
      </c>
      <c r="B23" s="142" t="s">
        <v>314</v>
      </c>
      <c r="C23" s="142"/>
      <c r="D23" s="142"/>
      <c r="E23" s="246">
        <v>42</v>
      </c>
      <c r="F23" s="246">
        <v>7</v>
      </c>
      <c r="G23" s="246">
        <v>3</v>
      </c>
      <c r="H23" s="246">
        <v>10</v>
      </c>
      <c r="I23" s="246">
        <v>1</v>
      </c>
      <c r="J23" s="246">
        <v>1</v>
      </c>
      <c r="K23" s="246">
        <v>0</v>
      </c>
      <c r="L23" s="246">
        <v>0</v>
      </c>
      <c r="M23" s="246">
        <v>0</v>
      </c>
      <c r="N23" s="246">
        <v>9</v>
      </c>
      <c r="O23" s="246">
        <v>11</v>
      </c>
      <c r="P23" s="306"/>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c r="BM23" s="306"/>
      <c r="BN23" s="306"/>
      <c r="BO23" s="306"/>
      <c r="BP23" s="306"/>
      <c r="BQ23" s="306"/>
      <c r="BR23" s="306"/>
      <c r="BS23" s="306"/>
      <c r="BT23" s="306"/>
      <c r="BU23" s="306"/>
      <c r="BV23" s="306"/>
      <c r="BW23" s="306"/>
      <c r="BX23" s="306"/>
      <c r="BY23" s="306"/>
      <c r="BZ23" s="306"/>
      <c r="CA23" s="306"/>
      <c r="CB23" s="306"/>
      <c r="CC23" s="306"/>
      <c r="CD23" s="306"/>
      <c r="CE23" s="306"/>
      <c r="CF23" s="306"/>
      <c r="CG23" s="306"/>
      <c r="CH23" s="306"/>
      <c r="CI23" s="306"/>
      <c r="CJ23" s="306"/>
      <c r="CK23" s="306"/>
      <c r="CL23" s="306"/>
      <c r="CM23" s="306"/>
      <c r="CN23" s="306"/>
      <c r="CO23" s="306"/>
      <c r="CP23" s="306"/>
      <c r="CQ23" s="306"/>
      <c r="CR23" s="306"/>
      <c r="CS23" s="306"/>
      <c r="CT23" s="306"/>
      <c r="CU23" s="306"/>
      <c r="CV23" s="306"/>
      <c r="CW23" s="306"/>
      <c r="CX23" s="306"/>
      <c r="CY23" s="306"/>
      <c r="CZ23" s="306"/>
      <c r="DA23" s="306"/>
      <c r="DB23" s="306"/>
      <c r="DC23" s="306"/>
      <c r="DD23" s="306"/>
      <c r="DE23" s="306"/>
      <c r="DF23" s="306"/>
      <c r="DG23" s="306"/>
      <c r="DH23" s="306"/>
      <c r="DI23" s="306"/>
      <c r="DJ23" s="306"/>
      <c r="DK23" s="306"/>
      <c r="DL23" s="306"/>
      <c r="DM23" s="306"/>
      <c r="DN23" s="306"/>
      <c r="DO23" s="306"/>
      <c r="DP23" s="306"/>
      <c r="DQ23" s="306"/>
      <c r="DR23" s="306"/>
      <c r="DS23" s="306"/>
      <c r="DT23" s="306"/>
      <c r="DU23" s="306"/>
      <c r="DV23" s="306"/>
      <c r="DW23" s="306"/>
      <c r="DX23" s="306"/>
      <c r="DY23" s="306"/>
      <c r="DZ23" s="306"/>
      <c r="EA23" s="306"/>
      <c r="EB23" s="306"/>
      <c r="EC23" s="306"/>
      <c r="ED23" s="306"/>
      <c r="EE23" s="306"/>
      <c r="EF23" s="306"/>
      <c r="EG23" s="306"/>
      <c r="EH23" s="306"/>
      <c r="EI23" s="306"/>
      <c r="EJ23" s="306"/>
      <c r="EK23" s="306"/>
      <c r="EL23" s="306"/>
      <c r="EM23" s="306"/>
      <c r="EN23" s="306"/>
      <c r="EO23" s="306"/>
      <c r="EP23" s="306"/>
      <c r="EQ23" s="306"/>
      <c r="ER23" s="306"/>
      <c r="ES23" s="306"/>
      <c r="ET23" s="306"/>
      <c r="EU23" s="306"/>
      <c r="EV23" s="306"/>
      <c r="EW23" s="306"/>
      <c r="EX23" s="306"/>
      <c r="EY23" s="306"/>
      <c r="EZ23" s="306"/>
      <c r="FA23" s="306"/>
      <c r="FB23" s="306"/>
      <c r="FC23" s="306"/>
      <c r="FD23" s="306"/>
      <c r="FE23" s="306"/>
      <c r="FF23" s="306"/>
      <c r="FG23" s="306"/>
      <c r="FH23" s="306"/>
      <c r="FI23" s="306"/>
      <c r="FJ23" s="306"/>
      <c r="FK23" s="306"/>
      <c r="FL23" s="306"/>
      <c r="FM23" s="306"/>
      <c r="FN23" s="306"/>
      <c r="FO23" s="306"/>
      <c r="FP23" s="306"/>
      <c r="FQ23" s="306"/>
      <c r="FR23" s="306"/>
      <c r="FS23" s="306"/>
      <c r="FT23" s="306"/>
      <c r="FU23" s="306"/>
      <c r="FV23" s="306"/>
      <c r="FW23" s="306"/>
      <c r="FX23" s="306"/>
      <c r="FY23" s="306"/>
      <c r="FZ23" s="306"/>
      <c r="GA23" s="306"/>
      <c r="GB23" s="306"/>
      <c r="GC23" s="306"/>
      <c r="GD23" s="306"/>
      <c r="GE23" s="306"/>
      <c r="GF23" s="306"/>
      <c r="GG23" s="306"/>
      <c r="GH23" s="306"/>
      <c r="GI23" s="306"/>
      <c r="GJ23" s="306"/>
      <c r="GK23" s="306"/>
      <c r="GL23" s="306"/>
      <c r="GM23" s="306"/>
      <c r="GN23" s="306"/>
      <c r="GO23" s="306"/>
      <c r="GP23" s="306"/>
      <c r="GQ23" s="306"/>
      <c r="GR23" s="306"/>
      <c r="GS23" s="306"/>
      <c r="GT23" s="306"/>
      <c r="GU23" s="306"/>
      <c r="GV23" s="306"/>
      <c r="GW23" s="306"/>
      <c r="GX23" s="306"/>
      <c r="GY23" s="306"/>
      <c r="GZ23" s="306"/>
      <c r="HA23" s="306"/>
      <c r="HB23" s="306"/>
      <c r="HC23" s="306"/>
      <c r="HD23" s="306"/>
      <c r="HE23" s="306"/>
      <c r="HF23" s="306"/>
      <c r="HG23" s="306"/>
      <c r="HH23" s="306"/>
      <c r="HI23" s="306"/>
      <c r="HJ23" s="306"/>
      <c r="HK23" s="306"/>
      <c r="HL23" s="306"/>
      <c r="HM23" s="306"/>
      <c r="HN23" s="306"/>
      <c r="HO23" s="306"/>
      <c r="HP23" s="306"/>
    </row>
    <row r="24" spans="1:224" x14ac:dyDescent="0.2">
      <c r="A24" s="142" t="s">
        <v>315</v>
      </c>
      <c r="B24" s="142" t="s">
        <v>316</v>
      </c>
      <c r="C24" s="142"/>
      <c r="D24" s="142"/>
      <c r="E24" s="246">
        <v>46</v>
      </c>
      <c r="F24" s="246">
        <v>0</v>
      </c>
      <c r="G24" s="246">
        <v>7</v>
      </c>
      <c r="H24" s="246">
        <v>14</v>
      </c>
      <c r="I24" s="246">
        <v>0</v>
      </c>
      <c r="J24" s="246">
        <v>3</v>
      </c>
      <c r="K24" s="246">
        <v>1</v>
      </c>
      <c r="L24" s="246">
        <v>0</v>
      </c>
      <c r="M24" s="246">
        <v>15</v>
      </c>
      <c r="N24" s="246">
        <v>5</v>
      </c>
      <c r="O24" s="246">
        <v>1</v>
      </c>
      <c r="P24" s="306"/>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6"/>
      <c r="AN24" s="306"/>
      <c r="AO24" s="306"/>
      <c r="AP24" s="306"/>
      <c r="AQ24" s="306"/>
      <c r="AR24" s="306"/>
      <c r="AS24" s="306"/>
      <c r="AT24" s="306"/>
      <c r="AU24" s="306"/>
      <c r="AV24" s="306"/>
      <c r="AW24" s="306"/>
      <c r="AX24" s="306"/>
      <c r="AY24" s="306"/>
      <c r="AZ24" s="306"/>
      <c r="BA24" s="306"/>
      <c r="BB24" s="306"/>
      <c r="BC24" s="306"/>
      <c r="BD24" s="306"/>
      <c r="BE24" s="306"/>
      <c r="BF24" s="306"/>
      <c r="BG24" s="306"/>
      <c r="BH24" s="306"/>
      <c r="BI24" s="306"/>
      <c r="BJ24" s="306"/>
      <c r="BK24" s="306"/>
      <c r="BL24" s="306"/>
      <c r="BM24" s="306"/>
      <c r="BN24" s="306"/>
      <c r="BO24" s="306"/>
      <c r="BP24" s="306"/>
      <c r="BQ24" s="306"/>
      <c r="BR24" s="306"/>
      <c r="BS24" s="306"/>
      <c r="BT24" s="306"/>
      <c r="BU24" s="306"/>
      <c r="BV24" s="306"/>
      <c r="BW24" s="306"/>
      <c r="BX24" s="306"/>
      <c r="BY24" s="306"/>
      <c r="BZ24" s="306"/>
      <c r="CA24" s="306"/>
      <c r="CB24" s="306"/>
      <c r="CC24" s="306"/>
      <c r="CD24" s="306"/>
      <c r="CE24" s="306"/>
      <c r="CF24" s="306"/>
      <c r="CG24" s="306"/>
      <c r="CH24" s="306"/>
      <c r="CI24" s="306"/>
      <c r="CJ24" s="306"/>
      <c r="CK24" s="306"/>
      <c r="CL24" s="306"/>
      <c r="CM24" s="306"/>
      <c r="CN24" s="306"/>
      <c r="CO24" s="306"/>
      <c r="CP24" s="306"/>
      <c r="CQ24" s="306"/>
      <c r="CR24" s="306"/>
      <c r="CS24" s="306"/>
      <c r="CT24" s="306"/>
      <c r="CU24" s="306"/>
      <c r="CV24" s="306"/>
      <c r="CW24" s="306"/>
      <c r="CX24" s="306"/>
      <c r="CY24" s="306"/>
      <c r="CZ24" s="306"/>
      <c r="DA24" s="306"/>
      <c r="DB24" s="306"/>
      <c r="DC24" s="306"/>
      <c r="DD24" s="306"/>
      <c r="DE24" s="306"/>
      <c r="DF24" s="306"/>
      <c r="DG24" s="306"/>
      <c r="DH24" s="306"/>
      <c r="DI24" s="306"/>
      <c r="DJ24" s="306"/>
      <c r="DK24" s="306"/>
      <c r="DL24" s="306"/>
      <c r="DM24" s="306"/>
      <c r="DN24" s="306"/>
      <c r="DO24" s="306"/>
      <c r="DP24" s="306"/>
      <c r="DQ24" s="306"/>
      <c r="DR24" s="306"/>
      <c r="DS24" s="306"/>
      <c r="DT24" s="306"/>
      <c r="DU24" s="306"/>
      <c r="DV24" s="306"/>
      <c r="DW24" s="306"/>
      <c r="DX24" s="306"/>
      <c r="DY24" s="306"/>
      <c r="DZ24" s="306"/>
      <c r="EA24" s="306"/>
      <c r="EB24" s="306"/>
      <c r="EC24" s="306"/>
      <c r="ED24" s="306"/>
      <c r="EE24" s="306"/>
      <c r="EF24" s="306"/>
      <c r="EG24" s="306"/>
      <c r="EH24" s="306"/>
      <c r="EI24" s="306"/>
      <c r="EJ24" s="306"/>
      <c r="EK24" s="306"/>
      <c r="EL24" s="306"/>
      <c r="EM24" s="306"/>
      <c r="EN24" s="306"/>
      <c r="EO24" s="306"/>
      <c r="EP24" s="306"/>
      <c r="EQ24" s="306"/>
      <c r="ER24" s="306"/>
      <c r="ES24" s="306"/>
      <c r="ET24" s="306"/>
      <c r="EU24" s="306"/>
      <c r="EV24" s="306"/>
      <c r="EW24" s="306"/>
      <c r="EX24" s="306"/>
      <c r="EY24" s="306"/>
      <c r="EZ24" s="306"/>
      <c r="FA24" s="306"/>
      <c r="FB24" s="306"/>
      <c r="FC24" s="306"/>
      <c r="FD24" s="306"/>
      <c r="FE24" s="306"/>
      <c r="FF24" s="306"/>
      <c r="FG24" s="306"/>
      <c r="FH24" s="306"/>
      <c r="FI24" s="306"/>
      <c r="FJ24" s="306"/>
      <c r="FK24" s="306"/>
      <c r="FL24" s="306"/>
      <c r="FM24" s="306"/>
      <c r="FN24" s="306"/>
      <c r="FO24" s="306"/>
      <c r="FP24" s="306"/>
      <c r="FQ24" s="306"/>
      <c r="FR24" s="306"/>
      <c r="FS24" s="306"/>
      <c r="FT24" s="306"/>
      <c r="FU24" s="306"/>
      <c r="FV24" s="306"/>
      <c r="FW24" s="306"/>
      <c r="FX24" s="306"/>
      <c r="FY24" s="306"/>
      <c r="FZ24" s="306"/>
      <c r="GA24" s="306"/>
      <c r="GB24" s="306"/>
      <c r="GC24" s="306"/>
      <c r="GD24" s="306"/>
      <c r="GE24" s="306"/>
      <c r="GF24" s="306"/>
      <c r="GG24" s="306"/>
      <c r="GH24" s="306"/>
      <c r="GI24" s="306"/>
      <c r="GJ24" s="306"/>
      <c r="GK24" s="306"/>
      <c r="GL24" s="306"/>
      <c r="GM24" s="306"/>
      <c r="GN24" s="306"/>
      <c r="GO24" s="306"/>
      <c r="GP24" s="306"/>
      <c r="GQ24" s="306"/>
      <c r="GR24" s="306"/>
      <c r="GS24" s="306"/>
      <c r="GT24" s="306"/>
      <c r="GU24" s="306"/>
      <c r="GV24" s="306"/>
      <c r="GW24" s="306"/>
      <c r="GX24" s="306"/>
      <c r="GY24" s="306"/>
      <c r="GZ24" s="306"/>
      <c r="HA24" s="306"/>
      <c r="HB24" s="306"/>
      <c r="HC24" s="306"/>
      <c r="HD24" s="306"/>
      <c r="HE24" s="306"/>
      <c r="HF24" s="306"/>
      <c r="HG24" s="306"/>
      <c r="HH24" s="306"/>
      <c r="HI24" s="306"/>
      <c r="HJ24" s="306"/>
      <c r="HK24" s="306"/>
      <c r="HL24" s="306"/>
      <c r="HM24" s="306"/>
      <c r="HN24" s="306"/>
      <c r="HO24" s="306"/>
      <c r="HP24" s="306"/>
    </row>
    <row r="25" spans="1:224" x14ac:dyDescent="0.2">
      <c r="A25" s="142" t="s">
        <v>317</v>
      </c>
      <c r="B25" s="142" t="s">
        <v>318</v>
      </c>
      <c r="C25" s="142"/>
      <c r="D25" s="142"/>
      <c r="E25" s="246">
        <v>55</v>
      </c>
      <c r="F25" s="246">
        <v>25</v>
      </c>
      <c r="G25" s="246">
        <v>0</v>
      </c>
      <c r="H25" s="246">
        <v>9</v>
      </c>
      <c r="I25" s="246">
        <v>0</v>
      </c>
      <c r="J25" s="246">
        <v>7</v>
      </c>
      <c r="K25" s="246">
        <v>2</v>
      </c>
      <c r="L25" s="246">
        <v>0</v>
      </c>
      <c r="M25" s="246">
        <v>3</v>
      </c>
      <c r="N25" s="246">
        <v>4</v>
      </c>
      <c r="O25" s="246">
        <v>5</v>
      </c>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306"/>
      <c r="BA25" s="306"/>
      <c r="BB25" s="306"/>
      <c r="BC25" s="306"/>
      <c r="BD25" s="306"/>
      <c r="BE25" s="306"/>
      <c r="BF25" s="306"/>
      <c r="BG25" s="306"/>
      <c r="BH25" s="306"/>
      <c r="BI25" s="306"/>
      <c r="BJ25" s="306"/>
      <c r="BK25" s="306"/>
      <c r="BL25" s="306"/>
      <c r="BM25" s="306"/>
      <c r="BN25" s="306"/>
      <c r="BO25" s="306"/>
      <c r="BP25" s="306"/>
      <c r="BQ25" s="306"/>
      <c r="BR25" s="306"/>
      <c r="BS25" s="306"/>
      <c r="BT25" s="306"/>
      <c r="BU25" s="306"/>
      <c r="BV25" s="306"/>
      <c r="BW25" s="306"/>
      <c r="BX25" s="306"/>
      <c r="BY25" s="306"/>
      <c r="BZ25" s="306"/>
      <c r="CA25" s="306"/>
      <c r="CB25" s="306"/>
      <c r="CC25" s="306"/>
      <c r="CD25" s="306"/>
      <c r="CE25" s="306"/>
      <c r="CF25" s="306"/>
      <c r="CG25" s="306"/>
      <c r="CH25" s="306"/>
      <c r="CI25" s="306"/>
      <c r="CJ25" s="306"/>
      <c r="CK25" s="306"/>
      <c r="CL25" s="306"/>
      <c r="CM25" s="306"/>
      <c r="CN25" s="306"/>
      <c r="CO25" s="306"/>
      <c r="CP25" s="306"/>
      <c r="CQ25" s="306"/>
      <c r="CR25" s="306"/>
      <c r="CS25" s="306"/>
      <c r="CT25" s="306"/>
      <c r="CU25" s="306"/>
      <c r="CV25" s="306"/>
      <c r="CW25" s="306"/>
      <c r="CX25" s="306"/>
      <c r="CY25" s="306"/>
      <c r="CZ25" s="306"/>
      <c r="DA25" s="306"/>
      <c r="DB25" s="306"/>
      <c r="DC25" s="306"/>
      <c r="DD25" s="306"/>
      <c r="DE25" s="306"/>
      <c r="DF25" s="306"/>
      <c r="DG25" s="306"/>
      <c r="DH25" s="306"/>
      <c r="DI25" s="306"/>
      <c r="DJ25" s="306"/>
      <c r="DK25" s="306"/>
      <c r="DL25" s="306"/>
      <c r="DM25" s="306"/>
      <c r="DN25" s="306"/>
      <c r="DO25" s="306"/>
      <c r="DP25" s="306"/>
      <c r="DQ25" s="306"/>
      <c r="DR25" s="306"/>
      <c r="DS25" s="306"/>
      <c r="DT25" s="306"/>
      <c r="DU25" s="306"/>
      <c r="DV25" s="306"/>
      <c r="DW25" s="306"/>
      <c r="DX25" s="306"/>
      <c r="DY25" s="306"/>
      <c r="DZ25" s="306"/>
      <c r="EA25" s="306"/>
      <c r="EB25" s="306"/>
      <c r="EC25" s="306"/>
      <c r="ED25" s="306"/>
      <c r="EE25" s="306"/>
      <c r="EF25" s="306"/>
      <c r="EG25" s="306"/>
      <c r="EH25" s="306"/>
      <c r="EI25" s="306"/>
      <c r="EJ25" s="306"/>
      <c r="EK25" s="306"/>
      <c r="EL25" s="306"/>
      <c r="EM25" s="306"/>
      <c r="EN25" s="306"/>
      <c r="EO25" s="306"/>
      <c r="EP25" s="306"/>
      <c r="EQ25" s="306"/>
      <c r="ER25" s="306"/>
      <c r="ES25" s="306"/>
      <c r="ET25" s="306"/>
      <c r="EU25" s="306"/>
      <c r="EV25" s="306"/>
      <c r="EW25" s="306"/>
      <c r="EX25" s="306"/>
      <c r="EY25" s="306"/>
      <c r="EZ25" s="306"/>
      <c r="FA25" s="306"/>
      <c r="FB25" s="306"/>
      <c r="FC25" s="306"/>
      <c r="FD25" s="306"/>
      <c r="FE25" s="306"/>
      <c r="FF25" s="306"/>
      <c r="FG25" s="306"/>
      <c r="FH25" s="306"/>
      <c r="FI25" s="306"/>
      <c r="FJ25" s="306"/>
      <c r="FK25" s="306"/>
      <c r="FL25" s="306"/>
      <c r="FM25" s="306"/>
      <c r="FN25" s="306"/>
      <c r="FO25" s="306"/>
      <c r="FP25" s="306"/>
      <c r="FQ25" s="306"/>
      <c r="FR25" s="306"/>
      <c r="FS25" s="306"/>
      <c r="FT25" s="306"/>
      <c r="FU25" s="306"/>
      <c r="FV25" s="306"/>
      <c r="FW25" s="306"/>
      <c r="FX25" s="306"/>
      <c r="FY25" s="306"/>
      <c r="FZ25" s="306"/>
      <c r="GA25" s="306"/>
      <c r="GB25" s="306"/>
      <c r="GC25" s="306"/>
      <c r="GD25" s="306"/>
      <c r="GE25" s="306"/>
      <c r="GF25" s="306"/>
      <c r="GG25" s="306"/>
      <c r="GH25" s="306"/>
      <c r="GI25" s="306"/>
      <c r="GJ25" s="306"/>
      <c r="GK25" s="306"/>
      <c r="GL25" s="306"/>
      <c r="GM25" s="306"/>
      <c r="GN25" s="306"/>
      <c r="GO25" s="306"/>
      <c r="GP25" s="306"/>
      <c r="GQ25" s="306"/>
      <c r="GR25" s="306"/>
      <c r="GS25" s="306"/>
      <c r="GT25" s="306"/>
      <c r="GU25" s="306"/>
      <c r="GV25" s="306"/>
      <c r="GW25" s="306"/>
      <c r="GX25" s="306"/>
      <c r="GY25" s="306"/>
      <c r="GZ25" s="306"/>
      <c r="HA25" s="306"/>
      <c r="HB25" s="306"/>
      <c r="HC25" s="306"/>
      <c r="HD25" s="306"/>
      <c r="HE25" s="306"/>
      <c r="HF25" s="306"/>
      <c r="HG25" s="306"/>
      <c r="HH25" s="306"/>
      <c r="HI25" s="306"/>
      <c r="HJ25" s="306"/>
      <c r="HK25" s="306"/>
      <c r="HL25" s="306"/>
      <c r="HM25" s="306"/>
      <c r="HN25" s="306"/>
      <c r="HO25" s="306"/>
      <c r="HP25" s="306"/>
    </row>
    <row r="26" spans="1:224" x14ac:dyDescent="0.2">
      <c r="A26" s="142" t="s">
        <v>319</v>
      </c>
      <c r="B26" s="142" t="s">
        <v>320</v>
      </c>
      <c r="C26" s="142"/>
      <c r="D26" s="142"/>
      <c r="E26" s="246">
        <v>93</v>
      </c>
      <c r="F26" s="246">
        <v>23</v>
      </c>
      <c r="G26" s="246">
        <v>31</v>
      </c>
      <c r="H26" s="246">
        <v>7</v>
      </c>
      <c r="I26" s="246">
        <v>1</v>
      </c>
      <c r="J26" s="246">
        <v>8</v>
      </c>
      <c r="K26" s="246">
        <v>7</v>
      </c>
      <c r="L26" s="246">
        <v>0</v>
      </c>
      <c r="M26" s="246">
        <v>0</v>
      </c>
      <c r="N26" s="246">
        <v>3</v>
      </c>
      <c r="O26" s="246">
        <v>13</v>
      </c>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306"/>
      <c r="BN26" s="306"/>
      <c r="BO26" s="306"/>
      <c r="BP26" s="306"/>
      <c r="BQ26" s="306"/>
      <c r="BR26" s="306"/>
      <c r="BS26" s="306"/>
      <c r="BT26" s="306"/>
      <c r="BU26" s="306"/>
      <c r="BV26" s="306"/>
      <c r="BW26" s="306"/>
      <c r="BX26" s="306"/>
      <c r="BY26" s="306"/>
      <c r="BZ26" s="306"/>
      <c r="CA26" s="306"/>
      <c r="CB26" s="306"/>
      <c r="CC26" s="306"/>
      <c r="CD26" s="306"/>
      <c r="CE26" s="306"/>
      <c r="CF26" s="306"/>
      <c r="CG26" s="306"/>
      <c r="CH26" s="306"/>
      <c r="CI26" s="306"/>
      <c r="CJ26" s="306"/>
      <c r="CK26" s="306"/>
      <c r="CL26" s="306"/>
      <c r="CM26" s="306"/>
      <c r="CN26" s="306"/>
      <c r="CO26" s="306"/>
      <c r="CP26" s="306"/>
      <c r="CQ26" s="306"/>
      <c r="CR26" s="306"/>
      <c r="CS26" s="306"/>
      <c r="CT26" s="306"/>
      <c r="CU26" s="306"/>
      <c r="CV26" s="306"/>
      <c r="CW26" s="306"/>
      <c r="CX26" s="306"/>
      <c r="CY26" s="306"/>
      <c r="CZ26" s="306"/>
      <c r="DA26" s="306"/>
      <c r="DB26" s="306"/>
      <c r="DC26" s="306"/>
      <c r="DD26" s="306"/>
      <c r="DE26" s="306"/>
      <c r="DF26" s="306"/>
      <c r="DG26" s="306"/>
      <c r="DH26" s="306"/>
      <c r="DI26" s="306"/>
      <c r="DJ26" s="306"/>
      <c r="DK26" s="306"/>
      <c r="DL26" s="306"/>
      <c r="DM26" s="306"/>
      <c r="DN26" s="306"/>
      <c r="DO26" s="306"/>
      <c r="DP26" s="306"/>
      <c r="DQ26" s="306"/>
      <c r="DR26" s="306"/>
      <c r="DS26" s="306"/>
      <c r="DT26" s="306"/>
      <c r="DU26" s="306"/>
      <c r="DV26" s="306"/>
      <c r="DW26" s="306"/>
      <c r="DX26" s="306"/>
      <c r="DY26" s="306"/>
      <c r="DZ26" s="306"/>
      <c r="EA26" s="306"/>
      <c r="EB26" s="306"/>
      <c r="EC26" s="306"/>
      <c r="ED26" s="306"/>
      <c r="EE26" s="306"/>
      <c r="EF26" s="306"/>
      <c r="EG26" s="306"/>
      <c r="EH26" s="306"/>
      <c r="EI26" s="306"/>
      <c r="EJ26" s="306"/>
      <c r="EK26" s="306"/>
      <c r="EL26" s="306"/>
      <c r="EM26" s="306"/>
      <c r="EN26" s="306"/>
      <c r="EO26" s="306"/>
      <c r="EP26" s="306"/>
      <c r="EQ26" s="306"/>
      <c r="ER26" s="306"/>
      <c r="ES26" s="306"/>
      <c r="ET26" s="306"/>
      <c r="EU26" s="306"/>
      <c r="EV26" s="306"/>
      <c r="EW26" s="306"/>
      <c r="EX26" s="306"/>
      <c r="EY26" s="306"/>
      <c r="EZ26" s="306"/>
      <c r="FA26" s="306"/>
      <c r="FB26" s="306"/>
      <c r="FC26" s="306"/>
      <c r="FD26" s="306"/>
      <c r="FE26" s="306"/>
      <c r="FF26" s="306"/>
      <c r="FG26" s="306"/>
      <c r="FH26" s="306"/>
      <c r="FI26" s="306"/>
      <c r="FJ26" s="306"/>
      <c r="FK26" s="306"/>
      <c r="FL26" s="306"/>
      <c r="FM26" s="306"/>
      <c r="FN26" s="306"/>
      <c r="FO26" s="306"/>
      <c r="FP26" s="306"/>
      <c r="FQ26" s="306"/>
      <c r="FR26" s="306"/>
      <c r="FS26" s="306"/>
      <c r="FT26" s="306"/>
      <c r="FU26" s="306"/>
      <c r="FV26" s="306"/>
      <c r="FW26" s="306"/>
      <c r="FX26" s="306"/>
      <c r="FY26" s="306"/>
      <c r="FZ26" s="306"/>
      <c r="GA26" s="306"/>
      <c r="GB26" s="306"/>
      <c r="GC26" s="306"/>
      <c r="GD26" s="306"/>
      <c r="GE26" s="306"/>
      <c r="GF26" s="306"/>
      <c r="GG26" s="306"/>
      <c r="GH26" s="306"/>
      <c r="GI26" s="306"/>
      <c r="GJ26" s="306"/>
      <c r="GK26" s="306"/>
      <c r="GL26" s="306"/>
      <c r="GM26" s="306"/>
      <c r="GN26" s="306"/>
      <c r="GO26" s="306"/>
      <c r="GP26" s="306"/>
      <c r="GQ26" s="306"/>
      <c r="GR26" s="306"/>
      <c r="GS26" s="306"/>
      <c r="GT26" s="306"/>
      <c r="GU26" s="306"/>
      <c r="GV26" s="306"/>
      <c r="GW26" s="306"/>
      <c r="GX26" s="306"/>
      <c r="GY26" s="306"/>
      <c r="GZ26" s="306"/>
      <c r="HA26" s="306"/>
      <c r="HB26" s="306"/>
      <c r="HC26" s="306"/>
      <c r="HD26" s="306"/>
      <c r="HE26" s="306"/>
      <c r="HF26" s="306"/>
      <c r="HG26" s="306"/>
      <c r="HH26" s="306"/>
      <c r="HI26" s="306"/>
      <c r="HJ26" s="306"/>
      <c r="HK26" s="306"/>
      <c r="HL26" s="306"/>
      <c r="HM26" s="306"/>
      <c r="HN26" s="306"/>
      <c r="HO26" s="306"/>
      <c r="HP26" s="306"/>
    </row>
    <row r="27" spans="1:224" x14ac:dyDescent="0.2">
      <c r="A27" s="142" t="s">
        <v>321</v>
      </c>
      <c r="B27" s="142" t="s">
        <v>322</v>
      </c>
      <c r="C27" s="142"/>
      <c r="D27" s="142"/>
      <c r="E27" s="246">
        <v>138</v>
      </c>
      <c r="F27" s="246">
        <v>40</v>
      </c>
      <c r="G27" s="246">
        <v>30</v>
      </c>
      <c r="H27" s="246">
        <v>17</v>
      </c>
      <c r="I27" s="246">
        <v>0</v>
      </c>
      <c r="J27" s="246">
        <v>0</v>
      </c>
      <c r="K27" s="246">
        <v>11</v>
      </c>
      <c r="L27" s="246">
        <v>1</v>
      </c>
      <c r="M27" s="246">
        <v>1</v>
      </c>
      <c r="N27" s="246">
        <v>34</v>
      </c>
      <c r="O27" s="246">
        <v>4</v>
      </c>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c r="AQ27" s="306"/>
      <c r="AR27" s="306"/>
      <c r="AS27" s="306"/>
      <c r="AT27" s="306"/>
      <c r="AU27" s="306"/>
      <c r="AV27" s="306"/>
      <c r="AW27" s="306"/>
      <c r="AX27" s="306"/>
      <c r="AY27" s="306"/>
      <c r="AZ27" s="306"/>
      <c r="BA27" s="306"/>
      <c r="BB27" s="306"/>
      <c r="BC27" s="306"/>
      <c r="BD27" s="306"/>
      <c r="BE27" s="306"/>
      <c r="BF27" s="306"/>
      <c r="BG27" s="306"/>
      <c r="BH27" s="306"/>
      <c r="BI27" s="306"/>
      <c r="BJ27" s="306"/>
      <c r="BK27" s="306"/>
      <c r="BL27" s="306"/>
      <c r="BM27" s="306"/>
      <c r="BN27" s="306"/>
      <c r="BO27" s="306"/>
      <c r="BP27" s="306"/>
      <c r="BQ27" s="306"/>
      <c r="BR27" s="306"/>
      <c r="BS27" s="306"/>
      <c r="BT27" s="306"/>
      <c r="BU27" s="306"/>
      <c r="BV27" s="306"/>
      <c r="BW27" s="306"/>
      <c r="BX27" s="306"/>
      <c r="BY27" s="306"/>
      <c r="BZ27" s="306"/>
      <c r="CA27" s="306"/>
      <c r="CB27" s="306"/>
      <c r="CC27" s="306"/>
      <c r="CD27" s="306"/>
      <c r="CE27" s="306"/>
      <c r="CF27" s="306"/>
      <c r="CG27" s="306"/>
      <c r="CH27" s="306"/>
      <c r="CI27" s="306"/>
      <c r="CJ27" s="306"/>
      <c r="CK27" s="306"/>
      <c r="CL27" s="306"/>
      <c r="CM27" s="306"/>
      <c r="CN27" s="306"/>
      <c r="CO27" s="306"/>
      <c r="CP27" s="306"/>
      <c r="CQ27" s="306"/>
      <c r="CR27" s="306"/>
      <c r="CS27" s="306"/>
      <c r="CT27" s="306"/>
      <c r="CU27" s="306"/>
      <c r="CV27" s="306"/>
      <c r="CW27" s="306"/>
      <c r="CX27" s="306"/>
      <c r="CY27" s="306"/>
      <c r="CZ27" s="306"/>
      <c r="DA27" s="306"/>
      <c r="DB27" s="306"/>
      <c r="DC27" s="306"/>
      <c r="DD27" s="306"/>
      <c r="DE27" s="306"/>
      <c r="DF27" s="306"/>
      <c r="DG27" s="306"/>
      <c r="DH27" s="306"/>
      <c r="DI27" s="306"/>
      <c r="DJ27" s="306"/>
      <c r="DK27" s="306"/>
      <c r="DL27" s="306"/>
      <c r="DM27" s="306"/>
      <c r="DN27" s="306"/>
      <c r="DO27" s="306"/>
      <c r="DP27" s="306"/>
      <c r="DQ27" s="306"/>
      <c r="DR27" s="306"/>
      <c r="DS27" s="306"/>
      <c r="DT27" s="306"/>
      <c r="DU27" s="306"/>
      <c r="DV27" s="306"/>
      <c r="DW27" s="306"/>
      <c r="DX27" s="306"/>
      <c r="DY27" s="306"/>
      <c r="DZ27" s="306"/>
      <c r="EA27" s="306"/>
      <c r="EB27" s="306"/>
      <c r="EC27" s="306"/>
      <c r="ED27" s="306"/>
      <c r="EE27" s="306"/>
      <c r="EF27" s="306"/>
      <c r="EG27" s="306"/>
      <c r="EH27" s="306"/>
      <c r="EI27" s="306"/>
      <c r="EJ27" s="306"/>
      <c r="EK27" s="306"/>
      <c r="EL27" s="306"/>
      <c r="EM27" s="306"/>
      <c r="EN27" s="306"/>
      <c r="EO27" s="306"/>
      <c r="EP27" s="306"/>
      <c r="EQ27" s="306"/>
      <c r="ER27" s="306"/>
      <c r="ES27" s="306"/>
      <c r="ET27" s="306"/>
      <c r="EU27" s="306"/>
      <c r="EV27" s="306"/>
      <c r="EW27" s="306"/>
      <c r="EX27" s="306"/>
      <c r="EY27" s="306"/>
      <c r="EZ27" s="306"/>
      <c r="FA27" s="306"/>
      <c r="FB27" s="306"/>
      <c r="FC27" s="306"/>
      <c r="FD27" s="306"/>
      <c r="FE27" s="306"/>
      <c r="FF27" s="306"/>
      <c r="FG27" s="306"/>
      <c r="FH27" s="306"/>
      <c r="FI27" s="306"/>
      <c r="FJ27" s="306"/>
      <c r="FK27" s="306"/>
      <c r="FL27" s="306"/>
      <c r="FM27" s="306"/>
      <c r="FN27" s="306"/>
      <c r="FO27" s="306"/>
      <c r="FP27" s="306"/>
      <c r="FQ27" s="306"/>
      <c r="FR27" s="306"/>
      <c r="FS27" s="306"/>
      <c r="FT27" s="306"/>
      <c r="FU27" s="306"/>
      <c r="FV27" s="306"/>
      <c r="FW27" s="306"/>
      <c r="FX27" s="306"/>
      <c r="FY27" s="306"/>
      <c r="FZ27" s="306"/>
      <c r="GA27" s="306"/>
      <c r="GB27" s="306"/>
      <c r="GC27" s="306"/>
      <c r="GD27" s="306"/>
      <c r="GE27" s="306"/>
      <c r="GF27" s="306"/>
      <c r="GG27" s="306"/>
      <c r="GH27" s="306"/>
      <c r="GI27" s="306"/>
      <c r="GJ27" s="306"/>
      <c r="GK27" s="306"/>
      <c r="GL27" s="306"/>
      <c r="GM27" s="306"/>
      <c r="GN27" s="306"/>
      <c r="GO27" s="306"/>
      <c r="GP27" s="306"/>
      <c r="GQ27" s="306"/>
      <c r="GR27" s="306"/>
      <c r="GS27" s="306"/>
      <c r="GT27" s="306"/>
      <c r="GU27" s="306"/>
      <c r="GV27" s="306"/>
      <c r="GW27" s="306"/>
      <c r="GX27" s="306"/>
      <c r="GY27" s="306"/>
      <c r="GZ27" s="306"/>
      <c r="HA27" s="306"/>
      <c r="HB27" s="306"/>
      <c r="HC27" s="306"/>
      <c r="HD27" s="306"/>
      <c r="HE27" s="306"/>
      <c r="HF27" s="306"/>
      <c r="HG27" s="306"/>
      <c r="HH27" s="306"/>
      <c r="HI27" s="306"/>
      <c r="HJ27" s="306"/>
      <c r="HK27" s="306"/>
      <c r="HL27" s="306"/>
      <c r="HM27" s="306"/>
      <c r="HN27" s="306"/>
      <c r="HO27" s="306"/>
      <c r="HP27" s="306"/>
    </row>
    <row r="28" spans="1:224" x14ac:dyDescent="0.2">
      <c r="A28" s="142" t="s">
        <v>323</v>
      </c>
      <c r="B28" s="142" t="s">
        <v>324</v>
      </c>
      <c r="C28" s="142"/>
      <c r="D28" s="142"/>
      <c r="E28" s="246">
        <v>49</v>
      </c>
      <c r="F28" s="246">
        <v>26</v>
      </c>
      <c r="G28" s="246">
        <v>6</v>
      </c>
      <c r="H28" s="246">
        <v>5</v>
      </c>
      <c r="I28" s="246">
        <v>3</v>
      </c>
      <c r="J28" s="246">
        <v>0</v>
      </c>
      <c r="K28" s="246">
        <v>2</v>
      </c>
      <c r="L28" s="246">
        <v>0</v>
      </c>
      <c r="M28" s="246">
        <v>0</v>
      </c>
      <c r="N28" s="246">
        <v>4</v>
      </c>
      <c r="O28" s="246">
        <v>3</v>
      </c>
      <c r="P28" s="306"/>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306"/>
      <c r="BN28" s="306"/>
      <c r="BO28" s="306"/>
      <c r="BP28" s="306"/>
      <c r="BQ28" s="306"/>
      <c r="BR28" s="306"/>
      <c r="BS28" s="306"/>
      <c r="BT28" s="306"/>
      <c r="BU28" s="306"/>
      <c r="BV28" s="306"/>
      <c r="BW28" s="306"/>
      <c r="BX28" s="306"/>
      <c r="BY28" s="306"/>
      <c r="BZ28" s="306"/>
      <c r="CA28" s="306"/>
      <c r="CB28" s="306"/>
      <c r="CC28" s="306"/>
      <c r="CD28" s="306"/>
      <c r="CE28" s="306"/>
      <c r="CF28" s="306"/>
      <c r="CG28" s="306"/>
      <c r="CH28" s="306"/>
      <c r="CI28" s="306"/>
      <c r="CJ28" s="306"/>
      <c r="CK28" s="306"/>
      <c r="CL28" s="306"/>
      <c r="CM28" s="306"/>
      <c r="CN28" s="306"/>
      <c r="CO28" s="306"/>
      <c r="CP28" s="306"/>
      <c r="CQ28" s="306"/>
      <c r="CR28" s="306"/>
      <c r="CS28" s="306"/>
      <c r="CT28" s="306"/>
      <c r="CU28" s="306"/>
      <c r="CV28" s="306"/>
      <c r="CW28" s="306"/>
      <c r="CX28" s="306"/>
      <c r="CY28" s="306"/>
      <c r="CZ28" s="306"/>
      <c r="DA28" s="306"/>
      <c r="DB28" s="306"/>
      <c r="DC28" s="306"/>
      <c r="DD28" s="306"/>
      <c r="DE28" s="306"/>
      <c r="DF28" s="306"/>
      <c r="DG28" s="306"/>
      <c r="DH28" s="306"/>
      <c r="DI28" s="306"/>
      <c r="DJ28" s="306"/>
      <c r="DK28" s="306"/>
      <c r="DL28" s="306"/>
      <c r="DM28" s="306"/>
      <c r="DN28" s="306"/>
      <c r="DO28" s="306"/>
      <c r="DP28" s="306"/>
      <c r="DQ28" s="306"/>
      <c r="DR28" s="306"/>
      <c r="DS28" s="306"/>
      <c r="DT28" s="306"/>
      <c r="DU28" s="306"/>
      <c r="DV28" s="306"/>
      <c r="DW28" s="306"/>
      <c r="DX28" s="306"/>
      <c r="DY28" s="306"/>
      <c r="DZ28" s="306"/>
      <c r="EA28" s="306"/>
      <c r="EB28" s="306"/>
      <c r="EC28" s="306"/>
      <c r="ED28" s="306"/>
      <c r="EE28" s="306"/>
      <c r="EF28" s="306"/>
      <c r="EG28" s="306"/>
      <c r="EH28" s="306"/>
      <c r="EI28" s="306"/>
      <c r="EJ28" s="306"/>
      <c r="EK28" s="306"/>
      <c r="EL28" s="306"/>
      <c r="EM28" s="306"/>
      <c r="EN28" s="306"/>
      <c r="EO28" s="306"/>
      <c r="EP28" s="306"/>
      <c r="EQ28" s="306"/>
      <c r="ER28" s="306"/>
      <c r="ES28" s="306"/>
      <c r="ET28" s="306"/>
      <c r="EU28" s="306"/>
      <c r="EV28" s="306"/>
      <c r="EW28" s="306"/>
      <c r="EX28" s="306"/>
      <c r="EY28" s="306"/>
      <c r="EZ28" s="306"/>
      <c r="FA28" s="306"/>
      <c r="FB28" s="306"/>
      <c r="FC28" s="306"/>
      <c r="FD28" s="306"/>
      <c r="FE28" s="306"/>
      <c r="FF28" s="306"/>
      <c r="FG28" s="306"/>
      <c r="FH28" s="306"/>
      <c r="FI28" s="306"/>
      <c r="FJ28" s="306"/>
      <c r="FK28" s="306"/>
      <c r="FL28" s="306"/>
      <c r="FM28" s="306"/>
      <c r="FN28" s="306"/>
      <c r="FO28" s="306"/>
      <c r="FP28" s="306"/>
      <c r="FQ28" s="306"/>
      <c r="FR28" s="306"/>
      <c r="FS28" s="306"/>
      <c r="FT28" s="306"/>
      <c r="FU28" s="306"/>
      <c r="FV28" s="306"/>
      <c r="FW28" s="306"/>
      <c r="FX28" s="306"/>
      <c r="FY28" s="306"/>
      <c r="FZ28" s="306"/>
      <c r="GA28" s="306"/>
      <c r="GB28" s="306"/>
      <c r="GC28" s="306"/>
      <c r="GD28" s="306"/>
      <c r="GE28" s="306"/>
      <c r="GF28" s="306"/>
      <c r="GG28" s="306"/>
      <c r="GH28" s="306"/>
      <c r="GI28" s="306"/>
      <c r="GJ28" s="306"/>
      <c r="GK28" s="306"/>
      <c r="GL28" s="306"/>
      <c r="GM28" s="306"/>
      <c r="GN28" s="306"/>
      <c r="GO28" s="306"/>
      <c r="GP28" s="306"/>
      <c r="GQ28" s="306"/>
      <c r="GR28" s="306"/>
      <c r="GS28" s="306"/>
      <c r="GT28" s="306"/>
      <c r="GU28" s="306"/>
      <c r="GV28" s="306"/>
      <c r="GW28" s="306"/>
      <c r="GX28" s="306"/>
      <c r="GY28" s="306"/>
      <c r="GZ28" s="306"/>
      <c r="HA28" s="306"/>
      <c r="HB28" s="306"/>
      <c r="HC28" s="306"/>
      <c r="HD28" s="306"/>
      <c r="HE28" s="306"/>
      <c r="HF28" s="306"/>
      <c r="HG28" s="306"/>
      <c r="HH28" s="306"/>
      <c r="HI28" s="306"/>
      <c r="HJ28" s="306"/>
      <c r="HK28" s="306"/>
      <c r="HL28" s="306"/>
      <c r="HM28" s="306"/>
      <c r="HN28" s="306"/>
      <c r="HO28" s="306"/>
      <c r="HP28" s="306"/>
    </row>
    <row r="29" spans="1:224" x14ac:dyDescent="0.2">
      <c r="A29" s="142" t="s">
        <v>325</v>
      </c>
      <c r="B29" s="142" t="s">
        <v>326</v>
      </c>
      <c r="C29" s="142"/>
      <c r="D29" s="142"/>
      <c r="E29" s="246">
        <v>15</v>
      </c>
      <c r="F29" s="246">
        <v>1</v>
      </c>
      <c r="G29" s="246">
        <v>3</v>
      </c>
      <c r="H29" s="246">
        <v>4</v>
      </c>
      <c r="I29" s="246">
        <v>0</v>
      </c>
      <c r="J29" s="246">
        <v>2</v>
      </c>
      <c r="K29" s="246">
        <v>0</v>
      </c>
      <c r="L29" s="246">
        <v>0</v>
      </c>
      <c r="M29" s="246">
        <v>0</v>
      </c>
      <c r="N29" s="246">
        <v>4</v>
      </c>
      <c r="O29" s="246">
        <v>1</v>
      </c>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c r="BN29" s="306"/>
      <c r="BO29" s="306"/>
      <c r="BP29" s="306"/>
      <c r="BQ29" s="306"/>
      <c r="BR29" s="306"/>
      <c r="BS29" s="306"/>
      <c r="BT29" s="306"/>
      <c r="BU29" s="306"/>
      <c r="BV29" s="306"/>
      <c r="BW29" s="306"/>
      <c r="BX29" s="306"/>
      <c r="BY29" s="306"/>
      <c r="BZ29" s="306"/>
      <c r="CA29" s="306"/>
      <c r="CB29" s="306"/>
      <c r="CC29" s="306"/>
      <c r="CD29" s="306"/>
      <c r="CE29" s="306"/>
      <c r="CF29" s="306"/>
      <c r="CG29" s="306"/>
      <c r="CH29" s="306"/>
      <c r="CI29" s="306"/>
      <c r="CJ29" s="306"/>
      <c r="CK29" s="306"/>
      <c r="CL29" s="306"/>
      <c r="CM29" s="306"/>
      <c r="CN29" s="306"/>
      <c r="CO29" s="306"/>
      <c r="CP29" s="306"/>
      <c r="CQ29" s="306"/>
      <c r="CR29" s="306"/>
      <c r="CS29" s="306"/>
      <c r="CT29" s="306"/>
      <c r="CU29" s="306"/>
      <c r="CV29" s="306"/>
      <c r="CW29" s="306"/>
      <c r="CX29" s="306"/>
      <c r="CY29" s="306"/>
      <c r="CZ29" s="306"/>
      <c r="DA29" s="306"/>
      <c r="DB29" s="306"/>
      <c r="DC29" s="306"/>
      <c r="DD29" s="306"/>
      <c r="DE29" s="306"/>
      <c r="DF29" s="306"/>
      <c r="DG29" s="306"/>
      <c r="DH29" s="306"/>
      <c r="DI29" s="306"/>
      <c r="DJ29" s="306"/>
      <c r="DK29" s="306"/>
      <c r="DL29" s="306"/>
      <c r="DM29" s="306"/>
      <c r="DN29" s="306"/>
      <c r="DO29" s="306"/>
      <c r="DP29" s="306"/>
      <c r="DQ29" s="306"/>
      <c r="DR29" s="306"/>
      <c r="DS29" s="306"/>
      <c r="DT29" s="306"/>
      <c r="DU29" s="306"/>
      <c r="DV29" s="306"/>
      <c r="DW29" s="306"/>
      <c r="DX29" s="306"/>
      <c r="DY29" s="306"/>
      <c r="DZ29" s="306"/>
      <c r="EA29" s="306"/>
      <c r="EB29" s="306"/>
      <c r="EC29" s="306"/>
      <c r="ED29" s="306"/>
      <c r="EE29" s="306"/>
      <c r="EF29" s="306"/>
      <c r="EG29" s="306"/>
      <c r="EH29" s="306"/>
      <c r="EI29" s="306"/>
      <c r="EJ29" s="306"/>
      <c r="EK29" s="306"/>
      <c r="EL29" s="306"/>
      <c r="EM29" s="306"/>
      <c r="EN29" s="306"/>
      <c r="EO29" s="306"/>
      <c r="EP29" s="306"/>
      <c r="EQ29" s="306"/>
      <c r="ER29" s="306"/>
      <c r="ES29" s="306"/>
      <c r="ET29" s="306"/>
      <c r="EU29" s="306"/>
      <c r="EV29" s="306"/>
      <c r="EW29" s="306"/>
      <c r="EX29" s="306"/>
      <c r="EY29" s="306"/>
      <c r="EZ29" s="306"/>
      <c r="FA29" s="306"/>
      <c r="FB29" s="306"/>
      <c r="FC29" s="306"/>
      <c r="FD29" s="306"/>
      <c r="FE29" s="306"/>
      <c r="FF29" s="306"/>
      <c r="FG29" s="306"/>
      <c r="FH29" s="306"/>
      <c r="FI29" s="306"/>
      <c r="FJ29" s="306"/>
      <c r="FK29" s="306"/>
      <c r="FL29" s="306"/>
      <c r="FM29" s="306"/>
      <c r="FN29" s="306"/>
      <c r="FO29" s="306"/>
      <c r="FP29" s="306"/>
      <c r="FQ29" s="306"/>
      <c r="FR29" s="306"/>
      <c r="FS29" s="306"/>
      <c r="FT29" s="306"/>
      <c r="FU29" s="306"/>
      <c r="FV29" s="306"/>
      <c r="FW29" s="306"/>
      <c r="FX29" s="306"/>
      <c r="FY29" s="306"/>
      <c r="FZ29" s="306"/>
      <c r="GA29" s="306"/>
      <c r="GB29" s="306"/>
      <c r="GC29" s="306"/>
      <c r="GD29" s="306"/>
      <c r="GE29" s="306"/>
      <c r="GF29" s="306"/>
      <c r="GG29" s="306"/>
      <c r="GH29" s="306"/>
      <c r="GI29" s="306"/>
      <c r="GJ29" s="306"/>
      <c r="GK29" s="306"/>
      <c r="GL29" s="306"/>
      <c r="GM29" s="306"/>
      <c r="GN29" s="306"/>
      <c r="GO29" s="306"/>
      <c r="GP29" s="306"/>
      <c r="GQ29" s="306"/>
      <c r="GR29" s="306"/>
      <c r="GS29" s="306"/>
      <c r="GT29" s="306"/>
      <c r="GU29" s="306"/>
      <c r="GV29" s="306"/>
      <c r="GW29" s="306"/>
      <c r="GX29" s="306"/>
      <c r="GY29" s="306"/>
      <c r="GZ29" s="306"/>
      <c r="HA29" s="306"/>
      <c r="HB29" s="306"/>
      <c r="HC29" s="306"/>
      <c r="HD29" s="306"/>
      <c r="HE29" s="306"/>
      <c r="HF29" s="306"/>
      <c r="HG29" s="306"/>
      <c r="HH29" s="306"/>
      <c r="HI29" s="306"/>
      <c r="HJ29" s="306"/>
      <c r="HK29" s="306"/>
      <c r="HL29" s="306"/>
      <c r="HM29" s="306"/>
      <c r="HN29" s="306"/>
      <c r="HO29" s="306"/>
      <c r="HP29" s="306"/>
    </row>
    <row r="30" spans="1:224" x14ac:dyDescent="0.2">
      <c r="A30" s="142" t="s">
        <v>327</v>
      </c>
      <c r="B30" s="142" t="s">
        <v>328</v>
      </c>
      <c r="C30" s="142"/>
      <c r="D30" s="142"/>
      <c r="E30" s="246">
        <v>28</v>
      </c>
      <c r="F30" s="246">
        <v>6</v>
      </c>
      <c r="G30" s="246">
        <v>2</v>
      </c>
      <c r="H30" s="246">
        <v>6</v>
      </c>
      <c r="I30" s="246">
        <v>2</v>
      </c>
      <c r="J30" s="246">
        <v>0</v>
      </c>
      <c r="K30" s="246">
        <v>0</v>
      </c>
      <c r="L30" s="246">
        <v>0</v>
      </c>
      <c r="M30" s="246">
        <v>0</v>
      </c>
      <c r="N30" s="246">
        <v>0</v>
      </c>
      <c r="O30" s="246">
        <v>12</v>
      </c>
      <c r="P30" s="306"/>
      <c r="Q30" s="306"/>
      <c r="R30" s="306"/>
      <c r="S30" s="306"/>
      <c r="T30" s="306"/>
      <c r="U30" s="306"/>
      <c r="V30" s="306"/>
      <c r="W30" s="306"/>
      <c r="X30" s="306"/>
      <c r="Y30" s="306"/>
      <c r="Z30" s="306"/>
      <c r="AA30" s="306"/>
      <c r="AB30" s="306"/>
      <c r="AC30" s="306"/>
      <c r="AD30" s="306"/>
      <c r="AE30" s="306"/>
      <c r="AF30" s="306"/>
      <c r="AG30" s="306"/>
      <c r="AH30" s="306"/>
      <c r="AI30" s="306"/>
      <c r="AJ30" s="306"/>
      <c r="AK30" s="306"/>
      <c r="AL30" s="306"/>
      <c r="AM30" s="306"/>
      <c r="AN30" s="306"/>
      <c r="AO30" s="306"/>
      <c r="AP30" s="306"/>
      <c r="AQ30" s="306"/>
      <c r="AR30" s="306"/>
      <c r="AS30" s="306"/>
      <c r="AT30" s="306"/>
      <c r="AU30" s="306"/>
      <c r="AV30" s="306"/>
      <c r="AW30" s="306"/>
      <c r="AX30" s="306"/>
      <c r="AY30" s="306"/>
      <c r="AZ30" s="306"/>
      <c r="BA30" s="306"/>
      <c r="BB30" s="306"/>
      <c r="BC30" s="306"/>
      <c r="BD30" s="306"/>
      <c r="BE30" s="306"/>
      <c r="BF30" s="306"/>
      <c r="BG30" s="306"/>
      <c r="BH30" s="306"/>
      <c r="BI30" s="306"/>
      <c r="BJ30" s="306"/>
      <c r="BK30" s="306"/>
      <c r="BL30" s="306"/>
      <c r="BM30" s="306"/>
      <c r="BN30" s="306"/>
      <c r="BO30" s="306"/>
      <c r="BP30" s="306"/>
      <c r="BQ30" s="306"/>
      <c r="BR30" s="306"/>
      <c r="BS30" s="306"/>
      <c r="BT30" s="306"/>
      <c r="BU30" s="306"/>
      <c r="BV30" s="306"/>
      <c r="BW30" s="306"/>
      <c r="BX30" s="306"/>
      <c r="BY30" s="306"/>
      <c r="BZ30" s="306"/>
      <c r="CA30" s="306"/>
      <c r="CB30" s="306"/>
      <c r="CC30" s="306"/>
      <c r="CD30" s="306"/>
      <c r="CE30" s="306"/>
      <c r="CF30" s="306"/>
      <c r="CG30" s="306"/>
      <c r="CH30" s="306"/>
      <c r="CI30" s="306"/>
      <c r="CJ30" s="306"/>
      <c r="CK30" s="306"/>
      <c r="CL30" s="306"/>
      <c r="CM30" s="306"/>
      <c r="CN30" s="306"/>
      <c r="CO30" s="306"/>
      <c r="CP30" s="306"/>
      <c r="CQ30" s="306"/>
      <c r="CR30" s="306"/>
      <c r="CS30" s="306"/>
      <c r="CT30" s="306"/>
      <c r="CU30" s="306"/>
      <c r="CV30" s="306"/>
      <c r="CW30" s="306"/>
      <c r="CX30" s="306"/>
      <c r="CY30" s="306"/>
      <c r="CZ30" s="306"/>
      <c r="DA30" s="306"/>
      <c r="DB30" s="306"/>
      <c r="DC30" s="306"/>
      <c r="DD30" s="306"/>
      <c r="DE30" s="306"/>
      <c r="DF30" s="306"/>
      <c r="DG30" s="306"/>
      <c r="DH30" s="306"/>
      <c r="DI30" s="306"/>
      <c r="DJ30" s="306"/>
      <c r="DK30" s="306"/>
      <c r="DL30" s="306"/>
      <c r="DM30" s="306"/>
      <c r="DN30" s="306"/>
      <c r="DO30" s="306"/>
      <c r="DP30" s="306"/>
      <c r="DQ30" s="306"/>
      <c r="DR30" s="306"/>
      <c r="DS30" s="306"/>
      <c r="DT30" s="306"/>
      <c r="DU30" s="306"/>
      <c r="DV30" s="306"/>
      <c r="DW30" s="306"/>
      <c r="DX30" s="306"/>
      <c r="DY30" s="306"/>
      <c r="DZ30" s="306"/>
      <c r="EA30" s="306"/>
      <c r="EB30" s="306"/>
      <c r="EC30" s="306"/>
      <c r="ED30" s="306"/>
      <c r="EE30" s="306"/>
      <c r="EF30" s="306"/>
      <c r="EG30" s="306"/>
      <c r="EH30" s="306"/>
      <c r="EI30" s="306"/>
      <c r="EJ30" s="306"/>
      <c r="EK30" s="306"/>
      <c r="EL30" s="306"/>
      <c r="EM30" s="306"/>
      <c r="EN30" s="306"/>
      <c r="EO30" s="306"/>
      <c r="EP30" s="306"/>
      <c r="EQ30" s="306"/>
      <c r="ER30" s="306"/>
      <c r="ES30" s="306"/>
      <c r="ET30" s="306"/>
      <c r="EU30" s="306"/>
      <c r="EV30" s="306"/>
      <c r="EW30" s="306"/>
      <c r="EX30" s="306"/>
      <c r="EY30" s="306"/>
      <c r="EZ30" s="306"/>
      <c r="FA30" s="306"/>
      <c r="FB30" s="306"/>
      <c r="FC30" s="306"/>
      <c r="FD30" s="306"/>
      <c r="FE30" s="306"/>
      <c r="FF30" s="306"/>
      <c r="FG30" s="306"/>
      <c r="FH30" s="306"/>
      <c r="FI30" s="306"/>
      <c r="FJ30" s="306"/>
      <c r="FK30" s="306"/>
      <c r="FL30" s="306"/>
      <c r="FM30" s="306"/>
      <c r="FN30" s="306"/>
      <c r="FO30" s="306"/>
      <c r="FP30" s="306"/>
      <c r="FQ30" s="306"/>
      <c r="FR30" s="306"/>
      <c r="FS30" s="306"/>
      <c r="FT30" s="306"/>
      <c r="FU30" s="306"/>
      <c r="FV30" s="306"/>
      <c r="FW30" s="306"/>
      <c r="FX30" s="306"/>
      <c r="FY30" s="306"/>
      <c r="FZ30" s="306"/>
      <c r="GA30" s="306"/>
      <c r="GB30" s="306"/>
      <c r="GC30" s="306"/>
      <c r="GD30" s="306"/>
      <c r="GE30" s="306"/>
      <c r="GF30" s="306"/>
      <c r="GG30" s="306"/>
      <c r="GH30" s="306"/>
      <c r="GI30" s="306"/>
      <c r="GJ30" s="306"/>
      <c r="GK30" s="306"/>
      <c r="GL30" s="306"/>
      <c r="GM30" s="306"/>
      <c r="GN30" s="306"/>
      <c r="GO30" s="306"/>
      <c r="GP30" s="306"/>
      <c r="GQ30" s="306"/>
      <c r="GR30" s="306"/>
      <c r="GS30" s="306"/>
      <c r="GT30" s="306"/>
      <c r="GU30" s="306"/>
      <c r="GV30" s="306"/>
      <c r="GW30" s="306"/>
      <c r="GX30" s="306"/>
      <c r="GY30" s="306"/>
      <c r="GZ30" s="306"/>
      <c r="HA30" s="306"/>
      <c r="HB30" s="306"/>
      <c r="HC30" s="306"/>
      <c r="HD30" s="306"/>
      <c r="HE30" s="306"/>
      <c r="HF30" s="306"/>
      <c r="HG30" s="306"/>
      <c r="HH30" s="306"/>
      <c r="HI30" s="306"/>
      <c r="HJ30" s="306"/>
      <c r="HK30" s="306"/>
      <c r="HL30" s="306"/>
      <c r="HM30" s="306"/>
      <c r="HN30" s="306"/>
      <c r="HO30" s="306"/>
      <c r="HP30" s="306"/>
    </row>
    <row r="31" spans="1:224" x14ac:dyDescent="0.2">
      <c r="A31" s="142" t="s">
        <v>329</v>
      </c>
      <c r="B31" s="142" t="s">
        <v>330</v>
      </c>
      <c r="C31" s="142"/>
      <c r="D31" s="142"/>
      <c r="E31" s="246">
        <v>12</v>
      </c>
      <c r="F31" s="246">
        <v>2</v>
      </c>
      <c r="G31" s="246">
        <v>3</v>
      </c>
      <c r="H31" s="246">
        <v>1</v>
      </c>
      <c r="I31" s="246">
        <v>1</v>
      </c>
      <c r="J31" s="246">
        <v>1</v>
      </c>
      <c r="K31" s="246">
        <v>2</v>
      </c>
      <c r="L31" s="246">
        <v>0</v>
      </c>
      <c r="M31" s="246">
        <v>0</v>
      </c>
      <c r="N31" s="246">
        <v>1</v>
      </c>
      <c r="O31" s="246">
        <v>1</v>
      </c>
      <c r="P31" s="306"/>
      <c r="Q31" s="306"/>
      <c r="R31" s="306"/>
      <c r="S31" s="306"/>
      <c r="T31" s="306"/>
      <c r="U31" s="306"/>
      <c r="V31" s="306"/>
      <c r="W31" s="306"/>
      <c r="X31" s="306"/>
      <c r="Y31" s="306"/>
      <c r="Z31" s="306"/>
      <c r="AA31" s="306"/>
      <c r="AB31" s="306"/>
      <c r="AC31" s="306"/>
      <c r="AD31" s="306"/>
      <c r="AE31" s="306"/>
      <c r="AF31" s="306"/>
      <c r="AG31" s="306"/>
      <c r="AH31" s="306"/>
      <c r="AI31" s="306"/>
      <c r="AJ31" s="306"/>
      <c r="AK31" s="306"/>
      <c r="AL31" s="306"/>
      <c r="AM31" s="306"/>
      <c r="AN31" s="306"/>
      <c r="AO31" s="306"/>
      <c r="AP31" s="306"/>
      <c r="AQ31" s="306"/>
      <c r="AR31" s="306"/>
      <c r="AS31" s="306"/>
      <c r="AT31" s="306"/>
      <c r="AU31" s="306"/>
      <c r="AV31" s="306"/>
      <c r="AW31" s="306"/>
      <c r="AX31" s="306"/>
      <c r="AY31" s="306"/>
      <c r="AZ31" s="306"/>
      <c r="BA31" s="306"/>
      <c r="BB31" s="306"/>
      <c r="BC31" s="306"/>
      <c r="BD31" s="306"/>
      <c r="BE31" s="306"/>
      <c r="BF31" s="306"/>
      <c r="BG31" s="306"/>
      <c r="BH31" s="306"/>
      <c r="BI31" s="306"/>
      <c r="BJ31" s="306"/>
      <c r="BK31" s="306"/>
      <c r="BL31" s="306"/>
      <c r="BM31" s="306"/>
      <c r="BN31" s="306"/>
      <c r="BO31" s="306"/>
      <c r="BP31" s="306"/>
      <c r="BQ31" s="306"/>
      <c r="BR31" s="306"/>
      <c r="BS31" s="306"/>
      <c r="BT31" s="306"/>
      <c r="BU31" s="306"/>
      <c r="BV31" s="306"/>
      <c r="BW31" s="306"/>
      <c r="BX31" s="306"/>
      <c r="BY31" s="306"/>
      <c r="BZ31" s="306"/>
      <c r="CA31" s="306"/>
      <c r="CB31" s="306"/>
      <c r="CC31" s="306"/>
      <c r="CD31" s="306"/>
      <c r="CE31" s="306"/>
      <c r="CF31" s="306"/>
      <c r="CG31" s="306"/>
      <c r="CH31" s="306"/>
      <c r="CI31" s="306"/>
      <c r="CJ31" s="306"/>
      <c r="CK31" s="306"/>
      <c r="CL31" s="306"/>
      <c r="CM31" s="306"/>
      <c r="CN31" s="306"/>
      <c r="CO31" s="306"/>
      <c r="CP31" s="306"/>
      <c r="CQ31" s="306"/>
      <c r="CR31" s="306"/>
      <c r="CS31" s="306"/>
      <c r="CT31" s="306"/>
      <c r="CU31" s="306"/>
      <c r="CV31" s="306"/>
      <c r="CW31" s="306"/>
      <c r="CX31" s="306"/>
      <c r="CY31" s="306"/>
      <c r="CZ31" s="306"/>
      <c r="DA31" s="306"/>
      <c r="DB31" s="306"/>
      <c r="DC31" s="306"/>
      <c r="DD31" s="306"/>
      <c r="DE31" s="306"/>
      <c r="DF31" s="306"/>
      <c r="DG31" s="306"/>
      <c r="DH31" s="306"/>
      <c r="DI31" s="306"/>
      <c r="DJ31" s="306"/>
      <c r="DK31" s="306"/>
      <c r="DL31" s="306"/>
      <c r="DM31" s="306"/>
      <c r="DN31" s="306"/>
      <c r="DO31" s="306"/>
      <c r="DP31" s="306"/>
      <c r="DQ31" s="306"/>
      <c r="DR31" s="306"/>
      <c r="DS31" s="306"/>
      <c r="DT31" s="306"/>
      <c r="DU31" s="306"/>
      <c r="DV31" s="306"/>
      <c r="DW31" s="306"/>
      <c r="DX31" s="306"/>
      <c r="DY31" s="306"/>
      <c r="DZ31" s="306"/>
      <c r="EA31" s="306"/>
      <c r="EB31" s="306"/>
      <c r="EC31" s="306"/>
      <c r="ED31" s="306"/>
      <c r="EE31" s="306"/>
      <c r="EF31" s="306"/>
      <c r="EG31" s="306"/>
      <c r="EH31" s="306"/>
      <c r="EI31" s="306"/>
      <c r="EJ31" s="306"/>
      <c r="EK31" s="306"/>
      <c r="EL31" s="306"/>
      <c r="EM31" s="306"/>
      <c r="EN31" s="306"/>
      <c r="EO31" s="306"/>
      <c r="EP31" s="306"/>
      <c r="EQ31" s="306"/>
      <c r="ER31" s="306"/>
      <c r="ES31" s="306"/>
      <c r="ET31" s="306"/>
      <c r="EU31" s="306"/>
      <c r="EV31" s="306"/>
      <c r="EW31" s="306"/>
      <c r="EX31" s="306"/>
      <c r="EY31" s="306"/>
      <c r="EZ31" s="306"/>
      <c r="FA31" s="306"/>
      <c r="FB31" s="306"/>
      <c r="FC31" s="306"/>
      <c r="FD31" s="306"/>
      <c r="FE31" s="306"/>
      <c r="FF31" s="306"/>
      <c r="FG31" s="306"/>
      <c r="FH31" s="306"/>
      <c r="FI31" s="306"/>
      <c r="FJ31" s="306"/>
      <c r="FK31" s="306"/>
      <c r="FL31" s="306"/>
      <c r="FM31" s="306"/>
      <c r="FN31" s="306"/>
      <c r="FO31" s="306"/>
      <c r="FP31" s="306"/>
      <c r="FQ31" s="306"/>
      <c r="FR31" s="306"/>
      <c r="FS31" s="306"/>
      <c r="FT31" s="306"/>
      <c r="FU31" s="306"/>
      <c r="FV31" s="306"/>
      <c r="FW31" s="306"/>
      <c r="FX31" s="306"/>
      <c r="FY31" s="306"/>
      <c r="FZ31" s="306"/>
      <c r="GA31" s="306"/>
      <c r="GB31" s="306"/>
      <c r="GC31" s="306"/>
      <c r="GD31" s="306"/>
      <c r="GE31" s="306"/>
      <c r="GF31" s="306"/>
      <c r="GG31" s="306"/>
      <c r="GH31" s="306"/>
      <c r="GI31" s="306"/>
      <c r="GJ31" s="306"/>
      <c r="GK31" s="306"/>
      <c r="GL31" s="306"/>
      <c r="GM31" s="306"/>
      <c r="GN31" s="306"/>
      <c r="GO31" s="306"/>
      <c r="GP31" s="306"/>
      <c r="GQ31" s="306"/>
      <c r="GR31" s="306"/>
      <c r="GS31" s="306"/>
      <c r="GT31" s="306"/>
      <c r="GU31" s="306"/>
      <c r="GV31" s="306"/>
      <c r="GW31" s="306"/>
      <c r="GX31" s="306"/>
      <c r="GY31" s="306"/>
      <c r="GZ31" s="306"/>
      <c r="HA31" s="306"/>
      <c r="HB31" s="306"/>
      <c r="HC31" s="306"/>
      <c r="HD31" s="306"/>
      <c r="HE31" s="306"/>
      <c r="HF31" s="306"/>
      <c r="HG31" s="306"/>
      <c r="HH31" s="306"/>
      <c r="HI31" s="306"/>
      <c r="HJ31" s="306"/>
      <c r="HK31" s="306"/>
      <c r="HL31" s="306"/>
      <c r="HM31" s="306"/>
      <c r="HN31" s="306"/>
      <c r="HO31" s="306"/>
      <c r="HP31" s="306"/>
    </row>
    <row r="32" spans="1:224" x14ac:dyDescent="0.2">
      <c r="A32" s="142" t="s">
        <v>331</v>
      </c>
      <c r="B32" s="142" t="s">
        <v>332</v>
      </c>
      <c r="C32" s="142"/>
      <c r="D32" s="142"/>
      <c r="E32" s="246">
        <v>48</v>
      </c>
      <c r="F32" s="246">
        <v>3</v>
      </c>
      <c r="G32" s="246">
        <v>8</v>
      </c>
      <c r="H32" s="246">
        <v>11</v>
      </c>
      <c r="I32" s="246">
        <v>1</v>
      </c>
      <c r="J32" s="246">
        <v>9</v>
      </c>
      <c r="K32" s="246">
        <v>2</v>
      </c>
      <c r="L32" s="246">
        <v>0</v>
      </c>
      <c r="M32" s="246">
        <v>0</v>
      </c>
      <c r="N32" s="246">
        <v>13</v>
      </c>
      <c r="O32" s="246">
        <v>1</v>
      </c>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c r="BN32" s="306"/>
      <c r="BO32" s="306"/>
      <c r="BP32" s="306"/>
      <c r="BQ32" s="306"/>
      <c r="BR32" s="306"/>
      <c r="BS32" s="306"/>
      <c r="BT32" s="306"/>
      <c r="BU32" s="306"/>
      <c r="BV32" s="306"/>
      <c r="BW32" s="306"/>
      <c r="BX32" s="306"/>
      <c r="BY32" s="306"/>
      <c r="BZ32" s="306"/>
      <c r="CA32" s="306"/>
      <c r="CB32" s="306"/>
      <c r="CC32" s="306"/>
      <c r="CD32" s="306"/>
      <c r="CE32" s="306"/>
      <c r="CF32" s="306"/>
      <c r="CG32" s="306"/>
      <c r="CH32" s="306"/>
      <c r="CI32" s="306"/>
      <c r="CJ32" s="306"/>
      <c r="CK32" s="306"/>
      <c r="CL32" s="306"/>
      <c r="CM32" s="306"/>
      <c r="CN32" s="306"/>
      <c r="CO32" s="306"/>
      <c r="CP32" s="306"/>
      <c r="CQ32" s="306"/>
      <c r="CR32" s="306"/>
      <c r="CS32" s="306"/>
      <c r="CT32" s="306"/>
      <c r="CU32" s="306"/>
      <c r="CV32" s="306"/>
      <c r="CW32" s="306"/>
      <c r="CX32" s="306"/>
      <c r="CY32" s="306"/>
      <c r="CZ32" s="306"/>
      <c r="DA32" s="306"/>
      <c r="DB32" s="306"/>
      <c r="DC32" s="306"/>
      <c r="DD32" s="306"/>
      <c r="DE32" s="306"/>
      <c r="DF32" s="306"/>
      <c r="DG32" s="306"/>
      <c r="DH32" s="306"/>
      <c r="DI32" s="306"/>
      <c r="DJ32" s="306"/>
      <c r="DK32" s="306"/>
      <c r="DL32" s="306"/>
      <c r="DM32" s="306"/>
      <c r="DN32" s="306"/>
      <c r="DO32" s="306"/>
      <c r="DP32" s="306"/>
      <c r="DQ32" s="306"/>
      <c r="DR32" s="306"/>
      <c r="DS32" s="306"/>
      <c r="DT32" s="306"/>
      <c r="DU32" s="306"/>
      <c r="DV32" s="306"/>
      <c r="DW32" s="306"/>
      <c r="DX32" s="306"/>
      <c r="DY32" s="306"/>
      <c r="DZ32" s="306"/>
      <c r="EA32" s="306"/>
      <c r="EB32" s="306"/>
      <c r="EC32" s="306"/>
      <c r="ED32" s="306"/>
      <c r="EE32" s="306"/>
      <c r="EF32" s="306"/>
      <c r="EG32" s="306"/>
      <c r="EH32" s="306"/>
      <c r="EI32" s="306"/>
      <c r="EJ32" s="306"/>
      <c r="EK32" s="306"/>
      <c r="EL32" s="306"/>
      <c r="EM32" s="306"/>
      <c r="EN32" s="306"/>
      <c r="EO32" s="306"/>
      <c r="EP32" s="306"/>
      <c r="EQ32" s="306"/>
      <c r="ER32" s="306"/>
      <c r="ES32" s="306"/>
      <c r="ET32" s="306"/>
      <c r="EU32" s="306"/>
      <c r="EV32" s="306"/>
      <c r="EW32" s="306"/>
      <c r="EX32" s="306"/>
      <c r="EY32" s="306"/>
      <c r="EZ32" s="306"/>
      <c r="FA32" s="306"/>
      <c r="FB32" s="306"/>
      <c r="FC32" s="306"/>
      <c r="FD32" s="306"/>
      <c r="FE32" s="306"/>
      <c r="FF32" s="306"/>
      <c r="FG32" s="306"/>
      <c r="FH32" s="306"/>
      <c r="FI32" s="306"/>
      <c r="FJ32" s="306"/>
      <c r="FK32" s="306"/>
      <c r="FL32" s="306"/>
      <c r="FM32" s="306"/>
      <c r="FN32" s="306"/>
      <c r="FO32" s="306"/>
      <c r="FP32" s="306"/>
      <c r="FQ32" s="306"/>
      <c r="FR32" s="306"/>
      <c r="FS32" s="306"/>
      <c r="FT32" s="306"/>
      <c r="FU32" s="306"/>
      <c r="FV32" s="306"/>
      <c r="FW32" s="306"/>
      <c r="FX32" s="306"/>
      <c r="FY32" s="306"/>
      <c r="FZ32" s="306"/>
      <c r="GA32" s="306"/>
      <c r="GB32" s="306"/>
      <c r="GC32" s="306"/>
      <c r="GD32" s="306"/>
      <c r="GE32" s="306"/>
      <c r="GF32" s="306"/>
      <c r="GG32" s="306"/>
      <c r="GH32" s="306"/>
      <c r="GI32" s="306"/>
      <c r="GJ32" s="306"/>
      <c r="GK32" s="306"/>
      <c r="GL32" s="306"/>
      <c r="GM32" s="306"/>
      <c r="GN32" s="306"/>
      <c r="GO32" s="306"/>
      <c r="GP32" s="306"/>
      <c r="GQ32" s="306"/>
      <c r="GR32" s="306"/>
      <c r="GS32" s="306"/>
      <c r="GT32" s="306"/>
      <c r="GU32" s="306"/>
      <c r="GV32" s="306"/>
      <c r="GW32" s="306"/>
      <c r="GX32" s="306"/>
      <c r="GY32" s="306"/>
      <c r="GZ32" s="306"/>
      <c r="HA32" s="306"/>
      <c r="HB32" s="306"/>
      <c r="HC32" s="306"/>
      <c r="HD32" s="306"/>
      <c r="HE32" s="306"/>
      <c r="HF32" s="306"/>
      <c r="HG32" s="306"/>
      <c r="HH32" s="306"/>
      <c r="HI32" s="306"/>
      <c r="HJ32" s="306"/>
      <c r="HK32" s="306"/>
      <c r="HL32" s="306"/>
      <c r="HM32" s="306"/>
      <c r="HN32" s="306"/>
      <c r="HO32" s="306"/>
      <c r="HP32" s="306"/>
    </row>
    <row r="33" spans="1:224" x14ac:dyDescent="0.2">
      <c r="A33" s="142" t="s">
        <v>333</v>
      </c>
      <c r="B33" s="142" t="s">
        <v>334</v>
      </c>
      <c r="C33" s="142"/>
      <c r="D33" s="142"/>
      <c r="E33" s="246">
        <v>29</v>
      </c>
      <c r="F33" s="246">
        <v>5</v>
      </c>
      <c r="G33" s="246">
        <v>1</v>
      </c>
      <c r="H33" s="246">
        <v>5</v>
      </c>
      <c r="I33" s="246">
        <v>2</v>
      </c>
      <c r="J33" s="246">
        <v>5</v>
      </c>
      <c r="K33" s="246">
        <v>0</v>
      </c>
      <c r="L33" s="246">
        <v>0</v>
      </c>
      <c r="M33" s="246">
        <v>0</v>
      </c>
      <c r="N33" s="246">
        <v>6</v>
      </c>
      <c r="O33" s="246">
        <v>5</v>
      </c>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306"/>
      <c r="BN33" s="306"/>
      <c r="BO33" s="306"/>
      <c r="BP33" s="306"/>
      <c r="BQ33" s="306"/>
      <c r="BR33" s="306"/>
      <c r="BS33" s="306"/>
      <c r="BT33" s="306"/>
      <c r="BU33" s="306"/>
      <c r="BV33" s="306"/>
      <c r="BW33" s="306"/>
      <c r="BX33" s="306"/>
      <c r="BY33" s="306"/>
      <c r="BZ33" s="306"/>
      <c r="CA33" s="306"/>
      <c r="CB33" s="306"/>
      <c r="CC33" s="306"/>
      <c r="CD33" s="306"/>
      <c r="CE33" s="306"/>
      <c r="CF33" s="306"/>
      <c r="CG33" s="306"/>
      <c r="CH33" s="306"/>
      <c r="CI33" s="306"/>
      <c r="CJ33" s="306"/>
      <c r="CK33" s="306"/>
      <c r="CL33" s="306"/>
      <c r="CM33" s="306"/>
      <c r="CN33" s="306"/>
      <c r="CO33" s="306"/>
      <c r="CP33" s="306"/>
      <c r="CQ33" s="306"/>
      <c r="CR33" s="306"/>
      <c r="CS33" s="306"/>
      <c r="CT33" s="306"/>
      <c r="CU33" s="306"/>
      <c r="CV33" s="306"/>
      <c r="CW33" s="306"/>
      <c r="CX33" s="306"/>
      <c r="CY33" s="306"/>
      <c r="CZ33" s="306"/>
      <c r="DA33" s="306"/>
      <c r="DB33" s="306"/>
      <c r="DC33" s="306"/>
      <c r="DD33" s="306"/>
      <c r="DE33" s="306"/>
      <c r="DF33" s="306"/>
      <c r="DG33" s="306"/>
      <c r="DH33" s="306"/>
      <c r="DI33" s="306"/>
      <c r="DJ33" s="306"/>
      <c r="DK33" s="306"/>
      <c r="DL33" s="306"/>
      <c r="DM33" s="306"/>
      <c r="DN33" s="306"/>
      <c r="DO33" s="306"/>
      <c r="DP33" s="306"/>
      <c r="DQ33" s="306"/>
      <c r="DR33" s="306"/>
      <c r="DS33" s="306"/>
      <c r="DT33" s="306"/>
      <c r="DU33" s="306"/>
      <c r="DV33" s="306"/>
      <c r="DW33" s="306"/>
      <c r="DX33" s="306"/>
      <c r="DY33" s="306"/>
      <c r="DZ33" s="306"/>
      <c r="EA33" s="306"/>
      <c r="EB33" s="306"/>
      <c r="EC33" s="306"/>
      <c r="ED33" s="306"/>
      <c r="EE33" s="306"/>
      <c r="EF33" s="306"/>
      <c r="EG33" s="306"/>
      <c r="EH33" s="306"/>
      <c r="EI33" s="306"/>
      <c r="EJ33" s="306"/>
      <c r="EK33" s="306"/>
      <c r="EL33" s="306"/>
      <c r="EM33" s="306"/>
      <c r="EN33" s="306"/>
      <c r="EO33" s="306"/>
      <c r="EP33" s="306"/>
      <c r="EQ33" s="306"/>
      <c r="ER33" s="306"/>
      <c r="ES33" s="306"/>
      <c r="ET33" s="306"/>
      <c r="EU33" s="306"/>
      <c r="EV33" s="306"/>
      <c r="EW33" s="306"/>
      <c r="EX33" s="306"/>
      <c r="EY33" s="306"/>
      <c r="EZ33" s="306"/>
      <c r="FA33" s="306"/>
      <c r="FB33" s="306"/>
      <c r="FC33" s="306"/>
      <c r="FD33" s="306"/>
      <c r="FE33" s="306"/>
      <c r="FF33" s="306"/>
      <c r="FG33" s="306"/>
      <c r="FH33" s="306"/>
      <c r="FI33" s="306"/>
      <c r="FJ33" s="306"/>
      <c r="FK33" s="306"/>
      <c r="FL33" s="306"/>
      <c r="FM33" s="306"/>
      <c r="FN33" s="306"/>
      <c r="FO33" s="306"/>
      <c r="FP33" s="306"/>
      <c r="FQ33" s="306"/>
      <c r="FR33" s="306"/>
      <c r="FS33" s="306"/>
      <c r="FT33" s="306"/>
      <c r="FU33" s="306"/>
      <c r="FV33" s="306"/>
      <c r="FW33" s="306"/>
      <c r="FX33" s="306"/>
      <c r="FY33" s="306"/>
      <c r="FZ33" s="306"/>
      <c r="GA33" s="306"/>
      <c r="GB33" s="306"/>
      <c r="GC33" s="306"/>
      <c r="GD33" s="306"/>
      <c r="GE33" s="306"/>
      <c r="GF33" s="306"/>
      <c r="GG33" s="306"/>
      <c r="GH33" s="306"/>
      <c r="GI33" s="306"/>
      <c r="GJ33" s="306"/>
      <c r="GK33" s="306"/>
      <c r="GL33" s="306"/>
      <c r="GM33" s="306"/>
      <c r="GN33" s="306"/>
      <c r="GO33" s="306"/>
      <c r="GP33" s="306"/>
      <c r="GQ33" s="306"/>
      <c r="GR33" s="306"/>
      <c r="GS33" s="306"/>
      <c r="GT33" s="306"/>
      <c r="GU33" s="306"/>
      <c r="GV33" s="306"/>
      <c r="GW33" s="306"/>
      <c r="GX33" s="306"/>
      <c r="GY33" s="306"/>
      <c r="GZ33" s="306"/>
      <c r="HA33" s="306"/>
      <c r="HB33" s="306"/>
      <c r="HC33" s="306"/>
      <c r="HD33" s="306"/>
      <c r="HE33" s="306"/>
      <c r="HF33" s="306"/>
      <c r="HG33" s="306"/>
      <c r="HH33" s="306"/>
      <c r="HI33" s="306"/>
      <c r="HJ33" s="306"/>
      <c r="HK33" s="306"/>
      <c r="HL33" s="306"/>
      <c r="HM33" s="306"/>
      <c r="HN33" s="306"/>
      <c r="HO33" s="306"/>
      <c r="HP33" s="306"/>
    </row>
    <row r="34" spans="1:224" x14ac:dyDescent="0.2">
      <c r="A34" s="142" t="s">
        <v>335</v>
      </c>
      <c r="B34" s="142" t="s">
        <v>336</v>
      </c>
      <c r="C34" s="142"/>
      <c r="D34" s="142"/>
      <c r="E34" s="246">
        <v>155</v>
      </c>
      <c r="F34" s="246">
        <v>39</v>
      </c>
      <c r="G34" s="246">
        <v>32</v>
      </c>
      <c r="H34" s="246">
        <v>7</v>
      </c>
      <c r="I34" s="246">
        <v>3</v>
      </c>
      <c r="J34" s="246">
        <v>5</v>
      </c>
      <c r="K34" s="246">
        <v>14</v>
      </c>
      <c r="L34" s="246">
        <v>33</v>
      </c>
      <c r="M34" s="246">
        <v>3</v>
      </c>
      <c r="N34" s="246">
        <v>13</v>
      </c>
      <c r="O34" s="246">
        <v>6</v>
      </c>
      <c r="P34" s="306"/>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c r="AS34" s="306"/>
      <c r="AT34" s="306"/>
      <c r="AU34" s="306"/>
      <c r="AV34" s="306"/>
      <c r="AW34" s="306"/>
      <c r="AX34" s="306"/>
      <c r="AY34" s="306"/>
      <c r="AZ34" s="306"/>
      <c r="BA34" s="306"/>
      <c r="BB34" s="306"/>
      <c r="BC34" s="306"/>
      <c r="BD34" s="306"/>
      <c r="BE34" s="306"/>
      <c r="BF34" s="306"/>
      <c r="BG34" s="306"/>
      <c r="BH34" s="306"/>
      <c r="BI34" s="306"/>
      <c r="BJ34" s="306"/>
      <c r="BK34" s="306"/>
      <c r="BL34" s="306"/>
      <c r="BM34" s="306"/>
      <c r="BN34" s="306"/>
      <c r="BO34" s="306"/>
      <c r="BP34" s="306"/>
      <c r="BQ34" s="306"/>
      <c r="BR34" s="306"/>
      <c r="BS34" s="306"/>
      <c r="BT34" s="306"/>
      <c r="BU34" s="306"/>
      <c r="BV34" s="306"/>
      <c r="BW34" s="306"/>
      <c r="BX34" s="306"/>
      <c r="BY34" s="306"/>
      <c r="BZ34" s="306"/>
      <c r="CA34" s="306"/>
      <c r="CB34" s="306"/>
      <c r="CC34" s="306"/>
      <c r="CD34" s="306"/>
      <c r="CE34" s="306"/>
      <c r="CF34" s="306"/>
      <c r="CG34" s="306"/>
      <c r="CH34" s="306"/>
      <c r="CI34" s="306"/>
      <c r="CJ34" s="306"/>
      <c r="CK34" s="306"/>
      <c r="CL34" s="306"/>
      <c r="CM34" s="306"/>
      <c r="CN34" s="306"/>
      <c r="CO34" s="306"/>
      <c r="CP34" s="306"/>
      <c r="CQ34" s="306"/>
      <c r="CR34" s="306"/>
      <c r="CS34" s="306"/>
      <c r="CT34" s="306"/>
      <c r="CU34" s="306"/>
      <c r="CV34" s="306"/>
      <c r="CW34" s="306"/>
      <c r="CX34" s="306"/>
      <c r="CY34" s="306"/>
      <c r="CZ34" s="306"/>
      <c r="DA34" s="306"/>
      <c r="DB34" s="306"/>
      <c r="DC34" s="306"/>
      <c r="DD34" s="306"/>
      <c r="DE34" s="306"/>
      <c r="DF34" s="306"/>
      <c r="DG34" s="306"/>
      <c r="DH34" s="306"/>
      <c r="DI34" s="306"/>
      <c r="DJ34" s="306"/>
      <c r="DK34" s="306"/>
      <c r="DL34" s="306"/>
      <c r="DM34" s="306"/>
      <c r="DN34" s="306"/>
      <c r="DO34" s="306"/>
      <c r="DP34" s="306"/>
      <c r="DQ34" s="306"/>
      <c r="DR34" s="306"/>
      <c r="DS34" s="306"/>
      <c r="DT34" s="306"/>
      <c r="DU34" s="306"/>
      <c r="DV34" s="306"/>
      <c r="DW34" s="306"/>
      <c r="DX34" s="306"/>
      <c r="DY34" s="306"/>
      <c r="DZ34" s="306"/>
      <c r="EA34" s="306"/>
      <c r="EB34" s="306"/>
      <c r="EC34" s="306"/>
      <c r="ED34" s="306"/>
      <c r="EE34" s="306"/>
      <c r="EF34" s="306"/>
      <c r="EG34" s="306"/>
      <c r="EH34" s="306"/>
      <c r="EI34" s="306"/>
      <c r="EJ34" s="306"/>
      <c r="EK34" s="306"/>
      <c r="EL34" s="306"/>
      <c r="EM34" s="306"/>
      <c r="EN34" s="306"/>
      <c r="EO34" s="306"/>
      <c r="EP34" s="306"/>
      <c r="EQ34" s="306"/>
      <c r="ER34" s="306"/>
      <c r="ES34" s="306"/>
      <c r="ET34" s="306"/>
      <c r="EU34" s="306"/>
      <c r="EV34" s="306"/>
      <c r="EW34" s="306"/>
      <c r="EX34" s="306"/>
      <c r="EY34" s="306"/>
      <c r="EZ34" s="306"/>
      <c r="FA34" s="306"/>
      <c r="FB34" s="306"/>
      <c r="FC34" s="306"/>
      <c r="FD34" s="306"/>
      <c r="FE34" s="306"/>
      <c r="FF34" s="306"/>
      <c r="FG34" s="306"/>
      <c r="FH34" s="306"/>
      <c r="FI34" s="306"/>
      <c r="FJ34" s="306"/>
      <c r="FK34" s="306"/>
      <c r="FL34" s="306"/>
      <c r="FM34" s="306"/>
      <c r="FN34" s="306"/>
      <c r="FO34" s="306"/>
      <c r="FP34" s="306"/>
      <c r="FQ34" s="306"/>
      <c r="FR34" s="306"/>
      <c r="FS34" s="306"/>
      <c r="FT34" s="306"/>
      <c r="FU34" s="306"/>
      <c r="FV34" s="306"/>
      <c r="FW34" s="306"/>
      <c r="FX34" s="306"/>
      <c r="FY34" s="306"/>
      <c r="FZ34" s="306"/>
      <c r="GA34" s="306"/>
      <c r="GB34" s="306"/>
      <c r="GC34" s="306"/>
      <c r="GD34" s="306"/>
      <c r="GE34" s="306"/>
      <c r="GF34" s="306"/>
      <c r="GG34" s="306"/>
      <c r="GH34" s="306"/>
      <c r="GI34" s="306"/>
      <c r="GJ34" s="306"/>
      <c r="GK34" s="306"/>
      <c r="GL34" s="306"/>
      <c r="GM34" s="306"/>
      <c r="GN34" s="306"/>
      <c r="GO34" s="306"/>
      <c r="GP34" s="306"/>
      <c r="GQ34" s="306"/>
      <c r="GR34" s="306"/>
      <c r="GS34" s="306"/>
      <c r="GT34" s="306"/>
      <c r="GU34" s="306"/>
      <c r="GV34" s="306"/>
      <c r="GW34" s="306"/>
      <c r="GX34" s="306"/>
      <c r="GY34" s="306"/>
      <c r="GZ34" s="306"/>
      <c r="HA34" s="306"/>
      <c r="HB34" s="306"/>
      <c r="HC34" s="306"/>
      <c r="HD34" s="306"/>
      <c r="HE34" s="306"/>
      <c r="HF34" s="306"/>
      <c r="HG34" s="306"/>
      <c r="HH34" s="306"/>
      <c r="HI34" s="306"/>
      <c r="HJ34" s="306"/>
      <c r="HK34" s="306"/>
      <c r="HL34" s="306"/>
      <c r="HM34" s="306"/>
      <c r="HN34" s="306"/>
      <c r="HO34" s="306"/>
      <c r="HP34" s="306"/>
    </row>
    <row r="35" spans="1:224" x14ac:dyDescent="0.2">
      <c r="A35" s="142" t="s">
        <v>337</v>
      </c>
      <c r="B35" s="142" t="s">
        <v>338</v>
      </c>
      <c r="C35" s="142"/>
      <c r="D35" s="142"/>
      <c r="E35" s="246">
        <v>458</v>
      </c>
      <c r="F35" s="246">
        <v>104</v>
      </c>
      <c r="G35" s="246">
        <v>37</v>
      </c>
      <c r="H35" s="246">
        <v>19</v>
      </c>
      <c r="I35" s="246">
        <v>144</v>
      </c>
      <c r="J35" s="246">
        <v>4</v>
      </c>
      <c r="K35" s="246">
        <v>12</v>
      </c>
      <c r="L35" s="246">
        <v>3</v>
      </c>
      <c r="M35" s="246">
        <v>57</v>
      </c>
      <c r="N35" s="246">
        <v>22</v>
      </c>
      <c r="O35" s="246">
        <v>56</v>
      </c>
      <c r="P35" s="306"/>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6"/>
      <c r="AP35" s="306"/>
      <c r="AQ35" s="306"/>
      <c r="AR35" s="306"/>
      <c r="AS35" s="306"/>
      <c r="AT35" s="306"/>
      <c r="AU35" s="306"/>
      <c r="AV35" s="306"/>
      <c r="AW35" s="306"/>
      <c r="AX35" s="306"/>
      <c r="AY35" s="306"/>
      <c r="AZ35" s="306"/>
      <c r="BA35" s="306"/>
      <c r="BB35" s="306"/>
      <c r="BC35" s="306"/>
      <c r="BD35" s="306"/>
      <c r="BE35" s="306"/>
      <c r="BF35" s="306"/>
      <c r="BG35" s="306"/>
      <c r="BH35" s="306"/>
      <c r="BI35" s="306"/>
      <c r="BJ35" s="306"/>
      <c r="BK35" s="306"/>
      <c r="BL35" s="306"/>
      <c r="BM35" s="306"/>
      <c r="BN35" s="306"/>
      <c r="BO35" s="306"/>
      <c r="BP35" s="306"/>
      <c r="BQ35" s="306"/>
      <c r="BR35" s="306"/>
      <c r="BS35" s="306"/>
      <c r="BT35" s="306"/>
      <c r="BU35" s="306"/>
      <c r="BV35" s="306"/>
      <c r="BW35" s="306"/>
      <c r="BX35" s="306"/>
      <c r="BY35" s="306"/>
      <c r="BZ35" s="306"/>
      <c r="CA35" s="306"/>
      <c r="CB35" s="306"/>
      <c r="CC35" s="306"/>
      <c r="CD35" s="306"/>
      <c r="CE35" s="306"/>
      <c r="CF35" s="306"/>
      <c r="CG35" s="306"/>
      <c r="CH35" s="306"/>
      <c r="CI35" s="306"/>
      <c r="CJ35" s="306"/>
      <c r="CK35" s="306"/>
      <c r="CL35" s="306"/>
      <c r="CM35" s="306"/>
      <c r="CN35" s="306"/>
      <c r="CO35" s="306"/>
      <c r="CP35" s="306"/>
      <c r="CQ35" s="306"/>
      <c r="CR35" s="306"/>
      <c r="CS35" s="306"/>
      <c r="CT35" s="306"/>
      <c r="CU35" s="306"/>
      <c r="CV35" s="306"/>
      <c r="CW35" s="306"/>
      <c r="CX35" s="306"/>
      <c r="CY35" s="306"/>
      <c r="CZ35" s="306"/>
      <c r="DA35" s="306"/>
      <c r="DB35" s="306"/>
      <c r="DC35" s="306"/>
      <c r="DD35" s="306"/>
      <c r="DE35" s="306"/>
      <c r="DF35" s="306"/>
      <c r="DG35" s="306"/>
      <c r="DH35" s="306"/>
      <c r="DI35" s="306"/>
      <c r="DJ35" s="306"/>
      <c r="DK35" s="306"/>
      <c r="DL35" s="306"/>
      <c r="DM35" s="306"/>
      <c r="DN35" s="306"/>
      <c r="DO35" s="306"/>
      <c r="DP35" s="306"/>
      <c r="DQ35" s="306"/>
      <c r="DR35" s="306"/>
      <c r="DS35" s="306"/>
      <c r="DT35" s="306"/>
      <c r="DU35" s="306"/>
      <c r="DV35" s="306"/>
      <c r="DW35" s="306"/>
      <c r="DX35" s="306"/>
      <c r="DY35" s="306"/>
      <c r="DZ35" s="306"/>
      <c r="EA35" s="306"/>
      <c r="EB35" s="306"/>
      <c r="EC35" s="306"/>
      <c r="ED35" s="306"/>
      <c r="EE35" s="306"/>
      <c r="EF35" s="306"/>
      <c r="EG35" s="306"/>
      <c r="EH35" s="306"/>
      <c r="EI35" s="306"/>
      <c r="EJ35" s="306"/>
      <c r="EK35" s="306"/>
      <c r="EL35" s="306"/>
      <c r="EM35" s="306"/>
      <c r="EN35" s="306"/>
      <c r="EO35" s="306"/>
      <c r="EP35" s="306"/>
      <c r="EQ35" s="306"/>
      <c r="ER35" s="306"/>
      <c r="ES35" s="306"/>
      <c r="ET35" s="306"/>
      <c r="EU35" s="306"/>
      <c r="EV35" s="306"/>
      <c r="EW35" s="306"/>
      <c r="EX35" s="306"/>
      <c r="EY35" s="306"/>
      <c r="EZ35" s="306"/>
      <c r="FA35" s="306"/>
      <c r="FB35" s="306"/>
      <c r="FC35" s="306"/>
      <c r="FD35" s="306"/>
      <c r="FE35" s="306"/>
      <c r="FF35" s="306"/>
      <c r="FG35" s="306"/>
      <c r="FH35" s="306"/>
      <c r="FI35" s="306"/>
      <c r="FJ35" s="306"/>
      <c r="FK35" s="306"/>
      <c r="FL35" s="306"/>
      <c r="FM35" s="306"/>
      <c r="FN35" s="306"/>
      <c r="FO35" s="306"/>
      <c r="FP35" s="306"/>
      <c r="FQ35" s="306"/>
      <c r="FR35" s="306"/>
      <c r="FS35" s="306"/>
      <c r="FT35" s="306"/>
      <c r="FU35" s="306"/>
      <c r="FV35" s="306"/>
      <c r="FW35" s="306"/>
      <c r="FX35" s="306"/>
      <c r="FY35" s="306"/>
      <c r="FZ35" s="306"/>
      <c r="GA35" s="306"/>
      <c r="GB35" s="306"/>
      <c r="GC35" s="306"/>
      <c r="GD35" s="306"/>
      <c r="GE35" s="306"/>
      <c r="GF35" s="306"/>
      <c r="GG35" s="306"/>
      <c r="GH35" s="306"/>
      <c r="GI35" s="306"/>
      <c r="GJ35" s="306"/>
      <c r="GK35" s="306"/>
      <c r="GL35" s="306"/>
      <c r="GM35" s="306"/>
      <c r="GN35" s="306"/>
      <c r="GO35" s="306"/>
      <c r="GP35" s="306"/>
      <c r="GQ35" s="306"/>
      <c r="GR35" s="306"/>
      <c r="GS35" s="306"/>
      <c r="GT35" s="306"/>
      <c r="GU35" s="306"/>
      <c r="GV35" s="306"/>
      <c r="GW35" s="306"/>
      <c r="GX35" s="306"/>
      <c r="GY35" s="306"/>
      <c r="GZ35" s="306"/>
      <c r="HA35" s="306"/>
      <c r="HB35" s="306"/>
      <c r="HC35" s="306"/>
      <c r="HD35" s="306"/>
      <c r="HE35" s="306"/>
      <c r="HF35" s="306"/>
      <c r="HG35" s="306"/>
      <c r="HH35" s="306"/>
      <c r="HI35" s="306"/>
      <c r="HJ35" s="306"/>
      <c r="HK35" s="306"/>
      <c r="HL35" s="306"/>
      <c r="HM35" s="306"/>
      <c r="HN35" s="306"/>
      <c r="HO35" s="306"/>
      <c r="HP35" s="306"/>
    </row>
    <row r="36" spans="1:224" x14ac:dyDescent="0.2">
      <c r="A36" s="142" t="s">
        <v>339</v>
      </c>
      <c r="B36" s="142" t="s">
        <v>340</v>
      </c>
      <c r="C36" s="142"/>
      <c r="D36" s="142"/>
      <c r="E36" s="246">
        <v>33</v>
      </c>
      <c r="F36" s="246">
        <v>3</v>
      </c>
      <c r="G36" s="246">
        <v>2</v>
      </c>
      <c r="H36" s="246">
        <v>1</v>
      </c>
      <c r="I36" s="246">
        <v>0</v>
      </c>
      <c r="J36" s="246">
        <v>0</v>
      </c>
      <c r="K36" s="246">
        <v>6</v>
      </c>
      <c r="L36" s="246">
        <v>3</v>
      </c>
      <c r="M36" s="246">
        <v>3</v>
      </c>
      <c r="N36" s="246">
        <v>2</v>
      </c>
      <c r="O36" s="246">
        <v>13</v>
      </c>
      <c r="P36" s="306"/>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c r="BN36" s="306"/>
      <c r="BO36" s="306"/>
      <c r="BP36" s="306"/>
      <c r="BQ36" s="306"/>
      <c r="BR36" s="306"/>
      <c r="BS36" s="306"/>
      <c r="BT36" s="306"/>
      <c r="BU36" s="306"/>
      <c r="BV36" s="306"/>
      <c r="BW36" s="306"/>
      <c r="BX36" s="306"/>
      <c r="BY36" s="306"/>
      <c r="BZ36" s="306"/>
      <c r="CA36" s="306"/>
      <c r="CB36" s="306"/>
      <c r="CC36" s="306"/>
      <c r="CD36" s="306"/>
      <c r="CE36" s="306"/>
      <c r="CF36" s="306"/>
      <c r="CG36" s="306"/>
      <c r="CH36" s="306"/>
      <c r="CI36" s="306"/>
      <c r="CJ36" s="306"/>
      <c r="CK36" s="306"/>
      <c r="CL36" s="306"/>
      <c r="CM36" s="306"/>
      <c r="CN36" s="306"/>
      <c r="CO36" s="306"/>
      <c r="CP36" s="306"/>
      <c r="CQ36" s="306"/>
      <c r="CR36" s="306"/>
      <c r="CS36" s="306"/>
      <c r="CT36" s="306"/>
      <c r="CU36" s="306"/>
      <c r="CV36" s="306"/>
      <c r="CW36" s="306"/>
      <c r="CX36" s="306"/>
      <c r="CY36" s="306"/>
      <c r="CZ36" s="306"/>
      <c r="DA36" s="306"/>
      <c r="DB36" s="306"/>
      <c r="DC36" s="306"/>
      <c r="DD36" s="306"/>
      <c r="DE36" s="306"/>
      <c r="DF36" s="306"/>
      <c r="DG36" s="306"/>
      <c r="DH36" s="306"/>
      <c r="DI36" s="306"/>
      <c r="DJ36" s="306"/>
      <c r="DK36" s="306"/>
      <c r="DL36" s="306"/>
      <c r="DM36" s="306"/>
      <c r="DN36" s="306"/>
      <c r="DO36" s="306"/>
      <c r="DP36" s="306"/>
      <c r="DQ36" s="306"/>
      <c r="DR36" s="306"/>
      <c r="DS36" s="306"/>
      <c r="DT36" s="306"/>
      <c r="DU36" s="306"/>
      <c r="DV36" s="306"/>
      <c r="DW36" s="306"/>
      <c r="DX36" s="306"/>
      <c r="DY36" s="306"/>
      <c r="DZ36" s="306"/>
      <c r="EA36" s="306"/>
      <c r="EB36" s="306"/>
      <c r="EC36" s="306"/>
      <c r="ED36" s="306"/>
      <c r="EE36" s="306"/>
      <c r="EF36" s="306"/>
      <c r="EG36" s="306"/>
      <c r="EH36" s="306"/>
      <c r="EI36" s="306"/>
      <c r="EJ36" s="306"/>
      <c r="EK36" s="306"/>
      <c r="EL36" s="306"/>
      <c r="EM36" s="306"/>
      <c r="EN36" s="306"/>
      <c r="EO36" s="306"/>
      <c r="EP36" s="306"/>
      <c r="EQ36" s="306"/>
      <c r="ER36" s="306"/>
      <c r="ES36" s="306"/>
      <c r="ET36" s="306"/>
      <c r="EU36" s="306"/>
      <c r="EV36" s="306"/>
      <c r="EW36" s="306"/>
      <c r="EX36" s="306"/>
      <c r="EY36" s="306"/>
      <c r="EZ36" s="306"/>
      <c r="FA36" s="306"/>
      <c r="FB36" s="306"/>
      <c r="FC36" s="306"/>
      <c r="FD36" s="306"/>
      <c r="FE36" s="306"/>
      <c r="FF36" s="306"/>
      <c r="FG36" s="306"/>
      <c r="FH36" s="306"/>
      <c r="FI36" s="306"/>
      <c r="FJ36" s="306"/>
      <c r="FK36" s="306"/>
      <c r="FL36" s="306"/>
      <c r="FM36" s="306"/>
      <c r="FN36" s="306"/>
      <c r="FO36" s="306"/>
      <c r="FP36" s="306"/>
      <c r="FQ36" s="306"/>
      <c r="FR36" s="306"/>
      <c r="FS36" s="306"/>
      <c r="FT36" s="306"/>
      <c r="FU36" s="306"/>
      <c r="FV36" s="306"/>
      <c r="FW36" s="306"/>
      <c r="FX36" s="306"/>
      <c r="FY36" s="306"/>
      <c r="FZ36" s="306"/>
      <c r="GA36" s="306"/>
      <c r="GB36" s="306"/>
      <c r="GC36" s="306"/>
      <c r="GD36" s="306"/>
      <c r="GE36" s="306"/>
      <c r="GF36" s="306"/>
      <c r="GG36" s="306"/>
      <c r="GH36" s="306"/>
      <c r="GI36" s="306"/>
      <c r="GJ36" s="306"/>
      <c r="GK36" s="306"/>
      <c r="GL36" s="306"/>
      <c r="GM36" s="306"/>
      <c r="GN36" s="306"/>
      <c r="GO36" s="306"/>
      <c r="GP36" s="306"/>
      <c r="GQ36" s="306"/>
      <c r="GR36" s="306"/>
      <c r="GS36" s="306"/>
      <c r="GT36" s="306"/>
      <c r="GU36" s="306"/>
      <c r="GV36" s="306"/>
      <c r="GW36" s="306"/>
      <c r="GX36" s="306"/>
      <c r="GY36" s="306"/>
      <c r="GZ36" s="306"/>
      <c r="HA36" s="306"/>
      <c r="HB36" s="306"/>
      <c r="HC36" s="306"/>
      <c r="HD36" s="306"/>
      <c r="HE36" s="306"/>
      <c r="HF36" s="306"/>
      <c r="HG36" s="306"/>
      <c r="HH36" s="306"/>
      <c r="HI36" s="306"/>
      <c r="HJ36" s="306"/>
      <c r="HK36" s="306"/>
      <c r="HL36" s="306"/>
      <c r="HM36" s="306"/>
      <c r="HN36" s="306"/>
      <c r="HO36" s="306"/>
      <c r="HP36" s="306"/>
    </row>
    <row r="37" spans="1:224" x14ac:dyDescent="0.2">
      <c r="A37" s="142" t="s">
        <v>341</v>
      </c>
      <c r="B37" s="142" t="s">
        <v>342</v>
      </c>
      <c r="C37" s="142"/>
      <c r="D37" s="142"/>
      <c r="E37" s="246">
        <v>72</v>
      </c>
      <c r="F37" s="246">
        <v>34</v>
      </c>
      <c r="G37" s="246">
        <v>4</v>
      </c>
      <c r="H37" s="246">
        <v>3</v>
      </c>
      <c r="I37" s="246">
        <v>10</v>
      </c>
      <c r="J37" s="246">
        <v>6</v>
      </c>
      <c r="K37" s="246">
        <v>4</v>
      </c>
      <c r="L37" s="246">
        <v>0</v>
      </c>
      <c r="M37" s="246">
        <v>0</v>
      </c>
      <c r="N37" s="246">
        <v>8</v>
      </c>
      <c r="O37" s="246">
        <v>3</v>
      </c>
      <c r="P37" s="306"/>
      <c r="Q37" s="306"/>
      <c r="R37" s="306"/>
      <c r="S37" s="306"/>
      <c r="T37" s="306"/>
      <c r="U37" s="306"/>
      <c r="V37" s="306"/>
      <c r="W37" s="306"/>
      <c r="X37" s="306"/>
      <c r="Y37" s="306"/>
      <c r="Z37" s="306"/>
      <c r="AA37" s="306"/>
      <c r="AB37" s="306"/>
      <c r="AC37" s="306"/>
      <c r="AD37" s="306"/>
      <c r="AE37" s="306"/>
      <c r="AF37" s="306"/>
      <c r="AG37" s="306"/>
      <c r="AH37" s="306"/>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306"/>
      <c r="BN37" s="306"/>
      <c r="BO37" s="306"/>
      <c r="BP37" s="306"/>
      <c r="BQ37" s="306"/>
      <c r="BR37" s="306"/>
      <c r="BS37" s="306"/>
      <c r="BT37" s="306"/>
      <c r="BU37" s="306"/>
      <c r="BV37" s="306"/>
      <c r="BW37" s="306"/>
      <c r="BX37" s="306"/>
      <c r="BY37" s="306"/>
      <c r="BZ37" s="306"/>
      <c r="CA37" s="306"/>
      <c r="CB37" s="306"/>
      <c r="CC37" s="306"/>
      <c r="CD37" s="306"/>
      <c r="CE37" s="306"/>
      <c r="CF37" s="306"/>
      <c r="CG37" s="306"/>
      <c r="CH37" s="306"/>
      <c r="CI37" s="306"/>
      <c r="CJ37" s="306"/>
      <c r="CK37" s="306"/>
      <c r="CL37" s="306"/>
      <c r="CM37" s="306"/>
      <c r="CN37" s="306"/>
      <c r="CO37" s="306"/>
      <c r="CP37" s="306"/>
      <c r="CQ37" s="306"/>
      <c r="CR37" s="306"/>
      <c r="CS37" s="306"/>
      <c r="CT37" s="306"/>
      <c r="CU37" s="306"/>
      <c r="CV37" s="306"/>
      <c r="CW37" s="306"/>
      <c r="CX37" s="306"/>
      <c r="CY37" s="306"/>
      <c r="CZ37" s="306"/>
      <c r="DA37" s="306"/>
      <c r="DB37" s="306"/>
      <c r="DC37" s="306"/>
      <c r="DD37" s="306"/>
      <c r="DE37" s="306"/>
      <c r="DF37" s="306"/>
      <c r="DG37" s="306"/>
      <c r="DH37" s="306"/>
      <c r="DI37" s="306"/>
      <c r="DJ37" s="306"/>
      <c r="DK37" s="306"/>
      <c r="DL37" s="306"/>
      <c r="DM37" s="306"/>
      <c r="DN37" s="306"/>
      <c r="DO37" s="306"/>
      <c r="DP37" s="306"/>
      <c r="DQ37" s="306"/>
      <c r="DR37" s="306"/>
      <c r="DS37" s="306"/>
      <c r="DT37" s="306"/>
      <c r="DU37" s="306"/>
      <c r="DV37" s="306"/>
      <c r="DW37" s="306"/>
      <c r="DX37" s="306"/>
      <c r="DY37" s="306"/>
      <c r="DZ37" s="306"/>
      <c r="EA37" s="306"/>
      <c r="EB37" s="306"/>
      <c r="EC37" s="306"/>
      <c r="ED37" s="306"/>
      <c r="EE37" s="306"/>
      <c r="EF37" s="306"/>
      <c r="EG37" s="306"/>
      <c r="EH37" s="306"/>
      <c r="EI37" s="306"/>
      <c r="EJ37" s="306"/>
      <c r="EK37" s="306"/>
      <c r="EL37" s="306"/>
      <c r="EM37" s="306"/>
      <c r="EN37" s="306"/>
      <c r="EO37" s="306"/>
      <c r="EP37" s="306"/>
      <c r="EQ37" s="306"/>
      <c r="ER37" s="306"/>
      <c r="ES37" s="306"/>
      <c r="ET37" s="306"/>
      <c r="EU37" s="306"/>
      <c r="EV37" s="306"/>
      <c r="EW37" s="306"/>
      <c r="EX37" s="306"/>
      <c r="EY37" s="306"/>
      <c r="EZ37" s="306"/>
      <c r="FA37" s="306"/>
      <c r="FB37" s="306"/>
      <c r="FC37" s="306"/>
      <c r="FD37" s="306"/>
      <c r="FE37" s="306"/>
      <c r="FF37" s="306"/>
      <c r="FG37" s="306"/>
      <c r="FH37" s="306"/>
      <c r="FI37" s="306"/>
      <c r="FJ37" s="306"/>
      <c r="FK37" s="306"/>
      <c r="FL37" s="306"/>
      <c r="FM37" s="306"/>
      <c r="FN37" s="306"/>
      <c r="FO37" s="306"/>
      <c r="FP37" s="306"/>
      <c r="FQ37" s="306"/>
      <c r="FR37" s="306"/>
      <c r="FS37" s="306"/>
      <c r="FT37" s="306"/>
      <c r="FU37" s="306"/>
      <c r="FV37" s="306"/>
      <c r="FW37" s="306"/>
      <c r="FX37" s="306"/>
      <c r="FY37" s="306"/>
      <c r="FZ37" s="306"/>
      <c r="GA37" s="306"/>
      <c r="GB37" s="306"/>
      <c r="GC37" s="306"/>
      <c r="GD37" s="306"/>
      <c r="GE37" s="306"/>
      <c r="GF37" s="306"/>
      <c r="GG37" s="306"/>
      <c r="GH37" s="306"/>
      <c r="GI37" s="306"/>
      <c r="GJ37" s="306"/>
      <c r="GK37" s="306"/>
      <c r="GL37" s="306"/>
      <c r="GM37" s="306"/>
      <c r="GN37" s="306"/>
      <c r="GO37" s="306"/>
      <c r="GP37" s="306"/>
      <c r="GQ37" s="306"/>
      <c r="GR37" s="306"/>
      <c r="GS37" s="306"/>
      <c r="GT37" s="306"/>
      <c r="GU37" s="306"/>
      <c r="GV37" s="306"/>
      <c r="GW37" s="306"/>
      <c r="GX37" s="306"/>
      <c r="GY37" s="306"/>
      <c r="GZ37" s="306"/>
      <c r="HA37" s="306"/>
      <c r="HB37" s="306"/>
      <c r="HC37" s="306"/>
      <c r="HD37" s="306"/>
      <c r="HE37" s="306"/>
      <c r="HF37" s="306"/>
      <c r="HG37" s="306"/>
      <c r="HH37" s="306"/>
      <c r="HI37" s="306"/>
      <c r="HJ37" s="306"/>
      <c r="HK37" s="306"/>
      <c r="HL37" s="306"/>
      <c r="HM37" s="306"/>
      <c r="HN37" s="306"/>
      <c r="HO37" s="306"/>
      <c r="HP37" s="306"/>
    </row>
    <row r="38" spans="1:224" x14ac:dyDescent="0.2">
      <c r="A38" s="142" t="s">
        <v>343</v>
      </c>
      <c r="B38" s="142" t="s">
        <v>344</v>
      </c>
      <c r="C38" s="142"/>
      <c r="D38" s="142"/>
      <c r="E38" s="246">
        <v>127</v>
      </c>
      <c r="F38" s="246">
        <v>33</v>
      </c>
      <c r="G38" s="246">
        <v>23</v>
      </c>
      <c r="H38" s="246">
        <v>28</v>
      </c>
      <c r="I38" s="246">
        <v>0</v>
      </c>
      <c r="J38" s="246">
        <v>2</v>
      </c>
      <c r="K38" s="246">
        <v>15</v>
      </c>
      <c r="L38" s="246">
        <v>0</v>
      </c>
      <c r="M38" s="246">
        <v>1</v>
      </c>
      <c r="N38" s="246">
        <v>16</v>
      </c>
      <c r="O38" s="246">
        <v>9</v>
      </c>
      <c r="P38" s="306"/>
      <c r="Q38" s="306"/>
      <c r="R38" s="306"/>
      <c r="S38" s="306"/>
      <c r="T38" s="306"/>
      <c r="U38" s="306"/>
      <c r="V38" s="306"/>
      <c r="W38" s="306"/>
      <c r="X38" s="306"/>
      <c r="Y38" s="306"/>
      <c r="Z38" s="306"/>
      <c r="AA38" s="306"/>
      <c r="AB38" s="306"/>
      <c r="AC38" s="306"/>
      <c r="AD38" s="306"/>
      <c r="AE38" s="306"/>
      <c r="AF38" s="306"/>
      <c r="AG38" s="306"/>
      <c r="AH38" s="306"/>
      <c r="AI38" s="306"/>
      <c r="AJ38" s="306"/>
      <c r="AK38" s="306"/>
      <c r="AL38" s="306"/>
      <c r="AM38" s="306"/>
      <c r="AN38" s="306"/>
      <c r="AO38" s="306"/>
      <c r="AP38" s="306"/>
      <c r="AQ38" s="306"/>
      <c r="AR38" s="306"/>
      <c r="AS38" s="306"/>
      <c r="AT38" s="306"/>
      <c r="AU38" s="306"/>
      <c r="AV38" s="306"/>
      <c r="AW38" s="306"/>
      <c r="AX38" s="306"/>
      <c r="AY38" s="306"/>
      <c r="AZ38" s="306"/>
      <c r="BA38" s="306"/>
      <c r="BB38" s="306"/>
      <c r="BC38" s="306"/>
      <c r="BD38" s="306"/>
      <c r="BE38" s="306"/>
      <c r="BF38" s="306"/>
      <c r="BG38" s="306"/>
      <c r="BH38" s="306"/>
      <c r="BI38" s="306"/>
      <c r="BJ38" s="306"/>
      <c r="BK38" s="306"/>
      <c r="BL38" s="306"/>
      <c r="BM38" s="306"/>
      <c r="BN38" s="306"/>
      <c r="BO38" s="306"/>
      <c r="BP38" s="306"/>
      <c r="BQ38" s="306"/>
      <c r="BR38" s="306"/>
      <c r="BS38" s="306"/>
      <c r="BT38" s="306"/>
      <c r="BU38" s="306"/>
      <c r="BV38" s="306"/>
      <c r="BW38" s="306"/>
      <c r="BX38" s="306"/>
      <c r="BY38" s="306"/>
      <c r="BZ38" s="306"/>
      <c r="CA38" s="306"/>
      <c r="CB38" s="306"/>
      <c r="CC38" s="306"/>
      <c r="CD38" s="306"/>
      <c r="CE38" s="306"/>
      <c r="CF38" s="306"/>
      <c r="CG38" s="306"/>
      <c r="CH38" s="306"/>
      <c r="CI38" s="306"/>
      <c r="CJ38" s="306"/>
      <c r="CK38" s="306"/>
      <c r="CL38" s="306"/>
      <c r="CM38" s="306"/>
      <c r="CN38" s="306"/>
      <c r="CO38" s="306"/>
      <c r="CP38" s="306"/>
      <c r="CQ38" s="306"/>
      <c r="CR38" s="306"/>
      <c r="CS38" s="306"/>
      <c r="CT38" s="306"/>
      <c r="CU38" s="306"/>
      <c r="CV38" s="306"/>
      <c r="CW38" s="306"/>
      <c r="CX38" s="306"/>
      <c r="CY38" s="306"/>
      <c r="CZ38" s="306"/>
      <c r="DA38" s="306"/>
      <c r="DB38" s="306"/>
      <c r="DC38" s="306"/>
      <c r="DD38" s="306"/>
      <c r="DE38" s="306"/>
      <c r="DF38" s="306"/>
      <c r="DG38" s="306"/>
      <c r="DH38" s="306"/>
      <c r="DI38" s="306"/>
      <c r="DJ38" s="306"/>
      <c r="DK38" s="306"/>
      <c r="DL38" s="306"/>
      <c r="DM38" s="306"/>
      <c r="DN38" s="306"/>
      <c r="DO38" s="306"/>
      <c r="DP38" s="306"/>
      <c r="DQ38" s="306"/>
      <c r="DR38" s="306"/>
      <c r="DS38" s="306"/>
      <c r="DT38" s="306"/>
      <c r="DU38" s="306"/>
      <c r="DV38" s="306"/>
      <c r="DW38" s="306"/>
      <c r="DX38" s="306"/>
      <c r="DY38" s="306"/>
      <c r="DZ38" s="306"/>
      <c r="EA38" s="306"/>
      <c r="EB38" s="306"/>
      <c r="EC38" s="306"/>
      <c r="ED38" s="306"/>
      <c r="EE38" s="306"/>
      <c r="EF38" s="306"/>
      <c r="EG38" s="306"/>
      <c r="EH38" s="306"/>
      <c r="EI38" s="306"/>
      <c r="EJ38" s="306"/>
      <c r="EK38" s="306"/>
      <c r="EL38" s="306"/>
      <c r="EM38" s="306"/>
      <c r="EN38" s="306"/>
      <c r="EO38" s="306"/>
      <c r="EP38" s="306"/>
      <c r="EQ38" s="306"/>
      <c r="ER38" s="306"/>
      <c r="ES38" s="306"/>
      <c r="ET38" s="306"/>
      <c r="EU38" s="306"/>
      <c r="EV38" s="306"/>
      <c r="EW38" s="306"/>
      <c r="EX38" s="306"/>
      <c r="EY38" s="306"/>
      <c r="EZ38" s="306"/>
      <c r="FA38" s="306"/>
      <c r="FB38" s="306"/>
      <c r="FC38" s="306"/>
      <c r="FD38" s="306"/>
      <c r="FE38" s="306"/>
      <c r="FF38" s="306"/>
      <c r="FG38" s="306"/>
      <c r="FH38" s="306"/>
      <c r="FI38" s="306"/>
      <c r="FJ38" s="306"/>
      <c r="FK38" s="306"/>
      <c r="FL38" s="306"/>
      <c r="FM38" s="306"/>
      <c r="FN38" s="306"/>
      <c r="FO38" s="306"/>
      <c r="FP38" s="306"/>
      <c r="FQ38" s="306"/>
      <c r="FR38" s="306"/>
      <c r="FS38" s="306"/>
      <c r="FT38" s="306"/>
      <c r="FU38" s="306"/>
      <c r="FV38" s="306"/>
      <c r="FW38" s="306"/>
      <c r="FX38" s="306"/>
      <c r="FY38" s="306"/>
      <c r="FZ38" s="306"/>
      <c r="GA38" s="306"/>
      <c r="GB38" s="306"/>
      <c r="GC38" s="306"/>
      <c r="GD38" s="306"/>
      <c r="GE38" s="306"/>
      <c r="GF38" s="306"/>
      <c r="GG38" s="306"/>
      <c r="GH38" s="306"/>
      <c r="GI38" s="306"/>
      <c r="GJ38" s="306"/>
      <c r="GK38" s="306"/>
      <c r="GL38" s="306"/>
      <c r="GM38" s="306"/>
      <c r="GN38" s="306"/>
      <c r="GO38" s="306"/>
      <c r="GP38" s="306"/>
      <c r="GQ38" s="306"/>
      <c r="GR38" s="306"/>
      <c r="GS38" s="306"/>
      <c r="GT38" s="306"/>
      <c r="GU38" s="306"/>
      <c r="GV38" s="306"/>
      <c r="GW38" s="306"/>
      <c r="GX38" s="306"/>
      <c r="GY38" s="306"/>
      <c r="GZ38" s="306"/>
      <c r="HA38" s="306"/>
      <c r="HB38" s="306"/>
      <c r="HC38" s="306"/>
      <c r="HD38" s="306"/>
      <c r="HE38" s="306"/>
      <c r="HF38" s="306"/>
      <c r="HG38" s="306"/>
      <c r="HH38" s="306"/>
      <c r="HI38" s="306"/>
      <c r="HJ38" s="306"/>
      <c r="HK38" s="306"/>
      <c r="HL38" s="306"/>
      <c r="HM38" s="306"/>
      <c r="HN38" s="306"/>
      <c r="HO38" s="306"/>
      <c r="HP38" s="306"/>
    </row>
    <row r="39" spans="1:224" x14ac:dyDescent="0.2">
      <c r="A39" s="142" t="s">
        <v>345</v>
      </c>
      <c r="B39" s="142" t="s">
        <v>346</v>
      </c>
      <c r="C39" s="142"/>
      <c r="D39" s="142"/>
      <c r="E39" s="246">
        <v>45</v>
      </c>
      <c r="F39" s="246">
        <v>12</v>
      </c>
      <c r="G39" s="246">
        <v>9</v>
      </c>
      <c r="H39" s="246">
        <v>9</v>
      </c>
      <c r="I39" s="246">
        <v>0</v>
      </c>
      <c r="J39" s="246">
        <v>6</v>
      </c>
      <c r="K39" s="246">
        <v>6</v>
      </c>
      <c r="L39" s="246">
        <v>0</v>
      </c>
      <c r="M39" s="246">
        <v>2</v>
      </c>
      <c r="N39" s="246">
        <v>1</v>
      </c>
      <c r="O39" s="246">
        <v>0</v>
      </c>
      <c r="P39" s="306"/>
      <c r="Q39" s="306"/>
      <c r="R39" s="306"/>
      <c r="S39" s="306"/>
      <c r="T39" s="306"/>
      <c r="U39" s="306"/>
      <c r="V39" s="306"/>
      <c r="W39" s="306"/>
      <c r="X39" s="306"/>
      <c r="Y39" s="306"/>
      <c r="Z39" s="306"/>
      <c r="AA39" s="306"/>
      <c r="AB39" s="306"/>
      <c r="AC39" s="306"/>
      <c r="AD39" s="306"/>
      <c r="AE39" s="306"/>
      <c r="AF39" s="306"/>
      <c r="AG39" s="306"/>
      <c r="AH39" s="306"/>
      <c r="AI39" s="306"/>
      <c r="AJ39" s="306"/>
      <c r="AK39" s="306"/>
      <c r="AL39" s="306"/>
      <c r="AM39" s="306"/>
      <c r="AN39" s="306"/>
      <c r="AO39" s="306"/>
      <c r="AP39" s="306"/>
      <c r="AQ39" s="306"/>
      <c r="AR39" s="306"/>
      <c r="AS39" s="306"/>
      <c r="AT39" s="306"/>
      <c r="AU39" s="306"/>
      <c r="AV39" s="306"/>
      <c r="AW39" s="306"/>
      <c r="AX39" s="306"/>
      <c r="AY39" s="306"/>
      <c r="AZ39" s="306"/>
      <c r="BA39" s="306"/>
      <c r="BB39" s="306"/>
      <c r="BC39" s="306"/>
      <c r="BD39" s="306"/>
      <c r="BE39" s="306"/>
      <c r="BF39" s="306"/>
      <c r="BG39" s="306"/>
      <c r="BH39" s="306"/>
      <c r="BI39" s="306"/>
      <c r="BJ39" s="306"/>
      <c r="BK39" s="306"/>
      <c r="BL39" s="306"/>
      <c r="BM39" s="306"/>
      <c r="BN39" s="306"/>
      <c r="BO39" s="306"/>
      <c r="BP39" s="306"/>
      <c r="BQ39" s="306"/>
      <c r="BR39" s="306"/>
      <c r="BS39" s="306"/>
      <c r="BT39" s="306"/>
      <c r="BU39" s="306"/>
      <c r="BV39" s="306"/>
      <c r="BW39" s="306"/>
      <c r="BX39" s="306"/>
      <c r="BY39" s="306"/>
      <c r="BZ39" s="306"/>
      <c r="CA39" s="306"/>
      <c r="CB39" s="306"/>
      <c r="CC39" s="306"/>
      <c r="CD39" s="306"/>
      <c r="CE39" s="306"/>
      <c r="CF39" s="306"/>
      <c r="CG39" s="306"/>
      <c r="CH39" s="306"/>
      <c r="CI39" s="306"/>
      <c r="CJ39" s="306"/>
      <c r="CK39" s="306"/>
      <c r="CL39" s="306"/>
      <c r="CM39" s="306"/>
      <c r="CN39" s="306"/>
      <c r="CO39" s="306"/>
      <c r="CP39" s="306"/>
      <c r="CQ39" s="306"/>
      <c r="CR39" s="306"/>
      <c r="CS39" s="306"/>
      <c r="CT39" s="306"/>
      <c r="CU39" s="306"/>
      <c r="CV39" s="306"/>
      <c r="CW39" s="306"/>
      <c r="CX39" s="306"/>
      <c r="CY39" s="306"/>
      <c r="CZ39" s="306"/>
      <c r="DA39" s="306"/>
      <c r="DB39" s="306"/>
      <c r="DC39" s="306"/>
      <c r="DD39" s="306"/>
      <c r="DE39" s="306"/>
      <c r="DF39" s="306"/>
      <c r="DG39" s="306"/>
      <c r="DH39" s="306"/>
      <c r="DI39" s="306"/>
      <c r="DJ39" s="306"/>
      <c r="DK39" s="306"/>
      <c r="DL39" s="306"/>
      <c r="DM39" s="306"/>
      <c r="DN39" s="306"/>
      <c r="DO39" s="306"/>
      <c r="DP39" s="306"/>
      <c r="DQ39" s="306"/>
      <c r="DR39" s="306"/>
      <c r="DS39" s="306"/>
      <c r="DT39" s="306"/>
      <c r="DU39" s="306"/>
      <c r="DV39" s="306"/>
      <c r="DW39" s="306"/>
      <c r="DX39" s="306"/>
      <c r="DY39" s="306"/>
      <c r="DZ39" s="306"/>
      <c r="EA39" s="306"/>
      <c r="EB39" s="306"/>
      <c r="EC39" s="306"/>
      <c r="ED39" s="306"/>
      <c r="EE39" s="306"/>
      <c r="EF39" s="306"/>
      <c r="EG39" s="306"/>
      <c r="EH39" s="306"/>
      <c r="EI39" s="306"/>
      <c r="EJ39" s="306"/>
      <c r="EK39" s="306"/>
      <c r="EL39" s="306"/>
      <c r="EM39" s="306"/>
      <c r="EN39" s="306"/>
      <c r="EO39" s="306"/>
      <c r="EP39" s="306"/>
      <c r="EQ39" s="306"/>
      <c r="ER39" s="306"/>
      <c r="ES39" s="306"/>
      <c r="ET39" s="306"/>
      <c r="EU39" s="306"/>
      <c r="EV39" s="306"/>
      <c r="EW39" s="306"/>
      <c r="EX39" s="306"/>
      <c r="EY39" s="306"/>
      <c r="EZ39" s="306"/>
      <c r="FA39" s="306"/>
      <c r="FB39" s="306"/>
      <c r="FC39" s="306"/>
      <c r="FD39" s="306"/>
      <c r="FE39" s="306"/>
      <c r="FF39" s="306"/>
      <c r="FG39" s="306"/>
      <c r="FH39" s="306"/>
      <c r="FI39" s="306"/>
      <c r="FJ39" s="306"/>
      <c r="FK39" s="306"/>
      <c r="FL39" s="306"/>
      <c r="FM39" s="306"/>
      <c r="FN39" s="306"/>
      <c r="FO39" s="306"/>
      <c r="FP39" s="306"/>
      <c r="FQ39" s="306"/>
      <c r="FR39" s="306"/>
      <c r="FS39" s="306"/>
      <c r="FT39" s="306"/>
      <c r="FU39" s="306"/>
      <c r="FV39" s="306"/>
      <c r="FW39" s="306"/>
      <c r="FX39" s="306"/>
      <c r="FY39" s="306"/>
      <c r="FZ39" s="306"/>
      <c r="GA39" s="306"/>
      <c r="GB39" s="306"/>
      <c r="GC39" s="306"/>
      <c r="GD39" s="306"/>
      <c r="GE39" s="306"/>
      <c r="GF39" s="306"/>
      <c r="GG39" s="306"/>
      <c r="GH39" s="306"/>
      <c r="GI39" s="306"/>
      <c r="GJ39" s="306"/>
      <c r="GK39" s="306"/>
      <c r="GL39" s="306"/>
      <c r="GM39" s="306"/>
      <c r="GN39" s="306"/>
      <c r="GO39" s="306"/>
      <c r="GP39" s="306"/>
      <c r="GQ39" s="306"/>
      <c r="GR39" s="306"/>
      <c r="GS39" s="306"/>
      <c r="GT39" s="306"/>
      <c r="GU39" s="306"/>
      <c r="GV39" s="306"/>
      <c r="GW39" s="306"/>
      <c r="GX39" s="306"/>
      <c r="GY39" s="306"/>
      <c r="GZ39" s="306"/>
      <c r="HA39" s="306"/>
      <c r="HB39" s="306"/>
      <c r="HC39" s="306"/>
      <c r="HD39" s="306"/>
      <c r="HE39" s="306"/>
      <c r="HF39" s="306"/>
      <c r="HG39" s="306"/>
      <c r="HH39" s="306"/>
      <c r="HI39" s="306"/>
      <c r="HJ39" s="306"/>
      <c r="HK39" s="306"/>
      <c r="HL39" s="306"/>
      <c r="HM39" s="306"/>
      <c r="HN39" s="306"/>
      <c r="HO39" s="306"/>
      <c r="HP39" s="306"/>
    </row>
    <row r="40" spans="1:224" x14ac:dyDescent="0.2">
      <c r="A40" s="142" t="s">
        <v>347</v>
      </c>
      <c r="B40" s="142" t="s">
        <v>348</v>
      </c>
      <c r="C40" s="142"/>
      <c r="D40" s="142"/>
      <c r="E40" s="246">
        <v>129</v>
      </c>
      <c r="F40" s="246">
        <v>30</v>
      </c>
      <c r="G40" s="246">
        <v>16</v>
      </c>
      <c r="H40" s="246">
        <v>16</v>
      </c>
      <c r="I40" s="246">
        <v>0</v>
      </c>
      <c r="J40" s="246">
        <v>3</v>
      </c>
      <c r="K40" s="246">
        <v>10</v>
      </c>
      <c r="L40" s="246">
        <v>0</v>
      </c>
      <c r="M40" s="246">
        <v>8</v>
      </c>
      <c r="N40" s="246">
        <v>42</v>
      </c>
      <c r="O40" s="246">
        <v>4</v>
      </c>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L40" s="306"/>
      <c r="AM40" s="306"/>
      <c r="AN40" s="306"/>
      <c r="AO40" s="306"/>
      <c r="AP40" s="306"/>
      <c r="AQ40" s="306"/>
      <c r="AR40" s="306"/>
      <c r="AS40" s="306"/>
      <c r="AT40" s="306"/>
      <c r="AU40" s="306"/>
      <c r="AV40" s="306"/>
      <c r="AW40" s="306"/>
      <c r="AX40" s="306"/>
      <c r="AY40" s="306"/>
      <c r="AZ40" s="306"/>
      <c r="BA40" s="306"/>
      <c r="BB40" s="306"/>
      <c r="BC40" s="306"/>
      <c r="BD40" s="306"/>
      <c r="BE40" s="306"/>
      <c r="BF40" s="306"/>
      <c r="BG40" s="306"/>
      <c r="BH40" s="306"/>
      <c r="BI40" s="306"/>
      <c r="BJ40" s="306"/>
      <c r="BK40" s="306"/>
      <c r="BL40" s="306"/>
      <c r="BM40" s="306"/>
      <c r="BN40" s="306"/>
      <c r="BO40" s="306"/>
      <c r="BP40" s="306"/>
      <c r="BQ40" s="306"/>
      <c r="BR40" s="306"/>
      <c r="BS40" s="306"/>
      <c r="BT40" s="306"/>
      <c r="BU40" s="306"/>
      <c r="BV40" s="306"/>
      <c r="BW40" s="306"/>
      <c r="BX40" s="306"/>
      <c r="BY40" s="306"/>
      <c r="BZ40" s="306"/>
      <c r="CA40" s="306"/>
      <c r="CB40" s="306"/>
      <c r="CC40" s="306"/>
      <c r="CD40" s="306"/>
      <c r="CE40" s="306"/>
      <c r="CF40" s="306"/>
      <c r="CG40" s="306"/>
      <c r="CH40" s="306"/>
      <c r="CI40" s="306"/>
      <c r="CJ40" s="306"/>
      <c r="CK40" s="306"/>
      <c r="CL40" s="306"/>
      <c r="CM40" s="306"/>
      <c r="CN40" s="306"/>
      <c r="CO40" s="306"/>
      <c r="CP40" s="306"/>
      <c r="CQ40" s="306"/>
      <c r="CR40" s="306"/>
      <c r="CS40" s="306"/>
      <c r="CT40" s="306"/>
      <c r="CU40" s="306"/>
      <c r="CV40" s="306"/>
      <c r="CW40" s="306"/>
      <c r="CX40" s="306"/>
      <c r="CY40" s="306"/>
      <c r="CZ40" s="306"/>
      <c r="DA40" s="306"/>
      <c r="DB40" s="306"/>
      <c r="DC40" s="306"/>
      <c r="DD40" s="306"/>
      <c r="DE40" s="306"/>
      <c r="DF40" s="306"/>
      <c r="DG40" s="306"/>
      <c r="DH40" s="306"/>
      <c r="DI40" s="306"/>
      <c r="DJ40" s="306"/>
      <c r="DK40" s="306"/>
      <c r="DL40" s="306"/>
      <c r="DM40" s="306"/>
      <c r="DN40" s="306"/>
      <c r="DO40" s="306"/>
      <c r="DP40" s="306"/>
      <c r="DQ40" s="306"/>
      <c r="DR40" s="306"/>
      <c r="DS40" s="306"/>
      <c r="DT40" s="306"/>
      <c r="DU40" s="306"/>
      <c r="DV40" s="306"/>
      <c r="DW40" s="306"/>
      <c r="DX40" s="306"/>
      <c r="DY40" s="306"/>
      <c r="DZ40" s="306"/>
      <c r="EA40" s="306"/>
      <c r="EB40" s="306"/>
      <c r="EC40" s="306"/>
      <c r="ED40" s="306"/>
      <c r="EE40" s="306"/>
      <c r="EF40" s="306"/>
      <c r="EG40" s="306"/>
      <c r="EH40" s="306"/>
      <c r="EI40" s="306"/>
      <c r="EJ40" s="306"/>
      <c r="EK40" s="306"/>
      <c r="EL40" s="306"/>
      <c r="EM40" s="306"/>
      <c r="EN40" s="306"/>
      <c r="EO40" s="306"/>
      <c r="EP40" s="306"/>
      <c r="EQ40" s="306"/>
      <c r="ER40" s="306"/>
      <c r="ES40" s="306"/>
      <c r="ET40" s="306"/>
      <c r="EU40" s="306"/>
      <c r="EV40" s="306"/>
      <c r="EW40" s="306"/>
      <c r="EX40" s="306"/>
      <c r="EY40" s="306"/>
      <c r="EZ40" s="306"/>
      <c r="FA40" s="306"/>
      <c r="FB40" s="306"/>
      <c r="FC40" s="306"/>
      <c r="FD40" s="306"/>
      <c r="FE40" s="306"/>
      <c r="FF40" s="306"/>
      <c r="FG40" s="306"/>
      <c r="FH40" s="306"/>
      <c r="FI40" s="306"/>
      <c r="FJ40" s="306"/>
      <c r="FK40" s="306"/>
      <c r="FL40" s="306"/>
      <c r="FM40" s="306"/>
      <c r="FN40" s="306"/>
      <c r="FO40" s="306"/>
      <c r="FP40" s="306"/>
      <c r="FQ40" s="306"/>
      <c r="FR40" s="306"/>
      <c r="FS40" s="306"/>
      <c r="FT40" s="306"/>
      <c r="FU40" s="306"/>
      <c r="FV40" s="306"/>
      <c r="FW40" s="306"/>
      <c r="FX40" s="306"/>
      <c r="FY40" s="306"/>
      <c r="FZ40" s="306"/>
      <c r="GA40" s="306"/>
      <c r="GB40" s="306"/>
      <c r="GC40" s="306"/>
      <c r="GD40" s="306"/>
      <c r="GE40" s="306"/>
      <c r="GF40" s="306"/>
      <c r="GG40" s="306"/>
      <c r="GH40" s="306"/>
      <c r="GI40" s="306"/>
      <c r="GJ40" s="306"/>
      <c r="GK40" s="306"/>
      <c r="GL40" s="306"/>
      <c r="GM40" s="306"/>
      <c r="GN40" s="306"/>
      <c r="GO40" s="306"/>
      <c r="GP40" s="306"/>
      <c r="GQ40" s="306"/>
      <c r="GR40" s="306"/>
      <c r="GS40" s="306"/>
      <c r="GT40" s="306"/>
      <c r="GU40" s="306"/>
      <c r="GV40" s="306"/>
      <c r="GW40" s="306"/>
      <c r="GX40" s="306"/>
      <c r="GY40" s="306"/>
      <c r="GZ40" s="306"/>
      <c r="HA40" s="306"/>
      <c r="HB40" s="306"/>
      <c r="HC40" s="306"/>
      <c r="HD40" s="306"/>
      <c r="HE40" s="306"/>
      <c r="HF40" s="306"/>
      <c r="HG40" s="306"/>
      <c r="HH40" s="306"/>
      <c r="HI40" s="306"/>
      <c r="HJ40" s="306"/>
      <c r="HK40" s="306"/>
      <c r="HL40" s="306"/>
      <c r="HM40" s="306"/>
      <c r="HN40" s="306"/>
      <c r="HO40" s="306"/>
      <c r="HP40" s="306"/>
    </row>
    <row r="41" spans="1:224" x14ac:dyDescent="0.2">
      <c r="A41" s="142" t="s">
        <v>349</v>
      </c>
      <c r="B41" s="142" t="s">
        <v>350</v>
      </c>
      <c r="C41" s="142"/>
      <c r="D41" s="142"/>
      <c r="E41" s="246">
        <v>42</v>
      </c>
      <c r="F41" s="246">
        <v>27</v>
      </c>
      <c r="G41" s="246">
        <v>2</v>
      </c>
      <c r="H41" s="246">
        <v>3</v>
      </c>
      <c r="I41" s="246">
        <v>3</v>
      </c>
      <c r="J41" s="246">
        <v>2</v>
      </c>
      <c r="K41" s="246">
        <v>1</v>
      </c>
      <c r="L41" s="246">
        <v>0</v>
      </c>
      <c r="M41" s="246">
        <v>1</v>
      </c>
      <c r="N41" s="246">
        <v>3</v>
      </c>
      <c r="O41" s="246">
        <v>0</v>
      </c>
      <c r="P41" s="306"/>
      <c r="Q41" s="306"/>
      <c r="R41" s="306"/>
      <c r="S41" s="306"/>
      <c r="T41" s="306"/>
      <c r="U41" s="306"/>
      <c r="V41" s="306"/>
      <c r="W41" s="306"/>
      <c r="X41" s="306"/>
      <c r="Y41" s="306"/>
      <c r="Z41" s="306"/>
      <c r="AA41" s="306"/>
      <c r="AB41" s="306"/>
      <c r="AC41" s="306"/>
      <c r="AD41" s="306"/>
      <c r="AE41" s="306"/>
      <c r="AF41" s="306"/>
      <c r="AG41" s="306"/>
      <c r="AH41" s="306"/>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306"/>
      <c r="BN41" s="306"/>
      <c r="BO41" s="306"/>
      <c r="BP41" s="306"/>
      <c r="BQ41" s="306"/>
      <c r="BR41" s="306"/>
      <c r="BS41" s="306"/>
      <c r="BT41" s="306"/>
      <c r="BU41" s="306"/>
      <c r="BV41" s="306"/>
      <c r="BW41" s="306"/>
      <c r="BX41" s="306"/>
      <c r="BY41" s="306"/>
      <c r="BZ41" s="306"/>
      <c r="CA41" s="306"/>
      <c r="CB41" s="306"/>
      <c r="CC41" s="306"/>
      <c r="CD41" s="306"/>
      <c r="CE41" s="306"/>
      <c r="CF41" s="306"/>
      <c r="CG41" s="306"/>
      <c r="CH41" s="306"/>
      <c r="CI41" s="306"/>
      <c r="CJ41" s="306"/>
      <c r="CK41" s="306"/>
      <c r="CL41" s="306"/>
      <c r="CM41" s="306"/>
      <c r="CN41" s="306"/>
      <c r="CO41" s="306"/>
      <c r="CP41" s="306"/>
      <c r="CQ41" s="306"/>
      <c r="CR41" s="306"/>
      <c r="CS41" s="306"/>
      <c r="CT41" s="306"/>
      <c r="CU41" s="306"/>
      <c r="CV41" s="306"/>
      <c r="CW41" s="306"/>
      <c r="CX41" s="306"/>
      <c r="CY41" s="306"/>
      <c r="CZ41" s="306"/>
      <c r="DA41" s="306"/>
      <c r="DB41" s="306"/>
      <c r="DC41" s="306"/>
      <c r="DD41" s="306"/>
      <c r="DE41" s="306"/>
      <c r="DF41" s="306"/>
      <c r="DG41" s="306"/>
      <c r="DH41" s="306"/>
      <c r="DI41" s="306"/>
      <c r="DJ41" s="306"/>
      <c r="DK41" s="306"/>
      <c r="DL41" s="306"/>
      <c r="DM41" s="306"/>
      <c r="DN41" s="306"/>
      <c r="DO41" s="306"/>
      <c r="DP41" s="306"/>
      <c r="DQ41" s="306"/>
      <c r="DR41" s="306"/>
      <c r="DS41" s="306"/>
      <c r="DT41" s="306"/>
      <c r="DU41" s="306"/>
      <c r="DV41" s="306"/>
      <c r="DW41" s="306"/>
      <c r="DX41" s="306"/>
      <c r="DY41" s="306"/>
      <c r="DZ41" s="306"/>
      <c r="EA41" s="306"/>
      <c r="EB41" s="306"/>
      <c r="EC41" s="306"/>
      <c r="ED41" s="306"/>
      <c r="EE41" s="306"/>
      <c r="EF41" s="306"/>
      <c r="EG41" s="306"/>
      <c r="EH41" s="306"/>
      <c r="EI41" s="306"/>
      <c r="EJ41" s="306"/>
      <c r="EK41" s="306"/>
      <c r="EL41" s="306"/>
      <c r="EM41" s="306"/>
      <c r="EN41" s="306"/>
      <c r="EO41" s="306"/>
      <c r="EP41" s="306"/>
      <c r="EQ41" s="306"/>
      <c r="ER41" s="306"/>
      <c r="ES41" s="306"/>
      <c r="ET41" s="306"/>
      <c r="EU41" s="306"/>
      <c r="EV41" s="306"/>
      <c r="EW41" s="306"/>
      <c r="EX41" s="306"/>
      <c r="EY41" s="306"/>
      <c r="EZ41" s="306"/>
      <c r="FA41" s="306"/>
      <c r="FB41" s="306"/>
      <c r="FC41" s="306"/>
      <c r="FD41" s="306"/>
      <c r="FE41" s="306"/>
      <c r="FF41" s="306"/>
      <c r="FG41" s="306"/>
      <c r="FH41" s="306"/>
      <c r="FI41" s="306"/>
      <c r="FJ41" s="306"/>
      <c r="FK41" s="306"/>
      <c r="FL41" s="306"/>
      <c r="FM41" s="306"/>
      <c r="FN41" s="306"/>
      <c r="FO41" s="306"/>
      <c r="FP41" s="306"/>
      <c r="FQ41" s="306"/>
      <c r="FR41" s="306"/>
      <c r="FS41" s="306"/>
      <c r="FT41" s="306"/>
      <c r="FU41" s="306"/>
      <c r="FV41" s="306"/>
      <c r="FW41" s="306"/>
      <c r="FX41" s="306"/>
      <c r="FY41" s="306"/>
      <c r="FZ41" s="306"/>
      <c r="GA41" s="306"/>
      <c r="GB41" s="306"/>
      <c r="GC41" s="306"/>
      <c r="GD41" s="306"/>
      <c r="GE41" s="306"/>
      <c r="GF41" s="306"/>
      <c r="GG41" s="306"/>
      <c r="GH41" s="306"/>
      <c r="GI41" s="306"/>
      <c r="GJ41" s="306"/>
      <c r="GK41" s="306"/>
      <c r="GL41" s="306"/>
      <c r="GM41" s="306"/>
      <c r="GN41" s="306"/>
      <c r="GO41" s="306"/>
      <c r="GP41" s="306"/>
      <c r="GQ41" s="306"/>
      <c r="GR41" s="306"/>
      <c r="GS41" s="306"/>
      <c r="GT41" s="306"/>
      <c r="GU41" s="306"/>
      <c r="GV41" s="306"/>
      <c r="GW41" s="306"/>
      <c r="GX41" s="306"/>
      <c r="GY41" s="306"/>
      <c r="GZ41" s="306"/>
      <c r="HA41" s="306"/>
      <c r="HB41" s="306"/>
      <c r="HC41" s="306"/>
      <c r="HD41" s="306"/>
      <c r="HE41" s="306"/>
      <c r="HF41" s="306"/>
      <c r="HG41" s="306"/>
      <c r="HH41" s="306"/>
      <c r="HI41" s="306"/>
      <c r="HJ41" s="306"/>
      <c r="HK41" s="306"/>
      <c r="HL41" s="306"/>
      <c r="HM41" s="306"/>
      <c r="HN41" s="306"/>
      <c r="HO41" s="306"/>
      <c r="HP41" s="306"/>
    </row>
    <row r="42" spans="1:224" x14ac:dyDescent="0.2">
      <c r="A42" s="142" t="s">
        <v>351</v>
      </c>
      <c r="B42" s="142" t="s">
        <v>352</v>
      </c>
      <c r="C42" s="142"/>
      <c r="D42" s="142"/>
      <c r="E42" s="246">
        <v>226</v>
      </c>
      <c r="F42" s="246">
        <v>25</v>
      </c>
      <c r="G42" s="246">
        <v>65</v>
      </c>
      <c r="H42" s="246">
        <v>62</v>
      </c>
      <c r="I42" s="246">
        <v>6</v>
      </c>
      <c r="J42" s="246">
        <v>3</v>
      </c>
      <c r="K42" s="246">
        <v>22</v>
      </c>
      <c r="L42" s="246">
        <v>2</v>
      </c>
      <c r="M42" s="246">
        <v>9</v>
      </c>
      <c r="N42" s="246">
        <v>20</v>
      </c>
      <c r="O42" s="246">
        <v>12</v>
      </c>
      <c r="P42" s="306"/>
      <c r="Q42" s="306"/>
      <c r="R42" s="306"/>
      <c r="S42" s="306"/>
      <c r="T42" s="306"/>
      <c r="U42" s="306"/>
      <c r="V42" s="306"/>
      <c r="W42" s="306"/>
      <c r="X42" s="306"/>
      <c r="Y42" s="306"/>
      <c r="Z42" s="306"/>
      <c r="AA42" s="306"/>
      <c r="AB42" s="306"/>
      <c r="AC42" s="306"/>
      <c r="AD42" s="306"/>
      <c r="AE42" s="306"/>
      <c r="AF42" s="306"/>
      <c r="AG42" s="306"/>
      <c r="AH42" s="306"/>
      <c r="AI42" s="306"/>
      <c r="AJ42" s="306"/>
      <c r="AK42" s="306"/>
      <c r="AL42" s="306"/>
      <c r="AM42" s="306"/>
      <c r="AN42" s="306"/>
      <c r="AO42" s="306"/>
      <c r="AP42" s="306"/>
      <c r="AQ42" s="306"/>
      <c r="AR42" s="306"/>
      <c r="AS42" s="306"/>
      <c r="AT42" s="306"/>
      <c r="AU42" s="306"/>
      <c r="AV42" s="306"/>
      <c r="AW42" s="306"/>
      <c r="AX42" s="306"/>
      <c r="AY42" s="306"/>
      <c r="AZ42" s="306"/>
      <c r="BA42" s="306"/>
      <c r="BB42" s="306"/>
      <c r="BC42" s="306"/>
      <c r="BD42" s="306"/>
      <c r="BE42" s="306"/>
      <c r="BF42" s="306"/>
      <c r="BG42" s="306"/>
      <c r="BH42" s="306"/>
      <c r="BI42" s="306"/>
      <c r="BJ42" s="306"/>
      <c r="BK42" s="306"/>
      <c r="BL42" s="306"/>
      <c r="BM42" s="306"/>
      <c r="BN42" s="306"/>
      <c r="BO42" s="306"/>
      <c r="BP42" s="306"/>
      <c r="BQ42" s="306"/>
      <c r="BR42" s="306"/>
      <c r="BS42" s="306"/>
      <c r="BT42" s="306"/>
      <c r="BU42" s="306"/>
      <c r="BV42" s="306"/>
      <c r="BW42" s="306"/>
      <c r="BX42" s="306"/>
      <c r="BY42" s="306"/>
      <c r="BZ42" s="306"/>
      <c r="CA42" s="306"/>
      <c r="CB42" s="306"/>
      <c r="CC42" s="306"/>
      <c r="CD42" s="306"/>
      <c r="CE42" s="306"/>
      <c r="CF42" s="306"/>
      <c r="CG42" s="306"/>
      <c r="CH42" s="306"/>
      <c r="CI42" s="306"/>
      <c r="CJ42" s="306"/>
      <c r="CK42" s="306"/>
      <c r="CL42" s="306"/>
      <c r="CM42" s="306"/>
      <c r="CN42" s="306"/>
      <c r="CO42" s="306"/>
      <c r="CP42" s="306"/>
      <c r="CQ42" s="306"/>
      <c r="CR42" s="306"/>
      <c r="CS42" s="306"/>
      <c r="CT42" s="306"/>
      <c r="CU42" s="306"/>
      <c r="CV42" s="306"/>
      <c r="CW42" s="306"/>
      <c r="CX42" s="306"/>
      <c r="CY42" s="306"/>
      <c r="CZ42" s="306"/>
      <c r="DA42" s="306"/>
      <c r="DB42" s="306"/>
      <c r="DC42" s="306"/>
      <c r="DD42" s="306"/>
      <c r="DE42" s="306"/>
      <c r="DF42" s="306"/>
      <c r="DG42" s="306"/>
      <c r="DH42" s="306"/>
      <c r="DI42" s="306"/>
      <c r="DJ42" s="306"/>
      <c r="DK42" s="306"/>
      <c r="DL42" s="306"/>
      <c r="DM42" s="306"/>
      <c r="DN42" s="306"/>
      <c r="DO42" s="306"/>
      <c r="DP42" s="306"/>
      <c r="DQ42" s="306"/>
      <c r="DR42" s="306"/>
      <c r="DS42" s="306"/>
      <c r="DT42" s="306"/>
      <c r="DU42" s="306"/>
      <c r="DV42" s="306"/>
      <c r="DW42" s="306"/>
      <c r="DX42" s="306"/>
      <c r="DY42" s="306"/>
      <c r="DZ42" s="306"/>
      <c r="EA42" s="306"/>
      <c r="EB42" s="306"/>
      <c r="EC42" s="306"/>
      <c r="ED42" s="306"/>
      <c r="EE42" s="306"/>
      <c r="EF42" s="306"/>
      <c r="EG42" s="306"/>
      <c r="EH42" s="306"/>
      <c r="EI42" s="306"/>
      <c r="EJ42" s="306"/>
      <c r="EK42" s="306"/>
      <c r="EL42" s="306"/>
      <c r="EM42" s="306"/>
      <c r="EN42" s="306"/>
      <c r="EO42" s="306"/>
      <c r="EP42" s="306"/>
      <c r="EQ42" s="306"/>
      <c r="ER42" s="306"/>
      <c r="ES42" s="306"/>
      <c r="ET42" s="306"/>
      <c r="EU42" s="306"/>
      <c r="EV42" s="306"/>
      <c r="EW42" s="306"/>
      <c r="EX42" s="306"/>
      <c r="EY42" s="306"/>
      <c r="EZ42" s="306"/>
      <c r="FA42" s="306"/>
      <c r="FB42" s="306"/>
      <c r="FC42" s="306"/>
      <c r="FD42" s="306"/>
      <c r="FE42" s="306"/>
      <c r="FF42" s="306"/>
      <c r="FG42" s="306"/>
      <c r="FH42" s="306"/>
      <c r="FI42" s="306"/>
      <c r="FJ42" s="306"/>
      <c r="FK42" s="306"/>
      <c r="FL42" s="306"/>
      <c r="FM42" s="306"/>
      <c r="FN42" s="306"/>
      <c r="FO42" s="306"/>
      <c r="FP42" s="306"/>
      <c r="FQ42" s="306"/>
      <c r="FR42" s="306"/>
      <c r="FS42" s="306"/>
      <c r="FT42" s="306"/>
      <c r="FU42" s="306"/>
      <c r="FV42" s="306"/>
      <c r="FW42" s="306"/>
      <c r="FX42" s="306"/>
      <c r="FY42" s="306"/>
      <c r="FZ42" s="306"/>
      <c r="GA42" s="306"/>
      <c r="GB42" s="306"/>
      <c r="GC42" s="306"/>
      <c r="GD42" s="306"/>
      <c r="GE42" s="306"/>
      <c r="GF42" s="306"/>
      <c r="GG42" s="306"/>
      <c r="GH42" s="306"/>
      <c r="GI42" s="306"/>
      <c r="GJ42" s="306"/>
      <c r="GK42" s="306"/>
      <c r="GL42" s="306"/>
      <c r="GM42" s="306"/>
      <c r="GN42" s="306"/>
      <c r="GO42" s="306"/>
      <c r="GP42" s="306"/>
      <c r="GQ42" s="306"/>
      <c r="GR42" s="306"/>
      <c r="GS42" s="306"/>
      <c r="GT42" s="306"/>
      <c r="GU42" s="306"/>
      <c r="GV42" s="306"/>
      <c r="GW42" s="306"/>
      <c r="GX42" s="306"/>
      <c r="GY42" s="306"/>
      <c r="GZ42" s="306"/>
      <c r="HA42" s="306"/>
      <c r="HB42" s="306"/>
      <c r="HC42" s="306"/>
      <c r="HD42" s="306"/>
      <c r="HE42" s="306"/>
      <c r="HF42" s="306"/>
      <c r="HG42" s="306"/>
      <c r="HH42" s="306"/>
      <c r="HI42" s="306"/>
      <c r="HJ42" s="306"/>
      <c r="HK42" s="306"/>
      <c r="HL42" s="306"/>
      <c r="HM42" s="306"/>
      <c r="HN42" s="306"/>
      <c r="HO42" s="306"/>
      <c r="HP42" s="306"/>
    </row>
    <row r="43" spans="1:224" x14ac:dyDescent="0.2">
      <c r="A43" s="142" t="s">
        <v>353</v>
      </c>
      <c r="B43" s="142" t="s">
        <v>354</v>
      </c>
      <c r="C43" s="142"/>
      <c r="D43" s="142"/>
      <c r="E43" s="246">
        <v>40</v>
      </c>
      <c r="F43" s="246">
        <v>11</v>
      </c>
      <c r="G43" s="246">
        <v>4</v>
      </c>
      <c r="H43" s="246">
        <v>9</v>
      </c>
      <c r="I43" s="246">
        <v>1</v>
      </c>
      <c r="J43" s="246">
        <v>3</v>
      </c>
      <c r="K43" s="246">
        <v>5</v>
      </c>
      <c r="L43" s="246">
        <v>1</v>
      </c>
      <c r="M43" s="246">
        <v>0</v>
      </c>
      <c r="N43" s="246">
        <v>6</v>
      </c>
      <c r="O43" s="246">
        <v>0</v>
      </c>
      <c r="P43" s="306"/>
      <c r="Q43" s="306"/>
      <c r="R43" s="306"/>
      <c r="S43" s="306"/>
      <c r="T43" s="306"/>
      <c r="U43" s="306"/>
      <c r="V43" s="306"/>
      <c r="W43" s="306"/>
      <c r="X43" s="306"/>
      <c r="Y43" s="306"/>
      <c r="Z43" s="306"/>
      <c r="AA43" s="306"/>
      <c r="AB43" s="306"/>
      <c r="AC43" s="306"/>
      <c r="AD43" s="306"/>
      <c r="AE43" s="306"/>
      <c r="AF43" s="306"/>
      <c r="AG43" s="306"/>
      <c r="AH43" s="306"/>
      <c r="AI43" s="306"/>
      <c r="AJ43" s="306"/>
      <c r="AK43" s="306"/>
      <c r="AL43" s="306"/>
      <c r="AM43" s="306"/>
      <c r="AN43" s="306"/>
      <c r="AO43" s="306"/>
      <c r="AP43" s="306"/>
      <c r="AQ43" s="306"/>
      <c r="AR43" s="306"/>
      <c r="AS43" s="306"/>
      <c r="AT43" s="306"/>
      <c r="AU43" s="306"/>
      <c r="AV43" s="306"/>
      <c r="AW43" s="306"/>
      <c r="AX43" s="306"/>
      <c r="AY43" s="306"/>
      <c r="AZ43" s="306"/>
      <c r="BA43" s="306"/>
      <c r="BB43" s="306"/>
      <c r="BC43" s="306"/>
      <c r="BD43" s="306"/>
      <c r="BE43" s="306"/>
      <c r="BF43" s="306"/>
      <c r="BG43" s="306"/>
      <c r="BH43" s="306"/>
      <c r="BI43" s="306"/>
      <c r="BJ43" s="306"/>
      <c r="BK43" s="306"/>
      <c r="BL43" s="306"/>
      <c r="BM43" s="306"/>
      <c r="BN43" s="306"/>
      <c r="BO43" s="306"/>
      <c r="BP43" s="306"/>
      <c r="BQ43" s="306"/>
      <c r="BR43" s="306"/>
      <c r="BS43" s="306"/>
      <c r="BT43" s="306"/>
      <c r="BU43" s="306"/>
      <c r="BV43" s="306"/>
      <c r="BW43" s="306"/>
      <c r="BX43" s="306"/>
      <c r="BY43" s="306"/>
      <c r="BZ43" s="306"/>
      <c r="CA43" s="306"/>
      <c r="CB43" s="306"/>
      <c r="CC43" s="306"/>
      <c r="CD43" s="306"/>
      <c r="CE43" s="306"/>
      <c r="CF43" s="306"/>
      <c r="CG43" s="306"/>
      <c r="CH43" s="306"/>
      <c r="CI43" s="306"/>
      <c r="CJ43" s="306"/>
      <c r="CK43" s="306"/>
      <c r="CL43" s="306"/>
      <c r="CM43" s="306"/>
      <c r="CN43" s="306"/>
      <c r="CO43" s="306"/>
      <c r="CP43" s="306"/>
      <c r="CQ43" s="306"/>
      <c r="CR43" s="306"/>
      <c r="CS43" s="306"/>
      <c r="CT43" s="306"/>
      <c r="CU43" s="306"/>
      <c r="CV43" s="306"/>
      <c r="CW43" s="306"/>
      <c r="CX43" s="306"/>
      <c r="CY43" s="306"/>
      <c r="CZ43" s="306"/>
      <c r="DA43" s="306"/>
      <c r="DB43" s="306"/>
      <c r="DC43" s="306"/>
      <c r="DD43" s="306"/>
      <c r="DE43" s="306"/>
      <c r="DF43" s="306"/>
      <c r="DG43" s="306"/>
      <c r="DH43" s="306"/>
      <c r="DI43" s="306"/>
      <c r="DJ43" s="306"/>
      <c r="DK43" s="306"/>
      <c r="DL43" s="306"/>
      <c r="DM43" s="306"/>
      <c r="DN43" s="306"/>
      <c r="DO43" s="306"/>
      <c r="DP43" s="306"/>
      <c r="DQ43" s="306"/>
      <c r="DR43" s="306"/>
      <c r="DS43" s="306"/>
      <c r="DT43" s="306"/>
      <c r="DU43" s="306"/>
      <c r="DV43" s="306"/>
      <c r="DW43" s="306"/>
      <c r="DX43" s="306"/>
      <c r="DY43" s="306"/>
      <c r="DZ43" s="306"/>
      <c r="EA43" s="306"/>
      <c r="EB43" s="306"/>
      <c r="EC43" s="306"/>
      <c r="ED43" s="306"/>
      <c r="EE43" s="306"/>
      <c r="EF43" s="306"/>
      <c r="EG43" s="306"/>
      <c r="EH43" s="306"/>
      <c r="EI43" s="306"/>
      <c r="EJ43" s="306"/>
      <c r="EK43" s="306"/>
      <c r="EL43" s="306"/>
      <c r="EM43" s="306"/>
      <c r="EN43" s="306"/>
      <c r="EO43" s="306"/>
      <c r="EP43" s="306"/>
      <c r="EQ43" s="306"/>
      <c r="ER43" s="306"/>
      <c r="ES43" s="306"/>
      <c r="ET43" s="306"/>
      <c r="EU43" s="306"/>
      <c r="EV43" s="306"/>
      <c r="EW43" s="306"/>
      <c r="EX43" s="306"/>
      <c r="EY43" s="306"/>
      <c r="EZ43" s="306"/>
      <c r="FA43" s="306"/>
      <c r="FB43" s="306"/>
      <c r="FC43" s="306"/>
      <c r="FD43" s="306"/>
      <c r="FE43" s="306"/>
      <c r="FF43" s="306"/>
      <c r="FG43" s="306"/>
      <c r="FH43" s="306"/>
      <c r="FI43" s="306"/>
      <c r="FJ43" s="306"/>
      <c r="FK43" s="306"/>
      <c r="FL43" s="306"/>
      <c r="FM43" s="306"/>
      <c r="FN43" s="306"/>
      <c r="FO43" s="306"/>
      <c r="FP43" s="306"/>
      <c r="FQ43" s="306"/>
      <c r="FR43" s="306"/>
      <c r="FS43" s="306"/>
      <c r="FT43" s="306"/>
      <c r="FU43" s="306"/>
      <c r="FV43" s="306"/>
      <c r="FW43" s="306"/>
      <c r="FX43" s="306"/>
      <c r="FY43" s="306"/>
      <c r="FZ43" s="306"/>
      <c r="GA43" s="306"/>
      <c r="GB43" s="306"/>
      <c r="GC43" s="306"/>
      <c r="GD43" s="306"/>
      <c r="GE43" s="306"/>
      <c r="GF43" s="306"/>
      <c r="GG43" s="306"/>
      <c r="GH43" s="306"/>
      <c r="GI43" s="306"/>
      <c r="GJ43" s="306"/>
      <c r="GK43" s="306"/>
      <c r="GL43" s="306"/>
      <c r="GM43" s="306"/>
      <c r="GN43" s="306"/>
      <c r="GO43" s="306"/>
      <c r="GP43" s="306"/>
      <c r="GQ43" s="306"/>
      <c r="GR43" s="306"/>
      <c r="GS43" s="306"/>
      <c r="GT43" s="306"/>
      <c r="GU43" s="306"/>
      <c r="GV43" s="306"/>
      <c r="GW43" s="306"/>
      <c r="GX43" s="306"/>
      <c r="GY43" s="306"/>
      <c r="GZ43" s="306"/>
      <c r="HA43" s="306"/>
      <c r="HB43" s="306"/>
      <c r="HC43" s="306"/>
      <c r="HD43" s="306"/>
      <c r="HE43" s="306"/>
      <c r="HF43" s="306"/>
      <c r="HG43" s="306"/>
      <c r="HH43" s="306"/>
      <c r="HI43" s="306"/>
      <c r="HJ43" s="306"/>
      <c r="HK43" s="306"/>
      <c r="HL43" s="306"/>
      <c r="HM43" s="306"/>
      <c r="HN43" s="306"/>
      <c r="HO43" s="306"/>
      <c r="HP43" s="306"/>
    </row>
    <row r="44" spans="1:224" x14ac:dyDescent="0.2">
      <c r="A44" s="142" t="s">
        <v>355</v>
      </c>
      <c r="B44" s="142" t="s">
        <v>356</v>
      </c>
      <c r="C44" s="142"/>
      <c r="D44" s="142"/>
      <c r="E44" s="246">
        <v>160</v>
      </c>
      <c r="F44" s="246">
        <v>71</v>
      </c>
      <c r="G44" s="246">
        <v>6</v>
      </c>
      <c r="H44" s="246">
        <v>23</v>
      </c>
      <c r="I44" s="246">
        <v>6</v>
      </c>
      <c r="J44" s="246">
        <v>3</v>
      </c>
      <c r="K44" s="246">
        <v>13</v>
      </c>
      <c r="L44" s="246">
        <v>0</v>
      </c>
      <c r="M44" s="246">
        <v>1</v>
      </c>
      <c r="N44" s="246">
        <v>14</v>
      </c>
      <c r="O44" s="246">
        <v>23</v>
      </c>
      <c r="P44" s="306"/>
      <c r="Q44" s="306"/>
      <c r="R44" s="306"/>
      <c r="S44" s="306"/>
      <c r="T44" s="306"/>
      <c r="U44" s="306"/>
      <c r="V44" s="306"/>
      <c r="W44" s="306"/>
      <c r="X44" s="306"/>
      <c r="Y44" s="306"/>
      <c r="Z44" s="306"/>
      <c r="AA44" s="306"/>
      <c r="AB44" s="306"/>
      <c r="AC44" s="306"/>
      <c r="AD44" s="306"/>
      <c r="AE44" s="306"/>
      <c r="AF44" s="306"/>
      <c r="AG44" s="306"/>
      <c r="AH44" s="306"/>
      <c r="AI44" s="306"/>
      <c r="AJ44" s="30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306"/>
      <c r="BK44" s="306"/>
      <c r="BL44" s="306"/>
      <c r="BM44" s="306"/>
      <c r="BN44" s="306"/>
      <c r="BO44" s="306"/>
      <c r="BP44" s="306"/>
      <c r="BQ44" s="306"/>
      <c r="BR44" s="306"/>
      <c r="BS44" s="306"/>
      <c r="BT44" s="306"/>
      <c r="BU44" s="306"/>
      <c r="BV44" s="306"/>
      <c r="BW44" s="306"/>
      <c r="BX44" s="306"/>
      <c r="BY44" s="306"/>
      <c r="BZ44" s="306"/>
      <c r="CA44" s="306"/>
      <c r="CB44" s="306"/>
      <c r="CC44" s="306"/>
      <c r="CD44" s="306"/>
      <c r="CE44" s="306"/>
      <c r="CF44" s="306"/>
      <c r="CG44" s="306"/>
      <c r="CH44" s="306"/>
      <c r="CI44" s="306"/>
      <c r="CJ44" s="306"/>
      <c r="CK44" s="306"/>
      <c r="CL44" s="306"/>
      <c r="CM44" s="306"/>
      <c r="CN44" s="306"/>
      <c r="CO44" s="306"/>
      <c r="CP44" s="306"/>
      <c r="CQ44" s="306"/>
      <c r="CR44" s="306"/>
      <c r="CS44" s="306"/>
      <c r="CT44" s="306"/>
      <c r="CU44" s="306"/>
      <c r="CV44" s="306"/>
      <c r="CW44" s="306"/>
      <c r="CX44" s="306"/>
      <c r="CY44" s="306"/>
      <c r="CZ44" s="306"/>
      <c r="DA44" s="306"/>
      <c r="DB44" s="306"/>
      <c r="DC44" s="306"/>
      <c r="DD44" s="306"/>
      <c r="DE44" s="306"/>
      <c r="DF44" s="306"/>
      <c r="DG44" s="306"/>
      <c r="DH44" s="306"/>
      <c r="DI44" s="306"/>
      <c r="DJ44" s="306"/>
      <c r="DK44" s="306"/>
      <c r="DL44" s="306"/>
      <c r="DM44" s="306"/>
      <c r="DN44" s="306"/>
      <c r="DO44" s="306"/>
      <c r="DP44" s="306"/>
      <c r="DQ44" s="306"/>
      <c r="DR44" s="306"/>
      <c r="DS44" s="306"/>
      <c r="DT44" s="306"/>
      <c r="DU44" s="306"/>
      <c r="DV44" s="306"/>
      <c r="DW44" s="306"/>
      <c r="DX44" s="306"/>
      <c r="DY44" s="306"/>
      <c r="DZ44" s="306"/>
      <c r="EA44" s="306"/>
      <c r="EB44" s="306"/>
      <c r="EC44" s="306"/>
      <c r="ED44" s="306"/>
      <c r="EE44" s="306"/>
      <c r="EF44" s="306"/>
      <c r="EG44" s="306"/>
      <c r="EH44" s="306"/>
      <c r="EI44" s="306"/>
      <c r="EJ44" s="306"/>
      <c r="EK44" s="306"/>
      <c r="EL44" s="306"/>
      <c r="EM44" s="306"/>
      <c r="EN44" s="306"/>
      <c r="EO44" s="306"/>
      <c r="EP44" s="306"/>
      <c r="EQ44" s="306"/>
      <c r="ER44" s="306"/>
      <c r="ES44" s="306"/>
      <c r="ET44" s="306"/>
      <c r="EU44" s="306"/>
      <c r="EV44" s="306"/>
      <c r="EW44" s="306"/>
      <c r="EX44" s="306"/>
      <c r="EY44" s="306"/>
      <c r="EZ44" s="306"/>
      <c r="FA44" s="306"/>
      <c r="FB44" s="306"/>
      <c r="FC44" s="306"/>
      <c r="FD44" s="306"/>
      <c r="FE44" s="306"/>
      <c r="FF44" s="306"/>
      <c r="FG44" s="306"/>
      <c r="FH44" s="306"/>
      <c r="FI44" s="306"/>
      <c r="FJ44" s="306"/>
      <c r="FK44" s="306"/>
      <c r="FL44" s="306"/>
      <c r="FM44" s="306"/>
      <c r="FN44" s="306"/>
      <c r="FO44" s="306"/>
      <c r="FP44" s="306"/>
      <c r="FQ44" s="306"/>
      <c r="FR44" s="306"/>
      <c r="FS44" s="306"/>
      <c r="FT44" s="306"/>
      <c r="FU44" s="306"/>
      <c r="FV44" s="306"/>
      <c r="FW44" s="306"/>
      <c r="FX44" s="306"/>
      <c r="FY44" s="306"/>
      <c r="FZ44" s="306"/>
      <c r="GA44" s="306"/>
      <c r="GB44" s="306"/>
      <c r="GC44" s="306"/>
      <c r="GD44" s="306"/>
      <c r="GE44" s="306"/>
      <c r="GF44" s="306"/>
      <c r="GG44" s="306"/>
      <c r="GH44" s="306"/>
      <c r="GI44" s="306"/>
      <c r="GJ44" s="306"/>
      <c r="GK44" s="306"/>
      <c r="GL44" s="306"/>
      <c r="GM44" s="306"/>
      <c r="GN44" s="306"/>
      <c r="GO44" s="306"/>
      <c r="GP44" s="306"/>
      <c r="GQ44" s="306"/>
      <c r="GR44" s="306"/>
      <c r="GS44" s="306"/>
      <c r="GT44" s="306"/>
      <c r="GU44" s="306"/>
      <c r="GV44" s="306"/>
      <c r="GW44" s="306"/>
      <c r="GX44" s="306"/>
      <c r="GY44" s="306"/>
      <c r="GZ44" s="306"/>
      <c r="HA44" s="306"/>
      <c r="HB44" s="306"/>
      <c r="HC44" s="306"/>
      <c r="HD44" s="306"/>
      <c r="HE44" s="306"/>
      <c r="HF44" s="306"/>
      <c r="HG44" s="306"/>
      <c r="HH44" s="306"/>
      <c r="HI44" s="306"/>
      <c r="HJ44" s="306"/>
      <c r="HK44" s="306"/>
      <c r="HL44" s="306"/>
      <c r="HM44" s="306"/>
      <c r="HN44" s="306"/>
      <c r="HO44" s="306"/>
      <c r="HP44" s="306"/>
    </row>
    <row r="45" spans="1:224" x14ac:dyDescent="0.2">
      <c r="A45" s="142" t="s">
        <v>357</v>
      </c>
      <c r="B45" s="142" t="s">
        <v>358</v>
      </c>
      <c r="C45" s="142"/>
      <c r="D45" s="142"/>
      <c r="E45" s="246">
        <v>28</v>
      </c>
      <c r="F45" s="246">
        <v>16</v>
      </c>
      <c r="G45" s="246">
        <v>3</v>
      </c>
      <c r="H45" s="246">
        <v>0</v>
      </c>
      <c r="I45" s="246">
        <v>0</v>
      </c>
      <c r="J45" s="246">
        <v>0</v>
      </c>
      <c r="K45" s="246">
        <v>1</v>
      </c>
      <c r="L45" s="246">
        <v>0</v>
      </c>
      <c r="M45" s="246">
        <v>0</v>
      </c>
      <c r="N45" s="246">
        <v>0</v>
      </c>
      <c r="O45" s="246">
        <v>8</v>
      </c>
      <c r="P45" s="306"/>
      <c r="Q45" s="306"/>
      <c r="R45" s="306"/>
      <c r="S45" s="306"/>
      <c r="T45" s="306"/>
      <c r="U45" s="306"/>
      <c r="V45" s="306"/>
      <c r="W45" s="306"/>
      <c r="X45" s="306"/>
      <c r="Y45" s="306"/>
      <c r="Z45" s="306"/>
      <c r="AA45" s="306"/>
      <c r="AB45" s="306"/>
      <c r="AC45" s="306"/>
      <c r="AD45" s="306"/>
      <c r="AE45" s="306"/>
      <c r="AF45" s="306"/>
      <c r="AG45" s="306"/>
      <c r="AH45" s="306"/>
      <c r="AI45" s="306"/>
      <c r="AJ45" s="306"/>
      <c r="AK45" s="306"/>
      <c r="AL45" s="306"/>
      <c r="AM45" s="306"/>
      <c r="AN45" s="306"/>
      <c r="AO45" s="306"/>
      <c r="AP45" s="306"/>
      <c r="AQ45" s="306"/>
      <c r="AR45" s="306"/>
      <c r="AS45" s="306"/>
      <c r="AT45" s="306"/>
      <c r="AU45" s="306"/>
      <c r="AV45" s="306"/>
      <c r="AW45" s="306"/>
      <c r="AX45" s="306"/>
      <c r="AY45" s="306"/>
      <c r="AZ45" s="306"/>
      <c r="BA45" s="306"/>
      <c r="BB45" s="306"/>
      <c r="BC45" s="306"/>
      <c r="BD45" s="306"/>
      <c r="BE45" s="306"/>
      <c r="BF45" s="306"/>
      <c r="BG45" s="306"/>
      <c r="BH45" s="306"/>
      <c r="BI45" s="306"/>
      <c r="BJ45" s="306"/>
      <c r="BK45" s="306"/>
      <c r="BL45" s="306"/>
      <c r="BM45" s="306"/>
      <c r="BN45" s="306"/>
      <c r="BO45" s="306"/>
      <c r="BP45" s="306"/>
      <c r="BQ45" s="306"/>
      <c r="BR45" s="306"/>
      <c r="BS45" s="306"/>
      <c r="BT45" s="306"/>
      <c r="BU45" s="306"/>
      <c r="BV45" s="306"/>
      <c r="BW45" s="306"/>
      <c r="BX45" s="306"/>
      <c r="BY45" s="306"/>
      <c r="BZ45" s="306"/>
      <c r="CA45" s="306"/>
      <c r="CB45" s="306"/>
      <c r="CC45" s="306"/>
      <c r="CD45" s="306"/>
      <c r="CE45" s="306"/>
      <c r="CF45" s="306"/>
      <c r="CG45" s="306"/>
      <c r="CH45" s="306"/>
      <c r="CI45" s="306"/>
      <c r="CJ45" s="306"/>
      <c r="CK45" s="306"/>
      <c r="CL45" s="306"/>
      <c r="CM45" s="306"/>
      <c r="CN45" s="306"/>
      <c r="CO45" s="306"/>
      <c r="CP45" s="306"/>
      <c r="CQ45" s="306"/>
      <c r="CR45" s="306"/>
      <c r="CS45" s="306"/>
      <c r="CT45" s="306"/>
      <c r="CU45" s="306"/>
      <c r="CV45" s="306"/>
      <c r="CW45" s="306"/>
      <c r="CX45" s="306"/>
      <c r="CY45" s="306"/>
      <c r="CZ45" s="306"/>
      <c r="DA45" s="306"/>
      <c r="DB45" s="306"/>
      <c r="DC45" s="306"/>
      <c r="DD45" s="306"/>
      <c r="DE45" s="306"/>
      <c r="DF45" s="306"/>
      <c r="DG45" s="306"/>
      <c r="DH45" s="306"/>
      <c r="DI45" s="306"/>
      <c r="DJ45" s="306"/>
      <c r="DK45" s="306"/>
      <c r="DL45" s="306"/>
      <c r="DM45" s="306"/>
      <c r="DN45" s="306"/>
      <c r="DO45" s="306"/>
      <c r="DP45" s="306"/>
      <c r="DQ45" s="306"/>
      <c r="DR45" s="306"/>
      <c r="DS45" s="306"/>
      <c r="DT45" s="306"/>
      <c r="DU45" s="306"/>
      <c r="DV45" s="306"/>
      <c r="DW45" s="306"/>
      <c r="DX45" s="306"/>
      <c r="DY45" s="306"/>
      <c r="DZ45" s="306"/>
      <c r="EA45" s="306"/>
      <c r="EB45" s="306"/>
      <c r="EC45" s="306"/>
      <c r="ED45" s="306"/>
      <c r="EE45" s="306"/>
      <c r="EF45" s="306"/>
      <c r="EG45" s="306"/>
      <c r="EH45" s="306"/>
      <c r="EI45" s="306"/>
      <c r="EJ45" s="306"/>
      <c r="EK45" s="306"/>
      <c r="EL45" s="306"/>
      <c r="EM45" s="306"/>
      <c r="EN45" s="306"/>
      <c r="EO45" s="306"/>
      <c r="EP45" s="306"/>
      <c r="EQ45" s="306"/>
      <c r="ER45" s="306"/>
      <c r="ES45" s="306"/>
      <c r="ET45" s="306"/>
      <c r="EU45" s="306"/>
      <c r="EV45" s="306"/>
      <c r="EW45" s="306"/>
      <c r="EX45" s="306"/>
      <c r="EY45" s="306"/>
      <c r="EZ45" s="306"/>
      <c r="FA45" s="306"/>
      <c r="FB45" s="306"/>
      <c r="FC45" s="306"/>
      <c r="FD45" s="306"/>
      <c r="FE45" s="306"/>
      <c r="FF45" s="306"/>
      <c r="FG45" s="306"/>
      <c r="FH45" s="306"/>
      <c r="FI45" s="306"/>
      <c r="FJ45" s="306"/>
      <c r="FK45" s="306"/>
      <c r="FL45" s="306"/>
      <c r="FM45" s="306"/>
      <c r="FN45" s="306"/>
      <c r="FO45" s="306"/>
      <c r="FP45" s="306"/>
      <c r="FQ45" s="306"/>
      <c r="FR45" s="306"/>
      <c r="FS45" s="306"/>
      <c r="FT45" s="306"/>
      <c r="FU45" s="306"/>
      <c r="FV45" s="306"/>
      <c r="FW45" s="306"/>
      <c r="FX45" s="306"/>
      <c r="FY45" s="306"/>
      <c r="FZ45" s="306"/>
      <c r="GA45" s="306"/>
      <c r="GB45" s="306"/>
      <c r="GC45" s="306"/>
      <c r="GD45" s="306"/>
      <c r="GE45" s="306"/>
      <c r="GF45" s="306"/>
      <c r="GG45" s="306"/>
      <c r="GH45" s="306"/>
      <c r="GI45" s="306"/>
      <c r="GJ45" s="306"/>
      <c r="GK45" s="306"/>
      <c r="GL45" s="306"/>
      <c r="GM45" s="306"/>
      <c r="GN45" s="306"/>
      <c r="GO45" s="306"/>
      <c r="GP45" s="306"/>
      <c r="GQ45" s="306"/>
      <c r="GR45" s="306"/>
      <c r="GS45" s="306"/>
      <c r="GT45" s="306"/>
      <c r="GU45" s="306"/>
      <c r="GV45" s="306"/>
      <c r="GW45" s="306"/>
      <c r="GX45" s="306"/>
      <c r="GY45" s="306"/>
      <c r="GZ45" s="306"/>
      <c r="HA45" s="306"/>
      <c r="HB45" s="306"/>
      <c r="HC45" s="306"/>
      <c r="HD45" s="306"/>
      <c r="HE45" s="306"/>
      <c r="HF45" s="306"/>
      <c r="HG45" s="306"/>
      <c r="HH45" s="306"/>
      <c r="HI45" s="306"/>
      <c r="HJ45" s="306"/>
      <c r="HK45" s="306"/>
      <c r="HL45" s="306"/>
      <c r="HM45" s="306"/>
      <c r="HN45" s="306"/>
      <c r="HO45" s="306"/>
      <c r="HP45" s="306"/>
    </row>
    <row r="46" spans="1:224" x14ac:dyDescent="0.2">
      <c r="A46" s="142" t="s">
        <v>359</v>
      </c>
      <c r="B46" s="142" t="s">
        <v>360</v>
      </c>
      <c r="C46" s="142"/>
      <c r="D46" s="142"/>
      <c r="E46" s="246">
        <v>34</v>
      </c>
      <c r="F46" s="246">
        <v>8</v>
      </c>
      <c r="G46" s="246">
        <v>2</v>
      </c>
      <c r="H46" s="246">
        <v>13</v>
      </c>
      <c r="I46" s="246">
        <v>0</v>
      </c>
      <c r="J46" s="246">
        <v>0</v>
      </c>
      <c r="K46" s="246">
        <v>4</v>
      </c>
      <c r="L46" s="246">
        <v>1</v>
      </c>
      <c r="M46" s="246">
        <v>1</v>
      </c>
      <c r="N46" s="246">
        <v>5</v>
      </c>
      <c r="O46" s="246">
        <v>0</v>
      </c>
      <c r="P46" s="306"/>
      <c r="Q46" s="306"/>
      <c r="R46" s="306"/>
      <c r="S46" s="306"/>
      <c r="T46" s="306"/>
      <c r="U46" s="306"/>
      <c r="V46" s="306"/>
      <c r="W46" s="306"/>
      <c r="X46" s="306"/>
      <c r="Y46" s="306"/>
      <c r="Z46" s="306"/>
      <c r="AA46" s="306"/>
      <c r="AB46" s="306"/>
      <c r="AC46" s="306"/>
      <c r="AD46" s="306"/>
      <c r="AE46" s="306"/>
      <c r="AF46" s="306"/>
      <c r="AG46" s="306"/>
      <c r="AH46" s="306"/>
      <c r="AI46" s="306"/>
      <c r="AJ46" s="306"/>
      <c r="AK46" s="306"/>
      <c r="AL46" s="306"/>
      <c r="AM46" s="306"/>
      <c r="AN46" s="306"/>
      <c r="AO46" s="306"/>
      <c r="AP46" s="306"/>
      <c r="AQ46" s="306"/>
      <c r="AR46" s="306"/>
      <c r="AS46" s="306"/>
      <c r="AT46" s="306"/>
      <c r="AU46" s="306"/>
      <c r="AV46" s="306"/>
      <c r="AW46" s="306"/>
      <c r="AX46" s="306"/>
      <c r="AY46" s="306"/>
      <c r="AZ46" s="306"/>
      <c r="BA46" s="306"/>
      <c r="BB46" s="306"/>
      <c r="BC46" s="306"/>
      <c r="BD46" s="306"/>
      <c r="BE46" s="306"/>
      <c r="BF46" s="306"/>
      <c r="BG46" s="306"/>
      <c r="BH46" s="306"/>
      <c r="BI46" s="306"/>
      <c r="BJ46" s="306"/>
      <c r="BK46" s="306"/>
      <c r="BL46" s="306"/>
      <c r="BM46" s="306"/>
      <c r="BN46" s="306"/>
      <c r="BO46" s="306"/>
      <c r="BP46" s="306"/>
      <c r="BQ46" s="306"/>
      <c r="BR46" s="306"/>
      <c r="BS46" s="306"/>
      <c r="BT46" s="306"/>
      <c r="BU46" s="306"/>
      <c r="BV46" s="306"/>
      <c r="BW46" s="306"/>
      <c r="BX46" s="306"/>
      <c r="BY46" s="306"/>
      <c r="BZ46" s="306"/>
      <c r="CA46" s="306"/>
      <c r="CB46" s="306"/>
      <c r="CC46" s="306"/>
      <c r="CD46" s="306"/>
      <c r="CE46" s="306"/>
      <c r="CF46" s="306"/>
      <c r="CG46" s="306"/>
      <c r="CH46" s="306"/>
      <c r="CI46" s="306"/>
      <c r="CJ46" s="306"/>
      <c r="CK46" s="306"/>
      <c r="CL46" s="306"/>
      <c r="CM46" s="306"/>
      <c r="CN46" s="306"/>
      <c r="CO46" s="306"/>
      <c r="CP46" s="306"/>
      <c r="CQ46" s="306"/>
      <c r="CR46" s="306"/>
      <c r="CS46" s="306"/>
      <c r="CT46" s="306"/>
      <c r="CU46" s="306"/>
      <c r="CV46" s="306"/>
      <c r="CW46" s="306"/>
      <c r="CX46" s="306"/>
      <c r="CY46" s="306"/>
      <c r="CZ46" s="306"/>
      <c r="DA46" s="306"/>
      <c r="DB46" s="306"/>
      <c r="DC46" s="306"/>
      <c r="DD46" s="306"/>
      <c r="DE46" s="306"/>
      <c r="DF46" s="306"/>
      <c r="DG46" s="306"/>
      <c r="DH46" s="306"/>
      <c r="DI46" s="306"/>
      <c r="DJ46" s="306"/>
      <c r="DK46" s="306"/>
      <c r="DL46" s="306"/>
      <c r="DM46" s="306"/>
      <c r="DN46" s="306"/>
      <c r="DO46" s="306"/>
      <c r="DP46" s="306"/>
      <c r="DQ46" s="306"/>
      <c r="DR46" s="306"/>
      <c r="DS46" s="306"/>
      <c r="DT46" s="306"/>
      <c r="DU46" s="306"/>
      <c r="DV46" s="306"/>
      <c r="DW46" s="306"/>
      <c r="DX46" s="306"/>
      <c r="DY46" s="306"/>
      <c r="DZ46" s="306"/>
      <c r="EA46" s="306"/>
      <c r="EB46" s="306"/>
      <c r="EC46" s="306"/>
      <c r="ED46" s="306"/>
      <c r="EE46" s="306"/>
      <c r="EF46" s="306"/>
      <c r="EG46" s="306"/>
      <c r="EH46" s="306"/>
      <c r="EI46" s="306"/>
      <c r="EJ46" s="306"/>
      <c r="EK46" s="306"/>
      <c r="EL46" s="306"/>
      <c r="EM46" s="306"/>
      <c r="EN46" s="306"/>
      <c r="EO46" s="306"/>
      <c r="EP46" s="306"/>
      <c r="EQ46" s="306"/>
      <c r="ER46" s="306"/>
      <c r="ES46" s="306"/>
      <c r="ET46" s="306"/>
      <c r="EU46" s="306"/>
      <c r="EV46" s="306"/>
      <c r="EW46" s="306"/>
      <c r="EX46" s="306"/>
      <c r="EY46" s="306"/>
      <c r="EZ46" s="306"/>
      <c r="FA46" s="306"/>
      <c r="FB46" s="306"/>
      <c r="FC46" s="306"/>
      <c r="FD46" s="306"/>
      <c r="FE46" s="306"/>
      <c r="FF46" s="306"/>
      <c r="FG46" s="306"/>
      <c r="FH46" s="306"/>
      <c r="FI46" s="306"/>
      <c r="FJ46" s="306"/>
      <c r="FK46" s="306"/>
      <c r="FL46" s="306"/>
      <c r="FM46" s="306"/>
      <c r="FN46" s="306"/>
      <c r="FO46" s="306"/>
      <c r="FP46" s="306"/>
      <c r="FQ46" s="306"/>
      <c r="FR46" s="306"/>
      <c r="FS46" s="306"/>
      <c r="FT46" s="306"/>
      <c r="FU46" s="306"/>
      <c r="FV46" s="306"/>
      <c r="FW46" s="306"/>
      <c r="FX46" s="306"/>
      <c r="FY46" s="306"/>
      <c r="FZ46" s="306"/>
      <c r="GA46" s="306"/>
      <c r="GB46" s="306"/>
      <c r="GC46" s="306"/>
      <c r="GD46" s="306"/>
      <c r="GE46" s="306"/>
      <c r="GF46" s="306"/>
      <c r="GG46" s="306"/>
      <c r="GH46" s="306"/>
      <c r="GI46" s="306"/>
      <c r="GJ46" s="306"/>
      <c r="GK46" s="306"/>
      <c r="GL46" s="306"/>
      <c r="GM46" s="306"/>
      <c r="GN46" s="306"/>
      <c r="GO46" s="306"/>
      <c r="GP46" s="306"/>
      <c r="GQ46" s="306"/>
      <c r="GR46" s="306"/>
      <c r="GS46" s="306"/>
      <c r="GT46" s="306"/>
      <c r="GU46" s="306"/>
      <c r="GV46" s="306"/>
      <c r="GW46" s="306"/>
      <c r="GX46" s="306"/>
      <c r="GY46" s="306"/>
      <c r="GZ46" s="306"/>
      <c r="HA46" s="306"/>
      <c r="HB46" s="306"/>
      <c r="HC46" s="306"/>
      <c r="HD46" s="306"/>
      <c r="HE46" s="306"/>
      <c r="HF46" s="306"/>
      <c r="HG46" s="306"/>
      <c r="HH46" s="306"/>
      <c r="HI46" s="306"/>
      <c r="HJ46" s="306"/>
      <c r="HK46" s="306"/>
      <c r="HL46" s="306"/>
      <c r="HM46" s="306"/>
      <c r="HN46" s="306"/>
      <c r="HO46" s="306"/>
      <c r="HP46" s="306"/>
    </row>
    <row r="47" spans="1:224" x14ac:dyDescent="0.2">
      <c r="A47" s="142" t="s">
        <v>361</v>
      </c>
      <c r="B47" s="142" t="s">
        <v>362</v>
      </c>
      <c r="C47" s="142"/>
      <c r="D47" s="142"/>
      <c r="E47" s="246">
        <v>65</v>
      </c>
      <c r="F47" s="246">
        <v>6</v>
      </c>
      <c r="G47" s="246">
        <v>13</v>
      </c>
      <c r="H47" s="246">
        <v>7</v>
      </c>
      <c r="I47" s="246">
        <v>2</v>
      </c>
      <c r="J47" s="246">
        <v>3</v>
      </c>
      <c r="K47" s="246">
        <v>13</v>
      </c>
      <c r="L47" s="246">
        <v>0</v>
      </c>
      <c r="M47" s="246">
        <v>1</v>
      </c>
      <c r="N47" s="246">
        <v>16</v>
      </c>
      <c r="O47" s="246">
        <v>4</v>
      </c>
      <c r="P47" s="306"/>
      <c r="Q47" s="306"/>
      <c r="R47" s="306"/>
      <c r="S47" s="306"/>
      <c r="T47" s="306"/>
      <c r="U47" s="306"/>
      <c r="V47" s="306"/>
      <c r="W47" s="306"/>
      <c r="X47" s="306"/>
      <c r="Y47" s="306"/>
      <c r="Z47" s="306"/>
      <c r="AA47" s="306"/>
      <c r="AB47" s="306"/>
      <c r="AC47" s="306"/>
      <c r="AD47" s="306"/>
      <c r="AE47" s="306"/>
      <c r="AF47" s="306"/>
      <c r="AG47" s="306"/>
      <c r="AH47" s="306"/>
      <c r="AI47" s="306"/>
      <c r="AJ47" s="306"/>
      <c r="AK47" s="306"/>
      <c r="AL47" s="306"/>
      <c r="AM47" s="306"/>
      <c r="AN47" s="306"/>
      <c r="AO47" s="306"/>
      <c r="AP47" s="306"/>
      <c r="AQ47" s="306"/>
      <c r="AR47" s="306"/>
      <c r="AS47" s="306"/>
      <c r="AT47" s="306"/>
      <c r="AU47" s="306"/>
      <c r="AV47" s="306"/>
      <c r="AW47" s="306"/>
      <c r="AX47" s="306"/>
      <c r="AY47" s="306"/>
      <c r="AZ47" s="306"/>
      <c r="BA47" s="306"/>
      <c r="BB47" s="306"/>
      <c r="BC47" s="306"/>
      <c r="BD47" s="306"/>
      <c r="BE47" s="306"/>
      <c r="BF47" s="306"/>
      <c r="BG47" s="306"/>
      <c r="BH47" s="306"/>
      <c r="BI47" s="306"/>
      <c r="BJ47" s="306"/>
      <c r="BK47" s="306"/>
      <c r="BL47" s="306"/>
      <c r="BM47" s="306"/>
      <c r="BN47" s="306"/>
      <c r="BO47" s="306"/>
      <c r="BP47" s="306"/>
      <c r="BQ47" s="306"/>
      <c r="BR47" s="306"/>
      <c r="BS47" s="306"/>
      <c r="BT47" s="306"/>
      <c r="BU47" s="306"/>
      <c r="BV47" s="306"/>
      <c r="BW47" s="306"/>
      <c r="BX47" s="306"/>
      <c r="BY47" s="306"/>
      <c r="BZ47" s="306"/>
      <c r="CA47" s="306"/>
      <c r="CB47" s="306"/>
      <c r="CC47" s="306"/>
      <c r="CD47" s="306"/>
      <c r="CE47" s="306"/>
      <c r="CF47" s="306"/>
      <c r="CG47" s="306"/>
      <c r="CH47" s="306"/>
      <c r="CI47" s="306"/>
      <c r="CJ47" s="306"/>
      <c r="CK47" s="306"/>
      <c r="CL47" s="306"/>
      <c r="CM47" s="306"/>
      <c r="CN47" s="306"/>
      <c r="CO47" s="306"/>
      <c r="CP47" s="306"/>
      <c r="CQ47" s="306"/>
      <c r="CR47" s="306"/>
      <c r="CS47" s="306"/>
      <c r="CT47" s="306"/>
      <c r="CU47" s="306"/>
      <c r="CV47" s="306"/>
      <c r="CW47" s="306"/>
      <c r="CX47" s="306"/>
      <c r="CY47" s="306"/>
      <c r="CZ47" s="306"/>
      <c r="DA47" s="306"/>
      <c r="DB47" s="306"/>
      <c r="DC47" s="306"/>
      <c r="DD47" s="306"/>
      <c r="DE47" s="306"/>
      <c r="DF47" s="306"/>
      <c r="DG47" s="306"/>
      <c r="DH47" s="306"/>
      <c r="DI47" s="306"/>
      <c r="DJ47" s="306"/>
      <c r="DK47" s="306"/>
      <c r="DL47" s="306"/>
      <c r="DM47" s="306"/>
      <c r="DN47" s="306"/>
      <c r="DO47" s="306"/>
      <c r="DP47" s="306"/>
      <c r="DQ47" s="306"/>
      <c r="DR47" s="306"/>
      <c r="DS47" s="306"/>
      <c r="DT47" s="306"/>
      <c r="DU47" s="306"/>
      <c r="DV47" s="306"/>
      <c r="DW47" s="306"/>
      <c r="DX47" s="306"/>
      <c r="DY47" s="306"/>
      <c r="DZ47" s="306"/>
      <c r="EA47" s="306"/>
      <c r="EB47" s="306"/>
      <c r="EC47" s="306"/>
      <c r="ED47" s="306"/>
      <c r="EE47" s="306"/>
      <c r="EF47" s="306"/>
      <c r="EG47" s="306"/>
      <c r="EH47" s="306"/>
      <c r="EI47" s="306"/>
      <c r="EJ47" s="306"/>
      <c r="EK47" s="306"/>
      <c r="EL47" s="306"/>
      <c r="EM47" s="306"/>
      <c r="EN47" s="306"/>
      <c r="EO47" s="306"/>
      <c r="EP47" s="306"/>
      <c r="EQ47" s="306"/>
      <c r="ER47" s="306"/>
      <c r="ES47" s="306"/>
      <c r="ET47" s="306"/>
      <c r="EU47" s="306"/>
      <c r="EV47" s="306"/>
      <c r="EW47" s="306"/>
      <c r="EX47" s="306"/>
      <c r="EY47" s="306"/>
      <c r="EZ47" s="306"/>
      <c r="FA47" s="306"/>
      <c r="FB47" s="306"/>
      <c r="FC47" s="306"/>
      <c r="FD47" s="306"/>
      <c r="FE47" s="306"/>
      <c r="FF47" s="306"/>
      <c r="FG47" s="306"/>
      <c r="FH47" s="306"/>
      <c r="FI47" s="306"/>
      <c r="FJ47" s="306"/>
      <c r="FK47" s="306"/>
      <c r="FL47" s="306"/>
      <c r="FM47" s="306"/>
      <c r="FN47" s="306"/>
      <c r="FO47" s="306"/>
      <c r="FP47" s="306"/>
      <c r="FQ47" s="306"/>
      <c r="FR47" s="306"/>
      <c r="FS47" s="306"/>
      <c r="FT47" s="306"/>
      <c r="FU47" s="306"/>
      <c r="FV47" s="306"/>
      <c r="FW47" s="306"/>
      <c r="FX47" s="306"/>
      <c r="FY47" s="306"/>
      <c r="FZ47" s="306"/>
      <c r="GA47" s="306"/>
      <c r="GB47" s="306"/>
      <c r="GC47" s="306"/>
      <c r="GD47" s="306"/>
      <c r="GE47" s="306"/>
      <c r="GF47" s="306"/>
      <c r="GG47" s="306"/>
      <c r="GH47" s="306"/>
      <c r="GI47" s="306"/>
      <c r="GJ47" s="306"/>
      <c r="GK47" s="306"/>
      <c r="GL47" s="306"/>
      <c r="GM47" s="306"/>
      <c r="GN47" s="306"/>
      <c r="GO47" s="306"/>
      <c r="GP47" s="306"/>
      <c r="GQ47" s="306"/>
      <c r="GR47" s="306"/>
      <c r="GS47" s="306"/>
      <c r="GT47" s="306"/>
      <c r="GU47" s="306"/>
      <c r="GV47" s="306"/>
      <c r="GW47" s="306"/>
      <c r="GX47" s="306"/>
      <c r="GY47" s="306"/>
      <c r="GZ47" s="306"/>
      <c r="HA47" s="306"/>
      <c r="HB47" s="306"/>
      <c r="HC47" s="306"/>
      <c r="HD47" s="306"/>
      <c r="HE47" s="306"/>
      <c r="HF47" s="306"/>
      <c r="HG47" s="306"/>
      <c r="HH47" s="306"/>
      <c r="HI47" s="306"/>
      <c r="HJ47" s="306"/>
      <c r="HK47" s="306"/>
      <c r="HL47" s="306"/>
      <c r="HM47" s="306"/>
      <c r="HN47" s="306"/>
      <c r="HO47" s="306"/>
      <c r="HP47" s="306"/>
    </row>
    <row r="48" spans="1:224" x14ac:dyDescent="0.2">
      <c r="A48" s="142" t="s">
        <v>363</v>
      </c>
      <c r="B48" s="142" t="s">
        <v>364</v>
      </c>
      <c r="C48" s="142"/>
      <c r="D48" s="142"/>
      <c r="E48" s="246">
        <v>5</v>
      </c>
      <c r="F48" s="246">
        <v>3</v>
      </c>
      <c r="G48" s="246">
        <v>0</v>
      </c>
      <c r="H48" s="246">
        <v>1</v>
      </c>
      <c r="I48" s="246">
        <v>0</v>
      </c>
      <c r="J48" s="246">
        <v>0</v>
      </c>
      <c r="K48" s="246">
        <v>1</v>
      </c>
      <c r="L48" s="246">
        <v>0</v>
      </c>
      <c r="M48" s="246">
        <v>0</v>
      </c>
      <c r="N48" s="246">
        <v>0</v>
      </c>
      <c r="O48" s="246">
        <v>0</v>
      </c>
      <c r="P48" s="306"/>
      <c r="Q48" s="306"/>
      <c r="R48" s="306"/>
      <c r="S48" s="306"/>
      <c r="T48" s="306"/>
      <c r="U48" s="306"/>
      <c r="V48" s="306"/>
      <c r="W48" s="306"/>
      <c r="X48" s="306"/>
      <c r="Y48" s="306"/>
      <c r="Z48" s="306"/>
      <c r="AA48" s="306"/>
      <c r="AB48" s="306"/>
      <c r="AC48" s="306"/>
      <c r="AD48" s="306"/>
      <c r="AE48" s="306"/>
      <c r="AF48" s="306"/>
      <c r="AG48" s="306"/>
      <c r="AH48" s="306"/>
      <c r="AI48" s="306"/>
      <c r="AJ48" s="306"/>
      <c r="AK48" s="306"/>
      <c r="AL48" s="306"/>
      <c r="AM48" s="306"/>
      <c r="AN48" s="306"/>
      <c r="AO48" s="306"/>
      <c r="AP48" s="306"/>
      <c r="AQ48" s="306"/>
      <c r="AR48" s="306"/>
      <c r="AS48" s="306"/>
      <c r="AT48" s="306"/>
      <c r="AU48" s="306"/>
      <c r="AV48" s="306"/>
      <c r="AW48" s="306"/>
      <c r="AX48" s="306"/>
      <c r="AY48" s="306"/>
      <c r="AZ48" s="306"/>
      <c r="BA48" s="306"/>
      <c r="BB48" s="306"/>
      <c r="BC48" s="306"/>
      <c r="BD48" s="306"/>
      <c r="BE48" s="306"/>
      <c r="BF48" s="306"/>
      <c r="BG48" s="306"/>
      <c r="BH48" s="306"/>
      <c r="BI48" s="306"/>
      <c r="BJ48" s="306"/>
      <c r="BK48" s="306"/>
      <c r="BL48" s="306"/>
      <c r="BM48" s="306"/>
      <c r="BN48" s="306"/>
      <c r="BO48" s="306"/>
      <c r="BP48" s="306"/>
      <c r="BQ48" s="306"/>
      <c r="BR48" s="306"/>
      <c r="BS48" s="306"/>
      <c r="BT48" s="306"/>
      <c r="BU48" s="306"/>
      <c r="BV48" s="306"/>
      <c r="BW48" s="306"/>
      <c r="BX48" s="306"/>
      <c r="BY48" s="306"/>
      <c r="BZ48" s="306"/>
      <c r="CA48" s="306"/>
      <c r="CB48" s="306"/>
      <c r="CC48" s="306"/>
      <c r="CD48" s="306"/>
      <c r="CE48" s="306"/>
      <c r="CF48" s="306"/>
      <c r="CG48" s="306"/>
      <c r="CH48" s="306"/>
      <c r="CI48" s="306"/>
      <c r="CJ48" s="306"/>
      <c r="CK48" s="306"/>
      <c r="CL48" s="306"/>
      <c r="CM48" s="306"/>
      <c r="CN48" s="306"/>
      <c r="CO48" s="306"/>
      <c r="CP48" s="306"/>
      <c r="CQ48" s="306"/>
      <c r="CR48" s="306"/>
      <c r="CS48" s="306"/>
      <c r="CT48" s="306"/>
      <c r="CU48" s="306"/>
      <c r="CV48" s="306"/>
      <c r="CW48" s="306"/>
      <c r="CX48" s="306"/>
      <c r="CY48" s="306"/>
      <c r="CZ48" s="306"/>
      <c r="DA48" s="306"/>
      <c r="DB48" s="306"/>
      <c r="DC48" s="306"/>
      <c r="DD48" s="306"/>
      <c r="DE48" s="306"/>
      <c r="DF48" s="306"/>
      <c r="DG48" s="306"/>
      <c r="DH48" s="306"/>
      <c r="DI48" s="306"/>
      <c r="DJ48" s="306"/>
      <c r="DK48" s="306"/>
      <c r="DL48" s="306"/>
      <c r="DM48" s="306"/>
      <c r="DN48" s="306"/>
      <c r="DO48" s="306"/>
      <c r="DP48" s="306"/>
      <c r="DQ48" s="306"/>
      <c r="DR48" s="306"/>
      <c r="DS48" s="306"/>
      <c r="DT48" s="306"/>
      <c r="DU48" s="306"/>
      <c r="DV48" s="306"/>
      <c r="DW48" s="306"/>
      <c r="DX48" s="306"/>
      <c r="DY48" s="306"/>
      <c r="DZ48" s="306"/>
      <c r="EA48" s="306"/>
      <c r="EB48" s="306"/>
      <c r="EC48" s="306"/>
      <c r="ED48" s="306"/>
      <c r="EE48" s="306"/>
      <c r="EF48" s="306"/>
      <c r="EG48" s="306"/>
      <c r="EH48" s="306"/>
      <c r="EI48" s="306"/>
      <c r="EJ48" s="306"/>
      <c r="EK48" s="306"/>
      <c r="EL48" s="306"/>
      <c r="EM48" s="306"/>
      <c r="EN48" s="306"/>
      <c r="EO48" s="306"/>
      <c r="EP48" s="306"/>
      <c r="EQ48" s="306"/>
      <c r="ER48" s="306"/>
      <c r="ES48" s="306"/>
      <c r="ET48" s="306"/>
      <c r="EU48" s="306"/>
      <c r="EV48" s="306"/>
      <c r="EW48" s="306"/>
      <c r="EX48" s="306"/>
      <c r="EY48" s="306"/>
      <c r="EZ48" s="306"/>
      <c r="FA48" s="306"/>
      <c r="FB48" s="306"/>
      <c r="FC48" s="306"/>
      <c r="FD48" s="306"/>
      <c r="FE48" s="306"/>
      <c r="FF48" s="306"/>
      <c r="FG48" s="306"/>
      <c r="FH48" s="306"/>
      <c r="FI48" s="306"/>
      <c r="FJ48" s="306"/>
      <c r="FK48" s="306"/>
      <c r="FL48" s="306"/>
      <c r="FM48" s="306"/>
      <c r="FN48" s="306"/>
      <c r="FO48" s="306"/>
      <c r="FP48" s="306"/>
      <c r="FQ48" s="306"/>
      <c r="FR48" s="306"/>
      <c r="FS48" s="306"/>
      <c r="FT48" s="306"/>
      <c r="FU48" s="306"/>
      <c r="FV48" s="306"/>
      <c r="FW48" s="306"/>
      <c r="FX48" s="306"/>
      <c r="FY48" s="306"/>
      <c r="FZ48" s="306"/>
      <c r="GA48" s="306"/>
      <c r="GB48" s="306"/>
      <c r="GC48" s="306"/>
      <c r="GD48" s="306"/>
      <c r="GE48" s="306"/>
      <c r="GF48" s="306"/>
      <c r="GG48" s="306"/>
      <c r="GH48" s="306"/>
      <c r="GI48" s="306"/>
      <c r="GJ48" s="306"/>
      <c r="GK48" s="306"/>
      <c r="GL48" s="306"/>
      <c r="GM48" s="306"/>
      <c r="GN48" s="306"/>
      <c r="GO48" s="306"/>
      <c r="GP48" s="306"/>
      <c r="GQ48" s="306"/>
      <c r="GR48" s="306"/>
      <c r="GS48" s="306"/>
      <c r="GT48" s="306"/>
      <c r="GU48" s="306"/>
      <c r="GV48" s="306"/>
      <c r="GW48" s="306"/>
      <c r="GX48" s="306"/>
      <c r="GY48" s="306"/>
      <c r="GZ48" s="306"/>
      <c r="HA48" s="306"/>
      <c r="HB48" s="306"/>
      <c r="HC48" s="306"/>
      <c r="HD48" s="306"/>
      <c r="HE48" s="306"/>
      <c r="HF48" s="306"/>
      <c r="HG48" s="306"/>
      <c r="HH48" s="306"/>
      <c r="HI48" s="306"/>
      <c r="HJ48" s="306"/>
      <c r="HK48" s="306"/>
      <c r="HL48" s="306"/>
      <c r="HM48" s="306"/>
      <c r="HN48" s="306"/>
      <c r="HO48" s="306"/>
      <c r="HP48" s="306"/>
    </row>
    <row r="49" spans="1:224" x14ac:dyDescent="0.2">
      <c r="A49" s="142" t="s">
        <v>365</v>
      </c>
      <c r="B49" s="142" t="s">
        <v>366</v>
      </c>
      <c r="C49" s="142"/>
      <c r="D49" s="142"/>
      <c r="E49" s="246">
        <v>18</v>
      </c>
      <c r="F49" s="246">
        <v>6</v>
      </c>
      <c r="G49" s="246">
        <v>2</v>
      </c>
      <c r="H49" s="246">
        <v>2</v>
      </c>
      <c r="I49" s="246">
        <v>0</v>
      </c>
      <c r="J49" s="246">
        <v>1</v>
      </c>
      <c r="K49" s="246">
        <v>1</v>
      </c>
      <c r="L49" s="246">
        <v>2</v>
      </c>
      <c r="M49" s="246">
        <v>1</v>
      </c>
      <c r="N49" s="246">
        <v>2</v>
      </c>
      <c r="O49" s="246">
        <v>1</v>
      </c>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c r="AN49" s="306"/>
      <c r="AO49" s="306"/>
      <c r="AP49" s="306"/>
      <c r="AQ49" s="306"/>
      <c r="AR49" s="306"/>
      <c r="AS49" s="306"/>
      <c r="AT49" s="306"/>
      <c r="AU49" s="306"/>
      <c r="AV49" s="306"/>
      <c r="AW49" s="306"/>
      <c r="AX49" s="306"/>
      <c r="AY49" s="306"/>
      <c r="AZ49" s="306"/>
      <c r="BA49" s="306"/>
      <c r="BB49" s="306"/>
      <c r="BC49" s="306"/>
      <c r="BD49" s="306"/>
      <c r="BE49" s="306"/>
      <c r="BF49" s="306"/>
      <c r="BG49" s="306"/>
      <c r="BH49" s="306"/>
      <c r="BI49" s="306"/>
      <c r="BJ49" s="306"/>
      <c r="BK49" s="306"/>
      <c r="BL49" s="306"/>
      <c r="BM49" s="306"/>
      <c r="BN49" s="306"/>
      <c r="BO49" s="306"/>
      <c r="BP49" s="306"/>
      <c r="BQ49" s="306"/>
      <c r="BR49" s="306"/>
      <c r="BS49" s="306"/>
      <c r="BT49" s="306"/>
      <c r="BU49" s="306"/>
      <c r="BV49" s="306"/>
      <c r="BW49" s="306"/>
      <c r="BX49" s="306"/>
      <c r="BY49" s="306"/>
      <c r="BZ49" s="306"/>
      <c r="CA49" s="306"/>
      <c r="CB49" s="306"/>
      <c r="CC49" s="306"/>
      <c r="CD49" s="306"/>
      <c r="CE49" s="306"/>
      <c r="CF49" s="306"/>
      <c r="CG49" s="306"/>
      <c r="CH49" s="306"/>
      <c r="CI49" s="306"/>
      <c r="CJ49" s="306"/>
      <c r="CK49" s="306"/>
      <c r="CL49" s="306"/>
      <c r="CM49" s="306"/>
      <c r="CN49" s="306"/>
      <c r="CO49" s="306"/>
      <c r="CP49" s="306"/>
      <c r="CQ49" s="306"/>
      <c r="CR49" s="306"/>
      <c r="CS49" s="306"/>
      <c r="CT49" s="306"/>
      <c r="CU49" s="306"/>
      <c r="CV49" s="306"/>
      <c r="CW49" s="306"/>
      <c r="CX49" s="306"/>
      <c r="CY49" s="306"/>
      <c r="CZ49" s="306"/>
      <c r="DA49" s="306"/>
      <c r="DB49" s="306"/>
      <c r="DC49" s="306"/>
      <c r="DD49" s="306"/>
      <c r="DE49" s="306"/>
      <c r="DF49" s="306"/>
      <c r="DG49" s="306"/>
      <c r="DH49" s="306"/>
      <c r="DI49" s="306"/>
      <c r="DJ49" s="306"/>
      <c r="DK49" s="306"/>
      <c r="DL49" s="306"/>
      <c r="DM49" s="306"/>
      <c r="DN49" s="306"/>
      <c r="DO49" s="306"/>
      <c r="DP49" s="306"/>
      <c r="DQ49" s="306"/>
      <c r="DR49" s="306"/>
      <c r="DS49" s="306"/>
      <c r="DT49" s="306"/>
      <c r="DU49" s="306"/>
      <c r="DV49" s="306"/>
      <c r="DW49" s="306"/>
      <c r="DX49" s="306"/>
      <c r="DY49" s="306"/>
      <c r="DZ49" s="306"/>
      <c r="EA49" s="306"/>
      <c r="EB49" s="306"/>
      <c r="EC49" s="306"/>
      <c r="ED49" s="306"/>
      <c r="EE49" s="306"/>
      <c r="EF49" s="306"/>
      <c r="EG49" s="306"/>
      <c r="EH49" s="306"/>
      <c r="EI49" s="306"/>
      <c r="EJ49" s="306"/>
      <c r="EK49" s="306"/>
      <c r="EL49" s="306"/>
      <c r="EM49" s="306"/>
      <c r="EN49" s="306"/>
      <c r="EO49" s="306"/>
      <c r="EP49" s="306"/>
      <c r="EQ49" s="306"/>
      <c r="ER49" s="306"/>
      <c r="ES49" s="306"/>
      <c r="ET49" s="306"/>
      <c r="EU49" s="306"/>
      <c r="EV49" s="306"/>
      <c r="EW49" s="306"/>
      <c r="EX49" s="306"/>
      <c r="EY49" s="306"/>
      <c r="EZ49" s="306"/>
      <c r="FA49" s="306"/>
      <c r="FB49" s="306"/>
      <c r="FC49" s="306"/>
      <c r="FD49" s="306"/>
      <c r="FE49" s="306"/>
      <c r="FF49" s="306"/>
      <c r="FG49" s="306"/>
      <c r="FH49" s="306"/>
      <c r="FI49" s="306"/>
      <c r="FJ49" s="306"/>
      <c r="FK49" s="306"/>
      <c r="FL49" s="306"/>
      <c r="FM49" s="306"/>
      <c r="FN49" s="306"/>
      <c r="FO49" s="306"/>
      <c r="FP49" s="306"/>
      <c r="FQ49" s="306"/>
      <c r="FR49" s="306"/>
      <c r="FS49" s="306"/>
      <c r="FT49" s="306"/>
      <c r="FU49" s="306"/>
      <c r="FV49" s="306"/>
      <c r="FW49" s="306"/>
      <c r="FX49" s="306"/>
      <c r="FY49" s="306"/>
      <c r="FZ49" s="306"/>
      <c r="GA49" s="306"/>
      <c r="GB49" s="306"/>
      <c r="GC49" s="306"/>
      <c r="GD49" s="306"/>
      <c r="GE49" s="306"/>
      <c r="GF49" s="306"/>
      <c r="GG49" s="306"/>
      <c r="GH49" s="306"/>
      <c r="GI49" s="306"/>
      <c r="GJ49" s="306"/>
      <c r="GK49" s="306"/>
      <c r="GL49" s="306"/>
      <c r="GM49" s="306"/>
      <c r="GN49" s="306"/>
      <c r="GO49" s="306"/>
      <c r="GP49" s="306"/>
      <c r="GQ49" s="306"/>
      <c r="GR49" s="306"/>
      <c r="GS49" s="306"/>
      <c r="GT49" s="306"/>
      <c r="GU49" s="306"/>
      <c r="GV49" s="306"/>
      <c r="GW49" s="306"/>
      <c r="GX49" s="306"/>
      <c r="GY49" s="306"/>
      <c r="GZ49" s="306"/>
      <c r="HA49" s="306"/>
      <c r="HB49" s="306"/>
      <c r="HC49" s="306"/>
      <c r="HD49" s="306"/>
      <c r="HE49" s="306"/>
      <c r="HF49" s="306"/>
      <c r="HG49" s="306"/>
      <c r="HH49" s="306"/>
      <c r="HI49" s="306"/>
      <c r="HJ49" s="306"/>
      <c r="HK49" s="306"/>
      <c r="HL49" s="306"/>
      <c r="HM49" s="306"/>
      <c r="HN49" s="306"/>
      <c r="HO49" s="306"/>
      <c r="HP49" s="306"/>
    </row>
    <row r="50" spans="1:224" x14ac:dyDescent="0.2">
      <c r="A50" s="142" t="s">
        <v>367</v>
      </c>
      <c r="B50" s="142" t="s">
        <v>368</v>
      </c>
      <c r="C50" s="142"/>
      <c r="D50" s="142"/>
      <c r="E50" s="246">
        <v>180</v>
      </c>
      <c r="F50" s="246">
        <v>10</v>
      </c>
      <c r="G50" s="246">
        <v>17</v>
      </c>
      <c r="H50" s="246">
        <v>20</v>
      </c>
      <c r="I50" s="246">
        <v>17</v>
      </c>
      <c r="J50" s="246">
        <v>6</v>
      </c>
      <c r="K50" s="246">
        <v>9</v>
      </c>
      <c r="L50" s="246">
        <v>1</v>
      </c>
      <c r="M50" s="246">
        <v>1</v>
      </c>
      <c r="N50" s="246">
        <v>54</v>
      </c>
      <c r="O50" s="246">
        <v>45</v>
      </c>
      <c r="P50" s="306"/>
      <c r="Q50" s="306"/>
      <c r="R50" s="306"/>
      <c r="S50" s="306"/>
      <c r="T50" s="306"/>
      <c r="U50" s="306"/>
      <c r="V50" s="306"/>
      <c r="W50" s="306"/>
      <c r="X50" s="306"/>
      <c r="Y50" s="306"/>
      <c r="Z50" s="306"/>
      <c r="AA50" s="306"/>
      <c r="AB50" s="306"/>
      <c r="AC50" s="306"/>
      <c r="AD50" s="306"/>
      <c r="AE50" s="306"/>
      <c r="AF50" s="306"/>
      <c r="AG50" s="306"/>
      <c r="AH50" s="306"/>
      <c r="AI50" s="306"/>
      <c r="AJ50" s="306"/>
      <c r="AK50" s="306"/>
      <c r="AL50" s="306"/>
      <c r="AM50" s="306"/>
      <c r="AN50" s="306"/>
      <c r="AO50" s="306"/>
      <c r="AP50" s="306"/>
      <c r="AQ50" s="306"/>
      <c r="AR50" s="306"/>
      <c r="AS50" s="306"/>
      <c r="AT50" s="306"/>
      <c r="AU50" s="306"/>
      <c r="AV50" s="306"/>
      <c r="AW50" s="306"/>
      <c r="AX50" s="306"/>
      <c r="AY50" s="306"/>
      <c r="AZ50" s="306"/>
      <c r="BA50" s="306"/>
      <c r="BB50" s="306"/>
      <c r="BC50" s="306"/>
      <c r="BD50" s="306"/>
      <c r="BE50" s="306"/>
      <c r="BF50" s="306"/>
      <c r="BG50" s="306"/>
      <c r="BH50" s="306"/>
      <c r="BI50" s="306"/>
      <c r="BJ50" s="306"/>
      <c r="BK50" s="306"/>
      <c r="BL50" s="306"/>
      <c r="BM50" s="306"/>
      <c r="BN50" s="306"/>
      <c r="BO50" s="306"/>
      <c r="BP50" s="306"/>
      <c r="BQ50" s="306"/>
      <c r="BR50" s="306"/>
      <c r="BS50" s="306"/>
      <c r="BT50" s="306"/>
      <c r="BU50" s="306"/>
      <c r="BV50" s="306"/>
      <c r="BW50" s="306"/>
      <c r="BX50" s="306"/>
      <c r="BY50" s="306"/>
      <c r="BZ50" s="306"/>
      <c r="CA50" s="306"/>
      <c r="CB50" s="306"/>
      <c r="CC50" s="306"/>
      <c r="CD50" s="306"/>
      <c r="CE50" s="306"/>
      <c r="CF50" s="306"/>
      <c r="CG50" s="306"/>
      <c r="CH50" s="306"/>
      <c r="CI50" s="306"/>
      <c r="CJ50" s="306"/>
      <c r="CK50" s="306"/>
      <c r="CL50" s="306"/>
      <c r="CM50" s="306"/>
      <c r="CN50" s="306"/>
      <c r="CO50" s="306"/>
      <c r="CP50" s="306"/>
      <c r="CQ50" s="306"/>
      <c r="CR50" s="306"/>
      <c r="CS50" s="306"/>
      <c r="CT50" s="306"/>
      <c r="CU50" s="306"/>
      <c r="CV50" s="306"/>
      <c r="CW50" s="306"/>
      <c r="CX50" s="306"/>
      <c r="CY50" s="306"/>
      <c r="CZ50" s="306"/>
      <c r="DA50" s="306"/>
      <c r="DB50" s="306"/>
      <c r="DC50" s="306"/>
      <c r="DD50" s="306"/>
      <c r="DE50" s="306"/>
      <c r="DF50" s="306"/>
      <c r="DG50" s="306"/>
      <c r="DH50" s="306"/>
      <c r="DI50" s="306"/>
      <c r="DJ50" s="306"/>
      <c r="DK50" s="306"/>
      <c r="DL50" s="306"/>
      <c r="DM50" s="306"/>
      <c r="DN50" s="306"/>
      <c r="DO50" s="306"/>
      <c r="DP50" s="306"/>
      <c r="DQ50" s="306"/>
      <c r="DR50" s="306"/>
      <c r="DS50" s="306"/>
      <c r="DT50" s="306"/>
      <c r="DU50" s="306"/>
      <c r="DV50" s="306"/>
      <c r="DW50" s="306"/>
      <c r="DX50" s="306"/>
      <c r="DY50" s="306"/>
      <c r="DZ50" s="306"/>
      <c r="EA50" s="306"/>
      <c r="EB50" s="306"/>
      <c r="EC50" s="306"/>
      <c r="ED50" s="306"/>
      <c r="EE50" s="306"/>
      <c r="EF50" s="306"/>
      <c r="EG50" s="306"/>
      <c r="EH50" s="306"/>
      <c r="EI50" s="306"/>
      <c r="EJ50" s="306"/>
      <c r="EK50" s="306"/>
      <c r="EL50" s="306"/>
      <c r="EM50" s="306"/>
      <c r="EN50" s="306"/>
      <c r="EO50" s="306"/>
      <c r="EP50" s="306"/>
      <c r="EQ50" s="306"/>
      <c r="ER50" s="306"/>
      <c r="ES50" s="306"/>
      <c r="ET50" s="306"/>
      <c r="EU50" s="306"/>
      <c r="EV50" s="306"/>
      <c r="EW50" s="306"/>
      <c r="EX50" s="306"/>
      <c r="EY50" s="306"/>
      <c r="EZ50" s="306"/>
      <c r="FA50" s="306"/>
      <c r="FB50" s="306"/>
      <c r="FC50" s="306"/>
      <c r="FD50" s="306"/>
      <c r="FE50" s="306"/>
      <c r="FF50" s="306"/>
      <c r="FG50" s="306"/>
      <c r="FH50" s="306"/>
      <c r="FI50" s="306"/>
      <c r="FJ50" s="306"/>
      <c r="FK50" s="306"/>
      <c r="FL50" s="306"/>
      <c r="FM50" s="306"/>
      <c r="FN50" s="306"/>
      <c r="FO50" s="306"/>
      <c r="FP50" s="306"/>
      <c r="FQ50" s="306"/>
      <c r="FR50" s="306"/>
      <c r="FS50" s="306"/>
      <c r="FT50" s="306"/>
      <c r="FU50" s="306"/>
      <c r="FV50" s="306"/>
      <c r="FW50" s="306"/>
      <c r="FX50" s="306"/>
      <c r="FY50" s="306"/>
      <c r="FZ50" s="306"/>
      <c r="GA50" s="306"/>
      <c r="GB50" s="306"/>
      <c r="GC50" s="306"/>
      <c r="GD50" s="306"/>
      <c r="GE50" s="306"/>
      <c r="GF50" s="306"/>
      <c r="GG50" s="306"/>
      <c r="GH50" s="306"/>
      <c r="GI50" s="306"/>
      <c r="GJ50" s="306"/>
      <c r="GK50" s="306"/>
      <c r="GL50" s="306"/>
      <c r="GM50" s="306"/>
      <c r="GN50" s="306"/>
      <c r="GO50" s="306"/>
      <c r="GP50" s="306"/>
      <c r="GQ50" s="306"/>
      <c r="GR50" s="306"/>
      <c r="GS50" s="306"/>
      <c r="GT50" s="306"/>
      <c r="GU50" s="306"/>
      <c r="GV50" s="306"/>
      <c r="GW50" s="306"/>
      <c r="GX50" s="306"/>
      <c r="GY50" s="306"/>
      <c r="GZ50" s="306"/>
      <c r="HA50" s="306"/>
      <c r="HB50" s="306"/>
      <c r="HC50" s="306"/>
      <c r="HD50" s="306"/>
      <c r="HE50" s="306"/>
      <c r="HF50" s="306"/>
      <c r="HG50" s="306"/>
      <c r="HH50" s="306"/>
      <c r="HI50" s="306"/>
      <c r="HJ50" s="306"/>
      <c r="HK50" s="306"/>
      <c r="HL50" s="306"/>
      <c r="HM50" s="306"/>
      <c r="HN50" s="306"/>
      <c r="HO50" s="306"/>
      <c r="HP50" s="306"/>
    </row>
    <row r="51" spans="1:224" x14ac:dyDescent="0.2">
      <c r="A51" s="142" t="s">
        <v>369</v>
      </c>
      <c r="B51" s="142" t="s">
        <v>370</v>
      </c>
      <c r="C51" s="142"/>
      <c r="D51" s="142"/>
      <c r="E51" s="246">
        <v>28</v>
      </c>
      <c r="F51" s="246">
        <v>17</v>
      </c>
      <c r="G51" s="246">
        <v>1</v>
      </c>
      <c r="H51" s="246">
        <v>2</v>
      </c>
      <c r="I51" s="246">
        <v>2</v>
      </c>
      <c r="J51" s="246">
        <v>0</v>
      </c>
      <c r="K51" s="246">
        <v>1</v>
      </c>
      <c r="L51" s="246">
        <v>0</v>
      </c>
      <c r="M51" s="246">
        <v>0</v>
      </c>
      <c r="N51" s="246">
        <v>0</v>
      </c>
      <c r="O51" s="246">
        <v>5</v>
      </c>
      <c r="P51" s="306"/>
      <c r="Q51" s="306"/>
      <c r="R51" s="306"/>
      <c r="S51" s="306"/>
      <c r="T51" s="306"/>
      <c r="U51" s="306"/>
      <c r="V51" s="306"/>
      <c r="W51" s="306"/>
      <c r="X51" s="306"/>
      <c r="Y51" s="306"/>
      <c r="Z51" s="306"/>
      <c r="AA51" s="306"/>
      <c r="AB51" s="306"/>
      <c r="AC51" s="306"/>
      <c r="AD51" s="306"/>
      <c r="AE51" s="306"/>
      <c r="AF51" s="306"/>
      <c r="AG51" s="306"/>
      <c r="AH51" s="306"/>
      <c r="AI51" s="306"/>
      <c r="AJ51" s="306"/>
      <c r="AK51" s="306"/>
      <c r="AL51" s="306"/>
      <c r="AM51" s="306"/>
      <c r="AN51" s="306"/>
      <c r="AO51" s="306"/>
      <c r="AP51" s="306"/>
      <c r="AQ51" s="306"/>
      <c r="AR51" s="306"/>
      <c r="AS51" s="306"/>
      <c r="AT51" s="306"/>
      <c r="AU51" s="306"/>
      <c r="AV51" s="306"/>
      <c r="AW51" s="306"/>
      <c r="AX51" s="306"/>
      <c r="AY51" s="306"/>
      <c r="AZ51" s="306"/>
      <c r="BA51" s="306"/>
      <c r="BB51" s="306"/>
      <c r="BC51" s="306"/>
      <c r="BD51" s="306"/>
      <c r="BE51" s="306"/>
      <c r="BF51" s="306"/>
      <c r="BG51" s="306"/>
      <c r="BH51" s="306"/>
      <c r="BI51" s="306"/>
      <c r="BJ51" s="306"/>
      <c r="BK51" s="306"/>
      <c r="BL51" s="306"/>
      <c r="BM51" s="306"/>
      <c r="BN51" s="306"/>
      <c r="BO51" s="306"/>
      <c r="BP51" s="306"/>
      <c r="BQ51" s="306"/>
      <c r="BR51" s="306"/>
      <c r="BS51" s="306"/>
      <c r="BT51" s="306"/>
      <c r="BU51" s="306"/>
      <c r="BV51" s="306"/>
      <c r="BW51" s="306"/>
      <c r="BX51" s="306"/>
      <c r="BY51" s="306"/>
      <c r="BZ51" s="306"/>
      <c r="CA51" s="306"/>
      <c r="CB51" s="306"/>
      <c r="CC51" s="306"/>
      <c r="CD51" s="306"/>
      <c r="CE51" s="306"/>
      <c r="CF51" s="306"/>
      <c r="CG51" s="306"/>
      <c r="CH51" s="306"/>
      <c r="CI51" s="306"/>
      <c r="CJ51" s="306"/>
      <c r="CK51" s="306"/>
      <c r="CL51" s="306"/>
      <c r="CM51" s="306"/>
      <c r="CN51" s="306"/>
      <c r="CO51" s="306"/>
      <c r="CP51" s="306"/>
      <c r="CQ51" s="306"/>
      <c r="CR51" s="306"/>
      <c r="CS51" s="306"/>
      <c r="CT51" s="306"/>
      <c r="CU51" s="306"/>
      <c r="CV51" s="306"/>
      <c r="CW51" s="306"/>
      <c r="CX51" s="306"/>
      <c r="CY51" s="306"/>
      <c r="CZ51" s="306"/>
      <c r="DA51" s="306"/>
      <c r="DB51" s="306"/>
      <c r="DC51" s="306"/>
      <c r="DD51" s="306"/>
      <c r="DE51" s="306"/>
      <c r="DF51" s="306"/>
      <c r="DG51" s="306"/>
      <c r="DH51" s="306"/>
      <c r="DI51" s="306"/>
      <c r="DJ51" s="306"/>
      <c r="DK51" s="306"/>
      <c r="DL51" s="306"/>
      <c r="DM51" s="306"/>
      <c r="DN51" s="306"/>
      <c r="DO51" s="306"/>
      <c r="DP51" s="306"/>
      <c r="DQ51" s="306"/>
      <c r="DR51" s="306"/>
      <c r="DS51" s="306"/>
      <c r="DT51" s="306"/>
      <c r="DU51" s="306"/>
      <c r="DV51" s="306"/>
      <c r="DW51" s="306"/>
      <c r="DX51" s="306"/>
      <c r="DY51" s="306"/>
      <c r="DZ51" s="306"/>
      <c r="EA51" s="306"/>
      <c r="EB51" s="306"/>
      <c r="EC51" s="306"/>
      <c r="ED51" s="306"/>
      <c r="EE51" s="306"/>
      <c r="EF51" s="306"/>
      <c r="EG51" s="306"/>
      <c r="EH51" s="306"/>
      <c r="EI51" s="306"/>
      <c r="EJ51" s="306"/>
      <c r="EK51" s="306"/>
      <c r="EL51" s="306"/>
      <c r="EM51" s="306"/>
      <c r="EN51" s="306"/>
      <c r="EO51" s="306"/>
      <c r="EP51" s="306"/>
      <c r="EQ51" s="306"/>
      <c r="ER51" s="306"/>
      <c r="ES51" s="306"/>
      <c r="ET51" s="306"/>
      <c r="EU51" s="306"/>
      <c r="EV51" s="306"/>
      <c r="EW51" s="306"/>
      <c r="EX51" s="306"/>
      <c r="EY51" s="306"/>
      <c r="EZ51" s="306"/>
      <c r="FA51" s="306"/>
      <c r="FB51" s="306"/>
      <c r="FC51" s="306"/>
      <c r="FD51" s="306"/>
      <c r="FE51" s="306"/>
      <c r="FF51" s="306"/>
      <c r="FG51" s="306"/>
      <c r="FH51" s="306"/>
      <c r="FI51" s="306"/>
      <c r="FJ51" s="306"/>
      <c r="FK51" s="306"/>
      <c r="FL51" s="306"/>
      <c r="FM51" s="306"/>
      <c r="FN51" s="306"/>
      <c r="FO51" s="306"/>
      <c r="FP51" s="306"/>
      <c r="FQ51" s="306"/>
      <c r="FR51" s="306"/>
      <c r="FS51" s="306"/>
      <c r="FT51" s="306"/>
      <c r="FU51" s="306"/>
      <c r="FV51" s="306"/>
      <c r="FW51" s="306"/>
      <c r="FX51" s="306"/>
      <c r="FY51" s="306"/>
      <c r="FZ51" s="306"/>
      <c r="GA51" s="306"/>
      <c r="GB51" s="306"/>
      <c r="GC51" s="306"/>
      <c r="GD51" s="306"/>
      <c r="GE51" s="306"/>
      <c r="GF51" s="306"/>
      <c r="GG51" s="306"/>
      <c r="GH51" s="306"/>
      <c r="GI51" s="306"/>
      <c r="GJ51" s="306"/>
      <c r="GK51" s="306"/>
      <c r="GL51" s="306"/>
      <c r="GM51" s="306"/>
      <c r="GN51" s="306"/>
      <c r="GO51" s="306"/>
      <c r="GP51" s="306"/>
      <c r="GQ51" s="306"/>
      <c r="GR51" s="306"/>
      <c r="GS51" s="306"/>
      <c r="GT51" s="306"/>
      <c r="GU51" s="306"/>
      <c r="GV51" s="306"/>
      <c r="GW51" s="306"/>
      <c r="GX51" s="306"/>
      <c r="GY51" s="306"/>
      <c r="GZ51" s="306"/>
      <c r="HA51" s="306"/>
      <c r="HB51" s="306"/>
      <c r="HC51" s="306"/>
      <c r="HD51" s="306"/>
      <c r="HE51" s="306"/>
      <c r="HF51" s="306"/>
      <c r="HG51" s="306"/>
      <c r="HH51" s="306"/>
      <c r="HI51" s="306"/>
      <c r="HJ51" s="306"/>
      <c r="HK51" s="306"/>
      <c r="HL51" s="306"/>
      <c r="HM51" s="306"/>
      <c r="HN51" s="306"/>
      <c r="HO51" s="306"/>
      <c r="HP51" s="306"/>
    </row>
    <row r="52" spans="1:224" x14ac:dyDescent="0.2">
      <c r="A52" s="142" t="s">
        <v>371</v>
      </c>
      <c r="B52" s="142" t="s">
        <v>372</v>
      </c>
      <c r="C52" s="142"/>
      <c r="D52" s="142"/>
      <c r="E52" s="246">
        <v>50</v>
      </c>
      <c r="F52" s="246">
        <v>18</v>
      </c>
      <c r="G52" s="246">
        <v>14</v>
      </c>
      <c r="H52" s="246">
        <v>5</v>
      </c>
      <c r="I52" s="246">
        <v>0</v>
      </c>
      <c r="J52" s="246">
        <v>1</v>
      </c>
      <c r="K52" s="246">
        <v>1</v>
      </c>
      <c r="L52" s="246">
        <v>0</v>
      </c>
      <c r="M52" s="246">
        <v>1</v>
      </c>
      <c r="N52" s="246">
        <v>9</v>
      </c>
      <c r="O52" s="246">
        <v>1</v>
      </c>
      <c r="P52" s="306"/>
      <c r="Q52" s="306"/>
      <c r="R52" s="306"/>
      <c r="S52" s="306"/>
      <c r="T52" s="306"/>
      <c r="U52" s="306"/>
      <c r="V52" s="306"/>
      <c r="W52" s="306"/>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T52" s="306"/>
      <c r="AU52" s="306"/>
      <c r="AV52" s="306"/>
      <c r="AW52" s="306"/>
      <c r="AX52" s="306"/>
      <c r="AY52" s="306"/>
      <c r="AZ52" s="306"/>
      <c r="BA52" s="306"/>
      <c r="BB52" s="306"/>
      <c r="BC52" s="306"/>
      <c r="BD52" s="306"/>
      <c r="BE52" s="306"/>
      <c r="BF52" s="306"/>
      <c r="BG52" s="306"/>
      <c r="BH52" s="306"/>
      <c r="BI52" s="306"/>
      <c r="BJ52" s="306"/>
      <c r="BK52" s="306"/>
      <c r="BL52" s="306"/>
      <c r="BM52" s="306"/>
      <c r="BN52" s="306"/>
      <c r="BO52" s="306"/>
      <c r="BP52" s="306"/>
      <c r="BQ52" s="306"/>
      <c r="BR52" s="306"/>
      <c r="BS52" s="306"/>
      <c r="BT52" s="306"/>
      <c r="BU52" s="306"/>
      <c r="BV52" s="306"/>
      <c r="BW52" s="306"/>
      <c r="BX52" s="306"/>
      <c r="BY52" s="306"/>
      <c r="BZ52" s="306"/>
      <c r="CA52" s="306"/>
      <c r="CB52" s="306"/>
      <c r="CC52" s="306"/>
      <c r="CD52" s="306"/>
      <c r="CE52" s="306"/>
      <c r="CF52" s="306"/>
      <c r="CG52" s="306"/>
      <c r="CH52" s="306"/>
      <c r="CI52" s="306"/>
      <c r="CJ52" s="306"/>
      <c r="CK52" s="306"/>
      <c r="CL52" s="306"/>
      <c r="CM52" s="306"/>
      <c r="CN52" s="306"/>
      <c r="CO52" s="306"/>
      <c r="CP52" s="306"/>
      <c r="CQ52" s="306"/>
      <c r="CR52" s="306"/>
      <c r="CS52" s="306"/>
      <c r="CT52" s="306"/>
      <c r="CU52" s="306"/>
      <c r="CV52" s="306"/>
      <c r="CW52" s="306"/>
      <c r="CX52" s="306"/>
      <c r="CY52" s="306"/>
      <c r="CZ52" s="306"/>
      <c r="DA52" s="306"/>
      <c r="DB52" s="306"/>
      <c r="DC52" s="306"/>
      <c r="DD52" s="306"/>
      <c r="DE52" s="306"/>
      <c r="DF52" s="306"/>
      <c r="DG52" s="306"/>
      <c r="DH52" s="306"/>
      <c r="DI52" s="306"/>
      <c r="DJ52" s="306"/>
      <c r="DK52" s="306"/>
      <c r="DL52" s="306"/>
      <c r="DM52" s="306"/>
      <c r="DN52" s="306"/>
      <c r="DO52" s="306"/>
      <c r="DP52" s="306"/>
      <c r="DQ52" s="306"/>
      <c r="DR52" s="306"/>
      <c r="DS52" s="306"/>
      <c r="DT52" s="306"/>
      <c r="DU52" s="306"/>
      <c r="DV52" s="306"/>
      <c r="DW52" s="306"/>
      <c r="DX52" s="306"/>
      <c r="DY52" s="306"/>
      <c r="DZ52" s="306"/>
      <c r="EA52" s="306"/>
      <c r="EB52" s="306"/>
      <c r="EC52" s="306"/>
      <c r="ED52" s="306"/>
      <c r="EE52" s="306"/>
      <c r="EF52" s="306"/>
      <c r="EG52" s="306"/>
      <c r="EH52" s="306"/>
      <c r="EI52" s="306"/>
      <c r="EJ52" s="306"/>
      <c r="EK52" s="306"/>
      <c r="EL52" s="306"/>
      <c r="EM52" s="306"/>
      <c r="EN52" s="306"/>
      <c r="EO52" s="306"/>
      <c r="EP52" s="306"/>
      <c r="EQ52" s="306"/>
      <c r="ER52" s="306"/>
      <c r="ES52" s="306"/>
      <c r="ET52" s="306"/>
      <c r="EU52" s="306"/>
      <c r="EV52" s="306"/>
      <c r="EW52" s="306"/>
      <c r="EX52" s="306"/>
      <c r="EY52" s="306"/>
      <c r="EZ52" s="306"/>
      <c r="FA52" s="306"/>
      <c r="FB52" s="306"/>
      <c r="FC52" s="306"/>
      <c r="FD52" s="306"/>
      <c r="FE52" s="306"/>
      <c r="FF52" s="306"/>
      <c r="FG52" s="306"/>
      <c r="FH52" s="306"/>
      <c r="FI52" s="306"/>
      <c r="FJ52" s="306"/>
      <c r="FK52" s="306"/>
      <c r="FL52" s="306"/>
      <c r="FM52" s="306"/>
      <c r="FN52" s="306"/>
      <c r="FO52" s="306"/>
      <c r="FP52" s="306"/>
      <c r="FQ52" s="306"/>
      <c r="FR52" s="306"/>
      <c r="FS52" s="306"/>
      <c r="FT52" s="306"/>
      <c r="FU52" s="306"/>
      <c r="FV52" s="306"/>
      <c r="FW52" s="306"/>
      <c r="FX52" s="306"/>
      <c r="FY52" s="306"/>
      <c r="FZ52" s="306"/>
      <c r="GA52" s="306"/>
      <c r="GB52" s="306"/>
      <c r="GC52" s="306"/>
      <c r="GD52" s="306"/>
      <c r="GE52" s="306"/>
      <c r="GF52" s="306"/>
      <c r="GG52" s="306"/>
      <c r="GH52" s="306"/>
      <c r="GI52" s="306"/>
      <c r="GJ52" s="306"/>
      <c r="GK52" s="306"/>
      <c r="GL52" s="306"/>
      <c r="GM52" s="306"/>
      <c r="GN52" s="306"/>
      <c r="GO52" s="306"/>
      <c r="GP52" s="306"/>
      <c r="GQ52" s="306"/>
      <c r="GR52" s="306"/>
      <c r="GS52" s="306"/>
      <c r="GT52" s="306"/>
      <c r="GU52" s="306"/>
      <c r="GV52" s="306"/>
      <c r="GW52" s="306"/>
      <c r="GX52" s="306"/>
      <c r="GY52" s="306"/>
      <c r="GZ52" s="306"/>
      <c r="HA52" s="306"/>
      <c r="HB52" s="306"/>
      <c r="HC52" s="306"/>
      <c r="HD52" s="306"/>
      <c r="HE52" s="306"/>
      <c r="HF52" s="306"/>
      <c r="HG52" s="306"/>
      <c r="HH52" s="306"/>
      <c r="HI52" s="306"/>
      <c r="HJ52" s="306"/>
      <c r="HK52" s="306"/>
      <c r="HL52" s="306"/>
      <c r="HM52" s="306"/>
      <c r="HN52" s="306"/>
      <c r="HO52" s="306"/>
      <c r="HP52" s="306"/>
    </row>
    <row r="53" spans="1:224" x14ac:dyDescent="0.2">
      <c r="A53" s="142" t="s">
        <v>373</v>
      </c>
      <c r="B53" s="142" t="s">
        <v>374</v>
      </c>
      <c r="C53" s="142"/>
      <c r="D53" s="142"/>
      <c r="E53" s="246">
        <v>12</v>
      </c>
      <c r="F53" s="246">
        <v>1</v>
      </c>
      <c r="G53" s="246">
        <v>0</v>
      </c>
      <c r="H53" s="246">
        <v>0</v>
      </c>
      <c r="I53" s="246">
        <v>1</v>
      </c>
      <c r="J53" s="246">
        <v>1</v>
      </c>
      <c r="K53" s="246">
        <v>0</v>
      </c>
      <c r="L53" s="246">
        <v>0</v>
      </c>
      <c r="M53" s="246">
        <v>0</v>
      </c>
      <c r="N53" s="246">
        <v>0</v>
      </c>
      <c r="O53" s="246">
        <v>9</v>
      </c>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T53" s="306"/>
      <c r="AU53" s="306"/>
      <c r="AV53" s="306"/>
      <c r="AW53" s="306"/>
      <c r="AX53" s="306"/>
      <c r="AY53" s="306"/>
      <c r="AZ53" s="306"/>
      <c r="BA53" s="306"/>
      <c r="BB53" s="306"/>
      <c r="BC53" s="306"/>
      <c r="BD53" s="306"/>
      <c r="BE53" s="306"/>
      <c r="BF53" s="306"/>
      <c r="BG53" s="306"/>
      <c r="BH53" s="306"/>
      <c r="BI53" s="306"/>
      <c r="BJ53" s="306"/>
      <c r="BK53" s="306"/>
      <c r="BL53" s="306"/>
      <c r="BM53" s="306"/>
      <c r="BN53" s="306"/>
      <c r="BO53" s="306"/>
      <c r="BP53" s="306"/>
      <c r="BQ53" s="306"/>
      <c r="BR53" s="306"/>
      <c r="BS53" s="306"/>
      <c r="BT53" s="306"/>
      <c r="BU53" s="306"/>
      <c r="BV53" s="306"/>
      <c r="BW53" s="306"/>
      <c r="BX53" s="306"/>
      <c r="BY53" s="306"/>
      <c r="BZ53" s="306"/>
      <c r="CA53" s="306"/>
      <c r="CB53" s="306"/>
      <c r="CC53" s="306"/>
      <c r="CD53" s="306"/>
      <c r="CE53" s="306"/>
      <c r="CF53" s="306"/>
      <c r="CG53" s="306"/>
      <c r="CH53" s="306"/>
      <c r="CI53" s="306"/>
      <c r="CJ53" s="306"/>
      <c r="CK53" s="306"/>
      <c r="CL53" s="306"/>
      <c r="CM53" s="306"/>
      <c r="CN53" s="306"/>
      <c r="CO53" s="306"/>
      <c r="CP53" s="306"/>
      <c r="CQ53" s="306"/>
      <c r="CR53" s="306"/>
      <c r="CS53" s="306"/>
      <c r="CT53" s="306"/>
      <c r="CU53" s="306"/>
      <c r="CV53" s="306"/>
      <c r="CW53" s="306"/>
      <c r="CX53" s="306"/>
      <c r="CY53" s="306"/>
      <c r="CZ53" s="306"/>
      <c r="DA53" s="306"/>
      <c r="DB53" s="306"/>
      <c r="DC53" s="306"/>
      <c r="DD53" s="306"/>
      <c r="DE53" s="306"/>
      <c r="DF53" s="306"/>
      <c r="DG53" s="306"/>
      <c r="DH53" s="306"/>
      <c r="DI53" s="306"/>
      <c r="DJ53" s="306"/>
      <c r="DK53" s="306"/>
      <c r="DL53" s="306"/>
      <c r="DM53" s="306"/>
      <c r="DN53" s="306"/>
      <c r="DO53" s="306"/>
      <c r="DP53" s="306"/>
      <c r="DQ53" s="306"/>
      <c r="DR53" s="306"/>
      <c r="DS53" s="306"/>
      <c r="DT53" s="306"/>
      <c r="DU53" s="306"/>
      <c r="DV53" s="306"/>
      <c r="DW53" s="306"/>
      <c r="DX53" s="306"/>
      <c r="DY53" s="306"/>
      <c r="DZ53" s="306"/>
      <c r="EA53" s="306"/>
      <c r="EB53" s="306"/>
      <c r="EC53" s="306"/>
      <c r="ED53" s="306"/>
      <c r="EE53" s="306"/>
      <c r="EF53" s="306"/>
      <c r="EG53" s="306"/>
      <c r="EH53" s="306"/>
      <c r="EI53" s="306"/>
      <c r="EJ53" s="306"/>
      <c r="EK53" s="306"/>
      <c r="EL53" s="306"/>
      <c r="EM53" s="306"/>
      <c r="EN53" s="306"/>
      <c r="EO53" s="306"/>
      <c r="EP53" s="306"/>
      <c r="EQ53" s="306"/>
      <c r="ER53" s="306"/>
      <c r="ES53" s="306"/>
      <c r="ET53" s="306"/>
      <c r="EU53" s="306"/>
      <c r="EV53" s="306"/>
      <c r="EW53" s="306"/>
      <c r="EX53" s="306"/>
      <c r="EY53" s="306"/>
      <c r="EZ53" s="306"/>
      <c r="FA53" s="306"/>
      <c r="FB53" s="306"/>
      <c r="FC53" s="306"/>
      <c r="FD53" s="306"/>
      <c r="FE53" s="306"/>
      <c r="FF53" s="306"/>
      <c r="FG53" s="306"/>
      <c r="FH53" s="306"/>
      <c r="FI53" s="306"/>
      <c r="FJ53" s="306"/>
      <c r="FK53" s="306"/>
      <c r="FL53" s="306"/>
      <c r="FM53" s="306"/>
      <c r="FN53" s="306"/>
      <c r="FO53" s="306"/>
      <c r="FP53" s="306"/>
      <c r="FQ53" s="306"/>
      <c r="FR53" s="306"/>
      <c r="FS53" s="306"/>
      <c r="FT53" s="306"/>
      <c r="FU53" s="306"/>
      <c r="FV53" s="306"/>
      <c r="FW53" s="306"/>
      <c r="FX53" s="306"/>
      <c r="FY53" s="306"/>
      <c r="FZ53" s="306"/>
      <c r="GA53" s="306"/>
      <c r="GB53" s="306"/>
      <c r="GC53" s="306"/>
      <c r="GD53" s="306"/>
      <c r="GE53" s="306"/>
      <c r="GF53" s="306"/>
      <c r="GG53" s="306"/>
      <c r="GH53" s="306"/>
      <c r="GI53" s="306"/>
      <c r="GJ53" s="306"/>
      <c r="GK53" s="306"/>
      <c r="GL53" s="306"/>
      <c r="GM53" s="306"/>
      <c r="GN53" s="306"/>
      <c r="GO53" s="306"/>
      <c r="GP53" s="306"/>
      <c r="GQ53" s="306"/>
      <c r="GR53" s="306"/>
      <c r="GS53" s="306"/>
      <c r="GT53" s="306"/>
      <c r="GU53" s="306"/>
      <c r="GV53" s="306"/>
      <c r="GW53" s="306"/>
      <c r="GX53" s="306"/>
      <c r="GY53" s="306"/>
      <c r="GZ53" s="306"/>
      <c r="HA53" s="306"/>
      <c r="HB53" s="306"/>
      <c r="HC53" s="306"/>
      <c r="HD53" s="306"/>
      <c r="HE53" s="306"/>
      <c r="HF53" s="306"/>
      <c r="HG53" s="306"/>
      <c r="HH53" s="306"/>
      <c r="HI53" s="306"/>
      <c r="HJ53" s="306"/>
      <c r="HK53" s="306"/>
      <c r="HL53" s="306"/>
      <c r="HM53" s="306"/>
      <c r="HN53" s="306"/>
      <c r="HO53" s="306"/>
      <c r="HP53" s="306"/>
    </row>
    <row r="54" spans="1:224" x14ac:dyDescent="0.2">
      <c r="A54" s="142" t="s">
        <v>375</v>
      </c>
      <c r="B54" s="142" t="s">
        <v>376</v>
      </c>
      <c r="C54" s="142"/>
      <c r="D54" s="142"/>
      <c r="E54" s="246">
        <v>18</v>
      </c>
      <c r="F54" s="246">
        <v>6</v>
      </c>
      <c r="G54" s="246">
        <v>1</v>
      </c>
      <c r="H54" s="246">
        <v>1</v>
      </c>
      <c r="I54" s="246">
        <v>0</v>
      </c>
      <c r="J54" s="246">
        <v>0</v>
      </c>
      <c r="K54" s="246">
        <v>0</v>
      </c>
      <c r="L54" s="246">
        <v>0</v>
      </c>
      <c r="M54" s="246">
        <v>0</v>
      </c>
      <c r="N54" s="246">
        <v>3</v>
      </c>
      <c r="O54" s="246">
        <v>7</v>
      </c>
      <c r="P54" s="306"/>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6"/>
      <c r="AN54" s="306"/>
      <c r="AO54" s="306"/>
      <c r="AP54" s="306"/>
      <c r="AQ54" s="306"/>
      <c r="AR54" s="306"/>
      <c r="AS54" s="306"/>
      <c r="AT54" s="306"/>
      <c r="AU54" s="306"/>
      <c r="AV54" s="306"/>
      <c r="AW54" s="306"/>
      <c r="AX54" s="306"/>
      <c r="AY54" s="306"/>
      <c r="AZ54" s="306"/>
      <c r="BA54" s="306"/>
      <c r="BB54" s="306"/>
      <c r="BC54" s="306"/>
      <c r="BD54" s="306"/>
      <c r="BE54" s="306"/>
      <c r="BF54" s="306"/>
      <c r="BG54" s="306"/>
      <c r="BH54" s="306"/>
      <c r="BI54" s="306"/>
      <c r="BJ54" s="306"/>
      <c r="BK54" s="306"/>
      <c r="BL54" s="306"/>
      <c r="BM54" s="306"/>
      <c r="BN54" s="306"/>
      <c r="BO54" s="306"/>
      <c r="BP54" s="306"/>
      <c r="BQ54" s="306"/>
      <c r="BR54" s="306"/>
      <c r="BS54" s="306"/>
      <c r="BT54" s="306"/>
      <c r="BU54" s="306"/>
      <c r="BV54" s="306"/>
      <c r="BW54" s="306"/>
      <c r="BX54" s="306"/>
      <c r="BY54" s="306"/>
      <c r="BZ54" s="306"/>
      <c r="CA54" s="306"/>
      <c r="CB54" s="306"/>
      <c r="CC54" s="306"/>
      <c r="CD54" s="306"/>
      <c r="CE54" s="306"/>
      <c r="CF54" s="306"/>
      <c r="CG54" s="306"/>
      <c r="CH54" s="306"/>
      <c r="CI54" s="306"/>
      <c r="CJ54" s="306"/>
      <c r="CK54" s="306"/>
      <c r="CL54" s="306"/>
      <c r="CM54" s="306"/>
      <c r="CN54" s="306"/>
      <c r="CO54" s="306"/>
      <c r="CP54" s="306"/>
      <c r="CQ54" s="306"/>
      <c r="CR54" s="306"/>
      <c r="CS54" s="306"/>
      <c r="CT54" s="306"/>
      <c r="CU54" s="306"/>
      <c r="CV54" s="306"/>
      <c r="CW54" s="306"/>
      <c r="CX54" s="306"/>
      <c r="CY54" s="306"/>
      <c r="CZ54" s="306"/>
      <c r="DA54" s="306"/>
      <c r="DB54" s="306"/>
      <c r="DC54" s="306"/>
      <c r="DD54" s="306"/>
      <c r="DE54" s="306"/>
      <c r="DF54" s="306"/>
      <c r="DG54" s="306"/>
      <c r="DH54" s="306"/>
      <c r="DI54" s="306"/>
      <c r="DJ54" s="306"/>
      <c r="DK54" s="306"/>
      <c r="DL54" s="306"/>
      <c r="DM54" s="306"/>
      <c r="DN54" s="306"/>
      <c r="DO54" s="306"/>
      <c r="DP54" s="306"/>
      <c r="DQ54" s="306"/>
      <c r="DR54" s="306"/>
      <c r="DS54" s="306"/>
      <c r="DT54" s="306"/>
      <c r="DU54" s="306"/>
      <c r="DV54" s="306"/>
      <c r="DW54" s="306"/>
      <c r="DX54" s="306"/>
      <c r="DY54" s="306"/>
      <c r="DZ54" s="306"/>
      <c r="EA54" s="306"/>
      <c r="EB54" s="306"/>
      <c r="EC54" s="306"/>
      <c r="ED54" s="306"/>
      <c r="EE54" s="306"/>
      <c r="EF54" s="306"/>
      <c r="EG54" s="306"/>
      <c r="EH54" s="306"/>
      <c r="EI54" s="306"/>
      <c r="EJ54" s="306"/>
      <c r="EK54" s="306"/>
      <c r="EL54" s="306"/>
      <c r="EM54" s="306"/>
      <c r="EN54" s="306"/>
      <c r="EO54" s="306"/>
      <c r="EP54" s="306"/>
      <c r="EQ54" s="306"/>
      <c r="ER54" s="306"/>
      <c r="ES54" s="306"/>
      <c r="ET54" s="306"/>
      <c r="EU54" s="306"/>
      <c r="EV54" s="306"/>
      <c r="EW54" s="306"/>
      <c r="EX54" s="306"/>
      <c r="EY54" s="306"/>
      <c r="EZ54" s="306"/>
      <c r="FA54" s="306"/>
      <c r="FB54" s="306"/>
      <c r="FC54" s="306"/>
      <c r="FD54" s="306"/>
      <c r="FE54" s="306"/>
      <c r="FF54" s="306"/>
      <c r="FG54" s="306"/>
      <c r="FH54" s="306"/>
      <c r="FI54" s="306"/>
      <c r="FJ54" s="306"/>
      <c r="FK54" s="306"/>
      <c r="FL54" s="306"/>
      <c r="FM54" s="306"/>
      <c r="FN54" s="306"/>
      <c r="FO54" s="306"/>
      <c r="FP54" s="306"/>
      <c r="FQ54" s="306"/>
      <c r="FR54" s="306"/>
      <c r="FS54" s="306"/>
      <c r="FT54" s="306"/>
      <c r="FU54" s="306"/>
      <c r="FV54" s="306"/>
      <c r="FW54" s="306"/>
      <c r="FX54" s="306"/>
      <c r="FY54" s="306"/>
      <c r="FZ54" s="306"/>
      <c r="GA54" s="306"/>
      <c r="GB54" s="306"/>
      <c r="GC54" s="306"/>
      <c r="GD54" s="306"/>
      <c r="GE54" s="306"/>
      <c r="GF54" s="306"/>
      <c r="GG54" s="306"/>
      <c r="GH54" s="306"/>
      <c r="GI54" s="306"/>
      <c r="GJ54" s="306"/>
      <c r="GK54" s="306"/>
      <c r="GL54" s="306"/>
      <c r="GM54" s="306"/>
      <c r="GN54" s="306"/>
      <c r="GO54" s="306"/>
      <c r="GP54" s="306"/>
      <c r="GQ54" s="306"/>
      <c r="GR54" s="306"/>
      <c r="GS54" s="306"/>
      <c r="GT54" s="306"/>
      <c r="GU54" s="306"/>
      <c r="GV54" s="306"/>
      <c r="GW54" s="306"/>
      <c r="GX54" s="306"/>
      <c r="GY54" s="306"/>
      <c r="GZ54" s="306"/>
      <c r="HA54" s="306"/>
      <c r="HB54" s="306"/>
      <c r="HC54" s="306"/>
      <c r="HD54" s="306"/>
      <c r="HE54" s="306"/>
      <c r="HF54" s="306"/>
      <c r="HG54" s="306"/>
      <c r="HH54" s="306"/>
      <c r="HI54" s="306"/>
      <c r="HJ54" s="306"/>
      <c r="HK54" s="306"/>
      <c r="HL54" s="306"/>
      <c r="HM54" s="306"/>
      <c r="HN54" s="306"/>
      <c r="HO54" s="306"/>
      <c r="HP54" s="306"/>
    </row>
    <row r="55" spans="1:224" x14ac:dyDescent="0.2">
      <c r="A55" s="142" t="s">
        <v>377</v>
      </c>
      <c r="B55" s="142" t="s">
        <v>378</v>
      </c>
      <c r="C55" s="142"/>
      <c r="D55" s="142"/>
      <c r="E55" s="246">
        <v>19</v>
      </c>
      <c r="F55" s="246">
        <v>9</v>
      </c>
      <c r="G55" s="246">
        <v>1</v>
      </c>
      <c r="H55" s="246">
        <v>1</v>
      </c>
      <c r="I55" s="246">
        <v>3</v>
      </c>
      <c r="J55" s="246">
        <v>0</v>
      </c>
      <c r="K55" s="246">
        <v>2</v>
      </c>
      <c r="L55" s="246">
        <v>0</v>
      </c>
      <c r="M55" s="246">
        <v>0</v>
      </c>
      <c r="N55" s="246">
        <v>3</v>
      </c>
      <c r="O55" s="246">
        <v>0</v>
      </c>
      <c r="P55" s="306"/>
      <c r="Q55" s="306"/>
      <c r="R55" s="306"/>
      <c r="S55" s="306"/>
      <c r="T55" s="306"/>
      <c r="U55" s="306"/>
      <c r="V55" s="306"/>
      <c r="W55" s="306"/>
      <c r="X55" s="306"/>
      <c r="Y55" s="306"/>
      <c r="Z55" s="306"/>
      <c r="AA55" s="306"/>
      <c r="AB55" s="306"/>
      <c r="AC55" s="306"/>
      <c r="AD55" s="306"/>
      <c r="AE55" s="306"/>
      <c r="AF55" s="306"/>
      <c r="AG55" s="306"/>
      <c r="AH55" s="306"/>
      <c r="AI55" s="306"/>
      <c r="AJ55" s="306"/>
      <c r="AK55" s="306"/>
      <c r="AL55" s="306"/>
      <c r="AM55" s="306"/>
      <c r="AN55" s="306"/>
      <c r="AO55" s="306"/>
      <c r="AP55" s="306"/>
      <c r="AQ55" s="306"/>
      <c r="AR55" s="306"/>
      <c r="AS55" s="306"/>
      <c r="AT55" s="306"/>
      <c r="AU55" s="306"/>
      <c r="AV55" s="306"/>
      <c r="AW55" s="306"/>
      <c r="AX55" s="306"/>
      <c r="AY55" s="306"/>
      <c r="AZ55" s="306"/>
      <c r="BA55" s="306"/>
      <c r="BB55" s="306"/>
      <c r="BC55" s="306"/>
      <c r="BD55" s="306"/>
      <c r="BE55" s="306"/>
      <c r="BF55" s="306"/>
      <c r="BG55" s="306"/>
      <c r="BH55" s="306"/>
      <c r="BI55" s="306"/>
      <c r="BJ55" s="306"/>
      <c r="BK55" s="306"/>
      <c r="BL55" s="306"/>
      <c r="BM55" s="306"/>
      <c r="BN55" s="306"/>
      <c r="BO55" s="306"/>
      <c r="BP55" s="306"/>
      <c r="BQ55" s="306"/>
      <c r="BR55" s="306"/>
      <c r="BS55" s="306"/>
      <c r="BT55" s="306"/>
      <c r="BU55" s="306"/>
      <c r="BV55" s="306"/>
      <c r="BW55" s="306"/>
      <c r="BX55" s="306"/>
      <c r="BY55" s="306"/>
      <c r="BZ55" s="306"/>
      <c r="CA55" s="306"/>
      <c r="CB55" s="306"/>
      <c r="CC55" s="306"/>
      <c r="CD55" s="306"/>
      <c r="CE55" s="306"/>
      <c r="CF55" s="306"/>
      <c r="CG55" s="306"/>
      <c r="CH55" s="306"/>
      <c r="CI55" s="306"/>
      <c r="CJ55" s="306"/>
      <c r="CK55" s="306"/>
      <c r="CL55" s="306"/>
      <c r="CM55" s="306"/>
      <c r="CN55" s="306"/>
      <c r="CO55" s="306"/>
      <c r="CP55" s="306"/>
      <c r="CQ55" s="306"/>
      <c r="CR55" s="306"/>
      <c r="CS55" s="306"/>
      <c r="CT55" s="306"/>
      <c r="CU55" s="306"/>
      <c r="CV55" s="306"/>
      <c r="CW55" s="306"/>
      <c r="CX55" s="306"/>
      <c r="CY55" s="306"/>
      <c r="CZ55" s="306"/>
      <c r="DA55" s="306"/>
      <c r="DB55" s="306"/>
      <c r="DC55" s="306"/>
      <c r="DD55" s="306"/>
      <c r="DE55" s="306"/>
      <c r="DF55" s="306"/>
      <c r="DG55" s="306"/>
      <c r="DH55" s="306"/>
      <c r="DI55" s="306"/>
      <c r="DJ55" s="306"/>
      <c r="DK55" s="306"/>
      <c r="DL55" s="306"/>
      <c r="DM55" s="306"/>
      <c r="DN55" s="306"/>
      <c r="DO55" s="306"/>
      <c r="DP55" s="306"/>
      <c r="DQ55" s="306"/>
      <c r="DR55" s="306"/>
      <c r="DS55" s="306"/>
      <c r="DT55" s="306"/>
      <c r="DU55" s="306"/>
      <c r="DV55" s="306"/>
      <c r="DW55" s="306"/>
      <c r="DX55" s="306"/>
      <c r="DY55" s="306"/>
      <c r="DZ55" s="306"/>
      <c r="EA55" s="306"/>
      <c r="EB55" s="306"/>
      <c r="EC55" s="306"/>
      <c r="ED55" s="306"/>
      <c r="EE55" s="306"/>
      <c r="EF55" s="306"/>
      <c r="EG55" s="306"/>
      <c r="EH55" s="306"/>
      <c r="EI55" s="306"/>
      <c r="EJ55" s="306"/>
      <c r="EK55" s="306"/>
      <c r="EL55" s="306"/>
      <c r="EM55" s="306"/>
      <c r="EN55" s="306"/>
      <c r="EO55" s="306"/>
      <c r="EP55" s="306"/>
      <c r="EQ55" s="306"/>
      <c r="ER55" s="306"/>
      <c r="ES55" s="306"/>
      <c r="ET55" s="306"/>
      <c r="EU55" s="306"/>
      <c r="EV55" s="306"/>
      <c r="EW55" s="306"/>
      <c r="EX55" s="306"/>
      <c r="EY55" s="306"/>
      <c r="EZ55" s="306"/>
      <c r="FA55" s="306"/>
      <c r="FB55" s="306"/>
      <c r="FC55" s="306"/>
      <c r="FD55" s="306"/>
      <c r="FE55" s="306"/>
      <c r="FF55" s="306"/>
      <c r="FG55" s="306"/>
      <c r="FH55" s="306"/>
      <c r="FI55" s="306"/>
      <c r="FJ55" s="306"/>
      <c r="FK55" s="306"/>
      <c r="FL55" s="306"/>
      <c r="FM55" s="306"/>
      <c r="FN55" s="306"/>
      <c r="FO55" s="306"/>
      <c r="FP55" s="306"/>
      <c r="FQ55" s="306"/>
      <c r="FR55" s="306"/>
      <c r="FS55" s="306"/>
      <c r="FT55" s="306"/>
      <c r="FU55" s="306"/>
      <c r="FV55" s="306"/>
      <c r="FW55" s="306"/>
      <c r="FX55" s="306"/>
      <c r="FY55" s="306"/>
      <c r="FZ55" s="306"/>
      <c r="GA55" s="306"/>
      <c r="GB55" s="306"/>
      <c r="GC55" s="306"/>
      <c r="GD55" s="306"/>
      <c r="GE55" s="306"/>
      <c r="GF55" s="306"/>
      <c r="GG55" s="306"/>
      <c r="GH55" s="306"/>
      <c r="GI55" s="306"/>
      <c r="GJ55" s="306"/>
      <c r="GK55" s="306"/>
      <c r="GL55" s="306"/>
      <c r="GM55" s="306"/>
      <c r="GN55" s="306"/>
      <c r="GO55" s="306"/>
      <c r="GP55" s="306"/>
      <c r="GQ55" s="306"/>
      <c r="GR55" s="306"/>
      <c r="GS55" s="306"/>
      <c r="GT55" s="306"/>
      <c r="GU55" s="306"/>
      <c r="GV55" s="306"/>
      <c r="GW55" s="306"/>
      <c r="GX55" s="306"/>
      <c r="GY55" s="306"/>
      <c r="GZ55" s="306"/>
      <c r="HA55" s="306"/>
      <c r="HB55" s="306"/>
      <c r="HC55" s="306"/>
      <c r="HD55" s="306"/>
      <c r="HE55" s="306"/>
      <c r="HF55" s="306"/>
      <c r="HG55" s="306"/>
      <c r="HH55" s="306"/>
      <c r="HI55" s="306"/>
      <c r="HJ55" s="306"/>
      <c r="HK55" s="306"/>
      <c r="HL55" s="306"/>
      <c r="HM55" s="306"/>
      <c r="HN55" s="306"/>
      <c r="HO55" s="306"/>
      <c r="HP55" s="306"/>
    </row>
    <row r="56" spans="1:224" x14ac:dyDescent="0.2">
      <c r="A56" s="142" t="s">
        <v>379</v>
      </c>
      <c r="B56" s="142" t="s">
        <v>380</v>
      </c>
      <c r="C56" s="142"/>
      <c r="D56" s="142"/>
      <c r="E56" s="246">
        <v>152</v>
      </c>
      <c r="F56" s="246">
        <v>35</v>
      </c>
      <c r="G56" s="246">
        <v>7</v>
      </c>
      <c r="H56" s="246">
        <v>36</v>
      </c>
      <c r="I56" s="246">
        <v>5</v>
      </c>
      <c r="J56" s="246">
        <v>10</v>
      </c>
      <c r="K56" s="246">
        <v>14</v>
      </c>
      <c r="L56" s="246">
        <v>3</v>
      </c>
      <c r="M56" s="246">
        <v>7</v>
      </c>
      <c r="N56" s="246">
        <v>23</v>
      </c>
      <c r="O56" s="246">
        <v>12</v>
      </c>
      <c r="P56" s="306"/>
      <c r="Q56" s="306"/>
      <c r="R56" s="306"/>
      <c r="S56" s="306"/>
      <c r="T56" s="306"/>
      <c r="U56" s="306"/>
      <c r="V56" s="306"/>
      <c r="W56" s="306"/>
      <c r="X56" s="306"/>
      <c r="Y56" s="306"/>
      <c r="Z56" s="306"/>
      <c r="AA56" s="306"/>
      <c r="AB56" s="306"/>
      <c r="AC56" s="306"/>
      <c r="AD56" s="306"/>
      <c r="AE56" s="306"/>
      <c r="AF56" s="306"/>
      <c r="AG56" s="306"/>
      <c r="AH56" s="306"/>
      <c r="AI56" s="306"/>
      <c r="AJ56" s="306"/>
      <c r="AK56" s="306"/>
      <c r="AL56" s="306"/>
      <c r="AM56" s="306"/>
      <c r="AN56" s="306"/>
      <c r="AO56" s="306"/>
      <c r="AP56" s="306"/>
      <c r="AQ56" s="306"/>
      <c r="AR56" s="306"/>
      <c r="AS56" s="306"/>
      <c r="AT56" s="306"/>
      <c r="AU56" s="306"/>
      <c r="AV56" s="306"/>
      <c r="AW56" s="306"/>
      <c r="AX56" s="306"/>
      <c r="AY56" s="306"/>
      <c r="AZ56" s="306"/>
      <c r="BA56" s="306"/>
      <c r="BB56" s="306"/>
      <c r="BC56" s="306"/>
      <c r="BD56" s="306"/>
      <c r="BE56" s="306"/>
      <c r="BF56" s="306"/>
      <c r="BG56" s="306"/>
      <c r="BH56" s="306"/>
      <c r="BI56" s="306"/>
      <c r="BJ56" s="306"/>
      <c r="BK56" s="306"/>
      <c r="BL56" s="306"/>
      <c r="BM56" s="306"/>
      <c r="BN56" s="306"/>
      <c r="BO56" s="306"/>
      <c r="BP56" s="306"/>
      <c r="BQ56" s="306"/>
      <c r="BR56" s="306"/>
      <c r="BS56" s="306"/>
      <c r="BT56" s="306"/>
      <c r="BU56" s="306"/>
      <c r="BV56" s="306"/>
      <c r="BW56" s="306"/>
      <c r="BX56" s="306"/>
      <c r="BY56" s="306"/>
      <c r="BZ56" s="306"/>
      <c r="CA56" s="306"/>
      <c r="CB56" s="306"/>
      <c r="CC56" s="306"/>
      <c r="CD56" s="306"/>
      <c r="CE56" s="306"/>
      <c r="CF56" s="306"/>
      <c r="CG56" s="306"/>
      <c r="CH56" s="306"/>
      <c r="CI56" s="306"/>
      <c r="CJ56" s="306"/>
      <c r="CK56" s="306"/>
      <c r="CL56" s="306"/>
      <c r="CM56" s="306"/>
      <c r="CN56" s="306"/>
      <c r="CO56" s="306"/>
      <c r="CP56" s="306"/>
      <c r="CQ56" s="306"/>
      <c r="CR56" s="306"/>
      <c r="CS56" s="306"/>
      <c r="CT56" s="306"/>
      <c r="CU56" s="306"/>
      <c r="CV56" s="306"/>
      <c r="CW56" s="306"/>
      <c r="CX56" s="306"/>
      <c r="CY56" s="306"/>
      <c r="CZ56" s="306"/>
      <c r="DA56" s="306"/>
      <c r="DB56" s="306"/>
      <c r="DC56" s="306"/>
      <c r="DD56" s="306"/>
      <c r="DE56" s="306"/>
      <c r="DF56" s="306"/>
      <c r="DG56" s="306"/>
      <c r="DH56" s="306"/>
      <c r="DI56" s="306"/>
      <c r="DJ56" s="306"/>
      <c r="DK56" s="306"/>
      <c r="DL56" s="306"/>
      <c r="DM56" s="306"/>
      <c r="DN56" s="306"/>
      <c r="DO56" s="306"/>
      <c r="DP56" s="306"/>
      <c r="DQ56" s="306"/>
      <c r="DR56" s="306"/>
      <c r="DS56" s="306"/>
      <c r="DT56" s="306"/>
      <c r="DU56" s="306"/>
      <c r="DV56" s="306"/>
      <c r="DW56" s="306"/>
      <c r="DX56" s="306"/>
      <c r="DY56" s="306"/>
      <c r="DZ56" s="306"/>
      <c r="EA56" s="306"/>
      <c r="EB56" s="306"/>
      <c r="EC56" s="306"/>
      <c r="ED56" s="306"/>
      <c r="EE56" s="306"/>
      <c r="EF56" s="306"/>
      <c r="EG56" s="306"/>
      <c r="EH56" s="306"/>
      <c r="EI56" s="306"/>
      <c r="EJ56" s="306"/>
      <c r="EK56" s="306"/>
      <c r="EL56" s="306"/>
      <c r="EM56" s="306"/>
      <c r="EN56" s="306"/>
      <c r="EO56" s="306"/>
      <c r="EP56" s="306"/>
      <c r="EQ56" s="306"/>
      <c r="ER56" s="306"/>
      <c r="ES56" s="306"/>
      <c r="ET56" s="306"/>
      <c r="EU56" s="306"/>
      <c r="EV56" s="306"/>
      <c r="EW56" s="306"/>
      <c r="EX56" s="306"/>
      <c r="EY56" s="306"/>
      <c r="EZ56" s="306"/>
      <c r="FA56" s="306"/>
      <c r="FB56" s="306"/>
      <c r="FC56" s="306"/>
      <c r="FD56" s="306"/>
      <c r="FE56" s="306"/>
      <c r="FF56" s="306"/>
      <c r="FG56" s="306"/>
      <c r="FH56" s="306"/>
      <c r="FI56" s="306"/>
      <c r="FJ56" s="306"/>
      <c r="FK56" s="306"/>
      <c r="FL56" s="306"/>
      <c r="FM56" s="306"/>
      <c r="FN56" s="306"/>
      <c r="FO56" s="306"/>
      <c r="FP56" s="306"/>
      <c r="FQ56" s="306"/>
      <c r="FR56" s="306"/>
      <c r="FS56" s="306"/>
      <c r="FT56" s="306"/>
      <c r="FU56" s="306"/>
      <c r="FV56" s="306"/>
      <c r="FW56" s="306"/>
      <c r="FX56" s="306"/>
      <c r="FY56" s="306"/>
      <c r="FZ56" s="306"/>
      <c r="GA56" s="306"/>
      <c r="GB56" s="306"/>
      <c r="GC56" s="306"/>
      <c r="GD56" s="306"/>
      <c r="GE56" s="306"/>
      <c r="GF56" s="306"/>
      <c r="GG56" s="306"/>
      <c r="GH56" s="306"/>
      <c r="GI56" s="306"/>
      <c r="GJ56" s="306"/>
      <c r="GK56" s="306"/>
      <c r="GL56" s="306"/>
      <c r="GM56" s="306"/>
      <c r="GN56" s="306"/>
      <c r="GO56" s="306"/>
      <c r="GP56" s="306"/>
      <c r="GQ56" s="306"/>
      <c r="GR56" s="306"/>
      <c r="GS56" s="306"/>
      <c r="GT56" s="306"/>
      <c r="GU56" s="306"/>
      <c r="GV56" s="306"/>
      <c r="GW56" s="306"/>
      <c r="GX56" s="306"/>
      <c r="GY56" s="306"/>
      <c r="GZ56" s="306"/>
      <c r="HA56" s="306"/>
      <c r="HB56" s="306"/>
      <c r="HC56" s="306"/>
      <c r="HD56" s="306"/>
      <c r="HE56" s="306"/>
      <c r="HF56" s="306"/>
      <c r="HG56" s="306"/>
      <c r="HH56" s="306"/>
      <c r="HI56" s="306"/>
      <c r="HJ56" s="306"/>
      <c r="HK56" s="306"/>
      <c r="HL56" s="306"/>
      <c r="HM56" s="306"/>
      <c r="HN56" s="306"/>
      <c r="HO56" s="306"/>
      <c r="HP56" s="306"/>
    </row>
    <row r="57" spans="1:224" x14ac:dyDescent="0.2">
      <c r="A57" s="142" t="s">
        <v>381</v>
      </c>
      <c r="B57" s="142" t="s">
        <v>382</v>
      </c>
      <c r="C57" s="142"/>
      <c r="D57" s="142"/>
      <c r="E57" s="246">
        <v>50</v>
      </c>
      <c r="F57" s="246">
        <v>16</v>
      </c>
      <c r="G57" s="246">
        <v>3</v>
      </c>
      <c r="H57" s="246">
        <v>13</v>
      </c>
      <c r="I57" s="246">
        <v>0</v>
      </c>
      <c r="J57" s="246">
        <v>3</v>
      </c>
      <c r="K57" s="246">
        <v>12</v>
      </c>
      <c r="L57" s="246">
        <v>0</v>
      </c>
      <c r="M57" s="246">
        <v>2</v>
      </c>
      <c r="N57" s="246">
        <v>1</v>
      </c>
      <c r="O57" s="246">
        <v>0</v>
      </c>
      <c r="P57" s="306"/>
      <c r="Q57" s="306"/>
      <c r="R57" s="306"/>
      <c r="S57" s="306"/>
      <c r="T57" s="306"/>
      <c r="U57" s="306"/>
      <c r="V57" s="306"/>
      <c r="W57" s="306"/>
      <c r="X57" s="306"/>
      <c r="Y57" s="306"/>
      <c r="Z57" s="306"/>
      <c r="AA57" s="306"/>
      <c r="AB57" s="306"/>
      <c r="AC57" s="306"/>
      <c r="AD57" s="306"/>
      <c r="AE57" s="306"/>
      <c r="AF57" s="306"/>
      <c r="AG57" s="306"/>
      <c r="AH57" s="306"/>
      <c r="AI57" s="306"/>
      <c r="AJ57" s="306"/>
      <c r="AK57" s="306"/>
      <c r="AL57" s="306"/>
      <c r="AM57" s="306"/>
      <c r="AN57" s="306"/>
      <c r="AO57" s="306"/>
      <c r="AP57" s="306"/>
      <c r="AQ57" s="306"/>
      <c r="AR57" s="306"/>
      <c r="AS57" s="306"/>
      <c r="AT57" s="306"/>
      <c r="AU57" s="306"/>
      <c r="AV57" s="306"/>
      <c r="AW57" s="306"/>
      <c r="AX57" s="306"/>
      <c r="AY57" s="306"/>
      <c r="AZ57" s="306"/>
      <c r="BA57" s="306"/>
      <c r="BB57" s="306"/>
      <c r="BC57" s="306"/>
      <c r="BD57" s="306"/>
      <c r="BE57" s="306"/>
      <c r="BF57" s="306"/>
      <c r="BG57" s="306"/>
      <c r="BH57" s="306"/>
      <c r="BI57" s="306"/>
      <c r="BJ57" s="306"/>
      <c r="BK57" s="306"/>
      <c r="BL57" s="306"/>
      <c r="BM57" s="306"/>
      <c r="BN57" s="306"/>
      <c r="BO57" s="306"/>
      <c r="BP57" s="306"/>
      <c r="BQ57" s="306"/>
      <c r="BR57" s="306"/>
      <c r="BS57" s="306"/>
      <c r="BT57" s="306"/>
      <c r="BU57" s="306"/>
      <c r="BV57" s="306"/>
      <c r="BW57" s="306"/>
      <c r="BX57" s="306"/>
      <c r="BY57" s="306"/>
      <c r="BZ57" s="306"/>
      <c r="CA57" s="306"/>
      <c r="CB57" s="306"/>
      <c r="CC57" s="306"/>
      <c r="CD57" s="306"/>
      <c r="CE57" s="306"/>
      <c r="CF57" s="306"/>
      <c r="CG57" s="306"/>
      <c r="CH57" s="306"/>
      <c r="CI57" s="306"/>
      <c r="CJ57" s="306"/>
      <c r="CK57" s="306"/>
      <c r="CL57" s="306"/>
      <c r="CM57" s="306"/>
      <c r="CN57" s="306"/>
      <c r="CO57" s="306"/>
      <c r="CP57" s="306"/>
      <c r="CQ57" s="306"/>
      <c r="CR57" s="306"/>
      <c r="CS57" s="306"/>
      <c r="CT57" s="306"/>
      <c r="CU57" s="306"/>
      <c r="CV57" s="306"/>
      <c r="CW57" s="306"/>
      <c r="CX57" s="306"/>
      <c r="CY57" s="306"/>
      <c r="CZ57" s="306"/>
      <c r="DA57" s="306"/>
      <c r="DB57" s="306"/>
      <c r="DC57" s="306"/>
      <c r="DD57" s="306"/>
      <c r="DE57" s="306"/>
      <c r="DF57" s="306"/>
      <c r="DG57" s="306"/>
      <c r="DH57" s="306"/>
      <c r="DI57" s="306"/>
      <c r="DJ57" s="306"/>
      <c r="DK57" s="306"/>
      <c r="DL57" s="306"/>
      <c r="DM57" s="306"/>
      <c r="DN57" s="306"/>
      <c r="DO57" s="306"/>
      <c r="DP57" s="306"/>
      <c r="DQ57" s="306"/>
      <c r="DR57" s="306"/>
      <c r="DS57" s="306"/>
      <c r="DT57" s="306"/>
      <c r="DU57" s="306"/>
      <c r="DV57" s="306"/>
      <c r="DW57" s="306"/>
      <c r="DX57" s="306"/>
      <c r="DY57" s="306"/>
      <c r="DZ57" s="306"/>
      <c r="EA57" s="306"/>
      <c r="EB57" s="306"/>
      <c r="EC57" s="306"/>
      <c r="ED57" s="306"/>
      <c r="EE57" s="306"/>
      <c r="EF57" s="306"/>
      <c r="EG57" s="306"/>
      <c r="EH57" s="306"/>
      <c r="EI57" s="306"/>
      <c r="EJ57" s="306"/>
      <c r="EK57" s="306"/>
      <c r="EL57" s="306"/>
      <c r="EM57" s="306"/>
      <c r="EN57" s="306"/>
      <c r="EO57" s="306"/>
      <c r="EP57" s="306"/>
      <c r="EQ57" s="306"/>
      <c r="ER57" s="306"/>
      <c r="ES57" s="306"/>
      <c r="ET57" s="306"/>
      <c r="EU57" s="306"/>
      <c r="EV57" s="306"/>
      <c r="EW57" s="306"/>
      <c r="EX57" s="306"/>
      <c r="EY57" s="306"/>
      <c r="EZ57" s="306"/>
      <c r="FA57" s="306"/>
      <c r="FB57" s="306"/>
      <c r="FC57" s="306"/>
      <c r="FD57" s="306"/>
      <c r="FE57" s="306"/>
      <c r="FF57" s="306"/>
      <c r="FG57" s="306"/>
      <c r="FH57" s="306"/>
      <c r="FI57" s="306"/>
      <c r="FJ57" s="306"/>
      <c r="FK57" s="306"/>
      <c r="FL57" s="306"/>
      <c r="FM57" s="306"/>
      <c r="FN57" s="306"/>
      <c r="FO57" s="306"/>
      <c r="FP57" s="306"/>
      <c r="FQ57" s="306"/>
      <c r="FR57" s="306"/>
      <c r="FS57" s="306"/>
      <c r="FT57" s="306"/>
      <c r="FU57" s="306"/>
      <c r="FV57" s="306"/>
      <c r="FW57" s="306"/>
      <c r="FX57" s="306"/>
      <c r="FY57" s="306"/>
      <c r="FZ57" s="306"/>
      <c r="GA57" s="306"/>
      <c r="GB57" s="306"/>
      <c r="GC57" s="306"/>
      <c r="GD57" s="306"/>
      <c r="GE57" s="306"/>
      <c r="GF57" s="306"/>
      <c r="GG57" s="306"/>
      <c r="GH57" s="306"/>
      <c r="GI57" s="306"/>
      <c r="GJ57" s="306"/>
      <c r="GK57" s="306"/>
      <c r="GL57" s="306"/>
      <c r="GM57" s="306"/>
      <c r="GN57" s="306"/>
      <c r="GO57" s="306"/>
      <c r="GP57" s="306"/>
      <c r="GQ57" s="306"/>
      <c r="GR57" s="306"/>
      <c r="GS57" s="306"/>
      <c r="GT57" s="306"/>
      <c r="GU57" s="306"/>
      <c r="GV57" s="306"/>
      <c r="GW57" s="306"/>
      <c r="GX57" s="306"/>
      <c r="GY57" s="306"/>
      <c r="GZ57" s="306"/>
      <c r="HA57" s="306"/>
      <c r="HB57" s="306"/>
      <c r="HC57" s="306"/>
      <c r="HD57" s="306"/>
      <c r="HE57" s="306"/>
      <c r="HF57" s="306"/>
      <c r="HG57" s="306"/>
      <c r="HH57" s="306"/>
      <c r="HI57" s="306"/>
      <c r="HJ57" s="306"/>
      <c r="HK57" s="306"/>
      <c r="HL57" s="306"/>
      <c r="HM57" s="306"/>
      <c r="HN57" s="306"/>
      <c r="HO57" s="306"/>
      <c r="HP57" s="306"/>
    </row>
    <row r="58" spans="1:224" x14ac:dyDescent="0.2">
      <c r="A58" s="142" t="s">
        <v>383</v>
      </c>
      <c r="B58" s="142" t="s">
        <v>384</v>
      </c>
      <c r="C58" s="142"/>
      <c r="D58" s="142"/>
      <c r="E58" s="246">
        <v>58</v>
      </c>
      <c r="F58" s="246">
        <v>12</v>
      </c>
      <c r="G58" s="246">
        <v>5</v>
      </c>
      <c r="H58" s="246">
        <v>14</v>
      </c>
      <c r="I58" s="246">
        <v>3</v>
      </c>
      <c r="J58" s="246">
        <v>1</v>
      </c>
      <c r="K58" s="246">
        <v>13</v>
      </c>
      <c r="L58" s="246">
        <v>0</v>
      </c>
      <c r="M58" s="246">
        <v>2</v>
      </c>
      <c r="N58" s="246">
        <v>6</v>
      </c>
      <c r="O58" s="246">
        <v>2</v>
      </c>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6"/>
      <c r="BE58" s="306"/>
      <c r="BF58" s="306"/>
      <c r="BG58" s="306"/>
      <c r="BH58" s="306"/>
      <c r="BI58" s="306"/>
      <c r="BJ58" s="306"/>
      <c r="BK58" s="306"/>
      <c r="BL58" s="306"/>
      <c r="BM58" s="306"/>
      <c r="BN58" s="306"/>
      <c r="BO58" s="306"/>
      <c r="BP58" s="306"/>
      <c r="BQ58" s="306"/>
      <c r="BR58" s="306"/>
      <c r="BS58" s="306"/>
      <c r="BT58" s="306"/>
      <c r="BU58" s="306"/>
      <c r="BV58" s="306"/>
      <c r="BW58" s="306"/>
      <c r="BX58" s="306"/>
      <c r="BY58" s="306"/>
      <c r="BZ58" s="306"/>
      <c r="CA58" s="306"/>
      <c r="CB58" s="306"/>
      <c r="CC58" s="306"/>
      <c r="CD58" s="306"/>
      <c r="CE58" s="306"/>
      <c r="CF58" s="306"/>
      <c r="CG58" s="306"/>
      <c r="CH58" s="306"/>
      <c r="CI58" s="306"/>
      <c r="CJ58" s="306"/>
      <c r="CK58" s="306"/>
      <c r="CL58" s="306"/>
      <c r="CM58" s="306"/>
      <c r="CN58" s="306"/>
      <c r="CO58" s="306"/>
      <c r="CP58" s="306"/>
      <c r="CQ58" s="306"/>
      <c r="CR58" s="306"/>
      <c r="CS58" s="306"/>
      <c r="CT58" s="306"/>
      <c r="CU58" s="306"/>
      <c r="CV58" s="306"/>
      <c r="CW58" s="306"/>
      <c r="CX58" s="306"/>
      <c r="CY58" s="306"/>
      <c r="CZ58" s="306"/>
      <c r="DA58" s="306"/>
      <c r="DB58" s="306"/>
      <c r="DC58" s="306"/>
      <c r="DD58" s="306"/>
      <c r="DE58" s="306"/>
      <c r="DF58" s="306"/>
      <c r="DG58" s="306"/>
      <c r="DH58" s="306"/>
      <c r="DI58" s="306"/>
      <c r="DJ58" s="306"/>
      <c r="DK58" s="306"/>
      <c r="DL58" s="306"/>
      <c r="DM58" s="306"/>
      <c r="DN58" s="306"/>
      <c r="DO58" s="306"/>
      <c r="DP58" s="306"/>
      <c r="DQ58" s="306"/>
      <c r="DR58" s="306"/>
      <c r="DS58" s="306"/>
      <c r="DT58" s="306"/>
      <c r="DU58" s="306"/>
      <c r="DV58" s="306"/>
      <c r="DW58" s="306"/>
      <c r="DX58" s="306"/>
      <c r="DY58" s="306"/>
      <c r="DZ58" s="306"/>
      <c r="EA58" s="306"/>
      <c r="EB58" s="306"/>
      <c r="EC58" s="306"/>
      <c r="ED58" s="306"/>
      <c r="EE58" s="306"/>
      <c r="EF58" s="306"/>
      <c r="EG58" s="306"/>
      <c r="EH58" s="306"/>
      <c r="EI58" s="306"/>
      <c r="EJ58" s="306"/>
      <c r="EK58" s="306"/>
      <c r="EL58" s="306"/>
      <c r="EM58" s="306"/>
      <c r="EN58" s="306"/>
      <c r="EO58" s="306"/>
      <c r="EP58" s="306"/>
      <c r="EQ58" s="306"/>
      <c r="ER58" s="306"/>
      <c r="ES58" s="306"/>
      <c r="ET58" s="306"/>
      <c r="EU58" s="306"/>
      <c r="EV58" s="306"/>
      <c r="EW58" s="306"/>
      <c r="EX58" s="306"/>
      <c r="EY58" s="306"/>
      <c r="EZ58" s="306"/>
      <c r="FA58" s="306"/>
      <c r="FB58" s="306"/>
      <c r="FC58" s="306"/>
      <c r="FD58" s="306"/>
      <c r="FE58" s="306"/>
      <c r="FF58" s="306"/>
      <c r="FG58" s="306"/>
      <c r="FH58" s="306"/>
      <c r="FI58" s="306"/>
      <c r="FJ58" s="306"/>
      <c r="FK58" s="306"/>
      <c r="FL58" s="306"/>
      <c r="FM58" s="306"/>
      <c r="FN58" s="306"/>
      <c r="FO58" s="306"/>
      <c r="FP58" s="306"/>
      <c r="FQ58" s="306"/>
      <c r="FR58" s="306"/>
      <c r="FS58" s="306"/>
      <c r="FT58" s="306"/>
      <c r="FU58" s="306"/>
      <c r="FV58" s="306"/>
      <c r="FW58" s="306"/>
      <c r="FX58" s="306"/>
      <c r="FY58" s="306"/>
      <c r="FZ58" s="306"/>
      <c r="GA58" s="306"/>
      <c r="GB58" s="306"/>
      <c r="GC58" s="306"/>
      <c r="GD58" s="306"/>
      <c r="GE58" s="306"/>
      <c r="GF58" s="306"/>
      <c r="GG58" s="306"/>
      <c r="GH58" s="306"/>
      <c r="GI58" s="306"/>
      <c r="GJ58" s="306"/>
      <c r="GK58" s="306"/>
      <c r="GL58" s="306"/>
      <c r="GM58" s="306"/>
      <c r="GN58" s="306"/>
      <c r="GO58" s="306"/>
      <c r="GP58" s="306"/>
      <c r="GQ58" s="306"/>
      <c r="GR58" s="306"/>
      <c r="GS58" s="306"/>
      <c r="GT58" s="306"/>
      <c r="GU58" s="306"/>
      <c r="GV58" s="306"/>
      <c r="GW58" s="306"/>
      <c r="GX58" s="306"/>
      <c r="GY58" s="306"/>
      <c r="GZ58" s="306"/>
      <c r="HA58" s="306"/>
      <c r="HB58" s="306"/>
      <c r="HC58" s="306"/>
      <c r="HD58" s="306"/>
      <c r="HE58" s="306"/>
      <c r="HF58" s="306"/>
      <c r="HG58" s="306"/>
      <c r="HH58" s="306"/>
      <c r="HI58" s="306"/>
      <c r="HJ58" s="306"/>
      <c r="HK58" s="306"/>
      <c r="HL58" s="306"/>
      <c r="HM58" s="306"/>
      <c r="HN58" s="306"/>
      <c r="HO58" s="306"/>
      <c r="HP58" s="306"/>
    </row>
    <row r="59" spans="1:224" x14ac:dyDescent="0.2">
      <c r="A59" s="142" t="s">
        <v>385</v>
      </c>
      <c r="B59" s="142" t="s">
        <v>386</v>
      </c>
      <c r="C59" s="142"/>
      <c r="D59" s="142"/>
      <c r="E59" s="246">
        <v>165</v>
      </c>
      <c r="F59" s="246">
        <v>45</v>
      </c>
      <c r="G59" s="246">
        <v>26</v>
      </c>
      <c r="H59" s="246">
        <v>34</v>
      </c>
      <c r="I59" s="246">
        <v>1</v>
      </c>
      <c r="J59" s="246">
        <v>10</v>
      </c>
      <c r="K59" s="246">
        <v>10</v>
      </c>
      <c r="L59" s="246">
        <v>1</v>
      </c>
      <c r="M59" s="246">
        <v>1</v>
      </c>
      <c r="N59" s="246">
        <v>33</v>
      </c>
      <c r="O59" s="246">
        <v>4</v>
      </c>
      <c r="P59" s="306"/>
      <c r="Q59" s="306"/>
      <c r="R59" s="306"/>
      <c r="S59" s="306"/>
      <c r="T59" s="306"/>
      <c r="U59" s="306"/>
      <c r="V59" s="306"/>
      <c r="W59" s="306"/>
      <c r="X59" s="306"/>
      <c r="Y59" s="306"/>
      <c r="Z59" s="306"/>
      <c r="AA59" s="306"/>
      <c r="AB59" s="306"/>
      <c r="AC59" s="306"/>
      <c r="AD59" s="306"/>
      <c r="AE59" s="306"/>
      <c r="AF59" s="306"/>
      <c r="AG59" s="306"/>
      <c r="AH59" s="306"/>
      <c r="AI59" s="306"/>
      <c r="AJ59" s="306"/>
      <c r="AK59" s="306"/>
      <c r="AL59" s="306"/>
      <c r="AM59" s="306"/>
      <c r="AN59" s="306"/>
      <c r="AO59" s="306"/>
      <c r="AP59" s="306"/>
      <c r="AQ59" s="306"/>
      <c r="AR59" s="306"/>
      <c r="AS59" s="306"/>
      <c r="AT59" s="306"/>
      <c r="AU59" s="306"/>
      <c r="AV59" s="306"/>
      <c r="AW59" s="306"/>
      <c r="AX59" s="306"/>
      <c r="AY59" s="306"/>
      <c r="AZ59" s="306"/>
      <c r="BA59" s="306"/>
      <c r="BB59" s="306"/>
      <c r="BC59" s="306"/>
      <c r="BD59" s="306"/>
      <c r="BE59" s="306"/>
      <c r="BF59" s="306"/>
      <c r="BG59" s="306"/>
      <c r="BH59" s="306"/>
      <c r="BI59" s="306"/>
      <c r="BJ59" s="306"/>
      <c r="BK59" s="306"/>
      <c r="BL59" s="306"/>
      <c r="BM59" s="306"/>
      <c r="BN59" s="306"/>
      <c r="BO59" s="306"/>
      <c r="BP59" s="306"/>
      <c r="BQ59" s="306"/>
      <c r="BR59" s="306"/>
      <c r="BS59" s="306"/>
      <c r="BT59" s="306"/>
      <c r="BU59" s="306"/>
      <c r="BV59" s="306"/>
      <c r="BW59" s="306"/>
      <c r="BX59" s="306"/>
      <c r="BY59" s="306"/>
      <c r="BZ59" s="306"/>
      <c r="CA59" s="306"/>
      <c r="CB59" s="306"/>
      <c r="CC59" s="306"/>
      <c r="CD59" s="306"/>
      <c r="CE59" s="306"/>
      <c r="CF59" s="306"/>
      <c r="CG59" s="306"/>
      <c r="CH59" s="306"/>
      <c r="CI59" s="306"/>
      <c r="CJ59" s="306"/>
      <c r="CK59" s="306"/>
      <c r="CL59" s="306"/>
      <c r="CM59" s="306"/>
      <c r="CN59" s="306"/>
      <c r="CO59" s="306"/>
      <c r="CP59" s="306"/>
      <c r="CQ59" s="306"/>
      <c r="CR59" s="306"/>
      <c r="CS59" s="306"/>
      <c r="CT59" s="306"/>
      <c r="CU59" s="306"/>
      <c r="CV59" s="306"/>
      <c r="CW59" s="306"/>
      <c r="CX59" s="306"/>
      <c r="CY59" s="306"/>
      <c r="CZ59" s="306"/>
      <c r="DA59" s="306"/>
      <c r="DB59" s="306"/>
      <c r="DC59" s="306"/>
      <c r="DD59" s="306"/>
      <c r="DE59" s="306"/>
      <c r="DF59" s="306"/>
      <c r="DG59" s="306"/>
      <c r="DH59" s="306"/>
      <c r="DI59" s="306"/>
      <c r="DJ59" s="306"/>
      <c r="DK59" s="306"/>
      <c r="DL59" s="306"/>
      <c r="DM59" s="306"/>
      <c r="DN59" s="306"/>
      <c r="DO59" s="306"/>
      <c r="DP59" s="306"/>
      <c r="DQ59" s="306"/>
      <c r="DR59" s="306"/>
      <c r="DS59" s="306"/>
      <c r="DT59" s="306"/>
      <c r="DU59" s="306"/>
      <c r="DV59" s="306"/>
      <c r="DW59" s="306"/>
      <c r="DX59" s="306"/>
      <c r="DY59" s="306"/>
      <c r="DZ59" s="306"/>
      <c r="EA59" s="306"/>
      <c r="EB59" s="306"/>
      <c r="EC59" s="306"/>
      <c r="ED59" s="306"/>
      <c r="EE59" s="306"/>
      <c r="EF59" s="306"/>
      <c r="EG59" s="306"/>
      <c r="EH59" s="306"/>
      <c r="EI59" s="306"/>
      <c r="EJ59" s="306"/>
      <c r="EK59" s="306"/>
      <c r="EL59" s="306"/>
      <c r="EM59" s="306"/>
      <c r="EN59" s="306"/>
      <c r="EO59" s="306"/>
      <c r="EP59" s="306"/>
      <c r="EQ59" s="306"/>
      <c r="ER59" s="306"/>
      <c r="ES59" s="306"/>
      <c r="ET59" s="306"/>
      <c r="EU59" s="306"/>
      <c r="EV59" s="306"/>
      <c r="EW59" s="306"/>
      <c r="EX59" s="306"/>
      <c r="EY59" s="306"/>
      <c r="EZ59" s="306"/>
      <c r="FA59" s="306"/>
      <c r="FB59" s="306"/>
      <c r="FC59" s="306"/>
      <c r="FD59" s="306"/>
      <c r="FE59" s="306"/>
      <c r="FF59" s="306"/>
      <c r="FG59" s="306"/>
      <c r="FH59" s="306"/>
      <c r="FI59" s="306"/>
      <c r="FJ59" s="306"/>
      <c r="FK59" s="306"/>
      <c r="FL59" s="306"/>
      <c r="FM59" s="306"/>
      <c r="FN59" s="306"/>
      <c r="FO59" s="306"/>
      <c r="FP59" s="306"/>
      <c r="FQ59" s="306"/>
      <c r="FR59" s="306"/>
      <c r="FS59" s="306"/>
      <c r="FT59" s="306"/>
      <c r="FU59" s="306"/>
      <c r="FV59" s="306"/>
      <c r="FW59" s="306"/>
      <c r="FX59" s="306"/>
      <c r="FY59" s="306"/>
      <c r="FZ59" s="306"/>
      <c r="GA59" s="306"/>
      <c r="GB59" s="306"/>
      <c r="GC59" s="306"/>
      <c r="GD59" s="306"/>
      <c r="GE59" s="306"/>
      <c r="GF59" s="306"/>
      <c r="GG59" s="306"/>
      <c r="GH59" s="306"/>
      <c r="GI59" s="306"/>
      <c r="GJ59" s="306"/>
      <c r="GK59" s="306"/>
      <c r="GL59" s="306"/>
      <c r="GM59" s="306"/>
      <c r="GN59" s="306"/>
      <c r="GO59" s="306"/>
      <c r="GP59" s="306"/>
      <c r="GQ59" s="306"/>
      <c r="GR59" s="306"/>
      <c r="GS59" s="306"/>
      <c r="GT59" s="306"/>
      <c r="GU59" s="306"/>
      <c r="GV59" s="306"/>
      <c r="GW59" s="306"/>
      <c r="GX59" s="306"/>
      <c r="GY59" s="306"/>
      <c r="GZ59" s="306"/>
      <c r="HA59" s="306"/>
      <c r="HB59" s="306"/>
      <c r="HC59" s="306"/>
      <c r="HD59" s="306"/>
      <c r="HE59" s="306"/>
      <c r="HF59" s="306"/>
      <c r="HG59" s="306"/>
      <c r="HH59" s="306"/>
      <c r="HI59" s="306"/>
      <c r="HJ59" s="306"/>
      <c r="HK59" s="306"/>
      <c r="HL59" s="306"/>
      <c r="HM59" s="306"/>
      <c r="HN59" s="306"/>
      <c r="HO59" s="306"/>
      <c r="HP59" s="306"/>
    </row>
    <row r="60" spans="1:224" x14ac:dyDescent="0.2">
      <c r="A60" s="142" t="s">
        <v>387</v>
      </c>
      <c r="B60" s="142" t="s">
        <v>388</v>
      </c>
      <c r="C60" s="142"/>
      <c r="D60" s="142"/>
      <c r="E60" s="246">
        <v>37</v>
      </c>
      <c r="F60" s="246">
        <v>16</v>
      </c>
      <c r="G60" s="246">
        <v>3</v>
      </c>
      <c r="H60" s="246">
        <v>6</v>
      </c>
      <c r="I60" s="246">
        <v>6</v>
      </c>
      <c r="J60" s="246">
        <v>0</v>
      </c>
      <c r="K60" s="246">
        <v>1</v>
      </c>
      <c r="L60" s="246">
        <v>0</v>
      </c>
      <c r="M60" s="246">
        <v>3</v>
      </c>
      <c r="N60" s="246">
        <v>1</v>
      </c>
      <c r="O60" s="246">
        <v>1</v>
      </c>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D60" s="306"/>
      <c r="BE60" s="306"/>
      <c r="BF60" s="306"/>
      <c r="BG60" s="306"/>
      <c r="BH60" s="306"/>
      <c r="BI60" s="306"/>
      <c r="BJ60" s="306"/>
      <c r="BK60" s="306"/>
      <c r="BL60" s="306"/>
      <c r="BM60" s="306"/>
      <c r="BN60" s="306"/>
      <c r="BO60" s="306"/>
      <c r="BP60" s="306"/>
      <c r="BQ60" s="306"/>
      <c r="BR60" s="306"/>
      <c r="BS60" s="306"/>
      <c r="BT60" s="306"/>
      <c r="BU60" s="306"/>
      <c r="BV60" s="306"/>
      <c r="BW60" s="306"/>
      <c r="BX60" s="306"/>
      <c r="BY60" s="306"/>
      <c r="BZ60" s="306"/>
      <c r="CA60" s="306"/>
      <c r="CB60" s="306"/>
      <c r="CC60" s="306"/>
      <c r="CD60" s="306"/>
      <c r="CE60" s="306"/>
      <c r="CF60" s="306"/>
      <c r="CG60" s="306"/>
      <c r="CH60" s="306"/>
      <c r="CI60" s="306"/>
      <c r="CJ60" s="306"/>
      <c r="CK60" s="306"/>
      <c r="CL60" s="306"/>
      <c r="CM60" s="306"/>
      <c r="CN60" s="306"/>
      <c r="CO60" s="306"/>
      <c r="CP60" s="306"/>
      <c r="CQ60" s="306"/>
      <c r="CR60" s="306"/>
      <c r="CS60" s="306"/>
      <c r="CT60" s="306"/>
      <c r="CU60" s="306"/>
      <c r="CV60" s="306"/>
      <c r="CW60" s="306"/>
      <c r="CX60" s="306"/>
      <c r="CY60" s="306"/>
      <c r="CZ60" s="306"/>
      <c r="DA60" s="306"/>
      <c r="DB60" s="306"/>
      <c r="DC60" s="306"/>
      <c r="DD60" s="306"/>
      <c r="DE60" s="306"/>
      <c r="DF60" s="306"/>
      <c r="DG60" s="306"/>
      <c r="DH60" s="306"/>
      <c r="DI60" s="306"/>
      <c r="DJ60" s="306"/>
      <c r="DK60" s="306"/>
      <c r="DL60" s="306"/>
      <c r="DM60" s="306"/>
      <c r="DN60" s="306"/>
      <c r="DO60" s="306"/>
      <c r="DP60" s="306"/>
      <c r="DQ60" s="306"/>
      <c r="DR60" s="306"/>
      <c r="DS60" s="306"/>
      <c r="DT60" s="306"/>
      <c r="DU60" s="306"/>
      <c r="DV60" s="306"/>
      <c r="DW60" s="306"/>
      <c r="DX60" s="306"/>
      <c r="DY60" s="306"/>
      <c r="DZ60" s="306"/>
      <c r="EA60" s="306"/>
      <c r="EB60" s="306"/>
      <c r="EC60" s="306"/>
      <c r="ED60" s="306"/>
      <c r="EE60" s="306"/>
      <c r="EF60" s="306"/>
      <c r="EG60" s="306"/>
      <c r="EH60" s="306"/>
      <c r="EI60" s="306"/>
      <c r="EJ60" s="306"/>
      <c r="EK60" s="306"/>
      <c r="EL60" s="306"/>
      <c r="EM60" s="306"/>
      <c r="EN60" s="306"/>
      <c r="EO60" s="306"/>
      <c r="EP60" s="306"/>
      <c r="EQ60" s="306"/>
      <c r="ER60" s="306"/>
      <c r="ES60" s="306"/>
      <c r="ET60" s="306"/>
      <c r="EU60" s="306"/>
      <c r="EV60" s="306"/>
      <c r="EW60" s="306"/>
      <c r="EX60" s="306"/>
      <c r="EY60" s="306"/>
      <c r="EZ60" s="306"/>
      <c r="FA60" s="306"/>
      <c r="FB60" s="306"/>
      <c r="FC60" s="306"/>
      <c r="FD60" s="306"/>
      <c r="FE60" s="306"/>
      <c r="FF60" s="306"/>
      <c r="FG60" s="306"/>
      <c r="FH60" s="306"/>
      <c r="FI60" s="306"/>
      <c r="FJ60" s="306"/>
      <c r="FK60" s="306"/>
      <c r="FL60" s="306"/>
      <c r="FM60" s="306"/>
      <c r="FN60" s="306"/>
      <c r="FO60" s="306"/>
      <c r="FP60" s="306"/>
      <c r="FQ60" s="306"/>
      <c r="FR60" s="306"/>
      <c r="FS60" s="306"/>
      <c r="FT60" s="306"/>
      <c r="FU60" s="306"/>
      <c r="FV60" s="306"/>
      <c r="FW60" s="306"/>
      <c r="FX60" s="306"/>
      <c r="FY60" s="306"/>
      <c r="FZ60" s="306"/>
      <c r="GA60" s="306"/>
      <c r="GB60" s="306"/>
      <c r="GC60" s="306"/>
      <c r="GD60" s="306"/>
      <c r="GE60" s="306"/>
      <c r="GF60" s="306"/>
      <c r="GG60" s="306"/>
      <c r="GH60" s="306"/>
      <c r="GI60" s="306"/>
      <c r="GJ60" s="306"/>
      <c r="GK60" s="306"/>
      <c r="GL60" s="306"/>
      <c r="GM60" s="306"/>
      <c r="GN60" s="306"/>
      <c r="GO60" s="306"/>
      <c r="GP60" s="306"/>
      <c r="GQ60" s="306"/>
      <c r="GR60" s="306"/>
      <c r="GS60" s="306"/>
      <c r="GT60" s="306"/>
      <c r="GU60" s="306"/>
      <c r="GV60" s="306"/>
      <c r="GW60" s="306"/>
      <c r="GX60" s="306"/>
      <c r="GY60" s="306"/>
      <c r="GZ60" s="306"/>
      <c r="HA60" s="306"/>
      <c r="HB60" s="306"/>
      <c r="HC60" s="306"/>
      <c r="HD60" s="306"/>
      <c r="HE60" s="306"/>
      <c r="HF60" s="306"/>
      <c r="HG60" s="306"/>
      <c r="HH60" s="306"/>
      <c r="HI60" s="306"/>
      <c r="HJ60" s="306"/>
      <c r="HK60" s="306"/>
      <c r="HL60" s="306"/>
      <c r="HM60" s="306"/>
      <c r="HN60" s="306"/>
      <c r="HO60" s="306"/>
      <c r="HP60" s="306"/>
    </row>
    <row r="61" spans="1:224" x14ac:dyDescent="0.2">
      <c r="A61" s="142" t="s">
        <v>389</v>
      </c>
      <c r="B61" s="142" t="s">
        <v>390</v>
      </c>
      <c r="C61" s="142"/>
      <c r="D61" s="142"/>
      <c r="E61" s="246">
        <v>44</v>
      </c>
      <c r="F61" s="246">
        <v>10</v>
      </c>
      <c r="G61" s="246">
        <v>2</v>
      </c>
      <c r="H61" s="246">
        <v>3</v>
      </c>
      <c r="I61" s="246">
        <v>1</v>
      </c>
      <c r="J61" s="246">
        <v>8</v>
      </c>
      <c r="K61" s="246">
        <v>12</v>
      </c>
      <c r="L61" s="246">
        <v>0</v>
      </c>
      <c r="M61" s="246">
        <v>2</v>
      </c>
      <c r="N61" s="246">
        <v>3</v>
      </c>
      <c r="O61" s="246">
        <v>3</v>
      </c>
      <c r="P61" s="306"/>
      <c r="Q61" s="306"/>
      <c r="R61" s="306"/>
      <c r="S61" s="306"/>
      <c r="T61" s="306"/>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V61" s="306"/>
      <c r="AW61" s="306"/>
      <c r="AX61" s="306"/>
      <c r="AY61" s="306"/>
      <c r="AZ61" s="306"/>
      <c r="BA61" s="306"/>
      <c r="BB61" s="306"/>
      <c r="BC61" s="306"/>
      <c r="BD61" s="306"/>
      <c r="BE61" s="306"/>
      <c r="BF61" s="306"/>
      <c r="BG61" s="306"/>
      <c r="BH61" s="306"/>
      <c r="BI61" s="306"/>
      <c r="BJ61" s="306"/>
      <c r="BK61" s="306"/>
      <c r="BL61" s="306"/>
      <c r="BM61" s="306"/>
      <c r="BN61" s="306"/>
      <c r="BO61" s="306"/>
      <c r="BP61" s="306"/>
      <c r="BQ61" s="306"/>
      <c r="BR61" s="306"/>
      <c r="BS61" s="306"/>
      <c r="BT61" s="306"/>
      <c r="BU61" s="306"/>
      <c r="BV61" s="306"/>
      <c r="BW61" s="306"/>
      <c r="BX61" s="306"/>
      <c r="BY61" s="306"/>
      <c r="BZ61" s="306"/>
      <c r="CA61" s="306"/>
      <c r="CB61" s="306"/>
      <c r="CC61" s="306"/>
      <c r="CD61" s="306"/>
      <c r="CE61" s="306"/>
      <c r="CF61" s="306"/>
      <c r="CG61" s="306"/>
      <c r="CH61" s="306"/>
      <c r="CI61" s="306"/>
      <c r="CJ61" s="306"/>
      <c r="CK61" s="306"/>
      <c r="CL61" s="306"/>
      <c r="CM61" s="306"/>
      <c r="CN61" s="306"/>
      <c r="CO61" s="306"/>
      <c r="CP61" s="306"/>
      <c r="CQ61" s="306"/>
      <c r="CR61" s="306"/>
      <c r="CS61" s="306"/>
      <c r="CT61" s="306"/>
      <c r="CU61" s="306"/>
      <c r="CV61" s="306"/>
      <c r="CW61" s="306"/>
      <c r="CX61" s="306"/>
      <c r="CY61" s="306"/>
      <c r="CZ61" s="306"/>
      <c r="DA61" s="306"/>
      <c r="DB61" s="306"/>
      <c r="DC61" s="306"/>
      <c r="DD61" s="306"/>
      <c r="DE61" s="306"/>
      <c r="DF61" s="306"/>
      <c r="DG61" s="306"/>
      <c r="DH61" s="306"/>
      <c r="DI61" s="306"/>
      <c r="DJ61" s="306"/>
      <c r="DK61" s="306"/>
      <c r="DL61" s="306"/>
      <c r="DM61" s="306"/>
      <c r="DN61" s="306"/>
      <c r="DO61" s="306"/>
      <c r="DP61" s="306"/>
      <c r="DQ61" s="306"/>
      <c r="DR61" s="306"/>
      <c r="DS61" s="306"/>
      <c r="DT61" s="306"/>
      <c r="DU61" s="306"/>
      <c r="DV61" s="306"/>
      <c r="DW61" s="306"/>
      <c r="DX61" s="306"/>
      <c r="DY61" s="306"/>
      <c r="DZ61" s="306"/>
      <c r="EA61" s="306"/>
      <c r="EB61" s="306"/>
      <c r="EC61" s="306"/>
      <c r="ED61" s="306"/>
      <c r="EE61" s="306"/>
      <c r="EF61" s="306"/>
      <c r="EG61" s="306"/>
      <c r="EH61" s="306"/>
      <c r="EI61" s="306"/>
      <c r="EJ61" s="306"/>
      <c r="EK61" s="306"/>
      <c r="EL61" s="306"/>
      <c r="EM61" s="306"/>
      <c r="EN61" s="306"/>
      <c r="EO61" s="306"/>
      <c r="EP61" s="306"/>
      <c r="EQ61" s="306"/>
      <c r="ER61" s="306"/>
      <c r="ES61" s="306"/>
      <c r="ET61" s="306"/>
      <c r="EU61" s="306"/>
      <c r="EV61" s="306"/>
      <c r="EW61" s="306"/>
      <c r="EX61" s="306"/>
      <c r="EY61" s="306"/>
      <c r="EZ61" s="306"/>
      <c r="FA61" s="306"/>
      <c r="FB61" s="306"/>
      <c r="FC61" s="306"/>
      <c r="FD61" s="306"/>
      <c r="FE61" s="306"/>
      <c r="FF61" s="306"/>
      <c r="FG61" s="306"/>
      <c r="FH61" s="306"/>
      <c r="FI61" s="306"/>
      <c r="FJ61" s="306"/>
      <c r="FK61" s="306"/>
      <c r="FL61" s="306"/>
      <c r="FM61" s="306"/>
      <c r="FN61" s="306"/>
      <c r="FO61" s="306"/>
      <c r="FP61" s="306"/>
      <c r="FQ61" s="306"/>
      <c r="FR61" s="306"/>
      <c r="FS61" s="306"/>
      <c r="FT61" s="306"/>
      <c r="FU61" s="306"/>
      <c r="FV61" s="306"/>
      <c r="FW61" s="306"/>
      <c r="FX61" s="306"/>
      <c r="FY61" s="306"/>
      <c r="FZ61" s="306"/>
      <c r="GA61" s="306"/>
      <c r="GB61" s="306"/>
      <c r="GC61" s="306"/>
      <c r="GD61" s="306"/>
      <c r="GE61" s="306"/>
      <c r="GF61" s="306"/>
      <c r="GG61" s="306"/>
      <c r="GH61" s="306"/>
      <c r="GI61" s="306"/>
      <c r="GJ61" s="306"/>
      <c r="GK61" s="306"/>
      <c r="GL61" s="306"/>
      <c r="GM61" s="306"/>
      <c r="GN61" s="306"/>
      <c r="GO61" s="306"/>
      <c r="GP61" s="306"/>
      <c r="GQ61" s="306"/>
      <c r="GR61" s="306"/>
      <c r="GS61" s="306"/>
      <c r="GT61" s="306"/>
      <c r="GU61" s="306"/>
      <c r="GV61" s="306"/>
      <c r="GW61" s="306"/>
      <c r="GX61" s="306"/>
      <c r="GY61" s="306"/>
      <c r="GZ61" s="306"/>
      <c r="HA61" s="306"/>
      <c r="HB61" s="306"/>
      <c r="HC61" s="306"/>
      <c r="HD61" s="306"/>
      <c r="HE61" s="306"/>
      <c r="HF61" s="306"/>
      <c r="HG61" s="306"/>
      <c r="HH61" s="306"/>
      <c r="HI61" s="306"/>
      <c r="HJ61" s="306"/>
      <c r="HK61" s="306"/>
      <c r="HL61" s="306"/>
      <c r="HM61" s="306"/>
      <c r="HN61" s="306"/>
      <c r="HO61" s="306"/>
      <c r="HP61" s="306"/>
    </row>
    <row r="62" spans="1:224" x14ac:dyDescent="0.2">
      <c r="A62" s="142" t="s">
        <v>391</v>
      </c>
      <c r="B62" s="142" t="s">
        <v>392</v>
      </c>
      <c r="C62" s="142"/>
      <c r="D62" s="142"/>
      <c r="E62" s="246">
        <v>11</v>
      </c>
      <c r="F62" s="246">
        <v>6</v>
      </c>
      <c r="G62" s="246">
        <v>0</v>
      </c>
      <c r="H62" s="246">
        <v>2</v>
      </c>
      <c r="I62" s="246">
        <v>1</v>
      </c>
      <c r="J62" s="246">
        <v>0</v>
      </c>
      <c r="K62" s="246">
        <v>1</v>
      </c>
      <c r="L62" s="246">
        <v>0</v>
      </c>
      <c r="M62" s="246">
        <v>0</v>
      </c>
      <c r="N62" s="246">
        <v>0</v>
      </c>
      <c r="O62" s="246">
        <v>1</v>
      </c>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D62" s="306"/>
      <c r="BE62" s="306"/>
      <c r="BF62" s="306"/>
      <c r="BG62" s="306"/>
      <c r="BH62" s="306"/>
      <c r="BI62" s="306"/>
      <c r="BJ62" s="306"/>
      <c r="BK62" s="306"/>
      <c r="BL62" s="306"/>
      <c r="BM62" s="306"/>
      <c r="BN62" s="306"/>
      <c r="BO62" s="306"/>
      <c r="BP62" s="306"/>
      <c r="BQ62" s="306"/>
      <c r="BR62" s="306"/>
      <c r="BS62" s="306"/>
      <c r="BT62" s="306"/>
      <c r="BU62" s="306"/>
      <c r="BV62" s="306"/>
      <c r="BW62" s="306"/>
      <c r="BX62" s="306"/>
      <c r="BY62" s="306"/>
      <c r="BZ62" s="306"/>
      <c r="CA62" s="306"/>
      <c r="CB62" s="306"/>
      <c r="CC62" s="306"/>
      <c r="CD62" s="306"/>
      <c r="CE62" s="306"/>
      <c r="CF62" s="306"/>
      <c r="CG62" s="306"/>
      <c r="CH62" s="306"/>
      <c r="CI62" s="306"/>
      <c r="CJ62" s="306"/>
      <c r="CK62" s="306"/>
      <c r="CL62" s="306"/>
      <c r="CM62" s="306"/>
      <c r="CN62" s="306"/>
      <c r="CO62" s="306"/>
      <c r="CP62" s="306"/>
      <c r="CQ62" s="306"/>
      <c r="CR62" s="306"/>
      <c r="CS62" s="306"/>
      <c r="CT62" s="306"/>
      <c r="CU62" s="306"/>
      <c r="CV62" s="306"/>
      <c r="CW62" s="306"/>
      <c r="CX62" s="306"/>
      <c r="CY62" s="306"/>
      <c r="CZ62" s="306"/>
      <c r="DA62" s="306"/>
      <c r="DB62" s="306"/>
      <c r="DC62" s="306"/>
      <c r="DD62" s="306"/>
      <c r="DE62" s="306"/>
      <c r="DF62" s="306"/>
      <c r="DG62" s="306"/>
      <c r="DH62" s="306"/>
      <c r="DI62" s="306"/>
      <c r="DJ62" s="306"/>
      <c r="DK62" s="306"/>
      <c r="DL62" s="306"/>
      <c r="DM62" s="306"/>
      <c r="DN62" s="306"/>
      <c r="DO62" s="306"/>
      <c r="DP62" s="306"/>
      <c r="DQ62" s="306"/>
      <c r="DR62" s="306"/>
      <c r="DS62" s="306"/>
      <c r="DT62" s="306"/>
      <c r="DU62" s="306"/>
      <c r="DV62" s="306"/>
      <c r="DW62" s="306"/>
      <c r="DX62" s="306"/>
      <c r="DY62" s="306"/>
      <c r="DZ62" s="306"/>
      <c r="EA62" s="306"/>
      <c r="EB62" s="306"/>
      <c r="EC62" s="306"/>
      <c r="ED62" s="306"/>
      <c r="EE62" s="306"/>
      <c r="EF62" s="306"/>
      <c r="EG62" s="306"/>
      <c r="EH62" s="306"/>
      <c r="EI62" s="306"/>
      <c r="EJ62" s="306"/>
      <c r="EK62" s="306"/>
      <c r="EL62" s="306"/>
      <c r="EM62" s="306"/>
      <c r="EN62" s="306"/>
      <c r="EO62" s="306"/>
      <c r="EP62" s="306"/>
      <c r="EQ62" s="306"/>
      <c r="ER62" s="306"/>
      <c r="ES62" s="306"/>
      <c r="ET62" s="306"/>
      <c r="EU62" s="306"/>
      <c r="EV62" s="306"/>
      <c r="EW62" s="306"/>
      <c r="EX62" s="306"/>
      <c r="EY62" s="306"/>
      <c r="EZ62" s="306"/>
      <c r="FA62" s="306"/>
      <c r="FB62" s="306"/>
      <c r="FC62" s="306"/>
      <c r="FD62" s="306"/>
      <c r="FE62" s="306"/>
      <c r="FF62" s="306"/>
      <c r="FG62" s="306"/>
      <c r="FH62" s="306"/>
      <c r="FI62" s="306"/>
      <c r="FJ62" s="306"/>
      <c r="FK62" s="306"/>
      <c r="FL62" s="306"/>
      <c r="FM62" s="306"/>
      <c r="FN62" s="306"/>
      <c r="FO62" s="306"/>
      <c r="FP62" s="306"/>
      <c r="FQ62" s="306"/>
      <c r="FR62" s="306"/>
      <c r="FS62" s="306"/>
      <c r="FT62" s="306"/>
      <c r="FU62" s="306"/>
      <c r="FV62" s="306"/>
      <c r="FW62" s="306"/>
      <c r="FX62" s="306"/>
      <c r="FY62" s="306"/>
      <c r="FZ62" s="306"/>
      <c r="GA62" s="306"/>
      <c r="GB62" s="306"/>
      <c r="GC62" s="306"/>
      <c r="GD62" s="306"/>
      <c r="GE62" s="306"/>
      <c r="GF62" s="306"/>
      <c r="GG62" s="306"/>
      <c r="GH62" s="306"/>
      <c r="GI62" s="306"/>
      <c r="GJ62" s="306"/>
      <c r="GK62" s="306"/>
      <c r="GL62" s="306"/>
      <c r="GM62" s="306"/>
      <c r="GN62" s="306"/>
      <c r="GO62" s="306"/>
      <c r="GP62" s="306"/>
      <c r="GQ62" s="306"/>
      <c r="GR62" s="306"/>
      <c r="GS62" s="306"/>
      <c r="GT62" s="306"/>
      <c r="GU62" s="306"/>
      <c r="GV62" s="306"/>
      <c r="GW62" s="306"/>
      <c r="GX62" s="306"/>
      <c r="GY62" s="306"/>
      <c r="GZ62" s="306"/>
      <c r="HA62" s="306"/>
      <c r="HB62" s="306"/>
      <c r="HC62" s="306"/>
      <c r="HD62" s="306"/>
      <c r="HE62" s="306"/>
      <c r="HF62" s="306"/>
      <c r="HG62" s="306"/>
      <c r="HH62" s="306"/>
      <c r="HI62" s="306"/>
      <c r="HJ62" s="306"/>
      <c r="HK62" s="306"/>
      <c r="HL62" s="306"/>
      <c r="HM62" s="306"/>
      <c r="HN62" s="306"/>
      <c r="HO62" s="306"/>
      <c r="HP62" s="306"/>
    </row>
    <row r="63" spans="1:224" x14ac:dyDescent="0.2">
      <c r="A63" s="142" t="s">
        <v>393</v>
      </c>
      <c r="B63" s="142" t="s">
        <v>394</v>
      </c>
      <c r="C63" s="142"/>
      <c r="D63" s="142"/>
      <c r="E63" s="246">
        <v>27</v>
      </c>
      <c r="F63" s="246">
        <v>8</v>
      </c>
      <c r="G63" s="246">
        <v>5</v>
      </c>
      <c r="H63" s="246">
        <v>6</v>
      </c>
      <c r="I63" s="246">
        <v>1</v>
      </c>
      <c r="J63" s="246">
        <v>2</v>
      </c>
      <c r="K63" s="246">
        <v>0</v>
      </c>
      <c r="L63" s="246">
        <v>0</v>
      </c>
      <c r="M63" s="246">
        <v>0</v>
      </c>
      <c r="N63" s="246">
        <v>5</v>
      </c>
      <c r="O63" s="246">
        <v>0</v>
      </c>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c r="BN63" s="306"/>
      <c r="BO63" s="306"/>
      <c r="BP63" s="306"/>
      <c r="BQ63" s="306"/>
      <c r="BR63" s="306"/>
      <c r="BS63" s="306"/>
      <c r="BT63" s="306"/>
      <c r="BU63" s="306"/>
      <c r="BV63" s="306"/>
      <c r="BW63" s="306"/>
      <c r="BX63" s="306"/>
      <c r="BY63" s="306"/>
      <c r="BZ63" s="306"/>
      <c r="CA63" s="306"/>
      <c r="CB63" s="306"/>
      <c r="CC63" s="306"/>
      <c r="CD63" s="306"/>
      <c r="CE63" s="306"/>
      <c r="CF63" s="306"/>
      <c r="CG63" s="306"/>
      <c r="CH63" s="306"/>
      <c r="CI63" s="306"/>
      <c r="CJ63" s="306"/>
      <c r="CK63" s="306"/>
      <c r="CL63" s="306"/>
      <c r="CM63" s="306"/>
      <c r="CN63" s="306"/>
      <c r="CO63" s="306"/>
      <c r="CP63" s="306"/>
      <c r="CQ63" s="306"/>
      <c r="CR63" s="306"/>
      <c r="CS63" s="306"/>
      <c r="CT63" s="306"/>
      <c r="CU63" s="306"/>
      <c r="CV63" s="306"/>
      <c r="CW63" s="306"/>
      <c r="CX63" s="306"/>
      <c r="CY63" s="306"/>
      <c r="CZ63" s="306"/>
      <c r="DA63" s="306"/>
      <c r="DB63" s="306"/>
      <c r="DC63" s="306"/>
      <c r="DD63" s="306"/>
      <c r="DE63" s="306"/>
      <c r="DF63" s="306"/>
      <c r="DG63" s="306"/>
      <c r="DH63" s="306"/>
      <c r="DI63" s="306"/>
      <c r="DJ63" s="306"/>
      <c r="DK63" s="306"/>
      <c r="DL63" s="306"/>
      <c r="DM63" s="306"/>
      <c r="DN63" s="306"/>
      <c r="DO63" s="306"/>
      <c r="DP63" s="306"/>
      <c r="DQ63" s="306"/>
      <c r="DR63" s="306"/>
      <c r="DS63" s="306"/>
      <c r="DT63" s="306"/>
      <c r="DU63" s="306"/>
      <c r="DV63" s="306"/>
      <c r="DW63" s="306"/>
      <c r="DX63" s="306"/>
      <c r="DY63" s="306"/>
      <c r="DZ63" s="306"/>
      <c r="EA63" s="306"/>
      <c r="EB63" s="306"/>
      <c r="EC63" s="306"/>
      <c r="ED63" s="306"/>
      <c r="EE63" s="306"/>
      <c r="EF63" s="306"/>
      <c r="EG63" s="306"/>
      <c r="EH63" s="306"/>
      <c r="EI63" s="306"/>
      <c r="EJ63" s="306"/>
      <c r="EK63" s="306"/>
      <c r="EL63" s="306"/>
      <c r="EM63" s="306"/>
      <c r="EN63" s="306"/>
      <c r="EO63" s="306"/>
      <c r="EP63" s="306"/>
      <c r="EQ63" s="306"/>
      <c r="ER63" s="306"/>
      <c r="ES63" s="306"/>
      <c r="ET63" s="306"/>
      <c r="EU63" s="306"/>
      <c r="EV63" s="306"/>
      <c r="EW63" s="306"/>
      <c r="EX63" s="306"/>
      <c r="EY63" s="306"/>
      <c r="EZ63" s="306"/>
      <c r="FA63" s="306"/>
      <c r="FB63" s="306"/>
      <c r="FC63" s="306"/>
      <c r="FD63" s="306"/>
      <c r="FE63" s="306"/>
      <c r="FF63" s="306"/>
      <c r="FG63" s="306"/>
      <c r="FH63" s="306"/>
      <c r="FI63" s="306"/>
      <c r="FJ63" s="306"/>
      <c r="FK63" s="306"/>
      <c r="FL63" s="306"/>
      <c r="FM63" s="306"/>
      <c r="FN63" s="306"/>
      <c r="FO63" s="306"/>
      <c r="FP63" s="306"/>
      <c r="FQ63" s="306"/>
      <c r="FR63" s="306"/>
      <c r="FS63" s="306"/>
      <c r="FT63" s="306"/>
      <c r="FU63" s="306"/>
      <c r="FV63" s="306"/>
      <c r="FW63" s="306"/>
      <c r="FX63" s="306"/>
      <c r="FY63" s="306"/>
      <c r="FZ63" s="306"/>
      <c r="GA63" s="306"/>
      <c r="GB63" s="306"/>
      <c r="GC63" s="306"/>
      <c r="GD63" s="306"/>
      <c r="GE63" s="306"/>
      <c r="GF63" s="306"/>
      <c r="GG63" s="306"/>
      <c r="GH63" s="306"/>
      <c r="GI63" s="306"/>
      <c r="GJ63" s="306"/>
      <c r="GK63" s="306"/>
      <c r="GL63" s="306"/>
      <c r="GM63" s="306"/>
      <c r="GN63" s="306"/>
      <c r="GO63" s="306"/>
      <c r="GP63" s="306"/>
      <c r="GQ63" s="306"/>
      <c r="GR63" s="306"/>
      <c r="GS63" s="306"/>
      <c r="GT63" s="306"/>
      <c r="GU63" s="306"/>
      <c r="GV63" s="306"/>
      <c r="GW63" s="306"/>
      <c r="GX63" s="306"/>
      <c r="GY63" s="306"/>
      <c r="GZ63" s="306"/>
      <c r="HA63" s="306"/>
      <c r="HB63" s="306"/>
      <c r="HC63" s="306"/>
      <c r="HD63" s="306"/>
      <c r="HE63" s="306"/>
      <c r="HF63" s="306"/>
      <c r="HG63" s="306"/>
      <c r="HH63" s="306"/>
      <c r="HI63" s="306"/>
      <c r="HJ63" s="306"/>
      <c r="HK63" s="306"/>
      <c r="HL63" s="306"/>
      <c r="HM63" s="306"/>
      <c r="HN63" s="306"/>
      <c r="HO63" s="306"/>
      <c r="HP63" s="306"/>
    </row>
    <row r="64" spans="1:224" x14ac:dyDescent="0.2">
      <c r="A64" s="142" t="s">
        <v>395</v>
      </c>
      <c r="B64" s="142" t="s">
        <v>396</v>
      </c>
      <c r="C64" s="142"/>
      <c r="D64" s="142"/>
      <c r="E64" s="246">
        <v>10</v>
      </c>
      <c r="F64" s="246">
        <v>1</v>
      </c>
      <c r="G64" s="246">
        <v>3</v>
      </c>
      <c r="H64" s="246">
        <v>2</v>
      </c>
      <c r="I64" s="246">
        <v>0</v>
      </c>
      <c r="J64" s="246">
        <v>1</v>
      </c>
      <c r="K64" s="246">
        <v>0</v>
      </c>
      <c r="L64" s="246">
        <v>0</v>
      </c>
      <c r="M64" s="246">
        <v>0</v>
      </c>
      <c r="N64" s="246">
        <v>2</v>
      </c>
      <c r="O64" s="246">
        <v>1</v>
      </c>
      <c r="P64" s="306"/>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c r="AZ64" s="306"/>
      <c r="BA64" s="306"/>
      <c r="BB64" s="306"/>
      <c r="BC64" s="306"/>
      <c r="BD64" s="306"/>
      <c r="BE64" s="306"/>
      <c r="BF64" s="306"/>
      <c r="BG64" s="306"/>
      <c r="BH64" s="306"/>
      <c r="BI64" s="306"/>
      <c r="BJ64" s="306"/>
      <c r="BK64" s="306"/>
      <c r="BL64" s="306"/>
      <c r="BM64" s="306"/>
      <c r="BN64" s="306"/>
      <c r="BO64" s="306"/>
      <c r="BP64" s="306"/>
      <c r="BQ64" s="306"/>
      <c r="BR64" s="306"/>
      <c r="BS64" s="306"/>
      <c r="BT64" s="306"/>
      <c r="BU64" s="306"/>
      <c r="BV64" s="306"/>
      <c r="BW64" s="306"/>
      <c r="BX64" s="306"/>
      <c r="BY64" s="306"/>
      <c r="BZ64" s="306"/>
      <c r="CA64" s="306"/>
      <c r="CB64" s="306"/>
      <c r="CC64" s="306"/>
      <c r="CD64" s="306"/>
      <c r="CE64" s="306"/>
      <c r="CF64" s="306"/>
      <c r="CG64" s="306"/>
      <c r="CH64" s="306"/>
      <c r="CI64" s="306"/>
      <c r="CJ64" s="306"/>
      <c r="CK64" s="306"/>
      <c r="CL64" s="306"/>
      <c r="CM64" s="306"/>
      <c r="CN64" s="306"/>
      <c r="CO64" s="306"/>
      <c r="CP64" s="306"/>
      <c r="CQ64" s="306"/>
      <c r="CR64" s="306"/>
      <c r="CS64" s="306"/>
      <c r="CT64" s="306"/>
      <c r="CU64" s="306"/>
      <c r="CV64" s="306"/>
      <c r="CW64" s="306"/>
      <c r="CX64" s="306"/>
      <c r="CY64" s="306"/>
      <c r="CZ64" s="306"/>
      <c r="DA64" s="306"/>
      <c r="DB64" s="306"/>
      <c r="DC64" s="306"/>
      <c r="DD64" s="306"/>
      <c r="DE64" s="306"/>
      <c r="DF64" s="306"/>
      <c r="DG64" s="306"/>
      <c r="DH64" s="306"/>
      <c r="DI64" s="306"/>
      <c r="DJ64" s="306"/>
      <c r="DK64" s="306"/>
      <c r="DL64" s="306"/>
      <c r="DM64" s="306"/>
      <c r="DN64" s="306"/>
      <c r="DO64" s="306"/>
      <c r="DP64" s="306"/>
      <c r="DQ64" s="306"/>
      <c r="DR64" s="306"/>
      <c r="DS64" s="306"/>
      <c r="DT64" s="306"/>
      <c r="DU64" s="306"/>
      <c r="DV64" s="306"/>
      <c r="DW64" s="306"/>
      <c r="DX64" s="306"/>
      <c r="DY64" s="306"/>
      <c r="DZ64" s="306"/>
      <c r="EA64" s="306"/>
      <c r="EB64" s="306"/>
      <c r="EC64" s="306"/>
      <c r="ED64" s="306"/>
      <c r="EE64" s="306"/>
      <c r="EF64" s="306"/>
      <c r="EG64" s="306"/>
      <c r="EH64" s="306"/>
      <c r="EI64" s="306"/>
      <c r="EJ64" s="306"/>
      <c r="EK64" s="306"/>
      <c r="EL64" s="306"/>
      <c r="EM64" s="306"/>
      <c r="EN64" s="306"/>
      <c r="EO64" s="306"/>
      <c r="EP64" s="306"/>
      <c r="EQ64" s="306"/>
      <c r="ER64" s="306"/>
      <c r="ES64" s="306"/>
      <c r="ET64" s="306"/>
      <c r="EU64" s="306"/>
      <c r="EV64" s="306"/>
      <c r="EW64" s="306"/>
      <c r="EX64" s="306"/>
      <c r="EY64" s="306"/>
      <c r="EZ64" s="306"/>
      <c r="FA64" s="306"/>
      <c r="FB64" s="306"/>
      <c r="FC64" s="306"/>
      <c r="FD64" s="306"/>
      <c r="FE64" s="306"/>
      <c r="FF64" s="306"/>
      <c r="FG64" s="306"/>
      <c r="FH64" s="306"/>
      <c r="FI64" s="306"/>
      <c r="FJ64" s="306"/>
      <c r="FK64" s="306"/>
      <c r="FL64" s="306"/>
      <c r="FM64" s="306"/>
      <c r="FN64" s="306"/>
      <c r="FO64" s="306"/>
      <c r="FP64" s="306"/>
      <c r="FQ64" s="306"/>
      <c r="FR64" s="306"/>
      <c r="FS64" s="306"/>
      <c r="FT64" s="306"/>
      <c r="FU64" s="306"/>
      <c r="FV64" s="306"/>
      <c r="FW64" s="306"/>
      <c r="FX64" s="306"/>
      <c r="FY64" s="306"/>
      <c r="FZ64" s="306"/>
      <c r="GA64" s="306"/>
      <c r="GB64" s="306"/>
      <c r="GC64" s="306"/>
      <c r="GD64" s="306"/>
      <c r="GE64" s="306"/>
      <c r="GF64" s="306"/>
      <c r="GG64" s="306"/>
      <c r="GH64" s="306"/>
      <c r="GI64" s="306"/>
      <c r="GJ64" s="306"/>
      <c r="GK64" s="306"/>
      <c r="GL64" s="306"/>
      <c r="GM64" s="306"/>
      <c r="GN64" s="306"/>
      <c r="GO64" s="306"/>
      <c r="GP64" s="306"/>
      <c r="GQ64" s="306"/>
      <c r="GR64" s="306"/>
      <c r="GS64" s="306"/>
      <c r="GT64" s="306"/>
      <c r="GU64" s="306"/>
      <c r="GV64" s="306"/>
      <c r="GW64" s="306"/>
      <c r="GX64" s="306"/>
      <c r="GY64" s="306"/>
      <c r="GZ64" s="306"/>
      <c r="HA64" s="306"/>
      <c r="HB64" s="306"/>
      <c r="HC64" s="306"/>
      <c r="HD64" s="306"/>
      <c r="HE64" s="306"/>
      <c r="HF64" s="306"/>
      <c r="HG64" s="306"/>
      <c r="HH64" s="306"/>
      <c r="HI64" s="306"/>
      <c r="HJ64" s="306"/>
      <c r="HK64" s="306"/>
      <c r="HL64" s="306"/>
      <c r="HM64" s="306"/>
      <c r="HN64" s="306"/>
      <c r="HO64" s="306"/>
      <c r="HP64" s="306"/>
    </row>
    <row r="65" spans="1:224" x14ac:dyDescent="0.2">
      <c r="A65" s="142" t="s">
        <v>397</v>
      </c>
      <c r="B65" s="142" t="s">
        <v>398</v>
      </c>
      <c r="C65" s="142"/>
      <c r="D65" s="142"/>
      <c r="E65" s="246">
        <v>51</v>
      </c>
      <c r="F65" s="246">
        <v>30</v>
      </c>
      <c r="G65" s="246">
        <v>0</v>
      </c>
      <c r="H65" s="246">
        <v>4</v>
      </c>
      <c r="I65" s="246">
        <v>0</v>
      </c>
      <c r="J65" s="246">
        <v>2</v>
      </c>
      <c r="K65" s="246">
        <v>9</v>
      </c>
      <c r="L65" s="246">
        <v>0</v>
      </c>
      <c r="M65" s="246">
        <v>0</v>
      </c>
      <c r="N65" s="246">
        <v>6</v>
      </c>
      <c r="O65" s="246">
        <v>0</v>
      </c>
      <c r="P65" s="306"/>
      <c r="Q65" s="306"/>
      <c r="R65" s="306"/>
      <c r="S65" s="306"/>
      <c r="T65" s="306"/>
      <c r="U65" s="306"/>
      <c r="V65" s="306"/>
      <c r="W65" s="306"/>
      <c r="X65" s="306"/>
      <c r="Y65" s="306"/>
      <c r="Z65" s="306"/>
      <c r="AA65" s="306"/>
      <c r="AB65" s="306"/>
      <c r="AC65" s="306"/>
      <c r="AD65" s="306"/>
      <c r="AE65" s="306"/>
      <c r="AF65" s="306"/>
      <c r="AG65" s="306"/>
      <c r="AH65" s="306"/>
      <c r="AI65" s="306"/>
      <c r="AJ65" s="306"/>
      <c r="AK65" s="306"/>
      <c r="AL65" s="306"/>
      <c r="AM65" s="306"/>
      <c r="AN65" s="306"/>
      <c r="AO65" s="306"/>
      <c r="AP65" s="306"/>
      <c r="AQ65" s="306"/>
      <c r="AR65" s="306"/>
      <c r="AS65" s="306"/>
      <c r="AT65" s="306"/>
      <c r="AU65" s="306"/>
      <c r="AV65" s="306"/>
      <c r="AW65" s="306"/>
      <c r="AX65" s="306"/>
      <c r="AY65" s="306"/>
      <c r="AZ65" s="306"/>
      <c r="BA65" s="306"/>
      <c r="BB65" s="306"/>
      <c r="BC65" s="306"/>
      <c r="BD65" s="306"/>
      <c r="BE65" s="306"/>
      <c r="BF65" s="306"/>
      <c r="BG65" s="306"/>
      <c r="BH65" s="306"/>
      <c r="BI65" s="306"/>
      <c r="BJ65" s="306"/>
      <c r="BK65" s="306"/>
      <c r="BL65" s="306"/>
      <c r="BM65" s="306"/>
      <c r="BN65" s="306"/>
      <c r="BO65" s="306"/>
      <c r="BP65" s="306"/>
      <c r="BQ65" s="306"/>
      <c r="BR65" s="306"/>
      <c r="BS65" s="306"/>
      <c r="BT65" s="306"/>
      <c r="BU65" s="306"/>
      <c r="BV65" s="306"/>
      <c r="BW65" s="306"/>
      <c r="BX65" s="306"/>
      <c r="BY65" s="306"/>
      <c r="BZ65" s="306"/>
      <c r="CA65" s="306"/>
      <c r="CB65" s="306"/>
      <c r="CC65" s="306"/>
      <c r="CD65" s="306"/>
      <c r="CE65" s="306"/>
      <c r="CF65" s="306"/>
      <c r="CG65" s="306"/>
      <c r="CH65" s="306"/>
      <c r="CI65" s="306"/>
      <c r="CJ65" s="306"/>
      <c r="CK65" s="306"/>
      <c r="CL65" s="306"/>
      <c r="CM65" s="306"/>
      <c r="CN65" s="306"/>
      <c r="CO65" s="306"/>
      <c r="CP65" s="306"/>
      <c r="CQ65" s="306"/>
      <c r="CR65" s="306"/>
      <c r="CS65" s="306"/>
      <c r="CT65" s="306"/>
      <c r="CU65" s="306"/>
      <c r="CV65" s="306"/>
      <c r="CW65" s="306"/>
      <c r="CX65" s="306"/>
      <c r="CY65" s="306"/>
      <c r="CZ65" s="306"/>
      <c r="DA65" s="306"/>
      <c r="DB65" s="306"/>
      <c r="DC65" s="306"/>
      <c r="DD65" s="306"/>
      <c r="DE65" s="306"/>
      <c r="DF65" s="306"/>
      <c r="DG65" s="306"/>
      <c r="DH65" s="306"/>
      <c r="DI65" s="306"/>
      <c r="DJ65" s="306"/>
      <c r="DK65" s="306"/>
      <c r="DL65" s="306"/>
      <c r="DM65" s="306"/>
      <c r="DN65" s="306"/>
      <c r="DO65" s="306"/>
      <c r="DP65" s="306"/>
      <c r="DQ65" s="306"/>
      <c r="DR65" s="306"/>
      <c r="DS65" s="306"/>
      <c r="DT65" s="306"/>
      <c r="DU65" s="306"/>
      <c r="DV65" s="306"/>
      <c r="DW65" s="306"/>
      <c r="DX65" s="306"/>
      <c r="DY65" s="306"/>
      <c r="DZ65" s="306"/>
      <c r="EA65" s="306"/>
      <c r="EB65" s="306"/>
      <c r="EC65" s="306"/>
      <c r="ED65" s="306"/>
      <c r="EE65" s="306"/>
      <c r="EF65" s="306"/>
      <c r="EG65" s="306"/>
      <c r="EH65" s="306"/>
      <c r="EI65" s="306"/>
      <c r="EJ65" s="306"/>
      <c r="EK65" s="306"/>
      <c r="EL65" s="306"/>
      <c r="EM65" s="306"/>
      <c r="EN65" s="306"/>
      <c r="EO65" s="306"/>
      <c r="EP65" s="306"/>
      <c r="EQ65" s="306"/>
      <c r="ER65" s="306"/>
      <c r="ES65" s="306"/>
      <c r="ET65" s="306"/>
      <c r="EU65" s="306"/>
      <c r="EV65" s="306"/>
      <c r="EW65" s="306"/>
      <c r="EX65" s="306"/>
      <c r="EY65" s="306"/>
      <c r="EZ65" s="306"/>
      <c r="FA65" s="306"/>
      <c r="FB65" s="306"/>
      <c r="FC65" s="306"/>
      <c r="FD65" s="306"/>
      <c r="FE65" s="306"/>
      <c r="FF65" s="306"/>
      <c r="FG65" s="306"/>
      <c r="FH65" s="306"/>
      <c r="FI65" s="306"/>
      <c r="FJ65" s="306"/>
      <c r="FK65" s="306"/>
      <c r="FL65" s="306"/>
      <c r="FM65" s="306"/>
      <c r="FN65" s="306"/>
      <c r="FO65" s="306"/>
      <c r="FP65" s="306"/>
      <c r="FQ65" s="306"/>
      <c r="FR65" s="306"/>
      <c r="FS65" s="306"/>
      <c r="FT65" s="306"/>
      <c r="FU65" s="306"/>
      <c r="FV65" s="306"/>
      <c r="FW65" s="306"/>
      <c r="FX65" s="306"/>
      <c r="FY65" s="306"/>
      <c r="FZ65" s="306"/>
      <c r="GA65" s="306"/>
      <c r="GB65" s="306"/>
      <c r="GC65" s="306"/>
      <c r="GD65" s="306"/>
      <c r="GE65" s="306"/>
      <c r="GF65" s="306"/>
      <c r="GG65" s="306"/>
      <c r="GH65" s="306"/>
      <c r="GI65" s="306"/>
      <c r="GJ65" s="306"/>
      <c r="GK65" s="306"/>
      <c r="GL65" s="306"/>
      <c r="GM65" s="306"/>
      <c r="GN65" s="306"/>
      <c r="GO65" s="306"/>
      <c r="GP65" s="306"/>
      <c r="GQ65" s="306"/>
      <c r="GR65" s="306"/>
      <c r="GS65" s="306"/>
      <c r="GT65" s="306"/>
      <c r="GU65" s="306"/>
      <c r="GV65" s="306"/>
      <c r="GW65" s="306"/>
      <c r="GX65" s="306"/>
      <c r="GY65" s="306"/>
      <c r="GZ65" s="306"/>
      <c r="HA65" s="306"/>
      <c r="HB65" s="306"/>
      <c r="HC65" s="306"/>
      <c r="HD65" s="306"/>
      <c r="HE65" s="306"/>
      <c r="HF65" s="306"/>
      <c r="HG65" s="306"/>
      <c r="HH65" s="306"/>
      <c r="HI65" s="306"/>
      <c r="HJ65" s="306"/>
      <c r="HK65" s="306"/>
      <c r="HL65" s="306"/>
      <c r="HM65" s="306"/>
      <c r="HN65" s="306"/>
      <c r="HO65" s="306"/>
      <c r="HP65" s="306"/>
    </row>
    <row r="66" spans="1:224" x14ac:dyDescent="0.2">
      <c r="A66" s="142" t="s">
        <v>399</v>
      </c>
      <c r="B66" s="142" t="s">
        <v>400</v>
      </c>
      <c r="C66" s="142"/>
      <c r="D66" s="142"/>
      <c r="E66" s="246">
        <v>19</v>
      </c>
      <c r="F66" s="246">
        <v>6</v>
      </c>
      <c r="G66" s="246">
        <v>0</v>
      </c>
      <c r="H66" s="246">
        <v>3</v>
      </c>
      <c r="I66" s="246">
        <v>0</v>
      </c>
      <c r="J66" s="246">
        <v>6</v>
      </c>
      <c r="K66" s="246">
        <v>2</v>
      </c>
      <c r="L66" s="246">
        <v>0</v>
      </c>
      <c r="M66" s="246">
        <v>0</v>
      </c>
      <c r="N66" s="246">
        <v>0</v>
      </c>
      <c r="O66" s="246">
        <v>2</v>
      </c>
      <c r="P66" s="306"/>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c r="AZ66" s="306"/>
      <c r="BA66" s="306"/>
      <c r="BB66" s="306"/>
      <c r="BC66" s="306"/>
      <c r="BD66" s="306"/>
      <c r="BE66" s="306"/>
      <c r="BF66" s="306"/>
      <c r="BG66" s="306"/>
      <c r="BH66" s="306"/>
      <c r="BI66" s="306"/>
      <c r="BJ66" s="306"/>
      <c r="BK66" s="306"/>
      <c r="BL66" s="306"/>
      <c r="BM66" s="306"/>
      <c r="BN66" s="306"/>
      <c r="BO66" s="306"/>
      <c r="BP66" s="306"/>
      <c r="BQ66" s="306"/>
      <c r="BR66" s="306"/>
      <c r="BS66" s="306"/>
      <c r="BT66" s="306"/>
      <c r="BU66" s="306"/>
      <c r="BV66" s="306"/>
      <c r="BW66" s="306"/>
      <c r="BX66" s="306"/>
      <c r="BY66" s="306"/>
      <c r="BZ66" s="306"/>
      <c r="CA66" s="306"/>
      <c r="CB66" s="306"/>
      <c r="CC66" s="306"/>
      <c r="CD66" s="306"/>
      <c r="CE66" s="306"/>
      <c r="CF66" s="306"/>
      <c r="CG66" s="306"/>
      <c r="CH66" s="306"/>
      <c r="CI66" s="306"/>
      <c r="CJ66" s="306"/>
      <c r="CK66" s="306"/>
      <c r="CL66" s="306"/>
      <c r="CM66" s="306"/>
      <c r="CN66" s="306"/>
      <c r="CO66" s="306"/>
      <c r="CP66" s="306"/>
      <c r="CQ66" s="306"/>
      <c r="CR66" s="306"/>
      <c r="CS66" s="306"/>
      <c r="CT66" s="306"/>
      <c r="CU66" s="306"/>
      <c r="CV66" s="306"/>
      <c r="CW66" s="306"/>
      <c r="CX66" s="306"/>
      <c r="CY66" s="306"/>
      <c r="CZ66" s="306"/>
      <c r="DA66" s="306"/>
      <c r="DB66" s="306"/>
      <c r="DC66" s="306"/>
      <c r="DD66" s="306"/>
      <c r="DE66" s="306"/>
      <c r="DF66" s="306"/>
      <c r="DG66" s="306"/>
      <c r="DH66" s="306"/>
      <c r="DI66" s="306"/>
      <c r="DJ66" s="306"/>
      <c r="DK66" s="306"/>
      <c r="DL66" s="306"/>
      <c r="DM66" s="306"/>
      <c r="DN66" s="306"/>
      <c r="DO66" s="306"/>
      <c r="DP66" s="306"/>
      <c r="DQ66" s="306"/>
      <c r="DR66" s="306"/>
      <c r="DS66" s="306"/>
      <c r="DT66" s="306"/>
      <c r="DU66" s="306"/>
      <c r="DV66" s="306"/>
      <c r="DW66" s="306"/>
      <c r="DX66" s="306"/>
      <c r="DY66" s="306"/>
      <c r="DZ66" s="306"/>
      <c r="EA66" s="306"/>
      <c r="EB66" s="306"/>
      <c r="EC66" s="306"/>
      <c r="ED66" s="306"/>
      <c r="EE66" s="306"/>
      <c r="EF66" s="306"/>
      <c r="EG66" s="306"/>
      <c r="EH66" s="306"/>
      <c r="EI66" s="306"/>
      <c r="EJ66" s="306"/>
      <c r="EK66" s="306"/>
      <c r="EL66" s="306"/>
      <c r="EM66" s="306"/>
      <c r="EN66" s="306"/>
      <c r="EO66" s="306"/>
      <c r="EP66" s="306"/>
      <c r="EQ66" s="306"/>
      <c r="ER66" s="306"/>
      <c r="ES66" s="306"/>
      <c r="ET66" s="306"/>
      <c r="EU66" s="306"/>
      <c r="EV66" s="306"/>
      <c r="EW66" s="306"/>
      <c r="EX66" s="306"/>
      <c r="EY66" s="306"/>
      <c r="EZ66" s="306"/>
      <c r="FA66" s="306"/>
      <c r="FB66" s="306"/>
      <c r="FC66" s="306"/>
      <c r="FD66" s="306"/>
      <c r="FE66" s="306"/>
      <c r="FF66" s="306"/>
      <c r="FG66" s="306"/>
      <c r="FH66" s="306"/>
      <c r="FI66" s="306"/>
      <c r="FJ66" s="306"/>
      <c r="FK66" s="306"/>
      <c r="FL66" s="306"/>
      <c r="FM66" s="306"/>
      <c r="FN66" s="306"/>
      <c r="FO66" s="306"/>
      <c r="FP66" s="306"/>
      <c r="FQ66" s="306"/>
      <c r="FR66" s="306"/>
      <c r="FS66" s="306"/>
      <c r="FT66" s="306"/>
      <c r="FU66" s="306"/>
      <c r="FV66" s="306"/>
      <c r="FW66" s="306"/>
      <c r="FX66" s="306"/>
      <c r="FY66" s="306"/>
      <c r="FZ66" s="306"/>
      <c r="GA66" s="306"/>
      <c r="GB66" s="306"/>
      <c r="GC66" s="306"/>
      <c r="GD66" s="306"/>
      <c r="GE66" s="306"/>
      <c r="GF66" s="306"/>
      <c r="GG66" s="306"/>
      <c r="GH66" s="306"/>
      <c r="GI66" s="306"/>
      <c r="GJ66" s="306"/>
      <c r="GK66" s="306"/>
      <c r="GL66" s="306"/>
      <c r="GM66" s="306"/>
      <c r="GN66" s="306"/>
      <c r="GO66" s="306"/>
      <c r="GP66" s="306"/>
      <c r="GQ66" s="306"/>
      <c r="GR66" s="306"/>
      <c r="GS66" s="306"/>
      <c r="GT66" s="306"/>
      <c r="GU66" s="306"/>
      <c r="GV66" s="306"/>
      <c r="GW66" s="306"/>
      <c r="GX66" s="306"/>
      <c r="GY66" s="306"/>
      <c r="GZ66" s="306"/>
      <c r="HA66" s="306"/>
      <c r="HB66" s="306"/>
      <c r="HC66" s="306"/>
      <c r="HD66" s="306"/>
      <c r="HE66" s="306"/>
      <c r="HF66" s="306"/>
      <c r="HG66" s="306"/>
      <c r="HH66" s="306"/>
      <c r="HI66" s="306"/>
      <c r="HJ66" s="306"/>
      <c r="HK66" s="306"/>
      <c r="HL66" s="306"/>
      <c r="HM66" s="306"/>
      <c r="HN66" s="306"/>
      <c r="HO66" s="306"/>
      <c r="HP66" s="306"/>
    </row>
    <row r="67" spans="1:224" x14ac:dyDescent="0.2">
      <c r="A67" s="142" t="s">
        <v>401</v>
      </c>
      <c r="B67" s="142" t="s">
        <v>402</v>
      </c>
      <c r="C67" s="142"/>
      <c r="D67" s="142"/>
      <c r="E67" s="246">
        <v>51</v>
      </c>
      <c r="F67" s="246">
        <v>4</v>
      </c>
      <c r="G67" s="246">
        <v>1</v>
      </c>
      <c r="H67" s="246">
        <v>6</v>
      </c>
      <c r="I67" s="246">
        <v>3</v>
      </c>
      <c r="J67" s="246">
        <v>5</v>
      </c>
      <c r="K67" s="246">
        <v>7</v>
      </c>
      <c r="L67" s="246">
        <v>0</v>
      </c>
      <c r="M67" s="246">
        <v>9</v>
      </c>
      <c r="N67" s="246">
        <v>1</v>
      </c>
      <c r="O67" s="246">
        <v>15</v>
      </c>
      <c r="P67" s="306"/>
      <c r="Q67" s="306"/>
      <c r="R67" s="306"/>
      <c r="S67" s="306"/>
      <c r="T67" s="306"/>
      <c r="U67" s="306"/>
      <c r="V67" s="306"/>
      <c r="W67" s="306"/>
      <c r="X67" s="306"/>
      <c r="Y67" s="306"/>
      <c r="Z67" s="306"/>
      <c r="AA67" s="306"/>
      <c r="AB67" s="306"/>
      <c r="AC67" s="306"/>
      <c r="AD67" s="306"/>
      <c r="AE67" s="306"/>
      <c r="AF67" s="306"/>
      <c r="AG67" s="306"/>
      <c r="AH67" s="306"/>
      <c r="AI67" s="306"/>
      <c r="AJ67" s="306"/>
      <c r="AK67" s="306"/>
      <c r="AL67" s="306"/>
      <c r="AM67" s="306"/>
      <c r="AN67" s="306"/>
      <c r="AO67" s="306"/>
      <c r="AP67" s="306"/>
      <c r="AQ67" s="306"/>
      <c r="AR67" s="306"/>
      <c r="AS67" s="306"/>
      <c r="AT67" s="306"/>
      <c r="AU67" s="306"/>
      <c r="AV67" s="306"/>
      <c r="AW67" s="306"/>
      <c r="AX67" s="306"/>
      <c r="AY67" s="306"/>
      <c r="AZ67" s="306"/>
      <c r="BA67" s="306"/>
      <c r="BB67" s="306"/>
      <c r="BC67" s="306"/>
      <c r="BD67" s="306"/>
      <c r="BE67" s="306"/>
      <c r="BF67" s="306"/>
      <c r="BG67" s="306"/>
      <c r="BH67" s="306"/>
      <c r="BI67" s="306"/>
      <c r="BJ67" s="306"/>
      <c r="BK67" s="306"/>
      <c r="BL67" s="306"/>
      <c r="BM67" s="306"/>
      <c r="BN67" s="306"/>
      <c r="BO67" s="306"/>
      <c r="BP67" s="306"/>
      <c r="BQ67" s="306"/>
      <c r="BR67" s="306"/>
      <c r="BS67" s="306"/>
      <c r="BT67" s="306"/>
      <c r="BU67" s="306"/>
      <c r="BV67" s="306"/>
      <c r="BW67" s="306"/>
      <c r="BX67" s="306"/>
      <c r="BY67" s="306"/>
      <c r="BZ67" s="306"/>
      <c r="CA67" s="306"/>
      <c r="CB67" s="306"/>
      <c r="CC67" s="306"/>
      <c r="CD67" s="306"/>
      <c r="CE67" s="306"/>
      <c r="CF67" s="306"/>
      <c r="CG67" s="306"/>
      <c r="CH67" s="306"/>
      <c r="CI67" s="306"/>
      <c r="CJ67" s="306"/>
      <c r="CK67" s="306"/>
      <c r="CL67" s="306"/>
      <c r="CM67" s="306"/>
      <c r="CN67" s="306"/>
      <c r="CO67" s="306"/>
      <c r="CP67" s="306"/>
      <c r="CQ67" s="306"/>
      <c r="CR67" s="306"/>
      <c r="CS67" s="306"/>
      <c r="CT67" s="306"/>
      <c r="CU67" s="306"/>
      <c r="CV67" s="306"/>
      <c r="CW67" s="306"/>
      <c r="CX67" s="306"/>
      <c r="CY67" s="306"/>
      <c r="CZ67" s="306"/>
      <c r="DA67" s="306"/>
      <c r="DB67" s="306"/>
      <c r="DC67" s="306"/>
      <c r="DD67" s="306"/>
      <c r="DE67" s="306"/>
      <c r="DF67" s="306"/>
      <c r="DG67" s="306"/>
      <c r="DH67" s="306"/>
      <c r="DI67" s="306"/>
      <c r="DJ67" s="306"/>
      <c r="DK67" s="306"/>
      <c r="DL67" s="306"/>
      <c r="DM67" s="306"/>
      <c r="DN67" s="306"/>
      <c r="DO67" s="306"/>
      <c r="DP67" s="306"/>
      <c r="DQ67" s="306"/>
      <c r="DR67" s="306"/>
      <c r="DS67" s="306"/>
      <c r="DT67" s="306"/>
      <c r="DU67" s="306"/>
      <c r="DV67" s="306"/>
      <c r="DW67" s="306"/>
      <c r="DX67" s="306"/>
      <c r="DY67" s="306"/>
      <c r="DZ67" s="306"/>
      <c r="EA67" s="306"/>
      <c r="EB67" s="306"/>
      <c r="EC67" s="306"/>
      <c r="ED67" s="306"/>
      <c r="EE67" s="306"/>
      <c r="EF67" s="306"/>
      <c r="EG67" s="306"/>
      <c r="EH67" s="306"/>
      <c r="EI67" s="306"/>
      <c r="EJ67" s="306"/>
      <c r="EK67" s="306"/>
      <c r="EL67" s="306"/>
      <c r="EM67" s="306"/>
      <c r="EN67" s="306"/>
      <c r="EO67" s="306"/>
      <c r="EP67" s="306"/>
      <c r="EQ67" s="306"/>
      <c r="ER67" s="306"/>
      <c r="ES67" s="306"/>
      <c r="ET67" s="306"/>
      <c r="EU67" s="306"/>
      <c r="EV67" s="306"/>
      <c r="EW67" s="306"/>
      <c r="EX67" s="306"/>
      <c r="EY67" s="306"/>
      <c r="EZ67" s="306"/>
      <c r="FA67" s="306"/>
      <c r="FB67" s="306"/>
      <c r="FC67" s="306"/>
      <c r="FD67" s="306"/>
      <c r="FE67" s="306"/>
      <c r="FF67" s="306"/>
      <c r="FG67" s="306"/>
      <c r="FH67" s="306"/>
      <c r="FI67" s="306"/>
      <c r="FJ67" s="306"/>
      <c r="FK67" s="306"/>
      <c r="FL67" s="306"/>
      <c r="FM67" s="306"/>
      <c r="FN67" s="306"/>
      <c r="FO67" s="306"/>
      <c r="FP67" s="306"/>
      <c r="FQ67" s="306"/>
      <c r="FR67" s="306"/>
      <c r="FS67" s="306"/>
      <c r="FT67" s="306"/>
      <c r="FU67" s="306"/>
      <c r="FV67" s="306"/>
      <c r="FW67" s="306"/>
      <c r="FX67" s="306"/>
      <c r="FY67" s="306"/>
      <c r="FZ67" s="306"/>
      <c r="GA67" s="306"/>
      <c r="GB67" s="306"/>
      <c r="GC67" s="306"/>
      <c r="GD67" s="306"/>
      <c r="GE67" s="306"/>
      <c r="GF67" s="306"/>
      <c r="GG67" s="306"/>
      <c r="GH67" s="306"/>
      <c r="GI67" s="306"/>
      <c r="GJ67" s="306"/>
      <c r="GK67" s="306"/>
      <c r="GL67" s="306"/>
      <c r="GM67" s="306"/>
      <c r="GN67" s="306"/>
      <c r="GO67" s="306"/>
      <c r="GP67" s="306"/>
      <c r="GQ67" s="306"/>
      <c r="GR67" s="306"/>
      <c r="GS67" s="306"/>
      <c r="GT67" s="306"/>
      <c r="GU67" s="306"/>
      <c r="GV67" s="306"/>
      <c r="GW67" s="306"/>
      <c r="GX67" s="306"/>
      <c r="GY67" s="306"/>
      <c r="GZ67" s="306"/>
      <c r="HA67" s="306"/>
      <c r="HB67" s="306"/>
      <c r="HC67" s="306"/>
      <c r="HD67" s="306"/>
      <c r="HE67" s="306"/>
      <c r="HF67" s="306"/>
      <c r="HG67" s="306"/>
      <c r="HH67" s="306"/>
      <c r="HI67" s="306"/>
      <c r="HJ67" s="306"/>
      <c r="HK67" s="306"/>
      <c r="HL67" s="306"/>
      <c r="HM67" s="306"/>
      <c r="HN67" s="306"/>
      <c r="HO67" s="306"/>
      <c r="HP67" s="306"/>
    </row>
    <row r="68" spans="1:224" x14ac:dyDescent="0.2">
      <c r="A68" s="142" t="s">
        <v>403</v>
      </c>
      <c r="B68" s="142" t="s">
        <v>404</v>
      </c>
      <c r="C68" s="142"/>
      <c r="D68" s="142"/>
      <c r="E68" s="246">
        <v>29</v>
      </c>
      <c r="F68" s="246">
        <v>3</v>
      </c>
      <c r="G68" s="246">
        <v>2</v>
      </c>
      <c r="H68" s="246">
        <v>9</v>
      </c>
      <c r="I68" s="246">
        <v>0</v>
      </c>
      <c r="J68" s="246">
        <v>1</v>
      </c>
      <c r="K68" s="246">
        <v>5</v>
      </c>
      <c r="L68" s="246">
        <v>0</v>
      </c>
      <c r="M68" s="246">
        <v>0</v>
      </c>
      <c r="N68" s="246">
        <v>7</v>
      </c>
      <c r="O68" s="246">
        <v>2</v>
      </c>
      <c r="P68" s="306"/>
      <c r="Q68" s="306"/>
      <c r="R68" s="306"/>
      <c r="S68" s="306"/>
      <c r="T68" s="306"/>
      <c r="U68" s="306"/>
      <c r="V68" s="306"/>
      <c r="W68" s="306"/>
      <c r="X68" s="306"/>
      <c r="Y68" s="306"/>
      <c r="Z68" s="306"/>
      <c r="AA68" s="306"/>
      <c r="AB68" s="306"/>
      <c r="AC68" s="306"/>
      <c r="AD68" s="306"/>
      <c r="AE68" s="306"/>
      <c r="AF68" s="306"/>
      <c r="AG68" s="306"/>
      <c r="AH68" s="306"/>
      <c r="AI68" s="306"/>
      <c r="AJ68" s="306"/>
      <c r="AK68" s="306"/>
      <c r="AL68" s="306"/>
      <c r="AM68" s="306"/>
      <c r="AN68" s="306"/>
      <c r="AO68" s="306"/>
      <c r="AP68" s="306"/>
      <c r="AQ68" s="306"/>
      <c r="AR68" s="306"/>
      <c r="AS68" s="306"/>
      <c r="AT68" s="306"/>
      <c r="AU68" s="306"/>
      <c r="AV68" s="306"/>
      <c r="AW68" s="306"/>
      <c r="AX68" s="306"/>
      <c r="AY68" s="306"/>
      <c r="AZ68" s="306"/>
      <c r="BA68" s="306"/>
      <c r="BB68" s="306"/>
      <c r="BC68" s="306"/>
      <c r="BD68" s="306"/>
      <c r="BE68" s="306"/>
      <c r="BF68" s="306"/>
      <c r="BG68" s="306"/>
      <c r="BH68" s="306"/>
      <c r="BI68" s="306"/>
      <c r="BJ68" s="306"/>
      <c r="BK68" s="306"/>
      <c r="BL68" s="306"/>
      <c r="BM68" s="306"/>
      <c r="BN68" s="306"/>
      <c r="BO68" s="306"/>
      <c r="BP68" s="306"/>
      <c r="BQ68" s="306"/>
      <c r="BR68" s="306"/>
      <c r="BS68" s="306"/>
      <c r="BT68" s="306"/>
      <c r="BU68" s="306"/>
      <c r="BV68" s="306"/>
      <c r="BW68" s="306"/>
      <c r="BX68" s="306"/>
      <c r="BY68" s="306"/>
      <c r="BZ68" s="306"/>
      <c r="CA68" s="306"/>
      <c r="CB68" s="306"/>
      <c r="CC68" s="306"/>
      <c r="CD68" s="306"/>
      <c r="CE68" s="306"/>
      <c r="CF68" s="306"/>
      <c r="CG68" s="306"/>
      <c r="CH68" s="306"/>
      <c r="CI68" s="306"/>
      <c r="CJ68" s="306"/>
      <c r="CK68" s="306"/>
      <c r="CL68" s="306"/>
      <c r="CM68" s="306"/>
      <c r="CN68" s="306"/>
      <c r="CO68" s="306"/>
      <c r="CP68" s="306"/>
      <c r="CQ68" s="306"/>
      <c r="CR68" s="306"/>
      <c r="CS68" s="306"/>
      <c r="CT68" s="306"/>
      <c r="CU68" s="306"/>
      <c r="CV68" s="306"/>
      <c r="CW68" s="306"/>
      <c r="CX68" s="306"/>
      <c r="CY68" s="306"/>
      <c r="CZ68" s="306"/>
      <c r="DA68" s="306"/>
      <c r="DB68" s="306"/>
      <c r="DC68" s="306"/>
      <c r="DD68" s="306"/>
      <c r="DE68" s="306"/>
      <c r="DF68" s="306"/>
      <c r="DG68" s="306"/>
      <c r="DH68" s="306"/>
      <c r="DI68" s="306"/>
      <c r="DJ68" s="306"/>
      <c r="DK68" s="306"/>
      <c r="DL68" s="306"/>
      <c r="DM68" s="306"/>
      <c r="DN68" s="306"/>
      <c r="DO68" s="306"/>
      <c r="DP68" s="306"/>
      <c r="DQ68" s="306"/>
      <c r="DR68" s="306"/>
      <c r="DS68" s="306"/>
      <c r="DT68" s="306"/>
      <c r="DU68" s="306"/>
      <c r="DV68" s="306"/>
      <c r="DW68" s="306"/>
      <c r="DX68" s="306"/>
      <c r="DY68" s="306"/>
      <c r="DZ68" s="306"/>
      <c r="EA68" s="306"/>
      <c r="EB68" s="306"/>
      <c r="EC68" s="306"/>
      <c r="ED68" s="306"/>
      <c r="EE68" s="306"/>
      <c r="EF68" s="306"/>
      <c r="EG68" s="306"/>
      <c r="EH68" s="306"/>
      <c r="EI68" s="306"/>
      <c r="EJ68" s="306"/>
      <c r="EK68" s="306"/>
      <c r="EL68" s="306"/>
      <c r="EM68" s="306"/>
      <c r="EN68" s="306"/>
      <c r="EO68" s="306"/>
      <c r="EP68" s="306"/>
      <c r="EQ68" s="306"/>
      <c r="ER68" s="306"/>
      <c r="ES68" s="306"/>
      <c r="ET68" s="306"/>
      <c r="EU68" s="306"/>
      <c r="EV68" s="306"/>
      <c r="EW68" s="306"/>
      <c r="EX68" s="306"/>
      <c r="EY68" s="306"/>
      <c r="EZ68" s="306"/>
      <c r="FA68" s="306"/>
      <c r="FB68" s="306"/>
      <c r="FC68" s="306"/>
      <c r="FD68" s="306"/>
      <c r="FE68" s="306"/>
      <c r="FF68" s="306"/>
      <c r="FG68" s="306"/>
      <c r="FH68" s="306"/>
      <c r="FI68" s="306"/>
      <c r="FJ68" s="306"/>
      <c r="FK68" s="306"/>
      <c r="FL68" s="306"/>
      <c r="FM68" s="306"/>
      <c r="FN68" s="306"/>
      <c r="FO68" s="306"/>
      <c r="FP68" s="306"/>
      <c r="FQ68" s="306"/>
      <c r="FR68" s="306"/>
      <c r="FS68" s="306"/>
      <c r="FT68" s="306"/>
      <c r="FU68" s="306"/>
      <c r="FV68" s="306"/>
      <c r="FW68" s="306"/>
      <c r="FX68" s="306"/>
      <c r="FY68" s="306"/>
      <c r="FZ68" s="306"/>
      <c r="GA68" s="306"/>
      <c r="GB68" s="306"/>
      <c r="GC68" s="306"/>
      <c r="GD68" s="306"/>
      <c r="GE68" s="306"/>
      <c r="GF68" s="306"/>
      <c r="GG68" s="306"/>
      <c r="GH68" s="306"/>
      <c r="GI68" s="306"/>
      <c r="GJ68" s="306"/>
      <c r="GK68" s="306"/>
      <c r="GL68" s="306"/>
      <c r="GM68" s="306"/>
      <c r="GN68" s="306"/>
      <c r="GO68" s="306"/>
      <c r="GP68" s="306"/>
      <c r="GQ68" s="306"/>
      <c r="GR68" s="306"/>
      <c r="GS68" s="306"/>
      <c r="GT68" s="306"/>
      <c r="GU68" s="306"/>
      <c r="GV68" s="306"/>
      <c r="GW68" s="306"/>
      <c r="GX68" s="306"/>
      <c r="GY68" s="306"/>
      <c r="GZ68" s="306"/>
      <c r="HA68" s="306"/>
      <c r="HB68" s="306"/>
      <c r="HC68" s="306"/>
      <c r="HD68" s="306"/>
      <c r="HE68" s="306"/>
      <c r="HF68" s="306"/>
      <c r="HG68" s="306"/>
      <c r="HH68" s="306"/>
      <c r="HI68" s="306"/>
      <c r="HJ68" s="306"/>
      <c r="HK68" s="306"/>
      <c r="HL68" s="306"/>
      <c r="HM68" s="306"/>
      <c r="HN68" s="306"/>
      <c r="HO68" s="306"/>
      <c r="HP68" s="306"/>
    </row>
    <row r="69" spans="1:224" x14ac:dyDescent="0.2">
      <c r="A69" s="142" t="s">
        <v>405</v>
      </c>
      <c r="B69" s="142" t="s">
        <v>406</v>
      </c>
      <c r="C69" s="142"/>
      <c r="D69" s="142"/>
      <c r="E69" s="246">
        <v>45</v>
      </c>
      <c r="F69" s="246">
        <v>9</v>
      </c>
      <c r="G69" s="246">
        <v>3</v>
      </c>
      <c r="H69" s="246">
        <v>12</v>
      </c>
      <c r="I69" s="246">
        <v>0</v>
      </c>
      <c r="J69" s="246">
        <v>5</v>
      </c>
      <c r="K69" s="246">
        <v>10</v>
      </c>
      <c r="L69" s="246">
        <v>0</v>
      </c>
      <c r="M69" s="246">
        <v>0</v>
      </c>
      <c r="N69" s="246">
        <v>4</v>
      </c>
      <c r="O69" s="246">
        <v>2</v>
      </c>
      <c r="P69" s="306"/>
      <c r="Q69" s="306"/>
      <c r="R69" s="306"/>
      <c r="S69" s="306"/>
      <c r="T69" s="306"/>
      <c r="U69" s="306"/>
      <c r="V69" s="306"/>
      <c r="W69" s="306"/>
      <c r="X69" s="306"/>
      <c r="Y69" s="306"/>
      <c r="Z69" s="306"/>
      <c r="AA69" s="306"/>
      <c r="AB69" s="306"/>
      <c r="AC69" s="306"/>
      <c r="AD69" s="306"/>
      <c r="AE69" s="306"/>
      <c r="AF69" s="306"/>
      <c r="AG69" s="306"/>
      <c r="AH69" s="306"/>
      <c r="AI69" s="306"/>
      <c r="AJ69" s="306"/>
      <c r="AK69" s="306"/>
      <c r="AL69" s="306"/>
      <c r="AM69" s="306"/>
      <c r="AN69" s="306"/>
      <c r="AO69" s="306"/>
      <c r="AP69" s="306"/>
      <c r="AQ69" s="306"/>
      <c r="AR69" s="306"/>
      <c r="AS69" s="306"/>
      <c r="AT69" s="306"/>
      <c r="AU69" s="306"/>
      <c r="AV69" s="306"/>
      <c r="AW69" s="306"/>
      <c r="AX69" s="306"/>
      <c r="AY69" s="306"/>
      <c r="AZ69" s="306"/>
      <c r="BA69" s="306"/>
      <c r="BB69" s="306"/>
      <c r="BC69" s="306"/>
      <c r="BD69" s="306"/>
      <c r="BE69" s="306"/>
      <c r="BF69" s="306"/>
      <c r="BG69" s="306"/>
      <c r="BH69" s="306"/>
      <c r="BI69" s="306"/>
      <c r="BJ69" s="306"/>
      <c r="BK69" s="306"/>
      <c r="BL69" s="306"/>
      <c r="BM69" s="306"/>
      <c r="BN69" s="306"/>
      <c r="BO69" s="306"/>
      <c r="BP69" s="306"/>
      <c r="BQ69" s="306"/>
      <c r="BR69" s="306"/>
      <c r="BS69" s="306"/>
      <c r="BT69" s="306"/>
      <c r="BU69" s="306"/>
      <c r="BV69" s="306"/>
      <c r="BW69" s="306"/>
      <c r="BX69" s="306"/>
      <c r="BY69" s="306"/>
      <c r="BZ69" s="306"/>
      <c r="CA69" s="306"/>
      <c r="CB69" s="306"/>
      <c r="CC69" s="306"/>
      <c r="CD69" s="306"/>
      <c r="CE69" s="306"/>
      <c r="CF69" s="306"/>
      <c r="CG69" s="306"/>
      <c r="CH69" s="306"/>
      <c r="CI69" s="306"/>
      <c r="CJ69" s="306"/>
      <c r="CK69" s="306"/>
      <c r="CL69" s="306"/>
      <c r="CM69" s="306"/>
      <c r="CN69" s="306"/>
      <c r="CO69" s="306"/>
      <c r="CP69" s="306"/>
      <c r="CQ69" s="306"/>
      <c r="CR69" s="306"/>
      <c r="CS69" s="306"/>
      <c r="CT69" s="306"/>
      <c r="CU69" s="306"/>
      <c r="CV69" s="306"/>
      <c r="CW69" s="306"/>
      <c r="CX69" s="306"/>
      <c r="CY69" s="306"/>
      <c r="CZ69" s="306"/>
      <c r="DA69" s="306"/>
      <c r="DB69" s="306"/>
      <c r="DC69" s="306"/>
      <c r="DD69" s="306"/>
      <c r="DE69" s="306"/>
      <c r="DF69" s="306"/>
      <c r="DG69" s="306"/>
      <c r="DH69" s="306"/>
      <c r="DI69" s="306"/>
      <c r="DJ69" s="306"/>
      <c r="DK69" s="306"/>
      <c r="DL69" s="306"/>
      <c r="DM69" s="306"/>
      <c r="DN69" s="306"/>
      <c r="DO69" s="306"/>
      <c r="DP69" s="306"/>
      <c r="DQ69" s="306"/>
      <c r="DR69" s="306"/>
      <c r="DS69" s="306"/>
      <c r="DT69" s="306"/>
      <c r="DU69" s="306"/>
      <c r="DV69" s="306"/>
      <c r="DW69" s="306"/>
      <c r="DX69" s="306"/>
      <c r="DY69" s="306"/>
      <c r="DZ69" s="306"/>
      <c r="EA69" s="306"/>
      <c r="EB69" s="306"/>
      <c r="EC69" s="306"/>
      <c r="ED69" s="306"/>
      <c r="EE69" s="306"/>
      <c r="EF69" s="306"/>
      <c r="EG69" s="306"/>
      <c r="EH69" s="306"/>
      <c r="EI69" s="306"/>
      <c r="EJ69" s="306"/>
      <c r="EK69" s="306"/>
      <c r="EL69" s="306"/>
      <c r="EM69" s="306"/>
      <c r="EN69" s="306"/>
      <c r="EO69" s="306"/>
      <c r="EP69" s="306"/>
      <c r="EQ69" s="306"/>
      <c r="ER69" s="306"/>
      <c r="ES69" s="306"/>
      <c r="ET69" s="306"/>
      <c r="EU69" s="306"/>
      <c r="EV69" s="306"/>
      <c r="EW69" s="306"/>
      <c r="EX69" s="306"/>
      <c r="EY69" s="306"/>
      <c r="EZ69" s="306"/>
      <c r="FA69" s="306"/>
      <c r="FB69" s="306"/>
      <c r="FC69" s="306"/>
      <c r="FD69" s="306"/>
      <c r="FE69" s="306"/>
      <c r="FF69" s="306"/>
      <c r="FG69" s="306"/>
      <c r="FH69" s="306"/>
      <c r="FI69" s="306"/>
      <c r="FJ69" s="306"/>
      <c r="FK69" s="306"/>
      <c r="FL69" s="306"/>
      <c r="FM69" s="306"/>
      <c r="FN69" s="306"/>
      <c r="FO69" s="306"/>
      <c r="FP69" s="306"/>
      <c r="FQ69" s="306"/>
      <c r="FR69" s="306"/>
      <c r="FS69" s="306"/>
      <c r="FT69" s="306"/>
      <c r="FU69" s="306"/>
      <c r="FV69" s="306"/>
      <c r="FW69" s="306"/>
      <c r="FX69" s="306"/>
      <c r="FY69" s="306"/>
      <c r="FZ69" s="306"/>
      <c r="GA69" s="306"/>
      <c r="GB69" s="306"/>
      <c r="GC69" s="306"/>
      <c r="GD69" s="306"/>
      <c r="GE69" s="306"/>
      <c r="GF69" s="306"/>
      <c r="GG69" s="306"/>
      <c r="GH69" s="306"/>
      <c r="GI69" s="306"/>
      <c r="GJ69" s="306"/>
      <c r="GK69" s="306"/>
      <c r="GL69" s="306"/>
      <c r="GM69" s="306"/>
      <c r="GN69" s="306"/>
      <c r="GO69" s="306"/>
      <c r="GP69" s="306"/>
      <c r="GQ69" s="306"/>
      <c r="GR69" s="306"/>
      <c r="GS69" s="306"/>
      <c r="GT69" s="306"/>
      <c r="GU69" s="306"/>
      <c r="GV69" s="306"/>
      <c r="GW69" s="306"/>
      <c r="GX69" s="306"/>
      <c r="GY69" s="306"/>
      <c r="GZ69" s="306"/>
      <c r="HA69" s="306"/>
      <c r="HB69" s="306"/>
      <c r="HC69" s="306"/>
      <c r="HD69" s="306"/>
      <c r="HE69" s="306"/>
      <c r="HF69" s="306"/>
      <c r="HG69" s="306"/>
      <c r="HH69" s="306"/>
      <c r="HI69" s="306"/>
      <c r="HJ69" s="306"/>
      <c r="HK69" s="306"/>
      <c r="HL69" s="306"/>
      <c r="HM69" s="306"/>
      <c r="HN69" s="306"/>
      <c r="HO69" s="306"/>
      <c r="HP69" s="306"/>
    </row>
    <row r="70" spans="1:224" x14ac:dyDescent="0.2">
      <c r="A70" s="142" t="s">
        <v>407</v>
      </c>
      <c r="B70" s="142" t="s">
        <v>408</v>
      </c>
      <c r="C70" s="142"/>
      <c r="D70" s="142"/>
      <c r="E70" s="246">
        <v>201</v>
      </c>
      <c r="F70" s="246">
        <v>101</v>
      </c>
      <c r="G70" s="246">
        <v>9</v>
      </c>
      <c r="H70" s="246">
        <v>33</v>
      </c>
      <c r="I70" s="246">
        <v>4</v>
      </c>
      <c r="J70" s="246">
        <v>1</v>
      </c>
      <c r="K70" s="246">
        <v>1</v>
      </c>
      <c r="L70" s="246">
        <v>0</v>
      </c>
      <c r="M70" s="246">
        <v>39</v>
      </c>
      <c r="N70" s="246">
        <v>5</v>
      </c>
      <c r="O70" s="246">
        <v>8</v>
      </c>
      <c r="P70" s="306"/>
      <c r="Q70" s="306"/>
      <c r="R70" s="306"/>
      <c r="S70" s="306"/>
      <c r="T70" s="306"/>
      <c r="U70" s="306"/>
      <c r="V70" s="306"/>
      <c r="W70" s="306"/>
      <c r="X70" s="306"/>
      <c r="Y70" s="306"/>
      <c r="Z70" s="306"/>
      <c r="AA70" s="306"/>
      <c r="AB70" s="306"/>
      <c r="AC70" s="306"/>
      <c r="AD70" s="306"/>
      <c r="AE70" s="306"/>
      <c r="AF70" s="306"/>
      <c r="AG70" s="306"/>
      <c r="AH70" s="306"/>
      <c r="AI70" s="306"/>
      <c r="AJ70" s="306"/>
      <c r="AK70" s="306"/>
      <c r="AL70" s="306"/>
      <c r="AM70" s="306"/>
      <c r="AN70" s="306"/>
      <c r="AO70" s="306"/>
      <c r="AP70" s="306"/>
      <c r="AQ70" s="306"/>
      <c r="AR70" s="306"/>
      <c r="AS70" s="306"/>
      <c r="AT70" s="306"/>
      <c r="AU70" s="306"/>
      <c r="AV70" s="306"/>
      <c r="AW70" s="306"/>
      <c r="AX70" s="306"/>
      <c r="AY70" s="306"/>
      <c r="AZ70" s="306"/>
      <c r="BA70" s="306"/>
      <c r="BB70" s="306"/>
      <c r="BC70" s="306"/>
      <c r="BD70" s="306"/>
      <c r="BE70" s="306"/>
      <c r="BF70" s="306"/>
      <c r="BG70" s="306"/>
      <c r="BH70" s="306"/>
      <c r="BI70" s="306"/>
      <c r="BJ70" s="306"/>
      <c r="BK70" s="306"/>
      <c r="BL70" s="306"/>
      <c r="BM70" s="306"/>
      <c r="BN70" s="306"/>
      <c r="BO70" s="306"/>
      <c r="BP70" s="306"/>
      <c r="BQ70" s="306"/>
      <c r="BR70" s="306"/>
      <c r="BS70" s="306"/>
      <c r="BT70" s="306"/>
      <c r="BU70" s="306"/>
      <c r="BV70" s="306"/>
      <c r="BW70" s="306"/>
      <c r="BX70" s="306"/>
      <c r="BY70" s="306"/>
      <c r="BZ70" s="306"/>
      <c r="CA70" s="306"/>
      <c r="CB70" s="306"/>
      <c r="CC70" s="306"/>
      <c r="CD70" s="306"/>
      <c r="CE70" s="306"/>
      <c r="CF70" s="306"/>
      <c r="CG70" s="306"/>
      <c r="CH70" s="306"/>
      <c r="CI70" s="306"/>
      <c r="CJ70" s="306"/>
      <c r="CK70" s="306"/>
      <c r="CL70" s="306"/>
      <c r="CM70" s="306"/>
      <c r="CN70" s="306"/>
      <c r="CO70" s="306"/>
      <c r="CP70" s="306"/>
      <c r="CQ70" s="306"/>
      <c r="CR70" s="306"/>
      <c r="CS70" s="306"/>
      <c r="CT70" s="306"/>
      <c r="CU70" s="306"/>
      <c r="CV70" s="306"/>
      <c r="CW70" s="306"/>
      <c r="CX70" s="306"/>
      <c r="CY70" s="306"/>
      <c r="CZ70" s="306"/>
      <c r="DA70" s="306"/>
      <c r="DB70" s="306"/>
      <c r="DC70" s="306"/>
      <c r="DD70" s="306"/>
      <c r="DE70" s="306"/>
      <c r="DF70" s="306"/>
      <c r="DG70" s="306"/>
      <c r="DH70" s="306"/>
      <c r="DI70" s="306"/>
      <c r="DJ70" s="306"/>
      <c r="DK70" s="306"/>
      <c r="DL70" s="306"/>
      <c r="DM70" s="306"/>
      <c r="DN70" s="306"/>
      <c r="DO70" s="306"/>
      <c r="DP70" s="306"/>
      <c r="DQ70" s="306"/>
      <c r="DR70" s="306"/>
      <c r="DS70" s="306"/>
      <c r="DT70" s="306"/>
      <c r="DU70" s="306"/>
      <c r="DV70" s="306"/>
      <c r="DW70" s="306"/>
      <c r="DX70" s="306"/>
      <c r="DY70" s="306"/>
      <c r="DZ70" s="306"/>
      <c r="EA70" s="306"/>
      <c r="EB70" s="306"/>
      <c r="EC70" s="306"/>
      <c r="ED70" s="306"/>
      <c r="EE70" s="306"/>
      <c r="EF70" s="306"/>
      <c r="EG70" s="306"/>
      <c r="EH70" s="306"/>
      <c r="EI70" s="306"/>
      <c r="EJ70" s="306"/>
      <c r="EK70" s="306"/>
      <c r="EL70" s="306"/>
      <c r="EM70" s="306"/>
      <c r="EN70" s="306"/>
      <c r="EO70" s="306"/>
      <c r="EP70" s="306"/>
      <c r="EQ70" s="306"/>
      <c r="ER70" s="306"/>
      <c r="ES70" s="306"/>
      <c r="ET70" s="306"/>
      <c r="EU70" s="306"/>
      <c r="EV70" s="306"/>
      <c r="EW70" s="306"/>
      <c r="EX70" s="306"/>
      <c r="EY70" s="306"/>
      <c r="EZ70" s="306"/>
      <c r="FA70" s="306"/>
      <c r="FB70" s="306"/>
      <c r="FC70" s="306"/>
      <c r="FD70" s="306"/>
      <c r="FE70" s="306"/>
      <c r="FF70" s="306"/>
      <c r="FG70" s="306"/>
      <c r="FH70" s="306"/>
      <c r="FI70" s="306"/>
      <c r="FJ70" s="306"/>
      <c r="FK70" s="306"/>
      <c r="FL70" s="306"/>
      <c r="FM70" s="306"/>
      <c r="FN70" s="306"/>
      <c r="FO70" s="306"/>
      <c r="FP70" s="306"/>
      <c r="FQ70" s="306"/>
      <c r="FR70" s="306"/>
      <c r="FS70" s="306"/>
      <c r="FT70" s="306"/>
      <c r="FU70" s="306"/>
      <c r="FV70" s="306"/>
      <c r="FW70" s="306"/>
      <c r="FX70" s="306"/>
      <c r="FY70" s="306"/>
      <c r="FZ70" s="306"/>
      <c r="GA70" s="306"/>
      <c r="GB70" s="306"/>
      <c r="GC70" s="306"/>
      <c r="GD70" s="306"/>
      <c r="GE70" s="306"/>
      <c r="GF70" s="306"/>
      <c r="GG70" s="306"/>
      <c r="GH70" s="306"/>
      <c r="GI70" s="306"/>
      <c r="GJ70" s="306"/>
      <c r="GK70" s="306"/>
      <c r="GL70" s="306"/>
      <c r="GM70" s="306"/>
      <c r="GN70" s="306"/>
      <c r="GO70" s="306"/>
      <c r="GP70" s="306"/>
      <c r="GQ70" s="306"/>
      <c r="GR70" s="306"/>
      <c r="GS70" s="306"/>
      <c r="GT70" s="306"/>
      <c r="GU70" s="306"/>
      <c r="GV70" s="306"/>
      <c r="GW70" s="306"/>
      <c r="GX70" s="306"/>
      <c r="GY70" s="306"/>
      <c r="GZ70" s="306"/>
      <c r="HA70" s="306"/>
      <c r="HB70" s="306"/>
      <c r="HC70" s="306"/>
      <c r="HD70" s="306"/>
      <c r="HE70" s="306"/>
      <c r="HF70" s="306"/>
      <c r="HG70" s="306"/>
      <c r="HH70" s="306"/>
      <c r="HI70" s="306"/>
      <c r="HJ70" s="306"/>
      <c r="HK70" s="306"/>
      <c r="HL70" s="306"/>
      <c r="HM70" s="306"/>
      <c r="HN70" s="306"/>
      <c r="HO70" s="306"/>
      <c r="HP70" s="306"/>
    </row>
    <row r="71" spans="1:224" x14ac:dyDescent="0.2">
      <c r="A71" s="142" t="s">
        <v>409</v>
      </c>
      <c r="B71" s="142" t="s">
        <v>410</v>
      </c>
      <c r="C71" s="142"/>
      <c r="D71" s="142"/>
      <c r="E71" s="246">
        <v>151</v>
      </c>
      <c r="F71" s="246">
        <v>64</v>
      </c>
      <c r="G71" s="246">
        <v>5</v>
      </c>
      <c r="H71" s="246">
        <v>26</v>
      </c>
      <c r="I71" s="246">
        <v>0</v>
      </c>
      <c r="J71" s="246">
        <v>20</v>
      </c>
      <c r="K71" s="246">
        <v>10</v>
      </c>
      <c r="L71" s="246">
        <v>0</v>
      </c>
      <c r="M71" s="246">
        <v>1</v>
      </c>
      <c r="N71" s="246">
        <v>19</v>
      </c>
      <c r="O71" s="246">
        <v>6</v>
      </c>
      <c r="P71" s="306"/>
      <c r="Q71" s="306"/>
      <c r="R71" s="306"/>
      <c r="S71" s="306"/>
      <c r="T71" s="306"/>
      <c r="U71" s="306"/>
      <c r="V71" s="306"/>
      <c r="W71" s="306"/>
      <c r="X71" s="306"/>
      <c r="Y71" s="306"/>
      <c r="Z71" s="306"/>
      <c r="AA71" s="306"/>
      <c r="AB71" s="306"/>
      <c r="AC71" s="306"/>
      <c r="AD71" s="306"/>
      <c r="AE71" s="306"/>
      <c r="AF71" s="306"/>
      <c r="AG71" s="306"/>
      <c r="AH71" s="306"/>
      <c r="AI71" s="306"/>
      <c r="AJ71" s="306"/>
      <c r="AK71" s="306"/>
      <c r="AL71" s="306"/>
      <c r="AM71" s="306"/>
      <c r="AN71" s="306"/>
      <c r="AO71" s="306"/>
      <c r="AP71" s="306"/>
      <c r="AQ71" s="306"/>
      <c r="AR71" s="306"/>
      <c r="AS71" s="306"/>
      <c r="AT71" s="306"/>
      <c r="AU71" s="306"/>
      <c r="AV71" s="306"/>
      <c r="AW71" s="306"/>
      <c r="AX71" s="306"/>
      <c r="AY71" s="306"/>
      <c r="AZ71" s="306"/>
      <c r="BA71" s="306"/>
      <c r="BB71" s="306"/>
      <c r="BC71" s="306"/>
      <c r="BD71" s="306"/>
      <c r="BE71" s="306"/>
      <c r="BF71" s="306"/>
      <c r="BG71" s="306"/>
      <c r="BH71" s="306"/>
      <c r="BI71" s="306"/>
      <c r="BJ71" s="306"/>
      <c r="BK71" s="306"/>
      <c r="BL71" s="306"/>
      <c r="BM71" s="306"/>
      <c r="BN71" s="306"/>
      <c r="BO71" s="306"/>
      <c r="BP71" s="306"/>
      <c r="BQ71" s="306"/>
      <c r="BR71" s="306"/>
      <c r="BS71" s="306"/>
      <c r="BT71" s="306"/>
      <c r="BU71" s="306"/>
      <c r="BV71" s="306"/>
      <c r="BW71" s="306"/>
      <c r="BX71" s="306"/>
      <c r="BY71" s="306"/>
      <c r="BZ71" s="306"/>
      <c r="CA71" s="306"/>
      <c r="CB71" s="306"/>
      <c r="CC71" s="306"/>
      <c r="CD71" s="306"/>
      <c r="CE71" s="306"/>
      <c r="CF71" s="306"/>
      <c r="CG71" s="306"/>
      <c r="CH71" s="306"/>
      <c r="CI71" s="306"/>
      <c r="CJ71" s="306"/>
      <c r="CK71" s="306"/>
      <c r="CL71" s="306"/>
      <c r="CM71" s="306"/>
      <c r="CN71" s="306"/>
      <c r="CO71" s="306"/>
      <c r="CP71" s="306"/>
      <c r="CQ71" s="306"/>
      <c r="CR71" s="306"/>
      <c r="CS71" s="306"/>
      <c r="CT71" s="306"/>
      <c r="CU71" s="306"/>
      <c r="CV71" s="306"/>
      <c r="CW71" s="306"/>
      <c r="CX71" s="306"/>
      <c r="CY71" s="306"/>
      <c r="CZ71" s="306"/>
      <c r="DA71" s="306"/>
      <c r="DB71" s="306"/>
      <c r="DC71" s="306"/>
      <c r="DD71" s="306"/>
      <c r="DE71" s="306"/>
      <c r="DF71" s="306"/>
      <c r="DG71" s="306"/>
      <c r="DH71" s="306"/>
      <c r="DI71" s="306"/>
      <c r="DJ71" s="306"/>
      <c r="DK71" s="306"/>
      <c r="DL71" s="306"/>
      <c r="DM71" s="306"/>
      <c r="DN71" s="306"/>
      <c r="DO71" s="306"/>
      <c r="DP71" s="306"/>
      <c r="DQ71" s="306"/>
      <c r="DR71" s="306"/>
      <c r="DS71" s="306"/>
      <c r="DT71" s="306"/>
      <c r="DU71" s="306"/>
      <c r="DV71" s="306"/>
      <c r="DW71" s="306"/>
      <c r="DX71" s="306"/>
      <c r="DY71" s="306"/>
      <c r="DZ71" s="306"/>
      <c r="EA71" s="306"/>
      <c r="EB71" s="306"/>
      <c r="EC71" s="306"/>
      <c r="ED71" s="306"/>
      <c r="EE71" s="306"/>
      <c r="EF71" s="306"/>
      <c r="EG71" s="306"/>
      <c r="EH71" s="306"/>
      <c r="EI71" s="306"/>
      <c r="EJ71" s="306"/>
      <c r="EK71" s="306"/>
      <c r="EL71" s="306"/>
      <c r="EM71" s="306"/>
      <c r="EN71" s="306"/>
      <c r="EO71" s="306"/>
      <c r="EP71" s="306"/>
      <c r="EQ71" s="306"/>
      <c r="ER71" s="306"/>
      <c r="ES71" s="306"/>
      <c r="ET71" s="306"/>
      <c r="EU71" s="306"/>
      <c r="EV71" s="306"/>
      <c r="EW71" s="306"/>
      <c r="EX71" s="306"/>
      <c r="EY71" s="306"/>
      <c r="EZ71" s="306"/>
      <c r="FA71" s="306"/>
      <c r="FB71" s="306"/>
      <c r="FC71" s="306"/>
      <c r="FD71" s="306"/>
      <c r="FE71" s="306"/>
      <c r="FF71" s="306"/>
      <c r="FG71" s="306"/>
      <c r="FH71" s="306"/>
      <c r="FI71" s="306"/>
      <c r="FJ71" s="306"/>
      <c r="FK71" s="306"/>
      <c r="FL71" s="306"/>
      <c r="FM71" s="306"/>
      <c r="FN71" s="306"/>
      <c r="FO71" s="306"/>
      <c r="FP71" s="306"/>
      <c r="FQ71" s="306"/>
      <c r="FR71" s="306"/>
      <c r="FS71" s="306"/>
      <c r="FT71" s="306"/>
      <c r="FU71" s="306"/>
      <c r="FV71" s="306"/>
      <c r="FW71" s="306"/>
      <c r="FX71" s="306"/>
      <c r="FY71" s="306"/>
      <c r="FZ71" s="306"/>
      <c r="GA71" s="306"/>
      <c r="GB71" s="306"/>
      <c r="GC71" s="306"/>
      <c r="GD71" s="306"/>
      <c r="GE71" s="306"/>
      <c r="GF71" s="306"/>
      <c r="GG71" s="306"/>
      <c r="GH71" s="306"/>
      <c r="GI71" s="306"/>
      <c r="GJ71" s="306"/>
      <c r="GK71" s="306"/>
      <c r="GL71" s="306"/>
      <c r="GM71" s="306"/>
      <c r="GN71" s="306"/>
      <c r="GO71" s="306"/>
      <c r="GP71" s="306"/>
      <c r="GQ71" s="306"/>
      <c r="GR71" s="306"/>
      <c r="GS71" s="306"/>
      <c r="GT71" s="306"/>
      <c r="GU71" s="306"/>
      <c r="GV71" s="306"/>
      <c r="GW71" s="306"/>
      <c r="GX71" s="306"/>
      <c r="GY71" s="306"/>
      <c r="GZ71" s="306"/>
      <c r="HA71" s="306"/>
      <c r="HB71" s="306"/>
      <c r="HC71" s="306"/>
      <c r="HD71" s="306"/>
      <c r="HE71" s="306"/>
      <c r="HF71" s="306"/>
      <c r="HG71" s="306"/>
      <c r="HH71" s="306"/>
      <c r="HI71" s="306"/>
      <c r="HJ71" s="306"/>
      <c r="HK71" s="306"/>
      <c r="HL71" s="306"/>
      <c r="HM71" s="306"/>
      <c r="HN71" s="306"/>
      <c r="HO71" s="306"/>
      <c r="HP71" s="306"/>
    </row>
    <row r="72" spans="1:224" x14ac:dyDescent="0.2">
      <c r="A72" s="142" t="s">
        <v>411</v>
      </c>
      <c r="B72" s="142" t="s">
        <v>412</v>
      </c>
      <c r="C72" s="142"/>
      <c r="D72" s="142"/>
      <c r="E72" s="246">
        <v>40</v>
      </c>
      <c r="F72" s="246">
        <v>21</v>
      </c>
      <c r="G72" s="246">
        <v>0</v>
      </c>
      <c r="H72" s="246">
        <v>7</v>
      </c>
      <c r="I72" s="246">
        <v>5</v>
      </c>
      <c r="J72" s="246">
        <v>3</v>
      </c>
      <c r="K72" s="246">
        <v>1</v>
      </c>
      <c r="L72" s="246">
        <v>1</v>
      </c>
      <c r="M72" s="246">
        <v>1</v>
      </c>
      <c r="N72" s="246">
        <v>0</v>
      </c>
      <c r="O72" s="246">
        <v>1</v>
      </c>
      <c r="P72" s="306"/>
      <c r="Q72" s="306"/>
      <c r="R72" s="306"/>
      <c r="S72" s="306"/>
      <c r="T72" s="306"/>
      <c r="U72" s="306"/>
      <c r="V72" s="306"/>
      <c r="W72" s="306"/>
      <c r="X72" s="306"/>
      <c r="Y72" s="306"/>
      <c r="Z72" s="306"/>
      <c r="AA72" s="306"/>
      <c r="AB72" s="306"/>
      <c r="AC72" s="306"/>
      <c r="AD72" s="306"/>
      <c r="AE72" s="306"/>
      <c r="AF72" s="306"/>
      <c r="AG72" s="306"/>
      <c r="AH72" s="306"/>
      <c r="AI72" s="306"/>
      <c r="AJ72" s="306"/>
      <c r="AK72" s="306"/>
      <c r="AL72" s="306"/>
      <c r="AM72" s="306"/>
      <c r="AN72" s="306"/>
      <c r="AO72" s="306"/>
      <c r="AP72" s="306"/>
      <c r="AQ72" s="306"/>
      <c r="AR72" s="306"/>
      <c r="AS72" s="306"/>
      <c r="AT72" s="306"/>
      <c r="AU72" s="306"/>
      <c r="AV72" s="306"/>
      <c r="AW72" s="306"/>
      <c r="AX72" s="306"/>
      <c r="AY72" s="306"/>
      <c r="AZ72" s="306"/>
      <c r="BA72" s="306"/>
      <c r="BB72" s="306"/>
      <c r="BC72" s="306"/>
      <c r="BD72" s="306"/>
      <c r="BE72" s="306"/>
      <c r="BF72" s="306"/>
      <c r="BG72" s="306"/>
      <c r="BH72" s="306"/>
      <c r="BI72" s="306"/>
      <c r="BJ72" s="306"/>
      <c r="BK72" s="306"/>
      <c r="BL72" s="306"/>
      <c r="BM72" s="306"/>
      <c r="BN72" s="306"/>
      <c r="BO72" s="306"/>
      <c r="BP72" s="306"/>
      <c r="BQ72" s="306"/>
      <c r="BR72" s="306"/>
      <c r="BS72" s="306"/>
      <c r="BT72" s="306"/>
      <c r="BU72" s="306"/>
      <c r="BV72" s="306"/>
      <c r="BW72" s="306"/>
      <c r="BX72" s="306"/>
      <c r="BY72" s="306"/>
      <c r="BZ72" s="306"/>
      <c r="CA72" s="306"/>
      <c r="CB72" s="306"/>
      <c r="CC72" s="306"/>
      <c r="CD72" s="306"/>
      <c r="CE72" s="306"/>
      <c r="CF72" s="306"/>
      <c r="CG72" s="306"/>
      <c r="CH72" s="306"/>
      <c r="CI72" s="306"/>
      <c r="CJ72" s="306"/>
      <c r="CK72" s="306"/>
      <c r="CL72" s="306"/>
      <c r="CM72" s="306"/>
      <c r="CN72" s="306"/>
      <c r="CO72" s="306"/>
      <c r="CP72" s="306"/>
      <c r="CQ72" s="306"/>
      <c r="CR72" s="306"/>
      <c r="CS72" s="306"/>
      <c r="CT72" s="306"/>
      <c r="CU72" s="306"/>
      <c r="CV72" s="306"/>
      <c r="CW72" s="306"/>
      <c r="CX72" s="306"/>
      <c r="CY72" s="306"/>
      <c r="CZ72" s="306"/>
      <c r="DA72" s="306"/>
      <c r="DB72" s="306"/>
      <c r="DC72" s="306"/>
      <c r="DD72" s="306"/>
      <c r="DE72" s="306"/>
      <c r="DF72" s="306"/>
      <c r="DG72" s="306"/>
      <c r="DH72" s="306"/>
      <c r="DI72" s="306"/>
      <c r="DJ72" s="306"/>
      <c r="DK72" s="306"/>
      <c r="DL72" s="306"/>
      <c r="DM72" s="306"/>
      <c r="DN72" s="306"/>
      <c r="DO72" s="306"/>
      <c r="DP72" s="306"/>
      <c r="DQ72" s="306"/>
      <c r="DR72" s="306"/>
      <c r="DS72" s="306"/>
      <c r="DT72" s="306"/>
      <c r="DU72" s="306"/>
      <c r="DV72" s="306"/>
      <c r="DW72" s="306"/>
      <c r="DX72" s="306"/>
      <c r="DY72" s="306"/>
      <c r="DZ72" s="306"/>
      <c r="EA72" s="306"/>
      <c r="EB72" s="306"/>
      <c r="EC72" s="306"/>
      <c r="ED72" s="306"/>
      <c r="EE72" s="306"/>
      <c r="EF72" s="306"/>
      <c r="EG72" s="306"/>
      <c r="EH72" s="306"/>
      <c r="EI72" s="306"/>
      <c r="EJ72" s="306"/>
      <c r="EK72" s="306"/>
      <c r="EL72" s="306"/>
      <c r="EM72" s="306"/>
      <c r="EN72" s="306"/>
      <c r="EO72" s="306"/>
      <c r="EP72" s="306"/>
      <c r="EQ72" s="306"/>
      <c r="ER72" s="306"/>
      <c r="ES72" s="306"/>
      <c r="ET72" s="306"/>
      <c r="EU72" s="306"/>
      <c r="EV72" s="306"/>
      <c r="EW72" s="306"/>
      <c r="EX72" s="306"/>
      <c r="EY72" s="306"/>
      <c r="EZ72" s="306"/>
      <c r="FA72" s="306"/>
      <c r="FB72" s="306"/>
      <c r="FC72" s="306"/>
      <c r="FD72" s="306"/>
      <c r="FE72" s="306"/>
      <c r="FF72" s="306"/>
      <c r="FG72" s="306"/>
      <c r="FH72" s="306"/>
      <c r="FI72" s="306"/>
      <c r="FJ72" s="306"/>
      <c r="FK72" s="306"/>
      <c r="FL72" s="306"/>
      <c r="FM72" s="306"/>
      <c r="FN72" s="306"/>
      <c r="FO72" s="306"/>
      <c r="FP72" s="306"/>
      <c r="FQ72" s="306"/>
      <c r="FR72" s="306"/>
      <c r="FS72" s="306"/>
      <c r="FT72" s="306"/>
      <c r="FU72" s="306"/>
      <c r="FV72" s="306"/>
      <c r="FW72" s="306"/>
      <c r="FX72" s="306"/>
      <c r="FY72" s="306"/>
      <c r="FZ72" s="306"/>
      <c r="GA72" s="306"/>
      <c r="GB72" s="306"/>
      <c r="GC72" s="306"/>
      <c r="GD72" s="306"/>
      <c r="GE72" s="306"/>
      <c r="GF72" s="306"/>
      <c r="GG72" s="306"/>
      <c r="GH72" s="306"/>
      <c r="GI72" s="306"/>
      <c r="GJ72" s="306"/>
      <c r="GK72" s="306"/>
      <c r="GL72" s="306"/>
      <c r="GM72" s="306"/>
      <c r="GN72" s="306"/>
      <c r="GO72" s="306"/>
      <c r="GP72" s="306"/>
      <c r="GQ72" s="306"/>
      <c r="GR72" s="306"/>
      <c r="GS72" s="306"/>
      <c r="GT72" s="306"/>
      <c r="GU72" s="306"/>
      <c r="GV72" s="306"/>
      <c r="GW72" s="306"/>
      <c r="GX72" s="306"/>
      <c r="GY72" s="306"/>
      <c r="GZ72" s="306"/>
      <c r="HA72" s="306"/>
      <c r="HB72" s="306"/>
      <c r="HC72" s="306"/>
      <c r="HD72" s="306"/>
      <c r="HE72" s="306"/>
      <c r="HF72" s="306"/>
      <c r="HG72" s="306"/>
      <c r="HH72" s="306"/>
      <c r="HI72" s="306"/>
      <c r="HJ72" s="306"/>
      <c r="HK72" s="306"/>
      <c r="HL72" s="306"/>
      <c r="HM72" s="306"/>
      <c r="HN72" s="306"/>
      <c r="HO72" s="306"/>
      <c r="HP72" s="306"/>
    </row>
    <row r="73" spans="1:224" x14ac:dyDescent="0.2">
      <c r="A73" s="142" t="s">
        <v>413</v>
      </c>
      <c r="B73" s="142" t="s">
        <v>414</v>
      </c>
      <c r="C73" s="142"/>
      <c r="D73" s="142"/>
      <c r="E73" s="246">
        <v>26</v>
      </c>
      <c r="F73" s="246">
        <v>8</v>
      </c>
      <c r="G73" s="246">
        <v>12</v>
      </c>
      <c r="H73" s="246">
        <v>3</v>
      </c>
      <c r="I73" s="246">
        <v>0</v>
      </c>
      <c r="J73" s="246">
        <v>1</v>
      </c>
      <c r="K73" s="246">
        <v>0</v>
      </c>
      <c r="L73" s="246">
        <v>1</v>
      </c>
      <c r="M73" s="246">
        <v>0</v>
      </c>
      <c r="N73" s="246">
        <v>1</v>
      </c>
      <c r="O73" s="246">
        <v>0</v>
      </c>
      <c r="P73" s="306"/>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V73" s="306"/>
      <c r="AW73" s="306"/>
      <c r="AX73" s="306"/>
      <c r="AY73" s="306"/>
      <c r="AZ73" s="306"/>
      <c r="BA73" s="306"/>
      <c r="BB73" s="306"/>
      <c r="BC73" s="306"/>
      <c r="BD73" s="306"/>
      <c r="BE73" s="306"/>
      <c r="BF73" s="306"/>
      <c r="BG73" s="306"/>
      <c r="BH73" s="306"/>
      <c r="BI73" s="306"/>
      <c r="BJ73" s="306"/>
      <c r="BK73" s="306"/>
      <c r="BL73" s="306"/>
      <c r="BM73" s="306"/>
      <c r="BN73" s="306"/>
      <c r="BO73" s="306"/>
      <c r="BP73" s="306"/>
      <c r="BQ73" s="306"/>
      <c r="BR73" s="306"/>
      <c r="BS73" s="306"/>
      <c r="BT73" s="306"/>
      <c r="BU73" s="306"/>
      <c r="BV73" s="306"/>
      <c r="BW73" s="306"/>
      <c r="BX73" s="306"/>
      <c r="BY73" s="306"/>
      <c r="BZ73" s="306"/>
      <c r="CA73" s="306"/>
      <c r="CB73" s="306"/>
      <c r="CC73" s="306"/>
      <c r="CD73" s="306"/>
      <c r="CE73" s="306"/>
      <c r="CF73" s="306"/>
      <c r="CG73" s="306"/>
      <c r="CH73" s="306"/>
      <c r="CI73" s="306"/>
      <c r="CJ73" s="306"/>
      <c r="CK73" s="306"/>
      <c r="CL73" s="306"/>
      <c r="CM73" s="306"/>
      <c r="CN73" s="306"/>
      <c r="CO73" s="306"/>
      <c r="CP73" s="306"/>
      <c r="CQ73" s="306"/>
      <c r="CR73" s="306"/>
      <c r="CS73" s="306"/>
      <c r="CT73" s="306"/>
      <c r="CU73" s="306"/>
      <c r="CV73" s="306"/>
      <c r="CW73" s="306"/>
      <c r="CX73" s="306"/>
      <c r="CY73" s="306"/>
      <c r="CZ73" s="306"/>
      <c r="DA73" s="306"/>
      <c r="DB73" s="306"/>
      <c r="DC73" s="306"/>
      <c r="DD73" s="306"/>
      <c r="DE73" s="306"/>
      <c r="DF73" s="306"/>
      <c r="DG73" s="306"/>
      <c r="DH73" s="306"/>
      <c r="DI73" s="306"/>
      <c r="DJ73" s="306"/>
      <c r="DK73" s="306"/>
      <c r="DL73" s="306"/>
      <c r="DM73" s="306"/>
      <c r="DN73" s="306"/>
      <c r="DO73" s="306"/>
      <c r="DP73" s="306"/>
      <c r="DQ73" s="306"/>
      <c r="DR73" s="306"/>
      <c r="DS73" s="306"/>
      <c r="DT73" s="306"/>
      <c r="DU73" s="306"/>
      <c r="DV73" s="306"/>
      <c r="DW73" s="306"/>
      <c r="DX73" s="306"/>
      <c r="DY73" s="306"/>
      <c r="DZ73" s="306"/>
      <c r="EA73" s="306"/>
      <c r="EB73" s="306"/>
      <c r="EC73" s="306"/>
      <c r="ED73" s="306"/>
      <c r="EE73" s="306"/>
      <c r="EF73" s="306"/>
      <c r="EG73" s="306"/>
      <c r="EH73" s="306"/>
      <c r="EI73" s="306"/>
      <c r="EJ73" s="306"/>
      <c r="EK73" s="306"/>
      <c r="EL73" s="306"/>
      <c r="EM73" s="306"/>
      <c r="EN73" s="306"/>
      <c r="EO73" s="306"/>
      <c r="EP73" s="306"/>
      <c r="EQ73" s="306"/>
      <c r="ER73" s="306"/>
      <c r="ES73" s="306"/>
      <c r="ET73" s="306"/>
      <c r="EU73" s="306"/>
      <c r="EV73" s="306"/>
      <c r="EW73" s="306"/>
      <c r="EX73" s="306"/>
      <c r="EY73" s="306"/>
      <c r="EZ73" s="306"/>
      <c r="FA73" s="306"/>
      <c r="FB73" s="306"/>
      <c r="FC73" s="306"/>
      <c r="FD73" s="306"/>
      <c r="FE73" s="306"/>
      <c r="FF73" s="306"/>
      <c r="FG73" s="306"/>
      <c r="FH73" s="306"/>
      <c r="FI73" s="306"/>
      <c r="FJ73" s="306"/>
      <c r="FK73" s="306"/>
      <c r="FL73" s="306"/>
      <c r="FM73" s="306"/>
      <c r="FN73" s="306"/>
      <c r="FO73" s="306"/>
      <c r="FP73" s="306"/>
      <c r="FQ73" s="306"/>
      <c r="FR73" s="306"/>
      <c r="FS73" s="306"/>
      <c r="FT73" s="306"/>
      <c r="FU73" s="306"/>
      <c r="FV73" s="306"/>
      <c r="FW73" s="306"/>
      <c r="FX73" s="306"/>
      <c r="FY73" s="306"/>
      <c r="FZ73" s="306"/>
      <c r="GA73" s="306"/>
      <c r="GB73" s="306"/>
      <c r="GC73" s="306"/>
      <c r="GD73" s="306"/>
      <c r="GE73" s="306"/>
      <c r="GF73" s="306"/>
      <c r="GG73" s="306"/>
      <c r="GH73" s="306"/>
      <c r="GI73" s="306"/>
      <c r="GJ73" s="306"/>
      <c r="GK73" s="306"/>
      <c r="GL73" s="306"/>
      <c r="GM73" s="306"/>
      <c r="GN73" s="306"/>
      <c r="GO73" s="306"/>
      <c r="GP73" s="306"/>
      <c r="GQ73" s="306"/>
      <c r="GR73" s="306"/>
      <c r="GS73" s="306"/>
      <c r="GT73" s="306"/>
      <c r="GU73" s="306"/>
      <c r="GV73" s="306"/>
      <c r="GW73" s="306"/>
      <c r="GX73" s="306"/>
      <c r="GY73" s="306"/>
      <c r="GZ73" s="306"/>
      <c r="HA73" s="306"/>
      <c r="HB73" s="306"/>
      <c r="HC73" s="306"/>
      <c r="HD73" s="306"/>
      <c r="HE73" s="306"/>
      <c r="HF73" s="306"/>
      <c r="HG73" s="306"/>
      <c r="HH73" s="306"/>
      <c r="HI73" s="306"/>
      <c r="HJ73" s="306"/>
      <c r="HK73" s="306"/>
      <c r="HL73" s="306"/>
      <c r="HM73" s="306"/>
      <c r="HN73" s="306"/>
      <c r="HO73" s="306"/>
      <c r="HP73" s="306"/>
    </row>
    <row r="74" spans="1:224" x14ac:dyDescent="0.2">
      <c r="A74" s="142" t="s">
        <v>415</v>
      </c>
      <c r="B74" s="142" t="s">
        <v>416</v>
      </c>
      <c r="C74" s="142"/>
      <c r="D74" s="142"/>
      <c r="E74" s="246">
        <v>40</v>
      </c>
      <c r="F74" s="246">
        <v>12</v>
      </c>
      <c r="G74" s="246">
        <v>0</v>
      </c>
      <c r="H74" s="246">
        <v>6</v>
      </c>
      <c r="I74" s="246">
        <v>5</v>
      </c>
      <c r="J74" s="246">
        <v>3</v>
      </c>
      <c r="K74" s="246">
        <v>4</v>
      </c>
      <c r="L74" s="246">
        <v>0</v>
      </c>
      <c r="M74" s="246">
        <v>0</v>
      </c>
      <c r="N74" s="246">
        <v>10</v>
      </c>
      <c r="O74" s="246">
        <v>0</v>
      </c>
      <c r="P74" s="306"/>
      <c r="Q74" s="306"/>
      <c r="R74" s="306"/>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V74" s="306"/>
      <c r="AW74" s="306"/>
      <c r="AX74" s="306"/>
      <c r="AY74" s="306"/>
      <c r="AZ74" s="306"/>
      <c r="BA74" s="306"/>
      <c r="BB74" s="306"/>
      <c r="BC74" s="306"/>
      <c r="BD74" s="306"/>
      <c r="BE74" s="306"/>
      <c r="BF74" s="306"/>
      <c r="BG74" s="306"/>
      <c r="BH74" s="306"/>
      <c r="BI74" s="306"/>
      <c r="BJ74" s="306"/>
      <c r="BK74" s="306"/>
      <c r="BL74" s="306"/>
      <c r="BM74" s="306"/>
      <c r="BN74" s="306"/>
      <c r="BO74" s="306"/>
      <c r="BP74" s="306"/>
      <c r="BQ74" s="306"/>
      <c r="BR74" s="306"/>
      <c r="BS74" s="306"/>
      <c r="BT74" s="306"/>
      <c r="BU74" s="306"/>
      <c r="BV74" s="306"/>
      <c r="BW74" s="306"/>
      <c r="BX74" s="306"/>
      <c r="BY74" s="306"/>
      <c r="BZ74" s="306"/>
      <c r="CA74" s="306"/>
      <c r="CB74" s="306"/>
      <c r="CC74" s="306"/>
      <c r="CD74" s="306"/>
      <c r="CE74" s="306"/>
      <c r="CF74" s="306"/>
      <c r="CG74" s="306"/>
      <c r="CH74" s="306"/>
      <c r="CI74" s="306"/>
      <c r="CJ74" s="306"/>
      <c r="CK74" s="306"/>
      <c r="CL74" s="306"/>
      <c r="CM74" s="306"/>
      <c r="CN74" s="306"/>
      <c r="CO74" s="306"/>
      <c r="CP74" s="306"/>
      <c r="CQ74" s="306"/>
      <c r="CR74" s="306"/>
      <c r="CS74" s="306"/>
      <c r="CT74" s="306"/>
      <c r="CU74" s="306"/>
      <c r="CV74" s="306"/>
      <c r="CW74" s="306"/>
      <c r="CX74" s="306"/>
      <c r="CY74" s="306"/>
      <c r="CZ74" s="306"/>
      <c r="DA74" s="306"/>
      <c r="DB74" s="306"/>
      <c r="DC74" s="306"/>
      <c r="DD74" s="306"/>
      <c r="DE74" s="306"/>
      <c r="DF74" s="306"/>
      <c r="DG74" s="306"/>
      <c r="DH74" s="306"/>
      <c r="DI74" s="306"/>
      <c r="DJ74" s="306"/>
      <c r="DK74" s="306"/>
      <c r="DL74" s="306"/>
      <c r="DM74" s="306"/>
      <c r="DN74" s="306"/>
      <c r="DO74" s="306"/>
      <c r="DP74" s="306"/>
      <c r="DQ74" s="306"/>
      <c r="DR74" s="306"/>
      <c r="DS74" s="306"/>
      <c r="DT74" s="306"/>
      <c r="DU74" s="306"/>
      <c r="DV74" s="306"/>
      <c r="DW74" s="306"/>
      <c r="DX74" s="306"/>
      <c r="DY74" s="306"/>
      <c r="DZ74" s="306"/>
      <c r="EA74" s="306"/>
      <c r="EB74" s="306"/>
      <c r="EC74" s="306"/>
      <c r="ED74" s="306"/>
      <c r="EE74" s="306"/>
      <c r="EF74" s="306"/>
      <c r="EG74" s="306"/>
      <c r="EH74" s="306"/>
      <c r="EI74" s="306"/>
      <c r="EJ74" s="306"/>
      <c r="EK74" s="306"/>
      <c r="EL74" s="306"/>
      <c r="EM74" s="306"/>
      <c r="EN74" s="306"/>
      <c r="EO74" s="306"/>
      <c r="EP74" s="306"/>
      <c r="EQ74" s="306"/>
      <c r="ER74" s="306"/>
      <c r="ES74" s="306"/>
      <c r="ET74" s="306"/>
      <c r="EU74" s="306"/>
      <c r="EV74" s="306"/>
      <c r="EW74" s="306"/>
      <c r="EX74" s="306"/>
      <c r="EY74" s="306"/>
      <c r="EZ74" s="306"/>
      <c r="FA74" s="306"/>
      <c r="FB74" s="306"/>
      <c r="FC74" s="306"/>
      <c r="FD74" s="306"/>
      <c r="FE74" s="306"/>
      <c r="FF74" s="306"/>
      <c r="FG74" s="306"/>
      <c r="FH74" s="306"/>
      <c r="FI74" s="306"/>
      <c r="FJ74" s="306"/>
      <c r="FK74" s="306"/>
      <c r="FL74" s="306"/>
      <c r="FM74" s="306"/>
      <c r="FN74" s="306"/>
      <c r="FO74" s="306"/>
      <c r="FP74" s="306"/>
      <c r="FQ74" s="306"/>
      <c r="FR74" s="306"/>
      <c r="FS74" s="306"/>
      <c r="FT74" s="306"/>
      <c r="FU74" s="306"/>
      <c r="FV74" s="306"/>
      <c r="FW74" s="306"/>
      <c r="FX74" s="306"/>
      <c r="FY74" s="306"/>
      <c r="FZ74" s="306"/>
      <c r="GA74" s="306"/>
      <c r="GB74" s="306"/>
      <c r="GC74" s="306"/>
      <c r="GD74" s="306"/>
      <c r="GE74" s="306"/>
      <c r="GF74" s="306"/>
      <c r="GG74" s="306"/>
      <c r="GH74" s="306"/>
      <c r="GI74" s="306"/>
      <c r="GJ74" s="306"/>
      <c r="GK74" s="306"/>
      <c r="GL74" s="306"/>
      <c r="GM74" s="306"/>
      <c r="GN74" s="306"/>
      <c r="GO74" s="306"/>
      <c r="GP74" s="306"/>
      <c r="GQ74" s="306"/>
      <c r="GR74" s="306"/>
      <c r="GS74" s="306"/>
      <c r="GT74" s="306"/>
      <c r="GU74" s="306"/>
      <c r="GV74" s="306"/>
      <c r="GW74" s="306"/>
      <c r="GX74" s="306"/>
      <c r="GY74" s="306"/>
      <c r="GZ74" s="306"/>
      <c r="HA74" s="306"/>
      <c r="HB74" s="306"/>
      <c r="HC74" s="306"/>
      <c r="HD74" s="306"/>
      <c r="HE74" s="306"/>
      <c r="HF74" s="306"/>
      <c r="HG74" s="306"/>
      <c r="HH74" s="306"/>
      <c r="HI74" s="306"/>
      <c r="HJ74" s="306"/>
      <c r="HK74" s="306"/>
      <c r="HL74" s="306"/>
      <c r="HM74" s="306"/>
      <c r="HN74" s="306"/>
      <c r="HO74" s="306"/>
      <c r="HP74" s="306"/>
    </row>
    <row r="75" spans="1:224" x14ac:dyDescent="0.2">
      <c r="A75" s="142" t="s">
        <v>417</v>
      </c>
      <c r="B75" s="142" t="s">
        <v>418</v>
      </c>
      <c r="C75" s="142"/>
      <c r="D75" s="142"/>
      <c r="E75" s="246">
        <v>0</v>
      </c>
      <c r="F75" s="246">
        <v>0</v>
      </c>
      <c r="G75" s="246">
        <v>0</v>
      </c>
      <c r="H75" s="246">
        <v>0</v>
      </c>
      <c r="I75" s="246">
        <v>0</v>
      </c>
      <c r="J75" s="246">
        <v>0</v>
      </c>
      <c r="K75" s="246">
        <v>0</v>
      </c>
      <c r="L75" s="246">
        <v>0</v>
      </c>
      <c r="M75" s="246">
        <v>0</v>
      </c>
      <c r="N75" s="246">
        <v>0</v>
      </c>
      <c r="O75" s="246">
        <v>0</v>
      </c>
      <c r="P75" s="306"/>
      <c r="Q75" s="306"/>
      <c r="R75" s="306"/>
      <c r="S75" s="306"/>
      <c r="T75" s="306"/>
      <c r="U75" s="306"/>
      <c r="V75" s="306"/>
      <c r="W75" s="306"/>
      <c r="X75" s="306"/>
      <c r="Y75" s="306"/>
      <c r="Z75" s="306"/>
      <c r="AA75" s="306"/>
      <c r="AB75" s="306"/>
      <c r="AC75" s="306"/>
      <c r="AD75" s="306"/>
      <c r="AE75" s="306"/>
      <c r="AF75" s="306"/>
      <c r="AG75" s="306"/>
      <c r="AH75" s="306"/>
      <c r="AI75" s="306"/>
      <c r="AJ75" s="306"/>
      <c r="AK75" s="306"/>
      <c r="AL75" s="306"/>
      <c r="AM75" s="306"/>
      <c r="AN75" s="306"/>
      <c r="AO75" s="306"/>
      <c r="AP75" s="306"/>
      <c r="AQ75" s="306"/>
      <c r="AR75" s="306"/>
      <c r="AS75" s="306"/>
      <c r="AT75" s="306"/>
      <c r="AU75" s="306"/>
      <c r="AV75" s="306"/>
      <c r="AW75" s="306"/>
      <c r="AX75" s="306"/>
      <c r="AY75" s="306"/>
      <c r="AZ75" s="306"/>
      <c r="BA75" s="306"/>
      <c r="BB75" s="306"/>
      <c r="BC75" s="306"/>
      <c r="BD75" s="306"/>
      <c r="BE75" s="306"/>
      <c r="BF75" s="306"/>
      <c r="BG75" s="306"/>
      <c r="BH75" s="306"/>
      <c r="BI75" s="306"/>
      <c r="BJ75" s="306"/>
      <c r="BK75" s="306"/>
      <c r="BL75" s="306"/>
      <c r="BM75" s="306"/>
      <c r="BN75" s="306"/>
      <c r="BO75" s="306"/>
      <c r="BP75" s="306"/>
      <c r="BQ75" s="306"/>
      <c r="BR75" s="306"/>
      <c r="BS75" s="306"/>
      <c r="BT75" s="306"/>
      <c r="BU75" s="306"/>
      <c r="BV75" s="306"/>
      <c r="BW75" s="306"/>
      <c r="BX75" s="306"/>
      <c r="BY75" s="306"/>
      <c r="BZ75" s="306"/>
      <c r="CA75" s="306"/>
      <c r="CB75" s="306"/>
      <c r="CC75" s="306"/>
      <c r="CD75" s="306"/>
      <c r="CE75" s="306"/>
      <c r="CF75" s="306"/>
      <c r="CG75" s="306"/>
      <c r="CH75" s="306"/>
      <c r="CI75" s="306"/>
      <c r="CJ75" s="306"/>
      <c r="CK75" s="306"/>
      <c r="CL75" s="306"/>
      <c r="CM75" s="306"/>
      <c r="CN75" s="306"/>
      <c r="CO75" s="306"/>
      <c r="CP75" s="306"/>
      <c r="CQ75" s="306"/>
      <c r="CR75" s="306"/>
      <c r="CS75" s="306"/>
      <c r="CT75" s="306"/>
      <c r="CU75" s="306"/>
      <c r="CV75" s="306"/>
      <c r="CW75" s="306"/>
      <c r="CX75" s="306"/>
      <c r="CY75" s="306"/>
      <c r="CZ75" s="306"/>
      <c r="DA75" s="306"/>
      <c r="DB75" s="306"/>
      <c r="DC75" s="306"/>
      <c r="DD75" s="306"/>
      <c r="DE75" s="306"/>
      <c r="DF75" s="306"/>
      <c r="DG75" s="306"/>
      <c r="DH75" s="306"/>
      <c r="DI75" s="306"/>
      <c r="DJ75" s="306"/>
      <c r="DK75" s="306"/>
      <c r="DL75" s="306"/>
      <c r="DM75" s="306"/>
      <c r="DN75" s="306"/>
      <c r="DO75" s="306"/>
      <c r="DP75" s="306"/>
      <c r="DQ75" s="306"/>
      <c r="DR75" s="306"/>
      <c r="DS75" s="306"/>
      <c r="DT75" s="306"/>
      <c r="DU75" s="306"/>
      <c r="DV75" s="306"/>
      <c r="DW75" s="306"/>
      <c r="DX75" s="306"/>
      <c r="DY75" s="306"/>
      <c r="DZ75" s="306"/>
      <c r="EA75" s="306"/>
      <c r="EB75" s="306"/>
      <c r="EC75" s="306"/>
      <c r="ED75" s="306"/>
      <c r="EE75" s="306"/>
      <c r="EF75" s="306"/>
      <c r="EG75" s="306"/>
      <c r="EH75" s="306"/>
      <c r="EI75" s="306"/>
      <c r="EJ75" s="306"/>
      <c r="EK75" s="306"/>
      <c r="EL75" s="306"/>
      <c r="EM75" s="306"/>
      <c r="EN75" s="306"/>
      <c r="EO75" s="306"/>
      <c r="EP75" s="306"/>
      <c r="EQ75" s="306"/>
      <c r="ER75" s="306"/>
      <c r="ES75" s="306"/>
      <c r="ET75" s="306"/>
      <c r="EU75" s="306"/>
      <c r="EV75" s="306"/>
      <c r="EW75" s="306"/>
      <c r="EX75" s="306"/>
      <c r="EY75" s="306"/>
      <c r="EZ75" s="306"/>
      <c r="FA75" s="306"/>
      <c r="FB75" s="306"/>
      <c r="FC75" s="306"/>
      <c r="FD75" s="306"/>
      <c r="FE75" s="306"/>
      <c r="FF75" s="306"/>
      <c r="FG75" s="306"/>
      <c r="FH75" s="306"/>
      <c r="FI75" s="306"/>
      <c r="FJ75" s="306"/>
      <c r="FK75" s="306"/>
      <c r="FL75" s="306"/>
      <c r="FM75" s="306"/>
      <c r="FN75" s="306"/>
      <c r="FO75" s="306"/>
      <c r="FP75" s="306"/>
      <c r="FQ75" s="306"/>
      <c r="FR75" s="306"/>
      <c r="FS75" s="306"/>
      <c r="FT75" s="306"/>
      <c r="FU75" s="306"/>
      <c r="FV75" s="306"/>
      <c r="FW75" s="306"/>
      <c r="FX75" s="306"/>
      <c r="FY75" s="306"/>
      <c r="FZ75" s="306"/>
      <c r="GA75" s="306"/>
      <c r="GB75" s="306"/>
      <c r="GC75" s="306"/>
      <c r="GD75" s="306"/>
      <c r="GE75" s="306"/>
      <c r="GF75" s="306"/>
      <c r="GG75" s="306"/>
      <c r="GH75" s="306"/>
      <c r="GI75" s="306"/>
      <c r="GJ75" s="306"/>
      <c r="GK75" s="306"/>
      <c r="GL75" s="306"/>
      <c r="GM75" s="306"/>
      <c r="GN75" s="306"/>
      <c r="GO75" s="306"/>
      <c r="GP75" s="306"/>
      <c r="GQ75" s="306"/>
      <c r="GR75" s="306"/>
      <c r="GS75" s="306"/>
      <c r="GT75" s="306"/>
      <c r="GU75" s="306"/>
      <c r="GV75" s="306"/>
      <c r="GW75" s="306"/>
      <c r="GX75" s="306"/>
      <c r="GY75" s="306"/>
      <c r="GZ75" s="306"/>
      <c r="HA75" s="306"/>
      <c r="HB75" s="306"/>
      <c r="HC75" s="306"/>
      <c r="HD75" s="306"/>
      <c r="HE75" s="306"/>
      <c r="HF75" s="306"/>
      <c r="HG75" s="306"/>
      <c r="HH75" s="306"/>
      <c r="HI75" s="306"/>
      <c r="HJ75" s="306"/>
      <c r="HK75" s="306"/>
      <c r="HL75" s="306"/>
      <c r="HM75" s="306"/>
      <c r="HN75" s="306"/>
      <c r="HO75" s="306"/>
      <c r="HP75" s="306"/>
    </row>
    <row r="76" spans="1:224" x14ac:dyDescent="0.2">
      <c r="A76" s="142" t="s">
        <v>419</v>
      </c>
      <c r="B76" s="142" t="s">
        <v>420</v>
      </c>
      <c r="C76" s="142"/>
      <c r="D76" s="142"/>
      <c r="E76" s="246">
        <v>66</v>
      </c>
      <c r="F76" s="246">
        <v>9</v>
      </c>
      <c r="G76" s="246">
        <v>17</v>
      </c>
      <c r="H76" s="246">
        <v>17</v>
      </c>
      <c r="I76" s="246">
        <v>2</v>
      </c>
      <c r="J76" s="246">
        <v>4</v>
      </c>
      <c r="K76" s="246">
        <v>8</v>
      </c>
      <c r="L76" s="246">
        <v>0</v>
      </c>
      <c r="M76" s="246">
        <v>2</v>
      </c>
      <c r="N76" s="246">
        <v>4</v>
      </c>
      <c r="O76" s="246">
        <v>3</v>
      </c>
      <c r="P76" s="306"/>
      <c r="Q76" s="306"/>
      <c r="R76" s="306"/>
      <c r="S76" s="306"/>
      <c r="T76" s="306"/>
      <c r="U76" s="306"/>
      <c r="V76" s="306"/>
      <c r="W76" s="306"/>
      <c r="X76" s="306"/>
      <c r="Y76" s="306"/>
      <c r="Z76" s="306"/>
      <c r="AA76" s="306"/>
      <c r="AB76" s="306"/>
      <c r="AC76" s="306"/>
      <c r="AD76" s="306"/>
      <c r="AE76" s="306"/>
      <c r="AF76" s="306"/>
      <c r="AG76" s="306"/>
      <c r="AH76" s="306"/>
      <c r="AI76" s="306"/>
      <c r="AJ76" s="306"/>
      <c r="AK76" s="306"/>
      <c r="AL76" s="306"/>
      <c r="AM76" s="306"/>
      <c r="AN76" s="306"/>
      <c r="AO76" s="306"/>
      <c r="AP76" s="306"/>
      <c r="AQ76" s="306"/>
      <c r="AR76" s="306"/>
      <c r="AS76" s="306"/>
      <c r="AT76" s="306"/>
      <c r="AU76" s="306"/>
      <c r="AV76" s="306"/>
      <c r="AW76" s="306"/>
      <c r="AX76" s="306"/>
      <c r="AY76" s="306"/>
      <c r="AZ76" s="306"/>
      <c r="BA76" s="306"/>
      <c r="BB76" s="306"/>
      <c r="BC76" s="306"/>
      <c r="BD76" s="306"/>
      <c r="BE76" s="306"/>
      <c r="BF76" s="306"/>
      <c r="BG76" s="306"/>
      <c r="BH76" s="306"/>
      <c r="BI76" s="306"/>
      <c r="BJ76" s="306"/>
      <c r="BK76" s="306"/>
      <c r="BL76" s="306"/>
      <c r="BM76" s="306"/>
      <c r="BN76" s="306"/>
      <c r="BO76" s="306"/>
      <c r="BP76" s="306"/>
      <c r="BQ76" s="306"/>
      <c r="BR76" s="306"/>
      <c r="BS76" s="306"/>
      <c r="BT76" s="306"/>
      <c r="BU76" s="306"/>
      <c r="BV76" s="306"/>
      <c r="BW76" s="306"/>
      <c r="BX76" s="306"/>
      <c r="BY76" s="306"/>
      <c r="BZ76" s="306"/>
      <c r="CA76" s="306"/>
      <c r="CB76" s="306"/>
      <c r="CC76" s="306"/>
      <c r="CD76" s="306"/>
      <c r="CE76" s="306"/>
      <c r="CF76" s="306"/>
      <c r="CG76" s="306"/>
      <c r="CH76" s="306"/>
      <c r="CI76" s="306"/>
      <c r="CJ76" s="306"/>
      <c r="CK76" s="306"/>
      <c r="CL76" s="306"/>
      <c r="CM76" s="306"/>
      <c r="CN76" s="306"/>
      <c r="CO76" s="306"/>
      <c r="CP76" s="306"/>
      <c r="CQ76" s="306"/>
      <c r="CR76" s="306"/>
      <c r="CS76" s="306"/>
      <c r="CT76" s="306"/>
      <c r="CU76" s="306"/>
      <c r="CV76" s="306"/>
      <c r="CW76" s="306"/>
      <c r="CX76" s="306"/>
      <c r="CY76" s="306"/>
      <c r="CZ76" s="306"/>
      <c r="DA76" s="306"/>
      <c r="DB76" s="306"/>
      <c r="DC76" s="306"/>
      <c r="DD76" s="306"/>
      <c r="DE76" s="306"/>
      <c r="DF76" s="306"/>
      <c r="DG76" s="306"/>
      <c r="DH76" s="306"/>
      <c r="DI76" s="306"/>
      <c r="DJ76" s="306"/>
      <c r="DK76" s="306"/>
      <c r="DL76" s="306"/>
      <c r="DM76" s="306"/>
      <c r="DN76" s="306"/>
      <c r="DO76" s="306"/>
      <c r="DP76" s="306"/>
      <c r="DQ76" s="306"/>
      <c r="DR76" s="306"/>
      <c r="DS76" s="306"/>
      <c r="DT76" s="306"/>
      <c r="DU76" s="306"/>
      <c r="DV76" s="306"/>
      <c r="DW76" s="306"/>
      <c r="DX76" s="306"/>
      <c r="DY76" s="306"/>
      <c r="DZ76" s="306"/>
      <c r="EA76" s="306"/>
      <c r="EB76" s="306"/>
      <c r="EC76" s="306"/>
      <c r="ED76" s="306"/>
      <c r="EE76" s="306"/>
      <c r="EF76" s="306"/>
      <c r="EG76" s="306"/>
      <c r="EH76" s="306"/>
      <c r="EI76" s="306"/>
      <c r="EJ76" s="306"/>
      <c r="EK76" s="306"/>
      <c r="EL76" s="306"/>
      <c r="EM76" s="306"/>
      <c r="EN76" s="306"/>
      <c r="EO76" s="306"/>
      <c r="EP76" s="306"/>
      <c r="EQ76" s="306"/>
      <c r="ER76" s="306"/>
      <c r="ES76" s="306"/>
      <c r="ET76" s="306"/>
      <c r="EU76" s="306"/>
      <c r="EV76" s="306"/>
      <c r="EW76" s="306"/>
      <c r="EX76" s="306"/>
      <c r="EY76" s="306"/>
      <c r="EZ76" s="306"/>
      <c r="FA76" s="306"/>
      <c r="FB76" s="306"/>
      <c r="FC76" s="306"/>
      <c r="FD76" s="306"/>
      <c r="FE76" s="306"/>
      <c r="FF76" s="306"/>
      <c r="FG76" s="306"/>
      <c r="FH76" s="306"/>
      <c r="FI76" s="306"/>
      <c r="FJ76" s="306"/>
      <c r="FK76" s="306"/>
      <c r="FL76" s="306"/>
      <c r="FM76" s="306"/>
      <c r="FN76" s="306"/>
      <c r="FO76" s="306"/>
      <c r="FP76" s="306"/>
      <c r="FQ76" s="306"/>
      <c r="FR76" s="306"/>
      <c r="FS76" s="306"/>
      <c r="FT76" s="306"/>
      <c r="FU76" s="306"/>
      <c r="FV76" s="306"/>
      <c r="FW76" s="306"/>
      <c r="FX76" s="306"/>
      <c r="FY76" s="306"/>
      <c r="FZ76" s="306"/>
      <c r="GA76" s="306"/>
      <c r="GB76" s="306"/>
      <c r="GC76" s="306"/>
      <c r="GD76" s="306"/>
      <c r="GE76" s="306"/>
      <c r="GF76" s="306"/>
      <c r="GG76" s="306"/>
      <c r="GH76" s="306"/>
      <c r="GI76" s="306"/>
      <c r="GJ76" s="306"/>
      <c r="GK76" s="306"/>
      <c r="GL76" s="306"/>
      <c r="GM76" s="306"/>
      <c r="GN76" s="306"/>
      <c r="GO76" s="306"/>
      <c r="GP76" s="306"/>
      <c r="GQ76" s="306"/>
      <c r="GR76" s="306"/>
      <c r="GS76" s="306"/>
      <c r="GT76" s="306"/>
      <c r="GU76" s="306"/>
      <c r="GV76" s="306"/>
      <c r="GW76" s="306"/>
      <c r="GX76" s="306"/>
      <c r="GY76" s="306"/>
      <c r="GZ76" s="306"/>
      <c r="HA76" s="306"/>
      <c r="HB76" s="306"/>
      <c r="HC76" s="306"/>
      <c r="HD76" s="306"/>
      <c r="HE76" s="306"/>
      <c r="HF76" s="306"/>
      <c r="HG76" s="306"/>
      <c r="HH76" s="306"/>
      <c r="HI76" s="306"/>
      <c r="HJ76" s="306"/>
      <c r="HK76" s="306"/>
      <c r="HL76" s="306"/>
      <c r="HM76" s="306"/>
      <c r="HN76" s="306"/>
      <c r="HO76" s="306"/>
      <c r="HP76" s="306"/>
    </row>
    <row r="77" spans="1:224" x14ac:dyDescent="0.2">
      <c r="A77" s="142" t="s">
        <v>421</v>
      </c>
      <c r="B77" s="142" t="s">
        <v>422</v>
      </c>
      <c r="C77" s="142"/>
      <c r="D77" s="142"/>
      <c r="E77" s="246">
        <v>96</v>
      </c>
      <c r="F77" s="246">
        <v>5</v>
      </c>
      <c r="G77" s="246">
        <v>40</v>
      </c>
      <c r="H77" s="246">
        <v>26</v>
      </c>
      <c r="I77" s="246">
        <v>5</v>
      </c>
      <c r="J77" s="246">
        <v>8</v>
      </c>
      <c r="K77" s="246">
        <v>1</v>
      </c>
      <c r="L77" s="246">
        <v>0</v>
      </c>
      <c r="M77" s="246">
        <v>3</v>
      </c>
      <c r="N77" s="246">
        <v>4</v>
      </c>
      <c r="O77" s="246">
        <v>4</v>
      </c>
      <c r="P77" s="306"/>
      <c r="Q77" s="306"/>
      <c r="R77" s="306"/>
      <c r="S77" s="306"/>
      <c r="T77" s="306"/>
      <c r="U77" s="306"/>
      <c r="V77" s="306"/>
      <c r="W77" s="306"/>
      <c r="X77" s="306"/>
      <c r="Y77" s="306"/>
      <c r="Z77" s="306"/>
      <c r="AA77" s="306"/>
      <c r="AB77" s="306"/>
      <c r="AC77" s="306"/>
      <c r="AD77" s="306"/>
      <c r="AE77" s="306"/>
      <c r="AF77" s="306"/>
      <c r="AG77" s="306"/>
      <c r="AH77" s="306"/>
      <c r="AI77" s="306"/>
      <c r="AJ77" s="306"/>
      <c r="AK77" s="306"/>
      <c r="AL77" s="306"/>
      <c r="AM77" s="306"/>
      <c r="AN77" s="306"/>
      <c r="AO77" s="306"/>
      <c r="AP77" s="306"/>
      <c r="AQ77" s="306"/>
      <c r="AR77" s="306"/>
      <c r="AS77" s="306"/>
      <c r="AT77" s="306"/>
      <c r="AU77" s="306"/>
      <c r="AV77" s="306"/>
      <c r="AW77" s="306"/>
      <c r="AX77" s="306"/>
      <c r="AY77" s="306"/>
      <c r="AZ77" s="306"/>
      <c r="BA77" s="306"/>
      <c r="BB77" s="306"/>
      <c r="BC77" s="306"/>
      <c r="BD77" s="306"/>
      <c r="BE77" s="306"/>
      <c r="BF77" s="306"/>
      <c r="BG77" s="306"/>
      <c r="BH77" s="306"/>
      <c r="BI77" s="306"/>
      <c r="BJ77" s="306"/>
      <c r="BK77" s="306"/>
      <c r="BL77" s="306"/>
      <c r="BM77" s="306"/>
      <c r="BN77" s="306"/>
      <c r="BO77" s="306"/>
      <c r="BP77" s="306"/>
      <c r="BQ77" s="306"/>
      <c r="BR77" s="306"/>
      <c r="BS77" s="306"/>
      <c r="BT77" s="306"/>
      <c r="BU77" s="306"/>
      <c r="BV77" s="306"/>
      <c r="BW77" s="306"/>
      <c r="BX77" s="306"/>
      <c r="BY77" s="306"/>
      <c r="BZ77" s="306"/>
      <c r="CA77" s="306"/>
      <c r="CB77" s="306"/>
      <c r="CC77" s="306"/>
      <c r="CD77" s="306"/>
      <c r="CE77" s="306"/>
      <c r="CF77" s="306"/>
      <c r="CG77" s="306"/>
      <c r="CH77" s="306"/>
      <c r="CI77" s="306"/>
      <c r="CJ77" s="306"/>
      <c r="CK77" s="306"/>
      <c r="CL77" s="306"/>
      <c r="CM77" s="306"/>
      <c r="CN77" s="306"/>
      <c r="CO77" s="306"/>
      <c r="CP77" s="306"/>
      <c r="CQ77" s="306"/>
      <c r="CR77" s="306"/>
      <c r="CS77" s="306"/>
      <c r="CT77" s="306"/>
      <c r="CU77" s="306"/>
      <c r="CV77" s="306"/>
      <c r="CW77" s="306"/>
      <c r="CX77" s="306"/>
      <c r="CY77" s="306"/>
      <c r="CZ77" s="306"/>
      <c r="DA77" s="306"/>
      <c r="DB77" s="306"/>
      <c r="DC77" s="306"/>
      <c r="DD77" s="306"/>
      <c r="DE77" s="306"/>
      <c r="DF77" s="306"/>
      <c r="DG77" s="306"/>
      <c r="DH77" s="306"/>
      <c r="DI77" s="306"/>
      <c r="DJ77" s="306"/>
      <c r="DK77" s="306"/>
      <c r="DL77" s="306"/>
      <c r="DM77" s="306"/>
      <c r="DN77" s="306"/>
      <c r="DO77" s="306"/>
      <c r="DP77" s="306"/>
      <c r="DQ77" s="306"/>
      <c r="DR77" s="306"/>
      <c r="DS77" s="306"/>
      <c r="DT77" s="306"/>
      <c r="DU77" s="306"/>
      <c r="DV77" s="306"/>
      <c r="DW77" s="306"/>
      <c r="DX77" s="306"/>
      <c r="DY77" s="306"/>
      <c r="DZ77" s="306"/>
      <c r="EA77" s="306"/>
      <c r="EB77" s="306"/>
      <c r="EC77" s="306"/>
      <c r="ED77" s="306"/>
      <c r="EE77" s="306"/>
      <c r="EF77" s="306"/>
      <c r="EG77" s="306"/>
      <c r="EH77" s="306"/>
      <c r="EI77" s="306"/>
      <c r="EJ77" s="306"/>
      <c r="EK77" s="306"/>
      <c r="EL77" s="306"/>
      <c r="EM77" s="306"/>
      <c r="EN77" s="306"/>
      <c r="EO77" s="306"/>
      <c r="EP77" s="306"/>
      <c r="EQ77" s="306"/>
      <c r="ER77" s="306"/>
      <c r="ES77" s="306"/>
      <c r="ET77" s="306"/>
      <c r="EU77" s="306"/>
      <c r="EV77" s="306"/>
      <c r="EW77" s="306"/>
      <c r="EX77" s="306"/>
      <c r="EY77" s="306"/>
      <c r="EZ77" s="306"/>
      <c r="FA77" s="306"/>
      <c r="FB77" s="306"/>
      <c r="FC77" s="306"/>
      <c r="FD77" s="306"/>
      <c r="FE77" s="306"/>
      <c r="FF77" s="306"/>
      <c r="FG77" s="306"/>
      <c r="FH77" s="306"/>
      <c r="FI77" s="306"/>
      <c r="FJ77" s="306"/>
      <c r="FK77" s="306"/>
      <c r="FL77" s="306"/>
      <c r="FM77" s="306"/>
      <c r="FN77" s="306"/>
      <c r="FO77" s="306"/>
      <c r="FP77" s="306"/>
      <c r="FQ77" s="306"/>
      <c r="FR77" s="306"/>
      <c r="FS77" s="306"/>
      <c r="FT77" s="306"/>
      <c r="FU77" s="306"/>
      <c r="FV77" s="306"/>
      <c r="FW77" s="306"/>
      <c r="FX77" s="306"/>
      <c r="FY77" s="306"/>
      <c r="FZ77" s="306"/>
      <c r="GA77" s="306"/>
      <c r="GB77" s="306"/>
      <c r="GC77" s="306"/>
      <c r="GD77" s="306"/>
      <c r="GE77" s="306"/>
      <c r="GF77" s="306"/>
      <c r="GG77" s="306"/>
      <c r="GH77" s="306"/>
      <c r="GI77" s="306"/>
      <c r="GJ77" s="306"/>
      <c r="GK77" s="306"/>
      <c r="GL77" s="306"/>
      <c r="GM77" s="306"/>
      <c r="GN77" s="306"/>
      <c r="GO77" s="306"/>
      <c r="GP77" s="306"/>
      <c r="GQ77" s="306"/>
      <c r="GR77" s="306"/>
      <c r="GS77" s="306"/>
      <c r="GT77" s="306"/>
      <c r="GU77" s="306"/>
      <c r="GV77" s="306"/>
      <c r="GW77" s="306"/>
      <c r="GX77" s="306"/>
      <c r="GY77" s="306"/>
      <c r="GZ77" s="306"/>
      <c r="HA77" s="306"/>
      <c r="HB77" s="306"/>
      <c r="HC77" s="306"/>
      <c r="HD77" s="306"/>
      <c r="HE77" s="306"/>
      <c r="HF77" s="306"/>
      <c r="HG77" s="306"/>
      <c r="HH77" s="306"/>
      <c r="HI77" s="306"/>
      <c r="HJ77" s="306"/>
      <c r="HK77" s="306"/>
      <c r="HL77" s="306"/>
      <c r="HM77" s="306"/>
      <c r="HN77" s="306"/>
      <c r="HO77" s="306"/>
      <c r="HP77" s="306"/>
    </row>
    <row r="78" spans="1:224" x14ac:dyDescent="0.2">
      <c r="A78" s="142" t="s">
        <v>423</v>
      </c>
      <c r="B78" s="142" t="s">
        <v>424</v>
      </c>
      <c r="C78" s="142"/>
      <c r="D78" s="142"/>
      <c r="E78" s="246">
        <v>26</v>
      </c>
      <c r="F78" s="246">
        <v>6</v>
      </c>
      <c r="G78" s="246">
        <v>0</v>
      </c>
      <c r="H78" s="246">
        <v>2</v>
      </c>
      <c r="I78" s="246">
        <v>0</v>
      </c>
      <c r="J78" s="246">
        <v>0</v>
      </c>
      <c r="K78" s="246">
        <v>1</v>
      </c>
      <c r="L78" s="246">
        <v>0</v>
      </c>
      <c r="M78" s="246">
        <v>0</v>
      </c>
      <c r="N78" s="246">
        <v>17</v>
      </c>
      <c r="O78" s="246">
        <v>0</v>
      </c>
      <c r="P78" s="306"/>
      <c r="Q78" s="306"/>
      <c r="R78" s="306"/>
      <c r="S78" s="306"/>
      <c r="T78" s="306"/>
      <c r="U78" s="306"/>
      <c r="V78" s="306"/>
      <c r="W78" s="306"/>
      <c r="X78" s="306"/>
      <c r="Y78" s="306"/>
      <c r="Z78" s="306"/>
      <c r="AA78" s="306"/>
      <c r="AB78" s="306"/>
      <c r="AC78" s="306"/>
      <c r="AD78" s="306"/>
      <c r="AE78" s="306"/>
      <c r="AF78" s="306"/>
      <c r="AG78" s="306"/>
      <c r="AH78" s="306"/>
      <c r="AI78" s="306"/>
      <c r="AJ78" s="306"/>
      <c r="AK78" s="306"/>
      <c r="AL78" s="306"/>
      <c r="AM78" s="306"/>
      <c r="AN78" s="306"/>
      <c r="AO78" s="306"/>
      <c r="AP78" s="306"/>
      <c r="AQ78" s="306"/>
      <c r="AR78" s="306"/>
      <c r="AS78" s="306"/>
      <c r="AT78" s="306"/>
      <c r="AU78" s="306"/>
      <c r="AV78" s="306"/>
      <c r="AW78" s="306"/>
      <c r="AX78" s="306"/>
      <c r="AY78" s="306"/>
      <c r="AZ78" s="306"/>
      <c r="BA78" s="306"/>
      <c r="BB78" s="306"/>
      <c r="BC78" s="306"/>
      <c r="BD78" s="306"/>
      <c r="BE78" s="306"/>
      <c r="BF78" s="306"/>
      <c r="BG78" s="306"/>
      <c r="BH78" s="306"/>
      <c r="BI78" s="306"/>
      <c r="BJ78" s="306"/>
      <c r="BK78" s="306"/>
      <c r="BL78" s="306"/>
      <c r="BM78" s="306"/>
      <c r="BN78" s="306"/>
      <c r="BO78" s="306"/>
      <c r="BP78" s="306"/>
      <c r="BQ78" s="306"/>
      <c r="BR78" s="306"/>
      <c r="BS78" s="306"/>
      <c r="BT78" s="306"/>
      <c r="BU78" s="306"/>
      <c r="BV78" s="306"/>
      <c r="BW78" s="306"/>
      <c r="BX78" s="306"/>
      <c r="BY78" s="306"/>
      <c r="BZ78" s="306"/>
      <c r="CA78" s="306"/>
      <c r="CB78" s="306"/>
      <c r="CC78" s="306"/>
      <c r="CD78" s="306"/>
      <c r="CE78" s="306"/>
      <c r="CF78" s="306"/>
      <c r="CG78" s="306"/>
      <c r="CH78" s="306"/>
      <c r="CI78" s="306"/>
      <c r="CJ78" s="306"/>
      <c r="CK78" s="306"/>
      <c r="CL78" s="306"/>
      <c r="CM78" s="306"/>
      <c r="CN78" s="306"/>
      <c r="CO78" s="306"/>
      <c r="CP78" s="306"/>
      <c r="CQ78" s="306"/>
      <c r="CR78" s="306"/>
      <c r="CS78" s="306"/>
      <c r="CT78" s="306"/>
      <c r="CU78" s="306"/>
      <c r="CV78" s="306"/>
      <c r="CW78" s="306"/>
      <c r="CX78" s="306"/>
      <c r="CY78" s="306"/>
      <c r="CZ78" s="306"/>
      <c r="DA78" s="306"/>
      <c r="DB78" s="306"/>
      <c r="DC78" s="306"/>
      <c r="DD78" s="306"/>
      <c r="DE78" s="306"/>
      <c r="DF78" s="306"/>
      <c r="DG78" s="306"/>
      <c r="DH78" s="306"/>
      <c r="DI78" s="306"/>
      <c r="DJ78" s="306"/>
      <c r="DK78" s="306"/>
      <c r="DL78" s="306"/>
      <c r="DM78" s="306"/>
      <c r="DN78" s="306"/>
      <c r="DO78" s="306"/>
      <c r="DP78" s="306"/>
      <c r="DQ78" s="306"/>
      <c r="DR78" s="306"/>
      <c r="DS78" s="306"/>
      <c r="DT78" s="306"/>
      <c r="DU78" s="306"/>
      <c r="DV78" s="306"/>
      <c r="DW78" s="306"/>
      <c r="DX78" s="306"/>
      <c r="DY78" s="306"/>
      <c r="DZ78" s="306"/>
      <c r="EA78" s="306"/>
      <c r="EB78" s="306"/>
      <c r="EC78" s="306"/>
      <c r="ED78" s="306"/>
      <c r="EE78" s="306"/>
      <c r="EF78" s="306"/>
      <c r="EG78" s="306"/>
      <c r="EH78" s="306"/>
      <c r="EI78" s="306"/>
      <c r="EJ78" s="306"/>
      <c r="EK78" s="306"/>
      <c r="EL78" s="306"/>
      <c r="EM78" s="306"/>
      <c r="EN78" s="306"/>
      <c r="EO78" s="306"/>
      <c r="EP78" s="306"/>
      <c r="EQ78" s="306"/>
      <c r="ER78" s="306"/>
      <c r="ES78" s="306"/>
      <c r="ET78" s="306"/>
      <c r="EU78" s="306"/>
      <c r="EV78" s="306"/>
      <c r="EW78" s="306"/>
      <c r="EX78" s="306"/>
      <c r="EY78" s="306"/>
      <c r="EZ78" s="306"/>
      <c r="FA78" s="306"/>
      <c r="FB78" s="306"/>
      <c r="FC78" s="306"/>
      <c r="FD78" s="306"/>
      <c r="FE78" s="306"/>
      <c r="FF78" s="306"/>
      <c r="FG78" s="306"/>
      <c r="FH78" s="306"/>
      <c r="FI78" s="306"/>
      <c r="FJ78" s="306"/>
      <c r="FK78" s="306"/>
      <c r="FL78" s="306"/>
      <c r="FM78" s="306"/>
      <c r="FN78" s="306"/>
      <c r="FO78" s="306"/>
      <c r="FP78" s="306"/>
      <c r="FQ78" s="306"/>
      <c r="FR78" s="306"/>
      <c r="FS78" s="306"/>
      <c r="FT78" s="306"/>
      <c r="FU78" s="306"/>
      <c r="FV78" s="306"/>
      <c r="FW78" s="306"/>
      <c r="FX78" s="306"/>
      <c r="FY78" s="306"/>
      <c r="FZ78" s="306"/>
      <c r="GA78" s="306"/>
      <c r="GB78" s="306"/>
      <c r="GC78" s="306"/>
      <c r="GD78" s="306"/>
      <c r="GE78" s="306"/>
      <c r="GF78" s="306"/>
      <c r="GG78" s="306"/>
      <c r="GH78" s="306"/>
      <c r="GI78" s="306"/>
      <c r="GJ78" s="306"/>
      <c r="GK78" s="306"/>
      <c r="GL78" s="306"/>
      <c r="GM78" s="306"/>
      <c r="GN78" s="306"/>
      <c r="GO78" s="306"/>
      <c r="GP78" s="306"/>
      <c r="GQ78" s="306"/>
      <c r="GR78" s="306"/>
      <c r="GS78" s="306"/>
      <c r="GT78" s="306"/>
      <c r="GU78" s="306"/>
      <c r="GV78" s="306"/>
      <c r="GW78" s="306"/>
      <c r="GX78" s="306"/>
      <c r="GY78" s="306"/>
      <c r="GZ78" s="306"/>
      <c r="HA78" s="306"/>
      <c r="HB78" s="306"/>
      <c r="HC78" s="306"/>
      <c r="HD78" s="306"/>
      <c r="HE78" s="306"/>
      <c r="HF78" s="306"/>
      <c r="HG78" s="306"/>
      <c r="HH78" s="306"/>
      <c r="HI78" s="306"/>
      <c r="HJ78" s="306"/>
      <c r="HK78" s="306"/>
      <c r="HL78" s="306"/>
      <c r="HM78" s="306"/>
      <c r="HN78" s="306"/>
      <c r="HO78" s="306"/>
      <c r="HP78" s="306"/>
    </row>
    <row r="79" spans="1:224" x14ac:dyDescent="0.2">
      <c r="A79" s="142" t="s">
        <v>425</v>
      </c>
      <c r="B79" s="142" t="s">
        <v>426</v>
      </c>
      <c r="C79" s="142"/>
      <c r="D79" s="142"/>
      <c r="E79" s="246">
        <v>158</v>
      </c>
      <c r="F79" s="246">
        <v>31</v>
      </c>
      <c r="G79" s="246">
        <v>12</v>
      </c>
      <c r="H79" s="246">
        <v>60</v>
      </c>
      <c r="I79" s="246">
        <v>14</v>
      </c>
      <c r="J79" s="246">
        <v>3</v>
      </c>
      <c r="K79" s="246">
        <v>23</v>
      </c>
      <c r="L79" s="246">
        <v>1</v>
      </c>
      <c r="M79" s="246">
        <v>6</v>
      </c>
      <c r="N79" s="246">
        <v>6</v>
      </c>
      <c r="O79" s="246">
        <v>2</v>
      </c>
      <c r="P79" s="306"/>
      <c r="Q79" s="306"/>
      <c r="R79" s="306"/>
      <c r="S79" s="306"/>
      <c r="T79" s="306"/>
      <c r="U79" s="306"/>
      <c r="V79" s="306"/>
      <c r="W79" s="306"/>
      <c r="X79" s="306"/>
      <c r="Y79" s="306"/>
      <c r="Z79" s="306"/>
      <c r="AA79" s="306"/>
      <c r="AB79" s="306"/>
      <c r="AC79" s="306"/>
      <c r="AD79" s="306"/>
      <c r="AE79" s="306"/>
      <c r="AF79" s="306"/>
      <c r="AG79" s="306"/>
      <c r="AH79" s="306"/>
      <c r="AI79" s="306"/>
      <c r="AJ79" s="306"/>
      <c r="AK79" s="306"/>
      <c r="AL79" s="306"/>
      <c r="AM79" s="306"/>
      <c r="AN79" s="306"/>
      <c r="AO79" s="306"/>
      <c r="AP79" s="306"/>
      <c r="AQ79" s="306"/>
      <c r="AR79" s="306"/>
      <c r="AS79" s="306"/>
      <c r="AT79" s="306"/>
      <c r="AU79" s="306"/>
      <c r="AV79" s="306"/>
      <c r="AW79" s="306"/>
      <c r="AX79" s="306"/>
      <c r="AY79" s="306"/>
      <c r="AZ79" s="306"/>
      <c r="BA79" s="306"/>
      <c r="BB79" s="306"/>
      <c r="BC79" s="306"/>
      <c r="BD79" s="306"/>
      <c r="BE79" s="306"/>
      <c r="BF79" s="306"/>
      <c r="BG79" s="306"/>
      <c r="BH79" s="306"/>
      <c r="BI79" s="306"/>
      <c r="BJ79" s="306"/>
      <c r="BK79" s="306"/>
      <c r="BL79" s="306"/>
      <c r="BM79" s="306"/>
      <c r="BN79" s="306"/>
      <c r="BO79" s="306"/>
      <c r="BP79" s="306"/>
      <c r="BQ79" s="306"/>
      <c r="BR79" s="306"/>
      <c r="BS79" s="306"/>
      <c r="BT79" s="306"/>
      <c r="BU79" s="306"/>
      <c r="BV79" s="306"/>
      <c r="BW79" s="306"/>
      <c r="BX79" s="306"/>
      <c r="BY79" s="306"/>
      <c r="BZ79" s="306"/>
      <c r="CA79" s="306"/>
      <c r="CB79" s="306"/>
      <c r="CC79" s="306"/>
      <c r="CD79" s="306"/>
      <c r="CE79" s="306"/>
      <c r="CF79" s="306"/>
      <c r="CG79" s="306"/>
      <c r="CH79" s="306"/>
      <c r="CI79" s="306"/>
      <c r="CJ79" s="306"/>
      <c r="CK79" s="306"/>
      <c r="CL79" s="306"/>
      <c r="CM79" s="306"/>
      <c r="CN79" s="306"/>
      <c r="CO79" s="306"/>
      <c r="CP79" s="306"/>
      <c r="CQ79" s="306"/>
      <c r="CR79" s="306"/>
      <c r="CS79" s="306"/>
      <c r="CT79" s="306"/>
      <c r="CU79" s="306"/>
      <c r="CV79" s="306"/>
      <c r="CW79" s="306"/>
      <c r="CX79" s="306"/>
      <c r="CY79" s="306"/>
      <c r="CZ79" s="306"/>
      <c r="DA79" s="306"/>
      <c r="DB79" s="306"/>
      <c r="DC79" s="306"/>
      <c r="DD79" s="306"/>
      <c r="DE79" s="306"/>
      <c r="DF79" s="306"/>
      <c r="DG79" s="306"/>
      <c r="DH79" s="306"/>
      <c r="DI79" s="306"/>
      <c r="DJ79" s="306"/>
      <c r="DK79" s="306"/>
      <c r="DL79" s="306"/>
      <c r="DM79" s="306"/>
      <c r="DN79" s="306"/>
      <c r="DO79" s="306"/>
      <c r="DP79" s="306"/>
      <c r="DQ79" s="306"/>
      <c r="DR79" s="306"/>
      <c r="DS79" s="306"/>
      <c r="DT79" s="306"/>
      <c r="DU79" s="306"/>
      <c r="DV79" s="306"/>
      <c r="DW79" s="306"/>
      <c r="DX79" s="306"/>
      <c r="DY79" s="306"/>
      <c r="DZ79" s="306"/>
      <c r="EA79" s="306"/>
      <c r="EB79" s="306"/>
      <c r="EC79" s="306"/>
      <c r="ED79" s="306"/>
      <c r="EE79" s="306"/>
      <c r="EF79" s="306"/>
      <c r="EG79" s="306"/>
      <c r="EH79" s="306"/>
      <c r="EI79" s="306"/>
      <c r="EJ79" s="306"/>
      <c r="EK79" s="306"/>
      <c r="EL79" s="306"/>
      <c r="EM79" s="306"/>
      <c r="EN79" s="306"/>
      <c r="EO79" s="306"/>
      <c r="EP79" s="306"/>
      <c r="EQ79" s="306"/>
      <c r="ER79" s="306"/>
      <c r="ES79" s="306"/>
      <c r="ET79" s="306"/>
      <c r="EU79" s="306"/>
      <c r="EV79" s="306"/>
      <c r="EW79" s="306"/>
      <c r="EX79" s="306"/>
      <c r="EY79" s="306"/>
      <c r="EZ79" s="306"/>
      <c r="FA79" s="306"/>
      <c r="FB79" s="306"/>
      <c r="FC79" s="306"/>
      <c r="FD79" s="306"/>
      <c r="FE79" s="306"/>
      <c r="FF79" s="306"/>
      <c r="FG79" s="306"/>
      <c r="FH79" s="306"/>
      <c r="FI79" s="306"/>
      <c r="FJ79" s="306"/>
      <c r="FK79" s="306"/>
      <c r="FL79" s="306"/>
      <c r="FM79" s="306"/>
      <c r="FN79" s="306"/>
      <c r="FO79" s="306"/>
      <c r="FP79" s="306"/>
      <c r="FQ79" s="306"/>
      <c r="FR79" s="306"/>
      <c r="FS79" s="306"/>
      <c r="FT79" s="306"/>
      <c r="FU79" s="306"/>
      <c r="FV79" s="306"/>
      <c r="FW79" s="306"/>
      <c r="FX79" s="306"/>
      <c r="FY79" s="306"/>
      <c r="FZ79" s="306"/>
      <c r="GA79" s="306"/>
      <c r="GB79" s="306"/>
      <c r="GC79" s="306"/>
      <c r="GD79" s="306"/>
      <c r="GE79" s="306"/>
      <c r="GF79" s="306"/>
      <c r="GG79" s="306"/>
      <c r="GH79" s="306"/>
      <c r="GI79" s="306"/>
      <c r="GJ79" s="306"/>
      <c r="GK79" s="306"/>
      <c r="GL79" s="306"/>
      <c r="GM79" s="306"/>
      <c r="GN79" s="306"/>
      <c r="GO79" s="306"/>
      <c r="GP79" s="306"/>
      <c r="GQ79" s="306"/>
      <c r="GR79" s="306"/>
      <c r="GS79" s="306"/>
      <c r="GT79" s="306"/>
      <c r="GU79" s="306"/>
      <c r="GV79" s="306"/>
      <c r="GW79" s="306"/>
      <c r="GX79" s="306"/>
      <c r="GY79" s="306"/>
      <c r="GZ79" s="306"/>
      <c r="HA79" s="306"/>
      <c r="HB79" s="306"/>
      <c r="HC79" s="306"/>
      <c r="HD79" s="306"/>
      <c r="HE79" s="306"/>
      <c r="HF79" s="306"/>
      <c r="HG79" s="306"/>
      <c r="HH79" s="306"/>
      <c r="HI79" s="306"/>
      <c r="HJ79" s="306"/>
      <c r="HK79" s="306"/>
      <c r="HL79" s="306"/>
      <c r="HM79" s="306"/>
      <c r="HN79" s="306"/>
      <c r="HO79" s="306"/>
      <c r="HP79" s="306"/>
    </row>
    <row r="80" spans="1:224" x14ac:dyDescent="0.2">
      <c r="A80" s="142" t="s">
        <v>427</v>
      </c>
      <c r="B80" s="142" t="s">
        <v>428</v>
      </c>
      <c r="C80" s="142"/>
      <c r="D80" s="142"/>
      <c r="E80" s="246">
        <v>65</v>
      </c>
      <c r="F80" s="246">
        <v>7</v>
      </c>
      <c r="G80" s="246">
        <v>15</v>
      </c>
      <c r="H80" s="246">
        <v>7</v>
      </c>
      <c r="I80" s="246">
        <v>4</v>
      </c>
      <c r="J80" s="246">
        <v>2</v>
      </c>
      <c r="K80" s="246">
        <v>21</v>
      </c>
      <c r="L80" s="246">
        <v>0</v>
      </c>
      <c r="M80" s="246">
        <v>2</v>
      </c>
      <c r="N80" s="246">
        <v>4</v>
      </c>
      <c r="O80" s="246">
        <v>3</v>
      </c>
      <c r="P80" s="306"/>
      <c r="Q80" s="306"/>
      <c r="R80" s="306"/>
      <c r="S80" s="306"/>
      <c r="T80" s="306"/>
      <c r="U80" s="306"/>
      <c r="V80" s="306"/>
      <c r="W80" s="306"/>
      <c r="X80" s="306"/>
      <c r="Y80" s="306"/>
      <c r="Z80" s="306"/>
      <c r="AA80" s="306"/>
      <c r="AB80" s="306"/>
      <c r="AC80" s="306"/>
      <c r="AD80" s="306"/>
      <c r="AE80" s="306"/>
      <c r="AF80" s="306"/>
      <c r="AG80" s="306"/>
      <c r="AH80" s="306"/>
      <c r="AI80" s="306"/>
      <c r="AJ80" s="306"/>
      <c r="AK80" s="306"/>
      <c r="AL80" s="306"/>
      <c r="AM80" s="306"/>
      <c r="AN80" s="306"/>
      <c r="AO80" s="306"/>
      <c r="AP80" s="306"/>
      <c r="AQ80" s="306"/>
      <c r="AR80" s="306"/>
      <c r="AS80" s="306"/>
      <c r="AT80" s="306"/>
      <c r="AU80" s="306"/>
      <c r="AV80" s="306"/>
      <c r="AW80" s="306"/>
      <c r="AX80" s="306"/>
      <c r="AY80" s="306"/>
      <c r="AZ80" s="306"/>
      <c r="BA80" s="306"/>
      <c r="BB80" s="306"/>
      <c r="BC80" s="306"/>
      <c r="BD80" s="306"/>
      <c r="BE80" s="306"/>
      <c r="BF80" s="306"/>
      <c r="BG80" s="306"/>
      <c r="BH80" s="306"/>
      <c r="BI80" s="306"/>
      <c r="BJ80" s="306"/>
      <c r="BK80" s="306"/>
      <c r="BL80" s="306"/>
      <c r="BM80" s="306"/>
      <c r="BN80" s="306"/>
      <c r="BO80" s="306"/>
      <c r="BP80" s="306"/>
      <c r="BQ80" s="306"/>
      <c r="BR80" s="306"/>
      <c r="BS80" s="306"/>
      <c r="BT80" s="306"/>
      <c r="BU80" s="306"/>
      <c r="BV80" s="306"/>
      <c r="BW80" s="306"/>
      <c r="BX80" s="306"/>
      <c r="BY80" s="306"/>
      <c r="BZ80" s="306"/>
      <c r="CA80" s="306"/>
      <c r="CB80" s="306"/>
      <c r="CC80" s="306"/>
      <c r="CD80" s="306"/>
      <c r="CE80" s="306"/>
      <c r="CF80" s="306"/>
      <c r="CG80" s="306"/>
      <c r="CH80" s="306"/>
      <c r="CI80" s="306"/>
      <c r="CJ80" s="306"/>
      <c r="CK80" s="306"/>
      <c r="CL80" s="306"/>
      <c r="CM80" s="306"/>
      <c r="CN80" s="306"/>
      <c r="CO80" s="306"/>
      <c r="CP80" s="306"/>
      <c r="CQ80" s="306"/>
      <c r="CR80" s="306"/>
      <c r="CS80" s="306"/>
      <c r="CT80" s="306"/>
      <c r="CU80" s="306"/>
      <c r="CV80" s="306"/>
      <c r="CW80" s="306"/>
      <c r="CX80" s="306"/>
      <c r="CY80" s="306"/>
      <c r="CZ80" s="306"/>
      <c r="DA80" s="306"/>
      <c r="DB80" s="306"/>
      <c r="DC80" s="306"/>
      <c r="DD80" s="306"/>
      <c r="DE80" s="306"/>
      <c r="DF80" s="306"/>
      <c r="DG80" s="306"/>
      <c r="DH80" s="306"/>
      <c r="DI80" s="306"/>
      <c r="DJ80" s="306"/>
      <c r="DK80" s="306"/>
      <c r="DL80" s="306"/>
      <c r="DM80" s="306"/>
      <c r="DN80" s="306"/>
      <c r="DO80" s="306"/>
      <c r="DP80" s="306"/>
      <c r="DQ80" s="306"/>
      <c r="DR80" s="306"/>
      <c r="DS80" s="306"/>
      <c r="DT80" s="306"/>
      <c r="DU80" s="306"/>
      <c r="DV80" s="306"/>
      <c r="DW80" s="306"/>
      <c r="DX80" s="306"/>
      <c r="DY80" s="306"/>
      <c r="DZ80" s="306"/>
      <c r="EA80" s="306"/>
      <c r="EB80" s="306"/>
      <c r="EC80" s="306"/>
      <c r="ED80" s="306"/>
      <c r="EE80" s="306"/>
      <c r="EF80" s="306"/>
      <c r="EG80" s="306"/>
      <c r="EH80" s="306"/>
      <c r="EI80" s="306"/>
      <c r="EJ80" s="306"/>
      <c r="EK80" s="306"/>
      <c r="EL80" s="306"/>
      <c r="EM80" s="306"/>
      <c r="EN80" s="306"/>
      <c r="EO80" s="306"/>
      <c r="EP80" s="306"/>
      <c r="EQ80" s="306"/>
      <c r="ER80" s="306"/>
      <c r="ES80" s="306"/>
      <c r="ET80" s="306"/>
      <c r="EU80" s="306"/>
      <c r="EV80" s="306"/>
      <c r="EW80" s="306"/>
      <c r="EX80" s="306"/>
      <c r="EY80" s="306"/>
      <c r="EZ80" s="306"/>
      <c r="FA80" s="306"/>
      <c r="FB80" s="306"/>
      <c r="FC80" s="306"/>
      <c r="FD80" s="306"/>
      <c r="FE80" s="306"/>
      <c r="FF80" s="306"/>
      <c r="FG80" s="306"/>
      <c r="FH80" s="306"/>
      <c r="FI80" s="306"/>
      <c r="FJ80" s="306"/>
      <c r="FK80" s="306"/>
      <c r="FL80" s="306"/>
      <c r="FM80" s="306"/>
      <c r="FN80" s="306"/>
      <c r="FO80" s="306"/>
      <c r="FP80" s="306"/>
      <c r="FQ80" s="306"/>
      <c r="FR80" s="306"/>
      <c r="FS80" s="306"/>
      <c r="FT80" s="306"/>
      <c r="FU80" s="306"/>
      <c r="FV80" s="306"/>
      <c r="FW80" s="306"/>
      <c r="FX80" s="306"/>
      <c r="FY80" s="306"/>
      <c r="FZ80" s="306"/>
      <c r="GA80" s="306"/>
      <c r="GB80" s="306"/>
      <c r="GC80" s="306"/>
      <c r="GD80" s="306"/>
      <c r="GE80" s="306"/>
      <c r="GF80" s="306"/>
      <c r="GG80" s="306"/>
      <c r="GH80" s="306"/>
      <c r="GI80" s="306"/>
      <c r="GJ80" s="306"/>
      <c r="GK80" s="306"/>
      <c r="GL80" s="306"/>
      <c r="GM80" s="306"/>
      <c r="GN80" s="306"/>
      <c r="GO80" s="306"/>
      <c r="GP80" s="306"/>
      <c r="GQ80" s="306"/>
      <c r="GR80" s="306"/>
      <c r="GS80" s="306"/>
      <c r="GT80" s="306"/>
      <c r="GU80" s="306"/>
      <c r="GV80" s="306"/>
      <c r="GW80" s="306"/>
      <c r="GX80" s="306"/>
      <c r="GY80" s="306"/>
      <c r="GZ80" s="306"/>
      <c r="HA80" s="306"/>
      <c r="HB80" s="306"/>
      <c r="HC80" s="306"/>
      <c r="HD80" s="306"/>
      <c r="HE80" s="306"/>
      <c r="HF80" s="306"/>
      <c r="HG80" s="306"/>
      <c r="HH80" s="306"/>
      <c r="HI80" s="306"/>
      <c r="HJ80" s="306"/>
      <c r="HK80" s="306"/>
      <c r="HL80" s="306"/>
      <c r="HM80" s="306"/>
      <c r="HN80" s="306"/>
      <c r="HO80" s="306"/>
      <c r="HP80" s="306"/>
    </row>
    <row r="81" spans="1:224" x14ac:dyDescent="0.2">
      <c r="A81" s="142" t="s">
        <v>429</v>
      </c>
      <c r="B81" s="142" t="s">
        <v>430</v>
      </c>
      <c r="C81" s="142"/>
      <c r="D81" s="142"/>
      <c r="E81" s="246">
        <v>40</v>
      </c>
      <c r="F81" s="246">
        <v>1</v>
      </c>
      <c r="G81" s="246">
        <v>28</v>
      </c>
      <c r="H81" s="246">
        <v>1</v>
      </c>
      <c r="I81" s="246">
        <v>0</v>
      </c>
      <c r="J81" s="246">
        <v>2</v>
      </c>
      <c r="K81" s="246">
        <v>2</v>
      </c>
      <c r="L81" s="246">
        <v>0</v>
      </c>
      <c r="M81" s="246">
        <v>2</v>
      </c>
      <c r="N81" s="246">
        <v>3</v>
      </c>
      <c r="O81" s="246">
        <v>1</v>
      </c>
      <c r="P81" s="306"/>
      <c r="Q81" s="306"/>
      <c r="R81" s="306"/>
      <c r="S81" s="306"/>
      <c r="T81" s="306"/>
      <c r="U81" s="306"/>
      <c r="V81" s="306"/>
      <c r="W81" s="306"/>
      <c r="X81" s="306"/>
      <c r="Y81" s="306"/>
      <c r="Z81" s="306"/>
      <c r="AA81" s="306"/>
      <c r="AB81" s="306"/>
      <c r="AC81" s="306"/>
      <c r="AD81" s="306"/>
      <c r="AE81" s="306"/>
      <c r="AF81" s="306"/>
      <c r="AG81" s="306"/>
      <c r="AH81" s="306"/>
      <c r="AI81" s="306"/>
      <c r="AJ81" s="306"/>
      <c r="AK81" s="306"/>
      <c r="AL81" s="306"/>
      <c r="AM81" s="306"/>
      <c r="AN81" s="306"/>
      <c r="AO81" s="306"/>
      <c r="AP81" s="306"/>
      <c r="AQ81" s="306"/>
      <c r="AR81" s="306"/>
      <c r="AS81" s="306"/>
      <c r="AT81" s="306"/>
      <c r="AU81" s="306"/>
      <c r="AV81" s="306"/>
      <c r="AW81" s="306"/>
      <c r="AX81" s="306"/>
      <c r="AY81" s="306"/>
      <c r="AZ81" s="306"/>
      <c r="BA81" s="306"/>
      <c r="BB81" s="306"/>
      <c r="BC81" s="306"/>
      <c r="BD81" s="306"/>
      <c r="BE81" s="306"/>
      <c r="BF81" s="306"/>
      <c r="BG81" s="306"/>
      <c r="BH81" s="306"/>
      <c r="BI81" s="306"/>
      <c r="BJ81" s="306"/>
      <c r="BK81" s="306"/>
      <c r="BL81" s="306"/>
      <c r="BM81" s="306"/>
      <c r="BN81" s="306"/>
      <c r="BO81" s="306"/>
      <c r="BP81" s="306"/>
      <c r="BQ81" s="306"/>
      <c r="BR81" s="306"/>
      <c r="BS81" s="306"/>
      <c r="BT81" s="306"/>
      <c r="BU81" s="306"/>
      <c r="BV81" s="306"/>
      <c r="BW81" s="306"/>
      <c r="BX81" s="306"/>
      <c r="BY81" s="306"/>
      <c r="BZ81" s="306"/>
      <c r="CA81" s="306"/>
      <c r="CB81" s="306"/>
      <c r="CC81" s="306"/>
      <c r="CD81" s="306"/>
      <c r="CE81" s="306"/>
      <c r="CF81" s="306"/>
      <c r="CG81" s="306"/>
      <c r="CH81" s="306"/>
      <c r="CI81" s="306"/>
      <c r="CJ81" s="306"/>
      <c r="CK81" s="306"/>
      <c r="CL81" s="306"/>
      <c r="CM81" s="306"/>
      <c r="CN81" s="306"/>
      <c r="CO81" s="306"/>
      <c r="CP81" s="306"/>
      <c r="CQ81" s="306"/>
      <c r="CR81" s="306"/>
      <c r="CS81" s="306"/>
      <c r="CT81" s="306"/>
      <c r="CU81" s="306"/>
      <c r="CV81" s="306"/>
      <c r="CW81" s="306"/>
      <c r="CX81" s="306"/>
      <c r="CY81" s="306"/>
      <c r="CZ81" s="306"/>
      <c r="DA81" s="306"/>
      <c r="DB81" s="306"/>
      <c r="DC81" s="306"/>
      <c r="DD81" s="306"/>
      <c r="DE81" s="306"/>
      <c r="DF81" s="306"/>
      <c r="DG81" s="306"/>
      <c r="DH81" s="306"/>
      <c r="DI81" s="306"/>
      <c r="DJ81" s="306"/>
      <c r="DK81" s="306"/>
      <c r="DL81" s="306"/>
      <c r="DM81" s="306"/>
      <c r="DN81" s="306"/>
      <c r="DO81" s="306"/>
      <c r="DP81" s="306"/>
      <c r="DQ81" s="306"/>
      <c r="DR81" s="306"/>
      <c r="DS81" s="306"/>
      <c r="DT81" s="306"/>
      <c r="DU81" s="306"/>
      <c r="DV81" s="306"/>
      <c r="DW81" s="306"/>
      <c r="DX81" s="306"/>
      <c r="DY81" s="306"/>
      <c r="DZ81" s="306"/>
      <c r="EA81" s="306"/>
      <c r="EB81" s="306"/>
      <c r="EC81" s="306"/>
      <c r="ED81" s="306"/>
      <c r="EE81" s="306"/>
      <c r="EF81" s="306"/>
      <c r="EG81" s="306"/>
      <c r="EH81" s="306"/>
      <c r="EI81" s="306"/>
      <c r="EJ81" s="306"/>
      <c r="EK81" s="306"/>
      <c r="EL81" s="306"/>
      <c r="EM81" s="306"/>
      <c r="EN81" s="306"/>
      <c r="EO81" s="306"/>
      <c r="EP81" s="306"/>
      <c r="EQ81" s="306"/>
      <c r="ER81" s="306"/>
      <c r="ES81" s="306"/>
      <c r="ET81" s="306"/>
      <c r="EU81" s="306"/>
      <c r="EV81" s="306"/>
      <c r="EW81" s="306"/>
      <c r="EX81" s="306"/>
      <c r="EY81" s="306"/>
      <c r="EZ81" s="306"/>
      <c r="FA81" s="306"/>
      <c r="FB81" s="306"/>
      <c r="FC81" s="306"/>
      <c r="FD81" s="306"/>
      <c r="FE81" s="306"/>
      <c r="FF81" s="306"/>
      <c r="FG81" s="306"/>
      <c r="FH81" s="306"/>
      <c r="FI81" s="306"/>
      <c r="FJ81" s="306"/>
      <c r="FK81" s="306"/>
      <c r="FL81" s="306"/>
      <c r="FM81" s="306"/>
      <c r="FN81" s="306"/>
      <c r="FO81" s="306"/>
      <c r="FP81" s="306"/>
      <c r="FQ81" s="306"/>
      <c r="FR81" s="306"/>
      <c r="FS81" s="306"/>
      <c r="FT81" s="306"/>
      <c r="FU81" s="306"/>
      <c r="FV81" s="306"/>
      <c r="FW81" s="306"/>
      <c r="FX81" s="306"/>
      <c r="FY81" s="306"/>
      <c r="FZ81" s="306"/>
      <c r="GA81" s="306"/>
      <c r="GB81" s="306"/>
      <c r="GC81" s="306"/>
      <c r="GD81" s="306"/>
      <c r="GE81" s="306"/>
      <c r="GF81" s="306"/>
      <c r="GG81" s="306"/>
      <c r="GH81" s="306"/>
      <c r="GI81" s="306"/>
      <c r="GJ81" s="306"/>
      <c r="GK81" s="306"/>
      <c r="GL81" s="306"/>
      <c r="GM81" s="306"/>
      <c r="GN81" s="306"/>
      <c r="GO81" s="306"/>
      <c r="GP81" s="306"/>
      <c r="GQ81" s="306"/>
      <c r="GR81" s="306"/>
      <c r="GS81" s="306"/>
      <c r="GT81" s="306"/>
      <c r="GU81" s="306"/>
      <c r="GV81" s="306"/>
      <c r="GW81" s="306"/>
      <c r="GX81" s="306"/>
      <c r="GY81" s="306"/>
      <c r="GZ81" s="306"/>
      <c r="HA81" s="306"/>
      <c r="HB81" s="306"/>
      <c r="HC81" s="306"/>
      <c r="HD81" s="306"/>
      <c r="HE81" s="306"/>
      <c r="HF81" s="306"/>
      <c r="HG81" s="306"/>
      <c r="HH81" s="306"/>
      <c r="HI81" s="306"/>
      <c r="HJ81" s="306"/>
      <c r="HK81" s="306"/>
      <c r="HL81" s="306"/>
      <c r="HM81" s="306"/>
      <c r="HN81" s="306"/>
      <c r="HO81" s="306"/>
      <c r="HP81" s="306"/>
    </row>
    <row r="82" spans="1:224" x14ac:dyDescent="0.2">
      <c r="A82" s="142" t="s">
        <v>431</v>
      </c>
      <c r="B82" s="142" t="s">
        <v>432</v>
      </c>
      <c r="C82" s="142"/>
      <c r="D82" s="142"/>
      <c r="E82" s="246">
        <v>119</v>
      </c>
      <c r="F82" s="246">
        <v>76</v>
      </c>
      <c r="G82" s="246">
        <v>3</v>
      </c>
      <c r="H82" s="246">
        <v>14</v>
      </c>
      <c r="I82" s="246">
        <v>4</v>
      </c>
      <c r="J82" s="246">
        <v>8</v>
      </c>
      <c r="K82" s="246">
        <v>0</v>
      </c>
      <c r="L82" s="246">
        <v>0</v>
      </c>
      <c r="M82" s="246">
        <v>2</v>
      </c>
      <c r="N82" s="246">
        <v>6</v>
      </c>
      <c r="O82" s="246">
        <v>6</v>
      </c>
      <c r="P82" s="306"/>
      <c r="Q82" s="306"/>
      <c r="R82" s="306"/>
      <c r="S82" s="306"/>
      <c r="T82" s="306"/>
      <c r="U82" s="306"/>
      <c r="V82" s="306"/>
      <c r="W82" s="306"/>
      <c r="X82" s="306"/>
      <c r="Y82" s="306"/>
      <c r="Z82" s="306"/>
      <c r="AA82" s="306"/>
      <c r="AB82" s="306"/>
      <c r="AC82" s="306"/>
      <c r="AD82" s="306"/>
      <c r="AE82" s="306"/>
      <c r="AF82" s="306"/>
      <c r="AG82" s="306"/>
      <c r="AH82" s="306"/>
      <c r="AI82" s="306"/>
      <c r="AJ82" s="306"/>
      <c r="AK82" s="306"/>
      <c r="AL82" s="306"/>
      <c r="AM82" s="306"/>
      <c r="AN82" s="306"/>
      <c r="AO82" s="306"/>
      <c r="AP82" s="306"/>
      <c r="AQ82" s="306"/>
      <c r="AR82" s="306"/>
      <c r="AS82" s="306"/>
      <c r="AT82" s="306"/>
      <c r="AU82" s="306"/>
      <c r="AV82" s="306"/>
      <c r="AW82" s="306"/>
      <c r="AX82" s="306"/>
      <c r="AY82" s="306"/>
      <c r="AZ82" s="306"/>
      <c r="BA82" s="306"/>
      <c r="BB82" s="306"/>
      <c r="BC82" s="306"/>
      <c r="BD82" s="306"/>
      <c r="BE82" s="306"/>
      <c r="BF82" s="306"/>
      <c r="BG82" s="306"/>
      <c r="BH82" s="306"/>
      <c r="BI82" s="306"/>
      <c r="BJ82" s="306"/>
      <c r="BK82" s="306"/>
      <c r="BL82" s="306"/>
      <c r="BM82" s="306"/>
      <c r="BN82" s="306"/>
      <c r="BO82" s="306"/>
      <c r="BP82" s="306"/>
      <c r="BQ82" s="306"/>
      <c r="BR82" s="306"/>
      <c r="BS82" s="306"/>
      <c r="BT82" s="306"/>
      <c r="BU82" s="306"/>
      <c r="BV82" s="306"/>
      <c r="BW82" s="306"/>
      <c r="BX82" s="306"/>
      <c r="BY82" s="306"/>
      <c r="BZ82" s="306"/>
      <c r="CA82" s="306"/>
      <c r="CB82" s="306"/>
      <c r="CC82" s="306"/>
      <c r="CD82" s="306"/>
      <c r="CE82" s="306"/>
      <c r="CF82" s="306"/>
      <c r="CG82" s="306"/>
      <c r="CH82" s="306"/>
      <c r="CI82" s="306"/>
      <c r="CJ82" s="306"/>
      <c r="CK82" s="306"/>
      <c r="CL82" s="306"/>
      <c r="CM82" s="306"/>
      <c r="CN82" s="306"/>
      <c r="CO82" s="306"/>
      <c r="CP82" s="306"/>
      <c r="CQ82" s="306"/>
      <c r="CR82" s="306"/>
      <c r="CS82" s="306"/>
      <c r="CT82" s="306"/>
      <c r="CU82" s="306"/>
      <c r="CV82" s="306"/>
      <c r="CW82" s="306"/>
      <c r="CX82" s="306"/>
      <c r="CY82" s="306"/>
      <c r="CZ82" s="306"/>
      <c r="DA82" s="306"/>
      <c r="DB82" s="306"/>
      <c r="DC82" s="306"/>
      <c r="DD82" s="306"/>
      <c r="DE82" s="306"/>
      <c r="DF82" s="306"/>
      <c r="DG82" s="306"/>
      <c r="DH82" s="306"/>
      <c r="DI82" s="306"/>
      <c r="DJ82" s="306"/>
      <c r="DK82" s="306"/>
      <c r="DL82" s="306"/>
      <c r="DM82" s="306"/>
      <c r="DN82" s="306"/>
      <c r="DO82" s="306"/>
      <c r="DP82" s="306"/>
      <c r="DQ82" s="306"/>
      <c r="DR82" s="306"/>
      <c r="DS82" s="306"/>
      <c r="DT82" s="306"/>
      <c r="DU82" s="306"/>
      <c r="DV82" s="306"/>
      <c r="DW82" s="306"/>
      <c r="DX82" s="306"/>
      <c r="DY82" s="306"/>
      <c r="DZ82" s="306"/>
      <c r="EA82" s="306"/>
      <c r="EB82" s="306"/>
      <c r="EC82" s="306"/>
      <c r="ED82" s="306"/>
      <c r="EE82" s="306"/>
      <c r="EF82" s="306"/>
      <c r="EG82" s="306"/>
      <c r="EH82" s="306"/>
      <c r="EI82" s="306"/>
      <c r="EJ82" s="306"/>
      <c r="EK82" s="306"/>
      <c r="EL82" s="306"/>
      <c r="EM82" s="306"/>
      <c r="EN82" s="306"/>
      <c r="EO82" s="306"/>
      <c r="EP82" s="306"/>
      <c r="EQ82" s="306"/>
      <c r="ER82" s="306"/>
      <c r="ES82" s="306"/>
      <c r="ET82" s="306"/>
      <c r="EU82" s="306"/>
      <c r="EV82" s="306"/>
      <c r="EW82" s="306"/>
      <c r="EX82" s="306"/>
      <c r="EY82" s="306"/>
      <c r="EZ82" s="306"/>
      <c r="FA82" s="306"/>
      <c r="FB82" s="306"/>
      <c r="FC82" s="306"/>
      <c r="FD82" s="306"/>
      <c r="FE82" s="306"/>
      <c r="FF82" s="306"/>
      <c r="FG82" s="306"/>
      <c r="FH82" s="306"/>
      <c r="FI82" s="306"/>
      <c r="FJ82" s="306"/>
      <c r="FK82" s="306"/>
      <c r="FL82" s="306"/>
      <c r="FM82" s="306"/>
      <c r="FN82" s="306"/>
      <c r="FO82" s="306"/>
      <c r="FP82" s="306"/>
      <c r="FQ82" s="306"/>
      <c r="FR82" s="306"/>
      <c r="FS82" s="306"/>
      <c r="FT82" s="306"/>
      <c r="FU82" s="306"/>
      <c r="FV82" s="306"/>
      <c r="FW82" s="306"/>
      <c r="FX82" s="306"/>
      <c r="FY82" s="306"/>
      <c r="FZ82" s="306"/>
      <c r="GA82" s="306"/>
      <c r="GB82" s="306"/>
      <c r="GC82" s="306"/>
      <c r="GD82" s="306"/>
      <c r="GE82" s="306"/>
      <c r="GF82" s="306"/>
      <c r="GG82" s="306"/>
      <c r="GH82" s="306"/>
      <c r="GI82" s="306"/>
      <c r="GJ82" s="306"/>
      <c r="GK82" s="306"/>
      <c r="GL82" s="306"/>
      <c r="GM82" s="306"/>
      <c r="GN82" s="306"/>
      <c r="GO82" s="306"/>
      <c r="GP82" s="306"/>
      <c r="GQ82" s="306"/>
      <c r="GR82" s="306"/>
      <c r="GS82" s="306"/>
      <c r="GT82" s="306"/>
      <c r="GU82" s="306"/>
      <c r="GV82" s="306"/>
      <c r="GW82" s="306"/>
      <c r="GX82" s="306"/>
      <c r="GY82" s="306"/>
      <c r="GZ82" s="306"/>
      <c r="HA82" s="306"/>
      <c r="HB82" s="306"/>
      <c r="HC82" s="306"/>
      <c r="HD82" s="306"/>
      <c r="HE82" s="306"/>
      <c r="HF82" s="306"/>
      <c r="HG82" s="306"/>
      <c r="HH82" s="306"/>
      <c r="HI82" s="306"/>
      <c r="HJ82" s="306"/>
      <c r="HK82" s="306"/>
      <c r="HL82" s="306"/>
      <c r="HM82" s="306"/>
      <c r="HN82" s="306"/>
      <c r="HO82" s="306"/>
      <c r="HP82" s="306"/>
    </row>
    <row r="83" spans="1:224" x14ac:dyDescent="0.2">
      <c r="A83" s="142" t="s">
        <v>433</v>
      </c>
      <c r="B83" s="142" t="s">
        <v>434</v>
      </c>
      <c r="C83" s="142"/>
      <c r="D83" s="142"/>
      <c r="E83" s="246">
        <v>64</v>
      </c>
      <c r="F83" s="246">
        <v>29</v>
      </c>
      <c r="G83" s="246">
        <v>8</v>
      </c>
      <c r="H83" s="246">
        <v>5</v>
      </c>
      <c r="I83" s="246">
        <v>2</v>
      </c>
      <c r="J83" s="246">
        <v>5</v>
      </c>
      <c r="K83" s="246">
        <v>4</v>
      </c>
      <c r="L83" s="246">
        <v>0</v>
      </c>
      <c r="M83" s="246">
        <v>2</v>
      </c>
      <c r="N83" s="246">
        <v>0</v>
      </c>
      <c r="O83" s="246">
        <v>9</v>
      </c>
      <c r="P83" s="306"/>
      <c r="Q83" s="306"/>
      <c r="R83" s="306"/>
      <c r="S83" s="306"/>
      <c r="T83" s="306"/>
      <c r="U83" s="306"/>
      <c r="V83" s="306"/>
      <c r="W83" s="306"/>
      <c r="X83" s="306"/>
      <c r="Y83" s="306"/>
      <c r="Z83" s="306"/>
      <c r="AA83" s="306"/>
      <c r="AB83" s="306"/>
      <c r="AC83" s="306"/>
      <c r="AD83" s="306"/>
      <c r="AE83" s="306"/>
      <c r="AF83" s="306"/>
      <c r="AG83" s="306"/>
      <c r="AH83" s="306"/>
      <c r="AI83" s="306"/>
      <c r="AJ83" s="306"/>
      <c r="AK83" s="306"/>
      <c r="AL83" s="306"/>
      <c r="AM83" s="306"/>
      <c r="AN83" s="306"/>
      <c r="AO83" s="306"/>
      <c r="AP83" s="306"/>
      <c r="AQ83" s="306"/>
      <c r="AR83" s="306"/>
      <c r="AS83" s="306"/>
      <c r="AT83" s="306"/>
      <c r="AU83" s="306"/>
      <c r="AV83" s="306"/>
      <c r="AW83" s="306"/>
      <c r="AX83" s="306"/>
      <c r="AY83" s="306"/>
      <c r="AZ83" s="306"/>
      <c r="BA83" s="306"/>
      <c r="BB83" s="306"/>
      <c r="BC83" s="306"/>
      <c r="BD83" s="306"/>
      <c r="BE83" s="306"/>
      <c r="BF83" s="306"/>
      <c r="BG83" s="306"/>
      <c r="BH83" s="306"/>
      <c r="BI83" s="306"/>
      <c r="BJ83" s="306"/>
      <c r="BK83" s="306"/>
      <c r="BL83" s="306"/>
      <c r="BM83" s="306"/>
      <c r="BN83" s="306"/>
      <c r="BO83" s="306"/>
      <c r="BP83" s="306"/>
      <c r="BQ83" s="306"/>
      <c r="BR83" s="306"/>
      <c r="BS83" s="306"/>
      <c r="BT83" s="306"/>
      <c r="BU83" s="306"/>
      <c r="BV83" s="306"/>
      <c r="BW83" s="306"/>
      <c r="BX83" s="306"/>
      <c r="BY83" s="306"/>
      <c r="BZ83" s="306"/>
      <c r="CA83" s="306"/>
      <c r="CB83" s="306"/>
      <c r="CC83" s="306"/>
      <c r="CD83" s="306"/>
      <c r="CE83" s="306"/>
      <c r="CF83" s="306"/>
      <c r="CG83" s="306"/>
      <c r="CH83" s="306"/>
      <c r="CI83" s="306"/>
      <c r="CJ83" s="306"/>
      <c r="CK83" s="306"/>
      <c r="CL83" s="306"/>
      <c r="CM83" s="306"/>
      <c r="CN83" s="306"/>
      <c r="CO83" s="306"/>
      <c r="CP83" s="306"/>
      <c r="CQ83" s="306"/>
      <c r="CR83" s="306"/>
      <c r="CS83" s="306"/>
      <c r="CT83" s="306"/>
      <c r="CU83" s="306"/>
      <c r="CV83" s="306"/>
      <c r="CW83" s="306"/>
      <c r="CX83" s="306"/>
      <c r="CY83" s="306"/>
      <c r="CZ83" s="306"/>
      <c r="DA83" s="306"/>
      <c r="DB83" s="306"/>
      <c r="DC83" s="306"/>
      <c r="DD83" s="306"/>
      <c r="DE83" s="306"/>
      <c r="DF83" s="306"/>
      <c r="DG83" s="306"/>
      <c r="DH83" s="306"/>
      <c r="DI83" s="306"/>
      <c r="DJ83" s="306"/>
      <c r="DK83" s="306"/>
      <c r="DL83" s="306"/>
      <c r="DM83" s="306"/>
      <c r="DN83" s="306"/>
      <c r="DO83" s="306"/>
      <c r="DP83" s="306"/>
      <c r="DQ83" s="306"/>
      <c r="DR83" s="306"/>
      <c r="DS83" s="306"/>
      <c r="DT83" s="306"/>
      <c r="DU83" s="306"/>
      <c r="DV83" s="306"/>
      <c r="DW83" s="306"/>
      <c r="DX83" s="306"/>
      <c r="DY83" s="306"/>
      <c r="DZ83" s="306"/>
      <c r="EA83" s="306"/>
      <c r="EB83" s="306"/>
      <c r="EC83" s="306"/>
      <c r="ED83" s="306"/>
      <c r="EE83" s="306"/>
      <c r="EF83" s="306"/>
      <c r="EG83" s="306"/>
      <c r="EH83" s="306"/>
      <c r="EI83" s="306"/>
      <c r="EJ83" s="306"/>
      <c r="EK83" s="306"/>
      <c r="EL83" s="306"/>
      <c r="EM83" s="306"/>
      <c r="EN83" s="306"/>
      <c r="EO83" s="306"/>
      <c r="EP83" s="306"/>
      <c r="EQ83" s="306"/>
      <c r="ER83" s="306"/>
      <c r="ES83" s="306"/>
      <c r="ET83" s="306"/>
      <c r="EU83" s="306"/>
      <c r="EV83" s="306"/>
      <c r="EW83" s="306"/>
      <c r="EX83" s="306"/>
      <c r="EY83" s="306"/>
      <c r="EZ83" s="306"/>
      <c r="FA83" s="306"/>
      <c r="FB83" s="306"/>
      <c r="FC83" s="306"/>
      <c r="FD83" s="306"/>
      <c r="FE83" s="306"/>
      <c r="FF83" s="306"/>
      <c r="FG83" s="306"/>
      <c r="FH83" s="306"/>
      <c r="FI83" s="306"/>
      <c r="FJ83" s="306"/>
      <c r="FK83" s="306"/>
      <c r="FL83" s="306"/>
      <c r="FM83" s="306"/>
      <c r="FN83" s="306"/>
      <c r="FO83" s="306"/>
      <c r="FP83" s="306"/>
      <c r="FQ83" s="306"/>
      <c r="FR83" s="306"/>
      <c r="FS83" s="306"/>
      <c r="FT83" s="306"/>
      <c r="FU83" s="306"/>
      <c r="FV83" s="306"/>
      <c r="FW83" s="306"/>
      <c r="FX83" s="306"/>
      <c r="FY83" s="306"/>
      <c r="FZ83" s="306"/>
      <c r="GA83" s="306"/>
      <c r="GB83" s="306"/>
      <c r="GC83" s="306"/>
      <c r="GD83" s="306"/>
      <c r="GE83" s="306"/>
      <c r="GF83" s="306"/>
      <c r="GG83" s="306"/>
      <c r="GH83" s="306"/>
      <c r="GI83" s="306"/>
      <c r="GJ83" s="306"/>
      <c r="GK83" s="306"/>
      <c r="GL83" s="306"/>
      <c r="GM83" s="306"/>
      <c r="GN83" s="306"/>
      <c r="GO83" s="306"/>
      <c r="GP83" s="306"/>
      <c r="GQ83" s="306"/>
      <c r="GR83" s="306"/>
      <c r="GS83" s="306"/>
      <c r="GT83" s="306"/>
      <c r="GU83" s="306"/>
      <c r="GV83" s="306"/>
      <c r="GW83" s="306"/>
      <c r="GX83" s="306"/>
      <c r="GY83" s="306"/>
      <c r="GZ83" s="306"/>
      <c r="HA83" s="306"/>
      <c r="HB83" s="306"/>
      <c r="HC83" s="306"/>
      <c r="HD83" s="306"/>
      <c r="HE83" s="306"/>
      <c r="HF83" s="306"/>
      <c r="HG83" s="306"/>
      <c r="HH83" s="306"/>
      <c r="HI83" s="306"/>
      <c r="HJ83" s="306"/>
      <c r="HK83" s="306"/>
      <c r="HL83" s="306"/>
      <c r="HM83" s="306"/>
      <c r="HN83" s="306"/>
      <c r="HO83" s="306"/>
      <c r="HP83" s="306"/>
    </row>
    <row r="84" spans="1:224" x14ac:dyDescent="0.2">
      <c r="A84" s="142" t="s">
        <v>435</v>
      </c>
      <c r="B84" s="142" t="s">
        <v>436</v>
      </c>
      <c r="C84" s="142"/>
      <c r="D84" s="142"/>
      <c r="E84" s="246">
        <v>41</v>
      </c>
      <c r="F84" s="246">
        <v>21</v>
      </c>
      <c r="G84" s="246">
        <v>3</v>
      </c>
      <c r="H84" s="246">
        <v>7</v>
      </c>
      <c r="I84" s="246">
        <v>3</v>
      </c>
      <c r="J84" s="246">
        <v>0</v>
      </c>
      <c r="K84" s="246">
        <v>3</v>
      </c>
      <c r="L84" s="246">
        <v>0</v>
      </c>
      <c r="M84" s="246">
        <v>0</v>
      </c>
      <c r="N84" s="246">
        <v>2</v>
      </c>
      <c r="O84" s="246">
        <v>2</v>
      </c>
      <c r="P84" s="306"/>
      <c r="Q84" s="306"/>
      <c r="R84" s="306"/>
      <c r="S84" s="306"/>
      <c r="T84" s="306"/>
      <c r="U84" s="306"/>
      <c r="V84" s="306"/>
      <c r="W84" s="306"/>
      <c r="X84" s="306"/>
      <c r="Y84" s="306"/>
      <c r="Z84" s="306"/>
      <c r="AA84" s="306"/>
      <c r="AB84" s="306"/>
      <c r="AC84" s="306"/>
      <c r="AD84" s="306"/>
      <c r="AE84" s="306"/>
      <c r="AF84" s="306"/>
      <c r="AG84" s="306"/>
      <c r="AH84" s="306"/>
      <c r="AI84" s="306"/>
      <c r="AJ84" s="306"/>
      <c r="AK84" s="306"/>
      <c r="AL84" s="306"/>
      <c r="AM84" s="306"/>
      <c r="AN84" s="306"/>
      <c r="AO84" s="306"/>
      <c r="AP84" s="306"/>
      <c r="AQ84" s="306"/>
      <c r="AR84" s="306"/>
      <c r="AS84" s="306"/>
      <c r="AT84" s="306"/>
      <c r="AU84" s="306"/>
      <c r="AV84" s="306"/>
      <c r="AW84" s="306"/>
      <c r="AX84" s="306"/>
      <c r="AY84" s="306"/>
      <c r="AZ84" s="306"/>
      <c r="BA84" s="306"/>
      <c r="BB84" s="306"/>
      <c r="BC84" s="306"/>
      <c r="BD84" s="306"/>
      <c r="BE84" s="306"/>
      <c r="BF84" s="306"/>
      <c r="BG84" s="306"/>
      <c r="BH84" s="306"/>
      <c r="BI84" s="306"/>
      <c r="BJ84" s="306"/>
      <c r="BK84" s="306"/>
      <c r="BL84" s="306"/>
      <c r="BM84" s="306"/>
      <c r="BN84" s="306"/>
      <c r="BO84" s="306"/>
      <c r="BP84" s="306"/>
      <c r="BQ84" s="306"/>
      <c r="BR84" s="306"/>
      <c r="BS84" s="306"/>
      <c r="BT84" s="306"/>
      <c r="BU84" s="306"/>
      <c r="BV84" s="306"/>
      <c r="BW84" s="306"/>
      <c r="BX84" s="306"/>
      <c r="BY84" s="306"/>
      <c r="BZ84" s="306"/>
      <c r="CA84" s="306"/>
      <c r="CB84" s="306"/>
      <c r="CC84" s="306"/>
      <c r="CD84" s="306"/>
      <c r="CE84" s="306"/>
      <c r="CF84" s="306"/>
      <c r="CG84" s="306"/>
      <c r="CH84" s="306"/>
      <c r="CI84" s="306"/>
      <c r="CJ84" s="306"/>
      <c r="CK84" s="306"/>
      <c r="CL84" s="306"/>
      <c r="CM84" s="306"/>
      <c r="CN84" s="306"/>
      <c r="CO84" s="306"/>
      <c r="CP84" s="306"/>
      <c r="CQ84" s="306"/>
      <c r="CR84" s="306"/>
      <c r="CS84" s="306"/>
      <c r="CT84" s="306"/>
      <c r="CU84" s="306"/>
      <c r="CV84" s="306"/>
      <c r="CW84" s="306"/>
      <c r="CX84" s="306"/>
      <c r="CY84" s="306"/>
      <c r="CZ84" s="306"/>
      <c r="DA84" s="306"/>
      <c r="DB84" s="306"/>
      <c r="DC84" s="306"/>
      <c r="DD84" s="306"/>
      <c r="DE84" s="306"/>
      <c r="DF84" s="306"/>
      <c r="DG84" s="306"/>
      <c r="DH84" s="306"/>
      <c r="DI84" s="306"/>
      <c r="DJ84" s="306"/>
      <c r="DK84" s="306"/>
      <c r="DL84" s="306"/>
      <c r="DM84" s="306"/>
      <c r="DN84" s="306"/>
      <c r="DO84" s="306"/>
      <c r="DP84" s="306"/>
      <c r="DQ84" s="306"/>
      <c r="DR84" s="306"/>
      <c r="DS84" s="306"/>
      <c r="DT84" s="306"/>
      <c r="DU84" s="306"/>
      <c r="DV84" s="306"/>
      <c r="DW84" s="306"/>
      <c r="DX84" s="306"/>
      <c r="DY84" s="306"/>
      <c r="DZ84" s="306"/>
      <c r="EA84" s="306"/>
      <c r="EB84" s="306"/>
      <c r="EC84" s="306"/>
      <c r="ED84" s="306"/>
      <c r="EE84" s="306"/>
      <c r="EF84" s="306"/>
      <c r="EG84" s="306"/>
      <c r="EH84" s="306"/>
      <c r="EI84" s="306"/>
      <c r="EJ84" s="306"/>
      <c r="EK84" s="306"/>
      <c r="EL84" s="306"/>
      <c r="EM84" s="306"/>
      <c r="EN84" s="306"/>
      <c r="EO84" s="306"/>
      <c r="EP84" s="306"/>
      <c r="EQ84" s="306"/>
      <c r="ER84" s="306"/>
      <c r="ES84" s="306"/>
      <c r="ET84" s="306"/>
      <c r="EU84" s="306"/>
      <c r="EV84" s="306"/>
      <c r="EW84" s="306"/>
      <c r="EX84" s="306"/>
      <c r="EY84" s="306"/>
      <c r="EZ84" s="306"/>
      <c r="FA84" s="306"/>
      <c r="FB84" s="306"/>
      <c r="FC84" s="306"/>
      <c r="FD84" s="306"/>
      <c r="FE84" s="306"/>
      <c r="FF84" s="306"/>
      <c r="FG84" s="306"/>
      <c r="FH84" s="306"/>
      <c r="FI84" s="306"/>
      <c r="FJ84" s="306"/>
      <c r="FK84" s="306"/>
      <c r="FL84" s="306"/>
      <c r="FM84" s="306"/>
      <c r="FN84" s="306"/>
      <c r="FO84" s="306"/>
      <c r="FP84" s="306"/>
      <c r="FQ84" s="306"/>
      <c r="FR84" s="306"/>
      <c r="FS84" s="306"/>
      <c r="FT84" s="306"/>
      <c r="FU84" s="306"/>
      <c r="FV84" s="306"/>
      <c r="FW84" s="306"/>
      <c r="FX84" s="306"/>
      <c r="FY84" s="306"/>
      <c r="FZ84" s="306"/>
      <c r="GA84" s="306"/>
      <c r="GB84" s="306"/>
      <c r="GC84" s="306"/>
      <c r="GD84" s="306"/>
      <c r="GE84" s="306"/>
      <c r="GF84" s="306"/>
      <c r="GG84" s="306"/>
      <c r="GH84" s="306"/>
      <c r="GI84" s="306"/>
      <c r="GJ84" s="306"/>
      <c r="GK84" s="306"/>
      <c r="GL84" s="306"/>
      <c r="GM84" s="306"/>
      <c r="GN84" s="306"/>
      <c r="GO84" s="306"/>
      <c r="GP84" s="306"/>
      <c r="GQ84" s="306"/>
      <c r="GR84" s="306"/>
      <c r="GS84" s="306"/>
      <c r="GT84" s="306"/>
      <c r="GU84" s="306"/>
      <c r="GV84" s="306"/>
      <c r="GW84" s="306"/>
      <c r="GX84" s="306"/>
      <c r="GY84" s="306"/>
      <c r="GZ84" s="306"/>
      <c r="HA84" s="306"/>
      <c r="HB84" s="306"/>
      <c r="HC84" s="306"/>
      <c r="HD84" s="306"/>
      <c r="HE84" s="306"/>
      <c r="HF84" s="306"/>
      <c r="HG84" s="306"/>
      <c r="HH84" s="306"/>
      <c r="HI84" s="306"/>
      <c r="HJ84" s="306"/>
      <c r="HK84" s="306"/>
      <c r="HL84" s="306"/>
      <c r="HM84" s="306"/>
      <c r="HN84" s="306"/>
      <c r="HO84" s="306"/>
      <c r="HP84" s="306"/>
    </row>
    <row r="85" spans="1:224" x14ac:dyDescent="0.2">
      <c r="A85" s="142" t="s">
        <v>437</v>
      </c>
      <c r="B85" s="142" t="s">
        <v>438</v>
      </c>
      <c r="C85" s="142"/>
      <c r="D85" s="142"/>
      <c r="E85" s="246">
        <v>34</v>
      </c>
      <c r="F85" s="246">
        <v>6</v>
      </c>
      <c r="G85" s="246">
        <v>8</v>
      </c>
      <c r="H85" s="246">
        <v>3</v>
      </c>
      <c r="I85" s="246">
        <v>1</v>
      </c>
      <c r="J85" s="246">
        <v>0</v>
      </c>
      <c r="K85" s="246">
        <v>2</v>
      </c>
      <c r="L85" s="246">
        <v>1</v>
      </c>
      <c r="M85" s="246">
        <v>6</v>
      </c>
      <c r="N85" s="246">
        <v>5</v>
      </c>
      <c r="O85" s="246">
        <v>2</v>
      </c>
      <c r="P85" s="306"/>
      <c r="Q85" s="306"/>
      <c r="R85" s="306"/>
      <c r="S85" s="306"/>
      <c r="T85" s="306"/>
      <c r="U85" s="306"/>
      <c r="V85" s="306"/>
      <c r="W85" s="306"/>
      <c r="X85" s="306"/>
      <c r="Y85" s="306"/>
      <c r="Z85" s="306"/>
      <c r="AA85" s="306"/>
      <c r="AB85" s="306"/>
      <c r="AC85" s="306"/>
      <c r="AD85" s="306"/>
      <c r="AE85" s="306"/>
      <c r="AF85" s="306"/>
      <c r="AG85" s="306"/>
      <c r="AH85" s="306"/>
      <c r="AI85" s="306"/>
      <c r="AJ85" s="306"/>
      <c r="AK85" s="306"/>
      <c r="AL85" s="306"/>
      <c r="AM85" s="306"/>
      <c r="AN85" s="306"/>
      <c r="AO85" s="306"/>
      <c r="AP85" s="306"/>
      <c r="AQ85" s="306"/>
      <c r="AR85" s="306"/>
      <c r="AS85" s="306"/>
      <c r="AT85" s="306"/>
      <c r="AU85" s="306"/>
      <c r="AV85" s="306"/>
      <c r="AW85" s="306"/>
      <c r="AX85" s="306"/>
      <c r="AY85" s="306"/>
      <c r="AZ85" s="306"/>
      <c r="BA85" s="306"/>
      <c r="BB85" s="306"/>
      <c r="BC85" s="306"/>
      <c r="BD85" s="306"/>
      <c r="BE85" s="306"/>
      <c r="BF85" s="306"/>
      <c r="BG85" s="306"/>
      <c r="BH85" s="306"/>
      <c r="BI85" s="306"/>
      <c r="BJ85" s="306"/>
      <c r="BK85" s="306"/>
      <c r="BL85" s="306"/>
      <c r="BM85" s="306"/>
      <c r="BN85" s="306"/>
      <c r="BO85" s="306"/>
      <c r="BP85" s="306"/>
      <c r="BQ85" s="306"/>
      <c r="BR85" s="306"/>
      <c r="BS85" s="306"/>
      <c r="BT85" s="306"/>
      <c r="BU85" s="306"/>
      <c r="BV85" s="306"/>
      <c r="BW85" s="306"/>
      <c r="BX85" s="306"/>
      <c r="BY85" s="306"/>
      <c r="BZ85" s="306"/>
      <c r="CA85" s="306"/>
      <c r="CB85" s="306"/>
      <c r="CC85" s="306"/>
      <c r="CD85" s="306"/>
      <c r="CE85" s="306"/>
      <c r="CF85" s="306"/>
      <c r="CG85" s="306"/>
      <c r="CH85" s="306"/>
      <c r="CI85" s="306"/>
      <c r="CJ85" s="306"/>
      <c r="CK85" s="306"/>
      <c r="CL85" s="306"/>
      <c r="CM85" s="306"/>
      <c r="CN85" s="306"/>
      <c r="CO85" s="306"/>
      <c r="CP85" s="306"/>
      <c r="CQ85" s="306"/>
      <c r="CR85" s="306"/>
      <c r="CS85" s="306"/>
      <c r="CT85" s="306"/>
      <c r="CU85" s="306"/>
      <c r="CV85" s="306"/>
      <c r="CW85" s="306"/>
      <c r="CX85" s="306"/>
      <c r="CY85" s="306"/>
      <c r="CZ85" s="306"/>
      <c r="DA85" s="306"/>
      <c r="DB85" s="306"/>
      <c r="DC85" s="306"/>
      <c r="DD85" s="306"/>
      <c r="DE85" s="306"/>
      <c r="DF85" s="306"/>
      <c r="DG85" s="306"/>
      <c r="DH85" s="306"/>
      <c r="DI85" s="306"/>
      <c r="DJ85" s="306"/>
      <c r="DK85" s="306"/>
      <c r="DL85" s="306"/>
      <c r="DM85" s="306"/>
      <c r="DN85" s="306"/>
      <c r="DO85" s="306"/>
      <c r="DP85" s="306"/>
      <c r="DQ85" s="306"/>
      <c r="DR85" s="306"/>
      <c r="DS85" s="306"/>
      <c r="DT85" s="306"/>
      <c r="DU85" s="306"/>
      <c r="DV85" s="306"/>
      <c r="DW85" s="306"/>
      <c r="DX85" s="306"/>
      <c r="DY85" s="306"/>
      <c r="DZ85" s="306"/>
      <c r="EA85" s="306"/>
      <c r="EB85" s="306"/>
      <c r="EC85" s="306"/>
      <c r="ED85" s="306"/>
      <c r="EE85" s="306"/>
      <c r="EF85" s="306"/>
      <c r="EG85" s="306"/>
      <c r="EH85" s="306"/>
      <c r="EI85" s="306"/>
      <c r="EJ85" s="306"/>
      <c r="EK85" s="306"/>
      <c r="EL85" s="306"/>
      <c r="EM85" s="306"/>
      <c r="EN85" s="306"/>
      <c r="EO85" s="306"/>
      <c r="EP85" s="306"/>
      <c r="EQ85" s="306"/>
      <c r="ER85" s="306"/>
      <c r="ES85" s="306"/>
      <c r="ET85" s="306"/>
      <c r="EU85" s="306"/>
      <c r="EV85" s="306"/>
      <c r="EW85" s="306"/>
      <c r="EX85" s="306"/>
      <c r="EY85" s="306"/>
      <c r="EZ85" s="306"/>
      <c r="FA85" s="306"/>
      <c r="FB85" s="306"/>
      <c r="FC85" s="306"/>
      <c r="FD85" s="306"/>
      <c r="FE85" s="306"/>
      <c r="FF85" s="306"/>
      <c r="FG85" s="306"/>
      <c r="FH85" s="306"/>
      <c r="FI85" s="306"/>
      <c r="FJ85" s="306"/>
      <c r="FK85" s="306"/>
      <c r="FL85" s="306"/>
      <c r="FM85" s="306"/>
      <c r="FN85" s="306"/>
      <c r="FO85" s="306"/>
      <c r="FP85" s="306"/>
      <c r="FQ85" s="306"/>
      <c r="FR85" s="306"/>
      <c r="FS85" s="306"/>
      <c r="FT85" s="306"/>
      <c r="FU85" s="306"/>
      <c r="FV85" s="306"/>
      <c r="FW85" s="306"/>
      <c r="FX85" s="306"/>
      <c r="FY85" s="306"/>
      <c r="FZ85" s="306"/>
      <c r="GA85" s="306"/>
      <c r="GB85" s="306"/>
      <c r="GC85" s="306"/>
      <c r="GD85" s="306"/>
      <c r="GE85" s="306"/>
      <c r="GF85" s="306"/>
      <c r="GG85" s="306"/>
      <c r="GH85" s="306"/>
      <c r="GI85" s="306"/>
      <c r="GJ85" s="306"/>
      <c r="GK85" s="306"/>
      <c r="GL85" s="306"/>
      <c r="GM85" s="306"/>
      <c r="GN85" s="306"/>
      <c r="GO85" s="306"/>
      <c r="GP85" s="306"/>
      <c r="GQ85" s="306"/>
      <c r="GR85" s="306"/>
      <c r="GS85" s="306"/>
      <c r="GT85" s="306"/>
      <c r="GU85" s="306"/>
      <c r="GV85" s="306"/>
      <c r="GW85" s="306"/>
      <c r="GX85" s="306"/>
      <c r="GY85" s="306"/>
      <c r="GZ85" s="306"/>
      <c r="HA85" s="306"/>
      <c r="HB85" s="306"/>
      <c r="HC85" s="306"/>
      <c r="HD85" s="306"/>
      <c r="HE85" s="306"/>
      <c r="HF85" s="306"/>
      <c r="HG85" s="306"/>
      <c r="HH85" s="306"/>
      <c r="HI85" s="306"/>
      <c r="HJ85" s="306"/>
      <c r="HK85" s="306"/>
      <c r="HL85" s="306"/>
      <c r="HM85" s="306"/>
      <c r="HN85" s="306"/>
      <c r="HO85" s="306"/>
      <c r="HP85" s="306"/>
    </row>
    <row r="86" spans="1:224" x14ac:dyDescent="0.2">
      <c r="A86" s="142" t="s">
        <v>439</v>
      </c>
      <c r="B86" s="142" t="s">
        <v>440</v>
      </c>
      <c r="C86" s="142"/>
      <c r="D86" s="142"/>
      <c r="E86" s="246">
        <v>108</v>
      </c>
      <c r="F86" s="246">
        <v>42</v>
      </c>
      <c r="G86" s="246">
        <v>16</v>
      </c>
      <c r="H86" s="246">
        <v>13</v>
      </c>
      <c r="I86" s="246">
        <v>7</v>
      </c>
      <c r="J86" s="246">
        <v>0</v>
      </c>
      <c r="K86" s="246">
        <v>5</v>
      </c>
      <c r="L86" s="246">
        <v>0</v>
      </c>
      <c r="M86" s="246">
        <v>3</v>
      </c>
      <c r="N86" s="246">
        <v>5</v>
      </c>
      <c r="O86" s="246">
        <v>17</v>
      </c>
      <c r="P86" s="306"/>
      <c r="Q86" s="306"/>
      <c r="R86" s="306"/>
      <c r="S86" s="306"/>
      <c r="T86" s="306"/>
      <c r="U86" s="306"/>
      <c r="V86" s="306"/>
      <c r="W86" s="306"/>
      <c r="X86" s="306"/>
      <c r="Y86" s="306"/>
      <c r="Z86" s="306"/>
      <c r="AA86" s="306"/>
      <c r="AB86" s="306"/>
      <c r="AC86" s="306"/>
      <c r="AD86" s="306"/>
      <c r="AE86" s="306"/>
      <c r="AF86" s="306"/>
      <c r="AG86" s="306"/>
      <c r="AH86" s="306"/>
      <c r="AI86" s="306"/>
      <c r="AJ86" s="306"/>
      <c r="AK86" s="306"/>
      <c r="AL86" s="306"/>
      <c r="AM86" s="306"/>
      <c r="AN86" s="306"/>
      <c r="AO86" s="306"/>
      <c r="AP86" s="306"/>
      <c r="AQ86" s="306"/>
      <c r="AR86" s="306"/>
      <c r="AS86" s="306"/>
      <c r="AT86" s="306"/>
      <c r="AU86" s="306"/>
      <c r="AV86" s="306"/>
      <c r="AW86" s="306"/>
      <c r="AX86" s="306"/>
      <c r="AY86" s="306"/>
      <c r="AZ86" s="306"/>
      <c r="BA86" s="306"/>
      <c r="BB86" s="306"/>
      <c r="BC86" s="306"/>
      <c r="BD86" s="306"/>
      <c r="BE86" s="306"/>
      <c r="BF86" s="306"/>
      <c r="BG86" s="306"/>
      <c r="BH86" s="306"/>
      <c r="BI86" s="306"/>
      <c r="BJ86" s="306"/>
      <c r="BK86" s="306"/>
      <c r="BL86" s="306"/>
      <c r="BM86" s="306"/>
      <c r="BN86" s="306"/>
      <c r="BO86" s="306"/>
      <c r="BP86" s="306"/>
      <c r="BQ86" s="306"/>
      <c r="BR86" s="306"/>
      <c r="BS86" s="306"/>
      <c r="BT86" s="306"/>
      <c r="BU86" s="306"/>
      <c r="BV86" s="306"/>
      <c r="BW86" s="306"/>
      <c r="BX86" s="306"/>
      <c r="BY86" s="306"/>
      <c r="BZ86" s="306"/>
      <c r="CA86" s="306"/>
      <c r="CB86" s="306"/>
      <c r="CC86" s="306"/>
      <c r="CD86" s="306"/>
      <c r="CE86" s="306"/>
      <c r="CF86" s="306"/>
      <c r="CG86" s="306"/>
      <c r="CH86" s="306"/>
      <c r="CI86" s="306"/>
      <c r="CJ86" s="306"/>
      <c r="CK86" s="306"/>
      <c r="CL86" s="306"/>
      <c r="CM86" s="306"/>
      <c r="CN86" s="306"/>
      <c r="CO86" s="306"/>
      <c r="CP86" s="306"/>
      <c r="CQ86" s="306"/>
      <c r="CR86" s="306"/>
      <c r="CS86" s="306"/>
      <c r="CT86" s="306"/>
      <c r="CU86" s="306"/>
      <c r="CV86" s="306"/>
      <c r="CW86" s="306"/>
      <c r="CX86" s="306"/>
      <c r="CY86" s="306"/>
      <c r="CZ86" s="306"/>
      <c r="DA86" s="306"/>
      <c r="DB86" s="306"/>
      <c r="DC86" s="306"/>
      <c r="DD86" s="306"/>
      <c r="DE86" s="306"/>
      <c r="DF86" s="306"/>
      <c r="DG86" s="306"/>
      <c r="DH86" s="306"/>
      <c r="DI86" s="306"/>
      <c r="DJ86" s="306"/>
      <c r="DK86" s="306"/>
      <c r="DL86" s="306"/>
      <c r="DM86" s="306"/>
      <c r="DN86" s="306"/>
      <c r="DO86" s="306"/>
      <c r="DP86" s="306"/>
      <c r="DQ86" s="306"/>
      <c r="DR86" s="306"/>
      <c r="DS86" s="306"/>
      <c r="DT86" s="306"/>
      <c r="DU86" s="306"/>
      <c r="DV86" s="306"/>
      <c r="DW86" s="306"/>
      <c r="DX86" s="306"/>
      <c r="DY86" s="306"/>
      <c r="DZ86" s="306"/>
      <c r="EA86" s="306"/>
      <c r="EB86" s="306"/>
      <c r="EC86" s="306"/>
      <c r="ED86" s="306"/>
      <c r="EE86" s="306"/>
      <c r="EF86" s="306"/>
      <c r="EG86" s="306"/>
      <c r="EH86" s="306"/>
      <c r="EI86" s="306"/>
      <c r="EJ86" s="306"/>
      <c r="EK86" s="306"/>
      <c r="EL86" s="306"/>
      <c r="EM86" s="306"/>
      <c r="EN86" s="306"/>
      <c r="EO86" s="306"/>
      <c r="EP86" s="306"/>
      <c r="EQ86" s="306"/>
      <c r="ER86" s="306"/>
      <c r="ES86" s="306"/>
      <c r="ET86" s="306"/>
      <c r="EU86" s="306"/>
      <c r="EV86" s="306"/>
      <c r="EW86" s="306"/>
      <c r="EX86" s="306"/>
      <c r="EY86" s="306"/>
      <c r="EZ86" s="306"/>
      <c r="FA86" s="306"/>
      <c r="FB86" s="306"/>
      <c r="FC86" s="306"/>
      <c r="FD86" s="306"/>
      <c r="FE86" s="306"/>
      <c r="FF86" s="306"/>
      <c r="FG86" s="306"/>
      <c r="FH86" s="306"/>
      <c r="FI86" s="306"/>
      <c r="FJ86" s="306"/>
      <c r="FK86" s="306"/>
      <c r="FL86" s="306"/>
      <c r="FM86" s="306"/>
      <c r="FN86" s="306"/>
      <c r="FO86" s="306"/>
      <c r="FP86" s="306"/>
      <c r="FQ86" s="306"/>
      <c r="FR86" s="306"/>
      <c r="FS86" s="306"/>
      <c r="FT86" s="306"/>
      <c r="FU86" s="306"/>
      <c r="FV86" s="306"/>
      <c r="FW86" s="306"/>
      <c r="FX86" s="306"/>
      <c r="FY86" s="306"/>
      <c r="FZ86" s="306"/>
      <c r="GA86" s="306"/>
      <c r="GB86" s="306"/>
      <c r="GC86" s="306"/>
      <c r="GD86" s="306"/>
      <c r="GE86" s="306"/>
      <c r="GF86" s="306"/>
      <c r="GG86" s="306"/>
      <c r="GH86" s="306"/>
      <c r="GI86" s="306"/>
      <c r="GJ86" s="306"/>
      <c r="GK86" s="306"/>
      <c r="GL86" s="306"/>
      <c r="GM86" s="306"/>
      <c r="GN86" s="306"/>
      <c r="GO86" s="306"/>
      <c r="GP86" s="306"/>
      <c r="GQ86" s="306"/>
      <c r="GR86" s="306"/>
      <c r="GS86" s="306"/>
      <c r="GT86" s="306"/>
      <c r="GU86" s="306"/>
      <c r="GV86" s="306"/>
      <c r="GW86" s="306"/>
      <c r="GX86" s="306"/>
      <c r="GY86" s="306"/>
      <c r="GZ86" s="306"/>
      <c r="HA86" s="306"/>
      <c r="HB86" s="306"/>
      <c r="HC86" s="306"/>
      <c r="HD86" s="306"/>
      <c r="HE86" s="306"/>
      <c r="HF86" s="306"/>
      <c r="HG86" s="306"/>
      <c r="HH86" s="306"/>
      <c r="HI86" s="306"/>
      <c r="HJ86" s="306"/>
      <c r="HK86" s="306"/>
      <c r="HL86" s="306"/>
      <c r="HM86" s="306"/>
      <c r="HN86" s="306"/>
      <c r="HO86" s="306"/>
      <c r="HP86" s="306"/>
    </row>
    <row r="87" spans="1:224" x14ac:dyDescent="0.2">
      <c r="A87" s="142" t="s">
        <v>441</v>
      </c>
      <c r="B87" s="142" t="s">
        <v>442</v>
      </c>
      <c r="C87" s="142"/>
      <c r="D87" s="142"/>
      <c r="E87" s="246">
        <v>24</v>
      </c>
      <c r="F87" s="246">
        <v>11</v>
      </c>
      <c r="G87" s="246">
        <v>1</v>
      </c>
      <c r="H87" s="246">
        <v>4</v>
      </c>
      <c r="I87" s="246">
        <v>3</v>
      </c>
      <c r="J87" s="246">
        <v>2</v>
      </c>
      <c r="K87" s="246">
        <v>0</v>
      </c>
      <c r="L87" s="246">
        <v>0</v>
      </c>
      <c r="M87" s="246">
        <v>0</v>
      </c>
      <c r="N87" s="246">
        <v>3</v>
      </c>
      <c r="O87" s="246">
        <v>0</v>
      </c>
      <c r="P87" s="306"/>
      <c r="Q87" s="306"/>
      <c r="R87" s="306"/>
      <c r="S87" s="306"/>
      <c r="T87" s="306"/>
      <c r="U87" s="306"/>
      <c r="V87" s="306"/>
      <c r="W87" s="306"/>
      <c r="X87" s="306"/>
      <c r="Y87" s="306"/>
      <c r="Z87" s="306"/>
      <c r="AA87" s="306"/>
      <c r="AB87" s="306"/>
      <c r="AC87" s="306"/>
      <c r="AD87" s="306"/>
      <c r="AE87" s="306"/>
      <c r="AF87" s="306"/>
      <c r="AG87" s="306"/>
      <c r="AH87" s="306"/>
      <c r="AI87" s="306"/>
      <c r="AJ87" s="306"/>
      <c r="AK87" s="306"/>
      <c r="AL87" s="306"/>
      <c r="AM87" s="306"/>
      <c r="AN87" s="306"/>
      <c r="AO87" s="306"/>
      <c r="AP87" s="306"/>
      <c r="AQ87" s="306"/>
      <c r="AR87" s="306"/>
      <c r="AS87" s="306"/>
      <c r="AT87" s="306"/>
      <c r="AU87" s="306"/>
      <c r="AV87" s="306"/>
      <c r="AW87" s="306"/>
      <c r="AX87" s="306"/>
      <c r="AY87" s="306"/>
      <c r="AZ87" s="306"/>
      <c r="BA87" s="306"/>
      <c r="BB87" s="306"/>
      <c r="BC87" s="306"/>
      <c r="BD87" s="306"/>
      <c r="BE87" s="306"/>
      <c r="BF87" s="306"/>
      <c r="BG87" s="306"/>
      <c r="BH87" s="306"/>
      <c r="BI87" s="306"/>
      <c r="BJ87" s="306"/>
      <c r="BK87" s="306"/>
      <c r="BL87" s="306"/>
      <c r="BM87" s="306"/>
      <c r="BN87" s="306"/>
      <c r="BO87" s="306"/>
      <c r="BP87" s="306"/>
      <c r="BQ87" s="306"/>
      <c r="BR87" s="306"/>
      <c r="BS87" s="306"/>
      <c r="BT87" s="306"/>
      <c r="BU87" s="306"/>
      <c r="BV87" s="306"/>
      <c r="BW87" s="306"/>
      <c r="BX87" s="306"/>
      <c r="BY87" s="306"/>
      <c r="BZ87" s="306"/>
      <c r="CA87" s="306"/>
      <c r="CB87" s="306"/>
      <c r="CC87" s="306"/>
      <c r="CD87" s="306"/>
      <c r="CE87" s="306"/>
      <c r="CF87" s="306"/>
      <c r="CG87" s="306"/>
      <c r="CH87" s="306"/>
      <c r="CI87" s="306"/>
      <c r="CJ87" s="306"/>
      <c r="CK87" s="306"/>
      <c r="CL87" s="306"/>
      <c r="CM87" s="306"/>
      <c r="CN87" s="306"/>
      <c r="CO87" s="306"/>
      <c r="CP87" s="306"/>
      <c r="CQ87" s="306"/>
      <c r="CR87" s="306"/>
      <c r="CS87" s="306"/>
      <c r="CT87" s="306"/>
      <c r="CU87" s="306"/>
      <c r="CV87" s="306"/>
      <c r="CW87" s="306"/>
      <c r="CX87" s="306"/>
      <c r="CY87" s="306"/>
      <c r="CZ87" s="306"/>
      <c r="DA87" s="306"/>
      <c r="DB87" s="306"/>
      <c r="DC87" s="306"/>
      <c r="DD87" s="306"/>
      <c r="DE87" s="306"/>
      <c r="DF87" s="306"/>
      <c r="DG87" s="306"/>
      <c r="DH87" s="306"/>
      <c r="DI87" s="306"/>
      <c r="DJ87" s="306"/>
      <c r="DK87" s="306"/>
      <c r="DL87" s="306"/>
      <c r="DM87" s="306"/>
      <c r="DN87" s="306"/>
      <c r="DO87" s="306"/>
      <c r="DP87" s="306"/>
      <c r="DQ87" s="306"/>
      <c r="DR87" s="306"/>
      <c r="DS87" s="306"/>
      <c r="DT87" s="306"/>
      <c r="DU87" s="306"/>
      <c r="DV87" s="306"/>
      <c r="DW87" s="306"/>
      <c r="DX87" s="306"/>
      <c r="DY87" s="306"/>
      <c r="DZ87" s="306"/>
      <c r="EA87" s="306"/>
      <c r="EB87" s="306"/>
      <c r="EC87" s="306"/>
      <c r="ED87" s="306"/>
      <c r="EE87" s="306"/>
      <c r="EF87" s="306"/>
      <c r="EG87" s="306"/>
      <c r="EH87" s="306"/>
      <c r="EI87" s="306"/>
      <c r="EJ87" s="306"/>
      <c r="EK87" s="306"/>
      <c r="EL87" s="306"/>
      <c r="EM87" s="306"/>
      <c r="EN87" s="306"/>
      <c r="EO87" s="306"/>
      <c r="EP87" s="306"/>
      <c r="EQ87" s="306"/>
      <c r="ER87" s="306"/>
      <c r="ES87" s="306"/>
      <c r="ET87" s="306"/>
      <c r="EU87" s="306"/>
      <c r="EV87" s="306"/>
      <c r="EW87" s="306"/>
      <c r="EX87" s="306"/>
      <c r="EY87" s="306"/>
      <c r="EZ87" s="306"/>
      <c r="FA87" s="306"/>
      <c r="FB87" s="306"/>
      <c r="FC87" s="306"/>
      <c r="FD87" s="306"/>
      <c r="FE87" s="306"/>
      <c r="FF87" s="306"/>
      <c r="FG87" s="306"/>
      <c r="FH87" s="306"/>
      <c r="FI87" s="306"/>
      <c r="FJ87" s="306"/>
      <c r="FK87" s="306"/>
      <c r="FL87" s="306"/>
      <c r="FM87" s="306"/>
      <c r="FN87" s="306"/>
      <c r="FO87" s="306"/>
      <c r="FP87" s="306"/>
      <c r="FQ87" s="306"/>
      <c r="FR87" s="306"/>
      <c r="FS87" s="306"/>
      <c r="FT87" s="306"/>
      <c r="FU87" s="306"/>
      <c r="FV87" s="306"/>
      <c r="FW87" s="306"/>
      <c r="FX87" s="306"/>
      <c r="FY87" s="306"/>
      <c r="FZ87" s="306"/>
      <c r="GA87" s="306"/>
      <c r="GB87" s="306"/>
      <c r="GC87" s="306"/>
      <c r="GD87" s="306"/>
      <c r="GE87" s="306"/>
      <c r="GF87" s="306"/>
      <c r="GG87" s="306"/>
      <c r="GH87" s="306"/>
      <c r="GI87" s="306"/>
      <c r="GJ87" s="306"/>
      <c r="GK87" s="306"/>
      <c r="GL87" s="306"/>
      <c r="GM87" s="306"/>
      <c r="GN87" s="306"/>
      <c r="GO87" s="306"/>
      <c r="GP87" s="306"/>
      <c r="GQ87" s="306"/>
      <c r="GR87" s="306"/>
      <c r="GS87" s="306"/>
      <c r="GT87" s="306"/>
      <c r="GU87" s="306"/>
      <c r="GV87" s="306"/>
      <c r="GW87" s="306"/>
      <c r="GX87" s="306"/>
      <c r="GY87" s="306"/>
      <c r="GZ87" s="306"/>
      <c r="HA87" s="306"/>
      <c r="HB87" s="306"/>
      <c r="HC87" s="306"/>
      <c r="HD87" s="306"/>
      <c r="HE87" s="306"/>
      <c r="HF87" s="306"/>
      <c r="HG87" s="306"/>
      <c r="HH87" s="306"/>
      <c r="HI87" s="306"/>
      <c r="HJ87" s="306"/>
      <c r="HK87" s="306"/>
      <c r="HL87" s="306"/>
      <c r="HM87" s="306"/>
      <c r="HN87" s="306"/>
      <c r="HO87" s="306"/>
      <c r="HP87" s="306"/>
    </row>
    <row r="88" spans="1:224" x14ac:dyDescent="0.2">
      <c r="A88" s="142" t="s">
        <v>443</v>
      </c>
      <c r="B88" s="142" t="s">
        <v>444</v>
      </c>
      <c r="C88" s="142"/>
      <c r="D88" s="142"/>
      <c r="E88" s="246">
        <v>248</v>
      </c>
      <c r="F88" s="246">
        <v>70</v>
      </c>
      <c r="G88" s="246">
        <v>33</v>
      </c>
      <c r="H88" s="246">
        <v>50</v>
      </c>
      <c r="I88" s="246">
        <v>16</v>
      </c>
      <c r="J88" s="246">
        <v>34</v>
      </c>
      <c r="K88" s="246">
        <v>14</v>
      </c>
      <c r="L88" s="246">
        <v>1</v>
      </c>
      <c r="M88" s="246">
        <v>1</v>
      </c>
      <c r="N88" s="246">
        <v>27</v>
      </c>
      <c r="O88" s="246">
        <v>2</v>
      </c>
      <c r="P88" s="306"/>
      <c r="Q88" s="306"/>
      <c r="R88" s="306"/>
      <c r="S88" s="306"/>
      <c r="T88" s="306"/>
      <c r="U88" s="306"/>
      <c r="V88" s="306"/>
      <c r="W88" s="306"/>
      <c r="X88" s="306"/>
      <c r="Y88" s="306"/>
      <c r="Z88" s="306"/>
      <c r="AA88" s="306"/>
      <c r="AB88" s="306"/>
      <c r="AC88" s="306"/>
      <c r="AD88" s="306"/>
      <c r="AE88" s="306"/>
      <c r="AF88" s="306"/>
      <c r="AG88" s="306"/>
      <c r="AH88" s="306"/>
      <c r="AI88" s="306"/>
      <c r="AJ88" s="306"/>
      <c r="AK88" s="306"/>
      <c r="AL88" s="306"/>
      <c r="AM88" s="306"/>
      <c r="AN88" s="306"/>
      <c r="AO88" s="306"/>
      <c r="AP88" s="306"/>
      <c r="AQ88" s="306"/>
      <c r="AR88" s="306"/>
      <c r="AS88" s="306"/>
      <c r="AT88" s="306"/>
      <c r="AU88" s="306"/>
      <c r="AV88" s="306"/>
      <c r="AW88" s="306"/>
      <c r="AX88" s="306"/>
      <c r="AY88" s="306"/>
      <c r="AZ88" s="306"/>
      <c r="BA88" s="306"/>
      <c r="BB88" s="306"/>
      <c r="BC88" s="306"/>
      <c r="BD88" s="306"/>
      <c r="BE88" s="306"/>
      <c r="BF88" s="306"/>
      <c r="BG88" s="306"/>
      <c r="BH88" s="306"/>
      <c r="BI88" s="306"/>
      <c r="BJ88" s="306"/>
      <c r="BK88" s="306"/>
      <c r="BL88" s="306"/>
      <c r="BM88" s="306"/>
      <c r="BN88" s="306"/>
      <c r="BO88" s="306"/>
      <c r="BP88" s="306"/>
      <c r="BQ88" s="306"/>
      <c r="BR88" s="306"/>
      <c r="BS88" s="306"/>
      <c r="BT88" s="306"/>
      <c r="BU88" s="306"/>
      <c r="BV88" s="306"/>
      <c r="BW88" s="306"/>
      <c r="BX88" s="306"/>
      <c r="BY88" s="306"/>
      <c r="BZ88" s="306"/>
      <c r="CA88" s="306"/>
      <c r="CB88" s="306"/>
      <c r="CC88" s="306"/>
      <c r="CD88" s="306"/>
      <c r="CE88" s="306"/>
      <c r="CF88" s="306"/>
      <c r="CG88" s="306"/>
      <c r="CH88" s="306"/>
      <c r="CI88" s="306"/>
      <c r="CJ88" s="306"/>
      <c r="CK88" s="306"/>
      <c r="CL88" s="306"/>
      <c r="CM88" s="306"/>
      <c r="CN88" s="306"/>
      <c r="CO88" s="306"/>
      <c r="CP88" s="306"/>
      <c r="CQ88" s="306"/>
      <c r="CR88" s="306"/>
      <c r="CS88" s="306"/>
      <c r="CT88" s="306"/>
      <c r="CU88" s="306"/>
      <c r="CV88" s="306"/>
      <c r="CW88" s="306"/>
      <c r="CX88" s="306"/>
      <c r="CY88" s="306"/>
      <c r="CZ88" s="306"/>
      <c r="DA88" s="306"/>
      <c r="DB88" s="306"/>
      <c r="DC88" s="306"/>
      <c r="DD88" s="306"/>
      <c r="DE88" s="306"/>
      <c r="DF88" s="306"/>
      <c r="DG88" s="306"/>
      <c r="DH88" s="306"/>
      <c r="DI88" s="306"/>
      <c r="DJ88" s="306"/>
      <c r="DK88" s="306"/>
      <c r="DL88" s="306"/>
      <c r="DM88" s="306"/>
      <c r="DN88" s="306"/>
      <c r="DO88" s="306"/>
      <c r="DP88" s="306"/>
      <c r="DQ88" s="306"/>
      <c r="DR88" s="306"/>
      <c r="DS88" s="306"/>
      <c r="DT88" s="306"/>
      <c r="DU88" s="306"/>
      <c r="DV88" s="306"/>
      <c r="DW88" s="306"/>
      <c r="DX88" s="306"/>
      <c r="DY88" s="306"/>
      <c r="DZ88" s="306"/>
      <c r="EA88" s="306"/>
      <c r="EB88" s="306"/>
      <c r="EC88" s="306"/>
      <c r="ED88" s="306"/>
      <c r="EE88" s="306"/>
      <c r="EF88" s="306"/>
      <c r="EG88" s="306"/>
      <c r="EH88" s="306"/>
      <c r="EI88" s="306"/>
      <c r="EJ88" s="306"/>
      <c r="EK88" s="306"/>
      <c r="EL88" s="306"/>
      <c r="EM88" s="306"/>
      <c r="EN88" s="306"/>
      <c r="EO88" s="306"/>
      <c r="EP88" s="306"/>
      <c r="EQ88" s="306"/>
      <c r="ER88" s="306"/>
      <c r="ES88" s="306"/>
      <c r="ET88" s="306"/>
      <c r="EU88" s="306"/>
      <c r="EV88" s="306"/>
      <c r="EW88" s="306"/>
      <c r="EX88" s="306"/>
      <c r="EY88" s="306"/>
      <c r="EZ88" s="306"/>
      <c r="FA88" s="306"/>
      <c r="FB88" s="306"/>
      <c r="FC88" s="306"/>
      <c r="FD88" s="306"/>
      <c r="FE88" s="306"/>
      <c r="FF88" s="306"/>
      <c r="FG88" s="306"/>
      <c r="FH88" s="306"/>
      <c r="FI88" s="306"/>
      <c r="FJ88" s="306"/>
      <c r="FK88" s="306"/>
      <c r="FL88" s="306"/>
      <c r="FM88" s="306"/>
      <c r="FN88" s="306"/>
      <c r="FO88" s="306"/>
      <c r="FP88" s="306"/>
      <c r="FQ88" s="306"/>
      <c r="FR88" s="306"/>
      <c r="FS88" s="306"/>
      <c r="FT88" s="306"/>
      <c r="FU88" s="306"/>
      <c r="FV88" s="306"/>
      <c r="FW88" s="306"/>
      <c r="FX88" s="306"/>
      <c r="FY88" s="306"/>
      <c r="FZ88" s="306"/>
      <c r="GA88" s="306"/>
      <c r="GB88" s="306"/>
      <c r="GC88" s="306"/>
      <c r="GD88" s="306"/>
      <c r="GE88" s="306"/>
      <c r="GF88" s="306"/>
      <c r="GG88" s="306"/>
      <c r="GH88" s="306"/>
      <c r="GI88" s="306"/>
      <c r="GJ88" s="306"/>
      <c r="GK88" s="306"/>
      <c r="GL88" s="306"/>
      <c r="GM88" s="306"/>
      <c r="GN88" s="306"/>
      <c r="GO88" s="306"/>
      <c r="GP88" s="306"/>
      <c r="GQ88" s="306"/>
      <c r="GR88" s="306"/>
      <c r="GS88" s="306"/>
      <c r="GT88" s="306"/>
      <c r="GU88" s="306"/>
      <c r="GV88" s="306"/>
      <c r="GW88" s="306"/>
      <c r="GX88" s="306"/>
      <c r="GY88" s="306"/>
      <c r="GZ88" s="306"/>
      <c r="HA88" s="306"/>
      <c r="HB88" s="306"/>
      <c r="HC88" s="306"/>
      <c r="HD88" s="306"/>
      <c r="HE88" s="306"/>
      <c r="HF88" s="306"/>
      <c r="HG88" s="306"/>
      <c r="HH88" s="306"/>
      <c r="HI88" s="306"/>
      <c r="HJ88" s="306"/>
      <c r="HK88" s="306"/>
      <c r="HL88" s="306"/>
      <c r="HM88" s="306"/>
      <c r="HN88" s="306"/>
      <c r="HO88" s="306"/>
      <c r="HP88" s="306"/>
    </row>
    <row r="89" spans="1:224" x14ac:dyDescent="0.2">
      <c r="A89" s="142" t="s">
        <v>445</v>
      </c>
      <c r="B89" s="142" t="s">
        <v>446</v>
      </c>
      <c r="C89" s="142"/>
      <c r="D89" s="142"/>
      <c r="E89" s="246">
        <v>199</v>
      </c>
      <c r="F89" s="246">
        <v>38</v>
      </c>
      <c r="G89" s="246">
        <v>12</v>
      </c>
      <c r="H89" s="246">
        <v>35</v>
      </c>
      <c r="I89" s="246">
        <v>3</v>
      </c>
      <c r="J89" s="246">
        <v>10</v>
      </c>
      <c r="K89" s="246">
        <v>11</v>
      </c>
      <c r="L89" s="246">
        <v>0</v>
      </c>
      <c r="M89" s="246">
        <v>1</v>
      </c>
      <c r="N89" s="246">
        <v>29</v>
      </c>
      <c r="O89" s="246">
        <v>60</v>
      </c>
      <c r="P89" s="306"/>
      <c r="Q89" s="306"/>
      <c r="R89" s="306"/>
      <c r="S89" s="306"/>
      <c r="T89" s="306"/>
      <c r="U89" s="306"/>
      <c r="V89" s="306"/>
      <c r="W89" s="306"/>
      <c r="X89" s="306"/>
      <c r="Y89" s="306"/>
      <c r="Z89" s="306"/>
      <c r="AA89" s="306"/>
      <c r="AB89" s="306"/>
      <c r="AC89" s="306"/>
      <c r="AD89" s="306"/>
      <c r="AE89" s="306"/>
      <c r="AF89" s="306"/>
      <c r="AG89" s="306"/>
      <c r="AH89" s="306"/>
      <c r="AI89" s="306"/>
      <c r="AJ89" s="306"/>
      <c r="AK89" s="306"/>
      <c r="AL89" s="306"/>
      <c r="AM89" s="306"/>
      <c r="AN89" s="306"/>
      <c r="AO89" s="306"/>
      <c r="AP89" s="306"/>
      <c r="AQ89" s="306"/>
      <c r="AR89" s="306"/>
      <c r="AS89" s="306"/>
      <c r="AT89" s="306"/>
      <c r="AU89" s="306"/>
      <c r="AV89" s="306"/>
      <c r="AW89" s="306"/>
      <c r="AX89" s="306"/>
      <c r="AY89" s="306"/>
      <c r="AZ89" s="306"/>
      <c r="BA89" s="306"/>
      <c r="BB89" s="306"/>
      <c r="BC89" s="306"/>
      <c r="BD89" s="306"/>
      <c r="BE89" s="306"/>
      <c r="BF89" s="306"/>
      <c r="BG89" s="306"/>
      <c r="BH89" s="306"/>
      <c r="BI89" s="306"/>
      <c r="BJ89" s="306"/>
      <c r="BK89" s="306"/>
      <c r="BL89" s="306"/>
      <c r="BM89" s="306"/>
      <c r="BN89" s="306"/>
      <c r="BO89" s="306"/>
      <c r="BP89" s="306"/>
      <c r="BQ89" s="306"/>
      <c r="BR89" s="306"/>
      <c r="BS89" s="306"/>
      <c r="BT89" s="306"/>
      <c r="BU89" s="306"/>
      <c r="BV89" s="306"/>
      <c r="BW89" s="306"/>
      <c r="BX89" s="306"/>
      <c r="BY89" s="306"/>
      <c r="BZ89" s="306"/>
      <c r="CA89" s="306"/>
      <c r="CB89" s="306"/>
      <c r="CC89" s="306"/>
      <c r="CD89" s="306"/>
      <c r="CE89" s="306"/>
      <c r="CF89" s="306"/>
      <c r="CG89" s="306"/>
      <c r="CH89" s="306"/>
      <c r="CI89" s="306"/>
      <c r="CJ89" s="306"/>
      <c r="CK89" s="306"/>
      <c r="CL89" s="306"/>
      <c r="CM89" s="306"/>
      <c r="CN89" s="306"/>
      <c r="CO89" s="306"/>
      <c r="CP89" s="306"/>
      <c r="CQ89" s="306"/>
      <c r="CR89" s="306"/>
      <c r="CS89" s="306"/>
      <c r="CT89" s="306"/>
      <c r="CU89" s="306"/>
      <c r="CV89" s="306"/>
      <c r="CW89" s="306"/>
      <c r="CX89" s="306"/>
      <c r="CY89" s="306"/>
      <c r="CZ89" s="306"/>
      <c r="DA89" s="306"/>
      <c r="DB89" s="306"/>
      <c r="DC89" s="306"/>
      <c r="DD89" s="306"/>
      <c r="DE89" s="306"/>
      <c r="DF89" s="306"/>
      <c r="DG89" s="306"/>
      <c r="DH89" s="306"/>
      <c r="DI89" s="306"/>
      <c r="DJ89" s="306"/>
      <c r="DK89" s="306"/>
      <c r="DL89" s="306"/>
      <c r="DM89" s="306"/>
      <c r="DN89" s="306"/>
      <c r="DO89" s="306"/>
      <c r="DP89" s="306"/>
      <c r="DQ89" s="306"/>
      <c r="DR89" s="306"/>
      <c r="DS89" s="306"/>
      <c r="DT89" s="306"/>
      <c r="DU89" s="306"/>
      <c r="DV89" s="306"/>
      <c r="DW89" s="306"/>
      <c r="DX89" s="306"/>
      <c r="DY89" s="306"/>
      <c r="DZ89" s="306"/>
      <c r="EA89" s="306"/>
      <c r="EB89" s="306"/>
      <c r="EC89" s="306"/>
      <c r="ED89" s="306"/>
      <c r="EE89" s="306"/>
      <c r="EF89" s="306"/>
      <c r="EG89" s="306"/>
      <c r="EH89" s="306"/>
      <c r="EI89" s="306"/>
      <c r="EJ89" s="306"/>
      <c r="EK89" s="306"/>
      <c r="EL89" s="306"/>
      <c r="EM89" s="306"/>
      <c r="EN89" s="306"/>
      <c r="EO89" s="306"/>
      <c r="EP89" s="306"/>
      <c r="EQ89" s="306"/>
      <c r="ER89" s="306"/>
      <c r="ES89" s="306"/>
      <c r="ET89" s="306"/>
      <c r="EU89" s="306"/>
      <c r="EV89" s="306"/>
      <c r="EW89" s="306"/>
      <c r="EX89" s="306"/>
      <c r="EY89" s="306"/>
      <c r="EZ89" s="306"/>
      <c r="FA89" s="306"/>
      <c r="FB89" s="306"/>
      <c r="FC89" s="306"/>
      <c r="FD89" s="306"/>
      <c r="FE89" s="306"/>
      <c r="FF89" s="306"/>
      <c r="FG89" s="306"/>
      <c r="FH89" s="306"/>
      <c r="FI89" s="306"/>
      <c r="FJ89" s="306"/>
      <c r="FK89" s="306"/>
      <c r="FL89" s="306"/>
      <c r="FM89" s="306"/>
      <c r="FN89" s="306"/>
      <c r="FO89" s="306"/>
      <c r="FP89" s="306"/>
      <c r="FQ89" s="306"/>
      <c r="FR89" s="306"/>
      <c r="FS89" s="306"/>
      <c r="FT89" s="306"/>
      <c r="FU89" s="306"/>
      <c r="FV89" s="306"/>
      <c r="FW89" s="306"/>
      <c r="FX89" s="306"/>
      <c r="FY89" s="306"/>
      <c r="FZ89" s="306"/>
      <c r="GA89" s="306"/>
      <c r="GB89" s="306"/>
      <c r="GC89" s="306"/>
      <c r="GD89" s="306"/>
      <c r="GE89" s="306"/>
      <c r="GF89" s="306"/>
      <c r="GG89" s="306"/>
      <c r="GH89" s="306"/>
      <c r="GI89" s="306"/>
      <c r="GJ89" s="306"/>
      <c r="GK89" s="306"/>
      <c r="GL89" s="306"/>
      <c r="GM89" s="306"/>
      <c r="GN89" s="306"/>
      <c r="GO89" s="306"/>
      <c r="GP89" s="306"/>
      <c r="GQ89" s="306"/>
      <c r="GR89" s="306"/>
      <c r="GS89" s="306"/>
      <c r="GT89" s="306"/>
      <c r="GU89" s="306"/>
      <c r="GV89" s="306"/>
      <c r="GW89" s="306"/>
      <c r="GX89" s="306"/>
      <c r="GY89" s="306"/>
      <c r="GZ89" s="306"/>
      <c r="HA89" s="306"/>
      <c r="HB89" s="306"/>
      <c r="HC89" s="306"/>
      <c r="HD89" s="306"/>
      <c r="HE89" s="306"/>
      <c r="HF89" s="306"/>
      <c r="HG89" s="306"/>
      <c r="HH89" s="306"/>
      <c r="HI89" s="306"/>
      <c r="HJ89" s="306"/>
      <c r="HK89" s="306"/>
      <c r="HL89" s="306"/>
      <c r="HM89" s="306"/>
      <c r="HN89" s="306"/>
      <c r="HO89" s="306"/>
      <c r="HP89" s="306"/>
    </row>
    <row r="90" spans="1:224" x14ac:dyDescent="0.2">
      <c r="A90" s="142" t="s">
        <v>447</v>
      </c>
      <c r="B90" s="142" t="s">
        <v>448</v>
      </c>
      <c r="C90" s="142"/>
      <c r="D90" s="142"/>
      <c r="E90" s="246">
        <v>23</v>
      </c>
      <c r="F90" s="246">
        <v>4</v>
      </c>
      <c r="G90" s="246">
        <v>1</v>
      </c>
      <c r="H90" s="246">
        <v>6</v>
      </c>
      <c r="I90" s="246">
        <v>0</v>
      </c>
      <c r="J90" s="246">
        <v>6</v>
      </c>
      <c r="K90" s="246">
        <v>3</v>
      </c>
      <c r="L90" s="246">
        <v>0</v>
      </c>
      <c r="M90" s="246">
        <v>0</v>
      </c>
      <c r="N90" s="246">
        <v>1</v>
      </c>
      <c r="O90" s="246">
        <v>2</v>
      </c>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306"/>
      <c r="AM90" s="306"/>
      <c r="AN90" s="306"/>
      <c r="AO90" s="306"/>
      <c r="AP90" s="306"/>
      <c r="AQ90" s="306"/>
      <c r="AR90" s="306"/>
      <c r="AS90" s="306"/>
      <c r="AT90" s="306"/>
      <c r="AU90" s="306"/>
      <c r="AV90" s="306"/>
      <c r="AW90" s="306"/>
      <c r="AX90" s="306"/>
      <c r="AY90" s="306"/>
      <c r="AZ90" s="306"/>
      <c r="BA90" s="306"/>
      <c r="BB90" s="306"/>
      <c r="BC90" s="306"/>
      <c r="BD90" s="306"/>
      <c r="BE90" s="306"/>
      <c r="BF90" s="306"/>
      <c r="BG90" s="306"/>
      <c r="BH90" s="306"/>
      <c r="BI90" s="306"/>
      <c r="BJ90" s="306"/>
      <c r="BK90" s="306"/>
      <c r="BL90" s="306"/>
      <c r="BM90" s="306"/>
      <c r="BN90" s="306"/>
      <c r="BO90" s="306"/>
      <c r="BP90" s="306"/>
      <c r="BQ90" s="306"/>
      <c r="BR90" s="306"/>
      <c r="BS90" s="306"/>
      <c r="BT90" s="306"/>
      <c r="BU90" s="306"/>
      <c r="BV90" s="306"/>
      <c r="BW90" s="306"/>
      <c r="BX90" s="306"/>
      <c r="BY90" s="306"/>
      <c r="BZ90" s="306"/>
      <c r="CA90" s="306"/>
      <c r="CB90" s="306"/>
      <c r="CC90" s="306"/>
      <c r="CD90" s="306"/>
      <c r="CE90" s="306"/>
      <c r="CF90" s="306"/>
      <c r="CG90" s="306"/>
      <c r="CH90" s="306"/>
      <c r="CI90" s="306"/>
      <c r="CJ90" s="306"/>
      <c r="CK90" s="306"/>
      <c r="CL90" s="306"/>
      <c r="CM90" s="306"/>
      <c r="CN90" s="306"/>
      <c r="CO90" s="306"/>
      <c r="CP90" s="306"/>
      <c r="CQ90" s="306"/>
      <c r="CR90" s="306"/>
      <c r="CS90" s="306"/>
      <c r="CT90" s="306"/>
      <c r="CU90" s="306"/>
      <c r="CV90" s="306"/>
      <c r="CW90" s="306"/>
      <c r="CX90" s="306"/>
      <c r="CY90" s="306"/>
      <c r="CZ90" s="306"/>
      <c r="DA90" s="306"/>
      <c r="DB90" s="306"/>
      <c r="DC90" s="306"/>
      <c r="DD90" s="306"/>
      <c r="DE90" s="306"/>
      <c r="DF90" s="306"/>
      <c r="DG90" s="306"/>
      <c r="DH90" s="306"/>
      <c r="DI90" s="306"/>
      <c r="DJ90" s="306"/>
      <c r="DK90" s="306"/>
      <c r="DL90" s="306"/>
      <c r="DM90" s="306"/>
      <c r="DN90" s="306"/>
      <c r="DO90" s="306"/>
      <c r="DP90" s="306"/>
      <c r="DQ90" s="306"/>
      <c r="DR90" s="306"/>
      <c r="DS90" s="306"/>
      <c r="DT90" s="306"/>
      <c r="DU90" s="306"/>
      <c r="DV90" s="306"/>
      <c r="DW90" s="306"/>
      <c r="DX90" s="306"/>
      <c r="DY90" s="306"/>
      <c r="DZ90" s="306"/>
      <c r="EA90" s="306"/>
      <c r="EB90" s="306"/>
      <c r="EC90" s="306"/>
      <c r="ED90" s="306"/>
      <c r="EE90" s="306"/>
      <c r="EF90" s="306"/>
      <c r="EG90" s="306"/>
      <c r="EH90" s="306"/>
      <c r="EI90" s="306"/>
      <c r="EJ90" s="306"/>
      <c r="EK90" s="306"/>
      <c r="EL90" s="306"/>
      <c r="EM90" s="306"/>
      <c r="EN90" s="306"/>
      <c r="EO90" s="306"/>
      <c r="EP90" s="306"/>
      <c r="EQ90" s="306"/>
      <c r="ER90" s="306"/>
      <c r="ES90" s="306"/>
      <c r="ET90" s="306"/>
      <c r="EU90" s="306"/>
      <c r="EV90" s="306"/>
      <c r="EW90" s="306"/>
      <c r="EX90" s="306"/>
      <c r="EY90" s="306"/>
      <c r="EZ90" s="306"/>
      <c r="FA90" s="306"/>
      <c r="FB90" s="306"/>
      <c r="FC90" s="306"/>
      <c r="FD90" s="306"/>
      <c r="FE90" s="306"/>
      <c r="FF90" s="306"/>
      <c r="FG90" s="306"/>
      <c r="FH90" s="306"/>
      <c r="FI90" s="306"/>
      <c r="FJ90" s="306"/>
      <c r="FK90" s="306"/>
      <c r="FL90" s="306"/>
      <c r="FM90" s="306"/>
      <c r="FN90" s="306"/>
      <c r="FO90" s="306"/>
      <c r="FP90" s="306"/>
      <c r="FQ90" s="306"/>
      <c r="FR90" s="306"/>
      <c r="FS90" s="306"/>
      <c r="FT90" s="306"/>
      <c r="FU90" s="306"/>
      <c r="FV90" s="306"/>
      <c r="FW90" s="306"/>
      <c r="FX90" s="306"/>
      <c r="FY90" s="306"/>
      <c r="FZ90" s="306"/>
      <c r="GA90" s="306"/>
      <c r="GB90" s="306"/>
      <c r="GC90" s="306"/>
      <c r="GD90" s="306"/>
      <c r="GE90" s="306"/>
      <c r="GF90" s="306"/>
      <c r="GG90" s="306"/>
      <c r="GH90" s="306"/>
      <c r="GI90" s="306"/>
      <c r="GJ90" s="306"/>
      <c r="GK90" s="306"/>
      <c r="GL90" s="306"/>
      <c r="GM90" s="306"/>
      <c r="GN90" s="306"/>
      <c r="GO90" s="306"/>
      <c r="GP90" s="306"/>
      <c r="GQ90" s="306"/>
      <c r="GR90" s="306"/>
      <c r="GS90" s="306"/>
      <c r="GT90" s="306"/>
      <c r="GU90" s="306"/>
      <c r="GV90" s="306"/>
      <c r="GW90" s="306"/>
      <c r="GX90" s="306"/>
      <c r="GY90" s="306"/>
      <c r="GZ90" s="306"/>
      <c r="HA90" s="306"/>
      <c r="HB90" s="306"/>
      <c r="HC90" s="306"/>
      <c r="HD90" s="306"/>
      <c r="HE90" s="306"/>
      <c r="HF90" s="306"/>
      <c r="HG90" s="306"/>
      <c r="HH90" s="306"/>
      <c r="HI90" s="306"/>
      <c r="HJ90" s="306"/>
      <c r="HK90" s="306"/>
      <c r="HL90" s="306"/>
      <c r="HM90" s="306"/>
      <c r="HN90" s="306"/>
      <c r="HO90" s="306"/>
      <c r="HP90" s="306"/>
    </row>
    <row r="91" spans="1:224" x14ac:dyDescent="0.2">
      <c r="A91" s="142" t="s">
        <v>449</v>
      </c>
      <c r="B91" s="142" t="s">
        <v>450</v>
      </c>
      <c r="C91" s="142"/>
      <c r="D91" s="142"/>
      <c r="E91" s="246">
        <v>53</v>
      </c>
      <c r="F91" s="246">
        <v>13</v>
      </c>
      <c r="G91" s="246">
        <v>7</v>
      </c>
      <c r="H91" s="246">
        <v>9</v>
      </c>
      <c r="I91" s="246">
        <v>2</v>
      </c>
      <c r="J91" s="246">
        <v>5</v>
      </c>
      <c r="K91" s="246">
        <v>0</v>
      </c>
      <c r="L91" s="246">
        <v>1</v>
      </c>
      <c r="M91" s="246">
        <v>1</v>
      </c>
      <c r="N91" s="246">
        <v>13</v>
      </c>
      <c r="O91" s="246">
        <v>2</v>
      </c>
      <c r="P91" s="306"/>
      <c r="Q91" s="306"/>
      <c r="R91" s="306"/>
      <c r="S91" s="306"/>
      <c r="T91" s="306"/>
      <c r="U91" s="306"/>
      <c r="V91" s="306"/>
      <c r="W91" s="306"/>
      <c r="X91" s="306"/>
      <c r="Y91" s="306"/>
      <c r="Z91" s="306"/>
      <c r="AA91" s="306"/>
      <c r="AB91" s="306"/>
      <c r="AC91" s="306"/>
      <c r="AD91" s="306"/>
      <c r="AE91" s="306"/>
      <c r="AF91" s="306"/>
      <c r="AG91" s="306"/>
      <c r="AH91" s="306"/>
      <c r="AI91" s="306"/>
      <c r="AJ91" s="306"/>
      <c r="AK91" s="306"/>
      <c r="AL91" s="306"/>
      <c r="AM91" s="306"/>
      <c r="AN91" s="306"/>
      <c r="AO91" s="306"/>
      <c r="AP91" s="306"/>
      <c r="AQ91" s="306"/>
      <c r="AR91" s="306"/>
      <c r="AS91" s="306"/>
      <c r="AT91" s="306"/>
      <c r="AU91" s="306"/>
      <c r="AV91" s="306"/>
      <c r="AW91" s="306"/>
      <c r="AX91" s="306"/>
      <c r="AY91" s="306"/>
      <c r="AZ91" s="306"/>
      <c r="BA91" s="306"/>
      <c r="BB91" s="306"/>
      <c r="BC91" s="306"/>
      <c r="BD91" s="306"/>
      <c r="BE91" s="306"/>
      <c r="BF91" s="306"/>
      <c r="BG91" s="306"/>
      <c r="BH91" s="306"/>
      <c r="BI91" s="306"/>
      <c r="BJ91" s="306"/>
      <c r="BK91" s="306"/>
      <c r="BL91" s="306"/>
      <c r="BM91" s="306"/>
      <c r="BN91" s="306"/>
      <c r="BO91" s="306"/>
      <c r="BP91" s="306"/>
      <c r="BQ91" s="306"/>
      <c r="BR91" s="306"/>
      <c r="BS91" s="306"/>
      <c r="BT91" s="306"/>
      <c r="BU91" s="306"/>
      <c r="BV91" s="306"/>
      <c r="BW91" s="306"/>
      <c r="BX91" s="306"/>
      <c r="BY91" s="306"/>
      <c r="BZ91" s="306"/>
      <c r="CA91" s="306"/>
      <c r="CB91" s="306"/>
      <c r="CC91" s="306"/>
      <c r="CD91" s="306"/>
      <c r="CE91" s="306"/>
      <c r="CF91" s="306"/>
      <c r="CG91" s="306"/>
      <c r="CH91" s="306"/>
      <c r="CI91" s="306"/>
      <c r="CJ91" s="306"/>
      <c r="CK91" s="306"/>
      <c r="CL91" s="306"/>
      <c r="CM91" s="306"/>
      <c r="CN91" s="306"/>
      <c r="CO91" s="306"/>
      <c r="CP91" s="306"/>
      <c r="CQ91" s="306"/>
      <c r="CR91" s="306"/>
      <c r="CS91" s="306"/>
      <c r="CT91" s="306"/>
      <c r="CU91" s="306"/>
      <c r="CV91" s="306"/>
      <c r="CW91" s="306"/>
      <c r="CX91" s="306"/>
      <c r="CY91" s="306"/>
      <c r="CZ91" s="306"/>
      <c r="DA91" s="306"/>
      <c r="DB91" s="306"/>
      <c r="DC91" s="306"/>
      <c r="DD91" s="306"/>
      <c r="DE91" s="306"/>
      <c r="DF91" s="306"/>
      <c r="DG91" s="306"/>
      <c r="DH91" s="306"/>
      <c r="DI91" s="306"/>
      <c r="DJ91" s="306"/>
      <c r="DK91" s="306"/>
      <c r="DL91" s="306"/>
      <c r="DM91" s="306"/>
      <c r="DN91" s="306"/>
      <c r="DO91" s="306"/>
      <c r="DP91" s="306"/>
      <c r="DQ91" s="306"/>
      <c r="DR91" s="306"/>
      <c r="DS91" s="306"/>
      <c r="DT91" s="306"/>
      <c r="DU91" s="306"/>
      <c r="DV91" s="306"/>
      <c r="DW91" s="306"/>
      <c r="DX91" s="306"/>
      <c r="DY91" s="306"/>
      <c r="DZ91" s="306"/>
      <c r="EA91" s="306"/>
      <c r="EB91" s="306"/>
      <c r="EC91" s="306"/>
      <c r="ED91" s="306"/>
      <c r="EE91" s="306"/>
      <c r="EF91" s="306"/>
      <c r="EG91" s="306"/>
      <c r="EH91" s="306"/>
      <c r="EI91" s="306"/>
      <c r="EJ91" s="306"/>
      <c r="EK91" s="306"/>
      <c r="EL91" s="306"/>
      <c r="EM91" s="306"/>
      <c r="EN91" s="306"/>
      <c r="EO91" s="306"/>
      <c r="EP91" s="306"/>
      <c r="EQ91" s="306"/>
      <c r="ER91" s="306"/>
      <c r="ES91" s="306"/>
      <c r="ET91" s="306"/>
      <c r="EU91" s="306"/>
      <c r="EV91" s="306"/>
      <c r="EW91" s="306"/>
      <c r="EX91" s="306"/>
      <c r="EY91" s="306"/>
      <c r="EZ91" s="306"/>
      <c r="FA91" s="306"/>
      <c r="FB91" s="306"/>
      <c r="FC91" s="306"/>
      <c r="FD91" s="306"/>
      <c r="FE91" s="306"/>
      <c r="FF91" s="306"/>
      <c r="FG91" s="306"/>
      <c r="FH91" s="306"/>
      <c r="FI91" s="306"/>
      <c r="FJ91" s="306"/>
      <c r="FK91" s="306"/>
      <c r="FL91" s="306"/>
      <c r="FM91" s="306"/>
      <c r="FN91" s="306"/>
      <c r="FO91" s="306"/>
      <c r="FP91" s="306"/>
      <c r="FQ91" s="306"/>
      <c r="FR91" s="306"/>
      <c r="FS91" s="306"/>
      <c r="FT91" s="306"/>
      <c r="FU91" s="306"/>
      <c r="FV91" s="306"/>
      <c r="FW91" s="306"/>
      <c r="FX91" s="306"/>
      <c r="FY91" s="306"/>
      <c r="FZ91" s="306"/>
      <c r="GA91" s="306"/>
      <c r="GB91" s="306"/>
      <c r="GC91" s="306"/>
      <c r="GD91" s="306"/>
      <c r="GE91" s="306"/>
      <c r="GF91" s="306"/>
      <c r="GG91" s="306"/>
      <c r="GH91" s="306"/>
      <c r="GI91" s="306"/>
      <c r="GJ91" s="306"/>
      <c r="GK91" s="306"/>
      <c r="GL91" s="306"/>
      <c r="GM91" s="306"/>
      <c r="GN91" s="306"/>
      <c r="GO91" s="306"/>
      <c r="GP91" s="306"/>
      <c r="GQ91" s="306"/>
      <c r="GR91" s="306"/>
      <c r="GS91" s="306"/>
      <c r="GT91" s="306"/>
      <c r="GU91" s="306"/>
      <c r="GV91" s="306"/>
      <c r="GW91" s="306"/>
      <c r="GX91" s="306"/>
      <c r="GY91" s="306"/>
      <c r="GZ91" s="306"/>
      <c r="HA91" s="306"/>
      <c r="HB91" s="306"/>
      <c r="HC91" s="306"/>
      <c r="HD91" s="306"/>
      <c r="HE91" s="306"/>
      <c r="HF91" s="306"/>
      <c r="HG91" s="306"/>
      <c r="HH91" s="306"/>
      <c r="HI91" s="306"/>
      <c r="HJ91" s="306"/>
      <c r="HK91" s="306"/>
      <c r="HL91" s="306"/>
      <c r="HM91" s="306"/>
      <c r="HN91" s="306"/>
      <c r="HO91" s="306"/>
      <c r="HP91" s="306"/>
    </row>
    <row r="92" spans="1:224" x14ac:dyDescent="0.2">
      <c r="A92" s="142" t="s">
        <v>451</v>
      </c>
      <c r="B92" s="142" t="s">
        <v>452</v>
      </c>
      <c r="C92" s="142"/>
      <c r="D92" s="142"/>
      <c r="E92" s="246">
        <v>142</v>
      </c>
      <c r="F92" s="246">
        <v>20</v>
      </c>
      <c r="G92" s="246">
        <v>33</v>
      </c>
      <c r="H92" s="246">
        <v>32</v>
      </c>
      <c r="I92" s="246">
        <v>9</v>
      </c>
      <c r="J92" s="246">
        <v>0</v>
      </c>
      <c r="K92" s="246">
        <v>6</v>
      </c>
      <c r="L92" s="246">
        <v>1</v>
      </c>
      <c r="M92" s="246">
        <v>32</v>
      </c>
      <c r="N92" s="246">
        <v>8</v>
      </c>
      <c r="O92" s="246">
        <v>1</v>
      </c>
      <c r="P92" s="306"/>
      <c r="Q92" s="306"/>
      <c r="R92" s="306"/>
      <c r="S92" s="306"/>
      <c r="T92" s="306"/>
      <c r="U92" s="306"/>
      <c r="V92" s="306"/>
      <c r="W92" s="306"/>
      <c r="X92" s="306"/>
      <c r="Y92" s="306"/>
      <c r="Z92" s="306"/>
      <c r="AA92" s="306"/>
      <c r="AB92" s="306"/>
      <c r="AC92" s="306"/>
      <c r="AD92" s="306"/>
      <c r="AE92" s="306"/>
      <c r="AF92" s="306"/>
      <c r="AG92" s="306"/>
      <c r="AH92" s="306"/>
      <c r="AI92" s="306"/>
      <c r="AJ92" s="306"/>
      <c r="AK92" s="306"/>
      <c r="AL92" s="306"/>
      <c r="AM92" s="306"/>
      <c r="AN92" s="306"/>
      <c r="AO92" s="306"/>
      <c r="AP92" s="306"/>
      <c r="AQ92" s="306"/>
      <c r="AR92" s="306"/>
      <c r="AS92" s="306"/>
      <c r="AT92" s="306"/>
      <c r="AU92" s="306"/>
      <c r="AV92" s="306"/>
      <c r="AW92" s="306"/>
      <c r="AX92" s="306"/>
      <c r="AY92" s="306"/>
      <c r="AZ92" s="306"/>
      <c r="BA92" s="306"/>
      <c r="BB92" s="306"/>
      <c r="BC92" s="306"/>
      <c r="BD92" s="306"/>
      <c r="BE92" s="306"/>
      <c r="BF92" s="306"/>
      <c r="BG92" s="306"/>
      <c r="BH92" s="306"/>
      <c r="BI92" s="306"/>
      <c r="BJ92" s="306"/>
      <c r="BK92" s="306"/>
      <c r="BL92" s="306"/>
      <c r="BM92" s="306"/>
      <c r="BN92" s="306"/>
      <c r="BO92" s="306"/>
      <c r="BP92" s="306"/>
      <c r="BQ92" s="306"/>
      <c r="BR92" s="306"/>
      <c r="BS92" s="306"/>
      <c r="BT92" s="306"/>
      <c r="BU92" s="306"/>
      <c r="BV92" s="306"/>
      <c r="BW92" s="306"/>
      <c r="BX92" s="306"/>
      <c r="BY92" s="306"/>
      <c r="BZ92" s="306"/>
      <c r="CA92" s="306"/>
      <c r="CB92" s="306"/>
      <c r="CC92" s="306"/>
      <c r="CD92" s="306"/>
      <c r="CE92" s="306"/>
      <c r="CF92" s="306"/>
      <c r="CG92" s="306"/>
      <c r="CH92" s="306"/>
      <c r="CI92" s="306"/>
      <c r="CJ92" s="306"/>
      <c r="CK92" s="306"/>
      <c r="CL92" s="306"/>
      <c r="CM92" s="306"/>
      <c r="CN92" s="306"/>
      <c r="CO92" s="306"/>
      <c r="CP92" s="306"/>
      <c r="CQ92" s="306"/>
      <c r="CR92" s="306"/>
      <c r="CS92" s="306"/>
      <c r="CT92" s="306"/>
      <c r="CU92" s="306"/>
      <c r="CV92" s="306"/>
      <c r="CW92" s="306"/>
      <c r="CX92" s="306"/>
      <c r="CY92" s="306"/>
      <c r="CZ92" s="306"/>
      <c r="DA92" s="306"/>
      <c r="DB92" s="306"/>
      <c r="DC92" s="306"/>
      <c r="DD92" s="306"/>
      <c r="DE92" s="306"/>
      <c r="DF92" s="306"/>
      <c r="DG92" s="306"/>
      <c r="DH92" s="306"/>
      <c r="DI92" s="306"/>
      <c r="DJ92" s="306"/>
      <c r="DK92" s="306"/>
      <c r="DL92" s="306"/>
      <c r="DM92" s="306"/>
      <c r="DN92" s="306"/>
      <c r="DO92" s="306"/>
      <c r="DP92" s="306"/>
      <c r="DQ92" s="306"/>
      <c r="DR92" s="306"/>
      <c r="DS92" s="306"/>
      <c r="DT92" s="306"/>
      <c r="DU92" s="306"/>
      <c r="DV92" s="306"/>
      <c r="DW92" s="306"/>
      <c r="DX92" s="306"/>
      <c r="DY92" s="306"/>
      <c r="DZ92" s="306"/>
      <c r="EA92" s="306"/>
      <c r="EB92" s="306"/>
      <c r="EC92" s="306"/>
      <c r="ED92" s="306"/>
      <c r="EE92" s="306"/>
      <c r="EF92" s="306"/>
      <c r="EG92" s="306"/>
      <c r="EH92" s="306"/>
      <c r="EI92" s="306"/>
      <c r="EJ92" s="306"/>
      <c r="EK92" s="306"/>
      <c r="EL92" s="306"/>
      <c r="EM92" s="306"/>
      <c r="EN92" s="306"/>
      <c r="EO92" s="306"/>
      <c r="EP92" s="306"/>
      <c r="EQ92" s="306"/>
      <c r="ER92" s="306"/>
      <c r="ES92" s="306"/>
      <c r="ET92" s="306"/>
      <c r="EU92" s="306"/>
      <c r="EV92" s="306"/>
      <c r="EW92" s="306"/>
      <c r="EX92" s="306"/>
      <c r="EY92" s="306"/>
      <c r="EZ92" s="306"/>
      <c r="FA92" s="306"/>
      <c r="FB92" s="306"/>
      <c r="FC92" s="306"/>
      <c r="FD92" s="306"/>
      <c r="FE92" s="306"/>
      <c r="FF92" s="306"/>
      <c r="FG92" s="306"/>
      <c r="FH92" s="306"/>
      <c r="FI92" s="306"/>
      <c r="FJ92" s="306"/>
      <c r="FK92" s="306"/>
      <c r="FL92" s="306"/>
      <c r="FM92" s="306"/>
      <c r="FN92" s="306"/>
      <c r="FO92" s="306"/>
      <c r="FP92" s="306"/>
      <c r="FQ92" s="306"/>
      <c r="FR92" s="306"/>
      <c r="FS92" s="306"/>
      <c r="FT92" s="306"/>
      <c r="FU92" s="306"/>
      <c r="FV92" s="306"/>
      <c r="FW92" s="306"/>
      <c r="FX92" s="306"/>
      <c r="FY92" s="306"/>
      <c r="FZ92" s="306"/>
      <c r="GA92" s="306"/>
      <c r="GB92" s="306"/>
      <c r="GC92" s="306"/>
      <c r="GD92" s="306"/>
      <c r="GE92" s="306"/>
      <c r="GF92" s="306"/>
      <c r="GG92" s="306"/>
      <c r="GH92" s="306"/>
      <c r="GI92" s="306"/>
      <c r="GJ92" s="306"/>
      <c r="GK92" s="306"/>
      <c r="GL92" s="306"/>
      <c r="GM92" s="306"/>
      <c r="GN92" s="306"/>
      <c r="GO92" s="306"/>
      <c r="GP92" s="306"/>
      <c r="GQ92" s="306"/>
      <c r="GR92" s="306"/>
      <c r="GS92" s="306"/>
      <c r="GT92" s="306"/>
      <c r="GU92" s="306"/>
      <c r="GV92" s="306"/>
      <c r="GW92" s="306"/>
      <c r="GX92" s="306"/>
      <c r="GY92" s="306"/>
      <c r="GZ92" s="306"/>
      <c r="HA92" s="306"/>
      <c r="HB92" s="306"/>
      <c r="HC92" s="306"/>
      <c r="HD92" s="306"/>
      <c r="HE92" s="306"/>
      <c r="HF92" s="306"/>
      <c r="HG92" s="306"/>
      <c r="HH92" s="306"/>
      <c r="HI92" s="306"/>
      <c r="HJ92" s="306"/>
      <c r="HK92" s="306"/>
      <c r="HL92" s="306"/>
      <c r="HM92" s="306"/>
      <c r="HN92" s="306"/>
      <c r="HO92" s="306"/>
      <c r="HP92" s="306"/>
    </row>
    <row r="93" spans="1:224" x14ac:dyDescent="0.2">
      <c r="A93" s="142" t="s">
        <v>453</v>
      </c>
      <c r="B93" s="142" t="s">
        <v>454</v>
      </c>
      <c r="C93" s="142"/>
      <c r="D93" s="142"/>
      <c r="E93" s="246">
        <v>165</v>
      </c>
      <c r="F93" s="246">
        <v>16</v>
      </c>
      <c r="G93" s="246">
        <v>28</v>
      </c>
      <c r="H93" s="246">
        <v>23</v>
      </c>
      <c r="I93" s="246">
        <v>1</v>
      </c>
      <c r="J93" s="246">
        <v>14</v>
      </c>
      <c r="K93" s="246">
        <v>21</v>
      </c>
      <c r="L93" s="246">
        <v>1</v>
      </c>
      <c r="M93" s="246">
        <v>1</v>
      </c>
      <c r="N93" s="246">
        <v>8</v>
      </c>
      <c r="O93" s="246">
        <v>52</v>
      </c>
      <c r="P93" s="306"/>
      <c r="Q93" s="306"/>
      <c r="R93" s="306"/>
      <c r="S93" s="306"/>
      <c r="T93" s="306"/>
      <c r="U93" s="306"/>
      <c r="V93" s="306"/>
      <c r="W93" s="306"/>
      <c r="X93" s="306"/>
      <c r="Y93" s="306"/>
      <c r="Z93" s="306"/>
      <c r="AA93" s="306"/>
      <c r="AB93" s="306"/>
      <c r="AC93" s="306"/>
      <c r="AD93" s="306"/>
      <c r="AE93" s="306"/>
      <c r="AF93" s="306"/>
      <c r="AG93" s="306"/>
      <c r="AH93" s="306"/>
      <c r="AI93" s="306"/>
      <c r="AJ93" s="306"/>
      <c r="AK93" s="306"/>
      <c r="AL93" s="306"/>
      <c r="AM93" s="306"/>
      <c r="AN93" s="306"/>
      <c r="AO93" s="306"/>
      <c r="AP93" s="306"/>
      <c r="AQ93" s="306"/>
      <c r="AR93" s="306"/>
      <c r="AS93" s="306"/>
      <c r="AT93" s="306"/>
      <c r="AU93" s="306"/>
      <c r="AV93" s="306"/>
      <c r="AW93" s="306"/>
      <c r="AX93" s="306"/>
      <c r="AY93" s="306"/>
      <c r="AZ93" s="306"/>
      <c r="BA93" s="306"/>
      <c r="BB93" s="306"/>
      <c r="BC93" s="306"/>
      <c r="BD93" s="306"/>
      <c r="BE93" s="306"/>
      <c r="BF93" s="306"/>
      <c r="BG93" s="306"/>
      <c r="BH93" s="306"/>
      <c r="BI93" s="306"/>
      <c r="BJ93" s="306"/>
      <c r="BK93" s="306"/>
      <c r="BL93" s="306"/>
      <c r="BM93" s="306"/>
      <c r="BN93" s="306"/>
      <c r="BO93" s="306"/>
      <c r="BP93" s="306"/>
      <c r="BQ93" s="306"/>
      <c r="BR93" s="306"/>
      <c r="BS93" s="306"/>
      <c r="BT93" s="306"/>
      <c r="BU93" s="306"/>
      <c r="BV93" s="306"/>
      <c r="BW93" s="306"/>
      <c r="BX93" s="306"/>
      <c r="BY93" s="306"/>
      <c r="BZ93" s="306"/>
      <c r="CA93" s="306"/>
      <c r="CB93" s="306"/>
      <c r="CC93" s="306"/>
      <c r="CD93" s="306"/>
      <c r="CE93" s="306"/>
      <c r="CF93" s="306"/>
      <c r="CG93" s="306"/>
      <c r="CH93" s="306"/>
      <c r="CI93" s="306"/>
      <c r="CJ93" s="306"/>
      <c r="CK93" s="306"/>
      <c r="CL93" s="306"/>
      <c r="CM93" s="306"/>
      <c r="CN93" s="306"/>
      <c r="CO93" s="306"/>
      <c r="CP93" s="306"/>
      <c r="CQ93" s="306"/>
      <c r="CR93" s="306"/>
      <c r="CS93" s="306"/>
      <c r="CT93" s="306"/>
      <c r="CU93" s="306"/>
      <c r="CV93" s="306"/>
      <c r="CW93" s="306"/>
      <c r="CX93" s="306"/>
      <c r="CY93" s="306"/>
      <c r="CZ93" s="306"/>
      <c r="DA93" s="306"/>
      <c r="DB93" s="306"/>
      <c r="DC93" s="306"/>
      <c r="DD93" s="306"/>
      <c r="DE93" s="306"/>
      <c r="DF93" s="306"/>
      <c r="DG93" s="306"/>
      <c r="DH93" s="306"/>
      <c r="DI93" s="306"/>
      <c r="DJ93" s="306"/>
      <c r="DK93" s="306"/>
      <c r="DL93" s="306"/>
      <c r="DM93" s="306"/>
      <c r="DN93" s="306"/>
      <c r="DO93" s="306"/>
      <c r="DP93" s="306"/>
      <c r="DQ93" s="306"/>
      <c r="DR93" s="306"/>
      <c r="DS93" s="306"/>
      <c r="DT93" s="306"/>
      <c r="DU93" s="306"/>
      <c r="DV93" s="306"/>
      <c r="DW93" s="306"/>
      <c r="DX93" s="306"/>
      <c r="DY93" s="306"/>
      <c r="DZ93" s="306"/>
      <c r="EA93" s="306"/>
      <c r="EB93" s="306"/>
      <c r="EC93" s="306"/>
      <c r="ED93" s="306"/>
      <c r="EE93" s="306"/>
      <c r="EF93" s="306"/>
      <c r="EG93" s="306"/>
      <c r="EH93" s="306"/>
      <c r="EI93" s="306"/>
      <c r="EJ93" s="306"/>
      <c r="EK93" s="306"/>
      <c r="EL93" s="306"/>
      <c r="EM93" s="306"/>
      <c r="EN93" s="306"/>
      <c r="EO93" s="306"/>
      <c r="EP93" s="306"/>
      <c r="EQ93" s="306"/>
      <c r="ER93" s="306"/>
      <c r="ES93" s="306"/>
      <c r="ET93" s="306"/>
      <c r="EU93" s="306"/>
      <c r="EV93" s="306"/>
      <c r="EW93" s="306"/>
      <c r="EX93" s="306"/>
      <c r="EY93" s="306"/>
      <c r="EZ93" s="306"/>
      <c r="FA93" s="306"/>
      <c r="FB93" s="306"/>
      <c r="FC93" s="306"/>
      <c r="FD93" s="306"/>
      <c r="FE93" s="306"/>
      <c r="FF93" s="306"/>
      <c r="FG93" s="306"/>
      <c r="FH93" s="306"/>
      <c r="FI93" s="306"/>
      <c r="FJ93" s="306"/>
      <c r="FK93" s="306"/>
      <c r="FL93" s="306"/>
      <c r="FM93" s="306"/>
      <c r="FN93" s="306"/>
      <c r="FO93" s="306"/>
      <c r="FP93" s="306"/>
      <c r="FQ93" s="306"/>
      <c r="FR93" s="306"/>
      <c r="FS93" s="306"/>
      <c r="FT93" s="306"/>
      <c r="FU93" s="306"/>
      <c r="FV93" s="306"/>
      <c r="FW93" s="306"/>
      <c r="FX93" s="306"/>
      <c r="FY93" s="306"/>
      <c r="FZ93" s="306"/>
      <c r="GA93" s="306"/>
      <c r="GB93" s="306"/>
      <c r="GC93" s="306"/>
      <c r="GD93" s="306"/>
      <c r="GE93" s="306"/>
      <c r="GF93" s="306"/>
      <c r="GG93" s="306"/>
      <c r="GH93" s="306"/>
      <c r="GI93" s="306"/>
      <c r="GJ93" s="306"/>
      <c r="GK93" s="306"/>
      <c r="GL93" s="306"/>
      <c r="GM93" s="306"/>
      <c r="GN93" s="306"/>
      <c r="GO93" s="306"/>
      <c r="GP93" s="306"/>
      <c r="GQ93" s="306"/>
      <c r="GR93" s="306"/>
      <c r="GS93" s="306"/>
      <c r="GT93" s="306"/>
      <c r="GU93" s="306"/>
      <c r="GV93" s="306"/>
      <c r="GW93" s="306"/>
      <c r="GX93" s="306"/>
      <c r="GY93" s="306"/>
      <c r="GZ93" s="306"/>
      <c r="HA93" s="306"/>
      <c r="HB93" s="306"/>
      <c r="HC93" s="306"/>
      <c r="HD93" s="306"/>
      <c r="HE93" s="306"/>
      <c r="HF93" s="306"/>
      <c r="HG93" s="306"/>
      <c r="HH93" s="306"/>
      <c r="HI93" s="306"/>
      <c r="HJ93" s="306"/>
      <c r="HK93" s="306"/>
      <c r="HL93" s="306"/>
      <c r="HM93" s="306"/>
      <c r="HN93" s="306"/>
      <c r="HO93" s="306"/>
      <c r="HP93" s="306"/>
    </row>
    <row r="94" spans="1:224" x14ac:dyDescent="0.2">
      <c r="A94" s="142" t="s">
        <v>455</v>
      </c>
      <c r="B94" s="142" t="s">
        <v>456</v>
      </c>
      <c r="C94" s="142"/>
      <c r="D94" s="142"/>
      <c r="E94" s="246">
        <v>20</v>
      </c>
      <c r="F94" s="246">
        <v>10</v>
      </c>
      <c r="G94" s="246">
        <v>2</v>
      </c>
      <c r="H94" s="246">
        <v>4</v>
      </c>
      <c r="I94" s="246">
        <v>1</v>
      </c>
      <c r="J94" s="246">
        <v>0</v>
      </c>
      <c r="K94" s="246">
        <v>1</v>
      </c>
      <c r="L94" s="246">
        <v>0</v>
      </c>
      <c r="M94" s="246">
        <v>0</v>
      </c>
      <c r="N94" s="246">
        <v>1</v>
      </c>
      <c r="O94" s="246">
        <v>1</v>
      </c>
      <c r="P94" s="306"/>
      <c r="Q94" s="306"/>
      <c r="R94" s="306"/>
      <c r="S94" s="306"/>
      <c r="T94" s="306"/>
      <c r="U94" s="306"/>
      <c r="V94" s="306"/>
      <c r="W94" s="306"/>
      <c r="X94" s="306"/>
      <c r="Y94" s="306"/>
      <c r="Z94" s="306"/>
      <c r="AA94" s="306"/>
      <c r="AB94" s="306"/>
      <c r="AC94" s="306"/>
      <c r="AD94" s="306"/>
      <c r="AE94" s="306"/>
      <c r="AF94" s="306"/>
      <c r="AG94" s="306"/>
      <c r="AH94" s="306"/>
      <c r="AI94" s="306"/>
      <c r="AJ94" s="306"/>
      <c r="AK94" s="306"/>
      <c r="AL94" s="306"/>
      <c r="AM94" s="306"/>
      <c r="AN94" s="306"/>
      <c r="AO94" s="306"/>
      <c r="AP94" s="306"/>
      <c r="AQ94" s="306"/>
      <c r="AR94" s="306"/>
      <c r="AS94" s="306"/>
      <c r="AT94" s="306"/>
      <c r="AU94" s="306"/>
      <c r="AV94" s="306"/>
      <c r="AW94" s="306"/>
      <c r="AX94" s="306"/>
      <c r="AY94" s="306"/>
      <c r="AZ94" s="306"/>
      <c r="BA94" s="306"/>
      <c r="BB94" s="306"/>
      <c r="BC94" s="306"/>
      <c r="BD94" s="306"/>
      <c r="BE94" s="306"/>
      <c r="BF94" s="306"/>
      <c r="BG94" s="306"/>
      <c r="BH94" s="306"/>
      <c r="BI94" s="306"/>
      <c r="BJ94" s="306"/>
      <c r="BK94" s="306"/>
      <c r="BL94" s="306"/>
      <c r="BM94" s="306"/>
      <c r="BN94" s="306"/>
      <c r="BO94" s="306"/>
      <c r="BP94" s="306"/>
      <c r="BQ94" s="306"/>
      <c r="BR94" s="306"/>
      <c r="BS94" s="306"/>
      <c r="BT94" s="306"/>
      <c r="BU94" s="306"/>
      <c r="BV94" s="306"/>
      <c r="BW94" s="306"/>
      <c r="BX94" s="306"/>
      <c r="BY94" s="306"/>
      <c r="BZ94" s="306"/>
      <c r="CA94" s="306"/>
      <c r="CB94" s="306"/>
      <c r="CC94" s="306"/>
      <c r="CD94" s="306"/>
      <c r="CE94" s="306"/>
      <c r="CF94" s="306"/>
      <c r="CG94" s="306"/>
      <c r="CH94" s="306"/>
      <c r="CI94" s="306"/>
      <c r="CJ94" s="306"/>
      <c r="CK94" s="306"/>
      <c r="CL94" s="306"/>
      <c r="CM94" s="306"/>
      <c r="CN94" s="306"/>
      <c r="CO94" s="306"/>
      <c r="CP94" s="306"/>
      <c r="CQ94" s="306"/>
      <c r="CR94" s="306"/>
      <c r="CS94" s="306"/>
      <c r="CT94" s="306"/>
      <c r="CU94" s="306"/>
      <c r="CV94" s="306"/>
      <c r="CW94" s="306"/>
      <c r="CX94" s="306"/>
      <c r="CY94" s="306"/>
      <c r="CZ94" s="306"/>
      <c r="DA94" s="306"/>
      <c r="DB94" s="306"/>
      <c r="DC94" s="306"/>
      <c r="DD94" s="306"/>
      <c r="DE94" s="306"/>
      <c r="DF94" s="306"/>
      <c r="DG94" s="306"/>
      <c r="DH94" s="306"/>
      <c r="DI94" s="306"/>
      <c r="DJ94" s="306"/>
      <c r="DK94" s="306"/>
      <c r="DL94" s="306"/>
      <c r="DM94" s="306"/>
      <c r="DN94" s="306"/>
      <c r="DO94" s="306"/>
      <c r="DP94" s="306"/>
      <c r="DQ94" s="306"/>
      <c r="DR94" s="306"/>
      <c r="DS94" s="306"/>
      <c r="DT94" s="306"/>
      <c r="DU94" s="306"/>
      <c r="DV94" s="306"/>
      <c r="DW94" s="306"/>
      <c r="DX94" s="306"/>
      <c r="DY94" s="306"/>
      <c r="DZ94" s="306"/>
      <c r="EA94" s="306"/>
      <c r="EB94" s="306"/>
      <c r="EC94" s="306"/>
      <c r="ED94" s="306"/>
      <c r="EE94" s="306"/>
      <c r="EF94" s="306"/>
      <c r="EG94" s="306"/>
      <c r="EH94" s="306"/>
      <c r="EI94" s="306"/>
      <c r="EJ94" s="306"/>
      <c r="EK94" s="306"/>
      <c r="EL94" s="306"/>
      <c r="EM94" s="306"/>
      <c r="EN94" s="306"/>
      <c r="EO94" s="306"/>
      <c r="EP94" s="306"/>
      <c r="EQ94" s="306"/>
      <c r="ER94" s="306"/>
      <c r="ES94" s="306"/>
      <c r="ET94" s="306"/>
      <c r="EU94" s="306"/>
      <c r="EV94" s="306"/>
      <c r="EW94" s="306"/>
      <c r="EX94" s="306"/>
      <c r="EY94" s="306"/>
      <c r="EZ94" s="306"/>
      <c r="FA94" s="306"/>
      <c r="FB94" s="306"/>
      <c r="FC94" s="306"/>
      <c r="FD94" s="306"/>
      <c r="FE94" s="306"/>
      <c r="FF94" s="306"/>
      <c r="FG94" s="306"/>
      <c r="FH94" s="306"/>
      <c r="FI94" s="306"/>
      <c r="FJ94" s="306"/>
      <c r="FK94" s="306"/>
      <c r="FL94" s="306"/>
      <c r="FM94" s="306"/>
      <c r="FN94" s="306"/>
      <c r="FO94" s="306"/>
      <c r="FP94" s="306"/>
      <c r="FQ94" s="306"/>
      <c r="FR94" s="306"/>
      <c r="FS94" s="306"/>
      <c r="FT94" s="306"/>
      <c r="FU94" s="306"/>
      <c r="FV94" s="306"/>
      <c r="FW94" s="306"/>
      <c r="FX94" s="306"/>
      <c r="FY94" s="306"/>
      <c r="FZ94" s="306"/>
      <c r="GA94" s="306"/>
      <c r="GB94" s="306"/>
      <c r="GC94" s="306"/>
      <c r="GD94" s="306"/>
      <c r="GE94" s="306"/>
      <c r="GF94" s="306"/>
      <c r="GG94" s="306"/>
      <c r="GH94" s="306"/>
      <c r="GI94" s="306"/>
      <c r="GJ94" s="306"/>
      <c r="GK94" s="306"/>
      <c r="GL94" s="306"/>
      <c r="GM94" s="306"/>
      <c r="GN94" s="306"/>
      <c r="GO94" s="306"/>
      <c r="GP94" s="306"/>
      <c r="GQ94" s="306"/>
      <c r="GR94" s="306"/>
      <c r="GS94" s="306"/>
      <c r="GT94" s="306"/>
      <c r="GU94" s="306"/>
      <c r="GV94" s="306"/>
      <c r="GW94" s="306"/>
      <c r="GX94" s="306"/>
      <c r="GY94" s="306"/>
      <c r="GZ94" s="306"/>
      <c r="HA94" s="306"/>
      <c r="HB94" s="306"/>
      <c r="HC94" s="306"/>
      <c r="HD94" s="306"/>
      <c r="HE94" s="306"/>
      <c r="HF94" s="306"/>
      <c r="HG94" s="306"/>
      <c r="HH94" s="306"/>
      <c r="HI94" s="306"/>
      <c r="HJ94" s="306"/>
      <c r="HK94" s="306"/>
      <c r="HL94" s="306"/>
      <c r="HM94" s="306"/>
      <c r="HN94" s="306"/>
      <c r="HO94" s="306"/>
      <c r="HP94" s="306"/>
    </row>
    <row r="95" spans="1:224" x14ac:dyDescent="0.2">
      <c r="A95" s="142" t="s">
        <v>457</v>
      </c>
      <c r="B95" s="142" t="s">
        <v>458</v>
      </c>
      <c r="C95" s="142"/>
      <c r="D95" s="142"/>
      <c r="E95" s="246">
        <v>80</v>
      </c>
      <c r="F95" s="246">
        <v>28</v>
      </c>
      <c r="G95" s="246">
        <v>14</v>
      </c>
      <c r="H95" s="246">
        <v>13</v>
      </c>
      <c r="I95" s="246">
        <v>6</v>
      </c>
      <c r="J95" s="246">
        <v>5</v>
      </c>
      <c r="K95" s="246">
        <v>1</v>
      </c>
      <c r="L95" s="246">
        <v>0</v>
      </c>
      <c r="M95" s="246">
        <v>2</v>
      </c>
      <c r="N95" s="246">
        <v>5</v>
      </c>
      <c r="O95" s="246">
        <v>6</v>
      </c>
      <c r="P95" s="306"/>
      <c r="Q95" s="306"/>
      <c r="R95" s="306"/>
      <c r="S95" s="306"/>
      <c r="T95" s="306"/>
      <c r="U95" s="306"/>
      <c r="V95" s="306"/>
      <c r="W95" s="306"/>
      <c r="X95" s="306"/>
      <c r="Y95" s="306"/>
      <c r="Z95" s="306"/>
      <c r="AA95" s="306"/>
      <c r="AB95" s="306"/>
      <c r="AC95" s="306"/>
      <c r="AD95" s="306"/>
      <c r="AE95" s="306"/>
      <c r="AF95" s="306"/>
      <c r="AG95" s="306"/>
      <c r="AH95" s="306"/>
      <c r="AI95" s="306"/>
      <c r="AJ95" s="306"/>
      <c r="AK95" s="306"/>
      <c r="AL95" s="306"/>
      <c r="AM95" s="306"/>
      <c r="AN95" s="306"/>
      <c r="AO95" s="306"/>
      <c r="AP95" s="306"/>
      <c r="AQ95" s="306"/>
      <c r="AR95" s="306"/>
      <c r="AS95" s="306"/>
      <c r="AT95" s="306"/>
      <c r="AU95" s="306"/>
      <c r="AV95" s="306"/>
      <c r="AW95" s="306"/>
      <c r="AX95" s="306"/>
      <c r="AY95" s="306"/>
      <c r="AZ95" s="306"/>
      <c r="BA95" s="306"/>
      <c r="BB95" s="306"/>
      <c r="BC95" s="306"/>
      <c r="BD95" s="306"/>
      <c r="BE95" s="306"/>
      <c r="BF95" s="306"/>
      <c r="BG95" s="306"/>
      <c r="BH95" s="306"/>
      <c r="BI95" s="306"/>
      <c r="BJ95" s="306"/>
      <c r="BK95" s="306"/>
      <c r="BL95" s="306"/>
      <c r="BM95" s="306"/>
      <c r="BN95" s="306"/>
      <c r="BO95" s="306"/>
      <c r="BP95" s="306"/>
      <c r="BQ95" s="306"/>
      <c r="BR95" s="306"/>
      <c r="BS95" s="306"/>
      <c r="BT95" s="306"/>
      <c r="BU95" s="306"/>
      <c r="BV95" s="306"/>
      <c r="BW95" s="306"/>
      <c r="BX95" s="306"/>
      <c r="BY95" s="306"/>
      <c r="BZ95" s="306"/>
      <c r="CA95" s="306"/>
      <c r="CB95" s="306"/>
      <c r="CC95" s="306"/>
      <c r="CD95" s="306"/>
      <c r="CE95" s="306"/>
      <c r="CF95" s="306"/>
      <c r="CG95" s="306"/>
      <c r="CH95" s="306"/>
      <c r="CI95" s="306"/>
      <c r="CJ95" s="306"/>
      <c r="CK95" s="306"/>
      <c r="CL95" s="306"/>
      <c r="CM95" s="306"/>
      <c r="CN95" s="306"/>
      <c r="CO95" s="306"/>
      <c r="CP95" s="306"/>
      <c r="CQ95" s="306"/>
      <c r="CR95" s="306"/>
      <c r="CS95" s="306"/>
      <c r="CT95" s="306"/>
      <c r="CU95" s="306"/>
      <c r="CV95" s="306"/>
      <c r="CW95" s="306"/>
      <c r="CX95" s="306"/>
      <c r="CY95" s="306"/>
      <c r="CZ95" s="306"/>
      <c r="DA95" s="306"/>
      <c r="DB95" s="306"/>
      <c r="DC95" s="306"/>
      <c r="DD95" s="306"/>
      <c r="DE95" s="306"/>
      <c r="DF95" s="306"/>
      <c r="DG95" s="306"/>
      <c r="DH95" s="306"/>
      <c r="DI95" s="306"/>
      <c r="DJ95" s="306"/>
      <c r="DK95" s="306"/>
      <c r="DL95" s="306"/>
      <c r="DM95" s="306"/>
      <c r="DN95" s="306"/>
      <c r="DO95" s="306"/>
      <c r="DP95" s="306"/>
      <c r="DQ95" s="306"/>
      <c r="DR95" s="306"/>
      <c r="DS95" s="306"/>
      <c r="DT95" s="306"/>
      <c r="DU95" s="306"/>
      <c r="DV95" s="306"/>
      <c r="DW95" s="306"/>
      <c r="DX95" s="306"/>
      <c r="DY95" s="306"/>
      <c r="DZ95" s="306"/>
      <c r="EA95" s="306"/>
      <c r="EB95" s="306"/>
      <c r="EC95" s="306"/>
      <c r="ED95" s="306"/>
      <c r="EE95" s="306"/>
      <c r="EF95" s="306"/>
      <c r="EG95" s="306"/>
      <c r="EH95" s="306"/>
      <c r="EI95" s="306"/>
      <c r="EJ95" s="306"/>
      <c r="EK95" s="306"/>
      <c r="EL95" s="306"/>
      <c r="EM95" s="306"/>
      <c r="EN95" s="306"/>
      <c r="EO95" s="306"/>
      <c r="EP95" s="306"/>
      <c r="EQ95" s="306"/>
      <c r="ER95" s="306"/>
      <c r="ES95" s="306"/>
      <c r="ET95" s="306"/>
      <c r="EU95" s="306"/>
      <c r="EV95" s="306"/>
      <c r="EW95" s="306"/>
      <c r="EX95" s="306"/>
      <c r="EY95" s="306"/>
      <c r="EZ95" s="306"/>
      <c r="FA95" s="306"/>
      <c r="FB95" s="306"/>
      <c r="FC95" s="306"/>
      <c r="FD95" s="306"/>
      <c r="FE95" s="306"/>
      <c r="FF95" s="306"/>
      <c r="FG95" s="306"/>
      <c r="FH95" s="306"/>
      <c r="FI95" s="306"/>
      <c r="FJ95" s="306"/>
      <c r="FK95" s="306"/>
      <c r="FL95" s="306"/>
      <c r="FM95" s="306"/>
      <c r="FN95" s="306"/>
      <c r="FO95" s="306"/>
      <c r="FP95" s="306"/>
      <c r="FQ95" s="306"/>
      <c r="FR95" s="306"/>
      <c r="FS95" s="306"/>
      <c r="FT95" s="306"/>
      <c r="FU95" s="306"/>
      <c r="FV95" s="306"/>
      <c r="FW95" s="306"/>
      <c r="FX95" s="306"/>
      <c r="FY95" s="306"/>
      <c r="FZ95" s="306"/>
      <c r="GA95" s="306"/>
      <c r="GB95" s="306"/>
      <c r="GC95" s="306"/>
      <c r="GD95" s="306"/>
      <c r="GE95" s="306"/>
      <c r="GF95" s="306"/>
      <c r="GG95" s="306"/>
      <c r="GH95" s="306"/>
      <c r="GI95" s="306"/>
      <c r="GJ95" s="306"/>
      <c r="GK95" s="306"/>
      <c r="GL95" s="306"/>
      <c r="GM95" s="306"/>
      <c r="GN95" s="306"/>
      <c r="GO95" s="306"/>
      <c r="GP95" s="306"/>
      <c r="GQ95" s="306"/>
      <c r="GR95" s="306"/>
      <c r="GS95" s="306"/>
      <c r="GT95" s="306"/>
      <c r="GU95" s="306"/>
      <c r="GV95" s="306"/>
      <c r="GW95" s="306"/>
      <c r="GX95" s="306"/>
      <c r="GY95" s="306"/>
      <c r="GZ95" s="306"/>
      <c r="HA95" s="306"/>
      <c r="HB95" s="306"/>
      <c r="HC95" s="306"/>
      <c r="HD95" s="306"/>
      <c r="HE95" s="306"/>
      <c r="HF95" s="306"/>
      <c r="HG95" s="306"/>
      <c r="HH95" s="306"/>
      <c r="HI95" s="306"/>
      <c r="HJ95" s="306"/>
      <c r="HK95" s="306"/>
      <c r="HL95" s="306"/>
      <c r="HM95" s="306"/>
      <c r="HN95" s="306"/>
      <c r="HO95" s="306"/>
      <c r="HP95" s="306"/>
    </row>
    <row r="96" spans="1:224" x14ac:dyDescent="0.2">
      <c r="A96" s="142" t="s">
        <v>459</v>
      </c>
      <c r="B96" s="142" t="s">
        <v>460</v>
      </c>
      <c r="C96" s="142"/>
      <c r="D96" s="142"/>
      <c r="E96" s="246">
        <v>27</v>
      </c>
      <c r="F96" s="246">
        <v>14</v>
      </c>
      <c r="G96" s="246">
        <v>2</v>
      </c>
      <c r="H96" s="246">
        <v>4</v>
      </c>
      <c r="I96" s="246">
        <v>1</v>
      </c>
      <c r="J96" s="246">
        <v>0</v>
      </c>
      <c r="K96" s="246">
        <v>2</v>
      </c>
      <c r="L96" s="246">
        <v>0</v>
      </c>
      <c r="M96" s="246">
        <v>0</v>
      </c>
      <c r="N96" s="246">
        <v>2</v>
      </c>
      <c r="O96" s="246">
        <v>2</v>
      </c>
      <c r="P96" s="306"/>
      <c r="Q96" s="306"/>
      <c r="R96" s="306"/>
      <c r="S96" s="306"/>
      <c r="T96" s="306"/>
      <c r="U96" s="306"/>
      <c r="V96" s="306"/>
      <c r="W96" s="306"/>
      <c r="X96" s="306"/>
      <c r="Y96" s="306"/>
      <c r="Z96" s="306"/>
      <c r="AA96" s="306"/>
      <c r="AB96" s="306"/>
      <c r="AC96" s="306"/>
      <c r="AD96" s="306"/>
      <c r="AE96" s="306"/>
      <c r="AF96" s="306"/>
      <c r="AG96" s="306"/>
      <c r="AH96" s="306"/>
      <c r="AI96" s="306"/>
      <c r="AJ96" s="306"/>
      <c r="AK96" s="306"/>
      <c r="AL96" s="306"/>
      <c r="AM96" s="306"/>
      <c r="AN96" s="306"/>
      <c r="AO96" s="306"/>
      <c r="AP96" s="306"/>
      <c r="AQ96" s="306"/>
      <c r="AR96" s="306"/>
      <c r="AS96" s="306"/>
      <c r="AT96" s="306"/>
      <c r="AU96" s="306"/>
      <c r="AV96" s="306"/>
      <c r="AW96" s="306"/>
      <c r="AX96" s="306"/>
      <c r="AY96" s="306"/>
      <c r="AZ96" s="306"/>
      <c r="BA96" s="306"/>
      <c r="BB96" s="306"/>
      <c r="BC96" s="306"/>
      <c r="BD96" s="306"/>
      <c r="BE96" s="306"/>
      <c r="BF96" s="306"/>
      <c r="BG96" s="306"/>
      <c r="BH96" s="306"/>
      <c r="BI96" s="306"/>
      <c r="BJ96" s="306"/>
      <c r="BK96" s="306"/>
      <c r="BL96" s="306"/>
      <c r="BM96" s="306"/>
      <c r="BN96" s="306"/>
      <c r="BO96" s="306"/>
      <c r="BP96" s="306"/>
      <c r="BQ96" s="306"/>
      <c r="BR96" s="306"/>
      <c r="BS96" s="306"/>
      <c r="BT96" s="306"/>
      <c r="BU96" s="306"/>
      <c r="BV96" s="306"/>
      <c r="BW96" s="306"/>
      <c r="BX96" s="306"/>
      <c r="BY96" s="306"/>
      <c r="BZ96" s="306"/>
      <c r="CA96" s="306"/>
      <c r="CB96" s="306"/>
      <c r="CC96" s="306"/>
      <c r="CD96" s="306"/>
      <c r="CE96" s="306"/>
      <c r="CF96" s="306"/>
      <c r="CG96" s="306"/>
      <c r="CH96" s="306"/>
      <c r="CI96" s="306"/>
      <c r="CJ96" s="306"/>
      <c r="CK96" s="306"/>
      <c r="CL96" s="306"/>
      <c r="CM96" s="306"/>
      <c r="CN96" s="306"/>
      <c r="CO96" s="306"/>
      <c r="CP96" s="306"/>
      <c r="CQ96" s="306"/>
      <c r="CR96" s="306"/>
      <c r="CS96" s="306"/>
      <c r="CT96" s="306"/>
      <c r="CU96" s="306"/>
      <c r="CV96" s="306"/>
      <c r="CW96" s="306"/>
      <c r="CX96" s="306"/>
      <c r="CY96" s="306"/>
      <c r="CZ96" s="306"/>
      <c r="DA96" s="306"/>
      <c r="DB96" s="306"/>
      <c r="DC96" s="306"/>
      <c r="DD96" s="306"/>
      <c r="DE96" s="306"/>
      <c r="DF96" s="306"/>
      <c r="DG96" s="306"/>
      <c r="DH96" s="306"/>
      <c r="DI96" s="306"/>
      <c r="DJ96" s="306"/>
      <c r="DK96" s="306"/>
      <c r="DL96" s="306"/>
      <c r="DM96" s="306"/>
      <c r="DN96" s="306"/>
      <c r="DO96" s="306"/>
      <c r="DP96" s="306"/>
      <c r="DQ96" s="306"/>
      <c r="DR96" s="306"/>
      <c r="DS96" s="306"/>
      <c r="DT96" s="306"/>
      <c r="DU96" s="306"/>
      <c r="DV96" s="306"/>
      <c r="DW96" s="306"/>
      <c r="DX96" s="306"/>
      <c r="DY96" s="306"/>
      <c r="DZ96" s="306"/>
      <c r="EA96" s="306"/>
      <c r="EB96" s="306"/>
      <c r="EC96" s="306"/>
      <c r="ED96" s="306"/>
      <c r="EE96" s="306"/>
      <c r="EF96" s="306"/>
      <c r="EG96" s="306"/>
      <c r="EH96" s="306"/>
      <c r="EI96" s="306"/>
      <c r="EJ96" s="306"/>
      <c r="EK96" s="306"/>
      <c r="EL96" s="306"/>
      <c r="EM96" s="306"/>
      <c r="EN96" s="306"/>
      <c r="EO96" s="306"/>
      <c r="EP96" s="306"/>
      <c r="EQ96" s="306"/>
      <c r="ER96" s="306"/>
      <c r="ES96" s="306"/>
      <c r="ET96" s="306"/>
      <c r="EU96" s="306"/>
      <c r="EV96" s="306"/>
      <c r="EW96" s="306"/>
      <c r="EX96" s="306"/>
      <c r="EY96" s="306"/>
      <c r="EZ96" s="306"/>
      <c r="FA96" s="306"/>
      <c r="FB96" s="306"/>
      <c r="FC96" s="306"/>
      <c r="FD96" s="306"/>
      <c r="FE96" s="306"/>
      <c r="FF96" s="306"/>
      <c r="FG96" s="306"/>
      <c r="FH96" s="306"/>
      <c r="FI96" s="306"/>
      <c r="FJ96" s="306"/>
      <c r="FK96" s="306"/>
      <c r="FL96" s="306"/>
      <c r="FM96" s="306"/>
      <c r="FN96" s="306"/>
      <c r="FO96" s="306"/>
      <c r="FP96" s="306"/>
      <c r="FQ96" s="306"/>
      <c r="FR96" s="306"/>
      <c r="FS96" s="306"/>
      <c r="FT96" s="306"/>
      <c r="FU96" s="306"/>
      <c r="FV96" s="306"/>
      <c r="FW96" s="306"/>
      <c r="FX96" s="306"/>
      <c r="FY96" s="306"/>
      <c r="FZ96" s="306"/>
      <c r="GA96" s="306"/>
      <c r="GB96" s="306"/>
      <c r="GC96" s="306"/>
      <c r="GD96" s="306"/>
      <c r="GE96" s="306"/>
      <c r="GF96" s="306"/>
      <c r="GG96" s="306"/>
      <c r="GH96" s="306"/>
      <c r="GI96" s="306"/>
      <c r="GJ96" s="306"/>
      <c r="GK96" s="306"/>
      <c r="GL96" s="306"/>
      <c r="GM96" s="306"/>
      <c r="GN96" s="306"/>
      <c r="GO96" s="306"/>
      <c r="GP96" s="306"/>
      <c r="GQ96" s="306"/>
      <c r="GR96" s="306"/>
      <c r="GS96" s="306"/>
      <c r="GT96" s="306"/>
      <c r="GU96" s="306"/>
      <c r="GV96" s="306"/>
      <c r="GW96" s="306"/>
      <c r="GX96" s="306"/>
      <c r="GY96" s="306"/>
      <c r="GZ96" s="306"/>
      <c r="HA96" s="306"/>
      <c r="HB96" s="306"/>
      <c r="HC96" s="306"/>
      <c r="HD96" s="306"/>
      <c r="HE96" s="306"/>
      <c r="HF96" s="306"/>
      <c r="HG96" s="306"/>
      <c r="HH96" s="306"/>
      <c r="HI96" s="306"/>
      <c r="HJ96" s="306"/>
      <c r="HK96" s="306"/>
      <c r="HL96" s="306"/>
      <c r="HM96" s="306"/>
      <c r="HN96" s="306"/>
      <c r="HO96" s="306"/>
      <c r="HP96" s="306"/>
    </row>
    <row r="97" spans="1:224" x14ac:dyDescent="0.2">
      <c r="A97" s="142" t="s">
        <v>461</v>
      </c>
      <c r="B97" s="142" t="s">
        <v>462</v>
      </c>
      <c r="C97" s="142"/>
      <c r="D97" s="142"/>
      <c r="E97" s="246">
        <v>42</v>
      </c>
      <c r="F97" s="246">
        <v>32</v>
      </c>
      <c r="G97" s="246">
        <v>1</v>
      </c>
      <c r="H97" s="246">
        <v>2</v>
      </c>
      <c r="I97" s="246">
        <v>1</v>
      </c>
      <c r="J97" s="246">
        <v>0</v>
      </c>
      <c r="K97" s="246">
        <v>1</v>
      </c>
      <c r="L97" s="246">
        <v>2</v>
      </c>
      <c r="M97" s="246">
        <v>0</v>
      </c>
      <c r="N97" s="246">
        <v>2</v>
      </c>
      <c r="O97" s="246">
        <v>1</v>
      </c>
      <c r="P97" s="306"/>
      <c r="Q97" s="306"/>
      <c r="R97" s="306"/>
      <c r="S97" s="306"/>
      <c r="T97" s="306"/>
      <c r="U97" s="306"/>
      <c r="V97" s="306"/>
      <c r="W97" s="306"/>
      <c r="X97" s="306"/>
      <c r="Y97" s="306"/>
      <c r="Z97" s="306"/>
      <c r="AA97" s="306"/>
      <c r="AB97" s="306"/>
      <c r="AC97" s="306"/>
      <c r="AD97" s="306"/>
      <c r="AE97" s="306"/>
      <c r="AF97" s="306"/>
      <c r="AG97" s="306"/>
      <c r="AH97" s="306"/>
      <c r="AI97" s="306"/>
      <c r="AJ97" s="306"/>
      <c r="AK97" s="306"/>
      <c r="AL97" s="306"/>
      <c r="AM97" s="306"/>
      <c r="AN97" s="306"/>
      <c r="AO97" s="306"/>
      <c r="AP97" s="306"/>
      <c r="AQ97" s="306"/>
      <c r="AR97" s="306"/>
      <c r="AS97" s="306"/>
      <c r="AT97" s="306"/>
      <c r="AU97" s="306"/>
      <c r="AV97" s="306"/>
      <c r="AW97" s="306"/>
      <c r="AX97" s="306"/>
      <c r="AY97" s="306"/>
      <c r="AZ97" s="306"/>
      <c r="BA97" s="306"/>
      <c r="BB97" s="306"/>
      <c r="BC97" s="306"/>
      <c r="BD97" s="306"/>
      <c r="BE97" s="306"/>
      <c r="BF97" s="306"/>
      <c r="BG97" s="306"/>
      <c r="BH97" s="306"/>
      <c r="BI97" s="306"/>
      <c r="BJ97" s="306"/>
      <c r="BK97" s="306"/>
      <c r="BL97" s="306"/>
      <c r="BM97" s="306"/>
      <c r="BN97" s="306"/>
      <c r="BO97" s="306"/>
      <c r="BP97" s="306"/>
      <c r="BQ97" s="306"/>
      <c r="BR97" s="306"/>
      <c r="BS97" s="306"/>
      <c r="BT97" s="306"/>
      <c r="BU97" s="306"/>
      <c r="BV97" s="306"/>
      <c r="BW97" s="306"/>
      <c r="BX97" s="306"/>
      <c r="BY97" s="306"/>
      <c r="BZ97" s="306"/>
      <c r="CA97" s="306"/>
      <c r="CB97" s="306"/>
      <c r="CC97" s="306"/>
      <c r="CD97" s="306"/>
      <c r="CE97" s="306"/>
      <c r="CF97" s="306"/>
      <c r="CG97" s="306"/>
      <c r="CH97" s="306"/>
      <c r="CI97" s="306"/>
      <c r="CJ97" s="306"/>
      <c r="CK97" s="306"/>
      <c r="CL97" s="306"/>
      <c r="CM97" s="306"/>
      <c r="CN97" s="306"/>
      <c r="CO97" s="306"/>
      <c r="CP97" s="306"/>
      <c r="CQ97" s="306"/>
      <c r="CR97" s="306"/>
      <c r="CS97" s="306"/>
      <c r="CT97" s="306"/>
      <c r="CU97" s="306"/>
      <c r="CV97" s="306"/>
      <c r="CW97" s="306"/>
      <c r="CX97" s="306"/>
      <c r="CY97" s="306"/>
      <c r="CZ97" s="306"/>
      <c r="DA97" s="306"/>
      <c r="DB97" s="306"/>
      <c r="DC97" s="306"/>
      <c r="DD97" s="306"/>
      <c r="DE97" s="306"/>
      <c r="DF97" s="306"/>
      <c r="DG97" s="306"/>
      <c r="DH97" s="306"/>
      <c r="DI97" s="306"/>
      <c r="DJ97" s="306"/>
      <c r="DK97" s="306"/>
      <c r="DL97" s="306"/>
      <c r="DM97" s="306"/>
      <c r="DN97" s="306"/>
      <c r="DO97" s="306"/>
      <c r="DP97" s="306"/>
      <c r="DQ97" s="306"/>
      <c r="DR97" s="306"/>
      <c r="DS97" s="306"/>
      <c r="DT97" s="306"/>
      <c r="DU97" s="306"/>
      <c r="DV97" s="306"/>
      <c r="DW97" s="306"/>
      <c r="DX97" s="306"/>
      <c r="DY97" s="306"/>
      <c r="DZ97" s="306"/>
      <c r="EA97" s="306"/>
      <c r="EB97" s="306"/>
      <c r="EC97" s="306"/>
      <c r="ED97" s="306"/>
      <c r="EE97" s="306"/>
      <c r="EF97" s="306"/>
      <c r="EG97" s="306"/>
      <c r="EH97" s="306"/>
      <c r="EI97" s="306"/>
      <c r="EJ97" s="306"/>
      <c r="EK97" s="306"/>
      <c r="EL97" s="306"/>
      <c r="EM97" s="306"/>
      <c r="EN97" s="306"/>
      <c r="EO97" s="306"/>
      <c r="EP97" s="306"/>
      <c r="EQ97" s="306"/>
      <c r="ER97" s="306"/>
      <c r="ES97" s="306"/>
      <c r="ET97" s="306"/>
      <c r="EU97" s="306"/>
      <c r="EV97" s="306"/>
      <c r="EW97" s="306"/>
      <c r="EX97" s="306"/>
      <c r="EY97" s="306"/>
      <c r="EZ97" s="306"/>
      <c r="FA97" s="306"/>
      <c r="FB97" s="306"/>
      <c r="FC97" s="306"/>
      <c r="FD97" s="306"/>
      <c r="FE97" s="306"/>
      <c r="FF97" s="306"/>
      <c r="FG97" s="306"/>
      <c r="FH97" s="306"/>
      <c r="FI97" s="306"/>
      <c r="FJ97" s="306"/>
      <c r="FK97" s="306"/>
      <c r="FL97" s="306"/>
      <c r="FM97" s="306"/>
      <c r="FN97" s="306"/>
      <c r="FO97" s="306"/>
      <c r="FP97" s="306"/>
      <c r="FQ97" s="306"/>
      <c r="FR97" s="306"/>
      <c r="FS97" s="306"/>
      <c r="FT97" s="306"/>
      <c r="FU97" s="306"/>
      <c r="FV97" s="306"/>
      <c r="FW97" s="306"/>
      <c r="FX97" s="306"/>
      <c r="FY97" s="306"/>
      <c r="FZ97" s="306"/>
      <c r="GA97" s="306"/>
      <c r="GB97" s="306"/>
      <c r="GC97" s="306"/>
      <c r="GD97" s="306"/>
      <c r="GE97" s="306"/>
      <c r="GF97" s="306"/>
      <c r="GG97" s="306"/>
      <c r="GH97" s="306"/>
      <c r="GI97" s="306"/>
      <c r="GJ97" s="306"/>
      <c r="GK97" s="306"/>
      <c r="GL97" s="306"/>
      <c r="GM97" s="306"/>
      <c r="GN97" s="306"/>
      <c r="GO97" s="306"/>
      <c r="GP97" s="306"/>
      <c r="GQ97" s="306"/>
      <c r="GR97" s="306"/>
      <c r="GS97" s="306"/>
      <c r="GT97" s="306"/>
      <c r="GU97" s="306"/>
      <c r="GV97" s="306"/>
      <c r="GW97" s="306"/>
      <c r="GX97" s="306"/>
      <c r="GY97" s="306"/>
      <c r="GZ97" s="306"/>
      <c r="HA97" s="306"/>
      <c r="HB97" s="306"/>
      <c r="HC97" s="306"/>
      <c r="HD97" s="306"/>
      <c r="HE97" s="306"/>
      <c r="HF97" s="306"/>
      <c r="HG97" s="306"/>
      <c r="HH97" s="306"/>
      <c r="HI97" s="306"/>
      <c r="HJ97" s="306"/>
      <c r="HK97" s="306"/>
      <c r="HL97" s="306"/>
      <c r="HM97" s="306"/>
      <c r="HN97" s="306"/>
      <c r="HO97" s="306"/>
      <c r="HP97" s="306"/>
    </row>
    <row r="98" spans="1:224" x14ac:dyDescent="0.2">
      <c r="A98" s="142" t="s">
        <v>463</v>
      </c>
      <c r="B98" s="142" t="s">
        <v>464</v>
      </c>
      <c r="C98" s="142"/>
      <c r="D98" s="142"/>
      <c r="E98" s="246">
        <v>85</v>
      </c>
      <c r="F98" s="246">
        <v>28</v>
      </c>
      <c r="G98" s="246">
        <v>9</v>
      </c>
      <c r="H98" s="246">
        <v>7</v>
      </c>
      <c r="I98" s="246">
        <v>1</v>
      </c>
      <c r="J98" s="246">
        <v>6</v>
      </c>
      <c r="K98" s="246">
        <v>24</v>
      </c>
      <c r="L98" s="246">
        <v>2</v>
      </c>
      <c r="M98" s="246">
        <v>3</v>
      </c>
      <c r="N98" s="246">
        <v>5</v>
      </c>
      <c r="O98" s="246">
        <v>0</v>
      </c>
      <c r="P98" s="306"/>
      <c r="Q98" s="306"/>
      <c r="R98" s="306"/>
      <c r="S98" s="306"/>
      <c r="T98" s="306"/>
      <c r="U98" s="306"/>
      <c r="V98" s="306"/>
      <c r="W98" s="306"/>
      <c r="X98" s="306"/>
      <c r="Y98" s="306"/>
      <c r="Z98" s="306"/>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6"/>
      <c r="BA98" s="306"/>
      <c r="BB98" s="306"/>
      <c r="BC98" s="306"/>
      <c r="BD98" s="306"/>
      <c r="BE98" s="306"/>
      <c r="BF98" s="306"/>
      <c r="BG98" s="306"/>
      <c r="BH98" s="306"/>
      <c r="BI98" s="306"/>
      <c r="BJ98" s="306"/>
      <c r="BK98" s="306"/>
      <c r="BL98" s="306"/>
      <c r="BM98" s="306"/>
      <c r="BN98" s="306"/>
      <c r="BO98" s="306"/>
      <c r="BP98" s="306"/>
      <c r="BQ98" s="306"/>
      <c r="BR98" s="306"/>
      <c r="BS98" s="306"/>
      <c r="BT98" s="306"/>
      <c r="BU98" s="306"/>
      <c r="BV98" s="306"/>
      <c r="BW98" s="306"/>
      <c r="BX98" s="306"/>
      <c r="BY98" s="306"/>
      <c r="BZ98" s="306"/>
      <c r="CA98" s="306"/>
      <c r="CB98" s="306"/>
      <c r="CC98" s="306"/>
      <c r="CD98" s="306"/>
      <c r="CE98" s="306"/>
      <c r="CF98" s="306"/>
      <c r="CG98" s="306"/>
      <c r="CH98" s="306"/>
      <c r="CI98" s="306"/>
      <c r="CJ98" s="306"/>
      <c r="CK98" s="306"/>
      <c r="CL98" s="306"/>
      <c r="CM98" s="306"/>
      <c r="CN98" s="306"/>
      <c r="CO98" s="306"/>
      <c r="CP98" s="306"/>
      <c r="CQ98" s="306"/>
      <c r="CR98" s="306"/>
      <c r="CS98" s="306"/>
      <c r="CT98" s="306"/>
      <c r="CU98" s="306"/>
      <c r="CV98" s="306"/>
      <c r="CW98" s="306"/>
      <c r="CX98" s="306"/>
      <c r="CY98" s="306"/>
      <c r="CZ98" s="306"/>
      <c r="DA98" s="306"/>
      <c r="DB98" s="306"/>
      <c r="DC98" s="306"/>
      <c r="DD98" s="306"/>
      <c r="DE98" s="306"/>
      <c r="DF98" s="306"/>
      <c r="DG98" s="306"/>
      <c r="DH98" s="306"/>
      <c r="DI98" s="306"/>
      <c r="DJ98" s="306"/>
      <c r="DK98" s="306"/>
      <c r="DL98" s="306"/>
      <c r="DM98" s="306"/>
      <c r="DN98" s="306"/>
      <c r="DO98" s="306"/>
      <c r="DP98" s="306"/>
      <c r="DQ98" s="306"/>
      <c r="DR98" s="306"/>
      <c r="DS98" s="306"/>
      <c r="DT98" s="306"/>
      <c r="DU98" s="306"/>
      <c r="DV98" s="306"/>
      <c r="DW98" s="306"/>
      <c r="DX98" s="306"/>
      <c r="DY98" s="306"/>
      <c r="DZ98" s="306"/>
      <c r="EA98" s="306"/>
      <c r="EB98" s="306"/>
      <c r="EC98" s="306"/>
      <c r="ED98" s="306"/>
      <c r="EE98" s="306"/>
      <c r="EF98" s="306"/>
      <c r="EG98" s="306"/>
      <c r="EH98" s="306"/>
      <c r="EI98" s="306"/>
      <c r="EJ98" s="306"/>
      <c r="EK98" s="306"/>
      <c r="EL98" s="306"/>
      <c r="EM98" s="306"/>
      <c r="EN98" s="306"/>
      <c r="EO98" s="306"/>
      <c r="EP98" s="306"/>
      <c r="EQ98" s="306"/>
      <c r="ER98" s="306"/>
      <c r="ES98" s="306"/>
      <c r="ET98" s="306"/>
      <c r="EU98" s="306"/>
      <c r="EV98" s="306"/>
      <c r="EW98" s="306"/>
      <c r="EX98" s="306"/>
      <c r="EY98" s="306"/>
      <c r="EZ98" s="306"/>
      <c r="FA98" s="306"/>
      <c r="FB98" s="306"/>
      <c r="FC98" s="306"/>
      <c r="FD98" s="306"/>
      <c r="FE98" s="306"/>
      <c r="FF98" s="306"/>
      <c r="FG98" s="306"/>
      <c r="FH98" s="306"/>
      <c r="FI98" s="306"/>
      <c r="FJ98" s="306"/>
      <c r="FK98" s="306"/>
      <c r="FL98" s="306"/>
      <c r="FM98" s="306"/>
      <c r="FN98" s="306"/>
      <c r="FO98" s="306"/>
      <c r="FP98" s="306"/>
      <c r="FQ98" s="306"/>
      <c r="FR98" s="306"/>
      <c r="FS98" s="306"/>
      <c r="FT98" s="306"/>
      <c r="FU98" s="306"/>
      <c r="FV98" s="306"/>
      <c r="FW98" s="306"/>
      <c r="FX98" s="306"/>
      <c r="FY98" s="306"/>
      <c r="FZ98" s="306"/>
      <c r="GA98" s="306"/>
      <c r="GB98" s="306"/>
      <c r="GC98" s="306"/>
      <c r="GD98" s="306"/>
      <c r="GE98" s="306"/>
      <c r="GF98" s="306"/>
      <c r="GG98" s="306"/>
      <c r="GH98" s="306"/>
      <c r="GI98" s="306"/>
      <c r="GJ98" s="306"/>
      <c r="GK98" s="306"/>
      <c r="GL98" s="306"/>
      <c r="GM98" s="306"/>
      <c r="GN98" s="306"/>
      <c r="GO98" s="306"/>
      <c r="GP98" s="306"/>
      <c r="GQ98" s="306"/>
      <c r="GR98" s="306"/>
      <c r="GS98" s="306"/>
      <c r="GT98" s="306"/>
      <c r="GU98" s="306"/>
      <c r="GV98" s="306"/>
      <c r="GW98" s="306"/>
      <c r="GX98" s="306"/>
      <c r="GY98" s="306"/>
      <c r="GZ98" s="306"/>
      <c r="HA98" s="306"/>
      <c r="HB98" s="306"/>
      <c r="HC98" s="306"/>
      <c r="HD98" s="306"/>
      <c r="HE98" s="306"/>
      <c r="HF98" s="306"/>
      <c r="HG98" s="306"/>
      <c r="HH98" s="306"/>
      <c r="HI98" s="306"/>
      <c r="HJ98" s="306"/>
      <c r="HK98" s="306"/>
      <c r="HL98" s="306"/>
      <c r="HM98" s="306"/>
      <c r="HN98" s="306"/>
      <c r="HO98" s="306"/>
      <c r="HP98" s="306"/>
    </row>
    <row r="99" spans="1:224" x14ac:dyDescent="0.2">
      <c r="A99" s="142" t="s">
        <v>465</v>
      </c>
      <c r="B99" s="142" t="s">
        <v>466</v>
      </c>
      <c r="C99" s="142"/>
      <c r="D99" s="142"/>
      <c r="E99" s="246">
        <v>10</v>
      </c>
      <c r="F99" s="246">
        <v>0</v>
      </c>
      <c r="G99" s="246">
        <v>1</v>
      </c>
      <c r="H99" s="246">
        <v>5</v>
      </c>
      <c r="I99" s="246">
        <v>1</v>
      </c>
      <c r="J99" s="246">
        <v>0</v>
      </c>
      <c r="K99" s="246">
        <v>1</v>
      </c>
      <c r="L99" s="246">
        <v>0</v>
      </c>
      <c r="M99" s="246">
        <v>2</v>
      </c>
      <c r="N99" s="246">
        <v>0</v>
      </c>
      <c r="O99" s="246">
        <v>0</v>
      </c>
      <c r="P99" s="306"/>
      <c r="Q99" s="306"/>
      <c r="R99" s="306"/>
      <c r="S99" s="306"/>
      <c r="T99" s="306"/>
      <c r="U99" s="306"/>
      <c r="V99" s="306"/>
      <c r="W99" s="306"/>
      <c r="X99" s="306"/>
      <c r="Y99" s="306"/>
      <c r="Z99" s="306"/>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6"/>
      <c r="BA99" s="306"/>
      <c r="BB99" s="306"/>
      <c r="BC99" s="306"/>
      <c r="BD99" s="306"/>
      <c r="BE99" s="306"/>
      <c r="BF99" s="306"/>
      <c r="BG99" s="306"/>
      <c r="BH99" s="306"/>
      <c r="BI99" s="306"/>
      <c r="BJ99" s="306"/>
      <c r="BK99" s="306"/>
      <c r="BL99" s="306"/>
      <c r="BM99" s="306"/>
      <c r="BN99" s="306"/>
      <c r="BO99" s="306"/>
      <c r="BP99" s="306"/>
      <c r="BQ99" s="306"/>
      <c r="BR99" s="306"/>
      <c r="BS99" s="306"/>
      <c r="BT99" s="306"/>
      <c r="BU99" s="306"/>
      <c r="BV99" s="306"/>
      <c r="BW99" s="306"/>
      <c r="BX99" s="306"/>
      <c r="BY99" s="306"/>
      <c r="BZ99" s="306"/>
      <c r="CA99" s="306"/>
      <c r="CB99" s="306"/>
      <c r="CC99" s="306"/>
      <c r="CD99" s="306"/>
      <c r="CE99" s="306"/>
      <c r="CF99" s="306"/>
      <c r="CG99" s="306"/>
      <c r="CH99" s="306"/>
      <c r="CI99" s="306"/>
      <c r="CJ99" s="306"/>
      <c r="CK99" s="306"/>
      <c r="CL99" s="306"/>
      <c r="CM99" s="306"/>
      <c r="CN99" s="306"/>
      <c r="CO99" s="306"/>
      <c r="CP99" s="306"/>
      <c r="CQ99" s="306"/>
      <c r="CR99" s="306"/>
      <c r="CS99" s="306"/>
      <c r="CT99" s="306"/>
      <c r="CU99" s="306"/>
      <c r="CV99" s="306"/>
      <c r="CW99" s="306"/>
      <c r="CX99" s="306"/>
      <c r="CY99" s="306"/>
      <c r="CZ99" s="306"/>
      <c r="DA99" s="306"/>
      <c r="DB99" s="306"/>
      <c r="DC99" s="306"/>
      <c r="DD99" s="306"/>
      <c r="DE99" s="306"/>
      <c r="DF99" s="306"/>
      <c r="DG99" s="306"/>
      <c r="DH99" s="306"/>
      <c r="DI99" s="306"/>
      <c r="DJ99" s="306"/>
      <c r="DK99" s="306"/>
      <c r="DL99" s="306"/>
      <c r="DM99" s="306"/>
      <c r="DN99" s="306"/>
      <c r="DO99" s="306"/>
      <c r="DP99" s="306"/>
      <c r="DQ99" s="306"/>
      <c r="DR99" s="306"/>
      <c r="DS99" s="306"/>
      <c r="DT99" s="306"/>
      <c r="DU99" s="306"/>
      <c r="DV99" s="306"/>
      <c r="DW99" s="306"/>
      <c r="DX99" s="306"/>
      <c r="DY99" s="306"/>
      <c r="DZ99" s="306"/>
      <c r="EA99" s="306"/>
      <c r="EB99" s="306"/>
      <c r="EC99" s="306"/>
      <c r="ED99" s="306"/>
      <c r="EE99" s="306"/>
      <c r="EF99" s="306"/>
      <c r="EG99" s="306"/>
      <c r="EH99" s="306"/>
      <c r="EI99" s="306"/>
      <c r="EJ99" s="306"/>
      <c r="EK99" s="306"/>
      <c r="EL99" s="306"/>
      <c r="EM99" s="306"/>
      <c r="EN99" s="306"/>
      <c r="EO99" s="306"/>
      <c r="EP99" s="306"/>
      <c r="EQ99" s="306"/>
      <c r="ER99" s="306"/>
      <c r="ES99" s="306"/>
      <c r="ET99" s="306"/>
      <c r="EU99" s="306"/>
      <c r="EV99" s="306"/>
      <c r="EW99" s="306"/>
      <c r="EX99" s="306"/>
      <c r="EY99" s="306"/>
      <c r="EZ99" s="306"/>
      <c r="FA99" s="306"/>
      <c r="FB99" s="306"/>
      <c r="FC99" s="306"/>
      <c r="FD99" s="306"/>
      <c r="FE99" s="306"/>
      <c r="FF99" s="306"/>
      <c r="FG99" s="306"/>
      <c r="FH99" s="306"/>
      <c r="FI99" s="306"/>
      <c r="FJ99" s="306"/>
      <c r="FK99" s="306"/>
      <c r="FL99" s="306"/>
      <c r="FM99" s="306"/>
      <c r="FN99" s="306"/>
      <c r="FO99" s="306"/>
      <c r="FP99" s="306"/>
      <c r="FQ99" s="306"/>
      <c r="FR99" s="306"/>
      <c r="FS99" s="306"/>
      <c r="FT99" s="306"/>
      <c r="FU99" s="306"/>
      <c r="FV99" s="306"/>
      <c r="FW99" s="306"/>
      <c r="FX99" s="306"/>
      <c r="FY99" s="306"/>
      <c r="FZ99" s="306"/>
      <c r="GA99" s="306"/>
      <c r="GB99" s="306"/>
      <c r="GC99" s="306"/>
      <c r="GD99" s="306"/>
      <c r="GE99" s="306"/>
      <c r="GF99" s="306"/>
      <c r="GG99" s="306"/>
      <c r="GH99" s="306"/>
      <c r="GI99" s="306"/>
      <c r="GJ99" s="306"/>
      <c r="GK99" s="306"/>
      <c r="GL99" s="306"/>
      <c r="GM99" s="306"/>
      <c r="GN99" s="306"/>
      <c r="GO99" s="306"/>
      <c r="GP99" s="306"/>
      <c r="GQ99" s="306"/>
      <c r="GR99" s="306"/>
      <c r="GS99" s="306"/>
      <c r="GT99" s="306"/>
      <c r="GU99" s="306"/>
      <c r="GV99" s="306"/>
      <c r="GW99" s="306"/>
      <c r="GX99" s="306"/>
      <c r="GY99" s="306"/>
      <c r="GZ99" s="306"/>
      <c r="HA99" s="306"/>
      <c r="HB99" s="306"/>
      <c r="HC99" s="306"/>
      <c r="HD99" s="306"/>
      <c r="HE99" s="306"/>
      <c r="HF99" s="306"/>
      <c r="HG99" s="306"/>
      <c r="HH99" s="306"/>
      <c r="HI99" s="306"/>
      <c r="HJ99" s="306"/>
      <c r="HK99" s="306"/>
      <c r="HL99" s="306"/>
      <c r="HM99" s="306"/>
      <c r="HN99" s="306"/>
      <c r="HO99" s="306"/>
      <c r="HP99" s="306"/>
    </row>
    <row r="100" spans="1:224" x14ac:dyDescent="0.2">
      <c r="A100" s="142" t="s">
        <v>467</v>
      </c>
      <c r="B100" s="142" t="s">
        <v>468</v>
      </c>
      <c r="C100" s="142"/>
      <c r="D100" s="142"/>
      <c r="E100" s="246">
        <v>1</v>
      </c>
      <c r="F100" s="246">
        <v>0</v>
      </c>
      <c r="G100" s="246">
        <v>0</v>
      </c>
      <c r="H100" s="246">
        <v>0</v>
      </c>
      <c r="I100" s="246">
        <v>1</v>
      </c>
      <c r="J100" s="246">
        <v>0</v>
      </c>
      <c r="K100" s="246">
        <v>0</v>
      </c>
      <c r="L100" s="246">
        <v>0</v>
      </c>
      <c r="M100" s="246">
        <v>0</v>
      </c>
      <c r="N100" s="246">
        <v>0</v>
      </c>
      <c r="O100" s="246">
        <v>0</v>
      </c>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6"/>
      <c r="BA100" s="306"/>
      <c r="BB100" s="306"/>
      <c r="BC100" s="306"/>
      <c r="BD100" s="306"/>
      <c r="BE100" s="306"/>
      <c r="BF100" s="306"/>
      <c r="BG100" s="306"/>
      <c r="BH100" s="306"/>
      <c r="BI100" s="306"/>
      <c r="BJ100" s="306"/>
      <c r="BK100" s="306"/>
      <c r="BL100" s="306"/>
      <c r="BM100" s="306"/>
      <c r="BN100" s="306"/>
      <c r="BO100" s="306"/>
      <c r="BP100" s="306"/>
      <c r="BQ100" s="306"/>
      <c r="BR100" s="306"/>
      <c r="BS100" s="306"/>
      <c r="BT100" s="306"/>
      <c r="BU100" s="306"/>
      <c r="BV100" s="306"/>
      <c r="BW100" s="306"/>
      <c r="BX100" s="306"/>
      <c r="BY100" s="306"/>
      <c r="BZ100" s="306"/>
      <c r="CA100" s="306"/>
      <c r="CB100" s="306"/>
      <c r="CC100" s="306"/>
      <c r="CD100" s="306"/>
      <c r="CE100" s="306"/>
      <c r="CF100" s="306"/>
      <c r="CG100" s="306"/>
      <c r="CH100" s="306"/>
      <c r="CI100" s="306"/>
      <c r="CJ100" s="306"/>
      <c r="CK100" s="306"/>
      <c r="CL100" s="306"/>
      <c r="CM100" s="306"/>
      <c r="CN100" s="306"/>
      <c r="CO100" s="306"/>
      <c r="CP100" s="306"/>
      <c r="CQ100" s="306"/>
      <c r="CR100" s="306"/>
      <c r="CS100" s="306"/>
      <c r="CT100" s="306"/>
      <c r="CU100" s="306"/>
      <c r="CV100" s="306"/>
      <c r="CW100" s="306"/>
      <c r="CX100" s="306"/>
      <c r="CY100" s="306"/>
      <c r="CZ100" s="306"/>
      <c r="DA100" s="306"/>
      <c r="DB100" s="306"/>
      <c r="DC100" s="306"/>
      <c r="DD100" s="306"/>
      <c r="DE100" s="306"/>
      <c r="DF100" s="306"/>
      <c r="DG100" s="306"/>
      <c r="DH100" s="306"/>
      <c r="DI100" s="306"/>
      <c r="DJ100" s="306"/>
      <c r="DK100" s="306"/>
      <c r="DL100" s="306"/>
      <c r="DM100" s="306"/>
      <c r="DN100" s="306"/>
      <c r="DO100" s="306"/>
      <c r="DP100" s="306"/>
      <c r="DQ100" s="306"/>
      <c r="DR100" s="306"/>
      <c r="DS100" s="306"/>
      <c r="DT100" s="306"/>
      <c r="DU100" s="306"/>
      <c r="DV100" s="306"/>
      <c r="DW100" s="306"/>
      <c r="DX100" s="306"/>
      <c r="DY100" s="306"/>
      <c r="DZ100" s="306"/>
      <c r="EA100" s="306"/>
      <c r="EB100" s="306"/>
      <c r="EC100" s="306"/>
      <c r="ED100" s="306"/>
      <c r="EE100" s="306"/>
      <c r="EF100" s="306"/>
      <c r="EG100" s="306"/>
      <c r="EH100" s="306"/>
      <c r="EI100" s="306"/>
      <c r="EJ100" s="306"/>
      <c r="EK100" s="306"/>
      <c r="EL100" s="306"/>
      <c r="EM100" s="306"/>
      <c r="EN100" s="306"/>
      <c r="EO100" s="306"/>
      <c r="EP100" s="306"/>
      <c r="EQ100" s="306"/>
      <c r="ER100" s="306"/>
      <c r="ES100" s="306"/>
      <c r="ET100" s="306"/>
      <c r="EU100" s="306"/>
      <c r="EV100" s="306"/>
      <c r="EW100" s="306"/>
      <c r="EX100" s="306"/>
      <c r="EY100" s="306"/>
      <c r="EZ100" s="306"/>
      <c r="FA100" s="306"/>
      <c r="FB100" s="306"/>
      <c r="FC100" s="306"/>
      <c r="FD100" s="306"/>
      <c r="FE100" s="306"/>
      <c r="FF100" s="306"/>
      <c r="FG100" s="306"/>
      <c r="FH100" s="306"/>
      <c r="FI100" s="306"/>
      <c r="FJ100" s="306"/>
      <c r="FK100" s="306"/>
      <c r="FL100" s="306"/>
      <c r="FM100" s="306"/>
      <c r="FN100" s="306"/>
      <c r="FO100" s="306"/>
      <c r="FP100" s="306"/>
      <c r="FQ100" s="306"/>
      <c r="FR100" s="306"/>
      <c r="FS100" s="306"/>
      <c r="FT100" s="306"/>
      <c r="FU100" s="306"/>
      <c r="FV100" s="306"/>
      <c r="FW100" s="306"/>
      <c r="FX100" s="306"/>
      <c r="FY100" s="306"/>
      <c r="FZ100" s="306"/>
      <c r="GA100" s="306"/>
      <c r="GB100" s="306"/>
      <c r="GC100" s="306"/>
      <c r="GD100" s="306"/>
      <c r="GE100" s="306"/>
      <c r="GF100" s="306"/>
      <c r="GG100" s="306"/>
      <c r="GH100" s="306"/>
      <c r="GI100" s="306"/>
      <c r="GJ100" s="306"/>
      <c r="GK100" s="306"/>
      <c r="GL100" s="306"/>
      <c r="GM100" s="306"/>
      <c r="GN100" s="306"/>
      <c r="GO100" s="306"/>
      <c r="GP100" s="306"/>
      <c r="GQ100" s="306"/>
      <c r="GR100" s="306"/>
      <c r="GS100" s="306"/>
      <c r="GT100" s="306"/>
      <c r="GU100" s="306"/>
      <c r="GV100" s="306"/>
      <c r="GW100" s="306"/>
      <c r="GX100" s="306"/>
      <c r="GY100" s="306"/>
      <c r="GZ100" s="306"/>
      <c r="HA100" s="306"/>
      <c r="HB100" s="306"/>
      <c r="HC100" s="306"/>
      <c r="HD100" s="306"/>
      <c r="HE100" s="306"/>
      <c r="HF100" s="306"/>
      <c r="HG100" s="306"/>
      <c r="HH100" s="306"/>
      <c r="HI100" s="306"/>
      <c r="HJ100" s="306"/>
      <c r="HK100" s="306"/>
      <c r="HL100" s="306"/>
      <c r="HM100" s="306"/>
      <c r="HN100" s="306"/>
      <c r="HO100" s="306"/>
      <c r="HP100" s="306"/>
    </row>
    <row r="101" spans="1:224" x14ac:dyDescent="0.2">
      <c r="A101" s="142" t="s">
        <v>469</v>
      </c>
      <c r="B101" s="142" t="s">
        <v>470</v>
      </c>
      <c r="C101" s="142"/>
      <c r="D101" s="142"/>
      <c r="E101" s="246">
        <v>59</v>
      </c>
      <c r="F101" s="246">
        <v>11</v>
      </c>
      <c r="G101" s="246">
        <v>3</v>
      </c>
      <c r="H101" s="246">
        <v>19</v>
      </c>
      <c r="I101" s="246">
        <v>3</v>
      </c>
      <c r="J101" s="246">
        <v>1</v>
      </c>
      <c r="K101" s="246">
        <v>4</v>
      </c>
      <c r="L101" s="246">
        <v>1</v>
      </c>
      <c r="M101" s="246">
        <v>3</v>
      </c>
      <c r="N101" s="246">
        <v>2</v>
      </c>
      <c r="O101" s="246">
        <v>12</v>
      </c>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6"/>
      <c r="BA101" s="306"/>
      <c r="BB101" s="306"/>
      <c r="BC101" s="306"/>
      <c r="BD101" s="306"/>
      <c r="BE101" s="306"/>
      <c r="BF101" s="306"/>
      <c r="BG101" s="306"/>
      <c r="BH101" s="306"/>
      <c r="BI101" s="306"/>
      <c r="BJ101" s="306"/>
      <c r="BK101" s="306"/>
      <c r="BL101" s="306"/>
      <c r="BM101" s="306"/>
      <c r="BN101" s="306"/>
      <c r="BO101" s="306"/>
      <c r="BP101" s="306"/>
      <c r="BQ101" s="306"/>
      <c r="BR101" s="306"/>
      <c r="BS101" s="306"/>
      <c r="BT101" s="306"/>
      <c r="BU101" s="306"/>
      <c r="BV101" s="306"/>
      <c r="BW101" s="306"/>
      <c r="BX101" s="306"/>
      <c r="BY101" s="306"/>
      <c r="BZ101" s="306"/>
      <c r="CA101" s="306"/>
      <c r="CB101" s="306"/>
      <c r="CC101" s="306"/>
      <c r="CD101" s="306"/>
      <c r="CE101" s="306"/>
      <c r="CF101" s="306"/>
      <c r="CG101" s="306"/>
      <c r="CH101" s="306"/>
      <c r="CI101" s="306"/>
      <c r="CJ101" s="306"/>
      <c r="CK101" s="306"/>
      <c r="CL101" s="306"/>
      <c r="CM101" s="306"/>
      <c r="CN101" s="306"/>
      <c r="CO101" s="306"/>
      <c r="CP101" s="306"/>
      <c r="CQ101" s="306"/>
      <c r="CR101" s="306"/>
      <c r="CS101" s="306"/>
      <c r="CT101" s="306"/>
      <c r="CU101" s="306"/>
      <c r="CV101" s="306"/>
      <c r="CW101" s="306"/>
      <c r="CX101" s="306"/>
      <c r="CY101" s="306"/>
      <c r="CZ101" s="306"/>
      <c r="DA101" s="306"/>
      <c r="DB101" s="306"/>
      <c r="DC101" s="306"/>
      <c r="DD101" s="306"/>
      <c r="DE101" s="306"/>
      <c r="DF101" s="306"/>
      <c r="DG101" s="306"/>
      <c r="DH101" s="306"/>
      <c r="DI101" s="306"/>
      <c r="DJ101" s="306"/>
      <c r="DK101" s="306"/>
      <c r="DL101" s="306"/>
      <c r="DM101" s="306"/>
      <c r="DN101" s="306"/>
      <c r="DO101" s="306"/>
      <c r="DP101" s="306"/>
      <c r="DQ101" s="306"/>
      <c r="DR101" s="306"/>
      <c r="DS101" s="306"/>
      <c r="DT101" s="306"/>
      <c r="DU101" s="306"/>
      <c r="DV101" s="306"/>
      <c r="DW101" s="306"/>
      <c r="DX101" s="306"/>
      <c r="DY101" s="306"/>
      <c r="DZ101" s="306"/>
      <c r="EA101" s="306"/>
      <c r="EB101" s="306"/>
      <c r="EC101" s="306"/>
      <c r="ED101" s="306"/>
      <c r="EE101" s="306"/>
      <c r="EF101" s="306"/>
      <c r="EG101" s="306"/>
      <c r="EH101" s="306"/>
      <c r="EI101" s="306"/>
      <c r="EJ101" s="306"/>
      <c r="EK101" s="306"/>
      <c r="EL101" s="306"/>
      <c r="EM101" s="306"/>
      <c r="EN101" s="306"/>
      <c r="EO101" s="306"/>
      <c r="EP101" s="306"/>
      <c r="EQ101" s="306"/>
      <c r="ER101" s="306"/>
      <c r="ES101" s="306"/>
      <c r="ET101" s="306"/>
      <c r="EU101" s="306"/>
      <c r="EV101" s="306"/>
      <c r="EW101" s="306"/>
      <c r="EX101" s="306"/>
      <c r="EY101" s="306"/>
      <c r="EZ101" s="306"/>
      <c r="FA101" s="306"/>
      <c r="FB101" s="306"/>
      <c r="FC101" s="306"/>
      <c r="FD101" s="306"/>
      <c r="FE101" s="306"/>
      <c r="FF101" s="306"/>
      <c r="FG101" s="306"/>
      <c r="FH101" s="306"/>
      <c r="FI101" s="306"/>
      <c r="FJ101" s="306"/>
      <c r="FK101" s="306"/>
      <c r="FL101" s="306"/>
      <c r="FM101" s="306"/>
      <c r="FN101" s="306"/>
      <c r="FO101" s="306"/>
      <c r="FP101" s="306"/>
      <c r="FQ101" s="306"/>
      <c r="FR101" s="306"/>
      <c r="FS101" s="306"/>
      <c r="FT101" s="306"/>
      <c r="FU101" s="306"/>
      <c r="FV101" s="306"/>
      <c r="FW101" s="306"/>
      <c r="FX101" s="306"/>
      <c r="FY101" s="306"/>
      <c r="FZ101" s="306"/>
      <c r="GA101" s="306"/>
      <c r="GB101" s="306"/>
      <c r="GC101" s="306"/>
      <c r="GD101" s="306"/>
      <c r="GE101" s="306"/>
      <c r="GF101" s="306"/>
      <c r="GG101" s="306"/>
      <c r="GH101" s="306"/>
      <c r="GI101" s="306"/>
      <c r="GJ101" s="306"/>
      <c r="GK101" s="306"/>
      <c r="GL101" s="306"/>
      <c r="GM101" s="306"/>
      <c r="GN101" s="306"/>
      <c r="GO101" s="306"/>
      <c r="GP101" s="306"/>
      <c r="GQ101" s="306"/>
      <c r="GR101" s="306"/>
      <c r="GS101" s="306"/>
      <c r="GT101" s="306"/>
      <c r="GU101" s="306"/>
      <c r="GV101" s="306"/>
      <c r="GW101" s="306"/>
      <c r="GX101" s="306"/>
      <c r="GY101" s="306"/>
      <c r="GZ101" s="306"/>
      <c r="HA101" s="306"/>
      <c r="HB101" s="306"/>
      <c r="HC101" s="306"/>
      <c r="HD101" s="306"/>
      <c r="HE101" s="306"/>
      <c r="HF101" s="306"/>
      <c r="HG101" s="306"/>
      <c r="HH101" s="306"/>
      <c r="HI101" s="306"/>
      <c r="HJ101" s="306"/>
      <c r="HK101" s="306"/>
      <c r="HL101" s="306"/>
      <c r="HM101" s="306"/>
      <c r="HN101" s="306"/>
      <c r="HO101" s="306"/>
      <c r="HP101" s="306"/>
    </row>
    <row r="102" spans="1:224" x14ac:dyDescent="0.2">
      <c r="A102" s="142" t="s">
        <v>471</v>
      </c>
      <c r="B102" s="142" t="s">
        <v>472</v>
      </c>
      <c r="C102" s="142"/>
      <c r="D102" s="142"/>
      <c r="E102" s="246">
        <v>41</v>
      </c>
      <c r="F102" s="246">
        <v>10</v>
      </c>
      <c r="G102" s="246">
        <v>10</v>
      </c>
      <c r="H102" s="246">
        <v>9</v>
      </c>
      <c r="I102" s="246">
        <v>4</v>
      </c>
      <c r="J102" s="246">
        <v>0</v>
      </c>
      <c r="K102" s="246">
        <v>2</v>
      </c>
      <c r="L102" s="246">
        <v>0</v>
      </c>
      <c r="M102" s="246">
        <v>0</v>
      </c>
      <c r="N102" s="246">
        <v>5</v>
      </c>
      <c r="O102" s="246">
        <v>1</v>
      </c>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6"/>
      <c r="AL102" s="306"/>
      <c r="AM102" s="306"/>
      <c r="AN102" s="306"/>
      <c r="AO102" s="306"/>
      <c r="AP102" s="306"/>
      <c r="AQ102" s="306"/>
      <c r="AR102" s="306"/>
      <c r="AS102" s="306"/>
      <c r="AT102" s="306"/>
      <c r="AU102" s="306"/>
      <c r="AV102" s="306"/>
      <c r="AW102" s="306"/>
      <c r="AX102" s="306"/>
      <c r="AY102" s="306"/>
      <c r="AZ102" s="306"/>
      <c r="BA102" s="306"/>
      <c r="BB102" s="306"/>
      <c r="BC102" s="306"/>
      <c r="BD102" s="306"/>
      <c r="BE102" s="306"/>
      <c r="BF102" s="306"/>
      <c r="BG102" s="306"/>
      <c r="BH102" s="306"/>
      <c r="BI102" s="306"/>
      <c r="BJ102" s="306"/>
      <c r="BK102" s="306"/>
      <c r="BL102" s="306"/>
      <c r="BM102" s="306"/>
      <c r="BN102" s="306"/>
      <c r="BO102" s="306"/>
      <c r="BP102" s="306"/>
      <c r="BQ102" s="306"/>
      <c r="BR102" s="306"/>
      <c r="BS102" s="306"/>
      <c r="BT102" s="306"/>
      <c r="BU102" s="306"/>
      <c r="BV102" s="306"/>
      <c r="BW102" s="306"/>
      <c r="BX102" s="306"/>
      <c r="BY102" s="306"/>
      <c r="BZ102" s="306"/>
      <c r="CA102" s="306"/>
      <c r="CB102" s="306"/>
      <c r="CC102" s="306"/>
      <c r="CD102" s="306"/>
      <c r="CE102" s="306"/>
      <c r="CF102" s="306"/>
      <c r="CG102" s="306"/>
      <c r="CH102" s="306"/>
      <c r="CI102" s="306"/>
      <c r="CJ102" s="306"/>
      <c r="CK102" s="306"/>
      <c r="CL102" s="306"/>
      <c r="CM102" s="306"/>
      <c r="CN102" s="306"/>
      <c r="CO102" s="306"/>
      <c r="CP102" s="306"/>
      <c r="CQ102" s="306"/>
      <c r="CR102" s="306"/>
      <c r="CS102" s="306"/>
      <c r="CT102" s="306"/>
      <c r="CU102" s="306"/>
      <c r="CV102" s="306"/>
      <c r="CW102" s="306"/>
      <c r="CX102" s="306"/>
      <c r="CY102" s="306"/>
      <c r="CZ102" s="306"/>
      <c r="DA102" s="306"/>
      <c r="DB102" s="306"/>
      <c r="DC102" s="306"/>
      <c r="DD102" s="306"/>
      <c r="DE102" s="306"/>
      <c r="DF102" s="306"/>
      <c r="DG102" s="306"/>
      <c r="DH102" s="306"/>
      <c r="DI102" s="306"/>
      <c r="DJ102" s="306"/>
      <c r="DK102" s="306"/>
      <c r="DL102" s="306"/>
      <c r="DM102" s="306"/>
      <c r="DN102" s="306"/>
      <c r="DO102" s="306"/>
      <c r="DP102" s="306"/>
      <c r="DQ102" s="306"/>
      <c r="DR102" s="306"/>
      <c r="DS102" s="306"/>
      <c r="DT102" s="306"/>
      <c r="DU102" s="306"/>
      <c r="DV102" s="306"/>
      <c r="DW102" s="306"/>
      <c r="DX102" s="306"/>
      <c r="DY102" s="306"/>
      <c r="DZ102" s="306"/>
      <c r="EA102" s="306"/>
      <c r="EB102" s="306"/>
      <c r="EC102" s="306"/>
      <c r="ED102" s="306"/>
      <c r="EE102" s="306"/>
      <c r="EF102" s="306"/>
      <c r="EG102" s="306"/>
      <c r="EH102" s="306"/>
      <c r="EI102" s="306"/>
      <c r="EJ102" s="306"/>
      <c r="EK102" s="306"/>
      <c r="EL102" s="306"/>
      <c r="EM102" s="306"/>
      <c r="EN102" s="306"/>
      <c r="EO102" s="306"/>
      <c r="EP102" s="306"/>
      <c r="EQ102" s="306"/>
      <c r="ER102" s="306"/>
      <c r="ES102" s="306"/>
      <c r="ET102" s="306"/>
      <c r="EU102" s="306"/>
      <c r="EV102" s="306"/>
      <c r="EW102" s="306"/>
      <c r="EX102" s="306"/>
      <c r="EY102" s="306"/>
      <c r="EZ102" s="306"/>
      <c r="FA102" s="306"/>
      <c r="FB102" s="306"/>
      <c r="FC102" s="306"/>
      <c r="FD102" s="306"/>
      <c r="FE102" s="306"/>
      <c r="FF102" s="306"/>
      <c r="FG102" s="306"/>
      <c r="FH102" s="306"/>
      <c r="FI102" s="306"/>
      <c r="FJ102" s="306"/>
      <c r="FK102" s="306"/>
      <c r="FL102" s="306"/>
      <c r="FM102" s="306"/>
      <c r="FN102" s="306"/>
      <c r="FO102" s="306"/>
      <c r="FP102" s="306"/>
      <c r="FQ102" s="306"/>
      <c r="FR102" s="306"/>
      <c r="FS102" s="306"/>
      <c r="FT102" s="306"/>
      <c r="FU102" s="306"/>
      <c r="FV102" s="306"/>
      <c r="FW102" s="306"/>
      <c r="FX102" s="306"/>
      <c r="FY102" s="306"/>
      <c r="FZ102" s="306"/>
      <c r="GA102" s="306"/>
      <c r="GB102" s="306"/>
      <c r="GC102" s="306"/>
      <c r="GD102" s="306"/>
      <c r="GE102" s="306"/>
      <c r="GF102" s="306"/>
      <c r="GG102" s="306"/>
      <c r="GH102" s="306"/>
      <c r="GI102" s="306"/>
      <c r="GJ102" s="306"/>
      <c r="GK102" s="306"/>
      <c r="GL102" s="306"/>
      <c r="GM102" s="306"/>
      <c r="GN102" s="306"/>
      <c r="GO102" s="306"/>
      <c r="GP102" s="306"/>
      <c r="GQ102" s="306"/>
      <c r="GR102" s="306"/>
      <c r="GS102" s="306"/>
      <c r="GT102" s="306"/>
      <c r="GU102" s="306"/>
      <c r="GV102" s="306"/>
      <c r="GW102" s="306"/>
      <c r="GX102" s="306"/>
      <c r="GY102" s="306"/>
      <c r="GZ102" s="306"/>
      <c r="HA102" s="306"/>
      <c r="HB102" s="306"/>
      <c r="HC102" s="306"/>
      <c r="HD102" s="306"/>
      <c r="HE102" s="306"/>
      <c r="HF102" s="306"/>
      <c r="HG102" s="306"/>
      <c r="HH102" s="306"/>
      <c r="HI102" s="306"/>
      <c r="HJ102" s="306"/>
      <c r="HK102" s="306"/>
      <c r="HL102" s="306"/>
      <c r="HM102" s="306"/>
      <c r="HN102" s="306"/>
      <c r="HO102" s="306"/>
      <c r="HP102" s="306"/>
    </row>
    <row r="103" spans="1:224" x14ac:dyDescent="0.2">
      <c r="A103" s="142" t="s">
        <v>473</v>
      </c>
      <c r="B103" s="142" t="s">
        <v>474</v>
      </c>
      <c r="C103" s="142"/>
      <c r="D103" s="142"/>
      <c r="E103" s="246">
        <v>25</v>
      </c>
      <c r="F103" s="246">
        <v>13</v>
      </c>
      <c r="G103" s="246">
        <v>4</v>
      </c>
      <c r="H103" s="246">
        <v>1</v>
      </c>
      <c r="I103" s="246">
        <v>2</v>
      </c>
      <c r="J103" s="246">
        <v>0</v>
      </c>
      <c r="K103" s="246">
        <v>0</v>
      </c>
      <c r="L103" s="246">
        <v>0</v>
      </c>
      <c r="M103" s="246">
        <v>0</v>
      </c>
      <c r="N103" s="246">
        <v>1</v>
      </c>
      <c r="O103" s="246">
        <v>4</v>
      </c>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6"/>
      <c r="AN103" s="306"/>
      <c r="AO103" s="306"/>
      <c r="AP103" s="306"/>
      <c r="AQ103" s="306"/>
      <c r="AR103" s="306"/>
      <c r="AS103" s="306"/>
      <c r="AT103" s="306"/>
      <c r="AU103" s="306"/>
      <c r="AV103" s="306"/>
      <c r="AW103" s="306"/>
      <c r="AX103" s="306"/>
      <c r="AY103" s="306"/>
      <c r="AZ103" s="306"/>
      <c r="BA103" s="306"/>
      <c r="BB103" s="306"/>
      <c r="BC103" s="306"/>
      <c r="BD103" s="306"/>
      <c r="BE103" s="306"/>
      <c r="BF103" s="306"/>
      <c r="BG103" s="306"/>
      <c r="BH103" s="306"/>
      <c r="BI103" s="306"/>
      <c r="BJ103" s="306"/>
      <c r="BK103" s="306"/>
      <c r="BL103" s="306"/>
      <c r="BM103" s="306"/>
      <c r="BN103" s="306"/>
      <c r="BO103" s="306"/>
      <c r="BP103" s="306"/>
      <c r="BQ103" s="306"/>
      <c r="BR103" s="306"/>
      <c r="BS103" s="306"/>
      <c r="BT103" s="306"/>
      <c r="BU103" s="306"/>
      <c r="BV103" s="306"/>
      <c r="BW103" s="306"/>
      <c r="BX103" s="306"/>
      <c r="BY103" s="306"/>
      <c r="BZ103" s="306"/>
      <c r="CA103" s="306"/>
      <c r="CB103" s="306"/>
      <c r="CC103" s="306"/>
      <c r="CD103" s="306"/>
      <c r="CE103" s="306"/>
      <c r="CF103" s="306"/>
      <c r="CG103" s="306"/>
      <c r="CH103" s="306"/>
      <c r="CI103" s="306"/>
      <c r="CJ103" s="306"/>
      <c r="CK103" s="306"/>
      <c r="CL103" s="306"/>
      <c r="CM103" s="306"/>
      <c r="CN103" s="306"/>
      <c r="CO103" s="306"/>
      <c r="CP103" s="306"/>
      <c r="CQ103" s="306"/>
      <c r="CR103" s="306"/>
      <c r="CS103" s="306"/>
      <c r="CT103" s="306"/>
      <c r="CU103" s="306"/>
      <c r="CV103" s="306"/>
      <c r="CW103" s="306"/>
      <c r="CX103" s="306"/>
      <c r="CY103" s="306"/>
      <c r="CZ103" s="306"/>
      <c r="DA103" s="306"/>
      <c r="DB103" s="306"/>
      <c r="DC103" s="306"/>
      <c r="DD103" s="306"/>
      <c r="DE103" s="306"/>
      <c r="DF103" s="306"/>
      <c r="DG103" s="306"/>
      <c r="DH103" s="306"/>
      <c r="DI103" s="306"/>
      <c r="DJ103" s="306"/>
      <c r="DK103" s="306"/>
      <c r="DL103" s="306"/>
      <c r="DM103" s="306"/>
      <c r="DN103" s="306"/>
      <c r="DO103" s="306"/>
      <c r="DP103" s="306"/>
      <c r="DQ103" s="306"/>
      <c r="DR103" s="306"/>
      <c r="DS103" s="306"/>
      <c r="DT103" s="306"/>
      <c r="DU103" s="306"/>
      <c r="DV103" s="306"/>
      <c r="DW103" s="306"/>
      <c r="DX103" s="306"/>
      <c r="DY103" s="306"/>
      <c r="DZ103" s="306"/>
      <c r="EA103" s="306"/>
      <c r="EB103" s="306"/>
      <c r="EC103" s="306"/>
      <c r="ED103" s="306"/>
      <c r="EE103" s="306"/>
      <c r="EF103" s="306"/>
      <c r="EG103" s="306"/>
      <c r="EH103" s="306"/>
      <c r="EI103" s="306"/>
      <c r="EJ103" s="306"/>
      <c r="EK103" s="306"/>
      <c r="EL103" s="306"/>
      <c r="EM103" s="306"/>
      <c r="EN103" s="306"/>
      <c r="EO103" s="306"/>
      <c r="EP103" s="306"/>
      <c r="EQ103" s="306"/>
      <c r="ER103" s="306"/>
      <c r="ES103" s="306"/>
      <c r="ET103" s="306"/>
      <c r="EU103" s="306"/>
      <c r="EV103" s="306"/>
      <c r="EW103" s="306"/>
      <c r="EX103" s="306"/>
      <c r="EY103" s="306"/>
      <c r="EZ103" s="306"/>
      <c r="FA103" s="306"/>
      <c r="FB103" s="306"/>
      <c r="FC103" s="306"/>
      <c r="FD103" s="306"/>
      <c r="FE103" s="306"/>
      <c r="FF103" s="306"/>
      <c r="FG103" s="306"/>
      <c r="FH103" s="306"/>
      <c r="FI103" s="306"/>
      <c r="FJ103" s="306"/>
      <c r="FK103" s="306"/>
      <c r="FL103" s="306"/>
      <c r="FM103" s="306"/>
      <c r="FN103" s="306"/>
      <c r="FO103" s="306"/>
      <c r="FP103" s="306"/>
      <c r="FQ103" s="306"/>
      <c r="FR103" s="306"/>
      <c r="FS103" s="306"/>
      <c r="FT103" s="306"/>
      <c r="FU103" s="306"/>
      <c r="FV103" s="306"/>
      <c r="FW103" s="306"/>
      <c r="FX103" s="306"/>
      <c r="FY103" s="306"/>
      <c r="FZ103" s="306"/>
      <c r="GA103" s="306"/>
      <c r="GB103" s="306"/>
      <c r="GC103" s="306"/>
      <c r="GD103" s="306"/>
      <c r="GE103" s="306"/>
      <c r="GF103" s="306"/>
      <c r="GG103" s="306"/>
      <c r="GH103" s="306"/>
      <c r="GI103" s="306"/>
      <c r="GJ103" s="306"/>
      <c r="GK103" s="306"/>
      <c r="GL103" s="306"/>
      <c r="GM103" s="306"/>
      <c r="GN103" s="306"/>
      <c r="GO103" s="306"/>
      <c r="GP103" s="306"/>
      <c r="GQ103" s="306"/>
      <c r="GR103" s="306"/>
      <c r="GS103" s="306"/>
      <c r="GT103" s="306"/>
      <c r="GU103" s="306"/>
      <c r="GV103" s="306"/>
      <c r="GW103" s="306"/>
      <c r="GX103" s="306"/>
      <c r="GY103" s="306"/>
      <c r="GZ103" s="306"/>
      <c r="HA103" s="306"/>
      <c r="HB103" s="306"/>
      <c r="HC103" s="306"/>
      <c r="HD103" s="306"/>
      <c r="HE103" s="306"/>
      <c r="HF103" s="306"/>
      <c r="HG103" s="306"/>
      <c r="HH103" s="306"/>
      <c r="HI103" s="306"/>
      <c r="HJ103" s="306"/>
      <c r="HK103" s="306"/>
      <c r="HL103" s="306"/>
      <c r="HM103" s="306"/>
      <c r="HN103" s="306"/>
      <c r="HO103" s="306"/>
      <c r="HP103" s="306"/>
    </row>
    <row r="104" spans="1:224" x14ac:dyDescent="0.2">
      <c r="A104" s="142" t="s">
        <v>475</v>
      </c>
      <c r="B104" s="142" t="s">
        <v>476</v>
      </c>
      <c r="C104" s="142"/>
      <c r="D104" s="142"/>
      <c r="E104" s="246">
        <v>35</v>
      </c>
      <c r="F104" s="246">
        <v>6</v>
      </c>
      <c r="G104" s="246">
        <v>6</v>
      </c>
      <c r="H104" s="246">
        <v>7</v>
      </c>
      <c r="I104" s="246">
        <v>2</v>
      </c>
      <c r="J104" s="246">
        <v>3</v>
      </c>
      <c r="K104" s="246">
        <v>3</v>
      </c>
      <c r="L104" s="246">
        <v>2</v>
      </c>
      <c r="M104" s="246">
        <v>2</v>
      </c>
      <c r="N104" s="246">
        <v>2</v>
      </c>
      <c r="O104" s="246">
        <v>2</v>
      </c>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6"/>
      <c r="AL104" s="306"/>
      <c r="AM104" s="306"/>
      <c r="AN104" s="306"/>
      <c r="AO104" s="306"/>
      <c r="AP104" s="306"/>
      <c r="AQ104" s="306"/>
      <c r="AR104" s="306"/>
      <c r="AS104" s="306"/>
      <c r="AT104" s="306"/>
      <c r="AU104" s="306"/>
      <c r="AV104" s="306"/>
      <c r="AW104" s="306"/>
      <c r="AX104" s="306"/>
      <c r="AY104" s="306"/>
      <c r="AZ104" s="306"/>
      <c r="BA104" s="306"/>
      <c r="BB104" s="306"/>
      <c r="BC104" s="306"/>
      <c r="BD104" s="306"/>
      <c r="BE104" s="306"/>
      <c r="BF104" s="306"/>
      <c r="BG104" s="306"/>
      <c r="BH104" s="306"/>
      <c r="BI104" s="306"/>
      <c r="BJ104" s="306"/>
      <c r="BK104" s="306"/>
      <c r="BL104" s="306"/>
      <c r="BM104" s="306"/>
      <c r="BN104" s="306"/>
      <c r="BO104" s="306"/>
      <c r="BP104" s="306"/>
      <c r="BQ104" s="306"/>
      <c r="BR104" s="306"/>
      <c r="BS104" s="306"/>
      <c r="BT104" s="306"/>
      <c r="BU104" s="306"/>
      <c r="BV104" s="306"/>
      <c r="BW104" s="306"/>
      <c r="BX104" s="306"/>
      <c r="BY104" s="306"/>
      <c r="BZ104" s="306"/>
      <c r="CA104" s="306"/>
      <c r="CB104" s="306"/>
      <c r="CC104" s="306"/>
      <c r="CD104" s="306"/>
      <c r="CE104" s="306"/>
      <c r="CF104" s="306"/>
      <c r="CG104" s="306"/>
      <c r="CH104" s="306"/>
      <c r="CI104" s="306"/>
      <c r="CJ104" s="306"/>
      <c r="CK104" s="306"/>
      <c r="CL104" s="306"/>
      <c r="CM104" s="306"/>
      <c r="CN104" s="306"/>
      <c r="CO104" s="306"/>
      <c r="CP104" s="306"/>
      <c r="CQ104" s="306"/>
      <c r="CR104" s="306"/>
      <c r="CS104" s="306"/>
      <c r="CT104" s="306"/>
      <c r="CU104" s="306"/>
      <c r="CV104" s="306"/>
      <c r="CW104" s="306"/>
      <c r="CX104" s="306"/>
      <c r="CY104" s="306"/>
      <c r="CZ104" s="306"/>
      <c r="DA104" s="306"/>
      <c r="DB104" s="306"/>
      <c r="DC104" s="306"/>
      <c r="DD104" s="306"/>
      <c r="DE104" s="306"/>
      <c r="DF104" s="306"/>
      <c r="DG104" s="306"/>
      <c r="DH104" s="306"/>
      <c r="DI104" s="306"/>
      <c r="DJ104" s="306"/>
      <c r="DK104" s="306"/>
      <c r="DL104" s="306"/>
      <c r="DM104" s="306"/>
      <c r="DN104" s="306"/>
      <c r="DO104" s="306"/>
      <c r="DP104" s="306"/>
      <c r="DQ104" s="306"/>
      <c r="DR104" s="306"/>
      <c r="DS104" s="306"/>
      <c r="DT104" s="306"/>
      <c r="DU104" s="306"/>
      <c r="DV104" s="306"/>
      <c r="DW104" s="306"/>
      <c r="DX104" s="306"/>
      <c r="DY104" s="306"/>
      <c r="DZ104" s="306"/>
      <c r="EA104" s="306"/>
      <c r="EB104" s="306"/>
      <c r="EC104" s="306"/>
      <c r="ED104" s="306"/>
      <c r="EE104" s="306"/>
      <c r="EF104" s="306"/>
      <c r="EG104" s="306"/>
      <c r="EH104" s="306"/>
      <c r="EI104" s="306"/>
      <c r="EJ104" s="306"/>
      <c r="EK104" s="306"/>
      <c r="EL104" s="306"/>
      <c r="EM104" s="306"/>
      <c r="EN104" s="306"/>
      <c r="EO104" s="306"/>
      <c r="EP104" s="306"/>
      <c r="EQ104" s="306"/>
      <c r="ER104" s="306"/>
      <c r="ES104" s="306"/>
      <c r="ET104" s="306"/>
      <c r="EU104" s="306"/>
      <c r="EV104" s="306"/>
      <c r="EW104" s="306"/>
      <c r="EX104" s="306"/>
      <c r="EY104" s="306"/>
      <c r="EZ104" s="306"/>
      <c r="FA104" s="306"/>
      <c r="FB104" s="306"/>
      <c r="FC104" s="306"/>
      <c r="FD104" s="306"/>
      <c r="FE104" s="306"/>
      <c r="FF104" s="306"/>
      <c r="FG104" s="306"/>
      <c r="FH104" s="306"/>
      <c r="FI104" s="306"/>
      <c r="FJ104" s="306"/>
      <c r="FK104" s="306"/>
      <c r="FL104" s="306"/>
      <c r="FM104" s="306"/>
      <c r="FN104" s="306"/>
      <c r="FO104" s="306"/>
      <c r="FP104" s="306"/>
      <c r="FQ104" s="306"/>
      <c r="FR104" s="306"/>
      <c r="FS104" s="306"/>
      <c r="FT104" s="306"/>
      <c r="FU104" s="306"/>
      <c r="FV104" s="306"/>
      <c r="FW104" s="306"/>
      <c r="FX104" s="306"/>
      <c r="FY104" s="306"/>
      <c r="FZ104" s="306"/>
      <c r="GA104" s="306"/>
      <c r="GB104" s="306"/>
      <c r="GC104" s="306"/>
      <c r="GD104" s="306"/>
      <c r="GE104" s="306"/>
      <c r="GF104" s="306"/>
      <c r="GG104" s="306"/>
      <c r="GH104" s="306"/>
      <c r="GI104" s="306"/>
      <c r="GJ104" s="306"/>
      <c r="GK104" s="306"/>
      <c r="GL104" s="306"/>
      <c r="GM104" s="306"/>
      <c r="GN104" s="306"/>
      <c r="GO104" s="306"/>
      <c r="GP104" s="306"/>
      <c r="GQ104" s="306"/>
      <c r="GR104" s="306"/>
      <c r="GS104" s="306"/>
      <c r="GT104" s="306"/>
      <c r="GU104" s="306"/>
      <c r="GV104" s="306"/>
      <c r="GW104" s="306"/>
      <c r="GX104" s="306"/>
      <c r="GY104" s="306"/>
      <c r="GZ104" s="306"/>
      <c r="HA104" s="306"/>
      <c r="HB104" s="306"/>
      <c r="HC104" s="306"/>
      <c r="HD104" s="306"/>
      <c r="HE104" s="306"/>
      <c r="HF104" s="306"/>
      <c r="HG104" s="306"/>
      <c r="HH104" s="306"/>
      <c r="HI104" s="306"/>
      <c r="HJ104" s="306"/>
      <c r="HK104" s="306"/>
      <c r="HL104" s="306"/>
      <c r="HM104" s="306"/>
      <c r="HN104" s="306"/>
      <c r="HO104" s="306"/>
      <c r="HP104" s="306"/>
    </row>
    <row r="105" spans="1:224" x14ac:dyDescent="0.2">
      <c r="A105" s="142" t="s">
        <v>477</v>
      </c>
      <c r="B105" s="142" t="s">
        <v>478</v>
      </c>
      <c r="C105" s="142"/>
      <c r="D105" s="142"/>
      <c r="E105" s="246">
        <v>109</v>
      </c>
      <c r="F105" s="246">
        <v>25</v>
      </c>
      <c r="G105" s="246">
        <v>38</v>
      </c>
      <c r="H105" s="246">
        <v>3</v>
      </c>
      <c r="I105" s="246">
        <v>0</v>
      </c>
      <c r="J105" s="246">
        <v>1</v>
      </c>
      <c r="K105" s="246">
        <v>4</v>
      </c>
      <c r="L105" s="246">
        <v>23</v>
      </c>
      <c r="M105" s="246">
        <v>2</v>
      </c>
      <c r="N105" s="246">
        <v>5</v>
      </c>
      <c r="O105" s="246">
        <v>8</v>
      </c>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6"/>
      <c r="AL105" s="306"/>
      <c r="AM105" s="306"/>
      <c r="AN105" s="306"/>
      <c r="AO105" s="306"/>
      <c r="AP105" s="306"/>
      <c r="AQ105" s="306"/>
      <c r="AR105" s="306"/>
      <c r="AS105" s="306"/>
      <c r="AT105" s="306"/>
      <c r="AU105" s="306"/>
      <c r="AV105" s="306"/>
      <c r="AW105" s="306"/>
      <c r="AX105" s="306"/>
      <c r="AY105" s="306"/>
      <c r="AZ105" s="306"/>
      <c r="BA105" s="306"/>
      <c r="BB105" s="306"/>
      <c r="BC105" s="306"/>
      <c r="BD105" s="306"/>
      <c r="BE105" s="306"/>
      <c r="BF105" s="306"/>
      <c r="BG105" s="306"/>
      <c r="BH105" s="306"/>
      <c r="BI105" s="306"/>
      <c r="BJ105" s="306"/>
      <c r="BK105" s="306"/>
      <c r="BL105" s="306"/>
      <c r="BM105" s="306"/>
      <c r="BN105" s="306"/>
      <c r="BO105" s="306"/>
      <c r="BP105" s="306"/>
      <c r="BQ105" s="306"/>
      <c r="BR105" s="306"/>
      <c r="BS105" s="306"/>
      <c r="BT105" s="306"/>
      <c r="BU105" s="306"/>
      <c r="BV105" s="306"/>
      <c r="BW105" s="306"/>
      <c r="BX105" s="306"/>
      <c r="BY105" s="306"/>
      <c r="BZ105" s="306"/>
      <c r="CA105" s="306"/>
      <c r="CB105" s="306"/>
      <c r="CC105" s="306"/>
      <c r="CD105" s="306"/>
      <c r="CE105" s="306"/>
      <c r="CF105" s="306"/>
      <c r="CG105" s="306"/>
      <c r="CH105" s="306"/>
      <c r="CI105" s="306"/>
      <c r="CJ105" s="306"/>
      <c r="CK105" s="306"/>
      <c r="CL105" s="306"/>
      <c r="CM105" s="306"/>
      <c r="CN105" s="306"/>
      <c r="CO105" s="306"/>
      <c r="CP105" s="306"/>
      <c r="CQ105" s="306"/>
      <c r="CR105" s="306"/>
      <c r="CS105" s="306"/>
      <c r="CT105" s="306"/>
      <c r="CU105" s="306"/>
      <c r="CV105" s="306"/>
      <c r="CW105" s="306"/>
      <c r="CX105" s="306"/>
      <c r="CY105" s="306"/>
      <c r="CZ105" s="306"/>
      <c r="DA105" s="306"/>
      <c r="DB105" s="306"/>
      <c r="DC105" s="306"/>
      <c r="DD105" s="306"/>
      <c r="DE105" s="306"/>
      <c r="DF105" s="306"/>
      <c r="DG105" s="306"/>
      <c r="DH105" s="306"/>
      <c r="DI105" s="306"/>
      <c r="DJ105" s="306"/>
      <c r="DK105" s="306"/>
      <c r="DL105" s="306"/>
      <c r="DM105" s="306"/>
      <c r="DN105" s="306"/>
      <c r="DO105" s="306"/>
      <c r="DP105" s="306"/>
      <c r="DQ105" s="306"/>
      <c r="DR105" s="306"/>
      <c r="DS105" s="306"/>
      <c r="DT105" s="306"/>
      <c r="DU105" s="306"/>
      <c r="DV105" s="306"/>
      <c r="DW105" s="306"/>
      <c r="DX105" s="306"/>
      <c r="DY105" s="306"/>
      <c r="DZ105" s="306"/>
      <c r="EA105" s="306"/>
      <c r="EB105" s="306"/>
      <c r="EC105" s="306"/>
      <c r="ED105" s="306"/>
      <c r="EE105" s="306"/>
      <c r="EF105" s="306"/>
      <c r="EG105" s="306"/>
      <c r="EH105" s="306"/>
      <c r="EI105" s="306"/>
      <c r="EJ105" s="306"/>
      <c r="EK105" s="306"/>
      <c r="EL105" s="306"/>
      <c r="EM105" s="306"/>
      <c r="EN105" s="306"/>
      <c r="EO105" s="306"/>
      <c r="EP105" s="306"/>
      <c r="EQ105" s="306"/>
      <c r="ER105" s="306"/>
      <c r="ES105" s="306"/>
      <c r="ET105" s="306"/>
      <c r="EU105" s="306"/>
      <c r="EV105" s="306"/>
      <c r="EW105" s="306"/>
      <c r="EX105" s="306"/>
      <c r="EY105" s="306"/>
      <c r="EZ105" s="306"/>
      <c r="FA105" s="306"/>
      <c r="FB105" s="306"/>
      <c r="FC105" s="306"/>
      <c r="FD105" s="306"/>
      <c r="FE105" s="306"/>
      <c r="FF105" s="306"/>
      <c r="FG105" s="306"/>
      <c r="FH105" s="306"/>
      <c r="FI105" s="306"/>
      <c r="FJ105" s="306"/>
      <c r="FK105" s="306"/>
      <c r="FL105" s="306"/>
      <c r="FM105" s="306"/>
      <c r="FN105" s="306"/>
      <c r="FO105" s="306"/>
      <c r="FP105" s="306"/>
      <c r="FQ105" s="306"/>
      <c r="FR105" s="306"/>
      <c r="FS105" s="306"/>
      <c r="FT105" s="306"/>
      <c r="FU105" s="306"/>
      <c r="FV105" s="306"/>
      <c r="FW105" s="306"/>
      <c r="FX105" s="306"/>
      <c r="FY105" s="306"/>
      <c r="FZ105" s="306"/>
      <c r="GA105" s="306"/>
      <c r="GB105" s="306"/>
      <c r="GC105" s="306"/>
      <c r="GD105" s="306"/>
      <c r="GE105" s="306"/>
      <c r="GF105" s="306"/>
      <c r="GG105" s="306"/>
      <c r="GH105" s="306"/>
      <c r="GI105" s="306"/>
      <c r="GJ105" s="306"/>
      <c r="GK105" s="306"/>
      <c r="GL105" s="306"/>
      <c r="GM105" s="306"/>
      <c r="GN105" s="306"/>
      <c r="GO105" s="306"/>
      <c r="GP105" s="306"/>
      <c r="GQ105" s="306"/>
      <c r="GR105" s="306"/>
      <c r="GS105" s="306"/>
      <c r="GT105" s="306"/>
      <c r="GU105" s="306"/>
      <c r="GV105" s="306"/>
      <c r="GW105" s="306"/>
      <c r="GX105" s="306"/>
      <c r="GY105" s="306"/>
      <c r="GZ105" s="306"/>
      <c r="HA105" s="306"/>
      <c r="HB105" s="306"/>
      <c r="HC105" s="306"/>
      <c r="HD105" s="306"/>
      <c r="HE105" s="306"/>
      <c r="HF105" s="306"/>
      <c r="HG105" s="306"/>
      <c r="HH105" s="306"/>
      <c r="HI105" s="306"/>
      <c r="HJ105" s="306"/>
      <c r="HK105" s="306"/>
      <c r="HL105" s="306"/>
      <c r="HM105" s="306"/>
      <c r="HN105" s="306"/>
      <c r="HO105" s="306"/>
      <c r="HP105" s="306"/>
    </row>
    <row r="106" spans="1:224" x14ac:dyDescent="0.2">
      <c r="A106" s="142" t="s">
        <v>479</v>
      </c>
      <c r="B106" s="142" t="s">
        <v>480</v>
      </c>
      <c r="C106" s="142"/>
      <c r="D106" s="142"/>
      <c r="E106" s="246">
        <v>5</v>
      </c>
      <c r="F106" s="246">
        <v>0</v>
      </c>
      <c r="G106" s="246">
        <v>2</v>
      </c>
      <c r="H106" s="246">
        <v>0</v>
      </c>
      <c r="I106" s="246">
        <v>1</v>
      </c>
      <c r="J106" s="246">
        <v>0</v>
      </c>
      <c r="K106" s="246">
        <v>0</v>
      </c>
      <c r="L106" s="246">
        <v>0</v>
      </c>
      <c r="M106" s="246">
        <v>0</v>
      </c>
      <c r="N106" s="246">
        <v>2</v>
      </c>
      <c r="O106" s="246">
        <v>0</v>
      </c>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6"/>
      <c r="AL106" s="306"/>
      <c r="AM106" s="306"/>
      <c r="AN106" s="306"/>
      <c r="AO106" s="306"/>
      <c r="AP106" s="306"/>
      <c r="AQ106" s="306"/>
      <c r="AR106" s="306"/>
      <c r="AS106" s="306"/>
      <c r="AT106" s="306"/>
      <c r="AU106" s="306"/>
      <c r="AV106" s="306"/>
      <c r="AW106" s="306"/>
      <c r="AX106" s="306"/>
      <c r="AY106" s="306"/>
      <c r="AZ106" s="306"/>
      <c r="BA106" s="306"/>
      <c r="BB106" s="306"/>
      <c r="BC106" s="306"/>
      <c r="BD106" s="306"/>
      <c r="BE106" s="306"/>
      <c r="BF106" s="306"/>
      <c r="BG106" s="306"/>
      <c r="BH106" s="306"/>
      <c r="BI106" s="306"/>
      <c r="BJ106" s="306"/>
      <c r="BK106" s="306"/>
      <c r="BL106" s="306"/>
      <c r="BM106" s="306"/>
      <c r="BN106" s="306"/>
      <c r="BO106" s="306"/>
      <c r="BP106" s="306"/>
      <c r="BQ106" s="306"/>
      <c r="BR106" s="306"/>
      <c r="BS106" s="306"/>
      <c r="BT106" s="306"/>
      <c r="BU106" s="306"/>
      <c r="BV106" s="306"/>
      <c r="BW106" s="306"/>
      <c r="BX106" s="306"/>
      <c r="BY106" s="306"/>
      <c r="BZ106" s="306"/>
      <c r="CA106" s="306"/>
      <c r="CB106" s="306"/>
      <c r="CC106" s="306"/>
      <c r="CD106" s="306"/>
      <c r="CE106" s="306"/>
      <c r="CF106" s="306"/>
      <c r="CG106" s="306"/>
      <c r="CH106" s="306"/>
      <c r="CI106" s="306"/>
      <c r="CJ106" s="306"/>
      <c r="CK106" s="306"/>
      <c r="CL106" s="306"/>
      <c r="CM106" s="306"/>
      <c r="CN106" s="306"/>
      <c r="CO106" s="306"/>
      <c r="CP106" s="306"/>
      <c r="CQ106" s="306"/>
      <c r="CR106" s="306"/>
      <c r="CS106" s="306"/>
      <c r="CT106" s="306"/>
      <c r="CU106" s="306"/>
      <c r="CV106" s="306"/>
      <c r="CW106" s="306"/>
      <c r="CX106" s="306"/>
      <c r="CY106" s="306"/>
      <c r="CZ106" s="306"/>
      <c r="DA106" s="306"/>
      <c r="DB106" s="306"/>
      <c r="DC106" s="306"/>
      <c r="DD106" s="306"/>
      <c r="DE106" s="306"/>
      <c r="DF106" s="306"/>
      <c r="DG106" s="306"/>
      <c r="DH106" s="306"/>
      <c r="DI106" s="306"/>
      <c r="DJ106" s="306"/>
      <c r="DK106" s="306"/>
      <c r="DL106" s="306"/>
      <c r="DM106" s="306"/>
      <c r="DN106" s="306"/>
      <c r="DO106" s="306"/>
      <c r="DP106" s="306"/>
      <c r="DQ106" s="306"/>
      <c r="DR106" s="306"/>
      <c r="DS106" s="306"/>
      <c r="DT106" s="306"/>
      <c r="DU106" s="306"/>
      <c r="DV106" s="306"/>
      <c r="DW106" s="306"/>
      <c r="DX106" s="306"/>
      <c r="DY106" s="306"/>
      <c r="DZ106" s="306"/>
      <c r="EA106" s="306"/>
      <c r="EB106" s="306"/>
      <c r="EC106" s="306"/>
      <c r="ED106" s="306"/>
      <c r="EE106" s="306"/>
      <c r="EF106" s="306"/>
      <c r="EG106" s="306"/>
      <c r="EH106" s="306"/>
      <c r="EI106" s="306"/>
      <c r="EJ106" s="306"/>
      <c r="EK106" s="306"/>
      <c r="EL106" s="306"/>
      <c r="EM106" s="306"/>
      <c r="EN106" s="306"/>
      <c r="EO106" s="306"/>
      <c r="EP106" s="306"/>
      <c r="EQ106" s="306"/>
      <c r="ER106" s="306"/>
      <c r="ES106" s="306"/>
      <c r="ET106" s="306"/>
      <c r="EU106" s="306"/>
      <c r="EV106" s="306"/>
      <c r="EW106" s="306"/>
      <c r="EX106" s="306"/>
      <c r="EY106" s="306"/>
      <c r="EZ106" s="306"/>
      <c r="FA106" s="306"/>
      <c r="FB106" s="306"/>
      <c r="FC106" s="306"/>
      <c r="FD106" s="306"/>
      <c r="FE106" s="306"/>
      <c r="FF106" s="306"/>
      <c r="FG106" s="306"/>
      <c r="FH106" s="306"/>
      <c r="FI106" s="306"/>
      <c r="FJ106" s="306"/>
      <c r="FK106" s="306"/>
      <c r="FL106" s="306"/>
      <c r="FM106" s="306"/>
      <c r="FN106" s="306"/>
      <c r="FO106" s="306"/>
      <c r="FP106" s="306"/>
      <c r="FQ106" s="306"/>
      <c r="FR106" s="306"/>
      <c r="FS106" s="306"/>
      <c r="FT106" s="306"/>
      <c r="FU106" s="306"/>
      <c r="FV106" s="306"/>
      <c r="FW106" s="306"/>
      <c r="FX106" s="306"/>
      <c r="FY106" s="306"/>
      <c r="FZ106" s="306"/>
      <c r="GA106" s="306"/>
      <c r="GB106" s="306"/>
      <c r="GC106" s="306"/>
      <c r="GD106" s="306"/>
      <c r="GE106" s="306"/>
      <c r="GF106" s="306"/>
      <c r="GG106" s="306"/>
      <c r="GH106" s="306"/>
      <c r="GI106" s="306"/>
      <c r="GJ106" s="306"/>
      <c r="GK106" s="306"/>
      <c r="GL106" s="306"/>
      <c r="GM106" s="306"/>
      <c r="GN106" s="306"/>
      <c r="GO106" s="306"/>
      <c r="GP106" s="306"/>
      <c r="GQ106" s="306"/>
      <c r="GR106" s="306"/>
      <c r="GS106" s="306"/>
      <c r="GT106" s="306"/>
      <c r="GU106" s="306"/>
      <c r="GV106" s="306"/>
      <c r="GW106" s="306"/>
      <c r="GX106" s="306"/>
      <c r="GY106" s="306"/>
      <c r="GZ106" s="306"/>
      <c r="HA106" s="306"/>
      <c r="HB106" s="306"/>
      <c r="HC106" s="306"/>
      <c r="HD106" s="306"/>
      <c r="HE106" s="306"/>
      <c r="HF106" s="306"/>
      <c r="HG106" s="306"/>
      <c r="HH106" s="306"/>
      <c r="HI106" s="306"/>
      <c r="HJ106" s="306"/>
      <c r="HK106" s="306"/>
      <c r="HL106" s="306"/>
      <c r="HM106" s="306"/>
      <c r="HN106" s="306"/>
      <c r="HO106" s="306"/>
      <c r="HP106" s="306"/>
    </row>
    <row r="107" spans="1:224" x14ac:dyDescent="0.2">
      <c r="A107" s="142" t="s">
        <v>481</v>
      </c>
      <c r="B107" s="142" t="s">
        <v>482</v>
      </c>
      <c r="C107" s="142"/>
      <c r="D107" s="142"/>
      <c r="E107" s="246">
        <v>6</v>
      </c>
      <c r="F107" s="246">
        <v>3</v>
      </c>
      <c r="G107" s="246">
        <v>2</v>
      </c>
      <c r="H107" s="246">
        <v>0</v>
      </c>
      <c r="I107" s="246">
        <v>0</v>
      </c>
      <c r="J107" s="246">
        <v>0</v>
      </c>
      <c r="K107" s="246">
        <v>1</v>
      </c>
      <c r="L107" s="246">
        <v>0</v>
      </c>
      <c r="M107" s="246">
        <v>0</v>
      </c>
      <c r="N107" s="246">
        <v>0</v>
      </c>
      <c r="O107" s="246">
        <v>0</v>
      </c>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6"/>
      <c r="AL107" s="306"/>
      <c r="AM107" s="306"/>
      <c r="AN107" s="306"/>
      <c r="AO107" s="306"/>
      <c r="AP107" s="306"/>
      <c r="AQ107" s="306"/>
      <c r="AR107" s="306"/>
      <c r="AS107" s="306"/>
      <c r="AT107" s="306"/>
      <c r="AU107" s="306"/>
      <c r="AV107" s="306"/>
      <c r="AW107" s="306"/>
      <c r="AX107" s="306"/>
      <c r="AY107" s="306"/>
      <c r="AZ107" s="306"/>
      <c r="BA107" s="306"/>
      <c r="BB107" s="306"/>
      <c r="BC107" s="306"/>
      <c r="BD107" s="306"/>
      <c r="BE107" s="306"/>
      <c r="BF107" s="306"/>
      <c r="BG107" s="306"/>
      <c r="BH107" s="306"/>
      <c r="BI107" s="306"/>
      <c r="BJ107" s="306"/>
      <c r="BK107" s="306"/>
      <c r="BL107" s="306"/>
      <c r="BM107" s="306"/>
      <c r="BN107" s="306"/>
      <c r="BO107" s="306"/>
      <c r="BP107" s="306"/>
      <c r="BQ107" s="306"/>
      <c r="BR107" s="306"/>
      <c r="BS107" s="306"/>
      <c r="BT107" s="306"/>
      <c r="BU107" s="306"/>
      <c r="BV107" s="306"/>
      <c r="BW107" s="306"/>
      <c r="BX107" s="306"/>
      <c r="BY107" s="306"/>
      <c r="BZ107" s="306"/>
      <c r="CA107" s="306"/>
      <c r="CB107" s="306"/>
      <c r="CC107" s="306"/>
      <c r="CD107" s="306"/>
      <c r="CE107" s="306"/>
      <c r="CF107" s="306"/>
      <c r="CG107" s="306"/>
      <c r="CH107" s="306"/>
      <c r="CI107" s="306"/>
      <c r="CJ107" s="306"/>
      <c r="CK107" s="306"/>
      <c r="CL107" s="306"/>
      <c r="CM107" s="306"/>
      <c r="CN107" s="306"/>
      <c r="CO107" s="306"/>
      <c r="CP107" s="306"/>
      <c r="CQ107" s="306"/>
      <c r="CR107" s="306"/>
      <c r="CS107" s="306"/>
      <c r="CT107" s="306"/>
      <c r="CU107" s="306"/>
      <c r="CV107" s="306"/>
      <c r="CW107" s="306"/>
      <c r="CX107" s="306"/>
      <c r="CY107" s="306"/>
      <c r="CZ107" s="306"/>
      <c r="DA107" s="306"/>
      <c r="DB107" s="306"/>
      <c r="DC107" s="306"/>
      <c r="DD107" s="306"/>
      <c r="DE107" s="306"/>
      <c r="DF107" s="306"/>
      <c r="DG107" s="306"/>
      <c r="DH107" s="306"/>
      <c r="DI107" s="306"/>
      <c r="DJ107" s="306"/>
      <c r="DK107" s="306"/>
      <c r="DL107" s="306"/>
      <c r="DM107" s="306"/>
      <c r="DN107" s="306"/>
      <c r="DO107" s="306"/>
      <c r="DP107" s="306"/>
      <c r="DQ107" s="306"/>
      <c r="DR107" s="306"/>
      <c r="DS107" s="306"/>
      <c r="DT107" s="306"/>
      <c r="DU107" s="306"/>
      <c r="DV107" s="306"/>
      <c r="DW107" s="306"/>
      <c r="DX107" s="306"/>
      <c r="DY107" s="306"/>
      <c r="DZ107" s="306"/>
      <c r="EA107" s="306"/>
      <c r="EB107" s="306"/>
      <c r="EC107" s="306"/>
      <c r="ED107" s="306"/>
      <c r="EE107" s="306"/>
      <c r="EF107" s="306"/>
      <c r="EG107" s="306"/>
      <c r="EH107" s="306"/>
      <c r="EI107" s="306"/>
      <c r="EJ107" s="306"/>
      <c r="EK107" s="306"/>
      <c r="EL107" s="306"/>
      <c r="EM107" s="306"/>
      <c r="EN107" s="306"/>
      <c r="EO107" s="306"/>
      <c r="EP107" s="306"/>
      <c r="EQ107" s="306"/>
      <c r="ER107" s="306"/>
      <c r="ES107" s="306"/>
      <c r="ET107" s="306"/>
      <c r="EU107" s="306"/>
      <c r="EV107" s="306"/>
      <c r="EW107" s="306"/>
      <c r="EX107" s="306"/>
      <c r="EY107" s="306"/>
      <c r="EZ107" s="306"/>
      <c r="FA107" s="306"/>
      <c r="FB107" s="306"/>
      <c r="FC107" s="306"/>
      <c r="FD107" s="306"/>
      <c r="FE107" s="306"/>
      <c r="FF107" s="306"/>
      <c r="FG107" s="306"/>
      <c r="FH107" s="306"/>
      <c r="FI107" s="306"/>
      <c r="FJ107" s="306"/>
      <c r="FK107" s="306"/>
      <c r="FL107" s="306"/>
      <c r="FM107" s="306"/>
      <c r="FN107" s="306"/>
      <c r="FO107" s="306"/>
      <c r="FP107" s="306"/>
      <c r="FQ107" s="306"/>
      <c r="FR107" s="306"/>
      <c r="FS107" s="306"/>
      <c r="FT107" s="306"/>
      <c r="FU107" s="306"/>
      <c r="FV107" s="306"/>
      <c r="FW107" s="306"/>
      <c r="FX107" s="306"/>
      <c r="FY107" s="306"/>
      <c r="FZ107" s="306"/>
      <c r="GA107" s="306"/>
      <c r="GB107" s="306"/>
      <c r="GC107" s="306"/>
      <c r="GD107" s="306"/>
      <c r="GE107" s="306"/>
      <c r="GF107" s="306"/>
      <c r="GG107" s="306"/>
      <c r="GH107" s="306"/>
      <c r="GI107" s="306"/>
      <c r="GJ107" s="306"/>
      <c r="GK107" s="306"/>
      <c r="GL107" s="306"/>
      <c r="GM107" s="306"/>
      <c r="GN107" s="306"/>
      <c r="GO107" s="306"/>
      <c r="GP107" s="306"/>
      <c r="GQ107" s="306"/>
      <c r="GR107" s="306"/>
      <c r="GS107" s="306"/>
      <c r="GT107" s="306"/>
      <c r="GU107" s="306"/>
      <c r="GV107" s="306"/>
      <c r="GW107" s="306"/>
      <c r="GX107" s="306"/>
      <c r="GY107" s="306"/>
      <c r="GZ107" s="306"/>
      <c r="HA107" s="306"/>
      <c r="HB107" s="306"/>
      <c r="HC107" s="306"/>
      <c r="HD107" s="306"/>
      <c r="HE107" s="306"/>
      <c r="HF107" s="306"/>
      <c r="HG107" s="306"/>
      <c r="HH107" s="306"/>
      <c r="HI107" s="306"/>
      <c r="HJ107" s="306"/>
      <c r="HK107" s="306"/>
      <c r="HL107" s="306"/>
      <c r="HM107" s="306"/>
      <c r="HN107" s="306"/>
      <c r="HO107" s="306"/>
      <c r="HP107" s="306"/>
    </row>
    <row r="108" spans="1:224" x14ac:dyDescent="0.2">
      <c r="A108" s="142" t="s">
        <v>483</v>
      </c>
      <c r="B108" s="142" t="s">
        <v>484</v>
      </c>
      <c r="C108" s="142"/>
      <c r="D108" s="142"/>
      <c r="E108" s="246">
        <v>49</v>
      </c>
      <c r="F108" s="246">
        <v>16</v>
      </c>
      <c r="G108" s="246">
        <v>6</v>
      </c>
      <c r="H108" s="246">
        <v>11</v>
      </c>
      <c r="I108" s="246">
        <v>13</v>
      </c>
      <c r="J108" s="246">
        <v>1</v>
      </c>
      <c r="K108" s="246">
        <v>2</v>
      </c>
      <c r="L108" s="246">
        <v>0</v>
      </c>
      <c r="M108" s="246">
        <v>0</v>
      </c>
      <c r="N108" s="246">
        <v>0</v>
      </c>
      <c r="O108" s="246">
        <v>0</v>
      </c>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6"/>
      <c r="AL108" s="306"/>
      <c r="AM108" s="306"/>
      <c r="AN108" s="306"/>
      <c r="AO108" s="306"/>
      <c r="AP108" s="306"/>
      <c r="AQ108" s="306"/>
      <c r="AR108" s="306"/>
      <c r="AS108" s="306"/>
      <c r="AT108" s="306"/>
      <c r="AU108" s="306"/>
      <c r="AV108" s="306"/>
      <c r="AW108" s="306"/>
      <c r="AX108" s="306"/>
      <c r="AY108" s="306"/>
      <c r="AZ108" s="306"/>
      <c r="BA108" s="306"/>
      <c r="BB108" s="306"/>
      <c r="BC108" s="306"/>
      <c r="BD108" s="306"/>
      <c r="BE108" s="306"/>
      <c r="BF108" s="306"/>
      <c r="BG108" s="306"/>
      <c r="BH108" s="306"/>
      <c r="BI108" s="306"/>
      <c r="BJ108" s="306"/>
      <c r="BK108" s="306"/>
      <c r="BL108" s="306"/>
      <c r="BM108" s="306"/>
      <c r="BN108" s="306"/>
      <c r="BO108" s="306"/>
      <c r="BP108" s="306"/>
      <c r="BQ108" s="306"/>
      <c r="BR108" s="306"/>
      <c r="BS108" s="306"/>
      <c r="BT108" s="306"/>
      <c r="BU108" s="306"/>
      <c r="BV108" s="306"/>
      <c r="BW108" s="306"/>
      <c r="BX108" s="306"/>
      <c r="BY108" s="306"/>
      <c r="BZ108" s="306"/>
      <c r="CA108" s="306"/>
      <c r="CB108" s="306"/>
      <c r="CC108" s="306"/>
      <c r="CD108" s="306"/>
      <c r="CE108" s="306"/>
      <c r="CF108" s="306"/>
      <c r="CG108" s="306"/>
      <c r="CH108" s="306"/>
      <c r="CI108" s="306"/>
      <c r="CJ108" s="306"/>
      <c r="CK108" s="306"/>
      <c r="CL108" s="306"/>
      <c r="CM108" s="306"/>
      <c r="CN108" s="306"/>
      <c r="CO108" s="306"/>
      <c r="CP108" s="306"/>
      <c r="CQ108" s="306"/>
      <c r="CR108" s="306"/>
      <c r="CS108" s="306"/>
      <c r="CT108" s="306"/>
      <c r="CU108" s="306"/>
      <c r="CV108" s="306"/>
      <c r="CW108" s="306"/>
      <c r="CX108" s="306"/>
      <c r="CY108" s="306"/>
      <c r="CZ108" s="306"/>
      <c r="DA108" s="306"/>
      <c r="DB108" s="306"/>
      <c r="DC108" s="306"/>
      <c r="DD108" s="306"/>
      <c r="DE108" s="306"/>
      <c r="DF108" s="306"/>
      <c r="DG108" s="306"/>
      <c r="DH108" s="306"/>
      <c r="DI108" s="306"/>
      <c r="DJ108" s="306"/>
      <c r="DK108" s="306"/>
      <c r="DL108" s="306"/>
      <c r="DM108" s="306"/>
      <c r="DN108" s="306"/>
      <c r="DO108" s="306"/>
      <c r="DP108" s="306"/>
      <c r="DQ108" s="306"/>
      <c r="DR108" s="306"/>
      <c r="DS108" s="306"/>
      <c r="DT108" s="306"/>
      <c r="DU108" s="306"/>
      <c r="DV108" s="306"/>
      <c r="DW108" s="306"/>
      <c r="DX108" s="306"/>
      <c r="DY108" s="306"/>
      <c r="DZ108" s="306"/>
      <c r="EA108" s="306"/>
      <c r="EB108" s="306"/>
      <c r="EC108" s="306"/>
      <c r="ED108" s="306"/>
      <c r="EE108" s="306"/>
      <c r="EF108" s="306"/>
      <c r="EG108" s="306"/>
      <c r="EH108" s="306"/>
      <c r="EI108" s="306"/>
      <c r="EJ108" s="306"/>
      <c r="EK108" s="306"/>
      <c r="EL108" s="306"/>
      <c r="EM108" s="306"/>
      <c r="EN108" s="306"/>
      <c r="EO108" s="306"/>
      <c r="EP108" s="306"/>
      <c r="EQ108" s="306"/>
      <c r="ER108" s="306"/>
      <c r="ES108" s="306"/>
      <c r="ET108" s="306"/>
      <c r="EU108" s="306"/>
      <c r="EV108" s="306"/>
      <c r="EW108" s="306"/>
      <c r="EX108" s="306"/>
      <c r="EY108" s="306"/>
      <c r="EZ108" s="306"/>
      <c r="FA108" s="306"/>
      <c r="FB108" s="306"/>
      <c r="FC108" s="306"/>
      <c r="FD108" s="306"/>
      <c r="FE108" s="306"/>
      <c r="FF108" s="306"/>
      <c r="FG108" s="306"/>
      <c r="FH108" s="306"/>
      <c r="FI108" s="306"/>
      <c r="FJ108" s="306"/>
      <c r="FK108" s="306"/>
      <c r="FL108" s="306"/>
      <c r="FM108" s="306"/>
      <c r="FN108" s="306"/>
      <c r="FO108" s="306"/>
      <c r="FP108" s="306"/>
      <c r="FQ108" s="306"/>
      <c r="FR108" s="306"/>
      <c r="FS108" s="306"/>
      <c r="FT108" s="306"/>
      <c r="FU108" s="306"/>
      <c r="FV108" s="306"/>
      <c r="FW108" s="306"/>
      <c r="FX108" s="306"/>
      <c r="FY108" s="306"/>
      <c r="FZ108" s="306"/>
      <c r="GA108" s="306"/>
      <c r="GB108" s="306"/>
      <c r="GC108" s="306"/>
      <c r="GD108" s="306"/>
      <c r="GE108" s="306"/>
      <c r="GF108" s="306"/>
      <c r="GG108" s="306"/>
      <c r="GH108" s="306"/>
      <c r="GI108" s="306"/>
      <c r="GJ108" s="306"/>
      <c r="GK108" s="306"/>
      <c r="GL108" s="306"/>
      <c r="GM108" s="306"/>
      <c r="GN108" s="306"/>
      <c r="GO108" s="306"/>
      <c r="GP108" s="306"/>
      <c r="GQ108" s="306"/>
      <c r="GR108" s="306"/>
      <c r="GS108" s="306"/>
      <c r="GT108" s="306"/>
      <c r="GU108" s="306"/>
      <c r="GV108" s="306"/>
      <c r="GW108" s="306"/>
      <c r="GX108" s="306"/>
      <c r="GY108" s="306"/>
      <c r="GZ108" s="306"/>
      <c r="HA108" s="306"/>
      <c r="HB108" s="306"/>
      <c r="HC108" s="306"/>
      <c r="HD108" s="306"/>
      <c r="HE108" s="306"/>
      <c r="HF108" s="306"/>
      <c r="HG108" s="306"/>
      <c r="HH108" s="306"/>
      <c r="HI108" s="306"/>
      <c r="HJ108" s="306"/>
      <c r="HK108" s="306"/>
      <c r="HL108" s="306"/>
      <c r="HM108" s="306"/>
      <c r="HN108" s="306"/>
      <c r="HO108" s="306"/>
      <c r="HP108" s="306"/>
    </row>
    <row r="109" spans="1:224" x14ac:dyDescent="0.2">
      <c r="A109" s="142" t="s">
        <v>485</v>
      </c>
      <c r="B109" s="142" t="s">
        <v>486</v>
      </c>
      <c r="C109" s="142"/>
      <c r="D109" s="142"/>
      <c r="E109" s="246">
        <v>55</v>
      </c>
      <c r="F109" s="246">
        <v>16</v>
      </c>
      <c r="G109" s="246">
        <v>9</v>
      </c>
      <c r="H109" s="246">
        <v>11</v>
      </c>
      <c r="I109" s="246">
        <v>9</v>
      </c>
      <c r="J109" s="246">
        <v>2</v>
      </c>
      <c r="K109" s="246">
        <v>2</v>
      </c>
      <c r="L109" s="246">
        <v>0</v>
      </c>
      <c r="M109" s="246">
        <v>3</v>
      </c>
      <c r="N109" s="246">
        <v>2</v>
      </c>
      <c r="O109" s="246">
        <v>1</v>
      </c>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6"/>
      <c r="AL109" s="306"/>
      <c r="AM109" s="306"/>
      <c r="AN109" s="306"/>
      <c r="AO109" s="306"/>
      <c r="AP109" s="306"/>
      <c r="AQ109" s="306"/>
      <c r="AR109" s="306"/>
      <c r="AS109" s="306"/>
      <c r="AT109" s="306"/>
      <c r="AU109" s="306"/>
      <c r="AV109" s="306"/>
      <c r="AW109" s="306"/>
      <c r="AX109" s="306"/>
      <c r="AY109" s="306"/>
      <c r="AZ109" s="306"/>
      <c r="BA109" s="306"/>
      <c r="BB109" s="306"/>
      <c r="BC109" s="306"/>
      <c r="BD109" s="306"/>
      <c r="BE109" s="306"/>
      <c r="BF109" s="306"/>
      <c r="BG109" s="306"/>
      <c r="BH109" s="306"/>
      <c r="BI109" s="306"/>
      <c r="BJ109" s="306"/>
      <c r="BK109" s="306"/>
      <c r="BL109" s="306"/>
      <c r="BM109" s="306"/>
      <c r="BN109" s="306"/>
      <c r="BO109" s="306"/>
      <c r="BP109" s="306"/>
      <c r="BQ109" s="306"/>
      <c r="BR109" s="306"/>
      <c r="BS109" s="306"/>
      <c r="BT109" s="306"/>
      <c r="BU109" s="306"/>
      <c r="BV109" s="306"/>
      <c r="BW109" s="306"/>
      <c r="BX109" s="306"/>
      <c r="BY109" s="306"/>
      <c r="BZ109" s="306"/>
      <c r="CA109" s="306"/>
      <c r="CB109" s="306"/>
      <c r="CC109" s="306"/>
      <c r="CD109" s="306"/>
      <c r="CE109" s="306"/>
      <c r="CF109" s="306"/>
      <c r="CG109" s="306"/>
      <c r="CH109" s="306"/>
      <c r="CI109" s="306"/>
      <c r="CJ109" s="306"/>
      <c r="CK109" s="306"/>
      <c r="CL109" s="306"/>
      <c r="CM109" s="306"/>
      <c r="CN109" s="306"/>
      <c r="CO109" s="306"/>
      <c r="CP109" s="306"/>
      <c r="CQ109" s="306"/>
      <c r="CR109" s="306"/>
      <c r="CS109" s="306"/>
      <c r="CT109" s="306"/>
      <c r="CU109" s="306"/>
      <c r="CV109" s="306"/>
      <c r="CW109" s="306"/>
      <c r="CX109" s="306"/>
      <c r="CY109" s="306"/>
      <c r="CZ109" s="306"/>
      <c r="DA109" s="306"/>
      <c r="DB109" s="306"/>
      <c r="DC109" s="306"/>
      <c r="DD109" s="306"/>
      <c r="DE109" s="306"/>
      <c r="DF109" s="306"/>
      <c r="DG109" s="306"/>
      <c r="DH109" s="306"/>
      <c r="DI109" s="306"/>
      <c r="DJ109" s="306"/>
      <c r="DK109" s="306"/>
      <c r="DL109" s="306"/>
      <c r="DM109" s="306"/>
      <c r="DN109" s="306"/>
      <c r="DO109" s="306"/>
      <c r="DP109" s="306"/>
      <c r="DQ109" s="306"/>
      <c r="DR109" s="306"/>
      <c r="DS109" s="306"/>
      <c r="DT109" s="306"/>
      <c r="DU109" s="306"/>
      <c r="DV109" s="306"/>
      <c r="DW109" s="306"/>
      <c r="DX109" s="306"/>
      <c r="DY109" s="306"/>
      <c r="DZ109" s="306"/>
      <c r="EA109" s="306"/>
      <c r="EB109" s="306"/>
      <c r="EC109" s="306"/>
      <c r="ED109" s="306"/>
      <c r="EE109" s="306"/>
      <c r="EF109" s="306"/>
      <c r="EG109" s="306"/>
      <c r="EH109" s="306"/>
      <c r="EI109" s="306"/>
      <c r="EJ109" s="306"/>
      <c r="EK109" s="306"/>
      <c r="EL109" s="306"/>
      <c r="EM109" s="306"/>
      <c r="EN109" s="306"/>
      <c r="EO109" s="306"/>
      <c r="EP109" s="306"/>
      <c r="EQ109" s="306"/>
      <c r="ER109" s="306"/>
      <c r="ES109" s="306"/>
      <c r="ET109" s="306"/>
      <c r="EU109" s="306"/>
      <c r="EV109" s="306"/>
      <c r="EW109" s="306"/>
      <c r="EX109" s="306"/>
      <c r="EY109" s="306"/>
      <c r="EZ109" s="306"/>
      <c r="FA109" s="306"/>
      <c r="FB109" s="306"/>
      <c r="FC109" s="306"/>
      <c r="FD109" s="306"/>
      <c r="FE109" s="306"/>
      <c r="FF109" s="306"/>
      <c r="FG109" s="306"/>
      <c r="FH109" s="306"/>
      <c r="FI109" s="306"/>
      <c r="FJ109" s="306"/>
      <c r="FK109" s="306"/>
      <c r="FL109" s="306"/>
      <c r="FM109" s="306"/>
      <c r="FN109" s="306"/>
      <c r="FO109" s="306"/>
      <c r="FP109" s="306"/>
      <c r="FQ109" s="306"/>
      <c r="FR109" s="306"/>
      <c r="FS109" s="306"/>
      <c r="FT109" s="306"/>
      <c r="FU109" s="306"/>
      <c r="FV109" s="306"/>
      <c r="FW109" s="306"/>
      <c r="FX109" s="306"/>
      <c r="FY109" s="306"/>
      <c r="FZ109" s="306"/>
      <c r="GA109" s="306"/>
      <c r="GB109" s="306"/>
      <c r="GC109" s="306"/>
      <c r="GD109" s="306"/>
      <c r="GE109" s="306"/>
      <c r="GF109" s="306"/>
      <c r="GG109" s="306"/>
      <c r="GH109" s="306"/>
      <c r="GI109" s="306"/>
      <c r="GJ109" s="306"/>
      <c r="GK109" s="306"/>
      <c r="GL109" s="306"/>
      <c r="GM109" s="306"/>
      <c r="GN109" s="306"/>
      <c r="GO109" s="306"/>
      <c r="GP109" s="306"/>
      <c r="GQ109" s="306"/>
      <c r="GR109" s="306"/>
      <c r="GS109" s="306"/>
      <c r="GT109" s="306"/>
      <c r="GU109" s="306"/>
      <c r="GV109" s="306"/>
      <c r="GW109" s="306"/>
      <c r="GX109" s="306"/>
      <c r="GY109" s="306"/>
      <c r="GZ109" s="306"/>
      <c r="HA109" s="306"/>
      <c r="HB109" s="306"/>
      <c r="HC109" s="306"/>
      <c r="HD109" s="306"/>
      <c r="HE109" s="306"/>
      <c r="HF109" s="306"/>
      <c r="HG109" s="306"/>
      <c r="HH109" s="306"/>
      <c r="HI109" s="306"/>
      <c r="HJ109" s="306"/>
      <c r="HK109" s="306"/>
      <c r="HL109" s="306"/>
      <c r="HM109" s="306"/>
      <c r="HN109" s="306"/>
      <c r="HO109" s="306"/>
      <c r="HP109" s="306"/>
    </row>
    <row r="110" spans="1:224" x14ac:dyDescent="0.2">
      <c r="A110" s="142" t="s">
        <v>487</v>
      </c>
      <c r="B110" s="142" t="s">
        <v>488</v>
      </c>
      <c r="C110" s="142"/>
      <c r="D110" s="142"/>
      <c r="E110" s="246">
        <v>11</v>
      </c>
      <c r="F110" s="246">
        <v>6</v>
      </c>
      <c r="G110" s="246">
        <v>2</v>
      </c>
      <c r="H110" s="246">
        <v>1</v>
      </c>
      <c r="I110" s="246">
        <v>0</v>
      </c>
      <c r="J110" s="246">
        <v>0</v>
      </c>
      <c r="K110" s="246">
        <v>0</v>
      </c>
      <c r="L110" s="246">
        <v>0</v>
      </c>
      <c r="M110" s="246">
        <v>0</v>
      </c>
      <c r="N110" s="246">
        <v>2</v>
      </c>
      <c r="O110" s="246">
        <v>0</v>
      </c>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6"/>
      <c r="AL110" s="306"/>
      <c r="AM110" s="306"/>
      <c r="AN110" s="306"/>
      <c r="AO110" s="306"/>
      <c r="AP110" s="306"/>
      <c r="AQ110" s="306"/>
      <c r="AR110" s="306"/>
      <c r="AS110" s="306"/>
      <c r="AT110" s="306"/>
      <c r="AU110" s="306"/>
      <c r="AV110" s="306"/>
      <c r="AW110" s="306"/>
      <c r="AX110" s="306"/>
      <c r="AY110" s="306"/>
      <c r="AZ110" s="306"/>
      <c r="BA110" s="306"/>
      <c r="BB110" s="306"/>
      <c r="BC110" s="306"/>
      <c r="BD110" s="306"/>
      <c r="BE110" s="306"/>
      <c r="BF110" s="306"/>
      <c r="BG110" s="306"/>
      <c r="BH110" s="306"/>
      <c r="BI110" s="306"/>
      <c r="BJ110" s="306"/>
      <c r="BK110" s="306"/>
      <c r="BL110" s="306"/>
      <c r="BM110" s="306"/>
      <c r="BN110" s="306"/>
      <c r="BO110" s="306"/>
      <c r="BP110" s="306"/>
      <c r="BQ110" s="306"/>
      <c r="BR110" s="306"/>
      <c r="BS110" s="306"/>
      <c r="BT110" s="306"/>
      <c r="BU110" s="306"/>
      <c r="BV110" s="306"/>
      <c r="BW110" s="306"/>
      <c r="BX110" s="306"/>
      <c r="BY110" s="306"/>
      <c r="BZ110" s="306"/>
      <c r="CA110" s="306"/>
      <c r="CB110" s="306"/>
      <c r="CC110" s="306"/>
      <c r="CD110" s="306"/>
      <c r="CE110" s="306"/>
      <c r="CF110" s="306"/>
      <c r="CG110" s="306"/>
      <c r="CH110" s="306"/>
      <c r="CI110" s="306"/>
      <c r="CJ110" s="306"/>
      <c r="CK110" s="306"/>
      <c r="CL110" s="306"/>
      <c r="CM110" s="306"/>
      <c r="CN110" s="306"/>
      <c r="CO110" s="306"/>
      <c r="CP110" s="306"/>
      <c r="CQ110" s="306"/>
      <c r="CR110" s="306"/>
      <c r="CS110" s="306"/>
      <c r="CT110" s="306"/>
      <c r="CU110" s="306"/>
      <c r="CV110" s="306"/>
      <c r="CW110" s="306"/>
      <c r="CX110" s="306"/>
      <c r="CY110" s="306"/>
      <c r="CZ110" s="306"/>
      <c r="DA110" s="306"/>
      <c r="DB110" s="306"/>
      <c r="DC110" s="306"/>
      <c r="DD110" s="306"/>
      <c r="DE110" s="306"/>
      <c r="DF110" s="306"/>
      <c r="DG110" s="306"/>
      <c r="DH110" s="306"/>
      <c r="DI110" s="306"/>
      <c r="DJ110" s="306"/>
      <c r="DK110" s="306"/>
      <c r="DL110" s="306"/>
      <c r="DM110" s="306"/>
      <c r="DN110" s="306"/>
      <c r="DO110" s="306"/>
      <c r="DP110" s="306"/>
      <c r="DQ110" s="306"/>
      <c r="DR110" s="306"/>
      <c r="DS110" s="306"/>
      <c r="DT110" s="306"/>
      <c r="DU110" s="306"/>
      <c r="DV110" s="306"/>
      <c r="DW110" s="306"/>
      <c r="DX110" s="306"/>
      <c r="DY110" s="306"/>
      <c r="DZ110" s="306"/>
      <c r="EA110" s="306"/>
      <c r="EB110" s="306"/>
      <c r="EC110" s="306"/>
      <c r="ED110" s="306"/>
      <c r="EE110" s="306"/>
      <c r="EF110" s="306"/>
      <c r="EG110" s="306"/>
      <c r="EH110" s="306"/>
      <c r="EI110" s="306"/>
      <c r="EJ110" s="306"/>
      <c r="EK110" s="306"/>
      <c r="EL110" s="306"/>
      <c r="EM110" s="306"/>
      <c r="EN110" s="306"/>
      <c r="EO110" s="306"/>
      <c r="EP110" s="306"/>
      <c r="EQ110" s="306"/>
      <c r="ER110" s="306"/>
      <c r="ES110" s="306"/>
      <c r="ET110" s="306"/>
      <c r="EU110" s="306"/>
      <c r="EV110" s="306"/>
      <c r="EW110" s="306"/>
      <c r="EX110" s="306"/>
      <c r="EY110" s="306"/>
      <c r="EZ110" s="306"/>
      <c r="FA110" s="306"/>
      <c r="FB110" s="306"/>
      <c r="FC110" s="306"/>
      <c r="FD110" s="306"/>
      <c r="FE110" s="306"/>
      <c r="FF110" s="306"/>
      <c r="FG110" s="306"/>
      <c r="FH110" s="306"/>
      <c r="FI110" s="306"/>
      <c r="FJ110" s="306"/>
      <c r="FK110" s="306"/>
      <c r="FL110" s="306"/>
      <c r="FM110" s="306"/>
      <c r="FN110" s="306"/>
      <c r="FO110" s="306"/>
      <c r="FP110" s="306"/>
      <c r="FQ110" s="306"/>
      <c r="FR110" s="306"/>
      <c r="FS110" s="306"/>
      <c r="FT110" s="306"/>
      <c r="FU110" s="306"/>
      <c r="FV110" s="306"/>
      <c r="FW110" s="306"/>
      <c r="FX110" s="306"/>
      <c r="FY110" s="306"/>
      <c r="FZ110" s="306"/>
      <c r="GA110" s="306"/>
      <c r="GB110" s="306"/>
      <c r="GC110" s="306"/>
      <c r="GD110" s="306"/>
      <c r="GE110" s="306"/>
      <c r="GF110" s="306"/>
      <c r="GG110" s="306"/>
      <c r="GH110" s="306"/>
      <c r="GI110" s="306"/>
      <c r="GJ110" s="306"/>
      <c r="GK110" s="306"/>
      <c r="GL110" s="306"/>
      <c r="GM110" s="306"/>
      <c r="GN110" s="306"/>
      <c r="GO110" s="306"/>
      <c r="GP110" s="306"/>
      <c r="GQ110" s="306"/>
      <c r="GR110" s="306"/>
      <c r="GS110" s="306"/>
      <c r="GT110" s="306"/>
      <c r="GU110" s="306"/>
      <c r="GV110" s="306"/>
      <c r="GW110" s="306"/>
      <c r="GX110" s="306"/>
      <c r="GY110" s="306"/>
      <c r="GZ110" s="306"/>
      <c r="HA110" s="306"/>
      <c r="HB110" s="306"/>
      <c r="HC110" s="306"/>
      <c r="HD110" s="306"/>
      <c r="HE110" s="306"/>
      <c r="HF110" s="306"/>
      <c r="HG110" s="306"/>
      <c r="HH110" s="306"/>
      <c r="HI110" s="306"/>
      <c r="HJ110" s="306"/>
      <c r="HK110" s="306"/>
      <c r="HL110" s="306"/>
      <c r="HM110" s="306"/>
      <c r="HN110" s="306"/>
      <c r="HO110" s="306"/>
      <c r="HP110" s="306"/>
    </row>
    <row r="111" spans="1:224" x14ac:dyDescent="0.2">
      <c r="A111" s="142" t="s">
        <v>489</v>
      </c>
      <c r="B111" s="142" t="s">
        <v>490</v>
      </c>
      <c r="C111" s="142"/>
      <c r="D111" s="142"/>
      <c r="E111" s="246">
        <v>21</v>
      </c>
      <c r="F111" s="246">
        <v>9</v>
      </c>
      <c r="G111" s="246">
        <v>1</v>
      </c>
      <c r="H111" s="246">
        <v>6</v>
      </c>
      <c r="I111" s="246">
        <v>2</v>
      </c>
      <c r="J111" s="246">
        <v>2</v>
      </c>
      <c r="K111" s="246">
        <v>0</v>
      </c>
      <c r="L111" s="246">
        <v>0</v>
      </c>
      <c r="M111" s="246">
        <v>0</v>
      </c>
      <c r="N111" s="246">
        <v>0</v>
      </c>
      <c r="O111" s="246">
        <v>1</v>
      </c>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6"/>
      <c r="AL111" s="306"/>
      <c r="AM111" s="306"/>
      <c r="AN111" s="306"/>
      <c r="AO111" s="306"/>
      <c r="AP111" s="306"/>
      <c r="AQ111" s="306"/>
      <c r="AR111" s="306"/>
      <c r="AS111" s="306"/>
      <c r="AT111" s="306"/>
      <c r="AU111" s="306"/>
      <c r="AV111" s="306"/>
      <c r="AW111" s="306"/>
      <c r="AX111" s="306"/>
      <c r="AY111" s="306"/>
      <c r="AZ111" s="306"/>
      <c r="BA111" s="306"/>
      <c r="BB111" s="306"/>
      <c r="BC111" s="306"/>
      <c r="BD111" s="306"/>
      <c r="BE111" s="306"/>
      <c r="BF111" s="306"/>
      <c r="BG111" s="306"/>
      <c r="BH111" s="306"/>
      <c r="BI111" s="306"/>
      <c r="BJ111" s="306"/>
      <c r="BK111" s="306"/>
      <c r="BL111" s="306"/>
      <c r="BM111" s="306"/>
      <c r="BN111" s="306"/>
      <c r="BO111" s="306"/>
      <c r="BP111" s="306"/>
      <c r="BQ111" s="306"/>
      <c r="BR111" s="306"/>
      <c r="BS111" s="306"/>
      <c r="BT111" s="306"/>
      <c r="BU111" s="306"/>
      <c r="BV111" s="306"/>
      <c r="BW111" s="306"/>
      <c r="BX111" s="306"/>
      <c r="BY111" s="306"/>
      <c r="BZ111" s="306"/>
      <c r="CA111" s="306"/>
      <c r="CB111" s="306"/>
      <c r="CC111" s="306"/>
      <c r="CD111" s="306"/>
      <c r="CE111" s="306"/>
      <c r="CF111" s="306"/>
      <c r="CG111" s="306"/>
      <c r="CH111" s="306"/>
      <c r="CI111" s="306"/>
      <c r="CJ111" s="306"/>
      <c r="CK111" s="306"/>
      <c r="CL111" s="306"/>
      <c r="CM111" s="306"/>
      <c r="CN111" s="306"/>
      <c r="CO111" s="306"/>
      <c r="CP111" s="306"/>
      <c r="CQ111" s="306"/>
      <c r="CR111" s="306"/>
      <c r="CS111" s="306"/>
      <c r="CT111" s="306"/>
      <c r="CU111" s="306"/>
      <c r="CV111" s="306"/>
      <c r="CW111" s="306"/>
      <c r="CX111" s="306"/>
      <c r="CY111" s="306"/>
      <c r="CZ111" s="306"/>
      <c r="DA111" s="306"/>
      <c r="DB111" s="306"/>
      <c r="DC111" s="306"/>
      <c r="DD111" s="306"/>
      <c r="DE111" s="306"/>
      <c r="DF111" s="306"/>
      <c r="DG111" s="306"/>
      <c r="DH111" s="306"/>
      <c r="DI111" s="306"/>
      <c r="DJ111" s="306"/>
      <c r="DK111" s="306"/>
      <c r="DL111" s="306"/>
      <c r="DM111" s="306"/>
      <c r="DN111" s="306"/>
      <c r="DO111" s="306"/>
      <c r="DP111" s="306"/>
      <c r="DQ111" s="306"/>
      <c r="DR111" s="306"/>
      <c r="DS111" s="306"/>
      <c r="DT111" s="306"/>
      <c r="DU111" s="306"/>
      <c r="DV111" s="306"/>
      <c r="DW111" s="306"/>
      <c r="DX111" s="306"/>
      <c r="DY111" s="306"/>
      <c r="DZ111" s="306"/>
      <c r="EA111" s="306"/>
      <c r="EB111" s="306"/>
      <c r="EC111" s="306"/>
      <c r="ED111" s="306"/>
      <c r="EE111" s="306"/>
      <c r="EF111" s="306"/>
      <c r="EG111" s="306"/>
      <c r="EH111" s="306"/>
      <c r="EI111" s="306"/>
      <c r="EJ111" s="306"/>
      <c r="EK111" s="306"/>
      <c r="EL111" s="306"/>
      <c r="EM111" s="306"/>
      <c r="EN111" s="306"/>
      <c r="EO111" s="306"/>
      <c r="EP111" s="306"/>
      <c r="EQ111" s="306"/>
      <c r="ER111" s="306"/>
      <c r="ES111" s="306"/>
      <c r="ET111" s="306"/>
      <c r="EU111" s="306"/>
      <c r="EV111" s="306"/>
      <c r="EW111" s="306"/>
      <c r="EX111" s="306"/>
      <c r="EY111" s="306"/>
      <c r="EZ111" s="306"/>
      <c r="FA111" s="306"/>
      <c r="FB111" s="306"/>
      <c r="FC111" s="306"/>
      <c r="FD111" s="306"/>
      <c r="FE111" s="306"/>
      <c r="FF111" s="306"/>
      <c r="FG111" s="306"/>
      <c r="FH111" s="306"/>
      <c r="FI111" s="306"/>
      <c r="FJ111" s="306"/>
      <c r="FK111" s="306"/>
      <c r="FL111" s="306"/>
      <c r="FM111" s="306"/>
      <c r="FN111" s="306"/>
      <c r="FO111" s="306"/>
      <c r="FP111" s="306"/>
      <c r="FQ111" s="306"/>
      <c r="FR111" s="306"/>
      <c r="FS111" s="306"/>
      <c r="FT111" s="306"/>
      <c r="FU111" s="306"/>
      <c r="FV111" s="306"/>
      <c r="FW111" s="306"/>
      <c r="FX111" s="306"/>
      <c r="FY111" s="306"/>
      <c r="FZ111" s="306"/>
      <c r="GA111" s="306"/>
      <c r="GB111" s="306"/>
      <c r="GC111" s="306"/>
      <c r="GD111" s="306"/>
      <c r="GE111" s="306"/>
      <c r="GF111" s="306"/>
      <c r="GG111" s="306"/>
      <c r="GH111" s="306"/>
      <c r="GI111" s="306"/>
      <c r="GJ111" s="306"/>
      <c r="GK111" s="306"/>
      <c r="GL111" s="306"/>
      <c r="GM111" s="306"/>
      <c r="GN111" s="306"/>
      <c r="GO111" s="306"/>
      <c r="GP111" s="306"/>
      <c r="GQ111" s="306"/>
      <c r="GR111" s="306"/>
      <c r="GS111" s="306"/>
      <c r="GT111" s="306"/>
      <c r="GU111" s="306"/>
      <c r="GV111" s="306"/>
      <c r="GW111" s="306"/>
      <c r="GX111" s="306"/>
      <c r="GY111" s="306"/>
      <c r="GZ111" s="306"/>
      <c r="HA111" s="306"/>
      <c r="HB111" s="306"/>
      <c r="HC111" s="306"/>
      <c r="HD111" s="306"/>
      <c r="HE111" s="306"/>
      <c r="HF111" s="306"/>
      <c r="HG111" s="306"/>
      <c r="HH111" s="306"/>
      <c r="HI111" s="306"/>
      <c r="HJ111" s="306"/>
      <c r="HK111" s="306"/>
      <c r="HL111" s="306"/>
      <c r="HM111" s="306"/>
      <c r="HN111" s="306"/>
      <c r="HO111" s="306"/>
      <c r="HP111" s="306"/>
    </row>
    <row r="112" spans="1:224" x14ac:dyDescent="0.2">
      <c r="A112" s="142" t="s">
        <v>491</v>
      </c>
      <c r="B112" s="142" t="s">
        <v>492</v>
      </c>
      <c r="C112" s="142"/>
      <c r="D112" s="142"/>
      <c r="E112" s="246">
        <v>35</v>
      </c>
      <c r="F112" s="246">
        <v>10</v>
      </c>
      <c r="G112" s="246">
        <v>6</v>
      </c>
      <c r="H112" s="246">
        <v>9</v>
      </c>
      <c r="I112" s="246">
        <v>0</v>
      </c>
      <c r="J112" s="246">
        <v>2</v>
      </c>
      <c r="K112" s="246">
        <v>4</v>
      </c>
      <c r="L112" s="246">
        <v>0</v>
      </c>
      <c r="M112" s="246">
        <v>0</v>
      </c>
      <c r="N112" s="246">
        <v>4</v>
      </c>
      <c r="O112" s="246">
        <v>0</v>
      </c>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6"/>
      <c r="AL112" s="306"/>
      <c r="AM112" s="306"/>
      <c r="AN112" s="306"/>
      <c r="AO112" s="306"/>
      <c r="AP112" s="306"/>
      <c r="AQ112" s="306"/>
      <c r="AR112" s="306"/>
      <c r="AS112" s="306"/>
      <c r="AT112" s="306"/>
      <c r="AU112" s="306"/>
      <c r="AV112" s="306"/>
      <c r="AW112" s="306"/>
      <c r="AX112" s="306"/>
      <c r="AY112" s="306"/>
      <c r="AZ112" s="306"/>
      <c r="BA112" s="306"/>
      <c r="BB112" s="306"/>
      <c r="BC112" s="306"/>
      <c r="BD112" s="306"/>
      <c r="BE112" s="306"/>
      <c r="BF112" s="306"/>
      <c r="BG112" s="306"/>
      <c r="BH112" s="306"/>
      <c r="BI112" s="306"/>
      <c r="BJ112" s="306"/>
      <c r="BK112" s="306"/>
      <c r="BL112" s="306"/>
      <c r="BM112" s="306"/>
      <c r="BN112" s="306"/>
      <c r="BO112" s="306"/>
      <c r="BP112" s="306"/>
      <c r="BQ112" s="306"/>
      <c r="BR112" s="306"/>
      <c r="BS112" s="306"/>
      <c r="BT112" s="306"/>
      <c r="BU112" s="306"/>
      <c r="BV112" s="306"/>
      <c r="BW112" s="306"/>
      <c r="BX112" s="306"/>
      <c r="BY112" s="306"/>
      <c r="BZ112" s="306"/>
      <c r="CA112" s="306"/>
      <c r="CB112" s="306"/>
      <c r="CC112" s="306"/>
      <c r="CD112" s="306"/>
      <c r="CE112" s="306"/>
      <c r="CF112" s="306"/>
      <c r="CG112" s="306"/>
      <c r="CH112" s="306"/>
      <c r="CI112" s="306"/>
      <c r="CJ112" s="306"/>
      <c r="CK112" s="306"/>
      <c r="CL112" s="306"/>
      <c r="CM112" s="306"/>
      <c r="CN112" s="306"/>
      <c r="CO112" s="306"/>
      <c r="CP112" s="306"/>
      <c r="CQ112" s="306"/>
      <c r="CR112" s="306"/>
      <c r="CS112" s="306"/>
      <c r="CT112" s="306"/>
      <c r="CU112" s="306"/>
      <c r="CV112" s="306"/>
      <c r="CW112" s="306"/>
      <c r="CX112" s="306"/>
      <c r="CY112" s="306"/>
      <c r="CZ112" s="306"/>
      <c r="DA112" s="306"/>
      <c r="DB112" s="306"/>
      <c r="DC112" s="306"/>
      <c r="DD112" s="306"/>
      <c r="DE112" s="306"/>
      <c r="DF112" s="306"/>
      <c r="DG112" s="306"/>
      <c r="DH112" s="306"/>
      <c r="DI112" s="306"/>
      <c r="DJ112" s="306"/>
      <c r="DK112" s="306"/>
      <c r="DL112" s="306"/>
      <c r="DM112" s="306"/>
      <c r="DN112" s="306"/>
      <c r="DO112" s="306"/>
      <c r="DP112" s="306"/>
      <c r="DQ112" s="306"/>
      <c r="DR112" s="306"/>
      <c r="DS112" s="306"/>
      <c r="DT112" s="306"/>
      <c r="DU112" s="306"/>
      <c r="DV112" s="306"/>
      <c r="DW112" s="306"/>
      <c r="DX112" s="306"/>
      <c r="DY112" s="306"/>
      <c r="DZ112" s="306"/>
      <c r="EA112" s="306"/>
      <c r="EB112" s="306"/>
      <c r="EC112" s="306"/>
      <c r="ED112" s="306"/>
      <c r="EE112" s="306"/>
      <c r="EF112" s="306"/>
      <c r="EG112" s="306"/>
      <c r="EH112" s="306"/>
      <c r="EI112" s="306"/>
      <c r="EJ112" s="306"/>
      <c r="EK112" s="306"/>
      <c r="EL112" s="306"/>
      <c r="EM112" s="306"/>
      <c r="EN112" s="306"/>
      <c r="EO112" s="306"/>
      <c r="EP112" s="306"/>
      <c r="EQ112" s="306"/>
      <c r="ER112" s="306"/>
      <c r="ES112" s="306"/>
      <c r="ET112" s="306"/>
      <c r="EU112" s="306"/>
      <c r="EV112" s="306"/>
      <c r="EW112" s="306"/>
      <c r="EX112" s="306"/>
      <c r="EY112" s="306"/>
      <c r="EZ112" s="306"/>
      <c r="FA112" s="306"/>
      <c r="FB112" s="306"/>
      <c r="FC112" s="306"/>
      <c r="FD112" s="306"/>
      <c r="FE112" s="306"/>
      <c r="FF112" s="306"/>
      <c r="FG112" s="306"/>
      <c r="FH112" s="306"/>
      <c r="FI112" s="306"/>
      <c r="FJ112" s="306"/>
      <c r="FK112" s="306"/>
      <c r="FL112" s="306"/>
      <c r="FM112" s="306"/>
      <c r="FN112" s="306"/>
      <c r="FO112" s="306"/>
      <c r="FP112" s="306"/>
      <c r="FQ112" s="306"/>
      <c r="FR112" s="306"/>
      <c r="FS112" s="306"/>
      <c r="FT112" s="306"/>
      <c r="FU112" s="306"/>
      <c r="FV112" s="306"/>
      <c r="FW112" s="306"/>
      <c r="FX112" s="306"/>
      <c r="FY112" s="306"/>
      <c r="FZ112" s="306"/>
      <c r="GA112" s="306"/>
      <c r="GB112" s="306"/>
      <c r="GC112" s="306"/>
      <c r="GD112" s="306"/>
      <c r="GE112" s="306"/>
      <c r="GF112" s="306"/>
      <c r="GG112" s="306"/>
      <c r="GH112" s="306"/>
      <c r="GI112" s="306"/>
      <c r="GJ112" s="306"/>
      <c r="GK112" s="306"/>
      <c r="GL112" s="306"/>
      <c r="GM112" s="306"/>
      <c r="GN112" s="306"/>
      <c r="GO112" s="306"/>
      <c r="GP112" s="306"/>
      <c r="GQ112" s="306"/>
      <c r="GR112" s="306"/>
      <c r="GS112" s="306"/>
      <c r="GT112" s="306"/>
      <c r="GU112" s="306"/>
      <c r="GV112" s="306"/>
      <c r="GW112" s="306"/>
      <c r="GX112" s="306"/>
      <c r="GY112" s="306"/>
      <c r="GZ112" s="306"/>
      <c r="HA112" s="306"/>
      <c r="HB112" s="306"/>
      <c r="HC112" s="306"/>
      <c r="HD112" s="306"/>
      <c r="HE112" s="306"/>
      <c r="HF112" s="306"/>
      <c r="HG112" s="306"/>
      <c r="HH112" s="306"/>
      <c r="HI112" s="306"/>
      <c r="HJ112" s="306"/>
      <c r="HK112" s="306"/>
      <c r="HL112" s="306"/>
      <c r="HM112" s="306"/>
      <c r="HN112" s="306"/>
      <c r="HO112" s="306"/>
      <c r="HP112" s="306"/>
    </row>
    <row r="113" spans="1:224" x14ac:dyDescent="0.2">
      <c r="A113" s="142" t="s">
        <v>493</v>
      </c>
      <c r="B113" s="142" t="s">
        <v>494</v>
      </c>
      <c r="C113" s="142"/>
      <c r="D113" s="142"/>
      <c r="E113" s="246">
        <v>23</v>
      </c>
      <c r="F113" s="246">
        <v>8</v>
      </c>
      <c r="G113" s="246">
        <v>5</v>
      </c>
      <c r="H113" s="246">
        <v>2</v>
      </c>
      <c r="I113" s="246">
        <v>4</v>
      </c>
      <c r="J113" s="246">
        <v>1</v>
      </c>
      <c r="K113" s="246">
        <v>1</v>
      </c>
      <c r="L113" s="246">
        <v>0</v>
      </c>
      <c r="M113" s="246">
        <v>0</v>
      </c>
      <c r="N113" s="246">
        <v>1</v>
      </c>
      <c r="O113" s="246">
        <v>1</v>
      </c>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6"/>
      <c r="AL113" s="306"/>
      <c r="AM113" s="306"/>
      <c r="AN113" s="306"/>
      <c r="AO113" s="306"/>
      <c r="AP113" s="306"/>
      <c r="AQ113" s="306"/>
      <c r="AR113" s="306"/>
      <c r="AS113" s="306"/>
      <c r="AT113" s="306"/>
      <c r="AU113" s="306"/>
      <c r="AV113" s="306"/>
      <c r="AW113" s="306"/>
      <c r="AX113" s="306"/>
      <c r="AY113" s="306"/>
      <c r="AZ113" s="306"/>
      <c r="BA113" s="306"/>
      <c r="BB113" s="306"/>
      <c r="BC113" s="306"/>
      <c r="BD113" s="306"/>
      <c r="BE113" s="306"/>
      <c r="BF113" s="306"/>
      <c r="BG113" s="306"/>
      <c r="BH113" s="306"/>
      <c r="BI113" s="306"/>
      <c r="BJ113" s="306"/>
      <c r="BK113" s="306"/>
      <c r="BL113" s="306"/>
      <c r="BM113" s="306"/>
      <c r="BN113" s="306"/>
      <c r="BO113" s="306"/>
      <c r="BP113" s="306"/>
      <c r="BQ113" s="306"/>
      <c r="BR113" s="306"/>
      <c r="BS113" s="306"/>
      <c r="BT113" s="306"/>
      <c r="BU113" s="306"/>
      <c r="BV113" s="306"/>
      <c r="BW113" s="306"/>
      <c r="BX113" s="306"/>
      <c r="BY113" s="306"/>
      <c r="BZ113" s="306"/>
      <c r="CA113" s="306"/>
      <c r="CB113" s="306"/>
      <c r="CC113" s="306"/>
      <c r="CD113" s="306"/>
      <c r="CE113" s="306"/>
      <c r="CF113" s="306"/>
      <c r="CG113" s="306"/>
      <c r="CH113" s="306"/>
      <c r="CI113" s="306"/>
      <c r="CJ113" s="306"/>
      <c r="CK113" s="306"/>
      <c r="CL113" s="306"/>
      <c r="CM113" s="306"/>
      <c r="CN113" s="306"/>
      <c r="CO113" s="306"/>
      <c r="CP113" s="306"/>
      <c r="CQ113" s="306"/>
      <c r="CR113" s="306"/>
      <c r="CS113" s="306"/>
      <c r="CT113" s="306"/>
      <c r="CU113" s="306"/>
      <c r="CV113" s="306"/>
      <c r="CW113" s="306"/>
      <c r="CX113" s="306"/>
      <c r="CY113" s="306"/>
      <c r="CZ113" s="306"/>
      <c r="DA113" s="306"/>
      <c r="DB113" s="306"/>
      <c r="DC113" s="306"/>
      <c r="DD113" s="306"/>
      <c r="DE113" s="306"/>
      <c r="DF113" s="306"/>
      <c r="DG113" s="306"/>
      <c r="DH113" s="306"/>
      <c r="DI113" s="306"/>
      <c r="DJ113" s="306"/>
      <c r="DK113" s="306"/>
      <c r="DL113" s="306"/>
      <c r="DM113" s="306"/>
      <c r="DN113" s="306"/>
      <c r="DO113" s="306"/>
      <c r="DP113" s="306"/>
      <c r="DQ113" s="306"/>
      <c r="DR113" s="306"/>
      <c r="DS113" s="306"/>
      <c r="DT113" s="306"/>
      <c r="DU113" s="306"/>
      <c r="DV113" s="306"/>
      <c r="DW113" s="306"/>
      <c r="DX113" s="306"/>
      <c r="DY113" s="306"/>
      <c r="DZ113" s="306"/>
      <c r="EA113" s="306"/>
      <c r="EB113" s="306"/>
      <c r="EC113" s="306"/>
      <c r="ED113" s="306"/>
      <c r="EE113" s="306"/>
      <c r="EF113" s="306"/>
      <c r="EG113" s="306"/>
      <c r="EH113" s="306"/>
      <c r="EI113" s="306"/>
      <c r="EJ113" s="306"/>
      <c r="EK113" s="306"/>
      <c r="EL113" s="306"/>
      <c r="EM113" s="306"/>
      <c r="EN113" s="306"/>
      <c r="EO113" s="306"/>
      <c r="EP113" s="306"/>
      <c r="EQ113" s="306"/>
      <c r="ER113" s="306"/>
      <c r="ES113" s="306"/>
      <c r="ET113" s="306"/>
      <c r="EU113" s="306"/>
      <c r="EV113" s="306"/>
      <c r="EW113" s="306"/>
      <c r="EX113" s="306"/>
      <c r="EY113" s="306"/>
      <c r="EZ113" s="306"/>
      <c r="FA113" s="306"/>
      <c r="FB113" s="306"/>
      <c r="FC113" s="306"/>
      <c r="FD113" s="306"/>
      <c r="FE113" s="306"/>
      <c r="FF113" s="306"/>
      <c r="FG113" s="306"/>
      <c r="FH113" s="306"/>
      <c r="FI113" s="306"/>
      <c r="FJ113" s="306"/>
      <c r="FK113" s="306"/>
      <c r="FL113" s="306"/>
      <c r="FM113" s="306"/>
      <c r="FN113" s="306"/>
      <c r="FO113" s="306"/>
      <c r="FP113" s="306"/>
      <c r="FQ113" s="306"/>
      <c r="FR113" s="306"/>
      <c r="FS113" s="306"/>
      <c r="FT113" s="306"/>
      <c r="FU113" s="306"/>
      <c r="FV113" s="306"/>
      <c r="FW113" s="306"/>
      <c r="FX113" s="306"/>
      <c r="FY113" s="306"/>
      <c r="FZ113" s="306"/>
      <c r="GA113" s="306"/>
      <c r="GB113" s="306"/>
      <c r="GC113" s="306"/>
      <c r="GD113" s="306"/>
      <c r="GE113" s="306"/>
      <c r="GF113" s="306"/>
      <c r="GG113" s="306"/>
      <c r="GH113" s="306"/>
      <c r="GI113" s="306"/>
      <c r="GJ113" s="306"/>
      <c r="GK113" s="306"/>
      <c r="GL113" s="306"/>
      <c r="GM113" s="306"/>
      <c r="GN113" s="306"/>
      <c r="GO113" s="306"/>
      <c r="GP113" s="306"/>
      <c r="GQ113" s="306"/>
      <c r="GR113" s="306"/>
      <c r="GS113" s="306"/>
      <c r="GT113" s="306"/>
      <c r="GU113" s="306"/>
      <c r="GV113" s="306"/>
      <c r="GW113" s="306"/>
      <c r="GX113" s="306"/>
      <c r="GY113" s="306"/>
      <c r="GZ113" s="306"/>
      <c r="HA113" s="306"/>
      <c r="HB113" s="306"/>
      <c r="HC113" s="306"/>
      <c r="HD113" s="306"/>
      <c r="HE113" s="306"/>
      <c r="HF113" s="306"/>
      <c r="HG113" s="306"/>
      <c r="HH113" s="306"/>
      <c r="HI113" s="306"/>
      <c r="HJ113" s="306"/>
      <c r="HK113" s="306"/>
      <c r="HL113" s="306"/>
      <c r="HM113" s="306"/>
      <c r="HN113" s="306"/>
      <c r="HO113" s="306"/>
      <c r="HP113" s="306"/>
    </row>
    <row r="114" spans="1:224" x14ac:dyDescent="0.2">
      <c r="A114" s="142" t="s">
        <v>495</v>
      </c>
      <c r="B114" s="142" t="s">
        <v>496</v>
      </c>
      <c r="C114" s="142"/>
      <c r="D114" s="142"/>
      <c r="E114" s="246">
        <v>17</v>
      </c>
      <c r="F114" s="246">
        <v>10</v>
      </c>
      <c r="G114" s="246">
        <v>1</v>
      </c>
      <c r="H114" s="246">
        <v>3</v>
      </c>
      <c r="I114" s="246">
        <v>1</v>
      </c>
      <c r="J114" s="246">
        <v>0</v>
      </c>
      <c r="K114" s="246">
        <v>2</v>
      </c>
      <c r="L114" s="246">
        <v>0</v>
      </c>
      <c r="M114" s="246">
        <v>0</v>
      </c>
      <c r="N114" s="246">
        <v>0</v>
      </c>
      <c r="O114" s="246">
        <v>0</v>
      </c>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6"/>
      <c r="AL114" s="306"/>
      <c r="AM114" s="306"/>
      <c r="AN114" s="306"/>
      <c r="AO114" s="306"/>
      <c r="AP114" s="306"/>
      <c r="AQ114" s="306"/>
      <c r="AR114" s="306"/>
      <c r="AS114" s="306"/>
      <c r="AT114" s="306"/>
      <c r="AU114" s="306"/>
      <c r="AV114" s="306"/>
      <c r="AW114" s="306"/>
      <c r="AX114" s="306"/>
      <c r="AY114" s="306"/>
      <c r="AZ114" s="306"/>
      <c r="BA114" s="306"/>
      <c r="BB114" s="306"/>
      <c r="BC114" s="306"/>
      <c r="BD114" s="306"/>
      <c r="BE114" s="306"/>
      <c r="BF114" s="306"/>
      <c r="BG114" s="306"/>
      <c r="BH114" s="306"/>
      <c r="BI114" s="306"/>
      <c r="BJ114" s="306"/>
      <c r="BK114" s="306"/>
      <c r="BL114" s="306"/>
      <c r="BM114" s="306"/>
      <c r="BN114" s="306"/>
      <c r="BO114" s="306"/>
      <c r="BP114" s="306"/>
      <c r="BQ114" s="306"/>
      <c r="BR114" s="306"/>
      <c r="BS114" s="306"/>
      <c r="BT114" s="306"/>
      <c r="BU114" s="306"/>
      <c r="BV114" s="306"/>
      <c r="BW114" s="306"/>
      <c r="BX114" s="306"/>
      <c r="BY114" s="306"/>
      <c r="BZ114" s="306"/>
      <c r="CA114" s="306"/>
      <c r="CB114" s="306"/>
      <c r="CC114" s="306"/>
      <c r="CD114" s="306"/>
      <c r="CE114" s="306"/>
      <c r="CF114" s="306"/>
      <c r="CG114" s="306"/>
      <c r="CH114" s="306"/>
      <c r="CI114" s="306"/>
      <c r="CJ114" s="306"/>
      <c r="CK114" s="306"/>
      <c r="CL114" s="306"/>
      <c r="CM114" s="306"/>
      <c r="CN114" s="306"/>
      <c r="CO114" s="306"/>
      <c r="CP114" s="306"/>
      <c r="CQ114" s="306"/>
      <c r="CR114" s="306"/>
      <c r="CS114" s="306"/>
      <c r="CT114" s="306"/>
      <c r="CU114" s="306"/>
      <c r="CV114" s="306"/>
      <c r="CW114" s="306"/>
      <c r="CX114" s="306"/>
      <c r="CY114" s="306"/>
      <c r="CZ114" s="306"/>
      <c r="DA114" s="306"/>
      <c r="DB114" s="306"/>
      <c r="DC114" s="306"/>
      <c r="DD114" s="306"/>
      <c r="DE114" s="306"/>
      <c r="DF114" s="306"/>
      <c r="DG114" s="306"/>
      <c r="DH114" s="306"/>
      <c r="DI114" s="306"/>
      <c r="DJ114" s="306"/>
      <c r="DK114" s="306"/>
      <c r="DL114" s="306"/>
      <c r="DM114" s="306"/>
      <c r="DN114" s="306"/>
      <c r="DO114" s="306"/>
      <c r="DP114" s="306"/>
      <c r="DQ114" s="306"/>
      <c r="DR114" s="306"/>
      <c r="DS114" s="306"/>
      <c r="DT114" s="306"/>
      <c r="DU114" s="306"/>
      <c r="DV114" s="306"/>
      <c r="DW114" s="306"/>
      <c r="DX114" s="306"/>
      <c r="DY114" s="306"/>
      <c r="DZ114" s="306"/>
      <c r="EA114" s="306"/>
      <c r="EB114" s="306"/>
      <c r="EC114" s="306"/>
      <c r="ED114" s="306"/>
      <c r="EE114" s="306"/>
      <c r="EF114" s="306"/>
      <c r="EG114" s="306"/>
      <c r="EH114" s="306"/>
      <c r="EI114" s="306"/>
      <c r="EJ114" s="306"/>
      <c r="EK114" s="306"/>
      <c r="EL114" s="306"/>
      <c r="EM114" s="306"/>
      <c r="EN114" s="306"/>
      <c r="EO114" s="306"/>
      <c r="EP114" s="306"/>
      <c r="EQ114" s="306"/>
      <c r="ER114" s="306"/>
      <c r="ES114" s="306"/>
      <c r="ET114" s="306"/>
      <c r="EU114" s="306"/>
      <c r="EV114" s="306"/>
      <c r="EW114" s="306"/>
      <c r="EX114" s="306"/>
      <c r="EY114" s="306"/>
      <c r="EZ114" s="306"/>
      <c r="FA114" s="306"/>
      <c r="FB114" s="306"/>
      <c r="FC114" s="306"/>
      <c r="FD114" s="306"/>
      <c r="FE114" s="306"/>
      <c r="FF114" s="306"/>
      <c r="FG114" s="306"/>
      <c r="FH114" s="306"/>
      <c r="FI114" s="306"/>
      <c r="FJ114" s="306"/>
      <c r="FK114" s="306"/>
      <c r="FL114" s="306"/>
      <c r="FM114" s="306"/>
      <c r="FN114" s="306"/>
      <c r="FO114" s="306"/>
      <c r="FP114" s="306"/>
      <c r="FQ114" s="306"/>
      <c r="FR114" s="306"/>
      <c r="FS114" s="306"/>
      <c r="FT114" s="306"/>
      <c r="FU114" s="306"/>
      <c r="FV114" s="306"/>
      <c r="FW114" s="306"/>
      <c r="FX114" s="306"/>
      <c r="FY114" s="306"/>
      <c r="FZ114" s="306"/>
      <c r="GA114" s="306"/>
      <c r="GB114" s="306"/>
      <c r="GC114" s="306"/>
      <c r="GD114" s="306"/>
      <c r="GE114" s="306"/>
      <c r="GF114" s="306"/>
      <c r="GG114" s="306"/>
      <c r="GH114" s="306"/>
      <c r="GI114" s="306"/>
      <c r="GJ114" s="306"/>
      <c r="GK114" s="306"/>
      <c r="GL114" s="306"/>
      <c r="GM114" s="306"/>
      <c r="GN114" s="306"/>
      <c r="GO114" s="306"/>
      <c r="GP114" s="306"/>
      <c r="GQ114" s="306"/>
      <c r="GR114" s="306"/>
      <c r="GS114" s="306"/>
      <c r="GT114" s="306"/>
      <c r="GU114" s="306"/>
      <c r="GV114" s="306"/>
      <c r="GW114" s="306"/>
      <c r="GX114" s="306"/>
      <c r="GY114" s="306"/>
      <c r="GZ114" s="306"/>
      <c r="HA114" s="306"/>
      <c r="HB114" s="306"/>
      <c r="HC114" s="306"/>
      <c r="HD114" s="306"/>
      <c r="HE114" s="306"/>
      <c r="HF114" s="306"/>
      <c r="HG114" s="306"/>
      <c r="HH114" s="306"/>
      <c r="HI114" s="306"/>
      <c r="HJ114" s="306"/>
      <c r="HK114" s="306"/>
      <c r="HL114" s="306"/>
      <c r="HM114" s="306"/>
      <c r="HN114" s="306"/>
      <c r="HO114" s="306"/>
      <c r="HP114" s="306"/>
    </row>
    <row r="115" spans="1:224" x14ac:dyDescent="0.2">
      <c r="A115" s="142" t="s">
        <v>497</v>
      </c>
      <c r="B115" s="142" t="s">
        <v>498</v>
      </c>
      <c r="C115" s="142"/>
      <c r="D115" s="142"/>
      <c r="E115" s="246">
        <v>99</v>
      </c>
      <c r="F115" s="246">
        <v>51</v>
      </c>
      <c r="G115" s="246">
        <v>7</v>
      </c>
      <c r="H115" s="246">
        <v>3</v>
      </c>
      <c r="I115" s="246">
        <v>6</v>
      </c>
      <c r="J115" s="246">
        <v>1</v>
      </c>
      <c r="K115" s="246">
        <v>1</v>
      </c>
      <c r="L115" s="246">
        <v>0</v>
      </c>
      <c r="M115" s="246">
        <v>0</v>
      </c>
      <c r="N115" s="246">
        <v>8</v>
      </c>
      <c r="O115" s="246">
        <v>22</v>
      </c>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6"/>
      <c r="AL115" s="306"/>
      <c r="AM115" s="306"/>
      <c r="AN115" s="306"/>
      <c r="AO115" s="306"/>
      <c r="AP115" s="306"/>
      <c r="AQ115" s="306"/>
      <c r="AR115" s="306"/>
      <c r="AS115" s="306"/>
      <c r="AT115" s="306"/>
      <c r="AU115" s="306"/>
      <c r="AV115" s="306"/>
      <c r="AW115" s="306"/>
      <c r="AX115" s="306"/>
      <c r="AY115" s="306"/>
      <c r="AZ115" s="306"/>
      <c r="BA115" s="306"/>
      <c r="BB115" s="306"/>
      <c r="BC115" s="306"/>
      <c r="BD115" s="306"/>
      <c r="BE115" s="306"/>
      <c r="BF115" s="306"/>
      <c r="BG115" s="306"/>
      <c r="BH115" s="306"/>
      <c r="BI115" s="306"/>
      <c r="BJ115" s="306"/>
      <c r="BK115" s="306"/>
      <c r="BL115" s="306"/>
      <c r="BM115" s="306"/>
      <c r="BN115" s="306"/>
      <c r="BO115" s="306"/>
      <c r="BP115" s="306"/>
      <c r="BQ115" s="306"/>
      <c r="BR115" s="306"/>
      <c r="BS115" s="306"/>
      <c r="BT115" s="306"/>
      <c r="BU115" s="306"/>
      <c r="BV115" s="306"/>
      <c r="BW115" s="306"/>
      <c r="BX115" s="306"/>
      <c r="BY115" s="306"/>
      <c r="BZ115" s="306"/>
      <c r="CA115" s="306"/>
      <c r="CB115" s="306"/>
      <c r="CC115" s="306"/>
      <c r="CD115" s="306"/>
      <c r="CE115" s="306"/>
      <c r="CF115" s="306"/>
      <c r="CG115" s="306"/>
      <c r="CH115" s="306"/>
      <c r="CI115" s="306"/>
      <c r="CJ115" s="306"/>
      <c r="CK115" s="306"/>
      <c r="CL115" s="306"/>
      <c r="CM115" s="306"/>
      <c r="CN115" s="306"/>
      <c r="CO115" s="306"/>
      <c r="CP115" s="306"/>
      <c r="CQ115" s="306"/>
      <c r="CR115" s="306"/>
      <c r="CS115" s="306"/>
      <c r="CT115" s="306"/>
      <c r="CU115" s="306"/>
      <c r="CV115" s="306"/>
      <c r="CW115" s="306"/>
      <c r="CX115" s="306"/>
      <c r="CY115" s="306"/>
      <c r="CZ115" s="306"/>
      <c r="DA115" s="306"/>
      <c r="DB115" s="306"/>
      <c r="DC115" s="306"/>
      <c r="DD115" s="306"/>
      <c r="DE115" s="306"/>
      <c r="DF115" s="306"/>
      <c r="DG115" s="306"/>
      <c r="DH115" s="306"/>
      <c r="DI115" s="306"/>
      <c r="DJ115" s="306"/>
      <c r="DK115" s="306"/>
      <c r="DL115" s="306"/>
      <c r="DM115" s="306"/>
      <c r="DN115" s="306"/>
      <c r="DO115" s="306"/>
      <c r="DP115" s="306"/>
      <c r="DQ115" s="306"/>
      <c r="DR115" s="306"/>
      <c r="DS115" s="306"/>
      <c r="DT115" s="306"/>
      <c r="DU115" s="306"/>
      <c r="DV115" s="306"/>
      <c r="DW115" s="306"/>
      <c r="DX115" s="306"/>
      <c r="DY115" s="306"/>
      <c r="DZ115" s="306"/>
      <c r="EA115" s="306"/>
      <c r="EB115" s="306"/>
      <c r="EC115" s="306"/>
      <c r="ED115" s="306"/>
      <c r="EE115" s="306"/>
      <c r="EF115" s="306"/>
      <c r="EG115" s="306"/>
      <c r="EH115" s="306"/>
      <c r="EI115" s="306"/>
      <c r="EJ115" s="306"/>
      <c r="EK115" s="306"/>
      <c r="EL115" s="306"/>
      <c r="EM115" s="306"/>
      <c r="EN115" s="306"/>
      <c r="EO115" s="306"/>
      <c r="EP115" s="306"/>
      <c r="EQ115" s="306"/>
      <c r="ER115" s="306"/>
      <c r="ES115" s="306"/>
      <c r="ET115" s="306"/>
      <c r="EU115" s="306"/>
      <c r="EV115" s="306"/>
      <c r="EW115" s="306"/>
      <c r="EX115" s="306"/>
      <c r="EY115" s="306"/>
      <c r="EZ115" s="306"/>
      <c r="FA115" s="306"/>
      <c r="FB115" s="306"/>
      <c r="FC115" s="306"/>
      <c r="FD115" s="306"/>
      <c r="FE115" s="306"/>
      <c r="FF115" s="306"/>
      <c r="FG115" s="306"/>
      <c r="FH115" s="306"/>
      <c r="FI115" s="306"/>
      <c r="FJ115" s="306"/>
      <c r="FK115" s="306"/>
      <c r="FL115" s="306"/>
      <c r="FM115" s="306"/>
      <c r="FN115" s="306"/>
      <c r="FO115" s="306"/>
      <c r="FP115" s="306"/>
      <c r="FQ115" s="306"/>
      <c r="FR115" s="306"/>
      <c r="FS115" s="306"/>
      <c r="FT115" s="306"/>
      <c r="FU115" s="306"/>
      <c r="FV115" s="306"/>
      <c r="FW115" s="306"/>
      <c r="FX115" s="306"/>
      <c r="FY115" s="306"/>
      <c r="FZ115" s="306"/>
      <c r="GA115" s="306"/>
      <c r="GB115" s="306"/>
      <c r="GC115" s="306"/>
      <c r="GD115" s="306"/>
      <c r="GE115" s="306"/>
      <c r="GF115" s="306"/>
      <c r="GG115" s="306"/>
      <c r="GH115" s="306"/>
      <c r="GI115" s="306"/>
      <c r="GJ115" s="306"/>
      <c r="GK115" s="306"/>
      <c r="GL115" s="306"/>
      <c r="GM115" s="306"/>
      <c r="GN115" s="306"/>
      <c r="GO115" s="306"/>
      <c r="GP115" s="306"/>
      <c r="GQ115" s="306"/>
      <c r="GR115" s="306"/>
      <c r="GS115" s="306"/>
      <c r="GT115" s="306"/>
      <c r="GU115" s="306"/>
      <c r="GV115" s="306"/>
      <c r="GW115" s="306"/>
      <c r="GX115" s="306"/>
      <c r="GY115" s="306"/>
      <c r="GZ115" s="306"/>
      <c r="HA115" s="306"/>
      <c r="HB115" s="306"/>
      <c r="HC115" s="306"/>
      <c r="HD115" s="306"/>
      <c r="HE115" s="306"/>
      <c r="HF115" s="306"/>
      <c r="HG115" s="306"/>
      <c r="HH115" s="306"/>
      <c r="HI115" s="306"/>
      <c r="HJ115" s="306"/>
      <c r="HK115" s="306"/>
      <c r="HL115" s="306"/>
      <c r="HM115" s="306"/>
      <c r="HN115" s="306"/>
      <c r="HO115" s="306"/>
      <c r="HP115" s="306"/>
    </row>
    <row r="116" spans="1:224" x14ac:dyDescent="0.2">
      <c r="A116" s="142" t="s">
        <v>499</v>
      </c>
      <c r="B116" s="142" t="s">
        <v>500</v>
      </c>
      <c r="C116" s="142"/>
      <c r="D116" s="142"/>
      <c r="E116" s="246">
        <v>19</v>
      </c>
      <c r="F116" s="246">
        <v>9</v>
      </c>
      <c r="G116" s="246">
        <v>3</v>
      </c>
      <c r="H116" s="246">
        <v>1</v>
      </c>
      <c r="I116" s="246">
        <v>3</v>
      </c>
      <c r="J116" s="246">
        <v>0</v>
      </c>
      <c r="K116" s="246">
        <v>0</v>
      </c>
      <c r="L116" s="246">
        <v>0</v>
      </c>
      <c r="M116" s="246">
        <v>0</v>
      </c>
      <c r="N116" s="246">
        <v>1</v>
      </c>
      <c r="O116" s="246">
        <v>2</v>
      </c>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6"/>
      <c r="AL116" s="306"/>
      <c r="AM116" s="306"/>
      <c r="AN116" s="306"/>
      <c r="AO116" s="306"/>
      <c r="AP116" s="306"/>
      <c r="AQ116" s="306"/>
      <c r="AR116" s="306"/>
      <c r="AS116" s="306"/>
      <c r="AT116" s="306"/>
      <c r="AU116" s="306"/>
      <c r="AV116" s="306"/>
      <c r="AW116" s="306"/>
      <c r="AX116" s="306"/>
      <c r="AY116" s="306"/>
      <c r="AZ116" s="306"/>
      <c r="BA116" s="306"/>
      <c r="BB116" s="306"/>
      <c r="BC116" s="306"/>
      <c r="BD116" s="306"/>
      <c r="BE116" s="306"/>
      <c r="BF116" s="306"/>
      <c r="BG116" s="306"/>
      <c r="BH116" s="306"/>
      <c r="BI116" s="306"/>
      <c r="BJ116" s="306"/>
      <c r="BK116" s="306"/>
      <c r="BL116" s="306"/>
      <c r="BM116" s="306"/>
      <c r="BN116" s="306"/>
      <c r="BO116" s="306"/>
      <c r="BP116" s="306"/>
      <c r="BQ116" s="306"/>
      <c r="BR116" s="306"/>
      <c r="BS116" s="306"/>
      <c r="BT116" s="306"/>
      <c r="BU116" s="306"/>
      <c r="BV116" s="306"/>
      <c r="BW116" s="306"/>
      <c r="BX116" s="306"/>
      <c r="BY116" s="306"/>
      <c r="BZ116" s="306"/>
      <c r="CA116" s="306"/>
      <c r="CB116" s="306"/>
      <c r="CC116" s="306"/>
      <c r="CD116" s="306"/>
      <c r="CE116" s="306"/>
      <c r="CF116" s="306"/>
      <c r="CG116" s="306"/>
      <c r="CH116" s="306"/>
      <c r="CI116" s="306"/>
      <c r="CJ116" s="306"/>
      <c r="CK116" s="306"/>
      <c r="CL116" s="306"/>
      <c r="CM116" s="306"/>
      <c r="CN116" s="306"/>
      <c r="CO116" s="306"/>
      <c r="CP116" s="306"/>
      <c r="CQ116" s="306"/>
      <c r="CR116" s="306"/>
      <c r="CS116" s="306"/>
      <c r="CT116" s="306"/>
      <c r="CU116" s="306"/>
      <c r="CV116" s="306"/>
      <c r="CW116" s="306"/>
      <c r="CX116" s="306"/>
      <c r="CY116" s="306"/>
      <c r="CZ116" s="306"/>
      <c r="DA116" s="306"/>
      <c r="DB116" s="306"/>
      <c r="DC116" s="306"/>
      <c r="DD116" s="306"/>
      <c r="DE116" s="306"/>
      <c r="DF116" s="306"/>
      <c r="DG116" s="306"/>
      <c r="DH116" s="306"/>
      <c r="DI116" s="306"/>
      <c r="DJ116" s="306"/>
      <c r="DK116" s="306"/>
      <c r="DL116" s="306"/>
      <c r="DM116" s="306"/>
      <c r="DN116" s="306"/>
      <c r="DO116" s="306"/>
      <c r="DP116" s="306"/>
      <c r="DQ116" s="306"/>
      <c r="DR116" s="306"/>
      <c r="DS116" s="306"/>
      <c r="DT116" s="306"/>
      <c r="DU116" s="306"/>
      <c r="DV116" s="306"/>
      <c r="DW116" s="306"/>
      <c r="DX116" s="306"/>
      <c r="DY116" s="306"/>
      <c r="DZ116" s="306"/>
      <c r="EA116" s="306"/>
      <c r="EB116" s="306"/>
      <c r="EC116" s="306"/>
      <c r="ED116" s="306"/>
      <c r="EE116" s="306"/>
      <c r="EF116" s="306"/>
      <c r="EG116" s="306"/>
      <c r="EH116" s="306"/>
      <c r="EI116" s="306"/>
      <c r="EJ116" s="306"/>
      <c r="EK116" s="306"/>
      <c r="EL116" s="306"/>
      <c r="EM116" s="306"/>
      <c r="EN116" s="306"/>
      <c r="EO116" s="306"/>
      <c r="EP116" s="306"/>
      <c r="EQ116" s="306"/>
      <c r="ER116" s="306"/>
      <c r="ES116" s="306"/>
      <c r="ET116" s="306"/>
      <c r="EU116" s="306"/>
      <c r="EV116" s="306"/>
      <c r="EW116" s="306"/>
      <c r="EX116" s="306"/>
      <c r="EY116" s="306"/>
      <c r="EZ116" s="306"/>
      <c r="FA116" s="306"/>
      <c r="FB116" s="306"/>
      <c r="FC116" s="306"/>
      <c r="FD116" s="306"/>
      <c r="FE116" s="306"/>
      <c r="FF116" s="306"/>
      <c r="FG116" s="306"/>
      <c r="FH116" s="306"/>
      <c r="FI116" s="306"/>
      <c r="FJ116" s="306"/>
      <c r="FK116" s="306"/>
      <c r="FL116" s="306"/>
      <c r="FM116" s="306"/>
      <c r="FN116" s="306"/>
      <c r="FO116" s="306"/>
      <c r="FP116" s="306"/>
      <c r="FQ116" s="306"/>
      <c r="FR116" s="306"/>
      <c r="FS116" s="306"/>
      <c r="FT116" s="306"/>
      <c r="FU116" s="306"/>
      <c r="FV116" s="306"/>
      <c r="FW116" s="306"/>
      <c r="FX116" s="306"/>
      <c r="FY116" s="306"/>
      <c r="FZ116" s="306"/>
      <c r="GA116" s="306"/>
      <c r="GB116" s="306"/>
      <c r="GC116" s="306"/>
      <c r="GD116" s="306"/>
      <c r="GE116" s="306"/>
      <c r="GF116" s="306"/>
      <c r="GG116" s="306"/>
      <c r="GH116" s="306"/>
      <c r="GI116" s="306"/>
      <c r="GJ116" s="306"/>
      <c r="GK116" s="306"/>
      <c r="GL116" s="306"/>
      <c r="GM116" s="306"/>
      <c r="GN116" s="306"/>
      <c r="GO116" s="306"/>
      <c r="GP116" s="306"/>
      <c r="GQ116" s="306"/>
      <c r="GR116" s="306"/>
      <c r="GS116" s="306"/>
      <c r="GT116" s="306"/>
      <c r="GU116" s="306"/>
      <c r="GV116" s="306"/>
      <c r="GW116" s="306"/>
      <c r="GX116" s="306"/>
      <c r="GY116" s="306"/>
      <c r="GZ116" s="306"/>
      <c r="HA116" s="306"/>
      <c r="HB116" s="306"/>
      <c r="HC116" s="306"/>
      <c r="HD116" s="306"/>
      <c r="HE116" s="306"/>
      <c r="HF116" s="306"/>
      <c r="HG116" s="306"/>
      <c r="HH116" s="306"/>
      <c r="HI116" s="306"/>
      <c r="HJ116" s="306"/>
      <c r="HK116" s="306"/>
      <c r="HL116" s="306"/>
      <c r="HM116" s="306"/>
      <c r="HN116" s="306"/>
      <c r="HO116" s="306"/>
      <c r="HP116" s="306"/>
    </row>
    <row r="117" spans="1:224" x14ac:dyDescent="0.2">
      <c r="A117" s="142" t="s">
        <v>501</v>
      </c>
      <c r="B117" s="142" t="s">
        <v>502</v>
      </c>
      <c r="C117" s="142"/>
      <c r="D117" s="142"/>
      <c r="E117" s="246">
        <v>52</v>
      </c>
      <c r="F117" s="246">
        <v>7</v>
      </c>
      <c r="G117" s="246">
        <v>5</v>
      </c>
      <c r="H117" s="246">
        <v>9</v>
      </c>
      <c r="I117" s="246">
        <v>3</v>
      </c>
      <c r="J117" s="246">
        <v>1</v>
      </c>
      <c r="K117" s="246">
        <v>1</v>
      </c>
      <c r="L117" s="246">
        <v>0</v>
      </c>
      <c r="M117" s="246">
        <v>0</v>
      </c>
      <c r="N117" s="246">
        <v>21</v>
      </c>
      <c r="O117" s="246">
        <v>5</v>
      </c>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6"/>
      <c r="AL117" s="306"/>
      <c r="AM117" s="306"/>
      <c r="AN117" s="306"/>
      <c r="AO117" s="306"/>
      <c r="AP117" s="306"/>
      <c r="AQ117" s="306"/>
      <c r="AR117" s="306"/>
      <c r="AS117" s="306"/>
      <c r="AT117" s="306"/>
      <c r="AU117" s="306"/>
      <c r="AV117" s="306"/>
      <c r="AW117" s="306"/>
      <c r="AX117" s="306"/>
      <c r="AY117" s="306"/>
      <c r="AZ117" s="306"/>
      <c r="BA117" s="306"/>
      <c r="BB117" s="306"/>
      <c r="BC117" s="306"/>
      <c r="BD117" s="306"/>
      <c r="BE117" s="306"/>
      <c r="BF117" s="306"/>
      <c r="BG117" s="306"/>
      <c r="BH117" s="306"/>
      <c r="BI117" s="306"/>
      <c r="BJ117" s="306"/>
      <c r="BK117" s="306"/>
      <c r="BL117" s="306"/>
      <c r="BM117" s="306"/>
      <c r="BN117" s="306"/>
      <c r="BO117" s="306"/>
      <c r="BP117" s="306"/>
      <c r="BQ117" s="306"/>
      <c r="BR117" s="306"/>
      <c r="BS117" s="306"/>
      <c r="BT117" s="306"/>
      <c r="BU117" s="306"/>
      <c r="BV117" s="306"/>
      <c r="BW117" s="306"/>
      <c r="BX117" s="306"/>
      <c r="BY117" s="306"/>
      <c r="BZ117" s="306"/>
      <c r="CA117" s="306"/>
      <c r="CB117" s="306"/>
      <c r="CC117" s="306"/>
      <c r="CD117" s="306"/>
      <c r="CE117" s="306"/>
      <c r="CF117" s="306"/>
      <c r="CG117" s="306"/>
      <c r="CH117" s="306"/>
      <c r="CI117" s="306"/>
      <c r="CJ117" s="306"/>
      <c r="CK117" s="306"/>
      <c r="CL117" s="306"/>
      <c r="CM117" s="306"/>
      <c r="CN117" s="306"/>
      <c r="CO117" s="306"/>
      <c r="CP117" s="306"/>
      <c r="CQ117" s="306"/>
      <c r="CR117" s="306"/>
      <c r="CS117" s="306"/>
      <c r="CT117" s="306"/>
      <c r="CU117" s="306"/>
      <c r="CV117" s="306"/>
      <c r="CW117" s="306"/>
      <c r="CX117" s="306"/>
      <c r="CY117" s="306"/>
      <c r="CZ117" s="306"/>
      <c r="DA117" s="306"/>
      <c r="DB117" s="306"/>
      <c r="DC117" s="306"/>
      <c r="DD117" s="306"/>
      <c r="DE117" s="306"/>
      <c r="DF117" s="306"/>
      <c r="DG117" s="306"/>
      <c r="DH117" s="306"/>
      <c r="DI117" s="306"/>
      <c r="DJ117" s="306"/>
      <c r="DK117" s="306"/>
      <c r="DL117" s="306"/>
      <c r="DM117" s="306"/>
      <c r="DN117" s="306"/>
      <c r="DO117" s="306"/>
      <c r="DP117" s="306"/>
      <c r="DQ117" s="306"/>
      <c r="DR117" s="306"/>
      <c r="DS117" s="306"/>
      <c r="DT117" s="306"/>
      <c r="DU117" s="306"/>
      <c r="DV117" s="306"/>
      <c r="DW117" s="306"/>
      <c r="DX117" s="306"/>
      <c r="DY117" s="306"/>
      <c r="DZ117" s="306"/>
      <c r="EA117" s="306"/>
      <c r="EB117" s="306"/>
      <c r="EC117" s="306"/>
      <c r="ED117" s="306"/>
      <c r="EE117" s="306"/>
      <c r="EF117" s="306"/>
      <c r="EG117" s="306"/>
      <c r="EH117" s="306"/>
      <c r="EI117" s="306"/>
      <c r="EJ117" s="306"/>
      <c r="EK117" s="306"/>
      <c r="EL117" s="306"/>
      <c r="EM117" s="306"/>
      <c r="EN117" s="306"/>
      <c r="EO117" s="306"/>
      <c r="EP117" s="306"/>
      <c r="EQ117" s="306"/>
      <c r="ER117" s="306"/>
      <c r="ES117" s="306"/>
      <c r="ET117" s="306"/>
      <c r="EU117" s="306"/>
      <c r="EV117" s="306"/>
      <c r="EW117" s="306"/>
      <c r="EX117" s="306"/>
      <c r="EY117" s="306"/>
      <c r="EZ117" s="306"/>
      <c r="FA117" s="306"/>
      <c r="FB117" s="306"/>
      <c r="FC117" s="306"/>
      <c r="FD117" s="306"/>
      <c r="FE117" s="306"/>
      <c r="FF117" s="306"/>
      <c r="FG117" s="306"/>
      <c r="FH117" s="306"/>
      <c r="FI117" s="306"/>
      <c r="FJ117" s="306"/>
      <c r="FK117" s="306"/>
      <c r="FL117" s="306"/>
      <c r="FM117" s="306"/>
      <c r="FN117" s="306"/>
      <c r="FO117" s="306"/>
      <c r="FP117" s="306"/>
      <c r="FQ117" s="306"/>
      <c r="FR117" s="306"/>
      <c r="FS117" s="306"/>
      <c r="FT117" s="306"/>
      <c r="FU117" s="306"/>
      <c r="FV117" s="306"/>
      <c r="FW117" s="306"/>
      <c r="FX117" s="306"/>
      <c r="FY117" s="306"/>
      <c r="FZ117" s="306"/>
      <c r="GA117" s="306"/>
      <c r="GB117" s="306"/>
      <c r="GC117" s="306"/>
      <c r="GD117" s="306"/>
      <c r="GE117" s="306"/>
      <c r="GF117" s="306"/>
      <c r="GG117" s="306"/>
      <c r="GH117" s="306"/>
      <c r="GI117" s="306"/>
      <c r="GJ117" s="306"/>
      <c r="GK117" s="306"/>
      <c r="GL117" s="306"/>
      <c r="GM117" s="306"/>
      <c r="GN117" s="306"/>
      <c r="GO117" s="306"/>
      <c r="GP117" s="306"/>
      <c r="GQ117" s="306"/>
      <c r="GR117" s="306"/>
      <c r="GS117" s="306"/>
      <c r="GT117" s="306"/>
      <c r="GU117" s="306"/>
      <c r="GV117" s="306"/>
      <c r="GW117" s="306"/>
      <c r="GX117" s="306"/>
      <c r="GY117" s="306"/>
      <c r="GZ117" s="306"/>
      <c r="HA117" s="306"/>
      <c r="HB117" s="306"/>
      <c r="HC117" s="306"/>
      <c r="HD117" s="306"/>
      <c r="HE117" s="306"/>
      <c r="HF117" s="306"/>
      <c r="HG117" s="306"/>
      <c r="HH117" s="306"/>
      <c r="HI117" s="306"/>
      <c r="HJ117" s="306"/>
      <c r="HK117" s="306"/>
      <c r="HL117" s="306"/>
      <c r="HM117" s="306"/>
      <c r="HN117" s="306"/>
      <c r="HO117" s="306"/>
      <c r="HP117" s="306"/>
    </row>
    <row r="118" spans="1:224" x14ac:dyDescent="0.2">
      <c r="A118" s="142" t="s">
        <v>503</v>
      </c>
      <c r="B118" s="142" t="s">
        <v>504</v>
      </c>
      <c r="C118" s="142"/>
      <c r="D118" s="142"/>
      <c r="E118" s="246">
        <v>42</v>
      </c>
      <c r="F118" s="246">
        <v>4</v>
      </c>
      <c r="G118" s="246">
        <v>21</v>
      </c>
      <c r="H118" s="246">
        <v>8</v>
      </c>
      <c r="I118" s="246">
        <v>1</v>
      </c>
      <c r="J118" s="246">
        <v>1</v>
      </c>
      <c r="K118" s="246">
        <v>2</v>
      </c>
      <c r="L118" s="246">
        <v>0</v>
      </c>
      <c r="M118" s="246">
        <v>3</v>
      </c>
      <c r="N118" s="246">
        <v>1</v>
      </c>
      <c r="O118" s="246">
        <v>1</v>
      </c>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6"/>
      <c r="AL118" s="306"/>
      <c r="AM118" s="306"/>
      <c r="AN118" s="306"/>
      <c r="AO118" s="306"/>
      <c r="AP118" s="306"/>
      <c r="AQ118" s="306"/>
      <c r="AR118" s="306"/>
      <c r="AS118" s="306"/>
      <c r="AT118" s="306"/>
      <c r="AU118" s="306"/>
      <c r="AV118" s="306"/>
      <c r="AW118" s="306"/>
      <c r="AX118" s="306"/>
      <c r="AY118" s="306"/>
      <c r="AZ118" s="306"/>
      <c r="BA118" s="306"/>
      <c r="BB118" s="306"/>
      <c r="BC118" s="306"/>
      <c r="BD118" s="306"/>
      <c r="BE118" s="306"/>
      <c r="BF118" s="306"/>
      <c r="BG118" s="306"/>
      <c r="BH118" s="306"/>
      <c r="BI118" s="306"/>
      <c r="BJ118" s="306"/>
      <c r="BK118" s="306"/>
      <c r="BL118" s="306"/>
      <c r="BM118" s="306"/>
      <c r="BN118" s="306"/>
      <c r="BO118" s="306"/>
      <c r="BP118" s="306"/>
      <c r="BQ118" s="306"/>
      <c r="BR118" s="306"/>
      <c r="BS118" s="306"/>
      <c r="BT118" s="306"/>
      <c r="BU118" s="306"/>
      <c r="BV118" s="306"/>
      <c r="BW118" s="306"/>
      <c r="BX118" s="306"/>
      <c r="BY118" s="306"/>
      <c r="BZ118" s="306"/>
      <c r="CA118" s="306"/>
      <c r="CB118" s="306"/>
      <c r="CC118" s="306"/>
      <c r="CD118" s="306"/>
      <c r="CE118" s="306"/>
      <c r="CF118" s="306"/>
      <c r="CG118" s="306"/>
      <c r="CH118" s="306"/>
      <c r="CI118" s="306"/>
      <c r="CJ118" s="306"/>
      <c r="CK118" s="306"/>
      <c r="CL118" s="306"/>
      <c r="CM118" s="306"/>
      <c r="CN118" s="306"/>
      <c r="CO118" s="306"/>
      <c r="CP118" s="306"/>
      <c r="CQ118" s="306"/>
      <c r="CR118" s="306"/>
      <c r="CS118" s="306"/>
      <c r="CT118" s="306"/>
      <c r="CU118" s="306"/>
      <c r="CV118" s="306"/>
      <c r="CW118" s="306"/>
      <c r="CX118" s="306"/>
      <c r="CY118" s="306"/>
      <c r="CZ118" s="306"/>
      <c r="DA118" s="306"/>
      <c r="DB118" s="306"/>
      <c r="DC118" s="306"/>
      <c r="DD118" s="306"/>
      <c r="DE118" s="306"/>
      <c r="DF118" s="306"/>
      <c r="DG118" s="306"/>
      <c r="DH118" s="306"/>
      <c r="DI118" s="306"/>
      <c r="DJ118" s="306"/>
      <c r="DK118" s="306"/>
      <c r="DL118" s="306"/>
      <c r="DM118" s="306"/>
      <c r="DN118" s="306"/>
      <c r="DO118" s="306"/>
      <c r="DP118" s="306"/>
      <c r="DQ118" s="306"/>
      <c r="DR118" s="306"/>
      <c r="DS118" s="306"/>
      <c r="DT118" s="306"/>
      <c r="DU118" s="306"/>
      <c r="DV118" s="306"/>
      <c r="DW118" s="306"/>
      <c r="DX118" s="306"/>
      <c r="DY118" s="306"/>
      <c r="DZ118" s="306"/>
      <c r="EA118" s="306"/>
      <c r="EB118" s="306"/>
      <c r="EC118" s="306"/>
      <c r="ED118" s="306"/>
      <c r="EE118" s="306"/>
      <c r="EF118" s="306"/>
      <c r="EG118" s="306"/>
      <c r="EH118" s="306"/>
      <c r="EI118" s="306"/>
      <c r="EJ118" s="306"/>
      <c r="EK118" s="306"/>
      <c r="EL118" s="306"/>
      <c r="EM118" s="306"/>
      <c r="EN118" s="306"/>
      <c r="EO118" s="306"/>
      <c r="EP118" s="306"/>
      <c r="EQ118" s="306"/>
      <c r="ER118" s="306"/>
      <c r="ES118" s="306"/>
      <c r="ET118" s="306"/>
      <c r="EU118" s="306"/>
      <c r="EV118" s="306"/>
      <c r="EW118" s="306"/>
      <c r="EX118" s="306"/>
      <c r="EY118" s="306"/>
      <c r="EZ118" s="306"/>
      <c r="FA118" s="306"/>
      <c r="FB118" s="306"/>
      <c r="FC118" s="306"/>
      <c r="FD118" s="306"/>
      <c r="FE118" s="306"/>
      <c r="FF118" s="306"/>
      <c r="FG118" s="306"/>
      <c r="FH118" s="306"/>
      <c r="FI118" s="306"/>
      <c r="FJ118" s="306"/>
      <c r="FK118" s="306"/>
      <c r="FL118" s="306"/>
      <c r="FM118" s="306"/>
      <c r="FN118" s="306"/>
      <c r="FO118" s="306"/>
      <c r="FP118" s="306"/>
      <c r="FQ118" s="306"/>
      <c r="FR118" s="306"/>
      <c r="FS118" s="306"/>
      <c r="FT118" s="306"/>
      <c r="FU118" s="306"/>
      <c r="FV118" s="306"/>
      <c r="FW118" s="306"/>
      <c r="FX118" s="306"/>
      <c r="FY118" s="306"/>
      <c r="FZ118" s="306"/>
      <c r="GA118" s="306"/>
      <c r="GB118" s="306"/>
      <c r="GC118" s="306"/>
      <c r="GD118" s="306"/>
      <c r="GE118" s="306"/>
      <c r="GF118" s="306"/>
      <c r="GG118" s="306"/>
      <c r="GH118" s="306"/>
      <c r="GI118" s="306"/>
      <c r="GJ118" s="306"/>
      <c r="GK118" s="306"/>
      <c r="GL118" s="306"/>
      <c r="GM118" s="306"/>
      <c r="GN118" s="306"/>
      <c r="GO118" s="306"/>
      <c r="GP118" s="306"/>
      <c r="GQ118" s="306"/>
      <c r="GR118" s="306"/>
      <c r="GS118" s="306"/>
      <c r="GT118" s="306"/>
      <c r="GU118" s="306"/>
      <c r="GV118" s="306"/>
      <c r="GW118" s="306"/>
      <c r="GX118" s="306"/>
      <c r="GY118" s="306"/>
      <c r="GZ118" s="306"/>
      <c r="HA118" s="306"/>
      <c r="HB118" s="306"/>
      <c r="HC118" s="306"/>
      <c r="HD118" s="306"/>
      <c r="HE118" s="306"/>
      <c r="HF118" s="306"/>
      <c r="HG118" s="306"/>
      <c r="HH118" s="306"/>
      <c r="HI118" s="306"/>
      <c r="HJ118" s="306"/>
      <c r="HK118" s="306"/>
      <c r="HL118" s="306"/>
      <c r="HM118" s="306"/>
      <c r="HN118" s="306"/>
      <c r="HO118" s="306"/>
      <c r="HP118" s="306"/>
    </row>
    <row r="119" spans="1:224" x14ac:dyDescent="0.2">
      <c r="A119" s="142" t="s">
        <v>505</v>
      </c>
      <c r="B119" s="142" t="s">
        <v>506</v>
      </c>
      <c r="C119" s="142"/>
      <c r="D119" s="142"/>
      <c r="E119" s="246">
        <v>21</v>
      </c>
      <c r="F119" s="246">
        <v>6</v>
      </c>
      <c r="G119" s="246">
        <v>4</v>
      </c>
      <c r="H119" s="246">
        <v>2</v>
      </c>
      <c r="I119" s="246">
        <v>0</v>
      </c>
      <c r="J119" s="246">
        <v>3</v>
      </c>
      <c r="K119" s="246">
        <v>2</v>
      </c>
      <c r="L119" s="246">
        <v>0</v>
      </c>
      <c r="M119" s="246">
        <v>0</v>
      </c>
      <c r="N119" s="246">
        <v>4</v>
      </c>
      <c r="O119" s="246">
        <v>0</v>
      </c>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6"/>
      <c r="AL119" s="306"/>
      <c r="AM119" s="306"/>
      <c r="AN119" s="306"/>
      <c r="AO119" s="306"/>
      <c r="AP119" s="306"/>
      <c r="AQ119" s="306"/>
      <c r="AR119" s="306"/>
      <c r="AS119" s="306"/>
      <c r="AT119" s="306"/>
      <c r="AU119" s="306"/>
      <c r="AV119" s="306"/>
      <c r="AW119" s="306"/>
      <c r="AX119" s="306"/>
      <c r="AY119" s="306"/>
      <c r="AZ119" s="306"/>
      <c r="BA119" s="306"/>
      <c r="BB119" s="306"/>
      <c r="BC119" s="306"/>
      <c r="BD119" s="306"/>
      <c r="BE119" s="306"/>
      <c r="BF119" s="306"/>
      <c r="BG119" s="306"/>
      <c r="BH119" s="306"/>
      <c r="BI119" s="306"/>
      <c r="BJ119" s="306"/>
      <c r="BK119" s="306"/>
      <c r="BL119" s="306"/>
      <c r="BM119" s="306"/>
      <c r="BN119" s="306"/>
      <c r="BO119" s="306"/>
      <c r="BP119" s="306"/>
      <c r="BQ119" s="306"/>
      <c r="BR119" s="306"/>
      <c r="BS119" s="306"/>
      <c r="BT119" s="306"/>
      <c r="BU119" s="306"/>
      <c r="BV119" s="306"/>
      <c r="BW119" s="306"/>
      <c r="BX119" s="306"/>
      <c r="BY119" s="306"/>
      <c r="BZ119" s="306"/>
      <c r="CA119" s="306"/>
      <c r="CB119" s="306"/>
      <c r="CC119" s="306"/>
      <c r="CD119" s="306"/>
      <c r="CE119" s="306"/>
      <c r="CF119" s="306"/>
      <c r="CG119" s="306"/>
      <c r="CH119" s="306"/>
      <c r="CI119" s="306"/>
      <c r="CJ119" s="306"/>
      <c r="CK119" s="306"/>
      <c r="CL119" s="306"/>
      <c r="CM119" s="306"/>
      <c r="CN119" s="306"/>
      <c r="CO119" s="306"/>
      <c r="CP119" s="306"/>
      <c r="CQ119" s="306"/>
      <c r="CR119" s="306"/>
      <c r="CS119" s="306"/>
      <c r="CT119" s="306"/>
      <c r="CU119" s="306"/>
      <c r="CV119" s="306"/>
      <c r="CW119" s="306"/>
      <c r="CX119" s="306"/>
      <c r="CY119" s="306"/>
      <c r="CZ119" s="306"/>
      <c r="DA119" s="306"/>
      <c r="DB119" s="306"/>
      <c r="DC119" s="306"/>
      <c r="DD119" s="306"/>
      <c r="DE119" s="306"/>
      <c r="DF119" s="306"/>
      <c r="DG119" s="306"/>
      <c r="DH119" s="306"/>
      <c r="DI119" s="306"/>
      <c r="DJ119" s="306"/>
      <c r="DK119" s="306"/>
      <c r="DL119" s="306"/>
      <c r="DM119" s="306"/>
      <c r="DN119" s="306"/>
      <c r="DO119" s="306"/>
      <c r="DP119" s="306"/>
      <c r="DQ119" s="306"/>
      <c r="DR119" s="306"/>
      <c r="DS119" s="306"/>
      <c r="DT119" s="306"/>
      <c r="DU119" s="306"/>
      <c r="DV119" s="306"/>
      <c r="DW119" s="306"/>
      <c r="DX119" s="306"/>
      <c r="DY119" s="306"/>
      <c r="DZ119" s="306"/>
      <c r="EA119" s="306"/>
      <c r="EB119" s="306"/>
      <c r="EC119" s="306"/>
      <c r="ED119" s="306"/>
      <c r="EE119" s="306"/>
      <c r="EF119" s="306"/>
      <c r="EG119" s="306"/>
      <c r="EH119" s="306"/>
      <c r="EI119" s="306"/>
      <c r="EJ119" s="306"/>
      <c r="EK119" s="306"/>
      <c r="EL119" s="306"/>
      <c r="EM119" s="306"/>
      <c r="EN119" s="306"/>
      <c r="EO119" s="306"/>
      <c r="EP119" s="306"/>
      <c r="EQ119" s="306"/>
      <c r="ER119" s="306"/>
      <c r="ES119" s="306"/>
      <c r="ET119" s="306"/>
      <c r="EU119" s="306"/>
      <c r="EV119" s="306"/>
      <c r="EW119" s="306"/>
      <c r="EX119" s="306"/>
      <c r="EY119" s="306"/>
      <c r="EZ119" s="306"/>
      <c r="FA119" s="306"/>
      <c r="FB119" s="306"/>
      <c r="FC119" s="306"/>
      <c r="FD119" s="306"/>
      <c r="FE119" s="306"/>
      <c r="FF119" s="306"/>
      <c r="FG119" s="306"/>
      <c r="FH119" s="306"/>
      <c r="FI119" s="306"/>
      <c r="FJ119" s="306"/>
      <c r="FK119" s="306"/>
      <c r="FL119" s="306"/>
      <c r="FM119" s="306"/>
      <c r="FN119" s="306"/>
      <c r="FO119" s="306"/>
      <c r="FP119" s="306"/>
      <c r="FQ119" s="306"/>
      <c r="FR119" s="306"/>
      <c r="FS119" s="306"/>
      <c r="FT119" s="306"/>
      <c r="FU119" s="306"/>
      <c r="FV119" s="306"/>
      <c r="FW119" s="306"/>
      <c r="FX119" s="306"/>
      <c r="FY119" s="306"/>
      <c r="FZ119" s="306"/>
      <c r="GA119" s="306"/>
      <c r="GB119" s="306"/>
      <c r="GC119" s="306"/>
      <c r="GD119" s="306"/>
      <c r="GE119" s="306"/>
      <c r="GF119" s="306"/>
      <c r="GG119" s="306"/>
      <c r="GH119" s="306"/>
      <c r="GI119" s="306"/>
      <c r="GJ119" s="306"/>
      <c r="GK119" s="306"/>
      <c r="GL119" s="306"/>
      <c r="GM119" s="306"/>
      <c r="GN119" s="306"/>
      <c r="GO119" s="306"/>
      <c r="GP119" s="306"/>
      <c r="GQ119" s="306"/>
      <c r="GR119" s="306"/>
      <c r="GS119" s="306"/>
      <c r="GT119" s="306"/>
      <c r="GU119" s="306"/>
      <c r="GV119" s="306"/>
      <c r="GW119" s="306"/>
      <c r="GX119" s="306"/>
      <c r="GY119" s="306"/>
      <c r="GZ119" s="306"/>
      <c r="HA119" s="306"/>
      <c r="HB119" s="306"/>
      <c r="HC119" s="306"/>
      <c r="HD119" s="306"/>
      <c r="HE119" s="306"/>
      <c r="HF119" s="306"/>
      <c r="HG119" s="306"/>
      <c r="HH119" s="306"/>
      <c r="HI119" s="306"/>
      <c r="HJ119" s="306"/>
      <c r="HK119" s="306"/>
      <c r="HL119" s="306"/>
      <c r="HM119" s="306"/>
      <c r="HN119" s="306"/>
      <c r="HO119" s="306"/>
      <c r="HP119" s="306"/>
    </row>
    <row r="120" spans="1:224" x14ac:dyDescent="0.2">
      <c r="A120" s="142" t="s">
        <v>507</v>
      </c>
      <c r="B120" s="142" t="s">
        <v>508</v>
      </c>
      <c r="C120" s="142"/>
      <c r="D120" s="142"/>
      <c r="E120" s="246">
        <v>110</v>
      </c>
      <c r="F120" s="246">
        <v>43</v>
      </c>
      <c r="G120" s="246">
        <v>10</v>
      </c>
      <c r="H120" s="246">
        <v>6</v>
      </c>
      <c r="I120" s="246">
        <v>2</v>
      </c>
      <c r="J120" s="246">
        <v>0</v>
      </c>
      <c r="K120" s="246">
        <v>5</v>
      </c>
      <c r="L120" s="246">
        <v>0</v>
      </c>
      <c r="M120" s="246">
        <v>1</v>
      </c>
      <c r="N120" s="246">
        <v>43</v>
      </c>
      <c r="O120" s="246">
        <v>0</v>
      </c>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6"/>
      <c r="AL120" s="306"/>
      <c r="AM120" s="306"/>
      <c r="AN120" s="306"/>
      <c r="AO120" s="306"/>
      <c r="AP120" s="306"/>
      <c r="AQ120" s="306"/>
      <c r="AR120" s="306"/>
      <c r="AS120" s="306"/>
      <c r="AT120" s="306"/>
      <c r="AU120" s="306"/>
      <c r="AV120" s="306"/>
      <c r="AW120" s="306"/>
      <c r="AX120" s="306"/>
      <c r="AY120" s="306"/>
      <c r="AZ120" s="306"/>
      <c r="BA120" s="306"/>
      <c r="BB120" s="306"/>
      <c r="BC120" s="306"/>
      <c r="BD120" s="306"/>
      <c r="BE120" s="306"/>
      <c r="BF120" s="306"/>
      <c r="BG120" s="306"/>
      <c r="BH120" s="306"/>
      <c r="BI120" s="306"/>
      <c r="BJ120" s="306"/>
      <c r="BK120" s="306"/>
      <c r="BL120" s="306"/>
      <c r="BM120" s="306"/>
      <c r="BN120" s="306"/>
      <c r="BO120" s="306"/>
      <c r="BP120" s="306"/>
      <c r="BQ120" s="306"/>
      <c r="BR120" s="306"/>
      <c r="BS120" s="306"/>
      <c r="BT120" s="306"/>
      <c r="BU120" s="306"/>
      <c r="BV120" s="306"/>
      <c r="BW120" s="306"/>
      <c r="BX120" s="306"/>
      <c r="BY120" s="306"/>
      <c r="BZ120" s="306"/>
      <c r="CA120" s="306"/>
      <c r="CB120" s="306"/>
      <c r="CC120" s="306"/>
      <c r="CD120" s="306"/>
      <c r="CE120" s="306"/>
      <c r="CF120" s="306"/>
      <c r="CG120" s="306"/>
      <c r="CH120" s="306"/>
      <c r="CI120" s="306"/>
      <c r="CJ120" s="306"/>
      <c r="CK120" s="306"/>
      <c r="CL120" s="306"/>
      <c r="CM120" s="306"/>
      <c r="CN120" s="306"/>
      <c r="CO120" s="306"/>
      <c r="CP120" s="306"/>
      <c r="CQ120" s="306"/>
      <c r="CR120" s="306"/>
      <c r="CS120" s="306"/>
      <c r="CT120" s="306"/>
      <c r="CU120" s="306"/>
      <c r="CV120" s="306"/>
      <c r="CW120" s="306"/>
      <c r="CX120" s="306"/>
      <c r="CY120" s="306"/>
      <c r="CZ120" s="306"/>
      <c r="DA120" s="306"/>
      <c r="DB120" s="306"/>
      <c r="DC120" s="306"/>
      <c r="DD120" s="306"/>
      <c r="DE120" s="306"/>
      <c r="DF120" s="306"/>
      <c r="DG120" s="306"/>
      <c r="DH120" s="306"/>
      <c r="DI120" s="306"/>
      <c r="DJ120" s="306"/>
      <c r="DK120" s="306"/>
      <c r="DL120" s="306"/>
      <c r="DM120" s="306"/>
      <c r="DN120" s="306"/>
      <c r="DO120" s="306"/>
      <c r="DP120" s="306"/>
      <c r="DQ120" s="306"/>
      <c r="DR120" s="306"/>
      <c r="DS120" s="306"/>
      <c r="DT120" s="306"/>
      <c r="DU120" s="306"/>
      <c r="DV120" s="306"/>
      <c r="DW120" s="306"/>
      <c r="DX120" s="306"/>
      <c r="DY120" s="306"/>
      <c r="DZ120" s="306"/>
      <c r="EA120" s="306"/>
      <c r="EB120" s="306"/>
      <c r="EC120" s="306"/>
      <c r="ED120" s="306"/>
      <c r="EE120" s="306"/>
      <c r="EF120" s="306"/>
      <c r="EG120" s="306"/>
      <c r="EH120" s="306"/>
      <c r="EI120" s="306"/>
      <c r="EJ120" s="306"/>
      <c r="EK120" s="306"/>
      <c r="EL120" s="306"/>
      <c r="EM120" s="306"/>
      <c r="EN120" s="306"/>
      <c r="EO120" s="306"/>
      <c r="EP120" s="306"/>
      <c r="EQ120" s="306"/>
      <c r="ER120" s="306"/>
      <c r="ES120" s="306"/>
      <c r="ET120" s="306"/>
      <c r="EU120" s="306"/>
      <c r="EV120" s="306"/>
      <c r="EW120" s="306"/>
      <c r="EX120" s="306"/>
      <c r="EY120" s="306"/>
      <c r="EZ120" s="306"/>
      <c r="FA120" s="306"/>
      <c r="FB120" s="306"/>
      <c r="FC120" s="306"/>
      <c r="FD120" s="306"/>
      <c r="FE120" s="306"/>
      <c r="FF120" s="306"/>
      <c r="FG120" s="306"/>
      <c r="FH120" s="306"/>
      <c r="FI120" s="306"/>
      <c r="FJ120" s="306"/>
      <c r="FK120" s="306"/>
      <c r="FL120" s="306"/>
      <c r="FM120" s="306"/>
      <c r="FN120" s="306"/>
      <c r="FO120" s="306"/>
      <c r="FP120" s="306"/>
      <c r="FQ120" s="306"/>
      <c r="FR120" s="306"/>
      <c r="FS120" s="306"/>
      <c r="FT120" s="306"/>
      <c r="FU120" s="306"/>
      <c r="FV120" s="306"/>
      <c r="FW120" s="306"/>
      <c r="FX120" s="306"/>
      <c r="FY120" s="306"/>
      <c r="FZ120" s="306"/>
      <c r="GA120" s="306"/>
      <c r="GB120" s="306"/>
      <c r="GC120" s="306"/>
      <c r="GD120" s="306"/>
      <c r="GE120" s="306"/>
      <c r="GF120" s="306"/>
      <c r="GG120" s="306"/>
      <c r="GH120" s="306"/>
      <c r="GI120" s="306"/>
      <c r="GJ120" s="306"/>
      <c r="GK120" s="306"/>
      <c r="GL120" s="306"/>
      <c r="GM120" s="306"/>
      <c r="GN120" s="306"/>
      <c r="GO120" s="306"/>
      <c r="GP120" s="306"/>
      <c r="GQ120" s="306"/>
      <c r="GR120" s="306"/>
      <c r="GS120" s="306"/>
      <c r="GT120" s="306"/>
      <c r="GU120" s="306"/>
      <c r="GV120" s="306"/>
      <c r="GW120" s="306"/>
      <c r="GX120" s="306"/>
      <c r="GY120" s="306"/>
      <c r="GZ120" s="306"/>
      <c r="HA120" s="306"/>
      <c r="HB120" s="306"/>
      <c r="HC120" s="306"/>
      <c r="HD120" s="306"/>
      <c r="HE120" s="306"/>
      <c r="HF120" s="306"/>
      <c r="HG120" s="306"/>
      <c r="HH120" s="306"/>
      <c r="HI120" s="306"/>
      <c r="HJ120" s="306"/>
      <c r="HK120" s="306"/>
      <c r="HL120" s="306"/>
      <c r="HM120" s="306"/>
      <c r="HN120" s="306"/>
      <c r="HO120" s="306"/>
      <c r="HP120" s="306"/>
    </row>
    <row r="121" spans="1:224" x14ac:dyDescent="0.2">
      <c r="A121" s="142" t="s">
        <v>509</v>
      </c>
      <c r="B121" s="142" t="s">
        <v>510</v>
      </c>
      <c r="C121" s="142"/>
      <c r="D121" s="142"/>
      <c r="E121" s="246">
        <v>162</v>
      </c>
      <c r="F121" s="246">
        <v>61</v>
      </c>
      <c r="G121" s="246">
        <v>8</v>
      </c>
      <c r="H121" s="246">
        <v>3</v>
      </c>
      <c r="I121" s="246">
        <v>18</v>
      </c>
      <c r="J121" s="246">
        <v>13</v>
      </c>
      <c r="K121" s="246">
        <v>14</v>
      </c>
      <c r="L121" s="246">
        <v>14</v>
      </c>
      <c r="M121" s="246">
        <v>2</v>
      </c>
      <c r="N121" s="246">
        <v>21</v>
      </c>
      <c r="O121" s="246">
        <v>8</v>
      </c>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6"/>
      <c r="AL121" s="306"/>
      <c r="AM121" s="306"/>
      <c r="AN121" s="306"/>
      <c r="AO121" s="306"/>
      <c r="AP121" s="306"/>
      <c r="AQ121" s="306"/>
      <c r="AR121" s="306"/>
      <c r="AS121" s="306"/>
      <c r="AT121" s="306"/>
      <c r="AU121" s="306"/>
      <c r="AV121" s="306"/>
      <c r="AW121" s="306"/>
      <c r="AX121" s="306"/>
      <c r="AY121" s="306"/>
      <c r="AZ121" s="306"/>
      <c r="BA121" s="306"/>
      <c r="BB121" s="306"/>
      <c r="BC121" s="306"/>
      <c r="BD121" s="306"/>
      <c r="BE121" s="306"/>
      <c r="BF121" s="306"/>
      <c r="BG121" s="306"/>
      <c r="BH121" s="306"/>
      <c r="BI121" s="306"/>
      <c r="BJ121" s="306"/>
      <c r="BK121" s="306"/>
      <c r="BL121" s="306"/>
      <c r="BM121" s="306"/>
      <c r="BN121" s="306"/>
      <c r="BO121" s="306"/>
      <c r="BP121" s="306"/>
      <c r="BQ121" s="306"/>
      <c r="BR121" s="306"/>
      <c r="BS121" s="306"/>
      <c r="BT121" s="306"/>
      <c r="BU121" s="306"/>
      <c r="BV121" s="306"/>
      <c r="BW121" s="306"/>
      <c r="BX121" s="306"/>
      <c r="BY121" s="306"/>
      <c r="BZ121" s="306"/>
      <c r="CA121" s="306"/>
      <c r="CB121" s="306"/>
      <c r="CC121" s="306"/>
      <c r="CD121" s="306"/>
      <c r="CE121" s="306"/>
      <c r="CF121" s="306"/>
      <c r="CG121" s="306"/>
      <c r="CH121" s="306"/>
      <c r="CI121" s="306"/>
      <c r="CJ121" s="306"/>
      <c r="CK121" s="306"/>
      <c r="CL121" s="306"/>
      <c r="CM121" s="306"/>
      <c r="CN121" s="306"/>
      <c r="CO121" s="306"/>
      <c r="CP121" s="306"/>
      <c r="CQ121" s="306"/>
      <c r="CR121" s="306"/>
      <c r="CS121" s="306"/>
      <c r="CT121" s="306"/>
      <c r="CU121" s="306"/>
      <c r="CV121" s="306"/>
      <c r="CW121" s="306"/>
      <c r="CX121" s="306"/>
      <c r="CY121" s="306"/>
      <c r="CZ121" s="306"/>
      <c r="DA121" s="306"/>
      <c r="DB121" s="306"/>
      <c r="DC121" s="306"/>
      <c r="DD121" s="306"/>
      <c r="DE121" s="306"/>
      <c r="DF121" s="306"/>
      <c r="DG121" s="306"/>
      <c r="DH121" s="306"/>
      <c r="DI121" s="306"/>
      <c r="DJ121" s="306"/>
      <c r="DK121" s="306"/>
      <c r="DL121" s="306"/>
      <c r="DM121" s="306"/>
      <c r="DN121" s="306"/>
      <c r="DO121" s="306"/>
      <c r="DP121" s="306"/>
      <c r="DQ121" s="306"/>
      <c r="DR121" s="306"/>
      <c r="DS121" s="306"/>
      <c r="DT121" s="306"/>
      <c r="DU121" s="306"/>
      <c r="DV121" s="306"/>
      <c r="DW121" s="306"/>
      <c r="DX121" s="306"/>
      <c r="DY121" s="306"/>
      <c r="DZ121" s="306"/>
      <c r="EA121" s="306"/>
      <c r="EB121" s="306"/>
      <c r="EC121" s="306"/>
      <c r="ED121" s="306"/>
      <c r="EE121" s="306"/>
      <c r="EF121" s="306"/>
      <c r="EG121" s="306"/>
      <c r="EH121" s="306"/>
      <c r="EI121" s="306"/>
      <c r="EJ121" s="306"/>
      <c r="EK121" s="306"/>
      <c r="EL121" s="306"/>
      <c r="EM121" s="306"/>
      <c r="EN121" s="306"/>
      <c r="EO121" s="306"/>
      <c r="EP121" s="306"/>
      <c r="EQ121" s="306"/>
      <c r="ER121" s="306"/>
      <c r="ES121" s="306"/>
      <c r="ET121" s="306"/>
      <c r="EU121" s="306"/>
      <c r="EV121" s="306"/>
      <c r="EW121" s="306"/>
      <c r="EX121" s="306"/>
      <c r="EY121" s="306"/>
      <c r="EZ121" s="306"/>
      <c r="FA121" s="306"/>
      <c r="FB121" s="306"/>
      <c r="FC121" s="306"/>
      <c r="FD121" s="306"/>
      <c r="FE121" s="306"/>
      <c r="FF121" s="306"/>
      <c r="FG121" s="306"/>
      <c r="FH121" s="306"/>
      <c r="FI121" s="306"/>
      <c r="FJ121" s="306"/>
      <c r="FK121" s="306"/>
      <c r="FL121" s="306"/>
      <c r="FM121" s="306"/>
      <c r="FN121" s="306"/>
      <c r="FO121" s="306"/>
      <c r="FP121" s="306"/>
      <c r="FQ121" s="306"/>
      <c r="FR121" s="306"/>
      <c r="FS121" s="306"/>
      <c r="FT121" s="306"/>
      <c r="FU121" s="306"/>
      <c r="FV121" s="306"/>
      <c r="FW121" s="306"/>
      <c r="FX121" s="306"/>
      <c r="FY121" s="306"/>
      <c r="FZ121" s="306"/>
      <c r="GA121" s="306"/>
      <c r="GB121" s="306"/>
      <c r="GC121" s="306"/>
      <c r="GD121" s="306"/>
      <c r="GE121" s="306"/>
      <c r="GF121" s="306"/>
      <c r="GG121" s="306"/>
      <c r="GH121" s="306"/>
      <c r="GI121" s="306"/>
      <c r="GJ121" s="306"/>
      <c r="GK121" s="306"/>
      <c r="GL121" s="306"/>
      <c r="GM121" s="306"/>
      <c r="GN121" s="306"/>
      <c r="GO121" s="306"/>
      <c r="GP121" s="306"/>
      <c r="GQ121" s="306"/>
      <c r="GR121" s="306"/>
      <c r="GS121" s="306"/>
      <c r="GT121" s="306"/>
      <c r="GU121" s="306"/>
      <c r="GV121" s="306"/>
      <c r="GW121" s="306"/>
      <c r="GX121" s="306"/>
      <c r="GY121" s="306"/>
      <c r="GZ121" s="306"/>
      <c r="HA121" s="306"/>
      <c r="HB121" s="306"/>
      <c r="HC121" s="306"/>
      <c r="HD121" s="306"/>
      <c r="HE121" s="306"/>
      <c r="HF121" s="306"/>
      <c r="HG121" s="306"/>
      <c r="HH121" s="306"/>
      <c r="HI121" s="306"/>
      <c r="HJ121" s="306"/>
      <c r="HK121" s="306"/>
      <c r="HL121" s="306"/>
      <c r="HM121" s="306"/>
      <c r="HN121" s="306"/>
      <c r="HO121" s="306"/>
      <c r="HP121" s="306"/>
    </row>
    <row r="122" spans="1:224" x14ac:dyDescent="0.2">
      <c r="A122" s="142" t="s">
        <v>511</v>
      </c>
      <c r="B122" s="142" t="s">
        <v>512</v>
      </c>
      <c r="C122" s="142"/>
      <c r="D122" s="142"/>
      <c r="E122" s="246">
        <v>45</v>
      </c>
      <c r="F122" s="246">
        <v>8</v>
      </c>
      <c r="G122" s="246">
        <v>8</v>
      </c>
      <c r="H122" s="246">
        <v>8</v>
      </c>
      <c r="I122" s="246">
        <v>2</v>
      </c>
      <c r="J122" s="246">
        <v>0</v>
      </c>
      <c r="K122" s="246">
        <v>4</v>
      </c>
      <c r="L122" s="246">
        <v>0</v>
      </c>
      <c r="M122" s="246">
        <v>7</v>
      </c>
      <c r="N122" s="246">
        <v>2</v>
      </c>
      <c r="O122" s="246">
        <v>6</v>
      </c>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6"/>
      <c r="AL122" s="306"/>
      <c r="AM122" s="306"/>
      <c r="AN122" s="306"/>
      <c r="AO122" s="306"/>
      <c r="AP122" s="306"/>
      <c r="AQ122" s="306"/>
      <c r="AR122" s="306"/>
      <c r="AS122" s="306"/>
      <c r="AT122" s="306"/>
      <c r="AU122" s="306"/>
      <c r="AV122" s="306"/>
      <c r="AW122" s="306"/>
      <c r="AX122" s="306"/>
      <c r="AY122" s="306"/>
      <c r="AZ122" s="306"/>
      <c r="BA122" s="306"/>
      <c r="BB122" s="306"/>
      <c r="BC122" s="306"/>
      <c r="BD122" s="306"/>
      <c r="BE122" s="306"/>
      <c r="BF122" s="306"/>
      <c r="BG122" s="306"/>
      <c r="BH122" s="306"/>
      <c r="BI122" s="306"/>
      <c r="BJ122" s="306"/>
      <c r="BK122" s="306"/>
      <c r="BL122" s="306"/>
      <c r="BM122" s="306"/>
      <c r="BN122" s="306"/>
      <c r="BO122" s="306"/>
      <c r="BP122" s="306"/>
      <c r="BQ122" s="306"/>
      <c r="BR122" s="306"/>
      <c r="BS122" s="306"/>
      <c r="BT122" s="306"/>
      <c r="BU122" s="306"/>
      <c r="BV122" s="306"/>
      <c r="BW122" s="306"/>
      <c r="BX122" s="306"/>
      <c r="BY122" s="306"/>
      <c r="BZ122" s="306"/>
      <c r="CA122" s="306"/>
      <c r="CB122" s="306"/>
      <c r="CC122" s="306"/>
      <c r="CD122" s="306"/>
      <c r="CE122" s="306"/>
      <c r="CF122" s="306"/>
      <c r="CG122" s="306"/>
      <c r="CH122" s="306"/>
      <c r="CI122" s="306"/>
      <c r="CJ122" s="306"/>
      <c r="CK122" s="306"/>
      <c r="CL122" s="306"/>
      <c r="CM122" s="306"/>
      <c r="CN122" s="306"/>
      <c r="CO122" s="306"/>
      <c r="CP122" s="306"/>
      <c r="CQ122" s="306"/>
      <c r="CR122" s="306"/>
      <c r="CS122" s="306"/>
      <c r="CT122" s="306"/>
      <c r="CU122" s="306"/>
      <c r="CV122" s="306"/>
      <c r="CW122" s="306"/>
      <c r="CX122" s="306"/>
      <c r="CY122" s="306"/>
      <c r="CZ122" s="306"/>
      <c r="DA122" s="306"/>
      <c r="DB122" s="306"/>
      <c r="DC122" s="306"/>
      <c r="DD122" s="306"/>
      <c r="DE122" s="306"/>
      <c r="DF122" s="306"/>
      <c r="DG122" s="306"/>
      <c r="DH122" s="306"/>
      <c r="DI122" s="306"/>
      <c r="DJ122" s="306"/>
      <c r="DK122" s="306"/>
      <c r="DL122" s="306"/>
      <c r="DM122" s="306"/>
      <c r="DN122" s="306"/>
      <c r="DO122" s="306"/>
      <c r="DP122" s="306"/>
      <c r="DQ122" s="306"/>
      <c r="DR122" s="306"/>
      <c r="DS122" s="306"/>
      <c r="DT122" s="306"/>
      <c r="DU122" s="306"/>
      <c r="DV122" s="306"/>
      <c r="DW122" s="306"/>
      <c r="DX122" s="306"/>
      <c r="DY122" s="306"/>
      <c r="DZ122" s="306"/>
      <c r="EA122" s="306"/>
      <c r="EB122" s="306"/>
      <c r="EC122" s="306"/>
      <c r="ED122" s="306"/>
      <c r="EE122" s="306"/>
      <c r="EF122" s="306"/>
      <c r="EG122" s="306"/>
      <c r="EH122" s="306"/>
      <c r="EI122" s="306"/>
      <c r="EJ122" s="306"/>
      <c r="EK122" s="306"/>
      <c r="EL122" s="306"/>
      <c r="EM122" s="306"/>
      <c r="EN122" s="306"/>
      <c r="EO122" s="306"/>
      <c r="EP122" s="306"/>
      <c r="EQ122" s="306"/>
      <c r="ER122" s="306"/>
      <c r="ES122" s="306"/>
      <c r="ET122" s="306"/>
      <c r="EU122" s="306"/>
      <c r="EV122" s="306"/>
      <c r="EW122" s="306"/>
      <c r="EX122" s="306"/>
      <c r="EY122" s="306"/>
      <c r="EZ122" s="306"/>
      <c r="FA122" s="306"/>
      <c r="FB122" s="306"/>
      <c r="FC122" s="306"/>
      <c r="FD122" s="306"/>
      <c r="FE122" s="306"/>
      <c r="FF122" s="306"/>
      <c r="FG122" s="306"/>
      <c r="FH122" s="306"/>
      <c r="FI122" s="306"/>
      <c r="FJ122" s="306"/>
      <c r="FK122" s="306"/>
      <c r="FL122" s="306"/>
      <c r="FM122" s="306"/>
      <c r="FN122" s="306"/>
      <c r="FO122" s="306"/>
      <c r="FP122" s="306"/>
      <c r="FQ122" s="306"/>
      <c r="FR122" s="306"/>
      <c r="FS122" s="306"/>
      <c r="FT122" s="306"/>
      <c r="FU122" s="306"/>
      <c r="FV122" s="306"/>
      <c r="FW122" s="306"/>
      <c r="FX122" s="306"/>
      <c r="FY122" s="306"/>
      <c r="FZ122" s="306"/>
      <c r="GA122" s="306"/>
      <c r="GB122" s="306"/>
      <c r="GC122" s="306"/>
      <c r="GD122" s="306"/>
      <c r="GE122" s="306"/>
      <c r="GF122" s="306"/>
      <c r="GG122" s="306"/>
      <c r="GH122" s="306"/>
      <c r="GI122" s="306"/>
      <c r="GJ122" s="306"/>
      <c r="GK122" s="306"/>
      <c r="GL122" s="306"/>
      <c r="GM122" s="306"/>
      <c r="GN122" s="306"/>
      <c r="GO122" s="306"/>
      <c r="GP122" s="306"/>
      <c r="GQ122" s="306"/>
      <c r="GR122" s="306"/>
      <c r="GS122" s="306"/>
      <c r="GT122" s="306"/>
      <c r="GU122" s="306"/>
      <c r="GV122" s="306"/>
      <c r="GW122" s="306"/>
      <c r="GX122" s="306"/>
      <c r="GY122" s="306"/>
      <c r="GZ122" s="306"/>
      <c r="HA122" s="306"/>
      <c r="HB122" s="306"/>
      <c r="HC122" s="306"/>
      <c r="HD122" s="306"/>
      <c r="HE122" s="306"/>
      <c r="HF122" s="306"/>
      <c r="HG122" s="306"/>
      <c r="HH122" s="306"/>
      <c r="HI122" s="306"/>
      <c r="HJ122" s="306"/>
      <c r="HK122" s="306"/>
      <c r="HL122" s="306"/>
      <c r="HM122" s="306"/>
      <c r="HN122" s="306"/>
      <c r="HO122" s="306"/>
      <c r="HP122" s="306"/>
    </row>
    <row r="123" spans="1:224" x14ac:dyDescent="0.2">
      <c r="A123" s="142" t="s">
        <v>513</v>
      </c>
      <c r="B123" s="142" t="s">
        <v>514</v>
      </c>
      <c r="C123" s="142"/>
      <c r="D123" s="142"/>
      <c r="E123" s="246">
        <v>118</v>
      </c>
      <c r="F123" s="246">
        <v>42</v>
      </c>
      <c r="G123" s="246">
        <v>32</v>
      </c>
      <c r="H123" s="246">
        <v>11</v>
      </c>
      <c r="I123" s="246">
        <v>6</v>
      </c>
      <c r="J123" s="246">
        <v>4</v>
      </c>
      <c r="K123" s="246">
        <v>7</v>
      </c>
      <c r="L123" s="246">
        <v>2</v>
      </c>
      <c r="M123" s="246">
        <v>9</v>
      </c>
      <c r="N123" s="246">
        <v>2</v>
      </c>
      <c r="O123" s="246">
        <v>3</v>
      </c>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6"/>
      <c r="AL123" s="306"/>
      <c r="AM123" s="306"/>
      <c r="AN123" s="306"/>
      <c r="AO123" s="306"/>
      <c r="AP123" s="306"/>
      <c r="AQ123" s="306"/>
      <c r="AR123" s="306"/>
      <c r="AS123" s="306"/>
      <c r="AT123" s="306"/>
      <c r="AU123" s="306"/>
      <c r="AV123" s="306"/>
      <c r="AW123" s="306"/>
      <c r="AX123" s="306"/>
      <c r="AY123" s="306"/>
      <c r="AZ123" s="306"/>
      <c r="BA123" s="306"/>
      <c r="BB123" s="306"/>
      <c r="BC123" s="306"/>
      <c r="BD123" s="306"/>
      <c r="BE123" s="306"/>
      <c r="BF123" s="306"/>
      <c r="BG123" s="306"/>
      <c r="BH123" s="306"/>
      <c r="BI123" s="306"/>
      <c r="BJ123" s="306"/>
      <c r="BK123" s="306"/>
      <c r="BL123" s="306"/>
      <c r="BM123" s="306"/>
      <c r="BN123" s="306"/>
      <c r="BO123" s="306"/>
      <c r="BP123" s="306"/>
      <c r="BQ123" s="306"/>
      <c r="BR123" s="306"/>
      <c r="BS123" s="306"/>
      <c r="BT123" s="306"/>
      <c r="BU123" s="306"/>
      <c r="BV123" s="306"/>
      <c r="BW123" s="306"/>
      <c r="BX123" s="306"/>
      <c r="BY123" s="306"/>
      <c r="BZ123" s="306"/>
      <c r="CA123" s="306"/>
      <c r="CB123" s="306"/>
      <c r="CC123" s="306"/>
      <c r="CD123" s="306"/>
      <c r="CE123" s="306"/>
      <c r="CF123" s="306"/>
      <c r="CG123" s="306"/>
      <c r="CH123" s="306"/>
      <c r="CI123" s="306"/>
      <c r="CJ123" s="306"/>
      <c r="CK123" s="306"/>
      <c r="CL123" s="306"/>
      <c r="CM123" s="306"/>
      <c r="CN123" s="306"/>
      <c r="CO123" s="306"/>
      <c r="CP123" s="306"/>
      <c r="CQ123" s="306"/>
      <c r="CR123" s="306"/>
      <c r="CS123" s="306"/>
      <c r="CT123" s="306"/>
      <c r="CU123" s="306"/>
      <c r="CV123" s="306"/>
      <c r="CW123" s="306"/>
      <c r="CX123" s="306"/>
      <c r="CY123" s="306"/>
      <c r="CZ123" s="306"/>
      <c r="DA123" s="306"/>
      <c r="DB123" s="306"/>
      <c r="DC123" s="306"/>
      <c r="DD123" s="306"/>
      <c r="DE123" s="306"/>
      <c r="DF123" s="306"/>
      <c r="DG123" s="306"/>
      <c r="DH123" s="306"/>
      <c r="DI123" s="306"/>
      <c r="DJ123" s="306"/>
      <c r="DK123" s="306"/>
      <c r="DL123" s="306"/>
      <c r="DM123" s="306"/>
      <c r="DN123" s="306"/>
      <c r="DO123" s="306"/>
      <c r="DP123" s="306"/>
      <c r="DQ123" s="306"/>
      <c r="DR123" s="306"/>
      <c r="DS123" s="306"/>
      <c r="DT123" s="306"/>
      <c r="DU123" s="306"/>
      <c r="DV123" s="306"/>
      <c r="DW123" s="306"/>
      <c r="DX123" s="306"/>
      <c r="DY123" s="306"/>
      <c r="DZ123" s="306"/>
      <c r="EA123" s="306"/>
      <c r="EB123" s="306"/>
      <c r="EC123" s="306"/>
      <c r="ED123" s="306"/>
      <c r="EE123" s="306"/>
      <c r="EF123" s="306"/>
      <c r="EG123" s="306"/>
      <c r="EH123" s="306"/>
      <c r="EI123" s="306"/>
      <c r="EJ123" s="306"/>
      <c r="EK123" s="306"/>
      <c r="EL123" s="306"/>
      <c r="EM123" s="306"/>
      <c r="EN123" s="306"/>
      <c r="EO123" s="306"/>
      <c r="EP123" s="306"/>
      <c r="EQ123" s="306"/>
      <c r="ER123" s="306"/>
      <c r="ES123" s="306"/>
      <c r="ET123" s="306"/>
      <c r="EU123" s="306"/>
      <c r="EV123" s="306"/>
      <c r="EW123" s="306"/>
      <c r="EX123" s="306"/>
      <c r="EY123" s="306"/>
      <c r="EZ123" s="306"/>
      <c r="FA123" s="306"/>
      <c r="FB123" s="306"/>
      <c r="FC123" s="306"/>
      <c r="FD123" s="306"/>
      <c r="FE123" s="306"/>
      <c r="FF123" s="306"/>
      <c r="FG123" s="306"/>
      <c r="FH123" s="306"/>
      <c r="FI123" s="306"/>
      <c r="FJ123" s="306"/>
      <c r="FK123" s="306"/>
      <c r="FL123" s="306"/>
      <c r="FM123" s="306"/>
      <c r="FN123" s="306"/>
      <c r="FO123" s="306"/>
      <c r="FP123" s="306"/>
      <c r="FQ123" s="306"/>
      <c r="FR123" s="306"/>
      <c r="FS123" s="306"/>
      <c r="FT123" s="306"/>
      <c r="FU123" s="306"/>
      <c r="FV123" s="306"/>
      <c r="FW123" s="306"/>
      <c r="FX123" s="306"/>
      <c r="FY123" s="306"/>
      <c r="FZ123" s="306"/>
      <c r="GA123" s="306"/>
      <c r="GB123" s="306"/>
      <c r="GC123" s="306"/>
      <c r="GD123" s="306"/>
      <c r="GE123" s="306"/>
      <c r="GF123" s="306"/>
      <c r="GG123" s="306"/>
      <c r="GH123" s="306"/>
      <c r="GI123" s="306"/>
      <c r="GJ123" s="306"/>
      <c r="GK123" s="306"/>
      <c r="GL123" s="306"/>
      <c r="GM123" s="306"/>
      <c r="GN123" s="306"/>
      <c r="GO123" s="306"/>
      <c r="GP123" s="306"/>
      <c r="GQ123" s="306"/>
      <c r="GR123" s="306"/>
      <c r="GS123" s="306"/>
      <c r="GT123" s="306"/>
      <c r="GU123" s="306"/>
      <c r="GV123" s="306"/>
      <c r="GW123" s="306"/>
      <c r="GX123" s="306"/>
      <c r="GY123" s="306"/>
      <c r="GZ123" s="306"/>
      <c r="HA123" s="306"/>
      <c r="HB123" s="306"/>
      <c r="HC123" s="306"/>
      <c r="HD123" s="306"/>
      <c r="HE123" s="306"/>
      <c r="HF123" s="306"/>
      <c r="HG123" s="306"/>
      <c r="HH123" s="306"/>
      <c r="HI123" s="306"/>
      <c r="HJ123" s="306"/>
      <c r="HK123" s="306"/>
      <c r="HL123" s="306"/>
      <c r="HM123" s="306"/>
      <c r="HN123" s="306"/>
      <c r="HO123" s="306"/>
      <c r="HP123" s="306"/>
    </row>
    <row r="124" spans="1:224" x14ac:dyDescent="0.2">
      <c r="A124" s="142" t="s">
        <v>515</v>
      </c>
      <c r="B124" s="142" t="s">
        <v>516</v>
      </c>
      <c r="C124" s="142"/>
      <c r="D124" s="142"/>
      <c r="E124" s="246">
        <v>50</v>
      </c>
      <c r="F124" s="246">
        <v>5</v>
      </c>
      <c r="G124" s="246">
        <v>2</v>
      </c>
      <c r="H124" s="246">
        <v>7</v>
      </c>
      <c r="I124" s="246">
        <v>0</v>
      </c>
      <c r="J124" s="246">
        <v>1</v>
      </c>
      <c r="K124" s="246">
        <v>30</v>
      </c>
      <c r="L124" s="246">
        <v>1</v>
      </c>
      <c r="M124" s="246">
        <v>1</v>
      </c>
      <c r="N124" s="246">
        <v>2</v>
      </c>
      <c r="O124" s="246">
        <v>1</v>
      </c>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6"/>
      <c r="AL124" s="306"/>
      <c r="AM124" s="306"/>
      <c r="AN124" s="306"/>
      <c r="AO124" s="306"/>
      <c r="AP124" s="306"/>
      <c r="AQ124" s="306"/>
      <c r="AR124" s="306"/>
      <c r="AS124" s="306"/>
      <c r="AT124" s="306"/>
      <c r="AU124" s="306"/>
      <c r="AV124" s="306"/>
      <c r="AW124" s="306"/>
      <c r="AX124" s="306"/>
      <c r="AY124" s="306"/>
      <c r="AZ124" s="306"/>
      <c r="BA124" s="306"/>
      <c r="BB124" s="306"/>
      <c r="BC124" s="306"/>
      <c r="BD124" s="306"/>
      <c r="BE124" s="306"/>
      <c r="BF124" s="306"/>
      <c r="BG124" s="306"/>
      <c r="BH124" s="306"/>
      <c r="BI124" s="306"/>
      <c r="BJ124" s="306"/>
      <c r="BK124" s="306"/>
      <c r="BL124" s="306"/>
      <c r="BM124" s="306"/>
      <c r="BN124" s="306"/>
      <c r="BO124" s="306"/>
      <c r="BP124" s="306"/>
      <c r="BQ124" s="306"/>
      <c r="BR124" s="306"/>
      <c r="BS124" s="306"/>
      <c r="BT124" s="306"/>
      <c r="BU124" s="306"/>
      <c r="BV124" s="306"/>
      <c r="BW124" s="306"/>
      <c r="BX124" s="306"/>
      <c r="BY124" s="306"/>
      <c r="BZ124" s="306"/>
      <c r="CA124" s="306"/>
      <c r="CB124" s="306"/>
      <c r="CC124" s="306"/>
      <c r="CD124" s="306"/>
      <c r="CE124" s="306"/>
      <c r="CF124" s="306"/>
      <c r="CG124" s="306"/>
      <c r="CH124" s="306"/>
      <c r="CI124" s="306"/>
      <c r="CJ124" s="306"/>
      <c r="CK124" s="306"/>
      <c r="CL124" s="306"/>
      <c r="CM124" s="306"/>
      <c r="CN124" s="306"/>
      <c r="CO124" s="306"/>
      <c r="CP124" s="306"/>
      <c r="CQ124" s="306"/>
      <c r="CR124" s="306"/>
      <c r="CS124" s="306"/>
      <c r="CT124" s="306"/>
      <c r="CU124" s="306"/>
      <c r="CV124" s="306"/>
      <c r="CW124" s="306"/>
      <c r="CX124" s="306"/>
      <c r="CY124" s="306"/>
      <c r="CZ124" s="306"/>
      <c r="DA124" s="306"/>
      <c r="DB124" s="306"/>
      <c r="DC124" s="306"/>
      <c r="DD124" s="306"/>
      <c r="DE124" s="306"/>
      <c r="DF124" s="306"/>
      <c r="DG124" s="306"/>
      <c r="DH124" s="306"/>
      <c r="DI124" s="306"/>
      <c r="DJ124" s="306"/>
      <c r="DK124" s="306"/>
      <c r="DL124" s="306"/>
      <c r="DM124" s="306"/>
      <c r="DN124" s="306"/>
      <c r="DO124" s="306"/>
      <c r="DP124" s="306"/>
      <c r="DQ124" s="306"/>
      <c r="DR124" s="306"/>
      <c r="DS124" s="306"/>
      <c r="DT124" s="306"/>
      <c r="DU124" s="306"/>
      <c r="DV124" s="306"/>
      <c r="DW124" s="306"/>
      <c r="DX124" s="306"/>
      <c r="DY124" s="306"/>
      <c r="DZ124" s="306"/>
      <c r="EA124" s="306"/>
      <c r="EB124" s="306"/>
      <c r="EC124" s="306"/>
      <c r="ED124" s="306"/>
      <c r="EE124" s="306"/>
      <c r="EF124" s="306"/>
      <c r="EG124" s="306"/>
      <c r="EH124" s="306"/>
      <c r="EI124" s="306"/>
      <c r="EJ124" s="306"/>
      <c r="EK124" s="306"/>
      <c r="EL124" s="306"/>
      <c r="EM124" s="306"/>
      <c r="EN124" s="306"/>
      <c r="EO124" s="306"/>
      <c r="EP124" s="306"/>
      <c r="EQ124" s="306"/>
      <c r="ER124" s="306"/>
      <c r="ES124" s="306"/>
      <c r="ET124" s="306"/>
      <c r="EU124" s="306"/>
      <c r="EV124" s="306"/>
      <c r="EW124" s="306"/>
      <c r="EX124" s="306"/>
      <c r="EY124" s="306"/>
      <c r="EZ124" s="306"/>
      <c r="FA124" s="306"/>
      <c r="FB124" s="306"/>
      <c r="FC124" s="306"/>
      <c r="FD124" s="306"/>
      <c r="FE124" s="306"/>
      <c r="FF124" s="306"/>
      <c r="FG124" s="306"/>
      <c r="FH124" s="306"/>
      <c r="FI124" s="306"/>
      <c r="FJ124" s="306"/>
      <c r="FK124" s="306"/>
      <c r="FL124" s="306"/>
      <c r="FM124" s="306"/>
      <c r="FN124" s="306"/>
      <c r="FO124" s="306"/>
      <c r="FP124" s="306"/>
      <c r="FQ124" s="306"/>
      <c r="FR124" s="306"/>
      <c r="FS124" s="306"/>
      <c r="FT124" s="306"/>
      <c r="FU124" s="306"/>
      <c r="FV124" s="306"/>
      <c r="FW124" s="306"/>
      <c r="FX124" s="306"/>
      <c r="FY124" s="306"/>
      <c r="FZ124" s="306"/>
      <c r="GA124" s="306"/>
      <c r="GB124" s="306"/>
      <c r="GC124" s="306"/>
      <c r="GD124" s="306"/>
      <c r="GE124" s="306"/>
      <c r="GF124" s="306"/>
      <c r="GG124" s="306"/>
      <c r="GH124" s="306"/>
      <c r="GI124" s="306"/>
      <c r="GJ124" s="306"/>
      <c r="GK124" s="306"/>
      <c r="GL124" s="306"/>
      <c r="GM124" s="306"/>
      <c r="GN124" s="306"/>
      <c r="GO124" s="306"/>
      <c r="GP124" s="306"/>
      <c r="GQ124" s="306"/>
      <c r="GR124" s="306"/>
      <c r="GS124" s="306"/>
      <c r="GT124" s="306"/>
      <c r="GU124" s="306"/>
      <c r="GV124" s="306"/>
      <c r="GW124" s="306"/>
      <c r="GX124" s="306"/>
      <c r="GY124" s="306"/>
      <c r="GZ124" s="306"/>
      <c r="HA124" s="306"/>
      <c r="HB124" s="306"/>
      <c r="HC124" s="306"/>
      <c r="HD124" s="306"/>
      <c r="HE124" s="306"/>
      <c r="HF124" s="306"/>
      <c r="HG124" s="306"/>
      <c r="HH124" s="306"/>
      <c r="HI124" s="306"/>
      <c r="HJ124" s="306"/>
      <c r="HK124" s="306"/>
      <c r="HL124" s="306"/>
      <c r="HM124" s="306"/>
      <c r="HN124" s="306"/>
      <c r="HO124" s="306"/>
      <c r="HP124" s="306"/>
    </row>
    <row r="125" spans="1:224" x14ac:dyDescent="0.2">
      <c r="A125" s="142" t="s">
        <v>517</v>
      </c>
      <c r="B125" s="142" t="s">
        <v>518</v>
      </c>
      <c r="C125" s="142"/>
      <c r="D125" s="142"/>
      <c r="E125" s="246">
        <v>25</v>
      </c>
      <c r="F125" s="246">
        <v>17</v>
      </c>
      <c r="G125" s="246">
        <v>3</v>
      </c>
      <c r="H125" s="246">
        <v>1</v>
      </c>
      <c r="I125" s="246">
        <v>1</v>
      </c>
      <c r="J125" s="246">
        <v>2</v>
      </c>
      <c r="K125" s="246">
        <v>0</v>
      </c>
      <c r="L125" s="246">
        <v>0</v>
      </c>
      <c r="M125" s="246">
        <v>0</v>
      </c>
      <c r="N125" s="246">
        <v>1</v>
      </c>
      <c r="O125" s="246">
        <v>0</v>
      </c>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6"/>
      <c r="AL125" s="306"/>
      <c r="AM125" s="306"/>
      <c r="AN125" s="306"/>
      <c r="AO125" s="306"/>
      <c r="AP125" s="306"/>
      <c r="AQ125" s="306"/>
      <c r="AR125" s="306"/>
      <c r="AS125" s="306"/>
      <c r="AT125" s="306"/>
      <c r="AU125" s="306"/>
      <c r="AV125" s="306"/>
      <c r="AW125" s="306"/>
      <c r="AX125" s="306"/>
      <c r="AY125" s="306"/>
      <c r="AZ125" s="306"/>
      <c r="BA125" s="306"/>
      <c r="BB125" s="306"/>
      <c r="BC125" s="306"/>
      <c r="BD125" s="306"/>
      <c r="BE125" s="306"/>
      <c r="BF125" s="306"/>
      <c r="BG125" s="306"/>
      <c r="BH125" s="306"/>
      <c r="BI125" s="306"/>
      <c r="BJ125" s="306"/>
      <c r="BK125" s="306"/>
      <c r="BL125" s="306"/>
      <c r="BM125" s="306"/>
      <c r="BN125" s="306"/>
      <c r="BO125" s="306"/>
      <c r="BP125" s="306"/>
      <c r="BQ125" s="306"/>
      <c r="BR125" s="306"/>
      <c r="BS125" s="306"/>
      <c r="BT125" s="306"/>
      <c r="BU125" s="306"/>
      <c r="BV125" s="306"/>
      <c r="BW125" s="306"/>
      <c r="BX125" s="306"/>
      <c r="BY125" s="306"/>
      <c r="BZ125" s="306"/>
      <c r="CA125" s="306"/>
      <c r="CB125" s="306"/>
      <c r="CC125" s="306"/>
      <c r="CD125" s="306"/>
      <c r="CE125" s="306"/>
      <c r="CF125" s="306"/>
      <c r="CG125" s="306"/>
      <c r="CH125" s="306"/>
      <c r="CI125" s="306"/>
      <c r="CJ125" s="306"/>
      <c r="CK125" s="306"/>
      <c r="CL125" s="306"/>
      <c r="CM125" s="306"/>
      <c r="CN125" s="306"/>
      <c r="CO125" s="306"/>
      <c r="CP125" s="306"/>
      <c r="CQ125" s="306"/>
      <c r="CR125" s="306"/>
      <c r="CS125" s="306"/>
      <c r="CT125" s="306"/>
      <c r="CU125" s="306"/>
      <c r="CV125" s="306"/>
      <c r="CW125" s="306"/>
      <c r="CX125" s="306"/>
      <c r="CY125" s="306"/>
      <c r="CZ125" s="306"/>
      <c r="DA125" s="306"/>
      <c r="DB125" s="306"/>
      <c r="DC125" s="306"/>
      <c r="DD125" s="306"/>
      <c r="DE125" s="306"/>
      <c r="DF125" s="306"/>
      <c r="DG125" s="306"/>
      <c r="DH125" s="306"/>
      <c r="DI125" s="306"/>
      <c r="DJ125" s="306"/>
      <c r="DK125" s="306"/>
      <c r="DL125" s="306"/>
      <c r="DM125" s="306"/>
      <c r="DN125" s="306"/>
      <c r="DO125" s="306"/>
      <c r="DP125" s="306"/>
      <c r="DQ125" s="306"/>
      <c r="DR125" s="306"/>
      <c r="DS125" s="306"/>
      <c r="DT125" s="306"/>
      <c r="DU125" s="306"/>
      <c r="DV125" s="306"/>
      <c r="DW125" s="306"/>
      <c r="DX125" s="306"/>
      <c r="DY125" s="306"/>
      <c r="DZ125" s="306"/>
      <c r="EA125" s="306"/>
      <c r="EB125" s="306"/>
      <c r="EC125" s="306"/>
      <c r="ED125" s="306"/>
      <c r="EE125" s="306"/>
      <c r="EF125" s="306"/>
      <c r="EG125" s="306"/>
      <c r="EH125" s="306"/>
      <c r="EI125" s="306"/>
      <c r="EJ125" s="306"/>
      <c r="EK125" s="306"/>
      <c r="EL125" s="306"/>
      <c r="EM125" s="306"/>
      <c r="EN125" s="306"/>
      <c r="EO125" s="306"/>
      <c r="EP125" s="306"/>
      <c r="EQ125" s="306"/>
      <c r="ER125" s="306"/>
      <c r="ES125" s="306"/>
      <c r="ET125" s="306"/>
      <c r="EU125" s="306"/>
      <c r="EV125" s="306"/>
      <c r="EW125" s="306"/>
      <c r="EX125" s="306"/>
      <c r="EY125" s="306"/>
      <c r="EZ125" s="306"/>
      <c r="FA125" s="306"/>
      <c r="FB125" s="306"/>
      <c r="FC125" s="306"/>
      <c r="FD125" s="306"/>
      <c r="FE125" s="306"/>
      <c r="FF125" s="306"/>
      <c r="FG125" s="306"/>
      <c r="FH125" s="306"/>
      <c r="FI125" s="306"/>
      <c r="FJ125" s="306"/>
      <c r="FK125" s="306"/>
      <c r="FL125" s="306"/>
      <c r="FM125" s="306"/>
      <c r="FN125" s="306"/>
      <c r="FO125" s="306"/>
      <c r="FP125" s="306"/>
      <c r="FQ125" s="306"/>
      <c r="FR125" s="306"/>
      <c r="FS125" s="306"/>
      <c r="FT125" s="306"/>
      <c r="FU125" s="306"/>
      <c r="FV125" s="306"/>
      <c r="FW125" s="306"/>
      <c r="FX125" s="306"/>
      <c r="FY125" s="306"/>
      <c r="FZ125" s="306"/>
      <c r="GA125" s="306"/>
      <c r="GB125" s="306"/>
      <c r="GC125" s="306"/>
      <c r="GD125" s="306"/>
      <c r="GE125" s="306"/>
      <c r="GF125" s="306"/>
      <c r="GG125" s="306"/>
      <c r="GH125" s="306"/>
      <c r="GI125" s="306"/>
      <c r="GJ125" s="306"/>
      <c r="GK125" s="306"/>
      <c r="GL125" s="306"/>
      <c r="GM125" s="306"/>
      <c r="GN125" s="306"/>
      <c r="GO125" s="306"/>
      <c r="GP125" s="306"/>
      <c r="GQ125" s="306"/>
      <c r="GR125" s="306"/>
      <c r="GS125" s="306"/>
      <c r="GT125" s="306"/>
      <c r="GU125" s="306"/>
      <c r="GV125" s="306"/>
      <c r="GW125" s="306"/>
      <c r="GX125" s="306"/>
      <c r="GY125" s="306"/>
      <c r="GZ125" s="306"/>
      <c r="HA125" s="306"/>
      <c r="HB125" s="306"/>
      <c r="HC125" s="306"/>
      <c r="HD125" s="306"/>
      <c r="HE125" s="306"/>
      <c r="HF125" s="306"/>
      <c r="HG125" s="306"/>
      <c r="HH125" s="306"/>
      <c r="HI125" s="306"/>
      <c r="HJ125" s="306"/>
      <c r="HK125" s="306"/>
      <c r="HL125" s="306"/>
      <c r="HM125" s="306"/>
      <c r="HN125" s="306"/>
      <c r="HO125" s="306"/>
      <c r="HP125" s="306"/>
    </row>
    <row r="126" spans="1:224" x14ac:dyDescent="0.2">
      <c r="A126" s="142" t="s">
        <v>519</v>
      </c>
      <c r="B126" s="142" t="s">
        <v>520</v>
      </c>
      <c r="C126" s="142"/>
      <c r="D126" s="142"/>
      <c r="E126" s="246">
        <v>5</v>
      </c>
      <c r="F126" s="246">
        <v>1</v>
      </c>
      <c r="G126" s="246">
        <v>1</v>
      </c>
      <c r="H126" s="246">
        <v>1</v>
      </c>
      <c r="I126" s="246">
        <v>0</v>
      </c>
      <c r="J126" s="246">
        <v>1</v>
      </c>
      <c r="K126" s="246">
        <v>0</v>
      </c>
      <c r="L126" s="246">
        <v>0</v>
      </c>
      <c r="M126" s="246">
        <v>0</v>
      </c>
      <c r="N126" s="246">
        <v>0</v>
      </c>
      <c r="O126" s="246">
        <v>1</v>
      </c>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6"/>
      <c r="AL126" s="306"/>
      <c r="AM126" s="306"/>
      <c r="AN126" s="306"/>
      <c r="AO126" s="306"/>
      <c r="AP126" s="306"/>
      <c r="AQ126" s="306"/>
      <c r="AR126" s="306"/>
      <c r="AS126" s="306"/>
      <c r="AT126" s="306"/>
      <c r="AU126" s="306"/>
      <c r="AV126" s="306"/>
      <c r="AW126" s="306"/>
      <c r="AX126" s="306"/>
      <c r="AY126" s="306"/>
      <c r="AZ126" s="306"/>
      <c r="BA126" s="306"/>
      <c r="BB126" s="306"/>
      <c r="BC126" s="306"/>
      <c r="BD126" s="306"/>
      <c r="BE126" s="306"/>
      <c r="BF126" s="306"/>
      <c r="BG126" s="306"/>
      <c r="BH126" s="306"/>
      <c r="BI126" s="306"/>
      <c r="BJ126" s="306"/>
      <c r="BK126" s="306"/>
      <c r="BL126" s="306"/>
      <c r="BM126" s="306"/>
      <c r="BN126" s="306"/>
      <c r="BO126" s="306"/>
      <c r="BP126" s="306"/>
      <c r="BQ126" s="306"/>
      <c r="BR126" s="306"/>
      <c r="BS126" s="306"/>
      <c r="BT126" s="306"/>
      <c r="BU126" s="306"/>
      <c r="BV126" s="306"/>
      <c r="BW126" s="306"/>
      <c r="BX126" s="306"/>
      <c r="BY126" s="306"/>
      <c r="BZ126" s="306"/>
      <c r="CA126" s="306"/>
      <c r="CB126" s="306"/>
      <c r="CC126" s="306"/>
      <c r="CD126" s="306"/>
      <c r="CE126" s="306"/>
      <c r="CF126" s="306"/>
      <c r="CG126" s="306"/>
      <c r="CH126" s="306"/>
      <c r="CI126" s="306"/>
      <c r="CJ126" s="306"/>
      <c r="CK126" s="306"/>
      <c r="CL126" s="306"/>
      <c r="CM126" s="306"/>
      <c r="CN126" s="306"/>
      <c r="CO126" s="306"/>
      <c r="CP126" s="306"/>
      <c r="CQ126" s="306"/>
      <c r="CR126" s="306"/>
      <c r="CS126" s="306"/>
      <c r="CT126" s="306"/>
      <c r="CU126" s="306"/>
      <c r="CV126" s="306"/>
      <c r="CW126" s="306"/>
      <c r="CX126" s="306"/>
      <c r="CY126" s="306"/>
      <c r="CZ126" s="306"/>
      <c r="DA126" s="306"/>
      <c r="DB126" s="306"/>
      <c r="DC126" s="306"/>
      <c r="DD126" s="306"/>
      <c r="DE126" s="306"/>
      <c r="DF126" s="306"/>
      <c r="DG126" s="306"/>
      <c r="DH126" s="306"/>
      <c r="DI126" s="306"/>
      <c r="DJ126" s="306"/>
      <c r="DK126" s="306"/>
      <c r="DL126" s="306"/>
      <c r="DM126" s="306"/>
      <c r="DN126" s="306"/>
      <c r="DO126" s="306"/>
      <c r="DP126" s="306"/>
      <c r="DQ126" s="306"/>
      <c r="DR126" s="306"/>
      <c r="DS126" s="306"/>
      <c r="DT126" s="306"/>
      <c r="DU126" s="306"/>
      <c r="DV126" s="306"/>
      <c r="DW126" s="306"/>
      <c r="DX126" s="306"/>
      <c r="DY126" s="306"/>
      <c r="DZ126" s="306"/>
      <c r="EA126" s="306"/>
      <c r="EB126" s="306"/>
      <c r="EC126" s="306"/>
      <c r="ED126" s="306"/>
      <c r="EE126" s="306"/>
      <c r="EF126" s="306"/>
      <c r="EG126" s="306"/>
      <c r="EH126" s="306"/>
      <c r="EI126" s="306"/>
      <c r="EJ126" s="306"/>
      <c r="EK126" s="306"/>
      <c r="EL126" s="306"/>
      <c r="EM126" s="306"/>
      <c r="EN126" s="306"/>
      <c r="EO126" s="306"/>
      <c r="EP126" s="306"/>
      <c r="EQ126" s="306"/>
      <c r="ER126" s="306"/>
      <c r="ES126" s="306"/>
      <c r="ET126" s="306"/>
      <c r="EU126" s="306"/>
      <c r="EV126" s="306"/>
      <c r="EW126" s="306"/>
      <c r="EX126" s="306"/>
      <c r="EY126" s="306"/>
      <c r="EZ126" s="306"/>
      <c r="FA126" s="306"/>
      <c r="FB126" s="306"/>
      <c r="FC126" s="306"/>
      <c r="FD126" s="306"/>
      <c r="FE126" s="306"/>
      <c r="FF126" s="306"/>
      <c r="FG126" s="306"/>
      <c r="FH126" s="306"/>
      <c r="FI126" s="306"/>
      <c r="FJ126" s="306"/>
      <c r="FK126" s="306"/>
      <c r="FL126" s="306"/>
      <c r="FM126" s="306"/>
      <c r="FN126" s="306"/>
      <c r="FO126" s="306"/>
      <c r="FP126" s="306"/>
      <c r="FQ126" s="306"/>
      <c r="FR126" s="306"/>
      <c r="FS126" s="306"/>
      <c r="FT126" s="306"/>
      <c r="FU126" s="306"/>
      <c r="FV126" s="306"/>
      <c r="FW126" s="306"/>
      <c r="FX126" s="306"/>
      <c r="FY126" s="306"/>
      <c r="FZ126" s="306"/>
      <c r="GA126" s="306"/>
      <c r="GB126" s="306"/>
      <c r="GC126" s="306"/>
      <c r="GD126" s="306"/>
      <c r="GE126" s="306"/>
      <c r="GF126" s="306"/>
      <c r="GG126" s="306"/>
      <c r="GH126" s="306"/>
      <c r="GI126" s="306"/>
      <c r="GJ126" s="306"/>
      <c r="GK126" s="306"/>
      <c r="GL126" s="306"/>
      <c r="GM126" s="306"/>
      <c r="GN126" s="306"/>
      <c r="GO126" s="306"/>
      <c r="GP126" s="306"/>
      <c r="GQ126" s="306"/>
      <c r="GR126" s="306"/>
      <c r="GS126" s="306"/>
      <c r="GT126" s="306"/>
      <c r="GU126" s="306"/>
      <c r="GV126" s="306"/>
      <c r="GW126" s="306"/>
      <c r="GX126" s="306"/>
      <c r="GY126" s="306"/>
      <c r="GZ126" s="306"/>
      <c r="HA126" s="306"/>
      <c r="HB126" s="306"/>
      <c r="HC126" s="306"/>
      <c r="HD126" s="306"/>
      <c r="HE126" s="306"/>
      <c r="HF126" s="306"/>
      <c r="HG126" s="306"/>
      <c r="HH126" s="306"/>
      <c r="HI126" s="306"/>
      <c r="HJ126" s="306"/>
      <c r="HK126" s="306"/>
      <c r="HL126" s="306"/>
      <c r="HM126" s="306"/>
      <c r="HN126" s="306"/>
      <c r="HO126" s="306"/>
      <c r="HP126" s="306"/>
    </row>
    <row r="127" spans="1:224" x14ac:dyDescent="0.2">
      <c r="A127" s="142" t="s">
        <v>521</v>
      </c>
      <c r="B127" s="142" t="s">
        <v>522</v>
      </c>
      <c r="C127" s="142"/>
      <c r="D127" s="142"/>
      <c r="E127" s="246">
        <v>273</v>
      </c>
      <c r="F127" s="246">
        <v>43</v>
      </c>
      <c r="G127" s="246">
        <v>18</v>
      </c>
      <c r="H127" s="246">
        <v>8</v>
      </c>
      <c r="I127" s="246">
        <v>4</v>
      </c>
      <c r="J127" s="246">
        <v>4</v>
      </c>
      <c r="K127" s="246">
        <v>183</v>
      </c>
      <c r="L127" s="246">
        <v>0</v>
      </c>
      <c r="M127" s="246">
        <v>5</v>
      </c>
      <c r="N127" s="246">
        <v>6</v>
      </c>
      <c r="O127" s="246">
        <v>2</v>
      </c>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6"/>
      <c r="AL127" s="306"/>
      <c r="AM127" s="306"/>
      <c r="AN127" s="306"/>
      <c r="AO127" s="306"/>
      <c r="AP127" s="306"/>
      <c r="AQ127" s="306"/>
      <c r="AR127" s="306"/>
      <c r="AS127" s="306"/>
      <c r="AT127" s="306"/>
      <c r="AU127" s="306"/>
      <c r="AV127" s="306"/>
      <c r="AW127" s="306"/>
      <c r="AX127" s="306"/>
      <c r="AY127" s="306"/>
      <c r="AZ127" s="306"/>
      <c r="BA127" s="306"/>
      <c r="BB127" s="306"/>
      <c r="BC127" s="306"/>
      <c r="BD127" s="306"/>
      <c r="BE127" s="306"/>
      <c r="BF127" s="306"/>
      <c r="BG127" s="306"/>
      <c r="BH127" s="306"/>
      <c r="BI127" s="306"/>
      <c r="BJ127" s="306"/>
      <c r="BK127" s="306"/>
      <c r="BL127" s="306"/>
      <c r="BM127" s="306"/>
      <c r="BN127" s="306"/>
      <c r="BO127" s="306"/>
      <c r="BP127" s="306"/>
      <c r="BQ127" s="306"/>
      <c r="BR127" s="306"/>
      <c r="BS127" s="306"/>
      <c r="BT127" s="306"/>
      <c r="BU127" s="306"/>
      <c r="BV127" s="306"/>
      <c r="BW127" s="306"/>
      <c r="BX127" s="306"/>
      <c r="BY127" s="306"/>
      <c r="BZ127" s="306"/>
      <c r="CA127" s="306"/>
      <c r="CB127" s="306"/>
      <c r="CC127" s="306"/>
      <c r="CD127" s="306"/>
      <c r="CE127" s="306"/>
      <c r="CF127" s="306"/>
      <c r="CG127" s="306"/>
      <c r="CH127" s="306"/>
      <c r="CI127" s="306"/>
      <c r="CJ127" s="306"/>
      <c r="CK127" s="306"/>
      <c r="CL127" s="306"/>
      <c r="CM127" s="306"/>
      <c r="CN127" s="306"/>
      <c r="CO127" s="306"/>
      <c r="CP127" s="306"/>
      <c r="CQ127" s="306"/>
      <c r="CR127" s="306"/>
      <c r="CS127" s="306"/>
      <c r="CT127" s="306"/>
      <c r="CU127" s="306"/>
      <c r="CV127" s="306"/>
      <c r="CW127" s="306"/>
      <c r="CX127" s="306"/>
      <c r="CY127" s="306"/>
      <c r="CZ127" s="306"/>
      <c r="DA127" s="306"/>
      <c r="DB127" s="306"/>
      <c r="DC127" s="306"/>
      <c r="DD127" s="306"/>
      <c r="DE127" s="306"/>
      <c r="DF127" s="306"/>
      <c r="DG127" s="306"/>
      <c r="DH127" s="306"/>
      <c r="DI127" s="306"/>
      <c r="DJ127" s="306"/>
      <c r="DK127" s="306"/>
      <c r="DL127" s="306"/>
      <c r="DM127" s="306"/>
      <c r="DN127" s="306"/>
      <c r="DO127" s="306"/>
      <c r="DP127" s="306"/>
      <c r="DQ127" s="306"/>
      <c r="DR127" s="306"/>
      <c r="DS127" s="306"/>
      <c r="DT127" s="306"/>
      <c r="DU127" s="306"/>
      <c r="DV127" s="306"/>
      <c r="DW127" s="306"/>
      <c r="DX127" s="306"/>
      <c r="DY127" s="306"/>
      <c r="DZ127" s="306"/>
      <c r="EA127" s="306"/>
      <c r="EB127" s="306"/>
      <c r="EC127" s="306"/>
      <c r="ED127" s="306"/>
      <c r="EE127" s="306"/>
      <c r="EF127" s="306"/>
      <c r="EG127" s="306"/>
      <c r="EH127" s="306"/>
      <c r="EI127" s="306"/>
      <c r="EJ127" s="306"/>
      <c r="EK127" s="306"/>
      <c r="EL127" s="306"/>
      <c r="EM127" s="306"/>
      <c r="EN127" s="306"/>
      <c r="EO127" s="306"/>
      <c r="EP127" s="306"/>
      <c r="EQ127" s="306"/>
      <c r="ER127" s="306"/>
      <c r="ES127" s="306"/>
      <c r="ET127" s="306"/>
      <c r="EU127" s="306"/>
      <c r="EV127" s="306"/>
      <c r="EW127" s="306"/>
      <c r="EX127" s="306"/>
      <c r="EY127" s="306"/>
      <c r="EZ127" s="306"/>
      <c r="FA127" s="306"/>
      <c r="FB127" s="306"/>
      <c r="FC127" s="306"/>
      <c r="FD127" s="306"/>
      <c r="FE127" s="306"/>
      <c r="FF127" s="306"/>
      <c r="FG127" s="306"/>
      <c r="FH127" s="306"/>
      <c r="FI127" s="306"/>
      <c r="FJ127" s="306"/>
      <c r="FK127" s="306"/>
      <c r="FL127" s="306"/>
      <c r="FM127" s="306"/>
      <c r="FN127" s="306"/>
      <c r="FO127" s="306"/>
      <c r="FP127" s="306"/>
      <c r="FQ127" s="306"/>
      <c r="FR127" s="306"/>
      <c r="FS127" s="306"/>
      <c r="FT127" s="306"/>
      <c r="FU127" s="306"/>
      <c r="FV127" s="306"/>
      <c r="FW127" s="306"/>
      <c r="FX127" s="306"/>
      <c r="FY127" s="306"/>
      <c r="FZ127" s="306"/>
      <c r="GA127" s="306"/>
      <c r="GB127" s="306"/>
      <c r="GC127" s="306"/>
      <c r="GD127" s="306"/>
      <c r="GE127" s="306"/>
      <c r="GF127" s="306"/>
      <c r="GG127" s="306"/>
      <c r="GH127" s="306"/>
      <c r="GI127" s="306"/>
      <c r="GJ127" s="306"/>
      <c r="GK127" s="306"/>
      <c r="GL127" s="306"/>
      <c r="GM127" s="306"/>
      <c r="GN127" s="306"/>
      <c r="GO127" s="306"/>
      <c r="GP127" s="306"/>
      <c r="GQ127" s="306"/>
      <c r="GR127" s="306"/>
      <c r="GS127" s="306"/>
      <c r="GT127" s="306"/>
      <c r="GU127" s="306"/>
      <c r="GV127" s="306"/>
      <c r="GW127" s="306"/>
      <c r="GX127" s="306"/>
      <c r="GY127" s="306"/>
      <c r="GZ127" s="306"/>
      <c r="HA127" s="306"/>
      <c r="HB127" s="306"/>
      <c r="HC127" s="306"/>
      <c r="HD127" s="306"/>
      <c r="HE127" s="306"/>
      <c r="HF127" s="306"/>
      <c r="HG127" s="306"/>
      <c r="HH127" s="306"/>
      <c r="HI127" s="306"/>
      <c r="HJ127" s="306"/>
      <c r="HK127" s="306"/>
      <c r="HL127" s="306"/>
      <c r="HM127" s="306"/>
      <c r="HN127" s="306"/>
      <c r="HO127" s="306"/>
      <c r="HP127" s="306"/>
    </row>
    <row r="128" spans="1:224" x14ac:dyDescent="0.2">
      <c r="A128" s="142" t="s">
        <v>523</v>
      </c>
      <c r="B128" s="142" t="s">
        <v>524</v>
      </c>
      <c r="C128" s="142"/>
      <c r="D128" s="142"/>
      <c r="E128" s="246">
        <v>26</v>
      </c>
      <c r="F128" s="246">
        <v>4</v>
      </c>
      <c r="G128" s="246">
        <v>3</v>
      </c>
      <c r="H128" s="246">
        <v>3</v>
      </c>
      <c r="I128" s="246">
        <v>4</v>
      </c>
      <c r="J128" s="246">
        <v>2</v>
      </c>
      <c r="K128" s="246">
        <v>3</v>
      </c>
      <c r="L128" s="246">
        <v>1</v>
      </c>
      <c r="M128" s="246">
        <v>0</v>
      </c>
      <c r="N128" s="246">
        <v>2</v>
      </c>
      <c r="O128" s="246">
        <v>4</v>
      </c>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6"/>
      <c r="AL128" s="306"/>
      <c r="AM128" s="306"/>
      <c r="AN128" s="306"/>
      <c r="AO128" s="306"/>
      <c r="AP128" s="306"/>
      <c r="AQ128" s="306"/>
      <c r="AR128" s="306"/>
      <c r="AS128" s="306"/>
      <c r="AT128" s="306"/>
      <c r="AU128" s="306"/>
      <c r="AV128" s="306"/>
      <c r="AW128" s="306"/>
      <c r="AX128" s="306"/>
      <c r="AY128" s="306"/>
      <c r="AZ128" s="306"/>
      <c r="BA128" s="306"/>
      <c r="BB128" s="306"/>
      <c r="BC128" s="306"/>
      <c r="BD128" s="306"/>
      <c r="BE128" s="306"/>
      <c r="BF128" s="306"/>
      <c r="BG128" s="306"/>
      <c r="BH128" s="306"/>
      <c r="BI128" s="306"/>
      <c r="BJ128" s="306"/>
      <c r="BK128" s="306"/>
      <c r="BL128" s="306"/>
      <c r="BM128" s="306"/>
      <c r="BN128" s="306"/>
      <c r="BO128" s="306"/>
      <c r="BP128" s="306"/>
      <c r="BQ128" s="306"/>
      <c r="BR128" s="306"/>
      <c r="BS128" s="306"/>
      <c r="BT128" s="306"/>
      <c r="BU128" s="306"/>
      <c r="BV128" s="306"/>
      <c r="BW128" s="306"/>
      <c r="BX128" s="306"/>
      <c r="BY128" s="306"/>
      <c r="BZ128" s="306"/>
      <c r="CA128" s="306"/>
      <c r="CB128" s="306"/>
      <c r="CC128" s="306"/>
      <c r="CD128" s="306"/>
      <c r="CE128" s="306"/>
      <c r="CF128" s="306"/>
      <c r="CG128" s="306"/>
      <c r="CH128" s="306"/>
      <c r="CI128" s="306"/>
      <c r="CJ128" s="306"/>
      <c r="CK128" s="306"/>
      <c r="CL128" s="306"/>
      <c r="CM128" s="306"/>
      <c r="CN128" s="306"/>
      <c r="CO128" s="306"/>
      <c r="CP128" s="306"/>
      <c r="CQ128" s="306"/>
      <c r="CR128" s="306"/>
      <c r="CS128" s="306"/>
      <c r="CT128" s="306"/>
      <c r="CU128" s="306"/>
      <c r="CV128" s="306"/>
      <c r="CW128" s="306"/>
      <c r="CX128" s="306"/>
      <c r="CY128" s="306"/>
      <c r="CZ128" s="306"/>
      <c r="DA128" s="306"/>
      <c r="DB128" s="306"/>
      <c r="DC128" s="306"/>
      <c r="DD128" s="306"/>
      <c r="DE128" s="306"/>
      <c r="DF128" s="306"/>
      <c r="DG128" s="306"/>
      <c r="DH128" s="306"/>
      <c r="DI128" s="306"/>
      <c r="DJ128" s="306"/>
      <c r="DK128" s="306"/>
      <c r="DL128" s="306"/>
      <c r="DM128" s="306"/>
      <c r="DN128" s="306"/>
      <c r="DO128" s="306"/>
      <c r="DP128" s="306"/>
      <c r="DQ128" s="306"/>
      <c r="DR128" s="306"/>
      <c r="DS128" s="306"/>
      <c r="DT128" s="306"/>
      <c r="DU128" s="306"/>
      <c r="DV128" s="306"/>
      <c r="DW128" s="306"/>
      <c r="DX128" s="306"/>
      <c r="DY128" s="306"/>
      <c r="DZ128" s="306"/>
      <c r="EA128" s="306"/>
      <c r="EB128" s="306"/>
      <c r="EC128" s="306"/>
      <c r="ED128" s="306"/>
      <c r="EE128" s="306"/>
      <c r="EF128" s="306"/>
      <c r="EG128" s="306"/>
      <c r="EH128" s="306"/>
      <c r="EI128" s="306"/>
      <c r="EJ128" s="306"/>
      <c r="EK128" s="306"/>
      <c r="EL128" s="306"/>
      <c r="EM128" s="306"/>
      <c r="EN128" s="306"/>
      <c r="EO128" s="306"/>
      <c r="EP128" s="306"/>
      <c r="EQ128" s="306"/>
      <c r="ER128" s="306"/>
      <c r="ES128" s="306"/>
      <c r="ET128" s="306"/>
      <c r="EU128" s="306"/>
      <c r="EV128" s="306"/>
      <c r="EW128" s="306"/>
      <c r="EX128" s="306"/>
      <c r="EY128" s="306"/>
      <c r="EZ128" s="306"/>
      <c r="FA128" s="306"/>
      <c r="FB128" s="306"/>
      <c r="FC128" s="306"/>
      <c r="FD128" s="306"/>
      <c r="FE128" s="306"/>
      <c r="FF128" s="306"/>
      <c r="FG128" s="306"/>
      <c r="FH128" s="306"/>
      <c r="FI128" s="306"/>
      <c r="FJ128" s="306"/>
      <c r="FK128" s="306"/>
      <c r="FL128" s="306"/>
      <c r="FM128" s="306"/>
      <c r="FN128" s="306"/>
      <c r="FO128" s="306"/>
      <c r="FP128" s="306"/>
      <c r="FQ128" s="306"/>
      <c r="FR128" s="306"/>
      <c r="FS128" s="306"/>
      <c r="FT128" s="306"/>
      <c r="FU128" s="306"/>
      <c r="FV128" s="306"/>
      <c r="FW128" s="306"/>
      <c r="FX128" s="306"/>
      <c r="FY128" s="306"/>
      <c r="FZ128" s="306"/>
      <c r="GA128" s="306"/>
      <c r="GB128" s="306"/>
      <c r="GC128" s="306"/>
      <c r="GD128" s="306"/>
      <c r="GE128" s="306"/>
      <c r="GF128" s="306"/>
      <c r="GG128" s="306"/>
      <c r="GH128" s="306"/>
      <c r="GI128" s="306"/>
      <c r="GJ128" s="306"/>
      <c r="GK128" s="306"/>
      <c r="GL128" s="306"/>
      <c r="GM128" s="306"/>
      <c r="GN128" s="306"/>
      <c r="GO128" s="306"/>
      <c r="GP128" s="306"/>
      <c r="GQ128" s="306"/>
      <c r="GR128" s="306"/>
      <c r="GS128" s="306"/>
      <c r="GT128" s="306"/>
      <c r="GU128" s="306"/>
      <c r="GV128" s="306"/>
      <c r="GW128" s="306"/>
      <c r="GX128" s="306"/>
      <c r="GY128" s="306"/>
      <c r="GZ128" s="306"/>
      <c r="HA128" s="306"/>
      <c r="HB128" s="306"/>
      <c r="HC128" s="306"/>
      <c r="HD128" s="306"/>
      <c r="HE128" s="306"/>
      <c r="HF128" s="306"/>
      <c r="HG128" s="306"/>
      <c r="HH128" s="306"/>
      <c r="HI128" s="306"/>
      <c r="HJ128" s="306"/>
      <c r="HK128" s="306"/>
      <c r="HL128" s="306"/>
      <c r="HM128" s="306"/>
      <c r="HN128" s="306"/>
      <c r="HO128" s="306"/>
      <c r="HP128" s="306"/>
    </row>
    <row r="129" spans="1:224" x14ac:dyDescent="0.2">
      <c r="A129" s="142" t="s">
        <v>525</v>
      </c>
      <c r="B129" s="142" t="s">
        <v>526</v>
      </c>
      <c r="C129" s="142"/>
      <c r="D129" s="142"/>
      <c r="E129" s="246">
        <v>56</v>
      </c>
      <c r="F129" s="246">
        <v>3</v>
      </c>
      <c r="G129" s="246">
        <v>12</v>
      </c>
      <c r="H129" s="246">
        <v>3</v>
      </c>
      <c r="I129" s="246">
        <v>0</v>
      </c>
      <c r="J129" s="246">
        <v>1</v>
      </c>
      <c r="K129" s="246">
        <v>20</v>
      </c>
      <c r="L129" s="246">
        <v>1</v>
      </c>
      <c r="M129" s="246">
        <v>3</v>
      </c>
      <c r="N129" s="246">
        <v>13</v>
      </c>
      <c r="O129" s="246">
        <v>0</v>
      </c>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6"/>
      <c r="AL129" s="306"/>
      <c r="AM129" s="306"/>
      <c r="AN129" s="306"/>
      <c r="AO129" s="306"/>
      <c r="AP129" s="306"/>
      <c r="AQ129" s="306"/>
      <c r="AR129" s="306"/>
      <c r="AS129" s="306"/>
      <c r="AT129" s="306"/>
      <c r="AU129" s="306"/>
      <c r="AV129" s="306"/>
      <c r="AW129" s="306"/>
      <c r="AX129" s="306"/>
      <c r="AY129" s="306"/>
      <c r="AZ129" s="306"/>
      <c r="BA129" s="306"/>
      <c r="BB129" s="306"/>
      <c r="BC129" s="306"/>
      <c r="BD129" s="306"/>
      <c r="BE129" s="306"/>
      <c r="BF129" s="306"/>
      <c r="BG129" s="306"/>
      <c r="BH129" s="306"/>
      <c r="BI129" s="306"/>
      <c r="BJ129" s="306"/>
      <c r="BK129" s="306"/>
      <c r="BL129" s="306"/>
      <c r="BM129" s="306"/>
      <c r="BN129" s="306"/>
      <c r="BO129" s="306"/>
      <c r="BP129" s="306"/>
      <c r="BQ129" s="306"/>
      <c r="BR129" s="306"/>
      <c r="BS129" s="306"/>
      <c r="BT129" s="306"/>
      <c r="BU129" s="306"/>
      <c r="BV129" s="306"/>
      <c r="BW129" s="306"/>
      <c r="BX129" s="306"/>
      <c r="BY129" s="306"/>
      <c r="BZ129" s="306"/>
      <c r="CA129" s="306"/>
      <c r="CB129" s="306"/>
      <c r="CC129" s="306"/>
      <c r="CD129" s="306"/>
      <c r="CE129" s="306"/>
      <c r="CF129" s="306"/>
      <c r="CG129" s="306"/>
      <c r="CH129" s="306"/>
      <c r="CI129" s="306"/>
      <c r="CJ129" s="306"/>
      <c r="CK129" s="306"/>
      <c r="CL129" s="306"/>
      <c r="CM129" s="306"/>
      <c r="CN129" s="306"/>
      <c r="CO129" s="306"/>
      <c r="CP129" s="306"/>
      <c r="CQ129" s="306"/>
      <c r="CR129" s="306"/>
      <c r="CS129" s="306"/>
      <c r="CT129" s="306"/>
      <c r="CU129" s="306"/>
      <c r="CV129" s="306"/>
      <c r="CW129" s="306"/>
      <c r="CX129" s="306"/>
      <c r="CY129" s="306"/>
      <c r="CZ129" s="306"/>
      <c r="DA129" s="306"/>
      <c r="DB129" s="306"/>
      <c r="DC129" s="306"/>
      <c r="DD129" s="306"/>
      <c r="DE129" s="306"/>
      <c r="DF129" s="306"/>
      <c r="DG129" s="306"/>
      <c r="DH129" s="306"/>
      <c r="DI129" s="306"/>
      <c r="DJ129" s="306"/>
      <c r="DK129" s="306"/>
      <c r="DL129" s="306"/>
      <c r="DM129" s="306"/>
      <c r="DN129" s="306"/>
      <c r="DO129" s="306"/>
      <c r="DP129" s="306"/>
      <c r="DQ129" s="306"/>
      <c r="DR129" s="306"/>
      <c r="DS129" s="306"/>
      <c r="DT129" s="306"/>
      <c r="DU129" s="306"/>
      <c r="DV129" s="306"/>
      <c r="DW129" s="306"/>
      <c r="DX129" s="306"/>
      <c r="DY129" s="306"/>
      <c r="DZ129" s="306"/>
      <c r="EA129" s="306"/>
      <c r="EB129" s="306"/>
      <c r="EC129" s="306"/>
      <c r="ED129" s="306"/>
      <c r="EE129" s="306"/>
      <c r="EF129" s="306"/>
      <c r="EG129" s="306"/>
      <c r="EH129" s="306"/>
      <c r="EI129" s="306"/>
      <c r="EJ129" s="306"/>
      <c r="EK129" s="306"/>
      <c r="EL129" s="306"/>
      <c r="EM129" s="306"/>
      <c r="EN129" s="306"/>
      <c r="EO129" s="306"/>
      <c r="EP129" s="306"/>
      <c r="EQ129" s="306"/>
      <c r="ER129" s="306"/>
      <c r="ES129" s="306"/>
      <c r="ET129" s="306"/>
      <c r="EU129" s="306"/>
      <c r="EV129" s="306"/>
      <c r="EW129" s="306"/>
      <c r="EX129" s="306"/>
      <c r="EY129" s="306"/>
      <c r="EZ129" s="306"/>
      <c r="FA129" s="306"/>
      <c r="FB129" s="306"/>
      <c r="FC129" s="306"/>
      <c r="FD129" s="306"/>
      <c r="FE129" s="306"/>
      <c r="FF129" s="306"/>
      <c r="FG129" s="306"/>
      <c r="FH129" s="306"/>
      <c r="FI129" s="306"/>
      <c r="FJ129" s="306"/>
      <c r="FK129" s="306"/>
      <c r="FL129" s="306"/>
      <c r="FM129" s="306"/>
      <c r="FN129" s="306"/>
      <c r="FO129" s="306"/>
      <c r="FP129" s="306"/>
      <c r="FQ129" s="306"/>
      <c r="FR129" s="306"/>
      <c r="FS129" s="306"/>
      <c r="FT129" s="306"/>
      <c r="FU129" s="306"/>
      <c r="FV129" s="306"/>
      <c r="FW129" s="306"/>
      <c r="FX129" s="306"/>
      <c r="FY129" s="306"/>
      <c r="FZ129" s="306"/>
      <c r="GA129" s="306"/>
      <c r="GB129" s="306"/>
      <c r="GC129" s="306"/>
      <c r="GD129" s="306"/>
      <c r="GE129" s="306"/>
      <c r="GF129" s="306"/>
      <c r="GG129" s="306"/>
      <c r="GH129" s="306"/>
      <c r="GI129" s="306"/>
      <c r="GJ129" s="306"/>
      <c r="GK129" s="306"/>
      <c r="GL129" s="306"/>
      <c r="GM129" s="306"/>
      <c r="GN129" s="306"/>
      <c r="GO129" s="306"/>
      <c r="GP129" s="306"/>
      <c r="GQ129" s="306"/>
      <c r="GR129" s="306"/>
      <c r="GS129" s="306"/>
      <c r="GT129" s="306"/>
      <c r="GU129" s="306"/>
      <c r="GV129" s="306"/>
      <c r="GW129" s="306"/>
      <c r="GX129" s="306"/>
      <c r="GY129" s="306"/>
      <c r="GZ129" s="306"/>
      <c r="HA129" s="306"/>
      <c r="HB129" s="306"/>
      <c r="HC129" s="306"/>
      <c r="HD129" s="306"/>
      <c r="HE129" s="306"/>
      <c r="HF129" s="306"/>
      <c r="HG129" s="306"/>
      <c r="HH129" s="306"/>
      <c r="HI129" s="306"/>
      <c r="HJ129" s="306"/>
      <c r="HK129" s="306"/>
      <c r="HL129" s="306"/>
      <c r="HM129" s="306"/>
      <c r="HN129" s="306"/>
      <c r="HO129" s="306"/>
      <c r="HP129" s="306"/>
    </row>
    <row r="130" spans="1:224" x14ac:dyDescent="0.2">
      <c r="A130" s="142" t="s">
        <v>527</v>
      </c>
      <c r="B130" s="142" t="s">
        <v>528</v>
      </c>
      <c r="C130" s="142"/>
      <c r="D130" s="142"/>
      <c r="E130" s="246">
        <v>13</v>
      </c>
      <c r="F130" s="246">
        <v>5</v>
      </c>
      <c r="G130" s="246">
        <v>1</v>
      </c>
      <c r="H130" s="246">
        <v>3</v>
      </c>
      <c r="I130" s="246">
        <v>0</v>
      </c>
      <c r="J130" s="246">
        <v>0</v>
      </c>
      <c r="K130" s="246">
        <v>2</v>
      </c>
      <c r="L130" s="246">
        <v>0</v>
      </c>
      <c r="M130" s="246">
        <v>0</v>
      </c>
      <c r="N130" s="246">
        <v>2</v>
      </c>
      <c r="O130" s="246">
        <v>0</v>
      </c>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6"/>
      <c r="AL130" s="306"/>
      <c r="AM130" s="306"/>
      <c r="AN130" s="306"/>
      <c r="AO130" s="306"/>
      <c r="AP130" s="306"/>
      <c r="AQ130" s="306"/>
      <c r="AR130" s="306"/>
      <c r="AS130" s="306"/>
      <c r="AT130" s="306"/>
      <c r="AU130" s="306"/>
      <c r="AV130" s="306"/>
      <c r="AW130" s="306"/>
      <c r="AX130" s="306"/>
      <c r="AY130" s="306"/>
      <c r="AZ130" s="306"/>
      <c r="BA130" s="306"/>
      <c r="BB130" s="306"/>
      <c r="BC130" s="306"/>
      <c r="BD130" s="306"/>
      <c r="BE130" s="306"/>
      <c r="BF130" s="306"/>
      <c r="BG130" s="306"/>
      <c r="BH130" s="306"/>
      <c r="BI130" s="306"/>
      <c r="BJ130" s="306"/>
      <c r="BK130" s="306"/>
      <c r="BL130" s="306"/>
      <c r="BM130" s="306"/>
      <c r="BN130" s="306"/>
      <c r="BO130" s="306"/>
      <c r="BP130" s="306"/>
      <c r="BQ130" s="306"/>
      <c r="BR130" s="306"/>
      <c r="BS130" s="306"/>
      <c r="BT130" s="306"/>
      <c r="BU130" s="306"/>
      <c r="BV130" s="306"/>
      <c r="BW130" s="306"/>
      <c r="BX130" s="306"/>
      <c r="BY130" s="306"/>
      <c r="BZ130" s="306"/>
      <c r="CA130" s="306"/>
      <c r="CB130" s="306"/>
      <c r="CC130" s="306"/>
      <c r="CD130" s="306"/>
      <c r="CE130" s="306"/>
      <c r="CF130" s="306"/>
      <c r="CG130" s="306"/>
      <c r="CH130" s="306"/>
      <c r="CI130" s="306"/>
      <c r="CJ130" s="306"/>
      <c r="CK130" s="306"/>
      <c r="CL130" s="306"/>
      <c r="CM130" s="306"/>
      <c r="CN130" s="306"/>
      <c r="CO130" s="306"/>
      <c r="CP130" s="306"/>
      <c r="CQ130" s="306"/>
      <c r="CR130" s="306"/>
      <c r="CS130" s="306"/>
      <c r="CT130" s="306"/>
      <c r="CU130" s="306"/>
      <c r="CV130" s="306"/>
      <c r="CW130" s="306"/>
      <c r="CX130" s="306"/>
      <c r="CY130" s="306"/>
      <c r="CZ130" s="306"/>
      <c r="DA130" s="306"/>
      <c r="DB130" s="306"/>
      <c r="DC130" s="306"/>
      <c r="DD130" s="306"/>
      <c r="DE130" s="306"/>
      <c r="DF130" s="306"/>
      <c r="DG130" s="306"/>
      <c r="DH130" s="306"/>
      <c r="DI130" s="306"/>
      <c r="DJ130" s="306"/>
      <c r="DK130" s="306"/>
      <c r="DL130" s="306"/>
      <c r="DM130" s="306"/>
      <c r="DN130" s="306"/>
      <c r="DO130" s="306"/>
      <c r="DP130" s="306"/>
      <c r="DQ130" s="306"/>
      <c r="DR130" s="306"/>
      <c r="DS130" s="306"/>
      <c r="DT130" s="306"/>
      <c r="DU130" s="306"/>
      <c r="DV130" s="306"/>
      <c r="DW130" s="306"/>
      <c r="DX130" s="306"/>
      <c r="DY130" s="306"/>
      <c r="DZ130" s="306"/>
      <c r="EA130" s="306"/>
      <c r="EB130" s="306"/>
      <c r="EC130" s="306"/>
      <c r="ED130" s="306"/>
      <c r="EE130" s="306"/>
      <c r="EF130" s="306"/>
      <c r="EG130" s="306"/>
      <c r="EH130" s="306"/>
      <c r="EI130" s="306"/>
      <c r="EJ130" s="306"/>
      <c r="EK130" s="306"/>
      <c r="EL130" s="306"/>
      <c r="EM130" s="306"/>
      <c r="EN130" s="306"/>
      <c r="EO130" s="306"/>
      <c r="EP130" s="306"/>
      <c r="EQ130" s="306"/>
      <c r="ER130" s="306"/>
      <c r="ES130" s="306"/>
      <c r="ET130" s="306"/>
      <c r="EU130" s="306"/>
      <c r="EV130" s="306"/>
      <c r="EW130" s="306"/>
      <c r="EX130" s="306"/>
      <c r="EY130" s="306"/>
      <c r="EZ130" s="306"/>
      <c r="FA130" s="306"/>
      <c r="FB130" s="306"/>
      <c r="FC130" s="306"/>
      <c r="FD130" s="306"/>
      <c r="FE130" s="306"/>
      <c r="FF130" s="306"/>
      <c r="FG130" s="306"/>
      <c r="FH130" s="306"/>
      <c r="FI130" s="306"/>
      <c r="FJ130" s="306"/>
      <c r="FK130" s="306"/>
      <c r="FL130" s="306"/>
      <c r="FM130" s="306"/>
      <c r="FN130" s="306"/>
      <c r="FO130" s="306"/>
      <c r="FP130" s="306"/>
      <c r="FQ130" s="306"/>
      <c r="FR130" s="306"/>
      <c r="FS130" s="306"/>
      <c r="FT130" s="306"/>
      <c r="FU130" s="306"/>
      <c r="FV130" s="306"/>
      <c r="FW130" s="306"/>
      <c r="FX130" s="306"/>
      <c r="FY130" s="306"/>
      <c r="FZ130" s="306"/>
      <c r="GA130" s="306"/>
      <c r="GB130" s="306"/>
      <c r="GC130" s="306"/>
      <c r="GD130" s="306"/>
      <c r="GE130" s="306"/>
      <c r="GF130" s="306"/>
      <c r="GG130" s="306"/>
      <c r="GH130" s="306"/>
      <c r="GI130" s="306"/>
      <c r="GJ130" s="306"/>
      <c r="GK130" s="306"/>
      <c r="GL130" s="306"/>
      <c r="GM130" s="306"/>
      <c r="GN130" s="306"/>
      <c r="GO130" s="306"/>
      <c r="GP130" s="306"/>
      <c r="GQ130" s="306"/>
      <c r="GR130" s="306"/>
      <c r="GS130" s="306"/>
      <c r="GT130" s="306"/>
      <c r="GU130" s="306"/>
      <c r="GV130" s="306"/>
      <c r="GW130" s="306"/>
      <c r="GX130" s="306"/>
      <c r="GY130" s="306"/>
      <c r="GZ130" s="306"/>
      <c r="HA130" s="306"/>
      <c r="HB130" s="306"/>
      <c r="HC130" s="306"/>
      <c r="HD130" s="306"/>
      <c r="HE130" s="306"/>
      <c r="HF130" s="306"/>
      <c r="HG130" s="306"/>
      <c r="HH130" s="306"/>
      <c r="HI130" s="306"/>
      <c r="HJ130" s="306"/>
      <c r="HK130" s="306"/>
      <c r="HL130" s="306"/>
      <c r="HM130" s="306"/>
      <c r="HN130" s="306"/>
      <c r="HO130" s="306"/>
      <c r="HP130" s="306"/>
    </row>
    <row r="131" spans="1:224" x14ac:dyDescent="0.2">
      <c r="A131" s="142" t="s">
        <v>529</v>
      </c>
      <c r="B131" s="142" t="s">
        <v>530</v>
      </c>
      <c r="C131" s="142"/>
      <c r="D131" s="142"/>
      <c r="E131" s="246">
        <v>44</v>
      </c>
      <c r="F131" s="246">
        <v>26</v>
      </c>
      <c r="G131" s="246">
        <v>1</v>
      </c>
      <c r="H131" s="246">
        <v>11</v>
      </c>
      <c r="I131" s="246">
        <v>3</v>
      </c>
      <c r="J131" s="246">
        <v>0</v>
      </c>
      <c r="K131" s="246">
        <v>3</v>
      </c>
      <c r="L131" s="246">
        <v>0</v>
      </c>
      <c r="M131" s="246">
        <v>0</v>
      </c>
      <c r="N131" s="246">
        <v>0</v>
      </c>
      <c r="O131" s="246">
        <v>0</v>
      </c>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6"/>
      <c r="AL131" s="306"/>
      <c r="AM131" s="306"/>
      <c r="AN131" s="306"/>
      <c r="AO131" s="306"/>
      <c r="AP131" s="306"/>
      <c r="AQ131" s="306"/>
      <c r="AR131" s="306"/>
      <c r="AS131" s="306"/>
      <c r="AT131" s="306"/>
      <c r="AU131" s="306"/>
      <c r="AV131" s="306"/>
      <c r="AW131" s="306"/>
      <c r="AX131" s="306"/>
      <c r="AY131" s="306"/>
      <c r="AZ131" s="306"/>
      <c r="BA131" s="306"/>
      <c r="BB131" s="306"/>
      <c r="BC131" s="306"/>
      <c r="BD131" s="306"/>
      <c r="BE131" s="306"/>
      <c r="BF131" s="306"/>
      <c r="BG131" s="306"/>
      <c r="BH131" s="306"/>
      <c r="BI131" s="306"/>
      <c r="BJ131" s="306"/>
      <c r="BK131" s="306"/>
      <c r="BL131" s="306"/>
      <c r="BM131" s="306"/>
      <c r="BN131" s="306"/>
      <c r="BO131" s="306"/>
      <c r="BP131" s="306"/>
      <c r="BQ131" s="306"/>
      <c r="BR131" s="306"/>
      <c r="BS131" s="306"/>
      <c r="BT131" s="306"/>
      <c r="BU131" s="306"/>
      <c r="BV131" s="306"/>
      <c r="BW131" s="306"/>
      <c r="BX131" s="306"/>
      <c r="BY131" s="306"/>
      <c r="BZ131" s="306"/>
      <c r="CA131" s="306"/>
      <c r="CB131" s="306"/>
      <c r="CC131" s="306"/>
      <c r="CD131" s="306"/>
      <c r="CE131" s="306"/>
      <c r="CF131" s="306"/>
      <c r="CG131" s="306"/>
      <c r="CH131" s="306"/>
      <c r="CI131" s="306"/>
      <c r="CJ131" s="306"/>
      <c r="CK131" s="306"/>
      <c r="CL131" s="306"/>
      <c r="CM131" s="306"/>
      <c r="CN131" s="306"/>
      <c r="CO131" s="306"/>
      <c r="CP131" s="306"/>
      <c r="CQ131" s="306"/>
      <c r="CR131" s="306"/>
      <c r="CS131" s="306"/>
      <c r="CT131" s="306"/>
      <c r="CU131" s="306"/>
      <c r="CV131" s="306"/>
      <c r="CW131" s="306"/>
      <c r="CX131" s="306"/>
      <c r="CY131" s="306"/>
      <c r="CZ131" s="306"/>
      <c r="DA131" s="306"/>
      <c r="DB131" s="306"/>
      <c r="DC131" s="306"/>
      <c r="DD131" s="306"/>
      <c r="DE131" s="306"/>
      <c r="DF131" s="306"/>
      <c r="DG131" s="306"/>
      <c r="DH131" s="306"/>
      <c r="DI131" s="306"/>
      <c r="DJ131" s="306"/>
      <c r="DK131" s="306"/>
      <c r="DL131" s="306"/>
      <c r="DM131" s="306"/>
      <c r="DN131" s="306"/>
      <c r="DO131" s="306"/>
      <c r="DP131" s="306"/>
      <c r="DQ131" s="306"/>
      <c r="DR131" s="306"/>
      <c r="DS131" s="306"/>
      <c r="DT131" s="306"/>
      <c r="DU131" s="306"/>
      <c r="DV131" s="306"/>
      <c r="DW131" s="306"/>
      <c r="DX131" s="306"/>
      <c r="DY131" s="306"/>
      <c r="DZ131" s="306"/>
      <c r="EA131" s="306"/>
      <c r="EB131" s="306"/>
      <c r="EC131" s="306"/>
      <c r="ED131" s="306"/>
      <c r="EE131" s="306"/>
      <c r="EF131" s="306"/>
      <c r="EG131" s="306"/>
      <c r="EH131" s="306"/>
      <c r="EI131" s="306"/>
      <c r="EJ131" s="306"/>
      <c r="EK131" s="306"/>
      <c r="EL131" s="306"/>
      <c r="EM131" s="306"/>
      <c r="EN131" s="306"/>
      <c r="EO131" s="306"/>
      <c r="EP131" s="306"/>
      <c r="EQ131" s="306"/>
      <c r="ER131" s="306"/>
      <c r="ES131" s="306"/>
      <c r="ET131" s="306"/>
      <c r="EU131" s="306"/>
      <c r="EV131" s="306"/>
      <c r="EW131" s="306"/>
      <c r="EX131" s="306"/>
      <c r="EY131" s="306"/>
      <c r="EZ131" s="306"/>
      <c r="FA131" s="306"/>
      <c r="FB131" s="306"/>
      <c r="FC131" s="306"/>
      <c r="FD131" s="306"/>
      <c r="FE131" s="306"/>
      <c r="FF131" s="306"/>
      <c r="FG131" s="306"/>
      <c r="FH131" s="306"/>
      <c r="FI131" s="306"/>
      <c r="FJ131" s="306"/>
      <c r="FK131" s="306"/>
      <c r="FL131" s="306"/>
      <c r="FM131" s="306"/>
      <c r="FN131" s="306"/>
      <c r="FO131" s="306"/>
      <c r="FP131" s="306"/>
      <c r="FQ131" s="306"/>
      <c r="FR131" s="306"/>
      <c r="FS131" s="306"/>
      <c r="FT131" s="306"/>
      <c r="FU131" s="306"/>
      <c r="FV131" s="306"/>
      <c r="FW131" s="306"/>
      <c r="FX131" s="306"/>
      <c r="FY131" s="306"/>
      <c r="FZ131" s="306"/>
      <c r="GA131" s="306"/>
      <c r="GB131" s="306"/>
      <c r="GC131" s="306"/>
      <c r="GD131" s="306"/>
      <c r="GE131" s="306"/>
      <c r="GF131" s="306"/>
      <c r="GG131" s="306"/>
      <c r="GH131" s="306"/>
      <c r="GI131" s="306"/>
      <c r="GJ131" s="306"/>
      <c r="GK131" s="306"/>
      <c r="GL131" s="306"/>
      <c r="GM131" s="306"/>
      <c r="GN131" s="306"/>
      <c r="GO131" s="306"/>
      <c r="GP131" s="306"/>
      <c r="GQ131" s="306"/>
      <c r="GR131" s="306"/>
      <c r="GS131" s="306"/>
      <c r="GT131" s="306"/>
      <c r="GU131" s="306"/>
      <c r="GV131" s="306"/>
      <c r="GW131" s="306"/>
      <c r="GX131" s="306"/>
      <c r="GY131" s="306"/>
      <c r="GZ131" s="306"/>
      <c r="HA131" s="306"/>
      <c r="HB131" s="306"/>
      <c r="HC131" s="306"/>
      <c r="HD131" s="306"/>
      <c r="HE131" s="306"/>
      <c r="HF131" s="306"/>
      <c r="HG131" s="306"/>
      <c r="HH131" s="306"/>
      <c r="HI131" s="306"/>
      <c r="HJ131" s="306"/>
      <c r="HK131" s="306"/>
      <c r="HL131" s="306"/>
      <c r="HM131" s="306"/>
      <c r="HN131" s="306"/>
      <c r="HO131" s="306"/>
      <c r="HP131" s="306"/>
    </row>
    <row r="132" spans="1:224" x14ac:dyDescent="0.2">
      <c r="A132" s="142" t="s">
        <v>531</v>
      </c>
      <c r="B132" s="142" t="s">
        <v>532</v>
      </c>
      <c r="C132" s="142"/>
      <c r="D132" s="142"/>
      <c r="E132" s="246">
        <v>91</v>
      </c>
      <c r="F132" s="246">
        <v>5</v>
      </c>
      <c r="G132" s="246">
        <v>34</v>
      </c>
      <c r="H132" s="246">
        <v>16</v>
      </c>
      <c r="I132" s="246">
        <v>4</v>
      </c>
      <c r="J132" s="246">
        <v>5</v>
      </c>
      <c r="K132" s="246">
        <v>4</v>
      </c>
      <c r="L132" s="246">
        <v>0</v>
      </c>
      <c r="M132" s="246">
        <v>2</v>
      </c>
      <c r="N132" s="246">
        <v>15</v>
      </c>
      <c r="O132" s="246">
        <v>6</v>
      </c>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6"/>
      <c r="AL132" s="306"/>
      <c r="AM132" s="306"/>
      <c r="AN132" s="306"/>
      <c r="AO132" s="306"/>
      <c r="AP132" s="306"/>
      <c r="AQ132" s="306"/>
      <c r="AR132" s="306"/>
      <c r="AS132" s="306"/>
      <c r="AT132" s="306"/>
      <c r="AU132" s="306"/>
      <c r="AV132" s="306"/>
      <c r="AW132" s="306"/>
      <c r="AX132" s="306"/>
      <c r="AY132" s="306"/>
      <c r="AZ132" s="306"/>
      <c r="BA132" s="306"/>
      <c r="BB132" s="306"/>
      <c r="BC132" s="306"/>
      <c r="BD132" s="306"/>
      <c r="BE132" s="306"/>
      <c r="BF132" s="306"/>
      <c r="BG132" s="306"/>
      <c r="BH132" s="306"/>
      <c r="BI132" s="306"/>
      <c r="BJ132" s="306"/>
      <c r="BK132" s="306"/>
      <c r="BL132" s="306"/>
      <c r="BM132" s="306"/>
      <c r="BN132" s="306"/>
      <c r="BO132" s="306"/>
      <c r="BP132" s="306"/>
      <c r="BQ132" s="306"/>
      <c r="BR132" s="306"/>
      <c r="BS132" s="306"/>
      <c r="BT132" s="306"/>
      <c r="BU132" s="306"/>
      <c r="BV132" s="306"/>
      <c r="BW132" s="306"/>
      <c r="BX132" s="306"/>
      <c r="BY132" s="306"/>
      <c r="BZ132" s="306"/>
      <c r="CA132" s="306"/>
      <c r="CB132" s="306"/>
      <c r="CC132" s="306"/>
      <c r="CD132" s="306"/>
      <c r="CE132" s="306"/>
      <c r="CF132" s="306"/>
      <c r="CG132" s="306"/>
      <c r="CH132" s="306"/>
      <c r="CI132" s="306"/>
      <c r="CJ132" s="306"/>
      <c r="CK132" s="306"/>
      <c r="CL132" s="306"/>
      <c r="CM132" s="306"/>
      <c r="CN132" s="306"/>
      <c r="CO132" s="306"/>
      <c r="CP132" s="306"/>
      <c r="CQ132" s="306"/>
      <c r="CR132" s="306"/>
      <c r="CS132" s="306"/>
      <c r="CT132" s="306"/>
      <c r="CU132" s="306"/>
      <c r="CV132" s="306"/>
      <c r="CW132" s="306"/>
      <c r="CX132" s="306"/>
      <c r="CY132" s="306"/>
      <c r="CZ132" s="306"/>
      <c r="DA132" s="306"/>
      <c r="DB132" s="306"/>
      <c r="DC132" s="306"/>
      <c r="DD132" s="306"/>
      <c r="DE132" s="306"/>
      <c r="DF132" s="306"/>
      <c r="DG132" s="306"/>
      <c r="DH132" s="306"/>
      <c r="DI132" s="306"/>
      <c r="DJ132" s="306"/>
      <c r="DK132" s="306"/>
      <c r="DL132" s="306"/>
      <c r="DM132" s="306"/>
      <c r="DN132" s="306"/>
      <c r="DO132" s="306"/>
      <c r="DP132" s="306"/>
      <c r="DQ132" s="306"/>
      <c r="DR132" s="306"/>
      <c r="DS132" s="306"/>
      <c r="DT132" s="306"/>
      <c r="DU132" s="306"/>
      <c r="DV132" s="306"/>
      <c r="DW132" s="306"/>
      <c r="DX132" s="306"/>
      <c r="DY132" s="306"/>
      <c r="DZ132" s="306"/>
      <c r="EA132" s="306"/>
      <c r="EB132" s="306"/>
      <c r="EC132" s="306"/>
      <c r="ED132" s="306"/>
      <c r="EE132" s="306"/>
      <c r="EF132" s="306"/>
      <c r="EG132" s="306"/>
      <c r="EH132" s="306"/>
      <c r="EI132" s="306"/>
      <c r="EJ132" s="306"/>
      <c r="EK132" s="306"/>
      <c r="EL132" s="306"/>
      <c r="EM132" s="306"/>
      <c r="EN132" s="306"/>
      <c r="EO132" s="306"/>
      <c r="EP132" s="306"/>
      <c r="EQ132" s="306"/>
      <c r="ER132" s="306"/>
      <c r="ES132" s="306"/>
      <c r="ET132" s="306"/>
      <c r="EU132" s="306"/>
      <c r="EV132" s="306"/>
      <c r="EW132" s="306"/>
      <c r="EX132" s="306"/>
      <c r="EY132" s="306"/>
      <c r="EZ132" s="306"/>
      <c r="FA132" s="306"/>
      <c r="FB132" s="306"/>
      <c r="FC132" s="306"/>
      <c r="FD132" s="306"/>
      <c r="FE132" s="306"/>
      <c r="FF132" s="306"/>
      <c r="FG132" s="306"/>
      <c r="FH132" s="306"/>
      <c r="FI132" s="306"/>
      <c r="FJ132" s="306"/>
      <c r="FK132" s="306"/>
      <c r="FL132" s="306"/>
      <c r="FM132" s="306"/>
      <c r="FN132" s="306"/>
      <c r="FO132" s="306"/>
      <c r="FP132" s="306"/>
      <c r="FQ132" s="306"/>
      <c r="FR132" s="306"/>
      <c r="FS132" s="306"/>
      <c r="FT132" s="306"/>
      <c r="FU132" s="306"/>
      <c r="FV132" s="306"/>
      <c r="FW132" s="306"/>
      <c r="FX132" s="306"/>
      <c r="FY132" s="306"/>
      <c r="FZ132" s="306"/>
      <c r="GA132" s="306"/>
      <c r="GB132" s="306"/>
      <c r="GC132" s="306"/>
      <c r="GD132" s="306"/>
      <c r="GE132" s="306"/>
      <c r="GF132" s="306"/>
      <c r="GG132" s="306"/>
      <c r="GH132" s="306"/>
      <c r="GI132" s="306"/>
      <c r="GJ132" s="306"/>
      <c r="GK132" s="306"/>
      <c r="GL132" s="306"/>
      <c r="GM132" s="306"/>
      <c r="GN132" s="306"/>
      <c r="GO132" s="306"/>
      <c r="GP132" s="306"/>
      <c r="GQ132" s="306"/>
      <c r="GR132" s="306"/>
      <c r="GS132" s="306"/>
      <c r="GT132" s="306"/>
      <c r="GU132" s="306"/>
      <c r="GV132" s="306"/>
      <c r="GW132" s="306"/>
      <c r="GX132" s="306"/>
      <c r="GY132" s="306"/>
      <c r="GZ132" s="306"/>
      <c r="HA132" s="306"/>
      <c r="HB132" s="306"/>
      <c r="HC132" s="306"/>
      <c r="HD132" s="306"/>
      <c r="HE132" s="306"/>
      <c r="HF132" s="306"/>
      <c r="HG132" s="306"/>
      <c r="HH132" s="306"/>
      <c r="HI132" s="306"/>
      <c r="HJ132" s="306"/>
      <c r="HK132" s="306"/>
      <c r="HL132" s="306"/>
      <c r="HM132" s="306"/>
      <c r="HN132" s="306"/>
      <c r="HO132" s="306"/>
      <c r="HP132" s="306"/>
    </row>
    <row r="133" spans="1:224" x14ac:dyDescent="0.2">
      <c r="A133" s="142" t="s">
        <v>533</v>
      </c>
      <c r="B133" s="142" t="s">
        <v>534</v>
      </c>
      <c r="C133" s="142"/>
      <c r="D133" s="142"/>
      <c r="E133" s="246">
        <v>58</v>
      </c>
      <c r="F133" s="246">
        <v>4</v>
      </c>
      <c r="G133" s="246">
        <v>23</v>
      </c>
      <c r="H133" s="246">
        <v>3</v>
      </c>
      <c r="I133" s="246">
        <v>0</v>
      </c>
      <c r="J133" s="246">
        <v>5</v>
      </c>
      <c r="K133" s="246">
        <v>8</v>
      </c>
      <c r="L133" s="246">
        <v>1</v>
      </c>
      <c r="M133" s="246">
        <v>0</v>
      </c>
      <c r="N133" s="246">
        <v>6</v>
      </c>
      <c r="O133" s="246">
        <v>8</v>
      </c>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6"/>
      <c r="AL133" s="306"/>
      <c r="AM133" s="306"/>
      <c r="AN133" s="306"/>
      <c r="AO133" s="306"/>
      <c r="AP133" s="306"/>
      <c r="AQ133" s="306"/>
      <c r="AR133" s="306"/>
      <c r="AS133" s="306"/>
      <c r="AT133" s="306"/>
      <c r="AU133" s="306"/>
      <c r="AV133" s="306"/>
      <c r="AW133" s="306"/>
      <c r="AX133" s="306"/>
      <c r="AY133" s="306"/>
      <c r="AZ133" s="306"/>
      <c r="BA133" s="306"/>
      <c r="BB133" s="306"/>
      <c r="BC133" s="306"/>
      <c r="BD133" s="306"/>
      <c r="BE133" s="306"/>
      <c r="BF133" s="306"/>
      <c r="BG133" s="306"/>
      <c r="BH133" s="306"/>
      <c r="BI133" s="306"/>
      <c r="BJ133" s="306"/>
      <c r="BK133" s="306"/>
      <c r="BL133" s="306"/>
      <c r="BM133" s="306"/>
      <c r="BN133" s="306"/>
      <c r="BO133" s="306"/>
      <c r="BP133" s="306"/>
      <c r="BQ133" s="306"/>
      <c r="BR133" s="306"/>
      <c r="BS133" s="306"/>
      <c r="BT133" s="306"/>
      <c r="BU133" s="306"/>
      <c r="BV133" s="306"/>
      <c r="BW133" s="306"/>
      <c r="BX133" s="306"/>
      <c r="BY133" s="306"/>
      <c r="BZ133" s="306"/>
      <c r="CA133" s="306"/>
      <c r="CB133" s="306"/>
      <c r="CC133" s="306"/>
      <c r="CD133" s="306"/>
      <c r="CE133" s="306"/>
      <c r="CF133" s="306"/>
      <c r="CG133" s="306"/>
      <c r="CH133" s="306"/>
      <c r="CI133" s="306"/>
      <c r="CJ133" s="306"/>
      <c r="CK133" s="306"/>
      <c r="CL133" s="306"/>
      <c r="CM133" s="306"/>
      <c r="CN133" s="306"/>
      <c r="CO133" s="306"/>
      <c r="CP133" s="306"/>
      <c r="CQ133" s="306"/>
      <c r="CR133" s="306"/>
      <c r="CS133" s="306"/>
      <c r="CT133" s="306"/>
      <c r="CU133" s="306"/>
      <c r="CV133" s="306"/>
      <c r="CW133" s="306"/>
      <c r="CX133" s="306"/>
      <c r="CY133" s="306"/>
      <c r="CZ133" s="306"/>
      <c r="DA133" s="306"/>
      <c r="DB133" s="306"/>
      <c r="DC133" s="306"/>
      <c r="DD133" s="306"/>
      <c r="DE133" s="306"/>
      <c r="DF133" s="306"/>
      <c r="DG133" s="306"/>
      <c r="DH133" s="306"/>
      <c r="DI133" s="306"/>
      <c r="DJ133" s="306"/>
      <c r="DK133" s="306"/>
      <c r="DL133" s="306"/>
      <c r="DM133" s="306"/>
      <c r="DN133" s="306"/>
      <c r="DO133" s="306"/>
      <c r="DP133" s="306"/>
      <c r="DQ133" s="306"/>
      <c r="DR133" s="306"/>
      <c r="DS133" s="306"/>
      <c r="DT133" s="306"/>
      <c r="DU133" s="306"/>
      <c r="DV133" s="306"/>
      <c r="DW133" s="306"/>
      <c r="DX133" s="306"/>
      <c r="DY133" s="306"/>
      <c r="DZ133" s="306"/>
      <c r="EA133" s="306"/>
      <c r="EB133" s="306"/>
      <c r="EC133" s="306"/>
      <c r="ED133" s="306"/>
      <c r="EE133" s="306"/>
      <c r="EF133" s="306"/>
      <c r="EG133" s="306"/>
      <c r="EH133" s="306"/>
      <c r="EI133" s="306"/>
      <c r="EJ133" s="306"/>
      <c r="EK133" s="306"/>
      <c r="EL133" s="306"/>
      <c r="EM133" s="306"/>
      <c r="EN133" s="306"/>
      <c r="EO133" s="306"/>
      <c r="EP133" s="306"/>
      <c r="EQ133" s="306"/>
      <c r="ER133" s="306"/>
      <c r="ES133" s="306"/>
      <c r="ET133" s="306"/>
      <c r="EU133" s="306"/>
      <c r="EV133" s="306"/>
      <c r="EW133" s="306"/>
      <c r="EX133" s="306"/>
      <c r="EY133" s="306"/>
      <c r="EZ133" s="306"/>
      <c r="FA133" s="306"/>
      <c r="FB133" s="306"/>
      <c r="FC133" s="306"/>
      <c r="FD133" s="306"/>
      <c r="FE133" s="306"/>
      <c r="FF133" s="306"/>
      <c r="FG133" s="306"/>
      <c r="FH133" s="306"/>
      <c r="FI133" s="306"/>
      <c r="FJ133" s="306"/>
      <c r="FK133" s="306"/>
      <c r="FL133" s="306"/>
      <c r="FM133" s="306"/>
      <c r="FN133" s="306"/>
      <c r="FO133" s="306"/>
      <c r="FP133" s="306"/>
      <c r="FQ133" s="306"/>
      <c r="FR133" s="306"/>
      <c r="FS133" s="306"/>
      <c r="FT133" s="306"/>
      <c r="FU133" s="306"/>
      <c r="FV133" s="306"/>
      <c r="FW133" s="306"/>
      <c r="FX133" s="306"/>
      <c r="FY133" s="306"/>
      <c r="FZ133" s="306"/>
      <c r="GA133" s="306"/>
      <c r="GB133" s="306"/>
      <c r="GC133" s="306"/>
      <c r="GD133" s="306"/>
      <c r="GE133" s="306"/>
      <c r="GF133" s="306"/>
      <c r="GG133" s="306"/>
      <c r="GH133" s="306"/>
      <c r="GI133" s="306"/>
      <c r="GJ133" s="306"/>
      <c r="GK133" s="306"/>
      <c r="GL133" s="306"/>
      <c r="GM133" s="306"/>
      <c r="GN133" s="306"/>
      <c r="GO133" s="306"/>
      <c r="GP133" s="306"/>
      <c r="GQ133" s="306"/>
      <c r="GR133" s="306"/>
      <c r="GS133" s="306"/>
      <c r="GT133" s="306"/>
      <c r="GU133" s="306"/>
      <c r="GV133" s="306"/>
      <c r="GW133" s="306"/>
      <c r="GX133" s="306"/>
      <c r="GY133" s="306"/>
      <c r="GZ133" s="306"/>
      <c r="HA133" s="306"/>
      <c r="HB133" s="306"/>
      <c r="HC133" s="306"/>
      <c r="HD133" s="306"/>
      <c r="HE133" s="306"/>
      <c r="HF133" s="306"/>
      <c r="HG133" s="306"/>
      <c r="HH133" s="306"/>
      <c r="HI133" s="306"/>
      <c r="HJ133" s="306"/>
      <c r="HK133" s="306"/>
      <c r="HL133" s="306"/>
      <c r="HM133" s="306"/>
      <c r="HN133" s="306"/>
      <c r="HO133" s="306"/>
      <c r="HP133" s="306"/>
    </row>
    <row r="134" spans="1:224" x14ac:dyDescent="0.2">
      <c r="A134" s="142" t="s">
        <v>535</v>
      </c>
      <c r="B134" s="142" t="s">
        <v>536</v>
      </c>
      <c r="C134" s="142"/>
      <c r="D134" s="142"/>
      <c r="E134" s="246">
        <v>84</v>
      </c>
      <c r="F134" s="246">
        <v>8</v>
      </c>
      <c r="G134" s="246">
        <v>25</v>
      </c>
      <c r="H134" s="246">
        <v>13</v>
      </c>
      <c r="I134" s="246">
        <v>0</v>
      </c>
      <c r="J134" s="246">
        <v>12</v>
      </c>
      <c r="K134" s="246">
        <v>16</v>
      </c>
      <c r="L134" s="246">
        <v>0</v>
      </c>
      <c r="M134" s="246">
        <v>6</v>
      </c>
      <c r="N134" s="246">
        <v>3</v>
      </c>
      <c r="O134" s="246">
        <v>1</v>
      </c>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6"/>
      <c r="AL134" s="306"/>
      <c r="AM134" s="306"/>
      <c r="AN134" s="306"/>
      <c r="AO134" s="306"/>
      <c r="AP134" s="306"/>
      <c r="AQ134" s="306"/>
      <c r="AR134" s="306"/>
      <c r="AS134" s="306"/>
      <c r="AT134" s="306"/>
      <c r="AU134" s="306"/>
      <c r="AV134" s="306"/>
      <c r="AW134" s="306"/>
      <c r="AX134" s="306"/>
      <c r="AY134" s="306"/>
      <c r="AZ134" s="306"/>
      <c r="BA134" s="306"/>
      <c r="BB134" s="306"/>
      <c r="BC134" s="306"/>
      <c r="BD134" s="306"/>
      <c r="BE134" s="306"/>
      <c r="BF134" s="306"/>
      <c r="BG134" s="306"/>
      <c r="BH134" s="306"/>
      <c r="BI134" s="306"/>
      <c r="BJ134" s="306"/>
      <c r="BK134" s="306"/>
      <c r="BL134" s="306"/>
      <c r="BM134" s="306"/>
      <c r="BN134" s="306"/>
      <c r="BO134" s="306"/>
      <c r="BP134" s="306"/>
      <c r="BQ134" s="306"/>
      <c r="BR134" s="306"/>
      <c r="BS134" s="306"/>
      <c r="BT134" s="306"/>
      <c r="BU134" s="306"/>
      <c r="BV134" s="306"/>
      <c r="BW134" s="306"/>
      <c r="BX134" s="306"/>
      <c r="BY134" s="306"/>
      <c r="BZ134" s="306"/>
      <c r="CA134" s="306"/>
      <c r="CB134" s="306"/>
      <c r="CC134" s="306"/>
      <c r="CD134" s="306"/>
      <c r="CE134" s="306"/>
      <c r="CF134" s="306"/>
      <c r="CG134" s="306"/>
      <c r="CH134" s="306"/>
      <c r="CI134" s="306"/>
      <c r="CJ134" s="306"/>
      <c r="CK134" s="306"/>
      <c r="CL134" s="306"/>
      <c r="CM134" s="306"/>
      <c r="CN134" s="306"/>
      <c r="CO134" s="306"/>
      <c r="CP134" s="306"/>
      <c r="CQ134" s="306"/>
      <c r="CR134" s="306"/>
      <c r="CS134" s="306"/>
      <c r="CT134" s="306"/>
      <c r="CU134" s="306"/>
      <c r="CV134" s="306"/>
      <c r="CW134" s="306"/>
      <c r="CX134" s="306"/>
      <c r="CY134" s="306"/>
      <c r="CZ134" s="306"/>
      <c r="DA134" s="306"/>
      <c r="DB134" s="306"/>
      <c r="DC134" s="306"/>
      <c r="DD134" s="306"/>
      <c r="DE134" s="306"/>
      <c r="DF134" s="306"/>
      <c r="DG134" s="306"/>
      <c r="DH134" s="306"/>
      <c r="DI134" s="306"/>
      <c r="DJ134" s="306"/>
      <c r="DK134" s="306"/>
      <c r="DL134" s="306"/>
      <c r="DM134" s="306"/>
      <c r="DN134" s="306"/>
      <c r="DO134" s="306"/>
      <c r="DP134" s="306"/>
      <c r="DQ134" s="306"/>
      <c r="DR134" s="306"/>
      <c r="DS134" s="306"/>
      <c r="DT134" s="306"/>
      <c r="DU134" s="306"/>
      <c r="DV134" s="306"/>
      <c r="DW134" s="306"/>
      <c r="DX134" s="306"/>
      <c r="DY134" s="306"/>
      <c r="DZ134" s="306"/>
      <c r="EA134" s="306"/>
      <c r="EB134" s="306"/>
      <c r="EC134" s="306"/>
      <c r="ED134" s="306"/>
      <c r="EE134" s="306"/>
      <c r="EF134" s="306"/>
      <c r="EG134" s="306"/>
      <c r="EH134" s="306"/>
      <c r="EI134" s="306"/>
      <c r="EJ134" s="306"/>
      <c r="EK134" s="306"/>
      <c r="EL134" s="306"/>
      <c r="EM134" s="306"/>
      <c r="EN134" s="306"/>
      <c r="EO134" s="306"/>
      <c r="EP134" s="306"/>
      <c r="EQ134" s="306"/>
      <c r="ER134" s="306"/>
      <c r="ES134" s="306"/>
      <c r="ET134" s="306"/>
      <c r="EU134" s="306"/>
      <c r="EV134" s="306"/>
      <c r="EW134" s="306"/>
      <c r="EX134" s="306"/>
      <c r="EY134" s="306"/>
      <c r="EZ134" s="306"/>
      <c r="FA134" s="306"/>
      <c r="FB134" s="306"/>
      <c r="FC134" s="306"/>
      <c r="FD134" s="306"/>
      <c r="FE134" s="306"/>
      <c r="FF134" s="306"/>
      <c r="FG134" s="306"/>
      <c r="FH134" s="306"/>
      <c r="FI134" s="306"/>
      <c r="FJ134" s="306"/>
      <c r="FK134" s="306"/>
      <c r="FL134" s="306"/>
      <c r="FM134" s="306"/>
      <c r="FN134" s="306"/>
      <c r="FO134" s="306"/>
      <c r="FP134" s="306"/>
      <c r="FQ134" s="306"/>
      <c r="FR134" s="306"/>
      <c r="FS134" s="306"/>
      <c r="FT134" s="306"/>
      <c r="FU134" s="306"/>
      <c r="FV134" s="306"/>
      <c r="FW134" s="306"/>
      <c r="FX134" s="306"/>
      <c r="FY134" s="306"/>
      <c r="FZ134" s="306"/>
      <c r="GA134" s="306"/>
      <c r="GB134" s="306"/>
      <c r="GC134" s="306"/>
      <c r="GD134" s="306"/>
      <c r="GE134" s="306"/>
      <c r="GF134" s="306"/>
      <c r="GG134" s="306"/>
      <c r="GH134" s="306"/>
      <c r="GI134" s="306"/>
      <c r="GJ134" s="306"/>
      <c r="GK134" s="306"/>
      <c r="GL134" s="306"/>
      <c r="GM134" s="306"/>
      <c r="GN134" s="306"/>
      <c r="GO134" s="306"/>
      <c r="GP134" s="306"/>
      <c r="GQ134" s="306"/>
      <c r="GR134" s="306"/>
      <c r="GS134" s="306"/>
      <c r="GT134" s="306"/>
      <c r="GU134" s="306"/>
      <c r="GV134" s="306"/>
      <c r="GW134" s="306"/>
      <c r="GX134" s="306"/>
      <c r="GY134" s="306"/>
      <c r="GZ134" s="306"/>
      <c r="HA134" s="306"/>
      <c r="HB134" s="306"/>
      <c r="HC134" s="306"/>
      <c r="HD134" s="306"/>
      <c r="HE134" s="306"/>
      <c r="HF134" s="306"/>
      <c r="HG134" s="306"/>
      <c r="HH134" s="306"/>
      <c r="HI134" s="306"/>
      <c r="HJ134" s="306"/>
      <c r="HK134" s="306"/>
      <c r="HL134" s="306"/>
      <c r="HM134" s="306"/>
      <c r="HN134" s="306"/>
      <c r="HO134" s="306"/>
      <c r="HP134" s="306"/>
    </row>
    <row r="135" spans="1:224" x14ac:dyDescent="0.2">
      <c r="A135" s="142" t="s">
        <v>537</v>
      </c>
      <c r="B135" s="142" t="s">
        <v>538</v>
      </c>
      <c r="C135" s="142"/>
      <c r="D135" s="142"/>
      <c r="E135" s="246">
        <v>11</v>
      </c>
      <c r="F135" s="246">
        <v>4</v>
      </c>
      <c r="G135" s="246">
        <v>0</v>
      </c>
      <c r="H135" s="246">
        <v>3</v>
      </c>
      <c r="I135" s="246">
        <v>2</v>
      </c>
      <c r="J135" s="246">
        <v>0</v>
      </c>
      <c r="K135" s="246">
        <v>0</v>
      </c>
      <c r="L135" s="246">
        <v>0</v>
      </c>
      <c r="M135" s="246">
        <v>0</v>
      </c>
      <c r="N135" s="246">
        <v>2</v>
      </c>
      <c r="O135" s="246">
        <v>0</v>
      </c>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6"/>
      <c r="AL135" s="306"/>
      <c r="AM135" s="306"/>
      <c r="AN135" s="306"/>
      <c r="AO135" s="306"/>
      <c r="AP135" s="306"/>
      <c r="AQ135" s="306"/>
      <c r="AR135" s="306"/>
      <c r="AS135" s="306"/>
      <c r="AT135" s="306"/>
      <c r="AU135" s="306"/>
      <c r="AV135" s="306"/>
      <c r="AW135" s="306"/>
      <c r="AX135" s="306"/>
      <c r="AY135" s="306"/>
      <c r="AZ135" s="306"/>
      <c r="BA135" s="306"/>
      <c r="BB135" s="306"/>
      <c r="BC135" s="306"/>
      <c r="BD135" s="306"/>
      <c r="BE135" s="306"/>
      <c r="BF135" s="306"/>
      <c r="BG135" s="306"/>
      <c r="BH135" s="306"/>
      <c r="BI135" s="306"/>
      <c r="BJ135" s="306"/>
      <c r="BK135" s="306"/>
      <c r="BL135" s="306"/>
      <c r="BM135" s="306"/>
      <c r="BN135" s="306"/>
      <c r="BO135" s="306"/>
      <c r="BP135" s="306"/>
      <c r="BQ135" s="306"/>
      <c r="BR135" s="306"/>
      <c r="BS135" s="306"/>
      <c r="BT135" s="306"/>
      <c r="BU135" s="306"/>
      <c r="BV135" s="306"/>
      <c r="BW135" s="306"/>
      <c r="BX135" s="306"/>
      <c r="BY135" s="306"/>
      <c r="BZ135" s="306"/>
      <c r="CA135" s="306"/>
      <c r="CB135" s="306"/>
      <c r="CC135" s="306"/>
      <c r="CD135" s="306"/>
      <c r="CE135" s="306"/>
      <c r="CF135" s="306"/>
      <c r="CG135" s="306"/>
      <c r="CH135" s="306"/>
      <c r="CI135" s="306"/>
      <c r="CJ135" s="306"/>
      <c r="CK135" s="306"/>
      <c r="CL135" s="306"/>
      <c r="CM135" s="306"/>
      <c r="CN135" s="306"/>
      <c r="CO135" s="306"/>
      <c r="CP135" s="306"/>
      <c r="CQ135" s="306"/>
      <c r="CR135" s="306"/>
      <c r="CS135" s="306"/>
      <c r="CT135" s="306"/>
      <c r="CU135" s="306"/>
      <c r="CV135" s="306"/>
      <c r="CW135" s="306"/>
      <c r="CX135" s="306"/>
      <c r="CY135" s="306"/>
      <c r="CZ135" s="306"/>
      <c r="DA135" s="306"/>
      <c r="DB135" s="306"/>
      <c r="DC135" s="306"/>
      <c r="DD135" s="306"/>
      <c r="DE135" s="306"/>
      <c r="DF135" s="306"/>
      <c r="DG135" s="306"/>
      <c r="DH135" s="306"/>
      <c r="DI135" s="306"/>
      <c r="DJ135" s="306"/>
      <c r="DK135" s="306"/>
      <c r="DL135" s="306"/>
      <c r="DM135" s="306"/>
      <c r="DN135" s="306"/>
      <c r="DO135" s="306"/>
      <c r="DP135" s="306"/>
      <c r="DQ135" s="306"/>
      <c r="DR135" s="306"/>
      <c r="DS135" s="306"/>
      <c r="DT135" s="306"/>
      <c r="DU135" s="306"/>
      <c r="DV135" s="306"/>
      <c r="DW135" s="306"/>
      <c r="DX135" s="306"/>
      <c r="DY135" s="306"/>
      <c r="DZ135" s="306"/>
      <c r="EA135" s="306"/>
      <c r="EB135" s="306"/>
      <c r="EC135" s="306"/>
      <c r="ED135" s="306"/>
      <c r="EE135" s="306"/>
      <c r="EF135" s="306"/>
      <c r="EG135" s="306"/>
      <c r="EH135" s="306"/>
      <c r="EI135" s="306"/>
      <c r="EJ135" s="306"/>
      <c r="EK135" s="306"/>
      <c r="EL135" s="306"/>
      <c r="EM135" s="306"/>
      <c r="EN135" s="306"/>
      <c r="EO135" s="306"/>
      <c r="EP135" s="306"/>
      <c r="EQ135" s="306"/>
      <c r="ER135" s="306"/>
      <c r="ES135" s="306"/>
      <c r="ET135" s="306"/>
      <c r="EU135" s="306"/>
      <c r="EV135" s="306"/>
      <c r="EW135" s="306"/>
      <c r="EX135" s="306"/>
      <c r="EY135" s="306"/>
      <c r="EZ135" s="306"/>
      <c r="FA135" s="306"/>
      <c r="FB135" s="306"/>
      <c r="FC135" s="306"/>
      <c r="FD135" s="306"/>
      <c r="FE135" s="306"/>
      <c r="FF135" s="306"/>
      <c r="FG135" s="306"/>
      <c r="FH135" s="306"/>
      <c r="FI135" s="306"/>
      <c r="FJ135" s="306"/>
      <c r="FK135" s="306"/>
      <c r="FL135" s="306"/>
      <c r="FM135" s="306"/>
      <c r="FN135" s="306"/>
      <c r="FO135" s="306"/>
      <c r="FP135" s="306"/>
      <c r="FQ135" s="306"/>
      <c r="FR135" s="306"/>
      <c r="FS135" s="306"/>
      <c r="FT135" s="306"/>
      <c r="FU135" s="306"/>
      <c r="FV135" s="306"/>
      <c r="FW135" s="306"/>
      <c r="FX135" s="306"/>
      <c r="FY135" s="306"/>
      <c r="FZ135" s="306"/>
      <c r="GA135" s="306"/>
      <c r="GB135" s="306"/>
      <c r="GC135" s="306"/>
      <c r="GD135" s="306"/>
      <c r="GE135" s="306"/>
      <c r="GF135" s="306"/>
      <c r="GG135" s="306"/>
      <c r="GH135" s="306"/>
      <c r="GI135" s="306"/>
      <c r="GJ135" s="306"/>
      <c r="GK135" s="306"/>
      <c r="GL135" s="306"/>
      <c r="GM135" s="306"/>
      <c r="GN135" s="306"/>
      <c r="GO135" s="306"/>
      <c r="GP135" s="306"/>
      <c r="GQ135" s="306"/>
      <c r="GR135" s="306"/>
      <c r="GS135" s="306"/>
      <c r="GT135" s="306"/>
      <c r="GU135" s="306"/>
      <c r="GV135" s="306"/>
      <c r="GW135" s="306"/>
      <c r="GX135" s="306"/>
      <c r="GY135" s="306"/>
      <c r="GZ135" s="306"/>
      <c r="HA135" s="306"/>
      <c r="HB135" s="306"/>
      <c r="HC135" s="306"/>
      <c r="HD135" s="306"/>
      <c r="HE135" s="306"/>
      <c r="HF135" s="306"/>
      <c r="HG135" s="306"/>
      <c r="HH135" s="306"/>
      <c r="HI135" s="306"/>
      <c r="HJ135" s="306"/>
      <c r="HK135" s="306"/>
      <c r="HL135" s="306"/>
      <c r="HM135" s="306"/>
      <c r="HN135" s="306"/>
      <c r="HO135" s="306"/>
      <c r="HP135" s="306"/>
    </row>
    <row r="136" spans="1:224" x14ac:dyDescent="0.2">
      <c r="A136" s="142" t="s">
        <v>539</v>
      </c>
      <c r="B136" s="142" t="s">
        <v>540</v>
      </c>
      <c r="C136" s="142"/>
      <c r="D136" s="142"/>
      <c r="E136" s="246">
        <v>47</v>
      </c>
      <c r="F136" s="246">
        <v>10</v>
      </c>
      <c r="G136" s="246">
        <v>2</v>
      </c>
      <c r="H136" s="246">
        <v>1</v>
      </c>
      <c r="I136" s="246">
        <v>10</v>
      </c>
      <c r="J136" s="246">
        <v>3</v>
      </c>
      <c r="K136" s="246">
        <v>8</v>
      </c>
      <c r="L136" s="246">
        <v>0</v>
      </c>
      <c r="M136" s="246">
        <v>2</v>
      </c>
      <c r="N136" s="246">
        <v>9</v>
      </c>
      <c r="O136" s="246">
        <v>2</v>
      </c>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6"/>
      <c r="AL136" s="306"/>
      <c r="AM136" s="306"/>
      <c r="AN136" s="306"/>
      <c r="AO136" s="306"/>
      <c r="AP136" s="306"/>
      <c r="AQ136" s="306"/>
      <c r="AR136" s="306"/>
      <c r="AS136" s="306"/>
      <c r="AT136" s="306"/>
      <c r="AU136" s="306"/>
      <c r="AV136" s="306"/>
      <c r="AW136" s="306"/>
      <c r="AX136" s="306"/>
      <c r="AY136" s="306"/>
      <c r="AZ136" s="306"/>
      <c r="BA136" s="306"/>
      <c r="BB136" s="306"/>
      <c r="BC136" s="306"/>
      <c r="BD136" s="306"/>
      <c r="BE136" s="306"/>
      <c r="BF136" s="306"/>
      <c r="BG136" s="306"/>
      <c r="BH136" s="306"/>
      <c r="BI136" s="306"/>
      <c r="BJ136" s="306"/>
      <c r="BK136" s="306"/>
      <c r="BL136" s="306"/>
      <c r="BM136" s="306"/>
      <c r="BN136" s="306"/>
      <c r="BO136" s="306"/>
      <c r="BP136" s="306"/>
      <c r="BQ136" s="306"/>
      <c r="BR136" s="306"/>
      <c r="BS136" s="306"/>
      <c r="BT136" s="306"/>
      <c r="BU136" s="306"/>
      <c r="BV136" s="306"/>
      <c r="BW136" s="306"/>
      <c r="BX136" s="306"/>
      <c r="BY136" s="306"/>
      <c r="BZ136" s="306"/>
      <c r="CA136" s="306"/>
      <c r="CB136" s="306"/>
      <c r="CC136" s="306"/>
      <c r="CD136" s="306"/>
      <c r="CE136" s="306"/>
      <c r="CF136" s="306"/>
      <c r="CG136" s="306"/>
      <c r="CH136" s="306"/>
      <c r="CI136" s="306"/>
      <c r="CJ136" s="306"/>
      <c r="CK136" s="306"/>
      <c r="CL136" s="306"/>
      <c r="CM136" s="306"/>
      <c r="CN136" s="306"/>
      <c r="CO136" s="306"/>
      <c r="CP136" s="306"/>
      <c r="CQ136" s="306"/>
      <c r="CR136" s="306"/>
      <c r="CS136" s="306"/>
      <c r="CT136" s="306"/>
      <c r="CU136" s="306"/>
      <c r="CV136" s="306"/>
      <c r="CW136" s="306"/>
      <c r="CX136" s="306"/>
      <c r="CY136" s="306"/>
      <c r="CZ136" s="306"/>
      <c r="DA136" s="306"/>
      <c r="DB136" s="306"/>
      <c r="DC136" s="306"/>
      <c r="DD136" s="306"/>
      <c r="DE136" s="306"/>
      <c r="DF136" s="306"/>
      <c r="DG136" s="306"/>
      <c r="DH136" s="306"/>
      <c r="DI136" s="306"/>
      <c r="DJ136" s="306"/>
      <c r="DK136" s="306"/>
      <c r="DL136" s="306"/>
      <c r="DM136" s="306"/>
      <c r="DN136" s="306"/>
      <c r="DO136" s="306"/>
      <c r="DP136" s="306"/>
      <c r="DQ136" s="306"/>
      <c r="DR136" s="306"/>
      <c r="DS136" s="306"/>
      <c r="DT136" s="306"/>
      <c r="DU136" s="306"/>
      <c r="DV136" s="306"/>
      <c r="DW136" s="306"/>
      <c r="DX136" s="306"/>
      <c r="DY136" s="306"/>
      <c r="DZ136" s="306"/>
      <c r="EA136" s="306"/>
      <c r="EB136" s="306"/>
      <c r="EC136" s="306"/>
      <c r="ED136" s="306"/>
      <c r="EE136" s="306"/>
      <c r="EF136" s="306"/>
      <c r="EG136" s="306"/>
      <c r="EH136" s="306"/>
      <c r="EI136" s="306"/>
      <c r="EJ136" s="306"/>
      <c r="EK136" s="306"/>
      <c r="EL136" s="306"/>
      <c r="EM136" s="306"/>
      <c r="EN136" s="306"/>
      <c r="EO136" s="306"/>
      <c r="EP136" s="306"/>
      <c r="EQ136" s="306"/>
      <c r="ER136" s="306"/>
      <c r="ES136" s="306"/>
      <c r="ET136" s="306"/>
      <c r="EU136" s="306"/>
      <c r="EV136" s="306"/>
      <c r="EW136" s="306"/>
      <c r="EX136" s="306"/>
      <c r="EY136" s="306"/>
      <c r="EZ136" s="306"/>
      <c r="FA136" s="306"/>
      <c r="FB136" s="306"/>
      <c r="FC136" s="306"/>
      <c r="FD136" s="306"/>
      <c r="FE136" s="306"/>
      <c r="FF136" s="306"/>
      <c r="FG136" s="306"/>
      <c r="FH136" s="306"/>
      <c r="FI136" s="306"/>
      <c r="FJ136" s="306"/>
      <c r="FK136" s="306"/>
      <c r="FL136" s="306"/>
      <c r="FM136" s="306"/>
      <c r="FN136" s="306"/>
      <c r="FO136" s="306"/>
      <c r="FP136" s="306"/>
      <c r="FQ136" s="306"/>
      <c r="FR136" s="306"/>
      <c r="FS136" s="306"/>
      <c r="FT136" s="306"/>
      <c r="FU136" s="306"/>
      <c r="FV136" s="306"/>
      <c r="FW136" s="306"/>
      <c r="FX136" s="306"/>
      <c r="FY136" s="306"/>
      <c r="FZ136" s="306"/>
      <c r="GA136" s="306"/>
      <c r="GB136" s="306"/>
      <c r="GC136" s="306"/>
      <c r="GD136" s="306"/>
      <c r="GE136" s="306"/>
      <c r="GF136" s="306"/>
      <c r="GG136" s="306"/>
      <c r="GH136" s="306"/>
      <c r="GI136" s="306"/>
      <c r="GJ136" s="306"/>
      <c r="GK136" s="306"/>
      <c r="GL136" s="306"/>
      <c r="GM136" s="306"/>
      <c r="GN136" s="306"/>
      <c r="GO136" s="306"/>
      <c r="GP136" s="306"/>
      <c r="GQ136" s="306"/>
      <c r="GR136" s="306"/>
      <c r="GS136" s="306"/>
      <c r="GT136" s="306"/>
      <c r="GU136" s="306"/>
      <c r="GV136" s="306"/>
      <c r="GW136" s="306"/>
      <c r="GX136" s="306"/>
      <c r="GY136" s="306"/>
      <c r="GZ136" s="306"/>
      <c r="HA136" s="306"/>
      <c r="HB136" s="306"/>
      <c r="HC136" s="306"/>
      <c r="HD136" s="306"/>
      <c r="HE136" s="306"/>
      <c r="HF136" s="306"/>
      <c r="HG136" s="306"/>
      <c r="HH136" s="306"/>
      <c r="HI136" s="306"/>
      <c r="HJ136" s="306"/>
      <c r="HK136" s="306"/>
      <c r="HL136" s="306"/>
      <c r="HM136" s="306"/>
      <c r="HN136" s="306"/>
      <c r="HO136" s="306"/>
      <c r="HP136" s="306"/>
    </row>
    <row r="137" spans="1:224" x14ac:dyDescent="0.2">
      <c r="A137" s="142" t="s">
        <v>541</v>
      </c>
      <c r="B137" s="142" t="s">
        <v>542</v>
      </c>
      <c r="C137" s="142"/>
      <c r="D137" s="142"/>
      <c r="E137" s="246">
        <v>18</v>
      </c>
      <c r="F137" s="246">
        <v>4</v>
      </c>
      <c r="G137" s="246">
        <v>2</v>
      </c>
      <c r="H137" s="246">
        <v>7</v>
      </c>
      <c r="I137" s="246">
        <v>0</v>
      </c>
      <c r="J137" s="246">
        <v>1</v>
      </c>
      <c r="K137" s="246">
        <v>0</v>
      </c>
      <c r="L137" s="246">
        <v>0</v>
      </c>
      <c r="M137" s="246">
        <v>0</v>
      </c>
      <c r="N137" s="246">
        <v>2</v>
      </c>
      <c r="O137" s="246">
        <v>2</v>
      </c>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6"/>
      <c r="AL137" s="306"/>
      <c r="AM137" s="306"/>
      <c r="AN137" s="306"/>
      <c r="AO137" s="306"/>
      <c r="AP137" s="306"/>
      <c r="AQ137" s="306"/>
      <c r="AR137" s="306"/>
      <c r="AS137" s="306"/>
      <c r="AT137" s="306"/>
      <c r="AU137" s="306"/>
      <c r="AV137" s="306"/>
      <c r="AW137" s="306"/>
      <c r="AX137" s="306"/>
      <c r="AY137" s="306"/>
      <c r="AZ137" s="306"/>
      <c r="BA137" s="306"/>
      <c r="BB137" s="306"/>
      <c r="BC137" s="306"/>
      <c r="BD137" s="306"/>
      <c r="BE137" s="306"/>
      <c r="BF137" s="306"/>
      <c r="BG137" s="306"/>
      <c r="BH137" s="306"/>
      <c r="BI137" s="306"/>
      <c r="BJ137" s="306"/>
      <c r="BK137" s="306"/>
      <c r="BL137" s="306"/>
      <c r="BM137" s="306"/>
      <c r="BN137" s="306"/>
      <c r="BO137" s="306"/>
      <c r="BP137" s="306"/>
      <c r="BQ137" s="306"/>
      <c r="BR137" s="306"/>
      <c r="BS137" s="306"/>
      <c r="BT137" s="306"/>
      <c r="BU137" s="306"/>
      <c r="BV137" s="306"/>
      <c r="BW137" s="306"/>
      <c r="BX137" s="306"/>
      <c r="BY137" s="306"/>
      <c r="BZ137" s="306"/>
      <c r="CA137" s="306"/>
      <c r="CB137" s="306"/>
      <c r="CC137" s="306"/>
      <c r="CD137" s="306"/>
      <c r="CE137" s="306"/>
      <c r="CF137" s="306"/>
      <c r="CG137" s="306"/>
      <c r="CH137" s="306"/>
      <c r="CI137" s="306"/>
      <c r="CJ137" s="306"/>
      <c r="CK137" s="306"/>
      <c r="CL137" s="306"/>
      <c r="CM137" s="306"/>
      <c r="CN137" s="306"/>
      <c r="CO137" s="306"/>
      <c r="CP137" s="306"/>
      <c r="CQ137" s="306"/>
      <c r="CR137" s="306"/>
      <c r="CS137" s="306"/>
      <c r="CT137" s="306"/>
      <c r="CU137" s="306"/>
      <c r="CV137" s="306"/>
      <c r="CW137" s="306"/>
      <c r="CX137" s="306"/>
      <c r="CY137" s="306"/>
      <c r="CZ137" s="306"/>
      <c r="DA137" s="306"/>
      <c r="DB137" s="306"/>
      <c r="DC137" s="306"/>
      <c r="DD137" s="306"/>
      <c r="DE137" s="306"/>
      <c r="DF137" s="306"/>
      <c r="DG137" s="306"/>
      <c r="DH137" s="306"/>
      <c r="DI137" s="306"/>
      <c r="DJ137" s="306"/>
      <c r="DK137" s="306"/>
      <c r="DL137" s="306"/>
      <c r="DM137" s="306"/>
      <c r="DN137" s="306"/>
      <c r="DO137" s="306"/>
      <c r="DP137" s="306"/>
      <c r="DQ137" s="306"/>
      <c r="DR137" s="306"/>
      <c r="DS137" s="306"/>
      <c r="DT137" s="306"/>
      <c r="DU137" s="306"/>
      <c r="DV137" s="306"/>
      <c r="DW137" s="306"/>
      <c r="DX137" s="306"/>
      <c r="DY137" s="306"/>
      <c r="DZ137" s="306"/>
      <c r="EA137" s="306"/>
      <c r="EB137" s="306"/>
      <c r="EC137" s="306"/>
      <c r="ED137" s="306"/>
      <c r="EE137" s="306"/>
      <c r="EF137" s="306"/>
      <c r="EG137" s="306"/>
      <c r="EH137" s="306"/>
      <c r="EI137" s="306"/>
      <c r="EJ137" s="306"/>
      <c r="EK137" s="306"/>
      <c r="EL137" s="306"/>
      <c r="EM137" s="306"/>
      <c r="EN137" s="306"/>
      <c r="EO137" s="306"/>
      <c r="EP137" s="306"/>
      <c r="EQ137" s="306"/>
      <c r="ER137" s="306"/>
      <c r="ES137" s="306"/>
      <c r="ET137" s="306"/>
      <c r="EU137" s="306"/>
      <c r="EV137" s="306"/>
      <c r="EW137" s="306"/>
      <c r="EX137" s="306"/>
      <c r="EY137" s="306"/>
      <c r="EZ137" s="306"/>
      <c r="FA137" s="306"/>
      <c r="FB137" s="306"/>
      <c r="FC137" s="306"/>
      <c r="FD137" s="306"/>
      <c r="FE137" s="306"/>
      <c r="FF137" s="306"/>
      <c r="FG137" s="306"/>
      <c r="FH137" s="306"/>
      <c r="FI137" s="306"/>
      <c r="FJ137" s="306"/>
      <c r="FK137" s="306"/>
      <c r="FL137" s="306"/>
      <c r="FM137" s="306"/>
      <c r="FN137" s="306"/>
      <c r="FO137" s="306"/>
      <c r="FP137" s="306"/>
      <c r="FQ137" s="306"/>
      <c r="FR137" s="306"/>
      <c r="FS137" s="306"/>
      <c r="FT137" s="306"/>
      <c r="FU137" s="306"/>
      <c r="FV137" s="306"/>
      <c r="FW137" s="306"/>
      <c r="FX137" s="306"/>
      <c r="FY137" s="306"/>
      <c r="FZ137" s="306"/>
      <c r="GA137" s="306"/>
      <c r="GB137" s="306"/>
      <c r="GC137" s="306"/>
      <c r="GD137" s="306"/>
      <c r="GE137" s="306"/>
      <c r="GF137" s="306"/>
      <c r="GG137" s="306"/>
      <c r="GH137" s="306"/>
      <c r="GI137" s="306"/>
      <c r="GJ137" s="306"/>
      <c r="GK137" s="306"/>
      <c r="GL137" s="306"/>
      <c r="GM137" s="306"/>
      <c r="GN137" s="306"/>
      <c r="GO137" s="306"/>
      <c r="GP137" s="306"/>
      <c r="GQ137" s="306"/>
      <c r="GR137" s="306"/>
      <c r="GS137" s="306"/>
      <c r="GT137" s="306"/>
      <c r="GU137" s="306"/>
      <c r="GV137" s="306"/>
      <c r="GW137" s="306"/>
      <c r="GX137" s="306"/>
      <c r="GY137" s="306"/>
      <c r="GZ137" s="306"/>
      <c r="HA137" s="306"/>
      <c r="HB137" s="306"/>
      <c r="HC137" s="306"/>
      <c r="HD137" s="306"/>
      <c r="HE137" s="306"/>
      <c r="HF137" s="306"/>
      <c r="HG137" s="306"/>
      <c r="HH137" s="306"/>
      <c r="HI137" s="306"/>
      <c r="HJ137" s="306"/>
      <c r="HK137" s="306"/>
      <c r="HL137" s="306"/>
      <c r="HM137" s="306"/>
      <c r="HN137" s="306"/>
      <c r="HO137" s="306"/>
      <c r="HP137" s="306"/>
    </row>
    <row r="138" spans="1:224" x14ac:dyDescent="0.2">
      <c r="A138" s="142" t="s">
        <v>543</v>
      </c>
      <c r="B138" s="142" t="s">
        <v>544</v>
      </c>
      <c r="C138" s="142"/>
      <c r="D138" s="142"/>
      <c r="E138" s="246">
        <v>23</v>
      </c>
      <c r="F138" s="246">
        <v>8</v>
      </c>
      <c r="G138" s="246">
        <v>4</v>
      </c>
      <c r="H138" s="246">
        <v>4</v>
      </c>
      <c r="I138" s="246">
        <v>0</v>
      </c>
      <c r="J138" s="246">
        <v>0</v>
      </c>
      <c r="K138" s="246">
        <v>2</v>
      </c>
      <c r="L138" s="246">
        <v>0</v>
      </c>
      <c r="M138" s="246">
        <v>1</v>
      </c>
      <c r="N138" s="246">
        <v>4</v>
      </c>
      <c r="O138" s="246">
        <v>0</v>
      </c>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6"/>
      <c r="AL138" s="306"/>
      <c r="AM138" s="306"/>
      <c r="AN138" s="306"/>
      <c r="AO138" s="306"/>
      <c r="AP138" s="306"/>
      <c r="AQ138" s="306"/>
      <c r="AR138" s="306"/>
      <c r="AS138" s="306"/>
      <c r="AT138" s="306"/>
      <c r="AU138" s="306"/>
      <c r="AV138" s="306"/>
      <c r="AW138" s="306"/>
      <c r="AX138" s="306"/>
      <c r="AY138" s="306"/>
      <c r="AZ138" s="306"/>
      <c r="BA138" s="306"/>
      <c r="BB138" s="306"/>
      <c r="BC138" s="306"/>
      <c r="BD138" s="306"/>
      <c r="BE138" s="306"/>
      <c r="BF138" s="306"/>
      <c r="BG138" s="306"/>
      <c r="BH138" s="306"/>
      <c r="BI138" s="306"/>
      <c r="BJ138" s="306"/>
      <c r="BK138" s="306"/>
      <c r="BL138" s="306"/>
      <c r="BM138" s="306"/>
      <c r="BN138" s="306"/>
      <c r="BO138" s="306"/>
      <c r="BP138" s="306"/>
      <c r="BQ138" s="306"/>
      <c r="BR138" s="306"/>
      <c r="BS138" s="306"/>
      <c r="BT138" s="306"/>
      <c r="BU138" s="306"/>
      <c r="BV138" s="306"/>
      <c r="BW138" s="306"/>
      <c r="BX138" s="306"/>
      <c r="BY138" s="306"/>
      <c r="BZ138" s="306"/>
      <c r="CA138" s="306"/>
      <c r="CB138" s="306"/>
      <c r="CC138" s="306"/>
      <c r="CD138" s="306"/>
      <c r="CE138" s="306"/>
      <c r="CF138" s="306"/>
      <c r="CG138" s="306"/>
      <c r="CH138" s="306"/>
      <c r="CI138" s="306"/>
      <c r="CJ138" s="306"/>
      <c r="CK138" s="306"/>
      <c r="CL138" s="306"/>
      <c r="CM138" s="306"/>
      <c r="CN138" s="306"/>
      <c r="CO138" s="306"/>
      <c r="CP138" s="306"/>
      <c r="CQ138" s="306"/>
      <c r="CR138" s="306"/>
      <c r="CS138" s="306"/>
      <c r="CT138" s="306"/>
      <c r="CU138" s="306"/>
      <c r="CV138" s="306"/>
      <c r="CW138" s="306"/>
      <c r="CX138" s="306"/>
      <c r="CY138" s="306"/>
      <c r="CZ138" s="306"/>
      <c r="DA138" s="306"/>
      <c r="DB138" s="306"/>
      <c r="DC138" s="306"/>
      <c r="DD138" s="306"/>
      <c r="DE138" s="306"/>
      <c r="DF138" s="306"/>
      <c r="DG138" s="306"/>
      <c r="DH138" s="306"/>
      <c r="DI138" s="306"/>
      <c r="DJ138" s="306"/>
      <c r="DK138" s="306"/>
      <c r="DL138" s="306"/>
      <c r="DM138" s="306"/>
      <c r="DN138" s="306"/>
      <c r="DO138" s="306"/>
      <c r="DP138" s="306"/>
      <c r="DQ138" s="306"/>
      <c r="DR138" s="306"/>
      <c r="DS138" s="306"/>
      <c r="DT138" s="306"/>
      <c r="DU138" s="306"/>
      <c r="DV138" s="306"/>
      <c r="DW138" s="306"/>
      <c r="DX138" s="306"/>
      <c r="DY138" s="306"/>
      <c r="DZ138" s="306"/>
      <c r="EA138" s="306"/>
      <c r="EB138" s="306"/>
      <c r="EC138" s="306"/>
      <c r="ED138" s="306"/>
      <c r="EE138" s="306"/>
      <c r="EF138" s="306"/>
      <c r="EG138" s="306"/>
      <c r="EH138" s="306"/>
      <c r="EI138" s="306"/>
      <c r="EJ138" s="306"/>
      <c r="EK138" s="306"/>
      <c r="EL138" s="306"/>
      <c r="EM138" s="306"/>
      <c r="EN138" s="306"/>
      <c r="EO138" s="306"/>
      <c r="EP138" s="306"/>
      <c r="EQ138" s="306"/>
      <c r="ER138" s="306"/>
      <c r="ES138" s="306"/>
      <c r="ET138" s="306"/>
      <c r="EU138" s="306"/>
      <c r="EV138" s="306"/>
      <c r="EW138" s="306"/>
      <c r="EX138" s="306"/>
      <c r="EY138" s="306"/>
      <c r="EZ138" s="306"/>
      <c r="FA138" s="306"/>
      <c r="FB138" s="306"/>
      <c r="FC138" s="306"/>
      <c r="FD138" s="306"/>
      <c r="FE138" s="306"/>
      <c r="FF138" s="306"/>
      <c r="FG138" s="306"/>
      <c r="FH138" s="306"/>
      <c r="FI138" s="306"/>
      <c r="FJ138" s="306"/>
      <c r="FK138" s="306"/>
      <c r="FL138" s="306"/>
      <c r="FM138" s="306"/>
      <c r="FN138" s="306"/>
      <c r="FO138" s="306"/>
      <c r="FP138" s="306"/>
      <c r="FQ138" s="306"/>
      <c r="FR138" s="306"/>
      <c r="FS138" s="306"/>
      <c r="FT138" s="306"/>
      <c r="FU138" s="306"/>
      <c r="FV138" s="306"/>
      <c r="FW138" s="306"/>
      <c r="FX138" s="306"/>
      <c r="FY138" s="306"/>
      <c r="FZ138" s="306"/>
      <c r="GA138" s="306"/>
      <c r="GB138" s="306"/>
      <c r="GC138" s="306"/>
      <c r="GD138" s="306"/>
      <c r="GE138" s="306"/>
      <c r="GF138" s="306"/>
      <c r="GG138" s="306"/>
      <c r="GH138" s="306"/>
      <c r="GI138" s="306"/>
      <c r="GJ138" s="306"/>
      <c r="GK138" s="306"/>
      <c r="GL138" s="306"/>
      <c r="GM138" s="306"/>
      <c r="GN138" s="306"/>
      <c r="GO138" s="306"/>
      <c r="GP138" s="306"/>
      <c r="GQ138" s="306"/>
      <c r="GR138" s="306"/>
      <c r="GS138" s="306"/>
      <c r="GT138" s="306"/>
      <c r="GU138" s="306"/>
      <c r="GV138" s="306"/>
      <c r="GW138" s="306"/>
      <c r="GX138" s="306"/>
      <c r="GY138" s="306"/>
      <c r="GZ138" s="306"/>
      <c r="HA138" s="306"/>
      <c r="HB138" s="306"/>
      <c r="HC138" s="306"/>
      <c r="HD138" s="306"/>
      <c r="HE138" s="306"/>
      <c r="HF138" s="306"/>
      <c r="HG138" s="306"/>
      <c r="HH138" s="306"/>
      <c r="HI138" s="306"/>
      <c r="HJ138" s="306"/>
      <c r="HK138" s="306"/>
      <c r="HL138" s="306"/>
      <c r="HM138" s="306"/>
      <c r="HN138" s="306"/>
      <c r="HO138" s="306"/>
      <c r="HP138" s="306"/>
    </row>
    <row r="139" spans="1:224" x14ac:dyDescent="0.2">
      <c r="A139" s="142" t="s">
        <v>545</v>
      </c>
      <c r="B139" s="142" t="s">
        <v>546</v>
      </c>
      <c r="C139" s="142"/>
      <c r="D139" s="142"/>
      <c r="E139" s="246">
        <v>13</v>
      </c>
      <c r="F139" s="246">
        <v>2</v>
      </c>
      <c r="G139" s="246">
        <v>2</v>
      </c>
      <c r="H139" s="246">
        <v>4</v>
      </c>
      <c r="I139" s="246">
        <v>0</v>
      </c>
      <c r="J139" s="246">
        <v>0</v>
      </c>
      <c r="K139" s="246">
        <v>1</v>
      </c>
      <c r="L139" s="246">
        <v>0</v>
      </c>
      <c r="M139" s="246">
        <v>0</v>
      </c>
      <c r="N139" s="246">
        <v>2</v>
      </c>
      <c r="O139" s="246">
        <v>2</v>
      </c>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6"/>
      <c r="AL139" s="306"/>
      <c r="AM139" s="306"/>
      <c r="AN139" s="306"/>
      <c r="AO139" s="306"/>
      <c r="AP139" s="306"/>
      <c r="AQ139" s="306"/>
      <c r="AR139" s="306"/>
      <c r="AS139" s="306"/>
      <c r="AT139" s="306"/>
      <c r="AU139" s="306"/>
      <c r="AV139" s="306"/>
      <c r="AW139" s="306"/>
      <c r="AX139" s="306"/>
      <c r="AY139" s="306"/>
      <c r="AZ139" s="306"/>
      <c r="BA139" s="306"/>
      <c r="BB139" s="306"/>
      <c r="BC139" s="306"/>
      <c r="BD139" s="306"/>
      <c r="BE139" s="306"/>
      <c r="BF139" s="306"/>
      <c r="BG139" s="306"/>
      <c r="BH139" s="306"/>
      <c r="BI139" s="306"/>
      <c r="BJ139" s="306"/>
      <c r="BK139" s="306"/>
      <c r="BL139" s="306"/>
      <c r="BM139" s="306"/>
      <c r="BN139" s="306"/>
      <c r="BO139" s="306"/>
      <c r="BP139" s="306"/>
      <c r="BQ139" s="306"/>
      <c r="BR139" s="306"/>
      <c r="BS139" s="306"/>
      <c r="BT139" s="306"/>
      <c r="BU139" s="306"/>
      <c r="BV139" s="306"/>
      <c r="BW139" s="306"/>
      <c r="BX139" s="306"/>
      <c r="BY139" s="306"/>
      <c r="BZ139" s="306"/>
      <c r="CA139" s="306"/>
      <c r="CB139" s="306"/>
      <c r="CC139" s="306"/>
      <c r="CD139" s="306"/>
      <c r="CE139" s="306"/>
      <c r="CF139" s="306"/>
      <c r="CG139" s="306"/>
      <c r="CH139" s="306"/>
      <c r="CI139" s="306"/>
      <c r="CJ139" s="306"/>
      <c r="CK139" s="306"/>
      <c r="CL139" s="306"/>
      <c r="CM139" s="306"/>
      <c r="CN139" s="306"/>
      <c r="CO139" s="306"/>
      <c r="CP139" s="306"/>
      <c r="CQ139" s="306"/>
      <c r="CR139" s="306"/>
      <c r="CS139" s="306"/>
      <c r="CT139" s="306"/>
      <c r="CU139" s="306"/>
      <c r="CV139" s="306"/>
      <c r="CW139" s="306"/>
      <c r="CX139" s="306"/>
      <c r="CY139" s="306"/>
      <c r="CZ139" s="306"/>
      <c r="DA139" s="306"/>
      <c r="DB139" s="306"/>
      <c r="DC139" s="306"/>
      <c r="DD139" s="306"/>
      <c r="DE139" s="306"/>
      <c r="DF139" s="306"/>
      <c r="DG139" s="306"/>
      <c r="DH139" s="306"/>
      <c r="DI139" s="306"/>
      <c r="DJ139" s="306"/>
      <c r="DK139" s="306"/>
      <c r="DL139" s="306"/>
      <c r="DM139" s="306"/>
      <c r="DN139" s="306"/>
      <c r="DO139" s="306"/>
      <c r="DP139" s="306"/>
      <c r="DQ139" s="306"/>
      <c r="DR139" s="306"/>
      <c r="DS139" s="306"/>
      <c r="DT139" s="306"/>
      <c r="DU139" s="306"/>
      <c r="DV139" s="306"/>
      <c r="DW139" s="306"/>
      <c r="DX139" s="306"/>
      <c r="DY139" s="306"/>
      <c r="DZ139" s="306"/>
      <c r="EA139" s="306"/>
      <c r="EB139" s="306"/>
      <c r="EC139" s="306"/>
      <c r="ED139" s="306"/>
      <c r="EE139" s="306"/>
      <c r="EF139" s="306"/>
      <c r="EG139" s="306"/>
      <c r="EH139" s="306"/>
      <c r="EI139" s="306"/>
      <c r="EJ139" s="306"/>
      <c r="EK139" s="306"/>
      <c r="EL139" s="306"/>
      <c r="EM139" s="306"/>
      <c r="EN139" s="306"/>
      <c r="EO139" s="306"/>
      <c r="EP139" s="306"/>
      <c r="EQ139" s="306"/>
      <c r="ER139" s="306"/>
      <c r="ES139" s="306"/>
      <c r="ET139" s="306"/>
      <c r="EU139" s="306"/>
      <c r="EV139" s="306"/>
      <c r="EW139" s="306"/>
      <c r="EX139" s="306"/>
      <c r="EY139" s="306"/>
      <c r="EZ139" s="306"/>
      <c r="FA139" s="306"/>
      <c r="FB139" s="306"/>
      <c r="FC139" s="306"/>
      <c r="FD139" s="306"/>
      <c r="FE139" s="306"/>
      <c r="FF139" s="306"/>
      <c r="FG139" s="306"/>
      <c r="FH139" s="306"/>
      <c r="FI139" s="306"/>
      <c r="FJ139" s="306"/>
      <c r="FK139" s="306"/>
      <c r="FL139" s="306"/>
      <c r="FM139" s="306"/>
      <c r="FN139" s="306"/>
      <c r="FO139" s="306"/>
      <c r="FP139" s="306"/>
      <c r="FQ139" s="306"/>
      <c r="FR139" s="306"/>
      <c r="FS139" s="306"/>
      <c r="FT139" s="306"/>
      <c r="FU139" s="306"/>
      <c r="FV139" s="306"/>
      <c r="FW139" s="306"/>
      <c r="FX139" s="306"/>
      <c r="FY139" s="306"/>
      <c r="FZ139" s="306"/>
      <c r="GA139" s="306"/>
      <c r="GB139" s="306"/>
      <c r="GC139" s="306"/>
      <c r="GD139" s="306"/>
      <c r="GE139" s="306"/>
      <c r="GF139" s="306"/>
      <c r="GG139" s="306"/>
      <c r="GH139" s="306"/>
      <c r="GI139" s="306"/>
      <c r="GJ139" s="306"/>
      <c r="GK139" s="306"/>
      <c r="GL139" s="306"/>
      <c r="GM139" s="306"/>
      <c r="GN139" s="306"/>
      <c r="GO139" s="306"/>
      <c r="GP139" s="306"/>
      <c r="GQ139" s="306"/>
      <c r="GR139" s="306"/>
      <c r="GS139" s="306"/>
      <c r="GT139" s="306"/>
      <c r="GU139" s="306"/>
      <c r="GV139" s="306"/>
      <c r="GW139" s="306"/>
      <c r="GX139" s="306"/>
      <c r="GY139" s="306"/>
      <c r="GZ139" s="306"/>
      <c r="HA139" s="306"/>
      <c r="HB139" s="306"/>
      <c r="HC139" s="306"/>
      <c r="HD139" s="306"/>
      <c r="HE139" s="306"/>
      <c r="HF139" s="306"/>
      <c r="HG139" s="306"/>
      <c r="HH139" s="306"/>
      <c r="HI139" s="306"/>
      <c r="HJ139" s="306"/>
      <c r="HK139" s="306"/>
      <c r="HL139" s="306"/>
      <c r="HM139" s="306"/>
      <c r="HN139" s="306"/>
      <c r="HO139" s="306"/>
      <c r="HP139" s="306"/>
    </row>
    <row r="140" spans="1:224" x14ac:dyDescent="0.2">
      <c r="A140" s="142" t="s">
        <v>547</v>
      </c>
      <c r="B140" s="142" t="s">
        <v>548</v>
      </c>
      <c r="C140" s="142"/>
      <c r="D140" s="142"/>
      <c r="E140" s="246">
        <v>34</v>
      </c>
      <c r="F140" s="246">
        <v>8</v>
      </c>
      <c r="G140" s="246">
        <v>2</v>
      </c>
      <c r="H140" s="246">
        <v>5</v>
      </c>
      <c r="I140" s="246">
        <v>0</v>
      </c>
      <c r="J140" s="246">
        <v>0</v>
      </c>
      <c r="K140" s="246">
        <v>10</v>
      </c>
      <c r="L140" s="246">
        <v>1</v>
      </c>
      <c r="M140" s="246">
        <v>1</v>
      </c>
      <c r="N140" s="246">
        <v>0</v>
      </c>
      <c r="O140" s="246">
        <v>7</v>
      </c>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6"/>
      <c r="AL140" s="306"/>
      <c r="AM140" s="306"/>
      <c r="AN140" s="306"/>
      <c r="AO140" s="306"/>
      <c r="AP140" s="306"/>
      <c r="AQ140" s="306"/>
      <c r="AR140" s="306"/>
      <c r="AS140" s="306"/>
      <c r="AT140" s="306"/>
      <c r="AU140" s="306"/>
      <c r="AV140" s="306"/>
      <c r="AW140" s="306"/>
      <c r="AX140" s="306"/>
      <c r="AY140" s="306"/>
      <c r="AZ140" s="306"/>
      <c r="BA140" s="306"/>
      <c r="BB140" s="306"/>
      <c r="BC140" s="306"/>
      <c r="BD140" s="306"/>
      <c r="BE140" s="306"/>
      <c r="BF140" s="306"/>
      <c r="BG140" s="306"/>
      <c r="BH140" s="306"/>
      <c r="BI140" s="306"/>
      <c r="BJ140" s="306"/>
      <c r="BK140" s="306"/>
      <c r="BL140" s="306"/>
      <c r="BM140" s="306"/>
      <c r="BN140" s="306"/>
      <c r="BO140" s="306"/>
      <c r="BP140" s="306"/>
      <c r="BQ140" s="306"/>
      <c r="BR140" s="306"/>
      <c r="BS140" s="306"/>
      <c r="BT140" s="306"/>
      <c r="BU140" s="306"/>
      <c r="BV140" s="306"/>
      <c r="BW140" s="306"/>
      <c r="BX140" s="306"/>
      <c r="BY140" s="306"/>
      <c r="BZ140" s="306"/>
      <c r="CA140" s="306"/>
      <c r="CB140" s="306"/>
      <c r="CC140" s="306"/>
      <c r="CD140" s="306"/>
      <c r="CE140" s="306"/>
      <c r="CF140" s="306"/>
      <c r="CG140" s="306"/>
      <c r="CH140" s="306"/>
      <c r="CI140" s="306"/>
      <c r="CJ140" s="306"/>
      <c r="CK140" s="306"/>
      <c r="CL140" s="306"/>
      <c r="CM140" s="306"/>
      <c r="CN140" s="306"/>
      <c r="CO140" s="306"/>
      <c r="CP140" s="306"/>
      <c r="CQ140" s="306"/>
      <c r="CR140" s="306"/>
      <c r="CS140" s="306"/>
      <c r="CT140" s="306"/>
      <c r="CU140" s="306"/>
      <c r="CV140" s="306"/>
      <c r="CW140" s="306"/>
      <c r="CX140" s="306"/>
      <c r="CY140" s="306"/>
      <c r="CZ140" s="306"/>
      <c r="DA140" s="306"/>
      <c r="DB140" s="306"/>
      <c r="DC140" s="306"/>
      <c r="DD140" s="306"/>
      <c r="DE140" s="306"/>
      <c r="DF140" s="306"/>
      <c r="DG140" s="306"/>
      <c r="DH140" s="306"/>
      <c r="DI140" s="306"/>
      <c r="DJ140" s="306"/>
      <c r="DK140" s="306"/>
      <c r="DL140" s="306"/>
      <c r="DM140" s="306"/>
      <c r="DN140" s="306"/>
      <c r="DO140" s="306"/>
      <c r="DP140" s="306"/>
      <c r="DQ140" s="306"/>
      <c r="DR140" s="306"/>
      <c r="DS140" s="306"/>
      <c r="DT140" s="306"/>
      <c r="DU140" s="306"/>
      <c r="DV140" s="306"/>
      <c r="DW140" s="306"/>
      <c r="DX140" s="306"/>
      <c r="DY140" s="306"/>
      <c r="DZ140" s="306"/>
      <c r="EA140" s="306"/>
      <c r="EB140" s="306"/>
      <c r="EC140" s="306"/>
      <c r="ED140" s="306"/>
      <c r="EE140" s="306"/>
      <c r="EF140" s="306"/>
      <c r="EG140" s="306"/>
      <c r="EH140" s="306"/>
      <c r="EI140" s="306"/>
      <c r="EJ140" s="306"/>
      <c r="EK140" s="306"/>
      <c r="EL140" s="306"/>
      <c r="EM140" s="306"/>
      <c r="EN140" s="306"/>
      <c r="EO140" s="306"/>
      <c r="EP140" s="306"/>
      <c r="EQ140" s="306"/>
      <c r="ER140" s="306"/>
      <c r="ES140" s="306"/>
      <c r="ET140" s="306"/>
      <c r="EU140" s="306"/>
      <c r="EV140" s="306"/>
      <c r="EW140" s="306"/>
      <c r="EX140" s="306"/>
      <c r="EY140" s="306"/>
      <c r="EZ140" s="306"/>
      <c r="FA140" s="306"/>
      <c r="FB140" s="306"/>
      <c r="FC140" s="306"/>
      <c r="FD140" s="306"/>
      <c r="FE140" s="306"/>
      <c r="FF140" s="306"/>
      <c r="FG140" s="306"/>
      <c r="FH140" s="306"/>
      <c r="FI140" s="306"/>
      <c r="FJ140" s="306"/>
      <c r="FK140" s="306"/>
      <c r="FL140" s="306"/>
      <c r="FM140" s="306"/>
      <c r="FN140" s="306"/>
      <c r="FO140" s="306"/>
      <c r="FP140" s="306"/>
      <c r="FQ140" s="306"/>
      <c r="FR140" s="306"/>
      <c r="FS140" s="306"/>
      <c r="FT140" s="306"/>
      <c r="FU140" s="306"/>
      <c r="FV140" s="306"/>
      <c r="FW140" s="306"/>
      <c r="FX140" s="306"/>
      <c r="FY140" s="306"/>
      <c r="FZ140" s="306"/>
      <c r="GA140" s="306"/>
      <c r="GB140" s="306"/>
      <c r="GC140" s="306"/>
      <c r="GD140" s="306"/>
      <c r="GE140" s="306"/>
      <c r="GF140" s="306"/>
      <c r="GG140" s="306"/>
      <c r="GH140" s="306"/>
      <c r="GI140" s="306"/>
      <c r="GJ140" s="306"/>
      <c r="GK140" s="306"/>
      <c r="GL140" s="306"/>
      <c r="GM140" s="306"/>
      <c r="GN140" s="306"/>
      <c r="GO140" s="306"/>
      <c r="GP140" s="306"/>
      <c r="GQ140" s="306"/>
      <c r="GR140" s="306"/>
      <c r="GS140" s="306"/>
      <c r="GT140" s="306"/>
      <c r="GU140" s="306"/>
      <c r="GV140" s="306"/>
      <c r="GW140" s="306"/>
      <c r="GX140" s="306"/>
      <c r="GY140" s="306"/>
      <c r="GZ140" s="306"/>
      <c r="HA140" s="306"/>
      <c r="HB140" s="306"/>
      <c r="HC140" s="306"/>
      <c r="HD140" s="306"/>
      <c r="HE140" s="306"/>
      <c r="HF140" s="306"/>
      <c r="HG140" s="306"/>
      <c r="HH140" s="306"/>
      <c r="HI140" s="306"/>
      <c r="HJ140" s="306"/>
      <c r="HK140" s="306"/>
      <c r="HL140" s="306"/>
      <c r="HM140" s="306"/>
      <c r="HN140" s="306"/>
      <c r="HO140" s="306"/>
      <c r="HP140" s="306"/>
    </row>
    <row r="141" spans="1:224" x14ac:dyDescent="0.2">
      <c r="A141" s="142" t="s">
        <v>549</v>
      </c>
      <c r="B141" s="142" t="s">
        <v>550</v>
      </c>
      <c r="C141" s="142"/>
      <c r="D141" s="142"/>
      <c r="E141" s="246">
        <v>54</v>
      </c>
      <c r="F141" s="246">
        <v>5</v>
      </c>
      <c r="G141" s="246">
        <v>5</v>
      </c>
      <c r="H141" s="246">
        <v>8</v>
      </c>
      <c r="I141" s="246">
        <v>1</v>
      </c>
      <c r="J141" s="246">
        <v>3</v>
      </c>
      <c r="K141" s="246">
        <v>13</v>
      </c>
      <c r="L141" s="246">
        <v>1</v>
      </c>
      <c r="M141" s="246">
        <v>0</v>
      </c>
      <c r="N141" s="246">
        <v>8</v>
      </c>
      <c r="O141" s="246">
        <v>10</v>
      </c>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6"/>
      <c r="AL141" s="306"/>
      <c r="AM141" s="306"/>
      <c r="AN141" s="306"/>
      <c r="AO141" s="306"/>
      <c r="AP141" s="306"/>
      <c r="AQ141" s="306"/>
      <c r="AR141" s="306"/>
      <c r="AS141" s="306"/>
      <c r="AT141" s="306"/>
      <c r="AU141" s="306"/>
      <c r="AV141" s="306"/>
      <c r="AW141" s="306"/>
      <c r="AX141" s="306"/>
      <c r="AY141" s="306"/>
      <c r="AZ141" s="306"/>
      <c r="BA141" s="306"/>
      <c r="BB141" s="306"/>
      <c r="BC141" s="306"/>
      <c r="BD141" s="306"/>
      <c r="BE141" s="306"/>
      <c r="BF141" s="306"/>
      <c r="BG141" s="306"/>
      <c r="BH141" s="306"/>
      <c r="BI141" s="306"/>
      <c r="BJ141" s="306"/>
      <c r="BK141" s="306"/>
      <c r="BL141" s="306"/>
      <c r="BM141" s="306"/>
      <c r="BN141" s="306"/>
      <c r="BO141" s="306"/>
      <c r="BP141" s="306"/>
      <c r="BQ141" s="306"/>
      <c r="BR141" s="306"/>
      <c r="BS141" s="306"/>
      <c r="BT141" s="306"/>
      <c r="BU141" s="306"/>
      <c r="BV141" s="306"/>
      <c r="BW141" s="306"/>
      <c r="BX141" s="306"/>
      <c r="BY141" s="306"/>
      <c r="BZ141" s="306"/>
      <c r="CA141" s="306"/>
      <c r="CB141" s="306"/>
      <c r="CC141" s="306"/>
      <c r="CD141" s="306"/>
      <c r="CE141" s="306"/>
      <c r="CF141" s="306"/>
      <c r="CG141" s="306"/>
      <c r="CH141" s="306"/>
      <c r="CI141" s="306"/>
      <c r="CJ141" s="306"/>
      <c r="CK141" s="306"/>
      <c r="CL141" s="306"/>
      <c r="CM141" s="306"/>
      <c r="CN141" s="306"/>
      <c r="CO141" s="306"/>
      <c r="CP141" s="306"/>
      <c r="CQ141" s="306"/>
      <c r="CR141" s="306"/>
      <c r="CS141" s="306"/>
      <c r="CT141" s="306"/>
      <c r="CU141" s="306"/>
      <c r="CV141" s="306"/>
      <c r="CW141" s="306"/>
      <c r="CX141" s="306"/>
      <c r="CY141" s="306"/>
      <c r="CZ141" s="306"/>
      <c r="DA141" s="306"/>
      <c r="DB141" s="306"/>
      <c r="DC141" s="306"/>
      <c r="DD141" s="306"/>
      <c r="DE141" s="306"/>
      <c r="DF141" s="306"/>
      <c r="DG141" s="306"/>
      <c r="DH141" s="306"/>
      <c r="DI141" s="306"/>
      <c r="DJ141" s="306"/>
      <c r="DK141" s="306"/>
      <c r="DL141" s="306"/>
      <c r="DM141" s="306"/>
      <c r="DN141" s="306"/>
      <c r="DO141" s="306"/>
      <c r="DP141" s="306"/>
      <c r="DQ141" s="306"/>
      <c r="DR141" s="306"/>
      <c r="DS141" s="306"/>
      <c r="DT141" s="306"/>
      <c r="DU141" s="306"/>
      <c r="DV141" s="306"/>
      <c r="DW141" s="306"/>
      <c r="DX141" s="306"/>
      <c r="DY141" s="306"/>
      <c r="DZ141" s="306"/>
      <c r="EA141" s="306"/>
      <c r="EB141" s="306"/>
      <c r="EC141" s="306"/>
      <c r="ED141" s="306"/>
      <c r="EE141" s="306"/>
      <c r="EF141" s="306"/>
      <c r="EG141" s="306"/>
      <c r="EH141" s="306"/>
      <c r="EI141" s="306"/>
      <c r="EJ141" s="306"/>
      <c r="EK141" s="306"/>
      <c r="EL141" s="306"/>
      <c r="EM141" s="306"/>
      <c r="EN141" s="306"/>
      <c r="EO141" s="306"/>
      <c r="EP141" s="306"/>
      <c r="EQ141" s="306"/>
      <c r="ER141" s="306"/>
      <c r="ES141" s="306"/>
      <c r="ET141" s="306"/>
      <c r="EU141" s="306"/>
      <c r="EV141" s="306"/>
      <c r="EW141" s="306"/>
      <c r="EX141" s="306"/>
      <c r="EY141" s="306"/>
      <c r="EZ141" s="306"/>
      <c r="FA141" s="306"/>
      <c r="FB141" s="306"/>
      <c r="FC141" s="306"/>
      <c r="FD141" s="306"/>
      <c r="FE141" s="306"/>
      <c r="FF141" s="306"/>
      <c r="FG141" s="306"/>
      <c r="FH141" s="306"/>
      <c r="FI141" s="306"/>
      <c r="FJ141" s="306"/>
      <c r="FK141" s="306"/>
      <c r="FL141" s="306"/>
      <c r="FM141" s="306"/>
      <c r="FN141" s="306"/>
      <c r="FO141" s="306"/>
      <c r="FP141" s="306"/>
      <c r="FQ141" s="306"/>
      <c r="FR141" s="306"/>
      <c r="FS141" s="306"/>
      <c r="FT141" s="306"/>
      <c r="FU141" s="306"/>
      <c r="FV141" s="306"/>
      <c r="FW141" s="306"/>
      <c r="FX141" s="306"/>
      <c r="FY141" s="306"/>
      <c r="FZ141" s="306"/>
      <c r="GA141" s="306"/>
      <c r="GB141" s="306"/>
      <c r="GC141" s="306"/>
      <c r="GD141" s="306"/>
      <c r="GE141" s="306"/>
      <c r="GF141" s="306"/>
      <c r="GG141" s="306"/>
      <c r="GH141" s="306"/>
      <c r="GI141" s="306"/>
      <c r="GJ141" s="306"/>
      <c r="GK141" s="306"/>
      <c r="GL141" s="306"/>
      <c r="GM141" s="306"/>
      <c r="GN141" s="306"/>
      <c r="GO141" s="306"/>
      <c r="GP141" s="306"/>
      <c r="GQ141" s="306"/>
      <c r="GR141" s="306"/>
      <c r="GS141" s="306"/>
      <c r="GT141" s="306"/>
      <c r="GU141" s="306"/>
      <c r="GV141" s="306"/>
      <c r="GW141" s="306"/>
      <c r="GX141" s="306"/>
      <c r="GY141" s="306"/>
      <c r="GZ141" s="306"/>
      <c r="HA141" s="306"/>
      <c r="HB141" s="306"/>
      <c r="HC141" s="306"/>
      <c r="HD141" s="306"/>
      <c r="HE141" s="306"/>
      <c r="HF141" s="306"/>
      <c r="HG141" s="306"/>
      <c r="HH141" s="306"/>
      <c r="HI141" s="306"/>
      <c r="HJ141" s="306"/>
      <c r="HK141" s="306"/>
      <c r="HL141" s="306"/>
      <c r="HM141" s="306"/>
      <c r="HN141" s="306"/>
      <c r="HO141" s="306"/>
      <c r="HP141" s="306"/>
    </row>
    <row r="142" spans="1:224" x14ac:dyDescent="0.2">
      <c r="A142" s="142" t="s">
        <v>551</v>
      </c>
      <c r="B142" s="142" t="s">
        <v>552</v>
      </c>
      <c r="C142" s="142"/>
      <c r="D142" s="142"/>
      <c r="E142" s="246">
        <v>73</v>
      </c>
      <c r="F142" s="246">
        <v>40</v>
      </c>
      <c r="G142" s="246">
        <v>2</v>
      </c>
      <c r="H142" s="246">
        <v>4</v>
      </c>
      <c r="I142" s="246">
        <v>2</v>
      </c>
      <c r="J142" s="246">
        <v>1</v>
      </c>
      <c r="K142" s="246">
        <v>2</v>
      </c>
      <c r="L142" s="246">
        <v>0</v>
      </c>
      <c r="M142" s="246">
        <v>19</v>
      </c>
      <c r="N142" s="246">
        <v>3</v>
      </c>
      <c r="O142" s="246">
        <v>0</v>
      </c>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6"/>
      <c r="AL142" s="306"/>
      <c r="AM142" s="306"/>
      <c r="AN142" s="306"/>
      <c r="AO142" s="306"/>
      <c r="AP142" s="306"/>
      <c r="AQ142" s="306"/>
      <c r="AR142" s="306"/>
      <c r="AS142" s="306"/>
      <c r="AT142" s="306"/>
      <c r="AU142" s="306"/>
      <c r="AV142" s="306"/>
      <c r="AW142" s="306"/>
      <c r="AX142" s="306"/>
      <c r="AY142" s="306"/>
      <c r="AZ142" s="306"/>
      <c r="BA142" s="306"/>
      <c r="BB142" s="306"/>
      <c r="BC142" s="306"/>
      <c r="BD142" s="306"/>
      <c r="BE142" s="306"/>
      <c r="BF142" s="306"/>
      <c r="BG142" s="306"/>
      <c r="BH142" s="306"/>
      <c r="BI142" s="306"/>
      <c r="BJ142" s="306"/>
      <c r="BK142" s="306"/>
      <c r="BL142" s="306"/>
      <c r="BM142" s="306"/>
      <c r="BN142" s="306"/>
      <c r="BO142" s="306"/>
      <c r="BP142" s="306"/>
      <c r="BQ142" s="306"/>
      <c r="BR142" s="306"/>
      <c r="BS142" s="306"/>
      <c r="BT142" s="306"/>
      <c r="BU142" s="306"/>
      <c r="BV142" s="306"/>
      <c r="BW142" s="306"/>
      <c r="BX142" s="306"/>
      <c r="BY142" s="306"/>
      <c r="BZ142" s="306"/>
      <c r="CA142" s="306"/>
      <c r="CB142" s="306"/>
      <c r="CC142" s="306"/>
      <c r="CD142" s="306"/>
      <c r="CE142" s="306"/>
      <c r="CF142" s="306"/>
      <c r="CG142" s="306"/>
      <c r="CH142" s="306"/>
      <c r="CI142" s="306"/>
      <c r="CJ142" s="306"/>
      <c r="CK142" s="306"/>
      <c r="CL142" s="306"/>
      <c r="CM142" s="306"/>
      <c r="CN142" s="306"/>
      <c r="CO142" s="306"/>
      <c r="CP142" s="306"/>
      <c r="CQ142" s="306"/>
      <c r="CR142" s="306"/>
      <c r="CS142" s="306"/>
      <c r="CT142" s="306"/>
      <c r="CU142" s="306"/>
      <c r="CV142" s="306"/>
      <c r="CW142" s="306"/>
      <c r="CX142" s="306"/>
      <c r="CY142" s="306"/>
      <c r="CZ142" s="306"/>
      <c r="DA142" s="306"/>
      <c r="DB142" s="306"/>
      <c r="DC142" s="306"/>
      <c r="DD142" s="306"/>
      <c r="DE142" s="306"/>
      <c r="DF142" s="306"/>
      <c r="DG142" s="306"/>
      <c r="DH142" s="306"/>
      <c r="DI142" s="306"/>
      <c r="DJ142" s="306"/>
      <c r="DK142" s="306"/>
      <c r="DL142" s="306"/>
      <c r="DM142" s="306"/>
      <c r="DN142" s="306"/>
      <c r="DO142" s="306"/>
      <c r="DP142" s="306"/>
      <c r="DQ142" s="306"/>
      <c r="DR142" s="306"/>
      <c r="DS142" s="306"/>
      <c r="DT142" s="306"/>
      <c r="DU142" s="306"/>
      <c r="DV142" s="306"/>
      <c r="DW142" s="306"/>
      <c r="DX142" s="306"/>
      <c r="DY142" s="306"/>
      <c r="DZ142" s="306"/>
      <c r="EA142" s="306"/>
      <c r="EB142" s="306"/>
      <c r="EC142" s="306"/>
      <c r="ED142" s="306"/>
      <c r="EE142" s="306"/>
      <c r="EF142" s="306"/>
      <c r="EG142" s="306"/>
      <c r="EH142" s="306"/>
      <c r="EI142" s="306"/>
      <c r="EJ142" s="306"/>
      <c r="EK142" s="306"/>
      <c r="EL142" s="306"/>
      <c r="EM142" s="306"/>
      <c r="EN142" s="306"/>
      <c r="EO142" s="306"/>
      <c r="EP142" s="306"/>
      <c r="EQ142" s="306"/>
      <c r="ER142" s="306"/>
      <c r="ES142" s="306"/>
      <c r="ET142" s="306"/>
      <c r="EU142" s="306"/>
      <c r="EV142" s="306"/>
      <c r="EW142" s="306"/>
      <c r="EX142" s="306"/>
      <c r="EY142" s="306"/>
      <c r="EZ142" s="306"/>
      <c r="FA142" s="306"/>
      <c r="FB142" s="306"/>
      <c r="FC142" s="306"/>
      <c r="FD142" s="306"/>
      <c r="FE142" s="306"/>
      <c r="FF142" s="306"/>
      <c r="FG142" s="306"/>
      <c r="FH142" s="306"/>
      <c r="FI142" s="306"/>
      <c r="FJ142" s="306"/>
      <c r="FK142" s="306"/>
      <c r="FL142" s="306"/>
      <c r="FM142" s="306"/>
      <c r="FN142" s="306"/>
      <c r="FO142" s="306"/>
      <c r="FP142" s="306"/>
      <c r="FQ142" s="306"/>
      <c r="FR142" s="306"/>
      <c r="FS142" s="306"/>
      <c r="FT142" s="306"/>
      <c r="FU142" s="306"/>
      <c r="FV142" s="306"/>
      <c r="FW142" s="306"/>
      <c r="FX142" s="306"/>
      <c r="FY142" s="306"/>
      <c r="FZ142" s="306"/>
      <c r="GA142" s="306"/>
      <c r="GB142" s="306"/>
      <c r="GC142" s="306"/>
      <c r="GD142" s="306"/>
      <c r="GE142" s="306"/>
      <c r="GF142" s="306"/>
      <c r="GG142" s="306"/>
      <c r="GH142" s="306"/>
      <c r="GI142" s="306"/>
      <c r="GJ142" s="306"/>
      <c r="GK142" s="306"/>
      <c r="GL142" s="306"/>
      <c r="GM142" s="306"/>
      <c r="GN142" s="306"/>
      <c r="GO142" s="306"/>
      <c r="GP142" s="306"/>
      <c r="GQ142" s="306"/>
      <c r="GR142" s="306"/>
      <c r="GS142" s="306"/>
      <c r="GT142" s="306"/>
      <c r="GU142" s="306"/>
      <c r="GV142" s="306"/>
      <c r="GW142" s="306"/>
      <c r="GX142" s="306"/>
      <c r="GY142" s="306"/>
      <c r="GZ142" s="306"/>
      <c r="HA142" s="306"/>
      <c r="HB142" s="306"/>
      <c r="HC142" s="306"/>
      <c r="HD142" s="306"/>
      <c r="HE142" s="306"/>
      <c r="HF142" s="306"/>
      <c r="HG142" s="306"/>
      <c r="HH142" s="306"/>
      <c r="HI142" s="306"/>
      <c r="HJ142" s="306"/>
      <c r="HK142" s="306"/>
      <c r="HL142" s="306"/>
      <c r="HM142" s="306"/>
      <c r="HN142" s="306"/>
      <c r="HO142" s="306"/>
      <c r="HP142" s="306"/>
    </row>
    <row r="143" spans="1:224" x14ac:dyDescent="0.2">
      <c r="A143" s="142" t="s">
        <v>553</v>
      </c>
      <c r="B143" s="142" t="s">
        <v>554</v>
      </c>
      <c r="C143" s="142"/>
      <c r="D143" s="142"/>
      <c r="E143" s="246">
        <v>16</v>
      </c>
      <c r="F143" s="246">
        <v>7</v>
      </c>
      <c r="G143" s="246">
        <v>1</v>
      </c>
      <c r="H143" s="246">
        <v>2</v>
      </c>
      <c r="I143" s="246">
        <v>2</v>
      </c>
      <c r="J143" s="246">
        <v>1</v>
      </c>
      <c r="K143" s="246">
        <v>2</v>
      </c>
      <c r="L143" s="246">
        <v>0</v>
      </c>
      <c r="M143" s="246">
        <v>0</v>
      </c>
      <c r="N143" s="246">
        <v>0</v>
      </c>
      <c r="O143" s="246">
        <v>1</v>
      </c>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6"/>
      <c r="AL143" s="306"/>
      <c r="AM143" s="306"/>
      <c r="AN143" s="306"/>
      <c r="AO143" s="306"/>
      <c r="AP143" s="306"/>
      <c r="AQ143" s="306"/>
      <c r="AR143" s="306"/>
      <c r="AS143" s="306"/>
      <c r="AT143" s="306"/>
      <c r="AU143" s="306"/>
      <c r="AV143" s="306"/>
      <c r="AW143" s="306"/>
      <c r="AX143" s="306"/>
      <c r="AY143" s="306"/>
      <c r="AZ143" s="306"/>
      <c r="BA143" s="306"/>
      <c r="BB143" s="306"/>
      <c r="BC143" s="306"/>
      <c r="BD143" s="306"/>
      <c r="BE143" s="306"/>
      <c r="BF143" s="306"/>
      <c r="BG143" s="306"/>
      <c r="BH143" s="306"/>
      <c r="BI143" s="306"/>
      <c r="BJ143" s="306"/>
      <c r="BK143" s="306"/>
      <c r="BL143" s="306"/>
      <c r="BM143" s="306"/>
      <c r="BN143" s="306"/>
      <c r="BO143" s="306"/>
      <c r="BP143" s="306"/>
      <c r="BQ143" s="306"/>
      <c r="BR143" s="306"/>
      <c r="BS143" s="306"/>
      <c r="BT143" s="306"/>
      <c r="BU143" s="306"/>
      <c r="BV143" s="306"/>
      <c r="BW143" s="306"/>
      <c r="BX143" s="306"/>
      <c r="BY143" s="306"/>
      <c r="BZ143" s="306"/>
      <c r="CA143" s="306"/>
      <c r="CB143" s="306"/>
      <c r="CC143" s="306"/>
      <c r="CD143" s="306"/>
      <c r="CE143" s="306"/>
      <c r="CF143" s="306"/>
      <c r="CG143" s="306"/>
      <c r="CH143" s="306"/>
      <c r="CI143" s="306"/>
      <c r="CJ143" s="306"/>
      <c r="CK143" s="306"/>
      <c r="CL143" s="306"/>
      <c r="CM143" s="306"/>
      <c r="CN143" s="306"/>
      <c r="CO143" s="306"/>
      <c r="CP143" s="306"/>
      <c r="CQ143" s="306"/>
      <c r="CR143" s="306"/>
      <c r="CS143" s="306"/>
      <c r="CT143" s="306"/>
      <c r="CU143" s="306"/>
      <c r="CV143" s="306"/>
      <c r="CW143" s="306"/>
      <c r="CX143" s="306"/>
      <c r="CY143" s="306"/>
      <c r="CZ143" s="306"/>
      <c r="DA143" s="306"/>
      <c r="DB143" s="306"/>
      <c r="DC143" s="306"/>
      <c r="DD143" s="306"/>
      <c r="DE143" s="306"/>
      <c r="DF143" s="306"/>
      <c r="DG143" s="306"/>
      <c r="DH143" s="306"/>
      <c r="DI143" s="306"/>
      <c r="DJ143" s="306"/>
      <c r="DK143" s="306"/>
      <c r="DL143" s="306"/>
      <c r="DM143" s="306"/>
      <c r="DN143" s="306"/>
      <c r="DO143" s="306"/>
      <c r="DP143" s="306"/>
      <c r="DQ143" s="306"/>
      <c r="DR143" s="306"/>
      <c r="DS143" s="306"/>
      <c r="DT143" s="306"/>
      <c r="DU143" s="306"/>
      <c r="DV143" s="306"/>
      <c r="DW143" s="306"/>
      <c r="DX143" s="306"/>
      <c r="DY143" s="306"/>
      <c r="DZ143" s="306"/>
      <c r="EA143" s="306"/>
      <c r="EB143" s="306"/>
      <c r="EC143" s="306"/>
      <c r="ED143" s="306"/>
      <c r="EE143" s="306"/>
      <c r="EF143" s="306"/>
      <c r="EG143" s="306"/>
      <c r="EH143" s="306"/>
      <c r="EI143" s="306"/>
      <c r="EJ143" s="306"/>
      <c r="EK143" s="306"/>
      <c r="EL143" s="306"/>
      <c r="EM143" s="306"/>
      <c r="EN143" s="306"/>
      <c r="EO143" s="306"/>
      <c r="EP143" s="306"/>
      <c r="EQ143" s="306"/>
      <c r="ER143" s="306"/>
      <c r="ES143" s="306"/>
      <c r="ET143" s="306"/>
      <c r="EU143" s="306"/>
      <c r="EV143" s="306"/>
      <c r="EW143" s="306"/>
      <c r="EX143" s="306"/>
      <c r="EY143" s="306"/>
      <c r="EZ143" s="306"/>
      <c r="FA143" s="306"/>
      <c r="FB143" s="306"/>
      <c r="FC143" s="306"/>
      <c r="FD143" s="306"/>
      <c r="FE143" s="306"/>
      <c r="FF143" s="306"/>
      <c r="FG143" s="306"/>
      <c r="FH143" s="306"/>
      <c r="FI143" s="306"/>
      <c r="FJ143" s="306"/>
      <c r="FK143" s="306"/>
      <c r="FL143" s="306"/>
      <c r="FM143" s="306"/>
      <c r="FN143" s="306"/>
      <c r="FO143" s="306"/>
      <c r="FP143" s="306"/>
      <c r="FQ143" s="306"/>
      <c r="FR143" s="306"/>
      <c r="FS143" s="306"/>
      <c r="FT143" s="306"/>
      <c r="FU143" s="306"/>
      <c r="FV143" s="306"/>
      <c r="FW143" s="306"/>
      <c r="FX143" s="306"/>
      <c r="FY143" s="306"/>
      <c r="FZ143" s="306"/>
      <c r="GA143" s="306"/>
      <c r="GB143" s="306"/>
      <c r="GC143" s="306"/>
      <c r="GD143" s="306"/>
      <c r="GE143" s="306"/>
      <c r="GF143" s="306"/>
      <c r="GG143" s="306"/>
      <c r="GH143" s="306"/>
      <c r="GI143" s="306"/>
      <c r="GJ143" s="306"/>
      <c r="GK143" s="306"/>
      <c r="GL143" s="306"/>
      <c r="GM143" s="306"/>
      <c r="GN143" s="306"/>
      <c r="GO143" s="306"/>
      <c r="GP143" s="306"/>
      <c r="GQ143" s="306"/>
      <c r="GR143" s="306"/>
      <c r="GS143" s="306"/>
      <c r="GT143" s="306"/>
      <c r="GU143" s="306"/>
      <c r="GV143" s="306"/>
      <c r="GW143" s="306"/>
      <c r="GX143" s="306"/>
      <c r="GY143" s="306"/>
      <c r="GZ143" s="306"/>
      <c r="HA143" s="306"/>
      <c r="HB143" s="306"/>
      <c r="HC143" s="306"/>
      <c r="HD143" s="306"/>
      <c r="HE143" s="306"/>
      <c r="HF143" s="306"/>
      <c r="HG143" s="306"/>
      <c r="HH143" s="306"/>
      <c r="HI143" s="306"/>
      <c r="HJ143" s="306"/>
      <c r="HK143" s="306"/>
      <c r="HL143" s="306"/>
      <c r="HM143" s="306"/>
      <c r="HN143" s="306"/>
      <c r="HO143" s="306"/>
      <c r="HP143" s="306"/>
    </row>
    <row r="144" spans="1:224" x14ac:dyDescent="0.2">
      <c r="A144" s="142" t="s">
        <v>555</v>
      </c>
      <c r="B144" s="142" t="s">
        <v>556</v>
      </c>
      <c r="C144" s="142"/>
      <c r="D144" s="142"/>
      <c r="E144" s="246">
        <v>199</v>
      </c>
      <c r="F144" s="246">
        <v>50</v>
      </c>
      <c r="G144" s="246">
        <v>13</v>
      </c>
      <c r="H144" s="246">
        <v>15</v>
      </c>
      <c r="I144" s="246">
        <v>7</v>
      </c>
      <c r="J144" s="246">
        <v>18</v>
      </c>
      <c r="K144" s="246">
        <v>39</v>
      </c>
      <c r="L144" s="246">
        <v>0</v>
      </c>
      <c r="M144" s="246">
        <v>7</v>
      </c>
      <c r="N144" s="246">
        <v>18</v>
      </c>
      <c r="O144" s="246">
        <v>32</v>
      </c>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6"/>
      <c r="AL144" s="306"/>
      <c r="AM144" s="306"/>
      <c r="AN144" s="306"/>
      <c r="AO144" s="306"/>
      <c r="AP144" s="306"/>
      <c r="AQ144" s="306"/>
      <c r="AR144" s="306"/>
      <c r="AS144" s="306"/>
      <c r="AT144" s="306"/>
      <c r="AU144" s="306"/>
      <c r="AV144" s="306"/>
      <c r="AW144" s="306"/>
      <c r="AX144" s="306"/>
      <c r="AY144" s="306"/>
      <c r="AZ144" s="306"/>
      <c r="BA144" s="306"/>
      <c r="BB144" s="306"/>
      <c r="BC144" s="306"/>
      <c r="BD144" s="306"/>
      <c r="BE144" s="306"/>
      <c r="BF144" s="306"/>
      <c r="BG144" s="306"/>
      <c r="BH144" s="306"/>
      <c r="BI144" s="306"/>
      <c r="BJ144" s="306"/>
      <c r="BK144" s="306"/>
      <c r="BL144" s="306"/>
      <c r="BM144" s="306"/>
      <c r="BN144" s="306"/>
      <c r="BO144" s="306"/>
      <c r="BP144" s="306"/>
      <c r="BQ144" s="306"/>
      <c r="BR144" s="306"/>
      <c r="BS144" s="306"/>
      <c r="BT144" s="306"/>
      <c r="BU144" s="306"/>
      <c r="BV144" s="306"/>
      <c r="BW144" s="306"/>
      <c r="BX144" s="306"/>
      <c r="BY144" s="306"/>
      <c r="BZ144" s="306"/>
      <c r="CA144" s="306"/>
      <c r="CB144" s="306"/>
      <c r="CC144" s="306"/>
      <c r="CD144" s="306"/>
      <c r="CE144" s="306"/>
      <c r="CF144" s="306"/>
      <c r="CG144" s="306"/>
      <c r="CH144" s="306"/>
      <c r="CI144" s="306"/>
      <c r="CJ144" s="306"/>
      <c r="CK144" s="306"/>
      <c r="CL144" s="306"/>
      <c r="CM144" s="306"/>
      <c r="CN144" s="306"/>
      <c r="CO144" s="306"/>
      <c r="CP144" s="306"/>
      <c r="CQ144" s="306"/>
      <c r="CR144" s="306"/>
      <c r="CS144" s="306"/>
      <c r="CT144" s="306"/>
      <c r="CU144" s="306"/>
      <c r="CV144" s="306"/>
      <c r="CW144" s="306"/>
      <c r="CX144" s="306"/>
      <c r="CY144" s="306"/>
      <c r="CZ144" s="306"/>
      <c r="DA144" s="306"/>
      <c r="DB144" s="306"/>
      <c r="DC144" s="306"/>
      <c r="DD144" s="306"/>
      <c r="DE144" s="306"/>
      <c r="DF144" s="306"/>
      <c r="DG144" s="306"/>
      <c r="DH144" s="306"/>
      <c r="DI144" s="306"/>
      <c r="DJ144" s="306"/>
      <c r="DK144" s="306"/>
      <c r="DL144" s="306"/>
      <c r="DM144" s="306"/>
      <c r="DN144" s="306"/>
      <c r="DO144" s="306"/>
      <c r="DP144" s="306"/>
      <c r="DQ144" s="306"/>
      <c r="DR144" s="306"/>
      <c r="DS144" s="306"/>
      <c r="DT144" s="306"/>
      <c r="DU144" s="306"/>
      <c r="DV144" s="306"/>
      <c r="DW144" s="306"/>
      <c r="DX144" s="306"/>
      <c r="DY144" s="306"/>
      <c r="DZ144" s="306"/>
      <c r="EA144" s="306"/>
      <c r="EB144" s="306"/>
      <c r="EC144" s="306"/>
      <c r="ED144" s="306"/>
      <c r="EE144" s="306"/>
      <c r="EF144" s="306"/>
      <c r="EG144" s="306"/>
      <c r="EH144" s="306"/>
      <c r="EI144" s="306"/>
      <c r="EJ144" s="306"/>
      <c r="EK144" s="306"/>
      <c r="EL144" s="306"/>
      <c r="EM144" s="306"/>
      <c r="EN144" s="306"/>
      <c r="EO144" s="306"/>
      <c r="EP144" s="306"/>
      <c r="EQ144" s="306"/>
      <c r="ER144" s="306"/>
      <c r="ES144" s="306"/>
      <c r="ET144" s="306"/>
      <c r="EU144" s="306"/>
      <c r="EV144" s="306"/>
      <c r="EW144" s="306"/>
      <c r="EX144" s="306"/>
      <c r="EY144" s="306"/>
      <c r="EZ144" s="306"/>
      <c r="FA144" s="306"/>
      <c r="FB144" s="306"/>
      <c r="FC144" s="306"/>
      <c r="FD144" s="306"/>
      <c r="FE144" s="306"/>
      <c r="FF144" s="306"/>
      <c r="FG144" s="306"/>
      <c r="FH144" s="306"/>
      <c r="FI144" s="306"/>
      <c r="FJ144" s="306"/>
      <c r="FK144" s="306"/>
      <c r="FL144" s="306"/>
      <c r="FM144" s="306"/>
      <c r="FN144" s="306"/>
      <c r="FO144" s="306"/>
      <c r="FP144" s="306"/>
      <c r="FQ144" s="306"/>
      <c r="FR144" s="306"/>
      <c r="FS144" s="306"/>
      <c r="FT144" s="306"/>
      <c r="FU144" s="306"/>
      <c r="FV144" s="306"/>
      <c r="FW144" s="306"/>
      <c r="FX144" s="306"/>
      <c r="FY144" s="306"/>
      <c r="FZ144" s="306"/>
      <c r="GA144" s="306"/>
      <c r="GB144" s="306"/>
      <c r="GC144" s="306"/>
      <c r="GD144" s="306"/>
      <c r="GE144" s="306"/>
      <c r="GF144" s="306"/>
      <c r="GG144" s="306"/>
      <c r="GH144" s="306"/>
      <c r="GI144" s="306"/>
      <c r="GJ144" s="306"/>
      <c r="GK144" s="306"/>
      <c r="GL144" s="306"/>
      <c r="GM144" s="306"/>
      <c r="GN144" s="306"/>
      <c r="GO144" s="306"/>
      <c r="GP144" s="306"/>
      <c r="GQ144" s="306"/>
      <c r="GR144" s="306"/>
      <c r="GS144" s="306"/>
      <c r="GT144" s="306"/>
      <c r="GU144" s="306"/>
      <c r="GV144" s="306"/>
      <c r="GW144" s="306"/>
      <c r="GX144" s="306"/>
      <c r="GY144" s="306"/>
      <c r="GZ144" s="306"/>
      <c r="HA144" s="306"/>
      <c r="HB144" s="306"/>
      <c r="HC144" s="306"/>
      <c r="HD144" s="306"/>
      <c r="HE144" s="306"/>
      <c r="HF144" s="306"/>
      <c r="HG144" s="306"/>
      <c r="HH144" s="306"/>
      <c r="HI144" s="306"/>
      <c r="HJ144" s="306"/>
      <c r="HK144" s="306"/>
      <c r="HL144" s="306"/>
      <c r="HM144" s="306"/>
      <c r="HN144" s="306"/>
      <c r="HO144" s="306"/>
      <c r="HP144" s="306"/>
    </row>
    <row r="145" spans="1:224" x14ac:dyDescent="0.2">
      <c r="A145" s="142" t="s">
        <v>557</v>
      </c>
      <c r="B145" s="142" t="s">
        <v>558</v>
      </c>
      <c r="C145" s="142"/>
      <c r="D145" s="142"/>
      <c r="E145" s="246">
        <v>51</v>
      </c>
      <c r="F145" s="246">
        <v>5</v>
      </c>
      <c r="G145" s="246">
        <v>24</v>
      </c>
      <c r="H145" s="246">
        <v>14</v>
      </c>
      <c r="I145" s="246">
        <v>3</v>
      </c>
      <c r="J145" s="246">
        <v>1</v>
      </c>
      <c r="K145" s="246">
        <v>4</v>
      </c>
      <c r="L145" s="246">
        <v>0</v>
      </c>
      <c r="M145" s="246">
        <v>0</v>
      </c>
      <c r="N145" s="246">
        <v>0</v>
      </c>
      <c r="O145" s="246">
        <v>0</v>
      </c>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6"/>
      <c r="AL145" s="306"/>
      <c r="AM145" s="306"/>
      <c r="AN145" s="306"/>
      <c r="AO145" s="306"/>
      <c r="AP145" s="306"/>
      <c r="AQ145" s="306"/>
      <c r="AR145" s="306"/>
      <c r="AS145" s="306"/>
      <c r="AT145" s="306"/>
      <c r="AU145" s="306"/>
      <c r="AV145" s="306"/>
      <c r="AW145" s="306"/>
      <c r="AX145" s="306"/>
      <c r="AY145" s="306"/>
      <c r="AZ145" s="306"/>
      <c r="BA145" s="306"/>
      <c r="BB145" s="306"/>
      <c r="BC145" s="306"/>
      <c r="BD145" s="306"/>
      <c r="BE145" s="306"/>
      <c r="BF145" s="306"/>
      <c r="BG145" s="306"/>
      <c r="BH145" s="306"/>
      <c r="BI145" s="306"/>
      <c r="BJ145" s="306"/>
      <c r="BK145" s="306"/>
      <c r="BL145" s="306"/>
      <c r="BM145" s="306"/>
      <c r="BN145" s="306"/>
      <c r="BO145" s="306"/>
      <c r="BP145" s="306"/>
      <c r="BQ145" s="306"/>
      <c r="BR145" s="306"/>
      <c r="BS145" s="306"/>
      <c r="BT145" s="306"/>
      <c r="BU145" s="306"/>
      <c r="BV145" s="306"/>
      <c r="BW145" s="306"/>
      <c r="BX145" s="306"/>
      <c r="BY145" s="306"/>
      <c r="BZ145" s="306"/>
      <c r="CA145" s="306"/>
      <c r="CB145" s="306"/>
      <c r="CC145" s="306"/>
      <c r="CD145" s="306"/>
      <c r="CE145" s="306"/>
      <c r="CF145" s="306"/>
      <c r="CG145" s="306"/>
      <c r="CH145" s="306"/>
      <c r="CI145" s="306"/>
      <c r="CJ145" s="306"/>
      <c r="CK145" s="306"/>
      <c r="CL145" s="306"/>
      <c r="CM145" s="306"/>
      <c r="CN145" s="306"/>
      <c r="CO145" s="306"/>
      <c r="CP145" s="306"/>
      <c r="CQ145" s="306"/>
      <c r="CR145" s="306"/>
      <c r="CS145" s="306"/>
      <c r="CT145" s="306"/>
      <c r="CU145" s="306"/>
      <c r="CV145" s="306"/>
      <c r="CW145" s="306"/>
      <c r="CX145" s="306"/>
      <c r="CY145" s="306"/>
      <c r="CZ145" s="306"/>
      <c r="DA145" s="306"/>
      <c r="DB145" s="306"/>
      <c r="DC145" s="306"/>
      <c r="DD145" s="306"/>
      <c r="DE145" s="306"/>
      <c r="DF145" s="306"/>
      <c r="DG145" s="306"/>
      <c r="DH145" s="306"/>
      <c r="DI145" s="306"/>
      <c r="DJ145" s="306"/>
      <c r="DK145" s="306"/>
      <c r="DL145" s="306"/>
      <c r="DM145" s="306"/>
      <c r="DN145" s="306"/>
      <c r="DO145" s="306"/>
      <c r="DP145" s="306"/>
      <c r="DQ145" s="306"/>
      <c r="DR145" s="306"/>
      <c r="DS145" s="306"/>
      <c r="DT145" s="306"/>
      <c r="DU145" s="306"/>
      <c r="DV145" s="306"/>
      <c r="DW145" s="306"/>
      <c r="DX145" s="306"/>
      <c r="DY145" s="306"/>
      <c r="DZ145" s="306"/>
      <c r="EA145" s="306"/>
      <c r="EB145" s="306"/>
      <c r="EC145" s="306"/>
      <c r="ED145" s="306"/>
      <c r="EE145" s="306"/>
      <c r="EF145" s="306"/>
      <c r="EG145" s="306"/>
      <c r="EH145" s="306"/>
      <c r="EI145" s="306"/>
      <c r="EJ145" s="306"/>
      <c r="EK145" s="306"/>
      <c r="EL145" s="306"/>
      <c r="EM145" s="306"/>
      <c r="EN145" s="306"/>
      <c r="EO145" s="306"/>
      <c r="EP145" s="306"/>
      <c r="EQ145" s="306"/>
      <c r="ER145" s="306"/>
      <c r="ES145" s="306"/>
      <c r="ET145" s="306"/>
      <c r="EU145" s="306"/>
      <c r="EV145" s="306"/>
      <c r="EW145" s="306"/>
      <c r="EX145" s="306"/>
      <c r="EY145" s="306"/>
      <c r="EZ145" s="306"/>
      <c r="FA145" s="306"/>
      <c r="FB145" s="306"/>
      <c r="FC145" s="306"/>
      <c r="FD145" s="306"/>
      <c r="FE145" s="306"/>
      <c r="FF145" s="306"/>
      <c r="FG145" s="306"/>
      <c r="FH145" s="306"/>
      <c r="FI145" s="306"/>
      <c r="FJ145" s="306"/>
      <c r="FK145" s="306"/>
      <c r="FL145" s="306"/>
      <c r="FM145" s="306"/>
      <c r="FN145" s="306"/>
      <c r="FO145" s="306"/>
      <c r="FP145" s="306"/>
      <c r="FQ145" s="306"/>
      <c r="FR145" s="306"/>
      <c r="FS145" s="306"/>
      <c r="FT145" s="306"/>
      <c r="FU145" s="306"/>
      <c r="FV145" s="306"/>
      <c r="FW145" s="306"/>
      <c r="FX145" s="306"/>
      <c r="FY145" s="306"/>
      <c r="FZ145" s="306"/>
      <c r="GA145" s="306"/>
      <c r="GB145" s="306"/>
      <c r="GC145" s="306"/>
      <c r="GD145" s="306"/>
      <c r="GE145" s="306"/>
      <c r="GF145" s="306"/>
      <c r="GG145" s="306"/>
      <c r="GH145" s="306"/>
      <c r="GI145" s="306"/>
      <c r="GJ145" s="306"/>
      <c r="GK145" s="306"/>
      <c r="GL145" s="306"/>
      <c r="GM145" s="306"/>
      <c r="GN145" s="306"/>
      <c r="GO145" s="306"/>
      <c r="GP145" s="306"/>
      <c r="GQ145" s="306"/>
      <c r="GR145" s="306"/>
      <c r="GS145" s="306"/>
      <c r="GT145" s="306"/>
      <c r="GU145" s="306"/>
      <c r="GV145" s="306"/>
      <c r="GW145" s="306"/>
      <c r="GX145" s="306"/>
      <c r="GY145" s="306"/>
      <c r="GZ145" s="306"/>
      <c r="HA145" s="306"/>
      <c r="HB145" s="306"/>
      <c r="HC145" s="306"/>
      <c r="HD145" s="306"/>
      <c r="HE145" s="306"/>
      <c r="HF145" s="306"/>
      <c r="HG145" s="306"/>
      <c r="HH145" s="306"/>
      <c r="HI145" s="306"/>
      <c r="HJ145" s="306"/>
      <c r="HK145" s="306"/>
      <c r="HL145" s="306"/>
      <c r="HM145" s="306"/>
      <c r="HN145" s="306"/>
      <c r="HO145" s="306"/>
      <c r="HP145" s="306"/>
    </row>
    <row r="146" spans="1:224" x14ac:dyDescent="0.2">
      <c r="A146" s="142" t="s">
        <v>559</v>
      </c>
      <c r="B146" s="142" t="s">
        <v>560</v>
      </c>
      <c r="C146" s="142"/>
      <c r="D146" s="142"/>
      <c r="E146" s="246">
        <v>0</v>
      </c>
      <c r="F146" s="246">
        <v>0</v>
      </c>
      <c r="G146" s="246">
        <v>0</v>
      </c>
      <c r="H146" s="246">
        <v>0</v>
      </c>
      <c r="I146" s="246">
        <v>0</v>
      </c>
      <c r="J146" s="246">
        <v>0</v>
      </c>
      <c r="K146" s="246">
        <v>0</v>
      </c>
      <c r="L146" s="246">
        <v>0</v>
      </c>
      <c r="M146" s="246">
        <v>0</v>
      </c>
      <c r="N146" s="246">
        <v>0</v>
      </c>
      <c r="O146" s="246">
        <v>0</v>
      </c>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6"/>
      <c r="AL146" s="306"/>
      <c r="AM146" s="306"/>
      <c r="AN146" s="306"/>
      <c r="AO146" s="306"/>
      <c r="AP146" s="306"/>
      <c r="AQ146" s="306"/>
      <c r="AR146" s="306"/>
      <c r="AS146" s="306"/>
      <c r="AT146" s="306"/>
      <c r="AU146" s="306"/>
      <c r="AV146" s="306"/>
      <c r="AW146" s="306"/>
      <c r="AX146" s="306"/>
      <c r="AY146" s="306"/>
      <c r="AZ146" s="306"/>
      <c r="BA146" s="306"/>
      <c r="BB146" s="306"/>
      <c r="BC146" s="306"/>
      <c r="BD146" s="306"/>
      <c r="BE146" s="306"/>
      <c r="BF146" s="306"/>
      <c r="BG146" s="306"/>
      <c r="BH146" s="306"/>
      <c r="BI146" s="306"/>
      <c r="BJ146" s="306"/>
      <c r="BK146" s="306"/>
      <c r="BL146" s="306"/>
      <c r="BM146" s="306"/>
      <c r="BN146" s="306"/>
      <c r="BO146" s="306"/>
      <c r="BP146" s="306"/>
      <c r="BQ146" s="306"/>
      <c r="BR146" s="306"/>
      <c r="BS146" s="306"/>
      <c r="BT146" s="306"/>
      <c r="BU146" s="306"/>
      <c r="BV146" s="306"/>
      <c r="BW146" s="306"/>
      <c r="BX146" s="306"/>
      <c r="BY146" s="306"/>
      <c r="BZ146" s="306"/>
      <c r="CA146" s="306"/>
      <c r="CB146" s="306"/>
      <c r="CC146" s="306"/>
      <c r="CD146" s="306"/>
      <c r="CE146" s="306"/>
      <c r="CF146" s="306"/>
      <c r="CG146" s="306"/>
      <c r="CH146" s="306"/>
      <c r="CI146" s="306"/>
      <c r="CJ146" s="306"/>
      <c r="CK146" s="306"/>
      <c r="CL146" s="306"/>
      <c r="CM146" s="306"/>
      <c r="CN146" s="306"/>
      <c r="CO146" s="306"/>
      <c r="CP146" s="306"/>
      <c r="CQ146" s="306"/>
      <c r="CR146" s="306"/>
      <c r="CS146" s="306"/>
      <c r="CT146" s="306"/>
      <c r="CU146" s="306"/>
      <c r="CV146" s="306"/>
      <c r="CW146" s="306"/>
      <c r="CX146" s="306"/>
      <c r="CY146" s="306"/>
      <c r="CZ146" s="306"/>
      <c r="DA146" s="306"/>
      <c r="DB146" s="306"/>
      <c r="DC146" s="306"/>
      <c r="DD146" s="306"/>
      <c r="DE146" s="306"/>
      <c r="DF146" s="306"/>
      <c r="DG146" s="306"/>
      <c r="DH146" s="306"/>
      <c r="DI146" s="306"/>
      <c r="DJ146" s="306"/>
      <c r="DK146" s="306"/>
      <c r="DL146" s="306"/>
      <c r="DM146" s="306"/>
      <c r="DN146" s="306"/>
      <c r="DO146" s="306"/>
      <c r="DP146" s="306"/>
      <c r="DQ146" s="306"/>
      <c r="DR146" s="306"/>
      <c r="DS146" s="306"/>
      <c r="DT146" s="306"/>
      <c r="DU146" s="306"/>
      <c r="DV146" s="306"/>
      <c r="DW146" s="306"/>
      <c r="DX146" s="306"/>
      <c r="DY146" s="306"/>
      <c r="DZ146" s="306"/>
      <c r="EA146" s="306"/>
      <c r="EB146" s="306"/>
      <c r="EC146" s="306"/>
      <c r="ED146" s="306"/>
      <c r="EE146" s="306"/>
      <c r="EF146" s="306"/>
      <c r="EG146" s="306"/>
      <c r="EH146" s="306"/>
      <c r="EI146" s="306"/>
      <c r="EJ146" s="306"/>
      <c r="EK146" s="306"/>
      <c r="EL146" s="306"/>
      <c r="EM146" s="306"/>
      <c r="EN146" s="306"/>
      <c r="EO146" s="306"/>
      <c r="EP146" s="306"/>
      <c r="EQ146" s="306"/>
      <c r="ER146" s="306"/>
      <c r="ES146" s="306"/>
      <c r="ET146" s="306"/>
      <c r="EU146" s="306"/>
      <c r="EV146" s="306"/>
      <c r="EW146" s="306"/>
      <c r="EX146" s="306"/>
      <c r="EY146" s="306"/>
      <c r="EZ146" s="306"/>
      <c r="FA146" s="306"/>
      <c r="FB146" s="306"/>
      <c r="FC146" s="306"/>
      <c r="FD146" s="306"/>
      <c r="FE146" s="306"/>
      <c r="FF146" s="306"/>
      <c r="FG146" s="306"/>
      <c r="FH146" s="306"/>
      <c r="FI146" s="306"/>
      <c r="FJ146" s="306"/>
      <c r="FK146" s="306"/>
      <c r="FL146" s="306"/>
      <c r="FM146" s="306"/>
      <c r="FN146" s="306"/>
      <c r="FO146" s="306"/>
      <c r="FP146" s="306"/>
      <c r="FQ146" s="306"/>
      <c r="FR146" s="306"/>
      <c r="FS146" s="306"/>
      <c r="FT146" s="306"/>
      <c r="FU146" s="306"/>
      <c r="FV146" s="306"/>
      <c r="FW146" s="306"/>
      <c r="FX146" s="306"/>
      <c r="FY146" s="306"/>
      <c r="FZ146" s="306"/>
      <c r="GA146" s="306"/>
      <c r="GB146" s="306"/>
      <c r="GC146" s="306"/>
      <c r="GD146" s="306"/>
      <c r="GE146" s="306"/>
      <c r="GF146" s="306"/>
      <c r="GG146" s="306"/>
      <c r="GH146" s="306"/>
      <c r="GI146" s="306"/>
      <c r="GJ146" s="306"/>
      <c r="GK146" s="306"/>
      <c r="GL146" s="306"/>
      <c r="GM146" s="306"/>
      <c r="GN146" s="306"/>
      <c r="GO146" s="306"/>
      <c r="GP146" s="306"/>
      <c r="GQ146" s="306"/>
      <c r="GR146" s="306"/>
      <c r="GS146" s="306"/>
      <c r="GT146" s="306"/>
      <c r="GU146" s="306"/>
      <c r="GV146" s="306"/>
      <c r="GW146" s="306"/>
      <c r="GX146" s="306"/>
      <c r="GY146" s="306"/>
      <c r="GZ146" s="306"/>
      <c r="HA146" s="306"/>
      <c r="HB146" s="306"/>
      <c r="HC146" s="306"/>
      <c r="HD146" s="306"/>
      <c r="HE146" s="306"/>
      <c r="HF146" s="306"/>
      <c r="HG146" s="306"/>
      <c r="HH146" s="306"/>
      <c r="HI146" s="306"/>
      <c r="HJ146" s="306"/>
      <c r="HK146" s="306"/>
      <c r="HL146" s="306"/>
      <c r="HM146" s="306"/>
      <c r="HN146" s="306"/>
      <c r="HO146" s="306"/>
      <c r="HP146" s="306"/>
    </row>
    <row r="147" spans="1:224" x14ac:dyDescent="0.2">
      <c r="A147" s="142" t="s">
        <v>561</v>
      </c>
      <c r="B147" s="142" t="s">
        <v>562</v>
      </c>
      <c r="C147" s="142"/>
      <c r="D147" s="142"/>
      <c r="E147" s="246">
        <v>92</v>
      </c>
      <c r="F147" s="246">
        <v>39</v>
      </c>
      <c r="G147" s="246">
        <v>4</v>
      </c>
      <c r="H147" s="246">
        <v>3</v>
      </c>
      <c r="I147" s="246">
        <v>21</v>
      </c>
      <c r="J147" s="246">
        <v>12</v>
      </c>
      <c r="K147" s="246">
        <v>2</v>
      </c>
      <c r="L147" s="246">
        <v>0</v>
      </c>
      <c r="M147" s="246">
        <v>0</v>
      </c>
      <c r="N147" s="246">
        <v>8</v>
      </c>
      <c r="O147" s="246">
        <v>3</v>
      </c>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6"/>
      <c r="AL147" s="306"/>
      <c r="AM147" s="306"/>
      <c r="AN147" s="306"/>
      <c r="AO147" s="306"/>
      <c r="AP147" s="306"/>
      <c r="AQ147" s="306"/>
      <c r="AR147" s="306"/>
      <c r="AS147" s="306"/>
      <c r="AT147" s="306"/>
      <c r="AU147" s="306"/>
      <c r="AV147" s="306"/>
      <c r="AW147" s="306"/>
      <c r="AX147" s="306"/>
      <c r="AY147" s="306"/>
      <c r="AZ147" s="306"/>
      <c r="BA147" s="306"/>
      <c r="BB147" s="306"/>
      <c r="BC147" s="306"/>
      <c r="BD147" s="306"/>
      <c r="BE147" s="306"/>
      <c r="BF147" s="306"/>
      <c r="BG147" s="306"/>
      <c r="BH147" s="306"/>
      <c r="BI147" s="306"/>
      <c r="BJ147" s="306"/>
      <c r="BK147" s="306"/>
      <c r="BL147" s="306"/>
      <c r="BM147" s="306"/>
      <c r="BN147" s="306"/>
      <c r="BO147" s="306"/>
      <c r="BP147" s="306"/>
      <c r="BQ147" s="306"/>
      <c r="BR147" s="306"/>
      <c r="BS147" s="306"/>
      <c r="BT147" s="306"/>
      <c r="BU147" s="306"/>
      <c r="BV147" s="306"/>
      <c r="BW147" s="306"/>
      <c r="BX147" s="306"/>
      <c r="BY147" s="306"/>
      <c r="BZ147" s="306"/>
      <c r="CA147" s="306"/>
      <c r="CB147" s="306"/>
      <c r="CC147" s="306"/>
      <c r="CD147" s="306"/>
      <c r="CE147" s="306"/>
      <c r="CF147" s="306"/>
      <c r="CG147" s="306"/>
      <c r="CH147" s="306"/>
      <c r="CI147" s="306"/>
      <c r="CJ147" s="306"/>
      <c r="CK147" s="306"/>
      <c r="CL147" s="306"/>
      <c r="CM147" s="306"/>
      <c r="CN147" s="306"/>
      <c r="CO147" s="306"/>
      <c r="CP147" s="306"/>
      <c r="CQ147" s="306"/>
      <c r="CR147" s="306"/>
      <c r="CS147" s="306"/>
      <c r="CT147" s="306"/>
      <c r="CU147" s="306"/>
      <c r="CV147" s="306"/>
      <c r="CW147" s="306"/>
      <c r="CX147" s="306"/>
      <c r="CY147" s="306"/>
      <c r="CZ147" s="306"/>
      <c r="DA147" s="306"/>
      <c r="DB147" s="306"/>
      <c r="DC147" s="306"/>
      <c r="DD147" s="306"/>
      <c r="DE147" s="306"/>
      <c r="DF147" s="306"/>
      <c r="DG147" s="306"/>
      <c r="DH147" s="306"/>
      <c r="DI147" s="306"/>
      <c r="DJ147" s="306"/>
      <c r="DK147" s="306"/>
      <c r="DL147" s="306"/>
      <c r="DM147" s="306"/>
      <c r="DN147" s="306"/>
      <c r="DO147" s="306"/>
      <c r="DP147" s="306"/>
      <c r="DQ147" s="306"/>
      <c r="DR147" s="306"/>
      <c r="DS147" s="306"/>
      <c r="DT147" s="306"/>
      <c r="DU147" s="306"/>
      <c r="DV147" s="306"/>
      <c r="DW147" s="306"/>
      <c r="DX147" s="306"/>
      <c r="DY147" s="306"/>
      <c r="DZ147" s="306"/>
      <c r="EA147" s="306"/>
      <c r="EB147" s="306"/>
      <c r="EC147" s="306"/>
      <c r="ED147" s="306"/>
      <c r="EE147" s="306"/>
      <c r="EF147" s="306"/>
      <c r="EG147" s="306"/>
      <c r="EH147" s="306"/>
      <c r="EI147" s="306"/>
      <c r="EJ147" s="306"/>
      <c r="EK147" s="306"/>
      <c r="EL147" s="306"/>
      <c r="EM147" s="306"/>
      <c r="EN147" s="306"/>
      <c r="EO147" s="306"/>
      <c r="EP147" s="306"/>
      <c r="EQ147" s="306"/>
      <c r="ER147" s="306"/>
      <c r="ES147" s="306"/>
      <c r="ET147" s="306"/>
      <c r="EU147" s="306"/>
      <c r="EV147" s="306"/>
      <c r="EW147" s="306"/>
      <c r="EX147" s="306"/>
      <c r="EY147" s="306"/>
      <c r="EZ147" s="306"/>
      <c r="FA147" s="306"/>
      <c r="FB147" s="306"/>
      <c r="FC147" s="306"/>
      <c r="FD147" s="306"/>
      <c r="FE147" s="306"/>
      <c r="FF147" s="306"/>
      <c r="FG147" s="306"/>
      <c r="FH147" s="306"/>
      <c r="FI147" s="306"/>
      <c r="FJ147" s="306"/>
      <c r="FK147" s="306"/>
      <c r="FL147" s="306"/>
      <c r="FM147" s="306"/>
      <c r="FN147" s="306"/>
      <c r="FO147" s="306"/>
      <c r="FP147" s="306"/>
      <c r="FQ147" s="306"/>
      <c r="FR147" s="306"/>
      <c r="FS147" s="306"/>
      <c r="FT147" s="306"/>
      <c r="FU147" s="306"/>
      <c r="FV147" s="306"/>
      <c r="FW147" s="306"/>
      <c r="FX147" s="306"/>
      <c r="FY147" s="306"/>
      <c r="FZ147" s="306"/>
      <c r="GA147" s="306"/>
      <c r="GB147" s="306"/>
      <c r="GC147" s="306"/>
      <c r="GD147" s="306"/>
      <c r="GE147" s="306"/>
      <c r="GF147" s="306"/>
      <c r="GG147" s="306"/>
      <c r="GH147" s="306"/>
      <c r="GI147" s="306"/>
      <c r="GJ147" s="306"/>
      <c r="GK147" s="306"/>
      <c r="GL147" s="306"/>
      <c r="GM147" s="306"/>
      <c r="GN147" s="306"/>
      <c r="GO147" s="306"/>
      <c r="GP147" s="306"/>
      <c r="GQ147" s="306"/>
      <c r="GR147" s="306"/>
      <c r="GS147" s="306"/>
      <c r="GT147" s="306"/>
      <c r="GU147" s="306"/>
      <c r="GV147" s="306"/>
      <c r="GW147" s="306"/>
      <c r="GX147" s="306"/>
      <c r="GY147" s="306"/>
      <c r="GZ147" s="306"/>
      <c r="HA147" s="306"/>
      <c r="HB147" s="306"/>
      <c r="HC147" s="306"/>
      <c r="HD147" s="306"/>
      <c r="HE147" s="306"/>
      <c r="HF147" s="306"/>
      <c r="HG147" s="306"/>
      <c r="HH147" s="306"/>
      <c r="HI147" s="306"/>
      <c r="HJ147" s="306"/>
      <c r="HK147" s="306"/>
      <c r="HL147" s="306"/>
      <c r="HM147" s="306"/>
      <c r="HN147" s="306"/>
      <c r="HO147" s="306"/>
      <c r="HP147" s="306"/>
    </row>
    <row r="148" spans="1:224" x14ac:dyDescent="0.2">
      <c r="A148" s="142" t="s">
        <v>563</v>
      </c>
      <c r="B148" s="142" t="s">
        <v>564</v>
      </c>
      <c r="C148" s="142"/>
      <c r="D148" s="142"/>
      <c r="E148" s="246">
        <v>42</v>
      </c>
      <c r="F148" s="246">
        <v>29</v>
      </c>
      <c r="G148" s="246">
        <v>10</v>
      </c>
      <c r="H148" s="246">
        <v>0</v>
      </c>
      <c r="I148" s="246">
        <v>0</v>
      </c>
      <c r="J148" s="246">
        <v>1</v>
      </c>
      <c r="K148" s="246">
        <v>1</v>
      </c>
      <c r="L148" s="246">
        <v>0</v>
      </c>
      <c r="M148" s="246">
        <v>0</v>
      </c>
      <c r="N148" s="246">
        <v>1</v>
      </c>
      <c r="O148" s="246">
        <v>0</v>
      </c>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6"/>
      <c r="AL148" s="306"/>
      <c r="AM148" s="306"/>
      <c r="AN148" s="306"/>
      <c r="AO148" s="306"/>
      <c r="AP148" s="306"/>
      <c r="AQ148" s="306"/>
      <c r="AR148" s="306"/>
      <c r="AS148" s="306"/>
      <c r="AT148" s="306"/>
      <c r="AU148" s="306"/>
      <c r="AV148" s="306"/>
      <c r="AW148" s="306"/>
      <c r="AX148" s="306"/>
      <c r="AY148" s="306"/>
      <c r="AZ148" s="306"/>
      <c r="BA148" s="306"/>
      <c r="BB148" s="306"/>
      <c r="BC148" s="306"/>
      <c r="BD148" s="306"/>
      <c r="BE148" s="306"/>
      <c r="BF148" s="306"/>
      <c r="BG148" s="306"/>
      <c r="BH148" s="306"/>
      <c r="BI148" s="306"/>
      <c r="BJ148" s="306"/>
      <c r="BK148" s="306"/>
      <c r="BL148" s="306"/>
      <c r="BM148" s="306"/>
      <c r="BN148" s="306"/>
      <c r="BO148" s="306"/>
      <c r="BP148" s="306"/>
      <c r="BQ148" s="306"/>
      <c r="BR148" s="306"/>
      <c r="BS148" s="306"/>
      <c r="BT148" s="306"/>
      <c r="BU148" s="306"/>
      <c r="BV148" s="306"/>
      <c r="BW148" s="306"/>
      <c r="BX148" s="306"/>
      <c r="BY148" s="306"/>
      <c r="BZ148" s="306"/>
      <c r="CA148" s="306"/>
      <c r="CB148" s="306"/>
      <c r="CC148" s="306"/>
      <c r="CD148" s="306"/>
      <c r="CE148" s="306"/>
      <c r="CF148" s="306"/>
      <c r="CG148" s="306"/>
      <c r="CH148" s="306"/>
      <c r="CI148" s="306"/>
      <c r="CJ148" s="306"/>
      <c r="CK148" s="306"/>
      <c r="CL148" s="306"/>
      <c r="CM148" s="306"/>
      <c r="CN148" s="306"/>
      <c r="CO148" s="306"/>
      <c r="CP148" s="306"/>
      <c r="CQ148" s="306"/>
      <c r="CR148" s="306"/>
      <c r="CS148" s="306"/>
      <c r="CT148" s="306"/>
      <c r="CU148" s="306"/>
      <c r="CV148" s="306"/>
      <c r="CW148" s="306"/>
      <c r="CX148" s="306"/>
      <c r="CY148" s="306"/>
      <c r="CZ148" s="306"/>
      <c r="DA148" s="306"/>
      <c r="DB148" s="306"/>
      <c r="DC148" s="306"/>
      <c r="DD148" s="306"/>
      <c r="DE148" s="306"/>
      <c r="DF148" s="306"/>
      <c r="DG148" s="306"/>
      <c r="DH148" s="306"/>
      <c r="DI148" s="306"/>
      <c r="DJ148" s="306"/>
      <c r="DK148" s="306"/>
      <c r="DL148" s="306"/>
      <c r="DM148" s="306"/>
      <c r="DN148" s="306"/>
      <c r="DO148" s="306"/>
      <c r="DP148" s="306"/>
      <c r="DQ148" s="306"/>
      <c r="DR148" s="306"/>
      <c r="DS148" s="306"/>
      <c r="DT148" s="306"/>
      <c r="DU148" s="306"/>
      <c r="DV148" s="306"/>
      <c r="DW148" s="306"/>
      <c r="DX148" s="306"/>
      <c r="DY148" s="306"/>
      <c r="DZ148" s="306"/>
      <c r="EA148" s="306"/>
      <c r="EB148" s="306"/>
      <c r="EC148" s="306"/>
      <c r="ED148" s="306"/>
      <c r="EE148" s="306"/>
      <c r="EF148" s="306"/>
      <c r="EG148" s="306"/>
      <c r="EH148" s="306"/>
      <c r="EI148" s="306"/>
      <c r="EJ148" s="306"/>
      <c r="EK148" s="306"/>
      <c r="EL148" s="306"/>
      <c r="EM148" s="306"/>
      <c r="EN148" s="306"/>
      <c r="EO148" s="306"/>
      <c r="EP148" s="306"/>
      <c r="EQ148" s="306"/>
      <c r="ER148" s="306"/>
      <c r="ES148" s="306"/>
      <c r="ET148" s="306"/>
      <c r="EU148" s="306"/>
      <c r="EV148" s="306"/>
      <c r="EW148" s="306"/>
      <c r="EX148" s="306"/>
      <c r="EY148" s="306"/>
      <c r="EZ148" s="306"/>
      <c r="FA148" s="306"/>
      <c r="FB148" s="306"/>
      <c r="FC148" s="306"/>
      <c r="FD148" s="306"/>
      <c r="FE148" s="306"/>
      <c r="FF148" s="306"/>
      <c r="FG148" s="306"/>
      <c r="FH148" s="306"/>
      <c r="FI148" s="306"/>
      <c r="FJ148" s="306"/>
      <c r="FK148" s="306"/>
      <c r="FL148" s="306"/>
      <c r="FM148" s="306"/>
      <c r="FN148" s="306"/>
      <c r="FO148" s="306"/>
      <c r="FP148" s="306"/>
      <c r="FQ148" s="306"/>
      <c r="FR148" s="306"/>
      <c r="FS148" s="306"/>
      <c r="FT148" s="306"/>
      <c r="FU148" s="306"/>
      <c r="FV148" s="306"/>
      <c r="FW148" s="306"/>
      <c r="FX148" s="306"/>
      <c r="FY148" s="306"/>
      <c r="FZ148" s="306"/>
      <c r="GA148" s="306"/>
      <c r="GB148" s="306"/>
      <c r="GC148" s="306"/>
      <c r="GD148" s="306"/>
      <c r="GE148" s="306"/>
      <c r="GF148" s="306"/>
      <c r="GG148" s="306"/>
      <c r="GH148" s="306"/>
      <c r="GI148" s="306"/>
      <c r="GJ148" s="306"/>
      <c r="GK148" s="306"/>
      <c r="GL148" s="306"/>
      <c r="GM148" s="306"/>
      <c r="GN148" s="306"/>
      <c r="GO148" s="306"/>
      <c r="GP148" s="306"/>
      <c r="GQ148" s="306"/>
      <c r="GR148" s="306"/>
      <c r="GS148" s="306"/>
      <c r="GT148" s="306"/>
      <c r="GU148" s="306"/>
      <c r="GV148" s="306"/>
      <c r="GW148" s="306"/>
      <c r="GX148" s="306"/>
      <c r="GY148" s="306"/>
      <c r="GZ148" s="306"/>
      <c r="HA148" s="306"/>
      <c r="HB148" s="306"/>
      <c r="HC148" s="306"/>
      <c r="HD148" s="306"/>
      <c r="HE148" s="306"/>
      <c r="HF148" s="306"/>
      <c r="HG148" s="306"/>
      <c r="HH148" s="306"/>
      <c r="HI148" s="306"/>
      <c r="HJ148" s="306"/>
      <c r="HK148" s="306"/>
      <c r="HL148" s="306"/>
      <c r="HM148" s="306"/>
      <c r="HN148" s="306"/>
      <c r="HO148" s="306"/>
      <c r="HP148" s="306"/>
    </row>
    <row r="149" spans="1:224" x14ac:dyDescent="0.2">
      <c r="A149" s="142" t="s">
        <v>565</v>
      </c>
      <c r="B149" s="142" t="s">
        <v>566</v>
      </c>
      <c r="C149" s="142"/>
      <c r="D149" s="142"/>
      <c r="E149" s="246">
        <v>19</v>
      </c>
      <c r="F149" s="246">
        <v>11</v>
      </c>
      <c r="G149" s="246">
        <v>2</v>
      </c>
      <c r="H149" s="246">
        <v>1</v>
      </c>
      <c r="I149" s="246">
        <v>0</v>
      </c>
      <c r="J149" s="246">
        <v>1</v>
      </c>
      <c r="K149" s="246">
        <v>4</v>
      </c>
      <c r="L149" s="246">
        <v>0</v>
      </c>
      <c r="M149" s="246">
        <v>0</v>
      </c>
      <c r="N149" s="246">
        <v>0</v>
      </c>
      <c r="O149" s="246">
        <v>0</v>
      </c>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6"/>
      <c r="AL149" s="306"/>
      <c r="AM149" s="306"/>
      <c r="AN149" s="306"/>
      <c r="AO149" s="306"/>
      <c r="AP149" s="306"/>
      <c r="AQ149" s="306"/>
      <c r="AR149" s="306"/>
      <c r="AS149" s="306"/>
      <c r="AT149" s="306"/>
      <c r="AU149" s="306"/>
      <c r="AV149" s="306"/>
      <c r="AW149" s="306"/>
      <c r="AX149" s="306"/>
      <c r="AY149" s="306"/>
      <c r="AZ149" s="306"/>
      <c r="BA149" s="306"/>
      <c r="BB149" s="306"/>
      <c r="BC149" s="306"/>
      <c r="BD149" s="306"/>
      <c r="BE149" s="306"/>
      <c r="BF149" s="306"/>
      <c r="BG149" s="306"/>
      <c r="BH149" s="306"/>
      <c r="BI149" s="306"/>
      <c r="BJ149" s="306"/>
      <c r="BK149" s="306"/>
      <c r="BL149" s="306"/>
      <c r="BM149" s="306"/>
      <c r="BN149" s="306"/>
      <c r="BO149" s="306"/>
      <c r="BP149" s="306"/>
      <c r="BQ149" s="306"/>
      <c r="BR149" s="306"/>
      <c r="BS149" s="306"/>
      <c r="BT149" s="306"/>
      <c r="BU149" s="306"/>
      <c r="BV149" s="306"/>
      <c r="BW149" s="306"/>
      <c r="BX149" s="306"/>
      <c r="BY149" s="306"/>
      <c r="BZ149" s="306"/>
      <c r="CA149" s="306"/>
      <c r="CB149" s="306"/>
      <c r="CC149" s="306"/>
      <c r="CD149" s="306"/>
      <c r="CE149" s="306"/>
      <c r="CF149" s="306"/>
      <c r="CG149" s="306"/>
      <c r="CH149" s="306"/>
      <c r="CI149" s="306"/>
      <c r="CJ149" s="306"/>
      <c r="CK149" s="306"/>
      <c r="CL149" s="306"/>
      <c r="CM149" s="306"/>
      <c r="CN149" s="306"/>
      <c r="CO149" s="306"/>
      <c r="CP149" s="306"/>
      <c r="CQ149" s="306"/>
      <c r="CR149" s="306"/>
      <c r="CS149" s="306"/>
      <c r="CT149" s="306"/>
      <c r="CU149" s="306"/>
      <c r="CV149" s="306"/>
      <c r="CW149" s="306"/>
      <c r="CX149" s="306"/>
      <c r="CY149" s="306"/>
      <c r="CZ149" s="306"/>
      <c r="DA149" s="306"/>
      <c r="DB149" s="306"/>
      <c r="DC149" s="306"/>
      <c r="DD149" s="306"/>
      <c r="DE149" s="306"/>
      <c r="DF149" s="306"/>
      <c r="DG149" s="306"/>
      <c r="DH149" s="306"/>
      <c r="DI149" s="306"/>
      <c r="DJ149" s="306"/>
      <c r="DK149" s="306"/>
      <c r="DL149" s="306"/>
      <c r="DM149" s="306"/>
      <c r="DN149" s="306"/>
      <c r="DO149" s="306"/>
      <c r="DP149" s="306"/>
      <c r="DQ149" s="306"/>
      <c r="DR149" s="306"/>
      <c r="DS149" s="306"/>
      <c r="DT149" s="306"/>
      <c r="DU149" s="306"/>
      <c r="DV149" s="306"/>
      <c r="DW149" s="306"/>
      <c r="DX149" s="306"/>
      <c r="DY149" s="306"/>
      <c r="DZ149" s="306"/>
      <c r="EA149" s="306"/>
      <c r="EB149" s="306"/>
      <c r="EC149" s="306"/>
      <c r="ED149" s="306"/>
      <c r="EE149" s="306"/>
      <c r="EF149" s="306"/>
      <c r="EG149" s="306"/>
      <c r="EH149" s="306"/>
      <c r="EI149" s="306"/>
      <c r="EJ149" s="306"/>
      <c r="EK149" s="306"/>
      <c r="EL149" s="306"/>
      <c r="EM149" s="306"/>
      <c r="EN149" s="306"/>
      <c r="EO149" s="306"/>
      <c r="EP149" s="306"/>
      <c r="EQ149" s="306"/>
      <c r="ER149" s="306"/>
      <c r="ES149" s="306"/>
      <c r="ET149" s="306"/>
      <c r="EU149" s="306"/>
      <c r="EV149" s="306"/>
      <c r="EW149" s="306"/>
      <c r="EX149" s="306"/>
      <c r="EY149" s="306"/>
      <c r="EZ149" s="306"/>
      <c r="FA149" s="306"/>
      <c r="FB149" s="306"/>
      <c r="FC149" s="306"/>
      <c r="FD149" s="306"/>
      <c r="FE149" s="306"/>
      <c r="FF149" s="306"/>
      <c r="FG149" s="306"/>
      <c r="FH149" s="306"/>
      <c r="FI149" s="306"/>
      <c r="FJ149" s="306"/>
      <c r="FK149" s="306"/>
      <c r="FL149" s="306"/>
      <c r="FM149" s="306"/>
      <c r="FN149" s="306"/>
      <c r="FO149" s="306"/>
      <c r="FP149" s="306"/>
      <c r="FQ149" s="306"/>
      <c r="FR149" s="306"/>
      <c r="FS149" s="306"/>
      <c r="FT149" s="306"/>
      <c r="FU149" s="306"/>
      <c r="FV149" s="306"/>
      <c r="FW149" s="306"/>
      <c r="FX149" s="306"/>
      <c r="FY149" s="306"/>
      <c r="FZ149" s="306"/>
      <c r="GA149" s="306"/>
      <c r="GB149" s="306"/>
      <c r="GC149" s="306"/>
      <c r="GD149" s="306"/>
      <c r="GE149" s="306"/>
      <c r="GF149" s="306"/>
      <c r="GG149" s="306"/>
      <c r="GH149" s="306"/>
      <c r="GI149" s="306"/>
      <c r="GJ149" s="306"/>
      <c r="GK149" s="306"/>
      <c r="GL149" s="306"/>
      <c r="GM149" s="306"/>
      <c r="GN149" s="306"/>
      <c r="GO149" s="306"/>
      <c r="GP149" s="306"/>
      <c r="GQ149" s="306"/>
      <c r="GR149" s="306"/>
      <c r="GS149" s="306"/>
      <c r="GT149" s="306"/>
      <c r="GU149" s="306"/>
      <c r="GV149" s="306"/>
      <c r="GW149" s="306"/>
      <c r="GX149" s="306"/>
      <c r="GY149" s="306"/>
      <c r="GZ149" s="306"/>
      <c r="HA149" s="306"/>
      <c r="HB149" s="306"/>
      <c r="HC149" s="306"/>
      <c r="HD149" s="306"/>
      <c r="HE149" s="306"/>
      <c r="HF149" s="306"/>
      <c r="HG149" s="306"/>
      <c r="HH149" s="306"/>
      <c r="HI149" s="306"/>
      <c r="HJ149" s="306"/>
      <c r="HK149" s="306"/>
      <c r="HL149" s="306"/>
      <c r="HM149" s="306"/>
      <c r="HN149" s="306"/>
      <c r="HO149" s="306"/>
      <c r="HP149" s="306"/>
    </row>
    <row r="150" spans="1:224" x14ac:dyDescent="0.2">
      <c r="A150" s="142" t="s">
        <v>567</v>
      </c>
      <c r="B150" s="142" t="s">
        <v>568</v>
      </c>
      <c r="C150" s="142"/>
      <c r="D150" s="142"/>
      <c r="E150" s="246">
        <v>242</v>
      </c>
      <c r="F150" s="246">
        <v>141</v>
      </c>
      <c r="G150" s="246">
        <v>55</v>
      </c>
      <c r="H150" s="246">
        <v>17</v>
      </c>
      <c r="I150" s="246">
        <v>8</v>
      </c>
      <c r="J150" s="246">
        <v>6</v>
      </c>
      <c r="K150" s="246">
        <v>4</v>
      </c>
      <c r="L150" s="246">
        <v>0</v>
      </c>
      <c r="M150" s="246">
        <v>0</v>
      </c>
      <c r="N150" s="246">
        <v>11</v>
      </c>
      <c r="O150" s="246">
        <v>0</v>
      </c>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6"/>
      <c r="AL150" s="306"/>
      <c r="AM150" s="306"/>
      <c r="AN150" s="306"/>
      <c r="AO150" s="306"/>
      <c r="AP150" s="306"/>
      <c r="AQ150" s="306"/>
      <c r="AR150" s="306"/>
      <c r="AS150" s="306"/>
      <c r="AT150" s="306"/>
      <c r="AU150" s="306"/>
      <c r="AV150" s="306"/>
      <c r="AW150" s="306"/>
      <c r="AX150" s="306"/>
      <c r="AY150" s="306"/>
      <c r="AZ150" s="306"/>
      <c r="BA150" s="306"/>
      <c r="BB150" s="306"/>
      <c r="BC150" s="306"/>
      <c r="BD150" s="306"/>
      <c r="BE150" s="306"/>
      <c r="BF150" s="306"/>
      <c r="BG150" s="306"/>
      <c r="BH150" s="306"/>
      <c r="BI150" s="306"/>
      <c r="BJ150" s="306"/>
      <c r="BK150" s="306"/>
      <c r="BL150" s="306"/>
      <c r="BM150" s="306"/>
      <c r="BN150" s="306"/>
      <c r="BO150" s="306"/>
      <c r="BP150" s="306"/>
      <c r="BQ150" s="306"/>
      <c r="BR150" s="306"/>
      <c r="BS150" s="306"/>
      <c r="BT150" s="306"/>
      <c r="BU150" s="306"/>
      <c r="BV150" s="306"/>
      <c r="BW150" s="306"/>
      <c r="BX150" s="306"/>
      <c r="BY150" s="306"/>
      <c r="BZ150" s="306"/>
      <c r="CA150" s="306"/>
      <c r="CB150" s="306"/>
      <c r="CC150" s="306"/>
      <c r="CD150" s="306"/>
      <c r="CE150" s="306"/>
      <c r="CF150" s="306"/>
      <c r="CG150" s="306"/>
      <c r="CH150" s="306"/>
      <c r="CI150" s="306"/>
      <c r="CJ150" s="306"/>
      <c r="CK150" s="306"/>
      <c r="CL150" s="306"/>
      <c r="CM150" s="306"/>
      <c r="CN150" s="306"/>
      <c r="CO150" s="306"/>
      <c r="CP150" s="306"/>
      <c r="CQ150" s="306"/>
      <c r="CR150" s="306"/>
      <c r="CS150" s="306"/>
      <c r="CT150" s="306"/>
      <c r="CU150" s="306"/>
      <c r="CV150" s="306"/>
      <c r="CW150" s="306"/>
      <c r="CX150" s="306"/>
      <c r="CY150" s="306"/>
      <c r="CZ150" s="306"/>
      <c r="DA150" s="306"/>
      <c r="DB150" s="306"/>
      <c r="DC150" s="306"/>
      <c r="DD150" s="306"/>
      <c r="DE150" s="306"/>
      <c r="DF150" s="306"/>
      <c r="DG150" s="306"/>
      <c r="DH150" s="306"/>
      <c r="DI150" s="306"/>
      <c r="DJ150" s="306"/>
      <c r="DK150" s="306"/>
      <c r="DL150" s="306"/>
      <c r="DM150" s="306"/>
      <c r="DN150" s="306"/>
      <c r="DO150" s="306"/>
      <c r="DP150" s="306"/>
      <c r="DQ150" s="306"/>
      <c r="DR150" s="306"/>
      <c r="DS150" s="306"/>
      <c r="DT150" s="306"/>
      <c r="DU150" s="306"/>
      <c r="DV150" s="306"/>
      <c r="DW150" s="306"/>
      <c r="DX150" s="306"/>
      <c r="DY150" s="306"/>
      <c r="DZ150" s="306"/>
      <c r="EA150" s="306"/>
      <c r="EB150" s="306"/>
      <c r="EC150" s="306"/>
      <c r="ED150" s="306"/>
      <c r="EE150" s="306"/>
      <c r="EF150" s="306"/>
      <c r="EG150" s="306"/>
      <c r="EH150" s="306"/>
      <c r="EI150" s="306"/>
      <c r="EJ150" s="306"/>
      <c r="EK150" s="306"/>
      <c r="EL150" s="306"/>
      <c r="EM150" s="306"/>
      <c r="EN150" s="306"/>
      <c r="EO150" s="306"/>
      <c r="EP150" s="306"/>
      <c r="EQ150" s="306"/>
      <c r="ER150" s="306"/>
      <c r="ES150" s="306"/>
      <c r="ET150" s="306"/>
      <c r="EU150" s="306"/>
      <c r="EV150" s="306"/>
      <c r="EW150" s="306"/>
      <c r="EX150" s="306"/>
      <c r="EY150" s="306"/>
      <c r="EZ150" s="306"/>
      <c r="FA150" s="306"/>
      <c r="FB150" s="306"/>
      <c r="FC150" s="306"/>
      <c r="FD150" s="306"/>
      <c r="FE150" s="306"/>
      <c r="FF150" s="306"/>
      <c r="FG150" s="306"/>
      <c r="FH150" s="306"/>
      <c r="FI150" s="306"/>
      <c r="FJ150" s="306"/>
      <c r="FK150" s="306"/>
      <c r="FL150" s="306"/>
      <c r="FM150" s="306"/>
      <c r="FN150" s="306"/>
      <c r="FO150" s="306"/>
      <c r="FP150" s="306"/>
      <c r="FQ150" s="306"/>
      <c r="FR150" s="306"/>
      <c r="FS150" s="306"/>
      <c r="FT150" s="306"/>
      <c r="FU150" s="306"/>
      <c r="FV150" s="306"/>
      <c r="FW150" s="306"/>
      <c r="FX150" s="306"/>
      <c r="FY150" s="306"/>
      <c r="FZ150" s="306"/>
      <c r="GA150" s="306"/>
      <c r="GB150" s="306"/>
      <c r="GC150" s="306"/>
      <c r="GD150" s="306"/>
      <c r="GE150" s="306"/>
      <c r="GF150" s="306"/>
      <c r="GG150" s="306"/>
      <c r="GH150" s="306"/>
      <c r="GI150" s="306"/>
      <c r="GJ150" s="306"/>
      <c r="GK150" s="306"/>
      <c r="GL150" s="306"/>
      <c r="GM150" s="306"/>
      <c r="GN150" s="306"/>
      <c r="GO150" s="306"/>
      <c r="GP150" s="306"/>
      <c r="GQ150" s="306"/>
      <c r="GR150" s="306"/>
      <c r="GS150" s="306"/>
      <c r="GT150" s="306"/>
      <c r="GU150" s="306"/>
      <c r="GV150" s="306"/>
      <c r="GW150" s="306"/>
      <c r="GX150" s="306"/>
      <c r="GY150" s="306"/>
      <c r="GZ150" s="306"/>
      <c r="HA150" s="306"/>
      <c r="HB150" s="306"/>
      <c r="HC150" s="306"/>
      <c r="HD150" s="306"/>
      <c r="HE150" s="306"/>
      <c r="HF150" s="306"/>
      <c r="HG150" s="306"/>
      <c r="HH150" s="306"/>
      <c r="HI150" s="306"/>
      <c r="HJ150" s="306"/>
      <c r="HK150" s="306"/>
      <c r="HL150" s="306"/>
      <c r="HM150" s="306"/>
      <c r="HN150" s="306"/>
      <c r="HO150" s="306"/>
      <c r="HP150" s="306"/>
    </row>
    <row r="151" spans="1:224" x14ac:dyDescent="0.2">
      <c r="A151" s="142" t="s">
        <v>569</v>
      </c>
      <c r="B151" s="142" t="s">
        <v>570</v>
      </c>
      <c r="C151" s="142"/>
      <c r="D151" s="142"/>
      <c r="E151" s="246">
        <v>30</v>
      </c>
      <c r="F151" s="246">
        <v>0</v>
      </c>
      <c r="G151" s="246">
        <v>4</v>
      </c>
      <c r="H151" s="246">
        <v>7</v>
      </c>
      <c r="I151" s="246">
        <v>0</v>
      </c>
      <c r="J151" s="246">
        <v>4</v>
      </c>
      <c r="K151" s="246">
        <v>9</v>
      </c>
      <c r="L151" s="246">
        <v>0</v>
      </c>
      <c r="M151" s="246">
        <v>2</v>
      </c>
      <c r="N151" s="246">
        <v>2</v>
      </c>
      <c r="O151" s="246">
        <v>2</v>
      </c>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6"/>
      <c r="AL151" s="306"/>
      <c r="AM151" s="306"/>
      <c r="AN151" s="306"/>
      <c r="AO151" s="306"/>
      <c r="AP151" s="306"/>
      <c r="AQ151" s="306"/>
      <c r="AR151" s="306"/>
      <c r="AS151" s="306"/>
      <c r="AT151" s="306"/>
      <c r="AU151" s="306"/>
      <c r="AV151" s="306"/>
      <c r="AW151" s="306"/>
      <c r="AX151" s="306"/>
      <c r="AY151" s="306"/>
      <c r="AZ151" s="306"/>
      <c r="BA151" s="306"/>
      <c r="BB151" s="306"/>
      <c r="BC151" s="306"/>
      <c r="BD151" s="306"/>
      <c r="BE151" s="306"/>
      <c r="BF151" s="306"/>
      <c r="BG151" s="306"/>
      <c r="BH151" s="306"/>
      <c r="BI151" s="306"/>
      <c r="BJ151" s="306"/>
      <c r="BK151" s="306"/>
      <c r="BL151" s="306"/>
      <c r="BM151" s="306"/>
      <c r="BN151" s="306"/>
      <c r="BO151" s="306"/>
      <c r="BP151" s="306"/>
      <c r="BQ151" s="306"/>
      <c r="BR151" s="306"/>
      <c r="BS151" s="306"/>
      <c r="BT151" s="306"/>
      <c r="BU151" s="306"/>
      <c r="BV151" s="306"/>
      <c r="BW151" s="306"/>
      <c r="BX151" s="306"/>
      <c r="BY151" s="306"/>
      <c r="BZ151" s="306"/>
      <c r="CA151" s="306"/>
      <c r="CB151" s="306"/>
      <c r="CC151" s="306"/>
      <c r="CD151" s="306"/>
      <c r="CE151" s="306"/>
      <c r="CF151" s="306"/>
      <c r="CG151" s="306"/>
      <c r="CH151" s="306"/>
      <c r="CI151" s="306"/>
      <c r="CJ151" s="306"/>
      <c r="CK151" s="306"/>
      <c r="CL151" s="306"/>
      <c r="CM151" s="306"/>
      <c r="CN151" s="306"/>
      <c r="CO151" s="306"/>
      <c r="CP151" s="306"/>
      <c r="CQ151" s="306"/>
      <c r="CR151" s="306"/>
      <c r="CS151" s="306"/>
      <c r="CT151" s="306"/>
      <c r="CU151" s="306"/>
      <c r="CV151" s="306"/>
      <c r="CW151" s="306"/>
      <c r="CX151" s="306"/>
      <c r="CY151" s="306"/>
      <c r="CZ151" s="306"/>
      <c r="DA151" s="306"/>
      <c r="DB151" s="306"/>
      <c r="DC151" s="306"/>
      <c r="DD151" s="306"/>
      <c r="DE151" s="306"/>
      <c r="DF151" s="306"/>
      <c r="DG151" s="306"/>
      <c r="DH151" s="306"/>
      <c r="DI151" s="306"/>
      <c r="DJ151" s="306"/>
      <c r="DK151" s="306"/>
      <c r="DL151" s="306"/>
      <c r="DM151" s="306"/>
      <c r="DN151" s="306"/>
      <c r="DO151" s="306"/>
      <c r="DP151" s="306"/>
      <c r="DQ151" s="306"/>
      <c r="DR151" s="306"/>
      <c r="DS151" s="306"/>
      <c r="DT151" s="306"/>
      <c r="DU151" s="306"/>
      <c r="DV151" s="306"/>
      <c r="DW151" s="306"/>
      <c r="DX151" s="306"/>
      <c r="DY151" s="306"/>
      <c r="DZ151" s="306"/>
      <c r="EA151" s="306"/>
      <c r="EB151" s="306"/>
      <c r="EC151" s="306"/>
      <c r="ED151" s="306"/>
      <c r="EE151" s="306"/>
      <c r="EF151" s="306"/>
      <c r="EG151" s="306"/>
      <c r="EH151" s="306"/>
      <c r="EI151" s="306"/>
      <c r="EJ151" s="306"/>
      <c r="EK151" s="306"/>
      <c r="EL151" s="306"/>
      <c r="EM151" s="306"/>
      <c r="EN151" s="306"/>
      <c r="EO151" s="306"/>
      <c r="EP151" s="306"/>
      <c r="EQ151" s="306"/>
      <c r="ER151" s="306"/>
      <c r="ES151" s="306"/>
      <c r="ET151" s="306"/>
      <c r="EU151" s="306"/>
      <c r="EV151" s="306"/>
      <c r="EW151" s="306"/>
      <c r="EX151" s="306"/>
      <c r="EY151" s="306"/>
      <c r="EZ151" s="306"/>
      <c r="FA151" s="306"/>
      <c r="FB151" s="306"/>
      <c r="FC151" s="306"/>
      <c r="FD151" s="306"/>
      <c r="FE151" s="306"/>
      <c r="FF151" s="306"/>
      <c r="FG151" s="306"/>
      <c r="FH151" s="306"/>
      <c r="FI151" s="306"/>
      <c r="FJ151" s="306"/>
      <c r="FK151" s="306"/>
      <c r="FL151" s="306"/>
      <c r="FM151" s="306"/>
      <c r="FN151" s="306"/>
      <c r="FO151" s="306"/>
      <c r="FP151" s="306"/>
      <c r="FQ151" s="306"/>
      <c r="FR151" s="306"/>
      <c r="FS151" s="306"/>
      <c r="FT151" s="306"/>
      <c r="FU151" s="306"/>
      <c r="FV151" s="306"/>
      <c r="FW151" s="306"/>
      <c r="FX151" s="306"/>
      <c r="FY151" s="306"/>
      <c r="FZ151" s="306"/>
      <c r="GA151" s="306"/>
      <c r="GB151" s="306"/>
      <c r="GC151" s="306"/>
      <c r="GD151" s="306"/>
      <c r="GE151" s="306"/>
      <c r="GF151" s="306"/>
      <c r="GG151" s="306"/>
      <c r="GH151" s="306"/>
      <c r="GI151" s="306"/>
      <c r="GJ151" s="306"/>
      <c r="GK151" s="306"/>
      <c r="GL151" s="306"/>
      <c r="GM151" s="306"/>
      <c r="GN151" s="306"/>
      <c r="GO151" s="306"/>
      <c r="GP151" s="306"/>
      <c r="GQ151" s="306"/>
      <c r="GR151" s="306"/>
      <c r="GS151" s="306"/>
      <c r="GT151" s="306"/>
      <c r="GU151" s="306"/>
      <c r="GV151" s="306"/>
      <c r="GW151" s="306"/>
      <c r="GX151" s="306"/>
      <c r="GY151" s="306"/>
      <c r="GZ151" s="306"/>
      <c r="HA151" s="306"/>
      <c r="HB151" s="306"/>
      <c r="HC151" s="306"/>
      <c r="HD151" s="306"/>
      <c r="HE151" s="306"/>
      <c r="HF151" s="306"/>
      <c r="HG151" s="306"/>
      <c r="HH151" s="306"/>
      <c r="HI151" s="306"/>
      <c r="HJ151" s="306"/>
      <c r="HK151" s="306"/>
      <c r="HL151" s="306"/>
      <c r="HM151" s="306"/>
      <c r="HN151" s="306"/>
      <c r="HO151" s="306"/>
      <c r="HP151" s="306"/>
    </row>
    <row r="152" spans="1:224" x14ac:dyDescent="0.2">
      <c r="A152" s="142" t="s">
        <v>571</v>
      </c>
      <c r="B152" s="142" t="s">
        <v>572</v>
      </c>
      <c r="C152" s="142"/>
      <c r="D152" s="142"/>
      <c r="E152" s="246">
        <v>155</v>
      </c>
      <c r="F152" s="246">
        <v>69</v>
      </c>
      <c r="G152" s="246">
        <v>17</v>
      </c>
      <c r="H152" s="246">
        <v>11</v>
      </c>
      <c r="I152" s="246">
        <v>18</v>
      </c>
      <c r="J152" s="246">
        <v>5</v>
      </c>
      <c r="K152" s="246">
        <v>10</v>
      </c>
      <c r="L152" s="246">
        <v>0</v>
      </c>
      <c r="M152" s="246">
        <v>3</v>
      </c>
      <c r="N152" s="246">
        <v>5</v>
      </c>
      <c r="O152" s="246">
        <v>17</v>
      </c>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6"/>
      <c r="AL152" s="306"/>
      <c r="AM152" s="306"/>
      <c r="AN152" s="306"/>
      <c r="AO152" s="306"/>
      <c r="AP152" s="306"/>
      <c r="AQ152" s="306"/>
      <c r="AR152" s="306"/>
      <c r="AS152" s="306"/>
      <c r="AT152" s="306"/>
      <c r="AU152" s="306"/>
      <c r="AV152" s="306"/>
      <c r="AW152" s="306"/>
      <c r="AX152" s="306"/>
      <c r="AY152" s="306"/>
      <c r="AZ152" s="306"/>
      <c r="BA152" s="306"/>
      <c r="BB152" s="306"/>
      <c r="BC152" s="306"/>
      <c r="BD152" s="306"/>
      <c r="BE152" s="306"/>
      <c r="BF152" s="306"/>
      <c r="BG152" s="306"/>
      <c r="BH152" s="306"/>
      <c r="BI152" s="306"/>
      <c r="BJ152" s="306"/>
      <c r="BK152" s="306"/>
      <c r="BL152" s="306"/>
      <c r="BM152" s="306"/>
      <c r="BN152" s="306"/>
      <c r="BO152" s="306"/>
      <c r="BP152" s="306"/>
      <c r="BQ152" s="306"/>
      <c r="BR152" s="306"/>
      <c r="BS152" s="306"/>
      <c r="BT152" s="306"/>
      <c r="BU152" s="306"/>
      <c r="BV152" s="306"/>
      <c r="BW152" s="306"/>
      <c r="BX152" s="306"/>
      <c r="BY152" s="306"/>
      <c r="BZ152" s="306"/>
      <c r="CA152" s="306"/>
      <c r="CB152" s="306"/>
      <c r="CC152" s="306"/>
      <c r="CD152" s="306"/>
      <c r="CE152" s="306"/>
      <c r="CF152" s="306"/>
      <c r="CG152" s="306"/>
      <c r="CH152" s="306"/>
      <c r="CI152" s="306"/>
      <c r="CJ152" s="306"/>
      <c r="CK152" s="306"/>
      <c r="CL152" s="306"/>
      <c r="CM152" s="306"/>
      <c r="CN152" s="306"/>
      <c r="CO152" s="306"/>
      <c r="CP152" s="306"/>
      <c r="CQ152" s="306"/>
      <c r="CR152" s="306"/>
      <c r="CS152" s="306"/>
      <c r="CT152" s="306"/>
      <c r="CU152" s="306"/>
      <c r="CV152" s="306"/>
      <c r="CW152" s="306"/>
      <c r="CX152" s="306"/>
      <c r="CY152" s="306"/>
      <c r="CZ152" s="306"/>
      <c r="DA152" s="306"/>
      <c r="DB152" s="306"/>
      <c r="DC152" s="306"/>
      <c r="DD152" s="306"/>
      <c r="DE152" s="306"/>
      <c r="DF152" s="306"/>
      <c r="DG152" s="306"/>
      <c r="DH152" s="306"/>
      <c r="DI152" s="306"/>
      <c r="DJ152" s="306"/>
      <c r="DK152" s="306"/>
      <c r="DL152" s="306"/>
      <c r="DM152" s="306"/>
      <c r="DN152" s="306"/>
      <c r="DO152" s="306"/>
      <c r="DP152" s="306"/>
      <c r="DQ152" s="306"/>
      <c r="DR152" s="306"/>
      <c r="DS152" s="306"/>
      <c r="DT152" s="306"/>
      <c r="DU152" s="306"/>
      <c r="DV152" s="306"/>
      <c r="DW152" s="306"/>
      <c r="DX152" s="306"/>
      <c r="DY152" s="306"/>
      <c r="DZ152" s="306"/>
      <c r="EA152" s="306"/>
      <c r="EB152" s="306"/>
      <c r="EC152" s="306"/>
      <c r="ED152" s="306"/>
      <c r="EE152" s="306"/>
      <c r="EF152" s="306"/>
      <c r="EG152" s="306"/>
      <c r="EH152" s="306"/>
      <c r="EI152" s="306"/>
      <c r="EJ152" s="306"/>
      <c r="EK152" s="306"/>
      <c r="EL152" s="306"/>
      <c r="EM152" s="306"/>
      <c r="EN152" s="306"/>
      <c r="EO152" s="306"/>
      <c r="EP152" s="306"/>
      <c r="EQ152" s="306"/>
      <c r="ER152" s="306"/>
      <c r="ES152" s="306"/>
      <c r="ET152" s="306"/>
      <c r="EU152" s="306"/>
      <c r="EV152" s="306"/>
      <c r="EW152" s="306"/>
      <c r="EX152" s="306"/>
      <c r="EY152" s="306"/>
      <c r="EZ152" s="306"/>
      <c r="FA152" s="306"/>
      <c r="FB152" s="306"/>
      <c r="FC152" s="306"/>
      <c r="FD152" s="306"/>
      <c r="FE152" s="306"/>
      <c r="FF152" s="306"/>
      <c r="FG152" s="306"/>
      <c r="FH152" s="306"/>
      <c r="FI152" s="306"/>
      <c r="FJ152" s="306"/>
      <c r="FK152" s="306"/>
      <c r="FL152" s="306"/>
      <c r="FM152" s="306"/>
      <c r="FN152" s="306"/>
      <c r="FO152" s="306"/>
      <c r="FP152" s="306"/>
      <c r="FQ152" s="306"/>
      <c r="FR152" s="306"/>
      <c r="FS152" s="306"/>
      <c r="FT152" s="306"/>
      <c r="FU152" s="306"/>
      <c r="FV152" s="306"/>
      <c r="FW152" s="306"/>
      <c r="FX152" s="306"/>
      <c r="FY152" s="306"/>
      <c r="FZ152" s="306"/>
      <c r="GA152" s="306"/>
      <c r="GB152" s="306"/>
      <c r="GC152" s="306"/>
      <c r="GD152" s="306"/>
      <c r="GE152" s="306"/>
      <c r="GF152" s="306"/>
      <c r="GG152" s="306"/>
      <c r="GH152" s="306"/>
      <c r="GI152" s="306"/>
      <c r="GJ152" s="306"/>
      <c r="GK152" s="306"/>
      <c r="GL152" s="306"/>
      <c r="GM152" s="306"/>
      <c r="GN152" s="306"/>
      <c r="GO152" s="306"/>
      <c r="GP152" s="306"/>
      <c r="GQ152" s="306"/>
      <c r="GR152" s="306"/>
      <c r="GS152" s="306"/>
      <c r="GT152" s="306"/>
      <c r="GU152" s="306"/>
      <c r="GV152" s="306"/>
      <c r="GW152" s="306"/>
      <c r="GX152" s="306"/>
      <c r="GY152" s="306"/>
      <c r="GZ152" s="306"/>
      <c r="HA152" s="306"/>
      <c r="HB152" s="306"/>
      <c r="HC152" s="306"/>
      <c r="HD152" s="306"/>
      <c r="HE152" s="306"/>
      <c r="HF152" s="306"/>
      <c r="HG152" s="306"/>
      <c r="HH152" s="306"/>
      <c r="HI152" s="306"/>
      <c r="HJ152" s="306"/>
      <c r="HK152" s="306"/>
      <c r="HL152" s="306"/>
      <c r="HM152" s="306"/>
      <c r="HN152" s="306"/>
      <c r="HO152" s="306"/>
      <c r="HP152" s="306"/>
    </row>
    <row r="153" spans="1:224" x14ac:dyDescent="0.2">
      <c r="A153" s="142" t="s">
        <v>573</v>
      </c>
      <c r="B153" s="142" t="s">
        <v>574</v>
      </c>
      <c r="C153" s="142"/>
      <c r="D153" s="142"/>
      <c r="E153" s="246">
        <v>55</v>
      </c>
      <c r="F153" s="246">
        <v>20</v>
      </c>
      <c r="G153" s="246">
        <v>3</v>
      </c>
      <c r="H153" s="246">
        <v>6</v>
      </c>
      <c r="I153" s="246">
        <v>2</v>
      </c>
      <c r="J153" s="246">
        <v>6</v>
      </c>
      <c r="K153" s="246">
        <v>0</v>
      </c>
      <c r="L153" s="246">
        <v>2</v>
      </c>
      <c r="M153" s="246">
        <v>2</v>
      </c>
      <c r="N153" s="246">
        <v>8</v>
      </c>
      <c r="O153" s="246">
        <v>6</v>
      </c>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6"/>
      <c r="AL153" s="306"/>
      <c r="AM153" s="306"/>
      <c r="AN153" s="306"/>
      <c r="AO153" s="306"/>
      <c r="AP153" s="306"/>
      <c r="AQ153" s="306"/>
      <c r="AR153" s="306"/>
      <c r="AS153" s="306"/>
      <c r="AT153" s="306"/>
      <c r="AU153" s="306"/>
      <c r="AV153" s="306"/>
      <c r="AW153" s="306"/>
      <c r="AX153" s="306"/>
      <c r="AY153" s="306"/>
      <c r="AZ153" s="306"/>
      <c r="BA153" s="306"/>
      <c r="BB153" s="306"/>
      <c r="BC153" s="306"/>
      <c r="BD153" s="306"/>
      <c r="BE153" s="306"/>
      <c r="BF153" s="306"/>
      <c r="BG153" s="306"/>
      <c r="BH153" s="306"/>
      <c r="BI153" s="306"/>
      <c r="BJ153" s="306"/>
      <c r="BK153" s="306"/>
      <c r="BL153" s="306"/>
      <c r="BM153" s="306"/>
      <c r="BN153" s="306"/>
      <c r="BO153" s="306"/>
      <c r="BP153" s="306"/>
      <c r="BQ153" s="306"/>
      <c r="BR153" s="306"/>
      <c r="BS153" s="306"/>
      <c r="BT153" s="306"/>
      <c r="BU153" s="306"/>
      <c r="BV153" s="306"/>
      <c r="BW153" s="306"/>
      <c r="BX153" s="306"/>
      <c r="BY153" s="306"/>
      <c r="BZ153" s="306"/>
      <c r="CA153" s="306"/>
      <c r="CB153" s="306"/>
      <c r="CC153" s="306"/>
      <c r="CD153" s="306"/>
      <c r="CE153" s="306"/>
      <c r="CF153" s="306"/>
      <c r="CG153" s="306"/>
      <c r="CH153" s="306"/>
      <c r="CI153" s="306"/>
      <c r="CJ153" s="306"/>
      <c r="CK153" s="306"/>
      <c r="CL153" s="306"/>
      <c r="CM153" s="306"/>
      <c r="CN153" s="306"/>
      <c r="CO153" s="306"/>
      <c r="CP153" s="306"/>
      <c r="CQ153" s="306"/>
      <c r="CR153" s="306"/>
      <c r="CS153" s="306"/>
      <c r="CT153" s="306"/>
      <c r="CU153" s="306"/>
      <c r="CV153" s="306"/>
      <c r="CW153" s="306"/>
      <c r="CX153" s="306"/>
      <c r="CY153" s="306"/>
      <c r="CZ153" s="306"/>
      <c r="DA153" s="306"/>
      <c r="DB153" s="306"/>
      <c r="DC153" s="306"/>
      <c r="DD153" s="306"/>
      <c r="DE153" s="306"/>
      <c r="DF153" s="306"/>
      <c r="DG153" s="306"/>
      <c r="DH153" s="306"/>
      <c r="DI153" s="306"/>
      <c r="DJ153" s="306"/>
      <c r="DK153" s="306"/>
      <c r="DL153" s="306"/>
      <c r="DM153" s="306"/>
      <c r="DN153" s="306"/>
      <c r="DO153" s="306"/>
      <c r="DP153" s="306"/>
      <c r="DQ153" s="306"/>
      <c r="DR153" s="306"/>
      <c r="DS153" s="306"/>
      <c r="DT153" s="306"/>
      <c r="DU153" s="306"/>
      <c r="DV153" s="306"/>
      <c r="DW153" s="306"/>
      <c r="DX153" s="306"/>
      <c r="DY153" s="306"/>
      <c r="DZ153" s="306"/>
      <c r="EA153" s="306"/>
      <c r="EB153" s="306"/>
      <c r="EC153" s="306"/>
      <c r="ED153" s="306"/>
      <c r="EE153" s="306"/>
      <c r="EF153" s="306"/>
      <c r="EG153" s="306"/>
      <c r="EH153" s="306"/>
      <c r="EI153" s="306"/>
      <c r="EJ153" s="306"/>
      <c r="EK153" s="306"/>
      <c r="EL153" s="306"/>
      <c r="EM153" s="306"/>
      <c r="EN153" s="306"/>
      <c r="EO153" s="306"/>
      <c r="EP153" s="306"/>
      <c r="EQ153" s="306"/>
      <c r="ER153" s="306"/>
      <c r="ES153" s="306"/>
      <c r="ET153" s="306"/>
      <c r="EU153" s="306"/>
      <c r="EV153" s="306"/>
      <c r="EW153" s="306"/>
      <c r="EX153" s="306"/>
      <c r="EY153" s="306"/>
      <c r="EZ153" s="306"/>
      <c r="FA153" s="306"/>
      <c r="FB153" s="306"/>
      <c r="FC153" s="306"/>
      <c r="FD153" s="306"/>
      <c r="FE153" s="306"/>
      <c r="FF153" s="306"/>
      <c r="FG153" s="306"/>
      <c r="FH153" s="306"/>
      <c r="FI153" s="306"/>
      <c r="FJ153" s="306"/>
      <c r="FK153" s="306"/>
      <c r="FL153" s="306"/>
      <c r="FM153" s="306"/>
      <c r="FN153" s="306"/>
      <c r="FO153" s="306"/>
      <c r="FP153" s="306"/>
      <c r="FQ153" s="306"/>
      <c r="FR153" s="306"/>
      <c r="FS153" s="306"/>
      <c r="FT153" s="306"/>
      <c r="FU153" s="306"/>
      <c r="FV153" s="306"/>
      <c r="FW153" s="306"/>
      <c r="FX153" s="306"/>
      <c r="FY153" s="306"/>
      <c r="FZ153" s="306"/>
      <c r="GA153" s="306"/>
      <c r="GB153" s="306"/>
      <c r="GC153" s="306"/>
      <c r="GD153" s="306"/>
      <c r="GE153" s="306"/>
      <c r="GF153" s="306"/>
      <c r="GG153" s="306"/>
      <c r="GH153" s="306"/>
      <c r="GI153" s="306"/>
      <c r="GJ153" s="306"/>
      <c r="GK153" s="306"/>
      <c r="GL153" s="306"/>
      <c r="GM153" s="306"/>
      <c r="GN153" s="306"/>
      <c r="GO153" s="306"/>
      <c r="GP153" s="306"/>
      <c r="GQ153" s="306"/>
      <c r="GR153" s="306"/>
      <c r="GS153" s="306"/>
      <c r="GT153" s="306"/>
      <c r="GU153" s="306"/>
      <c r="GV153" s="306"/>
      <c r="GW153" s="306"/>
      <c r="GX153" s="306"/>
      <c r="GY153" s="306"/>
      <c r="GZ153" s="306"/>
      <c r="HA153" s="306"/>
      <c r="HB153" s="306"/>
      <c r="HC153" s="306"/>
      <c r="HD153" s="306"/>
      <c r="HE153" s="306"/>
      <c r="HF153" s="306"/>
      <c r="HG153" s="306"/>
      <c r="HH153" s="306"/>
      <c r="HI153" s="306"/>
      <c r="HJ153" s="306"/>
      <c r="HK153" s="306"/>
      <c r="HL153" s="306"/>
      <c r="HM153" s="306"/>
      <c r="HN153" s="306"/>
      <c r="HO153" s="306"/>
      <c r="HP153" s="306"/>
    </row>
    <row r="154" spans="1:224" x14ac:dyDescent="0.2">
      <c r="A154" s="142" t="s">
        <v>575</v>
      </c>
      <c r="B154" s="142" t="s">
        <v>576</v>
      </c>
      <c r="C154" s="142"/>
      <c r="D154" s="142"/>
      <c r="E154" s="246">
        <v>190</v>
      </c>
      <c r="F154" s="246">
        <v>20</v>
      </c>
      <c r="G154" s="246">
        <v>8</v>
      </c>
      <c r="H154" s="246">
        <v>4</v>
      </c>
      <c r="I154" s="246">
        <v>8</v>
      </c>
      <c r="J154" s="246">
        <v>17</v>
      </c>
      <c r="K154" s="246">
        <v>90</v>
      </c>
      <c r="L154" s="246">
        <v>16</v>
      </c>
      <c r="M154" s="246">
        <v>0</v>
      </c>
      <c r="N154" s="246">
        <v>26</v>
      </c>
      <c r="O154" s="246">
        <v>1</v>
      </c>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6"/>
      <c r="AL154" s="306"/>
      <c r="AM154" s="306"/>
      <c r="AN154" s="306"/>
      <c r="AO154" s="306"/>
      <c r="AP154" s="306"/>
      <c r="AQ154" s="306"/>
      <c r="AR154" s="306"/>
      <c r="AS154" s="306"/>
      <c r="AT154" s="306"/>
      <c r="AU154" s="306"/>
      <c r="AV154" s="306"/>
      <c r="AW154" s="306"/>
      <c r="AX154" s="306"/>
      <c r="AY154" s="306"/>
      <c r="AZ154" s="306"/>
      <c r="BA154" s="306"/>
      <c r="BB154" s="306"/>
      <c r="BC154" s="306"/>
      <c r="BD154" s="306"/>
      <c r="BE154" s="306"/>
      <c r="BF154" s="306"/>
      <c r="BG154" s="306"/>
      <c r="BH154" s="306"/>
      <c r="BI154" s="306"/>
      <c r="BJ154" s="306"/>
      <c r="BK154" s="306"/>
      <c r="BL154" s="306"/>
      <c r="BM154" s="306"/>
      <c r="BN154" s="306"/>
      <c r="BO154" s="306"/>
      <c r="BP154" s="306"/>
      <c r="BQ154" s="306"/>
      <c r="BR154" s="306"/>
      <c r="BS154" s="306"/>
      <c r="BT154" s="306"/>
      <c r="BU154" s="306"/>
      <c r="BV154" s="306"/>
      <c r="BW154" s="306"/>
      <c r="BX154" s="306"/>
      <c r="BY154" s="306"/>
      <c r="BZ154" s="306"/>
      <c r="CA154" s="306"/>
      <c r="CB154" s="306"/>
      <c r="CC154" s="306"/>
      <c r="CD154" s="306"/>
      <c r="CE154" s="306"/>
      <c r="CF154" s="306"/>
      <c r="CG154" s="306"/>
      <c r="CH154" s="306"/>
      <c r="CI154" s="306"/>
      <c r="CJ154" s="306"/>
      <c r="CK154" s="306"/>
      <c r="CL154" s="306"/>
      <c r="CM154" s="306"/>
      <c r="CN154" s="306"/>
      <c r="CO154" s="306"/>
      <c r="CP154" s="306"/>
      <c r="CQ154" s="306"/>
      <c r="CR154" s="306"/>
      <c r="CS154" s="306"/>
      <c r="CT154" s="306"/>
      <c r="CU154" s="306"/>
      <c r="CV154" s="306"/>
      <c r="CW154" s="306"/>
      <c r="CX154" s="306"/>
      <c r="CY154" s="306"/>
      <c r="CZ154" s="306"/>
      <c r="DA154" s="306"/>
      <c r="DB154" s="306"/>
      <c r="DC154" s="306"/>
      <c r="DD154" s="306"/>
      <c r="DE154" s="306"/>
      <c r="DF154" s="306"/>
      <c r="DG154" s="306"/>
      <c r="DH154" s="306"/>
      <c r="DI154" s="306"/>
      <c r="DJ154" s="306"/>
      <c r="DK154" s="306"/>
      <c r="DL154" s="306"/>
      <c r="DM154" s="306"/>
      <c r="DN154" s="306"/>
      <c r="DO154" s="306"/>
      <c r="DP154" s="306"/>
      <c r="DQ154" s="306"/>
      <c r="DR154" s="306"/>
      <c r="DS154" s="306"/>
      <c r="DT154" s="306"/>
      <c r="DU154" s="306"/>
      <c r="DV154" s="306"/>
      <c r="DW154" s="306"/>
      <c r="DX154" s="306"/>
      <c r="DY154" s="306"/>
      <c r="DZ154" s="306"/>
      <c r="EA154" s="306"/>
      <c r="EB154" s="306"/>
      <c r="EC154" s="306"/>
      <c r="ED154" s="306"/>
      <c r="EE154" s="306"/>
      <c r="EF154" s="306"/>
      <c r="EG154" s="306"/>
      <c r="EH154" s="306"/>
      <c r="EI154" s="306"/>
      <c r="EJ154" s="306"/>
      <c r="EK154" s="306"/>
      <c r="EL154" s="306"/>
      <c r="EM154" s="306"/>
      <c r="EN154" s="306"/>
      <c r="EO154" s="306"/>
      <c r="EP154" s="306"/>
      <c r="EQ154" s="306"/>
      <c r="ER154" s="306"/>
      <c r="ES154" s="306"/>
      <c r="ET154" s="306"/>
      <c r="EU154" s="306"/>
      <c r="EV154" s="306"/>
      <c r="EW154" s="306"/>
      <c r="EX154" s="306"/>
      <c r="EY154" s="306"/>
      <c r="EZ154" s="306"/>
      <c r="FA154" s="306"/>
      <c r="FB154" s="306"/>
      <c r="FC154" s="306"/>
      <c r="FD154" s="306"/>
      <c r="FE154" s="306"/>
      <c r="FF154" s="306"/>
      <c r="FG154" s="306"/>
      <c r="FH154" s="306"/>
      <c r="FI154" s="306"/>
      <c r="FJ154" s="306"/>
      <c r="FK154" s="306"/>
      <c r="FL154" s="306"/>
      <c r="FM154" s="306"/>
      <c r="FN154" s="306"/>
      <c r="FO154" s="306"/>
      <c r="FP154" s="306"/>
      <c r="FQ154" s="306"/>
      <c r="FR154" s="306"/>
      <c r="FS154" s="306"/>
      <c r="FT154" s="306"/>
      <c r="FU154" s="306"/>
      <c r="FV154" s="306"/>
      <c r="FW154" s="306"/>
      <c r="FX154" s="306"/>
      <c r="FY154" s="306"/>
      <c r="FZ154" s="306"/>
      <c r="GA154" s="306"/>
      <c r="GB154" s="306"/>
      <c r="GC154" s="306"/>
      <c r="GD154" s="306"/>
      <c r="GE154" s="306"/>
      <c r="GF154" s="306"/>
      <c r="GG154" s="306"/>
      <c r="GH154" s="306"/>
      <c r="GI154" s="306"/>
      <c r="GJ154" s="306"/>
      <c r="GK154" s="306"/>
      <c r="GL154" s="306"/>
      <c r="GM154" s="306"/>
      <c r="GN154" s="306"/>
      <c r="GO154" s="306"/>
      <c r="GP154" s="306"/>
      <c r="GQ154" s="306"/>
      <c r="GR154" s="306"/>
      <c r="GS154" s="306"/>
      <c r="GT154" s="306"/>
      <c r="GU154" s="306"/>
      <c r="GV154" s="306"/>
      <c r="GW154" s="306"/>
      <c r="GX154" s="306"/>
      <c r="GY154" s="306"/>
      <c r="GZ154" s="306"/>
      <c r="HA154" s="306"/>
      <c r="HB154" s="306"/>
      <c r="HC154" s="306"/>
      <c r="HD154" s="306"/>
      <c r="HE154" s="306"/>
      <c r="HF154" s="306"/>
      <c r="HG154" s="306"/>
      <c r="HH154" s="306"/>
      <c r="HI154" s="306"/>
      <c r="HJ154" s="306"/>
      <c r="HK154" s="306"/>
      <c r="HL154" s="306"/>
      <c r="HM154" s="306"/>
      <c r="HN154" s="306"/>
      <c r="HO154" s="306"/>
      <c r="HP154" s="306"/>
    </row>
    <row r="155" spans="1:224" x14ac:dyDescent="0.2">
      <c r="A155" s="142" t="s">
        <v>577</v>
      </c>
      <c r="B155" s="142" t="s">
        <v>578</v>
      </c>
      <c r="C155" s="142"/>
      <c r="D155" s="142"/>
      <c r="E155" s="246">
        <v>35</v>
      </c>
      <c r="F155" s="246">
        <v>5</v>
      </c>
      <c r="G155" s="246">
        <v>4</v>
      </c>
      <c r="H155" s="246">
        <v>6</v>
      </c>
      <c r="I155" s="246">
        <v>12</v>
      </c>
      <c r="J155" s="246">
        <v>3</v>
      </c>
      <c r="K155" s="246">
        <v>4</v>
      </c>
      <c r="L155" s="246">
        <v>0</v>
      </c>
      <c r="M155" s="246">
        <v>0</v>
      </c>
      <c r="N155" s="246">
        <v>1</v>
      </c>
      <c r="O155" s="246">
        <v>0</v>
      </c>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c r="FL155" s="306"/>
      <c r="FM155" s="306"/>
      <c r="FN155" s="306"/>
      <c r="FO155" s="306"/>
      <c r="FP155" s="306"/>
      <c r="FQ155" s="306"/>
      <c r="FR155" s="306"/>
      <c r="FS155" s="306"/>
      <c r="FT155" s="306"/>
      <c r="FU155" s="306"/>
      <c r="FV155" s="306"/>
      <c r="FW155" s="306"/>
      <c r="FX155" s="306"/>
      <c r="FY155" s="306"/>
      <c r="FZ155" s="306"/>
      <c r="GA155" s="306"/>
      <c r="GB155" s="306"/>
      <c r="GC155" s="306"/>
      <c r="GD155" s="306"/>
      <c r="GE155" s="306"/>
      <c r="GF155" s="306"/>
      <c r="GG155" s="306"/>
      <c r="GH155" s="306"/>
      <c r="GI155" s="306"/>
      <c r="GJ155" s="306"/>
      <c r="GK155" s="306"/>
      <c r="GL155" s="306"/>
      <c r="GM155" s="306"/>
      <c r="GN155" s="306"/>
      <c r="GO155" s="306"/>
      <c r="GP155" s="306"/>
      <c r="GQ155" s="306"/>
      <c r="GR155" s="306"/>
      <c r="GS155" s="306"/>
      <c r="GT155" s="306"/>
      <c r="GU155" s="306"/>
      <c r="GV155" s="306"/>
      <c r="GW155" s="306"/>
      <c r="GX155" s="306"/>
      <c r="GY155" s="306"/>
      <c r="GZ155" s="306"/>
      <c r="HA155" s="306"/>
      <c r="HB155" s="306"/>
      <c r="HC155" s="306"/>
      <c r="HD155" s="306"/>
      <c r="HE155" s="306"/>
      <c r="HF155" s="306"/>
      <c r="HG155" s="306"/>
      <c r="HH155" s="306"/>
      <c r="HI155" s="306"/>
      <c r="HJ155" s="306"/>
      <c r="HK155" s="306"/>
      <c r="HL155" s="306"/>
      <c r="HM155" s="306"/>
      <c r="HN155" s="306"/>
      <c r="HO155" s="306"/>
      <c r="HP155" s="306"/>
    </row>
    <row r="156" spans="1:224" x14ac:dyDescent="0.2">
      <c r="A156" s="142" t="s">
        <v>579</v>
      </c>
      <c r="B156" s="142" t="s">
        <v>580</v>
      </c>
      <c r="C156" s="142"/>
      <c r="D156" s="142"/>
      <c r="E156" s="246">
        <v>504</v>
      </c>
      <c r="F156" s="246">
        <v>14</v>
      </c>
      <c r="G156" s="246">
        <v>5</v>
      </c>
      <c r="H156" s="246">
        <v>21</v>
      </c>
      <c r="I156" s="246">
        <v>18</v>
      </c>
      <c r="J156" s="246">
        <v>57</v>
      </c>
      <c r="K156" s="246">
        <v>36</v>
      </c>
      <c r="L156" s="246">
        <v>1</v>
      </c>
      <c r="M156" s="246">
        <v>2</v>
      </c>
      <c r="N156" s="246">
        <v>26</v>
      </c>
      <c r="O156" s="246">
        <v>324</v>
      </c>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6"/>
      <c r="AL156" s="306"/>
      <c r="AM156" s="306"/>
      <c r="AN156" s="306"/>
      <c r="AO156" s="306"/>
      <c r="AP156" s="306"/>
      <c r="AQ156" s="306"/>
      <c r="AR156" s="306"/>
      <c r="AS156" s="306"/>
      <c r="AT156" s="306"/>
      <c r="AU156" s="306"/>
      <c r="AV156" s="306"/>
      <c r="AW156" s="306"/>
      <c r="AX156" s="306"/>
      <c r="AY156" s="306"/>
      <c r="AZ156" s="306"/>
      <c r="BA156" s="306"/>
      <c r="BB156" s="306"/>
      <c r="BC156" s="306"/>
      <c r="BD156" s="306"/>
      <c r="BE156" s="306"/>
      <c r="BF156" s="306"/>
      <c r="BG156" s="306"/>
      <c r="BH156" s="306"/>
      <c r="BI156" s="306"/>
      <c r="BJ156" s="306"/>
      <c r="BK156" s="306"/>
      <c r="BL156" s="306"/>
      <c r="BM156" s="306"/>
      <c r="BN156" s="306"/>
      <c r="BO156" s="306"/>
      <c r="BP156" s="306"/>
      <c r="BQ156" s="306"/>
      <c r="BR156" s="306"/>
      <c r="BS156" s="306"/>
      <c r="BT156" s="306"/>
      <c r="BU156" s="306"/>
      <c r="BV156" s="306"/>
      <c r="BW156" s="306"/>
      <c r="BX156" s="306"/>
      <c r="BY156" s="306"/>
      <c r="BZ156" s="306"/>
      <c r="CA156" s="306"/>
      <c r="CB156" s="306"/>
      <c r="CC156" s="306"/>
      <c r="CD156" s="306"/>
      <c r="CE156" s="306"/>
      <c r="CF156" s="306"/>
      <c r="CG156" s="306"/>
      <c r="CH156" s="306"/>
      <c r="CI156" s="306"/>
      <c r="CJ156" s="306"/>
      <c r="CK156" s="306"/>
      <c r="CL156" s="306"/>
      <c r="CM156" s="306"/>
      <c r="CN156" s="306"/>
      <c r="CO156" s="306"/>
      <c r="CP156" s="306"/>
      <c r="CQ156" s="306"/>
      <c r="CR156" s="306"/>
      <c r="CS156" s="306"/>
      <c r="CT156" s="306"/>
      <c r="CU156" s="306"/>
      <c r="CV156" s="306"/>
      <c r="CW156" s="306"/>
      <c r="CX156" s="306"/>
      <c r="CY156" s="306"/>
      <c r="CZ156" s="306"/>
      <c r="DA156" s="306"/>
      <c r="DB156" s="306"/>
      <c r="DC156" s="306"/>
      <c r="DD156" s="306"/>
      <c r="DE156" s="306"/>
      <c r="DF156" s="306"/>
      <c r="DG156" s="306"/>
      <c r="DH156" s="306"/>
      <c r="DI156" s="306"/>
      <c r="DJ156" s="306"/>
      <c r="DK156" s="306"/>
      <c r="DL156" s="306"/>
      <c r="DM156" s="306"/>
      <c r="DN156" s="306"/>
      <c r="DO156" s="306"/>
      <c r="DP156" s="306"/>
      <c r="DQ156" s="306"/>
      <c r="DR156" s="306"/>
      <c r="DS156" s="306"/>
      <c r="DT156" s="306"/>
      <c r="DU156" s="306"/>
      <c r="DV156" s="306"/>
      <c r="DW156" s="306"/>
      <c r="DX156" s="306"/>
      <c r="DY156" s="306"/>
      <c r="DZ156" s="306"/>
      <c r="EA156" s="306"/>
      <c r="EB156" s="306"/>
      <c r="EC156" s="306"/>
      <c r="ED156" s="306"/>
      <c r="EE156" s="306"/>
      <c r="EF156" s="306"/>
      <c r="EG156" s="306"/>
      <c r="EH156" s="306"/>
      <c r="EI156" s="306"/>
      <c r="EJ156" s="306"/>
      <c r="EK156" s="306"/>
      <c r="EL156" s="306"/>
      <c r="EM156" s="306"/>
      <c r="EN156" s="306"/>
      <c r="EO156" s="306"/>
      <c r="EP156" s="306"/>
      <c r="EQ156" s="306"/>
      <c r="ER156" s="306"/>
      <c r="ES156" s="306"/>
      <c r="ET156" s="306"/>
      <c r="EU156" s="306"/>
      <c r="EV156" s="306"/>
      <c r="EW156" s="306"/>
      <c r="EX156" s="306"/>
      <c r="EY156" s="306"/>
      <c r="EZ156" s="306"/>
      <c r="FA156" s="306"/>
      <c r="FB156" s="306"/>
      <c r="FC156" s="306"/>
      <c r="FD156" s="306"/>
      <c r="FE156" s="306"/>
      <c r="FF156" s="306"/>
      <c r="FG156" s="306"/>
      <c r="FH156" s="306"/>
      <c r="FI156" s="306"/>
      <c r="FJ156" s="306"/>
      <c r="FK156" s="306"/>
      <c r="FL156" s="306"/>
      <c r="FM156" s="306"/>
      <c r="FN156" s="306"/>
      <c r="FO156" s="306"/>
      <c r="FP156" s="306"/>
      <c r="FQ156" s="306"/>
      <c r="FR156" s="306"/>
      <c r="FS156" s="306"/>
      <c r="FT156" s="306"/>
      <c r="FU156" s="306"/>
      <c r="FV156" s="306"/>
      <c r="FW156" s="306"/>
      <c r="FX156" s="306"/>
      <c r="FY156" s="306"/>
      <c r="FZ156" s="306"/>
      <c r="GA156" s="306"/>
      <c r="GB156" s="306"/>
      <c r="GC156" s="306"/>
      <c r="GD156" s="306"/>
      <c r="GE156" s="306"/>
      <c r="GF156" s="306"/>
      <c r="GG156" s="306"/>
      <c r="GH156" s="306"/>
      <c r="GI156" s="306"/>
      <c r="GJ156" s="306"/>
      <c r="GK156" s="306"/>
      <c r="GL156" s="306"/>
      <c r="GM156" s="306"/>
      <c r="GN156" s="306"/>
      <c r="GO156" s="306"/>
      <c r="GP156" s="306"/>
      <c r="GQ156" s="306"/>
      <c r="GR156" s="306"/>
      <c r="GS156" s="306"/>
      <c r="GT156" s="306"/>
      <c r="GU156" s="306"/>
      <c r="GV156" s="306"/>
      <c r="GW156" s="306"/>
      <c r="GX156" s="306"/>
      <c r="GY156" s="306"/>
      <c r="GZ156" s="306"/>
      <c r="HA156" s="306"/>
      <c r="HB156" s="306"/>
      <c r="HC156" s="306"/>
      <c r="HD156" s="306"/>
      <c r="HE156" s="306"/>
      <c r="HF156" s="306"/>
      <c r="HG156" s="306"/>
      <c r="HH156" s="306"/>
      <c r="HI156" s="306"/>
      <c r="HJ156" s="306"/>
      <c r="HK156" s="306"/>
      <c r="HL156" s="306"/>
      <c r="HM156" s="306"/>
      <c r="HN156" s="306"/>
      <c r="HO156" s="306"/>
      <c r="HP156" s="306"/>
    </row>
    <row r="157" spans="1:224" x14ac:dyDescent="0.2">
      <c r="A157" s="142" t="s">
        <v>581</v>
      </c>
      <c r="B157" s="142" t="s">
        <v>582</v>
      </c>
      <c r="C157" s="142"/>
      <c r="D157" s="142"/>
      <c r="E157" s="246">
        <v>295</v>
      </c>
      <c r="F157" s="246">
        <v>31</v>
      </c>
      <c r="G157" s="246">
        <v>13</v>
      </c>
      <c r="H157" s="246">
        <v>16</v>
      </c>
      <c r="I157" s="246">
        <v>6</v>
      </c>
      <c r="J157" s="246">
        <v>48</v>
      </c>
      <c r="K157" s="246">
        <v>73</v>
      </c>
      <c r="L157" s="246">
        <v>0</v>
      </c>
      <c r="M157" s="246">
        <v>1</v>
      </c>
      <c r="N157" s="246">
        <v>11</v>
      </c>
      <c r="O157" s="246">
        <v>96</v>
      </c>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6"/>
      <c r="AL157" s="306"/>
      <c r="AM157" s="306"/>
      <c r="AN157" s="306"/>
      <c r="AO157" s="306"/>
      <c r="AP157" s="306"/>
      <c r="AQ157" s="306"/>
      <c r="AR157" s="306"/>
      <c r="AS157" s="306"/>
      <c r="AT157" s="306"/>
      <c r="AU157" s="306"/>
      <c r="AV157" s="306"/>
      <c r="AW157" s="306"/>
      <c r="AX157" s="306"/>
      <c r="AY157" s="306"/>
      <c r="AZ157" s="306"/>
      <c r="BA157" s="306"/>
      <c r="BB157" s="306"/>
      <c r="BC157" s="306"/>
      <c r="BD157" s="306"/>
      <c r="BE157" s="306"/>
      <c r="BF157" s="306"/>
      <c r="BG157" s="306"/>
      <c r="BH157" s="306"/>
      <c r="BI157" s="306"/>
      <c r="BJ157" s="306"/>
      <c r="BK157" s="306"/>
      <c r="BL157" s="306"/>
      <c r="BM157" s="306"/>
      <c r="BN157" s="306"/>
      <c r="BO157" s="306"/>
      <c r="BP157" s="306"/>
      <c r="BQ157" s="306"/>
      <c r="BR157" s="306"/>
      <c r="BS157" s="306"/>
      <c r="BT157" s="306"/>
      <c r="BU157" s="306"/>
      <c r="BV157" s="306"/>
      <c r="BW157" s="306"/>
      <c r="BX157" s="306"/>
      <c r="BY157" s="306"/>
      <c r="BZ157" s="306"/>
      <c r="CA157" s="306"/>
      <c r="CB157" s="306"/>
      <c r="CC157" s="306"/>
      <c r="CD157" s="306"/>
      <c r="CE157" s="306"/>
      <c r="CF157" s="306"/>
      <c r="CG157" s="306"/>
      <c r="CH157" s="306"/>
      <c r="CI157" s="306"/>
      <c r="CJ157" s="306"/>
      <c r="CK157" s="306"/>
      <c r="CL157" s="306"/>
      <c r="CM157" s="306"/>
      <c r="CN157" s="306"/>
      <c r="CO157" s="306"/>
      <c r="CP157" s="306"/>
      <c r="CQ157" s="306"/>
      <c r="CR157" s="306"/>
      <c r="CS157" s="306"/>
      <c r="CT157" s="306"/>
      <c r="CU157" s="306"/>
      <c r="CV157" s="306"/>
      <c r="CW157" s="306"/>
      <c r="CX157" s="306"/>
      <c r="CY157" s="306"/>
      <c r="CZ157" s="306"/>
      <c r="DA157" s="306"/>
      <c r="DB157" s="306"/>
      <c r="DC157" s="306"/>
      <c r="DD157" s="306"/>
      <c r="DE157" s="306"/>
      <c r="DF157" s="306"/>
      <c r="DG157" s="306"/>
      <c r="DH157" s="306"/>
      <c r="DI157" s="306"/>
      <c r="DJ157" s="306"/>
      <c r="DK157" s="306"/>
      <c r="DL157" s="306"/>
      <c r="DM157" s="306"/>
      <c r="DN157" s="306"/>
      <c r="DO157" s="306"/>
      <c r="DP157" s="306"/>
      <c r="DQ157" s="306"/>
      <c r="DR157" s="306"/>
      <c r="DS157" s="306"/>
      <c r="DT157" s="306"/>
      <c r="DU157" s="306"/>
      <c r="DV157" s="306"/>
      <c r="DW157" s="306"/>
      <c r="DX157" s="306"/>
      <c r="DY157" s="306"/>
      <c r="DZ157" s="306"/>
      <c r="EA157" s="306"/>
      <c r="EB157" s="306"/>
      <c r="EC157" s="306"/>
      <c r="ED157" s="306"/>
      <c r="EE157" s="306"/>
      <c r="EF157" s="306"/>
      <c r="EG157" s="306"/>
      <c r="EH157" s="306"/>
      <c r="EI157" s="306"/>
      <c r="EJ157" s="306"/>
      <c r="EK157" s="306"/>
      <c r="EL157" s="306"/>
      <c r="EM157" s="306"/>
      <c r="EN157" s="306"/>
      <c r="EO157" s="306"/>
      <c r="EP157" s="306"/>
      <c r="EQ157" s="306"/>
      <c r="ER157" s="306"/>
      <c r="ES157" s="306"/>
      <c r="ET157" s="306"/>
      <c r="EU157" s="306"/>
      <c r="EV157" s="306"/>
      <c r="EW157" s="306"/>
      <c r="EX157" s="306"/>
      <c r="EY157" s="306"/>
      <c r="EZ157" s="306"/>
      <c r="FA157" s="306"/>
      <c r="FB157" s="306"/>
      <c r="FC157" s="306"/>
      <c r="FD157" s="306"/>
      <c r="FE157" s="306"/>
      <c r="FF157" s="306"/>
      <c r="FG157" s="306"/>
      <c r="FH157" s="306"/>
      <c r="FI157" s="306"/>
      <c r="FJ157" s="306"/>
      <c r="FK157" s="306"/>
      <c r="FL157" s="306"/>
      <c r="FM157" s="306"/>
      <c r="FN157" s="306"/>
      <c r="FO157" s="306"/>
      <c r="FP157" s="306"/>
      <c r="FQ157" s="306"/>
      <c r="FR157" s="306"/>
      <c r="FS157" s="306"/>
      <c r="FT157" s="306"/>
      <c r="FU157" s="306"/>
      <c r="FV157" s="306"/>
      <c r="FW157" s="306"/>
      <c r="FX157" s="306"/>
      <c r="FY157" s="306"/>
      <c r="FZ157" s="306"/>
      <c r="GA157" s="306"/>
      <c r="GB157" s="306"/>
      <c r="GC157" s="306"/>
      <c r="GD157" s="306"/>
      <c r="GE157" s="306"/>
      <c r="GF157" s="306"/>
      <c r="GG157" s="306"/>
      <c r="GH157" s="306"/>
      <c r="GI157" s="306"/>
      <c r="GJ157" s="306"/>
      <c r="GK157" s="306"/>
      <c r="GL157" s="306"/>
      <c r="GM157" s="306"/>
      <c r="GN157" s="306"/>
      <c r="GO157" s="306"/>
      <c r="GP157" s="306"/>
      <c r="GQ157" s="306"/>
      <c r="GR157" s="306"/>
      <c r="GS157" s="306"/>
      <c r="GT157" s="306"/>
      <c r="GU157" s="306"/>
      <c r="GV157" s="306"/>
      <c r="GW157" s="306"/>
      <c r="GX157" s="306"/>
      <c r="GY157" s="306"/>
      <c r="GZ157" s="306"/>
      <c r="HA157" s="306"/>
      <c r="HB157" s="306"/>
      <c r="HC157" s="306"/>
      <c r="HD157" s="306"/>
      <c r="HE157" s="306"/>
      <c r="HF157" s="306"/>
      <c r="HG157" s="306"/>
      <c r="HH157" s="306"/>
      <c r="HI157" s="306"/>
      <c r="HJ157" s="306"/>
      <c r="HK157" s="306"/>
      <c r="HL157" s="306"/>
      <c r="HM157" s="306"/>
      <c r="HN157" s="306"/>
      <c r="HO157" s="306"/>
      <c r="HP157" s="306"/>
    </row>
    <row r="158" spans="1:224" x14ac:dyDescent="0.2">
      <c r="A158" s="142" t="s">
        <v>583</v>
      </c>
      <c r="B158" s="142" t="s">
        <v>584</v>
      </c>
      <c r="C158" s="142"/>
      <c r="D158" s="142"/>
      <c r="E158" s="246">
        <v>24</v>
      </c>
      <c r="F158" s="246">
        <v>3</v>
      </c>
      <c r="G158" s="246">
        <v>10</v>
      </c>
      <c r="H158" s="246">
        <v>9</v>
      </c>
      <c r="I158" s="246">
        <v>0</v>
      </c>
      <c r="J158" s="246">
        <v>2</v>
      </c>
      <c r="K158" s="246">
        <v>0</v>
      </c>
      <c r="L158" s="246">
        <v>0</v>
      </c>
      <c r="M158" s="246">
        <v>0</v>
      </c>
      <c r="N158" s="246">
        <v>0</v>
      </c>
      <c r="O158" s="246">
        <v>0</v>
      </c>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6"/>
      <c r="AL158" s="306"/>
      <c r="AM158" s="306"/>
      <c r="AN158" s="306"/>
      <c r="AO158" s="306"/>
      <c r="AP158" s="306"/>
      <c r="AQ158" s="306"/>
      <c r="AR158" s="306"/>
      <c r="AS158" s="306"/>
      <c r="AT158" s="306"/>
      <c r="AU158" s="306"/>
      <c r="AV158" s="306"/>
      <c r="AW158" s="306"/>
      <c r="AX158" s="306"/>
      <c r="AY158" s="306"/>
      <c r="AZ158" s="306"/>
      <c r="BA158" s="306"/>
      <c r="BB158" s="306"/>
      <c r="BC158" s="306"/>
      <c r="BD158" s="306"/>
      <c r="BE158" s="306"/>
      <c r="BF158" s="306"/>
      <c r="BG158" s="306"/>
      <c r="BH158" s="306"/>
      <c r="BI158" s="306"/>
      <c r="BJ158" s="306"/>
      <c r="BK158" s="306"/>
      <c r="BL158" s="306"/>
      <c r="BM158" s="306"/>
      <c r="BN158" s="306"/>
      <c r="BO158" s="306"/>
      <c r="BP158" s="306"/>
      <c r="BQ158" s="306"/>
      <c r="BR158" s="306"/>
      <c r="BS158" s="306"/>
      <c r="BT158" s="306"/>
      <c r="BU158" s="306"/>
      <c r="BV158" s="306"/>
      <c r="BW158" s="306"/>
      <c r="BX158" s="306"/>
      <c r="BY158" s="306"/>
      <c r="BZ158" s="306"/>
      <c r="CA158" s="306"/>
      <c r="CB158" s="306"/>
      <c r="CC158" s="306"/>
      <c r="CD158" s="306"/>
      <c r="CE158" s="306"/>
      <c r="CF158" s="306"/>
      <c r="CG158" s="306"/>
      <c r="CH158" s="306"/>
      <c r="CI158" s="306"/>
      <c r="CJ158" s="306"/>
      <c r="CK158" s="306"/>
      <c r="CL158" s="306"/>
      <c r="CM158" s="306"/>
      <c r="CN158" s="306"/>
      <c r="CO158" s="306"/>
      <c r="CP158" s="306"/>
      <c r="CQ158" s="306"/>
      <c r="CR158" s="306"/>
      <c r="CS158" s="306"/>
      <c r="CT158" s="306"/>
      <c r="CU158" s="306"/>
      <c r="CV158" s="306"/>
      <c r="CW158" s="306"/>
      <c r="CX158" s="306"/>
      <c r="CY158" s="306"/>
      <c r="CZ158" s="306"/>
      <c r="DA158" s="306"/>
      <c r="DB158" s="306"/>
      <c r="DC158" s="306"/>
      <c r="DD158" s="306"/>
      <c r="DE158" s="306"/>
      <c r="DF158" s="306"/>
      <c r="DG158" s="306"/>
      <c r="DH158" s="306"/>
      <c r="DI158" s="306"/>
      <c r="DJ158" s="306"/>
      <c r="DK158" s="306"/>
      <c r="DL158" s="306"/>
      <c r="DM158" s="306"/>
      <c r="DN158" s="306"/>
      <c r="DO158" s="306"/>
      <c r="DP158" s="306"/>
      <c r="DQ158" s="306"/>
      <c r="DR158" s="306"/>
      <c r="DS158" s="306"/>
      <c r="DT158" s="306"/>
      <c r="DU158" s="306"/>
      <c r="DV158" s="306"/>
      <c r="DW158" s="306"/>
      <c r="DX158" s="306"/>
      <c r="DY158" s="306"/>
      <c r="DZ158" s="306"/>
      <c r="EA158" s="306"/>
      <c r="EB158" s="306"/>
      <c r="EC158" s="306"/>
      <c r="ED158" s="306"/>
      <c r="EE158" s="306"/>
      <c r="EF158" s="306"/>
      <c r="EG158" s="306"/>
      <c r="EH158" s="306"/>
      <c r="EI158" s="306"/>
      <c r="EJ158" s="306"/>
      <c r="EK158" s="306"/>
      <c r="EL158" s="306"/>
      <c r="EM158" s="306"/>
      <c r="EN158" s="306"/>
      <c r="EO158" s="306"/>
      <c r="EP158" s="306"/>
      <c r="EQ158" s="306"/>
      <c r="ER158" s="306"/>
      <c r="ES158" s="306"/>
      <c r="ET158" s="306"/>
      <c r="EU158" s="306"/>
      <c r="EV158" s="306"/>
      <c r="EW158" s="306"/>
      <c r="EX158" s="306"/>
      <c r="EY158" s="306"/>
      <c r="EZ158" s="306"/>
      <c r="FA158" s="306"/>
      <c r="FB158" s="306"/>
      <c r="FC158" s="306"/>
      <c r="FD158" s="306"/>
      <c r="FE158" s="306"/>
      <c r="FF158" s="306"/>
      <c r="FG158" s="306"/>
      <c r="FH158" s="306"/>
      <c r="FI158" s="306"/>
      <c r="FJ158" s="306"/>
      <c r="FK158" s="306"/>
      <c r="FL158" s="306"/>
      <c r="FM158" s="306"/>
      <c r="FN158" s="306"/>
      <c r="FO158" s="306"/>
      <c r="FP158" s="306"/>
      <c r="FQ158" s="306"/>
      <c r="FR158" s="306"/>
      <c r="FS158" s="306"/>
      <c r="FT158" s="306"/>
      <c r="FU158" s="306"/>
      <c r="FV158" s="306"/>
      <c r="FW158" s="306"/>
      <c r="FX158" s="306"/>
      <c r="FY158" s="306"/>
      <c r="FZ158" s="306"/>
      <c r="GA158" s="306"/>
      <c r="GB158" s="306"/>
      <c r="GC158" s="306"/>
      <c r="GD158" s="306"/>
      <c r="GE158" s="306"/>
      <c r="GF158" s="306"/>
      <c r="GG158" s="306"/>
      <c r="GH158" s="306"/>
      <c r="GI158" s="306"/>
      <c r="GJ158" s="306"/>
      <c r="GK158" s="306"/>
      <c r="GL158" s="306"/>
      <c r="GM158" s="306"/>
      <c r="GN158" s="306"/>
      <c r="GO158" s="306"/>
      <c r="GP158" s="306"/>
      <c r="GQ158" s="306"/>
      <c r="GR158" s="306"/>
      <c r="GS158" s="306"/>
      <c r="GT158" s="306"/>
      <c r="GU158" s="306"/>
      <c r="GV158" s="306"/>
      <c r="GW158" s="306"/>
      <c r="GX158" s="306"/>
      <c r="GY158" s="306"/>
      <c r="GZ158" s="306"/>
      <c r="HA158" s="306"/>
      <c r="HB158" s="306"/>
      <c r="HC158" s="306"/>
      <c r="HD158" s="306"/>
      <c r="HE158" s="306"/>
      <c r="HF158" s="306"/>
      <c r="HG158" s="306"/>
      <c r="HH158" s="306"/>
      <c r="HI158" s="306"/>
      <c r="HJ158" s="306"/>
      <c r="HK158" s="306"/>
      <c r="HL158" s="306"/>
      <c r="HM158" s="306"/>
      <c r="HN158" s="306"/>
      <c r="HO158" s="306"/>
      <c r="HP158" s="306"/>
    </row>
    <row r="159" spans="1:224" x14ac:dyDescent="0.2">
      <c r="A159" s="142" t="s">
        <v>585</v>
      </c>
      <c r="B159" s="142" t="s">
        <v>586</v>
      </c>
      <c r="C159" s="142"/>
      <c r="D159" s="142"/>
      <c r="E159" s="246">
        <v>200</v>
      </c>
      <c r="F159" s="246">
        <v>43</v>
      </c>
      <c r="G159" s="246">
        <v>41</v>
      </c>
      <c r="H159" s="246">
        <v>19</v>
      </c>
      <c r="I159" s="246">
        <v>12</v>
      </c>
      <c r="J159" s="246">
        <v>12</v>
      </c>
      <c r="K159" s="246">
        <v>16</v>
      </c>
      <c r="L159" s="246">
        <v>0</v>
      </c>
      <c r="M159" s="246">
        <v>6</v>
      </c>
      <c r="N159" s="246">
        <v>40</v>
      </c>
      <c r="O159" s="246">
        <v>11</v>
      </c>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6"/>
      <c r="AL159" s="306"/>
      <c r="AM159" s="306"/>
      <c r="AN159" s="306"/>
      <c r="AO159" s="306"/>
      <c r="AP159" s="306"/>
      <c r="AQ159" s="306"/>
      <c r="AR159" s="306"/>
      <c r="AS159" s="306"/>
      <c r="AT159" s="306"/>
      <c r="AU159" s="306"/>
      <c r="AV159" s="306"/>
      <c r="AW159" s="306"/>
      <c r="AX159" s="306"/>
      <c r="AY159" s="306"/>
      <c r="AZ159" s="306"/>
      <c r="BA159" s="306"/>
      <c r="BB159" s="306"/>
      <c r="BC159" s="306"/>
      <c r="BD159" s="306"/>
      <c r="BE159" s="306"/>
      <c r="BF159" s="306"/>
      <c r="BG159" s="306"/>
      <c r="BH159" s="306"/>
      <c r="BI159" s="306"/>
      <c r="BJ159" s="306"/>
      <c r="BK159" s="306"/>
      <c r="BL159" s="306"/>
      <c r="BM159" s="306"/>
      <c r="BN159" s="306"/>
      <c r="BO159" s="306"/>
      <c r="BP159" s="306"/>
      <c r="BQ159" s="306"/>
      <c r="BR159" s="306"/>
      <c r="BS159" s="306"/>
      <c r="BT159" s="306"/>
      <c r="BU159" s="306"/>
      <c r="BV159" s="306"/>
      <c r="BW159" s="306"/>
      <c r="BX159" s="306"/>
      <c r="BY159" s="306"/>
      <c r="BZ159" s="306"/>
      <c r="CA159" s="306"/>
      <c r="CB159" s="306"/>
      <c r="CC159" s="306"/>
      <c r="CD159" s="306"/>
      <c r="CE159" s="306"/>
      <c r="CF159" s="306"/>
      <c r="CG159" s="306"/>
      <c r="CH159" s="306"/>
      <c r="CI159" s="306"/>
      <c r="CJ159" s="306"/>
      <c r="CK159" s="306"/>
      <c r="CL159" s="306"/>
      <c r="CM159" s="306"/>
      <c r="CN159" s="306"/>
      <c r="CO159" s="306"/>
      <c r="CP159" s="306"/>
      <c r="CQ159" s="306"/>
      <c r="CR159" s="306"/>
      <c r="CS159" s="306"/>
      <c r="CT159" s="306"/>
      <c r="CU159" s="306"/>
      <c r="CV159" s="306"/>
      <c r="CW159" s="306"/>
      <c r="CX159" s="306"/>
      <c r="CY159" s="306"/>
      <c r="CZ159" s="306"/>
      <c r="DA159" s="306"/>
      <c r="DB159" s="306"/>
      <c r="DC159" s="306"/>
      <c r="DD159" s="306"/>
      <c r="DE159" s="306"/>
      <c r="DF159" s="306"/>
      <c r="DG159" s="306"/>
      <c r="DH159" s="306"/>
      <c r="DI159" s="306"/>
      <c r="DJ159" s="306"/>
      <c r="DK159" s="306"/>
      <c r="DL159" s="306"/>
      <c r="DM159" s="306"/>
      <c r="DN159" s="306"/>
      <c r="DO159" s="306"/>
      <c r="DP159" s="306"/>
      <c r="DQ159" s="306"/>
      <c r="DR159" s="306"/>
      <c r="DS159" s="306"/>
      <c r="DT159" s="306"/>
      <c r="DU159" s="306"/>
      <c r="DV159" s="306"/>
      <c r="DW159" s="306"/>
      <c r="DX159" s="306"/>
      <c r="DY159" s="306"/>
      <c r="DZ159" s="306"/>
      <c r="EA159" s="306"/>
      <c r="EB159" s="306"/>
      <c r="EC159" s="306"/>
      <c r="ED159" s="306"/>
      <c r="EE159" s="306"/>
      <c r="EF159" s="306"/>
      <c r="EG159" s="306"/>
      <c r="EH159" s="306"/>
      <c r="EI159" s="306"/>
      <c r="EJ159" s="306"/>
      <c r="EK159" s="306"/>
      <c r="EL159" s="306"/>
      <c r="EM159" s="306"/>
      <c r="EN159" s="306"/>
      <c r="EO159" s="306"/>
      <c r="EP159" s="306"/>
      <c r="EQ159" s="306"/>
      <c r="ER159" s="306"/>
      <c r="ES159" s="306"/>
      <c r="ET159" s="306"/>
      <c r="EU159" s="306"/>
      <c r="EV159" s="306"/>
      <c r="EW159" s="306"/>
      <c r="EX159" s="306"/>
      <c r="EY159" s="306"/>
      <c r="EZ159" s="306"/>
      <c r="FA159" s="306"/>
      <c r="FB159" s="306"/>
      <c r="FC159" s="306"/>
      <c r="FD159" s="306"/>
      <c r="FE159" s="306"/>
      <c r="FF159" s="306"/>
      <c r="FG159" s="306"/>
      <c r="FH159" s="306"/>
      <c r="FI159" s="306"/>
      <c r="FJ159" s="306"/>
      <c r="FK159" s="306"/>
      <c r="FL159" s="306"/>
      <c r="FM159" s="306"/>
      <c r="FN159" s="306"/>
      <c r="FO159" s="306"/>
      <c r="FP159" s="306"/>
      <c r="FQ159" s="306"/>
      <c r="FR159" s="306"/>
      <c r="FS159" s="306"/>
      <c r="FT159" s="306"/>
      <c r="FU159" s="306"/>
      <c r="FV159" s="306"/>
      <c r="FW159" s="306"/>
      <c r="FX159" s="306"/>
      <c r="FY159" s="306"/>
      <c r="FZ159" s="306"/>
      <c r="GA159" s="306"/>
      <c r="GB159" s="306"/>
      <c r="GC159" s="306"/>
      <c r="GD159" s="306"/>
      <c r="GE159" s="306"/>
      <c r="GF159" s="306"/>
      <c r="GG159" s="306"/>
      <c r="GH159" s="306"/>
      <c r="GI159" s="306"/>
      <c r="GJ159" s="306"/>
      <c r="GK159" s="306"/>
      <c r="GL159" s="306"/>
      <c r="GM159" s="306"/>
      <c r="GN159" s="306"/>
      <c r="GO159" s="306"/>
      <c r="GP159" s="306"/>
      <c r="GQ159" s="306"/>
      <c r="GR159" s="306"/>
      <c r="GS159" s="306"/>
      <c r="GT159" s="306"/>
      <c r="GU159" s="306"/>
      <c r="GV159" s="306"/>
      <c r="GW159" s="306"/>
      <c r="GX159" s="306"/>
      <c r="GY159" s="306"/>
      <c r="GZ159" s="306"/>
      <c r="HA159" s="306"/>
      <c r="HB159" s="306"/>
      <c r="HC159" s="306"/>
      <c r="HD159" s="306"/>
      <c r="HE159" s="306"/>
      <c r="HF159" s="306"/>
      <c r="HG159" s="306"/>
      <c r="HH159" s="306"/>
      <c r="HI159" s="306"/>
      <c r="HJ159" s="306"/>
      <c r="HK159" s="306"/>
      <c r="HL159" s="306"/>
      <c r="HM159" s="306"/>
      <c r="HN159" s="306"/>
      <c r="HO159" s="306"/>
      <c r="HP159" s="306"/>
    </row>
    <row r="160" spans="1:224" x14ac:dyDescent="0.2">
      <c r="A160" s="142" t="s">
        <v>587</v>
      </c>
      <c r="B160" s="142" t="s">
        <v>588</v>
      </c>
      <c r="C160" s="142"/>
      <c r="D160" s="142"/>
      <c r="E160" s="246">
        <v>13</v>
      </c>
      <c r="F160" s="246">
        <v>3</v>
      </c>
      <c r="G160" s="246">
        <v>1</v>
      </c>
      <c r="H160" s="246">
        <v>1</v>
      </c>
      <c r="I160" s="246">
        <v>0</v>
      </c>
      <c r="J160" s="246">
        <v>0</v>
      </c>
      <c r="K160" s="246">
        <v>0</v>
      </c>
      <c r="L160" s="246">
        <v>0</v>
      </c>
      <c r="M160" s="246">
        <v>0</v>
      </c>
      <c r="N160" s="246">
        <v>3</v>
      </c>
      <c r="O160" s="246">
        <v>5</v>
      </c>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6"/>
      <c r="AL160" s="306"/>
      <c r="AM160" s="306"/>
      <c r="AN160" s="306"/>
      <c r="AO160" s="306"/>
      <c r="AP160" s="306"/>
      <c r="AQ160" s="306"/>
      <c r="AR160" s="306"/>
      <c r="AS160" s="306"/>
      <c r="AT160" s="306"/>
      <c r="AU160" s="306"/>
      <c r="AV160" s="306"/>
      <c r="AW160" s="306"/>
      <c r="AX160" s="306"/>
      <c r="AY160" s="306"/>
      <c r="AZ160" s="306"/>
      <c r="BA160" s="306"/>
      <c r="BB160" s="306"/>
      <c r="BC160" s="306"/>
      <c r="BD160" s="306"/>
      <c r="BE160" s="306"/>
      <c r="BF160" s="306"/>
      <c r="BG160" s="306"/>
      <c r="BH160" s="306"/>
      <c r="BI160" s="306"/>
      <c r="BJ160" s="306"/>
      <c r="BK160" s="306"/>
      <c r="BL160" s="306"/>
      <c r="BM160" s="306"/>
      <c r="BN160" s="306"/>
      <c r="BO160" s="306"/>
      <c r="BP160" s="306"/>
      <c r="BQ160" s="306"/>
      <c r="BR160" s="306"/>
      <c r="BS160" s="306"/>
      <c r="BT160" s="306"/>
      <c r="BU160" s="306"/>
      <c r="BV160" s="306"/>
      <c r="BW160" s="306"/>
      <c r="BX160" s="306"/>
      <c r="BY160" s="306"/>
      <c r="BZ160" s="306"/>
      <c r="CA160" s="306"/>
      <c r="CB160" s="306"/>
      <c r="CC160" s="306"/>
      <c r="CD160" s="306"/>
      <c r="CE160" s="306"/>
      <c r="CF160" s="306"/>
      <c r="CG160" s="306"/>
      <c r="CH160" s="306"/>
      <c r="CI160" s="306"/>
      <c r="CJ160" s="306"/>
      <c r="CK160" s="306"/>
      <c r="CL160" s="306"/>
      <c r="CM160" s="306"/>
      <c r="CN160" s="306"/>
      <c r="CO160" s="306"/>
      <c r="CP160" s="306"/>
      <c r="CQ160" s="306"/>
      <c r="CR160" s="306"/>
      <c r="CS160" s="306"/>
      <c r="CT160" s="306"/>
      <c r="CU160" s="306"/>
      <c r="CV160" s="306"/>
      <c r="CW160" s="306"/>
      <c r="CX160" s="306"/>
      <c r="CY160" s="306"/>
      <c r="CZ160" s="306"/>
      <c r="DA160" s="306"/>
      <c r="DB160" s="306"/>
      <c r="DC160" s="306"/>
      <c r="DD160" s="306"/>
      <c r="DE160" s="306"/>
      <c r="DF160" s="306"/>
      <c r="DG160" s="306"/>
      <c r="DH160" s="306"/>
      <c r="DI160" s="306"/>
      <c r="DJ160" s="306"/>
      <c r="DK160" s="306"/>
      <c r="DL160" s="306"/>
      <c r="DM160" s="306"/>
      <c r="DN160" s="306"/>
      <c r="DO160" s="306"/>
      <c r="DP160" s="306"/>
      <c r="DQ160" s="306"/>
      <c r="DR160" s="306"/>
      <c r="DS160" s="306"/>
      <c r="DT160" s="306"/>
      <c r="DU160" s="306"/>
      <c r="DV160" s="306"/>
      <c r="DW160" s="306"/>
      <c r="DX160" s="306"/>
      <c r="DY160" s="306"/>
      <c r="DZ160" s="306"/>
      <c r="EA160" s="306"/>
      <c r="EB160" s="306"/>
      <c r="EC160" s="306"/>
      <c r="ED160" s="306"/>
      <c r="EE160" s="306"/>
      <c r="EF160" s="306"/>
      <c r="EG160" s="306"/>
      <c r="EH160" s="306"/>
      <c r="EI160" s="306"/>
      <c r="EJ160" s="306"/>
      <c r="EK160" s="306"/>
      <c r="EL160" s="306"/>
      <c r="EM160" s="306"/>
      <c r="EN160" s="306"/>
      <c r="EO160" s="306"/>
      <c r="EP160" s="306"/>
      <c r="EQ160" s="306"/>
      <c r="ER160" s="306"/>
      <c r="ES160" s="306"/>
      <c r="ET160" s="306"/>
      <c r="EU160" s="306"/>
      <c r="EV160" s="306"/>
      <c r="EW160" s="306"/>
      <c r="EX160" s="306"/>
      <c r="EY160" s="306"/>
      <c r="EZ160" s="306"/>
      <c r="FA160" s="306"/>
      <c r="FB160" s="306"/>
      <c r="FC160" s="306"/>
      <c r="FD160" s="306"/>
      <c r="FE160" s="306"/>
      <c r="FF160" s="306"/>
      <c r="FG160" s="306"/>
      <c r="FH160" s="306"/>
      <c r="FI160" s="306"/>
      <c r="FJ160" s="306"/>
      <c r="FK160" s="306"/>
      <c r="FL160" s="306"/>
      <c r="FM160" s="306"/>
      <c r="FN160" s="306"/>
      <c r="FO160" s="306"/>
      <c r="FP160" s="306"/>
      <c r="FQ160" s="306"/>
      <c r="FR160" s="306"/>
      <c r="FS160" s="306"/>
      <c r="FT160" s="306"/>
      <c r="FU160" s="306"/>
      <c r="FV160" s="306"/>
      <c r="FW160" s="306"/>
      <c r="FX160" s="306"/>
      <c r="FY160" s="306"/>
      <c r="FZ160" s="306"/>
      <c r="GA160" s="306"/>
      <c r="GB160" s="306"/>
      <c r="GC160" s="306"/>
      <c r="GD160" s="306"/>
      <c r="GE160" s="306"/>
      <c r="GF160" s="306"/>
      <c r="GG160" s="306"/>
      <c r="GH160" s="306"/>
      <c r="GI160" s="306"/>
      <c r="GJ160" s="306"/>
      <c r="GK160" s="306"/>
      <c r="GL160" s="306"/>
      <c r="GM160" s="306"/>
      <c r="GN160" s="306"/>
      <c r="GO160" s="306"/>
      <c r="GP160" s="306"/>
      <c r="GQ160" s="306"/>
      <c r="GR160" s="306"/>
      <c r="GS160" s="306"/>
      <c r="GT160" s="306"/>
      <c r="GU160" s="306"/>
      <c r="GV160" s="306"/>
      <c r="GW160" s="306"/>
      <c r="GX160" s="306"/>
      <c r="GY160" s="306"/>
      <c r="GZ160" s="306"/>
      <c r="HA160" s="306"/>
      <c r="HB160" s="306"/>
      <c r="HC160" s="306"/>
      <c r="HD160" s="306"/>
      <c r="HE160" s="306"/>
      <c r="HF160" s="306"/>
      <c r="HG160" s="306"/>
      <c r="HH160" s="306"/>
      <c r="HI160" s="306"/>
      <c r="HJ160" s="306"/>
      <c r="HK160" s="306"/>
      <c r="HL160" s="306"/>
      <c r="HM160" s="306"/>
      <c r="HN160" s="306"/>
      <c r="HO160" s="306"/>
      <c r="HP160" s="306"/>
    </row>
    <row r="161" spans="1:224" x14ac:dyDescent="0.2">
      <c r="A161" s="142" t="s">
        <v>589</v>
      </c>
      <c r="B161" s="142" t="s">
        <v>590</v>
      </c>
      <c r="C161" s="142"/>
      <c r="D161" s="142"/>
      <c r="E161" s="246">
        <v>25</v>
      </c>
      <c r="F161" s="246">
        <v>11</v>
      </c>
      <c r="G161" s="246">
        <v>5</v>
      </c>
      <c r="H161" s="246">
        <v>2</v>
      </c>
      <c r="I161" s="246">
        <v>2</v>
      </c>
      <c r="J161" s="246">
        <v>3</v>
      </c>
      <c r="K161" s="246">
        <v>0</v>
      </c>
      <c r="L161" s="246">
        <v>0</v>
      </c>
      <c r="M161" s="246">
        <v>0</v>
      </c>
      <c r="N161" s="246">
        <v>2</v>
      </c>
      <c r="O161" s="246">
        <v>0</v>
      </c>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6"/>
      <c r="AL161" s="306"/>
      <c r="AM161" s="306"/>
      <c r="AN161" s="306"/>
      <c r="AO161" s="306"/>
      <c r="AP161" s="306"/>
      <c r="AQ161" s="306"/>
      <c r="AR161" s="306"/>
      <c r="AS161" s="306"/>
      <c r="AT161" s="306"/>
      <c r="AU161" s="306"/>
      <c r="AV161" s="306"/>
      <c r="AW161" s="306"/>
      <c r="AX161" s="306"/>
      <c r="AY161" s="306"/>
      <c r="AZ161" s="306"/>
      <c r="BA161" s="306"/>
      <c r="BB161" s="306"/>
      <c r="BC161" s="306"/>
      <c r="BD161" s="306"/>
      <c r="BE161" s="306"/>
      <c r="BF161" s="306"/>
      <c r="BG161" s="306"/>
      <c r="BH161" s="306"/>
      <c r="BI161" s="306"/>
      <c r="BJ161" s="306"/>
      <c r="BK161" s="306"/>
      <c r="BL161" s="306"/>
      <c r="BM161" s="306"/>
      <c r="BN161" s="306"/>
      <c r="BO161" s="306"/>
      <c r="BP161" s="306"/>
      <c r="BQ161" s="306"/>
      <c r="BR161" s="306"/>
      <c r="BS161" s="306"/>
      <c r="BT161" s="306"/>
      <c r="BU161" s="306"/>
      <c r="BV161" s="306"/>
      <c r="BW161" s="306"/>
      <c r="BX161" s="306"/>
      <c r="BY161" s="306"/>
      <c r="BZ161" s="306"/>
      <c r="CA161" s="306"/>
      <c r="CB161" s="306"/>
      <c r="CC161" s="306"/>
      <c r="CD161" s="306"/>
      <c r="CE161" s="306"/>
      <c r="CF161" s="306"/>
      <c r="CG161" s="306"/>
      <c r="CH161" s="306"/>
      <c r="CI161" s="306"/>
      <c r="CJ161" s="306"/>
      <c r="CK161" s="306"/>
      <c r="CL161" s="306"/>
      <c r="CM161" s="306"/>
      <c r="CN161" s="306"/>
      <c r="CO161" s="306"/>
      <c r="CP161" s="306"/>
      <c r="CQ161" s="306"/>
      <c r="CR161" s="306"/>
      <c r="CS161" s="306"/>
      <c r="CT161" s="306"/>
      <c r="CU161" s="306"/>
      <c r="CV161" s="306"/>
      <c r="CW161" s="306"/>
      <c r="CX161" s="306"/>
      <c r="CY161" s="306"/>
      <c r="CZ161" s="306"/>
      <c r="DA161" s="306"/>
      <c r="DB161" s="306"/>
      <c r="DC161" s="306"/>
      <c r="DD161" s="306"/>
      <c r="DE161" s="306"/>
      <c r="DF161" s="306"/>
      <c r="DG161" s="306"/>
      <c r="DH161" s="306"/>
      <c r="DI161" s="306"/>
      <c r="DJ161" s="306"/>
      <c r="DK161" s="306"/>
      <c r="DL161" s="306"/>
      <c r="DM161" s="306"/>
      <c r="DN161" s="306"/>
      <c r="DO161" s="306"/>
      <c r="DP161" s="306"/>
      <c r="DQ161" s="306"/>
      <c r="DR161" s="306"/>
      <c r="DS161" s="306"/>
      <c r="DT161" s="306"/>
      <c r="DU161" s="306"/>
      <c r="DV161" s="306"/>
      <c r="DW161" s="306"/>
      <c r="DX161" s="306"/>
      <c r="DY161" s="306"/>
      <c r="DZ161" s="306"/>
      <c r="EA161" s="306"/>
      <c r="EB161" s="306"/>
      <c r="EC161" s="306"/>
      <c r="ED161" s="306"/>
      <c r="EE161" s="306"/>
      <c r="EF161" s="306"/>
      <c r="EG161" s="306"/>
      <c r="EH161" s="306"/>
      <c r="EI161" s="306"/>
      <c r="EJ161" s="306"/>
      <c r="EK161" s="306"/>
      <c r="EL161" s="306"/>
      <c r="EM161" s="306"/>
      <c r="EN161" s="306"/>
      <c r="EO161" s="306"/>
      <c r="EP161" s="306"/>
      <c r="EQ161" s="306"/>
      <c r="ER161" s="306"/>
      <c r="ES161" s="306"/>
      <c r="ET161" s="306"/>
      <c r="EU161" s="306"/>
      <c r="EV161" s="306"/>
      <c r="EW161" s="306"/>
      <c r="EX161" s="306"/>
      <c r="EY161" s="306"/>
      <c r="EZ161" s="306"/>
      <c r="FA161" s="306"/>
      <c r="FB161" s="306"/>
      <c r="FC161" s="306"/>
      <c r="FD161" s="306"/>
      <c r="FE161" s="306"/>
      <c r="FF161" s="306"/>
      <c r="FG161" s="306"/>
      <c r="FH161" s="306"/>
      <c r="FI161" s="306"/>
      <c r="FJ161" s="306"/>
      <c r="FK161" s="306"/>
      <c r="FL161" s="306"/>
      <c r="FM161" s="306"/>
      <c r="FN161" s="306"/>
      <c r="FO161" s="306"/>
      <c r="FP161" s="306"/>
      <c r="FQ161" s="306"/>
      <c r="FR161" s="306"/>
      <c r="FS161" s="306"/>
      <c r="FT161" s="306"/>
      <c r="FU161" s="306"/>
      <c r="FV161" s="306"/>
      <c r="FW161" s="306"/>
      <c r="FX161" s="306"/>
      <c r="FY161" s="306"/>
      <c r="FZ161" s="306"/>
      <c r="GA161" s="306"/>
      <c r="GB161" s="306"/>
      <c r="GC161" s="306"/>
      <c r="GD161" s="306"/>
      <c r="GE161" s="306"/>
      <c r="GF161" s="306"/>
      <c r="GG161" s="306"/>
      <c r="GH161" s="306"/>
      <c r="GI161" s="306"/>
      <c r="GJ161" s="306"/>
      <c r="GK161" s="306"/>
      <c r="GL161" s="306"/>
      <c r="GM161" s="306"/>
      <c r="GN161" s="306"/>
      <c r="GO161" s="306"/>
      <c r="GP161" s="306"/>
      <c r="GQ161" s="306"/>
      <c r="GR161" s="306"/>
      <c r="GS161" s="306"/>
      <c r="GT161" s="306"/>
      <c r="GU161" s="306"/>
      <c r="GV161" s="306"/>
      <c r="GW161" s="306"/>
      <c r="GX161" s="306"/>
      <c r="GY161" s="306"/>
      <c r="GZ161" s="306"/>
      <c r="HA161" s="306"/>
      <c r="HB161" s="306"/>
      <c r="HC161" s="306"/>
      <c r="HD161" s="306"/>
      <c r="HE161" s="306"/>
      <c r="HF161" s="306"/>
      <c r="HG161" s="306"/>
      <c r="HH161" s="306"/>
      <c r="HI161" s="306"/>
      <c r="HJ161" s="306"/>
      <c r="HK161" s="306"/>
      <c r="HL161" s="306"/>
      <c r="HM161" s="306"/>
      <c r="HN161" s="306"/>
      <c r="HO161" s="306"/>
      <c r="HP161" s="306"/>
    </row>
    <row r="162" spans="1:224" x14ac:dyDescent="0.2">
      <c r="A162" s="142" t="s">
        <v>591</v>
      </c>
      <c r="B162" s="142" t="s">
        <v>592</v>
      </c>
      <c r="C162" s="142"/>
      <c r="D162" s="142"/>
      <c r="E162" s="246">
        <v>41</v>
      </c>
      <c r="F162" s="246">
        <v>4</v>
      </c>
      <c r="G162" s="246">
        <v>3</v>
      </c>
      <c r="H162" s="246">
        <v>17</v>
      </c>
      <c r="I162" s="246">
        <v>1</v>
      </c>
      <c r="J162" s="246">
        <v>1</v>
      </c>
      <c r="K162" s="246">
        <v>6</v>
      </c>
      <c r="L162" s="246">
        <v>1</v>
      </c>
      <c r="M162" s="246">
        <v>2</v>
      </c>
      <c r="N162" s="246">
        <v>1</v>
      </c>
      <c r="O162" s="246">
        <v>5</v>
      </c>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6"/>
      <c r="AL162" s="306"/>
      <c r="AM162" s="306"/>
      <c r="AN162" s="306"/>
      <c r="AO162" s="306"/>
      <c r="AP162" s="306"/>
      <c r="AQ162" s="306"/>
      <c r="AR162" s="306"/>
      <c r="AS162" s="306"/>
      <c r="AT162" s="306"/>
      <c r="AU162" s="306"/>
      <c r="AV162" s="306"/>
      <c r="AW162" s="306"/>
      <c r="AX162" s="306"/>
      <c r="AY162" s="306"/>
      <c r="AZ162" s="306"/>
      <c r="BA162" s="306"/>
      <c r="BB162" s="306"/>
      <c r="BC162" s="306"/>
      <c r="BD162" s="306"/>
      <c r="BE162" s="306"/>
      <c r="BF162" s="306"/>
      <c r="BG162" s="306"/>
      <c r="BH162" s="306"/>
      <c r="BI162" s="306"/>
      <c r="BJ162" s="306"/>
      <c r="BK162" s="306"/>
      <c r="BL162" s="306"/>
      <c r="BM162" s="306"/>
      <c r="BN162" s="306"/>
      <c r="BO162" s="306"/>
      <c r="BP162" s="306"/>
      <c r="BQ162" s="306"/>
      <c r="BR162" s="306"/>
      <c r="BS162" s="306"/>
      <c r="BT162" s="306"/>
      <c r="BU162" s="306"/>
      <c r="BV162" s="306"/>
      <c r="BW162" s="306"/>
      <c r="BX162" s="306"/>
      <c r="BY162" s="306"/>
      <c r="BZ162" s="306"/>
      <c r="CA162" s="306"/>
      <c r="CB162" s="306"/>
      <c r="CC162" s="306"/>
      <c r="CD162" s="306"/>
      <c r="CE162" s="306"/>
      <c r="CF162" s="306"/>
      <c r="CG162" s="306"/>
      <c r="CH162" s="306"/>
      <c r="CI162" s="306"/>
      <c r="CJ162" s="306"/>
      <c r="CK162" s="306"/>
      <c r="CL162" s="306"/>
      <c r="CM162" s="306"/>
      <c r="CN162" s="306"/>
      <c r="CO162" s="306"/>
      <c r="CP162" s="306"/>
      <c r="CQ162" s="306"/>
      <c r="CR162" s="306"/>
      <c r="CS162" s="306"/>
      <c r="CT162" s="306"/>
      <c r="CU162" s="306"/>
      <c r="CV162" s="306"/>
      <c r="CW162" s="306"/>
      <c r="CX162" s="306"/>
      <c r="CY162" s="306"/>
      <c r="CZ162" s="306"/>
      <c r="DA162" s="306"/>
      <c r="DB162" s="306"/>
      <c r="DC162" s="306"/>
      <c r="DD162" s="306"/>
      <c r="DE162" s="306"/>
      <c r="DF162" s="306"/>
      <c r="DG162" s="306"/>
      <c r="DH162" s="306"/>
      <c r="DI162" s="306"/>
      <c r="DJ162" s="306"/>
      <c r="DK162" s="306"/>
      <c r="DL162" s="306"/>
      <c r="DM162" s="306"/>
      <c r="DN162" s="306"/>
      <c r="DO162" s="306"/>
      <c r="DP162" s="306"/>
      <c r="DQ162" s="306"/>
      <c r="DR162" s="306"/>
      <c r="DS162" s="306"/>
      <c r="DT162" s="306"/>
      <c r="DU162" s="306"/>
      <c r="DV162" s="306"/>
      <c r="DW162" s="306"/>
      <c r="DX162" s="306"/>
      <c r="DY162" s="306"/>
      <c r="DZ162" s="306"/>
      <c r="EA162" s="306"/>
      <c r="EB162" s="306"/>
      <c r="EC162" s="306"/>
      <c r="ED162" s="306"/>
      <c r="EE162" s="306"/>
      <c r="EF162" s="306"/>
      <c r="EG162" s="306"/>
      <c r="EH162" s="306"/>
      <c r="EI162" s="306"/>
      <c r="EJ162" s="306"/>
      <c r="EK162" s="306"/>
      <c r="EL162" s="306"/>
      <c r="EM162" s="306"/>
      <c r="EN162" s="306"/>
      <c r="EO162" s="306"/>
      <c r="EP162" s="306"/>
      <c r="EQ162" s="306"/>
      <c r="ER162" s="306"/>
      <c r="ES162" s="306"/>
      <c r="ET162" s="306"/>
      <c r="EU162" s="306"/>
      <c r="EV162" s="306"/>
      <c r="EW162" s="306"/>
      <c r="EX162" s="306"/>
      <c r="EY162" s="306"/>
      <c r="EZ162" s="306"/>
      <c r="FA162" s="306"/>
      <c r="FB162" s="306"/>
      <c r="FC162" s="306"/>
      <c r="FD162" s="306"/>
      <c r="FE162" s="306"/>
      <c r="FF162" s="306"/>
      <c r="FG162" s="306"/>
      <c r="FH162" s="306"/>
      <c r="FI162" s="306"/>
      <c r="FJ162" s="306"/>
      <c r="FK162" s="306"/>
      <c r="FL162" s="306"/>
      <c r="FM162" s="306"/>
      <c r="FN162" s="306"/>
      <c r="FO162" s="306"/>
      <c r="FP162" s="306"/>
      <c r="FQ162" s="306"/>
      <c r="FR162" s="306"/>
      <c r="FS162" s="306"/>
      <c r="FT162" s="306"/>
      <c r="FU162" s="306"/>
      <c r="FV162" s="306"/>
      <c r="FW162" s="306"/>
      <c r="FX162" s="306"/>
      <c r="FY162" s="306"/>
      <c r="FZ162" s="306"/>
      <c r="GA162" s="306"/>
      <c r="GB162" s="306"/>
      <c r="GC162" s="306"/>
      <c r="GD162" s="306"/>
      <c r="GE162" s="306"/>
      <c r="GF162" s="306"/>
      <c r="GG162" s="306"/>
      <c r="GH162" s="306"/>
      <c r="GI162" s="306"/>
      <c r="GJ162" s="306"/>
      <c r="GK162" s="306"/>
      <c r="GL162" s="306"/>
      <c r="GM162" s="306"/>
      <c r="GN162" s="306"/>
      <c r="GO162" s="306"/>
      <c r="GP162" s="306"/>
      <c r="GQ162" s="306"/>
      <c r="GR162" s="306"/>
      <c r="GS162" s="306"/>
      <c r="GT162" s="306"/>
      <c r="GU162" s="306"/>
      <c r="GV162" s="306"/>
      <c r="GW162" s="306"/>
      <c r="GX162" s="306"/>
      <c r="GY162" s="306"/>
      <c r="GZ162" s="306"/>
      <c r="HA162" s="306"/>
      <c r="HB162" s="306"/>
      <c r="HC162" s="306"/>
      <c r="HD162" s="306"/>
      <c r="HE162" s="306"/>
      <c r="HF162" s="306"/>
      <c r="HG162" s="306"/>
      <c r="HH162" s="306"/>
      <c r="HI162" s="306"/>
      <c r="HJ162" s="306"/>
      <c r="HK162" s="306"/>
      <c r="HL162" s="306"/>
      <c r="HM162" s="306"/>
      <c r="HN162" s="306"/>
      <c r="HO162" s="306"/>
      <c r="HP162" s="306"/>
    </row>
    <row r="163" spans="1:224" x14ac:dyDescent="0.2">
      <c r="A163" s="142" t="s">
        <v>593</v>
      </c>
      <c r="B163" s="142" t="s">
        <v>594</v>
      </c>
      <c r="C163" s="142"/>
      <c r="D163" s="142"/>
      <c r="E163" s="246">
        <v>235</v>
      </c>
      <c r="F163" s="246">
        <v>31</v>
      </c>
      <c r="G163" s="246">
        <v>41</v>
      </c>
      <c r="H163" s="246">
        <v>48</v>
      </c>
      <c r="I163" s="246">
        <v>11</v>
      </c>
      <c r="J163" s="246">
        <v>23</v>
      </c>
      <c r="K163" s="246">
        <v>61</v>
      </c>
      <c r="L163" s="246">
        <v>0</v>
      </c>
      <c r="M163" s="246">
        <v>4</v>
      </c>
      <c r="N163" s="246">
        <v>11</v>
      </c>
      <c r="O163" s="246">
        <v>5</v>
      </c>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6"/>
      <c r="AL163" s="306"/>
      <c r="AM163" s="306"/>
      <c r="AN163" s="306"/>
      <c r="AO163" s="306"/>
      <c r="AP163" s="306"/>
      <c r="AQ163" s="306"/>
      <c r="AR163" s="306"/>
      <c r="AS163" s="306"/>
      <c r="AT163" s="306"/>
      <c r="AU163" s="306"/>
      <c r="AV163" s="306"/>
      <c r="AW163" s="306"/>
      <c r="AX163" s="306"/>
      <c r="AY163" s="306"/>
      <c r="AZ163" s="306"/>
      <c r="BA163" s="306"/>
      <c r="BB163" s="306"/>
      <c r="BC163" s="306"/>
      <c r="BD163" s="306"/>
      <c r="BE163" s="306"/>
      <c r="BF163" s="306"/>
      <c r="BG163" s="306"/>
      <c r="BH163" s="306"/>
      <c r="BI163" s="306"/>
      <c r="BJ163" s="306"/>
      <c r="BK163" s="306"/>
      <c r="BL163" s="306"/>
      <c r="BM163" s="306"/>
      <c r="BN163" s="306"/>
      <c r="BO163" s="306"/>
      <c r="BP163" s="306"/>
      <c r="BQ163" s="306"/>
      <c r="BR163" s="306"/>
      <c r="BS163" s="306"/>
      <c r="BT163" s="306"/>
      <c r="BU163" s="306"/>
      <c r="BV163" s="306"/>
      <c r="BW163" s="306"/>
      <c r="BX163" s="306"/>
      <c r="BY163" s="306"/>
      <c r="BZ163" s="306"/>
      <c r="CA163" s="306"/>
      <c r="CB163" s="306"/>
      <c r="CC163" s="306"/>
      <c r="CD163" s="306"/>
      <c r="CE163" s="306"/>
      <c r="CF163" s="306"/>
      <c r="CG163" s="306"/>
      <c r="CH163" s="306"/>
      <c r="CI163" s="306"/>
      <c r="CJ163" s="306"/>
      <c r="CK163" s="306"/>
      <c r="CL163" s="306"/>
      <c r="CM163" s="306"/>
      <c r="CN163" s="306"/>
      <c r="CO163" s="306"/>
      <c r="CP163" s="306"/>
      <c r="CQ163" s="306"/>
      <c r="CR163" s="306"/>
      <c r="CS163" s="306"/>
      <c r="CT163" s="306"/>
      <c r="CU163" s="306"/>
      <c r="CV163" s="306"/>
      <c r="CW163" s="306"/>
      <c r="CX163" s="306"/>
      <c r="CY163" s="306"/>
      <c r="CZ163" s="306"/>
      <c r="DA163" s="306"/>
      <c r="DB163" s="306"/>
      <c r="DC163" s="306"/>
      <c r="DD163" s="306"/>
      <c r="DE163" s="306"/>
      <c r="DF163" s="306"/>
      <c r="DG163" s="306"/>
      <c r="DH163" s="306"/>
      <c r="DI163" s="306"/>
      <c r="DJ163" s="306"/>
      <c r="DK163" s="306"/>
      <c r="DL163" s="306"/>
      <c r="DM163" s="306"/>
      <c r="DN163" s="306"/>
      <c r="DO163" s="306"/>
      <c r="DP163" s="306"/>
      <c r="DQ163" s="306"/>
      <c r="DR163" s="306"/>
      <c r="DS163" s="306"/>
      <c r="DT163" s="306"/>
      <c r="DU163" s="306"/>
      <c r="DV163" s="306"/>
      <c r="DW163" s="306"/>
      <c r="DX163" s="306"/>
      <c r="DY163" s="306"/>
      <c r="DZ163" s="306"/>
      <c r="EA163" s="306"/>
      <c r="EB163" s="306"/>
      <c r="EC163" s="306"/>
      <c r="ED163" s="306"/>
      <c r="EE163" s="306"/>
      <c r="EF163" s="306"/>
      <c r="EG163" s="306"/>
      <c r="EH163" s="306"/>
      <c r="EI163" s="306"/>
      <c r="EJ163" s="306"/>
      <c r="EK163" s="306"/>
      <c r="EL163" s="306"/>
      <c r="EM163" s="306"/>
      <c r="EN163" s="306"/>
      <c r="EO163" s="306"/>
      <c r="EP163" s="306"/>
      <c r="EQ163" s="306"/>
      <c r="ER163" s="306"/>
      <c r="ES163" s="306"/>
      <c r="ET163" s="306"/>
      <c r="EU163" s="306"/>
      <c r="EV163" s="306"/>
      <c r="EW163" s="306"/>
      <c r="EX163" s="306"/>
      <c r="EY163" s="306"/>
      <c r="EZ163" s="306"/>
      <c r="FA163" s="306"/>
      <c r="FB163" s="306"/>
      <c r="FC163" s="306"/>
      <c r="FD163" s="306"/>
      <c r="FE163" s="306"/>
      <c r="FF163" s="306"/>
      <c r="FG163" s="306"/>
      <c r="FH163" s="306"/>
      <c r="FI163" s="306"/>
      <c r="FJ163" s="306"/>
      <c r="FK163" s="306"/>
      <c r="FL163" s="306"/>
      <c r="FM163" s="306"/>
      <c r="FN163" s="306"/>
      <c r="FO163" s="306"/>
      <c r="FP163" s="306"/>
      <c r="FQ163" s="306"/>
      <c r="FR163" s="306"/>
      <c r="FS163" s="306"/>
      <c r="FT163" s="306"/>
      <c r="FU163" s="306"/>
      <c r="FV163" s="306"/>
      <c r="FW163" s="306"/>
      <c r="FX163" s="306"/>
      <c r="FY163" s="306"/>
      <c r="FZ163" s="306"/>
      <c r="GA163" s="306"/>
      <c r="GB163" s="306"/>
      <c r="GC163" s="306"/>
      <c r="GD163" s="306"/>
      <c r="GE163" s="306"/>
      <c r="GF163" s="306"/>
      <c r="GG163" s="306"/>
      <c r="GH163" s="306"/>
      <c r="GI163" s="306"/>
      <c r="GJ163" s="306"/>
      <c r="GK163" s="306"/>
      <c r="GL163" s="306"/>
      <c r="GM163" s="306"/>
      <c r="GN163" s="306"/>
      <c r="GO163" s="306"/>
      <c r="GP163" s="306"/>
      <c r="GQ163" s="306"/>
      <c r="GR163" s="306"/>
      <c r="GS163" s="306"/>
      <c r="GT163" s="306"/>
      <c r="GU163" s="306"/>
      <c r="GV163" s="306"/>
      <c r="GW163" s="306"/>
      <c r="GX163" s="306"/>
      <c r="GY163" s="306"/>
      <c r="GZ163" s="306"/>
      <c r="HA163" s="306"/>
      <c r="HB163" s="306"/>
      <c r="HC163" s="306"/>
      <c r="HD163" s="306"/>
      <c r="HE163" s="306"/>
      <c r="HF163" s="306"/>
      <c r="HG163" s="306"/>
      <c r="HH163" s="306"/>
      <c r="HI163" s="306"/>
      <c r="HJ163" s="306"/>
      <c r="HK163" s="306"/>
      <c r="HL163" s="306"/>
      <c r="HM163" s="306"/>
      <c r="HN163" s="306"/>
      <c r="HO163" s="306"/>
      <c r="HP163" s="306"/>
    </row>
    <row r="164" spans="1:224" x14ac:dyDescent="0.2">
      <c r="A164" s="142" t="s">
        <v>595</v>
      </c>
      <c r="B164" s="142" t="s">
        <v>596</v>
      </c>
      <c r="C164" s="142"/>
      <c r="D164" s="142"/>
      <c r="E164" s="246">
        <v>71</v>
      </c>
      <c r="F164" s="246">
        <v>8</v>
      </c>
      <c r="G164" s="246">
        <v>12</v>
      </c>
      <c r="H164" s="246">
        <v>10</v>
      </c>
      <c r="I164" s="246">
        <v>0</v>
      </c>
      <c r="J164" s="246">
        <v>4</v>
      </c>
      <c r="K164" s="246">
        <v>8</v>
      </c>
      <c r="L164" s="246">
        <v>1</v>
      </c>
      <c r="M164" s="246">
        <v>9</v>
      </c>
      <c r="N164" s="246">
        <v>19</v>
      </c>
      <c r="O164" s="246">
        <v>0</v>
      </c>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6"/>
      <c r="AL164" s="306"/>
      <c r="AM164" s="306"/>
      <c r="AN164" s="306"/>
      <c r="AO164" s="306"/>
      <c r="AP164" s="306"/>
      <c r="AQ164" s="306"/>
      <c r="AR164" s="306"/>
      <c r="AS164" s="306"/>
      <c r="AT164" s="306"/>
      <c r="AU164" s="306"/>
      <c r="AV164" s="306"/>
      <c r="AW164" s="306"/>
      <c r="AX164" s="306"/>
      <c r="AY164" s="306"/>
      <c r="AZ164" s="306"/>
      <c r="BA164" s="306"/>
      <c r="BB164" s="306"/>
      <c r="BC164" s="306"/>
      <c r="BD164" s="306"/>
      <c r="BE164" s="306"/>
      <c r="BF164" s="306"/>
      <c r="BG164" s="306"/>
      <c r="BH164" s="306"/>
      <c r="BI164" s="306"/>
      <c r="BJ164" s="306"/>
      <c r="BK164" s="306"/>
      <c r="BL164" s="306"/>
      <c r="BM164" s="306"/>
      <c r="BN164" s="306"/>
      <c r="BO164" s="306"/>
      <c r="BP164" s="306"/>
      <c r="BQ164" s="306"/>
      <c r="BR164" s="306"/>
      <c r="BS164" s="306"/>
      <c r="BT164" s="306"/>
      <c r="BU164" s="306"/>
      <c r="BV164" s="306"/>
      <c r="BW164" s="306"/>
      <c r="BX164" s="306"/>
      <c r="BY164" s="306"/>
      <c r="BZ164" s="306"/>
      <c r="CA164" s="306"/>
      <c r="CB164" s="306"/>
      <c r="CC164" s="306"/>
      <c r="CD164" s="306"/>
      <c r="CE164" s="306"/>
      <c r="CF164" s="306"/>
      <c r="CG164" s="306"/>
      <c r="CH164" s="306"/>
      <c r="CI164" s="306"/>
      <c r="CJ164" s="306"/>
      <c r="CK164" s="306"/>
      <c r="CL164" s="306"/>
      <c r="CM164" s="306"/>
      <c r="CN164" s="306"/>
      <c r="CO164" s="306"/>
      <c r="CP164" s="306"/>
      <c r="CQ164" s="306"/>
      <c r="CR164" s="306"/>
      <c r="CS164" s="306"/>
      <c r="CT164" s="306"/>
      <c r="CU164" s="306"/>
      <c r="CV164" s="306"/>
      <c r="CW164" s="306"/>
      <c r="CX164" s="306"/>
      <c r="CY164" s="306"/>
      <c r="CZ164" s="306"/>
      <c r="DA164" s="306"/>
      <c r="DB164" s="306"/>
      <c r="DC164" s="306"/>
      <c r="DD164" s="306"/>
      <c r="DE164" s="306"/>
      <c r="DF164" s="306"/>
      <c r="DG164" s="306"/>
      <c r="DH164" s="306"/>
      <c r="DI164" s="306"/>
      <c r="DJ164" s="306"/>
      <c r="DK164" s="306"/>
      <c r="DL164" s="306"/>
      <c r="DM164" s="306"/>
      <c r="DN164" s="306"/>
      <c r="DO164" s="306"/>
      <c r="DP164" s="306"/>
      <c r="DQ164" s="306"/>
      <c r="DR164" s="306"/>
      <c r="DS164" s="306"/>
      <c r="DT164" s="306"/>
      <c r="DU164" s="306"/>
      <c r="DV164" s="306"/>
      <c r="DW164" s="306"/>
      <c r="DX164" s="306"/>
      <c r="DY164" s="306"/>
      <c r="DZ164" s="306"/>
      <c r="EA164" s="306"/>
      <c r="EB164" s="306"/>
      <c r="EC164" s="306"/>
      <c r="ED164" s="306"/>
      <c r="EE164" s="306"/>
      <c r="EF164" s="306"/>
      <c r="EG164" s="306"/>
      <c r="EH164" s="306"/>
      <c r="EI164" s="306"/>
      <c r="EJ164" s="306"/>
      <c r="EK164" s="306"/>
      <c r="EL164" s="306"/>
      <c r="EM164" s="306"/>
      <c r="EN164" s="306"/>
      <c r="EO164" s="306"/>
      <c r="EP164" s="306"/>
      <c r="EQ164" s="306"/>
      <c r="ER164" s="306"/>
      <c r="ES164" s="306"/>
      <c r="ET164" s="306"/>
      <c r="EU164" s="306"/>
      <c r="EV164" s="306"/>
      <c r="EW164" s="306"/>
      <c r="EX164" s="306"/>
      <c r="EY164" s="306"/>
      <c r="EZ164" s="306"/>
      <c r="FA164" s="306"/>
      <c r="FB164" s="306"/>
      <c r="FC164" s="306"/>
      <c r="FD164" s="306"/>
      <c r="FE164" s="306"/>
      <c r="FF164" s="306"/>
      <c r="FG164" s="306"/>
      <c r="FH164" s="306"/>
      <c r="FI164" s="306"/>
      <c r="FJ164" s="306"/>
      <c r="FK164" s="306"/>
      <c r="FL164" s="306"/>
      <c r="FM164" s="306"/>
      <c r="FN164" s="306"/>
      <c r="FO164" s="306"/>
      <c r="FP164" s="306"/>
      <c r="FQ164" s="306"/>
      <c r="FR164" s="306"/>
      <c r="FS164" s="306"/>
      <c r="FT164" s="306"/>
      <c r="FU164" s="306"/>
      <c r="FV164" s="306"/>
      <c r="FW164" s="306"/>
      <c r="FX164" s="306"/>
      <c r="FY164" s="306"/>
      <c r="FZ164" s="306"/>
      <c r="GA164" s="306"/>
      <c r="GB164" s="306"/>
      <c r="GC164" s="306"/>
      <c r="GD164" s="306"/>
      <c r="GE164" s="306"/>
      <c r="GF164" s="306"/>
      <c r="GG164" s="306"/>
      <c r="GH164" s="306"/>
      <c r="GI164" s="306"/>
      <c r="GJ164" s="306"/>
      <c r="GK164" s="306"/>
      <c r="GL164" s="306"/>
      <c r="GM164" s="306"/>
      <c r="GN164" s="306"/>
      <c r="GO164" s="306"/>
      <c r="GP164" s="306"/>
      <c r="GQ164" s="306"/>
      <c r="GR164" s="306"/>
      <c r="GS164" s="306"/>
      <c r="GT164" s="306"/>
      <c r="GU164" s="306"/>
      <c r="GV164" s="306"/>
      <c r="GW164" s="306"/>
      <c r="GX164" s="306"/>
      <c r="GY164" s="306"/>
      <c r="GZ164" s="306"/>
      <c r="HA164" s="306"/>
      <c r="HB164" s="306"/>
      <c r="HC164" s="306"/>
      <c r="HD164" s="306"/>
      <c r="HE164" s="306"/>
      <c r="HF164" s="306"/>
      <c r="HG164" s="306"/>
      <c r="HH164" s="306"/>
      <c r="HI164" s="306"/>
      <c r="HJ164" s="306"/>
      <c r="HK164" s="306"/>
      <c r="HL164" s="306"/>
      <c r="HM164" s="306"/>
      <c r="HN164" s="306"/>
      <c r="HO164" s="306"/>
      <c r="HP164" s="306"/>
    </row>
    <row r="165" spans="1:224" x14ac:dyDescent="0.2">
      <c r="A165" s="142" t="s">
        <v>597</v>
      </c>
      <c r="B165" s="142" t="s">
        <v>598</v>
      </c>
      <c r="C165" s="142"/>
      <c r="D165" s="142"/>
      <c r="E165" s="246">
        <v>16</v>
      </c>
      <c r="F165" s="246">
        <v>11</v>
      </c>
      <c r="G165" s="246">
        <v>0</v>
      </c>
      <c r="H165" s="246">
        <v>1</v>
      </c>
      <c r="I165" s="246">
        <v>1</v>
      </c>
      <c r="J165" s="246">
        <v>0</v>
      </c>
      <c r="K165" s="246">
        <v>0</v>
      </c>
      <c r="L165" s="246">
        <v>0</v>
      </c>
      <c r="M165" s="246">
        <v>0</v>
      </c>
      <c r="N165" s="246">
        <v>1</v>
      </c>
      <c r="O165" s="246">
        <v>2</v>
      </c>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6"/>
      <c r="AL165" s="306"/>
      <c r="AM165" s="306"/>
      <c r="AN165" s="306"/>
      <c r="AO165" s="306"/>
      <c r="AP165" s="306"/>
      <c r="AQ165" s="306"/>
      <c r="AR165" s="306"/>
      <c r="AS165" s="306"/>
      <c r="AT165" s="306"/>
      <c r="AU165" s="306"/>
      <c r="AV165" s="306"/>
      <c r="AW165" s="306"/>
      <c r="AX165" s="306"/>
      <c r="AY165" s="306"/>
      <c r="AZ165" s="306"/>
      <c r="BA165" s="306"/>
      <c r="BB165" s="306"/>
      <c r="BC165" s="306"/>
      <c r="BD165" s="306"/>
      <c r="BE165" s="306"/>
      <c r="BF165" s="306"/>
      <c r="BG165" s="306"/>
      <c r="BH165" s="306"/>
      <c r="BI165" s="306"/>
      <c r="BJ165" s="306"/>
      <c r="BK165" s="306"/>
      <c r="BL165" s="306"/>
      <c r="BM165" s="306"/>
      <c r="BN165" s="306"/>
      <c r="BO165" s="306"/>
      <c r="BP165" s="306"/>
      <c r="BQ165" s="306"/>
      <c r="BR165" s="306"/>
      <c r="BS165" s="306"/>
      <c r="BT165" s="306"/>
      <c r="BU165" s="306"/>
      <c r="BV165" s="306"/>
      <c r="BW165" s="306"/>
      <c r="BX165" s="306"/>
      <c r="BY165" s="306"/>
      <c r="BZ165" s="306"/>
      <c r="CA165" s="306"/>
      <c r="CB165" s="306"/>
      <c r="CC165" s="306"/>
      <c r="CD165" s="306"/>
      <c r="CE165" s="306"/>
      <c r="CF165" s="306"/>
      <c r="CG165" s="306"/>
      <c r="CH165" s="306"/>
      <c r="CI165" s="306"/>
      <c r="CJ165" s="306"/>
      <c r="CK165" s="306"/>
      <c r="CL165" s="306"/>
      <c r="CM165" s="306"/>
      <c r="CN165" s="306"/>
      <c r="CO165" s="306"/>
      <c r="CP165" s="306"/>
      <c r="CQ165" s="306"/>
      <c r="CR165" s="306"/>
      <c r="CS165" s="306"/>
      <c r="CT165" s="306"/>
      <c r="CU165" s="306"/>
      <c r="CV165" s="306"/>
      <c r="CW165" s="306"/>
      <c r="CX165" s="306"/>
      <c r="CY165" s="306"/>
      <c r="CZ165" s="306"/>
      <c r="DA165" s="306"/>
      <c r="DB165" s="306"/>
      <c r="DC165" s="306"/>
      <c r="DD165" s="306"/>
      <c r="DE165" s="306"/>
      <c r="DF165" s="306"/>
      <c r="DG165" s="306"/>
      <c r="DH165" s="306"/>
      <c r="DI165" s="306"/>
      <c r="DJ165" s="306"/>
      <c r="DK165" s="306"/>
      <c r="DL165" s="306"/>
      <c r="DM165" s="306"/>
      <c r="DN165" s="306"/>
      <c r="DO165" s="306"/>
      <c r="DP165" s="306"/>
      <c r="DQ165" s="306"/>
      <c r="DR165" s="306"/>
      <c r="DS165" s="306"/>
      <c r="DT165" s="306"/>
      <c r="DU165" s="306"/>
      <c r="DV165" s="306"/>
      <c r="DW165" s="306"/>
      <c r="DX165" s="306"/>
      <c r="DY165" s="306"/>
      <c r="DZ165" s="306"/>
      <c r="EA165" s="306"/>
      <c r="EB165" s="306"/>
      <c r="EC165" s="306"/>
      <c r="ED165" s="306"/>
      <c r="EE165" s="306"/>
      <c r="EF165" s="306"/>
      <c r="EG165" s="306"/>
      <c r="EH165" s="306"/>
      <c r="EI165" s="306"/>
      <c r="EJ165" s="306"/>
      <c r="EK165" s="306"/>
      <c r="EL165" s="306"/>
      <c r="EM165" s="306"/>
      <c r="EN165" s="306"/>
      <c r="EO165" s="306"/>
      <c r="EP165" s="306"/>
      <c r="EQ165" s="306"/>
      <c r="ER165" s="306"/>
      <c r="ES165" s="306"/>
      <c r="ET165" s="306"/>
      <c r="EU165" s="306"/>
      <c r="EV165" s="306"/>
      <c r="EW165" s="306"/>
      <c r="EX165" s="306"/>
      <c r="EY165" s="306"/>
      <c r="EZ165" s="306"/>
      <c r="FA165" s="306"/>
      <c r="FB165" s="306"/>
      <c r="FC165" s="306"/>
      <c r="FD165" s="306"/>
      <c r="FE165" s="306"/>
      <c r="FF165" s="306"/>
      <c r="FG165" s="306"/>
      <c r="FH165" s="306"/>
      <c r="FI165" s="306"/>
      <c r="FJ165" s="306"/>
      <c r="FK165" s="306"/>
      <c r="FL165" s="306"/>
      <c r="FM165" s="306"/>
      <c r="FN165" s="306"/>
      <c r="FO165" s="306"/>
      <c r="FP165" s="306"/>
      <c r="FQ165" s="306"/>
      <c r="FR165" s="306"/>
      <c r="FS165" s="306"/>
      <c r="FT165" s="306"/>
      <c r="FU165" s="306"/>
      <c r="FV165" s="306"/>
      <c r="FW165" s="306"/>
      <c r="FX165" s="306"/>
      <c r="FY165" s="306"/>
      <c r="FZ165" s="306"/>
      <c r="GA165" s="306"/>
      <c r="GB165" s="306"/>
      <c r="GC165" s="306"/>
      <c r="GD165" s="306"/>
      <c r="GE165" s="306"/>
      <c r="GF165" s="306"/>
      <c r="GG165" s="306"/>
      <c r="GH165" s="306"/>
      <c r="GI165" s="306"/>
      <c r="GJ165" s="306"/>
      <c r="GK165" s="306"/>
      <c r="GL165" s="306"/>
      <c r="GM165" s="306"/>
      <c r="GN165" s="306"/>
      <c r="GO165" s="306"/>
      <c r="GP165" s="306"/>
      <c r="GQ165" s="306"/>
      <c r="GR165" s="306"/>
      <c r="GS165" s="306"/>
      <c r="GT165" s="306"/>
      <c r="GU165" s="306"/>
      <c r="GV165" s="306"/>
      <c r="GW165" s="306"/>
      <c r="GX165" s="306"/>
      <c r="GY165" s="306"/>
      <c r="GZ165" s="306"/>
      <c r="HA165" s="306"/>
      <c r="HB165" s="306"/>
      <c r="HC165" s="306"/>
      <c r="HD165" s="306"/>
      <c r="HE165" s="306"/>
      <c r="HF165" s="306"/>
      <c r="HG165" s="306"/>
      <c r="HH165" s="306"/>
      <c r="HI165" s="306"/>
      <c r="HJ165" s="306"/>
      <c r="HK165" s="306"/>
      <c r="HL165" s="306"/>
      <c r="HM165" s="306"/>
      <c r="HN165" s="306"/>
      <c r="HO165" s="306"/>
      <c r="HP165" s="306"/>
    </row>
    <row r="166" spans="1:224" x14ac:dyDescent="0.2">
      <c r="A166" s="142" t="s">
        <v>599</v>
      </c>
      <c r="B166" s="142" t="s">
        <v>600</v>
      </c>
      <c r="C166" s="142"/>
      <c r="D166" s="142"/>
      <c r="E166" s="246">
        <v>7</v>
      </c>
      <c r="F166" s="246">
        <v>4</v>
      </c>
      <c r="G166" s="246">
        <v>0</v>
      </c>
      <c r="H166" s="246">
        <v>1</v>
      </c>
      <c r="I166" s="246">
        <v>0</v>
      </c>
      <c r="J166" s="246">
        <v>0</v>
      </c>
      <c r="K166" s="246">
        <v>0</v>
      </c>
      <c r="L166" s="246">
        <v>0</v>
      </c>
      <c r="M166" s="246">
        <v>0</v>
      </c>
      <c r="N166" s="246">
        <v>2</v>
      </c>
      <c r="O166" s="246">
        <v>0</v>
      </c>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6"/>
      <c r="AL166" s="306"/>
      <c r="AM166" s="306"/>
      <c r="AN166" s="306"/>
      <c r="AO166" s="306"/>
      <c r="AP166" s="306"/>
      <c r="AQ166" s="306"/>
      <c r="AR166" s="306"/>
      <c r="AS166" s="306"/>
      <c r="AT166" s="306"/>
      <c r="AU166" s="306"/>
      <c r="AV166" s="306"/>
      <c r="AW166" s="306"/>
      <c r="AX166" s="306"/>
      <c r="AY166" s="306"/>
      <c r="AZ166" s="306"/>
      <c r="BA166" s="306"/>
      <c r="BB166" s="306"/>
      <c r="BC166" s="306"/>
      <c r="BD166" s="306"/>
      <c r="BE166" s="306"/>
      <c r="BF166" s="306"/>
      <c r="BG166" s="306"/>
      <c r="BH166" s="306"/>
      <c r="BI166" s="306"/>
      <c r="BJ166" s="306"/>
      <c r="BK166" s="306"/>
      <c r="BL166" s="306"/>
      <c r="BM166" s="306"/>
      <c r="BN166" s="306"/>
      <c r="BO166" s="306"/>
      <c r="BP166" s="306"/>
      <c r="BQ166" s="306"/>
      <c r="BR166" s="306"/>
      <c r="BS166" s="306"/>
      <c r="BT166" s="306"/>
      <c r="BU166" s="306"/>
      <c r="BV166" s="306"/>
      <c r="BW166" s="306"/>
      <c r="BX166" s="306"/>
      <c r="BY166" s="306"/>
      <c r="BZ166" s="306"/>
      <c r="CA166" s="306"/>
      <c r="CB166" s="306"/>
      <c r="CC166" s="306"/>
      <c r="CD166" s="306"/>
      <c r="CE166" s="306"/>
      <c r="CF166" s="306"/>
      <c r="CG166" s="306"/>
      <c r="CH166" s="306"/>
      <c r="CI166" s="306"/>
      <c r="CJ166" s="306"/>
      <c r="CK166" s="306"/>
      <c r="CL166" s="306"/>
      <c r="CM166" s="306"/>
      <c r="CN166" s="306"/>
      <c r="CO166" s="306"/>
      <c r="CP166" s="306"/>
      <c r="CQ166" s="306"/>
      <c r="CR166" s="306"/>
      <c r="CS166" s="306"/>
      <c r="CT166" s="306"/>
      <c r="CU166" s="306"/>
      <c r="CV166" s="306"/>
      <c r="CW166" s="306"/>
      <c r="CX166" s="306"/>
      <c r="CY166" s="306"/>
      <c r="CZ166" s="306"/>
      <c r="DA166" s="306"/>
      <c r="DB166" s="306"/>
      <c r="DC166" s="306"/>
      <c r="DD166" s="306"/>
      <c r="DE166" s="306"/>
      <c r="DF166" s="306"/>
      <c r="DG166" s="306"/>
      <c r="DH166" s="306"/>
      <c r="DI166" s="306"/>
      <c r="DJ166" s="306"/>
      <c r="DK166" s="306"/>
      <c r="DL166" s="306"/>
      <c r="DM166" s="306"/>
      <c r="DN166" s="306"/>
      <c r="DO166" s="306"/>
      <c r="DP166" s="306"/>
      <c r="DQ166" s="306"/>
      <c r="DR166" s="306"/>
      <c r="DS166" s="306"/>
      <c r="DT166" s="306"/>
      <c r="DU166" s="306"/>
      <c r="DV166" s="306"/>
      <c r="DW166" s="306"/>
      <c r="DX166" s="306"/>
      <c r="DY166" s="306"/>
      <c r="DZ166" s="306"/>
      <c r="EA166" s="306"/>
      <c r="EB166" s="306"/>
      <c r="EC166" s="306"/>
      <c r="ED166" s="306"/>
      <c r="EE166" s="306"/>
      <c r="EF166" s="306"/>
      <c r="EG166" s="306"/>
      <c r="EH166" s="306"/>
      <c r="EI166" s="306"/>
      <c r="EJ166" s="306"/>
      <c r="EK166" s="306"/>
      <c r="EL166" s="306"/>
      <c r="EM166" s="306"/>
      <c r="EN166" s="306"/>
      <c r="EO166" s="306"/>
      <c r="EP166" s="306"/>
      <c r="EQ166" s="306"/>
      <c r="ER166" s="306"/>
      <c r="ES166" s="306"/>
      <c r="ET166" s="306"/>
      <c r="EU166" s="306"/>
      <c r="EV166" s="306"/>
      <c r="EW166" s="306"/>
      <c r="EX166" s="306"/>
      <c r="EY166" s="306"/>
      <c r="EZ166" s="306"/>
      <c r="FA166" s="306"/>
      <c r="FB166" s="306"/>
      <c r="FC166" s="306"/>
      <c r="FD166" s="306"/>
      <c r="FE166" s="306"/>
      <c r="FF166" s="306"/>
      <c r="FG166" s="306"/>
      <c r="FH166" s="306"/>
      <c r="FI166" s="306"/>
      <c r="FJ166" s="306"/>
      <c r="FK166" s="306"/>
      <c r="FL166" s="306"/>
      <c r="FM166" s="306"/>
      <c r="FN166" s="306"/>
      <c r="FO166" s="306"/>
      <c r="FP166" s="306"/>
      <c r="FQ166" s="306"/>
      <c r="FR166" s="306"/>
      <c r="FS166" s="306"/>
      <c r="FT166" s="306"/>
      <c r="FU166" s="306"/>
      <c r="FV166" s="306"/>
      <c r="FW166" s="306"/>
      <c r="FX166" s="306"/>
      <c r="FY166" s="306"/>
      <c r="FZ166" s="306"/>
      <c r="GA166" s="306"/>
      <c r="GB166" s="306"/>
      <c r="GC166" s="306"/>
      <c r="GD166" s="306"/>
      <c r="GE166" s="306"/>
      <c r="GF166" s="306"/>
      <c r="GG166" s="306"/>
      <c r="GH166" s="306"/>
      <c r="GI166" s="306"/>
      <c r="GJ166" s="306"/>
      <c r="GK166" s="306"/>
      <c r="GL166" s="306"/>
      <c r="GM166" s="306"/>
      <c r="GN166" s="306"/>
      <c r="GO166" s="306"/>
      <c r="GP166" s="306"/>
      <c r="GQ166" s="306"/>
      <c r="GR166" s="306"/>
      <c r="GS166" s="306"/>
      <c r="GT166" s="306"/>
      <c r="GU166" s="306"/>
      <c r="GV166" s="306"/>
      <c r="GW166" s="306"/>
      <c r="GX166" s="306"/>
      <c r="GY166" s="306"/>
      <c r="GZ166" s="306"/>
      <c r="HA166" s="306"/>
      <c r="HB166" s="306"/>
      <c r="HC166" s="306"/>
      <c r="HD166" s="306"/>
      <c r="HE166" s="306"/>
      <c r="HF166" s="306"/>
      <c r="HG166" s="306"/>
      <c r="HH166" s="306"/>
      <c r="HI166" s="306"/>
      <c r="HJ166" s="306"/>
      <c r="HK166" s="306"/>
      <c r="HL166" s="306"/>
      <c r="HM166" s="306"/>
      <c r="HN166" s="306"/>
      <c r="HO166" s="306"/>
      <c r="HP166" s="306"/>
    </row>
    <row r="167" spans="1:224" x14ac:dyDescent="0.2">
      <c r="A167" s="142" t="s">
        <v>601</v>
      </c>
      <c r="B167" s="142" t="s">
        <v>602</v>
      </c>
      <c r="C167" s="142"/>
      <c r="D167" s="142"/>
      <c r="E167" s="246">
        <v>85</v>
      </c>
      <c r="F167" s="246">
        <v>3</v>
      </c>
      <c r="G167" s="246">
        <v>5</v>
      </c>
      <c r="H167" s="246">
        <v>8</v>
      </c>
      <c r="I167" s="246">
        <v>0</v>
      </c>
      <c r="J167" s="246">
        <v>1</v>
      </c>
      <c r="K167" s="246">
        <v>48</v>
      </c>
      <c r="L167" s="246">
        <v>4</v>
      </c>
      <c r="M167" s="246">
        <v>1</v>
      </c>
      <c r="N167" s="246">
        <v>2</v>
      </c>
      <c r="O167" s="246">
        <v>13</v>
      </c>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6"/>
      <c r="AL167" s="306"/>
      <c r="AM167" s="306"/>
      <c r="AN167" s="306"/>
      <c r="AO167" s="306"/>
      <c r="AP167" s="306"/>
      <c r="AQ167" s="306"/>
      <c r="AR167" s="306"/>
      <c r="AS167" s="306"/>
      <c r="AT167" s="306"/>
      <c r="AU167" s="306"/>
      <c r="AV167" s="306"/>
      <c r="AW167" s="306"/>
      <c r="AX167" s="306"/>
      <c r="AY167" s="306"/>
      <c r="AZ167" s="306"/>
      <c r="BA167" s="306"/>
      <c r="BB167" s="306"/>
      <c r="BC167" s="306"/>
      <c r="BD167" s="306"/>
      <c r="BE167" s="306"/>
      <c r="BF167" s="306"/>
      <c r="BG167" s="306"/>
      <c r="BH167" s="306"/>
      <c r="BI167" s="306"/>
      <c r="BJ167" s="306"/>
      <c r="BK167" s="306"/>
      <c r="BL167" s="306"/>
      <c r="BM167" s="306"/>
      <c r="BN167" s="306"/>
      <c r="BO167" s="306"/>
      <c r="BP167" s="306"/>
      <c r="BQ167" s="306"/>
      <c r="BR167" s="306"/>
      <c r="BS167" s="306"/>
      <c r="BT167" s="306"/>
      <c r="BU167" s="306"/>
      <c r="BV167" s="306"/>
      <c r="BW167" s="306"/>
      <c r="BX167" s="306"/>
      <c r="BY167" s="306"/>
      <c r="BZ167" s="306"/>
      <c r="CA167" s="306"/>
      <c r="CB167" s="306"/>
      <c r="CC167" s="306"/>
      <c r="CD167" s="306"/>
      <c r="CE167" s="306"/>
      <c r="CF167" s="306"/>
      <c r="CG167" s="306"/>
      <c r="CH167" s="306"/>
      <c r="CI167" s="306"/>
      <c r="CJ167" s="306"/>
      <c r="CK167" s="306"/>
      <c r="CL167" s="306"/>
      <c r="CM167" s="306"/>
      <c r="CN167" s="306"/>
      <c r="CO167" s="306"/>
      <c r="CP167" s="306"/>
      <c r="CQ167" s="306"/>
      <c r="CR167" s="306"/>
      <c r="CS167" s="306"/>
      <c r="CT167" s="306"/>
      <c r="CU167" s="306"/>
      <c r="CV167" s="306"/>
      <c r="CW167" s="306"/>
      <c r="CX167" s="306"/>
      <c r="CY167" s="306"/>
      <c r="CZ167" s="306"/>
      <c r="DA167" s="306"/>
      <c r="DB167" s="306"/>
      <c r="DC167" s="306"/>
      <c r="DD167" s="306"/>
      <c r="DE167" s="306"/>
      <c r="DF167" s="306"/>
      <c r="DG167" s="306"/>
      <c r="DH167" s="306"/>
      <c r="DI167" s="306"/>
      <c r="DJ167" s="306"/>
      <c r="DK167" s="306"/>
      <c r="DL167" s="306"/>
      <c r="DM167" s="306"/>
      <c r="DN167" s="306"/>
      <c r="DO167" s="306"/>
      <c r="DP167" s="306"/>
      <c r="DQ167" s="306"/>
      <c r="DR167" s="306"/>
      <c r="DS167" s="306"/>
      <c r="DT167" s="306"/>
      <c r="DU167" s="306"/>
      <c r="DV167" s="306"/>
      <c r="DW167" s="306"/>
      <c r="DX167" s="306"/>
      <c r="DY167" s="306"/>
      <c r="DZ167" s="306"/>
      <c r="EA167" s="306"/>
      <c r="EB167" s="306"/>
      <c r="EC167" s="306"/>
      <c r="ED167" s="306"/>
      <c r="EE167" s="306"/>
      <c r="EF167" s="306"/>
      <c r="EG167" s="306"/>
      <c r="EH167" s="306"/>
      <c r="EI167" s="306"/>
      <c r="EJ167" s="306"/>
      <c r="EK167" s="306"/>
      <c r="EL167" s="306"/>
      <c r="EM167" s="306"/>
      <c r="EN167" s="306"/>
      <c r="EO167" s="306"/>
      <c r="EP167" s="306"/>
      <c r="EQ167" s="306"/>
      <c r="ER167" s="306"/>
      <c r="ES167" s="306"/>
      <c r="ET167" s="306"/>
      <c r="EU167" s="306"/>
      <c r="EV167" s="306"/>
      <c r="EW167" s="306"/>
      <c r="EX167" s="306"/>
      <c r="EY167" s="306"/>
      <c r="EZ167" s="306"/>
      <c r="FA167" s="306"/>
      <c r="FB167" s="306"/>
      <c r="FC167" s="306"/>
      <c r="FD167" s="306"/>
      <c r="FE167" s="306"/>
      <c r="FF167" s="306"/>
      <c r="FG167" s="306"/>
      <c r="FH167" s="306"/>
      <c r="FI167" s="306"/>
      <c r="FJ167" s="306"/>
      <c r="FK167" s="306"/>
      <c r="FL167" s="306"/>
      <c r="FM167" s="306"/>
      <c r="FN167" s="306"/>
      <c r="FO167" s="306"/>
      <c r="FP167" s="306"/>
      <c r="FQ167" s="306"/>
      <c r="FR167" s="306"/>
      <c r="FS167" s="306"/>
      <c r="FT167" s="306"/>
      <c r="FU167" s="306"/>
      <c r="FV167" s="306"/>
      <c r="FW167" s="306"/>
      <c r="FX167" s="306"/>
      <c r="FY167" s="306"/>
      <c r="FZ167" s="306"/>
      <c r="GA167" s="306"/>
      <c r="GB167" s="306"/>
      <c r="GC167" s="306"/>
      <c r="GD167" s="306"/>
      <c r="GE167" s="306"/>
      <c r="GF167" s="306"/>
      <c r="GG167" s="306"/>
      <c r="GH167" s="306"/>
      <c r="GI167" s="306"/>
      <c r="GJ167" s="306"/>
      <c r="GK167" s="306"/>
      <c r="GL167" s="306"/>
      <c r="GM167" s="306"/>
      <c r="GN167" s="306"/>
      <c r="GO167" s="306"/>
      <c r="GP167" s="306"/>
      <c r="GQ167" s="306"/>
      <c r="GR167" s="306"/>
      <c r="GS167" s="306"/>
      <c r="GT167" s="306"/>
      <c r="GU167" s="306"/>
      <c r="GV167" s="306"/>
      <c r="GW167" s="306"/>
      <c r="GX167" s="306"/>
      <c r="GY167" s="306"/>
      <c r="GZ167" s="306"/>
      <c r="HA167" s="306"/>
      <c r="HB167" s="306"/>
      <c r="HC167" s="306"/>
      <c r="HD167" s="306"/>
      <c r="HE167" s="306"/>
      <c r="HF167" s="306"/>
      <c r="HG167" s="306"/>
      <c r="HH167" s="306"/>
      <c r="HI167" s="306"/>
      <c r="HJ167" s="306"/>
      <c r="HK167" s="306"/>
      <c r="HL167" s="306"/>
      <c r="HM167" s="306"/>
      <c r="HN167" s="306"/>
      <c r="HO167" s="306"/>
      <c r="HP167" s="306"/>
    </row>
    <row r="168" spans="1:224" x14ac:dyDescent="0.2">
      <c r="A168" s="142" t="s">
        <v>603</v>
      </c>
      <c r="B168" s="142" t="s">
        <v>604</v>
      </c>
      <c r="C168" s="142"/>
      <c r="D168" s="142"/>
      <c r="E168" s="246">
        <v>38</v>
      </c>
      <c r="F168" s="246">
        <v>16</v>
      </c>
      <c r="G168" s="246">
        <v>8</v>
      </c>
      <c r="H168" s="246">
        <v>8</v>
      </c>
      <c r="I168" s="246">
        <v>1</v>
      </c>
      <c r="J168" s="246">
        <v>0</v>
      </c>
      <c r="K168" s="246">
        <v>0</v>
      </c>
      <c r="L168" s="246">
        <v>0</v>
      </c>
      <c r="M168" s="246">
        <v>1</v>
      </c>
      <c r="N168" s="246">
        <v>2</v>
      </c>
      <c r="O168" s="246">
        <v>2</v>
      </c>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6"/>
      <c r="AL168" s="306"/>
      <c r="AM168" s="306"/>
      <c r="AN168" s="306"/>
      <c r="AO168" s="306"/>
      <c r="AP168" s="306"/>
      <c r="AQ168" s="306"/>
      <c r="AR168" s="306"/>
      <c r="AS168" s="306"/>
      <c r="AT168" s="306"/>
      <c r="AU168" s="306"/>
      <c r="AV168" s="306"/>
      <c r="AW168" s="306"/>
      <c r="AX168" s="306"/>
      <c r="AY168" s="306"/>
      <c r="AZ168" s="306"/>
      <c r="BA168" s="306"/>
      <c r="BB168" s="306"/>
      <c r="BC168" s="306"/>
      <c r="BD168" s="306"/>
      <c r="BE168" s="306"/>
      <c r="BF168" s="306"/>
      <c r="BG168" s="306"/>
      <c r="BH168" s="306"/>
      <c r="BI168" s="306"/>
      <c r="BJ168" s="306"/>
      <c r="BK168" s="306"/>
      <c r="BL168" s="306"/>
      <c r="BM168" s="306"/>
      <c r="BN168" s="306"/>
      <c r="BO168" s="306"/>
      <c r="BP168" s="306"/>
      <c r="BQ168" s="306"/>
      <c r="BR168" s="306"/>
      <c r="BS168" s="306"/>
      <c r="BT168" s="306"/>
      <c r="BU168" s="306"/>
      <c r="BV168" s="306"/>
      <c r="BW168" s="306"/>
      <c r="BX168" s="306"/>
      <c r="BY168" s="306"/>
      <c r="BZ168" s="306"/>
      <c r="CA168" s="306"/>
      <c r="CB168" s="306"/>
      <c r="CC168" s="306"/>
      <c r="CD168" s="306"/>
      <c r="CE168" s="306"/>
      <c r="CF168" s="306"/>
      <c r="CG168" s="306"/>
      <c r="CH168" s="306"/>
      <c r="CI168" s="306"/>
      <c r="CJ168" s="306"/>
      <c r="CK168" s="306"/>
      <c r="CL168" s="306"/>
      <c r="CM168" s="306"/>
      <c r="CN168" s="306"/>
      <c r="CO168" s="306"/>
      <c r="CP168" s="306"/>
      <c r="CQ168" s="306"/>
      <c r="CR168" s="306"/>
      <c r="CS168" s="306"/>
      <c r="CT168" s="306"/>
      <c r="CU168" s="306"/>
      <c r="CV168" s="306"/>
      <c r="CW168" s="306"/>
      <c r="CX168" s="306"/>
      <c r="CY168" s="306"/>
      <c r="CZ168" s="306"/>
      <c r="DA168" s="306"/>
      <c r="DB168" s="306"/>
      <c r="DC168" s="306"/>
      <c r="DD168" s="306"/>
      <c r="DE168" s="306"/>
      <c r="DF168" s="306"/>
      <c r="DG168" s="306"/>
      <c r="DH168" s="306"/>
      <c r="DI168" s="306"/>
      <c r="DJ168" s="306"/>
      <c r="DK168" s="306"/>
      <c r="DL168" s="306"/>
      <c r="DM168" s="306"/>
      <c r="DN168" s="306"/>
      <c r="DO168" s="306"/>
      <c r="DP168" s="306"/>
      <c r="DQ168" s="306"/>
      <c r="DR168" s="306"/>
      <c r="DS168" s="306"/>
      <c r="DT168" s="306"/>
      <c r="DU168" s="306"/>
      <c r="DV168" s="306"/>
      <c r="DW168" s="306"/>
      <c r="DX168" s="306"/>
      <c r="DY168" s="306"/>
      <c r="DZ168" s="306"/>
      <c r="EA168" s="306"/>
      <c r="EB168" s="306"/>
      <c r="EC168" s="306"/>
      <c r="ED168" s="306"/>
      <c r="EE168" s="306"/>
      <c r="EF168" s="306"/>
      <c r="EG168" s="306"/>
      <c r="EH168" s="306"/>
      <c r="EI168" s="306"/>
      <c r="EJ168" s="306"/>
      <c r="EK168" s="306"/>
      <c r="EL168" s="306"/>
      <c r="EM168" s="306"/>
      <c r="EN168" s="306"/>
      <c r="EO168" s="306"/>
      <c r="EP168" s="306"/>
      <c r="EQ168" s="306"/>
      <c r="ER168" s="306"/>
      <c r="ES168" s="306"/>
      <c r="ET168" s="306"/>
      <c r="EU168" s="306"/>
      <c r="EV168" s="306"/>
      <c r="EW168" s="306"/>
      <c r="EX168" s="306"/>
      <c r="EY168" s="306"/>
      <c r="EZ168" s="306"/>
      <c r="FA168" s="306"/>
      <c r="FB168" s="306"/>
      <c r="FC168" s="306"/>
      <c r="FD168" s="306"/>
      <c r="FE168" s="306"/>
      <c r="FF168" s="306"/>
      <c r="FG168" s="306"/>
      <c r="FH168" s="306"/>
      <c r="FI168" s="306"/>
      <c r="FJ168" s="306"/>
      <c r="FK168" s="306"/>
      <c r="FL168" s="306"/>
      <c r="FM168" s="306"/>
      <c r="FN168" s="306"/>
      <c r="FO168" s="306"/>
      <c r="FP168" s="306"/>
      <c r="FQ168" s="306"/>
      <c r="FR168" s="306"/>
      <c r="FS168" s="306"/>
      <c r="FT168" s="306"/>
      <c r="FU168" s="306"/>
      <c r="FV168" s="306"/>
      <c r="FW168" s="306"/>
      <c r="FX168" s="306"/>
      <c r="FY168" s="306"/>
      <c r="FZ168" s="306"/>
      <c r="GA168" s="306"/>
      <c r="GB168" s="306"/>
      <c r="GC168" s="306"/>
      <c r="GD168" s="306"/>
      <c r="GE168" s="306"/>
      <c r="GF168" s="306"/>
      <c r="GG168" s="306"/>
      <c r="GH168" s="306"/>
      <c r="GI168" s="306"/>
      <c r="GJ168" s="306"/>
      <c r="GK168" s="306"/>
      <c r="GL168" s="306"/>
      <c r="GM168" s="306"/>
      <c r="GN168" s="306"/>
      <c r="GO168" s="306"/>
      <c r="GP168" s="306"/>
      <c r="GQ168" s="306"/>
      <c r="GR168" s="306"/>
      <c r="GS168" s="306"/>
      <c r="GT168" s="306"/>
      <c r="GU168" s="306"/>
      <c r="GV168" s="306"/>
      <c r="GW168" s="306"/>
      <c r="GX168" s="306"/>
      <c r="GY168" s="306"/>
      <c r="GZ168" s="306"/>
      <c r="HA168" s="306"/>
      <c r="HB168" s="306"/>
      <c r="HC168" s="306"/>
      <c r="HD168" s="306"/>
      <c r="HE168" s="306"/>
      <c r="HF168" s="306"/>
      <c r="HG168" s="306"/>
      <c r="HH168" s="306"/>
      <c r="HI168" s="306"/>
      <c r="HJ168" s="306"/>
      <c r="HK168" s="306"/>
      <c r="HL168" s="306"/>
      <c r="HM168" s="306"/>
      <c r="HN168" s="306"/>
      <c r="HO168" s="306"/>
      <c r="HP168" s="306"/>
    </row>
    <row r="169" spans="1:224" x14ac:dyDescent="0.2">
      <c r="A169" s="142" t="s">
        <v>605</v>
      </c>
      <c r="B169" s="142" t="s">
        <v>606</v>
      </c>
      <c r="C169" s="142"/>
      <c r="D169" s="142"/>
      <c r="E169" s="246">
        <v>171</v>
      </c>
      <c r="F169" s="246">
        <v>30</v>
      </c>
      <c r="G169" s="246">
        <v>50</v>
      </c>
      <c r="H169" s="246">
        <v>23</v>
      </c>
      <c r="I169" s="246">
        <v>2</v>
      </c>
      <c r="J169" s="246">
        <v>5</v>
      </c>
      <c r="K169" s="246">
        <v>12</v>
      </c>
      <c r="L169" s="246">
        <v>4</v>
      </c>
      <c r="M169" s="246">
        <v>10</v>
      </c>
      <c r="N169" s="246">
        <v>26</v>
      </c>
      <c r="O169" s="246">
        <v>9</v>
      </c>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6"/>
      <c r="AL169" s="306"/>
      <c r="AM169" s="306"/>
      <c r="AN169" s="306"/>
      <c r="AO169" s="306"/>
      <c r="AP169" s="306"/>
      <c r="AQ169" s="306"/>
      <c r="AR169" s="306"/>
      <c r="AS169" s="306"/>
      <c r="AT169" s="306"/>
      <c r="AU169" s="306"/>
      <c r="AV169" s="306"/>
      <c r="AW169" s="306"/>
      <c r="AX169" s="306"/>
      <c r="AY169" s="306"/>
      <c r="AZ169" s="306"/>
      <c r="BA169" s="306"/>
      <c r="BB169" s="306"/>
      <c r="BC169" s="306"/>
      <c r="BD169" s="306"/>
      <c r="BE169" s="306"/>
      <c r="BF169" s="306"/>
      <c r="BG169" s="306"/>
      <c r="BH169" s="306"/>
      <c r="BI169" s="306"/>
      <c r="BJ169" s="306"/>
      <c r="BK169" s="306"/>
      <c r="BL169" s="306"/>
      <c r="BM169" s="306"/>
      <c r="BN169" s="306"/>
      <c r="BO169" s="306"/>
      <c r="BP169" s="306"/>
      <c r="BQ169" s="306"/>
      <c r="BR169" s="306"/>
      <c r="BS169" s="306"/>
      <c r="BT169" s="306"/>
      <c r="BU169" s="306"/>
      <c r="BV169" s="306"/>
      <c r="BW169" s="306"/>
      <c r="BX169" s="306"/>
      <c r="BY169" s="306"/>
      <c r="BZ169" s="306"/>
      <c r="CA169" s="306"/>
      <c r="CB169" s="306"/>
      <c r="CC169" s="306"/>
      <c r="CD169" s="306"/>
      <c r="CE169" s="306"/>
      <c r="CF169" s="306"/>
      <c r="CG169" s="306"/>
      <c r="CH169" s="306"/>
      <c r="CI169" s="306"/>
      <c r="CJ169" s="306"/>
      <c r="CK169" s="306"/>
      <c r="CL169" s="306"/>
      <c r="CM169" s="306"/>
      <c r="CN169" s="306"/>
      <c r="CO169" s="306"/>
      <c r="CP169" s="306"/>
      <c r="CQ169" s="306"/>
      <c r="CR169" s="306"/>
      <c r="CS169" s="306"/>
      <c r="CT169" s="306"/>
      <c r="CU169" s="306"/>
      <c r="CV169" s="306"/>
      <c r="CW169" s="306"/>
      <c r="CX169" s="306"/>
      <c r="CY169" s="306"/>
      <c r="CZ169" s="306"/>
      <c r="DA169" s="306"/>
      <c r="DB169" s="306"/>
      <c r="DC169" s="306"/>
      <c r="DD169" s="306"/>
      <c r="DE169" s="306"/>
      <c r="DF169" s="306"/>
      <c r="DG169" s="306"/>
      <c r="DH169" s="306"/>
      <c r="DI169" s="306"/>
      <c r="DJ169" s="306"/>
      <c r="DK169" s="306"/>
      <c r="DL169" s="306"/>
      <c r="DM169" s="306"/>
      <c r="DN169" s="306"/>
      <c r="DO169" s="306"/>
      <c r="DP169" s="306"/>
      <c r="DQ169" s="306"/>
      <c r="DR169" s="306"/>
      <c r="DS169" s="306"/>
      <c r="DT169" s="306"/>
      <c r="DU169" s="306"/>
      <c r="DV169" s="306"/>
      <c r="DW169" s="306"/>
      <c r="DX169" s="306"/>
      <c r="DY169" s="306"/>
      <c r="DZ169" s="306"/>
      <c r="EA169" s="306"/>
      <c r="EB169" s="306"/>
      <c r="EC169" s="306"/>
      <c r="ED169" s="306"/>
      <c r="EE169" s="306"/>
      <c r="EF169" s="306"/>
      <c r="EG169" s="306"/>
      <c r="EH169" s="306"/>
      <c r="EI169" s="306"/>
      <c r="EJ169" s="306"/>
      <c r="EK169" s="306"/>
      <c r="EL169" s="306"/>
      <c r="EM169" s="306"/>
      <c r="EN169" s="306"/>
      <c r="EO169" s="306"/>
      <c r="EP169" s="306"/>
      <c r="EQ169" s="306"/>
      <c r="ER169" s="306"/>
      <c r="ES169" s="306"/>
      <c r="ET169" s="306"/>
      <c r="EU169" s="306"/>
      <c r="EV169" s="306"/>
      <c r="EW169" s="306"/>
      <c r="EX169" s="306"/>
      <c r="EY169" s="306"/>
      <c r="EZ169" s="306"/>
      <c r="FA169" s="306"/>
      <c r="FB169" s="306"/>
      <c r="FC169" s="306"/>
      <c r="FD169" s="306"/>
      <c r="FE169" s="306"/>
      <c r="FF169" s="306"/>
      <c r="FG169" s="306"/>
      <c r="FH169" s="306"/>
      <c r="FI169" s="306"/>
      <c r="FJ169" s="306"/>
      <c r="FK169" s="306"/>
      <c r="FL169" s="306"/>
      <c r="FM169" s="306"/>
      <c r="FN169" s="306"/>
      <c r="FO169" s="306"/>
      <c r="FP169" s="306"/>
      <c r="FQ169" s="306"/>
      <c r="FR169" s="306"/>
      <c r="FS169" s="306"/>
      <c r="FT169" s="306"/>
      <c r="FU169" s="306"/>
      <c r="FV169" s="306"/>
      <c r="FW169" s="306"/>
      <c r="FX169" s="306"/>
      <c r="FY169" s="306"/>
      <c r="FZ169" s="306"/>
      <c r="GA169" s="306"/>
      <c r="GB169" s="306"/>
      <c r="GC169" s="306"/>
      <c r="GD169" s="306"/>
      <c r="GE169" s="306"/>
      <c r="GF169" s="306"/>
      <c r="GG169" s="306"/>
      <c r="GH169" s="306"/>
      <c r="GI169" s="306"/>
      <c r="GJ169" s="306"/>
      <c r="GK169" s="306"/>
      <c r="GL169" s="306"/>
      <c r="GM169" s="306"/>
      <c r="GN169" s="306"/>
      <c r="GO169" s="306"/>
      <c r="GP169" s="306"/>
      <c r="GQ169" s="306"/>
      <c r="GR169" s="306"/>
      <c r="GS169" s="306"/>
      <c r="GT169" s="306"/>
      <c r="GU169" s="306"/>
      <c r="GV169" s="306"/>
      <c r="GW169" s="306"/>
      <c r="GX169" s="306"/>
      <c r="GY169" s="306"/>
      <c r="GZ169" s="306"/>
      <c r="HA169" s="306"/>
      <c r="HB169" s="306"/>
      <c r="HC169" s="306"/>
      <c r="HD169" s="306"/>
      <c r="HE169" s="306"/>
      <c r="HF169" s="306"/>
      <c r="HG169" s="306"/>
      <c r="HH169" s="306"/>
      <c r="HI169" s="306"/>
      <c r="HJ169" s="306"/>
      <c r="HK169" s="306"/>
      <c r="HL169" s="306"/>
      <c r="HM169" s="306"/>
      <c r="HN169" s="306"/>
      <c r="HO169" s="306"/>
      <c r="HP169" s="306"/>
    </row>
    <row r="170" spans="1:224" x14ac:dyDescent="0.2">
      <c r="A170" s="142" t="s">
        <v>607</v>
      </c>
      <c r="B170" s="142" t="s">
        <v>608</v>
      </c>
      <c r="C170" s="142"/>
      <c r="D170" s="142"/>
      <c r="E170" s="246">
        <v>6</v>
      </c>
      <c r="F170" s="246">
        <v>2</v>
      </c>
      <c r="G170" s="246">
        <v>0</v>
      </c>
      <c r="H170" s="246">
        <v>2</v>
      </c>
      <c r="I170" s="246">
        <v>0</v>
      </c>
      <c r="J170" s="246">
        <v>0</v>
      </c>
      <c r="K170" s="246">
        <v>2</v>
      </c>
      <c r="L170" s="246">
        <v>0</v>
      </c>
      <c r="M170" s="246">
        <v>0</v>
      </c>
      <c r="N170" s="246">
        <v>0</v>
      </c>
      <c r="O170" s="246">
        <v>0</v>
      </c>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6"/>
      <c r="AL170" s="306"/>
      <c r="AM170" s="306"/>
      <c r="AN170" s="306"/>
      <c r="AO170" s="306"/>
      <c r="AP170" s="306"/>
      <c r="AQ170" s="306"/>
      <c r="AR170" s="306"/>
      <c r="AS170" s="306"/>
      <c r="AT170" s="306"/>
      <c r="AU170" s="306"/>
      <c r="AV170" s="306"/>
      <c r="AW170" s="306"/>
      <c r="AX170" s="306"/>
      <c r="AY170" s="306"/>
      <c r="AZ170" s="306"/>
      <c r="BA170" s="306"/>
      <c r="BB170" s="306"/>
      <c r="BC170" s="306"/>
      <c r="BD170" s="306"/>
      <c r="BE170" s="306"/>
      <c r="BF170" s="306"/>
      <c r="BG170" s="306"/>
      <c r="BH170" s="306"/>
      <c r="BI170" s="306"/>
      <c r="BJ170" s="306"/>
      <c r="BK170" s="306"/>
      <c r="BL170" s="306"/>
      <c r="BM170" s="306"/>
      <c r="BN170" s="306"/>
      <c r="BO170" s="306"/>
      <c r="BP170" s="306"/>
      <c r="BQ170" s="306"/>
      <c r="BR170" s="306"/>
      <c r="BS170" s="306"/>
      <c r="BT170" s="306"/>
      <c r="BU170" s="306"/>
      <c r="BV170" s="306"/>
      <c r="BW170" s="306"/>
      <c r="BX170" s="306"/>
      <c r="BY170" s="306"/>
      <c r="BZ170" s="306"/>
      <c r="CA170" s="306"/>
      <c r="CB170" s="306"/>
      <c r="CC170" s="306"/>
      <c r="CD170" s="306"/>
      <c r="CE170" s="306"/>
      <c r="CF170" s="306"/>
      <c r="CG170" s="306"/>
      <c r="CH170" s="306"/>
      <c r="CI170" s="306"/>
      <c r="CJ170" s="306"/>
      <c r="CK170" s="306"/>
      <c r="CL170" s="306"/>
      <c r="CM170" s="306"/>
      <c r="CN170" s="306"/>
      <c r="CO170" s="306"/>
      <c r="CP170" s="306"/>
      <c r="CQ170" s="306"/>
      <c r="CR170" s="306"/>
      <c r="CS170" s="306"/>
      <c r="CT170" s="306"/>
      <c r="CU170" s="306"/>
      <c r="CV170" s="306"/>
      <c r="CW170" s="306"/>
      <c r="CX170" s="306"/>
      <c r="CY170" s="306"/>
      <c r="CZ170" s="306"/>
      <c r="DA170" s="306"/>
      <c r="DB170" s="306"/>
      <c r="DC170" s="306"/>
      <c r="DD170" s="306"/>
      <c r="DE170" s="306"/>
      <c r="DF170" s="306"/>
      <c r="DG170" s="306"/>
      <c r="DH170" s="306"/>
      <c r="DI170" s="306"/>
      <c r="DJ170" s="306"/>
      <c r="DK170" s="306"/>
      <c r="DL170" s="306"/>
      <c r="DM170" s="306"/>
      <c r="DN170" s="306"/>
      <c r="DO170" s="306"/>
      <c r="DP170" s="306"/>
      <c r="DQ170" s="306"/>
      <c r="DR170" s="306"/>
      <c r="DS170" s="306"/>
      <c r="DT170" s="306"/>
      <c r="DU170" s="306"/>
      <c r="DV170" s="306"/>
      <c r="DW170" s="306"/>
      <c r="DX170" s="306"/>
      <c r="DY170" s="306"/>
      <c r="DZ170" s="306"/>
      <c r="EA170" s="306"/>
      <c r="EB170" s="306"/>
      <c r="EC170" s="306"/>
      <c r="ED170" s="306"/>
      <c r="EE170" s="306"/>
      <c r="EF170" s="306"/>
      <c r="EG170" s="306"/>
      <c r="EH170" s="306"/>
      <c r="EI170" s="306"/>
      <c r="EJ170" s="306"/>
      <c r="EK170" s="306"/>
      <c r="EL170" s="306"/>
      <c r="EM170" s="306"/>
      <c r="EN170" s="306"/>
      <c r="EO170" s="306"/>
      <c r="EP170" s="306"/>
      <c r="EQ170" s="306"/>
      <c r="ER170" s="306"/>
      <c r="ES170" s="306"/>
      <c r="ET170" s="306"/>
      <c r="EU170" s="306"/>
      <c r="EV170" s="306"/>
      <c r="EW170" s="306"/>
      <c r="EX170" s="306"/>
      <c r="EY170" s="306"/>
      <c r="EZ170" s="306"/>
      <c r="FA170" s="306"/>
      <c r="FB170" s="306"/>
      <c r="FC170" s="306"/>
      <c r="FD170" s="306"/>
      <c r="FE170" s="306"/>
      <c r="FF170" s="306"/>
      <c r="FG170" s="306"/>
      <c r="FH170" s="306"/>
      <c r="FI170" s="306"/>
      <c r="FJ170" s="306"/>
      <c r="FK170" s="306"/>
      <c r="FL170" s="306"/>
      <c r="FM170" s="306"/>
      <c r="FN170" s="306"/>
      <c r="FO170" s="306"/>
      <c r="FP170" s="306"/>
      <c r="FQ170" s="306"/>
      <c r="FR170" s="306"/>
      <c r="FS170" s="306"/>
      <c r="FT170" s="306"/>
      <c r="FU170" s="306"/>
      <c r="FV170" s="306"/>
      <c r="FW170" s="306"/>
      <c r="FX170" s="306"/>
      <c r="FY170" s="306"/>
      <c r="FZ170" s="306"/>
      <c r="GA170" s="306"/>
      <c r="GB170" s="306"/>
      <c r="GC170" s="306"/>
      <c r="GD170" s="306"/>
      <c r="GE170" s="306"/>
      <c r="GF170" s="306"/>
      <c r="GG170" s="306"/>
      <c r="GH170" s="306"/>
      <c r="GI170" s="306"/>
      <c r="GJ170" s="306"/>
      <c r="GK170" s="306"/>
      <c r="GL170" s="306"/>
      <c r="GM170" s="306"/>
      <c r="GN170" s="306"/>
      <c r="GO170" s="306"/>
      <c r="GP170" s="306"/>
      <c r="GQ170" s="306"/>
      <c r="GR170" s="306"/>
      <c r="GS170" s="306"/>
      <c r="GT170" s="306"/>
      <c r="GU170" s="306"/>
      <c r="GV170" s="306"/>
      <c r="GW170" s="306"/>
      <c r="GX170" s="306"/>
      <c r="GY170" s="306"/>
      <c r="GZ170" s="306"/>
      <c r="HA170" s="306"/>
      <c r="HB170" s="306"/>
      <c r="HC170" s="306"/>
      <c r="HD170" s="306"/>
      <c r="HE170" s="306"/>
      <c r="HF170" s="306"/>
      <c r="HG170" s="306"/>
      <c r="HH170" s="306"/>
      <c r="HI170" s="306"/>
      <c r="HJ170" s="306"/>
      <c r="HK170" s="306"/>
      <c r="HL170" s="306"/>
      <c r="HM170" s="306"/>
      <c r="HN170" s="306"/>
      <c r="HO170" s="306"/>
      <c r="HP170" s="306"/>
    </row>
    <row r="171" spans="1:224" x14ac:dyDescent="0.2">
      <c r="A171" s="142" t="s">
        <v>609</v>
      </c>
      <c r="B171" s="142" t="s">
        <v>610</v>
      </c>
      <c r="C171" s="142"/>
      <c r="D171" s="142"/>
      <c r="E171" s="246">
        <v>98</v>
      </c>
      <c r="F171" s="246">
        <v>53</v>
      </c>
      <c r="G171" s="246">
        <v>4</v>
      </c>
      <c r="H171" s="246">
        <v>5</v>
      </c>
      <c r="I171" s="246">
        <v>10</v>
      </c>
      <c r="J171" s="246">
        <v>2</v>
      </c>
      <c r="K171" s="246">
        <v>9</v>
      </c>
      <c r="L171" s="246">
        <v>0</v>
      </c>
      <c r="M171" s="246">
        <v>1</v>
      </c>
      <c r="N171" s="246">
        <v>7</v>
      </c>
      <c r="O171" s="246">
        <v>7</v>
      </c>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6"/>
      <c r="AL171" s="306"/>
      <c r="AM171" s="306"/>
      <c r="AN171" s="306"/>
      <c r="AO171" s="306"/>
      <c r="AP171" s="306"/>
      <c r="AQ171" s="306"/>
      <c r="AR171" s="306"/>
      <c r="AS171" s="306"/>
      <c r="AT171" s="306"/>
      <c r="AU171" s="306"/>
      <c r="AV171" s="306"/>
      <c r="AW171" s="306"/>
      <c r="AX171" s="306"/>
      <c r="AY171" s="306"/>
      <c r="AZ171" s="306"/>
      <c r="BA171" s="306"/>
      <c r="BB171" s="306"/>
      <c r="BC171" s="306"/>
      <c r="BD171" s="306"/>
      <c r="BE171" s="306"/>
      <c r="BF171" s="306"/>
      <c r="BG171" s="306"/>
      <c r="BH171" s="306"/>
      <c r="BI171" s="306"/>
      <c r="BJ171" s="306"/>
      <c r="BK171" s="306"/>
      <c r="BL171" s="306"/>
      <c r="BM171" s="306"/>
      <c r="BN171" s="306"/>
      <c r="BO171" s="306"/>
      <c r="BP171" s="306"/>
      <c r="BQ171" s="306"/>
      <c r="BR171" s="306"/>
      <c r="BS171" s="306"/>
      <c r="BT171" s="306"/>
      <c r="BU171" s="306"/>
      <c r="BV171" s="306"/>
      <c r="BW171" s="306"/>
      <c r="BX171" s="306"/>
      <c r="BY171" s="306"/>
      <c r="BZ171" s="306"/>
      <c r="CA171" s="306"/>
      <c r="CB171" s="306"/>
      <c r="CC171" s="306"/>
      <c r="CD171" s="306"/>
      <c r="CE171" s="306"/>
      <c r="CF171" s="306"/>
      <c r="CG171" s="306"/>
      <c r="CH171" s="306"/>
      <c r="CI171" s="306"/>
      <c r="CJ171" s="306"/>
      <c r="CK171" s="306"/>
      <c r="CL171" s="306"/>
      <c r="CM171" s="306"/>
      <c r="CN171" s="306"/>
      <c r="CO171" s="306"/>
      <c r="CP171" s="306"/>
      <c r="CQ171" s="306"/>
      <c r="CR171" s="306"/>
      <c r="CS171" s="306"/>
      <c r="CT171" s="306"/>
      <c r="CU171" s="306"/>
      <c r="CV171" s="306"/>
      <c r="CW171" s="306"/>
      <c r="CX171" s="306"/>
      <c r="CY171" s="306"/>
      <c r="CZ171" s="306"/>
      <c r="DA171" s="306"/>
      <c r="DB171" s="306"/>
      <c r="DC171" s="306"/>
      <c r="DD171" s="306"/>
      <c r="DE171" s="306"/>
      <c r="DF171" s="306"/>
      <c r="DG171" s="306"/>
      <c r="DH171" s="306"/>
      <c r="DI171" s="306"/>
      <c r="DJ171" s="306"/>
      <c r="DK171" s="306"/>
      <c r="DL171" s="306"/>
      <c r="DM171" s="306"/>
      <c r="DN171" s="306"/>
      <c r="DO171" s="306"/>
      <c r="DP171" s="306"/>
      <c r="DQ171" s="306"/>
      <c r="DR171" s="306"/>
      <c r="DS171" s="306"/>
      <c r="DT171" s="306"/>
      <c r="DU171" s="306"/>
      <c r="DV171" s="306"/>
      <c r="DW171" s="306"/>
      <c r="DX171" s="306"/>
      <c r="DY171" s="306"/>
      <c r="DZ171" s="306"/>
      <c r="EA171" s="306"/>
      <c r="EB171" s="306"/>
      <c r="EC171" s="306"/>
      <c r="ED171" s="306"/>
      <c r="EE171" s="306"/>
      <c r="EF171" s="306"/>
      <c r="EG171" s="306"/>
      <c r="EH171" s="306"/>
      <c r="EI171" s="306"/>
      <c r="EJ171" s="306"/>
      <c r="EK171" s="306"/>
      <c r="EL171" s="306"/>
      <c r="EM171" s="306"/>
      <c r="EN171" s="306"/>
      <c r="EO171" s="306"/>
      <c r="EP171" s="306"/>
      <c r="EQ171" s="306"/>
      <c r="ER171" s="306"/>
      <c r="ES171" s="306"/>
      <c r="ET171" s="306"/>
      <c r="EU171" s="306"/>
      <c r="EV171" s="306"/>
      <c r="EW171" s="306"/>
      <c r="EX171" s="306"/>
      <c r="EY171" s="306"/>
      <c r="EZ171" s="306"/>
      <c r="FA171" s="306"/>
      <c r="FB171" s="306"/>
      <c r="FC171" s="306"/>
      <c r="FD171" s="306"/>
      <c r="FE171" s="306"/>
      <c r="FF171" s="306"/>
      <c r="FG171" s="306"/>
      <c r="FH171" s="306"/>
      <c r="FI171" s="306"/>
      <c r="FJ171" s="306"/>
      <c r="FK171" s="306"/>
      <c r="FL171" s="306"/>
      <c r="FM171" s="306"/>
      <c r="FN171" s="306"/>
      <c r="FO171" s="306"/>
      <c r="FP171" s="306"/>
      <c r="FQ171" s="306"/>
      <c r="FR171" s="306"/>
      <c r="FS171" s="306"/>
      <c r="FT171" s="306"/>
      <c r="FU171" s="306"/>
      <c r="FV171" s="306"/>
      <c r="FW171" s="306"/>
      <c r="FX171" s="306"/>
      <c r="FY171" s="306"/>
      <c r="FZ171" s="306"/>
      <c r="GA171" s="306"/>
      <c r="GB171" s="306"/>
      <c r="GC171" s="306"/>
      <c r="GD171" s="306"/>
      <c r="GE171" s="306"/>
      <c r="GF171" s="306"/>
      <c r="GG171" s="306"/>
      <c r="GH171" s="306"/>
      <c r="GI171" s="306"/>
      <c r="GJ171" s="306"/>
      <c r="GK171" s="306"/>
      <c r="GL171" s="306"/>
      <c r="GM171" s="306"/>
      <c r="GN171" s="306"/>
      <c r="GO171" s="306"/>
      <c r="GP171" s="306"/>
      <c r="GQ171" s="306"/>
      <c r="GR171" s="306"/>
      <c r="GS171" s="306"/>
      <c r="GT171" s="306"/>
      <c r="GU171" s="306"/>
      <c r="GV171" s="306"/>
      <c r="GW171" s="306"/>
      <c r="GX171" s="306"/>
      <c r="GY171" s="306"/>
      <c r="GZ171" s="306"/>
      <c r="HA171" s="306"/>
      <c r="HB171" s="306"/>
      <c r="HC171" s="306"/>
      <c r="HD171" s="306"/>
      <c r="HE171" s="306"/>
      <c r="HF171" s="306"/>
      <c r="HG171" s="306"/>
      <c r="HH171" s="306"/>
      <c r="HI171" s="306"/>
      <c r="HJ171" s="306"/>
      <c r="HK171" s="306"/>
      <c r="HL171" s="306"/>
      <c r="HM171" s="306"/>
      <c r="HN171" s="306"/>
      <c r="HO171" s="306"/>
      <c r="HP171" s="306"/>
    </row>
    <row r="172" spans="1:224" x14ac:dyDescent="0.2">
      <c r="A172" s="142" t="s">
        <v>611</v>
      </c>
      <c r="B172" s="142" t="s">
        <v>612</v>
      </c>
      <c r="C172" s="142"/>
      <c r="D172" s="142"/>
      <c r="E172" s="246">
        <v>22</v>
      </c>
      <c r="F172" s="246">
        <v>6</v>
      </c>
      <c r="G172" s="246">
        <v>10</v>
      </c>
      <c r="H172" s="246">
        <v>3</v>
      </c>
      <c r="I172" s="246">
        <v>1</v>
      </c>
      <c r="J172" s="246">
        <v>0</v>
      </c>
      <c r="K172" s="246">
        <v>1</v>
      </c>
      <c r="L172" s="246">
        <v>1</v>
      </c>
      <c r="M172" s="246">
        <v>0</v>
      </c>
      <c r="N172" s="246">
        <v>0</v>
      </c>
      <c r="O172" s="246">
        <v>0</v>
      </c>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6"/>
      <c r="AL172" s="306"/>
      <c r="AM172" s="306"/>
      <c r="AN172" s="306"/>
      <c r="AO172" s="306"/>
      <c r="AP172" s="306"/>
      <c r="AQ172" s="306"/>
      <c r="AR172" s="306"/>
      <c r="AS172" s="306"/>
      <c r="AT172" s="306"/>
      <c r="AU172" s="306"/>
      <c r="AV172" s="306"/>
      <c r="AW172" s="306"/>
      <c r="AX172" s="306"/>
      <c r="AY172" s="306"/>
      <c r="AZ172" s="306"/>
      <c r="BA172" s="306"/>
      <c r="BB172" s="306"/>
      <c r="BC172" s="306"/>
      <c r="BD172" s="306"/>
      <c r="BE172" s="306"/>
      <c r="BF172" s="306"/>
      <c r="BG172" s="306"/>
      <c r="BH172" s="306"/>
      <c r="BI172" s="306"/>
      <c r="BJ172" s="306"/>
      <c r="BK172" s="306"/>
      <c r="BL172" s="306"/>
      <c r="BM172" s="306"/>
      <c r="BN172" s="306"/>
      <c r="BO172" s="306"/>
      <c r="BP172" s="306"/>
      <c r="BQ172" s="306"/>
      <c r="BR172" s="306"/>
      <c r="BS172" s="306"/>
      <c r="BT172" s="306"/>
      <c r="BU172" s="306"/>
      <c r="BV172" s="306"/>
      <c r="BW172" s="306"/>
      <c r="BX172" s="306"/>
      <c r="BY172" s="306"/>
      <c r="BZ172" s="306"/>
      <c r="CA172" s="306"/>
      <c r="CB172" s="306"/>
      <c r="CC172" s="306"/>
      <c r="CD172" s="306"/>
      <c r="CE172" s="306"/>
      <c r="CF172" s="306"/>
      <c r="CG172" s="306"/>
      <c r="CH172" s="306"/>
      <c r="CI172" s="306"/>
      <c r="CJ172" s="306"/>
      <c r="CK172" s="306"/>
      <c r="CL172" s="306"/>
      <c r="CM172" s="306"/>
      <c r="CN172" s="306"/>
      <c r="CO172" s="306"/>
      <c r="CP172" s="306"/>
      <c r="CQ172" s="306"/>
      <c r="CR172" s="306"/>
      <c r="CS172" s="306"/>
      <c r="CT172" s="306"/>
      <c r="CU172" s="306"/>
      <c r="CV172" s="306"/>
      <c r="CW172" s="306"/>
      <c r="CX172" s="306"/>
      <c r="CY172" s="306"/>
      <c r="CZ172" s="306"/>
      <c r="DA172" s="306"/>
      <c r="DB172" s="306"/>
      <c r="DC172" s="306"/>
      <c r="DD172" s="306"/>
      <c r="DE172" s="306"/>
      <c r="DF172" s="306"/>
      <c r="DG172" s="306"/>
      <c r="DH172" s="306"/>
      <c r="DI172" s="306"/>
      <c r="DJ172" s="306"/>
      <c r="DK172" s="306"/>
      <c r="DL172" s="306"/>
      <c r="DM172" s="306"/>
      <c r="DN172" s="306"/>
      <c r="DO172" s="306"/>
      <c r="DP172" s="306"/>
      <c r="DQ172" s="306"/>
      <c r="DR172" s="306"/>
      <c r="DS172" s="306"/>
      <c r="DT172" s="306"/>
      <c r="DU172" s="306"/>
      <c r="DV172" s="306"/>
      <c r="DW172" s="306"/>
      <c r="DX172" s="306"/>
      <c r="DY172" s="306"/>
      <c r="DZ172" s="306"/>
      <c r="EA172" s="306"/>
      <c r="EB172" s="306"/>
      <c r="EC172" s="306"/>
      <c r="ED172" s="306"/>
      <c r="EE172" s="306"/>
      <c r="EF172" s="306"/>
      <c r="EG172" s="306"/>
      <c r="EH172" s="306"/>
      <c r="EI172" s="306"/>
      <c r="EJ172" s="306"/>
      <c r="EK172" s="306"/>
      <c r="EL172" s="306"/>
      <c r="EM172" s="306"/>
      <c r="EN172" s="306"/>
      <c r="EO172" s="306"/>
      <c r="EP172" s="306"/>
      <c r="EQ172" s="306"/>
      <c r="ER172" s="306"/>
      <c r="ES172" s="306"/>
      <c r="ET172" s="306"/>
      <c r="EU172" s="306"/>
      <c r="EV172" s="306"/>
      <c r="EW172" s="306"/>
      <c r="EX172" s="306"/>
      <c r="EY172" s="306"/>
      <c r="EZ172" s="306"/>
      <c r="FA172" s="306"/>
      <c r="FB172" s="306"/>
      <c r="FC172" s="306"/>
      <c r="FD172" s="306"/>
      <c r="FE172" s="306"/>
      <c r="FF172" s="306"/>
      <c r="FG172" s="306"/>
      <c r="FH172" s="306"/>
      <c r="FI172" s="306"/>
      <c r="FJ172" s="306"/>
      <c r="FK172" s="306"/>
      <c r="FL172" s="306"/>
      <c r="FM172" s="306"/>
      <c r="FN172" s="306"/>
      <c r="FO172" s="306"/>
      <c r="FP172" s="306"/>
      <c r="FQ172" s="306"/>
      <c r="FR172" s="306"/>
      <c r="FS172" s="306"/>
      <c r="FT172" s="306"/>
      <c r="FU172" s="306"/>
      <c r="FV172" s="306"/>
      <c r="FW172" s="306"/>
      <c r="FX172" s="306"/>
      <c r="FY172" s="306"/>
      <c r="FZ172" s="306"/>
      <c r="GA172" s="306"/>
      <c r="GB172" s="306"/>
      <c r="GC172" s="306"/>
      <c r="GD172" s="306"/>
      <c r="GE172" s="306"/>
      <c r="GF172" s="306"/>
      <c r="GG172" s="306"/>
      <c r="GH172" s="306"/>
      <c r="GI172" s="306"/>
      <c r="GJ172" s="306"/>
      <c r="GK172" s="306"/>
      <c r="GL172" s="306"/>
      <c r="GM172" s="306"/>
      <c r="GN172" s="306"/>
      <c r="GO172" s="306"/>
      <c r="GP172" s="306"/>
      <c r="GQ172" s="306"/>
      <c r="GR172" s="306"/>
      <c r="GS172" s="306"/>
      <c r="GT172" s="306"/>
      <c r="GU172" s="306"/>
      <c r="GV172" s="306"/>
      <c r="GW172" s="306"/>
      <c r="GX172" s="306"/>
      <c r="GY172" s="306"/>
      <c r="GZ172" s="306"/>
      <c r="HA172" s="306"/>
      <c r="HB172" s="306"/>
      <c r="HC172" s="306"/>
      <c r="HD172" s="306"/>
      <c r="HE172" s="306"/>
      <c r="HF172" s="306"/>
      <c r="HG172" s="306"/>
      <c r="HH172" s="306"/>
      <c r="HI172" s="306"/>
      <c r="HJ172" s="306"/>
      <c r="HK172" s="306"/>
      <c r="HL172" s="306"/>
      <c r="HM172" s="306"/>
      <c r="HN172" s="306"/>
      <c r="HO172" s="306"/>
      <c r="HP172" s="306"/>
    </row>
    <row r="173" spans="1:224" x14ac:dyDescent="0.2">
      <c r="A173" s="142" t="s">
        <v>613</v>
      </c>
      <c r="B173" s="142" t="s">
        <v>614</v>
      </c>
      <c r="C173" s="142"/>
      <c r="D173" s="142"/>
      <c r="E173" s="246">
        <v>70</v>
      </c>
      <c r="F173" s="246">
        <v>41</v>
      </c>
      <c r="G173" s="246">
        <v>3</v>
      </c>
      <c r="H173" s="246">
        <v>4</v>
      </c>
      <c r="I173" s="246">
        <v>0</v>
      </c>
      <c r="J173" s="246">
        <v>4</v>
      </c>
      <c r="K173" s="246">
        <v>3</v>
      </c>
      <c r="L173" s="246">
        <v>1</v>
      </c>
      <c r="M173" s="246">
        <v>3</v>
      </c>
      <c r="N173" s="246">
        <v>4</v>
      </c>
      <c r="O173" s="246">
        <v>7</v>
      </c>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6"/>
      <c r="AL173" s="306"/>
      <c r="AM173" s="306"/>
      <c r="AN173" s="306"/>
      <c r="AO173" s="306"/>
      <c r="AP173" s="306"/>
      <c r="AQ173" s="306"/>
      <c r="AR173" s="306"/>
      <c r="AS173" s="306"/>
      <c r="AT173" s="306"/>
      <c r="AU173" s="306"/>
      <c r="AV173" s="306"/>
      <c r="AW173" s="306"/>
      <c r="AX173" s="306"/>
      <c r="AY173" s="306"/>
      <c r="AZ173" s="306"/>
      <c r="BA173" s="306"/>
      <c r="BB173" s="306"/>
      <c r="BC173" s="306"/>
      <c r="BD173" s="306"/>
      <c r="BE173" s="306"/>
      <c r="BF173" s="306"/>
      <c r="BG173" s="306"/>
      <c r="BH173" s="306"/>
      <c r="BI173" s="306"/>
      <c r="BJ173" s="306"/>
      <c r="BK173" s="306"/>
      <c r="BL173" s="306"/>
      <c r="BM173" s="306"/>
      <c r="BN173" s="306"/>
      <c r="BO173" s="306"/>
      <c r="BP173" s="306"/>
      <c r="BQ173" s="306"/>
      <c r="BR173" s="306"/>
      <c r="BS173" s="306"/>
      <c r="BT173" s="306"/>
      <c r="BU173" s="306"/>
      <c r="BV173" s="306"/>
      <c r="BW173" s="306"/>
      <c r="BX173" s="306"/>
      <c r="BY173" s="306"/>
      <c r="BZ173" s="306"/>
      <c r="CA173" s="306"/>
      <c r="CB173" s="306"/>
      <c r="CC173" s="306"/>
      <c r="CD173" s="306"/>
      <c r="CE173" s="306"/>
      <c r="CF173" s="306"/>
      <c r="CG173" s="306"/>
      <c r="CH173" s="306"/>
      <c r="CI173" s="306"/>
      <c r="CJ173" s="306"/>
      <c r="CK173" s="306"/>
      <c r="CL173" s="306"/>
      <c r="CM173" s="306"/>
      <c r="CN173" s="306"/>
      <c r="CO173" s="306"/>
      <c r="CP173" s="306"/>
      <c r="CQ173" s="306"/>
      <c r="CR173" s="306"/>
      <c r="CS173" s="306"/>
      <c r="CT173" s="306"/>
      <c r="CU173" s="306"/>
      <c r="CV173" s="306"/>
      <c r="CW173" s="306"/>
      <c r="CX173" s="306"/>
      <c r="CY173" s="306"/>
      <c r="CZ173" s="306"/>
      <c r="DA173" s="306"/>
      <c r="DB173" s="306"/>
      <c r="DC173" s="306"/>
      <c r="DD173" s="306"/>
      <c r="DE173" s="306"/>
      <c r="DF173" s="306"/>
      <c r="DG173" s="306"/>
      <c r="DH173" s="306"/>
      <c r="DI173" s="306"/>
      <c r="DJ173" s="306"/>
      <c r="DK173" s="306"/>
      <c r="DL173" s="306"/>
      <c r="DM173" s="306"/>
      <c r="DN173" s="306"/>
      <c r="DO173" s="306"/>
      <c r="DP173" s="306"/>
      <c r="DQ173" s="306"/>
      <c r="DR173" s="306"/>
      <c r="DS173" s="306"/>
      <c r="DT173" s="306"/>
      <c r="DU173" s="306"/>
      <c r="DV173" s="306"/>
      <c r="DW173" s="306"/>
      <c r="DX173" s="306"/>
      <c r="DY173" s="306"/>
      <c r="DZ173" s="306"/>
      <c r="EA173" s="306"/>
      <c r="EB173" s="306"/>
      <c r="EC173" s="306"/>
      <c r="ED173" s="306"/>
      <c r="EE173" s="306"/>
      <c r="EF173" s="306"/>
      <c r="EG173" s="306"/>
      <c r="EH173" s="306"/>
      <c r="EI173" s="306"/>
      <c r="EJ173" s="306"/>
      <c r="EK173" s="306"/>
      <c r="EL173" s="306"/>
      <c r="EM173" s="306"/>
      <c r="EN173" s="306"/>
      <c r="EO173" s="306"/>
      <c r="EP173" s="306"/>
      <c r="EQ173" s="306"/>
      <c r="ER173" s="306"/>
      <c r="ES173" s="306"/>
      <c r="ET173" s="306"/>
      <c r="EU173" s="306"/>
      <c r="EV173" s="306"/>
      <c r="EW173" s="306"/>
      <c r="EX173" s="306"/>
      <c r="EY173" s="306"/>
      <c r="EZ173" s="306"/>
      <c r="FA173" s="306"/>
      <c r="FB173" s="306"/>
      <c r="FC173" s="306"/>
      <c r="FD173" s="306"/>
      <c r="FE173" s="306"/>
      <c r="FF173" s="306"/>
      <c r="FG173" s="306"/>
      <c r="FH173" s="306"/>
      <c r="FI173" s="306"/>
      <c r="FJ173" s="306"/>
      <c r="FK173" s="306"/>
      <c r="FL173" s="306"/>
      <c r="FM173" s="306"/>
      <c r="FN173" s="306"/>
      <c r="FO173" s="306"/>
      <c r="FP173" s="306"/>
      <c r="FQ173" s="306"/>
      <c r="FR173" s="306"/>
      <c r="FS173" s="306"/>
      <c r="FT173" s="306"/>
      <c r="FU173" s="306"/>
      <c r="FV173" s="306"/>
      <c r="FW173" s="306"/>
      <c r="FX173" s="306"/>
      <c r="FY173" s="306"/>
      <c r="FZ173" s="306"/>
      <c r="GA173" s="306"/>
      <c r="GB173" s="306"/>
      <c r="GC173" s="306"/>
      <c r="GD173" s="306"/>
      <c r="GE173" s="306"/>
      <c r="GF173" s="306"/>
      <c r="GG173" s="306"/>
      <c r="GH173" s="306"/>
      <c r="GI173" s="306"/>
      <c r="GJ173" s="306"/>
      <c r="GK173" s="306"/>
      <c r="GL173" s="306"/>
      <c r="GM173" s="306"/>
      <c r="GN173" s="306"/>
      <c r="GO173" s="306"/>
      <c r="GP173" s="306"/>
      <c r="GQ173" s="306"/>
      <c r="GR173" s="306"/>
      <c r="GS173" s="306"/>
      <c r="GT173" s="306"/>
      <c r="GU173" s="306"/>
      <c r="GV173" s="306"/>
      <c r="GW173" s="306"/>
      <c r="GX173" s="306"/>
      <c r="GY173" s="306"/>
      <c r="GZ173" s="306"/>
      <c r="HA173" s="306"/>
      <c r="HB173" s="306"/>
      <c r="HC173" s="306"/>
      <c r="HD173" s="306"/>
      <c r="HE173" s="306"/>
      <c r="HF173" s="306"/>
      <c r="HG173" s="306"/>
      <c r="HH173" s="306"/>
      <c r="HI173" s="306"/>
      <c r="HJ173" s="306"/>
      <c r="HK173" s="306"/>
      <c r="HL173" s="306"/>
      <c r="HM173" s="306"/>
      <c r="HN173" s="306"/>
      <c r="HO173" s="306"/>
      <c r="HP173" s="306"/>
    </row>
    <row r="174" spans="1:224" x14ac:dyDescent="0.2">
      <c r="A174" s="142" t="s">
        <v>615</v>
      </c>
      <c r="B174" s="142" t="s">
        <v>616</v>
      </c>
      <c r="C174" s="142"/>
      <c r="D174" s="142"/>
      <c r="E174" s="246">
        <v>41</v>
      </c>
      <c r="F174" s="246">
        <v>16</v>
      </c>
      <c r="G174" s="246">
        <v>4</v>
      </c>
      <c r="H174" s="246">
        <v>9</v>
      </c>
      <c r="I174" s="246">
        <v>3</v>
      </c>
      <c r="J174" s="246">
        <v>0</v>
      </c>
      <c r="K174" s="246">
        <v>2</v>
      </c>
      <c r="L174" s="246">
        <v>0</v>
      </c>
      <c r="M174" s="246">
        <v>1</v>
      </c>
      <c r="N174" s="246">
        <v>6</v>
      </c>
      <c r="O174" s="246">
        <v>0</v>
      </c>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6"/>
      <c r="AL174" s="306"/>
      <c r="AM174" s="306"/>
      <c r="AN174" s="306"/>
      <c r="AO174" s="306"/>
      <c r="AP174" s="306"/>
      <c r="AQ174" s="306"/>
      <c r="AR174" s="306"/>
      <c r="AS174" s="306"/>
      <c r="AT174" s="306"/>
      <c r="AU174" s="306"/>
      <c r="AV174" s="306"/>
      <c r="AW174" s="306"/>
      <c r="AX174" s="306"/>
      <c r="AY174" s="306"/>
      <c r="AZ174" s="306"/>
      <c r="BA174" s="306"/>
      <c r="BB174" s="306"/>
      <c r="BC174" s="306"/>
      <c r="BD174" s="306"/>
      <c r="BE174" s="306"/>
      <c r="BF174" s="306"/>
      <c r="BG174" s="306"/>
      <c r="BH174" s="306"/>
      <c r="BI174" s="306"/>
      <c r="BJ174" s="306"/>
      <c r="BK174" s="306"/>
      <c r="BL174" s="306"/>
      <c r="BM174" s="306"/>
      <c r="BN174" s="306"/>
      <c r="BO174" s="306"/>
      <c r="BP174" s="306"/>
      <c r="BQ174" s="306"/>
      <c r="BR174" s="306"/>
      <c r="BS174" s="306"/>
      <c r="BT174" s="306"/>
      <c r="BU174" s="306"/>
      <c r="BV174" s="306"/>
      <c r="BW174" s="306"/>
      <c r="BX174" s="306"/>
      <c r="BY174" s="306"/>
      <c r="BZ174" s="306"/>
      <c r="CA174" s="306"/>
      <c r="CB174" s="306"/>
      <c r="CC174" s="306"/>
      <c r="CD174" s="306"/>
      <c r="CE174" s="306"/>
      <c r="CF174" s="306"/>
      <c r="CG174" s="306"/>
      <c r="CH174" s="306"/>
      <c r="CI174" s="306"/>
      <c r="CJ174" s="306"/>
      <c r="CK174" s="306"/>
      <c r="CL174" s="306"/>
      <c r="CM174" s="306"/>
      <c r="CN174" s="306"/>
      <c r="CO174" s="306"/>
      <c r="CP174" s="306"/>
      <c r="CQ174" s="306"/>
      <c r="CR174" s="306"/>
      <c r="CS174" s="306"/>
      <c r="CT174" s="306"/>
      <c r="CU174" s="306"/>
      <c r="CV174" s="306"/>
      <c r="CW174" s="306"/>
      <c r="CX174" s="306"/>
      <c r="CY174" s="306"/>
      <c r="CZ174" s="306"/>
      <c r="DA174" s="306"/>
      <c r="DB174" s="306"/>
      <c r="DC174" s="306"/>
      <c r="DD174" s="306"/>
      <c r="DE174" s="306"/>
      <c r="DF174" s="306"/>
      <c r="DG174" s="306"/>
      <c r="DH174" s="306"/>
      <c r="DI174" s="306"/>
      <c r="DJ174" s="306"/>
      <c r="DK174" s="306"/>
      <c r="DL174" s="306"/>
      <c r="DM174" s="306"/>
      <c r="DN174" s="306"/>
      <c r="DO174" s="306"/>
      <c r="DP174" s="306"/>
      <c r="DQ174" s="306"/>
      <c r="DR174" s="306"/>
      <c r="DS174" s="306"/>
      <c r="DT174" s="306"/>
      <c r="DU174" s="306"/>
      <c r="DV174" s="306"/>
      <c r="DW174" s="306"/>
      <c r="DX174" s="306"/>
      <c r="DY174" s="306"/>
      <c r="DZ174" s="306"/>
      <c r="EA174" s="306"/>
      <c r="EB174" s="306"/>
      <c r="EC174" s="306"/>
      <c r="ED174" s="306"/>
      <c r="EE174" s="306"/>
      <c r="EF174" s="306"/>
      <c r="EG174" s="306"/>
      <c r="EH174" s="306"/>
      <c r="EI174" s="306"/>
      <c r="EJ174" s="306"/>
      <c r="EK174" s="306"/>
      <c r="EL174" s="306"/>
      <c r="EM174" s="306"/>
      <c r="EN174" s="306"/>
      <c r="EO174" s="306"/>
      <c r="EP174" s="306"/>
      <c r="EQ174" s="306"/>
      <c r="ER174" s="306"/>
      <c r="ES174" s="306"/>
      <c r="ET174" s="306"/>
      <c r="EU174" s="306"/>
      <c r="EV174" s="306"/>
      <c r="EW174" s="306"/>
      <c r="EX174" s="306"/>
      <c r="EY174" s="306"/>
      <c r="EZ174" s="306"/>
      <c r="FA174" s="306"/>
      <c r="FB174" s="306"/>
      <c r="FC174" s="306"/>
      <c r="FD174" s="306"/>
      <c r="FE174" s="306"/>
      <c r="FF174" s="306"/>
      <c r="FG174" s="306"/>
      <c r="FH174" s="306"/>
      <c r="FI174" s="306"/>
      <c r="FJ174" s="306"/>
      <c r="FK174" s="306"/>
      <c r="FL174" s="306"/>
      <c r="FM174" s="306"/>
      <c r="FN174" s="306"/>
      <c r="FO174" s="306"/>
      <c r="FP174" s="306"/>
      <c r="FQ174" s="306"/>
      <c r="FR174" s="306"/>
      <c r="FS174" s="306"/>
      <c r="FT174" s="306"/>
      <c r="FU174" s="306"/>
      <c r="FV174" s="306"/>
      <c r="FW174" s="306"/>
      <c r="FX174" s="306"/>
      <c r="FY174" s="306"/>
      <c r="FZ174" s="306"/>
      <c r="GA174" s="306"/>
      <c r="GB174" s="306"/>
      <c r="GC174" s="306"/>
      <c r="GD174" s="306"/>
      <c r="GE174" s="306"/>
      <c r="GF174" s="306"/>
      <c r="GG174" s="306"/>
      <c r="GH174" s="306"/>
      <c r="GI174" s="306"/>
      <c r="GJ174" s="306"/>
      <c r="GK174" s="306"/>
      <c r="GL174" s="306"/>
      <c r="GM174" s="306"/>
      <c r="GN174" s="306"/>
      <c r="GO174" s="306"/>
      <c r="GP174" s="306"/>
      <c r="GQ174" s="306"/>
      <c r="GR174" s="306"/>
      <c r="GS174" s="306"/>
      <c r="GT174" s="306"/>
      <c r="GU174" s="306"/>
      <c r="GV174" s="306"/>
      <c r="GW174" s="306"/>
      <c r="GX174" s="306"/>
      <c r="GY174" s="306"/>
      <c r="GZ174" s="306"/>
      <c r="HA174" s="306"/>
      <c r="HB174" s="306"/>
      <c r="HC174" s="306"/>
      <c r="HD174" s="306"/>
      <c r="HE174" s="306"/>
      <c r="HF174" s="306"/>
      <c r="HG174" s="306"/>
      <c r="HH174" s="306"/>
      <c r="HI174" s="306"/>
      <c r="HJ174" s="306"/>
      <c r="HK174" s="306"/>
      <c r="HL174" s="306"/>
      <c r="HM174" s="306"/>
      <c r="HN174" s="306"/>
      <c r="HO174" s="306"/>
      <c r="HP174" s="306"/>
    </row>
    <row r="175" spans="1:224" x14ac:dyDescent="0.2">
      <c r="A175" s="142" t="s">
        <v>617</v>
      </c>
      <c r="B175" s="142" t="s">
        <v>618</v>
      </c>
      <c r="C175" s="142"/>
      <c r="D175" s="142"/>
      <c r="E175" s="246">
        <v>46</v>
      </c>
      <c r="F175" s="246">
        <v>20</v>
      </c>
      <c r="G175" s="246">
        <v>2</v>
      </c>
      <c r="H175" s="246">
        <v>8</v>
      </c>
      <c r="I175" s="246">
        <v>3</v>
      </c>
      <c r="J175" s="246">
        <v>1</v>
      </c>
      <c r="K175" s="246">
        <v>3</v>
      </c>
      <c r="L175" s="246">
        <v>0</v>
      </c>
      <c r="M175" s="246">
        <v>0</v>
      </c>
      <c r="N175" s="246">
        <v>1</v>
      </c>
      <c r="O175" s="246">
        <v>8</v>
      </c>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6"/>
      <c r="AL175" s="306"/>
      <c r="AM175" s="306"/>
      <c r="AN175" s="306"/>
      <c r="AO175" s="306"/>
      <c r="AP175" s="306"/>
      <c r="AQ175" s="306"/>
      <c r="AR175" s="306"/>
      <c r="AS175" s="306"/>
      <c r="AT175" s="306"/>
      <c r="AU175" s="306"/>
      <c r="AV175" s="306"/>
      <c r="AW175" s="306"/>
      <c r="AX175" s="306"/>
      <c r="AY175" s="306"/>
      <c r="AZ175" s="306"/>
      <c r="BA175" s="306"/>
      <c r="BB175" s="306"/>
      <c r="BC175" s="306"/>
      <c r="BD175" s="306"/>
      <c r="BE175" s="306"/>
      <c r="BF175" s="306"/>
      <c r="BG175" s="306"/>
      <c r="BH175" s="306"/>
      <c r="BI175" s="306"/>
      <c r="BJ175" s="306"/>
      <c r="BK175" s="306"/>
      <c r="BL175" s="306"/>
      <c r="BM175" s="306"/>
      <c r="BN175" s="306"/>
      <c r="BO175" s="306"/>
      <c r="BP175" s="306"/>
      <c r="BQ175" s="306"/>
      <c r="BR175" s="306"/>
      <c r="BS175" s="306"/>
      <c r="BT175" s="306"/>
      <c r="BU175" s="306"/>
      <c r="BV175" s="306"/>
      <c r="BW175" s="306"/>
      <c r="BX175" s="306"/>
      <c r="BY175" s="306"/>
      <c r="BZ175" s="306"/>
      <c r="CA175" s="306"/>
      <c r="CB175" s="306"/>
      <c r="CC175" s="306"/>
      <c r="CD175" s="306"/>
      <c r="CE175" s="306"/>
      <c r="CF175" s="306"/>
      <c r="CG175" s="306"/>
      <c r="CH175" s="306"/>
      <c r="CI175" s="306"/>
      <c r="CJ175" s="306"/>
      <c r="CK175" s="306"/>
      <c r="CL175" s="306"/>
      <c r="CM175" s="306"/>
      <c r="CN175" s="306"/>
      <c r="CO175" s="306"/>
      <c r="CP175" s="306"/>
      <c r="CQ175" s="306"/>
      <c r="CR175" s="306"/>
      <c r="CS175" s="306"/>
      <c r="CT175" s="306"/>
      <c r="CU175" s="306"/>
      <c r="CV175" s="306"/>
      <c r="CW175" s="306"/>
      <c r="CX175" s="306"/>
      <c r="CY175" s="306"/>
      <c r="CZ175" s="306"/>
      <c r="DA175" s="306"/>
      <c r="DB175" s="306"/>
      <c r="DC175" s="306"/>
      <c r="DD175" s="306"/>
      <c r="DE175" s="306"/>
      <c r="DF175" s="306"/>
      <c r="DG175" s="306"/>
      <c r="DH175" s="306"/>
      <c r="DI175" s="306"/>
      <c r="DJ175" s="306"/>
      <c r="DK175" s="306"/>
      <c r="DL175" s="306"/>
      <c r="DM175" s="306"/>
      <c r="DN175" s="306"/>
      <c r="DO175" s="306"/>
      <c r="DP175" s="306"/>
      <c r="DQ175" s="306"/>
      <c r="DR175" s="306"/>
      <c r="DS175" s="306"/>
      <c r="DT175" s="306"/>
      <c r="DU175" s="306"/>
      <c r="DV175" s="306"/>
      <c r="DW175" s="306"/>
      <c r="DX175" s="306"/>
      <c r="DY175" s="306"/>
      <c r="DZ175" s="306"/>
      <c r="EA175" s="306"/>
      <c r="EB175" s="306"/>
      <c r="EC175" s="306"/>
      <c r="ED175" s="306"/>
      <c r="EE175" s="306"/>
      <c r="EF175" s="306"/>
      <c r="EG175" s="306"/>
      <c r="EH175" s="306"/>
      <c r="EI175" s="306"/>
      <c r="EJ175" s="306"/>
      <c r="EK175" s="306"/>
      <c r="EL175" s="306"/>
      <c r="EM175" s="306"/>
      <c r="EN175" s="306"/>
      <c r="EO175" s="306"/>
      <c r="EP175" s="306"/>
      <c r="EQ175" s="306"/>
      <c r="ER175" s="306"/>
      <c r="ES175" s="306"/>
      <c r="ET175" s="306"/>
      <c r="EU175" s="306"/>
      <c r="EV175" s="306"/>
      <c r="EW175" s="306"/>
      <c r="EX175" s="306"/>
      <c r="EY175" s="306"/>
      <c r="EZ175" s="306"/>
      <c r="FA175" s="306"/>
      <c r="FB175" s="306"/>
      <c r="FC175" s="306"/>
      <c r="FD175" s="306"/>
      <c r="FE175" s="306"/>
      <c r="FF175" s="306"/>
      <c r="FG175" s="306"/>
      <c r="FH175" s="306"/>
      <c r="FI175" s="306"/>
      <c r="FJ175" s="306"/>
      <c r="FK175" s="306"/>
      <c r="FL175" s="306"/>
      <c r="FM175" s="306"/>
      <c r="FN175" s="306"/>
      <c r="FO175" s="306"/>
      <c r="FP175" s="306"/>
      <c r="FQ175" s="306"/>
      <c r="FR175" s="306"/>
      <c r="FS175" s="306"/>
      <c r="FT175" s="306"/>
      <c r="FU175" s="306"/>
      <c r="FV175" s="306"/>
      <c r="FW175" s="306"/>
      <c r="FX175" s="306"/>
      <c r="FY175" s="306"/>
      <c r="FZ175" s="306"/>
      <c r="GA175" s="306"/>
      <c r="GB175" s="306"/>
      <c r="GC175" s="306"/>
      <c r="GD175" s="306"/>
      <c r="GE175" s="306"/>
      <c r="GF175" s="306"/>
      <c r="GG175" s="306"/>
      <c r="GH175" s="306"/>
      <c r="GI175" s="306"/>
      <c r="GJ175" s="306"/>
      <c r="GK175" s="306"/>
      <c r="GL175" s="306"/>
      <c r="GM175" s="306"/>
      <c r="GN175" s="306"/>
      <c r="GO175" s="306"/>
      <c r="GP175" s="306"/>
      <c r="GQ175" s="306"/>
      <c r="GR175" s="306"/>
      <c r="GS175" s="306"/>
      <c r="GT175" s="306"/>
      <c r="GU175" s="306"/>
      <c r="GV175" s="306"/>
      <c r="GW175" s="306"/>
      <c r="GX175" s="306"/>
      <c r="GY175" s="306"/>
      <c r="GZ175" s="306"/>
      <c r="HA175" s="306"/>
      <c r="HB175" s="306"/>
      <c r="HC175" s="306"/>
      <c r="HD175" s="306"/>
      <c r="HE175" s="306"/>
      <c r="HF175" s="306"/>
      <c r="HG175" s="306"/>
      <c r="HH175" s="306"/>
      <c r="HI175" s="306"/>
      <c r="HJ175" s="306"/>
      <c r="HK175" s="306"/>
      <c r="HL175" s="306"/>
      <c r="HM175" s="306"/>
      <c r="HN175" s="306"/>
      <c r="HO175" s="306"/>
      <c r="HP175" s="306"/>
    </row>
    <row r="176" spans="1:224" x14ac:dyDescent="0.2">
      <c r="A176" s="142" t="s">
        <v>619</v>
      </c>
      <c r="B176" s="142" t="s">
        <v>620</v>
      </c>
      <c r="C176" s="142"/>
      <c r="D176" s="142"/>
      <c r="E176" s="246">
        <v>81</v>
      </c>
      <c r="F176" s="246">
        <v>8</v>
      </c>
      <c r="G176" s="246">
        <v>22</v>
      </c>
      <c r="H176" s="246">
        <v>19</v>
      </c>
      <c r="I176" s="246">
        <v>3</v>
      </c>
      <c r="J176" s="246">
        <v>6</v>
      </c>
      <c r="K176" s="246">
        <v>12</v>
      </c>
      <c r="L176" s="246">
        <v>1</v>
      </c>
      <c r="M176" s="246">
        <v>1</v>
      </c>
      <c r="N176" s="246">
        <v>8</v>
      </c>
      <c r="O176" s="246">
        <v>1</v>
      </c>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6"/>
      <c r="AL176" s="306"/>
      <c r="AM176" s="306"/>
      <c r="AN176" s="306"/>
      <c r="AO176" s="306"/>
      <c r="AP176" s="306"/>
      <c r="AQ176" s="306"/>
      <c r="AR176" s="306"/>
      <c r="AS176" s="306"/>
      <c r="AT176" s="306"/>
      <c r="AU176" s="306"/>
      <c r="AV176" s="306"/>
      <c r="AW176" s="306"/>
      <c r="AX176" s="306"/>
      <c r="AY176" s="306"/>
      <c r="AZ176" s="306"/>
      <c r="BA176" s="306"/>
      <c r="BB176" s="306"/>
      <c r="BC176" s="306"/>
      <c r="BD176" s="306"/>
      <c r="BE176" s="306"/>
      <c r="BF176" s="306"/>
      <c r="BG176" s="306"/>
      <c r="BH176" s="306"/>
      <c r="BI176" s="306"/>
      <c r="BJ176" s="306"/>
      <c r="BK176" s="306"/>
      <c r="BL176" s="306"/>
      <c r="BM176" s="306"/>
      <c r="BN176" s="306"/>
      <c r="BO176" s="306"/>
      <c r="BP176" s="306"/>
      <c r="BQ176" s="306"/>
      <c r="BR176" s="306"/>
      <c r="BS176" s="306"/>
      <c r="BT176" s="306"/>
      <c r="BU176" s="306"/>
      <c r="BV176" s="306"/>
      <c r="BW176" s="306"/>
      <c r="BX176" s="306"/>
      <c r="BY176" s="306"/>
      <c r="BZ176" s="306"/>
      <c r="CA176" s="306"/>
      <c r="CB176" s="306"/>
      <c r="CC176" s="306"/>
      <c r="CD176" s="306"/>
      <c r="CE176" s="306"/>
      <c r="CF176" s="306"/>
      <c r="CG176" s="306"/>
      <c r="CH176" s="306"/>
      <c r="CI176" s="306"/>
      <c r="CJ176" s="306"/>
      <c r="CK176" s="306"/>
      <c r="CL176" s="306"/>
      <c r="CM176" s="306"/>
      <c r="CN176" s="306"/>
      <c r="CO176" s="306"/>
      <c r="CP176" s="306"/>
      <c r="CQ176" s="306"/>
      <c r="CR176" s="306"/>
      <c r="CS176" s="306"/>
      <c r="CT176" s="306"/>
      <c r="CU176" s="306"/>
      <c r="CV176" s="306"/>
      <c r="CW176" s="306"/>
      <c r="CX176" s="306"/>
      <c r="CY176" s="306"/>
      <c r="CZ176" s="306"/>
      <c r="DA176" s="306"/>
      <c r="DB176" s="306"/>
      <c r="DC176" s="306"/>
      <c r="DD176" s="306"/>
      <c r="DE176" s="306"/>
      <c r="DF176" s="306"/>
      <c r="DG176" s="306"/>
      <c r="DH176" s="306"/>
      <c r="DI176" s="306"/>
      <c r="DJ176" s="306"/>
      <c r="DK176" s="306"/>
      <c r="DL176" s="306"/>
      <c r="DM176" s="306"/>
      <c r="DN176" s="306"/>
      <c r="DO176" s="306"/>
      <c r="DP176" s="306"/>
      <c r="DQ176" s="306"/>
      <c r="DR176" s="306"/>
      <c r="DS176" s="306"/>
      <c r="DT176" s="306"/>
      <c r="DU176" s="306"/>
      <c r="DV176" s="306"/>
      <c r="DW176" s="306"/>
      <c r="DX176" s="306"/>
      <c r="DY176" s="306"/>
      <c r="DZ176" s="306"/>
      <c r="EA176" s="306"/>
      <c r="EB176" s="306"/>
      <c r="EC176" s="306"/>
      <c r="ED176" s="306"/>
      <c r="EE176" s="306"/>
      <c r="EF176" s="306"/>
      <c r="EG176" s="306"/>
      <c r="EH176" s="306"/>
      <c r="EI176" s="306"/>
      <c r="EJ176" s="306"/>
      <c r="EK176" s="306"/>
      <c r="EL176" s="306"/>
      <c r="EM176" s="306"/>
      <c r="EN176" s="306"/>
      <c r="EO176" s="306"/>
      <c r="EP176" s="306"/>
      <c r="EQ176" s="306"/>
      <c r="ER176" s="306"/>
      <c r="ES176" s="306"/>
      <c r="ET176" s="306"/>
      <c r="EU176" s="306"/>
      <c r="EV176" s="306"/>
      <c r="EW176" s="306"/>
      <c r="EX176" s="306"/>
      <c r="EY176" s="306"/>
      <c r="EZ176" s="306"/>
      <c r="FA176" s="306"/>
      <c r="FB176" s="306"/>
      <c r="FC176" s="306"/>
      <c r="FD176" s="306"/>
      <c r="FE176" s="306"/>
      <c r="FF176" s="306"/>
      <c r="FG176" s="306"/>
      <c r="FH176" s="306"/>
      <c r="FI176" s="306"/>
      <c r="FJ176" s="306"/>
      <c r="FK176" s="306"/>
      <c r="FL176" s="306"/>
      <c r="FM176" s="306"/>
      <c r="FN176" s="306"/>
      <c r="FO176" s="306"/>
      <c r="FP176" s="306"/>
      <c r="FQ176" s="306"/>
      <c r="FR176" s="306"/>
      <c r="FS176" s="306"/>
      <c r="FT176" s="306"/>
      <c r="FU176" s="306"/>
      <c r="FV176" s="306"/>
      <c r="FW176" s="306"/>
      <c r="FX176" s="306"/>
      <c r="FY176" s="306"/>
      <c r="FZ176" s="306"/>
      <c r="GA176" s="306"/>
      <c r="GB176" s="306"/>
      <c r="GC176" s="306"/>
      <c r="GD176" s="306"/>
      <c r="GE176" s="306"/>
      <c r="GF176" s="306"/>
      <c r="GG176" s="306"/>
      <c r="GH176" s="306"/>
      <c r="GI176" s="306"/>
      <c r="GJ176" s="306"/>
      <c r="GK176" s="306"/>
      <c r="GL176" s="306"/>
      <c r="GM176" s="306"/>
      <c r="GN176" s="306"/>
      <c r="GO176" s="306"/>
      <c r="GP176" s="306"/>
      <c r="GQ176" s="306"/>
      <c r="GR176" s="306"/>
      <c r="GS176" s="306"/>
      <c r="GT176" s="306"/>
      <c r="GU176" s="306"/>
      <c r="GV176" s="306"/>
      <c r="GW176" s="306"/>
      <c r="GX176" s="306"/>
      <c r="GY176" s="306"/>
      <c r="GZ176" s="306"/>
      <c r="HA176" s="306"/>
      <c r="HB176" s="306"/>
      <c r="HC176" s="306"/>
      <c r="HD176" s="306"/>
      <c r="HE176" s="306"/>
      <c r="HF176" s="306"/>
      <c r="HG176" s="306"/>
      <c r="HH176" s="306"/>
      <c r="HI176" s="306"/>
      <c r="HJ176" s="306"/>
      <c r="HK176" s="306"/>
      <c r="HL176" s="306"/>
      <c r="HM176" s="306"/>
      <c r="HN176" s="306"/>
      <c r="HO176" s="306"/>
      <c r="HP176" s="306"/>
    </row>
    <row r="177" spans="1:224" x14ac:dyDescent="0.2">
      <c r="A177" s="142" t="s">
        <v>621</v>
      </c>
      <c r="B177" s="142" t="s">
        <v>622</v>
      </c>
      <c r="C177" s="142"/>
      <c r="D177" s="142"/>
      <c r="E177" s="246">
        <v>39</v>
      </c>
      <c r="F177" s="246">
        <v>20</v>
      </c>
      <c r="G177" s="246">
        <v>4</v>
      </c>
      <c r="H177" s="246">
        <v>5</v>
      </c>
      <c r="I177" s="246">
        <v>2</v>
      </c>
      <c r="J177" s="246">
        <v>1</v>
      </c>
      <c r="K177" s="246">
        <v>2</v>
      </c>
      <c r="L177" s="246">
        <v>1</v>
      </c>
      <c r="M177" s="246">
        <v>0</v>
      </c>
      <c r="N177" s="246">
        <v>2</v>
      </c>
      <c r="O177" s="246">
        <v>2</v>
      </c>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6"/>
      <c r="AL177" s="306"/>
      <c r="AM177" s="306"/>
      <c r="AN177" s="306"/>
      <c r="AO177" s="306"/>
      <c r="AP177" s="306"/>
      <c r="AQ177" s="306"/>
      <c r="AR177" s="306"/>
      <c r="AS177" s="306"/>
      <c r="AT177" s="306"/>
      <c r="AU177" s="306"/>
      <c r="AV177" s="306"/>
      <c r="AW177" s="306"/>
      <c r="AX177" s="306"/>
      <c r="AY177" s="306"/>
      <c r="AZ177" s="306"/>
      <c r="BA177" s="306"/>
      <c r="BB177" s="306"/>
      <c r="BC177" s="306"/>
      <c r="BD177" s="306"/>
      <c r="BE177" s="306"/>
      <c r="BF177" s="306"/>
      <c r="BG177" s="306"/>
      <c r="BH177" s="306"/>
      <c r="BI177" s="306"/>
      <c r="BJ177" s="306"/>
      <c r="BK177" s="306"/>
      <c r="BL177" s="306"/>
      <c r="BM177" s="306"/>
      <c r="BN177" s="306"/>
      <c r="BO177" s="306"/>
      <c r="BP177" s="306"/>
      <c r="BQ177" s="306"/>
      <c r="BR177" s="306"/>
      <c r="BS177" s="306"/>
      <c r="BT177" s="306"/>
      <c r="BU177" s="306"/>
      <c r="BV177" s="306"/>
      <c r="BW177" s="306"/>
      <c r="BX177" s="306"/>
      <c r="BY177" s="306"/>
      <c r="BZ177" s="306"/>
      <c r="CA177" s="306"/>
      <c r="CB177" s="306"/>
      <c r="CC177" s="306"/>
      <c r="CD177" s="306"/>
      <c r="CE177" s="306"/>
      <c r="CF177" s="306"/>
      <c r="CG177" s="306"/>
      <c r="CH177" s="306"/>
      <c r="CI177" s="306"/>
      <c r="CJ177" s="306"/>
      <c r="CK177" s="306"/>
      <c r="CL177" s="306"/>
      <c r="CM177" s="306"/>
      <c r="CN177" s="306"/>
      <c r="CO177" s="306"/>
      <c r="CP177" s="306"/>
      <c r="CQ177" s="306"/>
      <c r="CR177" s="306"/>
      <c r="CS177" s="306"/>
      <c r="CT177" s="306"/>
      <c r="CU177" s="306"/>
      <c r="CV177" s="306"/>
      <c r="CW177" s="306"/>
      <c r="CX177" s="306"/>
      <c r="CY177" s="306"/>
      <c r="CZ177" s="306"/>
      <c r="DA177" s="306"/>
      <c r="DB177" s="306"/>
      <c r="DC177" s="306"/>
      <c r="DD177" s="306"/>
      <c r="DE177" s="306"/>
      <c r="DF177" s="306"/>
      <c r="DG177" s="306"/>
      <c r="DH177" s="306"/>
      <c r="DI177" s="306"/>
      <c r="DJ177" s="306"/>
      <c r="DK177" s="306"/>
      <c r="DL177" s="306"/>
      <c r="DM177" s="306"/>
      <c r="DN177" s="306"/>
      <c r="DO177" s="306"/>
      <c r="DP177" s="306"/>
      <c r="DQ177" s="306"/>
      <c r="DR177" s="306"/>
      <c r="DS177" s="306"/>
      <c r="DT177" s="306"/>
      <c r="DU177" s="306"/>
      <c r="DV177" s="306"/>
      <c r="DW177" s="306"/>
      <c r="DX177" s="306"/>
      <c r="DY177" s="306"/>
      <c r="DZ177" s="306"/>
      <c r="EA177" s="306"/>
      <c r="EB177" s="306"/>
      <c r="EC177" s="306"/>
      <c r="ED177" s="306"/>
      <c r="EE177" s="306"/>
      <c r="EF177" s="306"/>
      <c r="EG177" s="306"/>
      <c r="EH177" s="306"/>
      <c r="EI177" s="306"/>
      <c r="EJ177" s="306"/>
      <c r="EK177" s="306"/>
      <c r="EL177" s="306"/>
      <c r="EM177" s="306"/>
      <c r="EN177" s="306"/>
      <c r="EO177" s="306"/>
      <c r="EP177" s="306"/>
      <c r="EQ177" s="306"/>
      <c r="ER177" s="306"/>
      <c r="ES177" s="306"/>
      <c r="ET177" s="306"/>
      <c r="EU177" s="306"/>
      <c r="EV177" s="306"/>
      <c r="EW177" s="306"/>
      <c r="EX177" s="306"/>
      <c r="EY177" s="306"/>
      <c r="EZ177" s="306"/>
      <c r="FA177" s="306"/>
      <c r="FB177" s="306"/>
      <c r="FC177" s="306"/>
      <c r="FD177" s="306"/>
      <c r="FE177" s="306"/>
      <c r="FF177" s="306"/>
      <c r="FG177" s="306"/>
      <c r="FH177" s="306"/>
      <c r="FI177" s="306"/>
      <c r="FJ177" s="306"/>
      <c r="FK177" s="306"/>
      <c r="FL177" s="306"/>
      <c r="FM177" s="306"/>
      <c r="FN177" s="306"/>
      <c r="FO177" s="306"/>
      <c r="FP177" s="306"/>
      <c r="FQ177" s="306"/>
      <c r="FR177" s="306"/>
      <c r="FS177" s="306"/>
      <c r="FT177" s="306"/>
      <c r="FU177" s="306"/>
      <c r="FV177" s="306"/>
      <c r="FW177" s="306"/>
      <c r="FX177" s="306"/>
      <c r="FY177" s="306"/>
      <c r="FZ177" s="306"/>
      <c r="GA177" s="306"/>
      <c r="GB177" s="306"/>
      <c r="GC177" s="306"/>
      <c r="GD177" s="306"/>
      <c r="GE177" s="306"/>
      <c r="GF177" s="306"/>
      <c r="GG177" s="306"/>
      <c r="GH177" s="306"/>
      <c r="GI177" s="306"/>
      <c r="GJ177" s="306"/>
      <c r="GK177" s="306"/>
      <c r="GL177" s="306"/>
      <c r="GM177" s="306"/>
      <c r="GN177" s="306"/>
      <c r="GO177" s="306"/>
      <c r="GP177" s="306"/>
      <c r="GQ177" s="306"/>
      <c r="GR177" s="306"/>
      <c r="GS177" s="306"/>
      <c r="GT177" s="306"/>
      <c r="GU177" s="306"/>
      <c r="GV177" s="306"/>
      <c r="GW177" s="306"/>
      <c r="GX177" s="306"/>
      <c r="GY177" s="306"/>
      <c r="GZ177" s="306"/>
      <c r="HA177" s="306"/>
      <c r="HB177" s="306"/>
      <c r="HC177" s="306"/>
      <c r="HD177" s="306"/>
      <c r="HE177" s="306"/>
      <c r="HF177" s="306"/>
      <c r="HG177" s="306"/>
      <c r="HH177" s="306"/>
      <c r="HI177" s="306"/>
      <c r="HJ177" s="306"/>
      <c r="HK177" s="306"/>
      <c r="HL177" s="306"/>
      <c r="HM177" s="306"/>
      <c r="HN177" s="306"/>
      <c r="HO177" s="306"/>
      <c r="HP177" s="306"/>
    </row>
    <row r="178" spans="1:224" x14ac:dyDescent="0.2">
      <c r="A178" s="142" t="s">
        <v>623</v>
      </c>
      <c r="B178" s="142" t="s">
        <v>624</v>
      </c>
      <c r="C178" s="142"/>
      <c r="D178" s="142"/>
      <c r="E178" s="246">
        <v>70</v>
      </c>
      <c r="F178" s="246">
        <v>5</v>
      </c>
      <c r="G178" s="246">
        <v>36</v>
      </c>
      <c r="H178" s="246">
        <v>18</v>
      </c>
      <c r="I178" s="246">
        <v>0</v>
      </c>
      <c r="J178" s="246">
        <v>2</v>
      </c>
      <c r="K178" s="246">
        <v>4</v>
      </c>
      <c r="L178" s="246">
        <v>0</v>
      </c>
      <c r="M178" s="246">
        <v>0</v>
      </c>
      <c r="N178" s="246">
        <v>3</v>
      </c>
      <c r="O178" s="246">
        <v>2</v>
      </c>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6"/>
      <c r="AL178" s="306"/>
      <c r="AM178" s="306"/>
      <c r="AN178" s="306"/>
      <c r="AO178" s="306"/>
      <c r="AP178" s="306"/>
      <c r="AQ178" s="306"/>
      <c r="AR178" s="306"/>
      <c r="AS178" s="306"/>
      <c r="AT178" s="306"/>
      <c r="AU178" s="306"/>
      <c r="AV178" s="306"/>
      <c r="AW178" s="306"/>
      <c r="AX178" s="306"/>
      <c r="AY178" s="306"/>
      <c r="AZ178" s="306"/>
      <c r="BA178" s="306"/>
      <c r="BB178" s="306"/>
      <c r="BC178" s="306"/>
      <c r="BD178" s="306"/>
      <c r="BE178" s="306"/>
      <c r="BF178" s="306"/>
      <c r="BG178" s="306"/>
      <c r="BH178" s="306"/>
      <c r="BI178" s="306"/>
      <c r="BJ178" s="306"/>
      <c r="BK178" s="306"/>
      <c r="BL178" s="306"/>
      <c r="BM178" s="306"/>
      <c r="BN178" s="306"/>
      <c r="BO178" s="306"/>
      <c r="BP178" s="306"/>
      <c r="BQ178" s="306"/>
      <c r="BR178" s="306"/>
      <c r="BS178" s="306"/>
      <c r="BT178" s="306"/>
      <c r="BU178" s="306"/>
      <c r="BV178" s="306"/>
      <c r="BW178" s="306"/>
      <c r="BX178" s="306"/>
      <c r="BY178" s="306"/>
      <c r="BZ178" s="306"/>
      <c r="CA178" s="306"/>
      <c r="CB178" s="306"/>
      <c r="CC178" s="306"/>
      <c r="CD178" s="306"/>
      <c r="CE178" s="306"/>
      <c r="CF178" s="306"/>
      <c r="CG178" s="306"/>
      <c r="CH178" s="306"/>
      <c r="CI178" s="306"/>
      <c r="CJ178" s="306"/>
      <c r="CK178" s="306"/>
      <c r="CL178" s="306"/>
      <c r="CM178" s="306"/>
      <c r="CN178" s="306"/>
      <c r="CO178" s="306"/>
      <c r="CP178" s="306"/>
      <c r="CQ178" s="306"/>
      <c r="CR178" s="306"/>
      <c r="CS178" s="306"/>
      <c r="CT178" s="306"/>
      <c r="CU178" s="306"/>
      <c r="CV178" s="306"/>
      <c r="CW178" s="306"/>
      <c r="CX178" s="306"/>
      <c r="CY178" s="306"/>
      <c r="CZ178" s="306"/>
      <c r="DA178" s="306"/>
      <c r="DB178" s="306"/>
      <c r="DC178" s="306"/>
      <c r="DD178" s="306"/>
      <c r="DE178" s="306"/>
      <c r="DF178" s="306"/>
      <c r="DG178" s="306"/>
      <c r="DH178" s="306"/>
      <c r="DI178" s="306"/>
      <c r="DJ178" s="306"/>
      <c r="DK178" s="306"/>
      <c r="DL178" s="306"/>
      <c r="DM178" s="306"/>
      <c r="DN178" s="306"/>
      <c r="DO178" s="306"/>
      <c r="DP178" s="306"/>
      <c r="DQ178" s="306"/>
      <c r="DR178" s="306"/>
      <c r="DS178" s="306"/>
      <c r="DT178" s="306"/>
      <c r="DU178" s="306"/>
      <c r="DV178" s="306"/>
      <c r="DW178" s="306"/>
      <c r="DX178" s="306"/>
      <c r="DY178" s="306"/>
      <c r="DZ178" s="306"/>
      <c r="EA178" s="306"/>
      <c r="EB178" s="306"/>
      <c r="EC178" s="306"/>
      <c r="ED178" s="306"/>
      <c r="EE178" s="306"/>
      <c r="EF178" s="306"/>
      <c r="EG178" s="306"/>
      <c r="EH178" s="306"/>
      <c r="EI178" s="306"/>
      <c r="EJ178" s="306"/>
      <c r="EK178" s="306"/>
      <c r="EL178" s="306"/>
      <c r="EM178" s="306"/>
      <c r="EN178" s="306"/>
      <c r="EO178" s="306"/>
      <c r="EP178" s="306"/>
      <c r="EQ178" s="306"/>
      <c r="ER178" s="306"/>
      <c r="ES178" s="306"/>
      <c r="ET178" s="306"/>
      <c r="EU178" s="306"/>
      <c r="EV178" s="306"/>
      <c r="EW178" s="306"/>
      <c r="EX178" s="306"/>
      <c r="EY178" s="306"/>
      <c r="EZ178" s="306"/>
      <c r="FA178" s="306"/>
      <c r="FB178" s="306"/>
      <c r="FC178" s="306"/>
      <c r="FD178" s="306"/>
      <c r="FE178" s="306"/>
      <c r="FF178" s="306"/>
      <c r="FG178" s="306"/>
      <c r="FH178" s="306"/>
      <c r="FI178" s="306"/>
      <c r="FJ178" s="306"/>
      <c r="FK178" s="306"/>
      <c r="FL178" s="306"/>
      <c r="FM178" s="306"/>
      <c r="FN178" s="306"/>
      <c r="FO178" s="306"/>
      <c r="FP178" s="306"/>
      <c r="FQ178" s="306"/>
      <c r="FR178" s="306"/>
      <c r="FS178" s="306"/>
      <c r="FT178" s="306"/>
      <c r="FU178" s="306"/>
      <c r="FV178" s="306"/>
      <c r="FW178" s="306"/>
      <c r="FX178" s="306"/>
      <c r="FY178" s="306"/>
      <c r="FZ178" s="306"/>
      <c r="GA178" s="306"/>
      <c r="GB178" s="306"/>
      <c r="GC178" s="306"/>
      <c r="GD178" s="306"/>
      <c r="GE178" s="306"/>
      <c r="GF178" s="306"/>
      <c r="GG178" s="306"/>
      <c r="GH178" s="306"/>
      <c r="GI178" s="306"/>
      <c r="GJ178" s="306"/>
      <c r="GK178" s="306"/>
      <c r="GL178" s="306"/>
      <c r="GM178" s="306"/>
      <c r="GN178" s="306"/>
      <c r="GO178" s="306"/>
      <c r="GP178" s="306"/>
      <c r="GQ178" s="306"/>
      <c r="GR178" s="306"/>
      <c r="GS178" s="306"/>
      <c r="GT178" s="306"/>
      <c r="GU178" s="306"/>
      <c r="GV178" s="306"/>
      <c r="GW178" s="306"/>
      <c r="GX178" s="306"/>
      <c r="GY178" s="306"/>
      <c r="GZ178" s="306"/>
      <c r="HA178" s="306"/>
      <c r="HB178" s="306"/>
      <c r="HC178" s="306"/>
      <c r="HD178" s="306"/>
      <c r="HE178" s="306"/>
      <c r="HF178" s="306"/>
      <c r="HG178" s="306"/>
      <c r="HH178" s="306"/>
      <c r="HI178" s="306"/>
      <c r="HJ178" s="306"/>
      <c r="HK178" s="306"/>
      <c r="HL178" s="306"/>
      <c r="HM178" s="306"/>
      <c r="HN178" s="306"/>
      <c r="HO178" s="306"/>
      <c r="HP178" s="306"/>
    </row>
    <row r="179" spans="1:224" x14ac:dyDescent="0.2">
      <c r="A179" s="142" t="s">
        <v>625</v>
      </c>
      <c r="B179" s="142" t="s">
        <v>626</v>
      </c>
      <c r="C179" s="142"/>
      <c r="D179" s="142"/>
      <c r="E179" s="246">
        <v>33</v>
      </c>
      <c r="F179" s="246">
        <v>18</v>
      </c>
      <c r="G179" s="246">
        <v>2</v>
      </c>
      <c r="H179" s="246">
        <v>1</v>
      </c>
      <c r="I179" s="246">
        <v>1</v>
      </c>
      <c r="J179" s="246">
        <v>0</v>
      </c>
      <c r="K179" s="246">
        <v>2</v>
      </c>
      <c r="L179" s="246">
        <v>0</v>
      </c>
      <c r="M179" s="246">
        <v>7</v>
      </c>
      <c r="N179" s="246">
        <v>2</v>
      </c>
      <c r="O179" s="246">
        <v>0</v>
      </c>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6"/>
      <c r="AL179" s="306"/>
      <c r="AM179" s="306"/>
      <c r="AN179" s="306"/>
      <c r="AO179" s="306"/>
      <c r="AP179" s="306"/>
      <c r="AQ179" s="306"/>
      <c r="AR179" s="306"/>
      <c r="AS179" s="306"/>
      <c r="AT179" s="306"/>
      <c r="AU179" s="306"/>
      <c r="AV179" s="306"/>
      <c r="AW179" s="306"/>
      <c r="AX179" s="306"/>
      <c r="AY179" s="306"/>
      <c r="AZ179" s="306"/>
      <c r="BA179" s="306"/>
      <c r="BB179" s="306"/>
      <c r="BC179" s="306"/>
      <c r="BD179" s="306"/>
      <c r="BE179" s="306"/>
      <c r="BF179" s="306"/>
      <c r="BG179" s="306"/>
      <c r="BH179" s="306"/>
      <c r="BI179" s="306"/>
      <c r="BJ179" s="306"/>
      <c r="BK179" s="306"/>
      <c r="BL179" s="306"/>
      <c r="BM179" s="306"/>
      <c r="BN179" s="306"/>
      <c r="BO179" s="306"/>
      <c r="BP179" s="306"/>
      <c r="BQ179" s="306"/>
      <c r="BR179" s="306"/>
      <c r="BS179" s="306"/>
      <c r="BT179" s="306"/>
      <c r="BU179" s="306"/>
      <c r="BV179" s="306"/>
      <c r="BW179" s="306"/>
      <c r="BX179" s="306"/>
      <c r="BY179" s="306"/>
      <c r="BZ179" s="306"/>
      <c r="CA179" s="306"/>
      <c r="CB179" s="306"/>
      <c r="CC179" s="306"/>
      <c r="CD179" s="306"/>
      <c r="CE179" s="306"/>
      <c r="CF179" s="306"/>
      <c r="CG179" s="306"/>
      <c r="CH179" s="306"/>
      <c r="CI179" s="306"/>
      <c r="CJ179" s="306"/>
      <c r="CK179" s="306"/>
      <c r="CL179" s="306"/>
      <c r="CM179" s="306"/>
      <c r="CN179" s="306"/>
      <c r="CO179" s="306"/>
      <c r="CP179" s="306"/>
      <c r="CQ179" s="306"/>
      <c r="CR179" s="306"/>
      <c r="CS179" s="306"/>
      <c r="CT179" s="306"/>
      <c r="CU179" s="306"/>
      <c r="CV179" s="306"/>
      <c r="CW179" s="306"/>
      <c r="CX179" s="306"/>
      <c r="CY179" s="306"/>
      <c r="CZ179" s="306"/>
      <c r="DA179" s="306"/>
      <c r="DB179" s="306"/>
      <c r="DC179" s="306"/>
      <c r="DD179" s="306"/>
      <c r="DE179" s="306"/>
      <c r="DF179" s="306"/>
      <c r="DG179" s="306"/>
      <c r="DH179" s="306"/>
      <c r="DI179" s="306"/>
      <c r="DJ179" s="306"/>
      <c r="DK179" s="306"/>
      <c r="DL179" s="306"/>
      <c r="DM179" s="306"/>
      <c r="DN179" s="306"/>
      <c r="DO179" s="306"/>
      <c r="DP179" s="306"/>
      <c r="DQ179" s="306"/>
      <c r="DR179" s="306"/>
      <c r="DS179" s="306"/>
      <c r="DT179" s="306"/>
      <c r="DU179" s="306"/>
      <c r="DV179" s="306"/>
      <c r="DW179" s="306"/>
      <c r="DX179" s="306"/>
      <c r="DY179" s="306"/>
      <c r="DZ179" s="306"/>
      <c r="EA179" s="306"/>
      <c r="EB179" s="306"/>
      <c r="EC179" s="306"/>
      <c r="ED179" s="306"/>
      <c r="EE179" s="306"/>
      <c r="EF179" s="306"/>
      <c r="EG179" s="306"/>
      <c r="EH179" s="306"/>
      <c r="EI179" s="306"/>
      <c r="EJ179" s="306"/>
      <c r="EK179" s="306"/>
      <c r="EL179" s="306"/>
      <c r="EM179" s="306"/>
      <c r="EN179" s="306"/>
      <c r="EO179" s="306"/>
      <c r="EP179" s="306"/>
      <c r="EQ179" s="306"/>
      <c r="ER179" s="306"/>
      <c r="ES179" s="306"/>
      <c r="ET179" s="306"/>
      <c r="EU179" s="306"/>
      <c r="EV179" s="306"/>
      <c r="EW179" s="306"/>
      <c r="EX179" s="306"/>
      <c r="EY179" s="306"/>
      <c r="EZ179" s="306"/>
      <c r="FA179" s="306"/>
      <c r="FB179" s="306"/>
      <c r="FC179" s="306"/>
      <c r="FD179" s="306"/>
      <c r="FE179" s="306"/>
      <c r="FF179" s="306"/>
      <c r="FG179" s="306"/>
      <c r="FH179" s="306"/>
      <c r="FI179" s="306"/>
      <c r="FJ179" s="306"/>
      <c r="FK179" s="306"/>
      <c r="FL179" s="306"/>
      <c r="FM179" s="306"/>
      <c r="FN179" s="306"/>
      <c r="FO179" s="306"/>
      <c r="FP179" s="306"/>
      <c r="FQ179" s="306"/>
      <c r="FR179" s="306"/>
      <c r="FS179" s="306"/>
      <c r="FT179" s="306"/>
      <c r="FU179" s="306"/>
      <c r="FV179" s="306"/>
      <c r="FW179" s="306"/>
      <c r="FX179" s="306"/>
      <c r="FY179" s="306"/>
      <c r="FZ179" s="306"/>
      <c r="GA179" s="306"/>
      <c r="GB179" s="306"/>
      <c r="GC179" s="306"/>
      <c r="GD179" s="306"/>
      <c r="GE179" s="306"/>
      <c r="GF179" s="306"/>
      <c r="GG179" s="306"/>
      <c r="GH179" s="306"/>
      <c r="GI179" s="306"/>
      <c r="GJ179" s="306"/>
      <c r="GK179" s="306"/>
      <c r="GL179" s="306"/>
      <c r="GM179" s="306"/>
      <c r="GN179" s="306"/>
      <c r="GO179" s="306"/>
      <c r="GP179" s="306"/>
      <c r="GQ179" s="306"/>
      <c r="GR179" s="306"/>
      <c r="GS179" s="306"/>
      <c r="GT179" s="306"/>
      <c r="GU179" s="306"/>
      <c r="GV179" s="306"/>
      <c r="GW179" s="306"/>
      <c r="GX179" s="306"/>
      <c r="GY179" s="306"/>
      <c r="GZ179" s="306"/>
      <c r="HA179" s="306"/>
      <c r="HB179" s="306"/>
      <c r="HC179" s="306"/>
      <c r="HD179" s="306"/>
      <c r="HE179" s="306"/>
      <c r="HF179" s="306"/>
      <c r="HG179" s="306"/>
      <c r="HH179" s="306"/>
      <c r="HI179" s="306"/>
      <c r="HJ179" s="306"/>
      <c r="HK179" s="306"/>
      <c r="HL179" s="306"/>
      <c r="HM179" s="306"/>
      <c r="HN179" s="306"/>
      <c r="HO179" s="306"/>
      <c r="HP179" s="306"/>
    </row>
    <row r="180" spans="1:224" x14ac:dyDescent="0.2">
      <c r="A180" s="142" t="s">
        <v>627</v>
      </c>
      <c r="B180" s="142" t="s">
        <v>628</v>
      </c>
      <c r="C180" s="142"/>
      <c r="D180" s="142"/>
      <c r="E180" s="246">
        <v>100</v>
      </c>
      <c r="F180" s="246">
        <v>60</v>
      </c>
      <c r="G180" s="246">
        <v>0</v>
      </c>
      <c r="H180" s="246">
        <v>7</v>
      </c>
      <c r="I180" s="246">
        <v>3</v>
      </c>
      <c r="J180" s="246">
        <v>1</v>
      </c>
      <c r="K180" s="246">
        <v>9</v>
      </c>
      <c r="L180" s="246">
        <v>1</v>
      </c>
      <c r="M180" s="246">
        <v>0</v>
      </c>
      <c r="N180" s="246">
        <v>6</v>
      </c>
      <c r="O180" s="246">
        <v>13</v>
      </c>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6"/>
      <c r="AL180" s="306"/>
      <c r="AM180" s="306"/>
      <c r="AN180" s="306"/>
      <c r="AO180" s="306"/>
      <c r="AP180" s="306"/>
      <c r="AQ180" s="306"/>
      <c r="AR180" s="306"/>
      <c r="AS180" s="306"/>
      <c r="AT180" s="306"/>
      <c r="AU180" s="306"/>
      <c r="AV180" s="306"/>
      <c r="AW180" s="306"/>
      <c r="AX180" s="306"/>
      <c r="AY180" s="306"/>
      <c r="AZ180" s="306"/>
      <c r="BA180" s="306"/>
      <c r="BB180" s="306"/>
      <c r="BC180" s="306"/>
      <c r="BD180" s="306"/>
      <c r="BE180" s="306"/>
      <c r="BF180" s="306"/>
      <c r="BG180" s="306"/>
      <c r="BH180" s="306"/>
      <c r="BI180" s="306"/>
      <c r="BJ180" s="306"/>
      <c r="BK180" s="306"/>
      <c r="BL180" s="306"/>
      <c r="BM180" s="306"/>
      <c r="BN180" s="306"/>
      <c r="BO180" s="306"/>
      <c r="BP180" s="306"/>
      <c r="BQ180" s="306"/>
      <c r="BR180" s="306"/>
      <c r="BS180" s="306"/>
      <c r="BT180" s="306"/>
      <c r="BU180" s="306"/>
      <c r="BV180" s="306"/>
      <c r="BW180" s="306"/>
      <c r="BX180" s="306"/>
      <c r="BY180" s="306"/>
      <c r="BZ180" s="306"/>
      <c r="CA180" s="306"/>
      <c r="CB180" s="306"/>
      <c r="CC180" s="306"/>
      <c r="CD180" s="306"/>
      <c r="CE180" s="306"/>
      <c r="CF180" s="306"/>
      <c r="CG180" s="306"/>
      <c r="CH180" s="306"/>
      <c r="CI180" s="306"/>
      <c r="CJ180" s="306"/>
      <c r="CK180" s="306"/>
      <c r="CL180" s="306"/>
      <c r="CM180" s="306"/>
      <c r="CN180" s="306"/>
      <c r="CO180" s="306"/>
      <c r="CP180" s="306"/>
      <c r="CQ180" s="306"/>
      <c r="CR180" s="306"/>
      <c r="CS180" s="306"/>
      <c r="CT180" s="306"/>
      <c r="CU180" s="306"/>
      <c r="CV180" s="306"/>
      <c r="CW180" s="306"/>
      <c r="CX180" s="306"/>
      <c r="CY180" s="306"/>
      <c r="CZ180" s="306"/>
      <c r="DA180" s="306"/>
      <c r="DB180" s="306"/>
      <c r="DC180" s="306"/>
      <c r="DD180" s="306"/>
      <c r="DE180" s="306"/>
      <c r="DF180" s="306"/>
      <c r="DG180" s="306"/>
      <c r="DH180" s="306"/>
      <c r="DI180" s="306"/>
      <c r="DJ180" s="306"/>
      <c r="DK180" s="306"/>
      <c r="DL180" s="306"/>
      <c r="DM180" s="306"/>
      <c r="DN180" s="306"/>
      <c r="DO180" s="306"/>
      <c r="DP180" s="306"/>
      <c r="DQ180" s="306"/>
      <c r="DR180" s="306"/>
      <c r="DS180" s="306"/>
      <c r="DT180" s="306"/>
      <c r="DU180" s="306"/>
      <c r="DV180" s="306"/>
      <c r="DW180" s="306"/>
      <c r="DX180" s="306"/>
      <c r="DY180" s="306"/>
      <c r="DZ180" s="306"/>
      <c r="EA180" s="306"/>
      <c r="EB180" s="306"/>
      <c r="EC180" s="306"/>
      <c r="ED180" s="306"/>
      <c r="EE180" s="306"/>
      <c r="EF180" s="306"/>
      <c r="EG180" s="306"/>
      <c r="EH180" s="306"/>
      <c r="EI180" s="306"/>
      <c r="EJ180" s="306"/>
      <c r="EK180" s="306"/>
      <c r="EL180" s="306"/>
      <c r="EM180" s="306"/>
      <c r="EN180" s="306"/>
      <c r="EO180" s="306"/>
      <c r="EP180" s="306"/>
      <c r="EQ180" s="306"/>
      <c r="ER180" s="306"/>
      <c r="ES180" s="306"/>
      <c r="ET180" s="306"/>
      <c r="EU180" s="306"/>
      <c r="EV180" s="306"/>
      <c r="EW180" s="306"/>
      <c r="EX180" s="306"/>
      <c r="EY180" s="306"/>
      <c r="EZ180" s="306"/>
      <c r="FA180" s="306"/>
      <c r="FB180" s="306"/>
      <c r="FC180" s="306"/>
      <c r="FD180" s="306"/>
      <c r="FE180" s="306"/>
      <c r="FF180" s="306"/>
      <c r="FG180" s="306"/>
      <c r="FH180" s="306"/>
      <c r="FI180" s="306"/>
      <c r="FJ180" s="306"/>
      <c r="FK180" s="306"/>
      <c r="FL180" s="306"/>
      <c r="FM180" s="306"/>
      <c r="FN180" s="306"/>
      <c r="FO180" s="306"/>
      <c r="FP180" s="306"/>
      <c r="FQ180" s="306"/>
      <c r="FR180" s="306"/>
      <c r="FS180" s="306"/>
      <c r="FT180" s="306"/>
      <c r="FU180" s="306"/>
      <c r="FV180" s="306"/>
      <c r="FW180" s="306"/>
      <c r="FX180" s="306"/>
      <c r="FY180" s="306"/>
      <c r="FZ180" s="306"/>
      <c r="GA180" s="306"/>
      <c r="GB180" s="306"/>
      <c r="GC180" s="306"/>
      <c r="GD180" s="306"/>
      <c r="GE180" s="306"/>
      <c r="GF180" s="306"/>
      <c r="GG180" s="306"/>
      <c r="GH180" s="306"/>
      <c r="GI180" s="306"/>
      <c r="GJ180" s="306"/>
      <c r="GK180" s="306"/>
      <c r="GL180" s="306"/>
      <c r="GM180" s="306"/>
      <c r="GN180" s="306"/>
      <c r="GO180" s="306"/>
      <c r="GP180" s="306"/>
      <c r="GQ180" s="306"/>
      <c r="GR180" s="306"/>
      <c r="GS180" s="306"/>
      <c r="GT180" s="306"/>
      <c r="GU180" s="306"/>
      <c r="GV180" s="306"/>
      <c r="GW180" s="306"/>
      <c r="GX180" s="306"/>
      <c r="GY180" s="306"/>
      <c r="GZ180" s="306"/>
      <c r="HA180" s="306"/>
      <c r="HB180" s="306"/>
      <c r="HC180" s="306"/>
      <c r="HD180" s="306"/>
      <c r="HE180" s="306"/>
      <c r="HF180" s="306"/>
      <c r="HG180" s="306"/>
      <c r="HH180" s="306"/>
      <c r="HI180" s="306"/>
      <c r="HJ180" s="306"/>
      <c r="HK180" s="306"/>
      <c r="HL180" s="306"/>
      <c r="HM180" s="306"/>
      <c r="HN180" s="306"/>
      <c r="HO180" s="306"/>
      <c r="HP180" s="306"/>
    </row>
    <row r="181" spans="1:224" x14ac:dyDescent="0.2">
      <c r="A181" s="142" t="s">
        <v>629</v>
      </c>
      <c r="B181" s="142" t="s">
        <v>630</v>
      </c>
      <c r="C181" s="142"/>
      <c r="D181" s="142"/>
      <c r="E181" s="246">
        <v>11</v>
      </c>
      <c r="F181" s="246">
        <v>7</v>
      </c>
      <c r="G181" s="246">
        <v>1</v>
      </c>
      <c r="H181" s="246">
        <v>0</v>
      </c>
      <c r="I181" s="246">
        <v>1</v>
      </c>
      <c r="J181" s="246">
        <v>0</v>
      </c>
      <c r="K181" s="246">
        <v>2</v>
      </c>
      <c r="L181" s="246">
        <v>0</v>
      </c>
      <c r="M181" s="246">
        <v>0</v>
      </c>
      <c r="N181" s="246">
        <v>0</v>
      </c>
      <c r="O181" s="246">
        <v>0</v>
      </c>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6"/>
      <c r="AL181" s="306"/>
      <c r="AM181" s="306"/>
      <c r="AN181" s="306"/>
      <c r="AO181" s="306"/>
      <c r="AP181" s="306"/>
      <c r="AQ181" s="306"/>
      <c r="AR181" s="306"/>
      <c r="AS181" s="306"/>
      <c r="AT181" s="306"/>
      <c r="AU181" s="306"/>
      <c r="AV181" s="306"/>
      <c r="AW181" s="306"/>
      <c r="AX181" s="306"/>
      <c r="AY181" s="306"/>
      <c r="AZ181" s="306"/>
      <c r="BA181" s="306"/>
      <c r="BB181" s="306"/>
      <c r="BC181" s="306"/>
      <c r="BD181" s="306"/>
      <c r="BE181" s="306"/>
      <c r="BF181" s="306"/>
      <c r="BG181" s="306"/>
      <c r="BH181" s="306"/>
      <c r="BI181" s="306"/>
      <c r="BJ181" s="306"/>
      <c r="BK181" s="306"/>
      <c r="BL181" s="306"/>
      <c r="BM181" s="306"/>
      <c r="BN181" s="306"/>
      <c r="BO181" s="306"/>
      <c r="BP181" s="306"/>
      <c r="BQ181" s="306"/>
      <c r="BR181" s="306"/>
      <c r="BS181" s="306"/>
      <c r="BT181" s="306"/>
      <c r="BU181" s="306"/>
      <c r="BV181" s="306"/>
      <c r="BW181" s="306"/>
      <c r="BX181" s="306"/>
      <c r="BY181" s="306"/>
      <c r="BZ181" s="306"/>
      <c r="CA181" s="306"/>
      <c r="CB181" s="306"/>
      <c r="CC181" s="306"/>
      <c r="CD181" s="306"/>
      <c r="CE181" s="306"/>
      <c r="CF181" s="306"/>
      <c r="CG181" s="306"/>
      <c r="CH181" s="306"/>
      <c r="CI181" s="306"/>
      <c r="CJ181" s="306"/>
      <c r="CK181" s="306"/>
      <c r="CL181" s="306"/>
      <c r="CM181" s="306"/>
      <c r="CN181" s="306"/>
      <c r="CO181" s="306"/>
      <c r="CP181" s="306"/>
      <c r="CQ181" s="306"/>
      <c r="CR181" s="306"/>
      <c r="CS181" s="306"/>
      <c r="CT181" s="306"/>
      <c r="CU181" s="306"/>
      <c r="CV181" s="306"/>
      <c r="CW181" s="306"/>
      <c r="CX181" s="306"/>
      <c r="CY181" s="306"/>
      <c r="CZ181" s="306"/>
      <c r="DA181" s="306"/>
      <c r="DB181" s="306"/>
      <c r="DC181" s="306"/>
      <c r="DD181" s="306"/>
      <c r="DE181" s="306"/>
      <c r="DF181" s="306"/>
      <c r="DG181" s="306"/>
      <c r="DH181" s="306"/>
      <c r="DI181" s="306"/>
      <c r="DJ181" s="306"/>
      <c r="DK181" s="306"/>
      <c r="DL181" s="306"/>
      <c r="DM181" s="306"/>
      <c r="DN181" s="306"/>
      <c r="DO181" s="306"/>
      <c r="DP181" s="306"/>
      <c r="DQ181" s="306"/>
      <c r="DR181" s="306"/>
      <c r="DS181" s="306"/>
      <c r="DT181" s="306"/>
      <c r="DU181" s="306"/>
      <c r="DV181" s="306"/>
      <c r="DW181" s="306"/>
      <c r="DX181" s="306"/>
      <c r="DY181" s="306"/>
      <c r="DZ181" s="306"/>
      <c r="EA181" s="306"/>
      <c r="EB181" s="306"/>
      <c r="EC181" s="306"/>
      <c r="ED181" s="306"/>
      <c r="EE181" s="306"/>
      <c r="EF181" s="306"/>
      <c r="EG181" s="306"/>
      <c r="EH181" s="306"/>
      <c r="EI181" s="306"/>
      <c r="EJ181" s="306"/>
      <c r="EK181" s="306"/>
      <c r="EL181" s="306"/>
      <c r="EM181" s="306"/>
      <c r="EN181" s="306"/>
      <c r="EO181" s="306"/>
      <c r="EP181" s="306"/>
      <c r="EQ181" s="306"/>
      <c r="ER181" s="306"/>
      <c r="ES181" s="306"/>
      <c r="ET181" s="306"/>
      <c r="EU181" s="306"/>
      <c r="EV181" s="306"/>
      <c r="EW181" s="306"/>
      <c r="EX181" s="306"/>
      <c r="EY181" s="306"/>
      <c r="EZ181" s="306"/>
      <c r="FA181" s="306"/>
      <c r="FB181" s="306"/>
      <c r="FC181" s="306"/>
      <c r="FD181" s="306"/>
      <c r="FE181" s="306"/>
      <c r="FF181" s="306"/>
      <c r="FG181" s="306"/>
      <c r="FH181" s="306"/>
      <c r="FI181" s="306"/>
      <c r="FJ181" s="306"/>
      <c r="FK181" s="306"/>
      <c r="FL181" s="306"/>
      <c r="FM181" s="306"/>
      <c r="FN181" s="306"/>
      <c r="FO181" s="306"/>
      <c r="FP181" s="306"/>
      <c r="FQ181" s="306"/>
      <c r="FR181" s="306"/>
      <c r="FS181" s="306"/>
      <c r="FT181" s="306"/>
      <c r="FU181" s="306"/>
      <c r="FV181" s="306"/>
      <c r="FW181" s="306"/>
      <c r="FX181" s="306"/>
      <c r="FY181" s="306"/>
      <c r="FZ181" s="306"/>
      <c r="GA181" s="306"/>
      <c r="GB181" s="306"/>
      <c r="GC181" s="306"/>
      <c r="GD181" s="306"/>
      <c r="GE181" s="306"/>
      <c r="GF181" s="306"/>
      <c r="GG181" s="306"/>
      <c r="GH181" s="306"/>
      <c r="GI181" s="306"/>
      <c r="GJ181" s="306"/>
      <c r="GK181" s="306"/>
      <c r="GL181" s="306"/>
      <c r="GM181" s="306"/>
      <c r="GN181" s="306"/>
      <c r="GO181" s="306"/>
      <c r="GP181" s="306"/>
      <c r="GQ181" s="306"/>
      <c r="GR181" s="306"/>
      <c r="GS181" s="306"/>
      <c r="GT181" s="306"/>
      <c r="GU181" s="306"/>
      <c r="GV181" s="306"/>
      <c r="GW181" s="306"/>
      <c r="GX181" s="306"/>
      <c r="GY181" s="306"/>
      <c r="GZ181" s="306"/>
      <c r="HA181" s="306"/>
      <c r="HB181" s="306"/>
      <c r="HC181" s="306"/>
      <c r="HD181" s="306"/>
      <c r="HE181" s="306"/>
      <c r="HF181" s="306"/>
      <c r="HG181" s="306"/>
      <c r="HH181" s="306"/>
      <c r="HI181" s="306"/>
      <c r="HJ181" s="306"/>
      <c r="HK181" s="306"/>
      <c r="HL181" s="306"/>
      <c r="HM181" s="306"/>
      <c r="HN181" s="306"/>
      <c r="HO181" s="306"/>
      <c r="HP181" s="306"/>
    </row>
    <row r="182" spans="1:224" x14ac:dyDescent="0.2">
      <c r="A182" s="142" t="s">
        <v>631</v>
      </c>
      <c r="B182" s="142" t="s">
        <v>632</v>
      </c>
      <c r="C182" s="142"/>
      <c r="D182" s="142"/>
      <c r="E182" s="246">
        <v>265</v>
      </c>
      <c r="F182" s="246">
        <v>7</v>
      </c>
      <c r="G182" s="246">
        <v>14</v>
      </c>
      <c r="H182" s="246">
        <v>21</v>
      </c>
      <c r="I182" s="246">
        <v>1</v>
      </c>
      <c r="J182" s="246">
        <v>15</v>
      </c>
      <c r="K182" s="246">
        <v>26</v>
      </c>
      <c r="L182" s="246">
        <v>99</v>
      </c>
      <c r="M182" s="246">
        <v>12</v>
      </c>
      <c r="N182" s="246">
        <v>27</v>
      </c>
      <c r="O182" s="246">
        <v>43</v>
      </c>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6"/>
      <c r="AL182" s="306"/>
      <c r="AM182" s="306"/>
      <c r="AN182" s="306"/>
      <c r="AO182" s="306"/>
      <c r="AP182" s="306"/>
      <c r="AQ182" s="306"/>
      <c r="AR182" s="306"/>
      <c r="AS182" s="306"/>
      <c r="AT182" s="306"/>
      <c r="AU182" s="306"/>
      <c r="AV182" s="306"/>
      <c r="AW182" s="306"/>
      <c r="AX182" s="306"/>
      <c r="AY182" s="306"/>
      <c r="AZ182" s="306"/>
      <c r="BA182" s="306"/>
      <c r="BB182" s="306"/>
      <c r="BC182" s="306"/>
      <c r="BD182" s="306"/>
      <c r="BE182" s="306"/>
      <c r="BF182" s="306"/>
      <c r="BG182" s="306"/>
      <c r="BH182" s="306"/>
      <c r="BI182" s="306"/>
      <c r="BJ182" s="306"/>
      <c r="BK182" s="306"/>
      <c r="BL182" s="306"/>
      <c r="BM182" s="306"/>
      <c r="BN182" s="306"/>
      <c r="BO182" s="306"/>
      <c r="BP182" s="306"/>
      <c r="BQ182" s="306"/>
      <c r="BR182" s="306"/>
      <c r="BS182" s="306"/>
      <c r="BT182" s="306"/>
      <c r="BU182" s="306"/>
      <c r="BV182" s="306"/>
      <c r="BW182" s="306"/>
      <c r="BX182" s="306"/>
      <c r="BY182" s="306"/>
      <c r="BZ182" s="306"/>
      <c r="CA182" s="306"/>
      <c r="CB182" s="306"/>
      <c r="CC182" s="306"/>
      <c r="CD182" s="306"/>
      <c r="CE182" s="306"/>
      <c r="CF182" s="306"/>
      <c r="CG182" s="306"/>
      <c r="CH182" s="306"/>
      <c r="CI182" s="306"/>
      <c r="CJ182" s="306"/>
      <c r="CK182" s="306"/>
      <c r="CL182" s="306"/>
      <c r="CM182" s="306"/>
      <c r="CN182" s="306"/>
      <c r="CO182" s="306"/>
      <c r="CP182" s="306"/>
      <c r="CQ182" s="306"/>
      <c r="CR182" s="306"/>
      <c r="CS182" s="306"/>
      <c r="CT182" s="306"/>
      <c r="CU182" s="306"/>
      <c r="CV182" s="306"/>
      <c r="CW182" s="306"/>
      <c r="CX182" s="306"/>
      <c r="CY182" s="306"/>
      <c r="CZ182" s="306"/>
      <c r="DA182" s="306"/>
      <c r="DB182" s="306"/>
      <c r="DC182" s="306"/>
      <c r="DD182" s="306"/>
      <c r="DE182" s="306"/>
      <c r="DF182" s="306"/>
      <c r="DG182" s="306"/>
      <c r="DH182" s="306"/>
      <c r="DI182" s="306"/>
      <c r="DJ182" s="306"/>
      <c r="DK182" s="306"/>
      <c r="DL182" s="306"/>
      <c r="DM182" s="306"/>
      <c r="DN182" s="306"/>
      <c r="DO182" s="306"/>
      <c r="DP182" s="306"/>
      <c r="DQ182" s="306"/>
      <c r="DR182" s="306"/>
      <c r="DS182" s="306"/>
      <c r="DT182" s="306"/>
      <c r="DU182" s="306"/>
      <c r="DV182" s="306"/>
      <c r="DW182" s="306"/>
      <c r="DX182" s="306"/>
      <c r="DY182" s="306"/>
      <c r="DZ182" s="306"/>
      <c r="EA182" s="306"/>
      <c r="EB182" s="306"/>
      <c r="EC182" s="306"/>
      <c r="ED182" s="306"/>
      <c r="EE182" s="306"/>
      <c r="EF182" s="306"/>
      <c r="EG182" s="306"/>
      <c r="EH182" s="306"/>
      <c r="EI182" s="306"/>
      <c r="EJ182" s="306"/>
      <c r="EK182" s="306"/>
      <c r="EL182" s="306"/>
      <c r="EM182" s="306"/>
      <c r="EN182" s="306"/>
      <c r="EO182" s="306"/>
      <c r="EP182" s="306"/>
      <c r="EQ182" s="306"/>
      <c r="ER182" s="306"/>
      <c r="ES182" s="306"/>
      <c r="ET182" s="306"/>
      <c r="EU182" s="306"/>
      <c r="EV182" s="306"/>
      <c r="EW182" s="306"/>
      <c r="EX182" s="306"/>
      <c r="EY182" s="306"/>
      <c r="EZ182" s="306"/>
      <c r="FA182" s="306"/>
      <c r="FB182" s="306"/>
      <c r="FC182" s="306"/>
      <c r="FD182" s="306"/>
      <c r="FE182" s="306"/>
      <c r="FF182" s="306"/>
      <c r="FG182" s="306"/>
      <c r="FH182" s="306"/>
      <c r="FI182" s="306"/>
      <c r="FJ182" s="306"/>
      <c r="FK182" s="306"/>
      <c r="FL182" s="306"/>
      <c r="FM182" s="306"/>
      <c r="FN182" s="306"/>
      <c r="FO182" s="306"/>
      <c r="FP182" s="306"/>
      <c r="FQ182" s="306"/>
      <c r="FR182" s="306"/>
      <c r="FS182" s="306"/>
      <c r="FT182" s="306"/>
      <c r="FU182" s="306"/>
      <c r="FV182" s="306"/>
      <c r="FW182" s="306"/>
      <c r="FX182" s="306"/>
      <c r="FY182" s="306"/>
      <c r="FZ182" s="306"/>
      <c r="GA182" s="306"/>
      <c r="GB182" s="306"/>
      <c r="GC182" s="306"/>
      <c r="GD182" s="306"/>
      <c r="GE182" s="306"/>
      <c r="GF182" s="306"/>
      <c r="GG182" s="306"/>
      <c r="GH182" s="306"/>
      <c r="GI182" s="306"/>
      <c r="GJ182" s="306"/>
      <c r="GK182" s="306"/>
      <c r="GL182" s="306"/>
      <c r="GM182" s="306"/>
      <c r="GN182" s="306"/>
      <c r="GO182" s="306"/>
      <c r="GP182" s="306"/>
      <c r="GQ182" s="306"/>
      <c r="GR182" s="306"/>
      <c r="GS182" s="306"/>
      <c r="GT182" s="306"/>
      <c r="GU182" s="306"/>
      <c r="GV182" s="306"/>
      <c r="GW182" s="306"/>
      <c r="GX182" s="306"/>
      <c r="GY182" s="306"/>
      <c r="GZ182" s="306"/>
      <c r="HA182" s="306"/>
      <c r="HB182" s="306"/>
      <c r="HC182" s="306"/>
      <c r="HD182" s="306"/>
      <c r="HE182" s="306"/>
      <c r="HF182" s="306"/>
      <c r="HG182" s="306"/>
      <c r="HH182" s="306"/>
      <c r="HI182" s="306"/>
      <c r="HJ182" s="306"/>
      <c r="HK182" s="306"/>
      <c r="HL182" s="306"/>
      <c r="HM182" s="306"/>
      <c r="HN182" s="306"/>
      <c r="HO182" s="306"/>
      <c r="HP182" s="306"/>
    </row>
    <row r="183" spans="1:224" x14ac:dyDescent="0.2">
      <c r="A183" s="142" t="s">
        <v>633</v>
      </c>
      <c r="B183" s="142" t="s">
        <v>634</v>
      </c>
      <c r="C183" s="142"/>
      <c r="D183" s="142"/>
      <c r="E183" s="246">
        <v>79</v>
      </c>
      <c r="F183" s="246">
        <v>2</v>
      </c>
      <c r="G183" s="246">
        <v>28</v>
      </c>
      <c r="H183" s="246">
        <v>23</v>
      </c>
      <c r="I183" s="246">
        <v>7</v>
      </c>
      <c r="J183" s="246">
        <v>0</v>
      </c>
      <c r="K183" s="246">
        <v>6</v>
      </c>
      <c r="L183" s="246">
        <v>2</v>
      </c>
      <c r="M183" s="246">
        <v>1</v>
      </c>
      <c r="N183" s="246">
        <v>9</v>
      </c>
      <c r="O183" s="246">
        <v>1</v>
      </c>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6"/>
      <c r="AL183" s="306"/>
      <c r="AM183" s="306"/>
      <c r="AN183" s="306"/>
      <c r="AO183" s="306"/>
      <c r="AP183" s="306"/>
      <c r="AQ183" s="306"/>
      <c r="AR183" s="306"/>
      <c r="AS183" s="306"/>
      <c r="AT183" s="306"/>
      <c r="AU183" s="306"/>
      <c r="AV183" s="306"/>
      <c r="AW183" s="306"/>
      <c r="AX183" s="306"/>
      <c r="AY183" s="306"/>
      <c r="AZ183" s="306"/>
      <c r="BA183" s="306"/>
      <c r="BB183" s="306"/>
      <c r="BC183" s="306"/>
      <c r="BD183" s="306"/>
      <c r="BE183" s="306"/>
      <c r="BF183" s="306"/>
      <c r="BG183" s="306"/>
      <c r="BH183" s="306"/>
      <c r="BI183" s="306"/>
      <c r="BJ183" s="306"/>
      <c r="BK183" s="306"/>
      <c r="BL183" s="306"/>
      <c r="BM183" s="306"/>
      <c r="BN183" s="306"/>
      <c r="BO183" s="306"/>
      <c r="BP183" s="306"/>
      <c r="BQ183" s="306"/>
      <c r="BR183" s="306"/>
      <c r="BS183" s="306"/>
      <c r="BT183" s="306"/>
      <c r="BU183" s="306"/>
      <c r="BV183" s="306"/>
      <c r="BW183" s="306"/>
      <c r="BX183" s="306"/>
      <c r="BY183" s="306"/>
      <c r="BZ183" s="306"/>
      <c r="CA183" s="306"/>
      <c r="CB183" s="306"/>
      <c r="CC183" s="306"/>
      <c r="CD183" s="306"/>
      <c r="CE183" s="306"/>
      <c r="CF183" s="306"/>
      <c r="CG183" s="306"/>
      <c r="CH183" s="306"/>
      <c r="CI183" s="306"/>
      <c r="CJ183" s="306"/>
      <c r="CK183" s="306"/>
      <c r="CL183" s="306"/>
      <c r="CM183" s="306"/>
      <c r="CN183" s="306"/>
      <c r="CO183" s="306"/>
      <c r="CP183" s="306"/>
      <c r="CQ183" s="306"/>
      <c r="CR183" s="306"/>
      <c r="CS183" s="306"/>
      <c r="CT183" s="306"/>
      <c r="CU183" s="306"/>
      <c r="CV183" s="306"/>
      <c r="CW183" s="306"/>
      <c r="CX183" s="306"/>
      <c r="CY183" s="306"/>
      <c r="CZ183" s="306"/>
      <c r="DA183" s="306"/>
      <c r="DB183" s="306"/>
      <c r="DC183" s="306"/>
      <c r="DD183" s="306"/>
      <c r="DE183" s="306"/>
      <c r="DF183" s="306"/>
      <c r="DG183" s="306"/>
      <c r="DH183" s="306"/>
      <c r="DI183" s="306"/>
      <c r="DJ183" s="306"/>
      <c r="DK183" s="306"/>
      <c r="DL183" s="306"/>
      <c r="DM183" s="306"/>
      <c r="DN183" s="306"/>
      <c r="DO183" s="306"/>
      <c r="DP183" s="306"/>
      <c r="DQ183" s="306"/>
      <c r="DR183" s="306"/>
      <c r="DS183" s="306"/>
      <c r="DT183" s="306"/>
      <c r="DU183" s="306"/>
      <c r="DV183" s="306"/>
      <c r="DW183" s="306"/>
      <c r="DX183" s="306"/>
      <c r="DY183" s="306"/>
      <c r="DZ183" s="306"/>
      <c r="EA183" s="306"/>
      <c r="EB183" s="306"/>
      <c r="EC183" s="306"/>
      <c r="ED183" s="306"/>
      <c r="EE183" s="306"/>
      <c r="EF183" s="306"/>
      <c r="EG183" s="306"/>
      <c r="EH183" s="306"/>
      <c r="EI183" s="306"/>
      <c r="EJ183" s="306"/>
      <c r="EK183" s="306"/>
      <c r="EL183" s="306"/>
      <c r="EM183" s="306"/>
      <c r="EN183" s="306"/>
      <c r="EO183" s="306"/>
      <c r="EP183" s="306"/>
      <c r="EQ183" s="306"/>
      <c r="ER183" s="306"/>
      <c r="ES183" s="306"/>
      <c r="ET183" s="306"/>
      <c r="EU183" s="306"/>
      <c r="EV183" s="306"/>
      <c r="EW183" s="306"/>
      <c r="EX183" s="306"/>
      <c r="EY183" s="306"/>
      <c r="EZ183" s="306"/>
      <c r="FA183" s="306"/>
      <c r="FB183" s="306"/>
      <c r="FC183" s="306"/>
      <c r="FD183" s="306"/>
      <c r="FE183" s="306"/>
      <c r="FF183" s="306"/>
      <c r="FG183" s="306"/>
      <c r="FH183" s="306"/>
      <c r="FI183" s="306"/>
      <c r="FJ183" s="306"/>
      <c r="FK183" s="306"/>
      <c r="FL183" s="306"/>
      <c r="FM183" s="306"/>
      <c r="FN183" s="306"/>
      <c r="FO183" s="306"/>
      <c r="FP183" s="306"/>
      <c r="FQ183" s="306"/>
      <c r="FR183" s="306"/>
      <c r="FS183" s="306"/>
      <c r="FT183" s="306"/>
      <c r="FU183" s="306"/>
      <c r="FV183" s="306"/>
      <c r="FW183" s="306"/>
      <c r="FX183" s="306"/>
      <c r="FY183" s="306"/>
      <c r="FZ183" s="306"/>
      <c r="GA183" s="306"/>
      <c r="GB183" s="306"/>
      <c r="GC183" s="306"/>
      <c r="GD183" s="306"/>
      <c r="GE183" s="306"/>
      <c r="GF183" s="306"/>
      <c r="GG183" s="306"/>
      <c r="GH183" s="306"/>
      <c r="GI183" s="306"/>
      <c r="GJ183" s="306"/>
      <c r="GK183" s="306"/>
      <c r="GL183" s="306"/>
      <c r="GM183" s="306"/>
      <c r="GN183" s="306"/>
      <c r="GO183" s="306"/>
      <c r="GP183" s="306"/>
      <c r="GQ183" s="306"/>
      <c r="GR183" s="306"/>
      <c r="GS183" s="306"/>
      <c r="GT183" s="306"/>
      <c r="GU183" s="306"/>
      <c r="GV183" s="306"/>
      <c r="GW183" s="306"/>
      <c r="GX183" s="306"/>
      <c r="GY183" s="306"/>
      <c r="GZ183" s="306"/>
      <c r="HA183" s="306"/>
      <c r="HB183" s="306"/>
      <c r="HC183" s="306"/>
      <c r="HD183" s="306"/>
      <c r="HE183" s="306"/>
      <c r="HF183" s="306"/>
      <c r="HG183" s="306"/>
      <c r="HH183" s="306"/>
      <c r="HI183" s="306"/>
      <c r="HJ183" s="306"/>
      <c r="HK183" s="306"/>
      <c r="HL183" s="306"/>
      <c r="HM183" s="306"/>
      <c r="HN183" s="306"/>
      <c r="HO183" s="306"/>
      <c r="HP183" s="306"/>
    </row>
    <row r="184" spans="1:224" x14ac:dyDescent="0.2">
      <c r="A184" s="142" t="s">
        <v>635</v>
      </c>
      <c r="B184" s="142" t="s">
        <v>636</v>
      </c>
      <c r="C184" s="142"/>
      <c r="D184" s="142"/>
      <c r="E184" s="246">
        <v>30</v>
      </c>
      <c r="F184" s="246">
        <v>18</v>
      </c>
      <c r="G184" s="246">
        <v>4</v>
      </c>
      <c r="H184" s="246">
        <v>5</v>
      </c>
      <c r="I184" s="246">
        <v>1</v>
      </c>
      <c r="J184" s="246">
        <v>1</v>
      </c>
      <c r="K184" s="246">
        <v>0</v>
      </c>
      <c r="L184" s="246">
        <v>0</v>
      </c>
      <c r="M184" s="246">
        <v>0</v>
      </c>
      <c r="N184" s="246">
        <v>1</v>
      </c>
      <c r="O184" s="246">
        <v>0</v>
      </c>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6"/>
      <c r="AL184" s="306"/>
      <c r="AM184" s="306"/>
      <c r="AN184" s="306"/>
      <c r="AO184" s="306"/>
      <c r="AP184" s="306"/>
      <c r="AQ184" s="306"/>
      <c r="AR184" s="306"/>
      <c r="AS184" s="306"/>
      <c r="AT184" s="306"/>
      <c r="AU184" s="306"/>
      <c r="AV184" s="306"/>
      <c r="AW184" s="306"/>
      <c r="AX184" s="306"/>
      <c r="AY184" s="306"/>
      <c r="AZ184" s="306"/>
      <c r="BA184" s="306"/>
      <c r="BB184" s="306"/>
      <c r="BC184" s="306"/>
      <c r="BD184" s="306"/>
      <c r="BE184" s="306"/>
      <c r="BF184" s="306"/>
      <c r="BG184" s="306"/>
      <c r="BH184" s="306"/>
      <c r="BI184" s="306"/>
      <c r="BJ184" s="306"/>
      <c r="BK184" s="306"/>
      <c r="BL184" s="306"/>
      <c r="BM184" s="306"/>
      <c r="BN184" s="306"/>
      <c r="BO184" s="306"/>
      <c r="BP184" s="306"/>
      <c r="BQ184" s="306"/>
      <c r="BR184" s="306"/>
      <c r="BS184" s="306"/>
      <c r="BT184" s="306"/>
      <c r="BU184" s="306"/>
      <c r="BV184" s="306"/>
      <c r="BW184" s="306"/>
      <c r="BX184" s="306"/>
      <c r="BY184" s="306"/>
      <c r="BZ184" s="306"/>
      <c r="CA184" s="306"/>
      <c r="CB184" s="306"/>
      <c r="CC184" s="306"/>
      <c r="CD184" s="306"/>
      <c r="CE184" s="306"/>
      <c r="CF184" s="306"/>
      <c r="CG184" s="306"/>
      <c r="CH184" s="306"/>
      <c r="CI184" s="306"/>
      <c r="CJ184" s="306"/>
      <c r="CK184" s="306"/>
      <c r="CL184" s="306"/>
      <c r="CM184" s="306"/>
      <c r="CN184" s="306"/>
      <c r="CO184" s="306"/>
      <c r="CP184" s="306"/>
      <c r="CQ184" s="306"/>
      <c r="CR184" s="306"/>
      <c r="CS184" s="306"/>
      <c r="CT184" s="306"/>
      <c r="CU184" s="306"/>
      <c r="CV184" s="306"/>
      <c r="CW184" s="306"/>
      <c r="CX184" s="306"/>
      <c r="CY184" s="306"/>
      <c r="CZ184" s="306"/>
      <c r="DA184" s="306"/>
      <c r="DB184" s="306"/>
      <c r="DC184" s="306"/>
      <c r="DD184" s="306"/>
      <c r="DE184" s="306"/>
      <c r="DF184" s="306"/>
      <c r="DG184" s="306"/>
      <c r="DH184" s="306"/>
      <c r="DI184" s="306"/>
      <c r="DJ184" s="306"/>
      <c r="DK184" s="306"/>
      <c r="DL184" s="306"/>
      <c r="DM184" s="306"/>
      <c r="DN184" s="306"/>
      <c r="DO184" s="306"/>
      <c r="DP184" s="306"/>
      <c r="DQ184" s="306"/>
      <c r="DR184" s="306"/>
      <c r="DS184" s="306"/>
      <c r="DT184" s="306"/>
      <c r="DU184" s="306"/>
      <c r="DV184" s="306"/>
      <c r="DW184" s="306"/>
      <c r="DX184" s="306"/>
      <c r="DY184" s="306"/>
      <c r="DZ184" s="306"/>
      <c r="EA184" s="306"/>
      <c r="EB184" s="306"/>
      <c r="EC184" s="306"/>
      <c r="ED184" s="306"/>
      <c r="EE184" s="306"/>
      <c r="EF184" s="306"/>
      <c r="EG184" s="306"/>
      <c r="EH184" s="306"/>
      <c r="EI184" s="306"/>
      <c r="EJ184" s="306"/>
      <c r="EK184" s="306"/>
      <c r="EL184" s="306"/>
      <c r="EM184" s="306"/>
      <c r="EN184" s="306"/>
      <c r="EO184" s="306"/>
      <c r="EP184" s="306"/>
      <c r="EQ184" s="306"/>
      <c r="ER184" s="306"/>
      <c r="ES184" s="306"/>
      <c r="ET184" s="306"/>
      <c r="EU184" s="306"/>
      <c r="EV184" s="306"/>
      <c r="EW184" s="306"/>
      <c r="EX184" s="306"/>
      <c r="EY184" s="306"/>
      <c r="EZ184" s="306"/>
      <c r="FA184" s="306"/>
      <c r="FB184" s="306"/>
      <c r="FC184" s="306"/>
      <c r="FD184" s="306"/>
      <c r="FE184" s="306"/>
      <c r="FF184" s="306"/>
      <c r="FG184" s="306"/>
      <c r="FH184" s="306"/>
      <c r="FI184" s="306"/>
      <c r="FJ184" s="306"/>
      <c r="FK184" s="306"/>
      <c r="FL184" s="306"/>
      <c r="FM184" s="306"/>
      <c r="FN184" s="306"/>
      <c r="FO184" s="306"/>
      <c r="FP184" s="306"/>
      <c r="FQ184" s="306"/>
      <c r="FR184" s="306"/>
      <c r="FS184" s="306"/>
      <c r="FT184" s="306"/>
      <c r="FU184" s="306"/>
      <c r="FV184" s="306"/>
      <c r="FW184" s="306"/>
      <c r="FX184" s="306"/>
      <c r="FY184" s="306"/>
      <c r="FZ184" s="306"/>
      <c r="GA184" s="306"/>
      <c r="GB184" s="306"/>
      <c r="GC184" s="306"/>
      <c r="GD184" s="306"/>
      <c r="GE184" s="306"/>
      <c r="GF184" s="306"/>
      <c r="GG184" s="306"/>
      <c r="GH184" s="306"/>
      <c r="GI184" s="306"/>
      <c r="GJ184" s="306"/>
      <c r="GK184" s="306"/>
      <c r="GL184" s="306"/>
      <c r="GM184" s="306"/>
      <c r="GN184" s="306"/>
      <c r="GO184" s="306"/>
      <c r="GP184" s="306"/>
      <c r="GQ184" s="306"/>
      <c r="GR184" s="306"/>
      <c r="GS184" s="306"/>
      <c r="GT184" s="306"/>
      <c r="GU184" s="306"/>
      <c r="GV184" s="306"/>
      <c r="GW184" s="306"/>
      <c r="GX184" s="306"/>
      <c r="GY184" s="306"/>
      <c r="GZ184" s="306"/>
      <c r="HA184" s="306"/>
      <c r="HB184" s="306"/>
      <c r="HC184" s="306"/>
      <c r="HD184" s="306"/>
      <c r="HE184" s="306"/>
      <c r="HF184" s="306"/>
      <c r="HG184" s="306"/>
      <c r="HH184" s="306"/>
      <c r="HI184" s="306"/>
      <c r="HJ184" s="306"/>
      <c r="HK184" s="306"/>
      <c r="HL184" s="306"/>
      <c r="HM184" s="306"/>
      <c r="HN184" s="306"/>
      <c r="HO184" s="306"/>
      <c r="HP184" s="306"/>
    </row>
    <row r="185" spans="1:224" x14ac:dyDescent="0.2">
      <c r="A185" s="142" t="s">
        <v>637</v>
      </c>
      <c r="B185" s="142" t="s">
        <v>638</v>
      </c>
      <c r="C185" s="142"/>
      <c r="D185" s="142"/>
      <c r="E185" s="246">
        <v>92</v>
      </c>
      <c r="F185" s="246">
        <v>57</v>
      </c>
      <c r="G185" s="246">
        <v>11</v>
      </c>
      <c r="H185" s="246">
        <v>11</v>
      </c>
      <c r="I185" s="246">
        <v>3</v>
      </c>
      <c r="J185" s="246">
        <v>1</v>
      </c>
      <c r="K185" s="246">
        <v>1</v>
      </c>
      <c r="L185" s="246">
        <v>0</v>
      </c>
      <c r="M185" s="246">
        <v>1</v>
      </c>
      <c r="N185" s="246">
        <v>1</v>
      </c>
      <c r="O185" s="246">
        <v>6</v>
      </c>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6"/>
      <c r="AL185" s="306"/>
      <c r="AM185" s="306"/>
      <c r="AN185" s="306"/>
      <c r="AO185" s="306"/>
      <c r="AP185" s="306"/>
      <c r="AQ185" s="306"/>
      <c r="AR185" s="306"/>
      <c r="AS185" s="306"/>
      <c r="AT185" s="306"/>
      <c r="AU185" s="306"/>
      <c r="AV185" s="306"/>
      <c r="AW185" s="306"/>
      <c r="AX185" s="306"/>
      <c r="AY185" s="306"/>
      <c r="AZ185" s="306"/>
      <c r="BA185" s="306"/>
      <c r="BB185" s="306"/>
      <c r="BC185" s="306"/>
      <c r="BD185" s="306"/>
      <c r="BE185" s="306"/>
      <c r="BF185" s="306"/>
      <c r="BG185" s="306"/>
      <c r="BH185" s="306"/>
      <c r="BI185" s="306"/>
      <c r="BJ185" s="306"/>
      <c r="BK185" s="306"/>
      <c r="BL185" s="306"/>
      <c r="BM185" s="306"/>
      <c r="BN185" s="306"/>
      <c r="BO185" s="306"/>
      <c r="BP185" s="306"/>
      <c r="BQ185" s="306"/>
      <c r="BR185" s="306"/>
      <c r="BS185" s="306"/>
      <c r="BT185" s="306"/>
      <c r="BU185" s="306"/>
      <c r="BV185" s="306"/>
      <c r="BW185" s="306"/>
      <c r="BX185" s="306"/>
      <c r="BY185" s="306"/>
      <c r="BZ185" s="306"/>
      <c r="CA185" s="306"/>
      <c r="CB185" s="306"/>
      <c r="CC185" s="306"/>
      <c r="CD185" s="306"/>
      <c r="CE185" s="306"/>
      <c r="CF185" s="306"/>
      <c r="CG185" s="306"/>
      <c r="CH185" s="306"/>
      <c r="CI185" s="306"/>
      <c r="CJ185" s="306"/>
      <c r="CK185" s="306"/>
      <c r="CL185" s="306"/>
      <c r="CM185" s="306"/>
      <c r="CN185" s="306"/>
      <c r="CO185" s="306"/>
      <c r="CP185" s="306"/>
      <c r="CQ185" s="306"/>
      <c r="CR185" s="306"/>
      <c r="CS185" s="306"/>
      <c r="CT185" s="306"/>
      <c r="CU185" s="306"/>
      <c r="CV185" s="306"/>
      <c r="CW185" s="306"/>
      <c r="CX185" s="306"/>
      <c r="CY185" s="306"/>
      <c r="CZ185" s="306"/>
      <c r="DA185" s="306"/>
      <c r="DB185" s="306"/>
      <c r="DC185" s="306"/>
      <c r="DD185" s="306"/>
      <c r="DE185" s="306"/>
      <c r="DF185" s="306"/>
      <c r="DG185" s="306"/>
      <c r="DH185" s="306"/>
      <c r="DI185" s="306"/>
      <c r="DJ185" s="306"/>
      <c r="DK185" s="306"/>
      <c r="DL185" s="306"/>
      <c r="DM185" s="306"/>
      <c r="DN185" s="306"/>
      <c r="DO185" s="306"/>
      <c r="DP185" s="306"/>
      <c r="DQ185" s="306"/>
      <c r="DR185" s="306"/>
      <c r="DS185" s="306"/>
      <c r="DT185" s="306"/>
      <c r="DU185" s="306"/>
      <c r="DV185" s="306"/>
      <c r="DW185" s="306"/>
      <c r="DX185" s="306"/>
      <c r="DY185" s="306"/>
      <c r="DZ185" s="306"/>
      <c r="EA185" s="306"/>
      <c r="EB185" s="306"/>
      <c r="EC185" s="306"/>
      <c r="ED185" s="306"/>
      <c r="EE185" s="306"/>
      <c r="EF185" s="306"/>
      <c r="EG185" s="306"/>
      <c r="EH185" s="306"/>
      <c r="EI185" s="306"/>
      <c r="EJ185" s="306"/>
      <c r="EK185" s="306"/>
      <c r="EL185" s="306"/>
      <c r="EM185" s="306"/>
      <c r="EN185" s="306"/>
      <c r="EO185" s="306"/>
      <c r="EP185" s="306"/>
      <c r="EQ185" s="306"/>
      <c r="ER185" s="306"/>
      <c r="ES185" s="306"/>
      <c r="ET185" s="306"/>
      <c r="EU185" s="306"/>
      <c r="EV185" s="306"/>
      <c r="EW185" s="306"/>
      <c r="EX185" s="306"/>
      <c r="EY185" s="306"/>
      <c r="EZ185" s="306"/>
      <c r="FA185" s="306"/>
      <c r="FB185" s="306"/>
      <c r="FC185" s="306"/>
      <c r="FD185" s="306"/>
      <c r="FE185" s="306"/>
      <c r="FF185" s="306"/>
      <c r="FG185" s="306"/>
      <c r="FH185" s="306"/>
      <c r="FI185" s="306"/>
      <c r="FJ185" s="306"/>
      <c r="FK185" s="306"/>
      <c r="FL185" s="306"/>
      <c r="FM185" s="306"/>
      <c r="FN185" s="306"/>
      <c r="FO185" s="306"/>
      <c r="FP185" s="306"/>
      <c r="FQ185" s="306"/>
      <c r="FR185" s="306"/>
      <c r="FS185" s="306"/>
      <c r="FT185" s="306"/>
      <c r="FU185" s="306"/>
      <c r="FV185" s="306"/>
      <c r="FW185" s="306"/>
      <c r="FX185" s="306"/>
      <c r="FY185" s="306"/>
      <c r="FZ185" s="306"/>
      <c r="GA185" s="306"/>
      <c r="GB185" s="306"/>
      <c r="GC185" s="306"/>
      <c r="GD185" s="306"/>
      <c r="GE185" s="306"/>
      <c r="GF185" s="306"/>
      <c r="GG185" s="306"/>
      <c r="GH185" s="306"/>
      <c r="GI185" s="306"/>
      <c r="GJ185" s="306"/>
      <c r="GK185" s="306"/>
      <c r="GL185" s="306"/>
      <c r="GM185" s="306"/>
      <c r="GN185" s="306"/>
      <c r="GO185" s="306"/>
      <c r="GP185" s="306"/>
      <c r="GQ185" s="306"/>
      <c r="GR185" s="306"/>
      <c r="GS185" s="306"/>
      <c r="GT185" s="306"/>
      <c r="GU185" s="306"/>
      <c r="GV185" s="306"/>
      <c r="GW185" s="306"/>
      <c r="GX185" s="306"/>
      <c r="GY185" s="306"/>
      <c r="GZ185" s="306"/>
      <c r="HA185" s="306"/>
      <c r="HB185" s="306"/>
      <c r="HC185" s="306"/>
      <c r="HD185" s="306"/>
      <c r="HE185" s="306"/>
      <c r="HF185" s="306"/>
      <c r="HG185" s="306"/>
      <c r="HH185" s="306"/>
      <c r="HI185" s="306"/>
      <c r="HJ185" s="306"/>
      <c r="HK185" s="306"/>
      <c r="HL185" s="306"/>
      <c r="HM185" s="306"/>
      <c r="HN185" s="306"/>
      <c r="HO185" s="306"/>
      <c r="HP185" s="306"/>
    </row>
    <row r="186" spans="1:224" x14ac:dyDescent="0.2">
      <c r="A186" s="142" t="s">
        <v>639</v>
      </c>
      <c r="B186" s="142" t="s">
        <v>640</v>
      </c>
      <c r="C186" s="142"/>
      <c r="D186" s="142"/>
      <c r="E186" s="246">
        <v>39</v>
      </c>
      <c r="F186" s="246">
        <v>4</v>
      </c>
      <c r="G186" s="246">
        <v>8</v>
      </c>
      <c r="H186" s="246">
        <v>4</v>
      </c>
      <c r="I186" s="246">
        <v>0</v>
      </c>
      <c r="J186" s="246">
        <v>3</v>
      </c>
      <c r="K186" s="246">
        <v>11</v>
      </c>
      <c r="L186" s="246">
        <v>6</v>
      </c>
      <c r="M186" s="246">
        <v>0</v>
      </c>
      <c r="N186" s="246">
        <v>3</v>
      </c>
      <c r="O186" s="246">
        <v>0</v>
      </c>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6"/>
      <c r="AL186" s="306"/>
      <c r="AM186" s="306"/>
      <c r="AN186" s="306"/>
      <c r="AO186" s="306"/>
      <c r="AP186" s="306"/>
      <c r="AQ186" s="306"/>
      <c r="AR186" s="306"/>
      <c r="AS186" s="306"/>
      <c r="AT186" s="306"/>
      <c r="AU186" s="306"/>
      <c r="AV186" s="306"/>
      <c r="AW186" s="306"/>
      <c r="AX186" s="306"/>
      <c r="AY186" s="306"/>
      <c r="AZ186" s="306"/>
      <c r="BA186" s="306"/>
      <c r="BB186" s="306"/>
      <c r="BC186" s="306"/>
      <c r="BD186" s="306"/>
      <c r="BE186" s="306"/>
      <c r="BF186" s="306"/>
      <c r="BG186" s="306"/>
      <c r="BH186" s="306"/>
      <c r="BI186" s="306"/>
      <c r="BJ186" s="306"/>
      <c r="BK186" s="306"/>
      <c r="BL186" s="306"/>
      <c r="BM186" s="306"/>
      <c r="BN186" s="306"/>
      <c r="BO186" s="306"/>
      <c r="BP186" s="306"/>
      <c r="BQ186" s="306"/>
      <c r="BR186" s="306"/>
      <c r="BS186" s="306"/>
      <c r="BT186" s="306"/>
      <c r="BU186" s="306"/>
      <c r="BV186" s="306"/>
      <c r="BW186" s="306"/>
      <c r="BX186" s="306"/>
      <c r="BY186" s="306"/>
      <c r="BZ186" s="306"/>
      <c r="CA186" s="306"/>
      <c r="CB186" s="306"/>
      <c r="CC186" s="306"/>
      <c r="CD186" s="306"/>
      <c r="CE186" s="306"/>
      <c r="CF186" s="306"/>
      <c r="CG186" s="306"/>
      <c r="CH186" s="306"/>
      <c r="CI186" s="306"/>
      <c r="CJ186" s="306"/>
      <c r="CK186" s="306"/>
      <c r="CL186" s="306"/>
      <c r="CM186" s="306"/>
      <c r="CN186" s="306"/>
      <c r="CO186" s="306"/>
      <c r="CP186" s="306"/>
      <c r="CQ186" s="306"/>
      <c r="CR186" s="306"/>
      <c r="CS186" s="306"/>
      <c r="CT186" s="306"/>
      <c r="CU186" s="306"/>
      <c r="CV186" s="306"/>
      <c r="CW186" s="306"/>
      <c r="CX186" s="306"/>
      <c r="CY186" s="306"/>
      <c r="CZ186" s="306"/>
      <c r="DA186" s="306"/>
      <c r="DB186" s="306"/>
      <c r="DC186" s="306"/>
      <c r="DD186" s="306"/>
      <c r="DE186" s="306"/>
      <c r="DF186" s="306"/>
      <c r="DG186" s="306"/>
      <c r="DH186" s="306"/>
      <c r="DI186" s="306"/>
      <c r="DJ186" s="306"/>
      <c r="DK186" s="306"/>
      <c r="DL186" s="306"/>
      <c r="DM186" s="306"/>
      <c r="DN186" s="306"/>
      <c r="DO186" s="306"/>
      <c r="DP186" s="306"/>
      <c r="DQ186" s="306"/>
      <c r="DR186" s="306"/>
      <c r="DS186" s="306"/>
      <c r="DT186" s="306"/>
      <c r="DU186" s="306"/>
      <c r="DV186" s="306"/>
      <c r="DW186" s="306"/>
      <c r="DX186" s="306"/>
      <c r="DY186" s="306"/>
      <c r="DZ186" s="306"/>
      <c r="EA186" s="306"/>
      <c r="EB186" s="306"/>
      <c r="EC186" s="306"/>
      <c r="ED186" s="306"/>
      <c r="EE186" s="306"/>
      <c r="EF186" s="306"/>
      <c r="EG186" s="306"/>
      <c r="EH186" s="306"/>
      <c r="EI186" s="306"/>
      <c r="EJ186" s="306"/>
      <c r="EK186" s="306"/>
      <c r="EL186" s="306"/>
      <c r="EM186" s="306"/>
      <c r="EN186" s="306"/>
      <c r="EO186" s="306"/>
      <c r="EP186" s="306"/>
      <c r="EQ186" s="306"/>
      <c r="ER186" s="306"/>
      <c r="ES186" s="306"/>
      <c r="ET186" s="306"/>
      <c r="EU186" s="306"/>
      <c r="EV186" s="306"/>
      <c r="EW186" s="306"/>
      <c r="EX186" s="306"/>
      <c r="EY186" s="306"/>
      <c r="EZ186" s="306"/>
      <c r="FA186" s="306"/>
      <c r="FB186" s="306"/>
      <c r="FC186" s="306"/>
      <c r="FD186" s="306"/>
      <c r="FE186" s="306"/>
      <c r="FF186" s="306"/>
      <c r="FG186" s="306"/>
      <c r="FH186" s="306"/>
      <c r="FI186" s="306"/>
      <c r="FJ186" s="306"/>
      <c r="FK186" s="306"/>
      <c r="FL186" s="306"/>
      <c r="FM186" s="306"/>
      <c r="FN186" s="306"/>
      <c r="FO186" s="306"/>
      <c r="FP186" s="306"/>
      <c r="FQ186" s="306"/>
      <c r="FR186" s="306"/>
      <c r="FS186" s="306"/>
      <c r="FT186" s="306"/>
      <c r="FU186" s="306"/>
      <c r="FV186" s="306"/>
      <c r="FW186" s="306"/>
      <c r="FX186" s="306"/>
      <c r="FY186" s="306"/>
      <c r="FZ186" s="306"/>
      <c r="GA186" s="306"/>
      <c r="GB186" s="306"/>
      <c r="GC186" s="306"/>
      <c r="GD186" s="306"/>
      <c r="GE186" s="306"/>
      <c r="GF186" s="306"/>
      <c r="GG186" s="306"/>
      <c r="GH186" s="306"/>
      <c r="GI186" s="306"/>
      <c r="GJ186" s="306"/>
      <c r="GK186" s="306"/>
      <c r="GL186" s="306"/>
      <c r="GM186" s="306"/>
      <c r="GN186" s="306"/>
      <c r="GO186" s="306"/>
      <c r="GP186" s="306"/>
      <c r="GQ186" s="306"/>
      <c r="GR186" s="306"/>
      <c r="GS186" s="306"/>
      <c r="GT186" s="306"/>
      <c r="GU186" s="306"/>
      <c r="GV186" s="306"/>
      <c r="GW186" s="306"/>
      <c r="GX186" s="306"/>
      <c r="GY186" s="306"/>
      <c r="GZ186" s="306"/>
      <c r="HA186" s="306"/>
      <c r="HB186" s="306"/>
      <c r="HC186" s="306"/>
      <c r="HD186" s="306"/>
      <c r="HE186" s="306"/>
      <c r="HF186" s="306"/>
      <c r="HG186" s="306"/>
      <c r="HH186" s="306"/>
      <c r="HI186" s="306"/>
      <c r="HJ186" s="306"/>
      <c r="HK186" s="306"/>
      <c r="HL186" s="306"/>
      <c r="HM186" s="306"/>
      <c r="HN186" s="306"/>
      <c r="HO186" s="306"/>
      <c r="HP186" s="306"/>
    </row>
    <row r="187" spans="1:224" x14ac:dyDescent="0.2">
      <c r="A187" s="142" t="s">
        <v>641</v>
      </c>
      <c r="B187" s="142" t="s">
        <v>642</v>
      </c>
      <c r="C187" s="142"/>
      <c r="D187" s="142"/>
      <c r="E187" s="246">
        <v>16</v>
      </c>
      <c r="F187" s="246">
        <v>11</v>
      </c>
      <c r="G187" s="246">
        <v>2</v>
      </c>
      <c r="H187" s="246">
        <v>2</v>
      </c>
      <c r="I187" s="246">
        <v>0</v>
      </c>
      <c r="J187" s="246">
        <v>0</v>
      </c>
      <c r="K187" s="246">
        <v>0</v>
      </c>
      <c r="L187" s="246">
        <v>0</v>
      </c>
      <c r="M187" s="246">
        <v>0</v>
      </c>
      <c r="N187" s="246">
        <v>1</v>
      </c>
      <c r="O187" s="246">
        <v>0</v>
      </c>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6"/>
      <c r="AL187" s="306"/>
      <c r="AM187" s="306"/>
      <c r="AN187" s="306"/>
      <c r="AO187" s="306"/>
      <c r="AP187" s="306"/>
      <c r="AQ187" s="306"/>
      <c r="AR187" s="306"/>
      <c r="AS187" s="306"/>
      <c r="AT187" s="306"/>
      <c r="AU187" s="306"/>
      <c r="AV187" s="306"/>
      <c r="AW187" s="306"/>
      <c r="AX187" s="306"/>
      <c r="AY187" s="306"/>
      <c r="AZ187" s="306"/>
      <c r="BA187" s="306"/>
      <c r="BB187" s="306"/>
      <c r="BC187" s="306"/>
      <c r="BD187" s="306"/>
      <c r="BE187" s="306"/>
      <c r="BF187" s="306"/>
      <c r="BG187" s="306"/>
      <c r="BH187" s="306"/>
      <c r="BI187" s="306"/>
      <c r="BJ187" s="306"/>
      <c r="BK187" s="306"/>
      <c r="BL187" s="306"/>
      <c r="BM187" s="306"/>
      <c r="BN187" s="306"/>
      <c r="BO187" s="306"/>
      <c r="BP187" s="306"/>
      <c r="BQ187" s="306"/>
      <c r="BR187" s="306"/>
      <c r="BS187" s="306"/>
      <c r="BT187" s="306"/>
      <c r="BU187" s="306"/>
      <c r="BV187" s="306"/>
      <c r="BW187" s="306"/>
      <c r="BX187" s="306"/>
      <c r="BY187" s="306"/>
      <c r="BZ187" s="306"/>
      <c r="CA187" s="306"/>
      <c r="CB187" s="306"/>
      <c r="CC187" s="306"/>
      <c r="CD187" s="306"/>
      <c r="CE187" s="306"/>
      <c r="CF187" s="306"/>
      <c r="CG187" s="306"/>
      <c r="CH187" s="306"/>
      <c r="CI187" s="306"/>
      <c r="CJ187" s="306"/>
      <c r="CK187" s="306"/>
      <c r="CL187" s="306"/>
      <c r="CM187" s="306"/>
      <c r="CN187" s="306"/>
      <c r="CO187" s="306"/>
      <c r="CP187" s="306"/>
      <c r="CQ187" s="306"/>
      <c r="CR187" s="306"/>
      <c r="CS187" s="306"/>
      <c r="CT187" s="306"/>
      <c r="CU187" s="306"/>
      <c r="CV187" s="306"/>
      <c r="CW187" s="306"/>
      <c r="CX187" s="306"/>
      <c r="CY187" s="306"/>
      <c r="CZ187" s="306"/>
      <c r="DA187" s="306"/>
      <c r="DB187" s="306"/>
      <c r="DC187" s="306"/>
      <c r="DD187" s="306"/>
      <c r="DE187" s="306"/>
      <c r="DF187" s="306"/>
      <c r="DG187" s="306"/>
      <c r="DH187" s="306"/>
      <c r="DI187" s="306"/>
      <c r="DJ187" s="306"/>
      <c r="DK187" s="306"/>
      <c r="DL187" s="306"/>
      <c r="DM187" s="306"/>
      <c r="DN187" s="306"/>
      <c r="DO187" s="306"/>
      <c r="DP187" s="306"/>
      <c r="DQ187" s="306"/>
      <c r="DR187" s="306"/>
      <c r="DS187" s="306"/>
      <c r="DT187" s="306"/>
      <c r="DU187" s="306"/>
      <c r="DV187" s="306"/>
      <c r="DW187" s="306"/>
      <c r="DX187" s="306"/>
      <c r="DY187" s="306"/>
      <c r="DZ187" s="306"/>
      <c r="EA187" s="306"/>
      <c r="EB187" s="306"/>
      <c r="EC187" s="306"/>
      <c r="ED187" s="306"/>
      <c r="EE187" s="306"/>
      <c r="EF187" s="306"/>
      <c r="EG187" s="306"/>
      <c r="EH187" s="306"/>
      <c r="EI187" s="306"/>
      <c r="EJ187" s="306"/>
      <c r="EK187" s="306"/>
      <c r="EL187" s="306"/>
      <c r="EM187" s="306"/>
      <c r="EN187" s="306"/>
      <c r="EO187" s="306"/>
      <c r="EP187" s="306"/>
      <c r="EQ187" s="306"/>
      <c r="ER187" s="306"/>
      <c r="ES187" s="306"/>
      <c r="ET187" s="306"/>
      <c r="EU187" s="306"/>
      <c r="EV187" s="306"/>
      <c r="EW187" s="306"/>
      <c r="EX187" s="306"/>
      <c r="EY187" s="306"/>
      <c r="EZ187" s="306"/>
      <c r="FA187" s="306"/>
      <c r="FB187" s="306"/>
      <c r="FC187" s="306"/>
      <c r="FD187" s="306"/>
      <c r="FE187" s="306"/>
      <c r="FF187" s="306"/>
      <c r="FG187" s="306"/>
      <c r="FH187" s="306"/>
      <c r="FI187" s="306"/>
      <c r="FJ187" s="306"/>
      <c r="FK187" s="306"/>
      <c r="FL187" s="306"/>
      <c r="FM187" s="306"/>
      <c r="FN187" s="306"/>
      <c r="FO187" s="306"/>
      <c r="FP187" s="306"/>
      <c r="FQ187" s="306"/>
      <c r="FR187" s="306"/>
      <c r="FS187" s="306"/>
      <c r="FT187" s="306"/>
      <c r="FU187" s="306"/>
      <c r="FV187" s="306"/>
      <c r="FW187" s="306"/>
      <c r="FX187" s="306"/>
      <c r="FY187" s="306"/>
      <c r="FZ187" s="306"/>
      <c r="GA187" s="306"/>
      <c r="GB187" s="306"/>
      <c r="GC187" s="306"/>
      <c r="GD187" s="306"/>
      <c r="GE187" s="306"/>
      <c r="GF187" s="306"/>
      <c r="GG187" s="306"/>
      <c r="GH187" s="306"/>
      <c r="GI187" s="306"/>
      <c r="GJ187" s="306"/>
      <c r="GK187" s="306"/>
      <c r="GL187" s="306"/>
      <c r="GM187" s="306"/>
      <c r="GN187" s="306"/>
      <c r="GO187" s="306"/>
      <c r="GP187" s="306"/>
      <c r="GQ187" s="306"/>
      <c r="GR187" s="306"/>
      <c r="GS187" s="306"/>
      <c r="GT187" s="306"/>
      <c r="GU187" s="306"/>
      <c r="GV187" s="306"/>
      <c r="GW187" s="306"/>
      <c r="GX187" s="306"/>
      <c r="GY187" s="306"/>
      <c r="GZ187" s="306"/>
      <c r="HA187" s="306"/>
      <c r="HB187" s="306"/>
      <c r="HC187" s="306"/>
      <c r="HD187" s="306"/>
      <c r="HE187" s="306"/>
      <c r="HF187" s="306"/>
      <c r="HG187" s="306"/>
      <c r="HH187" s="306"/>
      <c r="HI187" s="306"/>
      <c r="HJ187" s="306"/>
      <c r="HK187" s="306"/>
      <c r="HL187" s="306"/>
      <c r="HM187" s="306"/>
      <c r="HN187" s="306"/>
      <c r="HO187" s="306"/>
      <c r="HP187" s="306"/>
    </row>
    <row r="188" spans="1:224" x14ac:dyDescent="0.2">
      <c r="A188" s="142" t="s">
        <v>643</v>
      </c>
      <c r="B188" s="142" t="s">
        <v>644</v>
      </c>
      <c r="C188" s="142"/>
      <c r="D188" s="142"/>
      <c r="E188" s="246">
        <v>89</v>
      </c>
      <c r="F188" s="246">
        <v>49</v>
      </c>
      <c r="G188" s="246">
        <v>1</v>
      </c>
      <c r="H188" s="246">
        <v>12</v>
      </c>
      <c r="I188" s="246">
        <v>1</v>
      </c>
      <c r="J188" s="246">
        <v>1</v>
      </c>
      <c r="K188" s="246">
        <v>0</v>
      </c>
      <c r="L188" s="246">
        <v>0</v>
      </c>
      <c r="M188" s="246">
        <v>0</v>
      </c>
      <c r="N188" s="246">
        <v>0</v>
      </c>
      <c r="O188" s="246">
        <v>25</v>
      </c>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6"/>
      <c r="AL188" s="306"/>
      <c r="AM188" s="306"/>
      <c r="AN188" s="306"/>
      <c r="AO188" s="306"/>
      <c r="AP188" s="306"/>
      <c r="AQ188" s="306"/>
      <c r="AR188" s="306"/>
      <c r="AS188" s="306"/>
      <c r="AT188" s="306"/>
      <c r="AU188" s="306"/>
      <c r="AV188" s="306"/>
      <c r="AW188" s="306"/>
      <c r="AX188" s="306"/>
      <c r="AY188" s="306"/>
      <c r="AZ188" s="306"/>
      <c r="BA188" s="306"/>
      <c r="BB188" s="306"/>
      <c r="BC188" s="306"/>
      <c r="BD188" s="306"/>
      <c r="BE188" s="306"/>
      <c r="BF188" s="306"/>
      <c r="BG188" s="306"/>
      <c r="BH188" s="306"/>
      <c r="BI188" s="306"/>
      <c r="BJ188" s="306"/>
      <c r="BK188" s="306"/>
      <c r="BL188" s="306"/>
      <c r="BM188" s="306"/>
      <c r="BN188" s="306"/>
      <c r="BO188" s="306"/>
      <c r="BP188" s="306"/>
      <c r="BQ188" s="306"/>
      <c r="BR188" s="306"/>
      <c r="BS188" s="306"/>
      <c r="BT188" s="306"/>
      <c r="BU188" s="306"/>
      <c r="BV188" s="306"/>
      <c r="BW188" s="306"/>
      <c r="BX188" s="306"/>
      <c r="BY188" s="306"/>
      <c r="BZ188" s="306"/>
      <c r="CA188" s="306"/>
      <c r="CB188" s="306"/>
      <c r="CC188" s="306"/>
      <c r="CD188" s="306"/>
      <c r="CE188" s="306"/>
      <c r="CF188" s="306"/>
      <c r="CG188" s="306"/>
      <c r="CH188" s="306"/>
      <c r="CI188" s="306"/>
      <c r="CJ188" s="306"/>
      <c r="CK188" s="306"/>
      <c r="CL188" s="306"/>
      <c r="CM188" s="306"/>
      <c r="CN188" s="306"/>
      <c r="CO188" s="306"/>
      <c r="CP188" s="306"/>
      <c r="CQ188" s="306"/>
      <c r="CR188" s="306"/>
      <c r="CS188" s="306"/>
      <c r="CT188" s="306"/>
      <c r="CU188" s="306"/>
      <c r="CV188" s="306"/>
      <c r="CW188" s="306"/>
      <c r="CX188" s="306"/>
      <c r="CY188" s="306"/>
      <c r="CZ188" s="306"/>
      <c r="DA188" s="306"/>
      <c r="DB188" s="306"/>
      <c r="DC188" s="306"/>
      <c r="DD188" s="306"/>
      <c r="DE188" s="306"/>
      <c r="DF188" s="306"/>
      <c r="DG188" s="306"/>
      <c r="DH188" s="306"/>
      <c r="DI188" s="306"/>
      <c r="DJ188" s="306"/>
      <c r="DK188" s="306"/>
      <c r="DL188" s="306"/>
      <c r="DM188" s="306"/>
      <c r="DN188" s="306"/>
      <c r="DO188" s="306"/>
      <c r="DP188" s="306"/>
      <c r="DQ188" s="306"/>
      <c r="DR188" s="306"/>
      <c r="DS188" s="306"/>
      <c r="DT188" s="306"/>
      <c r="DU188" s="306"/>
      <c r="DV188" s="306"/>
      <c r="DW188" s="306"/>
      <c r="DX188" s="306"/>
      <c r="DY188" s="306"/>
      <c r="DZ188" s="306"/>
      <c r="EA188" s="306"/>
      <c r="EB188" s="306"/>
      <c r="EC188" s="306"/>
      <c r="ED188" s="306"/>
      <c r="EE188" s="306"/>
      <c r="EF188" s="306"/>
      <c r="EG188" s="306"/>
      <c r="EH188" s="306"/>
      <c r="EI188" s="306"/>
      <c r="EJ188" s="306"/>
      <c r="EK188" s="306"/>
      <c r="EL188" s="306"/>
      <c r="EM188" s="306"/>
      <c r="EN188" s="306"/>
      <c r="EO188" s="306"/>
      <c r="EP188" s="306"/>
      <c r="EQ188" s="306"/>
      <c r="ER188" s="306"/>
      <c r="ES188" s="306"/>
      <c r="ET188" s="306"/>
      <c r="EU188" s="306"/>
      <c r="EV188" s="306"/>
      <c r="EW188" s="306"/>
      <c r="EX188" s="306"/>
      <c r="EY188" s="306"/>
      <c r="EZ188" s="306"/>
      <c r="FA188" s="306"/>
      <c r="FB188" s="306"/>
      <c r="FC188" s="306"/>
      <c r="FD188" s="306"/>
      <c r="FE188" s="306"/>
      <c r="FF188" s="306"/>
      <c r="FG188" s="306"/>
      <c r="FH188" s="306"/>
      <c r="FI188" s="306"/>
      <c r="FJ188" s="306"/>
      <c r="FK188" s="306"/>
      <c r="FL188" s="306"/>
      <c r="FM188" s="306"/>
      <c r="FN188" s="306"/>
      <c r="FO188" s="306"/>
      <c r="FP188" s="306"/>
      <c r="FQ188" s="306"/>
      <c r="FR188" s="306"/>
      <c r="FS188" s="306"/>
      <c r="FT188" s="306"/>
      <c r="FU188" s="306"/>
      <c r="FV188" s="306"/>
      <c r="FW188" s="306"/>
      <c r="FX188" s="306"/>
      <c r="FY188" s="306"/>
      <c r="FZ188" s="306"/>
      <c r="GA188" s="306"/>
      <c r="GB188" s="306"/>
      <c r="GC188" s="306"/>
      <c r="GD188" s="306"/>
      <c r="GE188" s="306"/>
      <c r="GF188" s="306"/>
      <c r="GG188" s="306"/>
      <c r="GH188" s="306"/>
      <c r="GI188" s="306"/>
      <c r="GJ188" s="306"/>
      <c r="GK188" s="306"/>
      <c r="GL188" s="306"/>
      <c r="GM188" s="306"/>
      <c r="GN188" s="306"/>
      <c r="GO188" s="306"/>
      <c r="GP188" s="306"/>
      <c r="GQ188" s="306"/>
      <c r="GR188" s="306"/>
      <c r="GS188" s="306"/>
      <c r="GT188" s="306"/>
      <c r="GU188" s="306"/>
      <c r="GV188" s="306"/>
      <c r="GW188" s="306"/>
      <c r="GX188" s="306"/>
      <c r="GY188" s="306"/>
      <c r="GZ188" s="306"/>
      <c r="HA188" s="306"/>
      <c r="HB188" s="306"/>
      <c r="HC188" s="306"/>
      <c r="HD188" s="306"/>
      <c r="HE188" s="306"/>
      <c r="HF188" s="306"/>
      <c r="HG188" s="306"/>
      <c r="HH188" s="306"/>
      <c r="HI188" s="306"/>
      <c r="HJ188" s="306"/>
      <c r="HK188" s="306"/>
      <c r="HL188" s="306"/>
      <c r="HM188" s="306"/>
      <c r="HN188" s="306"/>
      <c r="HO188" s="306"/>
      <c r="HP188" s="306"/>
    </row>
    <row r="189" spans="1:224" x14ac:dyDescent="0.2">
      <c r="A189" s="142" t="s">
        <v>645</v>
      </c>
      <c r="B189" s="142" t="s">
        <v>646</v>
      </c>
      <c r="C189" s="142"/>
      <c r="D189" s="142"/>
      <c r="E189" s="246">
        <v>20</v>
      </c>
      <c r="F189" s="246">
        <v>8</v>
      </c>
      <c r="G189" s="246">
        <v>1</v>
      </c>
      <c r="H189" s="246">
        <v>5</v>
      </c>
      <c r="I189" s="246">
        <v>1</v>
      </c>
      <c r="J189" s="246">
        <v>0</v>
      </c>
      <c r="K189" s="246">
        <v>1</v>
      </c>
      <c r="L189" s="246">
        <v>0</v>
      </c>
      <c r="M189" s="246">
        <v>1</v>
      </c>
      <c r="N189" s="246">
        <v>3</v>
      </c>
      <c r="O189" s="246">
        <v>0</v>
      </c>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c r="FL189" s="306"/>
      <c r="FM189" s="306"/>
      <c r="FN189" s="306"/>
      <c r="FO189" s="306"/>
      <c r="FP189" s="306"/>
      <c r="FQ189" s="306"/>
      <c r="FR189" s="306"/>
      <c r="FS189" s="306"/>
      <c r="FT189" s="306"/>
      <c r="FU189" s="306"/>
      <c r="FV189" s="306"/>
      <c r="FW189" s="306"/>
      <c r="FX189" s="306"/>
      <c r="FY189" s="306"/>
      <c r="FZ189" s="306"/>
      <c r="GA189" s="306"/>
      <c r="GB189" s="306"/>
      <c r="GC189" s="306"/>
      <c r="GD189" s="306"/>
      <c r="GE189" s="306"/>
      <c r="GF189" s="306"/>
      <c r="GG189" s="306"/>
      <c r="GH189" s="306"/>
      <c r="GI189" s="306"/>
      <c r="GJ189" s="306"/>
      <c r="GK189" s="306"/>
      <c r="GL189" s="306"/>
      <c r="GM189" s="306"/>
      <c r="GN189" s="306"/>
      <c r="GO189" s="306"/>
      <c r="GP189" s="306"/>
      <c r="GQ189" s="306"/>
      <c r="GR189" s="306"/>
      <c r="GS189" s="306"/>
      <c r="GT189" s="306"/>
      <c r="GU189" s="306"/>
      <c r="GV189" s="306"/>
      <c r="GW189" s="306"/>
      <c r="GX189" s="306"/>
      <c r="GY189" s="306"/>
      <c r="GZ189" s="306"/>
      <c r="HA189" s="306"/>
      <c r="HB189" s="306"/>
      <c r="HC189" s="306"/>
      <c r="HD189" s="306"/>
      <c r="HE189" s="306"/>
      <c r="HF189" s="306"/>
      <c r="HG189" s="306"/>
      <c r="HH189" s="306"/>
      <c r="HI189" s="306"/>
      <c r="HJ189" s="306"/>
      <c r="HK189" s="306"/>
      <c r="HL189" s="306"/>
      <c r="HM189" s="306"/>
      <c r="HN189" s="306"/>
      <c r="HO189" s="306"/>
      <c r="HP189" s="306"/>
    </row>
    <row r="190" spans="1:224" x14ac:dyDescent="0.2">
      <c r="A190" s="142" t="s">
        <v>647</v>
      </c>
      <c r="B190" s="142" t="s">
        <v>648</v>
      </c>
      <c r="C190" s="142"/>
      <c r="D190" s="142"/>
      <c r="E190" s="246">
        <v>32</v>
      </c>
      <c r="F190" s="246">
        <v>10</v>
      </c>
      <c r="G190" s="246">
        <v>1</v>
      </c>
      <c r="H190" s="246">
        <v>4</v>
      </c>
      <c r="I190" s="246">
        <v>1</v>
      </c>
      <c r="J190" s="246">
        <v>0</v>
      </c>
      <c r="K190" s="246">
        <v>7</v>
      </c>
      <c r="L190" s="246">
        <v>0</v>
      </c>
      <c r="M190" s="246">
        <v>0</v>
      </c>
      <c r="N190" s="246">
        <v>2</v>
      </c>
      <c r="O190" s="246">
        <v>7</v>
      </c>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6"/>
      <c r="AL190" s="306"/>
      <c r="AM190" s="306"/>
      <c r="AN190" s="306"/>
      <c r="AO190" s="306"/>
      <c r="AP190" s="306"/>
      <c r="AQ190" s="306"/>
      <c r="AR190" s="306"/>
      <c r="AS190" s="306"/>
      <c r="AT190" s="306"/>
      <c r="AU190" s="306"/>
      <c r="AV190" s="306"/>
      <c r="AW190" s="306"/>
      <c r="AX190" s="306"/>
      <c r="AY190" s="306"/>
      <c r="AZ190" s="306"/>
      <c r="BA190" s="306"/>
      <c r="BB190" s="306"/>
      <c r="BC190" s="306"/>
      <c r="BD190" s="306"/>
      <c r="BE190" s="306"/>
      <c r="BF190" s="306"/>
      <c r="BG190" s="306"/>
      <c r="BH190" s="306"/>
      <c r="BI190" s="306"/>
      <c r="BJ190" s="306"/>
      <c r="BK190" s="306"/>
      <c r="BL190" s="306"/>
      <c r="BM190" s="306"/>
      <c r="BN190" s="306"/>
      <c r="BO190" s="306"/>
      <c r="BP190" s="306"/>
      <c r="BQ190" s="306"/>
      <c r="BR190" s="306"/>
      <c r="BS190" s="306"/>
      <c r="BT190" s="306"/>
      <c r="BU190" s="306"/>
      <c r="BV190" s="306"/>
      <c r="BW190" s="306"/>
      <c r="BX190" s="306"/>
      <c r="BY190" s="306"/>
      <c r="BZ190" s="306"/>
      <c r="CA190" s="306"/>
      <c r="CB190" s="306"/>
      <c r="CC190" s="306"/>
      <c r="CD190" s="306"/>
      <c r="CE190" s="306"/>
      <c r="CF190" s="306"/>
      <c r="CG190" s="306"/>
      <c r="CH190" s="306"/>
      <c r="CI190" s="306"/>
      <c r="CJ190" s="306"/>
      <c r="CK190" s="306"/>
      <c r="CL190" s="306"/>
      <c r="CM190" s="306"/>
      <c r="CN190" s="306"/>
      <c r="CO190" s="306"/>
      <c r="CP190" s="306"/>
      <c r="CQ190" s="306"/>
      <c r="CR190" s="306"/>
      <c r="CS190" s="306"/>
      <c r="CT190" s="306"/>
      <c r="CU190" s="306"/>
      <c r="CV190" s="306"/>
      <c r="CW190" s="306"/>
      <c r="CX190" s="306"/>
      <c r="CY190" s="306"/>
      <c r="CZ190" s="306"/>
      <c r="DA190" s="306"/>
      <c r="DB190" s="306"/>
      <c r="DC190" s="306"/>
      <c r="DD190" s="306"/>
      <c r="DE190" s="306"/>
      <c r="DF190" s="306"/>
      <c r="DG190" s="306"/>
      <c r="DH190" s="306"/>
      <c r="DI190" s="306"/>
      <c r="DJ190" s="306"/>
      <c r="DK190" s="306"/>
      <c r="DL190" s="306"/>
      <c r="DM190" s="306"/>
      <c r="DN190" s="306"/>
      <c r="DO190" s="306"/>
      <c r="DP190" s="306"/>
      <c r="DQ190" s="306"/>
      <c r="DR190" s="306"/>
      <c r="DS190" s="306"/>
      <c r="DT190" s="306"/>
      <c r="DU190" s="306"/>
      <c r="DV190" s="306"/>
      <c r="DW190" s="306"/>
      <c r="DX190" s="306"/>
      <c r="DY190" s="306"/>
      <c r="DZ190" s="306"/>
      <c r="EA190" s="306"/>
      <c r="EB190" s="306"/>
      <c r="EC190" s="306"/>
      <c r="ED190" s="306"/>
      <c r="EE190" s="306"/>
      <c r="EF190" s="306"/>
      <c r="EG190" s="306"/>
      <c r="EH190" s="306"/>
      <c r="EI190" s="306"/>
      <c r="EJ190" s="306"/>
      <c r="EK190" s="306"/>
      <c r="EL190" s="306"/>
      <c r="EM190" s="306"/>
      <c r="EN190" s="306"/>
      <c r="EO190" s="306"/>
      <c r="EP190" s="306"/>
      <c r="EQ190" s="306"/>
      <c r="ER190" s="306"/>
      <c r="ES190" s="306"/>
      <c r="ET190" s="306"/>
      <c r="EU190" s="306"/>
      <c r="EV190" s="306"/>
      <c r="EW190" s="306"/>
      <c r="EX190" s="306"/>
      <c r="EY190" s="306"/>
      <c r="EZ190" s="306"/>
      <c r="FA190" s="306"/>
      <c r="FB190" s="306"/>
      <c r="FC190" s="306"/>
      <c r="FD190" s="306"/>
      <c r="FE190" s="306"/>
      <c r="FF190" s="306"/>
      <c r="FG190" s="306"/>
      <c r="FH190" s="306"/>
      <c r="FI190" s="306"/>
      <c r="FJ190" s="306"/>
      <c r="FK190" s="306"/>
      <c r="FL190" s="306"/>
      <c r="FM190" s="306"/>
      <c r="FN190" s="306"/>
      <c r="FO190" s="306"/>
      <c r="FP190" s="306"/>
      <c r="FQ190" s="306"/>
      <c r="FR190" s="306"/>
      <c r="FS190" s="306"/>
      <c r="FT190" s="306"/>
      <c r="FU190" s="306"/>
      <c r="FV190" s="306"/>
      <c r="FW190" s="306"/>
      <c r="FX190" s="306"/>
      <c r="FY190" s="306"/>
      <c r="FZ190" s="306"/>
      <c r="GA190" s="306"/>
      <c r="GB190" s="306"/>
      <c r="GC190" s="306"/>
      <c r="GD190" s="306"/>
      <c r="GE190" s="306"/>
      <c r="GF190" s="306"/>
      <c r="GG190" s="306"/>
      <c r="GH190" s="306"/>
      <c r="GI190" s="306"/>
      <c r="GJ190" s="306"/>
      <c r="GK190" s="306"/>
      <c r="GL190" s="306"/>
      <c r="GM190" s="306"/>
      <c r="GN190" s="306"/>
      <c r="GO190" s="306"/>
      <c r="GP190" s="306"/>
      <c r="GQ190" s="306"/>
      <c r="GR190" s="306"/>
      <c r="GS190" s="306"/>
      <c r="GT190" s="306"/>
      <c r="GU190" s="306"/>
      <c r="GV190" s="306"/>
      <c r="GW190" s="306"/>
      <c r="GX190" s="306"/>
      <c r="GY190" s="306"/>
      <c r="GZ190" s="306"/>
      <c r="HA190" s="306"/>
      <c r="HB190" s="306"/>
      <c r="HC190" s="306"/>
      <c r="HD190" s="306"/>
      <c r="HE190" s="306"/>
      <c r="HF190" s="306"/>
      <c r="HG190" s="306"/>
      <c r="HH190" s="306"/>
      <c r="HI190" s="306"/>
      <c r="HJ190" s="306"/>
      <c r="HK190" s="306"/>
      <c r="HL190" s="306"/>
      <c r="HM190" s="306"/>
      <c r="HN190" s="306"/>
      <c r="HO190" s="306"/>
      <c r="HP190" s="306"/>
    </row>
    <row r="191" spans="1:224" x14ac:dyDescent="0.2">
      <c r="A191" s="142" t="s">
        <v>649</v>
      </c>
      <c r="B191" s="142" t="s">
        <v>650</v>
      </c>
      <c r="C191" s="142"/>
      <c r="D191" s="142"/>
      <c r="E191" s="246">
        <v>116</v>
      </c>
      <c r="F191" s="246">
        <v>34</v>
      </c>
      <c r="G191" s="246">
        <v>23</v>
      </c>
      <c r="H191" s="246">
        <v>19</v>
      </c>
      <c r="I191" s="246">
        <v>10</v>
      </c>
      <c r="J191" s="246">
        <v>19</v>
      </c>
      <c r="K191" s="246">
        <v>4</v>
      </c>
      <c r="L191" s="246">
        <v>1</v>
      </c>
      <c r="M191" s="246">
        <v>0</v>
      </c>
      <c r="N191" s="246">
        <v>3</v>
      </c>
      <c r="O191" s="246">
        <v>3</v>
      </c>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6"/>
      <c r="AL191" s="306"/>
      <c r="AM191" s="306"/>
      <c r="AN191" s="306"/>
      <c r="AO191" s="306"/>
      <c r="AP191" s="306"/>
      <c r="AQ191" s="306"/>
      <c r="AR191" s="306"/>
      <c r="AS191" s="306"/>
      <c r="AT191" s="306"/>
      <c r="AU191" s="306"/>
      <c r="AV191" s="306"/>
      <c r="AW191" s="306"/>
      <c r="AX191" s="306"/>
      <c r="AY191" s="306"/>
      <c r="AZ191" s="306"/>
      <c r="BA191" s="306"/>
      <c r="BB191" s="306"/>
      <c r="BC191" s="306"/>
      <c r="BD191" s="306"/>
      <c r="BE191" s="306"/>
      <c r="BF191" s="306"/>
      <c r="BG191" s="306"/>
      <c r="BH191" s="306"/>
      <c r="BI191" s="306"/>
      <c r="BJ191" s="306"/>
      <c r="BK191" s="306"/>
      <c r="BL191" s="306"/>
      <c r="BM191" s="306"/>
      <c r="BN191" s="306"/>
      <c r="BO191" s="306"/>
      <c r="BP191" s="306"/>
      <c r="BQ191" s="306"/>
      <c r="BR191" s="306"/>
      <c r="BS191" s="306"/>
      <c r="BT191" s="306"/>
      <c r="BU191" s="306"/>
      <c r="BV191" s="306"/>
      <c r="BW191" s="306"/>
      <c r="BX191" s="306"/>
      <c r="BY191" s="306"/>
      <c r="BZ191" s="306"/>
      <c r="CA191" s="306"/>
      <c r="CB191" s="306"/>
      <c r="CC191" s="306"/>
      <c r="CD191" s="306"/>
      <c r="CE191" s="306"/>
      <c r="CF191" s="306"/>
      <c r="CG191" s="306"/>
      <c r="CH191" s="306"/>
      <c r="CI191" s="306"/>
      <c r="CJ191" s="306"/>
      <c r="CK191" s="306"/>
      <c r="CL191" s="306"/>
      <c r="CM191" s="306"/>
      <c r="CN191" s="306"/>
      <c r="CO191" s="306"/>
      <c r="CP191" s="306"/>
      <c r="CQ191" s="306"/>
      <c r="CR191" s="306"/>
      <c r="CS191" s="306"/>
      <c r="CT191" s="306"/>
      <c r="CU191" s="306"/>
      <c r="CV191" s="306"/>
      <c r="CW191" s="306"/>
      <c r="CX191" s="306"/>
      <c r="CY191" s="306"/>
      <c r="CZ191" s="306"/>
      <c r="DA191" s="306"/>
      <c r="DB191" s="306"/>
      <c r="DC191" s="306"/>
      <c r="DD191" s="306"/>
      <c r="DE191" s="306"/>
      <c r="DF191" s="306"/>
      <c r="DG191" s="306"/>
      <c r="DH191" s="306"/>
      <c r="DI191" s="306"/>
      <c r="DJ191" s="306"/>
      <c r="DK191" s="306"/>
      <c r="DL191" s="306"/>
      <c r="DM191" s="306"/>
      <c r="DN191" s="306"/>
      <c r="DO191" s="306"/>
      <c r="DP191" s="306"/>
      <c r="DQ191" s="306"/>
      <c r="DR191" s="306"/>
      <c r="DS191" s="306"/>
      <c r="DT191" s="306"/>
      <c r="DU191" s="306"/>
      <c r="DV191" s="306"/>
      <c r="DW191" s="306"/>
      <c r="DX191" s="306"/>
      <c r="DY191" s="306"/>
      <c r="DZ191" s="306"/>
      <c r="EA191" s="306"/>
      <c r="EB191" s="306"/>
      <c r="EC191" s="306"/>
      <c r="ED191" s="306"/>
      <c r="EE191" s="306"/>
      <c r="EF191" s="306"/>
      <c r="EG191" s="306"/>
      <c r="EH191" s="306"/>
      <c r="EI191" s="306"/>
      <c r="EJ191" s="306"/>
      <c r="EK191" s="306"/>
      <c r="EL191" s="306"/>
      <c r="EM191" s="306"/>
      <c r="EN191" s="306"/>
      <c r="EO191" s="306"/>
      <c r="EP191" s="306"/>
      <c r="EQ191" s="306"/>
      <c r="ER191" s="306"/>
      <c r="ES191" s="306"/>
      <c r="ET191" s="306"/>
      <c r="EU191" s="306"/>
      <c r="EV191" s="306"/>
      <c r="EW191" s="306"/>
      <c r="EX191" s="306"/>
      <c r="EY191" s="306"/>
      <c r="EZ191" s="306"/>
      <c r="FA191" s="306"/>
      <c r="FB191" s="306"/>
      <c r="FC191" s="306"/>
      <c r="FD191" s="306"/>
      <c r="FE191" s="306"/>
      <c r="FF191" s="306"/>
      <c r="FG191" s="306"/>
      <c r="FH191" s="306"/>
      <c r="FI191" s="306"/>
      <c r="FJ191" s="306"/>
      <c r="FK191" s="306"/>
      <c r="FL191" s="306"/>
      <c r="FM191" s="306"/>
      <c r="FN191" s="306"/>
      <c r="FO191" s="306"/>
      <c r="FP191" s="306"/>
      <c r="FQ191" s="306"/>
      <c r="FR191" s="306"/>
      <c r="FS191" s="306"/>
      <c r="FT191" s="306"/>
      <c r="FU191" s="306"/>
      <c r="FV191" s="306"/>
      <c r="FW191" s="306"/>
      <c r="FX191" s="306"/>
      <c r="FY191" s="306"/>
      <c r="FZ191" s="306"/>
      <c r="GA191" s="306"/>
      <c r="GB191" s="306"/>
      <c r="GC191" s="306"/>
      <c r="GD191" s="306"/>
      <c r="GE191" s="306"/>
      <c r="GF191" s="306"/>
      <c r="GG191" s="306"/>
      <c r="GH191" s="306"/>
      <c r="GI191" s="306"/>
      <c r="GJ191" s="306"/>
      <c r="GK191" s="306"/>
      <c r="GL191" s="306"/>
      <c r="GM191" s="306"/>
      <c r="GN191" s="306"/>
      <c r="GO191" s="306"/>
      <c r="GP191" s="306"/>
      <c r="GQ191" s="306"/>
      <c r="GR191" s="306"/>
      <c r="GS191" s="306"/>
      <c r="GT191" s="306"/>
      <c r="GU191" s="306"/>
      <c r="GV191" s="306"/>
      <c r="GW191" s="306"/>
      <c r="GX191" s="306"/>
      <c r="GY191" s="306"/>
      <c r="GZ191" s="306"/>
      <c r="HA191" s="306"/>
      <c r="HB191" s="306"/>
      <c r="HC191" s="306"/>
      <c r="HD191" s="306"/>
      <c r="HE191" s="306"/>
      <c r="HF191" s="306"/>
      <c r="HG191" s="306"/>
      <c r="HH191" s="306"/>
      <c r="HI191" s="306"/>
      <c r="HJ191" s="306"/>
      <c r="HK191" s="306"/>
      <c r="HL191" s="306"/>
      <c r="HM191" s="306"/>
      <c r="HN191" s="306"/>
      <c r="HO191" s="306"/>
      <c r="HP191" s="306"/>
    </row>
    <row r="192" spans="1:224" x14ac:dyDescent="0.2">
      <c r="A192" s="142" t="s">
        <v>651</v>
      </c>
      <c r="B192" s="142" t="s">
        <v>652</v>
      </c>
      <c r="C192" s="142"/>
      <c r="D192" s="142"/>
      <c r="E192" s="246">
        <v>24</v>
      </c>
      <c r="F192" s="246">
        <v>14</v>
      </c>
      <c r="G192" s="246">
        <v>0</v>
      </c>
      <c r="H192" s="246">
        <v>3</v>
      </c>
      <c r="I192" s="246">
        <v>1</v>
      </c>
      <c r="J192" s="246">
        <v>1</v>
      </c>
      <c r="K192" s="246">
        <v>1</v>
      </c>
      <c r="L192" s="246">
        <v>0</v>
      </c>
      <c r="M192" s="246">
        <v>1</v>
      </c>
      <c r="N192" s="246">
        <v>1</v>
      </c>
      <c r="O192" s="246">
        <v>2</v>
      </c>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6"/>
      <c r="AL192" s="306"/>
      <c r="AM192" s="306"/>
      <c r="AN192" s="306"/>
      <c r="AO192" s="306"/>
      <c r="AP192" s="306"/>
      <c r="AQ192" s="306"/>
      <c r="AR192" s="306"/>
      <c r="AS192" s="306"/>
      <c r="AT192" s="306"/>
      <c r="AU192" s="306"/>
      <c r="AV192" s="306"/>
      <c r="AW192" s="306"/>
      <c r="AX192" s="306"/>
      <c r="AY192" s="306"/>
      <c r="AZ192" s="306"/>
      <c r="BA192" s="306"/>
      <c r="BB192" s="306"/>
      <c r="BC192" s="306"/>
      <c r="BD192" s="306"/>
      <c r="BE192" s="306"/>
      <c r="BF192" s="306"/>
      <c r="BG192" s="306"/>
      <c r="BH192" s="306"/>
      <c r="BI192" s="306"/>
      <c r="BJ192" s="306"/>
      <c r="BK192" s="306"/>
      <c r="BL192" s="306"/>
      <c r="BM192" s="306"/>
      <c r="BN192" s="306"/>
      <c r="BO192" s="306"/>
      <c r="BP192" s="306"/>
      <c r="BQ192" s="306"/>
      <c r="BR192" s="306"/>
      <c r="BS192" s="306"/>
      <c r="BT192" s="306"/>
      <c r="BU192" s="306"/>
      <c r="BV192" s="306"/>
      <c r="BW192" s="306"/>
      <c r="BX192" s="306"/>
      <c r="BY192" s="306"/>
      <c r="BZ192" s="306"/>
      <c r="CA192" s="306"/>
      <c r="CB192" s="306"/>
      <c r="CC192" s="306"/>
      <c r="CD192" s="306"/>
      <c r="CE192" s="306"/>
      <c r="CF192" s="306"/>
      <c r="CG192" s="306"/>
      <c r="CH192" s="306"/>
      <c r="CI192" s="306"/>
      <c r="CJ192" s="306"/>
      <c r="CK192" s="306"/>
      <c r="CL192" s="306"/>
      <c r="CM192" s="306"/>
      <c r="CN192" s="306"/>
      <c r="CO192" s="306"/>
      <c r="CP192" s="306"/>
      <c r="CQ192" s="306"/>
      <c r="CR192" s="306"/>
      <c r="CS192" s="306"/>
      <c r="CT192" s="306"/>
      <c r="CU192" s="306"/>
      <c r="CV192" s="306"/>
      <c r="CW192" s="306"/>
      <c r="CX192" s="306"/>
      <c r="CY192" s="306"/>
      <c r="CZ192" s="306"/>
      <c r="DA192" s="306"/>
      <c r="DB192" s="306"/>
      <c r="DC192" s="306"/>
      <c r="DD192" s="306"/>
      <c r="DE192" s="306"/>
      <c r="DF192" s="306"/>
      <c r="DG192" s="306"/>
      <c r="DH192" s="306"/>
      <c r="DI192" s="306"/>
      <c r="DJ192" s="306"/>
      <c r="DK192" s="306"/>
      <c r="DL192" s="306"/>
      <c r="DM192" s="306"/>
      <c r="DN192" s="306"/>
      <c r="DO192" s="306"/>
      <c r="DP192" s="306"/>
      <c r="DQ192" s="306"/>
      <c r="DR192" s="306"/>
      <c r="DS192" s="306"/>
      <c r="DT192" s="306"/>
      <c r="DU192" s="306"/>
      <c r="DV192" s="306"/>
      <c r="DW192" s="306"/>
      <c r="DX192" s="306"/>
      <c r="DY192" s="306"/>
      <c r="DZ192" s="306"/>
      <c r="EA192" s="306"/>
      <c r="EB192" s="306"/>
      <c r="EC192" s="306"/>
      <c r="ED192" s="306"/>
      <c r="EE192" s="306"/>
      <c r="EF192" s="306"/>
      <c r="EG192" s="306"/>
      <c r="EH192" s="306"/>
      <c r="EI192" s="306"/>
      <c r="EJ192" s="306"/>
      <c r="EK192" s="306"/>
      <c r="EL192" s="306"/>
      <c r="EM192" s="306"/>
      <c r="EN192" s="306"/>
      <c r="EO192" s="306"/>
      <c r="EP192" s="306"/>
      <c r="EQ192" s="306"/>
      <c r="ER192" s="306"/>
      <c r="ES192" s="306"/>
      <c r="ET192" s="306"/>
      <c r="EU192" s="306"/>
      <c r="EV192" s="306"/>
      <c r="EW192" s="306"/>
      <c r="EX192" s="306"/>
      <c r="EY192" s="306"/>
      <c r="EZ192" s="306"/>
      <c r="FA192" s="306"/>
      <c r="FB192" s="306"/>
      <c r="FC192" s="306"/>
      <c r="FD192" s="306"/>
      <c r="FE192" s="306"/>
      <c r="FF192" s="306"/>
      <c r="FG192" s="306"/>
      <c r="FH192" s="306"/>
      <c r="FI192" s="306"/>
      <c r="FJ192" s="306"/>
      <c r="FK192" s="306"/>
      <c r="FL192" s="306"/>
      <c r="FM192" s="306"/>
      <c r="FN192" s="306"/>
      <c r="FO192" s="306"/>
      <c r="FP192" s="306"/>
      <c r="FQ192" s="306"/>
      <c r="FR192" s="306"/>
      <c r="FS192" s="306"/>
      <c r="FT192" s="306"/>
      <c r="FU192" s="306"/>
      <c r="FV192" s="306"/>
      <c r="FW192" s="306"/>
      <c r="FX192" s="306"/>
      <c r="FY192" s="306"/>
      <c r="FZ192" s="306"/>
      <c r="GA192" s="306"/>
      <c r="GB192" s="306"/>
      <c r="GC192" s="306"/>
      <c r="GD192" s="306"/>
      <c r="GE192" s="306"/>
      <c r="GF192" s="306"/>
      <c r="GG192" s="306"/>
      <c r="GH192" s="306"/>
      <c r="GI192" s="306"/>
      <c r="GJ192" s="306"/>
      <c r="GK192" s="306"/>
      <c r="GL192" s="306"/>
      <c r="GM192" s="306"/>
      <c r="GN192" s="306"/>
      <c r="GO192" s="306"/>
      <c r="GP192" s="306"/>
      <c r="GQ192" s="306"/>
      <c r="GR192" s="306"/>
      <c r="GS192" s="306"/>
      <c r="GT192" s="306"/>
      <c r="GU192" s="306"/>
      <c r="GV192" s="306"/>
      <c r="GW192" s="306"/>
      <c r="GX192" s="306"/>
      <c r="GY192" s="306"/>
      <c r="GZ192" s="306"/>
      <c r="HA192" s="306"/>
      <c r="HB192" s="306"/>
      <c r="HC192" s="306"/>
      <c r="HD192" s="306"/>
      <c r="HE192" s="306"/>
      <c r="HF192" s="306"/>
      <c r="HG192" s="306"/>
      <c r="HH192" s="306"/>
      <c r="HI192" s="306"/>
      <c r="HJ192" s="306"/>
      <c r="HK192" s="306"/>
      <c r="HL192" s="306"/>
      <c r="HM192" s="306"/>
      <c r="HN192" s="306"/>
      <c r="HO192" s="306"/>
      <c r="HP192" s="306"/>
    </row>
    <row r="193" spans="1:224" x14ac:dyDescent="0.2">
      <c r="A193" s="142" t="s">
        <v>653</v>
      </c>
      <c r="B193" s="142" t="s">
        <v>654</v>
      </c>
      <c r="C193" s="142"/>
      <c r="D193" s="142"/>
      <c r="E193" s="246">
        <v>3</v>
      </c>
      <c r="F193" s="246">
        <v>1</v>
      </c>
      <c r="G193" s="246">
        <v>0</v>
      </c>
      <c r="H193" s="246">
        <v>1</v>
      </c>
      <c r="I193" s="246">
        <v>0</v>
      </c>
      <c r="J193" s="246">
        <v>0</v>
      </c>
      <c r="K193" s="246">
        <v>1</v>
      </c>
      <c r="L193" s="246">
        <v>0</v>
      </c>
      <c r="M193" s="246">
        <v>0</v>
      </c>
      <c r="N193" s="246">
        <v>0</v>
      </c>
      <c r="O193" s="246">
        <v>0</v>
      </c>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6"/>
      <c r="AL193" s="306"/>
      <c r="AM193" s="306"/>
      <c r="AN193" s="306"/>
      <c r="AO193" s="306"/>
      <c r="AP193" s="306"/>
      <c r="AQ193" s="306"/>
      <c r="AR193" s="306"/>
      <c r="AS193" s="306"/>
      <c r="AT193" s="306"/>
      <c r="AU193" s="306"/>
      <c r="AV193" s="306"/>
      <c r="AW193" s="306"/>
      <c r="AX193" s="306"/>
      <c r="AY193" s="306"/>
      <c r="AZ193" s="306"/>
      <c r="BA193" s="306"/>
      <c r="BB193" s="306"/>
      <c r="BC193" s="306"/>
      <c r="BD193" s="306"/>
      <c r="BE193" s="306"/>
      <c r="BF193" s="306"/>
      <c r="BG193" s="306"/>
      <c r="BH193" s="306"/>
      <c r="BI193" s="306"/>
      <c r="BJ193" s="306"/>
      <c r="BK193" s="306"/>
      <c r="BL193" s="306"/>
      <c r="BM193" s="306"/>
      <c r="BN193" s="306"/>
      <c r="BO193" s="306"/>
      <c r="BP193" s="306"/>
      <c r="BQ193" s="306"/>
      <c r="BR193" s="306"/>
      <c r="BS193" s="306"/>
      <c r="BT193" s="306"/>
      <c r="BU193" s="306"/>
      <c r="BV193" s="306"/>
      <c r="BW193" s="306"/>
      <c r="BX193" s="306"/>
      <c r="BY193" s="306"/>
      <c r="BZ193" s="306"/>
      <c r="CA193" s="306"/>
      <c r="CB193" s="306"/>
      <c r="CC193" s="306"/>
      <c r="CD193" s="306"/>
      <c r="CE193" s="306"/>
      <c r="CF193" s="306"/>
      <c r="CG193" s="306"/>
      <c r="CH193" s="306"/>
      <c r="CI193" s="306"/>
      <c r="CJ193" s="306"/>
      <c r="CK193" s="306"/>
      <c r="CL193" s="306"/>
      <c r="CM193" s="306"/>
      <c r="CN193" s="306"/>
      <c r="CO193" s="306"/>
      <c r="CP193" s="306"/>
      <c r="CQ193" s="306"/>
      <c r="CR193" s="306"/>
      <c r="CS193" s="306"/>
      <c r="CT193" s="306"/>
      <c r="CU193" s="306"/>
      <c r="CV193" s="306"/>
      <c r="CW193" s="306"/>
      <c r="CX193" s="306"/>
      <c r="CY193" s="306"/>
      <c r="CZ193" s="306"/>
      <c r="DA193" s="306"/>
      <c r="DB193" s="306"/>
      <c r="DC193" s="306"/>
      <c r="DD193" s="306"/>
      <c r="DE193" s="306"/>
      <c r="DF193" s="306"/>
      <c r="DG193" s="306"/>
      <c r="DH193" s="306"/>
      <c r="DI193" s="306"/>
      <c r="DJ193" s="306"/>
      <c r="DK193" s="306"/>
      <c r="DL193" s="306"/>
      <c r="DM193" s="306"/>
      <c r="DN193" s="306"/>
      <c r="DO193" s="306"/>
      <c r="DP193" s="306"/>
      <c r="DQ193" s="306"/>
      <c r="DR193" s="306"/>
      <c r="DS193" s="306"/>
      <c r="DT193" s="306"/>
      <c r="DU193" s="306"/>
      <c r="DV193" s="306"/>
      <c r="DW193" s="306"/>
      <c r="DX193" s="306"/>
      <c r="DY193" s="306"/>
      <c r="DZ193" s="306"/>
      <c r="EA193" s="306"/>
      <c r="EB193" s="306"/>
      <c r="EC193" s="306"/>
      <c r="ED193" s="306"/>
      <c r="EE193" s="306"/>
      <c r="EF193" s="306"/>
      <c r="EG193" s="306"/>
      <c r="EH193" s="306"/>
      <c r="EI193" s="306"/>
      <c r="EJ193" s="306"/>
      <c r="EK193" s="306"/>
      <c r="EL193" s="306"/>
      <c r="EM193" s="306"/>
      <c r="EN193" s="306"/>
      <c r="EO193" s="306"/>
      <c r="EP193" s="306"/>
      <c r="EQ193" s="306"/>
      <c r="ER193" s="306"/>
      <c r="ES193" s="306"/>
      <c r="ET193" s="306"/>
      <c r="EU193" s="306"/>
      <c r="EV193" s="306"/>
      <c r="EW193" s="306"/>
      <c r="EX193" s="306"/>
      <c r="EY193" s="306"/>
      <c r="EZ193" s="306"/>
      <c r="FA193" s="306"/>
      <c r="FB193" s="306"/>
      <c r="FC193" s="306"/>
      <c r="FD193" s="306"/>
      <c r="FE193" s="306"/>
      <c r="FF193" s="306"/>
      <c r="FG193" s="306"/>
      <c r="FH193" s="306"/>
      <c r="FI193" s="306"/>
      <c r="FJ193" s="306"/>
      <c r="FK193" s="306"/>
      <c r="FL193" s="306"/>
      <c r="FM193" s="306"/>
      <c r="FN193" s="306"/>
      <c r="FO193" s="306"/>
      <c r="FP193" s="306"/>
      <c r="FQ193" s="306"/>
      <c r="FR193" s="306"/>
      <c r="FS193" s="306"/>
      <c r="FT193" s="306"/>
      <c r="FU193" s="306"/>
      <c r="FV193" s="306"/>
      <c r="FW193" s="306"/>
      <c r="FX193" s="306"/>
      <c r="FY193" s="306"/>
      <c r="FZ193" s="306"/>
      <c r="GA193" s="306"/>
      <c r="GB193" s="306"/>
      <c r="GC193" s="306"/>
      <c r="GD193" s="306"/>
      <c r="GE193" s="306"/>
      <c r="GF193" s="306"/>
      <c r="GG193" s="306"/>
      <c r="GH193" s="306"/>
      <c r="GI193" s="306"/>
      <c r="GJ193" s="306"/>
      <c r="GK193" s="306"/>
      <c r="GL193" s="306"/>
      <c r="GM193" s="306"/>
      <c r="GN193" s="306"/>
      <c r="GO193" s="306"/>
      <c r="GP193" s="306"/>
      <c r="GQ193" s="306"/>
      <c r="GR193" s="306"/>
      <c r="GS193" s="306"/>
      <c r="GT193" s="306"/>
      <c r="GU193" s="306"/>
      <c r="GV193" s="306"/>
      <c r="GW193" s="306"/>
      <c r="GX193" s="306"/>
      <c r="GY193" s="306"/>
      <c r="GZ193" s="306"/>
      <c r="HA193" s="306"/>
      <c r="HB193" s="306"/>
      <c r="HC193" s="306"/>
      <c r="HD193" s="306"/>
      <c r="HE193" s="306"/>
      <c r="HF193" s="306"/>
      <c r="HG193" s="306"/>
      <c r="HH193" s="306"/>
      <c r="HI193" s="306"/>
      <c r="HJ193" s="306"/>
      <c r="HK193" s="306"/>
      <c r="HL193" s="306"/>
      <c r="HM193" s="306"/>
      <c r="HN193" s="306"/>
      <c r="HO193" s="306"/>
      <c r="HP193" s="306"/>
    </row>
    <row r="194" spans="1:224" x14ac:dyDescent="0.2">
      <c r="A194" s="142" t="s">
        <v>655</v>
      </c>
      <c r="B194" s="142" t="s">
        <v>656</v>
      </c>
      <c r="C194" s="142"/>
      <c r="D194" s="142"/>
      <c r="E194" s="246">
        <v>19</v>
      </c>
      <c r="F194" s="246">
        <v>14</v>
      </c>
      <c r="G194" s="246">
        <v>0</v>
      </c>
      <c r="H194" s="246">
        <v>1</v>
      </c>
      <c r="I194" s="246">
        <v>1</v>
      </c>
      <c r="J194" s="246">
        <v>0</v>
      </c>
      <c r="K194" s="246">
        <v>3</v>
      </c>
      <c r="L194" s="246">
        <v>0</v>
      </c>
      <c r="M194" s="246">
        <v>0</v>
      </c>
      <c r="N194" s="246">
        <v>0</v>
      </c>
      <c r="O194" s="246">
        <v>0</v>
      </c>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6"/>
      <c r="AL194" s="306"/>
      <c r="AM194" s="306"/>
      <c r="AN194" s="306"/>
      <c r="AO194" s="306"/>
      <c r="AP194" s="306"/>
      <c r="AQ194" s="306"/>
      <c r="AR194" s="306"/>
      <c r="AS194" s="306"/>
      <c r="AT194" s="306"/>
      <c r="AU194" s="306"/>
      <c r="AV194" s="306"/>
      <c r="AW194" s="306"/>
      <c r="AX194" s="306"/>
      <c r="AY194" s="306"/>
      <c r="AZ194" s="306"/>
      <c r="BA194" s="306"/>
      <c r="BB194" s="306"/>
      <c r="BC194" s="306"/>
      <c r="BD194" s="306"/>
      <c r="BE194" s="306"/>
      <c r="BF194" s="306"/>
      <c r="BG194" s="306"/>
      <c r="BH194" s="306"/>
      <c r="BI194" s="306"/>
      <c r="BJ194" s="306"/>
      <c r="BK194" s="306"/>
      <c r="BL194" s="306"/>
      <c r="BM194" s="306"/>
      <c r="BN194" s="306"/>
      <c r="BO194" s="306"/>
      <c r="BP194" s="306"/>
      <c r="BQ194" s="306"/>
      <c r="BR194" s="306"/>
      <c r="BS194" s="306"/>
      <c r="BT194" s="306"/>
      <c r="BU194" s="306"/>
      <c r="BV194" s="306"/>
      <c r="BW194" s="306"/>
      <c r="BX194" s="306"/>
      <c r="BY194" s="306"/>
      <c r="BZ194" s="306"/>
      <c r="CA194" s="306"/>
      <c r="CB194" s="306"/>
      <c r="CC194" s="306"/>
      <c r="CD194" s="306"/>
      <c r="CE194" s="306"/>
      <c r="CF194" s="306"/>
      <c r="CG194" s="306"/>
      <c r="CH194" s="306"/>
      <c r="CI194" s="306"/>
      <c r="CJ194" s="306"/>
      <c r="CK194" s="306"/>
      <c r="CL194" s="306"/>
      <c r="CM194" s="306"/>
      <c r="CN194" s="306"/>
      <c r="CO194" s="306"/>
      <c r="CP194" s="306"/>
      <c r="CQ194" s="306"/>
      <c r="CR194" s="306"/>
      <c r="CS194" s="306"/>
      <c r="CT194" s="306"/>
      <c r="CU194" s="306"/>
      <c r="CV194" s="306"/>
      <c r="CW194" s="306"/>
      <c r="CX194" s="306"/>
      <c r="CY194" s="306"/>
      <c r="CZ194" s="306"/>
      <c r="DA194" s="306"/>
      <c r="DB194" s="306"/>
      <c r="DC194" s="306"/>
      <c r="DD194" s="306"/>
      <c r="DE194" s="306"/>
      <c r="DF194" s="306"/>
      <c r="DG194" s="306"/>
      <c r="DH194" s="306"/>
      <c r="DI194" s="306"/>
      <c r="DJ194" s="306"/>
      <c r="DK194" s="306"/>
      <c r="DL194" s="306"/>
      <c r="DM194" s="306"/>
      <c r="DN194" s="306"/>
      <c r="DO194" s="306"/>
      <c r="DP194" s="306"/>
      <c r="DQ194" s="306"/>
      <c r="DR194" s="306"/>
      <c r="DS194" s="306"/>
      <c r="DT194" s="306"/>
      <c r="DU194" s="306"/>
      <c r="DV194" s="306"/>
      <c r="DW194" s="306"/>
      <c r="DX194" s="306"/>
      <c r="DY194" s="306"/>
      <c r="DZ194" s="306"/>
      <c r="EA194" s="306"/>
      <c r="EB194" s="306"/>
      <c r="EC194" s="306"/>
      <c r="ED194" s="306"/>
      <c r="EE194" s="306"/>
      <c r="EF194" s="306"/>
      <c r="EG194" s="306"/>
      <c r="EH194" s="306"/>
      <c r="EI194" s="306"/>
      <c r="EJ194" s="306"/>
      <c r="EK194" s="306"/>
      <c r="EL194" s="306"/>
      <c r="EM194" s="306"/>
      <c r="EN194" s="306"/>
      <c r="EO194" s="306"/>
      <c r="EP194" s="306"/>
      <c r="EQ194" s="306"/>
      <c r="ER194" s="306"/>
      <c r="ES194" s="306"/>
      <c r="ET194" s="306"/>
      <c r="EU194" s="306"/>
      <c r="EV194" s="306"/>
      <c r="EW194" s="306"/>
      <c r="EX194" s="306"/>
      <c r="EY194" s="306"/>
      <c r="EZ194" s="306"/>
      <c r="FA194" s="306"/>
      <c r="FB194" s="306"/>
      <c r="FC194" s="306"/>
      <c r="FD194" s="306"/>
      <c r="FE194" s="306"/>
      <c r="FF194" s="306"/>
      <c r="FG194" s="306"/>
      <c r="FH194" s="306"/>
      <c r="FI194" s="306"/>
      <c r="FJ194" s="306"/>
      <c r="FK194" s="306"/>
      <c r="FL194" s="306"/>
      <c r="FM194" s="306"/>
      <c r="FN194" s="306"/>
      <c r="FO194" s="306"/>
      <c r="FP194" s="306"/>
      <c r="FQ194" s="306"/>
      <c r="FR194" s="306"/>
      <c r="FS194" s="306"/>
      <c r="FT194" s="306"/>
      <c r="FU194" s="306"/>
      <c r="FV194" s="306"/>
      <c r="FW194" s="306"/>
      <c r="FX194" s="306"/>
      <c r="FY194" s="306"/>
      <c r="FZ194" s="306"/>
      <c r="GA194" s="306"/>
      <c r="GB194" s="306"/>
      <c r="GC194" s="306"/>
      <c r="GD194" s="306"/>
      <c r="GE194" s="306"/>
      <c r="GF194" s="306"/>
      <c r="GG194" s="306"/>
      <c r="GH194" s="306"/>
      <c r="GI194" s="306"/>
      <c r="GJ194" s="306"/>
      <c r="GK194" s="306"/>
      <c r="GL194" s="306"/>
      <c r="GM194" s="306"/>
      <c r="GN194" s="306"/>
      <c r="GO194" s="306"/>
      <c r="GP194" s="306"/>
      <c r="GQ194" s="306"/>
      <c r="GR194" s="306"/>
      <c r="GS194" s="306"/>
      <c r="GT194" s="306"/>
      <c r="GU194" s="306"/>
      <c r="GV194" s="306"/>
      <c r="GW194" s="306"/>
      <c r="GX194" s="306"/>
      <c r="GY194" s="306"/>
      <c r="GZ194" s="306"/>
      <c r="HA194" s="306"/>
      <c r="HB194" s="306"/>
      <c r="HC194" s="306"/>
      <c r="HD194" s="306"/>
      <c r="HE194" s="306"/>
      <c r="HF194" s="306"/>
      <c r="HG194" s="306"/>
      <c r="HH194" s="306"/>
      <c r="HI194" s="306"/>
      <c r="HJ194" s="306"/>
      <c r="HK194" s="306"/>
      <c r="HL194" s="306"/>
      <c r="HM194" s="306"/>
      <c r="HN194" s="306"/>
      <c r="HO194" s="306"/>
      <c r="HP194" s="306"/>
    </row>
    <row r="195" spans="1:224" x14ac:dyDescent="0.2">
      <c r="A195" s="142" t="s">
        <v>657</v>
      </c>
      <c r="B195" s="142" t="s">
        <v>658</v>
      </c>
      <c r="C195" s="142"/>
      <c r="D195" s="142"/>
      <c r="E195" s="246">
        <v>95</v>
      </c>
      <c r="F195" s="246">
        <v>19</v>
      </c>
      <c r="G195" s="246">
        <v>15</v>
      </c>
      <c r="H195" s="246">
        <v>22</v>
      </c>
      <c r="I195" s="246">
        <v>6</v>
      </c>
      <c r="J195" s="246">
        <v>3</v>
      </c>
      <c r="K195" s="246">
        <v>3</v>
      </c>
      <c r="L195" s="246">
        <v>1</v>
      </c>
      <c r="M195" s="246">
        <v>1</v>
      </c>
      <c r="N195" s="246">
        <v>8</v>
      </c>
      <c r="O195" s="246">
        <v>17</v>
      </c>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6"/>
      <c r="AL195" s="306"/>
      <c r="AM195" s="306"/>
      <c r="AN195" s="306"/>
      <c r="AO195" s="306"/>
      <c r="AP195" s="306"/>
      <c r="AQ195" s="306"/>
      <c r="AR195" s="306"/>
      <c r="AS195" s="306"/>
      <c r="AT195" s="306"/>
      <c r="AU195" s="306"/>
      <c r="AV195" s="306"/>
      <c r="AW195" s="306"/>
      <c r="AX195" s="306"/>
      <c r="AY195" s="306"/>
      <c r="AZ195" s="306"/>
      <c r="BA195" s="306"/>
      <c r="BB195" s="306"/>
      <c r="BC195" s="306"/>
      <c r="BD195" s="306"/>
      <c r="BE195" s="306"/>
      <c r="BF195" s="306"/>
      <c r="BG195" s="306"/>
      <c r="BH195" s="306"/>
      <c r="BI195" s="306"/>
      <c r="BJ195" s="306"/>
      <c r="BK195" s="306"/>
      <c r="BL195" s="306"/>
      <c r="BM195" s="306"/>
      <c r="BN195" s="306"/>
      <c r="BO195" s="306"/>
      <c r="BP195" s="306"/>
      <c r="BQ195" s="306"/>
      <c r="BR195" s="306"/>
      <c r="BS195" s="306"/>
      <c r="BT195" s="306"/>
      <c r="BU195" s="306"/>
      <c r="BV195" s="306"/>
      <c r="BW195" s="306"/>
      <c r="BX195" s="306"/>
      <c r="BY195" s="306"/>
      <c r="BZ195" s="306"/>
      <c r="CA195" s="306"/>
      <c r="CB195" s="306"/>
      <c r="CC195" s="306"/>
      <c r="CD195" s="306"/>
      <c r="CE195" s="306"/>
      <c r="CF195" s="306"/>
      <c r="CG195" s="306"/>
      <c r="CH195" s="306"/>
      <c r="CI195" s="306"/>
      <c r="CJ195" s="306"/>
      <c r="CK195" s="306"/>
      <c r="CL195" s="306"/>
      <c r="CM195" s="306"/>
      <c r="CN195" s="306"/>
      <c r="CO195" s="306"/>
      <c r="CP195" s="306"/>
      <c r="CQ195" s="306"/>
      <c r="CR195" s="306"/>
      <c r="CS195" s="306"/>
      <c r="CT195" s="306"/>
      <c r="CU195" s="306"/>
      <c r="CV195" s="306"/>
      <c r="CW195" s="306"/>
      <c r="CX195" s="306"/>
      <c r="CY195" s="306"/>
      <c r="CZ195" s="306"/>
      <c r="DA195" s="306"/>
      <c r="DB195" s="306"/>
      <c r="DC195" s="306"/>
      <c r="DD195" s="306"/>
      <c r="DE195" s="306"/>
      <c r="DF195" s="306"/>
      <c r="DG195" s="306"/>
      <c r="DH195" s="306"/>
      <c r="DI195" s="306"/>
      <c r="DJ195" s="306"/>
      <c r="DK195" s="306"/>
      <c r="DL195" s="306"/>
      <c r="DM195" s="306"/>
      <c r="DN195" s="306"/>
      <c r="DO195" s="306"/>
      <c r="DP195" s="306"/>
      <c r="DQ195" s="306"/>
      <c r="DR195" s="306"/>
      <c r="DS195" s="306"/>
      <c r="DT195" s="306"/>
      <c r="DU195" s="306"/>
      <c r="DV195" s="306"/>
      <c r="DW195" s="306"/>
      <c r="DX195" s="306"/>
      <c r="DY195" s="306"/>
      <c r="DZ195" s="306"/>
      <c r="EA195" s="306"/>
      <c r="EB195" s="306"/>
      <c r="EC195" s="306"/>
      <c r="ED195" s="306"/>
      <c r="EE195" s="306"/>
      <c r="EF195" s="306"/>
      <c r="EG195" s="306"/>
      <c r="EH195" s="306"/>
      <c r="EI195" s="306"/>
      <c r="EJ195" s="306"/>
      <c r="EK195" s="306"/>
      <c r="EL195" s="306"/>
      <c r="EM195" s="306"/>
      <c r="EN195" s="306"/>
      <c r="EO195" s="306"/>
      <c r="EP195" s="306"/>
      <c r="EQ195" s="306"/>
      <c r="ER195" s="306"/>
      <c r="ES195" s="306"/>
      <c r="ET195" s="306"/>
      <c r="EU195" s="306"/>
      <c r="EV195" s="306"/>
      <c r="EW195" s="306"/>
      <c r="EX195" s="306"/>
      <c r="EY195" s="306"/>
      <c r="EZ195" s="306"/>
      <c r="FA195" s="306"/>
      <c r="FB195" s="306"/>
      <c r="FC195" s="306"/>
      <c r="FD195" s="306"/>
      <c r="FE195" s="306"/>
      <c r="FF195" s="306"/>
      <c r="FG195" s="306"/>
      <c r="FH195" s="306"/>
      <c r="FI195" s="306"/>
      <c r="FJ195" s="306"/>
      <c r="FK195" s="306"/>
      <c r="FL195" s="306"/>
      <c r="FM195" s="306"/>
      <c r="FN195" s="306"/>
      <c r="FO195" s="306"/>
      <c r="FP195" s="306"/>
      <c r="FQ195" s="306"/>
      <c r="FR195" s="306"/>
      <c r="FS195" s="306"/>
      <c r="FT195" s="306"/>
      <c r="FU195" s="306"/>
      <c r="FV195" s="306"/>
      <c r="FW195" s="306"/>
      <c r="FX195" s="306"/>
      <c r="FY195" s="306"/>
      <c r="FZ195" s="306"/>
      <c r="GA195" s="306"/>
      <c r="GB195" s="306"/>
      <c r="GC195" s="306"/>
      <c r="GD195" s="306"/>
      <c r="GE195" s="306"/>
      <c r="GF195" s="306"/>
      <c r="GG195" s="306"/>
      <c r="GH195" s="306"/>
      <c r="GI195" s="306"/>
      <c r="GJ195" s="306"/>
      <c r="GK195" s="306"/>
      <c r="GL195" s="306"/>
      <c r="GM195" s="306"/>
      <c r="GN195" s="306"/>
      <c r="GO195" s="306"/>
      <c r="GP195" s="306"/>
      <c r="GQ195" s="306"/>
      <c r="GR195" s="306"/>
      <c r="GS195" s="306"/>
      <c r="GT195" s="306"/>
      <c r="GU195" s="306"/>
      <c r="GV195" s="306"/>
      <c r="GW195" s="306"/>
      <c r="GX195" s="306"/>
      <c r="GY195" s="306"/>
      <c r="GZ195" s="306"/>
      <c r="HA195" s="306"/>
      <c r="HB195" s="306"/>
      <c r="HC195" s="306"/>
      <c r="HD195" s="306"/>
      <c r="HE195" s="306"/>
      <c r="HF195" s="306"/>
      <c r="HG195" s="306"/>
      <c r="HH195" s="306"/>
      <c r="HI195" s="306"/>
      <c r="HJ195" s="306"/>
      <c r="HK195" s="306"/>
      <c r="HL195" s="306"/>
      <c r="HM195" s="306"/>
      <c r="HN195" s="306"/>
      <c r="HO195" s="306"/>
      <c r="HP195" s="306"/>
    </row>
    <row r="196" spans="1:224" x14ac:dyDescent="0.2">
      <c r="A196" s="142" t="s">
        <v>659</v>
      </c>
      <c r="B196" s="142" t="s">
        <v>660</v>
      </c>
      <c r="C196" s="142"/>
      <c r="D196" s="142"/>
      <c r="E196" s="246">
        <v>47</v>
      </c>
      <c r="F196" s="246">
        <v>23</v>
      </c>
      <c r="G196" s="246">
        <v>3</v>
      </c>
      <c r="H196" s="246">
        <v>13</v>
      </c>
      <c r="I196" s="246">
        <v>1</v>
      </c>
      <c r="J196" s="246">
        <v>1</v>
      </c>
      <c r="K196" s="246">
        <v>4</v>
      </c>
      <c r="L196" s="246">
        <v>0</v>
      </c>
      <c r="M196" s="246">
        <v>0</v>
      </c>
      <c r="N196" s="246">
        <v>1</v>
      </c>
      <c r="O196" s="246">
        <v>1</v>
      </c>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6"/>
      <c r="AL196" s="306"/>
      <c r="AM196" s="306"/>
      <c r="AN196" s="306"/>
      <c r="AO196" s="306"/>
      <c r="AP196" s="306"/>
      <c r="AQ196" s="306"/>
      <c r="AR196" s="306"/>
      <c r="AS196" s="306"/>
      <c r="AT196" s="306"/>
      <c r="AU196" s="306"/>
      <c r="AV196" s="306"/>
      <c r="AW196" s="306"/>
      <c r="AX196" s="306"/>
      <c r="AY196" s="306"/>
      <c r="AZ196" s="306"/>
      <c r="BA196" s="306"/>
      <c r="BB196" s="306"/>
      <c r="BC196" s="306"/>
      <c r="BD196" s="306"/>
      <c r="BE196" s="306"/>
      <c r="BF196" s="306"/>
      <c r="BG196" s="306"/>
      <c r="BH196" s="306"/>
      <c r="BI196" s="306"/>
      <c r="BJ196" s="306"/>
      <c r="BK196" s="306"/>
      <c r="BL196" s="306"/>
      <c r="BM196" s="306"/>
      <c r="BN196" s="306"/>
      <c r="BO196" s="306"/>
      <c r="BP196" s="306"/>
      <c r="BQ196" s="306"/>
      <c r="BR196" s="306"/>
      <c r="BS196" s="306"/>
      <c r="BT196" s="306"/>
      <c r="BU196" s="306"/>
      <c r="BV196" s="306"/>
      <c r="BW196" s="306"/>
      <c r="BX196" s="306"/>
      <c r="BY196" s="306"/>
      <c r="BZ196" s="306"/>
      <c r="CA196" s="306"/>
      <c r="CB196" s="306"/>
      <c r="CC196" s="306"/>
      <c r="CD196" s="306"/>
      <c r="CE196" s="306"/>
      <c r="CF196" s="306"/>
      <c r="CG196" s="306"/>
      <c r="CH196" s="306"/>
      <c r="CI196" s="306"/>
      <c r="CJ196" s="306"/>
      <c r="CK196" s="306"/>
      <c r="CL196" s="306"/>
      <c r="CM196" s="306"/>
      <c r="CN196" s="306"/>
      <c r="CO196" s="306"/>
      <c r="CP196" s="306"/>
      <c r="CQ196" s="306"/>
      <c r="CR196" s="306"/>
      <c r="CS196" s="306"/>
      <c r="CT196" s="306"/>
      <c r="CU196" s="306"/>
      <c r="CV196" s="306"/>
      <c r="CW196" s="306"/>
      <c r="CX196" s="306"/>
      <c r="CY196" s="306"/>
      <c r="CZ196" s="306"/>
      <c r="DA196" s="306"/>
      <c r="DB196" s="306"/>
      <c r="DC196" s="306"/>
      <c r="DD196" s="306"/>
      <c r="DE196" s="306"/>
      <c r="DF196" s="306"/>
      <c r="DG196" s="306"/>
      <c r="DH196" s="306"/>
      <c r="DI196" s="306"/>
      <c r="DJ196" s="306"/>
      <c r="DK196" s="306"/>
      <c r="DL196" s="306"/>
      <c r="DM196" s="306"/>
      <c r="DN196" s="306"/>
      <c r="DO196" s="306"/>
      <c r="DP196" s="306"/>
      <c r="DQ196" s="306"/>
      <c r="DR196" s="306"/>
      <c r="DS196" s="306"/>
      <c r="DT196" s="306"/>
      <c r="DU196" s="306"/>
      <c r="DV196" s="306"/>
      <c r="DW196" s="306"/>
      <c r="DX196" s="306"/>
      <c r="DY196" s="306"/>
      <c r="DZ196" s="306"/>
      <c r="EA196" s="306"/>
      <c r="EB196" s="306"/>
      <c r="EC196" s="306"/>
      <c r="ED196" s="306"/>
      <c r="EE196" s="306"/>
      <c r="EF196" s="306"/>
      <c r="EG196" s="306"/>
      <c r="EH196" s="306"/>
      <c r="EI196" s="306"/>
      <c r="EJ196" s="306"/>
      <c r="EK196" s="306"/>
      <c r="EL196" s="306"/>
      <c r="EM196" s="306"/>
      <c r="EN196" s="306"/>
      <c r="EO196" s="306"/>
      <c r="EP196" s="306"/>
      <c r="EQ196" s="306"/>
      <c r="ER196" s="306"/>
      <c r="ES196" s="306"/>
      <c r="ET196" s="306"/>
      <c r="EU196" s="306"/>
      <c r="EV196" s="306"/>
      <c r="EW196" s="306"/>
      <c r="EX196" s="306"/>
      <c r="EY196" s="306"/>
      <c r="EZ196" s="306"/>
      <c r="FA196" s="306"/>
      <c r="FB196" s="306"/>
      <c r="FC196" s="306"/>
      <c r="FD196" s="306"/>
      <c r="FE196" s="306"/>
      <c r="FF196" s="306"/>
      <c r="FG196" s="306"/>
      <c r="FH196" s="306"/>
      <c r="FI196" s="306"/>
      <c r="FJ196" s="306"/>
      <c r="FK196" s="306"/>
      <c r="FL196" s="306"/>
      <c r="FM196" s="306"/>
      <c r="FN196" s="306"/>
      <c r="FO196" s="306"/>
      <c r="FP196" s="306"/>
      <c r="FQ196" s="306"/>
      <c r="FR196" s="306"/>
      <c r="FS196" s="306"/>
      <c r="FT196" s="306"/>
      <c r="FU196" s="306"/>
      <c r="FV196" s="306"/>
      <c r="FW196" s="306"/>
      <c r="FX196" s="306"/>
      <c r="FY196" s="306"/>
      <c r="FZ196" s="306"/>
      <c r="GA196" s="306"/>
      <c r="GB196" s="306"/>
      <c r="GC196" s="306"/>
      <c r="GD196" s="306"/>
      <c r="GE196" s="306"/>
      <c r="GF196" s="306"/>
      <c r="GG196" s="306"/>
      <c r="GH196" s="306"/>
      <c r="GI196" s="306"/>
      <c r="GJ196" s="306"/>
      <c r="GK196" s="306"/>
      <c r="GL196" s="306"/>
      <c r="GM196" s="306"/>
      <c r="GN196" s="306"/>
      <c r="GO196" s="306"/>
      <c r="GP196" s="306"/>
      <c r="GQ196" s="306"/>
      <c r="GR196" s="306"/>
      <c r="GS196" s="306"/>
      <c r="GT196" s="306"/>
      <c r="GU196" s="306"/>
      <c r="GV196" s="306"/>
      <c r="GW196" s="306"/>
      <c r="GX196" s="306"/>
      <c r="GY196" s="306"/>
      <c r="GZ196" s="306"/>
      <c r="HA196" s="306"/>
      <c r="HB196" s="306"/>
      <c r="HC196" s="306"/>
      <c r="HD196" s="306"/>
      <c r="HE196" s="306"/>
      <c r="HF196" s="306"/>
      <c r="HG196" s="306"/>
      <c r="HH196" s="306"/>
      <c r="HI196" s="306"/>
      <c r="HJ196" s="306"/>
      <c r="HK196" s="306"/>
      <c r="HL196" s="306"/>
      <c r="HM196" s="306"/>
      <c r="HN196" s="306"/>
      <c r="HO196" s="306"/>
      <c r="HP196" s="306"/>
    </row>
    <row r="197" spans="1:224" x14ac:dyDescent="0.2">
      <c r="A197" s="142" t="s">
        <v>661</v>
      </c>
      <c r="B197" s="142" t="s">
        <v>662</v>
      </c>
      <c r="C197" s="142"/>
      <c r="D197" s="142"/>
      <c r="E197" s="246">
        <v>131</v>
      </c>
      <c r="F197" s="246">
        <v>88</v>
      </c>
      <c r="G197" s="246">
        <v>4</v>
      </c>
      <c r="H197" s="246">
        <v>7</v>
      </c>
      <c r="I197" s="246">
        <v>5</v>
      </c>
      <c r="J197" s="246">
        <v>0</v>
      </c>
      <c r="K197" s="246">
        <v>26</v>
      </c>
      <c r="L197" s="246">
        <v>0</v>
      </c>
      <c r="M197" s="246">
        <v>0</v>
      </c>
      <c r="N197" s="246">
        <v>1</v>
      </c>
      <c r="O197" s="246">
        <v>0</v>
      </c>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6"/>
      <c r="AL197" s="306"/>
      <c r="AM197" s="306"/>
      <c r="AN197" s="306"/>
      <c r="AO197" s="306"/>
      <c r="AP197" s="306"/>
      <c r="AQ197" s="306"/>
      <c r="AR197" s="306"/>
      <c r="AS197" s="306"/>
      <c r="AT197" s="306"/>
      <c r="AU197" s="306"/>
      <c r="AV197" s="306"/>
      <c r="AW197" s="306"/>
      <c r="AX197" s="306"/>
      <c r="AY197" s="306"/>
      <c r="AZ197" s="306"/>
      <c r="BA197" s="306"/>
      <c r="BB197" s="306"/>
      <c r="BC197" s="306"/>
      <c r="BD197" s="306"/>
      <c r="BE197" s="306"/>
      <c r="BF197" s="306"/>
      <c r="BG197" s="306"/>
      <c r="BH197" s="306"/>
      <c r="BI197" s="306"/>
      <c r="BJ197" s="306"/>
      <c r="BK197" s="306"/>
      <c r="BL197" s="306"/>
      <c r="BM197" s="306"/>
      <c r="BN197" s="306"/>
      <c r="BO197" s="306"/>
      <c r="BP197" s="306"/>
      <c r="BQ197" s="306"/>
      <c r="BR197" s="306"/>
      <c r="BS197" s="306"/>
      <c r="BT197" s="306"/>
      <c r="BU197" s="306"/>
      <c r="BV197" s="306"/>
      <c r="BW197" s="306"/>
      <c r="BX197" s="306"/>
      <c r="BY197" s="306"/>
      <c r="BZ197" s="306"/>
      <c r="CA197" s="306"/>
      <c r="CB197" s="306"/>
      <c r="CC197" s="306"/>
      <c r="CD197" s="306"/>
      <c r="CE197" s="306"/>
      <c r="CF197" s="306"/>
      <c r="CG197" s="306"/>
      <c r="CH197" s="306"/>
      <c r="CI197" s="306"/>
      <c r="CJ197" s="306"/>
      <c r="CK197" s="306"/>
      <c r="CL197" s="306"/>
      <c r="CM197" s="306"/>
      <c r="CN197" s="306"/>
      <c r="CO197" s="306"/>
      <c r="CP197" s="306"/>
      <c r="CQ197" s="306"/>
      <c r="CR197" s="306"/>
      <c r="CS197" s="306"/>
      <c r="CT197" s="306"/>
      <c r="CU197" s="306"/>
      <c r="CV197" s="306"/>
      <c r="CW197" s="306"/>
      <c r="CX197" s="306"/>
      <c r="CY197" s="306"/>
      <c r="CZ197" s="306"/>
      <c r="DA197" s="306"/>
      <c r="DB197" s="306"/>
      <c r="DC197" s="306"/>
      <c r="DD197" s="306"/>
      <c r="DE197" s="306"/>
      <c r="DF197" s="306"/>
      <c r="DG197" s="306"/>
      <c r="DH197" s="306"/>
      <c r="DI197" s="306"/>
      <c r="DJ197" s="306"/>
      <c r="DK197" s="306"/>
      <c r="DL197" s="306"/>
      <c r="DM197" s="306"/>
      <c r="DN197" s="306"/>
      <c r="DO197" s="306"/>
      <c r="DP197" s="306"/>
      <c r="DQ197" s="306"/>
      <c r="DR197" s="306"/>
      <c r="DS197" s="306"/>
      <c r="DT197" s="306"/>
      <c r="DU197" s="306"/>
      <c r="DV197" s="306"/>
      <c r="DW197" s="306"/>
      <c r="DX197" s="306"/>
      <c r="DY197" s="306"/>
      <c r="DZ197" s="306"/>
      <c r="EA197" s="306"/>
      <c r="EB197" s="306"/>
      <c r="EC197" s="306"/>
      <c r="ED197" s="306"/>
      <c r="EE197" s="306"/>
      <c r="EF197" s="306"/>
      <c r="EG197" s="306"/>
      <c r="EH197" s="306"/>
      <c r="EI197" s="306"/>
      <c r="EJ197" s="306"/>
      <c r="EK197" s="306"/>
      <c r="EL197" s="306"/>
      <c r="EM197" s="306"/>
      <c r="EN197" s="306"/>
      <c r="EO197" s="306"/>
      <c r="EP197" s="306"/>
      <c r="EQ197" s="306"/>
      <c r="ER197" s="306"/>
      <c r="ES197" s="306"/>
      <c r="ET197" s="306"/>
      <c r="EU197" s="306"/>
      <c r="EV197" s="306"/>
      <c r="EW197" s="306"/>
      <c r="EX197" s="306"/>
      <c r="EY197" s="306"/>
      <c r="EZ197" s="306"/>
      <c r="FA197" s="306"/>
      <c r="FB197" s="306"/>
      <c r="FC197" s="306"/>
      <c r="FD197" s="306"/>
      <c r="FE197" s="306"/>
      <c r="FF197" s="306"/>
      <c r="FG197" s="306"/>
      <c r="FH197" s="306"/>
      <c r="FI197" s="306"/>
      <c r="FJ197" s="306"/>
      <c r="FK197" s="306"/>
      <c r="FL197" s="306"/>
      <c r="FM197" s="306"/>
      <c r="FN197" s="306"/>
      <c r="FO197" s="306"/>
      <c r="FP197" s="306"/>
      <c r="FQ197" s="306"/>
      <c r="FR197" s="306"/>
      <c r="FS197" s="306"/>
      <c r="FT197" s="306"/>
      <c r="FU197" s="306"/>
      <c r="FV197" s="306"/>
      <c r="FW197" s="306"/>
      <c r="FX197" s="306"/>
      <c r="FY197" s="306"/>
      <c r="FZ197" s="306"/>
      <c r="GA197" s="306"/>
      <c r="GB197" s="306"/>
      <c r="GC197" s="306"/>
      <c r="GD197" s="306"/>
      <c r="GE197" s="306"/>
      <c r="GF197" s="306"/>
      <c r="GG197" s="306"/>
      <c r="GH197" s="306"/>
      <c r="GI197" s="306"/>
      <c r="GJ197" s="306"/>
      <c r="GK197" s="306"/>
      <c r="GL197" s="306"/>
      <c r="GM197" s="306"/>
      <c r="GN197" s="306"/>
      <c r="GO197" s="306"/>
      <c r="GP197" s="306"/>
      <c r="GQ197" s="306"/>
      <c r="GR197" s="306"/>
      <c r="GS197" s="306"/>
      <c r="GT197" s="306"/>
      <c r="GU197" s="306"/>
      <c r="GV197" s="306"/>
      <c r="GW197" s="306"/>
      <c r="GX197" s="306"/>
      <c r="GY197" s="306"/>
      <c r="GZ197" s="306"/>
      <c r="HA197" s="306"/>
      <c r="HB197" s="306"/>
      <c r="HC197" s="306"/>
      <c r="HD197" s="306"/>
      <c r="HE197" s="306"/>
      <c r="HF197" s="306"/>
      <c r="HG197" s="306"/>
      <c r="HH197" s="306"/>
      <c r="HI197" s="306"/>
      <c r="HJ197" s="306"/>
      <c r="HK197" s="306"/>
      <c r="HL197" s="306"/>
      <c r="HM197" s="306"/>
      <c r="HN197" s="306"/>
      <c r="HO197" s="306"/>
      <c r="HP197" s="306"/>
    </row>
    <row r="198" spans="1:224" x14ac:dyDescent="0.2">
      <c r="A198" s="142" t="s">
        <v>663</v>
      </c>
      <c r="B198" s="142" t="s">
        <v>664</v>
      </c>
      <c r="C198" s="142"/>
      <c r="D198" s="142"/>
      <c r="E198" s="246">
        <v>185</v>
      </c>
      <c r="F198" s="246">
        <v>35</v>
      </c>
      <c r="G198" s="246">
        <v>54</v>
      </c>
      <c r="H198" s="246">
        <v>9</v>
      </c>
      <c r="I198" s="246">
        <v>14</v>
      </c>
      <c r="J198" s="246">
        <v>1</v>
      </c>
      <c r="K198" s="246">
        <v>12</v>
      </c>
      <c r="L198" s="246">
        <v>0</v>
      </c>
      <c r="M198" s="246">
        <v>1</v>
      </c>
      <c r="N198" s="246">
        <v>17</v>
      </c>
      <c r="O198" s="246">
        <v>42</v>
      </c>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6"/>
      <c r="AL198" s="306"/>
      <c r="AM198" s="306"/>
      <c r="AN198" s="306"/>
      <c r="AO198" s="306"/>
      <c r="AP198" s="306"/>
      <c r="AQ198" s="306"/>
      <c r="AR198" s="306"/>
      <c r="AS198" s="306"/>
      <c r="AT198" s="306"/>
      <c r="AU198" s="306"/>
      <c r="AV198" s="306"/>
      <c r="AW198" s="306"/>
      <c r="AX198" s="306"/>
      <c r="AY198" s="306"/>
      <c r="AZ198" s="306"/>
      <c r="BA198" s="306"/>
      <c r="BB198" s="306"/>
      <c r="BC198" s="306"/>
      <c r="BD198" s="306"/>
      <c r="BE198" s="306"/>
      <c r="BF198" s="306"/>
      <c r="BG198" s="306"/>
      <c r="BH198" s="306"/>
      <c r="BI198" s="306"/>
      <c r="BJ198" s="306"/>
      <c r="BK198" s="306"/>
      <c r="BL198" s="306"/>
      <c r="BM198" s="306"/>
      <c r="BN198" s="306"/>
      <c r="BO198" s="306"/>
      <c r="BP198" s="306"/>
      <c r="BQ198" s="306"/>
      <c r="BR198" s="306"/>
      <c r="BS198" s="306"/>
      <c r="BT198" s="306"/>
      <c r="BU198" s="306"/>
      <c r="BV198" s="306"/>
      <c r="BW198" s="306"/>
      <c r="BX198" s="306"/>
      <c r="BY198" s="306"/>
      <c r="BZ198" s="306"/>
      <c r="CA198" s="306"/>
      <c r="CB198" s="306"/>
      <c r="CC198" s="306"/>
      <c r="CD198" s="306"/>
      <c r="CE198" s="306"/>
      <c r="CF198" s="306"/>
      <c r="CG198" s="306"/>
      <c r="CH198" s="306"/>
      <c r="CI198" s="306"/>
      <c r="CJ198" s="306"/>
      <c r="CK198" s="306"/>
      <c r="CL198" s="306"/>
      <c r="CM198" s="306"/>
      <c r="CN198" s="306"/>
      <c r="CO198" s="306"/>
      <c r="CP198" s="306"/>
      <c r="CQ198" s="306"/>
      <c r="CR198" s="306"/>
      <c r="CS198" s="306"/>
      <c r="CT198" s="306"/>
      <c r="CU198" s="306"/>
      <c r="CV198" s="306"/>
      <c r="CW198" s="306"/>
      <c r="CX198" s="306"/>
      <c r="CY198" s="306"/>
      <c r="CZ198" s="306"/>
      <c r="DA198" s="306"/>
      <c r="DB198" s="306"/>
      <c r="DC198" s="306"/>
      <c r="DD198" s="306"/>
      <c r="DE198" s="306"/>
      <c r="DF198" s="306"/>
      <c r="DG198" s="306"/>
      <c r="DH198" s="306"/>
      <c r="DI198" s="306"/>
      <c r="DJ198" s="306"/>
      <c r="DK198" s="306"/>
      <c r="DL198" s="306"/>
      <c r="DM198" s="306"/>
      <c r="DN198" s="306"/>
      <c r="DO198" s="306"/>
      <c r="DP198" s="306"/>
      <c r="DQ198" s="306"/>
      <c r="DR198" s="306"/>
      <c r="DS198" s="306"/>
      <c r="DT198" s="306"/>
      <c r="DU198" s="306"/>
      <c r="DV198" s="306"/>
      <c r="DW198" s="306"/>
      <c r="DX198" s="306"/>
      <c r="DY198" s="306"/>
      <c r="DZ198" s="306"/>
      <c r="EA198" s="306"/>
      <c r="EB198" s="306"/>
      <c r="EC198" s="306"/>
      <c r="ED198" s="306"/>
      <c r="EE198" s="306"/>
      <c r="EF198" s="306"/>
      <c r="EG198" s="306"/>
      <c r="EH198" s="306"/>
      <c r="EI198" s="306"/>
      <c r="EJ198" s="306"/>
      <c r="EK198" s="306"/>
      <c r="EL198" s="306"/>
      <c r="EM198" s="306"/>
      <c r="EN198" s="306"/>
      <c r="EO198" s="306"/>
      <c r="EP198" s="306"/>
      <c r="EQ198" s="306"/>
      <c r="ER198" s="306"/>
      <c r="ES198" s="306"/>
      <c r="ET198" s="306"/>
      <c r="EU198" s="306"/>
      <c r="EV198" s="306"/>
      <c r="EW198" s="306"/>
      <c r="EX198" s="306"/>
      <c r="EY198" s="306"/>
      <c r="EZ198" s="306"/>
      <c r="FA198" s="306"/>
      <c r="FB198" s="306"/>
      <c r="FC198" s="306"/>
      <c r="FD198" s="306"/>
      <c r="FE198" s="306"/>
      <c r="FF198" s="306"/>
      <c r="FG198" s="306"/>
      <c r="FH198" s="306"/>
      <c r="FI198" s="306"/>
      <c r="FJ198" s="306"/>
      <c r="FK198" s="306"/>
      <c r="FL198" s="306"/>
      <c r="FM198" s="306"/>
      <c r="FN198" s="306"/>
      <c r="FO198" s="306"/>
      <c r="FP198" s="306"/>
      <c r="FQ198" s="306"/>
      <c r="FR198" s="306"/>
      <c r="FS198" s="306"/>
      <c r="FT198" s="306"/>
      <c r="FU198" s="306"/>
      <c r="FV198" s="306"/>
      <c r="FW198" s="306"/>
      <c r="FX198" s="306"/>
      <c r="FY198" s="306"/>
      <c r="FZ198" s="306"/>
      <c r="GA198" s="306"/>
      <c r="GB198" s="306"/>
      <c r="GC198" s="306"/>
      <c r="GD198" s="306"/>
      <c r="GE198" s="306"/>
      <c r="GF198" s="306"/>
      <c r="GG198" s="306"/>
      <c r="GH198" s="306"/>
      <c r="GI198" s="306"/>
      <c r="GJ198" s="306"/>
      <c r="GK198" s="306"/>
      <c r="GL198" s="306"/>
      <c r="GM198" s="306"/>
      <c r="GN198" s="306"/>
      <c r="GO198" s="306"/>
      <c r="GP198" s="306"/>
      <c r="GQ198" s="306"/>
      <c r="GR198" s="306"/>
      <c r="GS198" s="306"/>
      <c r="GT198" s="306"/>
      <c r="GU198" s="306"/>
      <c r="GV198" s="306"/>
      <c r="GW198" s="306"/>
      <c r="GX198" s="306"/>
      <c r="GY198" s="306"/>
      <c r="GZ198" s="306"/>
      <c r="HA198" s="306"/>
      <c r="HB198" s="306"/>
      <c r="HC198" s="306"/>
      <c r="HD198" s="306"/>
      <c r="HE198" s="306"/>
      <c r="HF198" s="306"/>
      <c r="HG198" s="306"/>
      <c r="HH198" s="306"/>
      <c r="HI198" s="306"/>
      <c r="HJ198" s="306"/>
      <c r="HK198" s="306"/>
      <c r="HL198" s="306"/>
      <c r="HM198" s="306"/>
      <c r="HN198" s="306"/>
      <c r="HO198" s="306"/>
      <c r="HP198" s="306"/>
    </row>
    <row r="199" spans="1:224" x14ac:dyDescent="0.2">
      <c r="A199" s="142" t="s">
        <v>665</v>
      </c>
      <c r="B199" s="142" t="s">
        <v>666</v>
      </c>
      <c r="C199" s="142"/>
      <c r="D199" s="142"/>
      <c r="E199" s="246">
        <v>18</v>
      </c>
      <c r="F199" s="246">
        <v>3</v>
      </c>
      <c r="G199" s="246">
        <v>5</v>
      </c>
      <c r="H199" s="246">
        <v>2</v>
      </c>
      <c r="I199" s="246">
        <v>1</v>
      </c>
      <c r="J199" s="246">
        <v>0</v>
      </c>
      <c r="K199" s="246">
        <v>1</v>
      </c>
      <c r="L199" s="246">
        <v>0</v>
      </c>
      <c r="M199" s="246">
        <v>0</v>
      </c>
      <c r="N199" s="246">
        <v>2</v>
      </c>
      <c r="O199" s="246">
        <v>4</v>
      </c>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6"/>
      <c r="AL199" s="306"/>
      <c r="AM199" s="306"/>
      <c r="AN199" s="306"/>
      <c r="AO199" s="306"/>
      <c r="AP199" s="306"/>
      <c r="AQ199" s="306"/>
      <c r="AR199" s="306"/>
      <c r="AS199" s="306"/>
      <c r="AT199" s="306"/>
      <c r="AU199" s="306"/>
      <c r="AV199" s="306"/>
      <c r="AW199" s="306"/>
      <c r="AX199" s="306"/>
      <c r="AY199" s="306"/>
      <c r="AZ199" s="306"/>
      <c r="BA199" s="306"/>
      <c r="BB199" s="306"/>
      <c r="BC199" s="306"/>
      <c r="BD199" s="306"/>
      <c r="BE199" s="306"/>
      <c r="BF199" s="306"/>
      <c r="BG199" s="306"/>
      <c r="BH199" s="306"/>
      <c r="BI199" s="306"/>
      <c r="BJ199" s="306"/>
      <c r="BK199" s="306"/>
      <c r="BL199" s="306"/>
      <c r="BM199" s="306"/>
      <c r="BN199" s="306"/>
      <c r="BO199" s="306"/>
      <c r="BP199" s="306"/>
      <c r="BQ199" s="306"/>
      <c r="BR199" s="306"/>
      <c r="BS199" s="306"/>
      <c r="BT199" s="306"/>
      <c r="BU199" s="306"/>
      <c r="BV199" s="306"/>
      <c r="BW199" s="306"/>
      <c r="BX199" s="306"/>
      <c r="BY199" s="306"/>
      <c r="BZ199" s="306"/>
      <c r="CA199" s="306"/>
      <c r="CB199" s="306"/>
      <c r="CC199" s="306"/>
      <c r="CD199" s="306"/>
      <c r="CE199" s="306"/>
      <c r="CF199" s="306"/>
      <c r="CG199" s="306"/>
      <c r="CH199" s="306"/>
      <c r="CI199" s="306"/>
      <c r="CJ199" s="306"/>
      <c r="CK199" s="306"/>
      <c r="CL199" s="306"/>
      <c r="CM199" s="306"/>
      <c r="CN199" s="306"/>
      <c r="CO199" s="306"/>
      <c r="CP199" s="306"/>
      <c r="CQ199" s="306"/>
      <c r="CR199" s="306"/>
      <c r="CS199" s="306"/>
      <c r="CT199" s="306"/>
      <c r="CU199" s="306"/>
      <c r="CV199" s="306"/>
      <c r="CW199" s="306"/>
      <c r="CX199" s="306"/>
      <c r="CY199" s="306"/>
      <c r="CZ199" s="306"/>
      <c r="DA199" s="306"/>
      <c r="DB199" s="306"/>
      <c r="DC199" s="306"/>
      <c r="DD199" s="306"/>
      <c r="DE199" s="306"/>
      <c r="DF199" s="306"/>
      <c r="DG199" s="306"/>
      <c r="DH199" s="306"/>
      <c r="DI199" s="306"/>
      <c r="DJ199" s="306"/>
      <c r="DK199" s="306"/>
      <c r="DL199" s="306"/>
      <c r="DM199" s="306"/>
      <c r="DN199" s="306"/>
      <c r="DO199" s="306"/>
      <c r="DP199" s="306"/>
      <c r="DQ199" s="306"/>
      <c r="DR199" s="306"/>
      <c r="DS199" s="306"/>
      <c r="DT199" s="306"/>
      <c r="DU199" s="306"/>
      <c r="DV199" s="306"/>
      <c r="DW199" s="306"/>
      <c r="DX199" s="306"/>
      <c r="DY199" s="306"/>
      <c r="DZ199" s="306"/>
      <c r="EA199" s="306"/>
      <c r="EB199" s="306"/>
      <c r="EC199" s="306"/>
      <c r="ED199" s="306"/>
      <c r="EE199" s="306"/>
      <c r="EF199" s="306"/>
      <c r="EG199" s="306"/>
      <c r="EH199" s="306"/>
      <c r="EI199" s="306"/>
      <c r="EJ199" s="306"/>
      <c r="EK199" s="306"/>
      <c r="EL199" s="306"/>
      <c r="EM199" s="306"/>
      <c r="EN199" s="306"/>
      <c r="EO199" s="306"/>
      <c r="EP199" s="306"/>
      <c r="EQ199" s="306"/>
      <c r="ER199" s="306"/>
      <c r="ES199" s="306"/>
      <c r="ET199" s="306"/>
      <c r="EU199" s="306"/>
      <c r="EV199" s="306"/>
      <c r="EW199" s="306"/>
      <c r="EX199" s="306"/>
      <c r="EY199" s="306"/>
      <c r="EZ199" s="306"/>
      <c r="FA199" s="306"/>
      <c r="FB199" s="306"/>
      <c r="FC199" s="306"/>
      <c r="FD199" s="306"/>
      <c r="FE199" s="306"/>
      <c r="FF199" s="306"/>
      <c r="FG199" s="306"/>
      <c r="FH199" s="306"/>
      <c r="FI199" s="306"/>
      <c r="FJ199" s="306"/>
      <c r="FK199" s="306"/>
      <c r="FL199" s="306"/>
      <c r="FM199" s="306"/>
      <c r="FN199" s="306"/>
      <c r="FO199" s="306"/>
      <c r="FP199" s="306"/>
      <c r="FQ199" s="306"/>
      <c r="FR199" s="306"/>
      <c r="FS199" s="306"/>
      <c r="FT199" s="306"/>
      <c r="FU199" s="306"/>
      <c r="FV199" s="306"/>
      <c r="FW199" s="306"/>
      <c r="FX199" s="306"/>
      <c r="FY199" s="306"/>
      <c r="FZ199" s="306"/>
      <c r="GA199" s="306"/>
      <c r="GB199" s="306"/>
      <c r="GC199" s="306"/>
      <c r="GD199" s="306"/>
      <c r="GE199" s="306"/>
      <c r="GF199" s="306"/>
      <c r="GG199" s="306"/>
      <c r="GH199" s="306"/>
      <c r="GI199" s="306"/>
      <c r="GJ199" s="306"/>
      <c r="GK199" s="306"/>
      <c r="GL199" s="306"/>
      <c r="GM199" s="306"/>
      <c r="GN199" s="306"/>
      <c r="GO199" s="306"/>
      <c r="GP199" s="306"/>
      <c r="GQ199" s="306"/>
      <c r="GR199" s="306"/>
      <c r="GS199" s="306"/>
      <c r="GT199" s="306"/>
      <c r="GU199" s="306"/>
      <c r="GV199" s="306"/>
      <c r="GW199" s="306"/>
      <c r="GX199" s="306"/>
      <c r="GY199" s="306"/>
      <c r="GZ199" s="306"/>
      <c r="HA199" s="306"/>
      <c r="HB199" s="306"/>
      <c r="HC199" s="306"/>
      <c r="HD199" s="306"/>
      <c r="HE199" s="306"/>
      <c r="HF199" s="306"/>
      <c r="HG199" s="306"/>
      <c r="HH199" s="306"/>
      <c r="HI199" s="306"/>
      <c r="HJ199" s="306"/>
      <c r="HK199" s="306"/>
      <c r="HL199" s="306"/>
      <c r="HM199" s="306"/>
      <c r="HN199" s="306"/>
      <c r="HO199" s="306"/>
      <c r="HP199" s="306"/>
    </row>
    <row r="200" spans="1:224" x14ac:dyDescent="0.2">
      <c r="A200" s="142" t="s">
        <v>667</v>
      </c>
      <c r="B200" s="142" t="s">
        <v>668</v>
      </c>
      <c r="C200" s="142"/>
      <c r="D200" s="142"/>
      <c r="E200" s="246">
        <v>5</v>
      </c>
      <c r="F200" s="246">
        <v>0</v>
      </c>
      <c r="G200" s="246">
        <v>1</v>
      </c>
      <c r="H200" s="246">
        <v>3</v>
      </c>
      <c r="I200" s="246">
        <v>0</v>
      </c>
      <c r="J200" s="246">
        <v>1</v>
      </c>
      <c r="K200" s="246">
        <v>0</v>
      </c>
      <c r="L200" s="246">
        <v>0</v>
      </c>
      <c r="M200" s="246">
        <v>0</v>
      </c>
      <c r="N200" s="246">
        <v>0</v>
      </c>
      <c r="O200" s="246">
        <v>0</v>
      </c>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6"/>
      <c r="AL200" s="306"/>
      <c r="AM200" s="306"/>
      <c r="AN200" s="306"/>
      <c r="AO200" s="306"/>
      <c r="AP200" s="306"/>
      <c r="AQ200" s="306"/>
      <c r="AR200" s="306"/>
      <c r="AS200" s="306"/>
      <c r="AT200" s="306"/>
      <c r="AU200" s="306"/>
      <c r="AV200" s="306"/>
      <c r="AW200" s="306"/>
      <c r="AX200" s="306"/>
      <c r="AY200" s="306"/>
      <c r="AZ200" s="306"/>
      <c r="BA200" s="306"/>
      <c r="BB200" s="306"/>
      <c r="BC200" s="306"/>
      <c r="BD200" s="306"/>
      <c r="BE200" s="306"/>
      <c r="BF200" s="306"/>
      <c r="BG200" s="306"/>
      <c r="BH200" s="306"/>
      <c r="BI200" s="306"/>
      <c r="BJ200" s="306"/>
      <c r="BK200" s="306"/>
      <c r="BL200" s="306"/>
      <c r="BM200" s="306"/>
      <c r="BN200" s="306"/>
      <c r="BO200" s="306"/>
      <c r="BP200" s="306"/>
      <c r="BQ200" s="306"/>
      <c r="BR200" s="306"/>
      <c r="BS200" s="306"/>
      <c r="BT200" s="306"/>
      <c r="BU200" s="306"/>
      <c r="BV200" s="306"/>
      <c r="BW200" s="306"/>
      <c r="BX200" s="306"/>
      <c r="BY200" s="306"/>
      <c r="BZ200" s="306"/>
      <c r="CA200" s="306"/>
      <c r="CB200" s="306"/>
      <c r="CC200" s="306"/>
      <c r="CD200" s="306"/>
      <c r="CE200" s="306"/>
      <c r="CF200" s="306"/>
      <c r="CG200" s="306"/>
      <c r="CH200" s="306"/>
      <c r="CI200" s="306"/>
      <c r="CJ200" s="306"/>
      <c r="CK200" s="306"/>
      <c r="CL200" s="306"/>
      <c r="CM200" s="306"/>
      <c r="CN200" s="306"/>
      <c r="CO200" s="306"/>
      <c r="CP200" s="306"/>
      <c r="CQ200" s="306"/>
      <c r="CR200" s="306"/>
      <c r="CS200" s="306"/>
      <c r="CT200" s="306"/>
      <c r="CU200" s="306"/>
      <c r="CV200" s="306"/>
      <c r="CW200" s="306"/>
      <c r="CX200" s="306"/>
      <c r="CY200" s="306"/>
      <c r="CZ200" s="306"/>
      <c r="DA200" s="306"/>
      <c r="DB200" s="306"/>
      <c r="DC200" s="306"/>
      <c r="DD200" s="306"/>
      <c r="DE200" s="306"/>
      <c r="DF200" s="306"/>
      <c r="DG200" s="306"/>
      <c r="DH200" s="306"/>
      <c r="DI200" s="306"/>
      <c r="DJ200" s="306"/>
      <c r="DK200" s="306"/>
      <c r="DL200" s="306"/>
      <c r="DM200" s="306"/>
      <c r="DN200" s="306"/>
      <c r="DO200" s="306"/>
      <c r="DP200" s="306"/>
      <c r="DQ200" s="306"/>
      <c r="DR200" s="306"/>
      <c r="DS200" s="306"/>
      <c r="DT200" s="306"/>
      <c r="DU200" s="306"/>
      <c r="DV200" s="306"/>
      <c r="DW200" s="306"/>
      <c r="DX200" s="306"/>
      <c r="DY200" s="306"/>
      <c r="DZ200" s="306"/>
      <c r="EA200" s="306"/>
      <c r="EB200" s="306"/>
      <c r="EC200" s="306"/>
      <c r="ED200" s="306"/>
      <c r="EE200" s="306"/>
      <c r="EF200" s="306"/>
      <c r="EG200" s="306"/>
      <c r="EH200" s="306"/>
      <c r="EI200" s="306"/>
      <c r="EJ200" s="306"/>
      <c r="EK200" s="306"/>
      <c r="EL200" s="306"/>
      <c r="EM200" s="306"/>
      <c r="EN200" s="306"/>
      <c r="EO200" s="306"/>
      <c r="EP200" s="306"/>
      <c r="EQ200" s="306"/>
      <c r="ER200" s="306"/>
      <c r="ES200" s="306"/>
      <c r="ET200" s="306"/>
      <c r="EU200" s="306"/>
      <c r="EV200" s="306"/>
      <c r="EW200" s="306"/>
      <c r="EX200" s="306"/>
      <c r="EY200" s="306"/>
      <c r="EZ200" s="306"/>
      <c r="FA200" s="306"/>
      <c r="FB200" s="306"/>
      <c r="FC200" s="306"/>
      <c r="FD200" s="306"/>
      <c r="FE200" s="306"/>
      <c r="FF200" s="306"/>
      <c r="FG200" s="306"/>
      <c r="FH200" s="306"/>
      <c r="FI200" s="306"/>
      <c r="FJ200" s="306"/>
      <c r="FK200" s="306"/>
      <c r="FL200" s="306"/>
      <c r="FM200" s="306"/>
      <c r="FN200" s="306"/>
      <c r="FO200" s="306"/>
      <c r="FP200" s="306"/>
      <c r="FQ200" s="306"/>
      <c r="FR200" s="306"/>
      <c r="FS200" s="306"/>
      <c r="FT200" s="306"/>
      <c r="FU200" s="306"/>
      <c r="FV200" s="306"/>
      <c r="FW200" s="306"/>
      <c r="FX200" s="306"/>
      <c r="FY200" s="306"/>
      <c r="FZ200" s="306"/>
      <c r="GA200" s="306"/>
      <c r="GB200" s="306"/>
      <c r="GC200" s="306"/>
      <c r="GD200" s="306"/>
      <c r="GE200" s="306"/>
      <c r="GF200" s="306"/>
      <c r="GG200" s="306"/>
      <c r="GH200" s="306"/>
      <c r="GI200" s="306"/>
      <c r="GJ200" s="306"/>
      <c r="GK200" s="306"/>
      <c r="GL200" s="306"/>
      <c r="GM200" s="306"/>
      <c r="GN200" s="306"/>
      <c r="GO200" s="306"/>
      <c r="GP200" s="306"/>
      <c r="GQ200" s="306"/>
      <c r="GR200" s="306"/>
      <c r="GS200" s="306"/>
      <c r="GT200" s="306"/>
      <c r="GU200" s="306"/>
      <c r="GV200" s="306"/>
      <c r="GW200" s="306"/>
      <c r="GX200" s="306"/>
      <c r="GY200" s="306"/>
      <c r="GZ200" s="306"/>
      <c r="HA200" s="306"/>
      <c r="HB200" s="306"/>
      <c r="HC200" s="306"/>
      <c r="HD200" s="306"/>
      <c r="HE200" s="306"/>
      <c r="HF200" s="306"/>
      <c r="HG200" s="306"/>
      <c r="HH200" s="306"/>
      <c r="HI200" s="306"/>
      <c r="HJ200" s="306"/>
      <c r="HK200" s="306"/>
      <c r="HL200" s="306"/>
      <c r="HM200" s="306"/>
      <c r="HN200" s="306"/>
      <c r="HO200" s="306"/>
      <c r="HP200" s="306"/>
    </row>
    <row r="201" spans="1:224" x14ac:dyDescent="0.2">
      <c r="A201" s="142" t="s">
        <v>669</v>
      </c>
      <c r="B201" s="142" t="s">
        <v>670</v>
      </c>
      <c r="C201" s="142"/>
      <c r="D201" s="142"/>
      <c r="E201" s="246">
        <v>16</v>
      </c>
      <c r="F201" s="246">
        <v>6</v>
      </c>
      <c r="G201" s="246">
        <v>4</v>
      </c>
      <c r="H201" s="246">
        <v>0</v>
      </c>
      <c r="I201" s="246">
        <v>0</v>
      </c>
      <c r="J201" s="246">
        <v>1</v>
      </c>
      <c r="K201" s="246">
        <v>2</v>
      </c>
      <c r="L201" s="246">
        <v>0</v>
      </c>
      <c r="M201" s="246">
        <v>0</v>
      </c>
      <c r="N201" s="246">
        <v>3</v>
      </c>
      <c r="O201" s="246">
        <v>0</v>
      </c>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6"/>
      <c r="AL201" s="306"/>
      <c r="AM201" s="306"/>
      <c r="AN201" s="306"/>
      <c r="AO201" s="306"/>
      <c r="AP201" s="306"/>
      <c r="AQ201" s="306"/>
      <c r="AR201" s="306"/>
      <c r="AS201" s="306"/>
      <c r="AT201" s="306"/>
      <c r="AU201" s="306"/>
      <c r="AV201" s="306"/>
      <c r="AW201" s="306"/>
      <c r="AX201" s="306"/>
      <c r="AY201" s="306"/>
      <c r="AZ201" s="306"/>
      <c r="BA201" s="306"/>
      <c r="BB201" s="306"/>
      <c r="BC201" s="306"/>
      <c r="BD201" s="306"/>
      <c r="BE201" s="306"/>
      <c r="BF201" s="306"/>
      <c r="BG201" s="306"/>
      <c r="BH201" s="306"/>
      <c r="BI201" s="306"/>
      <c r="BJ201" s="306"/>
      <c r="BK201" s="306"/>
      <c r="BL201" s="306"/>
      <c r="BM201" s="306"/>
      <c r="BN201" s="306"/>
      <c r="BO201" s="306"/>
      <c r="BP201" s="306"/>
      <c r="BQ201" s="306"/>
      <c r="BR201" s="306"/>
      <c r="BS201" s="306"/>
      <c r="BT201" s="306"/>
      <c r="BU201" s="306"/>
      <c r="BV201" s="306"/>
      <c r="BW201" s="306"/>
      <c r="BX201" s="306"/>
      <c r="BY201" s="306"/>
      <c r="BZ201" s="306"/>
      <c r="CA201" s="306"/>
      <c r="CB201" s="306"/>
      <c r="CC201" s="306"/>
      <c r="CD201" s="306"/>
      <c r="CE201" s="306"/>
      <c r="CF201" s="306"/>
      <c r="CG201" s="306"/>
      <c r="CH201" s="306"/>
      <c r="CI201" s="306"/>
      <c r="CJ201" s="306"/>
      <c r="CK201" s="306"/>
      <c r="CL201" s="306"/>
      <c r="CM201" s="306"/>
      <c r="CN201" s="306"/>
      <c r="CO201" s="306"/>
      <c r="CP201" s="306"/>
      <c r="CQ201" s="306"/>
      <c r="CR201" s="306"/>
      <c r="CS201" s="306"/>
      <c r="CT201" s="306"/>
      <c r="CU201" s="306"/>
      <c r="CV201" s="306"/>
      <c r="CW201" s="306"/>
      <c r="CX201" s="306"/>
      <c r="CY201" s="306"/>
      <c r="CZ201" s="306"/>
      <c r="DA201" s="306"/>
      <c r="DB201" s="306"/>
      <c r="DC201" s="306"/>
      <c r="DD201" s="306"/>
      <c r="DE201" s="306"/>
      <c r="DF201" s="306"/>
      <c r="DG201" s="306"/>
      <c r="DH201" s="306"/>
      <c r="DI201" s="306"/>
      <c r="DJ201" s="306"/>
      <c r="DK201" s="306"/>
      <c r="DL201" s="306"/>
      <c r="DM201" s="306"/>
      <c r="DN201" s="306"/>
      <c r="DO201" s="306"/>
      <c r="DP201" s="306"/>
      <c r="DQ201" s="306"/>
      <c r="DR201" s="306"/>
      <c r="DS201" s="306"/>
      <c r="DT201" s="306"/>
      <c r="DU201" s="306"/>
      <c r="DV201" s="306"/>
      <c r="DW201" s="306"/>
      <c r="DX201" s="306"/>
      <c r="DY201" s="306"/>
      <c r="DZ201" s="306"/>
      <c r="EA201" s="306"/>
      <c r="EB201" s="306"/>
      <c r="EC201" s="306"/>
      <c r="ED201" s="306"/>
      <c r="EE201" s="306"/>
      <c r="EF201" s="306"/>
      <c r="EG201" s="306"/>
      <c r="EH201" s="306"/>
      <c r="EI201" s="306"/>
      <c r="EJ201" s="306"/>
      <c r="EK201" s="306"/>
      <c r="EL201" s="306"/>
      <c r="EM201" s="306"/>
      <c r="EN201" s="306"/>
      <c r="EO201" s="306"/>
      <c r="EP201" s="306"/>
      <c r="EQ201" s="306"/>
      <c r="ER201" s="306"/>
      <c r="ES201" s="306"/>
      <c r="ET201" s="306"/>
      <c r="EU201" s="306"/>
      <c r="EV201" s="306"/>
      <c r="EW201" s="306"/>
      <c r="EX201" s="306"/>
      <c r="EY201" s="306"/>
      <c r="EZ201" s="306"/>
      <c r="FA201" s="306"/>
      <c r="FB201" s="306"/>
      <c r="FC201" s="306"/>
      <c r="FD201" s="306"/>
      <c r="FE201" s="306"/>
      <c r="FF201" s="306"/>
      <c r="FG201" s="306"/>
      <c r="FH201" s="306"/>
      <c r="FI201" s="306"/>
      <c r="FJ201" s="306"/>
      <c r="FK201" s="306"/>
      <c r="FL201" s="306"/>
      <c r="FM201" s="306"/>
      <c r="FN201" s="306"/>
      <c r="FO201" s="306"/>
      <c r="FP201" s="306"/>
      <c r="FQ201" s="306"/>
      <c r="FR201" s="306"/>
      <c r="FS201" s="306"/>
      <c r="FT201" s="306"/>
      <c r="FU201" s="306"/>
      <c r="FV201" s="306"/>
      <c r="FW201" s="306"/>
      <c r="FX201" s="306"/>
      <c r="FY201" s="306"/>
      <c r="FZ201" s="306"/>
      <c r="GA201" s="306"/>
      <c r="GB201" s="306"/>
      <c r="GC201" s="306"/>
      <c r="GD201" s="306"/>
      <c r="GE201" s="306"/>
      <c r="GF201" s="306"/>
      <c r="GG201" s="306"/>
      <c r="GH201" s="306"/>
      <c r="GI201" s="306"/>
      <c r="GJ201" s="306"/>
      <c r="GK201" s="306"/>
      <c r="GL201" s="306"/>
      <c r="GM201" s="306"/>
      <c r="GN201" s="306"/>
      <c r="GO201" s="306"/>
      <c r="GP201" s="306"/>
      <c r="GQ201" s="306"/>
      <c r="GR201" s="306"/>
      <c r="GS201" s="306"/>
      <c r="GT201" s="306"/>
      <c r="GU201" s="306"/>
      <c r="GV201" s="306"/>
      <c r="GW201" s="306"/>
      <c r="GX201" s="306"/>
      <c r="GY201" s="306"/>
      <c r="GZ201" s="306"/>
      <c r="HA201" s="306"/>
      <c r="HB201" s="306"/>
      <c r="HC201" s="306"/>
      <c r="HD201" s="306"/>
      <c r="HE201" s="306"/>
      <c r="HF201" s="306"/>
      <c r="HG201" s="306"/>
      <c r="HH201" s="306"/>
      <c r="HI201" s="306"/>
      <c r="HJ201" s="306"/>
      <c r="HK201" s="306"/>
      <c r="HL201" s="306"/>
      <c r="HM201" s="306"/>
      <c r="HN201" s="306"/>
      <c r="HO201" s="306"/>
      <c r="HP201" s="306"/>
    </row>
    <row r="202" spans="1:224" x14ac:dyDescent="0.2">
      <c r="A202" s="142" t="s">
        <v>671</v>
      </c>
      <c r="B202" s="142" t="s">
        <v>672</v>
      </c>
      <c r="C202" s="142"/>
      <c r="D202" s="142"/>
      <c r="E202" s="246">
        <v>47</v>
      </c>
      <c r="F202" s="246">
        <v>26</v>
      </c>
      <c r="G202" s="246">
        <v>6</v>
      </c>
      <c r="H202" s="246">
        <v>7</v>
      </c>
      <c r="I202" s="246">
        <v>0</v>
      </c>
      <c r="J202" s="246">
        <v>2</v>
      </c>
      <c r="K202" s="246">
        <v>3</v>
      </c>
      <c r="L202" s="246">
        <v>1</v>
      </c>
      <c r="M202" s="246">
        <v>0</v>
      </c>
      <c r="N202" s="246">
        <v>2</v>
      </c>
      <c r="O202" s="246">
        <v>0</v>
      </c>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6"/>
      <c r="AL202" s="306"/>
      <c r="AM202" s="306"/>
      <c r="AN202" s="306"/>
      <c r="AO202" s="306"/>
      <c r="AP202" s="306"/>
      <c r="AQ202" s="306"/>
      <c r="AR202" s="306"/>
      <c r="AS202" s="306"/>
      <c r="AT202" s="306"/>
      <c r="AU202" s="306"/>
      <c r="AV202" s="306"/>
      <c r="AW202" s="306"/>
      <c r="AX202" s="306"/>
      <c r="AY202" s="306"/>
      <c r="AZ202" s="306"/>
      <c r="BA202" s="306"/>
      <c r="BB202" s="306"/>
      <c r="BC202" s="306"/>
      <c r="BD202" s="306"/>
      <c r="BE202" s="306"/>
      <c r="BF202" s="306"/>
      <c r="BG202" s="306"/>
      <c r="BH202" s="306"/>
      <c r="BI202" s="306"/>
      <c r="BJ202" s="306"/>
      <c r="BK202" s="306"/>
      <c r="BL202" s="306"/>
      <c r="BM202" s="306"/>
      <c r="BN202" s="306"/>
      <c r="BO202" s="306"/>
      <c r="BP202" s="306"/>
      <c r="BQ202" s="306"/>
      <c r="BR202" s="306"/>
      <c r="BS202" s="306"/>
      <c r="BT202" s="306"/>
      <c r="BU202" s="306"/>
      <c r="BV202" s="306"/>
      <c r="BW202" s="306"/>
      <c r="BX202" s="306"/>
      <c r="BY202" s="306"/>
      <c r="BZ202" s="306"/>
      <c r="CA202" s="306"/>
      <c r="CB202" s="306"/>
      <c r="CC202" s="306"/>
      <c r="CD202" s="306"/>
      <c r="CE202" s="306"/>
      <c r="CF202" s="306"/>
      <c r="CG202" s="306"/>
      <c r="CH202" s="306"/>
      <c r="CI202" s="306"/>
      <c r="CJ202" s="306"/>
      <c r="CK202" s="306"/>
      <c r="CL202" s="306"/>
      <c r="CM202" s="306"/>
      <c r="CN202" s="306"/>
      <c r="CO202" s="306"/>
      <c r="CP202" s="306"/>
      <c r="CQ202" s="306"/>
      <c r="CR202" s="306"/>
      <c r="CS202" s="306"/>
      <c r="CT202" s="306"/>
      <c r="CU202" s="306"/>
      <c r="CV202" s="306"/>
      <c r="CW202" s="306"/>
      <c r="CX202" s="306"/>
      <c r="CY202" s="306"/>
      <c r="CZ202" s="306"/>
      <c r="DA202" s="306"/>
      <c r="DB202" s="306"/>
      <c r="DC202" s="306"/>
      <c r="DD202" s="306"/>
      <c r="DE202" s="306"/>
      <c r="DF202" s="306"/>
      <c r="DG202" s="306"/>
      <c r="DH202" s="306"/>
      <c r="DI202" s="306"/>
      <c r="DJ202" s="306"/>
      <c r="DK202" s="306"/>
      <c r="DL202" s="306"/>
      <c r="DM202" s="306"/>
      <c r="DN202" s="306"/>
      <c r="DO202" s="306"/>
      <c r="DP202" s="306"/>
      <c r="DQ202" s="306"/>
      <c r="DR202" s="306"/>
      <c r="DS202" s="306"/>
      <c r="DT202" s="306"/>
      <c r="DU202" s="306"/>
      <c r="DV202" s="306"/>
      <c r="DW202" s="306"/>
      <c r="DX202" s="306"/>
      <c r="DY202" s="306"/>
      <c r="DZ202" s="306"/>
      <c r="EA202" s="306"/>
      <c r="EB202" s="306"/>
      <c r="EC202" s="306"/>
      <c r="ED202" s="306"/>
      <c r="EE202" s="306"/>
      <c r="EF202" s="306"/>
      <c r="EG202" s="306"/>
      <c r="EH202" s="306"/>
      <c r="EI202" s="306"/>
      <c r="EJ202" s="306"/>
      <c r="EK202" s="306"/>
      <c r="EL202" s="306"/>
      <c r="EM202" s="306"/>
      <c r="EN202" s="306"/>
      <c r="EO202" s="306"/>
      <c r="EP202" s="306"/>
      <c r="EQ202" s="306"/>
      <c r="ER202" s="306"/>
      <c r="ES202" s="306"/>
      <c r="ET202" s="306"/>
      <c r="EU202" s="306"/>
      <c r="EV202" s="306"/>
      <c r="EW202" s="306"/>
      <c r="EX202" s="306"/>
      <c r="EY202" s="306"/>
      <c r="EZ202" s="306"/>
      <c r="FA202" s="306"/>
      <c r="FB202" s="306"/>
      <c r="FC202" s="306"/>
      <c r="FD202" s="306"/>
      <c r="FE202" s="306"/>
      <c r="FF202" s="306"/>
      <c r="FG202" s="306"/>
      <c r="FH202" s="306"/>
      <c r="FI202" s="306"/>
      <c r="FJ202" s="306"/>
      <c r="FK202" s="306"/>
      <c r="FL202" s="306"/>
      <c r="FM202" s="306"/>
      <c r="FN202" s="306"/>
      <c r="FO202" s="306"/>
      <c r="FP202" s="306"/>
      <c r="FQ202" s="306"/>
      <c r="FR202" s="306"/>
      <c r="FS202" s="306"/>
      <c r="FT202" s="306"/>
      <c r="FU202" s="306"/>
      <c r="FV202" s="306"/>
      <c r="FW202" s="306"/>
      <c r="FX202" s="306"/>
      <c r="FY202" s="306"/>
      <c r="FZ202" s="306"/>
      <c r="GA202" s="306"/>
      <c r="GB202" s="306"/>
      <c r="GC202" s="306"/>
      <c r="GD202" s="306"/>
      <c r="GE202" s="306"/>
      <c r="GF202" s="306"/>
      <c r="GG202" s="306"/>
      <c r="GH202" s="306"/>
      <c r="GI202" s="306"/>
      <c r="GJ202" s="306"/>
      <c r="GK202" s="306"/>
      <c r="GL202" s="306"/>
      <c r="GM202" s="306"/>
      <c r="GN202" s="306"/>
      <c r="GO202" s="306"/>
      <c r="GP202" s="306"/>
      <c r="GQ202" s="306"/>
      <c r="GR202" s="306"/>
      <c r="GS202" s="306"/>
      <c r="GT202" s="306"/>
      <c r="GU202" s="306"/>
      <c r="GV202" s="306"/>
      <c r="GW202" s="306"/>
      <c r="GX202" s="306"/>
      <c r="GY202" s="306"/>
      <c r="GZ202" s="306"/>
      <c r="HA202" s="306"/>
      <c r="HB202" s="306"/>
      <c r="HC202" s="306"/>
      <c r="HD202" s="306"/>
      <c r="HE202" s="306"/>
      <c r="HF202" s="306"/>
      <c r="HG202" s="306"/>
      <c r="HH202" s="306"/>
      <c r="HI202" s="306"/>
      <c r="HJ202" s="306"/>
      <c r="HK202" s="306"/>
      <c r="HL202" s="306"/>
      <c r="HM202" s="306"/>
      <c r="HN202" s="306"/>
      <c r="HO202" s="306"/>
      <c r="HP202" s="306"/>
    </row>
    <row r="203" spans="1:224" x14ac:dyDescent="0.2">
      <c r="A203" s="142" t="s">
        <v>673</v>
      </c>
      <c r="B203" s="142" t="s">
        <v>674</v>
      </c>
      <c r="C203" s="142"/>
      <c r="D203" s="142"/>
      <c r="E203" s="246">
        <v>62</v>
      </c>
      <c r="F203" s="246">
        <v>51</v>
      </c>
      <c r="G203" s="246">
        <v>5</v>
      </c>
      <c r="H203" s="246">
        <v>3</v>
      </c>
      <c r="I203" s="246">
        <v>1</v>
      </c>
      <c r="J203" s="246">
        <v>0</v>
      </c>
      <c r="K203" s="246">
        <v>0</v>
      </c>
      <c r="L203" s="246">
        <v>0</v>
      </c>
      <c r="M203" s="246">
        <v>0</v>
      </c>
      <c r="N203" s="246">
        <v>2</v>
      </c>
      <c r="O203" s="246">
        <v>0</v>
      </c>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6"/>
      <c r="AL203" s="306"/>
      <c r="AM203" s="306"/>
      <c r="AN203" s="306"/>
      <c r="AO203" s="306"/>
      <c r="AP203" s="306"/>
      <c r="AQ203" s="306"/>
      <c r="AR203" s="306"/>
      <c r="AS203" s="306"/>
      <c r="AT203" s="306"/>
      <c r="AU203" s="306"/>
      <c r="AV203" s="306"/>
      <c r="AW203" s="306"/>
      <c r="AX203" s="306"/>
      <c r="AY203" s="306"/>
      <c r="AZ203" s="306"/>
      <c r="BA203" s="306"/>
      <c r="BB203" s="306"/>
      <c r="BC203" s="306"/>
      <c r="BD203" s="306"/>
      <c r="BE203" s="306"/>
      <c r="BF203" s="306"/>
      <c r="BG203" s="306"/>
      <c r="BH203" s="306"/>
      <c r="BI203" s="306"/>
      <c r="BJ203" s="306"/>
      <c r="BK203" s="306"/>
      <c r="BL203" s="306"/>
      <c r="BM203" s="306"/>
      <c r="BN203" s="306"/>
      <c r="BO203" s="306"/>
      <c r="BP203" s="306"/>
      <c r="BQ203" s="306"/>
      <c r="BR203" s="306"/>
      <c r="BS203" s="306"/>
      <c r="BT203" s="306"/>
      <c r="BU203" s="306"/>
      <c r="BV203" s="306"/>
      <c r="BW203" s="306"/>
      <c r="BX203" s="306"/>
      <c r="BY203" s="306"/>
      <c r="BZ203" s="306"/>
      <c r="CA203" s="306"/>
      <c r="CB203" s="306"/>
      <c r="CC203" s="306"/>
      <c r="CD203" s="306"/>
      <c r="CE203" s="306"/>
      <c r="CF203" s="306"/>
      <c r="CG203" s="306"/>
      <c r="CH203" s="306"/>
      <c r="CI203" s="306"/>
      <c r="CJ203" s="306"/>
      <c r="CK203" s="306"/>
      <c r="CL203" s="306"/>
      <c r="CM203" s="306"/>
      <c r="CN203" s="306"/>
      <c r="CO203" s="306"/>
      <c r="CP203" s="306"/>
      <c r="CQ203" s="306"/>
      <c r="CR203" s="306"/>
      <c r="CS203" s="306"/>
      <c r="CT203" s="306"/>
      <c r="CU203" s="306"/>
      <c r="CV203" s="306"/>
      <c r="CW203" s="306"/>
      <c r="CX203" s="306"/>
      <c r="CY203" s="306"/>
      <c r="CZ203" s="306"/>
      <c r="DA203" s="306"/>
      <c r="DB203" s="306"/>
      <c r="DC203" s="306"/>
      <c r="DD203" s="306"/>
      <c r="DE203" s="306"/>
      <c r="DF203" s="306"/>
      <c r="DG203" s="306"/>
      <c r="DH203" s="306"/>
      <c r="DI203" s="306"/>
      <c r="DJ203" s="306"/>
      <c r="DK203" s="306"/>
      <c r="DL203" s="306"/>
      <c r="DM203" s="306"/>
      <c r="DN203" s="306"/>
      <c r="DO203" s="306"/>
      <c r="DP203" s="306"/>
      <c r="DQ203" s="306"/>
      <c r="DR203" s="306"/>
      <c r="DS203" s="306"/>
      <c r="DT203" s="306"/>
      <c r="DU203" s="306"/>
      <c r="DV203" s="306"/>
      <c r="DW203" s="306"/>
      <c r="DX203" s="306"/>
      <c r="DY203" s="306"/>
      <c r="DZ203" s="306"/>
      <c r="EA203" s="306"/>
      <c r="EB203" s="306"/>
      <c r="EC203" s="306"/>
      <c r="ED203" s="306"/>
      <c r="EE203" s="306"/>
      <c r="EF203" s="306"/>
      <c r="EG203" s="306"/>
      <c r="EH203" s="306"/>
      <c r="EI203" s="306"/>
      <c r="EJ203" s="306"/>
      <c r="EK203" s="306"/>
      <c r="EL203" s="306"/>
      <c r="EM203" s="306"/>
      <c r="EN203" s="306"/>
      <c r="EO203" s="306"/>
      <c r="EP203" s="306"/>
      <c r="EQ203" s="306"/>
      <c r="ER203" s="306"/>
      <c r="ES203" s="306"/>
      <c r="ET203" s="306"/>
      <c r="EU203" s="306"/>
      <c r="EV203" s="306"/>
      <c r="EW203" s="306"/>
      <c r="EX203" s="306"/>
      <c r="EY203" s="306"/>
      <c r="EZ203" s="306"/>
      <c r="FA203" s="306"/>
      <c r="FB203" s="306"/>
      <c r="FC203" s="306"/>
      <c r="FD203" s="306"/>
      <c r="FE203" s="306"/>
      <c r="FF203" s="306"/>
      <c r="FG203" s="306"/>
      <c r="FH203" s="306"/>
      <c r="FI203" s="306"/>
      <c r="FJ203" s="306"/>
      <c r="FK203" s="306"/>
      <c r="FL203" s="306"/>
      <c r="FM203" s="306"/>
      <c r="FN203" s="306"/>
      <c r="FO203" s="306"/>
      <c r="FP203" s="306"/>
      <c r="FQ203" s="306"/>
      <c r="FR203" s="306"/>
      <c r="FS203" s="306"/>
      <c r="FT203" s="306"/>
      <c r="FU203" s="306"/>
      <c r="FV203" s="306"/>
      <c r="FW203" s="306"/>
      <c r="FX203" s="306"/>
      <c r="FY203" s="306"/>
      <c r="FZ203" s="306"/>
      <c r="GA203" s="306"/>
      <c r="GB203" s="306"/>
      <c r="GC203" s="306"/>
      <c r="GD203" s="306"/>
      <c r="GE203" s="306"/>
      <c r="GF203" s="306"/>
      <c r="GG203" s="306"/>
      <c r="GH203" s="306"/>
      <c r="GI203" s="306"/>
      <c r="GJ203" s="306"/>
      <c r="GK203" s="306"/>
      <c r="GL203" s="306"/>
      <c r="GM203" s="306"/>
      <c r="GN203" s="306"/>
      <c r="GO203" s="306"/>
      <c r="GP203" s="306"/>
      <c r="GQ203" s="306"/>
      <c r="GR203" s="306"/>
      <c r="GS203" s="306"/>
      <c r="GT203" s="306"/>
      <c r="GU203" s="306"/>
      <c r="GV203" s="306"/>
      <c r="GW203" s="306"/>
      <c r="GX203" s="306"/>
      <c r="GY203" s="306"/>
      <c r="GZ203" s="306"/>
      <c r="HA203" s="306"/>
      <c r="HB203" s="306"/>
      <c r="HC203" s="306"/>
      <c r="HD203" s="306"/>
      <c r="HE203" s="306"/>
      <c r="HF203" s="306"/>
      <c r="HG203" s="306"/>
      <c r="HH203" s="306"/>
      <c r="HI203" s="306"/>
      <c r="HJ203" s="306"/>
      <c r="HK203" s="306"/>
      <c r="HL203" s="306"/>
      <c r="HM203" s="306"/>
      <c r="HN203" s="306"/>
      <c r="HO203" s="306"/>
      <c r="HP203" s="306"/>
    </row>
    <row r="204" spans="1:224" x14ac:dyDescent="0.2">
      <c r="A204" s="142" t="s">
        <v>675</v>
      </c>
      <c r="B204" s="142" t="s">
        <v>676</v>
      </c>
      <c r="C204" s="142"/>
      <c r="D204" s="142"/>
      <c r="E204" s="246">
        <v>104</v>
      </c>
      <c r="F204" s="246">
        <v>28</v>
      </c>
      <c r="G204" s="246">
        <v>44</v>
      </c>
      <c r="H204" s="246">
        <v>18</v>
      </c>
      <c r="I204" s="246">
        <v>2</v>
      </c>
      <c r="J204" s="246">
        <v>0</v>
      </c>
      <c r="K204" s="246">
        <v>2</v>
      </c>
      <c r="L204" s="246">
        <v>0</v>
      </c>
      <c r="M204" s="246">
        <v>2</v>
      </c>
      <c r="N204" s="246">
        <v>2</v>
      </c>
      <c r="O204" s="246">
        <v>6</v>
      </c>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6"/>
      <c r="AL204" s="306"/>
      <c r="AM204" s="306"/>
      <c r="AN204" s="306"/>
      <c r="AO204" s="306"/>
      <c r="AP204" s="306"/>
      <c r="AQ204" s="306"/>
      <c r="AR204" s="306"/>
      <c r="AS204" s="306"/>
      <c r="AT204" s="306"/>
      <c r="AU204" s="306"/>
      <c r="AV204" s="306"/>
      <c r="AW204" s="306"/>
      <c r="AX204" s="306"/>
      <c r="AY204" s="306"/>
      <c r="AZ204" s="306"/>
      <c r="BA204" s="306"/>
      <c r="BB204" s="306"/>
      <c r="BC204" s="306"/>
      <c r="BD204" s="306"/>
      <c r="BE204" s="306"/>
      <c r="BF204" s="306"/>
      <c r="BG204" s="306"/>
      <c r="BH204" s="306"/>
      <c r="BI204" s="306"/>
      <c r="BJ204" s="306"/>
      <c r="BK204" s="306"/>
      <c r="BL204" s="306"/>
      <c r="BM204" s="306"/>
      <c r="BN204" s="306"/>
      <c r="BO204" s="306"/>
      <c r="BP204" s="306"/>
      <c r="BQ204" s="306"/>
      <c r="BR204" s="306"/>
      <c r="BS204" s="306"/>
      <c r="BT204" s="306"/>
      <c r="BU204" s="306"/>
      <c r="BV204" s="306"/>
      <c r="BW204" s="306"/>
      <c r="BX204" s="306"/>
      <c r="BY204" s="306"/>
      <c r="BZ204" s="306"/>
      <c r="CA204" s="306"/>
      <c r="CB204" s="306"/>
      <c r="CC204" s="306"/>
      <c r="CD204" s="306"/>
      <c r="CE204" s="306"/>
      <c r="CF204" s="306"/>
      <c r="CG204" s="306"/>
      <c r="CH204" s="306"/>
      <c r="CI204" s="306"/>
      <c r="CJ204" s="306"/>
      <c r="CK204" s="306"/>
      <c r="CL204" s="306"/>
      <c r="CM204" s="306"/>
      <c r="CN204" s="306"/>
      <c r="CO204" s="306"/>
      <c r="CP204" s="306"/>
      <c r="CQ204" s="306"/>
      <c r="CR204" s="306"/>
      <c r="CS204" s="306"/>
      <c r="CT204" s="306"/>
      <c r="CU204" s="306"/>
      <c r="CV204" s="306"/>
      <c r="CW204" s="306"/>
      <c r="CX204" s="306"/>
      <c r="CY204" s="306"/>
      <c r="CZ204" s="306"/>
      <c r="DA204" s="306"/>
      <c r="DB204" s="306"/>
      <c r="DC204" s="306"/>
      <c r="DD204" s="306"/>
      <c r="DE204" s="306"/>
      <c r="DF204" s="306"/>
      <c r="DG204" s="306"/>
      <c r="DH204" s="306"/>
      <c r="DI204" s="306"/>
      <c r="DJ204" s="306"/>
      <c r="DK204" s="306"/>
      <c r="DL204" s="306"/>
      <c r="DM204" s="306"/>
      <c r="DN204" s="306"/>
      <c r="DO204" s="306"/>
      <c r="DP204" s="306"/>
      <c r="DQ204" s="306"/>
      <c r="DR204" s="306"/>
      <c r="DS204" s="306"/>
      <c r="DT204" s="306"/>
      <c r="DU204" s="306"/>
      <c r="DV204" s="306"/>
      <c r="DW204" s="306"/>
      <c r="DX204" s="306"/>
      <c r="DY204" s="306"/>
      <c r="DZ204" s="306"/>
      <c r="EA204" s="306"/>
      <c r="EB204" s="306"/>
      <c r="EC204" s="306"/>
      <c r="ED204" s="306"/>
      <c r="EE204" s="306"/>
      <c r="EF204" s="306"/>
      <c r="EG204" s="306"/>
      <c r="EH204" s="306"/>
      <c r="EI204" s="306"/>
      <c r="EJ204" s="306"/>
      <c r="EK204" s="306"/>
      <c r="EL204" s="306"/>
      <c r="EM204" s="306"/>
      <c r="EN204" s="306"/>
      <c r="EO204" s="306"/>
      <c r="EP204" s="306"/>
      <c r="EQ204" s="306"/>
      <c r="ER204" s="306"/>
      <c r="ES204" s="306"/>
      <c r="ET204" s="306"/>
      <c r="EU204" s="306"/>
      <c r="EV204" s="306"/>
      <c r="EW204" s="306"/>
      <c r="EX204" s="306"/>
      <c r="EY204" s="306"/>
      <c r="EZ204" s="306"/>
      <c r="FA204" s="306"/>
      <c r="FB204" s="306"/>
      <c r="FC204" s="306"/>
      <c r="FD204" s="306"/>
      <c r="FE204" s="306"/>
      <c r="FF204" s="306"/>
      <c r="FG204" s="306"/>
      <c r="FH204" s="306"/>
      <c r="FI204" s="306"/>
      <c r="FJ204" s="306"/>
      <c r="FK204" s="306"/>
      <c r="FL204" s="306"/>
      <c r="FM204" s="306"/>
      <c r="FN204" s="306"/>
      <c r="FO204" s="306"/>
      <c r="FP204" s="306"/>
      <c r="FQ204" s="306"/>
      <c r="FR204" s="306"/>
      <c r="FS204" s="306"/>
      <c r="FT204" s="306"/>
      <c r="FU204" s="306"/>
      <c r="FV204" s="306"/>
      <c r="FW204" s="306"/>
      <c r="FX204" s="306"/>
      <c r="FY204" s="306"/>
      <c r="FZ204" s="306"/>
      <c r="GA204" s="306"/>
      <c r="GB204" s="306"/>
      <c r="GC204" s="306"/>
      <c r="GD204" s="306"/>
      <c r="GE204" s="306"/>
      <c r="GF204" s="306"/>
      <c r="GG204" s="306"/>
      <c r="GH204" s="306"/>
      <c r="GI204" s="306"/>
      <c r="GJ204" s="306"/>
      <c r="GK204" s="306"/>
      <c r="GL204" s="306"/>
      <c r="GM204" s="306"/>
      <c r="GN204" s="306"/>
      <c r="GO204" s="306"/>
      <c r="GP204" s="306"/>
      <c r="GQ204" s="306"/>
      <c r="GR204" s="306"/>
      <c r="GS204" s="306"/>
      <c r="GT204" s="306"/>
      <c r="GU204" s="306"/>
      <c r="GV204" s="306"/>
      <c r="GW204" s="306"/>
      <c r="GX204" s="306"/>
      <c r="GY204" s="306"/>
      <c r="GZ204" s="306"/>
      <c r="HA204" s="306"/>
      <c r="HB204" s="306"/>
      <c r="HC204" s="306"/>
      <c r="HD204" s="306"/>
      <c r="HE204" s="306"/>
      <c r="HF204" s="306"/>
      <c r="HG204" s="306"/>
      <c r="HH204" s="306"/>
      <c r="HI204" s="306"/>
      <c r="HJ204" s="306"/>
      <c r="HK204" s="306"/>
      <c r="HL204" s="306"/>
      <c r="HM204" s="306"/>
      <c r="HN204" s="306"/>
      <c r="HO204" s="306"/>
      <c r="HP204" s="306"/>
    </row>
    <row r="205" spans="1:224" x14ac:dyDescent="0.2">
      <c r="A205" s="142" t="s">
        <v>677</v>
      </c>
      <c r="B205" s="142" t="s">
        <v>678</v>
      </c>
      <c r="C205" s="142"/>
      <c r="D205" s="142"/>
      <c r="E205" s="246">
        <v>106</v>
      </c>
      <c r="F205" s="246">
        <v>24</v>
      </c>
      <c r="G205" s="246">
        <v>6</v>
      </c>
      <c r="H205" s="246">
        <v>51</v>
      </c>
      <c r="I205" s="246">
        <v>3</v>
      </c>
      <c r="J205" s="246">
        <v>1</v>
      </c>
      <c r="K205" s="246">
        <v>6</v>
      </c>
      <c r="L205" s="246">
        <v>0</v>
      </c>
      <c r="M205" s="246">
        <v>0</v>
      </c>
      <c r="N205" s="246">
        <v>12</v>
      </c>
      <c r="O205" s="246">
        <v>3</v>
      </c>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6"/>
      <c r="AL205" s="306"/>
      <c r="AM205" s="306"/>
      <c r="AN205" s="306"/>
      <c r="AO205" s="306"/>
      <c r="AP205" s="306"/>
      <c r="AQ205" s="306"/>
      <c r="AR205" s="306"/>
      <c r="AS205" s="306"/>
      <c r="AT205" s="306"/>
      <c r="AU205" s="306"/>
      <c r="AV205" s="306"/>
      <c r="AW205" s="306"/>
      <c r="AX205" s="306"/>
      <c r="AY205" s="306"/>
      <c r="AZ205" s="306"/>
      <c r="BA205" s="306"/>
      <c r="BB205" s="306"/>
      <c r="BC205" s="306"/>
      <c r="BD205" s="306"/>
      <c r="BE205" s="306"/>
      <c r="BF205" s="306"/>
      <c r="BG205" s="306"/>
      <c r="BH205" s="306"/>
      <c r="BI205" s="306"/>
      <c r="BJ205" s="306"/>
      <c r="BK205" s="306"/>
      <c r="BL205" s="306"/>
      <c r="BM205" s="306"/>
      <c r="BN205" s="306"/>
      <c r="BO205" s="306"/>
      <c r="BP205" s="306"/>
      <c r="BQ205" s="306"/>
      <c r="BR205" s="306"/>
      <c r="BS205" s="306"/>
      <c r="BT205" s="306"/>
      <c r="BU205" s="306"/>
      <c r="BV205" s="306"/>
      <c r="BW205" s="306"/>
      <c r="BX205" s="306"/>
      <c r="BY205" s="306"/>
      <c r="BZ205" s="306"/>
      <c r="CA205" s="306"/>
      <c r="CB205" s="306"/>
      <c r="CC205" s="306"/>
      <c r="CD205" s="306"/>
      <c r="CE205" s="306"/>
      <c r="CF205" s="306"/>
      <c r="CG205" s="306"/>
      <c r="CH205" s="306"/>
      <c r="CI205" s="306"/>
      <c r="CJ205" s="306"/>
      <c r="CK205" s="306"/>
      <c r="CL205" s="306"/>
      <c r="CM205" s="306"/>
      <c r="CN205" s="306"/>
      <c r="CO205" s="306"/>
      <c r="CP205" s="306"/>
      <c r="CQ205" s="306"/>
      <c r="CR205" s="306"/>
      <c r="CS205" s="306"/>
      <c r="CT205" s="306"/>
      <c r="CU205" s="306"/>
      <c r="CV205" s="306"/>
      <c r="CW205" s="306"/>
      <c r="CX205" s="306"/>
      <c r="CY205" s="306"/>
      <c r="CZ205" s="306"/>
      <c r="DA205" s="306"/>
      <c r="DB205" s="306"/>
      <c r="DC205" s="306"/>
      <c r="DD205" s="306"/>
      <c r="DE205" s="306"/>
      <c r="DF205" s="306"/>
      <c r="DG205" s="306"/>
      <c r="DH205" s="306"/>
      <c r="DI205" s="306"/>
      <c r="DJ205" s="306"/>
      <c r="DK205" s="306"/>
      <c r="DL205" s="306"/>
      <c r="DM205" s="306"/>
      <c r="DN205" s="306"/>
      <c r="DO205" s="306"/>
      <c r="DP205" s="306"/>
      <c r="DQ205" s="306"/>
      <c r="DR205" s="306"/>
      <c r="DS205" s="306"/>
      <c r="DT205" s="306"/>
      <c r="DU205" s="306"/>
      <c r="DV205" s="306"/>
      <c r="DW205" s="306"/>
      <c r="DX205" s="306"/>
      <c r="DY205" s="306"/>
      <c r="DZ205" s="306"/>
      <c r="EA205" s="306"/>
      <c r="EB205" s="306"/>
      <c r="EC205" s="306"/>
      <c r="ED205" s="306"/>
      <c r="EE205" s="306"/>
      <c r="EF205" s="306"/>
      <c r="EG205" s="306"/>
      <c r="EH205" s="306"/>
      <c r="EI205" s="306"/>
      <c r="EJ205" s="306"/>
      <c r="EK205" s="306"/>
      <c r="EL205" s="306"/>
      <c r="EM205" s="306"/>
      <c r="EN205" s="306"/>
      <c r="EO205" s="306"/>
      <c r="EP205" s="306"/>
      <c r="EQ205" s="306"/>
      <c r="ER205" s="306"/>
      <c r="ES205" s="306"/>
      <c r="ET205" s="306"/>
      <c r="EU205" s="306"/>
      <c r="EV205" s="306"/>
      <c r="EW205" s="306"/>
      <c r="EX205" s="306"/>
      <c r="EY205" s="306"/>
      <c r="EZ205" s="306"/>
      <c r="FA205" s="306"/>
      <c r="FB205" s="306"/>
      <c r="FC205" s="306"/>
      <c r="FD205" s="306"/>
      <c r="FE205" s="306"/>
      <c r="FF205" s="306"/>
      <c r="FG205" s="306"/>
      <c r="FH205" s="306"/>
      <c r="FI205" s="306"/>
      <c r="FJ205" s="306"/>
      <c r="FK205" s="306"/>
      <c r="FL205" s="306"/>
      <c r="FM205" s="306"/>
      <c r="FN205" s="306"/>
      <c r="FO205" s="306"/>
      <c r="FP205" s="306"/>
      <c r="FQ205" s="306"/>
      <c r="FR205" s="306"/>
      <c r="FS205" s="306"/>
      <c r="FT205" s="306"/>
      <c r="FU205" s="306"/>
      <c r="FV205" s="306"/>
      <c r="FW205" s="306"/>
      <c r="FX205" s="306"/>
      <c r="FY205" s="306"/>
      <c r="FZ205" s="306"/>
      <c r="GA205" s="306"/>
      <c r="GB205" s="306"/>
      <c r="GC205" s="306"/>
      <c r="GD205" s="306"/>
      <c r="GE205" s="306"/>
      <c r="GF205" s="306"/>
      <c r="GG205" s="306"/>
      <c r="GH205" s="306"/>
      <c r="GI205" s="306"/>
      <c r="GJ205" s="306"/>
      <c r="GK205" s="306"/>
      <c r="GL205" s="306"/>
      <c r="GM205" s="306"/>
      <c r="GN205" s="306"/>
      <c r="GO205" s="306"/>
      <c r="GP205" s="306"/>
      <c r="GQ205" s="306"/>
      <c r="GR205" s="306"/>
      <c r="GS205" s="306"/>
      <c r="GT205" s="306"/>
      <c r="GU205" s="306"/>
      <c r="GV205" s="306"/>
      <c r="GW205" s="306"/>
      <c r="GX205" s="306"/>
      <c r="GY205" s="306"/>
      <c r="GZ205" s="306"/>
      <c r="HA205" s="306"/>
      <c r="HB205" s="306"/>
      <c r="HC205" s="306"/>
      <c r="HD205" s="306"/>
      <c r="HE205" s="306"/>
      <c r="HF205" s="306"/>
      <c r="HG205" s="306"/>
      <c r="HH205" s="306"/>
      <c r="HI205" s="306"/>
      <c r="HJ205" s="306"/>
      <c r="HK205" s="306"/>
      <c r="HL205" s="306"/>
      <c r="HM205" s="306"/>
      <c r="HN205" s="306"/>
      <c r="HO205" s="306"/>
      <c r="HP205" s="306"/>
    </row>
    <row r="206" spans="1:224" x14ac:dyDescent="0.2">
      <c r="A206" s="142" t="s">
        <v>679</v>
      </c>
      <c r="B206" s="142" t="s">
        <v>680</v>
      </c>
      <c r="C206" s="142"/>
      <c r="D206" s="142"/>
      <c r="E206" s="246">
        <v>76</v>
      </c>
      <c r="F206" s="246">
        <v>18</v>
      </c>
      <c r="G206" s="246">
        <v>17</v>
      </c>
      <c r="H206" s="246">
        <v>15</v>
      </c>
      <c r="I206" s="246">
        <v>3</v>
      </c>
      <c r="J206" s="246">
        <v>4</v>
      </c>
      <c r="K206" s="246">
        <v>11</v>
      </c>
      <c r="L206" s="246">
        <v>0</v>
      </c>
      <c r="M206" s="246">
        <v>1</v>
      </c>
      <c r="N206" s="246">
        <v>5</v>
      </c>
      <c r="O206" s="246">
        <v>2</v>
      </c>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6"/>
      <c r="AL206" s="306"/>
      <c r="AM206" s="306"/>
      <c r="AN206" s="306"/>
      <c r="AO206" s="306"/>
      <c r="AP206" s="306"/>
      <c r="AQ206" s="306"/>
      <c r="AR206" s="306"/>
      <c r="AS206" s="306"/>
      <c r="AT206" s="306"/>
      <c r="AU206" s="306"/>
      <c r="AV206" s="306"/>
      <c r="AW206" s="306"/>
      <c r="AX206" s="306"/>
      <c r="AY206" s="306"/>
      <c r="AZ206" s="306"/>
      <c r="BA206" s="306"/>
      <c r="BB206" s="306"/>
      <c r="BC206" s="306"/>
      <c r="BD206" s="306"/>
      <c r="BE206" s="306"/>
      <c r="BF206" s="306"/>
      <c r="BG206" s="306"/>
      <c r="BH206" s="306"/>
      <c r="BI206" s="306"/>
      <c r="BJ206" s="306"/>
      <c r="BK206" s="306"/>
      <c r="BL206" s="306"/>
      <c r="BM206" s="306"/>
      <c r="BN206" s="306"/>
      <c r="BO206" s="306"/>
      <c r="BP206" s="306"/>
      <c r="BQ206" s="306"/>
      <c r="BR206" s="306"/>
      <c r="BS206" s="306"/>
      <c r="BT206" s="306"/>
      <c r="BU206" s="306"/>
      <c r="BV206" s="306"/>
      <c r="BW206" s="306"/>
      <c r="BX206" s="306"/>
      <c r="BY206" s="306"/>
      <c r="BZ206" s="306"/>
      <c r="CA206" s="306"/>
      <c r="CB206" s="306"/>
      <c r="CC206" s="306"/>
      <c r="CD206" s="306"/>
      <c r="CE206" s="306"/>
      <c r="CF206" s="306"/>
      <c r="CG206" s="306"/>
      <c r="CH206" s="306"/>
      <c r="CI206" s="306"/>
      <c r="CJ206" s="306"/>
      <c r="CK206" s="306"/>
      <c r="CL206" s="306"/>
      <c r="CM206" s="306"/>
      <c r="CN206" s="306"/>
      <c r="CO206" s="306"/>
      <c r="CP206" s="306"/>
      <c r="CQ206" s="306"/>
      <c r="CR206" s="306"/>
      <c r="CS206" s="306"/>
      <c r="CT206" s="306"/>
      <c r="CU206" s="306"/>
      <c r="CV206" s="306"/>
      <c r="CW206" s="306"/>
      <c r="CX206" s="306"/>
      <c r="CY206" s="306"/>
      <c r="CZ206" s="306"/>
      <c r="DA206" s="306"/>
      <c r="DB206" s="306"/>
      <c r="DC206" s="306"/>
      <c r="DD206" s="306"/>
      <c r="DE206" s="306"/>
      <c r="DF206" s="306"/>
      <c r="DG206" s="306"/>
      <c r="DH206" s="306"/>
      <c r="DI206" s="306"/>
      <c r="DJ206" s="306"/>
      <c r="DK206" s="306"/>
      <c r="DL206" s="306"/>
      <c r="DM206" s="306"/>
      <c r="DN206" s="306"/>
      <c r="DO206" s="306"/>
      <c r="DP206" s="306"/>
      <c r="DQ206" s="306"/>
      <c r="DR206" s="306"/>
      <c r="DS206" s="306"/>
      <c r="DT206" s="306"/>
      <c r="DU206" s="306"/>
      <c r="DV206" s="306"/>
      <c r="DW206" s="306"/>
      <c r="DX206" s="306"/>
      <c r="DY206" s="306"/>
      <c r="DZ206" s="306"/>
      <c r="EA206" s="306"/>
      <c r="EB206" s="306"/>
      <c r="EC206" s="306"/>
      <c r="ED206" s="306"/>
      <c r="EE206" s="306"/>
      <c r="EF206" s="306"/>
      <c r="EG206" s="306"/>
      <c r="EH206" s="306"/>
      <c r="EI206" s="306"/>
      <c r="EJ206" s="306"/>
      <c r="EK206" s="306"/>
      <c r="EL206" s="306"/>
      <c r="EM206" s="306"/>
      <c r="EN206" s="306"/>
      <c r="EO206" s="306"/>
      <c r="EP206" s="306"/>
      <c r="EQ206" s="306"/>
      <c r="ER206" s="306"/>
      <c r="ES206" s="306"/>
      <c r="ET206" s="306"/>
      <c r="EU206" s="306"/>
      <c r="EV206" s="306"/>
      <c r="EW206" s="306"/>
      <c r="EX206" s="306"/>
      <c r="EY206" s="306"/>
      <c r="EZ206" s="306"/>
      <c r="FA206" s="306"/>
      <c r="FB206" s="306"/>
      <c r="FC206" s="306"/>
      <c r="FD206" s="306"/>
      <c r="FE206" s="306"/>
      <c r="FF206" s="306"/>
      <c r="FG206" s="306"/>
      <c r="FH206" s="306"/>
      <c r="FI206" s="306"/>
      <c r="FJ206" s="306"/>
      <c r="FK206" s="306"/>
      <c r="FL206" s="306"/>
      <c r="FM206" s="306"/>
      <c r="FN206" s="306"/>
      <c r="FO206" s="306"/>
      <c r="FP206" s="306"/>
      <c r="FQ206" s="306"/>
      <c r="FR206" s="306"/>
      <c r="FS206" s="306"/>
      <c r="FT206" s="306"/>
      <c r="FU206" s="306"/>
      <c r="FV206" s="306"/>
      <c r="FW206" s="306"/>
      <c r="FX206" s="306"/>
      <c r="FY206" s="306"/>
      <c r="FZ206" s="306"/>
      <c r="GA206" s="306"/>
      <c r="GB206" s="306"/>
      <c r="GC206" s="306"/>
      <c r="GD206" s="306"/>
      <c r="GE206" s="306"/>
      <c r="GF206" s="306"/>
      <c r="GG206" s="306"/>
      <c r="GH206" s="306"/>
      <c r="GI206" s="306"/>
      <c r="GJ206" s="306"/>
      <c r="GK206" s="306"/>
      <c r="GL206" s="306"/>
      <c r="GM206" s="306"/>
      <c r="GN206" s="306"/>
      <c r="GO206" s="306"/>
      <c r="GP206" s="306"/>
      <c r="GQ206" s="306"/>
      <c r="GR206" s="306"/>
      <c r="GS206" s="306"/>
      <c r="GT206" s="306"/>
      <c r="GU206" s="306"/>
      <c r="GV206" s="306"/>
      <c r="GW206" s="306"/>
      <c r="GX206" s="306"/>
      <c r="GY206" s="306"/>
      <c r="GZ206" s="306"/>
      <c r="HA206" s="306"/>
      <c r="HB206" s="306"/>
      <c r="HC206" s="306"/>
      <c r="HD206" s="306"/>
      <c r="HE206" s="306"/>
      <c r="HF206" s="306"/>
      <c r="HG206" s="306"/>
      <c r="HH206" s="306"/>
      <c r="HI206" s="306"/>
      <c r="HJ206" s="306"/>
      <c r="HK206" s="306"/>
      <c r="HL206" s="306"/>
      <c r="HM206" s="306"/>
      <c r="HN206" s="306"/>
      <c r="HO206" s="306"/>
      <c r="HP206" s="306"/>
    </row>
    <row r="207" spans="1:224" x14ac:dyDescent="0.2">
      <c r="A207" s="142" t="s">
        <v>681</v>
      </c>
      <c r="B207" s="142" t="s">
        <v>682</v>
      </c>
      <c r="C207" s="142"/>
      <c r="D207" s="142"/>
      <c r="E207" s="246">
        <v>56</v>
      </c>
      <c r="F207" s="246">
        <v>27</v>
      </c>
      <c r="G207" s="246">
        <v>3</v>
      </c>
      <c r="H207" s="246">
        <v>9</v>
      </c>
      <c r="I207" s="246">
        <v>3</v>
      </c>
      <c r="J207" s="246">
        <v>3</v>
      </c>
      <c r="K207" s="246">
        <v>2</v>
      </c>
      <c r="L207" s="246">
        <v>1</v>
      </c>
      <c r="M207" s="246">
        <v>0</v>
      </c>
      <c r="N207" s="246">
        <v>7</v>
      </c>
      <c r="O207" s="246">
        <v>1</v>
      </c>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6"/>
      <c r="AL207" s="306"/>
      <c r="AM207" s="306"/>
      <c r="AN207" s="306"/>
      <c r="AO207" s="306"/>
      <c r="AP207" s="306"/>
      <c r="AQ207" s="306"/>
      <c r="AR207" s="306"/>
      <c r="AS207" s="306"/>
      <c r="AT207" s="306"/>
      <c r="AU207" s="306"/>
      <c r="AV207" s="306"/>
      <c r="AW207" s="306"/>
      <c r="AX207" s="306"/>
      <c r="AY207" s="306"/>
      <c r="AZ207" s="306"/>
      <c r="BA207" s="306"/>
      <c r="BB207" s="306"/>
      <c r="BC207" s="306"/>
      <c r="BD207" s="306"/>
      <c r="BE207" s="306"/>
      <c r="BF207" s="306"/>
      <c r="BG207" s="306"/>
      <c r="BH207" s="306"/>
      <c r="BI207" s="306"/>
      <c r="BJ207" s="306"/>
      <c r="BK207" s="306"/>
      <c r="BL207" s="306"/>
      <c r="BM207" s="306"/>
      <c r="BN207" s="306"/>
      <c r="BO207" s="306"/>
      <c r="BP207" s="306"/>
      <c r="BQ207" s="306"/>
      <c r="BR207" s="306"/>
      <c r="BS207" s="306"/>
      <c r="BT207" s="306"/>
      <c r="BU207" s="306"/>
      <c r="BV207" s="306"/>
      <c r="BW207" s="306"/>
      <c r="BX207" s="306"/>
      <c r="BY207" s="306"/>
      <c r="BZ207" s="306"/>
      <c r="CA207" s="306"/>
      <c r="CB207" s="306"/>
      <c r="CC207" s="306"/>
      <c r="CD207" s="306"/>
      <c r="CE207" s="306"/>
      <c r="CF207" s="306"/>
      <c r="CG207" s="306"/>
      <c r="CH207" s="306"/>
      <c r="CI207" s="306"/>
      <c r="CJ207" s="306"/>
      <c r="CK207" s="306"/>
      <c r="CL207" s="306"/>
      <c r="CM207" s="306"/>
      <c r="CN207" s="306"/>
      <c r="CO207" s="306"/>
      <c r="CP207" s="306"/>
      <c r="CQ207" s="306"/>
      <c r="CR207" s="306"/>
      <c r="CS207" s="306"/>
      <c r="CT207" s="306"/>
      <c r="CU207" s="306"/>
      <c r="CV207" s="306"/>
      <c r="CW207" s="306"/>
      <c r="CX207" s="306"/>
      <c r="CY207" s="306"/>
      <c r="CZ207" s="306"/>
      <c r="DA207" s="306"/>
      <c r="DB207" s="306"/>
      <c r="DC207" s="306"/>
      <c r="DD207" s="306"/>
      <c r="DE207" s="306"/>
      <c r="DF207" s="306"/>
      <c r="DG207" s="306"/>
      <c r="DH207" s="306"/>
      <c r="DI207" s="306"/>
      <c r="DJ207" s="306"/>
      <c r="DK207" s="306"/>
      <c r="DL207" s="306"/>
      <c r="DM207" s="306"/>
      <c r="DN207" s="306"/>
      <c r="DO207" s="306"/>
      <c r="DP207" s="306"/>
      <c r="DQ207" s="306"/>
      <c r="DR207" s="306"/>
      <c r="DS207" s="306"/>
      <c r="DT207" s="306"/>
      <c r="DU207" s="306"/>
      <c r="DV207" s="306"/>
      <c r="DW207" s="306"/>
      <c r="DX207" s="306"/>
      <c r="DY207" s="306"/>
      <c r="DZ207" s="306"/>
      <c r="EA207" s="306"/>
      <c r="EB207" s="306"/>
      <c r="EC207" s="306"/>
      <c r="ED207" s="306"/>
      <c r="EE207" s="306"/>
      <c r="EF207" s="306"/>
      <c r="EG207" s="306"/>
      <c r="EH207" s="306"/>
      <c r="EI207" s="306"/>
      <c r="EJ207" s="306"/>
      <c r="EK207" s="306"/>
      <c r="EL207" s="306"/>
      <c r="EM207" s="306"/>
      <c r="EN207" s="306"/>
      <c r="EO207" s="306"/>
      <c r="EP207" s="306"/>
      <c r="EQ207" s="306"/>
      <c r="ER207" s="306"/>
      <c r="ES207" s="306"/>
      <c r="ET207" s="306"/>
      <c r="EU207" s="306"/>
      <c r="EV207" s="306"/>
      <c r="EW207" s="306"/>
      <c r="EX207" s="306"/>
      <c r="EY207" s="306"/>
      <c r="EZ207" s="306"/>
      <c r="FA207" s="306"/>
      <c r="FB207" s="306"/>
      <c r="FC207" s="306"/>
      <c r="FD207" s="306"/>
      <c r="FE207" s="306"/>
      <c r="FF207" s="306"/>
      <c r="FG207" s="306"/>
      <c r="FH207" s="306"/>
      <c r="FI207" s="306"/>
      <c r="FJ207" s="306"/>
      <c r="FK207" s="306"/>
      <c r="FL207" s="306"/>
      <c r="FM207" s="306"/>
      <c r="FN207" s="306"/>
      <c r="FO207" s="306"/>
      <c r="FP207" s="306"/>
      <c r="FQ207" s="306"/>
      <c r="FR207" s="306"/>
      <c r="FS207" s="306"/>
      <c r="FT207" s="306"/>
      <c r="FU207" s="306"/>
      <c r="FV207" s="306"/>
      <c r="FW207" s="306"/>
      <c r="FX207" s="306"/>
      <c r="FY207" s="306"/>
      <c r="FZ207" s="306"/>
      <c r="GA207" s="306"/>
      <c r="GB207" s="306"/>
      <c r="GC207" s="306"/>
      <c r="GD207" s="306"/>
      <c r="GE207" s="306"/>
      <c r="GF207" s="306"/>
      <c r="GG207" s="306"/>
      <c r="GH207" s="306"/>
      <c r="GI207" s="306"/>
      <c r="GJ207" s="306"/>
      <c r="GK207" s="306"/>
      <c r="GL207" s="306"/>
      <c r="GM207" s="306"/>
      <c r="GN207" s="306"/>
      <c r="GO207" s="306"/>
      <c r="GP207" s="306"/>
      <c r="GQ207" s="306"/>
      <c r="GR207" s="306"/>
      <c r="GS207" s="306"/>
      <c r="GT207" s="306"/>
      <c r="GU207" s="306"/>
      <c r="GV207" s="306"/>
      <c r="GW207" s="306"/>
      <c r="GX207" s="306"/>
      <c r="GY207" s="306"/>
      <c r="GZ207" s="306"/>
      <c r="HA207" s="306"/>
      <c r="HB207" s="306"/>
      <c r="HC207" s="306"/>
      <c r="HD207" s="306"/>
      <c r="HE207" s="306"/>
      <c r="HF207" s="306"/>
      <c r="HG207" s="306"/>
      <c r="HH207" s="306"/>
      <c r="HI207" s="306"/>
      <c r="HJ207" s="306"/>
      <c r="HK207" s="306"/>
      <c r="HL207" s="306"/>
      <c r="HM207" s="306"/>
      <c r="HN207" s="306"/>
      <c r="HO207" s="306"/>
      <c r="HP207" s="306"/>
    </row>
    <row r="208" spans="1:224" x14ac:dyDescent="0.2">
      <c r="A208" s="142" t="s">
        <v>683</v>
      </c>
      <c r="B208" s="142" t="s">
        <v>684</v>
      </c>
      <c r="C208" s="142"/>
      <c r="D208" s="142"/>
      <c r="E208" s="246">
        <v>89</v>
      </c>
      <c r="F208" s="246">
        <v>11</v>
      </c>
      <c r="G208" s="246">
        <v>24</v>
      </c>
      <c r="H208" s="246">
        <v>27</v>
      </c>
      <c r="I208" s="246">
        <v>4</v>
      </c>
      <c r="J208" s="246">
        <v>2</v>
      </c>
      <c r="K208" s="246">
        <v>6</v>
      </c>
      <c r="L208" s="246">
        <v>1</v>
      </c>
      <c r="M208" s="246">
        <v>4</v>
      </c>
      <c r="N208" s="246">
        <v>4</v>
      </c>
      <c r="O208" s="246">
        <v>6</v>
      </c>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6"/>
      <c r="AL208" s="306"/>
      <c r="AM208" s="306"/>
      <c r="AN208" s="306"/>
      <c r="AO208" s="306"/>
      <c r="AP208" s="306"/>
      <c r="AQ208" s="306"/>
      <c r="AR208" s="306"/>
      <c r="AS208" s="306"/>
      <c r="AT208" s="306"/>
      <c r="AU208" s="306"/>
      <c r="AV208" s="306"/>
      <c r="AW208" s="306"/>
      <c r="AX208" s="306"/>
      <c r="AY208" s="306"/>
      <c r="AZ208" s="306"/>
      <c r="BA208" s="306"/>
      <c r="BB208" s="306"/>
      <c r="BC208" s="306"/>
      <c r="BD208" s="306"/>
      <c r="BE208" s="306"/>
      <c r="BF208" s="306"/>
      <c r="BG208" s="306"/>
      <c r="BH208" s="306"/>
      <c r="BI208" s="306"/>
      <c r="BJ208" s="306"/>
      <c r="BK208" s="306"/>
      <c r="BL208" s="306"/>
      <c r="BM208" s="306"/>
      <c r="BN208" s="306"/>
      <c r="BO208" s="306"/>
      <c r="BP208" s="306"/>
      <c r="BQ208" s="306"/>
      <c r="BR208" s="306"/>
      <c r="BS208" s="306"/>
      <c r="BT208" s="306"/>
      <c r="BU208" s="306"/>
      <c r="BV208" s="306"/>
      <c r="BW208" s="306"/>
      <c r="BX208" s="306"/>
      <c r="BY208" s="306"/>
      <c r="BZ208" s="306"/>
      <c r="CA208" s="306"/>
      <c r="CB208" s="306"/>
      <c r="CC208" s="306"/>
      <c r="CD208" s="306"/>
      <c r="CE208" s="306"/>
      <c r="CF208" s="306"/>
      <c r="CG208" s="306"/>
      <c r="CH208" s="306"/>
      <c r="CI208" s="306"/>
      <c r="CJ208" s="306"/>
      <c r="CK208" s="306"/>
      <c r="CL208" s="306"/>
      <c r="CM208" s="306"/>
      <c r="CN208" s="306"/>
      <c r="CO208" s="306"/>
      <c r="CP208" s="306"/>
      <c r="CQ208" s="306"/>
      <c r="CR208" s="306"/>
      <c r="CS208" s="306"/>
      <c r="CT208" s="306"/>
      <c r="CU208" s="306"/>
      <c r="CV208" s="306"/>
      <c r="CW208" s="306"/>
      <c r="CX208" s="306"/>
      <c r="CY208" s="306"/>
      <c r="CZ208" s="306"/>
      <c r="DA208" s="306"/>
      <c r="DB208" s="306"/>
      <c r="DC208" s="306"/>
      <c r="DD208" s="306"/>
      <c r="DE208" s="306"/>
      <c r="DF208" s="306"/>
      <c r="DG208" s="306"/>
      <c r="DH208" s="306"/>
      <c r="DI208" s="306"/>
      <c r="DJ208" s="306"/>
      <c r="DK208" s="306"/>
      <c r="DL208" s="306"/>
      <c r="DM208" s="306"/>
      <c r="DN208" s="306"/>
      <c r="DO208" s="306"/>
      <c r="DP208" s="306"/>
      <c r="DQ208" s="306"/>
      <c r="DR208" s="306"/>
      <c r="DS208" s="306"/>
      <c r="DT208" s="306"/>
      <c r="DU208" s="306"/>
      <c r="DV208" s="306"/>
      <c r="DW208" s="306"/>
      <c r="DX208" s="306"/>
      <c r="DY208" s="306"/>
      <c r="DZ208" s="306"/>
      <c r="EA208" s="306"/>
      <c r="EB208" s="306"/>
      <c r="EC208" s="306"/>
      <c r="ED208" s="306"/>
      <c r="EE208" s="306"/>
      <c r="EF208" s="306"/>
      <c r="EG208" s="306"/>
      <c r="EH208" s="306"/>
      <c r="EI208" s="306"/>
      <c r="EJ208" s="306"/>
      <c r="EK208" s="306"/>
      <c r="EL208" s="306"/>
      <c r="EM208" s="306"/>
      <c r="EN208" s="306"/>
      <c r="EO208" s="306"/>
      <c r="EP208" s="306"/>
      <c r="EQ208" s="306"/>
      <c r="ER208" s="306"/>
      <c r="ES208" s="306"/>
      <c r="ET208" s="306"/>
      <c r="EU208" s="306"/>
      <c r="EV208" s="306"/>
      <c r="EW208" s="306"/>
      <c r="EX208" s="306"/>
      <c r="EY208" s="306"/>
      <c r="EZ208" s="306"/>
      <c r="FA208" s="306"/>
      <c r="FB208" s="306"/>
      <c r="FC208" s="306"/>
      <c r="FD208" s="306"/>
      <c r="FE208" s="306"/>
      <c r="FF208" s="306"/>
      <c r="FG208" s="306"/>
      <c r="FH208" s="306"/>
      <c r="FI208" s="306"/>
      <c r="FJ208" s="306"/>
      <c r="FK208" s="306"/>
      <c r="FL208" s="306"/>
      <c r="FM208" s="306"/>
      <c r="FN208" s="306"/>
      <c r="FO208" s="306"/>
      <c r="FP208" s="306"/>
      <c r="FQ208" s="306"/>
      <c r="FR208" s="306"/>
      <c r="FS208" s="306"/>
      <c r="FT208" s="306"/>
      <c r="FU208" s="306"/>
      <c r="FV208" s="306"/>
      <c r="FW208" s="306"/>
      <c r="FX208" s="306"/>
      <c r="FY208" s="306"/>
      <c r="FZ208" s="306"/>
      <c r="GA208" s="306"/>
      <c r="GB208" s="306"/>
      <c r="GC208" s="306"/>
      <c r="GD208" s="306"/>
      <c r="GE208" s="306"/>
      <c r="GF208" s="306"/>
      <c r="GG208" s="306"/>
      <c r="GH208" s="306"/>
      <c r="GI208" s="306"/>
      <c r="GJ208" s="306"/>
      <c r="GK208" s="306"/>
      <c r="GL208" s="306"/>
      <c r="GM208" s="306"/>
      <c r="GN208" s="306"/>
      <c r="GO208" s="306"/>
      <c r="GP208" s="306"/>
      <c r="GQ208" s="306"/>
      <c r="GR208" s="306"/>
      <c r="GS208" s="306"/>
      <c r="GT208" s="306"/>
      <c r="GU208" s="306"/>
      <c r="GV208" s="306"/>
      <c r="GW208" s="306"/>
      <c r="GX208" s="306"/>
      <c r="GY208" s="306"/>
      <c r="GZ208" s="306"/>
      <c r="HA208" s="306"/>
      <c r="HB208" s="306"/>
      <c r="HC208" s="306"/>
      <c r="HD208" s="306"/>
      <c r="HE208" s="306"/>
      <c r="HF208" s="306"/>
      <c r="HG208" s="306"/>
      <c r="HH208" s="306"/>
      <c r="HI208" s="306"/>
      <c r="HJ208" s="306"/>
      <c r="HK208" s="306"/>
      <c r="HL208" s="306"/>
      <c r="HM208" s="306"/>
      <c r="HN208" s="306"/>
      <c r="HO208" s="306"/>
      <c r="HP208" s="306"/>
    </row>
    <row r="209" spans="1:224" x14ac:dyDescent="0.2">
      <c r="A209" s="142" t="s">
        <v>685</v>
      </c>
      <c r="B209" s="142" t="s">
        <v>686</v>
      </c>
      <c r="C209" s="142"/>
      <c r="D209" s="142"/>
      <c r="E209" s="246">
        <v>95</v>
      </c>
      <c r="F209" s="246">
        <v>8</v>
      </c>
      <c r="G209" s="246">
        <v>5</v>
      </c>
      <c r="H209" s="246">
        <v>13</v>
      </c>
      <c r="I209" s="246">
        <v>0</v>
      </c>
      <c r="J209" s="246">
        <v>12</v>
      </c>
      <c r="K209" s="246">
        <v>53</v>
      </c>
      <c r="L209" s="246">
        <v>0</v>
      </c>
      <c r="M209" s="246">
        <v>0</v>
      </c>
      <c r="N209" s="246">
        <v>4</v>
      </c>
      <c r="O209" s="246">
        <v>0</v>
      </c>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6"/>
      <c r="AL209" s="306"/>
      <c r="AM209" s="306"/>
      <c r="AN209" s="306"/>
      <c r="AO209" s="306"/>
      <c r="AP209" s="306"/>
      <c r="AQ209" s="306"/>
      <c r="AR209" s="306"/>
      <c r="AS209" s="306"/>
      <c r="AT209" s="306"/>
      <c r="AU209" s="306"/>
      <c r="AV209" s="306"/>
      <c r="AW209" s="306"/>
      <c r="AX209" s="306"/>
      <c r="AY209" s="306"/>
      <c r="AZ209" s="306"/>
      <c r="BA209" s="306"/>
      <c r="BB209" s="306"/>
      <c r="BC209" s="306"/>
      <c r="BD209" s="306"/>
      <c r="BE209" s="306"/>
      <c r="BF209" s="306"/>
      <c r="BG209" s="306"/>
      <c r="BH209" s="306"/>
      <c r="BI209" s="306"/>
      <c r="BJ209" s="306"/>
      <c r="BK209" s="306"/>
      <c r="BL209" s="306"/>
      <c r="BM209" s="306"/>
      <c r="BN209" s="306"/>
      <c r="BO209" s="306"/>
      <c r="BP209" s="306"/>
      <c r="BQ209" s="306"/>
      <c r="BR209" s="306"/>
      <c r="BS209" s="306"/>
      <c r="BT209" s="306"/>
      <c r="BU209" s="306"/>
      <c r="BV209" s="306"/>
      <c r="BW209" s="306"/>
      <c r="BX209" s="306"/>
      <c r="BY209" s="306"/>
      <c r="BZ209" s="306"/>
      <c r="CA209" s="306"/>
      <c r="CB209" s="306"/>
      <c r="CC209" s="306"/>
      <c r="CD209" s="306"/>
      <c r="CE209" s="306"/>
      <c r="CF209" s="306"/>
      <c r="CG209" s="306"/>
      <c r="CH209" s="306"/>
      <c r="CI209" s="306"/>
      <c r="CJ209" s="306"/>
      <c r="CK209" s="306"/>
      <c r="CL209" s="306"/>
      <c r="CM209" s="306"/>
      <c r="CN209" s="306"/>
      <c r="CO209" s="306"/>
      <c r="CP209" s="306"/>
      <c r="CQ209" s="306"/>
      <c r="CR209" s="306"/>
      <c r="CS209" s="306"/>
      <c r="CT209" s="306"/>
      <c r="CU209" s="306"/>
      <c r="CV209" s="306"/>
      <c r="CW209" s="306"/>
      <c r="CX209" s="306"/>
      <c r="CY209" s="306"/>
      <c r="CZ209" s="306"/>
      <c r="DA209" s="306"/>
      <c r="DB209" s="306"/>
      <c r="DC209" s="306"/>
      <c r="DD209" s="306"/>
      <c r="DE209" s="306"/>
      <c r="DF209" s="306"/>
      <c r="DG209" s="306"/>
      <c r="DH209" s="306"/>
      <c r="DI209" s="306"/>
      <c r="DJ209" s="306"/>
      <c r="DK209" s="306"/>
      <c r="DL209" s="306"/>
      <c r="DM209" s="306"/>
      <c r="DN209" s="306"/>
      <c r="DO209" s="306"/>
      <c r="DP209" s="306"/>
      <c r="DQ209" s="306"/>
      <c r="DR209" s="306"/>
      <c r="DS209" s="306"/>
      <c r="DT209" s="306"/>
      <c r="DU209" s="306"/>
      <c r="DV209" s="306"/>
      <c r="DW209" s="306"/>
      <c r="DX209" s="306"/>
      <c r="DY209" s="306"/>
      <c r="DZ209" s="306"/>
      <c r="EA209" s="306"/>
      <c r="EB209" s="306"/>
      <c r="EC209" s="306"/>
      <c r="ED209" s="306"/>
      <c r="EE209" s="306"/>
      <c r="EF209" s="306"/>
      <c r="EG209" s="306"/>
      <c r="EH209" s="306"/>
      <c r="EI209" s="306"/>
      <c r="EJ209" s="306"/>
      <c r="EK209" s="306"/>
      <c r="EL209" s="306"/>
      <c r="EM209" s="306"/>
      <c r="EN209" s="306"/>
      <c r="EO209" s="306"/>
      <c r="EP209" s="306"/>
      <c r="EQ209" s="306"/>
      <c r="ER209" s="306"/>
      <c r="ES209" s="306"/>
      <c r="ET209" s="306"/>
      <c r="EU209" s="306"/>
      <c r="EV209" s="306"/>
      <c r="EW209" s="306"/>
      <c r="EX209" s="306"/>
      <c r="EY209" s="306"/>
      <c r="EZ209" s="306"/>
      <c r="FA209" s="306"/>
      <c r="FB209" s="306"/>
      <c r="FC209" s="306"/>
      <c r="FD209" s="306"/>
      <c r="FE209" s="306"/>
      <c r="FF209" s="306"/>
      <c r="FG209" s="306"/>
      <c r="FH209" s="306"/>
      <c r="FI209" s="306"/>
      <c r="FJ209" s="306"/>
      <c r="FK209" s="306"/>
      <c r="FL209" s="306"/>
      <c r="FM209" s="306"/>
      <c r="FN209" s="306"/>
      <c r="FO209" s="306"/>
      <c r="FP209" s="306"/>
      <c r="FQ209" s="306"/>
      <c r="FR209" s="306"/>
      <c r="FS209" s="306"/>
      <c r="FT209" s="306"/>
      <c r="FU209" s="306"/>
      <c r="FV209" s="306"/>
      <c r="FW209" s="306"/>
      <c r="FX209" s="306"/>
      <c r="FY209" s="306"/>
      <c r="FZ209" s="306"/>
      <c r="GA209" s="306"/>
      <c r="GB209" s="306"/>
      <c r="GC209" s="306"/>
      <c r="GD209" s="306"/>
      <c r="GE209" s="306"/>
      <c r="GF209" s="306"/>
      <c r="GG209" s="306"/>
      <c r="GH209" s="306"/>
      <c r="GI209" s="306"/>
      <c r="GJ209" s="306"/>
      <c r="GK209" s="306"/>
      <c r="GL209" s="306"/>
      <c r="GM209" s="306"/>
      <c r="GN209" s="306"/>
      <c r="GO209" s="306"/>
      <c r="GP209" s="306"/>
      <c r="GQ209" s="306"/>
      <c r="GR209" s="306"/>
      <c r="GS209" s="306"/>
      <c r="GT209" s="306"/>
      <c r="GU209" s="306"/>
      <c r="GV209" s="306"/>
      <c r="GW209" s="306"/>
      <c r="GX209" s="306"/>
      <c r="GY209" s="306"/>
      <c r="GZ209" s="306"/>
      <c r="HA209" s="306"/>
      <c r="HB209" s="306"/>
      <c r="HC209" s="306"/>
      <c r="HD209" s="306"/>
      <c r="HE209" s="306"/>
      <c r="HF209" s="306"/>
      <c r="HG209" s="306"/>
      <c r="HH209" s="306"/>
      <c r="HI209" s="306"/>
      <c r="HJ209" s="306"/>
      <c r="HK209" s="306"/>
      <c r="HL209" s="306"/>
      <c r="HM209" s="306"/>
      <c r="HN209" s="306"/>
      <c r="HO209" s="306"/>
      <c r="HP209" s="306"/>
    </row>
    <row r="210" spans="1:224" x14ac:dyDescent="0.2">
      <c r="A210" s="142" t="s">
        <v>687</v>
      </c>
      <c r="B210" s="142" t="s">
        <v>688</v>
      </c>
      <c r="C210" s="142"/>
      <c r="D210" s="142"/>
      <c r="E210" s="246">
        <v>16</v>
      </c>
      <c r="F210" s="246">
        <v>9</v>
      </c>
      <c r="G210" s="246">
        <v>0</v>
      </c>
      <c r="H210" s="246">
        <v>4</v>
      </c>
      <c r="I210" s="246">
        <v>0</v>
      </c>
      <c r="J210" s="246">
        <v>0</v>
      </c>
      <c r="K210" s="246">
        <v>0</v>
      </c>
      <c r="L210" s="246">
        <v>0</v>
      </c>
      <c r="M210" s="246">
        <v>0</v>
      </c>
      <c r="N210" s="246">
        <v>2</v>
      </c>
      <c r="O210" s="246">
        <v>1</v>
      </c>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6"/>
      <c r="AL210" s="306"/>
      <c r="AM210" s="306"/>
      <c r="AN210" s="306"/>
      <c r="AO210" s="306"/>
      <c r="AP210" s="306"/>
      <c r="AQ210" s="306"/>
      <c r="AR210" s="306"/>
      <c r="AS210" s="306"/>
      <c r="AT210" s="306"/>
      <c r="AU210" s="306"/>
      <c r="AV210" s="306"/>
      <c r="AW210" s="306"/>
      <c r="AX210" s="306"/>
      <c r="AY210" s="306"/>
      <c r="AZ210" s="306"/>
      <c r="BA210" s="306"/>
      <c r="BB210" s="306"/>
      <c r="BC210" s="306"/>
      <c r="BD210" s="306"/>
      <c r="BE210" s="306"/>
      <c r="BF210" s="306"/>
      <c r="BG210" s="306"/>
      <c r="BH210" s="306"/>
      <c r="BI210" s="306"/>
      <c r="BJ210" s="306"/>
      <c r="BK210" s="306"/>
      <c r="BL210" s="306"/>
      <c r="BM210" s="306"/>
      <c r="BN210" s="306"/>
      <c r="BO210" s="306"/>
      <c r="BP210" s="306"/>
      <c r="BQ210" s="306"/>
      <c r="BR210" s="306"/>
      <c r="BS210" s="306"/>
      <c r="BT210" s="306"/>
      <c r="BU210" s="306"/>
      <c r="BV210" s="306"/>
      <c r="BW210" s="306"/>
      <c r="BX210" s="306"/>
      <c r="BY210" s="306"/>
      <c r="BZ210" s="306"/>
      <c r="CA210" s="306"/>
      <c r="CB210" s="306"/>
      <c r="CC210" s="306"/>
      <c r="CD210" s="306"/>
      <c r="CE210" s="306"/>
      <c r="CF210" s="306"/>
      <c r="CG210" s="306"/>
      <c r="CH210" s="306"/>
      <c r="CI210" s="306"/>
      <c r="CJ210" s="306"/>
      <c r="CK210" s="306"/>
      <c r="CL210" s="306"/>
      <c r="CM210" s="306"/>
      <c r="CN210" s="306"/>
      <c r="CO210" s="306"/>
      <c r="CP210" s="306"/>
      <c r="CQ210" s="306"/>
      <c r="CR210" s="306"/>
      <c r="CS210" s="306"/>
      <c r="CT210" s="306"/>
      <c r="CU210" s="306"/>
      <c r="CV210" s="306"/>
      <c r="CW210" s="306"/>
      <c r="CX210" s="306"/>
      <c r="CY210" s="306"/>
      <c r="CZ210" s="306"/>
      <c r="DA210" s="306"/>
      <c r="DB210" s="306"/>
      <c r="DC210" s="306"/>
      <c r="DD210" s="306"/>
      <c r="DE210" s="306"/>
      <c r="DF210" s="306"/>
      <c r="DG210" s="306"/>
      <c r="DH210" s="306"/>
      <c r="DI210" s="306"/>
      <c r="DJ210" s="306"/>
      <c r="DK210" s="306"/>
      <c r="DL210" s="306"/>
      <c r="DM210" s="306"/>
      <c r="DN210" s="306"/>
      <c r="DO210" s="306"/>
      <c r="DP210" s="306"/>
      <c r="DQ210" s="306"/>
      <c r="DR210" s="306"/>
      <c r="DS210" s="306"/>
      <c r="DT210" s="306"/>
      <c r="DU210" s="306"/>
      <c r="DV210" s="306"/>
      <c r="DW210" s="306"/>
      <c r="DX210" s="306"/>
      <c r="DY210" s="306"/>
      <c r="DZ210" s="306"/>
      <c r="EA210" s="306"/>
      <c r="EB210" s="306"/>
      <c r="EC210" s="306"/>
      <c r="ED210" s="306"/>
      <c r="EE210" s="306"/>
      <c r="EF210" s="306"/>
      <c r="EG210" s="306"/>
      <c r="EH210" s="306"/>
      <c r="EI210" s="306"/>
      <c r="EJ210" s="306"/>
      <c r="EK210" s="306"/>
      <c r="EL210" s="306"/>
      <c r="EM210" s="306"/>
      <c r="EN210" s="306"/>
      <c r="EO210" s="306"/>
      <c r="EP210" s="306"/>
      <c r="EQ210" s="306"/>
      <c r="ER210" s="306"/>
      <c r="ES210" s="306"/>
      <c r="ET210" s="306"/>
      <c r="EU210" s="306"/>
      <c r="EV210" s="306"/>
      <c r="EW210" s="306"/>
      <c r="EX210" s="306"/>
      <c r="EY210" s="306"/>
      <c r="EZ210" s="306"/>
      <c r="FA210" s="306"/>
      <c r="FB210" s="306"/>
      <c r="FC210" s="306"/>
      <c r="FD210" s="306"/>
      <c r="FE210" s="306"/>
      <c r="FF210" s="306"/>
      <c r="FG210" s="306"/>
      <c r="FH210" s="306"/>
      <c r="FI210" s="306"/>
      <c r="FJ210" s="306"/>
      <c r="FK210" s="306"/>
      <c r="FL210" s="306"/>
      <c r="FM210" s="306"/>
      <c r="FN210" s="306"/>
      <c r="FO210" s="306"/>
      <c r="FP210" s="306"/>
      <c r="FQ210" s="306"/>
      <c r="FR210" s="306"/>
      <c r="FS210" s="306"/>
      <c r="FT210" s="306"/>
      <c r="FU210" s="306"/>
      <c r="FV210" s="306"/>
      <c r="FW210" s="306"/>
      <c r="FX210" s="306"/>
      <c r="FY210" s="306"/>
      <c r="FZ210" s="306"/>
      <c r="GA210" s="306"/>
      <c r="GB210" s="306"/>
      <c r="GC210" s="306"/>
      <c r="GD210" s="306"/>
      <c r="GE210" s="306"/>
      <c r="GF210" s="306"/>
      <c r="GG210" s="306"/>
      <c r="GH210" s="306"/>
      <c r="GI210" s="306"/>
      <c r="GJ210" s="306"/>
      <c r="GK210" s="306"/>
      <c r="GL210" s="306"/>
      <c r="GM210" s="306"/>
      <c r="GN210" s="306"/>
      <c r="GO210" s="306"/>
      <c r="GP210" s="306"/>
      <c r="GQ210" s="306"/>
      <c r="GR210" s="306"/>
      <c r="GS210" s="306"/>
      <c r="GT210" s="306"/>
      <c r="GU210" s="306"/>
      <c r="GV210" s="306"/>
      <c r="GW210" s="306"/>
      <c r="GX210" s="306"/>
      <c r="GY210" s="306"/>
      <c r="GZ210" s="306"/>
      <c r="HA210" s="306"/>
      <c r="HB210" s="306"/>
      <c r="HC210" s="306"/>
      <c r="HD210" s="306"/>
      <c r="HE210" s="306"/>
      <c r="HF210" s="306"/>
      <c r="HG210" s="306"/>
      <c r="HH210" s="306"/>
      <c r="HI210" s="306"/>
      <c r="HJ210" s="306"/>
      <c r="HK210" s="306"/>
      <c r="HL210" s="306"/>
      <c r="HM210" s="306"/>
      <c r="HN210" s="306"/>
      <c r="HO210" s="306"/>
      <c r="HP210" s="306"/>
    </row>
    <row r="211" spans="1:224" x14ac:dyDescent="0.2">
      <c r="A211" s="142" t="s">
        <v>689</v>
      </c>
      <c r="B211" s="142" t="s">
        <v>690</v>
      </c>
      <c r="C211" s="142"/>
      <c r="D211" s="142"/>
      <c r="E211" s="246">
        <v>15</v>
      </c>
      <c r="F211" s="246">
        <v>7</v>
      </c>
      <c r="G211" s="246">
        <v>1</v>
      </c>
      <c r="H211" s="246">
        <v>1</v>
      </c>
      <c r="I211" s="246">
        <v>2</v>
      </c>
      <c r="J211" s="246">
        <v>0</v>
      </c>
      <c r="K211" s="246">
        <v>1</v>
      </c>
      <c r="L211" s="246">
        <v>0</v>
      </c>
      <c r="M211" s="246">
        <v>0</v>
      </c>
      <c r="N211" s="246">
        <v>1</v>
      </c>
      <c r="O211" s="246">
        <v>2</v>
      </c>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6"/>
      <c r="AL211" s="306"/>
      <c r="AM211" s="306"/>
      <c r="AN211" s="306"/>
      <c r="AO211" s="306"/>
      <c r="AP211" s="306"/>
      <c r="AQ211" s="306"/>
      <c r="AR211" s="306"/>
      <c r="AS211" s="306"/>
      <c r="AT211" s="306"/>
      <c r="AU211" s="306"/>
      <c r="AV211" s="306"/>
      <c r="AW211" s="306"/>
      <c r="AX211" s="306"/>
      <c r="AY211" s="306"/>
      <c r="AZ211" s="306"/>
      <c r="BA211" s="306"/>
      <c r="BB211" s="306"/>
      <c r="BC211" s="306"/>
      <c r="BD211" s="306"/>
      <c r="BE211" s="306"/>
      <c r="BF211" s="306"/>
      <c r="BG211" s="306"/>
      <c r="BH211" s="306"/>
      <c r="BI211" s="306"/>
      <c r="BJ211" s="306"/>
      <c r="BK211" s="306"/>
      <c r="BL211" s="306"/>
      <c r="BM211" s="306"/>
      <c r="BN211" s="306"/>
      <c r="BO211" s="306"/>
      <c r="BP211" s="306"/>
      <c r="BQ211" s="306"/>
      <c r="BR211" s="306"/>
      <c r="BS211" s="306"/>
      <c r="BT211" s="306"/>
      <c r="BU211" s="306"/>
      <c r="BV211" s="306"/>
      <c r="BW211" s="306"/>
      <c r="BX211" s="306"/>
      <c r="BY211" s="306"/>
      <c r="BZ211" s="306"/>
      <c r="CA211" s="306"/>
      <c r="CB211" s="306"/>
      <c r="CC211" s="306"/>
      <c r="CD211" s="306"/>
      <c r="CE211" s="306"/>
      <c r="CF211" s="306"/>
      <c r="CG211" s="306"/>
      <c r="CH211" s="306"/>
      <c r="CI211" s="306"/>
      <c r="CJ211" s="306"/>
      <c r="CK211" s="306"/>
      <c r="CL211" s="306"/>
      <c r="CM211" s="306"/>
      <c r="CN211" s="306"/>
      <c r="CO211" s="306"/>
      <c r="CP211" s="306"/>
      <c r="CQ211" s="306"/>
      <c r="CR211" s="306"/>
      <c r="CS211" s="306"/>
      <c r="CT211" s="306"/>
      <c r="CU211" s="306"/>
      <c r="CV211" s="306"/>
      <c r="CW211" s="306"/>
      <c r="CX211" s="306"/>
      <c r="CY211" s="306"/>
      <c r="CZ211" s="306"/>
      <c r="DA211" s="306"/>
      <c r="DB211" s="306"/>
      <c r="DC211" s="306"/>
      <c r="DD211" s="306"/>
      <c r="DE211" s="306"/>
      <c r="DF211" s="306"/>
      <c r="DG211" s="306"/>
      <c r="DH211" s="306"/>
      <c r="DI211" s="306"/>
      <c r="DJ211" s="306"/>
      <c r="DK211" s="306"/>
      <c r="DL211" s="306"/>
      <c r="DM211" s="306"/>
      <c r="DN211" s="306"/>
      <c r="DO211" s="306"/>
      <c r="DP211" s="306"/>
      <c r="DQ211" s="306"/>
      <c r="DR211" s="306"/>
      <c r="DS211" s="306"/>
      <c r="DT211" s="306"/>
      <c r="DU211" s="306"/>
      <c r="DV211" s="306"/>
      <c r="DW211" s="306"/>
      <c r="DX211" s="306"/>
      <c r="DY211" s="306"/>
      <c r="DZ211" s="306"/>
      <c r="EA211" s="306"/>
      <c r="EB211" s="306"/>
      <c r="EC211" s="306"/>
      <c r="ED211" s="306"/>
      <c r="EE211" s="306"/>
      <c r="EF211" s="306"/>
      <c r="EG211" s="306"/>
      <c r="EH211" s="306"/>
      <c r="EI211" s="306"/>
      <c r="EJ211" s="306"/>
      <c r="EK211" s="306"/>
      <c r="EL211" s="306"/>
      <c r="EM211" s="306"/>
      <c r="EN211" s="306"/>
      <c r="EO211" s="306"/>
      <c r="EP211" s="306"/>
      <c r="EQ211" s="306"/>
      <c r="ER211" s="306"/>
      <c r="ES211" s="306"/>
      <c r="ET211" s="306"/>
      <c r="EU211" s="306"/>
      <c r="EV211" s="306"/>
      <c r="EW211" s="306"/>
      <c r="EX211" s="306"/>
      <c r="EY211" s="306"/>
      <c r="EZ211" s="306"/>
      <c r="FA211" s="306"/>
      <c r="FB211" s="306"/>
      <c r="FC211" s="306"/>
      <c r="FD211" s="306"/>
      <c r="FE211" s="306"/>
      <c r="FF211" s="306"/>
      <c r="FG211" s="306"/>
      <c r="FH211" s="306"/>
      <c r="FI211" s="306"/>
      <c r="FJ211" s="306"/>
      <c r="FK211" s="306"/>
      <c r="FL211" s="306"/>
      <c r="FM211" s="306"/>
      <c r="FN211" s="306"/>
      <c r="FO211" s="306"/>
      <c r="FP211" s="306"/>
      <c r="FQ211" s="306"/>
      <c r="FR211" s="306"/>
      <c r="FS211" s="306"/>
      <c r="FT211" s="306"/>
      <c r="FU211" s="306"/>
      <c r="FV211" s="306"/>
      <c r="FW211" s="306"/>
      <c r="FX211" s="306"/>
      <c r="FY211" s="306"/>
      <c r="FZ211" s="306"/>
      <c r="GA211" s="306"/>
      <c r="GB211" s="306"/>
      <c r="GC211" s="306"/>
      <c r="GD211" s="306"/>
      <c r="GE211" s="306"/>
      <c r="GF211" s="306"/>
      <c r="GG211" s="306"/>
      <c r="GH211" s="306"/>
      <c r="GI211" s="306"/>
      <c r="GJ211" s="306"/>
      <c r="GK211" s="306"/>
      <c r="GL211" s="306"/>
      <c r="GM211" s="306"/>
      <c r="GN211" s="306"/>
      <c r="GO211" s="306"/>
      <c r="GP211" s="306"/>
      <c r="GQ211" s="306"/>
      <c r="GR211" s="306"/>
      <c r="GS211" s="306"/>
      <c r="GT211" s="306"/>
      <c r="GU211" s="306"/>
      <c r="GV211" s="306"/>
      <c r="GW211" s="306"/>
      <c r="GX211" s="306"/>
      <c r="GY211" s="306"/>
      <c r="GZ211" s="306"/>
      <c r="HA211" s="306"/>
      <c r="HB211" s="306"/>
      <c r="HC211" s="306"/>
      <c r="HD211" s="306"/>
      <c r="HE211" s="306"/>
      <c r="HF211" s="306"/>
      <c r="HG211" s="306"/>
      <c r="HH211" s="306"/>
      <c r="HI211" s="306"/>
      <c r="HJ211" s="306"/>
      <c r="HK211" s="306"/>
      <c r="HL211" s="306"/>
      <c r="HM211" s="306"/>
      <c r="HN211" s="306"/>
      <c r="HO211" s="306"/>
      <c r="HP211" s="306"/>
    </row>
    <row r="212" spans="1:224" x14ac:dyDescent="0.2">
      <c r="A212" s="142" t="s">
        <v>691</v>
      </c>
      <c r="B212" s="142" t="s">
        <v>692</v>
      </c>
      <c r="C212" s="142"/>
      <c r="D212" s="142"/>
      <c r="E212" s="246">
        <v>68</v>
      </c>
      <c r="F212" s="246">
        <v>42</v>
      </c>
      <c r="G212" s="246">
        <v>8</v>
      </c>
      <c r="H212" s="246">
        <v>4</v>
      </c>
      <c r="I212" s="246">
        <v>1</v>
      </c>
      <c r="J212" s="246">
        <v>3</v>
      </c>
      <c r="K212" s="246">
        <v>4</v>
      </c>
      <c r="L212" s="246">
        <v>0</v>
      </c>
      <c r="M212" s="246">
        <v>0</v>
      </c>
      <c r="N212" s="246">
        <v>3</v>
      </c>
      <c r="O212" s="246">
        <v>3</v>
      </c>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6"/>
      <c r="AL212" s="306"/>
      <c r="AM212" s="306"/>
      <c r="AN212" s="306"/>
      <c r="AO212" s="306"/>
      <c r="AP212" s="306"/>
      <c r="AQ212" s="306"/>
      <c r="AR212" s="306"/>
      <c r="AS212" s="306"/>
      <c r="AT212" s="306"/>
      <c r="AU212" s="306"/>
      <c r="AV212" s="306"/>
      <c r="AW212" s="306"/>
      <c r="AX212" s="306"/>
      <c r="AY212" s="306"/>
      <c r="AZ212" s="306"/>
      <c r="BA212" s="306"/>
      <c r="BB212" s="306"/>
      <c r="BC212" s="306"/>
      <c r="BD212" s="306"/>
      <c r="BE212" s="306"/>
      <c r="BF212" s="306"/>
      <c r="BG212" s="306"/>
      <c r="BH212" s="306"/>
      <c r="BI212" s="306"/>
      <c r="BJ212" s="306"/>
      <c r="BK212" s="306"/>
      <c r="BL212" s="306"/>
      <c r="BM212" s="306"/>
      <c r="BN212" s="306"/>
      <c r="BO212" s="306"/>
      <c r="BP212" s="306"/>
      <c r="BQ212" s="306"/>
      <c r="BR212" s="306"/>
      <c r="BS212" s="306"/>
      <c r="BT212" s="306"/>
      <c r="BU212" s="306"/>
      <c r="BV212" s="306"/>
      <c r="BW212" s="306"/>
      <c r="BX212" s="306"/>
      <c r="BY212" s="306"/>
      <c r="BZ212" s="306"/>
      <c r="CA212" s="306"/>
      <c r="CB212" s="306"/>
      <c r="CC212" s="306"/>
      <c r="CD212" s="306"/>
      <c r="CE212" s="306"/>
      <c r="CF212" s="306"/>
      <c r="CG212" s="306"/>
      <c r="CH212" s="306"/>
      <c r="CI212" s="306"/>
      <c r="CJ212" s="306"/>
      <c r="CK212" s="306"/>
      <c r="CL212" s="306"/>
      <c r="CM212" s="306"/>
      <c r="CN212" s="306"/>
      <c r="CO212" s="306"/>
      <c r="CP212" s="306"/>
      <c r="CQ212" s="306"/>
      <c r="CR212" s="306"/>
      <c r="CS212" s="306"/>
      <c r="CT212" s="306"/>
      <c r="CU212" s="306"/>
      <c r="CV212" s="306"/>
      <c r="CW212" s="306"/>
      <c r="CX212" s="306"/>
      <c r="CY212" s="306"/>
      <c r="CZ212" s="306"/>
      <c r="DA212" s="306"/>
      <c r="DB212" s="306"/>
      <c r="DC212" s="306"/>
      <c r="DD212" s="306"/>
      <c r="DE212" s="306"/>
      <c r="DF212" s="306"/>
      <c r="DG212" s="306"/>
      <c r="DH212" s="306"/>
      <c r="DI212" s="306"/>
      <c r="DJ212" s="306"/>
      <c r="DK212" s="306"/>
      <c r="DL212" s="306"/>
      <c r="DM212" s="306"/>
      <c r="DN212" s="306"/>
      <c r="DO212" s="306"/>
      <c r="DP212" s="306"/>
      <c r="DQ212" s="306"/>
      <c r="DR212" s="306"/>
      <c r="DS212" s="306"/>
      <c r="DT212" s="306"/>
      <c r="DU212" s="306"/>
      <c r="DV212" s="306"/>
      <c r="DW212" s="306"/>
      <c r="DX212" s="306"/>
      <c r="DY212" s="306"/>
      <c r="DZ212" s="306"/>
      <c r="EA212" s="306"/>
      <c r="EB212" s="306"/>
      <c r="EC212" s="306"/>
      <c r="ED212" s="306"/>
      <c r="EE212" s="306"/>
      <c r="EF212" s="306"/>
      <c r="EG212" s="306"/>
      <c r="EH212" s="306"/>
      <c r="EI212" s="306"/>
      <c r="EJ212" s="306"/>
      <c r="EK212" s="306"/>
      <c r="EL212" s="306"/>
      <c r="EM212" s="306"/>
      <c r="EN212" s="306"/>
      <c r="EO212" s="306"/>
      <c r="EP212" s="306"/>
      <c r="EQ212" s="306"/>
      <c r="ER212" s="306"/>
      <c r="ES212" s="306"/>
      <c r="ET212" s="306"/>
      <c r="EU212" s="306"/>
      <c r="EV212" s="306"/>
      <c r="EW212" s="306"/>
      <c r="EX212" s="306"/>
      <c r="EY212" s="306"/>
      <c r="EZ212" s="306"/>
      <c r="FA212" s="306"/>
      <c r="FB212" s="306"/>
      <c r="FC212" s="306"/>
      <c r="FD212" s="306"/>
      <c r="FE212" s="306"/>
      <c r="FF212" s="306"/>
      <c r="FG212" s="306"/>
      <c r="FH212" s="306"/>
      <c r="FI212" s="306"/>
      <c r="FJ212" s="306"/>
      <c r="FK212" s="306"/>
      <c r="FL212" s="306"/>
      <c r="FM212" s="306"/>
      <c r="FN212" s="306"/>
      <c r="FO212" s="306"/>
      <c r="FP212" s="306"/>
      <c r="FQ212" s="306"/>
      <c r="FR212" s="306"/>
      <c r="FS212" s="306"/>
      <c r="FT212" s="306"/>
      <c r="FU212" s="306"/>
      <c r="FV212" s="306"/>
      <c r="FW212" s="306"/>
      <c r="FX212" s="306"/>
      <c r="FY212" s="306"/>
      <c r="FZ212" s="306"/>
      <c r="GA212" s="306"/>
      <c r="GB212" s="306"/>
      <c r="GC212" s="306"/>
      <c r="GD212" s="306"/>
      <c r="GE212" s="306"/>
      <c r="GF212" s="306"/>
      <c r="GG212" s="306"/>
      <c r="GH212" s="306"/>
      <c r="GI212" s="306"/>
      <c r="GJ212" s="306"/>
      <c r="GK212" s="306"/>
      <c r="GL212" s="306"/>
      <c r="GM212" s="306"/>
      <c r="GN212" s="306"/>
      <c r="GO212" s="306"/>
      <c r="GP212" s="306"/>
      <c r="GQ212" s="306"/>
      <c r="GR212" s="306"/>
      <c r="GS212" s="306"/>
      <c r="GT212" s="306"/>
      <c r="GU212" s="306"/>
      <c r="GV212" s="306"/>
      <c r="GW212" s="306"/>
      <c r="GX212" s="306"/>
      <c r="GY212" s="306"/>
      <c r="GZ212" s="306"/>
      <c r="HA212" s="306"/>
      <c r="HB212" s="306"/>
      <c r="HC212" s="306"/>
      <c r="HD212" s="306"/>
      <c r="HE212" s="306"/>
      <c r="HF212" s="306"/>
      <c r="HG212" s="306"/>
      <c r="HH212" s="306"/>
      <c r="HI212" s="306"/>
      <c r="HJ212" s="306"/>
      <c r="HK212" s="306"/>
      <c r="HL212" s="306"/>
      <c r="HM212" s="306"/>
      <c r="HN212" s="306"/>
      <c r="HO212" s="306"/>
      <c r="HP212" s="306"/>
    </row>
    <row r="213" spans="1:224" x14ac:dyDescent="0.2">
      <c r="A213" s="142" t="s">
        <v>693</v>
      </c>
      <c r="B213" s="142" t="s">
        <v>694</v>
      </c>
      <c r="C213" s="142"/>
      <c r="D213" s="142"/>
      <c r="E213" s="246">
        <v>9</v>
      </c>
      <c r="F213" s="246">
        <v>3</v>
      </c>
      <c r="G213" s="246">
        <v>1</v>
      </c>
      <c r="H213" s="246">
        <v>3</v>
      </c>
      <c r="I213" s="246">
        <v>0</v>
      </c>
      <c r="J213" s="246">
        <v>0</v>
      </c>
      <c r="K213" s="246">
        <v>0</v>
      </c>
      <c r="L213" s="246">
        <v>0</v>
      </c>
      <c r="M213" s="246">
        <v>0</v>
      </c>
      <c r="N213" s="246">
        <v>2</v>
      </c>
      <c r="O213" s="246">
        <v>0</v>
      </c>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6"/>
      <c r="AL213" s="306"/>
      <c r="AM213" s="306"/>
      <c r="AN213" s="306"/>
      <c r="AO213" s="306"/>
      <c r="AP213" s="306"/>
      <c r="AQ213" s="306"/>
      <c r="AR213" s="306"/>
      <c r="AS213" s="306"/>
      <c r="AT213" s="306"/>
      <c r="AU213" s="306"/>
      <c r="AV213" s="306"/>
      <c r="AW213" s="306"/>
      <c r="AX213" s="306"/>
      <c r="AY213" s="306"/>
      <c r="AZ213" s="306"/>
      <c r="BA213" s="306"/>
      <c r="BB213" s="306"/>
      <c r="BC213" s="306"/>
      <c r="BD213" s="306"/>
      <c r="BE213" s="306"/>
      <c r="BF213" s="306"/>
      <c r="BG213" s="306"/>
      <c r="BH213" s="306"/>
      <c r="BI213" s="306"/>
      <c r="BJ213" s="306"/>
      <c r="BK213" s="306"/>
      <c r="BL213" s="306"/>
      <c r="BM213" s="306"/>
      <c r="BN213" s="306"/>
      <c r="BO213" s="306"/>
      <c r="BP213" s="306"/>
      <c r="BQ213" s="306"/>
      <c r="BR213" s="306"/>
      <c r="BS213" s="306"/>
      <c r="BT213" s="306"/>
      <c r="BU213" s="306"/>
      <c r="BV213" s="306"/>
      <c r="BW213" s="306"/>
      <c r="BX213" s="306"/>
      <c r="BY213" s="306"/>
      <c r="BZ213" s="306"/>
      <c r="CA213" s="306"/>
      <c r="CB213" s="306"/>
      <c r="CC213" s="306"/>
      <c r="CD213" s="306"/>
      <c r="CE213" s="306"/>
      <c r="CF213" s="306"/>
      <c r="CG213" s="306"/>
      <c r="CH213" s="306"/>
      <c r="CI213" s="306"/>
      <c r="CJ213" s="306"/>
      <c r="CK213" s="306"/>
      <c r="CL213" s="306"/>
      <c r="CM213" s="306"/>
      <c r="CN213" s="306"/>
      <c r="CO213" s="306"/>
      <c r="CP213" s="306"/>
      <c r="CQ213" s="306"/>
      <c r="CR213" s="306"/>
      <c r="CS213" s="306"/>
      <c r="CT213" s="306"/>
      <c r="CU213" s="306"/>
      <c r="CV213" s="306"/>
      <c r="CW213" s="306"/>
      <c r="CX213" s="306"/>
      <c r="CY213" s="306"/>
      <c r="CZ213" s="306"/>
      <c r="DA213" s="306"/>
      <c r="DB213" s="306"/>
      <c r="DC213" s="306"/>
      <c r="DD213" s="306"/>
      <c r="DE213" s="306"/>
      <c r="DF213" s="306"/>
      <c r="DG213" s="306"/>
      <c r="DH213" s="306"/>
      <c r="DI213" s="306"/>
      <c r="DJ213" s="306"/>
      <c r="DK213" s="306"/>
      <c r="DL213" s="306"/>
      <c r="DM213" s="306"/>
      <c r="DN213" s="306"/>
      <c r="DO213" s="306"/>
      <c r="DP213" s="306"/>
      <c r="DQ213" s="306"/>
      <c r="DR213" s="306"/>
      <c r="DS213" s="306"/>
      <c r="DT213" s="306"/>
      <c r="DU213" s="306"/>
      <c r="DV213" s="306"/>
      <c r="DW213" s="306"/>
      <c r="DX213" s="306"/>
      <c r="DY213" s="306"/>
      <c r="DZ213" s="306"/>
      <c r="EA213" s="306"/>
      <c r="EB213" s="306"/>
      <c r="EC213" s="306"/>
      <c r="ED213" s="306"/>
      <c r="EE213" s="306"/>
      <c r="EF213" s="306"/>
      <c r="EG213" s="306"/>
      <c r="EH213" s="306"/>
      <c r="EI213" s="306"/>
      <c r="EJ213" s="306"/>
      <c r="EK213" s="306"/>
      <c r="EL213" s="306"/>
      <c r="EM213" s="306"/>
      <c r="EN213" s="306"/>
      <c r="EO213" s="306"/>
      <c r="EP213" s="306"/>
      <c r="EQ213" s="306"/>
      <c r="ER213" s="306"/>
      <c r="ES213" s="306"/>
      <c r="ET213" s="306"/>
      <c r="EU213" s="306"/>
      <c r="EV213" s="306"/>
      <c r="EW213" s="306"/>
      <c r="EX213" s="306"/>
      <c r="EY213" s="306"/>
      <c r="EZ213" s="306"/>
      <c r="FA213" s="306"/>
      <c r="FB213" s="306"/>
      <c r="FC213" s="306"/>
      <c r="FD213" s="306"/>
      <c r="FE213" s="306"/>
      <c r="FF213" s="306"/>
      <c r="FG213" s="306"/>
      <c r="FH213" s="306"/>
      <c r="FI213" s="306"/>
      <c r="FJ213" s="306"/>
      <c r="FK213" s="306"/>
      <c r="FL213" s="306"/>
      <c r="FM213" s="306"/>
      <c r="FN213" s="306"/>
      <c r="FO213" s="306"/>
      <c r="FP213" s="306"/>
      <c r="FQ213" s="306"/>
      <c r="FR213" s="306"/>
      <c r="FS213" s="306"/>
      <c r="FT213" s="306"/>
      <c r="FU213" s="306"/>
      <c r="FV213" s="306"/>
      <c r="FW213" s="306"/>
      <c r="FX213" s="306"/>
      <c r="FY213" s="306"/>
      <c r="FZ213" s="306"/>
      <c r="GA213" s="306"/>
      <c r="GB213" s="306"/>
      <c r="GC213" s="306"/>
      <c r="GD213" s="306"/>
      <c r="GE213" s="306"/>
      <c r="GF213" s="306"/>
      <c r="GG213" s="306"/>
      <c r="GH213" s="306"/>
      <c r="GI213" s="306"/>
      <c r="GJ213" s="306"/>
      <c r="GK213" s="306"/>
      <c r="GL213" s="306"/>
      <c r="GM213" s="306"/>
      <c r="GN213" s="306"/>
      <c r="GO213" s="306"/>
      <c r="GP213" s="306"/>
      <c r="GQ213" s="306"/>
      <c r="GR213" s="306"/>
      <c r="GS213" s="306"/>
      <c r="GT213" s="306"/>
      <c r="GU213" s="306"/>
      <c r="GV213" s="306"/>
      <c r="GW213" s="306"/>
      <c r="GX213" s="306"/>
      <c r="GY213" s="306"/>
      <c r="GZ213" s="306"/>
      <c r="HA213" s="306"/>
      <c r="HB213" s="306"/>
      <c r="HC213" s="306"/>
      <c r="HD213" s="306"/>
      <c r="HE213" s="306"/>
      <c r="HF213" s="306"/>
      <c r="HG213" s="306"/>
      <c r="HH213" s="306"/>
      <c r="HI213" s="306"/>
      <c r="HJ213" s="306"/>
      <c r="HK213" s="306"/>
      <c r="HL213" s="306"/>
      <c r="HM213" s="306"/>
      <c r="HN213" s="306"/>
      <c r="HO213" s="306"/>
      <c r="HP213" s="306"/>
    </row>
    <row r="214" spans="1:224" x14ac:dyDescent="0.2">
      <c r="A214" s="142" t="s">
        <v>695</v>
      </c>
      <c r="B214" s="142" t="s">
        <v>696</v>
      </c>
      <c r="C214" s="142"/>
      <c r="D214" s="142"/>
      <c r="E214" s="246">
        <v>45</v>
      </c>
      <c r="F214" s="246">
        <v>4</v>
      </c>
      <c r="G214" s="246">
        <v>10</v>
      </c>
      <c r="H214" s="246">
        <v>3</v>
      </c>
      <c r="I214" s="246">
        <v>0</v>
      </c>
      <c r="J214" s="246">
        <v>3</v>
      </c>
      <c r="K214" s="246">
        <v>5</v>
      </c>
      <c r="L214" s="246">
        <v>0</v>
      </c>
      <c r="M214" s="246">
        <v>2</v>
      </c>
      <c r="N214" s="246">
        <v>13</v>
      </c>
      <c r="O214" s="246">
        <v>5</v>
      </c>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6"/>
      <c r="AL214" s="306"/>
      <c r="AM214" s="306"/>
      <c r="AN214" s="306"/>
      <c r="AO214" s="306"/>
      <c r="AP214" s="306"/>
      <c r="AQ214" s="306"/>
      <c r="AR214" s="306"/>
      <c r="AS214" s="306"/>
      <c r="AT214" s="306"/>
      <c r="AU214" s="306"/>
      <c r="AV214" s="306"/>
      <c r="AW214" s="306"/>
      <c r="AX214" s="306"/>
      <c r="AY214" s="306"/>
      <c r="AZ214" s="306"/>
      <c r="BA214" s="306"/>
      <c r="BB214" s="306"/>
      <c r="BC214" s="306"/>
      <c r="BD214" s="306"/>
      <c r="BE214" s="306"/>
      <c r="BF214" s="306"/>
      <c r="BG214" s="306"/>
      <c r="BH214" s="306"/>
      <c r="BI214" s="306"/>
      <c r="BJ214" s="306"/>
      <c r="BK214" s="306"/>
      <c r="BL214" s="306"/>
      <c r="BM214" s="306"/>
      <c r="BN214" s="306"/>
      <c r="BO214" s="306"/>
      <c r="BP214" s="306"/>
      <c r="BQ214" s="306"/>
      <c r="BR214" s="306"/>
      <c r="BS214" s="306"/>
      <c r="BT214" s="306"/>
      <c r="BU214" s="306"/>
      <c r="BV214" s="306"/>
      <c r="BW214" s="306"/>
      <c r="BX214" s="306"/>
      <c r="BY214" s="306"/>
      <c r="BZ214" s="306"/>
      <c r="CA214" s="306"/>
      <c r="CB214" s="306"/>
      <c r="CC214" s="306"/>
      <c r="CD214" s="306"/>
      <c r="CE214" s="306"/>
      <c r="CF214" s="306"/>
      <c r="CG214" s="306"/>
      <c r="CH214" s="306"/>
      <c r="CI214" s="306"/>
      <c r="CJ214" s="306"/>
      <c r="CK214" s="306"/>
      <c r="CL214" s="306"/>
      <c r="CM214" s="306"/>
      <c r="CN214" s="306"/>
      <c r="CO214" s="306"/>
      <c r="CP214" s="306"/>
      <c r="CQ214" s="306"/>
      <c r="CR214" s="306"/>
      <c r="CS214" s="306"/>
      <c r="CT214" s="306"/>
      <c r="CU214" s="306"/>
      <c r="CV214" s="306"/>
      <c r="CW214" s="306"/>
      <c r="CX214" s="306"/>
      <c r="CY214" s="306"/>
      <c r="CZ214" s="306"/>
      <c r="DA214" s="306"/>
      <c r="DB214" s="306"/>
      <c r="DC214" s="306"/>
      <c r="DD214" s="306"/>
      <c r="DE214" s="306"/>
      <c r="DF214" s="306"/>
      <c r="DG214" s="306"/>
      <c r="DH214" s="306"/>
      <c r="DI214" s="306"/>
      <c r="DJ214" s="306"/>
      <c r="DK214" s="306"/>
      <c r="DL214" s="306"/>
      <c r="DM214" s="306"/>
      <c r="DN214" s="306"/>
      <c r="DO214" s="306"/>
      <c r="DP214" s="306"/>
      <c r="DQ214" s="306"/>
      <c r="DR214" s="306"/>
      <c r="DS214" s="306"/>
      <c r="DT214" s="306"/>
      <c r="DU214" s="306"/>
      <c r="DV214" s="306"/>
      <c r="DW214" s="306"/>
      <c r="DX214" s="306"/>
      <c r="DY214" s="306"/>
      <c r="DZ214" s="306"/>
      <c r="EA214" s="306"/>
      <c r="EB214" s="306"/>
      <c r="EC214" s="306"/>
      <c r="ED214" s="306"/>
      <c r="EE214" s="306"/>
      <c r="EF214" s="306"/>
      <c r="EG214" s="306"/>
      <c r="EH214" s="306"/>
      <c r="EI214" s="306"/>
      <c r="EJ214" s="306"/>
      <c r="EK214" s="306"/>
      <c r="EL214" s="306"/>
      <c r="EM214" s="306"/>
      <c r="EN214" s="306"/>
      <c r="EO214" s="306"/>
      <c r="EP214" s="306"/>
      <c r="EQ214" s="306"/>
      <c r="ER214" s="306"/>
      <c r="ES214" s="306"/>
      <c r="ET214" s="306"/>
      <c r="EU214" s="306"/>
      <c r="EV214" s="306"/>
      <c r="EW214" s="306"/>
      <c r="EX214" s="306"/>
      <c r="EY214" s="306"/>
      <c r="EZ214" s="306"/>
      <c r="FA214" s="306"/>
      <c r="FB214" s="306"/>
      <c r="FC214" s="306"/>
      <c r="FD214" s="306"/>
      <c r="FE214" s="306"/>
      <c r="FF214" s="306"/>
      <c r="FG214" s="306"/>
      <c r="FH214" s="306"/>
      <c r="FI214" s="306"/>
      <c r="FJ214" s="306"/>
      <c r="FK214" s="306"/>
      <c r="FL214" s="306"/>
      <c r="FM214" s="306"/>
      <c r="FN214" s="306"/>
      <c r="FO214" s="306"/>
      <c r="FP214" s="306"/>
      <c r="FQ214" s="306"/>
      <c r="FR214" s="306"/>
      <c r="FS214" s="306"/>
      <c r="FT214" s="306"/>
      <c r="FU214" s="306"/>
      <c r="FV214" s="306"/>
      <c r="FW214" s="306"/>
      <c r="FX214" s="306"/>
      <c r="FY214" s="306"/>
      <c r="FZ214" s="306"/>
      <c r="GA214" s="306"/>
      <c r="GB214" s="306"/>
      <c r="GC214" s="306"/>
      <c r="GD214" s="306"/>
      <c r="GE214" s="306"/>
      <c r="GF214" s="306"/>
      <c r="GG214" s="306"/>
      <c r="GH214" s="306"/>
      <c r="GI214" s="306"/>
      <c r="GJ214" s="306"/>
      <c r="GK214" s="306"/>
      <c r="GL214" s="306"/>
      <c r="GM214" s="306"/>
      <c r="GN214" s="306"/>
      <c r="GO214" s="306"/>
      <c r="GP214" s="306"/>
      <c r="GQ214" s="306"/>
      <c r="GR214" s="306"/>
      <c r="GS214" s="306"/>
      <c r="GT214" s="306"/>
      <c r="GU214" s="306"/>
      <c r="GV214" s="306"/>
      <c r="GW214" s="306"/>
      <c r="GX214" s="306"/>
      <c r="GY214" s="306"/>
      <c r="GZ214" s="306"/>
      <c r="HA214" s="306"/>
      <c r="HB214" s="306"/>
      <c r="HC214" s="306"/>
      <c r="HD214" s="306"/>
      <c r="HE214" s="306"/>
      <c r="HF214" s="306"/>
      <c r="HG214" s="306"/>
      <c r="HH214" s="306"/>
      <c r="HI214" s="306"/>
      <c r="HJ214" s="306"/>
      <c r="HK214" s="306"/>
      <c r="HL214" s="306"/>
      <c r="HM214" s="306"/>
      <c r="HN214" s="306"/>
      <c r="HO214" s="306"/>
      <c r="HP214" s="306"/>
    </row>
    <row r="215" spans="1:224" x14ac:dyDescent="0.2">
      <c r="A215" s="142" t="s">
        <v>697</v>
      </c>
      <c r="B215" s="142" t="s">
        <v>698</v>
      </c>
      <c r="C215" s="142"/>
      <c r="D215" s="142"/>
      <c r="E215" s="246">
        <v>199</v>
      </c>
      <c r="F215" s="246">
        <v>62</v>
      </c>
      <c r="G215" s="246">
        <v>7</v>
      </c>
      <c r="H215" s="246">
        <v>17</v>
      </c>
      <c r="I215" s="246">
        <v>11</v>
      </c>
      <c r="J215" s="246">
        <v>11</v>
      </c>
      <c r="K215" s="246">
        <v>10</v>
      </c>
      <c r="L215" s="246">
        <v>0</v>
      </c>
      <c r="M215" s="246">
        <v>0</v>
      </c>
      <c r="N215" s="246">
        <v>69</v>
      </c>
      <c r="O215" s="246">
        <v>12</v>
      </c>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6"/>
      <c r="AL215" s="306"/>
      <c r="AM215" s="306"/>
      <c r="AN215" s="306"/>
      <c r="AO215" s="306"/>
      <c r="AP215" s="306"/>
      <c r="AQ215" s="306"/>
      <c r="AR215" s="306"/>
      <c r="AS215" s="306"/>
      <c r="AT215" s="306"/>
      <c r="AU215" s="306"/>
      <c r="AV215" s="306"/>
      <c r="AW215" s="306"/>
      <c r="AX215" s="306"/>
      <c r="AY215" s="306"/>
      <c r="AZ215" s="306"/>
      <c r="BA215" s="306"/>
      <c r="BB215" s="306"/>
      <c r="BC215" s="306"/>
      <c r="BD215" s="306"/>
      <c r="BE215" s="306"/>
      <c r="BF215" s="306"/>
      <c r="BG215" s="306"/>
      <c r="BH215" s="306"/>
      <c r="BI215" s="306"/>
      <c r="BJ215" s="306"/>
      <c r="BK215" s="306"/>
      <c r="BL215" s="306"/>
      <c r="BM215" s="306"/>
      <c r="BN215" s="306"/>
      <c r="BO215" s="306"/>
      <c r="BP215" s="306"/>
      <c r="BQ215" s="306"/>
      <c r="BR215" s="306"/>
      <c r="BS215" s="306"/>
      <c r="BT215" s="306"/>
      <c r="BU215" s="306"/>
      <c r="BV215" s="306"/>
      <c r="BW215" s="306"/>
      <c r="BX215" s="306"/>
      <c r="BY215" s="306"/>
      <c r="BZ215" s="306"/>
      <c r="CA215" s="306"/>
      <c r="CB215" s="306"/>
      <c r="CC215" s="306"/>
      <c r="CD215" s="306"/>
      <c r="CE215" s="306"/>
      <c r="CF215" s="306"/>
      <c r="CG215" s="306"/>
      <c r="CH215" s="306"/>
      <c r="CI215" s="306"/>
      <c r="CJ215" s="306"/>
      <c r="CK215" s="306"/>
      <c r="CL215" s="306"/>
      <c r="CM215" s="306"/>
      <c r="CN215" s="306"/>
      <c r="CO215" s="306"/>
      <c r="CP215" s="306"/>
      <c r="CQ215" s="306"/>
      <c r="CR215" s="306"/>
      <c r="CS215" s="306"/>
      <c r="CT215" s="306"/>
      <c r="CU215" s="306"/>
      <c r="CV215" s="306"/>
      <c r="CW215" s="306"/>
      <c r="CX215" s="306"/>
      <c r="CY215" s="306"/>
      <c r="CZ215" s="306"/>
      <c r="DA215" s="306"/>
      <c r="DB215" s="306"/>
      <c r="DC215" s="306"/>
      <c r="DD215" s="306"/>
      <c r="DE215" s="306"/>
      <c r="DF215" s="306"/>
      <c r="DG215" s="306"/>
      <c r="DH215" s="306"/>
      <c r="DI215" s="306"/>
      <c r="DJ215" s="306"/>
      <c r="DK215" s="306"/>
      <c r="DL215" s="306"/>
      <c r="DM215" s="306"/>
      <c r="DN215" s="306"/>
      <c r="DO215" s="306"/>
      <c r="DP215" s="306"/>
      <c r="DQ215" s="306"/>
      <c r="DR215" s="306"/>
      <c r="DS215" s="306"/>
      <c r="DT215" s="306"/>
      <c r="DU215" s="306"/>
      <c r="DV215" s="306"/>
      <c r="DW215" s="306"/>
      <c r="DX215" s="306"/>
      <c r="DY215" s="306"/>
      <c r="DZ215" s="306"/>
      <c r="EA215" s="306"/>
      <c r="EB215" s="306"/>
      <c r="EC215" s="306"/>
      <c r="ED215" s="306"/>
      <c r="EE215" s="306"/>
      <c r="EF215" s="306"/>
      <c r="EG215" s="306"/>
      <c r="EH215" s="306"/>
      <c r="EI215" s="306"/>
      <c r="EJ215" s="306"/>
      <c r="EK215" s="306"/>
      <c r="EL215" s="306"/>
      <c r="EM215" s="306"/>
      <c r="EN215" s="306"/>
      <c r="EO215" s="306"/>
      <c r="EP215" s="306"/>
      <c r="EQ215" s="306"/>
      <c r="ER215" s="306"/>
      <c r="ES215" s="306"/>
      <c r="ET215" s="306"/>
      <c r="EU215" s="306"/>
      <c r="EV215" s="306"/>
      <c r="EW215" s="306"/>
      <c r="EX215" s="306"/>
      <c r="EY215" s="306"/>
      <c r="EZ215" s="306"/>
      <c r="FA215" s="306"/>
      <c r="FB215" s="306"/>
      <c r="FC215" s="306"/>
      <c r="FD215" s="306"/>
      <c r="FE215" s="306"/>
      <c r="FF215" s="306"/>
      <c r="FG215" s="306"/>
      <c r="FH215" s="306"/>
      <c r="FI215" s="306"/>
      <c r="FJ215" s="306"/>
      <c r="FK215" s="306"/>
      <c r="FL215" s="306"/>
      <c r="FM215" s="306"/>
      <c r="FN215" s="306"/>
      <c r="FO215" s="306"/>
      <c r="FP215" s="306"/>
      <c r="FQ215" s="306"/>
      <c r="FR215" s="306"/>
      <c r="FS215" s="306"/>
      <c r="FT215" s="306"/>
      <c r="FU215" s="306"/>
      <c r="FV215" s="306"/>
      <c r="FW215" s="306"/>
      <c r="FX215" s="306"/>
      <c r="FY215" s="306"/>
      <c r="FZ215" s="306"/>
      <c r="GA215" s="306"/>
      <c r="GB215" s="306"/>
      <c r="GC215" s="306"/>
      <c r="GD215" s="306"/>
      <c r="GE215" s="306"/>
      <c r="GF215" s="306"/>
      <c r="GG215" s="306"/>
      <c r="GH215" s="306"/>
      <c r="GI215" s="306"/>
      <c r="GJ215" s="306"/>
      <c r="GK215" s="306"/>
      <c r="GL215" s="306"/>
      <c r="GM215" s="306"/>
      <c r="GN215" s="306"/>
      <c r="GO215" s="306"/>
      <c r="GP215" s="306"/>
      <c r="GQ215" s="306"/>
      <c r="GR215" s="306"/>
      <c r="GS215" s="306"/>
      <c r="GT215" s="306"/>
      <c r="GU215" s="306"/>
      <c r="GV215" s="306"/>
      <c r="GW215" s="306"/>
      <c r="GX215" s="306"/>
      <c r="GY215" s="306"/>
      <c r="GZ215" s="306"/>
      <c r="HA215" s="306"/>
      <c r="HB215" s="306"/>
      <c r="HC215" s="306"/>
      <c r="HD215" s="306"/>
      <c r="HE215" s="306"/>
      <c r="HF215" s="306"/>
      <c r="HG215" s="306"/>
      <c r="HH215" s="306"/>
      <c r="HI215" s="306"/>
      <c r="HJ215" s="306"/>
      <c r="HK215" s="306"/>
      <c r="HL215" s="306"/>
      <c r="HM215" s="306"/>
      <c r="HN215" s="306"/>
      <c r="HO215" s="306"/>
      <c r="HP215" s="306"/>
    </row>
    <row r="216" spans="1:224" x14ac:dyDescent="0.2">
      <c r="A216" s="142" t="s">
        <v>699</v>
      </c>
      <c r="B216" s="142" t="s">
        <v>700</v>
      </c>
      <c r="C216" s="142"/>
      <c r="D216" s="142"/>
      <c r="E216" s="246">
        <v>18</v>
      </c>
      <c r="F216" s="246">
        <v>15</v>
      </c>
      <c r="G216" s="246">
        <v>0</v>
      </c>
      <c r="H216" s="246">
        <v>1</v>
      </c>
      <c r="I216" s="246">
        <v>0</v>
      </c>
      <c r="J216" s="246">
        <v>0</v>
      </c>
      <c r="K216" s="246">
        <v>1</v>
      </c>
      <c r="L216" s="246">
        <v>0</v>
      </c>
      <c r="M216" s="246">
        <v>0</v>
      </c>
      <c r="N216" s="246">
        <v>1</v>
      </c>
      <c r="O216" s="246">
        <v>0</v>
      </c>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6"/>
      <c r="AL216" s="306"/>
      <c r="AM216" s="306"/>
      <c r="AN216" s="306"/>
      <c r="AO216" s="306"/>
      <c r="AP216" s="306"/>
      <c r="AQ216" s="306"/>
      <c r="AR216" s="306"/>
      <c r="AS216" s="306"/>
      <c r="AT216" s="306"/>
      <c r="AU216" s="306"/>
      <c r="AV216" s="306"/>
      <c r="AW216" s="306"/>
      <c r="AX216" s="306"/>
      <c r="AY216" s="306"/>
      <c r="AZ216" s="306"/>
      <c r="BA216" s="306"/>
      <c r="BB216" s="306"/>
      <c r="BC216" s="306"/>
      <c r="BD216" s="306"/>
      <c r="BE216" s="306"/>
      <c r="BF216" s="306"/>
      <c r="BG216" s="306"/>
      <c r="BH216" s="306"/>
      <c r="BI216" s="306"/>
      <c r="BJ216" s="306"/>
      <c r="BK216" s="306"/>
      <c r="BL216" s="306"/>
      <c r="BM216" s="306"/>
      <c r="BN216" s="306"/>
      <c r="BO216" s="306"/>
      <c r="BP216" s="306"/>
      <c r="BQ216" s="306"/>
      <c r="BR216" s="306"/>
      <c r="BS216" s="306"/>
      <c r="BT216" s="306"/>
      <c r="BU216" s="306"/>
      <c r="BV216" s="306"/>
      <c r="BW216" s="306"/>
      <c r="BX216" s="306"/>
      <c r="BY216" s="306"/>
      <c r="BZ216" s="306"/>
      <c r="CA216" s="306"/>
      <c r="CB216" s="306"/>
      <c r="CC216" s="306"/>
      <c r="CD216" s="306"/>
      <c r="CE216" s="306"/>
      <c r="CF216" s="306"/>
      <c r="CG216" s="306"/>
      <c r="CH216" s="306"/>
      <c r="CI216" s="306"/>
      <c r="CJ216" s="306"/>
      <c r="CK216" s="306"/>
      <c r="CL216" s="306"/>
      <c r="CM216" s="306"/>
      <c r="CN216" s="306"/>
      <c r="CO216" s="306"/>
      <c r="CP216" s="306"/>
      <c r="CQ216" s="306"/>
      <c r="CR216" s="306"/>
      <c r="CS216" s="306"/>
      <c r="CT216" s="306"/>
      <c r="CU216" s="306"/>
      <c r="CV216" s="306"/>
      <c r="CW216" s="306"/>
      <c r="CX216" s="306"/>
      <c r="CY216" s="306"/>
      <c r="CZ216" s="306"/>
      <c r="DA216" s="306"/>
      <c r="DB216" s="306"/>
      <c r="DC216" s="306"/>
      <c r="DD216" s="306"/>
      <c r="DE216" s="306"/>
      <c r="DF216" s="306"/>
      <c r="DG216" s="306"/>
      <c r="DH216" s="306"/>
      <c r="DI216" s="306"/>
      <c r="DJ216" s="306"/>
      <c r="DK216" s="306"/>
      <c r="DL216" s="306"/>
      <c r="DM216" s="306"/>
      <c r="DN216" s="306"/>
      <c r="DO216" s="306"/>
      <c r="DP216" s="306"/>
      <c r="DQ216" s="306"/>
      <c r="DR216" s="306"/>
      <c r="DS216" s="306"/>
      <c r="DT216" s="306"/>
      <c r="DU216" s="306"/>
      <c r="DV216" s="306"/>
      <c r="DW216" s="306"/>
      <c r="DX216" s="306"/>
      <c r="DY216" s="306"/>
      <c r="DZ216" s="306"/>
      <c r="EA216" s="306"/>
      <c r="EB216" s="306"/>
      <c r="EC216" s="306"/>
      <c r="ED216" s="306"/>
      <c r="EE216" s="306"/>
      <c r="EF216" s="306"/>
      <c r="EG216" s="306"/>
      <c r="EH216" s="306"/>
      <c r="EI216" s="306"/>
      <c r="EJ216" s="306"/>
      <c r="EK216" s="306"/>
      <c r="EL216" s="306"/>
      <c r="EM216" s="306"/>
      <c r="EN216" s="306"/>
      <c r="EO216" s="306"/>
      <c r="EP216" s="306"/>
      <c r="EQ216" s="306"/>
      <c r="ER216" s="306"/>
      <c r="ES216" s="306"/>
      <c r="ET216" s="306"/>
      <c r="EU216" s="306"/>
      <c r="EV216" s="306"/>
      <c r="EW216" s="306"/>
      <c r="EX216" s="306"/>
      <c r="EY216" s="306"/>
      <c r="EZ216" s="306"/>
      <c r="FA216" s="306"/>
      <c r="FB216" s="306"/>
      <c r="FC216" s="306"/>
      <c r="FD216" s="306"/>
      <c r="FE216" s="306"/>
      <c r="FF216" s="306"/>
      <c r="FG216" s="306"/>
      <c r="FH216" s="306"/>
      <c r="FI216" s="306"/>
      <c r="FJ216" s="306"/>
      <c r="FK216" s="306"/>
      <c r="FL216" s="306"/>
      <c r="FM216" s="306"/>
      <c r="FN216" s="306"/>
      <c r="FO216" s="306"/>
      <c r="FP216" s="306"/>
      <c r="FQ216" s="306"/>
      <c r="FR216" s="306"/>
      <c r="FS216" s="306"/>
      <c r="FT216" s="306"/>
      <c r="FU216" s="306"/>
      <c r="FV216" s="306"/>
      <c r="FW216" s="306"/>
      <c r="FX216" s="306"/>
      <c r="FY216" s="306"/>
      <c r="FZ216" s="306"/>
      <c r="GA216" s="306"/>
      <c r="GB216" s="306"/>
      <c r="GC216" s="306"/>
      <c r="GD216" s="306"/>
      <c r="GE216" s="306"/>
      <c r="GF216" s="306"/>
      <c r="GG216" s="306"/>
      <c r="GH216" s="306"/>
      <c r="GI216" s="306"/>
      <c r="GJ216" s="306"/>
      <c r="GK216" s="306"/>
      <c r="GL216" s="306"/>
      <c r="GM216" s="306"/>
      <c r="GN216" s="306"/>
      <c r="GO216" s="306"/>
      <c r="GP216" s="306"/>
      <c r="GQ216" s="306"/>
      <c r="GR216" s="306"/>
      <c r="GS216" s="306"/>
      <c r="GT216" s="306"/>
      <c r="GU216" s="306"/>
      <c r="GV216" s="306"/>
      <c r="GW216" s="306"/>
      <c r="GX216" s="306"/>
      <c r="GY216" s="306"/>
      <c r="GZ216" s="306"/>
      <c r="HA216" s="306"/>
      <c r="HB216" s="306"/>
      <c r="HC216" s="306"/>
      <c r="HD216" s="306"/>
      <c r="HE216" s="306"/>
      <c r="HF216" s="306"/>
      <c r="HG216" s="306"/>
      <c r="HH216" s="306"/>
      <c r="HI216" s="306"/>
      <c r="HJ216" s="306"/>
      <c r="HK216" s="306"/>
      <c r="HL216" s="306"/>
      <c r="HM216" s="306"/>
      <c r="HN216" s="306"/>
      <c r="HO216" s="306"/>
      <c r="HP216" s="306"/>
    </row>
    <row r="217" spans="1:224" x14ac:dyDescent="0.2">
      <c r="A217" s="142" t="s">
        <v>701</v>
      </c>
      <c r="B217" s="142" t="s">
        <v>702</v>
      </c>
      <c r="C217" s="142"/>
      <c r="D217" s="142"/>
      <c r="E217" s="246">
        <v>53</v>
      </c>
      <c r="F217" s="246">
        <v>15</v>
      </c>
      <c r="G217" s="246">
        <v>9</v>
      </c>
      <c r="H217" s="246">
        <v>13</v>
      </c>
      <c r="I217" s="246">
        <v>1</v>
      </c>
      <c r="J217" s="246">
        <v>1</v>
      </c>
      <c r="K217" s="246">
        <v>1</v>
      </c>
      <c r="L217" s="246">
        <v>0</v>
      </c>
      <c r="M217" s="246">
        <v>0</v>
      </c>
      <c r="N217" s="246">
        <v>13</v>
      </c>
      <c r="O217" s="246">
        <v>0</v>
      </c>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6"/>
      <c r="AL217" s="306"/>
      <c r="AM217" s="306"/>
      <c r="AN217" s="306"/>
      <c r="AO217" s="306"/>
      <c r="AP217" s="306"/>
      <c r="AQ217" s="306"/>
      <c r="AR217" s="306"/>
      <c r="AS217" s="306"/>
      <c r="AT217" s="306"/>
      <c r="AU217" s="306"/>
      <c r="AV217" s="306"/>
      <c r="AW217" s="306"/>
      <c r="AX217" s="306"/>
      <c r="AY217" s="306"/>
      <c r="AZ217" s="306"/>
      <c r="BA217" s="306"/>
      <c r="BB217" s="306"/>
      <c r="BC217" s="306"/>
      <c r="BD217" s="306"/>
      <c r="BE217" s="306"/>
      <c r="BF217" s="306"/>
      <c r="BG217" s="306"/>
      <c r="BH217" s="306"/>
      <c r="BI217" s="306"/>
      <c r="BJ217" s="306"/>
      <c r="BK217" s="306"/>
      <c r="BL217" s="306"/>
      <c r="BM217" s="306"/>
      <c r="BN217" s="306"/>
      <c r="BO217" s="306"/>
      <c r="BP217" s="306"/>
      <c r="BQ217" s="306"/>
      <c r="BR217" s="306"/>
      <c r="BS217" s="306"/>
      <c r="BT217" s="306"/>
      <c r="BU217" s="306"/>
      <c r="BV217" s="306"/>
      <c r="BW217" s="306"/>
      <c r="BX217" s="306"/>
      <c r="BY217" s="306"/>
      <c r="BZ217" s="306"/>
      <c r="CA217" s="306"/>
      <c r="CB217" s="306"/>
      <c r="CC217" s="306"/>
      <c r="CD217" s="306"/>
      <c r="CE217" s="306"/>
      <c r="CF217" s="306"/>
      <c r="CG217" s="306"/>
      <c r="CH217" s="306"/>
      <c r="CI217" s="306"/>
      <c r="CJ217" s="306"/>
      <c r="CK217" s="306"/>
      <c r="CL217" s="306"/>
      <c r="CM217" s="306"/>
      <c r="CN217" s="306"/>
      <c r="CO217" s="306"/>
      <c r="CP217" s="306"/>
      <c r="CQ217" s="306"/>
      <c r="CR217" s="306"/>
      <c r="CS217" s="306"/>
      <c r="CT217" s="306"/>
      <c r="CU217" s="306"/>
      <c r="CV217" s="306"/>
      <c r="CW217" s="306"/>
      <c r="CX217" s="306"/>
      <c r="CY217" s="306"/>
      <c r="CZ217" s="306"/>
      <c r="DA217" s="306"/>
      <c r="DB217" s="306"/>
      <c r="DC217" s="306"/>
      <c r="DD217" s="306"/>
      <c r="DE217" s="306"/>
      <c r="DF217" s="306"/>
      <c r="DG217" s="306"/>
      <c r="DH217" s="306"/>
      <c r="DI217" s="306"/>
      <c r="DJ217" s="306"/>
      <c r="DK217" s="306"/>
      <c r="DL217" s="306"/>
      <c r="DM217" s="306"/>
      <c r="DN217" s="306"/>
      <c r="DO217" s="306"/>
      <c r="DP217" s="306"/>
      <c r="DQ217" s="306"/>
      <c r="DR217" s="306"/>
      <c r="DS217" s="306"/>
      <c r="DT217" s="306"/>
      <c r="DU217" s="306"/>
      <c r="DV217" s="306"/>
      <c r="DW217" s="306"/>
      <c r="DX217" s="306"/>
      <c r="DY217" s="306"/>
      <c r="DZ217" s="306"/>
      <c r="EA217" s="306"/>
      <c r="EB217" s="306"/>
      <c r="EC217" s="306"/>
      <c r="ED217" s="306"/>
      <c r="EE217" s="306"/>
      <c r="EF217" s="306"/>
      <c r="EG217" s="306"/>
      <c r="EH217" s="306"/>
      <c r="EI217" s="306"/>
      <c r="EJ217" s="306"/>
      <c r="EK217" s="306"/>
      <c r="EL217" s="306"/>
      <c r="EM217" s="306"/>
      <c r="EN217" s="306"/>
      <c r="EO217" s="306"/>
      <c r="EP217" s="306"/>
      <c r="EQ217" s="306"/>
      <c r="ER217" s="306"/>
      <c r="ES217" s="306"/>
      <c r="ET217" s="306"/>
      <c r="EU217" s="306"/>
      <c r="EV217" s="306"/>
      <c r="EW217" s="306"/>
      <c r="EX217" s="306"/>
      <c r="EY217" s="306"/>
      <c r="EZ217" s="306"/>
      <c r="FA217" s="306"/>
      <c r="FB217" s="306"/>
      <c r="FC217" s="306"/>
      <c r="FD217" s="306"/>
      <c r="FE217" s="306"/>
      <c r="FF217" s="306"/>
      <c r="FG217" s="306"/>
      <c r="FH217" s="306"/>
      <c r="FI217" s="306"/>
      <c r="FJ217" s="306"/>
      <c r="FK217" s="306"/>
      <c r="FL217" s="306"/>
      <c r="FM217" s="306"/>
      <c r="FN217" s="306"/>
      <c r="FO217" s="306"/>
      <c r="FP217" s="306"/>
      <c r="FQ217" s="306"/>
      <c r="FR217" s="306"/>
      <c r="FS217" s="306"/>
      <c r="FT217" s="306"/>
      <c r="FU217" s="306"/>
      <c r="FV217" s="306"/>
      <c r="FW217" s="306"/>
      <c r="FX217" s="306"/>
      <c r="FY217" s="306"/>
      <c r="FZ217" s="306"/>
      <c r="GA217" s="306"/>
      <c r="GB217" s="306"/>
      <c r="GC217" s="306"/>
      <c r="GD217" s="306"/>
      <c r="GE217" s="306"/>
      <c r="GF217" s="306"/>
      <c r="GG217" s="306"/>
      <c r="GH217" s="306"/>
      <c r="GI217" s="306"/>
      <c r="GJ217" s="306"/>
      <c r="GK217" s="306"/>
      <c r="GL217" s="306"/>
      <c r="GM217" s="306"/>
      <c r="GN217" s="306"/>
      <c r="GO217" s="306"/>
      <c r="GP217" s="306"/>
      <c r="GQ217" s="306"/>
      <c r="GR217" s="306"/>
      <c r="GS217" s="306"/>
      <c r="GT217" s="306"/>
      <c r="GU217" s="306"/>
      <c r="GV217" s="306"/>
      <c r="GW217" s="306"/>
      <c r="GX217" s="306"/>
      <c r="GY217" s="306"/>
      <c r="GZ217" s="306"/>
      <c r="HA217" s="306"/>
      <c r="HB217" s="306"/>
      <c r="HC217" s="306"/>
      <c r="HD217" s="306"/>
      <c r="HE217" s="306"/>
      <c r="HF217" s="306"/>
      <c r="HG217" s="306"/>
      <c r="HH217" s="306"/>
      <c r="HI217" s="306"/>
      <c r="HJ217" s="306"/>
      <c r="HK217" s="306"/>
      <c r="HL217" s="306"/>
      <c r="HM217" s="306"/>
      <c r="HN217" s="306"/>
      <c r="HO217" s="306"/>
      <c r="HP217" s="306"/>
    </row>
    <row r="218" spans="1:224" x14ac:dyDescent="0.2">
      <c r="A218" s="142" t="s">
        <v>703</v>
      </c>
      <c r="B218" s="142" t="s">
        <v>704</v>
      </c>
      <c r="C218" s="142"/>
      <c r="D218" s="142"/>
      <c r="E218" s="246">
        <v>21</v>
      </c>
      <c r="F218" s="246">
        <v>3</v>
      </c>
      <c r="G218" s="246">
        <v>2</v>
      </c>
      <c r="H218" s="246">
        <v>3</v>
      </c>
      <c r="I218" s="246">
        <v>3</v>
      </c>
      <c r="J218" s="246">
        <v>0</v>
      </c>
      <c r="K218" s="246">
        <v>1</v>
      </c>
      <c r="L218" s="246">
        <v>0</v>
      </c>
      <c r="M218" s="246">
        <v>0</v>
      </c>
      <c r="N218" s="246">
        <v>8</v>
      </c>
      <c r="O218" s="246">
        <v>1</v>
      </c>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6"/>
      <c r="AL218" s="306"/>
      <c r="AM218" s="306"/>
      <c r="AN218" s="306"/>
      <c r="AO218" s="306"/>
      <c r="AP218" s="306"/>
      <c r="AQ218" s="306"/>
      <c r="AR218" s="306"/>
      <c r="AS218" s="306"/>
      <c r="AT218" s="306"/>
      <c r="AU218" s="306"/>
      <c r="AV218" s="306"/>
      <c r="AW218" s="306"/>
      <c r="AX218" s="306"/>
      <c r="AY218" s="306"/>
      <c r="AZ218" s="306"/>
      <c r="BA218" s="306"/>
      <c r="BB218" s="306"/>
      <c r="BC218" s="306"/>
      <c r="BD218" s="306"/>
      <c r="BE218" s="306"/>
      <c r="BF218" s="306"/>
      <c r="BG218" s="306"/>
      <c r="BH218" s="306"/>
      <c r="BI218" s="306"/>
      <c r="BJ218" s="306"/>
      <c r="BK218" s="306"/>
      <c r="BL218" s="306"/>
      <c r="BM218" s="306"/>
      <c r="BN218" s="306"/>
      <c r="BO218" s="306"/>
      <c r="BP218" s="306"/>
      <c r="BQ218" s="306"/>
      <c r="BR218" s="306"/>
      <c r="BS218" s="306"/>
      <c r="BT218" s="306"/>
      <c r="BU218" s="306"/>
      <c r="BV218" s="306"/>
      <c r="BW218" s="306"/>
      <c r="BX218" s="306"/>
      <c r="BY218" s="306"/>
      <c r="BZ218" s="306"/>
      <c r="CA218" s="306"/>
      <c r="CB218" s="306"/>
      <c r="CC218" s="306"/>
      <c r="CD218" s="306"/>
      <c r="CE218" s="306"/>
      <c r="CF218" s="306"/>
      <c r="CG218" s="306"/>
      <c r="CH218" s="306"/>
      <c r="CI218" s="306"/>
      <c r="CJ218" s="306"/>
      <c r="CK218" s="306"/>
      <c r="CL218" s="306"/>
      <c r="CM218" s="306"/>
      <c r="CN218" s="306"/>
      <c r="CO218" s="306"/>
      <c r="CP218" s="306"/>
      <c r="CQ218" s="306"/>
      <c r="CR218" s="306"/>
      <c r="CS218" s="306"/>
      <c r="CT218" s="306"/>
      <c r="CU218" s="306"/>
      <c r="CV218" s="306"/>
      <c r="CW218" s="306"/>
      <c r="CX218" s="306"/>
      <c r="CY218" s="306"/>
      <c r="CZ218" s="306"/>
      <c r="DA218" s="306"/>
      <c r="DB218" s="306"/>
      <c r="DC218" s="306"/>
      <c r="DD218" s="306"/>
      <c r="DE218" s="306"/>
      <c r="DF218" s="306"/>
      <c r="DG218" s="306"/>
      <c r="DH218" s="306"/>
      <c r="DI218" s="306"/>
      <c r="DJ218" s="306"/>
      <c r="DK218" s="306"/>
      <c r="DL218" s="306"/>
      <c r="DM218" s="306"/>
      <c r="DN218" s="306"/>
      <c r="DO218" s="306"/>
      <c r="DP218" s="306"/>
      <c r="DQ218" s="306"/>
      <c r="DR218" s="306"/>
      <c r="DS218" s="306"/>
      <c r="DT218" s="306"/>
      <c r="DU218" s="306"/>
      <c r="DV218" s="306"/>
      <c r="DW218" s="306"/>
      <c r="DX218" s="306"/>
      <c r="DY218" s="306"/>
      <c r="DZ218" s="306"/>
      <c r="EA218" s="306"/>
      <c r="EB218" s="306"/>
      <c r="EC218" s="306"/>
      <c r="ED218" s="306"/>
      <c r="EE218" s="306"/>
      <c r="EF218" s="306"/>
      <c r="EG218" s="306"/>
      <c r="EH218" s="306"/>
      <c r="EI218" s="306"/>
      <c r="EJ218" s="306"/>
      <c r="EK218" s="306"/>
      <c r="EL218" s="306"/>
      <c r="EM218" s="306"/>
      <c r="EN218" s="306"/>
      <c r="EO218" s="306"/>
      <c r="EP218" s="306"/>
      <c r="EQ218" s="306"/>
      <c r="ER218" s="306"/>
      <c r="ES218" s="306"/>
      <c r="ET218" s="306"/>
      <c r="EU218" s="306"/>
      <c r="EV218" s="306"/>
      <c r="EW218" s="306"/>
      <c r="EX218" s="306"/>
      <c r="EY218" s="306"/>
      <c r="EZ218" s="306"/>
      <c r="FA218" s="306"/>
      <c r="FB218" s="306"/>
      <c r="FC218" s="306"/>
      <c r="FD218" s="306"/>
      <c r="FE218" s="306"/>
      <c r="FF218" s="306"/>
      <c r="FG218" s="306"/>
      <c r="FH218" s="306"/>
      <c r="FI218" s="306"/>
      <c r="FJ218" s="306"/>
      <c r="FK218" s="306"/>
      <c r="FL218" s="306"/>
      <c r="FM218" s="306"/>
      <c r="FN218" s="306"/>
      <c r="FO218" s="306"/>
      <c r="FP218" s="306"/>
      <c r="FQ218" s="306"/>
      <c r="FR218" s="306"/>
      <c r="FS218" s="306"/>
      <c r="FT218" s="306"/>
      <c r="FU218" s="306"/>
      <c r="FV218" s="306"/>
      <c r="FW218" s="306"/>
      <c r="FX218" s="306"/>
      <c r="FY218" s="306"/>
      <c r="FZ218" s="306"/>
      <c r="GA218" s="306"/>
      <c r="GB218" s="306"/>
      <c r="GC218" s="306"/>
      <c r="GD218" s="306"/>
      <c r="GE218" s="306"/>
      <c r="GF218" s="306"/>
      <c r="GG218" s="306"/>
      <c r="GH218" s="306"/>
      <c r="GI218" s="306"/>
      <c r="GJ218" s="306"/>
      <c r="GK218" s="306"/>
      <c r="GL218" s="306"/>
      <c r="GM218" s="306"/>
      <c r="GN218" s="306"/>
      <c r="GO218" s="306"/>
      <c r="GP218" s="306"/>
      <c r="GQ218" s="306"/>
      <c r="GR218" s="306"/>
      <c r="GS218" s="306"/>
      <c r="GT218" s="306"/>
      <c r="GU218" s="306"/>
      <c r="GV218" s="306"/>
      <c r="GW218" s="306"/>
      <c r="GX218" s="306"/>
      <c r="GY218" s="306"/>
      <c r="GZ218" s="306"/>
      <c r="HA218" s="306"/>
      <c r="HB218" s="306"/>
      <c r="HC218" s="306"/>
      <c r="HD218" s="306"/>
      <c r="HE218" s="306"/>
      <c r="HF218" s="306"/>
      <c r="HG218" s="306"/>
      <c r="HH218" s="306"/>
      <c r="HI218" s="306"/>
      <c r="HJ218" s="306"/>
      <c r="HK218" s="306"/>
      <c r="HL218" s="306"/>
      <c r="HM218" s="306"/>
      <c r="HN218" s="306"/>
      <c r="HO218" s="306"/>
      <c r="HP218" s="306"/>
    </row>
    <row r="219" spans="1:224" x14ac:dyDescent="0.2">
      <c r="A219" s="142" t="s">
        <v>705</v>
      </c>
      <c r="B219" s="142" t="s">
        <v>706</v>
      </c>
      <c r="C219" s="142"/>
      <c r="D219" s="142"/>
      <c r="E219" s="246">
        <v>99</v>
      </c>
      <c r="F219" s="246">
        <v>33</v>
      </c>
      <c r="G219" s="246">
        <v>5</v>
      </c>
      <c r="H219" s="246">
        <v>19</v>
      </c>
      <c r="I219" s="246">
        <v>17</v>
      </c>
      <c r="J219" s="246">
        <v>12</v>
      </c>
      <c r="K219" s="246">
        <v>7</v>
      </c>
      <c r="L219" s="246">
        <v>1</v>
      </c>
      <c r="M219" s="246">
        <v>0</v>
      </c>
      <c r="N219" s="246">
        <v>5</v>
      </c>
      <c r="O219" s="246">
        <v>0</v>
      </c>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6"/>
      <c r="AL219" s="306"/>
      <c r="AM219" s="306"/>
      <c r="AN219" s="306"/>
      <c r="AO219" s="306"/>
      <c r="AP219" s="306"/>
      <c r="AQ219" s="306"/>
      <c r="AR219" s="306"/>
      <c r="AS219" s="306"/>
      <c r="AT219" s="306"/>
      <c r="AU219" s="306"/>
      <c r="AV219" s="306"/>
      <c r="AW219" s="306"/>
      <c r="AX219" s="306"/>
      <c r="AY219" s="306"/>
      <c r="AZ219" s="306"/>
      <c r="BA219" s="306"/>
      <c r="BB219" s="306"/>
      <c r="BC219" s="306"/>
      <c r="BD219" s="306"/>
      <c r="BE219" s="306"/>
      <c r="BF219" s="306"/>
      <c r="BG219" s="306"/>
      <c r="BH219" s="306"/>
      <c r="BI219" s="306"/>
      <c r="BJ219" s="306"/>
      <c r="BK219" s="306"/>
      <c r="BL219" s="306"/>
      <c r="BM219" s="306"/>
      <c r="BN219" s="306"/>
      <c r="BO219" s="306"/>
      <c r="BP219" s="306"/>
      <c r="BQ219" s="306"/>
      <c r="BR219" s="306"/>
      <c r="BS219" s="306"/>
      <c r="BT219" s="306"/>
      <c r="BU219" s="306"/>
      <c r="BV219" s="306"/>
      <c r="BW219" s="306"/>
      <c r="BX219" s="306"/>
      <c r="BY219" s="306"/>
      <c r="BZ219" s="306"/>
      <c r="CA219" s="306"/>
      <c r="CB219" s="306"/>
      <c r="CC219" s="306"/>
      <c r="CD219" s="306"/>
      <c r="CE219" s="306"/>
      <c r="CF219" s="306"/>
      <c r="CG219" s="306"/>
      <c r="CH219" s="306"/>
      <c r="CI219" s="306"/>
      <c r="CJ219" s="306"/>
      <c r="CK219" s="306"/>
      <c r="CL219" s="306"/>
      <c r="CM219" s="306"/>
      <c r="CN219" s="306"/>
      <c r="CO219" s="306"/>
      <c r="CP219" s="306"/>
      <c r="CQ219" s="306"/>
      <c r="CR219" s="306"/>
      <c r="CS219" s="306"/>
      <c r="CT219" s="306"/>
      <c r="CU219" s="306"/>
      <c r="CV219" s="306"/>
      <c r="CW219" s="306"/>
      <c r="CX219" s="306"/>
      <c r="CY219" s="306"/>
      <c r="CZ219" s="306"/>
      <c r="DA219" s="306"/>
      <c r="DB219" s="306"/>
      <c r="DC219" s="306"/>
      <c r="DD219" s="306"/>
      <c r="DE219" s="306"/>
      <c r="DF219" s="306"/>
      <c r="DG219" s="306"/>
      <c r="DH219" s="306"/>
      <c r="DI219" s="306"/>
      <c r="DJ219" s="306"/>
      <c r="DK219" s="306"/>
      <c r="DL219" s="306"/>
      <c r="DM219" s="306"/>
      <c r="DN219" s="306"/>
      <c r="DO219" s="306"/>
      <c r="DP219" s="306"/>
      <c r="DQ219" s="306"/>
      <c r="DR219" s="306"/>
      <c r="DS219" s="306"/>
      <c r="DT219" s="306"/>
      <c r="DU219" s="306"/>
      <c r="DV219" s="306"/>
      <c r="DW219" s="306"/>
      <c r="DX219" s="306"/>
      <c r="DY219" s="306"/>
      <c r="DZ219" s="306"/>
      <c r="EA219" s="306"/>
      <c r="EB219" s="306"/>
      <c r="EC219" s="306"/>
      <c r="ED219" s="306"/>
      <c r="EE219" s="306"/>
      <c r="EF219" s="306"/>
      <c r="EG219" s="306"/>
      <c r="EH219" s="306"/>
      <c r="EI219" s="306"/>
      <c r="EJ219" s="306"/>
      <c r="EK219" s="306"/>
      <c r="EL219" s="306"/>
      <c r="EM219" s="306"/>
      <c r="EN219" s="306"/>
      <c r="EO219" s="306"/>
      <c r="EP219" s="306"/>
      <c r="EQ219" s="306"/>
      <c r="ER219" s="306"/>
      <c r="ES219" s="306"/>
      <c r="ET219" s="306"/>
      <c r="EU219" s="306"/>
      <c r="EV219" s="306"/>
      <c r="EW219" s="306"/>
      <c r="EX219" s="306"/>
      <c r="EY219" s="306"/>
      <c r="EZ219" s="306"/>
      <c r="FA219" s="306"/>
      <c r="FB219" s="306"/>
      <c r="FC219" s="306"/>
      <c r="FD219" s="306"/>
      <c r="FE219" s="306"/>
      <c r="FF219" s="306"/>
      <c r="FG219" s="306"/>
      <c r="FH219" s="306"/>
      <c r="FI219" s="306"/>
      <c r="FJ219" s="306"/>
      <c r="FK219" s="306"/>
      <c r="FL219" s="306"/>
      <c r="FM219" s="306"/>
      <c r="FN219" s="306"/>
      <c r="FO219" s="306"/>
      <c r="FP219" s="306"/>
      <c r="FQ219" s="306"/>
      <c r="FR219" s="306"/>
      <c r="FS219" s="306"/>
      <c r="FT219" s="306"/>
      <c r="FU219" s="306"/>
      <c r="FV219" s="306"/>
      <c r="FW219" s="306"/>
      <c r="FX219" s="306"/>
      <c r="FY219" s="306"/>
      <c r="FZ219" s="306"/>
      <c r="GA219" s="306"/>
      <c r="GB219" s="306"/>
      <c r="GC219" s="306"/>
      <c r="GD219" s="306"/>
      <c r="GE219" s="306"/>
      <c r="GF219" s="306"/>
      <c r="GG219" s="306"/>
      <c r="GH219" s="306"/>
      <c r="GI219" s="306"/>
      <c r="GJ219" s="306"/>
      <c r="GK219" s="306"/>
      <c r="GL219" s="306"/>
      <c r="GM219" s="306"/>
      <c r="GN219" s="306"/>
      <c r="GO219" s="306"/>
      <c r="GP219" s="306"/>
      <c r="GQ219" s="306"/>
      <c r="GR219" s="306"/>
      <c r="GS219" s="306"/>
      <c r="GT219" s="306"/>
      <c r="GU219" s="306"/>
      <c r="GV219" s="306"/>
      <c r="GW219" s="306"/>
      <c r="GX219" s="306"/>
      <c r="GY219" s="306"/>
      <c r="GZ219" s="306"/>
      <c r="HA219" s="306"/>
      <c r="HB219" s="306"/>
      <c r="HC219" s="306"/>
      <c r="HD219" s="306"/>
      <c r="HE219" s="306"/>
      <c r="HF219" s="306"/>
      <c r="HG219" s="306"/>
      <c r="HH219" s="306"/>
      <c r="HI219" s="306"/>
      <c r="HJ219" s="306"/>
      <c r="HK219" s="306"/>
      <c r="HL219" s="306"/>
      <c r="HM219" s="306"/>
      <c r="HN219" s="306"/>
      <c r="HO219" s="306"/>
      <c r="HP219" s="306"/>
    </row>
    <row r="220" spans="1:224" x14ac:dyDescent="0.2">
      <c r="A220" s="142" t="s">
        <v>707</v>
      </c>
      <c r="B220" s="142" t="s">
        <v>708</v>
      </c>
      <c r="C220" s="142"/>
      <c r="D220" s="142"/>
      <c r="E220" s="246">
        <v>21</v>
      </c>
      <c r="F220" s="246">
        <v>7</v>
      </c>
      <c r="G220" s="246">
        <v>2</v>
      </c>
      <c r="H220" s="246">
        <v>2</v>
      </c>
      <c r="I220" s="246">
        <v>1</v>
      </c>
      <c r="J220" s="246">
        <v>5</v>
      </c>
      <c r="K220" s="246">
        <v>3</v>
      </c>
      <c r="L220" s="246">
        <v>0</v>
      </c>
      <c r="M220" s="246">
        <v>1</v>
      </c>
      <c r="N220" s="246">
        <v>0</v>
      </c>
      <c r="O220" s="246">
        <v>0</v>
      </c>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6"/>
      <c r="AL220" s="306"/>
      <c r="AM220" s="306"/>
      <c r="AN220" s="306"/>
      <c r="AO220" s="306"/>
      <c r="AP220" s="306"/>
      <c r="AQ220" s="306"/>
      <c r="AR220" s="306"/>
      <c r="AS220" s="306"/>
      <c r="AT220" s="306"/>
      <c r="AU220" s="306"/>
      <c r="AV220" s="306"/>
      <c r="AW220" s="306"/>
      <c r="AX220" s="306"/>
      <c r="AY220" s="306"/>
      <c r="AZ220" s="306"/>
      <c r="BA220" s="306"/>
      <c r="BB220" s="306"/>
      <c r="BC220" s="306"/>
      <c r="BD220" s="306"/>
      <c r="BE220" s="306"/>
      <c r="BF220" s="306"/>
      <c r="BG220" s="306"/>
      <c r="BH220" s="306"/>
      <c r="BI220" s="306"/>
      <c r="BJ220" s="306"/>
      <c r="BK220" s="306"/>
      <c r="BL220" s="306"/>
      <c r="BM220" s="306"/>
      <c r="BN220" s="306"/>
      <c r="BO220" s="306"/>
      <c r="BP220" s="306"/>
      <c r="BQ220" s="306"/>
      <c r="BR220" s="306"/>
      <c r="BS220" s="306"/>
      <c r="BT220" s="306"/>
      <c r="BU220" s="306"/>
      <c r="BV220" s="306"/>
      <c r="BW220" s="306"/>
      <c r="BX220" s="306"/>
      <c r="BY220" s="306"/>
      <c r="BZ220" s="306"/>
      <c r="CA220" s="306"/>
      <c r="CB220" s="306"/>
      <c r="CC220" s="306"/>
      <c r="CD220" s="306"/>
      <c r="CE220" s="306"/>
      <c r="CF220" s="306"/>
      <c r="CG220" s="306"/>
      <c r="CH220" s="306"/>
      <c r="CI220" s="306"/>
      <c r="CJ220" s="306"/>
      <c r="CK220" s="306"/>
      <c r="CL220" s="306"/>
      <c r="CM220" s="306"/>
      <c r="CN220" s="306"/>
      <c r="CO220" s="306"/>
      <c r="CP220" s="306"/>
      <c r="CQ220" s="306"/>
      <c r="CR220" s="306"/>
      <c r="CS220" s="306"/>
      <c r="CT220" s="306"/>
      <c r="CU220" s="306"/>
      <c r="CV220" s="306"/>
      <c r="CW220" s="306"/>
      <c r="CX220" s="306"/>
      <c r="CY220" s="306"/>
      <c r="CZ220" s="306"/>
      <c r="DA220" s="306"/>
      <c r="DB220" s="306"/>
      <c r="DC220" s="306"/>
      <c r="DD220" s="306"/>
      <c r="DE220" s="306"/>
      <c r="DF220" s="306"/>
      <c r="DG220" s="306"/>
      <c r="DH220" s="306"/>
      <c r="DI220" s="306"/>
      <c r="DJ220" s="306"/>
      <c r="DK220" s="306"/>
      <c r="DL220" s="306"/>
      <c r="DM220" s="306"/>
      <c r="DN220" s="306"/>
      <c r="DO220" s="306"/>
      <c r="DP220" s="306"/>
      <c r="DQ220" s="306"/>
      <c r="DR220" s="306"/>
      <c r="DS220" s="306"/>
      <c r="DT220" s="306"/>
      <c r="DU220" s="306"/>
      <c r="DV220" s="306"/>
      <c r="DW220" s="306"/>
      <c r="DX220" s="306"/>
      <c r="DY220" s="306"/>
      <c r="DZ220" s="306"/>
      <c r="EA220" s="306"/>
      <c r="EB220" s="306"/>
      <c r="EC220" s="306"/>
      <c r="ED220" s="306"/>
      <c r="EE220" s="306"/>
      <c r="EF220" s="306"/>
      <c r="EG220" s="306"/>
      <c r="EH220" s="306"/>
      <c r="EI220" s="306"/>
      <c r="EJ220" s="306"/>
      <c r="EK220" s="306"/>
      <c r="EL220" s="306"/>
      <c r="EM220" s="306"/>
      <c r="EN220" s="306"/>
      <c r="EO220" s="306"/>
      <c r="EP220" s="306"/>
      <c r="EQ220" s="306"/>
      <c r="ER220" s="306"/>
      <c r="ES220" s="306"/>
      <c r="ET220" s="306"/>
      <c r="EU220" s="306"/>
      <c r="EV220" s="306"/>
      <c r="EW220" s="306"/>
      <c r="EX220" s="306"/>
      <c r="EY220" s="306"/>
      <c r="EZ220" s="306"/>
      <c r="FA220" s="306"/>
      <c r="FB220" s="306"/>
      <c r="FC220" s="306"/>
      <c r="FD220" s="306"/>
      <c r="FE220" s="306"/>
      <c r="FF220" s="306"/>
      <c r="FG220" s="306"/>
      <c r="FH220" s="306"/>
      <c r="FI220" s="306"/>
      <c r="FJ220" s="306"/>
      <c r="FK220" s="306"/>
      <c r="FL220" s="306"/>
      <c r="FM220" s="306"/>
      <c r="FN220" s="306"/>
      <c r="FO220" s="306"/>
      <c r="FP220" s="306"/>
      <c r="FQ220" s="306"/>
      <c r="FR220" s="306"/>
      <c r="FS220" s="306"/>
      <c r="FT220" s="306"/>
      <c r="FU220" s="306"/>
      <c r="FV220" s="306"/>
      <c r="FW220" s="306"/>
      <c r="FX220" s="306"/>
      <c r="FY220" s="306"/>
      <c r="FZ220" s="306"/>
      <c r="GA220" s="306"/>
      <c r="GB220" s="306"/>
      <c r="GC220" s="306"/>
      <c r="GD220" s="306"/>
      <c r="GE220" s="306"/>
      <c r="GF220" s="306"/>
      <c r="GG220" s="306"/>
      <c r="GH220" s="306"/>
      <c r="GI220" s="306"/>
      <c r="GJ220" s="306"/>
      <c r="GK220" s="306"/>
      <c r="GL220" s="306"/>
      <c r="GM220" s="306"/>
      <c r="GN220" s="306"/>
      <c r="GO220" s="306"/>
      <c r="GP220" s="306"/>
      <c r="GQ220" s="306"/>
      <c r="GR220" s="306"/>
      <c r="GS220" s="306"/>
      <c r="GT220" s="306"/>
      <c r="GU220" s="306"/>
      <c r="GV220" s="306"/>
      <c r="GW220" s="306"/>
      <c r="GX220" s="306"/>
      <c r="GY220" s="306"/>
      <c r="GZ220" s="306"/>
      <c r="HA220" s="306"/>
      <c r="HB220" s="306"/>
      <c r="HC220" s="306"/>
      <c r="HD220" s="306"/>
      <c r="HE220" s="306"/>
      <c r="HF220" s="306"/>
      <c r="HG220" s="306"/>
      <c r="HH220" s="306"/>
      <c r="HI220" s="306"/>
      <c r="HJ220" s="306"/>
      <c r="HK220" s="306"/>
      <c r="HL220" s="306"/>
      <c r="HM220" s="306"/>
      <c r="HN220" s="306"/>
      <c r="HO220" s="306"/>
      <c r="HP220" s="306"/>
    </row>
    <row r="221" spans="1:224" x14ac:dyDescent="0.2">
      <c r="A221" s="142" t="s">
        <v>709</v>
      </c>
      <c r="B221" s="142" t="s">
        <v>710</v>
      </c>
      <c r="C221" s="142"/>
      <c r="D221" s="142"/>
      <c r="E221" s="246">
        <v>12</v>
      </c>
      <c r="F221" s="246">
        <v>3</v>
      </c>
      <c r="G221" s="246">
        <v>4</v>
      </c>
      <c r="H221" s="246">
        <v>3</v>
      </c>
      <c r="I221" s="246">
        <v>0</v>
      </c>
      <c r="J221" s="246">
        <v>1</v>
      </c>
      <c r="K221" s="246">
        <v>0</v>
      </c>
      <c r="L221" s="246">
        <v>0</v>
      </c>
      <c r="M221" s="246">
        <v>0</v>
      </c>
      <c r="N221" s="246">
        <v>0</v>
      </c>
      <c r="O221" s="246">
        <v>1</v>
      </c>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6"/>
      <c r="AL221" s="306"/>
      <c r="AM221" s="306"/>
      <c r="AN221" s="306"/>
      <c r="AO221" s="306"/>
      <c r="AP221" s="306"/>
      <c r="AQ221" s="306"/>
      <c r="AR221" s="306"/>
      <c r="AS221" s="306"/>
      <c r="AT221" s="306"/>
      <c r="AU221" s="306"/>
      <c r="AV221" s="306"/>
      <c r="AW221" s="306"/>
      <c r="AX221" s="306"/>
      <c r="AY221" s="306"/>
      <c r="AZ221" s="306"/>
      <c r="BA221" s="306"/>
      <c r="BB221" s="306"/>
      <c r="BC221" s="306"/>
      <c r="BD221" s="306"/>
      <c r="BE221" s="306"/>
      <c r="BF221" s="306"/>
      <c r="BG221" s="306"/>
      <c r="BH221" s="306"/>
      <c r="BI221" s="306"/>
      <c r="BJ221" s="306"/>
      <c r="BK221" s="306"/>
      <c r="BL221" s="306"/>
      <c r="BM221" s="306"/>
      <c r="BN221" s="306"/>
      <c r="BO221" s="306"/>
      <c r="BP221" s="306"/>
      <c r="BQ221" s="306"/>
      <c r="BR221" s="306"/>
      <c r="BS221" s="306"/>
      <c r="BT221" s="306"/>
      <c r="BU221" s="306"/>
      <c r="BV221" s="306"/>
      <c r="BW221" s="306"/>
      <c r="BX221" s="306"/>
      <c r="BY221" s="306"/>
      <c r="BZ221" s="306"/>
      <c r="CA221" s="306"/>
      <c r="CB221" s="306"/>
      <c r="CC221" s="306"/>
      <c r="CD221" s="306"/>
      <c r="CE221" s="306"/>
      <c r="CF221" s="306"/>
      <c r="CG221" s="306"/>
      <c r="CH221" s="306"/>
      <c r="CI221" s="306"/>
      <c r="CJ221" s="306"/>
      <c r="CK221" s="306"/>
      <c r="CL221" s="306"/>
      <c r="CM221" s="306"/>
      <c r="CN221" s="306"/>
      <c r="CO221" s="306"/>
      <c r="CP221" s="306"/>
      <c r="CQ221" s="306"/>
      <c r="CR221" s="306"/>
      <c r="CS221" s="306"/>
      <c r="CT221" s="306"/>
      <c r="CU221" s="306"/>
      <c r="CV221" s="306"/>
      <c r="CW221" s="306"/>
      <c r="CX221" s="306"/>
      <c r="CY221" s="306"/>
      <c r="CZ221" s="306"/>
      <c r="DA221" s="306"/>
      <c r="DB221" s="306"/>
      <c r="DC221" s="306"/>
      <c r="DD221" s="306"/>
      <c r="DE221" s="306"/>
      <c r="DF221" s="306"/>
      <c r="DG221" s="306"/>
      <c r="DH221" s="306"/>
      <c r="DI221" s="306"/>
      <c r="DJ221" s="306"/>
      <c r="DK221" s="306"/>
      <c r="DL221" s="306"/>
      <c r="DM221" s="306"/>
      <c r="DN221" s="306"/>
      <c r="DO221" s="306"/>
      <c r="DP221" s="306"/>
      <c r="DQ221" s="306"/>
      <c r="DR221" s="306"/>
      <c r="DS221" s="306"/>
      <c r="DT221" s="306"/>
      <c r="DU221" s="306"/>
      <c r="DV221" s="306"/>
      <c r="DW221" s="306"/>
      <c r="DX221" s="306"/>
      <c r="DY221" s="306"/>
      <c r="DZ221" s="306"/>
      <c r="EA221" s="306"/>
      <c r="EB221" s="306"/>
      <c r="EC221" s="306"/>
      <c r="ED221" s="306"/>
      <c r="EE221" s="306"/>
      <c r="EF221" s="306"/>
      <c r="EG221" s="306"/>
      <c r="EH221" s="306"/>
      <c r="EI221" s="306"/>
      <c r="EJ221" s="306"/>
      <c r="EK221" s="306"/>
      <c r="EL221" s="306"/>
      <c r="EM221" s="306"/>
      <c r="EN221" s="306"/>
      <c r="EO221" s="306"/>
      <c r="EP221" s="306"/>
      <c r="EQ221" s="306"/>
      <c r="ER221" s="306"/>
      <c r="ES221" s="306"/>
      <c r="ET221" s="306"/>
      <c r="EU221" s="306"/>
      <c r="EV221" s="306"/>
      <c r="EW221" s="306"/>
      <c r="EX221" s="306"/>
      <c r="EY221" s="306"/>
      <c r="EZ221" s="306"/>
      <c r="FA221" s="306"/>
      <c r="FB221" s="306"/>
      <c r="FC221" s="306"/>
      <c r="FD221" s="306"/>
      <c r="FE221" s="306"/>
      <c r="FF221" s="306"/>
      <c r="FG221" s="306"/>
      <c r="FH221" s="306"/>
      <c r="FI221" s="306"/>
      <c r="FJ221" s="306"/>
      <c r="FK221" s="306"/>
      <c r="FL221" s="306"/>
      <c r="FM221" s="306"/>
      <c r="FN221" s="306"/>
      <c r="FO221" s="306"/>
      <c r="FP221" s="306"/>
      <c r="FQ221" s="306"/>
      <c r="FR221" s="306"/>
      <c r="FS221" s="306"/>
      <c r="FT221" s="306"/>
      <c r="FU221" s="306"/>
      <c r="FV221" s="306"/>
      <c r="FW221" s="306"/>
      <c r="FX221" s="306"/>
      <c r="FY221" s="306"/>
      <c r="FZ221" s="306"/>
      <c r="GA221" s="306"/>
      <c r="GB221" s="306"/>
      <c r="GC221" s="306"/>
      <c r="GD221" s="306"/>
      <c r="GE221" s="306"/>
      <c r="GF221" s="306"/>
      <c r="GG221" s="306"/>
      <c r="GH221" s="306"/>
      <c r="GI221" s="306"/>
      <c r="GJ221" s="306"/>
      <c r="GK221" s="306"/>
      <c r="GL221" s="306"/>
      <c r="GM221" s="306"/>
      <c r="GN221" s="306"/>
      <c r="GO221" s="306"/>
      <c r="GP221" s="306"/>
      <c r="GQ221" s="306"/>
      <c r="GR221" s="306"/>
      <c r="GS221" s="306"/>
      <c r="GT221" s="306"/>
      <c r="GU221" s="306"/>
      <c r="GV221" s="306"/>
      <c r="GW221" s="306"/>
      <c r="GX221" s="306"/>
      <c r="GY221" s="306"/>
      <c r="GZ221" s="306"/>
      <c r="HA221" s="306"/>
      <c r="HB221" s="306"/>
      <c r="HC221" s="306"/>
      <c r="HD221" s="306"/>
      <c r="HE221" s="306"/>
      <c r="HF221" s="306"/>
      <c r="HG221" s="306"/>
      <c r="HH221" s="306"/>
      <c r="HI221" s="306"/>
      <c r="HJ221" s="306"/>
      <c r="HK221" s="306"/>
      <c r="HL221" s="306"/>
      <c r="HM221" s="306"/>
      <c r="HN221" s="306"/>
      <c r="HO221" s="306"/>
      <c r="HP221" s="306"/>
    </row>
    <row r="222" spans="1:224" x14ac:dyDescent="0.2">
      <c r="A222" s="142" t="s">
        <v>711</v>
      </c>
      <c r="B222" s="142" t="s">
        <v>712</v>
      </c>
      <c r="C222" s="142"/>
      <c r="D222" s="142"/>
      <c r="E222" s="246">
        <v>16</v>
      </c>
      <c r="F222" s="246">
        <v>6</v>
      </c>
      <c r="G222" s="246">
        <v>0</v>
      </c>
      <c r="H222" s="246">
        <v>2</v>
      </c>
      <c r="I222" s="246">
        <v>2</v>
      </c>
      <c r="J222" s="246">
        <v>0</v>
      </c>
      <c r="K222" s="246">
        <v>1</v>
      </c>
      <c r="L222" s="246">
        <v>0</v>
      </c>
      <c r="M222" s="246">
        <v>0</v>
      </c>
      <c r="N222" s="246">
        <v>5</v>
      </c>
      <c r="O222" s="246">
        <v>0</v>
      </c>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6"/>
      <c r="AL222" s="306"/>
      <c r="AM222" s="306"/>
      <c r="AN222" s="306"/>
      <c r="AO222" s="306"/>
      <c r="AP222" s="306"/>
      <c r="AQ222" s="306"/>
      <c r="AR222" s="306"/>
      <c r="AS222" s="306"/>
      <c r="AT222" s="306"/>
      <c r="AU222" s="306"/>
      <c r="AV222" s="306"/>
      <c r="AW222" s="306"/>
      <c r="AX222" s="306"/>
      <c r="AY222" s="306"/>
      <c r="AZ222" s="306"/>
      <c r="BA222" s="306"/>
      <c r="BB222" s="306"/>
      <c r="BC222" s="306"/>
      <c r="BD222" s="306"/>
      <c r="BE222" s="306"/>
      <c r="BF222" s="306"/>
      <c r="BG222" s="306"/>
      <c r="BH222" s="306"/>
      <c r="BI222" s="306"/>
      <c r="BJ222" s="306"/>
      <c r="BK222" s="306"/>
      <c r="BL222" s="306"/>
      <c r="BM222" s="306"/>
      <c r="BN222" s="306"/>
      <c r="BO222" s="306"/>
      <c r="BP222" s="306"/>
      <c r="BQ222" s="306"/>
      <c r="BR222" s="306"/>
      <c r="BS222" s="306"/>
      <c r="BT222" s="306"/>
      <c r="BU222" s="306"/>
      <c r="BV222" s="306"/>
      <c r="BW222" s="306"/>
      <c r="BX222" s="306"/>
      <c r="BY222" s="306"/>
      <c r="BZ222" s="306"/>
      <c r="CA222" s="306"/>
      <c r="CB222" s="306"/>
      <c r="CC222" s="306"/>
      <c r="CD222" s="306"/>
      <c r="CE222" s="306"/>
      <c r="CF222" s="306"/>
      <c r="CG222" s="306"/>
      <c r="CH222" s="306"/>
      <c r="CI222" s="306"/>
      <c r="CJ222" s="306"/>
      <c r="CK222" s="306"/>
      <c r="CL222" s="306"/>
      <c r="CM222" s="306"/>
      <c r="CN222" s="306"/>
      <c r="CO222" s="306"/>
      <c r="CP222" s="306"/>
      <c r="CQ222" s="306"/>
      <c r="CR222" s="306"/>
      <c r="CS222" s="306"/>
      <c r="CT222" s="306"/>
      <c r="CU222" s="306"/>
      <c r="CV222" s="306"/>
      <c r="CW222" s="306"/>
      <c r="CX222" s="306"/>
      <c r="CY222" s="306"/>
      <c r="CZ222" s="306"/>
      <c r="DA222" s="306"/>
      <c r="DB222" s="306"/>
      <c r="DC222" s="306"/>
      <c r="DD222" s="306"/>
      <c r="DE222" s="306"/>
      <c r="DF222" s="306"/>
      <c r="DG222" s="306"/>
      <c r="DH222" s="306"/>
      <c r="DI222" s="306"/>
      <c r="DJ222" s="306"/>
      <c r="DK222" s="306"/>
      <c r="DL222" s="306"/>
      <c r="DM222" s="306"/>
      <c r="DN222" s="306"/>
      <c r="DO222" s="306"/>
      <c r="DP222" s="306"/>
      <c r="DQ222" s="306"/>
      <c r="DR222" s="306"/>
      <c r="DS222" s="306"/>
      <c r="DT222" s="306"/>
      <c r="DU222" s="306"/>
      <c r="DV222" s="306"/>
      <c r="DW222" s="306"/>
      <c r="DX222" s="306"/>
      <c r="DY222" s="306"/>
      <c r="DZ222" s="306"/>
      <c r="EA222" s="306"/>
      <c r="EB222" s="306"/>
      <c r="EC222" s="306"/>
      <c r="ED222" s="306"/>
      <c r="EE222" s="306"/>
      <c r="EF222" s="306"/>
      <c r="EG222" s="306"/>
      <c r="EH222" s="306"/>
      <c r="EI222" s="306"/>
      <c r="EJ222" s="306"/>
      <c r="EK222" s="306"/>
      <c r="EL222" s="306"/>
      <c r="EM222" s="306"/>
      <c r="EN222" s="306"/>
      <c r="EO222" s="306"/>
      <c r="EP222" s="306"/>
      <c r="EQ222" s="306"/>
      <c r="ER222" s="306"/>
      <c r="ES222" s="306"/>
      <c r="ET222" s="306"/>
      <c r="EU222" s="306"/>
      <c r="EV222" s="306"/>
      <c r="EW222" s="306"/>
      <c r="EX222" s="306"/>
      <c r="EY222" s="306"/>
      <c r="EZ222" s="306"/>
      <c r="FA222" s="306"/>
      <c r="FB222" s="306"/>
      <c r="FC222" s="306"/>
      <c r="FD222" s="306"/>
      <c r="FE222" s="306"/>
      <c r="FF222" s="306"/>
      <c r="FG222" s="306"/>
      <c r="FH222" s="306"/>
      <c r="FI222" s="306"/>
      <c r="FJ222" s="306"/>
      <c r="FK222" s="306"/>
      <c r="FL222" s="306"/>
      <c r="FM222" s="306"/>
      <c r="FN222" s="306"/>
      <c r="FO222" s="306"/>
      <c r="FP222" s="306"/>
      <c r="FQ222" s="306"/>
      <c r="FR222" s="306"/>
      <c r="FS222" s="306"/>
      <c r="FT222" s="306"/>
      <c r="FU222" s="306"/>
      <c r="FV222" s="306"/>
      <c r="FW222" s="306"/>
      <c r="FX222" s="306"/>
      <c r="FY222" s="306"/>
      <c r="FZ222" s="306"/>
      <c r="GA222" s="306"/>
      <c r="GB222" s="306"/>
      <c r="GC222" s="306"/>
      <c r="GD222" s="306"/>
      <c r="GE222" s="306"/>
      <c r="GF222" s="306"/>
      <c r="GG222" s="306"/>
      <c r="GH222" s="306"/>
      <c r="GI222" s="306"/>
      <c r="GJ222" s="306"/>
      <c r="GK222" s="306"/>
      <c r="GL222" s="306"/>
      <c r="GM222" s="306"/>
      <c r="GN222" s="306"/>
      <c r="GO222" s="306"/>
      <c r="GP222" s="306"/>
      <c r="GQ222" s="306"/>
      <c r="GR222" s="306"/>
      <c r="GS222" s="306"/>
      <c r="GT222" s="306"/>
      <c r="GU222" s="306"/>
      <c r="GV222" s="306"/>
      <c r="GW222" s="306"/>
      <c r="GX222" s="306"/>
      <c r="GY222" s="306"/>
      <c r="GZ222" s="306"/>
      <c r="HA222" s="306"/>
      <c r="HB222" s="306"/>
      <c r="HC222" s="306"/>
      <c r="HD222" s="306"/>
      <c r="HE222" s="306"/>
      <c r="HF222" s="306"/>
      <c r="HG222" s="306"/>
      <c r="HH222" s="306"/>
      <c r="HI222" s="306"/>
      <c r="HJ222" s="306"/>
      <c r="HK222" s="306"/>
      <c r="HL222" s="306"/>
      <c r="HM222" s="306"/>
      <c r="HN222" s="306"/>
      <c r="HO222" s="306"/>
      <c r="HP222" s="306"/>
    </row>
    <row r="223" spans="1:224" x14ac:dyDescent="0.2">
      <c r="A223" s="142" t="s">
        <v>713</v>
      </c>
      <c r="B223" s="142" t="s">
        <v>714</v>
      </c>
      <c r="C223" s="142"/>
      <c r="D223" s="142"/>
      <c r="E223" s="246">
        <v>71</v>
      </c>
      <c r="F223" s="246">
        <v>9</v>
      </c>
      <c r="G223" s="246">
        <v>15</v>
      </c>
      <c r="H223" s="246">
        <v>18</v>
      </c>
      <c r="I223" s="246">
        <v>0</v>
      </c>
      <c r="J223" s="246">
        <v>12</v>
      </c>
      <c r="K223" s="246">
        <v>13</v>
      </c>
      <c r="L223" s="246">
        <v>0</v>
      </c>
      <c r="M223" s="246">
        <v>0</v>
      </c>
      <c r="N223" s="246">
        <v>4</v>
      </c>
      <c r="O223" s="246">
        <v>0</v>
      </c>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6"/>
      <c r="AL223" s="306"/>
      <c r="AM223" s="306"/>
      <c r="AN223" s="306"/>
      <c r="AO223" s="306"/>
      <c r="AP223" s="306"/>
      <c r="AQ223" s="306"/>
      <c r="AR223" s="306"/>
      <c r="AS223" s="306"/>
      <c r="AT223" s="306"/>
      <c r="AU223" s="306"/>
      <c r="AV223" s="306"/>
      <c r="AW223" s="306"/>
      <c r="AX223" s="306"/>
      <c r="AY223" s="306"/>
      <c r="AZ223" s="306"/>
      <c r="BA223" s="306"/>
      <c r="BB223" s="306"/>
      <c r="BC223" s="306"/>
      <c r="BD223" s="306"/>
      <c r="BE223" s="306"/>
      <c r="BF223" s="306"/>
      <c r="BG223" s="306"/>
      <c r="BH223" s="306"/>
      <c r="BI223" s="306"/>
      <c r="BJ223" s="306"/>
      <c r="BK223" s="306"/>
      <c r="BL223" s="306"/>
      <c r="BM223" s="306"/>
      <c r="BN223" s="306"/>
      <c r="BO223" s="306"/>
      <c r="BP223" s="306"/>
      <c r="BQ223" s="306"/>
      <c r="BR223" s="306"/>
      <c r="BS223" s="306"/>
      <c r="BT223" s="306"/>
      <c r="BU223" s="306"/>
      <c r="BV223" s="306"/>
      <c r="BW223" s="306"/>
      <c r="BX223" s="306"/>
      <c r="BY223" s="306"/>
      <c r="BZ223" s="306"/>
      <c r="CA223" s="306"/>
      <c r="CB223" s="306"/>
      <c r="CC223" s="306"/>
      <c r="CD223" s="306"/>
      <c r="CE223" s="306"/>
      <c r="CF223" s="306"/>
      <c r="CG223" s="306"/>
      <c r="CH223" s="306"/>
      <c r="CI223" s="306"/>
      <c r="CJ223" s="306"/>
      <c r="CK223" s="306"/>
      <c r="CL223" s="306"/>
      <c r="CM223" s="306"/>
      <c r="CN223" s="306"/>
      <c r="CO223" s="306"/>
      <c r="CP223" s="306"/>
      <c r="CQ223" s="306"/>
      <c r="CR223" s="306"/>
      <c r="CS223" s="306"/>
      <c r="CT223" s="306"/>
      <c r="CU223" s="306"/>
      <c r="CV223" s="306"/>
      <c r="CW223" s="306"/>
      <c r="CX223" s="306"/>
      <c r="CY223" s="306"/>
      <c r="CZ223" s="306"/>
      <c r="DA223" s="306"/>
      <c r="DB223" s="306"/>
      <c r="DC223" s="306"/>
      <c r="DD223" s="306"/>
      <c r="DE223" s="306"/>
      <c r="DF223" s="306"/>
      <c r="DG223" s="306"/>
      <c r="DH223" s="306"/>
      <c r="DI223" s="306"/>
      <c r="DJ223" s="306"/>
      <c r="DK223" s="306"/>
      <c r="DL223" s="306"/>
      <c r="DM223" s="306"/>
      <c r="DN223" s="306"/>
      <c r="DO223" s="306"/>
      <c r="DP223" s="306"/>
      <c r="DQ223" s="306"/>
      <c r="DR223" s="306"/>
      <c r="DS223" s="306"/>
      <c r="DT223" s="306"/>
      <c r="DU223" s="306"/>
      <c r="DV223" s="306"/>
      <c r="DW223" s="306"/>
      <c r="DX223" s="306"/>
      <c r="DY223" s="306"/>
      <c r="DZ223" s="306"/>
      <c r="EA223" s="306"/>
      <c r="EB223" s="306"/>
      <c r="EC223" s="306"/>
      <c r="ED223" s="306"/>
      <c r="EE223" s="306"/>
      <c r="EF223" s="306"/>
      <c r="EG223" s="306"/>
      <c r="EH223" s="306"/>
      <c r="EI223" s="306"/>
      <c r="EJ223" s="306"/>
      <c r="EK223" s="306"/>
      <c r="EL223" s="306"/>
      <c r="EM223" s="306"/>
      <c r="EN223" s="306"/>
      <c r="EO223" s="306"/>
      <c r="EP223" s="306"/>
      <c r="EQ223" s="306"/>
      <c r="ER223" s="306"/>
      <c r="ES223" s="306"/>
      <c r="ET223" s="306"/>
      <c r="EU223" s="306"/>
      <c r="EV223" s="306"/>
      <c r="EW223" s="306"/>
      <c r="EX223" s="306"/>
      <c r="EY223" s="306"/>
      <c r="EZ223" s="306"/>
      <c r="FA223" s="306"/>
      <c r="FB223" s="306"/>
      <c r="FC223" s="306"/>
      <c r="FD223" s="306"/>
      <c r="FE223" s="306"/>
      <c r="FF223" s="306"/>
      <c r="FG223" s="306"/>
      <c r="FH223" s="306"/>
      <c r="FI223" s="306"/>
      <c r="FJ223" s="306"/>
      <c r="FK223" s="306"/>
      <c r="FL223" s="306"/>
      <c r="FM223" s="306"/>
      <c r="FN223" s="306"/>
      <c r="FO223" s="306"/>
      <c r="FP223" s="306"/>
      <c r="FQ223" s="306"/>
      <c r="FR223" s="306"/>
      <c r="FS223" s="306"/>
      <c r="FT223" s="306"/>
      <c r="FU223" s="306"/>
      <c r="FV223" s="306"/>
      <c r="FW223" s="306"/>
      <c r="FX223" s="306"/>
      <c r="FY223" s="306"/>
      <c r="FZ223" s="306"/>
      <c r="GA223" s="306"/>
      <c r="GB223" s="306"/>
      <c r="GC223" s="306"/>
      <c r="GD223" s="306"/>
      <c r="GE223" s="306"/>
      <c r="GF223" s="306"/>
      <c r="GG223" s="306"/>
      <c r="GH223" s="306"/>
      <c r="GI223" s="306"/>
      <c r="GJ223" s="306"/>
      <c r="GK223" s="306"/>
      <c r="GL223" s="306"/>
      <c r="GM223" s="306"/>
      <c r="GN223" s="306"/>
      <c r="GO223" s="306"/>
      <c r="GP223" s="306"/>
      <c r="GQ223" s="306"/>
      <c r="GR223" s="306"/>
      <c r="GS223" s="306"/>
      <c r="GT223" s="306"/>
      <c r="GU223" s="306"/>
      <c r="GV223" s="306"/>
      <c r="GW223" s="306"/>
      <c r="GX223" s="306"/>
      <c r="GY223" s="306"/>
      <c r="GZ223" s="306"/>
      <c r="HA223" s="306"/>
      <c r="HB223" s="306"/>
      <c r="HC223" s="306"/>
      <c r="HD223" s="306"/>
      <c r="HE223" s="306"/>
      <c r="HF223" s="306"/>
      <c r="HG223" s="306"/>
      <c r="HH223" s="306"/>
      <c r="HI223" s="306"/>
      <c r="HJ223" s="306"/>
      <c r="HK223" s="306"/>
      <c r="HL223" s="306"/>
      <c r="HM223" s="306"/>
      <c r="HN223" s="306"/>
      <c r="HO223" s="306"/>
      <c r="HP223" s="306"/>
    </row>
    <row r="224" spans="1:224" x14ac:dyDescent="0.2">
      <c r="A224" s="142" t="s">
        <v>715</v>
      </c>
      <c r="B224" s="142" t="s">
        <v>716</v>
      </c>
      <c r="C224" s="142"/>
      <c r="D224" s="142"/>
      <c r="E224" s="246">
        <v>3</v>
      </c>
      <c r="F224" s="246">
        <v>0</v>
      </c>
      <c r="G224" s="246">
        <v>0</v>
      </c>
      <c r="H224" s="246">
        <v>0</v>
      </c>
      <c r="I224" s="246">
        <v>0</v>
      </c>
      <c r="J224" s="246">
        <v>0</v>
      </c>
      <c r="K224" s="246">
        <v>0</v>
      </c>
      <c r="L224" s="246">
        <v>0</v>
      </c>
      <c r="M224" s="246">
        <v>0</v>
      </c>
      <c r="N224" s="246">
        <v>1</v>
      </c>
      <c r="O224" s="246">
        <v>2</v>
      </c>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6"/>
      <c r="AL224" s="306"/>
      <c r="AM224" s="306"/>
      <c r="AN224" s="306"/>
      <c r="AO224" s="306"/>
      <c r="AP224" s="306"/>
      <c r="AQ224" s="306"/>
      <c r="AR224" s="306"/>
      <c r="AS224" s="306"/>
      <c r="AT224" s="306"/>
      <c r="AU224" s="306"/>
      <c r="AV224" s="306"/>
      <c r="AW224" s="306"/>
      <c r="AX224" s="306"/>
      <c r="AY224" s="306"/>
      <c r="AZ224" s="306"/>
      <c r="BA224" s="306"/>
      <c r="BB224" s="306"/>
      <c r="BC224" s="306"/>
      <c r="BD224" s="306"/>
      <c r="BE224" s="306"/>
      <c r="BF224" s="306"/>
      <c r="BG224" s="306"/>
      <c r="BH224" s="306"/>
      <c r="BI224" s="306"/>
      <c r="BJ224" s="306"/>
      <c r="BK224" s="306"/>
      <c r="BL224" s="306"/>
      <c r="BM224" s="306"/>
      <c r="BN224" s="306"/>
      <c r="BO224" s="306"/>
      <c r="BP224" s="306"/>
      <c r="BQ224" s="306"/>
      <c r="BR224" s="306"/>
      <c r="BS224" s="306"/>
      <c r="BT224" s="306"/>
      <c r="BU224" s="306"/>
      <c r="BV224" s="306"/>
      <c r="BW224" s="306"/>
      <c r="BX224" s="306"/>
      <c r="BY224" s="306"/>
      <c r="BZ224" s="306"/>
      <c r="CA224" s="306"/>
      <c r="CB224" s="306"/>
      <c r="CC224" s="306"/>
      <c r="CD224" s="306"/>
      <c r="CE224" s="306"/>
      <c r="CF224" s="306"/>
      <c r="CG224" s="306"/>
      <c r="CH224" s="306"/>
      <c r="CI224" s="306"/>
      <c r="CJ224" s="306"/>
      <c r="CK224" s="306"/>
      <c r="CL224" s="306"/>
      <c r="CM224" s="306"/>
      <c r="CN224" s="306"/>
      <c r="CO224" s="306"/>
      <c r="CP224" s="306"/>
      <c r="CQ224" s="306"/>
      <c r="CR224" s="306"/>
      <c r="CS224" s="306"/>
      <c r="CT224" s="306"/>
      <c r="CU224" s="306"/>
      <c r="CV224" s="306"/>
      <c r="CW224" s="306"/>
      <c r="CX224" s="306"/>
      <c r="CY224" s="306"/>
      <c r="CZ224" s="306"/>
      <c r="DA224" s="306"/>
      <c r="DB224" s="306"/>
      <c r="DC224" s="306"/>
      <c r="DD224" s="306"/>
      <c r="DE224" s="306"/>
      <c r="DF224" s="306"/>
      <c r="DG224" s="306"/>
      <c r="DH224" s="306"/>
      <c r="DI224" s="306"/>
      <c r="DJ224" s="306"/>
      <c r="DK224" s="306"/>
      <c r="DL224" s="306"/>
      <c r="DM224" s="306"/>
      <c r="DN224" s="306"/>
      <c r="DO224" s="306"/>
      <c r="DP224" s="306"/>
      <c r="DQ224" s="306"/>
      <c r="DR224" s="306"/>
      <c r="DS224" s="306"/>
      <c r="DT224" s="306"/>
      <c r="DU224" s="306"/>
      <c r="DV224" s="306"/>
      <c r="DW224" s="306"/>
      <c r="DX224" s="306"/>
      <c r="DY224" s="306"/>
      <c r="DZ224" s="306"/>
      <c r="EA224" s="306"/>
      <c r="EB224" s="306"/>
      <c r="EC224" s="306"/>
      <c r="ED224" s="306"/>
      <c r="EE224" s="306"/>
      <c r="EF224" s="306"/>
      <c r="EG224" s="306"/>
      <c r="EH224" s="306"/>
      <c r="EI224" s="306"/>
      <c r="EJ224" s="306"/>
      <c r="EK224" s="306"/>
      <c r="EL224" s="306"/>
      <c r="EM224" s="306"/>
      <c r="EN224" s="306"/>
      <c r="EO224" s="306"/>
      <c r="EP224" s="306"/>
      <c r="EQ224" s="306"/>
      <c r="ER224" s="306"/>
      <c r="ES224" s="306"/>
      <c r="ET224" s="306"/>
      <c r="EU224" s="306"/>
      <c r="EV224" s="306"/>
      <c r="EW224" s="306"/>
      <c r="EX224" s="306"/>
      <c r="EY224" s="306"/>
      <c r="EZ224" s="306"/>
      <c r="FA224" s="306"/>
      <c r="FB224" s="306"/>
      <c r="FC224" s="306"/>
      <c r="FD224" s="306"/>
      <c r="FE224" s="306"/>
      <c r="FF224" s="306"/>
      <c r="FG224" s="306"/>
      <c r="FH224" s="306"/>
      <c r="FI224" s="306"/>
      <c r="FJ224" s="306"/>
      <c r="FK224" s="306"/>
      <c r="FL224" s="306"/>
      <c r="FM224" s="306"/>
      <c r="FN224" s="306"/>
      <c r="FO224" s="306"/>
      <c r="FP224" s="306"/>
      <c r="FQ224" s="306"/>
      <c r="FR224" s="306"/>
      <c r="FS224" s="306"/>
      <c r="FT224" s="306"/>
      <c r="FU224" s="306"/>
      <c r="FV224" s="306"/>
      <c r="FW224" s="306"/>
      <c r="FX224" s="306"/>
      <c r="FY224" s="306"/>
      <c r="FZ224" s="306"/>
      <c r="GA224" s="306"/>
      <c r="GB224" s="306"/>
      <c r="GC224" s="306"/>
      <c r="GD224" s="306"/>
      <c r="GE224" s="306"/>
      <c r="GF224" s="306"/>
      <c r="GG224" s="306"/>
      <c r="GH224" s="306"/>
      <c r="GI224" s="306"/>
      <c r="GJ224" s="306"/>
      <c r="GK224" s="306"/>
      <c r="GL224" s="306"/>
      <c r="GM224" s="306"/>
      <c r="GN224" s="306"/>
      <c r="GO224" s="306"/>
      <c r="GP224" s="306"/>
      <c r="GQ224" s="306"/>
      <c r="GR224" s="306"/>
      <c r="GS224" s="306"/>
      <c r="GT224" s="306"/>
      <c r="GU224" s="306"/>
      <c r="GV224" s="306"/>
      <c r="GW224" s="306"/>
      <c r="GX224" s="306"/>
      <c r="GY224" s="306"/>
      <c r="GZ224" s="306"/>
      <c r="HA224" s="306"/>
      <c r="HB224" s="306"/>
      <c r="HC224" s="306"/>
      <c r="HD224" s="306"/>
      <c r="HE224" s="306"/>
      <c r="HF224" s="306"/>
      <c r="HG224" s="306"/>
      <c r="HH224" s="306"/>
      <c r="HI224" s="306"/>
      <c r="HJ224" s="306"/>
      <c r="HK224" s="306"/>
      <c r="HL224" s="306"/>
      <c r="HM224" s="306"/>
      <c r="HN224" s="306"/>
      <c r="HO224" s="306"/>
      <c r="HP224" s="306"/>
    </row>
    <row r="225" spans="1:224" x14ac:dyDescent="0.2">
      <c r="A225" s="142" t="s">
        <v>717</v>
      </c>
      <c r="B225" s="142" t="s">
        <v>718</v>
      </c>
      <c r="C225" s="142"/>
      <c r="D225" s="142"/>
      <c r="E225" s="246">
        <v>190</v>
      </c>
      <c r="F225" s="246">
        <v>115</v>
      </c>
      <c r="G225" s="246">
        <v>15</v>
      </c>
      <c r="H225" s="246">
        <v>18</v>
      </c>
      <c r="I225" s="246">
        <v>3</v>
      </c>
      <c r="J225" s="246">
        <v>5</v>
      </c>
      <c r="K225" s="246">
        <v>10</v>
      </c>
      <c r="L225" s="246">
        <v>9</v>
      </c>
      <c r="M225" s="246">
        <v>4</v>
      </c>
      <c r="N225" s="246">
        <v>11</v>
      </c>
      <c r="O225" s="246">
        <v>0</v>
      </c>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6"/>
      <c r="AL225" s="306"/>
      <c r="AM225" s="306"/>
      <c r="AN225" s="306"/>
      <c r="AO225" s="306"/>
      <c r="AP225" s="306"/>
      <c r="AQ225" s="306"/>
      <c r="AR225" s="306"/>
      <c r="AS225" s="306"/>
      <c r="AT225" s="306"/>
      <c r="AU225" s="306"/>
      <c r="AV225" s="306"/>
      <c r="AW225" s="306"/>
      <c r="AX225" s="306"/>
      <c r="AY225" s="306"/>
      <c r="AZ225" s="306"/>
      <c r="BA225" s="306"/>
      <c r="BB225" s="306"/>
      <c r="BC225" s="306"/>
      <c r="BD225" s="306"/>
      <c r="BE225" s="306"/>
      <c r="BF225" s="306"/>
      <c r="BG225" s="306"/>
      <c r="BH225" s="306"/>
      <c r="BI225" s="306"/>
      <c r="BJ225" s="306"/>
      <c r="BK225" s="306"/>
      <c r="BL225" s="306"/>
      <c r="BM225" s="306"/>
      <c r="BN225" s="306"/>
      <c r="BO225" s="306"/>
      <c r="BP225" s="306"/>
      <c r="BQ225" s="306"/>
      <c r="BR225" s="306"/>
      <c r="BS225" s="306"/>
      <c r="BT225" s="306"/>
      <c r="BU225" s="306"/>
      <c r="BV225" s="306"/>
      <c r="BW225" s="306"/>
      <c r="BX225" s="306"/>
      <c r="BY225" s="306"/>
      <c r="BZ225" s="306"/>
      <c r="CA225" s="306"/>
      <c r="CB225" s="306"/>
      <c r="CC225" s="306"/>
      <c r="CD225" s="306"/>
      <c r="CE225" s="306"/>
      <c r="CF225" s="306"/>
      <c r="CG225" s="306"/>
      <c r="CH225" s="306"/>
      <c r="CI225" s="306"/>
      <c r="CJ225" s="306"/>
      <c r="CK225" s="306"/>
      <c r="CL225" s="306"/>
      <c r="CM225" s="306"/>
      <c r="CN225" s="306"/>
      <c r="CO225" s="306"/>
      <c r="CP225" s="306"/>
      <c r="CQ225" s="306"/>
      <c r="CR225" s="306"/>
      <c r="CS225" s="306"/>
      <c r="CT225" s="306"/>
      <c r="CU225" s="306"/>
      <c r="CV225" s="306"/>
      <c r="CW225" s="306"/>
      <c r="CX225" s="306"/>
      <c r="CY225" s="306"/>
      <c r="CZ225" s="306"/>
      <c r="DA225" s="306"/>
      <c r="DB225" s="306"/>
      <c r="DC225" s="306"/>
      <c r="DD225" s="306"/>
      <c r="DE225" s="306"/>
      <c r="DF225" s="306"/>
      <c r="DG225" s="306"/>
      <c r="DH225" s="306"/>
      <c r="DI225" s="306"/>
      <c r="DJ225" s="306"/>
      <c r="DK225" s="306"/>
      <c r="DL225" s="306"/>
      <c r="DM225" s="306"/>
      <c r="DN225" s="306"/>
      <c r="DO225" s="306"/>
      <c r="DP225" s="306"/>
      <c r="DQ225" s="306"/>
      <c r="DR225" s="306"/>
      <c r="DS225" s="306"/>
      <c r="DT225" s="306"/>
      <c r="DU225" s="306"/>
      <c r="DV225" s="306"/>
      <c r="DW225" s="306"/>
      <c r="DX225" s="306"/>
      <c r="DY225" s="306"/>
      <c r="DZ225" s="306"/>
      <c r="EA225" s="306"/>
      <c r="EB225" s="306"/>
      <c r="EC225" s="306"/>
      <c r="ED225" s="306"/>
      <c r="EE225" s="306"/>
      <c r="EF225" s="306"/>
      <c r="EG225" s="306"/>
      <c r="EH225" s="306"/>
      <c r="EI225" s="306"/>
      <c r="EJ225" s="306"/>
      <c r="EK225" s="306"/>
      <c r="EL225" s="306"/>
      <c r="EM225" s="306"/>
      <c r="EN225" s="306"/>
      <c r="EO225" s="306"/>
      <c r="EP225" s="306"/>
      <c r="EQ225" s="306"/>
      <c r="ER225" s="306"/>
      <c r="ES225" s="306"/>
      <c r="ET225" s="306"/>
      <c r="EU225" s="306"/>
      <c r="EV225" s="306"/>
      <c r="EW225" s="306"/>
      <c r="EX225" s="306"/>
      <c r="EY225" s="306"/>
      <c r="EZ225" s="306"/>
      <c r="FA225" s="306"/>
      <c r="FB225" s="306"/>
      <c r="FC225" s="306"/>
      <c r="FD225" s="306"/>
      <c r="FE225" s="306"/>
      <c r="FF225" s="306"/>
      <c r="FG225" s="306"/>
      <c r="FH225" s="306"/>
      <c r="FI225" s="306"/>
      <c r="FJ225" s="306"/>
      <c r="FK225" s="306"/>
      <c r="FL225" s="306"/>
      <c r="FM225" s="306"/>
      <c r="FN225" s="306"/>
      <c r="FO225" s="306"/>
      <c r="FP225" s="306"/>
      <c r="FQ225" s="306"/>
      <c r="FR225" s="306"/>
      <c r="FS225" s="306"/>
      <c r="FT225" s="306"/>
      <c r="FU225" s="306"/>
      <c r="FV225" s="306"/>
      <c r="FW225" s="306"/>
      <c r="FX225" s="306"/>
      <c r="FY225" s="306"/>
      <c r="FZ225" s="306"/>
      <c r="GA225" s="306"/>
      <c r="GB225" s="306"/>
      <c r="GC225" s="306"/>
      <c r="GD225" s="306"/>
      <c r="GE225" s="306"/>
      <c r="GF225" s="306"/>
      <c r="GG225" s="306"/>
      <c r="GH225" s="306"/>
      <c r="GI225" s="306"/>
      <c r="GJ225" s="306"/>
      <c r="GK225" s="306"/>
      <c r="GL225" s="306"/>
      <c r="GM225" s="306"/>
      <c r="GN225" s="306"/>
      <c r="GO225" s="306"/>
      <c r="GP225" s="306"/>
      <c r="GQ225" s="306"/>
      <c r="GR225" s="306"/>
      <c r="GS225" s="306"/>
      <c r="GT225" s="306"/>
      <c r="GU225" s="306"/>
      <c r="GV225" s="306"/>
      <c r="GW225" s="306"/>
      <c r="GX225" s="306"/>
      <c r="GY225" s="306"/>
      <c r="GZ225" s="306"/>
      <c r="HA225" s="306"/>
      <c r="HB225" s="306"/>
      <c r="HC225" s="306"/>
      <c r="HD225" s="306"/>
      <c r="HE225" s="306"/>
      <c r="HF225" s="306"/>
      <c r="HG225" s="306"/>
      <c r="HH225" s="306"/>
      <c r="HI225" s="306"/>
      <c r="HJ225" s="306"/>
      <c r="HK225" s="306"/>
      <c r="HL225" s="306"/>
      <c r="HM225" s="306"/>
      <c r="HN225" s="306"/>
      <c r="HO225" s="306"/>
      <c r="HP225" s="306"/>
    </row>
    <row r="226" spans="1:224" x14ac:dyDescent="0.2">
      <c r="A226" s="142" t="s">
        <v>719</v>
      </c>
      <c r="B226" s="142" t="s">
        <v>720</v>
      </c>
      <c r="C226" s="142"/>
      <c r="D226" s="142"/>
      <c r="E226" s="246">
        <v>203</v>
      </c>
      <c r="F226" s="246">
        <v>179</v>
      </c>
      <c r="G226" s="246">
        <v>3</v>
      </c>
      <c r="H226" s="246">
        <v>1</v>
      </c>
      <c r="I226" s="246">
        <v>6</v>
      </c>
      <c r="J226" s="246">
        <v>3</v>
      </c>
      <c r="K226" s="246">
        <v>3</v>
      </c>
      <c r="L226" s="246">
        <v>0</v>
      </c>
      <c r="M226" s="246">
        <v>0</v>
      </c>
      <c r="N226" s="246">
        <v>5</v>
      </c>
      <c r="O226" s="246">
        <v>3</v>
      </c>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6"/>
      <c r="AL226" s="306"/>
      <c r="AM226" s="306"/>
      <c r="AN226" s="306"/>
      <c r="AO226" s="306"/>
      <c r="AP226" s="306"/>
      <c r="AQ226" s="306"/>
      <c r="AR226" s="306"/>
      <c r="AS226" s="306"/>
      <c r="AT226" s="306"/>
      <c r="AU226" s="306"/>
      <c r="AV226" s="306"/>
      <c r="AW226" s="306"/>
      <c r="AX226" s="306"/>
      <c r="AY226" s="306"/>
      <c r="AZ226" s="306"/>
      <c r="BA226" s="306"/>
      <c r="BB226" s="306"/>
      <c r="BC226" s="306"/>
      <c r="BD226" s="306"/>
      <c r="BE226" s="306"/>
      <c r="BF226" s="306"/>
      <c r="BG226" s="306"/>
      <c r="BH226" s="306"/>
      <c r="BI226" s="306"/>
      <c r="BJ226" s="306"/>
      <c r="BK226" s="306"/>
      <c r="BL226" s="306"/>
      <c r="BM226" s="306"/>
      <c r="BN226" s="306"/>
      <c r="BO226" s="306"/>
      <c r="BP226" s="306"/>
      <c r="BQ226" s="306"/>
      <c r="BR226" s="306"/>
      <c r="BS226" s="306"/>
      <c r="BT226" s="306"/>
      <c r="BU226" s="306"/>
      <c r="BV226" s="306"/>
      <c r="BW226" s="306"/>
      <c r="BX226" s="306"/>
      <c r="BY226" s="306"/>
      <c r="BZ226" s="306"/>
      <c r="CA226" s="306"/>
      <c r="CB226" s="306"/>
      <c r="CC226" s="306"/>
      <c r="CD226" s="306"/>
      <c r="CE226" s="306"/>
      <c r="CF226" s="306"/>
      <c r="CG226" s="306"/>
      <c r="CH226" s="306"/>
      <c r="CI226" s="306"/>
      <c r="CJ226" s="306"/>
      <c r="CK226" s="306"/>
      <c r="CL226" s="306"/>
      <c r="CM226" s="306"/>
      <c r="CN226" s="306"/>
      <c r="CO226" s="306"/>
      <c r="CP226" s="306"/>
      <c r="CQ226" s="306"/>
      <c r="CR226" s="306"/>
      <c r="CS226" s="306"/>
      <c r="CT226" s="306"/>
      <c r="CU226" s="306"/>
      <c r="CV226" s="306"/>
      <c r="CW226" s="306"/>
      <c r="CX226" s="306"/>
      <c r="CY226" s="306"/>
      <c r="CZ226" s="306"/>
      <c r="DA226" s="306"/>
      <c r="DB226" s="306"/>
      <c r="DC226" s="306"/>
      <c r="DD226" s="306"/>
      <c r="DE226" s="306"/>
      <c r="DF226" s="306"/>
      <c r="DG226" s="306"/>
      <c r="DH226" s="306"/>
      <c r="DI226" s="306"/>
      <c r="DJ226" s="306"/>
      <c r="DK226" s="306"/>
      <c r="DL226" s="306"/>
      <c r="DM226" s="306"/>
      <c r="DN226" s="306"/>
      <c r="DO226" s="306"/>
      <c r="DP226" s="306"/>
      <c r="DQ226" s="306"/>
      <c r="DR226" s="306"/>
      <c r="DS226" s="306"/>
      <c r="DT226" s="306"/>
      <c r="DU226" s="306"/>
      <c r="DV226" s="306"/>
      <c r="DW226" s="306"/>
      <c r="DX226" s="306"/>
      <c r="DY226" s="306"/>
      <c r="DZ226" s="306"/>
      <c r="EA226" s="306"/>
      <c r="EB226" s="306"/>
      <c r="EC226" s="306"/>
      <c r="ED226" s="306"/>
      <c r="EE226" s="306"/>
      <c r="EF226" s="306"/>
      <c r="EG226" s="306"/>
      <c r="EH226" s="306"/>
      <c r="EI226" s="306"/>
      <c r="EJ226" s="306"/>
      <c r="EK226" s="306"/>
      <c r="EL226" s="306"/>
      <c r="EM226" s="306"/>
      <c r="EN226" s="306"/>
      <c r="EO226" s="306"/>
      <c r="EP226" s="306"/>
      <c r="EQ226" s="306"/>
      <c r="ER226" s="306"/>
      <c r="ES226" s="306"/>
      <c r="ET226" s="306"/>
      <c r="EU226" s="306"/>
      <c r="EV226" s="306"/>
      <c r="EW226" s="306"/>
      <c r="EX226" s="306"/>
      <c r="EY226" s="306"/>
      <c r="EZ226" s="306"/>
      <c r="FA226" s="306"/>
      <c r="FB226" s="306"/>
      <c r="FC226" s="306"/>
      <c r="FD226" s="306"/>
      <c r="FE226" s="306"/>
      <c r="FF226" s="306"/>
      <c r="FG226" s="306"/>
      <c r="FH226" s="306"/>
      <c r="FI226" s="306"/>
      <c r="FJ226" s="306"/>
      <c r="FK226" s="306"/>
      <c r="FL226" s="306"/>
      <c r="FM226" s="306"/>
      <c r="FN226" s="306"/>
      <c r="FO226" s="306"/>
      <c r="FP226" s="306"/>
      <c r="FQ226" s="306"/>
      <c r="FR226" s="306"/>
      <c r="FS226" s="306"/>
      <c r="FT226" s="306"/>
      <c r="FU226" s="306"/>
      <c r="FV226" s="306"/>
      <c r="FW226" s="306"/>
      <c r="FX226" s="306"/>
      <c r="FY226" s="306"/>
      <c r="FZ226" s="306"/>
      <c r="GA226" s="306"/>
      <c r="GB226" s="306"/>
      <c r="GC226" s="306"/>
      <c r="GD226" s="306"/>
      <c r="GE226" s="306"/>
      <c r="GF226" s="306"/>
      <c r="GG226" s="306"/>
      <c r="GH226" s="306"/>
      <c r="GI226" s="306"/>
      <c r="GJ226" s="306"/>
      <c r="GK226" s="306"/>
      <c r="GL226" s="306"/>
      <c r="GM226" s="306"/>
      <c r="GN226" s="306"/>
      <c r="GO226" s="306"/>
      <c r="GP226" s="306"/>
      <c r="GQ226" s="306"/>
      <c r="GR226" s="306"/>
      <c r="GS226" s="306"/>
      <c r="GT226" s="306"/>
      <c r="GU226" s="306"/>
      <c r="GV226" s="306"/>
      <c r="GW226" s="306"/>
      <c r="GX226" s="306"/>
      <c r="GY226" s="306"/>
      <c r="GZ226" s="306"/>
      <c r="HA226" s="306"/>
      <c r="HB226" s="306"/>
      <c r="HC226" s="306"/>
      <c r="HD226" s="306"/>
      <c r="HE226" s="306"/>
      <c r="HF226" s="306"/>
      <c r="HG226" s="306"/>
      <c r="HH226" s="306"/>
      <c r="HI226" s="306"/>
      <c r="HJ226" s="306"/>
      <c r="HK226" s="306"/>
      <c r="HL226" s="306"/>
      <c r="HM226" s="306"/>
      <c r="HN226" s="306"/>
      <c r="HO226" s="306"/>
      <c r="HP226" s="306"/>
    </row>
    <row r="227" spans="1:224" x14ac:dyDescent="0.2">
      <c r="A227" s="142" t="s">
        <v>721</v>
      </c>
      <c r="B227" s="142" t="s">
        <v>722</v>
      </c>
      <c r="C227" s="142"/>
      <c r="D227" s="142"/>
      <c r="E227" s="246">
        <v>10</v>
      </c>
      <c r="F227" s="246">
        <v>3</v>
      </c>
      <c r="G227" s="246">
        <v>4</v>
      </c>
      <c r="H227" s="246">
        <v>1</v>
      </c>
      <c r="I227" s="246">
        <v>0</v>
      </c>
      <c r="J227" s="246">
        <v>0</v>
      </c>
      <c r="K227" s="246">
        <v>2</v>
      </c>
      <c r="L227" s="246">
        <v>0</v>
      </c>
      <c r="M227" s="246">
        <v>0</v>
      </c>
      <c r="N227" s="246">
        <v>0</v>
      </c>
      <c r="O227" s="246">
        <v>0</v>
      </c>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6"/>
      <c r="AL227" s="306"/>
      <c r="AM227" s="306"/>
      <c r="AN227" s="306"/>
      <c r="AO227" s="306"/>
      <c r="AP227" s="306"/>
      <c r="AQ227" s="306"/>
      <c r="AR227" s="306"/>
      <c r="AS227" s="306"/>
      <c r="AT227" s="306"/>
      <c r="AU227" s="306"/>
      <c r="AV227" s="306"/>
      <c r="AW227" s="306"/>
      <c r="AX227" s="306"/>
      <c r="AY227" s="306"/>
      <c r="AZ227" s="306"/>
      <c r="BA227" s="306"/>
      <c r="BB227" s="306"/>
      <c r="BC227" s="306"/>
      <c r="BD227" s="306"/>
      <c r="BE227" s="306"/>
      <c r="BF227" s="306"/>
      <c r="BG227" s="306"/>
      <c r="BH227" s="306"/>
      <c r="BI227" s="306"/>
      <c r="BJ227" s="306"/>
      <c r="BK227" s="306"/>
      <c r="BL227" s="306"/>
      <c r="BM227" s="306"/>
      <c r="BN227" s="306"/>
      <c r="BO227" s="306"/>
      <c r="BP227" s="306"/>
      <c r="BQ227" s="306"/>
      <c r="BR227" s="306"/>
      <c r="BS227" s="306"/>
      <c r="BT227" s="306"/>
      <c r="BU227" s="306"/>
      <c r="BV227" s="306"/>
      <c r="BW227" s="306"/>
      <c r="BX227" s="306"/>
      <c r="BY227" s="306"/>
      <c r="BZ227" s="306"/>
      <c r="CA227" s="306"/>
      <c r="CB227" s="306"/>
      <c r="CC227" s="306"/>
      <c r="CD227" s="306"/>
      <c r="CE227" s="306"/>
      <c r="CF227" s="306"/>
      <c r="CG227" s="306"/>
      <c r="CH227" s="306"/>
      <c r="CI227" s="306"/>
      <c r="CJ227" s="306"/>
      <c r="CK227" s="306"/>
      <c r="CL227" s="306"/>
      <c r="CM227" s="306"/>
      <c r="CN227" s="306"/>
      <c r="CO227" s="306"/>
      <c r="CP227" s="306"/>
      <c r="CQ227" s="306"/>
      <c r="CR227" s="306"/>
      <c r="CS227" s="306"/>
      <c r="CT227" s="306"/>
      <c r="CU227" s="306"/>
      <c r="CV227" s="306"/>
      <c r="CW227" s="306"/>
      <c r="CX227" s="306"/>
      <c r="CY227" s="306"/>
      <c r="CZ227" s="306"/>
      <c r="DA227" s="306"/>
      <c r="DB227" s="306"/>
      <c r="DC227" s="306"/>
      <c r="DD227" s="306"/>
      <c r="DE227" s="306"/>
      <c r="DF227" s="306"/>
      <c r="DG227" s="306"/>
      <c r="DH227" s="306"/>
      <c r="DI227" s="306"/>
      <c r="DJ227" s="306"/>
      <c r="DK227" s="306"/>
      <c r="DL227" s="306"/>
      <c r="DM227" s="306"/>
      <c r="DN227" s="306"/>
      <c r="DO227" s="306"/>
      <c r="DP227" s="306"/>
      <c r="DQ227" s="306"/>
      <c r="DR227" s="306"/>
      <c r="DS227" s="306"/>
      <c r="DT227" s="306"/>
      <c r="DU227" s="306"/>
      <c r="DV227" s="306"/>
      <c r="DW227" s="306"/>
      <c r="DX227" s="306"/>
      <c r="DY227" s="306"/>
      <c r="DZ227" s="306"/>
      <c r="EA227" s="306"/>
      <c r="EB227" s="306"/>
      <c r="EC227" s="306"/>
      <c r="ED227" s="306"/>
      <c r="EE227" s="306"/>
      <c r="EF227" s="306"/>
      <c r="EG227" s="306"/>
      <c r="EH227" s="306"/>
      <c r="EI227" s="306"/>
      <c r="EJ227" s="306"/>
      <c r="EK227" s="306"/>
      <c r="EL227" s="306"/>
      <c r="EM227" s="306"/>
      <c r="EN227" s="306"/>
      <c r="EO227" s="306"/>
      <c r="EP227" s="306"/>
      <c r="EQ227" s="306"/>
      <c r="ER227" s="306"/>
      <c r="ES227" s="306"/>
      <c r="ET227" s="306"/>
      <c r="EU227" s="306"/>
      <c r="EV227" s="306"/>
      <c r="EW227" s="306"/>
      <c r="EX227" s="306"/>
      <c r="EY227" s="306"/>
      <c r="EZ227" s="306"/>
      <c r="FA227" s="306"/>
      <c r="FB227" s="306"/>
      <c r="FC227" s="306"/>
      <c r="FD227" s="306"/>
      <c r="FE227" s="306"/>
      <c r="FF227" s="306"/>
      <c r="FG227" s="306"/>
      <c r="FH227" s="306"/>
      <c r="FI227" s="306"/>
      <c r="FJ227" s="306"/>
      <c r="FK227" s="306"/>
      <c r="FL227" s="306"/>
      <c r="FM227" s="306"/>
      <c r="FN227" s="306"/>
      <c r="FO227" s="306"/>
      <c r="FP227" s="306"/>
      <c r="FQ227" s="306"/>
      <c r="FR227" s="306"/>
      <c r="FS227" s="306"/>
      <c r="FT227" s="306"/>
      <c r="FU227" s="306"/>
      <c r="FV227" s="306"/>
      <c r="FW227" s="306"/>
      <c r="FX227" s="306"/>
      <c r="FY227" s="306"/>
      <c r="FZ227" s="306"/>
      <c r="GA227" s="306"/>
      <c r="GB227" s="306"/>
      <c r="GC227" s="306"/>
      <c r="GD227" s="306"/>
      <c r="GE227" s="306"/>
      <c r="GF227" s="306"/>
      <c r="GG227" s="306"/>
      <c r="GH227" s="306"/>
      <c r="GI227" s="306"/>
      <c r="GJ227" s="306"/>
      <c r="GK227" s="306"/>
      <c r="GL227" s="306"/>
      <c r="GM227" s="306"/>
      <c r="GN227" s="306"/>
      <c r="GO227" s="306"/>
      <c r="GP227" s="306"/>
      <c r="GQ227" s="306"/>
      <c r="GR227" s="306"/>
      <c r="GS227" s="306"/>
      <c r="GT227" s="306"/>
      <c r="GU227" s="306"/>
      <c r="GV227" s="306"/>
      <c r="GW227" s="306"/>
      <c r="GX227" s="306"/>
      <c r="GY227" s="306"/>
      <c r="GZ227" s="306"/>
      <c r="HA227" s="306"/>
      <c r="HB227" s="306"/>
      <c r="HC227" s="306"/>
      <c r="HD227" s="306"/>
      <c r="HE227" s="306"/>
      <c r="HF227" s="306"/>
      <c r="HG227" s="306"/>
      <c r="HH227" s="306"/>
      <c r="HI227" s="306"/>
      <c r="HJ227" s="306"/>
      <c r="HK227" s="306"/>
      <c r="HL227" s="306"/>
      <c r="HM227" s="306"/>
      <c r="HN227" s="306"/>
      <c r="HO227" s="306"/>
      <c r="HP227" s="306"/>
    </row>
    <row r="228" spans="1:224" x14ac:dyDescent="0.2">
      <c r="A228" s="142" t="s">
        <v>723</v>
      </c>
      <c r="B228" s="142" t="s">
        <v>724</v>
      </c>
      <c r="C228" s="142"/>
      <c r="D228" s="142"/>
      <c r="E228" s="246">
        <v>21</v>
      </c>
      <c r="F228" s="246">
        <v>3</v>
      </c>
      <c r="G228" s="246">
        <v>1</v>
      </c>
      <c r="H228" s="246">
        <v>8</v>
      </c>
      <c r="I228" s="246">
        <v>1</v>
      </c>
      <c r="J228" s="246">
        <v>1</v>
      </c>
      <c r="K228" s="246">
        <v>0</v>
      </c>
      <c r="L228" s="246">
        <v>0</v>
      </c>
      <c r="M228" s="246">
        <v>0</v>
      </c>
      <c r="N228" s="246">
        <v>6</v>
      </c>
      <c r="O228" s="246">
        <v>1</v>
      </c>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c r="AN228" s="306"/>
      <c r="AO228" s="306"/>
      <c r="AP228" s="306"/>
      <c r="AQ228" s="306"/>
      <c r="AR228" s="306"/>
      <c r="AS228" s="306"/>
      <c r="AT228" s="306"/>
      <c r="AU228" s="306"/>
      <c r="AV228" s="306"/>
      <c r="AW228" s="306"/>
      <c r="AX228" s="306"/>
      <c r="AY228" s="306"/>
      <c r="AZ228" s="306"/>
      <c r="BA228" s="306"/>
      <c r="BB228" s="306"/>
      <c r="BC228" s="306"/>
      <c r="BD228" s="306"/>
      <c r="BE228" s="306"/>
      <c r="BF228" s="306"/>
      <c r="BG228" s="306"/>
      <c r="BH228" s="306"/>
      <c r="BI228" s="306"/>
      <c r="BJ228" s="306"/>
      <c r="BK228" s="306"/>
      <c r="BL228" s="306"/>
      <c r="BM228" s="306"/>
      <c r="BN228" s="306"/>
      <c r="BO228" s="306"/>
      <c r="BP228" s="306"/>
      <c r="BQ228" s="306"/>
      <c r="BR228" s="306"/>
      <c r="BS228" s="306"/>
      <c r="BT228" s="306"/>
      <c r="BU228" s="306"/>
      <c r="BV228" s="306"/>
      <c r="BW228" s="306"/>
      <c r="BX228" s="306"/>
      <c r="BY228" s="306"/>
      <c r="BZ228" s="306"/>
      <c r="CA228" s="306"/>
      <c r="CB228" s="306"/>
      <c r="CC228" s="306"/>
      <c r="CD228" s="306"/>
      <c r="CE228" s="306"/>
      <c r="CF228" s="306"/>
      <c r="CG228" s="306"/>
      <c r="CH228" s="306"/>
      <c r="CI228" s="306"/>
      <c r="CJ228" s="306"/>
      <c r="CK228" s="306"/>
      <c r="CL228" s="306"/>
      <c r="CM228" s="306"/>
      <c r="CN228" s="306"/>
      <c r="CO228" s="306"/>
      <c r="CP228" s="306"/>
      <c r="CQ228" s="306"/>
      <c r="CR228" s="306"/>
      <c r="CS228" s="306"/>
      <c r="CT228" s="306"/>
      <c r="CU228" s="306"/>
      <c r="CV228" s="306"/>
      <c r="CW228" s="306"/>
      <c r="CX228" s="306"/>
      <c r="CY228" s="306"/>
      <c r="CZ228" s="306"/>
      <c r="DA228" s="306"/>
      <c r="DB228" s="306"/>
      <c r="DC228" s="306"/>
      <c r="DD228" s="306"/>
      <c r="DE228" s="306"/>
      <c r="DF228" s="306"/>
      <c r="DG228" s="306"/>
      <c r="DH228" s="306"/>
      <c r="DI228" s="306"/>
      <c r="DJ228" s="306"/>
      <c r="DK228" s="306"/>
      <c r="DL228" s="306"/>
      <c r="DM228" s="306"/>
      <c r="DN228" s="306"/>
      <c r="DO228" s="306"/>
      <c r="DP228" s="306"/>
      <c r="DQ228" s="306"/>
      <c r="DR228" s="306"/>
      <c r="DS228" s="306"/>
      <c r="DT228" s="306"/>
      <c r="DU228" s="306"/>
      <c r="DV228" s="306"/>
      <c r="DW228" s="306"/>
      <c r="DX228" s="306"/>
      <c r="DY228" s="306"/>
      <c r="DZ228" s="306"/>
      <c r="EA228" s="306"/>
      <c r="EB228" s="306"/>
      <c r="EC228" s="306"/>
      <c r="ED228" s="306"/>
      <c r="EE228" s="306"/>
      <c r="EF228" s="306"/>
      <c r="EG228" s="306"/>
      <c r="EH228" s="306"/>
      <c r="EI228" s="306"/>
      <c r="EJ228" s="306"/>
      <c r="EK228" s="306"/>
      <c r="EL228" s="306"/>
      <c r="EM228" s="306"/>
      <c r="EN228" s="306"/>
      <c r="EO228" s="306"/>
      <c r="EP228" s="306"/>
      <c r="EQ228" s="306"/>
      <c r="ER228" s="306"/>
      <c r="ES228" s="306"/>
      <c r="ET228" s="306"/>
      <c r="EU228" s="306"/>
      <c r="EV228" s="306"/>
      <c r="EW228" s="306"/>
      <c r="EX228" s="306"/>
      <c r="EY228" s="306"/>
      <c r="EZ228" s="306"/>
      <c r="FA228" s="306"/>
      <c r="FB228" s="306"/>
      <c r="FC228" s="306"/>
      <c r="FD228" s="306"/>
      <c r="FE228" s="306"/>
      <c r="FF228" s="306"/>
      <c r="FG228" s="306"/>
      <c r="FH228" s="306"/>
      <c r="FI228" s="306"/>
      <c r="FJ228" s="306"/>
      <c r="FK228" s="306"/>
      <c r="FL228" s="306"/>
      <c r="FM228" s="306"/>
      <c r="FN228" s="306"/>
      <c r="FO228" s="306"/>
      <c r="FP228" s="306"/>
      <c r="FQ228" s="306"/>
      <c r="FR228" s="306"/>
      <c r="FS228" s="306"/>
      <c r="FT228" s="306"/>
      <c r="FU228" s="306"/>
      <c r="FV228" s="306"/>
      <c r="FW228" s="306"/>
      <c r="FX228" s="306"/>
      <c r="FY228" s="306"/>
      <c r="FZ228" s="306"/>
      <c r="GA228" s="306"/>
      <c r="GB228" s="306"/>
      <c r="GC228" s="306"/>
      <c r="GD228" s="306"/>
      <c r="GE228" s="306"/>
      <c r="GF228" s="306"/>
      <c r="GG228" s="306"/>
      <c r="GH228" s="306"/>
      <c r="GI228" s="306"/>
      <c r="GJ228" s="306"/>
      <c r="GK228" s="306"/>
      <c r="GL228" s="306"/>
      <c r="GM228" s="306"/>
      <c r="GN228" s="306"/>
      <c r="GO228" s="306"/>
      <c r="GP228" s="306"/>
      <c r="GQ228" s="306"/>
      <c r="GR228" s="306"/>
      <c r="GS228" s="306"/>
      <c r="GT228" s="306"/>
      <c r="GU228" s="306"/>
      <c r="GV228" s="306"/>
      <c r="GW228" s="306"/>
      <c r="GX228" s="306"/>
      <c r="GY228" s="306"/>
      <c r="GZ228" s="306"/>
      <c r="HA228" s="306"/>
      <c r="HB228" s="306"/>
      <c r="HC228" s="306"/>
      <c r="HD228" s="306"/>
      <c r="HE228" s="306"/>
      <c r="HF228" s="306"/>
      <c r="HG228" s="306"/>
      <c r="HH228" s="306"/>
      <c r="HI228" s="306"/>
      <c r="HJ228" s="306"/>
      <c r="HK228" s="306"/>
      <c r="HL228" s="306"/>
      <c r="HM228" s="306"/>
      <c r="HN228" s="306"/>
      <c r="HO228" s="306"/>
      <c r="HP228" s="306"/>
    </row>
    <row r="229" spans="1:224" x14ac:dyDescent="0.2">
      <c r="A229" s="142" t="s">
        <v>725</v>
      </c>
      <c r="B229" s="142" t="s">
        <v>726</v>
      </c>
      <c r="C229" s="142"/>
      <c r="D229" s="142"/>
      <c r="E229" s="246">
        <v>76</v>
      </c>
      <c r="F229" s="246">
        <v>26</v>
      </c>
      <c r="G229" s="246">
        <v>8</v>
      </c>
      <c r="H229" s="246">
        <v>13</v>
      </c>
      <c r="I229" s="246">
        <v>14</v>
      </c>
      <c r="J229" s="246">
        <v>1</v>
      </c>
      <c r="K229" s="246">
        <v>0</v>
      </c>
      <c r="L229" s="246">
        <v>0</v>
      </c>
      <c r="M229" s="246">
        <v>3</v>
      </c>
      <c r="N229" s="246">
        <v>0</v>
      </c>
      <c r="O229" s="246">
        <v>11</v>
      </c>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6"/>
      <c r="AL229" s="306"/>
      <c r="AM229" s="306"/>
      <c r="AN229" s="306"/>
      <c r="AO229" s="306"/>
      <c r="AP229" s="306"/>
      <c r="AQ229" s="306"/>
      <c r="AR229" s="306"/>
      <c r="AS229" s="306"/>
      <c r="AT229" s="306"/>
      <c r="AU229" s="306"/>
      <c r="AV229" s="306"/>
      <c r="AW229" s="306"/>
      <c r="AX229" s="306"/>
      <c r="AY229" s="306"/>
      <c r="AZ229" s="306"/>
      <c r="BA229" s="306"/>
      <c r="BB229" s="306"/>
      <c r="BC229" s="306"/>
      <c r="BD229" s="306"/>
      <c r="BE229" s="306"/>
      <c r="BF229" s="306"/>
      <c r="BG229" s="306"/>
      <c r="BH229" s="306"/>
      <c r="BI229" s="306"/>
      <c r="BJ229" s="306"/>
      <c r="BK229" s="306"/>
      <c r="BL229" s="306"/>
      <c r="BM229" s="306"/>
      <c r="BN229" s="306"/>
      <c r="BO229" s="306"/>
      <c r="BP229" s="306"/>
      <c r="BQ229" s="306"/>
      <c r="BR229" s="306"/>
      <c r="BS229" s="306"/>
      <c r="BT229" s="306"/>
      <c r="BU229" s="306"/>
      <c r="BV229" s="306"/>
      <c r="BW229" s="306"/>
      <c r="BX229" s="306"/>
      <c r="BY229" s="306"/>
      <c r="BZ229" s="306"/>
      <c r="CA229" s="306"/>
      <c r="CB229" s="306"/>
      <c r="CC229" s="306"/>
      <c r="CD229" s="306"/>
      <c r="CE229" s="306"/>
      <c r="CF229" s="306"/>
      <c r="CG229" s="306"/>
      <c r="CH229" s="306"/>
      <c r="CI229" s="306"/>
      <c r="CJ229" s="306"/>
      <c r="CK229" s="306"/>
      <c r="CL229" s="306"/>
      <c r="CM229" s="306"/>
      <c r="CN229" s="306"/>
      <c r="CO229" s="306"/>
      <c r="CP229" s="306"/>
      <c r="CQ229" s="306"/>
      <c r="CR229" s="306"/>
      <c r="CS229" s="306"/>
      <c r="CT229" s="306"/>
      <c r="CU229" s="306"/>
      <c r="CV229" s="306"/>
      <c r="CW229" s="306"/>
      <c r="CX229" s="306"/>
      <c r="CY229" s="306"/>
      <c r="CZ229" s="306"/>
      <c r="DA229" s="306"/>
      <c r="DB229" s="306"/>
      <c r="DC229" s="306"/>
      <c r="DD229" s="306"/>
      <c r="DE229" s="306"/>
      <c r="DF229" s="306"/>
      <c r="DG229" s="306"/>
      <c r="DH229" s="306"/>
      <c r="DI229" s="306"/>
      <c r="DJ229" s="306"/>
      <c r="DK229" s="306"/>
      <c r="DL229" s="306"/>
      <c r="DM229" s="306"/>
      <c r="DN229" s="306"/>
      <c r="DO229" s="306"/>
      <c r="DP229" s="306"/>
      <c r="DQ229" s="306"/>
      <c r="DR229" s="306"/>
      <c r="DS229" s="306"/>
      <c r="DT229" s="306"/>
      <c r="DU229" s="306"/>
      <c r="DV229" s="306"/>
      <c r="DW229" s="306"/>
      <c r="DX229" s="306"/>
      <c r="DY229" s="306"/>
      <c r="DZ229" s="306"/>
      <c r="EA229" s="306"/>
      <c r="EB229" s="306"/>
      <c r="EC229" s="306"/>
      <c r="ED229" s="306"/>
      <c r="EE229" s="306"/>
      <c r="EF229" s="306"/>
      <c r="EG229" s="306"/>
      <c r="EH229" s="306"/>
      <c r="EI229" s="306"/>
      <c r="EJ229" s="306"/>
      <c r="EK229" s="306"/>
      <c r="EL229" s="306"/>
      <c r="EM229" s="306"/>
      <c r="EN229" s="306"/>
      <c r="EO229" s="306"/>
      <c r="EP229" s="306"/>
      <c r="EQ229" s="306"/>
      <c r="ER229" s="306"/>
      <c r="ES229" s="306"/>
      <c r="ET229" s="306"/>
      <c r="EU229" s="306"/>
      <c r="EV229" s="306"/>
      <c r="EW229" s="306"/>
      <c r="EX229" s="306"/>
      <c r="EY229" s="306"/>
      <c r="EZ229" s="306"/>
      <c r="FA229" s="306"/>
      <c r="FB229" s="306"/>
      <c r="FC229" s="306"/>
      <c r="FD229" s="306"/>
      <c r="FE229" s="306"/>
      <c r="FF229" s="306"/>
      <c r="FG229" s="306"/>
      <c r="FH229" s="306"/>
      <c r="FI229" s="306"/>
      <c r="FJ229" s="306"/>
      <c r="FK229" s="306"/>
      <c r="FL229" s="306"/>
      <c r="FM229" s="306"/>
      <c r="FN229" s="306"/>
      <c r="FO229" s="306"/>
      <c r="FP229" s="306"/>
      <c r="FQ229" s="306"/>
      <c r="FR229" s="306"/>
      <c r="FS229" s="306"/>
      <c r="FT229" s="306"/>
      <c r="FU229" s="306"/>
      <c r="FV229" s="306"/>
      <c r="FW229" s="306"/>
      <c r="FX229" s="306"/>
      <c r="FY229" s="306"/>
      <c r="FZ229" s="306"/>
      <c r="GA229" s="306"/>
      <c r="GB229" s="306"/>
      <c r="GC229" s="306"/>
      <c r="GD229" s="306"/>
      <c r="GE229" s="306"/>
      <c r="GF229" s="306"/>
      <c r="GG229" s="306"/>
      <c r="GH229" s="306"/>
      <c r="GI229" s="306"/>
      <c r="GJ229" s="306"/>
      <c r="GK229" s="306"/>
      <c r="GL229" s="306"/>
      <c r="GM229" s="306"/>
      <c r="GN229" s="306"/>
      <c r="GO229" s="306"/>
      <c r="GP229" s="306"/>
      <c r="GQ229" s="306"/>
      <c r="GR229" s="306"/>
      <c r="GS229" s="306"/>
      <c r="GT229" s="306"/>
      <c r="GU229" s="306"/>
      <c r="GV229" s="306"/>
      <c r="GW229" s="306"/>
      <c r="GX229" s="306"/>
      <c r="GY229" s="306"/>
      <c r="GZ229" s="306"/>
      <c r="HA229" s="306"/>
      <c r="HB229" s="306"/>
      <c r="HC229" s="306"/>
      <c r="HD229" s="306"/>
      <c r="HE229" s="306"/>
      <c r="HF229" s="306"/>
      <c r="HG229" s="306"/>
      <c r="HH229" s="306"/>
      <c r="HI229" s="306"/>
      <c r="HJ229" s="306"/>
      <c r="HK229" s="306"/>
      <c r="HL229" s="306"/>
      <c r="HM229" s="306"/>
      <c r="HN229" s="306"/>
      <c r="HO229" s="306"/>
      <c r="HP229" s="306"/>
    </row>
    <row r="230" spans="1:224" x14ac:dyDescent="0.2">
      <c r="A230" s="142" t="s">
        <v>727</v>
      </c>
      <c r="B230" s="142" t="s">
        <v>728</v>
      </c>
      <c r="C230" s="142"/>
      <c r="D230" s="142"/>
      <c r="E230" s="246">
        <v>60</v>
      </c>
      <c r="F230" s="246">
        <v>8</v>
      </c>
      <c r="G230" s="246">
        <v>8</v>
      </c>
      <c r="H230" s="246">
        <v>12</v>
      </c>
      <c r="I230" s="246">
        <v>2</v>
      </c>
      <c r="J230" s="246">
        <v>0</v>
      </c>
      <c r="K230" s="246">
        <v>5</v>
      </c>
      <c r="L230" s="246">
        <v>1</v>
      </c>
      <c r="M230" s="246">
        <v>1</v>
      </c>
      <c r="N230" s="246">
        <v>12</v>
      </c>
      <c r="O230" s="246">
        <v>11</v>
      </c>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6"/>
      <c r="AL230" s="306"/>
      <c r="AM230" s="306"/>
      <c r="AN230" s="306"/>
      <c r="AO230" s="306"/>
      <c r="AP230" s="306"/>
      <c r="AQ230" s="306"/>
      <c r="AR230" s="306"/>
      <c r="AS230" s="306"/>
      <c r="AT230" s="306"/>
      <c r="AU230" s="306"/>
      <c r="AV230" s="306"/>
      <c r="AW230" s="306"/>
      <c r="AX230" s="306"/>
      <c r="AY230" s="306"/>
      <c r="AZ230" s="306"/>
      <c r="BA230" s="306"/>
      <c r="BB230" s="306"/>
      <c r="BC230" s="306"/>
      <c r="BD230" s="306"/>
      <c r="BE230" s="306"/>
      <c r="BF230" s="306"/>
      <c r="BG230" s="306"/>
      <c r="BH230" s="306"/>
      <c r="BI230" s="306"/>
      <c r="BJ230" s="306"/>
      <c r="BK230" s="306"/>
      <c r="BL230" s="306"/>
      <c r="BM230" s="306"/>
      <c r="BN230" s="306"/>
      <c r="BO230" s="306"/>
      <c r="BP230" s="306"/>
      <c r="BQ230" s="306"/>
      <c r="BR230" s="306"/>
      <c r="BS230" s="306"/>
      <c r="BT230" s="306"/>
      <c r="BU230" s="306"/>
      <c r="BV230" s="306"/>
      <c r="BW230" s="306"/>
      <c r="BX230" s="306"/>
      <c r="BY230" s="306"/>
      <c r="BZ230" s="306"/>
      <c r="CA230" s="306"/>
      <c r="CB230" s="306"/>
      <c r="CC230" s="306"/>
      <c r="CD230" s="306"/>
      <c r="CE230" s="306"/>
      <c r="CF230" s="306"/>
      <c r="CG230" s="306"/>
      <c r="CH230" s="306"/>
      <c r="CI230" s="306"/>
      <c r="CJ230" s="306"/>
      <c r="CK230" s="306"/>
      <c r="CL230" s="306"/>
      <c r="CM230" s="306"/>
      <c r="CN230" s="306"/>
      <c r="CO230" s="306"/>
      <c r="CP230" s="306"/>
      <c r="CQ230" s="306"/>
      <c r="CR230" s="306"/>
      <c r="CS230" s="306"/>
      <c r="CT230" s="306"/>
      <c r="CU230" s="306"/>
      <c r="CV230" s="306"/>
      <c r="CW230" s="306"/>
      <c r="CX230" s="306"/>
      <c r="CY230" s="306"/>
      <c r="CZ230" s="306"/>
      <c r="DA230" s="306"/>
      <c r="DB230" s="306"/>
      <c r="DC230" s="306"/>
      <c r="DD230" s="306"/>
      <c r="DE230" s="306"/>
      <c r="DF230" s="306"/>
      <c r="DG230" s="306"/>
      <c r="DH230" s="306"/>
      <c r="DI230" s="306"/>
      <c r="DJ230" s="306"/>
      <c r="DK230" s="306"/>
      <c r="DL230" s="306"/>
      <c r="DM230" s="306"/>
      <c r="DN230" s="306"/>
      <c r="DO230" s="306"/>
      <c r="DP230" s="306"/>
      <c r="DQ230" s="306"/>
      <c r="DR230" s="306"/>
      <c r="DS230" s="306"/>
      <c r="DT230" s="306"/>
      <c r="DU230" s="306"/>
      <c r="DV230" s="306"/>
      <c r="DW230" s="306"/>
      <c r="DX230" s="306"/>
      <c r="DY230" s="306"/>
      <c r="DZ230" s="306"/>
      <c r="EA230" s="306"/>
      <c r="EB230" s="306"/>
      <c r="EC230" s="306"/>
      <c r="ED230" s="306"/>
      <c r="EE230" s="306"/>
      <c r="EF230" s="306"/>
      <c r="EG230" s="306"/>
      <c r="EH230" s="306"/>
      <c r="EI230" s="306"/>
      <c r="EJ230" s="306"/>
      <c r="EK230" s="306"/>
      <c r="EL230" s="306"/>
      <c r="EM230" s="306"/>
      <c r="EN230" s="306"/>
      <c r="EO230" s="306"/>
      <c r="EP230" s="306"/>
      <c r="EQ230" s="306"/>
      <c r="ER230" s="306"/>
      <c r="ES230" s="306"/>
      <c r="ET230" s="306"/>
      <c r="EU230" s="306"/>
      <c r="EV230" s="306"/>
      <c r="EW230" s="306"/>
      <c r="EX230" s="306"/>
      <c r="EY230" s="306"/>
      <c r="EZ230" s="306"/>
      <c r="FA230" s="306"/>
      <c r="FB230" s="306"/>
      <c r="FC230" s="306"/>
      <c r="FD230" s="306"/>
      <c r="FE230" s="306"/>
      <c r="FF230" s="306"/>
      <c r="FG230" s="306"/>
      <c r="FH230" s="306"/>
      <c r="FI230" s="306"/>
      <c r="FJ230" s="306"/>
      <c r="FK230" s="306"/>
      <c r="FL230" s="306"/>
      <c r="FM230" s="306"/>
      <c r="FN230" s="306"/>
      <c r="FO230" s="306"/>
      <c r="FP230" s="306"/>
      <c r="FQ230" s="306"/>
      <c r="FR230" s="306"/>
      <c r="FS230" s="306"/>
      <c r="FT230" s="306"/>
      <c r="FU230" s="306"/>
      <c r="FV230" s="306"/>
      <c r="FW230" s="306"/>
      <c r="FX230" s="306"/>
      <c r="FY230" s="306"/>
      <c r="FZ230" s="306"/>
      <c r="GA230" s="306"/>
      <c r="GB230" s="306"/>
      <c r="GC230" s="306"/>
      <c r="GD230" s="306"/>
      <c r="GE230" s="306"/>
      <c r="GF230" s="306"/>
      <c r="GG230" s="306"/>
      <c r="GH230" s="306"/>
      <c r="GI230" s="306"/>
      <c r="GJ230" s="306"/>
      <c r="GK230" s="306"/>
      <c r="GL230" s="306"/>
      <c r="GM230" s="306"/>
      <c r="GN230" s="306"/>
      <c r="GO230" s="306"/>
      <c r="GP230" s="306"/>
      <c r="GQ230" s="306"/>
      <c r="GR230" s="306"/>
      <c r="GS230" s="306"/>
      <c r="GT230" s="306"/>
      <c r="GU230" s="306"/>
      <c r="GV230" s="306"/>
      <c r="GW230" s="306"/>
      <c r="GX230" s="306"/>
      <c r="GY230" s="306"/>
      <c r="GZ230" s="306"/>
      <c r="HA230" s="306"/>
      <c r="HB230" s="306"/>
      <c r="HC230" s="306"/>
      <c r="HD230" s="306"/>
      <c r="HE230" s="306"/>
      <c r="HF230" s="306"/>
      <c r="HG230" s="306"/>
      <c r="HH230" s="306"/>
      <c r="HI230" s="306"/>
      <c r="HJ230" s="306"/>
      <c r="HK230" s="306"/>
      <c r="HL230" s="306"/>
      <c r="HM230" s="306"/>
      <c r="HN230" s="306"/>
      <c r="HO230" s="306"/>
      <c r="HP230" s="306"/>
    </row>
    <row r="231" spans="1:224" x14ac:dyDescent="0.2">
      <c r="A231" s="142" t="s">
        <v>729</v>
      </c>
      <c r="B231" s="142" t="s">
        <v>730</v>
      </c>
      <c r="C231" s="142"/>
      <c r="D231" s="142"/>
      <c r="E231" s="246">
        <v>14</v>
      </c>
      <c r="F231" s="246">
        <v>2</v>
      </c>
      <c r="G231" s="246">
        <v>1</v>
      </c>
      <c r="H231" s="246">
        <v>1</v>
      </c>
      <c r="I231" s="246">
        <v>1</v>
      </c>
      <c r="J231" s="246">
        <v>0</v>
      </c>
      <c r="K231" s="246">
        <v>1</v>
      </c>
      <c r="L231" s="246">
        <v>0</v>
      </c>
      <c r="M231" s="246">
        <v>0</v>
      </c>
      <c r="N231" s="246">
        <v>7</v>
      </c>
      <c r="O231" s="246">
        <v>1</v>
      </c>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6"/>
      <c r="AL231" s="306"/>
      <c r="AM231" s="306"/>
      <c r="AN231" s="306"/>
      <c r="AO231" s="306"/>
      <c r="AP231" s="306"/>
      <c r="AQ231" s="306"/>
      <c r="AR231" s="306"/>
      <c r="AS231" s="306"/>
      <c r="AT231" s="306"/>
      <c r="AU231" s="306"/>
      <c r="AV231" s="306"/>
      <c r="AW231" s="306"/>
      <c r="AX231" s="306"/>
      <c r="AY231" s="306"/>
      <c r="AZ231" s="306"/>
      <c r="BA231" s="306"/>
      <c r="BB231" s="306"/>
      <c r="BC231" s="306"/>
      <c r="BD231" s="306"/>
      <c r="BE231" s="306"/>
      <c r="BF231" s="306"/>
      <c r="BG231" s="306"/>
      <c r="BH231" s="306"/>
      <c r="BI231" s="306"/>
      <c r="BJ231" s="306"/>
      <c r="BK231" s="306"/>
      <c r="BL231" s="306"/>
      <c r="BM231" s="306"/>
      <c r="BN231" s="306"/>
      <c r="BO231" s="306"/>
      <c r="BP231" s="306"/>
      <c r="BQ231" s="306"/>
      <c r="BR231" s="306"/>
      <c r="BS231" s="306"/>
      <c r="BT231" s="306"/>
      <c r="BU231" s="306"/>
      <c r="BV231" s="306"/>
      <c r="BW231" s="306"/>
      <c r="BX231" s="306"/>
      <c r="BY231" s="306"/>
      <c r="BZ231" s="306"/>
      <c r="CA231" s="306"/>
      <c r="CB231" s="306"/>
      <c r="CC231" s="306"/>
      <c r="CD231" s="306"/>
      <c r="CE231" s="306"/>
      <c r="CF231" s="306"/>
      <c r="CG231" s="306"/>
      <c r="CH231" s="306"/>
      <c r="CI231" s="306"/>
      <c r="CJ231" s="306"/>
      <c r="CK231" s="306"/>
      <c r="CL231" s="306"/>
      <c r="CM231" s="306"/>
      <c r="CN231" s="306"/>
      <c r="CO231" s="306"/>
      <c r="CP231" s="306"/>
      <c r="CQ231" s="306"/>
      <c r="CR231" s="306"/>
      <c r="CS231" s="306"/>
      <c r="CT231" s="306"/>
      <c r="CU231" s="306"/>
      <c r="CV231" s="306"/>
      <c r="CW231" s="306"/>
      <c r="CX231" s="306"/>
      <c r="CY231" s="306"/>
      <c r="CZ231" s="306"/>
      <c r="DA231" s="306"/>
      <c r="DB231" s="306"/>
      <c r="DC231" s="306"/>
      <c r="DD231" s="306"/>
      <c r="DE231" s="306"/>
      <c r="DF231" s="306"/>
      <c r="DG231" s="306"/>
      <c r="DH231" s="306"/>
      <c r="DI231" s="306"/>
      <c r="DJ231" s="306"/>
      <c r="DK231" s="306"/>
      <c r="DL231" s="306"/>
      <c r="DM231" s="306"/>
      <c r="DN231" s="306"/>
      <c r="DO231" s="306"/>
      <c r="DP231" s="306"/>
      <c r="DQ231" s="306"/>
      <c r="DR231" s="306"/>
      <c r="DS231" s="306"/>
      <c r="DT231" s="306"/>
      <c r="DU231" s="306"/>
      <c r="DV231" s="306"/>
      <c r="DW231" s="306"/>
      <c r="DX231" s="306"/>
      <c r="DY231" s="306"/>
      <c r="DZ231" s="306"/>
      <c r="EA231" s="306"/>
      <c r="EB231" s="306"/>
      <c r="EC231" s="306"/>
      <c r="ED231" s="306"/>
      <c r="EE231" s="306"/>
      <c r="EF231" s="306"/>
      <c r="EG231" s="306"/>
      <c r="EH231" s="306"/>
      <c r="EI231" s="306"/>
      <c r="EJ231" s="306"/>
      <c r="EK231" s="306"/>
      <c r="EL231" s="306"/>
      <c r="EM231" s="306"/>
      <c r="EN231" s="306"/>
      <c r="EO231" s="306"/>
      <c r="EP231" s="306"/>
      <c r="EQ231" s="306"/>
      <c r="ER231" s="306"/>
      <c r="ES231" s="306"/>
      <c r="ET231" s="306"/>
      <c r="EU231" s="306"/>
      <c r="EV231" s="306"/>
      <c r="EW231" s="306"/>
      <c r="EX231" s="306"/>
      <c r="EY231" s="306"/>
      <c r="EZ231" s="306"/>
      <c r="FA231" s="306"/>
      <c r="FB231" s="306"/>
      <c r="FC231" s="306"/>
      <c r="FD231" s="306"/>
      <c r="FE231" s="306"/>
      <c r="FF231" s="306"/>
      <c r="FG231" s="306"/>
      <c r="FH231" s="306"/>
      <c r="FI231" s="306"/>
      <c r="FJ231" s="306"/>
      <c r="FK231" s="306"/>
      <c r="FL231" s="306"/>
      <c r="FM231" s="306"/>
      <c r="FN231" s="306"/>
      <c r="FO231" s="306"/>
      <c r="FP231" s="306"/>
      <c r="FQ231" s="306"/>
      <c r="FR231" s="306"/>
      <c r="FS231" s="306"/>
      <c r="FT231" s="306"/>
      <c r="FU231" s="306"/>
      <c r="FV231" s="306"/>
      <c r="FW231" s="306"/>
      <c r="FX231" s="306"/>
      <c r="FY231" s="306"/>
      <c r="FZ231" s="306"/>
      <c r="GA231" s="306"/>
      <c r="GB231" s="306"/>
      <c r="GC231" s="306"/>
      <c r="GD231" s="306"/>
      <c r="GE231" s="306"/>
      <c r="GF231" s="306"/>
      <c r="GG231" s="306"/>
      <c r="GH231" s="306"/>
      <c r="GI231" s="306"/>
      <c r="GJ231" s="306"/>
      <c r="GK231" s="306"/>
      <c r="GL231" s="306"/>
      <c r="GM231" s="306"/>
      <c r="GN231" s="306"/>
      <c r="GO231" s="306"/>
      <c r="GP231" s="306"/>
      <c r="GQ231" s="306"/>
      <c r="GR231" s="306"/>
      <c r="GS231" s="306"/>
      <c r="GT231" s="306"/>
      <c r="GU231" s="306"/>
      <c r="GV231" s="306"/>
      <c r="GW231" s="306"/>
      <c r="GX231" s="306"/>
      <c r="GY231" s="306"/>
      <c r="GZ231" s="306"/>
      <c r="HA231" s="306"/>
      <c r="HB231" s="306"/>
      <c r="HC231" s="306"/>
      <c r="HD231" s="306"/>
      <c r="HE231" s="306"/>
      <c r="HF231" s="306"/>
      <c r="HG231" s="306"/>
      <c r="HH231" s="306"/>
      <c r="HI231" s="306"/>
      <c r="HJ231" s="306"/>
      <c r="HK231" s="306"/>
      <c r="HL231" s="306"/>
      <c r="HM231" s="306"/>
      <c r="HN231" s="306"/>
      <c r="HO231" s="306"/>
      <c r="HP231" s="306"/>
    </row>
    <row r="232" spans="1:224" x14ac:dyDescent="0.2">
      <c r="A232" s="142" t="s">
        <v>731</v>
      </c>
      <c r="B232" s="142" t="s">
        <v>732</v>
      </c>
      <c r="C232" s="142"/>
      <c r="D232" s="142"/>
      <c r="E232" s="246">
        <v>135</v>
      </c>
      <c r="F232" s="246">
        <v>18</v>
      </c>
      <c r="G232" s="246">
        <v>9</v>
      </c>
      <c r="H232" s="246">
        <v>11</v>
      </c>
      <c r="I232" s="246">
        <v>45</v>
      </c>
      <c r="J232" s="246">
        <v>9</v>
      </c>
      <c r="K232" s="246">
        <v>5</v>
      </c>
      <c r="L232" s="246">
        <v>0</v>
      </c>
      <c r="M232" s="246">
        <v>1</v>
      </c>
      <c r="N232" s="246">
        <v>22</v>
      </c>
      <c r="O232" s="246">
        <v>15</v>
      </c>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6"/>
      <c r="AL232" s="306"/>
      <c r="AM232" s="306"/>
      <c r="AN232" s="306"/>
      <c r="AO232" s="306"/>
      <c r="AP232" s="306"/>
      <c r="AQ232" s="306"/>
      <c r="AR232" s="306"/>
      <c r="AS232" s="306"/>
      <c r="AT232" s="306"/>
      <c r="AU232" s="306"/>
      <c r="AV232" s="306"/>
      <c r="AW232" s="306"/>
      <c r="AX232" s="306"/>
      <c r="AY232" s="306"/>
      <c r="AZ232" s="306"/>
      <c r="BA232" s="306"/>
      <c r="BB232" s="306"/>
      <c r="BC232" s="306"/>
      <c r="BD232" s="306"/>
      <c r="BE232" s="306"/>
      <c r="BF232" s="306"/>
      <c r="BG232" s="306"/>
      <c r="BH232" s="306"/>
      <c r="BI232" s="306"/>
      <c r="BJ232" s="306"/>
      <c r="BK232" s="306"/>
      <c r="BL232" s="306"/>
      <c r="BM232" s="306"/>
      <c r="BN232" s="306"/>
      <c r="BO232" s="306"/>
      <c r="BP232" s="306"/>
      <c r="BQ232" s="306"/>
      <c r="BR232" s="306"/>
      <c r="BS232" s="306"/>
      <c r="BT232" s="306"/>
      <c r="BU232" s="306"/>
      <c r="BV232" s="306"/>
      <c r="BW232" s="306"/>
      <c r="BX232" s="306"/>
      <c r="BY232" s="306"/>
      <c r="BZ232" s="306"/>
      <c r="CA232" s="306"/>
      <c r="CB232" s="306"/>
      <c r="CC232" s="306"/>
      <c r="CD232" s="306"/>
      <c r="CE232" s="306"/>
      <c r="CF232" s="306"/>
      <c r="CG232" s="306"/>
      <c r="CH232" s="306"/>
      <c r="CI232" s="306"/>
      <c r="CJ232" s="306"/>
      <c r="CK232" s="306"/>
      <c r="CL232" s="306"/>
      <c r="CM232" s="306"/>
      <c r="CN232" s="306"/>
      <c r="CO232" s="306"/>
      <c r="CP232" s="306"/>
      <c r="CQ232" s="306"/>
      <c r="CR232" s="306"/>
      <c r="CS232" s="306"/>
      <c r="CT232" s="306"/>
      <c r="CU232" s="306"/>
      <c r="CV232" s="306"/>
      <c r="CW232" s="306"/>
      <c r="CX232" s="306"/>
      <c r="CY232" s="306"/>
      <c r="CZ232" s="306"/>
      <c r="DA232" s="306"/>
      <c r="DB232" s="306"/>
      <c r="DC232" s="306"/>
      <c r="DD232" s="306"/>
      <c r="DE232" s="306"/>
      <c r="DF232" s="306"/>
      <c r="DG232" s="306"/>
      <c r="DH232" s="306"/>
      <c r="DI232" s="306"/>
      <c r="DJ232" s="306"/>
      <c r="DK232" s="306"/>
      <c r="DL232" s="306"/>
      <c r="DM232" s="306"/>
      <c r="DN232" s="306"/>
      <c r="DO232" s="306"/>
      <c r="DP232" s="306"/>
      <c r="DQ232" s="306"/>
      <c r="DR232" s="306"/>
      <c r="DS232" s="306"/>
      <c r="DT232" s="306"/>
      <c r="DU232" s="306"/>
      <c r="DV232" s="306"/>
      <c r="DW232" s="306"/>
      <c r="DX232" s="306"/>
      <c r="DY232" s="306"/>
      <c r="DZ232" s="306"/>
      <c r="EA232" s="306"/>
      <c r="EB232" s="306"/>
      <c r="EC232" s="306"/>
      <c r="ED232" s="306"/>
      <c r="EE232" s="306"/>
      <c r="EF232" s="306"/>
      <c r="EG232" s="306"/>
      <c r="EH232" s="306"/>
      <c r="EI232" s="306"/>
      <c r="EJ232" s="306"/>
      <c r="EK232" s="306"/>
      <c r="EL232" s="306"/>
      <c r="EM232" s="306"/>
      <c r="EN232" s="306"/>
      <c r="EO232" s="306"/>
      <c r="EP232" s="306"/>
      <c r="EQ232" s="306"/>
      <c r="ER232" s="306"/>
      <c r="ES232" s="306"/>
      <c r="ET232" s="306"/>
      <c r="EU232" s="306"/>
      <c r="EV232" s="306"/>
      <c r="EW232" s="306"/>
      <c r="EX232" s="306"/>
      <c r="EY232" s="306"/>
      <c r="EZ232" s="306"/>
      <c r="FA232" s="306"/>
      <c r="FB232" s="306"/>
      <c r="FC232" s="306"/>
      <c r="FD232" s="306"/>
      <c r="FE232" s="306"/>
      <c r="FF232" s="306"/>
      <c r="FG232" s="306"/>
      <c r="FH232" s="306"/>
      <c r="FI232" s="306"/>
      <c r="FJ232" s="306"/>
      <c r="FK232" s="306"/>
      <c r="FL232" s="306"/>
      <c r="FM232" s="306"/>
      <c r="FN232" s="306"/>
      <c r="FO232" s="306"/>
      <c r="FP232" s="306"/>
      <c r="FQ232" s="306"/>
      <c r="FR232" s="306"/>
      <c r="FS232" s="306"/>
      <c r="FT232" s="306"/>
      <c r="FU232" s="306"/>
      <c r="FV232" s="306"/>
      <c r="FW232" s="306"/>
      <c r="FX232" s="306"/>
      <c r="FY232" s="306"/>
      <c r="FZ232" s="306"/>
      <c r="GA232" s="306"/>
      <c r="GB232" s="306"/>
      <c r="GC232" s="306"/>
      <c r="GD232" s="306"/>
      <c r="GE232" s="306"/>
      <c r="GF232" s="306"/>
      <c r="GG232" s="306"/>
      <c r="GH232" s="306"/>
      <c r="GI232" s="306"/>
      <c r="GJ232" s="306"/>
      <c r="GK232" s="306"/>
      <c r="GL232" s="306"/>
      <c r="GM232" s="306"/>
      <c r="GN232" s="306"/>
      <c r="GO232" s="306"/>
      <c r="GP232" s="306"/>
      <c r="GQ232" s="306"/>
      <c r="GR232" s="306"/>
      <c r="GS232" s="306"/>
      <c r="GT232" s="306"/>
      <c r="GU232" s="306"/>
      <c r="GV232" s="306"/>
      <c r="GW232" s="306"/>
      <c r="GX232" s="306"/>
      <c r="GY232" s="306"/>
      <c r="GZ232" s="306"/>
      <c r="HA232" s="306"/>
      <c r="HB232" s="306"/>
      <c r="HC232" s="306"/>
      <c r="HD232" s="306"/>
      <c r="HE232" s="306"/>
      <c r="HF232" s="306"/>
      <c r="HG232" s="306"/>
      <c r="HH232" s="306"/>
      <c r="HI232" s="306"/>
      <c r="HJ232" s="306"/>
      <c r="HK232" s="306"/>
      <c r="HL232" s="306"/>
      <c r="HM232" s="306"/>
      <c r="HN232" s="306"/>
      <c r="HO232" s="306"/>
      <c r="HP232" s="306"/>
    </row>
    <row r="233" spans="1:224" x14ac:dyDescent="0.2">
      <c r="A233" s="142" t="s">
        <v>733</v>
      </c>
      <c r="B233" s="142" t="s">
        <v>734</v>
      </c>
      <c r="C233" s="142"/>
      <c r="D233" s="142"/>
      <c r="E233" s="246">
        <v>120</v>
      </c>
      <c r="F233" s="246">
        <v>19</v>
      </c>
      <c r="G233" s="246">
        <v>8</v>
      </c>
      <c r="H233" s="246">
        <v>31</v>
      </c>
      <c r="I233" s="246">
        <v>22</v>
      </c>
      <c r="J233" s="246">
        <v>2</v>
      </c>
      <c r="K233" s="246">
        <v>13</v>
      </c>
      <c r="L233" s="246">
        <v>0</v>
      </c>
      <c r="M233" s="246">
        <v>0</v>
      </c>
      <c r="N233" s="246">
        <v>10</v>
      </c>
      <c r="O233" s="246">
        <v>15</v>
      </c>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6"/>
      <c r="AL233" s="306"/>
      <c r="AM233" s="306"/>
      <c r="AN233" s="306"/>
      <c r="AO233" s="306"/>
      <c r="AP233" s="306"/>
      <c r="AQ233" s="306"/>
      <c r="AR233" s="306"/>
      <c r="AS233" s="306"/>
      <c r="AT233" s="306"/>
      <c r="AU233" s="306"/>
      <c r="AV233" s="306"/>
      <c r="AW233" s="306"/>
      <c r="AX233" s="306"/>
      <c r="AY233" s="306"/>
      <c r="AZ233" s="306"/>
      <c r="BA233" s="306"/>
      <c r="BB233" s="306"/>
      <c r="BC233" s="306"/>
      <c r="BD233" s="306"/>
      <c r="BE233" s="306"/>
      <c r="BF233" s="306"/>
      <c r="BG233" s="306"/>
      <c r="BH233" s="306"/>
      <c r="BI233" s="306"/>
      <c r="BJ233" s="306"/>
      <c r="BK233" s="306"/>
      <c r="BL233" s="306"/>
      <c r="BM233" s="306"/>
      <c r="BN233" s="306"/>
      <c r="BO233" s="306"/>
      <c r="BP233" s="306"/>
      <c r="BQ233" s="306"/>
      <c r="BR233" s="306"/>
      <c r="BS233" s="306"/>
      <c r="BT233" s="306"/>
      <c r="BU233" s="306"/>
      <c r="BV233" s="306"/>
      <c r="BW233" s="306"/>
      <c r="BX233" s="306"/>
      <c r="BY233" s="306"/>
      <c r="BZ233" s="306"/>
      <c r="CA233" s="306"/>
      <c r="CB233" s="306"/>
      <c r="CC233" s="306"/>
      <c r="CD233" s="306"/>
      <c r="CE233" s="306"/>
      <c r="CF233" s="306"/>
      <c r="CG233" s="306"/>
      <c r="CH233" s="306"/>
      <c r="CI233" s="306"/>
      <c r="CJ233" s="306"/>
      <c r="CK233" s="306"/>
      <c r="CL233" s="306"/>
      <c r="CM233" s="306"/>
      <c r="CN233" s="306"/>
      <c r="CO233" s="306"/>
      <c r="CP233" s="306"/>
      <c r="CQ233" s="306"/>
      <c r="CR233" s="306"/>
      <c r="CS233" s="306"/>
      <c r="CT233" s="306"/>
      <c r="CU233" s="306"/>
      <c r="CV233" s="306"/>
      <c r="CW233" s="306"/>
      <c r="CX233" s="306"/>
      <c r="CY233" s="306"/>
      <c r="CZ233" s="306"/>
      <c r="DA233" s="306"/>
      <c r="DB233" s="306"/>
      <c r="DC233" s="306"/>
      <c r="DD233" s="306"/>
      <c r="DE233" s="306"/>
      <c r="DF233" s="306"/>
      <c r="DG233" s="306"/>
      <c r="DH233" s="306"/>
      <c r="DI233" s="306"/>
      <c r="DJ233" s="306"/>
      <c r="DK233" s="306"/>
      <c r="DL233" s="306"/>
      <c r="DM233" s="306"/>
      <c r="DN233" s="306"/>
      <c r="DO233" s="306"/>
      <c r="DP233" s="306"/>
      <c r="DQ233" s="306"/>
      <c r="DR233" s="306"/>
      <c r="DS233" s="306"/>
      <c r="DT233" s="306"/>
      <c r="DU233" s="306"/>
      <c r="DV233" s="306"/>
      <c r="DW233" s="306"/>
      <c r="DX233" s="306"/>
      <c r="DY233" s="306"/>
      <c r="DZ233" s="306"/>
      <c r="EA233" s="306"/>
      <c r="EB233" s="306"/>
      <c r="EC233" s="306"/>
      <c r="ED233" s="306"/>
      <c r="EE233" s="306"/>
      <c r="EF233" s="306"/>
      <c r="EG233" s="306"/>
      <c r="EH233" s="306"/>
      <c r="EI233" s="306"/>
      <c r="EJ233" s="306"/>
      <c r="EK233" s="306"/>
      <c r="EL233" s="306"/>
      <c r="EM233" s="306"/>
      <c r="EN233" s="306"/>
      <c r="EO233" s="306"/>
      <c r="EP233" s="306"/>
      <c r="EQ233" s="306"/>
      <c r="ER233" s="306"/>
      <c r="ES233" s="306"/>
      <c r="ET233" s="306"/>
      <c r="EU233" s="306"/>
      <c r="EV233" s="306"/>
      <c r="EW233" s="306"/>
      <c r="EX233" s="306"/>
      <c r="EY233" s="306"/>
      <c r="EZ233" s="306"/>
      <c r="FA233" s="306"/>
      <c r="FB233" s="306"/>
      <c r="FC233" s="306"/>
      <c r="FD233" s="306"/>
      <c r="FE233" s="306"/>
      <c r="FF233" s="306"/>
      <c r="FG233" s="306"/>
      <c r="FH233" s="306"/>
      <c r="FI233" s="306"/>
      <c r="FJ233" s="306"/>
      <c r="FK233" s="306"/>
      <c r="FL233" s="306"/>
      <c r="FM233" s="306"/>
      <c r="FN233" s="306"/>
      <c r="FO233" s="306"/>
      <c r="FP233" s="306"/>
      <c r="FQ233" s="306"/>
      <c r="FR233" s="306"/>
      <c r="FS233" s="306"/>
      <c r="FT233" s="306"/>
      <c r="FU233" s="306"/>
      <c r="FV233" s="306"/>
      <c r="FW233" s="306"/>
      <c r="FX233" s="306"/>
      <c r="FY233" s="306"/>
      <c r="FZ233" s="306"/>
      <c r="GA233" s="306"/>
      <c r="GB233" s="306"/>
      <c r="GC233" s="306"/>
      <c r="GD233" s="306"/>
      <c r="GE233" s="306"/>
      <c r="GF233" s="306"/>
      <c r="GG233" s="306"/>
      <c r="GH233" s="306"/>
      <c r="GI233" s="306"/>
      <c r="GJ233" s="306"/>
      <c r="GK233" s="306"/>
      <c r="GL233" s="306"/>
      <c r="GM233" s="306"/>
      <c r="GN233" s="306"/>
      <c r="GO233" s="306"/>
      <c r="GP233" s="306"/>
      <c r="GQ233" s="306"/>
      <c r="GR233" s="306"/>
      <c r="GS233" s="306"/>
      <c r="GT233" s="306"/>
      <c r="GU233" s="306"/>
      <c r="GV233" s="306"/>
      <c r="GW233" s="306"/>
      <c r="GX233" s="306"/>
      <c r="GY233" s="306"/>
      <c r="GZ233" s="306"/>
      <c r="HA233" s="306"/>
      <c r="HB233" s="306"/>
      <c r="HC233" s="306"/>
      <c r="HD233" s="306"/>
      <c r="HE233" s="306"/>
      <c r="HF233" s="306"/>
      <c r="HG233" s="306"/>
      <c r="HH233" s="306"/>
      <c r="HI233" s="306"/>
      <c r="HJ233" s="306"/>
      <c r="HK233" s="306"/>
      <c r="HL233" s="306"/>
      <c r="HM233" s="306"/>
      <c r="HN233" s="306"/>
      <c r="HO233" s="306"/>
      <c r="HP233" s="306"/>
    </row>
    <row r="234" spans="1:224" x14ac:dyDescent="0.2">
      <c r="A234" s="142" t="s">
        <v>735</v>
      </c>
      <c r="B234" s="142" t="s">
        <v>736</v>
      </c>
      <c r="C234" s="142"/>
      <c r="D234" s="142"/>
      <c r="E234" s="246">
        <v>73</v>
      </c>
      <c r="F234" s="246">
        <v>16</v>
      </c>
      <c r="G234" s="246">
        <v>5</v>
      </c>
      <c r="H234" s="246">
        <v>6</v>
      </c>
      <c r="I234" s="246">
        <v>1</v>
      </c>
      <c r="J234" s="246">
        <v>0</v>
      </c>
      <c r="K234" s="246">
        <v>1</v>
      </c>
      <c r="L234" s="246">
        <v>30</v>
      </c>
      <c r="M234" s="246">
        <v>1</v>
      </c>
      <c r="N234" s="246">
        <v>13</v>
      </c>
      <c r="O234" s="246">
        <v>0</v>
      </c>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6"/>
      <c r="AL234" s="306"/>
      <c r="AM234" s="306"/>
      <c r="AN234" s="306"/>
      <c r="AO234" s="306"/>
      <c r="AP234" s="306"/>
      <c r="AQ234" s="306"/>
      <c r="AR234" s="306"/>
      <c r="AS234" s="306"/>
      <c r="AT234" s="306"/>
      <c r="AU234" s="306"/>
      <c r="AV234" s="306"/>
      <c r="AW234" s="306"/>
      <c r="AX234" s="306"/>
      <c r="AY234" s="306"/>
      <c r="AZ234" s="306"/>
      <c r="BA234" s="306"/>
      <c r="BB234" s="306"/>
      <c r="BC234" s="306"/>
      <c r="BD234" s="306"/>
      <c r="BE234" s="306"/>
      <c r="BF234" s="306"/>
      <c r="BG234" s="306"/>
      <c r="BH234" s="306"/>
      <c r="BI234" s="306"/>
      <c r="BJ234" s="306"/>
      <c r="BK234" s="306"/>
      <c r="BL234" s="306"/>
      <c r="BM234" s="306"/>
      <c r="BN234" s="306"/>
      <c r="BO234" s="306"/>
      <c r="BP234" s="306"/>
      <c r="BQ234" s="306"/>
      <c r="BR234" s="306"/>
      <c r="BS234" s="306"/>
      <c r="BT234" s="306"/>
      <c r="BU234" s="306"/>
      <c r="BV234" s="306"/>
      <c r="BW234" s="306"/>
      <c r="BX234" s="306"/>
      <c r="BY234" s="306"/>
      <c r="BZ234" s="306"/>
      <c r="CA234" s="306"/>
      <c r="CB234" s="306"/>
      <c r="CC234" s="306"/>
      <c r="CD234" s="306"/>
      <c r="CE234" s="306"/>
      <c r="CF234" s="306"/>
      <c r="CG234" s="306"/>
      <c r="CH234" s="306"/>
      <c r="CI234" s="306"/>
      <c r="CJ234" s="306"/>
      <c r="CK234" s="306"/>
      <c r="CL234" s="306"/>
      <c r="CM234" s="306"/>
      <c r="CN234" s="306"/>
      <c r="CO234" s="306"/>
      <c r="CP234" s="306"/>
      <c r="CQ234" s="306"/>
      <c r="CR234" s="306"/>
      <c r="CS234" s="306"/>
      <c r="CT234" s="306"/>
      <c r="CU234" s="306"/>
      <c r="CV234" s="306"/>
      <c r="CW234" s="306"/>
      <c r="CX234" s="306"/>
      <c r="CY234" s="306"/>
      <c r="CZ234" s="306"/>
      <c r="DA234" s="306"/>
      <c r="DB234" s="306"/>
      <c r="DC234" s="306"/>
      <c r="DD234" s="306"/>
      <c r="DE234" s="306"/>
      <c r="DF234" s="306"/>
      <c r="DG234" s="306"/>
      <c r="DH234" s="306"/>
      <c r="DI234" s="306"/>
      <c r="DJ234" s="306"/>
      <c r="DK234" s="306"/>
      <c r="DL234" s="306"/>
      <c r="DM234" s="306"/>
      <c r="DN234" s="306"/>
      <c r="DO234" s="306"/>
      <c r="DP234" s="306"/>
      <c r="DQ234" s="306"/>
      <c r="DR234" s="306"/>
      <c r="DS234" s="306"/>
      <c r="DT234" s="306"/>
      <c r="DU234" s="306"/>
      <c r="DV234" s="306"/>
      <c r="DW234" s="306"/>
      <c r="DX234" s="306"/>
      <c r="DY234" s="306"/>
      <c r="DZ234" s="306"/>
      <c r="EA234" s="306"/>
      <c r="EB234" s="306"/>
      <c r="EC234" s="306"/>
      <c r="ED234" s="306"/>
      <c r="EE234" s="306"/>
      <c r="EF234" s="306"/>
      <c r="EG234" s="306"/>
      <c r="EH234" s="306"/>
      <c r="EI234" s="306"/>
      <c r="EJ234" s="306"/>
      <c r="EK234" s="306"/>
      <c r="EL234" s="306"/>
      <c r="EM234" s="306"/>
      <c r="EN234" s="306"/>
      <c r="EO234" s="306"/>
      <c r="EP234" s="306"/>
      <c r="EQ234" s="306"/>
      <c r="ER234" s="306"/>
      <c r="ES234" s="306"/>
      <c r="ET234" s="306"/>
      <c r="EU234" s="306"/>
      <c r="EV234" s="306"/>
      <c r="EW234" s="306"/>
      <c r="EX234" s="306"/>
      <c r="EY234" s="306"/>
      <c r="EZ234" s="306"/>
      <c r="FA234" s="306"/>
      <c r="FB234" s="306"/>
      <c r="FC234" s="306"/>
      <c r="FD234" s="306"/>
      <c r="FE234" s="306"/>
      <c r="FF234" s="306"/>
      <c r="FG234" s="306"/>
      <c r="FH234" s="306"/>
      <c r="FI234" s="306"/>
      <c r="FJ234" s="306"/>
      <c r="FK234" s="306"/>
      <c r="FL234" s="306"/>
      <c r="FM234" s="306"/>
      <c r="FN234" s="306"/>
      <c r="FO234" s="306"/>
      <c r="FP234" s="306"/>
      <c r="FQ234" s="306"/>
      <c r="FR234" s="306"/>
      <c r="FS234" s="306"/>
      <c r="FT234" s="306"/>
      <c r="FU234" s="306"/>
      <c r="FV234" s="306"/>
      <c r="FW234" s="306"/>
      <c r="FX234" s="306"/>
      <c r="FY234" s="306"/>
      <c r="FZ234" s="306"/>
      <c r="GA234" s="306"/>
      <c r="GB234" s="306"/>
      <c r="GC234" s="306"/>
      <c r="GD234" s="306"/>
      <c r="GE234" s="306"/>
      <c r="GF234" s="306"/>
      <c r="GG234" s="306"/>
      <c r="GH234" s="306"/>
      <c r="GI234" s="306"/>
      <c r="GJ234" s="306"/>
      <c r="GK234" s="306"/>
      <c r="GL234" s="306"/>
      <c r="GM234" s="306"/>
      <c r="GN234" s="306"/>
      <c r="GO234" s="306"/>
      <c r="GP234" s="306"/>
      <c r="GQ234" s="306"/>
      <c r="GR234" s="306"/>
      <c r="GS234" s="306"/>
      <c r="GT234" s="306"/>
      <c r="GU234" s="306"/>
      <c r="GV234" s="306"/>
      <c r="GW234" s="306"/>
      <c r="GX234" s="306"/>
      <c r="GY234" s="306"/>
      <c r="GZ234" s="306"/>
      <c r="HA234" s="306"/>
      <c r="HB234" s="306"/>
      <c r="HC234" s="306"/>
      <c r="HD234" s="306"/>
      <c r="HE234" s="306"/>
      <c r="HF234" s="306"/>
      <c r="HG234" s="306"/>
      <c r="HH234" s="306"/>
      <c r="HI234" s="306"/>
      <c r="HJ234" s="306"/>
      <c r="HK234" s="306"/>
      <c r="HL234" s="306"/>
      <c r="HM234" s="306"/>
      <c r="HN234" s="306"/>
      <c r="HO234" s="306"/>
      <c r="HP234" s="306"/>
    </row>
    <row r="235" spans="1:224" x14ac:dyDescent="0.2">
      <c r="A235" s="142" t="s">
        <v>737</v>
      </c>
      <c r="B235" s="142" t="s">
        <v>738</v>
      </c>
      <c r="C235" s="142"/>
      <c r="D235" s="142"/>
      <c r="E235" s="246">
        <v>8</v>
      </c>
      <c r="F235" s="246">
        <v>5</v>
      </c>
      <c r="G235" s="246">
        <v>0</v>
      </c>
      <c r="H235" s="246">
        <v>0</v>
      </c>
      <c r="I235" s="246">
        <v>0</v>
      </c>
      <c r="J235" s="246">
        <v>0</v>
      </c>
      <c r="K235" s="246">
        <v>1</v>
      </c>
      <c r="L235" s="246">
        <v>0</v>
      </c>
      <c r="M235" s="246">
        <v>0</v>
      </c>
      <c r="N235" s="246">
        <v>0</v>
      </c>
      <c r="O235" s="246">
        <v>2</v>
      </c>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6"/>
      <c r="AL235" s="306"/>
      <c r="AM235" s="306"/>
      <c r="AN235" s="306"/>
      <c r="AO235" s="306"/>
      <c r="AP235" s="306"/>
      <c r="AQ235" s="306"/>
      <c r="AR235" s="306"/>
      <c r="AS235" s="306"/>
      <c r="AT235" s="306"/>
      <c r="AU235" s="306"/>
      <c r="AV235" s="306"/>
      <c r="AW235" s="306"/>
      <c r="AX235" s="306"/>
      <c r="AY235" s="306"/>
      <c r="AZ235" s="306"/>
      <c r="BA235" s="306"/>
      <c r="BB235" s="306"/>
      <c r="BC235" s="306"/>
      <c r="BD235" s="306"/>
      <c r="BE235" s="306"/>
      <c r="BF235" s="306"/>
      <c r="BG235" s="306"/>
      <c r="BH235" s="306"/>
      <c r="BI235" s="306"/>
      <c r="BJ235" s="306"/>
      <c r="BK235" s="306"/>
      <c r="BL235" s="306"/>
      <c r="BM235" s="306"/>
      <c r="BN235" s="306"/>
      <c r="BO235" s="306"/>
      <c r="BP235" s="306"/>
      <c r="BQ235" s="306"/>
      <c r="BR235" s="306"/>
      <c r="BS235" s="306"/>
      <c r="BT235" s="306"/>
      <c r="BU235" s="306"/>
      <c r="BV235" s="306"/>
      <c r="BW235" s="306"/>
      <c r="BX235" s="306"/>
      <c r="BY235" s="306"/>
      <c r="BZ235" s="306"/>
      <c r="CA235" s="306"/>
      <c r="CB235" s="306"/>
      <c r="CC235" s="306"/>
      <c r="CD235" s="306"/>
      <c r="CE235" s="306"/>
      <c r="CF235" s="306"/>
      <c r="CG235" s="306"/>
      <c r="CH235" s="306"/>
      <c r="CI235" s="306"/>
      <c r="CJ235" s="306"/>
      <c r="CK235" s="306"/>
      <c r="CL235" s="306"/>
      <c r="CM235" s="306"/>
      <c r="CN235" s="306"/>
      <c r="CO235" s="306"/>
      <c r="CP235" s="306"/>
      <c r="CQ235" s="306"/>
      <c r="CR235" s="306"/>
      <c r="CS235" s="306"/>
      <c r="CT235" s="306"/>
      <c r="CU235" s="306"/>
      <c r="CV235" s="306"/>
      <c r="CW235" s="306"/>
      <c r="CX235" s="306"/>
      <c r="CY235" s="306"/>
      <c r="CZ235" s="306"/>
      <c r="DA235" s="306"/>
      <c r="DB235" s="306"/>
      <c r="DC235" s="306"/>
      <c r="DD235" s="306"/>
      <c r="DE235" s="306"/>
      <c r="DF235" s="306"/>
      <c r="DG235" s="306"/>
      <c r="DH235" s="306"/>
      <c r="DI235" s="306"/>
      <c r="DJ235" s="306"/>
      <c r="DK235" s="306"/>
      <c r="DL235" s="306"/>
      <c r="DM235" s="306"/>
      <c r="DN235" s="306"/>
      <c r="DO235" s="306"/>
      <c r="DP235" s="306"/>
      <c r="DQ235" s="306"/>
      <c r="DR235" s="306"/>
      <c r="DS235" s="306"/>
      <c r="DT235" s="306"/>
      <c r="DU235" s="306"/>
      <c r="DV235" s="306"/>
      <c r="DW235" s="306"/>
      <c r="DX235" s="306"/>
      <c r="DY235" s="306"/>
      <c r="DZ235" s="306"/>
      <c r="EA235" s="306"/>
      <c r="EB235" s="306"/>
      <c r="EC235" s="306"/>
      <c r="ED235" s="306"/>
      <c r="EE235" s="306"/>
      <c r="EF235" s="306"/>
      <c r="EG235" s="306"/>
      <c r="EH235" s="306"/>
      <c r="EI235" s="306"/>
      <c r="EJ235" s="306"/>
      <c r="EK235" s="306"/>
      <c r="EL235" s="306"/>
      <c r="EM235" s="306"/>
      <c r="EN235" s="306"/>
      <c r="EO235" s="306"/>
      <c r="EP235" s="306"/>
      <c r="EQ235" s="306"/>
      <c r="ER235" s="306"/>
      <c r="ES235" s="306"/>
      <c r="ET235" s="306"/>
      <c r="EU235" s="306"/>
      <c r="EV235" s="306"/>
      <c r="EW235" s="306"/>
      <c r="EX235" s="306"/>
      <c r="EY235" s="306"/>
      <c r="EZ235" s="306"/>
      <c r="FA235" s="306"/>
      <c r="FB235" s="306"/>
      <c r="FC235" s="306"/>
      <c r="FD235" s="306"/>
      <c r="FE235" s="306"/>
      <c r="FF235" s="306"/>
      <c r="FG235" s="306"/>
      <c r="FH235" s="306"/>
      <c r="FI235" s="306"/>
      <c r="FJ235" s="306"/>
      <c r="FK235" s="306"/>
      <c r="FL235" s="306"/>
      <c r="FM235" s="306"/>
      <c r="FN235" s="306"/>
      <c r="FO235" s="306"/>
      <c r="FP235" s="306"/>
      <c r="FQ235" s="306"/>
      <c r="FR235" s="306"/>
      <c r="FS235" s="306"/>
      <c r="FT235" s="306"/>
      <c r="FU235" s="306"/>
      <c r="FV235" s="306"/>
      <c r="FW235" s="306"/>
      <c r="FX235" s="306"/>
      <c r="FY235" s="306"/>
      <c r="FZ235" s="306"/>
      <c r="GA235" s="306"/>
      <c r="GB235" s="306"/>
      <c r="GC235" s="306"/>
      <c r="GD235" s="306"/>
      <c r="GE235" s="306"/>
      <c r="GF235" s="306"/>
      <c r="GG235" s="306"/>
      <c r="GH235" s="306"/>
      <c r="GI235" s="306"/>
      <c r="GJ235" s="306"/>
      <c r="GK235" s="306"/>
      <c r="GL235" s="306"/>
      <c r="GM235" s="306"/>
      <c r="GN235" s="306"/>
      <c r="GO235" s="306"/>
      <c r="GP235" s="306"/>
      <c r="GQ235" s="306"/>
      <c r="GR235" s="306"/>
      <c r="GS235" s="306"/>
      <c r="GT235" s="306"/>
      <c r="GU235" s="306"/>
      <c r="GV235" s="306"/>
      <c r="GW235" s="306"/>
      <c r="GX235" s="306"/>
      <c r="GY235" s="306"/>
      <c r="GZ235" s="306"/>
      <c r="HA235" s="306"/>
      <c r="HB235" s="306"/>
      <c r="HC235" s="306"/>
      <c r="HD235" s="306"/>
      <c r="HE235" s="306"/>
      <c r="HF235" s="306"/>
      <c r="HG235" s="306"/>
      <c r="HH235" s="306"/>
      <c r="HI235" s="306"/>
      <c r="HJ235" s="306"/>
      <c r="HK235" s="306"/>
      <c r="HL235" s="306"/>
      <c r="HM235" s="306"/>
      <c r="HN235" s="306"/>
      <c r="HO235" s="306"/>
      <c r="HP235" s="306"/>
    </row>
    <row r="236" spans="1:224" x14ac:dyDescent="0.2">
      <c r="A236" s="142" t="s">
        <v>739</v>
      </c>
      <c r="B236" s="142" t="s">
        <v>740</v>
      </c>
      <c r="C236" s="142"/>
      <c r="D236" s="142"/>
      <c r="E236" s="246">
        <v>60</v>
      </c>
      <c r="F236" s="246">
        <v>8</v>
      </c>
      <c r="G236" s="246">
        <v>5</v>
      </c>
      <c r="H236" s="246">
        <v>31</v>
      </c>
      <c r="I236" s="246">
        <v>6</v>
      </c>
      <c r="J236" s="246">
        <v>2</v>
      </c>
      <c r="K236" s="246">
        <v>6</v>
      </c>
      <c r="L236" s="246">
        <v>0</v>
      </c>
      <c r="M236" s="246">
        <v>0</v>
      </c>
      <c r="N236" s="246">
        <v>2</v>
      </c>
      <c r="O236" s="246">
        <v>0</v>
      </c>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6"/>
      <c r="AL236" s="306"/>
      <c r="AM236" s="306"/>
      <c r="AN236" s="306"/>
      <c r="AO236" s="306"/>
      <c r="AP236" s="306"/>
      <c r="AQ236" s="306"/>
      <c r="AR236" s="306"/>
      <c r="AS236" s="306"/>
      <c r="AT236" s="306"/>
      <c r="AU236" s="306"/>
      <c r="AV236" s="306"/>
      <c r="AW236" s="306"/>
      <c r="AX236" s="306"/>
      <c r="AY236" s="306"/>
      <c r="AZ236" s="306"/>
      <c r="BA236" s="306"/>
      <c r="BB236" s="306"/>
      <c r="BC236" s="306"/>
      <c r="BD236" s="306"/>
      <c r="BE236" s="306"/>
      <c r="BF236" s="306"/>
      <c r="BG236" s="306"/>
      <c r="BH236" s="306"/>
      <c r="BI236" s="306"/>
      <c r="BJ236" s="306"/>
      <c r="BK236" s="306"/>
      <c r="BL236" s="306"/>
      <c r="BM236" s="306"/>
      <c r="BN236" s="306"/>
      <c r="BO236" s="306"/>
      <c r="BP236" s="306"/>
      <c r="BQ236" s="306"/>
      <c r="BR236" s="306"/>
      <c r="BS236" s="306"/>
      <c r="BT236" s="306"/>
      <c r="BU236" s="306"/>
      <c r="BV236" s="306"/>
      <c r="BW236" s="306"/>
      <c r="BX236" s="306"/>
      <c r="BY236" s="306"/>
      <c r="BZ236" s="306"/>
      <c r="CA236" s="306"/>
      <c r="CB236" s="306"/>
      <c r="CC236" s="306"/>
      <c r="CD236" s="306"/>
      <c r="CE236" s="306"/>
      <c r="CF236" s="306"/>
      <c r="CG236" s="306"/>
      <c r="CH236" s="306"/>
      <c r="CI236" s="306"/>
      <c r="CJ236" s="306"/>
      <c r="CK236" s="306"/>
      <c r="CL236" s="306"/>
      <c r="CM236" s="306"/>
      <c r="CN236" s="306"/>
      <c r="CO236" s="306"/>
      <c r="CP236" s="306"/>
      <c r="CQ236" s="306"/>
      <c r="CR236" s="306"/>
      <c r="CS236" s="306"/>
      <c r="CT236" s="306"/>
      <c r="CU236" s="306"/>
      <c r="CV236" s="306"/>
      <c r="CW236" s="306"/>
      <c r="CX236" s="306"/>
      <c r="CY236" s="306"/>
      <c r="CZ236" s="306"/>
      <c r="DA236" s="306"/>
      <c r="DB236" s="306"/>
      <c r="DC236" s="306"/>
      <c r="DD236" s="306"/>
      <c r="DE236" s="306"/>
      <c r="DF236" s="306"/>
      <c r="DG236" s="306"/>
      <c r="DH236" s="306"/>
      <c r="DI236" s="306"/>
      <c r="DJ236" s="306"/>
      <c r="DK236" s="306"/>
      <c r="DL236" s="306"/>
      <c r="DM236" s="306"/>
      <c r="DN236" s="306"/>
      <c r="DO236" s="306"/>
      <c r="DP236" s="306"/>
      <c r="DQ236" s="306"/>
      <c r="DR236" s="306"/>
      <c r="DS236" s="306"/>
      <c r="DT236" s="306"/>
      <c r="DU236" s="306"/>
      <c r="DV236" s="306"/>
      <c r="DW236" s="306"/>
      <c r="DX236" s="306"/>
      <c r="DY236" s="306"/>
      <c r="DZ236" s="306"/>
      <c r="EA236" s="306"/>
      <c r="EB236" s="306"/>
      <c r="EC236" s="306"/>
      <c r="ED236" s="306"/>
      <c r="EE236" s="306"/>
      <c r="EF236" s="306"/>
      <c r="EG236" s="306"/>
      <c r="EH236" s="306"/>
      <c r="EI236" s="306"/>
      <c r="EJ236" s="306"/>
      <c r="EK236" s="306"/>
      <c r="EL236" s="306"/>
      <c r="EM236" s="306"/>
      <c r="EN236" s="306"/>
      <c r="EO236" s="306"/>
      <c r="EP236" s="306"/>
      <c r="EQ236" s="306"/>
      <c r="ER236" s="306"/>
      <c r="ES236" s="306"/>
      <c r="ET236" s="306"/>
      <c r="EU236" s="306"/>
      <c r="EV236" s="306"/>
      <c r="EW236" s="306"/>
      <c r="EX236" s="306"/>
      <c r="EY236" s="306"/>
      <c r="EZ236" s="306"/>
      <c r="FA236" s="306"/>
      <c r="FB236" s="306"/>
      <c r="FC236" s="306"/>
      <c r="FD236" s="306"/>
      <c r="FE236" s="306"/>
      <c r="FF236" s="306"/>
      <c r="FG236" s="306"/>
      <c r="FH236" s="306"/>
      <c r="FI236" s="306"/>
      <c r="FJ236" s="306"/>
      <c r="FK236" s="306"/>
      <c r="FL236" s="306"/>
      <c r="FM236" s="306"/>
      <c r="FN236" s="306"/>
      <c r="FO236" s="306"/>
      <c r="FP236" s="306"/>
      <c r="FQ236" s="306"/>
      <c r="FR236" s="306"/>
      <c r="FS236" s="306"/>
      <c r="FT236" s="306"/>
      <c r="FU236" s="306"/>
      <c r="FV236" s="306"/>
      <c r="FW236" s="306"/>
      <c r="FX236" s="306"/>
      <c r="FY236" s="306"/>
      <c r="FZ236" s="306"/>
      <c r="GA236" s="306"/>
      <c r="GB236" s="306"/>
      <c r="GC236" s="306"/>
      <c r="GD236" s="306"/>
      <c r="GE236" s="306"/>
      <c r="GF236" s="306"/>
      <c r="GG236" s="306"/>
      <c r="GH236" s="306"/>
      <c r="GI236" s="306"/>
      <c r="GJ236" s="306"/>
      <c r="GK236" s="306"/>
      <c r="GL236" s="306"/>
      <c r="GM236" s="306"/>
      <c r="GN236" s="306"/>
      <c r="GO236" s="306"/>
      <c r="GP236" s="306"/>
      <c r="GQ236" s="306"/>
      <c r="GR236" s="306"/>
      <c r="GS236" s="306"/>
      <c r="GT236" s="306"/>
      <c r="GU236" s="306"/>
      <c r="GV236" s="306"/>
      <c r="GW236" s="306"/>
      <c r="GX236" s="306"/>
      <c r="GY236" s="306"/>
      <c r="GZ236" s="306"/>
      <c r="HA236" s="306"/>
      <c r="HB236" s="306"/>
      <c r="HC236" s="306"/>
      <c r="HD236" s="306"/>
      <c r="HE236" s="306"/>
      <c r="HF236" s="306"/>
      <c r="HG236" s="306"/>
      <c r="HH236" s="306"/>
      <c r="HI236" s="306"/>
      <c r="HJ236" s="306"/>
      <c r="HK236" s="306"/>
      <c r="HL236" s="306"/>
      <c r="HM236" s="306"/>
      <c r="HN236" s="306"/>
      <c r="HO236" s="306"/>
      <c r="HP236" s="306"/>
    </row>
    <row r="237" spans="1:224" x14ac:dyDescent="0.2">
      <c r="A237" s="142" t="s">
        <v>741</v>
      </c>
      <c r="B237" s="142" t="s">
        <v>742</v>
      </c>
      <c r="C237" s="142"/>
      <c r="D237" s="142"/>
      <c r="E237" s="246">
        <v>31</v>
      </c>
      <c r="F237" s="246">
        <v>16</v>
      </c>
      <c r="G237" s="246">
        <v>3</v>
      </c>
      <c r="H237" s="246">
        <v>5</v>
      </c>
      <c r="I237" s="246">
        <v>0</v>
      </c>
      <c r="J237" s="246">
        <v>2</v>
      </c>
      <c r="K237" s="246">
        <v>1</v>
      </c>
      <c r="L237" s="246">
        <v>0</v>
      </c>
      <c r="M237" s="246">
        <v>2</v>
      </c>
      <c r="N237" s="246">
        <v>2</v>
      </c>
      <c r="O237" s="246">
        <v>0</v>
      </c>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6"/>
      <c r="AL237" s="306"/>
      <c r="AM237" s="306"/>
      <c r="AN237" s="306"/>
      <c r="AO237" s="306"/>
      <c r="AP237" s="306"/>
      <c r="AQ237" s="306"/>
      <c r="AR237" s="306"/>
      <c r="AS237" s="306"/>
      <c r="AT237" s="306"/>
      <c r="AU237" s="306"/>
      <c r="AV237" s="306"/>
      <c r="AW237" s="306"/>
      <c r="AX237" s="306"/>
      <c r="AY237" s="306"/>
      <c r="AZ237" s="306"/>
      <c r="BA237" s="306"/>
      <c r="BB237" s="306"/>
      <c r="BC237" s="306"/>
      <c r="BD237" s="306"/>
      <c r="BE237" s="306"/>
      <c r="BF237" s="306"/>
      <c r="BG237" s="306"/>
      <c r="BH237" s="306"/>
      <c r="BI237" s="306"/>
      <c r="BJ237" s="306"/>
      <c r="BK237" s="306"/>
      <c r="BL237" s="306"/>
      <c r="BM237" s="306"/>
      <c r="BN237" s="306"/>
      <c r="BO237" s="306"/>
      <c r="BP237" s="306"/>
      <c r="BQ237" s="306"/>
      <c r="BR237" s="306"/>
      <c r="BS237" s="306"/>
      <c r="BT237" s="306"/>
      <c r="BU237" s="306"/>
      <c r="BV237" s="306"/>
      <c r="BW237" s="306"/>
      <c r="BX237" s="306"/>
      <c r="BY237" s="306"/>
      <c r="BZ237" s="306"/>
      <c r="CA237" s="306"/>
      <c r="CB237" s="306"/>
      <c r="CC237" s="306"/>
      <c r="CD237" s="306"/>
      <c r="CE237" s="306"/>
      <c r="CF237" s="306"/>
      <c r="CG237" s="306"/>
      <c r="CH237" s="306"/>
      <c r="CI237" s="306"/>
      <c r="CJ237" s="306"/>
      <c r="CK237" s="306"/>
      <c r="CL237" s="306"/>
      <c r="CM237" s="306"/>
      <c r="CN237" s="306"/>
      <c r="CO237" s="306"/>
      <c r="CP237" s="306"/>
      <c r="CQ237" s="306"/>
      <c r="CR237" s="306"/>
      <c r="CS237" s="306"/>
      <c r="CT237" s="306"/>
      <c r="CU237" s="306"/>
      <c r="CV237" s="306"/>
      <c r="CW237" s="306"/>
      <c r="CX237" s="306"/>
      <c r="CY237" s="306"/>
      <c r="CZ237" s="306"/>
      <c r="DA237" s="306"/>
      <c r="DB237" s="306"/>
      <c r="DC237" s="306"/>
      <c r="DD237" s="306"/>
      <c r="DE237" s="306"/>
      <c r="DF237" s="306"/>
      <c r="DG237" s="306"/>
      <c r="DH237" s="306"/>
      <c r="DI237" s="306"/>
      <c r="DJ237" s="306"/>
      <c r="DK237" s="306"/>
      <c r="DL237" s="306"/>
      <c r="DM237" s="306"/>
      <c r="DN237" s="306"/>
      <c r="DO237" s="306"/>
      <c r="DP237" s="306"/>
      <c r="DQ237" s="306"/>
      <c r="DR237" s="306"/>
      <c r="DS237" s="306"/>
      <c r="DT237" s="306"/>
      <c r="DU237" s="306"/>
      <c r="DV237" s="306"/>
      <c r="DW237" s="306"/>
      <c r="DX237" s="306"/>
      <c r="DY237" s="306"/>
      <c r="DZ237" s="306"/>
      <c r="EA237" s="306"/>
      <c r="EB237" s="306"/>
      <c r="EC237" s="306"/>
      <c r="ED237" s="306"/>
      <c r="EE237" s="306"/>
      <c r="EF237" s="306"/>
      <c r="EG237" s="306"/>
      <c r="EH237" s="306"/>
      <c r="EI237" s="306"/>
      <c r="EJ237" s="306"/>
      <c r="EK237" s="306"/>
      <c r="EL237" s="306"/>
      <c r="EM237" s="306"/>
      <c r="EN237" s="306"/>
      <c r="EO237" s="306"/>
      <c r="EP237" s="306"/>
      <c r="EQ237" s="306"/>
      <c r="ER237" s="306"/>
      <c r="ES237" s="306"/>
      <c r="ET237" s="306"/>
      <c r="EU237" s="306"/>
      <c r="EV237" s="306"/>
      <c r="EW237" s="306"/>
      <c r="EX237" s="306"/>
      <c r="EY237" s="306"/>
      <c r="EZ237" s="306"/>
      <c r="FA237" s="306"/>
      <c r="FB237" s="306"/>
      <c r="FC237" s="306"/>
      <c r="FD237" s="306"/>
      <c r="FE237" s="306"/>
      <c r="FF237" s="306"/>
      <c r="FG237" s="306"/>
      <c r="FH237" s="306"/>
      <c r="FI237" s="306"/>
      <c r="FJ237" s="306"/>
      <c r="FK237" s="306"/>
      <c r="FL237" s="306"/>
      <c r="FM237" s="306"/>
      <c r="FN237" s="306"/>
      <c r="FO237" s="306"/>
      <c r="FP237" s="306"/>
      <c r="FQ237" s="306"/>
      <c r="FR237" s="306"/>
      <c r="FS237" s="306"/>
      <c r="FT237" s="306"/>
      <c r="FU237" s="306"/>
      <c r="FV237" s="306"/>
      <c r="FW237" s="306"/>
      <c r="FX237" s="306"/>
      <c r="FY237" s="306"/>
      <c r="FZ237" s="306"/>
      <c r="GA237" s="306"/>
      <c r="GB237" s="306"/>
      <c r="GC237" s="306"/>
      <c r="GD237" s="306"/>
      <c r="GE237" s="306"/>
      <c r="GF237" s="306"/>
      <c r="GG237" s="306"/>
      <c r="GH237" s="306"/>
      <c r="GI237" s="306"/>
      <c r="GJ237" s="306"/>
      <c r="GK237" s="306"/>
      <c r="GL237" s="306"/>
      <c r="GM237" s="306"/>
      <c r="GN237" s="306"/>
      <c r="GO237" s="306"/>
      <c r="GP237" s="306"/>
      <c r="GQ237" s="306"/>
      <c r="GR237" s="306"/>
      <c r="GS237" s="306"/>
      <c r="GT237" s="306"/>
      <c r="GU237" s="306"/>
      <c r="GV237" s="306"/>
      <c r="GW237" s="306"/>
      <c r="GX237" s="306"/>
      <c r="GY237" s="306"/>
      <c r="GZ237" s="306"/>
      <c r="HA237" s="306"/>
      <c r="HB237" s="306"/>
      <c r="HC237" s="306"/>
      <c r="HD237" s="306"/>
      <c r="HE237" s="306"/>
      <c r="HF237" s="306"/>
      <c r="HG237" s="306"/>
      <c r="HH237" s="306"/>
      <c r="HI237" s="306"/>
      <c r="HJ237" s="306"/>
      <c r="HK237" s="306"/>
      <c r="HL237" s="306"/>
      <c r="HM237" s="306"/>
      <c r="HN237" s="306"/>
      <c r="HO237" s="306"/>
      <c r="HP237" s="306"/>
    </row>
    <row r="238" spans="1:224" x14ac:dyDescent="0.2">
      <c r="A238" s="142" t="s">
        <v>743</v>
      </c>
      <c r="B238" s="142" t="s">
        <v>744</v>
      </c>
      <c r="C238" s="142"/>
      <c r="D238" s="142"/>
      <c r="E238" s="246">
        <v>35</v>
      </c>
      <c r="F238" s="246">
        <v>17</v>
      </c>
      <c r="G238" s="246">
        <v>6</v>
      </c>
      <c r="H238" s="246">
        <v>2</v>
      </c>
      <c r="I238" s="246">
        <v>0</v>
      </c>
      <c r="J238" s="246">
        <v>5</v>
      </c>
      <c r="K238" s="246">
        <v>3</v>
      </c>
      <c r="L238" s="246">
        <v>0</v>
      </c>
      <c r="M238" s="246">
        <v>0</v>
      </c>
      <c r="N238" s="246">
        <v>2</v>
      </c>
      <c r="O238" s="246">
        <v>0</v>
      </c>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6"/>
      <c r="AL238" s="306"/>
      <c r="AM238" s="306"/>
      <c r="AN238" s="306"/>
      <c r="AO238" s="306"/>
      <c r="AP238" s="306"/>
      <c r="AQ238" s="306"/>
      <c r="AR238" s="306"/>
      <c r="AS238" s="306"/>
      <c r="AT238" s="306"/>
      <c r="AU238" s="306"/>
      <c r="AV238" s="306"/>
      <c r="AW238" s="306"/>
      <c r="AX238" s="306"/>
      <c r="AY238" s="306"/>
      <c r="AZ238" s="306"/>
      <c r="BA238" s="306"/>
      <c r="BB238" s="306"/>
      <c r="BC238" s="306"/>
      <c r="BD238" s="306"/>
      <c r="BE238" s="306"/>
      <c r="BF238" s="306"/>
      <c r="BG238" s="306"/>
      <c r="BH238" s="306"/>
      <c r="BI238" s="306"/>
      <c r="BJ238" s="306"/>
      <c r="BK238" s="306"/>
      <c r="BL238" s="306"/>
      <c r="BM238" s="306"/>
      <c r="BN238" s="306"/>
      <c r="BO238" s="306"/>
      <c r="BP238" s="306"/>
      <c r="BQ238" s="306"/>
      <c r="BR238" s="306"/>
      <c r="BS238" s="306"/>
      <c r="BT238" s="306"/>
      <c r="BU238" s="306"/>
      <c r="BV238" s="306"/>
      <c r="BW238" s="306"/>
      <c r="BX238" s="306"/>
      <c r="BY238" s="306"/>
      <c r="BZ238" s="306"/>
      <c r="CA238" s="306"/>
      <c r="CB238" s="306"/>
      <c r="CC238" s="306"/>
      <c r="CD238" s="306"/>
      <c r="CE238" s="306"/>
      <c r="CF238" s="306"/>
      <c r="CG238" s="306"/>
      <c r="CH238" s="306"/>
      <c r="CI238" s="306"/>
      <c r="CJ238" s="306"/>
      <c r="CK238" s="306"/>
      <c r="CL238" s="306"/>
      <c r="CM238" s="306"/>
      <c r="CN238" s="306"/>
      <c r="CO238" s="306"/>
      <c r="CP238" s="306"/>
      <c r="CQ238" s="306"/>
      <c r="CR238" s="306"/>
      <c r="CS238" s="306"/>
      <c r="CT238" s="306"/>
      <c r="CU238" s="306"/>
      <c r="CV238" s="306"/>
      <c r="CW238" s="306"/>
      <c r="CX238" s="306"/>
      <c r="CY238" s="306"/>
      <c r="CZ238" s="306"/>
      <c r="DA238" s="306"/>
      <c r="DB238" s="306"/>
      <c r="DC238" s="306"/>
      <c r="DD238" s="306"/>
      <c r="DE238" s="306"/>
      <c r="DF238" s="306"/>
      <c r="DG238" s="306"/>
      <c r="DH238" s="306"/>
      <c r="DI238" s="306"/>
      <c r="DJ238" s="306"/>
      <c r="DK238" s="306"/>
      <c r="DL238" s="306"/>
      <c r="DM238" s="306"/>
      <c r="DN238" s="306"/>
      <c r="DO238" s="306"/>
      <c r="DP238" s="306"/>
      <c r="DQ238" s="306"/>
      <c r="DR238" s="306"/>
      <c r="DS238" s="306"/>
      <c r="DT238" s="306"/>
      <c r="DU238" s="306"/>
      <c r="DV238" s="306"/>
      <c r="DW238" s="306"/>
      <c r="DX238" s="306"/>
      <c r="DY238" s="306"/>
      <c r="DZ238" s="306"/>
      <c r="EA238" s="306"/>
      <c r="EB238" s="306"/>
      <c r="EC238" s="306"/>
      <c r="ED238" s="306"/>
      <c r="EE238" s="306"/>
      <c r="EF238" s="306"/>
      <c r="EG238" s="306"/>
      <c r="EH238" s="306"/>
      <c r="EI238" s="306"/>
      <c r="EJ238" s="306"/>
      <c r="EK238" s="306"/>
      <c r="EL238" s="306"/>
      <c r="EM238" s="306"/>
      <c r="EN238" s="306"/>
      <c r="EO238" s="306"/>
      <c r="EP238" s="306"/>
      <c r="EQ238" s="306"/>
      <c r="ER238" s="306"/>
      <c r="ES238" s="306"/>
      <c r="ET238" s="306"/>
      <c r="EU238" s="306"/>
      <c r="EV238" s="306"/>
      <c r="EW238" s="306"/>
      <c r="EX238" s="306"/>
      <c r="EY238" s="306"/>
      <c r="EZ238" s="306"/>
      <c r="FA238" s="306"/>
      <c r="FB238" s="306"/>
      <c r="FC238" s="306"/>
      <c r="FD238" s="306"/>
      <c r="FE238" s="306"/>
      <c r="FF238" s="306"/>
      <c r="FG238" s="306"/>
      <c r="FH238" s="306"/>
      <c r="FI238" s="306"/>
      <c r="FJ238" s="306"/>
      <c r="FK238" s="306"/>
      <c r="FL238" s="306"/>
      <c r="FM238" s="306"/>
      <c r="FN238" s="306"/>
      <c r="FO238" s="306"/>
      <c r="FP238" s="306"/>
      <c r="FQ238" s="306"/>
      <c r="FR238" s="306"/>
      <c r="FS238" s="306"/>
      <c r="FT238" s="306"/>
      <c r="FU238" s="306"/>
      <c r="FV238" s="306"/>
      <c r="FW238" s="306"/>
      <c r="FX238" s="306"/>
      <c r="FY238" s="306"/>
      <c r="FZ238" s="306"/>
      <c r="GA238" s="306"/>
      <c r="GB238" s="306"/>
      <c r="GC238" s="306"/>
      <c r="GD238" s="306"/>
      <c r="GE238" s="306"/>
      <c r="GF238" s="306"/>
      <c r="GG238" s="306"/>
      <c r="GH238" s="306"/>
      <c r="GI238" s="306"/>
      <c r="GJ238" s="306"/>
      <c r="GK238" s="306"/>
      <c r="GL238" s="306"/>
      <c r="GM238" s="306"/>
      <c r="GN238" s="306"/>
      <c r="GO238" s="306"/>
      <c r="GP238" s="306"/>
      <c r="GQ238" s="306"/>
      <c r="GR238" s="306"/>
      <c r="GS238" s="306"/>
      <c r="GT238" s="306"/>
      <c r="GU238" s="306"/>
      <c r="GV238" s="306"/>
      <c r="GW238" s="306"/>
      <c r="GX238" s="306"/>
      <c r="GY238" s="306"/>
      <c r="GZ238" s="306"/>
      <c r="HA238" s="306"/>
      <c r="HB238" s="306"/>
      <c r="HC238" s="306"/>
      <c r="HD238" s="306"/>
      <c r="HE238" s="306"/>
      <c r="HF238" s="306"/>
      <c r="HG238" s="306"/>
      <c r="HH238" s="306"/>
      <c r="HI238" s="306"/>
      <c r="HJ238" s="306"/>
      <c r="HK238" s="306"/>
      <c r="HL238" s="306"/>
      <c r="HM238" s="306"/>
      <c r="HN238" s="306"/>
      <c r="HO238" s="306"/>
      <c r="HP238" s="306"/>
    </row>
    <row r="239" spans="1:224" x14ac:dyDescent="0.2">
      <c r="A239" s="142" t="s">
        <v>745</v>
      </c>
      <c r="B239" s="142" t="s">
        <v>746</v>
      </c>
      <c r="C239" s="142"/>
      <c r="D239" s="142"/>
      <c r="E239" s="246">
        <v>17</v>
      </c>
      <c r="F239" s="246">
        <v>13</v>
      </c>
      <c r="G239" s="246">
        <v>0</v>
      </c>
      <c r="H239" s="246">
        <v>3</v>
      </c>
      <c r="I239" s="246">
        <v>0</v>
      </c>
      <c r="J239" s="246">
        <v>0</v>
      </c>
      <c r="K239" s="246">
        <v>1</v>
      </c>
      <c r="L239" s="246">
        <v>0</v>
      </c>
      <c r="M239" s="246">
        <v>0</v>
      </c>
      <c r="N239" s="246">
        <v>0</v>
      </c>
      <c r="O239" s="246">
        <v>0</v>
      </c>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6"/>
      <c r="AL239" s="306"/>
      <c r="AM239" s="306"/>
      <c r="AN239" s="306"/>
      <c r="AO239" s="306"/>
      <c r="AP239" s="306"/>
      <c r="AQ239" s="306"/>
      <c r="AR239" s="306"/>
      <c r="AS239" s="306"/>
      <c r="AT239" s="306"/>
      <c r="AU239" s="306"/>
      <c r="AV239" s="306"/>
      <c r="AW239" s="306"/>
      <c r="AX239" s="306"/>
      <c r="AY239" s="306"/>
      <c r="AZ239" s="306"/>
      <c r="BA239" s="306"/>
      <c r="BB239" s="306"/>
      <c r="BC239" s="306"/>
      <c r="BD239" s="306"/>
      <c r="BE239" s="306"/>
      <c r="BF239" s="306"/>
      <c r="BG239" s="306"/>
      <c r="BH239" s="306"/>
      <c r="BI239" s="306"/>
      <c r="BJ239" s="306"/>
      <c r="BK239" s="306"/>
      <c r="BL239" s="306"/>
      <c r="BM239" s="306"/>
      <c r="BN239" s="306"/>
      <c r="BO239" s="306"/>
      <c r="BP239" s="306"/>
      <c r="BQ239" s="306"/>
      <c r="BR239" s="306"/>
      <c r="BS239" s="306"/>
      <c r="BT239" s="306"/>
      <c r="BU239" s="306"/>
      <c r="BV239" s="306"/>
      <c r="BW239" s="306"/>
      <c r="BX239" s="306"/>
      <c r="BY239" s="306"/>
      <c r="BZ239" s="306"/>
      <c r="CA239" s="306"/>
      <c r="CB239" s="306"/>
      <c r="CC239" s="306"/>
      <c r="CD239" s="306"/>
      <c r="CE239" s="306"/>
      <c r="CF239" s="306"/>
      <c r="CG239" s="306"/>
      <c r="CH239" s="306"/>
      <c r="CI239" s="306"/>
      <c r="CJ239" s="306"/>
      <c r="CK239" s="306"/>
      <c r="CL239" s="306"/>
      <c r="CM239" s="306"/>
      <c r="CN239" s="306"/>
      <c r="CO239" s="306"/>
      <c r="CP239" s="306"/>
      <c r="CQ239" s="306"/>
      <c r="CR239" s="306"/>
      <c r="CS239" s="306"/>
      <c r="CT239" s="306"/>
      <c r="CU239" s="306"/>
      <c r="CV239" s="306"/>
      <c r="CW239" s="306"/>
      <c r="CX239" s="306"/>
      <c r="CY239" s="306"/>
      <c r="CZ239" s="306"/>
      <c r="DA239" s="306"/>
      <c r="DB239" s="306"/>
      <c r="DC239" s="306"/>
      <c r="DD239" s="306"/>
      <c r="DE239" s="306"/>
      <c r="DF239" s="306"/>
      <c r="DG239" s="306"/>
      <c r="DH239" s="306"/>
      <c r="DI239" s="306"/>
      <c r="DJ239" s="306"/>
      <c r="DK239" s="306"/>
      <c r="DL239" s="306"/>
      <c r="DM239" s="306"/>
      <c r="DN239" s="306"/>
      <c r="DO239" s="306"/>
      <c r="DP239" s="306"/>
      <c r="DQ239" s="306"/>
      <c r="DR239" s="306"/>
      <c r="DS239" s="306"/>
      <c r="DT239" s="306"/>
      <c r="DU239" s="306"/>
      <c r="DV239" s="306"/>
      <c r="DW239" s="306"/>
      <c r="DX239" s="306"/>
      <c r="DY239" s="306"/>
      <c r="DZ239" s="306"/>
      <c r="EA239" s="306"/>
      <c r="EB239" s="306"/>
      <c r="EC239" s="306"/>
      <c r="ED239" s="306"/>
      <c r="EE239" s="306"/>
      <c r="EF239" s="306"/>
      <c r="EG239" s="306"/>
      <c r="EH239" s="306"/>
      <c r="EI239" s="306"/>
      <c r="EJ239" s="306"/>
      <c r="EK239" s="306"/>
      <c r="EL239" s="306"/>
      <c r="EM239" s="306"/>
      <c r="EN239" s="306"/>
      <c r="EO239" s="306"/>
      <c r="EP239" s="306"/>
      <c r="EQ239" s="306"/>
      <c r="ER239" s="306"/>
      <c r="ES239" s="306"/>
      <c r="ET239" s="306"/>
      <c r="EU239" s="306"/>
      <c r="EV239" s="306"/>
      <c r="EW239" s="306"/>
      <c r="EX239" s="306"/>
      <c r="EY239" s="306"/>
      <c r="EZ239" s="306"/>
      <c r="FA239" s="306"/>
      <c r="FB239" s="306"/>
      <c r="FC239" s="306"/>
      <c r="FD239" s="306"/>
      <c r="FE239" s="306"/>
      <c r="FF239" s="306"/>
      <c r="FG239" s="306"/>
      <c r="FH239" s="306"/>
      <c r="FI239" s="306"/>
      <c r="FJ239" s="306"/>
      <c r="FK239" s="306"/>
      <c r="FL239" s="306"/>
      <c r="FM239" s="306"/>
      <c r="FN239" s="306"/>
      <c r="FO239" s="306"/>
      <c r="FP239" s="306"/>
      <c r="FQ239" s="306"/>
      <c r="FR239" s="306"/>
      <c r="FS239" s="306"/>
      <c r="FT239" s="306"/>
      <c r="FU239" s="306"/>
      <c r="FV239" s="306"/>
      <c r="FW239" s="306"/>
      <c r="FX239" s="306"/>
      <c r="FY239" s="306"/>
      <c r="FZ239" s="306"/>
      <c r="GA239" s="306"/>
      <c r="GB239" s="306"/>
      <c r="GC239" s="306"/>
      <c r="GD239" s="306"/>
      <c r="GE239" s="306"/>
      <c r="GF239" s="306"/>
      <c r="GG239" s="306"/>
      <c r="GH239" s="306"/>
      <c r="GI239" s="306"/>
      <c r="GJ239" s="306"/>
      <c r="GK239" s="306"/>
      <c r="GL239" s="306"/>
      <c r="GM239" s="306"/>
      <c r="GN239" s="306"/>
      <c r="GO239" s="306"/>
      <c r="GP239" s="306"/>
      <c r="GQ239" s="306"/>
      <c r="GR239" s="306"/>
      <c r="GS239" s="306"/>
      <c r="GT239" s="306"/>
      <c r="GU239" s="306"/>
      <c r="GV239" s="306"/>
      <c r="GW239" s="306"/>
      <c r="GX239" s="306"/>
      <c r="GY239" s="306"/>
      <c r="GZ239" s="306"/>
      <c r="HA239" s="306"/>
      <c r="HB239" s="306"/>
      <c r="HC239" s="306"/>
      <c r="HD239" s="306"/>
      <c r="HE239" s="306"/>
      <c r="HF239" s="306"/>
      <c r="HG239" s="306"/>
      <c r="HH239" s="306"/>
      <c r="HI239" s="306"/>
      <c r="HJ239" s="306"/>
      <c r="HK239" s="306"/>
      <c r="HL239" s="306"/>
      <c r="HM239" s="306"/>
      <c r="HN239" s="306"/>
      <c r="HO239" s="306"/>
      <c r="HP239" s="306"/>
    </row>
    <row r="240" spans="1:224" x14ac:dyDescent="0.2">
      <c r="A240" s="142" t="s">
        <v>747</v>
      </c>
      <c r="B240" s="142" t="s">
        <v>748</v>
      </c>
      <c r="C240" s="142"/>
      <c r="D240" s="142"/>
      <c r="E240" s="246">
        <v>38</v>
      </c>
      <c r="F240" s="246">
        <v>23</v>
      </c>
      <c r="G240" s="246">
        <v>0</v>
      </c>
      <c r="H240" s="246">
        <v>8</v>
      </c>
      <c r="I240" s="246">
        <v>0</v>
      </c>
      <c r="J240" s="246">
        <v>1</v>
      </c>
      <c r="K240" s="246">
        <v>1</v>
      </c>
      <c r="L240" s="246">
        <v>1</v>
      </c>
      <c r="M240" s="246">
        <v>0</v>
      </c>
      <c r="N240" s="246">
        <v>0</v>
      </c>
      <c r="O240" s="246">
        <v>4</v>
      </c>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6"/>
      <c r="AL240" s="306"/>
      <c r="AM240" s="306"/>
      <c r="AN240" s="306"/>
      <c r="AO240" s="306"/>
      <c r="AP240" s="306"/>
      <c r="AQ240" s="306"/>
      <c r="AR240" s="306"/>
      <c r="AS240" s="306"/>
      <c r="AT240" s="306"/>
      <c r="AU240" s="306"/>
      <c r="AV240" s="306"/>
      <c r="AW240" s="306"/>
      <c r="AX240" s="306"/>
      <c r="AY240" s="306"/>
      <c r="AZ240" s="306"/>
      <c r="BA240" s="306"/>
      <c r="BB240" s="306"/>
      <c r="BC240" s="306"/>
      <c r="BD240" s="306"/>
      <c r="BE240" s="306"/>
      <c r="BF240" s="306"/>
      <c r="BG240" s="306"/>
      <c r="BH240" s="306"/>
      <c r="BI240" s="306"/>
      <c r="BJ240" s="306"/>
      <c r="BK240" s="306"/>
      <c r="BL240" s="306"/>
      <c r="BM240" s="306"/>
      <c r="BN240" s="306"/>
      <c r="BO240" s="306"/>
      <c r="BP240" s="306"/>
      <c r="BQ240" s="306"/>
      <c r="BR240" s="306"/>
      <c r="BS240" s="306"/>
      <c r="BT240" s="306"/>
      <c r="BU240" s="306"/>
      <c r="BV240" s="306"/>
      <c r="BW240" s="306"/>
      <c r="BX240" s="306"/>
      <c r="BY240" s="306"/>
      <c r="BZ240" s="306"/>
      <c r="CA240" s="306"/>
      <c r="CB240" s="306"/>
      <c r="CC240" s="306"/>
      <c r="CD240" s="306"/>
      <c r="CE240" s="306"/>
      <c r="CF240" s="306"/>
      <c r="CG240" s="306"/>
      <c r="CH240" s="306"/>
      <c r="CI240" s="306"/>
      <c r="CJ240" s="306"/>
      <c r="CK240" s="306"/>
      <c r="CL240" s="306"/>
      <c r="CM240" s="306"/>
      <c r="CN240" s="306"/>
      <c r="CO240" s="306"/>
      <c r="CP240" s="306"/>
      <c r="CQ240" s="306"/>
      <c r="CR240" s="306"/>
      <c r="CS240" s="306"/>
      <c r="CT240" s="306"/>
      <c r="CU240" s="306"/>
      <c r="CV240" s="306"/>
      <c r="CW240" s="306"/>
      <c r="CX240" s="306"/>
      <c r="CY240" s="306"/>
      <c r="CZ240" s="306"/>
      <c r="DA240" s="306"/>
      <c r="DB240" s="306"/>
      <c r="DC240" s="306"/>
      <c r="DD240" s="306"/>
      <c r="DE240" s="306"/>
      <c r="DF240" s="306"/>
      <c r="DG240" s="306"/>
      <c r="DH240" s="306"/>
      <c r="DI240" s="306"/>
      <c r="DJ240" s="306"/>
      <c r="DK240" s="306"/>
      <c r="DL240" s="306"/>
      <c r="DM240" s="306"/>
      <c r="DN240" s="306"/>
      <c r="DO240" s="306"/>
      <c r="DP240" s="306"/>
      <c r="DQ240" s="306"/>
      <c r="DR240" s="306"/>
      <c r="DS240" s="306"/>
      <c r="DT240" s="306"/>
      <c r="DU240" s="306"/>
      <c r="DV240" s="306"/>
      <c r="DW240" s="306"/>
      <c r="DX240" s="306"/>
      <c r="DY240" s="306"/>
      <c r="DZ240" s="306"/>
      <c r="EA240" s="306"/>
      <c r="EB240" s="306"/>
      <c r="EC240" s="306"/>
      <c r="ED240" s="306"/>
      <c r="EE240" s="306"/>
      <c r="EF240" s="306"/>
      <c r="EG240" s="306"/>
      <c r="EH240" s="306"/>
      <c r="EI240" s="306"/>
      <c r="EJ240" s="306"/>
      <c r="EK240" s="306"/>
      <c r="EL240" s="306"/>
      <c r="EM240" s="306"/>
      <c r="EN240" s="306"/>
      <c r="EO240" s="306"/>
      <c r="EP240" s="306"/>
      <c r="EQ240" s="306"/>
      <c r="ER240" s="306"/>
      <c r="ES240" s="306"/>
      <c r="ET240" s="306"/>
      <c r="EU240" s="306"/>
      <c r="EV240" s="306"/>
      <c r="EW240" s="306"/>
      <c r="EX240" s="306"/>
      <c r="EY240" s="306"/>
      <c r="EZ240" s="306"/>
      <c r="FA240" s="306"/>
      <c r="FB240" s="306"/>
      <c r="FC240" s="306"/>
      <c r="FD240" s="306"/>
      <c r="FE240" s="306"/>
      <c r="FF240" s="306"/>
      <c r="FG240" s="306"/>
      <c r="FH240" s="306"/>
      <c r="FI240" s="306"/>
      <c r="FJ240" s="306"/>
      <c r="FK240" s="306"/>
      <c r="FL240" s="306"/>
      <c r="FM240" s="306"/>
      <c r="FN240" s="306"/>
      <c r="FO240" s="306"/>
      <c r="FP240" s="306"/>
      <c r="FQ240" s="306"/>
      <c r="FR240" s="306"/>
      <c r="FS240" s="306"/>
      <c r="FT240" s="306"/>
      <c r="FU240" s="306"/>
      <c r="FV240" s="306"/>
      <c r="FW240" s="306"/>
      <c r="FX240" s="306"/>
      <c r="FY240" s="306"/>
      <c r="FZ240" s="306"/>
      <c r="GA240" s="306"/>
      <c r="GB240" s="306"/>
      <c r="GC240" s="306"/>
      <c r="GD240" s="306"/>
      <c r="GE240" s="306"/>
      <c r="GF240" s="306"/>
      <c r="GG240" s="306"/>
      <c r="GH240" s="306"/>
      <c r="GI240" s="306"/>
      <c r="GJ240" s="306"/>
      <c r="GK240" s="306"/>
      <c r="GL240" s="306"/>
      <c r="GM240" s="306"/>
      <c r="GN240" s="306"/>
      <c r="GO240" s="306"/>
      <c r="GP240" s="306"/>
      <c r="GQ240" s="306"/>
      <c r="GR240" s="306"/>
      <c r="GS240" s="306"/>
      <c r="GT240" s="306"/>
      <c r="GU240" s="306"/>
      <c r="GV240" s="306"/>
      <c r="GW240" s="306"/>
      <c r="GX240" s="306"/>
      <c r="GY240" s="306"/>
      <c r="GZ240" s="306"/>
      <c r="HA240" s="306"/>
      <c r="HB240" s="306"/>
      <c r="HC240" s="306"/>
      <c r="HD240" s="306"/>
      <c r="HE240" s="306"/>
      <c r="HF240" s="306"/>
      <c r="HG240" s="306"/>
      <c r="HH240" s="306"/>
      <c r="HI240" s="306"/>
      <c r="HJ240" s="306"/>
      <c r="HK240" s="306"/>
      <c r="HL240" s="306"/>
      <c r="HM240" s="306"/>
      <c r="HN240" s="306"/>
      <c r="HO240" s="306"/>
      <c r="HP240" s="306"/>
    </row>
    <row r="241" spans="1:224" x14ac:dyDescent="0.2">
      <c r="A241" s="142" t="s">
        <v>749</v>
      </c>
      <c r="B241" s="142" t="s">
        <v>750</v>
      </c>
      <c r="C241" s="142"/>
      <c r="D241" s="142"/>
      <c r="E241" s="246">
        <v>53</v>
      </c>
      <c r="F241" s="246">
        <v>23</v>
      </c>
      <c r="G241" s="246">
        <v>11</v>
      </c>
      <c r="H241" s="246">
        <v>2</v>
      </c>
      <c r="I241" s="246">
        <v>1</v>
      </c>
      <c r="J241" s="246">
        <v>1</v>
      </c>
      <c r="K241" s="246">
        <v>1</v>
      </c>
      <c r="L241" s="246">
        <v>0</v>
      </c>
      <c r="M241" s="246">
        <v>0</v>
      </c>
      <c r="N241" s="246">
        <v>7</v>
      </c>
      <c r="O241" s="246">
        <v>7</v>
      </c>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6"/>
      <c r="AL241" s="306"/>
      <c r="AM241" s="306"/>
      <c r="AN241" s="306"/>
      <c r="AO241" s="306"/>
      <c r="AP241" s="306"/>
      <c r="AQ241" s="306"/>
      <c r="AR241" s="306"/>
      <c r="AS241" s="306"/>
      <c r="AT241" s="306"/>
      <c r="AU241" s="306"/>
      <c r="AV241" s="306"/>
      <c r="AW241" s="306"/>
      <c r="AX241" s="306"/>
      <c r="AY241" s="306"/>
      <c r="AZ241" s="306"/>
      <c r="BA241" s="306"/>
      <c r="BB241" s="306"/>
      <c r="BC241" s="306"/>
      <c r="BD241" s="306"/>
      <c r="BE241" s="306"/>
      <c r="BF241" s="306"/>
      <c r="BG241" s="306"/>
      <c r="BH241" s="306"/>
      <c r="BI241" s="306"/>
      <c r="BJ241" s="306"/>
      <c r="BK241" s="306"/>
      <c r="BL241" s="306"/>
      <c r="BM241" s="306"/>
      <c r="BN241" s="306"/>
      <c r="BO241" s="306"/>
      <c r="BP241" s="306"/>
      <c r="BQ241" s="306"/>
      <c r="BR241" s="306"/>
      <c r="BS241" s="306"/>
      <c r="BT241" s="306"/>
      <c r="BU241" s="306"/>
      <c r="BV241" s="306"/>
      <c r="BW241" s="306"/>
      <c r="BX241" s="306"/>
      <c r="BY241" s="306"/>
      <c r="BZ241" s="306"/>
      <c r="CA241" s="306"/>
      <c r="CB241" s="306"/>
      <c r="CC241" s="306"/>
      <c r="CD241" s="306"/>
      <c r="CE241" s="306"/>
      <c r="CF241" s="306"/>
      <c r="CG241" s="306"/>
      <c r="CH241" s="306"/>
      <c r="CI241" s="306"/>
      <c r="CJ241" s="306"/>
      <c r="CK241" s="306"/>
      <c r="CL241" s="306"/>
      <c r="CM241" s="306"/>
      <c r="CN241" s="306"/>
      <c r="CO241" s="306"/>
      <c r="CP241" s="306"/>
      <c r="CQ241" s="306"/>
      <c r="CR241" s="306"/>
      <c r="CS241" s="306"/>
      <c r="CT241" s="306"/>
      <c r="CU241" s="306"/>
      <c r="CV241" s="306"/>
      <c r="CW241" s="306"/>
      <c r="CX241" s="306"/>
      <c r="CY241" s="306"/>
      <c r="CZ241" s="306"/>
      <c r="DA241" s="306"/>
      <c r="DB241" s="306"/>
      <c r="DC241" s="306"/>
      <c r="DD241" s="306"/>
      <c r="DE241" s="306"/>
      <c r="DF241" s="306"/>
      <c r="DG241" s="306"/>
      <c r="DH241" s="306"/>
      <c r="DI241" s="306"/>
      <c r="DJ241" s="306"/>
      <c r="DK241" s="306"/>
      <c r="DL241" s="306"/>
      <c r="DM241" s="306"/>
      <c r="DN241" s="306"/>
      <c r="DO241" s="306"/>
      <c r="DP241" s="306"/>
      <c r="DQ241" s="306"/>
      <c r="DR241" s="306"/>
      <c r="DS241" s="306"/>
      <c r="DT241" s="306"/>
      <c r="DU241" s="306"/>
      <c r="DV241" s="306"/>
      <c r="DW241" s="306"/>
      <c r="DX241" s="306"/>
      <c r="DY241" s="306"/>
      <c r="DZ241" s="306"/>
      <c r="EA241" s="306"/>
      <c r="EB241" s="306"/>
      <c r="EC241" s="306"/>
      <c r="ED241" s="306"/>
      <c r="EE241" s="306"/>
      <c r="EF241" s="306"/>
      <c r="EG241" s="306"/>
      <c r="EH241" s="306"/>
      <c r="EI241" s="306"/>
      <c r="EJ241" s="306"/>
      <c r="EK241" s="306"/>
      <c r="EL241" s="306"/>
      <c r="EM241" s="306"/>
      <c r="EN241" s="306"/>
      <c r="EO241" s="306"/>
      <c r="EP241" s="306"/>
      <c r="EQ241" s="306"/>
      <c r="ER241" s="306"/>
      <c r="ES241" s="306"/>
      <c r="ET241" s="306"/>
      <c r="EU241" s="306"/>
      <c r="EV241" s="306"/>
      <c r="EW241" s="306"/>
      <c r="EX241" s="306"/>
      <c r="EY241" s="306"/>
      <c r="EZ241" s="306"/>
      <c r="FA241" s="306"/>
      <c r="FB241" s="306"/>
      <c r="FC241" s="306"/>
      <c r="FD241" s="306"/>
      <c r="FE241" s="306"/>
      <c r="FF241" s="306"/>
      <c r="FG241" s="306"/>
      <c r="FH241" s="306"/>
      <c r="FI241" s="306"/>
      <c r="FJ241" s="306"/>
      <c r="FK241" s="306"/>
      <c r="FL241" s="306"/>
      <c r="FM241" s="306"/>
      <c r="FN241" s="306"/>
      <c r="FO241" s="306"/>
      <c r="FP241" s="306"/>
      <c r="FQ241" s="306"/>
      <c r="FR241" s="306"/>
      <c r="FS241" s="306"/>
      <c r="FT241" s="306"/>
      <c r="FU241" s="306"/>
      <c r="FV241" s="306"/>
      <c r="FW241" s="306"/>
      <c r="FX241" s="306"/>
      <c r="FY241" s="306"/>
      <c r="FZ241" s="306"/>
      <c r="GA241" s="306"/>
      <c r="GB241" s="306"/>
      <c r="GC241" s="306"/>
      <c r="GD241" s="306"/>
      <c r="GE241" s="306"/>
      <c r="GF241" s="306"/>
      <c r="GG241" s="306"/>
      <c r="GH241" s="306"/>
      <c r="GI241" s="306"/>
      <c r="GJ241" s="306"/>
      <c r="GK241" s="306"/>
      <c r="GL241" s="306"/>
      <c r="GM241" s="306"/>
      <c r="GN241" s="306"/>
      <c r="GO241" s="306"/>
      <c r="GP241" s="306"/>
      <c r="GQ241" s="306"/>
      <c r="GR241" s="306"/>
      <c r="GS241" s="306"/>
      <c r="GT241" s="306"/>
      <c r="GU241" s="306"/>
      <c r="GV241" s="306"/>
      <c r="GW241" s="306"/>
      <c r="GX241" s="306"/>
      <c r="GY241" s="306"/>
      <c r="GZ241" s="306"/>
      <c r="HA241" s="306"/>
      <c r="HB241" s="306"/>
      <c r="HC241" s="306"/>
      <c r="HD241" s="306"/>
      <c r="HE241" s="306"/>
      <c r="HF241" s="306"/>
      <c r="HG241" s="306"/>
      <c r="HH241" s="306"/>
      <c r="HI241" s="306"/>
      <c r="HJ241" s="306"/>
      <c r="HK241" s="306"/>
      <c r="HL241" s="306"/>
      <c r="HM241" s="306"/>
      <c r="HN241" s="306"/>
      <c r="HO241" s="306"/>
      <c r="HP241" s="306"/>
    </row>
    <row r="242" spans="1:224" x14ac:dyDescent="0.2">
      <c r="A242" s="142" t="s">
        <v>751</v>
      </c>
      <c r="B242" s="142" t="s">
        <v>752</v>
      </c>
      <c r="C242" s="142"/>
      <c r="D242" s="142"/>
      <c r="E242" s="246">
        <v>37</v>
      </c>
      <c r="F242" s="246">
        <v>9</v>
      </c>
      <c r="G242" s="246">
        <v>2</v>
      </c>
      <c r="H242" s="246">
        <v>7</v>
      </c>
      <c r="I242" s="246">
        <v>1</v>
      </c>
      <c r="J242" s="246">
        <v>1</v>
      </c>
      <c r="K242" s="246">
        <v>2</v>
      </c>
      <c r="L242" s="246">
        <v>0</v>
      </c>
      <c r="M242" s="246">
        <v>0</v>
      </c>
      <c r="N242" s="246">
        <v>13</v>
      </c>
      <c r="O242" s="246">
        <v>2</v>
      </c>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6"/>
      <c r="AL242" s="306"/>
      <c r="AM242" s="306"/>
      <c r="AN242" s="306"/>
      <c r="AO242" s="306"/>
      <c r="AP242" s="306"/>
      <c r="AQ242" s="306"/>
      <c r="AR242" s="306"/>
      <c r="AS242" s="306"/>
      <c r="AT242" s="306"/>
      <c r="AU242" s="306"/>
      <c r="AV242" s="306"/>
      <c r="AW242" s="306"/>
      <c r="AX242" s="306"/>
      <c r="AY242" s="306"/>
      <c r="AZ242" s="306"/>
      <c r="BA242" s="306"/>
      <c r="BB242" s="306"/>
      <c r="BC242" s="306"/>
      <c r="BD242" s="306"/>
      <c r="BE242" s="306"/>
      <c r="BF242" s="306"/>
      <c r="BG242" s="306"/>
      <c r="BH242" s="306"/>
      <c r="BI242" s="306"/>
      <c r="BJ242" s="306"/>
      <c r="BK242" s="306"/>
      <c r="BL242" s="306"/>
      <c r="BM242" s="306"/>
      <c r="BN242" s="306"/>
      <c r="BO242" s="306"/>
      <c r="BP242" s="306"/>
      <c r="BQ242" s="306"/>
      <c r="BR242" s="306"/>
      <c r="BS242" s="306"/>
      <c r="BT242" s="306"/>
      <c r="BU242" s="306"/>
      <c r="BV242" s="306"/>
      <c r="BW242" s="306"/>
      <c r="BX242" s="306"/>
      <c r="BY242" s="306"/>
      <c r="BZ242" s="306"/>
      <c r="CA242" s="306"/>
      <c r="CB242" s="306"/>
      <c r="CC242" s="306"/>
      <c r="CD242" s="306"/>
      <c r="CE242" s="306"/>
      <c r="CF242" s="306"/>
      <c r="CG242" s="306"/>
      <c r="CH242" s="306"/>
      <c r="CI242" s="306"/>
      <c r="CJ242" s="306"/>
      <c r="CK242" s="306"/>
      <c r="CL242" s="306"/>
      <c r="CM242" s="306"/>
      <c r="CN242" s="306"/>
      <c r="CO242" s="306"/>
      <c r="CP242" s="306"/>
      <c r="CQ242" s="306"/>
      <c r="CR242" s="306"/>
      <c r="CS242" s="306"/>
      <c r="CT242" s="306"/>
      <c r="CU242" s="306"/>
      <c r="CV242" s="306"/>
      <c r="CW242" s="306"/>
      <c r="CX242" s="306"/>
      <c r="CY242" s="306"/>
      <c r="CZ242" s="306"/>
      <c r="DA242" s="306"/>
      <c r="DB242" s="306"/>
      <c r="DC242" s="306"/>
      <c r="DD242" s="306"/>
      <c r="DE242" s="306"/>
      <c r="DF242" s="306"/>
      <c r="DG242" s="306"/>
      <c r="DH242" s="306"/>
      <c r="DI242" s="306"/>
      <c r="DJ242" s="306"/>
      <c r="DK242" s="306"/>
      <c r="DL242" s="306"/>
      <c r="DM242" s="306"/>
      <c r="DN242" s="306"/>
      <c r="DO242" s="306"/>
      <c r="DP242" s="306"/>
      <c r="DQ242" s="306"/>
      <c r="DR242" s="306"/>
      <c r="DS242" s="306"/>
      <c r="DT242" s="306"/>
      <c r="DU242" s="306"/>
      <c r="DV242" s="306"/>
      <c r="DW242" s="306"/>
      <c r="DX242" s="306"/>
      <c r="DY242" s="306"/>
      <c r="DZ242" s="306"/>
      <c r="EA242" s="306"/>
      <c r="EB242" s="306"/>
      <c r="EC242" s="306"/>
      <c r="ED242" s="306"/>
      <c r="EE242" s="306"/>
      <c r="EF242" s="306"/>
      <c r="EG242" s="306"/>
      <c r="EH242" s="306"/>
      <c r="EI242" s="306"/>
      <c r="EJ242" s="306"/>
      <c r="EK242" s="306"/>
      <c r="EL242" s="306"/>
      <c r="EM242" s="306"/>
      <c r="EN242" s="306"/>
      <c r="EO242" s="306"/>
      <c r="EP242" s="306"/>
      <c r="EQ242" s="306"/>
      <c r="ER242" s="306"/>
      <c r="ES242" s="306"/>
      <c r="ET242" s="306"/>
      <c r="EU242" s="306"/>
      <c r="EV242" s="306"/>
      <c r="EW242" s="306"/>
      <c r="EX242" s="306"/>
      <c r="EY242" s="306"/>
      <c r="EZ242" s="306"/>
      <c r="FA242" s="306"/>
      <c r="FB242" s="306"/>
      <c r="FC242" s="306"/>
      <c r="FD242" s="306"/>
      <c r="FE242" s="306"/>
      <c r="FF242" s="306"/>
      <c r="FG242" s="306"/>
      <c r="FH242" s="306"/>
      <c r="FI242" s="306"/>
      <c r="FJ242" s="306"/>
      <c r="FK242" s="306"/>
      <c r="FL242" s="306"/>
      <c r="FM242" s="306"/>
      <c r="FN242" s="306"/>
      <c r="FO242" s="306"/>
      <c r="FP242" s="306"/>
      <c r="FQ242" s="306"/>
      <c r="FR242" s="306"/>
      <c r="FS242" s="306"/>
      <c r="FT242" s="306"/>
      <c r="FU242" s="306"/>
      <c r="FV242" s="306"/>
      <c r="FW242" s="306"/>
      <c r="FX242" s="306"/>
      <c r="FY242" s="306"/>
      <c r="FZ242" s="306"/>
      <c r="GA242" s="306"/>
      <c r="GB242" s="306"/>
      <c r="GC242" s="306"/>
      <c r="GD242" s="306"/>
      <c r="GE242" s="306"/>
      <c r="GF242" s="306"/>
      <c r="GG242" s="306"/>
      <c r="GH242" s="306"/>
      <c r="GI242" s="306"/>
      <c r="GJ242" s="306"/>
      <c r="GK242" s="306"/>
      <c r="GL242" s="306"/>
      <c r="GM242" s="306"/>
      <c r="GN242" s="306"/>
      <c r="GO242" s="306"/>
      <c r="GP242" s="306"/>
      <c r="GQ242" s="306"/>
      <c r="GR242" s="306"/>
      <c r="GS242" s="306"/>
      <c r="GT242" s="306"/>
      <c r="GU242" s="306"/>
      <c r="GV242" s="306"/>
      <c r="GW242" s="306"/>
      <c r="GX242" s="306"/>
      <c r="GY242" s="306"/>
      <c r="GZ242" s="306"/>
      <c r="HA242" s="306"/>
      <c r="HB242" s="306"/>
      <c r="HC242" s="306"/>
      <c r="HD242" s="306"/>
      <c r="HE242" s="306"/>
      <c r="HF242" s="306"/>
      <c r="HG242" s="306"/>
      <c r="HH242" s="306"/>
      <c r="HI242" s="306"/>
      <c r="HJ242" s="306"/>
      <c r="HK242" s="306"/>
      <c r="HL242" s="306"/>
      <c r="HM242" s="306"/>
      <c r="HN242" s="306"/>
      <c r="HO242" s="306"/>
      <c r="HP242" s="306"/>
    </row>
    <row r="243" spans="1:224" x14ac:dyDescent="0.2">
      <c r="A243" s="142" t="s">
        <v>753</v>
      </c>
      <c r="B243" s="142" t="s">
        <v>754</v>
      </c>
      <c r="C243" s="142"/>
      <c r="D243" s="142"/>
      <c r="E243" s="246">
        <v>6</v>
      </c>
      <c r="F243" s="246">
        <v>2</v>
      </c>
      <c r="G243" s="246">
        <v>0</v>
      </c>
      <c r="H243" s="246">
        <v>0</v>
      </c>
      <c r="I243" s="246">
        <v>3</v>
      </c>
      <c r="J243" s="246">
        <v>0</v>
      </c>
      <c r="K243" s="246">
        <v>0</v>
      </c>
      <c r="L243" s="246">
        <v>0</v>
      </c>
      <c r="M243" s="246">
        <v>0</v>
      </c>
      <c r="N243" s="246">
        <v>0</v>
      </c>
      <c r="O243" s="246">
        <v>1</v>
      </c>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6"/>
      <c r="AL243" s="306"/>
      <c r="AM243" s="306"/>
      <c r="AN243" s="306"/>
      <c r="AO243" s="306"/>
      <c r="AP243" s="306"/>
      <c r="AQ243" s="306"/>
      <c r="AR243" s="306"/>
      <c r="AS243" s="306"/>
      <c r="AT243" s="306"/>
      <c r="AU243" s="306"/>
      <c r="AV243" s="306"/>
      <c r="AW243" s="306"/>
      <c r="AX243" s="306"/>
      <c r="AY243" s="306"/>
      <c r="AZ243" s="306"/>
      <c r="BA243" s="306"/>
      <c r="BB243" s="306"/>
      <c r="BC243" s="306"/>
      <c r="BD243" s="306"/>
      <c r="BE243" s="306"/>
      <c r="BF243" s="306"/>
      <c r="BG243" s="306"/>
      <c r="BH243" s="306"/>
      <c r="BI243" s="306"/>
      <c r="BJ243" s="306"/>
      <c r="BK243" s="306"/>
      <c r="BL243" s="306"/>
      <c r="BM243" s="306"/>
      <c r="BN243" s="306"/>
      <c r="BO243" s="306"/>
      <c r="BP243" s="306"/>
      <c r="BQ243" s="306"/>
      <c r="BR243" s="306"/>
      <c r="BS243" s="306"/>
      <c r="BT243" s="306"/>
      <c r="BU243" s="306"/>
      <c r="BV243" s="306"/>
      <c r="BW243" s="306"/>
      <c r="BX243" s="306"/>
      <c r="BY243" s="306"/>
      <c r="BZ243" s="306"/>
      <c r="CA243" s="306"/>
      <c r="CB243" s="306"/>
      <c r="CC243" s="306"/>
      <c r="CD243" s="306"/>
      <c r="CE243" s="306"/>
      <c r="CF243" s="306"/>
      <c r="CG243" s="306"/>
      <c r="CH243" s="306"/>
      <c r="CI243" s="306"/>
      <c r="CJ243" s="306"/>
      <c r="CK243" s="306"/>
      <c r="CL243" s="306"/>
      <c r="CM243" s="306"/>
      <c r="CN243" s="306"/>
      <c r="CO243" s="306"/>
      <c r="CP243" s="306"/>
      <c r="CQ243" s="306"/>
      <c r="CR243" s="306"/>
      <c r="CS243" s="306"/>
      <c r="CT243" s="306"/>
      <c r="CU243" s="306"/>
      <c r="CV243" s="306"/>
      <c r="CW243" s="306"/>
      <c r="CX243" s="306"/>
      <c r="CY243" s="306"/>
      <c r="CZ243" s="306"/>
      <c r="DA243" s="306"/>
      <c r="DB243" s="306"/>
      <c r="DC243" s="306"/>
      <c r="DD243" s="306"/>
      <c r="DE243" s="306"/>
      <c r="DF243" s="306"/>
      <c r="DG243" s="306"/>
      <c r="DH243" s="306"/>
      <c r="DI243" s="306"/>
      <c r="DJ243" s="306"/>
      <c r="DK243" s="306"/>
      <c r="DL243" s="306"/>
      <c r="DM243" s="306"/>
      <c r="DN243" s="306"/>
      <c r="DO243" s="306"/>
      <c r="DP243" s="306"/>
      <c r="DQ243" s="306"/>
      <c r="DR243" s="306"/>
      <c r="DS243" s="306"/>
      <c r="DT243" s="306"/>
      <c r="DU243" s="306"/>
      <c r="DV243" s="306"/>
      <c r="DW243" s="306"/>
      <c r="DX243" s="306"/>
      <c r="DY243" s="306"/>
      <c r="DZ243" s="306"/>
      <c r="EA243" s="306"/>
      <c r="EB243" s="306"/>
      <c r="EC243" s="306"/>
      <c r="ED243" s="306"/>
      <c r="EE243" s="306"/>
      <c r="EF243" s="306"/>
      <c r="EG243" s="306"/>
      <c r="EH243" s="306"/>
      <c r="EI243" s="306"/>
      <c r="EJ243" s="306"/>
      <c r="EK243" s="306"/>
      <c r="EL243" s="306"/>
      <c r="EM243" s="306"/>
      <c r="EN243" s="306"/>
      <c r="EO243" s="306"/>
      <c r="EP243" s="306"/>
      <c r="EQ243" s="306"/>
      <c r="ER243" s="306"/>
      <c r="ES243" s="306"/>
      <c r="ET243" s="306"/>
      <c r="EU243" s="306"/>
      <c r="EV243" s="306"/>
      <c r="EW243" s="306"/>
      <c r="EX243" s="306"/>
      <c r="EY243" s="306"/>
      <c r="EZ243" s="306"/>
      <c r="FA243" s="306"/>
      <c r="FB243" s="306"/>
      <c r="FC243" s="306"/>
      <c r="FD243" s="306"/>
      <c r="FE243" s="306"/>
      <c r="FF243" s="306"/>
      <c r="FG243" s="306"/>
      <c r="FH243" s="306"/>
      <c r="FI243" s="306"/>
      <c r="FJ243" s="306"/>
      <c r="FK243" s="306"/>
      <c r="FL243" s="306"/>
      <c r="FM243" s="306"/>
      <c r="FN243" s="306"/>
      <c r="FO243" s="306"/>
      <c r="FP243" s="306"/>
      <c r="FQ243" s="306"/>
      <c r="FR243" s="306"/>
      <c r="FS243" s="306"/>
      <c r="FT243" s="306"/>
      <c r="FU243" s="306"/>
      <c r="FV243" s="306"/>
      <c r="FW243" s="306"/>
      <c r="FX243" s="306"/>
      <c r="FY243" s="306"/>
      <c r="FZ243" s="306"/>
      <c r="GA243" s="306"/>
      <c r="GB243" s="306"/>
      <c r="GC243" s="306"/>
      <c r="GD243" s="306"/>
      <c r="GE243" s="306"/>
      <c r="GF243" s="306"/>
      <c r="GG243" s="306"/>
      <c r="GH243" s="306"/>
      <c r="GI243" s="306"/>
      <c r="GJ243" s="306"/>
      <c r="GK243" s="306"/>
      <c r="GL243" s="306"/>
      <c r="GM243" s="306"/>
      <c r="GN243" s="306"/>
      <c r="GO243" s="306"/>
      <c r="GP243" s="306"/>
      <c r="GQ243" s="306"/>
      <c r="GR243" s="306"/>
      <c r="GS243" s="306"/>
      <c r="GT243" s="306"/>
      <c r="GU243" s="306"/>
      <c r="GV243" s="306"/>
      <c r="GW243" s="306"/>
      <c r="GX243" s="306"/>
      <c r="GY243" s="306"/>
      <c r="GZ243" s="306"/>
      <c r="HA243" s="306"/>
      <c r="HB243" s="306"/>
      <c r="HC243" s="306"/>
      <c r="HD243" s="306"/>
      <c r="HE243" s="306"/>
      <c r="HF243" s="306"/>
      <c r="HG243" s="306"/>
      <c r="HH243" s="306"/>
      <c r="HI243" s="306"/>
      <c r="HJ243" s="306"/>
      <c r="HK243" s="306"/>
      <c r="HL243" s="306"/>
      <c r="HM243" s="306"/>
      <c r="HN243" s="306"/>
      <c r="HO243" s="306"/>
      <c r="HP243" s="306"/>
    </row>
    <row r="244" spans="1:224" x14ac:dyDescent="0.2">
      <c r="A244" s="142" t="s">
        <v>755</v>
      </c>
      <c r="B244" s="142" t="s">
        <v>756</v>
      </c>
      <c r="C244" s="142"/>
      <c r="D244" s="142"/>
      <c r="E244" s="246">
        <v>130</v>
      </c>
      <c r="F244" s="246">
        <v>87</v>
      </c>
      <c r="G244" s="246">
        <v>0</v>
      </c>
      <c r="H244" s="246">
        <v>3</v>
      </c>
      <c r="I244" s="246">
        <v>1</v>
      </c>
      <c r="J244" s="246">
        <v>6</v>
      </c>
      <c r="K244" s="246">
        <v>12</v>
      </c>
      <c r="L244" s="246">
        <v>0</v>
      </c>
      <c r="M244" s="246">
        <v>3</v>
      </c>
      <c r="N244" s="246">
        <v>8</v>
      </c>
      <c r="O244" s="246">
        <v>10</v>
      </c>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6"/>
      <c r="AL244" s="306"/>
      <c r="AM244" s="306"/>
      <c r="AN244" s="306"/>
      <c r="AO244" s="306"/>
      <c r="AP244" s="306"/>
      <c r="AQ244" s="306"/>
      <c r="AR244" s="306"/>
      <c r="AS244" s="306"/>
      <c r="AT244" s="306"/>
      <c r="AU244" s="306"/>
      <c r="AV244" s="306"/>
      <c r="AW244" s="306"/>
      <c r="AX244" s="306"/>
      <c r="AY244" s="306"/>
      <c r="AZ244" s="306"/>
      <c r="BA244" s="306"/>
      <c r="BB244" s="306"/>
      <c r="BC244" s="306"/>
      <c r="BD244" s="306"/>
      <c r="BE244" s="306"/>
      <c r="BF244" s="306"/>
      <c r="BG244" s="306"/>
      <c r="BH244" s="306"/>
      <c r="BI244" s="306"/>
      <c r="BJ244" s="306"/>
      <c r="BK244" s="306"/>
      <c r="BL244" s="306"/>
      <c r="BM244" s="306"/>
      <c r="BN244" s="306"/>
      <c r="BO244" s="306"/>
      <c r="BP244" s="306"/>
      <c r="BQ244" s="306"/>
      <c r="BR244" s="306"/>
      <c r="BS244" s="306"/>
      <c r="BT244" s="306"/>
      <c r="BU244" s="306"/>
      <c r="BV244" s="306"/>
      <c r="BW244" s="306"/>
      <c r="BX244" s="306"/>
      <c r="BY244" s="306"/>
      <c r="BZ244" s="306"/>
      <c r="CA244" s="306"/>
      <c r="CB244" s="306"/>
      <c r="CC244" s="306"/>
      <c r="CD244" s="306"/>
      <c r="CE244" s="306"/>
      <c r="CF244" s="306"/>
      <c r="CG244" s="306"/>
      <c r="CH244" s="306"/>
      <c r="CI244" s="306"/>
      <c r="CJ244" s="306"/>
      <c r="CK244" s="306"/>
      <c r="CL244" s="306"/>
      <c r="CM244" s="306"/>
      <c r="CN244" s="306"/>
      <c r="CO244" s="306"/>
      <c r="CP244" s="306"/>
      <c r="CQ244" s="306"/>
      <c r="CR244" s="306"/>
      <c r="CS244" s="306"/>
      <c r="CT244" s="306"/>
      <c r="CU244" s="306"/>
      <c r="CV244" s="306"/>
      <c r="CW244" s="306"/>
      <c r="CX244" s="306"/>
      <c r="CY244" s="306"/>
      <c r="CZ244" s="306"/>
      <c r="DA244" s="306"/>
      <c r="DB244" s="306"/>
      <c r="DC244" s="306"/>
      <c r="DD244" s="306"/>
      <c r="DE244" s="306"/>
      <c r="DF244" s="306"/>
      <c r="DG244" s="306"/>
      <c r="DH244" s="306"/>
      <c r="DI244" s="306"/>
      <c r="DJ244" s="306"/>
      <c r="DK244" s="306"/>
      <c r="DL244" s="306"/>
      <c r="DM244" s="306"/>
      <c r="DN244" s="306"/>
      <c r="DO244" s="306"/>
      <c r="DP244" s="306"/>
      <c r="DQ244" s="306"/>
      <c r="DR244" s="306"/>
      <c r="DS244" s="306"/>
      <c r="DT244" s="306"/>
      <c r="DU244" s="306"/>
      <c r="DV244" s="306"/>
      <c r="DW244" s="306"/>
      <c r="DX244" s="306"/>
      <c r="DY244" s="306"/>
      <c r="DZ244" s="306"/>
      <c r="EA244" s="306"/>
      <c r="EB244" s="306"/>
      <c r="EC244" s="306"/>
      <c r="ED244" s="306"/>
      <c r="EE244" s="306"/>
      <c r="EF244" s="306"/>
      <c r="EG244" s="306"/>
      <c r="EH244" s="306"/>
      <c r="EI244" s="306"/>
      <c r="EJ244" s="306"/>
      <c r="EK244" s="306"/>
      <c r="EL244" s="306"/>
      <c r="EM244" s="306"/>
      <c r="EN244" s="306"/>
      <c r="EO244" s="306"/>
      <c r="EP244" s="306"/>
      <c r="EQ244" s="306"/>
      <c r="ER244" s="306"/>
      <c r="ES244" s="306"/>
      <c r="ET244" s="306"/>
      <c r="EU244" s="306"/>
      <c r="EV244" s="306"/>
      <c r="EW244" s="306"/>
      <c r="EX244" s="306"/>
      <c r="EY244" s="306"/>
      <c r="EZ244" s="306"/>
      <c r="FA244" s="306"/>
      <c r="FB244" s="306"/>
      <c r="FC244" s="306"/>
      <c r="FD244" s="306"/>
      <c r="FE244" s="306"/>
      <c r="FF244" s="306"/>
      <c r="FG244" s="306"/>
      <c r="FH244" s="306"/>
      <c r="FI244" s="306"/>
      <c r="FJ244" s="306"/>
      <c r="FK244" s="306"/>
      <c r="FL244" s="306"/>
      <c r="FM244" s="306"/>
      <c r="FN244" s="306"/>
      <c r="FO244" s="306"/>
      <c r="FP244" s="306"/>
      <c r="FQ244" s="306"/>
      <c r="FR244" s="306"/>
      <c r="FS244" s="306"/>
      <c r="FT244" s="306"/>
      <c r="FU244" s="306"/>
      <c r="FV244" s="306"/>
      <c r="FW244" s="306"/>
      <c r="FX244" s="306"/>
      <c r="FY244" s="306"/>
      <c r="FZ244" s="306"/>
      <c r="GA244" s="306"/>
      <c r="GB244" s="306"/>
      <c r="GC244" s="306"/>
      <c r="GD244" s="306"/>
      <c r="GE244" s="306"/>
      <c r="GF244" s="306"/>
      <c r="GG244" s="306"/>
      <c r="GH244" s="306"/>
      <c r="GI244" s="306"/>
      <c r="GJ244" s="306"/>
      <c r="GK244" s="306"/>
      <c r="GL244" s="306"/>
      <c r="GM244" s="306"/>
      <c r="GN244" s="306"/>
      <c r="GO244" s="306"/>
      <c r="GP244" s="306"/>
      <c r="GQ244" s="306"/>
      <c r="GR244" s="306"/>
      <c r="GS244" s="306"/>
      <c r="GT244" s="306"/>
      <c r="GU244" s="306"/>
      <c r="GV244" s="306"/>
      <c r="GW244" s="306"/>
      <c r="GX244" s="306"/>
      <c r="GY244" s="306"/>
      <c r="GZ244" s="306"/>
      <c r="HA244" s="306"/>
      <c r="HB244" s="306"/>
      <c r="HC244" s="306"/>
      <c r="HD244" s="306"/>
      <c r="HE244" s="306"/>
      <c r="HF244" s="306"/>
      <c r="HG244" s="306"/>
      <c r="HH244" s="306"/>
      <c r="HI244" s="306"/>
      <c r="HJ244" s="306"/>
      <c r="HK244" s="306"/>
      <c r="HL244" s="306"/>
      <c r="HM244" s="306"/>
      <c r="HN244" s="306"/>
      <c r="HO244" s="306"/>
      <c r="HP244" s="306"/>
    </row>
    <row r="245" spans="1:224" x14ac:dyDescent="0.2">
      <c r="A245" s="142" t="s">
        <v>757</v>
      </c>
      <c r="B245" s="142" t="s">
        <v>758</v>
      </c>
      <c r="C245" s="142"/>
      <c r="D245" s="142"/>
      <c r="E245" s="246">
        <v>184</v>
      </c>
      <c r="F245" s="246">
        <v>39</v>
      </c>
      <c r="G245" s="246">
        <v>52</v>
      </c>
      <c r="H245" s="246">
        <v>8</v>
      </c>
      <c r="I245" s="246">
        <v>29</v>
      </c>
      <c r="J245" s="246">
        <v>13</v>
      </c>
      <c r="K245" s="246">
        <v>17</v>
      </c>
      <c r="L245" s="246">
        <v>6</v>
      </c>
      <c r="M245" s="246">
        <v>6</v>
      </c>
      <c r="N245" s="246">
        <v>9</v>
      </c>
      <c r="O245" s="246">
        <v>5</v>
      </c>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6"/>
      <c r="AL245" s="306"/>
      <c r="AM245" s="306"/>
      <c r="AN245" s="306"/>
      <c r="AO245" s="306"/>
      <c r="AP245" s="306"/>
      <c r="AQ245" s="306"/>
      <c r="AR245" s="306"/>
      <c r="AS245" s="306"/>
      <c r="AT245" s="306"/>
      <c r="AU245" s="306"/>
      <c r="AV245" s="306"/>
      <c r="AW245" s="306"/>
      <c r="AX245" s="306"/>
      <c r="AY245" s="306"/>
      <c r="AZ245" s="306"/>
      <c r="BA245" s="306"/>
      <c r="BB245" s="306"/>
      <c r="BC245" s="306"/>
      <c r="BD245" s="306"/>
      <c r="BE245" s="306"/>
      <c r="BF245" s="306"/>
      <c r="BG245" s="306"/>
      <c r="BH245" s="306"/>
      <c r="BI245" s="306"/>
      <c r="BJ245" s="306"/>
      <c r="BK245" s="306"/>
      <c r="BL245" s="306"/>
      <c r="BM245" s="306"/>
      <c r="BN245" s="306"/>
      <c r="BO245" s="306"/>
      <c r="BP245" s="306"/>
      <c r="BQ245" s="306"/>
      <c r="BR245" s="306"/>
      <c r="BS245" s="306"/>
      <c r="BT245" s="306"/>
      <c r="BU245" s="306"/>
      <c r="BV245" s="306"/>
      <c r="BW245" s="306"/>
      <c r="BX245" s="306"/>
      <c r="BY245" s="306"/>
      <c r="BZ245" s="306"/>
      <c r="CA245" s="306"/>
      <c r="CB245" s="306"/>
      <c r="CC245" s="306"/>
      <c r="CD245" s="306"/>
      <c r="CE245" s="306"/>
      <c r="CF245" s="306"/>
      <c r="CG245" s="306"/>
      <c r="CH245" s="306"/>
      <c r="CI245" s="306"/>
      <c r="CJ245" s="306"/>
      <c r="CK245" s="306"/>
      <c r="CL245" s="306"/>
      <c r="CM245" s="306"/>
      <c r="CN245" s="306"/>
      <c r="CO245" s="306"/>
      <c r="CP245" s="306"/>
      <c r="CQ245" s="306"/>
      <c r="CR245" s="306"/>
      <c r="CS245" s="306"/>
      <c r="CT245" s="306"/>
      <c r="CU245" s="306"/>
      <c r="CV245" s="306"/>
      <c r="CW245" s="306"/>
      <c r="CX245" s="306"/>
      <c r="CY245" s="306"/>
      <c r="CZ245" s="306"/>
      <c r="DA245" s="306"/>
      <c r="DB245" s="306"/>
      <c r="DC245" s="306"/>
      <c r="DD245" s="306"/>
      <c r="DE245" s="306"/>
      <c r="DF245" s="306"/>
      <c r="DG245" s="306"/>
      <c r="DH245" s="306"/>
      <c r="DI245" s="306"/>
      <c r="DJ245" s="306"/>
      <c r="DK245" s="306"/>
      <c r="DL245" s="306"/>
      <c r="DM245" s="306"/>
      <c r="DN245" s="306"/>
      <c r="DO245" s="306"/>
      <c r="DP245" s="306"/>
      <c r="DQ245" s="306"/>
      <c r="DR245" s="306"/>
      <c r="DS245" s="306"/>
      <c r="DT245" s="306"/>
      <c r="DU245" s="306"/>
      <c r="DV245" s="306"/>
      <c r="DW245" s="306"/>
      <c r="DX245" s="306"/>
      <c r="DY245" s="306"/>
      <c r="DZ245" s="306"/>
      <c r="EA245" s="306"/>
      <c r="EB245" s="306"/>
      <c r="EC245" s="306"/>
      <c r="ED245" s="306"/>
      <c r="EE245" s="306"/>
      <c r="EF245" s="306"/>
      <c r="EG245" s="306"/>
      <c r="EH245" s="306"/>
      <c r="EI245" s="306"/>
      <c r="EJ245" s="306"/>
      <c r="EK245" s="306"/>
      <c r="EL245" s="306"/>
      <c r="EM245" s="306"/>
      <c r="EN245" s="306"/>
      <c r="EO245" s="306"/>
      <c r="EP245" s="306"/>
      <c r="EQ245" s="306"/>
      <c r="ER245" s="306"/>
      <c r="ES245" s="306"/>
      <c r="ET245" s="306"/>
      <c r="EU245" s="306"/>
      <c r="EV245" s="306"/>
      <c r="EW245" s="306"/>
      <c r="EX245" s="306"/>
      <c r="EY245" s="306"/>
      <c r="EZ245" s="306"/>
      <c r="FA245" s="306"/>
      <c r="FB245" s="306"/>
      <c r="FC245" s="306"/>
      <c r="FD245" s="306"/>
      <c r="FE245" s="306"/>
      <c r="FF245" s="306"/>
      <c r="FG245" s="306"/>
      <c r="FH245" s="306"/>
      <c r="FI245" s="306"/>
      <c r="FJ245" s="306"/>
      <c r="FK245" s="306"/>
      <c r="FL245" s="306"/>
      <c r="FM245" s="306"/>
      <c r="FN245" s="306"/>
      <c r="FO245" s="306"/>
      <c r="FP245" s="306"/>
      <c r="FQ245" s="306"/>
      <c r="FR245" s="306"/>
      <c r="FS245" s="306"/>
      <c r="FT245" s="306"/>
      <c r="FU245" s="306"/>
      <c r="FV245" s="306"/>
      <c r="FW245" s="306"/>
      <c r="FX245" s="306"/>
      <c r="FY245" s="306"/>
      <c r="FZ245" s="306"/>
      <c r="GA245" s="306"/>
      <c r="GB245" s="306"/>
      <c r="GC245" s="306"/>
      <c r="GD245" s="306"/>
      <c r="GE245" s="306"/>
      <c r="GF245" s="306"/>
      <c r="GG245" s="306"/>
      <c r="GH245" s="306"/>
      <c r="GI245" s="306"/>
      <c r="GJ245" s="306"/>
      <c r="GK245" s="306"/>
      <c r="GL245" s="306"/>
      <c r="GM245" s="306"/>
      <c r="GN245" s="306"/>
      <c r="GO245" s="306"/>
      <c r="GP245" s="306"/>
      <c r="GQ245" s="306"/>
      <c r="GR245" s="306"/>
      <c r="GS245" s="306"/>
      <c r="GT245" s="306"/>
      <c r="GU245" s="306"/>
      <c r="GV245" s="306"/>
      <c r="GW245" s="306"/>
      <c r="GX245" s="306"/>
      <c r="GY245" s="306"/>
      <c r="GZ245" s="306"/>
      <c r="HA245" s="306"/>
      <c r="HB245" s="306"/>
      <c r="HC245" s="306"/>
      <c r="HD245" s="306"/>
      <c r="HE245" s="306"/>
      <c r="HF245" s="306"/>
      <c r="HG245" s="306"/>
      <c r="HH245" s="306"/>
      <c r="HI245" s="306"/>
      <c r="HJ245" s="306"/>
      <c r="HK245" s="306"/>
      <c r="HL245" s="306"/>
      <c r="HM245" s="306"/>
      <c r="HN245" s="306"/>
      <c r="HO245" s="306"/>
      <c r="HP245" s="306"/>
    </row>
    <row r="246" spans="1:224" x14ac:dyDescent="0.2">
      <c r="A246" s="142" t="s">
        <v>759</v>
      </c>
      <c r="B246" s="142" t="s">
        <v>760</v>
      </c>
      <c r="C246" s="142"/>
      <c r="D246" s="142"/>
      <c r="E246" s="246">
        <v>84</v>
      </c>
      <c r="F246" s="246">
        <v>26</v>
      </c>
      <c r="G246" s="246">
        <v>21</v>
      </c>
      <c r="H246" s="246">
        <v>15</v>
      </c>
      <c r="I246" s="246">
        <v>14</v>
      </c>
      <c r="J246" s="246">
        <v>0</v>
      </c>
      <c r="K246" s="246">
        <v>4</v>
      </c>
      <c r="L246" s="246">
        <v>0</v>
      </c>
      <c r="M246" s="246">
        <v>0</v>
      </c>
      <c r="N246" s="246">
        <v>1</v>
      </c>
      <c r="O246" s="246">
        <v>3</v>
      </c>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6"/>
      <c r="AL246" s="306"/>
      <c r="AM246" s="306"/>
      <c r="AN246" s="306"/>
      <c r="AO246" s="306"/>
      <c r="AP246" s="306"/>
      <c r="AQ246" s="306"/>
      <c r="AR246" s="306"/>
      <c r="AS246" s="306"/>
      <c r="AT246" s="306"/>
      <c r="AU246" s="306"/>
      <c r="AV246" s="306"/>
      <c r="AW246" s="306"/>
      <c r="AX246" s="306"/>
      <c r="AY246" s="306"/>
      <c r="AZ246" s="306"/>
      <c r="BA246" s="306"/>
      <c r="BB246" s="306"/>
      <c r="BC246" s="306"/>
      <c r="BD246" s="306"/>
      <c r="BE246" s="306"/>
      <c r="BF246" s="306"/>
      <c r="BG246" s="306"/>
      <c r="BH246" s="306"/>
      <c r="BI246" s="306"/>
      <c r="BJ246" s="306"/>
      <c r="BK246" s="306"/>
      <c r="BL246" s="306"/>
      <c r="BM246" s="306"/>
      <c r="BN246" s="306"/>
      <c r="BO246" s="306"/>
      <c r="BP246" s="306"/>
      <c r="BQ246" s="306"/>
      <c r="BR246" s="306"/>
      <c r="BS246" s="306"/>
      <c r="BT246" s="306"/>
      <c r="BU246" s="306"/>
      <c r="BV246" s="306"/>
      <c r="BW246" s="306"/>
      <c r="BX246" s="306"/>
      <c r="BY246" s="306"/>
      <c r="BZ246" s="306"/>
      <c r="CA246" s="306"/>
      <c r="CB246" s="306"/>
      <c r="CC246" s="306"/>
      <c r="CD246" s="306"/>
      <c r="CE246" s="306"/>
      <c r="CF246" s="306"/>
      <c r="CG246" s="306"/>
      <c r="CH246" s="306"/>
      <c r="CI246" s="306"/>
      <c r="CJ246" s="306"/>
      <c r="CK246" s="306"/>
      <c r="CL246" s="306"/>
      <c r="CM246" s="306"/>
      <c r="CN246" s="306"/>
      <c r="CO246" s="306"/>
      <c r="CP246" s="306"/>
      <c r="CQ246" s="306"/>
      <c r="CR246" s="306"/>
      <c r="CS246" s="306"/>
      <c r="CT246" s="306"/>
      <c r="CU246" s="306"/>
      <c r="CV246" s="306"/>
      <c r="CW246" s="306"/>
      <c r="CX246" s="306"/>
      <c r="CY246" s="306"/>
      <c r="CZ246" s="306"/>
      <c r="DA246" s="306"/>
      <c r="DB246" s="306"/>
      <c r="DC246" s="306"/>
      <c r="DD246" s="306"/>
      <c r="DE246" s="306"/>
      <c r="DF246" s="306"/>
      <c r="DG246" s="306"/>
      <c r="DH246" s="306"/>
      <c r="DI246" s="306"/>
      <c r="DJ246" s="306"/>
      <c r="DK246" s="306"/>
      <c r="DL246" s="306"/>
      <c r="DM246" s="306"/>
      <c r="DN246" s="306"/>
      <c r="DO246" s="306"/>
      <c r="DP246" s="306"/>
      <c r="DQ246" s="306"/>
      <c r="DR246" s="306"/>
      <c r="DS246" s="306"/>
      <c r="DT246" s="306"/>
      <c r="DU246" s="306"/>
      <c r="DV246" s="306"/>
      <c r="DW246" s="306"/>
      <c r="DX246" s="306"/>
      <c r="DY246" s="306"/>
      <c r="DZ246" s="306"/>
      <c r="EA246" s="306"/>
      <c r="EB246" s="306"/>
      <c r="EC246" s="306"/>
      <c r="ED246" s="306"/>
      <c r="EE246" s="306"/>
      <c r="EF246" s="306"/>
      <c r="EG246" s="306"/>
      <c r="EH246" s="306"/>
      <c r="EI246" s="306"/>
      <c r="EJ246" s="306"/>
      <c r="EK246" s="306"/>
      <c r="EL246" s="306"/>
      <c r="EM246" s="306"/>
      <c r="EN246" s="306"/>
      <c r="EO246" s="306"/>
      <c r="EP246" s="306"/>
      <c r="EQ246" s="306"/>
      <c r="ER246" s="306"/>
      <c r="ES246" s="306"/>
      <c r="ET246" s="306"/>
      <c r="EU246" s="306"/>
      <c r="EV246" s="306"/>
      <c r="EW246" s="306"/>
      <c r="EX246" s="306"/>
      <c r="EY246" s="306"/>
      <c r="EZ246" s="306"/>
      <c r="FA246" s="306"/>
      <c r="FB246" s="306"/>
      <c r="FC246" s="306"/>
      <c r="FD246" s="306"/>
      <c r="FE246" s="306"/>
      <c r="FF246" s="306"/>
      <c r="FG246" s="306"/>
      <c r="FH246" s="306"/>
      <c r="FI246" s="306"/>
      <c r="FJ246" s="306"/>
      <c r="FK246" s="306"/>
      <c r="FL246" s="306"/>
      <c r="FM246" s="306"/>
      <c r="FN246" s="306"/>
      <c r="FO246" s="306"/>
      <c r="FP246" s="306"/>
      <c r="FQ246" s="306"/>
      <c r="FR246" s="306"/>
      <c r="FS246" s="306"/>
      <c r="FT246" s="306"/>
      <c r="FU246" s="306"/>
      <c r="FV246" s="306"/>
      <c r="FW246" s="306"/>
      <c r="FX246" s="306"/>
      <c r="FY246" s="306"/>
      <c r="FZ246" s="306"/>
      <c r="GA246" s="306"/>
      <c r="GB246" s="306"/>
      <c r="GC246" s="306"/>
      <c r="GD246" s="306"/>
      <c r="GE246" s="306"/>
      <c r="GF246" s="306"/>
      <c r="GG246" s="306"/>
      <c r="GH246" s="306"/>
      <c r="GI246" s="306"/>
      <c r="GJ246" s="306"/>
      <c r="GK246" s="306"/>
      <c r="GL246" s="306"/>
      <c r="GM246" s="306"/>
      <c r="GN246" s="306"/>
      <c r="GO246" s="306"/>
      <c r="GP246" s="306"/>
      <c r="GQ246" s="306"/>
      <c r="GR246" s="306"/>
      <c r="GS246" s="306"/>
      <c r="GT246" s="306"/>
      <c r="GU246" s="306"/>
      <c r="GV246" s="306"/>
      <c r="GW246" s="306"/>
      <c r="GX246" s="306"/>
      <c r="GY246" s="306"/>
      <c r="GZ246" s="306"/>
      <c r="HA246" s="306"/>
      <c r="HB246" s="306"/>
      <c r="HC246" s="306"/>
      <c r="HD246" s="306"/>
      <c r="HE246" s="306"/>
      <c r="HF246" s="306"/>
      <c r="HG246" s="306"/>
      <c r="HH246" s="306"/>
      <c r="HI246" s="306"/>
      <c r="HJ246" s="306"/>
      <c r="HK246" s="306"/>
      <c r="HL246" s="306"/>
      <c r="HM246" s="306"/>
      <c r="HN246" s="306"/>
      <c r="HO246" s="306"/>
      <c r="HP246" s="306"/>
    </row>
    <row r="247" spans="1:224" x14ac:dyDescent="0.2">
      <c r="A247" s="142" t="s">
        <v>761</v>
      </c>
      <c r="B247" s="142" t="s">
        <v>762</v>
      </c>
      <c r="C247" s="142"/>
      <c r="D247" s="142"/>
      <c r="E247" s="246">
        <v>252</v>
      </c>
      <c r="F247" s="246">
        <v>12</v>
      </c>
      <c r="G247" s="246">
        <v>14</v>
      </c>
      <c r="H247" s="246">
        <v>4</v>
      </c>
      <c r="I247" s="246">
        <v>2</v>
      </c>
      <c r="J247" s="246">
        <v>16</v>
      </c>
      <c r="K247" s="246">
        <v>12</v>
      </c>
      <c r="L247" s="246">
        <v>154</v>
      </c>
      <c r="M247" s="246">
        <v>30</v>
      </c>
      <c r="N247" s="246">
        <v>8</v>
      </c>
      <c r="O247" s="246">
        <v>0</v>
      </c>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6"/>
      <c r="AL247" s="306"/>
      <c r="AM247" s="306"/>
      <c r="AN247" s="306"/>
      <c r="AO247" s="306"/>
      <c r="AP247" s="306"/>
      <c r="AQ247" s="306"/>
      <c r="AR247" s="306"/>
      <c r="AS247" s="306"/>
      <c r="AT247" s="306"/>
      <c r="AU247" s="306"/>
      <c r="AV247" s="306"/>
      <c r="AW247" s="306"/>
      <c r="AX247" s="306"/>
      <c r="AY247" s="306"/>
      <c r="AZ247" s="306"/>
      <c r="BA247" s="306"/>
      <c r="BB247" s="306"/>
      <c r="BC247" s="306"/>
      <c r="BD247" s="306"/>
      <c r="BE247" s="306"/>
      <c r="BF247" s="306"/>
      <c r="BG247" s="306"/>
      <c r="BH247" s="306"/>
      <c r="BI247" s="306"/>
      <c r="BJ247" s="306"/>
      <c r="BK247" s="306"/>
      <c r="BL247" s="306"/>
      <c r="BM247" s="306"/>
      <c r="BN247" s="306"/>
      <c r="BO247" s="306"/>
      <c r="BP247" s="306"/>
      <c r="BQ247" s="306"/>
      <c r="BR247" s="306"/>
      <c r="BS247" s="306"/>
      <c r="BT247" s="306"/>
      <c r="BU247" s="306"/>
      <c r="BV247" s="306"/>
      <c r="BW247" s="306"/>
      <c r="BX247" s="306"/>
      <c r="BY247" s="306"/>
      <c r="BZ247" s="306"/>
      <c r="CA247" s="306"/>
      <c r="CB247" s="306"/>
      <c r="CC247" s="306"/>
      <c r="CD247" s="306"/>
      <c r="CE247" s="306"/>
      <c r="CF247" s="306"/>
      <c r="CG247" s="306"/>
      <c r="CH247" s="306"/>
      <c r="CI247" s="306"/>
      <c r="CJ247" s="306"/>
      <c r="CK247" s="306"/>
      <c r="CL247" s="306"/>
      <c r="CM247" s="306"/>
      <c r="CN247" s="306"/>
      <c r="CO247" s="306"/>
      <c r="CP247" s="306"/>
      <c r="CQ247" s="306"/>
      <c r="CR247" s="306"/>
      <c r="CS247" s="306"/>
      <c r="CT247" s="306"/>
      <c r="CU247" s="306"/>
      <c r="CV247" s="306"/>
      <c r="CW247" s="306"/>
      <c r="CX247" s="306"/>
      <c r="CY247" s="306"/>
      <c r="CZ247" s="306"/>
      <c r="DA247" s="306"/>
      <c r="DB247" s="306"/>
      <c r="DC247" s="306"/>
      <c r="DD247" s="306"/>
      <c r="DE247" s="306"/>
      <c r="DF247" s="306"/>
      <c r="DG247" s="306"/>
      <c r="DH247" s="306"/>
      <c r="DI247" s="306"/>
      <c r="DJ247" s="306"/>
      <c r="DK247" s="306"/>
      <c r="DL247" s="306"/>
      <c r="DM247" s="306"/>
      <c r="DN247" s="306"/>
      <c r="DO247" s="306"/>
      <c r="DP247" s="306"/>
      <c r="DQ247" s="306"/>
      <c r="DR247" s="306"/>
      <c r="DS247" s="306"/>
      <c r="DT247" s="306"/>
      <c r="DU247" s="306"/>
      <c r="DV247" s="306"/>
      <c r="DW247" s="306"/>
      <c r="DX247" s="306"/>
      <c r="DY247" s="306"/>
      <c r="DZ247" s="306"/>
      <c r="EA247" s="306"/>
      <c r="EB247" s="306"/>
      <c r="EC247" s="306"/>
      <c r="ED247" s="306"/>
      <c r="EE247" s="306"/>
      <c r="EF247" s="306"/>
      <c r="EG247" s="306"/>
      <c r="EH247" s="306"/>
      <c r="EI247" s="306"/>
      <c r="EJ247" s="306"/>
      <c r="EK247" s="306"/>
      <c r="EL247" s="306"/>
      <c r="EM247" s="306"/>
      <c r="EN247" s="306"/>
      <c r="EO247" s="306"/>
      <c r="EP247" s="306"/>
      <c r="EQ247" s="306"/>
      <c r="ER247" s="306"/>
      <c r="ES247" s="306"/>
      <c r="ET247" s="306"/>
      <c r="EU247" s="306"/>
      <c r="EV247" s="306"/>
      <c r="EW247" s="306"/>
      <c r="EX247" s="306"/>
      <c r="EY247" s="306"/>
      <c r="EZ247" s="306"/>
      <c r="FA247" s="306"/>
      <c r="FB247" s="306"/>
      <c r="FC247" s="306"/>
      <c r="FD247" s="306"/>
      <c r="FE247" s="306"/>
      <c r="FF247" s="306"/>
      <c r="FG247" s="306"/>
      <c r="FH247" s="306"/>
      <c r="FI247" s="306"/>
      <c r="FJ247" s="306"/>
      <c r="FK247" s="306"/>
      <c r="FL247" s="306"/>
      <c r="FM247" s="306"/>
      <c r="FN247" s="306"/>
      <c r="FO247" s="306"/>
      <c r="FP247" s="306"/>
      <c r="FQ247" s="306"/>
      <c r="FR247" s="306"/>
      <c r="FS247" s="306"/>
      <c r="FT247" s="306"/>
      <c r="FU247" s="306"/>
      <c r="FV247" s="306"/>
      <c r="FW247" s="306"/>
      <c r="FX247" s="306"/>
      <c r="FY247" s="306"/>
      <c r="FZ247" s="306"/>
      <c r="GA247" s="306"/>
      <c r="GB247" s="306"/>
      <c r="GC247" s="306"/>
      <c r="GD247" s="306"/>
      <c r="GE247" s="306"/>
      <c r="GF247" s="306"/>
      <c r="GG247" s="306"/>
      <c r="GH247" s="306"/>
      <c r="GI247" s="306"/>
      <c r="GJ247" s="306"/>
      <c r="GK247" s="306"/>
      <c r="GL247" s="306"/>
      <c r="GM247" s="306"/>
      <c r="GN247" s="306"/>
      <c r="GO247" s="306"/>
      <c r="GP247" s="306"/>
      <c r="GQ247" s="306"/>
      <c r="GR247" s="306"/>
      <c r="GS247" s="306"/>
      <c r="GT247" s="306"/>
      <c r="GU247" s="306"/>
      <c r="GV247" s="306"/>
      <c r="GW247" s="306"/>
      <c r="GX247" s="306"/>
      <c r="GY247" s="306"/>
      <c r="GZ247" s="306"/>
      <c r="HA247" s="306"/>
      <c r="HB247" s="306"/>
      <c r="HC247" s="306"/>
      <c r="HD247" s="306"/>
      <c r="HE247" s="306"/>
      <c r="HF247" s="306"/>
      <c r="HG247" s="306"/>
      <c r="HH247" s="306"/>
      <c r="HI247" s="306"/>
      <c r="HJ247" s="306"/>
      <c r="HK247" s="306"/>
      <c r="HL247" s="306"/>
      <c r="HM247" s="306"/>
      <c r="HN247" s="306"/>
      <c r="HO247" s="306"/>
      <c r="HP247" s="306"/>
    </row>
    <row r="248" spans="1:224" x14ac:dyDescent="0.2">
      <c r="A248" s="142" t="s">
        <v>763</v>
      </c>
      <c r="B248" s="142" t="s">
        <v>764</v>
      </c>
      <c r="C248" s="142"/>
      <c r="D248" s="142"/>
      <c r="E248" s="246">
        <v>45</v>
      </c>
      <c r="F248" s="246">
        <v>5</v>
      </c>
      <c r="G248" s="246">
        <v>22</v>
      </c>
      <c r="H248" s="246">
        <v>5</v>
      </c>
      <c r="I248" s="246">
        <v>3</v>
      </c>
      <c r="J248" s="246">
        <v>1</v>
      </c>
      <c r="K248" s="246">
        <v>2</v>
      </c>
      <c r="L248" s="246">
        <v>0</v>
      </c>
      <c r="M248" s="246">
        <v>2</v>
      </c>
      <c r="N248" s="246">
        <v>4</v>
      </c>
      <c r="O248" s="246">
        <v>1</v>
      </c>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6"/>
      <c r="AL248" s="306"/>
      <c r="AM248" s="306"/>
      <c r="AN248" s="306"/>
      <c r="AO248" s="306"/>
      <c r="AP248" s="306"/>
      <c r="AQ248" s="306"/>
      <c r="AR248" s="306"/>
      <c r="AS248" s="306"/>
      <c r="AT248" s="306"/>
      <c r="AU248" s="306"/>
      <c r="AV248" s="306"/>
      <c r="AW248" s="306"/>
      <c r="AX248" s="306"/>
      <c r="AY248" s="306"/>
      <c r="AZ248" s="306"/>
      <c r="BA248" s="306"/>
      <c r="BB248" s="306"/>
      <c r="BC248" s="306"/>
      <c r="BD248" s="306"/>
      <c r="BE248" s="306"/>
      <c r="BF248" s="306"/>
      <c r="BG248" s="306"/>
      <c r="BH248" s="306"/>
      <c r="BI248" s="306"/>
      <c r="BJ248" s="306"/>
      <c r="BK248" s="306"/>
      <c r="BL248" s="306"/>
      <c r="BM248" s="306"/>
      <c r="BN248" s="306"/>
      <c r="BO248" s="306"/>
      <c r="BP248" s="306"/>
      <c r="BQ248" s="306"/>
      <c r="BR248" s="306"/>
      <c r="BS248" s="306"/>
      <c r="BT248" s="306"/>
      <c r="BU248" s="306"/>
      <c r="BV248" s="306"/>
      <c r="BW248" s="306"/>
      <c r="BX248" s="306"/>
      <c r="BY248" s="306"/>
      <c r="BZ248" s="306"/>
      <c r="CA248" s="306"/>
      <c r="CB248" s="306"/>
      <c r="CC248" s="306"/>
      <c r="CD248" s="306"/>
      <c r="CE248" s="306"/>
      <c r="CF248" s="306"/>
      <c r="CG248" s="306"/>
      <c r="CH248" s="306"/>
      <c r="CI248" s="306"/>
      <c r="CJ248" s="306"/>
      <c r="CK248" s="306"/>
      <c r="CL248" s="306"/>
      <c r="CM248" s="306"/>
      <c r="CN248" s="306"/>
      <c r="CO248" s="306"/>
      <c r="CP248" s="306"/>
      <c r="CQ248" s="306"/>
      <c r="CR248" s="306"/>
      <c r="CS248" s="306"/>
      <c r="CT248" s="306"/>
      <c r="CU248" s="306"/>
      <c r="CV248" s="306"/>
      <c r="CW248" s="306"/>
      <c r="CX248" s="306"/>
      <c r="CY248" s="306"/>
      <c r="CZ248" s="306"/>
      <c r="DA248" s="306"/>
      <c r="DB248" s="306"/>
      <c r="DC248" s="306"/>
      <c r="DD248" s="306"/>
      <c r="DE248" s="306"/>
      <c r="DF248" s="306"/>
      <c r="DG248" s="306"/>
      <c r="DH248" s="306"/>
      <c r="DI248" s="306"/>
      <c r="DJ248" s="306"/>
      <c r="DK248" s="306"/>
      <c r="DL248" s="306"/>
      <c r="DM248" s="306"/>
      <c r="DN248" s="306"/>
      <c r="DO248" s="306"/>
      <c r="DP248" s="306"/>
      <c r="DQ248" s="306"/>
      <c r="DR248" s="306"/>
      <c r="DS248" s="306"/>
      <c r="DT248" s="306"/>
      <c r="DU248" s="306"/>
      <c r="DV248" s="306"/>
      <c r="DW248" s="306"/>
      <c r="DX248" s="306"/>
      <c r="DY248" s="306"/>
      <c r="DZ248" s="306"/>
      <c r="EA248" s="306"/>
      <c r="EB248" s="306"/>
      <c r="EC248" s="306"/>
      <c r="ED248" s="306"/>
      <c r="EE248" s="306"/>
      <c r="EF248" s="306"/>
      <c r="EG248" s="306"/>
      <c r="EH248" s="306"/>
      <c r="EI248" s="306"/>
      <c r="EJ248" s="306"/>
      <c r="EK248" s="306"/>
      <c r="EL248" s="306"/>
      <c r="EM248" s="306"/>
      <c r="EN248" s="306"/>
      <c r="EO248" s="306"/>
      <c r="EP248" s="306"/>
      <c r="EQ248" s="306"/>
      <c r="ER248" s="306"/>
      <c r="ES248" s="306"/>
      <c r="ET248" s="306"/>
      <c r="EU248" s="306"/>
      <c r="EV248" s="306"/>
      <c r="EW248" s="306"/>
      <c r="EX248" s="306"/>
      <c r="EY248" s="306"/>
      <c r="EZ248" s="306"/>
      <c r="FA248" s="306"/>
      <c r="FB248" s="306"/>
      <c r="FC248" s="306"/>
      <c r="FD248" s="306"/>
      <c r="FE248" s="306"/>
      <c r="FF248" s="306"/>
      <c r="FG248" s="306"/>
      <c r="FH248" s="306"/>
      <c r="FI248" s="306"/>
      <c r="FJ248" s="306"/>
      <c r="FK248" s="306"/>
      <c r="FL248" s="306"/>
      <c r="FM248" s="306"/>
      <c r="FN248" s="306"/>
      <c r="FO248" s="306"/>
      <c r="FP248" s="306"/>
      <c r="FQ248" s="306"/>
      <c r="FR248" s="306"/>
      <c r="FS248" s="306"/>
      <c r="FT248" s="306"/>
      <c r="FU248" s="306"/>
      <c r="FV248" s="306"/>
      <c r="FW248" s="306"/>
      <c r="FX248" s="306"/>
      <c r="FY248" s="306"/>
      <c r="FZ248" s="306"/>
      <c r="GA248" s="306"/>
      <c r="GB248" s="306"/>
      <c r="GC248" s="306"/>
      <c r="GD248" s="306"/>
      <c r="GE248" s="306"/>
      <c r="GF248" s="306"/>
      <c r="GG248" s="306"/>
      <c r="GH248" s="306"/>
      <c r="GI248" s="306"/>
      <c r="GJ248" s="306"/>
      <c r="GK248" s="306"/>
      <c r="GL248" s="306"/>
      <c r="GM248" s="306"/>
      <c r="GN248" s="306"/>
      <c r="GO248" s="306"/>
      <c r="GP248" s="306"/>
      <c r="GQ248" s="306"/>
      <c r="GR248" s="306"/>
      <c r="GS248" s="306"/>
      <c r="GT248" s="306"/>
      <c r="GU248" s="306"/>
      <c r="GV248" s="306"/>
      <c r="GW248" s="306"/>
      <c r="GX248" s="306"/>
      <c r="GY248" s="306"/>
      <c r="GZ248" s="306"/>
      <c r="HA248" s="306"/>
      <c r="HB248" s="306"/>
      <c r="HC248" s="306"/>
      <c r="HD248" s="306"/>
      <c r="HE248" s="306"/>
      <c r="HF248" s="306"/>
      <c r="HG248" s="306"/>
      <c r="HH248" s="306"/>
      <c r="HI248" s="306"/>
      <c r="HJ248" s="306"/>
      <c r="HK248" s="306"/>
      <c r="HL248" s="306"/>
      <c r="HM248" s="306"/>
      <c r="HN248" s="306"/>
      <c r="HO248" s="306"/>
      <c r="HP248" s="306"/>
    </row>
    <row r="249" spans="1:224" x14ac:dyDescent="0.2">
      <c r="A249" s="142" t="s">
        <v>765</v>
      </c>
      <c r="B249" s="142" t="s">
        <v>766</v>
      </c>
      <c r="C249" s="142"/>
      <c r="D249" s="142"/>
      <c r="E249" s="246">
        <v>18</v>
      </c>
      <c r="F249" s="246">
        <v>10</v>
      </c>
      <c r="G249" s="246">
        <v>5</v>
      </c>
      <c r="H249" s="246">
        <v>3</v>
      </c>
      <c r="I249" s="246">
        <v>0</v>
      </c>
      <c r="J249" s="246">
        <v>0</v>
      </c>
      <c r="K249" s="246">
        <v>0</v>
      </c>
      <c r="L249" s="246">
        <v>0</v>
      </c>
      <c r="M249" s="246">
        <v>0</v>
      </c>
      <c r="N249" s="246">
        <v>0</v>
      </c>
      <c r="O249" s="246">
        <v>0</v>
      </c>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6"/>
      <c r="AL249" s="306"/>
      <c r="AM249" s="306"/>
      <c r="AN249" s="306"/>
      <c r="AO249" s="306"/>
      <c r="AP249" s="306"/>
      <c r="AQ249" s="306"/>
      <c r="AR249" s="306"/>
      <c r="AS249" s="306"/>
      <c r="AT249" s="306"/>
      <c r="AU249" s="306"/>
      <c r="AV249" s="306"/>
      <c r="AW249" s="306"/>
      <c r="AX249" s="306"/>
      <c r="AY249" s="306"/>
      <c r="AZ249" s="306"/>
      <c r="BA249" s="306"/>
      <c r="BB249" s="306"/>
      <c r="BC249" s="306"/>
      <c r="BD249" s="306"/>
      <c r="BE249" s="306"/>
      <c r="BF249" s="306"/>
      <c r="BG249" s="306"/>
      <c r="BH249" s="306"/>
      <c r="BI249" s="306"/>
      <c r="BJ249" s="306"/>
      <c r="BK249" s="306"/>
      <c r="BL249" s="306"/>
      <c r="BM249" s="306"/>
      <c r="BN249" s="306"/>
      <c r="BO249" s="306"/>
      <c r="BP249" s="306"/>
      <c r="BQ249" s="306"/>
      <c r="BR249" s="306"/>
      <c r="BS249" s="306"/>
      <c r="BT249" s="306"/>
      <c r="BU249" s="306"/>
      <c r="BV249" s="306"/>
      <c r="BW249" s="306"/>
      <c r="BX249" s="306"/>
      <c r="BY249" s="306"/>
      <c r="BZ249" s="306"/>
      <c r="CA249" s="306"/>
      <c r="CB249" s="306"/>
      <c r="CC249" s="306"/>
      <c r="CD249" s="306"/>
      <c r="CE249" s="306"/>
      <c r="CF249" s="306"/>
      <c r="CG249" s="306"/>
      <c r="CH249" s="306"/>
      <c r="CI249" s="306"/>
      <c r="CJ249" s="306"/>
      <c r="CK249" s="306"/>
      <c r="CL249" s="306"/>
      <c r="CM249" s="306"/>
      <c r="CN249" s="306"/>
      <c r="CO249" s="306"/>
      <c r="CP249" s="306"/>
      <c r="CQ249" s="306"/>
      <c r="CR249" s="306"/>
      <c r="CS249" s="306"/>
      <c r="CT249" s="306"/>
      <c r="CU249" s="306"/>
      <c r="CV249" s="306"/>
      <c r="CW249" s="306"/>
      <c r="CX249" s="306"/>
      <c r="CY249" s="306"/>
      <c r="CZ249" s="306"/>
      <c r="DA249" s="306"/>
      <c r="DB249" s="306"/>
      <c r="DC249" s="306"/>
      <c r="DD249" s="306"/>
      <c r="DE249" s="306"/>
      <c r="DF249" s="306"/>
      <c r="DG249" s="306"/>
      <c r="DH249" s="306"/>
      <c r="DI249" s="306"/>
      <c r="DJ249" s="306"/>
      <c r="DK249" s="306"/>
      <c r="DL249" s="306"/>
      <c r="DM249" s="306"/>
      <c r="DN249" s="306"/>
      <c r="DO249" s="306"/>
      <c r="DP249" s="306"/>
      <c r="DQ249" s="306"/>
      <c r="DR249" s="306"/>
      <c r="DS249" s="306"/>
      <c r="DT249" s="306"/>
      <c r="DU249" s="306"/>
      <c r="DV249" s="306"/>
      <c r="DW249" s="306"/>
      <c r="DX249" s="306"/>
      <c r="DY249" s="306"/>
      <c r="DZ249" s="306"/>
      <c r="EA249" s="306"/>
      <c r="EB249" s="306"/>
      <c r="EC249" s="306"/>
      <c r="ED249" s="306"/>
      <c r="EE249" s="306"/>
      <c r="EF249" s="306"/>
      <c r="EG249" s="306"/>
      <c r="EH249" s="306"/>
      <c r="EI249" s="306"/>
      <c r="EJ249" s="306"/>
      <c r="EK249" s="306"/>
      <c r="EL249" s="306"/>
      <c r="EM249" s="306"/>
      <c r="EN249" s="306"/>
      <c r="EO249" s="306"/>
      <c r="EP249" s="306"/>
      <c r="EQ249" s="306"/>
      <c r="ER249" s="306"/>
      <c r="ES249" s="306"/>
      <c r="ET249" s="306"/>
      <c r="EU249" s="306"/>
      <c r="EV249" s="306"/>
      <c r="EW249" s="306"/>
      <c r="EX249" s="306"/>
      <c r="EY249" s="306"/>
      <c r="EZ249" s="306"/>
      <c r="FA249" s="306"/>
      <c r="FB249" s="306"/>
      <c r="FC249" s="306"/>
      <c r="FD249" s="306"/>
      <c r="FE249" s="306"/>
      <c r="FF249" s="306"/>
      <c r="FG249" s="306"/>
      <c r="FH249" s="306"/>
      <c r="FI249" s="306"/>
      <c r="FJ249" s="306"/>
      <c r="FK249" s="306"/>
      <c r="FL249" s="306"/>
      <c r="FM249" s="306"/>
      <c r="FN249" s="306"/>
      <c r="FO249" s="306"/>
      <c r="FP249" s="306"/>
      <c r="FQ249" s="306"/>
      <c r="FR249" s="306"/>
      <c r="FS249" s="306"/>
      <c r="FT249" s="306"/>
      <c r="FU249" s="306"/>
      <c r="FV249" s="306"/>
      <c r="FW249" s="306"/>
      <c r="FX249" s="306"/>
      <c r="FY249" s="306"/>
      <c r="FZ249" s="306"/>
      <c r="GA249" s="306"/>
      <c r="GB249" s="306"/>
      <c r="GC249" s="306"/>
      <c r="GD249" s="306"/>
      <c r="GE249" s="306"/>
      <c r="GF249" s="306"/>
      <c r="GG249" s="306"/>
      <c r="GH249" s="306"/>
      <c r="GI249" s="306"/>
      <c r="GJ249" s="306"/>
      <c r="GK249" s="306"/>
      <c r="GL249" s="306"/>
      <c r="GM249" s="306"/>
      <c r="GN249" s="306"/>
      <c r="GO249" s="306"/>
      <c r="GP249" s="306"/>
      <c r="GQ249" s="306"/>
      <c r="GR249" s="306"/>
      <c r="GS249" s="306"/>
      <c r="GT249" s="306"/>
      <c r="GU249" s="306"/>
      <c r="GV249" s="306"/>
      <c r="GW249" s="306"/>
      <c r="GX249" s="306"/>
      <c r="GY249" s="306"/>
      <c r="GZ249" s="306"/>
      <c r="HA249" s="306"/>
      <c r="HB249" s="306"/>
      <c r="HC249" s="306"/>
      <c r="HD249" s="306"/>
      <c r="HE249" s="306"/>
      <c r="HF249" s="306"/>
      <c r="HG249" s="306"/>
      <c r="HH249" s="306"/>
      <c r="HI249" s="306"/>
      <c r="HJ249" s="306"/>
      <c r="HK249" s="306"/>
      <c r="HL249" s="306"/>
      <c r="HM249" s="306"/>
      <c r="HN249" s="306"/>
      <c r="HO249" s="306"/>
      <c r="HP249" s="306"/>
    </row>
    <row r="250" spans="1:224" x14ac:dyDescent="0.2">
      <c r="A250" s="142" t="s">
        <v>767</v>
      </c>
      <c r="B250" s="142" t="s">
        <v>768</v>
      </c>
      <c r="C250" s="142"/>
      <c r="D250" s="142"/>
      <c r="E250" s="246">
        <v>12</v>
      </c>
      <c r="F250" s="246">
        <v>7</v>
      </c>
      <c r="G250" s="246">
        <v>1</v>
      </c>
      <c r="H250" s="246">
        <v>0</v>
      </c>
      <c r="I250" s="246">
        <v>0</v>
      </c>
      <c r="J250" s="246">
        <v>0</v>
      </c>
      <c r="K250" s="246">
        <v>1</v>
      </c>
      <c r="L250" s="246">
        <v>0</v>
      </c>
      <c r="M250" s="246">
        <v>2</v>
      </c>
      <c r="N250" s="246">
        <v>1</v>
      </c>
      <c r="O250" s="246">
        <v>0</v>
      </c>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6"/>
      <c r="AL250" s="306"/>
      <c r="AM250" s="306"/>
      <c r="AN250" s="306"/>
      <c r="AO250" s="306"/>
      <c r="AP250" s="306"/>
      <c r="AQ250" s="306"/>
      <c r="AR250" s="306"/>
      <c r="AS250" s="306"/>
      <c r="AT250" s="306"/>
      <c r="AU250" s="306"/>
      <c r="AV250" s="306"/>
      <c r="AW250" s="306"/>
      <c r="AX250" s="306"/>
      <c r="AY250" s="306"/>
      <c r="AZ250" s="306"/>
      <c r="BA250" s="306"/>
      <c r="BB250" s="306"/>
      <c r="BC250" s="306"/>
      <c r="BD250" s="306"/>
      <c r="BE250" s="306"/>
      <c r="BF250" s="306"/>
      <c r="BG250" s="306"/>
      <c r="BH250" s="306"/>
      <c r="BI250" s="306"/>
      <c r="BJ250" s="306"/>
      <c r="BK250" s="306"/>
      <c r="BL250" s="306"/>
      <c r="BM250" s="306"/>
      <c r="BN250" s="306"/>
      <c r="BO250" s="306"/>
      <c r="BP250" s="306"/>
      <c r="BQ250" s="306"/>
      <c r="BR250" s="306"/>
      <c r="BS250" s="306"/>
      <c r="BT250" s="306"/>
      <c r="BU250" s="306"/>
      <c r="BV250" s="306"/>
      <c r="BW250" s="306"/>
      <c r="BX250" s="306"/>
      <c r="BY250" s="306"/>
      <c r="BZ250" s="306"/>
      <c r="CA250" s="306"/>
      <c r="CB250" s="306"/>
      <c r="CC250" s="306"/>
      <c r="CD250" s="306"/>
      <c r="CE250" s="306"/>
      <c r="CF250" s="306"/>
      <c r="CG250" s="306"/>
      <c r="CH250" s="306"/>
      <c r="CI250" s="306"/>
      <c r="CJ250" s="306"/>
      <c r="CK250" s="306"/>
      <c r="CL250" s="306"/>
      <c r="CM250" s="306"/>
      <c r="CN250" s="306"/>
      <c r="CO250" s="306"/>
      <c r="CP250" s="306"/>
      <c r="CQ250" s="306"/>
      <c r="CR250" s="306"/>
      <c r="CS250" s="306"/>
      <c r="CT250" s="306"/>
      <c r="CU250" s="306"/>
      <c r="CV250" s="306"/>
      <c r="CW250" s="306"/>
      <c r="CX250" s="306"/>
      <c r="CY250" s="306"/>
      <c r="CZ250" s="306"/>
      <c r="DA250" s="306"/>
      <c r="DB250" s="306"/>
      <c r="DC250" s="306"/>
      <c r="DD250" s="306"/>
      <c r="DE250" s="306"/>
      <c r="DF250" s="306"/>
      <c r="DG250" s="306"/>
      <c r="DH250" s="306"/>
      <c r="DI250" s="306"/>
      <c r="DJ250" s="306"/>
      <c r="DK250" s="306"/>
      <c r="DL250" s="306"/>
      <c r="DM250" s="306"/>
      <c r="DN250" s="306"/>
      <c r="DO250" s="306"/>
      <c r="DP250" s="306"/>
      <c r="DQ250" s="306"/>
      <c r="DR250" s="306"/>
      <c r="DS250" s="306"/>
      <c r="DT250" s="306"/>
      <c r="DU250" s="306"/>
      <c r="DV250" s="306"/>
      <c r="DW250" s="306"/>
      <c r="DX250" s="306"/>
      <c r="DY250" s="306"/>
      <c r="DZ250" s="306"/>
      <c r="EA250" s="306"/>
      <c r="EB250" s="306"/>
      <c r="EC250" s="306"/>
      <c r="ED250" s="306"/>
      <c r="EE250" s="306"/>
      <c r="EF250" s="306"/>
      <c r="EG250" s="306"/>
      <c r="EH250" s="306"/>
      <c r="EI250" s="306"/>
      <c r="EJ250" s="306"/>
      <c r="EK250" s="306"/>
      <c r="EL250" s="306"/>
      <c r="EM250" s="306"/>
      <c r="EN250" s="306"/>
      <c r="EO250" s="306"/>
      <c r="EP250" s="306"/>
      <c r="EQ250" s="306"/>
      <c r="ER250" s="306"/>
      <c r="ES250" s="306"/>
      <c r="ET250" s="306"/>
      <c r="EU250" s="306"/>
      <c r="EV250" s="306"/>
      <c r="EW250" s="306"/>
      <c r="EX250" s="306"/>
      <c r="EY250" s="306"/>
      <c r="EZ250" s="306"/>
      <c r="FA250" s="306"/>
      <c r="FB250" s="306"/>
      <c r="FC250" s="306"/>
      <c r="FD250" s="306"/>
      <c r="FE250" s="306"/>
      <c r="FF250" s="306"/>
      <c r="FG250" s="306"/>
      <c r="FH250" s="306"/>
      <c r="FI250" s="306"/>
      <c r="FJ250" s="306"/>
      <c r="FK250" s="306"/>
      <c r="FL250" s="306"/>
      <c r="FM250" s="306"/>
      <c r="FN250" s="306"/>
      <c r="FO250" s="306"/>
      <c r="FP250" s="306"/>
      <c r="FQ250" s="306"/>
      <c r="FR250" s="306"/>
      <c r="FS250" s="306"/>
      <c r="FT250" s="306"/>
      <c r="FU250" s="306"/>
      <c r="FV250" s="306"/>
      <c r="FW250" s="306"/>
      <c r="FX250" s="306"/>
      <c r="FY250" s="306"/>
      <c r="FZ250" s="306"/>
      <c r="GA250" s="306"/>
      <c r="GB250" s="306"/>
      <c r="GC250" s="306"/>
      <c r="GD250" s="306"/>
      <c r="GE250" s="306"/>
      <c r="GF250" s="306"/>
      <c r="GG250" s="306"/>
      <c r="GH250" s="306"/>
      <c r="GI250" s="306"/>
      <c r="GJ250" s="306"/>
      <c r="GK250" s="306"/>
      <c r="GL250" s="306"/>
      <c r="GM250" s="306"/>
      <c r="GN250" s="306"/>
      <c r="GO250" s="306"/>
      <c r="GP250" s="306"/>
      <c r="GQ250" s="306"/>
      <c r="GR250" s="306"/>
      <c r="GS250" s="306"/>
      <c r="GT250" s="306"/>
      <c r="GU250" s="306"/>
      <c r="GV250" s="306"/>
      <c r="GW250" s="306"/>
      <c r="GX250" s="306"/>
      <c r="GY250" s="306"/>
      <c r="GZ250" s="306"/>
      <c r="HA250" s="306"/>
      <c r="HB250" s="306"/>
      <c r="HC250" s="306"/>
      <c r="HD250" s="306"/>
      <c r="HE250" s="306"/>
      <c r="HF250" s="306"/>
      <c r="HG250" s="306"/>
      <c r="HH250" s="306"/>
      <c r="HI250" s="306"/>
      <c r="HJ250" s="306"/>
      <c r="HK250" s="306"/>
      <c r="HL250" s="306"/>
      <c r="HM250" s="306"/>
      <c r="HN250" s="306"/>
      <c r="HO250" s="306"/>
      <c r="HP250" s="306"/>
    </row>
    <row r="251" spans="1:224" x14ac:dyDescent="0.2">
      <c r="A251" s="142" t="s">
        <v>769</v>
      </c>
      <c r="B251" s="142" t="s">
        <v>770</v>
      </c>
      <c r="C251" s="142"/>
      <c r="D251" s="142"/>
      <c r="E251" s="246">
        <v>21</v>
      </c>
      <c r="F251" s="246">
        <v>11</v>
      </c>
      <c r="G251" s="246">
        <v>0</v>
      </c>
      <c r="H251" s="246">
        <v>4</v>
      </c>
      <c r="I251" s="246">
        <v>1</v>
      </c>
      <c r="J251" s="246">
        <v>0</v>
      </c>
      <c r="K251" s="246">
        <v>3</v>
      </c>
      <c r="L251" s="246">
        <v>0</v>
      </c>
      <c r="M251" s="246">
        <v>0</v>
      </c>
      <c r="N251" s="246">
        <v>0</v>
      </c>
      <c r="O251" s="246">
        <v>2</v>
      </c>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6"/>
      <c r="AL251" s="306"/>
      <c r="AM251" s="306"/>
      <c r="AN251" s="306"/>
      <c r="AO251" s="306"/>
      <c r="AP251" s="306"/>
      <c r="AQ251" s="306"/>
      <c r="AR251" s="306"/>
      <c r="AS251" s="306"/>
      <c r="AT251" s="306"/>
      <c r="AU251" s="306"/>
      <c r="AV251" s="306"/>
      <c r="AW251" s="306"/>
      <c r="AX251" s="306"/>
      <c r="AY251" s="306"/>
      <c r="AZ251" s="306"/>
      <c r="BA251" s="306"/>
      <c r="BB251" s="306"/>
      <c r="BC251" s="306"/>
      <c r="BD251" s="306"/>
      <c r="BE251" s="306"/>
      <c r="BF251" s="306"/>
      <c r="BG251" s="306"/>
      <c r="BH251" s="306"/>
      <c r="BI251" s="306"/>
      <c r="BJ251" s="306"/>
      <c r="BK251" s="306"/>
      <c r="BL251" s="306"/>
      <c r="BM251" s="306"/>
      <c r="BN251" s="306"/>
      <c r="BO251" s="306"/>
      <c r="BP251" s="306"/>
      <c r="BQ251" s="306"/>
      <c r="BR251" s="306"/>
      <c r="BS251" s="306"/>
      <c r="BT251" s="306"/>
      <c r="BU251" s="306"/>
      <c r="BV251" s="306"/>
      <c r="BW251" s="306"/>
      <c r="BX251" s="306"/>
      <c r="BY251" s="306"/>
      <c r="BZ251" s="306"/>
      <c r="CA251" s="306"/>
      <c r="CB251" s="306"/>
      <c r="CC251" s="306"/>
      <c r="CD251" s="306"/>
      <c r="CE251" s="306"/>
      <c r="CF251" s="306"/>
      <c r="CG251" s="306"/>
      <c r="CH251" s="306"/>
      <c r="CI251" s="306"/>
      <c r="CJ251" s="306"/>
      <c r="CK251" s="306"/>
      <c r="CL251" s="306"/>
      <c r="CM251" s="306"/>
      <c r="CN251" s="306"/>
      <c r="CO251" s="306"/>
      <c r="CP251" s="306"/>
      <c r="CQ251" s="306"/>
      <c r="CR251" s="306"/>
      <c r="CS251" s="306"/>
      <c r="CT251" s="306"/>
      <c r="CU251" s="306"/>
      <c r="CV251" s="306"/>
      <c r="CW251" s="306"/>
      <c r="CX251" s="306"/>
      <c r="CY251" s="306"/>
      <c r="CZ251" s="306"/>
      <c r="DA251" s="306"/>
      <c r="DB251" s="306"/>
      <c r="DC251" s="306"/>
      <c r="DD251" s="306"/>
      <c r="DE251" s="306"/>
      <c r="DF251" s="306"/>
      <c r="DG251" s="306"/>
      <c r="DH251" s="306"/>
      <c r="DI251" s="306"/>
      <c r="DJ251" s="306"/>
      <c r="DK251" s="306"/>
      <c r="DL251" s="306"/>
      <c r="DM251" s="306"/>
      <c r="DN251" s="306"/>
      <c r="DO251" s="306"/>
      <c r="DP251" s="306"/>
      <c r="DQ251" s="306"/>
      <c r="DR251" s="306"/>
      <c r="DS251" s="306"/>
      <c r="DT251" s="306"/>
      <c r="DU251" s="306"/>
      <c r="DV251" s="306"/>
      <c r="DW251" s="306"/>
      <c r="DX251" s="306"/>
      <c r="DY251" s="306"/>
      <c r="DZ251" s="306"/>
      <c r="EA251" s="306"/>
      <c r="EB251" s="306"/>
      <c r="EC251" s="306"/>
      <c r="ED251" s="306"/>
      <c r="EE251" s="306"/>
      <c r="EF251" s="306"/>
      <c r="EG251" s="306"/>
      <c r="EH251" s="306"/>
      <c r="EI251" s="306"/>
      <c r="EJ251" s="306"/>
      <c r="EK251" s="306"/>
      <c r="EL251" s="306"/>
      <c r="EM251" s="306"/>
      <c r="EN251" s="306"/>
      <c r="EO251" s="306"/>
      <c r="EP251" s="306"/>
      <c r="EQ251" s="306"/>
      <c r="ER251" s="306"/>
      <c r="ES251" s="306"/>
      <c r="ET251" s="306"/>
      <c r="EU251" s="306"/>
      <c r="EV251" s="306"/>
      <c r="EW251" s="306"/>
      <c r="EX251" s="306"/>
      <c r="EY251" s="306"/>
      <c r="EZ251" s="306"/>
      <c r="FA251" s="306"/>
      <c r="FB251" s="306"/>
      <c r="FC251" s="306"/>
      <c r="FD251" s="306"/>
      <c r="FE251" s="306"/>
      <c r="FF251" s="306"/>
      <c r="FG251" s="306"/>
      <c r="FH251" s="306"/>
      <c r="FI251" s="306"/>
      <c r="FJ251" s="306"/>
      <c r="FK251" s="306"/>
      <c r="FL251" s="306"/>
      <c r="FM251" s="306"/>
      <c r="FN251" s="306"/>
      <c r="FO251" s="306"/>
      <c r="FP251" s="306"/>
      <c r="FQ251" s="306"/>
      <c r="FR251" s="306"/>
      <c r="FS251" s="306"/>
      <c r="FT251" s="306"/>
      <c r="FU251" s="306"/>
      <c r="FV251" s="306"/>
      <c r="FW251" s="306"/>
      <c r="FX251" s="306"/>
      <c r="FY251" s="306"/>
      <c r="FZ251" s="306"/>
      <c r="GA251" s="306"/>
      <c r="GB251" s="306"/>
      <c r="GC251" s="306"/>
      <c r="GD251" s="306"/>
      <c r="GE251" s="306"/>
      <c r="GF251" s="306"/>
      <c r="GG251" s="306"/>
      <c r="GH251" s="306"/>
      <c r="GI251" s="306"/>
      <c r="GJ251" s="306"/>
      <c r="GK251" s="306"/>
      <c r="GL251" s="306"/>
      <c r="GM251" s="306"/>
      <c r="GN251" s="306"/>
      <c r="GO251" s="306"/>
      <c r="GP251" s="306"/>
      <c r="GQ251" s="306"/>
      <c r="GR251" s="306"/>
      <c r="GS251" s="306"/>
      <c r="GT251" s="306"/>
      <c r="GU251" s="306"/>
      <c r="GV251" s="306"/>
      <c r="GW251" s="306"/>
      <c r="GX251" s="306"/>
      <c r="GY251" s="306"/>
      <c r="GZ251" s="306"/>
      <c r="HA251" s="306"/>
      <c r="HB251" s="306"/>
      <c r="HC251" s="306"/>
      <c r="HD251" s="306"/>
      <c r="HE251" s="306"/>
      <c r="HF251" s="306"/>
      <c r="HG251" s="306"/>
      <c r="HH251" s="306"/>
      <c r="HI251" s="306"/>
      <c r="HJ251" s="306"/>
      <c r="HK251" s="306"/>
      <c r="HL251" s="306"/>
      <c r="HM251" s="306"/>
      <c r="HN251" s="306"/>
      <c r="HO251" s="306"/>
      <c r="HP251" s="306"/>
    </row>
    <row r="252" spans="1:224" x14ac:dyDescent="0.2">
      <c r="A252" s="142" t="s">
        <v>771</v>
      </c>
      <c r="B252" s="142" t="s">
        <v>772</v>
      </c>
      <c r="C252" s="142"/>
      <c r="D252" s="142"/>
      <c r="E252" s="246">
        <v>12</v>
      </c>
      <c r="F252" s="246">
        <v>5</v>
      </c>
      <c r="G252" s="246">
        <v>1</v>
      </c>
      <c r="H252" s="246">
        <v>1</v>
      </c>
      <c r="I252" s="246">
        <v>0</v>
      </c>
      <c r="J252" s="246">
        <v>1</v>
      </c>
      <c r="K252" s="246">
        <v>2</v>
      </c>
      <c r="L252" s="246">
        <v>0</v>
      </c>
      <c r="M252" s="246">
        <v>0</v>
      </c>
      <c r="N252" s="246">
        <v>2</v>
      </c>
      <c r="O252" s="246">
        <v>0</v>
      </c>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6"/>
      <c r="AL252" s="306"/>
      <c r="AM252" s="306"/>
      <c r="AN252" s="306"/>
      <c r="AO252" s="306"/>
      <c r="AP252" s="306"/>
      <c r="AQ252" s="306"/>
      <c r="AR252" s="306"/>
      <c r="AS252" s="306"/>
      <c r="AT252" s="306"/>
      <c r="AU252" s="306"/>
      <c r="AV252" s="306"/>
      <c r="AW252" s="306"/>
      <c r="AX252" s="306"/>
      <c r="AY252" s="306"/>
      <c r="AZ252" s="306"/>
      <c r="BA252" s="306"/>
      <c r="BB252" s="306"/>
      <c r="BC252" s="306"/>
      <c r="BD252" s="306"/>
      <c r="BE252" s="306"/>
      <c r="BF252" s="306"/>
      <c r="BG252" s="306"/>
      <c r="BH252" s="306"/>
      <c r="BI252" s="306"/>
      <c r="BJ252" s="306"/>
      <c r="BK252" s="306"/>
      <c r="BL252" s="306"/>
      <c r="BM252" s="306"/>
      <c r="BN252" s="306"/>
      <c r="BO252" s="306"/>
      <c r="BP252" s="306"/>
      <c r="BQ252" s="306"/>
      <c r="BR252" s="306"/>
      <c r="BS252" s="306"/>
      <c r="BT252" s="306"/>
      <c r="BU252" s="306"/>
      <c r="BV252" s="306"/>
      <c r="BW252" s="306"/>
      <c r="BX252" s="306"/>
      <c r="BY252" s="306"/>
      <c r="BZ252" s="306"/>
      <c r="CA252" s="306"/>
      <c r="CB252" s="306"/>
      <c r="CC252" s="306"/>
      <c r="CD252" s="306"/>
      <c r="CE252" s="306"/>
      <c r="CF252" s="306"/>
      <c r="CG252" s="306"/>
      <c r="CH252" s="306"/>
      <c r="CI252" s="306"/>
      <c r="CJ252" s="306"/>
      <c r="CK252" s="306"/>
      <c r="CL252" s="306"/>
      <c r="CM252" s="306"/>
      <c r="CN252" s="306"/>
      <c r="CO252" s="306"/>
      <c r="CP252" s="306"/>
      <c r="CQ252" s="306"/>
      <c r="CR252" s="306"/>
      <c r="CS252" s="306"/>
      <c r="CT252" s="306"/>
      <c r="CU252" s="306"/>
      <c r="CV252" s="306"/>
      <c r="CW252" s="306"/>
      <c r="CX252" s="306"/>
      <c r="CY252" s="306"/>
      <c r="CZ252" s="306"/>
      <c r="DA252" s="306"/>
      <c r="DB252" s="306"/>
      <c r="DC252" s="306"/>
      <c r="DD252" s="306"/>
      <c r="DE252" s="306"/>
      <c r="DF252" s="306"/>
      <c r="DG252" s="306"/>
      <c r="DH252" s="306"/>
      <c r="DI252" s="306"/>
      <c r="DJ252" s="306"/>
      <c r="DK252" s="306"/>
      <c r="DL252" s="306"/>
      <c r="DM252" s="306"/>
      <c r="DN252" s="306"/>
      <c r="DO252" s="306"/>
      <c r="DP252" s="306"/>
      <c r="DQ252" s="306"/>
      <c r="DR252" s="306"/>
      <c r="DS252" s="306"/>
      <c r="DT252" s="306"/>
      <c r="DU252" s="306"/>
      <c r="DV252" s="306"/>
      <c r="DW252" s="306"/>
      <c r="DX252" s="306"/>
      <c r="DY252" s="306"/>
      <c r="DZ252" s="306"/>
      <c r="EA252" s="306"/>
      <c r="EB252" s="306"/>
      <c r="EC252" s="306"/>
      <c r="ED252" s="306"/>
      <c r="EE252" s="306"/>
      <c r="EF252" s="306"/>
      <c r="EG252" s="306"/>
      <c r="EH252" s="306"/>
      <c r="EI252" s="306"/>
      <c r="EJ252" s="306"/>
      <c r="EK252" s="306"/>
      <c r="EL252" s="306"/>
      <c r="EM252" s="306"/>
      <c r="EN252" s="306"/>
      <c r="EO252" s="306"/>
      <c r="EP252" s="306"/>
      <c r="EQ252" s="306"/>
      <c r="ER252" s="306"/>
      <c r="ES252" s="306"/>
      <c r="ET252" s="306"/>
      <c r="EU252" s="306"/>
      <c r="EV252" s="306"/>
      <c r="EW252" s="306"/>
      <c r="EX252" s="306"/>
      <c r="EY252" s="306"/>
      <c r="EZ252" s="306"/>
      <c r="FA252" s="306"/>
      <c r="FB252" s="306"/>
      <c r="FC252" s="306"/>
      <c r="FD252" s="306"/>
      <c r="FE252" s="306"/>
      <c r="FF252" s="306"/>
      <c r="FG252" s="306"/>
      <c r="FH252" s="306"/>
      <c r="FI252" s="306"/>
      <c r="FJ252" s="306"/>
      <c r="FK252" s="306"/>
      <c r="FL252" s="306"/>
      <c r="FM252" s="306"/>
      <c r="FN252" s="306"/>
      <c r="FO252" s="306"/>
      <c r="FP252" s="306"/>
      <c r="FQ252" s="306"/>
      <c r="FR252" s="306"/>
      <c r="FS252" s="306"/>
      <c r="FT252" s="306"/>
      <c r="FU252" s="306"/>
      <c r="FV252" s="306"/>
      <c r="FW252" s="306"/>
      <c r="FX252" s="306"/>
      <c r="FY252" s="306"/>
      <c r="FZ252" s="306"/>
      <c r="GA252" s="306"/>
      <c r="GB252" s="306"/>
      <c r="GC252" s="306"/>
      <c r="GD252" s="306"/>
      <c r="GE252" s="306"/>
      <c r="GF252" s="306"/>
      <c r="GG252" s="306"/>
      <c r="GH252" s="306"/>
      <c r="GI252" s="306"/>
      <c r="GJ252" s="306"/>
      <c r="GK252" s="306"/>
      <c r="GL252" s="306"/>
      <c r="GM252" s="306"/>
      <c r="GN252" s="306"/>
      <c r="GO252" s="306"/>
      <c r="GP252" s="306"/>
      <c r="GQ252" s="306"/>
      <c r="GR252" s="306"/>
      <c r="GS252" s="306"/>
      <c r="GT252" s="306"/>
      <c r="GU252" s="306"/>
      <c r="GV252" s="306"/>
      <c r="GW252" s="306"/>
      <c r="GX252" s="306"/>
      <c r="GY252" s="306"/>
      <c r="GZ252" s="306"/>
      <c r="HA252" s="306"/>
      <c r="HB252" s="306"/>
      <c r="HC252" s="306"/>
      <c r="HD252" s="306"/>
      <c r="HE252" s="306"/>
      <c r="HF252" s="306"/>
      <c r="HG252" s="306"/>
      <c r="HH252" s="306"/>
      <c r="HI252" s="306"/>
      <c r="HJ252" s="306"/>
      <c r="HK252" s="306"/>
      <c r="HL252" s="306"/>
      <c r="HM252" s="306"/>
      <c r="HN252" s="306"/>
      <c r="HO252" s="306"/>
      <c r="HP252" s="306"/>
    </row>
    <row r="253" spans="1:224" x14ac:dyDescent="0.2">
      <c r="A253" s="142" t="s">
        <v>773</v>
      </c>
      <c r="B253" s="142" t="s">
        <v>774</v>
      </c>
      <c r="C253" s="142"/>
      <c r="D253" s="142"/>
      <c r="E253" s="246">
        <v>47</v>
      </c>
      <c r="F253" s="246">
        <v>25</v>
      </c>
      <c r="G253" s="246">
        <v>3</v>
      </c>
      <c r="H253" s="246">
        <v>4</v>
      </c>
      <c r="I253" s="246">
        <v>2</v>
      </c>
      <c r="J253" s="246">
        <v>6</v>
      </c>
      <c r="K253" s="246">
        <v>1</v>
      </c>
      <c r="L253" s="246">
        <v>0</v>
      </c>
      <c r="M253" s="246">
        <v>1</v>
      </c>
      <c r="N253" s="246">
        <v>1</v>
      </c>
      <c r="O253" s="246">
        <v>4</v>
      </c>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6"/>
      <c r="AL253" s="306"/>
      <c r="AM253" s="306"/>
      <c r="AN253" s="306"/>
      <c r="AO253" s="306"/>
      <c r="AP253" s="306"/>
      <c r="AQ253" s="306"/>
      <c r="AR253" s="306"/>
      <c r="AS253" s="306"/>
      <c r="AT253" s="306"/>
      <c r="AU253" s="306"/>
      <c r="AV253" s="306"/>
      <c r="AW253" s="306"/>
      <c r="AX253" s="306"/>
      <c r="AY253" s="306"/>
      <c r="AZ253" s="306"/>
      <c r="BA253" s="306"/>
      <c r="BB253" s="306"/>
      <c r="BC253" s="306"/>
      <c r="BD253" s="306"/>
      <c r="BE253" s="306"/>
      <c r="BF253" s="306"/>
      <c r="BG253" s="306"/>
      <c r="BH253" s="306"/>
      <c r="BI253" s="306"/>
      <c r="BJ253" s="306"/>
      <c r="BK253" s="306"/>
      <c r="BL253" s="306"/>
      <c r="BM253" s="306"/>
      <c r="BN253" s="306"/>
      <c r="BO253" s="306"/>
      <c r="BP253" s="306"/>
      <c r="BQ253" s="306"/>
      <c r="BR253" s="306"/>
      <c r="BS253" s="306"/>
      <c r="BT253" s="306"/>
      <c r="BU253" s="306"/>
      <c r="BV253" s="306"/>
      <c r="BW253" s="306"/>
      <c r="BX253" s="306"/>
      <c r="BY253" s="306"/>
      <c r="BZ253" s="306"/>
      <c r="CA253" s="306"/>
      <c r="CB253" s="306"/>
      <c r="CC253" s="306"/>
      <c r="CD253" s="306"/>
      <c r="CE253" s="306"/>
      <c r="CF253" s="306"/>
      <c r="CG253" s="306"/>
      <c r="CH253" s="306"/>
      <c r="CI253" s="306"/>
      <c r="CJ253" s="306"/>
      <c r="CK253" s="306"/>
      <c r="CL253" s="306"/>
      <c r="CM253" s="306"/>
      <c r="CN253" s="306"/>
      <c r="CO253" s="306"/>
      <c r="CP253" s="306"/>
      <c r="CQ253" s="306"/>
      <c r="CR253" s="306"/>
      <c r="CS253" s="306"/>
      <c r="CT253" s="306"/>
      <c r="CU253" s="306"/>
      <c r="CV253" s="306"/>
      <c r="CW253" s="306"/>
      <c r="CX253" s="306"/>
      <c r="CY253" s="306"/>
      <c r="CZ253" s="306"/>
      <c r="DA253" s="306"/>
      <c r="DB253" s="306"/>
      <c r="DC253" s="306"/>
      <c r="DD253" s="306"/>
      <c r="DE253" s="306"/>
      <c r="DF253" s="306"/>
      <c r="DG253" s="306"/>
      <c r="DH253" s="306"/>
      <c r="DI253" s="306"/>
      <c r="DJ253" s="306"/>
      <c r="DK253" s="306"/>
      <c r="DL253" s="306"/>
      <c r="DM253" s="306"/>
      <c r="DN253" s="306"/>
      <c r="DO253" s="306"/>
      <c r="DP253" s="306"/>
      <c r="DQ253" s="306"/>
      <c r="DR253" s="306"/>
      <c r="DS253" s="306"/>
      <c r="DT253" s="306"/>
      <c r="DU253" s="306"/>
      <c r="DV253" s="306"/>
      <c r="DW253" s="306"/>
      <c r="DX253" s="306"/>
      <c r="DY253" s="306"/>
      <c r="DZ253" s="306"/>
      <c r="EA253" s="306"/>
      <c r="EB253" s="306"/>
      <c r="EC253" s="306"/>
      <c r="ED253" s="306"/>
      <c r="EE253" s="306"/>
      <c r="EF253" s="306"/>
      <c r="EG253" s="306"/>
      <c r="EH253" s="306"/>
      <c r="EI253" s="306"/>
      <c r="EJ253" s="306"/>
      <c r="EK253" s="306"/>
      <c r="EL253" s="306"/>
      <c r="EM253" s="306"/>
      <c r="EN253" s="306"/>
      <c r="EO253" s="306"/>
      <c r="EP253" s="306"/>
      <c r="EQ253" s="306"/>
      <c r="ER253" s="306"/>
      <c r="ES253" s="306"/>
      <c r="ET253" s="306"/>
      <c r="EU253" s="306"/>
      <c r="EV253" s="306"/>
      <c r="EW253" s="306"/>
      <c r="EX253" s="306"/>
      <c r="EY253" s="306"/>
      <c r="EZ253" s="306"/>
      <c r="FA253" s="306"/>
      <c r="FB253" s="306"/>
      <c r="FC253" s="306"/>
      <c r="FD253" s="306"/>
      <c r="FE253" s="306"/>
      <c r="FF253" s="306"/>
      <c r="FG253" s="306"/>
      <c r="FH253" s="306"/>
      <c r="FI253" s="306"/>
      <c r="FJ253" s="306"/>
      <c r="FK253" s="306"/>
      <c r="FL253" s="306"/>
      <c r="FM253" s="306"/>
      <c r="FN253" s="306"/>
      <c r="FO253" s="306"/>
      <c r="FP253" s="306"/>
      <c r="FQ253" s="306"/>
      <c r="FR253" s="306"/>
      <c r="FS253" s="306"/>
      <c r="FT253" s="306"/>
      <c r="FU253" s="306"/>
      <c r="FV253" s="306"/>
      <c r="FW253" s="306"/>
      <c r="FX253" s="306"/>
      <c r="FY253" s="306"/>
      <c r="FZ253" s="306"/>
      <c r="GA253" s="306"/>
      <c r="GB253" s="306"/>
      <c r="GC253" s="306"/>
      <c r="GD253" s="306"/>
      <c r="GE253" s="306"/>
      <c r="GF253" s="306"/>
      <c r="GG253" s="306"/>
      <c r="GH253" s="306"/>
      <c r="GI253" s="306"/>
      <c r="GJ253" s="306"/>
      <c r="GK253" s="306"/>
      <c r="GL253" s="306"/>
      <c r="GM253" s="306"/>
      <c r="GN253" s="306"/>
      <c r="GO253" s="306"/>
      <c r="GP253" s="306"/>
      <c r="GQ253" s="306"/>
      <c r="GR253" s="306"/>
      <c r="GS253" s="306"/>
      <c r="GT253" s="306"/>
      <c r="GU253" s="306"/>
      <c r="GV253" s="306"/>
      <c r="GW253" s="306"/>
      <c r="GX253" s="306"/>
      <c r="GY253" s="306"/>
      <c r="GZ253" s="306"/>
      <c r="HA253" s="306"/>
      <c r="HB253" s="306"/>
      <c r="HC253" s="306"/>
      <c r="HD253" s="306"/>
      <c r="HE253" s="306"/>
      <c r="HF253" s="306"/>
      <c r="HG253" s="306"/>
      <c r="HH253" s="306"/>
      <c r="HI253" s="306"/>
      <c r="HJ253" s="306"/>
      <c r="HK253" s="306"/>
      <c r="HL253" s="306"/>
      <c r="HM253" s="306"/>
      <c r="HN253" s="306"/>
      <c r="HO253" s="306"/>
      <c r="HP253" s="306"/>
    </row>
    <row r="254" spans="1:224" x14ac:dyDescent="0.2">
      <c r="A254" s="142" t="s">
        <v>775</v>
      </c>
      <c r="B254" s="142" t="s">
        <v>776</v>
      </c>
      <c r="C254" s="142"/>
      <c r="D254" s="142"/>
      <c r="E254" s="246">
        <v>108</v>
      </c>
      <c r="F254" s="246">
        <v>23</v>
      </c>
      <c r="G254" s="246">
        <v>16</v>
      </c>
      <c r="H254" s="246">
        <v>4</v>
      </c>
      <c r="I254" s="246">
        <v>0</v>
      </c>
      <c r="J254" s="246">
        <v>29</v>
      </c>
      <c r="K254" s="246">
        <v>29</v>
      </c>
      <c r="L254" s="246">
        <v>0</v>
      </c>
      <c r="M254" s="246">
        <v>0</v>
      </c>
      <c r="N254" s="246">
        <v>2</v>
      </c>
      <c r="O254" s="246">
        <v>5</v>
      </c>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6"/>
      <c r="AL254" s="306"/>
      <c r="AM254" s="306"/>
      <c r="AN254" s="306"/>
      <c r="AO254" s="306"/>
      <c r="AP254" s="306"/>
      <c r="AQ254" s="306"/>
      <c r="AR254" s="306"/>
      <c r="AS254" s="306"/>
      <c r="AT254" s="306"/>
      <c r="AU254" s="306"/>
      <c r="AV254" s="306"/>
      <c r="AW254" s="306"/>
      <c r="AX254" s="306"/>
      <c r="AY254" s="306"/>
      <c r="AZ254" s="306"/>
      <c r="BA254" s="306"/>
      <c r="BB254" s="306"/>
      <c r="BC254" s="306"/>
      <c r="BD254" s="306"/>
      <c r="BE254" s="306"/>
      <c r="BF254" s="306"/>
      <c r="BG254" s="306"/>
      <c r="BH254" s="306"/>
      <c r="BI254" s="306"/>
      <c r="BJ254" s="306"/>
      <c r="BK254" s="306"/>
      <c r="BL254" s="306"/>
      <c r="BM254" s="306"/>
      <c r="BN254" s="306"/>
      <c r="BO254" s="306"/>
      <c r="BP254" s="306"/>
      <c r="BQ254" s="306"/>
      <c r="BR254" s="306"/>
      <c r="BS254" s="306"/>
      <c r="BT254" s="306"/>
      <c r="BU254" s="306"/>
      <c r="BV254" s="306"/>
      <c r="BW254" s="306"/>
      <c r="BX254" s="306"/>
      <c r="BY254" s="306"/>
      <c r="BZ254" s="306"/>
      <c r="CA254" s="306"/>
      <c r="CB254" s="306"/>
      <c r="CC254" s="306"/>
      <c r="CD254" s="306"/>
      <c r="CE254" s="306"/>
      <c r="CF254" s="306"/>
      <c r="CG254" s="306"/>
      <c r="CH254" s="306"/>
      <c r="CI254" s="306"/>
      <c r="CJ254" s="306"/>
      <c r="CK254" s="306"/>
      <c r="CL254" s="306"/>
      <c r="CM254" s="306"/>
      <c r="CN254" s="306"/>
      <c r="CO254" s="306"/>
      <c r="CP254" s="306"/>
      <c r="CQ254" s="306"/>
      <c r="CR254" s="306"/>
      <c r="CS254" s="306"/>
      <c r="CT254" s="306"/>
      <c r="CU254" s="306"/>
      <c r="CV254" s="306"/>
      <c r="CW254" s="306"/>
      <c r="CX254" s="306"/>
      <c r="CY254" s="306"/>
      <c r="CZ254" s="306"/>
      <c r="DA254" s="306"/>
      <c r="DB254" s="306"/>
      <c r="DC254" s="306"/>
      <c r="DD254" s="306"/>
      <c r="DE254" s="306"/>
      <c r="DF254" s="306"/>
      <c r="DG254" s="306"/>
      <c r="DH254" s="306"/>
      <c r="DI254" s="306"/>
      <c r="DJ254" s="306"/>
      <c r="DK254" s="306"/>
      <c r="DL254" s="306"/>
      <c r="DM254" s="306"/>
      <c r="DN254" s="306"/>
      <c r="DO254" s="306"/>
      <c r="DP254" s="306"/>
      <c r="DQ254" s="306"/>
      <c r="DR254" s="306"/>
      <c r="DS254" s="306"/>
      <c r="DT254" s="306"/>
      <c r="DU254" s="306"/>
      <c r="DV254" s="306"/>
      <c r="DW254" s="306"/>
      <c r="DX254" s="306"/>
      <c r="DY254" s="306"/>
      <c r="DZ254" s="306"/>
      <c r="EA254" s="306"/>
      <c r="EB254" s="306"/>
      <c r="EC254" s="306"/>
      <c r="ED254" s="306"/>
      <c r="EE254" s="306"/>
      <c r="EF254" s="306"/>
      <c r="EG254" s="306"/>
      <c r="EH254" s="306"/>
      <c r="EI254" s="306"/>
      <c r="EJ254" s="306"/>
      <c r="EK254" s="306"/>
      <c r="EL254" s="306"/>
      <c r="EM254" s="306"/>
      <c r="EN254" s="306"/>
      <c r="EO254" s="306"/>
      <c r="EP254" s="306"/>
      <c r="EQ254" s="306"/>
      <c r="ER254" s="306"/>
      <c r="ES254" s="306"/>
      <c r="ET254" s="306"/>
      <c r="EU254" s="306"/>
      <c r="EV254" s="306"/>
      <c r="EW254" s="306"/>
      <c r="EX254" s="306"/>
      <c r="EY254" s="306"/>
      <c r="EZ254" s="306"/>
      <c r="FA254" s="306"/>
      <c r="FB254" s="306"/>
      <c r="FC254" s="306"/>
      <c r="FD254" s="306"/>
      <c r="FE254" s="306"/>
      <c r="FF254" s="306"/>
      <c r="FG254" s="306"/>
      <c r="FH254" s="306"/>
      <c r="FI254" s="306"/>
      <c r="FJ254" s="306"/>
      <c r="FK254" s="306"/>
      <c r="FL254" s="306"/>
      <c r="FM254" s="306"/>
      <c r="FN254" s="306"/>
      <c r="FO254" s="306"/>
      <c r="FP254" s="306"/>
      <c r="FQ254" s="306"/>
      <c r="FR254" s="306"/>
      <c r="FS254" s="306"/>
      <c r="FT254" s="306"/>
      <c r="FU254" s="306"/>
      <c r="FV254" s="306"/>
      <c r="FW254" s="306"/>
      <c r="FX254" s="306"/>
      <c r="FY254" s="306"/>
      <c r="FZ254" s="306"/>
      <c r="GA254" s="306"/>
      <c r="GB254" s="306"/>
      <c r="GC254" s="306"/>
      <c r="GD254" s="306"/>
      <c r="GE254" s="306"/>
      <c r="GF254" s="306"/>
      <c r="GG254" s="306"/>
      <c r="GH254" s="306"/>
      <c r="GI254" s="306"/>
      <c r="GJ254" s="306"/>
      <c r="GK254" s="306"/>
      <c r="GL254" s="306"/>
      <c r="GM254" s="306"/>
      <c r="GN254" s="306"/>
      <c r="GO254" s="306"/>
      <c r="GP254" s="306"/>
      <c r="GQ254" s="306"/>
      <c r="GR254" s="306"/>
      <c r="GS254" s="306"/>
      <c r="GT254" s="306"/>
      <c r="GU254" s="306"/>
      <c r="GV254" s="306"/>
      <c r="GW254" s="306"/>
      <c r="GX254" s="306"/>
      <c r="GY254" s="306"/>
      <c r="GZ254" s="306"/>
      <c r="HA254" s="306"/>
      <c r="HB254" s="306"/>
      <c r="HC254" s="306"/>
      <c r="HD254" s="306"/>
      <c r="HE254" s="306"/>
      <c r="HF254" s="306"/>
      <c r="HG254" s="306"/>
      <c r="HH254" s="306"/>
      <c r="HI254" s="306"/>
      <c r="HJ254" s="306"/>
      <c r="HK254" s="306"/>
      <c r="HL254" s="306"/>
      <c r="HM254" s="306"/>
      <c r="HN254" s="306"/>
      <c r="HO254" s="306"/>
      <c r="HP254" s="306"/>
    </row>
    <row r="255" spans="1:224" x14ac:dyDescent="0.2">
      <c r="A255" s="142" t="s">
        <v>777</v>
      </c>
      <c r="B255" s="142" t="s">
        <v>778</v>
      </c>
      <c r="C255" s="142"/>
      <c r="D255" s="142"/>
      <c r="E255" s="246">
        <v>212</v>
      </c>
      <c r="F255" s="246">
        <v>89</v>
      </c>
      <c r="G255" s="246">
        <v>10</v>
      </c>
      <c r="H255" s="246">
        <v>24</v>
      </c>
      <c r="I255" s="246">
        <v>8</v>
      </c>
      <c r="J255" s="246">
        <v>44</v>
      </c>
      <c r="K255" s="246">
        <v>18</v>
      </c>
      <c r="L255" s="246">
        <v>0</v>
      </c>
      <c r="M255" s="246">
        <v>0</v>
      </c>
      <c r="N255" s="246">
        <v>17</v>
      </c>
      <c r="O255" s="246">
        <v>2</v>
      </c>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6"/>
      <c r="AL255" s="306"/>
      <c r="AM255" s="306"/>
      <c r="AN255" s="306"/>
      <c r="AO255" s="306"/>
      <c r="AP255" s="306"/>
      <c r="AQ255" s="306"/>
      <c r="AR255" s="306"/>
      <c r="AS255" s="306"/>
      <c r="AT255" s="306"/>
      <c r="AU255" s="306"/>
      <c r="AV255" s="306"/>
      <c r="AW255" s="306"/>
      <c r="AX255" s="306"/>
      <c r="AY255" s="306"/>
      <c r="AZ255" s="306"/>
      <c r="BA255" s="306"/>
      <c r="BB255" s="306"/>
      <c r="BC255" s="306"/>
      <c r="BD255" s="306"/>
      <c r="BE255" s="306"/>
      <c r="BF255" s="306"/>
      <c r="BG255" s="306"/>
      <c r="BH255" s="306"/>
      <c r="BI255" s="306"/>
      <c r="BJ255" s="306"/>
      <c r="BK255" s="306"/>
      <c r="BL255" s="306"/>
      <c r="BM255" s="306"/>
      <c r="BN255" s="306"/>
      <c r="BO255" s="306"/>
      <c r="BP255" s="306"/>
      <c r="BQ255" s="306"/>
      <c r="BR255" s="306"/>
      <c r="BS255" s="306"/>
      <c r="BT255" s="306"/>
      <c r="BU255" s="306"/>
      <c r="BV255" s="306"/>
      <c r="BW255" s="306"/>
      <c r="BX255" s="306"/>
      <c r="BY255" s="306"/>
      <c r="BZ255" s="306"/>
      <c r="CA255" s="306"/>
      <c r="CB255" s="306"/>
      <c r="CC255" s="306"/>
      <c r="CD255" s="306"/>
      <c r="CE255" s="306"/>
      <c r="CF255" s="306"/>
      <c r="CG255" s="306"/>
      <c r="CH255" s="306"/>
      <c r="CI255" s="306"/>
      <c r="CJ255" s="306"/>
      <c r="CK255" s="306"/>
      <c r="CL255" s="306"/>
      <c r="CM255" s="306"/>
      <c r="CN255" s="306"/>
      <c r="CO255" s="306"/>
      <c r="CP255" s="306"/>
      <c r="CQ255" s="306"/>
      <c r="CR255" s="306"/>
      <c r="CS255" s="306"/>
      <c r="CT255" s="306"/>
      <c r="CU255" s="306"/>
      <c r="CV255" s="306"/>
      <c r="CW255" s="306"/>
      <c r="CX255" s="306"/>
      <c r="CY255" s="306"/>
      <c r="CZ255" s="306"/>
      <c r="DA255" s="306"/>
      <c r="DB255" s="306"/>
      <c r="DC255" s="306"/>
      <c r="DD255" s="306"/>
      <c r="DE255" s="306"/>
      <c r="DF255" s="306"/>
      <c r="DG255" s="306"/>
      <c r="DH255" s="306"/>
      <c r="DI255" s="306"/>
      <c r="DJ255" s="306"/>
      <c r="DK255" s="306"/>
      <c r="DL255" s="306"/>
      <c r="DM255" s="306"/>
      <c r="DN255" s="306"/>
      <c r="DO255" s="306"/>
      <c r="DP255" s="306"/>
      <c r="DQ255" s="306"/>
      <c r="DR255" s="306"/>
      <c r="DS255" s="306"/>
      <c r="DT255" s="306"/>
      <c r="DU255" s="306"/>
      <c r="DV255" s="306"/>
      <c r="DW255" s="306"/>
      <c r="DX255" s="306"/>
      <c r="DY255" s="306"/>
      <c r="DZ255" s="306"/>
      <c r="EA255" s="306"/>
      <c r="EB255" s="306"/>
      <c r="EC255" s="306"/>
      <c r="ED255" s="306"/>
      <c r="EE255" s="306"/>
      <c r="EF255" s="306"/>
      <c r="EG255" s="306"/>
      <c r="EH255" s="306"/>
      <c r="EI255" s="306"/>
      <c r="EJ255" s="306"/>
      <c r="EK255" s="306"/>
      <c r="EL255" s="306"/>
      <c r="EM255" s="306"/>
      <c r="EN255" s="306"/>
      <c r="EO255" s="306"/>
      <c r="EP255" s="306"/>
      <c r="EQ255" s="306"/>
      <c r="ER255" s="306"/>
      <c r="ES255" s="306"/>
      <c r="ET255" s="306"/>
      <c r="EU255" s="306"/>
      <c r="EV255" s="306"/>
      <c r="EW255" s="306"/>
      <c r="EX255" s="306"/>
      <c r="EY255" s="306"/>
      <c r="EZ255" s="306"/>
      <c r="FA255" s="306"/>
      <c r="FB255" s="306"/>
      <c r="FC255" s="306"/>
      <c r="FD255" s="306"/>
      <c r="FE255" s="306"/>
      <c r="FF255" s="306"/>
      <c r="FG255" s="306"/>
      <c r="FH255" s="306"/>
      <c r="FI255" s="306"/>
      <c r="FJ255" s="306"/>
      <c r="FK255" s="306"/>
      <c r="FL255" s="306"/>
      <c r="FM255" s="306"/>
      <c r="FN255" s="306"/>
      <c r="FO255" s="306"/>
      <c r="FP255" s="306"/>
      <c r="FQ255" s="306"/>
      <c r="FR255" s="306"/>
      <c r="FS255" s="306"/>
      <c r="FT255" s="306"/>
      <c r="FU255" s="306"/>
      <c r="FV255" s="306"/>
      <c r="FW255" s="306"/>
      <c r="FX255" s="306"/>
      <c r="FY255" s="306"/>
      <c r="FZ255" s="306"/>
      <c r="GA255" s="306"/>
      <c r="GB255" s="306"/>
      <c r="GC255" s="306"/>
      <c r="GD255" s="306"/>
      <c r="GE255" s="306"/>
      <c r="GF255" s="306"/>
      <c r="GG255" s="306"/>
      <c r="GH255" s="306"/>
      <c r="GI255" s="306"/>
      <c r="GJ255" s="306"/>
      <c r="GK255" s="306"/>
      <c r="GL255" s="306"/>
      <c r="GM255" s="306"/>
      <c r="GN255" s="306"/>
      <c r="GO255" s="306"/>
      <c r="GP255" s="306"/>
      <c r="GQ255" s="306"/>
      <c r="GR255" s="306"/>
      <c r="GS255" s="306"/>
      <c r="GT255" s="306"/>
      <c r="GU255" s="306"/>
      <c r="GV255" s="306"/>
      <c r="GW255" s="306"/>
      <c r="GX255" s="306"/>
      <c r="GY255" s="306"/>
      <c r="GZ255" s="306"/>
      <c r="HA255" s="306"/>
      <c r="HB255" s="306"/>
      <c r="HC255" s="306"/>
      <c r="HD255" s="306"/>
      <c r="HE255" s="306"/>
      <c r="HF255" s="306"/>
      <c r="HG255" s="306"/>
      <c r="HH255" s="306"/>
      <c r="HI255" s="306"/>
      <c r="HJ255" s="306"/>
      <c r="HK255" s="306"/>
      <c r="HL255" s="306"/>
      <c r="HM255" s="306"/>
      <c r="HN255" s="306"/>
      <c r="HO255" s="306"/>
      <c r="HP255" s="306"/>
    </row>
    <row r="256" spans="1:224" x14ac:dyDescent="0.2">
      <c r="A256" s="142" t="s">
        <v>779</v>
      </c>
      <c r="B256" s="142" t="s">
        <v>780</v>
      </c>
      <c r="C256" s="142"/>
      <c r="D256" s="142"/>
      <c r="E256" s="246">
        <v>149</v>
      </c>
      <c r="F256" s="246">
        <v>62</v>
      </c>
      <c r="G256" s="246">
        <v>12</v>
      </c>
      <c r="H256" s="246">
        <v>21</v>
      </c>
      <c r="I256" s="246">
        <v>6</v>
      </c>
      <c r="J256" s="246">
        <v>16</v>
      </c>
      <c r="K256" s="246">
        <v>12</v>
      </c>
      <c r="L256" s="246">
        <v>0</v>
      </c>
      <c r="M256" s="246">
        <v>0</v>
      </c>
      <c r="N256" s="246">
        <v>8</v>
      </c>
      <c r="O256" s="246">
        <v>12</v>
      </c>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6"/>
      <c r="AL256" s="306"/>
      <c r="AM256" s="306"/>
      <c r="AN256" s="306"/>
      <c r="AO256" s="306"/>
      <c r="AP256" s="306"/>
      <c r="AQ256" s="306"/>
      <c r="AR256" s="306"/>
      <c r="AS256" s="306"/>
      <c r="AT256" s="306"/>
      <c r="AU256" s="306"/>
      <c r="AV256" s="306"/>
      <c r="AW256" s="306"/>
      <c r="AX256" s="306"/>
      <c r="AY256" s="306"/>
      <c r="AZ256" s="306"/>
      <c r="BA256" s="306"/>
      <c r="BB256" s="306"/>
      <c r="BC256" s="306"/>
      <c r="BD256" s="306"/>
      <c r="BE256" s="306"/>
      <c r="BF256" s="306"/>
      <c r="BG256" s="306"/>
      <c r="BH256" s="306"/>
      <c r="BI256" s="306"/>
      <c r="BJ256" s="306"/>
      <c r="BK256" s="306"/>
      <c r="BL256" s="306"/>
      <c r="BM256" s="306"/>
      <c r="BN256" s="306"/>
      <c r="BO256" s="306"/>
      <c r="BP256" s="306"/>
      <c r="BQ256" s="306"/>
      <c r="BR256" s="306"/>
      <c r="BS256" s="306"/>
      <c r="BT256" s="306"/>
      <c r="BU256" s="306"/>
      <c r="BV256" s="306"/>
      <c r="BW256" s="306"/>
      <c r="BX256" s="306"/>
      <c r="BY256" s="306"/>
      <c r="BZ256" s="306"/>
      <c r="CA256" s="306"/>
      <c r="CB256" s="306"/>
      <c r="CC256" s="306"/>
      <c r="CD256" s="306"/>
      <c r="CE256" s="306"/>
      <c r="CF256" s="306"/>
      <c r="CG256" s="306"/>
      <c r="CH256" s="306"/>
      <c r="CI256" s="306"/>
      <c r="CJ256" s="306"/>
      <c r="CK256" s="306"/>
      <c r="CL256" s="306"/>
      <c r="CM256" s="306"/>
      <c r="CN256" s="306"/>
      <c r="CO256" s="306"/>
      <c r="CP256" s="306"/>
      <c r="CQ256" s="306"/>
      <c r="CR256" s="306"/>
      <c r="CS256" s="306"/>
      <c r="CT256" s="306"/>
      <c r="CU256" s="306"/>
      <c r="CV256" s="306"/>
      <c r="CW256" s="306"/>
      <c r="CX256" s="306"/>
      <c r="CY256" s="306"/>
      <c r="CZ256" s="306"/>
      <c r="DA256" s="306"/>
      <c r="DB256" s="306"/>
      <c r="DC256" s="306"/>
      <c r="DD256" s="306"/>
      <c r="DE256" s="306"/>
      <c r="DF256" s="306"/>
      <c r="DG256" s="306"/>
      <c r="DH256" s="306"/>
      <c r="DI256" s="306"/>
      <c r="DJ256" s="306"/>
      <c r="DK256" s="306"/>
      <c r="DL256" s="306"/>
      <c r="DM256" s="306"/>
      <c r="DN256" s="306"/>
      <c r="DO256" s="306"/>
      <c r="DP256" s="306"/>
      <c r="DQ256" s="306"/>
      <c r="DR256" s="306"/>
      <c r="DS256" s="306"/>
      <c r="DT256" s="306"/>
      <c r="DU256" s="306"/>
      <c r="DV256" s="306"/>
      <c r="DW256" s="306"/>
      <c r="DX256" s="306"/>
      <c r="DY256" s="306"/>
      <c r="DZ256" s="306"/>
      <c r="EA256" s="306"/>
      <c r="EB256" s="306"/>
      <c r="EC256" s="306"/>
      <c r="ED256" s="306"/>
      <c r="EE256" s="306"/>
      <c r="EF256" s="306"/>
      <c r="EG256" s="306"/>
      <c r="EH256" s="306"/>
      <c r="EI256" s="306"/>
      <c r="EJ256" s="306"/>
      <c r="EK256" s="306"/>
      <c r="EL256" s="306"/>
      <c r="EM256" s="306"/>
      <c r="EN256" s="306"/>
      <c r="EO256" s="306"/>
      <c r="EP256" s="306"/>
      <c r="EQ256" s="306"/>
      <c r="ER256" s="306"/>
      <c r="ES256" s="306"/>
      <c r="ET256" s="306"/>
      <c r="EU256" s="306"/>
      <c r="EV256" s="306"/>
      <c r="EW256" s="306"/>
      <c r="EX256" s="306"/>
      <c r="EY256" s="306"/>
      <c r="EZ256" s="306"/>
      <c r="FA256" s="306"/>
      <c r="FB256" s="306"/>
      <c r="FC256" s="306"/>
      <c r="FD256" s="306"/>
      <c r="FE256" s="306"/>
      <c r="FF256" s="306"/>
      <c r="FG256" s="306"/>
      <c r="FH256" s="306"/>
      <c r="FI256" s="306"/>
      <c r="FJ256" s="306"/>
      <c r="FK256" s="306"/>
      <c r="FL256" s="306"/>
      <c r="FM256" s="306"/>
      <c r="FN256" s="306"/>
      <c r="FO256" s="306"/>
      <c r="FP256" s="306"/>
      <c r="FQ256" s="306"/>
      <c r="FR256" s="306"/>
      <c r="FS256" s="306"/>
      <c r="FT256" s="306"/>
      <c r="FU256" s="306"/>
      <c r="FV256" s="306"/>
      <c r="FW256" s="306"/>
      <c r="FX256" s="306"/>
      <c r="FY256" s="306"/>
      <c r="FZ256" s="306"/>
      <c r="GA256" s="306"/>
      <c r="GB256" s="306"/>
      <c r="GC256" s="306"/>
      <c r="GD256" s="306"/>
      <c r="GE256" s="306"/>
      <c r="GF256" s="306"/>
      <c r="GG256" s="306"/>
      <c r="GH256" s="306"/>
      <c r="GI256" s="306"/>
      <c r="GJ256" s="306"/>
      <c r="GK256" s="306"/>
      <c r="GL256" s="306"/>
      <c r="GM256" s="306"/>
      <c r="GN256" s="306"/>
      <c r="GO256" s="306"/>
      <c r="GP256" s="306"/>
      <c r="GQ256" s="306"/>
      <c r="GR256" s="306"/>
      <c r="GS256" s="306"/>
      <c r="GT256" s="306"/>
      <c r="GU256" s="306"/>
      <c r="GV256" s="306"/>
      <c r="GW256" s="306"/>
      <c r="GX256" s="306"/>
      <c r="GY256" s="306"/>
      <c r="GZ256" s="306"/>
      <c r="HA256" s="306"/>
      <c r="HB256" s="306"/>
      <c r="HC256" s="306"/>
      <c r="HD256" s="306"/>
      <c r="HE256" s="306"/>
      <c r="HF256" s="306"/>
      <c r="HG256" s="306"/>
      <c r="HH256" s="306"/>
      <c r="HI256" s="306"/>
      <c r="HJ256" s="306"/>
      <c r="HK256" s="306"/>
      <c r="HL256" s="306"/>
      <c r="HM256" s="306"/>
      <c r="HN256" s="306"/>
      <c r="HO256" s="306"/>
      <c r="HP256" s="306"/>
    </row>
    <row r="257" spans="1:224" x14ac:dyDescent="0.2">
      <c r="A257" s="142" t="s">
        <v>781</v>
      </c>
      <c r="B257" s="142" t="s">
        <v>782</v>
      </c>
      <c r="C257" s="142"/>
      <c r="D257" s="142"/>
      <c r="E257" s="246">
        <v>19</v>
      </c>
      <c r="F257" s="246">
        <v>17</v>
      </c>
      <c r="G257" s="246">
        <v>0</v>
      </c>
      <c r="H257" s="246">
        <v>2</v>
      </c>
      <c r="I257" s="246">
        <v>0</v>
      </c>
      <c r="J257" s="246">
        <v>0</v>
      </c>
      <c r="K257" s="246">
        <v>0</v>
      </c>
      <c r="L257" s="246">
        <v>0</v>
      </c>
      <c r="M257" s="246">
        <v>0</v>
      </c>
      <c r="N257" s="246">
        <v>0</v>
      </c>
      <c r="O257" s="246">
        <v>0</v>
      </c>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6"/>
      <c r="AL257" s="306"/>
      <c r="AM257" s="306"/>
      <c r="AN257" s="306"/>
      <c r="AO257" s="306"/>
      <c r="AP257" s="306"/>
      <c r="AQ257" s="306"/>
      <c r="AR257" s="306"/>
      <c r="AS257" s="306"/>
      <c r="AT257" s="306"/>
      <c r="AU257" s="306"/>
      <c r="AV257" s="306"/>
      <c r="AW257" s="306"/>
      <c r="AX257" s="306"/>
      <c r="AY257" s="306"/>
      <c r="AZ257" s="306"/>
      <c r="BA257" s="306"/>
      <c r="BB257" s="306"/>
      <c r="BC257" s="306"/>
      <c r="BD257" s="306"/>
      <c r="BE257" s="306"/>
      <c r="BF257" s="306"/>
      <c r="BG257" s="306"/>
      <c r="BH257" s="306"/>
      <c r="BI257" s="306"/>
      <c r="BJ257" s="306"/>
      <c r="BK257" s="306"/>
      <c r="BL257" s="306"/>
      <c r="BM257" s="306"/>
      <c r="BN257" s="306"/>
      <c r="BO257" s="306"/>
      <c r="BP257" s="306"/>
      <c r="BQ257" s="306"/>
      <c r="BR257" s="306"/>
      <c r="BS257" s="306"/>
      <c r="BT257" s="306"/>
      <c r="BU257" s="306"/>
      <c r="BV257" s="306"/>
      <c r="BW257" s="306"/>
      <c r="BX257" s="306"/>
      <c r="BY257" s="306"/>
      <c r="BZ257" s="306"/>
      <c r="CA257" s="306"/>
      <c r="CB257" s="306"/>
      <c r="CC257" s="306"/>
      <c r="CD257" s="306"/>
      <c r="CE257" s="306"/>
      <c r="CF257" s="306"/>
      <c r="CG257" s="306"/>
      <c r="CH257" s="306"/>
      <c r="CI257" s="306"/>
      <c r="CJ257" s="306"/>
      <c r="CK257" s="306"/>
      <c r="CL257" s="306"/>
      <c r="CM257" s="306"/>
      <c r="CN257" s="306"/>
      <c r="CO257" s="306"/>
      <c r="CP257" s="306"/>
      <c r="CQ257" s="306"/>
      <c r="CR257" s="306"/>
      <c r="CS257" s="306"/>
      <c r="CT257" s="306"/>
      <c r="CU257" s="306"/>
      <c r="CV257" s="306"/>
      <c r="CW257" s="306"/>
      <c r="CX257" s="306"/>
      <c r="CY257" s="306"/>
      <c r="CZ257" s="306"/>
      <c r="DA257" s="306"/>
      <c r="DB257" s="306"/>
      <c r="DC257" s="306"/>
      <c r="DD257" s="306"/>
      <c r="DE257" s="306"/>
      <c r="DF257" s="306"/>
      <c r="DG257" s="306"/>
      <c r="DH257" s="306"/>
      <c r="DI257" s="306"/>
      <c r="DJ257" s="306"/>
      <c r="DK257" s="306"/>
      <c r="DL257" s="306"/>
      <c r="DM257" s="306"/>
      <c r="DN257" s="306"/>
      <c r="DO257" s="306"/>
      <c r="DP257" s="306"/>
      <c r="DQ257" s="306"/>
      <c r="DR257" s="306"/>
      <c r="DS257" s="306"/>
      <c r="DT257" s="306"/>
      <c r="DU257" s="306"/>
      <c r="DV257" s="306"/>
      <c r="DW257" s="306"/>
      <c r="DX257" s="306"/>
      <c r="DY257" s="306"/>
      <c r="DZ257" s="306"/>
      <c r="EA257" s="306"/>
      <c r="EB257" s="306"/>
      <c r="EC257" s="306"/>
      <c r="ED257" s="306"/>
      <c r="EE257" s="306"/>
      <c r="EF257" s="306"/>
      <c r="EG257" s="306"/>
      <c r="EH257" s="306"/>
      <c r="EI257" s="306"/>
      <c r="EJ257" s="306"/>
      <c r="EK257" s="306"/>
      <c r="EL257" s="306"/>
      <c r="EM257" s="306"/>
      <c r="EN257" s="306"/>
      <c r="EO257" s="306"/>
      <c r="EP257" s="306"/>
      <c r="EQ257" s="306"/>
      <c r="ER257" s="306"/>
      <c r="ES257" s="306"/>
      <c r="ET257" s="306"/>
      <c r="EU257" s="306"/>
      <c r="EV257" s="306"/>
      <c r="EW257" s="306"/>
      <c r="EX257" s="306"/>
      <c r="EY257" s="306"/>
      <c r="EZ257" s="306"/>
      <c r="FA257" s="306"/>
      <c r="FB257" s="306"/>
      <c r="FC257" s="306"/>
      <c r="FD257" s="306"/>
      <c r="FE257" s="306"/>
      <c r="FF257" s="306"/>
      <c r="FG257" s="306"/>
      <c r="FH257" s="306"/>
      <c r="FI257" s="306"/>
      <c r="FJ257" s="306"/>
      <c r="FK257" s="306"/>
      <c r="FL257" s="306"/>
      <c r="FM257" s="306"/>
      <c r="FN257" s="306"/>
      <c r="FO257" s="306"/>
      <c r="FP257" s="306"/>
      <c r="FQ257" s="306"/>
      <c r="FR257" s="306"/>
      <c r="FS257" s="306"/>
      <c r="FT257" s="306"/>
      <c r="FU257" s="306"/>
      <c r="FV257" s="306"/>
      <c r="FW257" s="306"/>
      <c r="FX257" s="306"/>
      <c r="FY257" s="306"/>
      <c r="FZ257" s="306"/>
      <c r="GA257" s="306"/>
      <c r="GB257" s="306"/>
      <c r="GC257" s="306"/>
      <c r="GD257" s="306"/>
      <c r="GE257" s="306"/>
      <c r="GF257" s="306"/>
      <c r="GG257" s="306"/>
      <c r="GH257" s="306"/>
      <c r="GI257" s="306"/>
      <c r="GJ257" s="306"/>
      <c r="GK257" s="306"/>
      <c r="GL257" s="306"/>
      <c r="GM257" s="306"/>
      <c r="GN257" s="306"/>
      <c r="GO257" s="306"/>
      <c r="GP257" s="306"/>
      <c r="GQ257" s="306"/>
      <c r="GR257" s="306"/>
      <c r="GS257" s="306"/>
      <c r="GT257" s="306"/>
      <c r="GU257" s="306"/>
      <c r="GV257" s="306"/>
      <c r="GW257" s="306"/>
      <c r="GX257" s="306"/>
      <c r="GY257" s="306"/>
      <c r="GZ257" s="306"/>
      <c r="HA257" s="306"/>
      <c r="HB257" s="306"/>
      <c r="HC257" s="306"/>
      <c r="HD257" s="306"/>
      <c r="HE257" s="306"/>
      <c r="HF257" s="306"/>
      <c r="HG257" s="306"/>
      <c r="HH257" s="306"/>
      <c r="HI257" s="306"/>
      <c r="HJ257" s="306"/>
      <c r="HK257" s="306"/>
      <c r="HL257" s="306"/>
      <c r="HM257" s="306"/>
      <c r="HN257" s="306"/>
      <c r="HO257" s="306"/>
      <c r="HP257" s="306"/>
    </row>
    <row r="258" spans="1:224" x14ac:dyDescent="0.2">
      <c r="A258" s="142" t="s">
        <v>783</v>
      </c>
      <c r="B258" s="142" t="s">
        <v>784</v>
      </c>
      <c r="C258" s="142"/>
      <c r="D258" s="142"/>
      <c r="E258" s="246">
        <v>29</v>
      </c>
      <c r="F258" s="246">
        <v>1</v>
      </c>
      <c r="G258" s="246">
        <v>4</v>
      </c>
      <c r="H258" s="246">
        <v>2</v>
      </c>
      <c r="I258" s="246">
        <v>2</v>
      </c>
      <c r="J258" s="246">
        <v>0</v>
      </c>
      <c r="K258" s="246">
        <v>2</v>
      </c>
      <c r="L258" s="246">
        <v>0</v>
      </c>
      <c r="M258" s="246">
        <v>0</v>
      </c>
      <c r="N258" s="246">
        <v>18</v>
      </c>
      <c r="O258" s="246">
        <v>0</v>
      </c>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6"/>
      <c r="AL258" s="306"/>
      <c r="AM258" s="306"/>
      <c r="AN258" s="306"/>
      <c r="AO258" s="306"/>
      <c r="AP258" s="306"/>
      <c r="AQ258" s="306"/>
      <c r="AR258" s="306"/>
      <c r="AS258" s="306"/>
      <c r="AT258" s="306"/>
      <c r="AU258" s="306"/>
      <c r="AV258" s="306"/>
      <c r="AW258" s="306"/>
      <c r="AX258" s="306"/>
      <c r="AY258" s="306"/>
      <c r="AZ258" s="306"/>
      <c r="BA258" s="306"/>
      <c r="BB258" s="306"/>
      <c r="BC258" s="306"/>
      <c r="BD258" s="306"/>
      <c r="BE258" s="306"/>
      <c r="BF258" s="306"/>
      <c r="BG258" s="306"/>
      <c r="BH258" s="306"/>
      <c r="BI258" s="306"/>
      <c r="BJ258" s="306"/>
      <c r="BK258" s="306"/>
      <c r="BL258" s="306"/>
      <c r="BM258" s="306"/>
      <c r="BN258" s="306"/>
      <c r="BO258" s="306"/>
      <c r="BP258" s="306"/>
      <c r="BQ258" s="306"/>
      <c r="BR258" s="306"/>
      <c r="BS258" s="306"/>
      <c r="BT258" s="306"/>
      <c r="BU258" s="306"/>
      <c r="BV258" s="306"/>
      <c r="BW258" s="306"/>
      <c r="BX258" s="306"/>
      <c r="BY258" s="306"/>
      <c r="BZ258" s="306"/>
      <c r="CA258" s="306"/>
      <c r="CB258" s="306"/>
      <c r="CC258" s="306"/>
      <c r="CD258" s="306"/>
      <c r="CE258" s="306"/>
      <c r="CF258" s="306"/>
      <c r="CG258" s="306"/>
      <c r="CH258" s="306"/>
      <c r="CI258" s="306"/>
      <c r="CJ258" s="306"/>
      <c r="CK258" s="306"/>
      <c r="CL258" s="306"/>
      <c r="CM258" s="306"/>
      <c r="CN258" s="306"/>
      <c r="CO258" s="306"/>
      <c r="CP258" s="306"/>
      <c r="CQ258" s="306"/>
      <c r="CR258" s="306"/>
      <c r="CS258" s="306"/>
      <c r="CT258" s="306"/>
      <c r="CU258" s="306"/>
      <c r="CV258" s="306"/>
      <c r="CW258" s="306"/>
      <c r="CX258" s="306"/>
      <c r="CY258" s="306"/>
      <c r="CZ258" s="306"/>
      <c r="DA258" s="306"/>
      <c r="DB258" s="306"/>
      <c r="DC258" s="306"/>
      <c r="DD258" s="306"/>
      <c r="DE258" s="306"/>
      <c r="DF258" s="306"/>
      <c r="DG258" s="306"/>
      <c r="DH258" s="306"/>
      <c r="DI258" s="306"/>
      <c r="DJ258" s="306"/>
      <c r="DK258" s="306"/>
      <c r="DL258" s="306"/>
      <c r="DM258" s="306"/>
      <c r="DN258" s="306"/>
      <c r="DO258" s="306"/>
      <c r="DP258" s="306"/>
      <c r="DQ258" s="306"/>
      <c r="DR258" s="306"/>
      <c r="DS258" s="306"/>
      <c r="DT258" s="306"/>
      <c r="DU258" s="306"/>
      <c r="DV258" s="306"/>
      <c r="DW258" s="306"/>
      <c r="DX258" s="306"/>
      <c r="DY258" s="306"/>
      <c r="DZ258" s="306"/>
      <c r="EA258" s="306"/>
      <c r="EB258" s="306"/>
      <c r="EC258" s="306"/>
      <c r="ED258" s="306"/>
      <c r="EE258" s="306"/>
      <c r="EF258" s="306"/>
      <c r="EG258" s="306"/>
      <c r="EH258" s="306"/>
      <c r="EI258" s="306"/>
      <c r="EJ258" s="306"/>
      <c r="EK258" s="306"/>
      <c r="EL258" s="306"/>
      <c r="EM258" s="306"/>
      <c r="EN258" s="306"/>
      <c r="EO258" s="306"/>
      <c r="EP258" s="306"/>
      <c r="EQ258" s="306"/>
      <c r="ER258" s="306"/>
      <c r="ES258" s="306"/>
      <c r="ET258" s="306"/>
      <c r="EU258" s="306"/>
      <c r="EV258" s="306"/>
      <c r="EW258" s="306"/>
      <c r="EX258" s="306"/>
      <c r="EY258" s="306"/>
      <c r="EZ258" s="306"/>
      <c r="FA258" s="306"/>
      <c r="FB258" s="306"/>
      <c r="FC258" s="306"/>
      <c r="FD258" s="306"/>
      <c r="FE258" s="306"/>
      <c r="FF258" s="306"/>
      <c r="FG258" s="306"/>
      <c r="FH258" s="306"/>
      <c r="FI258" s="306"/>
      <c r="FJ258" s="306"/>
      <c r="FK258" s="306"/>
      <c r="FL258" s="306"/>
      <c r="FM258" s="306"/>
      <c r="FN258" s="306"/>
      <c r="FO258" s="306"/>
      <c r="FP258" s="306"/>
      <c r="FQ258" s="306"/>
      <c r="FR258" s="306"/>
      <c r="FS258" s="306"/>
      <c r="FT258" s="306"/>
      <c r="FU258" s="306"/>
      <c r="FV258" s="306"/>
      <c r="FW258" s="306"/>
      <c r="FX258" s="306"/>
      <c r="FY258" s="306"/>
      <c r="FZ258" s="306"/>
      <c r="GA258" s="306"/>
      <c r="GB258" s="306"/>
      <c r="GC258" s="306"/>
      <c r="GD258" s="306"/>
      <c r="GE258" s="306"/>
      <c r="GF258" s="306"/>
      <c r="GG258" s="306"/>
      <c r="GH258" s="306"/>
      <c r="GI258" s="306"/>
      <c r="GJ258" s="306"/>
      <c r="GK258" s="306"/>
      <c r="GL258" s="306"/>
      <c r="GM258" s="306"/>
      <c r="GN258" s="306"/>
      <c r="GO258" s="306"/>
      <c r="GP258" s="306"/>
      <c r="GQ258" s="306"/>
      <c r="GR258" s="306"/>
      <c r="GS258" s="306"/>
      <c r="GT258" s="306"/>
      <c r="GU258" s="306"/>
      <c r="GV258" s="306"/>
      <c r="GW258" s="306"/>
      <c r="GX258" s="306"/>
      <c r="GY258" s="306"/>
      <c r="GZ258" s="306"/>
      <c r="HA258" s="306"/>
      <c r="HB258" s="306"/>
      <c r="HC258" s="306"/>
      <c r="HD258" s="306"/>
      <c r="HE258" s="306"/>
      <c r="HF258" s="306"/>
      <c r="HG258" s="306"/>
      <c r="HH258" s="306"/>
      <c r="HI258" s="306"/>
      <c r="HJ258" s="306"/>
      <c r="HK258" s="306"/>
      <c r="HL258" s="306"/>
      <c r="HM258" s="306"/>
      <c r="HN258" s="306"/>
      <c r="HO258" s="306"/>
      <c r="HP258" s="306"/>
    </row>
    <row r="259" spans="1:224" x14ac:dyDescent="0.2">
      <c r="A259" s="142" t="s">
        <v>785</v>
      </c>
      <c r="B259" s="142" t="s">
        <v>786</v>
      </c>
      <c r="C259" s="142"/>
      <c r="D259" s="142"/>
      <c r="E259" s="246">
        <v>34</v>
      </c>
      <c r="F259" s="246">
        <v>21</v>
      </c>
      <c r="G259" s="246">
        <v>2</v>
      </c>
      <c r="H259" s="246">
        <v>5</v>
      </c>
      <c r="I259" s="246">
        <v>3</v>
      </c>
      <c r="J259" s="246">
        <v>2</v>
      </c>
      <c r="K259" s="246">
        <v>0</v>
      </c>
      <c r="L259" s="246">
        <v>0</v>
      </c>
      <c r="M259" s="246">
        <v>0</v>
      </c>
      <c r="N259" s="246">
        <v>1</v>
      </c>
      <c r="O259" s="246">
        <v>0</v>
      </c>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6"/>
      <c r="AL259" s="306"/>
      <c r="AM259" s="306"/>
      <c r="AN259" s="306"/>
      <c r="AO259" s="306"/>
      <c r="AP259" s="306"/>
      <c r="AQ259" s="306"/>
      <c r="AR259" s="306"/>
      <c r="AS259" s="306"/>
      <c r="AT259" s="306"/>
      <c r="AU259" s="306"/>
      <c r="AV259" s="306"/>
      <c r="AW259" s="306"/>
      <c r="AX259" s="306"/>
      <c r="AY259" s="306"/>
      <c r="AZ259" s="306"/>
      <c r="BA259" s="306"/>
      <c r="BB259" s="306"/>
      <c r="BC259" s="306"/>
      <c r="BD259" s="306"/>
      <c r="BE259" s="306"/>
      <c r="BF259" s="306"/>
      <c r="BG259" s="306"/>
      <c r="BH259" s="306"/>
      <c r="BI259" s="306"/>
      <c r="BJ259" s="306"/>
      <c r="BK259" s="306"/>
      <c r="BL259" s="306"/>
      <c r="BM259" s="306"/>
      <c r="BN259" s="306"/>
      <c r="BO259" s="306"/>
      <c r="BP259" s="306"/>
      <c r="BQ259" s="306"/>
      <c r="BR259" s="306"/>
      <c r="BS259" s="306"/>
      <c r="BT259" s="306"/>
      <c r="BU259" s="306"/>
      <c r="BV259" s="306"/>
      <c r="BW259" s="306"/>
      <c r="BX259" s="306"/>
      <c r="BY259" s="306"/>
      <c r="BZ259" s="306"/>
      <c r="CA259" s="306"/>
      <c r="CB259" s="306"/>
      <c r="CC259" s="306"/>
      <c r="CD259" s="306"/>
      <c r="CE259" s="306"/>
      <c r="CF259" s="306"/>
      <c r="CG259" s="306"/>
      <c r="CH259" s="306"/>
      <c r="CI259" s="306"/>
      <c r="CJ259" s="306"/>
      <c r="CK259" s="306"/>
      <c r="CL259" s="306"/>
      <c r="CM259" s="306"/>
      <c r="CN259" s="306"/>
      <c r="CO259" s="306"/>
      <c r="CP259" s="306"/>
      <c r="CQ259" s="306"/>
      <c r="CR259" s="306"/>
      <c r="CS259" s="306"/>
      <c r="CT259" s="306"/>
      <c r="CU259" s="306"/>
      <c r="CV259" s="306"/>
      <c r="CW259" s="306"/>
      <c r="CX259" s="306"/>
      <c r="CY259" s="306"/>
      <c r="CZ259" s="306"/>
      <c r="DA259" s="306"/>
      <c r="DB259" s="306"/>
      <c r="DC259" s="306"/>
      <c r="DD259" s="306"/>
      <c r="DE259" s="306"/>
      <c r="DF259" s="306"/>
      <c r="DG259" s="306"/>
      <c r="DH259" s="306"/>
      <c r="DI259" s="306"/>
      <c r="DJ259" s="306"/>
      <c r="DK259" s="306"/>
      <c r="DL259" s="306"/>
      <c r="DM259" s="306"/>
      <c r="DN259" s="306"/>
      <c r="DO259" s="306"/>
      <c r="DP259" s="306"/>
      <c r="DQ259" s="306"/>
      <c r="DR259" s="306"/>
      <c r="DS259" s="306"/>
      <c r="DT259" s="306"/>
      <c r="DU259" s="306"/>
      <c r="DV259" s="306"/>
      <c r="DW259" s="306"/>
      <c r="DX259" s="306"/>
      <c r="DY259" s="306"/>
      <c r="DZ259" s="306"/>
      <c r="EA259" s="306"/>
      <c r="EB259" s="306"/>
      <c r="EC259" s="306"/>
      <c r="ED259" s="306"/>
      <c r="EE259" s="306"/>
      <c r="EF259" s="306"/>
      <c r="EG259" s="306"/>
      <c r="EH259" s="306"/>
      <c r="EI259" s="306"/>
      <c r="EJ259" s="306"/>
      <c r="EK259" s="306"/>
      <c r="EL259" s="306"/>
      <c r="EM259" s="306"/>
      <c r="EN259" s="306"/>
      <c r="EO259" s="306"/>
      <c r="EP259" s="306"/>
      <c r="EQ259" s="306"/>
      <c r="ER259" s="306"/>
      <c r="ES259" s="306"/>
      <c r="ET259" s="306"/>
      <c r="EU259" s="306"/>
      <c r="EV259" s="306"/>
      <c r="EW259" s="306"/>
      <c r="EX259" s="306"/>
      <c r="EY259" s="306"/>
      <c r="EZ259" s="306"/>
      <c r="FA259" s="306"/>
      <c r="FB259" s="306"/>
      <c r="FC259" s="306"/>
      <c r="FD259" s="306"/>
      <c r="FE259" s="306"/>
      <c r="FF259" s="306"/>
      <c r="FG259" s="306"/>
      <c r="FH259" s="306"/>
      <c r="FI259" s="306"/>
      <c r="FJ259" s="306"/>
      <c r="FK259" s="306"/>
      <c r="FL259" s="306"/>
      <c r="FM259" s="306"/>
      <c r="FN259" s="306"/>
      <c r="FO259" s="306"/>
      <c r="FP259" s="306"/>
      <c r="FQ259" s="306"/>
      <c r="FR259" s="306"/>
      <c r="FS259" s="306"/>
      <c r="FT259" s="306"/>
      <c r="FU259" s="306"/>
      <c r="FV259" s="306"/>
      <c r="FW259" s="306"/>
      <c r="FX259" s="306"/>
      <c r="FY259" s="306"/>
      <c r="FZ259" s="306"/>
      <c r="GA259" s="306"/>
      <c r="GB259" s="306"/>
      <c r="GC259" s="306"/>
      <c r="GD259" s="306"/>
      <c r="GE259" s="306"/>
      <c r="GF259" s="306"/>
      <c r="GG259" s="306"/>
      <c r="GH259" s="306"/>
      <c r="GI259" s="306"/>
      <c r="GJ259" s="306"/>
      <c r="GK259" s="306"/>
      <c r="GL259" s="306"/>
      <c r="GM259" s="306"/>
      <c r="GN259" s="306"/>
      <c r="GO259" s="306"/>
      <c r="GP259" s="306"/>
      <c r="GQ259" s="306"/>
      <c r="GR259" s="306"/>
      <c r="GS259" s="306"/>
      <c r="GT259" s="306"/>
      <c r="GU259" s="306"/>
      <c r="GV259" s="306"/>
      <c r="GW259" s="306"/>
      <c r="GX259" s="306"/>
      <c r="GY259" s="306"/>
      <c r="GZ259" s="306"/>
      <c r="HA259" s="306"/>
      <c r="HB259" s="306"/>
      <c r="HC259" s="306"/>
      <c r="HD259" s="306"/>
      <c r="HE259" s="306"/>
      <c r="HF259" s="306"/>
      <c r="HG259" s="306"/>
      <c r="HH259" s="306"/>
      <c r="HI259" s="306"/>
      <c r="HJ259" s="306"/>
      <c r="HK259" s="306"/>
      <c r="HL259" s="306"/>
      <c r="HM259" s="306"/>
      <c r="HN259" s="306"/>
      <c r="HO259" s="306"/>
      <c r="HP259" s="306"/>
    </row>
    <row r="260" spans="1:224" x14ac:dyDescent="0.2">
      <c r="A260" s="142" t="s">
        <v>787</v>
      </c>
      <c r="B260" s="142" t="s">
        <v>788</v>
      </c>
      <c r="C260" s="142"/>
      <c r="D260" s="142"/>
      <c r="E260" s="246">
        <v>8</v>
      </c>
      <c r="F260" s="246">
        <v>4</v>
      </c>
      <c r="G260" s="246">
        <v>2</v>
      </c>
      <c r="H260" s="246">
        <v>0</v>
      </c>
      <c r="I260" s="246">
        <v>0</v>
      </c>
      <c r="J260" s="246">
        <v>0</v>
      </c>
      <c r="K260" s="246">
        <v>1</v>
      </c>
      <c r="L260" s="246">
        <v>0</v>
      </c>
      <c r="M260" s="246">
        <v>0</v>
      </c>
      <c r="N260" s="246">
        <v>1</v>
      </c>
      <c r="O260" s="246">
        <v>0</v>
      </c>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6"/>
      <c r="AL260" s="306"/>
      <c r="AM260" s="306"/>
      <c r="AN260" s="306"/>
      <c r="AO260" s="306"/>
      <c r="AP260" s="306"/>
      <c r="AQ260" s="306"/>
      <c r="AR260" s="306"/>
      <c r="AS260" s="306"/>
      <c r="AT260" s="306"/>
      <c r="AU260" s="306"/>
      <c r="AV260" s="306"/>
      <c r="AW260" s="306"/>
      <c r="AX260" s="306"/>
      <c r="AY260" s="306"/>
      <c r="AZ260" s="306"/>
      <c r="BA260" s="306"/>
      <c r="BB260" s="306"/>
      <c r="BC260" s="306"/>
      <c r="BD260" s="306"/>
      <c r="BE260" s="306"/>
      <c r="BF260" s="306"/>
      <c r="BG260" s="306"/>
      <c r="BH260" s="306"/>
      <c r="BI260" s="306"/>
      <c r="BJ260" s="306"/>
      <c r="BK260" s="306"/>
      <c r="BL260" s="306"/>
      <c r="BM260" s="306"/>
      <c r="BN260" s="306"/>
      <c r="BO260" s="306"/>
      <c r="BP260" s="306"/>
      <c r="BQ260" s="306"/>
      <c r="BR260" s="306"/>
      <c r="BS260" s="306"/>
      <c r="BT260" s="306"/>
      <c r="BU260" s="306"/>
      <c r="BV260" s="306"/>
      <c r="BW260" s="306"/>
      <c r="BX260" s="306"/>
      <c r="BY260" s="306"/>
      <c r="BZ260" s="306"/>
      <c r="CA260" s="306"/>
      <c r="CB260" s="306"/>
      <c r="CC260" s="306"/>
      <c r="CD260" s="306"/>
      <c r="CE260" s="306"/>
      <c r="CF260" s="306"/>
      <c r="CG260" s="306"/>
      <c r="CH260" s="306"/>
      <c r="CI260" s="306"/>
      <c r="CJ260" s="306"/>
      <c r="CK260" s="306"/>
      <c r="CL260" s="306"/>
      <c r="CM260" s="306"/>
      <c r="CN260" s="306"/>
      <c r="CO260" s="306"/>
      <c r="CP260" s="306"/>
      <c r="CQ260" s="306"/>
      <c r="CR260" s="306"/>
      <c r="CS260" s="306"/>
      <c r="CT260" s="306"/>
      <c r="CU260" s="306"/>
      <c r="CV260" s="306"/>
      <c r="CW260" s="306"/>
      <c r="CX260" s="306"/>
      <c r="CY260" s="306"/>
      <c r="CZ260" s="306"/>
      <c r="DA260" s="306"/>
      <c r="DB260" s="306"/>
      <c r="DC260" s="306"/>
      <c r="DD260" s="306"/>
      <c r="DE260" s="306"/>
      <c r="DF260" s="306"/>
      <c r="DG260" s="306"/>
      <c r="DH260" s="306"/>
      <c r="DI260" s="306"/>
      <c r="DJ260" s="306"/>
      <c r="DK260" s="306"/>
      <c r="DL260" s="306"/>
      <c r="DM260" s="306"/>
      <c r="DN260" s="306"/>
      <c r="DO260" s="306"/>
      <c r="DP260" s="306"/>
      <c r="DQ260" s="306"/>
      <c r="DR260" s="306"/>
      <c r="DS260" s="306"/>
      <c r="DT260" s="306"/>
      <c r="DU260" s="306"/>
      <c r="DV260" s="306"/>
      <c r="DW260" s="306"/>
      <c r="DX260" s="306"/>
      <c r="DY260" s="306"/>
      <c r="DZ260" s="306"/>
      <c r="EA260" s="306"/>
      <c r="EB260" s="306"/>
      <c r="EC260" s="306"/>
      <c r="ED260" s="306"/>
      <c r="EE260" s="306"/>
      <c r="EF260" s="306"/>
      <c r="EG260" s="306"/>
      <c r="EH260" s="306"/>
      <c r="EI260" s="306"/>
      <c r="EJ260" s="306"/>
      <c r="EK260" s="306"/>
      <c r="EL260" s="306"/>
      <c r="EM260" s="306"/>
      <c r="EN260" s="306"/>
      <c r="EO260" s="306"/>
      <c r="EP260" s="306"/>
      <c r="EQ260" s="306"/>
      <c r="ER260" s="306"/>
      <c r="ES260" s="306"/>
      <c r="ET260" s="306"/>
      <c r="EU260" s="306"/>
      <c r="EV260" s="306"/>
      <c r="EW260" s="306"/>
      <c r="EX260" s="306"/>
      <c r="EY260" s="306"/>
      <c r="EZ260" s="306"/>
      <c r="FA260" s="306"/>
      <c r="FB260" s="306"/>
      <c r="FC260" s="306"/>
      <c r="FD260" s="306"/>
      <c r="FE260" s="306"/>
      <c r="FF260" s="306"/>
      <c r="FG260" s="306"/>
      <c r="FH260" s="306"/>
      <c r="FI260" s="306"/>
      <c r="FJ260" s="306"/>
      <c r="FK260" s="306"/>
      <c r="FL260" s="306"/>
      <c r="FM260" s="306"/>
      <c r="FN260" s="306"/>
      <c r="FO260" s="306"/>
      <c r="FP260" s="306"/>
      <c r="FQ260" s="306"/>
      <c r="FR260" s="306"/>
      <c r="FS260" s="306"/>
      <c r="FT260" s="306"/>
      <c r="FU260" s="306"/>
      <c r="FV260" s="306"/>
      <c r="FW260" s="306"/>
      <c r="FX260" s="306"/>
      <c r="FY260" s="306"/>
      <c r="FZ260" s="306"/>
      <c r="GA260" s="306"/>
      <c r="GB260" s="306"/>
      <c r="GC260" s="306"/>
      <c r="GD260" s="306"/>
      <c r="GE260" s="306"/>
      <c r="GF260" s="306"/>
      <c r="GG260" s="306"/>
      <c r="GH260" s="306"/>
      <c r="GI260" s="306"/>
      <c r="GJ260" s="306"/>
      <c r="GK260" s="306"/>
      <c r="GL260" s="306"/>
      <c r="GM260" s="306"/>
      <c r="GN260" s="306"/>
      <c r="GO260" s="306"/>
      <c r="GP260" s="306"/>
      <c r="GQ260" s="306"/>
      <c r="GR260" s="306"/>
      <c r="GS260" s="306"/>
      <c r="GT260" s="306"/>
      <c r="GU260" s="306"/>
      <c r="GV260" s="306"/>
      <c r="GW260" s="306"/>
      <c r="GX260" s="306"/>
      <c r="GY260" s="306"/>
      <c r="GZ260" s="306"/>
      <c r="HA260" s="306"/>
      <c r="HB260" s="306"/>
      <c r="HC260" s="306"/>
      <c r="HD260" s="306"/>
      <c r="HE260" s="306"/>
      <c r="HF260" s="306"/>
      <c r="HG260" s="306"/>
      <c r="HH260" s="306"/>
      <c r="HI260" s="306"/>
      <c r="HJ260" s="306"/>
      <c r="HK260" s="306"/>
      <c r="HL260" s="306"/>
      <c r="HM260" s="306"/>
      <c r="HN260" s="306"/>
      <c r="HO260" s="306"/>
      <c r="HP260" s="306"/>
    </row>
    <row r="261" spans="1:224" x14ac:dyDescent="0.2">
      <c r="A261" s="142" t="s">
        <v>789</v>
      </c>
      <c r="B261" s="142" t="s">
        <v>790</v>
      </c>
      <c r="C261" s="142"/>
      <c r="D261" s="142"/>
      <c r="E261" s="246">
        <v>57</v>
      </c>
      <c r="F261" s="246">
        <v>7</v>
      </c>
      <c r="G261" s="246">
        <v>11</v>
      </c>
      <c r="H261" s="246">
        <v>6</v>
      </c>
      <c r="I261" s="246">
        <v>0</v>
      </c>
      <c r="J261" s="246">
        <v>5</v>
      </c>
      <c r="K261" s="246">
        <v>12</v>
      </c>
      <c r="L261" s="246">
        <v>0</v>
      </c>
      <c r="M261" s="246">
        <v>0</v>
      </c>
      <c r="N261" s="246">
        <v>8</v>
      </c>
      <c r="O261" s="246">
        <v>8</v>
      </c>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6"/>
      <c r="AL261" s="306"/>
      <c r="AM261" s="306"/>
      <c r="AN261" s="306"/>
      <c r="AO261" s="306"/>
      <c r="AP261" s="306"/>
      <c r="AQ261" s="306"/>
      <c r="AR261" s="306"/>
      <c r="AS261" s="306"/>
      <c r="AT261" s="306"/>
      <c r="AU261" s="306"/>
      <c r="AV261" s="306"/>
      <c r="AW261" s="306"/>
      <c r="AX261" s="306"/>
      <c r="AY261" s="306"/>
      <c r="AZ261" s="306"/>
      <c r="BA261" s="306"/>
      <c r="BB261" s="306"/>
      <c r="BC261" s="306"/>
      <c r="BD261" s="306"/>
      <c r="BE261" s="306"/>
      <c r="BF261" s="306"/>
      <c r="BG261" s="306"/>
      <c r="BH261" s="306"/>
      <c r="BI261" s="306"/>
      <c r="BJ261" s="306"/>
      <c r="BK261" s="306"/>
      <c r="BL261" s="306"/>
      <c r="BM261" s="306"/>
      <c r="BN261" s="306"/>
      <c r="BO261" s="306"/>
      <c r="BP261" s="306"/>
      <c r="BQ261" s="306"/>
      <c r="BR261" s="306"/>
      <c r="BS261" s="306"/>
      <c r="BT261" s="306"/>
      <c r="BU261" s="306"/>
      <c r="BV261" s="306"/>
      <c r="BW261" s="306"/>
      <c r="BX261" s="306"/>
      <c r="BY261" s="306"/>
      <c r="BZ261" s="306"/>
      <c r="CA261" s="306"/>
      <c r="CB261" s="306"/>
      <c r="CC261" s="306"/>
      <c r="CD261" s="306"/>
      <c r="CE261" s="306"/>
      <c r="CF261" s="306"/>
      <c r="CG261" s="306"/>
      <c r="CH261" s="306"/>
      <c r="CI261" s="306"/>
      <c r="CJ261" s="306"/>
      <c r="CK261" s="306"/>
      <c r="CL261" s="306"/>
      <c r="CM261" s="306"/>
      <c r="CN261" s="306"/>
      <c r="CO261" s="306"/>
      <c r="CP261" s="306"/>
      <c r="CQ261" s="306"/>
      <c r="CR261" s="306"/>
      <c r="CS261" s="306"/>
      <c r="CT261" s="306"/>
      <c r="CU261" s="306"/>
      <c r="CV261" s="306"/>
      <c r="CW261" s="306"/>
      <c r="CX261" s="306"/>
      <c r="CY261" s="306"/>
      <c r="CZ261" s="306"/>
      <c r="DA261" s="306"/>
      <c r="DB261" s="306"/>
      <c r="DC261" s="306"/>
      <c r="DD261" s="306"/>
      <c r="DE261" s="306"/>
      <c r="DF261" s="306"/>
      <c r="DG261" s="306"/>
      <c r="DH261" s="306"/>
      <c r="DI261" s="306"/>
      <c r="DJ261" s="306"/>
      <c r="DK261" s="306"/>
      <c r="DL261" s="306"/>
      <c r="DM261" s="306"/>
      <c r="DN261" s="306"/>
      <c r="DO261" s="306"/>
      <c r="DP261" s="306"/>
      <c r="DQ261" s="306"/>
      <c r="DR261" s="306"/>
      <c r="DS261" s="306"/>
      <c r="DT261" s="306"/>
      <c r="DU261" s="306"/>
      <c r="DV261" s="306"/>
      <c r="DW261" s="306"/>
      <c r="DX261" s="306"/>
      <c r="DY261" s="306"/>
      <c r="DZ261" s="306"/>
      <c r="EA261" s="306"/>
      <c r="EB261" s="306"/>
      <c r="EC261" s="306"/>
      <c r="ED261" s="306"/>
      <c r="EE261" s="306"/>
      <c r="EF261" s="306"/>
      <c r="EG261" s="306"/>
      <c r="EH261" s="306"/>
      <c r="EI261" s="306"/>
      <c r="EJ261" s="306"/>
      <c r="EK261" s="306"/>
      <c r="EL261" s="306"/>
      <c r="EM261" s="306"/>
      <c r="EN261" s="306"/>
      <c r="EO261" s="306"/>
      <c r="EP261" s="306"/>
      <c r="EQ261" s="306"/>
      <c r="ER261" s="306"/>
      <c r="ES261" s="306"/>
      <c r="ET261" s="306"/>
      <c r="EU261" s="306"/>
      <c r="EV261" s="306"/>
      <c r="EW261" s="306"/>
      <c r="EX261" s="306"/>
      <c r="EY261" s="306"/>
      <c r="EZ261" s="306"/>
      <c r="FA261" s="306"/>
      <c r="FB261" s="306"/>
      <c r="FC261" s="306"/>
      <c r="FD261" s="306"/>
      <c r="FE261" s="306"/>
      <c r="FF261" s="306"/>
      <c r="FG261" s="306"/>
      <c r="FH261" s="306"/>
      <c r="FI261" s="306"/>
      <c r="FJ261" s="306"/>
      <c r="FK261" s="306"/>
      <c r="FL261" s="306"/>
      <c r="FM261" s="306"/>
      <c r="FN261" s="306"/>
      <c r="FO261" s="306"/>
      <c r="FP261" s="306"/>
      <c r="FQ261" s="306"/>
      <c r="FR261" s="306"/>
      <c r="FS261" s="306"/>
      <c r="FT261" s="306"/>
      <c r="FU261" s="306"/>
      <c r="FV261" s="306"/>
      <c r="FW261" s="306"/>
      <c r="FX261" s="306"/>
      <c r="FY261" s="306"/>
      <c r="FZ261" s="306"/>
      <c r="GA261" s="306"/>
      <c r="GB261" s="306"/>
      <c r="GC261" s="306"/>
      <c r="GD261" s="306"/>
      <c r="GE261" s="306"/>
      <c r="GF261" s="306"/>
      <c r="GG261" s="306"/>
      <c r="GH261" s="306"/>
      <c r="GI261" s="306"/>
      <c r="GJ261" s="306"/>
      <c r="GK261" s="306"/>
      <c r="GL261" s="306"/>
      <c r="GM261" s="306"/>
      <c r="GN261" s="306"/>
      <c r="GO261" s="306"/>
      <c r="GP261" s="306"/>
      <c r="GQ261" s="306"/>
      <c r="GR261" s="306"/>
      <c r="GS261" s="306"/>
      <c r="GT261" s="306"/>
      <c r="GU261" s="306"/>
      <c r="GV261" s="306"/>
      <c r="GW261" s="306"/>
      <c r="GX261" s="306"/>
      <c r="GY261" s="306"/>
      <c r="GZ261" s="306"/>
      <c r="HA261" s="306"/>
      <c r="HB261" s="306"/>
      <c r="HC261" s="306"/>
      <c r="HD261" s="306"/>
      <c r="HE261" s="306"/>
      <c r="HF261" s="306"/>
      <c r="HG261" s="306"/>
      <c r="HH261" s="306"/>
      <c r="HI261" s="306"/>
      <c r="HJ261" s="306"/>
      <c r="HK261" s="306"/>
      <c r="HL261" s="306"/>
      <c r="HM261" s="306"/>
      <c r="HN261" s="306"/>
      <c r="HO261" s="306"/>
      <c r="HP261" s="306"/>
    </row>
    <row r="262" spans="1:224" x14ac:dyDescent="0.2">
      <c r="A262" s="142" t="s">
        <v>791</v>
      </c>
      <c r="B262" s="142" t="s">
        <v>792</v>
      </c>
      <c r="C262" s="142"/>
      <c r="D262" s="142"/>
      <c r="E262" s="246">
        <v>34</v>
      </c>
      <c r="F262" s="246">
        <v>5</v>
      </c>
      <c r="G262" s="246">
        <v>8</v>
      </c>
      <c r="H262" s="246">
        <v>7</v>
      </c>
      <c r="I262" s="246">
        <v>6</v>
      </c>
      <c r="J262" s="246">
        <v>2</v>
      </c>
      <c r="K262" s="246">
        <v>1</v>
      </c>
      <c r="L262" s="246">
        <v>0</v>
      </c>
      <c r="M262" s="246">
        <v>2</v>
      </c>
      <c r="N262" s="246">
        <v>3</v>
      </c>
      <c r="O262" s="246">
        <v>0</v>
      </c>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6"/>
      <c r="AL262" s="306"/>
      <c r="AM262" s="306"/>
      <c r="AN262" s="306"/>
      <c r="AO262" s="306"/>
      <c r="AP262" s="306"/>
      <c r="AQ262" s="306"/>
      <c r="AR262" s="306"/>
      <c r="AS262" s="306"/>
      <c r="AT262" s="306"/>
      <c r="AU262" s="306"/>
      <c r="AV262" s="306"/>
      <c r="AW262" s="306"/>
      <c r="AX262" s="306"/>
      <c r="AY262" s="306"/>
      <c r="AZ262" s="306"/>
      <c r="BA262" s="306"/>
      <c r="BB262" s="306"/>
      <c r="BC262" s="306"/>
      <c r="BD262" s="306"/>
      <c r="BE262" s="306"/>
      <c r="BF262" s="306"/>
      <c r="BG262" s="306"/>
      <c r="BH262" s="306"/>
      <c r="BI262" s="306"/>
      <c r="BJ262" s="306"/>
      <c r="BK262" s="306"/>
      <c r="BL262" s="306"/>
      <c r="BM262" s="306"/>
      <c r="BN262" s="306"/>
      <c r="BO262" s="306"/>
      <c r="BP262" s="306"/>
      <c r="BQ262" s="306"/>
      <c r="BR262" s="306"/>
      <c r="BS262" s="306"/>
      <c r="BT262" s="306"/>
      <c r="BU262" s="306"/>
      <c r="BV262" s="306"/>
      <c r="BW262" s="306"/>
      <c r="BX262" s="306"/>
      <c r="BY262" s="306"/>
      <c r="BZ262" s="306"/>
      <c r="CA262" s="306"/>
      <c r="CB262" s="306"/>
      <c r="CC262" s="306"/>
      <c r="CD262" s="306"/>
      <c r="CE262" s="306"/>
      <c r="CF262" s="306"/>
      <c r="CG262" s="306"/>
      <c r="CH262" s="306"/>
      <c r="CI262" s="306"/>
      <c r="CJ262" s="306"/>
      <c r="CK262" s="306"/>
      <c r="CL262" s="306"/>
      <c r="CM262" s="306"/>
      <c r="CN262" s="306"/>
      <c r="CO262" s="306"/>
      <c r="CP262" s="306"/>
      <c r="CQ262" s="306"/>
      <c r="CR262" s="306"/>
      <c r="CS262" s="306"/>
      <c r="CT262" s="306"/>
      <c r="CU262" s="306"/>
      <c r="CV262" s="306"/>
      <c r="CW262" s="306"/>
      <c r="CX262" s="306"/>
      <c r="CY262" s="306"/>
      <c r="CZ262" s="306"/>
      <c r="DA262" s="306"/>
      <c r="DB262" s="306"/>
      <c r="DC262" s="306"/>
      <c r="DD262" s="306"/>
      <c r="DE262" s="306"/>
      <c r="DF262" s="306"/>
      <c r="DG262" s="306"/>
      <c r="DH262" s="306"/>
      <c r="DI262" s="306"/>
      <c r="DJ262" s="306"/>
      <c r="DK262" s="306"/>
      <c r="DL262" s="306"/>
      <c r="DM262" s="306"/>
      <c r="DN262" s="306"/>
      <c r="DO262" s="306"/>
      <c r="DP262" s="306"/>
      <c r="DQ262" s="306"/>
      <c r="DR262" s="306"/>
      <c r="DS262" s="306"/>
      <c r="DT262" s="306"/>
      <c r="DU262" s="306"/>
      <c r="DV262" s="306"/>
      <c r="DW262" s="306"/>
      <c r="DX262" s="306"/>
      <c r="DY262" s="306"/>
      <c r="DZ262" s="306"/>
      <c r="EA262" s="306"/>
      <c r="EB262" s="306"/>
      <c r="EC262" s="306"/>
      <c r="ED262" s="306"/>
      <c r="EE262" s="306"/>
      <c r="EF262" s="306"/>
      <c r="EG262" s="306"/>
      <c r="EH262" s="306"/>
      <c r="EI262" s="306"/>
      <c r="EJ262" s="306"/>
      <c r="EK262" s="306"/>
      <c r="EL262" s="306"/>
      <c r="EM262" s="306"/>
      <c r="EN262" s="306"/>
      <c r="EO262" s="306"/>
      <c r="EP262" s="306"/>
      <c r="EQ262" s="306"/>
      <c r="ER262" s="306"/>
      <c r="ES262" s="306"/>
      <c r="ET262" s="306"/>
      <c r="EU262" s="306"/>
      <c r="EV262" s="306"/>
      <c r="EW262" s="306"/>
      <c r="EX262" s="306"/>
      <c r="EY262" s="306"/>
      <c r="EZ262" s="306"/>
      <c r="FA262" s="306"/>
      <c r="FB262" s="306"/>
      <c r="FC262" s="306"/>
      <c r="FD262" s="306"/>
      <c r="FE262" s="306"/>
      <c r="FF262" s="306"/>
      <c r="FG262" s="306"/>
      <c r="FH262" s="306"/>
      <c r="FI262" s="306"/>
      <c r="FJ262" s="306"/>
      <c r="FK262" s="306"/>
      <c r="FL262" s="306"/>
      <c r="FM262" s="306"/>
      <c r="FN262" s="306"/>
      <c r="FO262" s="306"/>
      <c r="FP262" s="306"/>
      <c r="FQ262" s="306"/>
      <c r="FR262" s="306"/>
      <c r="FS262" s="306"/>
      <c r="FT262" s="306"/>
      <c r="FU262" s="306"/>
      <c r="FV262" s="306"/>
      <c r="FW262" s="306"/>
      <c r="FX262" s="306"/>
      <c r="FY262" s="306"/>
      <c r="FZ262" s="306"/>
      <c r="GA262" s="306"/>
      <c r="GB262" s="306"/>
      <c r="GC262" s="306"/>
      <c r="GD262" s="306"/>
      <c r="GE262" s="306"/>
      <c r="GF262" s="306"/>
      <c r="GG262" s="306"/>
      <c r="GH262" s="306"/>
      <c r="GI262" s="306"/>
      <c r="GJ262" s="306"/>
      <c r="GK262" s="306"/>
      <c r="GL262" s="306"/>
      <c r="GM262" s="306"/>
      <c r="GN262" s="306"/>
      <c r="GO262" s="306"/>
      <c r="GP262" s="306"/>
      <c r="GQ262" s="306"/>
      <c r="GR262" s="306"/>
      <c r="GS262" s="306"/>
      <c r="GT262" s="306"/>
      <c r="GU262" s="306"/>
      <c r="GV262" s="306"/>
      <c r="GW262" s="306"/>
      <c r="GX262" s="306"/>
      <c r="GY262" s="306"/>
      <c r="GZ262" s="306"/>
      <c r="HA262" s="306"/>
      <c r="HB262" s="306"/>
      <c r="HC262" s="306"/>
      <c r="HD262" s="306"/>
      <c r="HE262" s="306"/>
      <c r="HF262" s="306"/>
      <c r="HG262" s="306"/>
      <c r="HH262" s="306"/>
      <c r="HI262" s="306"/>
      <c r="HJ262" s="306"/>
      <c r="HK262" s="306"/>
      <c r="HL262" s="306"/>
      <c r="HM262" s="306"/>
      <c r="HN262" s="306"/>
      <c r="HO262" s="306"/>
      <c r="HP262" s="306"/>
    </row>
    <row r="263" spans="1:224" x14ac:dyDescent="0.2">
      <c r="A263" s="142" t="s">
        <v>793</v>
      </c>
      <c r="B263" s="142" t="s">
        <v>794</v>
      </c>
      <c r="C263" s="142"/>
      <c r="D263" s="142"/>
      <c r="E263" s="246">
        <v>123</v>
      </c>
      <c r="F263" s="246">
        <v>64</v>
      </c>
      <c r="G263" s="246">
        <v>8</v>
      </c>
      <c r="H263" s="246">
        <v>12</v>
      </c>
      <c r="I263" s="246">
        <v>6</v>
      </c>
      <c r="J263" s="246">
        <v>5</v>
      </c>
      <c r="K263" s="246">
        <v>9</v>
      </c>
      <c r="L263" s="246">
        <v>0</v>
      </c>
      <c r="M263" s="246">
        <v>0</v>
      </c>
      <c r="N263" s="246">
        <v>4</v>
      </c>
      <c r="O263" s="246">
        <v>15</v>
      </c>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6"/>
      <c r="AL263" s="306"/>
      <c r="AM263" s="306"/>
      <c r="AN263" s="306"/>
      <c r="AO263" s="306"/>
      <c r="AP263" s="306"/>
      <c r="AQ263" s="306"/>
      <c r="AR263" s="306"/>
      <c r="AS263" s="306"/>
      <c r="AT263" s="306"/>
      <c r="AU263" s="306"/>
      <c r="AV263" s="306"/>
      <c r="AW263" s="306"/>
      <c r="AX263" s="306"/>
      <c r="AY263" s="306"/>
      <c r="AZ263" s="306"/>
      <c r="BA263" s="306"/>
      <c r="BB263" s="306"/>
      <c r="BC263" s="306"/>
      <c r="BD263" s="306"/>
      <c r="BE263" s="306"/>
      <c r="BF263" s="306"/>
      <c r="BG263" s="306"/>
      <c r="BH263" s="306"/>
      <c r="BI263" s="306"/>
      <c r="BJ263" s="306"/>
      <c r="BK263" s="306"/>
      <c r="BL263" s="306"/>
      <c r="BM263" s="306"/>
      <c r="BN263" s="306"/>
      <c r="BO263" s="306"/>
      <c r="BP263" s="306"/>
      <c r="BQ263" s="306"/>
      <c r="BR263" s="306"/>
      <c r="BS263" s="306"/>
      <c r="BT263" s="306"/>
      <c r="BU263" s="306"/>
      <c r="BV263" s="306"/>
      <c r="BW263" s="306"/>
      <c r="BX263" s="306"/>
      <c r="BY263" s="306"/>
      <c r="BZ263" s="306"/>
      <c r="CA263" s="306"/>
      <c r="CB263" s="306"/>
      <c r="CC263" s="306"/>
      <c r="CD263" s="306"/>
      <c r="CE263" s="306"/>
      <c r="CF263" s="306"/>
      <c r="CG263" s="306"/>
      <c r="CH263" s="306"/>
      <c r="CI263" s="306"/>
      <c r="CJ263" s="306"/>
      <c r="CK263" s="306"/>
      <c r="CL263" s="306"/>
      <c r="CM263" s="306"/>
      <c r="CN263" s="306"/>
      <c r="CO263" s="306"/>
      <c r="CP263" s="306"/>
      <c r="CQ263" s="306"/>
      <c r="CR263" s="306"/>
      <c r="CS263" s="306"/>
      <c r="CT263" s="306"/>
      <c r="CU263" s="306"/>
      <c r="CV263" s="306"/>
      <c r="CW263" s="306"/>
      <c r="CX263" s="306"/>
      <c r="CY263" s="306"/>
      <c r="CZ263" s="306"/>
      <c r="DA263" s="306"/>
      <c r="DB263" s="306"/>
      <c r="DC263" s="306"/>
      <c r="DD263" s="306"/>
      <c r="DE263" s="306"/>
      <c r="DF263" s="306"/>
      <c r="DG263" s="306"/>
      <c r="DH263" s="306"/>
      <c r="DI263" s="306"/>
      <c r="DJ263" s="306"/>
      <c r="DK263" s="306"/>
      <c r="DL263" s="306"/>
      <c r="DM263" s="306"/>
      <c r="DN263" s="306"/>
      <c r="DO263" s="306"/>
      <c r="DP263" s="306"/>
      <c r="DQ263" s="306"/>
      <c r="DR263" s="306"/>
      <c r="DS263" s="306"/>
      <c r="DT263" s="306"/>
      <c r="DU263" s="306"/>
      <c r="DV263" s="306"/>
      <c r="DW263" s="306"/>
      <c r="DX263" s="306"/>
      <c r="DY263" s="306"/>
      <c r="DZ263" s="306"/>
      <c r="EA263" s="306"/>
      <c r="EB263" s="306"/>
      <c r="EC263" s="306"/>
      <c r="ED263" s="306"/>
      <c r="EE263" s="306"/>
      <c r="EF263" s="306"/>
      <c r="EG263" s="306"/>
      <c r="EH263" s="306"/>
      <c r="EI263" s="306"/>
      <c r="EJ263" s="306"/>
      <c r="EK263" s="306"/>
      <c r="EL263" s="306"/>
      <c r="EM263" s="306"/>
      <c r="EN263" s="306"/>
      <c r="EO263" s="306"/>
      <c r="EP263" s="306"/>
      <c r="EQ263" s="306"/>
      <c r="ER263" s="306"/>
      <c r="ES263" s="306"/>
      <c r="ET263" s="306"/>
      <c r="EU263" s="306"/>
      <c r="EV263" s="306"/>
      <c r="EW263" s="306"/>
      <c r="EX263" s="306"/>
      <c r="EY263" s="306"/>
      <c r="EZ263" s="306"/>
      <c r="FA263" s="306"/>
      <c r="FB263" s="306"/>
      <c r="FC263" s="306"/>
      <c r="FD263" s="306"/>
      <c r="FE263" s="306"/>
      <c r="FF263" s="306"/>
      <c r="FG263" s="306"/>
      <c r="FH263" s="306"/>
      <c r="FI263" s="306"/>
      <c r="FJ263" s="306"/>
      <c r="FK263" s="306"/>
      <c r="FL263" s="306"/>
      <c r="FM263" s="306"/>
      <c r="FN263" s="306"/>
      <c r="FO263" s="306"/>
      <c r="FP263" s="306"/>
      <c r="FQ263" s="306"/>
      <c r="FR263" s="306"/>
      <c r="FS263" s="306"/>
      <c r="FT263" s="306"/>
      <c r="FU263" s="306"/>
      <c r="FV263" s="306"/>
      <c r="FW263" s="306"/>
      <c r="FX263" s="306"/>
      <c r="FY263" s="306"/>
      <c r="FZ263" s="306"/>
      <c r="GA263" s="306"/>
      <c r="GB263" s="306"/>
      <c r="GC263" s="306"/>
      <c r="GD263" s="306"/>
      <c r="GE263" s="306"/>
      <c r="GF263" s="306"/>
      <c r="GG263" s="306"/>
      <c r="GH263" s="306"/>
      <c r="GI263" s="306"/>
      <c r="GJ263" s="306"/>
      <c r="GK263" s="306"/>
      <c r="GL263" s="306"/>
      <c r="GM263" s="306"/>
      <c r="GN263" s="306"/>
      <c r="GO263" s="306"/>
      <c r="GP263" s="306"/>
      <c r="GQ263" s="306"/>
      <c r="GR263" s="306"/>
      <c r="GS263" s="306"/>
      <c r="GT263" s="306"/>
      <c r="GU263" s="306"/>
      <c r="GV263" s="306"/>
      <c r="GW263" s="306"/>
      <c r="GX263" s="306"/>
      <c r="GY263" s="306"/>
      <c r="GZ263" s="306"/>
      <c r="HA263" s="306"/>
      <c r="HB263" s="306"/>
      <c r="HC263" s="306"/>
      <c r="HD263" s="306"/>
      <c r="HE263" s="306"/>
      <c r="HF263" s="306"/>
      <c r="HG263" s="306"/>
      <c r="HH263" s="306"/>
      <c r="HI263" s="306"/>
      <c r="HJ263" s="306"/>
      <c r="HK263" s="306"/>
      <c r="HL263" s="306"/>
      <c r="HM263" s="306"/>
      <c r="HN263" s="306"/>
      <c r="HO263" s="306"/>
      <c r="HP263" s="306"/>
    </row>
    <row r="264" spans="1:224" x14ac:dyDescent="0.2">
      <c r="A264" s="142" t="s">
        <v>795</v>
      </c>
      <c r="B264" s="142" t="s">
        <v>796</v>
      </c>
      <c r="C264" s="142"/>
      <c r="D264" s="142"/>
      <c r="E264" s="246">
        <v>111</v>
      </c>
      <c r="F264" s="246">
        <v>27</v>
      </c>
      <c r="G264" s="246">
        <v>2</v>
      </c>
      <c r="H264" s="246">
        <v>10</v>
      </c>
      <c r="I264" s="246">
        <v>18</v>
      </c>
      <c r="J264" s="246">
        <v>9</v>
      </c>
      <c r="K264" s="246">
        <v>6</v>
      </c>
      <c r="L264" s="246">
        <v>0</v>
      </c>
      <c r="M264" s="246">
        <v>5</v>
      </c>
      <c r="N264" s="246">
        <v>24</v>
      </c>
      <c r="O264" s="246">
        <v>10</v>
      </c>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6"/>
      <c r="AL264" s="306"/>
      <c r="AM264" s="306"/>
      <c r="AN264" s="306"/>
      <c r="AO264" s="306"/>
      <c r="AP264" s="306"/>
      <c r="AQ264" s="306"/>
      <c r="AR264" s="306"/>
      <c r="AS264" s="306"/>
      <c r="AT264" s="306"/>
      <c r="AU264" s="306"/>
      <c r="AV264" s="306"/>
      <c r="AW264" s="306"/>
      <c r="AX264" s="306"/>
      <c r="AY264" s="306"/>
      <c r="AZ264" s="306"/>
      <c r="BA264" s="306"/>
      <c r="BB264" s="306"/>
      <c r="BC264" s="306"/>
      <c r="BD264" s="306"/>
      <c r="BE264" s="306"/>
      <c r="BF264" s="306"/>
      <c r="BG264" s="306"/>
      <c r="BH264" s="306"/>
      <c r="BI264" s="306"/>
      <c r="BJ264" s="306"/>
      <c r="BK264" s="306"/>
      <c r="BL264" s="306"/>
      <c r="BM264" s="306"/>
      <c r="BN264" s="306"/>
      <c r="BO264" s="306"/>
      <c r="BP264" s="306"/>
      <c r="BQ264" s="306"/>
      <c r="BR264" s="306"/>
      <c r="BS264" s="306"/>
      <c r="BT264" s="306"/>
      <c r="BU264" s="306"/>
      <c r="BV264" s="306"/>
      <c r="BW264" s="306"/>
      <c r="BX264" s="306"/>
      <c r="BY264" s="306"/>
      <c r="BZ264" s="306"/>
      <c r="CA264" s="306"/>
      <c r="CB264" s="306"/>
      <c r="CC264" s="306"/>
      <c r="CD264" s="306"/>
      <c r="CE264" s="306"/>
      <c r="CF264" s="306"/>
      <c r="CG264" s="306"/>
      <c r="CH264" s="306"/>
      <c r="CI264" s="306"/>
      <c r="CJ264" s="306"/>
      <c r="CK264" s="306"/>
      <c r="CL264" s="306"/>
      <c r="CM264" s="306"/>
      <c r="CN264" s="306"/>
      <c r="CO264" s="306"/>
      <c r="CP264" s="306"/>
      <c r="CQ264" s="306"/>
      <c r="CR264" s="306"/>
      <c r="CS264" s="306"/>
      <c r="CT264" s="306"/>
      <c r="CU264" s="306"/>
      <c r="CV264" s="306"/>
      <c r="CW264" s="306"/>
      <c r="CX264" s="306"/>
      <c r="CY264" s="306"/>
      <c r="CZ264" s="306"/>
      <c r="DA264" s="306"/>
      <c r="DB264" s="306"/>
      <c r="DC264" s="306"/>
      <c r="DD264" s="306"/>
      <c r="DE264" s="306"/>
      <c r="DF264" s="306"/>
      <c r="DG264" s="306"/>
      <c r="DH264" s="306"/>
      <c r="DI264" s="306"/>
      <c r="DJ264" s="306"/>
      <c r="DK264" s="306"/>
      <c r="DL264" s="306"/>
      <c r="DM264" s="306"/>
      <c r="DN264" s="306"/>
      <c r="DO264" s="306"/>
      <c r="DP264" s="306"/>
      <c r="DQ264" s="306"/>
      <c r="DR264" s="306"/>
      <c r="DS264" s="306"/>
      <c r="DT264" s="306"/>
      <c r="DU264" s="306"/>
      <c r="DV264" s="306"/>
      <c r="DW264" s="306"/>
      <c r="DX264" s="306"/>
      <c r="DY264" s="306"/>
      <c r="DZ264" s="306"/>
      <c r="EA264" s="306"/>
      <c r="EB264" s="306"/>
      <c r="EC264" s="306"/>
      <c r="ED264" s="306"/>
      <c r="EE264" s="306"/>
      <c r="EF264" s="306"/>
      <c r="EG264" s="306"/>
      <c r="EH264" s="306"/>
      <c r="EI264" s="306"/>
      <c r="EJ264" s="306"/>
      <c r="EK264" s="306"/>
      <c r="EL264" s="306"/>
      <c r="EM264" s="306"/>
      <c r="EN264" s="306"/>
      <c r="EO264" s="306"/>
      <c r="EP264" s="306"/>
      <c r="EQ264" s="306"/>
      <c r="ER264" s="306"/>
      <c r="ES264" s="306"/>
      <c r="ET264" s="306"/>
      <c r="EU264" s="306"/>
      <c r="EV264" s="306"/>
      <c r="EW264" s="306"/>
      <c r="EX264" s="306"/>
      <c r="EY264" s="306"/>
      <c r="EZ264" s="306"/>
      <c r="FA264" s="306"/>
      <c r="FB264" s="306"/>
      <c r="FC264" s="306"/>
      <c r="FD264" s="306"/>
      <c r="FE264" s="306"/>
      <c r="FF264" s="306"/>
      <c r="FG264" s="306"/>
      <c r="FH264" s="306"/>
      <c r="FI264" s="306"/>
      <c r="FJ264" s="306"/>
      <c r="FK264" s="306"/>
      <c r="FL264" s="306"/>
      <c r="FM264" s="306"/>
      <c r="FN264" s="306"/>
      <c r="FO264" s="306"/>
      <c r="FP264" s="306"/>
      <c r="FQ264" s="306"/>
      <c r="FR264" s="306"/>
      <c r="FS264" s="306"/>
      <c r="FT264" s="306"/>
      <c r="FU264" s="306"/>
      <c r="FV264" s="306"/>
      <c r="FW264" s="306"/>
      <c r="FX264" s="306"/>
      <c r="FY264" s="306"/>
      <c r="FZ264" s="306"/>
      <c r="GA264" s="306"/>
      <c r="GB264" s="306"/>
      <c r="GC264" s="306"/>
      <c r="GD264" s="306"/>
      <c r="GE264" s="306"/>
      <c r="GF264" s="306"/>
      <c r="GG264" s="306"/>
      <c r="GH264" s="306"/>
      <c r="GI264" s="306"/>
      <c r="GJ264" s="306"/>
      <c r="GK264" s="306"/>
      <c r="GL264" s="306"/>
      <c r="GM264" s="306"/>
      <c r="GN264" s="306"/>
      <c r="GO264" s="306"/>
      <c r="GP264" s="306"/>
      <c r="GQ264" s="306"/>
      <c r="GR264" s="306"/>
      <c r="GS264" s="306"/>
      <c r="GT264" s="306"/>
      <c r="GU264" s="306"/>
      <c r="GV264" s="306"/>
      <c r="GW264" s="306"/>
      <c r="GX264" s="306"/>
      <c r="GY264" s="306"/>
      <c r="GZ264" s="306"/>
      <c r="HA264" s="306"/>
      <c r="HB264" s="306"/>
      <c r="HC264" s="306"/>
      <c r="HD264" s="306"/>
      <c r="HE264" s="306"/>
      <c r="HF264" s="306"/>
      <c r="HG264" s="306"/>
      <c r="HH264" s="306"/>
      <c r="HI264" s="306"/>
      <c r="HJ264" s="306"/>
      <c r="HK264" s="306"/>
      <c r="HL264" s="306"/>
      <c r="HM264" s="306"/>
      <c r="HN264" s="306"/>
      <c r="HO264" s="306"/>
      <c r="HP264" s="306"/>
    </row>
    <row r="265" spans="1:224" x14ac:dyDescent="0.2">
      <c r="A265" s="142" t="s">
        <v>797</v>
      </c>
      <c r="B265" s="142" t="s">
        <v>798</v>
      </c>
      <c r="C265" s="142"/>
      <c r="D265" s="142"/>
      <c r="E265" s="246">
        <v>15</v>
      </c>
      <c r="F265" s="246">
        <v>8</v>
      </c>
      <c r="G265" s="246">
        <v>2</v>
      </c>
      <c r="H265" s="246">
        <v>1</v>
      </c>
      <c r="I265" s="246">
        <v>0</v>
      </c>
      <c r="J265" s="246">
        <v>3</v>
      </c>
      <c r="K265" s="246">
        <v>0</v>
      </c>
      <c r="L265" s="246">
        <v>0</v>
      </c>
      <c r="M265" s="246">
        <v>0</v>
      </c>
      <c r="N265" s="246">
        <v>0</v>
      </c>
      <c r="O265" s="246">
        <v>1</v>
      </c>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6"/>
      <c r="AL265" s="306"/>
      <c r="AM265" s="306"/>
      <c r="AN265" s="306"/>
      <c r="AO265" s="306"/>
      <c r="AP265" s="306"/>
      <c r="AQ265" s="306"/>
      <c r="AR265" s="306"/>
      <c r="AS265" s="306"/>
      <c r="AT265" s="306"/>
      <c r="AU265" s="306"/>
      <c r="AV265" s="306"/>
      <c r="AW265" s="306"/>
      <c r="AX265" s="306"/>
      <c r="AY265" s="306"/>
      <c r="AZ265" s="306"/>
      <c r="BA265" s="306"/>
      <c r="BB265" s="306"/>
      <c r="BC265" s="306"/>
      <c r="BD265" s="306"/>
      <c r="BE265" s="306"/>
      <c r="BF265" s="306"/>
      <c r="BG265" s="306"/>
      <c r="BH265" s="306"/>
      <c r="BI265" s="306"/>
      <c r="BJ265" s="306"/>
      <c r="BK265" s="306"/>
      <c r="BL265" s="306"/>
      <c r="BM265" s="306"/>
      <c r="BN265" s="306"/>
      <c r="BO265" s="306"/>
      <c r="BP265" s="306"/>
      <c r="BQ265" s="306"/>
      <c r="BR265" s="306"/>
      <c r="BS265" s="306"/>
      <c r="BT265" s="306"/>
      <c r="BU265" s="306"/>
      <c r="BV265" s="306"/>
      <c r="BW265" s="306"/>
      <c r="BX265" s="306"/>
      <c r="BY265" s="306"/>
      <c r="BZ265" s="306"/>
      <c r="CA265" s="306"/>
      <c r="CB265" s="306"/>
      <c r="CC265" s="306"/>
      <c r="CD265" s="306"/>
      <c r="CE265" s="306"/>
      <c r="CF265" s="306"/>
      <c r="CG265" s="306"/>
      <c r="CH265" s="306"/>
      <c r="CI265" s="306"/>
      <c r="CJ265" s="306"/>
      <c r="CK265" s="306"/>
      <c r="CL265" s="306"/>
      <c r="CM265" s="306"/>
      <c r="CN265" s="306"/>
      <c r="CO265" s="306"/>
      <c r="CP265" s="306"/>
      <c r="CQ265" s="306"/>
      <c r="CR265" s="306"/>
      <c r="CS265" s="306"/>
      <c r="CT265" s="306"/>
      <c r="CU265" s="306"/>
      <c r="CV265" s="306"/>
      <c r="CW265" s="306"/>
      <c r="CX265" s="306"/>
      <c r="CY265" s="306"/>
      <c r="CZ265" s="306"/>
      <c r="DA265" s="306"/>
      <c r="DB265" s="306"/>
      <c r="DC265" s="306"/>
      <c r="DD265" s="306"/>
      <c r="DE265" s="306"/>
      <c r="DF265" s="306"/>
      <c r="DG265" s="306"/>
      <c r="DH265" s="306"/>
      <c r="DI265" s="306"/>
      <c r="DJ265" s="306"/>
      <c r="DK265" s="306"/>
      <c r="DL265" s="306"/>
      <c r="DM265" s="306"/>
      <c r="DN265" s="306"/>
      <c r="DO265" s="306"/>
      <c r="DP265" s="306"/>
      <c r="DQ265" s="306"/>
      <c r="DR265" s="306"/>
      <c r="DS265" s="306"/>
      <c r="DT265" s="306"/>
      <c r="DU265" s="306"/>
      <c r="DV265" s="306"/>
      <c r="DW265" s="306"/>
      <c r="DX265" s="306"/>
      <c r="DY265" s="306"/>
      <c r="DZ265" s="306"/>
      <c r="EA265" s="306"/>
      <c r="EB265" s="306"/>
      <c r="EC265" s="306"/>
      <c r="ED265" s="306"/>
      <c r="EE265" s="306"/>
      <c r="EF265" s="306"/>
      <c r="EG265" s="306"/>
      <c r="EH265" s="306"/>
      <c r="EI265" s="306"/>
      <c r="EJ265" s="306"/>
      <c r="EK265" s="306"/>
      <c r="EL265" s="306"/>
      <c r="EM265" s="306"/>
      <c r="EN265" s="306"/>
      <c r="EO265" s="306"/>
      <c r="EP265" s="306"/>
      <c r="EQ265" s="306"/>
      <c r="ER265" s="306"/>
      <c r="ES265" s="306"/>
      <c r="ET265" s="306"/>
      <c r="EU265" s="306"/>
      <c r="EV265" s="306"/>
      <c r="EW265" s="306"/>
      <c r="EX265" s="306"/>
      <c r="EY265" s="306"/>
      <c r="EZ265" s="306"/>
      <c r="FA265" s="306"/>
      <c r="FB265" s="306"/>
      <c r="FC265" s="306"/>
      <c r="FD265" s="306"/>
      <c r="FE265" s="306"/>
      <c r="FF265" s="306"/>
      <c r="FG265" s="306"/>
      <c r="FH265" s="306"/>
      <c r="FI265" s="306"/>
      <c r="FJ265" s="306"/>
      <c r="FK265" s="306"/>
      <c r="FL265" s="306"/>
      <c r="FM265" s="306"/>
      <c r="FN265" s="306"/>
      <c r="FO265" s="306"/>
      <c r="FP265" s="306"/>
      <c r="FQ265" s="306"/>
      <c r="FR265" s="306"/>
      <c r="FS265" s="306"/>
      <c r="FT265" s="306"/>
      <c r="FU265" s="306"/>
      <c r="FV265" s="306"/>
      <c r="FW265" s="306"/>
      <c r="FX265" s="306"/>
      <c r="FY265" s="306"/>
      <c r="FZ265" s="306"/>
      <c r="GA265" s="306"/>
      <c r="GB265" s="306"/>
      <c r="GC265" s="306"/>
      <c r="GD265" s="306"/>
      <c r="GE265" s="306"/>
      <c r="GF265" s="306"/>
      <c r="GG265" s="306"/>
      <c r="GH265" s="306"/>
      <c r="GI265" s="306"/>
      <c r="GJ265" s="306"/>
      <c r="GK265" s="306"/>
      <c r="GL265" s="306"/>
      <c r="GM265" s="306"/>
      <c r="GN265" s="306"/>
      <c r="GO265" s="306"/>
      <c r="GP265" s="306"/>
      <c r="GQ265" s="306"/>
      <c r="GR265" s="306"/>
      <c r="GS265" s="306"/>
      <c r="GT265" s="306"/>
      <c r="GU265" s="306"/>
      <c r="GV265" s="306"/>
      <c r="GW265" s="306"/>
      <c r="GX265" s="306"/>
      <c r="GY265" s="306"/>
      <c r="GZ265" s="306"/>
      <c r="HA265" s="306"/>
      <c r="HB265" s="306"/>
      <c r="HC265" s="306"/>
      <c r="HD265" s="306"/>
      <c r="HE265" s="306"/>
      <c r="HF265" s="306"/>
      <c r="HG265" s="306"/>
      <c r="HH265" s="306"/>
      <c r="HI265" s="306"/>
      <c r="HJ265" s="306"/>
      <c r="HK265" s="306"/>
      <c r="HL265" s="306"/>
      <c r="HM265" s="306"/>
      <c r="HN265" s="306"/>
      <c r="HO265" s="306"/>
      <c r="HP265" s="306"/>
    </row>
    <row r="266" spans="1:224" x14ac:dyDescent="0.2">
      <c r="A266" s="142" t="s">
        <v>799</v>
      </c>
      <c r="B266" s="142" t="s">
        <v>800</v>
      </c>
      <c r="C266" s="142"/>
      <c r="D266" s="142"/>
      <c r="E266" s="246">
        <v>14</v>
      </c>
      <c r="F266" s="246">
        <v>9</v>
      </c>
      <c r="G266" s="246">
        <v>2</v>
      </c>
      <c r="H266" s="246">
        <v>2</v>
      </c>
      <c r="I266" s="246">
        <v>1</v>
      </c>
      <c r="J266" s="246">
        <v>0</v>
      </c>
      <c r="K266" s="246">
        <v>0</v>
      </c>
      <c r="L266" s="246">
        <v>0</v>
      </c>
      <c r="M266" s="246">
        <v>0</v>
      </c>
      <c r="N266" s="246">
        <v>0</v>
      </c>
      <c r="O266" s="246">
        <v>0</v>
      </c>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6"/>
      <c r="AL266" s="306"/>
      <c r="AM266" s="306"/>
      <c r="AN266" s="306"/>
      <c r="AO266" s="306"/>
      <c r="AP266" s="306"/>
      <c r="AQ266" s="306"/>
      <c r="AR266" s="306"/>
      <c r="AS266" s="306"/>
      <c r="AT266" s="306"/>
      <c r="AU266" s="306"/>
      <c r="AV266" s="306"/>
      <c r="AW266" s="306"/>
      <c r="AX266" s="306"/>
      <c r="AY266" s="306"/>
      <c r="AZ266" s="306"/>
      <c r="BA266" s="306"/>
      <c r="BB266" s="306"/>
      <c r="BC266" s="306"/>
      <c r="BD266" s="306"/>
      <c r="BE266" s="306"/>
      <c r="BF266" s="306"/>
      <c r="BG266" s="306"/>
      <c r="BH266" s="306"/>
      <c r="BI266" s="306"/>
      <c r="BJ266" s="306"/>
      <c r="BK266" s="306"/>
      <c r="BL266" s="306"/>
      <c r="BM266" s="306"/>
      <c r="BN266" s="306"/>
      <c r="BO266" s="306"/>
      <c r="BP266" s="306"/>
      <c r="BQ266" s="306"/>
      <c r="BR266" s="306"/>
      <c r="BS266" s="306"/>
      <c r="BT266" s="306"/>
      <c r="BU266" s="306"/>
      <c r="BV266" s="306"/>
      <c r="BW266" s="306"/>
      <c r="BX266" s="306"/>
      <c r="BY266" s="306"/>
      <c r="BZ266" s="306"/>
      <c r="CA266" s="306"/>
      <c r="CB266" s="306"/>
      <c r="CC266" s="306"/>
      <c r="CD266" s="306"/>
      <c r="CE266" s="306"/>
      <c r="CF266" s="306"/>
      <c r="CG266" s="306"/>
      <c r="CH266" s="306"/>
      <c r="CI266" s="306"/>
      <c r="CJ266" s="306"/>
      <c r="CK266" s="306"/>
      <c r="CL266" s="306"/>
      <c r="CM266" s="306"/>
      <c r="CN266" s="306"/>
      <c r="CO266" s="306"/>
      <c r="CP266" s="306"/>
      <c r="CQ266" s="306"/>
      <c r="CR266" s="306"/>
      <c r="CS266" s="306"/>
      <c r="CT266" s="306"/>
      <c r="CU266" s="306"/>
      <c r="CV266" s="306"/>
      <c r="CW266" s="306"/>
      <c r="CX266" s="306"/>
      <c r="CY266" s="306"/>
      <c r="CZ266" s="306"/>
      <c r="DA266" s="306"/>
      <c r="DB266" s="306"/>
      <c r="DC266" s="306"/>
      <c r="DD266" s="306"/>
      <c r="DE266" s="306"/>
      <c r="DF266" s="306"/>
      <c r="DG266" s="306"/>
      <c r="DH266" s="306"/>
      <c r="DI266" s="306"/>
      <c r="DJ266" s="306"/>
      <c r="DK266" s="306"/>
      <c r="DL266" s="306"/>
      <c r="DM266" s="306"/>
      <c r="DN266" s="306"/>
      <c r="DO266" s="306"/>
      <c r="DP266" s="306"/>
      <c r="DQ266" s="306"/>
      <c r="DR266" s="306"/>
      <c r="DS266" s="306"/>
      <c r="DT266" s="306"/>
      <c r="DU266" s="306"/>
      <c r="DV266" s="306"/>
      <c r="DW266" s="306"/>
      <c r="DX266" s="306"/>
      <c r="DY266" s="306"/>
      <c r="DZ266" s="306"/>
      <c r="EA266" s="306"/>
      <c r="EB266" s="306"/>
      <c r="EC266" s="306"/>
      <c r="ED266" s="306"/>
      <c r="EE266" s="306"/>
      <c r="EF266" s="306"/>
      <c r="EG266" s="306"/>
      <c r="EH266" s="306"/>
      <c r="EI266" s="306"/>
      <c r="EJ266" s="306"/>
      <c r="EK266" s="306"/>
      <c r="EL266" s="306"/>
      <c r="EM266" s="306"/>
      <c r="EN266" s="306"/>
      <c r="EO266" s="306"/>
      <c r="EP266" s="306"/>
      <c r="EQ266" s="306"/>
      <c r="ER266" s="306"/>
      <c r="ES266" s="306"/>
      <c r="ET266" s="306"/>
      <c r="EU266" s="306"/>
      <c r="EV266" s="306"/>
      <c r="EW266" s="306"/>
      <c r="EX266" s="306"/>
      <c r="EY266" s="306"/>
      <c r="EZ266" s="306"/>
      <c r="FA266" s="306"/>
      <c r="FB266" s="306"/>
      <c r="FC266" s="306"/>
      <c r="FD266" s="306"/>
      <c r="FE266" s="306"/>
      <c r="FF266" s="306"/>
      <c r="FG266" s="306"/>
      <c r="FH266" s="306"/>
      <c r="FI266" s="306"/>
      <c r="FJ266" s="306"/>
      <c r="FK266" s="306"/>
      <c r="FL266" s="306"/>
      <c r="FM266" s="306"/>
      <c r="FN266" s="306"/>
      <c r="FO266" s="306"/>
      <c r="FP266" s="306"/>
      <c r="FQ266" s="306"/>
      <c r="FR266" s="306"/>
      <c r="FS266" s="306"/>
      <c r="FT266" s="306"/>
      <c r="FU266" s="306"/>
      <c r="FV266" s="306"/>
      <c r="FW266" s="306"/>
      <c r="FX266" s="306"/>
      <c r="FY266" s="306"/>
      <c r="FZ266" s="306"/>
      <c r="GA266" s="306"/>
      <c r="GB266" s="306"/>
      <c r="GC266" s="306"/>
      <c r="GD266" s="306"/>
      <c r="GE266" s="306"/>
      <c r="GF266" s="306"/>
      <c r="GG266" s="306"/>
      <c r="GH266" s="306"/>
      <c r="GI266" s="306"/>
      <c r="GJ266" s="306"/>
      <c r="GK266" s="306"/>
      <c r="GL266" s="306"/>
      <c r="GM266" s="306"/>
      <c r="GN266" s="306"/>
      <c r="GO266" s="306"/>
      <c r="GP266" s="306"/>
      <c r="GQ266" s="306"/>
      <c r="GR266" s="306"/>
      <c r="GS266" s="306"/>
      <c r="GT266" s="306"/>
      <c r="GU266" s="306"/>
      <c r="GV266" s="306"/>
      <c r="GW266" s="306"/>
      <c r="GX266" s="306"/>
      <c r="GY266" s="306"/>
      <c r="GZ266" s="306"/>
      <c r="HA266" s="306"/>
      <c r="HB266" s="306"/>
      <c r="HC266" s="306"/>
      <c r="HD266" s="306"/>
      <c r="HE266" s="306"/>
      <c r="HF266" s="306"/>
      <c r="HG266" s="306"/>
      <c r="HH266" s="306"/>
      <c r="HI266" s="306"/>
      <c r="HJ266" s="306"/>
      <c r="HK266" s="306"/>
      <c r="HL266" s="306"/>
      <c r="HM266" s="306"/>
      <c r="HN266" s="306"/>
      <c r="HO266" s="306"/>
      <c r="HP266" s="306"/>
    </row>
    <row r="267" spans="1:224" x14ac:dyDescent="0.2">
      <c r="A267" s="142" t="s">
        <v>801</v>
      </c>
      <c r="B267" s="142" t="s">
        <v>802</v>
      </c>
      <c r="C267" s="142"/>
      <c r="D267" s="142"/>
      <c r="E267" s="246">
        <v>45</v>
      </c>
      <c r="F267" s="246">
        <v>11</v>
      </c>
      <c r="G267" s="246">
        <v>15</v>
      </c>
      <c r="H267" s="246">
        <v>7</v>
      </c>
      <c r="I267" s="246">
        <v>2</v>
      </c>
      <c r="J267" s="246">
        <v>1</v>
      </c>
      <c r="K267" s="246">
        <v>1</v>
      </c>
      <c r="L267" s="246">
        <v>0</v>
      </c>
      <c r="M267" s="246">
        <v>0</v>
      </c>
      <c r="N267" s="246">
        <v>4</v>
      </c>
      <c r="O267" s="246">
        <v>4</v>
      </c>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6"/>
      <c r="AL267" s="306"/>
      <c r="AM267" s="306"/>
      <c r="AN267" s="306"/>
      <c r="AO267" s="306"/>
      <c r="AP267" s="306"/>
      <c r="AQ267" s="306"/>
      <c r="AR267" s="306"/>
      <c r="AS267" s="306"/>
      <c r="AT267" s="306"/>
      <c r="AU267" s="306"/>
      <c r="AV267" s="306"/>
      <c r="AW267" s="306"/>
      <c r="AX267" s="306"/>
      <c r="AY267" s="306"/>
      <c r="AZ267" s="306"/>
      <c r="BA267" s="306"/>
      <c r="BB267" s="306"/>
      <c r="BC267" s="306"/>
      <c r="BD267" s="306"/>
      <c r="BE267" s="306"/>
      <c r="BF267" s="306"/>
      <c r="BG267" s="306"/>
      <c r="BH267" s="306"/>
      <c r="BI267" s="306"/>
      <c r="BJ267" s="306"/>
      <c r="BK267" s="306"/>
      <c r="BL267" s="306"/>
      <c r="BM267" s="306"/>
      <c r="BN267" s="306"/>
      <c r="BO267" s="306"/>
      <c r="BP267" s="306"/>
      <c r="BQ267" s="306"/>
      <c r="BR267" s="306"/>
      <c r="BS267" s="306"/>
      <c r="BT267" s="306"/>
      <c r="BU267" s="306"/>
      <c r="BV267" s="306"/>
      <c r="BW267" s="306"/>
      <c r="BX267" s="306"/>
      <c r="BY267" s="306"/>
      <c r="BZ267" s="306"/>
      <c r="CA267" s="306"/>
      <c r="CB267" s="306"/>
      <c r="CC267" s="306"/>
      <c r="CD267" s="306"/>
      <c r="CE267" s="306"/>
      <c r="CF267" s="306"/>
      <c r="CG267" s="306"/>
      <c r="CH267" s="306"/>
      <c r="CI267" s="306"/>
      <c r="CJ267" s="306"/>
      <c r="CK267" s="306"/>
      <c r="CL267" s="306"/>
      <c r="CM267" s="306"/>
      <c r="CN267" s="306"/>
      <c r="CO267" s="306"/>
      <c r="CP267" s="306"/>
      <c r="CQ267" s="306"/>
      <c r="CR267" s="306"/>
      <c r="CS267" s="306"/>
      <c r="CT267" s="306"/>
      <c r="CU267" s="306"/>
      <c r="CV267" s="306"/>
      <c r="CW267" s="306"/>
      <c r="CX267" s="306"/>
      <c r="CY267" s="306"/>
      <c r="CZ267" s="306"/>
      <c r="DA267" s="306"/>
      <c r="DB267" s="306"/>
      <c r="DC267" s="306"/>
      <c r="DD267" s="306"/>
      <c r="DE267" s="306"/>
      <c r="DF267" s="306"/>
      <c r="DG267" s="306"/>
      <c r="DH267" s="306"/>
      <c r="DI267" s="306"/>
      <c r="DJ267" s="306"/>
      <c r="DK267" s="306"/>
      <c r="DL267" s="306"/>
      <c r="DM267" s="306"/>
      <c r="DN267" s="306"/>
      <c r="DO267" s="306"/>
      <c r="DP267" s="306"/>
      <c r="DQ267" s="306"/>
      <c r="DR267" s="306"/>
      <c r="DS267" s="306"/>
      <c r="DT267" s="306"/>
      <c r="DU267" s="306"/>
      <c r="DV267" s="306"/>
      <c r="DW267" s="306"/>
      <c r="DX267" s="306"/>
      <c r="DY267" s="306"/>
      <c r="DZ267" s="306"/>
      <c r="EA267" s="306"/>
      <c r="EB267" s="306"/>
      <c r="EC267" s="306"/>
      <c r="ED267" s="306"/>
      <c r="EE267" s="306"/>
      <c r="EF267" s="306"/>
      <c r="EG267" s="306"/>
      <c r="EH267" s="306"/>
      <c r="EI267" s="306"/>
      <c r="EJ267" s="306"/>
      <c r="EK267" s="306"/>
      <c r="EL267" s="306"/>
      <c r="EM267" s="306"/>
      <c r="EN267" s="306"/>
      <c r="EO267" s="306"/>
      <c r="EP267" s="306"/>
      <c r="EQ267" s="306"/>
      <c r="ER267" s="306"/>
      <c r="ES267" s="306"/>
      <c r="ET267" s="306"/>
      <c r="EU267" s="306"/>
      <c r="EV267" s="306"/>
      <c r="EW267" s="306"/>
      <c r="EX267" s="306"/>
      <c r="EY267" s="306"/>
      <c r="EZ267" s="306"/>
      <c r="FA267" s="306"/>
      <c r="FB267" s="306"/>
      <c r="FC267" s="306"/>
      <c r="FD267" s="306"/>
      <c r="FE267" s="306"/>
      <c r="FF267" s="306"/>
      <c r="FG267" s="306"/>
      <c r="FH267" s="306"/>
      <c r="FI267" s="306"/>
      <c r="FJ267" s="306"/>
      <c r="FK267" s="306"/>
      <c r="FL267" s="306"/>
      <c r="FM267" s="306"/>
      <c r="FN267" s="306"/>
      <c r="FO267" s="306"/>
      <c r="FP267" s="306"/>
      <c r="FQ267" s="306"/>
      <c r="FR267" s="306"/>
      <c r="FS267" s="306"/>
      <c r="FT267" s="306"/>
      <c r="FU267" s="306"/>
      <c r="FV267" s="306"/>
      <c r="FW267" s="306"/>
      <c r="FX267" s="306"/>
      <c r="FY267" s="306"/>
      <c r="FZ267" s="306"/>
      <c r="GA267" s="306"/>
      <c r="GB267" s="306"/>
      <c r="GC267" s="306"/>
      <c r="GD267" s="306"/>
      <c r="GE267" s="306"/>
      <c r="GF267" s="306"/>
      <c r="GG267" s="306"/>
      <c r="GH267" s="306"/>
      <c r="GI267" s="306"/>
      <c r="GJ267" s="306"/>
      <c r="GK267" s="306"/>
      <c r="GL267" s="306"/>
      <c r="GM267" s="306"/>
      <c r="GN267" s="306"/>
      <c r="GO267" s="306"/>
      <c r="GP267" s="306"/>
      <c r="GQ267" s="306"/>
      <c r="GR267" s="306"/>
      <c r="GS267" s="306"/>
      <c r="GT267" s="306"/>
      <c r="GU267" s="306"/>
      <c r="GV267" s="306"/>
      <c r="GW267" s="306"/>
      <c r="GX267" s="306"/>
      <c r="GY267" s="306"/>
      <c r="GZ267" s="306"/>
      <c r="HA267" s="306"/>
      <c r="HB267" s="306"/>
      <c r="HC267" s="306"/>
      <c r="HD267" s="306"/>
      <c r="HE267" s="306"/>
      <c r="HF267" s="306"/>
      <c r="HG267" s="306"/>
      <c r="HH267" s="306"/>
      <c r="HI267" s="306"/>
      <c r="HJ267" s="306"/>
      <c r="HK267" s="306"/>
      <c r="HL267" s="306"/>
      <c r="HM267" s="306"/>
      <c r="HN267" s="306"/>
      <c r="HO267" s="306"/>
      <c r="HP267" s="306"/>
    </row>
    <row r="268" spans="1:224" x14ac:dyDescent="0.2">
      <c r="A268" s="142" t="s">
        <v>803</v>
      </c>
      <c r="B268" s="142" t="s">
        <v>804</v>
      </c>
      <c r="C268" s="142"/>
      <c r="D268" s="142"/>
      <c r="E268" s="246">
        <v>53</v>
      </c>
      <c r="F268" s="246">
        <v>34</v>
      </c>
      <c r="G268" s="246">
        <v>6</v>
      </c>
      <c r="H268" s="246">
        <v>4</v>
      </c>
      <c r="I268" s="246">
        <v>0</v>
      </c>
      <c r="J268" s="246">
        <v>0</v>
      </c>
      <c r="K268" s="246">
        <v>0</v>
      </c>
      <c r="L268" s="246">
        <v>0</v>
      </c>
      <c r="M268" s="246">
        <v>0</v>
      </c>
      <c r="N268" s="246">
        <v>4</v>
      </c>
      <c r="O268" s="246">
        <v>5</v>
      </c>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6"/>
      <c r="AL268" s="306"/>
      <c r="AM268" s="306"/>
      <c r="AN268" s="306"/>
      <c r="AO268" s="306"/>
      <c r="AP268" s="306"/>
      <c r="AQ268" s="306"/>
      <c r="AR268" s="306"/>
      <c r="AS268" s="306"/>
      <c r="AT268" s="306"/>
      <c r="AU268" s="306"/>
      <c r="AV268" s="306"/>
      <c r="AW268" s="306"/>
      <c r="AX268" s="306"/>
      <c r="AY268" s="306"/>
      <c r="AZ268" s="306"/>
      <c r="BA268" s="306"/>
      <c r="BB268" s="306"/>
      <c r="BC268" s="306"/>
      <c r="BD268" s="306"/>
      <c r="BE268" s="306"/>
      <c r="BF268" s="306"/>
      <c r="BG268" s="306"/>
      <c r="BH268" s="306"/>
      <c r="BI268" s="306"/>
      <c r="BJ268" s="306"/>
      <c r="BK268" s="306"/>
      <c r="BL268" s="306"/>
      <c r="BM268" s="306"/>
      <c r="BN268" s="306"/>
      <c r="BO268" s="306"/>
      <c r="BP268" s="306"/>
      <c r="BQ268" s="306"/>
      <c r="BR268" s="306"/>
      <c r="BS268" s="306"/>
      <c r="BT268" s="306"/>
      <c r="BU268" s="306"/>
      <c r="BV268" s="306"/>
      <c r="BW268" s="306"/>
      <c r="BX268" s="306"/>
      <c r="BY268" s="306"/>
      <c r="BZ268" s="306"/>
      <c r="CA268" s="306"/>
      <c r="CB268" s="306"/>
      <c r="CC268" s="306"/>
      <c r="CD268" s="306"/>
      <c r="CE268" s="306"/>
      <c r="CF268" s="306"/>
      <c r="CG268" s="306"/>
      <c r="CH268" s="306"/>
      <c r="CI268" s="306"/>
      <c r="CJ268" s="306"/>
      <c r="CK268" s="306"/>
      <c r="CL268" s="306"/>
      <c r="CM268" s="306"/>
      <c r="CN268" s="306"/>
      <c r="CO268" s="306"/>
      <c r="CP268" s="306"/>
      <c r="CQ268" s="306"/>
      <c r="CR268" s="306"/>
      <c r="CS268" s="306"/>
      <c r="CT268" s="306"/>
      <c r="CU268" s="306"/>
      <c r="CV268" s="306"/>
      <c r="CW268" s="306"/>
      <c r="CX268" s="306"/>
      <c r="CY268" s="306"/>
      <c r="CZ268" s="306"/>
      <c r="DA268" s="306"/>
      <c r="DB268" s="306"/>
      <c r="DC268" s="306"/>
      <c r="DD268" s="306"/>
      <c r="DE268" s="306"/>
      <c r="DF268" s="306"/>
      <c r="DG268" s="306"/>
      <c r="DH268" s="306"/>
      <c r="DI268" s="306"/>
      <c r="DJ268" s="306"/>
      <c r="DK268" s="306"/>
      <c r="DL268" s="306"/>
      <c r="DM268" s="306"/>
      <c r="DN268" s="306"/>
      <c r="DO268" s="306"/>
      <c r="DP268" s="306"/>
      <c r="DQ268" s="306"/>
      <c r="DR268" s="306"/>
      <c r="DS268" s="306"/>
      <c r="DT268" s="306"/>
      <c r="DU268" s="306"/>
      <c r="DV268" s="306"/>
      <c r="DW268" s="306"/>
      <c r="DX268" s="306"/>
      <c r="DY268" s="306"/>
      <c r="DZ268" s="306"/>
      <c r="EA268" s="306"/>
      <c r="EB268" s="306"/>
      <c r="EC268" s="306"/>
      <c r="ED268" s="306"/>
      <c r="EE268" s="306"/>
      <c r="EF268" s="306"/>
      <c r="EG268" s="306"/>
      <c r="EH268" s="306"/>
      <c r="EI268" s="306"/>
      <c r="EJ268" s="306"/>
      <c r="EK268" s="306"/>
      <c r="EL268" s="306"/>
      <c r="EM268" s="306"/>
      <c r="EN268" s="306"/>
      <c r="EO268" s="306"/>
      <c r="EP268" s="306"/>
      <c r="EQ268" s="306"/>
      <c r="ER268" s="306"/>
      <c r="ES268" s="306"/>
      <c r="ET268" s="306"/>
      <c r="EU268" s="306"/>
      <c r="EV268" s="306"/>
      <c r="EW268" s="306"/>
      <c r="EX268" s="306"/>
      <c r="EY268" s="306"/>
      <c r="EZ268" s="306"/>
      <c r="FA268" s="306"/>
      <c r="FB268" s="306"/>
      <c r="FC268" s="306"/>
      <c r="FD268" s="306"/>
      <c r="FE268" s="306"/>
      <c r="FF268" s="306"/>
      <c r="FG268" s="306"/>
      <c r="FH268" s="306"/>
      <c r="FI268" s="306"/>
      <c r="FJ268" s="306"/>
      <c r="FK268" s="306"/>
      <c r="FL268" s="306"/>
      <c r="FM268" s="306"/>
      <c r="FN268" s="306"/>
      <c r="FO268" s="306"/>
      <c r="FP268" s="306"/>
      <c r="FQ268" s="306"/>
      <c r="FR268" s="306"/>
      <c r="FS268" s="306"/>
      <c r="FT268" s="306"/>
      <c r="FU268" s="306"/>
      <c r="FV268" s="306"/>
      <c r="FW268" s="306"/>
      <c r="FX268" s="306"/>
      <c r="FY268" s="306"/>
      <c r="FZ268" s="306"/>
      <c r="GA268" s="306"/>
      <c r="GB268" s="306"/>
      <c r="GC268" s="306"/>
      <c r="GD268" s="306"/>
      <c r="GE268" s="306"/>
      <c r="GF268" s="306"/>
      <c r="GG268" s="306"/>
      <c r="GH268" s="306"/>
      <c r="GI268" s="306"/>
      <c r="GJ268" s="306"/>
      <c r="GK268" s="306"/>
      <c r="GL268" s="306"/>
      <c r="GM268" s="306"/>
      <c r="GN268" s="306"/>
      <c r="GO268" s="306"/>
      <c r="GP268" s="306"/>
      <c r="GQ268" s="306"/>
      <c r="GR268" s="306"/>
      <c r="GS268" s="306"/>
      <c r="GT268" s="306"/>
      <c r="GU268" s="306"/>
      <c r="GV268" s="306"/>
      <c r="GW268" s="306"/>
      <c r="GX268" s="306"/>
      <c r="GY268" s="306"/>
      <c r="GZ268" s="306"/>
      <c r="HA268" s="306"/>
      <c r="HB268" s="306"/>
      <c r="HC268" s="306"/>
      <c r="HD268" s="306"/>
      <c r="HE268" s="306"/>
      <c r="HF268" s="306"/>
      <c r="HG268" s="306"/>
      <c r="HH268" s="306"/>
      <c r="HI268" s="306"/>
      <c r="HJ268" s="306"/>
      <c r="HK268" s="306"/>
      <c r="HL268" s="306"/>
      <c r="HM268" s="306"/>
      <c r="HN268" s="306"/>
      <c r="HO268" s="306"/>
      <c r="HP268" s="306"/>
    </row>
    <row r="269" spans="1:224" x14ac:dyDescent="0.2">
      <c r="A269" s="142" t="s">
        <v>805</v>
      </c>
      <c r="B269" s="142" t="s">
        <v>806</v>
      </c>
      <c r="C269" s="142"/>
      <c r="D269" s="142"/>
      <c r="E269" s="246">
        <v>65</v>
      </c>
      <c r="F269" s="246">
        <v>11</v>
      </c>
      <c r="G269" s="246">
        <v>28</v>
      </c>
      <c r="H269" s="246">
        <v>4</v>
      </c>
      <c r="I269" s="246">
        <v>2</v>
      </c>
      <c r="J269" s="246">
        <v>0</v>
      </c>
      <c r="K269" s="246">
        <v>4</v>
      </c>
      <c r="L269" s="246">
        <v>2</v>
      </c>
      <c r="M269" s="246">
        <v>1</v>
      </c>
      <c r="N269" s="246">
        <v>7</v>
      </c>
      <c r="O269" s="246">
        <v>6</v>
      </c>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6"/>
      <c r="AL269" s="306"/>
      <c r="AM269" s="306"/>
      <c r="AN269" s="306"/>
      <c r="AO269" s="306"/>
      <c r="AP269" s="306"/>
      <c r="AQ269" s="306"/>
      <c r="AR269" s="306"/>
      <c r="AS269" s="306"/>
      <c r="AT269" s="306"/>
      <c r="AU269" s="306"/>
      <c r="AV269" s="306"/>
      <c r="AW269" s="306"/>
      <c r="AX269" s="306"/>
      <c r="AY269" s="306"/>
      <c r="AZ269" s="306"/>
      <c r="BA269" s="306"/>
      <c r="BB269" s="306"/>
      <c r="BC269" s="306"/>
      <c r="BD269" s="306"/>
      <c r="BE269" s="306"/>
      <c r="BF269" s="306"/>
      <c r="BG269" s="306"/>
      <c r="BH269" s="306"/>
      <c r="BI269" s="306"/>
      <c r="BJ269" s="306"/>
      <c r="BK269" s="306"/>
      <c r="BL269" s="306"/>
      <c r="BM269" s="306"/>
      <c r="BN269" s="306"/>
      <c r="BO269" s="306"/>
      <c r="BP269" s="306"/>
      <c r="BQ269" s="306"/>
      <c r="BR269" s="306"/>
      <c r="BS269" s="306"/>
      <c r="BT269" s="306"/>
      <c r="BU269" s="306"/>
      <c r="BV269" s="306"/>
      <c r="BW269" s="306"/>
      <c r="BX269" s="306"/>
      <c r="BY269" s="306"/>
      <c r="BZ269" s="306"/>
      <c r="CA269" s="306"/>
      <c r="CB269" s="306"/>
      <c r="CC269" s="306"/>
      <c r="CD269" s="306"/>
      <c r="CE269" s="306"/>
      <c r="CF269" s="306"/>
      <c r="CG269" s="306"/>
      <c r="CH269" s="306"/>
      <c r="CI269" s="306"/>
      <c r="CJ269" s="306"/>
      <c r="CK269" s="306"/>
      <c r="CL269" s="306"/>
      <c r="CM269" s="306"/>
      <c r="CN269" s="306"/>
      <c r="CO269" s="306"/>
      <c r="CP269" s="306"/>
      <c r="CQ269" s="306"/>
      <c r="CR269" s="306"/>
      <c r="CS269" s="306"/>
      <c r="CT269" s="306"/>
      <c r="CU269" s="306"/>
      <c r="CV269" s="306"/>
      <c r="CW269" s="306"/>
      <c r="CX269" s="306"/>
      <c r="CY269" s="306"/>
      <c r="CZ269" s="306"/>
      <c r="DA269" s="306"/>
      <c r="DB269" s="306"/>
      <c r="DC269" s="306"/>
      <c r="DD269" s="306"/>
      <c r="DE269" s="306"/>
      <c r="DF269" s="306"/>
      <c r="DG269" s="306"/>
      <c r="DH269" s="306"/>
      <c r="DI269" s="306"/>
      <c r="DJ269" s="306"/>
      <c r="DK269" s="306"/>
      <c r="DL269" s="306"/>
      <c r="DM269" s="306"/>
      <c r="DN269" s="306"/>
      <c r="DO269" s="306"/>
      <c r="DP269" s="306"/>
      <c r="DQ269" s="306"/>
      <c r="DR269" s="306"/>
      <c r="DS269" s="306"/>
      <c r="DT269" s="306"/>
      <c r="DU269" s="306"/>
      <c r="DV269" s="306"/>
      <c r="DW269" s="306"/>
      <c r="DX269" s="306"/>
      <c r="DY269" s="306"/>
      <c r="DZ269" s="306"/>
      <c r="EA269" s="306"/>
      <c r="EB269" s="306"/>
      <c r="EC269" s="306"/>
      <c r="ED269" s="306"/>
      <c r="EE269" s="306"/>
      <c r="EF269" s="306"/>
      <c r="EG269" s="306"/>
      <c r="EH269" s="306"/>
      <c r="EI269" s="306"/>
      <c r="EJ269" s="306"/>
      <c r="EK269" s="306"/>
      <c r="EL269" s="306"/>
      <c r="EM269" s="306"/>
      <c r="EN269" s="306"/>
      <c r="EO269" s="306"/>
      <c r="EP269" s="306"/>
      <c r="EQ269" s="306"/>
      <c r="ER269" s="306"/>
      <c r="ES269" s="306"/>
      <c r="ET269" s="306"/>
      <c r="EU269" s="306"/>
      <c r="EV269" s="306"/>
      <c r="EW269" s="306"/>
      <c r="EX269" s="306"/>
      <c r="EY269" s="306"/>
      <c r="EZ269" s="306"/>
      <c r="FA269" s="306"/>
      <c r="FB269" s="306"/>
      <c r="FC269" s="306"/>
      <c r="FD269" s="306"/>
      <c r="FE269" s="306"/>
      <c r="FF269" s="306"/>
      <c r="FG269" s="306"/>
      <c r="FH269" s="306"/>
      <c r="FI269" s="306"/>
      <c r="FJ269" s="306"/>
      <c r="FK269" s="306"/>
      <c r="FL269" s="306"/>
      <c r="FM269" s="306"/>
      <c r="FN269" s="306"/>
      <c r="FO269" s="306"/>
      <c r="FP269" s="306"/>
      <c r="FQ269" s="306"/>
      <c r="FR269" s="306"/>
      <c r="FS269" s="306"/>
      <c r="FT269" s="306"/>
      <c r="FU269" s="306"/>
      <c r="FV269" s="306"/>
      <c r="FW269" s="306"/>
      <c r="FX269" s="306"/>
      <c r="FY269" s="306"/>
      <c r="FZ269" s="306"/>
      <c r="GA269" s="306"/>
      <c r="GB269" s="306"/>
      <c r="GC269" s="306"/>
      <c r="GD269" s="306"/>
      <c r="GE269" s="306"/>
      <c r="GF269" s="306"/>
      <c r="GG269" s="306"/>
      <c r="GH269" s="306"/>
      <c r="GI269" s="306"/>
      <c r="GJ269" s="306"/>
      <c r="GK269" s="306"/>
      <c r="GL269" s="306"/>
      <c r="GM269" s="306"/>
      <c r="GN269" s="306"/>
      <c r="GO269" s="306"/>
      <c r="GP269" s="306"/>
      <c r="GQ269" s="306"/>
      <c r="GR269" s="306"/>
      <c r="GS269" s="306"/>
      <c r="GT269" s="306"/>
      <c r="GU269" s="306"/>
      <c r="GV269" s="306"/>
      <c r="GW269" s="306"/>
      <c r="GX269" s="306"/>
      <c r="GY269" s="306"/>
      <c r="GZ269" s="306"/>
      <c r="HA269" s="306"/>
      <c r="HB269" s="306"/>
      <c r="HC269" s="306"/>
      <c r="HD269" s="306"/>
      <c r="HE269" s="306"/>
      <c r="HF269" s="306"/>
      <c r="HG269" s="306"/>
      <c r="HH269" s="306"/>
      <c r="HI269" s="306"/>
      <c r="HJ269" s="306"/>
      <c r="HK269" s="306"/>
      <c r="HL269" s="306"/>
      <c r="HM269" s="306"/>
      <c r="HN269" s="306"/>
      <c r="HO269" s="306"/>
      <c r="HP269" s="306"/>
    </row>
    <row r="270" spans="1:224" x14ac:dyDescent="0.2">
      <c r="A270" s="142" t="s">
        <v>807</v>
      </c>
      <c r="B270" s="142" t="s">
        <v>808</v>
      </c>
      <c r="C270" s="142"/>
      <c r="D270" s="142"/>
      <c r="E270" s="246">
        <v>59</v>
      </c>
      <c r="F270" s="246">
        <v>10</v>
      </c>
      <c r="G270" s="246">
        <v>12</v>
      </c>
      <c r="H270" s="246">
        <v>18</v>
      </c>
      <c r="I270" s="246">
        <v>0</v>
      </c>
      <c r="J270" s="246">
        <v>4</v>
      </c>
      <c r="K270" s="246">
        <v>3</v>
      </c>
      <c r="L270" s="246">
        <v>1</v>
      </c>
      <c r="M270" s="246">
        <v>3</v>
      </c>
      <c r="N270" s="246">
        <v>7</v>
      </c>
      <c r="O270" s="246">
        <v>1</v>
      </c>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6"/>
      <c r="AL270" s="306"/>
      <c r="AM270" s="306"/>
      <c r="AN270" s="306"/>
      <c r="AO270" s="306"/>
      <c r="AP270" s="306"/>
      <c r="AQ270" s="306"/>
      <c r="AR270" s="306"/>
      <c r="AS270" s="306"/>
      <c r="AT270" s="306"/>
      <c r="AU270" s="306"/>
      <c r="AV270" s="306"/>
      <c r="AW270" s="306"/>
      <c r="AX270" s="306"/>
      <c r="AY270" s="306"/>
      <c r="AZ270" s="306"/>
      <c r="BA270" s="306"/>
      <c r="BB270" s="306"/>
      <c r="BC270" s="306"/>
      <c r="BD270" s="306"/>
      <c r="BE270" s="306"/>
      <c r="BF270" s="306"/>
      <c r="BG270" s="306"/>
      <c r="BH270" s="306"/>
      <c r="BI270" s="306"/>
      <c r="BJ270" s="306"/>
      <c r="BK270" s="306"/>
      <c r="BL270" s="306"/>
      <c r="BM270" s="306"/>
      <c r="BN270" s="306"/>
      <c r="BO270" s="306"/>
      <c r="BP270" s="306"/>
      <c r="BQ270" s="306"/>
      <c r="BR270" s="306"/>
      <c r="BS270" s="306"/>
      <c r="BT270" s="306"/>
      <c r="BU270" s="306"/>
      <c r="BV270" s="306"/>
      <c r="BW270" s="306"/>
      <c r="BX270" s="306"/>
      <c r="BY270" s="306"/>
      <c r="BZ270" s="306"/>
      <c r="CA270" s="306"/>
      <c r="CB270" s="306"/>
      <c r="CC270" s="306"/>
      <c r="CD270" s="306"/>
      <c r="CE270" s="306"/>
      <c r="CF270" s="306"/>
      <c r="CG270" s="306"/>
      <c r="CH270" s="306"/>
      <c r="CI270" s="306"/>
      <c r="CJ270" s="306"/>
      <c r="CK270" s="306"/>
      <c r="CL270" s="306"/>
      <c r="CM270" s="306"/>
      <c r="CN270" s="306"/>
      <c r="CO270" s="306"/>
      <c r="CP270" s="306"/>
      <c r="CQ270" s="306"/>
      <c r="CR270" s="306"/>
      <c r="CS270" s="306"/>
      <c r="CT270" s="306"/>
      <c r="CU270" s="306"/>
      <c r="CV270" s="306"/>
      <c r="CW270" s="306"/>
      <c r="CX270" s="306"/>
      <c r="CY270" s="306"/>
      <c r="CZ270" s="306"/>
      <c r="DA270" s="306"/>
      <c r="DB270" s="306"/>
      <c r="DC270" s="306"/>
      <c r="DD270" s="306"/>
      <c r="DE270" s="306"/>
      <c r="DF270" s="306"/>
      <c r="DG270" s="306"/>
      <c r="DH270" s="306"/>
      <c r="DI270" s="306"/>
      <c r="DJ270" s="306"/>
      <c r="DK270" s="306"/>
      <c r="DL270" s="306"/>
      <c r="DM270" s="306"/>
      <c r="DN270" s="306"/>
      <c r="DO270" s="306"/>
      <c r="DP270" s="306"/>
      <c r="DQ270" s="306"/>
      <c r="DR270" s="306"/>
      <c r="DS270" s="306"/>
      <c r="DT270" s="306"/>
      <c r="DU270" s="306"/>
      <c r="DV270" s="306"/>
      <c r="DW270" s="306"/>
      <c r="DX270" s="306"/>
      <c r="DY270" s="306"/>
      <c r="DZ270" s="306"/>
      <c r="EA270" s="306"/>
      <c r="EB270" s="306"/>
      <c r="EC270" s="306"/>
      <c r="ED270" s="306"/>
      <c r="EE270" s="306"/>
      <c r="EF270" s="306"/>
      <c r="EG270" s="306"/>
      <c r="EH270" s="306"/>
      <c r="EI270" s="306"/>
      <c r="EJ270" s="306"/>
      <c r="EK270" s="306"/>
      <c r="EL270" s="306"/>
      <c r="EM270" s="306"/>
      <c r="EN270" s="306"/>
      <c r="EO270" s="306"/>
      <c r="EP270" s="306"/>
      <c r="EQ270" s="306"/>
      <c r="ER270" s="306"/>
      <c r="ES270" s="306"/>
      <c r="ET270" s="306"/>
      <c r="EU270" s="306"/>
      <c r="EV270" s="306"/>
      <c r="EW270" s="306"/>
      <c r="EX270" s="306"/>
      <c r="EY270" s="306"/>
      <c r="EZ270" s="306"/>
      <c r="FA270" s="306"/>
      <c r="FB270" s="306"/>
      <c r="FC270" s="306"/>
      <c r="FD270" s="306"/>
      <c r="FE270" s="306"/>
      <c r="FF270" s="306"/>
      <c r="FG270" s="306"/>
      <c r="FH270" s="306"/>
      <c r="FI270" s="306"/>
      <c r="FJ270" s="306"/>
      <c r="FK270" s="306"/>
      <c r="FL270" s="306"/>
      <c r="FM270" s="306"/>
      <c r="FN270" s="306"/>
      <c r="FO270" s="306"/>
      <c r="FP270" s="306"/>
      <c r="FQ270" s="306"/>
      <c r="FR270" s="306"/>
      <c r="FS270" s="306"/>
      <c r="FT270" s="306"/>
      <c r="FU270" s="306"/>
      <c r="FV270" s="306"/>
      <c r="FW270" s="306"/>
      <c r="FX270" s="306"/>
      <c r="FY270" s="306"/>
      <c r="FZ270" s="306"/>
      <c r="GA270" s="306"/>
      <c r="GB270" s="306"/>
      <c r="GC270" s="306"/>
      <c r="GD270" s="306"/>
      <c r="GE270" s="306"/>
      <c r="GF270" s="306"/>
      <c r="GG270" s="306"/>
      <c r="GH270" s="306"/>
      <c r="GI270" s="306"/>
      <c r="GJ270" s="306"/>
      <c r="GK270" s="306"/>
      <c r="GL270" s="306"/>
      <c r="GM270" s="306"/>
      <c r="GN270" s="306"/>
      <c r="GO270" s="306"/>
      <c r="GP270" s="306"/>
      <c r="GQ270" s="306"/>
      <c r="GR270" s="306"/>
      <c r="GS270" s="306"/>
      <c r="GT270" s="306"/>
      <c r="GU270" s="306"/>
      <c r="GV270" s="306"/>
      <c r="GW270" s="306"/>
      <c r="GX270" s="306"/>
      <c r="GY270" s="306"/>
      <c r="GZ270" s="306"/>
      <c r="HA270" s="306"/>
      <c r="HB270" s="306"/>
      <c r="HC270" s="306"/>
      <c r="HD270" s="306"/>
      <c r="HE270" s="306"/>
      <c r="HF270" s="306"/>
      <c r="HG270" s="306"/>
      <c r="HH270" s="306"/>
      <c r="HI270" s="306"/>
      <c r="HJ270" s="306"/>
      <c r="HK270" s="306"/>
      <c r="HL270" s="306"/>
      <c r="HM270" s="306"/>
      <c r="HN270" s="306"/>
      <c r="HO270" s="306"/>
      <c r="HP270" s="306"/>
    </row>
    <row r="271" spans="1:224" x14ac:dyDescent="0.2">
      <c r="A271" s="142" t="s">
        <v>809</v>
      </c>
      <c r="B271" s="142" t="s">
        <v>810</v>
      </c>
      <c r="C271" s="142"/>
      <c r="D271" s="142"/>
      <c r="E271" s="246">
        <v>42</v>
      </c>
      <c r="F271" s="246">
        <v>17</v>
      </c>
      <c r="G271" s="246">
        <v>9</v>
      </c>
      <c r="H271" s="246">
        <v>1</v>
      </c>
      <c r="I271" s="246">
        <v>2</v>
      </c>
      <c r="J271" s="246">
        <v>0</v>
      </c>
      <c r="K271" s="246">
        <v>0</v>
      </c>
      <c r="L271" s="246">
        <v>1</v>
      </c>
      <c r="M271" s="246">
        <v>2</v>
      </c>
      <c r="N271" s="246">
        <v>10</v>
      </c>
      <c r="O271" s="246">
        <v>0</v>
      </c>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6"/>
      <c r="AL271" s="306"/>
      <c r="AM271" s="306"/>
      <c r="AN271" s="306"/>
      <c r="AO271" s="306"/>
      <c r="AP271" s="306"/>
      <c r="AQ271" s="306"/>
      <c r="AR271" s="306"/>
      <c r="AS271" s="306"/>
      <c r="AT271" s="306"/>
      <c r="AU271" s="306"/>
      <c r="AV271" s="306"/>
      <c r="AW271" s="306"/>
      <c r="AX271" s="306"/>
      <c r="AY271" s="306"/>
      <c r="AZ271" s="306"/>
      <c r="BA271" s="306"/>
      <c r="BB271" s="306"/>
      <c r="BC271" s="306"/>
      <c r="BD271" s="306"/>
      <c r="BE271" s="306"/>
      <c r="BF271" s="306"/>
      <c r="BG271" s="306"/>
      <c r="BH271" s="306"/>
      <c r="BI271" s="306"/>
      <c r="BJ271" s="306"/>
      <c r="BK271" s="306"/>
      <c r="BL271" s="306"/>
      <c r="BM271" s="306"/>
      <c r="BN271" s="306"/>
      <c r="BO271" s="306"/>
      <c r="BP271" s="306"/>
      <c r="BQ271" s="306"/>
      <c r="BR271" s="306"/>
      <c r="BS271" s="306"/>
      <c r="BT271" s="306"/>
      <c r="BU271" s="306"/>
      <c r="BV271" s="306"/>
      <c r="BW271" s="306"/>
      <c r="BX271" s="306"/>
      <c r="BY271" s="306"/>
      <c r="BZ271" s="306"/>
      <c r="CA271" s="306"/>
      <c r="CB271" s="306"/>
      <c r="CC271" s="306"/>
      <c r="CD271" s="306"/>
      <c r="CE271" s="306"/>
      <c r="CF271" s="306"/>
      <c r="CG271" s="306"/>
      <c r="CH271" s="306"/>
      <c r="CI271" s="306"/>
      <c r="CJ271" s="306"/>
      <c r="CK271" s="306"/>
      <c r="CL271" s="306"/>
      <c r="CM271" s="306"/>
      <c r="CN271" s="306"/>
      <c r="CO271" s="306"/>
      <c r="CP271" s="306"/>
      <c r="CQ271" s="306"/>
      <c r="CR271" s="306"/>
      <c r="CS271" s="306"/>
      <c r="CT271" s="306"/>
      <c r="CU271" s="306"/>
      <c r="CV271" s="306"/>
      <c r="CW271" s="306"/>
      <c r="CX271" s="306"/>
      <c r="CY271" s="306"/>
      <c r="CZ271" s="306"/>
      <c r="DA271" s="306"/>
      <c r="DB271" s="306"/>
      <c r="DC271" s="306"/>
      <c r="DD271" s="306"/>
      <c r="DE271" s="306"/>
      <c r="DF271" s="306"/>
      <c r="DG271" s="306"/>
      <c r="DH271" s="306"/>
      <c r="DI271" s="306"/>
      <c r="DJ271" s="306"/>
      <c r="DK271" s="306"/>
      <c r="DL271" s="306"/>
      <c r="DM271" s="306"/>
      <c r="DN271" s="306"/>
      <c r="DO271" s="306"/>
      <c r="DP271" s="306"/>
      <c r="DQ271" s="306"/>
      <c r="DR271" s="306"/>
      <c r="DS271" s="306"/>
      <c r="DT271" s="306"/>
      <c r="DU271" s="306"/>
      <c r="DV271" s="306"/>
      <c r="DW271" s="306"/>
      <c r="DX271" s="306"/>
      <c r="DY271" s="306"/>
      <c r="DZ271" s="306"/>
      <c r="EA271" s="306"/>
      <c r="EB271" s="306"/>
      <c r="EC271" s="306"/>
      <c r="ED271" s="306"/>
      <c r="EE271" s="306"/>
      <c r="EF271" s="306"/>
      <c r="EG271" s="306"/>
      <c r="EH271" s="306"/>
      <c r="EI271" s="306"/>
      <c r="EJ271" s="306"/>
      <c r="EK271" s="306"/>
      <c r="EL271" s="306"/>
      <c r="EM271" s="306"/>
      <c r="EN271" s="306"/>
      <c r="EO271" s="306"/>
      <c r="EP271" s="306"/>
      <c r="EQ271" s="306"/>
      <c r="ER271" s="306"/>
      <c r="ES271" s="306"/>
      <c r="ET271" s="306"/>
      <c r="EU271" s="306"/>
      <c r="EV271" s="306"/>
      <c r="EW271" s="306"/>
      <c r="EX271" s="306"/>
      <c r="EY271" s="306"/>
      <c r="EZ271" s="306"/>
      <c r="FA271" s="306"/>
      <c r="FB271" s="306"/>
      <c r="FC271" s="306"/>
      <c r="FD271" s="306"/>
      <c r="FE271" s="306"/>
      <c r="FF271" s="306"/>
      <c r="FG271" s="306"/>
      <c r="FH271" s="306"/>
      <c r="FI271" s="306"/>
      <c r="FJ271" s="306"/>
      <c r="FK271" s="306"/>
      <c r="FL271" s="306"/>
      <c r="FM271" s="306"/>
      <c r="FN271" s="306"/>
      <c r="FO271" s="306"/>
      <c r="FP271" s="306"/>
      <c r="FQ271" s="306"/>
      <c r="FR271" s="306"/>
      <c r="FS271" s="306"/>
      <c r="FT271" s="306"/>
      <c r="FU271" s="306"/>
      <c r="FV271" s="306"/>
      <c r="FW271" s="306"/>
      <c r="FX271" s="306"/>
      <c r="FY271" s="306"/>
      <c r="FZ271" s="306"/>
      <c r="GA271" s="306"/>
      <c r="GB271" s="306"/>
      <c r="GC271" s="306"/>
      <c r="GD271" s="306"/>
      <c r="GE271" s="306"/>
      <c r="GF271" s="306"/>
      <c r="GG271" s="306"/>
      <c r="GH271" s="306"/>
      <c r="GI271" s="306"/>
      <c r="GJ271" s="306"/>
      <c r="GK271" s="306"/>
      <c r="GL271" s="306"/>
      <c r="GM271" s="306"/>
      <c r="GN271" s="306"/>
      <c r="GO271" s="306"/>
      <c r="GP271" s="306"/>
      <c r="GQ271" s="306"/>
      <c r="GR271" s="306"/>
      <c r="GS271" s="306"/>
      <c r="GT271" s="306"/>
      <c r="GU271" s="306"/>
      <c r="GV271" s="306"/>
      <c r="GW271" s="306"/>
      <c r="GX271" s="306"/>
      <c r="GY271" s="306"/>
      <c r="GZ271" s="306"/>
      <c r="HA271" s="306"/>
      <c r="HB271" s="306"/>
      <c r="HC271" s="306"/>
      <c r="HD271" s="306"/>
      <c r="HE271" s="306"/>
      <c r="HF271" s="306"/>
      <c r="HG271" s="306"/>
      <c r="HH271" s="306"/>
      <c r="HI271" s="306"/>
      <c r="HJ271" s="306"/>
      <c r="HK271" s="306"/>
      <c r="HL271" s="306"/>
      <c r="HM271" s="306"/>
      <c r="HN271" s="306"/>
      <c r="HO271" s="306"/>
      <c r="HP271" s="306"/>
    </row>
    <row r="272" spans="1:224" x14ac:dyDescent="0.2">
      <c r="A272" s="142" t="s">
        <v>811</v>
      </c>
      <c r="B272" s="142" t="s">
        <v>812</v>
      </c>
      <c r="C272" s="142"/>
      <c r="D272" s="142"/>
      <c r="E272" s="246">
        <v>70</v>
      </c>
      <c r="F272" s="246">
        <v>2</v>
      </c>
      <c r="G272" s="246">
        <v>28</v>
      </c>
      <c r="H272" s="246">
        <v>15</v>
      </c>
      <c r="I272" s="246">
        <v>0</v>
      </c>
      <c r="J272" s="246">
        <v>2</v>
      </c>
      <c r="K272" s="246">
        <v>0</v>
      </c>
      <c r="L272" s="246">
        <v>0</v>
      </c>
      <c r="M272" s="246">
        <v>5</v>
      </c>
      <c r="N272" s="246">
        <v>12</v>
      </c>
      <c r="O272" s="246">
        <v>6</v>
      </c>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6"/>
      <c r="AL272" s="306"/>
      <c r="AM272" s="306"/>
      <c r="AN272" s="306"/>
      <c r="AO272" s="306"/>
      <c r="AP272" s="306"/>
      <c r="AQ272" s="306"/>
      <c r="AR272" s="306"/>
      <c r="AS272" s="306"/>
      <c r="AT272" s="306"/>
      <c r="AU272" s="306"/>
      <c r="AV272" s="306"/>
      <c r="AW272" s="306"/>
      <c r="AX272" s="306"/>
      <c r="AY272" s="306"/>
      <c r="AZ272" s="306"/>
      <c r="BA272" s="306"/>
      <c r="BB272" s="306"/>
      <c r="BC272" s="306"/>
      <c r="BD272" s="306"/>
      <c r="BE272" s="306"/>
      <c r="BF272" s="306"/>
      <c r="BG272" s="306"/>
      <c r="BH272" s="306"/>
      <c r="BI272" s="306"/>
      <c r="BJ272" s="306"/>
      <c r="BK272" s="306"/>
      <c r="BL272" s="306"/>
      <c r="BM272" s="306"/>
      <c r="BN272" s="306"/>
      <c r="BO272" s="306"/>
      <c r="BP272" s="306"/>
      <c r="BQ272" s="306"/>
      <c r="BR272" s="306"/>
      <c r="BS272" s="306"/>
      <c r="BT272" s="306"/>
      <c r="BU272" s="306"/>
      <c r="BV272" s="306"/>
      <c r="BW272" s="306"/>
      <c r="BX272" s="306"/>
      <c r="BY272" s="306"/>
      <c r="BZ272" s="306"/>
      <c r="CA272" s="306"/>
      <c r="CB272" s="306"/>
      <c r="CC272" s="306"/>
      <c r="CD272" s="306"/>
      <c r="CE272" s="306"/>
      <c r="CF272" s="306"/>
      <c r="CG272" s="306"/>
      <c r="CH272" s="306"/>
      <c r="CI272" s="306"/>
      <c r="CJ272" s="306"/>
      <c r="CK272" s="306"/>
      <c r="CL272" s="306"/>
      <c r="CM272" s="306"/>
      <c r="CN272" s="306"/>
      <c r="CO272" s="306"/>
      <c r="CP272" s="306"/>
      <c r="CQ272" s="306"/>
      <c r="CR272" s="306"/>
      <c r="CS272" s="306"/>
      <c r="CT272" s="306"/>
      <c r="CU272" s="306"/>
      <c r="CV272" s="306"/>
      <c r="CW272" s="306"/>
      <c r="CX272" s="306"/>
      <c r="CY272" s="306"/>
      <c r="CZ272" s="306"/>
      <c r="DA272" s="306"/>
      <c r="DB272" s="306"/>
      <c r="DC272" s="306"/>
      <c r="DD272" s="306"/>
      <c r="DE272" s="306"/>
      <c r="DF272" s="306"/>
      <c r="DG272" s="306"/>
      <c r="DH272" s="306"/>
      <c r="DI272" s="306"/>
      <c r="DJ272" s="306"/>
      <c r="DK272" s="306"/>
      <c r="DL272" s="306"/>
      <c r="DM272" s="306"/>
      <c r="DN272" s="306"/>
      <c r="DO272" s="306"/>
      <c r="DP272" s="306"/>
      <c r="DQ272" s="306"/>
      <c r="DR272" s="306"/>
      <c r="DS272" s="306"/>
      <c r="DT272" s="306"/>
      <c r="DU272" s="306"/>
      <c r="DV272" s="306"/>
      <c r="DW272" s="306"/>
      <c r="DX272" s="306"/>
      <c r="DY272" s="306"/>
      <c r="DZ272" s="306"/>
      <c r="EA272" s="306"/>
      <c r="EB272" s="306"/>
      <c r="EC272" s="306"/>
      <c r="ED272" s="306"/>
      <c r="EE272" s="306"/>
      <c r="EF272" s="306"/>
      <c r="EG272" s="306"/>
      <c r="EH272" s="306"/>
      <c r="EI272" s="306"/>
      <c r="EJ272" s="306"/>
      <c r="EK272" s="306"/>
      <c r="EL272" s="306"/>
      <c r="EM272" s="306"/>
      <c r="EN272" s="306"/>
      <c r="EO272" s="306"/>
      <c r="EP272" s="306"/>
      <c r="EQ272" s="306"/>
      <c r="ER272" s="306"/>
      <c r="ES272" s="306"/>
      <c r="ET272" s="306"/>
      <c r="EU272" s="306"/>
      <c r="EV272" s="306"/>
      <c r="EW272" s="306"/>
      <c r="EX272" s="306"/>
      <c r="EY272" s="306"/>
      <c r="EZ272" s="306"/>
      <c r="FA272" s="306"/>
      <c r="FB272" s="306"/>
      <c r="FC272" s="306"/>
      <c r="FD272" s="306"/>
      <c r="FE272" s="306"/>
      <c r="FF272" s="306"/>
      <c r="FG272" s="306"/>
      <c r="FH272" s="306"/>
      <c r="FI272" s="306"/>
      <c r="FJ272" s="306"/>
      <c r="FK272" s="306"/>
      <c r="FL272" s="306"/>
      <c r="FM272" s="306"/>
      <c r="FN272" s="306"/>
      <c r="FO272" s="306"/>
      <c r="FP272" s="306"/>
      <c r="FQ272" s="306"/>
      <c r="FR272" s="306"/>
      <c r="FS272" s="306"/>
      <c r="FT272" s="306"/>
      <c r="FU272" s="306"/>
      <c r="FV272" s="306"/>
      <c r="FW272" s="306"/>
      <c r="FX272" s="306"/>
      <c r="FY272" s="306"/>
      <c r="FZ272" s="306"/>
      <c r="GA272" s="306"/>
      <c r="GB272" s="306"/>
      <c r="GC272" s="306"/>
      <c r="GD272" s="306"/>
      <c r="GE272" s="306"/>
      <c r="GF272" s="306"/>
      <c r="GG272" s="306"/>
      <c r="GH272" s="306"/>
      <c r="GI272" s="306"/>
      <c r="GJ272" s="306"/>
      <c r="GK272" s="306"/>
      <c r="GL272" s="306"/>
      <c r="GM272" s="306"/>
      <c r="GN272" s="306"/>
      <c r="GO272" s="306"/>
      <c r="GP272" s="306"/>
      <c r="GQ272" s="306"/>
      <c r="GR272" s="306"/>
      <c r="GS272" s="306"/>
      <c r="GT272" s="306"/>
      <c r="GU272" s="306"/>
      <c r="GV272" s="306"/>
      <c r="GW272" s="306"/>
      <c r="GX272" s="306"/>
      <c r="GY272" s="306"/>
      <c r="GZ272" s="306"/>
      <c r="HA272" s="306"/>
      <c r="HB272" s="306"/>
      <c r="HC272" s="306"/>
      <c r="HD272" s="306"/>
      <c r="HE272" s="306"/>
      <c r="HF272" s="306"/>
      <c r="HG272" s="306"/>
      <c r="HH272" s="306"/>
      <c r="HI272" s="306"/>
      <c r="HJ272" s="306"/>
      <c r="HK272" s="306"/>
      <c r="HL272" s="306"/>
      <c r="HM272" s="306"/>
      <c r="HN272" s="306"/>
      <c r="HO272" s="306"/>
      <c r="HP272" s="306"/>
    </row>
    <row r="273" spans="1:224" x14ac:dyDescent="0.2">
      <c r="A273" s="142" t="s">
        <v>813</v>
      </c>
      <c r="B273" s="142" t="s">
        <v>814</v>
      </c>
      <c r="C273" s="142"/>
      <c r="D273" s="142"/>
      <c r="E273" s="246">
        <v>36</v>
      </c>
      <c r="F273" s="246">
        <v>10</v>
      </c>
      <c r="G273" s="246">
        <v>1</v>
      </c>
      <c r="H273" s="246">
        <v>4</v>
      </c>
      <c r="I273" s="246">
        <v>1</v>
      </c>
      <c r="J273" s="246">
        <v>10</v>
      </c>
      <c r="K273" s="246">
        <v>3</v>
      </c>
      <c r="L273" s="246">
        <v>0</v>
      </c>
      <c r="M273" s="246">
        <v>2</v>
      </c>
      <c r="N273" s="246">
        <v>5</v>
      </c>
      <c r="O273" s="246">
        <v>0</v>
      </c>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6"/>
      <c r="AL273" s="306"/>
      <c r="AM273" s="306"/>
      <c r="AN273" s="306"/>
      <c r="AO273" s="306"/>
      <c r="AP273" s="306"/>
      <c r="AQ273" s="306"/>
      <c r="AR273" s="306"/>
      <c r="AS273" s="306"/>
      <c r="AT273" s="306"/>
      <c r="AU273" s="306"/>
      <c r="AV273" s="306"/>
      <c r="AW273" s="306"/>
      <c r="AX273" s="306"/>
      <c r="AY273" s="306"/>
      <c r="AZ273" s="306"/>
      <c r="BA273" s="306"/>
      <c r="BB273" s="306"/>
      <c r="BC273" s="306"/>
      <c r="BD273" s="306"/>
      <c r="BE273" s="306"/>
      <c r="BF273" s="306"/>
      <c r="BG273" s="306"/>
      <c r="BH273" s="306"/>
      <c r="BI273" s="306"/>
      <c r="BJ273" s="306"/>
      <c r="BK273" s="306"/>
      <c r="BL273" s="306"/>
      <c r="BM273" s="306"/>
      <c r="BN273" s="306"/>
      <c r="BO273" s="306"/>
      <c r="BP273" s="306"/>
      <c r="BQ273" s="306"/>
      <c r="BR273" s="306"/>
      <c r="BS273" s="306"/>
      <c r="BT273" s="306"/>
      <c r="BU273" s="306"/>
      <c r="BV273" s="306"/>
      <c r="BW273" s="306"/>
      <c r="BX273" s="306"/>
      <c r="BY273" s="306"/>
      <c r="BZ273" s="306"/>
      <c r="CA273" s="306"/>
      <c r="CB273" s="306"/>
      <c r="CC273" s="306"/>
      <c r="CD273" s="306"/>
      <c r="CE273" s="306"/>
      <c r="CF273" s="306"/>
      <c r="CG273" s="306"/>
      <c r="CH273" s="306"/>
      <c r="CI273" s="306"/>
      <c r="CJ273" s="306"/>
      <c r="CK273" s="306"/>
      <c r="CL273" s="306"/>
      <c r="CM273" s="306"/>
      <c r="CN273" s="306"/>
      <c r="CO273" s="306"/>
      <c r="CP273" s="306"/>
      <c r="CQ273" s="306"/>
      <c r="CR273" s="306"/>
      <c r="CS273" s="306"/>
      <c r="CT273" s="306"/>
      <c r="CU273" s="306"/>
      <c r="CV273" s="306"/>
      <c r="CW273" s="306"/>
      <c r="CX273" s="306"/>
      <c r="CY273" s="306"/>
      <c r="CZ273" s="306"/>
      <c r="DA273" s="306"/>
      <c r="DB273" s="306"/>
      <c r="DC273" s="306"/>
      <c r="DD273" s="306"/>
      <c r="DE273" s="306"/>
      <c r="DF273" s="306"/>
      <c r="DG273" s="306"/>
      <c r="DH273" s="306"/>
      <c r="DI273" s="306"/>
      <c r="DJ273" s="306"/>
      <c r="DK273" s="306"/>
      <c r="DL273" s="306"/>
      <c r="DM273" s="306"/>
      <c r="DN273" s="306"/>
      <c r="DO273" s="306"/>
      <c r="DP273" s="306"/>
      <c r="DQ273" s="306"/>
      <c r="DR273" s="306"/>
      <c r="DS273" s="306"/>
      <c r="DT273" s="306"/>
      <c r="DU273" s="306"/>
      <c r="DV273" s="306"/>
      <c r="DW273" s="306"/>
      <c r="DX273" s="306"/>
      <c r="DY273" s="306"/>
      <c r="DZ273" s="306"/>
      <c r="EA273" s="306"/>
      <c r="EB273" s="306"/>
      <c r="EC273" s="306"/>
      <c r="ED273" s="306"/>
      <c r="EE273" s="306"/>
      <c r="EF273" s="306"/>
      <c r="EG273" s="306"/>
      <c r="EH273" s="306"/>
      <c r="EI273" s="306"/>
      <c r="EJ273" s="306"/>
      <c r="EK273" s="306"/>
      <c r="EL273" s="306"/>
      <c r="EM273" s="306"/>
      <c r="EN273" s="306"/>
      <c r="EO273" s="306"/>
      <c r="EP273" s="306"/>
      <c r="EQ273" s="306"/>
      <c r="ER273" s="306"/>
      <c r="ES273" s="306"/>
      <c r="ET273" s="306"/>
      <c r="EU273" s="306"/>
      <c r="EV273" s="306"/>
      <c r="EW273" s="306"/>
      <c r="EX273" s="306"/>
      <c r="EY273" s="306"/>
      <c r="EZ273" s="306"/>
      <c r="FA273" s="306"/>
      <c r="FB273" s="306"/>
      <c r="FC273" s="306"/>
      <c r="FD273" s="306"/>
      <c r="FE273" s="306"/>
      <c r="FF273" s="306"/>
      <c r="FG273" s="306"/>
      <c r="FH273" s="306"/>
      <c r="FI273" s="306"/>
      <c r="FJ273" s="306"/>
      <c r="FK273" s="306"/>
      <c r="FL273" s="306"/>
      <c r="FM273" s="306"/>
      <c r="FN273" s="306"/>
      <c r="FO273" s="306"/>
      <c r="FP273" s="306"/>
      <c r="FQ273" s="306"/>
      <c r="FR273" s="306"/>
      <c r="FS273" s="306"/>
      <c r="FT273" s="306"/>
      <c r="FU273" s="306"/>
      <c r="FV273" s="306"/>
      <c r="FW273" s="306"/>
      <c r="FX273" s="306"/>
      <c r="FY273" s="306"/>
      <c r="FZ273" s="306"/>
      <c r="GA273" s="306"/>
      <c r="GB273" s="306"/>
      <c r="GC273" s="306"/>
      <c r="GD273" s="306"/>
      <c r="GE273" s="306"/>
      <c r="GF273" s="306"/>
      <c r="GG273" s="306"/>
      <c r="GH273" s="306"/>
      <c r="GI273" s="306"/>
      <c r="GJ273" s="306"/>
      <c r="GK273" s="306"/>
      <c r="GL273" s="306"/>
      <c r="GM273" s="306"/>
      <c r="GN273" s="306"/>
      <c r="GO273" s="306"/>
      <c r="GP273" s="306"/>
      <c r="GQ273" s="306"/>
      <c r="GR273" s="306"/>
      <c r="GS273" s="306"/>
      <c r="GT273" s="306"/>
      <c r="GU273" s="306"/>
      <c r="GV273" s="306"/>
      <c r="GW273" s="306"/>
      <c r="GX273" s="306"/>
      <c r="GY273" s="306"/>
      <c r="GZ273" s="306"/>
      <c r="HA273" s="306"/>
      <c r="HB273" s="306"/>
      <c r="HC273" s="306"/>
      <c r="HD273" s="306"/>
      <c r="HE273" s="306"/>
      <c r="HF273" s="306"/>
      <c r="HG273" s="306"/>
      <c r="HH273" s="306"/>
      <c r="HI273" s="306"/>
      <c r="HJ273" s="306"/>
      <c r="HK273" s="306"/>
      <c r="HL273" s="306"/>
      <c r="HM273" s="306"/>
      <c r="HN273" s="306"/>
      <c r="HO273" s="306"/>
      <c r="HP273" s="306"/>
    </row>
    <row r="274" spans="1:224" x14ac:dyDescent="0.2">
      <c r="A274" s="142" t="s">
        <v>815</v>
      </c>
      <c r="B274" s="142" t="s">
        <v>816</v>
      </c>
      <c r="C274" s="142"/>
      <c r="D274" s="142"/>
      <c r="E274" s="246">
        <v>7</v>
      </c>
      <c r="F274" s="246">
        <v>0</v>
      </c>
      <c r="G274" s="246">
        <v>1</v>
      </c>
      <c r="H274" s="246">
        <v>2</v>
      </c>
      <c r="I274" s="246">
        <v>0</v>
      </c>
      <c r="J274" s="246">
        <v>0</v>
      </c>
      <c r="K274" s="246">
        <v>1</v>
      </c>
      <c r="L274" s="246">
        <v>0</v>
      </c>
      <c r="M274" s="246">
        <v>0</v>
      </c>
      <c r="N274" s="246">
        <v>3</v>
      </c>
      <c r="O274" s="246">
        <v>0</v>
      </c>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6"/>
      <c r="AL274" s="306"/>
      <c r="AM274" s="306"/>
      <c r="AN274" s="306"/>
      <c r="AO274" s="306"/>
      <c r="AP274" s="306"/>
      <c r="AQ274" s="306"/>
      <c r="AR274" s="306"/>
      <c r="AS274" s="306"/>
      <c r="AT274" s="306"/>
      <c r="AU274" s="306"/>
      <c r="AV274" s="306"/>
      <c r="AW274" s="306"/>
      <c r="AX274" s="306"/>
      <c r="AY274" s="306"/>
      <c r="AZ274" s="306"/>
      <c r="BA274" s="306"/>
      <c r="BB274" s="306"/>
      <c r="BC274" s="306"/>
      <c r="BD274" s="306"/>
      <c r="BE274" s="306"/>
      <c r="BF274" s="306"/>
      <c r="BG274" s="306"/>
      <c r="BH274" s="306"/>
      <c r="BI274" s="306"/>
      <c r="BJ274" s="306"/>
      <c r="BK274" s="306"/>
      <c r="BL274" s="306"/>
      <c r="BM274" s="306"/>
      <c r="BN274" s="306"/>
      <c r="BO274" s="306"/>
      <c r="BP274" s="306"/>
      <c r="BQ274" s="306"/>
      <c r="BR274" s="306"/>
      <c r="BS274" s="306"/>
      <c r="BT274" s="306"/>
      <c r="BU274" s="306"/>
      <c r="BV274" s="306"/>
      <c r="BW274" s="306"/>
      <c r="BX274" s="306"/>
      <c r="BY274" s="306"/>
      <c r="BZ274" s="306"/>
      <c r="CA274" s="306"/>
      <c r="CB274" s="306"/>
      <c r="CC274" s="306"/>
      <c r="CD274" s="306"/>
      <c r="CE274" s="306"/>
      <c r="CF274" s="306"/>
      <c r="CG274" s="306"/>
      <c r="CH274" s="306"/>
      <c r="CI274" s="306"/>
      <c r="CJ274" s="306"/>
      <c r="CK274" s="306"/>
      <c r="CL274" s="306"/>
      <c r="CM274" s="306"/>
      <c r="CN274" s="306"/>
      <c r="CO274" s="306"/>
      <c r="CP274" s="306"/>
      <c r="CQ274" s="306"/>
      <c r="CR274" s="306"/>
      <c r="CS274" s="306"/>
      <c r="CT274" s="306"/>
      <c r="CU274" s="306"/>
      <c r="CV274" s="306"/>
      <c r="CW274" s="306"/>
      <c r="CX274" s="306"/>
      <c r="CY274" s="306"/>
      <c r="CZ274" s="306"/>
      <c r="DA274" s="306"/>
      <c r="DB274" s="306"/>
      <c r="DC274" s="306"/>
      <c r="DD274" s="306"/>
      <c r="DE274" s="306"/>
      <c r="DF274" s="306"/>
      <c r="DG274" s="306"/>
      <c r="DH274" s="306"/>
      <c r="DI274" s="306"/>
      <c r="DJ274" s="306"/>
      <c r="DK274" s="306"/>
      <c r="DL274" s="306"/>
      <c r="DM274" s="306"/>
      <c r="DN274" s="306"/>
      <c r="DO274" s="306"/>
      <c r="DP274" s="306"/>
      <c r="DQ274" s="306"/>
      <c r="DR274" s="306"/>
      <c r="DS274" s="306"/>
      <c r="DT274" s="306"/>
      <c r="DU274" s="306"/>
      <c r="DV274" s="306"/>
      <c r="DW274" s="306"/>
      <c r="DX274" s="306"/>
      <c r="DY274" s="306"/>
      <c r="DZ274" s="306"/>
      <c r="EA274" s="306"/>
      <c r="EB274" s="306"/>
      <c r="EC274" s="306"/>
      <c r="ED274" s="306"/>
      <c r="EE274" s="306"/>
      <c r="EF274" s="306"/>
      <c r="EG274" s="306"/>
      <c r="EH274" s="306"/>
      <c r="EI274" s="306"/>
      <c r="EJ274" s="306"/>
      <c r="EK274" s="306"/>
      <c r="EL274" s="306"/>
      <c r="EM274" s="306"/>
      <c r="EN274" s="306"/>
      <c r="EO274" s="306"/>
      <c r="EP274" s="306"/>
      <c r="EQ274" s="306"/>
      <c r="ER274" s="306"/>
      <c r="ES274" s="306"/>
      <c r="ET274" s="306"/>
      <c r="EU274" s="306"/>
      <c r="EV274" s="306"/>
      <c r="EW274" s="306"/>
      <c r="EX274" s="306"/>
      <c r="EY274" s="306"/>
      <c r="EZ274" s="306"/>
      <c r="FA274" s="306"/>
      <c r="FB274" s="306"/>
      <c r="FC274" s="306"/>
      <c r="FD274" s="306"/>
      <c r="FE274" s="306"/>
      <c r="FF274" s="306"/>
      <c r="FG274" s="306"/>
      <c r="FH274" s="306"/>
      <c r="FI274" s="306"/>
      <c r="FJ274" s="306"/>
      <c r="FK274" s="306"/>
      <c r="FL274" s="306"/>
      <c r="FM274" s="306"/>
      <c r="FN274" s="306"/>
      <c r="FO274" s="306"/>
      <c r="FP274" s="306"/>
      <c r="FQ274" s="306"/>
      <c r="FR274" s="306"/>
      <c r="FS274" s="306"/>
      <c r="FT274" s="306"/>
      <c r="FU274" s="306"/>
      <c r="FV274" s="306"/>
      <c r="FW274" s="306"/>
      <c r="FX274" s="306"/>
      <c r="FY274" s="306"/>
      <c r="FZ274" s="306"/>
      <c r="GA274" s="306"/>
      <c r="GB274" s="306"/>
      <c r="GC274" s="306"/>
      <c r="GD274" s="306"/>
      <c r="GE274" s="306"/>
      <c r="GF274" s="306"/>
      <c r="GG274" s="306"/>
      <c r="GH274" s="306"/>
      <c r="GI274" s="306"/>
      <c r="GJ274" s="306"/>
      <c r="GK274" s="306"/>
      <c r="GL274" s="306"/>
      <c r="GM274" s="306"/>
      <c r="GN274" s="306"/>
      <c r="GO274" s="306"/>
      <c r="GP274" s="306"/>
      <c r="GQ274" s="306"/>
      <c r="GR274" s="306"/>
      <c r="GS274" s="306"/>
      <c r="GT274" s="306"/>
      <c r="GU274" s="306"/>
      <c r="GV274" s="306"/>
      <c r="GW274" s="306"/>
      <c r="GX274" s="306"/>
      <c r="GY274" s="306"/>
      <c r="GZ274" s="306"/>
      <c r="HA274" s="306"/>
      <c r="HB274" s="306"/>
      <c r="HC274" s="306"/>
      <c r="HD274" s="306"/>
      <c r="HE274" s="306"/>
      <c r="HF274" s="306"/>
      <c r="HG274" s="306"/>
      <c r="HH274" s="306"/>
      <c r="HI274" s="306"/>
      <c r="HJ274" s="306"/>
      <c r="HK274" s="306"/>
      <c r="HL274" s="306"/>
      <c r="HM274" s="306"/>
      <c r="HN274" s="306"/>
      <c r="HO274" s="306"/>
      <c r="HP274" s="306"/>
    </row>
    <row r="275" spans="1:224" x14ac:dyDescent="0.2">
      <c r="A275" s="142" t="s">
        <v>817</v>
      </c>
      <c r="B275" s="142" t="s">
        <v>818</v>
      </c>
      <c r="C275" s="142"/>
      <c r="D275" s="142"/>
      <c r="E275" s="246">
        <v>44</v>
      </c>
      <c r="F275" s="246">
        <v>11</v>
      </c>
      <c r="G275" s="246">
        <v>3</v>
      </c>
      <c r="H275" s="246">
        <v>2</v>
      </c>
      <c r="I275" s="246">
        <v>2</v>
      </c>
      <c r="J275" s="246">
        <v>5</v>
      </c>
      <c r="K275" s="246">
        <v>4</v>
      </c>
      <c r="L275" s="246">
        <v>0</v>
      </c>
      <c r="M275" s="246">
        <v>2</v>
      </c>
      <c r="N275" s="246">
        <v>2</v>
      </c>
      <c r="O275" s="246">
        <v>13</v>
      </c>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6"/>
      <c r="AL275" s="306"/>
      <c r="AM275" s="306"/>
      <c r="AN275" s="306"/>
      <c r="AO275" s="306"/>
      <c r="AP275" s="306"/>
      <c r="AQ275" s="306"/>
      <c r="AR275" s="306"/>
      <c r="AS275" s="306"/>
      <c r="AT275" s="306"/>
      <c r="AU275" s="306"/>
      <c r="AV275" s="306"/>
      <c r="AW275" s="306"/>
      <c r="AX275" s="306"/>
      <c r="AY275" s="306"/>
      <c r="AZ275" s="306"/>
      <c r="BA275" s="306"/>
      <c r="BB275" s="306"/>
      <c r="BC275" s="306"/>
      <c r="BD275" s="306"/>
      <c r="BE275" s="306"/>
      <c r="BF275" s="306"/>
      <c r="BG275" s="306"/>
      <c r="BH275" s="306"/>
      <c r="BI275" s="306"/>
      <c r="BJ275" s="306"/>
      <c r="BK275" s="306"/>
      <c r="BL275" s="306"/>
      <c r="BM275" s="306"/>
      <c r="BN275" s="306"/>
      <c r="BO275" s="306"/>
      <c r="BP275" s="306"/>
      <c r="BQ275" s="306"/>
      <c r="BR275" s="306"/>
      <c r="BS275" s="306"/>
      <c r="BT275" s="306"/>
      <c r="BU275" s="306"/>
      <c r="BV275" s="306"/>
      <c r="BW275" s="306"/>
      <c r="BX275" s="306"/>
      <c r="BY275" s="306"/>
      <c r="BZ275" s="306"/>
      <c r="CA275" s="306"/>
      <c r="CB275" s="306"/>
      <c r="CC275" s="306"/>
      <c r="CD275" s="306"/>
      <c r="CE275" s="306"/>
      <c r="CF275" s="306"/>
      <c r="CG275" s="306"/>
      <c r="CH275" s="306"/>
      <c r="CI275" s="306"/>
      <c r="CJ275" s="306"/>
      <c r="CK275" s="306"/>
      <c r="CL275" s="306"/>
      <c r="CM275" s="306"/>
      <c r="CN275" s="306"/>
      <c r="CO275" s="306"/>
      <c r="CP275" s="306"/>
      <c r="CQ275" s="306"/>
      <c r="CR275" s="306"/>
      <c r="CS275" s="306"/>
      <c r="CT275" s="306"/>
      <c r="CU275" s="306"/>
      <c r="CV275" s="306"/>
      <c r="CW275" s="306"/>
      <c r="CX275" s="306"/>
      <c r="CY275" s="306"/>
      <c r="CZ275" s="306"/>
      <c r="DA275" s="306"/>
      <c r="DB275" s="306"/>
      <c r="DC275" s="306"/>
      <c r="DD275" s="306"/>
      <c r="DE275" s="306"/>
      <c r="DF275" s="306"/>
      <c r="DG275" s="306"/>
      <c r="DH275" s="306"/>
      <c r="DI275" s="306"/>
      <c r="DJ275" s="306"/>
      <c r="DK275" s="306"/>
      <c r="DL275" s="306"/>
      <c r="DM275" s="306"/>
      <c r="DN275" s="306"/>
      <c r="DO275" s="306"/>
      <c r="DP275" s="306"/>
      <c r="DQ275" s="306"/>
      <c r="DR275" s="306"/>
      <c r="DS275" s="306"/>
      <c r="DT275" s="306"/>
      <c r="DU275" s="306"/>
      <c r="DV275" s="306"/>
      <c r="DW275" s="306"/>
      <c r="DX275" s="306"/>
      <c r="DY275" s="306"/>
      <c r="DZ275" s="306"/>
      <c r="EA275" s="306"/>
      <c r="EB275" s="306"/>
      <c r="EC275" s="306"/>
      <c r="ED275" s="306"/>
      <c r="EE275" s="306"/>
      <c r="EF275" s="306"/>
      <c r="EG275" s="306"/>
      <c r="EH275" s="306"/>
      <c r="EI275" s="306"/>
      <c r="EJ275" s="306"/>
      <c r="EK275" s="306"/>
      <c r="EL275" s="306"/>
      <c r="EM275" s="306"/>
      <c r="EN275" s="306"/>
      <c r="EO275" s="306"/>
      <c r="EP275" s="306"/>
      <c r="EQ275" s="306"/>
      <c r="ER275" s="306"/>
      <c r="ES275" s="306"/>
      <c r="ET275" s="306"/>
      <c r="EU275" s="306"/>
      <c r="EV275" s="306"/>
      <c r="EW275" s="306"/>
      <c r="EX275" s="306"/>
      <c r="EY275" s="306"/>
      <c r="EZ275" s="306"/>
      <c r="FA275" s="306"/>
      <c r="FB275" s="306"/>
      <c r="FC275" s="306"/>
      <c r="FD275" s="306"/>
      <c r="FE275" s="306"/>
      <c r="FF275" s="306"/>
      <c r="FG275" s="306"/>
      <c r="FH275" s="306"/>
      <c r="FI275" s="306"/>
      <c r="FJ275" s="306"/>
      <c r="FK275" s="306"/>
      <c r="FL275" s="306"/>
      <c r="FM275" s="306"/>
      <c r="FN275" s="306"/>
      <c r="FO275" s="306"/>
      <c r="FP275" s="306"/>
      <c r="FQ275" s="306"/>
      <c r="FR275" s="306"/>
      <c r="FS275" s="306"/>
      <c r="FT275" s="306"/>
      <c r="FU275" s="306"/>
      <c r="FV275" s="306"/>
      <c r="FW275" s="306"/>
      <c r="FX275" s="306"/>
      <c r="FY275" s="306"/>
      <c r="FZ275" s="306"/>
      <c r="GA275" s="306"/>
      <c r="GB275" s="306"/>
      <c r="GC275" s="306"/>
      <c r="GD275" s="306"/>
      <c r="GE275" s="306"/>
      <c r="GF275" s="306"/>
      <c r="GG275" s="306"/>
      <c r="GH275" s="306"/>
      <c r="GI275" s="306"/>
      <c r="GJ275" s="306"/>
      <c r="GK275" s="306"/>
      <c r="GL275" s="306"/>
      <c r="GM275" s="306"/>
      <c r="GN275" s="306"/>
      <c r="GO275" s="306"/>
      <c r="GP275" s="306"/>
      <c r="GQ275" s="306"/>
      <c r="GR275" s="306"/>
      <c r="GS275" s="306"/>
      <c r="GT275" s="306"/>
      <c r="GU275" s="306"/>
      <c r="GV275" s="306"/>
      <c r="GW275" s="306"/>
      <c r="GX275" s="306"/>
      <c r="GY275" s="306"/>
      <c r="GZ275" s="306"/>
      <c r="HA275" s="306"/>
      <c r="HB275" s="306"/>
      <c r="HC275" s="306"/>
      <c r="HD275" s="306"/>
      <c r="HE275" s="306"/>
      <c r="HF275" s="306"/>
      <c r="HG275" s="306"/>
      <c r="HH275" s="306"/>
      <c r="HI275" s="306"/>
      <c r="HJ275" s="306"/>
      <c r="HK275" s="306"/>
      <c r="HL275" s="306"/>
      <c r="HM275" s="306"/>
      <c r="HN275" s="306"/>
      <c r="HO275" s="306"/>
      <c r="HP275" s="306"/>
    </row>
    <row r="276" spans="1:224" x14ac:dyDescent="0.2">
      <c r="A276" s="142" t="s">
        <v>819</v>
      </c>
      <c r="B276" s="142" t="s">
        <v>820</v>
      </c>
      <c r="C276" s="142"/>
      <c r="D276" s="142"/>
      <c r="E276" s="246">
        <v>45</v>
      </c>
      <c r="F276" s="246">
        <v>9</v>
      </c>
      <c r="G276" s="246">
        <v>13</v>
      </c>
      <c r="H276" s="246">
        <v>10</v>
      </c>
      <c r="I276" s="246">
        <v>1</v>
      </c>
      <c r="J276" s="246">
        <v>0</v>
      </c>
      <c r="K276" s="246">
        <v>4</v>
      </c>
      <c r="L276" s="246">
        <v>0</v>
      </c>
      <c r="M276" s="246">
        <v>2</v>
      </c>
      <c r="N276" s="246">
        <v>5</v>
      </c>
      <c r="O276" s="246">
        <v>1</v>
      </c>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6"/>
      <c r="AL276" s="306"/>
      <c r="AM276" s="306"/>
      <c r="AN276" s="306"/>
      <c r="AO276" s="306"/>
      <c r="AP276" s="306"/>
      <c r="AQ276" s="306"/>
      <c r="AR276" s="306"/>
      <c r="AS276" s="306"/>
      <c r="AT276" s="306"/>
      <c r="AU276" s="306"/>
      <c r="AV276" s="306"/>
      <c r="AW276" s="306"/>
      <c r="AX276" s="306"/>
      <c r="AY276" s="306"/>
      <c r="AZ276" s="306"/>
      <c r="BA276" s="306"/>
      <c r="BB276" s="306"/>
      <c r="BC276" s="306"/>
      <c r="BD276" s="306"/>
      <c r="BE276" s="306"/>
      <c r="BF276" s="306"/>
      <c r="BG276" s="306"/>
      <c r="BH276" s="306"/>
      <c r="BI276" s="306"/>
      <c r="BJ276" s="306"/>
      <c r="BK276" s="306"/>
      <c r="BL276" s="306"/>
      <c r="BM276" s="306"/>
      <c r="BN276" s="306"/>
      <c r="BO276" s="306"/>
      <c r="BP276" s="306"/>
      <c r="BQ276" s="306"/>
      <c r="BR276" s="306"/>
      <c r="BS276" s="306"/>
      <c r="BT276" s="306"/>
      <c r="BU276" s="306"/>
      <c r="BV276" s="306"/>
      <c r="BW276" s="306"/>
      <c r="BX276" s="306"/>
      <c r="BY276" s="306"/>
      <c r="BZ276" s="306"/>
      <c r="CA276" s="306"/>
      <c r="CB276" s="306"/>
      <c r="CC276" s="306"/>
      <c r="CD276" s="306"/>
      <c r="CE276" s="306"/>
      <c r="CF276" s="306"/>
      <c r="CG276" s="306"/>
      <c r="CH276" s="306"/>
      <c r="CI276" s="306"/>
      <c r="CJ276" s="306"/>
      <c r="CK276" s="306"/>
      <c r="CL276" s="306"/>
      <c r="CM276" s="306"/>
      <c r="CN276" s="306"/>
      <c r="CO276" s="306"/>
      <c r="CP276" s="306"/>
      <c r="CQ276" s="306"/>
      <c r="CR276" s="306"/>
      <c r="CS276" s="306"/>
      <c r="CT276" s="306"/>
      <c r="CU276" s="306"/>
      <c r="CV276" s="306"/>
      <c r="CW276" s="306"/>
      <c r="CX276" s="306"/>
      <c r="CY276" s="306"/>
      <c r="CZ276" s="306"/>
      <c r="DA276" s="306"/>
      <c r="DB276" s="306"/>
      <c r="DC276" s="306"/>
      <c r="DD276" s="306"/>
      <c r="DE276" s="306"/>
      <c r="DF276" s="306"/>
      <c r="DG276" s="306"/>
      <c r="DH276" s="306"/>
      <c r="DI276" s="306"/>
      <c r="DJ276" s="306"/>
      <c r="DK276" s="306"/>
      <c r="DL276" s="306"/>
      <c r="DM276" s="306"/>
      <c r="DN276" s="306"/>
      <c r="DO276" s="306"/>
      <c r="DP276" s="306"/>
      <c r="DQ276" s="306"/>
      <c r="DR276" s="306"/>
      <c r="DS276" s="306"/>
      <c r="DT276" s="306"/>
      <c r="DU276" s="306"/>
      <c r="DV276" s="306"/>
      <c r="DW276" s="306"/>
      <c r="DX276" s="306"/>
      <c r="DY276" s="306"/>
      <c r="DZ276" s="306"/>
      <c r="EA276" s="306"/>
      <c r="EB276" s="306"/>
      <c r="EC276" s="306"/>
      <c r="ED276" s="306"/>
      <c r="EE276" s="306"/>
      <c r="EF276" s="306"/>
      <c r="EG276" s="306"/>
      <c r="EH276" s="306"/>
      <c r="EI276" s="306"/>
      <c r="EJ276" s="306"/>
      <c r="EK276" s="306"/>
      <c r="EL276" s="306"/>
      <c r="EM276" s="306"/>
      <c r="EN276" s="306"/>
      <c r="EO276" s="306"/>
      <c r="EP276" s="306"/>
      <c r="EQ276" s="306"/>
      <c r="ER276" s="306"/>
      <c r="ES276" s="306"/>
      <c r="ET276" s="306"/>
      <c r="EU276" s="306"/>
      <c r="EV276" s="306"/>
      <c r="EW276" s="306"/>
      <c r="EX276" s="306"/>
      <c r="EY276" s="306"/>
      <c r="EZ276" s="306"/>
      <c r="FA276" s="306"/>
      <c r="FB276" s="306"/>
      <c r="FC276" s="306"/>
      <c r="FD276" s="306"/>
      <c r="FE276" s="306"/>
      <c r="FF276" s="306"/>
      <c r="FG276" s="306"/>
      <c r="FH276" s="306"/>
      <c r="FI276" s="306"/>
      <c r="FJ276" s="306"/>
      <c r="FK276" s="306"/>
      <c r="FL276" s="306"/>
      <c r="FM276" s="306"/>
      <c r="FN276" s="306"/>
      <c r="FO276" s="306"/>
      <c r="FP276" s="306"/>
      <c r="FQ276" s="306"/>
      <c r="FR276" s="306"/>
      <c r="FS276" s="306"/>
      <c r="FT276" s="306"/>
      <c r="FU276" s="306"/>
      <c r="FV276" s="306"/>
      <c r="FW276" s="306"/>
      <c r="FX276" s="306"/>
      <c r="FY276" s="306"/>
      <c r="FZ276" s="306"/>
      <c r="GA276" s="306"/>
      <c r="GB276" s="306"/>
      <c r="GC276" s="306"/>
      <c r="GD276" s="306"/>
      <c r="GE276" s="306"/>
      <c r="GF276" s="306"/>
      <c r="GG276" s="306"/>
      <c r="GH276" s="306"/>
      <c r="GI276" s="306"/>
      <c r="GJ276" s="306"/>
      <c r="GK276" s="306"/>
      <c r="GL276" s="306"/>
      <c r="GM276" s="306"/>
      <c r="GN276" s="306"/>
      <c r="GO276" s="306"/>
      <c r="GP276" s="306"/>
      <c r="GQ276" s="306"/>
      <c r="GR276" s="306"/>
      <c r="GS276" s="306"/>
      <c r="GT276" s="306"/>
      <c r="GU276" s="306"/>
      <c r="GV276" s="306"/>
      <c r="GW276" s="306"/>
      <c r="GX276" s="306"/>
      <c r="GY276" s="306"/>
      <c r="GZ276" s="306"/>
      <c r="HA276" s="306"/>
      <c r="HB276" s="306"/>
      <c r="HC276" s="306"/>
      <c r="HD276" s="306"/>
      <c r="HE276" s="306"/>
      <c r="HF276" s="306"/>
      <c r="HG276" s="306"/>
      <c r="HH276" s="306"/>
      <c r="HI276" s="306"/>
      <c r="HJ276" s="306"/>
      <c r="HK276" s="306"/>
      <c r="HL276" s="306"/>
      <c r="HM276" s="306"/>
      <c r="HN276" s="306"/>
      <c r="HO276" s="306"/>
      <c r="HP276" s="306"/>
    </row>
    <row r="277" spans="1:224" x14ac:dyDescent="0.2">
      <c r="A277" s="142" t="s">
        <v>821</v>
      </c>
      <c r="B277" s="142" t="s">
        <v>822</v>
      </c>
      <c r="C277" s="142"/>
      <c r="D277" s="142"/>
      <c r="E277" s="246">
        <v>36</v>
      </c>
      <c r="F277" s="246">
        <v>2</v>
      </c>
      <c r="G277" s="246">
        <v>13</v>
      </c>
      <c r="H277" s="246">
        <v>14</v>
      </c>
      <c r="I277" s="246">
        <v>2</v>
      </c>
      <c r="J277" s="246">
        <v>1</v>
      </c>
      <c r="K277" s="246">
        <v>1</v>
      </c>
      <c r="L277" s="246">
        <v>0</v>
      </c>
      <c r="M277" s="246">
        <v>1</v>
      </c>
      <c r="N277" s="246">
        <v>2</v>
      </c>
      <c r="O277" s="246">
        <v>0</v>
      </c>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6"/>
      <c r="AL277" s="306"/>
      <c r="AM277" s="306"/>
      <c r="AN277" s="306"/>
      <c r="AO277" s="306"/>
      <c r="AP277" s="306"/>
      <c r="AQ277" s="306"/>
      <c r="AR277" s="306"/>
      <c r="AS277" s="306"/>
      <c r="AT277" s="306"/>
      <c r="AU277" s="306"/>
      <c r="AV277" s="306"/>
      <c r="AW277" s="306"/>
      <c r="AX277" s="306"/>
      <c r="AY277" s="306"/>
      <c r="AZ277" s="306"/>
      <c r="BA277" s="306"/>
      <c r="BB277" s="306"/>
      <c r="BC277" s="306"/>
      <c r="BD277" s="306"/>
      <c r="BE277" s="306"/>
      <c r="BF277" s="306"/>
      <c r="BG277" s="306"/>
      <c r="BH277" s="306"/>
      <c r="BI277" s="306"/>
      <c r="BJ277" s="306"/>
      <c r="BK277" s="306"/>
      <c r="BL277" s="306"/>
      <c r="BM277" s="306"/>
      <c r="BN277" s="306"/>
      <c r="BO277" s="306"/>
      <c r="BP277" s="306"/>
      <c r="BQ277" s="306"/>
      <c r="BR277" s="306"/>
      <c r="BS277" s="306"/>
      <c r="BT277" s="306"/>
      <c r="BU277" s="306"/>
      <c r="BV277" s="306"/>
      <c r="BW277" s="306"/>
      <c r="BX277" s="306"/>
      <c r="BY277" s="306"/>
      <c r="BZ277" s="306"/>
      <c r="CA277" s="306"/>
      <c r="CB277" s="306"/>
      <c r="CC277" s="306"/>
      <c r="CD277" s="306"/>
      <c r="CE277" s="306"/>
      <c r="CF277" s="306"/>
      <c r="CG277" s="306"/>
      <c r="CH277" s="306"/>
      <c r="CI277" s="306"/>
      <c r="CJ277" s="306"/>
      <c r="CK277" s="306"/>
      <c r="CL277" s="306"/>
      <c r="CM277" s="306"/>
      <c r="CN277" s="306"/>
      <c r="CO277" s="306"/>
      <c r="CP277" s="306"/>
      <c r="CQ277" s="306"/>
      <c r="CR277" s="306"/>
      <c r="CS277" s="306"/>
      <c r="CT277" s="306"/>
      <c r="CU277" s="306"/>
      <c r="CV277" s="306"/>
      <c r="CW277" s="306"/>
      <c r="CX277" s="306"/>
      <c r="CY277" s="306"/>
      <c r="CZ277" s="306"/>
      <c r="DA277" s="306"/>
      <c r="DB277" s="306"/>
      <c r="DC277" s="306"/>
      <c r="DD277" s="306"/>
      <c r="DE277" s="306"/>
      <c r="DF277" s="306"/>
      <c r="DG277" s="306"/>
      <c r="DH277" s="306"/>
      <c r="DI277" s="306"/>
      <c r="DJ277" s="306"/>
      <c r="DK277" s="306"/>
      <c r="DL277" s="306"/>
      <c r="DM277" s="306"/>
      <c r="DN277" s="306"/>
      <c r="DO277" s="306"/>
      <c r="DP277" s="306"/>
      <c r="DQ277" s="306"/>
      <c r="DR277" s="306"/>
      <c r="DS277" s="306"/>
      <c r="DT277" s="306"/>
      <c r="DU277" s="306"/>
      <c r="DV277" s="306"/>
      <c r="DW277" s="306"/>
      <c r="DX277" s="306"/>
      <c r="DY277" s="306"/>
      <c r="DZ277" s="306"/>
      <c r="EA277" s="306"/>
      <c r="EB277" s="306"/>
      <c r="EC277" s="306"/>
      <c r="ED277" s="306"/>
      <c r="EE277" s="306"/>
      <c r="EF277" s="306"/>
      <c r="EG277" s="306"/>
      <c r="EH277" s="306"/>
      <c r="EI277" s="306"/>
      <c r="EJ277" s="306"/>
      <c r="EK277" s="306"/>
      <c r="EL277" s="306"/>
      <c r="EM277" s="306"/>
      <c r="EN277" s="306"/>
      <c r="EO277" s="306"/>
      <c r="EP277" s="306"/>
      <c r="EQ277" s="306"/>
      <c r="ER277" s="306"/>
      <c r="ES277" s="306"/>
      <c r="ET277" s="306"/>
      <c r="EU277" s="306"/>
      <c r="EV277" s="306"/>
      <c r="EW277" s="306"/>
      <c r="EX277" s="306"/>
      <c r="EY277" s="306"/>
      <c r="EZ277" s="306"/>
      <c r="FA277" s="306"/>
      <c r="FB277" s="306"/>
      <c r="FC277" s="306"/>
      <c r="FD277" s="306"/>
      <c r="FE277" s="306"/>
      <c r="FF277" s="306"/>
      <c r="FG277" s="306"/>
      <c r="FH277" s="306"/>
      <c r="FI277" s="306"/>
      <c r="FJ277" s="306"/>
      <c r="FK277" s="306"/>
      <c r="FL277" s="306"/>
      <c r="FM277" s="306"/>
      <c r="FN277" s="306"/>
      <c r="FO277" s="306"/>
      <c r="FP277" s="306"/>
      <c r="FQ277" s="306"/>
      <c r="FR277" s="306"/>
      <c r="FS277" s="306"/>
      <c r="FT277" s="306"/>
      <c r="FU277" s="306"/>
      <c r="FV277" s="306"/>
      <c r="FW277" s="306"/>
      <c r="FX277" s="306"/>
      <c r="FY277" s="306"/>
      <c r="FZ277" s="306"/>
      <c r="GA277" s="306"/>
      <c r="GB277" s="306"/>
      <c r="GC277" s="306"/>
      <c r="GD277" s="306"/>
      <c r="GE277" s="306"/>
      <c r="GF277" s="306"/>
      <c r="GG277" s="306"/>
      <c r="GH277" s="306"/>
      <c r="GI277" s="306"/>
      <c r="GJ277" s="306"/>
      <c r="GK277" s="306"/>
      <c r="GL277" s="306"/>
      <c r="GM277" s="306"/>
      <c r="GN277" s="306"/>
      <c r="GO277" s="306"/>
      <c r="GP277" s="306"/>
      <c r="GQ277" s="306"/>
      <c r="GR277" s="306"/>
      <c r="GS277" s="306"/>
      <c r="GT277" s="306"/>
      <c r="GU277" s="306"/>
      <c r="GV277" s="306"/>
      <c r="GW277" s="306"/>
      <c r="GX277" s="306"/>
      <c r="GY277" s="306"/>
      <c r="GZ277" s="306"/>
      <c r="HA277" s="306"/>
      <c r="HB277" s="306"/>
      <c r="HC277" s="306"/>
      <c r="HD277" s="306"/>
      <c r="HE277" s="306"/>
      <c r="HF277" s="306"/>
      <c r="HG277" s="306"/>
      <c r="HH277" s="306"/>
      <c r="HI277" s="306"/>
      <c r="HJ277" s="306"/>
      <c r="HK277" s="306"/>
      <c r="HL277" s="306"/>
      <c r="HM277" s="306"/>
      <c r="HN277" s="306"/>
      <c r="HO277" s="306"/>
      <c r="HP277" s="306"/>
    </row>
    <row r="278" spans="1:224" x14ac:dyDescent="0.2">
      <c r="A278" s="142" t="s">
        <v>823</v>
      </c>
      <c r="B278" s="142" t="s">
        <v>824</v>
      </c>
      <c r="C278" s="142"/>
      <c r="D278" s="142"/>
      <c r="E278" s="246">
        <v>67</v>
      </c>
      <c r="F278" s="246">
        <v>10</v>
      </c>
      <c r="G278" s="246">
        <v>9</v>
      </c>
      <c r="H278" s="246">
        <v>4</v>
      </c>
      <c r="I278" s="246">
        <v>3</v>
      </c>
      <c r="J278" s="246">
        <v>5</v>
      </c>
      <c r="K278" s="246">
        <v>33</v>
      </c>
      <c r="L278" s="246">
        <v>0</v>
      </c>
      <c r="M278" s="246">
        <v>0</v>
      </c>
      <c r="N278" s="246">
        <v>2</v>
      </c>
      <c r="O278" s="246">
        <v>1</v>
      </c>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6"/>
      <c r="AL278" s="306"/>
      <c r="AM278" s="306"/>
      <c r="AN278" s="306"/>
      <c r="AO278" s="306"/>
      <c r="AP278" s="306"/>
      <c r="AQ278" s="306"/>
      <c r="AR278" s="306"/>
      <c r="AS278" s="306"/>
      <c r="AT278" s="306"/>
      <c r="AU278" s="306"/>
      <c r="AV278" s="306"/>
      <c r="AW278" s="306"/>
      <c r="AX278" s="306"/>
      <c r="AY278" s="306"/>
      <c r="AZ278" s="306"/>
      <c r="BA278" s="306"/>
      <c r="BB278" s="306"/>
      <c r="BC278" s="306"/>
      <c r="BD278" s="306"/>
      <c r="BE278" s="306"/>
      <c r="BF278" s="306"/>
      <c r="BG278" s="306"/>
      <c r="BH278" s="306"/>
      <c r="BI278" s="306"/>
      <c r="BJ278" s="306"/>
      <c r="BK278" s="306"/>
      <c r="BL278" s="306"/>
      <c r="BM278" s="306"/>
      <c r="BN278" s="306"/>
      <c r="BO278" s="306"/>
      <c r="BP278" s="306"/>
      <c r="BQ278" s="306"/>
      <c r="BR278" s="306"/>
      <c r="BS278" s="306"/>
      <c r="BT278" s="306"/>
      <c r="BU278" s="306"/>
      <c r="BV278" s="306"/>
      <c r="BW278" s="306"/>
      <c r="BX278" s="306"/>
      <c r="BY278" s="306"/>
      <c r="BZ278" s="306"/>
      <c r="CA278" s="306"/>
      <c r="CB278" s="306"/>
      <c r="CC278" s="306"/>
      <c r="CD278" s="306"/>
      <c r="CE278" s="306"/>
      <c r="CF278" s="306"/>
      <c r="CG278" s="306"/>
      <c r="CH278" s="306"/>
      <c r="CI278" s="306"/>
      <c r="CJ278" s="306"/>
      <c r="CK278" s="306"/>
      <c r="CL278" s="306"/>
      <c r="CM278" s="306"/>
      <c r="CN278" s="306"/>
      <c r="CO278" s="306"/>
      <c r="CP278" s="306"/>
      <c r="CQ278" s="306"/>
      <c r="CR278" s="306"/>
      <c r="CS278" s="306"/>
      <c r="CT278" s="306"/>
      <c r="CU278" s="306"/>
      <c r="CV278" s="306"/>
      <c r="CW278" s="306"/>
      <c r="CX278" s="306"/>
      <c r="CY278" s="306"/>
      <c r="CZ278" s="306"/>
      <c r="DA278" s="306"/>
      <c r="DB278" s="306"/>
      <c r="DC278" s="306"/>
      <c r="DD278" s="306"/>
      <c r="DE278" s="306"/>
      <c r="DF278" s="306"/>
      <c r="DG278" s="306"/>
      <c r="DH278" s="306"/>
      <c r="DI278" s="306"/>
      <c r="DJ278" s="306"/>
      <c r="DK278" s="306"/>
      <c r="DL278" s="306"/>
      <c r="DM278" s="306"/>
      <c r="DN278" s="306"/>
      <c r="DO278" s="306"/>
      <c r="DP278" s="306"/>
      <c r="DQ278" s="306"/>
      <c r="DR278" s="306"/>
      <c r="DS278" s="306"/>
      <c r="DT278" s="306"/>
      <c r="DU278" s="306"/>
      <c r="DV278" s="306"/>
      <c r="DW278" s="306"/>
      <c r="DX278" s="306"/>
      <c r="DY278" s="306"/>
      <c r="DZ278" s="306"/>
      <c r="EA278" s="306"/>
      <c r="EB278" s="306"/>
      <c r="EC278" s="306"/>
      <c r="ED278" s="306"/>
      <c r="EE278" s="306"/>
      <c r="EF278" s="306"/>
      <c r="EG278" s="306"/>
      <c r="EH278" s="306"/>
      <c r="EI278" s="306"/>
      <c r="EJ278" s="306"/>
      <c r="EK278" s="306"/>
      <c r="EL278" s="306"/>
      <c r="EM278" s="306"/>
      <c r="EN278" s="306"/>
      <c r="EO278" s="306"/>
      <c r="EP278" s="306"/>
      <c r="EQ278" s="306"/>
      <c r="ER278" s="306"/>
      <c r="ES278" s="306"/>
      <c r="ET278" s="306"/>
      <c r="EU278" s="306"/>
      <c r="EV278" s="306"/>
      <c r="EW278" s="306"/>
      <c r="EX278" s="306"/>
      <c r="EY278" s="306"/>
      <c r="EZ278" s="306"/>
      <c r="FA278" s="306"/>
      <c r="FB278" s="306"/>
      <c r="FC278" s="306"/>
      <c r="FD278" s="306"/>
      <c r="FE278" s="306"/>
      <c r="FF278" s="306"/>
      <c r="FG278" s="306"/>
      <c r="FH278" s="306"/>
      <c r="FI278" s="306"/>
      <c r="FJ278" s="306"/>
      <c r="FK278" s="306"/>
      <c r="FL278" s="306"/>
      <c r="FM278" s="306"/>
      <c r="FN278" s="306"/>
      <c r="FO278" s="306"/>
      <c r="FP278" s="306"/>
      <c r="FQ278" s="306"/>
      <c r="FR278" s="306"/>
      <c r="FS278" s="306"/>
      <c r="FT278" s="306"/>
      <c r="FU278" s="306"/>
      <c r="FV278" s="306"/>
      <c r="FW278" s="306"/>
      <c r="FX278" s="306"/>
      <c r="FY278" s="306"/>
      <c r="FZ278" s="306"/>
      <c r="GA278" s="306"/>
      <c r="GB278" s="306"/>
      <c r="GC278" s="306"/>
      <c r="GD278" s="306"/>
      <c r="GE278" s="306"/>
      <c r="GF278" s="306"/>
      <c r="GG278" s="306"/>
      <c r="GH278" s="306"/>
      <c r="GI278" s="306"/>
      <c r="GJ278" s="306"/>
      <c r="GK278" s="306"/>
      <c r="GL278" s="306"/>
      <c r="GM278" s="306"/>
      <c r="GN278" s="306"/>
      <c r="GO278" s="306"/>
      <c r="GP278" s="306"/>
      <c r="GQ278" s="306"/>
      <c r="GR278" s="306"/>
      <c r="GS278" s="306"/>
      <c r="GT278" s="306"/>
      <c r="GU278" s="306"/>
      <c r="GV278" s="306"/>
      <c r="GW278" s="306"/>
      <c r="GX278" s="306"/>
      <c r="GY278" s="306"/>
      <c r="GZ278" s="306"/>
      <c r="HA278" s="306"/>
      <c r="HB278" s="306"/>
      <c r="HC278" s="306"/>
      <c r="HD278" s="306"/>
      <c r="HE278" s="306"/>
      <c r="HF278" s="306"/>
      <c r="HG278" s="306"/>
      <c r="HH278" s="306"/>
      <c r="HI278" s="306"/>
      <c r="HJ278" s="306"/>
      <c r="HK278" s="306"/>
      <c r="HL278" s="306"/>
      <c r="HM278" s="306"/>
      <c r="HN278" s="306"/>
      <c r="HO278" s="306"/>
      <c r="HP278" s="306"/>
    </row>
    <row r="279" spans="1:224" x14ac:dyDescent="0.2">
      <c r="A279" s="142" t="s">
        <v>825</v>
      </c>
      <c r="B279" s="142" t="s">
        <v>826</v>
      </c>
      <c r="C279" s="142"/>
      <c r="D279" s="142"/>
      <c r="E279" s="246">
        <v>52</v>
      </c>
      <c r="F279" s="246">
        <v>21</v>
      </c>
      <c r="G279" s="246">
        <v>6</v>
      </c>
      <c r="H279" s="246">
        <v>4</v>
      </c>
      <c r="I279" s="246">
        <v>4</v>
      </c>
      <c r="J279" s="246">
        <v>6</v>
      </c>
      <c r="K279" s="246">
        <v>3</v>
      </c>
      <c r="L279" s="246">
        <v>0</v>
      </c>
      <c r="M279" s="246">
        <v>1</v>
      </c>
      <c r="N279" s="246">
        <v>5</v>
      </c>
      <c r="O279" s="246">
        <v>2</v>
      </c>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6"/>
      <c r="AL279" s="306"/>
      <c r="AM279" s="306"/>
      <c r="AN279" s="306"/>
      <c r="AO279" s="306"/>
      <c r="AP279" s="306"/>
      <c r="AQ279" s="306"/>
      <c r="AR279" s="306"/>
      <c r="AS279" s="306"/>
      <c r="AT279" s="306"/>
      <c r="AU279" s="306"/>
      <c r="AV279" s="306"/>
      <c r="AW279" s="306"/>
      <c r="AX279" s="306"/>
      <c r="AY279" s="306"/>
      <c r="AZ279" s="306"/>
      <c r="BA279" s="306"/>
      <c r="BB279" s="306"/>
      <c r="BC279" s="306"/>
      <c r="BD279" s="306"/>
      <c r="BE279" s="306"/>
      <c r="BF279" s="306"/>
      <c r="BG279" s="306"/>
      <c r="BH279" s="306"/>
      <c r="BI279" s="306"/>
      <c r="BJ279" s="306"/>
      <c r="BK279" s="306"/>
      <c r="BL279" s="306"/>
      <c r="BM279" s="306"/>
      <c r="BN279" s="306"/>
      <c r="BO279" s="306"/>
      <c r="BP279" s="306"/>
      <c r="BQ279" s="306"/>
      <c r="BR279" s="306"/>
      <c r="BS279" s="306"/>
      <c r="BT279" s="306"/>
      <c r="BU279" s="306"/>
      <c r="BV279" s="306"/>
      <c r="BW279" s="306"/>
      <c r="BX279" s="306"/>
      <c r="BY279" s="306"/>
      <c r="BZ279" s="306"/>
      <c r="CA279" s="306"/>
      <c r="CB279" s="306"/>
      <c r="CC279" s="306"/>
      <c r="CD279" s="306"/>
      <c r="CE279" s="306"/>
      <c r="CF279" s="306"/>
      <c r="CG279" s="306"/>
      <c r="CH279" s="306"/>
      <c r="CI279" s="306"/>
      <c r="CJ279" s="306"/>
      <c r="CK279" s="306"/>
      <c r="CL279" s="306"/>
      <c r="CM279" s="306"/>
      <c r="CN279" s="306"/>
      <c r="CO279" s="306"/>
      <c r="CP279" s="306"/>
      <c r="CQ279" s="306"/>
      <c r="CR279" s="306"/>
      <c r="CS279" s="306"/>
      <c r="CT279" s="306"/>
      <c r="CU279" s="306"/>
      <c r="CV279" s="306"/>
      <c r="CW279" s="306"/>
      <c r="CX279" s="306"/>
      <c r="CY279" s="306"/>
      <c r="CZ279" s="306"/>
      <c r="DA279" s="306"/>
      <c r="DB279" s="306"/>
      <c r="DC279" s="306"/>
      <c r="DD279" s="306"/>
      <c r="DE279" s="306"/>
      <c r="DF279" s="306"/>
      <c r="DG279" s="306"/>
      <c r="DH279" s="306"/>
      <c r="DI279" s="306"/>
      <c r="DJ279" s="306"/>
      <c r="DK279" s="306"/>
      <c r="DL279" s="306"/>
      <c r="DM279" s="306"/>
      <c r="DN279" s="306"/>
      <c r="DO279" s="306"/>
      <c r="DP279" s="306"/>
      <c r="DQ279" s="306"/>
      <c r="DR279" s="306"/>
      <c r="DS279" s="306"/>
      <c r="DT279" s="306"/>
      <c r="DU279" s="306"/>
      <c r="DV279" s="306"/>
      <c r="DW279" s="306"/>
      <c r="DX279" s="306"/>
      <c r="DY279" s="306"/>
      <c r="DZ279" s="306"/>
      <c r="EA279" s="306"/>
      <c r="EB279" s="306"/>
      <c r="EC279" s="306"/>
      <c r="ED279" s="306"/>
      <c r="EE279" s="306"/>
      <c r="EF279" s="306"/>
      <c r="EG279" s="306"/>
      <c r="EH279" s="306"/>
      <c r="EI279" s="306"/>
      <c r="EJ279" s="306"/>
      <c r="EK279" s="306"/>
      <c r="EL279" s="306"/>
      <c r="EM279" s="306"/>
      <c r="EN279" s="306"/>
      <c r="EO279" s="306"/>
      <c r="EP279" s="306"/>
      <c r="EQ279" s="306"/>
      <c r="ER279" s="306"/>
      <c r="ES279" s="306"/>
      <c r="ET279" s="306"/>
      <c r="EU279" s="306"/>
      <c r="EV279" s="306"/>
      <c r="EW279" s="306"/>
      <c r="EX279" s="306"/>
      <c r="EY279" s="306"/>
      <c r="EZ279" s="306"/>
      <c r="FA279" s="306"/>
      <c r="FB279" s="306"/>
      <c r="FC279" s="306"/>
      <c r="FD279" s="306"/>
      <c r="FE279" s="306"/>
      <c r="FF279" s="306"/>
      <c r="FG279" s="306"/>
      <c r="FH279" s="306"/>
      <c r="FI279" s="306"/>
      <c r="FJ279" s="306"/>
      <c r="FK279" s="306"/>
      <c r="FL279" s="306"/>
      <c r="FM279" s="306"/>
      <c r="FN279" s="306"/>
      <c r="FO279" s="306"/>
      <c r="FP279" s="306"/>
      <c r="FQ279" s="306"/>
      <c r="FR279" s="306"/>
      <c r="FS279" s="306"/>
      <c r="FT279" s="306"/>
      <c r="FU279" s="306"/>
      <c r="FV279" s="306"/>
      <c r="FW279" s="306"/>
      <c r="FX279" s="306"/>
      <c r="FY279" s="306"/>
      <c r="FZ279" s="306"/>
      <c r="GA279" s="306"/>
      <c r="GB279" s="306"/>
      <c r="GC279" s="306"/>
      <c r="GD279" s="306"/>
      <c r="GE279" s="306"/>
      <c r="GF279" s="306"/>
      <c r="GG279" s="306"/>
      <c r="GH279" s="306"/>
      <c r="GI279" s="306"/>
      <c r="GJ279" s="306"/>
      <c r="GK279" s="306"/>
      <c r="GL279" s="306"/>
      <c r="GM279" s="306"/>
      <c r="GN279" s="306"/>
      <c r="GO279" s="306"/>
      <c r="GP279" s="306"/>
      <c r="GQ279" s="306"/>
      <c r="GR279" s="306"/>
      <c r="GS279" s="306"/>
      <c r="GT279" s="306"/>
      <c r="GU279" s="306"/>
      <c r="GV279" s="306"/>
      <c r="GW279" s="306"/>
      <c r="GX279" s="306"/>
      <c r="GY279" s="306"/>
      <c r="GZ279" s="306"/>
      <c r="HA279" s="306"/>
      <c r="HB279" s="306"/>
      <c r="HC279" s="306"/>
      <c r="HD279" s="306"/>
      <c r="HE279" s="306"/>
      <c r="HF279" s="306"/>
      <c r="HG279" s="306"/>
      <c r="HH279" s="306"/>
      <c r="HI279" s="306"/>
      <c r="HJ279" s="306"/>
      <c r="HK279" s="306"/>
      <c r="HL279" s="306"/>
      <c r="HM279" s="306"/>
      <c r="HN279" s="306"/>
      <c r="HO279" s="306"/>
      <c r="HP279" s="306"/>
    </row>
    <row r="280" spans="1:224" x14ac:dyDescent="0.2">
      <c r="A280" s="142" t="s">
        <v>827</v>
      </c>
      <c r="B280" s="142" t="s">
        <v>828</v>
      </c>
      <c r="C280" s="142"/>
      <c r="D280" s="142"/>
      <c r="E280" s="246">
        <v>45</v>
      </c>
      <c r="F280" s="246">
        <v>18</v>
      </c>
      <c r="G280" s="246">
        <v>5</v>
      </c>
      <c r="H280" s="246">
        <v>7</v>
      </c>
      <c r="I280" s="246">
        <v>0</v>
      </c>
      <c r="J280" s="246">
        <v>1</v>
      </c>
      <c r="K280" s="246">
        <v>0</v>
      </c>
      <c r="L280" s="246">
        <v>0</v>
      </c>
      <c r="M280" s="246">
        <v>2</v>
      </c>
      <c r="N280" s="246">
        <v>9</v>
      </c>
      <c r="O280" s="246">
        <v>3</v>
      </c>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6"/>
      <c r="AL280" s="306"/>
      <c r="AM280" s="306"/>
      <c r="AN280" s="306"/>
      <c r="AO280" s="306"/>
      <c r="AP280" s="306"/>
      <c r="AQ280" s="306"/>
      <c r="AR280" s="306"/>
      <c r="AS280" s="306"/>
      <c r="AT280" s="306"/>
      <c r="AU280" s="306"/>
      <c r="AV280" s="306"/>
      <c r="AW280" s="306"/>
      <c r="AX280" s="306"/>
      <c r="AY280" s="306"/>
      <c r="AZ280" s="306"/>
      <c r="BA280" s="306"/>
      <c r="BB280" s="306"/>
      <c r="BC280" s="306"/>
      <c r="BD280" s="306"/>
      <c r="BE280" s="306"/>
      <c r="BF280" s="306"/>
      <c r="BG280" s="306"/>
      <c r="BH280" s="306"/>
      <c r="BI280" s="306"/>
      <c r="BJ280" s="306"/>
      <c r="BK280" s="306"/>
      <c r="BL280" s="306"/>
      <c r="BM280" s="306"/>
      <c r="BN280" s="306"/>
      <c r="BO280" s="306"/>
      <c r="BP280" s="306"/>
      <c r="BQ280" s="306"/>
      <c r="BR280" s="306"/>
      <c r="BS280" s="306"/>
      <c r="BT280" s="306"/>
      <c r="BU280" s="306"/>
      <c r="BV280" s="306"/>
      <c r="BW280" s="306"/>
      <c r="BX280" s="306"/>
      <c r="BY280" s="306"/>
      <c r="BZ280" s="306"/>
      <c r="CA280" s="306"/>
      <c r="CB280" s="306"/>
      <c r="CC280" s="306"/>
      <c r="CD280" s="306"/>
      <c r="CE280" s="306"/>
      <c r="CF280" s="306"/>
      <c r="CG280" s="306"/>
      <c r="CH280" s="306"/>
      <c r="CI280" s="306"/>
      <c r="CJ280" s="306"/>
      <c r="CK280" s="306"/>
      <c r="CL280" s="306"/>
      <c r="CM280" s="306"/>
      <c r="CN280" s="306"/>
      <c r="CO280" s="306"/>
      <c r="CP280" s="306"/>
      <c r="CQ280" s="306"/>
      <c r="CR280" s="306"/>
      <c r="CS280" s="306"/>
      <c r="CT280" s="306"/>
      <c r="CU280" s="306"/>
      <c r="CV280" s="306"/>
      <c r="CW280" s="306"/>
      <c r="CX280" s="306"/>
      <c r="CY280" s="306"/>
      <c r="CZ280" s="306"/>
      <c r="DA280" s="306"/>
      <c r="DB280" s="306"/>
      <c r="DC280" s="306"/>
      <c r="DD280" s="306"/>
      <c r="DE280" s="306"/>
      <c r="DF280" s="306"/>
      <c r="DG280" s="306"/>
      <c r="DH280" s="306"/>
      <c r="DI280" s="306"/>
      <c r="DJ280" s="306"/>
      <c r="DK280" s="306"/>
      <c r="DL280" s="306"/>
      <c r="DM280" s="306"/>
      <c r="DN280" s="306"/>
      <c r="DO280" s="306"/>
      <c r="DP280" s="306"/>
      <c r="DQ280" s="306"/>
      <c r="DR280" s="306"/>
      <c r="DS280" s="306"/>
      <c r="DT280" s="306"/>
      <c r="DU280" s="306"/>
      <c r="DV280" s="306"/>
      <c r="DW280" s="306"/>
      <c r="DX280" s="306"/>
      <c r="DY280" s="306"/>
      <c r="DZ280" s="306"/>
      <c r="EA280" s="306"/>
      <c r="EB280" s="306"/>
      <c r="EC280" s="306"/>
      <c r="ED280" s="306"/>
      <c r="EE280" s="306"/>
      <c r="EF280" s="306"/>
      <c r="EG280" s="306"/>
      <c r="EH280" s="306"/>
      <c r="EI280" s="306"/>
      <c r="EJ280" s="306"/>
      <c r="EK280" s="306"/>
      <c r="EL280" s="306"/>
      <c r="EM280" s="306"/>
      <c r="EN280" s="306"/>
      <c r="EO280" s="306"/>
      <c r="EP280" s="306"/>
      <c r="EQ280" s="306"/>
      <c r="ER280" s="306"/>
      <c r="ES280" s="306"/>
      <c r="ET280" s="306"/>
      <c r="EU280" s="306"/>
      <c r="EV280" s="306"/>
      <c r="EW280" s="306"/>
      <c r="EX280" s="306"/>
      <c r="EY280" s="306"/>
      <c r="EZ280" s="306"/>
      <c r="FA280" s="306"/>
      <c r="FB280" s="306"/>
      <c r="FC280" s="306"/>
      <c r="FD280" s="306"/>
      <c r="FE280" s="306"/>
      <c r="FF280" s="306"/>
      <c r="FG280" s="306"/>
      <c r="FH280" s="306"/>
      <c r="FI280" s="306"/>
      <c r="FJ280" s="306"/>
      <c r="FK280" s="306"/>
      <c r="FL280" s="306"/>
      <c r="FM280" s="306"/>
      <c r="FN280" s="306"/>
      <c r="FO280" s="306"/>
      <c r="FP280" s="306"/>
      <c r="FQ280" s="306"/>
      <c r="FR280" s="306"/>
      <c r="FS280" s="306"/>
      <c r="FT280" s="306"/>
      <c r="FU280" s="306"/>
      <c r="FV280" s="306"/>
      <c r="FW280" s="306"/>
      <c r="FX280" s="306"/>
      <c r="FY280" s="306"/>
      <c r="FZ280" s="306"/>
      <c r="GA280" s="306"/>
      <c r="GB280" s="306"/>
      <c r="GC280" s="306"/>
      <c r="GD280" s="306"/>
      <c r="GE280" s="306"/>
      <c r="GF280" s="306"/>
      <c r="GG280" s="306"/>
      <c r="GH280" s="306"/>
      <c r="GI280" s="306"/>
      <c r="GJ280" s="306"/>
      <c r="GK280" s="306"/>
      <c r="GL280" s="306"/>
      <c r="GM280" s="306"/>
      <c r="GN280" s="306"/>
      <c r="GO280" s="306"/>
      <c r="GP280" s="306"/>
      <c r="GQ280" s="306"/>
      <c r="GR280" s="306"/>
      <c r="GS280" s="306"/>
      <c r="GT280" s="306"/>
      <c r="GU280" s="306"/>
      <c r="GV280" s="306"/>
      <c r="GW280" s="306"/>
      <c r="GX280" s="306"/>
      <c r="GY280" s="306"/>
      <c r="GZ280" s="306"/>
      <c r="HA280" s="306"/>
      <c r="HB280" s="306"/>
      <c r="HC280" s="306"/>
      <c r="HD280" s="306"/>
      <c r="HE280" s="306"/>
      <c r="HF280" s="306"/>
      <c r="HG280" s="306"/>
      <c r="HH280" s="306"/>
      <c r="HI280" s="306"/>
      <c r="HJ280" s="306"/>
      <c r="HK280" s="306"/>
      <c r="HL280" s="306"/>
      <c r="HM280" s="306"/>
      <c r="HN280" s="306"/>
      <c r="HO280" s="306"/>
      <c r="HP280" s="306"/>
    </row>
    <row r="281" spans="1:224" x14ac:dyDescent="0.2">
      <c r="A281" s="142" t="s">
        <v>829</v>
      </c>
      <c r="B281" s="142" t="s">
        <v>830</v>
      </c>
      <c r="C281" s="142"/>
      <c r="D281" s="142"/>
      <c r="E281" s="246">
        <v>10</v>
      </c>
      <c r="F281" s="246">
        <v>8</v>
      </c>
      <c r="G281" s="246">
        <v>1</v>
      </c>
      <c r="H281" s="246">
        <v>0</v>
      </c>
      <c r="I281" s="246">
        <v>0</v>
      </c>
      <c r="J281" s="246">
        <v>0</v>
      </c>
      <c r="K281" s="246">
        <v>0</v>
      </c>
      <c r="L281" s="246">
        <v>0</v>
      </c>
      <c r="M281" s="246">
        <v>0</v>
      </c>
      <c r="N281" s="246">
        <v>0</v>
      </c>
      <c r="O281" s="246">
        <v>1</v>
      </c>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6"/>
      <c r="AL281" s="306"/>
      <c r="AM281" s="306"/>
      <c r="AN281" s="306"/>
      <c r="AO281" s="306"/>
      <c r="AP281" s="306"/>
      <c r="AQ281" s="306"/>
      <c r="AR281" s="306"/>
      <c r="AS281" s="306"/>
      <c r="AT281" s="306"/>
      <c r="AU281" s="306"/>
      <c r="AV281" s="306"/>
      <c r="AW281" s="306"/>
      <c r="AX281" s="306"/>
      <c r="AY281" s="306"/>
      <c r="AZ281" s="306"/>
      <c r="BA281" s="306"/>
      <c r="BB281" s="306"/>
      <c r="BC281" s="306"/>
      <c r="BD281" s="306"/>
      <c r="BE281" s="306"/>
      <c r="BF281" s="306"/>
      <c r="BG281" s="306"/>
      <c r="BH281" s="306"/>
      <c r="BI281" s="306"/>
      <c r="BJ281" s="306"/>
      <c r="BK281" s="306"/>
      <c r="BL281" s="306"/>
      <c r="BM281" s="306"/>
      <c r="BN281" s="306"/>
      <c r="BO281" s="306"/>
      <c r="BP281" s="306"/>
      <c r="BQ281" s="306"/>
      <c r="BR281" s="306"/>
      <c r="BS281" s="306"/>
      <c r="BT281" s="306"/>
      <c r="BU281" s="306"/>
      <c r="BV281" s="306"/>
      <c r="BW281" s="306"/>
      <c r="BX281" s="306"/>
      <c r="BY281" s="306"/>
      <c r="BZ281" s="306"/>
      <c r="CA281" s="306"/>
      <c r="CB281" s="306"/>
      <c r="CC281" s="306"/>
      <c r="CD281" s="306"/>
      <c r="CE281" s="306"/>
      <c r="CF281" s="306"/>
      <c r="CG281" s="306"/>
      <c r="CH281" s="306"/>
      <c r="CI281" s="306"/>
      <c r="CJ281" s="306"/>
      <c r="CK281" s="306"/>
      <c r="CL281" s="306"/>
      <c r="CM281" s="306"/>
      <c r="CN281" s="306"/>
      <c r="CO281" s="306"/>
      <c r="CP281" s="306"/>
      <c r="CQ281" s="306"/>
      <c r="CR281" s="306"/>
      <c r="CS281" s="306"/>
      <c r="CT281" s="306"/>
      <c r="CU281" s="306"/>
      <c r="CV281" s="306"/>
      <c r="CW281" s="306"/>
      <c r="CX281" s="306"/>
      <c r="CY281" s="306"/>
      <c r="CZ281" s="306"/>
      <c r="DA281" s="306"/>
      <c r="DB281" s="306"/>
      <c r="DC281" s="306"/>
      <c r="DD281" s="306"/>
      <c r="DE281" s="306"/>
      <c r="DF281" s="306"/>
      <c r="DG281" s="306"/>
      <c r="DH281" s="306"/>
      <c r="DI281" s="306"/>
      <c r="DJ281" s="306"/>
      <c r="DK281" s="306"/>
      <c r="DL281" s="306"/>
      <c r="DM281" s="306"/>
      <c r="DN281" s="306"/>
      <c r="DO281" s="306"/>
      <c r="DP281" s="306"/>
      <c r="DQ281" s="306"/>
      <c r="DR281" s="306"/>
      <c r="DS281" s="306"/>
      <c r="DT281" s="306"/>
      <c r="DU281" s="306"/>
      <c r="DV281" s="306"/>
      <c r="DW281" s="306"/>
      <c r="DX281" s="306"/>
      <c r="DY281" s="306"/>
      <c r="DZ281" s="306"/>
      <c r="EA281" s="306"/>
      <c r="EB281" s="306"/>
      <c r="EC281" s="306"/>
      <c r="ED281" s="306"/>
      <c r="EE281" s="306"/>
      <c r="EF281" s="306"/>
      <c r="EG281" s="306"/>
      <c r="EH281" s="306"/>
      <c r="EI281" s="306"/>
      <c r="EJ281" s="306"/>
      <c r="EK281" s="306"/>
      <c r="EL281" s="306"/>
      <c r="EM281" s="306"/>
      <c r="EN281" s="306"/>
      <c r="EO281" s="306"/>
      <c r="EP281" s="306"/>
      <c r="EQ281" s="306"/>
      <c r="ER281" s="306"/>
      <c r="ES281" s="306"/>
      <c r="ET281" s="306"/>
      <c r="EU281" s="306"/>
      <c r="EV281" s="306"/>
      <c r="EW281" s="306"/>
      <c r="EX281" s="306"/>
      <c r="EY281" s="306"/>
      <c r="EZ281" s="306"/>
      <c r="FA281" s="306"/>
      <c r="FB281" s="306"/>
      <c r="FC281" s="306"/>
      <c r="FD281" s="306"/>
      <c r="FE281" s="306"/>
      <c r="FF281" s="306"/>
      <c r="FG281" s="306"/>
      <c r="FH281" s="306"/>
      <c r="FI281" s="306"/>
      <c r="FJ281" s="306"/>
      <c r="FK281" s="306"/>
      <c r="FL281" s="306"/>
      <c r="FM281" s="306"/>
      <c r="FN281" s="306"/>
      <c r="FO281" s="306"/>
      <c r="FP281" s="306"/>
      <c r="FQ281" s="306"/>
      <c r="FR281" s="306"/>
      <c r="FS281" s="306"/>
      <c r="FT281" s="306"/>
      <c r="FU281" s="306"/>
      <c r="FV281" s="306"/>
      <c r="FW281" s="306"/>
      <c r="FX281" s="306"/>
      <c r="FY281" s="306"/>
      <c r="FZ281" s="306"/>
      <c r="GA281" s="306"/>
      <c r="GB281" s="306"/>
      <c r="GC281" s="306"/>
      <c r="GD281" s="306"/>
      <c r="GE281" s="306"/>
      <c r="GF281" s="306"/>
      <c r="GG281" s="306"/>
      <c r="GH281" s="306"/>
      <c r="GI281" s="306"/>
      <c r="GJ281" s="306"/>
      <c r="GK281" s="306"/>
      <c r="GL281" s="306"/>
      <c r="GM281" s="306"/>
      <c r="GN281" s="306"/>
      <c r="GO281" s="306"/>
      <c r="GP281" s="306"/>
      <c r="GQ281" s="306"/>
      <c r="GR281" s="306"/>
      <c r="GS281" s="306"/>
      <c r="GT281" s="306"/>
      <c r="GU281" s="306"/>
      <c r="GV281" s="306"/>
      <c r="GW281" s="306"/>
      <c r="GX281" s="306"/>
      <c r="GY281" s="306"/>
      <c r="GZ281" s="306"/>
      <c r="HA281" s="306"/>
      <c r="HB281" s="306"/>
      <c r="HC281" s="306"/>
      <c r="HD281" s="306"/>
      <c r="HE281" s="306"/>
      <c r="HF281" s="306"/>
      <c r="HG281" s="306"/>
      <c r="HH281" s="306"/>
      <c r="HI281" s="306"/>
      <c r="HJ281" s="306"/>
      <c r="HK281" s="306"/>
      <c r="HL281" s="306"/>
      <c r="HM281" s="306"/>
      <c r="HN281" s="306"/>
      <c r="HO281" s="306"/>
      <c r="HP281" s="306"/>
    </row>
    <row r="282" spans="1:224" x14ac:dyDescent="0.2">
      <c r="A282" s="142" t="s">
        <v>831</v>
      </c>
      <c r="B282" s="142" t="s">
        <v>832</v>
      </c>
      <c r="C282" s="142"/>
      <c r="D282" s="142"/>
      <c r="E282" s="246">
        <v>58</v>
      </c>
      <c r="F282" s="246">
        <v>26</v>
      </c>
      <c r="G282" s="246">
        <v>12</v>
      </c>
      <c r="H282" s="246">
        <v>2</v>
      </c>
      <c r="I282" s="246">
        <v>0</v>
      </c>
      <c r="J282" s="246">
        <v>2</v>
      </c>
      <c r="K282" s="246">
        <v>2</v>
      </c>
      <c r="L282" s="246">
        <v>2</v>
      </c>
      <c r="M282" s="246">
        <v>0</v>
      </c>
      <c r="N282" s="246">
        <v>5</v>
      </c>
      <c r="O282" s="246">
        <v>7</v>
      </c>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6"/>
      <c r="AL282" s="306"/>
      <c r="AM282" s="306"/>
      <c r="AN282" s="306"/>
      <c r="AO282" s="306"/>
      <c r="AP282" s="306"/>
      <c r="AQ282" s="306"/>
      <c r="AR282" s="306"/>
      <c r="AS282" s="306"/>
      <c r="AT282" s="306"/>
      <c r="AU282" s="306"/>
      <c r="AV282" s="306"/>
      <c r="AW282" s="306"/>
      <c r="AX282" s="306"/>
      <c r="AY282" s="306"/>
      <c r="AZ282" s="306"/>
      <c r="BA282" s="306"/>
      <c r="BB282" s="306"/>
      <c r="BC282" s="306"/>
      <c r="BD282" s="306"/>
      <c r="BE282" s="306"/>
      <c r="BF282" s="306"/>
      <c r="BG282" s="306"/>
      <c r="BH282" s="306"/>
      <c r="BI282" s="306"/>
      <c r="BJ282" s="306"/>
      <c r="BK282" s="306"/>
      <c r="BL282" s="306"/>
      <c r="BM282" s="306"/>
      <c r="BN282" s="306"/>
      <c r="BO282" s="306"/>
      <c r="BP282" s="306"/>
      <c r="BQ282" s="306"/>
      <c r="BR282" s="306"/>
      <c r="BS282" s="306"/>
      <c r="BT282" s="306"/>
      <c r="BU282" s="306"/>
      <c r="BV282" s="306"/>
      <c r="BW282" s="306"/>
      <c r="BX282" s="306"/>
      <c r="BY282" s="306"/>
      <c r="BZ282" s="306"/>
      <c r="CA282" s="306"/>
      <c r="CB282" s="306"/>
      <c r="CC282" s="306"/>
      <c r="CD282" s="306"/>
      <c r="CE282" s="306"/>
      <c r="CF282" s="306"/>
      <c r="CG282" s="306"/>
      <c r="CH282" s="306"/>
      <c r="CI282" s="306"/>
      <c r="CJ282" s="306"/>
      <c r="CK282" s="306"/>
      <c r="CL282" s="306"/>
      <c r="CM282" s="306"/>
      <c r="CN282" s="306"/>
      <c r="CO282" s="306"/>
      <c r="CP282" s="306"/>
      <c r="CQ282" s="306"/>
      <c r="CR282" s="306"/>
      <c r="CS282" s="306"/>
      <c r="CT282" s="306"/>
      <c r="CU282" s="306"/>
      <c r="CV282" s="306"/>
      <c r="CW282" s="306"/>
      <c r="CX282" s="306"/>
      <c r="CY282" s="306"/>
      <c r="CZ282" s="306"/>
      <c r="DA282" s="306"/>
      <c r="DB282" s="306"/>
      <c r="DC282" s="306"/>
      <c r="DD282" s="306"/>
      <c r="DE282" s="306"/>
      <c r="DF282" s="306"/>
      <c r="DG282" s="306"/>
      <c r="DH282" s="306"/>
      <c r="DI282" s="306"/>
      <c r="DJ282" s="306"/>
      <c r="DK282" s="306"/>
      <c r="DL282" s="306"/>
      <c r="DM282" s="306"/>
      <c r="DN282" s="306"/>
      <c r="DO282" s="306"/>
      <c r="DP282" s="306"/>
      <c r="DQ282" s="306"/>
      <c r="DR282" s="306"/>
      <c r="DS282" s="306"/>
      <c r="DT282" s="306"/>
      <c r="DU282" s="306"/>
      <c r="DV282" s="306"/>
      <c r="DW282" s="306"/>
      <c r="DX282" s="306"/>
      <c r="DY282" s="306"/>
      <c r="DZ282" s="306"/>
      <c r="EA282" s="306"/>
      <c r="EB282" s="306"/>
      <c r="EC282" s="306"/>
      <c r="ED282" s="306"/>
      <c r="EE282" s="306"/>
      <c r="EF282" s="306"/>
      <c r="EG282" s="306"/>
      <c r="EH282" s="306"/>
      <c r="EI282" s="306"/>
      <c r="EJ282" s="306"/>
      <c r="EK282" s="306"/>
      <c r="EL282" s="306"/>
      <c r="EM282" s="306"/>
      <c r="EN282" s="306"/>
      <c r="EO282" s="306"/>
      <c r="EP282" s="306"/>
      <c r="EQ282" s="306"/>
      <c r="ER282" s="306"/>
      <c r="ES282" s="306"/>
      <c r="ET282" s="306"/>
      <c r="EU282" s="306"/>
      <c r="EV282" s="306"/>
      <c r="EW282" s="306"/>
      <c r="EX282" s="306"/>
      <c r="EY282" s="306"/>
      <c r="EZ282" s="306"/>
      <c r="FA282" s="306"/>
      <c r="FB282" s="306"/>
      <c r="FC282" s="306"/>
      <c r="FD282" s="306"/>
      <c r="FE282" s="306"/>
      <c r="FF282" s="306"/>
      <c r="FG282" s="306"/>
      <c r="FH282" s="306"/>
      <c r="FI282" s="306"/>
      <c r="FJ282" s="306"/>
      <c r="FK282" s="306"/>
      <c r="FL282" s="306"/>
      <c r="FM282" s="306"/>
      <c r="FN282" s="306"/>
      <c r="FO282" s="306"/>
      <c r="FP282" s="306"/>
      <c r="FQ282" s="306"/>
      <c r="FR282" s="306"/>
      <c r="FS282" s="306"/>
      <c r="FT282" s="306"/>
      <c r="FU282" s="306"/>
      <c r="FV282" s="306"/>
      <c r="FW282" s="306"/>
      <c r="FX282" s="306"/>
      <c r="FY282" s="306"/>
      <c r="FZ282" s="306"/>
      <c r="GA282" s="306"/>
      <c r="GB282" s="306"/>
      <c r="GC282" s="306"/>
      <c r="GD282" s="306"/>
      <c r="GE282" s="306"/>
      <c r="GF282" s="306"/>
      <c r="GG282" s="306"/>
      <c r="GH282" s="306"/>
      <c r="GI282" s="306"/>
      <c r="GJ282" s="306"/>
      <c r="GK282" s="306"/>
      <c r="GL282" s="306"/>
      <c r="GM282" s="306"/>
      <c r="GN282" s="306"/>
      <c r="GO282" s="306"/>
      <c r="GP282" s="306"/>
      <c r="GQ282" s="306"/>
      <c r="GR282" s="306"/>
      <c r="GS282" s="306"/>
      <c r="GT282" s="306"/>
      <c r="GU282" s="306"/>
      <c r="GV282" s="306"/>
      <c r="GW282" s="306"/>
      <c r="GX282" s="306"/>
      <c r="GY282" s="306"/>
      <c r="GZ282" s="306"/>
      <c r="HA282" s="306"/>
      <c r="HB282" s="306"/>
      <c r="HC282" s="306"/>
      <c r="HD282" s="306"/>
      <c r="HE282" s="306"/>
      <c r="HF282" s="306"/>
      <c r="HG282" s="306"/>
      <c r="HH282" s="306"/>
      <c r="HI282" s="306"/>
      <c r="HJ282" s="306"/>
      <c r="HK282" s="306"/>
      <c r="HL282" s="306"/>
      <c r="HM282" s="306"/>
      <c r="HN282" s="306"/>
      <c r="HO282" s="306"/>
      <c r="HP282" s="306"/>
    </row>
    <row r="283" spans="1:224" x14ac:dyDescent="0.2">
      <c r="A283" s="142" t="s">
        <v>833</v>
      </c>
      <c r="B283" s="142" t="s">
        <v>834</v>
      </c>
      <c r="C283" s="142"/>
      <c r="D283" s="142"/>
      <c r="E283" s="246">
        <v>141</v>
      </c>
      <c r="F283" s="246">
        <v>54</v>
      </c>
      <c r="G283" s="246">
        <v>11</v>
      </c>
      <c r="H283" s="246">
        <v>9</v>
      </c>
      <c r="I283" s="246">
        <v>45</v>
      </c>
      <c r="J283" s="246">
        <v>0</v>
      </c>
      <c r="K283" s="246">
        <v>14</v>
      </c>
      <c r="L283" s="246">
        <v>0</v>
      </c>
      <c r="M283" s="246">
        <v>5</v>
      </c>
      <c r="N283" s="246">
        <v>1</v>
      </c>
      <c r="O283" s="246">
        <v>2</v>
      </c>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6"/>
      <c r="AL283" s="306"/>
      <c r="AM283" s="306"/>
      <c r="AN283" s="306"/>
      <c r="AO283" s="306"/>
      <c r="AP283" s="306"/>
      <c r="AQ283" s="306"/>
      <c r="AR283" s="306"/>
      <c r="AS283" s="306"/>
      <c r="AT283" s="306"/>
      <c r="AU283" s="306"/>
      <c r="AV283" s="306"/>
      <c r="AW283" s="306"/>
      <c r="AX283" s="306"/>
      <c r="AY283" s="306"/>
      <c r="AZ283" s="306"/>
      <c r="BA283" s="306"/>
      <c r="BB283" s="306"/>
      <c r="BC283" s="306"/>
      <c r="BD283" s="306"/>
      <c r="BE283" s="306"/>
      <c r="BF283" s="306"/>
      <c r="BG283" s="306"/>
      <c r="BH283" s="306"/>
      <c r="BI283" s="306"/>
      <c r="BJ283" s="306"/>
      <c r="BK283" s="306"/>
      <c r="BL283" s="306"/>
      <c r="BM283" s="306"/>
      <c r="BN283" s="306"/>
      <c r="BO283" s="306"/>
      <c r="BP283" s="306"/>
      <c r="BQ283" s="306"/>
      <c r="BR283" s="306"/>
      <c r="BS283" s="306"/>
      <c r="BT283" s="306"/>
      <c r="BU283" s="306"/>
      <c r="BV283" s="306"/>
      <c r="BW283" s="306"/>
      <c r="BX283" s="306"/>
      <c r="BY283" s="306"/>
      <c r="BZ283" s="306"/>
      <c r="CA283" s="306"/>
      <c r="CB283" s="306"/>
      <c r="CC283" s="306"/>
      <c r="CD283" s="306"/>
      <c r="CE283" s="306"/>
      <c r="CF283" s="306"/>
      <c r="CG283" s="306"/>
      <c r="CH283" s="306"/>
      <c r="CI283" s="306"/>
      <c r="CJ283" s="306"/>
      <c r="CK283" s="306"/>
      <c r="CL283" s="306"/>
      <c r="CM283" s="306"/>
      <c r="CN283" s="306"/>
      <c r="CO283" s="306"/>
      <c r="CP283" s="306"/>
      <c r="CQ283" s="306"/>
      <c r="CR283" s="306"/>
      <c r="CS283" s="306"/>
      <c r="CT283" s="306"/>
      <c r="CU283" s="306"/>
      <c r="CV283" s="306"/>
      <c r="CW283" s="306"/>
      <c r="CX283" s="306"/>
      <c r="CY283" s="306"/>
      <c r="CZ283" s="306"/>
      <c r="DA283" s="306"/>
      <c r="DB283" s="306"/>
      <c r="DC283" s="306"/>
      <c r="DD283" s="306"/>
      <c r="DE283" s="306"/>
      <c r="DF283" s="306"/>
      <c r="DG283" s="306"/>
      <c r="DH283" s="306"/>
      <c r="DI283" s="306"/>
      <c r="DJ283" s="306"/>
      <c r="DK283" s="306"/>
      <c r="DL283" s="306"/>
      <c r="DM283" s="306"/>
      <c r="DN283" s="306"/>
      <c r="DO283" s="306"/>
      <c r="DP283" s="306"/>
      <c r="DQ283" s="306"/>
      <c r="DR283" s="306"/>
      <c r="DS283" s="306"/>
      <c r="DT283" s="306"/>
      <c r="DU283" s="306"/>
      <c r="DV283" s="306"/>
      <c r="DW283" s="306"/>
      <c r="DX283" s="306"/>
      <c r="DY283" s="306"/>
      <c r="DZ283" s="306"/>
      <c r="EA283" s="306"/>
      <c r="EB283" s="306"/>
      <c r="EC283" s="306"/>
      <c r="ED283" s="306"/>
      <c r="EE283" s="306"/>
      <c r="EF283" s="306"/>
      <c r="EG283" s="306"/>
      <c r="EH283" s="306"/>
      <c r="EI283" s="306"/>
      <c r="EJ283" s="306"/>
      <c r="EK283" s="306"/>
      <c r="EL283" s="306"/>
      <c r="EM283" s="306"/>
      <c r="EN283" s="306"/>
      <c r="EO283" s="306"/>
      <c r="EP283" s="306"/>
      <c r="EQ283" s="306"/>
      <c r="ER283" s="306"/>
      <c r="ES283" s="306"/>
      <c r="ET283" s="306"/>
      <c r="EU283" s="306"/>
      <c r="EV283" s="306"/>
      <c r="EW283" s="306"/>
      <c r="EX283" s="306"/>
      <c r="EY283" s="306"/>
      <c r="EZ283" s="306"/>
      <c r="FA283" s="306"/>
      <c r="FB283" s="306"/>
      <c r="FC283" s="306"/>
      <c r="FD283" s="306"/>
      <c r="FE283" s="306"/>
      <c r="FF283" s="306"/>
      <c r="FG283" s="306"/>
      <c r="FH283" s="306"/>
      <c r="FI283" s="306"/>
      <c r="FJ283" s="306"/>
      <c r="FK283" s="306"/>
      <c r="FL283" s="306"/>
      <c r="FM283" s="306"/>
      <c r="FN283" s="306"/>
      <c r="FO283" s="306"/>
      <c r="FP283" s="306"/>
      <c r="FQ283" s="306"/>
      <c r="FR283" s="306"/>
      <c r="FS283" s="306"/>
      <c r="FT283" s="306"/>
      <c r="FU283" s="306"/>
      <c r="FV283" s="306"/>
      <c r="FW283" s="306"/>
      <c r="FX283" s="306"/>
      <c r="FY283" s="306"/>
      <c r="FZ283" s="306"/>
      <c r="GA283" s="306"/>
      <c r="GB283" s="306"/>
      <c r="GC283" s="306"/>
      <c r="GD283" s="306"/>
      <c r="GE283" s="306"/>
      <c r="GF283" s="306"/>
      <c r="GG283" s="306"/>
      <c r="GH283" s="306"/>
      <c r="GI283" s="306"/>
      <c r="GJ283" s="306"/>
      <c r="GK283" s="306"/>
      <c r="GL283" s="306"/>
      <c r="GM283" s="306"/>
      <c r="GN283" s="306"/>
      <c r="GO283" s="306"/>
      <c r="GP283" s="306"/>
      <c r="GQ283" s="306"/>
      <c r="GR283" s="306"/>
      <c r="GS283" s="306"/>
      <c r="GT283" s="306"/>
      <c r="GU283" s="306"/>
      <c r="GV283" s="306"/>
      <c r="GW283" s="306"/>
      <c r="GX283" s="306"/>
      <c r="GY283" s="306"/>
      <c r="GZ283" s="306"/>
      <c r="HA283" s="306"/>
      <c r="HB283" s="306"/>
      <c r="HC283" s="306"/>
      <c r="HD283" s="306"/>
      <c r="HE283" s="306"/>
      <c r="HF283" s="306"/>
      <c r="HG283" s="306"/>
      <c r="HH283" s="306"/>
      <c r="HI283" s="306"/>
      <c r="HJ283" s="306"/>
      <c r="HK283" s="306"/>
      <c r="HL283" s="306"/>
      <c r="HM283" s="306"/>
      <c r="HN283" s="306"/>
      <c r="HO283" s="306"/>
      <c r="HP283" s="306"/>
    </row>
    <row r="284" spans="1:224" x14ac:dyDescent="0.2">
      <c r="A284" s="142" t="s">
        <v>835</v>
      </c>
      <c r="B284" s="142" t="s">
        <v>836</v>
      </c>
      <c r="C284" s="142"/>
      <c r="D284" s="142"/>
      <c r="E284" s="246">
        <v>30</v>
      </c>
      <c r="F284" s="246">
        <v>13</v>
      </c>
      <c r="G284" s="246">
        <v>2</v>
      </c>
      <c r="H284" s="246">
        <v>5</v>
      </c>
      <c r="I284" s="246">
        <v>0</v>
      </c>
      <c r="J284" s="246">
        <v>0</v>
      </c>
      <c r="K284" s="246">
        <v>5</v>
      </c>
      <c r="L284" s="246">
        <v>0</v>
      </c>
      <c r="M284" s="246">
        <v>0</v>
      </c>
      <c r="N284" s="246">
        <v>3</v>
      </c>
      <c r="O284" s="246">
        <v>2</v>
      </c>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6"/>
      <c r="AL284" s="306"/>
      <c r="AM284" s="306"/>
      <c r="AN284" s="306"/>
      <c r="AO284" s="306"/>
      <c r="AP284" s="306"/>
      <c r="AQ284" s="306"/>
      <c r="AR284" s="306"/>
      <c r="AS284" s="306"/>
      <c r="AT284" s="306"/>
      <c r="AU284" s="306"/>
      <c r="AV284" s="306"/>
      <c r="AW284" s="306"/>
      <c r="AX284" s="306"/>
      <c r="AY284" s="306"/>
      <c r="AZ284" s="306"/>
      <c r="BA284" s="306"/>
      <c r="BB284" s="306"/>
      <c r="BC284" s="306"/>
      <c r="BD284" s="306"/>
      <c r="BE284" s="306"/>
      <c r="BF284" s="306"/>
      <c r="BG284" s="306"/>
      <c r="BH284" s="306"/>
      <c r="BI284" s="306"/>
      <c r="BJ284" s="306"/>
      <c r="BK284" s="306"/>
      <c r="BL284" s="306"/>
      <c r="BM284" s="306"/>
      <c r="BN284" s="306"/>
      <c r="BO284" s="306"/>
      <c r="BP284" s="306"/>
      <c r="BQ284" s="306"/>
      <c r="BR284" s="306"/>
      <c r="BS284" s="306"/>
      <c r="BT284" s="306"/>
      <c r="BU284" s="306"/>
      <c r="BV284" s="306"/>
      <c r="BW284" s="306"/>
      <c r="BX284" s="306"/>
      <c r="BY284" s="306"/>
      <c r="BZ284" s="306"/>
      <c r="CA284" s="306"/>
      <c r="CB284" s="306"/>
      <c r="CC284" s="306"/>
      <c r="CD284" s="306"/>
      <c r="CE284" s="306"/>
      <c r="CF284" s="306"/>
      <c r="CG284" s="306"/>
      <c r="CH284" s="306"/>
      <c r="CI284" s="306"/>
      <c r="CJ284" s="306"/>
      <c r="CK284" s="306"/>
      <c r="CL284" s="306"/>
      <c r="CM284" s="306"/>
      <c r="CN284" s="306"/>
      <c r="CO284" s="306"/>
      <c r="CP284" s="306"/>
      <c r="CQ284" s="306"/>
      <c r="CR284" s="306"/>
      <c r="CS284" s="306"/>
      <c r="CT284" s="306"/>
      <c r="CU284" s="306"/>
      <c r="CV284" s="306"/>
      <c r="CW284" s="306"/>
      <c r="CX284" s="306"/>
      <c r="CY284" s="306"/>
      <c r="CZ284" s="306"/>
      <c r="DA284" s="306"/>
      <c r="DB284" s="306"/>
      <c r="DC284" s="306"/>
      <c r="DD284" s="306"/>
      <c r="DE284" s="306"/>
      <c r="DF284" s="306"/>
      <c r="DG284" s="306"/>
      <c r="DH284" s="306"/>
      <c r="DI284" s="306"/>
      <c r="DJ284" s="306"/>
      <c r="DK284" s="306"/>
      <c r="DL284" s="306"/>
      <c r="DM284" s="306"/>
      <c r="DN284" s="306"/>
      <c r="DO284" s="306"/>
      <c r="DP284" s="306"/>
      <c r="DQ284" s="306"/>
      <c r="DR284" s="306"/>
      <c r="DS284" s="306"/>
      <c r="DT284" s="306"/>
      <c r="DU284" s="306"/>
      <c r="DV284" s="306"/>
      <c r="DW284" s="306"/>
      <c r="DX284" s="306"/>
      <c r="DY284" s="306"/>
      <c r="DZ284" s="306"/>
      <c r="EA284" s="306"/>
      <c r="EB284" s="306"/>
      <c r="EC284" s="306"/>
      <c r="ED284" s="306"/>
      <c r="EE284" s="306"/>
      <c r="EF284" s="306"/>
      <c r="EG284" s="306"/>
      <c r="EH284" s="306"/>
      <c r="EI284" s="306"/>
      <c r="EJ284" s="306"/>
      <c r="EK284" s="306"/>
      <c r="EL284" s="306"/>
      <c r="EM284" s="306"/>
      <c r="EN284" s="306"/>
      <c r="EO284" s="306"/>
      <c r="EP284" s="306"/>
      <c r="EQ284" s="306"/>
      <c r="ER284" s="306"/>
      <c r="ES284" s="306"/>
      <c r="ET284" s="306"/>
      <c r="EU284" s="306"/>
      <c r="EV284" s="306"/>
      <c r="EW284" s="306"/>
      <c r="EX284" s="306"/>
      <c r="EY284" s="306"/>
      <c r="EZ284" s="306"/>
      <c r="FA284" s="306"/>
      <c r="FB284" s="306"/>
      <c r="FC284" s="306"/>
      <c r="FD284" s="306"/>
      <c r="FE284" s="306"/>
      <c r="FF284" s="306"/>
      <c r="FG284" s="306"/>
      <c r="FH284" s="306"/>
      <c r="FI284" s="306"/>
      <c r="FJ284" s="306"/>
      <c r="FK284" s="306"/>
      <c r="FL284" s="306"/>
      <c r="FM284" s="306"/>
      <c r="FN284" s="306"/>
      <c r="FO284" s="306"/>
      <c r="FP284" s="306"/>
      <c r="FQ284" s="306"/>
      <c r="FR284" s="306"/>
      <c r="FS284" s="306"/>
      <c r="FT284" s="306"/>
      <c r="FU284" s="306"/>
      <c r="FV284" s="306"/>
      <c r="FW284" s="306"/>
      <c r="FX284" s="306"/>
      <c r="FY284" s="306"/>
      <c r="FZ284" s="306"/>
      <c r="GA284" s="306"/>
      <c r="GB284" s="306"/>
      <c r="GC284" s="306"/>
      <c r="GD284" s="306"/>
      <c r="GE284" s="306"/>
      <c r="GF284" s="306"/>
      <c r="GG284" s="306"/>
      <c r="GH284" s="306"/>
      <c r="GI284" s="306"/>
      <c r="GJ284" s="306"/>
      <c r="GK284" s="306"/>
      <c r="GL284" s="306"/>
      <c r="GM284" s="306"/>
      <c r="GN284" s="306"/>
      <c r="GO284" s="306"/>
      <c r="GP284" s="306"/>
      <c r="GQ284" s="306"/>
      <c r="GR284" s="306"/>
      <c r="GS284" s="306"/>
      <c r="GT284" s="306"/>
      <c r="GU284" s="306"/>
      <c r="GV284" s="306"/>
      <c r="GW284" s="306"/>
      <c r="GX284" s="306"/>
      <c r="GY284" s="306"/>
      <c r="GZ284" s="306"/>
      <c r="HA284" s="306"/>
      <c r="HB284" s="306"/>
      <c r="HC284" s="306"/>
      <c r="HD284" s="306"/>
      <c r="HE284" s="306"/>
      <c r="HF284" s="306"/>
      <c r="HG284" s="306"/>
      <c r="HH284" s="306"/>
      <c r="HI284" s="306"/>
      <c r="HJ284" s="306"/>
      <c r="HK284" s="306"/>
      <c r="HL284" s="306"/>
      <c r="HM284" s="306"/>
      <c r="HN284" s="306"/>
      <c r="HO284" s="306"/>
      <c r="HP284" s="306"/>
    </row>
    <row r="285" spans="1:224" x14ac:dyDescent="0.2">
      <c r="A285" s="142" t="s">
        <v>837</v>
      </c>
      <c r="B285" s="142" t="s">
        <v>838</v>
      </c>
      <c r="C285" s="142"/>
      <c r="D285" s="142"/>
      <c r="E285" s="246">
        <v>14</v>
      </c>
      <c r="F285" s="246">
        <v>5</v>
      </c>
      <c r="G285" s="246">
        <v>1</v>
      </c>
      <c r="H285" s="246">
        <v>2</v>
      </c>
      <c r="I285" s="246">
        <v>0</v>
      </c>
      <c r="J285" s="246">
        <v>0</v>
      </c>
      <c r="K285" s="246">
        <v>2</v>
      </c>
      <c r="L285" s="246">
        <v>0</v>
      </c>
      <c r="M285" s="246">
        <v>0</v>
      </c>
      <c r="N285" s="246">
        <v>1</v>
      </c>
      <c r="O285" s="246">
        <v>3</v>
      </c>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6"/>
      <c r="AL285" s="306"/>
      <c r="AM285" s="306"/>
      <c r="AN285" s="306"/>
      <c r="AO285" s="306"/>
      <c r="AP285" s="306"/>
      <c r="AQ285" s="306"/>
      <c r="AR285" s="306"/>
      <c r="AS285" s="306"/>
      <c r="AT285" s="306"/>
      <c r="AU285" s="306"/>
      <c r="AV285" s="306"/>
      <c r="AW285" s="306"/>
      <c r="AX285" s="306"/>
      <c r="AY285" s="306"/>
      <c r="AZ285" s="306"/>
      <c r="BA285" s="306"/>
      <c r="BB285" s="306"/>
      <c r="BC285" s="306"/>
      <c r="BD285" s="306"/>
      <c r="BE285" s="306"/>
      <c r="BF285" s="306"/>
      <c r="BG285" s="306"/>
      <c r="BH285" s="306"/>
      <c r="BI285" s="306"/>
      <c r="BJ285" s="306"/>
      <c r="BK285" s="306"/>
      <c r="BL285" s="306"/>
      <c r="BM285" s="306"/>
      <c r="BN285" s="306"/>
      <c r="BO285" s="306"/>
      <c r="BP285" s="306"/>
      <c r="BQ285" s="306"/>
      <c r="BR285" s="306"/>
      <c r="BS285" s="306"/>
      <c r="BT285" s="306"/>
      <c r="BU285" s="306"/>
      <c r="BV285" s="306"/>
      <c r="BW285" s="306"/>
      <c r="BX285" s="306"/>
      <c r="BY285" s="306"/>
      <c r="BZ285" s="306"/>
      <c r="CA285" s="306"/>
      <c r="CB285" s="306"/>
      <c r="CC285" s="306"/>
      <c r="CD285" s="306"/>
      <c r="CE285" s="306"/>
      <c r="CF285" s="306"/>
      <c r="CG285" s="306"/>
      <c r="CH285" s="306"/>
      <c r="CI285" s="306"/>
      <c r="CJ285" s="306"/>
      <c r="CK285" s="306"/>
      <c r="CL285" s="306"/>
      <c r="CM285" s="306"/>
      <c r="CN285" s="306"/>
      <c r="CO285" s="306"/>
      <c r="CP285" s="306"/>
      <c r="CQ285" s="306"/>
      <c r="CR285" s="306"/>
      <c r="CS285" s="306"/>
      <c r="CT285" s="306"/>
      <c r="CU285" s="306"/>
      <c r="CV285" s="306"/>
      <c r="CW285" s="306"/>
      <c r="CX285" s="306"/>
      <c r="CY285" s="306"/>
      <c r="CZ285" s="306"/>
      <c r="DA285" s="306"/>
      <c r="DB285" s="306"/>
      <c r="DC285" s="306"/>
      <c r="DD285" s="306"/>
      <c r="DE285" s="306"/>
      <c r="DF285" s="306"/>
      <c r="DG285" s="306"/>
      <c r="DH285" s="306"/>
      <c r="DI285" s="306"/>
      <c r="DJ285" s="306"/>
      <c r="DK285" s="306"/>
      <c r="DL285" s="306"/>
      <c r="DM285" s="306"/>
      <c r="DN285" s="306"/>
      <c r="DO285" s="306"/>
      <c r="DP285" s="306"/>
      <c r="DQ285" s="306"/>
      <c r="DR285" s="306"/>
      <c r="DS285" s="306"/>
      <c r="DT285" s="306"/>
      <c r="DU285" s="306"/>
      <c r="DV285" s="306"/>
      <c r="DW285" s="306"/>
      <c r="DX285" s="306"/>
      <c r="DY285" s="306"/>
      <c r="DZ285" s="306"/>
      <c r="EA285" s="306"/>
      <c r="EB285" s="306"/>
      <c r="EC285" s="306"/>
      <c r="ED285" s="306"/>
      <c r="EE285" s="306"/>
      <c r="EF285" s="306"/>
      <c r="EG285" s="306"/>
      <c r="EH285" s="306"/>
      <c r="EI285" s="306"/>
      <c r="EJ285" s="306"/>
      <c r="EK285" s="306"/>
      <c r="EL285" s="306"/>
      <c r="EM285" s="306"/>
      <c r="EN285" s="306"/>
      <c r="EO285" s="306"/>
      <c r="EP285" s="306"/>
      <c r="EQ285" s="306"/>
      <c r="ER285" s="306"/>
      <c r="ES285" s="306"/>
      <c r="ET285" s="306"/>
      <c r="EU285" s="306"/>
      <c r="EV285" s="306"/>
      <c r="EW285" s="306"/>
      <c r="EX285" s="306"/>
      <c r="EY285" s="306"/>
      <c r="EZ285" s="306"/>
      <c r="FA285" s="306"/>
      <c r="FB285" s="306"/>
      <c r="FC285" s="306"/>
      <c r="FD285" s="306"/>
      <c r="FE285" s="306"/>
      <c r="FF285" s="306"/>
      <c r="FG285" s="306"/>
      <c r="FH285" s="306"/>
      <c r="FI285" s="306"/>
      <c r="FJ285" s="306"/>
      <c r="FK285" s="306"/>
      <c r="FL285" s="306"/>
      <c r="FM285" s="306"/>
      <c r="FN285" s="306"/>
      <c r="FO285" s="306"/>
      <c r="FP285" s="306"/>
      <c r="FQ285" s="306"/>
      <c r="FR285" s="306"/>
      <c r="FS285" s="306"/>
      <c r="FT285" s="306"/>
      <c r="FU285" s="306"/>
      <c r="FV285" s="306"/>
      <c r="FW285" s="306"/>
      <c r="FX285" s="306"/>
      <c r="FY285" s="306"/>
      <c r="FZ285" s="306"/>
      <c r="GA285" s="306"/>
      <c r="GB285" s="306"/>
      <c r="GC285" s="306"/>
      <c r="GD285" s="306"/>
      <c r="GE285" s="306"/>
      <c r="GF285" s="306"/>
      <c r="GG285" s="306"/>
      <c r="GH285" s="306"/>
      <c r="GI285" s="306"/>
      <c r="GJ285" s="306"/>
      <c r="GK285" s="306"/>
      <c r="GL285" s="306"/>
      <c r="GM285" s="306"/>
      <c r="GN285" s="306"/>
      <c r="GO285" s="306"/>
      <c r="GP285" s="306"/>
      <c r="GQ285" s="306"/>
      <c r="GR285" s="306"/>
      <c r="GS285" s="306"/>
      <c r="GT285" s="306"/>
      <c r="GU285" s="306"/>
      <c r="GV285" s="306"/>
      <c r="GW285" s="306"/>
      <c r="GX285" s="306"/>
      <c r="GY285" s="306"/>
      <c r="GZ285" s="306"/>
      <c r="HA285" s="306"/>
      <c r="HB285" s="306"/>
      <c r="HC285" s="306"/>
      <c r="HD285" s="306"/>
      <c r="HE285" s="306"/>
      <c r="HF285" s="306"/>
      <c r="HG285" s="306"/>
      <c r="HH285" s="306"/>
      <c r="HI285" s="306"/>
      <c r="HJ285" s="306"/>
      <c r="HK285" s="306"/>
      <c r="HL285" s="306"/>
      <c r="HM285" s="306"/>
      <c r="HN285" s="306"/>
      <c r="HO285" s="306"/>
      <c r="HP285" s="306"/>
    </row>
    <row r="286" spans="1:224" x14ac:dyDescent="0.2">
      <c r="A286" s="142" t="s">
        <v>839</v>
      </c>
      <c r="B286" s="142" t="s">
        <v>840</v>
      </c>
      <c r="C286" s="142"/>
      <c r="D286" s="142"/>
      <c r="E286" s="246">
        <v>53</v>
      </c>
      <c r="F286" s="246">
        <v>8</v>
      </c>
      <c r="G286" s="246">
        <v>12</v>
      </c>
      <c r="H286" s="246">
        <v>1</v>
      </c>
      <c r="I286" s="246">
        <v>1</v>
      </c>
      <c r="J286" s="246">
        <v>6</v>
      </c>
      <c r="K286" s="246">
        <v>1</v>
      </c>
      <c r="L286" s="246">
        <v>1</v>
      </c>
      <c r="M286" s="246">
        <v>3</v>
      </c>
      <c r="N286" s="246">
        <v>18</v>
      </c>
      <c r="O286" s="246">
        <v>2</v>
      </c>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6"/>
      <c r="AL286" s="306"/>
      <c r="AM286" s="306"/>
      <c r="AN286" s="306"/>
      <c r="AO286" s="306"/>
      <c r="AP286" s="306"/>
      <c r="AQ286" s="306"/>
      <c r="AR286" s="306"/>
      <c r="AS286" s="306"/>
      <c r="AT286" s="306"/>
      <c r="AU286" s="306"/>
      <c r="AV286" s="306"/>
      <c r="AW286" s="306"/>
      <c r="AX286" s="306"/>
      <c r="AY286" s="306"/>
      <c r="AZ286" s="306"/>
      <c r="BA286" s="306"/>
      <c r="BB286" s="306"/>
      <c r="BC286" s="306"/>
      <c r="BD286" s="306"/>
      <c r="BE286" s="306"/>
      <c r="BF286" s="306"/>
      <c r="BG286" s="306"/>
      <c r="BH286" s="306"/>
      <c r="BI286" s="306"/>
      <c r="BJ286" s="306"/>
      <c r="BK286" s="306"/>
      <c r="BL286" s="306"/>
      <c r="BM286" s="306"/>
      <c r="BN286" s="306"/>
      <c r="BO286" s="306"/>
      <c r="BP286" s="306"/>
      <c r="BQ286" s="306"/>
      <c r="BR286" s="306"/>
      <c r="BS286" s="306"/>
      <c r="BT286" s="306"/>
      <c r="BU286" s="306"/>
      <c r="BV286" s="306"/>
      <c r="BW286" s="306"/>
      <c r="BX286" s="306"/>
      <c r="BY286" s="306"/>
      <c r="BZ286" s="306"/>
      <c r="CA286" s="306"/>
      <c r="CB286" s="306"/>
      <c r="CC286" s="306"/>
      <c r="CD286" s="306"/>
      <c r="CE286" s="306"/>
      <c r="CF286" s="306"/>
      <c r="CG286" s="306"/>
      <c r="CH286" s="306"/>
      <c r="CI286" s="306"/>
      <c r="CJ286" s="306"/>
      <c r="CK286" s="306"/>
      <c r="CL286" s="306"/>
      <c r="CM286" s="306"/>
      <c r="CN286" s="306"/>
      <c r="CO286" s="306"/>
      <c r="CP286" s="306"/>
      <c r="CQ286" s="306"/>
      <c r="CR286" s="306"/>
      <c r="CS286" s="306"/>
      <c r="CT286" s="306"/>
      <c r="CU286" s="306"/>
      <c r="CV286" s="306"/>
      <c r="CW286" s="306"/>
      <c r="CX286" s="306"/>
      <c r="CY286" s="306"/>
      <c r="CZ286" s="306"/>
      <c r="DA286" s="306"/>
      <c r="DB286" s="306"/>
      <c r="DC286" s="306"/>
      <c r="DD286" s="306"/>
      <c r="DE286" s="306"/>
      <c r="DF286" s="306"/>
      <c r="DG286" s="306"/>
      <c r="DH286" s="306"/>
      <c r="DI286" s="306"/>
      <c r="DJ286" s="306"/>
      <c r="DK286" s="306"/>
      <c r="DL286" s="306"/>
      <c r="DM286" s="306"/>
      <c r="DN286" s="306"/>
      <c r="DO286" s="306"/>
      <c r="DP286" s="306"/>
      <c r="DQ286" s="306"/>
      <c r="DR286" s="306"/>
      <c r="DS286" s="306"/>
      <c r="DT286" s="306"/>
      <c r="DU286" s="306"/>
      <c r="DV286" s="306"/>
      <c r="DW286" s="306"/>
      <c r="DX286" s="306"/>
      <c r="DY286" s="306"/>
      <c r="DZ286" s="306"/>
      <c r="EA286" s="306"/>
      <c r="EB286" s="306"/>
      <c r="EC286" s="306"/>
      <c r="ED286" s="306"/>
      <c r="EE286" s="306"/>
      <c r="EF286" s="306"/>
      <c r="EG286" s="306"/>
      <c r="EH286" s="306"/>
      <c r="EI286" s="306"/>
      <c r="EJ286" s="306"/>
      <c r="EK286" s="306"/>
      <c r="EL286" s="306"/>
      <c r="EM286" s="306"/>
      <c r="EN286" s="306"/>
      <c r="EO286" s="306"/>
      <c r="EP286" s="306"/>
      <c r="EQ286" s="306"/>
      <c r="ER286" s="306"/>
      <c r="ES286" s="306"/>
      <c r="ET286" s="306"/>
      <c r="EU286" s="306"/>
      <c r="EV286" s="306"/>
      <c r="EW286" s="306"/>
      <c r="EX286" s="306"/>
      <c r="EY286" s="306"/>
      <c r="EZ286" s="306"/>
      <c r="FA286" s="306"/>
      <c r="FB286" s="306"/>
      <c r="FC286" s="306"/>
      <c r="FD286" s="306"/>
      <c r="FE286" s="306"/>
      <c r="FF286" s="306"/>
      <c r="FG286" s="306"/>
      <c r="FH286" s="306"/>
      <c r="FI286" s="306"/>
      <c r="FJ286" s="306"/>
      <c r="FK286" s="306"/>
      <c r="FL286" s="306"/>
      <c r="FM286" s="306"/>
      <c r="FN286" s="306"/>
      <c r="FO286" s="306"/>
      <c r="FP286" s="306"/>
      <c r="FQ286" s="306"/>
      <c r="FR286" s="306"/>
      <c r="FS286" s="306"/>
      <c r="FT286" s="306"/>
      <c r="FU286" s="306"/>
      <c r="FV286" s="306"/>
      <c r="FW286" s="306"/>
      <c r="FX286" s="306"/>
      <c r="FY286" s="306"/>
      <c r="FZ286" s="306"/>
      <c r="GA286" s="306"/>
      <c r="GB286" s="306"/>
      <c r="GC286" s="306"/>
      <c r="GD286" s="306"/>
      <c r="GE286" s="306"/>
      <c r="GF286" s="306"/>
      <c r="GG286" s="306"/>
      <c r="GH286" s="306"/>
      <c r="GI286" s="306"/>
      <c r="GJ286" s="306"/>
      <c r="GK286" s="306"/>
      <c r="GL286" s="306"/>
      <c r="GM286" s="306"/>
      <c r="GN286" s="306"/>
      <c r="GO286" s="306"/>
      <c r="GP286" s="306"/>
      <c r="GQ286" s="306"/>
      <c r="GR286" s="306"/>
      <c r="GS286" s="306"/>
      <c r="GT286" s="306"/>
      <c r="GU286" s="306"/>
      <c r="GV286" s="306"/>
      <c r="GW286" s="306"/>
      <c r="GX286" s="306"/>
      <c r="GY286" s="306"/>
      <c r="GZ286" s="306"/>
      <c r="HA286" s="306"/>
      <c r="HB286" s="306"/>
      <c r="HC286" s="306"/>
      <c r="HD286" s="306"/>
      <c r="HE286" s="306"/>
      <c r="HF286" s="306"/>
      <c r="HG286" s="306"/>
      <c r="HH286" s="306"/>
      <c r="HI286" s="306"/>
      <c r="HJ286" s="306"/>
      <c r="HK286" s="306"/>
      <c r="HL286" s="306"/>
      <c r="HM286" s="306"/>
      <c r="HN286" s="306"/>
      <c r="HO286" s="306"/>
      <c r="HP286" s="306"/>
    </row>
    <row r="287" spans="1:224" x14ac:dyDescent="0.2">
      <c r="A287" s="142" t="s">
        <v>841</v>
      </c>
      <c r="B287" s="142" t="s">
        <v>842</v>
      </c>
      <c r="C287" s="142"/>
      <c r="D287" s="142"/>
      <c r="E287" s="246">
        <v>63</v>
      </c>
      <c r="F287" s="246">
        <v>32</v>
      </c>
      <c r="G287" s="246">
        <v>2</v>
      </c>
      <c r="H287" s="246">
        <v>6</v>
      </c>
      <c r="I287" s="246">
        <v>0</v>
      </c>
      <c r="J287" s="246">
        <v>0</v>
      </c>
      <c r="K287" s="246">
        <v>4</v>
      </c>
      <c r="L287" s="246">
        <v>0</v>
      </c>
      <c r="M287" s="246">
        <v>2</v>
      </c>
      <c r="N287" s="246">
        <v>14</v>
      </c>
      <c r="O287" s="246">
        <v>3</v>
      </c>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6"/>
      <c r="AL287" s="306"/>
      <c r="AM287" s="306"/>
      <c r="AN287" s="306"/>
      <c r="AO287" s="306"/>
      <c r="AP287" s="306"/>
      <c r="AQ287" s="306"/>
      <c r="AR287" s="306"/>
      <c r="AS287" s="306"/>
      <c r="AT287" s="306"/>
      <c r="AU287" s="306"/>
      <c r="AV287" s="306"/>
      <c r="AW287" s="306"/>
      <c r="AX287" s="306"/>
      <c r="AY287" s="306"/>
      <c r="AZ287" s="306"/>
      <c r="BA287" s="306"/>
      <c r="BB287" s="306"/>
      <c r="BC287" s="306"/>
      <c r="BD287" s="306"/>
      <c r="BE287" s="306"/>
      <c r="BF287" s="306"/>
      <c r="BG287" s="306"/>
      <c r="BH287" s="306"/>
      <c r="BI287" s="306"/>
      <c r="BJ287" s="306"/>
      <c r="BK287" s="306"/>
      <c r="BL287" s="306"/>
      <c r="BM287" s="306"/>
      <c r="BN287" s="306"/>
      <c r="BO287" s="306"/>
      <c r="BP287" s="306"/>
      <c r="BQ287" s="306"/>
      <c r="BR287" s="306"/>
      <c r="BS287" s="306"/>
      <c r="BT287" s="306"/>
      <c r="BU287" s="306"/>
      <c r="BV287" s="306"/>
      <c r="BW287" s="306"/>
      <c r="BX287" s="306"/>
      <c r="BY287" s="306"/>
      <c r="BZ287" s="306"/>
      <c r="CA287" s="306"/>
      <c r="CB287" s="306"/>
      <c r="CC287" s="306"/>
      <c r="CD287" s="306"/>
      <c r="CE287" s="306"/>
      <c r="CF287" s="306"/>
      <c r="CG287" s="306"/>
      <c r="CH287" s="306"/>
      <c r="CI287" s="306"/>
      <c r="CJ287" s="306"/>
      <c r="CK287" s="306"/>
      <c r="CL287" s="306"/>
      <c r="CM287" s="306"/>
      <c r="CN287" s="306"/>
      <c r="CO287" s="306"/>
      <c r="CP287" s="306"/>
      <c r="CQ287" s="306"/>
      <c r="CR287" s="306"/>
      <c r="CS287" s="306"/>
      <c r="CT287" s="306"/>
      <c r="CU287" s="306"/>
      <c r="CV287" s="306"/>
      <c r="CW287" s="306"/>
      <c r="CX287" s="306"/>
      <c r="CY287" s="306"/>
      <c r="CZ287" s="306"/>
      <c r="DA287" s="306"/>
      <c r="DB287" s="306"/>
      <c r="DC287" s="306"/>
      <c r="DD287" s="306"/>
      <c r="DE287" s="306"/>
      <c r="DF287" s="306"/>
      <c r="DG287" s="306"/>
      <c r="DH287" s="306"/>
      <c r="DI287" s="306"/>
      <c r="DJ287" s="306"/>
      <c r="DK287" s="306"/>
      <c r="DL287" s="306"/>
      <c r="DM287" s="306"/>
      <c r="DN287" s="306"/>
      <c r="DO287" s="306"/>
      <c r="DP287" s="306"/>
      <c r="DQ287" s="306"/>
      <c r="DR287" s="306"/>
      <c r="DS287" s="306"/>
      <c r="DT287" s="306"/>
      <c r="DU287" s="306"/>
      <c r="DV287" s="306"/>
      <c r="DW287" s="306"/>
      <c r="DX287" s="306"/>
      <c r="DY287" s="306"/>
      <c r="DZ287" s="306"/>
      <c r="EA287" s="306"/>
      <c r="EB287" s="306"/>
      <c r="EC287" s="306"/>
      <c r="ED287" s="306"/>
      <c r="EE287" s="306"/>
      <c r="EF287" s="306"/>
      <c r="EG287" s="306"/>
      <c r="EH287" s="306"/>
      <c r="EI287" s="306"/>
      <c r="EJ287" s="306"/>
      <c r="EK287" s="306"/>
      <c r="EL287" s="306"/>
      <c r="EM287" s="306"/>
      <c r="EN287" s="306"/>
      <c r="EO287" s="306"/>
      <c r="EP287" s="306"/>
      <c r="EQ287" s="306"/>
      <c r="ER287" s="306"/>
      <c r="ES287" s="306"/>
      <c r="ET287" s="306"/>
      <c r="EU287" s="306"/>
      <c r="EV287" s="306"/>
      <c r="EW287" s="306"/>
      <c r="EX287" s="306"/>
      <c r="EY287" s="306"/>
      <c r="EZ287" s="306"/>
      <c r="FA287" s="306"/>
      <c r="FB287" s="306"/>
      <c r="FC287" s="306"/>
      <c r="FD287" s="306"/>
      <c r="FE287" s="306"/>
      <c r="FF287" s="306"/>
      <c r="FG287" s="306"/>
      <c r="FH287" s="306"/>
      <c r="FI287" s="306"/>
      <c r="FJ287" s="306"/>
      <c r="FK287" s="306"/>
      <c r="FL287" s="306"/>
      <c r="FM287" s="306"/>
      <c r="FN287" s="306"/>
      <c r="FO287" s="306"/>
      <c r="FP287" s="306"/>
      <c r="FQ287" s="306"/>
      <c r="FR287" s="306"/>
      <c r="FS287" s="306"/>
      <c r="FT287" s="306"/>
      <c r="FU287" s="306"/>
      <c r="FV287" s="306"/>
      <c r="FW287" s="306"/>
      <c r="FX287" s="306"/>
      <c r="FY287" s="306"/>
      <c r="FZ287" s="306"/>
      <c r="GA287" s="306"/>
      <c r="GB287" s="306"/>
      <c r="GC287" s="306"/>
      <c r="GD287" s="306"/>
      <c r="GE287" s="306"/>
      <c r="GF287" s="306"/>
      <c r="GG287" s="306"/>
      <c r="GH287" s="306"/>
      <c r="GI287" s="306"/>
      <c r="GJ287" s="306"/>
      <c r="GK287" s="306"/>
      <c r="GL287" s="306"/>
      <c r="GM287" s="306"/>
      <c r="GN287" s="306"/>
      <c r="GO287" s="306"/>
      <c r="GP287" s="306"/>
      <c r="GQ287" s="306"/>
      <c r="GR287" s="306"/>
      <c r="GS287" s="306"/>
      <c r="GT287" s="306"/>
      <c r="GU287" s="306"/>
      <c r="GV287" s="306"/>
      <c r="GW287" s="306"/>
      <c r="GX287" s="306"/>
      <c r="GY287" s="306"/>
      <c r="GZ287" s="306"/>
      <c r="HA287" s="306"/>
      <c r="HB287" s="306"/>
      <c r="HC287" s="306"/>
      <c r="HD287" s="306"/>
      <c r="HE287" s="306"/>
      <c r="HF287" s="306"/>
      <c r="HG287" s="306"/>
      <c r="HH287" s="306"/>
      <c r="HI287" s="306"/>
      <c r="HJ287" s="306"/>
      <c r="HK287" s="306"/>
      <c r="HL287" s="306"/>
      <c r="HM287" s="306"/>
      <c r="HN287" s="306"/>
      <c r="HO287" s="306"/>
      <c r="HP287" s="306"/>
    </row>
    <row r="288" spans="1:224" x14ac:dyDescent="0.2">
      <c r="A288" s="142" t="s">
        <v>843</v>
      </c>
      <c r="B288" s="142" t="s">
        <v>844</v>
      </c>
      <c r="C288" s="142"/>
      <c r="D288" s="142"/>
      <c r="E288" s="246">
        <v>20</v>
      </c>
      <c r="F288" s="246">
        <v>13</v>
      </c>
      <c r="G288" s="246">
        <v>0</v>
      </c>
      <c r="H288" s="246">
        <v>4</v>
      </c>
      <c r="I288" s="246">
        <v>1</v>
      </c>
      <c r="J288" s="246">
        <v>0</v>
      </c>
      <c r="K288" s="246">
        <v>1</v>
      </c>
      <c r="L288" s="246">
        <v>0</v>
      </c>
      <c r="M288" s="246">
        <v>0</v>
      </c>
      <c r="N288" s="246">
        <v>1</v>
      </c>
      <c r="O288" s="246">
        <v>0</v>
      </c>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6"/>
      <c r="AL288" s="306"/>
      <c r="AM288" s="306"/>
      <c r="AN288" s="306"/>
      <c r="AO288" s="306"/>
      <c r="AP288" s="306"/>
      <c r="AQ288" s="306"/>
      <c r="AR288" s="306"/>
      <c r="AS288" s="306"/>
      <c r="AT288" s="306"/>
      <c r="AU288" s="306"/>
      <c r="AV288" s="306"/>
      <c r="AW288" s="306"/>
      <c r="AX288" s="306"/>
      <c r="AY288" s="306"/>
      <c r="AZ288" s="306"/>
      <c r="BA288" s="306"/>
      <c r="BB288" s="306"/>
      <c r="BC288" s="306"/>
      <c r="BD288" s="306"/>
      <c r="BE288" s="306"/>
      <c r="BF288" s="306"/>
      <c r="BG288" s="306"/>
      <c r="BH288" s="306"/>
      <c r="BI288" s="306"/>
      <c r="BJ288" s="306"/>
      <c r="BK288" s="306"/>
      <c r="BL288" s="306"/>
      <c r="BM288" s="306"/>
      <c r="BN288" s="306"/>
      <c r="BO288" s="306"/>
      <c r="BP288" s="306"/>
      <c r="BQ288" s="306"/>
      <c r="BR288" s="306"/>
      <c r="BS288" s="306"/>
      <c r="BT288" s="306"/>
      <c r="BU288" s="306"/>
      <c r="BV288" s="306"/>
      <c r="BW288" s="306"/>
      <c r="BX288" s="306"/>
      <c r="BY288" s="306"/>
      <c r="BZ288" s="306"/>
      <c r="CA288" s="306"/>
      <c r="CB288" s="306"/>
      <c r="CC288" s="306"/>
      <c r="CD288" s="306"/>
      <c r="CE288" s="306"/>
      <c r="CF288" s="306"/>
      <c r="CG288" s="306"/>
      <c r="CH288" s="306"/>
      <c r="CI288" s="306"/>
      <c r="CJ288" s="306"/>
      <c r="CK288" s="306"/>
      <c r="CL288" s="306"/>
      <c r="CM288" s="306"/>
      <c r="CN288" s="306"/>
      <c r="CO288" s="306"/>
      <c r="CP288" s="306"/>
      <c r="CQ288" s="306"/>
      <c r="CR288" s="306"/>
      <c r="CS288" s="306"/>
      <c r="CT288" s="306"/>
      <c r="CU288" s="306"/>
      <c r="CV288" s="306"/>
      <c r="CW288" s="306"/>
      <c r="CX288" s="306"/>
      <c r="CY288" s="306"/>
      <c r="CZ288" s="306"/>
      <c r="DA288" s="306"/>
      <c r="DB288" s="306"/>
      <c r="DC288" s="306"/>
      <c r="DD288" s="306"/>
      <c r="DE288" s="306"/>
      <c r="DF288" s="306"/>
      <c r="DG288" s="306"/>
      <c r="DH288" s="306"/>
      <c r="DI288" s="306"/>
      <c r="DJ288" s="306"/>
      <c r="DK288" s="306"/>
      <c r="DL288" s="306"/>
      <c r="DM288" s="306"/>
      <c r="DN288" s="306"/>
      <c r="DO288" s="306"/>
      <c r="DP288" s="306"/>
      <c r="DQ288" s="306"/>
      <c r="DR288" s="306"/>
      <c r="DS288" s="306"/>
      <c r="DT288" s="306"/>
      <c r="DU288" s="306"/>
      <c r="DV288" s="306"/>
      <c r="DW288" s="306"/>
      <c r="DX288" s="306"/>
      <c r="DY288" s="306"/>
      <c r="DZ288" s="306"/>
      <c r="EA288" s="306"/>
      <c r="EB288" s="306"/>
      <c r="EC288" s="306"/>
      <c r="ED288" s="306"/>
      <c r="EE288" s="306"/>
      <c r="EF288" s="306"/>
      <c r="EG288" s="306"/>
      <c r="EH288" s="306"/>
      <c r="EI288" s="306"/>
      <c r="EJ288" s="306"/>
      <c r="EK288" s="306"/>
      <c r="EL288" s="306"/>
      <c r="EM288" s="306"/>
      <c r="EN288" s="306"/>
      <c r="EO288" s="306"/>
      <c r="EP288" s="306"/>
      <c r="EQ288" s="306"/>
      <c r="ER288" s="306"/>
      <c r="ES288" s="306"/>
      <c r="ET288" s="306"/>
      <c r="EU288" s="306"/>
      <c r="EV288" s="306"/>
      <c r="EW288" s="306"/>
      <c r="EX288" s="306"/>
      <c r="EY288" s="306"/>
      <c r="EZ288" s="306"/>
      <c r="FA288" s="306"/>
      <c r="FB288" s="306"/>
      <c r="FC288" s="306"/>
      <c r="FD288" s="306"/>
      <c r="FE288" s="306"/>
      <c r="FF288" s="306"/>
      <c r="FG288" s="306"/>
      <c r="FH288" s="306"/>
      <c r="FI288" s="306"/>
      <c r="FJ288" s="306"/>
      <c r="FK288" s="306"/>
      <c r="FL288" s="306"/>
      <c r="FM288" s="306"/>
      <c r="FN288" s="306"/>
      <c r="FO288" s="306"/>
      <c r="FP288" s="306"/>
      <c r="FQ288" s="306"/>
      <c r="FR288" s="306"/>
      <c r="FS288" s="306"/>
      <c r="FT288" s="306"/>
      <c r="FU288" s="306"/>
      <c r="FV288" s="306"/>
      <c r="FW288" s="306"/>
      <c r="FX288" s="306"/>
      <c r="FY288" s="306"/>
      <c r="FZ288" s="306"/>
      <c r="GA288" s="306"/>
      <c r="GB288" s="306"/>
      <c r="GC288" s="306"/>
      <c r="GD288" s="306"/>
      <c r="GE288" s="306"/>
      <c r="GF288" s="306"/>
      <c r="GG288" s="306"/>
      <c r="GH288" s="306"/>
      <c r="GI288" s="306"/>
      <c r="GJ288" s="306"/>
      <c r="GK288" s="306"/>
      <c r="GL288" s="306"/>
      <c r="GM288" s="306"/>
      <c r="GN288" s="306"/>
      <c r="GO288" s="306"/>
      <c r="GP288" s="306"/>
      <c r="GQ288" s="306"/>
      <c r="GR288" s="306"/>
      <c r="GS288" s="306"/>
      <c r="GT288" s="306"/>
      <c r="GU288" s="306"/>
      <c r="GV288" s="306"/>
      <c r="GW288" s="306"/>
      <c r="GX288" s="306"/>
      <c r="GY288" s="306"/>
      <c r="GZ288" s="306"/>
      <c r="HA288" s="306"/>
      <c r="HB288" s="306"/>
      <c r="HC288" s="306"/>
      <c r="HD288" s="306"/>
      <c r="HE288" s="306"/>
      <c r="HF288" s="306"/>
      <c r="HG288" s="306"/>
      <c r="HH288" s="306"/>
      <c r="HI288" s="306"/>
      <c r="HJ288" s="306"/>
      <c r="HK288" s="306"/>
      <c r="HL288" s="306"/>
      <c r="HM288" s="306"/>
      <c r="HN288" s="306"/>
      <c r="HO288" s="306"/>
      <c r="HP288" s="306"/>
    </row>
    <row r="289" spans="1:224" x14ac:dyDescent="0.2">
      <c r="A289" s="142" t="s">
        <v>845</v>
      </c>
      <c r="B289" s="142" t="s">
        <v>846</v>
      </c>
      <c r="C289" s="142"/>
      <c r="D289" s="142"/>
      <c r="E289" s="246">
        <v>30</v>
      </c>
      <c r="F289" s="246">
        <v>4</v>
      </c>
      <c r="G289" s="246">
        <v>11</v>
      </c>
      <c r="H289" s="246">
        <v>5</v>
      </c>
      <c r="I289" s="246">
        <v>3</v>
      </c>
      <c r="J289" s="246">
        <v>2</v>
      </c>
      <c r="K289" s="246">
        <v>2</v>
      </c>
      <c r="L289" s="246">
        <v>1</v>
      </c>
      <c r="M289" s="246">
        <v>1</v>
      </c>
      <c r="N289" s="246">
        <v>1</v>
      </c>
      <c r="O289" s="246">
        <v>0</v>
      </c>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6"/>
      <c r="AL289" s="306"/>
      <c r="AM289" s="306"/>
      <c r="AN289" s="306"/>
      <c r="AO289" s="306"/>
      <c r="AP289" s="306"/>
      <c r="AQ289" s="306"/>
      <c r="AR289" s="306"/>
      <c r="AS289" s="306"/>
      <c r="AT289" s="306"/>
      <c r="AU289" s="306"/>
      <c r="AV289" s="306"/>
      <c r="AW289" s="306"/>
      <c r="AX289" s="306"/>
      <c r="AY289" s="306"/>
      <c r="AZ289" s="306"/>
      <c r="BA289" s="306"/>
      <c r="BB289" s="306"/>
      <c r="BC289" s="306"/>
      <c r="BD289" s="306"/>
      <c r="BE289" s="306"/>
      <c r="BF289" s="306"/>
      <c r="BG289" s="306"/>
      <c r="BH289" s="306"/>
      <c r="BI289" s="306"/>
      <c r="BJ289" s="306"/>
      <c r="BK289" s="306"/>
      <c r="BL289" s="306"/>
      <c r="BM289" s="306"/>
      <c r="BN289" s="306"/>
      <c r="BO289" s="306"/>
      <c r="BP289" s="306"/>
      <c r="BQ289" s="306"/>
      <c r="BR289" s="306"/>
      <c r="BS289" s="306"/>
      <c r="BT289" s="306"/>
      <c r="BU289" s="306"/>
      <c r="BV289" s="306"/>
      <c r="BW289" s="306"/>
      <c r="BX289" s="306"/>
      <c r="BY289" s="306"/>
      <c r="BZ289" s="306"/>
      <c r="CA289" s="306"/>
      <c r="CB289" s="306"/>
      <c r="CC289" s="306"/>
      <c r="CD289" s="306"/>
      <c r="CE289" s="306"/>
      <c r="CF289" s="306"/>
      <c r="CG289" s="306"/>
      <c r="CH289" s="306"/>
      <c r="CI289" s="306"/>
      <c r="CJ289" s="306"/>
      <c r="CK289" s="306"/>
      <c r="CL289" s="306"/>
      <c r="CM289" s="306"/>
      <c r="CN289" s="306"/>
      <c r="CO289" s="306"/>
      <c r="CP289" s="306"/>
      <c r="CQ289" s="306"/>
      <c r="CR289" s="306"/>
      <c r="CS289" s="306"/>
      <c r="CT289" s="306"/>
      <c r="CU289" s="306"/>
      <c r="CV289" s="306"/>
      <c r="CW289" s="306"/>
      <c r="CX289" s="306"/>
      <c r="CY289" s="306"/>
      <c r="CZ289" s="306"/>
      <c r="DA289" s="306"/>
      <c r="DB289" s="306"/>
      <c r="DC289" s="306"/>
      <c r="DD289" s="306"/>
      <c r="DE289" s="306"/>
      <c r="DF289" s="306"/>
      <c r="DG289" s="306"/>
      <c r="DH289" s="306"/>
      <c r="DI289" s="306"/>
      <c r="DJ289" s="306"/>
      <c r="DK289" s="306"/>
      <c r="DL289" s="306"/>
      <c r="DM289" s="306"/>
      <c r="DN289" s="306"/>
      <c r="DO289" s="306"/>
      <c r="DP289" s="306"/>
      <c r="DQ289" s="306"/>
      <c r="DR289" s="306"/>
      <c r="DS289" s="306"/>
      <c r="DT289" s="306"/>
      <c r="DU289" s="306"/>
      <c r="DV289" s="306"/>
      <c r="DW289" s="306"/>
      <c r="DX289" s="306"/>
      <c r="DY289" s="306"/>
      <c r="DZ289" s="306"/>
      <c r="EA289" s="306"/>
      <c r="EB289" s="306"/>
      <c r="EC289" s="306"/>
      <c r="ED289" s="306"/>
      <c r="EE289" s="306"/>
      <c r="EF289" s="306"/>
      <c r="EG289" s="306"/>
      <c r="EH289" s="306"/>
      <c r="EI289" s="306"/>
      <c r="EJ289" s="306"/>
      <c r="EK289" s="306"/>
      <c r="EL289" s="306"/>
      <c r="EM289" s="306"/>
      <c r="EN289" s="306"/>
      <c r="EO289" s="306"/>
      <c r="EP289" s="306"/>
      <c r="EQ289" s="306"/>
      <c r="ER289" s="306"/>
      <c r="ES289" s="306"/>
      <c r="ET289" s="306"/>
      <c r="EU289" s="306"/>
      <c r="EV289" s="306"/>
      <c r="EW289" s="306"/>
      <c r="EX289" s="306"/>
      <c r="EY289" s="306"/>
      <c r="EZ289" s="306"/>
      <c r="FA289" s="306"/>
      <c r="FB289" s="306"/>
      <c r="FC289" s="306"/>
      <c r="FD289" s="306"/>
      <c r="FE289" s="306"/>
      <c r="FF289" s="306"/>
      <c r="FG289" s="306"/>
      <c r="FH289" s="306"/>
      <c r="FI289" s="306"/>
      <c r="FJ289" s="306"/>
      <c r="FK289" s="306"/>
      <c r="FL289" s="306"/>
      <c r="FM289" s="306"/>
      <c r="FN289" s="306"/>
      <c r="FO289" s="306"/>
      <c r="FP289" s="306"/>
      <c r="FQ289" s="306"/>
      <c r="FR289" s="306"/>
      <c r="FS289" s="306"/>
      <c r="FT289" s="306"/>
      <c r="FU289" s="306"/>
      <c r="FV289" s="306"/>
      <c r="FW289" s="306"/>
      <c r="FX289" s="306"/>
      <c r="FY289" s="306"/>
      <c r="FZ289" s="306"/>
      <c r="GA289" s="306"/>
      <c r="GB289" s="306"/>
      <c r="GC289" s="306"/>
      <c r="GD289" s="306"/>
      <c r="GE289" s="306"/>
      <c r="GF289" s="306"/>
      <c r="GG289" s="306"/>
      <c r="GH289" s="306"/>
      <c r="GI289" s="306"/>
      <c r="GJ289" s="306"/>
      <c r="GK289" s="306"/>
      <c r="GL289" s="306"/>
      <c r="GM289" s="306"/>
      <c r="GN289" s="306"/>
      <c r="GO289" s="306"/>
      <c r="GP289" s="306"/>
      <c r="GQ289" s="306"/>
      <c r="GR289" s="306"/>
      <c r="GS289" s="306"/>
      <c r="GT289" s="306"/>
      <c r="GU289" s="306"/>
      <c r="GV289" s="306"/>
      <c r="GW289" s="306"/>
      <c r="GX289" s="306"/>
      <c r="GY289" s="306"/>
      <c r="GZ289" s="306"/>
      <c r="HA289" s="306"/>
      <c r="HB289" s="306"/>
      <c r="HC289" s="306"/>
      <c r="HD289" s="306"/>
      <c r="HE289" s="306"/>
      <c r="HF289" s="306"/>
      <c r="HG289" s="306"/>
      <c r="HH289" s="306"/>
      <c r="HI289" s="306"/>
      <c r="HJ289" s="306"/>
      <c r="HK289" s="306"/>
      <c r="HL289" s="306"/>
      <c r="HM289" s="306"/>
      <c r="HN289" s="306"/>
      <c r="HO289" s="306"/>
      <c r="HP289" s="306"/>
    </row>
    <row r="290" spans="1:224" x14ac:dyDescent="0.2">
      <c r="A290" s="142" t="s">
        <v>847</v>
      </c>
      <c r="B290" s="142" t="s">
        <v>848</v>
      </c>
      <c r="C290" s="142"/>
      <c r="D290" s="142"/>
      <c r="E290" s="246">
        <v>26</v>
      </c>
      <c r="F290" s="246">
        <v>10</v>
      </c>
      <c r="G290" s="246">
        <v>2</v>
      </c>
      <c r="H290" s="246">
        <v>2</v>
      </c>
      <c r="I290" s="246">
        <v>0</v>
      </c>
      <c r="J290" s="246">
        <v>0</v>
      </c>
      <c r="K290" s="246">
        <v>0</v>
      </c>
      <c r="L290" s="246">
        <v>0</v>
      </c>
      <c r="M290" s="246">
        <v>2</v>
      </c>
      <c r="N290" s="246">
        <v>4</v>
      </c>
      <c r="O290" s="246">
        <v>6</v>
      </c>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6"/>
      <c r="AL290" s="306"/>
      <c r="AM290" s="306"/>
      <c r="AN290" s="306"/>
      <c r="AO290" s="306"/>
      <c r="AP290" s="306"/>
      <c r="AQ290" s="306"/>
      <c r="AR290" s="306"/>
      <c r="AS290" s="306"/>
      <c r="AT290" s="306"/>
      <c r="AU290" s="306"/>
      <c r="AV290" s="306"/>
      <c r="AW290" s="306"/>
      <c r="AX290" s="306"/>
      <c r="AY290" s="306"/>
      <c r="AZ290" s="306"/>
      <c r="BA290" s="306"/>
      <c r="BB290" s="306"/>
      <c r="BC290" s="306"/>
      <c r="BD290" s="306"/>
      <c r="BE290" s="306"/>
      <c r="BF290" s="306"/>
      <c r="BG290" s="306"/>
      <c r="BH290" s="306"/>
      <c r="BI290" s="306"/>
      <c r="BJ290" s="306"/>
      <c r="BK290" s="306"/>
      <c r="BL290" s="306"/>
      <c r="BM290" s="306"/>
      <c r="BN290" s="306"/>
      <c r="BO290" s="306"/>
      <c r="BP290" s="306"/>
      <c r="BQ290" s="306"/>
      <c r="BR290" s="306"/>
      <c r="BS290" s="306"/>
      <c r="BT290" s="306"/>
      <c r="BU290" s="306"/>
      <c r="BV290" s="306"/>
      <c r="BW290" s="306"/>
      <c r="BX290" s="306"/>
      <c r="BY290" s="306"/>
      <c r="BZ290" s="306"/>
      <c r="CA290" s="306"/>
      <c r="CB290" s="306"/>
      <c r="CC290" s="306"/>
      <c r="CD290" s="306"/>
      <c r="CE290" s="306"/>
      <c r="CF290" s="306"/>
      <c r="CG290" s="306"/>
      <c r="CH290" s="306"/>
      <c r="CI290" s="306"/>
      <c r="CJ290" s="306"/>
      <c r="CK290" s="306"/>
      <c r="CL290" s="306"/>
      <c r="CM290" s="306"/>
      <c r="CN290" s="306"/>
      <c r="CO290" s="306"/>
      <c r="CP290" s="306"/>
      <c r="CQ290" s="306"/>
      <c r="CR290" s="306"/>
      <c r="CS290" s="306"/>
      <c r="CT290" s="306"/>
      <c r="CU290" s="306"/>
      <c r="CV290" s="306"/>
      <c r="CW290" s="306"/>
      <c r="CX290" s="306"/>
      <c r="CY290" s="306"/>
      <c r="CZ290" s="306"/>
      <c r="DA290" s="306"/>
      <c r="DB290" s="306"/>
      <c r="DC290" s="306"/>
      <c r="DD290" s="306"/>
      <c r="DE290" s="306"/>
      <c r="DF290" s="306"/>
      <c r="DG290" s="306"/>
      <c r="DH290" s="306"/>
      <c r="DI290" s="306"/>
      <c r="DJ290" s="306"/>
      <c r="DK290" s="306"/>
      <c r="DL290" s="306"/>
      <c r="DM290" s="306"/>
      <c r="DN290" s="306"/>
      <c r="DO290" s="306"/>
      <c r="DP290" s="306"/>
      <c r="DQ290" s="306"/>
      <c r="DR290" s="306"/>
      <c r="DS290" s="306"/>
      <c r="DT290" s="306"/>
      <c r="DU290" s="306"/>
      <c r="DV290" s="306"/>
      <c r="DW290" s="306"/>
      <c r="DX290" s="306"/>
      <c r="DY290" s="306"/>
      <c r="DZ290" s="306"/>
      <c r="EA290" s="306"/>
      <c r="EB290" s="306"/>
      <c r="EC290" s="306"/>
      <c r="ED290" s="306"/>
      <c r="EE290" s="306"/>
      <c r="EF290" s="306"/>
      <c r="EG290" s="306"/>
      <c r="EH290" s="306"/>
      <c r="EI290" s="306"/>
      <c r="EJ290" s="306"/>
      <c r="EK290" s="306"/>
      <c r="EL290" s="306"/>
      <c r="EM290" s="306"/>
      <c r="EN290" s="306"/>
      <c r="EO290" s="306"/>
      <c r="EP290" s="306"/>
      <c r="EQ290" s="306"/>
      <c r="ER290" s="306"/>
      <c r="ES290" s="306"/>
      <c r="ET290" s="306"/>
      <c r="EU290" s="306"/>
      <c r="EV290" s="306"/>
      <c r="EW290" s="306"/>
      <c r="EX290" s="306"/>
      <c r="EY290" s="306"/>
      <c r="EZ290" s="306"/>
      <c r="FA290" s="306"/>
      <c r="FB290" s="306"/>
      <c r="FC290" s="306"/>
      <c r="FD290" s="306"/>
      <c r="FE290" s="306"/>
      <c r="FF290" s="306"/>
      <c r="FG290" s="306"/>
      <c r="FH290" s="306"/>
      <c r="FI290" s="306"/>
      <c r="FJ290" s="306"/>
      <c r="FK290" s="306"/>
      <c r="FL290" s="306"/>
      <c r="FM290" s="306"/>
      <c r="FN290" s="306"/>
      <c r="FO290" s="306"/>
      <c r="FP290" s="306"/>
      <c r="FQ290" s="306"/>
      <c r="FR290" s="306"/>
      <c r="FS290" s="306"/>
      <c r="FT290" s="306"/>
      <c r="FU290" s="306"/>
      <c r="FV290" s="306"/>
      <c r="FW290" s="306"/>
      <c r="FX290" s="306"/>
      <c r="FY290" s="306"/>
      <c r="FZ290" s="306"/>
      <c r="GA290" s="306"/>
      <c r="GB290" s="306"/>
      <c r="GC290" s="306"/>
      <c r="GD290" s="306"/>
      <c r="GE290" s="306"/>
      <c r="GF290" s="306"/>
      <c r="GG290" s="306"/>
      <c r="GH290" s="306"/>
      <c r="GI290" s="306"/>
      <c r="GJ290" s="306"/>
      <c r="GK290" s="306"/>
      <c r="GL290" s="306"/>
      <c r="GM290" s="306"/>
      <c r="GN290" s="306"/>
      <c r="GO290" s="306"/>
      <c r="GP290" s="306"/>
      <c r="GQ290" s="306"/>
      <c r="GR290" s="306"/>
      <c r="GS290" s="306"/>
      <c r="GT290" s="306"/>
      <c r="GU290" s="306"/>
      <c r="GV290" s="306"/>
      <c r="GW290" s="306"/>
      <c r="GX290" s="306"/>
      <c r="GY290" s="306"/>
      <c r="GZ290" s="306"/>
      <c r="HA290" s="306"/>
      <c r="HB290" s="306"/>
      <c r="HC290" s="306"/>
      <c r="HD290" s="306"/>
      <c r="HE290" s="306"/>
      <c r="HF290" s="306"/>
      <c r="HG290" s="306"/>
      <c r="HH290" s="306"/>
      <c r="HI290" s="306"/>
      <c r="HJ290" s="306"/>
      <c r="HK290" s="306"/>
      <c r="HL290" s="306"/>
      <c r="HM290" s="306"/>
      <c r="HN290" s="306"/>
      <c r="HO290" s="306"/>
      <c r="HP290" s="306"/>
    </row>
    <row r="291" spans="1:224" x14ac:dyDescent="0.2">
      <c r="A291" s="142" t="s">
        <v>849</v>
      </c>
      <c r="B291" s="142" t="s">
        <v>850</v>
      </c>
      <c r="C291" s="142"/>
      <c r="D291" s="142"/>
      <c r="E291" s="246">
        <v>39</v>
      </c>
      <c r="F291" s="246">
        <v>18</v>
      </c>
      <c r="G291" s="246">
        <v>2</v>
      </c>
      <c r="H291" s="246">
        <v>6</v>
      </c>
      <c r="I291" s="246">
        <v>0</v>
      </c>
      <c r="J291" s="246">
        <v>0</v>
      </c>
      <c r="K291" s="246">
        <v>2</v>
      </c>
      <c r="L291" s="246">
        <v>0</v>
      </c>
      <c r="M291" s="246">
        <v>0</v>
      </c>
      <c r="N291" s="246">
        <v>9</v>
      </c>
      <c r="O291" s="246">
        <v>2</v>
      </c>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6"/>
      <c r="AL291" s="306"/>
      <c r="AM291" s="306"/>
      <c r="AN291" s="306"/>
      <c r="AO291" s="306"/>
      <c r="AP291" s="306"/>
      <c r="AQ291" s="306"/>
      <c r="AR291" s="306"/>
      <c r="AS291" s="306"/>
      <c r="AT291" s="306"/>
      <c r="AU291" s="306"/>
      <c r="AV291" s="306"/>
      <c r="AW291" s="306"/>
      <c r="AX291" s="306"/>
      <c r="AY291" s="306"/>
      <c r="AZ291" s="306"/>
      <c r="BA291" s="306"/>
      <c r="BB291" s="306"/>
      <c r="BC291" s="306"/>
      <c r="BD291" s="306"/>
      <c r="BE291" s="306"/>
      <c r="BF291" s="306"/>
      <c r="BG291" s="306"/>
      <c r="BH291" s="306"/>
      <c r="BI291" s="306"/>
      <c r="BJ291" s="306"/>
      <c r="BK291" s="306"/>
      <c r="BL291" s="306"/>
      <c r="BM291" s="306"/>
      <c r="BN291" s="306"/>
      <c r="BO291" s="306"/>
      <c r="BP291" s="306"/>
      <c r="BQ291" s="306"/>
      <c r="BR291" s="306"/>
      <c r="BS291" s="306"/>
      <c r="BT291" s="306"/>
      <c r="BU291" s="306"/>
      <c r="BV291" s="306"/>
      <c r="BW291" s="306"/>
      <c r="BX291" s="306"/>
      <c r="BY291" s="306"/>
      <c r="BZ291" s="306"/>
      <c r="CA291" s="306"/>
      <c r="CB291" s="306"/>
      <c r="CC291" s="306"/>
      <c r="CD291" s="306"/>
      <c r="CE291" s="306"/>
      <c r="CF291" s="306"/>
      <c r="CG291" s="306"/>
      <c r="CH291" s="306"/>
      <c r="CI291" s="306"/>
      <c r="CJ291" s="306"/>
      <c r="CK291" s="306"/>
      <c r="CL291" s="306"/>
      <c r="CM291" s="306"/>
      <c r="CN291" s="306"/>
      <c r="CO291" s="306"/>
      <c r="CP291" s="306"/>
      <c r="CQ291" s="306"/>
      <c r="CR291" s="306"/>
      <c r="CS291" s="306"/>
      <c r="CT291" s="306"/>
      <c r="CU291" s="306"/>
      <c r="CV291" s="306"/>
      <c r="CW291" s="306"/>
      <c r="CX291" s="306"/>
      <c r="CY291" s="306"/>
      <c r="CZ291" s="306"/>
      <c r="DA291" s="306"/>
      <c r="DB291" s="306"/>
      <c r="DC291" s="306"/>
      <c r="DD291" s="306"/>
      <c r="DE291" s="306"/>
      <c r="DF291" s="306"/>
      <c r="DG291" s="306"/>
      <c r="DH291" s="306"/>
      <c r="DI291" s="306"/>
      <c r="DJ291" s="306"/>
      <c r="DK291" s="306"/>
      <c r="DL291" s="306"/>
      <c r="DM291" s="306"/>
      <c r="DN291" s="306"/>
      <c r="DO291" s="306"/>
      <c r="DP291" s="306"/>
      <c r="DQ291" s="306"/>
      <c r="DR291" s="306"/>
      <c r="DS291" s="306"/>
      <c r="DT291" s="306"/>
      <c r="DU291" s="306"/>
      <c r="DV291" s="306"/>
      <c r="DW291" s="306"/>
      <c r="DX291" s="306"/>
      <c r="DY291" s="306"/>
      <c r="DZ291" s="306"/>
      <c r="EA291" s="306"/>
      <c r="EB291" s="306"/>
      <c r="EC291" s="306"/>
      <c r="ED291" s="306"/>
      <c r="EE291" s="306"/>
      <c r="EF291" s="306"/>
      <c r="EG291" s="306"/>
      <c r="EH291" s="306"/>
      <c r="EI291" s="306"/>
      <c r="EJ291" s="306"/>
      <c r="EK291" s="306"/>
      <c r="EL291" s="306"/>
      <c r="EM291" s="306"/>
      <c r="EN291" s="306"/>
      <c r="EO291" s="306"/>
      <c r="EP291" s="306"/>
      <c r="EQ291" s="306"/>
      <c r="ER291" s="306"/>
      <c r="ES291" s="306"/>
      <c r="ET291" s="306"/>
      <c r="EU291" s="306"/>
      <c r="EV291" s="306"/>
      <c r="EW291" s="306"/>
      <c r="EX291" s="306"/>
      <c r="EY291" s="306"/>
      <c r="EZ291" s="306"/>
      <c r="FA291" s="306"/>
      <c r="FB291" s="306"/>
      <c r="FC291" s="306"/>
      <c r="FD291" s="306"/>
      <c r="FE291" s="306"/>
      <c r="FF291" s="306"/>
      <c r="FG291" s="306"/>
      <c r="FH291" s="306"/>
      <c r="FI291" s="306"/>
      <c r="FJ291" s="306"/>
      <c r="FK291" s="306"/>
      <c r="FL291" s="306"/>
      <c r="FM291" s="306"/>
      <c r="FN291" s="306"/>
      <c r="FO291" s="306"/>
      <c r="FP291" s="306"/>
      <c r="FQ291" s="306"/>
      <c r="FR291" s="306"/>
      <c r="FS291" s="306"/>
      <c r="FT291" s="306"/>
      <c r="FU291" s="306"/>
      <c r="FV291" s="306"/>
      <c r="FW291" s="306"/>
      <c r="FX291" s="306"/>
      <c r="FY291" s="306"/>
      <c r="FZ291" s="306"/>
      <c r="GA291" s="306"/>
      <c r="GB291" s="306"/>
      <c r="GC291" s="306"/>
      <c r="GD291" s="306"/>
      <c r="GE291" s="306"/>
      <c r="GF291" s="306"/>
      <c r="GG291" s="306"/>
      <c r="GH291" s="306"/>
      <c r="GI291" s="306"/>
      <c r="GJ291" s="306"/>
      <c r="GK291" s="306"/>
      <c r="GL291" s="306"/>
      <c r="GM291" s="306"/>
      <c r="GN291" s="306"/>
      <c r="GO291" s="306"/>
      <c r="GP291" s="306"/>
      <c r="GQ291" s="306"/>
      <c r="GR291" s="306"/>
      <c r="GS291" s="306"/>
      <c r="GT291" s="306"/>
      <c r="GU291" s="306"/>
      <c r="GV291" s="306"/>
      <c r="GW291" s="306"/>
      <c r="GX291" s="306"/>
      <c r="GY291" s="306"/>
      <c r="GZ291" s="306"/>
      <c r="HA291" s="306"/>
      <c r="HB291" s="306"/>
      <c r="HC291" s="306"/>
      <c r="HD291" s="306"/>
      <c r="HE291" s="306"/>
      <c r="HF291" s="306"/>
      <c r="HG291" s="306"/>
      <c r="HH291" s="306"/>
      <c r="HI291" s="306"/>
      <c r="HJ291" s="306"/>
      <c r="HK291" s="306"/>
      <c r="HL291" s="306"/>
      <c r="HM291" s="306"/>
      <c r="HN291" s="306"/>
      <c r="HO291" s="306"/>
      <c r="HP291" s="306"/>
    </row>
    <row r="292" spans="1:224" x14ac:dyDescent="0.2">
      <c r="A292" s="142" t="s">
        <v>851</v>
      </c>
      <c r="B292" s="142" t="s">
        <v>852</v>
      </c>
      <c r="C292" s="142"/>
      <c r="D292" s="142"/>
      <c r="E292" s="246">
        <v>38</v>
      </c>
      <c r="F292" s="246">
        <v>14</v>
      </c>
      <c r="G292" s="246">
        <v>8</v>
      </c>
      <c r="H292" s="246">
        <v>2</v>
      </c>
      <c r="I292" s="246">
        <v>2</v>
      </c>
      <c r="J292" s="246">
        <v>2</v>
      </c>
      <c r="K292" s="246">
        <v>4</v>
      </c>
      <c r="L292" s="246">
        <v>0</v>
      </c>
      <c r="M292" s="246">
        <v>0</v>
      </c>
      <c r="N292" s="246">
        <v>4</v>
      </c>
      <c r="O292" s="246">
        <v>2</v>
      </c>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6"/>
      <c r="AL292" s="306"/>
      <c r="AM292" s="306"/>
      <c r="AN292" s="306"/>
      <c r="AO292" s="306"/>
      <c r="AP292" s="306"/>
      <c r="AQ292" s="306"/>
      <c r="AR292" s="306"/>
      <c r="AS292" s="306"/>
      <c r="AT292" s="306"/>
      <c r="AU292" s="306"/>
      <c r="AV292" s="306"/>
      <c r="AW292" s="306"/>
      <c r="AX292" s="306"/>
      <c r="AY292" s="306"/>
      <c r="AZ292" s="306"/>
      <c r="BA292" s="306"/>
      <c r="BB292" s="306"/>
      <c r="BC292" s="306"/>
      <c r="BD292" s="306"/>
      <c r="BE292" s="306"/>
      <c r="BF292" s="306"/>
      <c r="BG292" s="306"/>
      <c r="BH292" s="306"/>
      <c r="BI292" s="306"/>
      <c r="BJ292" s="306"/>
      <c r="BK292" s="306"/>
      <c r="BL292" s="306"/>
      <c r="BM292" s="306"/>
      <c r="BN292" s="306"/>
      <c r="BO292" s="306"/>
      <c r="BP292" s="306"/>
      <c r="BQ292" s="306"/>
      <c r="BR292" s="306"/>
      <c r="BS292" s="306"/>
      <c r="BT292" s="306"/>
      <c r="BU292" s="306"/>
      <c r="BV292" s="306"/>
      <c r="BW292" s="306"/>
      <c r="BX292" s="306"/>
      <c r="BY292" s="306"/>
      <c r="BZ292" s="306"/>
      <c r="CA292" s="306"/>
      <c r="CB292" s="306"/>
      <c r="CC292" s="306"/>
      <c r="CD292" s="306"/>
      <c r="CE292" s="306"/>
      <c r="CF292" s="306"/>
      <c r="CG292" s="306"/>
      <c r="CH292" s="306"/>
      <c r="CI292" s="306"/>
      <c r="CJ292" s="306"/>
      <c r="CK292" s="306"/>
      <c r="CL292" s="306"/>
      <c r="CM292" s="306"/>
      <c r="CN292" s="306"/>
      <c r="CO292" s="306"/>
      <c r="CP292" s="306"/>
      <c r="CQ292" s="306"/>
      <c r="CR292" s="306"/>
      <c r="CS292" s="306"/>
      <c r="CT292" s="306"/>
      <c r="CU292" s="306"/>
      <c r="CV292" s="306"/>
      <c r="CW292" s="306"/>
      <c r="CX292" s="306"/>
      <c r="CY292" s="306"/>
      <c r="CZ292" s="306"/>
      <c r="DA292" s="306"/>
      <c r="DB292" s="306"/>
      <c r="DC292" s="306"/>
      <c r="DD292" s="306"/>
      <c r="DE292" s="306"/>
      <c r="DF292" s="306"/>
      <c r="DG292" s="306"/>
      <c r="DH292" s="306"/>
      <c r="DI292" s="306"/>
      <c r="DJ292" s="306"/>
      <c r="DK292" s="306"/>
      <c r="DL292" s="306"/>
      <c r="DM292" s="306"/>
      <c r="DN292" s="306"/>
      <c r="DO292" s="306"/>
      <c r="DP292" s="306"/>
      <c r="DQ292" s="306"/>
      <c r="DR292" s="306"/>
      <c r="DS292" s="306"/>
      <c r="DT292" s="306"/>
      <c r="DU292" s="306"/>
      <c r="DV292" s="306"/>
      <c r="DW292" s="306"/>
      <c r="DX292" s="306"/>
      <c r="DY292" s="306"/>
      <c r="DZ292" s="306"/>
      <c r="EA292" s="306"/>
      <c r="EB292" s="306"/>
      <c r="EC292" s="306"/>
      <c r="ED292" s="306"/>
      <c r="EE292" s="306"/>
      <c r="EF292" s="306"/>
      <c r="EG292" s="306"/>
      <c r="EH292" s="306"/>
      <c r="EI292" s="306"/>
      <c r="EJ292" s="306"/>
      <c r="EK292" s="306"/>
      <c r="EL292" s="306"/>
      <c r="EM292" s="306"/>
      <c r="EN292" s="306"/>
      <c r="EO292" s="306"/>
      <c r="EP292" s="306"/>
      <c r="EQ292" s="306"/>
      <c r="ER292" s="306"/>
      <c r="ES292" s="306"/>
      <c r="ET292" s="306"/>
      <c r="EU292" s="306"/>
      <c r="EV292" s="306"/>
      <c r="EW292" s="306"/>
      <c r="EX292" s="306"/>
      <c r="EY292" s="306"/>
      <c r="EZ292" s="306"/>
      <c r="FA292" s="306"/>
      <c r="FB292" s="306"/>
      <c r="FC292" s="306"/>
      <c r="FD292" s="306"/>
      <c r="FE292" s="306"/>
      <c r="FF292" s="306"/>
      <c r="FG292" s="306"/>
      <c r="FH292" s="306"/>
      <c r="FI292" s="306"/>
      <c r="FJ292" s="306"/>
      <c r="FK292" s="306"/>
      <c r="FL292" s="306"/>
      <c r="FM292" s="306"/>
      <c r="FN292" s="306"/>
      <c r="FO292" s="306"/>
      <c r="FP292" s="306"/>
      <c r="FQ292" s="306"/>
      <c r="FR292" s="306"/>
      <c r="FS292" s="306"/>
      <c r="FT292" s="306"/>
      <c r="FU292" s="306"/>
      <c r="FV292" s="306"/>
      <c r="FW292" s="306"/>
      <c r="FX292" s="306"/>
      <c r="FY292" s="306"/>
      <c r="FZ292" s="306"/>
      <c r="GA292" s="306"/>
      <c r="GB292" s="306"/>
      <c r="GC292" s="306"/>
      <c r="GD292" s="306"/>
      <c r="GE292" s="306"/>
      <c r="GF292" s="306"/>
      <c r="GG292" s="306"/>
      <c r="GH292" s="306"/>
      <c r="GI292" s="306"/>
      <c r="GJ292" s="306"/>
      <c r="GK292" s="306"/>
      <c r="GL292" s="306"/>
      <c r="GM292" s="306"/>
      <c r="GN292" s="306"/>
      <c r="GO292" s="306"/>
      <c r="GP292" s="306"/>
      <c r="GQ292" s="306"/>
      <c r="GR292" s="306"/>
      <c r="GS292" s="306"/>
      <c r="GT292" s="306"/>
      <c r="GU292" s="306"/>
      <c r="GV292" s="306"/>
      <c r="GW292" s="306"/>
      <c r="GX292" s="306"/>
      <c r="GY292" s="306"/>
      <c r="GZ292" s="306"/>
      <c r="HA292" s="306"/>
      <c r="HB292" s="306"/>
      <c r="HC292" s="306"/>
      <c r="HD292" s="306"/>
      <c r="HE292" s="306"/>
      <c r="HF292" s="306"/>
      <c r="HG292" s="306"/>
      <c r="HH292" s="306"/>
      <c r="HI292" s="306"/>
      <c r="HJ292" s="306"/>
      <c r="HK292" s="306"/>
      <c r="HL292" s="306"/>
      <c r="HM292" s="306"/>
      <c r="HN292" s="306"/>
      <c r="HO292" s="306"/>
      <c r="HP292" s="306"/>
    </row>
    <row r="293" spans="1:224" x14ac:dyDescent="0.2">
      <c r="A293" s="142" t="s">
        <v>853</v>
      </c>
      <c r="B293" s="142" t="s">
        <v>854</v>
      </c>
      <c r="C293" s="142"/>
      <c r="D293" s="142"/>
      <c r="E293" s="246">
        <v>24</v>
      </c>
      <c r="F293" s="246">
        <v>9</v>
      </c>
      <c r="G293" s="246">
        <v>3</v>
      </c>
      <c r="H293" s="246">
        <v>3</v>
      </c>
      <c r="I293" s="246">
        <v>0</v>
      </c>
      <c r="J293" s="246">
        <v>3</v>
      </c>
      <c r="K293" s="246">
        <v>1</v>
      </c>
      <c r="L293" s="246">
        <v>0</v>
      </c>
      <c r="M293" s="246">
        <v>1</v>
      </c>
      <c r="N293" s="246">
        <v>1</v>
      </c>
      <c r="O293" s="246">
        <v>3</v>
      </c>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6"/>
      <c r="AL293" s="306"/>
      <c r="AM293" s="306"/>
      <c r="AN293" s="306"/>
      <c r="AO293" s="306"/>
      <c r="AP293" s="306"/>
      <c r="AQ293" s="306"/>
      <c r="AR293" s="306"/>
      <c r="AS293" s="306"/>
      <c r="AT293" s="306"/>
      <c r="AU293" s="306"/>
      <c r="AV293" s="306"/>
      <c r="AW293" s="306"/>
      <c r="AX293" s="306"/>
      <c r="AY293" s="306"/>
      <c r="AZ293" s="306"/>
      <c r="BA293" s="306"/>
      <c r="BB293" s="306"/>
      <c r="BC293" s="306"/>
      <c r="BD293" s="306"/>
      <c r="BE293" s="306"/>
      <c r="BF293" s="306"/>
      <c r="BG293" s="306"/>
      <c r="BH293" s="306"/>
      <c r="BI293" s="306"/>
      <c r="BJ293" s="306"/>
      <c r="BK293" s="306"/>
      <c r="BL293" s="306"/>
      <c r="BM293" s="306"/>
      <c r="BN293" s="306"/>
      <c r="BO293" s="306"/>
      <c r="BP293" s="306"/>
      <c r="BQ293" s="306"/>
      <c r="BR293" s="306"/>
      <c r="BS293" s="306"/>
      <c r="BT293" s="306"/>
      <c r="BU293" s="306"/>
      <c r="BV293" s="306"/>
      <c r="BW293" s="306"/>
      <c r="BX293" s="306"/>
      <c r="BY293" s="306"/>
      <c r="BZ293" s="306"/>
      <c r="CA293" s="306"/>
      <c r="CB293" s="306"/>
      <c r="CC293" s="306"/>
      <c r="CD293" s="306"/>
      <c r="CE293" s="306"/>
      <c r="CF293" s="306"/>
      <c r="CG293" s="306"/>
      <c r="CH293" s="306"/>
      <c r="CI293" s="306"/>
      <c r="CJ293" s="306"/>
      <c r="CK293" s="306"/>
      <c r="CL293" s="306"/>
      <c r="CM293" s="306"/>
      <c r="CN293" s="306"/>
      <c r="CO293" s="306"/>
      <c r="CP293" s="306"/>
      <c r="CQ293" s="306"/>
      <c r="CR293" s="306"/>
      <c r="CS293" s="306"/>
      <c r="CT293" s="306"/>
      <c r="CU293" s="306"/>
      <c r="CV293" s="306"/>
      <c r="CW293" s="306"/>
      <c r="CX293" s="306"/>
      <c r="CY293" s="306"/>
      <c r="CZ293" s="306"/>
      <c r="DA293" s="306"/>
      <c r="DB293" s="306"/>
      <c r="DC293" s="306"/>
      <c r="DD293" s="306"/>
      <c r="DE293" s="306"/>
      <c r="DF293" s="306"/>
      <c r="DG293" s="306"/>
      <c r="DH293" s="306"/>
      <c r="DI293" s="306"/>
      <c r="DJ293" s="306"/>
      <c r="DK293" s="306"/>
      <c r="DL293" s="306"/>
      <c r="DM293" s="306"/>
      <c r="DN293" s="306"/>
      <c r="DO293" s="306"/>
      <c r="DP293" s="306"/>
      <c r="DQ293" s="306"/>
      <c r="DR293" s="306"/>
      <c r="DS293" s="306"/>
      <c r="DT293" s="306"/>
      <c r="DU293" s="306"/>
      <c r="DV293" s="306"/>
      <c r="DW293" s="306"/>
      <c r="DX293" s="306"/>
      <c r="DY293" s="306"/>
      <c r="DZ293" s="306"/>
      <c r="EA293" s="306"/>
      <c r="EB293" s="306"/>
      <c r="EC293" s="306"/>
      <c r="ED293" s="306"/>
      <c r="EE293" s="306"/>
      <c r="EF293" s="306"/>
      <c r="EG293" s="306"/>
      <c r="EH293" s="306"/>
      <c r="EI293" s="306"/>
      <c r="EJ293" s="306"/>
      <c r="EK293" s="306"/>
      <c r="EL293" s="306"/>
      <c r="EM293" s="306"/>
      <c r="EN293" s="306"/>
      <c r="EO293" s="306"/>
      <c r="EP293" s="306"/>
      <c r="EQ293" s="306"/>
      <c r="ER293" s="306"/>
      <c r="ES293" s="306"/>
      <c r="ET293" s="306"/>
      <c r="EU293" s="306"/>
      <c r="EV293" s="306"/>
      <c r="EW293" s="306"/>
      <c r="EX293" s="306"/>
      <c r="EY293" s="306"/>
      <c r="EZ293" s="306"/>
      <c r="FA293" s="306"/>
      <c r="FB293" s="306"/>
      <c r="FC293" s="306"/>
      <c r="FD293" s="306"/>
      <c r="FE293" s="306"/>
      <c r="FF293" s="306"/>
      <c r="FG293" s="306"/>
      <c r="FH293" s="306"/>
      <c r="FI293" s="306"/>
      <c r="FJ293" s="306"/>
      <c r="FK293" s="306"/>
      <c r="FL293" s="306"/>
      <c r="FM293" s="306"/>
      <c r="FN293" s="306"/>
      <c r="FO293" s="306"/>
      <c r="FP293" s="306"/>
      <c r="FQ293" s="306"/>
      <c r="FR293" s="306"/>
      <c r="FS293" s="306"/>
      <c r="FT293" s="306"/>
      <c r="FU293" s="306"/>
      <c r="FV293" s="306"/>
      <c r="FW293" s="306"/>
      <c r="FX293" s="306"/>
      <c r="FY293" s="306"/>
      <c r="FZ293" s="306"/>
      <c r="GA293" s="306"/>
      <c r="GB293" s="306"/>
      <c r="GC293" s="306"/>
      <c r="GD293" s="306"/>
      <c r="GE293" s="306"/>
      <c r="GF293" s="306"/>
      <c r="GG293" s="306"/>
      <c r="GH293" s="306"/>
      <c r="GI293" s="306"/>
      <c r="GJ293" s="306"/>
      <c r="GK293" s="306"/>
      <c r="GL293" s="306"/>
      <c r="GM293" s="306"/>
      <c r="GN293" s="306"/>
      <c r="GO293" s="306"/>
      <c r="GP293" s="306"/>
      <c r="GQ293" s="306"/>
      <c r="GR293" s="306"/>
      <c r="GS293" s="306"/>
      <c r="GT293" s="306"/>
      <c r="GU293" s="306"/>
      <c r="GV293" s="306"/>
      <c r="GW293" s="306"/>
      <c r="GX293" s="306"/>
      <c r="GY293" s="306"/>
      <c r="GZ293" s="306"/>
      <c r="HA293" s="306"/>
      <c r="HB293" s="306"/>
      <c r="HC293" s="306"/>
      <c r="HD293" s="306"/>
      <c r="HE293" s="306"/>
      <c r="HF293" s="306"/>
      <c r="HG293" s="306"/>
      <c r="HH293" s="306"/>
      <c r="HI293" s="306"/>
      <c r="HJ293" s="306"/>
      <c r="HK293" s="306"/>
      <c r="HL293" s="306"/>
      <c r="HM293" s="306"/>
      <c r="HN293" s="306"/>
      <c r="HO293" s="306"/>
      <c r="HP293" s="306"/>
    </row>
    <row r="294" spans="1:224" x14ac:dyDescent="0.2">
      <c r="A294" s="142" t="s">
        <v>855</v>
      </c>
      <c r="B294" s="142" t="s">
        <v>856</v>
      </c>
      <c r="C294" s="142"/>
      <c r="D294" s="142"/>
      <c r="E294" s="246">
        <v>33</v>
      </c>
      <c r="F294" s="246">
        <v>10</v>
      </c>
      <c r="G294" s="246">
        <v>5</v>
      </c>
      <c r="H294" s="246">
        <v>6</v>
      </c>
      <c r="I294" s="246">
        <v>0</v>
      </c>
      <c r="J294" s="246">
        <v>1</v>
      </c>
      <c r="K294" s="246">
        <v>4</v>
      </c>
      <c r="L294" s="246">
        <v>0</v>
      </c>
      <c r="M294" s="246">
        <v>0</v>
      </c>
      <c r="N294" s="246">
        <v>5</v>
      </c>
      <c r="O294" s="246">
        <v>2</v>
      </c>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6"/>
      <c r="AL294" s="306"/>
      <c r="AM294" s="306"/>
      <c r="AN294" s="306"/>
      <c r="AO294" s="306"/>
      <c r="AP294" s="306"/>
      <c r="AQ294" s="306"/>
      <c r="AR294" s="306"/>
      <c r="AS294" s="306"/>
      <c r="AT294" s="306"/>
      <c r="AU294" s="306"/>
      <c r="AV294" s="306"/>
      <c r="AW294" s="306"/>
      <c r="AX294" s="306"/>
      <c r="AY294" s="306"/>
      <c r="AZ294" s="306"/>
      <c r="BA294" s="306"/>
      <c r="BB294" s="306"/>
      <c r="BC294" s="306"/>
      <c r="BD294" s="306"/>
      <c r="BE294" s="306"/>
      <c r="BF294" s="306"/>
      <c r="BG294" s="306"/>
      <c r="BH294" s="306"/>
      <c r="BI294" s="306"/>
      <c r="BJ294" s="306"/>
      <c r="BK294" s="306"/>
      <c r="BL294" s="306"/>
      <c r="BM294" s="306"/>
      <c r="BN294" s="306"/>
      <c r="BO294" s="306"/>
      <c r="BP294" s="306"/>
      <c r="BQ294" s="306"/>
      <c r="BR294" s="306"/>
      <c r="BS294" s="306"/>
      <c r="BT294" s="306"/>
      <c r="BU294" s="306"/>
      <c r="BV294" s="306"/>
      <c r="BW294" s="306"/>
      <c r="BX294" s="306"/>
      <c r="BY294" s="306"/>
      <c r="BZ294" s="306"/>
      <c r="CA294" s="306"/>
      <c r="CB294" s="306"/>
      <c r="CC294" s="306"/>
      <c r="CD294" s="306"/>
      <c r="CE294" s="306"/>
      <c r="CF294" s="306"/>
      <c r="CG294" s="306"/>
      <c r="CH294" s="306"/>
      <c r="CI294" s="306"/>
      <c r="CJ294" s="306"/>
      <c r="CK294" s="306"/>
      <c r="CL294" s="306"/>
      <c r="CM294" s="306"/>
      <c r="CN294" s="306"/>
      <c r="CO294" s="306"/>
      <c r="CP294" s="306"/>
      <c r="CQ294" s="306"/>
      <c r="CR294" s="306"/>
      <c r="CS294" s="306"/>
      <c r="CT294" s="306"/>
      <c r="CU294" s="306"/>
      <c r="CV294" s="306"/>
      <c r="CW294" s="306"/>
      <c r="CX294" s="306"/>
      <c r="CY294" s="306"/>
      <c r="CZ294" s="306"/>
      <c r="DA294" s="306"/>
      <c r="DB294" s="306"/>
      <c r="DC294" s="306"/>
      <c r="DD294" s="306"/>
      <c r="DE294" s="306"/>
      <c r="DF294" s="306"/>
      <c r="DG294" s="306"/>
      <c r="DH294" s="306"/>
      <c r="DI294" s="306"/>
      <c r="DJ294" s="306"/>
      <c r="DK294" s="306"/>
      <c r="DL294" s="306"/>
      <c r="DM294" s="306"/>
      <c r="DN294" s="306"/>
      <c r="DO294" s="306"/>
      <c r="DP294" s="306"/>
      <c r="DQ294" s="306"/>
      <c r="DR294" s="306"/>
      <c r="DS294" s="306"/>
      <c r="DT294" s="306"/>
      <c r="DU294" s="306"/>
      <c r="DV294" s="306"/>
      <c r="DW294" s="306"/>
      <c r="DX294" s="306"/>
      <c r="DY294" s="306"/>
      <c r="DZ294" s="306"/>
      <c r="EA294" s="306"/>
      <c r="EB294" s="306"/>
      <c r="EC294" s="306"/>
      <c r="ED294" s="306"/>
      <c r="EE294" s="306"/>
      <c r="EF294" s="306"/>
      <c r="EG294" s="306"/>
      <c r="EH294" s="306"/>
      <c r="EI294" s="306"/>
      <c r="EJ294" s="306"/>
      <c r="EK294" s="306"/>
      <c r="EL294" s="306"/>
      <c r="EM294" s="306"/>
      <c r="EN294" s="306"/>
      <c r="EO294" s="306"/>
      <c r="EP294" s="306"/>
      <c r="EQ294" s="306"/>
      <c r="ER294" s="306"/>
      <c r="ES294" s="306"/>
      <c r="ET294" s="306"/>
      <c r="EU294" s="306"/>
      <c r="EV294" s="306"/>
      <c r="EW294" s="306"/>
      <c r="EX294" s="306"/>
      <c r="EY294" s="306"/>
      <c r="EZ294" s="306"/>
      <c r="FA294" s="306"/>
      <c r="FB294" s="306"/>
      <c r="FC294" s="306"/>
      <c r="FD294" s="306"/>
      <c r="FE294" s="306"/>
      <c r="FF294" s="306"/>
      <c r="FG294" s="306"/>
      <c r="FH294" s="306"/>
      <c r="FI294" s="306"/>
      <c r="FJ294" s="306"/>
      <c r="FK294" s="306"/>
      <c r="FL294" s="306"/>
      <c r="FM294" s="306"/>
      <c r="FN294" s="306"/>
      <c r="FO294" s="306"/>
      <c r="FP294" s="306"/>
      <c r="FQ294" s="306"/>
      <c r="FR294" s="306"/>
      <c r="FS294" s="306"/>
      <c r="FT294" s="306"/>
      <c r="FU294" s="306"/>
      <c r="FV294" s="306"/>
      <c r="FW294" s="306"/>
      <c r="FX294" s="306"/>
      <c r="FY294" s="306"/>
      <c r="FZ294" s="306"/>
      <c r="GA294" s="306"/>
      <c r="GB294" s="306"/>
      <c r="GC294" s="306"/>
      <c r="GD294" s="306"/>
      <c r="GE294" s="306"/>
      <c r="GF294" s="306"/>
      <c r="GG294" s="306"/>
      <c r="GH294" s="306"/>
      <c r="GI294" s="306"/>
      <c r="GJ294" s="306"/>
      <c r="GK294" s="306"/>
      <c r="GL294" s="306"/>
      <c r="GM294" s="306"/>
      <c r="GN294" s="306"/>
      <c r="GO294" s="306"/>
      <c r="GP294" s="306"/>
      <c r="GQ294" s="306"/>
      <c r="GR294" s="306"/>
      <c r="GS294" s="306"/>
      <c r="GT294" s="306"/>
      <c r="GU294" s="306"/>
      <c r="GV294" s="306"/>
      <c r="GW294" s="306"/>
      <c r="GX294" s="306"/>
      <c r="GY294" s="306"/>
      <c r="GZ294" s="306"/>
      <c r="HA294" s="306"/>
      <c r="HB294" s="306"/>
      <c r="HC294" s="306"/>
      <c r="HD294" s="306"/>
      <c r="HE294" s="306"/>
      <c r="HF294" s="306"/>
      <c r="HG294" s="306"/>
      <c r="HH294" s="306"/>
      <c r="HI294" s="306"/>
      <c r="HJ294" s="306"/>
      <c r="HK294" s="306"/>
      <c r="HL294" s="306"/>
      <c r="HM294" s="306"/>
      <c r="HN294" s="306"/>
      <c r="HO294" s="306"/>
      <c r="HP294" s="306"/>
    </row>
    <row r="295" spans="1:224" x14ac:dyDescent="0.2">
      <c r="A295" s="142" t="s">
        <v>857</v>
      </c>
      <c r="B295" s="142" t="s">
        <v>858</v>
      </c>
      <c r="C295" s="142"/>
      <c r="D295" s="142"/>
      <c r="E295" s="246">
        <v>7</v>
      </c>
      <c r="F295" s="246">
        <v>4</v>
      </c>
      <c r="G295" s="246">
        <v>0</v>
      </c>
      <c r="H295" s="246">
        <v>3</v>
      </c>
      <c r="I295" s="246">
        <v>0</v>
      </c>
      <c r="J295" s="246">
        <v>0</v>
      </c>
      <c r="K295" s="246">
        <v>0</v>
      </c>
      <c r="L295" s="246">
        <v>0</v>
      </c>
      <c r="M295" s="246">
        <v>0</v>
      </c>
      <c r="N295" s="246">
        <v>0</v>
      </c>
      <c r="O295" s="246">
        <v>0</v>
      </c>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6"/>
      <c r="AL295" s="306"/>
      <c r="AM295" s="306"/>
      <c r="AN295" s="306"/>
      <c r="AO295" s="306"/>
      <c r="AP295" s="306"/>
      <c r="AQ295" s="306"/>
      <c r="AR295" s="306"/>
      <c r="AS295" s="306"/>
      <c r="AT295" s="306"/>
      <c r="AU295" s="306"/>
      <c r="AV295" s="306"/>
      <c r="AW295" s="306"/>
      <c r="AX295" s="306"/>
      <c r="AY295" s="306"/>
      <c r="AZ295" s="306"/>
      <c r="BA295" s="306"/>
      <c r="BB295" s="306"/>
      <c r="BC295" s="306"/>
      <c r="BD295" s="306"/>
      <c r="BE295" s="306"/>
      <c r="BF295" s="306"/>
      <c r="BG295" s="306"/>
      <c r="BH295" s="306"/>
      <c r="BI295" s="306"/>
      <c r="BJ295" s="306"/>
      <c r="BK295" s="306"/>
      <c r="BL295" s="306"/>
      <c r="BM295" s="306"/>
      <c r="BN295" s="306"/>
      <c r="BO295" s="306"/>
      <c r="BP295" s="306"/>
      <c r="BQ295" s="306"/>
      <c r="BR295" s="306"/>
      <c r="BS295" s="306"/>
      <c r="BT295" s="306"/>
      <c r="BU295" s="306"/>
      <c r="BV295" s="306"/>
      <c r="BW295" s="306"/>
      <c r="BX295" s="306"/>
      <c r="BY295" s="306"/>
      <c r="BZ295" s="306"/>
      <c r="CA295" s="306"/>
      <c r="CB295" s="306"/>
      <c r="CC295" s="306"/>
      <c r="CD295" s="306"/>
      <c r="CE295" s="306"/>
      <c r="CF295" s="306"/>
      <c r="CG295" s="306"/>
      <c r="CH295" s="306"/>
      <c r="CI295" s="306"/>
      <c r="CJ295" s="306"/>
      <c r="CK295" s="306"/>
      <c r="CL295" s="306"/>
      <c r="CM295" s="306"/>
      <c r="CN295" s="306"/>
      <c r="CO295" s="306"/>
      <c r="CP295" s="306"/>
      <c r="CQ295" s="306"/>
      <c r="CR295" s="306"/>
      <c r="CS295" s="306"/>
      <c r="CT295" s="306"/>
      <c r="CU295" s="306"/>
      <c r="CV295" s="306"/>
      <c r="CW295" s="306"/>
      <c r="CX295" s="306"/>
      <c r="CY295" s="306"/>
      <c r="CZ295" s="306"/>
      <c r="DA295" s="306"/>
      <c r="DB295" s="306"/>
      <c r="DC295" s="306"/>
      <c r="DD295" s="306"/>
      <c r="DE295" s="306"/>
      <c r="DF295" s="306"/>
      <c r="DG295" s="306"/>
      <c r="DH295" s="306"/>
      <c r="DI295" s="306"/>
      <c r="DJ295" s="306"/>
      <c r="DK295" s="306"/>
      <c r="DL295" s="306"/>
      <c r="DM295" s="306"/>
      <c r="DN295" s="306"/>
      <c r="DO295" s="306"/>
      <c r="DP295" s="306"/>
      <c r="DQ295" s="306"/>
      <c r="DR295" s="306"/>
      <c r="DS295" s="306"/>
      <c r="DT295" s="306"/>
      <c r="DU295" s="306"/>
      <c r="DV295" s="306"/>
      <c r="DW295" s="306"/>
      <c r="DX295" s="306"/>
      <c r="DY295" s="306"/>
      <c r="DZ295" s="306"/>
      <c r="EA295" s="306"/>
      <c r="EB295" s="306"/>
      <c r="EC295" s="306"/>
      <c r="ED295" s="306"/>
      <c r="EE295" s="306"/>
      <c r="EF295" s="306"/>
      <c r="EG295" s="306"/>
      <c r="EH295" s="306"/>
      <c r="EI295" s="306"/>
      <c r="EJ295" s="306"/>
      <c r="EK295" s="306"/>
      <c r="EL295" s="306"/>
      <c r="EM295" s="306"/>
      <c r="EN295" s="306"/>
      <c r="EO295" s="306"/>
      <c r="EP295" s="306"/>
      <c r="EQ295" s="306"/>
      <c r="ER295" s="306"/>
      <c r="ES295" s="306"/>
      <c r="ET295" s="306"/>
      <c r="EU295" s="306"/>
      <c r="EV295" s="306"/>
      <c r="EW295" s="306"/>
      <c r="EX295" s="306"/>
      <c r="EY295" s="306"/>
      <c r="EZ295" s="306"/>
      <c r="FA295" s="306"/>
      <c r="FB295" s="306"/>
      <c r="FC295" s="306"/>
      <c r="FD295" s="306"/>
      <c r="FE295" s="306"/>
      <c r="FF295" s="306"/>
      <c r="FG295" s="306"/>
      <c r="FH295" s="306"/>
      <c r="FI295" s="306"/>
      <c r="FJ295" s="306"/>
      <c r="FK295" s="306"/>
      <c r="FL295" s="306"/>
      <c r="FM295" s="306"/>
      <c r="FN295" s="306"/>
      <c r="FO295" s="306"/>
      <c r="FP295" s="306"/>
      <c r="FQ295" s="306"/>
      <c r="FR295" s="306"/>
      <c r="FS295" s="306"/>
      <c r="FT295" s="306"/>
      <c r="FU295" s="306"/>
      <c r="FV295" s="306"/>
      <c r="FW295" s="306"/>
      <c r="FX295" s="306"/>
      <c r="FY295" s="306"/>
      <c r="FZ295" s="306"/>
      <c r="GA295" s="306"/>
      <c r="GB295" s="306"/>
      <c r="GC295" s="306"/>
      <c r="GD295" s="306"/>
      <c r="GE295" s="306"/>
      <c r="GF295" s="306"/>
      <c r="GG295" s="306"/>
      <c r="GH295" s="306"/>
      <c r="GI295" s="306"/>
      <c r="GJ295" s="306"/>
      <c r="GK295" s="306"/>
      <c r="GL295" s="306"/>
      <c r="GM295" s="306"/>
      <c r="GN295" s="306"/>
      <c r="GO295" s="306"/>
      <c r="GP295" s="306"/>
      <c r="GQ295" s="306"/>
      <c r="GR295" s="306"/>
      <c r="GS295" s="306"/>
      <c r="GT295" s="306"/>
      <c r="GU295" s="306"/>
      <c r="GV295" s="306"/>
      <c r="GW295" s="306"/>
      <c r="GX295" s="306"/>
      <c r="GY295" s="306"/>
      <c r="GZ295" s="306"/>
      <c r="HA295" s="306"/>
      <c r="HB295" s="306"/>
      <c r="HC295" s="306"/>
      <c r="HD295" s="306"/>
      <c r="HE295" s="306"/>
      <c r="HF295" s="306"/>
      <c r="HG295" s="306"/>
      <c r="HH295" s="306"/>
      <c r="HI295" s="306"/>
      <c r="HJ295" s="306"/>
      <c r="HK295" s="306"/>
      <c r="HL295" s="306"/>
      <c r="HM295" s="306"/>
      <c r="HN295" s="306"/>
      <c r="HO295" s="306"/>
      <c r="HP295" s="306"/>
    </row>
    <row r="296" spans="1:224" x14ac:dyDescent="0.2">
      <c r="A296" s="142" t="s">
        <v>859</v>
      </c>
      <c r="B296" s="142" t="s">
        <v>860</v>
      </c>
      <c r="C296" s="142"/>
      <c r="D296" s="142"/>
      <c r="E296" s="246">
        <v>68</v>
      </c>
      <c r="F296" s="246">
        <v>32</v>
      </c>
      <c r="G296" s="246">
        <v>12</v>
      </c>
      <c r="H296" s="246">
        <v>3</v>
      </c>
      <c r="I296" s="246">
        <v>5</v>
      </c>
      <c r="J296" s="246">
        <v>2</v>
      </c>
      <c r="K296" s="246">
        <v>2</v>
      </c>
      <c r="L296" s="246">
        <v>1</v>
      </c>
      <c r="M296" s="246">
        <v>9</v>
      </c>
      <c r="N296" s="246">
        <v>2</v>
      </c>
      <c r="O296" s="246">
        <v>0</v>
      </c>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6"/>
      <c r="AL296" s="306"/>
      <c r="AM296" s="306"/>
      <c r="AN296" s="306"/>
      <c r="AO296" s="306"/>
      <c r="AP296" s="306"/>
      <c r="AQ296" s="306"/>
      <c r="AR296" s="306"/>
      <c r="AS296" s="306"/>
      <c r="AT296" s="306"/>
      <c r="AU296" s="306"/>
      <c r="AV296" s="306"/>
      <c r="AW296" s="306"/>
      <c r="AX296" s="306"/>
      <c r="AY296" s="306"/>
      <c r="AZ296" s="306"/>
      <c r="BA296" s="306"/>
      <c r="BB296" s="306"/>
      <c r="BC296" s="306"/>
      <c r="BD296" s="306"/>
      <c r="BE296" s="306"/>
      <c r="BF296" s="306"/>
      <c r="BG296" s="306"/>
      <c r="BH296" s="306"/>
      <c r="BI296" s="306"/>
      <c r="BJ296" s="306"/>
      <c r="BK296" s="306"/>
      <c r="BL296" s="306"/>
      <c r="BM296" s="306"/>
      <c r="BN296" s="306"/>
      <c r="BO296" s="306"/>
      <c r="BP296" s="306"/>
      <c r="BQ296" s="306"/>
      <c r="BR296" s="306"/>
      <c r="BS296" s="306"/>
      <c r="BT296" s="306"/>
      <c r="BU296" s="306"/>
      <c r="BV296" s="306"/>
      <c r="BW296" s="306"/>
      <c r="BX296" s="306"/>
      <c r="BY296" s="306"/>
      <c r="BZ296" s="306"/>
      <c r="CA296" s="306"/>
      <c r="CB296" s="306"/>
      <c r="CC296" s="306"/>
      <c r="CD296" s="306"/>
      <c r="CE296" s="306"/>
      <c r="CF296" s="306"/>
      <c r="CG296" s="306"/>
      <c r="CH296" s="306"/>
      <c r="CI296" s="306"/>
      <c r="CJ296" s="306"/>
      <c r="CK296" s="306"/>
      <c r="CL296" s="306"/>
      <c r="CM296" s="306"/>
      <c r="CN296" s="306"/>
      <c r="CO296" s="306"/>
      <c r="CP296" s="306"/>
      <c r="CQ296" s="306"/>
      <c r="CR296" s="306"/>
      <c r="CS296" s="306"/>
      <c r="CT296" s="306"/>
      <c r="CU296" s="306"/>
      <c r="CV296" s="306"/>
      <c r="CW296" s="306"/>
      <c r="CX296" s="306"/>
      <c r="CY296" s="306"/>
      <c r="CZ296" s="306"/>
      <c r="DA296" s="306"/>
      <c r="DB296" s="306"/>
      <c r="DC296" s="306"/>
      <c r="DD296" s="306"/>
      <c r="DE296" s="306"/>
      <c r="DF296" s="306"/>
      <c r="DG296" s="306"/>
      <c r="DH296" s="306"/>
      <c r="DI296" s="306"/>
      <c r="DJ296" s="306"/>
      <c r="DK296" s="306"/>
      <c r="DL296" s="306"/>
      <c r="DM296" s="306"/>
      <c r="DN296" s="306"/>
      <c r="DO296" s="306"/>
      <c r="DP296" s="306"/>
      <c r="DQ296" s="306"/>
      <c r="DR296" s="306"/>
      <c r="DS296" s="306"/>
      <c r="DT296" s="306"/>
      <c r="DU296" s="306"/>
      <c r="DV296" s="306"/>
      <c r="DW296" s="306"/>
      <c r="DX296" s="306"/>
      <c r="DY296" s="306"/>
      <c r="DZ296" s="306"/>
      <c r="EA296" s="306"/>
      <c r="EB296" s="306"/>
      <c r="EC296" s="306"/>
      <c r="ED296" s="306"/>
      <c r="EE296" s="306"/>
      <c r="EF296" s="306"/>
      <c r="EG296" s="306"/>
      <c r="EH296" s="306"/>
      <c r="EI296" s="306"/>
      <c r="EJ296" s="306"/>
      <c r="EK296" s="306"/>
      <c r="EL296" s="306"/>
      <c r="EM296" s="306"/>
      <c r="EN296" s="306"/>
      <c r="EO296" s="306"/>
      <c r="EP296" s="306"/>
      <c r="EQ296" s="306"/>
      <c r="ER296" s="306"/>
      <c r="ES296" s="306"/>
      <c r="ET296" s="306"/>
      <c r="EU296" s="306"/>
      <c r="EV296" s="306"/>
      <c r="EW296" s="306"/>
      <c r="EX296" s="306"/>
      <c r="EY296" s="306"/>
      <c r="EZ296" s="306"/>
      <c r="FA296" s="306"/>
      <c r="FB296" s="306"/>
      <c r="FC296" s="306"/>
      <c r="FD296" s="306"/>
      <c r="FE296" s="306"/>
      <c r="FF296" s="306"/>
      <c r="FG296" s="306"/>
      <c r="FH296" s="306"/>
      <c r="FI296" s="306"/>
      <c r="FJ296" s="306"/>
      <c r="FK296" s="306"/>
      <c r="FL296" s="306"/>
      <c r="FM296" s="306"/>
      <c r="FN296" s="306"/>
      <c r="FO296" s="306"/>
      <c r="FP296" s="306"/>
      <c r="FQ296" s="306"/>
      <c r="FR296" s="306"/>
      <c r="FS296" s="306"/>
      <c r="FT296" s="306"/>
      <c r="FU296" s="306"/>
      <c r="FV296" s="306"/>
      <c r="FW296" s="306"/>
      <c r="FX296" s="306"/>
      <c r="FY296" s="306"/>
      <c r="FZ296" s="306"/>
      <c r="GA296" s="306"/>
      <c r="GB296" s="306"/>
      <c r="GC296" s="306"/>
      <c r="GD296" s="306"/>
      <c r="GE296" s="306"/>
      <c r="GF296" s="306"/>
      <c r="GG296" s="306"/>
      <c r="GH296" s="306"/>
      <c r="GI296" s="306"/>
      <c r="GJ296" s="306"/>
      <c r="GK296" s="306"/>
      <c r="GL296" s="306"/>
      <c r="GM296" s="306"/>
      <c r="GN296" s="306"/>
      <c r="GO296" s="306"/>
      <c r="GP296" s="306"/>
      <c r="GQ296" s="306"/>
      <c r="GR296" s="306"/>
      <c r="GS296" s="306"/>
      <c r="GT296" s="306"/>
      <c r="GU296" s="306"/>
      <c r="GV296" s="306"/>
      <c r="GW296" s="306"/>
      <c r="GX296" s="306"/>
      <c r="GY296" s="306"/>
      <c r="GZ296" s="306"/>
      <c r="HA296" s="306"/>
      <c r="HB296" s="306"/>
      <c r="HC296" s="306"/>
      <c r="HD296" s="306"/>
      <c r="HE296" s="306"/>
      <c r="HF296" s="306"/>
      <c r="HG296" s="306"/>
      <c r="HH296" s="306"/>
      <c r="HI296" s="306"/>
      <c r="HJ296" s="306"/>
      <c r="HK296" s="306"/>
      <c r="HL296" s="306"/>
      <c r="HM296" s="306"/>
      <c r="HN296" s="306"/>
      <c r="HO296" s="306"/>
      <c r="HP296" s="306"/>
    </row>
    <row r="297" spans="1:224" x14ac:dyDescent="0.2">
      <c r="A297" s="142" t="s">
        <v>861</v>
      </c>
      <c r="B297" s="142" t="s">
        <v>862</v>
      </c>
      <c r="C297" s="142"/>
      <c r="D297" s="142"/>
      <c r="E297" s="246">
        <v>70</v>
      </c>
      <c r="F297" s="246">
        <v>28</v>
      </c>
      <c r="G297" s="246">
        <v>5</v>
      </c>
      <c r="H297" s="246">
        <v>9</v>
      </c>
      <c r="I297" s="246">
        <v>2</v>
      </c>
      <c r="J297" s="246">
        <v>1</v>
      </c>
      <c r="K297" s="246">
        <v>6</v>
      </c>
      <c r="L297" s="246">
        <v>0</v>
      </c>
      <c r="M297" s="246">
        <v>0</v>
      </c>
      <c r="N297" s="246">
        <v>3</v>
      </c>
      <c r="O297" s="246">
        <v>16</v>
      </c>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6"/>
      <c r="AL297" s="306"/>
      <c r="AM297" s="306"/>
      <c r="AN297" s="306"/>
      <c r="AO297" s="306"/>
      <c r="AP297" s="306"/>
      <c r="AQ297" s="306"/>
      <c r="AR297" s="306"/>
      <c r="AS297" s="306"/>
      <c r="AT297" s="306"/>
      <c r="AU297" s="306"/>
      <c r="AV297" s="306"/>
      <c r="AW297" s="306"/>
      <c r="AX297" s="306"/>
      <c r="AY297" s="306"/>
      <c r="AZ297" s="306"/>
      <c r="BA297" s="306"/>
      <c r="BB297" s="306"/>
      <c r="BC297" s="306"/>
      <c r="BD297" s="306"/>
      <c r="BE297" s="306"/>
      <c r="BF297" s="306"/>
      <c r="BG297" s="306"/>
      <c r="BH297" s="306"/>
      <c r="BI297" s="306"/>
      <c r="BJ297" s="306"/>
      <c r="BK297" s="306"/>
      <c r="BL297" s="306"/>
      <c r="BM297" s="306"/>
      <c r="BN297" s="306"/>
      <c r="BO297" s="306"/>
      <c r="BP297" s="306"/>
      <c r="BQ297" s="306"/>
      <c r="BR297" s="306"/>
      <c r="BS297" s="306"/>
      <c r="BT297" s="306"/>
      <c r="BU297" s="306"/>
      <c r="BV297" s="306"/>
      <c r="BW297" s="306"/>
      <c r="BX297" s="306"/>
      <c r="BY297" s="306"/>
      <c r="BZ297" s="306"/>
      <c r="CA297" s="306"/>
      <c r="CB297" s="306"/>
      <c r="CC297" s="306"/>
      <c r="CD297" s="306"/>
      <c r="CE297" s="306"/>
      <c r="CF297" s="306"/>
      <c r="CG297" s="306"/>
      <c r="CH297" s="306"/>
      <c r="CI297" s="306"/>
      <c r="CJ297" s="306"/>
      <c r="CK297" s="306"/>
      <c r="CL297" s="306"/>
      <c r="CM297" s="306"/>
      <c r="CN297" s="306"/>
      <c r="CO297" s="306"/>
      <c r="CP297" s="306"/>
      <c r="CQ297" s="306"/>
      <c r="CR297" s="306"/>
      <c r="CS297" s="306"/>
      <c r="CT297" s="306"/>
      <c r="CU297" s="306"/>
      <c r="CV297" s="306"/>
      <c r="CW297" s="306"/>
      <c r="CX297" s="306"/>
      <c r="CY297" s="306"/>
      <c r="CZ297" s="306"/>
      <c r="DA297" s="306"/>
      <c r="DB297" s="306"/>
      <c r="DC297" s="306"/>
      <c r="DD297" s="306"/>
      <c r="DE297" s="306"/>
      <c r="DF297" s="306"/>
      <c r="DG297" s="306"/>
      <c r="DH297" s="306"/>
      <c r="DI297" s="306"/>
      <c r="DJ297" s="306"/>
      <c r="DK297" s="306"/>
      <c r="DL297" s="306"/>
      <c r="DM297" s="306"/>
      <c r="DN297" s="306"/>
      <c r="DO297" s="306"/>
      <c r="DP297" s="306"/>
      <c r="DQ297" s="306"/>
      <c r="DR297" s="306"/>
      <c r="DS297" s="306"/>
      <c r="DT297" s="306"/>
      <c r="DU297" s="306"/>
      <c r="DV297" s="306"/>
      <c r="DW297" s="306"/>
      <c r="DX297" s="306"/>
      <c r="DY297" s="306"/>
      <c r="DZ297" s="306"/>
      <c r="EA297" s="306"/>
      <c r="EB297" s="306"/>
      <c r="EC297" s="306"/>
      <c r="ED297" s="306"/>
      <c r="EE297" s="306"/>
      <c r="EF297" s="306"/>
      <c r="EG297" s="306"/>
      <c r="EH297" s="306"/>
      <c r="EI297" s="306"/>
      <c r="EJ297" s="306"/>
      <c r="EK297" s="306"/>
      <c r="EL297" s="306"/>
      <c r="EM297" s="306"/>
      <c r="EN297" s="306"/>
      <c r="EO297" s="306"/>
      <c r="EP297" s="306"/>
      <c r="EQ297" s="306"/>
      <c r="ER297" s="306"/>
      <c r="ES297" s="306"/>
      <c r="ET297" s="306"/>
      <c r="EU297" s="306"/>
      <c r="EV297" s="306"/>
      <c r="EW297" s="306"/>
      <c r="EX297" s="306"/>
      <c r="EY297" s="306"/>
      <c r="EZ297" s="306"/>
      <c r="FA297" s="306"/>
      <c r="FB297" s="306"/>
      <c r="FC297" s="306"/>
      <c r="FD297" s="306"/>
      <c r="FE297" s="306"/>
      <c r="FF297" s="306"/>
      <c r="FG297" s="306"/>
      <c r="FH297" s="306"/>
      <c r="FI297" s="306"/>
      <c r="FJ297" s="306"/>
      <c r="FK297" s="306"/>
      <c r="FL297" s="306"/>
      <c r="FM297" s="306"/>
      <c r="FN297" s="306"/>
      <c r="FO297" s="306"/>
      <c r="FP297" s="306"/>
      <c r="FQ297" s="306"/>
      <c r="FR297" s="306"/>
      <c r="FS297" s="306"/>
      <c r="FT297" s="306"/>
      <c r="FU297" s="306"/>
      <c r="FV297" s="306"/>
      <c r="FW297" s="306"/>
      <c r="FX297" s="306"/>
      <c r="FY297" s="306"/>
      <c r="FZ297" s="306"/>
      <c r="GA297" s="306"/>
      <c r="GB297" s="306"/>
      <c r="GC297" s="306"/>
      <c r="GD297" s="306"/>
      <c r="GE297" s="306"/>
      <c r="GF297" s="306"/>
      <c r="GG297" s="306"/>
      <c r="GH297" s="306"/>
      <c r="GI297" s="306"/>
      <c r="GJ297" s="306"/>
      <c r="GK297" s="306"/>
      <c r="GL297" s="306"/>
      <c r="GM297" s="306"/>
      <c r="GN297" s="306"/>
      <c r="GO297" s="306"/>
      <c r="GP297" s="306"/>
      <c r="GQ297" s="306"/>
      <c r="GR297" s="306"/>
      <c r="GS297" s="306"/>
      <c r="GT297" s="306"/>
      <c r="GU297" s="306"/>
      <c r="GV297" s="306"/>
      <c r="GW297" s="306"/>
      <c r="GX297" s="306"/>
      <c r="GY297" s="306"/>
      <c r="GZ297" s="306"/>
      <c r="HA297" s="306"/>
      <c r="HB297" s="306"/>
      <c r="HC297" s="306"/>
      <c r="HD297" s="306"/>
      <c r="HE297" s="306"/>
      <c r="HF297" s="306"/>
      <c r="HG297" s="306"/>
      <c r="HH297" s="306"/>
      <c r="HI297" s="306"/>
      <c r="HJ297" s="306"/>
      <c r="HK297" s="306"/>
      <c r="HL297" s="306"/>
      <c r="HM297" s="306"/>
      <c r="HN297" s="306"/>
      <c r="HO297" s="306"/>
      <c r="HP297" s="306"/>
    </row>
    <row r="298" spans="1:224" x14ac:dyDescent="0.2">
      <c r="A298" s="142" t="s">
        <v>863</v>
      </c>
      <c r="B298" s="142" t="s">
        <v>864</v>
      </c>
      <c r="C298" s="142"/>
      <c r="D298" s="142"/>
      <c r="E298" s="246">
        <v>31</v>
      </c>
      <c r="F298" s="246">
        <v>15</v>
      </c>
      <c r="G298" s="246">
        <v>2</v>
      </c>
      <c r="H298" s="246">
        <v>4</v>
      </c>
      <c r="I298" s="246">
        <v>4</v>
      </c>
      <c r="J298" s="246">
        <v>0</v>
      </c>
      <c r="K298" s="246">
        <v>0</v>
      </c>
      <c r="L298" s="246">
        <v>0</v>
      </c>
      <c r="M298" s="246">
        <v>2</v>
      </c>
      <c r="N298" s="246">
        <v>3</v>
      </c>
      <c r="O298" s="246">
        <v>1</v>
      </c>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6"/>
      <c r="AL298" s="306"/>
      <c r="AM298" s="306"/>
      <c r="AN298" s="306"/>
      <c r="AO298" s="306"/>
      <c r="AP298" s="306"/>
      <c r="AQ298" s="306"/>
      <c r="AR298" s="306"/>
      <c r="AS298" s="306"/>
      <c r="AT298" s="306"/>
      <c r="AU298" s="306"/>
      <c r="AV298" s="306"/>
      <c r="AW298" s="306"/>
      <c r="AX298" s="306"/>
      <c r="AY298" s="306"/>
      <c r="AZ298" s="306"/>
      <c r="BA298" s="306"/>
      <c r="BB298" s="306"/>
      <c r="BC298" s="306"/>
      <c r="BD298" s="306"/>
      <c r="BE298" s="306"/>
      <c r="BF298" s="306"/>
      <c r="BG298" s="306"/>
      <c r="BH298" s="306"/>
      <c r="BI298" s="306"/>
      <c r="BJ298" s="306"/>
      <c r="BK298" s="306"/>
      <c r="BL298" s="306"/>
      <c r="BM298" s="306"/>
      <c r="BN298" s="306"/>
      <c r="BO298" s="306"/>
      <c r="BP298" s="306"/>
      <c r="BQ298" s="306"/>
      <c r="BR298" s="306"/>
      <c r="BS298" s="306"/>
      <c r="BT298" s="306"/>
      <c r="BU298" s="306"/>
      <c r="BV298" s="306"/>
      <c r="BW298" s="306"/>
      <c r="BX298" s="306"/>
      <c r="BY298" s="306"/>
      <c r="BZ298" s="306"/>
      <c r="CA298" s="306"/>
      <c r="CB298" s="306"/>
      <c r="CC298" s="306"/>
      <c r="CD298" s="306"/>
      <c r="CE298" s="306"/>
      <c r="CF298" s="306"/>
      <c r="CG298" s="306"/>
      <c r="CH298" s="306"/>
      <c r="CI298" s="306"/>
      <c r="CJ298" s="306"/>
      <c r="CK298" s="306"/>
      <c r="CL298" s="306"/>
      <c r="CM298" s="306"/>
      <c r="CN298" s="306"/>
      <c r="CO298" s="306"/>
      <c r="CP298" s="306"/>
      <c r="CQ298" s="306"/>
      <c r="CR298" s="306"/>
      <c r="CS298" s="306"/>
      <c r="CT298" s="306"/>
      <c r="CU298" s="306"/>
      <c r="CV298" s="306"/>
      <c r="CW298" s="306"/>
      <c r="CX298" s="306"/>
      <c r="CY298" s="306"/>
      <c r="CZ298" s="306"/>
      <c r="DA298" s="306"/>
      <c r="DB298" s="306"/>
      <c r="DC298" s="306"/>
      <c r="DD298" s="306"/>
      <c r="DE298" s="306"/>
      <c r="DF298" s="306"/>
      <c r="DG298" s="306"/>
      <c r="DH298" s="306"/>
      <c r="DI298" s="306"/>
      <c r="DJ298" s="306"/>
      <c r="DK298" s="306"/>
      <c r="DL298" s="306"/>
      <c r="DM298" s="306"/>
      <c r="DN298" s="306"/>
      <c r="DO298" s="306"/>
      <c r="DP298" s="306"/>
      <c r="DQ298" s="306"/>
      <c r="DR298" s="306"/>
      <c r="DS298" s="306"/>
      <c r="DT298" s="306"/>
      <c r="DU298" s="306"/>
      <c r="DV298" s="306"/>
      <c r="DW298" s="306"/>
      <c r="DX298" s="306"/>
      <c r="DY298" s="306"/>
      <c r="DZ298" s="306"/>
      <c r="EA298" s="306"/>
      <c r="EB298" s="306"/>
      <c r="EC298" s="306"/>
      <c r="ED298" s="306"/>
      <c r="EE298" s="306"/>
      <c r="EF298" s="306"/>
      <c r="EG298" s="306"/>
      <c r="EH298" s="306"/>
      <c r="EI298" s="306"/>
      <c r="EJ298" s="306"/>
      <c r="EK298" s="306"/>
      <c r="EL298" s="306"/>
      <c r="EM298" s="306"/>
      <c r="EN298" s="306"/>
      <c r="EO298" s="306"/>
      <c r="EP298" s="306"/>
      <c r="EQ298" s="306"/>
      <c r="ER298" s="306"/>
      <c r="ES298" s="306"/>
      <c r="ET298" s="306"/>
      <c r="EU298" s="306"/>
      <c r="EV298" s="306"/>
      <c r="EW298" s="306"/>
      <c r="EX298" s="306"/>
      <c r="EY298" s="306"/>
      <c r="EZ298" s="306"/>
      <c r="FA298" s="306"/>
      <c r="FB298" s="306"/>
      <c r="FC298" s="306"/>
      <c r="FD298" s="306"/>
      <c r="FE298" s="306"/>
      <c r="FF298" s="306"/>
      <c r="FG298" s="306"/>
      <c r="FH298" s="306"/>
      <c r="FI298" s="306"/>
      <c r="FJ298" s="306"/>
      <c r="FK298" s="306"/>
      <c r="FL298" s="306"/>
      <c r="FM298" s="306"/>
      <c r="FN298" s="306"/>
      <c r="FO298" s="306"/>
      <c r="FP298" s="306"/>
      <c r="FQ298" s="306"/>
      <c r="FR298" s="306"/>
      <c r="FS298" s="306"/>
      <c r="FT298" s="306"/>
      <c r="FU298" s="306"/>
      <c r="FV298" s="306"/>
      <c r="FW298" s="306"/>
      <c r="FX298" s="306"/>
      <c r="FY298" s="306"/>
      <c r="FZ298" s="306"/>
      <c r="GA298" s="306"/>
      <c r="GB298" s="306"/>
      <c r="GC298" s="306"/>
      <c r="GD298" s="306"/>
      <c r="GE298" s="306"/>
      <c r="GF298" s="306"/>
      <c r="GG298" s="306"/>
      <c r="GH298" s="306"/>
      <c r="GI298" s="306"/>
      <c r="GJ298" s="306"/>
      <c r="GK298" s="306"/>
      <c r="GL298" s="306"/>
      <c r="GM298" s="306"/>
      <c r="GN298" s="306"/>
      <c r="GO298" s="306"/>
      <c r="GP298" s="306"/>
      <c r="GQ298" s="306"/>
      <c r="GR298" s="306"/>
      <c r="GS298" s="306"/>
      <c r="GT298" s="306"/>
      <c r="GU298" s="306"/>
      <c r="GV298" s="306"/>
      <c r="GW298" s="306"/>
      <c r="GX298" s="306"/>
      <c r="GY298" s="306"/>
      <c r="GZ298" s="306"/>
      <c r="HA298" s="306"/>
      <c r="HB298" s="306"/>
      <c r="HC298" s="306"/>
      <c r="HD298" s="306"/>
      <c r="HE298" s="306"/>
      <c r="HF298" s="306"/>
      <c r="HG298" s="306"/>
      <c r="HH298" s="306"/>
      <c r="HI298" s="306"/>
      <c r="HJ298" s="306"/>
      <c r="HK298" s="306"/>
      <c r="HL298" s="306"/>
      <c r="HM298" s="306"/>
      <c r="HN298" s="306"/>
      <c r="HO298" s="306"/>
      <c r="HP298" s="306"/>
    </row>
    <row r="299" spans="1:224" x14ac:dyDescent="0.2">
      <c r="A299" s="142" t="s">
        <v>865</v>
      </c>
      <c r="B299" s="142" t="s">
        <v>866</v>
      </c>
      <c r="C299" s="142"/>
      <c r="D299" s="142"/>
      <c r="E299" s="246">
        <v>34</v>
      </c>
      <c r="F299" s="246">
        <v>18</v>
      </c>
      <c r="G299" s="246">
        <v>1</v>
      </c>
      <c r="H299" s="246">
        <v>7</v>
      </c>
      <c r="I299" s="246">
        <v>2</v>
      </c>
      <c r="J299" s="246">
        <v>0</v>
      </c>
      <c r="K299" s="246">
        <v>2</v>
      </c>
      <c r="L299" s="246">
        <v>0</v>
      </c>
      <c r="M299" s="246">
        <v>3</v>
      </c>
      <c r="N299" s="246">
        <v>1</v>
      </c>
      <c r="O299" s="246">
        <v>0</v>
      </c>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6"/>
      <c r="AL299" s="306"/>
      <c r="AM299" s="306"/>
      <c r="AN299" s="306"/>
      <c r="AO299" s="306"/>
      <c r="AP299" s="306"/>
      <c r="AQ299" s="306"/>
      <c r="AR299" s="306"/>
      <c r="AS299" s="306"/>
      <c r="AT299" s="306"/>
      <c r="AU299" s="306"/>
      <c r="AV299" s="306"/>
      <c r="AW299" s="306"/>
      <c r="AX299" s="306"/>
      <c r="AY299" s="306"/>
      <c r="AZ299" s="306"/>
      <c r="BA299" s="306"/>
      <c r="BB299" s="306"/>
      <c r="BC299" s="306"/>
      <c r="BD299" s="306"/>
      <c r="BE299" s="306"/>
      <c r="BF299" s="306"/>
      <c r="BG299" s="306"/>
      <c r="BH299" s="306"/>
      <c r="BI299" s="306"/>
      <c r="BJ299" s="306"/>
      <c r="BK299" s="306"/>
      <c r="BL299" s="306"/>
      <c r="BM299" s="306"/>
      <c r="BN299" s="306"/>
      <c r="BO299" s="306"/>
      <c r="BP299" s="306"/>
      <c r="BQ299" s="306"/>
      <c r="BR299" s="306"/>
      <c r="BS299" s="306"/>
      <c r="BT299" s="306"/>
      <c r="BU299" s="306"/>
      <c r="BV299" s="306"/>
      <c r="BW299" s="306"/>
      <c r="BX299" s="306"/>
      <c r="BY299" s="306"/>
      <c r="BZ299" s="306"/>
      <c r="CA299" s="306"/>
      <c r="CB299" s="306"/>
      <c r="CC299" s="306"/>
      <c r="CD299" s="306"/>
      <c r="CE299" s="306"/>
      <c r="CF299" s="306"/>
      <c r="CG299" s="306"/>
      <c r="CH299" s="306"/>
      <c r="CI299" s="306"/>
      <c r="CJ299" s="306"/>
      <c r="CK299" s="306"/>
      <c r="CL299" s="306"/>
      <c r="CM299" s="306"/>
      <c r="CN299" s="306"/>
      <c r="CO299" s="306"/>
      <c r="CP299" s="306"/>
      <c r="CQ299" s="306"/>
      <c r="CR299" s="306"/>
      <c r="CS299" s="306"/>
      <c r="CT299" s="306"/>
      <c r="CU299" s="306"/>
      <c r="CV299" s="306"/>
      <c r="CW299" s="306"/>
      <c r="CX299" s="306"/>
      <c r="CY299" s="306"/>
      <c r="CZ299" s="306"/>
      <c r="DA299" s="306"/>
      <c r="DB299" s="306"/>
      <c r="DC299" s="306"/>
      <c r="DD299" s="306"/>
      <c r="DE299" s="306"/>
      <c r="DF299" s="306"/>
      <c r="DG299" s="306"/>
      <c r="DH299" s="306"/>
      <c r="DI299" s="306"/>
      <c r="DJ299" s="306"/>
      <c r="DK299" s="306"/>
      <c r="DL299" s="306"/>
      <c r="DM299" s="306"/>
      <c r="DN299" s="306"/>
      <c r="DO299" s="306"/>
      <c r="DP299" s="306"/>
      <c r="DQ299" s="306"/>
      <c r="DR299" s="306"/>
      <c r="DS299" s="306"/>
      <c r="DT299" s="306"/>
      <c r="DU299" s="306"/>
      <c r="DV299" s="306"/>
      <c r="DW299" s="306"/>
      <c r="DX299" s="306"/>
      <c r="DY299" s="306"/>
      <c r="DZ299" s="306"/>
      <c r="EA299" s="306"/>
      <c r="EB299" s="306"/>
      <c r="EC299" s="306"/>
      <c r="ED299" s="306"/>
      <c r="EE299" s="306"/>
      <c r="EF299" s="306"/>
      <c r="EG299" s="306"/>
      <c r="EH299" s="306"/>
      <c r="EI299" s="306"/>
      <c r="EJ299" s="306"/>
      <c r="EK299" s="306"/>
      <c r="EL299" s="306"/>
      <c r="EM299" s="306"/>
      <c r="EN299" s="306"/>
      <c r="EO299" s="306"/>
      <c r="EP299" s="306"/>
      <c r="EQ299" s="306"/>
      <c r="ER299" s="306"/>
      <c r="ES299" s="306"/>
      <c r="ET299" s="306"/>
      <c r="EU299" s="306"/>
      <c r="EV299" s="306"/>
      <c r="EW299" s="306"/>
      <c r="EX299" s="306"/>
      <c r="EY299" s="306"/>
      <c r="EZ299" s="306"/>
      <c r="FA299" s="306"/>
      <c r="FB299" s="306"/>
      <c r="FC299" s="306"/>
      <c r="FD299" s="306"/>
      <c r="FE299" s="306"/>
      <c r="FF299" s="306"/>
      <c r="FG299" s="306"/>
      <c r="FH299" s="306"/>
      <c r="FI299" s="306"/>
      <c r="FJ299" s="306"/>
      <c r="FK299" s="306"/>
      <c r="FL299" s="306"/>
      <c r="FM299" s="306"/>
      <c r="FN299" s="306"/>
      <c r="FO299" s="306"/>
      <c r="FP299" s="306"/>
      <c r="FQ299" s="306"/>
      <c r="FR299" s="306"/>
      <c r="FS299" s="306"/>
      <c r="FT299" s="306"/>
      <c r="FU299" s="306"/>
      <c r="FV299" s="306"/>
      <c r="FW299" s="306"/>
      <c r="FX299" s="306"/>
      <c r="FY299" s="306"/>
      <c r="FZ299" s="306"/>
      <c r="GA299" s="306"/>
      <c r="GB299" s="306"/>
      <c r="GC299" s="306"/>
      <c r="GD299" s="306"/>
      <c r="GE299" s="306"/>
      <c r="GF299" s="306"/>
      <c r="GG299" s="306"/>
      <c r="GH299" s="306"/>
      <c r="GI299" s="306"/>
      <c r="GJ299" s="306"/>
      <c r="GK299" s="306"/>
      <c r="GL299" s="306"/>
      <c r="GM299" s="306"/>
      <c r="GN299" s="306"/>
      <c r="GO299" s="306"/>
      <c r="GP299" s="306"/>
      <c r="GQ299" s="306"/>
      <c r="GR299" s="306"/>
      <c r="GS299" s="306"/>
      <c r="GT299" s="306"/>
      <c r="GU299" s="306"/>
      <c r="GV299" s="306"/>
      <c r="GW299" s="306"/>
      <c r="GX299" s="306"/>
      <c r="GY299" s="306"/>
      <c r="GZ299" s="306"/>
      <c r="HA299" s="306"/>
      <c r="HB299" s="306"/>
      <c r="HC299" s="306"/>
      <c r="HD299" s="306"/>
      <c r="HE299" s="306"/>
      <c r="HF299" s="306"/>
      <c r="HG299" s="306"/>
      <c r="HH299" s="306"/>
      <c r="HI299" s="306"/>
      <c r="HJ299" s="306"/>
      <c r="HK299" s="306"/>
      <c r="HL299" s="306"/>
      <c r="HM299" s="306"/>
      <c r="HN299" s="306"/>
      <c r="HO299" s="306"/>
      <c r="HP299" s="306"/>
    </row>
    <row r="300" spans="1:224" x14ac:dyDescent="0.2">
      <c r="A300" s="142" t="s">
        <v>867</v>
      </c>
      <c r="B300" s="142" t="s">
        <v>868</v>
      </c>
      <c r="C300" s="142"/>
      <c r="D300" s="142"/>
      <c r="E300" s="246">
        <v>97</v>
      </c>
      <c r="F300" s="246">
        <v>2</v>
      </c>
      <c r="G300" s="246">
        <v>80</v>
      </c>
      <c r="H300" s="246">
        <v>0</v>
      </c>
      <c r="I300" s="246">
        <v>1</v>
      </c>
      <c r="J300" s="246">
        <v>1</v>
      </c>
      <c r="K300" s="246">
        <v>0</v>
      </c>
      <c r="L300" s="246">
        <v>0</v>
      </c>
      <c r="M300" s="246">
        <v>10</v>
      </c>
      <c r="N300" s="246">
        <v>3</v>
      </c>
      <c r="O300" s="246">
        <v>0</v>
      </c>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6"/>
      <c r="AL300" s="306"/>
      <c r="AM300" s="306"/>
      <c r="AN300" s="306"/>
      <c r="AO300" s="306"/>
      <c r="AP300" s="306"/>
      <c r="AQ300" s="306"/>
      <c r="AR300" s="306"/>
      <c r="AS300" s="306"/>
      <c r="AT300" s="306"/>
      <c r="AU300" s="306"/>
      <c r="AV300" s="306"/>
      <c r="AW300" s="306"/>
      <c r="AX300" s="306"/>
      <c r="AY300" s="306"/>
      <c r="AZ300" s="306"/>
      <c r="BA300" s="306"/>
      <c r="BB300" s="306"/>
      <c r="BC300" s="306"/>
      <c r="BD300" s="306"/>
      <c r="BE300" s="306"/>
      <c r="BF300" s="306"/>
      <c r="BG300" s="306"/>
      <c r="BH300" s="306"/>
      <c r="BI300" s="306"/>
      <c r="BJ300" s="306"/>
      <c r="BK300" s="306"/>
      <c r="BL300" s="306"/>
      <c r="BM300" s="306"/>
      <c r="BN300" s="306"/>
      <c r="BO300" s="306"/>
      <c r="BP300" s="306"/>
      <c r="BQ300" s="306"/>
      <c r="BR300" s="306"/>
      <c r="BS300" s="306"/>
      <c r="BT300" s="306"/>
      <c r="BU300" s="306"/>
      <c r="BV300" s="306"/>
      <c r="BW300" s="306"/>
      <c r="BX300" s="306"/>
      <c r="BY300" s="306"/>
      <c r="BZ300" s="306"/>
      <c r="CA300" s="306"/>
      <c r="CB300" s="306"/>
      <c r="CC300" s="306"/>
      <c r="CD300" s="306"/>
      <c r="CE300" s="306"/>
      <c r="CF300" s="306"/>
      <c r="CG300" s="306"/>
      <c r="CH300" s="306"/>
      <c r="CI300" s="306"/>
      <c r="CJ300" s="306"/>
      <c r="CK300" s="306"/>
      <c r="CL300" s="306"/>
      <c r="CM300" s="306"/>
      <c r="CN300" s="306"/>
      <c r="CO300" s="306"/>
      <c r="CP300" s="306"/>
      <c r="CQ300" s="306"/>
      <c r="CR300" s="306"/>
      <c r="CS300" s="306"/>
      <c r="CT300" s="306"/>
      <c r="CU300" s="306"/>
      <c r="CV300" s="306"/>
      <c r="CW300" s="306"/>
      <c r="CX300" s="306"/>
      <c r="CY300" s="306"/>
      <c r="CZ300" s="306"/>
      <c r="DA300" s="306"/>
      <c r="DB300" s="306"/>
      <c r="DC300" s="306"/>
      <c r="DD300" s="306"/>
      <c r="DE300" s="306"/>
      <c r="DF300" s="306"/>
      <c r="DG300" s="306"/>
      <c r="DH300" s="306"/>
      <c r="DI300" s="306"/>
      <c r="DJ300" s="306"/>
      <c r="DK300" s="306"/>
      <c r="DL300" s="306"/>
      <c r="DM300" s="306"/>
      <c r="DN300" s="306"/>
      <c r="DO300" s="306"/>
      <c r="DP300" s="306"/>
      <c r="DQ300" s="306"/>
      <c r="DR300" s="306"/>
      <c r="DS300" s="306"/>
      <c r="DT300" s="306"/>
      <c r="DU300" s="306"/>
      <c r="DV300" s="306"/>
      <c r="DW300" s="306"/>
      <c r="DX300" s="306"/>
      <c r="DY300" s="306"/>
      <c r="DZ300" s="306"/>
      <c r="EA300" s="306"/>
      <c r="EB300" s="306"/>
      <c r="EC300" s="306"/>
      <c r="ED300" s="306"/>
      <c r="EE300" s="306"/>
      <c r="EF300" s="306"/>
      <c r="EG300" s="306"/>
      <c r="EH300" s="306"/>
      <c r="EI300" s="306"/>
      <c r="EJ300" s="306"/>
      <c r="EK300" s="306"/>
      <c r="EL300" s="306"/>
      <c r="EM300" s="306"/>
      <c r="EN300" s="306"/>
      <c r="EO300" s="306"/>
      <c r="EP300" s="306"/>
      <c r="EQ300" s="306"/>
      <c r="ER300" s="306"/>
      <c r="ES300" s="306"/>
      <c r="ET300" s="306"/>
      <c r="EU300" s="306"/>
      <c r="EV300" s="306"/>
      <c r="EW300" s="306"/>
      <c r="EX300" s="306"/>
      <c r="EY300" s="306"/>
      <c r="EZ300" s="306"/>
      <c r="FA300" s="306"/>
      <c r="FB300" s="306"/>
      <c r="FC300" s="306"/>
      <c r="FD300" s="306"/>
      <c r="FE300" s="306"/>
      <c r="FF300" s="306"/>
      <c r="FG300" s="306"/>
      <c r="FH300" s="306"/>
      <c r="FI300" s="306"/>
      <c r="FJ300" s="306"/>
      <c r="FK300" s="306"/>
      <c r="FL300" s="306"/>
      <c r="FM300" s="306"/>
      <c r="FN300" s="306"/>
      <c r="FO300" s="306"/>
      <c r="FP300" s="306"/>
      <c r="FQ300" s="306"/>
      <c r="FR300" s="306"/>
      <c r="FS300" s="306"/>
      <c r="FT300" s="306"/>
      <c r="FU300" s="306"/>
      <c r="FV300" s="306"/>
      <c r="FW300" s="306"/>
      <c r="FX300" s="306"/>
      <c r="FY300" s="306"/>
      <c r="FZ300" s="306"/>
      <c r="GA300" s="306"/>
      <c r="GB300" s="306"/>
      <c r="GC300" s="306"/>
      <c r="GD300" s="306"/>
      <c r="GE300" s="306"/>
      <c r="GF300" s="306"/>
      <c r="GG300" s="306"/>
      <c r="GH300" s="306"/>
      <c r="GI300" s="306"/>
      <c r="GJ300" s="306"/>
      <c r="GK300" s="306"/>
      <c r="GL300" s="306"/>
      <c r="GM300" s="306"/>
      <c r="GN300" s="306"/>
      <c r="GO300" s="306"/>
      <c r="GP300" s="306"/>
      <c r="GQ300" s="306"/>
      <c r="GR300" s="306"/>
      <c r="GS300" s="306"/>
      <c r="GT300" s="306"/>
      <c r="GU300" s="306"/>
      <c r="GV300" s="306"/>
      <c r="GW300" s="306"/>
      <c r="GX300" s="306"/>
      <c r="GY300" s="306"/>
      <c r="GZ300" s="306"/>
      <c r="HA300" s="306"/>
      <c r="HB300" s="306"/>
      <c r="HC300" s="306"/>
      <c r="HD300" s="306"/>
      <c r="HE300" s="306"/>
      <c r="HF300" s="306"/>
      <c r="HG300" s="306"/>
      <c r="HH300" s="306"/>
      <c r="HI300" s="306"/>
      <c r="HJ300" s="306"/>
      <c r="HK300" s="306"/>
      <c r="HL300" s="306"/>
      <c r="HM300" s="306"/>
      <c r="HN300" s="306"/>
      <c r="HO300" s="306"/>
      <c r="HP300" s="306"/>
    </row>
    <row r="301" spans="1:224" x14ac:dyDescent="0.2">
      <c r="A301" s="142" t="s">
        <v>869</v>
      </c>
      <c r="B301" s="142" t="s">
        <v>870</v>
      </c>
      <c r="C301" s="142"/>
      <c r="D301" s="142"/>
      <c r="E301" s="246">
        <v>57</v>
      </c>
      <c r="F301" s="246">
        <v>20</v>
      </c>
      <c r="G301" s="246">
        <v>12</v>
      </c>
      <c r="H301" s="246">
        <v>19</v>
      </c>
      <c r="I301" s="246">
        <v>1</v>
      </c>
      <c r="J301" s="246">
        <v>1</v>
      </c>
      <c r="K301" s="246">
        <v>2</v>
      </c>
      <c r="L301" s="246">
        <v>0</v>
      </c>
      <c r="M301" s="246">
        <v>0</v>
      </c>
      <c r="N301" s="246">
        <v>2</v>
      </c>
      <c r="O301" s="246">
        <v>0</v>
      </c>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6"/>
      <c r="AL301" s="306"/>
      <c r="AM301" s="306"/>
      <c r="AN301" s="306"/>
      <c r="AO301" s="306"/>
      <c r="AP301" s="306"/>
      <c r="AQ301" s="306"/>
      <c r="AR301" s="306"/>
      <c r="AS301" s="306"/>
      <c r="AT301" s="306"/>
      <c r="AU301" s="306"/>
      <c r="AV301" s="306"/>
      <c r="AW301" s="306"/>
      <c r="AX301" s="306"/>
      <c r="AY301" s="306"/>
      <c r="AZ301" s="306"/>
      <c r="BA301" s="306"/>
      <c r="BB301" s="306"/>
      <c r="BC301" s="306"/>
      <c r="BD301" s="306"/>
      <c r="BE301" s="306"/>
      <c r="BF301" s="306"/>
      <c r="BG301" s="306"/>
      <c r="BH301" s="306"/>
      <c r="BI301" s="306"/>
      <c r="BJ301" s="306"/>
      <c r="BK301" s="306"/>
      <c r="BL301" s="306"/>
      <c r="BM301" s="306"/>
      <c r="BN301" s="306"/>
      <c r="BO301" s="306"/>
      <c r="BP301" s="306"/>
      <c r="BQ301" s="306"/>
      <c r="BR301" s="306"/>
      <c r="BS301" s="306"/>
      <c r="BT301" s="306"/>
      <c r="BU301" s="306"/>
      <c r="BV301" s="306"/>
      <c r="BW301" s="306"/>
      <c r="BX301" s="306"/>
      <c r="BY301" s="306"/>
      <c r="BZ301" s="306"/>
      <c r="CA301" s="306"/>
      <c r="CB301" s="306"/>
      <c r="CC301" s="306"/>
      <c r="CD301" s="306"/>
      <c r="CE301" s="306"/>
      <c r="CF301" s="306"/>
      <c r="CG301" s="306"/>
      <c r="CH301" s="306"/>
      <c r="CI301" s="306"/>
      <c r="CJ301" s="306"/>
      <c r="CK301" s="306"/>
      <c r="CL301" s="306"/>
      <c r="CM301" s="306"/>
      <c r="CN301" s="306"/>
      <c r="CO301" s="306"/>
      <c r="CP301" s="306"/>
      <c r="CQ301" s="306"/>
      <c r="CR301" s="306"/>
      <c r="CS301" s="306"/>
      <c r="CT301" s="306"/>
      <c r="CU301" s="306"/>
      <c r="CV301" s="306"/>
      <c r="CW301" s="306"/>
      <c r="CX301" s="306"/>
      <c r="CY301" s="306"/>
      <c r="CZ301" s="306"/>
      <c r="DA301" s="306"/>
      <c r="DB301" s="306"/>
      <c r="DC301" s="306"/>
      <c r="DD301" s="306"/>
      <c r="DE301" s="306"/>
      <c r="DF301" s="306"/>
      <c r="DG301" s="306"/>
      <c r="DH301" s="306"/>
      <c r="DI301" s="306"/>
      <c r="DJ301" s="306"/>
      <c r="DK301" s="306"/>
      <c r="DL301" s="306"/>
      <c r="DM301" s="306"/>
      <c r="DN301" s="306"/>
      <c r="DO301" s="306"/>
      <c r="DP301" s="306"/>
      <c r="DQ301" s="306"/>
      <c r="DR301" s="306"/>
      <c r="DS301" s="306"/>
      <c r="DT301" s="306"/>
      <c r="DU301" s="306"/>
      <c r="DV301" s="306"/>
      <c r="DW301" s="306"/>
      <c r="DX301" s="306"/>
      <c r="DY301" s="306"/>
      <c r="DZ301" s="306"/>
      <c r="EA301" s="306"/>
      <c r="EB301" s="306"/>
      <c r="EC301" s="306"/>
      <c r="ED301" s="306"/>
      <c r="EE301" s="306"/>
      <c r="EF301" s="306"/>
      <c r="EG301" s="306"/>
      <c r="EH301" s="306"/>
      <c r="EI301" s="306"/>
      <c r="EJ301" s="306"/>
      <c r="EK301" s="306"/>
      <c r="EL301" s="306"/>
      <c r="EM301" s="306"/>
      <c r="EN301" s="306"/>
      <c r="EO301" s="306"/>
      <c r="EP301" s="306"/>
      <c r="EQ301" s="306"/>
      <c r="ER301" s="306"/>
      <c r="ES301" s="306"/>
      <c r="ET301" s="306"/>
      <c r="EU301" s="306"/>
      <c r="EV301" s="306"/>
      <c r="EW301" s="306"/>
      <c r="EX301" s="306"/>
      <c r="EY301" s="306"/>
      <c r="EZ301" s="306"/>
      <c r="FA301" s="306"/>
      <c r="FB301" s="306"/>
      <c r="FC301" s="306"/>
      <c r="FD301" s="306"/>
      <c r="FE301" s="306"/>
      <c r="FF301" s="306"/>
      <c r="FG301" s="306"/>
      <c r="FH301" s="306"/>
      <c r="FI301" s="306"/>
      <c r="FJ301" s="306"/>
      <c r="FK301" s="306"/>
      <c r="FL301" s="306"/>
      <c r="FM301" s="306"/>
      <c r="FN301" s="306"/>
      <c r="FO301" s="306"/>
      <c r="FP301" s="306"/>
      <c r="FQ301" s="306"/>
      <c r="FR301" s="306"/>
      <c r="FS301" s="306"/>
      <c r="FT301" s="306"/>
      <c r="FU301" s="306"/>
      <c r="FV301" s="306"/>
      <c r="FW301" s="306"/>
      <c r="FX301" s="306"/>
      <c r="FY301" s="306"/>
      <c r="FZ301" s="306"/>
      <c r="GA301" s="306"/>
      <c r="GB301" s="306"/>
      <c r="GC301" s="306"/>
      <c r="GD301" s="306"/>
      <c r="GE301" s="306"/>
      <c r="GF301" s="306"/>
      <c r="GG301" s="306"/>
      <c r="GH301" s="306"/>
      <c r="GI301" s="306"/>
      <c r="GJ301" s="306"/>
      <c r="GK301" s="306"/>
      <c r="GL301" s="306"/>
      <c r="GM301" s="306"/>
      <c r="GN301" s="306"/>
      <c r="GO301" s="306"/>
      <c r="GP301" s="306"/>
      <c r="GQ301" s="306"/>
      <c r="GR301" s="306"/>
      <c r="GS301" s="306"/>
      <c r="GT301" s="306"/>
      <c r="GU301" s="306"/>
      <c r="GV301" s="306"/>
      <c r="GW301" s="306"/>
      <c r="GX301" s="306"/>
      <c r="GY301" s="306"/>
      <c r="GZ301" s="306"/>
      <c r="HA301" s="306"/>
      <c r="HB301" s="306"/>
      <c r="HC301" s="306"/>
      <c r="HD301" s="306"/>
      <c r="HE301" s="306"/>
      <c r="HF301" s="306"/>
      <c r="HG301" s="306"/>
      <c r="HH301" s="306"/>
      <c r="HI301" s="306"/>
      <c r="HJ301" s="306"/>
      <c r="HK301" s="306"/>
      <c r="HL301" s="306"/>
      <c r="HM301" s="306"/>
      <c r="HN301" s="306"/>
      <c r="HO301" s="306"/>
      <c r="HP301" s="306"/>
    </row>
    <row r="302" spans="1:224" x14ac:dyDescent="0.2">
      <c r="A302" s="142" t="s">
        <v>871</v>
      </c>
      <c r="B302" s="142" t="s">
        <v>872</v>
      </c>
      <c r="C302" s="142"/>
      <c r="D302" s="142"/>
      <c r="E302" s="246">
        <v>147</v>
      </c>
      <c r="F302" s="246">
        <v>65</v>
      </c>
      <c r="G302" s="246">
        <v>6</v>
      </c>
      <c r="H302" s="246">
        <v>24</v>
      </c>
      <c r="I302" s="246">
        <v>26</v>
      </c>
      <c r="J302" s="246">
        <v>3</v>
      </c>
      <c r="K302" s="246">
        <v>6</v>
      </c>
      <c r="L302" s="246">
        <v>1</v>
      </c>
      <c r="M302" s="246">
        <v>2</v>
      </c>
      <c r="N302" s="246">
        <v>9</v>
      </c>
      <c r="O302" s="246">
        <v>5</v>
      </c>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6"/>
      <c r="AL302" s="306"/>
      <c r="AM302" s="306"/>
      <c r="AN302" s="306"/>
      <c r="AO302" s="306"/>
      <c r="AP302" s="306"/>
      <c r="AQ302" s="306"/>
      <c r="AR302" s="306"/>
      <c r="AS302" s="306"/>
      <c r="AT302" s="306"/>
      <c r="AU302" s="306"/>
      <c r="AV302" s="306"/>
      <c r="AW302" s="306"/>
      <c r="AX302" s="306"/>
      <c r="AY302" s="306"/>
      <c r="AZ302" s="306"/>
      <c r="BA302" s="306"/>
      <c r="BB302" s="306"/>
      <c r="BC302" s="306"/>
      <c r="BD302" s="306"/>
      <c r="BE302" s="306"/>
      <c r="BF302" s="306"/>
      <c r="BG302" s="306"/>
      <c r="BH302" s="306"/>
      <c r="BI302" s="306"/>
      <c r="BJ302" s="306"/>
      <c r="BK302" s="306"/>
      <c r="BL302" s="306"/>
      <c r="BM302" s="306"/>
      <c r="BN302" s="306"/>
      <c r="BO302" s="306"/>
      <c r="BP302" s="306"/>
      <c r="BQ302" s="306"/>
      <c r="BR302" s="306"/>
      <c r="BS302" s="306"/>
      <c r="BT302" s="306"/>
      <c r="BU302" s="306"/>
      <c r="BV302" s="306"/>
      <c r="BW302" s="306"/>
      <c r="BX302" s="306"/>
      <c r="BY302" s="306"/>
      <c r="BZ302" s="306"/>
      <c r="CA302" s="306"/>
      <c r="CB302" s="306"/>
      <c r="CC302" s="306"/>
      <c r="CD302" s="306"/>
      <c r="CE302" s="306"/>
      <c r="CF302" s="306"/>
      <c r="CG302" s="306"/>
      <c r="CH302" s="306"/>
      <c r="CI302" s="306"/>
      <c r="CJ302" s="306"/>
      <c r="CK302" s="306"/>
      <c r="CL302" s="306"/>
      <c r="CM302" s="306"/>
      <c r="CN302" s="306"/>
      <c r="CO302" s="306"/>
      <c r="CP302" s="306"/>
      <c r="CQ302" s="306"/>
      <c r="CR302" s="306"/>
      <c r="CS302" s="306"/>
      <c r="CT302" s="306"/>
      <c r="CU302" s="306"/>
      <c r="CV302" s="306"/>
      <c r="CW302" s="306"/>
      <c r="CX302" s="306"/>
      <c r="CY302" s="306"/>
      <c r="CZ302" s="306"/>
      <c r="DA302" s="306"/>
      <c r="DB302" s="306"/>
      <c r="DC302" s="306"/>
      <c r="DD302" s="306"/>
      <c r="DE302" s="306"/>
      <c r="DF302" s="306"/>
      <c r="DG302" s="306"/>
      <c r="DH302" s="306"/>
      <c r="DI302" s="306"/>
      <c r="DJ302" s="306"/>
      <c r="DK302" s="306"/>
      <c r="DL302" s="306"/>
      <c r="DM302" s="306"/>
      <c r="DN302" s="306"/>
      <c r="DO302" s="306"/>
      <c r="DP302" s="306"/>
      <c r="DQ302" s="306"/>
      <c r="DR302" s="306"/>
      <c r="DS302" s="306"/>
      <c r="DT302" s="306"/>
      <c r="DU302" s="306"/>
      <c r="DV302" s="306"/>
      <c r="DW302" s="306"/>
      <c r="DX302" s="306"/>
      <c r="DY302" s="306"/>
      <c r="DZ302" s="306"/>
      <c r="EA302" s="306"/>
      <c r="EB302" s="306"/>
      <c r="EC302" s="306"/>
      <c r="ED302" s="306"/>
      <c r="EE302" s="306"/>
      <c r="EF302" s="306"/>
      <c r="EG302" s="306"/>
      <c r="EH302" s="306"/>
      <c r="EI302" s="306"/>
      <c r="EJ302" s="306"/>
      <c r="EK302" s="306"/>
      <c r="EL302" s="306"/>
      <c r="EM302" s="306"/>
      <c r="EN302" s="306"/>
      <c r="EO302" s="306"/>
      <c r="EP302" s="306"/>
      <c r="EQ302" s="306"/>
      <c r="ER302" s="306"/>
      <c r="ES302" s="306"/>
      <c r="ET302" s="306"/>
      <c r="EU302" s="306"/>
      <c r="EV302" s="306"/>
      <c r="EW302" s="306"/>
      <c r="EX302" s="306"/>
      <c r="EY302" s="306"/>
      <c r="EZ302" s="306"/>
      <c r="FA302" s="306"/>
      <c r="FB302" s="306"/>
      <c r="FC302" s="306"/>
      <c r="FD302" s="306"/>
      <c r="FE302" s="306"/>
      <c r="FF302" s="306"/>
      <c r="FG302" s="306"/>
      <c r="FH302" s="306"/>
      <c r="FI302" s="306"/>
      <c r="FJ302" s="306"/>
      <c r="FK302" s="306"/>
      <c r="FL302" s="306"/>
      <c r="FM302" s="306"/>
      <c r="FN302" s="306"/>
      <c r="FO302" s="306"/>
      <c r="FP302" s="306"/>
      <c r="FQ302" s="306"/>
      <c r="FR302" s="306"/>
      <c r="FS302" s="306"/>
      <c r="FT302" s="306"/>
      <c r="FU302" s="306"/>
      <c r="FV302" s="306"/>
      <c r="FW302" s="306"/>
      <c r="FX302" s="306"/>
      <c r="FY302" s="306"/>
      <c r="FZ302" s="306"/>
      <c r="GA302" s="306"/>
      <c r="GB302" s="306"/>
      <c r="GC302" s="306"/>
      <c r="GD302" s="306"/>
      <c r="GE302" s="306"/>
      <c r="GF302" s="306"/>
      <c r="GG302" s="306"/>
      <c r="GH302" s="306"/>
      <c r="GI302" s="306"/>
      <c r="GJ302" s="306"/>
      <c r="GK302" s="306"/>
      <c r="GL302" s="306"/>
      <c r="GM302" s="306"/>
      <c r="GN302" s="306"/>
      <c r="GO302" s="306"/>
      <c r="GP302" s="306"/>
      <c r="GQ302" s="306"/>
      <c r="GR302" s="306"/>
      <c r="GS302" s="306"/>
      <c r="GT302" s="306"/>
      <c r="GU302" s="306"/>
      <c r="GV302" s="306"/>
      <c r="GW302" s="306"/>
      <c r="GX302" s="306"/>
      <c r="GY302" s="306"/>
      <c r="GZ302" s="306"/>
      <c r="HA302" s="306"/>
      <c r="HB302" s="306"/>
      <c r="HC302" s="306"/>
      <c r="HD302" s="306"/>
      <c r="HE302" s="306"/>
      <c r="HF302" s="306"/>
      <c r="HG302" s="306"/>
      <c r="HH302" s="306"/>
      <c r="HI302" s="306"/>
      <c r="HJ302" s="306"/>
      <c r="HK302" s="306"/>
      <c r="HL302" s="306"/>
      <c r="HM302" s="306"/>
      <c r="HN302" s="306"/>
      <c r="HO302" s="306"/>
      <c r="HP302" s="306"/>
    </row>
    <row r="303" spans="1:224" x14ac:dyDescent="0.2">
      <c r="A303" s="142" t="s">
        <v>873</v>
      </c>
      <c r="B303" s="142" t="s">
        <v>874</v>
      </c>
      <c r="C303" s="142"/>
      <c r="D303" s="142"/>
      <c r="E303" s="246">
        <v>100</v>
      </c>
      <c r="F303" s="246">
        <v>20</v>
      </c>
      <c r="G303" s="246">
        <v>5</v>
      </c>
      <c r="H303" s="246">
        <v>26</v>
      </c>
      <c r="I303" s="246">
        <v>8</v>
      </c>
      <c r="J303" s="246">
        <v>10</v>
      </c>
      <c r="K303" s="246">
        <v>6</v>
      </c>
      <c r="L303" s="246">
        <v>0</v>
      </c>
      <c r="M303" s="246">
        <v>0</v>
      </c>
      <c r="N303" s="246">
        <v>10</v>
      </c>
      <c r="O303" s="246">
        <v>15</v>
      </c>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6"/>
      <c r="AL303" s="306"/>
      <c r="AM303" s="306"/>
      <c r="AN303" s="306"/>
      <c r="AO303" s="306"/>
      <c r="AP303" s="306"/>
      <c r="AQ303" s="306"/>
      <c r="AR303" s="306"/>
      <c r="AS303" s="306"/>
      <c r="AT303" s="306"/>
      <c r="AU303" s="306"/>
      <c r="AV303" s="306"/>
      <c r="AW303" s="306"/>
      <c r="AX303" s="306"/>
      <c r="AY303" s="306"/>
      <c r="AZ303" s="306"/>
      <c r="BA303" s="306"/>
      <c r="BB303" s="306"/>
      <c r="BC303" s="306"/>
      <c r="BD303" s="306"/>
      <c r="BE303" s="306"/>
      <c r="BF303" s="306"/>
      <c r="BG303" s="306"/>
      <c r="BH303" s="306"/>
      <c r="BI303" s="306"/>
      <c r="BJ303" s="306"/>
      <c r="BK303" s="306"/>
      <c r="BL303" s="306"/>
      <c r="BM303" s="306"/>
      <c r="BN303" s="306"/>
      <c r="BO303" s="306"/>
      <c r="BP303" s="306"/>
      <c r="BQ303" s="306"/>
      <c r="BR303" s="306"/>
      <c r="BS303" s="306"/>
      <c r="BT303" s="306"/>
      <c r="BU303" s="306"/>
      <c r="BV303" s="306"/>
      <c r="BW303" s="306"/>
      <c r="BX303" s="306"/>
      <c r="BY303" s="306"/>
      <c r="BZ303" s="306"/>
      <c r="CA303" s="306"/>
      <c r="CB303" s="306"/>
      <c r="CC303" s="306"/>
      <c r="CD303" s="306"/>
      <c r="CE303" s="306"/>
      <c r="CF303" s="306"/>
      <c r="CG303" s="306"/>
      <c r="CH303" s="306"/>
      <c r="CI303" s="306"/>
      <c r="CJ303" s="306"/>
      <c r="CK303" s="306"/>
      <c r="CL303" s="306"/>
      <c r="CM303" s="306"/>
      <c r="CN303" s="306"/>
      <c r="CO303" s="306"/>
      <c r="CP303" s="306"/>
      <c r="CQ303" s="306"/>
      <c r="CR303" s="306"/>
      <c r="CS303" s="306"/>
      <c r="CT303" s="306"/>
      <c r="CU303" s="306"/>
      <c r="CV303" s="306"/>
      <c r="CW303" s="306"/>
      <c r="CX303" s="306"/>
      <c r="CY303" s="306"/>
      <c r="CZ303" s="306"/>
      <c r="DA303" s="306"/>
      <c r="DB303" s="306"/>
      <c r="DC303" s="306"/>
      <c r="DD303" s="306"/>
      <c r="DE303" s="306"/>
      <c r="DF303" s="306"/>
      <c r="DG303" s="306"/>
      <c r="DH303" s="306"/>
      <c r="DI303" s="306"/>
      <c r="DJ303" s="306"/>
      <c r="DK303" s="306"/>
      <c r="DL303" s="306"/>
      <c r="DM303" s="306"/>
      <c r="DN303" s="306"/>
      <c r="DO303" s="306"/>
      <c r="DP303" s="306"/>
      <c r="DQ303" s="306"/>
      <c r="DR303" s="306"/>
      <c r="DS303" s="306"/>
      <c r="DT303" s="306"/>
      <c r="DU303" s="306"/>
      <c r="DV303" s="306"/>
      <c r="DW303" s="306"/>
      <c r="DX303" s="306"/>
      <c r="DY303" s="306"/>
      <c r="DZ303" s="306"/>
      <c r="EA303" s="306"/>
      <c r="EB303" s="306"/>
      <c r="EC303" s="306"/>
      <c r="ED303" s="306"/>
      <c r="EE303" s="306"/>
      <c r="EF303" s="306"/>
      <c r="EG303" s="306"/>
      <c r="EH303" s="306"/>
      <c r="EI303" s="306"/>
      <c r="EJ303" s="306"/>
      <c r="EK303" s="306"/>
      <c r="EL303" s="306"/>
      <c r="EM303" s="306"/>
      <c r="EN303" s="306"/>
      <c r="EO303" s="306"/>
      <c r="EP303" s="306"/>
      <c r="EQ303" s="306"/>
      <c r="ER303" s="306"/>
      <c r="ES303" s="306"/>
      <c r="ET303" s="306"/>
      <c r="EU303" s="306"/>
      <c r="EV303" s="306"/>
      <c r="EW303" s="306"/>
      <c r="EX303" s="306"/>
      <c r="EY303" s="306"/>
      <c r="EZ303" s="306"/>
      <c r="FA303" s="306"/>
      <c r="FB303" s="306"/>
      <c r="FC303" s="306"/>
      <c r="FD303" s="306"/>
      <c r="FE303" s="306"/>
      <c r="FF303" s="306"/>
      <c r="FG303" s="306"/>
      <c r="FH303" s="306"/>
      <c r="FI303" s="306"/>
      <c r="FJ303" s="306"/>
      <c r="FK303" s="306"/>
      <c r="FL303" s="306"/>
      <c r="FM303" s="306"/>
      <c r="FN303" s="306"/>
      <c r="FO303" s="306"/>
      <c r="FP303" s="306"/>
      <c r="FQ303" s="306"/>
      <c r="FR303" s="306"/>
      <c r="FS303" s="306"/>
      <c r="FT303" s="306"/>
      <c r="FU303" s="306"/>
      <c r="FV303" s="306"/>
      <c r="FW303" s="306"/>
      <c r="FX303" s="306"/>
      <c r="FY303" s="306"/>
      <c r="FZ303" s="306"/>
      <c r="GA303" s="306"/>
      <c r="GB303" s="306"/>
      <c r="GC303" s="306"/>
      <c r="GD303" s="306"/>
      <c r="GE303" s="306"/>
      <c r="GF303" s="306"/>
      <c r="GG303" s="306"/>
      <c r="GH303" s="306"/>
      <c r="GI303" s="306"/>
      <c r="GJ303" s="306"/>
      <c r="GK303" s="306"/>
      <c r="GL303" s="306"/>
      <c r="GM303" s="306"/>
      <c r="GN303" s="306"/>
      <c r="GO303" s="306"/>
      <c r="GP303" s="306"/>
      <c r="GQ303" s="306"/>
      <c r="GR303" s="306"/>
      <c r="GS303" s="306"/>
      <c r="GT303" s="306"/>
      <c r="GU303" s="306"/>
      <c r="GV303" s="306"/>
      <c r="GW303" s="306"/>
      <c r="GX303" s="306"/>
      <c r="GY303" s="306"/>
      <c r="GZ303" s="306"/>
      <c r="HA303" s="306"/>
      <c r="HB303" s="306"/>
      <c r="HC303" s="306"/>
      <c r="HD303" s="306"/>
      <c r="HE303" s="306"/>
      <c r="HF303" s="306"/>
      <c r="HG303" s="306"/>
      <c r="HH303" s="306"/>
      <c r="HI303" s="306"/>
      <c r="HJ303" s="306"/>
      <c r="HK303" s="306"/>
      <c r="HL303" s="306"/>
      <c r="HM303" s="306"/>
      <c r="HN303" s="306"/>
      <c r="HO303" s="306"/>
      <c r="HP303" s="306"/>
    </row>
    <row r="304" spans="1:224" x14ac:dyDescent="0.2">
      <c r="A304" s="142" t="s">
        <v>875</v>
      </c>
      <c r="B304" s="142" t="s">
        <v>876</v>
      </c>
      <c r="C304" s="142"/>
      <c r="D304" s="142"/>
      <c r="E304" s="246">
        <v>28</v>
      </c>
      <c r="F304" s="246">
        <v>9</v>
      </c>
      <c r="G304" s="246">
        <v>2</v>
      </c>
      <c r="H304" s="246">
        <v>8</v>
      </c>
      <c r="I304" s="246">
        <v>2</v>
      </c>
      <c r="J304" s="246">
        <v>0</v>
      </c>
      <c r="K304" s="246">
        <v>0</v>
      </c>
      <c r="L304" s="246">
        <v>0</v>
      </c>
      <c r="M304" s="246">
        <v>2</v>
      </c>
      <c r="N304" s="246">
        <v>4</v>
      </c>
      <c r="O304" s="246">
        <v>1</v>
      </c>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6"/>
      <c r="AL304" s="306"/>
      <c r="AM304" s="306"/>
      <c r="AN304" s="306"/>
      <c r="AO304" s="306"/>
      <c r="AP304" s="306"/>
      <c r="AQ304" s="306"/>
      <c r="AR304" s="306"/>
      <c r="AS304" s="306"/>
      <c r="AT304" s="306"/>
      <c r="AU304" s="306"/>
      <c r="AV304" s="306"/>
      <c r="AW304" s="306"/>
      <c r="AX304" s="306"/>
      <c r="AY304" s="306"/>
      <c r="AZ304" s="306"/>
      <c r="BA304" s="306"/>
      <c r="BB304" s="306"/>
      <c r="BC304" s="306"/>
      <c r="BD304" s="306"/>
      <c r="BE304" s="306"/>
      <c r="BF304" s="306"/>
      <c r="BG304" s="306"/>
      <c r="BH304" s="306"/>
      <c r="BI304" s="306"/>
      <c r="BJ304" s="306"/>
      <c r="BK304" s="306"/>
      <c r="BL304" s="306"/>
      <c r="BM304" s="306"/>
      <c r="BN304" s="306"/>
      <c r="BO304" s="306"/>
      <c r="BP304" s="306"/>
      <c r="BQ304" s="306"/>
      <c r="BR304" s="306"/>
      <c r="BS304" s="306"/>
      <c r="BT304" s="306"/>
      <c r="BU304" s="306"/>
      <c r="BV304" s="306"/>
      <c r="BW304" s="306"/>
      <c r="BX304" s="306"/>
      <c r="BY304" s="306"/>
      <c r="BZ304" s="306"/>
      <c r="CA304" s="306"/>
      <c r="CB304" s="306"/>
      <c r="CC304" s="306"/>
      <c r="CD304" s="306"/>
      <c r="CE304" s="306"/>
      <c r="CF304" s="306"/>
      <c r="CG304" s="306"/>
      <c r="CH304" s="306"/>
      <c r="CI304" s="306"/>
      <c r="CJ304" s="306"/>
      <c r="CK304" s="306"/>
      <c r="CL304" s="306"/>
      <c r="CM304" s="306"/>
      <c r="CN304" s="306"/>
      <c r="CO304" s="306"/>
      <c r="CP304" s="306"/>
      <c r="CQ304" s="306"/>
      <c r="CR304" s="306"/>
      <c r="CS304" s="306"/>
      <c r="CT304" s="306"/>
      <c r="CU304" s="306"/>
      <c r="CV304" s="306"/>
      <c r="CW304" s="306"/>
      <c r="CX304" s="306"/>
      <c r="CY304" s="306"/>
      <c r="CZ304" s="306"/>
      <c r="DA304" s="306"/>
      <c r="DB304" s="306"/>
      <c r="DC304" s="306"/>
      <c r="DD304" s="306"/>
      <c r="DE304" s="306"/>
      <c r="DF304" s="306"/>
      <c r="DG304" s="306"/>
      <c r="DH304" s="306"/>
      <c r="DI304" s="306"/>
      <c r="DJ304" s="306"/>
      <c r="DK304" s="306"/>
      <c r="DL304" s="306"/>
      <c r="DM304" s="306"/>
      <c r="DN304" s="306"/>
      <c r="DO304" s="306"/>
      <c r="DP304" s="306"/>
      <c r="DQ304" s="306"/>
      <c r="DR304" s="306"/>
      <c r="DS304" s="306"/>
      <c r="DT304" s="306"/>
      <c r="DU304" s="306"/>
      <c r="DV304" s="306"/>
      <c r="DW304" s="306"/>
      <c r="DX304" s="306"/>
      <c r="DY304" s="306"/>
      <c r="DZ304" s="306"/>
      <c r="EA304" s="306"/>
      <c r="EB304" s="306"/>
      <c r="EC304" s="306"/>
      <c r="ED304" s="306"/>
      <c r="EE304" s="306"/>
      <c r="EF304" s="306"/>
      <c r="EG304" s="306"/>
      <c r="EH304" s="306"/>
      <c r="EI304" s="306"/>
      <c r="EJ304" s="306"/>
      <c r="EK304" s="306"/>
      <c r="EL304" s="306"/>
      <c r="EM304" s="306"/>
      <c r="EN304" s="306"/>
      <c r="EO304" s="306"/>
      <c r="EP304" s="306"/>
      <c r="EQ304" s="306"/>
      <c r="ER304" s="306"/>
      <c r="ES304" s="306"/>
      <c r="ET304" s="306"/>
      <c r="EU304" s="306"/>
      <c r="EV304" s="306"/>
      <c r="EW304" s="306"/>
      <c r="EX304" s="306"/>
      <c r="EY304" s="306"/>
      <c r="EZ304" s="306"/>
      <c r="FA304" s="306"/>
      <c r="FB304" s="306"/>
      <c r="FC304" s="306"/>
      <c r="FD304" s="306"/>
      <c r="FE304" s="306"/>
      <c r="FF304" s="306"/>
      <c r="FG304" s="306"/>
      <c r="FH304" s="306"/>
      <c r="FI304" s="306"/>
      <c r="FJ304" s="306"/>
      <c r="FK304" s="306"/>
      <c r="FL304" s="306"/>
      <c r="FM304" s="306"/>
      <c r="FN304" s="306"/>
      <c r="FO304" s="306"/>
      <c r="FP304" s="306"/>
      <c r="FQ304" s="306"/>
      <c r="FR304" s="306"/>
      <c r="FS304" s="306"/>
      <c r="FT304" s="306"/>
      <c r="FU304" s="306"/>
      <c r="FV304" s="306"/>
      <c r="FW304" s="306"/>
      <c r="FX304" s="306"/>
      <c r="FY304" s="306"/>
      <c r="FZ304" s="306"/>
      <c r="GA304" s="306"/>
      <c r="GB304" s="306"/>
      <c r="GC304" s="306"/>
      <c r="GD304" s="306"/>
      <c r="GE304" s="306"/>
      <c r="GF304" s="306"/>
      <c r="GG304" s="306"/>
      <c r="GH304" s="306"/>
      <c r="GI304" s="306"/>
      <c r="GJ304" s="306"/>
      <c r="GK304" s="306"/>
      <c r="GL304" s="306"/>
      <c r="GM304" s="306"/>
      <c r="GN304" s="306"/>
      <c r="GO304" s="306"/>
      <c r="GP304" s="306"/>
      <c r="GQ304" s="306"/>
      <c r="GR304" s="306"/>
      <c r="GS304" s="306"/>
      <c r="GT304" s="306"/>
      <c r="GU304" s="306"/>
      <c r="GV304" s="306"/>
      <c r="GW304" s="306"/>
      <c r="GX304" s="306"/>
      <c r="GY304" s="306"/>
      <c r="GZ304" s="306"/>
      <c r="HA304" s="306"/>
      <c r="HB304" s="306"/>
      <c r="HC304" s="306"/>
      <c r="HD304" s="306"/>
      <c r="HE304" s="306"/>
      <c r="HF304" s="306"/>
      <c r="HG304" s="306"/>
      <c r="HH304" s="306"/>
      <c r="HI304" s="306"/>
      <c r="HJ304" s="306"/>
      <c r="HK304" s="306"/>
      <c r="HL304" s="306"/>
      <c r="HM304" s="306"/>
      <c r="HN304" s="306"/>
      <c r="HO304" s="306"/>
      <c r="HP304" s="306"/>
    </row>
    <row r="305" spans="1:224" x14ac:dyDescent="0.2">
      <c r="A305" s="142" t="s">
        <v>877</v>
      </c>
      <c r="B305" s="142" t="s">
        <v>878</v>
      </c>
      <c r="C305" s="142"/>
      <c r="D305" s="142"/>
      <c r="E305" s="246">
        <v>8</v>
      </c>
      <c r="F305" s="246">
        <v>3</v>
      </c>
      <c r="G305" s="246">
        <v>1</v>
      </c>
      <c r="H305" s="246">
        <v>2</v>
      </c>
      <c r="I305" s="246">
        <v>0</v>
      </c>
      <c r="J305" s="246">
        <v>0</v>
      </c>
      <c r="K305" s="246">
        <v>1</v>
      </c>
      <c r="L305" s="246">
        <v>0</v>
      </c>
      <c r="M305" s="246">
        <v>0</v>
      </c>
      <c r="N305" s="246">
        <v>0</v>
      </c>
      <c r="O305" s="246">
        <v>1</v>
      </c>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6"/>
      <c r="AL305" s="306"/>
      <c r="AM305" s="306"/>
      <c r="AN305" s="306"/>
      <c r="AO305" s="306"/>
      <c r="AP305" s="306"/>
      <c r="AQ305" s="306"/>
      <c r="AR305" s="306"/>
      <c r="AS305" s="306"/>
      <c r="AT305" s="306"/>
      <c r="AU305" s="306"/>
      <c r="AV305" s="306"/>
      <c r="AW305" s="306"/>
      <c r="AX305" s="306"/>
      <c r="AY305" s="306"/>
      <c r="AZ305" s="306"/>
      <c r="BA305" s="306"/>
      <c r="BB305" s="306"/>
      <c r="BC305" s="306"/>
      <c r="BD305" s="306"/>
      <c r="BE305" s="306"/>
      <c r="BF305" s="306"/>
      <c r="BG305" s="306"/>
      <c r="BH305" s="306"/>
      <c r="BI305" s="306"/>
      <c r="BJ305" s="306"/>
      <c r="BK305" s="306"/>
      <c r="BL305" s="306"/>
      <c r="BM305" s="306"/>
      <c r="BN305" s="306"/>
      <c r="BO305" s="306"/>
      <c r="BP305" s="306"/>
      <c r="BQ305" s="306"/>
      <c r="BR305" s="306"/>
      <c r="BS305" s="306"/>
      <c r="BT305" s="306"/>
      <c r="BU305" s="306"/>
      <c r="BV305" s="306"/>
      <c r="BW305" s="306"/>
      <c r="BX305" s="306"/>
      <c r="BY305" s="306"/>
      <c r="BZ305" s="306"/>
      <c r="CA305" s="306"/>
      <c r="CB305" s="306"/>
      <c r="CC305" s="306"/>
      <c r="CD305" s="306"/>
      <c r="CE305" s="306"/>
      <c r="CF305" s="306"/>
      <c r="CG305" s="306"/>
      <c r="CH305" s="306"/>
      <c r="CI305" s="306"/>
      <c r="CJ305" s="306"/>
      <c r="CK305" s="306"/>
      <c r="CL305" s="306"/>
      <c r="CM305" s="306"/>
      <c r="CN305" s="306"/>
      <c r="CO305" s="306"/>
      <c r="CP305" s="306"/>
      <c r="CQ305" s="306"/>
      <c r="CR305" s="306"/>
      <c r="CS305" s="306"/>
      <c r="CT305" s="306"/>
      <c r="CU305" s="306"/>
      <c r="CV305" s="306"/>
      <c r="CW305" s="306"/>
      <c r="CX305" s="306"/>
      <c r="CY305" s="306"/>
      <c r="CZ305" s="306"/>
      <c r="DA305" s="306"/>
      <c r="DB305" s="306"/>
      <c r="DC305" s="306"/>
      <c r="DD305" s="306"/>
      <c r="DE305" s="306"/>
      <c r="DF305" s="306"/>
      <c r="DG305" s="306"/>
      <c r="DH305" s="306"/>
      <c r="DI305" s="306"/>
      <c r="DJ305" s="306"/>
      <c r="DK305" s="306"/>
      <c r="DL305" s="306"/>
      <c r="DM305" s="306"/>
      <c r="DN305" s="306"/>
      <c r="DO305" s="306"/>
      <c r="DP305" s="306"/>
      <c r="DQ305" s="306"/>
      <c r="DR305" s="306"/>
      <c r="DS305" s="306"/>
      <c r="DT305" s="306"/>
      <c r="DU305" s="306"/>
      <c r="DV305" s="306"/>
      <c r="DW305" s="306"/>
      <c r="DX305" s="306"/>
      <c r="DY305" s="306"/>
      <c r="DZ305" s="306"/>
      <c r="EA305" s="306"/>
      <c r="EB305" s="306"/>
      <c r="EC305" s="306"/>
      <c r="ED305" s="306"/>
      <c r="EE305" s="306"/>
      <c r="EF305" s="306"/>
      <c r="EG305" s="306"/>
      <c r="EH305" s="306"/>
      <c r="EI305" s="306"/>
      <c r="EJ305" s="306"/>
      <c r="EK305" s="306"/>
      <c r="EL305" s="306"/>
      <c r="EM305" s="306"/>
      <c r="EN305" s="306"/>
      <c r="EO305" s="306"/>
      <c r="EP305" s="306"/>
      <c r="EQ305" s="306"/>
      <c r="ER305" s="306"/>
      <c r="ES305" s="306"/>
      <c r="ET305" s="306"/>
      <c r="EU305" s="306"/>
      <c r="EV305" s="306"/>
      <c r="EW305" s="306"/>
      <c r="EX305" s="306"/>
      <c r="EY305" s="306"/>
      <c r="EZ305" s="306"/>
      <c r="FA305" s="306"/>
      <c r="FB305" s="306"/>
      <c r="FC305" s="306"/>
      <c r="FD305" s="306"/>
      <c r="FE305" s="306"/>
      <c r="FF305" s="306"/>
      <c r="FG305" s="306"/>
      <c r="FH305" s="306"/>
      <c r="FI305" s="306"/>
      <c r="FJ305" s="306"/>
      <c r="FK305" s="306"/>
      <c r="FL305" s="306"/>
      <c r="FM305" s="306"/>
      <c r="FN305" s="306"/>
      <c r="FO305" s="306"/>
      <c r="FP305" s="306"/>
      <c r="FQ305" s="306"/>
      <c r="FR305" s="306"/>
      <c r="FS305" s="306"/>
      <c r="FT305" s="306"/>
      <c r="FU305" s="306"/>
      <c r="FV305" s="306"/>
      <c r="FW305" s="306"/>
      <c r="FX305" s="306"/>
      <c r="FY305" s="306"/>
      <c r="FZ305" s="306"/>
      <c r="GA305" s="306"/>
      <c r="GB305" s="306"/>
      <c r="GC305" s="306"/>
      <c r="GD305" s="306"/>
      <c r="GE305" s="306"/>
      <c r="GF305" s="306"/>
      <c r="GG305" s="306"/>
      <c r="GH305" s="306"/>
      <c r="GI305" s="306"/>
      <c r="GJ305" s="306"/>
      <c r="GK305" s="306"/>
      <c r="GL305" s="306"/>
      <c r="GM305" s="306"/>
      <c r="GN305" s="306"/>
      <c r="GO305" s="306"/>
      <c r="GP305" s="306"/>
      <c r="GQ305" s="306"/>
      <c r="GR305" s="306"/>
      <c r="GS305" s="306"/>
      <c r="GT305" s="306"/>
      <c r="GU305" s="306"/>
      <c r="GV305" s="306"/>
      <c r="GW305" s="306"/>
      <c r="GX305" s="306"/>
      <c r="GY305" s="306"/>
      <c r="GZ305" s="306"/>
      <c r="HA305" s="306"/>
      <c r="HB305" s="306"/>
      <c r="HC305" s="306"/>
      <c r="HD305" s="306"/>
      <c r="HE305" s="306"/>
      <c r="HF305" s="306"/>
      <c r="HG305" s="306"/>
      <c r="HH305" s="306"/>
      <c r="HI305" s="306"/>
      <c r="HJ305" s="306"/>
      <c r="HK305" s="306"/>
      <c r="HL305" s="306"/>
      <c r="HM305" s="306"/>
      <c r="HN305" s="306"/>
      <c r="HO305" s="306"/>
      <c r="HP305" s="306"/>
    </row>
    <row r="306" spans="1:224" x14ac:dyDescent="0.2">
      <c r="A306" s="142" t="s">
        <v>879</v>
      </c>
      <c r="B306" s="142" t="s">
        <v>880</v>
      </c>
      <c r="C306" s="142"/>
      <c r="D306" s="142"/>
      <c r="E306" s="246">
        <v>33</v>
      </c>
      <c r="F306" s="246">
        <v>17</v>
      </c>
      <c r="G306" s="246">
        <v>5</v>
      </c>
      <c r="H306" s="246">
        <v>1</v>
      </c>
      <c r="I306" s="246">
        <v>3</v>
      </c>
      <c r="J306" s="246">
        <v>0</v>
      </c>
      <c r="K306" s="246">
        <v>3</v>
      </c>
      <c r="L306" s="246">
        <v>1</v>
      </c>
      <c r="M306" s="246">
        <v>1</v>
      </c>
      <c r="N306" s="246">
        <v>2</v>
      </c>
      <c r="O306" s="246">
        <v>0</v>
      </c>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6"/>
      <c r="AL306" s="306"/>
      <c r="AM306" s="306"/>
      <c r="AN306" s="306"/>
      <c r="AO306" s="306"/>
      <c r="AP306" s="306"/>
      <c r="AQ306" s="306"/>
      <c r="AR306" s="306"/>
      <c r="AS306" s="306"/>
      <c r="AT306" s="306"/>
      <c r="AU306" s="306"/>
      <c r="AV306" s="306"/>
      <c r="AW306" s="306"/>
      <c r="AX306" s="306"/>
      <c r="AY306" s="306"/>
      <c r="AZ306" s="306"/>
      <c r="BA306" s="306"/>
      <c r="BB306" s="306"/>
      <c r="BC306" s="306"/>
      <c r="BD306" s="306"/>
      <c r="BE306" s="306"/>
      <c r="BF306" s="306"/>
      <c r="BG306" s="306"/>
      <c r="BH306" s="306"/>
      <c r="BI306" s="306"/>
      <c r="BJ306" s="306"/>
      <c r="BK306" s="306"/>
      <c r="BL306" s="306"/>
      <c r="BM306" s="306"/>
      <c r="BN306" s="306"/>
      <c r="BO306" s="306"/>
      <c r="BP306" s="306"/>
      <c r="BQ306" s="306"/>
      <c r="BR306" s="306"/>
      <c r="BS306" s="306"/>
      <c r="BT306" s="306"/>
      <c r="BU306" s="306"/>
      <c r="BV306" s="306"/>
      <c r="BW306" s="306"/>
      <c r="BX306" s="306"/>
      <c r="BY306" s="306"/>
      <c r="BZ306" s="306"/>
      <c r="CA306" s="306"/>
      <c r="CB306" s="306"/>
      <c r="CC306" s="306"/>
      <c r="CD306" s="306"/>
      <c r="CE306" s="306"/>
      <c r="CF306" s="306"/>
      <c r="CG306" s="306"/>
      <c r="CH306" s="306"/>
      <c r="CI306" s="306"/>
      <c r="CJ306" s="306"/>
      <c r="CK306" s="306"/>
      <c r="CL306" s="306"/>
      <c r="CM306" s="306"/>
      <c r="CN306" s="306"/>
      <c r="CO306" s="306"/>
      <c r="CP306" s="306"/>
      <c r="CQ306" s="306"/>
      <c r="CR306" s="306"/>
      <c r="CS306" s="306"/>
      <c r="CT306" s="306"/>
      <c r="CU306" s="306"/>
      <c r="CV306" s="306"/>
      <c r="CW306" s="306"/>
      <c r="CX306" s="306"/>
      <c r="CY306" s="306"/>
      <c r="CZ306" s="306"/>
      <c r="DA306" s="306"/>
      <c r="DB306" s="306"/>
      <c r="DC306" s="306"/>
      <c r="DD306" s="306"/>
      <c r="DE306" s="306"/>
      <c r="DF306" s="306"/>
      <c r="DG306" s="306"/>
      <c r="DH306" s="306"/>
      <c r="DI306" s="306"/>
      <c r="DJ306" s="306"/>
      <c r="DK306" s="306"/>
      <c r="DL306" s="306"/>
      <c r="DM306" s="306"/>
      <c r="DN306" s="306"/>
      <c r="DO306" s="306"/>
      <c r="DP306" s="306"/>
      <c r="DQ306" s="306"/>
      <c r="DR306" s="306"/>
      <c r="DS306" s="306"/>
      <c r="DT306" s="306"/>
      <c r="DU306" s="306"/>
      <c r="DV306" s="306"/>
      <c r="DW306" s="306"/>
      <c r="DX306" s="306"/>
      <c r="DY306" s="306"/>
      <c r="DZ306" s="306"/>
      <c r="EA306" s="306"/>
      <c r="EB306" s="306"/>
      <c r="EC306" s="306"/>
      <c r="ED306" s="306"/>
      <c r="EE306" s="306"/>
      <c r="EF306" s="306"/>
      <c r="EG306" s="306"/>
      <c r="EH306" s="306"/>
      <c r="EI306" s="306"/>
      <c r="EJ306" s="306"/>
      <c r="EK306" s="306"/>
      <c r="EL306" s="306"/>
      <c r="EM306" s="306"/>
      <c r="EN306" s="306"/>
      <c r="EO306" s="306"/>
      <c r="EP306" s="306"/>
      <c r="EQ306" s="306"/>
      <c r="ER306" s="306"/>
      <c r="ES306" s="306"/>
      <c r="ET306" s="306"/>
      <c r="EU306" s="306"/>
      <c r="EV306" s="306"/>
      <c r="EW306" s="306"/>
      <c r="EX306" s="306"/>
      <c r="EY306" s="306"/>
      <c r="EZ306" s="306"/>
      <c r="FA306" s="306"/>
      <c r="FB306" s="306"/>
      <c r="FC306" s="306"/>
      <c r="FD306" s="306"/>
      <c r="FE306" s="306"/>
      <c r="FF306" s="306"/>
      <c r="FG306" s="306"/>
      <c r="FH306" s="306"/>
      <c r="FI306" s="306"/>
      <c r="FJ306" s="306"/>
      <c r="FK306" s="306"/>
      <c r="FL306" s="306"/>
      <c r="FM306" s="306"/>
      <c r="FN306" s="306"/>
      <c r="FO306" s="306"/>
      <c r="FP306" s="306"/>
      <c r="FQ306" s="306"/>
      <c r="FR306" s="306"/>
      <c r="FS306" s="306"/>
      <c r="FT306" s="306"/>
      <c r="FU306" s="306"/>
      <c r="FV306" s="306"/>
      <c r="FW306" s="306"/>
      <c r="FX306" s="306"/>
      <c r="FY306" s="306"/>
      <c r="FZ306" s="306"/>
      <c r="GA306" s="306"/>
      <c r="GB306" s="306"/>
      <c r="GC306" s="306"/>
      <c r="GD306" s="306"/>
      <c r="GE306" s="306"/>
      <c r="GF306" s="306"/>
      <c r="GG306" s="306"/>
      <c r="GH306" s="306"/>
      <c r="GI306" s="306"/>
      <c r="GJ306" s="306"/>
      <c r="GK306" s="306"/>
      <c r="GL306" s="306"/>
      <c r="GM306" s="306"/>
      <c r="GN306" s="306"/>
      <c r="GO306" s="306"/>
      <c r="GP306" s="306"/>
      <c r="GQ306" s="306"/>
      <c r="GR306" s="306"/>
      <c r="GS306" s="306"/>
      <c r="GT306" s="306"/>
      <c r="GU306" s="306"/>
      <c r="GV306" s="306"/>
      <c r="GW306" s="306"/>
      <c r="GX306" s="306"/>
      <c r="GY306" s="306"/>
      <c r="GZ306" s="306"/>
      <c r="HA306" s="306"/>
      <c r="HB306" s="306"/>
      <c r="HC306" s="306"/>
      <c r="HD306" s="306"/>
      <c r="HE306" s="306"/>
      <c r="HF306" s="306"/>
      <c r="HG306" s="306"/>
      <c r="HH306" s="306"/>
      <c r="HI306" s="306"/>
      <c r="HJ306" s="306"/>
      <c r="HK306" s="306"/>
      <c r="HL306" s="306"/>
      <c r="HM306" s="306"/>
      <c r="HN306" s="306"/>
      <c r="HO306" s="306"/>
      <c r="HP306" s="306"/>
    </row>
    <row r="307" spans="1:224" x14ac:dyDescent="0.2">
      <c r="A307" s="142" t="s">
        <v>881</v>
      </c>
      <c r="B307" s="142" t="s">
        <v>882</v>
      </c>
      <c r="C307" s="142"/>
      <c r="D307" s="142"/>
      <c r="E307" s="246">
        <v>35</v>
      </c>
      <c r="F307" s="246">
        <v>13</v>
      </c>
      <c r="G307" s="246">
        <v>10</v>
      </c>
      <c r="H307" s="246">
        <v>9</v>
      </c>
      <c r="I307" s="246">
        <v>1</v>
      </c>
      <c r="J307" s="246">
        <v>0</v>
      </c>
      <c r="K307" s="246">
        <v>0</v>
      </c>
      <c r="L307" s="246">
        <v>0</v>
      </c>
      <c r="M307" s="246">
        <v>0</v>
      </c>
      <c r="N307" s="246">
        <v>2</v>
      </c>
      <c r="O307" s="246">
        <v>0</v>
      </c>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6"/>
      <c r="AL307" s="306"/>
      <c r="AM307" s="306"/>
      <c r="AN307" s="306"/>
      <c r="AO307" s="306"/>
      <c r="AP307" s="306"/>
      <c r="AQ307" s="306"/>
      <c r="AR307" s="306"/>
      <c r="AS307" s="306"/>
      <c r="AT307" s="306"/>
      <c r="AU307" s="306"/>
      <c r="AV307" s="306"/>
      <c r="AW307" s="306"/>
      <c r="AX307" s="306"/>
      <c r="AY307" s="306"/>
      <c r="AZ307" s="306"/>
      <c r="BA307" s="306"/>
      <c r="BB307" s="306"/>
      <c r="BC307" s="306"/>
      <c r="BD307" s="306"/>
      <c r="BE307" s="306"/>
      <c r="BF307" s="306"/>
      <c r="BG307" s="306"/>
      <c r="BH307" s="306"/>
      <c r="BI307" s="306"/>
      <c r="BJ307" s="306"/>
      <c r="BK307" s="306"/>
      <c r="BL307" s="306"/>
      <c r="BM307" s="306"/>
      <c r="BN307" s="306"/>
      <c r="BO307" s="306"/>
      <c r="BP307" s="306"/>
      <c r="BQ307" s="306"/>
      <c r="BR307" s="306"/>
      <c r="BS307" s="306"/>
      <c r="BT307" s="306"/>
      <c r="BU307" s="306"/>
      <c r="BV307" s="306"/>
      <c r="BW307" s="306"/>
      <c r="BX307" s="306"/>
      <c r="BY307" s="306"/>
      <c r="BZ307" s="306"/>
      <c r="CA307" s="306"/>
      <c r="CB307" s="306"/>
      <c r="CC307" s="306"/>
      <c r="CD307" s="306"/>
      <c r="CE307" s="306"/>
      <c r="CF307" s="306"/>
      <c r="CG307" s="306"/>
      <c r="CH307" s="306"/>
      <c r="CI307" s="306"/>
      <c r="CJ307" s="306"/>
      <c r="CK307" s="306"/>
      <c r="CL307" s="306"/>
      <c r="CM307" s="306"/>
      <c r="CN307" s="306"/>
      <c r="CO307" s="306"/>
      <c r="CP307" s="306"/>
      <c r="CQ307" s="306"/>
      <c r="CR307" s="306"/>
      <c r="CS307" s="306"/>
      <c r="CT307" s="306"/>
      <c r="CU307" s="306"/>
      <c r="CV307" s="306"/>
      <c r="CW307" s="306"/>
      <c r="CX307" s="306"/>
      <c r="CY307" s="306"/>
      <c r="CZ307" s="306"/>
      <c r="DA307" s="306"/>
      <c r="DB307" s="306"/>
      <c r="DC307" s="306"/>
      <c r="DD307" s="306"/>
      <c r="DE307" s="306"/>
      <c r="DF307" s="306"/>
      <c r="DG307" s="306"/>
      <c r="DH307" s="306"/>
      <c r="DI307" s="306"/>
      <c r="DJ307" s="306"/>
      <c r="DK307" s="306"/>
      <c r="DL307" s="306"/>
      <c r="DM307" s="306"/>
      <c r="DN307" s="306"/>
      <c r="DO307" s="306"/>
      <c r="DP307" s="306"/>
      <c r="DQ307" s="306"/>
      <c r="DR307" s="306"/>
      <c r="DS307" s="306"/>
      <c r="DT307" s="306"/>
      <c r="DU307" s="306"/>
      <c r="DV307" s="306"/>
      <c r="DW307" s="306"/>
      <c r="DX307" s="306"/>
      <c r="DY307" s="306"/>
      <c r="DZ307" s="306"/>
      <c r="EA307" s="306"/>
      <c r="EB307" s="306"/>
      <c r="EC307" s="306"/>
      <c r="ED307" s="306"/>
      <c r="EE307" s="306"/>
      <c r="EF307" s="306"/>
      <c r="EG307" s="306"/>
      <c r="EH307" s="306"/>
      <c r="EI307" s="306"/>
      <c r="EJ307" s="306"/>
      <c r="EK307" s="306"/>
      <c r="EL307" s="306"/>
      <c r="EM307" s="306"/>
      <c r="EN307" s="306"/>
      <c r="EO307" s="306"/>
      <c r="EP307" s="306"/>
      <c r="EQ307" s="306"/>
      <c r="ER307" s="306"/>
      <c r="ES307" s="306"/>
      <c r="ET307" s="306"/>
      <c r="EU307" s="306"/>
      <c r="EV307" s="306"/>
      <c r="EW307" s="306"/>
      <c r="EX307" s="306"/>
      <c r="EY307" s="306"/>
      <c r="EZ307" s="306"/>
      <c r="FA307" s="306"/>
      <c r="FB307" s="306"/>
      <c r="FC307" s="306"/>
      <c r="FD307" s="306"/>
      <c r="FE307" s="306"/>
      <c r="FF307" s="306"/>
      <c r="FG307" s="306"/>
      <c r="FH307" s="306"/>
      <c r="FI307" s="306"/>
      <c r="FJ307" s="306"/>
      <c r="FK307" s="306"/>
      <c r="FL307" s="306"/>
      <c r="FM307" s="306"/>
      <c r="FN307" s="306"/>
      <c r="FO307" s="306"/>
      <c r="FP307" s="306"/>
      <c r="FQ307" s="306"/>
      <c r="FR307" s="306"/>
      <c r="FS307" s="306"/>
      <c r="FT307" s="306"/>
      <c r="FU307" s="306"/>
      <c r="FV307" s="306"/>
      <c r="FW307" s="306"/>
      <c r="FX307" s="306"/>
      <c r="FY307" s="306"/>
      <c r="FZ307" s="306"/>
      <c r="GA307" s="306"/>
      <c r="GB307" s="306"/>
      <c r="GC307" s="306"/>
      <c r="GD307" s="306"/>
      <c r="GE307" s="306"/>
      <c r="GF307" s="306"/>
      <c r="GG307" s="306"/>
      <c r="GH307" s="306"/>
      <c r="GI307" s="306"/>
      <c r="GJ307" s="306"/>
      <c r="GK307" s="306"/>
      <c r="GL307" s="306"/>
      <c r="GM307" s="306"/>
      <c r="GN307" s="306"/>
      <c r="GO307" s="306"/>
      <c r="GP307" s="306"/>
      <c r="GQ307" s="306"/>
      <c r="GR307" s="306"/>
      <c r="GS307" s="306"/>
      <c r="GT307" s="306"/>
      <c r="GU307" s="306"/>
      <c r="GV307" s="306"/>
      <c r="GW307" s="306"/>
      <c r="GX307" s="306"/>
      <c r="GY307" s="306"/>
      <c r="GZ307" s="306"/>
      <c r="HA307" s="306"/>
      <c r="HB307" s="306"/>
      <c r="HC307" s="306"/>
      <c r="HD307" s="306"/>
      <c r="HE307" s="306"/>
      <c r="HF307" s="306"/>
      <c r="HG307" s="306"/>
      <c r="HH307" s="306"/>
      <c r="HI307" s="306"/>
      <c r="HJ307" s="306"/>
      <c r="HK307" s="306"/>
      <c r="HL307" s="306"/>
      <c r="HM307" s="306"/>
      <c r="HN307" s="306"/>
      <c r="HO307" s="306"/>
      <c r="HP307" s="306"/>
    </row>
    <row r="308" spans="1:224" x14ac:dyDescent="0.2">
      <c r="A308" s="142" t="s">
        <v>883</v>
      </c>
      <c r="B308" s="142" t="s">
        <v>884</v>
      </c>
      <c r="C308" s="142"/>
      <c r="D308" s="142"/>
      <c r="E308" s="246">
        <v>46</v>
      </c>
      <c r="F308" s="246">
        <v>22</v>
      </c>
      <c r="G308" s="246">
        <v>8</v>
      </c>
      <c r="H308" s="246">
        <v>11</v>
      </c>
      <c r="I308" s="246">
        <v>0</v>
      </c>
      <c r="J308" s="246">
        <v>0</v>
      </c>
      <c r="K308" s="246">
        <v>1</v>
      </c>
      <c r="L308" s="246">
        <v>1</v>
      </c>
      <c r="M308" s="246">
        <v>0</v>
      </c>
      <c r="N308" s="246">
        <v>2</v>
      </c>
      <c r="O308" s="246">
        <v>1</v>
      </c>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6"/>
      <c r="AL308" s="306"/>
      <c r="AM308" s="306"/>
      <c r="AN308" s="306"/>
      <c r="AO308" s="306"/>
      <c r="AP308" s="306"/>
      <c r="AQ308" s="306"/>
      <c r="AR308" s="306"/>
      <c r="AS308" s="306"/>
      <c r="AT308" s="306"/>
      <c r="AU308" s="306"/>
      <c r="AV308" s="306"/>
      <c r="AW308" s="306"/>
      <c r="AX308" s="306"/>
      <c r="AY308" s="306"/>
      <c r="AZ308" s="306"/>
      <c r="BA308" s="306"/>
      <c r="BB308" s="306"/>
      <c r="BC308" s="306"/>
      <c r="BD308" s="306"/>
      <c r="BE308" s="306"/>
      <c r="BF308" s="306"/>
      <c r="BG308" s="306"/>
      <c r="BH308" s="306"/>
      <c r="BI308" s="306"/>
      <c r="BJ308" s="306"/>
      <c r="BK308" s="306"/>
      <c r="BL308" s="306"/>
      <c r="BM308" s="306"/>
      <c r="BN308" s="306"/>
      <c r="BO308" s="306"/>
      <c r="BP308" s="306"/>
      <c r="BQ308" s="306"/>
      <c r="BR308" s="306"/>
      <c r="BS308" s="306"/>
      <c r="BT308" s="306"/>
      <c r="BU308" s="306"/>
      <c r="BV308" s="306"/>
      <c r="BW308" s="306"/>
      <c r="BX308" s="306"/>
      <c r="BY308" s="306"/>
      <c r="BZ308" s="306"/>
      <c r="CA308" s="306"/>
      <c r="CB308" s="306"/>
      <c r="CC308" s="306"/>
      <c r="CD308" s="306"/>
      <c r="CE308" s="306"/>
      <c r="CF308" s="306"/>
      <c r="CG308" s="306"/>
      <c r="CH308" s="306"/>
      <c r="CI308" s="306"/>
      <c r="CJ308" s="306"/>
      <c r="CK308" s="306"/>
      <c r="CL308" s="306"/>
      <c r="CM308" s="306"/>
      <c r="CN308" s="306"/>
      <c r="CO308" s="306"/>
      <c r="CP308" s="306"/>
      <c r="CQ308" s="306"/>
      <c r="CR308" s="306"/>
      <c r="CS308" s="306"/>
      <c r="CT308" s="306"/>
      <c r="CU308" s="306"/>
      <c r="CV308" s="306"/>
      <c r="CW308" s="306"/>
      <c r="CX308" s="306"/>
      <c r="CY308" s="306"/>
      <c r="CZ308" s="306"/>
      <c r="DA308" s="306"/>
      <c r="DB308" s="306"/>
      <c r="DC308" s="306"/>
      <c r="DD308" s="306"/>
      <c r="DE308" s="306"/>
      <c r="DF308" s="306"/>
      <c r="DG308" s="306"/>
      <c r="DH308" s="306"/>
      <c r="DI308" s="306"/>
      <c r="DJ308" s="306"/>
      <c r="DK308" s="306"/>
      <c r="DL308" s="306"/>
      <c r="DM308" s="306"/>
      <c r="DN308" s="306"/>
      <c r="DO308" s="306"/>
      <c r="DP308" s="306"/>
      <c r="DQ308" s="306"/>
      <c r="DR308" s="306"/>
      <c r="DS308" s="306"/>
      <c r="DT308" s="306"/>
      <c r="DU308" s="306"/>
      <c r="DV308" s="306"/>
      <c r="DW308" s="306"/>
      <c r="DX308" s="306"/>
      <c r="DY308" s="306"/>
      <c r="DZ308" s="306"/>
      <c r="EA308" s="306"/>
      <c r="EB308" s="306"/>
      <c r="EC308" s="306"/>
      <c r="ED308" s="306"/>
      <c r="EE308" s="306"/>
      <c r="EF308" s="306"/>
      <c r="EG308" s="306"/>
      <c r="EH308" s="306"/>
      <c r="EI308" s="306"/>
      <c r="EJ308" s="306"/>
      <c r="EK308" s="306"/>
      <c r="EL308" s="306"/>
      <c r="EM308" s="306"/>
      <c r="EN308" s="306"/>
      <c r="EO308" s="306"/>
      <c r="EP308" s="306"/>
      <c r="EQ308" s="306"/>
      <c r="ER308" s="306"/>
      <c r="ES308" s="306"/>
      <c r="ET308" s="306"/>
      <c r="EU308" s="306"/>
      <c r="EV308" s="306"/>
      <c r="EW308" s="306"/>
      <c r="EX308" s="306"/>
      <c r="EY308" s="306"/>
      <c r="EZ308" s="306"/>
      <c r="FA308" s="306"/>
      <c r="FB308" s="306"/>
      <c r="FC308" s="306"/>
      <c r="FD308" s="306"/>
      <c r="FE308" s="306"/>
      <c r="FF308" s="306"/>
      <c r="FG308" s="306"/>
      <c r="FH308" s="306"/>
      <c r="FI308" s="306"/>
      <c r="FJ308" s="306"/>
      <c r="FK308" s="306"/>
      <c r="FL308" s="306"/>
      <c r="FM308" s="306"/>
      <c r="FN308" s="306"/>
      <c r="FO308" s="306"/>
      <c r="FP308" s="306"/>
      <c r="FQ308" s="306"/>
      <c r="FR308" s="306"/>
      <c r="FS308" s="306"/>
      <c r="FT308" s="306"/>
      <c r="FU308" s="306"/>
      <c r="FV308" s="306"/>
      <c r="FW308" s="306"/>
      <c r="FX308" s="306"/>
      <c r="FY308" s="306"/>
      <c r="FZ308" s="306"/>
      <c r="GA308" s="306"/>
      <c r="GB308" s="306"/>
      <c r="GC308" s="306"/>
      <c r="GD308" s="306"/>
      <c r="GE308" s="306"/>
      <c r="GF308" s="306"/>
      <c r="GG308" s="306"/>
      <c r="GH308" s="306"/>
      <c r="GI308" s="306"/>
      <c r="GJ308" s="306"/>
      <c r="GK308" s="306"/>
      <c r="GL308" s="306"/>
      <c r="GM308" s="306"/>
      <c r="GN308" s="306"/>
      <c r="GO308" s="306"/>
      <c r="GP308" s="306"/>
      <c r="GQ308" s="306"/>
      <c r="GR308" s="306"/>
      <c r="GS308" s="306"/>
      <c r="GT308" s="306"/>
      <c r="GU308" s="306"/>
      <c r="GV308" s="306"/>
      <c r="GW308" s="306"/>
      <c r="GX308" s="306"/>
      <c r="GY308" s="306"/>
      <c r="GZ308" s="306"/>
      <c r="HA308" s="306"/>
      <c r="HB308" s="306"/>
      <c r="HC308" s="306"/>
      <c r="HD308" s="306"/>
      <c r="HE308" s="306"/>
      <c r="HF308" s="306"/>
      <c r="HG308" s="306"/>
      <c r="HH308" s="306"/>
      <c r="HI308" s="306"/>
      <c r="HJ308" s="306"/>
      <c r="HK308" s="306"/>
      <c r="HL308" s="306"/>
      <c r="HM308" s="306"/>
      <c r="HN308" s="306"/>
      <c r="HO308" s="306"/>
      <c r="HP308" s="306"/>
    </row>
    <row r="309" spans="1:224" x14ac:dyDescent="0.2">
      <c r="A309" s="142" t="s">
        <v>885</v>
      </c>
      <c r="B309" s="142" t="s">
        <v>886</v>
      </c>
      <c r="C309" s="142"/>
      <c r="D309" s="142"/>
      <c r="E309" s="246">
        <v>39</v>
      </c>
      <c r="F309" s="246">
        <v>4</v>
      </c>
      <c r="G309" s="246">
        <v>2</v>
      </c>
      <c r="H309" s="246">
        <v>6</v>
      </c>
      <c r="I309" s="246">
        <v>1</v>
      </c>
      <c r="J309" s="246">
        <v>2</v>
      </c>
      <c r="K309" s="246">
        <v>5</v>
      </c>
      <c r="L309" s="246">
        <v>0</v>
      </c>
      <c r="M309" s="246">
        <v>0</v>
      </c>
      <c r="N309" s="246">
        <v>19</v>
      </c>
      <c r="O309" s="246">
        <v>0</v>
      </c>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6"/>
      <c r="AL309" s="306"/>
      <c r="AM309" s="306"/>
      <c r="AN309" s="306"/>
      <c r="AO309" s="306"/>
      <c r="AP309" s="306"/>
      <c r="AQ309" s="306"/>
      <c r="AR309" s="306"/>
      <c r="AS309" s="306"/>
      <c r="AT309" s="306"/>
      <c r="AU309" s="306"/>
      <c r="AV309" s="306"/>
      <c r="AW309" s="306"/>
      <c r="AX309" s="306"/>
      <c r="AY309" s="306"/>
      <c r="AZ309" s="306"/>
      <c r="BA309" s="306"/>
      <c r="BB309" s="306"/>
      <c r="BC309" s="306"/>
      <c r="BD309" s="306"/>
      <c r="BE309" s="306"/>
      <c r="BF309" s="306"/>
      <c r="BG309" s="306"/>
      <c r="BH309" s="306"/>
      <c r="BI309" s="306"/>
      <c r="BJ309" s="306"/>
      <c r="BK309" s="306"/>
      <c r="BL309" s="306"/>
      <c r="BM309" s="306"/>
      <c r="BN309" s="306"/>
      <c r="BO309" s="306"/>
      <c r="BP309" s="306"/>
      <c r="BQ309" s="306"/>
      <c r="BR309" s="306"/>
      <c r="BS309" s="306"/>
      <c r="BT309" s="306"/>
      <c r="BU309" s="306"/>
      <c r="BV309" s="306"/>
      <c r="BW309" s="306"/>
      <c r="BX309" s="306"/>
      <c r="BY309" s="306"/>
      <c r="BZ309" s="306"/>
      <c r="CA309" s="306"/>
      <c r="CB309" s="306"/>
      <c r="CC309" s="306"/>
      <c r="CD309" s="306"/>
      <c r="CE309" s="306"/>
      <c r="CF309" s="306"/>
      <c r="CG309" s="306"/>
      <c r="CH309" s="306"/>
      <c r="CI309" s="306"/>
      <c r="CJ309" s="306"/>
      <c r="CK309" s="306"/>
      <c r="CL309" s="306"/>
      <c r="CM309" s="306"/>
      <c r="CN309" s="306"/>
      <c r="CO309" s="306"/>
      <c r="CP309" s="306"/>
      <c r="CQ309" s="306"/>
      <c r="CR309" s="306"/>
      <c r="CS309" s="306"/>
      <c r="CT309" s="306"/>
      <c r="CU309" s="306"/>
      <c r="CV309" s="306"/>
      <c r="CW309" s="306"/>
      <c r="CX309" s="306"/>
      <c r="CY309" s="306"/>
      <c r="CZ309" s="306"/>
      <c r="DA309" s="306"/>
      <c r="DB309" s="306"/>
      <c r="DC309" s="306"/>
      <c r="DD309" s="306"/>
      <c r="DE309" s="306"/>
      <c r="DF309" s="306"/>
      <c r="DG309" s="306"/>
      <c r="DH309" s="306"/>
      <c r="DI309" s="306"/>
      <c r="DJ309" s="306"/>
      <c r="DK309" s="306"/>
      <c r="DL309" s="306"/>
      <c r="DM309" s="306"/>
      <c r="DN309" s="306"/>
      <c r="DO309" s="306"/>
      <c r="DP309" s="306"/>
      <c r="DQ309" s="306"/>
      <c r="DR309" s="306"/>
      <c r="DS309" s="306"/>
      <c r="DT309" s="306"/>
      <c r="DU309" s="306"/>
      <c r="DV309" s="306"/>
      <c r="DW309" s="306"/>
      <c r="DX309" s="306"/>
      <c r="DY309" s="306"/>
      <c r="DZ309" s="306"/>
      <c r="EA309" s="306"/>
      <c r="EB309" s="306"/>
      <c r="EC309" s="306"/>
      <c r="ED309" s="306"/>
      <c r="EE309" s="306"/>
      <c r="EF309" s="306"/>
      <c r="EG309" s="306"/>
      <c r="EH309" s="306"/>
      <c r="EI309" s="306"/>
      <c r="EJ309" s="306"/>
      <c r="EK309" s="306"/>
      <c r="EL309" s="306"/>
      <c r="EM309" s="306"/>
      <c r="EN309" s="306"/>
      <c r="EO309" s="306"/>
      <c r="EP309" s="306"/>
      <c r="EQ309" s="306"/>
      <c r="ER309" s="306"/>
      <c r="ES309" s="306"/>
      <c r="ET309" s="306"/>
      <c r="EU309" s="306"/>
      <c r="EV309" s="306"/>
      <c r="EW309" s="306"/>
      <c r="EX309" s="306"/>
      <c r="EY309" s="306"/>
      <c r="EZ309" s="306"/>
      <c r="FA309" s="306"/>
      <c r="FB309" s="306"/>
      <c r="FC309" s="306"/>
      <c r="FD309" s="306"/>
      <c r="FE309" s="306"/>
      <c r="FF309" s="306"/>
      <c r="FG309" s="306"/>
      <c r="FH309" s="306"/>
      <c r="FI309" s="306"/>
      <c r="FJ309" s="306"/>
      <c r="FK309" s="306"/>
      <c r="FL309" s="306"/>
      <c r="FM309" s="306"/>
      <c r="FN309" s="306"/>
      <c r="FO309" s="306"/>
      <c r="FP309" s="306"/>
      <c r="FQ309" s="306"/>
      <c r="FR309" s="306"/>
      <c r="FS309" s="306"/>
      <c r="FT309" s="306"/>
      <c r="FU309" s="306"/>
      <c r="FV309" s="306"/>
      <c r="FW309" s="306"/>
      <c r="FX309" s="306"/>
      <c r="FY309" s="306"/>
      <c r="FZ309" s="306"/>
      <c r="GA309" s="306"/>
      <c r="GB309" s="306"/>
      <c r="GC309" s="306"/>
      <c r="GD309" s="306"/>
      <c r="GE309" s="306"/>
      <c r="GF309" s="306"/>
      <c r="GG309" s="306"/>
      <c r="GH309" s="306"/>
      <c r="GI309" s="306"/>
      <c r="GJ309" s="306"/>
      <c r="GK309" s="306"/>
      <c r="GL309" s="306"/>
      <c r="GM309" s="306"/>
      <c r="GN309" s="306"/>
      <c r="GO309" s="306"/>
      <c r="GP309" s="306"/>
      <c r="GQ309" s="306"/>
      <c r="GR309" s="306"/>
      <c r="GS309" s="306"/>
      <c r="GT309" s="306"/>
      <c r="GU309" s="306"/>
      <c r="GV309" s="306"/>
      <c r="GW309" s="306"/>
      <c r="GX309" s="306"/>
      <c r="GY309" s="306"/>
      <c r="GZ309" s="306"/>
      <c r="HA309" s="306"/>
      <c r="HB309" s="306"/>
      <c r="HC309" s="306"/>
      <c r="HD309" s="306"/>
      <c r="HE309" s="306"/>
      <c r="HF309" s="306"/>
      <c r="HG309" s="306"/>
      <c r="HH309" s="306"/>
      <c r="HI309" s="306"/>
      <c r="HJ309" s="306"/>
      <c r="HK309" s="306"/>
      <c r="HL309" s="306"/>
      <c r="HM309" s="306"/>
      <c r="HN309" s="306"/>
      <c r="HO309" s="306"/>
      <c r="HP309" s="306"/>
    </row>
    <row r="310" spans="1:224" x14ac:dyDescent="0.2">
      <c r="A310" s="142" t="s">
        <v>887</v>
      </c>
      <c r="B310" s="142" t="s">
        <v>888</v>
      </c>
      <c r="C310" s="142"/>
      <c r="D310" s="142"/>
      <c r="E310" s="246">
        <v>33</v>
      </c>
      <c r="F310" s="246">
        <v>19</v>
      </c>
      <c r="G310" s="246">
        <v>2</v>
      </c>
      <c r="H310" s="246">
        <v>6</v>
      </c>
      <c r="I310" s="246">
        <v>0</v>
      </c>
      <c r="J310" s="246">
        <v>0</v>
      </c>
      <c r="K310" s="246">
        <v>0</v>
      </c>
      <c r="L310" s="246">
        <v>0</v>
      </c>
      <c r="M310" s="246">
        <v>0</v>
      </c>
      <c r="N310" s="246">
        <v>1</v>
      </c>
      <c r="O310" s="246">
        <v>5</v>
      </c>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6"/>
      <c r="AL310" s="306"/>
      <c r="AM310" s="306"/>
      <c r="AN310" s="306"/>
      <c r="AO310" s="306"/>
      <c r="AP310" s="306"/>
      <c r="AQ310" s="306"/>
      <c r="AR310" s="306"/>
      <c r="AS310" s="306"/>
      <c r="AT310" s="306"/>
      <c r="AU310" s="306"/>
      <c r="AV310" s="306"/>
      <c r="AW310" s="306"/>
      <c r="AX310" s="306"/>
      <c r="AY310" s="306"/>
      <c r="AZ310" s="306"/>
      <c r="BA310" s="306"/>
      <c r="BB310" s="306"/>
      <c r="BC310" s="306"/>
      <c r="BD310" s="306"/>
      <c r="BE310" s="306"/>
      <c r="BF310" s="306"/>
      <c r="BG310" s="306"/>
      <c r="BH310" s="306"/>
      <c r="BI310" s="306"/>
      <c r="BJ310" s="306"/>
      <c r="BK310" s="306"/>
      <c r="BL310" s="306"/>
      <c r="BM310" s="306"/>
      <c r="BN310" s="306"/>
      <c r="BO310" s="306"/>
      <c r="BP310" s="306"/>
      <c r="BQ310" s="306"/>
      <c r="BR310" s="306"/>
      <c r="BS310" s="306"/>
      <c r="BT310" s="306"/>
      <c r="BU310" s="306"/>
      <c r="BV310" s="306"/>
      <c r="BW310" s="306"/>
      <c r="BX310" s="306"/>
      <c r="BY310" s="306"/>
      <c r="BZ310" s="306"/>
      <c r="CA310" s="306"/>
      <c r="CB310" s="306"/>
      <c r="CC310" s="306"/>
      <c r="CD310" s="306"/>
      <c r="CE310" s="306"/>
      <c r="CF310" s="306"/>
      <c r="CG310" s="306"/>
      <c r="CH310" s="306"/>
      <c r="CI310" s="306"/>
      <c r="CJ310" s="306"/>
      <c r="CK310" s="306"/>
      <c r="CL310" s="306"/>
      <c r="CM310" s="306"/>
      <c r="CN310" s="306"/>
      <c r="CO310" s="306"/>
      <c r="CP310" s="306"/>
      <c r="CQ310" s="306"/>
      <c r="CR310" s="306"/>
      <c r="CS310" s="306"/>
      <c r="CT310" s="306"/>
      <c r="CU310" s="306"/>
      <c r="CV310" s="306"/>
      <c r="CW310" s="306"/>
      <c r="CX310" s="306"/>
      <c r="CY310" s="306"/>
      <c r="CZ310" s="306"/>
      <c r="DA310" s="306"/>
      <c r="DB310" s="306"/>
      <c r="DC310" s="306"/>
      <c r="DD310" s="306"/>
      <c r="DE310" s="306"/>
      <c r="DF310" s="306"/>
      <c r="DG310" s="306"/>
      <c r="DH310" s="306"/>
      <c r="DI310" s="306"/>
      <c r="DJ310" s="306"/>
      <c r="DK310" s="306"/>
      <c r="DL310" s="306"/>
      <c r="DM310" s="306"/>
      <c r="DN310" s="306"/>
      <c r="DO310" s="306"/>
      <c r="DP310" s="306"/>
      <c r="DQ310" s="306"/>
      <c r="DR310" s="306"/>
      <c r="DS310" s="306"/>
      <c r="DT310" s="306"/>
      <c r="DU310" s="306"/>
      <c r="DV310" s="306"/>
      <c r="DW310" s="306"/>
      <c r="DX310" s="306"/>
      <c r="DY310" s="306"/>
      <c r="DZ310" s="306"/>
      <c r="EA310" s="306"/>
      <c r="EB310" s="306"/>
      <c r="EC310" s="306"/>
      <c r="ED310" s="306"/>
      <c r="EE310" s="306"/>
      <c r="EF310" s="306"/>
      <c r="EG310" s="306"/>
      <c r="EH310" s="306"/>
      <c r="EI310" s="306"/>
      <c r="EJ310" s="306"/>
      <c r="EK310" s="306"/>
      <c r="EL310" s="306"/>
      <c r="EM310" s="306"/>
      <c r="EN310" s="306"/>
      <c r="EO310" s="306"/>
      <c r="EP310" s="306"/>
      <c r="EQ310" s="306"/>
      <c r="ER310" s="306"/>
      <c r="ES310" s="306"/>
      <c r="ET310" s="306"/>
      <c r="EU310" s="306"/>
      <c r="EV310" s="306"/>
      <c r="EW310" s="306"/>
      <c r="EX310" s="306"/>
      <c r="EY310" s="306"/>
      <c r="EZ310" s="306"/>
      <c r="FA310" s="306"/>
      <c r="FB310" s="306"/>
      <c r="FC310" s="306"/>
      <c r="FD310" s="306"/>
      <c r="FE310" s="306"/>
      <c r="FF310" s="306"/>
      <c r="FG310" s="306"/>
      <c r="FH310" s="306"/>
      <c r="FI310" s="306"/>
      <c r="FJ310" s="306"/>
      <c r="FK310" s="306"/>
      <c r="FL310" s="306"/>
      <c r="FM310" s="306"/>
      <c r="FN310" s="306"/>
      <c r="FO310" s="306"/>
      <c r="FP310" s="306"/>
      <c r="FQ310" s="306"/>
      <c r="FR310" s="306"/>
      <c r="FS310" s="306"/>
      <c r="FT310" s="306"/>
      <c r="FU310" s="306"/>
      <c r="FV310" s="306"/>
      <c r="FW310" s="306"/>
      <c r="FX310" s="306"/>
      <c r="FY310" s="306"/>
      <c r="FZ310" s="306"/>
      <c r="GA310" s="306"/>
      <c r="GB310" s="306"/>
      <c r="GC310" s="306"/>
      <c r="GD310" s="306"/>
      <c r="GE310" s="306"/>
      <c r="GF310" s="306"/>
      <c r="GG310" s="306"/>
      <c r="GH310" s="306"/>
      <c r="GI310" s="306"/>
      <c r="GJ310" s="306"/>
      <c r="GK310" s="306"/>
      <c r="GL310" s="306"/>
      <c r="GM310" s="306"/>
      <c r="GN310" s="306"/>
      <c r="GO310" s="306"/>
      <c r="GP310" s="306"/>
      <c r="GQ310" s="306"/>
      <c r="GR310" s="306"/>
      <c r="GS310" s="306"/>
      <c r="GT310" s="306"/>
      <c r="GU310" s="306"/>
      <c r="GV310" s="306"/>
      <c r="GW310" s="306"/>
      <c r="GX310" s="306"/>
      <c r="GY310" s="306"/>
      <c r="GZ310" s="306"/>
      <c r="HA310" s="306"/>
      <c r="HB310" s="306"/>
      <c r="HC310" s="306"/>
      <c r="HD310" s="306"/>
      <c r="HE310" s="306"/>
      <c r="HF310" s="306"/>
      <c r="HG310" s="306"/>
      <c r="HH310" s="306"/>
      <c r="HI310" s="306"/>
      <c r="HJ310" s="306"/>
      <c r="HK310" s="306"/>
      <c r="HL310" s="306"/>
      <c r="HM310" s="306"/>
      <c r="HN310" s="306"/>
      <c r="HO310" s="306"/>
      <c r="HP310" s="306"/>
    </row>
    <row r="311" spans="1:224" x14ac:dyDescent="0.2">
      <c r="A311" s="142" t="s">
        <v>889</v>
      </c>
      <c r="B311" s="142" t="s">
        <v>890</v>
      </c>
      <c r="C311" s="142"/>
      <c r="D311" s="142"/>
      <c r="E311" s="246">
        <v>33</v>
      </c>
      <c r="F311" s="246">
        <v>4</v>
      </c>
      <c r="G311" s="246">
        <v>16</v>
      </c>
      <c r="H311" s="246">
        <v>1</v>
      </c>
      <c r="I311" s="246">
        <v>0</v>
      </c>
      <c r="J311" s="246">
        <v>1</v>
      </c>
      <c r="K311" s="246">
        <v>3</v>
      </c>
      <c r="L311" s="246">
        <v>0</v>
      </c>
      <c r="M311" s="246">
        <v>2</v>
      </c>
      <c r="N311" s="246">
        <v>6</v>
      </c>
      <c r="O311" s="246">
        <v>0</v>
      </c>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6"/>
      <c r="AL311" s="306"/>
      <c r="AM311" s="306"/>
      <c r="AN311" s="306"/>
      <c r="AO311" s="306"/>
      <c r="AP311" s="306"/>
      <c r="AQ311" s="306"/>
      <c r="AR311" s="306"/>
      <c r="AS311" s="306"/>
      <c r="AT311" s="306"/>
      <c r="AU311" s="306"/>
      <c r="AV311" s="306"/>
      <c r="AW311" s="306"/>
      <c r="AX311" s="306"/>
      <c r="AY311" s="306"/>
      <c r="AZ311" s="306"/>
      <c r="BA311" s="306"/>
      <c r="BB311" s="306"/>
      <c r="BC311" s="306"/>
      <c r="BD311" s="306"/>
      <c r="BE311" s="306"/>
      <c r="BF311" s="306"/>
      <c r="BG311" s="306"/>
      <c r="BH311" s="306"/>
      <c r="BI311" s="306"/>
      <c r="BJ311" s="306"/>
      <c r="BK311" s="306"/>
      <c r="BL311" s="306"/>
      <c r="BM311" s="306"/>
      <c r="BN311" s="306"/>
      <c r="BO311" s="306"/>
      <c r="BP311" s="306"/>
      <c r="BQ311" s="306"/>
      <c r="BR311" s="306"/>
      <c r="BS311" s="306"/>
      <c r="BT311" s="306"/>
      <c r="BU311" s="306"/>
      <c r="BV311" s="306"/>
      <c r="BW311" s="306"/>
      <c r="BX311" s="306"/>
      <c r="BY311" s="306"/>
      <c r="BZ311" s="306"/>
      <c r="CA311" s="306"/>
      <c r="CB311" s="306"/>
      <c r="CC311" s="306"/>
      <c r="CD311" s="306"/>
      <c r="CE311" s="306"/>
      <c r="CF311" s="306"/>
      <c r="CG311" s="306"/>
      <c r="CH311" s="306"/>
      <c r="CI311" s="306"/>
      <c r="CJ311" s="306"/>
      <c r="CK311" s="306"/>
      <c r="CL311" s="306"/>
      <c r="CM311" s="306"/>
      <c r="CN311" s="306"/>
      <c r="CO311" s="306"/>
      <c r="CP311" s="306"/>
      <c r="CQ311" s="306"/>
      <c r="CR311" s="306"/>
      <c r="CS311" s="306"/>
      <c r="CT311" s="306"/>
      <c r="CU311" s="306"/>
      <c r="CV311" s="306"/>
      <c r="CW311" s="306"/>
      <c r="CX311" s="306"/>
      <c r="CY311" s="306"/>
      <c r="CZ311" s="306"/>
      <c r="DA311" s="306"/>
      <c r="DB311" s="306"/>
      <c r="DC311" s="306"/>
      <c r="DD311" s="306"/>
      <c r="DE311" s="306"/>
      <c r="DF311" s="306"/>
      <c r="DG311" s="306"/>
      <c r="DH311" s="306"/>
      <c r="DI311" s="306"/>
      <c r="DJ311" s="306"/>
      <c r="DK311" s="306"/>
      <c r="DL311" s="306"/>
      <c r="DM311" s="306"/>
      <c r="DN311" s="306"/>
      <c r="DO311" s="306"/>
      <c r="DP311" s="306"/>
      <c r="DQ311" s="306"/>
      <c r="DR311" s="306"/>
      <c r="DS311" s="306"/>
      <c r="DT311" s="306"/>
      <c r="DU311" s="306"/>
      <c r="DV311" s="306"/>
      <c r="DW311" s="306"/>
      <c r="DX311" s="306"/>
      <c r="DY311" s="306"/>
      <c r="DZ311" s="306"/>
      <c r="EA311" s="306"/>
      <c r="EB311" s="306"/>
      <c r="EC311" s="306"/>
      <c r="ED311" s="306"/>
      <c r="EE311" s="306"/>
      <c r="EF311" s="306"/>
      <c r="EG311" s="306"/>
      <c r="EH311" s="306"/>
      <c r="EI311" s="306"/>
      <c r="EJ311" s="306"/>
      <c r="EK311" s="306"/>
      <c r="EL311" s="306"/>
      <c r="EM311" s="306"/>
      <c r="EN311" s="306"/>
      <c r="EO311" s="306"/>
      <c r="EP311" s="306"/>
      <c r="EQ311" s="306"/>
      <c r="ER311" s="306"/>
      <c r="ES311" s="306"/>
      <c r="ET311" s="306"/>
      <c r="EU311" s="306"/>
      <c r="EV311" s="306"/>
      <c r="EW311" s="306"/>
      <c r="EX311" s="306"/>
      <c r="EY311" s="306"/>
      <c r="EZ311" s="306"/>
      <c r="FA311" s="306"/>
      <c r="FB311" s="306"/>
      <c r="FC311" s="306"/>
      <c r="FD311" s="306"/>
      <c r="FE311" s="306"/>
      <c r="FF311" s="306"/>
      <c r="FG311" s="306"/>
      <c r="FH311" s="306"/>
      <c r="FI311" s="306"/>
      <c r="FJ311" s="306"/>
      <c r="FK311" s="306"/>
      <c r="FL311" s="306"/>
      <c r="FM311" s="306"/>
      <c r="FN311" s="306"/>
      <c r="FO311" s="306"/>
      <c r="FP311" s="306"/>
      <c r="FQ311" s="306"/>
      <c r="FR311" s="306"/>
      <c r="FS311" s="306"/>
      <c r="FT311" s="306"/>
      <c r="FU311" s="306"/>
      <c r="FV311" s="306"/>
      <c r="FW311" s="306"/>
      <c r="FX311" s="306"/>
      <c r="FY311" s="306"/>
      <c r="FZ311" s="306"/>
      <c r="GA311" s="306"/>
      <c r="GB311" s="306"/>
      <c r="GC311" s="306"/>
      <c r="GD311" s="306"/>
      <c r="GE311" s="306"/>
      <c r="GF311" s="306"/>
      <c r="GG311" s="306"/>
      <c r="GH311" s="306"/>
      <c r="GI311" s="306"/>
      <c r="GJ311" s="306"/>
      <c r="GK311" s="306"/>
      <c r="GL311" s="306"/>
      <c r="GM311" s="306"/>
      <c r="GN311" s="306"/>
      <c r="GO311" s="306"/>
      <c r="GP311" s="306"/>
      <c r="GQ311" s="306"/>
      <c r="GR311" s="306"/>
      <c r="GS311" s="306"/>
      <c r="GT311" s="306"/>
      <c r="GU311" s="306"/>
      <c r="GV311" s="306"/>
      <c r="GW311" s="306"/>
      <c r="GX311" s="306"/>
      <c r="GY311" s="306"/>
      <c r="GZ311" s="306"/>
      <c r="HA311" s="306"/>
      <c r="HB311" s="306"/>
      <c r="HC311" s="306"/>
      <c r="HD311" s="306"/>
      <c r="HE311" s="306"/>
      <c r="HF311" s="306"/>
      <c r="HG311" s="306"/>
      <c r="HH311" s="306"/>
      <c r="HI311" s="306"/>
      <c r="HJ311" s="306"/>
      <c r="HK311" s="306"/>
      <c r="HL311" s="306"/>
      <c r="HM311" s="306"/>
      <c r="HN311" s="306"/>
      <c r="HO311" s="306"/>
      <c r="HP311" s="306"/>
    </row>
    <row r="312" spans="1:224" x14ac:dyDescent="0.2">
      <c r="A312" s="142" t="s">
        <v>891</v>
      </c>
      <c r="B312" s="142" t="s">
        <v>892</v>
      </c>
      <c r="C312" s="142"/>
      <c r="D312" s="142"/>
      <c r="E312" s="246">
        <v>24</v>
      </c>
      <c r="F312" s="246">
        <v>14</v>
      </c>
      <c r="G312" s="246">
        <v>0</v>
      </c>
      <c r="H312" s="246">
        <v>5</v>
      </c>
      <c r="I312" s="246">
        <v>0</v>
      </c>
      <c r="J312" s="246">
        <v>0</v>
      </c>
      <c r="K312" s="246">
        <v>0</v>
      </c>
      <c r="L312" s="246">
        <v>0</v>
      </c>
      <c r="M312" s="246">
        <v>0</v>
      </c>
      <c r="N312" s="246">
        <v>2</v>
      </c>
      <c r="O312" s="246">
        <v>3</v>
      </c>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6"/>
      <c r="AL312" s="306"/>
      <c r="AM312" s="306"/>
      <c r="AN312" s="306"/>
      <c r="AO312" s="306"/>
      <c r="AP312" s="306"/>
      <c r="AQ312" s="306"/>
      <c r="AR312" s="306"/>
      <c r="AS312" s="306"/>
      <c r="AT312" s="306"/>
      <c r="AU312" s="306"/>
      <c r="AV312" s="306"/>
      <c r="AW312" s="306"/>
      <c r="AX312" s="306"/>
      <c r="AY312" s="306"/>
      <c r="AZ312" s="306"/>
      <c r="BA312" s="306"/>
      <c r="BB312" s="306"/>
      <c r="BC312" s="306"/>
      <c r="BD312" s="306"/>
      <c r="BE312" s="306"/>
      <c r="BF312" s="306"/>
      <c r="BG312" s="306"/>
      <c r="BH312" s="306"/>
      <c r="BI312" s="306"/>
      <c r="BJ312" s="306"/>
      <c r="BK312" s="306"/>
      <c r="BL312" s="306"/>
      <c r="BM312" s="306"/>
      <c r="BN312" s="306"/>
      <c r="BO312" s="306"/>
      <c r="BP312" s="306"/>
      <c r="BQ312" s="306"/>
      <c r="BR312" s="306"/>
      <c r="BS312" s="306"/>
      <c r="BT312" s="306"/>
      <c r="BU312" s="306"/>
      <c r="BV312" s="306"/>
      <c r="BW312" s="306"/>
      <c r="BX312" s="306"/>
      <c r="BY312" s="306"/>
      <c r="BZ312" s="306"/>
      <c r="CA312" s="306"/>
      <c r="CB312" s="306"/>
      <c r="CC312" s="306"/>
      <c r="CD312" s="306"/>
      <c r="CE312" s="306"/>
      <c r="CF312" s="306"/>
      <c r="CG312" s="306"/>
      <c r="CH312" s="306"/>
      <c r="CI312" s="306"/>
      <c r="CJ312" s="306"/>
      <c r="CK312" s="306"/>
      <c r="CL312" s="306"/>
      <c r="CM312" s="306"/>
      <c r="CN312" s="306"/>
      <c r="CO312" s="306"/>
      <c r="CP312" s="306"/>
      <c r="CQ312" s="306"/>
      <c r="CR312" s="306"/>
      <c r="CS312" s="306"/>
      <c r="CT312" s="306"/>
      <c r="CU312" s="306"/>
      <c r="CV312" s="306"/>
      <c r="CW312" s="306"/>
      <c r="CX312" s="306"/>
      <c r="CY312" s="306"/>
      <c r="CZ312" s="306"/>
      <c r="DA312" s="306"/>
      <c r="DB312" s="306"/>
      <c r="DC312" s="306"/>
      <c r="DD312" s="306"/>
      <c r="DE312" s="306"/>
      <c r="DF312" s="306"/>
      <c r="DG312" s="306"/>
      <c r="DH312" s="306"/>
      <c r="DI312" s="306"/>
      <c r="DJ312" s="306"/>
      <c r="DK312" s="306"/>
      <c r="DL312" s="306"/>
      <c r="DM312" s="306"/>
      <c r="DN312" s="306"/>
      <c r="DO312" s="306"/>
      <c r="DP312" s="306"/>
      <c r="DQ312" s="306"/>
      <c r="DR312" s="306"/>
      <c r="DS312" s="306"/>
      <c r="DT312" s="306"/>
      <c r="DU312" s="306"/>
      <c r="DV312" s="306"/>
      <c r="DW312" s="306"/>
      <c r="DX312" s="306"/>
      <c r="DY312" s="306"/>
      <c r="DZ312" s="306"/>
      <c r="EA312" s="306"/>
      <c r="EB312" s="306"/>
      <c r="EC312" s="306"/>
      <c r="ED312" s="306"/>
      <c r="EE312" s="306"/>
      <c r="EF312" s="306"/>
      <c r="EG312" s="306"/>
      <c r="EH312" s="306"/>
      <c r="EI312" s="306"/>
      <c r="EJ312" s="306"/>
      <c r="EK312" s="306"/>
      <c r="EL312" s="306"/>
      <c r="EM312" s="306"/>
      <c r="EN312" s="306"/>
      <c r="EO312" s="306"/>
      <c r="EP312" s="306"/>
      <c r="EQ312" s="306"/>
      <c r="ER312" s="306"/>
      <c r="ES312" s="306"/>
      <c r="ET312" s="306"/>
      <c r="EU312" s="306"/>
      <c r="EV312" s="306"/>
      <c r="EW312" s="306"/>
      <c r="EX312" s="306"/>
      <c r="EY312" s="306"/>
      <c r="EZ312" s="306"/>
      <c r="FA312" s="306"/>
      <c r="FB312" s="306"/>
      <c r="FC312" s="306"/>
      <c r="FD312" s="306"/>
      <c r="FE312" s="306"/>
      <c r="FF312" s="306"/>
      <c r="FG312" s="306"/>
      <c r="FH312" s="306"/>
      <c r="FI312" s="306"/>
      <c r="FJ312" s="306"/>
      <c r="FK312" s="306"/>
      <c r="FL312" s="306"/>
      <c r="FM312" s="306"/>
      <c r="FN312" s="306"/>
      <c r="FO312" s="306"/>
      <c r="FP312" s="306"/>
      <c r="FQ312" s="306"/>
      <c r="FR312" s="306"/>
      <c r="FS312" s="306"/>
      <c r="FT312" s="306"/>
      <c r="FU312" s="306"/>
      <c r="FV312" s="306"/>
      <c r="FW312" s="306"/>
      <c r="FX312" s="306"/>
      <c r="FY312" s="306"/>
      <c r="FZ312" s="306"/>
      <c r="GA312" s="306"/>
      <c r="GB312" s="306"/>
      <c r="GC312" s="306"/>
      <c r="GD312" s="306"/>
      <c r="GE312" s="306"/>
      <c r="GF312" s="306"/>
      <c r="GG312" s="306"/>
      <c r="GH312" s="306"/>
      <c r="GI312" s="306"/>
      <c r="GJ312" s="306"/>
      <c r="GK312" s="306"/>
      <c r="GL312" s="306"/>
      <c r="GM312" s="306"/>
      <c r="GN312" s="306"/>
      <c r="GO312" s="306"/>
      <c r="GP312" s="306"/>
      <c r="GQ312" s="306"/>
      <c r="GR312" s="306"/>
      <c r="GS312" s="306"/>
      <c r="GT312" s="306"/>
      <c r="GU312" s="306"/>
      <c r="GV312" s="306"/>
      <c r="GW312" s="306"/>
      <c r="GX312" s="306"/>
      <c r="GY312" s="306"/>
      <c r="GZ312" s="306"/>
      <c r="HA312" s="306"/>
      <c r="HB312" s="306"/>
      <c r="HC312" s="306"/>
      <c r="HD312" s="306"/>
      <c r="HE312" s="306"/>
      <c r="HF312" s="306"/>
      <c r="HG312" s="306"/>
      <c r="HH312" s="306"/>
      <c r="HI312" s="306"/>
      <c r="HJ312" s="306"/>
      <c r="HK312" s="306"/>
      <c r="HL312" s="306"/>
      <c r="HM312" s="306"/>
      <c r="HN312" s="306"/>
      <c r="HO312" s="306"/>
      <c r="HP312" s="306"/>
    </row>
    <row r="313" spans="1:224" x14ac:dyDescent="0.2">
      <c r="A313" s="142" t="s">
        <v>893</v>
      </c>
      <c r="B313" s="142" t="s">
        <v>894</v>
      </c>
      <c r="C313" s="142"/>
      <c r="D313" s="142"/>
      <c r="E313" s="246">
        <v>40</v>
      </c>
      <c r="F313" s="246">
        <v>12</v>
      </c>
      <c r="G313" s="246">
        <v>6</v>
      </c>
      <c r="H313" s="246">
        <v>11</v>
      </c>
      <c r="I313" s="246">
        <v>0</v>
      </c>
      <c r="J313" s="246">
        <v>0</v>
      </c>
      <c r="K313" s="246">
        <v>4</v>
      </c>
      <c r="L313" s="246">
        <v>0</v>
      </c>
      <c r="M313" s="246">
        <v>0</v>
      </c>
      <c r="N313" s="246">
        <v>0</v>
      </c>
      <c r="O313" s="246">
        <v>7</v>
      </c>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6"/>
      <c r="AL313" s="306"/>
      <c r="AM313" s="306"/>
      <c r="AN313" s="306"/>
      <c r="AO313" s="306"/>
      <c r="AP313" s="306"/>
      <c r="AQ313" s="306"/>
      <c r="AR313" s="306"/>
      <c r="AS313" s="306"/>
      <c r="AT313" s="306"/>
      <c r="AU313" s="306"/>
      <c r="AV313" s="306"/>
      <c r="AW313" s="306"/>
      <c r="AX313" s="306"/>
      <c r="AY313" s="306"/>
      <c r="AZ313" s="306"/>
      <c r="BA313" s="306"/>
      <c r="BB313" s="306"/>
      <c r="BC313" s="306"/>
      <c r="BD313" s="306"/>
      <c r="BE313" s="306"/>
      <c r="BF313" s="306"/>
      <c r="BG313" s="306"/>
      <c r="BH313" s="306"/>
      <c r="BI313" s="306"/>
      <c r="BJ313" s="306"/>
      <c r="BK313" s="306"/>
      <c r="BL313" s="306"/>
      <c r="BM313" s="306"/>
      <c r="BN313" s="306"/>
      <c r="BO313" s="306"/>
      <c r="BP313" s="306"/>
      <c r="BQ313" s="306"/>
      <c r="BR313" s="306"/>
      <c r="BS313" s="306"/>
      <c r="BT313" s="306"/>
      <c r="BU313" s="306"/>
      <c r="BV313" s="306"/>
      <c r="BW313" s="306"/>
      <c r="BX313" s="306"/>
      <c r="BY313" s="306"/>
      <c r="BZ313" s="306"/>
      <c r="CA313" s="306"/>
      <c r="CB313" s="306"/>
      <c r="CC313" s="306"/>
      <c r="CD313" s="306"/>
      <c r="CE313" s="306"/>
      <c r="CF313" s="306"/>
      <c r="CG313" s="306"/>
      <c r="CH313" s="306"/>
      <c r="CI313" s="306"/>
      <c r="CJ313" s="306"/>
      <c r="CK313" s="306"/>
      <c r="CL313" s="306"/>
      <c r="CM313" s="306"/>
      <c r="CN313" s="306"/>
      <c r="CO313" s="306"/>
      <c r="CP313" s="306"/>
      <c r="CQ313" s="306"/>
      <c r="CR313" s="306"/>
      <c r="CS313" s="306"/>
      <c r="CT313" s="306"/>
      <c r="CU313" s="306"/>
      <c r="CV313" s="306"/>
      <c r="CW313" s="306"/>
      <c r="CX313" s="306"/>
      <c r="CY313" s="306"/>
      <c r="CZ313" s="306"/>
      <c r="DA313" s="306"/>
      <c r="DB313" s="306"/>
      <c r="DC313" s="306"/>
      <c r="DD313" s="306"/>
      <c r="DE313" s="306"/>
      <c r="DF313" s="306"/>
      <c r="DG313" s="306"/>
      <c r="DH313" s="306"/>
      <c r="DI313" s="306"/>
      <c r="DJ313" s="306"/>
      <c r="DK313" s="306"/>
      <c r="DL313" s="306"/>
      <c r="DM313" s="306"/>
      <c r="DN313" s="306"/>
      <c r="DO313" s="306"/>
      <c r="DP313" s="306"/>
      <c r="DQ313" s="306"/>
      <c r="DR313" s="306"/>
      <c r="DS313" s="306"/>
      <c r="DT313" s="306"/>
      <c r="DU313" s="306"/>
      <c r="DV313" s="306"/>
      <c r="DW313" s="306"/>
      <c r="DX313" s="306"/>
      <c r="DY313" s="306"/>
      <c r="DZ313" s="306"/>
      <c r="EA313" s="306"/>
      <c r="EB313" s="306"/>
      <c r="EC313" s="306"/>
      <c r="ED313" s="306"/>
      <c r="EE313" s="306"/>
      <c r="EF313" s="306"/>
      <c r="EG313" s="306"/>
      <c r="EH313" s="306"/>
      <c r="EI313" s="306"/>
      <c r="EJ313" s="306"/>
      <c r="EK313" s="306"/>
      <c r="EL313" s="306"/>
      <c r="EM313" s="306"/>
      <c r="EN313" s="306"/>
      <c r="EO313" s="306"/>
      <c r="EP313" s="306"/>
      <c r="EQ313" s="306"/>
      <c r="ER313" s="306"/>
      <c r="ES313" s="306"/>
      <c r="ET313" s="306"/>
      <c r="EU313" s="306"/>
      <c r="EV313" s="306"/>
      <c r="EW313" s="306"/>
      <c r="EX313" s="306"/>
      <c r="EY313" s="306"/>
      <c r="EZ313" s="306"/>
      <c r="FA313" s="306"/>
      <c r="FB313" s="306"/>
      <c r="FC313" s="306"/>
      <c r="FD313" s="306"/>
      <c r="FE313" s="306"/>
      <c r="FF313" s="306"/>
      <c r="FG313" s="306"/>
      <c r="FH313" s="306"/>
      <c r="FI313" s="306"/>
      <c r="FJ313" s="306"/>
      <c r="FK313" s="306"/>
      <c r="FL313" s="306"/>
      <c r="FM313" s="306"/>
      <c r="FN313" s="306"/>
      <c r="FO313" s="306"/>
      <c r="FP313" s="306"/>
      <c r="FQ313" s="306"/>
      <c r="FR313" s="306"/>
      <c r="FS313" s="306"/>
      <c r="FT313" s="306"/>
      <c r="FU313" s="306"/>
      <c r="FV313" s="306"/>
      <c r="FW313" s="306"/>
      <c r="FX313" s="306"/>
      <c r="FY313" s="306"/>
      <c r="FZ313" s="306"/>
      <c r="GA313" s="306"/>
      <c r="GB313" s="306"/>
      <c r="GC313" s="306"/>
      <c r="GD313" s="306"/>
      <c r="GE313" s="306"/>
      <c r="GF313" s="306"/>
      <c r="GG313" s="306"/>
      <c r="GH313" s="306"/>
      <c r="GI313" s="306"/>
      <c r="GJ313" s="306"/>
      <c r="GK313" s="306"/>
      <c r="GL313" s="306"/>
      <c r="GM313" s="306"/>
      <c r="GN313" s="306"/>
      <c r="GO313" s="306"/>
      <c r="GP313" s="306"/>
      <c r="GQ313" s="306"/>
      <c r="GR313" s="306"/>
      <c r="GS313" s="306"/>
      <c r="GT313" s="306"/>
      <c r="GU313" s="306"/>
      <c r="GV313" s="306"/>
      <c r="GW313" s="306"/>
      <c r="GX313" s="306"/>
      <c r="GY313" s="306"/>
      <c r="GZ313" s="306"/>
      <c r="HA313" s="306"/>
      <c r="HB313" s="306"/>
      <c r="HC313" s="306"/>
      <c r="HD313" s="306"/>
      <c r="HE313" s="306"/>
      <c r="HF313" s="306"/>
      <c r="HG313" s="306"/>
      <c r="HH313" s="306"/>
      <c r="HI313" s="306"/>
      <c r="HJ313" s="306"/>
      <c r="HK313" s="306"/>
      <c r="HL313" s="306"/>
      <c r="HM313" s="306"/>
      <c r="HN313" s="306"/>
      <c r="HO313" s="306"/>
      <c r="HP313" s="306"/>
    </row>
    <row r="314" spans="1:224" x14ac:dyDescent="0.2">
      <c r="A314" s="142" t="s">
        <v>895</v>
      </c>
      <c r="B314" s="142" t="s">
        <v>896</v>
      </c>
      <c r="C314" s="142"/>
      <c r="D314" s="142"/>
      <c r="E314" s="246">
        <v>46</v>
      </c>
      <c r="F314" s="246">
        <v>11</v>
      </c>
      <c r="G314" s="246">
        <v>2</v>
      </c>
      <c r="H314" s="246">
        <v>5</v>
      </c>
      <c r="I314" s="246">
        <v>3</v>
      </c>
      <c r="J314" s="246">
        <v>12</v>
      </c>
      <c r="K314" s="246">
        <v>2</v>
      </c>
      <c r="L314" s="246">
        <v>0</v>
      </c>
      <c r="M314" s="246">
        <v>0</v>
      </c>
      <c r="N314" s="246">
        <v>0</v>
      </c>
      <c r="O314" s="246">
        <v>11</v>
      </c>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6"/>
      <c r="AL314" s="306"/>
      <c r="AM314" s="306"/>
      <c r="AN314" s="306"/>
      <c r="AO314" s="306"/>
      <c r="AP314" s="306"/>
      <c r="AQ314" s="306"/>
      <c r="AR314" s="306"/>
      <c r="AS314" s="306"/>
      <c r="AT314" s="306"/>
      <c r="AU314" s="306"/>
      <c r="AV314" s="306"/>
      <c r="AW314" s="306"/>
      <c r="AX314" s="306"/>
      <c r="AY314" s="306"/>
      <c r="AZ314" s="306"/>
      <c r="BA314" s="306"/>
      <c r="BB314" s="306"/>
      <c r="BC314" s="306"/>
      <c r="BD314" s="306"/>
      <c r="BE314" s="306"/>
      <c r="BF314" s="306"/>
      <c r="BG314" s="306"/>
      <c r="BH314" s="306"/>
      <c r="BI314" s="306"/>
      <c r="BJ314" s="306"/>
      <c r="BK314" s="306"/>
      <c r="BL314" s="306"/>
      <c r="BM314" s="306"/>
      <c r="BN314" s="306"/>
      <c r="BO314" s="306"/>
      <c r="BP314" s="306"/>
      <c r="BQ314" s="306"/>
      <c r="BR314" s="306"/>
      <c r="BS314" s="306"/>
      <c r="BT314" s="306"/>
      <c r="BU314" s="306"/>
      <c r="BV314" s="306"/>
      <c r="BW314" s="306"/>
      <c r="BX314" s="306"/>
      <c r="BY314" s="306"/>
      <c r="BZ314" s="306"/>
      <c r="CA314" s="306"/>
      <c r="CB314" s="306"/>
      <c r="CC314" s="306"/>
      <c r="CD314" s="306"/>
      <c r="CE314" s="306"/>
      <c r="CF314" s="306"/>
      <c r="CG314" s="306"/>
      <c r="CH314" s="306"/>
      <c r="CI314" s="306"/>
      <c r="CJ314" s="306"/>
      <c r="CK314" s="306"/>
      <c r="CL314" s="306"/>
      <c r="CM314" s="306"/>
      <c r="CN314" s="306"/>
      <c r="CO314" s="306"/>
      <c r="CP314" s="306"/>
      <c r="CQ314" s="306"/>
      <c r="CR314" s="306"/>
      <c r="CS314" s="306"/>
      <c r="CT314" s="306"/>
      <c r="CU314" s="306"/>
      <c r="CV314" s="306"/>
      <c r="CW314" s="306"/>
      <c r="CX314" s="306"/>
      <c r="CY314" s="306"/>
      <c r="CZ314" s="306"/>
      <c r="DA314" s="306"/>
      <c r="DB314" s="306"/>
      <c r="DC314" s="306"/>
      <c r="DD314" s="306"/>
      <c r="DE314" s="306"/>
      <c r="DF314" s="306"/>
      <c r="DG314" s="306"/>
      <c r="DH314" s="306"/>
      <c r="DI314" s="306"/>
      <c r="DJ314" s="306"/>
      <c r="DK314" s="306"/>
      <c r="DL314" s="306"/>
      <c r="DM314" s="306"/>
      <c r="DN314" s="306"/>
      <c r="DO314" s="306"/>
      <c r="DP314" s="306"/>
      <c r="DQ314" s="306"/>
      <c r="DR314" s="306"/>
      <c r="DS314" s="306"/>
      <c r="DT314" s="306"/>
      <c r="DU314" s="306"/>
      <c r="DV314" s="306"/>
      <c r="DW314" s="306"/>
      <c r="DX314" s="306"/>
      <c r="DY314" s="306"/>
      <c r="DZ314" s="306"/>
      <c r="EA314" s="306"/>
      <c r="EB314" s="306"/>
      <c r="EC314" s="306"/>
      <c r="ED314" s="306"/>
      <c r="EE314" s="306"/>
      <c r="EF314" s="306"/>
      <c r="EG314" s="306"/>
      <c r="EH314" s="306"/>
      <c r="EI314" s="306"/>
      <c r="EJ314" s="306"/>
      <c r="EK314" s="306"/>
      <c r="EL314" s="306"/>
      <c r="EM314" s="306"/>
      <c r="EN314" s="306"/>
      <c r="EO314" s="306"/>
      <c r="EP314" s="306"/>
      <c r="EQ314" s="306"/>
      <c r="ER314" s="306"/>
      <c r="ES314" s="306"/>
      <c r="ET314" s="306"/>
      <c r="EU314" s="306"/>
      <c r="EV314" s="306"/>
      <c r="EW314" s="306"/>
      <c r="EX314" s="306"/>
      <c r="EY314" s="306"/>
      <c r="EZ314" s="306"/>
      <c r="FA314" s="306"/>
      <c r="FB314" s="306"/>
      <c r="FC314" s="306"/>
      <c r="FD314" s="306"/>
      <c r="FE314" s="306"/>
      <c r="FF314" s="306"/>
      <c r="FG314" s="306"/>
      <c r="FH314" s="306"/>
      <c r="FI314" s="306"/>
      <c r="FJ314" s="306"/>
      <c r="FK314" s="306"/>
      <c r="FL314" s="306"/>
      <c r="FM314" s="306"/>
      <c r="FN314" s="306"/>
      <c r="FO314" s="306"/>
      <c r="FP314" s="306"/>
      <c r="FQ314" s="306"/>
      <c r="FR314" s="306"/>
      <c r="FS314" s="306"/>
      <c r="FT314" s="306"/>
      <c r="FU314" s="306"/>
      <c r="FV314" s="306"/>
      <c r="FW314" s="306"/>
      <c r="FX314" s="306"/>
      <c r="FY314" s="306"/>
      <c r="FZ314" s="306"/>
      <c r="GA314" s="306"/>
      <c r="GB314" s="306"/>
      <c r="GC314" s="306"/>
      <c r="GD314" s="306"/>
      <c r="GE314" s="306"/>
      <c r="GF314" s="306"/>
      <c r="GG314" s="306"/>
      <c r="GH314" s="306"/>
      <c r="GI314" s="306"/>
      <c r="GJ314" s="306"/>
      <c r="GK314" s="306"/>
      <c r="GL314" s="306"/>
      <c r="GM314" s="306"/>
      <c r="GN314" s="306"/>
      <c r="GO314" s="306"/>
      <c r="GP314" s="306"/>
      <c r="GQ314" s="306"/>
      <c r="GR314" s="306"/>
      <c r="GS314" s="306"/>
      <c r="GT314" s="306"/>
      <c r="GU314" s="306"/>
      <c r="GV314" s="306"/>
      <c r="GW314" s="306"/>
      <c r="GX314" s="306"/>
      <c r="GY314" s="306"/>
      <c r="GZ314" s="306"/>
      <c r="HA314" s="306"/>
      <c r="HB314" s="306"/>
      <c r="HC314" s="306"/>
      <c r="HD314" s="306"/>
      <c r="HE314" s="306"/>
      <c r="HF314" s="306"/>
      <c r="HG314" s="306"/>
      <c r="HH314" s="306"/>
      <c r="HI314" s="306"/>
      <c r="HJ314" s="306"/>
      <c r="HK314" s="306"/>
      <c r="HL314" s="306"/>
      <c r="HM314" s="306"/>
      <c r="HN314" s="306"/>
      <c r="HO314" s="306"/>
      <c r="HP314" s="306"/>
    </row>
    <row r="315" spans="1:224" x14ac:dyDescent="0.2">
      <c r="A315" s="142" t="s">
        <v>897</v>
      </c>
      <c r="B315" s="142" t="s">
        <v>898</v>
      </c>
      <c r="C315" s="142"/>
      <c r="D315" s="142"/>
      <c r="E315" s="246">
        <v>56</v>
      </c>
      <c r="F315" s="246">
        <v>15</v>
      </c>
      <c r="G315" s="246">
        <v>3</v>
      </c>
      <c r="H315" s="246">
        <v>15</v>
      </c>
      <c r="I315" s="246">
        <v>4</v>
      </c>
      <c r="J315" s="246">
        <v>9</v>
      </c>
      <c r="K315" s="246">
        <v>2</v>
      </c>
      <c r="L315" s="246">
        <v>0</v>
      </c>
      <c r="M315" s="246">
        <v>1</v>
      </c>
      <c r="N315" s="246">
        <v>6</v>
      </c>
      <c r="O315" s="246">
        <v>1</v>
      </c>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6"/>
      <c r="AL315" s="306"/>
      <c r="AM315" s="306"/>
      <c r="AN315" s="306"/>
      <c r="AO315" s="306"/>
      <c r="AP315" s="306"/>
      <c r="AQ315" s="306"/>
      <c r="AR315" s="306"/>
      <c r="AS315" s="306"/>
      <c r="AT315" s="306"/>
      <c r="AU315" s="306"/>
      <c r="AV315" s="306"/>
      <c r="AW315" s="306"/>
      <c r="AX315" s="306"/>
      <c r="AY315" s="306"/>
      <c r="AZ315" s="306"/>
      <c r="BA315" s="306"/>
      <c r="BB315" s="306"/>
      <c r="BC315" s="306"/>
      <c r="BD315" s="306"/>
      <c r="BE315" s="306"/>
      <c r="BF315" s="306"/>
      <c r="BG315" s="306"/>
      <c r="BH315" s="306"/>
      <c r="BI315" s="306"/>
      <c r="BJ315" s="306"/>
      <c r="BK315" s="306"/>
      <c r="BL315" s="306"/>
      <c r="BM315" s="306"/>
      <c r="BN315" s="306"/>
      <c r="BO315" s="306"/>
      <c r="BP315" s="306"/>
      <c r="BQ315" s="306"/>
      <c r="BR315" s="306"/>
      <c r="BS315" s="306"/>
      <c r="BT315" s="306"/>
      <c r="BU315" s="306"/>
      <c r="BV315" s="306"/>
      <c r="BW315" s="306"/>
      <c r="BX315" s="306"/>
      <c r="BY315" s="306"/>
      <c r="BZ315" s="306"/>
      <c r="CA315" s="306"/>
      <c r="CB315" s="306"/>
      <c r="CC315" s="306"/>
      <c r="CD315" s="306"/>
      <c r="CE315" s="306"/>
      <c r="CF315" s="306"/>
      <c r="CG315" s="306"/>
      <c r="CH315" s="306"/>
      <c r="CI315" s="306"/>
      <c r="CJ315" s="306"/>
      <c r="CK315" s="306"/>
      <c r="CL315" s="306"/>
      <c r="CM315" s="306"/>
      <c r="CN315" s="306"/>
      <c r="CO315" s="306"/>
      <c r="CP315" s="306"/>
      <c r="CQ315" s="306"/>
      <c r="CR315" s="306"/>
      <c r="CS315" s="306"/>
      <c r="CT315" s="306"/>
      <c r="CU315" s="306"/>
      <c r="CV315" s="306"/>
      <c r="CW315" s="306"/>
      <c r="CX315" s="306"/>
      <c r="CY315" s="306"/>
      <c r="CZ315" s="306"/>
      <c r="DA315" s="306"/>
      <c r="DB315" s="306"/>
      <c r="DC315" s="306"/>
      <c r="DD315" s="306"/>
      <c r="DE315" s="306"/>
      <c r="DF315" s="306"/>
      <c r="DG315" s="306"/>
      <c r="DH315" s="306"/>
      <c r="DI315" s="306"/>
      <c r="DJ315" s="306"/>
      <c r="DK315" s="306"/>
      <c r="DL315" s="306"/>
      <c r="DM315" s="306"/>
      <c r="DN315" s="306"/>
      <c r="DO315" s="306"/>
      <c r="DP315" s="306"/>
      <c r="DQ315" s="306"/>
      <c r="DR315" s="306"/>
      <c r="DS315" s="306"/>
      <c r="DT315" s="306"/>
      <c r="DU315" s="306"/>
      <c r="DV315" s="306"/>
      <c r="DW315" s="306"/>
      <c r="DX315" s="306"/>
      <c r="DY315" s="306"/>
      <c r="DZ315" s="306"/>
      <c r="EA315" s="306"/>
      <c r="EB315" s="306"/>
      <c r="EC315" s="306"/>
      <c r="ED315" s="306"/>
      <c r="EE315" s="306"/>
      <c r="EF315" s="306"/>
      <c r="EG315" s="306"/>
      <c r="EH315" s="306"/>
      <c r="EI315" s="306"/>
      <c r="EJ315" s="306"/>
      <c r="EK315" s="306"/>
      <c r="EL315" s="306"/>
      <c r="EM315" s="306"/>
      <c r="EN315" s="306"/>
      <c r="EO315" s="306"/>
      <c r="EP315" s="306"/>
      <c r="EQ315" s="306"/>
      <c r="ER315" s="306"/>
      <c r="ES315" s="306"/>
      <c r="ET315" s="306"/>
      <c r="EU315" s="306"/>
      <c r="EV315" s="306"/>
      <c r="EW315" s="306"/>
      <c r="EX315" s="306"/>
      <c r="EY315" s="306"/>
      <c r="EZ315" s="306"/>
      <c r="FA315" s="306"/>
      <c r="FB315" s="306"/>
      <c r="FC315" s="306"/>
      <c r="FD315" s="306"/>
      <c r="FE315" s="306"/>
      <c r="FF315" s="306"/>
      <c r="FG315" s="306"/>
      <c r="FH315" s="306"/>
      <c r="FI315" s="306"/>
      <c r="FJ315" s="306"/>
      <c r="FK315" s="306"/>
      <c r="FL315" s="306"/>
      <c r="FM315" s="306"/>
      <c r="FN315" s="306"/>
      <c r="FO315" s="306"/>
      <c r="FP315" s="306"/>
      <c r="FQ315" s="306"/>
      <c r="FR315" s="306"/>
      <c r="FS315" s="306"/>
      <c r="FT315" s="306"/>
      <c r="FU315" s="306"/>
      <c r="FV315" s="306"/>
      <c r="FW315" s="306"/>
      <c r="FX315" s="306"/>
      <c r="FY315" s="306"/>
      <c r="FZ315" s="306"/>
      <c r="GA315" s="306"/>
      <c r="GB315" s="306"/>
      <c r="GC315" s="306"/>
      <c r="GD315" s="306"/>
      <c r="GE315" s="306"/>
      <c r="GF315" s="306"/>
      <c r="GG315" s="306"/>
      <c r="GH315" s="306"/>
      <c r="GI315" s="306"/>
      <c r="GJ315" s="306"/>
      <c r="GK315" s="306"/>
      <c r="GL315" s="306"/>
      <c r="GM315" s="306"/>
      <c r="GN315" s="306"/>
      <c r="GO315" s="306"/>
      <c r="GP315" s="306"/>
      <c r="GQ315" s="306"/>
      <c r="GR315" s="306"/>
      <c r="GS315" s="306"/>
      <c r="GT315" s="306"/>
      <c r="GU315" s="306"/>
      <c r="GV315" s="306"/>
      <c r="GW315" s="306"/>
      <c r="GX315" s="306"/>
      <c r="GY315" s="306"/>
      <c r="GZ315" s="306"/>
      <c r="HA315" s="306"/>
      <c r="HB315" s="306"/>
      <c r="HC315" s="306"/>
      <c r="HD315" s="306"/>
      <c r="HE315" s="306"/>
      <c r="HF315" s="306"/>
      <c r="HG315" s="306"/>
      <c r="HH315" s="306"/>
      <c r="HI315" s="306"/>
      <c r="HJ315" s="306"/>
      <c r="HK315" s="306"/>
      <c r="HL315" s="306"/>
      <c r="HM315" s="306"/>
      <c r="HN315" s="306"/>
      <c r="HO315" s="306"/>
      <c r="HP315" s="306"/>
    </row>
    <row r="316" spans="1:224" x14ac:dyDescent="0.2">
      <c r="A316" s="142"/>
      <c r="B316" s="142"/>
      <c r="C316" s="142"/>
      <c r="D316" s="142"/>
      <c r="E316" s="246"/>
      <c r="F316" s="246"/>
      <c r="G316" s="246"/>
      <c r="H316" s="246"/>
      <c r="I316" s="246"/>
      <c r="J316" s="246"/>
      <c r="K316" s="246"/>
      <c r="L316" s="246"/>
      <c r="M316" s="246"/>
      <c r="N316" s="246"/>
      <c r="O316" s="24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6"/>
      <c r="AL316" s="306"/>
      <c r="AM316" s="306"/>
      <c r="AN316" s="306"/>
      <c r="AO316" s="306"/>
      <c r="AP316" s="306"/>
      <c r="AQ316" s="306"/>
      <c r="AR316" s="306"/>
      <c r="AS316" s="306"/>
      <c r="AT316" s="306"/>
      <c r="AU316" s="306"/>
      <c r="AV316" s="306"/>
      <c r="AW316" s="306"/>
      <c r="AX316" s="306"/>
      <c r="AY316" s="306"/>
      <c r="AZ316" s="306"/>
      <c r="BA316" s="306"/>
      <c r="BB316" s="306"/>
      <c r="BC316" s="306"/>
      <c r="BD316" s="306"/>
      <c r="BE316" s="306"/>
      <c r="BF316" s="306"/>
      <c r="BG316" s="306"/>
      <c r="BH316" s="306"/>
      <c r="BI316" s="306"/>
      <c r="BJ316" s="306"/>
      <c r="BK316" s="306"/>
      <c r="BL316" s="306"/>
      <c r="BM316" s="306"/>
      <c r="BN316" s="306"/>
      <c r="BO316" s="306"/>
      <c r="BP316" s="306"/>
      <c r="BQ316" s="306"/>
      <c r="BR316" s="306"/>
      <c r="BS316" s="306"/>
      <c r="BT316" s="306"/>
      <c r="BU316" s="306"/>
      <c r="BV316" s="306"/>
      <c r="BW316" s="306"/>
      <c r="BX316" s="306"/>
      <c r="BY316" s="306"/>
      <c r="BZ316" s="306"/>
      <c r="CA316" s="306"/>
      <c r="CB316" s="306"/>
      <c r="CC316" s="306"/>
      <c r="CD316" s="306"/>
      <c r="CE316" s="306"/>
      <c r="CF316" s="306"/>
      <c r="CG316" s="306"/>
      <c r="CH316" s="306"/>
      <c r="CI316" s="306"/>
      <c r="CJ316" s="306"/>
      <c r="CK316" s="306"/>
      <c r="CL316" s="306"/>
      <c r="CM316" s="306"/>
      <c r="CN316" s="306"/>
      <c r="CO316" s="306"/>
      <c r="CP316" s="306"/>
      <c r="CQ316" s="306"/>
      <c r="CR316" s="306"/>
      <c r="CS316" s="306"/>
      <c r="CT316" s="306"/>
      <c r="CU316" s="306"/>
      <c r="CV316" s="306"/>
      <c r="CW316" s="306"/>
      <c r="CX316" s="306"/>
      <c r="CY316" s="306"/>
      <c r="CZ316" s="306"/>
      <c r="DA316" s="306"/>
      <c r="DB316" s="306"/>
      <c r="DC316" s="306"/>
      <c r="DD316" s="306"/>
      <c r="DE316" s="306"/>
      <c r="DF316" s="306"/>
      <c r="DG316" s="306"/>
      <c r="DH316" s="306"/>
      <c r="DI316" s="306"/>
      <c r="DJ316" s="306"/>
      <c r="DK316" s="306"/>
      <c r="DL316" s="306"/>
      <c r="DM316" s="306"/>
      <c r="DN316" s="306"/>
      <c r="DO316" s="306"/>
      <c r="DP316" s="306"/>
      <c r="DQ316" s="306"/>
      <c r="DR316" s="306"/>
      <c r="DS316" s="306"/>
      <c r="DT316" s="306"/>
      <c r="DU316" s="306"/>
      <c r="DV316" s="306"/>
      <c r="DW316" s="306"/>
      <c r="DX316" s="306"/>
      <c r="DY316" s="306"/>
      <c r="DZ316" s="306"/>
      <c r="EA316" s="306"/>
      <c r="EB316" s="306"/>
      <c r="EC316" s="306"/>
      <c r="ED316" s="306"/>
      <c r="EE316" s="306"/>
      <c r="EF316" s="306"/>
      <c r="EG316" s="306"/>
      <c r="EH316" s="306"/>
      <c r="EI316" s="306"/>
      <c r="EJ316" s="306"/>
      <c r="EK316" s="306"/>
      <c r="EL316" s="306"/>
      <c r="EM316" s="306"/>
      <c r="EN316" s="306"/>
      <c r="EO316" s="306"/>
      <c r="EP316" s="306"/>
      <c r="EQ316" s="306"/>
      <c r="ER316" s="306"/>
      <c r="ES316" s="306"/>
      <c r="ET316" s="306"/>
      <c r="EU316" s="306"/>
      <c r="EV316" s="306"/>
      <c r="EW316" s="306"/>
      <c r="EX316" s="306"/>
      <c r="EY316" s="306"/>
      <c r="EZ316" s="306"/>
      <c r="FA316" s="306"/>
      <c r="FB316" s="306"/>
      <c r="FC316" s="306"/>
      <c r="FD316" s="306"/>
      <c r="FE316" s="306"/>
      <c r="FF316" s="306"/>
      <c r="FG316" s="306"/>
      <c r="FH316" s="306"/>
      <c r="FI316" s="306"/>
      <c r="FJ316" s="306"/>
      <c r="FK316" s="306"/>
      <c r="FL316" s="306"/>
      <c r="FM316" s="306"/>
      <c r="FN316" s="306"/>
      <c r="FO316" s="306"/>
      <c r="FP316" s="306"/>
      <c r="FQ316" s="306"/>
      <c r="FR316" s="306"/>
      <c r="FS316" s="306"/>
      <c r="FT316" s="306"/>
      <c r="FU316" s="306"/>
      <c r="FV316" s="306"/>
      <c r="FW316" s="306"/>
      <c r="FX316" s="306"/>
      <c r="FY316" s="306"/>
      <c r="FZ316" s="306"/>
      <c r="GA316" s="306"/>
      <c r="GB316" s="306"/>
      <c r="GC316" s="306"/>
      <c r="GD316" s="306"/>
      <c r="GE316" s="306"/>
      <c r="GF316" s="306"/>
      <c r="GG316" s="306"/>
      <c r="GH316" s="306"/>
      <c r="GI316" s="306"/>
      <c r="GJ316" s="306"/>
      <c r="GK316" s="306"/>
      <c r="GL316" s="306"/>
      <c r="GM316" s="306"/>
      <c r="GN316" s="306"/>
      <c r="GO316" s="306"/>
      <c r="GP316" s="306"/>
      <c r="GQ316" s="306"/>
      <c r="GR316" s="306"/>
      <c r="GS316" s="306"/>
      <c r="GT316" s="306"/>
      <c r="GU316" s="306"/>
      <c r="GV316" s="306"/>
      <c r="GW316" s="306"/>
      <c r="GX316" s="306"/>
      <c r="GY316" s="306"/>
      <c r="GZ316" s="306"/>
      <c r="HA316" s="306"/>
      <c r="HB316" s="306"/>
      <c r="HC316" s="306"/>
      <c r="HD316" s="306"/>
      <c r="HE316" s="306"/>
      <c r="HF316" s="306"/>
      <c r="HG316" s="306"/>
      <c r="HH316" s="306"/>
      <c r="HI316" s="306"/>
      <c r="HJ316" s="306"/>
      <c r="HK316" s="306"/>
      <c r="HL316" s="306"/>
      <c r="HM316" s="306"/>
      <c r="HN316" s="306"/>
      <c r="HO316" s="306"/>
      <c r="HP316" s="306"/>
    </row>
    <row r="317" spans="1:224" ht="11.25" customHeight="1" x14ac:dyDescent="0.2">
      <c r="A317" s="163" t="s">
        <v>899</v>
      </c>
      <c r="B317" s="163"/>
      <c r="C317" s="176"/>
      <c r="D317" s="176"/>
      <c r="E317" s="176"/>
      <c r="F317" s="176"/>
      <c r="G317" s="176"/>
      <c r="H317" s="176"/>
      <c r="I317" s="176"/>
      <c r="J317" s="176"/>
      <c r="K317" s="176"/>
      <c r="L317" s="176"/>
      <c r="M317" s="176"/>
      <c r="N317" s="176"/>
      <c r="O317" s="130"/>
    </row>
    <row r="318" spans="1:224" ht="22.35" customHeight="1" x14ac:dyDescent="0.2">
      <c r="A318" s="161">
        <v>1</v>
      </c>
      <c r="B318" s="829" t="s">
        <v>1194</v>
      </c>
      <c r="C318" s="829"/>
      <c r="D318" s="829"/>
      <c r="E318" s="829"/>
      <c r="F318" s="829"/>
      <c r="G318" s="829"/>
      <c r="H318" s="829"/>
      <c r="I318" s="829"/>
      <c r="J318" s="829"/>
      <c r="K318" s="829"/>
      <c r="L318" s="829"/>
      <c r="M318" s="829"/>
      <c r="N318" s="829"/>
      <c r="O318" s="829"/>
      <c r="P318" s="158"/>
      <c r="Q318" s="158"/>
    </row>
    <row r="319" spans="1:224" ht="11.25" customHeight="1" x14ac:dyDescent="0.2">
      <c r="A319" s="161">
        <v>2</v>
      </c>
      <c r="B319" s="159" t="s">
        <v>1195</v>
      </c>
      <c r="C319" s="176"/>
      <c r="D319" s="176"/>
      <c r="E319" s="176"/>
      <c r="F319" s="176"/>
      <c r="G319" s="176"/>
      <c r="H319" s="176"/>
      <c r="I319" s="176"/>
      <c r="J319" s="176"/>
      <c r="K319" s="176"/>
      <c r="L319" s="176"/>
      <c r="M319" s="176"/>
      <c r="N319" s="176"/>
      <c r="O319" s="130"/>
    </row>
    <row r="320" spans="1:224" ht="11.25" customHeight="1" x14ac:dyDescent="0.2">
      <c r="A320" s="161">
        <v>3</v>
      </c>
      <c r="B320" s="159" t="s">
        <v>1196</v>
      </c>
      <c r="C320" s="176"/>
      <c r="D320" s="176"/>
      <c r="E320" s="176"/>
      <c r="F320" s="176"/>
      <c r="G320" s="176"/>
      <c r="H320" s="176"/>
      <c r="I320" s="176"/>
      <c r="J320" s="176"/>
      <c r="K320" s="176"/>
      <c r="L320" s="176"/>
      <c r="M320" s="176"/>
      <c r="N320" s="176"/>
      <c r="O320" s="130"/>
    </row>
    <row r="321" spans="1:247" ht="14.1" customHeight="1" x14ac:dyDescent="0.2">
      <c r="A321" s="157"/>
      <c r="B321" s="159" t="s">
        <v>1178</v>
      </c>
      <c r="C321" s="159"/>
      <c r="D321" s="159"/>
      <c r="E321" s="164"/>
      <c r="F321" s="164"/>
      <c r="G321" s="164"/>
      <c r="H321" s="157"/>
      <c r="I321" s="157"/>
      <c r="J321" s="157"/>
      <c r="K321" s="157"/>
      <c r="L321" s="157"/>
      <c r="M321" s="157"/>
      <c r="N321" s="157"/>
      <c r="O321" s="130"/>
      <c r="P321" s="141"/>
      <c r="T321" s="141"/>
      <c r="U321" s="141"/>
      <c r="V321" s="141"/>
      <c r="W321" s="141"/>
      <c r="X321" s="141"/>
      <c r="Y321" s="141"/>
      <c r="Z321" s="141"/>
      <c r="AA321" s="141"/>
      <c r="AB321" s="141"/>
      <c r="AC321" s="141"/>
      <c r="AD321" s="141"/>
      <c r="AE321" s="141"/>
      <c r="AF321" s="141"/>
      <c r="AG321" s="141"/>
      <c r="AH321" s="141"/>
      <c r="AI321" s="141"/>
      <c r="AJ321" s="141"/>
      <c r="AK321" s="141"/>
      <c r="AL321" s="141"/>
      <c r="AM321" s="141"/>
      <c r="AN321" s="141"/>
      <c r="AO321" s="141"/>
      <c r="AP321" s="141"/>
      <c r="AQ321" s="141"/>
      <c r="AR321" s="141"/>
      <c r="AS321" s="141"/>
      <c r="AT321" s="141"/>
      <c r="AU321" s="141"/>
      <c r="AV321" s="141"/>
      <c r="AW321" s="141"/>
      <c r="AX321" s="141"/>
      <c r="AY321" s="141"/>
      <c r="AZ321" s="141"/>
      <c r="BA321" s="141"/>
      <c r="BB321" s="141"/>
      <c r="BC321" s="141"/>
      <c r="BD321" s="141"/>
      <c r="BE321" s="141"/>
      <c r="BF321" s="141"/>
      <c r="BG321" s="141"/>
      <c r="BH321" s="141"/>
      <c r="BI321" s="141"/>
      <c r="BJ321" s="141"/>
      <c r="BK321" s="141"/>
      <c r="BL321" s="141"/>
      <c r="BM321" s="141"/>
      <c r="BN321" s="141"/>
      <c r="BO321" s="141"/>
      <c r="BP321" s="141"/>
      <c r="BQ321" s="141"/>
      <c r="BR321" s="141"/>
      <c r="BS321" s="141"/>
      <c r="BT321" s="141"/>
      <c r="BU321" s="141"/>
      <c r="BV321" s="141"/>
      <c r="BW321" s="141"/>
      <c r="BX321" s="141"/>
      <c r="BY321" s="141"/>
      <c r="BZ321" s="141"/>
      <c r="CA321" s="141"/>
      <c r="CB321" s="141"/>
      <c r="CC321" s="141"/>
      <c r="CD321" s="141"/>
      <c r="CE321" s="141"/>
      <c r="CF321" s="141"/>
      <c r="CG321" s="141"/>
      <c r="CH321" s="141"/>
      <c r="CI321" s="141"/>
      <c r="CJ321" s="141"/>
      <c r="CK321" s="141"/>
      <c r="CL321" s="141"/>
      <c r="CM321" s="141"/>
      <c r="CN321" s="141"/>
      <c r="CO321" s="141"/>
      <c r="CP321" s="141"/>
      <c r="CQ321" s="141"/>
      <c r="CR321" s="141"/>
      <c r="CS321" s="141"/>
      <c r="CT321" s="141"/>
      <c r="CU321" s="141"/>
      <c r="CV321" s="141"/>
      <c r="CW321" s="141"/>
      <c r="CX321" s="141"/>
      <c r="CY321" s="141"/>
      <c r="CZ321" s="141"/>
      <c r="DA321" s="141"/>
      <c r="DB321" s="141"/>
      <c r="DC321" s="141"/>
      <c r="DD321" s="141"/>
      <c r="DE321" s="141"/>
      <c r="DF321" s="141"/>
      <c r="DG321" s="141"/>
      <c r="DH321" s="141"/>
      <c r="DI321" s="141"/>
      <c r="DJ321" s="141"/>
      <c r="DK321" s="141"/>
      <c r="DL321" s="141"/>
      <c r="DM321" s="141"/>
      <c r="DN321" s="141"/>
      <c r="DO321" s="141"/>
      <c r="DP321" s="141"/>
      <c r="DQ321" s="141"/>
      <c r="DR321" s="141"/>
      <c r="DS321" s="141"/>
      <c r="DT321" s="141"/>
      <c r="DU321" s="141"/>
      <c r="DV321" s="141"/>
      <c r="DW321" s="141"/>
      <c r="DX321" s="141"/>
      <c r="DY321" s="141"/>
      <c r="DZ321" s="141"/>
      <c r="EA321" s="141"/>
      <c r="EB321" s="141"/>
      <c r="EC321" s="141"/>
      <c r="ED321" s="141"/>
      <c r="EE321" s="141"/>
      <c r="EF321" s="141"/>
      <c r="EG321" s="141"/>
      <c r="EH321" s="141"/>
      <c r="EI321" s="141"/>
      <c r="EJ321" s="141"/>
      <c r="EK321" s="141"/>
      <c r="EL321" s="141"/>
      <c r="EM321" s="141"/>
      <c r="EN321" s="141"/>
      <c r="EO321" s="141"/>
      <c r="EP321" s="141"/>
      <c r="EQ321" s="141"/>
      <c r="ER321" s="141"/>
      <c r="ES321" s="141"/>
      <c r="ET321" s="141"/>
      <c r="EU321" s="141"/>
      <c r="EV321" s="141"/>
      <c r="EW321" s="141"/>
      <c r="EX321" s="141"/>
      <c r="EY321" s="141"/>
      <c r="EZ321" s="141"/>
      <c r="FA321" s="141"/>
      <c r="FB321" s="141"/>
      <c r="FC321" s="141"/>
      <c r="FD321" s="141"/>
      <c r="FE321" s="141"/>
      <c r="FF321" s="141"/>
      <c r="FG321" s="141"/>
      <c r="FH321" s="141"/>
      <c r="FI321" s="141"/>
      <c r="FJ321" s="141"/>
      <c r="FK321" s="141"/>
      <c r="FL321" s="141"/>
      <c r="FM321" s="141"/>
      <c r="FN321" s="141"/>
      <c r="FO321" s="141"/>
      <c r="FP321" s="141"/>
      <c r="FQ321" s="141"/>
      <c r="FR321" s="141"/>
      <c r="FS321" s="141"/>
      <c r="FT321" s="141"/>
      <c r="FU321" s="141"/>
      <c r="FV321" s="141"/>
      <c r="FW321" s="141"/>
      <c r="FX321" s="141"/>
      <c r="FY321" s="141"/>
      <c r="FZ321" s="141"/>
      <c r="GA321" s="141"/>
      <c r="GB321" s="141"/>
      <c r="GC321" s="141"/>
      <c r="GD321" s="141"/>
      <c r="GE321" s="141"/>
      <c r="GF321" s="141"/>
      <c r="GG321" s="141"/>
      <c r="GH321" s="141"/>
      <c r="GI321" s="141"/>
      <c r="GJ321" s="141"/>
      <c r="GK321" s="141"/>
      <c r="GL321" s="141"/>
      <c r="GM321" s="141"/>
      <c r="GN321" s="141"/>
      <c r="GO321" s="141"/>
      <c r="GP321" s="141"/>
      <c r="GQ321" s="141"/>
      <c r="GR321" s="141"/>
      <c r="GS321" s="141"/>
      <c r="GT321" s="141"/>
      <c r="GU321" s="141"/>
      <c r="GV321" s="141"/>
      <c r="GW321" s="141"/>
      <c r="GX321" s="141"/>
      <c r="GY321" s="141"/>
      <c r="GZ321" s="141"/>
      <c r="HA321" s="141"/>
      <c r="HB321" s="141"/>
      <c r="HC321" s="141"/>
      <c r="HD321" s="141"/>
      <c r="HE321" s="141"/>
      <c r="HF321" s="141"/>
      <c r="HG321" s="141"/>
      <c r="HH321" s="141"/>
      <c r="HI321" s="141"/>
      <c r="HJ321" s="141"/>
      <c r="HK321" s="141"/>
      <c r="HL321" s="141"/>
      <c r="HM321" s="141"/>
      <c r="HN321" s="141"/>
      <c r="HO321" s="141"/>
      <c r="HP321" s="141"/>
      <c r="HQ321" s="141"/>
      <c r="HR321" s="141"/>
      <c r="HS321" s="141"/>
      <c r="HT321" s="141"/>
      <c r="HU321" s="141"/>
      <c r="HV321" s="141"/>
      <c r="HW321" s="141"/>
      <c r="HX321" s="141"/>
      <c r="HY321" s="141"/>
      <c r="HZ321" s="141"/>
      <c r="IA321" s="141"/>
      <c r="IB321" s="141"/>
      <c r="IC321" s="141"/>
      <c r="ID321" s="141"/>
      <c r="IE321" s="141"/>
      <c r="IF321" s="141"/>
      <c r="IG321" s="141"/>
      <c r="IH321" s="141"/>
      <c r="II321" s="141"/>
      <c r="IJ321" s="141"/>
      <c r="IK321" s="141"/>
      <c r="IL321" s="141"/>
      <c r="IM321" s="141"/>
    </row>
    <row r="322" spans="1:247" ht="14.1" customHeight="1" x14ac:dyDescent="0.2">
      <c r="A322" s="157" t="s">
        <v>1186</v>
      </c>
      <c r="B322" s="159" t="s">
        <v>908</v>
      </c>
      <c r="C322" s="159"/>
      <c r="D322" s="159"/>
      <c r="E322" s="164"/>
      <c r="F322" s="164"/>
      <c r="G322" s="164"/>
      <c r="H322" s="157"/>
      <c r="I322" s="157"/>
      <c r="J322" s="157"/>
      <c r="K322" s="157"/>
      <c r="L322" s="157"/>
      <c r="M322" s="157"/>
      <c r="N322" s="157"/>
      <c r="O322" s="130"/>
      <c r="Z322" s="141"/>
      <c r="AA322" s="141"/>
      <c r="AB322" s="141"/>
      <c r="AC322" s="141"/>
      <c r="AD322" s="141"/>
      <c r="AE322" s="141"/>
      <c r="AF322" s="141"/>
      <c r="AG322" s="141"/>
      <c r="AH322" s="141"/>
      <c r="AI322" s="141"/>
      <c r="AJ322" s="141"/>
      <c r="AK322" s="141"/>
      <c r="AL322" s="141"/>
      <c r="AM322" s="141"/>
      <c r="AN322" s="141"/>
      <c r="AO322" s="141"/>
      <c r="AP322" s="141"/>
      <c r="AQ322" s="141"/>
      <c r="AR322" s="141"/>
      <c r="AS322" s="141"/>
      <c r="AT322" s="141"/>
      <c r="AU322" s="141"/>
      <c r="AV322" s="141"/>
      <c r="AW322" s="141"/>
      <c r="AX322" s="141"/>
      <c r="AY322" s="141"/>
      <c r="AZ322" s="141"/>
      <c r="BA322" s="141"/>
      <c r="BB322" s="141"/>
      <c r="BC322" s="141"/>
      <c r="BD322" s="141"/>
      <c r="BE322" s="141"/>
      <c r="BF322" s="141"/>
      <c r="BG322" s="141"/>
      <c r="BH322" s="141"/>
      <c r="BI322" s="141"/>
      <c r="BJ322" s="141"/>
      <c r="BK322" s="141"/>
      <c r="BL322" s="141"/>
      <c r="BM322" s="141"/>
      <c r="BN322" s="141"/>
      <c r="BO322" s="141"/>
      <c r="BP322" s="141"/>
      <c r="BQ322" s="141"/>
      <c r="BR322" s="141"/>
      <c r="BS322" s="141"/>
      <c r="BT322" s="141"/>
      <c r="BU322" s="141"/>
      <c r="BV322" s="141"/>
      <c r="BW322" s="141"/>
      <c r="BX322" s="141"/>
      <c r="BY322" s="141"/>
      <c r="BZ322" s="141"/>
      <c r="CA322" s="141"/>
      <c r="CB322" s="141"/>
      <c r="CC322" s="141"/>
      <c r="CD322" s="141"/>
      <c r="CE322" s="141"/>
      <c r="CF322" s="141"/>
      <c r="CG322" s="141"/>
      <c r="CH322" s="141"/>
      <c r="CI322" s="141"/>
      <c r="CJ322" s="141"/>
      <c r="CK322" s="141"/>
      <c r="CL322" s="141"/>
      <c r="CM322" s="141"/>
      <c r="CN322" s="141"/>
      <c r="CO322" s="141"/>
      <c r="CP322" s="141"/>
      <c r="CQ322" s="141"/>
      <c r="CR322" s="141"/>
      <c r="CS322" s="141"/>
      <c r="CT322" s="141"/>
      <c r="CU322" s="141"/>
      <c r="CV322" s="141"/>
      <c r="CW322" s="141"/>
      <c r="CX322" s="141"/>
      <c r="CY322" s="141"/>
      <c r="CZ322" s="141"/>
      <c r="DA322" s="141"/>
      <c r="DB322" s="141"/>
      <c r="DC322" s="141"/>
      <c r="DD322" s="141"/>
      <c r="DE322" s="141"/>
      <c r="DF322" s="141"/>
      <c r="DG322" s="141"/>
      <c r="DH322" s="141"/>
      <c r="DI322" s="141"/>
      <c r="DJ322" s="141"/>
      <c r="DK322" s="141"/>
      <c r="DL322" s="141"/>
      <c r="DM322" s="141"/>
      <c r="DN322" s="141"/>
      <c r="DO322" s="141"/>
      <c r="DP322" s="141"/>
      <c r="DQ322" s="141"/>
      <c r="DR322" s="141"/>
      <c r="DS322" s="141"/>
      <c r="DT322" s="141"/>
      <c r="DU322" s="141"/>
      <c r="DV322" s="141"/>
      <c r="DW322" s="141"/>
      <c r="DX322" s="141"/>
      <c r="DY322" s="141"/>
      <c r="DZ322" s="141"/>
      <c r="EA322" s="141"/>
      <c r="EB322" s="141"/>
      <c r="EC322" s="141"/>
      <c r="ED322" s="141"/>
      <c r="EE322" s="141"/>
      <c r="EF322" s="141"/>
      <c r="EG322" s="141"/>
      <c r="EH322" s="141"/>
      <c r="EI322" s="141"/>
      <c r="EJ322" s="141"/>
      <c r="EK322" s="141"/>
      <c r="EL322" s="141"/>
      <c r="EM322" s="141"/>
      <c r="EN322" s="141"/>
      <c r="EO322" s="141"/>
      <c r="EP322" s="141"/>
      <c r="EQ322" s="141"/>
      <c r="ER322" s="141"/>
      <c r="ES322" s="141"/>
      <c r="ET322" s="141"/>
      <c r="EU322" s="141"/>
      <c r="EV322" s="141"/>
      <c r="EW322" s="141"/>
      <c r="EX322" s="141"/>
      <c r="EY322" s="141"/>
      <c r="EZ322" s="141"/>
      <c r="FA322" s="141"/>
      <c r="FB322" s="141"/>
      <c r="FC322" s="141"/>
      <c r="FD322" s="141"/>
      <c r="FE322" s="141"/>
      <c r="FF322" s="141"/>
      <c r="FG322" s="141"/>
      <c r="FH322" s="141"/>
      <c r="FI322" s="141"/>
      <c r="FJ322" s="141"/>
      <c r="FK322" s="141"/>
      <c r="FL322" s="141"/>
      <c r="FM322" s="141"/>
      <c r="FN322" s="141"/>
      <c r="FO322" s="141"/>
      <c r="FP322" s="141"/>
      <c r="FQ322" s="141"/>
      <c r="FR322" s="141"/>
      <c r="FS322" s="141"/>
      <c r="FT322" s="141"/>
      <c r="FU322" s="141"/>
      <c r="FV322" s="141"/>
      <c r="FW322" s="141"/>
      <c r="FX322" s="141"/>
      <c r="FY322" s="141"/>
      <c r="FZ322" s="141"/>
      <c r="GA322" s="141"/>
      <c r="GB322" s="141"/>
      <c r="GC322" s="141"/>
      <c r="GD322" s="141"/>
      <c r="GE322" s="141"/>
      <c r="GF322" s="141"/>
      <c r="GG322" s="141"/>
      <c r="GH322" s="141"/>
      <c r="GI322" s="141"/>
      <c r="GJ322" s="141"/>
      <c r="GK322" s="141"/>
      <c r="GL322" s="141"/>
      <c r="GM322" s="141"/>
      <c r="GN322" s="141"/>
      <c r="GO322" s="141"/>
      <c r="GP322" s="141"/>
      <c r="GQ322" s="141"/>
      <c r="GR322" s="141"/>
      <c r="GS322" s="141"/>
      <c r="GT322" s="141"/>
      <c r="GU322" s="141"/>
      <c r="GV322" s="141"/>
      <c r="GW322" s="141"/>
      <c r="GX322" s="141"/>
      <c r="GY322" s="141"/>
      <c r="GZ322" s="141"/>
      <c r="HA322" s="141"/>
      <c r="HB322" s="141"/>
      <c r="HC322" s="141"/>
      <c r="HD322" s="141"/>
      <c r="HE322" s="141"/>
      <c r="HF322" s="141"/>
      <c r="HG322" s="141"/>
      <c r="HH322" s="141"/>
      <c r="HI322" s="141"/>
      <c r="HJ322" s="141"/>
      <c r="HK322" s="141"/>
      <c r="HL322" s="141"/>
      <c r="HM322" s="141"/>
      <c r="HN322" s="141"/>
      <c r="HO322" s="141"/>
      <c r="HP322" s="141"/>
      <c r="HQ322" s="141"/>
      <c r="HR322" s="141"/>
      <c r="HS322" s="141"/>
      <c r="HT322" s="141"/>
      <c r="HU322" s="141"/>
      <c r="HV322" s="141"/>
      <c r="HW322" s="141"/>
      <c r="HX322" s="141"/>
      <c r="HY322" s="141"/>
      <c r="HZ322" s="141"/>
      <c r="IA322" s="141"/>
      <c r="IB322" s="141"/>
      <c r="IC322" s="141"/>
      <c r="ID322" s="141"/>
      <c r="IE322" s="141"/>
      <c r="IF322" s="141"/>
      <c r="IG322" s="141"/>
      <c r="IH322" s="141"/>
      <c r="II322" s="141"/>
      <c r="IJ322" s="141"/>
      <c r="IK322" s="141"/>
      <c r="IL322" s="141"/>
      <c r="IM322" s="141"/>
    </row>
    <row r="323" spans="1:247" ht="14.1" customHeight="1" x14ac:dyDescent="0.2">
      <c r="A323" s="157"/>
      <c r="B323" s="159"/>
      <c r="C323" s="159"/>
      <c r="D323" s="159"/>
      <c r="E323" s="164"/>
      <c r="F323" s="164"/>
      <c r="G323" s="164"/>
      <c r="H323" s="157"/>
      <c r="I323" s="157"/>
      <c r="J323" s="157"/>
      <c r="K323" s="157"/>
      <c r="L323" s="157"/>
      <c r="M323" s="157"/>
      <c r="N323" s="157"/>
      <c r="O323" s="130"/>
      <c r="Z323" s="141"/>
      <c r="AA323" s="141"/>
      <c r="AB323" s="141"/>
      <c r="AC323" s="141"/>
      <c r="AD323" s="141"/>
      <c r="AE323" s="141"/>
      <c r="AF323" s="141"/>
      <c r="AG323" s="141"/>
      <c r="AH323" s="141"/>
      <c r="AI323" s="141"/>
      <c r="AJ323" s="141"/>
      <c r="AK323" s="141"/>
      <c r="AL323" s="141"/>
      <c r="AM323" s="141"/>
      <c r="AN323" s="141"/>
      <c r="AO323" s="141"/>
      <c r="AP323" s="141"/>
      <c r="AQ323" s="141"/>
      <c r="AR323" s="141"/>
      <c r="AS323" s="141"/>
      <c r="AT323" s="141"/>
      <c r="AU323" s="141"/>
      <c r="AV323" s="141"/>
      <c r="AW323" s="141"/>
      <c r="AX323" s="141"/>
      <c r="AY323" s="141"/>
      <c r="AZ323" s="141"/>
      <c r="BA323" s="141"/>
      <c r="BB323" s="141"/>
      <c r="BC323" s="141"/>
      <c r="BD323" s="141"/>
      <c r="BE323" s="141"/>
      <c r="BF323" s="141"/>
      <c r="BG323" s="141"/>
      <c r="BH323" s="141"/>
      <c r="BI323" s="141"/>
      <c r="BJ323" s="141"/>
      <c r="BK323" s="141"/>
      <c r="BL323" s="141"/>
      <c r="BM323" s="141"/>
      <c r="BN323" s="141"/>
      <c r="BO323" s="141"/>
      <c r="BP323" s="141"/>
      <c r="BQ323" s="141"/>
      <c r="BR323" s="141"/>
      <c r="BS323" s="141"/>
      <c r="BT323" s="141"/>
      <c r="BU323" s="141"/>
      <c r="BV323" s="141"/>
      <c r="BW323" s="141"/>
      <c r="BX323" s="141"/>
      <c r="BY323" s="141"/>
      <c r="BZ323" s="141"/>
      <c r="CA323" s="141"/>
      <c r="CB323" s="141"/>
      <c r="CC323" s="141"/>
      <c r="CD323" s="141"/>
      <c r="CE323" s="141"/>
      <c r="CF323" s="141"/>
      <c r="CG323" s="141"/>
      <c r="CH323" s="141"/>
      <c r="CI323" s="141"/>
      <c r="CJ323" s="141"/>
      <c r="CK323" s="141"/>
      <c r="CL323" s="141"/>
      <c r="CM323" s="141"/>
      <c r="CN323" s="141"/>
      <c r="CO323" s="141"/>
      <c r="CP323" s="141"/>
      <c r="CQ323" s="141"/>
      <c r="CR323" s="141"/>
      <c r="CS323" s="141"/>
      <c r="CT323" s="141"/>
      <c r="CU323" s="141"/>
      <c r="CV323" s="141"/>
      <c r="CW323" s="141"/>
      <c r="CX323" s="141"/>
      <c r="CY323" s="141"/>
      <c r="CZ323" s="141"/>
      <c r="DA323" s="141"/>
      <c r="DB323" s="141"/>
      <c r="DC323" s="141"/>
      <c r="DD323" s="141"/>
      <c r="DE323" s="141"/>
      <c r="DF323" s="141"/>
      <c r="DG323" s="141"/>
      <c r="DH323" s="141"/>
      <c r="DI323" s="141"/>
      <c r="DJ323" s="141"/>
      <c r="DK323" s="141"/>
      <c r="DL323" s="141"/>
      <c r="DM323" s="141"/>
      <c r="DN323" s="141"/>
      <c r="DO323" s="141"/>
      <c r="DP323" s="141"/>
      <c r="DQ323" s="141"/>
      <c r="DR323" s="141"/>
      <c r="DS323" s="141"/>
      <c r="DT323" s="141"/>
      <c r="DU323" s="141"/>
      <c r="DV323" s="141"/>
      <c r="DW323" s="141"/>
      <c r="DX323" s="141"/>
      <c r="DY323" s="141"/>
      <c r="DZ323" s="141"/>
      <c r="EA323" s="141"/>
      <c r="EB323" s="141"/>
      <c r="EC323" s="141"/>
      <c r="ED323" s="141"/>
      <c r="EE323" s="141"/>
      <c r="EF323" s="141"/>
      <c r="EG323" s="141"/>
      <c r="EH323" s="141"/>
      <c r="EI323" s="141"/>
      <c r="EJ323" s="141"/>
      <c r="EK323" s="141"/>
      <c r="EL323" s="141"/>
      <c r="EM323" s="141"/>
      <c r="EN323" s="141"/>
      <c r="EO323" s="141"/>
      <c r="EP323" s="141"/>
      <c r="EQ323" s="141"/>
      <c r="ER323" s="141"/>
      <c r="ES323" s="141"/>
      <c r="ET323" s="141"/>
      <c r="EU323" s="141"/>
      <c r="EV323" s="141"/>
      <c r="EW323" s="141"/>
      <c r="EX323" s="141"/>
      <c r="EY323" s="141"/>
      <c r="EZ323" s="141"/>
      <c r="FA323" s="141"/>
      <c r="FB323" s="141"/>
      <c r="FC323" s="141"/>
      <c r="FD323" s="141"/>
      <c r="FE323" s="141"/>
      <c r="FF323" s="141"/>
      <c r="FG323" s="141"/>
      <c r="FH323" s="141"/>
      <c r="FI323" s="141"/>
      <c r="FJ323" s="141"/>
      <c r="FK323" s="141"/>
      <c r="FL323" s="141"/>
      <c r="FM323" s="141"/>
      <c r="FN323" s="141"/>
      <c r="FO323" s="141"/>
      <c r="FP323" s="141"/>
      <c r="FQ323" s="141"/>
      <c r="FR323" s="141"/>
      <c r="FS323" s="141"/>
      <c r="FT323" s="141"/>
      <c r="FU323" s="141"/>
      <c r="FV323" s="141"/>
      <c r="FW323" s="141"/>
      <c r="FX323" s="141"/>
      <c r="FY323" s="141"/>
      <c r="FZ323" s="141"/>
      <c r="GA323" s="141"/>
      <c r="GB323" s="141"/>
      <c r="GC323" s="141"/>
      <c r="GD323" s="141"/>
      <c r="GE323" s="141"/>
      <c r="GF323" s="141"/>
      <c r="GG323" s="141"/>
      <c r="GH323" s="141"/>
      <c r="GI323" s="141"/>
      <c r="GJ323" s="141"/>
      <c r="GK323" s="141"/>
      <c r="GL323" s="141"/>
      <c r="GM323" s="141"/>
      <c r="GN323" s="141"/>
      <c r="GO323" s="141"/>
      <c r="GP323" s="141"/>
      <c r="GQ323" s="141"/>
      <c r="GR323" s="141"/>
      <c r="GS323" s="141"/>
      <c r="GT323" s="141"/>
      <c r="GU323" s="141"/>
      <c r="GV323" s="141"/>
      <c r="GW323" s="141"/>
      <c r="GX323" s="141"/>
      <c r="GY323" s="141"/>
      <c r="GZ323" s="141"/>
      <c r="HA323" s="141"/>
      <c r="HB323" s="141"/>
      <c r="HC323" s="141"/>
      <c r="HD323" s="141"/>
      <c r="HE323" s="141"/>
      <c r="HF323" s="141"/>
      <c r="HG323" s="141"/>
      <c r="HH323" s="141"/>
      <c r="HI323" s="141"/>
      <c r="HJ323" s="141"/>
      <c r="HK323" s="141"/>
      <c r="HL323" s="141"/>
      <c r="HM323" s="141"/>
      <c r="HN323" s="141"/>
      <c r="HO323" s="141"/>
      <c r="HP323" s="141"/>
      <c r="HQ323" s="141"/>
      <c r="HR323" s="141"/>
      <c r="HS323" s="141"/>
      <c r="HT323" s="141"/>
      <c r="HU323" s="141"/>
      <c r="HV323" s="141"/>
      <c r="HW323" s="141"/>
      <c r="HX323" s="141"/>
      <c r="HY323" s="141"/>
      <c r="HZ323" s="141"/>
      <c r="IA323" s="141"/>
      <c r="IB323" s="141"/>
      <c r="IC323" s="141"/>
      <c r="ID323" s="141"/>
      <c r="IE323" s="141"/>
      <c r="IF323" s="141"/>
      <c r="IG323" s="141"/>
      <c r="IH323" s="141"/>
      <c r="II323" s="141"/>
      <c r="IJ323" s="141"/>
      <c r="IK323" s="141"/>
      <c r="IL323" s="141"/>
      <c r="IM323" s="141"/>
    </row>
    <row r="324" spans="1:247" ht="14.1" customHeight="1" x14ac:dyDescent="0.2">
      <c r="A324" s="163"/>
      <c r="B324" s="164"/>
      <c r="C324" s="159"/>
      <c r="D324" s="159"/>
      <c r="E324" s="164"/>
      <c r="F324" s="164"/>
      <c r="G324" s="164"/>
      <c r="H324" s="157"/>
      <c r="I324" s="157"/>
      <c r="J324" s="157"/>
      <c r="K324" s="157"/>
      <c r="L324" s="157"/>
      <c r="M324" s="157"/>
      <c r="N324" s="157"/>
      <c r="O324" s="130"/>
    </row>
    <row r="325" spans="1:247" ht="14.1" customHeight="1" x14ac:dyDescent="0.2">
      <c r="A325" s="163" t="s">
        <v>909</v>
      </c>
      <c r="B325" s="157" t="s">
        <v>910</v>
      </c>
      <c r="C325" s="159"/>
      <c r="D325" s="159"/>
      <c r="E325" s="164"/>
      <c r="F325" s="164"/>
      <c r="G325" s="164"/>
      <c r="H325" s="157"/>
      <c r="I325" s="157"/>
      <c r="J325" s="157"/>
      <c r="K325" s="157"/>
      <c r="L325" s="157"/>
      <c r="M325" s="157"/>
      <c r="N325" s="157"/>
      <c r="O325" s="130"/>
      <c r="Z325" s="141"/>
      <c r="AA325" s="141"/>
      <c r="AB325" s="141"/>
      <c r="AC325" s="141"/>
      <c r="AD325" s="141"/>
      <c r="AE325" s="141"/>
      <c r="AF325" s="141"/>
      <c r="AG325" s="141"/>
      <c r="AH325" s="141"/>
      <c r="AI325" s="141"/>
      <c r="AJ325" s="141"/>
      <c r="AK325" s="141"/>
      <c r="AL325" s="141"/>
      <c r="AM325" s="141"/>
      <c r="AN325" s="141"/>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c r="BQ325" s="141"/>
      <c r="BR325" s="141"/>
      <c r="BS325" s="141"/>
      <c r="BT325" s="141"/>
      <c r="BU325" s="141"/>
      <c r="BV325" s="141"/>
      <c r="BW325" s="141"/>
      <c r="BX325" s="141"/>
      <c r="BY325" s="141"/>
      <c r="BZ325" s="141"/>
      <c r="CA325" s="141"/>
      <c r="CB325" s="141"/>
      <c r="CC325" s="141"/>
      <c r="CD325" s="141"/>
      <c r="CE325" s="141"/>
      <c r="CF325" s="141"/>
      <c r="CG325" s="141"/>
      <c r="CH325" s="141"/>
      <c r="CI325" s="141"/>
      <c r="CJ325" s="141"/>
      <c r="CK325" s="141"/>
      <c r="CL325" s="141"/>
      <c r="CM325" s="141"/>
      <c r="CN325" s="141"/>
      <c r="CO325" s="141"/>
      <c r="CP325" s="141"/>
      <c r="CQ325" s="141"/>
      <c r="CR325" s="141"/>
      <c r="CS325" s="141"/>
      <c r="CT325" s="141"/>
      <c r="CU325" s="141"/>
      <c r="CV325" s="141"/>
      <c r="CW325" s="141"/>
      <c r="CX325" s="141"/>
      <c r="CY325" s="141"/>
      <c r="CZ325" s="141"/>
      <c r="DA325" s="141"/>
      <c r="DB325" s="141"/>
      <c r="DC325" s="141"/>
      <c r="DD325" s="141"/>
      <c r="DE325" s="141"/>
      <c r="DF325" s="141"/>
      <c r="DG325" s="141"/>
      <c r="DH325" s="141"/>
      <c r="DI325" s="141"/>
      <c r="DJ325" s="141"/>
      <c r="DK325" s="141"/>
      <c r="DL325" s="141"/>
      <c r="DM325" s="141"/>
      <c r="DN325" s="141"/>
      <c r="DO325" s="141"/>
      <c r="DP325" s="141"/>
      <c r="DQ325" s="141"/>
      <c r="DR325" s="141"/>
      <c r="DS325" s="141"/>
      <c r="DT325" s="141"/>
      <c r="DU325" s="141"/>
      <c r="DV325" s="141"/>
      <c r="DW325" s="141"/>
      <c r="DX325" s="141"/>
      <c r="DY325" s="141"/>
      <c r="DZ325" s="141"/>
      <c r="EA325" s="141"/>
      <c r="EB325" s="141"/>
      <c r="EC325" s="141"/>
      <c r="ED325" s="141"/>
      <c r="EE325" s="141"/>
      <c r="EF325" s="141"/>
      <c r="EG325" s="141"/>
      <c r="EH325" s="141"/>
      <c r="EI325" s="141"/>
      <c r="EJ325" s="141"/>
      <c r="EK325" s="141"/>
      <c r="EL325" s="141"/>
      <c r="EM325" s="141"/>
      <c r="EN325" s="141"/>
      <c r="EO325" s="141"/>
      <c r="EP325" s="141"/>
      <c r="EQ325" s="141"/>
      <c r="ER325" s="141"/>
      <c r="ES325" s="141"/>
      <c r="ET325" s="141"/>
      <c r="EU325" s="141"/>
      <c r="EV325" s="141"/>
      <c r="EW325" s="141"/>
      <c r="EX325" s="141"/>
      <c r="EY325" s="141"/>
      <c r="EZ325" s="141"/>
      <c r="FA325" s="141"/>
      <c r="FB325" s="141"/>
      <c r="FC325" s="141"/>
      <c r="FD325" s="141"/>
      <c r="FE325" s="141"/>
      <c r="FF325" s="141"/>
      <c r="FG325" s="141"/>
      <c r="FH325" s="141"/>
      <c r="FI325" s="141"/>
      <c r="FJ325" s="141"/>
      <c r="FK325" s="141"/>
      <c r="FL325" s="141"/>
      <c r="FM325" s="141"/>
      <c r="FN325" s="141"/>
      <c r="FO325" s="141"/>
      <c r="FP325" s="141"/>
      <c r="FQ325" s="141"/>
      <c r="FR325" s="141"/>
      <c r="FS325" s="141"/>
      <c r="FT325" s="141"/>
      <c r="FU325" s="141"/>
      <c r="FV325" s="141"/>
      <c r="FW325" s="141"/>
      <c r="FX325" s="141"/>
      <c r="FY325" s="141"/>
      <c r="FZ325" s="141"/>
      <c r="GA325" s="141"/>
      <c r="GB325" s="141"/>
      <c r="GC325" s="141"/>
      <c r="GD325" s="141"/>
      <c r="GE325" s="141"/>
      <c r="GF325" s="141"/>
      <c r="GG325" s="141"/>
      <c r="GH325" s="141"/>
      <c r="GI325" s="141"/>
      <c r="GJ325" s="141"/>
      <c r="GK325" s="141"/>
      <c r="GL325" s="141"/>
      <c r="GM325" s="141"/>
      <c r="GN325" s="141"/>
      <c r="GO325" s="141"/>
      <c r="GP325" s="141"/>
      <c r="GQ325" s="141"/>
      <c r="GR325" s="141"/>
      <c r="GS325" s="141"/>
      <c r="GT325" s="141"/>
      <c r="GU325" s="141"/>
      <c r="GV325" s="141"/>
      <c r="GW325" s="141"/>
      <c r="GX325" s="141"/>
      <c r="GY325" s="141"/>
      <c r="GZ325" s="141"/>
      <c r="HA325" s="141"/>
      <c r="HB325" s="141"/>
      <c r="HC325" s="141"/>
      <c r="HD325" s="141"/>
      <c r="HE325" s="141"/>
      <c r="HF325" s="141"/>
      <c r="HG325" s="141"/>
      <c r="HH325" s="141"/>
      <c r="HI325" s="141"/>
      <c r="HJ325" s="141"/>
      <c r="HK325" s="141"/>
      <c r="HL325" s="141"/>
      <c r="HM325" s="141"/>
      <c r="HN325" s="141"/>
      <c r="HO325" s="141"/>
      <c r="HP325" s="141"/>
      <c r="HQ325" s="141"/>
      <c r="HR325" s="141"/>
      <c r="HS325" s="141"/>
      <c r="HT325" s="141"/>
      <c r="HU325" s="141"/>
      <c r="HV325" s="141"/>
      <c r="HW325" s="141"/>
      <c r="HX325" s="141"/>
      <c r="HY325" s="141"/>
      <c r="HZ325" s="141"/>
      <c r="IA325" s="141"/>
      <c r="IB325" s="141"/>
      <c r="IC325" s="141"/>
      <c r="ID325" s="141"/>
      <c r="IE325" s="141"/>
      <c r="IF325" s="141"/>
      <c r="IG325" s="141"/>
      <c r="IH325" s="141"/>
      <c r="II325" s="141"/>
      <c r="IJ325" s="141"/>
      <c r="IK325" s="141"/>
      <c r="IL325" s="141"/>
      <c r="IM325" s="141"/>
    </row>
    <row r="326" spans="1:247" ht="14.1" customHeight="1" x14ac:dyDescent="0.2">
      <c r="A326" s="164"/>
      <c r="B326" s="159" t="s">
        <v>911</v>
      </c>
      <c r="C326" s="159"/>
      <c r="D326" s="159"/>
      <c r="E326" s="164"/>
      <c r="F326" s="164"/>
      <c r="G326" s="164"/>
      <c r="H326" s="157"/>
      <c r="I326" s="157"/>
      <c r="J326" s="157"/>
      <c r="K326" s="157"/>
      <c r="L326" s="157"/>
      <c r="M326" s="157"/>
      <c r="N326" s="157"/>
      <c r="O326" s="130"/>
    </row>
    <row r="327" spans="1:247" ht="14.1" customHeight="1" x14ac:dyDescent="0.2">
      <c r="A327" s="164"/>
      <c r="B327" s="157" t="s">
        <v>912</v>
      </c>
      <c r="C327" s="164"/>
      <c r="D327" s="164"/>
      <c r="E327" s="165"/>
      <c r="F327" s="165"/>
      <c r="G327" s="165"/>
      <c r="H327" s="165"/>
      <c r="I327" s="165"/>
      <c r="J327" s="165"/>
      <c r="K327" s="165"/>
      <c r="L327" s="165"/>
      <c r="M327" s="165"/>
      <c r="N327" s="165"/>
      <c r="O327" s="165"/>
    </row>
    <row r="328" spans="1:247" x14ac:dyDescent="0.2">
      <c r="A328" s="164"/>
      <c r="B328" s="157" t="s">
        <v>913</v>
      </c>
      <c r="C328" s="159"/>
      <c r="D328" s="159"/>
      <c r="E328" s="130"/>
      <c r="F328" s="130"/>
      <c r="G328" s="130"/>
      <c r="H328" s="130"/>
      <c r="I328" s="201"/>
      <c r="J328" s="130"/>
      <c r="K328" s="201"/>
      <c r="L328" s="201"/>
      <c r="M328" s="201"/>
      <c r="N328" s="201"/>
      <c r="O328" s="130"/>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c r="BR328" s="201"/>
      <c r="BS328" s="201"/>
      <c r="BT328" s="201"/>
      <c r="BU328" s="201"/>
      <c r="BV328" s="201"/>
      <c r="BW328" s="201"/>
      <c r="BX328" s="201"/>
      <c r="BY328" s="201"/>
      <c r="BZ328" s="201"/>
      <c r="CA328" s="201"/>
      <c r="CB328" s="201"/>
      <c r="CC328" s="201"/>
      <c r="CD328" s="201"/>
      <c r="CE328" s="201"/>
      <c r="CF328" s="201"/>
      <c r="CG328" s="201"/>
      <c r="CH328" s="201"/>
      <c r="CI328" s="201"/>
      <c r="CJ328" s="201"/>
      <c r="CK328" s="201"/>
      <c r="CL328" s="201"/>
      <c r="CM328" s="201"/>
      <c r="CN328" s="201"/>
      <c r="CO328" s="201"/>
      <c r="CP328" s="201"/>
      <c r="CQ328" s="201"/>
      <c r="CR328" s="201"/>
      <c r="CS328" s="201"/>
      <c r="CT328" s="201"/>
      <c r="CU328" s="201"/>
      <c r="CV328" s="201"/>
      <c r="CW328" s="201"/>
      <c r="CX328" s="201"/>
      <c r="CY328" s="201"/>
      <c r="CZ328" s="201"/>
      <c r="DA328" s="201"/>
      <c r="DB328" s="201"/>
      <c r="DC328" s="201"/>
      <c r="DD328" s="201"/>
      <c r="DE328" s="201"/>
      <c r="DF328" s="201"/>
      <c r="DG328" s="201"/>
      <c r="DH328" s="201"/>
      <c r="DI328" s="201"/>
      <c r="DJ328" s="201"/>
      <c r="DK328" s="201"/>
      <c r="DL328" s="201"/>
      <c r="DM328" s="201"/>
      <c r="DN328" s="201"/>
      <c r="DO328" s="201"/>
      <c r="DP328" s="201"/>
      <c r="DQ328" s="201"/>
      <c r="DR328" s="201"/>
      <c r="DS328" s="201"/>
      <c r="DT328" s="201"/>
      <c r="DU328" s="201"/>
      <c r="DV328" s="201"/>
      <c r="DW328" s="201"/>
      <c r="DX328" s="201"/>
      <c r="DY328" s="201"/>
      <c r="DZ328" s="201"/>
      <c r="EA328" s="201"/>
      <c r="EB328" s="201"/>
      <c r="EC328" s="201"/>
      <c r="ED328" s="201"/>
      <c r="EE328" s="201"/>
      <c r="EF328" s="201"/>
      <c r="EG328" s="201"/>
      <c r="EH328" s="201"/>
      <c r="EI328" s="201"/>
      <c r="EJ328" s="201"/>
      <c r="EK328" s="201"/>
      <c r="EL328" s="201"/>
      <c r="EM328" s="201"/>
      <c r="EN328" s="201"/>
      <c r="EO328" s="201"/>
      <c r="EP328" s="201"/>
      <c r="EQ328" s="201"/>
      <c r="ER328" s="201"/>
      <c r="ES328" s="201"/>
      <c r="ET328" s="201"/>
      <c r="EU328" s="201"/>
      <c r="EV328" s="201"/>
      <c r="EW328" s="201"/>
      <c r="EX328" s="201"/>
      <c r="EY328" s="201"/>
      <c r="EZ328" s="201"/>
      <c r="FA328" s="201"/>
      <c r="FB328" s="201"/>
      <c r="FC328" s="201"/>
      <c r="FD328" s="201"/>
      <c r="FE328" s="201"/>
      <c r="FF328" s="201"/>
      <c r="FG328" s="201"/>
      <c r="FH328" s="201"/>
      <c r="FI328" s="201"/>
      <c r="FJ328" s="201"/>
      <c r="FK328" s="201"/>
      <c r="FL328" s="201"/>
      <c r="FM328" s="201"/>
      <c r="FN328" s="201"/>
      <c r="FO328" s="201"/>
      <c r="FP328" s="201"/>
      <c r="FQ328" s="201"/>
      <c r="FR328" s="201"/>
      <c r="FS328" s="201"/>
      <c r="FT328" s="201"/>
      <c r="FU328" s="201"/>
      <c r="FV328" s="201"/>
      <c r="FW328" s="201"/>
      <c r="FX328" s="201"/>
      <c r="FY328" s="201"/>
      <c r="FZ328" s="201"/>
      <c r="GA328" s="201"/>
      <c r="GB328" s="201"/>
      <c r="GC328" s="201"/>
      <c r="GD328" s="201"/>
      <c r="GE328" s="201"/>
      <c r="GF328" s="201"/>
      <c r="GG328" s="201"/>
      <c r="GH328" s="201"/>
      <c r="GI328" s="201"/>
      <c r="GJ328" s="201"/>
      <c r="GK328" s="201"/>
      <c r="GL328" s="201"/>
      <c r="GM328" s="201"/>
      <c r="GN328" s="201"/>
      <c r="GO328" s="201"/>
      <c r="GP328" s="201"/>
      <c r="GQ328" s="201"/>
      <c r="GR328" s="201"/>
      <c r="GS328" s="201"/>
      <c r="GT328" s="201"/>
      <c r="GU328" s="201"/>
      <c r="GV328" s="201"/>
      <c r="GW328" s="201"/>
      <c r="GX328" s="201"/>
      <c r="GY328" s="201"/>
      <c r="GZ328" s="201"/>
      <c r="HA328" s="201"/>
      <c r="HB328" s="201"/>
      <c r="HC328" s="201"/>
      <c r="HD328" s="201"/>
      <c r="HE328" s="201"/>
      <c r="HF328" s="201"/>
      <c r="HG328" s="201"/>
      <c r="HH328" s="201"/>
      <c r="HI328" s="201"/>
      <c r="HJ328" s="201"/>
      <c r="HK328" s="201"/>
      <c r="HL328" s="201"/>
      <c r="HM328" s="201"/>
      <c r="HN328" s="201"/>
      <c r="HO328" s="201"/>
      <c r="HP328" s="201"/>
      <c r="HQ328" s="201"/>
      <c r="HR328" s="201"/>
      <c r="HS328" s="201"/>
      <c r="HT328" s="201"/>
      <c r="HU328" s="201"/>
      <c r="HV328" s="201"/>
      <c r="HW328" s="201"/>
      <c r="HX328" s="201"/>
      <c r="HY328" s="201"/>
      <c r="HZ328" s="201"/>
      <c r="IA328" s="201"/>
      <c r="IB328" s="201"/>
      <c r="IC328" s="201"/>
      <c r="ID328" s="201"/>
      <c r="IE328" s="201"/>
      <c r="IF328" s="201"/>
      <c r="IG328" s="201"/>
      <c r="IH328" s="201"/>
      <c r="II328" s="201"/>
      <c r="IJ328" s="201"/>
      <c r="IK328" s="201"/>
      <c r="IL328" s="201"/>
      <c r="IM328" s="201"/>
    </row>
    <row r="329" spans="1:247" x14ac:dyDescent="0.2">
      <c r="A329" s="130"/>
      <c r="B329" s="130"/>
      <c r="C329" s="157"/>
      <c r="D329" s="157"/>
      <c r="E329" s="130"/>
      <c r="F329" s="130"/>
      <c r="G329" s="130"/>
      <c r="H329" s="130"/>
      <c r="I329" s="201"/>
      <c r="J329" s="130"/>
      <c r="K329" s="201"/>
      <c r="L329" s="201"/>
      <c r="M329" s="201"/>
      <c r="N329" s="201"/>
      <c r="O329" s="130"/>
      <c r="P329" s="201"/>
      <c r="Q329" s="201"/>
      <c r="R329" s="201"/>
      <c r="S329" s="201"/>
      <c r="T329" s="201"/>
      <c r="U329" s="201"/>
      <c r="V329" s="201"/>
      <c r="W329" s="201"/>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c r="BG329" s="201"/>
      <c r="BH329" s="201"/>
      <c r="BI329" s="201"/>
      <c r="BJ329" s="201"/>
      <c r="BK329" s="201"/>
      <c r="BL329" s="201"/>
      <c r="BM329" s="201"/>
      <c r="BN329" s="201"/>
      <c r="BO329" s="201"/>
      <c r="BP329" s="201"/>
      <c r="BQ329" s="201"/>
      <c r="BR329" s="201"/>
      <c r="BS329" s="201"/>
      <c r="BT329" s="201"/>
      <c r="BU329" s="201"/>
      <c r="BV329" s="201"/>
      <c r="BW329" s="201"/>
      <c r="BX329" s="201"/>
      <c r="BY329" s="201"/>
      <c r="BZ329" s="201"/>
      <c r="CA329" s="201"/>
      <c r="CB329" s="201"/>
      <c r="CC329" s="201"/>
      <c r="CD329" s="201"/>
      <c r="CE329" s="201"/>
      <c r="CF329" s="201"/>
      <c r="CG329" s="201"/>
      <c r="CH329" s="201"/>
      <c r="CI329" s="201"/>
      <c r="CJ329" s="201"/>
      <c r="CK329" s="201"/>
      <c r="CL329" s="201"/>
      <c r="CM329" s="201"/>
      <c r="CN329" s="201"/>
      <c r="CO329" s="201"/>
      <c r="CP329" s="201"/>
      <c r="CQ329" s="201"/>
      <c r="CR329" s="201"/>
      <c r="CS329" s="201"/>
      <c r="CT329" s="201"/>
      <c r="CU329" s="201"/>
      <c r="CV329" s="201"/>
      <c r="CW329" s="201"/>
      <c r="CX329" s="201"/>
      <c r="CY329" s="201"/>
      <c r="CZ329" s="201"/>
      <c r="DA329" s="201"/>
      <c r="DB329" s="201"/>
      <c r="DC329" s="201"/>
      <c r="DD329" s="201"/>
      <c r="DE329" s="201"/>
      <c r="DF329" s="201"/>
      <c r="DG329" s="201"/>
      <c r="DH329" s="201"/>
      <c r="DI329" s="201"/>
      <c r="DJ329" s="201"/>
      <c r="DK329" s="201"/>
      <c r="DL329" s="201"/>
      <c r="DM329" s="201"/>
      <c r="DN329" s="201"/>
      <c r="DO329" s="201"/>
      <c r="DP329" s="201"/>
      <c r="DQ329" s="201"/>
      <c r="DR329" s="201"/>
      <c r="DS329" s="201"/>
      <c r="DT329" s="201"/>
      <c r="DU329" s="201"/>
      <c r="DV329" s="201"/>
      <c r="DW329" s="201"/>
      <c r="DX329" s="201"/>
      <c r="DY329" s="201"/>
      <c r="DZ329" s="201"/>
      <c r="EA329" s="201"/>
      <c r="EB329" s="201"/>
      <c r="EC329" s="201"/>
      <c r="ED329" s="201"/>
      <c r="EE329" s="201"/>
      <c r="EF329" s="201"/>
      <c r="EG329" s="201"/>
      <c r="EH329" s="201"/>
      <c r="EI329" s="201"/>
      <c r="EJ329" s="201"/>
      <c r="EK329" s="201"/>
      <c r="EL329" s="201"/>
      <c r="EM329" s="201"/>
      <c r="EN329" s="201"/>
      <c r="EO329" s="201"/>
      <c r="EP329" s="201"/>
      <c r="EQ329" s="201"/>
      <c r="ER329" s="201"/>
      <c r="ES329" s="201"/>
      <c r="ET329" s="201"/>
      <c r="EU329" s="201"/>
      <c r="EV329" s="201"/>
      <c r="EW329" s="201"/>
      <c r="EX329" s="201"/>
      <c r="EY329" s="201"/>
      <c r="EZ329" s="201"/>
      <c r="FA329" s="201"/>
      <c r="FB329" s="201"/>
      <c r="FC329" s="201"/>
      <c r="FD329" s="201"/>
      <c r="FE329" s="201"/>
      <c r="FF329" s="201"/>
      <c r="FG329" s="201"/>
      <c r="FH329" s="201"/>
      <c r="FI329" s="201"/>
      <c r="FJ329" s="201"/>
      <c r="FK329" s="201"/>
      <c r="FL329" s="201"/>
      <c r="FM329" s="201"/>
      <c r="FN329" s="201"/>
      <c r="FO329" s="201"/>
      <c r="FP329" s="201"/>
      <c r="FQ329" s="201"/>
      <c r="FR329" s="201"/>
      <c r="FS329" s="201"/>
      <c r="FT329" s="201"/>
      <c r="FU329" s="201"/>
      <c r="FV329" s="201"/>
      <c r="FW329" s="201"/>
      <c r="FX329" s="201"/>
      <c r="FY329" s="201"/>
      <c r="FZ329" s="201"/>
      <c r="GA329" s="201"/>
      <c r="GB329" s="201"/>
      <c r="GC329" s="201"/>
      <c r="GD329" s="201"/>
      <c r="GE329" s="201"/>
      <c r="GF329" s="201"/>
      <c r="GG329" s="201"/>
      <c r="GH329" s="201"/>
      <c r="GI329" s="201"/>
      <c r="GJ329" s="201"/>
      <c r="GK329" s="201"/>
      <c r="GL329" s="201"/>
      <c r="GM329" s="201"/>
      <c r="GN329" s="201"/>
      <c r="GO329" s="201"/>
      <c r="GP329" s="201"/>
      <c r="GQ329" s="201"/>
      <c r="GR329" s="201"/>
      <c r="GS329" s="201"/>
      <c r="GT329" s="201"/>
      <c r="GU329" s="201"/>
      <c r="GV329" s="201"/>
      <c r="GW329" s="201"/>
      <c r="GX329" s="201"/>
      <c r="GY329" s="201"/>
      <c r="GZ329" s="201"/>
      <c r="HA329" s="201"/>
      <c r="HB329" s="201"/>
      <c r="HC329" s="201"/>
      <c r="HD329" s="201"/>
      <c r="HE329" s="201"/>
      <c r="HF329" s="201"/>
      <c r="HG329" s="201"/>
      <c r="HH329" s="201"/>
      <c r="HI329" s="201"/>
      <c r="HJ329" s="201"/>
      <c r="HK329" s="201"/>
      <c r="HL329" s="201"/>
      <c r="HM329" s="201"/>
      <c r="HN329" s="201"/>
      <c r="HO329" s="201"/>
      <c r="HP329" s="201"/>
      <c r="HQ329" s="201"/>
      <c r="HR329" s="201"/>
      <c r="HS329" s="201"/>
      <c r="HT329" s="201"/>
      <c r="HU329" s="201"/>
      <c r="HV329" s="201"/>
      <c r="HW329" s="201"/>
      <c r="HX329" s="201"/>
      <c r="HY329" s="201"/>
      <c r="HZ329" s="201"/>
      <c r="IA329" s="201"/>
      <c r="IB329" s="201"/>
      <c r="IC329" s="201"/>
      <c r="ID329" s="201"/>
      <c r="IE329" s="201"/>
      <c r="IF329" s="201"/>
      <c r="IG329" s="201"/>
      <c r="IH329" s="201"/>
      <c r="II329" s="201"/>
      <c r="IJ329" s="201"/>
      <c r="IK329" s="201"/>
      <c r="IL329" s="201"/>
      <c r="IM329" s="201"/>
    </row>
    <row r="330" spans="1:247" x14ac:dyDescent="0.2">
      <c r="C330" s="157"/>
      <c r="D330" s="157"/>
    </row>
    <row r="331" spans="1:247" x14ac:dyDescent="0.2">
      <c r="C331" s="130"/>
      <c r="D331" s="130"/>
    </row>
    <row r="332" spans="1:247" x14ac:dyDescent="0.2">
      <c r="C332" s="130"/>
      <c r="D332" s="130"/>
    </row>
  </sheetData>
  <mergeCells count="2">
    <mergeCell ref="A1:O1"/>
    <mergeCell ref="B318:O318"/>
  </mergeCells>
  <conditionalFormatting sqref="A20:O315">
    <cfRule type="expression" dxfId="34" priority="1">
      <formula>$E20=".."</formula>
    </cfRule>
  </conditionalFormatting>
  <pageMargins left="0.19685039370078702" right="0.19685039370078702" top="0.19685039370078702" bottom="0.15748031496063003" header="0.19685039370078702" footer="0.15748031496063003"/>
  <pageSetup scale="10" fitToWidth="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E331"/>
  <sheetViews>
    <sheetView topLeftCell="A313" workbookViewId="0">
      <selection sqref="A1:S1"/>
    </sheetView>
  </sheetViews>
  <sheetFormatPr defaultColWidth="11.5546875" defaultRowHeight="15" x14ac:dyDescent="0.2"/>
  <cols>
    <col min="1" max="1" width="11.21875" customWidth="1"/>
    <col min="2" max="2" width="26.109375" customWidth="1"/>
    <col min="3" max="3" width="22.6640625" hidden="1" customWidth="1"/>
    <col min="4" max="4" width="9.33203125" hidden="1" customWidth="1"/>
    <col min="5" max="5" width="7" customWidth="1"/>
    <col min="6" max="6" width="6" customWidth="1"/>
    <col min="7" max="7" width="1.88671875" customWidth="1"/>
    <col min="8" max="8" width="7" customWidth="1"/>
    <col min="9" max="9" width="6" customWidth="1"/>
    <col min="10" max="10" width="7" customWidth="1"/>
    <col min="11" max="11" width="6" customWidth="1"/>
    <col min="12" max="12" width="7" customWidth="1"/>
    <col min="13" max="13" width="6" customWidth="1"/>
    <col min="14" max="14" width="1.88671875" customWidth="1"/>
    <col min="15" max="15" width="7" customWidth="1"/>
    <col min="16" max="16" width="6" customWidth="1"/>
    <col min="17" max="17" width="7" customWidth="1"/>
    <col min="18" max="18" width="6" customWidth="1"/>
    <col min="19" max="19" width="7" customWidth="1"/>
    <col min="20" max="20" width="6" customWidth="1"/>
    <col min="21" max="21" width="1.88671875" customWidth="1"/>
    <col min="22" max="22" width="7" customWidth="1"/>
    <col min="23" max="23" width="6" customWidth="1"/>
    <col min="24" max="24" width="7" customWidth="1"/>
    <col min="25" max="25" width="6" customWidth="1"/>
    <col min="26" max="26" width="7" customWidth="1"/>
    <col min="27" max="27" width="6" customWidth="1"/>
    <col min="28" max="28" width="7" customWidth="1"/>
    <col min="29" max="29" width="6" customWidth="1"/>
    <col min="30" max="30" width="7" customWidth="1"/>
    <col min="31" max="31" width="6" customWidth="1"/>
    <col min="32" max="32" width="9.33203125" customWidth="1"/>
  </cols>
  <sheetData>
    <row r="1" spans="1:31" ht="52.5" customHeight="1" x14ac:dyDescent="0.2">
      <c r="A1" s="838" t="s">
        <v>1197</v>
      </c>
      <c r="B1" s="838"/>
      <c r="C1" s="838"/>
      <c r="D1" s="838"/>
      <c r="E1" s="838"/>
      <c r="F1" s="838"/>
      <c r="G1" s="838"/>
      <c r="H1" s="838"/>
      <c r="I1" s="838"/>
      <c r="J1" s="841"/>
      <c r="K1" s="841"/>
      <c r="L1" s="841"/>
      <c r="M1" s="841"/>
      <c r="N1" s="841"/>
      <c r="O1" s="841"/>
      <c r="P1" s="841"/>
      <c r="Q1" s="841"/>
      <c r="R1" s="841"/>
      <c r="S1" s="841"/>
      <c r="T1" s="313"/>
      <c r="U1" s="313"/>
      <c r="V1" s="313"/>
      <c r="W1" s="313"/>
      <c r="X1" s="313"/>
      <c r="Y1" s="313"/>
      <c r="Z1" s="313"/>
      <c r="AA1" s="313"/>
      <c r="AB1" s="313"/>
      <c r="AC1" s="313"/>
      <c r="AD1" s="313"/>
      <c r="AE1" s="313"/>
    </row>
    <row r="2" spans="1:31" ht="14.25" hidden="1" customHeight="1" x14ac:dyDescent="0.2">
      <c r="A2" s="256"/>
      <c r="B2" s="256"/>
      <c r="C2" s="256"/>
      <c r="D2" s="256"/>
      <c r="E2" s="256"/>
      <c r="F2" s="256"/>
      <c r="G2" s="256"/>
      <c r="H2" s="237" t="s">
        <v>196</v>
      </c>
      <c r="I2" s="206"/>
      <c r="J2" s="237" t="s">
        <v>198</v>
      </c>
      <c r="K2" s="206"/>
      <c r="L2" s="237" t="s">
        <v>199</v>
      </c>
      <c r="M2" s="206"/>
      <c r="N2" s="206"/>
      <c r="O2" s="237" t="s">
        <v>201</v>
      </c>
      <c r="P2" s="206"/>
      <c r="Q2" s="237" t="s">
        <v>203</v>
      </c>
      <c r="R2" s="206"/>
      <c r="S2" s="237" t="s">
        <v>204</v>
      </c>
      <c r="T2" s="256"/>
      <c r="U2" s="256"/>
      <c r="V2" s="237" t="s">
        <v>206</v>
      </c>
      <c r="W2" s="256"/>
      <c r="X2" s="237" t="s">
        <v>208</v>
      </c>
      <c r="Y2" s="256"/>
      <c r="Z2" s="237" t="s">
        <v>209</v>
      </c>
      <c r="AA2" s="256"/>
      <c r="AB2" s="237" t="s">
        <v>210</v>
      </c>
      <c r="AC2" s="226"/>
      <c r="AD2" s="250" t="s">
        <v>1010</v>
      </c>
      <c r="AE2" s="206"/>
    </row>
    <row r="3" spans="1:31" ht="1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44"/>
      <c r="AC3" s="226"/>
      <c r="AD3" s="244"/>
      <c r="AE3" s="226" t="s">
        <v>122</v>
      </c>
    </row>
    <row r="4" spans="1:31" ht="39.950000000000003" customHeight="1" x14ac:dyDescent="0.2">
      <c r="A4" s="252"/>
      <c r="B4" s="252"/>
      <c r="C4" s="252"/>
      <c r="D4" s="252"/>
      <c r="E4" s="823" t="s">
        <v>1198</v>
      </c>
      <c r="F4" s="823"/>
      <c r="G4" s="249"/>
      <c r="H4" s="828" t="s">
        <v>1011</v>
      </c>
      <c r="I4" s="828"/>
      <c r="J4" s="828"/>
      <c r="K4" s="828"/>
      <c r="L4" s="828"/>
      <c r="M4" s="828"/>
      <c r="N4" s="249"/>
      <c r="O4" s="828" t="s">
        <v>1012</v>
      </c>
      <c r="P4" s="828"/>
      <c r="Q4" s="828"/>
      <c r="R4" s="828"/>
      <c r="S4" s="828"/>
      <c r="T4" s="828"/>
      <c r="U4" s="249"/>
      <c r="V4" s="823" t="s">
        <v>1013</v>
      </c>
      <c r="W4" s="823"/>
      <c r="X4" s="823" t="s">
        <v>208</v>
      </c>
      <c r="Y4" s="823"/>
      <c r="Z4" s="823" t="s">
        <v>209</v>
      </c>
      <c r="AA4" s="823"/>
      <c r="AB4" s="823" t="s">
        <v>210</v>
      </c>
      <c r="AC4" s="823"/>
      <c r="AD4" s="823" t="s">
        <v>1014</v>
      </c>
      <c r="AE4" s="823"/>
    </row>
    <row r="5" spans="1:31" ht="39.950000000000003" customHeight="1" x14ac:dyDescent="0.2">
      <c r="A5" s="251"/>
      <c r="B5" s="252"/>
      <c r="C5" s="252"/>
      <c r="D5" s="252"/>
      <c r="E5" s="823"/>
      <c r="F5" s="823"/>
      <c r="G5" s="249"/>
      <c r="H5" s="808" t="s">
        <v>1015</v>
      </c>
      <c r="I5" s="808"/>
      <c r="J5" s="808" t="s">
        <v>1016</v>
      </c>
      <c r="K5" s="808"/>
      <c r="L5" s="808" t="s">
        <v>1199</v>
      </c>
      <c r="M5" s="808"/>
      <c r="N5" s="199"/>
      <c r="O5" s="808" t="s">
        <v>1015</v>
      </c>
      <c r="P5" s="808"/>
      <c r="Q5" s="808" t="s">
        <v>1016</v>
      </c>
      <c r="R5" s="808"/>
      <c r="S5" s="808" t="s">
        <v>1199</v>
      </c>
      <c r="T5" s="808"/>
      <c r="U5" s="199"/>
      <c r="V5" s="823"/>
      <c r="W5" s="823"/>
      <c r="X5" s="823"/>
      <c r="Y5" s="823"/>
      <c r="Z5" s="823"/>
      <c r="AA5" s="823"/>
      <c r="AB5" s="823"/>
      <c r="AC5" s="823"/>
      <c r="AD5" s="823"/>
      <c r="AE5" s="823"/>
    </row>
    <row r="6" spans="1:31" ht="3" customHeight="1" x14ac:dyDescent="0.2">
      <c r="A6" s="252"/>
      <c r="B6" s="252"/>
      <c r="C6" s="252"/>
      <c r="D6" s="252"/>
      <c r="E6" s="179"/>
      <c r="F6" s="179"/>
      <c r="G6" s="179"/>
      <c r="H6" s="133"/>
      <c r="I6" s="133"/>
      <c r="J6" s="133"/>
      <c r="K6" s="133"/>
      <c r="L6" s="133"/>
      <c r="M6" s="133"/>
      <c r="N6" s="133"/>
      <c r="O6" s="133"/>
      <c r="P6" s="133"/>
      <c r="Q6" s="133"/>
      <c r="R6" s="133"/>
      <c r="S6" s="133"/>
      <c r="T6" s="133"/>
      <c r="U6" s="133"/>
      <c r="V6" s="179"/>
      <c r="W6" s="179"/>
      <c r="X6" s="179"/>
      <c r="Y6" s="179"/>
      <c r="Z6" s="179"/>
      <c r="AA6" s="179"/>
      <c r="AB6" s="179"/>
      <c r="AC6" s="179"/>
      <c r="AD6" s="179"/>
      <c r="AE6" s="179"/>
    </row>
    <row r="7" spans="1:31" x14ac:dyDescent="0.2">
      <c r="A7" s="180" t="s">
        <v>286</v>
      </c>
      <c r="B7" s="180" t="s">
        <v>121</v>
      </c>
      <c r="E7" s="139">
        <v>19190</v>
      </c>
      <c r="F7" s="254">
        <v>1</v>
      </c>
      <c r="G7" s="139"/>
      <c r="H7" s="139">
        <v>390</v>
      </c>
      <c r="I7" s="254">
        <v>0.02</v>
      </c>
      <c r="J7" s="139">
        <v>4170</v>
      </c>
      <c r="K7" s="254">
        <v>0.22</v>
      </c>
      <c r="L7" s="139">
        <v>90</v>
      </c>
      <c r="M7" s="254">
        <v>0</v>
      </c>
      <c r="N7" s="139"/>
      <c r="O7" s="139">
        <v>5840</v>
      </c>
      <c r="P7" s="254">
        <v>0.3</v>
      </c>
      <c r="Q7" s="139">
        <v>4120</v>
      </c>
      <c r="R7" s="254">
        <v>0.21</v>
      </c>
      <c r="S7" s="139">
        <v>170</v>
      </c>
      <c r="T7" s="254">
        <v>0.01</v>
      </c>
      <c r="U7" s="139"/>
      <c r="V7" s="139">
        <v>2220</v>
      </c>
      <c r="W7" s="254">
        <v>0.12</v>
      </c>
      <c r="X7" s="139">
        <v>1400</v>
      </c>
      <c r="Y7" s="254">
        <v>7.0000000000000007E-2</v>
      </c>
      <c r="Z7" s="139">
        <v>450</v>
      </c>
      <c r="AA7" s="254">
        <v>0.02</v>
      </c>
      <c r="AB7" s="139">
        <v>320</v>
      </c>
      <c r="AC7" s="254">
        <v>0.02</v>
      </c>
      <c r="AD7" s="139">
        <v>20</v>
      </c>
      <c r="AE7" s="254">
        <v>0</v>
      </c>
    </row>
    <row r="8" spans="1:31" x14ac:dyDescent="0.2">
      <c r="A8" s="180" t="s">
        <v>287</v>
      </c>
      <c r="B8" s="180" t="s">
        <v>288</v>
      </c>
      <c r="E8" s="139">
        <v>3250</v>
      </c>
      <c r="F8" s="254">
        <v>1</v>
      </c>
      <c r="G8" s="139"/>
      <c r="H8" s="139">
        <v>40</v>
      </c>
      <c r="I8" s="254">
        <v>0.01</v>
      </c>
      <c r="J8" s="139">
        <v>720</v>
      </c>
      <c r="K8" s="254">
        <v>0.22</v>
      </c>
      <c r="L8" s="139">
        <v>0</v>
      </c>
      <c r="M8" s="254">
        <v>0</v>
      </c>
      <c r="N8" s="139"/>
      <c r="O8" s="139">
        <v>880</v>
      </c>
      <c r="P8" s="254">
        <v>0.27</v>
      </c>
      <c r="Q8" s="139">
        <v>800</v>
      </c>
      <c r="R8" s="254">
        <v>0.25</v>
      </c>
      <c r="S8" s="139">
        <v>10</v>
      </c>
      <c r="T8" s="254">
        <v>0</v>
      </c>
      <c r="U8" s="139"/>
      <c r="V8" s="139">
        <v>410</v>
      </c>
      <c r="W8" s="254">
        <v>0.13</v>
      </c>
      <c r="X8" s="139">
        <v>190</v>
      </c>
      <c r="Y8" s="254">
        <v>0.06</v>
      </c>
      <c r="Z8" s="139">
        <v>100</v>
      </c>
      <c r="AA8" s="254">
        <v>0.03</v>
      </c>
      <c r="AB8" s="139">
        <v>80</v>
      </c>
      <c r="AC8" s="254">
        <v>0.02</v>
      </c>
      <c r="AD8" s="139">
        <v>20</v>
      </c>
      <c r="AE8" s="254">
        <v>0</v>
      </c>
    </row>
    <row r="9" spans="1:31" x14ac:dyDescent="0.2">
      <c r="A9" s="180" t="s">
        <v>289</v>
      </c>
      <c r="B9" s="180" t="s">
        <v>290</v>
      </c>
      <c r="E9" s="139">
        <v>15940</v>
      </c>
      <c r="F9" s="254">
        <v>1</v>
      </c>
      <c r="G9" s="139"/>
      <c r="H9" s="139">
        <v>350</v>
      </c>
      <c r="I9" s="254">
        <v>0.02</v>
      </c>
      <c r="J9" s="139">
        <v>3450</v>
      </c>
      <c r="K9" s="254">
        <v>0.22</v>
      </c>
      <c r="L9" s="139">
        <v>90</v>
      </c>
      <c r="M9" s="254">
        <v>0.01</v>
      </c>
      <c r="N9" s="139"/>
      <c r="O9" s="139">
        <v>4960</v>
      </c>
      <c r="P9" s="254">
        <v>0.31</v>
      </c>
      <c r="Q9" s="139">
        <v>3320</v>
      </c>
      <c r="R9" s="254">
        <v>0.21</v>
      </c>
      <c r="S9" s="139">
        <v>160</v>
      </c>
      <c r="T9" s="254">
        <v>0.01</v>
      </c>
      <c r="U9" s="139"/>
      <c r="V9" s="139">
        <v>1820</v>
      </c>
      <c r="W9" s="254">
        <v>0.11</v>
      </c>
      <c r="X9" s="139">
        <v>1220</v>
      </c>
      <c r="Y9" s="254">
        <v>0.08</v>
      </c>
      <c r="Z9" s="139">
        <v>350</v>
      </c>
      <c r="AA9" s="254">
        <v>0.02</v>
      </c>
      <c r="AB9" s="139">
        <v>230</v>
      </c>
      <c r="AC9" s="254">
        <v>0.01</v>
      </c>
      <c r="AD9" s="139">
        <v>0</v>
      </c>
      <c r="AE9" s="254">
        <v>0</v>
      </c>
    </row>
    <row r="10" spans="1:31" x14ac:dyDescent="0.2">
      <c r="A10" s="180"/>
      <c r="B10" s="180"/>
      <c r="C10" s="130"/>
      <c r="D10" s="130"/>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row>
    <row r="11" spans="1:31" x14ac:dyDescent="0.2">
      <c r="A11" s="181" t="s">
        <v>291</v>
      </c>
      <c r="B11" s="181" t="s">
        <v>292</v>
      </c>
      <c r="E11" s="143">
        <v>940</v>
      </c>
      <c r="F11" s="253">
        <v>1</v>
      </c>
      <c r="G11" s="143"/>
      <c r="H11" s="143">
        <v>30</v>
      </c>
      <c r="I11" s="253">
        <v>0.03</v>
      </c>
      <c r="J11" s="143">
        <v>200</v>
      </c>
      <c r="K11" s="253">
        <v>0.22</v>
      </c>
      <c r="L11" s="143">
        <v>0</v>
      </c>
      <c r="M11" s="253">
        <v>0</v>
      </c>
      <c r="N11" s="143"/>
      <c r="O11" s="143">
        <v>300</v>
      </c>
      <c r="P11" s="253">
        <v>0.32</v>
      </c>
      <c r="Q11" s="143">
        <v>230</v>
      </c>
      <c r="R11" s="253">
        <v>0.24</v>
      </c>
      <c r="S11" s="143">
        <v>0</v>
      </c>
      <c r="T11" s="253">
        <v>0</v>
      </c>
      <c r="U11" s="143"/>
      <c r="V11" s="143">
        <v>90</v>
      </c>
      <c r="W11" s="253">
        <v>0.09</v>
      </c>
      <c r="X11" s="143">
        <v>60</v>
      </c>
      <c r="Y11" s="253">
        <v>0.06</v>
      </c>
      <c r="Z11" s="143">
        <v>20</v>
      </c>
      <c r="AA11" s="253">
        <v>0.02</v>
      </c>
      <c r="AB11" s="143">
        <v>10</v>
      </c>
      <c r="AC11" s="253">
        <v>0.01</v>
      </c>
      <c r="AD11" s="143">
        <v>0</v>
      </c>
      <c r="AE11" s="253">
        <v>0</v>
      </c>
    </row>
    <row r="12" spans="1:31" x14ac:dyDescent="0.2">
      <c r="A12" s="181" t="s">
        <v>293</v>
      </c>
      <c r="B12" s="181" t="s">
        <v>294</v>
      </c>
      <c r="E12" s="143">
        <v>2510</v>
      </c>
      <c r="F12" s="253">
        <v>1</v>
      </c>
      <c r="G12" s="143"/>
      <c r="H12" s="143">
        <v>70</v>
      </c>
      <c r="I12" s="253">
        <v>0.03</v>
      </c>
      <c r="J12" s="143">
        <v>630</v>
      </c>
      <c r="K12" s="253">
        <v>0.25</v>
      </c>
      <c r="L12" s="143">
        <v>0</v>
      </c>
      <c r="M12" s="253">
        <v>0</v>
      </c>
      <c r="N12" s="143"/>
      <c r="O12" s="143">
        <v>730</v>
      </c>
      <c r="P12" s="253">
        <v>0.28999999999999998</v>
      </c>
      <c r="Q12" s="143">
        <v>490</v>
      </c>
      <c r="R12" s="253">
        <v>0.19</v>
      </c>
      <c r="S12" s="143">
        <v>10</v>
      </c>
      <c r="T12" s="253">
        <v>0</v>
      </c>
      <c r="U12" s="143"/>
      <c r="V12" s="143">
        <v>280</v>
      </c>
      <c r="W12" s="253">
        <v>0.11</v>
      </c>
      <c r="X12" s="143">
        <v>190</v>
      </c>
      <c r="Y12" s="253">
        <v>7.0000000000000007E-2</v>
      </c>
      <c r="Z12" s="143">
        <v>70</v>
      </c>
      <c r="AA12" s="253">
        <v>0.03</v>
      </c>
      <c r="AB12" s="143">
        <v>40</v>
      </c>
      <c r="AC12" s="253">
        <v>0.01</v>
      </c>
      <c r="AD12" s="143">
        <v>0</v>
      </c>
      <c r="AE12" s="253">
        <v>0</v>
      </c>
    </row>
    <row r="13" spans="1:31" x14ac:dyDescent="0.2">
      <c r="A13" s="181" t="s">
        <v>295</v>
      </c>
      <c r="B13" s="181" t="s">
        <v>296</v>
      </c>
      <c r="E13" s="143">
        <v>2180</v>
      </c>
      <c r="F13" s="253">
        <v>1</v>
      </c>
      <c r="G13" s="143"/>
      <c r="H13" s="143">
        <v>50</v>
      </c>
      <c r="I13" s="253">
        <v>0.02</v>
      </c>
      <c r="J13" s="143">
        <v>530</v>
      </c>
      <c r="K13" s="253">
        <v>0.24</v>
      </c>
      <c r="L13" s="143">
        <v>0</v>
      </c>
      <c r="M13" s="253">
        <v>0</v>
      </c>
      <c r="N13" s="143"/>
      <c r="O13" s="143">
        <v>750</v>
      </c>
      <c r="P13" s="253">
        <v>0.34</v>
      </c>
      <c r="Q13" s="143">
        <v>470</v>
      </c>
      <c r="R13" s="253">
        <v>0.22</v>
      </c>
      <c r="S13" s="143">
        <v>0</v>
      </c>
      <c r="T13" s="253">
        <v>0</v>
      </c>
      <c r="U13" s="143"/>
      <c r="V13" s="143">
        <v>190</v>
      </c>
      <c r="W13" s="253">
        <v>0.09</v>
      </c>
      <c r="X13" s="143">
        <v>120</v>
      </c>
      <c r="Y13" s="253">
        <v>0.06</v>
      </c>
      <c r="Z13" s="143">
        <v>30</v>
      </c>
      <c r="AA13" s="253">
        <v>0.01</v>
      </c>
      <c r="AB13" s="143">
        <v>30</v>
      </c>
      <c r="AC13" s="253">
        <v>0.01</v>
      </c>
      <c r="AD13" s="143">
        <v>0</v>
      </c>
      <c r="AE13" s="253">
        <v>0</v>
      </c>
    </row>
    <row r="14" spans="1:31" x14ac:dyDescent="0.2">
      <c r="A14" s="181" t="s">
        <v>297</v>
      </c>
      <c r="B14" s="181" t="s">
        <v>298</v>
      </c>
      <c r="C14" s="130"/>
      <c r="D14" s="130"/>
      <c r="E14" s="143">
        <v>1530</v>
      </c>
      <c r="F14" s="253">
        <v>1</v>
      </c>
      <c r="G14" s="143"/>
      <c r="H14" s="143">
        <v>20</v>
      </c>
      <c r="I14" s="253">
        <v>0.02</v>
      </c>
      <c r="J14" s="143">
        <v>340</v>
      </c>
      <c r="K14" s="253">
        <v>0.22</v>
      </c>
      <c r="L14" s="143">
        <v>0</v>
      </c>
      <c r="M14" s="253">
        <v>0</v>
      </c>
      <c r="N14" s="143"/>
      <c r="O14" s="143">
        <v>460</v>
      </c>
      <c r="P14" s="253">
        <v>0.3</v>
      </c>
      <c r="Q14" s="143">
        <v>280</v>
      </c>
      <c r="R14" s="253">
        <v>0.18</v>
      </c>
      <c r="S14" s="143">
        <v>0</v>
      </c>
      <c r="T14" s="253">
        <v>0</v>
      </c>
      <c r="U14" s="143"/>
      <c r="V14" s="143">
        <v>200</v>
      </c>
      <c r="W14" s="253">
        <v>0.13</v>
      </c>
      <c r="X14" s="143">
        <v>140</v>
      </c>
      <c r="Y14" s="253">
        <v>0.09</v>
      </c>
      <c r="Z14" s="143">
        <v>50</v>
      </c>
      <c r="AA14" s="253">
        <v>0.03</v>
      </c>
      <c r="AB14" s="143">
        <v>20</v>
      </c>
      <c r="AC14" s="253">
        <v>0.01</v>
      </c>
      <c r="AD14" s="143">
        <v>0</v>
      </c>
      <c r="AE14" s="253">
        <v>0</v>
      </c>
    </row>
    <row r="15" spans="1:31" x14ac:dyDescent="0.2">
      <c r="A15" s="181" t="s">
        <v>299</v>
      </c>
      <c r="B15" s="181" t="s">
        <v>300</v>
      </c>
      <c r="C15" s="175"/>
      <c r="D15" s="175"/>
      <c r="E15" s="143">
        <v>1660</v>
      </c>
      <c r="F15" s="253">
        <v>1</v>
      </c>
      <c r="G15" s="143"/>
      <c r="H15" s="143">
        <v>30</v>
      </c>
      <c r="I15" s="253">
        <v>0.02</v>
      </c>
      <c r="J15" s="143">
        <v>240</v>
      </c>
      <c r="K15" s="253">
        <v>0.15</v>
      </c>
      <c r="L15" s="143">
        <v>0</v>
      </c>
      <c r="M15" s="253">
        <v>0</v>
      </c>
      <c r="N15" s="143"/>
      <c r="O15" s="143">
        <v>660</v>
      </c>
      <c r="P15" s="253">
        <v>0.4</v>
      </c>
      <c r="Q15" s="143">
        <v>400</v>
      </c>
      <c r="R15" s="253">
        <v>0.24</v>
      </c>
      <c r="S15" s="143">
        <v>0</v>
      </c>
      <c r="T15" s="253">
        <v>0</v>
      </c>
      <c r="U15" s="143"/>
      <c r="V15" s="143">
        <v>140</v>
      </c>
      <c r="W15" s="253">
        <v>0.09</v>
      </c>
      <c r="X15" s="143">
        <v>120</v>
      </c>
      <c r="Y15" s="253">
        <v>7.0000000000000007E-2</v>
      </c>
      <c r="Z15" s="143">
        <v>30</v>
      </c>
      <c r="AA15" s="253">
        <v>0.02</v>
      </c>
      <c r="AB15" s="143">
        <v>20</v>
      </c>
      <c r="AC15" s="253">
        <v>0.01</v>
      </c>
      <c r="AD15" s="143">
        <v>0</v>
      </c>
      <c r="AE15" s="253">
        <v>0</v>
      </c>
    </row>
    <row r="16" spans="1:31" x14ac:dyDescent="0.2">
      <c r="A16" s="181" t="s">
        <v>301</v>
      </c>
      <c r="B16" s="181" t="s">
        <v>302</v>
      </c>
      <c r="C16" s="130"/>
      <c r="D16" s="130"/>
      <c r="E16" s="143">
        <v>2220</v>
      </c>
      <c r="F16" s="253">
        <v>1</v>
      </c>
      <c r="G16" s="143"/>
      <c r="H16" s="143">
        <v>30</v>
      </c>
      <c r="I16" s="253">
        <v>0.01</v>
      </c>
      <c r="J16" s="143">
        <v>510</v>
      </c>
      <c r="K16" s="253">
        <v>0.23</v>
      </c>
      <c r="L16" s="143">
        <v>0</v>
      </c>
      <c r="M16" s="253">
        <v>0</v>
      </c>
      <c r="N16" s="143"/>
      <c r="O16" s="143">
        <v>680</v>
      </c>
      <c r="P16" s="253">
        <v>0.31</v>
      </c>
      <c r="Q16" s="143">
        <v>470</v>
      </c>
      <c r="R16" s="253">
        <v>0.21</v>
      </c>
      <c r="S16" s="143">
        <v>10</v>
      </c>
      <c r="T16" s="253">
        <v>0</v>
      </c>
      <c r="U16" s="143"/>
      <c r="V16" s="143">
        <v>270</v>
      </c>
      <c r="W16" s="253">
        <v>0.12</v>
      </c>
      <c r="X16" s="143">
        <v>180</v>
      </c>
      <c r="Y16" s="253">
        <v>0.08</v>
      </c>
      <c r="Z16" s="143">
        <v>50</v>
      </c>
      <c r="AA16" s="253">
        <v>0.02</v>
      </c>
      <c r="AB16" s="143">
        <v>30</v>
      </c>
      <c r="AC16" s="253">
        <v>0.01</v>
      </c>
      <c r="AD16" s="143">
        <v>0</v>
      </c>
      <c r="AE16" s="253">
        <v>0</v>
      </c>
    </row>
    <row r="17" spans="1:31" x14ac:dyDescent="0.2">
      <c r="A17" s="181" t="s">
        <v>287</v>
      </c>
      <c r="B17" s="181" t="s">
        <v>288</v>
      </c>
      <c r="C17" s="130"/>
      <c r="D17" s="130"/>
      <c r="E17" s="143">
        <v>3250</v>
      </c>
      <c r="F17" s="253">
        <v>1</v>
      </c>
      <c r="G17" s="143"/>
      <c r="H17" s="143">
        <v>40</v>
      </c>
      <c r="I17" s="253">
        <v>0.01</v>
      </c>
      <c r="J17" s="143">
        <v>720</v>
      </c>
      <c r="K17" s="253">
        <v>0.22</v>
      </c>
      <c r="L17" s="143">
        <v>0</v>
      </c>
      <c r="M17" s="253">
        <v>0</v>
      </c>
      <c r="N17" s="143"/>
      <c r="O17" s="143">
        <v>880</v>
      </c>
      <c r="P17" s="253">
        <v>0.27</v>
      </c>
      <c r="Q17" s="143">
        <v>800</v>
      </c>
      <c r="R17" s="253">
        <v>0.25</v>
      </c>
      <c r="S17" s="143">
        <v>10</v>
      </c>
      <c r="T17" s="253">
        <v>0</v>
      </c>
      <c r="U17" s="143"/>
      <c r="V17" s="143">
        <v>410</v>
      </c>
      <c r="W17" s="253">
        <v>0.13</v>
      </c>
      <c r="X17" s="143">
        <v>190</v>
      </c>
      <c r="Y17" s="253">
        <v>0.06</v>
      </c>
      <c r="Z17" s="143">
        <v>100</v>
      </c>
      <c r="AA17" s="253">
        <v>0.03</v>
      </c>
      <c r="AB17" s="143">
        <v>80</v>
      </c>
      <c r="AC17" s="253">
        <v>0.02</v>
      </c>
      <c r="AD17" s="143">
        <v>20</v>
      </c>
      <c r="AE17" s="253">
        <v>0</v>
      </c>
    </row>
    <row r="18" spans="1:31" x14ac:dyDescent="0.2">
      <c r="A18" s="181" t="s">
        <v>303</v>
      </c>
      <c r="B18" s="181" t="s">
        <v>304</v>
      </c>
      <c r="E18" s="143">
        <v>2900</v>
      </c>
      <c r="F18" s="253">
        <v>1</v>
      </c>
      <c r="G18" s="143"/>
      <c r="H18" s="143">
        <v>60</v>
      </c>
      <c r="I18" s="253">
        <v>0.02</v>
      </c>
      <c r="J18" s="143">
        <v>640</v>
      </c>
      <c r="K18" s="253">
        <v>0.22</v>
      </c>
      <c r="L18" s="143">
        <v>40</v>
      </c>
      <c r="M18" s="253">
        <v>0.01</v>
      </c>
      <c r="N18" s="143"/>
      <c r="O18" s="143">
        <v>800</v>
      </c>
      <c r="P18" s="253">
        <v>0.28000000000000003</v>
      </c>
      <c r="Q18" s="143">
        <v>570</v>
      </c>
      <c r="R18" s="253">
        <v>0.2</v>
      </c>
      <c r="S18" s="143">
        <v>40</v>
      </c>
      <c r="T18" s="253">
        <v>0.01</v>
      </c>
      <c r="U18" s="143"/>
      <c r="V18" s="143">
        <v>410</v>
      </c>
      <c r="W18" s="253">
        <v>0.14000000000000001</v>
      </c>
      <c r="X18" s="143">
        <v>220</v>
      </c>
      <c r="Y18" s="253">
        <v>0.08</v>
      </c>
      <c r="Z18" s="143">
        <v>70</v>
      </c>
      <c r="AA18" s="253">
        <v>0.02</v>
      </c>
      <c r="AB18" s="143">
        <v>50</v>
      </c>
      <c r="AC18" s="253">
        <v>0.02</v>
      </c>
      <c r="AD18" s="143">
        <v>0</v>
      </c>
      <c r="AE18" s="253">
        <v>0</v>
      </c>
    </row>
    <row r="19" spans="1:31" x14ac:dyDescent="0.2">
      <c r="A19" s="181" t="s">
        <v>305</v>
      </c>
      <c r="B19" s="181" t="s">
        <v>306</v>
      </c>
      <c r="E19" s="143">
        <v>2000</v>
      </c>
      <c r="F19" s="253">
        <v>1</v>
      </c>
      <c r="G19" s="143"/>
      <c r="H19" s="143">
        <v>50</v>
      </c>
      <c r="I19" s="253">
        <v>0.02</v>
      </c>
      <c r="J19" s="143">
        <v>360</v>
      </c>
      <c r="K19" s="253">
        <v>0.18</v>
      </c>
      <c r="L19" s="143">
        <v>50</v>
      </c>
      <c r="M19" s="253">
        <v>0.02</v>
      </c>
      <c r="N19" s="143"/>
      <c r="O19" s="143">
        <v>570</v>
      </c>
      <c r="P19" s="253">
        <v>0.28999999999999998</v>
      </c>
      <c r="Q19" s="143">
        <v>410</v>
      </c>
      <c r="R19" s="253">
        <v>0.2</v>
      </c>
      <c r="S19" s="143">
        <v>90</v>
      </c>
      <c r="T19" s="253">
        <v>0.05</v>
      </c>
      <c r="U19" s="143"/>
      <c r="V19" s="143">
        <v>230</v>
      </c>
      <c r="W19" s="253">
        <v>0.11</v>
      </c>
      <c r="X19" s="143">
        <v>190</v>
      </c>
      <c r="Y19" s="253">
        <v>0.09</v>
      </c>
      <c r="Z19" s="143">
        <v>30</v>
      </c>
      <c r="AA19" s="253">
        <v>0.01</v>
      </c>
      <c r="AB19" s="143">
        <v>40</v>
      </c>
      <c r="AC19" s="253">
        <v>0.02</v>
      </c>
      <c r="AD19" s="143">
        <v>0</v>
      </c>
      <c r="AE19" s="253">
        <v>0</v>
      </c>
    </row>
    <row r="20" spans="1:31" ht="15" customHeight="1" x14ac:dyDescent="0.2"/>
    <row r="21" spans="1:31" x14ac:dyDescent="0.2">
      <c r="A21" s="142" t="s">
        <v>307</v>
      </c>
      <c r="B21" s="142" t="s">
        <v>308</v>
      </c>
      <c r="C21" s="181"/>
      <c r="D21" s="181"/>
      <c r="E21" s="143">
        <v>21</v>
      </c>
      <c r="F21" s="253">
        <v>1</v>
      </c>
      <c r="G21" s="255"/>
      <c r="H21" s="143">
        <v>0</v>
      </c>
      <c r="I21" s="253">
        <v>0</v>
      </c>
      <c r="J21" s="143">
        <v>7</v>
      </c>
      <c r="K21" s="253">
        <v>0.33</v>
      </c>
      <c r="L21" s="143">
        <v>0</v>
      </c>
      <c r="M21" s="253">
        <v>0</v>
      </c>
      <c r="N21" s="255"/>
      <c r="O21" s="143">
        <v>3</v>
      </c>
      <c r="P21" s="253">
        <v>0.14000000000000001</v>
      </c>
      <c r="Q21" s="143">
        <v>4</v>
      </c>
      <c r="R21" s="253">
        <v>0.19</v>
      </c>
      <c r="S21" s="143">
        <v>0</v>
      </c>
      <c r="T21" s="253">
        <v>0</v>
      </c>
      <c r="U21" s="255"/>
      <c r="V21" s="143">
        <v>3</v>
      </c>
      <c r="W21" s="253">
        <v>0.14000000000000001</v>
      </c>
      <c r="X21" s="143">
        <v>4</v>
      </c>
      <c r="Y21" s="253">
        <v>0.19</v>
      </c>
      <c r="Z21" s="143">
        <v>0</v>
      </c>
      <c r="AA21" s="253">
        <v>0</v>
      </c>
      <c r="AB21" s="143">
        <v>0</v>
      </c>
      <c r="AC21" s="253">
        <v>0</v>
      </c>
      <c r="AD21" s="143">
        <v>0</v>
      </c>
      <c r="AE21" s="253">
        <v>0</v>
      </c>
    </row>
    <row r="22" spans="1:31" x14ac:dyDescent="0.2">
      <c r="A22" s="142" t="s">
        <v>309</v>
      </c>
      <c r="B22" s="142" t="s">
        <v>310</v>
      </c>
      <c r="C22" s="181"/>
      <c r="D22" s="181"/>
      <c r="E22" s="143">
        <v>56</v>
      </c>
      <c r="F22" s="253">
        <v>1</v>
      </c>
      <c r="G22" s="255"/>
      <c r="H22" s="143">
        <v>2</v>
      </c>
      <c r="I22" s="253">
        <v>0.04</v>
      </c>
      <c r="J22" s="143">
        <v>15</v>
      </c>
      <c r="K22" s="253">
        <v>0.27</v>
      </c>
      <c r="L22" s="143">
        <v>0</v>
      </c>
      <c r="M22" s="253">
        <v>0</v>
      </c>
      <c r="N22" s="255"/>
      <c r="O22" s="143">
        <v>20</v>
      </c>
      <c r="P22" s="253">
        <v>0.36</v>
      </c>
      <c r="Q22" s="143">
        <v>10</v>
      </c>
      <c r="R22" s="253">
        <v>0.18</v>
      </c>
      <c r="S22" s="143">
        <v>0</v>
      </c>
      <c r="T22" s="253">
        <v>0</v>
      </c>
      <c r="U22" s="255"/>
      <c r="V22" s="143">
        <v>4</v>
      </c>
      <c r="W22" s="253">
        <v>7.0000000000000007E-2</v>
      </c>
      <c r="X22" s="143">
        <v>3</v>
      </c>
      <c r="Y22" s="253">
        <v>0.05</v>
      </c>
      <c r="Z22" s="143">
        <v>2</v>
      </c>
      <c r="AA22" s="253">
        <v>0.04</v>
      </c>
      <c r="AB22" s="143">
        <v>0</v>
      </c>
      <c r="AC22" s="253">
        <v>0</v>
      </c>
      <c r="AD22" s="143">
        <v>0</v>
      </c>
      <c r="AE22" s="253">
        <v>0</v>
      </c>
    </row>
    <row r="23" spans="1:31" x14ac:dyDescent="0.2">
      <c r="A23" s="142" t="s">
        <v>311</v>
      </c>
      <c r="B23" s="142" t="s">
        <v>312</v>
      </c>
      <c r="C23" s="181"/>
      <c r="D23" s="181"/>
      <c r="E23" s="143">
        <v>45</v>
      </c>
      <c r="F23" s="253">
        <v>1</v>
      </c>
      <c r="G23" s="255"/>
      <c r="H23" s="143">
        <v>1</v>
      </c>
      <c r="I23" s="253">
        <v>0.02</v>
      </c>
      <c r="J23" s="143">
        <v>13</v>
      </c>
      <c r="K23" s="253">
        <v>0.28999999999999998</v>
      </c>
      <c r="L23" s="143">
        <v>0</v>
      </c>
      <c r="M23" s="253">
        <v>0</v>
      </c>
      <c r="N23" s="255"/>
      <c r="O23" s="143">
        <v>10</v>
      </c>
      <c r="P23" s="253">
        <v>0.22</v>
      </c>
      <c r="Q23" s="143">
        <v>8</v>
      </c>
      <c r="R23" s="253">
        <v>0.18</v>
      </c>
      <c r="S23" s="143">
        <v>0</v>
      </c>
      <c r="T23" s="253">
        <v>0</v>
      </c>
      <c r="U23" s="255"/>
      <c r="V23" s="143">
        <v>7</v>
      </c>
      <c r="W23" s="253">
        <v>0.16</v>
      </c>
      <c r="X23" s="143">
        <v>5</v>
      </c>
      <c r="Y23" s="253">
        <v>0.11</v>
      </c>
      <c r="Z23" s="143">
        <v>1</v>
      </c>
      <c r="AA23" s="253">
        <v>0.02</v>
      </c>
      <c r="AB23" s="143">
        <v>0</v>
      </c>
      <c r="AC23" s="253">
        <v>0</v>
      </c>
      <c r="AD23" s="143">
        <v>0</v>
      </c>
      <c r="AE23" s="253">
        <v>0</v>
      </c>
    </row>
    <row r="24" spans="1:31" x14ac:dyDescent="0.2">
      <c r="A24" s="142" t="s">
        <v>313</v>
      </c>
      <c r="B24" s="142" t="s">
        <v>314</v>
      </c>
      <c r="C24" s="181"/>
      <c r="D24" s="181"/>
      <c r="E24" s="143">
        <v>42</v>
      </c>
      <c r="F24" s="253">
        <v>1</v>
      </c>
      <c r="G24" s="255"/>
      <c r="H24" s="143">
        <v>0</v>
      </c>
      <c r="I24" s="253">
        <v>0</v>
      </c>
      <c r="J24" s="143">
        <v>12</v>
      </c>
      <c r="K24" s="253">
        <v>0.28999999999999998</v>
      </c>
      <c r="L24" s="143">
        <v>0</v>
      </c>
      <c r="M24" s="253">
        <v>0</v>
      </c>
      <c r="N24" s="255"/>
      <c r="O24" s="143">
        <v>11</v>
      </c>
      <c r="P24" s="253">
        <v>0.26</v>
      </c>
      <c r="Q24" s="143">
        <v>6</v>
      </c>
      <c r="R24" s="253">
        <v>0.14000000000000001</v>
      </c>
      <c r="S24" s="143">
        <v>0</v>
      </c>
      <c r="T24" s="253">
        <v>0</v>
      </c>
      <c r="U24" s="255"/>
      <c r="V24" s="143">
        <v>6</v>
      </c>
      <c r="W24" s="253">
        <v>0.14000000000000001</v>
      </c>
      <c r="X24" s="143">
        <v>6</v>
      </c>
      <c r="Y24" s="253">
        <v>0.14000000000000001</v>
      </c>
      <c r="Z24" s="143">
        <v>0</v>
      </c>
      <c r="AA24" s="253">
        <v>0</v>
      </c>
      <c r="AB24" s="143">
        <v>1</v>
      </c>
      <c r="AC24" s="253">
        <v>0.02</v>
      </c>
      <c r="AD24" s="143">
        <v>0</v>
      </c>
      <c r="AE24" s="253">
        <v>0</v>
      </c>
    </row>
    <row r="25" spans="1:31" x14ac:dyDescent="0.2">
      <c r="A25" s="142" t="s">
        <v>315</v>
      </c>
      <c r="B25" s="142" t="s">
        <v>316</v>
      </c>
      <c r="C25" s="181"/>
      <c r="D25" s="181"/>
      <c r="E25" s="143">
        <v>46</v>
      </c>
      <c r="F25" s="253">
        <v>1</v>
      </c>
      <c r="G25" s="255"/>
      <c r="H25" s="143">
        <v>0</v>
      </c>
      <c r="I25" s="253">
        <v>0</v>
      </c>
      <c r="J25" s="143">
        <v>8</v>
      </c>
      <c r="K25" s="253">
        <v>0.17</v>
      </c>
      <c r="L25" s="143">
        <v>4</v>
      </c>
      <c r="M25" s="253">
        <v>0.09</v>
      </c>
      <c r="N25" s="255"/>
      <c r="O25" s="143">
        <v>6</v>
      </c>
      <c r="P25" s="253">
        <v>0.13</v>
      </c>
      <c r="Q25" s="143">
        <v>13</v>
      </c>
      <c r="R25" s="253">
        <v>0.28000000000000003</v>
      </c>
      <c r="S25" s="143">
        <v>1</v>
      </c>
      <c r="T25" s="253">
        <v>0.02</v>
      </c>
      <c r="U25" s="255"/>
      <c r="V25" s="143">
        <v>10</v>
      </c>
      <c r="W25" s="253">
        <v>0.22</v>
      </c>
      <c r="X25" s="143">
        <v>4</v>
      </c>
      <c r="Y25" s="253">
        <v>0.09</v>
      </c>
      <c r="Z25" s="143">
        <v>0</v>
      </c>
      <c r="AA25" s="253">
        <v>0</v>
      </c>
      <c r="AB25" s="143">
        <v>0</v>
      </c>
      <c r="AC25" s="253">
        <v>0</v>
      </c>
      <c r="AD25" s="143">
        <v>0</v>
      </c>
      <c r="AE25" s="253">
        <v>0</v>
      </c>
    </row>
    <row r="26" spans="1:31" x14ac:dyDescent="0.2">
      <c r="A26" s="142" t="s">
        <v>317</v>
      </c>
      <c r="B26" s="142" t="s">
        <v>318</v>
      </c>
      <c r="C26" s="181"/>
      <c r="D26" s="181"/>
      <c r="E26" s="143">
        <v>55</v>
      </c>
      <c r="F26" s="253">
        <v>1</v>
      </c>
      <c r="G26" s="255"/>
      <c r="H26" s="143">
        <v>2</v>
      </c>
      <c r="I26" s="253">
        <v>0.04</v>
      </c>
      <c r="J26" s="143">
        <v>14</v>
      </c>
      <c r="K26" s="253">
        <v>0.25</v>
      </c>
      <c r="L26" s="143">
        <v>0</v>
      </c>
      <c r="M26" s="253">
        <v>0</v>
      </c>
      <c r="N26" s="255"/>
      <c r="O26" s="143">
        <v>15</v>
      </c>
      <c r="P26" s="253">
        <v>0.27</v>
      </c>
      <c r="Q26" s="143">
        <v>9</v>
      </c>
      <c r="R26" s="253">
        <v>0.16</v>
      </c>
      <c r="S26" s="143">
        <v>0</v>
      </c>
      <c r="T26" s="253">
        <v>0</v>
      </c>
      <c r="U26" s="255"/>
      <c r="V26" s="143">
        <v>10</v>
      </c>
      <c r="W26" s="253">
        <v>0.18</v>
      </c>
      <c r="X26" s="143">
        <v>4</v>
      </c>
      <c r="Y26" s="253">
        <v>7.0000000000000007E-2</v>
      </c>
      <c r="Z26" s="143">
        <v>0</v>
      </c>
      <c r="AA26" s="253">
        <v>0</v>
      </c>
      <c r="AB26" s="143">
        <v>1</v>
      </c>
      <c r="AC26" s="253">
        <v>0.02</v>
      </c>
      <c r="AD26" s="143">
        <v>0</v>
      </c>
      <c r="AE26" s="253">
        <v>0</v>
      </c>
    </row>
    <row r="27" spans="1:31" x14ac:dyDescent="0.2">
      <c r="A27" s="142" t="s">
        <v>319</v>
      </c>
      <c r="B27" s="142" t="s">
        <v>320</v>
      </c>
      <c r="C27" s="181"/>
      <c r="D27" s="181"/>
      <c r="E27" s="143">
        <v>93</v>
      </c>
      <c r="F27" s="253">
        <v>1</v>
      </c>
      <c r="G27" s="255"/>
      <c r="H27" s="143">
        <v>3</v>
      </c>
      <c r="I27" s="253">
        <v>0.03</v>
      </c>
      <c r="J27" s="143">
        <v>42</v>
      </c>
      <c r="K27" s="253">
        <v>0.45</v>
      </c>
      <c r="L27" s="143">
        <v>0</v>
      </c>
      <c r="M27" s="253">
        <v>0</v>
      </c>
      <c r="N27" s="255"/>
      <c r="O27" s="143">
        <v>9</v>
      </c>
      <c r="P27" s="253">
        <v>0.1</v>
      </c>
      <c r="Q27" s="143">
        <v>11</v>
      </c>
      <c r="R27" s="253">
        <v>0.12</v>
      </c>
      <c r="S27" s="143">
        <v>0</v>
      </c>
      <c r="T27" s="253">
        <v>0</v>
      </c>
      <c r="U27" s="255"/>
      <c r="V27" s="143">
        <v>20</v>
      </c>
      <c r="W27" s="253">
        <v>0.22</v>
      </c>
      <c r="X27" s="143">
        <v>3</v>
      </c>
      <c r="Y27" s="253">
        <v>0.03</v>
      </c>
      <c r="Z27" s="143">
        <v>3</v>
      </c>
      <c r="AA27" s="253">
        <v>0.03</v>
      </c>
      <c r="AB27" s="143">
        <v>2</v>
      </c>
      <c r="AC27" s="253">
        <v>0.02</v>
      </c>
      <c r="AD27" s="143">
        <v>0</v>
      </c>
      <c r="AE27" s="253">
        <v>0</v>
      </c>
    </row>
    <row r="28" spans="1:31" x14ac:dyDescent="0.2">
      <c r="A28" s="142" t="s">
        <v>321</v>
      </c>
      <c r="B28" s="142" t="s">
        <v>322</v>
      </c>
      <c r="C28" s="181"/>
      <c r="D28" s="181"/>
      <c r="E28" s="143">
        <v>138</v>
      </c>
      <c r="F28" s="253">
        <v>1</v>
      </c>
      <c r="G28" s="255"/>
      <c r="H28" s="143">
        <v>1</v>
      </c>
      <c r="I28" s="253">
        <v>0.01</v>
      </c>
      <c r="J28" s="143">
        <v>38</v>
      </c>
      <c r="K28" s="253">
        <v>0.28000000000000003</v>
      </c>
      <c r="L28" s="143">
        <v>0</v>
      </c>
      <c r="M28" s="253">
        <v>0</v>
      </c>
      <c r="N28" s="255"/>
      <c r="O28" s="143">
        <v>31</v>
      </c>
      <c r="P28" s="253">
        <v>0.22</v>
      </c>
      <c r="Q28" s="143">
        <v>30</v>
      </c>
      <c r="R28" s="253">
        <v>0.22</v>
      </c>
      <c r="S28" s="143">
        <v>0</v>
      </c>
      <c r="T28" s="253">
        <v>0</v>
      </c>
      <c r="U28" s="255"/>
      <c r="V28" s="143">
        <v>21</v>
      </c>
      <c r="W28" s="253">
        <v>0.15</v>
      </c>
      <c r="X28" s="143">
        <v>6</v>
      </c>
      <c r="Y28" s="253">
        <v>0.04</v>
      </c>
      <c r="Z28" s="143">
        <v>6</v>
      </c>
      <c r="AA28" s="253">
        <v>0.04</v>
      </c>
      <c r="AB28" s="143">
        <v>5</v>
      </c>
      <c r="AC28" s="253">
        <v>0.04</v>
      </c>
      <c r="AD28" s="143">
        <v>0</v>
      </c>
      <c r="AE28" s="253">
        <v>0</v>
      </c>
    </row>
    <row r="29" spans="1:31" x14ac:dyDescent="0.2">
      <c r="A29" s="142" t="s">
        <v>323</v>
      </c>
      <c r="B29" s="142" t="s">
        <v>324</v>
      </c>
      <c r="C29" s="181"/>
      <c r="D29" s="181"/>
      <c r="E29" s="143">
        <v>49</v>
      </c>
      <c r="F29" s="253">
        <v>1</v>
      </c>
      <c r="G29" s="255"/>
      <c r="H29" s="143">
        <v>0</v>
      </c>
      <c r="I29" s="253">
        <v>0</v>
      </c>
      <c r="J29" s="143">
        <v>12</v>
      </c>
      <c r="K29" s="253">
        <v>0.24</v>
      </c>
      <c r="L29" s="143">
        <v>0</v>
      </c>
      <c r="M29" s="253">
        <v>0</v>
      </c>
      <c r="N29" s="255"/>
      <c r="O29" s="143">
        <v>20</v>
      </c>
      <c r="P29" s="253">
        <v>0.41</v>
      </c>
      <c r="Q29" s="143">
        <v>9</v>
      </c>
      <c r="R29" s="253">
        <v>0.18</v>
      </c>
      <c r="S29" s="143">
        <v>1</v>
      </c>
      <c r="T29" s="253">
        <v>0.02</v>
      </c>
      <c r="U29" s="255"/>
      <c r="V29" s="143">
        <v>3</v>
      </c>
      <c r="W29" s="253">
        <v>0.06</v>
      </c>
      <c r="X29" s="143">
        <v>4</v>
      </c>
      <c r="Y29" s="253">
        <v>0.08</v>
      </c>
      <c r="Z29" s="143">
        <v>0</v>
      </c>
      <c r="AA29" s="253">
        <v>0</v>
      </c>
      <c r="AB29" s="143">
        <v>0</v>
      </c>
      <c r="AC29" s="253">
        <v>0</v>
      </c>
      <c r="AD29" s="143">
        <v>0</v>
      </c>
      <c r="AE29" s="253">
        <v>0</v>
      </c>
    </row>
    <row r="30" spans="1:31" x14ac:dyDescent="0.2">
      <c r="A30" s="142" t="s">
        <v>325</v>
      </c>
      <c r="B30" s="142" t="s">
        <v>326</v>
      </c>
      <c r="C30" s="181"/>
      <c r="D30" s="181"/>
      <c r="E30" s="143">
        <v>15</v>
      </c>
      <c r="F30" s="253">
        <v>1</v>
      </c>
      <c r="G30" s="255"/>
      <c r="H30" s="143">
        <v>0</v>
      </c>
      <c r="I30" s="253">
        <v>0</v>
      </c>
      <c r="J30" s="143">
        <v>9</v>
      </c>
      <c r="K30" s="253">
        <v>0.6</v>
      </c>
      <c r="L30" s="143">
        <v>0</v>
      </c>
      <c r="M30" s="253">
        <v>0</v>
      </c>
      <c r="N30" s="255"/>
      <c r="O30" s="143">
        <v>1</v>
      </c>
      <c r="P30" s="253">
        <v>7.0000000000000007E-2</v>
      </c>
      <c r="Q30" s="143">
        <v>0</v>
      </c>
      <c r="R30" s="253">
        <v>0</v>
      </c>
      <c r="S30" s="143">
        <v>0</v>
      </c>
      <c r="T30" s="253">
        <v>0</v>
      </c>
      <c r="U30" s="255"/>
      <c r="V30" s="143">
        <v>3</v>
      </c>
      <c r="W30" s="253">
        <v>0.2</v>
      </c>
      <c r="X30" s="143">
        <v>1</v>
      </c>
      <c r="Y30" s="253">
        <v>7.0000000000000007E-2</v>
      </c>
      <c r="Z30" s="143">
        <v>1</v>
      </c>
      <c r="AA30" s="253">
        <v>7.0000000000000007E-2</v>
      </c>
      <c r="AB30" s="143">
        <v>0</v>
      </c>
      <c r="AC30" s="253">
        <v>0</v>
      </c>
      <c r="AD30" s="143">
        <v>0</v>
      </c>
      <c r="AE30" s="253">
        <v>0</v>
      </c>
    </row>
    <row r="31" spans="1:31" x14ac:dyDescent="0.2">
      <c r="A31" s="142" t="s">
        <v>327</v>
      </c>
      <c r="B31" s="142" t="s">
        <v>328</v>
      </c>
      <c r="C31" s="181"/>
      <c r="D31" s="181"/>
      <c r="E31" s="143">
        <v>28</v>
      </c>
      <c r="F31" s="253">
        <v>1</v>
      </c>
      <c r="G31" s="255"/>
      <c r="H31" s="143">
        <v>0</v>
      </c>
      <c r="I31" s="253">
        <v>0</v>
      </c>
      <c r="J31" s="143">
        <v>2</v>
      </c>
      <c r="K31" s="253">
        <v>7.0000000000000007E-2</v>
      </c>
      <c r="L31" s="143">
        <v>0</v>
      </c>
      <c r="M31" s="253">
        <v>0</v>
      </c>
      <c r="N31" s="255"/>
      <c r="O31" s="143">
        <v>16</v>
      </c>
      <c r="P31" s="253">
        <v>0.56999999999999995</v>
      </c>
      <c r="Q31" s="143">
        <v>4</v>
      </c>
      <c r="R31" s="253">
        <v>0.14000000000000001</v>
      </c>
      <c r="S31" s="143">
        <v>0</v>
      </c>
      <c r="T31" s="253">
        <v>0</v>
      </c>
      <c r="U31" s="255"/>
      <c r="V31" s="143">
        <v>4</v>
      </c>
      <c r="W31" s="253">
        <v>0.14000000000000001</v>
      </c>
      <c r="X31" s="143">
        <v>1</v>
      </c>
      <c r="Y31" s="253">
        <v>0.04</v>
      </c>
      <c r="Z31" s="143">
        <v>0</v>
      </c>
      <c r="AA31" s="253">
        <v>0</v>
      </c>
      <c r="AB31" s="143">
        <v>1</v>
      </c>
      <c r="AC31" s="253">
        <v>0.04</v>
      </c>
      <c r="AD31" s="143">
        <v>0</v>
      </c>
      <c r="AE31" s="253">
        <v>0</v>
      </c>
    </row>
    <row r="32" spans="1:31" x14ac:dyDescent="0.2">
      <c r="A32" s="142" t="s">
        <v>329</v>
      </c>
      <c r="B32" s="142" t="s">
        <v>330</v>
      </c>
      <c r="C32" s="181"/>
      <c r="D32" s="181"/>
      <c r="E32" s="143">
        <v>12</v>
      </c>
      <c r="F32" s="253">
        <v>1</v>
      </c>
      <c r="G32" s="255"/>
      <c r="H32" s="143">
        <v>0</v>
      </c>
      <c r="I32" s="253">
        <v>0</v>
      </c>
      <c r="J32" s="143">
        <v>2</v>
      </c>
      <c r="K32" s="253">
        <v>0.17</v>
      </c>
      <c r="L32" s="143">
        <v>0</v>
      </c>
      <c r="M32" s="253">
        <v>0</v>
      </c>
      <c r="N32" s="255"/>
      <c r="O32" s="143">
        <v>6</v>
      </c>
      <c r="P32" s="253">
        <v>0.5</v>
      </c>
      <c r="Q32" s="143">
        <v>2</v>
      </c>
      <c r="R32" s="253">
        <v>0.17</v>
      </c>
      <c r="S32" s="143">
        <v>0</v>
      </c>
      <c r="T32" s="253">
        <v>0</v>
      </c>
      <c r="U32" s="255"/>
      <c r="V32" s="143">
        <v>1</v>
      </c>
      <c r="W32" s="253">
        <v>0.08</v>
      </c>
      <c r="X32" s="143">
        <v>1</v>
      </c>
      <c r="Y32" s="253">
        <v>0.08</v>
      </c>
      <c r="Z32" s="143">
        <v>0</v>
      </c>
      <c r="AA32" s="253">
        <v>0</v>
      </c>
      <c r="AB32" s="143">
        <v>0</v>
      </c>
      <c r="AC32" s="253">
        <v>0</v>
      </c>
      <c r="AD32" s="143">
        <v>0</v>
      </c>
      <c r="AE32" s="253">
        <v>0</v>
      </c>
    </row>
    <row r="33" spans="1:31" x14ac:dyDescent="0.2">
      <c r="A33" s="142" t="s">
        <v>331</v>
      </c>
      <c r="B33" s="142" t="s">
        <v>332</v>
      </c>
      <c r="C33" s="181"/>
      <c r="D33" s="181"/>
      <c r="E33" s="143">
        <v>48</v>
      </c>
      <c r="F33" s="253">
        <v>1</v>
      </c>
      <c r="G33" s="255"/>
      <c r="H33" s="143">
        <v>3</v>
      </c>
      <c r="I33" s="253">
        <v>0.06</v>
      </c>
      <c r="J33" s="143">
        <v>8</v>
      </c>
      <c r="K33" s="253">
        <v>0.17</v>
      </c>
      <c r="L33" s="143">
        <v>0</v>
      </c>
      <c r="M33" s="253">
        <v>0</v>
      </c>
      <c r="N33" s="255"/>
      <c r="O33" s="143">
        <v>15</v>
      </c>
      <c r="P33" s="253">
        <v>0.31</v>
      </c>
      <c r="Q33" s="143">
        <v>9</v>
      </c>
      <c r="R33" s="253">
        <v>0.19</v>
      </c>
      <c r="S33" s="143">
        <v>0</v>
      </c>
      <c r="T33" s="253">
        <v>0</v>
      </c>
      <c r="U33" s="255"/>
      <c r="V33" s="143">
        <v>7</v>
      </c>
      <c r="W33" s="253">
        <v>0.15</v>
      </c>
      <c r="X33" s="143">
        <v>5</v>
      </c>
      <c r="Y33" s="253">
        <v>0.1</v>
      </c>
      <c r="Z33" s="143">
        <v>1</v>
      </c>
      <c r="AA33" s="253">
        <v>0.02</v>
      </c>
      <c r="AB33" s="143">
        <v>0</v>
      </c>
      <c r="AC33" s="253">
        <v>0</v>
      </c>
      <c r="AD33" s="143">
        <v>0</v>
      </c>
      <c r="AE33" s="253">
        <v>0</v>
      </c>
    </row>
    <row r="34" spans="1:31" x14ac:dyDescent="0.2">
      <c r="A34" s="142" t="s">
        <v>333</v>
      </c>
      <c r="B34" s="142" t="s">
        <v>334</v>
      </c>
      <c r="C34" s="181"/>
      <c r="D34" s="181"/>
      <c r="E34" s="143">
        <v>29</v>
      </c>
      <c r="F34" s="253">
        <v>1</v>
      </c>
      <c r="G34" s="255"/>
      <c r="H34" s="143">
        <v>0</v>
      </c>
      <c r="I34" s="253">
        <v>0</v>
      </c>
      <c r="J34" s="143">
        <v>8</v>
      </c>
      <c r="K34" s="253">
        <v>0.28000000000000003</v>
      </c>
      <c r="L34" s="143">
        <v>0</v>
      </c>
      <c r="M34" s="253">
        <v>0</v>
      </c>
      <c r="N34" s="255"/>
      <c r="O34" s="143">
        <v>6</v>
      </c>
      <c r="P34" s="253">
        <v>0.21</v>
      </c>
      <c r="Q34" s="143">
        <v>5</v>
      </c>
      <c r="R34" s="253">
        <v>0.17</v>
      </c>
      <c r="S34" s="143">
        <v>0</v>
      </c>
      <c r="T34" s="253">
        <v>0</v>
      </c>
      <c r="U34" s="255"/>
      <c r="V34" s="143">
        <v>5</v>
      </c>
      <c r="W34" s="253">
        <v>0.17</v>
      </c>
      <c r="X34" s="143">
        <v>2</v>
      </c>
      <c r="Y34" s="253">
        <v>7.0000000000000007E-2</v>
      </c>
      <c r="Z34" s="143">
        <v>2</v>
      </c>
      <c r="AA34" s="253">
        <v>7.0000000000000007E-2</v>
      </c>
      <c r="AB34" s="143">
        <v>1</v>
      </c>
      <c r="AC34" s="253">
        <v>0.03</v>
      </c>
      <c r="AD34" s="143">
        <v>0</v>
      </c>
      <c r="AE34" s="253">
        <v>0</v>
      </c>
    </row>
    <row r="35" spans="1:31" x14ac:dyDescent="0.2">
      <c r="A35" s="142" t="s">
        <v>335</v>
      </c>
      <c r="B35" s="142" t="s">
        <v>336</v>
      </c>
      <c r="C35" s="181"/>
      <c r="D35" s="181"/>
      <c r="E35" s="143">
        <v>155</v>
      </c>
      <c r="F35" s="253">
        <v>1</v>
      </c>
      <c r="G35" s="255"/>
      <c r="H35" s="143">
        <v>2</v>
      </c>
      <c r="I35" s="253">
        <v>0.01</v>
      </c>
      <c r="J35" s="143">
        <v>44</v>
      </c>
      <c r="K35" s="253">
        <v>0.28000000000000003</v>
      </c>
      <c r="L35" s="143">
        <v>0</v>
      </c>
      <c r="M35" s="253">
        <v>0</v>
      </c>
      <c r="N35" s="255"/>
      <c r="O35" s="143">
        <v>31</v>
      </c>
      <c r="P35" s="253">
        <v>0.2</v>
      </c>
      <c r="Q35" s="143">
        <v>34</v>
      </c>
      <c r="R35" s="253">
        <v>0.22</v>
      </c>
      <c r="S35" s="143">
        <v>0</v>
      </c>
      <c r="T35" s="253">
        <v>0</v>
      </c>
      <c r="U35" s="255"/>
      <c r="V35" s="143">
        <v>23</v>
      </c>
      <c r="W35" s="253">
        <v>0.15</v>
      </c>
      <c r="X35" s="143">
        <v>13</v>
      </c>
      <c r="Y35" s="253">
        <v>0.08</v>
      </c>
      <c r="Z35" s="143">
        <v>5</v>
      </c>
      <c r="AA35" s="253">
        <v>0.03</v>
      </c>
      <c r="AB35" s="143">
        <v>3</v>
      </c>
      <c r="AC35" s="253">
        <v>0.02</v>
      </c>
      <c r="AD35" s="143">
        <v>0</v>
      </c>
      <c r="AE35" s="253">
        <v>0</v>
      </c>
    </row>
    <row r="36" spans="1:31" x14ac:dyDescent="0.2">
      <c r="A36" s="142" t="s">
        <v>337</v>
      </c>
      <c r="B36" s="142" t="s">
        <v>338</v>
      </c>
      <c r="C36" s="181"/>
      <c r="D36" s="181"/>
      <c r="E36" s="143">
        <v>458</v>
      </c>
      <c r="F36" s="253">
        <v>1</v>
      </c>
      <c r="G36" s="255"/>
      <c r="H36" s="143">
        <v>9</v>
      </c>
      <c r="I36" s="253">
        <v>0.02</v>
      </c>
      <c r="J36" s="143">
        <v>30</v>
      </c>
      <c r="K36" s="253">
        <v>7.0000000000000007E-2</v>
      </c>
      <c r="L36" s="143">
        <v>0</v>
      </c>
      <c r="M36" s="253">
        <v>0</v>
      </c>
      <c r="N36" s="255"/>
      <c r="O36" s="143">
        <v>220</v>
      </c>
      <c r="P36" s="253">
        <v>0.48</v>
      </c>
      <c r="Q36" s="143">
        <v>138</v>
      </c>
      <c r="R36" s="253">
        <v>0.3</v>
      </c>
      <c r="S36" s="143">
        <v>0</v>
      </c>
      <c r="T36" s="253">
        <v>0</v>
      </c>
      <c r="U36" s="255"/>
      <c r="V36" s="143">
        <v>24</v>
      </c>
      <c r="W36" s="253">
        <v>0.05</v>
      </c>
      <c r="X36" s="143">
        <v>24</v>
      </c>
      <c r="Y36" s="253">
        <v>0.05</v>
      </c>
      <c r="Z36" s="143">
        <v>8</v>
      </c>
      <c r="AA36" s="253">
        <v>0.02</v>
      </c>
      <c r="AB36" s="143">
        <v>5</v>
      </c>
      <c r="AC36" s="253">
        <v>0.01</v>
      </c>
      <c r="AD36" s="143">
        <v>0</v>
      </c>
      <c r="AE36" s="253">
        <v>0</v>
      </c>
    </row>
    <row r="37" spans="1:31" x14ac:dyDescent="0.2">
      <c r="A37" s="142" t="s">
        <v>339</v>
      </c>
      <c r="B37" s="142" t="s">
        <v>340</v>
      </c>
      <c r="C37" s="181"/>
      <c r="D37" s="181"/>
      <c r="E37" s="143">
        <v>33</v>
      </c>
      <c r="F37" s="253">
        <v>1</v>
      </c>
      <c r="G37" s="255"/>
      <c r="H37" s="143">
        <v>0</v>
      </c>
      <c r="I37" s="253">
        <v>0</v>
      </c>
      <c r="J37" s="143">
        <v>8</v>
      </c>
      <c r="K37" s="253">
        <v>0.24</v>
      </c>
      <c r="L37" s="143">
        <v>0</v>
      </c>
      <c r="M37" s="253">
        <v>0</v>
      </c>
      <c r="N37" s="255"/>
      <c r="O37" s="143">
        <v>7</v>
      </c>
      <c r="P37" s="253">
        <v>0.21</v>
      </c>
      <c r="Q37" s="143">
        <v>8</v>
      </c>
      <c r="R37" s="253">
        <v>0.24</v>
      </c>
      <c r="S37" s="143">
        <v>0</v>
      </c>
      <c r="T37" s="253">
        <v>0</v>
      </c>
      <c r="U37" s="255"/>
      <c r="V37" s="143">
        <v>4</v>
      </c>
      <c r="W37" s="253">
        <v>0.12</v>
      </c>
      <c r="X37" s="143">
        <v>5</v>
      </c>
      <c r="Y37" s="253">
        <v>0.15</v>
      </c>
      <c r="Z37" s="143">
        <v>1</v>
      </c>
      <c r="AA37" s="253">
        <v>0.03</v>
      </c>
      <c r="AB37" s="143">
        <v>0</v>
      </c>
      <c r="AC37" s="253">
        <v>0</v>
      </c>
      <c r="AD37" s="143">
        <v>0</v>
      </c>
      <c r="AE37" s="253">
        <v>0</v>
      </c>
    </row>
    <row r="38" spans="1:31" x14ac:dyDescent="0.2">
      <c r="A38" s="142" t="s">
        <v>341</v>
      </c>
      <c r="B38" s="142" t="s">
        <v>342</v>
      </c>
      <c r="C38" s="181"/>
      <c r="D38" s="181"/>
      <c r="E38" s="143">
        <v>72</v>
      </c>
      <c r="F38" s="253">
        <v>1</v>
      </c>
      <c r="G38" s="255"/>
      <c r="H38" s="143">
        <v>3</v>
      </c>
      <c r="I38" s="253">
        <v>0.04</v>
      </c>
      <c r="J38" s="143">
        <v>12</v>
      </c>
      <c r="K38" s="253">
        <v>0.17</v>
      </c>
      <c r="L38" s="143">
        <v>0</v>
      </c>
      <c r="M38" s="253">
        <v>0</v>
      </c>
      <c r="N38" s="255"/>
      <c r="O38" s="143">
        <v>22</v>
      </c>
      <c r="P38" s="253">
        <v>0.31</v>
      </c>
      <c r="Q38" s="143">
        <v>15</v>
      </c>
      <c r="R38" s="253">
        <v>0.21</v>
      </c>
      <c r="S38" s="143">
        <v>1</v>
      </c>
      <c r="T38" s="253">
        <v>0.01</v>
      </c>
      <c r="U38" s="255"/>
      <c r="V38" s="143">
        <v>10</v>
      </c>
      <c r="W38" s="253">
        <v>0.14000000000000001</v>
      </c>
      <c r="X38" s="143">
        <v>6</v>
      </c>
      <c r="Y38" s="253">
        <v>0.08</v>
      </c>
      <c r="Z38" s="143">
        <v>0</v>
      </c>
      <c r="AA38" s="253">
        <v>0</v>
      </c>
      <c r="AB38" s="143">
        <v>3</v>
      </c>
      <c r="AC38" s="253">
        <v>0.04</v>
      </c>
      <c r="AD38" s="143">
        <v>0</v>
      </c>
      <c r="AE38" s="253">
        <v>0</v>
      </c>
    </row>
    <row r="39" spans="1:31" x14ac:dyDescent="0.2">
      <c r="A39" s="142" t="s">
        <v>343</v>
      </c>
      <c r="B39" s="142" t="s">
        <v>344</v>
      </c>
      <c r="C39" s="181"/>
      <c r="D39" s="181"/>
      <c r="E39" s="143">
        <v>127</v>
      </c>
      <c r="F39" s="253">
        <v>1</v>
      </c>
      <c r="G39" s="255"/>
      <c r="H39" s="143">
        <v>8</v>
      </c>
      <c r="I39" s="253">
        <v>0.06</v>
      </c>
      <c r="J39" s="143">
        <v>28</v>
      </c>
      <c r="K39" s="253">
        <v>0.22</v>
      </c>
      <c r="L39" s="143">
        <v>0</v>
      </c>
      <c r="M39" s="253">
        <v>0</v>
      </c>
      <c r="N39" s="255"/>
      <c r="O39" s="143">
        <v>26</v>
      </c>
      <c r="P39" s="253">
        <v>0.2</v>
      </c>
      <c r="Q39" s="143">
        <v>23</v>
      </c>
      <c r="R39" s="253">
        <v>0.18</v>
      </c>
      <c r="S39" s="143">
        <v>0</v>
      </c>
      <c r="T39" s="253">
        <v>0</v>
      </c>
      <c r="U39" s="255"/>
      <c r="V39" s="143">
        <v>19</v>
      </c>
      <c r="W39" s="253">
        <v>0.15</v>
      </c>
      <c r="X39" s="143">
        <v>15</v>
      </c>
      <c r="Y39" s="253">
        <v>0.12</v>
      </c>
      <c r="Z39" s="143">
        <v>5</v>
      </c>
      <c r="AA39" s="253">
        <v>0.04</v>
      </c>
      <c r="AB39" s="143">
        <v>3</v>
      </c>
      <c r="AC39" s="253">
        <v>0.02</v>
      </c>
      <c r="AD39" s="143">
        <v>0</v>
      </c>
      <c r="AE39" s="253">
        <v>0</v>
      </c>
    </row>
    <row r="40" spans="1:31" x14ac:dyDescent="0.2">
      <c r="A40" s="142" t="s">
        <v>345</v>
      </c>
      <c r="B40" s="142" t="s">
        <v>346</v>
      </c>
      <c r="C40" s="181"/>
      <c r="D40" s="181"/>
      <c r="E40" s="143">
        <v>45</v>
      </c>
      <c r="F40" s="253">
        <v>1</v>
      </c>
      <c r="G40" s="255"/>
      <c r="H40" s="143">
        <v>4</v>
      </c>
      <c r="I40" s="253">
        <v>0.09</v>
      </c>
      <c r="J40" s="143">
        <v>10</v>
      </c>
      <c r="K40" s="253">
        <v>0.22</v>
      </c>
      <c r="L40" s="143">
        <v>0</v>
      </c>
      <c r="M40" s="253">
        <v>0</v>
      </c>
      <c r="N40" s="255"/>
      <c r="O40" s="143">
        <v>16</v>
      </c>
      <c r="P40" s="253">
        <v>0.36</v>
      </c>
      <c r="Q40" s="143">
        <v>8</v>
      </c>
      <c r="R40" s="253">
        <v>0.18</v>
      </c>
      <c r="S40" s="143">
        <v>1</v>
      </c>
      <c r="T40" s="253">
        <v>0.02</v>
      </c>
      <c r="U40" s="255"/>
      <c r="V40" s="143">
        <v>2</v>
      </c>
      <c r="W40" s="253">
        <v>0.04</v>
      </c>
      <c r="X40" s="143">
        <v>2</v>
      </c>
      <c r="Y40" s="253">
        <v>0.04</v>
      </c>
      <c r="Z40" s="143">
        <v>1</v>
      </c>
      <c r="AA40" s="253">
        <v>0.02</v>
      </c>
      <c r="AB40" s="143">
        <v>1</v>
      </c>
      <c r="AC40" s="253">
        <v>0.02</v>
      </c>
      <c r="AD40" s="143">
        <v>0</v>
      </c>
      <c r="AE40" s="253">
        <v>0</v>
      </c>
    </row>
    <row r="41" spans="1:31" x14ac:dyDescent="0.2">
      <c r="A41" s="142" t="s">
        <v>347</v>
      </c>
      <c r="B41" s="142" t="s">
        <v>348</v>
      </c>
      <c r="C41" s="181"/>
      <c r="D41" s="181"/>
      <c r="E41" s="143">
        <v>129</v>
      </c>
      <c r="F41" s="253">
        <v>1</v>
      </c>
      <c r="G41" s="255"/>
      <c r="H41" s="143">
        <v>4</v>
      </c>
      <c r="I41" s="253">
        <v>0.03</v>
      </c>
      <c r="J41" s="143">
        <v>28</v>
      </c>
      <c r="K41" s="253">
        <v>0.22</v>
      </c>
      <c r="L41" s="143">
        <v>0</v>
      </c>
      <c r="M41" s="253">
        <v>0</v>
      </c>
      <c r="N41" s="255"/>
      <c r="O41" s="143">
        <v>19</v>
      </c>
      <c r="P41" s="253">
        <v>0.15</v>
      </c>
      <c r="Q41" s="143">
        <v>24</v>
      </c>
      <c r="R41" s="253">
        <v>0.19</v>
      </c>
      <c r="S41" s="143">
        <v>0</v>
      </c>
      <c r="T41" s="253">
        <v>0</v>
      </c>
      <c r="U41" s="255"/>
      <c r="V41" s="143">
        <v>32</v>
      </c>
      <c r="W41" s="253">
        <v>0.25</v>
      </c>
      <c r="X41" s="143">
        <v>11</v>
      </c>
      <c r="Y41" s="253">
        <v>0.09</v>
      </c>
      <c r="Z41" s="143">
        <v>8</v>
      </c>
      <c r="AA41" s="253">
        <v>0.06</v>
      </c>
      <c r="AB41" s="143">
        <v>3</v>
      </c>
      <c r="AC41" s="253">
        <v>0.02</v>
      </c>
      <c r="AD41" s="143">
        <v>0</v>
      </c>
      <c r="AE41" s="253">
        <v>0</v>
      </c>
    </row>
    <row r="42" spans="1:31" x14ac:dyDescent="0.2">
      <c r="A42" s="142" t="s">
        <v>349</v>
      </c>
      <c r="B42" s="142" t="s">
        <v>350</v>
      </c>
      <c r="C42" s="181"/>
      <c r="D42" s="181"/>
      <c r="E42" s="143">
        <v>42</v>
      </c>
      <c r="F42" s="253">
        <v>1</v>
      </c>
      <c r="G42" s="255"/>
      <c r="H42" s="143">
        <v>0</v>
      </c>
      <c r="I42" s="253">
        <v>0</v>
      </c>
      <c r="J42" s="143">
        <v>8</v>
      </c>
      <c r="K42" s="253">
        <v>0.19</v>
      </c>
      <c r="L42" s="143">
        <v>0</v>
      </c>
      <c r="M42" s="253">
        <v>0</v>
      </c>
      <c r="N42" s="255"/>
      <c r="O42" s="143">
        <v>15</v>
      </c>
      <c r="P42" s="253">
        <v>0.36</v>
      </c>
      <c r="Q42" s="143">
        <v>9</v>
      </c>
      <c r="R42" s="253">
        <v>0.21</v>
      </c>
      <c r="S42" s="143">
        <v>0</v>
      </c>
      <c r="T42" s="253">
        <v>0</v>
      </c>
      <c r="U42" s="255"/>
      <c r="V42" s="143">
        <v>5</v>
      </c>
      <c r="W42" s="253">
        <v>0.12</v>
      </c>
      <c r="X42" s="143">
        <v>3</v>
      </c>
      <c r="Y42" s="253">
        <v>7.0000000000000007E-2</v>
      </c>
      <c r="Z42" s="143">
        <v>2</v>
      </c>
      <c r="AA42" s="253">
        <v>0.05</v>
      </c>
      <c r="AB42" s="143">
        <v>0</v>
      </c>
      <c r="AC42" s="253">
        <v>0</v>
      </c>
      <c r="AD42" s="143">
        <v>0</v>
      </c>
      <c r="AE42" s="253">
        <v>0</v>
      </c>
    </row>
    <row r="43" spans="1:31" x14ac:dyDescent="0.2">
      <c r="A43" s="142" t="s">
        <v>351</v>
      </c>
      <c r="B43" s="142" t="s">
        <v>352</v>
      </c>
      <c r="C43" s="181"/>
      <c r="D43" s="181"/>
      <c r="E43" s="143">
        <v>226</v>
      </c>
      <c r="F43" s="253">
        <v>1</v>
      </c>
      <c r="G43" s="255"/>
      <c r="H43" s="143">
        <v>5</v>
      </c>
      <c r="I43" s="253">
        <v>0.02</v>
      </c>
      <c r="J43" s="143">
        <v>61</v>
      </c>
      <c r="K43" s="253">
        <v>0.27</v>
      </c>
      <c r="L43" s="143">
        <v>0</v>
      </c>
      <c r="M43" s="253">
        <v>0</v>
      </c>
      <c r="N43" s="255"/>
      <c r="O43" s="143">
        <v>60</v>
      </c>
      <c r="P43" s="253">
        <v>0.27</v>
      </c>
      <c r="Q43" s="143">
        <v>44</v>
      </c>
      <c r="R43" s="253">
        <v>0.19</v>
      </c>
      <c r="S43" s="143">
        <v>1</v>
      </c>
      <c r="T43" s="253">
        <v>0</v>
      </c>
      <c r="U43" s="255"/>
      <c r="V43" s="143">
        <v>24</v>
      </c>
      <c r="W43" s="253">
        <v>0.11</v>
      </c>
      <c r="X43" s="143">
        <v>20</v>
      </c>
      <c r="Y43" s="253">
        <v>0.09</v>
      </c>
      <c r="Z43" s="143">
        <v>3</v>
      </c>
      <c r="AA43" s="253">
        <v>0.01</v>
      </c>
      <c r="AB43" s="143">
        <v>8</v>
      </c>
      <c r="AC43" s="253">
        <v>0.04</v>
      </c>
      <c r="AD43" s="143">
        <v>0</v>
      </c>
      <c r="AE43" s="253">
        <v>0</v>
      </c>
    </row>
    <row r="44" spans="1:31" x14ac:dyDescent="0.2">
      <c r="A44" s="142" t="s">
        <v>353</v>
      </c>
      <c r="B44" s="142" t="s">
        <v>354</v>
      </c>
      <c r="C44" s="181"/>
      <c r="D44" s="181"/>
      <c r="E44" s="143">
        <v>40</v>
      </c>
      <c r="F44" s="253">
        <v>1</v>
      </c>
      <c r="G44" s="255"/>
      <c r="H44" s="143">
        <v>0</v>
      </c>
      <c r="I44" s="253">
        <v>0</v>
      </c>
      <c r="J44" s="143">
        <v>6</v>
      </c>
      <c r="K44" s="253">
        <v>0.15</v>
      </c>
      <c r="L44" s="143">
        <v>0</v>
      </c>
      <c r="M44" s="253">
        <v>0</v>
      </c>
      <c r="N44" s="255"/>
      <c r="O44" s="143">
        <v>13</v>
      </c>
      <c r="P44" s="253">
        <v>0.32</v>
      </c>
      <c r="Q44" s="143">
        <v>15</v>
      </c>
      <c r="R44" s="253">
        <v>0.38</v>
      </c>
      <c r="S44" s="143">
        <v>0</v>
      </c>
      <c r="T44" s="253">
        <v>0</v>
      </c>
      <c r="U44" s="255"/>
      <c r="V44" s="143">
        <v>1</v>
      </c>
      <c r="W44" s="253">
        <v>0.03</v>
      </c>
      <c r="X44" s="143">
        <v>3</v>
      </c>
      <c r="Y44" s="253">
        <v>7.0000000000000007E-2</v>
      </c>
      <c r="Z44" s="143">
        <v>0</v>
      </c>
      <c r="AA44" s="253">
        <v>0</v>
      </c>
      <c r="AB44" s="143">
        <v>2</v>
      </c>
      <c r="AC44" s="253">
        <v>0.05</v>
      </c>
      <c r="AD44" s="143">
        <v>0</v>
      </c>
      <c r="AE44" s="253">
        <v>0</v>
      </c>
    </row>
    <row r="45" spans="1:31" x14ac:dyDescent="0.2">
      <c r="A45" s="142" t="s">
        <v>355</v>
      </c>
      <c r="B45" s="142" t="s">
        <v>356</v>
      </c>
      <c r="C45" s="181"/>
      <c r="D45" s="181"/>
      <c r="E45" s="143">
        <v>160</v>
      </c>
      <c r="F45" s="253">
        <v>1</v>
      </c>
      <c r="G45" s="255"/>
      <c r="H45" s="143">
        <v>6</v>
      </c>
      <c r="I45" s="253">
        <v>0.04</v>
      </c>
      <c r="J45" s="143">
        <v>41</v>
      </c>
      <c r="K45" s="253">
        <v>0.26</v>
      </c>
      <c r="L45" s="143">
        <v>0</v>
      </c>
      <c r="M45" s="253">
        <v>0</v>
      </c>
      <c r="N45" s="255"/>
      <c r="O45" s="143">
        <v>48</v>
      </c>
      <c r="P45" s="253">
        <v>0.3</v>
      </c>
      <c r="Q45" s="143">
        <v>25</v>
      </c>
      <c r="R45" s="253">
        <v>0.16</v>
      </c>
      <c r="S45" s="143">
        <v>1</v>
      </c>
      <c r="T45" s="253">
        <v>0.01</v>
      </c>
      <c r="U45" s="255"/>
      <c r="V45" s="143">
        <v>18</v>
      </c>
      <c r="W45" s="253">
        <v>0.11</v>
      </c>
      <c r="X45" s="143">
        <v>10</v>
      </c>
      <c r="Y45" s="253">
        <v>0.06</v>
      </c>
      <c r="Z45" s="143">
        <v>5</v>
      </c>
      <c r="AA45" s="253">
        <v>0.03</v>
      </c>
      <c r="AB45" s="143">
        <v>5</v>
      </c>
      <c r="AC45" s="253">
        <v>0.03</v>
      </c>
      <c r="AD45" s="143">
        <v>1</v>
      </c>
      <c r="AE45" s="253">
        <v>0.01</v>
      </c>
    </row>
    <row r="46" spans="1:31" x14ac:dyDescent="0.2">
      <c r="A46" s="142" t="s">
        <v>357</v>
      </c>
      <c r="B46" s="142" t="s">
        <v>358</v>
      </c>
      <c r="C46" s="181"/>
      <c r="D46" s="181"/>
      <c r="E46" s="143">
        <v>28</v>
      </c>
      <c r="F46" s="253">
        <v>1</v>
      </c>
      <c r="G46" s="255"/>
      <c r="H46" s="143">
        <v>0</v>
      </c>
      <c r="I46" s="253">
        <v>0</v>
      </c>
      <c r="J46" s="143">
        <v>5</v>
      </c>
      <c r="K46" s="253">
        <v>0.18</v>
      </c>
      <c r="L46" s="143">
        <v>0</v>
      </c>
      <c r="M46" s="253">
        <v>0</v>
      </c>
      <c r="N46" s="255"/>
      <c r="O46" s="143">
        <v>9</v>
      </c>
      <c r="P46" s="253">
        <v>0.32</v>
      </c>
      <c r="Q46" s="143">
        <v>3</v>
      </c>
      <c r="R46" s="253">
        <v>0.11</v>
      </c>
      <c r="S46" s="143">
        <v>0</v>
      </c>
      <c r="T46" s="253">
        <v>0</v>
      </c>
      <c r="U46" s="255"/>
      <c r="V46" s="143">
        <v>2</v>
      </c>
      <c r="W46" s="253">
        <v>7.0000000000000007E-2</v>
      </c>
      <c r="X46" s="143">
        <v>6</v>
      </c>
      <c r="Y46" s="253">
        <v>0.21</v>
      </c>
      <c r="Z46" s="143">
        <v>1</v>
      </c>
      <c r="AA46" s="253">
        <v>0.04</v>
      </c>
      <c r="AB46" s="143">
        <v>2</v>
      </c>
      <c r="AC46" s="253">
        <v>7.0000000000000007E-2</v>
      </c>
      <c r="AD46" s="143">
        <v>0</v>
      </c>
      <c r="AE46" s="253">
        <v>0</v>
      </c>
    </row>
    <row r="47" spans="1:31" x14ac:dyDescent="0.2">
      <c r="A47" s="142" t="s">
        <v>359</v>
      </c>
      <c r="B47" s="142" t="s">
        <v>360</v>
      </c>
      <c r="C47" s="181"/>
      <c r="D47" s="181"/>
      <c r="E47" s="143">
        <v>34</v>
      </c>
      <c r="F47" s="253">
        <v>1</v>
      </c>
      <c r="G47" s="255"/>
      <c r="H47" s="143">
        <v>0</v>
      </c>
      <c r="I47" s="253">
        <v>0</v>
      </c>
      <c r="J47" s="143">
        <v>6</v>
      </c>
      <c r="K47" s="253">
        <v>0.18</v>
      </c>
      <c r="L47" s="143">
        <v>0</v>
      </c>
      <c r="M47" s="253">
        <v>0</v>
      </c>
      <c r="N47" s="255"/>
      <c r="O47" s="143">
        <v>10</v>
      </c>
      <c r="P47" s="253">
        <v>0.28999999999999998</v>
      </c>
      <c r="Q47" s="143">
        <v>7</v>
      </c>
      <c r="R47" s="253">
        <v>0.21</v>
      </c>
      <c r="S47" s="143">
        <v>0</v>
      </c>
      <c r="T47" s="253">
        <v>0</v>
      </c>
      <c r="U47" s="255"/>
      <c r="V47" s="143">
        <v>5</v>
      </c>
      <c r="W47" s="253">
        <v>0.15</v>
      </c>
      <c r="X47" s="143">
        <v>5</v>
      </c>
      <c r="Y47" s="253">
        <v>0.15</v>
      </c>
      <c r="Z47" s="143">
        <v>1</v>
      </c>
      <c r="AA47" s="253">
        <v>0.03</v>
      </c>
      <c r="AB47" s="143">
        <v>0</v>
      </c>
      <c r="AC47" s="253">
        <v>0</v>
      </c>
      <c r="AD47" s="143">
        <v>0</v>
      </c>
      <c r="AE47" s="253">
        <v>0</v>
      </c>
    </row>
    <row r="48" spans="1:31" x14ac:dyDescent="0.2">
      <c r="A48" s="142" t="s">
        <v>361</v>
      </c>
      <c r="B48" s="142" t="s">
        <v>362</v>
      </c>
      <c r="C48" s="181"/>
      <c r="D48" s="181"/>
      <c r="E48" s="143">
        <v>65</v>
      </c>
      <c r="F48" s="253">
        <v>1</v>
      </c>
      <c r="G48" s="255"/>
      <c r="H48" s="143">
        <v>0</v>
      </c>
      <c r="I48" s="253">
        <v>0</v>
      </c>
      <c r="J48" s="143">
        <v>23</v>
      </c>
      <c r="K48" s="253">
        <v>0.35</v>
      </c>
      <c r="L48" s="143">
        <v>0</v>
      </c>
      <c r="M48" s="253">
        <v>0</v>
      </c>
      <c r="N48" s="255"/>
      <c r="O48" s="143">
        <v>7</v>
      </c>
      <c r="P48" s="253">
        <v>0.11</v>
      </c>
      <c r="Q48" s="143">
        <v>7</v>
      </c>
      <c r="R48" s="253">
        <v>0.11</v>
      </c>
      <c r="S48" s="143">
        <v>1</v>
      </c>
      <c r="T48" s="253">
        <v>0.02</v>
      </c>
      <c r="U48" s="255"/>
      <c r="V48" s="143">
        <v>21</v>
      </c>
      <c r="W48" s="253">
        <v>0.32</v>
      </c>
      <c r="X48" s="143">
        <v>4</v>
      </c>
      <c r="Y48" s="253">
        <v>0.06</v>
      </c>
      <c r="Z48" s="143">
        <v>1</v>
      </c>
      <c r="AA48" s="253">
        <v>0.02</v>
      </c>
      <c r="AB48" s="143">
        <v>1</v>
      </c>
      <c r="AC48" s="253">
        <v>0.02</v>
      </c>
      <c r="AD48" s="143">
        <v>0</v>
      </c>
      <c r="AE48" s="253">
        <v>0</v>
      </c>
    </row>
    <row r="49" spans="1:31" x14ac:dyDescent="0.2">
      <c r="A49" s="142" t="s">
        <v>363</v>
      </c>
      <c r="B49" s="142" t="s">
        <v>364</v>
      </c>
      <c r="C49" s="181"/>
      <c r="D49" s="181"/>
      <c r="E49" s="143">
        <v>5</v>
      </c>
      <c r="F49" s="253">
        <v>1</v>
      </c>
      <c r="G49" s="255"/>
      <c r="H49" s="143">
        <v>0</v>
      </c>
      <c r="I49" s="253">
        <v>0</v>
      </c>
      <c r="J49" s="143">
        <v>1</v>
      </c>
      <c r="K49" s="253">
        <v>0.2</v>
      </c>
      <c r="L49" s="143">
        <v>0</v>
      </c>
      <c r="M49" s="253">
        <v>0</v>
      </c>
      <c r="N49" s="255"/>
      <c r="O49" s="143">
        <v>1</v>
      </c>
      <c r="P49" s="253">
        <v>0.2</v>
      </c>
      <c r="Q49" s="143">
        <v>2</v>
      </c>
      <c r="R49" s="253">
        <v>0.4</v>
      </c>
      <c r="S49" s="143">
        <v>0</v>
      </c>
      <c r="T49" s="253">
        <v>0</v>
      </c>
      <c r="U49" s="255"/>
      <c r="V49" s="143">
        <v>0</v>
      </c>
      <c r="W49" s="253">
        <v>0</v>
      </c>
      <c r="X49" s="143">
        <v>1</v>
      </c>
      <c r="Y49" s="253">
        <v>0.2</v>
      </c>
      <c r="Z49" s="143">
        <v>0</v>
      </c>
      <c r="AA49" s="253">
        <v>0</v>
      </c>
      <c r="AB49" s="143">
        <v>0</v>
      </c>
      <c r="AC49" s="253">
        <v>0</v>
      </c>
      <c r="AD49" s="143">
        <v>0</v>
      </c>
      <c r="AE49" s="253">
        <v>0</v>
      </c>
    </row>
    <row r="50" spans="1:31" x14ac:dyDescent="0.2">
      <c r="A50" s="142" t="s">
        <v>365</v>
      </c>
      <c r="B50" s="142" t="s">
        <v>366</v>
      </c>
      <c r="C50" s="181"/>
      <c r="D50" s="181"/>
      <c r="E50" s="143">
        <v>18</v>
      </c>
      <c r="F50" s="253">
        <v>1</v>
      </c>
      <c r="G50" s="255"/>
      <c r="H50" s="143">
        <v>0</v>
      </c>
      <c r="I50" s="253">
        <v>0</v>
      </c>
      <c r="J50" s="143">
        <v>5</v>
      </c>
      <c r="K50" s="253">
        <v>0.28000000000000003</v>
      </c>
      <c r="L50" s="143">
        <v>0</v>
      </c>
      <c r="M50" s="253">
        <v>0</v>
      </c>
      <c r="N50" s="255"/>
      <c r="O50" s="143">
        <v>2</v>
      </c>
      <c r="P50" s="253">
        <v>0.11</v>
      </c>
      <c r="Q50" s="143">
        <v>4</v>
      </c>
      <c r="R50" s="253">
        <v>0.22</v>
      </c>
      <c r="S50" s="143">
        <v>1</v>
      </c>
      <c r="T50" s="253">
        <v>0.06</v>
      </c>
      <c r="U50" s="255"/>
      <c r="V50" s="143">
        <v>4</v>
      </c>
      <c r="W50" s="253">
        <v>0.22</v>
      </c>
      <c r="X50" s="143">
        <v>1</v>
      </c>
      <c r="Y50" s="253">
        <v>0.06</v>
      </c>
      <c r="Z50" s="143">
        <v>1</v>
      </c>
      <c r="AA50" s="253">
        <v>0.06</v>
      </c>
      <c r="AB50" s="143">
        <v>0</v>
      </c>
      <c r="AC50" s="253">
        <v>0</v>
      </c>
      <c r="AD50" s="143">
        <v>0</v>
      </c>
      <c r="AE50" s="253">
        <v>0</v>
      </c>
    </row>
    <row r="51" spans="1:31" x14ac:dyDescent="0.2">
      <c r="A51" s="142" t="s">
        <v>367</v>
      </c>
      <c r="B51" s="142" t="s">
        <v>368</v>
      </c>
      <c r="C51" s="181"/>
      <c r="D51" s="181"/>
      <c r="E51" s="143">
        <v>180</v>
      </c>
      <c r="F51" s="253">
        <v>1</v>
      </c>
      <c r="G51" s="255"/>
      <c r="H51" s="143">
        <v>1</v>
      </c>
      <c r="I51" s="253">
        <v>0.01</v>
      </c>
      <c r="J51" s="143">
        <v>35</v>
      </c>
      <c r="K51" s="253">
        <v>0.19</v>
      </c>
      <c r="L51" s="143">
        <v>0</v>
      </c>
      <c r="M51" s="253">
        <v>0</v>
      </c>
      <c r="N51" s="255"/>
      <c r="O51" s="143">
        <v>70</v>
      </c>
      <c r="P51" s="253">
        <v>0.39</v>
      </c>
      <c r="Q51" s="143">
        <v>38</v>
      </c>
      <c r="R51" s="253">
        <v>0.21</v>
      </c>
      <c r="S51" s="143">
        <v>1</v>
      </c>
      <c r="T51" s="253">
        <v>0.01</v>
      </c>
      <c r="U51" s="255"/>
      <c r="V51" s="143">
        <v>16</v>
      </c>
      <c r="W51" s="253">
        <v>0.09</v>
      </c>
      <c r="X51" s="143">
        <v>14</v>
      </c>
      <c r="Y51" s="253">
        <v>0.08</v>
      </c>
      <c r="Z51" s="143">
        <v>1</v>
      </c>
      <c r="AA51" s="253">
        <v>0.01</v>
      </c>
      <c r="AB51" s="143">
        <v>4</v>
      </c>
      <c r="AC51" s="253">
        <v>0.02</v>
      </c>
      <c r="AD51" s="143">
        <v>0</v>
      </c>
      <c r="AE51" s="253">
        <v>0</v>
      </c>
    </row>
    <row r="52" spans="1:31" x14ac:dyDescent="0.2">
      <c r="A52" s="142" t="s">
        <v>369</v>
      </c>
      <c r="B52" s="142" t="s">
        <v>370</v>
      </c>
      <c r="C52" s="181"/>
      <c r="D52" s="181"/>
      <c r="E52" s="143">
        <v>28</v>
      </c>
      <c r="F52" s="253">
        <v>1</v>
      </c>
      <c r="G52" s="255"/>
      <c r="H52" s="143">
        <v>0</v>
      </c>
      <c r="I52" s="253">
        <v>0</v>
      </c>
      <c r="J52" s="143">
        <v>5</v>
      </c>
      <c r="K52" s="253">
        <v>0.18</v>
      </c>
      <c r="L52" s="143">
        <v>0</v>
      </c>
      <c r="M52" s="253">
        <v>0</v>
      </c>
      <c r="N52" s="255"/>
      <c r="O52" s="143">
        <v>7</v>
      </c>
      <c r="P52" s="253">
        <v>0.25</v>
      </c>
      <c r="Q52" s="143">
        <v>7</v>
      </c>
      <c r="R52" s="253">
        <v>0.25</v>
      </c>
      <c r="S52" s="143">
        <v>0</v>
      </c>
      <c r="T52" s="253">
        <v>0</v>
      </c>
      <c r="U52" s="255"/>
      <c r="V52" s="143">
        <v>3</v>
      </c>
      <c r="W52" s="253">
        <v>0.11</v>
      </c>
      <c r="X52" s="143">
        <v>5</v>
      </c>
      <c r="Y52" s="253">
        <v>0.18</v>
      </c>
      <c r="Z52" s="143">
        <v>1</v>
      </c>
      <c r="AA52" s="253">
        <v>0.04</v>
      </c>
      <c r="AB52" s="143">
        <v>0</v>
      </c>
      <c r="AC52" s="253">
        <v>0</v>
      </c>
      <c r="AD52" s="143">
        <v>0</v>
      </c>
      <c r="AE52" s="253">
        <v>0</v>
      </c>
    </row>
    <row r="53" spans="1:31" x14ac:dyDescent="0.2">
      <c r="A53" s="142" t="s">
        <v>371</v>
      </c>
      <c r="B53" s="142" t="s">
        <v>372</v>
      </c>
      <c r="C53" s="181"/>
      <c r="D53" s="181"/>
      <c r="E53" s="143">
        <v>50</v>
      </c>
      <c r="F53" s="253">
        <v>1</v>
      </c>
      <c r="G53" s="255"/>
      <c r="H53" s="143">
        <v>2</v>
      </c>
      <c r="I53" s="253">
        <v>0.04</v>
      </c>
      <c r="J53" s="143">
        <v>10</v>
      </c>
      <c r="K53" s="253">
        <v>0.2</v>
      </c>
      <c r="L53" s="143">
        <v>0</v>
      </c>
      <c r="M53" s="253">
        <v>0</v>
      </c>
      <c r="N53" s="255"/>
      <c r="O53" s="143">
        <v>8</v>
      </c>
      <c r="P53" s="253">
        <v>0.16</v>
      </c>
      <c r="Q53" s="143">
        <v>18</v>
      </c>
      <c r="R53" s="253">
        <v>0.36</v>
      </c>
      <c r="S53" s="143">
        <v>0</v>
      </c>
      <c r="T53" s="253">
        <v>0</v>
      </c>
      <c r="U53" s="255"/>
      <c r="V53" s="143">
        <v>5</v>
      </c>
      <c r="W53" s="253">
        <v>0.1</v>
      </c>
      <c r="X53" s="143">
        <v>6</v>
      </c>
      <c r="Y53" s="253">
        <v>0.12</v>
      </c>
      <c r="Z53" s="143">
        <v>0</v>
      </c>
      <c r="AA53" s="253">
        <v>0</v>
      </c>
      <c r="AB53" s="143">
        <v>1</v>
      </c>
      <c r="AC53" s="253">
        <v>0.02</v>
      </c>
      <c r="AD53" s="143">
        <v>0</v>
      </c>
      <c r="AE53" s="253">
        <v>0</v>
      </c>
    </row>
    <row r="54" spans="1:31" x14ac:dyDescent="0.2">
      <c r="A54" s="142" t="s">
        <v>373</v>
      </c>
      <c r="B54" s="142" t="s">
        <v>374</v>
      </c>
      <c r="C54" s="181"/>
      <c r="D54" s="181"/>
      <c r="E54" s="143">
        <v>12</v>
      </c>
      <c r="F54" s="253">
        <v>1</v>
      </c>
      <c r="G54" s="255"/>
      <c r="H54" s="143">
        <v>0</v>
      </c>
      <c r="I54" s="253">
        <v>0</v>
      </c>
      <c r="J54" s="143">
        <v>3</v>
      </c>
      <c r="K54" s="253">
        <v>0.25</v>
      </c>
      <c r="L54" s="143">
        <v>0</v>
      </c>
      <c r="M54" s="253">
        <v>0</v>
      </c>
      <c r="N54" s="255"/>
      <c r="O54" s="143">
        <v>4</v>
      </c>
      <c r="P54" s="253">
        <v>0.33</v>
      </c>
      <c r="Q54" s="143">
        <v>3</v>
      </c>
      <c r="R54" s="253">
        <v>0.25</v>
      </c>
      <c r="S54" s="143">
        <v>0</v>
      </c>
      <c r="T54" s="253">
        <v>0</v>
      </c>
      <c r="U54" s="255"/>
      <c r="V54" s="143">
        <v>0</v>
      </c>
      <c r="W54" s="253">
        <v>0</v>
      </c>
      <c r="X54" s="143">
        <v>1</v>
      </c>
      <c r="Y54" s="253">
        <v>0.08</v>
      </c>
      <c r="Z54" s="143">
        <v>1</v>
      </c>
      <c r="AA54" s="253">
        <v>0.08</v>
      </c>
      <c r="AB54" s="143">
        <v>0</v>
      </c>
      <c r="AC54" s="253">
        <v>0</v>
      </c>
      <c r="AD54" s="143">
        <v>0</v>
      </c>
      <c r="AE54" s="253">
        <v>0</v>
      </c>
    </row>
    <row r="55" spans="1:31" x14ac:dyDescent="0.2">
      <c r="A55" s="142" t="s">
        <v>375</v>
      </c>
      <c r="B55" s="142" t="s">
        <v>376</v>
      </c>
      <c r="C55" s="181"/>
      <c r="D55" s="181"/>
      <c r="E55" s="143">
        <v>18</v>
      </c>
      <c r="F55" s="253">
        <v>1</v>
      </c>
      <c r="G55" s="255"/>
      <c r="H55" s="143">
        <v>1</v>
      </c>
      <c r="I55" s="253">
        <v>0.06</v>
      </c>
      <c r="J55" s="143">
        <v>5</v>
      </c>
      <c r="K55" s="253">
        <v>0.28000000000000003</v>
      </c>
      <c r="L55" s="143">
        <v>0</v>
      </c>
      <c r="M55" s="253">
        <v>0</v>
      </c>
      <c r="N55" s="255"/>
      <c r="O55" s="143">
        <v>5</v>
      </c>
      <c r="P55" s="253">
        <v>0.28000000000000003</v>
      </c>
      <c r="Q55" s="143">
        <v>4</v>
      </c>
      <c r="R55" s="253">
        <v>0.22</v>
      </c>
      <c r="S55" s="143">
        <v>0</v>
      </c>
      <c r="T55" s="253">
        <v>0</v>
      </c>
      <c r="U55" s="255"/>
      <c r="V55" s="143">
        <v>0</v>
      </c>
      <c r="W55" s="253">
        <v>0</v>
      </c>
      <c r="X55" s="143">
        <v>2</v>
      </c>
      <c r="Y55" s="253">
        <v>0.11</v>
      </c>
      <c r="Z55" s="143">
        <v>0</v>
      </c>
      <c r="AA55" s="253">
        <v>0</v>
      </c>
      <c r="AB55" s="143">
        <v>1</v>
      </c>
      <c r="AC55" s="253">
        <v>0.06</v>
      </c>
      <c r="AD55" s="143">
        <v>0</v>
      </c>
      <c r="AE55" s="253">
        <v>0</v>
      </c>
    </row>
    <row r="56" spans="1:31" x14ac:dyDescent="0.2">
      <c r="A56" s="142" t="s">
        <v>377</v>
      </c>
      <c r="B56" s="142" t="s">
        <v>378</v>
      </c>
      <c r="C56" s="181"/>
      <c r="D56" s="181"/>
      <c r="E56" s="143">
        <v>19</v>
      </c>
      <c r="F56" s="253">
        <v>1</v>
      </c>
      <c r="G56" s="255"/>
      <c r="H56" s="143">
        <v>0</v>
      </c>
      <c r="I56" s="253">
        <v>0</v>
      </c>
      <c r="J56" s="143">
        <v>4</v>
      </c>
      <c r="K56" s="253">
        <v>0.21</v>
      </c>
      <c r="L56" s="143">
        <v>0</v>
      </c>
      <c r="M56" s="253">
        <v>0</v>
      </c>
      <c r="N56" s="255"/>
      <c r="O56" s="143">
        <v>9</v>
      </c>
      <c r="P56" s="253">
        <v>0.47</v>
      </c>
      <c r="Q56" s="143">
        <v>3</v>
      </c>
      <c r="R56" s="253">
        <v>0.16</v>
      </c>
      <c r="S56" s="143">
        <v>0</v>
      </c>
      <c r="T56" s="253">
        <v>0</v>
      </c>
      <c r="U56" s="255"/>
      <c r="V56" s="143">
        <v>1</v>
      </c>
      <c r="W56" s="253">
        <v>0.05</v>
      </c>
      <c r="X56" s="143">
        <v>2</v>
      </c>
      <c r="Y56" s="253">
        <v>0.11</v>
      </c>
      <c r="Z56" s="143">
        <v>0</v>
      </c>
      <c r="AA56" s="253">
        <v>0</v>
      </c>
      <c r="AB56" s="143">
        <v>0</v>
      </c>
      <c r="AC56" s="253">
        <v>0</v>
      </c>
      <c r="AD56" s="143">
        <v>0</v>
      </c>
      <c r="AE56" s="253">
        <v>0</v>
      </c>
    </row>
    <row r="57" spans="1:31" x14ac:dyDescent="0.2">
      <c r="A57" s="142" t="s">
        <v>379</v>
      </c>
      <c r="B57" s="142" t="s">
        <v>380</v>
      </c>
      <c r="C57" s="181"/>
      <c r="D57" s="181"/>
      <c r="E57" s="143">
        <v>152</v>
      </c>
      <c r="F57" s="253">
        <v>1</v>
      </c>
      <c r="G57" s="255"/>
      <c r="H57" s="143">
        <v>2</v>
      </c>
      <c r="I57" s="253">
        <v>0.01</v>
      </c>
      <c r="J57" s="143">
        <v>34</v>
      </c>
      <c r="K57" s="253">
        <v>0.22</v>
      </c>
      <c r="L57" s="143">
        <v>0</v>
      </c>
      <c r="M57" s="253">
        <v>0</v>
      </c>
      <c r="N57" s="255"/>
      <c r="O57" s="143">
        <v>46</v>
      </c>
      <c r="P57" s="253">
        <v>0.3</v>
      </c>
      <c r="Q57" s="143">
        <v>24</v>
      </c>
      <c r="R57" s="253">
        <v>0.16</v>
      </c>
      <c r="S57" s="143">
        <v>0</v>
      </c>
      <c r="T57" s="253">
        <v>0</v>
      </c>
      <c r="U57" s="255"/>
      <c r="V57" s="143">
        <v>26</v>
      </c>
      <c r="W57" s="253">
        <v>0.17</v>
      </c>
      <c r="X57" s="143">
        <v>11</v>
      </c>
      <c r="Y57" s="253">
        <v>7.0000000000000007E-2</v>
      </c>
      <c r="Z57" s="143">
        <v>2</v>
      </c>
      <c r="AA57" s="253">
        <v>0.01</v>
      </c>
      <c r="AB57" s="143">
        <v>7</v>
      </c>
      <c r="AC57" s="253">
        <v>0.05</v>
      </c>
      <c r="AD57" s="143">
        <v>0</v>
      </c>
      <c r="AE57" s="253">
        <v>0</v>
      </c>
    </row>
    <row r="58" spans="1:31" x14ac:dyDescent="0.2">
      <c r="A58" s="142" t="s">
        <v>381</v>
      </c>
      <c r="B58" s="142" t="s">
        <v>382</v>
      </c>
      <c r="C58" s="181"/>
      <c r="D58" s="181"/>
      <c r="E58" s="143">
        <v>50</v>
      </c>
      <c r="F58" s="253">
        <v>1</v>
      </c>
      <c r="G58" s="255"/>
      <c r="H58" s="143">
        <v>1</v>
      </c>
      <c r="I58" s="253">
        <v>0.02</v>
      </c>
      <c r="J58" s="143">
        <v>14</v>
      </c>
      <c r="K58" s="253">
        <v>0.28000000000000003</v>
      </c>
      <c r="L58" s="143">
        <v>0</v>
      </c>
      <c r="M58" s="253">
        <v>0</v>
      </c>
      <c r="N58" s="255"/>
      <c r="O58" s="143">
        <v>17</v>
      </c>
      <c r="P58" s="253">
        <v>0.34</v>
      </c>
      <c r="Q58" s="143">
        <v>3</v>
      </c>
      <c r="R58" s="253">
        <v>0.06</v>
      </c>
      <c r="S58" s="143">
        <v>1</v>
      </c>
      <c r="T58" s="253">
        <v>0.02</v>
      </c>
      <c r="U58" s="255"/>
      <c r="V58" s="143">
        <v>8</v>
      </c>
      <c r="W58" s="253">
        <v>0.16</v>
      </c>
      <c r="X58" s="143">
        <v>4</v>
      </c>
      <c r="Y58" s="253">
        <v>0.08</v>
      </c>
      <c r="Z58" s="143">
        <v>2</v>
      </c>
      <c r="AA58" s="253">
        <v>0.04</v>
      </c>
      <c r="AB58" s="143">
        <v>0</v>
      </c>
      <c r="AC58" s="253">
        <v>0</v>
      </c>
      <c r="AD58" s="143">
        <v>0</v>
      </c>
      <c r="AE58" s="253">
        <v>0</v>
      </c>
    </row>
    <row r="59" spans="1:31" x14ac:dyDescent="0.2">
      <c r="A59" s="142" t="s">
        <v>383</v>
      </c>
      <c r="B59" s="142" t="s">
        <v>384</v>
      </c>
      <c r="C59" s="181"/>
      <c r="D59" s="181"/>
      <c r="E59" s="143">
        <v>58</v>
      </c>
      <c r="F59" s="253">
        <v>1</v>
      </c>
      <c r="G59" s="255"/>
      <c r="H59" s="143">
        <v>2</v>
      </c>
      <c r="I59" s="253">
        <v>0.03</v>
      </c>
      <c r="J59" s="143">
        <v>12</v>
      </c>
      <c r="K59" s="253">
        <v>0.21</v>
      </c>
      <c r="L59" s="143">
        <v>0</v>
      </c>
      <c r="M59" s="253">
        <v>0</v>
      </c>
      <c r="N59" s="255"/>
      <c r="O59" s="143">
        <v>16</v>
      </c>
      <c r="P59" s="253">
        <v>0.28000000000000003</v>
      </c>
      <c r="Q59" s="143">
        <v>13</v>
      </c>
      <c r="R59" s="253">
        <v>0.22</v>
      </c>
      <c r="S59" s="143">
        <v>0</v>
      </c>
      <c r="T59" s="253">
        <v>0</v>
      </c>
      <c r="U59" s="255"/>
      <c r="V59" s="143">
        <v>6</v>
      </c>
      <c r="W59" s="253">
        <v>0.1</v>
      </c>
      <c r="X59" s="143">
        <v>5</v>
      </c>
      <c r="Y59" s="253">
        <v>0.09</v>
      </c>
      <c r="Z59" s="143">
        <v>3</v>
      </c>
      <c r="AA59" s="253">
        <v>0.05</v>
      </c>
      <c r="AB59" s="143">
        <v>1</v>
      </c>
      <c r="AC59" s="253">
        <v>0.02</v>
      </c>
      <c r="AD59" s="143">
        <v>0</v>
      </c>
      <c r="AE59" s="253">
        <v>0</v>
      </c>
    </row>
    <row r="60" spans="1:31" x14ac:dyDescent="0.2">
      <c r="A60" s="142" t="s">
        <v>385</v>
      </c>
      <c r="B60" s="142" t="s">
        <v>386</v>
      </c>
      <c r="C60" s="181"/>
      <c r="D60" s="181"/>
      <c r="E60" s="143">
        <v>165</v>
      </c>
      <c r="F60" s="253">
        <v>1</v>
      </c>
      <c r="G60" s="255"/>
      <c r="H60" s="143">
        <v>3</v>
      </c>
      <c r="I60" s="253">
        <v>0.02</v>
      </c>
      <c r="J60" s="143">
        <v>25</v>
      </c>
      <c r="K60" s="253">
        <v>0.15</v>
      </c>
      <c r="L60" s="143">
        <v>0</v>
      </c>
      <c r="M60" s="253">
        <v>0</v>
      </c>
      <c r="N60" s="255"/>
      <c r="O60" s="143">
        <v>69</v>
      </c>
      <c r="P60" s="253">
        <v>0.42</v>
      </c>
      <c r="Q60" s="143">
        <v>36</v>
      </c>
      <c r="R60" s="253">
        <v>0.22</v>
      </c>
      <c r="S60" s="143">
        <v>1</v>
      </c>
      <c r="T60" s="253">
        <v>0.01</v>
      </c>
      <c r="U60" s="255"/>
      <c r="V60" s="143">
        <v>20</v>
      </c>
      <c r="W60" s="253">
        <v>0.12</v>
      </c>
      <c r="X60" s="143">
        <v>7</v>
      </c>
      <c r="Y60" s="253">
        <v>0.04</v>
      </c>
      <c r="Z60" s="143">
        <v>2</v>
      </c>
      <c r="AA60" s="253">
        <v>0.01</v>
      </c>
      <c r="AB60" s="143">
        <v>2</v>
      </c>
      <c r="AC60" s="253">
        <v>0.01</v>
      </c>
      <c r="AD60" s="143">
        <v>0</v>
      </c>
      <c r="AE60" s="253">
        <v>0</v>
      </c>
    </row>
    <row r="61" spans="1:31" x14ac:dyDescent="0.2">
      <c r="A61" s="142" t="s">
        <v>387</v>
      </c>
      <c r="B61" s="142" t="s">
        <v>388</v>
      </c>
      <c r="C61" s="181"/>
      <c r="D61" s="181"/>
      <c r="E61" s="143">
        <v>37</v>
      </c>
      <c r="F61" s="253">
        <v>1</v>
      </c>
      <c r="G61" s="255"/>
      <c r="H61" s="143">
        <v>0</v>
      </c>
      <c r="I61" s="253">
        <v>0</v>
      </c>
      <c r="J61" s="143">
        <v>1</v>
      </c>
      <c r="K61" s="253">
        <v>0.03</v>
      </c>
      <c r="L61" s="143">
        <v>0</v>
      </c>
      <c r="M61" s="253">
        <v>0</v>
      </c>
      <c r="N61" s="255"/>
      <c r="O61" s="143">
        <v>19</v>
      </c>
      <c r="P61" s="253">
        <v>0.51</v>
      </c>
      <c r="Q61" s="143">
        <v>9</v>
      </c>
      <c r="R61" s="253">
        <v>0.24</v>
      </c>
      <c r="S61" s="143">
        <v>1</v>
      </c>
      <c r="T61" s="253">
        <v>0.03</v>
      </c>
      <c r="U61" s="255"/>
      <c r="V61" s="143">
        <v>2</v>
      </c>
      <c r="W61" s="253">
        <v>0.05</v>
      </c>
      <c r="X61" s="143">
        <v>5</v>
      </c>
      <c r="Y61" s="253">
        <v>0.14000000000000001</v>
      </c>
      <c r="Z61" s="143">
        <v>0</v>
      </c>
      <c r="AA61" s="253">
        <v>0</v>
      </c>
      <c r="AB61" s="143">
        <v>0</v>
      </c>
      <c r="AC61" s="253">
        <v>0</v>
      </c>
      <c r="AD61" s="143">
        <v>0</v>
      </c>
      <c r="AE61" s="253">
        <v>0</v>
      </c>
    </row>
    <row r="62" spans="1:31" x14ac:dyDescent="0.2">
      <c r="A62" s="142" t="s">
        <v>389</v>
      </c>
      <c r="B62" s="142" t="s">
        <v>390</v>
      </c>
      <c r="C62" s="181"/>
      <c r="D62" s="181"/>
      <c r="E62" s="143">
        <v>44</v>
      </c>
      <c r="F62" s="253">
        <v>1</v>
      </c>
      <c r="G62" s="255"/>
      <c r="H62" s="143">
        <v>1</v>
      </c>
      <c r="I62" s="253">
        <v>0.02</v>
      </c>
      <c r="J62" s="143">
        <v>14</v>
      </c>
      <c r="K62" s="253">
        <v>0.32</v>
      </c>
      <c r="L62" s="143">
        <v>0</v>
      </c>
      <c r="M62" s="253">
        <v>0</v>
      </c>
      <c r="N62" s="255"/>
      <c r="O62" s="143">
        <v>8</v>
      </c>
      <c r="P62" s="253">
        <v>0.18</v>
      </c>
      <c r="Q62" s="143">
        <v>11</v>
      </c>
      <c r="R62" s="253">
        <v>0.25</v>
      </c>
      <c r="S62" s="143">
        <v>0</v>
      </c>
      <c r="T62" s="253">
        <v>0</v>
      </c>
      <c r="U62" s="255"/>
      <c r="V62" s="143">
        <v>5</v>
      </c>
      <c r="W62" s="253">
        <v>0.11</v>
      </c>
      <c r="X62" s="143">
        <v>3</v>
      </c>
      <c r="Y62" s="253">
        <v>7.0000000000000007E-2</v>
      </c>
      <c r="Z62" s="143">
        <v>1</v>
      </c>
      <c r="AA62" s="253">
        <v>0.02</v>
      </c>
      <c r="AB62" s="143">
        <v>1</v>
      </c>
      <c r="AC62" s="253">
        <v>0.02</v>
      </c>
      <c r="AD62" s="143">
        <v>0</v>
      </c>
      <c r="AE62" s="253">
        <v>0</v>
      </c>
    </row>
    <row r="63" spans="1:31" x14ac:dyDescent="0.2">
      <c r="A63" s="142" t="s">
        <v>391</v>
      </c>
      <c r="B63" s="142" t="s">
        <v>392</v>
      </c>
      <c r="C63" s="181"/>
      <c r="D63" s="181"/>
      <c r="E63" s="143">
        <v>11</v>
      </c>
      <c r="F63" s="253">
        <v>1</v>
      </c>
      <c r="G63" s="255"/>
      <c r="H63" s="143">
        <v>0</v>
      </c>
      <c r="I63" s="253">
        <v>0</v>
      </c>
      <c r="J63" s="143">
        <v>2</v>
      </c>
      <c r="K63" s="253">
        <v>0.18</v>
      </c>
      <c r="L63" s="143">
        <v>0</v>
      </c>
      <c r="M63" s="253">
        <v>0</v>
      </c>
      <c r="N63" s="255"/>
      <c r="O63" s="143">
        <v>5</v>
      </c>
      <c r="P63" s="253">
        <v>0.45</v>
      </c>
      <c r="Q63" s="143">
        <v>0</v>
      </c>
      <c r="R63" s="253">
        <v>0</v>
      </c>
      <c r="S63" s="143">
        <v>1</v>
      </c>
      <c r="T63" s="253">
        <v>0.09</v>
      </c>
      <c r="U63" s="255"/>
      <c r="V63" s="143">
        <v>1</v>
      </c>
      <c r="W63" s="253">
        <v>0.09</v>
      </c>
      <c r="X63" s="143">
        <v>2</v>
      </c>
      <c r="Y63" s="253">
        <v>0.18</v>
      </c>
      <c r="Z63" s="143">
        <v>0</v>
      </c>
      <c r="AA63" s="253">
        <v>0</v>
      </c>
      <c r="AB63" s="143">
        <v>0</v>
      </c>
      <c r="AC63" s="253">
        <v>0</v>
      </c>
      <c r="AD63" s="143">
        <v>0</v>
      </c>
      <c r="AE63" s="253">
        <v>0</v>
      </c>
    </row>
    <row r="64" spans="1:31" x14ac:dyDescent="0.2">
      <c r="A64" s="142" t="s">
        <v>393</v>
      </c>
      <c r="B64" s="142" t="s">
        <v>394</v>
      </c>
      <c r="C64" s="181"/>
      <c r="D64" s="181"/>
      <c r="E64" s="143">
        <v>27</v>
      </c>
      <c r="F64" s="253">
        <v>1</v>
      </c>
      <c r="G64" s="255"/>
      <c r="H64" s="143">
        <v>0</v>
      </c>
      <c r="I64" s="253">
        <v>0</v>
      </c>
      <c r="J64" s="143">
        <v>10</v>
      </c>
      <c r="K64" s="253">
        <v>0.37</v>
      </c>
      <c r="L64" s="143">
        <v>1</v>
      </c>
      <c r="M64" s="253">
        <v>0.04</v>
      </c>
      <c r="N64" s="255"/>
      <c r="O64" s="143">
        <v>4</v>
      </c>
      <c r="P64" s="253">
        <v>0.15</v>
      </c>
      <c r="Q64" s="143">
        <v>5</v>
      </c>
      <c r="R64" s="253">
        <v>0.19</v>
      </c>
      <c r="S64" s="143">
        <v>0</v>
      </c>
      <c r="T64" s="253">
        <v>0</v>
      </c>
      <c r="U64" s="255"/>
      <c r="V64" s="143">
        <v>4</v>
      </c>
      <c r="W64" s="253">
        <v>0.15</v>
      </c>
      <c r="X64" s="143">
        <v>2</v>
      </c>
      <c r="Y64" s="253">
        <v>7.0000000000000007E-2</v>
      </c>
      <c r="Z64" s="143">
        <v>0</v>
      </c>
      <c r="AA64" s="253">
        <v>0</v>
      </c>
      <c r="AB64" s="143">
        <v>1</v>
      </c>
      <c r="AC64" s="253">
        <v>0.04</v>
      </c>
      <c r="AD64" s="143">
        <v>0</v>
      </c>
      <c r="AE64" s="253">
        <v>0</v>
      </c>
    </row>
    <row r="65" spans="1:31" x14ac:dyDescent="0.2">
      <c r="A65" s="142" t="s">
        <v>395</v>
      </c>
      <c r="B65" s="142" t="s">
        <v>396</v>
      </c>
      <c r="C65" s="181"/>
      <c r="D65" s="181"/>
      <c r="E65" s="143">
        <v>10</v>
      </c>
      <c r="F65" s="253">
        <v>1</v>
      </c>
      <c r="G65" s="255"/>
      <c r="H65" s="143">
        <v>0</v>
      </c>
      <c r="I65" s="253">
        <v>0</v>
      </c>
      <c r="J65" s="143">
        <v>3</v>
      </c>
      <c r="K65" s="253">
        <v>0.3</v>
      </c>
      <c r="L65" s="143">
        <v>0</v>
      </c>
      <c r="M65" s="253">
        <v>0</v>
      </c>
      <c r="N65" s="255"/>
      <c r="O65" s="143">
        <v>5</v>
      </c>
      <c r="P65" s="253">
        <v>0.5</v>
      </c>
      <c r="Q65" s="143">
        <v>1</v>
      </c>
      <c r="R65" s="253">
        <v>0.1</v>
      </c>
      <c r="S65" s="143">
        <v>0</v>
      </c>
      <c r="T65" s="253">
        <v>0</v>
      </c>
      <c r="U65" s="255"/>
      <c r="V65" s="143">
        <v>0</v>
      </c>
      <c r="W65" s="253">
        <v>0</v>
      </c>
      <c r="X65" s="143">
        <v>0</v>
      </c>
      <c r="Y65" s="253">
        <v>0</v>
      </c>
      <c r="Z65" s="143">
        <v>1</v>
      </c>
      <c r="AA65" s="253">
        <v>0.1</v>
      </c>
      <c r="AB65" s="143">
        <v>0</v>
      </c>
      <c r="AC65" s="253">
        <v>0</v>
      </c>
      <c r="AD65" s="143">
        <v>0</v>
      </c>
      <c r="AE65" s="253">
        <v>0</v>
      </c>
    </row>
    <row r="66" spans="1:31" x14ac:dyDescent="0.2">
      <c r="A66" s="142" t="s">
        <v>397</v>
      </c>
      <c r="B66" s="142" t="s">
        <v>398</v>
      </c>
      <c r="C66" s="181"/>
      <c r="D66" s="181"/>
      <c r="E66" s="143">
        <v>51</v>
      </c>
      <c r="F66" s="253">
        <v>1</v>
      </c>
      <c r="G66" s="255"/>
      <c r="H66" s="143">
        <v>0</v>
      </c>
      <c r="I66" s="253">
        <v>0</v>
      </c>
      <c r="J66" s="143">
        <v>20</v>
      </c>
      <c r="K66" s="253">
        <v>0.39</v>
      </c>
      <c r="L66" s="143">
        <v>0</v>
      </c>
      <c r="M66" s="253">
        <v>0</v>
      </c>
      <c r="N66" s="255"/>
      <c r="O66" s="143">
        <v>8</v>
      </c>
      <c r="P66" s="253">
        <v>0.16</v>
      </c>
      <c r="Q66" s="143">
        <v>8</v>
      </c>
      <c r="R66" s="253">
        <v>0.16</v>
      </c>
      <c r="S66" s="143">
        <v>0</v>
      </c>
      <c r="T66" s="253">
        <v>0</v>
      </c>
      <c r="U66" s="255"/>
      <c r="V66" s="143">
        <v>3</v>
      </c>
      <c r="W66" s="253">
        <v>0.06</v>
      </c>
      <c r="X66" s="143">
        <v>8</v>
      </c>
      <c r="Y66" s="253">
        <v>0.16</v>
      </c>
      <c r="Z66" s="143">
        <v>4</v>
      </c>
      <c r="AA66" s="253">
        <v>0.08</v>
      </c>
      <c r="AB66" s="143">
        <v>0</v>
      </c>
      <c r="AC66" s="253">
        <v>0</v>
      </c>
      <c r="AD66" s="143">
        <v>0</v>
      </c>
      <c r="AE66" s="253">
        <v>0</v>
      </c>
    </row>
    <row r="67" spans="1:31" x14ac:dyDescent="0.2">
      <c r="A67" s="142" t="s">
        <v>399</v>
      </c>
      <c r="B67" s="142" t="s">
        <v>400</v>
      </c>
      <c r="C67" s="181"/>
      <c r="D67" s="181"/>
      <c r="E67" s="143">
        <v>19</v>
      </c>
      <c r="F67" s="253">
        <v>1</v>
      </c>
      <c r="G67" s="255"/>
      <c r="H67" s="143">
        <v>0</v>
      </c>
      <c r="I67" s="253">
        <v>0</v>
      </c>
      <c r="J67" s="143">
        <v>4</v>
      </c>
      <c r="K67" s="253">
        <v>0.21</v>
      </c>
      <c r="L67" s="143">
        <v>0</v>
      </c>
      <c r="M67" s="253">
        <v>0</v>
      </c>
      <c r="N67" s="255"/>
      <c r="O67" s="143">
        <v>4</v>
      </c>
      <c r="P67" s="253">
        <v>0.21</v>
      </c>
      <c r="Q67" s="143">
        <v>7</v>
      </c>
      <c r="R67" s="253">
        <v>0.37</v>
      </c>
      <c r="S67" s="143">
        <v>0</v>
      </c>
      <c r="T67" s="253">
        <v>0</v>
      </c>
      <c r="U67" s="255"/>
      <c r="V67" s="143">
        <v>3</v>
      </c>
      <c r="W67" s="253">
        <v>0.16</v>
      </c>
      <c r="X67" s="143">
        <v>1</v>
      </c>
      <c r="Y67" s="253">
        <v>0.05</v>
      </c>
      <c r="Z67" s="143">
        <v>0</v>
      </c>
      <c r="AA67" s="253">
        <v>0</v>
      </c>
      <c r="AB67" s="143">
        <v>0</v>
      </c>
      <c r="AC67" s="253">
        <v>0</v>
      </c>
      <c r="AD67" s="143">
        <v>0</v>
      </c>
      <c r="AE67" s="253">
        <v>0</v>
      </c>
    </row>
    <row r="68" spans="1:31" x14ac:dyDescent="0.2">
      <c r="A68" s="142" t="s">
        <v>401</v>
      </c>
      <c r="B68" s="142" t="s">
        <v>402</v>
      </c>
      <c r="C68" s="181"/>
      <c r="D68" s="181"/>
      <c r="E68" s="143">
        <v>51</v>
      </c>
      <c r="F68" s="253">
        <v>1</v>
      </c>
      <c r="G68" s="255"/>
      <c r="H68" s="143">
        <v>1</v>
      </c>
      <c r="I68" s="253">
        <v>0.02</v>
      </c>
      <c r="J68" s="143">
        <v>14</v>
      </c>
      <c r="K68" s="253">
        <v>0.27</v>
      </c>
      <c r="L68" s="143">
        <v>0</v>
      </c>
      <c r="M68" s="253">
        <v>0</v>
      </c>
      <c r="N68" s="255"/>
      <c r="O68" s="143">
        <v>12</v>
      </c>
      <c r="P68" s="253">
        <v>0.24</v>
      </c>
      <c r="Q68" s="143">
        <v>10</v>
      </c>
      <c r="R68" s="253">
        <v>0.2</v>
      </c>
      <c r="S68" s="143">
        <v>0</v>
      </c>
      <c r="T68" s="253">
        <v>0</v>
      </c>
      <c r="U68" s="255"/>
      <c r="V68" s="143">
        <v>5</v>
      </c>
      <c r="W68" s="253">
        <v>0.1</v>
      </c>
      <c r="X68" s="143">
        <v>8</v>
      </c>
      <c r="Y68" s="253">
        <v>0.16</v>
      </c>
      <c r="Z68" s="143">
        <v>1</v>
      </c>
      <c r="AA68" s="253">
        <v>0.02</v>
      </c>
      <c r="AB68" s="143">
        <v>0</v>
      </c>
      <c r="AC68" s="253">
        <v>0</v>
      </c>
      <c r="AD68" s="143">
        <v>0</v>
      </c>
      <c r="AE68" s="253">
        <v>0</v>
      </c>
    </row>
    <row r="69" spans="1:31" x14ac:dyDescent="0.2">
      <c r="A69" s="142" t="s">
        <v>403</v>
      </c>
      <c r="B69" s="142" t="s">
        <v>404</v>
      </c>
      <c r="C69" s="181"/>
      <c r="D69" s="181"/>
      <c r="E69" s="143">
        <v>29</v>
      </c>
      <c r="F69" s="253">
        <v>1</v>
      </c>
      <c r="G69" s="255"/>
      <c r="H69" s="143">
        <v>0</v>
      </c>
      <c r="I69" s="253">
        <v>0</v>
      </c>
      <c r="J69" s="143">
        <v>10</v>
      </c>
      <c r="K69" s="253">
        <v>0.34</v>
      </c>
      <c r="L69" s="143">
        <v>0</v>
      </c>
      <c r="M69" s="253">
        <v>0</v>
      </c>
      <c r="N69" s="255"/>
      <c r="O69" s="143">
        <v>4</v>
      </c>
      <c r="P69" s="253">
        <v>0.14000000000000001</v>
      </c>
      <c r="Q69" s="143">
        <v>7</v>
      </c>
      <c r="R69" s="253">
        <v>0.24</v>
      </c>
      <c r="S69" s="143">
        <v>0</v>
      </c>
      <c r="T69" s="253">
        <v>0</v>
      </c>
      <c r="U69" s="255"/>
      <c r="V69" s="143">
        <v>4</v>
      </c>
      <c r="W69" s="253">
        <v>0.14000000000000001</v>
      </c>
      <c r="X69" s="143">
        <v>3</v>
      </c>
      <c r="Y69" s="253">
        <v>0.1</v>
      </c>
      <c r="Z69" s="143">
        <v>1</v>
      </c>
      <c r="AA69" s="253">
        <v>0.03</v>
      </c>
      <c r="AB69" s="143">
        <v>0</v>
      </c>
      <c r="AC69" s="253">
        <v>0</v>
      </c>
      <c r="AD69" s="143">
        <v>0</v>
      </c>
      <c r="AE69" s="253">
        <v>0</v>
      </c>
    </row>
    <row r="70" spans="1:31" x14ac:dyDescent="0.2">
      <c r="A70" s="142" t="s">
        <v>405</v>
      </c>
      <c r="B70" s="142" t="s">
        <v>406</v>
      </c>
      <c r="C70" s="181"/>
      <c r="D70" s="181"/>
      <c r="E70" s="143">
        <v>45</v>
      </c>
      <c r="F70" s="253">
        <v>1</v>
      </c>
      <c r="G70" s="255"/>
      <c r="H70" s="143">
        <v>2</v>
      </c>
      <c r="I70" s="253">
        <v>0.04</v>
      </c>
      <c r="J70" s="143">
        <v>11</v>
      </c>
      <c r="K70" s="253">
        <v>0.24</v>
      </c>
      <c r="L70" s="143">
        <v>0</v>
      </c>
      <c r="M70" s="253">
        <v>0</v>
      </c>
      <c r="N70" s="255"/>
      <c r="O70" s="143">
        <v>8</v>
      </c>
      <c r="P70" s="253">
        <v>0.18</v>
      </c>
      <c r="Q70" s="143">
        <v>9</v>
      </c>
      <c r="R70" s="253">
        <v>0.2</v>
      </c>
      <c r="S70" s="143">
        <v>0</v>
      </c>
      <c r="T70" s="253">
        <v>0</v>
      </c>
      <c r="U70" s="255"/>
      <c r="V70" s="143">
        <v>10</v>
      </c>
      <c r="W70" s="253">
        <v>0.22</v>
      </c>
      <c r="X70" s="143">
        <v>3</v>
      </c>
      <c r="Y70" s="253">
        <v>7.0000000000000007E-2</v>
      </c>
      <c r="Z70" s="143">
        <v>2</v>
      </c>
      <c r="AA70" s="253">
        <v>0.04</v>
      </c>
      <c r="AB70" s="143">
        <v>0</v>
      </c>
      <c r="AC70" s="253">
        <v>0</v>
      </c>
      <c r="AD70" s="143">
        <v>0</v>
      </c>
      <c r="AE70" s="253">
        <v>0</v>
      </c>
    </row>
    <row r="71" spans="1:31" x14ac:dyDescent="0.2">
      <c r="A71" s="142" t="s">
        <v>407</v>
      </c>
      <c r="B71" s="142" t="s">
        <v>408</v>
      </c>
      <c r="C71" s="181"/>
      <c r="D71" s="181"/>
      <c r="E71" s="143">
        <v>201</v>
      </c>
      <c r="F71" s="253">
        <v>1</v>
      </c>
      <c r="G71" s="255"/>
      <c r="H71" s="143">
        <v>9</v>
      </c>
      <c r="I71" s="253">
        <v>0.04</v>
      </c>
      <c r="J71" s="143">
        <v>65</v>
      </c>
      <c r="K71" s="253">
        <v>0.32</v>
      </c>
      <c r="L71" s="143">
        <v>0</v>
      </c>
      <c r="M71" s="253">
        <v>0</v>
      </c>
      <c r="N71" s="255"/>
      <c r="O71" s="143">
        <v>47</v>
      </c>
      <c r="P71" s="253">
        <v>0.23</v>
      </c>
      <c r="Q71" s="143">
        <v>32</v>
      </c>
      <c r="R71" s="253">
        <v>0.16</v>
      </c>
      <c r="S71" s="143">
        <v>0</v>
      </c>
      <c r="T71" s="253">
        <v>0</v>
      </c>
      <c r="U71" s="255"/>
      <c r="V71" s="143">
        <v>19</v>
      </c>
      <c r="W71" s="253">
        <v>0.09</v>
      </c>
      <c r="X71" s="143">
        <v>20</v>
      </c>
      <c r="Y71" s="253">
        <v>0.1</v>
      </c>
      <c r="Z71" s="143">
        <v>5</v>
      </c>
      <c r="AA71" s="253">
        <v>0.02</v>
      </c>
      <c r="AB71" s="143">
        <v>4</v>
      </c>
      <c r="AC71" s="253">
        <v>0.02</v>
      </c>
      <c r="AD71" s="143">
        <v>0</v>
      </c>
      <c r="AE71" s="253">
        <v>0</v>
      </c>
    </row>
    <row r="72" spans="1:31" x14ac:dyDescent="0.2">
      <c r="A72" s="142" t="s">
        <v>409</v>
      </c>
      <c r="B72" s="142" t="s">
        <v>410</v>
      </c>
      <c r="C72" s="181"/>
      <c r="D72" s="181"/>
      <c r="E72" s="143">
        <v>151</v>
      </c>
      <c r="F72" s="253">
        <v>1</v>
      </c>
      <c r="G72" s="255"/>
      <c r="H72" s="143">
        <v>5</v>
      </c>
      <c r="I72" s="253">
        <v>0.03</v>
      </c>
      <c r="J72" s="143">
        <v>43</v>
      </c>
      <c r="K72" s="253">
        <v>0.28000000000000003</v>
      </c>
      <c r="L72" s="143">
        <v>0</v>
      </c>
      <c r="M72" s="253">
        <v>0</v>
      </c>
      <c r="N72" s="255"/>
      <c r="O72" s="143">
        <v>38</v>
      </c>
      <c r="P72" s="253">
        <v>0.25</v>
      </c>
      <c r="Q72" s="143">
        <v>26</v>
      </c>
      <c r="R72" s="253">
        <v>0.17</v>
      </c>
      <c r="S72" s="143">
        <v>0</v>
      </c>
      <c r="T72" s="253">
        <v>0</v>
      </c>
      <c r="U72" s="255"/>
      <c r="V72" s="143">
        <v>18</v>
      </c>
      <c r="W72" s="253">
        <v>0.12</v>
      </c>
      <c r="X72" s="143">
        <v>16</v>
      </c>
      <c r="Y72" s="253">
        <v>0.11</v>
      </c>
      <c r="Z72" s="143">
        <v>3</v>
      </c>
      <c r="AA72" s="253">
        <v>0.02</v>
      </c>
      <c r="AB72" s="143">
        <v>2</v>
      </c>
      <c r="AC72" s="253">
        <v>0.01</v>
      </c>
      <c r="AD72" s="143">
        <v>0</v>
      </c>
      <c r="AE72" s="253">
        <v>0</v>
      </c>
    </row>
    <row r="73" spans="1:31" x14ac:dyDescent="0.2">
      <c r="A73" s="142" t="s">
        <v>411</v>
      </c>
      <c r="B73" s="142" t="s">
        <v>412</v>
      </c>
      <c r="C73" s="181"/>
      <c r="D73" s="181"/>
      <c r="E73" s="143">
        <v>40</v>
      </c>
      <c r="F73" s="253">
        <v>1</v>
      </c>
      <c r="G73" s="255"/>
      <c r="H73" s="143">
        <v>2</v>
      </c>
      <c r="I73" s="253">
        <v>0.05</v>
      </c>
      <c r="J73" s="143">
        <v>13</v>
      </c>
      <c r="K73" s="253">
        <v>0.32</v>
      </c>
      <c r="L73" s="143">
        <v>0</v>
      </c>
      <c r="M73" s="253">
        <v>0</v>
      </c>
      <c r="N73" s="255"/>
      <c r="O73" s="143">
        <v>11</v>
      </c>
      <c r="P73" s="253">
        <v>0.28000000000000003</v>
      </c>
      <c r="Q73" s="143">
        <v>8</v>
      </c>
      <c r="R73" s="253">
        <v>0.2</v>
      </c>
      <c r="S73" s="143">
        <v>0</v>
      </c>
      <c r="T73" s="253">
        <v>0</v>
      </c>
      <c r="U73" s="255"/>
      <c r="V73" s="143">
        <v>4</v>
      </c>
      <c r="W73" s="253">
        <v>0.1</v>
      </c>
      <c r="X73" s="143">
        <v>1</v>
      </c>
      <c r="Y73" s="253">
        <v>0.03</v>
      </c>
      <c r="Z73" s="143">
        <v>0</v>
      </c>
      <c r="AA73" s="253">
        <v>0</v>
      </c>
      <c r="AB73" s="143">
        <v>1</v>
      </c>
      <c r="AC73" s="253">
        <v>0.03</v>
      </c>
      <c r="AD73" s="143">
        <v>0</v>
      </c>
      <c r="AE73" s="253">
        <v>0</v>
      </c>
    </row>
    <row r="74" spans="1:31" x14ac:dyDescent="0.2">
      <c r="A74" s="142" t="s">
        <v>413</v>
      </c>
      <c r="B74" s="142" t="s">
        <v>414</v>
      </c>
      <c r="C74" s="181"/>
      <c r="D74" s="181"/>
      <c r="E74" s="143">
        <v>26</v>
      </c>
      <c r="F74" s="253">
        <v>1</v>
      </c>
      <c r="G74" s="255"/>
      <c r="H74" s="143">
        <v>2</v>
      </c>
      <c r="I74" s="253">
        <v>0.08</v>
      </c>
      <c r="J74" s="143">
        <v>5</v>
      </c>
      <c r="K74" s="253">
        <v>0.19</v>
      </c>
      <c r="L74" s="143">
        <v>0</v>
      </c>
      <c r="M74" s="253">
        <v>0</v>
      </c>
      <c r="N74" s="255"/>
      <c r="O74" s="143">
        <v>3</v>
      </c>
      <c r="P74" s="253">
        <v>0.12</v>
      </c>
      <c r="Q74" s="143">
        <v>11</v>
      </c>
      <c r="R74" s="253">
        <v>0.42</v>
      </c>
      <c r="S74" s="143">
        <v>0</v>
      </c>
      <c r="T74" s="253">
        <v>0</v>
      </c>
      <c r="U74" s="255"/>
      <c r="V74" s="143">
        <v>2</v>
      </c>
      <c r="W74" s="253">
        <v>0.08</v>
      </c>
      <c r="X74" s="143">
        <v>2</v>
      </c>
      <c r="Y74" s="253">
        <v>0.08</v>
      </c>
      <c r="Z74" s="143">
        <v>0</v>
      </c>
      <c r="AA74" s="253">
        <v>0</v>
      </c>
      <c r="AB74" s="143">
        <v>1</v>
      </c>
      <c r="AC74" s="253">
        <v>0.04</v>
      </c>
      <c r="AD74" s="143">
        <v>0</v>
      </c>
      <c r="AE74" s="253">
        <v>0</v>
      </c>
    </row>
    <row r="75" spans="1:31" x14ac:dyDescent="0.2">
      <c r="A75" s="142" t="s">
        <v>415</v>
      </c>
      <c r="B75" s="142" t="s">
        <v>416</v>
      </c>
      <c r="C75" s="181"/>
      <c r="D75" s="181"/>
      <c r="E75" s="143">
        <v>40</v>
      </c>
      <c r="F75" s="253">
        <v>1</v>
      </c>
      <c r="G75" s="255"/>
      <c r="H75" s="143">
        <v>0</v>
      </c>
      <c r="I75" s="253">
        <v>0</v>
      </c>
      <c r="J75" s="143">
        <v>8</v>
      </c>
      <c r="K75" s="253">
        <v>0.2</v>
      </c>
      <c r="L75" s="143">
        <v>0</v>
      </c>
      <c r="M75" s="253">
        <v>0</v>
      </c>
      <c r="N75" s="255"/>
      <c r="O75" s="143">
        <v>12</v>
      </c>
      <c r="P75" s="253">
        <v>0.3</v>
      </c>
      <c r="Q75" s="143">
        <v>10</v>
      </c>
      <c r="R75" s="253">
        <v>0.25</v>
      </c>
      <c r="S75" s="143">
        <v>0</v>
      </c>
      <c r="T75" s="253">
        <v>0</v>
      </c>
      <c r="U75" s="255"/>
      <c r="V75" s="143">
        <v>3</v>
      </c>
      <c r="W75" s="253">
        <v>7.0000000000000007E-2</v>
      </c>
      <c r="X75" s="143">
        <v>7</v>
      </c>
      <c r="Y75" s="253">
        <v>0.17</v>
      </c>
      <c r="Z75" s="143">
        <v>0</v>
      </c>
      <c r="AA75" s="253">
        <v>0</v>
      </c>
      <c r="AB75" s="143">
        <v>0</v>
      </c>
      <c r="AC75" s="253">
        <v>0</v>
      </c>
      <c r="AD75" s="143">
        <v>0</v>
      </c>
      <c r="AE75" s="253">
        <v>0</v>
      </c>
    </row>
    <row r="76" spans="1:31" x14ac:dyDescent="0.2">
      <c r="A76" s="142" t="s">
        <v>417</v>
      </c>
      <c r="B76" s="142" t="s">
        <v>418</v>
      </c>
      <c r="C76" s="181"/>
      <c r="D76" s="181"/>
      <c r="E76" s="143">
        <v>0</v>
      </c>
      <c r="F76" s="253" t="s">
        <v>289</v>
      </c>
      <c r="G76" s="255"/>
      <c r="H76" s="143" t="s">
        <v>289</v>
      </c>
      <c r="I76" s="253" t="s">
        <v>289</v>
      </c>
      <c r="J76" s="143" t="s">
        <v>289</v>
      </c>
      <c r="K76" s="253" t="s">
        <v>289</v>
      </c>
      <c r="L76" s="143" t="s">
        <v>289</v>
      </c>
      <c r="M76" s="253" t="s">
        <v>289</v>
      </c>
      <c r="N76" s="255"/>
      <c r="O76" s="143" t="s">
        <v>289</v>
      </c>
      <c r="P76" s="253" t="s">
        <v>289</v>
      </c>
      <c r="Q76" s="143" t="s">
        <v>289</v>
      </c>
      <c r="R76" s="253" t="s">
        <v>289</v>
      </c>
      <c r="S76" s="143" t="s">
        <v>289</v>
      </c>
      <c r="T76" s="253" t="s">
        <v>289</v>
      </c>
      <c r="U76" s="255"/>
      <c r="V76" s="143" t="s">
        <v>289</v>
      </c>
      <c r="W76" s="253" t="s">
        <v>289</v>
      </c>
      <c r="X76" s="143" t="s">
        <v>289</v>
      </c>
      <c r="Y76" s="253" t="s">
        <v>289</v>
      </c>
      <c r="Z76" s="143" t="s">
        <v>289</v>
      </c>
      <c r="AA76" s="253" t="s">
        <v>289</v>
      </c>
      <c r="AB76" s="143" t="s">
        <v>289</v>
      </c>
      <c r="AC76" s="253" t="s">
        <v>289</v>
      </c>
      <c r="AD76" s="143" t="s">
        <v>289</v>
      </c>
      <c r="AE76" s="253" t="s">
        <v>289</v>
      </c>
    </row>
    <row r="77" spans="1:31" x14ac:dyDescent="0.2">
      <c r="A77" s="142" t="s">
        <v>419</v>
      </c>
      <c r="B77" s="142" t="s">
        <v>420</v>
      </c>
      <c r="C77" s="181"/>
      <c r="D77" s="181"/>
      <c r="E77" s="143">
        <v>66</v>
      </c>
      <c r="F77" s="253">
        <v>1</v>
      </c>
      <c r="G77" s="255"/>
      <c r="H77" s="143">
        <v>1</v>
      </c>
      <c r="I77" s="253">
        <v>0.02</v>
      </c>
      <c r="J77" s="143">
        <v>17</v>
      </c>
      <c r="K77" s="253">
        <v>0.26</v>
      </c>
      <c r="L77" s="143">
        <v>0</v>
      </c>
      <c r="M77" s="253">
        <v>0</v>
      </c>
      <c r="N77" s="255"/>
      <c r="O77" s="143">
        <v>18</v>
      </c>
      <c r="P77" s="253">
        <v>0.27</v>
      </c>
      <c r="Q77" s="143">
        <v>14</v>
      </c>
      <c r="R77" s="253">
        <v>0.21</v>
      </c>
      <c r="S77" s="143">
        <v>0</v>
      </c>
      <c r="T77" s="253">
        <v>0</v>
      </c>
      <c r="U77" s="255"/>
      <c r="V77" s="143">
        <v>6</v>
      </c>
      <c r="W77" s="253">
        <v>0.09</v>
      </c>
      <c r="X77" s="143">
        <v>9</v>
      </c>
      <c r="Y77" s="253">
        <v>0.14000000000000001</v>
      </c>
      <c r="Z77" s="143">
        <v>0</v>
      </c>
      <c r="AA77" s="253">
        <v>0</v>
      </c>
      <c r="AB77" s="143">
        <v>1</v>
      </c>
      <c r="AC77" s="253">
        <v>0.02</v>
      </c>
      <c r="AD77" s="143">
        <v>0</v>
      </c>
      <c r="AE77" s="253">
        <v>0</v>
      </c>
    </row>
    <row r="78" spans="1:31" x14ac:dyDescent="0.2">
      <c r="A78" s="142" t="s">
        <v>421</v>
      </c>
      <c r="B78" s="142" t="s">
        <v>422</v>
      </c>
      <c r="C78" s="181"/>
      <c r="D78" s="181"/>
      <c r="E78" s="143">
        <v>96</v>
      </c>
      <c r="F78" s="253">
        <v>1</v>
      </c>
      <c r="G78" s="255"/>
      <c r="H78" s="143">
        <v>3</v>
      </c>
      <c r="I78" s="253">
        <v>0.03</v>
      </c>
      <c r="J78" s="143">
        <v>15</v>
      </c>
      <c r="K78" s="253">
        <v>0.16</v>
      </c>
      <c r="L78" s="143">
        <v>0</v>
      </c>
      <c r="M78" s="253">
        <v>0</v>
      </c>
      <c r="N78" s="255"/>
      <c r="O78" s="143">
        <v>33</v>
      </c>
      <c r="P78" s="253">
        <v>0.34</v>
      </c>
      <c r="Q78" s="143">
        <v>21</v>
      </c>
      <c r="R78" s="253">
        <v>0.22</v>
      </c>
      <c r="S78" s="143">
        <v>1</v>
      </c>
      <c r="T78" s="253">
        <v>0.01</v>
      </c>
      <c r="U78" s="255"/>
      <c r="V78" s="143">
        <v>15</v>
      </c>
      <c r="W78" s="253">
        <v>0.16</v>
      </c>
      <c r="X78" s="143">
        <v>7</v>
      </c>
      <c r="Y78" s="253">
        <v>7.0000000000000007E-2</v>
      </c>
      <c r="Z78" s="143">
        <v>1</v>
      </c>
      <c r="AA78" s="253">
        <v>0.01</v>
      </c>
      <c r="AB78" s="143">
        <v>0</v>
      </c>
      <c r="AC78" s="253">
        <v>0</v>
      </c>
      <c r="AD78" s="143">
        <v>0</v>
      </c>
      <c r="AE78" s="253">
        <v>0</v>
      </c>
    </row>
    <row r="79" spans="1:31" x14ac:dyDescent="0.2">
      <c r="A79" s="142" t="s">
        <v>423</v>
      </c>
      <c r="B79" s="142" t="s">
        <v>424</v>
      </c>
      <c r="C79" s="181"/>
      <c r="D79" s="181"/>
      <c r="E79" s="143">
        <v>26</v>
      </c>
      <c r="F79" s="253">
        <v>1</v>
      </c>
      <c r="G79" s="255"/>
      <c r="H79" s="143">
        <v>0</v>
      </c>
      <c r="I79" s="253">
        <v>0</v>
      </c>
      <c r="J79" s="143">
        <v>9</v>
      </c>
      <c r="K79" s="253">
        <v>0.35</v>
      </c>
      <c r="L79" s="143">
        <v>0</v>
      </c>
      <c r="M79" s="253">
        <v>0</v>
      </c>
      <c r="N79" s="255"/>
      <c r="O79" s="143">
        <v>5</v>
      </c>
      <c r="P79" s="253">
        <v>0.19</v>
      </c>
      <c r="Q79" s="143">
        <v>4</v>
      </c>
      <c r="R79" s="253">
        <v>0.15</v>
      </c>
      <c r="S79" s="143">
        <v>0</v>
      </c>
      <c r="T79" s="253">
        <v>0</v>
      </c>
      <c r="U79" s="255"/>
      <c r="V79" s="143">
        <v>5</v>
      </c>
      <c r="W79" s="253">
        <v>0.19</v>
      </c>
      <c r="X79" s="143">
        <v>3</v>
      </c>
      <c r="Y79" s="253">
        <v>0.12</v>
      </c>
      <c r="Z79" s="143">
        <v>0</v>
      </c>
      <c r="AA79" s="253">
        <v>0</v>
      </c>
      <c r="AB79" s="143">
        <v>0</v>
      </c>
      <c r="AC79" s="253">
        <v>0</v>
      </c>
      <c r="AD79" s="143">
        <v>0</v>
      </c>
      <c r="AE79" s="253">
        <v>0</v>
      </c>
    </row>
    <row r="80" spans="1:31" x14ac:dyDescent="0.2">
      <c r="A80" s="142" t="s">
        <v>425</v>
      </c>
      <c r="B80" s="142" t="s">
        <v>426</v>
      </c>
      <c r="C80" s="181"/>
      <c r="D80" s="181"/>
      <c r="E80" s="143">
        <v>158</v>
      </c>
      <c r="F80" s="253">
        <v>1</v>
      </c>
      <c r="G80" s="255"/>
      <c r="H80" s="143">
        <v>2</v>
      </c>
      <c r="I80" s="253">
        <v>0.01</v>
      </c>
      <c r="J80" s="143">
        <v>17</v>
      </c>
      <c r="K80" s="253">
        <v>0.11</v>
      </c>
      <c r="L80" s="143">
        <v>0</v>
      </c>
      <c r="M80" s="253">
        <v>0</v>
      </c>
      <c r="N80" s="255"/>
      <c r="O80" s="143">
        <v>65</v>
      </c>
      <c r="P80" s="253">
        <v>0.41</v>
      </c>
      <c r="Q80" s="143">
        <v>33</v>
      </c>
      <c r="R80" s="253">
        <v>0.21</v>
      </c>
      <c r="S80" s="143">
        <v>0</v>
      </c>
      <c r="T80" s="253">
        <v>0</v>
      </c>
      <c r="U80" s="255"/>
      <c r="V80" s="143">
        <v>24</v>
      </c>
      <c r="W80" s="253">
        <v>0.15</v>
      </c>
      <c r="X80" s="143">
        <v>9</v>
      </c>
      <c r="Y80" s="253">
        <v>0.06</v>
      </c>
      <c r="Z80" s="143">
        <v>6</v>
      </c>
      <c r="AA80" s="253">
        <v>0.04</v>
      </c>
      <c r="AB80" s="143">
        <v>2</v>
      </c>
      <c r="AC80" s="253">
        <v>0.01</v>
      </c>
      <c r="AD80" s="143">
        <v>0</v>
      </c>
      <c r="AE80" s="253">
        <v>0</v>
      </c>
    </row>
    <row r="81" spans="1:31" x14ac:dyDescent="0.2">
      <c r="A81" s="142" t="s">
        <v>427</v>
      </c>
      <c r="B81" s="142" t="s">
        <v>428</v>
      </c>
      <c r="C81" s="181"/>
      <c r="D81" s="181"/>
      <c r="E81" s="143">
        <v>65</v>
      </c>
      <c r="F81" s="253">
        <v>1</v>
      </c>
      <c r="G81" s="255"/>
      <c r="H81" s="143">
        <v>0</v>
      </c>
      <c r="I81" s="253">
        <v>0</v>
      </c>
      <c r="J81" s="143">
        <v>9</v>
      </c>
      <c r="K81" s="253">
        <v>0.14000000000000001</v>
      </c>
      <c r="L81" s="143">
        <v>0</v>
      </c>
      <c r="M81" s="253">
        <v>0</v>
      </c>
      <c r="N81" s="255"/>
      <c r="O81" s="143">
        <v>13</v>
      </c>
      <c r="P81" s="253">
        <v>0.2</v>
      </c>
      <c r="Q81" s="143">
        <v>15</v>
      </c>
      <c r="R81" s="253">
        <v>0.23</v>
      </c>
      <c r="S81" s="143">
        <v>0</v>
      </c>
      <c r="T81" s="253">
        <v>0</v>
      </c>
      <c r="U81" s="255"/>
      <c r="V81" s="143">
        <v>10</v>
      </c>
      <c r="W81" s="253">
        <v>0.15</v>
      </c>
      <c r="X81" s="143">
        <v>10</v>
      </c>
      <c r="Y81" s="253">
        <v>0.15</v>
      </c>
      <c r="Z81" s="143">
        <v>6</v>
      </c>
      <c r="AA81" s="253">
        <v>0.09</v>
      </c>
      <c r="AB81" s="143">
        <v>2</v>
      </c>
      <c r="AC81" s="253">
        <v>0.03</v>
      </c>
      <c r="AD81" s="143">
        <v>0</v>
      </c>
      <c r="AE81" s="253">
        <v>0</v>
      </c>
    </row>
    <row r="82" spans="1:31" x14ac:dyDescent="0.2">
      <c r="A82" s="142" t="s">
        <v>429</v>
      </c>
      <c r="B82" s="142" t="s">
        <v>430</v>
      </c>
      <c r="C82" s="181"/>
      <c r="D82" s="181"/>
      <c r="E82" s="143">
        <v>40</v>
      </c>
      <c r="F82" s="253">
        <v>1</v>
      </c>
      <c r="G82" s="255"/>
      <c r="H82" s="143">
        <v>2</v>
      </c>
      <c r="I82" s="253">
        <v>0.05</v>
      </c>
      <c r="J82" s="143">
        <v>5</v>
      </c>
      <c r="K82" s="253">
        <v>0.12</v>
      </c>
      <c r="L82" s="143">
        <v>0</v>
      </c>
      <c r="M82" s="253">
        <v>0</v>
      </c>
      <c r="N82" s="255"/>
      <c r="O82" s="143">
        <v>13</v>
      </c>
      <c r="P82" s="253">
        <v>0.32</v>
      </c>
      <c r="Q82" s="143">
        <v>13</v>
      </c>
      <c r="R82" s="253">
        <v>0.32</v>
      </c>
      <c r="S82" s="143">
        <v>0</v>
      </c>
      <c r="T82" s="253">
        <v>0</v>
      </c>
      <c r="U82" s="255"/>
      <c r="V82" s="143">
        <v>3</v>
      </c>
      <c r="W82" s="253">
        <v>7.0000000000000007E-2</v>
      </c>
      <c r="X82" s="143">
        <v>0</v>
      </c>
      <c r="Y82" s="253">
        <v>0</v>
      </c>
      <c r="Z82" s="143">
        <v>0</v>
      </c>
      <c r="AA82" s="253">
        <v>0</v>
      </c>
      <c r="AB82" s="143">
        <v>1</v>
      </c>
      <c r="AC82" s="253">
        <v>0.03</v>
      </c>
      <c r="AD82" s="143">
        <v>3</v>
      </c>
      <c r="AE82" s="253">
        <v>7.0000000000000007E-2</v>
      </c>
    </row>
    <row r="83" spans="1:31" x14ac:dyDescent="0.2">
      <c r="A83" s="142" t="s">
        <v>431</v>
      </c>
      <c r="B83" s="142" t="s">
        <v>432</v>
      </c>
      <c r="C83" s="181"/>
      <c r="D83" s="181"/>
      <c r="E83" s="143">
        <v>119</v>
      </c>
      <c r="F83" s="253">
        <v>1</v>
      </c>
      <c r="G83" s="255"/>
      <c r="H83" s="143">
        <v>4</v>
      </c>
      <c r="I83" s="253">
        <v>0.03</v>
      </c>
      <c r="J83" s="143">
        <v>28</v>
      </c>
      <c r="K83" s="253">
        <v>0.24</v>
      </c>
      <c r="L83" s="143">
        <v>0</v>
      </c>
      <c r="M83" s="253">
        <v>0</v>
      </c>
      <c r="N83" s="255"/>
      <c r="O83" s="143">
        <v>42</v>
      </c>
      <c r="P83" s="253">
        <v>0.35</v>
      </c>
      <c r="Q83" s="143">
        <v>26</v>
      </c>
      <c r="R83" s="253">
        <v>0.22</v>
      </c>
      <c r="S83" s="143">
        <v>1</v>
      </c>
      <c r="T83" s="253">
        <v>0.01</v>
      </c>
      <c r="U83" s="255"/>
      <c r="V83" s="143">
        <v>7</v>
      </c>
      <c r="W83" s="253">
        <v>0.06</v>
      </c>
      <c r="X83" s="143">
        <v>10</v>
      </c>
      <c r="Y83" s="253">
        <v>0.08</v>
      </c>
      <c r="Z83" s="143">
        <v>0</v>
      </c>
      <c r="AA83" s="253">
        <v>0</v>
      </c>
      <c r="AB83" s="143">
        <v>1</v>
      </c>
      <c r="AC83" s="253">
        <v>0.01</v>
      </c>
      <c r="AD83" s="143">
        <v>0</v>
      </c>
      <c r="AE83" s="253">
        <v>0</v>
      </c>
    </row>
    <row r="84" spans="1:31" x14ac:dyDescent="0.2">
      <c r="A84" s="142" t="s">
        <v>433</v>
      </c>
      <c r="B84" s="142" t="s">
        <v>434</v>
      </c>
      <c r="C84" s="181"/>
      <c r="D84" s="181"/>
      <c r="E84" s="143">
        <v>64</v>
      </c>
      <c r="F84" s="253">
        <v>1</v>
      </c>
      <c r="G84" s="255"/>
      <c r="H84" s="143">
        <v>0</v>
      </c>
      <c r="I84" s="253">
        <v>0</v>
      </c>
      <c r="J84" s="143">
        <v>19</v>
      </c>
      <c r="K84" s="253">
        <v>0.3</v>
      </c>
      <c r="L84" s="143">
        <v>0</v>
      </c>
      <c r="M84" s="253">
        <v>0</v>
      </c>
      <c r="N84" s="255"/>
      <c r="O84" s="143">
        <v>18</v>
      </c>
      <c r="P84" s="253">
        <v>0.28000000000000003</v>
      </c>
      <c r="Q84" s="143">
        <v>11</v>
      </c>
      <c r="R84" s="253">
        <v>0.17</v>
      </c>
      <c r="S84" s="143">
        <v>0</v>
      </c>
      <c r="T84" s="253">
        <v>0</v>
      </c>
      <c r="U84" s="255"/>
      <c r="V84" s="143">
        <v>8</v>
      </c>
      <c r="W84" s="253">
        <v>0.12</v>
      </c>
      <c r="X84" s="143">
        <v>5</v>
      </c>
      <c r="Y84" s="253">
        <v>0.08</v>
      </c>
      <c r="Z84" s="143">
        <v>3</v>
      </c>
      <c r="AA84" s="253">
        <v>0.05</v>
      </c>
      <c r="AB84" s="143">
        <v>0</v>
      </c>
      <c r="AC84" s="253">
        <v>0</v>
      </c>
      <c r="AD84" s="143">
        <v>0</v>
      </c>
      <c r="AE84" s="253">
        <v>0</v>
      </c>
    </row>
    <row r="85" spans="1:31" x14ac:dyDescent="0.2">
      <c r="A85" s="142" t="s">
        <v>435</v>
      </c>
      <c r="B85" s="142" t="s">
        <v>436</v>
      </c>
      <c r="C85" s="181"/>
      <c r="D85" s="181"/>
      <c r="E85" s="143">
        <v>41</v>
      </c>
      <c r="F85" s="253">
        <v>1</v>
      </c>
      <c r="G85" s="255"/>
      <c r="H85" s="143">
        <v>2</v>
      </c>
      <c r="I85" s="253">
        <v>0.05</v>
      </c>
      <c r="J85" s="143">
        <v>6</v>
      </c>
      <c r="K85" s="253">
        <v>0.15</v>
      </c>
      <c r="L85" s="143">
        <v>0</v>
      </c>
      <c r="M85" s="253">
        <v>0</v>
      </c>
      <c r="N85" s="255"/>
      <c r="O85" s="143">
        <v>17</v>
      </c>
      <c r="P85" s="253">
        <v>0.41</v>
      </c>
      <c r="Q85" s="143">
        <v>6</v>
      </c>
      <c r="R85" s="253">
        <v>0.15</v>
      </c>
      <c r="S85" s="143">
        <v>0</v>
      </c>
      <c r="T85" s="253">
        <v>0</v>
      </c>
      <c r="U85" s="255"/>
      <c r="V85" s="143">
        <v>2</v>
      </c>
      <c r="W85" s="253">
        <v>0.05</v>
      </c>
      <c r="X85" s="143">
        <v>7</v>
      </c>
      <c r="Y85" s="253">
        <v>0.17</v>
      </c>
      <c r="Z85" s="143">
        <v>0</v>
      </c>
      <c r="AA85" s="253">
        <v>0</v>
      </c>
      <c r="AB85" s="143">
        <v>1</v>
      </c>
      <c r="AC85" s="253">
        <v>0.02</v>
      </c>
      <c r="AD85" s="143">
        <v>0</v>
      </c>
      <c r="AE85" s="253">
        <v>0</v>
      </c>
    </row>
    <row r="86" spans="1:31" x14ac:dyDescent="0.2">
      <c r="A86" s="142" t="s">
        <v>437</v>
      </c>
      <c r="B86" s="142" t="s">
        <v>438</v>
      </c>
      <c r="C86" s="181"/>
      <c r="D86" s="181"/>
      <c r="E86" s="143">
        <v>34</v>
      </c>
      <c r="F86" s="253">
        <v>1</v>
      </c>
      <c r="G86" s="255"/>
      <c r="H86" s="143">
        <v>4</v>
      </c>
      <c r="I86" s="253">
        <v>0.12</v>
      </c>
      <c r="J86" s="143">
        <v>9</v>
      </c>
      <c r="K86" s="253">
        <v>0.26</v>
      </c>
      <c r="L86" s="143">
        <v>2</v>
      </c>
      <c r="M86" s="253">
        <v>0.06</v>
      </c>
      <c r="N86" s="255"/>
      <c r="O86" s="143">
        <v>8</v>
      </c>
      <c r="P86" s="253">
        <v>0.24</v>
      </c>
      <c r="Q86" s="143">
        <v>6</v>
      </c>
      <c r="R86" s="253">
        <v>0.18</v>
      </c>
      <c r="S86" s="143">
        <v>1</v>
      </c>
      <c r="T86" s="253">
        <v>0.03</v>
      </c>
      <c r="U86" s="255"/>
      <c r="V86" s="143">
        <v>2</v>
      </c>
      <c r="W86" s="253">
        <v>0.06</v>
      </c>
      <c r="X86" s="143">
        <v>1</v>
      </c>
      <c r="Y86" s="253">
        <v>0.03</v>
      </c>
      <c r="Z86" s="143">
        <v>0</v>
      </c>
      <c r="AA86" s="253">
        <v>0</v>
      </c>
      <c r="AB86" s="143">
        <v>1</v>
      </c>
      <c r="AC86" s="253">
        <v>0.03</v>
      </c>
      <c r="AD86" s="143">
        <v>0</v>
      </c>
      <c r="AE86" s="253">
        <v>0</v>
      </c>
    </row>
    <row r="87" spans="1:31" x14ac:dyDescent="0.2">
      <c r="A87" s="142" t="s">
        <v>439</v>
      </c>
      <c r="B87" s="142" t="s">
        <v>440</v>
      </c>
      <c r="C87" s="181"/>
      <c r="D87" s="181"/>
      <c r="E87" s="143">
        <v>108</v>
      </c>
      <c r="F87" s="253">
        <v>1</v>
      </c>
      <c r="G87" s="255"/>
      <c r="H87" s="143">
        <v>2</v>
      </c>
      <c r="I87" s="253">
        <v>0.02</v>
      </c>
      <c r="J87" s="143">
        <v>22</v>
      </c>
      <c r="K87" s="253">
        <v>0.2</v>
      </c>
      <c r="L87" s="143">
        <v>0</v>
      </c>
      <c r="M87" s="253">
        <v>0</v>
      </c>
      <c r="N87" s="255"/>
      <c r="O87" s="143">
        <v>38</v>
      </c>
      <c r="P87" s="253">
        <v>0.35</v>
      </c>
      <c r="Q87" s="143">
        <v>35</v>
      </c>
      <c r="R87" s="253">
        <v>0.32</v>
      </c>
      <c r="S87" s="143">
        <v>0</v>
      </c>
      <c r="T87" s="253">
        <v>0</v>
      </c>
      <c r="U87" s="255"/>
      <c r="V87" s="143">
        <v>5</v>
      </c>
      <c r="W87" s="253">
        <v>0.05</v>
      </c>
      <c r="X87" s="143">
        <v>2</v>
      </c>
      <c r="Y87" s="253">
        <v>0.02</v>
      </c>
      <c r="Z87" s="143">
        <v>3</v>
      </c>
      <c r="AA87" s="253">
        <v>0.03</v>
      </c>
      <c r="AB87" s="143">
        <v>1</v>
      </c>
      <c r="AC87" s="253">
        <v>0.01</v>
      </c>
      <c r="AD87" s="143">
        <v>0</v>
      </c>
      <c r="AE87" s="253">
        <v>0</v>
      </c>
    </row>
    <row r="88" spans="1:31" x14ac:dyDescent="0.2">
      <c r="A88" s="142" t="s">
        <v>441</v>
      </c>
      <c r="B88" s="142" t="s">
        <v>442</v>
      </c>
      <c r="C88" s="181"/>
      <c r="D88" s="181"/>
      <c r="E88" s="143">
        <v>24</v>
      </c>
      <c r="F88" s="253">
        <v>1</v>
      </c>
      <c r="G88" s="255"/>
      <c r="H88" s="143">
        <v>0</v>
      </c>
      <c r="I88" s="253">
        <v>0</v>
      </c>
      <c r="J88" s="143">
        <v>0</v>
      </c>
      <c r="K88" s="253">
        <v>0</v>
      </c>
      <c r="L88" s="143">
        <v>0</v>
      </c>
      <c r="M88" s="253">
        <v>0</v>
      </c>
      <c r="N88" s="255"/>
      <c r="O88" s="143">
        <v>14</v>
      </c>
      <c r="P88" s="253">
        <v>0.57999999999999996</v>
      </c>
      <c r="Q88" s="143">
        <v>8</v>
      </c>
      <c r="R88" s="253">
        <v>0.33</v>
      </c>
      <c r="S88" s="143">
        <v>0</v>
      </c>
      <c r="T88" s="253">
        <v>0</v>
      </c>
      <c r="U88" s="255"/>
      <c r="V88" s="143">
        <v>2</v>
      </c>
      <c r="W88" s="253">
        <v>0.08</v>
      </c>
      <c r="X88" s="143">
        <v>0</v>
      </c>
      <c r="Y88" s="253">
        <v>0</v>
      </c>
      <c r="Z88" s="143">
        <v>0</v>
      </c>
      <c r="AA88" s="253">
        <v>0</v>
      </c>
      <c r="AB88" s="143">
        <v>0</v>
      </c>
      <c r="AC88" s="253">
        <v>0</v>
      </c>
      <c r="AD88" s="143">
        <v>0</v>
      </c>
      <c r="AE88" s="253">
        <v>0</v>
      </c>
    </row>
    <row r="89" spans="1:31" x14ac:dyDescent="0.2">
      <c r="A89" s="142" t="s">
        <v>443</v>
      </c>
      <c r="B89" s="142" t="s">
        <v>444</v>
      </c>
      <c r="C89" s="181"/>
      <c r="D89" s="181"/>
      <c r="E89" s="143">
        <v>248</v>
      </c>
      <c r="F89" s="253">
        <v>1</v>
      </c>
      <c r="G89" s="255"/>
      <c r="H89" s="143">
        <v>3</v>
      </c>
      <c r="I89" s="253">
        <v>0.01</v>
      </c>
      <c r="J89" s="143">
        <v>83</v>
      </c>
      <c r="K89" s="253">
        <v>0.33</v>
      </c>
      <c r="L89" s="143">
        <v>0</v>
      </c>
      <c r="M89" s="253">
        <v>0</v>
      </c>
      <c r="N89" s="255"/>
      <c r="O89" s="143">
        <v>72</v>
      </c>
      <c r="P89" s="253">
        <v>0.28999999999999998</v>
      </c>
      <c r="Q89" s="143">
        <v>55</v>
      </c>
      <c r="R89" s="253">
        <v>0.22</v>
      </c>
      <c r="S89" s="143">
        <v>0</v>
      </c>
      <c r="T89" s="253">
        <v>0</v>
      </c>
      <c r="U89" s="255"/>
      <c r="V89" s="143">
        <v>20</v>
      </c>
      <c r="W89" s="253">
        <v>0.08</v>
      </c>
      <c r="X89" s="143">
        <v>10</v>
      </c>
      <c r="Y89" s="253">
        <v>0.04</v>
      </c>
      <c r="Z89" s="143">
        <v>4</v>
      </c>
      <c r="AA89" s="253">
        <v>0.02</v>
      </c>
      <c r="AB89" s="143">
        <v>1</v>
      </c>
      <c r="AC89" s="253">
        <v>0</v>
      </c>
      <c r="AD89" s="143">
        <v>0</v>
      </c>
      <c r="AE89" s="253">
        <v>0</v>
      </c>
    </row>
    <row r="90" spans="1:31" x14ac:dyDescent="0.2">
      <c r="A90" s="142" t="s">
        <v>445</v>
      </c>
      <c r="B90" s="142" t="s">
        <v>446</v>
      </c>
      <c r="C90" s="181"/>
      <c r="D90" s="181"/>
      <c r="E90" s="143">
        <v>199</v>
      </c>
      <c r="F90" s="253">
        <v>1</v>
      </c>
      <c r="G90" s="255"/>
      <c r="H90" s="143">
        <v>0</v>
      </c>
      <c r="I90" s="253">
        <v>0</v>
      </c>
      <c r="J90" s="143">
        <v>1</v>
      </c>
      <c r="K90" s="253">
        <v>0.01</v>
      </c>
      <c r="L90" s="143">
        <v>46</v>
      </c>
      <c r="M90" s="253">
        <v>0.23</v>
      </c>
      <c r="N90" s="255"/>
      <c r="O90" s="143">
        <v>3</v>
      </c>
      <c r="P90" s="253">
        <v>0.02</v>
      </c>
      <c r="Q90" s="143">
        <v>3</v>
      </c>
      <c r="R90" s="253">
        <v>0.02</v>
      </c>
      <c r="S90" s="143">
        <v>85</v>
      </c>
      <c r="T90" s="253">
        <v>0.43</v>
      </c>
      <c r="U90" s="255"/>
      <c r="V90" s="143">
        <v>32</v>
      </c>
      <c r="W90" s="253">
        <v>0.16</v>
      </c>
      <c r="X90" s="143">
        <v>21</v>
      </c>
      <c r="Y90" s="253">
        <v>0.11</v>
      </c>
      <c r="Z90" s="143">
        <v>3</v>
      </c>
      <c r="AA90" s="253">
        <v>0.02</v>
      </c>
      <c r="AB90" s="143">
        <v>5</v>
      </c>
      <c r="AC90" s="253">
        <v>0.03</v>
      </c>
      <c r="AD90" s="143">
        <v>0</v>
      </c>
      <c r="AE90" s="253">
        <v>0</v>
      </c>
    </row>
    <row r="91" spans="1:31" x14ac:dyDescent="0.2">
      <c r="A91" s="142" t="s">
        <v>447</v>
      </c>
      <c r="B91" s="142" t="s">
        <v>448</v>
      </c>
      <c r="C91" s="181"/>
      <c r="D91" s="181"/>
      <c r="E91" s="143">
        <v>23</v>
      </c>
      <c r="F91" s="253">
        <v>1</v>
      </c>
      <c r="G91" s="255"/>
      <c r="H91" s="143">
        <v>1</v>
      </c>
      <c r="I91" s="253">
        <v>0.04</v>
      </c>
      <c r="J91" s="143">
        <v>7</v>
      </c>
      <c r="K91" s="253">
        <v>0.3</v>
      </c>
      <c r="L91" s="143">
        <v>0</v>
      </c>
      <c r="M91" s="253">
        <v>0</v>
      </c>
      <c r="N91" s="255"/>
      <c r="O91" s="143">
        <v>2</v>
      </c>
      <c r="P91" s="253">
        <v>0.09</v>
      </c>
      <c r="Q91" s="143">
        <v>3</v>
      </c>
      <c r="R91" s="253">
        <v>0.13</v>
      </c>
      <c r="S91" s="143">
        <v>1</v>
      </c>
      <c r="T91" s="253">
        <v>0.04</v>
      </c>
      <c r="U91" s="255"/>
      <c r="V91" s="143">
        <v>5</v>
      </c>
      <c r="W91" s="253">
        <v>0.22</v>
      </c>
      <c r="X91" s="143">
        <v>2</v>
      </c>
      <c r="Y91" s="253">
        <v>0.09</v>
      </c>
      <c r="Z91" s="143">
        <v>2</v>
      </c>
      <c r="AA91" s="253">
        <v>0.09</v>
      </c>
      <c r="AB91" s="143">
        <v>0</v>
      </c>
      <c r="AC91" s="253">
        <v>0</v>
      </c>
      <c r="AD91" s="143">
        <v>0</v>
      </c>
      <c r="AE91" s="253">
        <v>0</v>
      </c>
    </row>
    <row r="92" spans="1:31" x14ac:dyDescent="0.2">
      <c r="A92" s="142" t="s">
        <v>449</v>
      </c>
      <c r="B92" s="142" t="s">
        <v>450</v>
      </c>
      <c r="C92" s="181"/>
      <c r="D92" s="181"/>
      <c r="E92" s="143">
        <v>53</v>
      </c>
      <c r="F92" s="253">
        <v>1</v>
      </c>
      <c r="G92" s="255"/>
      <c r="H92" s="143">
        <v>1</v>
      </c>
      <c r="I92" s="253">
        <v>0.02</v>
      </c>
      <c r="J92" s="143">
        <v>13</v>
      </c>
      <c r="K92" s="253">
        <v>0.25</v>
      </c>
      <c r="L92" s="143">
        <v>0</v>
      </c>
      <c r="M92" s="253">
        <v>0</v>
      </c>
      <c r="N92" s="255"/>
      <c r="O92" s="143">
        <v>16</v>
      </c>
      <c r="P92" s="253">
        <v>0.3</v>
      </c>
      <c r="Q92" s="143">
        <v>6</v>
      </c>
      <c r="R92" s="253">
        <v>0.11</v>
      </c>
      <c r="S92" s="143">
        <v>0</v>
      </c>
      <c r="T92" s="253">
        <v>0</v>
      </c>
      <c r="U92" s="255"/>
      <c r="V92" s="143">
        <v>10</v>
      </c>
      <c r="W92" s="253">
        <v>0.19</v>
      </c>
      <c r="X92" s="143">
        <v>3</v>
      </c>
      <c r="Y92" s="253">
        <v>0.06</v>
      </c>
      <c r="Z92" s="143">
        <v>1</v>
      </c>
      <c r="AA92" s="253">
        <v>0.02</v>
      </c>
      <c r="AB92" s="143">
        <v>3</v>
      </c>
      <c r="AC92" s="253">
        <v>0.06</v>
      </c>
      <c r="AD92" s="143">
        <v>0</v>
      </c>
      <c r="AE92" s="253">
        <v>0</v>
      </c>
    </row>
    <row r="93" spans="1:31" x14ac:dyDescent="0.2">
      <c r="A93" s="142" t="s">
        <v>451</v>
      </c>
      <c r="B93" s="142" t="s">
        <v>452</v>
      </c>
      <c r="C93" s="181"/>
      <c r="D93" s="181"/>
      <c r="E93" s="143">
        <v>142</v>
      </c>
      <c r="F93" s="253">
        <v>1</v>
      </c>
      <c r="G93" s="255"/>
      <c r="H93" s="143">
        <v>2</v>
      </c>
      <c r="I93" s="253">
        <v>0.01</v>
      </c>
      <c r="J93" s="143">
        <v>21</v>
      </c>
      <c r="K93" s="253">
        <v>0.15</v>
      </c>
      <c r="L93" s="143">
        <v>0</v>
      </c>
      <c r="M93" s="253">
        <v>0</v>
      </c>
      <c r="N93" s="255"/>
      <c r="O93" s="143">
        <v>53</v>
      </c>
      <c r="P93" s="253">
        <v>0.37</v>
      </c>
      <c r="Q93" s="143">
        <v>25</v>
      </c>
      <c r="R93" s="253">
        <v>0.18</v>
      </c>
      <c r="S93" s="143">
        <v>0</v>
      </c>
      <c r="T93" s="253">
        <v>0</v>
      </c>
      <c r="U93" s="255"/>
      <c r="V93" s="143">
        <v>16</v>
      </c>
      <c r="W93" s="253">
        <v>0.11</v>
      </c>
      <c r="X93" s="143">
        <v>15</v>
      </c>
      <c r="Y93" s="253">
        <v>0.11</v>
      </c>
      <c r="Z93" s="143">
        <v>6</v>
      </c>
      <c r="AA93" s="253">
        <v>0.04</v>
      </c>
      <c r="AB93" s="143">
        <v>4</v>
      </c>
      <c r="AC93" s="253">
        <v>0.03</v>
      </c>
      <c r="AD93" s="143">
        <v>0</v>
      </c>
      <c r="AE93" s="253">
        <v>0</v>
      </c>
    </row>
    <row r="94" spans="1:31" x14ac:dyDescent="0.2">
      <c r="A94" s="142" t="s">
        <v>453</v>
      </c>
      <c r="B94" s="142" t="s">
        <v>454</v>
      </c>
      <c r="C94" s="181"/>
      <c r="D94" s="181"/>
      <c r="E94" s="143">
        <v>165</v>
      </c>
      <c r="F94" s="253">
        <v>1</v>
      </c>
      <c r="G94" s="255"/>
      <c r="H94" s="143">
        <v>2</v>
      </c>
      <c r="I94" s="253">
        <v>0.01</v>
      </c>
      <c r="J94" s="143">
        <v>39</v>
      </c>
      <c r="K94" s="253">
        <v>0.24</v>
      </c>
      <c r="L94" s="143">
        <v>0</v>
      </c>
      <c r="M94" s="253">
        <v>0</v>
      </c>
      <c r="N94" s="255"/>
      <c r="O94" s="143">
        <v>54</v>
      </c>
      <c r="P94" s="253">
        <v>0.33</v>
      </c>
      <c r="Q94" s="143">
        <v>26</v>
      </c>
      <c r="R94" s="253">
        <v>0.16</v>
      </c>
      <c r="S94" s="143">
        <v>1</v>
      </c>
      <c r="T94" s="253">
        <v>0.01</v>
      </c>
      <c r="U94" s="255"/>
      <c r="V94" s="143">
        <v>29</v>
      </c>
      <c r="W94" s="253">
        <v>0.18</v>
      </c>
      <c r="X94" s="143">
        <v>9</v>
      </c>
      <c r="Y94" s="253">
        <v>0.05</v>
      </c>
      <c r="Z94" s="143">
        <v>2</v>
      </c>
      <c r="AA94" s="253">
        <v>0.01</v>
      </c>
      <c r="AB94" s="143">
        <v>3</v>
      </c>
      <c r="AC94" s="253">
        <v>0.02</v>
      </c>
      <c r="AD94" s="143">
        <v>0</v>
      </c>
      <c r="AE94" s="253">
        <v>0</v>
      </c>
    </row>
    <row r="95" spans="1:31" x14ac:dyDescent="0.2">
      <c r="A95" s="142" t="s">
        <v>455</v>
      </c>
      <c r="B95" s="142" t="s">
        <v>456</v>
      </c>
      <c r="C95" s="181"/>
      <c r="D95" s="181"/>
      <c r="E95" s="143">
        <v>20</v>
      </c>
      <c r="F95" s="253">
        <v>1</v>
      </c>
      <c r="G95" s="255"/>
      <c r="H95" s="143">
        <v>1</v>
      </c>
      <c r="I95" s="253">
        <v>0.05</v>
      </c>
      <c r="J95" s="143">
        <v>7</v>
      </c>
      <c r="K95" s="253">
        <v>0.35</v>
      </c>
      <c r="L95" s="143">
        <v>0</v>
      </c>
      <c r="M95" s="253">
        <v>0</v>
      </c>
      <c r="N95" s="255"/>
      <c r="O95" s="143">
        <v>4</v>
      </c>
      <c r="P95" s="253">
        <v>0.2</v>
      </c>
      <c r="Q95" s="143">
        <v>4</v>
      </c>
      <c r="R95" s="253">
        <v>0.2</v>
      </c>
      <c r="S95" s="143">
        <v>0</v>
      </c>
      <c r="T95" s="253">
        <v>0</v>
      </c>
      <c r="U95" s="255"/>
      <c r="V95" s="143">
        <v>2</v>
      </c>
      <c r="W95" s="253">
        <v>0.1</v>
      </c>
      <c r="X95" s="143">
        <v>2</v>
      </c>
      <c r="Y95" s="253">
        <v>0.1</v>
      </c>
      <c r="Z95" s="143">
        <v>0</v>
      </c>
      <c r="AA95" s="253">
        <v>0</v>
      </c>
      <c r="AB95" s="143">
        <v>0</v>
      </c>
      <c r="AC95" s="253">
        <v>0</v>
      </c>
      <c r="AD95" s="143">
        <v>0</v>
      </c>
      <c r="AE95" s="253">
        <v>0</v>
      </c>
    </row>
    <row r="96" spans="1:31" x14ac:dyDescent="0.2">
      <c r="A96" s="142" t="s">
        <v>457</v>
      </c>
      <c r="B96" s="142" t="s">
        <v>458</v>
      </c>
      <c r="C96" s="181"/>
      <c r="D96" s="181"/>
      <c r="E96" s="143">
        <v>80</v>
      </c>
      <c r="F96" s="253">
        <v>1</v>
      </c>
      <c r="G96" s="255"/>
      <c r="H96" s="143">
        <v>3</v>
      </c>
      <c r="I96" s="253">
        <v>0.04</v>
      </c>
      <c r="J96" s="143">
        <v>12</v>
      </c>
      <c r="K96" s="253">
        <v>0.15</v>
      </c>
      <c r="L96" s="143">
        <v>0</v>
      </c>
      <c r="M96" s="253">
        <v>0</v>
      </c>
      <c r="N96" s="255"/>
      <c r="O96" s="143">
        <v>28</v>
      </c>
      <c r="P96" s="253">
        <v>0.35</v>
      </c>
      <c r="Q96" s="143">
        <v>17</v>
      </c>
      <c r="R96" s="253">
        <v>0.21</v>
      </c>
      <c r="S96" s="143">
        <v>0</v>
      </c>
      <c r="T96" s="253">
        <v>0</v>
      </c>
      <c r="U96" s="255"/>
      <c r="V96" s="143">
        <v>6</v>
      </c>
      <c r="W96" s="253">
        <v>7.0000000000000007E-2</v>
      </c>
      <c r="X96" s="143">
        <v>10</v>
      </c>
      <c r="Y96" s="253">
        <v>0.12</v>
      </c>
      <c r="Z96" s="143">
        <v>2</v>
      </c>
      <c r="AA96" s="253">
        <v>0.03</v>
      </c>
      <c r="AB96" s="143">
        <v>2</v>
      </c>
      <c r="AC96" s="253">
        <v>0.03</v>
      </c>
      <c r="AD96" s="143">
        <v>0</v>
      </c>
      <c r="AE96" s="253">
        <v>0</v>
      </c>
    </row>
    <row r="97" spans="1:31" x14ac:dyDescent="0.2">
      <c r="A97" s="142" t="s">
        <v>459</v>
      </c>
      <c r="B97" s="142" t="s">
        <v>460</v>
      </c>
      <c r="C97" s="181"/>
      <c r="D97" s="181"/>
      <c r="E97" s="143">
        <v>27</v>
      </c>
      <c r="F97" s="253">
        <v>1</v>
      </c>
      <c r="G97" s="255"/>
      <c r="H97" s="143">
        <v>0</v>
      </c>
      <c r="I97" s="253">
        <v>0</v>
      </c>
      <c r="J97" s="143">
        <v>12</v>
      </c>
      <c r="K97" s="253">
        <v>0.44</v>
      </c>
      <c r="L97" s="143">
        <v>0</v>
      </c>
      <c r="M97" s="253">
        <v>0</v>
      </c>
      <c r="N97" s="255"/>
      <c r="O97" s="143">
        <v>4</v>
      </c>
      <c r="P97" s="253">
        <v>0.15</v>
      </c>
      <c r="Q97" s="143">
        <v>5</v>
      </c>
      <c r="R97" s="253">
        <v>0.19</v>
      </c>
      <c r="S97" s="143">
        <v>0</v>
      </c>
      <c r="T97" s="253">
        <v>0</v>
      </c>
      <c r="U97" s="255"/>
      <c r="V97" s="143">
        <v>2</v>
      </c>
      <c r="W97" s="253">
        <v>7.0000000000000007E-2</v>
      </c>
      <c r="X97" s="143">
        <v>4</v>
      </c>
      <c r="Y97" s="253">
        <v>0.15</v>
      </c>
      <c r="Z97" s="143">
        <v>0</v>
      </c>
      <c r="AA97" s="253">
        <v>0</v>
      </c>
      <c r="AB97" s="143">
        <v>0</v>
      </c>
      <c r="AC97" s="253">
        <v>0</v>
      </c>
      <c r="AD97" s="143">
        <v>0</v>
      </c>
      <c r="AE97" s="253">
        <v>0</v>
      </c>
    </row>
    <row r="98" spans="1:31" x14ac:dyDescent="0.2">
      <c r="A98" s="142" t="s">
        <v>461</v>
      </c>
      <c r="B98" s="142" t="s">
        <v>462</v>
      </c>
      <c r="C98" s="181"/>
      <c r="D98" s="181"/>
      <c r="E98" s="143">
        <v>42</v>
      </c>
      <c r="F98" s="253">
        <v>1</v>
      </c>
      <c r="G98" s="255"/>
      <c r="H98" s="143">
        <v>1</v>
      </c>
      <c r="I98" s="253">
        <v>0.02</v>
      </c>
      <c r="J98" s="143">
        <v>21</v>
      </c>
      <c r="K98" s="253">
        <v>0.5</v>
      </c>
      <c r="L98" s="143">
        <v>0</v>
      </c>
      <c r="M98" s="253">
        <v>0</v>
      </c>
      <c r="N98" s="255"/>
      <c r="O98" s="143">
        <v>5</v>
      </c>
      <c r="P98" s="253">
        <v>0.12</v>
      </c>
      <c r="Q98" s="143">
        <v>5</v>
      </c>
      <c r="R98" s="253">
        <v>0.12</v>
      </c>
      <c r="S98" s="143">
        <v>0</v>
      </c>
      <c r="T98" s="253">
        <v>0</v>
      </c>
      <c r="U98" s="255"/>
      <c r="V98" s="143">
        <v>6</v>
      </c>
      <c r="W98" s="253">
        <v>0.14000000000000001</v>
      </c>
      <c r="X98" s="143">
        <v>4</v>
      </c>
      <c r="Y98" s="253">
        <v>0.1</v>
      </c>
      <c r="Z98" s="143">
        <v>0</v>
      </c>
      <c r="AA98" s="253">
        <v>0</v>
      </c>
      <c r="AB98" s="143">
        <v>0</v>
      </c>
      <c r="AC98" s="253">
        <v>0</v>
      </c>
      <c r="AD98" s="143">
        <v>0</v>
      </c>
      <c r="AE98" s="253">
        <v>0</v>
      </c>
    </row>
    <row r="99" spans="1:31" x14ac:dyDescent="0.2">
      <c r="A99" s="142" t="s">
        <v>463</v>
      </c>
      <c r="B99" s="142" t="s">
        <v>464</v>
      </c>
      <c r="C99" s="181"/>
      <c r="D99" s="181"/>
      <c r="E99" s="143">
        <v>85</v>
      </c>
      <c r="F99" s="253">
        <v>1</v>
      </c>
      <c r="G99" s="255"/>
      <c r="H99" s="143">
        <v>0</v>
      </c>
      <c r="I99" s="253">
        <v>0</v>
      </c>
      <c r="J99" s="143">
        <v>20</v>
      </c>
      <c r="K99" s="253">
        <v>0.24</v>
      </c>
      <c r="L99" s="143">
        <v>0</v>
      </c>
      <c r="M99" s="253">
        <v>0</v>
      </c>
      <c r="N99" s="255"/>
      <c r="O99" s="143">
        <v>25</v>
      </c>
      <c r="P99" s="253">
        <v>0.28999999999999998</v>
      </c>
      <c r="Q99" s="143">
        <v>18</v>
      </c>
      <c r="R99" s="253">
        <v>0.21</v>
      </c>
      <c r="S99" s="143">
        <v>0</v>
      </c>
      <c r="T99" s="253">
        <v>0</v>
      </c>
      <c r="U99" s="255"/>
      <c r="V99" s="143">
        <v>7</v>
      </c>
      <c r="W99" s="253">
        <v>0.08</v>
      </c>
      <c r="X99" s="143">
        <v>12</v>
      </c>
      <c r="Y99" s="253">
        <v>0.14000000000000001</v>
      </c>
      <c r="Z99" s="143">
        <v>3</v>
      </c>
      <c r="AA99" s="253">
        <v>0.04</v>
      </c>
      <c r="AB99" s="143">
        <v>0</v>
      </c>
      <c r="AC99" s="253">
        <v>0</v>
      </c>
      <c r="AD99" s="143">
        <v>0</v>
      </c>
      <c r="AE99" s="253">
        <v>0</v>
      </c>
    </row>
    <row r="100" spans="1:31" x14ac:dyDescent="0.2">
      <c r="A100" s="142" t="s">
        <v>465</v>
      </c>
      <c r="B100" s="142" t="s">
        <v>466</v>
      </c>
      <c r="C100" s="181"/>
      <c r="D100" s="181"/>
      <c r="E100" s="143">
        <v>10</v>
      </c>
      <c r="F100" s="253">
        <v>1</v>
      </c>
      <c r="G100" s="255"/>
      <c r="H100" s="143">
        <v>0</v>
      </c>
      <c r="I100" s="253">
        <v>0</v>
      </c>
      <c r="J100" s="143">
        <v>0</v>
      </c>
      <c r="K100" s="253">
        <v>0</v>
      </c>
      <c r="L100" s="143">
        <v>0</v>
      </c>
      <c r="M100" s="253">
        <v>0</v>
      </c>
      <c r="N100" s="255"/>
      <c r="O100" s="143">
        <v>2</v>
      </c>
      <c r="P100" s="253">
        <v>0.2</v>
      </c>
      <c r="Q100" s="143">
        <v>3</v>
      </c>
      <c r="R100" s="253">
        <v>0.3</v>
      </c>
      <c r="S100" s="143">
        <v>1</v>
      </c>
      <c r="T100" s="253">
        <v>0.1</v>
      </c>
      <c r="U100" s="255"/>
      <c r="V100" s="143">
        <v>1</v>
      </c>
      <c r="W100" s="253">
        <v>0.1</v>
      </c>
      <c r="X100" s="143">
        <v>3</v>
      </c>
      <c r="Y100" s="253">
        <v>0.3</v>
      </c>
      <c r="Z100" s="143">
        <v>0</v>
      </c>
      <c r="AA100" s="253">
        <v>0</v>
      </c>
      <c r="AB100" s="143">
        <v>0</v>
      </c>
      <c r="AC100" s="253">
        <v>0</v>
      </c>
      <c r="AD100" s="143">
        <v>0</v>
      </c>
      <c r="AE100" s="253">
        <v>0</v>
      </c>
    </row>
    <row r="101" spans="1:31" x14ac:dyDescent="0.2">
      <c r="A101" s="142" t="s">
        <v>467</v>
      </c>
      <c r="B101" s="142" t="s">
        <v>468</v>
      </c>
      <c r="C101" s="181"/>
      <c r="D101" s="181"/>
      <c r="E101" s="143">
        <v>1</v>
      </c>
      <c r="F101" s="253" t="s">
        <v>289</v>
      </c>
      <c r="G101" s="255"/>
      <c r="H101" s="143" t="s">
        <v>289</v>
      </c>
      <c r="I101" s="253" t="s">
        <v>289</v>
      </c>
      <c r="J101" s="143" t="s">
        <v>289</v>
      </c>
      <c r="K101" s="253" t="s">
        <v>289</v>
      </c>
      <c r="L101" s="143" t="s">
        <v>289</v>
      </c>
      <c r="M101" s="253" t="s">
        <v>289</v>
      </c>
      <c r="N101" s="255"/>
      <c r="O101" s="143" t="s">
        <v>289</v>
      </c>
      <c r="P101" s="253" t="s">
        <v>289</v>
      </c>
      <c r="Q101" s="143" t="s">
        <v>289</v>
      </c>
      <c r="R101" s="253" t="s">
        <v>289</v>
      </c>
      <c r="S101" s="143" t="s">
        <v>289</v>
      </c>
      <c r="T101" s="253" t="s">
        <v>289</v>
      </c>
      <c r="U101" s="255"/>
      <c r="V101" s="143" t="s">
        <v>289</v>
      </c>
      <c r="W101" s="253" t="s">
        <v>289</v>
      </c>
      <c r="X101" s="143" t="s">
        <v>289</v>
      </c>
      <c r="Y101" s="253" t="s">
        <v>289</v>
      </c>
      <c r="Z101" s="143" t="s">
        <v>289</v>
      </c>
      <c r="AA101" s="253" t="s">
        <v>289</v>
      </c>
      <c r="AB101" s="143" t="s">
        <v>289</v>
      </c>
      <c r="AC101" s="253" t="s">
        <v>289</v>
      </c>
      <c r="AD101" s="143" t="s">
        <v>289</v>
      </c>
      <c r="AE101" s="253" t="s">
        <v>289</v>
      </c>
    </row>
    <row r="102" spans="1:31" x14ac:dyDescent="0.2">
      <c r="A102" s="142" t="s">
        <v>469</v>
      </c>
      <c r="B102" s="142" t="s">
        <v>470</v>
      </c>
      <c r="C102" s="181"/>
      <c r="D102" s="181"/>
      <c r="E102" s="143">
        <v>59</v>
      </c>
      <c r="F102" s="253">
        <v>1</v>
      </c>
      <c r="G102" s="255"/>
      <c r="H102" s="143">
        <v>1</v>
      </c>
      <c r="I102" s="253">
        <v>0.02</v>
      </c>
      <c r="J102" s="143">
        <v>12</v>
      </c>
      <c r="K102" s="253">
        <v>0.2</v>
      </c>
      <c r="L102" s="143">
        <v>0</v>
      </c>
      <c r="M102" s="253">
        <v>0</v>
      </c>
      <c r="N102" s="255"/>
      <c r="O102" s="143">
        <v>17</v>
      </c>
      <c r="P102" s="253">
        <v>0.28999999999999998</v>
      </c>
      <c r="Q102" s="143">
        <v>14</v>
      </c>
      <c r="R102" s="253">
        <v>0.24</v>
      </c>
      <c r="S102" s="143">
        <v>0</v>
      </c>
      <c r="T102" s="253">
        <v>0</v>
      </c>
      <c r="U102" s="255"/>
      <c r="V102" s="143">
        <v>7</v>
      </c>
      <c r="W102" s="253">
        <v>0.12</v>
      </c>
      <c r="X102" s="143">
        <v>6</v>
      </c>
      <c r="Y102" s="253">
        <v>0.1</v>
      </c>
      <c r="Z102" s="143">
        <v>2</v>
      </c>
      <c r="AA102" s="253">
        <v>0.03</v>
      </c>
      <c r="AB102" s="143">
        <v>0</v>
      </c>
      <c r="AC102" s="253">
        <v>0</v>
      </c>
      <c r="AD102" s="143">
        <v>0</v>
      </c>
      <c r="AE102" s="253">
        <v>0</v>
      </c>
    </row>
    <row r="103" spans="1:31" x14ac:dyDescent="0.2">
      <c r="A103" s="142" t="s">
        <v>471</v>
      </c>
      <c r="B103" s="142" t="s">
        <v>472</v>
      </c>
      <c r="C103" s="181"/>
      <c r="D103" s="181"/>
      <c r="E103" s="143">
        <v>41</v>
      </c>
      <c r="F103" s="253">
        <v>1</v>
      </c>
      <c r="G103" s="255"/>
      <c r="H103" s="143">
        <v>1</v>
      </c>
      <c r="I103" s="253">
        <v>0.02</v>
      </c>
      <c r="J103" s="143">
        <v>10</v>
      </c>
      <c r="K103" s="253">
        <v>0.24</v>
      </c>
      <c r="L103" s="143">
        <v>0</v>
      </c>
      <c r="M103" s="253">
        <v>0</v>
      </c>
      <c r="N103" s="255"/>
      <c r="O103" s="143">
        <v>14</v>
      </c>
      <c r="P103" s="253">
        <v>0.34</v>
      </c>
      <c r="Q103" s="143">
        <v>6</v>
      </c>
      <c r="R103" s="253">
        <v>0.15</v>
      </c>
      <c r="S103" s="143">
        <v>0</v>
      </c>
      <c r="T103" s="253">
        <v>0</v>
      </c>
      <c r="U103" s="255"/>
      <c r="V103" s="143">
        <v>3</v>
      </c>
      <c r="W103" s="253">
        <v>7.0000000000000007E-2</v>
      </c>
      <c r="X103" s="143">
        <v>4</v>
      </c>
      <c r="Y103" s="253">
        <v>0.1</v>
      </c>
      <c r="Z103" s="143">
        <v>2</v>
      </c>
      <c r="AA103" s="253">
        <v>0.05</v>
      </c>
      <c r="AB103" s="143">
        <v>1</v>
      </c>
      <c r="AC103" s="253">
        <v>0.02</v>
      </c>
      <c r="AD103" s="143">
        <v>0</v>
      </c>
      <c r="AE103" s="253">
        <v>0</v>
      </c>
    </row>
    <row r="104" spans="1:31" x14ac:dyDescent="0.2">
      <c r="A104" s="142" t="s">
        <v>473</v>
      </c>
      <c r="B104" s="142" t="s">
        <v>474</v>
      </c>
      <c r="C104" s="181"/>
      <c r="D104" s="181"/>
      <c r="E104" s="143">
        <v>25</v>
      </c>
      <c r="F104" s="253">
        <v>1</v>
      </c>
      <c r="G104" s="255"/>
      <c r="H104" s="143">
        <v>2</v>
      </c>
      <c r="I104" s="253">
        <v>0.08</v>
      </c>
      <c r="J104" s="143">
        <v>4</v>
      </c>
      <c r="K104" s="253">
        <v>0.16</v>
      </c>
      <c r="L104" s="143">
        <v>0</v>
      </c>
      <c r="M104" s="253">
        <v>0</v>
      </c>
      <c r="N104" s="255"/>
      <c r="O104" s="143">
        <v>9</v>
      </c>
      <c r="P104" s="253">
        <v>0.36</v>
      </c>
      <c r="Q104" s="143">
        <v>3</v>
      </c>
      <c r="R104" s="253">
        <v>0.12</v>
      </c>
      <c r="S104" s="143">
        <v>0</v>
      </c>
      <c r="T104" s="253">
        <v>0</v>
      </c>
      <c r="U104" s="255"/>
      <c r="V104" s="143">
        <v>2</v>
      </c>
      <c r="W104" s="253">
        <v>0.08</v>
      </c>
      <c r="X104" s="143">
        <v>4</v>
      </c>
      <c r="Y104" s="253">
        <v>0.16</v>
      </c>
      <c r="Z104" s="143">
        <v>1</v>
      </c>
      <c r="AA104" s="253">
        <v>0.04</v>
      </c>
      <c r="AB104" s="143">
        <v>0</v>
      </c>
      <c r="AC104" s="253">
        <v>0</v>
      </c>
      <c r="AD104" s="143">
        <v>0</v>
      </c>
      <c r="AE104" s="253">
        <v>0</v>
      </c>
    </row>
    <row r="105" spans="1:31" x14ac:dyDescent="0.2">
      <c r="A105" s="142" t="s">
        <v>475</v>
      </c>
      <c r="B105" s="142" t="s">
        <v>476</v>
      </c>
      <c r="C105" s="181"/>
      <c r="D105" s="181"/>
      <c r="E105" s="143">
        <v>35</v>
      </c>
      <c r="F105" s="253">
        <v>1</v>
      </c>
      <c r="G105" s="255"/>
      <c r="H105" s="143">
        <v>0</v>
      </c>
      <c r="I105" s="253">
        <v>0</v>
      </c>
      <c r="J105" s="143">
        <v>15</v>
      </c>
      <c r="K105" s="253">
        <v>0.43</v>
      </c>
      <c r="L105" s="143">
        <v>0</v>
      </c>
      <c r="M105" s="253">
        <v>0</v>
      </c>
      <c r="N105" s="255"/>
      <c r="O105" s="143">
        <v>5</v>
      </c>
      <c r="P105" s="253">
        <v>0.14000000000000001</v>
      </c>
      <c r="Q105" s="143">
        <v>10</v>
      </c>
      <c r="R105" s="253">
        <v>0.28999999999999998</v>
      </c>
      <c r="S105" s="143">
        <v>0</v>
      </c>
      <c r="T105" s="253">
        <v>0</v>
      </c>
      <c r="U105" s="255"/>
      <c r="V105" s="143">
        <v>3</v>
      </c>
      <c r="W105" s="253">
        <v>0.09</v>
      </c>
      <c r="X105" s="143">
        <v>1</v>
      </c>
      <c r="Y105" s="253">
        <v>0.03</v>
      </c>
      <c r="Z105" s="143">
        <v>1</v>
      </c>
      <c r="AA105" s="253">
        <v>0.03</v>
      </c>
      <c r="AB105" s="143">
        <v>0</v>
      </c>
      <c r="AC105" s="253">
        <v>0</v>
      </c>
      <c r="AD105" s="143">
        <v>0</v>
      </c>
      <c r="AE105" s="253">
        <v>0</v>
      </c>
    </row>
    <row r="106" spans="1:31" x14ac:dyDescent="0.2">
      <c r="A106" s="142" t="s">
        <v>477</v>
      </c>
      <c r="B106" s="142" t="s">
        <v>478</v>
      </c>
      <c r="C106" s="181"/>
      <c r="D106" s="181"/>
      <c r="E106" s="143">
        <v>109</v>
      </c>
      <c r="F106" s="253">
        <v>1</v>
      </c>
      <c r="G106" s="255"/>
      <c r="H106" s="143">
        <v>3</v>
      </c>
      <c r="I106" s="253">
        <v>0.03</v>
      </c>
      <c r="J106" s="143">
        <v>43</v>
      </c>
      <c r="K106" s="253">
        <v>0.39</v>
      </c>
      <c r="L106" s="143">
        <v>0</v>
      </c>
      <c r="M106" s="253">
        <v>0</v>
      </c>
      <c r="N106" s="255"/>
      <c r="O106" s="143">
        <v>11</v>
      </c>
      <c r="P106" s="253">
        <v>0.1</v>
      </c>
      <c r="Q106" s="143">
        <v>9</v>
      </c>
      <c r="R106" s="253">
        <v>0.08</v>
      </c>
      <c r="S106" s="143">
        <v>0</v>
      </c>
      <c r="T106" s="253">
        <v>0</v>
      </c>
      <c r="U106" s="255"/>
      <c r="V106" s="143">
        <v>19</v>
      </c>
      <c r="W106" s="253">
        <v>0.17</v>
      </c>
      <c r="X106" s="143">
        <v>14</v>
      </c>
      <c r="Y106" s="253">
        <v>0.13</v>
      </c>
      <c r="Z106" s="143">
        <v>5</v>
      </c>
      <c r="AA106" s="253">
        <v>0.05</v>
      </c>
      <c r="AB106" s="143">
        <v>5</v>
      </c>
      <c r="AC106" s="253">
        <v>0.05</v>
      </c>
      <c r="AD106" s="143">
        <v>0</v>
      </c>
      <c r="AE106" s="253">
        <v>0</v>
      </c>
    </row>
    <row r="107" spans="1:31" x14ac:dyDescent="0.2">
      <c r="A107" s="142" t="s">
        <v>479</v>
      </c>
      <c r="B107" s="142" t="s">
        <v>480</v>
      </c>
      <c r="C107" s="181"/>
      <c r="D107" s="181"/>
      <c r="E107" s="143">
        <v>5</v>
      </c>
      <c r="F107" s="253">
        <v>1</v>
      </c>
      <c r="G107" s="255"/>
      <c r="H107" s="143">
        <v>0</v>
      </c>
      <c r="I107" s="253">
        <v>0</v>
      </c>
      <c r="J107" s="143">
        <v>3</v>
      </c>
      <c r="K107" s="253">
        <v>0.6</v>
      </c>
      <c r="L107" s="143">
        <v>0</v>
      </c>
      <c r="M107" s="253">
        <v>0</v>
      </c>
      <c r="N107" s="255"/>
      <c r="O107" s="143">
        <v>0</v>
      </c>
      <c r="P107" s="253">
        <v>0</v>
      </c>
      <c r="Q107" s="143">
        <v>0</v>
      </c>
      <c r="R107" s="253">
        <v>0</v>
      </c>
      <c r="S107" s="143">
        <v>0</v>
      </c>
      <c r="T107" s="253">
        <v>0</v>
      </c>
      <c r="U107" s="255"/>
      <c r="V107" s="143">
        <v>2</v>
      </c>
      <c r="W107" s="253">
        <v>0.4</v>
      </c>
      <c r="X107" s="143">
        <v>0</v>
      </c>
      <c r="Y107" s="253">
        <v>0</v>
      </c>
      <c r="Z107" s="143">
        <v>0</v>
      </c>
      <c r="AA107" s="253">
        <v>0</v>
      </c>
      <c r="AB107" s="143">
        <v>0</v>
      </c>
      <c r="AC107" s="253">
        <v>0</v>
      </c>
      <c r="AD107" s="143">
        <v>0</v>
      </c>
      <c r="AE107" s="253">
        <v>0</v>
      </c>
    </row>
    <row r="108" spans="1:31" x14ac:dyDescent="0.2">
      <c r="A108" s="142" t="s">
        <v>481</v>
      </c>
      <c r="B108" s="142" t="s">
        <v>482</v>
      </c>
      <c r="C108" s="181"/>
      <c r="D108" s="181"/>
      <c r="E108" s="143">
        <v>6</v>
      </c>
      <c r="F108" s="253">
        <v>1</v>
      </c>
      <c r="G108" s="255"/>
      <c r="H108" s="143">
        <v>0</v>
      </c>
      <c r="I108" s="253">
        <v>0</v>
      </c>
      <c r="J108" s="143">
        <v>2</v>
      </c>
      <c r="K108" s="253">
        <v>0.33</v>
      </c>
      <c r="L108" s="143">
        <v>0</v>
      </c>
      <c r="M108" s="253">
        <v>0</v>
      </c>
      <c r="N108" s="255"/>
      <c r="O108" s="143">
        <v>2</v>
      </c>
      <c r="P108" s="253">
        <v>0.33</v>
      </c>
      <c r="Q108" s="143">
        <v>1</v>
      </c>
      <c r="R108" s="253">
        <v>0.17</v>
      </c>
      <c r="S108" s="143">
        <v>0</v>
      </c>
      <c r="T108" s="253">
        <v>0</v>
      </c>
      <c r="U108" s="255"/>
      <c r="V108" s="143">
        <v>0</v>
      </c>
      <c r="W108" s="253">
        <v>0</v>
      </c>
      <c r="X108" s="143">
        <v>0</v>
      </c>
      <c r="Y108" s="253">
        <v>0</v>
      </c>
      <c r="Z108" s="143">
        <v>1</v>
      </c>
      <c r="AA108" s="253">
        <v>0.17</v>
      </c>
      <c r="AB108" s="143">
        <v>0</v>
      </c>
      <c r="AC108" s="253">
        <v>0</v>
      </c>
      <c r="AD108" s="143">
        <v>0</v>
      </c>
      <c r="AE108" s="253">
        <v>0</v>
      </c>
    </row>
    <row r="109" spans="1:31" x14ac:dyDescent="0.2">
      <c r="A109" s="142" t="s">
        <v>483</v>
      </c>
      <c r="B109" s="142" t="s">
        <v>484</v>
      </c>
      <c r="C109" s="181"/>
      <c r="D109" s="181"/>
      <c r="E109" s="143">
        <v>49</v>
      </c>
      <c r="F109" s="253">
        <v>1</v>
      </c>
      <c r="G109" s="255"/>
      <c r="H109" s="143">
        <v>0</v>
      </c>
      <c r="I109" s="253">
        <v>0</v>
      </c>
      <c r="J109" s="143">
        <v>4</v>
      </c>
      <c r="K109" s="253">
        <v>0.08</v>
      </c>
      <c r="L109" s="143">
        <v>0</v>
      </c>
      <c r="M109" s="253">
        <v>0</v>
      </c>
      <c r="N109" s="255"/>
      <c r="O109" s="143">
        <v>28</v>
      </c>
      <c r="P109" s="253">
        <v>0.56999999999999995</v>
      </c>
      <c r="Q109" s="143">
        <v>13</v>
      </c>
      <c r="R109" s="253">
        <v>0.27</v>
      </c>
      <c r="S109" s="143">
        <v>0</v>
      </c>
      <c r="T109" s="253">
        <v>0</v>
      </c>
      <c r="U109" s="255"/>
      <c r="V109" s="143">
        <v>1</v>
      </c>
      <c r="W109" s="253">
        <v>0.02</v>
      </c>
      <c r="X109" s="143">
        <v>2</v>
      </c>
      <c r="Y109" s="253">
        <v>0.04</v>
      </c>
      <c r="Z109" s="143">
        <v>0</v>
      </c>
      <c r="AA109" s="253">
        <v>0</v>
      </c>
      <c r="AB109" s="143">
        <v>1</v>
      </c>
      <c r="AC109" s="253">
        <v>0.02</v>
      </c>
      <c r="AD109" s="143">
        <v>0</v>
      </c>
      <c r="AE109" s="253">
        <v>0</v>
      </c>
    </row>
    <row r="110" spans="1:31" x14ac:dyDescent="0.2">
      <c r="A110" s="142" t="s">
        <v>485</v>
      </c>
      <c r="B110" s="142" t="s">
        <v>486</v>
      </c>
      <c r="C110" s="181"/>
      <c r="D110" s="181"/>
      <c r="E110" s="143">
        <v>55</v>
      </c>
      <c r="F110" s="253">
        <v>1</v>
      </c>
      <c r="G110" s="255"/>
      <c r="H110" s="143">
        <v>2</v>
      </c>
      <c r="I110" s="253">
        <v>0.04</v>
      </c>
      <c r="J110" s="143">
        <v>5</v>
      </c>
      <c r="K110" s="253">
        <v>0.09</v>
      </c>
      <c r="L110" s="143">
        <v>0</v>
      </c>
      <c r="M110" s="253">
        <v>0</v>
      </c>
      <c r="N110" s="255"/>
      <c r="O110" s="143">
        <v>21</v>
      </c>
      <c r="P110" s="253">
        <v>0.38</v>
      </c>
      <c r="Q110" s="143">
        <v>19</v>
      </c>
      <c r="R110" s="253">
        <v>0.35</v>
      </c>
      <c r="S110" s="143">
        <v>0</v>
      </c>
      <c r="T110" s="253">
        <v>0</v>
      </c>
      <c r="U110" s="255"/>
      <c r="V110" s="143">
        <v>3</v>
      </c>
      <c r="W110" s="253">
        <v>0.05</v>
      </c>
      <c r="X110" s="143">
        <v>5</v>
      </c>
      <c r="Y110" s="253">
        <v>0.09</v>
      </c>
      <c r="Z110" s="143">
        <v>0</v>
      </c>
      <c r="AA110" s="253">
        <v>0</v>
      </c>
      <c r="AB110" s="143">
        <v>0</v>
      </c>
      <c r="AC110" s="253">
        <v>0</v>
      </c>
      <c r="AD110" s="143">
        <v>0</v>
      </c>
      <c r="AE110" s="253">
        <v>0</v>
      </c>
    </row>
    <row r="111" spans="1:31" x14ac:dyDescent="0.2">
      <c r="A111" s="142" t="s">
        <v>487</v>
      </c>
      <c r="B111" s="142" t="s">
        <v>488</v>
      </c>
      <c r="C111" s="181"/>
      <c r="D111" s="181"/>
      <c r="E111" s="143">
        <v>11</v>
      </c>
      <c r="F111" s="253">
        <v>1</v>
      </c>
      <c r="G111" s="255"/>
      <c r="H111" s="143">
        <v>0</v>
      </c>
      <c r="I111" s="253">
        <v>0</v>
      </c>
      <c r="J111" s="143">
        <v>2</v>
      </c>
      <c r="K111" s="253">
        <v>0.18</v>
      </c>
      <c r="L111" s="143">
        <v>0</v>
      </c>
      <c r="M111" s="253">
        <v>0</v>
      </c>
      <c r="N111" s="255"/>
      <c r="O111" s="143">
        <v>3</v>
      </c>
      <c r="P111" s="253">
        <v>0.27</v>
      </c>
      <c r="Q111" s="143">
        <v>3</v>
      </c>
      <c r="R111" s="253">
        <v>0.27</v>
      </c>
      <c r="S111" s="143">
        <v>0</v>
      </c>
      <c r="T111" s="253">
        <v>0</v>
      </c>
      <c r="U111" s="255"/>
      <c r="V111" s="143">
        <v>3</v>
      </c>
      <c r="W111" s="253">
        <v>0.27</v>
      </c>
      <c r="X111" s="143">
        <v>0</v>
      </c>
      <c r="Y111" s="253">
        <v>0</v>
      </c>
      <c r="Z111" s="143">
        <v>0</v>
      </c>
      <c r="AA111" s="253">
        <v>0</v>
      </c>
      <c r="AB111" s="143">
        <v>0</v>
      </c>
      <c r="AC111" s="253">
        <v>0</v>
      </c>
      <c r="AD111" s="143">
        <v>0</v>
      </c>
      <c r="AE111" s="253">
        <v>0</v>
      </c>
    </row>
    <row r="112" spans="1:31" x14ac:dyDescent="0.2">
      <c r="A112" s="142" t="s">
        <v>489</v>
      </c>
      <c r="B112" s="142" t="s">
        <v>490</v>
      </c>
      <c r="C112" s="181"/>
      <c r="D112" s="181"/>
      <c r="E112" s="143">
        <v>21</v>
      </c>
      <c r="F112" s="253">
        <v>1</v>
      </c>
      <c r="G112" s="255"/>
      <c r="H112" s="143">
        <v>1</v>
      </c>
      <c r="I112" s="253">
        <v>0.05</v>
      </c>
      <c r="J112" s="143">
        <v>7</v>
      </c>
      <c r="K112" s="253">
        <v>0.33</v>
      </c>
      <c r="L112" s="143">
        <v>0</v>
      </c>
      <c r="M112" s="253">
        <v>0</v>
      </c>
      <c r="N112" s="255"/>
      <c r="O112" s="143">
        <v>5</v>
      </c>
      <c r="P112" s="253">
        <v>0.24</v>
      </c>
      <c r="Q112" s="143">
        <v>4</v>
      </c>
      <c r="R112" s="253">
        <v>0.19</v>
      </c>
      <c r="S112" s="143">
        <v>0</v>
      </c>
      <c r="T112" s="253">
        <v>0</v>
      </c>
      <c r="U112" s="255"/>
      <c r="V112" s="143">
        <v>1</v>
      </c>
      <c r="W112" s="253">
        <v>0.05</v>
      </c>
      <c r="X112" s="143">
        <v>3</v>
      </c>
      <c r="Y112" s="253">
        <v>0.14000000000000001</v>
      </c>
      <c r="Z112" s="143">
        <v>0</v>
      </c>
      <c r="AA112" s="253">
        <v>0</v>
      </c>
      <c r="AB112" s="143">
        <v>0</v>
      </c>
      <c r="AC112" s="253">
        <v>0</v>
      </c>
      <c r="AD112" s="143">
        <v>0</v>
      </c>
      <c r="AE112" s="253">
        <v>0</v>
      </c>
    </row>
    <row r="113" spans="1:31" x14ac:dyDescent="0.2">
      <c r="A113" s="142" t="s">
        <v>491</v>
      </c>
      <c r="B113" s="142" t="s">
        <v>492</v>
      </c>
      <c r="C113" s="181"/>
      <c r="D113" s="181"/>
      <c r="E113" s="143">
        <v>35</v>
      </c>
      <c r="F113" s="253">
        <v>1</v>
      </c>
      <c r="G113" s="255"/>
      <c r="H113" s="143">
        <v>0</v>
      </c>
      <c r="I113" s="253">
        <v>0</v>
      </c>
      <c r="J113" s="143">
        <v>6</v>
      </c>
      <c r="K113" s="253">
        <v>0.17</v>
      </c>
      <c r="L113" s="143">
        <v>3</v>
      </c>
      <c r="M113" s="253">
        <v>0.09</v>
      </c>
      <c r="N113" s="255"/>
      <c r="O113" s="143">
        <v>4</v>
      </c>
      <c r="P113" s="253">
        <v>0.11</v>
      </c>
      <c r="Q113" s="143">
        <v>7</v>
      </c>
      <c r="R113" s="253">
        <v>0.2</v>
      </c>
      <c r="S113" s="143">
        <v>3</v>
      </c>
      <c r="T113" s="253">
        <v>0.09</v>
      </c>
      <c r="U113" s="255"/>
      <c r="V113" s="143">
        <v>5</v>
      </c>
      <c r="W113" s="253">
        <v>0.14000000000000001</v>
      </c>
      <c r="X113" s="143">
        <v>6</v>
      </c>
      <c r="Y113" s="253">
        <v>0.17</v>
      </c>
      <c r="Z113" s="143">
        <v>1</v>
      </c>
      <c r="AA113" s="253">
        <v>0.03</v>
      </c>
      <c r="AB113" s="143">
        <v>0</v>
      </c>
      <c r="AC113" s="253">
        <v>0</v>
      </c>
      <c r="AD113" s="143">
        <v>0</v>
      </c>
      <c r="AE113" s="253">
        <v>0</v>
      </c>
    </row>
    <row r="114" spans="1:31" x14ac:dyDescent="0.2">
      <c r="A114" s="142" t="s">
        <v>493</v>
      </c>
      <c r="B114" s="142" t="s">
        <v>494</v>
      </c>
      <c r="C114" s="181"/>
      <c r="D114" s="181"/>
      <c r="E114" s="143">
        <v>23</v>
      </c>
      <c r="F114" s="253">
        <v>1</v>
      </c>
      <c r="G114" s="255"/>
      <c r="H114" s="143">
        <v>1</v>
      </c>
      <c r="I114" s="253">
        <v>0.04</v>
      </c>
      <c r="J114" s="143">
        <v>4</v>
      </c>
      <c r="K114" s="253">
        <v>0.17</v>
      </c>
      <c r="L114" s="143">
        <v>0</v>
      </c>
      <c r="M114" s="253">
        <v>0</v>
      </c>
      <c r="N114" s="255"/>
      <c r="O114" s="143">
        <v>11</v>
      </c>
      <c r="P114" s="253">
        <v>0.48</v>
      </c>
      <c r="Q114" s="143">
        <v>3</v>
      </c>
      <c r="R114" s="253">
        <v>0.13</v>
      </c>
      <c r="S114" s="143">
        <v>0</v>
      </c>
      <c r="T114" s="253">
        <v>0</v>
      </c>
      <c r="U114" s="255"/>
      <c r="V114" s="143">
        <v>1</v>
      </c>
      <c r="W114" s="253">
        <v>0.04</v>
      </c>
      <c r="X114" s="143">
        <v>2</v>
      </c>
      <c r="Y114" s="253">
        <v>0.09</v>
      </c>
      <c r="Z114" s="143">
        <v>0</v>
      </c>
      <c r="AA114" s="253">
        <v>0</v>
      </c>
      <c r="AB114" s="143">
        <v>1</v>
      </c>
      <c r="AC114" s="253">
        <v>0.04</v>
      </c>
      <c r="AD114" s="143">
        <v>0</v>
      </c>
      <c r="AE114" s="253">
        <v>0</v>
      </c>
    </row>
    <row r="115" spans="1:31" x14ac:dyDescent="0.2">
      <c r="A115" s="142" t="s">
        <v>495</v>
      </c>
      <c r="B115" s="142" t="s">
        <v>496</v>
      </c>
      <c r="C115" s="181"/>
      <c r="D115" s="181"/>
      <c r="E115" s="143">
        <v>17</v>
      </c>
      <c r="F115" s="253">
        <v>1</v>
      </c>
      <c r="G115" s="255"/>
      <c r="H115" s="143">
        <v>1</v>
      </c>
      <c r="I115" s="253">
        <v>0.06</v>
      </c>
      <c r="J115" s="143">
        <v>5</v>
      </c>
      <c r="K115" s="253">
        <v>0.28999999999999998</v>
      </c>
      <c r="L115" s="143">
        <v>0</v>
      </c>
      <c r="M115" s="253">
        <v>0</v>
      </c>
      <c r="N115" s="255"/>
      <c r="O115" s="143">
        <v>6</v>
      </c>
      <c r="P115" s="253">
        <v>0.35</v>
      </c>
      <c r="Q115" s="143">
        <v>1</v>
      </c>
      <c r="R115" s="253">
        <v>0.06</v>
      </c>
      <c r="S115" s="143">
        <v>0</v>
      </c>
      <c r="T115" s="253">
        <v>0</v>
      </c>
      <c r="U115" s="255"/>
      <c r="V115" s="143">
        <v>3</v>
      </c>
      <c r="W115" s="253">
        <v>0.18</v>
      </c>
      <c r="X115" s="143">
        <v>1</v>
      </c>
      <c r="Y115" s="253">
        <v>0.06</v>
      </c>
      <c r="Z115" s="143">
        <v>0</v>
      </c>
      <c r="AA115" s="253">
        <v>0</v>
      </c>
      <c r="AB115" s="143">
        <v>0</v>
      </c>
      <c r="AC115" s="253">
        <v>0</v>
      </c>
      <c r="AD115" s="143">
        <v>0</v>
      </c>
      <c r="AE115" s="253">
        <v>0</v>
      </c>
    </row>
    <row r="116" spans="1:31" x14ac:dyDescent="0.2">
      <c r="A116" s="142" t="s">
        <v>497</v>
      </c>
      <c r="B116" s="142" t="s">
        <v>498</v>
      </c>
      <c r="C116" s="181"/>
      <c r="D116" s="181"/>
      <c r="E116" s="143">
        <v>99</v>
      </c>
      <c r="F116" s="253">
        <v>1</v>
      </c>
      <c r="G116" s="255"/>
      <c r="H116" s="143">
        <v>3</v>
      </c>
      <c r="I116" s="253">
        <v>0.03</v>
      </c>
      <c r="J116" s="143">
        <v>26</v>
      </c>
      <c r="K116" s="253">
        <v>0.26</v>
      </c>
      <c r="L116" s="143">
        <v>0</v>
      </c>
      <c r="M116" s="253">
        <v>0</v>
      </c>
      <c r="N116" s="255"/>
      <c r="O116" s="143">
        <v>35</v>
      </c>
      <c r="P116" s="253">
        <v>0.35</v>
      </c>
      <c r="Q116" s="143">
        <v>23</v>
      </c>
      <c r="R116" s="253">
        <v>0.23</v>
      </c>
      <c r="S116" s="143">
        <v>1</v>
      </c>
      <c r="T116" s="253">
        <v>0.01</v>
      </c>
      <c r="U116" s="255"/>
      <c r="V116" s="143">
        <v>6</v>
      </c>
      <c r="W116" s="253">
        <v>0.06</v>
      </c>
      <c r="X116" s="143">
        <v>3</v>
      </c>
      <c r="Y116" s="253">
        <v>0.03</v>
      </c>
      <c r="Z116" s="143">
        <v>2</v>
      </c>
      <c r="AA116" s="253">
        <v>0.02</v>
      </c>
      <c r="AB116" s="143">
        <v>0</v>
      </c>
      <c r="AC116" s="253">
        <v>0</v>
      </c>
      <c r="AD116" s="143">
        <v>0</v>
      </c>
      <c r="AE116" s="253">
        <v>0</v>
      </c>
    </row>
    <row r="117" spans="1:31" x14ac:dyDescent="0.2">
      <c r="A117" s="142" t="s">
        <v>499</v>
      </c>
      <c r="B117" s="142" t="s">
        <v>500</v>
      </c>
      <c r="C117" s="181"/>
      <c r="D117" s="181"/>
      <c r="E117" s="143">
        <v>19</v>
      </c>
      <c r="F117" s="253">
        <v>1</v>
      </c>
      <c r="G117" s="255"/>
      <c r="H117" s="143">
        <v>2</v>
      </c>
      <c r="I117" s="253">
        <v>0.11</v>
      </c>
      <c r="J117" s="143">
        <v>1</v>
      </c>
      <c r="K117" s="253">
        <v>0.05</v>
      </c>
      <c r="L117" s="143">
        <v>0</v>
      </c>
      <c r="M117" s="253">
        <v>0</v>
      </c>
      <c r="N117" s="255"/>
      <c r="O117" s="143">
        <v>9</v>
      </c>
      <c r="P117" s="253">
        <v>0.47</v>
      </c>
      <c r="Q117" s="143">
        <v>2</v>
      </c>
      <c r="R117" s="253">
        <v>0.11</v>
      </c>
      <c r="S117" s="143">
        <v>0</v>
      </c>
      <c r="T117" s="253">
        <v>0</v>
      </c>
      <c r="U117" s="255"/>
      <c r="V117" s="143">
        <v>1</v>
      </c>
      <c r="W117" s="253">
        <v>0.05</v>
      </c>
      <c r="X117" s="143">
        <v>3</v>
      </c>
      <c r="Y117" s="253">
        <v>0.16</v>
      </c>
      <c r="Z117" s="143">
        <v>1</v>
      </c>
      <c r="AA117" s="253">
        <v>0.05</v>
      </c>
      <c r="AB117" s="143">
        <v>0</v>
      </c>
      <c r="AC117" s="253">
        <v>0</v>
      </c>
      <c r="AD117" s="143">
        <v>0</v>
      </c>
      <c r="AE117" s="253">
        <v>0</v>
      </c>
    </row>
    <row r="118" spans="1:31" x14ac:dyDescent="0.2">
      <c r="A118" s="142" t="s">
        <v>501</v>
      </c>
      <c r="B118" s="142" t="s">
        <v>502</v>
      </c>
      <c r="C118" s="181"/>
      <c r="D118" s="181"/>
      <c r="E118" s="143">
        <v>52</v>
      </c>
      <c r="F118" s="253">
        <v>1</v>
      </c>
      <c r="G118" s="255"/>
      <c r="H118" s="143">
        <v>1</v>
      </c>
      <c r="I118" s="253">
        <v>0.02</v>
      </c>
      <c r="J118" s="143">
        <v>12</v>
      </c>
      <c r="K118" s="253">
        <v>0.23</v>
      </c>
      <c r="L118" s="143">
        <v>0</v>
      </c>
      <c r="M118" s="253">
        <v>0</v>
      </c>
      <c r="N118" s="255"/>
      <c r="O118" s="143">
        <v>13</v>
      </c>
      <c r="P118" s="253">
        <v>0.25</v>
      </c>
      <c r="Q118" s="143">
        <v>19</v>
      </c>
      <c r="R118" s="253">
        <v>0.37</v>
      </c>
      <c r="S118" s="143">
        <v>0</v>
      </c>
      <c r="T118" s="253">
        <v>0</v>
      </c>
      <c r="U118" s="255"/>
      <c r="V118" s="143">
        <v>2</v>
      </c>
      <c r="W118" s="253">
        <v>0.04</v>
      </c>
      <c r="X118" s="143">
        <v>3</v>
      </c>
      <c r="Y118" s="253">
        <v>0.06</v>
      </c>
      <c r="Z118" s="143">
        <v>2</v>
      </c>
      <c r="AA118" s="253">
        <v>0.04</v>
      </c>
      <c r="AB118" s="143">
        <v>0</v>
      </c>
      <c r="AC118" s="253">
        <v>0</v>
      </c>
      <c r="AD118" s="143">
        <v>0</v>
      </c>
      <c r="AE118" s="253">
        <v>0</v>
      </c>
    </row>
    <row r="119" spans="1:31" x14ac:dyDescent="0.2">
      <c r="A119" s="142" t="s">
        <v>503</v>
      </c>
      <c r="B119" s="142" t="s">
        <v>504</v>
      </c>
      <c r="C119" s="181"/>
      <c r="D119" s="181"/>
      <c r="E119" s="143">
        <v>42</v>
      </c>
      <c r="F119" s="253">
        <v>1</v>
      </c>
      <c r="G119" s="255"/>
      <c r="H119" s="143">
        <v>3</v>
      </c>
      <c r="I119" s="253">
        <v>7.0000000000000007E-2</v>
      </c>
      <c r="J119" s="143">
        <v>10</v>
      </c>
      <c r="K119" s="253">
        <v>0.24</v>
      </c>
      <c r="L119" s="143">
        <v>0</v>
      </c>
      <c r="M119" s="253">
        <v>0</v>
      </c>
      <c r="N119" s="255"/>
      <c r="O119" s="143">
        <v>10</v>
      </c>
      <c r="P119" s="253">
        <v>0.24</v>
      </c>
      <c r="Q119" s="143">
        <v>2</v>
      </c>
      <c r="R119" s="253">
        <v>0.05</v>
      </c>
      <c r="S119" s="143">
        <v>0</v>
      </c>
      <c r="T119" s="253">
        <v>0</v>
      </c>
      <c r="U119" s="255"/>
      <c r="V119" s="143">
        <v>8</v>
      </c>
      <c r="W119" s="253">
        <v>0.19</v>
      </c>
      <c r="X119" s="143">
        <v>6</v>
      </c>
      <c r="Y119" s="253">
        <v>0.14000000000000001</v>
      </c>
      <c r="Z119" s="143">
        <v>2</v>
      </c>
      <c r="AA119" s="253">
        <v>0.05</v>
      </c>
      <c r="AB119" s="143">
        <v>1</v>
      </c>
      <c r="AC119" s="253">
        <v>0.02</v>
      </c>
      <c r="AD119" s="143">
        <v>0</v>
      </c>
      <c r="AE119" s="253">
        <v>0</v>
      </c>
    </row>
    <row r="120" spans="1:31" x14ac:dyDescent="0.2">
      <c r="A120" s="142" t="s">
        <v>505</v>
      </c>
      <c r="B120" s="142" t="s">
        <v>506</v>
      </c>
      <c r="C120" s="181"/>
      <c r="D120" s="181"/>
      <c r="E120" s="143">
        <v>21</v>
      </c>
      <c r="F120" s="253">
        <v>1</v>
      </c>
      <c r="G120" s="255"/>
      <c r="H120" s="143">
        <v>1</v>
      </c>
      <c r="I120" s="253">
        <v>0.05</v>
      </c>
      <c r="J120" s="143">
        <v>7</v>
      </c>
      <c r="K120" s="253">
        <v>0.33</v>
      </c>
      <c r="L120" s="143">
        <v>1</v>
      </c>
      <c r="M120" s="253">
        <v>0.05</v>
      </c>
      <c r="N120" s="255"/>
      <c r="O120" s="143">
        <v>2</v>
      </c>
      <c r="P120" s="253">
        <v>0.1</v>
      </c>
      <c r="Q120" s="143">
        <v>3</v>
      </c>
      <c r="R120" s="253">
        <v>0.14000000000000001</v>
      </c>
      <c r="S120" s="143">
        <v>1</v>
      </c>
      <c r="T120" s="253">
        <v>0.05</v>
      </c>
      <c r="U120" s="255"/>
      <c r="V120" s="143">
        <v>4</v>
      </c>
      <c r="W120" s="253">
        <v>0.19</v>
      </c>
      <c r="X120" s="143">
        <v>2</v>
      </c>
      <c r="Y120" s="253">
        <v>0.1</v>
      </c>
      <c r="Z120" s="143">
        <v>0</v>
      </c>
      <c r="AA120" s="253">
        <v>0</v>
      </c>
      <c r="AB120" s="143">
        <v>0</v>
      </c>
      <c r="AC120" s="253">
        <v>0</v>
      </c>
      <c r="AD120" s="143">
        <v>0</v>
      </c>
      <c r="AE120" s="253">
        <v>0</v>
      </c>
    </row>
    <row r="121" spans="1:31" x14ac:dyDescent="0.2">
      <c r="A121" s="142" t="s">
        <v>507</v>
      </c>
      <c r="B121" s="142" t="s">
        <v>508</v>
      </c>
      <c r="C121" s="181"/>
      <c r="D121" s="181"/>
      <c r="E121" s="143">
        <v>110</v>
      </c>
      <c r="F121" s="253">
        <v>1</v>
      </c>
      <c r="G121" s="255"/>
      <c r="H121" s="143">
        <v>2</v>
      </c>
      <c r="I121" s="253">
        <v>0.02</v>
      </c>
      <c r="J121" s="143">
        <v>44</v>
      </c>
      <c r="K121" s="253">
        <v>0.4</v>
      </c>
      <c r="L121" s="143">
        <v>0</v>
      </c>
      <c r="M121" s="253">
        <v>0</v>
      </c>
      <c r="N121" s="255"/>
      <c r="O121" s="143">
        <v>29</v>
      </c>
      <c r="P121" s="253">
        <v>0.26</v>
      </c>
      <c r="Q121" s="143">
        <v>22</v>
      </c>
      <c r="R121" s="253">
        <v>0.2</v>
      </c>
      <c r="S121" s="143">
        <v>0</v>
      </c>
      <c r="T121" s="253">
        <v>0</v>
      </c>
      <c r="U121" s="255"/>
      <c r="V121" s="143">
        <v>6</v>
      </c>
      <c r="W121" s="253">
        <v>0.05</v>
      </c>
      <c r="X121" s="143">
        <v>6</v>
      </c>
      <c r="Y121" s="253">
        <v>0.05</v>
      </c>
      <c r="Z121" s="143">
        <v>1</v>
      </c>
      <c r="AA121" s="253">
        <v>0.01</v>
      </c>
      <c r="AB121" s="143">
        <v>0</v>
      </c>
      <c r="AC121" s="253">
        <v>0</v>
      </c>
      <c r="AD121" s="143">
        <v>0</v>
      </c>
      <c r="AE121" s="253">
        <v>0</v>
      </c>
    </row>
    <row r="122" spans="1:31" x14ac:dyDescent="0.2">
      <c r="A122" s="142" t="s">
        <v>509</v>
      </c>
      <c r="B122" s="142" t="s">
        <v>510</v>
      </c>
      <c r="C122" s="181"/>
      <c r="D122" s="181"/>
      <c r="E122" s="143">
        <v>162</v>
      </c>
      <c r="F122" s="253">
        <v>1</v>
      </c>
      <c r="G122" s="255"/>
      <c r="H122" s="143">
        <v>1</v>
      </c>
      <c r="I122" s="253">
        <v>0.01</v>
      </c>
      <c r="J122" s="143">
        <v>25</v>
      </c>
      <c r="K122" s="253">
        <v>0.15</v>
      </c>
      <c r="L122" s="143">
        <v>0</v>
      </c>
      <c r="M122" s="253">
        <v>0</v>
      </c>
      <c r="N122" s="255"/>
      <c r="O122" s="143">
        <v>58</v>
      </c>
      <c r="P122" s="253">
        <v>0.36</v>
      </c>
      <c r="Q122" s="143">
        <v>46</v>
      </c>
      <c r="R122" s="253">
        <v>0.28000000000000003</v>
      </c>
      <c r="S122" s="143">
        <v>1</v>
      </c>
      <c r="T122" s="253">
        <v>0.01</v>
      </c>
      <c r="U122" s="255"/>
      <c r="V122" s="143">
        <v>18</v>
      </c>
      <c r="W122" s="253">
        <v>0.11</v>
      </c>
      <c r="X122" s="143">
        <v>7</v>
      </c>
      <c r="Y122" s="253">
        <v>0.04</v>
      </c>
      <c r="Z122" s="143">
        <v>4</v>
      </c>
      <c r="AA122" s="253">
        <v>0.02</v>
      </c>
      <c r="AB122" s="143">
        <v>2</v>
      </c>
      <c r="AC122" s="253">
        <v>0.01</v>
      </c>
      <c r="AD122" s="143">
        <v>0</v>
      </c>
      <c r="AE122" s="253">
        <v>0</v>
      </c>
    </row>
    <row r="123" spans="1:31" x14ac:dyDescent="0.2">
      <c r="A123" s="142" t="s">
        <v>511</v>
      </c>
      <c r="B123" s="142" t="s">
        <v>512</v>
      </c>
      <c r="C123" s="181"/>
      <c r="D123" s="181"/>
      <c r="E123" s="143">
        <v>45</v>
      </c>
      <c r="F123" s="253">
        <v>1</v>
      </c>
      <c r="G123" s="255"/>
      <c r="H123" s="143">
        <v>1</v>
      </c>
      <c r="I123" s="253">
        <v>0.02</v>
      </c>
      <c r="J123" s="143">
        <v>17</v>
      </c>
      <c r="K123" s="253">
        <v>0.38</v>
      </c>
      <c r="L123" s="143">
        <v>0</v>
      </c>
      <c r="M123" s="253">
        <v>0</v>
      </c>
      <c r="N123" s="255"/>
      <c r="O123" s="143">
        <v>7</v>
      </c>
      <c r="P123" s="253">
        <v>0.16</v>
      </c>
      <c r="Q123" s="143">
        <v>9</v>
      </c>
      <c r="R123" s="253">
        <v>0.2</v>
      </c>
      <c r="S123" s="143">
        <v>0</v>
      </c>
      <c r="T123" s="253">
        <v>0</v>
      </c>
      <c r="U123" s="255"/>
      <c r="V123" s="143">
        <v>7</v>
      </c>
      <c r="W123" s="253">
        <v>0.16</v>
      </c>
      <c r="X123" s="143">
        <v>2</v>
      </c>
      <c r="Y123" s="253">
        <v>0.04</v>
      </c>
      <c r="Z123" s="143">
        <v>1</v>
      </c>
      <c r="AA123" s="253">
        <v>0.02</v>
      </c>
      <c r="AB123" s="143">
        <v>1</v>
      </c>
      <c r="AC123" s="253">
        <v>0.02</v>
      </c>
      <c r="AD123" s="143">
        <v>0</v>
      </c>
      <c r="AE123" s="253">
        <v>0</v>
      </c>
    </row>
    <row r="124" spans="1:31" x14ac:dyDescent="0.2">
      <c r="A124" s="142" t="s">
        <v>513</v>
      </c>
      <c r="B124" s="142" t="s">
        <v>514</v>
      </c>
      <c r="C124" s="181"/>
      <c r="D124" s="181"/>
      <c r="E124" s="143">
        <v>118</v>
      </c>
      <c r="F124" s="253">
        <v>1</v>
      </c>
      <c r="G124" s="255"/>
      <c r="H124" s="143">
        <v>1</v>
      </c>
      <c r="I124" s="253">
        <v>0.01</v>
      </c>
      <c r="J124" s="143">
        <v>12</v>
      </c>
      <c r="K124" s="253">
        <v>0.1</v>
      </c>
      <c r="L124" s="143">
        <v>0</v>
      </c>
      <c r="M124" s="253">
        <v>0</v>
      </c>
      <c r="N124" s="255"/>
      <c r="O124" s="143">
        <v>60</v>
      </c>
      <c r="P124" s="253">
        <v>0.51</v>
      </c>
      <c r="Q124" s="143">
        <v>24</v>
      </c>
      <c r="R124" s="253">
        <v>0.2</v>
      </c>
      <c r="S124" s="143">
        <v>1</v>
      </c>
      <c r="T124" s="253">
        <v>0.01</v>
      </c>
      <c r="U124" s="255"/>
      <c r="V124" s="143">
        <v>7</v>
      </c>
      <c r="W124" s="253">
        <v>0.06</v>
      </c>
      <c r="X124" s="143">
        <v>10</v>
      </c>
      <c r="Y124" s="253">
        <v>0.08</v>
      </c>
      <c r="Z124" s="143">
        <v>1</v>
      </c>
      <c r="AA124" s="253">
        <v>0.01</v>
      </c>
      <c r="AB124" s="143">
        <v>2</v>
      </c>
      <c r="AC124" s="253">
        <v>0.02</v>
      </c>
      <c r="AD124" s="143">
        <v>0</v>
      </c>
      <c r="AE124" s="253">
        <v>0</v>
      </c>
    </row>
    <row r="125" spans="1:31" x14ac:dyDescent="0.2">
      <c r="A125" s="142" t="s">
        <v>515</v>
      </c>
      <c r="B125" s="142" t="s">
        <v>516</v>
      </c>
      <c r="C125" s="181"/>
      <c r="D125" s="181"/>
      <c r="E125" s="143">
        <v>50</v>
      </c>
      <c r="F125" s="253">
        <v>1</v>
      </c>
      <c r="G125" s="255"/>
      <c r="H125" s="143">
        <v>3</v>
      </c>
      <c r="I125" s="253">
        <v>0.06</v>
      </c>
      <c r="J125" s="143">
        <v>10</v>
      </c>
      <c r="K125" s="253">
        <v>0.2</v>
      </c>
      <c r="L125" s="143">
        <v>0</v>
      </c>
      <c r="M125" s="253">
        <v>0</v>
      </c>
      <c r="N125" s="255"/>
      <c r="O125" s="143">
        <v>19</v>
      </c>
      <c r="P125" s="253">
        <v>0.38</v>
      </c>
      <c r="Q125" s="143">
        <v>6</v>
      </c>
      <c r="R125" s="253">
        <v>0.12</v>
      </c>
      <c r="S125" s="143">
        <v>0</v>
      </c>
      <c r="T125" s="253">
        <v>0</v>
      </c>
      <c r="U125" s="255"/>
      <c r="V125" s="143">
        <v>7</v>
      </c>
      <c r="W125" s="253">
        <v>0.14000000000000001</v>
      </c>
      <c r="X125" s="143">
        <v>2</v>
      </c>
      <c r="Y125" s="253">
        <v>0.04</v>
      </c>
      <c r="Z125" s="143">
        <v>3</v>
      </c>
      <c r="AA125" s="253">
        <v>0.06</v>
      </c>
      <c r="AB125" s="143">
        <v>0</v>
      </c>
      <c r="AC125" s="253">
        <v>0</v>
      </c>
      <c r="AD125" s="143">
        <v>0</v>
      </c>
      <c r="AE125" s="253">
        <v>0</v>
      </c>
    </row>
    <row r="126" spans="1:31" x14ac:dyDescent="0.2">
      <c r="A126" s="142" t="s">
        <v>517</v>
      </c>
      <c r="B126" s="142" t="s">
        <v>518</v>
      </c>
      <c r="C126" s="181"/>
      <c r="D126" s="181"/>
      <c r="E126" s="143">
        <v>25</v>
      </c>
      <c r="F126" s="253">
        <v>1</v>
      </c>
      <c r="G126" s="255"/>
      <c r="H126" s="143">
        <v>1</v>
      </c>
      <c r="I126" s="253">
        <v>0.04</v>
      </c>
      <c r="J126" s="143">
        <v>4</v>
      </c>
      <c r="K126" s="253">
        <v>0.16</v>
      </c>
      <c r="L126" s="143">
        <v>0</v>
      </c>
      <c r="M126" s="253">
        <v>0</v>
      </c>
      <c r="N126" s="255"/>
      <c r="O126" s="143">
        <v>9</v>
      </c>
      <c r="P126" s="253">
        <v>0.36</v>
      </c>
      <c r="Q126" s="143">
        <v>7</v>
      </c>
      <c r="R126" s="253">
        <v>0.28000000000000003</v>
      </c>
      <c r="S126" s="143">
        <v>0</v>
      </c>
      <c r="T126" s="253">
        <v>0</v>
      </c>
      <c r="U126" s="255"/>
      <c r="V126" s="143">
        <v>2</v>
      </c>
      <c r="W126" s="253">
        <v>0.08</v>
      </c>
      <c r="X126" s="143">
        <v>2</v>
      </c>
      <c r="Y126" s="253">
        <v>0.08</v>
      </c>
      <c r="Z126" s="143">
        <v>0</v>
      </c>
      <c r="AA126" s="253">
        <v>0</v>
      </c>
      <c r="AB126" s="143">
        <v>0</v>
      </c>
      <c r="AC126" s="253">
        <v>0</v>
      </c>
      <c r="AD126" s="143">
        <v>0</v>
      </c>
      <c r="AE126" s="253">
        <v>0</v>
      </c>
    </row>
    <row r="127" spans="1:31" x14ac:dyDescent="0.2">
      <c r="A127" s="142" t="s">
        <v>519</v>
      </c>
      <c r="B127" s="142" t="s">
        <v>520</v>
      </c>
      <c r="C127" s="181"/>
      <c r="D127" s="181"/>
      <c r="E127" s="143">
        <v>5</v>
      </c>
      <c r="F127" s="253">
        <v>1</v>
      </c>
      <c r="G127" s="255"/>
      <c r="H127" s="143">
        <v>0</v>
      </c>
      <c r="I127" s="253">
        <v>0</v>
      </c>
      <c r="J127" s="143">
        <v>1</v>
      </c>
      <c r="K127" s="253">
        <v>0.2</v>
      </c>
      <c r="L127" s="143">
        <v>0</v>
      </c>
      <c r="M127" s="253">
        <v>0</v>
      </c>
      <c r="N127" s="255"/>
      <c r="O127" s="143">
        <v>0</v>
      </c>
      <c r="P127" s="253">
        <v>0</v>
      </c>
      <c r="Q127" s="143">
        <v>0</v>
      </c>
      <c r="R127" s="253">
        <v>0</v>
      </c>
      <c r="S127" s="143">
        <v>0</v>
      </c>
      <c r="T127" s="253">
        <v>0</v>
      </c>
      <c r="U127" s="255"/>
      <c r="V127" s="143">
        <v>1</v>
      </c>
      <c r="W127" s="253">
        <v>0.2</v>
      </c>
      <c r="X127" s="143">
        <v>3</v>
      </c>
      <c r="Y127" s="253">
        <v>0.6</v>
      </c>
      <c r="Z127" s="143">
        <v>0</v>
      </c>
      <c r="AA127" s="253">
        <v>0</v>
      </c>
      <c r="AB127" s="143">
        <v>0</v>
      </c>
      <c r="AC127" s="253">
        <v>0</v>
      </c>
      <c r="AD127" s="143">
        <v>0</v>
      </c>
      <c r="AE127" s="253">
        <v>0</v>
      </c>
    </row>
    <row r="128" spans="1:31" x14ac:dyDescent="0.2">
      <c r="A128" s="142" t="s">
        <v>521</v>
      </c>
      <c r="B128" s="142" t="s">
        <v>522</v>
      </c>
      <c r="C128" s="181"/>
      <c r="D128" s="181"/>
      <c r="E128" s="143">
        <v>273</v>
      </c>
      <c r="F128" s="253">
        <v>1</v>
      </c>
      <c r="G128" s="255"/>
      <c r="H128" s="143">
        <v>3</v>
      </c>
      <c r="I128" s="253">
        <v>0.01</v>
      </c>
      <c r="J128" s="143">
        <v>47</v>
      </c>
      <c r="K128" s="253">
        <v>0.17</v>
      </c>
      <c r="L128" s="143">
        <v>0</v>
      </c>
      <c r="M128" s="253">
        <v>0</v>
      </c>
      <c r="N128" s="255"/>
      <c r="O128" s="143">
        <v>75</v>
      </c>
      <c r="P128" s="253">
        <v>0.27</v>
      </c>
      <c r="Q128" s="143">
        <v>65</v>
      </c>
      <c r="R128" s="253">
        <v>0.24</v>
      </c>
      <c r="S128" s="143">
        <v>0</v>
      </c>
      <c r="T128" s="253">
        <v>0</v>
      </c>
      <c r="U128" s="255"/>
      <c r="V128" s="143">
        <v>30</v>
      </c>
      <c r="W128" s="253">
        <v>0.11</v>
      </c>
      <c r="X128" s="143">
        <v>25</v>
      </c>
      <c r="Y128" s="253">
        <v>0.09</v>
      </c>
      <c r="Z128" s="143">
        <v>10</v>
      </c>
      <c r="AA128" s="253">
        <v>0.04</v>
      </c>
      <c r="AB128" s="143">
        <v>18</v>
      </c>
      <c r="AC128" s="253">
        <v>7.0000000000000007E-2</v>
      </c>
      <c r="AD128" s="143">
        <v>0</v>
      </c>
      <c r="AE128" s="253">
        <v>0</v>
      </c>
    </row>
    <row r="129" spans="1:31" x14ac:dyDescent="0.2">
      <c r="A129" s="142" t="s">
        <v>523</v>
      </c>
      <c r="B129" s="142" t="s">
        <v>524</v>
      </c>
      <c r="C129" s="181"/>
      <c r="D129" s="181"/>
      <c r="E129" s="143">
        <v>26</v>
      </c>
      <c r="F129" s="253">
        <v>1</v>
      </c>
      <c r="G129" s="255"/>
      <c r="H129" s="143">
        <v>0</v>
      </c>
      <c r="I129" s="253">
        <v>0</v>
      </c>
      <c r="J129" s="143">
        <v>5</v>
      </c>
      <c r="K129" s="253">
        <v>0.19</v>
      </c>
      <c r="L129" s="143">
        <v>0</v>
      </c>
      <c r="M129" s="253">
        <v>0</v>
      </c>
      <c r="N129" s="255"/>
      <c r="O129" s="143">
        <v>13</v>
      </c>
      <c r="P129" s="253">
        <v>0.5</v>
      </c>
      <c r="Q129" s="143">
        <v>4</v>
      </c>
      <c r="R129" s="253">
        <v>0.15</v>
      </c>
      <c r="S129" s="143">
        <v>0</v>
      </c>
      <c r="T129" s="253">
        <v>0</v>
      </c>
      <c r="U129" s="255"/>
      <c r="V129" s="143">
        <v>3</v>
      </c>
      <c r="W129" s="253">
        <v>0.12</v>
      </c>
      <c r="X129" s="143">
        <v>1</v>
      </c>
      <c r="Y129" s="253">
        <v>0.04</v>
      </c>
      <c r="Z129" s="143">
        <v>0</v>
      </c>
      <c r="AA129" s="253">
        <v>0</v>
      </c>
      <c r="AB129" s="143">
        <v>0</v>
      </c>
      <c r="AC129" s="253">
        <v>0</v>
      </c>
      <c r="AD129" s="143">
        <v>0</v>
      </c>
      <c r="AE129" s="253">
        <v>0</v>
      </c>
    </row>
    <row r="130" spans="1:31" x14ac:dyDescent="0.2">
      <c r="A130" s="142" t="s">
        <v>525</v>
      </c>
      <c r="B130" s="142" t="s">
        <v>526</v>
      </c>
      <c r="C130" s="181"/>
      <c r="D130" s="181"/>
      <c r="E130" s="143">
        <v>56</v>
      </c>
      <c r="F130" s="253">
        <v>1</v>
      </c>
      <c r="G130" s="255"/>
      <c r="H130" s="143">
        <v>0</v>
      </c>
      <c r="I130" s="253">
        <v>0</v>
      </c>
      <c r="J130" s="143">
        <v>15</v>
      </c>
      <c r="K130" s="253">
        <v>0.27</v>
      </c>
      <c r="L130" s="143">
        <v>0</v>
      </c>
      <c r="M130" s="253">
        <v>0</v>
      </c>
      <c r="N130" s="255"/>
      <c r="O130" s="143">
        <v>9</v>
      </c>
      <c r="P130" s="253">
        <v>0.16</v>
      </c>
      <c r="Q130" s="143">
        <v>7</v>
      </c>
      <c r="R130" s="253">
        <v>0.12</v>
      </c>
      <c r="S130" s="143">
        <v>0</v>
      </c>
      <c r="T130" s="253">
        <v>0</v>
      </c>
      <c r="U130" s="255"/>
      <c r="V130" s="143">
        <v>12</v>
      </c>
      <c r="W130" s="253">
        <v>0.21</v>
      </c>
      <c r="X130" s="143">
        <v>7</v>
      </c>
      <c r="Y130" s="253">
        <v>0.12</v>
      </c>
      <c r="Z130" s="143">
        <v>5</v>
      </c>
      <c r="AA130" s="253">
        <v>0.09</v>
      </c>
      <c r="AB130" s="143">
        <v>1</v>
      </c>
      <c r="AC130" s="253">
        <v>0.02</v>
      </c>
      <c r="AD130" s="143">
        <v>0</v>
      </c>
      <c r="AE130" s="253">
        <v>0</v>
      </c>
    </row>
    <row r="131" spans="1:31" x14ac:dyDescent="0.2">
      <c r="A131" s="142" t="s">
        <v>527</v>
      </c>
      <c r="B131" s="142" t="s">
        <v>528</v>
      </c>
      <c r="C131" s="181"/>
      <c r="D131" s="181"/>
      <c r="E131" s="143">
        <v>13</v>
      </c>
      <c r="F131" s="253">
        <v>1</v>
      </c>
      <c r="G131" s="255"/>
      <c r="H131" s="143">
        <v>1</v>
      </c>
      <c r="I131" s="253">
        <v>0.08</v>
      </c>
      <c r="J131" s="143">
        <v>6</v>
      </c>
      <c r="K131" s="253">
        <v>0.46</v>
      </c>
      <c r="L131" s="143">
        <v>0</v>
      </c>
      <c r="M131" s="253">
        <v>0</v>
      </c>
      <c r="N131" s="255"/>
      <c r="O131" s="143">
        <v>1</v>
      </c>
      <c r="P131" s="253">
        <v>0.08</v>
      </c>
      <c r="Q131" s="143">
        <v>2</v>
      </c>
      <c r="R131" s="253">
        <v>0.15</v>
      </c>
      <c r="S131" s="143">
        <v>0</v>
      </c>
      <c r="T131" s="253">
        <v>0</v>
      </c>
      <c r="U131" s="255"/>
      <c r="V131" s="143">
        <v>2</v>
      </c>
      <c r="W131" s="253">
        <v>0.15</v>
      </c>
      <c r="X131" s="143">
        <v>0</v>
      </c>
      <c r="Y131" s="253">
        <v>0</v>
      </c>
      <c r="Z131" s="143">
        <v>0</v>
      </c>
      <c r="AA131" s="253">
        <v>0</v>
      </c>
      <c r="AB131" s="143">
        <v>1</v>
      </c>
      <c r="AC131" s="253">
        <v>0.08</v>
      </c>
      <c r="AD131" s="143">
        <v>0</v>
      </c>
      <c r="AE131" s="253">
        <v>0</v>
      </c>
    </row>
    <row r="132" spans="1:31" x14ac:dyDescent="0.2">
      <c r="A132" s="142" t="s">
        <v>529</v>
      </c>
      <c r="B132" s="142" t="s">
        <v>530</v>
      </c>
      <c r="C132" s="181"/>
      <c r="D132" s="181"/>
      <c r="E132" s="143">
        <v>44</v>
      </c>
      <c r="F132" s="253">
        <v>1</v>
      </c>
      <c r="G132" s="255"/>
      <c r="H132" s="143">
        <v>2</v>
      </c>
      <c r="I132" s="253">
        <v>0.05</v>
      </c>
      <c r="J132" s="143">
        <v>13</v>
      </c>
      <c r="K132" s="253">
        <v>0.3</v>
      </c>
      <c r="L132" s="143">
        <v>0</v>
      </c>
      <c r="M132" s="253">
        <v>0</v>
      </c>
      <c r="N132" s="255"/>
      <c r="O132" s="143">
        <v>9</v>
      </c>
      <c r="P132" s="253">
        <v>0.2</v>
      </c>
      <c r="Q132" s="143">
        <v>11</v>
      </c>
      <c r="R132" s="253">
        <v>0.25</v>
      </c>
      <c r="S132" s="143">
        <v>0</v>
      </c>
      <c r="T132" s="253">
        <v>0</v>
      </c>
      <c r="U132" s="255"/>
      <c r="V132" s="143">
        <v>2</v>
      </c>
      <c r="W132" s="253">
        <v>0.05</v>
      </c>
      <c r="X132" s="143">
        <v>3</v>
      </c>
      <c r="Y132" s="253">
        <v>7.0000000000000007E-2</v>
      </c>
      <c r="Z132" s="143">
        <v>2</v>
      </c>
      <c r="AA132" s="253">
        <v>0.05</v>
      </c>
      <c r="AB132" s="143">
        <v>2</v>
      </c>
      <c r="AC132" s="253">
        <v>0.05</v>
      </c>
      <c r="AD132" s="143">
        <v>0</v>
      </c>
      <c r="AE132" s="253">
        <v>0</v>
      </c>
    </row>
    <row r="133" spans="1:31" x14ac:dyDescent="0.2">
      <c r="A133" s="142" t="s">
        <v>531</v>
      </c>
      <c r="B133" s="142" t="s">
        <v>532</v>
      </c>
      <c r="C133" s="181"/>
      <c r="D133" s="181"/>
      <c r="E133" s="143">
        <v>91</v>
      </c>
      <c r="F133" s="253">
        <v>1</v>
      </c>
      <c r="G133" s="255"/>
      <c r="H133" s="143">
        <v>0</v>
      </c>
      <c r="I133" s="253">
        <v>0</v>
      </c>
      <c r="J133" s="143">
        <v>16</v>
      </c>
      <c r="K133" s="253">
        <v>0.18</v>
      </c>
      <c r="L133" s="143">
        <v>0</v>
      </c>
      <c r="M133" s="253">
        <v>0</v>
      </c>
      <c r="N133" s="255"/>
      <c r="O133" s="143">
        <v>35</v>
      </c>
      <c r="P133" s="253">
        <v>0.38</v>
      </c>
      <c r="Q133" s="143">
        <v>20</v>
      </c>
      <c r="R133" s="253">
        <v>0.22</v>
      </c>
      <c r="S133" s="143">
        <v>0</v>
      </c>
      <c r="T133" s="253">
        <v>0</v>
      </c>
      <c r="U133" s="255"/>
      <c r="V133" s="143">
        <v>15</v>
      </c>
      <c r="W133" s="253">
        <v>0.16</v>
      </c>
      <c r="X133" s="143">
        <v>2</v>
      </c>
      <c r="Y133" s="253">
        <v>0.02</v>
      </c>
      <c r="Z133" s="143">
        <v>1</v>
      </c>
      <c r="AA133" s="253">
        <v>0.01</v>
      </c>
      <c r="AB133" s="143">
        <v>2</v>
      </c>
      <c r="AC133" s="253">
        <v>0.02</v>
      </c>
      <c r="AD133" s="143">
        <v>0</v>
      </c>
      <c r="AE133" s="253">
        <v>0</v>
      </c>
    </row>
    <row r="134" spans="1:31" x14ac:dyDescent="0.2">
      <c r="A134" s="142" t="s">
        <v>533</v>
      </c>
      <c r="B134" s="142" t="s">
        <v>534</v>
      </c>
      <c r="C134" s="181"/>
      <c r="D134" s="181"/>
      <c r="E134" s="143">
        <v>58</v>
      </c>
      <c r="F134" s="253">
        <v>1</v>
      </c>
      <c r="G134" s="255"/>
      <c r="H134" s="143">
        <v>1</v>
      </c>
      <c r="I134" s="253">
        <v>0.02</v>
      </c>
      <c r="J134" s="143">
        <v>18</v>
      </c>
      <c r="K134" s="253">
        <v>0.31</v>
      </c>
      <c r="L134" s="143">
        <v>0</v>
      </c>
      <c r="M134" s="253">
        <v>0</v>
      </c>
      <c r="N134" s="255"/>
      <c r="O134" s="143">
        <v>18</v>
      </c>
      <c r="P134" s="253">
        <v>0.31</v>
      </c>
      <c r="Q134" s="143">
        <v>6</v>
      </c>
      <c r="R134" s="253">
        <v>0.1</v>
      </c>
      <c r="S134" s="143">
        <v>0</v>
      </c>
      <c r="T134" s="253">
        <v>0</v>
      </c>
      <c r="U134" s="255"/>
      <c r="V134" s="143">
        <v>10</v>
      </c>
      <c r="W134" s="253">
        <v>0.17</v>
      </c>
      <c r="X134" s="143">
        <v>3</v>
      </c>
      <c r="Y134" s="253">
        <v>0.05</v>
      </c>
      <c r="Z134" s="143">
        <v>1</v>
      </c>
      <c r="AA134" s="253">
        <v>0.02</v>
      </c>
      <c r="AB134" s="143">
        <v>1</v>
      </c>
      <c r="AC134" s="253">
        <v>0.02</v>
      </c>
      <c r="AD134" s="143">
        <v>0</v>
      </c>
      <c r="AE134" s="253">
        <v>0</v>
      </c>
    </row>
    <row r="135" spans="1:31" x14ac:dyDescent="0.2">
      <c r="A135" s="142" t="s">
        <v>535</v>
      </c>
      <c r="B135" s="142" t="s">
        <v>536</v>
      </c>
      <c r="C135" s="181"/>
      <c r="D135" s="181"/>
      <c r="E135" s="143">
        <v>84</v>
      </c>
      <c r="F135" s="253">
        <v>1</v>
      </c>
      <c r="G135" s="255"/>
      <c r="H135" s="143">
        <v>1</v>
      </c>
      <c r="I135" s="253">
        <v>0.01</v>
      </c>
      <c r="J135" s="143">
        <v>38</v>
      </c>
      <c r="K135" s="253">
        <v>0.45</v>
      </c>
      <c r="L135" s="143">
        <v>0</v>
      </c>
      <c r="M135" s="253">
        <v>0</v>
      </c>
      <c r="N135" s="255"/>
      <c r="O135" s="143">
        <v>14</v>
      </c>
      <c r="P135" s="253">
        <v>0.17</v>
      </c>
      <c r="Q135" s="143">
        <v>7</v>
      </c>
      <c r="R135" s="253">
        <v>0.08</v>
      </c>
      <c r="S135" s="143">
        <v>0</v>
      </c>
      <c r="T135" s="253">
        <v>0</v>
      </c>
      <c r="U135" s="255"/>
      <c r="V135" s="143">
        <v>11</v>
      </c>
      <c r="W135" s="253">
        <v>0.13</v>
      </c>
      <c r="X135" s="143">
        <v>7</v>
      </c>
      <c r="Y135" s="253">
        <v>0.08</v>
      </c>
      <c r="Z135" s="143">
        <v>2</v>
      </c>
      <c r="AA135" s="253">
        <v>0.02</v>
      </c>
      <c r="AB135" s="143">
        <v>4</v>
      </c>
      <c r="AC135" s="253">
        <v>0.05</v>
      </c>
      <c r="AD135" s="143">
        <v>0</v>
      </c>
      <c r="AE135" s="253">
        <v>0</v>
      </c>
    </row>
    <row r="136" spans="1:31" x14ac:dyDescent="0.2">
      <c r="A136" s="142" t="s">
        <v>537</v>
      </c>
      <c r="B136" s="142" t="s">
        <v>538</v>
      </c>
      <c r="C136" s="181"/>
      <c r="D136" s="181"/>
      <c r="E136" s="143">
        <v>11</v>
      </c>
      <c r="F136" s="253">
        <v>1</v>
      </c>
      <c r="G136" s="255"/>
      <c r="H136" s="143">
        <v>0</v>
      </c>
      <c r="I136" s="253">
        <v>0</v>
      </c>
      <c r="J136" s="143">
        <v>1</v>
      </c>
      <c r="K136" s="253">
        <v>0.09</v>
      </c>
      <c r="L136" s="143">
        <v>0</v>
      </c>
      <c r="M136" s="253">
        <v>0</v>
      </c>
      <c r="N136" s="255"/>
      <c r="O136" s="143">
        <v>2</v>
      </c>
      <c r="P136" s="253">
        <v>0.18</v>
      </c>
      <c r="Q136" s="143">
        <v>4</v>
      </c>
      <c r="R136" s="253">
        <v>0.36</v>
      </c>
      <c r="S136" s="143">
        <v>0</v>
      </c>
      <c r="T136" s="253">
        <v>0</v>
      </c>
      <c r="U136" s="255"/>
      <c r="V136" s="143">
        <v>2</v>
      </c>
      <c r="W136" s="253">
        <v>0.18</v>
      </c>
      <c r="X136" s="143">
        <v>2</v>
      </c>
      <c r="Y136" s="253">
        <v>0.18</v>
      </c>
      <c r="Z136" s="143">
        <v>0</v>
      </c>
      <c r="AA136" s="253">
        <v>0</v>
      </c>
      <c r="AB136" s="143">
        <v>0</v>
      </c>
      <c r="AC136" s="253">
        <v>0</v>
      </c>
      <c r="AD136" s="143">
        <v>0</v>
      </c>
      <c r="AE136" s="253">
        <v>0</v>
      </c>
    </row>
    <row r="137" spans="1:31" x14ac:dyDescent="0.2">
      <c r="A137" s="142" t="s">
        <v>539</v>
      </c>
      <c r="B137" s="142" t="s">
        <v>540</v>
      </c>
      <c r="C137" s="181"/>
      <c r="D137" s="181"/>
      <c r="E137" s="143">
        <v>47</v>
      </c>
      <c r="F137" s="253">
        <v>1</v>
      </c>
      <c r="G137" s="255"/>
      <c r="H137" s="143">
        <v>0</v>
      </c>
      <c r="I137" s="253">
        <v>0</v>
      </c>
      <c r="J137" s="143">
        <v>7</v>
      </c>
      <c r="K137" s="253">
        <v>0.15</v>
      </c>
      <c r="L137" s="143">
        <v>0</v>
      </c>
      <c r="M137" s="253">
        <v>0</v>
      </c>
      <c r="N137" s="255"/>
      <c r="O137" s="143">
        <v>11</v>
      </c>
      <c r="P137" s="253">
        <v>0.23</v>
      </c>
      <c r="Q137" s="143">
        <v>18</v>
      </c>
      <c r="R137" s="253">
        <v>0.38</v>
      </c>
      <c r="S137" s="143">
        <v>1</v>
      </c>
      <c r="T137" s="253">
        <v>0.02</v>
      </c>
      <c r="U137" s="255"/>
      <c r="V137" s="143">
        <v>6</v>
      </c>
      <c r="W137" s="253">
        <v>0.13</v>
      </c>
      <c r="X137" s="143">
        <v>2</v>
      </c>
      <c r="Y137" s="253">
        <v>0.04</v>
      </c>
      <c r="Z137" s="143">
        <v>2</v>
      </c>
      <c r="AA137" s="253">
        <v>0.04</v>
      </c>
      <c r="AB137" s="143">
        <v>0</v>
      </c>
      <c r="AC137" s="253">
        <v>0</v>
      </c>
      <c r="AD137" s="143">
        <v>0</v>
      </c>
      <c r="AE137" s="253">
        <v>0</v>
      </c>
    </row>
    <row r="138" spans="1:31" x14ac:dyDescent="0.2">
      <c r="A138" s="142" t="s">
        <v>541</v>
      </c>
      <c r="B138" s="142" t="s">
        <v>542</v>
      </c>
      <c r="C138" s="181"/>
      <c r="D138" s="181"/>
      <c r="E138" s="143">
        <v>18</v>
      </c>
      <c r="F138" s="253">
        <v>1</v>
      </c>
      <c r="G138" s="255"/>
      <c r="H138" s="143">
        <v>0</v>
      </c>
      <c r="I138" s="253">
        <v>0</v>
      </c>
      <c r="J138" s="143">
        <v>5</v>
      </c>
      <c r="K138" s="253">
        <v>0.28000000000000003</v>
      </c>
      <c r="L138" s="143">
        <v>0</v>
      </c>
      <c r="M138" s="253">
        <v>0</v>
      </c>
      <c r="N138" s="255"/>
      <c r="O138" s="143">
        <v>5</v>
      </c>
      <c r="P138" s="253">
        <v>0.28000000000000003</v>
      </c>
      <c r="Q138" s="143">
        <v>2</v>
      </c>
      <c r="R138" s="253">
        <v>0.11</v>
      </c>
      <c r="S138" s="143">
        <v>1</v>
      </c>
      <c r="T138" s="253">
        <v>0.06</v>
      </c>
      <c r="U138" s="255"/>
      <c r="V138" s="143">
        <v>4</v>
      </c>
      <c r="W138" s="253">
        <v>0.22</v>
      </c>
      <c r="X138" s="143">
        <v>1</v>
      </c>
      <c r="Y138" s="253">
        <v>0.06</v>
      </c>
      <c r="Z138" s="143">
        <v>0</v>
      </c>
      <c r="AA138" s="253">
        <v>0</v>
      </c>
      <c r="AB138" s="143">
        <v>0</v>
      </c>
      <c r="AC138" s="253">
        <v>0</v>
      </c>
      <c r="AD138" s="143">
        <v>0</v>
      </c>
      <c r="AE138" s="253">
        <v>0</v>
      </c>
    </row>
    <row r="139" spans="1:31" x14ac:dyDescent="0.2">
      <c r="A139" s="142" t="s">
        <v>543</v>
      </c>
      <c r="B139" s="142" t="s">
        <v>544</v>
      </c>
      <c r="C139" s="181"/>
      <c r="D139" s="181"/>
      <c r="E139" s="143">
        <v>23</v>
      </c>
      <c r="F139" s="253">
        <v>1</v>
      </c>
      <c r="G139" s="255"/>
      <c r="H139" s="143">
        <v>0</v>
      </c>
      <c r="I139" s="253">
        <v>0</v>
      </c>
      <c r="J139" s="143">
        <v>8</v>
      </c>
      <c r="K139" s="253">
        <v>0.35</v>
      </c>
      <c r="L139" s="143">
        <v>0</v>
      </c>
      <c r="M139" s="253">
        <v>0</v>
      </c>
      <c r="N139" s="255"/>
      <c r="O139" s="143">
        <v>4</v>
      </c>
      <c r="P139" s="253">
        <v>0.17</v>
      </c>
      <c r="Q139" s="143">
        <v>4</v>
      </c>
      <c r="R139" s="253">
        <v>0.17</v>
      </c>
      <c r="S139" s="143">
        <v>0</v>
      </c>
      <c r="T139" s="253">
        <v>0</v>
      </c>
      <c r="U139" s="255"/>
      <c r="V139" s="143">
        <v>3</v>
      </c>
      <c r="W139" s="253">
        <v>0.13</v>
      </c>
      <c r="X139" s="143">
        <v>2</v>
      </c>
      <c r="Y139" s="253">
        <v>0.09</v>
      </c>
      <c r="Z139" s="143">
        <v>2</v>
      </c>
      <c r="AA139" s="253">
        <v>0.09</v>
      </c>
      <c r="AB139" s="143">
        <v>0</v>
      </c>
      <c r="AC139" s="253">
        <v>0</v>
      </c>
      <c r="AD139" s="143">
        <v>0</v>
      </c>
      <c r="AE139" s="253">
        <v>0</v>
      </c>
    </row>
    <row r="140" spans="1:31" x14ac:dyDescent="0.2">
      <c r="A140" s="142" t="s">
        <v>545</v>
      </c>
      <c r="B140" s="142" t="s">
        <v>546</v>
      </c>
      <c r="C140" s="181"/>
      <c r="D140" s="181"/>
      <c r="E140" s="143">
        <v>13</v>
      </c>
      <c r="F140" s="253">
        <v>1</v>
      </c>
      <c r="G140" s="255"/>
      <c r="H140" s="143">
        <v>0</v>
      </c>
      <c r="I140" s="253">
        <v>0</v>
      </c>
      <c r="J140" s="143">
        <v>2</v>
      </c>
      <c r="K140" s="253">
        <v>0.15</v>
      </c>
      <c r="L140" s="143">
        <v>0</v>
      </c>
      <c r="M140" s="253">
        <v>0</v>
      </c>
      <c r="N140" s="255"/>
      <c r="O140" s="143">
        <v>4</v>
      </c>
      <c r="P140" s="253">
        <v>0.31</v>
      </c>
      <c r="Q140" s="143">
        <v>2</v>
      </c>
      <c r="R140" s="253">
        <v>0.15</v>
      </c>
      <c r="S140" s="143">
        <v>0</v>
      </c>
      <c r="T140" s="253">
        <v>0</v>
      </c>
      <c r="U140" s="255"/>
      <c r="V140" s="143">
        <v>2</v>
      </c>
      <c r="W140" s="253">
        <v>0.15</v>
      </c>
      <c r="X140" s="143">
        <v>2</v>
      </c>
      <c r="Y140" s="253">
        <v>0.15</v>
      </c>
      <c r="Z140" s="143">
        <v>1</v>
      </c>
      <c r="AA140" s="253">
        <v>0.08</v>
      </c>
      <c r="AB140" s="143">
        <v>0</v>
      </c>
      <c r="AC140" s="253">
        <v>0</v>
      </c>
      <c r="AD140" s="143">
        <v>0</v>
      </c>
      <c r="AE140" s="253">
        <v>0</v>
      </c>
    </row>
    <row r="141" spans="1:31" x14ac:dyDescent="0.2">
      <c r="A141" s="142" t="s">
        <v>547</v>
      </c>
      <c r="B141" s="142" t="s">
        <v>548</v>
      </c>
      <c r="C141" s="181"/>
      <c r="D141" s="181"/>
      <c r="E141" s="143">
        <v>34</v>
      </c>
      <c r="F141" s="253">
        <v>1</v>
      </c>
      <c r="G141" s="255"/>
      <c r="H141" s="143">
        <v>0</v>
      </c>
      <c r="I141" s="253">
        <v>0</v>
      </c>
      <c r="J141" s="143">
        <v>6</v>
      </c>
      <c r="K141" s="253">
        <v>0.18</v>
      </c>
      <c r="L141" s="143">
        <v>0</v>
      </c>
      <c r="M141" s="253">
        <v>0</v>
      </c>
      <c r="N141" s="255"/>
      <c r="O141" s="143">
        <v>14</v>
      </c>
      <c r="P141" s="253">
        <v>0.41</v>
      </c>
      <c r="Q141" s="143">
        <v>7</v>
      </c>
      <c r="R141" s="253">
        <v>0.21</v>
      </c>
      <c r="S141" s="143">
        <v>0</v>
      </c>
      <c r="T141" s="253">
        <v>0</v>
      </c>
      <c r="U141" s="255"/>
      <c r="V141" s="143">
        <v>5</v>
      </c>
      <c r="W141" s="253">
        <v>0.15</v>
      </c>
      <c r="X141" s="143">
        <v>1</v>
      </c>
      <c r="Y141" s="253">
        <v>0.03</v>
      </c>
      <c r="Z141" s="143">
        <v>1</v>
      </c>
      <c r="AA141" s="253">
        <v>0.03</v>
      </c>
      <c r="AB141" s="143">
        <v>0</v>
      </c>
      <c r="AC141" s="253">
        <v>0</v>
      </c>
      <c r="AD141" s="143">
        <v>0</v>
      </c>
      <c r="AE141" s="253">
        <v>0</v>
      </c>
    </row>
    <row r="142" spans="1:31" x14ac:dyDescent="0.2">
      <c r="A142" s="142" t="s">
        <v>549</v>
      </c>
      <c r="B142" s="142" t="s">
        <v>550</v>
      </c>
      <c r="C142" s="181"/>
      <c r="D142" s="181"/>
      <c r="E142" s="143">
        <v>54</v>
      </c>
      <c r="F142" s="253">
        <v>1</v>
      </c>
      <c r="G142" s="255"/>
      <c r="H142" s="143">
        <v>1</v>
      </c>
      <c r="I142" s="253">
        <v>0.02</v>
      </c>
      <c r="J142" s="143">
        <v>17</v>
      </c>
      <c r="K142" s="253">
        <v>0.31</v>
      </c>
      <c r="L142" s="143">
        <v>0</v>
      </c>
      <c r="M142" s="253">
        <v>0</v>
      </c>
      <c r="N142" s="255"/>
      <c r="O142" s="143">
        <v>6</v>
      </c>
      <c r="P142" s="253">
        <v>0.11</v>
      </c>
      <c r="Q142" s="143">
        <v>10</v>
      </c>
      <c r="R142" s="253">
        <v>0.19</v>
      </c>
      <c r="S142" s="143">
        <v>0</v>
      </c>
      <c r="T142" s="253">
        <v>0</v>
      </c>
      <c r="U142" s="255"/>
      <c r="V142" s="143">
        <v>15</v>
      </c>
      <c r="W142" s="253">
        <v>0.28000000000000003</v>
      </c>
      <c r="X142" s="143">
        <v>3</v>
      </c>
      <c r="Y142" s="253">
        <v>0.06</v>
      </c>
      <c r="Z142" s="143">
        <v>0</v>
      </c>
      <c r="AA142" s="253">
        <v>0</v>
      </c>
      <c r="AB142" s="143">
        <v>2</v>
      </c>
      <c r="AC142" s="253">
        <v>0.04</v>
      </c>
      <c r="AD142" s="143">
        <v>0</v>
      </c>
      <c r="AE142" s="253">
        <v>0</v>
      </c>
    </row>
    <row r="143" spans="1:31" x14ac:dyDescent="0.2">
      <c r="A143" s="142" t="s">
        <v>551</v>
      </c>
      <c r="B143" s="142" t="s">
        <v>552</v>
      </c>
      <c r="C143" s="181"/>
      <c r="D143" s="181"/>
      <c r="E143" s="143">
        <v>73</v>
      </c>
      <c r="F143" s="253">
        <v>1</v>
      </c>
      <c r="G143" s="255"/>
      <c r="H143" s="143">
        <v>4</v>
      </c>
      <c r="I143" s="253">
        <v>0.05</v>
      </c>
      <c r="J143" s="143">
        <v>11</v>
      </c>
      <c r="K143" s="253">
        <v>0.15</v>
      </c>
      <c r="L143" s="143">
        <v>0</v>
      </c>
      <c r="M143" s="253">
        <v>0</v>
      </c>
      <c r="N143" s="255"/>
      <c r="O143" s="143">
        <v>25</v>
      </c>
      <c r="P143" s="253">
        <v>0.34</v>
      </c>
      <c r="Q143" s="143">
        <v>20</v>
      </c>
      <c r="R143" s="253">
        <v>0.27</v>
      </c>
      <c r="S143" s="143">
        <v>0</v>
      </c>
      <c r="T143" s="253">
        <v>0</v>
      </c>
      <c r="U143" s="255"/>
      <c r="V143" s="143">
        <v>5</v>
      </c>
      <c r="W143" s="253">
        <v>7.0000000000000007E-2</v>
      </c>
      <c r="X143" s="143">
        <v>6</v>
      </c>
      <c r="Y143" s="253">
        <v>0.08</v>
      </c>
      <c r="Z143" s="143">
        <v>0</v>
      </c>
      <c r="AA143" s="253">
        <v>0</v>
      </c>
      <c r="AB143" s="143">
        <v>2</v>
      </c>
      <c r="AC143" s="253">
        <v>0.03</v>
      </c>
      <c r="AD143" s="143">
        <v>0</v>
      </c>
      <c r="AE143" s="253">
        <v>0</v>
      </c>
    </row>
    <row r="144" spans="1:31" x14ac:dyDescent="0.2">
      <c r="A144" s="142" t="s">
        <v>553</v>
      </c>
      <c r="B144" s="142" t="s">
        <v>554</v>
      </c>
      <c r="C144" s="181"/>
      <c r="D144" s="181"/>
      <c r="E144" s="143">
        <v>16</v>
      </c>
      <c r="F144" s="253">
        <v>1</v>
      </c>
      <c r="G144" s="255"/>
      <c r="H144" s="143">
        <v>0</v>
      </c>
      <c r="I144" s="253">
        <v>0</v>
      </c>
      <c r="J144" s="143">
        <v>3</v>
      </c>
      <c r="K144" s="253">
        <v>0.19</v>
      </c>
      <c r="L144" s="143">
        <v>0</v>
      </c>
      <c r="M144" s="253">
        <v>0</v>
      </c>
      <c r="N144" s="255"/>
      <c r="O144" s="143">
        <v>6</v>
      </c>
      <c r="P144" s="253">
        <v>0.38</v>
      </c>
      <c r="Q144" s="143">
        <v>7</v>
      </c>
      <c r="R144" s="253">
        <v>0.44</v>
      </c>
      <c r="S144" s="143">
        <v>0</v>
      </c>
      <c r="T144" s="253">
        <v>0</v>
      </c>
      <c r="U144" s="255"/>
      <c r="V144" s="143">
        <v>0</v>
      </c>
      <c r="W144" s="253">
        <v>0</v>
      </c>
      <c r="X144" s="143">
        <v>0</v>
      </c>
      <c r="Y144" s="253">
        <v>0</v>
      </c>
      <c r="Z144" s="143">
        <v>0</v>
      </c>
      <c r="AA144" s="253">
        <v>0</v>
      </c>
      <c r="AB144" s="143">
        <v>0</v>
      </c>
      <c r="AC144" s="253">
        <v>0</v>
      </c>
      <c r="AD144" s="143">
        <v>0</v>
      </c>
      <c r="AE144" s="253">
        <v>0</v>
      </c>
    </row>
    <row r="145" spans="1:31" x14ac:dyDescent="0.2">
      <c r="A145" s="142" t="s">
        <v>555</v>
      </c>
      <c r="B145" s="142" t="s">
        <v>556</v>
      </c>
      <c r="C145" s="181"/>
      <c r="D145" s="181"/>
      <c r="E145" s="143">
        <v>199</v>
      </c>
      <c r="F145" s="253">
        <v>1</v>
      </c>
      <c r="G145" s="255"/>
      <c r="H145" s="143">
        <v>2</v>
      </c>
      <c r="I145" s="253">
        <v>0.01</v>
      </c>
      <c r="J145" s="143">
        <v>19</v>
      </c>
      <c r="K145" s="253">
        <v>0.1</v>
      </c>
      <c r="L145" s="143">
        <v>0</v>
      </c>
      <c r="M145" s="253">
        <v>0</v>
      </c>
      <c r="N145" s="255"/>
      <c r="O145" s="143">
        <v>95</v>
      </c>
      <c r="P145" s="253">
        <v>0.48</v>
      </c>
      <c r="Q145" s="143">
        <v>47</v>
      </c>
      <c r="R145" s="253">
        <v>0.24</v>
      </c>
      <c r="S145" s="143">
        <v>0</v>
      </c>
      <c r="T145" s="253">
        <v>0</v>
      </c>
      <c r="U145" s="255"/>
      <c r="V145" s="143">
        <v>20</v>
      </c>
      <c r="W145" s="253">
        <v>0.1</v>
      </c>
      <c r="X145" s="143">
        <v>13</v>
      </c>
      <c r="Y145" s="253">
        <v>7.0000000000000007E-2</v>
      </c>
      <c r="Z145" s="143">
        <v>0</v>
      </c>
      <c r="AA145" s="253">
        <v>0</v>
      </c>
      <c r="AB145" s="143">
        <v>3</v>
      </c>
      <c r="AC145" s="253">
        <v>0.02</v>
      </c>
      <c r="AD145" s="143">
        <v>0</v>
      </c>
      <c r="AE145" s="253">
        <v>0</v>
      </c>
    </row>
    <row r="146" spans="1:31" x14ac:dyDescent="0.2">
      <c r="A146" s="142" t="s">
        <v>557</v>
      </c>
      <c r="B146" s="142" t="s">
        <v>558</v>
      </c>
      <c r="C146" s="181"/>
      <c r="D146" s="181"/>
      <c r="E146" s="143">
        <v>51</v>
      </c>
      <c r="F146" s="253">
        <v>1</v>
      </c>
      <c r="G146" s="255"/>
      <c r="H146" s="143">
        <v>1</v>
      </c>
      <c r="I146" s="253">
        <v>0.02</v>
      </c>
      <c r="J146" s="143">
        <v>9</v>
      </c>
      <c r="K146" s="253">
        <v>0.18</v>
      </c>
      <c r="L146" s="143">
        <v>0</v>
      </c>
      <c r="M146" s="253">
        <v>0</v>
      </c>
      <c r="N146" s="255"/>
      <c r="O146" s="143">
        <v>15</v>
      </c>
      <c r="P146" s="253">
        <v>0.28999999999999998</v>
      </c>
      <c r="Q146" s="143">
        <v>10</v>
      </c>
      <c r="R146" s="253">
        <v>0.2</v>
      </c>
      <c r="S146" s="143">
        <v>0</v>
      </c>
      <c r="T146" s="253">
        <v>0</v>
      </c>
      <c r="U146" s="255"/>
      <c r="V146" s="143">
        <v>5</v>
      </c>
      <c r="W146" s="253">
        <v>0.1</v>
      </c>
      <c r="X146" s="143">
        <v>9</v>
      </c>
      <c r="Y146" s="253">
        <v>0.18</v>
      </c>
      <c r="Z146" s="143">
        <v>0</v>
      </c>
      <c r="AA146" s="253">
        <v>0</v>
      </c>
      <c r="AB146" s="143">
        <v>2</v>
      </c>
      <c r="AC146" s="253">
        <v>0.04</v>
      </c>
      <c r="AD146" s="143">
        <v>0</v>
      </c>
      <c r="AE146" s="253">
        <v>0</v>
      </c>
    </row>
    <row r="147" spans="1:31" x14ac:dyDescent="0.2">
      <c r="A147" s="142" t="s">
        <v>559</v>
      </c>
      <c r="B147" s="142" t="s">
        <v>560</v>
      </c>
      <c r="C147" s="181"/>
      <c r="D147" s="181"/>
      <c r="E147" s="143">
        <v>0</v>
      </c>
      <c r="F147" s="253" t="s">
        <v>289</v>
      </c>
      <c r="G147" s="255"/>
      <c r="H147" s="143" t="s">
        <v>289</v>
      </c>
      <c r="I147" s="253" t="s">
        <v>289</v>
      </c>
      <c r="J147" s="143" t="s">
        <v>289</v>
      </c>
      <c r="K147" s="253" t="s">
        <v>289</v>
      </c>
      <c r="L147" s="143" t="s">
        <v>289</v>
      </c>
      <c r="M147" s="253" t="s">
        <v>289</v>
      </c>
      <c r="N147" s="255"/>
      <c r="O147" s="143" t="s">
        <v>289</v>
      </c>
      <c r="P147" s="253" t="s">
        <v>289</v>
      </c>
      <c r="Q147" s="143" t="s">
        <v>289</v>
      </c>
      <c r="R147" s="253" t="s">
        <v>289</v>
      </c>
      <c r="S147" s="143" t="s">
        <v>289</v>
      </c>
      <c r="T147" s="253" t="s">
        <v>289</v>
      </c>
      <c r="U147" s="255"/>
      <c r="V147" s="143" t="s">
        <v>289</v>
      </c>
      <c r="W147" s="253" t="s">
        <v>289</v>
      </c>
      <c r="X147" s="143" t="s">
        <v>289</v>
      </c>
      <c r="Y147" s="253" t="s">
        <v>289</v>
      </c>
      <c r="Z147" s="143" t="s">
        <v>289</v>
      </c>
      <c r="AA147" s="253" t="s">
        <v>289</v>
      </c>
      <c r="AB147" s="143" t="s">
        <v>289</v>
      </c>
      <c r="AC147" s="253" t="s">
        <v>289</v>
      </c>
      <c r="AD147" s="143" t="s">
        <v>289</v>
      </c>
      <c r="AE147" s="253" t="s">
        <v>289</v>
      </c>
    </row>
    <row r="148" spans="1:31" x14ac:dyDescent="0.2">
      <c r="A148" s="142" t="s">
        <v>561</v>
      </c>
      <c r="B148" s="142" t="s">
        <v>562</v>
      </c>
      <c r="C148" s="181"/>
      <c r="D148" s="181"/>
      <c r="E148" s="143">
        <v>92</v>
      </c>
      <c r="F148" s="253">
        <v>1</v>
      </c>
      <c r="G148" s="255"/>
      <c r="H148" s="143">
        <v>2</v>
      </c>
      <c r="I148" s="253">
        <v>0.02</v>
      </c>
      <c r="J148" s="143">
        <v>8</v>
      </c>
      <c r="K148" s="253">
        <v>0.09</v>
      </c>
      <c r="L148" s="143">
        <v>0</v>
      </c>
      <c r="M148" s="253">
        <v>0</v>
      </c>
      <c r="N148" s="255"/>
      <c r="O148" s="143">
        <v>55</v>
      </c>
      <c r="P148" s="253">
        <v>0.6</v>
      </c>
      <c r="Q148" s="143">
        <v>22</v>
      </c>
      <c r="R148" s="253">
        <v>0.24</v>
      </c>
      <c r="S148" s="143">
        <v>2</v>
      </c>
      <c r="T148" s="253">
        <v>0.02</v>
      </c>
      <c r="U148" s="255"/>
      <c r="V148" s="143">
        <v>1</v>
      </c>
      <c r="W148" s="253">
        <v>0.01</v>
      </c>
      <c r="X148" s="143">
        <v>0</v>
      </c>
      <c r="Y148" s="253">
        <v>0</v>
      </c>
      <c r="Z148" s="143">
        <v>0</v>
      </c>
      <c r="AA148" s="253">
        <v>0</v>
      </c>
      <c r="AB148" s="143">
        <v>2</v>
      </c>
      <c r="AC148" s="253">
        <v>0.02</v>
      </c>
      <c r="AD148" s="143">
        <v>0</v>
      </c>
      <c r="AE148" s="253">
        <v>0</v>
      </c>
    </row>
    <row r="149" spans="1:31" x14ac:dyDescent="0.2">
      <c r="A149" s="142" t="s">
        <v>563</v>
      </c>
      <c r="B149" s="142" t="s">
        <v>564</v>
      </c>
      <c r="C149" s="181"/>
      <c r="D149" s="181"/>
      <c r="E149" s="143">
        <v>42</v>
      </c>
      <c r="F149" s="253">
        <v>1</v>
      </c>
      <c r="G149" s="255"/>
      <c r="H149" s="143">
        <v>0</v>
      </c>
      <c r="I149" s="253">
        <v>0</v>
      </c>
      <c r="J149" s="143">
        <v>7</v>
      </c>
      <c r="K149" s="253">
        <v>0.17</v>
      </c>
      <c r="L149" s="143">
        <v>0</v>
      </c>
      <c r="M149" s="253">
        <v>0</v>
      </c>
      <c r="N149" s="255"/>
      <c r="O149" s="143">
        <v>22</v>
      </c>
      <c r="P149" s="253">
        <v>0.52</v>
      </c>
      <c r="Q149" s="143">
        <v>11</v>
      </c>
      <c r="R149" s="253">
        <v>0.26</v>
      </c>
      <c r="S149" s="143">
        <v>0</v>
      </c>
      <c r="T149" s="253">
        <v>0</v>
      </c>
      <c r="U149" s="255"/>
      <c r="V149" s="143">
        <v>1</v>
      </c>
      <c r="W149" s="253">
        <v>0.02</v>
      </c>
      <c r="X149" s="143">
        <v>1</v>
      </c>
      <c r="Y149" s="253">
        <v>0.02</v>
      </c>
      <c r="Z149" s="143">
        <v>0</v>
      </c>
      <c r="AA149" s="253">
        <v>0</v>
      </c>
      <c r="AB149" s="143">
        <v>0</v>
      </c>
      <c r="AC149" s="253">
        <v>0</v>
      </c>
      <c r="AD149" s="143">
        <v>0</v>
      </c>
      <c r="AE149" s="253">
        <v>0</v>
      </c>
    </row>
    <row r="150" spans="1:31" x14ac:dyDescent="0.2">
      <c r="A150" s="142" t="s">
        <v>565</v>
      </c>
      <c r="B150" s="142" t="s">
        <v>566</v>
      </c>
      <c r="C150" s="181"/>
      <c r="D150" s="181"/>
      <c r="E150" s="143">
        <v>19</v>
      </c>
      <c r="F150" s="253">
        <v>1</v>
      </c>
      <c r="G150" s="255"/>
      <c r="H150" s="143">
        <v>0</v>
      </c>
      <c r="I150" s="253">
        <v>0</v>
      </c>
      <c r="J150" s="143">
        <v>6</v>
      </c>
      <c r="K150" s="253">
        <v>0.32</v>
      </c>
      <c r="L150" s="143">
        <v>0</v>
      </c>
      <c r="M150" s="253">
        <v>0</v>
      </c>
      <c r="N150" s="255"/>
      <c r="O150" s="143">
        <v>3</v>
      </c>
      <c r="P150" s="253">
        <v>0.16</v>
      </c>
      <c r="Q150" s="143">
        <v>5</v>
      </c>
      <c r="R150" s="253">
        <v>0.26</v>
      </c>
      <c r="S150" s="143">
        <v>0</v>
      </c>
      <c r="T150" s="253">
        <v>0</v>
      </c>
      <c r="U150" s="255"/>
      <c r="V150" s="143">
        <v>3</v>
      </c>
      <c r="W150" s="253">
        <v>0.16</v>
      </c>
      <c r="X150" s="143">
        <v>2</v>
      </c>
      <c r="Y150" s="253">
        <v>0.11</v>
      </c>
      <c r="Z150" s="143">
        <v>0</v>
      </c>
      <c r="AA150" s="253">
        <v>0</v>
      </c>
      <c r="AB150" s="143">
        <v>0</v>
      </c>
      <c r="AC150" s="253">
        <v>0</v>
      </c>
      <c r="AD150" s="143">
        <v>0</v>
      </c>
      <c r="AE150" s="253">
        <v>0</v>
      </c>
    </row>
    <row r="151" spans="1:31" x14ac:dyDescent="0.2">
      <c r="A151" s="142" t="s">
        <v>567</v>
      </c>
      <c r="B151" s="142" t="s">
        <v>568</v>
      </c>
      <c r="C151" s="181"/>
      <c r="D151" s="181"/>
      <c r="E151" s="143">
        <v>242</v>
      </c>
      <c r="F151" s="253">
        <v>1</v>
      </c>
      <c r="G151" s="255"/>
      <c r="H151" s="143">
        <v>2</v>
      </c>
      <c r="I151" s="253">
        <v>0.01</v>
      </c>
      <c r="J151" s="143">
        <v>63</v>
      </c>
      <c r="K151" s="253">
        <v>0.26</v>
      </c>
      <c r="L151" s="143">
        <v>0</v>
      </c>
      <c r="M151" s="253">
        <v>0</v>
      </c>
      <c r="N151" s="255"/>
      <c r="O151" s="143">
        <v>96</v>
      </c>
      <c r="P151" s="253">
        <v>0.4</v>
      </c>
      <c r="Q151" s="143">
        <v>46</v>
      </c>
      <c r="R151" s="253">
        <v>0.19</v>
      </c>
      <c r="S151" s="143">
        <v>0</v>
      </c>
      <c r="T151" s="253">
        <v>0</v>
      </c>
      <c r="U151" s="255"/>
      <c r="V151" s="143">
        <v>21</v>
      </c>
      <c r="W151" s="253">
        <v>0.09</v>
      </c>
      <c r="X151" s="143">
        <v>12</v>
      </c>
      <c r="Y151" s="253">
        <v>0.05</v>
      </c>
      <c r="Z151" s="143">
        <v>0</v>
      </c>
      <c r="AA151" s="253">
        <v>0</v>
      </c>
      <c r="AB151" s="143">
        <v>2</v>
      </c>
      <c r="AC151" s="253">
        <v>0.01</v>
      </c>
      <c r="AD151" s="143">
        <v>0</v>
      </c>
      <c r="AE151" s="253">
        <v>0</v>
      </c>
    </row>
    <row r="152" spans="1:31" x14ac:dyDescent="0.2">
      <c r="A152" s="142" t="s">
        <v>569</v>
      </c>
      <c r="B152" s="142" t="s">
        <v>570</v>
      </c>
      <c r="C152" s="181"/>
      <c r="D152" s="181"/>
      <c r="E152" s="143">
        <v>30</v>
      </c>
      <c r="F152" s="253">
        <v>1</v>
      </c>
      <c r="G152" s="255"/>
      <c r="H152" s="143">
        <v>1</v>
      </c>
      <c r="I152" s="253">
        <v>0.03</v>
      </c>
      <c r="J152" s="143">
        <v>9</v>
      </c>
      <c r="K152" s="253">
        <v>0.3</v>
      </c>
      <c r="L152" s="143">
        <v>0</v>
      </c>
      <c r="M152" s="253">
        <v>0</v>
      </c>
      <c r="N152" s="255"/>
      <c r="O152" s="143">
        <v>5</v>
      </c>
      <c r="P152" s="253">
        <v>0.17</v>
      </c>
      <c r="Q152" s="143">
        <v>8</v>
      </c>
      <c r="R152" s="253">
        <v>0.27</v>
      </c>
      <c r="S152" s="143">
        <v>0</v>
      </c>
      <c r="T152" s="253">
        <v>0</v>
      </c>
      <c r="U152" s="255"/>
      <c r="V152" s="143">
        <v>4</v>
      </c>
      <c r="W152" s="253">
        <v>0.13</v>
      </c>
      <c r="X152" s="143">
        <v>2</v>
      </c>
      <c r="Y152" s="253">
        <v>7.0000000000000007E-2</v>
      </c>
      <c r="Z152" s="143">
        <v>1</v>
      </c>
      <c r="AA152" s="253">
        <v>0.03</v>
      </c>
      <c r="AB152" s="143">
        <v>0</v>
      </c>
      <c r="AC152" s="253">
        <v>0</v>
      </c>
      <c r="AD152" s="143">
        <v>0</v>
      </c>
      <c r="AE152" s="253">
        <v>0</v>
      </c>
    </row>
    <row r="153" spans="1:31" x14ac:dyDescent="0.2">
      <c r="A153" s="142" t="s">
        <v>571</v>
      </c>
      <c r="B153" s="142" t="s">
        <v>572</v>
      </c>
      <c r="C153" s="181"/>
      <c r="D153" s="181"/>
      <c r="E153" s="143">
        <v>155</v>
      </c>
      <c r="F153" s="253">
        <v>1</v>
      </c>
      <c r="G153" s="255"/>
      <c r="H153" s="143">
        <v>4</v>
      </c>
      <c r="I153" s="253">
        <v>0.03</v>
      </c>
      <c r="J153" s="143">
        <v>26</v>
      </c>
      <c r="K153" s="253">
        <v>0.17</v>
      </c>
      <c r="L153" s="143">
        <v>0</v>
      </c>
      <c r="M153" s="253">
        <v>0</v>
      </c>
      <c r="N153" s="255"/>
      <c r="O153" s="143">
        <v>59</v>
      </c>
      <c r="P153" s="253">
        <v>0.38</v>
      </c>
      <c r="Q153" s="143">
        <v>46</v>
      </c>
      <c r="R153" s="253">
        <v>0.3</v>
      </c>
      <c r="S153" s="143">
        <v>0</v>
      </c>
      <c r="T153" s="253">
        <v>0</v>
      </c>
      <c r="U153" s="255"/>
      <c r="V153" s="143">
        <v>12</v>
      </c>
      <c r="W153" s="253">
        <v>0.08</v>
      </c>
      <c r="X153" s="143">
        <v>3</v>
      </c>
      <c r="Y153" s="253">
        <v>0.02</v>
      </c>
      <c r="Z153" s="143">
        <v>2</v>
      </c>
      <c r="AA153" s="253">
        <v>0.01</v>
      </c>
      <c r="AB153" s="143">
        <v>3</v>
      </c>
      <c r="AC153" s="253">
        <v>0.02</v>
      </c>
      <c r="AD153" s="143">
        <v>0</v>
      </c>
      <c r="AE153" s="253">
        <v>0</v>
      </c>
    </row>
    <row r="154" spans="1:31" x14ac:dyDescent="0.2">
      <c r="A154" s="142" t="s">
        <v>573</v>
      </c>
      <c r="B154" s="142" t="s">
        <v>574</v>
      </c>
      <c r="C154" s="181"/>
      <c r="D154" s="181"/>
      <c r="E154" s="143">
        <v>55</v>
      </c>
      <c r="F154" s="253">
        <v>1</v>
      </c>
      <c r="G154" s="255"/>
      <c r="H154" s="143">
        <v>1</v>
      </c>
      <c r="I154" s="253">
        <v>0.02</v>
      </c>
      <c r="J154" s="143">
        <v>11</v>
      </c>
      <c r="K154" s="253">
        <v>0.2</v>
      </c>
      <c r="L154" s="143">
        <v>0</v>
      </c>
      <c r="M154" s="253">
        <v>0</v>
      </c>
      <c r="N154" s="255"/>
      <c r="O154" s="143">
        <v>24</v>
      </c>
      <c r="P154" s="253">
        <v>0.44</v>
      </c>
      <c r="Q154" s="143">
        <v>14</v>
      </c>
      <c r="R154" s="253">
        <v>0.25</v>
      </c>
      <c r="S154" s="143">
        <v>0</v>
      </c>
      <c r="T154" s="253">
        <v>0</v>
      </c>
      <c r="U154" s="255"/>
      <c r="V154" s="143">
        <v>2</v>
      </c>
      <c r="W154" s="253">
        <v>0.04</v>
      </c>
      <c r="X154" s="143">
        <v>2</v>
      </c>
      <c r="Y154" s="253">
        <v>0.04</v>
      </c>
      <c r="Z154" s="143">
        <v>0</v>
      </c>
      <c r="AA154" s="253">
        <v>0</v>
      </c>
      <c r="AB154" s="143">
        <v>1</v>
      </c>
      <c r="AC154" s="253">
        <v>0.02</v>
      </c>
      <c r="AD154" s="143">
        <v>0</v>
      </c>
      <c r="AE154" s="253">
        <v>0</v>
      </c>
    </row>
    <row r="155" spans="1:31" x14ac:dyDescent="0.2">
      <c r="A155" s="142" t="s">
        <v>575</v>
      </c>
      <c r="B155" s="142" t="s">
        <v>576</v>
      </c>
      <c r="C155" s="181"/>
      <c r="D155" s="181"/>
      <c r="E155" s="143">
        <v>190</v>
      </c>
      <c r="F155" s="253">
        <v>1</v>
      </c>
      <c r="G155" s="255"/>
      <c r="H155" s="143">
        <v>3</v>
      </c>
      <c r="I155" s="253">
        <v>0.02</v>
      </c>
      <c r="J155" s="143">
        <v>27</v>
      </c>
      <c r="K155" s="253">
        <v>0.14000000000000001</v>
      </c>
      <c r="L155" s="143">
        <v>0</v>
      </c>
      <c r="M155" s="253">
        <v>0</v>
      </c>
      <c r="N155" s="255"/>
      <c r="O155" s="143">
        <v>69</v>
      </c>
      <c r="P155" s="253">
        <v>0.36</v>
      </c>
      <c r="Q155" s="143">
        <v>76</v>
      </c>
      <c r="R155" s="253">
        <v>0.4</v>
      </c>
      <c r="S155" s="143">
        <v>0</v>
      </c>
      <c r="T155" s="253">
        <v>0</v>
      </c>
      <c r="U155" s="255"/>
      <c r="V155" s="143">
        <v>7</v>
      </c>
      <c r="W155" s="253">
        <v>0.04</v>
      </c>
      <c r="X155" s="143">
        <v>4</v>
      </c>
      <c r="Y155" s="253">
        <v>0.02</v>
      </c>
      <c r="Z155" s="143">
        <v>4</v>
      </c>
      <c r="AA155" s="253">
        <v>0.02</v>
      </c>
      <c r="AB155" s="143">
        <v>0</v>
      </c>
      <c r="AC155" s="253">
        <v>0</v>
      </c>
      <c r="AD155" s="143">
        <v>0</v>
      </c>
      <c r="AE155" s="253">
        <v>0</v>
      </c>
    </row>
    <row r="156" spans="1:31" x14ac:dyDescent="0.2">
      <c r="A156" s="142" t="s">
        <v>577</v>
      </c>
      <c r="B156" s="142" t="s">
        <v>578</v>
      </c>
      <c r="C156" s="181"/>
      <c r="D156" s="181"/>
      <c r="E156" s="143">
        <v>35</v>
      </c>
      <c r="F156" s="253">
        <v>1</v>
      </c>
      <c r="G156" s="255"/>
      <c r="H156" s="143">
        <v>0</v>
      </c>
      <c r="I156" s="253">
        <v>0</v>
      </c>
      <c r="J156" s="143">
        <v>5</v>
      </c>
      <c r="K156" s="253">
        <v>0.14000000000000001</v>
      </c>
      <c r="L156" s="143">
        <v>0</v>
      </c>
      <c r="M156" s="253">
        <v>0</v>
      </c>
      <c r="N156" s="255"/>
      <c r="O156" s="143">
        <v>19</v>
      </c>
      <c r="P156" s="253">
        <v>0.54</v>
      </c>
      <c r="Q156" s="143">
        <v>5</v>
      </c>
      <c r="R156" s="253">
        <v>0.14000000000000001</v>
      </c>
      <c r="S156" s="143">
        <v>1</v>
      </c>
      <c r="T156" s="253">
        <v>0.03</v>
      </c>
      <c r="U156" s="255"/>
      <c r="V156" s="143">
        <v>4</v>
      </c>
      <c r="W156" s="253">
        <v>0.11</v>
      </c>
      <c r="X156" s="143">
        <v>1</v>
      </c>
      <c r="Y156" s="253">
        <v>0.03</v>
      </c>
      <c r="Z156" s="143">
        <v>0</v>
      </c>
      <c r="AA156" s="253">
        <v>0</v>
      </c>
      <c r="AB156" s="143">
        <v>0</v>
      </c>
      <c r="AC156" s="253">
        <v>0</v>
      </c>
      <c r="AD156" s="143">
        <v>0</v>
      </c>
      <c r="AE156" s="253">
        <v>0</v>
      </c>
    </row>
    <row r="157" spans="1:31" x14ac:dyDescent="0.2">
      <c r="A157" s="142" t="s">
        <v>579</v>
      </c>
      <c r="B157" s="142" t="s">
        <v>580</v>
      </c>
      <c r="C157" s="181"/>
      <c r="D157" s="181"/>
      <c r="E157" s="143">
        <v>504</v>
      </c>
      <c r="F157" s="253">
        <v>1</v>
      </c>
      <c r="G157" s="255"/>
      <c r="H157" s="143">
        <v>17</v>
      </c>
      <c r="I157" s="253">
        <v>0.03</v>
      </c>
      <c r="J157" s="143">
        <v>135</v>
      </c>
      <c r="K157" s="253">
        <v>0.27</v>
      </c>
      <c r="L157" s="143">
        <v>0</v>
      </c>
      <c r="M157" s="253">
        <v>0</v>
      </c>
      <c r="N157" s="255"/>
      <c r="O157" s="143">
        <v>176</v>
      </c>
      <c r="P157" s="253">
        <v>0.35</v>
      </c>
      <c r="Q157" s="143">
        <v>100</v>
      </c>
      <c r="R157" s="253">
        <v>0.2</v>
      </c>
      <c r="S157" s="143">
        <v>0</v>
      </c>
      <c r="T157" s="253">
        <v>0</v>
      </c>
      <c r="U157" s="255"/>
      <c r="V157" s="143">
        <v>41</v>
      </c>
      <c r="W157" s="253">
        <v>0.08</v>
      </c>
      <c r="X157" s="143">
        <v>25</v>
      </c>
      <c r="Y157" s="253">
        <v>0.05</v>
      </c>
      <c r="Z157" s="143">
        <v>6</v>
      </c>
      <c r="AA157" s="253">
        <v>0.01</v>
      </c>
      <c r="AB157" s="143">
        <v>4</v>
      </c>
      <c r="AC157" s="253">
        <v>0.01</v>
      </c>
      <c r="AD157" s="143">
        <v>0</v>
      </c>
      <c r="AE157" s="253">
        <v>0</v>
      </c>
    </row>
    <row r="158" spans="1:31" x14ac:dyDescent="0.2">
      <c r="A158" s="142" t="s">
        <v>581</v>
      </c>
      <c r="B158" s="142" t="s">
        <v>582</v>
      </c>
      <c r="C158" s="181"/>
      <c r="D158" s="181"/>
      <c r="E158" s="143">
        <v>295</v>
      </c>
      <c r="F158" s="253">
        <v>1</v>
      </c>
      <c r="G158" s="255"/>
      <c r="H158" s="143">
        <v>4</v>
      </c>
      <c r="I158" s="253">
        <v>0.01</v>
      </c>
      <c r="J158" s="143">
        <v>70</v>
      </c>
      <c r="K158" s="253">
        <v>0.24</v>
      </c>
      <c r="L158" s="143">
        <v>0</v>
      </c>
      <c r="M158" s="253">
        <v>0</v>
      </c>
      <c r="N158" s="255"/>
      <c r="O158" s="143">
        <v>49</v>
      </c>
      <c r="P158" s="253">
        <v>0.17</v>
      </c>
      <c r="Q158" s="143">
        <v>40</v>
      </c>
      <c r="R158" s="253">
        <v>0.14000000000000001</v>
      </c>
      <c r="S158" s="143">
        <v>0</v>
      </c>
      <c r="T158" s="253">
        <v>0</v>
      </c>
      <c r="U158" s="255"/>
      <c r="V158" s="143">
        <v>71</v>
      </c>
      <c r="W158" s="253">
        <v>0.24</v>
      </c>
      <c r="X158" s="143">
        <v>30</v>
      </c>
      <c r="Y158" s="253">
        <v>0.1</v>
      </c>
      <c r="Z158" s="143">
        <v>21</v>
      </c>
      <c r="AA158" s="253">
        <v>7.0000000000000007E-2</v>
      </c>
      <c r="AB158" s="143">
        <v>10</v>
      </c>
      <c r="AC158" s="253">
        <v>0.03</v>
      </c>
      <c r="AD158" s="143">
        <v>0</v>
      </c>
      <c r="AE158" s="253">
        <v>0</v>
      </c>
    </row>
    <row r="159" spans="1:31" x14ac:dyDescent="0.2">
      <c r="A159" s="142" t="s">
        <v>583</v>
      </c>
      <c r="B159" s="142" t="s">
        <v>584</v>
      </c>
      <c r="C159" s="181"/>
      <c r="D159" s="181"/>
      <c r="E159" s="143">
        <v>24</v>
      </c>
      <c r="F159" s="253">
        <v>1</v>
      </c>
      <c r="G159" s="255"/>
      <c r="H159" s="143">
        <v>3</v>
      </c>
      <c r="I159" s="253">
        <v>0.12</v>
      </c>
      <c r="J159" s="143">
        <v>4</v>
      </c>
      <c r="K159" s="253">
        <v>0.17</v>
      </c>
      <c r="L159" s="143">
        <v>0</v>
      </c>
      <c r="M159" s="253">
        <v>0</v>
      </c>
      <c r="N159" s="255"/>
      <c r="O159" s="143">
        <v>3</v>
      </c>
      <c r="P159" s="253">
        <v>0.12</v>
      </c>
      <c r="Q159" s="143">
        <v>6</v>
      </c>
      <c r="R159" s="253">
        <v>0.25</v>
      </c>
      <c r="S159" s="143">
        <v>0</v>
      </c>
      <c r="T159" s="253">
        <v>0</v>
      </c>
      <c r="U159" s="255"/>
      <c r="V159" s="143">
        <v>3</v>
      </c>
      <c r="W159" s="253">
        <v>0.12</v>
      </c>
      <c r="X159" s="143">
        <v>4</v>
      </c>
      <c r="Y159" s="253">
        <v>0.17</v>
      </c>
      <c r="Z159" s="143">
        <v>0</v>
      </c>
      <c r="AA159" s="253">
        <v>0</v>
      </c>
      <c r="AB159" s="143">
        <v>1</v>
      </c>
      <c r="AC159" s="253">
        <v>0.04</v>
      </c>
      <c r="AD159" s="143">
        <v>0</v>
      </c>
      <c r="AE159" s="253">
        <v>0</v>
      </c>
    </row>
    <row r="160" spans="1:31" x14ac:dyDescent="0.2">
      <c r="A160" s="142" t="s">
        <v>585</v>
      </c>
      <c r="B160" s="142" t="s">
        <v>586</v>
      </c>
      <c r="C160" s="181"/>
      <c r="D160" s="181"/>
      <c r="E160" s="143">
        <v>200</v>
      </c>
      <c r="F160" s="253">
        <v>1</v>
      </c>
      <c r="G160" s="255"/>
      <c r="H160" s="143">
        <v>5</v>
      </c>
      <c r="I160" s="253">
        <v>0.03</v>
      </c>
      <c r="J160" s="143">
        <v>53</v>
      </c>
      <c r="K160" s="253">
        <v>0.26</v>
      </c>
      <c r="L160" s="143">
        <v>1</v>
      </c>
      <c r="M160" s="253">
        <v>0</v>
      </c>
      <c r="N160" s="255"/>
      <c r="O160" s="143">
        <v>62</v>
      </c>
      <c r="P160" s="253">
        <v>0.31</v>
      </c>
      <c r="Q160" s="143">
        <v>44</v>
      </c>
      <c r="R160" s="253">
        <v>0.22</v>
      </c>
      <c r="S160" s="143">
        <v>2</v>
      </c>
      <c r="T160" s="253">
        <v>0.01</v>
      </c>
      <c r="U160" s="255"/>
      <c r="V160" s="143">
        <v>19</v>
      </c>
      <c r="W160" s="253">
        <v>0.1</v>
      </c>
      <c r="X160" s="143">
        <v>10</v>
      </c>
      <c r="Y160" s="253">
        <v>0.05</v>
      </c>
      <c r="Z160" s="143">
        <v>3</v>
      </c>
      <c r="AA160" s="253">
        <v>0.01</v>
      </c>
      <c r="AB160" s="143">
        <v>1</v>
      </c>
      <c r="AC160" s="253">
        <v>0</v>
      </c>
      <c r="AD160" s="143">
        <v>0</v>
      </c>
      <c r="AE160" s="253">
        <v>0</v>
      </c>
    </row>
    <row r="161" spans="1:31" x14ac:dyDescent="0.2">
      <c r="A161" s="142" t="s">
        <v>587</v>
      </c>
      <c r="B161" s="142" t="s">
        <v>588</v>
      </c>
      <c r="C161" s="181"/>
      <c r="D161" s="181"/>
      <c r="E161" s="143">
        <v>13</v>
      </c>
      <c r="F161" s="253">
        <v>1</v>
      </c>
      <c r="G161" s="255"/>
      <c r="H161" s="143">
        <v>2</v>
      </c>
      <c r="I161" s="253">
        <v>0.15</v>
      </c>
      <c r="J161" s="143">
        <v>4</v>
      </c>
      <c r="K161" s="253">
        <v>0.31</v>
      </c>
      <c r="L161" s="143">
        <v>0</v>
      </c>
      <c r="M161" s="253">
        <v>0</v>
      </c>
      <c r="N161" s="255"/>
      <c r="O161" s="143">
        <v>2</v>
      </c>
      <c r="P161" s="253">
        <v>0.15</v>
      </c>
      <c r="Q161" s="143">
        <v>4</v>
      </c>
      <c r="R161" s="253">
        <v>0.31</v>
      </c>
      <c r="S161" s="143">
        <v>0</v>
      </c>
      <c r="T161" s="253">
        <v>0</v>
      </c>
      <c r="U161" s="255"/>
      <c r="V161" s="143">
        <v>0</v>
      </c>
      <c r="W161" s="253">
        <v>0</v>
      </c>
      <c r="X161" s="143">
        <v>1</v>
      </c>
      <c r="Y161" s="253">
        <v>0.08</v>
      </c>
      <c r="Z161" s="143">
        <v>0</v>
      </c>
      <c r="AA161" s="253">
        <v>0</v>
      </c>
      <c r="AB161" s="143">
        <v>0</v>
      </c>
      <c r="AC161" s="253">
        <v>0</v>
      </c>
      <c r="AD161" s="143">
        <v>0</v>
      </c>
      <c r="AE161" s="253">
        <v>0</v>
      </c>
    </row>
    <row r="162" spans="1:31" x14ac:dyDescent="0.2">
      <c r="A162" s="142" t="s">
        <v>589</v>
      </c>
      <c r="B162" s="142" t="s">
        <v>590</v>
      </c>
      <c r="C162" s="181"/>
      <c r="D162" s="181"/>
      <c r="E162" s="143">
        <v>25</v>
      </c>
      <c r="F162" s="253">
        <v>1</v>
      </c>
      <c r="G162" s="255"/>
      <c r="H162" s="143">
        <v>0</v>
      </c>
      <c r="I162" s="253">
        <v>0</v>
      </c>
      <c r="J162" s="143">
        <v>6</v>
      </c>
      <c r="K162" s="253">
        <v>0.24</v>
      </c>
      <c r="L162" s="143">
        <v>0</v>
      </c>
      <c r="M162" s="253">
        <v>0</v>
      </c>
      <c r="N162" s="255"/>
      <c r="O162" s="143">
        <v>9</v>
      </c>
      <c r="P162" s="253">
        <v>0.36</v>
      </c>
      <c r="Q162" s="143">
        <v>4</v>
      </c>
      <c r="R162" s="253">
        <v>0.16</v>
      </c>
      <c r="S162" s="143">
        <v>0</v>
      </c>
      <c r="T162" s="253">
        <v>0</v>
      </c>
      <c r="U162" s="255"/>
      <c r="V162" s="143">
        <v>3</v>
      </c>
      <c r="W162" s="253">
        <v>0.12</v>
      </c>
      <c r="X162" s="143">
        <v>3</v>
      </c>
      <c r="Y162" s="253">
        <v>0.12</v>
      </c>
      <c r="Z162" s="143">
        <v>0</v>
      </c>
      <c r="AA162" s="253">
        <v>0</v>
      </c>
      <c r="AB162" s="143">
        <v>0</v>
      </c>
      <c r="AC162" s="253">
        <v>0</v>
      </c>
      <c r="AD162" s="143">
        <v>0</v>
      </c>
      <c r="AE162" s="253">
        <v>0</v>
      </c>
    </row>
    <row r="163" spans="1:31" x14ac:dyDescent="0.2">
      <c r="A163" s="142" t="s">
        <v>591</v>
      </c>
      <c r="B163" s="142" t="s">
        <v>592</v>
      </c>
      <c r="C163" s="181"/>
      <c r="D163" s="181"/>
      <c r="E163" s="143">
        <v>41</v>
      </c>
      <c r="F163" s="253">
        <v>1</v>
      </c>
      <c r="G163" s="255"/>
      <c r="H163" s="143">
        <v>1</v>
      </c>
      <c r="I163" s="253">
        <v>0.02</v>
      </c>
      <c r="J163" s="143">
        <v>10</v>
      </c>
      <c r="K163" s="253">
        <v>0.24</v>
      </c>
      <c r="L163" s="143">
        <v>0</v>
      </c>
      <c r="M163" s="253">
        <v>0</v>
      </c>
      <c r="N163" s="255"/>
      <c r="O163" s="143">
        <v>11</v>
      </c>
      <c r="P163" s="253">
        <v>0.27</v>
      </c>
      <c r="Q163" s="143">
        <v>10</v>
      </c>
      <c r="R163" s="253">
        <v>0.24</v>
      </c>
      <c r="S163" s="143">
        <v>0</v>
      </c>
      <c r="T163" s="253">
        <v>0</v>
      </c>
      <c r="U163" s="255"/>
      <c r="V163" s="143">
        <v>9</v>
      </c>
      <c r="W163" s="253">
        <v>0.22</v>
      </c>
      <c r="X163" s="143">
        <v>0</v>
      </c>
      <c r="Y163" s="253">
        <v>0</v>
      </c>
      <c r="Z163" s="143">
        <v>0</v>
      </c>
      <c r="AA163" s="253">
        <v>0</v>
      </c>
      <c r="AB163" s="143">
        <v>0</v>
      </c>
      <c r="AC163" s="253">
        <v>0</v>
      </c>
      <c r="AD163" s="143">
        <v>0</v>
      </c>
      <c r="AE163" s="253">
        <v>0</v>
      </c>
    </row>
    <row r="164" spans="1:31" x14ac:dyDescent="0.2">
      <c r="A164" s="142" t="s">
        <v>593</v>
      </c>
      <c r="B164" s="142" t="s">
        <v>594</v>
      </c>
      <c r="C164" s="181"/>
      <c r="D164" s="181"/>
      <c r="E164" s="143">
        <v>235</v>
      </c>
      <c r="F164" s="253">
        <v>1</v>
      </c>
      <c r="G164" s="255"/>
      <c r="H164" s="143">
        <v>3</v>
      </c>
      <c r="I164" s="253">
        <v>0.01</v>
      </c>
      <c r="J164" s="143">
        <v>44</v>
      </c>
      <c r="K164" s="253">
        <v>0.19</v>
      </c>
      <c r="L164" s="143">
        <v>0</v>
      </c>
      <c r="M164" s="253">
        <v>0</v>
      </c>
      <c r="N164" s="255"/>
      <c r="O164" s="143">
        <v>81</v>
      </c>
      <c r="P164" s="253">
        <v>0.34</v>
      </c>
      <c r="Q164" s="143">
        <v>27</v>
      </c>
      <c r="R164" s="253">
        <v>0.11</v>
      </c>
      <c r="S164" s="143">
        <v>1</v>
      </c>
      <c r="T164" s="253">
        <v>0</v>
      </c>
      <c r="U164" s="255"/>
      <c r="V164" s="143">
        <v>46</v>
      </c>
      <c r="W164" s="253">
        <v>0.2</v>
      </c>
      <c r="X164" s="143">
        <v>19</v>
      </c>
      <c r="Y164" s="253">
        <v>0.08</v>
      </c>
      <c r="Z164" s="143">
        <v>11</v>
      </c>
      <c r="AA164" s="253">
        <v>0.05</v>
      </c>
      <c r="AB164" s="143">
        <v>3</v>
      </c>
      <c r="AC164" s="253">
        <v>0.01</v>
      </c>
      <c r="AD164" s="143">
        <v>0</v>
      </c>
      <c r="AE164" s="253">
        <v>0</v>
      </c>
    </row>
    <row r="165" spans="1:31" x14ac:dyDescent="0.2">
      <c r="A165" s="142" t="s">
        <v>595</v>
      </c>
      <c r="B165" s="142" t="s">
        <v>596</v>
      </c>
      <c r="C165" s="181"/>
      <c r="D165" s="181"/>
      <c r="E165" s="143">
        <v>71</v>
      </c>
      <c r="F165" s="253">
        <v>1</v>
      </c>
      <c r="G165" s="255"/>
      <c r="H165" s="143">
        <v>2</v>
      </c>
      <c r="I165" s="253">
        <v>0.03</v>
      </c>
      <c r="J165" s="143">
        <v>13</v>
      </c>
      <c r="K165" s="253">
        <v>0.18</v>
      </c>
      <c r="L165" s="143">
        <v>4</v>
      </c>
      <c r="M165" s="253">
        <v>0.06</v>
      </c>
      <c r="N165" s="255"/>
      <c r="O165" s="143">
        <v>15</v>
      </c>
      <c r="P165" s="253">
        <v>0.21</v>
      </c>
      <c r="Q165" s="143">
        <v>11</v>
      </c>
      <c r="R165" s="253">
        <v>0.15</v>
      </c>
      <c r="S165" s="143">
        <v>4</v>
      </c>
      <c r="T165" s="253">
        <v>0.06</v>
      </c>
      <c r="U165" s="255"/>
      <c r="V165" s="143">
        <v>9</v>
      </c>
      <c r="W165" s="253">
        <v>0.13</v>
      </c>
      <c r="X165" s="143">
        <v>5</v>
      </c>
      <c r="Y165" s="253">
        <v>7.0000000000000007E-2</v>
      </c>
      <c r="Z165" s="143">
        <v>6</v>
      </c>
      <c r="AA165" s="253">
        <v>0.08</v>
      </c>
      <c r="AB165" s="143">
        <v>2</v>
      </c>
      <c r="AC165" s="253">
        <v>0.03</v>
      </c>
      <c r="AD165" s="143">
        <v>0</v>
      </c>
      <c r="AE165" s="253">
        <v>0</v>
      </c>
    </row>
    <row r="166" spans="1:31" x14ac:dyDescent="0.2">
      <c r="A166" s="142" t="s">
        <v>597</v>
      </c>
      <c r="B166" s="142" t="s">
        <v>598</v>
      </c>
      <c r="C166" s="181"/>
      <c r="D166" s="181"/>
      <c r="E166" s="143">
        <v>16</v>
      </c>
      <c r="F166" s="253">
        <v>1</v>
      </c>
      <c r="G166" s="255"/>
      <c r="H166" s="143">
        <v>0</v>
      </c>
      <c r="I166" s="253">
        <v>0</v>
      </c>
      <c r="J166" s="143">
        <v>3</v>
      </c>
      <c r="K166" s="253">
        <v>0.19</v>
      </c>
      <c r="L166" s="143">
        <v>0</v>
      </c>
      <c r="M166" s="253">
        <v>0</v>
      </c>
      <c r="N166" s="255"/>
      <c r="O166" s="143">
        <v>3</v>
      </c>
      <c r="P166" s="253">
        <v>0.19</v>
      </c>
      <c r="Q166" s="143">
        <v>5</v>
      </c>
      <c r="R166" s="253">
        <v>0.31</v>
      </c>
      <c r="S166" s="143">
        <v>0</v>
      </c>
      <c r="T166" s="253">
        <v>0</v>
      </c>
      <c r="U166" s="255"/>
      <c r="V166" s="143">
        <v>2</v>
      </c>
      <c r="W166" s="253">
        <v>0.12</v>
      </c>
      <c r="X166" s="143">
        <v>2</v>
      </c>
      <c r="Y166" s="253">
        <v>0.12</v>
      </c>
      <c r="Z166" s="143">
        <v>1</v>
      </c>
      <c r="AA166" s="253">
        <v>0.06</v>
      </c>
      <c r="AB166" s="143">
        <v>0</v>
      </c>
      <c r="AC166" s="253">
        <v>0</v>
      </c>
      <c r="AD166" s="143">
        <v>0</v>
      </c>
      <c r="AE166" s="253">
        <v>0</v>
      </c>
    </row>
    <row r="167" spans="1:31" x14ac:dyDescent="0.2">
      <c r="A167" s="142" t="s">
        <v>599</v>
      </c>
      <c r="B167" s="142" t="s">
        <v>600</v>
      </c>
      <c r="C167" s="181"/>
      <c r="D167" s="181"/>
      <c r="E167" s="143">
        <v>7</v>
      </c>
      <c r="F167" s="253">
        <v>1</v>
      </c>
      <c r="G167" s="255"/>
      <c r="H167" s="143">
        <v>0</v>
      </c>
      <c r="I167" s="253">
        <v>0</v>
      </c>
      <c r="J167" s="143">
        <v>1</v>
      </c>
      <c r="K167" s="253">
        <v>0.14000000000000001</v>
      </c>
      <c r="L167" s="143">
        <v>0</v>
      </c>
      <c r="M167" s="253">
        <v>0</v>
      </c>
      <c r="N167" s="255"/>
      <c r="O167" s="143">
        <v>2</v>
      </c>
      <c r="P167" s="253">
        <v>0.28999999999999998</v>
      </c>
      <c r="Q167" s="143">
        <v>3</v>
      </c>
      <c r="R167" s="253">
        <v>0.43</v>
      </c>
      <c r="S167" s="143">
        <v>0</v>
      </c>
      <c r="T167" s="253">
        <v>0</v>
      </c>
      <c r="U167" s="255"/>
      <c r="V167" s="143">
        <v>0</v>
      </c>
      <c r="W167" s="253">
        <v>0</v>
      </c>
      <c r="X167" s="143">
        <v>1</v>
      </c>
      <c r="Y167" s="253">
        <v>0.14000000000000001</v>
      </c>
      <c r="Z167" s="143">
        <v>0</v>
      </c>
      <c r="AA167" s="253">
        <v>0</v>
      </c>
      <c r="AB167" s="143">
        <v>0</v>
      </c>
      <c r="AC167" s="253">
        <v>0</v>
      </c>
      <c r="AD167" s="143">
        <v>0</v>
      </c>
      <c r="AE167" s="253">
        <v>0</v>
      </c>
    </row>
    <row r="168" spans="1:31" x14ac:dyDescent="0.2">
      <c r="A168" s="142" t="s">
        <v>601</v>
      </c>
      <c r="B168" s="142" t="s">
        <v>602</v>
      </c>
      <c r="C168" s="181"/>
      <c r="D168" s="181"/>
      <c r="E168" s="143">
        <v>85</v>
      </c>
      <c r="F168" s="253">
        <v>1</v>
      </c>
      <c r="G168" s="255"/>
      <c r="H168" s="143">
        <v>2</v>
      </c>
      <c r="I168" s="253">
        <v>0.02</v>
      </c>
      <c r="J168" s="143">
        <v>18</v>
      </c>
      <c r="K168" s="253">
        <v>0.21</v>
      </c>
      <c r="L168" s="143">
        <v>0</v>
      </c>
      <c r="M168" s="253">
        <v>0</v>
      </c>
      <c r="N168" s="255"/>
      <c r="O168" s="143">
        <v>5</v>
      </c>
      <c r="P168" s="253">
        <v>0.06</v>
      </c>
      <c r="Q168" s="143">
        <v>10</v>
      </c>
      <c r="R168" s="253">
        <v>0.12</v>
      </c>
      <c r="S168" s="143">
        <v>0</v>
      </c>
      <c r="T168" s="253">
        <v>0</v>
      </c>
      <c r="U168" s="255"/>
      <c r="V168" s="143">
        <v>17</v>
      </c>
      <c r="W168" s="253">
        <v>0.2</v>
      </c>
      <c r="X168" s="143">
        <v>8</v>
      </c>
      <c r="Y168" s="253">
        <v>0.09</v>
      </c>
      <c r="Z168" s="143">
        <v>18</v>
      </c>
      <c r="AA168" s="253">
        <v>0.21</v>
      </c>
      <c r="AB168" s="143">
        <v>7</v>
      </c>
      <c r="AC168" s="253">
        <v>0.08</v>
      </c>
      <c r="AD168" s="143">
        <v>0</v>
      </c>
      <c r="AE168" s="253">
        <v>0</v>
      </c>
    </row>
    <row r="169" spans="1:31" x14ac:dyDescent="0.2">
      <c r="A169" s="142" t="s">
        <v>603</v>
      </c>
      <c r="B169" s="142" t="s">
        <v>604</v>
      </c>
      <c r="C169" s="181"/>
      <c r="D169" s="181"/>
      <c r="E169" s="143">
        <v>38</v>
      </c>
      <c r="F169" s="253">
        <v>1</v>
      </c>
      <c r="G169" s="255"/>
      <c r="H169" s="143">
        <v>1</v>
      </c>
      <c r="I169" s="253">
        <v>0.03</v>
      </c>
      <c r="J169" s="143">
        <v>10</v>
      </c>
      <c r="K169" s="253">
        <v>0.26</v>
      </c>
      <c r="L169" s="143">
        <v>0</v>
      </c>
      <c r="M169" s="253">
        <v>0</v>
      </c>
      <c r="N169" s="255"/>
      <c r="O169" s="143">
        <v>9</v>
      </c>
      <c r="P169" s="253">
        <v>0.24</v>
      </c>
      <c r="Q169" s="143">
        <v>5</v>
      </c>
      <c r="R169" s="253">
        <v>0.13</v>
      </c>
      <c r="S169" s="143">
        <v>0</v>
      </c>
      <c r="T169" s="253">
        <v>0</v>
      </c>
      <c r="U169" s="255"/>
      <c r="V169" s="143">
        <v>6</v>
      </c>
      <c r="W169" s="253">
        <v>0.16</v>
      </c>
      <c r="X169" s="143">
        <v>5</v>
      </c>
      <c r="Y169" s="253">
        <v>0.13</v>
      </c>
      <c r="Z169" s="143">
        <v>1</v>
      </c>
      <c r="AA169" s="253">
        <v>0.03</v>
      </c>
      <c r="AB169" s="143">
        <v>1</v>
      </c>
      <c r="AC169" s="253">
        <v>0.03</v>
      </c>
      <c r="AD169" s="143">
        <v>0</v>
      </c>
      <c r="AE169" s="253">
        <v>0</v>
      </c>
    </row>
    <row r="170" spans="1:31" x14ac:dyDescent="0.2">
      <c r="A170" s="142" t="s">
        <v>605</v>
      </c>
      <c r="B170" s="142" t="s">
        <v>606</v>
      </c>
      <c r="C170" s="181"/>
      <c r="D170" s="181"/>
      <c r="E170" s="143">
        <v>171</v>
      </c>
      <c r="F170" s="253">
        <v>1</v>
      </c>
      <c r="G170" s="255"/>
      <c r="H170" s="143">
        <v>2</v>
      </c>
      <c r="I170" s="253">
        <v>0.01</v>
      </c>
      <c r="J170" s="143">
        <v>34</v>
      </c>
      <c r="K170" s="253">
        <v>0.2</v>
      </c>
      <c r="L170" s="143">
        <v>17</v>
      </c>
      <c r="M170" s="253">
        <v>0.1</v>
      </c>
      <c r="N170" s="255"/>
      <c r="O170" s="143">
        <v>29</v>
      </c>
      <c r="P170" s="253">
        <v>0.17</v>
      </c>
      <c r="Q170" s="143">
        <v>21</v>
      </c>
      <c r="R170" s="253">
        <v>0.12</v>
      </c>
      <c r="S170" s="143">
        <v>15</v>
      </c>
      <c r="T170" s="253">
        <v>0.09</v>
      </c>
      <c r="U170" s="255"/>
      <c r="V170" s="143">
        <v>31</v>
      </c>
      <c r="W170" s="253">
        <v>0.18</v>
      </c>
      <c r="X170" s="143">
        <v>14</v>
      </c>
      <c r="Y170" s="253">
        <v>0.08</v>
      </c>
      <c r="Z170" s="143">
        <v>5</v>
      </c>
      <c r="AA170" s="253">
        <v>0.03</v>
      </c>
      <c r="AB170" s="143">
        <v>3</v>
      </c>
      <c r="AC170" s="253">
        <v>0.02</v>
      </c>
      <c r="AD170" s="143">
        <v>0</v>
      </c>
      <c r="AE170" s="253">
        <v>0</v>
      </c>
    </row>
    <row r="171" spans="1:31" x14ac:dyDescent="0.2">
      <c r="A171" s="142" t="s">
        <v>607</v>
      </c>
      <c r="B171" s="142" t="s">
        <v>608</v>
      </c>
      <c r="C171" s="181"/>
      <c r="D171" s="181"/>
      <c r="E171" s="143">
        <v>6</v>
      </c>
      <c r="F171" s="253">
        <v>1</v>
      </c>
      <c r="G171" s="255"/>
      <c r="H171" s="143">
        <v>0</v>
      </c>
      <c r="I171" s="253">
        <v>0</v>
      </c>
      <c r="J171" s="143">
        <v>2</v>
      </c>
      <c r="K171" s="253">
        <v>0.33</v>
      </c>
      <c r="L171" s="143">
        <v>0</v>
      </c>
      <c r="M171" s="253">
        <v>0</v>
      </c>
      <c r="N171" s="255"/>
      <c r="O171" s="143">
        <v>3</v>
      </c>
      <c r="P171" s="253">
        <v>0.5</v>
      </c>
      <c r="Q171" s="143">
        <v>0</v>
      </c>
      <c r="R171" s="253">
        <v>0</v>
      </c>
      <c r="S171" s="143">
        <v>0</v>
      </c>
      <c r="T171" s="253">
        <v>0</v>
      </c>
      <c r="U171" s="255"/>
      <c r="V171" s="143">
        <v>1</v>
      </c>
      <c r="W171" s="253">
        <v>0.17</v>
      </c>
      <c r="X171" s="143">
        <v>0</v>
      </c>
      <c r="Y171" s="253">
        <v>0</v>
      </c>
      <c r="Z171" s="143">
        <v>0</v>
      </c>
      <c r="AA171" s="253">
        <v>0</v>
      </c>
      <c r="AB171" s="143">
        <v>0</v>
      </c>
      <c r="AC171" s="253">
        <v>0</v>
      </c>
      <c r="AD171" s="143">
        <v>0</v>
      </c>
      <c r="AE171" s="253">
        <v>0</v>
      </c>
    </row>
    <row r="172" spans="1:31" x14ac:dyDescent="0.2">
      <c r="A172" s="142" t="s">
        <v>609</v>
      </c>
      <c r="B172" s="142" t="s">
        <v>610</v>
      </c>
      <c r="C172" s="181"/>
      <c r="D172" s="181"/>
      <c r="E172" s="143">
        <v>98</v>
      </c>
      <c r="F172" s="253">
        <v>1</v>
      </c>
      <c r="G172" s="255"/>
      <c r="H172" s="143">
        <v>1</v>
      </c>
      <c r="I172" s="253">
        <v>0.01</v>
      </c>
      <c r="J172" s="143">
        <v>20</v>
      </c>
      <c r="K172" s="253">
        <v>0.2</v>
      </c>
      <c r="L172" s="143">
        <v>0</v>
      </c>
      <c r="M172" s="253">
        <v>0</v>
      </c>
      <c r="N172" s="255"/>
      <c r="O172" s="143">
        <v>32</v>
      </c>
      <c r="P172" s="253">
        <v>0.33</v>
      </c>
      <c r="Q172" s="143">
        <v>22</v>
      </c>
      <c r="R172" s="253">
        <v>0.22</v>
      </c>
      <c r="S172" s="143">
        <v>0</v>
      </c>
      <c r="T172" s="253">
        <v>0</v>
      </c>
      <c r="U172" s="255"/>
      <c r="V172" s="143">
        <v>12</v>
      </c>
      <c r="W172" s="253">
        <v>0.12</v>
      </c>
      <c r="X172" s="143">
        <v>5</v>
      </c>
      <c r="Y172" s="253">
        <v>0.05</v>
      </c>
      <c r="Z172" s="143">
        <v>3</v>
      </c>
      <c r="AA172" s="253">
        <v>0.03</v>
      </c>
      <c r="AB172" s="143">
        <v>3</v>
      </c>
      <c r="AC172" s="253">
        <v>0.03</v>
      </c>
      <c r="AD172" s="143">
        <v>0</v>
      </c>
      <c r="AE172" s="253">
        <v>0</v>
      </c>
    </row>
    <row r="173" spans="1:31" x14ac:dyDescent="0.2">
      <c r="A173" s="142" t="s">
        <v>611</v>
      </c>
      <c r="B173" s="142" t="s">
        <v>612</v>
      </c>
      <c r="C173" s="181"/>
      <c r="D173" s="181"/>
      <c r="E173" s="143">
        <v>22</v>
      </c>
      <c r="F173" s="253">
        <v>1</v>
      </c>
      <c r="G173" s="255"/>
      <c r="H173" s="143">
        <v>0</v>
      </c>
      <c r="I173" s="253">
        <v>0</v>
      </c>
      <c r="J173" s="143">
        <v>5</v>
      </c>
      <c r="K173" s="253">
        <v>0.23</v>
      </c>
      <c r="L173" s="143">
        <v>0</v>
      </c>
      <c r="M173" s="253">
        <v>0</v>
      </c>
      <c r="N173" s="255"/>
      <c r="O173" s="143">
        <v>6</v>
      </c>
      <c r="P173" s="253">
        <v>0.27</v>
      </c>
      <c r="Q173" s="143">
        <v>4</v>
      </c>
      <c r="R173" s="253">
        <v>0.18</v>
      </c>
      <c r="S173" s="143">
        <v>0</v>
      </c>
      <c r="T173" s="253">
        <v>0</v>
      </c>
      <c r="U173" s="255"/>
      <c r="V173" s="143">
        <v>2</v>
      </c>
      <c r="W173" s="253">
        <v>0.09</v>
      </c>
      <c r="X173" s="143">
        <v>2</v>
      </c>
      <c r="Y173" s="253">
        <v>0.09</v>
      </c>
      <c r="Z173" s="143">
        <v>1</v>
      </c>
      <c r="AA173" s="253">
        <v>0.05</v>
      </c>
      <c r="AB173" s="143">
        <v>2</v>
      </c>
      <c r="AC173" s="253">
        <v>0.09</v>
      </c>
      <c r="AD173" s="143">
        <v>0</v>
      </c>
      <c r="AE173" s="253">
        <v>0</v>
      </c>
    </row>
    <row r="174" spans="1:31" x14ac:dyDescent="0.2">
      <c r="A174" s="142" t="s">
        <v>613</v>
      </c>
      <c r="B174" s="142" t="s">
        <v>614</v>
      </c>
      <c r="C174" s="181"/>
      <c r="D174" s="181"/>
      <c r="E174" s="143">
        <v>70</v>
      </c>
      <c r="F174" s="253">
        <v>1</v>
      </c>
      <c r="G174" s="255"/>
      <c r="H174" s="143">
        <v>2</v>
      </c>
      <c r="I174" s="253">
        <v>0.03</v>
      </c>
      <c r="J174" s="143">
        <v>18</v>
      </c>
      <c r="K174" s="253">
        <v>0.26</v>
      </c>
      <c r="L174" s="143">
        <v>0</v>
      </c>
      <c r="M174" s="253">
        <v>0</v>
      </c>
      <c r="N174" s="255"/>
      <c r="O174" s="143">
        <v>12</v>
      </c>
      <c r="P174" s="253">
        <v>0.17</v>
      </c>
      <c r="Q174" s="143">
        <v>20</v>
      </c>
      <c r="R174" s="253">
        <v>0.28999999999999998</v>
      </c>
      <c r="S174" s="143">
        <v>1</v>
      </c>
      <c r="T174" s="253">
        <v>0.01</v>
      </c>
      <c r="U174" s="255"/>
      <c r="V174" s="143">
        <v>9</v>
      </c>
      <c r="W174" s="253">
        <v>0.13</v>
      </c>
      <c r="X174" s="143">
        <v>3</v>
      </c>
      <c r="Y174" s="253">
        <v>0.04</v>
      </c>
      <c r="Z174" s="143">
        <v>3</v>
      </c>
      <c r="AA174" s="253">
        <v>0.04</v>
      </c>
      <c r="AB174" s="143">
        <v>2</v>
      </c>
      <c r="AC174" s="253">
        <v>0.03</v>
      </c>
      <c r="AD174" s="143">
        <v>0</v>
      </c>
      <c r="AE174" s="253">
        <v>0</v>
      </c>
    </row>
    <row r="175" spans="1:31" x14ac:dyDescent="0.2">
      <c r="A175" s="142" t="s">
        <v>615</v>
      </c>
      <c r="B175" s="142" t="s">
        <v>616</v>
      </c>
      <c r="C175" s="181"/>
      <c r="D175" s="181"/>
      <c r="E175" s="143">
        <v>41</v>
      </c>
      <c r="F175" s="253">
        <v>1</v>
      </c>
      <c r="G175" s="255"/>
      <c r="H175" s="143">
        <v>2</v>
      </c>
      <c r="I175" s="253">
        <v>0.05</v>
      </c>
      <c r="J175" s="143">
        <v>9</v>
      </c>
      <c r="K175" s="253">
        <v>0.22</v>
      </c>
      <c r="L175" s="143">
        <v>0</v>
      </c>
      <c r="M175" s="253">
        <v>0</v>
      </c>
      <c r="N175" s="255"/>
      <c r="O175" s="143">
        <v>12</v>
      </c>
      <c r="P175" s="253">
        <v>0.28999999999999998</v>
      </c>
      <c r="Q175" s="143">
        <v>6</v>
      </c>
      <c r="R175" s="253">
        <v>0.15</v>
      </c>
      <c r="S175" s="143">
        <v>0</v>
      </c>
      <c r="T175" s="253">
        <v>0</v>
      </c>
      <c r="U175" s="255"/>
      <c r="V175" s="143">
        <v>7</v>
      </c>
      <c r="W175" s="253">
        <v>0.17</v>
      </c>
      <c r="X175" s="143">
        <v>4</v>
      </c>
      <c r="Y175" s="253">
        <v>0.1</v>
      </c>
      <c r="Z175" s="143">
        <v>1</v>
      </c>
      <c r="AA175" s="253">
        <v>0.02</v>
      </c>
      <c r="AB175" s="143">
        <v>0</v>
      </c>
      <c r="AC175" s="253">
        <v>0</v>
      </c>
      <c r="AD175" s="143">
        <v>0</v>
      </c>
      <c r="AE175" s="253">
        <v>0</v>
      </c>
    </row>
    <row r="176" spans="1:31" x14ac:dyDescent="0.2">
      <c r="A176" s="142" t="s">
        <v>617</v>
      </c>
      <c r="B176" s="142" t="s">
        <v>618</v>
      </c>
      <c r="C176" s="181"/>
      <c r="D176" s="181"/>
      <c r="E176" s="143">
        <v>46</v>
      </c>
      <c r="F176" s="253">
        <v>1</v>
      </c>
      <c r="G176" s="255"/>
      <c r="H176" s="143">
        <v>0</v>
      </c>
      <c r="I176" s="253">
        <v>0</v>
      </c>
      <c r="J176" s="143">
        <v>14</v>
      </c>
      <c r="K176" s="253">
        <v>0.3</v>
      </c>
      <c r="L176" s="143">
        <v>0</v>
      </c>
      <c r="M176" s="253">
        <v>0</v>
      </c>
      <c r="N176" s="255"/>
      <c r="O176" s="143">
        <v>12</v>
      </c>
      <c r="P176" s="253">
        <v>0.26</v>
      </c>
      <c r="Q176" s="143">
        <v>10</v>
      </c>
      <c r="R176" s="253">
        <v>0.22</v>
      </c>
      <c r="S176" s="143">
        <v>0</v>
      </c>
      <c r="T176" s="253">
        <v>0</v>
      </c>
      <c r="U176" s="255"/>
      <c r="V176" s="143">
        <v>5</v>
      </c>
      <c r="W176" s="253">
        <v>0.11</v>
      </c>
      <c r="X176" s="143">
        <v>4</v>
      </c>
      <c r="Y176" s="253">
        <v>0.09</v>
      </c>
      <c r="Z176" s="143">
        <v>1</v>
      </c>
      <c r="AA176" s="253">
        <v>0.02</v>
      </c>
      <c r="AB176" s="143">
        <v>0</v>
      </c>
      <c r="AC176" s="253">
        <v>0</v>
      </c>
      <c r="AD176" s="143">
        <v>0</v>
      </c>
      <c r="AE176" s="253">
        <v>0</v>
      </c>
    </row>
    <row r="177" spans="1:31" x14ac:dyDescent="0.2">
      <c r="A177" s="142" t="s">
        <v>619</v>
      </c>
      <c r="B177" s="142" t="s">
        <v>620</v>
      </c>
      <c r="C177" s="181"/>
      <c r="D177" s="181"/>
      <c r="E177" s="143">
        <v>81</v>
      </c>
      <c r="F177" s="253">
        <v>1</v>
      </c>
      <c r="G177" s="255"/>
      <c r="H177" s="143">
        <v>0</v>
      </c>
      <c r="I177" s="253">
        <v>0</v>
      </c>
      <c r="J177" s="143">
        <v>15</v>
      </c>
      <c r="K177" s="253">
        <v>0.19</v>
      </c>
      <c r="L177" s="143">
        <v>0</v>
      </c>
      <c r="M177" s="253">
        <v>0</v>
      </c>
      <c r="N177" s="255"/>
      <c r="O177" s="143">
        <v>16</v>
      </c>
      <c r="P177" s="253">
        <v>0.2</v>
      </c>
      <c r="Q177" s="143">
        <v>16</v>
      </c>
      <c r="R177" s="253">
        <v>0.2</v>
      </c>
      <c r="S177" s="143">
        <v>0</v>
      </c>
      <c r="T177" s="253">
        <v>0</v>
      </c>
      <c r="U177" s="255"/>
      <c r="V177" s="143">
        <v>21</v>
      </c>
      <c r="W177" s="253">
        <v>0.26</v>
      </c>
      <c r="X177" s="143">
        <v>7</v>
      </c>
      <c r="Y177" s="253">
        <v>0.09</v>
      </c>
      <c r="Z177" s="143">
        <v>5</v>
      </c>
      <c r="AA177" s="253">
        <v>0.06</v>
      </c>
      <c r="AB177" s="143">
        <v>1</v>
      </c>
      <c r="AC177" s="253">
        <v>0.01</v>
      </c>
      <c r="AD177" s="143">
        <v>0</v>
      </c>
      <c r="AE177" s="253">
        <v>0</v>
      </c>
    </row>
    <row r="178" spans="1:31" x14ac:dyDescent="0.2">
      <c r="A178" s="142" t="s">
        <v>621</v>
      </c>
      <c r="B178" s="142" t="s">
        <v>622</v>
      </c>
      <c r="C178" s="181"/>
      <c r="D178" s="181"/>
      <c r="E178" s="143">
        <v>39</v>
      </c>
      <c r="F178" s="253">
        <v>1</v>
      </c>
      <c r="G178" s="255"/>
      <c r="H178" s="143">
        <v>1</v>
      </c>
      <c r="I178" s="253">
        <v>0.03</v>
      </c>
      <c r="J178" s="143">
        <v>9</v>
      </c>
      <c r="K178" s="253">
        <v>0.23</v>
      </c>
      <c r="L178" s="143">
        <v>0</v>
      </c>
      <c r="M178" s="253">
        <v>0</v>
      </c>
      <c r="N178" s="255"/>
      <c r="O178" s="143">
        <v>15</v>
      </c>
      <c r="P178" s="253">
        <v>0.38</v>
      </c>
      <c r="Q178" s="143">
        <v>8</v>
      </c>
      <c r="R178" s="253">
        <v>0.21</v>
      </c>
      <c r="S178" s="143">
        <v>0</v>
      </c>
      <c r="T178" s="253">
        <v>0</v>
      </c>
      <c r="U178" s="255"/>
      <c r="V178" s="143">
        <v>3</v>
      </c>
      <c r="W178" s="253">
        <v>0.08</v>
      </c>
      <c r="X178" s="143">
        <v>3</v>
      </c>
      <c r="Y178" s="253">
        <v>0.08</v>
      </c>
      <c r="Z178" s="143">
        <v>0</v>
      </c>
      <c r="AA178" s="253">
        <v>0</v>
      </c>
      <c r="AB178" s="143">
        <v>0</v>
      </c>
      <c r="AC178" s="253">
        <v>0</v>
      </c>
      <c r="AD178" s="143">
        <v>0</v>
      </c>
      <c r="AE178" s="253">
        <v>0</v>
      </c>
    </row>
    <row r="179" spans="1:31" x14ac:dyDescent="0.2">
      <c r="A179" s="142" t="s">
        <v>623</v>
      </c>
      <c r="B179" s="142" t="s">
        <v>624</v>
      </c>
      <c r="C179" s="181"/>
      <c r="D179" s="181"/>
      <c r="E179" s="143">
        <v>70</v>
      </c>
      <c r="F179" s="253">
        <v>1</v>
      </c>
      <c r="G179" s="255"/>
      <c r="H179" s="143">
        <v>1</v>
      </c>
      <c r="I179" s="253">
        <v>0.01</v>
      </c>
      <c r="J179" s="143">
        <v>15</v>
      </c>
      <c r="K179" s="253">
        <v>0.21</v>
      </c>
      <c r="L179" s="143">
        <v>0</v>
      </c>
      <c r="M179" s="253">
        <v>0</v>
      </c>
      <c r="N179" s="255"/>
      <c r="O179" s="143">
        <v>17</v>
      </c>
      <c r="P179" s="253">
        <v>0.24</v>
      </c>
      <c r="Q179" s="143">
        <v>20</v>
      </c>
      <c r="R179" s="253">
        <v>0.28999999999999998</v>
      </c>
      <c r="S179" s="143">
        <v>1</v>
      </c>
      <c r="T179" s="253">
        <v>0.01</v>
      </c>
      <c r="U179" s="255"/>
      <c r="V179" s="143">
        <v>10</v>
      </c>
      <c r="W179" s="253">
        <v>0.14000000000000001</v>
      </c>
      <c r="X179" s="143">
        <v>6</v>
      </c>
      <c r="Y179" s="253">
        <v>0.09</v>
      </c>
      <c r="Z179" s="143">
        <v>0</v>
      </c>
      <c r="AA179" s="253">
        <v>0</v>
      </c>
      <c r="AB179" s="143">
        <v>0</v>
      </c>
      <c r="AC179" s="253">
        <v>0</v>
      </c>
      <c r="AD179" s="143">
        <v>0</v>
      </c>
      <c r="AE179" s="253">
        <v>0</v>
      </c>
    </row>
    <row r="180" spans="1:31" x14ac:dyDescent="0.2">
      <c r="A180" s="142" t="s">
        <v>625</v>
      </c>
      <c r="B180" s="142" t="s">
        <v>626</v>
      </c>
      <c r="C180" s="181"/>
      <c r="D180" s="181"/>
      <c r="E180" s="143">
        <v>33</v>
      </c>
      <c r="F180" s="253">
        <v>1</v>
      </c>
      <c r="G180" s="255"/>
      <c r="H180" s="143">
        <v>0</v>
      </c>
      <c r="I180" s="253">
        <v>0</v>
      </c>
      <c r="J180" s="143">
        <v>4</v>
      </c>
      <c r="K180" s="253">
        <v>0.12</v>
      </c>
      <c r="L180" s="143">
        <v>0</v>
      </c>
      <c r="M180" s="253">
        <v>0</v>
      </c>
      <c r="N180" s="255"/>
      <c r="O180" s="143">
        <v>20</v>
      </c>
      <c r="P180" s="253">
        <v>0.61</v>
      </c>
      <c r="Q180" s="143">
        <v>3</v>
      </c>
      <c r="R180" s="253">
        <v>0.09</v>
      </c>
      <c r="S180" s="143">
        <v>0</v>
      </c>
      <c r="T180" s="253">
        <v>0</v>
      </c>
      <c r="U180" s="255"/>
      <c r="V180" s="143">
        <v>2</v>
      </c>
      <c r="W180" s="253">
        <v>0.06</v>
      </c>
      <c r="X180" s="143">
        <v>4</v>
      </c>
      <c r="Y180" s="253">
        <v>0.12</v>
      </c>
      <c r="Z180" s="143">
        <v>0</v>
      </c>
      <c r="AA180" s="253">
        <v>0</v>
      </c>
      <c r="AB180" s="143">
        <v>0</v>
      </c>
      <c r="AC180" s="253">
        <v>0</v>
      </c>
      <c r="AD180" s="143">
        <v>0</v>
      </c>
      <c r="AE180" s="253">
        <v>0</v>
      </c>
    </row>
    <row r="181" spans="1:31" x14ac:dyDescent="0.2">
      <c r="A181" s="142" t="s">
        <v>627</v>
      </c>
      <c r="B181" s="142" t="s">
        <v>628</v>
      </c>
      <c r="C181" s="181"/>
      <c r="D181" s="181"/>
      <c r="E181" s="143">
        <v>100</v>
      </c>
      <c r="F181" s="253">
        <v>1</v>
      </c>
      <c r="G181" s="255"/>
      <c r="H181" s="143">
        <v>2</v>
      </c>
      <c r="I181" s="253">
        <v>0.02</v>
      </c>
      <c r="J181" s="143">
        <v>24</v>
      </c>
      <c r="K181" s="253">
        <v>0.24</v>
      </c>
      <c r="L181" s="143">
        <v>0</v>
      </c>
      <c r="M181" s="253">
        <v>0</v>
      </c>
      <c r="N181" s="255"/>
      <c r="O181" s="143">
        <v>22</v>
      </c>
      <c r="P181" s="253">
        <v>0.22</v>
      </c>
      <c r="Q181" s="143">
        <v>34</v>
      </c>
      <c r="R181" s="253">
        <v>0.34</v>
      </c>
      <c r="S181" s="143">
        <v>0</v>
      </c>
      <c r="T181" s="253">
        <v>0</v>
      </c>
      <c r="U181" s="255"/>
      <c r="V181" s="143">
        <v>12</v>
      </c>
      <c r="W181" s="253">
        <v>0.12</v>
      </c>
      <c r="X181" s="143">
        <v>5</v>
      </c>
      <c r="Y181" s="253">
        <v>0.05</v>
      </c>
      <c r="Z181" s="143">
        <v>1</v>
      </c>
      <c r="AA181" s="253">
        <v>0.01</v>
      </c>
      <c r="AB181" s="143">
        <v>0</v>
      </c>
      <c r="AC181" s="253">
        <v>0</v>
      </c>
      <c r="AD181" s="143">
        <v>0</v>
      </c>
      <c r="AE181" s="253">
        <v>0</v>
      </c>
    </row>
    <row r="182" spans="1:31" x14ac:dyDescent="0.2">
      <c r="A182" s="142" t="s">
        <v>629</v>
      </c>
      <c r="B182" s="142" t="s">
        <v>630</v>
      </c>
      <c r="C182" s="181"/>
      <c r="D182" s="181"/>
      <c r="E182" s="143">
        <v>11</v>
      </c>
      <c r="F182" s="253">
        <v>1</v>
      </c>
      <c r="G182" s="255"/>
      <c r="H182" s="143">
        <v>1</v>
      </c>
      <c r="I182" s="253">
        <v>0.09</v>
      </c>
      <c r="J182" s="143">
        <v>4</v>
      </c>
      <c r="K182" s="253">
        <v>0.36</v>
      </c>
      <c r="L182" s="143">
        <v>0</v>
      </c>
      <c r="M182" s="253">
        <v>0</v>
      </c>
      <c r="N182" s="255"/>
      <c r="O182" s="143">
        <v>2</v>
      </c>
      <c r="P182" s="253">
        <v>0.18</v>
      </c>
      <c r="Q182" s="143">
        <v>4</v>
      </c>
      <c r="R182" s="253">
        <v>0.36</v>
      </c>
      <c r="S182" s="143">
        <v>0</v>
      </c>
      <c r="T182" s="253">
        <v>0</v>
      </c>
      <c r="U182" s="255"/>
      <c r="V182" s="143">
        <v>0</v>
      </c>
      <c r="W182" s="253">
        <v>0</v>
      </c>
      <c r="X182" s="143">
        <v>0</v>
      </c>
      <c r="Y182" s="253">
        <v>0</v>
      </c>
      <c r="Z182" s="143">
        <v>0</v>
      </c>
      <c r="AA182" s="253">
        <v>0</v>
      </c>
      <c r="AB182" s="143">
        <v>0</v>
      </c>
      <c r="AC182" s="253">
        <v>0</v>
      </c>
      <c r="AD182" s="143">
        <v>0</v>
      </c>
      <c r="AE182" s="253">
        <v>0</v>
      </c>
    </row>
    <row r="183" spans="1:31" x14ac:dyDescent="0.2">
      <c r="A183" s="142" t="s">
        <v>631</v>
      </c>
      <c r="B183" s="142" t="s">
        <v>632</v>
      </c>
      <c r="C183" s="181"/>
      <c r="D183" s="181"/>
      <c r="E183" s="143">
        <v>265</v>
      </c>
      <c r="F183" s="253">
        <v>1</v>
      </c>
      <c r="G183" s="255"/>
      <c r="H183" s="143">
        <v>2</v>
      </c>
      <c r="I183" s="253">
        <v>0.01</v>
      </c>
      <c r="J183" s="143">
        <v>63</v>
      </c>
      <c r="K183" s="253">
        <v>0.24</v>
      </c>
      <c r="L183" s="143">
        <v>0</v>
      </c>
      <c r="M183" s="253">
        <v>0</v>
      </c>
      <c r="N183" s="255"/>
      <c r="O183" s="143">
        <v>41</v>
      </c>
      <c r="P183" s="253">
        <v>0.15</v>
      </c>
      <c r="Q183" s="143">
        <v>59</v>
      </c>
      <c r="R183" s="253">
        <v>0.22</v>
      </c>
      <c r="S183" s="143">
        <v>0</v>
      </c>
      <c r="T183" s="253">
        <v>0</v>
      </c>
      <c r="U183" s="255"/>
      <c r="V183" s="143">
        <v>43</v>
      </c>
      <c r="W183" s="253">
        <v>0.16</v>
      </c>
      <c r="X183" s="143">
        <v>15</v>
      </c>
      <c r="Y183" s="253">
        <v>0.06</v>
      </c>
      <c r="Z183" s="143">
        <v>20</v>
      </c>
      <c r="AA183" s="253">
        <v>0.08</v>
      </c>
      <c r="AB183" s="143">
        <v>10</v>
      </c>
      <c r="AC183" s="253">
        <v>0.04</v>
      </c>
      <c r="AD183" s="143">
        <v>12</v>
      </c>
      <c r="AE183" s="253">
        <v>0.05</v>
      </c>
    </row>
    <row r="184" spans="1:31" x14ac:dyDescent="0.2">
      <c r="A184" s="142" t="s">
        <v>633</v>
      </c>
      <c r="B184" s="142" t="s">
        <v>634</v>
      </c>
      <c r="C184" s="181"/>
      <c r="D184" s="181"/>
      <c r="E184" s="143">
        <v>79</v>
      </c>
      <c r="F184" s="253">
        <v>1</v>
      </c>
      <c r="G184" s="255"/>
      <c r="H184" s="143">
        <v>1</v>
      </c>
      <c r="I184" s="253">
        <v>0.01</v>
      </c>
      <c r="J184" s="143">
        <v>16</v>
      </c>
      <c r="K184" s="253">
        <v>0.2</v>
      </c>
      <c r="L184" s="143">
        <v>0</v>
      </c>
      <c r="M184" s="253">
        <v>0</v>
      </c>
      <c r="N184" s="255"/>
      <c r="O184" s="143">
        <v>28</v>
      </c>
      <c r="P184" s="253">
        <v>0.35</v>
      </c>
      <c r="Q184" s="143">
        <v>12</v>
      </c>
      <c r="R184" s="253">
        <v>0.15</v>
      </c>
      <c r="S184" s="143">
        <v>0</v>
      </c>
      <c r="T184" s="253">
        <v>0</v>
      </c>
      <c r="U184" s="255"/>
      <c r="V184" s="143">
        <v>9</v>
      </c>
      <c r="W184" s="253">
        <v>0.11</v>
      </c>
      <c r="X184" s="143">
        <v>9</v>
      </c>
      <c r="Y184" s="253">
        <v>0.11</v>
      </c>
      <c r="Z184" s="143">
        <v>3</v>
      </c>
      <c r="AA184" s="253">
        <v>0.04</v>
      </c>
      <c r="AB184" s="143">
        <v>1</v>
      </c>
      <c r="AC184" s="253">
        <v>0.01</v>
      </c>
      <c r="AD184" s="143">
        <v>0</v>
      </c>
      <c r="AE184" s="253">
        <v>0</v>
      </c>
    </row>
    <row r="185" spans="1:31" x14ac:dyDescent="0.2">
      <c r="A185" s="142" t="s">
        <v>635</v>
      </c>
      <c r="B185" s="142" t="s">
        <v>636</v>
      </c>
      <c r="C185" s="181"/>
      <c r="D185" s="181"/>
      <c r="E185" s="143">
        <v>30</v>
      </c>
      <c r="F185" s="253">
        <v>1</v>
      </c>
      <c r="G185" s="255"/>
      <c r="H185" s="143">
        <v>0</v>
      </c>
      <c r="I185" s="253">
        <v>0</v>
      </c>
      <c r="J185" s="143">
        <v>5</v>
      </c>
      <c r="K185" s="253">
        <v>0.17</v>
      </c>
      <c r="L185" s="143">
        <v>0</v>
      </c>
      <c r="M185" s="253">
        <v>0</v>
      </c>
      <c r="N185" s="255"/>
      <c r="O185" s="143">
        <v>7</v>
      </c>
      <c r="P185" s="253">
        <v>0.23</v>
      </c>
      <c r="Q185" s="143">
        <v>7</v>
      </c>
      <c r="R185" s="253">
        <v>0.23</v>
      </c>
      <c r="S185" s="143">
        <v>0</v>
      </c>
      <c r="T185" s="253">
        <v>0</v>
      </c>
      <c r="U185" s="255"/>
      <c r="V185" s="143">
        <v>6</v>
      </c>
      <c r="W185" s="253">
        <v>0.2</v>
      </c>
      <c r="X185" s="143">
        <v>3</v>
      </c>
      <c r="Y185" s="253">
        <v>0.1</v>
      </c>
      <c r="Z185" s="143">
        <v>1</v>
      </c>
      <c r="AA185" s="253">
        <v>0.03</v>
      </c>
      <c r="AB185" s="143">
        <v>1</v>
      </c>
      <c r="AC185" s="253">
        <v>0.03</v>
      </c>
      <c r="AD185" s="143">
        <v>0</v>
      </c>
      <c r="AE185" s="253">
        <v>0</v>
      </c>
    </row>
    <row r="186" spans="1:31" x14ac:dyDescent="0.2">
      <c r="A186" s="142" t="s">
        <v>637</v>
      </c>
      <c r="B186" s="142" t="s">
        <v>638</v>
      </c>
      <c r="C186" s="181"/>
      <c r="D186" s="181"/>
      <c r="E186" s="143">
        <v>92</v>
      </c>
      <c r="F186" s="253">
        <v>1</v>
      </c>
      <c r="G186" s="255"/>
      <c r="H186" s="143">
        <v>3</v>
      </c>
      <c r="I186" s="253">
        <v>0.03</v>
      </c>
      <c r="J186" s="143">
        <v>22</v>
      </c>
      <c r="K186" s="253">
        <v>0.24</v>
      </c>
      <c r="L186" s="143">
        <v>0</v>
      </c>
      <c r="M186" s="253">
        <v>0</v>
      </c>
      <c r="N186" s="255"/>
      <c r="O186" s="143">
        <v>24</v>
      </c>
      <c r="P186" s="253">
        <v>0.26</v>
      </c>
      <c r="Q186" s="143">
        <v>20</v>
      </c>
      <c r="R186" s="253">
        <v>0.22</v>
      </c>
      <c r="S186" s="143">
        <v>0</v>
      </c>
      <c r="T186" s="253">
        <v>0</v>
      </c>
      <c r="U186" s="255"/>
      <c r="V186" s="143">
        <v>14</v>
      </c>
      <c r="W186" s="253">
        <v>0.15</v>
      </c>
      <c r="X186" s="143">
        <v>5</v>
      </c>
      <c r="Y186" s="253">
        <v>0.05</v>
      </c>
      <c r="Z186" s="143">
        <v>2</v>
      </c>
      <c r="AA186" s="253">
        <v>0.02</v>
      </c>
      <c r="AB186" s="143">
        <v>2</v>
      </c>
      <c r="AC186" s="253">
        <v>0.02</v>
      </c>
      <c r="AD186" s="143">
        <v>0</v>
      </c>
      <c r="AE186" s="253">
        <v>0</v>
      </c>
    </row>
    <row r="187" spans="1:31" x14ac:dyDescent="0.2">
      <c r="A187" s="142" t="s">
        <v>639</v>
      </c>
      <c r="B187" s="142" t="s">
        <v>640</v>
      </c>
      <c r="C187" s="181"/>
      <c r="D187" s="181"/>
      <c r="E187" s="143">
        <v>39</v>
      </c>
      <c r="F187" s="253">
        <v>1</v>
      </c>
      <c r="G187" s="255"/>
      <c r="H187" s="143">
        <v>0</v>
      </c>
      <c r="I187" s="253">
        <v>0</v>
      </c>
      <c r="J187" s="143">
        <v>12</v>
      </c>
      <c r="K187" s="253">
        <v>0.31</v>
      </c>
      <c r="L187" s="143">
        <v>0</v>
      </c>
      <c r="M187" s="253">
        <v>0</v>
      </c>
      <c r="N187" s="255"/>
      <c r="O187" s="143">
        <v>7</v>
      </c>
      <c r="P187" s="253">
        <v>0.18</v>
      </c>
      <c r="Q187" s="143">
        <v>8</v>
      </c>
      <c r="R187" s="253">
        <v>0.21</v>
      </c>
      <c r="S187" s="143">
        <v>0</v>
      </c>
      <c r="T187" s="253">
        <v>0</v>
      </c>
      <c r="U187" s="255"/>
      <c r="V187" s="143">
        <v>9</v>
      </c>
      <c r="W187" s="253">
        <v>0.23</v>
      </c>
      <c r="X187" s="143">
        <v>2</v>
      </c>
      <c r="Y187" s="253">
        <v>0.05</v>
      </c>
      <c r="Z187" s="143">
        <v>0</v>
      </c>
      <c r="AA187" s="253">
        <v>0</v>
      </c>
      <c r="AB187" s="143">
        <v>1</v>
      </c>
      <c r="AC187" s="253">
        <v>0.03</v>
      </c>
      <c r="AD187" s="143">
        <v>0</v>
      </c>
      <c r="AE187" s="253">
        <v>0</v>
      </c>
    </row>
    <row r="188" spans="1:31" x14ac:dyDescent="0.2">
      <c r="A188" s="142" t="s">
        <v>641</v>
      </c>
      <c r="B188" s="142" t="s">
        <v>642</v>
      </c>
      <c r="C188" s="181"/>
      <c r="D188" s="181"/>
      <c r="E188" s="143">
        <v>16</v>
      </c>
      <c r="F188" s="253">
        <v>1</v>
      </c>
      <c r="G188" s="255"/>
      <c r="H188" s="143">
        <v>0</v>
      </c>
      <c r="I188" s="253">
        <v>0</v>
      </c>
      <c r="J188" s="143">
        <v>2</v>
      </c>
      <c r="K188" s="253">
        <v>0.12</v>
      </c>
      <c r="L188" s="143">
        <v>0</v>
      </c>
      <c r="M188" s="253">
        <v>0</v>
      </c>
      <c r="N188" s="255"/>
      <c r="O188" s="143">
        <v>4</v>
      </c>
      <c r="P188" s="253">
        <v>0.25</v>
      </c>
      <c r="Q188" s="143">
        <v>3</v>
      </c>
      <c r="R188" s="253">
        <v>0.19</v>
      </c>
      <c r="S188" s="143">
        <v>0</v>
      </c>
      <c r="T188" s="253">
        <v>0</v>
      </c>
      <c r="U188" s="255"/>
      <c r="V188" s="143">
        <v>2</v>
      </c>
      <c r="W188" s="253">
        <v>0.12</v>
      </c>
      <c r="X188" s="143">
        <v>2</v>
      </c>
      <c r="Y188" s="253">
        <v>0.12</v>
      </c>
      <c r="Z188" s="143">
        <v>1</v>
      </c>
      <c r="AA188" s="253">
        <v>0.06</v>
      </c>
      <c r="AB188" s="143">
        <v>2</v>
      </c>
      <c r="AC188" s="253">
        <v>0.12</v>
      </c>
      <c r="AD188" s="143">
        <v>0</v>
      </c>
      <c r="AE188" s="253">
        <v>0</v>
      </c>
    </row>
    <row r="189" spans="1:31" x14ac:dyDescent="0.2">
      <c r="A189" s="142" t="s">
        <v>643</v>
      </c>
      <c r="B189" s="142" t="s">
        <v>644</v>
      </c>
      <c r="C189" s="181"/>
      <c r="D189" s="181"/>
      <c r="E189" s="143">
        <v>89</v>
      </c>
      <c r="F189" s="253">
        <v>1</v>
      </c>
      <c r="G189" s="255"/>
      <c r="H189" s="143">
        <v>3</v>
      </c>
      <c r="I189" s="253">
        <v>0.03</v>
      </c>
      <c r="J189" s="143">
        <v>25</v>
      </c>
      <c r="K189" s="253">
        <v>0.28000000000000003</v>
      </c>
      <c r="L189" s="143">
        <v>0</v>
      </c>
      <c r="M189" s="253">
        <v>0</v>
      </c>
      <c r="N189" s="255"/>
      <c r="O189" s="143">
        <v>15</v>
      </c>
      <c r="P189" s="253">
        <v>0.17</v>
      </c>
      <c r="Q189" s="143">
        <v>17</v>
      </c>
      <c r="R189" s="253">
        <v>0.19</v>
      </c>
      <c r="S189" s="143">
        <v>0</v>
      </c>
      <c r="T189" s="253">
        <v>0</v>
      </c>
      <c r="U189" s="255"/>
      <c r="V189" s="143">
        <v>15</v>
      </c>
      <c r="W189" s="253">
        <v>0.17</v>
      </c>
      <c r="X189" s="143">
        <v>9</v>
      </c>
      <c r="Y189" s="253">
        <v>0.1</v>
      </c>
      <c r="Z189" s="143">
        <v>3</v>
      </c>
      <c r="AA189" s="253">
        <v>0.03</v>
      </c>
      <c r="AB189" s="143">
        <v>2</v>
      </c>
      <c r="AC189" s="253">
        <v>0.02</v>
      </c>
      <c r="AD189" s="143">
        <v>0</v>
      </c>
      <c r="AE189" s="253">
        <v>0</v>
      </c>
    </row>
    <row r="190" spans="1:31" x14ac:dyDescent="0.2">
      <c r="A190" s="142" t="s">
        <v>645</v>
      </c>
      <c r="B190" s="142" t="s">
        <v>646</v>
      </c>
      <c r="C190" s="181"/>
      <c r="D190" s="181"/>
      <c r="E190" s="143">
        <v>20</v>
      </c>
      <c r="F190" s="253">
        <v>1</v>
      </c>
      <c r="G190" s="255"/>
      <c r="H190" s="143">
        <v>0</v>
      </c>
      <c r="I190" s="253">
        <v>0</v>
      </c>
      <c r="J190" s="143">
        <v>5</v>
      </c>
      <c r="K190" s="253">
        <v>0.25</v>
      </c>
      <c r="L190" s="143">
        <v>0</v>
      </c>
      <c r="M190" s="253">
        <v>0</v>
      </c>
      <c r="N190" s="255"/>
      <c r="O190" s="143">
        <v>1</v>
      </c>
      <c r="P190" s="253">
        <v>0.05</v>
      </c>
      <c r="Q190" s="143">
        <v>8</v>
      </c>
      <c r="R190" s="253">
        <v>0.4</v>
      </c>
      <c r="S190" s="143">
        <v>0</v>
      </c>
      <c r="T190" s="253">
        <v>0</v>
      </c>
      <c r="U190" s="255"/>
      <c r="V190" s="143">
        <v>3</v>
      </c>
      <c r="W190" s="253">
        <v>0.15</v>
      </c>
      <c r="X190" s="143">
        <v>3</v>
      </c>
      <c r="Y190" s="253">
        <v>0.15</v>
      </c>
      <c r="Z190" s="143">
        <v>0</v>
      </c>
      <c r="AA190" s="253">
        <v>0</v>
      </c>
      <c r="AB190" s="143">
        <v>0</v>
      </c>
      <c r="AC190" s="253">
        <v>0</v>
      </c>
      <c r="AD190" s="143">
        <v>0</v>
      </c>
      <c r="AE190" s="253">
        <v>0</v>
      </c>
    </row>
    <row r="191" spans="1:31" x14ac:dyDescent="0.2">
      <c r="A191" s="142" t="s">
        <v>647</v>
      </c>
      <c r="B191" s="142" t="s">
        <v>648</v>
      </c>
      <c r="C191" s="181"/>
      <c r="D191" s="181"/>
      <c r="E191" s="143">
        <v>32</v>
      </c>
      <c r="F191" s="253">
        <v>1</v>
      </c>
      <c r="G191" s="255"/>
      <c r="H191" s="143">
        <v>1</v>
      </c>
      <c r="I191" s="253">
        <v>0.03</v>
      </c>
      <c r="J191" s="143">
        <v>9</v>
      </c>
      <c r="K191" s="253">
        <v>0.28000000000000003</v>
      </c>
      <c r="L191" s="143">
        <v>0</v>
      </c>
      <c r="M191" s="253">
        <v>0</v>
      </c>
      <c r="N191" s="255"/>
      <c r="O191" s="143">
        <v>7</v>
      </c>
      <c r="P191" s="253">
        <v>0.22</v>
      </c>
      <c r="Q191" s="143">
        <v>3</v>
      </c>
      <c r="R191" s="253">
        <v>0.09</v>
      </c>
      <c r="S191" s="143">
        <v>0</v>
      </c>
      <c r="T191" s="253">
        <v>0</v>
      </c>
      <c r="U191" s="255"/>
      <c r="V191" s="143">
        <v>7</v>
      </c>
      <c r="W191" s="253">
        <v>0.22</v>
      </c>
      <c r="X191" s="143">
        <v>3</v>
      </c>
      <c r="Y191" s="253">
        <v>0.09</v>
      </c>
      <c r="Z191" s="143">
        <v>1</v>
      </c>
      <c r="AA191" s="253">
        <v>0.03</v>
      </c>
      <c r="AB191" s="143">
        <v>1</v>
      </c>
      <c r="AC191" s="253">
        <v>0.03</v>
      </c>
      <c r="AD191" s="143">
        <v>0</v>
      </c>
      <c r="AE191" s="253">
        <v>0</v>
      </c>
    </row>
    <row r="192" spans="1:31" x14ac:dyDescent="0.2">
      <c r="A192" s="142" t="s">
        <v>649</v>
      </c>
      <c r="B192" s="142" t="s">
        <v>650</v>
      </c>
      <c r="C192" s="181"/>
      <c r="D192" s="181"/>
      <c r="E192" s="143">
        <v>116</v>
      </c>
      <c r="F192" s="253">
        <v>1</v>
      </c>
      <c r="G192" s="255"/>
      <c r="H192" s="143">
        <v>3</v>
      </c>
      <c r="I192" s="253">
        <v>0.03</v>
      </c>
      <c r="J192" s="143">
        <v>32</v>
      </c>
      <c r="K192" s="253">
        <v>0.28000000000000003</v>
      </c>
      <c r="L192" s="143">
        <v>0</v>
      </c>
      <c r="M192" s="253">
        <v>0</v>
      </c>
      <c r="N192" s="255"/>
      <c r="O192" s="143">
        <v>30</v>
      </c>
      <c r="P192" s="253">
        <v>0.26</v>
      </c>
      <c r="Q192" s="143">
        <v>19</v>
      </c>
      <c r="R192" s="253">
        <v>0.16</v>
      </c>
      <c r="S192" s="143">
        <v>2</v>
      </c>
      <c r="T192" s="253">
        <v>0.02</v>
      </c>
      <c r="U192" s="255"/>
      <c r="V192" s="143">
        <v>17</v>
      </c>
      <c r="W192" s="253">
        <v>0.15</v>
      </c>
      <c r="X192" s="143">
        <v>12</v>
      </c>
      <c r="Y192" s="253">
        <v>0.1</v>
      </c>
      <c r="Z192" s="143">
        <v>1</v>
      </c>
      <c r="AA192" s="253">
        <v>0.01</v>
      </c>
      <c r="AB192" s="143">
        <v>0</v>
      </c>
      <c r="AC192" s="253">
        <v>0</v>
      </c>
      <c r="AD192" s="143">
        <v>0</v>
      </c>
      <c r="AE192" s="253">
        <v>0</v>
      </c>
    </row>
    <row r="193" spans="1:31" x14ac:dyDescent="0.2">
      <c r="A193" s="142" t="s">
        <v>651</v>
      </c>
      <c r="B193" s="142" t="s">
        <v>652</v>
      </c>
      <c r="C193" s="181"/>
      <c r="D193" s="181"/>
      <c r="E193" s="143">
        <v>24</v>
      </c>
      <c r="F193" s="253">
        <v>1</v>
      </c>
      <c r="G193" s="255"/>
      <c r="H193" s="143">
        <v>1</v>
      </c>
      <c r="I193" s="253">
        <v>0.04</v>
      </c>
      <c r="J193" s="143">
        <v>3</v>
      </c>
      <c r="K193" s="253">
        <v>0.12</v>
      </c>
      <c r="L193" s="143">
        <v>0</v>
      </c>
      <c r="M193" s="253">
        <v>0</v>
      </c>
      <c r="N193" s="255"/>
      <c r="O193" s="143">
        <v>10</v>
      </c>
      <c r="P193" s="253">
        <v>0.42</v>
      </c>
      <c r="Q193" s="143">
        <v>6</v>
      </c>
      <c r="R193" s="253">
        <v>0.25</v>
      </c>
      <c r="S193" s="143">
        <v>0</v>
      </c>
      <c r="T193" s="253">
        <v>0</v>
      </c>
      <c r="U193" s="255"/>
      <c r="V193" s="143">
        <v>2</v>
      </c>
      <c r="W193" s="253">
        <v>0.08</v>
      </c>
      <c r="X193" s="143">
        <v>2</v>
      </c>
      <c r="Y193" s="253">
        <v>0.08</v>
      </c>
      <c r="Z193" s="143">
        <v>0</v>
      </c>
      <c r="AA193" s="253">
        <v>0</v>
      </c>
      <c r="AB193" s="143">
        <v>0</v>
      </c>
      <c r="AC193" s="253">
        <v>0</v>
      </c>
      <c r="AD193" s="143">
        <v>0</v>
      </c>
      <c r="AE193" s="253">
        <v>0</v>
      </c>
    </row>
    <row r="194" spans="1:31" x14ac:dyDescent="0.2">
      <c r="A194" s="142" t="s">
        <v>653</v>
      </c>
      <c r="B194" s="142" t="s">
        <v>654</v>
      </c>
      <c r="C194" s="181"/>
      <c r="D194" s="181"/>
      <c r="E194" s="143">
        <v>3</v>
      </c>
      <c r="F194" s="253" t="s">
        <v>289</v>
      </c>
      <c r="G194" s="255"/>
      <c r="H194" s="143" t="s">
        <v>289</v>
      </c>
      <c r="I194" s="253" t="s">
        <v>289</v>
      </c>
      <c r="J194" s="143" t="s">
        <v>289</v>
      </c>
      <c r="K194" s="253" t="s">
        <v>289</v>
      </c>
      <c r="L194" s="143" t="s">
        <v>289</v>
      </c>
      <c r="M194" s="253" t="s">
        <v>289</v>
      </c>
      <c r="N194" s="255"/>
      <c r="O194" s="143" t="s">
        <v>289</v>
      </c>
      <c r="P194" s="253" t="s">
        <v>289</v>
      </c>
      <c r="Q194" s="143" t="s">
        <v>289</v>
      </c>
      <c r="R194" s="253" t="s">
        <v>289</v>
      </c>
      <c r="S194" s="143" t="s">
        <v>289</v>
      </c>
      <c r="T194" s="253" t="s">
        <v>289</v>
      </c>
      <c r="U194" s="255"/>
      <c r="V194" s="143" t="s">
        <v>289</v>
      </c>
      <c r="W194" s="253" t="s">
        <v>289</v>
      </c>
      <c r="X194" s="143" t="s">
        <v>289</v>
      </c>
      <c r="Y194" s="253" t="s">
        <v>289</v>
      </c>
      <c r="Z194" s="143" t="s">
        <v>289</v>
      </c>
      <c r="AA194" s="253" t="s">
        <v>289</v>
      </c>
      <c r="AB194" s="143" t="s">
        <v>289</v>
      </c>
      <c r="AC194" s="253" t="s">
        <v>289</v>
      </c>
      <c r="AD194" s="143" t="s">
        <v>289</v>
      </c>
      <c r="AE194" s="253" t="s">
        <v>289</v>
      </c>
    </row>
    <row r="195" spans="1:31" x14ac:dyDescent="0.2">
      <c r="A195" s="142" t="s">
        <v>655</v>
      </c>
      <c r="B195" s="142" t="s">
        <v>656</v>
      </c>
      <c r="C195" s="181"/>
      <c r="D195" s="181"/>
      <c r="E195" s="143">
        <v>19</v>
      </c>
      <c r="F195" s="253">
        <v>1</v>
      </c>
      <c r="G195" s="255"/>
      <c r="H195" s="143">
        <v>0</v>
      </c>
      <c r="I195" s="253">
        <v>0</v>
      </c>
      <c r="J195" s="143">
        <v>4</v>
      </c>
      <c r="K195" s="253">
        <v>0.21</v>
      </c>
      <c r="L195" s="143">
        <v>0</v>
      </c>
      <c r="M195" s="253">
        <v>0</v>
      </c>
      <c r="N195" s="255"/>
      <c r="O195" s="143">
        <v>6</v>
      </c>
      <c r="P195" s="253">
        <v>0.32</v>
      </c>
      <c r="Q195" s="143">
        <v>2</v>
      </c>
      <c r="R195" s="253">
        <v>0.11</v>
      </c>
      <c r="S195" s="143">
        <v>0</v>
      </c>
      <c r="T195" s="253">
        <v>0</v>
      </c>
      <c r="U195" s="255"/>
      <c r="V195" s="143">
        <v>6</v>
      </c>
      <c r="W195" s="253">
        <v>0.32</v>
      </c>
      <c r="X195" s="143">
        <v>1</v>
      </c>
      <c r="Y195" s="253">
        <v>0.05</v>
      </c>
      <c r="Z195" s="143">
        <v>0</v>
      </c>
      <c r="AA195" s="253">
        <v>0</v>
      </c>
      <c r="AB195" s="143">
        <v>0</v>
      </c>
      <c r="AC195" s="253">
        <v>0</v>
      </c>
      <c r="AD195" s="143">
        <v>0</v>
      </c>
      <c r="AE195" s="253">
        <v>0</v>
      </c>
    </row>
    <row r="196" spans="1:31" x14ac:dyDescent="0.2">
      <c r="A196" s="142" t="s">
        <v>657</v>
      </c>
      <c r="B196" s="142" t="s">
        <v>658</v>
      </c>
      <c r="C196" s="181"/>
      <c r="D196" s="181"/>
      <c r="E196" s="143">
        <v>95</v>
      </c>
      <c r="F196" s="253">
        <v>1</v>
      </c>
      <c r="G196" s="255"/>
      <c r="H196" s="143">
        <v>1</v>
      </c>
      <c r="I196" s="253">
        <v>0.01</v>
      </c>
      <c r="J196" s="143">
        <v>17</v>
      </c>
      <c r="K196" s="253">
        <v>0.18</v>
      </c>
      <c r="L196" s="143">
        <v>0</v>
      </c>
      <c r="M196" s="253">
        <v>0</v>
      </c>
      <c r="N196" s="255"/>
      <c r="O196" s="143">
        <v>32</v>
      </c>
      <c r="P196" s="253">
        <v>0.34</v>
      </c>
      <c r="Q196" s="143">
        <v>23</v>
      </c>
      <c r="R196" s="253">
        <v>0.24</v>
      </c>
      <c r="S196" s="143">
        <v>0</v>
      </c>
      <c r="T196" s="253">
        <v>0</v>
      </c>
      <c r="U196" s="255"/>
      <c r="V196" s="143">
        <v>7</v>
      </c>
      <c r="W196" s="253">
        <v>7.0000000000000007E-2</v>
      </c>
      <c r="X196" s="143">
        <v>9</v>
      </c>
      <c r="Y196" s="253">
        <v>0.09</v>
      </c>
      <c r="Z196" s="143">
        <v>3</v>
      </c>
      <c r="AA196" s="253">
        <v>0.03</v>
      </c>
      <c r="AB196" s="143">
        <v>3</v>
      </c>
      <c r="AC196" s="253">
        <v>0.03</v>
      </c>
      <c r="AD196" s="143">
        <v>0</v>
      </c>
      <c r="AE196" s="253">
        <v>0</v>
      </c>
    </row>
    <row r="197" spans="1:31" x14ac:dyDescent="0.2">
      <c r="A197" s="142" t="s">
        <v>659</v>
      </c>
      <c r="B197" s="142" t="s">
        <v>660</v>
      </c>
      <c r="C197" s="181"/>
      <c r="D197" s="181"/>
      <c r="E197" s="143">
        <v>47</v>
      </c>
      <c r="F197" s="253">
        <v>1</v>
      </c>
      <c r="G197" s="255"/>
      <c r="H197" s="143">
        <v>3</v>
      </c>
      <c r="I197" s="253">
        <v>0.06</v>
      </c>
      <c r="J197" s="143">
        <v>6</v>
      </c>
      <c r="K197" s="253">
        <v>0.13</v>
      </c>
      <c r="L197" s="143">
        <v>0</v>
      </c>
      <c r="M197" s="253">
        <v>0</v>
      </c>
      <c r="N197" s="255"/>
      <c r="O197" s="143">
        <v>17</v>
      </c>
      <c r="P197" s="253">
        <v>0.36</v>
      </c>
      <c r="Q197" s="143">
        <v>8</v>
      </c>
      <c r="R197" s="253">
        <v>0.17</v>
      </c>
      <c r="S197" s="143">
        <v>0</v>
      </c>
      <c r="T197" s="253">
        <v>0</v>
      </c>
      <c r="U197" s="255"/>
      <c r="V197" s="143">
        <v>9</v>
      </c>
      <c r="W197" s="253">
        <v>0.19</v>
      </c>
      <c r="X197" s="143">
        <v>2</v>
      </c>
      <c r="Y197" s="253">
        <v>0.04</v>
      </c>
      <c r="Z197" s="143">
        <v>1</v>
      </c>
      <c r="AA197" s="253">
        <v>0.02</v>
      </c>
      <c r="AB197" s="143">
        <v>1</v>
      </c>
      <c r="AC197" s="253">
        <v>0.02</v>
      </c>
      <c r="AD197" s="143">
        <v>0</v>
      </c>
      <c r="AE197" s="253">
        <v>0</v>
      </c>
    </row>
    <row r="198" spans="1:31" x14ac:dyDescent="0.2">
      <c r="A198" s="142" t="s">
        <v>661</v>
      </c>
      <c r="B198" s="142" t="s">
        <v>662</v>
      </c>
      <c r="C198" s="181"/>
      <c r="D198" s="181"/>
      <c r="E198" s="143">
        <v>131</v>
      </c>
      <c r="F198" s="253">
        <v>1</v>
      </c>
      <c r="G198" s="255"/>
      <c r="H198" s="143">
        <v>0</v>
      </c>
      <c r="I198" s="253">
        <v>0</v>
      </c>
      <c r="J198" s="143">
        <v>2</v>
      </c>
      <c r="K198" s="253">
        <v>0.02</v>
      </c>
      <c r="L198" s="143">
        <v>0</v>
      </c>
      <c r="M198" s="253">
        <v>0</v>
      </c>
      <c r="N198" s="255"/>
      <c r="O198" s="143">
        <v>67</v>
      </c>
      <c r="P198" s="253">
        <v>0.51</v>
      </c>
      <c r="Q198" s="143">
        <v>59</v>
      </c>
      <c r="R198" s="253">
        <v>0.45</v>
      </c>
      <c r="S198" s="143">
        <v>0</v>
      </c>
      <c r="T198" s="253">
        <v>0</v>
      </c>
      <c r="U198" s="255"/>
      <c r="V198" s="143">
        <v>3</v>
      </c>
      <c r="W198" s="253">
        <v>0.02</v>
      </c>
      <c r="X198" s="143">
        <v>0</v>
      </c>
      <c r="Y198" s="253">
        <v>0</v>
      </c>
      <c r="Z198" s="143">
        <v>0</v>
      </c>
      <c r="AA198" s="253">
        <v>0</v>
      </c>
      <c r="AB198" s="143">
        <v>0</v>
      </c>
      <c r="AC198" s="253">
        <v>0</v>
      </c>
      <c r="AD198" s="143">
        <v>0</v>
      </c>
      <c r="AE198" s="253">
        <v>0</v>
      </c>
    </row>
    <row r="199" spans="1:31" x14ac:dyDescent="0.2">
      <c r="A199" s="142" t="s">
        <v>663</v>
      </c>
      <c r="B199" s="142" t="s">
        <v>664</v>
      </c>
      <c r="C199" s="181"/>
      <c r="D199" s="181"/>
      <c r="E199" s="143">
        <v>185</v>
      </c>
      <c r="F199" s="253">
        <v>1</v>
      </c>
      <c r="G199" s="255"/>
      <c r="H199" s="143">
        <v>3</v>
      </c>
      <c r="I199" s="253">
        <v>0.02</v>
      </c>
      <c r="J199" s="143">
        <v>37</v>
      </c>
      <c r="K199" s="253">
        <v>0.2</v>
      </c>
      <c r="L199" s="143">
        <v>0</v>
      </c>
      <c r="M199" s="253">
        <v>0</v>
      </c>
      <c r="N199" s="255"/>
      <c r="O199" s="143">
        <v>76</v>
      </c>
      <c r="P199" s="253">
        <v>0.41</v>
      </c>
      <c r="Q199" s="143">
        <v>29</v>
      </c>
      <c r="R199" s="253">
        <v>0.16</v>
      </c>
      <c r="S199" s="143">
        <v>1</v>
      </c>
      <c r="T199" s="253">
        <v>0.01</v>
      </c>
      <c r="U199" s="255"/>
      <c r="V199" s="143">
        <v>22</v>
      </c>
      <c r="W199" s="253">
        <v>0.12</v>
      </c>
      <c r="X199" s="143">
        <v>14</v>
      </c>
      <c r="Y199" s="253">
        <v>0.08</v>
      </c>
      <c r="Z199" s="143">
        <v>3</v>
      </c>
      <c r="AA199" s="253">
        <v>0.02</v>
      </c>
      <c r="AB199" s="143">
        <v>0</v>
      </c>
      <c r="AC199" s="253">
        <v>0</v>
      </c>
      <c r="AD199" s="143">
        <v>0</v>
      </c>
      <c r="AE199" s="253">
        <v>0</v>
      </c>
    </row>
    <row r="200" spans="1:31" x14ac:dyDescent="0.2">
      <c r="A200" s="142" t="s">
        <v>665</v>
      </c>
      <c r="B200" s="142" t="s">
        <v>666</v>
      </c>
      <c r="C200" s="181"/>
      <c r="D200" s="181"/>
      <c r="E200" s="143">
        <v>18</v>
      </c>
      <c r="F200" s="253">
        <v>1</v>
      </c>
      <c r="G200" s="255"/>
      <c r="H200" s="143">
        <v>0</v>
      </c>
      <c r="I200" s="253">
        <v>0</v>
      </c>
      <c r="J200" s="143">
        <v>5</v>
      </c>
      <c r="K200" s="253">
        <v>0.28000000000000003</v>
      </c>
      <c r="L200" s="143">
        <v>0</v>
      </c>
      <c r="M200" s="253">
        <v>0</v>
      </c>
      <c r="N200" s="255"/>
      <c r="O200" s="143">
        <v>7</v>
      </c>
      <c r="P200" s="253">
        <v>0.39</v>
      </c>
      <c r="Q200" s="143">
        <v>3</v>
      </c>
      <c r="R200" s="253">
        <v>0.17</v>
      </c>
      <c r="S200" s="143">
        <v>0</v>
      </c>
      <c r="T200" s="253">
        <v>0</v>
      </c>
      <c r="U200" s="255"/>
      <c r="V200" s="143">
        <v>0</v>
      </c>
      <c r="W200" s="253">
        <v>0</v>
      </c>
      <c r="X200" s="143">
        <v>2</v>
      </c>
      <c r="Y200" s="253">
        <v>0.11</v>
      </c>
      <c r="Z200" s="143">
        <v>0</v>
      </c>
      <c r="AA200" s="253">
        <v>0</v>
      </c>
      <c r="AB200" s="143">
        <v>1</v>
      </c>
      <c r="AC200" s="253">
        <v>0.06</v>
      </c>
      <c r="AD200" s="143">
        <v>0</v>
      </c>
      <c r="AE200" s="253">
        <v>0</v>
      </c>
    </row>
    <row r="201" spans="1:31" x14ac:dyDescent="0.2">
      <c r="A201" s="142" t="s">
        <v>667</v>
      </c>
      <c r="B201" s="142" t="s">
        <v>668</v>
      </c>
      <c r="C201" s="181"/>
      <c r="D201" s="181"/>
      <c r="E201" s="143">
        <v>5</v>
      </c>
      <c r="F201" s="253">
        <v>1</v>
      </c>
      <c r="G201" s="255"/>
      <c r="H201" s="143">
        <v>0</v>
      </c>
      <c r="I201" s="253">
        <v>0</v>
      </c>
      <c r="J201" s="143">
        <v>1</v>
      </c>
      <c r="K201" s="253">
        <v>0.2</v>
      </c>
      <c r="L201" s="143">
        <v>0</v>
      </c>
      <c r="M201" s="253">
        <v>0</v>
      </c>
      <c r="N201" s="255"/>
      <c r="O201" s="143">
        <v>1</v>
      </c>
      <c r="P201" s="253">
        <v>0.2</v>
      </c>
      <c r="Q201" s="143">
        <v>0</v>
      </c>
      <c r="R201" s="253">
        <v>0</v>
      </c>
      <c r="S201" s="143">
        <v>0</v>
      </c>
      <c r="T201" s="253">
        <v>0</v>
      </c>
      <c r="U201" s="255"/>
      <c r="V201" s="143">
        <v>1</v>
      </c>
      <c r="W201" s="253">
        <v>0.2</v>
      </c>
      <c r="X201" s="143">
        <v>1</v>
      </c>
      <c r="Y201" s="253">
        <v>0.2</v>
      </c>
      <c r="Z201" s="143">
        <v>1</v>
      </c>
      <c r="AA201" s="253">
        <v>0.2</v>
      </c>
      <c r="AB201" s="143">
        <v>0</v>
      </c>
      <c r="AC201" s="253">
        <v>0</v>
      </c>
      <c r="AD201" s="143">
        <v>0</v>
      </c>
      <c r="AE201" s="253">
        <v>0</v>
      </c>
    </row>
    <row r="202" spans="1:31" x14ac:dyDescent="0.2">
      <c r="A202" s="142" t="s">
        <v>669</v>
      </c>
      <c r="B202" s="142" t="s">
        <v>670</v>
      </c>
      <c r="C202" s="181"/>
      <c r="D202" s="181"/>
      <c r="E202" s="143">
        <v>16</v>
      </c>
      <c r="F202" s="253">
        <v>1</v>
      </c>
      <c r="G202" s="255"/>
      <c r="H202" s="143">
        <v>0</v>
      </c>
      <c r="I202" s="253">
        <v>0</v>
      </c>
      <c r="J202" s="143">
        <v>8</v>
      </c>
      <c r="K202" s="253">
        <v>0.5</v>
      </c>
      <c r="L202" s="143">
        <v>0</v>
      </c>
      <c r="M202" s="253">
        <v>0</v>
      </c>
      <c r="N202" s="255"/>
      <c r="O202" s="143">
        <v>2</v>
      </c>
      <c r="P202" s="253">
        <v>0.12</v>
      </c>
      <c r="Q202" s="143">
        <v>0</v>
      </c>
      <c r="R202" s="253">
        <v>0</v>
      </c>
      <c r="S202" s="143">
        <v>0</v>
      </c>
      <c r="T202" s="253">
        <v>0</v>
      </c>
      <c r="U202" s="255"/>
      <c r="V202" s="143">
        <v>3</v>
      </c>
      <c r="W202" s="253">
        <v>0.19</v>
      </c>
      <c r="X202" s="143">
        <v>1</v>
      </c>
      <c r="Y202" s="253">
        <v>0.06</v>
      </c>
      <c r="Z202" s="143">
        <v>2</v>
      </c>
      <c r="AA202" s="253">
        <v>0.12</v>
      </c>
      <c r="AB202" s="143">
        <v>0</v>
      </c>
      <c r="AC202" s="253">
        <v>0</v>
      </c>
      <c r="AD202" s="143">
        <v>0</v>
      </c>
      <c r="AE202" s="253">
        <v>0</v>
      </c>
    </row>
    <row r="203" spans="1:31" x14ac:dyDescent="0.2">
      <c r="A203" s="142" t="s">
        <v>671</v>
      </c>
      <c r="B203" s="142" t="s">
        <v>672</v>
      </c>
      <c r="C203" s="181"/>
      <c r="D203" s="181"/>
      <c r="E203" s="143">
        <v>47</v>
      </c>
      <c r="F203" s="253">
        <v>1</v>
      </c>
      <c r="G203" s="255"/>
      <c r="H203" s="143">
        <v>1</v>
      </c>
      <c r="I203" s="253">
        <v>0.02</v>
      </c>
      <c r="J203" s="143">
        <v>19</v>
      </c>
      <c r="K203" s="253">
        <v>0.4</v>
      </c>
      <c r="L203" s="143">
        <v>0</v>
      </c>
      <c r="M203" s="253">
        <v>0</v>
      </c>
      <c r="N203" s="255"/>
      <c r="O203" s="143">
        <v>9</v>
      </c>
      <c r="P203" s="253">
        <v>0.19</v>
      </c>
      <c r="Q203" s="143">
        <v>9</v>
      </c>
      <c r="R203" s="253">
        <v>0.19</v>
      </c>
      <c r="S203" s="143">
        <v>0</v>
      </c>
      <c r="T203" s="253">
        <v>0</v>
      </c>
      <c r="U203" s="255"/>
      <c r="V203" s="143">
        <v>6</v>
      </c>
      <c r="W203" s="253">
        <v>0.13</v>
      </c>
      <c r="X203" s="143">
        <v>3</v>
      </c>
      <c r="Y203" s="253">
        <v>0.06</v>
      </c>
      <c r="Z203" s="143">
        <v>0</v>
      </c>
      <c r="AA203" s="253">
        <v>0</v>
      </c>
      <c r="AB203" s="143">
        <v>0</v>
      </c>
      <c r="AC203" s="253">
        <v>0</v>
      </c>
      <c r="AD203" s="143">
        <v>0</v>
      </c>
      <c r="AE203" s="253">
        <v>0</v>
      </c>
    </row>
    <row r="204" spans="1:31" x14ac:dyDescent="0.2">
      <c r="A204" s="142" t="s">
        <v>673</v>
      </c>
      <c r="B204" s="142" t="s">
        <v>674</v>
      </c>
      <c r="C204" s="181"/>
      <c r="D204" s="181"/>
      <c r="E204" s="143">
        <v>62</v>
      </c>
      <c r="F204" s="253">
        <v>1</v>
      </c>
      <c r="G204" s="255"/>
      <c r="H204" s="143">
        <v>1</v>
      </c>
      <c r="I204" s="253">
        <v>0.02</v>
      </c>
      <c r="J204" s="143">
        <v>8</v>
      </c>
      <c r="K204" s="253">
        <v>0.13</v>
      </c>
      <c r="L204" s="143">
        <v>0</v>
      </c>
      <c r="M204" s="253">
        <v>0</v>
      </c>
      <c r="N204" s="255"/>
      <c r="O204" s="143">
        <v>38</v>
      </c>
      <c r="P204" s="253">
        <v>0.61</v>
      </c>
      <c r="Q204" s="143">
        <v>8</v>
      </c>
      <c r="R204" s="253">
        <v>0.13</v>
      </c>
      <c r="S204" s="143">
        <v>1</v>
      </c>
      <c r="T204" s="253">
        <v>0.02</v>
      </c>
      <c r="U204" s="255"/>
      <c r="V204" s="143">
        <v>1</v>
      </c>
      <c r="W204" s="253">
        <v>0.02</v>
      </c>
      <c r="X204" s="143">
        <v>4</v>
      </c>
      <c r="Y204" s="253">
        <v>0.06</v>
      </c>
      <c r="Z204" s="143">
        <v>1</v>
      </c>
      <c r="AA204" s="253">
        <v>0.02</v>
      </c>
      <c r="AB204" s="143">
        <v>0</v>
      </c>
      <c r="AC204" s="253">
        <v>0</v>
      </c>
      <c r="AD204" s="143">
        <v>0</v>
      </c>
      <c r="AE204" s="253">
        <v>0</v>
      </c>
    </row>
    <row r="205" spans="1:31" x14ac:dyDescent="0.2">
      <c r="A205" s="142" t="s">
        <v>675</v>
      </c>
      <c r="B205" s="142" t="s">
        <v>676</v>
      </c>
      <c r="C205" s="181"/>
      <c r="D205" s="181"/>
      <c r="E205" s="143">
        <v>104</v>
      </c>
      <c r="F205" s="253">
        <v>1</v>
      </c>
      <c r="G205" s="255"/>
      <c r="H205" s="143">
        <v>1</v>
      </c>
      <c r="I205" s="253">
        <v>0.01</v>
      </c>
      <c r="J205" s="143">
        <v>38</v>
      </c>
      <c r="K205" s="253">
        <v>0.37</v>
      </c>
      <c r="L205" s="143">
        <v>0</v>
      </c>
      <c r="M205" s="253">
        <v>0</v>
      </c>
      <c r="N205" s="255"/>
      <c r="O205" s="143">
        <v>20</v>
      </c>
      <c r="P205" s="253">
        <v>0.19</v>
      </c>
      <c r="Q205" s="143">
        <v>13</v>
      </c>
      <c r="R205" s="253">
        <v>0.12</v>
      </c>
      <c r="S205" s="143">
        <v>0</v>
      </c>
      <c r="T205" s="253">
        <v>0</v>
      </c>
      <c r="U205" s="255"/>
      <c r="V205" s="143">
        <v>20</v>
      </c>
      <c r="W205" s="253">
        <v>0.19</v>
      </c>
      <c r="X205" s="143">
        <v>5</v>
      </c>
      <c r="Y205" s="253">
        <v>0.05</v>
      </c>
      <c r="Z205" s="143">
        <v>5</v>
      </c>
      <c r="AA205" s="253">
        <v>0.05</v>
      </c>
      <c r="AB205" s="143">
        <v>2</v>
      </c>
      <c r="AC205" s="253">
        <v>0.02</v>
      </c>
      <c r="AD205" s="143">
        <v>0</v>
      </c>
      <c r="AE205" s="253">
        <v>0</v>
      </c>
    </row>
    <row r="206" spans="1:31" x14ac:dyDescent="0.2">
      <c r="A206" s="142" t="s">
        <v>677</v>
      </c>
      <c r="B206" s="142" t="s">
        <v>678</v>
      </c>
      <c r="C206" s="181"/>
      <c r="D206" s="181"/>
      <c r="E206" s="143">
        <v>106</v>
      </c>
      <c r="F206" s="253">
        <v>1</v>
      </c>
      <c r="G206" s="255"/>
      <c r="H206" s="143">
        <v>4</v>
      </c>
      <c r="I206" s="253">
        <v>0.04</v>
      </c>
      <c r="J206" s="143">
        <v>19</v>
      </c>
      <c r="K206" s="253">
        <v>0.18</v>
      </c>
      <c r="L206" s="143">
        <v>0</v>
      </c>
      <c r="M206" s="253">
        <v>0</v>
      </c>
      <c r="N206" s="255"/>
      <c r="O206" s="143">
        <v>40</v>
      </c>
      <c r="P206" s="253">
        <v>0.38</v>
      </c>
      <c r="Q206" s="143">
        <v>22</v>
      </c>
      <c r="R206" s="253">
        <v>0.21</v>
      </c>
      <c r="S206" s="143">
        <v>0</v>
      </c>
      <c r="T206" s="253">
        <v>0</v>
      </c>
      <c r="U206" s="255"/>
      <c r="V206" s="143">
        <v>12</v>
      </c>
      <c r="W206" s="253">
        <v>0.11</v>
      </c>
      <c r="X206" s="143">
        <v>6</v>
      </c>
      <c r="Y206" s="253">
        <v>0.06</v>
      </c>
      <c r="Z206" s="143">
        <v>2</v>
      </c>
      <c r="AA206" s="253">
        <v>0.02</v>
      </c>
      <c r="AB206" s="143">
        <v>1</v>
      </c>
      <c r="AC206" s="253">
        <v>0.01</v>
      </c>
      <c r="AD206" s="143">
        <v>0</v>
      </c>
      <c r="AE206" s="253">
        <v>0</v>
      </c>
    </row>
    <row r="207" spans="1:31" x14ac:dyDescent="0.2">
      <c r="A207" s="142" t="s">
        <v>679</v>
      </c>
      <c r="B207" s="142" t="s">
        <v>680</v>
      </c>
      <c r="C207" s="181"/>
      <c r="D207" s="181"/>
      <c r="E207" s="143">
        <v>76</v>
      </c>
      <c r="F207" s="253">
        <v>1</v>
      </c>
      <c r="G207" s="255"/>
      <c r="H207" s="143">
        <v>1</v>
      </c>
      <c r="I207" s="253">
        <v>0.01</v>
      </c>
      <c r="J207" s="143">
        <v>19</v>
      </c>
      <c r="K207" s="253">
        <v>0.25</v>
      </c>
      <c r="L207" s="143">
        <v>0</v>
      </c>
      <c r="M207" s="253">
        <v>0</v>
      </c>
      <c r="N207" s="255"/>
      <c r="O207" s="143">
        <v>29</v>
      </c>
      <c r="P207" s="253">
        <v>0.38</v>
      </c>
      <c r="Q207" s="143">
        <v>12</v>
      </c>
      <c r="R207" s="253">
        <v>0.16</v>
      </c>
      <c r="S207" s="143">
        <v>0</v>
      </c>
      <c r="T207" s="253">
        <v>0</v>
      </c>
      <c r="U207" s="255"/>
      <c r="V207" s="143">
        <v>13</v>
      </c>
      <c r="W207" s="253">
        <v>0.17</v>
      </c>
      <c r="X207" s="143">
        <v>1</v>
      </c>
      <c r="Y207" s="253">
        <v>0.01</v>
      </c>
      <c r="Z207" s="143">
        <v>0</v>
      </c>
      <c r="AA207" s="253">
        <v>0</v>
      </c>
      <c r="AB207" s="143">
        <v>1</v>
      </c>
      <c r="AC207" s="253">
        <v>0.01</v>
      </c>
      <c r="AD207" s="143">
        <v>0</v>
      </c>
      <c r="AE207" s="253">
        <v>0</v>
      </c>
    </row>
    <row r="208" spans="1:31" x14ac:dyDescent="0.2">
      <c r="A208" s="142" t="s">
        <v>681</v>
      </c>
      <c r="B208" s="142" t="s">
        <v>682</v>
      </c>
      <c r="C208" s="181"/>
      <c r="D208" s="181"/>
      <c r="E208" s="143">
        <v>56</v>
      </c>
      <c r="F208" s="253">
        <v>1</v>
      </c>
      <c r="G208" s="255"/>
      <c r="H208" s="143">
        <v>4</v>
      </c>
      <c r="I208" s="253">
        <v>7.0000000000000007E-2</v>
      </c>
      <c r="J208" s="143">
        <v>19</v>
      </c>
      <c r="K208" s="253">
        <v>0.34</v>
      </c>
      <c r="L208" s="143">
        <v>0</v>
      </c>
      <c r="M208" s="253">
        <v>0</v>
      </c>
      <c r="N208" s="255"/>
      <c r="O208" s="143">
        <v>17</v>
      </c>
      <c r="P208" s="253">
        <v>0.3</v>
      </c>
      <c r="Q208" s="143">
        <v>6</v>
      </c>
      <c r="R208" s="253">
        <v>0.11</v>
      </c>
      <c r="S208" s="143">
        <v>0</v>
      </c>
      <c r="T208" s="253">
        <v>0</v>
      </c>
      <c r="U208" s="255"/>
      <c r="V208" s="143">
        <v>1</v>
      </c>
      <c r="W208" s="253">
        <v>0.02</v>
      </c>
      <c r="X208" s="143">
        <v>6</v>
      </c>
      <c r="Y208" s="253">
        <v>0.11</v>
      </c>
      <c r="Z208" s="143">
        <v>2</v>
      </c>
      <c r="AA208" s="253">
        <v>0.04</v>
      </c>
      <c r="AB208" s="143">
        <v>1</v>
      </c>
      <c r="AC208" s="253">
        <v>0.02</v>
      </c>
      <c r="AD208" s="143">
        <v>0</v>
      </c>
      <c r="AE208" s="253">
        <v>0</v>
      </c>
    </row>
    <row r="209" spans="1:31" x14ac:dyDescent="0.2">
      <c r="A209" s="142" t="s">
        <v>683</v>
      </c>
      <c r="B209" s="142" t="s">
        <v>684</v>
      </c>
      <c r="C209" s="181"/>
      <c r="D209" s="181"/>
      <c r="E209" s="143">
        <v>89</v>
      </c>
      <c r="F209" s="253">
        <v>1</v>
      </c>
      <c r="G209" s="255"/>
      <c r="H209" s="143">
        <v>3</v>
      </c>
      <c r="I209" s="253">
        <v>0.03</v>
      </c>
      <c r="J209" s="143">
        <v>11</v>
      </c>
      <c r="K209" s="253">
        <v>0.12</v>
      </c>
      <c r="L209" s="143">
        <v>0</v>
      </c>
      <c r="M209" s="253">
        <v>0</v>
      </c>
      <c r="N209" s="255"/>
      <c r="O209" s="143">
        <v>32</v>
      </c>
      <c r="P209" s="253">
        <v>0.36</v>
      </c>
      <c r="Q209" s="143">
        <v>26</v>
      </c>
      <c r="R209" s="253">
        <v>0.28999999999999998</v>
      </c>
      <c r="S209" s="143">
        <v>0</v>
      </c>
      <c r="T209" s="253">
        <v>0</v>
      </c>
      <c r="U209" s="255"/>
      <c r="V209" s="143">
        <v>13</v>
      </c>
      <c r="W209" s="253">
        <v>0.15</v>
      </c>
      <c r="X209" s="143">
        <v>2</v>
      </c>
      <c r="Y209" s="253">
        <v>0.02</v>
      </c>
      <c r="Z209" s="143">
        <v>2</v>
      </c>
      <c r="AA209" s="253">
        <v>0.02</v>
      </c>
      <c r="AB209" s="143">
        <v>0</v>
      </c>
      <c r="AC209" s="253">
        <v>0</v>
      </c>
      <c r="AD209" s="143">
        <v>0</v>
      </c>
      <c r="AE209" s="253">
        <v>0</v>
      </c>
    </row>
    <row r="210" spans="1:31" x14ac:dyDescent="0.2">
      <c r="A210" s="142" t="s">
        <v>685</v>
      </c>
      <c r="B210" s="142" t="s">
        <v>686</v>
      </c>
      <c r="C210" s="181"/>
      <c r="D210" s="181"/>
      <c r="E210" s="143">
        <v>95</v>
      </c>
      <c r="F210" s="253">
        <v>1</v>
      </c>
      <c r="G210" s="255"/>
      <c r="H210" s="143">
        <v>2</v>
      </c>
      <c r="I210" s="253">
        <v>0.02</v>
      </c>
      <c r="J210" s="143">
        <v>23</v>
      </c>
      <c r="K210" s="253">
        <v>0.24</v>
      </c>
      <c r="L210" s="143">
        <v>0</v>
      </c>
      <c r="M210" s="253">
        <v>0</v>
      </c>
      <c r="N210" s="255"/>
      <c r="O210" s="143">
        <v>17</v>
      </c>
      <c r="P210" s="253">
        <v>0.18</v>
      </c>
      <c r="Q210" s="143">
        <v>16</v>
      </c>
      <c r="R210" s="253">
        <v>0.17</v>
      </c>
      <c r="S210" s="143">
        <v>0</v>
      </c>
      <c r="T210" s="253">
        <v>0</v>
      </c>
      <c r="U210" s="255"/>
      <c r="V210" s="143">
        <v>25</v>
      </c>
      <c r="W210" s="253">
        <v>0.26</v>
      </c>
      <c r="X210" s="143">
        <v>2</v>
      </c>
      <c r="Y210" s="253">
        <v>0.02</v>
      </c>
      <c r="Z210" s="143">
        <v>5</v>
      </c>
      <c r="AA210" s="253">
        <v>0.05</v>
      </c>
      <c r="AB210" s="143">
        <v>5</v>
      </c>
      <c r="AC210" s="253">
        <v>0.05</v>
      </c>
      <c r="AD210" s="143">
        <v>0</v>
      </c>
      <c r="AE210" s="253">
        <v>0</v>
      </c>
    </row>
    <row r="211" spans="1:31" x14ac:dyDescent="0.2">
      <c r="A211" s="142" t="s">
        <v>687</v>
      </c>
      <c r="B211" s="142" t="s">
        <v>688</v>
      </c>
      <c r="C211" s="181"/>
      <c r="D211" s="181"/>
      <c r="E211" s="143">
        <v>16</v>
      </c>
      <c r="F211" s="253">
        <v>1</v>
      </c>
      <c r="G211" s="255"/>
      <c r="H211" s="143">
        <v>1</v>
      </c>
      <c r="I211" s="253">
        <v>0.06</v>
      </c>
      <c r="J211" s="143">
        <v>5</v>
      </c>
      <c r="K211" s="253">
        <v>0.31</v>
      </c>
      <c r="L211" s="143">
        <v>0</v>
      </c>
      <c r="M211" s="253">
        <v>0</v>
      </c>
      <c r="N211" s="255"/>
      <c r="O211" s="143">
        <v>4</v>
      </c>
      <c r="P211" s="253">
        <v>0.25</v>
      </c>
      <c r="Q211" s="143">
        <v>0</v>
      </c>
      <c r="R211" s="253">
        <v>0</v>
      </c>
      <c r="S211" s="143">
        <v>0</v>
      </c>
      <c r="T211" s="253">
        <v>0</v>
      </c>
      <c r="U211" s="255"/>
      <c r="V211" s="143">
        <v>3</v>
      </c>
      <c r="W211" s="253">
        <v>0.19</v>
      </c>
      <c r="X211" s="143">
        <v>3</v>
      </c>
      <c r="Y211" s="253">
        <v>0.19</v>
      </c>
      <c r="Z211" s="143">
        <v>0</v>
      </c>
      <c r="AA211" s="253">
        <v>0</v>
      </c>
      <c r="AB211" s="143">
        <v>0</v>
      </c>
      <c r="AC211" s="253">
        <v>0</v>
      </c>
      <c r="AD211" s="143">
        <v>0</v>
      </c>
      <c r="AE211" s="253">
        <v>0</v>
      </c>
    </row>
    <row r="212" spans="1:31" x14ac:dyDescent="0.2">
      <c r="A212" s="142" t="s">
        <v>689</v>
      </c>
      <c r="B212" s="142" t="s">
        <v>690</v>
      </c>
      <c r="C212" s="181"/>
      <c r="D212" s="181"/>
      <c r="E212" s="143">
        <v>15</v>
      </c>
      <c r="F212" s="253">
        <v>1</v>
      </c>
      <c r="G212" s="255"/>
      <c r="H212" s="143">
        <v>0</v>
      </c>
      <c r="I212" s="253">
        <v>0</v>
      </c>
      <c r="J212" s="143">
        <v>1</v>
      </c>
      <c r="K212" s="253">
        <v>7.0000000000000007E-2</v>
      </c>
      <c r="L212" s="143">
        <v>0</v>
      </c>
      <c r="M212" s="253">
        <v>0</v>
      </c>
      <c r="N212" s="255"/>
      <c r="O212" s="143">
        <v>4</v>
      </c>
      <c r="P212" s="253">
        <v>0.27</v>
      </c>
      <c r="Q212" s="143">
        <v>3</v>
      </c>
      <c r="R212" s="253">
        <v>0.2</v>
      </c>
      <c r="S212" s="143">
        <v>0</v>
      </c>
      <c r="T212" s="253">
        <v>0</v>
      </c>
      <c r="U212" s="255"/>
      <c r="V212" s="143">
        <v>5</v>
      </c>
      <c r="W212" s="253">
        <v>0.33</v>
      </c>
      <c r="X212" s="143">
        <v>2</v>
      </c>
      <c r="Y212" s="253">
        <v>0.13</v>
      </c>
      <c r="Z212" s="143">
        <v>0</v>
      </c>
      <c r="AA212" s="253">
        <v>0</v>
      </c>
      <c r="AB212" s="143">
        <v>0</v>
      </c>
      <c r="AC212" s="253">
        <v>0</v>
      </c>
      <c r="AD212" s="143">
        <v>0</v>
      </c>
      <c r="AE212" s="253">
        <v>0</v>
      </c>
    </row>
    <row r="213" spans="1:31" x14ac:dyDescent="0.2">
      <c r="A213" s="142" t="s">
        <v>691</v>
      </c>
      <c r="B213" s="142" t="s">
        <v>692</v>
      </c>
      <c r="C213" s="181"/>
      <c r="D213" s="181"/>
      <c r="E213" s="143">
        <v>68</v>
      </c>
      <c r="F213" s="253">
        <v>1</v>
      </c>
      <c r="G213" s="255"/>
      <c r="H213" s="143">
        <v>4</v>
      </c>
      <c r="I213" s="253">
        <v>0.06</v>
      </c>
      <c r="J213" s="143">
        <v>16</v>
      </c>
      <c r="K213" s="253">
        <v>0.24</v>
      </c>
      <c r="L213" s="143">
        <v>0</v>
      </c>
      <c r="M213" s="253">
        <v>0</v>
      </c>
      <c r="N213" s="255"/>
      <c r="O213" s="143">
        <v>25</v>
      </c>
      <c r="P213" s="253">
        <v>0.37</v>
      </c>
      <c r="Q213" s="143">
        <v>11</v>
      </c>
      <c r="R213" s="253">
        <v>0.16</v>
      </c>
      <c r="S213" s="143">
        <v>0</v>
      </c>
      <c r="T213" s="253">
        <v>0</v>
      </c>
      <c r="U213" s="255"/>
      <c r="V213" s="143">
        <v>9</v>
      </c>
      <c r="W213" s="253">
        <v>0.13</v>
      </c>
      <c r="X213" s="143">
        <v>2</v>
      </c>
      <c r="Y213" s="253">
        <v>0.03</v>
      </c>
      <c r="Z213" s="143">
        <v>1</v>
      </c>
      <c r="AA213" s="253">
        <v>0.01</v>
      </c>
      <c r="AB213" s="143">
        <v>0</v>
      </c>
      <c r="AC213" s="253">
        <v>0</v>
      </c>
      <c r="AD213" s="143">
        <v>0</v>
      </c>
      <c r="AE213" s="253">
        <v>0</v>
      </c>
    </row>
    <row r="214" spans="1:31" x14ac:dyDescent="0.2">
      <c r="A214" s="142" t="s">
        <v>693</v>
      </c>
      <c r="B214" s="142" t="s">
        <v>694</v>
      </c>
      <c r="C214" s="181"/>
      <c r="D214" s="181"/>
      <c r="E214" s="143">
        <v>9</v>
      </c>
      <c r="F214" s="253">
        <v>1</v>
      </c>
      <c r="G214" s="255"/>
      <c r="H214" s="143">
        <v>0</v>
      </c>
      <c r="I214" s="253">
        <v>0</v>
      </c>
      <c r="J214" s="143">
        <v>6</v>
      </c>
      <c r="K214" s="253">
        <v>0.67</v>
      </c>
      <c r="L214" s="143">
        <v>0</v>
      </c>
      <c r="M214" s="253">
        <v>0</v>
      </c>
      <c r="N214" s="255"/>
      <c r="O214" s="143">
        <v>1</v>
      </c>
      <c r="P214" s="253">
        <v>0.11</v>
      </c>
      <c r="Q214" s="143">
        <v>1</v>
      </c>
      <c r="R214" s="253">
        <v>0.11</v>
      </c>
      <c r="S214" s="143">
        <v>0</v>
      </c>
      <c r="T214" s="253">
        <v>0</v>
      </c>
      <c r="U214" s="255"/>
      <c r="V214" s="143">
        <v>1</v>
      </c>
      <c r="W214" s="253">
        <v>0.11</v>
      </c>
      <c r="X214" s="143">
        <v>0</v>
      </c>
      <c r="Y214" s="253">
        <v>0</v>
      </c>
      <c r="Z214" s="143">
        <v>0</v>
      </c>
      <c r="AA214" s="253">
        <v>0</v>
      </c>
      <c r="AB214" s="143">
        <v>0</v>
      </c>
      <c r="AC214" s="253">
        <v>0</v>
      </c>
      <c r="AD214" s="143">
        <v>0</v>
      </c>
      <c r="AE214" s="253">
        <v>0</v>
      </c>
    </row>
    <row r="215" spans="1:31" x14ac:dyDescent="0.2">
      <c r="A215" s="142" t="s">
        <v>695</v>
      </c>
      <c r="B215" s="142" t="s">
        <v>696</v>
      </c>
      <c r="C215" s="181"/>
      <c r="D215" s="181"/>
      <c r="E215" s="143">
        <v>45</v>
      </c>
      <c r="F215" s="253">
        <v>1</v>
      </c>
      <c r="G215" s="255"/>
      <c r="H215" s="143">
        <v>0</v>
      </c>
      <c r="I215" s="253">
        <v>0</v>
      </c>
      <c r="J215" s="143">
        <v>15</v>
      </c>
      <c r="K215" s="253">
        <v>0.33</v>
      </c>
      <c r="L215" s="143">
        <v>0</v>
      </c>
      <c r="M215" s="253">
        <v>0</v>
      </c>
      <c r="N215" s="255"/>
      <c r="O215" s="143">
        <v>6</v>
      </c>
      <c r="P215" s="253">
        <v>0.13</v>
      </c>
      <c r="Q215" s="143">
        <v>13</v>
      </c>
      <c r="R215" s="253">
        <v>0.28999999999999998</v>
      </c>
      <c r="S215" s="143">
        <v>0</v>
      </c>
      <c r="T215" s="253">
        <v>0</v>
      </c>
      <c r="U215" s="255"/>
      <c r="V215" s="143">
        <v>7</v>
      </c>
      <c r="W215" s="253">
        <v>0.16</v>
      </c>
      <c r="X215" s="143">
        <v>2</v>
      </c>
      <c r="Y215" s="253">
        <v>0.04</v>
      </c>
      <c r="Z215" s="143">
        <v>2</v>
      </c>
      <c r="AA215" s="253">
        <v>0.04</v>
      </c>
      <c r="AB215" s="143">
        <v>0</v>
      </c>
      <c r="AC215" s="253">
        <v>0</v>
      </c>
      <c r="AD215" s="143">
        <v>0</v>
      </c>
      <c r="AE215" s="253">
        <v>0</v>
      </c>
    </row>
    <row r="216" spans="1:31" x14ac:dyDescent="0.2">
      <c r="A216" s="142" t="s">
        <v>697</v>
      </c>
      <c r="B216" s="142" t="s">
        <v>698</v>
      </c>
      <c r="C216" s="181"/>
      <c r="D216" s="181"/>
      <c r="E216" s="143">
        <v>199</v>
      </c>
      <c r="F216" s="253">
        <v>1</v>
      </c>
      <c r="G216" s="255"/>
      <c r="H216" s="143">
        <v>3</v>
      </c>
      <c r="I216" s="253">
        <v>0.02</v>
      </c>
      <c r="J216" s="143">
        <v>54</v>
      </c>
      <c r="K216" s="253">
        <v>0.27</v>
      </c>
      <c r="L216" s="143">
        <v>0</v>
      </c>
      <c r="M216" s="253">
        <v>0</v>
      </c>
      <c r="N216" s="255"/>
      <c r="O216" s="143">
        <v>50</v>
      </c>
      <c r="P216" s="253">
        <v>0.25</v>
      </c>
      <c r="Q216" s="143">
        <v>60</v>
      </c>
      <c r="R216" s="253">
        <v>0.3</v>
      </c>
      <c r="S216" s="143">
        <v>0</v>
      </c>
      <c r="T216" s="253">
        <v>0</v>
      </c>
      <c r="U216" s="255"/>
      <c r="V216" s="143">
        <v>19</v>
      </c>
      <c r="W216" s="253">
        <v>0.1</v>
      </c>
      <c r="X216" s="143">
        <v>5</v>
      </c>
      <c r="Y216" s="253">
        <v>0.03</v>
      </c>
      <c r="Z216" s="143">
        <v>6</v>
      </c>
      <c r="AA216" s="253">
        <v>0.03</v>
      </c>
      <c r="AB216" s="143">
        <v>2</v>
      </c>
      <c r="AC216" s="253">
        <v>0.01</v>
      </c>
      <c r="AD216" s="143">
        <v>0</v>
      </c>
      <c r="AE216" s="253">
        <v>0</v>
      </c>
    </row>
    <row r="217" spans="1:31" x14ac:dyDescent="0.2">
      <c r="A217" s="142" t="s">
        <v>699</v>
      </c>
      <c r="B217" s="142" t="s">
        <v>700</v>
      </c>
      <c r="C217" s="181"/>
      <c r="D217" s="181"/>
      <c r="E217" s="143">
        <v>18</v>
      </c>
      <c r="F217" s="253">
        <v>1</v>
      </c>
      <c r="G217" s="255"/>
      <c r="H217" s="143">
        <v>1</v>
      </c>
      <c r="I217" s="253">
        <v>0.06</v>
      </c>
      <c r="J217" s="143">
        <v>8</v>
      </c>
      <c r="K217" s="253">
        <v>0.44</v>
      </c>
      <c r="L217" s="143">
        <v>0</v>
      </c>
      <c r="M217" s="253">
        <v>0</v>
      </c>
      <c r="N217" s="255"/>
      <c r="O217" s="143">
        <v>2</v>
      </c>
      <c r="P217" s="253">
        <v>0.11</v>
      </c>
      <c r="Q217" s="143">
        <v>1</v>
      </c>
      <c r="R217" s="253">
        <v>0.06</v>
      </c>
      <c r="S217" s="143">
        <v>0</v>
      </c>
      <c r="T217" s="253">
        <v>0</v>
      </c>
      <c r="U217" s="255"/>
      <c r="V217" s="143">
        <v>4</v>
      </c>
      <c r="W217" s="253">
        <v>0.22</v>
      </c>
      <c r="X217" s="143">
        <v>1</v>
      </c>
      <c r="Y217" s="253">
        <v>0.06</v>
      </c>
      <c r="Z217" s="143">
        <v>1</v>
      </c>
      <c r="AA217" s="253">
        <v>0.06</v>
      </c>
      <c r="AB217" s="143">
        <v>0</v>
      </c>
      <c r="AC217" s="253">
        <v>0</v>
      </c>
      <c r="AD217" s="143">
        <v>0</v>
      </c>
      <c r="AE217" s="253">
        <v>0</v>
      </c>
    </row>
    <row r="218" spans="1:31" x14ac:dyDescent="0.2">
      <c r="A218" s="142" t="s">
        <v>701</v>
      </c>
      <c r="B218" s="142" t="s">
        <v>702</v>
      </c>
      <c r="C218" s="181"/>
      <c r="D218" s="181"/>
      <c r="E218" s="143">
        <v>53</v>
      </c>
      <c r="F218" s="253">
        <v>1</v>
      </c>
      <c r="G218" s="255"/>
      <c r="H218" s="143">
        <v>1</v>
      </c>
      <c r="I218" s="253">
        <v>0.02</v>
      </c>
      <c r="J218" s="143">
        <v>17</v>
      </c>
      <c r="K218" s="253">
        <v>0.32</v>
      </c>
      <c r="L218" s="143">
        <v>0</v>
      </c>
      <c r="M218" s="253">
        <v>0</v>
      </c>
      <c r="N218" s="255"/>
      <c r="O218" s="143">
        <v>22</v>
      </c>
      <c r="P218" s="253">
        <v>0.42</v>
      </c>
      <c r="Q218" s="143">
        <v>7</v>
      </c>
      <c r="R218" s="253">
        <v>0.13</v>
      </c>
      <c r="S218" s="143">
        <v>0</v>
      </c>
      <c r="T218" s="253">
        <v>0</v>
      </c>
      <c r="U218" s="255"/>
      <c r="V218" s="143">
        <v>5</v>
      </c>
      <c r="W218" s="253">
        <v>0.09</v>
      </c>
      <c r="X218" s="143">
        <v>1</v>
      </c>
      <c r="Y218" s="253">
        <v>0.02</v>
      </c>
      <c r="Z218" s="143">
        <v>0</v>
      </c>
      <c r="AA218" s="253">
        <v>0</v>
      </c>
      <c r="AB218" s="143">
        <v>0</v>
      </c>
      <c r="AC218" s="253">
        <v>0</v>
      </c>
      <c r="AD218" s="143">
        <v>0</v>
      </c>
      <c r="AE218" s="253">
        <v>0</v>
      </c>
    </row>
    <row r="219" spans="1:31" x14ac:dyDescent="0.2">
      <c r="A219" s="142" t="s">
        <v>703</v>
      </c>
      <c r="B219" s="142" t="s">
        <v>704</v>
      </c>
      <c r="C219" s="181"/>
      <c r="D219" s="181"/>
      <c r="E219" s="143">
        <v>21</v>
      </c>
      <c r="F219" s="253">
        <v>1</v>
      </c>
      <c r="G219" s="255"/>
      <c r="H219" s="143">
        <v>0</v>
      </c>
      <c r="I219" s="253">
        <v>0</v>
      </c>
      <c r="J219" s="143">
        <v>6</v>
      </c>
      <c r="K219" s="253">
        <v>0.28999999999999998</v>
      </c>
      <c r="L219" s="143">
        <v>0</v>
      </c>
      <c r="M219" s="253">
        <v>0</v>
      </c>
      <c r="N219" s="255"/>
      <c r="O219" s="143">
        <v>6</v>
      </c>
      <c r="P219" s="253">
        <v>0.28999999999999998</v>
      </c>
      <c r="Q219" s="143">
        <v>2</v>
      </c>
      <c r="R219" s="253">
        <v>0.1</v>
      </c>
      <c r="S219" s="143">
        <v>0</v>
      </c>
      <c r="T219" s="253">
        <v>0</v>
      </c>
      <c r="U219" s="255"/>
      <c r="V219" s="143">
        <v>2</v>
      </c>
      <c r="W219" s="253">
        <v>0.1</v>
      </c>
      <c r="X219" s="143">
        <v>2</v>
      </c>
      <c r="Y219" s="253">
        <v>0.1</v>
      </c>
      <c r="Z219" s="143">
        <v>2</v>
      </c>
      <c r="AA219" s="253">
        <v>0.1</v>
      </c>
      <c r="AB219" s="143">
        <v>1</v>
      </c>
      <c r="AC219" s="253">
        <v>0.05</v>
      </c>
      <c r="AD219" s="143">
        <v>0</v>
      </c>
      <c r="AE219" s="253">
        <v>0</v>
      </c>
    </row>
    <row r="220" spans="1:31" x14ac:dyDescent="0.2">
      <c r="A220" s="142" t="s">
        <v>705</v>
      </c>
      <c r="B220" s="142" t="s">
        <v>706</v>
      </c>
      <c r="C220" s="181"/>
      <c r="D220" s="181"/>
      <c r="E220" s="143">
        <v>99</v>
      </c>
      <c r="F220" s="253">
        <v>1</v>
      </c>
      <c r="G220" s="255"/>
      <c r="H220" s="143">
        <v>2</v>
      </c>
      <c r="I220" s="253">
        <v>0.02</v>
      </c>
      <c r="J220" s="143">
        <v>20</v>
      </c>
      <c r="K220" s="253">
        <v>0.2</v>
      </c>
      <c r="L220" s="143">
        <v>0</v>
      </c>
      <c r="M220" s="253">
        <v>0</v>
      </c>
      <c r="N220" s="255"/>
      <c r="O220" s="143">
        <v>40</v>
      </c>
      <c r="P220" s="253">
        <v>0.4</v>
      </c>
      <c r="Q220" s="143">
        <v>18</v>
      </c>
      <c r="R220" s="253">
        <v>0.18</v>
      </c>
      <c r="S220" s="143">
        <v>0</v>
      </c>
      <c r="T220" s="253">
        <v>0</v>
      </c>
      <c r="U220" s="255"/>
      <c r="V220" s="143">
        <v>9</v>
      </c>
      <c r="W220" s="253">
        <v>0.09</v>
      </c>
      <c r="X220" s="143">
        <v>7</v>
      </c>
      <c r="Y220" s="253">
        <v>7.0000000000000007E-2</v>
      </c>
      <c r="Z220" s="143">
        <v>3</v>
      </c>
      <c r="AA220" s="253">
        <v>0.03</v>
      </c>
      <c r="AB220" s="143">
        <v>0</v>
      </c>
      <c r="AC220" s="253">
        <v>0</v>
      </c>
      <c r="AD220" s="143">
        <v>0</v>
      </c>
      <c r="AE220" s="253">
        <v>0</v>
      </c>
    </row>
    <row r="221" spans="1:31" x14ac:dyDescent="0.2">
      <c r="A221" s="142" t="s">
        <v>707</v>
      </c>
      <c r="B221" s="142" t="s">
        <v>708</v>
      </c>
      <c r="C221" s="181"/>
      <c r="D221" s="181"/>
      <c r="E221" s="143">
        <v>21</v>
      </c>
      <c r="F221" s="253">
        <v>1</v>
      </c>
      <c r="G221" s="255"/>
      <c r="H221" s="143">
        <v>0</v>
      </c>
      <c r="I221" s="253">
        <v>0</v>
      </c>
      <c r="J221" s="143">
        <v>13</v>
      </c>
      <c r="K221" s="253">
        <v>0.62</v>
      </c>
      <c r="L221" s="143">
        <v>0</v>
      </c>
      <c r="M221" s="253">
        <v>0</v>
      </c>
      <c r="N221" s="255"/>
      <c r="O221" s="143">
        <v>1</v>
      </c>
      <c r="P221" s="253">
        <v>0.05</v>
      </c>
      <c r="Q221" s="143">
        <v>4</v>
      </c>
      <c r="R221" s="253">
        <v>0.19</v>
      </c>
      <c r="S221" s="143">
        <v>0</v>
      </c>
      <c r="T221" s="253">
        <v>0</v>
      </c>
      <c r="U221" s="255"/>
      <c r="V221" s="143">
        <v>0</v>
      </c>
      <c r="W221" s="253">
        <v>0</v>
      </c>
      <c r="X221" s="143">
        <v>3</v>
      </c>
      <c r="Y221" s="253">
        <v>0.14000000000000001</v>
      </c>
      <c r="Z221" s="143">
        <v>0</v>
      </c>
      <c r="AA221" s="253">
        <v>0</v>
      </c>
      <c r="AB221" s="143">
        <v>0</v>
      </c>
      <c r="AC221" s="253">
        <v>0</v>
      </c>
      <c r="AD221" s="143">
        <v>0</v>
      </c>
      <c r="AE221" s="253">
        <v>0</v>
      </c>
    </row>
    <row r="222" spans="1:31" x14ac:dyDescent="0.2">
      <c r="A222" s="142" t="s">
        <v>709</v>
      </c>
      <c r="B222" s="142" t="s">
        <v>710</v>
      </c>
      <c r="C222" s="181"/>
      <c r="D222" s="181"/>
      <c r="E222" s="143">
        <v>12</v>
      </c>
      <c r="F222" s="253">
        <v>1</v>
      </c>
      <c r="G222" s="255"/>
      <c r="H222" s="143">
        <v>0</v>
      </c>
      <c r="I222" s="253">
        <v>0</v>
      </c>
      <c r="J222" s="143">
        <v>6</v>
      </c>
      <c r="K222" s="253">
        <v>0.5</v>
      </c>
      <c r="L222" s="143">
        <v>0</v>
      </c>
      <c r="M222" s="253">
        <v>0</v>
      </c>
      <c r="N222" s="255"/>
      <c r="O222" s="143">
        <v>3</v>
      </c>
      <c r="P222" s="253">
        <v>0.25</v>
      </c>
      <c r="Q222" s="143">
        <v>2</v>
      </c>
      <c r="R222" s="253">
        <v>0.17</v>
      </c>
      <c r="S222" s="143">
        <v>0</v>
      </c>
      <c r="T222" s="253">
        <v>0</v>
      </c>
      <c r="U222" s="255"/>
      <c r="V222" s="143">
        <v>0</v>
      </c>
      <c r="W222" s="253">
        <v>0</v>
      </c>
      <c r="X222" s="143">
        <v>1</v>
      </c>
      <c r="Y222" s="253">
        <v>0.08</v>
      </c>
      <c r="Z222" s="143">
        <v>0</v>
      </c>
      <c r="AA222" s="253">
        <v>0</v>
      </c>
      <c r="AB222" s="143">
        <v>0</v>
      </c>
      <c r="AC222" s="253">
        <v>0</v>
      </c>
      <c r="AD222" s="143">
        <v>0</v>
      </c>
      <c r="AE222" s="253">
        <v>0</v>
      </c>
    </row>
    <row r="223" spans="1:31" x14ac:dyDescent="0.2">
      <c r="A223" s="142" t="s">
        <v>711</v>
      </c>
      <c r="B223" s="142" t="s">
        <v>712</v>
      </c>
      <c r="C223" s="181"/>
      <c r="D223" s="181"/>
      <c r="E223" s="143">
        <v>16</v>
      </c>
      <c r="F223" s="253">
        <v>1</v>
      </c>
      <c r="G223" s="255"/>
      <c r="H223" s="143">
        <v>0</v>
      </c>
      <c r="I223" s="253">
        <v>0</v>
      </c>
      <c r="J223" s="143">
        <v>3</v>
      </c>
      <c r="K223" s="253">
        <v>0.19</v>
      </c>
      <c r="L223" s="143">
        <v>0</v>
      </c>
      <c r="M223" s="253">
        <v>0</v>
      </c>
      <c r="N223" s="255"/>
      <c r="O223" s="143">
        <v>4</v>
      </c>
      <c r="P223" s="253">
        <v>0.25</v>
      </c>
      <c r="Q223" s="143">
        <v>4</v>
      </c>
      <c r="R223" s="253">
        <v>0.25</v>
      </c>
      <c r="S223" s="143">
        <v>0</v>
      </c>
      <c r="T223" s="253">
        <v>0</v>
      </c>
      <c r="U223" s="255"/>
      <c r="V223" s="143">
        <v>2</v>
      </c>
      <c r="W223" s="253">
        <v>0.12</v>
      </c>
      <c r="X223" s="143">
        <v>3</v>
      </c>
      <c r="Y223" s="253">
        <v>0.19</v>
      </c>
      <c r="Z223" s="143">
        <v>0</v>
      </c>
      <c r="AA223" s="253">
        <v>0</v>
      </c>
      <c r="AB223" s="143">
        <v>0</v>
      </c>
      <c r="AC223" s="253">
        <v>0</v>
      </c>
      <c r="AD223" s="143">
        <v>0</v>
      </c>
      <c r="AE223" s="253">
        <v>0</v>
      </c>
    </row>
    <row r="224" spans="1:31" x14ac:dyDescent="0.2">
      <c r="A224" s="142" t="s">
        <v>713</v>
      </c>
      <c r="B224" s="142" t="s">
        <v>714</v>
      </c>
      <c r="C224" s="181"/>
      <c r="D224" s="181"/>
      <c r="E224" s="143">
        <v>71</v>
      </c>
      <c r="F224" s="253">
        <v>1</v>
      </c>
      <c r="G224" s="255"/>
      <c r="H224" s="143">
        <v>1</v>
      </c>
      <c r="I224" s="253">
        <v>0.01</v>
      </c>
      <c r="J224" s="143">
        <v>13</v>
      </c>
      <c r="K224" s="253">
        <v>0.18</v>
      </c>
      <c r="L224" s="143">
        <v>0</v>
      </c>
      <c r="M224" s="253">
        <v>0</v>
      </c>
      <c r="N224" s="255"/>
      <c r="O224" s="143">
        <v>31</v>
      </c>
      <c r="P224" s="253">
        <v>0.44</v>
      </c>
      <c r="Q224" s="143">
        <v>13</v>
      </c>
      <c r="R224" s="253">
        <v>0.18</v>
      </c>
      <c r="S224" s="143">
        <v>0</v>
      </c>
      <c r="T224" s="253">
        <v>0</v>
      </c>
      <c r="U224" s="255"/>
      <c r="V224" s="143">
        <v>7</v>
      </c>
      <c r="W224" s="253">
        <v>0.1</v>
      </c>
      <c r="X224" s="143">
        <v>5</v>
      </c>
      <c r="Y224" s="253">
        <v>7.0000000000000007E-2</v>
      </c>
      <c r="Z224" s="143">
        <v>0</v>
      </c>
      <c r="AA224" s="253">
        <v>0</v>
      </c>
      <c r="AB224" s="143">
        <v>1</v>
      </c>
      <c r="AC224" s="253">
        <v>0.01</v>
      </c>
      <c r="AD224" s="143">
        <v>0</v>
      </c>
      <c r="AE224" s="253">
        <v>0</v>
      </c>
    </row>
    <row r="225" spans="1:31" x14ac:dyDescent="0.2">
      <c r="A225" s="142" t="s">
        <v>715</v>
      </c>
      <c r="B225" s="142" t="s">
        <v>716</v>
      </c>
      <c r="C225" s="181"/>
      <c r="D225" s="181"/>
      <c r="E225" s="143">
        <v>3</v>
      </c>
      <c r="F225" s="253" t="s">
        <v>289</v>
      </c>
      <c r="G225" s="255"/>
      <c r="H225" s="143" t="s">
        <v>289</v>
      </c>
      <c r="I225" s="253" t="s">
        <v>289</v>
      </c>
      <c r="J225" s="143" t="s">
        <v>289</v>
      </c>
      <c r="K225" s="253" t="s">
        <v>289</v>
      </c>
      <c r="L225" s="143" t="s">
        <v>289</v>
      </c>
      <c r="M225" s="253" t="s">
        <v>289</v>
      </c>
      <c r="N225" s="255"/>
      <c r="O225" s="143" t="s">
        <v>289</v>
      </c>
      <c r="P225" s="253" t="s">
        <v>289</v>
      </c>
      <c r="Q225" s="143" t="s">
        <v>289</v>
      </c>
      <c r="R225" s="253" t="s">
        <v>289</v>
      </c>
      <c r="S225" s="143" t="s">
        <v>289</v>
      </c>
      <c r="T225" s="253" t="s">
        <v>289</v>
      </c>
      <c r="U225" s="255"/>
      <c r="V225" s="143" t="s">
        <v>289</v>
      </c>
      <c r="W225" s="253" t="s">
        <v>289</v>
      </c>
      <c r="X225" s="143" t="s">
        <v>289</v>
      </c>
      <c r="Y225" s="253" t="s">
        <v>289</v>
      </c>
      <c r="Z225" s="143" t="s">
        <v>289</v>
      </c>
      <c r="AA225" s="253" t="s">
        <v>289</v>
      </c>
      <c r="AB225" s="143" t="s">
        <v>289</v>
      </c>
      <c r="AC225" s="253" t="s">
        <v>289</v>
      </c>
      <c r="AD225" s="143" t="s">
        <v>289</v>
      </c>
      <c r="AE225" s="253" t="s">
        <v>289</v>
      </c>
    </row>
    <row r="226" spans="1:31" x14ac:dyDescent="0.2">
      <c r="A226" s="142" t="s">
        <v>717</v>
      </c>
      <c r="B226" s="142" t="s">
        <v>718</v>
      </c>
      <c r="C226" s="181"/>
      <c r="D226" s="181"/>
      <c r="E226" s="143">
        <v>190</v>
      </c>
      <c r="F226" s="253">
        <v>1</v>
      </c>
      <c r="G226" s="255"/>
      <c r="H226" s="143">
        <v>8</v>
      </c>
      <c r="I226" s="253">
        <v>0.04</v>
      </c>
      <c r="J226" s="143">
        <v>57</v>
      </c>
      <c r="K226" s="253">
        <v>0.3</v>
      </c>
      <c r="L226" s="143">
        <v>0</v>
      </c>
      <c r="M226" s="253">
        <v>0</v>
      </c>
      <c r="N226" s="255"/>
      <c r="O226" s="143">
        <v>49</v>
      </c>
      <c r="P226" s="253">
        <v>0.26</v>
      </c>
      <c r="Q226" s="143">
        <v>43</v>
      </c>
      <c r="R226" s="253">
        <v>0.23</v>
      </c>
      <c r="S226" s="143">
        <v>1</v>
      </c>
      <c r="T226" s="253">
        <v>0.01</v>
      </c>
      <c r="U226" s="255"/>
      <c r="V226" s="143">
        <v>15</v>
      </c>
      <c r="W226" s="253">
        <v>0.08</v>
      </c>
      <c r="X226" s="143">
        <v>10</v>
      </c>
      <c r="Y226" s="253">
        <v>0.05</v>
      </c>
      <c r="Z226" s="143">
        <v>5</v>
      </c>
      <c r="AA226" s="253">
        <v>0.03</v>
      </c>
      <c r="AB226" s="143">
        <v>2</v>
      </c>
      <c r="AC226" s="253">
        <v>0.01</v>
      </c>
      <c r="AD226" s="143">
        <v>0</v>
      </c>
      <c r="AE226" s="253">
        <v>0</v>
      </c>
    </row>
    <row r="227" spans="1:31" x14ac:dyDescent="0.2">
      <c r="A227" s="142" t="s">
        <v>719</v>
      </c>
      <c r="B227" s="142" t="s">
        <v>720</v>
      </c>
      <c r="C227" s="181"/>
      <c r="D227" s="181"/>
      <c r="E227" s="143">
        <v>203</v>
      </c>
      <c r="F227" s="253">
        <v>1</v>
      </c>
      <c r="G227" s="255"/>
      <c r="H227" s="143">
        <v>0</v>
      </c>
      <c r="I227" s="253">
        <v>0</v>
      </c>
      <c r="J227" s="143">
        <v>5</v>
      </c>
      <c r="K227" s="253">
        <v>0.02</v>
      </c>
      <c r="L227" s="143">
        <v>0</v>
      </c>
      <c r="M227" s="253">
        <v>0</v>
      </c>
      <c r="N227" s="255"/>
      <c r="O227" s="143">
        <v>130</v>
      </c>
      <c r="P227" s="253">
        <v>0.64</v>
      </c>
      <c r="Q227" s="143">
        <v>47</v>
      </c>
      <c r="R227" s="253">
        <v>0.23</v>
      </c>
      <c r="S227" s="143">
        <v>2</v>
      </c>
      <c r="T227" s="253">
        <v>0.01</v>
      </c>
      <c r="U227" s="255"/>
      <c r="V227" s="143">
        <v>2</v>
      </c>
      <c r="W227" s="253">
        <v>0.01</v>
      </c>
      <c r="X227" s="143">
        <v>12</v>
      </c>
      <c r="Y227" s="253">
        <v>0.06</v>
      </c>
      <c r="Z227" s="143">
        <v>4</v>
      </c>
      <c r="AA227" s="253">
        <v>0.02</v>
      </c>
      <c r="AB227" s="143">
        <v>1</v>
      </c>
      <c r="AC227" s="253">
        <v>0</v>
      </c>
      <c r="AD227" s="143">
        <v>0</v>
      </c>
      <c r="AE227" s="253">
        <v>0</v>
      </c>
    </row>
    <row r="228" spans="1:31" x14ac:dyDescent="0.2">
      <c r="A228" s="142" t="s">
        <v>721</v>
      </c>
      <c r="B228" s="142" t="s">
        <v>722</v>
      </c>
      <c r="C228" s="181"/>
      <c r="D228" s="181"/>
      <c r="E228" s="143">
        <v>10</v>
      </c>
      <c r="F228" s="253">
        <v>1</v>
      </c>
      <c r="G228" s="255"/>
      <c r="H228" s="143">
        <v>0</v>
      </c>
      <c r="I228" s="253">
        <v>0</v>
      </c>
      <c r="J228" s="143">
        <v>4</v>
      </c>
      <c r="K228" s="253">
        <v>0.4</v>
      </c>
      <c r="L228" s="143">
        <v>0</v>
      </c>
      <c r="M228" s="253">
        <v>0</v>
      </c>
      <c r="N228" s="255"/>
      <c r="O228" s="143">
        <v>2</v>
      </c>
      <c r="P228" s="253">
        <v>0.2</v>
      </c>
      <c r="Q228" s="143">
        <v>1</v>
      </c>
      <c r="R228" s="253">
        <v>0.1</v>
      </c>
      <c r="S228" s="143">
        <v>0</v>
      </c>
      <c r="T228" s="253">
        <v>0</v>
      </c>
      <c r="U228" s="255"/>
      <c r="V228" s="143">
        <v>1</v>
      </c>
      <c r="W228" s="253">
        <v>0.1</v>
      </c>
      <c r="X228" s="143">
        <v>2</v>
      </c>
      <c r="Y228" s="253">
        <v>0.2</v>
      </c>
      <c r="Z228" s="143">
        <v>0</v>
      </c>
      <c r="AA228" s="253">
        <v>0</v>
      </c>
      <c r="AB228" s="143">
        <v>0</v>
      </c>
      <c r="AC228" s="253">
        <v>0</v>
      </c>
      <c r="AD228" s="143">
        <v>0</v>
      </c>
      <c r="AE228" s="253">
        <v>0</v>
      </c>
    </row>
    <row r="229" spans="1:31" x14ac:dyDescent="0.2">
      <c r="A229" s="142" t="s">
        <v>723</v>
      </c>
      <c r="B229" s="142" t="s">
        <v>724</v>
      </c>
      <c r="C229" s="181"/>
      <c r="D229" s="181"/>
      <c r="E229" s="143">
        <v>21</v>
      </c>
      <c r="F229" s="253">
        <v>1</v>
      </c>
      <c r="G229" s="255"/>
      <c r="H229" s="143">
        <v>0</v>
      </c>
      <c r="I229" s="253">
        <v>0</v>
      </c>
      <c r="J229" s="143">
        <v>4</v>
      </c>
      <c r="K229" s="253">
        <v>0.19</v>
      </c>
      <c r="L229" s="143">
        <v>0</v>
      </c>
      <c r="M229" s="253">
        <v>0</v>
      </c>
      <c r="N229" s="255"/>
      <c r="O229" s="143">
        <v>5</v>
      </c>
      <c r="P229" s="253">
        <v>0.24</v>
      </c>
      <c r="Q229" s="143">
        <v>2</v>
      </c>
      <c r="R229" s="253">
        <v>0.1</v>
      </c>
      <c r="S229" s="143">
        <v>1</v>
      </c>
      <c r="T229" s="253">
        <v>0.05</v>
      </c>
      <c r="U229" s="255"/>
      <c r="V229" s="143">
        <v>3</v>
      </c>
      <c r="W229" s="253">
        <v>0.14000000000000001</v>
      </c>
      <c r="X229" s="143">
        <v>3</v>
      </c>
      <c r="Y229" s="253">
        <v>0.14000000000000001</v>
      </c>
      <c r="Z229" s="143">
        <v>2</v>
      </c>
      <c r="AA229" s="253">
        <v>0.1</v>
      </c>
      <c r="AB229" s="143">
        <v>1</v>
      </c>
      <c r="AC229" s="253">
        <v>0.05</v>
      </c>
      <c r="AD229" s="143">
        <v>0</v>
      </c>
      <c r="AE229" s="253">
        <v>0</v>
      </c>
    </row>
    <row r="230" spans="1:31" x14ac:dyDescent="0.2">
      <c r="A230" s="142" t="s">
        <v>725</v>
      </c>
      <c r="B230" s="142" t="s">
        <v>726</v>
      </c>
      <c r="C230" s="181"/>
      <c r="D230" s="181"/>
      <c r="E230" s="143">
        <v>76</v>
      </c>
      <c r="F230" s="253">
        <v>1</v>
      </c>
      <c r="G230" s="255"/>
      <c r="H230" s="143">
        <v>1</v>
      </c>
      <c r="I230" s="253">
        <v>0.01</v>
      </c>
      <c r="J230" s="143">
        <v>12</v>
      </c>
      <c r="K230" s="253">
        <v>0.16</v>
      </c>
      <c r="L230" s="143">
        <v>0</v>
      </c>
      <c r="M230" s="253">
        <v>0</v>
      </c>
      <c r="N230" s="255"/>
      <c r="O230" s="143">
        <v>24</v>
      </c>
      <c r="P230" s="253">
        <v>0.32</v>
      </c>
      <c r="Q230" s="143">
        <v>34</v>
      </c>
      <c r="R230" s="253">
        <v>0.45</v>
      </c>
      <c r="S230" s="143">
        <v>0</v>
      </c>
      <c r="T230" s="253">
        <v>0</v>
      </c>
      <c r="U230" s="255"/>
      <c r="V230" s="143">
        <v>2</v>
      </c>
      <c r="W230" s="253">
        <v>0.03</v>
      </c>
      <c r="X230" s="143">
        <v>3</v>
      </c>
      <c r="Y230" s="253">
        <v>0.04</v>
      </c>
      <c r="Z230" s="143">
        <v>0</v>
      </c>
      <c r="AA230" s="253">
        <v>0</v>
      </c>
      <c r="AB230" s="143">
        <v>0</v>
      </c>
      <c r="AC230" s="253">
        <v>0</v>
      </c>
      <c r="AD230" s="143">
        <v>0</v>
      </c>
      <c r="AE230" s="253">
        <v>0</v>
      </c>
    </row>
    <row r="231" spans="1:31" x14ac:dyDescent="0.2">
      <c r="A231" s="142" t="s">
        <v>727</v>
      </c>
      <c r="B231" s="142" t="s">
        <v>728</v>
      </c>
      <c r="C231" s="181"/>
      <c r="D231" s="181"/>
      <c r="E231" s="143">
        <v>60</v>
      </c>
      <c r="F231" s="253">
        <v>1</v>
      </c>
      <c r="G231" s="255"/>
      <c r="H231" s="143">
        <v>2</v>
      </c>
      <c r="I231" s="253">
        <v>0.03</v>
      </c>
      <c r="J231" s="143">
        <v>16</v>
      </c>
      <c r="K231" s="253">
        <v>0.27</v>
      </c>
      <c r="L231" s="143">
        <v>0</v>
      </c>
      <c r="M231" s="253">
        <v>0</v>
      </c>
      <c r="N231" s="255"/>
      <c r="O231" s="143">
        <v>10</v>
      </c>
      <c r="P231" s="253">
        <v>0.17</v>
      </c>
      <c r="Q231" s="143">
        <v>8</v>
      </c>
      <c r="R231" s="253">
        <v>0.13</v>
      </c>
      <c r="S231" s="143">
        <v>0</v>
      </c>
      <c r="T231" s="253">
        <v>0</v>
      </c>
      <c r="U231" s="255"/>
      <c r="V231" s="143">
        <v>11</v>
      </c>
      <c r="W231" s="253">
        <v>0.18</v>
      </c>
      <c r="X231" s="143">
        <v>8</v>
      </c>
      <c r="Y231" s="253">
        <v>0.13</v>
      </c>
      <c r="Z231" s="143">
        <v>3</v>
      </c>
      <c r="AA231" s="253">
        <v>0.05</v>
      </c>
      <c r="AB231" s="143">
        <v>2</v>
      </c>
      <c r="AC231" s="253">
        <v>0.03</v>
      </c>
      <c r="AD231" s="143">
        <v>0</v>
      </c>
      <c r="AE231" s="253">
        <v>0</v>
      </c>
    </row>
    <row r="232" spans="1:31" x14ac:dyDescent="0.2">
      <c r="A232" s="142" t="s">
        <v>729</v>
      </c>
      <c r="B232" s="142" t="s">
        <v>730</v>
      </c>
      <c r="C232" s="181"/>
      <c r="D232" s="181"/>
      <c r="E232" s="143">
        <v>14</v>
      </c>
      <c r="F232" s="253">
        <v>1</v>
      </c>
      <c r="G232" s="255"/>
      <c r="H232" s="143">
        <v>0</v>
      </c>
      <c r="I232" s="253">
        <v>0</v>
      </c>
      <c r="J232" s="143">
        <v>5</v>
      </c>
      <c r="K232" s="253">
        <v>0.36</v>
      </c>
      <c r="L232" s="143">
        <v>0</v>
      </c>
      <c r="M232" s="253">
        <v>0</v>
      </c>
      <c r="N232" s="255"/>
      <c r="O232" s="143">
        <v>5</v>
      </c>
      <c r="P232" s="253">
        <v>0.36</v>
      </c>
      <c r="Q232" s="143">
        <v>0</v>
      </c>
      <c r="R232" s="253">
        <v>0</v>
      </c>
      <c r="S232" s="143">
        <v>1</v>
      </c>
      <c r="T232" s="253">
        <v>7.0000000000000007E-2</v>
      </c>
      <c r="U232" s="255"/>
      <c r="V232" s="143">
        <v>2</v>
      </c>
      <c r="W232" s="253">
        <v>0.14000000000000001</v>
      </c>
      <c r="X232" s="143">
        <v>1</v>
      </c>
      <c r="Y232" s="253">
        <v>7.0000000000000007E-2</v>
      </c>
      <c r="Z232" s="143">
        <v>0</v>
      </c>
      <c r="AA232" s="253">
        <v>0</v>
      </c>
      <c r="AB232" s="143">
        <v>0</v>
      </c>
      <c r="AC232" s="253">
        <v>0</v>
      </c>
      <c r="AD232" s="143">
        <v>0</v>
      </c>
      <c r="AE232" s="253">
        <v>0</v>
      </c>
    </row>
    <row r="233" spans="1:31" x14ac:dyDescent="0.2">
      <c r="A233" s="142" t="s">
        <v>731</v>
      </c>
      <c r="B233" s="142" t="s">
        <v>732</v>
      </c>
      <c r="C233" s="181"/>
      <c r="D233" s="181"/>
      <c r="E233" s="143">
        <v>135</v>
      </c>
      <c r="F233" s="253">
        <v>1</v>
      </c>
      <c r="G233" s="255"/>
      <c r="H233" s="143">
        <v>4</v>
      </c>
      <c r="I233" s="253">
        <v>0.03</v>
      </c>
      <c r="J233" s="143">
        <v>26</v>
      </c>
      <c r="K233" s="253">
        <v>0.19</v>
      </c>
      <c r="L233" s="143">
        <v>1</v>
      </c>
      <c r="M233" s="253">
        <v>0.01</v>
      </c>
      <c r="N233" s="255"/>
      <c r="O233" s="143">
        <v>70</v>
      </c>
      <c r="P233" s="253">
        <v>0.52</v>
      </c>
      <c r="Q233" s="143">
        <v>24</v>
      </c>
      <c r="R233" s="253">
        <v>0.18</v>
      </c>
      <c r="S233" s="143">
        <v>1</v>
      </c>
      <c r="T233" s="253">
        <v>0.01</v>
      </c>
      <c r="U233" s="255"/>
      <c r="V233" s="143">
        <v>5</v>
      </c>
      <c r="W233" s="253">
        <v>0.04</v>
      </c>
      <c r="X233" s="143">
        <v>4</v>
      </c>
      <c r="Y233" s="253">
        <v>0.03</v>
      </c>
      <c r="Z233" s="143">
        <v>0</v>
      </c>
      <c r="AA233" s="253">
        <v>0</v>
      </c>
      <c r="AB233" s="143">
        <v>0</v>
      </c>
      <c r="AC233" s="253">
        <v>0</v>
      </c>
      <c r="AD233" s="143">
        <v>0</v>
      </c>
      <c r="AE233" s="253">
        <v>0</v>
      </c>
    </row>
    <row r="234" spans="1:31" x14ac:dyDescent="0.2">
      <c r="A234" s="142" t="s">
        <v>733</v>
      </c>
      <c r="B234" s="142" t="s">
        <v>734</v>
      </c>
      <c r="C234" s="181"/>
      <c r="D234" s="181"/>
      <c r="E234" s="143">
        <v>120</v>
      </c>
      <c r="F234" s="253">
        <v>1</v>
      </c>
      <c r="G234" s="255"/>
      <c r="H234" s="143">
        <v>3</v>
      </c>
      <c r="I234" s="253">
        <v>0.03</v>
      </c>
      <c r="J234" s="143">
        <v>20</v>
      </c>
      <c r="K234" s="253">
        <v>0.17</v>
      </c>
      <c r="L234" s="143">
        <v>0</v>
      </c>
      <c r="M234" s="253">
        <v>0</v>
      </c>
      <c r="N234" s="255"/>
      <c r="O234" s="143">
        <v>38</v>
      </c>
      <c r="P234" s="253">
        <v>0.32</v>
      </c>
      <c r="Q234" s="143">
        <v>35</v>
      </c>
      <c r="R234" s="253">
        <v>0.28999999999999998</v>
      </c>
      <c r="S234" s="143">
        <v>1</v>
      </c>
      <c r="T234" s="253">
        <v>0.01</v>
      </c>
      <c r="U234" s="255"/>
      <c r="V234" s="143">
        <v>12</v>
      </c>
      <c r="W234" s="253">
        <v>0.1</v>
      </c>
      <c r="X234" s="143">
        <v>10</v>
      </c>
      <c r="Y234" s="253">
        <v>0.08</v>
      </c>
      <c r="Z234" s="143">
        <v>0</v>
      </c>
      <c r="AA234" s="253">
        <v>0</v>
      </c>
      <c r="AB234" s="143">
        <v>1</v>
      </c>
      <c r="AC234" s="253">
        <v>0.01</v>
      </c>
      <c r="AD234" s="143">
        <v>0</v>
      </c>
      <c r="AE234" s="253">
        <v>0</v>
      </c>
    </row>
    <row r="235" spans="1:31" x14ac:dyDescent="0.2">
      <c r="A235" s="142" t="s">
        <v>735</v>
      </c>
      <c r="B235" s="142" t="s">
        <v>736</v>
      </c>
      <c r="C235" s="181"/>
      <c r="D235" s="181"/>
      <c r="E235" s="143">
        <v>73</v>
      </c>
      <c r="F235" s="253">
        <v>1</v>
      </c>
      <c r="G235" s="255"/>
      <c r="H235" s="143">
        <v>0</v>
      </c>
      <c r="I235" s="253">
        <v>0</v>
      </c>
      <c r="J235" s="143">
        <v>11</v>
      </c>
      <c r="K235" s="253">
        <v>0.15</v>
      </c>
      <c r="L235" s="143">
        <v>0</v>
      </c>
      <c r="M235" s="253">
        <v>0</v>
      </c>
      <c r="N235" s="255"/>
      <c r="O235" s="143">
        <v>24</v>
      </c>
      <c r="P235" s="253">
        <v>0.33</v>
      </c>
      <c r="Q235" s="143">
        <v>23</v>
      </c>
      <c r="R235" s="253">
        <v>0.32</v>
      </c>
      <c r="S235" s="143">
        <v>1</v>
      </c>
      <c r="T235" s="253">
        <v>0.01</v>
      </c>
      <c r="U235" s="255"/>
      <c r="V235" s="143">
        <v>9</v>
      </c>
      <c r="W235" s="253">
        <v>0.12</v>
      </c>
      <c r="X235" s="143">
        <v>4</v>
      </c>
      <c r="Y235" s="253">
        <v>0.05</v>
      </c>
      <c r="Z235" s="143">
        <v>0</v>
      </c>
      <c r="AA235" s="253">
        <v>0</v>
      </c>
      <c r="AB235" s="143">
        <v>1</v>
      </c>
      <c r="AC235" s="253">
        <v>0.01</v>
      </c>
      <c r="AD235" s="143">
        <v>0</v>
      </c>
      <c r="AE235" s="253">
        <v>0</v>
      </c>
    </row>
    <row r="236" spans="1:31" x14ac:dyDescent="0.2">
      <c r="A236" s="142" t="s">
        <v>737</v>
      </c>
      <c r="B236" s="142" t="s">
        <v>738</v>
      </c>
      <c r="C236" s="181"/>
      <c r="D236" s="181"/>
      <c r="E236" s="143">
        <v>8</v>
      </c>
      <c r="F236" s="253">
        <v>1</v>
      </c>
      <c r="G236" s="255"/>
      <c r="H236" s="143">
        <v>0</v>
      </c>
      <c r="I236" s="253">
        <v>0</v>
      </c>
      <c r="J236" s="143">
        <v>3</v>
      </c>
      <c r="K236" s="253">
        <v>0.38</v>
      </c>
      <c r="L236" s="143">
        <v>0</v>
      </c>
      <c r="M236" s="253">
        <v>0</v>
      </c>
      <c r="N236" s="255"/>
      <c r="O236" s="143">
        <v>1</v>
      </c>
      <c r="P236" s="253">
        <v>0.12</v>
      </c>
      <c r="Q236" s="143">
        <v>2</v>
      </c>
      <c r="R236" s="253">
        <v>0.25</v>
      </c>
      <c r="S236" s="143">
        <v>0</v>
      </c>
      <c r="T236" s="253">
        <v>0</v>
      </c>
      <c r="U236" s="255"/>
      <c r="V236" s="143">
        <v>0</v>
      </c>
      <c r="W236" s="253">
        <v>0</v>
      </c>
      <c r="X236" s="143">
        <v>2</v>
      </c>
      <c r="Y236" s="253">
        <v>0.25</v>
      </c>
      <c r="Z236" s="143">
        <v>0</v>
      </c>
      <c r="AA236" s="253">
        <v>0</v>
      </c>
      <c r="AB236" s="143">
        <v>0</v>
      </c>
      <c r="AC236" s="253">
        <v>0</v>
      </c>
      <c r="AD236" s="143">
        <v>0</v>
      </c>
      <c r="AE236" s="253">
        <v>0</v>
      </c>
    </row>
    <row r="237" spans="1:31" x14ac:dyDescent="0.2">
      <c r="A237" s="142" t="s">
        <v>739</v>
      </c>
      <c r="B237" s="142" t="s">
        <v>740</v>
      </c>
      <c r="C237" s="181"/>
      <c r="D237" s="181"/>
      <c r="E237" s="143">
        <v>60</v>
      </c>
      <c r="F237" s="253">
        <v>1</v>
      </c>
      <c r="G237" s="255"/>
      <c r="H237" s="143">
        <v>2</v>
      </c>
      <c r="I237" s="253">
        <v>0.03</v>
      </c>
      <c r="J237" s="143">
        <v>14</v>
      </c>
      <c r="K237" s="253">
        <v>0.23</v>
      </c>
      <c r="L237" s="143">
        <v>0</v>
      </c>
      <c r="M237" s="253">
        <v>0</v>
      </c>
      <c r="N237" s="255"/>
      <c r="O237" s="143">
        <v>16</v>
      </c>
      <c r="P237" s="253">
        <v>0.27</v>
      </c>
      <c r="Q237" s="143">
        <v>15</v>
      </c>
      <c r="R237" s="253">
        <v>0.25</v>
      </c>
      <c r="S237" s="143">
        <v>0</v>
      </c>
      <c r="T237" s="253">
        <v>0</v>
      </c>
      <c r="U237" s="255"/>
      <c r="V237" s="143">
        <v>7</v>
      </c>
      <c r="W237" s="253">
        <v>0.12</v>
      </c>
      <c r="X237" s="143">
        <v>3</v>
      </c>
      <c r="Y237" s="253">
        <v>0.05</v>
      </c>
      <c r="Z237" s="143">
        <v>1</v>
      </c>
      <c r="AA237" s="253">
        <v>0.02</v>
      </c>
      <c r="AB237" s="143">
        <v>2</v>
      </c>
      <c r="AC237" s="253">
        <v>0.03</v>
      </c>
      <c r="AD237" s="143">
        <v>0</v>
      </c>
      <c r="AE237" s="253">
        <v>0</v>
      </c>
    </row>
    <row r="238" spans="1:31" x14ac:dyDescent="0.2">
      <c r="A238" s="142" t="s">
        <v>741</v>
      </c>
      <c r="B238" s="142" t="s">
        <v>742</v>
      </c>
      <c r="C238" s="181"/>
      <c r="D238" s="181"/>
      <c r="E238" s="143">
        <v>31</v>
      </c>
      <c r="F238" s="253">
        <v>1</v>
      </c>
      <c r="G238" s="255"/>
      <c r="H238" s="143">
        <v>1</v>
      </c>
      <c r="I238" s="253">
        <v>0.03</v>
      </c>
      <c r="J238" s="143">
        <v>6</v>
      </c>
      <c r="K238" s="253">
        <v>0.19</v>
      </c>
      <c r="L238" s="143">
        <v>0</v>
      </c>
      <c r="M238" s="253">
        <v>0</v>
      </c>
      <c r="N238" s="255"/>
      <c r="O238" s="143">
        <v>7</v>
      </c>
      <c r="P238" s="253">
        <v>0.23</v>
      </c>
      <c r="Q238" s="143">
        <v>11</v>
      </c>
      <c r="R238" s="253">
        <v>0.35</v>
      </c>
      <c r="S238" s="143">
        <v>0</v>
      </c>
      <c r="T238" s="253">
        <v>0</v>
      </c>
      <c r="U238" s="255"/>
      <c r="V238" s="143">
        <v>1</v>
      </c>
      <c r="W238" s="253">
        <v>0.03</v>
      </c>
      <c r="X238" s="143">
        <v>4</v>
      </c>
      <c r="Y238" s="253">
        <v>0.13</v>
      </c>
      <c r="Z238" s="143">
        <v>0</v>
      </c>
      <c r="AA238" s="253">
        <v>0</v>
      </c>
      <c r="AB238" s="143">
        <v>1</v>
      </c>
      <c r="AC238" s="253">
        <v>0.03</v>
      </c>
      <c r="AD238" s="143">
        <v>0</v>
      </c>
      <c r="AE238" s="253">
        <v>0</v>
      </c>
    </row>
    <row r="239" spans="1:31" x14ac:dyDescent="0.2">
      <c r="A239" s="142" t="s">
        <v>743</v>
      </c>
      <c r="B239" s="142" t="s">
        <v>744</v>
      </c>
      <c r="C239" s="181"/>
      <c r="D239" s="181"/>
      <c r="E239" s="143">
        <v>35</v>
      </c>
      <c r="F239" s="253">
        <v>1</v>
      </c>
      <c r="G239" s="255"/>
      <c r="H239" s="143">
        <v>1</v>
      </c>
      <c r="I239" s="253">
        <v>0.03</v>
      </c>
      <c r="J239" s="143">
        <v>13</v>
      </c>
      <c r="K239" s="253">
        <v>0.37</v>
      </c>
      <c r="L239" s="143">
        <v>0</v>
      </c>
      <c r="M239" s="253">
        <v>0</v>
      </c>
      <c r="N239" s="255"/>
      <c r="O239" s="143">
        <v>3</v>
      </c>
      <c r="P239" s="253">
        <v>0.09</v>
      </c>
      <c r="Q239" s="143">
        <v>4</v>
      </c>
      <c r="R239" s="253">
        <v>0.11</v>
      </c>
      <c r="S239" s="143">
        <v>0</v>
      </c>
      <c r="T239" s="253">
        <v>0</v>
      </c>
      <c r="U239" s="255"/>
      <c r="V239" s="143">
        <v>3</v>
      </c>
      <c r="W239" s="253">
        <v>0.09</v>
      </c>
      <c r="X239" s="143">
        <v>10</v>
      </c>
      <c r="Y239" s="253">
        <v>0.28999999999999998</v>
      </c>
      <c r="Z239" s="143">
        <v>1</v>
      </c>
      <c r="AA239" s="253">
        <v>0.03</v>
      </c>
      <c r="AB239" s="143">
        <v>0</v>
      </c>
      <c r="AC239" s="253">
        <v>0</v>
      </c>
      <c r="AD239" s="143">
        <v>0</v>
      </c>
      <c r="AE239" s="253">
        <v>0</v>
      </c>
    </row>
    <row r="240" spans="1:31" x14ac:dyDescent="0.2">
      <c r="A240" s="142" t="s">
        <v>745</v>
      </c>
      <c r="B240" s="142" t="s">
        <v>746</v>
      </c>
      <c r="C240" s="181"/>
      <c r="D240" s="181"/>
      <c r="E240" s="143">
        <v>17</v>
      </c>
      <c r="F240" s="253">
        <v>1</v>
      </c>
      <c r="G240" s="255"/>
      <c r="H240" s="143">
        <v>0</v>
      </c>
      <c r="I240" s="253">
        <v>0</v>
      </c>
      <c r="J240" s="143">
        <v>8</v>
      </c>
      <c r="K240" s="253">
        <v>0.47</v>
      </c>
      <c r="L240" s="143">
        <v>0</v>
      </c>
      <c r="M240" s="253">
        <v>0</v>
      </c>
      <c r="N240" s="255"/>
      <c r="O240" s="143">
        <v>2</v>
      </c>
      <c r="P240" s="253">
        <v>0.12</v>
      </c>
      <c r="Q240" s="143">
        <v>3</v>
      </c>
      <c r="R240" s="253">
        <v>0.18</v>
      </c>
      <c r="S240" s="143">
        <v>0</v>
      </c>
      <c r="T240" s="253">
        <v>0</v>
      </c>
      <c r="U240" s="255"/>
      <c r="V240" s="143">
        <v>4</v>
      </c>
      <c r="W240" s="253">
        <v>0.24</v>
      </c>
      <c r="X240" s="143">
        <v>0</v>
      </c>
      <c r="Y240" s="253">
        <v>0</v>
      </c>
      <c r="Z240" s="143">
        <v>0</v>
      </c>
      <c r="AA240" s="253">
        <v>0</v>
      </c>
      <c r="AB240" s="143">
        <v>0</v>
      </c>
      <c r="AC240" s="253">
        <v>0</v>
      </c>
      <c r="AD240" s="143">
        <v>0</v>
      </c>
      <c r="AE240" s="253">
        <v>0</v>
      </c>
    </row>
    <row r="241" spans="1:31" x14ac:dyDescent="0.2">
      <c r="A241" s="142" t="s">
        <v>747</v>
      </c>
      <c r="B241" s="142" t="s">
        <v>748</v>
      </c>
      <c r="C241" s="181"/>
      <c r="D241" s="181"/>
      <c r="E241" s="143">
        <v>38</v>
      </c>
      <c r="F241" s="253">
        <v>1</v>
      </c>
      <c r="G241" s="255"/>
      <c r="H241" s="143">
        <v>2</v>
      </c>
      <c r="I241" s="253">
        <v>0.05</v>
      </c>
      <c r="J241" s="143">
        <v>10</v>
      </c>
      <c r="K241" s="253">
        <v>0.26</v>
      </c>
      <c r="L241" s="143">
        <v>0</v>
      </c>
      <c r="M241" s="253">
        <v>0</v>
      </c>
      <c r="N241" s="255"/>
      <c r="O241" s="143">
        <v>4</v>
      </c>
      <c r="P241" s="253">
        <v>0.11</v>
      </c>
      <c r="Q241" s="143">
        <v>11</v>
      </c>
      <c r="R241" s="253">
        <v>0.28999999999999998</v>
      </c>
      <c r="S241" s="143">
        <v>0</v>
      </c>
      <c r="T241" s="253">
        <v>0</v>
      </c>
      <c r="U241" s="255"/>
      <c r="V241" s="143">
        <v>2</v>
      </c>
      <c r="W241" s="253">
        <v>0.05</v>
      </c>
      <c r="X241" s="143">
        <v>7</v>
      </c>
      <c r="Y241" s="253">
        <v>0.18</v>
      </c>
      <c r="Z241" s="143">
        <v>2</v>
      </c>
      <c r="AA241" s="253">
        <v>0.05</v>
      </c>
      <c r="AB241" s="143">
        <v>0</v>
      </c>
      <c r="AC241" s="253">
        <v>0</v>
      </c>
      <c r="AD241" s="143">
        <v>0</v>
      </c>
      <c r="AE241" s="253">
        <v>0</v>
      </c>
    </row>
    <row r="242" spans="1:31" x14ac:dyDescent="0.2">
      <c r="A242" s="142" t="s">
        <v>749</v>
      </c>
      <c r="B242" s="142" t="s">
        <v>750</v>
      </c>
      <c r="C242" s="181"/>
      <c r="D242" s="181"/>
      <c r="E242" s="143">
        <v>53</v>
      </c>
      <c r="F242" s="253">
        <v>1</v>
      </c>
      <c r="G242" s="255"/>
      <c r="H242" s="143">
        <v>1</v>
      </c>
      <c r="I242" s="253">
        <v>0.02</v>
      </c>
      <c r="J242" s="143">
        <v>8</v>
      </c>
      <c r="K242" s="253">
        <v>0.15</v>
      </c>
      <c r="L242" s="143">
        <v>0</v>
      </c>
      <c r="M242" s="253">
        <v>0</v>
      </c>
      <c r="N242" s="255"/>
      <c r="O242" s="143">
        <v>9</v>
      </c>
      <c r="P242" s="253">
        <v>0.17</v>
      </c>
      <c r="Q242" s="143">
        <v>14</v>
      </c>
      <c r="R242" s="253">
        <v>0.26</v>
      </c>
      <c r="S242" s="143">
        <v>0</v>
      </c>
      <c r="T242" s="253">
        <v>0</v>
      </c>
      <c r="U242" s="255"/>
      <c r="V242" s="143">
        <v>6</v>
      </c>
      <c r="W242" s="253">
        <v>0.11</v>
      </c>
      <c r="X242" s="143">
        <v>8</v>
      </c>
      <c r="Y242" s="253">
        <v>0.15</v>
      </c>
      <c r="Z242" s="143">
        <v>3</v>
      </c>
      <c r="AA242" s="253">
        <v>0.06</v>
      </c>
      <c r="AB242" s="143">
        <v>4</v>
      </c>
      <c r="AC242" s="253">
        <v>0.08</v>
      </c>
      <c r="AD242" s="143">
        <v>0</v>
      </c>
      <c r="AE242" s="253">
        <v>0</v>
      </c>
    </row>
    <row r="243" spans="1:31" x14ac:dyDescent="0.2">
      <c r="A243" s="142" t="s">
        <v>751</v>
      </c>
      <c r="B243" s="142" t="s">
        <v>752</v>
      </c>
      <c r="C243" s="181"/>
      <c r="D243" s="181"/>
      <c r="E243" s="143">
        <v>37</v>
      </c>
      <c r="F243" s="253">
        <v>1</v>
      </c>
      <c r="G243" s="255"/>
      <c r="H243" s="143">
        <v>1</v>
      </c>
      <c r="I243" s="253">
        <v>0.03</v>
      </c>
      <c r="J243" s="143">
        <v>11</v>
      </c>
      <c r="K243" s="253">
        <v>0.3</v>
      </c>
      <c r="L243" s="143">
        <v>0</v>
      </c>
      <c r="M243" s="253">
        <v>0</v>
      </c>
      <c r="N243" s="255"/>
      <c r="O243" s="143">
        <v>9</v>
      </c>
      <c r="P243" s="253">
        <v>0.24</v>
      </c>
      <c r="Q243" s="143">
        <v>7</v>
      </c>
      <c r="R243" s="253">
        <v>0.19</v>
      </c>
      <c r="S243" s="143">
        <v>0</v>
      </c>
      <c r="T243" s="253">
        <v>0</v>
      </c>
      <c r="U243" s="255"/>
      <c r="V243" s="143">
        <v>4</v>
      </c>
      <c r="W243" s="253">
        <v>0.11</v>
      </c>
      <c r="X243" s="143">
        <v>4</v>
      </c>
      <c r="Y243" s="253">
        <v>0.11</v>
      </c>
      <c r="Z243" s="143">
        <v>0</v>
      </c>
      <c r="AA243" s="253">
        <v>0</v>
      </c>
      <c r="AB243" s="143">
        <v>1</v>
      </c>
      <c r="AC243" s="253">
        <v>0.03</v>
      </c>
      <c r="AD243" s="143">
        <v>0</v>
      </c>
      <c r="AE243" s="253">
        <v>0</v>
      </c>
    </row>
    <row r="244" spans="1:31" x14ac:dyDescent="0.2">
      <c r="A244" s="142" t="s">
        <v>753</v>
      </c>
      <c r="B244" s="142" t="s">
        <v>754</v>
      </c>
      <c r="C244" s="181"/>
      <c r="D244" s="181"/>
      <c r="E244" s="143">
        <v>6</v>
      </c>
      <c r="F244" s="253">
        <v>1</v>
      </c>
      <c r="G244" s="255"/>
      <c r="H244" s="143">
        <v>0</v>
      </c>
      <c r="I244" s="253">
        <v>0</v>
      </c>
      <c r="J244" s="143">
        <v>0</v>
      </c>
      <c r="K244" s="253">
        <v>0</v>
      </c>
      <c r="L244" s="143">
        <v>0</v>
      </c>
      <c r="M244" s="253">
        <v>0</v>
      </c>
      <c r="N244" s="255"/>
      <c r="O244" s="143">
        <v>6</v>
      </c>
      <c r="P244" s="253">
        <v>1</v>
      </c>
      <c r="Q244" s="143">
        <v>0</v>
      </c>
      <c r="R244" s="253">
        <v>0</v>
      </c>
      <c r="S244" s="143">
        <v>0</v>
      </c>
      <c r="T244" s="253">
        <v>0</v>
      </c>
      <c r="U244" s="255"/>
      <c r="V244" s="143">
        <v>0</v>
      </c>
      <c r="W244" s="253">
        <v>0</v>
      </c>
      <c r="X244" s="143">
        <v>0</v>
      </c>
      <c r="Y244" s="253">
        <v>0</v>
      </c>
      <c r="Z244" s="143">
        <v>0</v>
      </c>
      <c r="AA244" s="253">
        <v>0</v>
      </c>
      <c r="AB244" s="143">
        <v>0</v>
      </c>
      <c r="AC244" s="253">
        <v>0</v>
      </c>
      <c r="AD244" s="143">
        <v>0</v>
      </c>
      <c r="AE244" s="253">
        <v>0</v>
      </c>
    </row>
    <row r="245" spans="1:31" x14ac:dyDescent="0.2">
      <c r="A245" s="142" t="s">
        <v>755</v>
      </c>
      <c r="B245" s="142" t="s">
        <v>756</v>
      </c>
      <c r="C245" s="181"/>
      <c r="D245" s="181"/>
      <c r="E245" s="143">
        <v>130</v>
      </c>
      <c r="F245" s="253">
        <v>1</v>
      </c>
      <c r="G245" s="255"/>
      <c r="H245" s="143">
        <v>7</v>
      </c>
      <c r="I245" s="253">
        <v>0.05</v>
      </c>
      <c r="J245" s="143">
        <v>35</v>
      </c>
      <c r="K245" s="253">
        <v>0.27</v>
      </c>
      <c r="L245" s="143">
        <v>0</v>
      </c>
      <c r="M245" s="253">
        <v>0</v>
      </c>
      <c r="N245" s="255"/>
      <c r="O245" s="143">
        <v>29</v>
      </c>
      <c r="P245" s="253">
        <v>0.22</v>
      </c>
      <c r="Q245" s="143">
        <v>30</v>
      </c>
      <c r="R245" s="253">
        <v>0.23</v>
      </c>
      <c r="S245" s="143">
        <v>0</v>
      </c>
      <c r="T245" s="253">
        <v>0</v>
      </c>
      <c r="U245" s="255"/>
      <c r="V245" s="143">
        <v>15</v>
      </c>
      <c r="W245" s="253">
        <v>0.12</v>
      </c>
      <c r="X245" s="143">
        <v>10</v>
      </c>
      <c r="Y245" s="253">
        <v>0.08</v>
      </c>
      <c r="Z245" s="143">
        <v>1</v>
      </c>
      <c r="AA245" s="253">
        <v>0.01</v>
      </c>
      <c r="AB245" s="143">
        <v>3</v>
      </c>
      <c r="AC245" s="253">
        <v>0.02</v>
      </c>
      <c r="AD245" s="143">
        <v>0</v>
      </c>
      <c r="AE245" s="253">
        <v>0</v>
      </c>
    </row>
    <row r="246" spans="1:31" x14ac:dyDescent="0.2">
      <c r="A246" s="142" t="s">
        <v>757</v>
      </c>
      <c r="B246" s="142" t="s">
        <v>758</v>
      </c>
      <c r="C246" s="181"/>
      <c r="D246" s="181"/>
      <c r="E246" s="143">
        <v>184</v>
      </c>
      <c r="F246" s="253">
        <v>1</v>
      </c>
      <c r="G246" s="255"/>
      <c r="H246" s="143">
        <v>5</v>
      </c>
      <c r="I246" s="253">
        <v>0.03</v>
      </c>
      <c r="J246" s="143">
        <v>27</v>
      </c>
      <c r="K246" s="253">
        <v>0.15</v>
      </c>
      <c r="L246" s="143">
        <v>0</v>
      </c>
      <c r="M246" s="253">
        <v>0</v>
      </c>
      <c r="N246" s="255"/>
      <c r="O246" s="143">
        <v>83</v>
      </c>
      <c r="P246" s="253">
        <v>0.45</v>
      </c>
      <c r="Q246" s="143">
        <v>44</v>
      </c>
      <c r="R246" s="253">
        <v>0.24</v>
      </c>
      <c r="S246" s="143">
        <v>0</v>
      </c>
      <c r="T246" s="253">
        <v>0</v>
      </c>
      <c r="U246" s="255"/>
      <c r="V246" s="143">
        <v>17</v>
      </c>
      <c r="W246" s="253">
        <v>0.09</v>
      </c>
      <c r="X246" s="143">
        <v>5</v>
      </c>
      <c r="Y246" s="253">
        <v>0.03</v>
      </c>
      <c r="Z246" s="143">
        <v>2</v>
      </c>
      <c r="AA246" s="253">
        <v>0.01</v>
      </c>
      <c r="AB246" s="143">
        <v>1</v>
      </c>
      <c r="AC246" s="253">
        <v>0.01</v>
      </c>
      <c r="AD246" s="143">
        <v>0</v>
      </c>
      <c r="AE246" s="253">
        <v>0</v>
      </c>
    </row>
    <row r="247" spans="1:31" x14ac:dyDescent="0.2">
      <c r="A247" s="142" t="s">
        <v>759</v>
      </c>
      <c r="B247" s="142" t="s">
        <v>760</v>
      </c>
      <c r="C247" s="181"/>
      <c r="D247" s="181"/>
      <c r="E247" s="143">
        <v>84</v>
      </c>
      <c r="F247" s="253">
        <v>1</v>
      </c>
      <c r="G247" s="255"/>
      <c r="H247" s="143">
        <v>2</v>
      </c>
      <c r="I247" s="253">
        <v>0.02</v>
      </c>
      <c r="J247" s="143">
        <v>18</v>
      </c>
      <c r="K247" s="253">
        <v>0.21</v>
      </c>
      <c r="L247" s="143">
        <v>0</v>
      </c>
      <c r="M247" s="253">
        <v>0</v>
      </c>
      <c r="N247" s="255"/>
      <c r="O247" s="143">
        <v>27</v>
      </c>
      <c r="P247" s="253">
        <v>0.32</v>
      </c>
      <c r="Q247" s="143">
        <v>20</v>
      </c>
      <c r="R247" s="253">
        <v>0.24</v>
      </c>
      <c r="S247" s="143">
        <v>0</v>
      </c>
      <c r="T247" s="253">
        <v>0</v>
      </c>
      <c r="U247" s="255"/>
      <c r="V247" s="143">
        <v>8</v>
      </c>
      <c r="W247" s="253">
        <v>0.1</v>
      </c>
      <c r="X247" s="143">
        <v>6</v>
      </c>
      <c r="Y247" s="253">
        <v>7.0000000000000007E-2</v>
      </c>
      <c r="Z247" s="143">
        <v>1</v>
      </c>
      <c r="AA247" s="253">
        <v>0.01</v>
      </c>
      <c r="AB247" s="143">
        <v>2</v>
      </c>
      <c r="AC247" s="253">
        <v>0.02</v>
      </c>
      <c r="AD247" s="143">
        <v>0</v>
      </c>
      <c r="AE247" s="253">
        <v>0</v>
      </c>
    </row>
    <row r="248" spans="1:31" x14ac:dyDescent="0.2">
      <c r="A248" s="142" t="s">
        <v>761</v>
      </c>
      <c r="B248" s="142" t="s">
        <v>762</v>
      </c>
      <c r="C248" s="181"/>
      <c r="D248" s="181"/>
      <c r="E248" s="143">
        <v>252</v>
      </c>
      <c r="F248" s="253">
        <v>1</v>
      </c>
      <c r="G248" s="255"/>
      <c r="H248" s="143">
        <v>2</v>
      </c>
      <c r="I248" s="253">
        <v>0.01</v>
      </c>
      <c r="J248" s="143">
        <v>34</v>
      </c>
      <c r="K248" s="253">
        <v>0.13</v>
      </c>
      <c r="L248" s="143">
        <v>0</v>
      </c>
      <c r="M248" s="253">
        <v>0</v>
      </c>
      <c r="N248" s="255"/>
      <c r="O248" s="143">
        <v>69</v>
      </c>
      <c r="P248" s="253">
        <v>0.27</v>
      </c>
      <c r="Q248" s="143">
        <v>117</v>
      </c>
      <c r="R248" s="253">
        <v>0.46</v>
      </c>
      <c r="S248" s="143">
        <v>0</v>
      </c>
      <c r="T248" s="253">
        <v>0</v>
      </c>
      <c r="U248" s="255"/>
      <c r="V248" s="143">
        <v>15</v>
      </c>
      <c r="W248" s="253">
        <v>0.06</v>
      </c>
      <c r="X248" s="143">
        <v>8</v>
      </c>
      <c r="Y248" s="253">
        <v>0.03</v>
      </c>
      <c r="Z248" s="143">
        <v>2</v>
      </c>
      <c r="AA248" s="253">
        <v>0.01</v>
      </c>
      <c r="AB248" s="143">
        <v>5</v>
      </c>
      <c r="AC248" s="253">
        <v>0.02</v>
      </c>
      <c r="AD248" s="143">
        <v>0</v>
      </c>
      <c r="AE248" s="253">
        <v>0</v>
      </c>
    </row>
    <row r="249" spans="1:31" x14ac:dyDescent="0.2">
      <c r="A249" s="142" t="s">
        <v>763</v>
      </c>
      <c r="B249" s="142" t="s">
        <v>764</v>
      </c>
      <c r="C249" s="181"/>
      <c r="D249" s="181"/>
      <c r="E249" s="143">
        <v>45</v>
      </c>
      <c r="F249" s="253">
        <v>1</v>
      </c>
      <c r="G249" s="255"/>
      <c r="H249" s="143">
        <v>0</v>
      </c>
      <c r="I249" s="253">
        <v>0</v>
      </c>
      <c r="J249" s="143">
        <v>9</v>
      </c>
      <c r="K249" s="253">
        <v>0.2</v>
      </c>
      <c r="L249" s="143">
        <v>0</v>
      </c>
      <c r="M249" s="253">
        <v>0</v>
      </c>
      <c r="N249" s="255"/>
      <c r="O249" s="143">
        <v>17</v>
      </c>
      <c r="P249" s="253">
        <v>0.38</v>
      </c>
      <c r="Q249" s="143">
        <v>10</v>
      </c>
      <c r="R249" s="253">
        <v>0.22</v>
      </c>
      <c r="S249" s="143">
        <v>0</v>
      </c>
      <c r="T249" s="253">
        <v>0</v>
      </c>
      <c r="U249" s="255"/>
      <c r="V249" s="143">
        <v>4</v>
      </c>
      <c r="W249" s="253">
        <v>0.09</v>
      </c>
      <c r="X249" s="143">
        <v>3</v>
      </c>
      <c r="Y249" s="253">
        <v>7.0000000000000007E-2</v>
      </c>
      <c r="Z249" s="143">
        <v>0</v>
      </c>
      <c r="AA249" s="253">
        <v>0</v>
      </c>
      <c r="AB249" s="143">
        <v>2</v>
      </c>
      <c r="AC249" s="253">
        <v>0.04</v>
      </c>
      <c r="AD249" s="143">
        <v>0</v>
      </c>
      <c r="AE249" s="253">
        <v>0</v>
      </c>
    </row>
    <row r="250" spans="1:31" x14ac:dyDescent="0.2">
      <c r="A250" s="142" t="s">
        <v>765</v>
      </c>
      <c r="B250" s="142" t="s">
        <v>766</v>
      </c>
      <c r="C250" s="181"/>
      <c r="D250" s="181"/>
      <c r="E250" s="143">
        <v>18</v>
      </c>
      <c r="F250" s="253">
        <v>1</v>
      </c>
      <c r="G250" s="255"/>
      <c r="H250" s="143">
        <v>0</v>
      </c>
      <c r="I250" s="253">
        <v>0</v>
      </c>
      <c r="J250" s="143">
        <v>4</v>
      </c>
      <c r="K250" s="253">
        <v>0.22</v>
      </c>
      <c r="L250" s="143">
        <v>0</v>
      </c>
      <c r="M250" s="253">
        <v>0</v>
      </c>
      <c r="N250" s="255"/>
      <c r="O250" s="143">
        <v>6</v>
      </c>
      <c r="P250" s="253">
        <v>0.33</v>
      </c>
      <c r="Q250" s="143">
        <v>1</v>
      </c>
      <c r="R250" s="253">
        <v>0.06</v>
      </c>
      <c r="S250" s="143">
        <v>0</v>
      </c>
      <c r="T250" s="253">
        <v>0</v>
      </c>
      <c r="U250" s="255"/>
      <c r="V250" s="143">
        <v>6</v>
      </c>
      <c r="W250" s="253">
        <v>0.33</v>
      </c>
      <c r="X250" s="143">
        <v>1</v>
      </c>
      <c r="Y250" s="253">
        <v>0.06</v>
      </c>
      <c r="Z250" s="143">
        <v>0</v>
      </c>
      <c r="AA250" s="253">
        <v>0</v>
      </c>
      <c r="AB250" s="143">
        <v>0</v>
      </c>
      <c r="AC250" s="253">
        <v>0</v>
      </c>
      <c r="AD250" s="143">
        <v>0</v>
      </c>
      <c r="AE250" s="253">
        <v>0</v>
      </c>
    </row>
    <row r="251" spans="1:31" x14ac:dyDescent="0.2">
      <c r="A251" s="142" t="s">
        <v>767</v>
      </c>
      <c r="B251" s="142" t="s">
        <v>768</v>
      </c>
      <c r="C251" s="181"/>
      <c r="D251" s="181"/>
      <c r="E251" s="143">
        <v>12</v>
      </c>
      <c r="F251" s="253">
        <v>1</v>
      </c>
      <c r="G251" s="255"/>
      <c r="H251" s="143">
        <v>0</v>
      </c>
      <c r="I251" s="253">
        <v>0</v>
      </c>
      <c r="J251" s="143">
        <v>3</v>
      </c>
      <c r="K251" s="253">
        <v>0.25</v>
      </c>
      <c r="L251" s="143">
        <v>0</v>
      </c>
      <c r="M251" s="253">
        <v>0</v>
      </c>
      <c r="N251" s="255"/>
      <c r="O251" s="143">
        <v>3</v>
      </c>
      <c r="P251" s="253">
        <v>0.25</v>
      </c>
      <c r="Q251" s="143">
        <v>3</v>
      </c>
      <c r="R251" s="253">
        <v>0.25</v>
      </c>
      <c r="S251" s="143">
        <v>0</v>
      </c>
      <c r="T251" s="253">
        <v>0</v>
      </c>
      <c r="U251" s="255"/>
      <c r="V251" s="143">
        <v>1</v>
      </c>
      <c r="W251" s="253">
        <v>0.08</v>
      </c>
      <c r="X251" s="143">
        <v>1</v>
      </c>
      <c r="Y251" s="253">
        <v>0.08</v>
      </c>
      <c r="Z251" s="143">
        <v>1</v>
      </c>
      <c r="AA251" s="253">
        <v>0.08</v>
      </c>
      <c r="AB251" s="143">
        <v>0</v>
      </c>
      <c r="AC251" s="253">
        <v>0</v>
      </c>
      <c r="AD251" s="143">
        <v>0</v>
      </c>
      <c r="AE251" s="253">
        <v>0</v>
      </c>
    </row>
    <row r="252" spans="1:31" x14ac:dyDescent="0.2">
      <c r="A252" s="142" t="s">
        <v>769</v>
      </c>
      <c r="B252" s="142" t="s">
        <v>770</v>
      </c>
      <c r="C252" s="181"/>
      <c r="D252" s="181"/>
      <c r="E252" s="143">
        <v>21</v>
      </c>
      <c r="F252" s="253">
        <v>1</v>
      </c>
      <c r="G252" s="255"/>
      <c r="H252" s="143">
        <v>1</v>
      </c>
      <c r="I252" s="253">
        <v>0.05</v>
      </c>
      <c r="J252" s="143">
        <v>3</v>
      </c>
      <c r="K252" s="253">
        <v>0.14000000000000001</v>
      </c>
      <c r="L252" s="143">
        <v>0</v>
      </c>
      <c r="M252" s="253">
        <v>0</v>
      </c>
      <c r="N252" s="255"/>
      <c r="O252" s="143">
        <v>2</v>
      </c>
      <c r="P252" s="253">
        <v>0.1</v>
      </c>
      <c r="Q252" s="143">
        <v>8</v>
      </c>
      <c r="R252" s="253">
        <v>0.38</v>
      </c>
      <c r="S252" s="143">
        <v>0</v>
      </c>
      <c r="T252" s="253">
        <v>0</v>
      </c>
      <c r="U252" s="255"/>
      <c r="V252" s="143">
        <v>4</v>
      </c>
      <c r="W252" s="253">
        <v>0.19</v>
      </c>
      <c r="X252" s="143">
        <v>2</v>
      </c>
      <c r="Y252" s="253">
        <v>0.1</v>
      </c>
      <c r="Z252" s="143">
        <v>0</v>
      </c>
      <c r="AA252" s="253">
        <v>0</v>
      </c>
      <c r="AB252" s="143">
        <v>1</v>
      </c>
      <c r="AC252" s="253">
        <v>0.05</v>
      </c>
      <c r="AD252" s="143">
        <v>0</v>
      </c>
      <c r="AE252" s="253">
        <v>0</v>
      </c>
    </row>
    <row r="253" spans="1:31" x14ac:dyDescent="0.2">
      <c r="A253" s="142" t="s">
        <v>771</v>
      </c>
      <c r="B253" s="142" t="s">
        <v>772</v>
      </c>
      <c r="C253" s="181"/>
      <c r="D253" s="181"/>
      <c r="E253" s="143">
        <v>12</v>
      </c>
      <c r="F253" s="253">
        <v>1</v>
      </c>
      <c r="G253" s="255"/>
      <c r="H253" s="143">
        <v>0</v>
      </c>
      <c r="I253" s="253">
        <v>0</v>
      </c>
      <c r="J253" s="143">
        <v>4</v>
      </c>
      <c r="K253" s="253">
        <v>0.33</v>
      </c>
      <c r="L253" s="143">
        <v>0</v>
      </c>
      <c r="M253" s="253">
        <v>0</v>
      </c>
      <c r="N253" s="255"/>
      <c r="O253" s="143">
        <v>1</v>
      </c>
      <c r="P253" s="253">
        <v>0.08</v>
      </c>
      <c r="Q253" s="143">
        <v>2</v>
      </c>
      <c r="R253" s="253">
        <v>0.17</v>
      </c>
      <c r="S253" s="143">
        <v>0</v>
      </c>
      <c r="T253" s="253">
        <v>0</v>
      </c>
      <c r="U253" s="255"/>
      <c r="V253" s="143">
        <v>2</v>
      </c>
      <c r="W253" s="253">
        <v>0.17</v>
      </c>
      <c r="X253" s="143">
        <v>3</v>
      </c>
      <c r="Y253" s="253">
        <v>0.25</v>
      </c>
      <c r="Z253" s="143">
        <v>0</v>
      </c>
      <c r="AA253" s="253">
        <v>0</v>
      </c>
      <c r="AB253" s="143">
        <v>0</v>
      </c>
      <c r="AC253" s="253">
        <v>0</v>
      </c>
      <c r="AD253" s="143">
        <v>0</v>
      </c>
      <c r="AE253" s="253">
        <v>0</v>
      </c>
    </row>
    <row r="254" spans="1:31" x14ac:dyDescent="0.2">
      <c r="A254" s="142" t="s">
        <v>773</v>
      </c>
      <c r="B254" s="142" t="s">
        <v>774</v>
      </c>
      <c r="C254" s="181"/>
      <c r="D254" s="181"/>
      <c r="E254" s="143">
        <v>47</v>
      </c>
      <c r="F254" s="253">
        <v>1</v>
      </c>
      <c r="G254" s="255"/>
      <c r="H254" s="143">
        <v>0</v>
      </c>
      <c r="I254" s="253">
        <v>0</v>
      </c>
      <c r="J254" s="143">
        <v>9</v>
      </c>
      <c r="K254" s="253">
        <v>0.19</v>
      </c>
      <c r="L254" s="143">
        <v>0</v>
      </c>
      <c r="M254" s="253">
        <v>0</v>
      </c>
      <c r="N254" s="255"/>
      <c r="O254" s="143">
        <v>22</v>
      </c>
      <c r="P254" s="253">
        <v>0.47</v>
      </c>
      <c r="Q254" s="143">
        <v>6</v>
      </c>
      <c r="R254" s="253">
        <v>0.13</v>
      </c>
      <c r="S254" s="143">
        <v>1</v>
      </c>
      <c r="T254" s="253">
        <v>0.02</v>
      </c>
      <c r="U254" s="255"/>
      <c r="V254" s="143">
        <v>7</v>
      </c>
      <c r="W254" s="253">
        <v>0.15</v>
      </c>
      <c r="X254" s="143">
        <v>2</v>
      </c>
      <c r="Y254" s="253">
        <v>0.04</v>
      </c>
      <c r="Z254" s="143">
        <v>0</v>
      </c>
      <c r="AA254" s="253">
        <v>0</v>
      </c>
      <c r="AB254" s="143">
        <v>0</v>
      </c>
      <c r="AC254" s="253">
        <v>0</v>
      </c>
      <c r="AD254" s="143">
        <v>0</v>
      </c>
      <c r="AE254" s="253">
        <v>0</v>
      </c>
    </row>
    <row r="255" spans="1:31" x14ac:dyDescent="0.2">
      <c r="A255" s="142" t="s">
        <v>775</v>
      </c>
      <c r="B255" s="142" t="s">
        <v>776</v>
      </c>
      <c r="C255" s="181"/>
      <c r="D255" s="181"/>
      <c r="E255" s="143">
        <v>108</v>
      </c>
      <c r="F255" s="253">
        <v>1</v>
      </c>
      <c r="G255" s="255"/>
      <c r="H255" s="143">
        <v>3</v>
      </c>
      <c r="I255" s="253">
        <v>0.03</v>
      </c>
      <c r="J255" s="143">
        <v>20</v>
      </c>
      <c r="K255" s="253">
        <v>0.19</v>
      </c>
      <c r="L255" s="143">
        <v>0</v>
      </c>
      <c r="M255" s="253">
        <v>0</v>
      </c>
      <c r="N255" s="255"/>
      <c r="O255" s="143">
        <v>37</v>
      </c>
      <c r="P255" s="253">
        <v>0.34</v>
      </c>
      <c r="Q255" s="143">
        <v>26</v>
      </c>
      <c r="R255" s="253">
        <v>0.24</v>
      </c>
      <c r="S255" s="143">
        <v>0</v>
      </c>
      <c r="T255" s="253">
        <v>0</v>
      </c>
      <c r="U255" s="255"/>
      <c r="V255" s="143">
        <v>9</v>
      </c>
      <c r="W255" s="253">
        <v>0.08</v>
      </c>
      <c r="X255" s="143">
        <v>11</v>
      </c>
      <c r="Y255" s="253">
        <v>0.1</v>
      </c>
      <c r="Z255" s="143">
        <v>1</v>
      </c>
      <c r="AA255" s="253">
        <v>0.01</v>
      </c>
      <c r="AB255" s="143">
        <v>1</v>
      </c>
      <c r="AC255" s="253">
        <v>0.01</v>
      </c>
      <c r="AD255" s="143">
        <v>0</v>
      </c>
      <c r="AE255" s="253">
        <v>0</v>
      </c>
    </row>
    <row r="256" spans="1:31" x14ac:dyDescent="0.2">
      <c r="A256" s="142" t="s">
        <v>777</v>
      </c>
      <c r="B256" s="142" t="s">
        <v>778</v>
      </c>
      <c r="C256" s="181"/>
      <c r="D256" s="181"/>
      <c r="E256" s="143">
        <v>212</v>
      </c>
      <c r="F256" s="253">
        <v>1</v>
      </c>
      <c r="G256" s="255"/>
      <c r="H256" s="143">
        <v>5</v>
      </c>
      <c r="I256" s="253">
        <v>0.02</v>
      </c>
      <c r="J256" s="143">
        <v>47</v>
      </c>
      <c r="K256" s="253">
        <v>0.22</v>
      </c>
      <c r="L256" s="143">
        <v>0</v>
      </c>
      <c r="M256" s="253">
        <v>0</v>
      </c>
      <c r="N256" s="255"/>
      <c r="O256" s="143">
        <v>74</v>
      </c>
      <c r="P256" s="253">
        <v>0.35</v>
      </c>
      <c r="Q256" s="143">
        <v>63</v>
      </c>
      <c r="R256" s="253">
        <v>0.3</v>
      </c>
      <c r="S256" s="143">
        <v>0</v>
      </c>
      <c r="T256" s="253">
        <v>0</v>
      </c>
      <c r="U256" s="255"/>
      <c r="V256" s="143">
        <v>13</v>
      </c>
      <c r="W256" s="253">
        <v>0.06</v>
      </c>
      <c r="X256" s="143">
        <v>4</v>
      </c>
      <c r="Y256" s="253">
        <v>0.02</v>
      </c>
      <c r="Z256" s="143">
        <v>4</v>
      </c>
      <c r="AA256" s="253">
        <v>0.02</v>
      </c>
      <c r="AB256" s="143">
        <v>2</v>
      </c>
      <c r="AC256" s="253">
        <v>0.01</v>
      </c>
      <c r="AD256" s="143">
        <v>0</v>
      </c>
      <c r="AE256" s="253">
        <v>0</v>
      </c>
    </row>
    <row r="257" spans="1:31" x14ac:dyDescent="0.2">
      <c r="A257" s="142" t="s">
        <v>779</v>
      </c>
      <c r="B257" s="142" t="s">
        <v>780</v>
      </c>
      <c r="C257" s="181"/>
      <c r="D257" s="181"/>
      <c r="E257" s="143">
        <v>149</v>
      </c>
      <c r="F257" s="253">
        <v>1</v>
      </c>
      <c r="G257" s="255"/>
      <c r="H257" s="143">
        <v>2</v>
      </c>
      <c r="I257" s="253">
        <v>0.01</v>
      </c>
      <c r="J257" s="143">
        <v>27</v>
      </c>
      <c r="K257" s="253">
        <v>0.18</v>
      </c>
      <c r="L257" s="143">
        <v>0</v>
      </c>
      <c r="M257" s="253">
        <v>0</v>
      </c>
      <c r="N257" s="255"/>
      <c r="O257" s="143">
        <v>46</v>
      </c>
      <c r="P257" s="253">
        <v>0.31</v>
      </c>
      <c r="Q257" s="143">
        <v>51</v>
      </c>
      <c r="R257" s="253">
        <v>0.34</v>
      </c>
      <c r="S257" s="143">
        <v>0</v>
      </c>
      <c r="T257" s="253">
        <v>0</v>
      </c>
      <c r="U257" s="255"/>
      <c r="V257" s="143">
        <v>8</v>
      </c>
      <c r="W257" s="253">
        <v>0.05</v>
      </c>
      <c r="X257" s="143">
        <v>13</v>
      </c>
      <c r="Y257" s="253">
        <v>0.09</v>
      </c>
      <c r="Z257" s="143">
        <v>2</v>
      </c>
      <c r="AA257" s="253">
        <v>0.01</v>
      </c>
      <c r="AB257" s="143">
        <v>0</v>
      </c>
      <c r="AC257" s="253">
        <v>0</v>
      </c>
      <c r="AD257" s="143">
        <v>0</v>
      </c>
      <c r="AE257" s="253">
        <v>0</v>
      </c>
    </row>
    <row r="258" spans="1:31" x14ac:dyDescent="0.2">
      <c r="A258" s="142" t="s">
        <v>781</v>
      </c>
      <c r="B258" s="142" t="s">
        <v>782</v>
      </c>
      <c r="C258" s="181"/>
      <c r="D258" s="181"/>
      <c r="E258" s="143">
        <v>19</v>
      </c>
      <c r="F258" s="253">
        <v>1</v>
      </c>
      <c r="G258" s="255"/>
      <c r="H258" s="143">
        <v>2</v>
      </c>
      <c r="I258" s="253">
        <v>0.11</v>
      </c>
      <c r="J258" s="143">
        <v>6</v>
      </c>
      <c r="K258" s="253">
        <v>0.32</v>
      </c>
      <c r="L258" s="143">
        <v>0</v>
      </c>
      <c r="M258" s="253">
        <v>0</v>
      </c>
      <c r="N258" s="255"/>
      <c r="O258" s="143">
        <v>4</v>
      </c>
      <c r="P258" s="253">
        <v>0.21</v>
      </c>
      <c r="Q258" s="143">
        <v>3</v>
      </c>
      <c r="R258" s="253">
        <v>0.16</v>
      </c>
      <c r="S258" s="143">
        <v>0</v>
      </c>
      <c r="T258" s="253">
        <v>0</v>
      </c>
      <c r="U258" s="255"/>
      <c r="V258" s="143">
        <v>2</v>
      </c>
      <c r="W258" s="253">
        <v>0.11</v>
      </c>
      <c r="X258" s="143">
        <v>2</v>
      </c>
      <c r="Y258" s="253">
        <v>0.11</v>
      </c>
      <c r="Z258" s="143">
        <v>0</v>
      </c>
      <c r="AA258" s="253">
        <v>0</v>
      </c>
      <c r="AB258" s="143">
        <v>0</v>
      </c>
      <c r="AC258" s="253">
        <v>0</v>
      </c>
      <c r="AD258" s="143">
        <v>0</v>
      </c>
      <c r="AE258" s="253">
        <v>0</v>
      </c>
    </row>
    <row r="259" spans="1:31" x14ac:dyDescent="0.2">
      <c r="A259" s="142" t="s">
        <v>783</v>
      </c>
      <c r="B259" s="142" t="s">
        <v>784</v>
      </c>
      <c r="C259" s="181"/>
      <c r="D259" s="181"/>
      <c r="E259" s="143">
        <v>29</v>
      </c>
      <c r="F259" s="253">
        <v>1</v>
      </c>
      <c r="G259" s="255"/>
      <c r="H259" s="143">
        <v>0</v>
      </c>
      <c r="I259" s="253">
        <v>0</v>
      </c>
      <c r="J259" s="143">
        <v>15</v>
      </c>
      <c r="K259" s="253">
        <v>0.52</v>
      </c>
      <c r="L259" s="143">
        <v>0</v>
      </c>
      <c r="M259" s="253">
        <v>0</v>
      </c>
      <c r="N259" s="255"/>
      <c r="O259" s="143">
        <v>3</v>
      </c>
      <c r="P259" s="253">
        <v>0.1</v>
      </c>
      <c r="Q259" s="143">
        <v>7</v>
      </c>
      <c r="R259" s="253">
        <v>0.24</v>
      </c>
      <c r="S259" s="143">
        <v>0</v>
      </c>
      <c r="T259" s="253">
        <v>0</v>
      </c>
      <c r="U259" s="255"/>
      <c r="V259" s="143">
        <v>2</v>
      </c>
      <c r="W259" s="253">
        <v>7.0000000000000007E-2</v>
      </c>
      <c r="X259" s="143">
        <v>1</v>
      </c>
      <c r="Y259" s="253">
        <v>0.03</v>
      </c>
      <c r="Z259" s="143">
        <v>0</v>
      </c>
      <c r="AA259" s="253">
        <v>0</v>
      </c>
      <c r="AB259" s="143">
        <v>1</v>
      </c>
      <c r="AC259" s="253">
        <v>0.03</v>
      </c>
      <c r="AD259" s="143">
        <v>0</v>
      </c>
      <c r="AE259" s="253">
        <v>0</v>
      </c>
    </row>
    <row r="260" spans="1:31" x14ac:dyDescent="0.2">
      <c r="A260" s="142" t="s">
        <v>785</v>
      </c>
      <c r="B260" s="142" t="s">
        <v>786</v>
      </c>
      <c r="C260" s="181"/>
      <c r="D260" s="181"/>
      <c r="E260" s="143">
        <v>34</v>
      </c>
      <c r="F260" s="253">
        <v>1</v>
      </c>
      <c r="G260" s="255"/>
      <c r="H260" s="143">
        <v>1</v>
      </c>
      <c r="I260" s="253">
        <v>0.03</v>
      </c>
      <c r="J260" s="143">
        <v>5</v>
      </c>
      <c r="K260" s="253">
        <v>0.15</v>
      </c>
      <c r="L260" s="143">
        <v>0</v>
      </c>
      <c r="M260" s="253">
        <v>0</v>
      </c>
      <c r="N260" s="255"/>
      <c r="O260" s="143">
        <v>13</v>
      </c>
      <c r="P260" s="253">
        <v>0.38</v>
      </c>
      <c r="Q260" s="143">
        <v>12</v>
      </c>
      <c r="R260" s="253">
        <v>0.35</v>
      </c>
      <c r="S260" s="143">
        <v>0</v>
      </c>
      <c r="T260" s="253">
        <v>0</v>
      </c>
      <c r="U260" s="255"/>
      <c r="V260" s="143">
        <v>1</v>
      </c>
      <c r="W260" s="253">
        <v>0.03</v>
      </c>
      <c r="X260" s="143">
        <v>2</v>
      </c>
      <c r="Y260" s="253">
        <v>0.06</v>
      </c>
      <c r="Z260" s="143">
        <v>0</v>
      </c>
      <c r="AA260" s="253">
        <v>0</v>
      </c>
      <c r="AB260" s="143">
        <v>0</v>
      </c>
      <c r="AC260" s="253">
        <v>0</v>
      </c>
      <c r="AD260" s="143">
        <v>0</v>
      </c>
      <c r="AE260" s="253">
        <v>0</v>
      </c>
    </row>
    <row r="261" spans="1:31" x14ac:dyDescent="0.2">
      <c r="A261" s="142" t="s">
        <v>787</v>
      </c>
      <c r="B261" s="142" t="s">
        <v>788</v>
      </c>
      <c r="C261" s="181"/>
      <c r="D261" s="181"/>
      <c r="E261" s="143">
        <v>8</v>
      </c>
      <c r="F261" s="253">
        <v>1</v>
      </c>
      <c r="G261" s="255"/>
      <c r="H261" s="143">
        <v>1</v>
      </c>
      <c r="I261" s="253">
        <v>0.12</v>
      </c>
      <c r="J261" s="143">
        <v>1</v>
      </c>
      <c r="K261" s="253">
        <v>0.12</v>
      </c>
      <c r="L261" s="143">
        <v>0</v>
      </c>
      <c r="M261" s="253">
        <v>0</v>
      </c>
      <c r="N261" s="255"/>
      <c r="O261" s="143">
        <v>3</v>
      </c>
      <c r="P261" s="253">
        <v>0.38</v>
      </c>
      <c r="Q261" s="143">
        <v>3</v>
      </c>
      <c r="R261" s="253">
        <v>0.38</v>
      </c>
      <c r="S261" s="143">
        <v>0</v>
      </c>
      <c r="T261" s="253">
        <v>0</v>
      </c>
      <c r="U261" s="255"/>
      <c r="V261" s="143">
        <v>0</v>
      </c>
      <c r="W261" s="253">
        <v>0</v>
      </c>
      <c r="X261" s="143">
        <v>0</v>
      </c>
      <c r="Y261" s="253">
        <v>0</v>
      </c>
      <c r="Z261" s="143">
        <v>0</v>
      </c>
      <c r="AA261" s="253">
        <v>0</v>
      </c>
      <c r="AB261" s="143">
        <v>0</v>
      </c>
      <c r="AC261" s="253">
        <v>0</v>
      </c>
      <c r="AD261" s="143">
        <v>0</v>
      </c>
      <c r="AE261" s="253">
        <v>0</v>
      </c>
    </row>
    <row r="262" spans="1:31" x14ac:dyDescent="0.2">
      <c r="A262" s="142" t="s">
        <v>789</v>
      </c>
      <c r="B262" s="142" t="s">
        <v>790</v>
      </c>
      <c r="C262" s="181"/>
      <c r="D262" s="181"/>
      <c r="E262" s="143">
        <v>57</v>
      </c>
      <c r="F262" s="253">
        <v>1</v>
      </c>
      <c r="G262" s="255"/>
      <c r="H262" s="143">
        <v>1</v>
      </c>
      <c r="I262" s="253">
        <v>0.02</v>
      </c>
      <c r="J262" s="143">
        <v>15</v>
      </c>
      <c r="K262" s="253">
        <v>0.26</v>
      </c>
      <c r="L262" s="143">
        <v>0</v>
      </c>
      <c r="M262" s="253">
        <v>0</v>
      </c>
      <c r="N262" s="255"/>
      <c r="O262" s="143">
        <v>10</v>
      </c>
      <c r="P262" s="253">
        <v>0.18</v>
      </c>
      <c r="Q262" s="143">
        <v>14</v>
      </c>
      <c r="R262" s="253">
        <v>0.25</v>
      </c>
      <c r="S262" s="143">
        <v>0</v>
      </c>
      <c r="T262" s="253">
        <v>0</v>
      </c>
      <c r="U262" s="255"/>
      <c r="V262" s="143">
        <v>9</v>
      </c>
      <c r="W262" s="253">
        <v>0.16</v>
      </c>
      <c r="X262" s="143">
        <v>5</v>
      </c>
      <c r="Y262" s="253">
        <v>0.09</v>
      </c>
      <c r="Z262" s="143">
        <v>3</v>
      </c>
      <c r="AA262" s="253">
        <v>0.05</v>
      </c>
      <c r="AB262" s="143">
        <v>0</v>
      </c>
      <c r="AC262" s="253">
        <v>0</v>
      </c>
      <c r="AD262" s="143">
        <v>0</v>
      </c>
      <c r="AE262" s="253">
        <v>0</v>
      </c>
    </row>
    <row r="263" spans="1:31" x14ac:dyDescent="0.2">
      <c r="A263" s="142" t="s">
        <v>791</v>
      </c>
      <c r="B263" s="142" t="s">
        <v>792</v>
      </c>
      <c r="C263" s="181"/>
      <c r="D263" s="181"/>
      <c r="E263" s="143">
        <v>34</v>
      </c>
      <c r="F263" s="253">
        <v>1</v>
      </c>
      <c r="G263" s="255"/>
      <c r="H263" s="143">
        <v>0</v>
      </c>
      <c r="I263" s="253">
        <v>0</v>
      </c>
      <c r="J263" s="143">
        <v>5</v>
      </c>
      <c r="K263" s="253">
        <v>0.15</v>
      </c>
      <c r="L263" s="143">
        <v>5</v>
      </c>
      <c r="M263" s="253">
        <v>0.15</v>
      </c>
      <c r="N263" s="255"/>
      <c r="O263" s="143">
        <v>7</v>
      </c>
      <c r="P263" s="253">
        <v>0.21</v>
      </c>
      <c r="Q263" s="143">
        <v>3</v>
      </c>
      <c r="R263" s="253">
        <v>0.09</v>
      </c>
      <c r="S263" s="143">
        <v>6</v>
      </c>
      <c r="T263" s="253">
        <v>0.18</v>
      </c>
      <c r="U263" s="255"/>
      <c r="V263" s="143">
        <v>7</v>
      </c>
      <c r="W263" s="253">
        <v>0.21</v>
      </c>
      <c r="X263" s="143">
        <v>0</v>
      </c>
      <c r="Y263" s="253">
        <v>0</v>
      </c>
      <c r="Z263" s="143">
        <v>1</v>
      </c>
      <c r="AA263" s="253">
        <v>0.03</v>
      </c>
      <c r="AB263" s="143">
        <v>0</v>
      </c>
      <c r="AC263" s="253">
        <v>0</v>
      </c>
      <c r="AD263" s="143">
        <v>0</v>
      </c>
      <c r="AE263" s="253">
        <v>0</v>
      </c>
    </row>
    <row r="264" spans="1:31" x14ac:dyDescent="0.2">
      <c r="A264" s="142" t="s">
        <v>793</v>
      </c>
      <c r="B264" s="142" t="s">
        <v>794</v>
      </c>
      <c r="C264" s="181"/>
      <c r="D264" s="181"/>
      <c r="E264" s="143">
        <v>123</v>
      </c>
      <c r="F264" s="253">
        <v>1</v>
      </c>
      <c r="G264" s="255"/>
      <c r="H264" s="143">
        <v>4</v>
      </c>
      <c r="I264" s="253">
        <v>0.03</v>
      </c>
      <c r="J264" s="143">
        <v>19</v>
      </c>
      <c r="K264" s="253">
        <v>0.15</v>
      </c>
      <c r="L264" s="143">
        <v>0</v>
      </c>
      <c r="M264" s="253">
        <v>0</v>
      </c>
      <c r="N264" s="255"/>
      <c r="O264" s="143">
        <v>65</v>
      </c>
      <c r="P264" s="253">
        <v>0.53</v>
      </c>
      <c r="Q264" s="143">
        <v>17</v>
      </c>
      <c r="R264" s="253">
        <v>0.14000000000000001</v>
      </c>
      <c r="S264" s="143">
        <v>0</v>
      </c>
      <c r="T264" s="253">
        <v>0</v>
      </c>
      <c r="U264" s="255"/>
      <c r="V264" s="143">
        <v>6</v>
      </c>
      <c r="W264" s="253">
        <v>0.05</v>
      </c>
      <c r="X264" s="143">
        <v>11</v>
      </c>
      <c r="Y264" s="253">
        <v>0.09</v>
      </c>
      <c r="Z264" s="143">
        <v>0</v>
      </c>
      <c r="AA264" s="253">
        <v>0</v>
      </c>
      <c r="AB264" s="143">
        <v>1</v>
      </c>
      <c r="AC264" s="253">
        <v>0.01</v>
      </c>
      <c r="AD264" s="143">
        <v>0</v>
      </c>
      <c r="AE264" s="253">
        <v>0</v>
      </c>
    </row>
    <row r="265" spans="1:31" x14ac:dyDescent="0.2">
      <c r="A265" s="142" t="s">
        <v>795</v>
      </c>
      <c r="B265" s="142" t="s">
        <v>796</v>
      </c>
      <c r="C265" s="181"/>
      <c r="D265" s="181"/>
      <c r="E265" s="143">
        <v>111</v>
      </c>
      <c r="F265" s="253">
        <v>1</v>
      </c>
      <c r="G265" s="255"/>
      <c r="H265" s="143">
        <v>1</v>
      </c>
      <c r="I265" s="253">
        <v>0.01</v>
      </c>
      <c r="J265" s="143">
        <v>20</v>
      </c>
      <c r="K265" s="253">
        <v>0.18</v>
      </c>
      <c r="L265" s="143">
        <v>0</v>
      </c>
      <c r="M265" s="253">
        <v>0</v>
      </c>
      <c r="N265" s="255"/>
      <c r="O265" s="143">
        <v>46</v>
      </c>
      <c r="P265" s="253">
        <v>0.41</v>
      </c>
      <c r="Q265" s="143">
        <v>23</v>
      </c>
      <c r="R265" s="253">
        <v>0.21</v>
      </c>
      <c r="S265" s="143">
        <v>0</v>
      </c>
      <c r="T265" s="253">
        <v>0</v>
      </c>
      <c r="U265" s="255"/>
      <c r="V265" s="143">
        <v>15</v>
      </c>
      <c r="W265" s="253">
        <v>0.14000000000000001</v>
      </c>
      <c r="X265" s="143">
        <v>5</v>
      </c>
      <c r="Y265" s="253">
        <v>0.05</v>
      </c>
      <c r="Z265" s="143">
        <v>1</v>
      </c>
      <c r="AA265" s="253">
        <v>0.01</v>
      </c>
      <c r="AB265" s="143">
        <v>0</v>
      </c>
      <c r="AC265" s="253">
        <v>0</v>
      </c>
      <c r="AD265" s="143">
        <v>0</v>
      </c>
      <c r="AE265" s="253">
        <v>0</v>
      </c>
    </row>
    <row r="266" spans="1:31" x14ac:dyDescent="0.2">
      <c r="A266" s="142" t="s">
        <v>797</v>
      </c>
      <c r="B266" s="142" t="s">
        <v>798</v>
      </c>
      <c r="C266" s="181"/>
      <c r="D266" s="181"/>
      <c r="E266" s="143">
        <v>15</v>
      </c>
      <c r="F266" s="253">
        <v>1</v>
      </c>
      <c r="G266" s="255"/>
      <c r="H266" s="143">
        <v>0</v>
      </c>
      <c r="I266" s="253">
        <v>0</v>
      </c>
      <c r="J266" s="143">
        <v>7</v>
      </c>
      <c r="K266" s="253">
        <v>0.47</v>
      </c>
      <c r="L266" s="143">
        <v>0</v>
      </c>
      <c r="M266" s="253">
        <v>0</v>
      </c>
      <c r="N266" s="255"/>
      <c r="O266" s="143">
        <v>5</v>
      </c>
      <c r="P266" s="253">
        <v>0.33</v>
      </c>
      <c r="Q266" s="143">
        <v>2</v>
      </c>
      <c r="R266" s="253">
        <v>0.13</v>
      </c>
      <c r="S266" s="143">
        <v>0</v>
      </c>
      <c r="T266" s="253">
        <v>0</v>
      </c>
      <c r="U266" s="255"/>
      <c r="V266" s="143">
        <v>1</v>
      </c>
      <c r="W266" s="253">
        <v>7.0000000000000007E-2</v>
      </c>
      <c r="X266" s="143">
        <v>0</v>
      </c>
      <c r="Y266" s="253">
        <v>0</v>
      </c>
      <c r="Z266" s="143">
        <v>0</v>
      </c>
      <c r="AA266" s="253">
        <v>0</v>
      </c>
      <c r="AB266" s="143">
        <v>0</v>
      </c>
      <c r="AC266" s="253">
        <v>0</v>
      </c>
      <c r="AD266" s="143">
        <v>0</v>
      </c>
      <c r="AE266" s="253">
        <v>0</v>
      </c>
    </row>
    <row r="267" spans="1:31" x14ac:dyDescent="0.2">
      <c r="A267" s="142" t="s">
        <v>799</v>
      </c>
      <c r="B267" s="142" t="s">
        <v>800</v>
      </c>
      <c r="C267" s="181"/>
      <c r="D267" s="181"/>
      <c r="E267" s="143">
        <v>14</v>
      </c>
      <c r="F267" s="253">
        <v>1</v>
      </c>
      <c r="G267" s="255"/>
      <c r="H267" s="143">
        <v>0</v>
      </c>
      <c r="I267" s="253">
        <v>0</v>
      </c>
      <c r="J267" s="143">
        <v>3</v>
      </c>
      <c r="K267" s="253">
        <v>0.21</v>
      </c>
      <c r="L267" s="143">
        <v>0</v>
      </c>
      <c r="M267" s="253">
        <v>0</v>
      </c>
      <c r="N267" s="255"/>
      <c r="O267" s="143">
        <v>3</v>
      </c>
      <c r="P267" s="253">
        <v>0.21</v>
      </c>
      <c r="Q267" s="143">
        <v>3</v>
      </c>
      <c r="R267" s="253">
        <v>0.21</v>
      </c>
      <c r="S267" s="143">
        <v>0</v>
      </c>
      <c r="T267" s="253">
        <v>0</v>
      </c>
      <c r="U267" s="255"/>
      <c r="V267" s="143">
        <v>2</v>
      </c>
      <c r="W267" s="253">
        <v>0.14000000000000001</v>
      </c>
      <c r="X267" s="143">
        <v>2</v>
      </c>
      <c r="Y267" s="253">
        <v>0.14000000000000001</v>
      </c>
      <c r="Z267" s="143">
        <v>0</v>
      </c>
      <c r="AA267" s="253">
        <v>0</v>
      </c>
      <c r="AB267" s="143">
        <v>1</v>
      </c>
      <c r="AC267" s="253">
        <v>7.0000000000000007E-2</v>
      </c>
      <c r="AD267" s="143">
        <v>0</v>
      </c>
      <c r="AE267" s="253">
        <v>0</v>
      </c>
    </row>
    <row r="268" spans="1:31" x14ac:dyDescent="0.2">
      <c r="A268" s="142" t="s">
        <v>801</v>
      </c>
      <c r="B268" s="142" t="s">
        <v>802</v>
      </c>
      <c r="C268" s="181"/>
      <c r="D268" s="181"/>
      <c r="E268" s="143">
        <v>45</v>
      </c>
      <c r="F268" s="253">
        <v>1</v>
      </c>
      <c r="G268" s="255"/>
      <c r="H268" s="143">
        <v>2</v>
      </c>
      <c r="I268" s="253">
        <v>0.04</v>
      </c>
      <c r="J268" s="143">
        <v>3</v>
      </c>
      <c r="K268" s="253">
        <v>7.0000000000000007E-2</v>
      </c>
      <c r="L268" s="143">
        <v>0</v>
      </c>
      <c r="M268" s="253">
        <v>0</v>
      </c>
      <c r="N268" s="255"/>
      <c r="O268" s="143">
        <v>14</v>
      </c>
      <c r="P268" s="253">
        <v>0.31</v>
      </c>
      <c r="Q268" s="143">
        <v>19</v>
      </c>
      <c r="R268" s="253">
        <v>0.42</v>
      </c>
      <c r="S268" s="143">
        <v>0</v>
      </c>
      <c r="T268" s="253">
        <v>0</v>
      </c>
      <c r="U268" s="255"/>
      <c r="V268" s="143">
        <v>3</v>
      </c>
      <c r="W268" s="253">
        <v>7.0000000000000007E-2</v>
      </c>
      <c r="X268" s="143">
        <v>3</v>
      </c>
      <c r="Y268" s="253">
        <v>7.0000000000000007E-2</v>
      </c>
      <c r="Z268" s="143">
        <v>1</v>
      </c>
      <c r="AA268" s="253">
        <v>0.02</v>
      </c>
      <c r="AB268" s="143">
        <v>0</v>
      </c>
      <c r="AC268" s="253">
        <v>0</v>
      </c>
      <c r="AD268" s="143">
        <v>0</v>
      </c>
      <c r="AE268" s="253">
        <v>0</v>
      </c>
    </row>
    <row r="269" spans="1:31" x14ac:dyDescent="0.2">
      <c r="A269" s="142" t="s">
        <v>803</v>
      </c>
      <c r="B269" s="142" t="s">
        <v>804</v>
      </c>
      <c r="C269" s="181"/>
      <c r="D269" s="181"/>
      <c r="E269" s="143">
        <v>53</v>
      </c>
      <c r="F269" s="253">
        <v>1</v>
      </c>
      <c r="G269" s="255"/>
      <c r="H269" s="143">
        <v>3</v>
      </c>
      <c r="I269" s="253">
        <v>0.06</v>
      </c>
      <c r="J269" s="143">
        <v>12</v>
      </c>
      <c r="K269" s="253">
        <v>0.23</v>
      </c>
      <c r="L269" s="143">
        <v>0</v>
      </c>
      <c r="M269" s="253">
        <v>0</v>
      </c>
      <c r="N269" s="255"/>
      <c r="O269" s="143">
        <v>8</v>
      </c>
      <c r="P269" s="253">
        <v>0.15</v>
      </c>
      <c r="Q269" s="143">
        <v>10</v>
      </c>
      <c r="R269" s="253">
        <v>0.19</v>
      </c>
      <c r="S269" s="143">
        <v>0</v>
      </c>
      <c r="T269" s="253">
        <v>0</v>
      </c>
      <c r="U269" s="255"/>
      <c r="V269" s="143">
        <v>11</v>
      </c>
      <c r="W269" s="253">
        <v>0.21</v>
      </c>
      <c r="X269" s="143">
        <v>6</v>
      </c>
      <c r="Y269" s="253">
        <v>0.11</v>
      </c>
      <c r="Z269" s="143">
        <v>2</v>
      </c>
      <c r="AA269" s="253">
        <v>0.04</v>
      </c>
      <c r="AB269" s="143">
        <v>1</v>
      </c>
      <c r="AC269" s="253">
        <v>0.02</v>
      </c>
      <c r="AD269" s="143">
        <v>0</v>
      </c>
      <c r="AE269" s="253">
        <v>0</v>
      </c>
    </row>
    <row r="270" spans="1:31" x14ac:dyDescent="0.2">
      <c r="A270" s="142" t="s">
        <v>805</v>
      </c>
      <c r="B270" s="142" t="s">
        <v>806</v>
      </c>
      <c r="C270" s="181"/>
      <c r="D270" s="181"/>
      <c r="E270" s="143">
        <v>65</v>
      </c>
      <c r="F270" s="253">
        <v>1</v>
      </c>
      <c r="G270" s="255"/>
      <c r="H270" s="143">
        <v>1</v>
      </c>
      <c r="I270" s="253">
        <v>0.02</v>
      </c>
      <c r="J270" s="143">
        <v>22</v>
      </c>
      <c r="K270" s="253">
        <v>0.34</v>
      </c>
      <c r="L270" s="143">
        <v>0</v>
      </c>
      <c r="M270" s="253">
        <v>0</v>
      </c>
      <c r="N270" s="255"/>
      <c r="O270" s="143">
        <v>12</v>
      </c>
      <c r="P270" s="253">
        <v>0.18</v>
      </c>
      <c r="Q270" s="143">
        <v>8</v>
      </c>
      <c r="R270" s="253">
        <v>0.12</v>
      </c>
      <c r="S270" s="143">
        <v>0</v>
      </c>
      <c r="T270" s="253">
        <v>0</v>
      </c>
      <c r="U270" s="255"/>
      <c r="V270" s="143">
        <v>10</v>
      </c>
      <c r="W270" s="253">
        <v>0.15</v>
      </c>
      <c r="X270" s="143">
        <v>5</v>
      </c>
      <c r="Y270" s="253">
        <v>0.08</v>
      </c>
      <c r="Z270" s="143">
        <v>4</v>
      </c>
      <c r="AA270" s="253">
        <v>0.06</v>
      </c>
      <c r="AB270" s="143">
        <v>3</v>
      </c>
      <c r="AC270" s="253">
        <v>0.05</v>
      </c>
      <c r="AD270" s="143">
        <v>0</v>
      </c>
      <c r="AE270" s="253">
        <v>0</v>
      </c>
    </row>
    <row r="271" spans="1:31" x14ac:dyDescent="0.2">
      <c r="A271" s="142" t="s">
        <v>807</v>
      </c>
      <c r="B271" s="142" t="s">
        <v>808</v>
      </c>
      <c r="C271" s="181"/>
      <c r="D271" s="181"/>
      <c r="E271" s="143">
        <v>59</v>
      </c>
      <c r="F271" s="253">
        <v>1</v>
      </c>
      <c r="G271" s="255"/>
      <c r="H271" s="143">
        <v>2</v>
      </c>
      <c r="I271" s="253">
        <v>0.03</v>
      </c>
      <c r="J271" s="143">
        <v>13</v>
      </c>
      <c r="K271" s="253">
        <v>0.22</v>
      </c>
      <c r="L271" s="143">
        <v>0</v>
      </c>
      <c r="M271" s="253">
        <v>0</v>
      </c>
      <c r="N271" s="255"/>
      <c r="O271" s="143">
        <v>14</v>
      </c>
      <c r="P271" s="253">
        <v>0.24</v>
      </c>
      <c r="Q271" s="143">
        <v>8</v>
      </c>
      <c r="R271" s="253">
        <v>0.14000000000000001</v>
      </c>
      <c r="S271" s="143">
        <v>0</v>
      </c>
      <c r="T271" s="253">
        <v>0</v>
      </c>
      <c r="U271" s="255"/>
      <c r="V271" s="143">
        <v>12</v>
      </c>
      <c r="W271" s="253">
        <v>0.2</v>
      </c>
      <c r="X271" s="143">
        <v>5</v>
      </c>
      <c r="Y271" s="253">
        <v>0.08</v>
      </c>
      <c r="Z271" s="143">
        <v>2</v>
      </c>
      <c r="AA271" s="253">
        <v>0.03</v>
      </c>
      <c r="AB271" s="143">
        <v>3</v>
      </c>
      <c r="AC271" s="253">
        <v>0.05</v>
      </c>
      <c r="AD271" s="143">
        <v>0</v>
      </c>
      <c r="AE271" s="253">
        <v>0</v>
      </c>
    </row>
    <row r="272" spans="1:31" x14ac:dyDescent="0.2">
      <c r="A272" s="142" t="s">
        <v>809</v>
      </c>
      <c r="B272" s="142" t="s">
        <v>810</v>
      </c>
      <c r="C272" s="181"/>
      <c r="D272" s="181"/>
      <c r="E272" s="143">
        <v>42</v>
      </c>
      <c r="F272" s="253">
        <v>1</v>
      </c>
      <c r="G272" s="255"/>
      <c r="H272" s="143">
        <v>2</v>
      </c>
      <c r="I272" s="253">
        <v>0.05</v>
      </c>
      <c r="J272" s="143">
        <v>7</v>
      </c>
      <c r="K272" s="253">
        <v>0.17</v>
      </c>
      <c r="L272" s="143">
        <v>0</v>
      </c>
      <c r="M272" s="253">
        <v>0</v>
      </c>
      <c r="N272" s="255"/>
      <c r="O272" s="143">
        <v>13</v>
      </c>
      <c r="P272" s="253">
        <v>0.31</v>
      </c>
      <c r="Q272" s="143">
        <v>8</v>
      </c>
      <c r="R272" s="253">
        <v>0.19</v>
      </c>
      <c r="S272" s="143">
        <v>1</v>
      </c>
      <c r="T272" s="253">
        <v>0.02</v>
      </c>
      <c r="U272" s="255"/>
      <c r="V272" s="143">
        <v>6</v>
      </c>
      <c r="W272" s="253">
        <v>0.14000000000000001</v>
      </c>
      <c r="X272" s="143">
        <v>3</v>
      </c>
      <c r="Y272" s="253">
        <v>7.0000000000000007E-2</v>
      </c>
      <c r="Z272" s="143">
        <v>2</v>
      </c>
      <c r="AA272" s="253">
        <v>0.05</v>
      </c>
      <c r="AB272" s="143">
        <v>0</v>
      </c>
      <c r="AC272" s="253">
        <v>0</v>
      </c>
      <c r="AD272" s="143">
        <v>0</v>
      </c>
      <c r="AE272" s="253">
        <v>0</v>
      </c>
    </row>
    <row r="273" spans="1:31" x14ac:dyDescent="0.2">
      <c r="A273" s="142" t="s">
        <v>811</v>
      </c>
      <c r="B273" s="142" t="s">
        <v>812</v>
      </c>
      <c r="C273" s="181"/>
      <c r="D273" s="181"/>
      <c r="E273" s="143">
        <v>70</v>
      </c>
      <c r="F273" s="253">
        <v>1</v>
      </c>
      <c r="G273" s="255"/>
      <c r="H273" s="143">
        <v>3</v>
      </c>
      <c r="I273" s="253">
        <v>0.04</v>
      </c>
      <c r="J273" s="143">
        <v>16</v>
      </c>
      <c r="K273" s="253">
        <v>0.23</v>
      </c>
      <c r="L273" s="143">
        <v>4</v>
      </c>
      <c r="M273" s="253">
        <v>0.06</v>
      </c>
      <c r="N273" s="255"/>
      <c r="O273" s="143">
        <v>9</v>
      </c>
      <c r="P273" s="253">
        <v>0.13</v>
      </c>
      <c r="Q273" s="143">
        <v>12</v>
      </c>
      <c r="R273" s="253">
        <v>0.17</v>
      </c>
      <c r="S273" s="143">
        <v>2</v>
      </c>
      <c r="T273" s="253">
        <v>0.03</v>
      </c>
      <c r="U273" s="255"/>
      <c r="V273" s="143">
        <v>12</v>
      </c>
      <c r="W273" s="253">
        <v>0.17</v>
      </c>
      <c r="X273" s="143">
        <v>8</v>
      </c>
      <c r="Y273" s="253">
        <v>0.11</v>
      </c>
      <c r="Z273" s="143">
        <v>4</v>
      </c>
      <c r="AA273" s="253">
        <v>0.06</v>
      </c>
      <c r="AB273" s="143">
        <v>0</v>
      </c>
      <c r="AC273" s="253">
        <v>0</v>
      </c>
      <c r="AD273" s="143">
        <v>0</v>
      </c>
      <c r="AE273" s="253">
        <v>0</v>
      </c>
    </row>
    <row r="274" spans="1:31" x14ac:dyDescent="0.2">
      <c r="A274" s="142" t="s">
        <v>813</v>
      </c>
      <c r="B274" s="142" t="s">
        <v>814</v>
      </c>
      <c r="C274" s="181"/>
      <c r="D274" s="181"/>
      <c r="E274" s="143">
        <v>36</v>
      </c>
      <c r="F274" s="253">
        <v>1</v>
      </c>
      <c r="G274" s="255"/>
      <c r="H274" s="143">
        <v>1</v>
      </c>
      <c r="I274" s="253">
        <v>0.03</v>
      </c>
      <c r="J274" s="143">
        <v>5</v>
      </c>
      <c r="K274" s="253">
        <v>0.14000000000000001</v>
      </c>
      <c r="L274" s="143">
        <v>0</v>
      </c>
      <c r="M274" s="253">
        <v>0</v>
      </c>
      <c r="N274" s="255"/>
      <c r="O274" s="143">
        <v>20</v>
      </c>
      <c r="P274" s="253">
        <v>0.56000000000000005</v>
      </c>
      <c r="Q274" s="143">
        <v>3</v>
      </c>
      <c r="R274" s="253">
        <v>0.08</v>
      </c>
      <c r="S274" s="143">
        <v>0</v>
      </c>
      <c r="T274" s="253">
        <v>0</v>
      </c>
      <c r="U274" s="255"/>
      <c r="V274" s="143">
        <v>5</v>
      </c>
      <c r="W274" s="253">
        <v>0.14000000000000001</v>
      </c>
      <c r="X274" s="143">
        <v>2</v>
      </c>
      <c r="Y274" s="253">
        <v>0.06</v>
      </c>
      <c r="Z274" s="143">
        <v>0</v>
      </c>
      <c r="AA274" s="253">
        <v>0</v>
      </c>
      <c r="AB274" s="143">
        <v>0</v>
      </c>
      <c r="AC274" s="253">
        <v>0</v>
      </c>
      <c r="AD274" s="143">
        <v>0</v>
      </c>
      <c r="AE274" s="253">
        <v>0</v>
      </c>
    </row>
    <row r="275" spans="1:31" x14ac:dyDescent="0.2">
      <c r="A275" s="142" t="s">
        <v>815</v>
      </c>
      <c r="B275" s="142" t="s">
        <v>816</v>
      </c>
      <c r="C275" s="181"/>
      <c r="D275" s="181"/>
      <c r="E275" s="143">
        <v>7</v>
      </c>
      <c r="F275" s="253">
        <v>1</v>
      </c>
      <c r="G275" s="255"/>
      <c r="H275" s="143">
        <v>0</v>
      </c>
      <c r="I275" s="253">
        <v>0</v>
      </c>
      <c r="J275" s="143">
        <v>2</v>
      </c>
      <c r="K275" s="253">
        <v>0.28999999999999998</v>
      </c>
      <c r="L275" s="143">
        <v>0</v>
      </c>
      <c r="M275" s="253">
        <v>0</v>
      </c>
      <c r="N275" s="255"/>
      <c r="O275" s="143">
        <v>2</v>
      </c>
      <c r="P275" s="253">
        <v>0.28999999999999998</v>
      </c>
      <c r="Q275" s="143">
        <v>1</v>
      </c>
      <c r="R275" s="253">
        <v>0.14000000000000001</v>
      </c>
      <c r="S275" s="143">
        <v>0</v>
      </c>
      <c r="T275" s="253">
        <v>0</v>
      </c>
      <c r="U275" s="255"/>
      <c r="V275" s="143">
        <v>1</v>
      </c>
      <c r="W275" s="253">
        <v>0.14000000000000001</v>
      </c>
      <c r="X275" s="143">
        <v>1</v>
      </c>
      <c r="Y275" s="253">
        <v>0.14000000000000001</v>
      </c>
      <c r="Z275" s="143">
        <v>0</v>
      </c>
      <c r="AA275" s="253">
        <v>0</v>
      </c>
      <c r="AB275" s="143">
        <v>0</v>
      </c>
      <c r="AC275" s="253">
        <v>0</v>
      </c>
      <c r="AD275" s="143">
        <v>0</v>
      </c>
      <c r="AE275" s="253">
        <v>0</v>
      </c>
    </row>
    <row r="276" spans="1:31" x14ac:dyDescent="0.2">
      <c r="A276" s="142" t="s">
        <v>817</v>
      </c>
      <c r="B276" s="142" t="s">
        <v>818</v>
      </c>
      <c r="C276" s="181"/>
      <c r="D276" s="181"/>
      <c r="E276" s="143">
        <v>44</v>
      </c>
      <c r="F276" s="253">
        <v>1</v>
      </c>
      <c r="G276" s="255"/>
      <c r="H276" s="143">
        <v>0</v>
      </c>
      <c r="I276" s="253">
        <v>0</v>
      </c>
      <c r="J276" s="143">
        <v>14</v>
      </c>
      <c r="K276" s="253">
        <v>0.32</v>
      </c>
      <c r="L276" s="143">
        <v>0</v>
      </c>
      <c r="M276" s="253">
        <v>0</v>
      </c>
      <c r="N276" s="255"/>
      <c r="O276" s="143">
        <v>9</v>
      </c>
      <c r="P276" s="253">
        <v>0.2</v>
      </c>
      <c r="Q276" s="143">
        <v>11</v>
      </c>
      <c r="R276" s="253">
        <v>0.25</v>
      </c>
      <c r="S276" s="143">
        <v>1</v>
      </c>
      <c r="T276" s="253">
        <v>0.02</v>
      </c>
      <c r="U276" s="255"/>
      <c r="V276" s="143">
        <v>5</v>
      </c>
      <c r="W276" s="253">
        <v>0.11</v>
      </c>
      <c r="X276" s="143">
        <v>3</v>
      </c>
      <c r="Y276" s="253">
        <v>7.0000000000000007E-2</v>
      </c>
      <c r="Z276" s="143">
        <v>1</v>
      </c>
      <c r="AA276" s="253">
        <v>0.02</v>
      </c>
      <c r="AB276" s="143">
        <v>0</v>
      </c>
      <c r="AC276" s="253">
        <v>0</v>
      </c>
      <c r="AD276" s="143">
        <v>0</v>
      </c>
      <c r="AE276" s="253">
        <v>0</v>
      </c>
    </row>
    <row r="277" spans="1:31" x14ac:dyDescent="0.2">
      <c r="A277" s="142" t="s">
        <v>819</v>
      </c>
      <c r="B277" s="142" t="s">
        <v>820</v>
      </c>
      <c r="C277" s="181"/>
      <c r="D277" s="181"/>
      <c r="E277" s="143">
        <v>45</v>
      </c>
      <c r="F277" s="253">
        <v>1</v>
      </c>
      <c r="G277" s="255"/>
      <c r="H277" s="143">
        <v>1</v>
      </c>
      <c r="I277" s="253">
        <v>0.02</v>
      </c>
      <c r="J277" s="143">
        <v>7</v>
      </c>
      <c r="K277" s="253">
        <v>0.16</v>
      </c>
      <c r="L277" s="143">
        <v>0</v>
      </c>
      <c r="M277" s="253">
        <v>0</v>
      </c>
      <c r="N277" s="255"/>
      <c r="O277" s="143">
        <v>10</v>
      </c>
      <c r="P277" s="253">
        <v>0.22</v>
      </c>
      <c r="Q277" s="143">
        <v>13</v>
      </c>
      <c r="R277" s="253">
        <v>0.28999999999999998</v>
      </c>
      <c r="S277" s="143">
        <v>0</v>
      </c>
      <c r="T277" s="253">
        <v>0</v>
      </c>
      <c r="U277" s="255"/>
      <c r="V277" s="143">
        <v>5</v>
      </c>
      <c r="W277" s="253">
        <v>0.11</v>
      </c>
      <c r="X277" s="143">
        <v>7</v>
      </c>
      <c r="Y277" s="253">
        <v>0.16</v>
      </c>
      <c r="Z277" s="143">
        <v>1</v>
      </c>
      <c r="AA277" s="253">
        <v>0.02</v>
      </c>
      <c r="AB277" s="143">
        <v>1</v>
      </c>
      <c r="AC277" s="253">
        <v>0.02</v>
      </c>
      <c r="AD277" s="143">
        <v>0</v>
      </c>
      <c r="AE277" s="253">
        <v>0</v>
      </c>
    </row>
    <row r="278" spans="1:31" x14ac:dyDescent="0.2">
      <c r="A278" s="142" t="s">
        <v>821</v>
      </c>
      <c r="B278" s="142" t="s">
        <v>822</v>
      </c>
      <c r="C278" s="181"/>
      <c r="D278" s="181"/>
      <c r="E278" s="143">
        <v>36</v>
      </c>
      <c r="F278" s="253">
        <v>1</v>
      </c>
      <c r="G278" s="255"/>
      <c r="H278" s="143">
        <v>0</v>
      </c>
      <c r="I278" s="253">
        <v>0</v>
      </c>
      <c r="J278" s="143">
        <v>5</v>
      </c>
      <c r="K278" s="253">
        <v>0.14000000000000001</v>
      </c>
      <c r="L278" s="143">
        <v>0</v>
      </c>
      <c r="M278" s="253">
        <v>0</v>
      </c>
      <c r="N278" s="255"/>
      <c r="O278" s="143">
        <v>10</v>
      </c>
      <c r="P278" s="253">
        <v>0.28000000000000003</v>
      </c>
      <c r="Q278" s="143">
        <v>8</v>
      </c>
      <c r="R278" s="253">
        <v>0.22</v>
      </c>
      <c r="S278" s="143">
        <v>0</v>
      </c>
      <c r="T278" s="253">
        <v>0</v>
      </c>
      <c r="U278" s="255"/>
      <c r="V278" s="143">
        <v>6</v>
      </c>
      <c r="W278" s="253">
        <v>0.17</v>
      </c>
      <c r="X278" s="143">
        <v>6</v>
      </c>
      <c r="Y278" s="253">
        <v>0.17</v>
      </c>
      <c r="Z278" s="143">
        <v>1</v>
      </c>
      <c r="AA278" s="253">
        <v>0.03</v>
      </c>
      <c r="AB278" s="143">
        <v>0</v>
      </c>
      <c r="AC278" s="253">
        <v>0</v>
      </c>
      <c r="AD278" s="143">
        <v>0</v>
      </c>
      <c r="AE278" s="253">
        <v>0</v>
      </c>
    </row>
    <row r="279" spans="1:31" x14ac:dyDescent="0.2">
      <c r="A279" s="142" t="s">
        <v>823</v>
      </c>
      <c r="B279" s="142" t="s">
        <v>824</v>
      </c>
      <c r="C279" s="181"/>
      <c r="D279" s="181"/>
      <c r="E279" s="143">
        <v>67</v>
      </c>
      <c r="F279" s="253">
        <v>1</v>
      </c>
      <c r="G279" s="255"/>
      <c r="H279" s="143">
        <v>0</v>
      </c>
      <c r="I279" s="253">
        <v>0</v>
      </c>
      <c r="J279" s="143">
        <v>5</v>
      </c>
      <c r="K279" s="253">
        <v>7.0000000000000007E-2</v>
      </c>
      <c r="L279" s="143">
        <v>0</v>
      </c>
      <c r="M279" s="253">
        <v>0</v>
      </c>
      <c r="N279" s="255"/>
      <c r="O279" s="143">
        <v>24</v>
      </c>
      <c r="P279" s="253">
        <v>0.36</v>
      </c>
      <c r="Q279" s="143">
        <v>17</v>
      </c>
      <c r="R279" s="253">
        <v>0.25</v>
      </c>
      <c r="S279" s="143">
        <v>0</v>
      </c>
      <c r="T279" s="253">
        <v>0</v>
      </c>
      <c r="U279" s="255"/>
      <c r="V279" s="143">
        <v>8</v>
      </c>
      <c r="W279" s="253">
        <v>0.12</v>
      </c>
      <c r="X279" s="143">
        <v>4</v>
      </c>
      <c r="Y279" s="253">
        <v>0.06</v>
      </c>
      <c r="Z279" s="143">
        <v>5</v>
      </c>
      <c r="AA279" s="253">
        <v>7.0000000000000007E-2</v>
      </c>
      <c r="AB279" s="143">
        <v>4</v>
      </c>
      <c r="AC279" s="253">
        <v>0.06</v>
      </c>
      <c r="AD279" s="143">
        <v>0</v>
      </c>
      <c r="AE279" s="253">
        <v>0</v>
      </c>
    </row>
    <row r="280" spans="1:31" x14ac:dyDescent="0.2">
      <c r="A280" s="142" t="s">
        <v>825</v>
      </c>
      <c r="B280" s="142" t="s">
        <v>826</v>
      </c>
      <c r="C280" s="181"/>
      <c r="D280" s="181"/>
      <c r="E280" s="143">
        <v>52</v>
      </c>
      <c r="F280" s="253">
        <v>1</v>
      </c>
      <c r="G280" s="255"/>
      <c r="H280" s="143">
        <v>0</v>
      </c>
      <c r="I280" s="253">
        <v>0</v>
      </c>
      <c r="J280" s="143">
        <v>7</v>
      </c>
      <c r="K280" s="253">
        <v>0.13</v>
      </c>
      <c r="L280" s="143">
        <v>0</v>
      </c>
      <c r="M280" s="253">
        <v>0</v>
      </c>
      <c r="N280" s="255"/>
      <c r="O280" s="143">
        <v>28</v>
      </c>
      <c r="P280" s="253">
        <v>0.54</v>
      </c>
      <c r="Q280" s="143">
        <v>12</v>
      </c>
      <c r="R280" s="253">
        <v>0.23</v>
      </c>
      <c r="S280" s="143">
        <v>2</v>
      </c>
      <c r="T280" s="253">
        <v>0.04</v>
      </c>
      <c r="U280" s="255"/>
      <c r="V280" s="143">
        <v>2</v>
      </c>
      <c r="W280" s="253">
        <v>0.04</v>
      </c>
      <c r="X280" s="143">
        <v>1</v>
      </c>
      <c r="Y280" s="253">
        <v>0.02</v>
      </c>
      <c r="Z280" s="143">
        <v>0</v>
      </c>
      <c r="AA280" s="253">
        <v>0</v>
      </c>
      <c r="AB280" s="143">
        <v>0</v>
      </c>
      <c r="AC280" s="253">
        <v>0</v>
      </c>
      <c r="AD280" s="143">
        <v>0</v>
      </c>
      <c r="AE280" s="253">
        <v>0</v>
      </c>
    </row>
    <row r="281" spans="1:31" x14ac:dyDescent="0.2">
      <c r="A281" s="142" t="s">
        <v>827</v>
      </c>
      <c r="B281" s="142" t="s">
        <v>828</v>
      </c>
      <c r="C281" s="181"/>
      <c r="D281" s="181"/>
      <c r="E281" s="143">
        <v>45</v>
      </c>
      <c r="F281" s="253">
        <v>1</v>
      </c>
      <c r="G281" s="255"/>
      <c r="H281" s="143">
        <v>1</v>
      </c>
      <c r="I281" s="253">
        <v>0.02</v>
      </c>
      <c r="J281" s="143">
        <v>6</v>
      </c>
      <c r="K281" s="253">
        <v>0.13</v>
      </c>
      <c r="L281" s="143">
        <v>0</v>
      </c>
      <c r="M281" s="253">
        <v>0</v>
      </c>
      <c r="N281" s="255"/>
      <c r="O281" s="143">
        <v>13</v>
      </c>
      <c r="P281" s="253">
        <v>0.28999999999999998</v>
      </c>
      <c r="Q281" s="143">
        <v>13</v>
      </c>
      <c r="R281" s="253">
        <v>0.28999999999999998</v>
      </c>
      <c r="S281" s="143">
        <v>1</v>
      </c>
      <c r="T281" s="253">
        <v>0.02</v>
      </c>
      <c r="U281" s="255"/>
      <c r="V281" s="143">
        <v>5</v>
      </c>
      <c r="W281" s="253">
        <v>0.11</v>
      </c>
      <c r="X281" s="143">
        <v>2</v>
      </c>
      <c r="Y281" s="253">
        <v>0.04</v>
      </c>
      <c r="Z281" s="143">
        <v>3</v>
      </c>
      <c r="AA281" s="253">
        <v>7.0000000000000007E-2</v>
      </c>
      <c r="AB281" s="143">
        <v>1</v>
      </c>
      <c r="AC281" s="253">
        <v>0.02</v>
      </c>
      <c r="AD281" s="143">
        <v>0</v>
      </c>
      <c r="AE281" s="253">
        <v>0</v>
      </c>
    </row>
    <row r="282" spans="1:31" x14ac:dyDescent="0.2">
      <c r="A282" s="142" t="s">
        <v>829</v>
      </c>
      <c r="B282" s="142" t="s">
        <v>830</v>
      </c>
      <c r="C282" s="181"/>
      <c r="D282" s="181"/>
      <c r="E282" s="143">
        <v>10</v>
      </c>
      <c r="F282" s="253">
        <v>1</v>
      </c>
      <c r="G282" s="255"/>
      <c r="H282" s="143">
        <v>0</v>
      </c>
      <c r="I282" s="253">
        <v>0</v>
      </c>
      <c r="J282" s="143">
        <v>2</v>
      </c>
      <c r="K282" s="253">
        <v>0.2</v>
      </c>
      <c r="L282" s="143">
        <v>0</v>
      </c>
      <c r="M282" s="253">
        <v>0</v>
      </c>
      <c r="N282" s="255"/>
      <c r="O282" s="143">
        <v>3</v>
      </c>
      <c r="P282" s="253">
        <v>0.3</v>
      </c>
      <c r="Q282" s="143">
        <v>2</v>
      </c>
      <c r="R282" s="253">
        <v>0.2</v>
      </c>
      <c r="S282" s="143">
        <v>0</v>
      </c>
      <c r="T282" s="253">
        <v>0</v>
      </c>
      <c r="U282" s="255"/>
      <c r="V282" s="143">
        <v>2</v>
      </c>
      <c r="W282" s="253">
        <v>0.2</v>
      </c>
      <c r="X282" s="143">
        <v>1</v>
      </c>
      <c r="Y282" s="253">
        <v>0.1</v>
      </c>
      <c r="Z282" s="143">
        <v>0</v>
      </c>
      <c r="AA282" s="253">
        <v>0</v>
      </c>
      <c r="AB282" s="143">
        <v>0</v>
      </c>
      <c r="AC282" s="253">
        <v>0</v>
      </c>
      <c r="AD282" s="143">
        <v>0</v>
      </c>
      <c r="AE282" s="253">
        <v>0</v>
      </c>
    </row>
    <row r="283" spans="1:31" x14ac:dyDescent="0.2">
      <c r="A283" s="142" t="s">
        <v>831</v>
      </c>
      <c r="B283" s="142" t="s">
        <v>832</v>
      </c>
      <c r="C283" s="181"/>
      <c r="D283" s="181"/>
      <c r="E283" s="143">
        <v>58</v>
      </c>
      <c r="F283" s="253">
        <v>1</v>
      </c>
      <c r="G283" s="255"/>
      <c r="H283" s="143">
        <v>2</v>
      </c>
      <c r="I283" s="253">
        <v>0.03</v>
      </c>
      <c r="J283" s="143">
        <v>8</v>
      </c>
      <c r="K283" s="253">
        <v>0.14000000000000001</v>
      </c>
      <c r="L283" s="143">
        <v>0</v>
      </c>
      <c r="M283" s="253">
        <v>0</v>
      </c>
      <c r="N283" s="255"/>
      <c r="O283" s="143">
        <v>18</v>
      </c>
      <c r="P283" s="253">
        <v>0.31</v>
      </c>
      <c r="Q283" s="143">
        <v>13</v>
      </c>
      <c r="R283" s="253">
        <v>0.22</v>
      </c>
      <c r="S283" s="143">
        <v>0</v>
      </c>
      <c r="T283" s="253">
        <v>0</v>
      </c>
      <c r="U283" s="255"/>
      <c r="V283" s="143">
        <v>6</v>
      </c>
      <c r="W283" s="253">
        <v>0.1</v>
      </c>
      <c r="X283" s="143">
        <v>8</v>
      </c>
      <c r="Y283" s="253">
        <v>0.14000000000000001</v>
      </c>
      <c r="Z283" s="143">
        <v>2</v>
      </c>
      <c r="AA283" s="253">
        <v>0.03</v>
      </c>
      <c r="AB283" s="143">
        <v>1</v>
      </c>
      <c r="AC283" s="253">
        <v>0.02</v>
      </c>
      <c r="AD283" s="143">
        <v>0</v>
      </c>
      <c r="AE283" s="253">
        <v>0</v>
      </c>
    </row>
    <row r="284" spans="1:31" x14ac:dyDescent="0.2">
      <c r="A284" s="142" t="s">
        <v>833</v>
      </c>
      <c r="B284" s="142" t="s">
        <v>834</v>
      </c>
      <c r="C284" s="181"/>
      <c r="D284" s="181"/>
      <c r="E284" s="143">
        <v>141</v>
      </c>
      <c r="F284" s="253">
        <v>1</v>
      </c>
      <c r="G284" s="255"/>
      <c r="H284" s="143">
        <v>4</v>
      </c>
      <c r="I284" s="253">
        <v>0.03</v>
      </c>
      <c r="J284" s="143">
        <v>32</v>
      </c>
      <c r="K284" s="253">
        <v>0.23</v>
      </c>
      <c r="L284" s="143">
        <v>0</v>
      </c>
      <c r="M284" s="253">
        <v>0</v>
      </c>
      <c r="N284" s="255"/>
      <c r="O284" s="143">
        <v>50</v>
      </c>
      <c r="P284" s="253">
        <v>0.35</v>
      </c>
      <c r="Q284" s="143">
        <v>31</v>
      </c>
      <c r="R284" s="253">
        <v>0.22</v>
      </c>
      <c r="S284" s="143">
        <v>0</v>
      </c>
      <c r="T284" s="253">
        <v>0</v>
      </c>
      <c r="U284" s="255"/>
      <c r="V284" s="143">
        <v>9</v>
      </c>
      <c r="W284" s="253">
        <v>0.06</v>
      </c>
      <c r="X284" s="143">
        <v>11</v>
      </c>
      <c r="Y284" s="253">
        <v>0.08</v>
      </c>
      <c r="Z284" s="143">
        <v>1</v>
      </c>
      <c r="AA284" s="253">
        <v>0.01</v>
      </c>
      <c r="AB284" s="143">
        <v>3</v>
      </c>
      <c r="AC284" s="253">
        <v>0.02</v>
      </c>
      <c r="AD284" s="143">
        <v>0</v>
      </c>
      <c r="AE284" s="253">
        <v>0</v>
      </c>
    </row>
    <row r="285" spans="1:31" x14ac:dyDescent="0.2">
      <c r="A285" s="142" t="s">
        <v>835</v>
      </c>
      <c r="B285" s="142" t="s">
        <v>836</v>
      </c>
      <c r="C285" s="181"/>
      <c r="D285" s="181"/>
      <c r="E285" s="143">
        <v>30</v>
      </c>
      <c r="F285" s="253">
        <v>1</v>
      </c>
      <c r="G285" s="255"/>
      <c r="H285" s="143">
        <v>0</v>
      </c>
      <c r="I285" s="253">
        <v>0</v>
      </c>
      <c r="J285" s="143">
        <v>5</v>
      </c>
      <c r="K285" s="253">
        <v>0.17</v>
      </c>
      <c r="L285" s="143">
        <v>0</v>
      </c>
      <c r="M285" s="253">
        <v>0</v>
      </c>
      <c r="N285" s="255"/>
      <c r="O285" s="143">
        <v>3</v>
      </c>
      <c r="P285" s="253">
        <v>0.1</v>
      </c>
      <c r="Q285" s="143">
        <v>7</v>
      </c>
      <c r="R285" s="253">
        <v>0.23</v>
      </c>
      <c r="S285" s="143">
        <v>0</v>
      </c>
      <c r="T285" s="253">
        <v>0</v>
      </c>
      <c r="U285" s="255"/>
      <c r="V285" s="143">
        <v>9</v>
      </c>
      <c r="W285" s="253">
        <v>0.3</v>
      </c>
      <c r="X285" s="143">
        <v>3</v>
      </c>
      <c r="Y285" s="253">
        <v>0.1</v>
      </c>
      <c r="Z285" s="143">
        <v>1</v>
      </c>
      <c r="AA285" s="253">
        <v>0.03</v>
      </c>
      <c r="AB285" s="143">
        <v>2</v>
      </c>
      <c r="AC285" s="253">
        <v>7.0000000000000007E-2</v>
      </c>
      <c r="AD285" s="143">
        <v>0</v>
      </c>
      <c r="AE285" s="253">
        <v>0</v>
      </c>
    </row>
    <row r="286" spans="1:31" x14ac:dyDescent="0.2">
      <c r="A286" s="142" t="s">
        <v>837</v>
      </c>
      <c r="B286" s="142" t="s">
        <v>838</v>
      </c>
      <c r="C286" s="181"/>
      <c r="D286" s="181"/>
      <c r="E286" s="143">
        <v>14</v>
      </c>
      <c r="F286" s="253">
        <v>1</v>
      </c>
      <c r="G286" s="255"/>
      <c r="H286" s="143">
        <v>0</v>
      </c>
      <c r="I286" s="253">
        <v>0</v>
      </c>
      <c r="J286" s="143">
        <v>2</v>
      </c>
      <c r="K286" s="253">
        <v>0.14000000000000001</v>
      </c>
      <c r="L286" s="143">
        <v>0</v>
      </c>
      <c r="M286" s="253">
        <v>0</v>
      </c>
      <c r="N286" s="255"/>
      <c r="O286" s="143">
        <v>0</v>
      </c>
      <c r="P286" s="253">
        <v>0</v>
      </c>
      <c r="Q286" s="143">
        <v>3</v>
      </c>
      <c r="R286" s="253">
        <v>0.21</v>
      </c>
      <c r="S286" s="143">
        <v>0</v>
      </c>
      <c r="T286" s="253">
        <v>0</v>
      </c>
      <c r="U286" s="255"/>
      <c r="V286" s="143">
        <v>5</v>
      </c>
      <c r="W286" s="253">
        <v>0.36</v>
      </c>
      <c r="X286" s="143">
        <v>3</v>
      </c>
      <c r="Y286" s="253">
        <v>0.21</v>
      </c>
      <c r="Z286" s="143">
        <v>1</v>
      </c>
      <c r="AA286" s="253">
        <v>7.0000000000000007E-2</v>
      </c>
      <c r="AB286" s="143">
        <v>0</v>
      </c>
      <c r="AC286" s="253">
        <v>0</v>
      </c>
      <c r="AD286" s="143">
        <v>0</v>
      </c>
      <c r="AE286" s="253">
        <v>0</v>
      </c>
    </row>
    <row r="287" spans="1:31" x14ac:dyDescent="0.2">
      <c r="A287" s="142" t="s">
        <v>839</v>
      </c>
      <c r="B287" s="142" t="s">
        <v>840</v>
      </c>
      <c r="C287" s="181"/>
      <c r="D287" s="181"/>
      <c r="E287" s="143">
        <v>53</v>
      </c>
      <c r="F287" s="253">
        <v>1</v>
      </c>
      <c r="G287" s="255"/>
      <c r="H287" s="143">
        <v>1</v>
      </c>
      <c r="I287" s="253">
        <v>0.02</v>
      </c>
      <c r="J287" s="143">
        <v>9</v>
      </c>
      <c r="K287" s="253">
        <v>0.17</v>
      </c>
      <c r="L287" s="143">
        <v>0</v>
      </c>
      <c r="M287" s="253">
        <v>0</v>
      </c>
      <c r="N287" s="255"/>
      <c r="O287" s="143">
        <v>4</v>
      </c>
      <c r="P287" s="253">
        <v>0.08</v>
      </c>
      <c r="Q287" s="143">
        <v>26</v>
      </c>
      <c r="R287" s="253">
        <v>0.49</v>
      </c>
      <c r="S287" s="143">
        <v>0</v>
      </c>
      <c r="T287" s="253">
        <v>0</v>
      </c>
      <c r="U287" s="255"/>
      <c r="V287" s="143">
        <v>7</v>
      </c>
      <c r="W287" s="253">
        <v>0.13</v>
      </c>
      <c r="X287" s="143">
        <v>4</v>
      </c>
      <c r="Y287" s="253">
        <v>0.08</v>
      </c>
      <c r="Z287" s="143">
        <v>2</v>
      </c>
      <c r="AA287" s="253">
        <v>0.04</v>
      </c>
      <c r="AB287" s="143">
        <v>0</v>
      </c>
      <c r="AC287" s="253">
        <v>0</v>
      </c>
      <c r="AD287" s="143">
        <v>0</v>
      </c>
      <c r="AE287" s="253">
        <v>0</v>
      </c>
    </row>
    <row r="288" spans="1:31" x14ac:dyDescent="0.2">
      <c r="A288" s="142" t="s">
        <v>841</v>
      </c>
      <c r="B288" s="142" t="s">
        <v>842</v>
      </c>
      <c r="C288" s="181"/>
      <c r="D288" s="181"/>
      <c r="E288" s="143">
        <v>63</v>
      </c>
      <c r="F288" s="253">
        <v>1</v>
      </c>
      <c r="G288" s="255"/>
      <c r="H288" s="143">
        <v>0</v>
      </c>
      <c r="I288" s="253">
        <v>0</v>
      </c>
      <c r="J288" s="143">
        <v>27</v>
      </c>
      <c r="K288" s="253">
        <v>0.43</v>
      </c>
      <c r="L288" s="143">
        <v>0</v>
      </c>
      <c r="M288" s="253">
        <v>0</v>
      </c>
      <c r="N288" s="255"/>
      <c r="O288" s="143">
        <v>8</v>
      </c>
      <c r="P288" s="253">
        <v>0.13</v>
      </c>
      <c r="Q288" s="143">
        <v>12</v>
      </c>
      <c r="R288" s="253">
        <v>0.19</v>
      </c>
      <c r="S288" s="143">
        <v>2</v>
      </c>
      <c r="T288" s="253">
        <v>0.03</v>
      </c>
      <c r="U288" s="255"/>
      <c r="V288" s="143">
        <v>8</v>
      </c>
      <c r="W288" s="253">
        <v>0.13</v>
      </c>
      <c r="X288" s="143">
        <v>4</v>
      </c>
      <c r="Y288" s="253">
        <v>0.06</v>
      </c>
      <c r="Z288" s="143">
        <v>1</v>
      </c>
      <c r="AA288" s="253">
        <v>0.02</v>
      </c>
      <c r="AB288" s="143">
        <v>1</v>
      </c>
      <c r="AC288" s="253">
        <v>0.02</v>
      </c>
      <c r="AD288" s="143">
        <v>0</v>
      </c>
      <c r="AE288" s="253">
        <v>0</v>
      </c>
    </row>
    <row r="289" spans="1:31" x14ac:dyDescent="0.2">
      <c r="A289" s="142" t="s">
        <v>843</v>
      </c>
      <c r="B289" s="142" t="s">
        <v>844</v>
      </c>
      <c r="C289" s="181"/>
      <c r="D289" s="181"/>
      <c r="E289" s="143">
        <v>20</v>
      </c>
      <c r="F289" s="253">
        <v>1</v>
      </c>
      <c r="G289" s="255"/>
      <c r="H289" s="143">
        <v>1</v>
      </c>
      <c r="I289" s="253">
        <v>0.05</v>
      </c>
      <c r="J289" s="143">
        <v>5</v>
      </c>
      <c r="K289" s="253">
        <v>0.25</v>
      </c>
      <c r="L289" s="143">
        <v>0</v>
      </c>
      <c r="M289" s="253">
        <v>0</v>
      </c>
      <c r="N289" s="255"/>
      <c r="O289" s="143">
        <v>6</v>
      </c>
      <c r="P289" s="253">
        <v>0.3</v>
      </c>
      <c r="Q289" s="143">
        <v>4</v>
      </c>
      <c r="R289" s="253">
        <v>0.2</v>
      </c>
      <c r="S289" s="143">
        <v>1</v>
      </c>
      <c r="T289" s="253">
        <v>0.05</v>
      </c>
      <c r="U289" s="255"/>
      <c r="V289" s="143">
        <v>0</v>
      </c>
      <c r="W289" s="253">
        <v>0</v>
      </c>
      <c r="X289" s="143">
        <v>3</v>
      </c>
      <c r="Y289" s="253">
        <v>0.15</v>
      </c>
      <c r="Z289" s="143">
        <v>0</v>
      </c>
      <c r="AA289" s="253">
        <v>0</v>
      </c>
      <c r="AB289" s="143">
        <v>0</v>
      </c>
      <c r="AC289" s="253">
        <v>0</v>
      </c>
      <c r="AD289" s="143">
        <v>0</v>
      </c>
      <c r="AE289" s="253">
        <v>0</v>
      </c>
    </row>
    <row r="290" spans="1:31" x14ac:dyDescent="0.2">
      <c r="A290" s="142" t="s">
        <v>845</v>
      </c>
      <c r="B290" s="142" t="s">
        <v>846</v>
      </c>
      <c r="C290" s="181"/>
      <c r="D290" s="181"/>
      <c r="E290" s="143">
        <v>30</v>
      </c>
      <c r="F290" s="253">
        <v>1</v>
      </c>
      <c r="G290" s="255"/>
      <c r="H290" s="143">
        <v>2</v>
      </c>
      <c r="I290" s="253">
        <v>7.0000000000000007E-2</v>
      </c>
      <c r="J290" s="143">
        <v>6</v>
      </c>
      <c r="K290" s="253">
        <v>0.2</v>
      </c>
      <c r="L290" s="143">
        <v>0</v>
      </c>
      <c r="M290" s="253">
        <v>0</v>
      </c>
      <c r="N290" s="255"/>
      <c r="O290" s="143">
        <v>10</v>
      </c>
      <c r="P290" s="253">
        <v>0.33</v>
      </c>
      <c r="Q290" s="143">
        <v>3</v>
      </c>
      <c r="R290" s="253">
        <v>0.1</v>
      </c>
      <c r="S290" s="143">
        <v>0</v>
      </c>
      <c r="T290" s="253">
        <v>0</v>
      </c>
      <c r="U290" s="255"/>
      <c r="V290" s="143">
        <v>6</v>
      </c>
      <c r="W290" s="253">
        <v>0.2</v>
      </c>
      <c r="X290" s="143">
        <v>2</v>
      </c>
      <c r="Y290" s="253">
        <v>7.0000000000000007E-2</v>
      </c>
      <c r="Z290" s="143">
        <v>0</v>
      </c>
      <c r="AA290" s="253">
        <v>0</v>
      </c>
      <c r="AB290" s="143">
        <v>1</v>
      </c>
      <c r="AC290" s="253">
        <v>0.03</v>
      </c>
      <c r="AD290" s="143">
        <v>0</v>
      </c>
      <c r="AE290" s="253">
        <v>0</v>
      </c>
    </row>
    <row r="291" spans="1:31" x14ac:dyDescent="0.2">
      <c r="A291" s="142" t="s">
        <v>847</v>
      </c>
      <c r="B291" s="142" t="s">
        <v>848</v>
      </c>
      <c r="C291" s="181"/>
      <c r="D291" s="181"/>
      <c r="E291" s="143">
        <v>26</v>
      </c>
      <c r="F291" s="253">
        <v>1</v>
      </c>
      <c r="G291" s="255"/>
      <c r="H291" s="143">
        <v>0</v>
      </c>
      <c r="I291" s="253">
        <v>0</v>
      </c>
      <c r="J291" s="143">
        <v>5</v>
      </c>
      <c r="K291" s="253">
        <v>0.19</v>
      </c>
      <c r="L291" s="143">
        <v>0</v>
      </c>
      <c r="M291" s="253">
        <v>0</v>
      </c>
      <c r="N291" s="255"/>
      <c r="O291" s="143">
        <v>9</v>
      </c>
      <c r="P291" s="253">
        <v>0.35</v>
      </c>
      <c r="Q291" s="143">
        <v>6</v>
      </c>
      <c r="R291" s="253">
        <v>0.23</v>
      </c>
      <c r="S291" s="143">
        <v>0</v>
      </c>
      <c r="T291" s="253">
        <v>0</v>
      </c>
      <c r="U291" s="255"/>
      <c r="V291" s="143">
        <v>2</v>
      </c>
      <c r="W291" s="253">
        <v>0.08</v>
      </c>
      <c r="X291" s="143">
        <v>3</v>
      </c>
      <c r="Y291" s="253">
        <v>0.12</v>
      </c>
      <c r="Z291" s="143">
        <v>0</v>
      </c>
      <c r="AA291" s="253">
        <v>0</v>
      </c>
      <c r="AB291" s="143">
        <v>1</v>
      </c>
      <c r="AC291" s="253">
        <v>0.04</v>
      </c>
      <c r="AD291" s="143">
        <v>0</v>
      </c>
      <c r="AE291" s="253">
        <v>0</v>
      </c>
    </row>
    <row r="292" spans="1:31" x14ac:dyDescent="0.2">
      <c r="A292" s="142" t="s">
        <v>849</v>
      </c>
      <c r="B292" s="142" t="s">
        <v>850</v>
      </c>
      <c r="C292" s="181"/>
      <c r="D292" s="181"/>
      <c r="E292" s="143">
        <v>39</v>
      </c>
      <c r="F292" s="253">
        <v>1</v>
      </c>
      <c r="G292" s="255"/>
      <c r="H292" s="143">
        <v>0</v>
      </c>
      <c r="I292" s="253">
        <v>0</v>
      </c>
      <c r="J292" s="143">
        <v>10</v>
      </c>
      <c r="K292" s="253">
        <v>0.26</v>
      </c>
      <c r="L292" s="143">
        <v>0</v>
      </c>
      <c r="M292" s="253">
        <v>0</v>
      </c>
      <c r="N292" s="255"/>
      <c r="O292" s="143">
        <v>8</v>
      </c>
      <c r="P292" s="253">
        <v>0.21</v>
      </c>
      <c r="Q292" s="143">
        <v>11</v>
      </c>
      <c r="R292" s="253">
        <v>0.28000000000000003</v>
      </c>
      <c r="S292" s="143">
        <v>0</v>
      </c>
      <c r="T292" s="253">
        <v>0</v>
      </c>
      <c r="U292" s="255"/>
      <c r="V292" s="143">
        <v>4</v>
      </c>
      <c r="W292" s="253">
        <v>0.1</v>
      </c>
      <c r="X292" s="143">
        <v>5</v>
      </c>
      <c r="Y292" s="253">
        <v>0.13</v>
      </c>
      <c r="Z292" s="143">
        <v>0</v>
      </c>
      <c r="AA292" s="253">
        <v>0</v>
      </c>
      <c r="AB292" s="143">
        <v>1</v>
      </c>
      <c r="AC292" s="253">
        <v>0.03</v>
      </c>
      <c r="AD292" s="143">
        <v>0</v>
      </c>
      <c r="AE292" s="253">
        <v>0</v>
      </c>
    </row>
    <row r="293" spans="1:31" x14ac:dyDescent="0.2">
      <c r="A293" s="142" t="s">
        <v>851</v>
      </c>
      <c r="B293" s="142" t="s">
        <v>852</v>
      </c>
      <c r="C293" s="181"/>
      <c r="D293" s="181"/>
      <c r="E293" s="143">
        <v>38</v>
      </c>
      <c r="F293" s="253">
        <v>1</v>
      </c>
      <c r="G293" s="255"/>
      <c r="H293" s="143">
        <v>0</v>
      </c>
      <c r="I293" s="253">
        <v>0</v>
      </c>
      <c r="J293" s="143">
        <v>10</v>
      </c>
      <c r="K293" s="253">
        <v>0.26</v>
      </c>
      <c r="L293" s="143">
        <v>0</v>
      </c>
      <c r="M293" s="253">
        <v>0</v>
      </c>
      <c r="N293" s="255"/>
      <c r="O293" s="143">
        <v>13</v>
      </c>
      <c r="P293" s="253">
        <v>0.34</v>
      </c>
      <c r="Q293" s="143">
        <v>8</v>
      </c>
      <c r="R293" s="253">
        <v>0.21</v>
      </c>
      <c r="S293" s="143">
        <v>0</v>
      </c>
      <c r="T293" s="253">
        <v>0</v>
      </c>
      <c r="U293" s="255"/>
      <c r="V293" s="143">
        <v>5</v>
      </c>
      <c r="W293" s="253">
        <v>0.13</v>
      </c>
      <c r="X293" s="143">
        <v>2</v>
      </c>
      <c r="Y293" s="253">
        <v>0.05</v>
      </c>
      <c r="Z293" s="143">
        <v>0</v>
      </c>
      <c r="AA293" s="253">
        <v>0</v>
      </c>
      <c r="AB293" s="143">
        <v>0</v>
      </c>
      <c r="AC293" s="253">
        <v>0</v>
      </c>
      <c r="AD293" s="143">
        <v>0</v>
      </c>
      <c r="AE293" s="253">
        <v>0</v>
      </c>
    </row>
    <row r="294" spans="1:31" x14ac:dyDescent="0.2">
      <c r="A294" s="142" t="s">
        <v>853</v>
      </c>
      <c r="B294" s="142" t="s">
        <v>854</v>
      </c>
      <c r="C294" s="181"/>
      <c r="D294" s="181"/>
      <c r="E294" s="143">
        <v>24</v>
      </c>
      <c r="F294" s="253">
        <v>1</v>
      </c>
      <c r="G294" s="255"/>
      <c r="H294" s="143">
        <v>0</v>
      </c>
      <c r="I294" s="253">
        <v>0</v>
      </c>
      <c r="J294" s="143">
        <v>5</v>
      </c>
      <c r="K294" s="253">
        <v>0.21</v>
      </c>
      <c r="L294" s="143">
        <v>0</v>
      </c>
      <c r="M294" s="253">
        <v>0</v>
      </c>
      <c r="N294" s="255"/>
      <c r="O294" s="143">
        <v>8</v>
      </c>
      <c r="P294" s="253">
        <v>0.33</v>
      </c>
      <c r="Q294" s="143">
        <v>3</v>
      </c>
      <c r="R294" s="253">
        <v>0.12</v>
      </c>
      <c r="S294" s="143">
        <v>0</v>
      </c>
      <c r="T294" s="253">
        <v>0</v>
      </c>
      <c r="U294" s="255"/>
      <c r="V294" s="143">
        <v>3</v>
      </c>
      <c r="W294" s="253">
        <v>0.12</v>
      </c>
      <c r="X294" s="143">
        <v>3</v>
      </c>
      <c r="Y294" s="253">
        <v>0.12</v>
      </c>
      <c r="Z294" s="143">
        <v>1</v>
      </c>
      <c r="AA294" s="253">
        <v>0.04</v>
      </c>
      <c r="AB294" s="143">
        <v>1</v>
      </c>
      <c r="AC294" s="253">
        <v>0.04</v>
      </c>
      <c r="AD294" s="143">
        <v>0</v>
      </c>
      <c r="AE294" s="253">
        <v>0</v>
      </c>
    </row>
    <row r="295" spans="1:31" x14ac:dyDescent="0.2">
      <c r="A295" s="142" t="s">
        <v>855</v>
      </c>
      <c r="B295" s="142" t="s">
        <v>856</v>
      </c>
      <c r="C295" s="181"/>
      <c r="D295" s="181"/>
      <c r="E295" s="143">
        <v>33</v>
      </c>
      <c r="F295" s="253">
        <v>1</v>
      </c>
      <c r="G295" s="255"/>
      <c r="H295" s="143">
        <v>2</v>
      </c>
      <c r="I295" s="253">
        <v>0.06</v>
      </c>
      <c r="J295" s="143">
        <v>6</v>
      </c>
      <c r="K295" s="253">
        <v>0.18</v>
      </c>
      <c r="L295" s="143">
        <v>0</v>
      </c>
      <c r="M295" s="253">
        <v>0</v>
      </c>
      <c r="N295" s="255"/>
      <c r="O295" s="143">
        <v>5</v>
      </c>
      <c r="P295" s="253">
        <v>0.15</v>
      </c>
      <c r="Q295" s="143">
        <v>7</v>
      </c>
      <c r="R295" s="253">
        <v>0.21</v>
      </c>
      <c r="S295" s="143">
        <v>1</v>
      </c>
      <c r="T295" s="253">
        <v>0.03</v>
      </c>
      <c r="U295" s="255"/>
      <c r="V295" s="143">
        <v>6</v>
      </c>
      <c r="W295" s="253">
        <v>0.18</v>
      </c>
      <c r="X295" s="143">
        <v>4</v>
      </c>
      <c r="Y295" s="253">
        <v>0.12</v>
      </c>
      <c r="Z295" s="143">
        <v>1</v>
      </c>
      <c r="AA295" s="253">
        <v>0.03</v>
      </c>
      <c r="AB295" s="143">
        <v>1</v>
      </c>
      <c r="AC295" s="253">
        <v>0.03</v>
      </c>
      <c r="AD295" s="143">
        <v>0</v>
      </c>
      <c r="AE295" s="253">
        <v>0</v>
      </c>
    </row>
    <row r="296" spans="1:31" x14ac:dyDescent="0.2">
      <c r="A296" s="142" t="s">
        <v>857</v>
      </c>
      <c r="B296" s="142" t="s">
        <v>858</v>
      </c>
      <c r="C296" s="181"/>
      <c r="D296" s="181"/>
      <c r="E296" s="143">
        <v>7</v>
      </c>
      <c r="F296" s="253">
        <v>1</v>
      </c>
      <c r="G296" s="255"/>
      <c r="H296" s="143">
        <v>0</v>
      </c>
      <c r="I296" s="253">
        <v>0</v>
      </c>
      <c r="J296" s="143">
        <v>2</v>
      </c>
      <c r="K296" s="253">
        <v>0.28999999999999998</v>
      </c>
      <c r="L296" s="143">
        <v>0</v>
      </c>
      <c r="M296" s="253">
        <v>0</v>
      </c>
      <c r="N296" s="255"/>
      <c r="O296" s="143">
        <v>0</v>
      </c>
      <c r="P296" s="253">
        <v>0</v>
      </c>
      <c r="Q296" s="143">
        <v>1</v>
      </c>
      <c r="R296" s="253">
        <v>0.14000000000000001</v>
      </c>
      <c r="S296" s="143">
        <v>0</v>
      </c>
      <c r="T296" s="253">
        <v>0</v>
      </c>
      <c r="U296" s="255"/>
      <c r="V296" s="143">
        <v>2</v>
      </c>
      <c r="W296" s="253">
        <v>0.28999999999999998</v>
      </c>
      <c r="X296" s="143">
        <v>1</v>
      </c>
      <c r="Y296" s="253">
        <v>0.14000000000000001</v>
      </c>
      <c r="Z296" s="143">
        <v>1</v>
      </c>
      <c r="AA296" s="253">
        <v>0.14000000000000001</v>
      </c>
      <c r="AB296" s="143">
        <v>0</v>
      </c>
      <c r="AC296" s="253">
        <v>0</v>
      </c>
      <c r="AD296" s="143">
        <v>0</v>
      </c>
      <c r="AE296" s="253">
        <v>0</v>
      </c>
    </row>
    <row r="297" spans="1:31" x14ac:dyDescent="0.2">
      <c r="A297" s="142" t="s">
        <v>859</v>
      </c>
      <c r="B297" s="142" t="s">
        <v>860</v>
      </c>
      <c r="C297" s="181"/>
      <c r="D297" s="181"/>
      <c r="E297" s="143">
        <v>68</v>
      </c>
      <c r="F297" s="253">
        <v>1</v>
      </c>
      <c r="G297" s="255"/>
      <c r="H297" s="143">
        <v>1</v>
      </c>
      <c r="I297" s="253">
        <v>0.01</v>
      </c>
      <c r="J297" s="143">
        <v>14</v>
      </c>
      <c r="K297" s="253">
        <v>0.21</v>
      </c>
      <c r="L297" s="143">
        <v>0</v>
      </c>
      <c r="M297" s="253">
        <v>0</v>
      </c>
      <c r="N297" s="255"/>
      <c r="O297" s="143">
        <v>21</v>
      </c>
      <c r="P297" s="253">
        <v>0.31</v>
      </c>
      <c r="Q297" s="143">
        <v>16</v>
      </c>
      <c r="R297" s="253">
        <v>0.24</v>
      </c>
      <c r="S297" s="143">
        <v>1</v>
      </c>
      <c r="T297" s="253">
        <v>0.01</v>
      </c>
      <c r="U297" s="255"/>
      <c r="V297" s="143">
        <v>5</v>
      </c>
      <c r="W297" s="253">
        <v>7.0000000000000007E-2</v>
      </c>
      <c r="X297" s="143">
        <v>6</v>
      </c>
      <c r="Y297" s="253">
        <v>0.09</v>
      </c>
      <c r="Z297" s="143">
        <v>3</v>
      </c>
      <c r="AA297" s="253">
        <v>0.04</v>
      </c>
      <c r="AB297" s="143">
        <v>1</v>
      </c>
      <c r="AC297" s="253">
        <v>0.01</v>
      </c>
      <c r="AD297" s="143">
        <v>0</v>
      </c>
      <c r="AE297" s="253">
        <v>0</v>
      </c>
    </row>
    <row r="298" spans="1:31" x14ac:dyDescent="0.2">
      <c r="A298" s="142" t="s">
        <v>861</v>
      </c>
      <c r="B298" s="142" t="s">
        <v>862</v>
      </c>
      <c r="C298" s="181"/>
      <c r="D298" s="181"/>
      <c r="E298" s="143">
        <v>70</v>
      </c>
      <c r="F298" s="253">
        <v>1</v>
      </c>
      <c r="G298" s="255"/>
      <c r="H298" s="143">
        <v>0</v>
      </c>
      <c r="I298" s="253">
        <v>0</v>
      </c>
      <c r="J298" s="143">
        <v>18</v>
      </c>
      <c r="K298" s="253">
        <v>0.26</v>
      </c>
      <c r="L298" s="143">
        <v>0</v>
      </c>
      <c r="M298" s="253">
        <v>0</v>
      </c>
      <c r="N298" s="255"/>
      <c r="O298" s="143">
        <v>20</v>
      </c>
      <c r="P298" s="253">
        <v>0.28999999999999998</v>
      </c>
      <c r="Q298" s="143">
        <v>15</v>
      </c>
      <c r="R298" s="253">
        <v>0.21</v>
      </c>
      <c r="S298" s="143">
        <v>0</v>
      </c>
      <c r="T298" s="253">
        <v>0</v>
      </c>
      <c r="U298" s="255"/>
      <c r="V298" s="143">
        <v>3</v>
      </c>
      <c r="W298" s="253">
        <v>0.04</v>
      </c>
      <c r="X298" s="143">
        <v>9</v>
      </c>
      <c r="Y298" s="253">
        <v>0.13</v>
      </c>
      <c r="Z298" s="143">
        <v>4</v>
      </c>
      <c r="AA298" s="253">
        <v>0.06</v>
      </c>
      <c r="AB298" s="143">
        <v>1</v>
      </c>
      <c r="AC298" s="253">
        <v>0.01</v>
      </c>
      <c r="AD298" s="143">
        <v>0</v>
      </c>
      <c r="AE298" s="253">
        <v>0</v>
      </c>
    </row>
    <row r="299" spans="1:31" x14ac:dyDescent="0.2">
      <c r="A299" s="142" t="s">
        <v>863</v>
      </c>
      <c r="B299" s="142" t="s">
        <v>864</v>
      </c>
      <c r="C299" s="181"/>
      <c r="D299" s="181"/>
      <c r="E299" s="143">
        <v>31</v>
      </c>
      <c r="F299" s="253">
        <v>1</v>
      </c>
      <c r="G299" s="255"/>
      <c r="H299" s="143">
        <v>0</v>
      </c>
      <c r="I299" s="253">
        <v>0</v>
      </c>
      <c r="J299" s="143">
        <v>7</v>
      </c>
      <c r="K299" s="253">
        <v>0.23</v>
      </c>
      <c r="L299" s="143">
        <v>0</v>
      </c>
      <c r="M299" s="253">
        <v>0</v>
      </c>
      <c r="N299" s="255"/>
      <c r="O299" s="143">
        <v>5</v>
      </c>
      <c r="P299" s="253">
        <v>0.16</v>
      </c>
      <c r="Q299" s="143">
        <v>12</v>
      </c>
      <c r="R299" s="253">
        <v>0.39</v>
      </c>
      <c r="S299" s="143">
        <v>0</v>
      </c>
      <c r="T299" s="253">
        <v>0</v>
      </c>
      <c r="U299" s="255"/>
      <c r="V299" s="143">
        <v>6</v>
      </c>
      <c r="W299" s="253">
        <v>0.19</v>
      </c>
      <c r="X299" s="143">
        <v>1</v>
      </c>
      <c r="Y299" s="253">
        <v>0.03</v>
      </c>
      <c r="Z299" s="143">
        <v>0</v>
      </c>
      <c r="AA299" s="253">
        <v>0</v>
      </c>
      <c r="AB299" s="143">
        <v>0</v>
      </c>
      <c r="AC299" s="253">
        <v>0</v>
      </c>
      <c r="AD299" s="143">
        <v>0</v>
      </c>
      <c r="AE299" s="253">
        <v>0</v>
      </c>
    </row>
    <row r="300" spans="1:31" x14ac:dyDescent="0.2">
      <c r="A300" s="142" t="s">
        <v>865</v>
      </c>
      <c r="B300" s="142" t="s">
        <v>866</v>
      </c>
      <c r="C300" s="181"/>
      <c r="D300" s="181"/>
      <c r="E300" s="143">
        <v>34</v>
      </c>
      <c r="F300" s="253">
        <v>1</v>
      </c>
      <c r="G300" s="255"/>
      <c r="H300" s="143">
        <v>1</v>
      </c>
      <c r="I300" s="253">
        <v>0.03</v>
      </c>
      <c r="J300" s="143">
        <v>16</v>
      </c>
      <c r="K300" s="253">
        <v>0.47</v>
      </c>
      <c r="L300" s="143">
        <v>0</v>
      </c>
      <c r="M300" s="253">
        <v>0</v>
      </c>
      <c r="N300" s="255"/>
      <c r="O300" s="143">
        <v>4</v>
      </c>
      <c r="P300" s="253">
        <v>0.12</v>
      </c>
      <c r="Q300" s="143">
        <v>7</v>
      </c>
      <c r="R300" s="253">
        <v>0.21</v>
      </c>
      <c r="S300" s="143">
        <v>0</v>
      </c>
      <c r="T300" s="253">
        <v>0</v>
      </c>
      <c r="U300" s="255"/>
      <c r="V300" s="143">
        <v>2</v>
      </c>
      <c r="W300" s="253">
        <v>0.06</v>
      </c>
      <c r="X300" s="143">
        <v>2</v>
      </c>
      <c r="Y300" s="253">
        <v>0.06</v>
      </c>
      <c r="Z300" s="143">
        <v>1</v>
      </c>
      <c r="AA300" s="253">
        <v>0.03</v>
      </c>
      <c r="AB300" s="143">
        <v>1</v>
      </c>
      <c r="AC300" s="253">
        <v>0.03</v>
      </c>
      <c r="AD300" s="143">
        <v>0</v>
      </c>
      <c r="AE300" s="253">
        <v>0</v>
      </c>
    </row>
    <row r="301" spans="1:31" x14ac:dyDescent="0.2">
      <c r="A301" s="142" t="s">
        <v>867</v>
      </c>
      <c r="B301" s="142" t="s">
        <v>868</v>
      </c>
      <c r="C301" s="181"/>
      <c r="D301" s="181"/>
      <c r="E301" s="143">
        <v>97</v>
      </c>
      <c r="F301" s="253">
        <v>1</v>
      </c>
      <c r="G301" s="255"/>
      <c r="H301" s="143">
        <v>1</v>
      </c>
      <c r="I301" s="253">
        <v>0.01</v>
      </c>
      <c r="J301" s="143">
        <v>3</v>
      </c>
      <c r="K301" s="253">
        <v>0.03</v>
      </c>
      <c r="L301" s="143">
        <v>0</v>
      </c>
      <c r="M301" s="253">
        <v>0</v>
      </c>
      <c r="N301" s="255"/>
      <c r="O301" s="143">
        <v>59</v>
      </c>
      <c r="P301" s="253">
        <v>0.61</v>
      </c>
      <c r="Q301" s="143">
        <v>27</v>
      </c>
      <c r="R301" s="253">
        <v>0.28000000000000003</v>
      </c>
      <c r="S301" s="143">
        <v>0</v>
      </c>
      <c r="T301" s="253">
        <v>0</v>
      </c>
      <c r="U301" s="255"/>
      <c r="V301" s="143">
        <v>3</v>
      </c>
      <c r="W301" s="253">
        <v>0.03</v>
      </c>
      <c r="X301" s="143">
        <v>2</v>
      </c>
      <c r="Y301" s="253">
        <v>0.02</v>
      </c>
      <c r="Z301" s="143">
        <v>2</v>
      </c>
      <c r="AA301" s="253">
        <v>0.02</v>
      </c>
      <c r="AB301" s="143">
        <v>0</v>
      </c>
      <c r="AC301" s="253">
        <v>0</v>
      </c>
      <c r="AD301" s="143">
        <v>0</v>
      </c>
      <c r="AE301" s="253">
        <v>0</v>
      </c>
    </row>
    <row r="302" spans="1:31" x14ac:dyDescent="0.2">
      <c r="A302" s="142" t="s">
        <v>869</v>
      </c>
      <c r="B302" s="142" t="s">
        <v>870</v>
      </c>
      <c r="C302" s="181"/>
      <c r="D302" s="181"/>
      <c r="E302" s="143">
        <v>57</v>
      </c>
      <c r="F302" s="253">
        <v>1</v>
      </c>
      <c r="G302" s="255"/>
      <c r="H302" s="143">
        <v>0</v>
      </c>
      <c r="I302" s="253">
        <v>0</v>
      </c>
      <c r="J302" s="143">
        <v>11</v>
      </c>
      <c r="K302" s="253">
        <v>0.19</v>
      </c>
      <c r="L302" s="143">
        <v>0</v>
      </c>
      <c r="M302" s="253">
        <v>0</v>
      </c>
      <c r="N302" s="255"/>
      <c r="O302" s="143">
        <v>20</v>
      </c>
      <c r="P302" s="253">
        <v>0.35</v>
      </c>
      <c r="Q302" s="143">
        <v>10</v>
      </c>
      <c r="R302" s="253">
        <v>0.18</v>
      </c>
      <c r="S302" s="143">
        <v>0</v>
      </c>
      <c r="T302" s="253">
        <v>0</v>
      </c>
      <c r="U302" s="255"/>
      <c r="V302" s="143">
        <v>9</v>
      </c>
      <c r="W302" s="253">
        <v>0.16</v>
      </c>
      <c r="X302" s="143">
        <v>7</v>
      </c>
      <c r="Y302" s="253">
        <v>0.12</v>
      </c>
      <c r="Z302" s="143">
        <v>0</v>
      </c>
      <c r="AA302" s="253">
        <v>0</v>
      </c>
      <c r="AB302" s="143">
        <v>0</v>
      </c>
      <c r="AC302" s="253">
        <v>0</v>
      </c>
      <c r="AD302" s="143">
        <v>0</v>
      </c>
      <c r="AE302" s="253">
        <v>0</v>
      </c>
    </row>
    <row r="303" spans="1:31" x14ac:dyDescent="0.2">
      <c r="A303" s="142" t="s">
        <v>871</v>
      </c>
      <c r="B303" s="142" t="s">
        <v>872</v>
      </c>
      <c r="C303" s="181"/>
      <c r="D303" s="181"/>
      <c r="E303" s="143">
        <v>147</v>
      </c>
      <c r="F303" s="253">
        <v>1</v>
      </c>
      <c r="G303" s="255"/>
      <c r="H303" s="143">
        <v>1</v>
      </c>
      <c r="I303" s="253">
        <v>0.01</v>
      </c>
      <c r="J303" s="143">
        <v>33</v>
      </c>
      <c r="K303" s="253">
        <v>0.22</v>
      </c>
      <c r="L303" s="143">
        <v>0</v>
      </c>
      <c r="M303" s="253">
        <v>0</v>
      </c>
      <c r="N303" s="255"/>
      <c r="O303" s="143">
        <v>46</v>
      </c>
      <c r="P303" s="253">
        <v>0.31</v>
      </c>
      <c r="Q303" s="143">
        <v>34</v>
      </c>
      <c r="R303" s="253">
        <v>0.23</v>
      </c>
      <c r="S303" s="143">
        <v>1</v>
      </c>
      <c r="T303" s="253">
        <v>0.01</v>
      </c>
      <c r="U303" s="255"/>
      <c r="V303" s="143">
        <v>18</v>
      </c>
      <c r="W303" s="253">
        <v>0.12</v>
      </c>
      <c r="X303" s="143">
        <v>10</v>
      </c>
      <c r="Y303" s="253">
        <v>7.0000000000000007E-2</v>
      </c>
      <c r="Z303" s="143">
        <v>2</v>
      </c>
      <c r="AA303" s="253">
        <v>0.01</v>
      </c>
      <c r="AB303" s="143">
        <v>2</v>
      </c>
      <c r="AC303" s="253">
        <v>0.01</v>
      </c>
      <c r="AD303" s="143">
        <v>0</v>
      </c>
      <c r="AE303" s="253">
        <v>0</v>
      </c>
    </row>
    <row r="304" spans="1:31" x14ac:dyDescent="0.2">
      <c r="A304" s="142" t="s">
        <v>873</v>
      </c>
      <c r="B304" s="142" t="s">
        <v>874</v>
      </c>
      <c r="C304" s="181"/>
      <c r="D304" s="181"/>
      <c r="E304" s="143">
        <v>100</v>
      </c>
      <c r="F304" s="253">
        <v>1</v>
      </c>
      <c r="G304" s="255"/>
      <c r="H304" s="143">
        <v>4</v>
      </c>
      <c r="I304" s="253">
        <v>0.04</v>
      </c>
      <c r="J304" s="143">
        <v>14</v>
      </c>
      <c r="K304" s="253">
        <v>0.14000000000000001</v>
      </c>
      <c r="L304" s="143">
        <v>0</v>
      </c>
      <c r="M304" s="253">
        <v>0</v>
      </c>
      <c r="N304" s="255"/>
      <c r="O304" s="143">
        <v>23</v>
      </c>
      <c r="P304" s="253">
        <v>0.23</v>
      </c>
      <c r="Q304" s="143">
        <v>25</v>
      </c>
      <c r="R304" s="253">
        <v>0.25</v>
      </c>
      <c r="S304" s="143">
        <v>0</v>
      </c>
      <c r="T304" s="253">
        <v>0</v>
      </c>
      <c r="U304" s="255"/>
      <c r="V304" s="143">
        <v>18</v>
      </c>
      <c r="W304" s="253">
        <v>0.18</v>
      </c>
      <c r="X304" s="143">
        <v>13</v>
      </c>
      <c r="Y304" s="253">
        <v>0.13</v>
      </c>
      <c r="Z304" s="143">
        <v>0</v>
      </c>
      <c r="AA304" s="253">
        <v>0</v>
      </c>
      <c r="AB304" s="143">
        <v>3</v>
      </c>
      <c r="AC304" s="253">
        <v>0.03</v>
      </c>
      <c r="AD304" s="143">
        <v>0</v>
      </c>
      <c r="AE304" s="253">
        <v>0</v>
      </c>
    </row>
    <row r="305" spans="1:31" x14ac:dyDescent="0.2">
      <c r="A305" s="142" t="s">
        <v>875</v>
      </c>
      <c r="B305" s="142" t="s">
        <v>876</v>
      </c>
      <c r="C305" s="181"/>
      <c r="D305" s="181"/>
      <c r="E305" s="143">
        <v>28</v>
      </c>
      <c r="F305" s="253">
        <v>1</v>
      </c>
      <c r="G305" s="255"/>
      <c r="H305" s="143">
        <v>0</v>
      </c>
      <c r="I305" s="253">
        <v>0</v>
      </c>
      <c r="J305" s="143">
        <v>4</v>
      </c>
      <c r="K305" s="253">
        <v>0.14000000000000001</v>
      </c>
      <c r="L305" s="143">
        <v>0</v>
      </c>
      <c r="M305" s="253">
        <v>0</v>
      </c>
      <c r="N305" s="255"/>
      <c r="O305" s="143">
        <v>11</v>
      </c>
      <c r="P305" s="253">
        <v>0.39</v>
      </c>
      <c r="Q305" s="143">
        <v>8</v>
      </c>
      <c r="R305" s="253">
        <v>0.28999999999999998</v>
      </c>
      <c r="S305" s="143">
        <v>0</v>
      </c>
      <c r="T305" s="253">
        <v>0</v>
      </c>
      <c r="U305" s="255"/>
      <c r="V305" s="143">
        <v>3</v>
      </c>
      <c r="W305" s="253">
        <v>0.11</v>
      </c>
      <c r="X305" s="143">
        <v>2</v>
      </c>
      <c r="Y305" s="253">
        <v>7.0000000000000007E-2</v>
      </c>
      <c r="Z305" s="143">
        <v>0</v>
      </c>
      <c r="AA305" s="253">
        <v>0</v>
      </c>
      <c r="AB305" s="143">
        <v>0</v>
      </c>
      <c r="AC305" s="253">
        <v>0</v>
      </c>
      <c r="AD305" s="143">
        <v>0</v>
      </c>
      <c r="AE305" s="253">
        <v>0</v>
      </c>
    </row>
    <row r="306" spans="1:31" x14ac:dyDescent="0.2">
      <c r="A306" s="142" t="s">
        <v>877</v>
      </c>
      <c r="B306" s="142" t="s">
        <v>878</v>
      </c>
      <c r="C306" s="181"/>
      <c r="D306" s="181"/>
      <c r="E306" s="143">
        <v>8</v>
      </c>
      <c r="F306" s="253">
        <v>1</v>
      </c>
      <c r="G306" s="255"/>
      <c r="H306" s="143">
        <v>0</v>
      </c>
      <c r="I306" s="253">
        <v>0</v>
      </c>
      <c r="J306" s="143">
        <v>4</v>
      </c>
      <c r="K306" s="253">
        <v>0.5</v>
      </c>
      <c r="L306" s="143">
        <v>0</v>
      </c>
      <c r="M306" s="253">
        <v>0</v>
      </c>
      <c r="N306" s="255"/>
      <c r="O306" s="143">
        <v>2</v>
      </c>
      <c r="P306" s="253">
        <v>0.25</v>
      </c>
      <c r="Q306" s="143">
        <v>2</v>
      </c>
      <c r="R306" s="253">
        <v>0.25</v>
      </c>
      <c r="S306" s="143">
        <v>0</v>
      </c>
      <c r="T306" s="253">
        <v>0</v>
      </c>
      <c r="U306" s="255"/>
      <c r="V306" s="143">
        <v>0</v>
      </c>
      <c r="W306" s="253">
        <v>0</v>
      </c>
      <c r="X306" s="143">
        <v>0</v>
      </c>
      <c r="Y306" s="253">
        <v>0</v>
      </c>
      <c r="Z306" s="143">
        <v>0</v>
      </c>
      <c r="AA306" s="253">
        <v>0</v>
      </c>
      <c r="AB306" s="143">
        <v>0</v>
      </c>
      <c r="AC306" s="253">
        <v>0</v>
      </c>
      <c r="AD306" s="143">
        <v>0</v>
      </c>
      <c r="AE306" s="253">
        <v>0</v>
      </c>
    </row>
    <row r="307" spans="1:31" x14ac:dyDescent="0.2">
      <c r="A307" s="142" t="s">
        <v>879</v>
      </c>
      <c r="B307" s="142" t="s">
        <v>880</v>
      </c>
      <c r="C307" s="181"/>
      <c r="D307" s="181"/>
      <c r="E307" s="143">
        <v>33</v>
      </c>
      <c r="F307" s="253">
        <v>1</v>
      </c>
      <c r="G307" s="255"/>
      <c r="H307" s="143">
        <v>1</v>
      </c>
      <c r="I307" s="253">
        <v>0.03</v>
      </c>
      <c r="J307" s="143">
        <v>12</v>
      </c>
      <c r="K307" s="253">
        <v>0.36</v>
      </c>
      <c r="L307" s="143">
        <v>0</v>
      </c>
      <c r="M307" s="253">
        <v>0</v>
      </c>
      <c r="N307" s="255"/>
      <c r="O307" s="143">
        <v>11</v>
      </c>
      <c r="P307" s="253">
        <v>0.33</v>
      </c>
      <c r="Q307" s="143">
        <v>5</v>
      </c>
      <c r="R307" s="253">
        <v>0.15</v>
      </c>
      <c r="S307" s="143">
        <v>0</v>
      </c>
      <c r="T307" s="253">
        <v>0</v>
      </c>
      <c r="U307" s="255"/>
      <c r="V307" s="143">
        <v>2</v>
      </c>
      <c r="W307" s="253">
        <v>0.06</v>
      </c>
      <c r="X307" s="143">
        <v>2</v>
      </c>
      <c r="Y307" s="253">
        <v>0.06</v>
      </c>
      <c r="Z307" s="143">
        <v>0</v>
      </c>
      <c r="AA307" s="253">
        <v>0</v>
      </c>
      <c r="AB307" s="143">
        <v>0</v>
      </c>
      <c r="AC307" s="253">
        <v>0</v>
      </c>
      <c r="AD307" s="143">
        <v>0</v>
      </c>
      <c r="AE307" s="253">
        <v>0</v>
      </c>
    </row>
    <row r="308" spans="1:31" x14ac:dyDescent="0.2">
      <c r="A308" s="142" t="s">
        <v>881</v>
      </c>
      <c r="B308" s="142" t="s">
        <v>882</v>
      </c>
      <c r="C308" s="181"/>
      <c r="D308" s="181"/>
      <c r="E308" s="143">
        <v>35</v>
      </c>
      <c r="F308" s="253">
        <v>1</v>
      </c>
      <c r="G308" s="255"/>
      <c r="H308" s="143">
        <v>2</v>
      </c>
      <c r="I308" s="253">
        <v>0.06</v>
      </c>
      <c r="J308" s="143">
        <v>9</v>
      </c>
      <c r="K308" s="253">
        <v>0.26</v>
      </c>
      <c r="L308" s="143">
        <v>0</v>
      </c>
      <c r="M308" s="253">
        <v>0</v>
      </c>
      <c r="N308" s="255"/>
      <c r="O308" s="143">
        <v>7</v>
      </c>
      <c r="P308" s="253">
        <v>0.2</v>
      </c>
      <c r="Q308" s="143">
        <v>8</v>
      </c>
      <c r="R308" s="253">
        <v>0.23</v>
      </c>
      <c r="S308" s="143">
        <v>0</v>
      </c>
      <c r="T308" s="253">
        <v>0</v>
      </c>
      <c r="U308" s="255"/>
      <c r="V308" s="143">
        <v>8</v>
      </c>
      <c r="W308" s="253">
        <v>0.23</v>
      </c>
      <c r="X308" s="143">
        <v>1</v>
      </c>
      <c r="Y308" s="253">
        <v>0.03</v>
      </c>
      <c r="Z308" s="143">
        <v>0</v>
      </c>
      <c r="AA308" s="253">
        <v>0</v>
      </c>
      <c r="AB308" s="143">
        <v>0</v>
      </c>
      <c r="AC308" s="253">
        <v>0</v>
      </c>
      <c r="AD308" s="143">
        <v>0</v>
      </c>
      <c r="AE308" s="253">
        <v>0</v>
      </c>
    </row>
    <row r="309" spans="1:31" x14ac:dyDescent="0.2">
      <c r="A309" s="142" t="s">
        <v>883</v>
      </c>
      <c r="B309" s="142" t="s">
        <v>884</v>
      </c>
      <c r="C309" s="181"/>
      <c r="D309" s="181"/>
      <c r="E309" s="143">
        <v>46</v>
      </c>
      <c r="F309" s="253">
        <v>1</v>
      </c>
      <c r="G309" s="255"/>
      <c r="H309" s="143">
        <v>2</v>
      </c>
      <c r="I309" s="253">
        <v>0.04</v>
      </c>
      <c r="J309" s="143">
        <v>6</v>
      </c>
      <c r="K309" s="253">
        <v>0.13</v>
      </c>
      <c r="L309" s="143">
        <v>0</v>
      </c>
      <c r="M309" s="253">
        <v>0</v>
      </c>
      <c r="N309" s="255"/>
      <c r="O309" s="143">
        <v>31</v>
      </c>
      <c r="P309" s="253">
        <v>0.67</v>
      </c>
      <c r="Q309" s="143">
        <v>2</v>
      </c>
      <c r="R309" s="253">
        <v>0.04</v>
      </c>
      <c r="S309" s="143">
        <v>0</v>
      </c>
      <c r="T309" s="253">
        <v>0</v>
      </c>
      <c r="U309" s="255"/>
      <c r="V309" s="143">
        <v>4</v>
      </c>
      <c r="W309" s="253">
        <v>0.09</v>
      </c>
      <c r="X309" s="143">
        <v>0</v>
      </c>
      <c r="Y309" s="253">
        <v>0</v>
      </c>
      <c r="Z309" s="143">
        <v>1</v>
      </c>
      <c r="AA309" s="253">
        <v>0.02</v>
      </c>
      <c r="AB309" s="143">
        <v>0</v>
      </c>
      <c r="AC309" s="253">
        <v>0</v>
      </c>
      <c r="AD309" s="143">
        <v>0</v>
      </c>
      <c r="AE309" s="253">
        <v>0</v>
      </c>
    </row>
    <row r="310" spans="1:31" x14ac:dyDescent="0.2">
      <c r="A310" s="142" t="s">
        <v>885</v>
      </c>
      <c r="B310" s="142" t="s">
        <v>886</v>
      </c>
      <c r="C310" s="181"/>
      <c r="D310" s="181"/>
      <c r="E310" s="143">
        <v>39</v>
      </c>
      <c r="F310" s="253">
        <v>1</v>
      </c>
      <c r="G310" s="255"/>
      <c r="H310" s="143">
        <v>0</v>
      </c>
      <c r="I310" s="253">
        <v>0</v>
      </c>
      <c r="J310" s="143">
        <v>9</v>
      </c>
      <c r="K310" s="253">
        <v>0.23</v>
      </c>
      <c r="L310" s="143">
        <v>0</v>
      </c>
      <c r="M310" s="253">
        <v>0</v>
      </c>
      <c r="N310" s="255"/>
      <c r="O310" s="143">
        <v>7</v>
      </c>
      <c r="P310" s="253">
        <v>0.18</v>
      </c>
      <c r="Q310" s="143">
        <v>6</v>
      </c>
      <c r="R310" s="253">
        <v>0.15</v>
      </c>
      <c r="S310" s="143">
        <v>0</v>
      </c>
      <c r="T310" s="253">
        <v>0</v>
      </c>
      <c r="U310" s="255"/>
      <c r="V310" s="143">
        <v>9</v>
      </c>
      <c r="W310" s="253">
        <v>0.23</v>
      </c>
      <c r="X310" s="143">
        <v>3</v>
      </c>
      <c r="Y310" s="253">
        <v>0.08</v>
      </c>
      <c r="Z310" s="143">
        <v>5</v>
      </c>
      <c r="AA310" s="253">
        <v>0.13</v>
      </c>
      <c r="AB310" s="143">
        <v>0</v>
      </c>
      <c r="AC310" s="253">
        <v>0</v>
      </c>
      <c r="AD310" s="143">
        <v>0</v>
      </c>
      <c r="AE310" s="253">
        <v>0</v>
      </c>
    </row>
    <row r="311" spans="1:31" x14ac:dyDescent="0.2">
      <c r="A311" s="142" t="s">
        <v>887</v>
      </c>
      <c r="B311" s="142" t="s">
        <v>888</v>
      </c>
      <c r="C311" s="181"/>
      <c r="D311" s="181"/>
      <c r="E311" s="143">
        <v>33</v>
      </c>
      <c r="F311" s="253">
        <v>1</v>
      </c>
      <c r="G311" s="255"/>
      <c r="H311" s="143">
        <v>1</v>
      </c>
      <c r="I311" s="253">
        <v>0.03</v>
      </c>
      <c r="J311" s="143">
        <v>6</v>
      </c>
      <c r="K311" s="253">
        <v>0.18</v>
      </c>
      <c r="L311" s="143">
        <v>0</v>
      </c>
      <c r="M311" s="253">
        <v>0</v>
      </c>
      <c r="N311" s="255"/>
      <c r="O311" s="143">
        <v>14</v>
      </c>
      <c r="P311" s="253">
        <v>0.42</v>
      </c>
      <c r="Q311" s="143">
        <v>7</v>
      </c>
      <c r="R311" s="253">
        <v>0.21</v>
      </c>
      <c r="S311" s="143">
        <v>0</v>
      </c>
      <c r="T311" s="253">
        <v>0</v>
      </c>
      <c r="U311" s="255"/>
      <c r="V311" s="143">
        <v>3</v>
      </c>
      <c r="W311" s="253">
        <v>0.09</v>
      </c>
      <c r="X311" s="143">
        <v>1</v>
      </c>
      <c r="Y311" s="253">
        <v>0.03</v>
      </c>
      <c r="Z311" s="143">
        <v>0</v>
      </c>
      <c r="AA311" s="253">
        <v>0</v>
      </c>
      <c r="AB311" s="143">
        <v>1</v>
      </c>
      <c r="AC311" s="253">
        <v>0.03</v>
      </c>
      <c r="AD311" s="143">
        <v>0</v>
      </c>
      <c r="AE311" s="253">
        <v>0</v>
      </c>
    </row>
    <row r="312" spans="1:31" x14ac:dyDescent="0.2">
      <c r="A312" s="142" t="s">
        <v>889</v>
      </c>
      <c r="B312" s="142" t="s">
        <v>890</v>
      </c>
      <c r="C312" s="181"/>
      <c r="D312" s="181"/>
      <c r="E312" s="143">
        <v>33</v>
      </c>
      <c r="F312" s="253">
        <v>1</v>
      </c>
      <c r="G312" s="255"/>
      <c r="H312" s="143">
        <v>0</v>
      </c>
      <c r="I312" s="253">
        <v>0</v>
      </c>
      <c r="J312" s="143">
        <v>12</v>
      </c>
      <c r="K312" s="253">
        <v>0.36</v>
      </c>
      <c r="L312" s="143">
        <v>0</v>
      </c>
      <c r="M312" s="253">
        <v>0</v>
      </c>
      <c r="N312" s="255"/>
      <c r="O312" s="143">
        <v>7</v>
      </c>
      <c r="P312" s="253">
        <v>0.21</v>
      </c>
      <c r="Q312" s="143">
        <v>4</v>
      </c>
      <c r="R312" s="253">
        <v>0.12</v>
      </c>
      <c r="S312" s="143">
        <v>0</v>
      </c>
      <c r="T312" s="253">
        <v>0</v>
      </c>
      <c r="U312" s="255"/>
      <c r="V312" s="143">
        <v>5</v>
      </c>
      <c r="W312" s="253">
        <v>0.15</v>
      </c>
      <c r="X312" s="143">
        <v>3</v>
      </c>
      <c r="Y312" s="253">
        <v>0.09</v>
      </c>
      <c r="Z312" s="143">
        <v>0</v>
      </c>
      <c r="AA312" s="253">
        <v>0</v>
      </c>
      <c r="AB312" s="143">
        <v>2</v>
      </c>
      <c r="AC312" s="253">
        <v>0.06</v>
      </c>
      <c r="AD312" s="143">
        <v>0</v>
      </c>
      <c r="AE312" s="253">
        <v>0</v>
      </c>
    </row>
    <row r="313" spans="1:31" x14ac:dyDescent="0.2">
      <c r="A313" s="142" t="s">
        <v>891</v>
      </c>
      <c r="B313" s="142" t="s">
        <v>892</v>
      </c>
      <c r="C313" s="181"/>
      <c r="D313" s="181"/>
      <c r="E313" s="143">
        <v>24</v>
      </c>
      <c r="F313" s="253">
        <v>1</v>
      </c>
      <c r="G313" s="255"/>
      <c r="H313" s="143">
        <v>1</v>
      </c>
      <c r="I313" s="253">
        <v>0.04</v>
      </c>
      <c r="J313" s="143">
        <v>4</v>
      </c>
      <c r="K313" s="253">
        <v>0.17</v>
      </c>
      <c r="L313" s="143">
        <v>0</v>
      </c>
      <c r="M313" s="253">
        <v>0</v>
      </c>
      <c r="N313" s="255"/>
      <c r="O313" s="143">
        <v>5</v>
      </c>
      <c r="P313" s="253">
        <v>0.21</v>
      </c>
      <c r="Q313" s="143">
        <v>8</v>
      </c>
      <c r="R313" s="253">
        <v>0.33</v>
      </c>
      <c r="S313" s="143">
        <v>0</v>
      </c>
      <c r="T313" s="253">
        <v>0</v>
      </c>
      <c r="U313" s="255"/>
      <c r="V313" s="143">
        <v>4</v>
      </c>
      <c r="W313" s="253">
        <v>0.17</v>
      </c>
      <c r="X313" s="143">
        <v>2</v>
      </c>
      <c r="Y313" s="253">
        <v>0.08</v>
      </c>
      <c r="Z313" s="143">
        <v>0</v>
      </c>
      <c r="AA313" s="253">
        <v>0</v>
      </c>
      <c r="AB313" s="143">
        <v>0</v>
      </c>
      <c r="AC313" s="253">
        <v>0</v>
      </c>
      <c r="AD313" s="143">
        <v>0</v>
      </c>
      <c r="AE313" s="253">
        <v>0</v>
      </c>
    </row>
    <row r="314" spans="1:31" x14ac:dyDescent="0.2">
      <c r="A314" s="142" t="s">
        <v>893</v>
      </c>
      <c r="B314" s="142" t="s">
        <v>894</v>
      </c>
      <c r="C314" s="181"/>
      <c r="D314" s="181"/>
      <c r="E314" s="143">
        <v>40</v>
      </c>
      <c r="F314" s="253">
        <v>1</v>
      </c>
      <c r="G314" s="255"/>
      <c r="H314" s="143">
        <v>1</v>
      </c>
      <c r="I314" s="253">
        <v>0.03</v>
      </c>
      <c r="J314" s="143">
        <v>9</v>
      </c>
      <c r="K314" s="253">
        <v>0.22</v>
      </c>
      <c r="L314" s="143">
        <v>0</v>
      </c>
      <c r="M314" s="253">
        <v>0</v>
      </c>
      <c r="N314" s="255"/>
      <c r="O314" s="143">
        <v>15</v>
      </c>
      <c r="P314" s="253">
        <v>0.38</v>
      </c>
      <c r="Q314" s="143">
        <v>3</v>
      </c>
      <c r="R314" s="253">
        <v>7.0000000000000007E-2</v>
      </c>
      <c r="S314" s="143">
        <v>0</v>
      </c>
      <c r="T314" s="253">
        <v>0</v>
      </c>
      <c r="U314" s="255"/>
      <c r="V314" s="143">
        <v>4</v>
      </c>
      <c r="W314" s="253">
        <v>0.1</v>
      </c>
      <c r="X314" s="143">
        <v>5</v>
      </c>
      <c r="Y314" s="253">
        <v>0.12</v>
      </c>
      <c r="Z314" s="143">
        <v>1</v>
      </c>
      <c r="AA314" s="253">
        <v>0.03</v>
      </c>
      <c r="AB314" s="143">
        <v>2</v>
      </c>
      <c r="AC314" s="253">
        <v>0.05</v>
      </c>
      <c r="AD314" s="143">
        <v>0</v>
      </c>
      <c r="AE314" s="253">
        <v>0</v>
      </c>
    </row>
    <row r="315" spans="1:31" x14ac:dyDescent="0.2">
      <c r="A315" s="142" t="s">
        <v>895</v>
      </c>
      <c r="B315" s="142" t="s">
        <v>896</v>
      </c>
      <c r="C315" s="181"/>
      <c r="D315" s="181"/>
      <c r="E315" s="143">
        <v>46</v>
      </c>
      <c r="F315" s="253">
        <v>1</v>
      </c>
      <c r="G315" s="255"/>
      <c r="H315" s="143">
        <v>1</v>
      </c>
      <c r="I315" s="253">
        <v>0.02</v>
      </c>
      <c r="J315" s="143">
        <v>11</v>
      </c>
      <c r="K315" s="253">
        <v>0.24</v>
      </c>
      <c r="L315" s="143">
        <v>0</v>
      </c>
      <c r="M315" s="253">
        <v>0</v>
      </c>
      <c r="N315" s="255"/>
      <c r="O315" s="143">
        <v>14</v>
      </c>
      <c r="P315" s="253">
        <v>0.3</v>
      </c>
      <c r="Q315" s="143">
        <v>9</v>
      </c>
      <c r="R315" s="253">
        <v>0.2</v>
      </c>
      <c r="S315" s="143">
        <v>0</v>
      </c>
      <c r="T315" s="253">
        <v>0</v>
      </c>
      <c r="U315" s="255"/>
      <c r="V315" s="143">
        <v>5</v>
      </c>
      <c r="W315" s="253">
        <v>0.11</v>
      </c>
      <c r="X315" s="143">
        <v>6</v>
      </c>
      <c r="Y315" s="253">
        <v>0.13</v>
      </c>
      <c r="Z315" s="143">
        <v>0</v>
      </c>
      <c r="AA315" s="253">
        <v>0</v>
      </c>
      <c r="AB315" s="143">
        <v>0</v>
      </c>
      <c r="AC315" s="253">
        <v>0</v>
      </c>
      <c r="AD315" s="143">
        <v>0</v>
      </c>
      <c r="AE315" s="253">
        <v>0</v>
      </c>
    </row>
    <row r="316" spans="1:31" x14ac:dyDescent="0.2">
      <c r="A316" s="142" t="s">
        <v>897</v>
      </c>
      <c r="B316" s="142" t="s">
        <v>898</v>
      </c>
      <c r="C316" s="181"/>
      <c r="D316" s="181"/>
      <c r="E316" s="143">
        <v>56</v>
      </c>
      <c r="F316" s="253">
        <v>1</v>
      </c>
      <c r="G316" s="255"/>
      <c r="H316" s="143">
        <v>0</v>
      </c>
      <c r="I316" s="253">
        <v>0</v>
      </c>
      <c r="J316" s="143">
        <v>14</v>
      </c>
      <c r="K316" s="253">
        <v>0.25</v>
      </c>
      <c r="L316" s="143">
        <v>0</v>
      </c>
      <c r="M316" s="253">
        <v>0</v>
      </c>
      <c r="N316" s="255"/>
      <c r="O316" s="143">
        <v>23</v>
      </c>
      <c r="P316" s="253">
        <v>0.41</v>
      </c>
      <c r="Q316" s="143">
        <v>11</v>
      </c>
      <c r="R316" s="253">
        <v>0.2</v>
      </c>
      <c r="S316" s="143">
        <v>0</v>
      </c>
      <c r="T316" s="253">
        <v>0</v>
      </c>
      <c r="U316" s="255"/>
      <c r="V316" s="143">
        <v>1</v>
      </c>
      <c r="W316" s="253">
        <v>0.02</v>
      </c>
      <c r="X316" s="143">
        <v>5</v>
      </c>
      <c r="Y316" s="253">
        <v>0.09</v>
      </c>
      <c r="Z316" s="143">
        <v>1</v>
      </c>
      <c r="AA316" s="253">
        <v>0.02</v>
      </c>
      <c r="AB316" s="143">
        <v>1</v>
      </c>
      <c r="AC316" s="253">
        <v>0.02</v>
      </c>
      <c r="AD316" s="143">
        <v>0</v>
      </c>
      <c r="AE316" s="253">
        <v>0</v>
      </c>
    </row>
    <row r="317" spans="1:31" ht="11.25" customHeight="1" x14ac:dyDescent="0.2">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c r="AC317" s="153"/>
      <c r="AD317" s="153"/>
      <c r="AE317" s="153"/>
    </row>
    <row r="318" spans="1:31" ht="11.25" customHeight="1" x14ac:dyDescent="0.25">
      <c r="A318" s="152" t="s">
        <v>254</v>
      </c>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c r="AC318" s="153"/>
      <c r="AD318" s="153"/>
      <c r="AE318" s="153"/>
    </row>
    <row r="319" spans="1:31" ht="24.6" customHeight="1" x14ac:dyDescent="0.2">
      <c r="A319" s="161">
        <v>1</v>
      </c>
      <c r="B319" s="829" t="s">
        <v>901</v>
      </c>
      <c r="C319" s="829"/>
      <c r="D319" s="829"/>
      <c r="E319" s="829"/>
      <c r="F319" s="829"/>
      <c r="G319" s="829"/>
      <c r="H319" s="829"/>
      <c r="I319" s="829"/>
      <c r="J319" s="829"/>
      <c r="K319" s="829"/>
      <c r="L319" s="829"/>
      <c r="M319" s="829"/>
      <c r="N319" s="829"/>
      <c r="O319" s="829"/>
      <c r="P319" s="829"/>
      <c r="Q319" s="829"/>
      <c r="R319" s="829"/>
      <c r="S319" s="829"/>
      <c r="T319" s="829"/>
      <c r="U319" s="829"/>
      <c r="V319" s="829"/>
      <c r="W319" s="829"/>
      <c r="X319" s="829"/>
      <c r="Y319" s="829"/>
      <c r="Z319" s="829"/>
      <c r="AA319" s="829"/>
      <c r="AB319" s="829"/>
      <c r="AC319" s="829"/>
      <c r="AD319" s="829"/>
      <c r="AE319" s="829"/>
    </row>
    <row r="320" spans="1:31" ht="11.25" customHeight="1" x14ac:dyDescent="0.2">
      <c r="A320" s="166">
        <v>2</v>
      </c>
      <c r="B320" s="6" t="s">
        <v>1018</v>
      </c>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c r="AC320" s="153"/>
      <c r="AD320" s="153"/>
      <c r="AE320" s="153"/>
    </row>
    <row r="321" spans="1:31" ht="11.25" customHeight="1" x14ac:dyDescent="0.25">
      <c r="A321" s="152"/>
      <c r="B321" s="213" t="s">
        <v>981</v>
      </c>
      <c r="C321" s="21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row>
    <row r="322" spans="1:31" ht="11.25" customHeight="1" x14ac:dyDescent="0.25">
      <c r="A322" s="152"/>
      <c r="B322" s="213" t="s">
        <v>906</v>
      </c>
      <c r="C322" s="21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row>
    <row r="323" spans="1:31" ht="11.25" customHeight="1" x14ac:dyDescent="0.25">
      <c r="A323" s="152" t="s">
        <v>289</v>
      </c>
      <c r="B323" s="213" t="s">
        <v>1200</v>
      </c>
      <c r="C323" s="159"/>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row>
    <row r="324" spans="1:31" ht="11.25" customHeight="1" x14ac:dyDescent="0.2">
      <c r="A324" s="161" t="s">
        <v>907</v>
      </c>
      <c r="B324" s="159" t="s">
        <v>908</v>
      </c>
      <c r="C324" s="21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row>
    <row r="325" spans="1:31" ht="11.25" customHeight="1" x14ac:dyDescent="0.2">
      <c r="A325" s="163"/>
      <c r="B325" s="164"/>
      <c r="C325" s="21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row>
    <row r="326" spans="1:31" ht="11.25" customHeight="1" x14ac:dyDescent="0.2">
      <c r="A326" s="163" t="s">
        <v>909</v>
      </c>
      <c r="B326" s="157" t="s">
        <v>910</v>
      </c>
      <c r="C326" s="21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row>
    <row r="327" spans="1:31" ht="11.25" customHeight="1" x14ac:dyDescent="0.25">
      <c r="A327" s="164"/>
      <c r="B327" s="159" t="s">
        <v>911</v>
      </c>
      <c r="C327" s="131"/>
      <c r="D327" s="213"/>
      <c r="E327" s="214"/>
      <c r="F327" s="214"/>
      <c r="G327" s="214"/>
      <c r="H327" s="214"/>
      <c r="I327" s="214"/>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row>
    <row r="328" spans="1:31" ht="11.25" customHeight="1" x14ac:dyDescent="0.2">
      <c r="A328" s="164"/>
      <c r="B328" s="157" t="s">
        <v>912</v>
      </c>
      <c r="C328" s="164"/>
      <c r="D328" s="164"/>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c r="AA328" s="165"/>
      <c r="AB328" s="165"/>
      <c r="AC328" s="165"/>
      <c r="AD328" s="165"/>
      <c r="AE328" s="165"/>
    </row>
    <row r="329" spans="1:31" x14ac:dyDescent="0.2">
      <c r="A329" s="164"/>
      <c r="B329" s="157" t="s">
        <v>913</v>
      </c>
      <c r="C329" s="159"/>
      <c r="D329" s="159"/>
      <c r="E329" s="130"/>
      <c r="F329" s="130"/>
      <c r="G329" s="130"/>
      <c r="H329" s="130"/>
      <c r="I329" s="201"/>
      <c r="J329" s="130"/>
      <c r="K329" s="201"/>
      <c r="L329" s="201"/>
      <c r="M329" s="201"/>
      <c r="N329" s="201"/>
      <c r="O329" s="130"/>
      <c r="P329" s="130"/>
      <c r="Q329" s="130"/>
      <c r="R329" s="130"/>
      <c r="S329" s="130"/>
      <c r="T329" s="130"/>
      <c r="U329" s="130"/>
      <c r="V329" s="130"/>
      <c r="W329" s="130"/>
      <c r="X329" s="130"/>
      <c r="Y329" s="130"/>
      <c r="Z329" s="130"/>
      <c r="AA329" s="130"/>
      <c r="AB329" s="130"/>
      <c r="AC329" s="130"/>
      <c r="AD329" s="130"/>
      <c r="AE329" s="130"/>
    </row>
    <row r="330" spans="1:31" x14ac:dyDescent="0.2">
      <c r="C330" s="157"/>
      <c r="D330" s="157"/>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c r="AC330" s="153"/>
      <c r="AD330" s="153"/>
      <c r="AE330" s="153"/>
    </row>
    <row r="331" spans="1:31" x14ac:dyDescent="0.2">
      <c r="D331" s="130"/>
    </row>
  </sheetData>
  <mergeCells count="16">
    <mergeCell ref="B319:AE319"/>
    <mergeCell ref="Z4:AA5"/>
    <mergeCell ref="AB4:AC5"/>
    <mergeCell ref="AD4:AE5"/>
    <mergeCell ref="H5:I5"/>
    <mergeCell ref="J5:K5"/>
    <mergeCell ref="L5:M5"/>
    <mergeCell ref="O5:P5"/>
    <mergeCell ref="Q5:R5"/>
    <mergeCell ref="S5:T5"/>
    <mergeCell ref="X4:Y5"/>
    <mergeCell ref="A1:S1"/>
    <mergeCell ref="E4:F5"/>
    <mergeCell ref="H4:M4"/>
    <mergeCell ref="O4:T4"/>
    <mergeCell ref="V4:W5"/>
  </mergeCells>
  <conditionalFormatting sqref="A21:AE316">
    <cfRule type="expression" dxfId="33" priority="1">
      <formula>$E21=".."</formula>
    </cfRule>
  </conditionalFormatting>
  <pageMargins left="0.70000000000000007" right="0.70000000000000007" top="0.75" bottom="0.75" header="0.30000000000000004" footer="0.30000000000000004"/>
  <pageSetup fitToWidth="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9"/>
  </sheetPr>
  <dimension ref="A1:M69"/>
  <sheetViews>
    <sheetView workbookViewId="0">
      <selection activeCell="E7" sqref="E7"/>
    </sheetView>
  </sheetViews>
  <sheetFormatPr defaultColWidth="11.5546875" defaultRowHeight="15" x14ac:dyDescent="0.2"/>
  <cols>
    <col min="1" max="4" width="8.6640625" customWidth="1"/>
    <col min="5" max="5" width="62.6640625" customWidth="1"/>
    <col min="6" max="6" width="8.88671875" customWidth="1"/>
    <col min="7" max="11" width="8.6640625" customWidth="1"/>
    <col min="12" max="12" width="9.109375" customWidth="1"/>
  </cols>
  <sheetData>
    <row r="1" spans="1:13" x14ac:dyDescent="0.2">
      <c r="A1" s="82"/>
      <c r="B1" s="83"/>
      <c r="C1" s="83"/>
      <c r="D1" s="83"/>
      <c r="E1" s="83"/>
      <c r="F1" s="83"/>
      <c r="G1" s="83"/>
      <c r="H1" s="83"/>
      <c r="I1" s="83"/>
      <c r="J1" s="83"/>
      <c r="K1" s="83"/>
      <c r="M1" s="82" t="s">
        <v>248</v>
      </c>
    </row>
    <row r="2" spans="1:13" x14ac:dyDescent="0.2">
      <c r="A2" s="82"/>
      <c r="B2" s="83"/>
      <c r="C2" s="83"/>
      <c r="D2" s="83"/>
      <c r="E2" s="83"/>
      <c r="F2" s="83"/>
      <c r="G2" s="83"/>
      <c r="H2" s="83"/>
      <c r="I2" s="83"/>
      <c r="J2" s="83"/>
      <c r="K2" s="83"/>
    </row>
    <row r="3" spans="1:13" ht="30" customHeight="1" x14ac:dyDescent="0.2">
      <c r="A3" s="82"/>
      <c r="B3" s="85"/>
      <c r="C3" s="85"/>
      <c r="D3" s="85"/>
      <c r="E3" s="842" t="s">
        <v>1201</v>
      </c>
      <c r="F3" s="842"/>
      <c r="G3" s="85"/>
      <c r="H3" s="85"/>
      <c r="I3" s="85"/>
      <c r="J3" s="83"/>
      <c r="K3" s="83"/>
    </row>
    <row r="4" spans="1:13" ht="30" customHeight="1" x14ac:dyDescent="0.2">
      <c r="A4" s="82"/>
      <c r="B4" s="85"/>
      <c r="C4" s="85"/>
      <c r="D4" s="85"/>
      <c r="E4" s="842"/>
      <c r="F4" s="842"/>
      <c r="G4" s="83"/>
      <c r="H4" s="83"/>
      <c r="I4" s="85"/>
      <c r="J4" s="83"/>
      <c r="K4" s="83"/>
    </row>
    <row r="5" spans="1:13" ht="15.75" customHeight="1" x14ac:dyDescent="0.2">
      <c r="A5" s="82"/>
      <c r="B5" s="339"/>
      <c r="C5" s="339"/>
      <c r="D5" s="83"/>
      <c r="E5" s="339" t="s">
        <v>120</v>
      </c>
      <c r="F5" s="83"/>
      <c r="G5" s="83"/>
      <c r="H5" s="83"/>
      <c r="I5" s="83"/>
      <c r="J5" s="83"/>
      <c r="K5" s="83"/>
    </row>
    <row r="6" spans="1:13" ht="24.95" customHeight="1" x14ac:dyDescent="0.2">
      <c r="A6" s="83"/>
      <c r="B6" s="83"/>
      <c r="C6" s="83"/>
      <c r="D6" s="83"/>
      <c r="E6" s="843" t="s">
        <v>121</v>
      </c>
      <c r="F6" s="843"/>
      <c r="G6" s="843"/>
      <c r="H6" s="87"/>
      <c r="I6" s="83"/>
      <c r="J6" s="83"/>
    </row>
    <row r="7" spans="1:13" x14ac:dyDescent="0.2">
      <c r="A7" s="83"/>
      <c r="B7" s="83"/>
      <c r="C7" s="83"/>
      <c r="D7" s="83"/>
      <c r="E7" s="83"/>
      <c r="F7" s="83"/>
      <c r="G7" s="83"/>
      <c r="H7" s="83"/>
      <c r="I7" s="83"/>
      <c r="J7" s="83"/>
    </row>
    <row r="8" spans="1:13" x14ac:dyDescent="0.2">
      <c r="A8" s="83"/>
      <c r="B8" s="83"/>
      <c r="C8" s="83"/>
      <c r="D8" s="83"/>
      <c r="E8" s="83"/>
      <c r="F8" s="289" t="s">
        <v>274</v>
      </c>
      <c r="G8" s="83"/>
      <c r="H8" s="83"/>
      <c r="I8" s="83"/>
      <c r="J8" s="83"/>
    </row>
    <row r="9" spans="1:13" ht="24.95" customHeight="1" x14ac:dyDescent="0.2">
      <c r="A9" s="83"/>
      <c r="B9" s="83"/>
      <c r="C9" s="83"/>
      <c r="D9" s="84"/>
      <c r="E9" s="290" t="s">
        <v>1202</v>
      </c>
      <c r="F9" s="291">
        <f>INDEX('R1'!$B$2:$T$319,MATCH($E$6,'R1'!$B$2:$B$319,0),MATCH($E$9,'R1'!$B$2:$T$2,0))</f>
        <v>53370</v>
      </c>
      <c r="G9" s="83"/>
      <c r="H9" s="83"/>
      <c r="I9" s="83"/>
      <c r="J9" s="83"/>
    </row>
    <row r="10" spans="1:13" ht="15.6" customHeight="1" x14ac:dyDescent="0.2">
      <c r="A10" s="84"/>
      <c r="B10" s="83"/>
      <c r="C10" s="83"/>
      <c r="D10" s="83"/>
      <c r="E10" s="89"/>
      <c r="F10" s="83"/>
      <c r="G10" s="83"/>
      <c r="H10" s="83"/>
      <c r="I10" s="83"/>
      <c r="J10" s="83"/>
    </row>
    <row r="11" spans="1:13" ht="16.5" customHeight="1" x14ac:dyDescent="0.2">
      <c r="A11" s="84"/>
      <c r="B11" s="83"/>
      <c r="C11" s="83"/>
      <c r="D11" s="83"/>
      <c r="E11" s="123" t="s">
        <v>1203</v>
      </c>
      <c r="F11" s="124"/>
      <c r="G11" s="302"/>
      <c r="H11" s="83"/>
      <c r="I11" s="83"/>
      <c r="J11" s="83"/>
    </row>
    <row r="12" spans="1:13" x14ac:dyDescent="0.2">
      <c r="A12" s="83"/>
      <c r="B12" s="83"/>
      <c r="C12" s="83"/>
      <c r="D12" s="84"/>
      <c r="E12" s="89" t="s">
        <v>1117</v>
      </c>
      <c r="F12" s="88">
        <f>INDEX('R1'!$B$2:$T$319,MATCH($E$6,'R1'!$B$2:$B$319,0),MATCH($E12,'R1'!$B$2:$T$2,0))</f>
        <v>17590</v>
      </c>
      <c r="G12" s="90">
        <f t="shared" ref="G12:G21" si="0">IF(OR(F12="..",F12="-",$F$9=0),"",F12/$F$9)</f>
        <v>0.32958590968709012</v>
      </c>
      <c r="H12" s="83"/>
      <c r="I12" s="83"/>
      <c r="J12" s="83"/>
    </row>
    <row r="13" spans="1:13" x14ac:dyDescent="0.2">
      <c r="A13" s="83"/>
      <c r="B13" s="83"/>
      <c r="C13" s="83"/>
      <c r="D13" s="84"/>
      <c r="E13" s="89" t="s">
        <v>1204</v>
      </c>
      <c r="F13" s="88">
        <f>INDEX('R1'!$B$2:$T$319,MATCH($E$6,'R1'!$B$2:$B$319,0),MATCH($E13,'R1'!$B$2:$T$2,0))</f>
        <v>26780</v>
      </c>
      <c r="G13" s="90">
        <f t="shared" si="0"/>
        <v>0.50178002623196549</v>
      </c>
      <c r="H13" s="83"/>
      <c r="I13" s="83"/>
      <c r="J13" s="83"/>
    </row>
    <row r="14" spans="1:13" ht="15.6" customHeight="1" x14ac:dyDescent="0.2">
      <c r="A14" s="83"/>
      <c r="B14" s="83"/>
      <c r="C14" s="83"/>
      <c r="D14" s="84"/>
      <c r="E14" s="89" t="s">
        <v>1119</v>
      </c>
      <c r="F14" s="88">
        <f>INDEX('R1'!$B$2:$T$319,MATCH($E$6,'R1'!$B$2:$B$319,0),MATCH($E14,'R1'!$B$2:$T$2,0))</f>
        <v>4490</v>
      </c>
      <c r="G14" s="90">
        <f t="shared" si="0"/>
        <v>8.412966085816001E-2</v>
      </c>
      <c r="H14" s="83"/>
      <c r="I14" s="83"/>
      <c r="J14" s="83"/>
    </row>
    <row r="15" spans="1:13" ht="15.6" customHeight="1" x14ac:dyDescent="0.2">
      <c r="A15" s="83"/>
      <c r="B15" s="83"/>
      <c r="C15" s="83"/>
      <c r="D15" s="84"/>
      <c r="E15" s="89" t="s">
        <v>1121</v>
      </c>
      <c r="F15" s="88">
        <f>INDEX('R1'!$B$2:$T$319,MATCH($E$6,'R1'!$B$2:$B$319,0),MATCH($E15,'R1'!$B$2:$T$2,0))</f>
        <v>2580</v>
      </c>
      <c r="G15" s="90">
        <f t="shared" si="0"/>
        <v>4.8341765036537379E-2</v>
      </c>
      <c r="H15" s="83"/>
      <c r="I15" s="83"/>
      <c r="J15" s="83"/>
    </row>
    <row r="16" spans="1:13" ht="15.6" customHeight="1" x14ac:dyDescent="0.2">
      <c r="A16" s="83"/>
      <c r="B16" s="83"/>
      <c r="C16" s="83"/>
      <c r="D16" s="84"/>
      <c r="E16" s="89" t="s">
        <v>1205</v>
      </c>
      <c r="F16" s="88">
        <f>INDEX('R1'!$B$2:$T$319,MATCH($E$6,'R1'!$B$2:$B$319,0),MATCH($E16,'R1'!$B$2:$T$2,0))</f>
        <v>900</v>
      </c>
      <c r="G16" s="90">
        <f t="shared" si="0"/>
        <v>1.6863406408094434E-2</v>
      </c>
      <c r="H16" s="83"/>
      <c r="I16" s="83"/>
      <c r="J16" s="83"/>
    </row>
    <row r="17" spans="1:10" ht="15.6" customHeight="1" x14ac:dyDescent="0.2">
      <c r="A17" s="83"/>
      <c r="B17" s="83"/>
      <c r="C17" s="83"/>
      <c r="D17" s="84"/>
      <c r="E17" s="89" t="s">
        <v>1206</v>
      </c>
      <c r="F17" s="88">
        <f>INDEX('R1'!$B$2:$T$319,MATCH($E$6,'R1'!$B$2:$B$319,0),MATCH($E17,'R1'!$B$2:$T$2,0))</f>
        <v>290</v>
      </c>
      <c r="G17" s="90">
        <f t="shared" si="0"/>
        <v>5.4337642870526514E-3</v>
      </c>
      <c r="H17" s="83"/>
      <c r="I17" s="83"/>
      <c r="J17" s="83"/>
    </row>
    <row r="18" spans="1:10" x14ac:dyDescent="0.2">
      <c r="A18" s="83"/>
      <c r="B18" s="83"/>
      <c r="C18" s="83"/>
      <c r="D18" s="84"/>
      <c r="E18" s="89" t="s">
        <v>1207</v>
      </c>
      <c r="F18" s="88">
        <f>INDEX('R1'!$B$2:$T$319,MATCH($E$6,'R1'!$B$2:$B$319,0),MATCH($E18,'R1'!$B$2:$T$2,0))</f>
        <v>330</v>
      </c>
      <c r="G18" s="90">
        <f t="shared" si="0"/>
        <v>6.1832490163012928E-3</v>
      </c>
      <c r="H18" s="87"/>
      <c r="I18" s="83"/>
      <c r="J18" s="83"/>
    </row>
    <row r="19" spans="1:10" ht="15.6" customHeight="1" x14ac:dyDescent="0.2">
      <c r="A19" s="83"/>
      <c r="B19" s="83"/>
      <c r="C19" s="83"/>
      <c r="D19" s="84"/>
      <c r="E19" s="89" t="s">
        <v>1122</v>
      </c>
      <c r="F19" s="88">
        <f>INDEX('R1'!$B$2:$T$319,MATCH($E$6,'R1'!$B$2:$B$319,0),MATCH($E19,'R1'!$B$2:$T$2,0))</f>
        <v>300</v>
      </c>
      <c r="G19" s="90">
        <f t="shared" si="0"/>
        <v>5.621135469364812E-3</v>
      </c>
      <c r="H19" s="83"/>
      <c r="I19" s="83"/>
      <c r="J19" s="83"/>
    </row>
    <row r="20" spans="1:10" ht="15.6" customHeight="1" x14ac:dyDescent="0.2">
      <c r="A20" s="83"/>
      <c r="B20" s="99"/>
      <c r="C20" s="99"/>
      <c r="D20" s="84"/>
      <c r="E20" s="89" t="s">
        <v>1208</v>
      </c>
      <c r="F20" s="88">
        <f>INDEX('R1'!$B$2:$T$319,MATCH($E$6,'R1'!$B$2:$B$319,0),MATCH($E20,'R1'!$B$2:$T$2,0))</f>
        <v>100</v>
      </c>
      <c r="G20" s="90">
        <f t="shared" si="0"/>
        <v>1.873711823121604E-3</v>
      </c>
      <c r="H20" s="83"/>
      <c r="I20" s="83"/>
      <c r="J20" s="83"/>
    </row>
    <row r="21" spans="1:10" ht="15.6" customHeight="1" x14ac:dyDescent="0.2">
      <c r="A21" s="83"/>
      <c r="B21" s="99"/>
      <c r="C21" s="99"/>
      <c r="D21" s="84"/>
      <c r="E21" s="83" t="s">
        <v>248</v>
      </c>
      <c r="F21" s="88">
        <f>INDEX('R1'!$B$2:$T$319,MATCH($E$6,'R1'!$B$2:$B$319,0),MATCH($E21,'R1'!$B$2:$T$2,0))</f>
        <v>10</v>
      </c>
      <c r="G21" s="90">
        <f t="shared" si="0"/>
        <v>1.8737118231216038E-4</v>
      </c>
      <c r="H21" s="83"/>
      <c r="I21" s="83"/>
      <c r="J21" s="83"/>
    </row>
    <row r="22" spans="1:10" ht="15.6" customHeight="1" x14ac:dyDescent="0.2">
      <c r="A22" s="83"/>
      <c r="B22" s="99"/>
      <c r="C22" s="99"/>
      <c r="D22" s="84"/>
      <c r="E22" s="83"/>
      <c r="F22" s="83"/>
      <c r="G22" s="83"/>
      <c r="H22" s="83"/>
      <c r="I22" s="83"/>
      <c r="J22" s="83"/>
    </row>
    <row r="23" spans="1:10" ht="16.5" customHeight="1" x14ac:dyDescent="0.2">
      <c r="A23" s="292"/>
      <c r="B23" s="340"/>
      <c r="C23" s="340"/>
      <c r="D23" s="288"/>
      <c r="E23" s="125" t="s">
        <v>1209</v>
      </c>
      <c r="F23" s="124"/>
      <c r="G23" s="304"/>
      <c r="H23" s="292"/>
      <c r="I23" s="292"/>
      <c r="J23" s="292"/>
    </row>
    <row r="24" spans="1:10" x14ac:dyDescent="0.2">
      <c r="A24" s="83"/>
      <c r="B24" s="99"/>
      <c r="C24" s="99"/>
      <c r="D24" s="84"/>
      <c r="E24" s="83" t="s">
        <v>184</v>
      </c>
      <c r="F24" s="88">
        <f>INDEX('R2'!$B$2:$U$321,MATCH($E$6,'R2'!$B$2:$B$321,0),MATCH(E24,'R2'!$B$2:$U$2,0))</f>
        <v>9000</v>
      </c>
      <c r="G24" s="90">
        <f t="shared" ref="G24:G30" si="1">IF(OR(F24="..",F24="-",$F$12=0),"",F24/$F$12)</f>
        <v>0.51165434906196705</v>
      </c>
      <c r="H24" s="83"/>
      <c r="I24" s="83"/>
      <c r="J24" s="83"/>
    </row>
    <row r="25" spans="1:10" x14ac:dyDescent="0.2">
      <c r="A25" s="83"/>
      <c r="B25" s="99"/>
      <c r="C25" s="99"/>
      <c r="D25" s="84"/>
      <c r="E25" s="83" t="s">
        <v>181</v>
      </c>
      <c r="F25" s="88">
        <f>INDEX('R2'!$B$2:$U$321,MATCH($E$6,'R2'!$B$2:$B$321,0),MATCH(E25,'R2'!$B$2:$U$2,0))</f>
        <v>6290</v>
      </c>
      <c r="G25" s="90">
        <f t="shared" si="1"/>
        <v>0.35758953951108585</v>
      </c>
      <c r="H25" s="83"/>
      <c r="I25" s="83"/>
      <c r="J25" s="83"/>
    </row>
    <row r="26" spans="1:10" x14ac:dyDescent="0.2">
      <c r="A26" s="83"/>
      <c r="B26" s="99"/>
      <c r="C26" s="99"/>
      <c r="D26" s="84"/>
      <c r="E26" s="83" t="s">
        <v>1130</v>
      </c>
      <c r="F26" s="88">
        <f>INDEX('R2'!$B$2:$U$321,MATCH($E$6,'R2'!$B$2:$B$321,0),MATCH(E26,'R2'!$B$2:$U$2,0))</f>
        <v>650</v>
      </c>
      <c r="G26" s="90">
        <f t="shared" si="1"/>
        <v>3.6952814098919838E-2</v>
      </c>
      <c r="H26" s="83"/>
      <c r="I26" s="83"/>
      <c r="J26" s="83"/>
    </row>
    <row r="27" spans="1:10" x14ac:dyDescent="0.2">
      <c r="A27" s="83"/>
      <c r="B27" s="99"/>
      <c r="C27" s="99"/>
      <c r="D27" s="84"/>
      <c r="E27" s="83" t="s">
        <v>1131</v>
      </c>
      <c r="F27" s="88">
        <f>INDEX('R2'!$B$2:$U$321,MATCH($E$6,'R2'!$B$2:$B$321,0),MATCH(E27,'R2'!$B$2:$U$2,0))</f>
        <v>290</v>
      </c>
      <c r="G27" s="90">
        <f t="shared" si="1"/>
        <v>1.6486640136441161E-2</v>
      </c>
      <c r="H27" s="83"/>
      <c r="I27" s="83"/>
      <c r="J27" s="83"/>
    </row>
    <row r="28" spans="1:10" x14ac:dyDescent="0.2">
      <c r="A28" s="83"/>
      <c r="B28" s="99"/>
      <c r="C28" s="99"/>
      <c r="D28" s="84"/>
      <c r="E28" s="83" t="s">
        <v>1132</v>
      </c>
      <c r="F28" s="88">
        <f>INDEX('R2'!$B$2:$U$321,MATCH($E$6,'R2'!$B$2:$B$321,0),MATCH(E28,'R2'!$B$2:$U$2,0))</f>
        <v>50</v>
      </c>
      <c r="G28" s="90">
        <f t="shared" si="1"/>
        <v>2.8425241614553724E-3</v>
      </c>
      <c r="H28" s="83"/>
      <c r="I28" s="83"/>
      <c r="J28" s="83"/>
    </row>
    <row r="29" spans="1:10" x14ac:dyDescent="0.2">
      <c r="A29" s="83"/>
      <c r="B29" s="99"/>
      <c r="C29" s="99"/>
      <c r="D29" s="84"/>
      <c r="E29" s="83" t="s">
        <v>234</v>
      </c>
      <c r="F29" s="88">
        <f>INDEX('R2'!$B$2:$U$321,MATCH($E$6,'R2'!$B$2:$B$321,0),MATCH(E29,'R2'!$B$2:$U$2,0))</f>
        <v>820</v>
      </c>
      <c r="G29" s="90">
        <f t="shared" si="1"/>
        <v>4.6617396247868106E-2</v>
      </c>
      <c r="H29" s="83"/>
      <c r="I29" s="83"/>
      <c r="J29" s="83"/>
    </row>
    <row r="30" spans="1:10" ht="16.5" customHeight="1" x14ac:dyDescent="0.2">
      <c r="A30" s="83"/>
      <c r="B30" s="99"/>
      <c r="C30" s="99"/>
      <c r="D30" s="84"/>
      <c r="E30" s="83" t="s">
        <v>1210</v>
      </c>
      <c r="F30" s="88">
        <f>INDEX('R2'!$B$2:$U$321,MATCH($E$6,'R2'!$B$2:$B$321,0),MATCH(E30,'R2'!$B$2:$U$2,0))</f>
        <v>490</v>
      </c>
      <c r="G30" s="90">
        <f t="shared" si="1"/>
        <v>2.785673678226265E-2</v>
      </c>
      <c r="H30" s="83"/>
      <c r="I30" s="83"/>
      <c r="J30" s="83"/>
    </row>
    <row r="31" spans="1:10" x14ac:dyDescent="0.2">
      <c r="A31" s="83"/>
      <c r="B31" s="99"/>
      <c r="C31" s="99"/>
      <c r="D31" s="84"/>
      <c r="E31" s="83"/>
      <c r="F31" s="83"/>
      <c r="G31" s="90"/>
      <c r="H31" s="83"/>
      <c r="I31" s="83"/>
      <c r="J31" s="83"/>
    </row>
    <row r="32" spans="1:10" ht="16.5" customHeight="1" x14ac:dyDescent="0.2">
      <c r="A32" s="292"/>
      <c r="B32" s="340"/>
      <c r="C32" s="340"/>
      <c r="D32" s="288"/>
      <c r="E32" s="125" t="s">
        <v>1133</v>
      </c>
      <c r="F32" s="124"/>
      <c r="G32" s="303"/>
      <c r="H32" s="292"/>
      <c r="I32" s="292"/>
      <c r="J32" s="292"/>
    </row>
    <row r="33" spans="1:10" x14ac:dyDescent="0.2">
      <c r="A33" s="83"/>
      <c r="B33" s="99"/>
      <c r="C33" s="99"/>
      <c r="D33" s="84"/>
      <c r="E33" s="83" t="s">
        <v>1134</v>
      </c>
      <c r="F33" s="88">
        <f>INDEX('R3'!$B$2:$K$319,MATCH($E$6,'R3'!$B$2:$B$319,0),MATCH(E33,'R3'!$B$2:$K$2,0))</f>
        <v>8570</v>
      </c>
      <c r="G33" s="90">
        <f t="shared" ref="G33:G38" si="2">IF(OR(F33="..",F33="-",$F$12=0),"",F33/$F$12)</f>
        <v>0.48720864127345082</v>
      </c>
      <c r="H33" s="83"/>
      <c r="I33" s="83"/>
      <c r="J33" s="83"/>
    </row>
    <row r="34" spans="1:10" x14ac:dyDescent="0.2">
      <c r="A34" s="83"/>
      <c r="B34" s="99"/>
      <c r="C34" s="99"/>
      <c r="D34" s="84"/>
      <c r="E34" s="83" t="s">
        <v>1139</v>
      </c>
      <c r="F34" s="88">
        <f>INDEX('R3'!$B$2:$K$319,MATCH($E$6,'R3'!$B$2:$B$319,0),MATCH(E34,'R3'!$B$2:$K$2,0))</f>
        <v>2580</v>
      </c>
      <c r="G34" s="90">
        <f t="shared" si="2"/>
        <v>0.14667424673109722</v>
      </c>
      <c r="H34" s="83"/>
      <c r="I34" s="83"/>
      <c r="J34" s="83"/>
    </row>
    <row r="35" spans="1:10" x14ac:dyDescent="0.2">
      <c r="A35" s="83"/>
      <c r="B35" s="99"/>
      <c r="C35" s="99"/>
      <c r="D35" s="84"/>
      <c r="E35" s="83" t="s">
        <v>1135</v>
      </c>
      <c r="F35" s="88">
        <f>INDEX('R3'!$B$2:$K$319,MATCH($E$6,'R3'!$B$2:$B$319,0),MATCH(E35,'R3'!$B$2:$K$2,0))</f>
        <v>2180</v>
      </c>
      <c r="G35" s="90">
        <f t="shared" si="2"/>
        <v>0.12393405343945424</v>
      </c>
      <c r="H35" s="83"/>
      <c r="I35" s="83"/>
      <c r="J35" s="83"/>
    </row>
    <row r="36" spans="1:10" x14ac:dyDescent="0.2">
      <c r="A36" s="83"/>
      <c r="B36" s="99"/>
      <c r="C36" s="99"/>
      <c r="D36" s="84"/>
      <c r="E36" s="83" t="s">
        <v>1136</v>
      </c>
      <c r="F36" s="88">
        <f>INDEX('R3'!$B$2:$K$319,MATCH($E$6,'R3'!$B$2:$B$319,0),MATCH(E36,'R3'!$B$2:$K$2,0))</f>
        <v>1570</v>
      </c>
      <c r="G36" s="90">
        <f t="shared" si="2"/>
        <v>8.9255258669698689E-2</v>
      </c>
      <c r="H36" s="83"/>
      <c r="I36" s="83"/>
      <c r="J36" s="83"/>
    </row>
    <row r="37" spans="1:10" x14ac:dyDescent="0.2">
      <c r="A37" s="83"/>
      <c r="B37" s="99"/>
      <c r="C37" s="99"/>
      <c r="D37" s="84"/>
      <c r="E37" s="83" t="s">
        <v>1211</v>
      </c>
      <c r="F37" s="88">
        <f>INDEX('R3'!$B$2:$K$319,MATCH($E$6,'R3'!$B$2:$B$319,0),MATCH(E37,'R3'!$B$2:$K$2,0))</f>
        <v>2000</v>
      </c>
      <c r="G37" s="90">
        <f t="shared" si="2"/>
        <v>0.1137009664582149</v>
      </c>
      <c r="H37" s="83"/>
      <c r="I37" s="83"/>
      <c r="J37" s="83"/>
    </row>
    <row r="38" spans="1:10" x14ac:dyDescent="0.2">
      <c r="A38" s="83"/>
      <c r="B38" s="99"/>
      <c r="C38" s="99"/>
      <c r="D38" s="84"/>
      <c r="E38" s="83" t="s">
        <v>1212</v>
      </c>
      <c r="F38" s="88">
        <f>INDEX('R3'!$B$2:$K$319,MATCH($E$6,'R3'!$B$2:$B$319,0),MATCH(E38,'R3'!$B$2:$K$2,0))</f>
        <v>690</v>
      </c>
      <c r="G38" s="90">
        <f t="shared" si="2"/>
        <v>3.922683342808414E-2</v>
      </c>
      <c r="H38" s="83"/>
      <c r="I38" s="83"/>
      <c r="J38" s="83"/>
    </row>
    <row r="39" spans="1:10" x14ac:dyDescent="0.2">
      <c r="A39" s="84"/>
      <c r="B39" s="99"/>
      <c r="C39" s="99"/>
      <c r="D39" s="84"/>
      <c r="E39" s="83"/>
      <c r="F39" s="83"/>
      <c r="G39" s="90"/>
      <c r="H39" s="83"/>
      <c r="I39" s="83"/>
      <c r="J39" s="83"/>
    </row>
    <row r="40" spans="1:10" ht="15.75" customHeight="1" x14ac:dyDescent="0.2">
      <c r="A40" s="292"/>
      <c r="B40" s="340"/>
      <c r="C40" s="340"/>
      <c r="D40" s="84"/>
      <c r="E40" s="83"/>
      <c r="F40" s="83"/>
      <c r="G40" s="90"/>
      <c r="H40" s="292"/>
      <c r="I40" s="292"/>
      <c r="J40" s="292"/>
    </row>
    <row r="41" spans="1:10" ht="19.5" customHeight="1" x14ac:dyDescent="0.2">
      <c r="A41" s="292"/>
      <c r="B41" s="340"/>
      <c r="C41" s="340"/>
      <c r="D41" s="84"/>
      <c r="E41" s="125" t="s">
        <v>1144</v>
      </c>
      <c r="F41" s="124"/>
      <c r="G41" s="302"/>
      <c r="H41" s="292"/>
      <c r="I41" s="292"/>
      <c r="J41" s="292"/>
    </row>
    <row r="42" spans="1:10" ht="15.75" customHeight="1" x14ac:dyDescent="0.2">
      <c r="A42" s="292"/>
      <c r="B42" s="292"/>
      <c r="C42" s="292"/>
      <c r="D42" s="84"/>
      <c r="E42" s="83" t="s">
        <v>195</v>
      </c>
      <c r="F42" s="88">
        <f>SUM(F44:F46, F50,F52)</f>
        <v>4130</v>
      </c>
      <c r="G42" s="90">
        <f t="shared" ref="G42:G43" si="3">IF(OR(F42="..",F42="-",$F$12=0),"",F42/$F$12)</f>
        <v>0.23479249573621375</v>
      </c>
      <c r="H42" s="292"/>
      <c r="I42" s="292"/>
      <c r="J42" s="292"/>
    </row>
    <row r="43" spans="1:10" ht="15.75" customHeight="1" x14ac:dyDescent="0.2">
      <c r="A43" s="292"/>
      <c r="B43" s="292"/>
      <c r="C43" s="292"/>
      <c r="D43" s="84"/>
      <c r="E43" s="83" t="s">
        <v>197</v>
      </c>
      <c r="F43" s="88">
        <f>SUM(F47:F49, F51, F53)</f>
        <v>13470</v>
      </c>
      <c r="G43" s="90">
        <f t="shared" si="3"/>
        <v>0.76577600909607735</v>
      </c>
      <c r="H43" s="292"/>
      <c r="I43" s="292"/>
      <c r="J43" s="292"/>
    </row>
    <row r="44" spans="1:10" x14ac:dyDescent="0.2">
      <c r="A44" s="83"/>
      <c r="B44" s="99"/>
      <c r="C44" s="99"/>
      <c r="D44" s="84" t="s">
        <v>196</v>
      </c>
      <c r="E44" s="83" t="s">
        <v>1145</v>
      </c>
      <c r="F44" s="88">
        <f>INDEX('R5'!$B$2:$AE$321,MATCH($E$6,'R5'!$B$2:$B$321,0),MATCH(D44,'R5'!$B$2:$AE$2,0))</f>
        <v>330</v>
      </c>
      <c r="G44" s="90">
        <f t="shared" ref="G44:G54" si="4">IF(OR(F44="..",F44="-",$F$12=0),"",F44/$F$12)</f>
        <v>1.8760659465605456E-2</v>
      </c>
      <c r="H44" s="83"/>
      <c r="I44" s="83"/>
      <c r="J44" s="83"/>
    </row>
    <row r="45" spans="1:10" x14ac:dyDescent="0.2">
      <c r="A45" s="83"/>
      <c r="B45" s="99"/>
      <c r="C45" s="99"/>
      <c r="D45" s="84" t="s">
        <v>198</v>
      </c>
      <c r="E45" s="83" t="s">
        <v>1146</v>
      </c>
      <c r="F45" s="88">
        <f>INDEX('R5'!$B$2:$AE$321,MATCH($E$6,'R5'!$B$2:$B$321,0),MATCH(D45,'R5'!$B$2:$AE$2,0))</f>
        <v>2540</v>
      </c>
      <c r="G45" s="90">
        <f t="shared" si="4"/>
        <v>0.14440022740193292</v>
      </c>
      <c r="H45" s="83"/>
      <c r="I45" s="83"/>
      <c r="J45" s="83"/>
    </row>
    <row r="46" spans="1:10" x14ac:dyDescent="0.2">
      <c r="A46" s="83"/>
      <c r="B46" s="99"/>
      <c r="C46" s="99"/>
      <c r="D46" s="84" t="s">
        <v>199</v>
      </c>
      <c r="E46" s="83" t="s">
        <v>1147</v>
      </c>
      <c r="F46" s="88">
        <f>INDEX('R5'!$B$2:$AE$321,MATCH($E$6,'R5'!$B$2:$B$321,0),MATCH(D46,'R5'!$B$2:$AE$2,0))</f>
        <v>20</v>
      </c>
      <c r="G46" s="90">
        <f t="shared" si="4"/>
        <v>1.1370096645821489E-3</v>
      </c>
      <c r="H46" s="83"/>
      <c r="I46" s="83"/>
      <c r="J46" s="83"/>
    </row>
    <row r="47" spans="1:10" x14ac:dyDescent="0.2">
      <c r="A47" s="83"/>
      <c r="B47" s="99"/>
      <c r="C47" s="99"/>
      <c r="D47" s="84" t="s">
        <v>201</v>
      </c>
      <c r="E47" s="83" t="s">
        <v>1148</v>
      </c>
      <c r="F47" s="88">
        <f>INDEX('R5'!$B$2:$AE$321,MATCH($E$6,'R5'!$B$2:$B$321,0),MATCH(D47,'R5'!$B$2:$AE$2,0))</f>
        <v>8900</v>
      </c>
      <c r="G47" s="90">
        <f t="shared" si="4"/>
        <v>0.50596930073905633</v>
      </c>
      <c r="H47" s="83"/>
      <c r="I47" s="83"/>
      <c r="J47" s="83"/>
    </row>
    <row r="48" spans="1:10" x14ac:dyDescent="0.2">
      <c r="A48" s="83"/>
      <c r="B48" s="99"/>
      <c r="C48" s="99"/>
      <c r="D48" s="84" t="s">
        <v>203</v>
      </c>
      <c r="E48" s="83" t="s">
        <v>1149</v>
      </c>
      <c r="F48" s="88">
        <f>INDEX('R5'!$B$2:$AE$321,MATCH($E$6,'R5'!$B$2:$B$321,0),MATCH(D48,'R5'!$B$2:$AE$2,0))</f>
        <v>3650</v>
      </c>
      <c r="G48" s="90">
        <f t="shared" si="4"/>
        <v>0.20750426378624218</v>
      </c>
      <c r="H48" s="83"/>
      <c r="I48" s="83"/>
      <c r="J48" s="83"/>
    </row>
    <row r="49" spans="1:10" x14ac:dyDescent="0.2">
      <c r="A49" s="84"/>
      <c r="B49" s="99"/>
      <c r="C49" s="99"/>
      <c r="D49" s="84" t="s">
        <v>204</v>
      </c>
      <c r="E49" s="83" t="s">
        <v>1150</v>
      </c>
      <c r="F49" s="88">
        <f>INDEX('R5'!$B$2:$AE$321,MATCH($E$6,'R5'!$B$2:$B$321,0),MATCH(D49,'R5'!$B$2:$AE$2,0))</f>
        <v>150</v>
      </c>
      <c r="G49" s="90">
        <f t="shared" si="4"/>
        <v>8.5275724843661173E-3</v>
      </c>
      <c r="H49" s="83"/>
      <c r="I49" s="83"/>
      <c r="J49" s="83"/>
    </row>
    <row r="50" spans="1:10" x14ac:dyDescent="0.2">
      <c r="A50" s="84"/>
      <c r="B50" s="99"/>
      <c r="C50" s="99"/>
      <c r="D50" s="84" t="s">
        <v>206</v>
      </c>
      <c r="E50" s="83" t="s">
        <v>1013</v>
      </c>
      <c r="F50" s="88">
        <f>INDEX('R5'!$B$2:$AE$321,MATCH($E$6,'R5'!$B$2:$B$321,0),MATCH(D50,'R5'!$B$2:$AE$2,0))</f>
        <v>1070</v>
      </c>
      <c r="G50" s="90">
        <f t="shared" si="4"/>
        <v>6.0830017055144972E-2</v>
      </c>
      <c r="H50" s="83"/>
      <c r="I50" s="83"/>
      <c r="J50" s="83"/>
    </row>
    <row r="51" spans="1:10" x14ac:dyDescent="0.2">
      <c r="A51" s="84"/>
      <c r="B51" s="99"/>
      <c r="C51" s="99"/>
      <c r="D51" s="84" t="s">
        <v>208</v>
      </c>
      <c r="E51" s="83" t="s">
        <v>208</v>
      </c>
      <c r="F51" s="88">
        <f>INDEX('R5'!$B$2:$AE$321,MATCH($E$6,'R5'!$B$2:$B$321,0),MATCH(D51,'R5'!$B$2:$AE$2,0))</f>
        <v>670</v>
      </c>
      <c r="G51" s="90">
        <f t="shared" si="4"/>
        <v>3.8089823763501993E-2</v>
      </c>
      <c r="H51" s="83"/>
      <c r="I51" s="83"/>
      <c r="J51" s="83"/>
    </row>
    <row r="52" spans="1:10" ht="15.6" customHeight="1" x14ac:dyDescent="0.2">
      <c r="A52" s="83"/>
      <c r="B52" s="99"/>
      <c r="C52" s="99"/>
      <c r="D52" s="84" t="s">
        <v>209</v>
      </c>
      <c r="E52" s="83" t="s">
        <v>209</v>
      </c>
      <c r="F52" s="88">
        <f>INDEX('R5'!$B$2:$AE$321,MATCH($E$6,'R5'!$B$2:$B$321,0),MATCH(D52,'R5'!$B$2:$AE$2,0))</f>
        <v>170</v>
      </c>
      <c r="G52" s="90">
        <f t="shared" si="4"/>
        <v>9.6645821489482666E-3</v>
      </c>
      <c r="H52" s="83"/>
      <c r="I52" s="83"/>
      <c r="J52" s="83"/>
    </row>
    <row r="53" spans="1:10" ht="15.6" customHeight="1" x14ac:dyDescent="0.2">
      <c r="A53" s="83"/>
      <c r="B53" s="99"/>
      <c r="C53" s="99"/>
      <c r="D53" s="84" t="s">
        <v>210</v>
      </c>
      <c r="E53" s="83" t="s">
        <v>210</v>
      </c>
      <c r="F53" s="88">
        <f>INDEX('R5'!$B$2:$AE$321,MATCH($E$6,'R5'!$B$2:$B$321,0),MATCH(D53,'R5'!$B$2:$AE$2,0))</f>
        <v>100</v>
      </c>
      <c r="G53" s="90">
        <f t="shared" si="4"/>
        <v>5.6850483229107449E-3</v>
      </c>
      <c r="H53" s="83"/>
      <c r="I53" s="83"/>
      <c r="J53" s="83"/>
    </row>
    <row r="54" spans="1:10" ht="15.6" customHeight="1" x14ac:dyDescent="0.2">
      <c r="A54" s="83"/>
      <c r="B54" s="99"/>
      <c r="C54" s="99"/>
      <c r="D54" s="91" t="s">
        <v>211</v>
      </c>
      <c r="E54" s="83" t="s">
        <v>1210</v>
      </c>
      <c r="F54" s="88">
        <f>INDEX('R5'!$B$2:$AE$321,MATCH($E$6,'R5'!$B$2:$B$321,0),MATCH(D54,'R5'!$B$2:$AE$2,0))</f>
        <v>0</v>
      </c>
      <c r="G54" s="90">
        <f t="shared" si="4"/>
        <v>0</v>
      </c>
      <c r="H54" s="83"/>
      <c r="I54" s="83"/>
      <c r="J54" s="83"/>
    </row>
    <row r="55" spans="1:10" x14ac:dyDescent="0.2">
      <c r="A55" s="83"/>
      <c r="B55" s="83"/>
      <c r="C55" s="83"/>
      <c r="D55" s="84"/>
      <c r="E55" s="78"/>
      <c r="F55" s="78"/>
      <c r="G55" s="78"/>
      <c r="H55" s="83"/>
      <c r="I55" s="83"/>
      <c r="J55" s="83"/>
    </row>
    <row r="56" spans="1:10" x14ac:dyDescent="0.2">
      <c r="A56" s="83"/>
      <c r="B56" s="83"/>
      <c r="C56" s="83"/>
      <c r="D56" s="100"/>
      <c r="E56" s="83"/>
      <c r="F56" s="83"/>
      <c r="G56" s="83"/>
      <c r="H56" s="83"/>
      <c r="I56" s="83"/>
      <c r="J56" s="83"/>
    </row>
    <row r="57" spans="1:10" x14ac:dyDescent="0.2">
      <c r="A57" s="83"/>
      <c r="B57" s="83"/>
      <c r="C57" s="83"/>
      <c r="D57" s="99"/>
      <c r="E57" s="341"/>
      <c r="F57" s="341"/>
      <c r="G57" s="341"/>
      <c r="H57" s="83"/>
      <c r="I57" s="83"/>
      <c r="J57" s="83"/>
    </row>
    <row r="58" spans="1:10" ht="15" customHeight="1" x14ac:dyDescent="0.2">
      <c r="A58" s="83"/>
      <c r="B58" s="93"/>
      <c r="C58" s="94"/>
      <c r="D58" s="94"/>
      <c r="E58" s="97"/>
      <c r="F58" s="293"/>
      <c r="G58" s="97"/>
      <c r="H58" s="94"/>
      <c r="I58" s="94"/>
      <c r="J58" s="83"/>
    </row>
    <row r="59" spans="1:10" x14ac:dyDescent="0.2">
      <c r="A59" s="83"/>
      <c r="B59" s="83"/>
      <c r="C59" s="83"/>
      <c r="D59" s="83"/>
      <c r="E59" s="83"/>
      <c r="F59" s="83"/>
      <c r="G59" s="83"/>
      <c r="H59" s="83"/>
      <c r="I59" s="83"/>
      <c r="J59" s="83"/>
    </row>
    <row r="60" spans="1:10" x14ac:dyDescent="0.2">
      <c r="A60" s="83"/>
      <c r="B60" s="97"/>
      <c r="C60" s="83"/>
      <c r="D60" s="83"/>
      <c r="E60" s="83"/>
      <c r="F60" s="83"/>
      <c r="G60" s="83"/>
      <c r="H60" s="83"/>
      <c r="I60" s="83"/>
      <c r="J60" s="83"/>
    </row>
    <row r="61" spans="1:10" x14ac:dyDescent="0.2">
      <c r="A61" s="83"/>
      <c r="B61" s="97"/>
      <c r="C61" s="97"/>
      <c r="D61" s="97"/>
      <c r="E61" s="83"/>
      <c r="F61" s="83"/>
      <c r="G61" s="83"/>
      <c r="H61" s="83"/>
      <c r="I61" s="83"/>
      <c r="J61" s="83"/>
    </row>
    <row r="62" spans="1:10" ht="15" customHeight="1" x14ac:dyDescent="0.2">
      <c r="A62" s="83"/>
      <c r="B62" s="83"/>
      <c r="C62" s="83"/>
      <c r="D62" s="83"/>
      <c r="E62" s="93" t="s">
        <v>254</v>
      </c>
      <c r="F62" s="94"/>
      <c r="G62" s="78"/>
      <c r="H62" s="83"/>
      <c r="I62" s="83"/>
      <c r="J62" s="83"/>
    </row>
    <row r="63" spans="1:10" x14ac:dyDescent="0.2">
      <c r="A63" s="97"/>
      <c r="B63" s="83"/>
      <c r="C63" s="97"/>
      <c r="D63" s="97"/>
      <c r="E63" s="83" t="s">
        <v>1213</v>
      </c>
      <c r="F63" s="83"/>
      <c r="G63" s="78"/>
      <c r="H63" s="97"/>
      <c r="I63" s="97"/>
      <c r="J63" s="97"/>
    </row>
    <row r="64" spans="1:10" x14ac:dyDescent="0.2">
      <c r="A64" s="97"/>
      <c r="B64" s="83"/>
      <c r="C64" s="83"/>
      <c r="D64" s="83"/>
      <c r="E64" s="97" t="s">
        <v>1214</v>
      </c>
      <c r="F64" s="83"/>
      <c r="G64" s="78"/>
      <c r="H64" s="97"/>
      <c r="I64" s="97"/>
      <c r="J64" s="97"/>
    </row>
    <row r="65" spans="1:10" x14ac:dyDescent="0.2">
      <c r="A65" s="83"/>
      <c r="B65" s="83"/>
      <c r="C65" s="83"/>
      <c r="D65" s="83"/>
      <c r="E65" s="97" t="s">
        <v>1215</v>
      </c>
      <c r="F65" s="97"/>
      <c r="G65" s="78"/>
      <c r="H65" s="83"/>
      <c r="I65" s="83"/>
      <c r="J65" s="83"/>
    </row>
    <row r="66" spans="1:10" x14ac:dyDescent="0.2">
      <c r="A66" s="97"/>
      <c r="C66" s="97"/>
      <c r="D66" s="97"/>
      <c r="E66" s="83"/>
      <c r="F66" s="83"/>
      <c r="G66" s="78"/>
      <c r="H66" s="97"/>
      <c r="I66" s="97"/>
      <c r="J66" s="97"/>
    </row>
    <row r="67" spans="1:10" x14ac:dyDescent="0.2">
      <c r="A67" s="83"/>
      <c r="B67" s="83"/>
      <c r="C67" s="83"/>
      <c r="D67" s="83"/>
      <c r="E67" s="83" t="s">
        <v>263</v>
      </c>
      <c r="F67" s="97"/>
      <c r="G67" s="78"/>
      <c r="H67" s="83"/>
      <c r="I67" s="83"/>
      <c r="J67" s="83"/>
    </row>
    <row r="68" spans="1:10" x14ac:dyDescent="0.2">
      <c r="A68" s="83"/>
      <c r="B68" s="83"/>
      <c r="C68" s="83"/>
      <c r="D68" s="83"/>
      <c r="E68" s="97" t="s">
        <v>1157</v>
      </c>
      <c r="F68" s="83"/>
      <c r="G68" s="78"/>
      <c r="H68" s="83"/>
      <c r="I68" s="83"/>
      <c r="J68" s="83"/>
    </row>
    <row r="69" spans="1:10" x14ac:dyDescent="0.2">
      <c r="A69" s="83"/>
      <c r="B69" s="83"/>
      <c r="C69" s="83"/>
      <c r="D69" s="83"/>
      <c r="E69" s="83" t="s">
        <v>265</v>
      </c>
      <c r="F69" s="83"/>
      <c r="G69" s="78"/>
      <c r="H69" s="83"/>
      <c r="I69" s="83"/>
      <c r="J69" s="83"/>
    </row>
  </sheetData>
  <mergeCells count="2">
    <mergeCell ref="E3:F4"/>
    <mergeCell ref="E6:G6"/>
  </mergeCells>
  <pageMargins left="0.70000000000000007" right="0.70000000000000007" top="0.75" bottom="0.75" header="0.30000000000000004" footer="0.30000000000000004"/>
  <pageSetup fitToWidth="0"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'R1'!$B$7:$B$316</xm:f>
          </x14:formula1>
          <xm:sqref>E6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G336"/>
  <sheetViews>
    <sheetView topLeftCell="A5" workbookViewId="0">
      <selection activeCell="E21" sqref="E21:E316"/>
    </sheetView>
  </sheetViews>
  <sheetFormatPr defaultColWidth="11.5546875" defaultRowHeight="15" x14ac:dyDescent="0.2"/>
  <cols>
    <col min="1" max="1" width="11.109375" customWidth="1"/>
    <col min="2" max="2" width="25.88671875" customWidth="1"/>
    <col min="3" max="3" width="3.6640625" hidden="1" customWidth="1"/>
    <col min="4" max="4" width="8.33203125" hidden="1" customWidth="1"/>
    <col min="5" max="12" width="13.6640625" customWidth="1"/>
    <col min="13" max="13" width="1.6640625" customWidth="1"/>
    <col min="14" max="14" width="13.6640625" customWidth="1"/>
    <col min="15" max="16" width="10.77734375" customWidth="1"/>
    <col min="17" max="17" width="15.109375" customWidth="1"/>
    <col min="18" max="18" width="1.6640625" customWidth="1"/>
    <col min="19" max="20" width="13.6640625" customWidth="1"/>
    <col min="21" max="21" width="8.33203125" customWidth="1"/>
    <col min="22" max="23" width="7.88671875" customWidth="1"/>
    <col min="24" max="24" width="8.88671875" customWidth="1"/>
  </cols>
  <sheetData>
    <row r="1" spans="1:33" ht="52.5" customHeight="1" x14ac:dyDescent="0.3">
      <c r="A1" s="838" t="s">
        <v>1216</v>
      </c>
      <c r="B1" s="838"/>
      <c r="C1" s="838"/>
      <c r="D1" s="838"/>
      <c r="E1" s="838"/>
      <c r="F1" s="838"/>
      <c r="G1" s="838"/>
      <c r="H1" s="838"/>
      <c r="I1" s="838"/>
      <c r="J1" s="314"/>
      <c r="K1" s="314"/>
      <c r="L1" s="314"/>
      <c r="M1" s="314"/>
      <c r="N1" s="314"/>
      <c r="O1" s="314"/>
      <c r="P1" s="314"/>
      <c r="Q1" s="314"/>
      <c r="R1" s="314"/>
      <c r="S1" s="314"/>
      <c r="T1" s="313"/>
      <c r="U1" s="245"/>
      <c r="V1" s="245"/>
      <c r="W1" s="245"/>
      <c r="X1" s="245"/>
      <c r="Y1" s="245"/>
      <c r="Z1" s="245"/>
      <c r="AA1" s="245"/>
      <c r="AB1" s="245"/>
      <c r="AC1" s="245"/>
      <c r="AD1" s="245"/>
      <c r="AE1" s="245"/>
      <c r="AF1" s="245"/>
      <c r="AG1" s="245"/>
    </row>
    <row r="2" spans="1:33" ht="37.5" hidden="1" customHeight="1" x14ac:dyDescent="0.3">
      <c r="B2" s="206"/>
      <c r="C2" s="206"/>
      <c r="D2" s="206"/>
      <c r="E2" s="350" t="s">
        <v>1217</v>
      </c>
      <c r="F2" s="148" t="s">
        <v>1117</v>
      </c>
      <c r="G2" s="148" t="s">
        <v>1204</v>
      </c>
      <c r="H2" s="148" t="s">
        <v>1207</v>
      </c>
      <c r="I2" s="148" t="s">
        <v>1206</v>
      </c>
      <c r="J2" s="148" t="s">
        <v>1205</v>
      </c>
      <c r="K2" s="148" t="s">
        <v>1208</v>
      </c>
      <c r="L2" s="148" t="s">
        <v>1119</v>
      </c>
      <c r="M2" s="148"/>
      <c r="N2" s="148" t="s">
        <v>1121</v>
      </c>
      <c r="O2" s="148"/>
      <c r="P2" s="148"/>
      <c r="Q2" s="148"/>
      <c r="R2" s="148"/>
      <c r="S2" s="148" t="s">
        <v>1122</v>
      </c>
      <c r="T2" s="237" t="s">
        <v>248</v>
      </c>
      <c r="U2" s="245"/>
      <c r="V2" s="245"/>
      <c r="W2" s="245"/>
      <c r="X2" s="245"/>
      <c r="Y2" s="245"/>
      <c r="Z2" s="245"/>
      <c r="AA2" s="245"/>
      <c r="AB2" s="245"/>
      <c r="AC2" s="245"/>
      <c r="AD2" s="245"/>
      <c r="AE2" s="245"/>
      <c r="AF2" s="245"/>
      <c r="AG2" s="245"/>
    </row>
    <row r="3" spans="1:33" ht="63.75" hidden="1" customHeight="1" x14ac:dyDescent="0.3">
      <c r="A3" s="315"/>
      <c r="B3" s="315"/>
      <c r="C3" s="315"/>
      <c r="D3" s="315"/>
      <c r="E3" s="172" t="s">
        <v>269</v>
      </c>
      <c r="F3" s="173" t="s">
        <v>1218</v>
      </c>
      <c r="G3" s="172" t="s">
        <v>1204</v>
      </c>
      <c r="H3" s="172" t="s">
        <v>1207</v>
      </c>
      <c r="I3" s="173" t="s">
        <v>1206</v>
      </c>
      <c r="J3" s="173" t="s">
        <v>1219</v>
      </c>
      <c r="K3" s="172" t="s">
        <v>1208</v>
      </c>
      <c r="L3" s="172" t="s">
        <v>1119</v>
      </c>
      <c r="M3" s="172"/>
      <c r="N3" s="172"/>
      <c r="O3" s="172"/>
      <c r="P3" s="172"/>
      <c r="Q3" s="172"/>
      <c r="R3" s="172"/>
      <c r="S3" s="172" t="s">
        <v>1122</v>
      </c>
      <c r="T3" s="172" t="s">
        <v>248</v>
      </c>
      <c r="U3" s="319"/>
      <c r="V3" s="319"/>
      <c r="W3" s="319"/>
      <c r="X3" s="319"/>
      <c r="Y3" s="319"/>
      <c r="Z3" s="319"/>
      <c r="AA3" s="319"/>
      <c r="AB3" s="319"/>
      <c r="AC3" s="319"/>
      <c r="AD3" s="319"/>
      <c r="AE3" s="319"/>
      <c r="AF3" s="319"/>
      <c r="AG3" s="319"/>
    </row>
    <row r="4" spans="1:33" ht="15.6" customHeight="1" x14ac:dyDescent="0.25">
      <c r="E4" s="184"/>
      <c r="M4" s="182"/>
      <c r="R4" s="182"/>
      <c r="S4" s="260"/>
      <c r="T4" s="260" t="s">
        <v>274</v>
      </c>
      <c r="U4" s="240"/>
      <c r="V4" s="240"/>
      <c r="W4" s="240"/>
      <c r="X4" s="240"/>
      <c r="Y4" s="240"/>
      <c r="Z4" s="240"/>
      <c r="AA4" s="240"/>
      <c r="AB4" s="240"/>
      <c r="AC4" s="240"/>
      <c r="AD4" s="240"/>
      <c r="AE4" s="240"/>
      <c r="AF4" s="240"/>
      <c r="AG4" s="240"/>
    </row>
    <row r="5" spans="1:33" ht="29.1" customHeight="1" x14ac:dyDescent="0.25">
      <c r="B5" s="252"/>
      <c r="E5" s="823" t="s">
        <v>1220</v>
      </c>
      <c r="F5" s="808" t="s">
        <v>1221</v>
      </c>
      <c r="G5" s="808" t="s">
        <v>1222</v>
      </c>
      <c r="H5" s="808" t="s">
        <v>1207</v>
      </c>
      <c r="I5" s="808" t="s">
        <v>1206</v>
      </c>
      <c r="J5" s="808" t="s">
        <v>1205</v>
      </c>
      <c r="K5" s="808" t="s">
        <v>1208</v>
      </c>
      <c r="L5" s="808" t="s">
        <v>1119</v>
      </c>
      <c r="M5" s="133"/>
      <c r="N5" s="844" t="s">
        <v>1121</v>
      </c>
      <c r="O5" s="844"/>
      <c r="P5" s="844"/>
      <c r="Q5" s="844"/>
      <c r="R5" s="133"/>
      <c r="S5" s="260"/>
      <c r="T5" s="260"/>
      <c r="U5" s="240"/>
      <c r="V5" s="240"/>
      <c r="W5" s="240"/>
      <c r="X5" s="240"/>
      <c r="Y5" s="240"/>
      <c r="Z5" s="240"/>
      <c r="AA5" s="240"/>
      <c r="AB5" s="240"/>
      <c r="AC5" s="240"/>
      <c r="AD5" s="240"/>
      <c r="AE5" s="240"/>
      <c r="AF5" s="240"/>
      <c r="AG5" s="240"/>
    </row>
    <row r="6" spans="1:33" ht="54.6" customHeight="1" x14ac:dyDescent="0.2">
      <c r="E6" s="823"/>
      <c r="F6" s="808"/>
      <c r="G6" s="808"/>
      <c r="H6" s="808"/>
      <c r="I6" s="808"/>
      <c r="J6" s="808"/>
      <c r="K6" s="808"/>
      <c r="L6" s="808"/>
      <c r="M6" s="133"/>
      <c r="N6" s="133" t="s">
        <v>1170</v>
      </c>
      <c r="O6" s="134" t="s">
        <v>1171</v>
      </c>
      <c r="P6" s="134" t="s">
        <v>1172</v>
      </c>
      <c r="Q6" s="134" t="s">
        <v>1173</v>
      </c>
      <c r="R6" s="133"/>
      <c r="S6" s="133" t="s">
        <v>1122</v>
      </c>
      <c r="T6" s="133" t="s">
        <v>1168</v>
      </c>
      <c r="U6" s="219"/>
      <c r="V6" s="219"/>
    </row>
    <row r="7" spans="1:33" ht="15" customHeight="1" x14ac:dyDescent="0.2">
      <c r="A7" s="142" t="s">
        <v>286</v>
      </c>
      <c r="B7" s="138" t="s">
        <v>121</v>
      </c>
      <c r="C7" s="142"/>
      <c r="D7" s="142"/>
      <c r="E7" s="343">
        <v>53370</v>
      </c>
      <c r="F7" s="343">
        <v>17590</v>
      </c>
      <c r="G7" s="343">
        <v>26780</v>
      </c>
      <c r="H7" s="343">
        <v>330</v>
      </c>
      <c r="I7" s="343">
        <v>290</v>
      </c>
      <c r="J7" s="343">
        <v>900</v>
      </c>
      <c r="K7" s="343">
        <v>100</v>
      </c>
      <c r="L7" s="343">
        <v>4490</v>
      </c>
      <c r="M7" s="343"/>
      <c r="N7" s="343">
        <v>2580</v>
      </c>
      <c r="O7" s="343">
        <v>2450</v>
      </c>
      <c r="P7" s="343">
        <v>130</v>
      </c>
      <c r="Q7" s="343">
        <v>0</v>
      </c>
      <c r="R7" s="343"/>
      <c r="S7" s="343">
        <v>300</v>
      </c>
      <c r="T7" s="343">
        <v>10</v>
      </c>
    </row>
    <row r="8" spans="1:33" ht="15" customHeight="1" x14ac:dyDescent="0.2">
      <c r="A8" s="142" t="s">
        <v>287</v>
      </c>
      <c r="B8" s="138" t="s">
        <v>288</v>
      </c>
      <c r="C8" s="142"/>
      <c r="D8" s="142"/>
      <c r="E8" s="343">
        <v>11690</v>
      </c>
      <c r="F8" s="343">
        <v>3220</v>
      </c>
      <c r="G8" s="343">
        <v>6930</v>
      </c>
      <c r="H8" s="343">
        <v>60</v>
      </c>
      <c r="I8" s="343">
        <v>40</v>
      </c>
      <c r="J8" s="343">
        <v>280</v>
      </c>
      <c r="K8" s="343">
        <v>20</v>
      </c>
      <c r="L8" s="343">
        <v>650</v>
      </c>
      <c r="M8" s="343"/>
      <c r="N8" s="343">
        <v>410</v>
      </c>
      <c r="O8" s="343">
        <v>390</v>
      </c>
      <c r="P8" s="343">
        <v>20</v>
      </c>
      <c r="Q8" s="343">
        <v>0</v>
      </c>
      <c r="R8" s="343"/>
      <c r="S8" s="343">
        <v>60</v>
      </c>
      <c r="T8" s="343">
        <v>0</v>
      </c>
    </row>
    <row r="9" spans="1:33" ht="15" customHeight="1" x14ac:dyDescent="0.2">
      <c r="A9" s="142" t="s">
        <v>289</v>
      </c>
      <c r="B9" s="138" t="s">
        <v>290</v>
      </c>
      <c r="C9" s="142"/>
      <c r="D9" s="142"/>
      <c r="E9" s="343">
        <v>41680</v>
      </c>
      <c r="F9" s="343">
        <v>14370</v>
      </c>
      <c r="G9" s="343">
        <v>19840</v>
      </c>
      <c r="H9" s="343">
        <v>260</v>
      </c>
      <c r="I9" s="343">
        <v>240</v>
      </c>
      <c r="J9" s="343">
        <v>620</v>
      </c>
      <c r="K9" s="343">
        <v>80</v>
      </c>
      <c r="L9" s="343">
        <v>3840</v>
      </c>
      <c r="M9" s="343"/>
      <c r="N9" s="343">
        <v>2170</v>
      </c>
      <c r="O9" s="343">
        <v>2060</v>
      </c>
      <c r="P9" s="343">
        <v>110</v>
      </c>
      <c r="Q9" s="343">
        <v>0</v>
      </c>
      <c r="R9" s="343"/>
      <c r="S9" s="343">
        <v>240</v>
      </c>
      <c r="T9" s="343">
        <v>0</v>
      </c>
    </row>
    <row r="10" spans="1:33" ht="15" customHeight="1" x14ac:dyDescent="0.2">
      <c r="A10" s="142"/>
      <c r="B10" s="142"/>
      <c r="C10" s="142"/>
      <c r="D10" s="142"/>
      <c r="E10" s="342"/>
      <c r="F10" s="342"/>
      <c r="G10" s="345"/>
      <c r="H10" s="342"/>
      <c r="I10" s="342"/>
      <c r="J10" s="342"/>
      <c r="K10" s="342"/>
      <c r="L10" s="342"/>
      <c r="M10" s="342"/>
      <c r="N10" s="342"/>
      <c r="O10" s="342"/>
      <c r="P10" s="342"/>
      <c r="Q10" s="342"/>
      <c r="R10" s="342"/>
      <c r="S10" s="342"/>
      <c r="T10" s="342"/>
    </row>
    <row r="11" spans="1:33" x14ac:dyDescent="0.2">
      <c r="A11" s="142" t="s">
        <v>291</v>
      </c>
      <c r="B11" s="142" t="s">
        <v>292</v>
      </c>
      <c r="C11" s="142"/>
      <c r="D11" s="142"/>
      <c r="E11" s="343">
        <v>3160</v>
      </c>
      <c r="F11" s="343">
        <v>1310</v>
      </c>
      <c r="G11" s="343">
        <v>1010</v>
      </c>
      <c r="H11" s="343">
        <v>10</v>
      </c>
      <c r="I11" s="343">
        <v>20</v>
      </c>
      <c r="J11" s="343">
        <v>60</v>
      </c>
      <c r="K11" s="343">
        <v>10</v>
      </c>
      <c r="L11" s="343">
        <v>570</v>
      </c>
      <c r="M11" s="343"/>
      <c r="N11" s="343">
        <v>150</v>
      </c>
      <c r="O11" s="343">
        <v>150</v>
      </c>
      <c r="P11" s="343">
        <v>0</v>
      </c>
      <c r="Q11" s="343">
        <v>0</v>
      </c>
      <c r="R11" s="343"/>
      <c r="S11" s="343">
        <v>20</v>
      </c>
      <c r="T11" s="343">
        <v>0</v>
      </c>
    </row>
    <row r="12" spans="1:33" x14ac:dyDescent="0.2">
      <c r="A12" s="142" t="s">
        <v>293</v>
      </c>
      <c r="B12" s="142" t="s">
        <v>294</v>
      </c>
      <c r="C12" s="142"/>
      <c r="D12" s="142"/>
      <c r="E12" s="343">
        <v>7870</v>
      </c>
      <c r="F12" s="343">
        <v>2510</v>
      </c>
      <c r="G12" s="343">
        <v>3980</v>
      </c>
      <c r="H12" s="343">
        <v>30</v>
      </c>
      <c r="I12" s="343">
        <v>40</v>
      </c>
      <c r="J12" s="343">
        <v>100</v>
      </c>
      <c r="K12" s="343">
        <v>10</v>
      </c>
      <c r="L12" s="343">
        <v>820</v>
      </c>
      <c r="M12" s="343"/>
      <c r="N12" s="343">
        <v>330</v>
      </c>
      <c r="O12" s="343">
        <v>310</v>
      </c>
      <c r="P12" s="343">
        <v>20</v>
      </c>
      <c r="Q12" s="343">
        <v>0</v>
      </c>
      <c r="R12" s="343"/>
      <c r="S12" s="343">
        <v>60</v>
      </c>
      <c r="T12" s="343">
        <v>0</v>
      </c>
    </row>
    <row r="13" spans="1:33" x14ac:dyDescent="0.2">
      <c r="A13" s="142" t="s">
        <v>295</v>
      </c>
      <c r="B13" s="142" t="s">
        <v>296</v>
      </c>
      <c r="C13" s="142"/>
      <c r="D13" s="142"/>
      <c r="E13" s="343">
        <v>4940</v>
      </c>
      <c r="F13" s="343">
        <v>1810</v>
      </c>
      <c r="G13" s="343">
        <v>2160</v>
      </c>
      <c r="H13" s="343">
        <v>30</v>
      </c>
      <c r="I13" s="343">
        <v>30</v>
      </c>
      <c r="J13" s="343">
        <v>60</v>
      </c>
      <c r="K13" s="343">
        <v>10</v>
      </c>
      <c r="L13" s="343">
        <v>580</v>
      </c>
      <c r="M13" s="343"/>
      <c r="N13" s="343">
        <v>230</v>
      </c>
      <c r="O13" s="343">
        <v>220</v>
      </c>
      <c r="P13" s="343">
        <v>10</v>
      </c>
      <c r="Q13" s="343">
        <v>0</v>
      </c>
      <c r="R13" s="343"/>
      <c r="S13" s="343">
        <v>20</v>
      </c>
      <c r="T13" s="343">
        <v>0</v>
      </c>
    </row>
    <row r="14" spans="1:33" x14ac:dyDescent="0.2">
      <c r="A14" s="142" t="s">
        <v>297</v>
      </c>
      <c r="B14" s="142" t="s">
        <v>298</v>
      </c>
      <c r="C14" s="142"/>
      <c r="D14" s="142"/>
      <c r="E14" s="343">
        <v>4310</v>
      </c>
      <c r="F14" s="343">
        <v>1620</v>
      </c>
      <c r="G14" s="343">
        <v>2030</v>
      </c>
      <c r="H14" s="343">
        <v>20</v>
      </c>
      <c r="I14" s="343">
        <v>30</v>
      </c>
      <c r="J14" s="343">
        <v>70</v>
      </c>
      <c r="K14" s="343">
        <v>20</v>
      </c>
      <c r="L14" s="343">
        <v>290</v>
      </c>
      <c r="M14" s="343"/>
      <c r="N14" s="343">
        <v>220</v>
      </c>
      <c r="O14" s="343">
        <v>200</v>
      </c>
      <c r="P14" s="343">
        <v>10</v>
      </c>
      <c r="Q14" s="343">
        <v>0</v>
      </c>
      <c r="R14" s="343"/>
      <c r="S14" s="343">
        <v>20</v>
      </c>
      <c r="T14" s="343">
        <v>0</v>
      </c>
    </row>
    <row r="15" spans="1:33" x14ac:dyDescent="0.2">
      <c r="A15" s="142" t="s">
        <v>299</v>
      </c>
      <c r="B15" s="142" t="s">
        <v>300</v>
      </c>
      <c r="C15" s="142"/>
      <c r="D15" s="142"/>
      <c r="E15" s="343">
        <v>5280</v>
      </c>
      <c r="F15" s="343">
        <v>1980</v>
      </c>
      <c r="G15" s="343">
        <v>2470</v>
      </c>
      <c r="H15" s="343">
        <v>20</v>
      </c>
      <c r="I15" s="343">
        <v>30</v>
      </c>
      <c r="J15" s="343">
        <v>140</v>
      </c>
      <c r="K15" s="343">
        <v>10</v>
      </c>
      <c r="L15" s="343">
        <v>360</v>
      </c>
      <c r="M15" s="343"/>
      <c r="N15" s="343">
        <v>240</v>
      </c>
      <c r="O15" s="343">
        <v>230</v>
      </c>
      <c r="P15" s="343">
        <v>10</v>
      </c>
      <c r="Q15" s="343">
        <v>0</v>
      </c>
      <c r="R15" s="343"/>
      <c r="S15" s="343">
        <v>30</v>
      </c>
      <c r="T15" s="343">
        <v>0</v>
      </c>
    </row>
    <row r="16" spans="1:33" x14ac:dyDescent="0.2">
      <c r="A16" s="142" t="s">
        <v>301</v>
      </c>
      <c r="B16" s="142" t="s">
        <v>302</v>
      </c>
      <c r="C16" s="142"/>
      <c r="D16" s="142"/>
      <c r="E16" s="343">
        <v>5150</v>
      </c>
      <c r="F16" s="343">
        <v>1680</v>
      </c>
      <c r="G16" s="343">
        <v>2550</v>
      </c>
      <c r="H16" s="343">
        <v>50</v>
      </c>
      <c r="I16" s="343">
        <v>30</v>
      </c>
      <c r="J16" s="343">
        <v>60</v>
      </c>
      <c r="K16" s="343">
        <v>10</v>
      </c>
      <c r="L16" s="343">
        <v>400</v>
      </c>
      <c r="M16" s="343"/>
      <c r="N16" s="343">
        <v>340</v>
      </c>
      <c r="O16" s="343">
        <v>340</v>
      </c>
      <c r="P16" s="343">
        <v>10</v>
      </c>
      <c r="Q16" s="343">
        <v>0</v>
      </c>
      <c r="R16" s="343"/>
      <c r="S16" s="343">
        <v>20</v>
      </c>
      <c r="T16" s="343">
        <v>0</v>
      </c>
    </row>
    <row r="17" spans="1:23" x14ac:dyDescent="0.2">
      <c r="A17" s="142" t="s">
        <v>287</v>
      </c>
      <c r="B17" s="142" t="s">
        <v>288</v>
      </c>
      <c r="C17" s="142"/>
      <c r="D17" s="142"/>
      <c r="E17" s="343">
        <v>11690</v>
      </c>
      <c r="F17" s="343">
        <v>3220</v>
      </c>
      <c r="G17" s="343">
        <v>6930</v>
      </c>
      <c r="H17" s="343">
        <v>60</v>
      </c>
      <c r="I17" s="343">
        <v>40</v>
      </c>
      <c r="J17" s="343">
        <v>280</v>
      </c>
      <c r="K17" s="343">
        <v>20</v>
      </c>
      <c r="L17" s="343">
        <v>650</v>
      </c>
      <c r="M17" s="343"/>
      <c r="N17" s="343">
        <v>410</v>
      </c>
      <c r="O17" s="343">
        <v>390</v>
      </c>
      <c r="P17" s="343">
        <v>20</v>
      </c>
      <c r="Q17" s="343">
        <v>0</v>
      </c>
      <c r="R17" s="343"/>
      <c r="S17" s="343">
        <v>60</v>
      </c>
      <c r="T17" s="343">
        <v>0</v>
      </c>
      <c r="U17" s="214"/>
      <c r="V17" s="214"/>
      <c r="W17" s="214"/>
    </row>
    <row r="18" spans="1:23" x14ac:dyDescent="0.2">
      <c r="A18" s="142" t="s">
        <v>303</v>
      </c>
      <c r="B18" s="142" t="s">
        <v>304</v>
      </c>
      <c r="C18" s="142"/>
      <c r="D18" s="142"/>
      <c r="E18" s="343">
        <v>6680</v>
      </c>
      <c r="F18" s="343">
        <v>1960</v>
      </c>
      <c r="G18" s="343">
        <v>3530</v>
      </c>
      <c r="H18" s="343">
        <v>80</v>
      </c>
      <c r="I18" s="343">
        <v>40</v>
      </c>
      <c r="J18" s="343">
        <v>90</v>
      </c>
      <c r="K18" s="343">
        <v>10</v>
      </c>
      <c r="L18" s="343">
        <v>540</v>
      </c>
      <c r="M18" s="343"/>
      <c r="N18" s="343">
        <v>380</v>
      </c>
      <c r="O18" s="343">
        <v>360</v>
      </c>
      <c r="P18" s="343">
        <v>20</v>
      </c>
      <c r="Q18" s="343">
        <v>0</v>
      </c>
      <c r="R18" s="343"/>
      <c r="S18" s="343">
        <v>50</v>
      </c>
      <c r="T18" s="343">
        <v>0</v>
      </c>
    </row>
    <row r="19" spans="1:23" x14ac:dyDescent="0.2">
      <c r="A19" s="142" t="s">
        <v>305</v>
      </c>
      <c r="B19" s="142" t="s">
        <v>306</v>
      </c>
      <c r="C19" s="142"/>
      <c r="D19" s="142"/>
      <c r="E19" s="343">
        <v>4300</v>
      </c>
      <c r="F19" s="343">
        <v>1500</v>
      </c>
      <c r="G19" s="343">
        <v>2120</v>
      </c>
      <c r="H19" s="343">
        <v>40</v>
      </c>
      <c r="I19" s="343">
        <v>20</v>
      </c>
      <c r="J19" s="343">
        <v>40</v>
      </c>
      <c r="K19" s="343">
        <v>0</v>
      </c>
      <c r="L19" s="343">
        <v>270</v>
      </c>
      <c r="M19" s="343"/>
      <c r="N19" s="343">
        <v>270</v>
      </c>
      <c r="O19" s="343">
        <v>250</v>
      </c>
      <c r="P19" s="343">
        <v>20</v>
      </c>
      <c r="Q19" s="343">
        <v>0</v>
      </c>
      <c r="R19" s="343"/>
      <c r="S19" s="343">
        <v>20</v>
      </c>
      <c r="T19" s="343">
        <v>0</v>
      </c>
    </row>
    <row r="20" spans="1:23" ht="15" customHeight="1" x14ac:dyDescent="0.2">
      <c r="A20" s="142"/>
      <c r="B20" s="142"/>
      <c r="C20" s="142"/>
      <c r="D20" s="142"/>
      <c r="E20" s="346"/>
      <c r="F20" s="347"/>
      <c r="G20" s="347"/>
      <c r="H20" s="347"/>
      <c r="I20" s="347"/>
      <c r="J20" s="347"/>
      <c r="K20" s="348"/>
      <c r="L20" s="347"/>
      <c r="M20" s="347"/>
      <c r="N20" s="347"/>
      <c r="O20" s="347"/>
      <c r="P20" s="347"/>
      <c r="Q20" s="347"/>
      <c r="R20" s="347"/>
      <c r="S20" s="347"/>
      <c r="T20" s="347"/>
    </row>
    <row r="21" spans="1:23" ht="15" customHeight="1" x14ac:dyDescent="0.2">
      <c r="A21" s="142" t="s">
        <v>307</v>
      </c>
      <c r="B21" s="142" t="s">
        <v>308</v>
      </c>
      <c r="C21" s="142"/>
      <c r="D21" s="142"/>
      <c r="E21" s="217">
        <v>23</v>
      </c>
      <c r="F21" s="217">
        <v>15</v>
      </c>
      <c r="G21" s="217">
        <v>5</v>
      </c>
      <c r="H21" s="217">
        <v>0</v>
      </c>
      <c r="I21" s="217">
        <v>0</v>
      </c>
      <c r="J21" s="217">
        <v>0</v>
      </c>
      <c r="K21" s="217">
        <v>0</v>
      </c>
      <c r="L21" s="217">
        <v>2</v>
      </c>
      <c r="M21" s="217"/>
      <c r="N21" s="217">
        <v>1</v>
      </c>
      <c r="O21" s="217">
        <v>1</v>
      </c>
      <c r="P21" s="217">
        <v>0</v>
      </c>
      <c r="Q21" s="217">
        <v>0</v>
      </c>
      <c r="R21" s="217"/>
      <c r="S21" s="217">
        <v>0</v>
      </c>
      <c r="T21" s="217">
        <v>0</v>
      </c>
    </row>
    <row r="22" spans="1:23" ht="15" customHeight="1" x14ac:dyDescent="0.2">
      <c r="A22" s="142" t="s">
        <v>309</v>
      </c>
      <c r="B22" s="142" t="s">
        <v>310</v>
      </c>
      <c r="C22" s="142"/>
      <c r="D22" s="142"/>
      <c r="E22" s="217">
        <v>42</v>
      </c>
      <c r="F22" s="217">
        <v>27</v>
      </c>
      <c r="G22" s="217">
        <v>8</v>
      </c>
      <c r="H22" s="217">
        <v>0</v>
      </c>
      <c r="I22" s="217">
        <v>0</v>
      </c>
      <c r="J22" s="217">
        <v>2</v>
      </c>
      <c r="K22" s="217">
        <v>0</v>
      </c>
      <c r="L22" s="217">
        <v>2</v>
      </c>
      <c r="M22" s="217"/>
      <c r="N22" s="217">
        <v>3</v>
      </c>
      <c r="O22" s="217">
        <v>3</v>
      </c>
      <c r="P22" s="217">
        <v>0</v>
      </c>
      <c r="Q22" s="217">
        <v>0</v>
      </c>
      <c r="R22" s="217"/>
      <c r="S22" s="217">
        <v>0</v>
      </c>
      <c r="T22" s="217">
        <v>0</v>
      </c>
    </row>
    <row r="23" spans="1:23" ht="15" customHeight="1" x14ac:dyDescent="0.2">
      <c r="A23" s="142" t="s">
        <v>311</v>
      </c>
      <c r="B23" s="142" t="s">
        <v>312</v>
      </c>
      <c r="C23" s="142"/>
      <c r="D23" s="142"/>
      <c r="E23" s="217">
        <v>228</v>
      </c>
      <c r="F23" s="217">
        <v>82</v>
      </c>
      <c r="G23" s="217">
        <v>115</v>
      </c>
      <c r="H23" s="217">
        <v>4</v>
      </c>
      <c r="I23" s="217">
        <v>1</v>
      </c>
      <c r="J23" s="217">
        <v>2</v>
      </c>
      <c r="K23" s="217">
        <v>0</v>
      </c>
      <c r="L23" s="217">
        <v>11</v>
      </c>
      <c r="M23" s="217"/>
      <c r="N23" s="217">
        <v>13</v>
      </c>
      <c r="O23" s="217">
        <v>12</v>
      </c>
      <c r="P23" s="217">
        <v>1</v>
      </c>
      <c r="Q23" s="217">
        <v>0</v>
      </c>
      <c r="R23" s="217"/>
      <c r="S23" s="217">
        <v>0</v>
      </c>
      <c r="T23" s="217">
        <v>0</v>
      </c>
    </row>
    <row r="24" spans="1:23" ht="15" customHeight="1" x14ac:dyDescent="0.2">
      <c r="A24" s="142" t="s">
        <v>313</v>
      </c>
      <c r="B24" s="142" t="s">
        <v>314</v>
      </c>
      <c r="C24" s="142"/>
      <c r="D24" s="142"/>
      <c r="E24" s="217">
        <v>53</v>
      </c>
      <c r="F24" s="217">
        <v>18</v>
      </c>
      <c r="G24" s="217">
        <v>31</v>
      </c>
      <c r="H24" s="217">
        <v>0</v>
      </c>
      <c r="I24" s="217">
        <v>1</v>
      </c>
      <c r="J24" s="217">
        <v>0</v>
      </c>
      <c r="K24" s="217">
        <v>0</v>
      </c>
      <c r="L24" s="217">
        <v>2</v>
      </c>
      <c r="M24" s="217"/>
      <c r="N24" s="217">
        <v>1</v>
      </c>
      <c r="O24" s="217">
        <v>1</v>
      </c>
      <c r="P24" s="217">
        <v>0</v>
      </c>
      <c r="Q24" s="217">
        <v>0</v>
      </c>
      <c r="R24" s="217"/>
      <c r="S24" s="217">
        <v>0</v>
      </c>
      <c r="T24" s="217">
        <v>0</v>
      </c>
    </row>
    <row r="25" spans="1:23" ht="15" customHeight="1" x14ac:dyDescent="0.2">
      <c r="A25" s="142" t="s">
        <v>315</v>
      </c>
      <c r="B25" s="142" t="s">
        <v>316</v>
      </c>
      <c r="C25" s="142"/>
      <c r="D25" s="142"/>
      <c r="E25" s="217">
        <v>152</v>
      </c>
      <c r="F25" s="217">
        <v>40</v>
      </c>
      <c r="G25" s="217">
        <v>94</v>
      </c>
      <c r="H25" s="217">
        <v>1</v>
      </c>
      <c r="I25" s="217">
        <v>1</v>
      </c>
      <c r="J25" s="217">
        <v>0</v>
      </c>
      <c r="K25" s="217">
        <v>0</v>
      </c>
      <c r="L25" s="217">
        <v>8</v>
      </c>
      <c r="M25" s="217"/>
      <c r="N25" s="217">
        <v>7</v>
      </c>
      <c r="O25" s="217">
        <v>7</v>
      </c>
      <c r="P25" s="217">
        <v>0</v>
      </c>
      <c r="Q25" s="217">
        <v>0</v>
      </c>
      <c r="R25" s="217"/>
      <c r="S25" s="217">
        <v>1</v>
      </c>
      <c r="T25" s="217">
        <v>0</v>
      </c>
    </row>
    <row r="26" spans="1:23" ht="15" customHeight="1" x14ac:dyDescent="0.2">
      <c r="A26" s="142" t="s">
        <v>317</v>
      </c>
      <c r="B26" s="142" t="s">
        <v>318</v>
      </c>
      <c r="C26" s="142"/>
      <c r="D26" s="142"/>
      <c r="E26" s="217">
        <v>37</v>
      </c>
      <c r="F26" s="217">
        <v>8</v>
      </c>
      <c r="G26" s="217">
        <v>24</v>
      </c>
      <c r="H26" s="217">
        <v>0</v>
      </c>
      <c r="I26" s="217">
        <v>0</v>
      </c>
      <c r="J26" s="217">
        <v>0</v>
      </c>
      <c r="K26" s="217">
        <v>0</v>
      </c>
      <c r="L26" s="217">
        <v>2</v>
      </c>
      <c r="M26" s="217"/>
      <c r="N26" s="217">
        <v>3</v>
      </c>
      <c r="O26" s="217">
        <v>3</v>
      </c>
      <c r="P26" s="217">
        <v>0</v>
      </c>
      <c r="Q26" s="217">
        <v>0</v>
      </c>
      <c r="R26" s="217"/>
      <c r="S26" s="217">
        <v>0</v>
      </c>
      <c r="T26" s="217">
        <v>0</v>
      </c>
    </row>
    <row r="27" spans="1:23" ht="15" customHeight="1" x14ac:dyDescent="0.2">
      <c r="A27" s="142" t="s">
        <v>319</v>
      </c>
      <c r="B27" s="142" t="s">
        <v>320</v>
      </c>
      <c r="C27" s="142"/>
      <c r="D27" s="142"/>
      <c r="E27" s="217">
        <v>236</v>
      </c>
      <c r="F27" s="217">
        <v>103</v>
      </c>
      <c r="G27" s="217">
        <v>86</v>
      </c>
      <c r="H27" s="217">
        <v>5</v>
      </c>
      <c r="I27" s="217">
        <v>0</v>
      </c>
      <c r="J27" s="217">
        <v>3</v>
      </c>
      <c r="K27" s="217">
        <v>4</v>
      </c>
      <c r="L27" s="217">
        <v>28</v>
      </c>
      <c r="M27" s="217"/>
      <c r="N27" s="217">
        <v>6</v>
      </c>
      <c r="O27" s="217">
        <v>6</v>
      </c>
      <c r="P27" s="217">
        <v>0</v>
      </c>
      <c r="Q27" s="217">
        <v>0</v>
      </c>
      <c r="R27" s="217"/>
      <c r="S27" s="217">
        <v>1</v>
      </c>
      <c r="T27" s="217">
        <v>0</v>
      </c>
    </row>
    <row r="28" spans="1:23" ht="15" customHeight="1" x14ac:dyDescent="0.2">
      <c r="A28" s="142" t="s">
        <v>321</v>
      </c>
      <c r="B28" s="142" t="s">
        <v>322</v>
      </c>
      <c r="C28" s="142"/>
      <c r="D28" s="142"/>
      <c r="E28" s="217">
        <v>598</v>
      </c>
      <c r="F28" s="217">
        <v>166</v>
      </c>
      <c r="G28" s="217">
        <v>330</v>
      </c>
      <c r="H28" s="217">
        <v>3</v>
      </c>
      <c r="I28" s="217">
        <v>3</v>
      </c>
      <c r="J28" s="217">
        <v>7</v>
      </c>
      <c r="K28" s="217">
        <v>0</v>
      </c>
      <c r="L28" s="217">
        <v>60</v>
      </c>
      <c r="M28" s="217"/>
      <c r="N28" s="217">
        <v>26</v>
      </c>
      <c r="O28" s="217">
        <v>26</v>
      </c>
      <c r="P28" s="217">
        <v>0</v>
      </c>
      <c r="Q28" s="217">
        <v>0</v>
      </c>
      <c r="R28" s="217"/>
      <c r="S28" s="217">
        <v>3</v>
      </c>
      <c r="T28" s="217">
        <v>0</v>
      </c>
    </row>
    <row r="29" spans="1:23" ht="15" customHeight="1" x14ac:dyDescent="0.2">
      <c r="A29" s="142" t="s">
        <v>323</v>
      </c>
      <c r="B29" s="142" t="s">
        <v>324</v>
      </c>
      <c r="C29" s="142"/>
      <c r="D29" s="142"/>
      <c r="E29" s="217">
        <v>164</v>
      </c>
      <c r="F29" s="217">
        <v>106</v>
      </c>
      <c r="G29" s="217">
        <v>19</v>
      </c>
      <c r="H29" s="217">
        <v>1</v>
      </c>
      <c r="I29" s="217">
        <v>0</v>
      </c>
      <c r="J29" s="217">
        <v>7</v>
      </c>
      <c r="K29" s="217">
        <v>0</v>
      </c>
      <c r="L29" s="217">
        <v>6</v>
      </c>
      <c r="M29" s="217"/>
      <c r="N29" s="217">
        <v>24</v>
      </c>
      <c r="O29" s="217">
        <v>22</v>
      </c>
      <c r="P29" s="217">
        <v>2</v>
      </c>
      <c r="Q29" s="217">
        <v>0</v>
      </c>
      <c r="R29" s="217"/>
      <c r="S29" s="217">
        <v>1</v>
      </c>
      <c r="T29" s="217">
        <v>0</v>
      </c>
    </row>
    <row r="30" spans="1:23" ht="15" customHeight="1" x14ac:dyDescent="0.2">
      <c r="A30" s="142" t="s">
        <v>325</v>
      </c>
      <c r="B30" s="142" t="s">
        <v>326</v>
      </c>
      <c r="C30" s="142"/>
      <c r="D30" s="142"/>
      <c r="E30" s="217">
        <v>131</v>
      </c>
      <c r="F30" s="217">
        <v>42</v>
      </c>
      <c r="G30" s="217">
        <v>86</v>
      </c>
      <c r="H30" s="217">
        <v>0</v>
      </c>
      <c r="I30" s="217">
        <v>0</v>
      </c>
      <c r="J30" s="217">
        <v>2</v>
      </c>
      <c r="K30" s="217">
        <v>0</v>
      </c>
      <c r="L30" s="217">
        <v>0</v>
      </c>
      <c r="M30" s="217"/>
      <c r="N30" s="217">
        <v>1</v>
      </c>
      <c r="O30" s="217">
        <v>1</v>
      </c>
      <c r="P30" s="217">
        <v>0</v>
      </c>
      <c r="Q30" s="217">
        <v>0</v>
      </c>
      <c r="R30" s="217"/>
      <c r="S30" s="217">
        <v>0</v>
      </c>
      <c r="T30" s="217">
        <v>0</v>
      </c>
    </row>
    <row r="31" spans="1:23" ht="15" customHeight="1" x14ac:dyDescent="0.2">
      <c r="A31" s="142" t="s">
        <v>327</v>
      </c>
      <c r="B31" s="142" t="s">
        <v>328</v>
      </c>
      <c r="C31" s="142"/>
      <c r="D31" s="142"/>
      <c r="E31" s="217">
        <v>61</v>
      </c>
      <c r="F31" s="217">
        <v>31</v>
      </c>
      <c r="G31" s="217">
        <v>13</v>
      </c>
      <c r="H31" s="217">
        <v>0</v>
      </c>
      <c r="I31" s="217">
        <v>0</v>
      </c>
      <c r="J31" s="217">
        <v>6</v>
      </c>
      <c r="K31" s="217">
        <v>0</v>
      </c>
      <c r="L31" s="217">
        <v>6</v>
      </c>
      <c r="M31" s="217"/>
      <c r="N31" s="217">
        <v>5</v>
      </c>
      <c r="O31" s="217">
        <v>4</v>
      </c>
      <c r="P31" s="217">
        <v>1</v>
      </c>
      <c r="Q31" s="217">
        <v>0</v>
      </c>
      <c r="R31" s="217"/>
      <c r="S31" s="217">
        <v>0</v>
      </c>
      <c r="T31" s="217">
        <v>0</v>
      </c>
    </row>
    <row r="32" spans="1:23" ht="15" customHeight="1" x14ac:dyDescent="0.2">
      <c r="A32" s="142" t="s">
        <v>329</v>
      </c>
      <c r="B32" s="142" t="s">
        <v>330</v>
      </c>
      <c r="C32" s="142"/>
      <c r="D32" s="142"/>
      <c r="E32" s="217">
        <v>72</v>
      </c>
      <c r="F32" s="217">
        <v>53</v>
      </c>
      <c r="G32" s="217">
        <v>1</v>
      </c>
      <c r="H32" s="217">
        <v>0</v>
      </c>
      <c r="I32" s="217">
        <v>4</v>
      </c>
      <c r="J32" s="217">
        <v>1</v>
      </c>
      <c r="K32" s="217">
        <v>1</v>
      </c>
      <c r="L32" s="217">
        <v>7</v>
      </c>
      <c r="M32" s="217"/>
      <c r="N32" s="217">
        <v>5</v>
      </c>
      <c r="O32" s="217">
        <v>5</v>
      </c>
      <c r="P32" s="217">
        <v>0</v>
      </c>
      <c r="Q32" s="217">
        <v>0</v>
      </c>
      <c r="R32" s="217"/>
      <c r="S32" s="217">
        <v>0</v>
      </c>
      <c r="T32" s="217">
        <v>0</v>
      </c>
    </row>
    <row r="33" spans="1:20" ht="15" customHeight="1" x14ac:dyDescent="0.2">
      <c r="A33" s="142" t="s">
        <v>331</v>
      </c>
      <c r="B33" s="142" t="s">
        <v>332</v>
      </c>
      <c r="C33" s="142"/>
      <c r="D33" s="142"/>
      <c r="E33" s="217">
        <v>76</v>
      </c>
      <c r="F33" s="217">
        <v>20</v>
      </c>
      <c r="G33" s="217">
        <v>45</v>
      </c>
      <c r="H33" s="217">
        <v>2</v>
      </c>
      <c r="I33" s="217">
        <v>0</v>
      </c>
      <c r="J33" s="217">
        <v>0</v>
      </c>
      <c r="K33" s="217">
        <v>0</v>
      </c>
      <c r="L33" s="217">
        <v>7</v>
      </c>
      <c r="M33" s="217"/>
      <c r="N33" s="217">
        <v>0</v>
      </c>
      <c r="O33" s="217">
        <v>0</v>
      </c>
      <c r="P33" s="217">
        <v>0</v>
      </c>
      <c r="Q33" s="217">
        <v>0</v>
      </c>
      <c r="R33" s="217"/>
      <c r="S33" s="217">
        <v>2</v>
      </c>
      <c r="T33" s="217">
        <v>0</v>
      </c>
    </row>
    <row r="34" spans="1:20" ht="15" customHeight="1" x14ac:dyDescent="0.2">
      <c r="A34" s="142" t="s">
        <v>333</v>
      </c>
      <c r="B34" s="142" t="s">
        <v>334</v>
      </c>
      <c r="C34" s="142"/>
      <c r="D34" s="142"/>
      <c r="E34" s="217">
        <v>336</v>
      </c>
      <c r="F34" s="217">
        <v>96</v>
      </c>
      <c r="G34" s="217">
        <v>146</v>
      </c>
      <c r="H34" s="217">
        <v>2</v>
      </c>
      <c r="I34" s="217">
        <v>1</v>
      </c>
      <c r="J34" s="217">
        <v>1</v>
      </c>
      <c r="K34" s="217">
        <v>0</v>
      </c>
      <c r="L34" s="217">
        <v>65</v>
      </c>
      <c r="M34" s="217"/>
      <c r="N34" s="217">
        <v>23</v>
      </c>
      <c r="O34" s="217">
        <v>22</v>
      </c>
      <c r="P34" s="217">
        <v>1</v>
      </c>
      <c r="Q34" s="217">
        <v>0</v>
      </c>
      <c r="R34" s="217"/>
      <c r="S34" s="217">
        <v>2</v>
      </c>
      <c r="T34" s="217">
        <v>0</v>
      </c>
    </row>
    <row r="35" spans="1:20" ht="15" customHeight="1" x14ac:dyDescent="0.2">
      <c r="A35" s="142" t="s">
        <v>335</v>
      </c>
      <c r="B35" s="142" t="s">
        <v>336</v>
      </c>
      <c r="C35" s="142"/>
      <c r="D35" s="142"/>
      <c r="E35" s="217">
        <v>139</v>
      </c>
      <c r="F35" s="217">
        <v>103</v>
      </c>
      <c r="G35" s="217">
        <v>10</v>
      </c>
      <c r="H35" s="217">
        <v>0</v>
      </c>
      <c r="I35" s="217">
        <v>0</v>
      </c>
      <c r="J35" s="217">
        <v>18</v>
      </c>
      <c r="K35" s="217">
        <v>0</v>
      </c>
      <c r="L35" s="217">
        <v>6</v>
      </c>
      <c r="M35" s="217"/>
      <c r="N35" s="217">
        <v>1</v>
      </c>
      <c r="O35" s="217">
        <v>1</v>
      </c>
      <c r="P35" s="217">
        <v>0</v>
      </c>
      <c r="Q35" s="217">
        <v>0</v>
      </c>
      <c r="R35" s="217"/>
      <c r="S35" s="217">
        <v>1</v>
      </c>
      <c r="T35" s="217">
        <v>0</v>
      </c>
    </row>
    <row r="36" spans="1:20" ht="15" customHeight="1" x14ac:dyDescent="0.2">
      <c r="A36" s="142" t="s">
        <v>337</v>
      </c>
      <c r="B36" s="142" t="s">
        <v>338</v>
      </c>
      <c r="C36" s="142"/>
      <c r="D36" s="142"/>
      <c r="E36" s="217">
        <v>746</v>
      </c>
      <c r="F36" s="217">
        <v>222</v>
      </c>
      <c r="G36" s="217">
        <v>462</v>
      </c>
      <c r="H36" s="217">
        <v>1</v>
      </c>
      <c r="I36" s="217">
        <v>2</v>
      </c>
      <c r="J36" s="217">
        <v>2</v>
      </c>
      <c r="K36" s="217">
        <v>0</v>
      </c>
      <c r="L36" s="217">
        <v>39</v>
      </c>
      <c r="M36" s="217"/>
      <c r="N36" s="217">
        <v>17</v>
      </c>
      <c r="O36" s="217">
        <v>16</v>
      </c>
      <c r="P36" s="217">
        <v>1</v>
      </c>
      <c r="Q36" s="217">
        <v>0</v>
      </c>
      <c r="R36" s="217"/>
      <c r="S36" s="217">
        <v>0</v>
      </c>
      <c r="T36" s="217">
        <v>1</v>
      </c>
    </row>
    <row r="37" spans="1:20" ht="15" customHeight="1" x14ac:dyDescent="0.2">
      <c r="A37" s="142" t="s">
        <v>339</v>
      </c>
      <c r="B37" s="142" t="s">
        <v>340</v>
      </c>
      <c r="C37" s="142"/>
      <c r="D37" s="142"/>
      <c r="E37" s="217">
        <v>78</v>
      </c>
      <c r="F37" s="217">
        <v>24</v>
      </c>
      <c r="G37" s="217">
        <v>44</v>
      </c>
      <c r="H37" s="217">
        <v>0</v>
      </c>
      <c r="I37" s="217">
        <v>0</v>
      </c>
      <c r="J37" s="217">
        <v>2</v>
      </c>
      <c r="K37" s="217">
        <v>3</v>
      </c>
      <c r="L37" s="217">
        <v>4</v>
      </c>
      <c r="M37" s="217"/>
      <c r="N37" s="217">
        <v>1</v>
      </c>
      <c r="O37" s="217">
        <v>1</v>
      </c>
      <c r="P37" s="217">
        <v>0</v>
      </c>
      <c r="Q37" s="217">
        <v>0</v>
      </c>
      <c r="R37" s="217"/>
      <c r="S37" s="217">
        <v>0</v>
      </c>
      <c r="T37" s="217">
        <v>0</v>
      </c>
    </row>
    <row r="38" spans="1:20" ht="15" customHeight="1" x14ac:dyDescent="0.2">
      <c r="A38" s="142" t="s">
        <v>341</v>
      </c>
      <c r="B38" s="142" t="s">
        <v>342</v>
      </c>
      <c r="C38" s="142"/>
      <c r="D38" s="142"/>
      <c r="E38" s="217">
        <v>200</v>
      </c>
      <c r="F38" s="217">
        <v>159</v>
      </c>
      <c r="G38" s="217">
        <v>1</v>
      </c>
      <c r="H38" s="217">
        <v>0</v>
      </c>
      <c r="I38" s="217">
        <v>0</v>
      </c>
      <c r="J38" s="217">
        <v>6</v>
      </c>
      <c r="K38" s="217">
        <v>0</v>
      </c>
      <c r="L38" s="217">
        <v>13</v>
      </c>
      <c r="M38" s="217"/>
      <c r="N38" s="217">
        <v>20</v>
      </c>
      <c r="O38" s="217">
        <v>20</v>
      </c>
      <c r="P38" s="217">
        <v>0</v>
      </c>
      <c r="Q38" s="217">
        <v>0</v>
      </c>
      <c r="R38" s="217"/>
      <c r="S38" s="217">
        <v>1</v>
      </c>
      <c r="T38" s="217">
        <v>0</v>
      </c>
    </row>
    <row r="39" spans="1:20" ht="15" customHeight="1" x14ac:dyDescent="0.2">
      <c r="A39" s="142" t="s">
        <v>343</v>
      </c>
      <c r="B39" s="142" t="s">
        <v>344</v>
      </c>
      <c r="C39" s="142"/>
      <c r="D39" s="142"/>
      <c r="E39" s="217">
        <v>264</v>
      </c>
      <c r="F39" s="217">
        <v>132</v>
      </c>
      <c r="G39" s="217">
        <v>37</v>
      </c>
      <c r="H39" s="217">
        <v>2</v>
      </c>
      <c r="I39" s="217">
        <v>1</v>
      </c>
      <c r="J39" s="217">
        <v>0</v>
      </c>
      <c r="K39" s="217">
        <v>0</v>
      </c>
      <c r="L39" s="217">
        <v>58</v>
      </c>
      <c r="M39" s="217"/>
      <c r="N39" s="217">
        <v>33</v>
      </c>
      <c r="O39" s="217">
        <v>30</v>
      </c>
      <c r="P39" s="217">
        <v>3</v>
      </c>
      <c r="Q39" s="217">
        <v>0</v>
      </c>
      <c r="R39" s="217"/>
      <c r="S39" s="217">
        <v>1</v>
      </c>
      <c r="T39" s="217">
        <v>0</v>
      </c>
    </row>
    <row r="40" spans="1:20" ht="15" customHeight="1" x14ac:dyDescent="0.2">
      <c r="A40" s="142" t="s">
        <v>345</v>
      </c>
      <c r="B40" s="142" t="s">
        <v>346</v>
      </c>
      <c r="C40" s="142"/>
      <c r="D40" s="142"/>
      <c r="E40" s="217">
        <v>46</v>
      </c>
      <c r="F40" s="217">
        <v>30</v>
      </c>
      <c r="G40" s="217">
        <v>6</v>
      </c>
      <c r="H40" s="217">
        <v>0</v>
      </c>
      <c r="I40" s="217">
        <v>0</v>
      </c>
      <c r="J40" s="217">
        <v>1</v>
      </c>
      <c r="K40" s="217">
        <v>0</v>
      </c>
      <c r="L40" s="217">
        <v>3</v>
      </c>
      <c r="M40" s="217"/>
      <c r="N40" s="217">
        <v>6</v>
      </c>
      <c r="O40" s="217">
        <v>6</v>
      </c>
      <c r="P40" s="217">
        <v>0</v>
      </c>
      <c r="Q40" s="217">
        <v>0</v>
      </c>
      <c r="R40" s="217"/>
      <c r="S40" s="217">
        <v>0</v>
      </c>
      <c r="T40" s="217">
        <v>0</v>
      </c>
    </row>
    <row r="41" spans="1:20" ht="15" customHeight="1" x14ac:dyDescent="0.2">
      <c r="A41" s="142" t="s">
        <v>347</v>
      </c>
      <c r="B41" s="142" t="s">
        <v>348</v>
      </c>
      <c r="C41" s="142"/>
      <c r="D41" s="142"/>
      <c r="E41" s="217">
        <v>548</v>
      </c>
      <c r="F41" s="217">
        <v>129</v>
      </c>
      <c r="G41" s="217">
        <v>357</v>
      </c>
      <c r="H41" s="217">
        <v>10</v>
      </c>
      <c r="I41" s="217">
        <v>2</v>
      </c>
      <c r="J41" s="217">
        <v>7</v>
      </c>
      <c r="K41" s="217">
        <v>0</v>
      </c>
      <c r="L41" s="217">
        <v>26</v>
      </c>
      <c r="M41" s="217"/>
      <c r="N41" s="217">
        <v>14</v>
      </c>
      <c r="O41" s="217">
        <v>13</v>
      </c>
      <c r="P41" s="217">
        <v>1</v>
      </c>
      <c r="Q41" s="217">
        <v>0</v>
      </c>
      <c r="R41" s="217"/>
      <c r="S41" s="217">
        <v>3</v>
      </c>
      <c r="T41" s="217">
        <v>0</v>
      </c>
    </row>
    <row r="42" spans="1:20" ht="15" customHeight="1" x14ac:dyDescent="0.2">
      <c r="A42" s="142" t="s">
        <v>349</v>
      </c>
      <c r="B42" s="142" t="s">
        <v>350</v>
      </c>
      <c r="C42" s="142"/>
      <c r="D42" s="142"/>
      <c r="E42" s="217">
        <v>32</v>
      </c>
      <c r="F42" s="217">
        <v>21</v>
      </c>
      <c r="G42" s="217">
        <v>4</v>
      </c>
      <c r="H42" s="217">
        <v>0</v>
      </c>
      <c r="I42" s="217">
        <v>0</v>
      </c>
      <c r="J42" s="217">
        <v>3</v>
      </c>
      <c r="K42" s="217">
        <v>0</v>
      </c>
      <c r="L42" s="217">
        <v>2</v>
      </c>
      <c r="M42" s="217"/>
      <c r="N42" s="217">
        <v>2</v>
      </c>
      <c r="O42" s="217">
        <v>2</v>
      </c>
      <c r="P42" s="217">
        <v>0</v>
      </c>
      <c r="Q42" s="217">
        <v>0</v>
      </c>
      <c r="R42" s="217"/>
      <c r="S42" s="217">
        <v>0</v>
      </c>
      <c r="T42" s="217">
        <v>0</v>
      </c>
    </row>
    <row r="43" spans="1:20" ht="15" customHeight="1" x14ac:dyDescent="0.2">
      <c r="A43" s="142" t="s">
        <v>351</v>
      </c>
      <c r="B43" s="142" t="s">
        <v>352</v>
      </c>
      <c r="C43" s="142"/>
      <c r="D43" s="142"/>
      <c r="E43" s="217">
        <v>427</v>
      </c>
      <c r="F43" s="217">
        <v>228</v>
      </c>
      <c r="G43" s="217">
        <v>112</v>
      </c>
      <c r="H43" s="217">
        <v>4</v>
      </c>
      <c r="I43" s="217">
        <v>1</v>
      </c>
      <c r="J43" s="217">
        <v>4</v>
      </c>
      <c r="K43" s="217">
        <v>0</v>
      </c>
      <c r="L43" s="217">
        <v>36</v>
      </c>
      <c r="M43" s="217"/>
      <c r="N43" s="217">
        <v>40</v>
      </c>
      <c r="O43" s="217">
        <v>37</v>
      </c>
      <c r="P43" s="217">
        <v>3</v>
      </c>
      <c r="Q43" s="217">
        <v>0</v>
      </c>
      <c r="R43" s="217"/>
      <c r="S43" s="217">
        <v>2</v>
      </c>
      <c r="T43" s="217">
        <v>0</v>
      </c>
    </row>
    <row r="44" spans="1:20" ht="15" customHeight="1" x14ac:dyDescent="0.2">
      <c r="A44" s="142" t="s">
        <v>353</v>
      </c>
      <c r="B44" s="142" t="s">
        <v>354</v>
      </c>
      <c r="C44" s="142"/>
      <c r="D44" s="142"/>
      <c r="E44" s="217">
        <v>53</v>
      </c>
      <c r="F44" s="217">
        <v>16</v>
      </c>
      <c r="G44" s="217">
        <v>33</v>
      </c>
      <c r="H44" s="217">
        <v>0</v>
      </c>
      <c r="I44" s="217">
        <v>3</v>
      </c>
      <c r="J44" s="217">
        <v>0</v>
      </c>
      <c r="K44" s="217">
        <v>0</v>
      </c>
      <c r="L44" s="217">
        <v>1</v>
      </c>
      <c r="M44" s="217"/>
      <c r="N44" s="217">
        <v>0</v>
      </c>
      <c r="O44" s="217">
        <v>0</v>
      </c>
      <c r="P44" s="217">
        <v>0</v>
      </c>
      <c r="Q44" s="217">
        <v>0</v>
      </c>
      <c r="R44" s="217"/>
      <c r="S44" s="217">
        <v>0</v>
      </c>
      <c r="T44" s="217">
        <v>0</v>
      </c>
    </row>
    <row r="45" spans="1:20" ht="15" customHeight="1" x14ac:dyDescent="0.2">
      <c r="A45" s="142" t="s">
        <v>355</v>
      </c>
      <c r="B45" s="142" t="s">
        <v>356</v>
      </c>
      <c r="C45" s="142"/>
      <c r="D45" s="142"/>
      <c r="E45" s="217">
        <v>481</v>
      </c>
      <c r="F45" s="217">
        <v>222</v>
      </c>
      <c r="G45" s="217">
        <v>167</v>
      </c>
      <c r="H45" s="217">
        <v>0</v>
      </c>
      <c r="I45" s="217">
        <v>6</v>
      </c>
      <c r="J45" s="217">
        <v>4</v>
      </c>
      <c r="K45" s="217">
        <v>0</v>
      </c>
      <c r="L45" s="217">
        <v>49</v>
      </c>
      <c r="M45" s="217"/>
      <c r="N45" s="217">
        <v>33</v>
      </c>
      <c r="O45" s="217">
        <v>33</v>
      </c>
      <c r="P45" s="217">
        <v>0</v>
      </c>
      <c r="Q45" s="217">
        <v>0</v>
      </c>
      <c r="R45" s="217"/>
      <c r="S45" s="217">
        <v>0</v>
      </c>
      <c r="T45" s="217">
        <v>0</v>
      </c>
    </row>
    <row r="46" spans="1:20" ht="15" customHeight="1" x14ac:dyDescent="0.2">
      <c r="A46" s="142" t="s">
        <v>357</v>
      </c>
      <c r="B46" s="142" t="s">
        <v>358</v>
      </c>
      <c r="C46" s="142"/>
      <c r="D46" s="142"/>
      <c r="E46" s="217">
        <v>68</v>
      </c>
      <c r="F46" s="217">
        <v>30</v>
      </c>
      <c r="G46" s="217">
        <v>31</v>
      </c>
      <c r="H46" s="217">
        <v>3</v>
      </c>
      <c r="I46" s="217">
        <v>2</v>
      </c>
      <c r="J46" s="217">
        <v>1</v>
      </c>
      <c r="K46" s="217">
        <v>0</v>
      </c>
      <c r="L46" s="217">
        <v>0</v>
      </c>
      <c r="M46" s="217"/>
      <c r="N46" s="217">
        <v>1</v>
      </c>
      <c r="O46" s="217">
        <v>1</v>
      </c>
      <c r="P46" s="217">
        <v>0</v>
      </c>
      <c r="Q46" s="217">
        <v>0</v>
      </c>
      <c r="R46" s="217"/>
      <c r="S46" s="217">
        <v>0</v>
      </c>
      <c r="T46" s="217">
        <v>0</v>
      </c>
    </row>
    <row r="47" spans="1:20" ht="15" customHeight="1" x14ac:dyDescent="0.2">
      <c r="A47" s="142" t="s">
        <v>359</v>
      </c>
      <c r="B47" s="142" t="s">
        <v>360</v>
      </c>
      <c r="C47" s="142"/>
      <c r="D47" s="142"/>
      <c r="E47" s="217">
        <v>120</v>
      </c>
      <c r="F47" s="217">
        <v>44</v>
      </c>
      <c r="G47" s="217">
        <v>55</v>
      </c>
      <c r="H47" s="217">
        <v>4</v>
      </c>
      <c r="I47" s="217">
        <v>0</v>
      </c>
      <c r="J47" s="217">
        <v>0</v>
      </c>
      <c r="K47" s="217">
        <v>0</v>
      </c>
      <c r="L47" s="217">
        <v>8</v>
      </c>
      <c r="M47" s="217"/>
      <c r="N47" s="217">
        <v>8</v>
      </c>
      <c r="O47" s="217">
        <v>8</v>
      </c>
      <c r="P47" s="217">
        <v>0</v>
      </c>
      <c r="Q47" s="217">
        <v>0</v>
      </c>
      <c r="R47" s="217"/>
      <c r="S47" s="217">
        <v>1</v>
      </c>
      <c r="T47" s="217">
        <v>0</v>
      </c>
    </row>
    <row r="48" spans="1:20" ht="15" customHeight="1" x14ac:dyDescent="0.2">
      <c r="A48" s="142" t="s">
        <v>361</v>
      </c>
      <c r="B48" s="142" t="s">
        <v>362</v>
      </c>
      <c r="C48" s="142"/>
      <c r="D48" s="142"/>
      <c r="E48" s="217">
        <v>548</v>
      </c>
      <c r="F48" s="217">
        <v>161</v>
      </c>
      <c r="G48" s="217">
        <v>321</v>
      </c>
      <c r="H48" s="217">
        <v>5</v>
      </c>
      <c r="I48" s="217">
        <v>4</v>
      </c>
      <c r="J48" s="217">
        <v>2</v>
      </c>
      <c r="K48" s="217">
        <v>0</v>
      </c>
      <c r="L48" s="217">
        <v>26</v>
      </c>
      <c r="M48" s="217"/>
      <c r="N48" s="217">
        <v>21</v>
      </c>
      <c r="O48" s="217">
        <v>21</v>
      </c>
      <c r="P48" s="217">
        <v>0</v>
      </c>
      <c r="Q48" s="217">
        <v>0</v>
      </c>
      <c r="R48" s="217"/>
      <c r="S48" s="217">
        <v>7</v>
      </c>
      <c r="T48" s="217">
        <v>1</v>
      </c>
    </row>
    <row r="49" spans="1:20" ht="15" customHeight="1" x14ac:dyDescent="0.2">
      <c r="A49" s="142" t="s">
        <v>363</v>
      </c>
      <c r="B49" s="142" t="s">
        <v>364</v>
      </c>
      <c r="C49" s="142"/>
      <c r="D49" s="142"/>
      <c r="E49" s="217">
        <v>35</v>
      </c>
      <c r="F49" s="217">
        <v>12</v>
      </c>
      <c r="G49" s="217">
        <v>15</v>
      </c>
      <c r="H49" s="217">
        <v>0</v>
      </c>
      <c r="I49" s="217">
        <v>0</v>
      </c>
      <c r="J49" s="217">
        <v>1</v>
      </c>
      <c r="K49" s="217">
        <v>1</v>
      </c>
      <c r="L49" s="217">
        <v>0</v>
      </c>
      <c r="M49" s="217"/>
      <c r="N49" s="217">
        <v>5</v>
      </c>
      <c r="O49" s="217">
        <v>5</v>
      </c>
      <c r="P49" s="217">
        <v>0</v>
      </c>
      <c r="Q49" s="217">
        <v>0</v>
      </c>
      <c r="R49" s="217"/>
      <c r="S49" s="217">
        <v>1</v>
      </c>
      <c r="T49" s="217">
        <v>0</v>
      </c>
    </row>
    <row r="50" spans="1:20" ht="15" customHeight="1" x14ac:dyDescent="0.2">
      <c r="A50" s="142" t="s">
        <v>365</v>
      </c>
      <c r="B50" s="142" t="s">
        <v>366</v>
      </c>
      <c r="C50" s="142"/>
      <c r="D50" s="142"/>
      <c r="E50" s="217">
        <v>177</v>
      </c>
      <c r="F50" s="217">
        <v>27</v>
      </c>
      <c r="G50" s="217">
        <v>120</v>
      </c>
      <c r="H50" s="217">
        <v>2</v>
      </c>
      <c r="I50" s="217">
        <v>2</v>
      </c>
      <c r="J50" s="217">
        <v>0</v>
      </c>
      <c r="K50" s="217">
        <v>0</v>
      </c>
      <c r="L50" s="217">
        <v>18</v>
      </c>
      <c r="M50" s="217"/>
      <c r="N50" s="217">
        <v>7</v>
      </c>
      <c r="O50" s="217">
        <v>6</v>
      </c>
      <c r="P50" s="217">
        <v>1</v>
      </c>
      <c r="Q50" s="217">
        <v>0</v>
      </c>
      <c r="R50" s="217"/>
      <c r="S50" s="217">
        <v>1</v>
      </c>
      <c r="T50" s="217">
        <v>0</v>
      </c>
    </row>
    <row r="51" spans="1:20" ht="15" customHeight="1" x14ac:dyDescent="0.2">
      <c r="A51" s="142" t="s">
        <v>367</v>
      </c>
      <c r="B51" s="142" t="s">
        <v>368</v>
      </c>
      <c r="C51" s="142"/>
      <c r="D51" s="142"/>
      <c r="E51" s="217">
        <v>609</v>
      </c>
      <c r="F51" s="217">
        <v>173</v>
      </c>
      <c r="G51" s="217">
        <v>377</v>
      </c>
      <c r="H51" s="217">
        <v>3</v>
      </c>
      <c r="I51" s="217">
        <v>1</v>
      </c>
      <c r="J51" s="217">
        <v>0</v>
      </c>
      <c r="K51" s="217">
        <v>0</v>
      </c>
      <c r="L51" s="217">
        <v>41</v>
      </c>
      <c r="M51" s="217"/>
      <c r="N51" s="217">
        <v>14</v>
      </c>
      <c r="O51" s="217">
        <v>14</v>
      </c>
      <c r="P51" s="217">
        <v>0</v>
      </c>
      <c r="Q51" s="217">
        <v>0</v>
      </c>
      <c r="R51" s="217"/>
      <c r="S51" s="217">
        <v>0</v>
      </c>
      <c r="T51" s="217">
        <v>0</v>
      </c>
    </row>
    <row r="52" spans="1:20" ht="15" customHeight="1" x14ac:dyDescent="0.2">
      <c r="A52" s="142" t="s">
        <v>369</v>
      </c>
      <c r="B52" s="142" t="s">
        <v>370</v>
      </c>
      <c r="C52" s="142"/>
      <c r="D52" s="142"/>
      <c r="E52" s="217">
        <v>99</v>
      </c>
      <c r="F52" s="217">
        <v>35</v>
      </c>
      <c r="G52" s="217">
        <v>51</v>
      </c>
      <c r="H52" s="217">
        <v>2</v>
      </c>
      <c r="I52" s="217">
        <v>0</v>
      </c>
      <c r="J52" s="217">
        <v>0</v>
      </c>
      <c r="K52" s="217">
        <v>0</v>
      </c>
      <c r="L52" s="217">
        <v>0</v>
      </c>
      <c r="M52" s="217"/>
      <c r="N52" s="217">
        <v>11</v>
      </c>
      <c r="O52" s="217">
        <v>11</v>
      </c>
      <c r="P52" s="217">
        <v>0</v>
      </c>
      <c r="Q52" s="217">
        <v>0</v>
      </c>
      <c r="R52" s="217"/>
      <c r="S52" s="217">
        <v>0</v>
      </c>
      <c r="T52" s="217">
        <v>0</v>
      </c>
    </row>
    <row r="53" spans="1:20" ht="15" customHeight="1" x14ac:dyDescent="0.2">
      <c r="A53" s="142" t="s">
        <v>371</v>
      </c>
      <c r="B53" s="142" t="s">
        <v>372</v>
      </c>
      <c r="C53" s="142"/>
      <c r="D53" s="142"/>
      <c r="E53" s="217">
        <v>317</v>
      </c>
      <c r="F53" s="217">
        <v>61</v>
      </c>
      <c r="G53" s="217">
        <v>222</v>
      </c>
      <c r="H53" s="217">
        <v>1</v>
      </c>
      <c r="I53" s="217">
        <v>1</v>
      </c>
      <c r="J53" s="217">
        <v>0</v>
      </c>
      <c r="K53" s="217">
        <v>0</v>
      </c>
      <c r="L53" s="217">
        <v>8</v>
      </c>
      <c r="M53" s="217"/>
      <c r="N53" s="217">
        <v>23</v>
      </c>
      <c r="O53" s="217">
        <v>23</v>
      </c>
      <c r="P53" s="217">
        <v>0</v>
      </c>
      <c r="Q53" s="217">
        <v>0</v>
      </c>
      <c r="R53" s="217"/>
      <c r="S53" s="217">
        <v>1</v>
      </c>
      <c r="T53" s="217">
        <v>0</v>
      </c>
    </row>
    <row r="54" spans="1:20" ht="15" customHeight="1" x14ac:dyDescent="0.2">
      <c r="A54" s="142" t="s">
        <v>373</v>
      </c>
      <c r="B54" s="142" t="s">
        <v>374</v>
      </c>
      <c r="C54" s="142"/>
      <c r="D54" s="142"/>
      <c r="E54" s="217">
        <v>62</v>
      </c>
      <c r="F54" s="217">
        <v>16</v>
      </c>
      <c r="G54" s="217">
        <v>39</v>
      </c>
      <c r="H54" s="217">
        <v>0</v>
      </c>
      <c r="I54" s="217">
        <v>0</v>
      </c>
      <c r="J54" s="217">
        <v>0</v>
      </c>
      <c r="K54" s="217">
        <v>0</v>
      </c>
      <c r="L54" s="217">
        <v>2</v>
      </c>
      <c r="M54" s="217"/>
      <c r="N54" s="217">
        <v>5</v>
      </c>
      <c r="O54" s="217">
        <v>5</v>
      </c>
      <c r="P54" s="217">
        <v>0</v>
      </c>
      <c r="Q54" s="217">
        <v>0</v>
      </c>
      <c r="R54" s="217"/>
      <c r="S54" s="217">
        <v>0</v>
      </c>
      <c r="T54" s="217">
        <v>0</v>
      </c>
    </row>
    <row r="55" spans="1:20" ht="15" customHeight="1" x14ac:dyDescent="0.2">
      <c r="A55" s="142" t="s">
        <v>375</v>
      </c>
      <c r="B55" s="142" t="s">
        <v>376</v>
      </c>
      <c r="C55" s="142"/>
      <c r="D55" s="142"/>
      <c r="E55" s="217">
        <v>73</v>
      </c>
      <c r="F55" s="217">
        <v>24</v>
      </c>
      <c r="G55" s="217">
        <v>32</v>
      </c>
      <c r="H55" s="217">
        <v>0</v>
      </c>
      <c r="I55" s="217">
        <v>1</v>
      </c>
      <c r="J55" s="217">
        <v>6</v>
      </c>
      <c r="K55" s="217">
        <v>1</v>
      </c>
      <c r="L55" s="217">
        <v>4</v>
      </c>
      <c r="M55" s="217"/>
      <c r="N55" s="217">
        <v>4</v>
      </c>
      <c r="O55" s="217">
        <v>4</v>
      </c>
      <c r="P55" s="217">
        <v>0</v>
      </c>
      <c r="Q55" s="217">
        <v>0</v>
      </c>
      <c r="R55" s="217"/>
      <c r="S55" s="217">
        <v>1</v>
      </c>
      <c r="T55" s="217">
        <v>0</v>
      </c>
    </row>
    <row r="56" spans="1:20" ht="15" customHeight="1" x14ac:dyDescent="0.2">
      <c r="A56" s="142" t="s">
        <v>377</v>
      </c>
      <c r="B56" s="142" t="s">
        <v>378</v>
      </c>
      <c r="C56" s="142"/>
      <c r="D56" s="142"/>
      <c r="E56" s="217">
        <v>33</v>
      </c>
      <c r="F56" s="217">
        <v>26</v>
      </c>
      <c r="G56" s="217">
        <v>4</v>
      </c>
      <c r="H56" s="217">
        <v>0</v>
      </c>
      <c r="I56" s="217">
        <v>0</v>
      </c>
      <c r="J56" s="217">
        <v>2</v>
      </c>
      <c r="K56" s="217">
        <v>0</v>
      </c>
      <c r="L56" s="217">
        <v>1</v>
      </c>
      <c r="M56" s="217"/>
      <c r="N56" s="217">
        <v>0</v>
      </c>
      <c r="O56" s="217">
        <v>0</v>
      </c>
      <c r="P56" s="217">
        <v>0</v>
      </c>
      <c r="Q56" s="217">
        <v>0</v>
      </c>
      <c r="R56" s="217"/>
      <c r="S56" s="217">
        <v>0</v>
      </c>
      <c r="T56" s="217">
        <v>0</v>
      </c>
    </row>
    <row r="57" spans="1:20" ht="15" customHeight="1" x14ac:dyDescent="0.2">
      <c r="A57" s="142" t="s">
        <v>379</v>
      </c>
      <c r="B57" s="142" t="s">
        <v>380</v>
      </c>
      <c r="C57" s="142"/>
      <c r="D57" s="142"/>
      <c r="E57" s="217">
        <v>294</v>
      </c>
      <c r="F57" s="217">
        <v>66</v>
      </c>
      <c r="G57" s="217">
        <v>165</v>
      </c>
      <c r="H57" s="217">
        <v>3</v>
      </c>
      <c r="I57" s="217">
        <v>1</v>
      </c>
      <c r="J57" s="217">
        <v>2</v>
      </c>
      <c r="K57" s="217">
        <v>1</v>
      </c>
      <c r="L57" s="217">
        <v>22</v>
      </c>
      <c r="M57" s="217"/>
      <c r="N57" s="217">
        <v>32</v>
      </c>
      <c r="O57" s="217">
        <v>32</v>
      </c>
      <c r="P57" s="217">
        <v>0</v>
      </c>
      <c r="Q57" s="217">
        <v>0</v>
      </c>
      <c r="R57" s="217"/>
      <c r="S57" s="217">
        <v>2</v>
      </c>
      <c r="T57" s="217">
        <v>0</v>
      </c>
    </row>
    <row r="58" spans="1:20" ht="15" customHeight="1" x14ac:dyDescent="0.2">
      <c r="A58" s="142" t="s">
        <v>381</v>
      </c>
      <c r="B58" s="142" t="s">
        <v>382</v>
      </c>
      <c r="C58" s="142"/>
      <c r="D58" s="142"/>
      <c r="E58" s="217">
        <v>87</v>
      </c>
      <c r="F58" s="217">
        <v>34</v>
      </c>
      <c r="G58" s="217">
        <v>41</v>
      </c>
      <c r="H58" s="217">
        <v>0</v>
      </c>
      <c r="I58" s="217">
        <v>0</v>
      </c>
      <c r="J58" s="217">
        <v>0</v>
      </c>
      <c r="K58" s="217">
        <v>0</v>
      </c>
      <c r="L58" s="217">
        <v>10</v>
      </c>
      <c r="M58" s="217"/>
      <c r="N58" s="217">
        <v>2</v>
      </c>
      <c r="O58" s="217">
        <v>2</v>
      </c>
      <c r="P58" s="217">
        <v>0</v>
      </c>
      <c r="Q58" s="217">
        <v>0</v>
      </c>
      <c r="R58" s="217"/>
      <c r="S58" s="217">
        <v>0</v>
      </c>
      <c r="T58" s="217">
        <v>0</v>
      </c>
    </row>
    <row r="59" spans="1:20" ht="15" customHeight="1" x14ac:dyDescent="0.2">
      <c r="A59" s="142" t="s">
        <v>383</v>
      </c>
      <c r="B59" s="142" t="s">
        <v>384</v>
      </c>
      <c r="C59" s="142"/>
      <c r="D59" s="142"/>
      <c r="E59" s="217">
        <v>174</v>
      </c>
      <c r="F59" s="217">
        <v>35</v>
      </c>
      <c r="G59" s="217">
        <v>113</v>
      </c>
      <c r="H59" s="217">
        <v>1</v>
      </c>
      <c r="I59" s="217">
        <v>0</v>
      </c>
      <c r="J59" s="217">
        <v>0</v>
      </c>
      <c r="K59" s="217">
        <v>0</v>
      </c>
      <c r="L59" s="217">
        <v>21</v>
      </c>
      <c r="M59" s="217"/>
      <c r="N59" s="217">
        <v>4</v>
      </c>
      <c r="O59" s="217">
        <v>4</v>
      </c>
      <c r="P59" s="217">
        <v>0</v>
      </c>
      <c r="Q59" s="217">
        <v>0</v>
      </c>
      <c r="R59" s="217"/>
      <c r="S59" s="217">
        <v>0</v>
      </c>
      <c r="T59" s="217">
        <v>0</v>
      </c>
    </row>
    <row r="60" spans="1:20" ht="15" customHeight="1" x14ac:dyDescent="0.2">
      <c r="A60" s="142" t="s">
        <v>385</v>
      </c>
      <c r="B60" s="142" t="s">
        <v>386</v>
      </c>
      <c r="C60" s="142"/>
      <c r="D60" s="142"/>
      <c r="E60" s="217">
        <v>108</v>
      </c>
      <c r="F60" s="217">
        <v>60</v>
      </c>
      <c r="G60" s="217">
        <v>33</v>
      </c>
      <c r="H60" s="217">
        <v>1</v>
      </c>
      <c r="I60" s="217">
        <v>2</v>
      </c>
      <c r="J60" s="217">
        <v>0</v>
      </c>
      <c r="K60" s="217">
        <v>0</v>
      </c>
      <c r="L60" s="217">
        <v>8</v>
      </c>
      <c r="M60" s="217"/>
      <c r="N60" s="217">
        <v>4</v>
      </c>
      <c r="O60" s="217">
        <v>4</v>
      </c>
      <c r="P60" s="217">
        <v>0</v>
      </c>
      <c r="Q60" s="217">
        <v>0</v>
      </c>
      <c r="R60" s="217"/>
      <c r="S60" s="217">
        <v>0</v>
      </c>
      <c r="T60" s="217">
        <v>0</v>
      </c>
    </row>
    <row r="61" spans="1:20" ht="15" customHeight="1" x14ac:dyDescent="0.2">
      <c r="A61" s="142" t="s">
        <v>387</v>
      </c>
      <c r="B61" s="142" t="s">
        <v>388</v>
      </c>
      <c r="C61" s="142"/>
      <c r="D61" s="142"/>
      <c r="E61" s="217">
        <v>139</v>
      </c>
      <c r="F61" s="217">
        <v>52</v>
      </c>
      <c r="G61" s="217">
        <v>58</v>
      </c>
      <c r="H61" s="217">
        <v>10</v>
      </c>
      <c r="I61" s="217">
        <v>1</v>
      </c>
      <c r="J61" s="217">
        <v>3</v>
      </c>
      <c r="K61" s="217">
        <v>1</v>
      </c>
      <c r="L61" s="217">
        <v>3</v>
      </c>
      <c r="M61" s="217"/>
      <c r="N61" s="217">
        <v>10</v>
      </c>
      <c r="O61" s="217">
        <v>10</v>
      </c>
      <c r="P61" s="217">
        <v>0</v>
      </c>
      <c r="Q61" s="217">
        <v>0</v>
      </c>
      <c r="R61" s="217"/>
      <c r="S61" s="217">
        <v>1</v>
      </c>
      <c r="T61" s="217">
        <v>0</v>
      </c>
    </row>
    <row r="62" spans="1:20" ht="15" customHeight="1" x14ac:dyDescent="0.2">
      <c r="A62" s="142" t="s">
        <v>389</v>
      </c>
      <c r="B62" s="142" t="s">
        <v>390</v>
      </c>
      <c r="C62" s="142"/>
      <c r="D62" s="142"/>
      <c r="E62" s="217">
        <v>329</v>
      </c>
      <c r="F62" s="217">
        <v>88</v>
      </c>
      <c r="G62" s="217">
        <v>191</v>
      </c>
      <c r="H62" s="217">
        <v>11</v>
      </c>
      <c r="I62" s="217">
        <v>2</v>
      </c>
      <c r="J62" s="217">
        <v>3</v>
      </c>
      <c r="K62" s="217">
        <v>1</v>
      </c>
      <c r="L62" s="217">
        <v>7</v>
      </c>
      <c r="M62" s="217"/>
      <c r="N62" s="217">
        <v>26</v>
      </c>
      <c r="O62" s="217">
        <v>25</v>
      </c>
      <c r="P62" s="217">
        <v>1</v>
      </c>
      <c r="Q62" s="217">
        <v>0</v>
      </c>
      <c r="R62" s="217"/>
      <c r="S62" s="217">
        <v>0</v>
      </c>
      <c r="T62" s="217">
        <v>0</v>
      </c>
    </row>
    <row r="63" spans="1:20" ht="15" customHeight="1" x14ac:dyDescent="0.2">
      <c r="A63" s="142" t="s">
        <v>391</v>
      </c>
      <c r="B63" s="142" t="s">
        <v>392</v>
      </c>
      <c r="C63" s="142"/>
      <c r="D63" s="142"/>
      <c r="E63" s="217">
        <v>63</v>
      </c>
      <c r="F63" s="217">
        <v>25</v>
      </c>
      <c r="G63" s="217">
        <v>32</v>
      </c>
      <c r="H63" s="217">
        <v>0</v>
      </c>
      <c r="I63" s="217">
        <v>0</v>
      </c>
      <c r="J63" s="217">
        <v>1</v>
      </c>
      <c r="K63" s="217">
        <v>0</v>
      </c>
      <c r="L63" s="217">
        <v>4</v>
      </c>
      <c r="M63" s="217"/>
      <c r="N63" s="217">
        <v>1</v>
      </c>
      <c r="O63" s="217">
        <v>1</v>
      </c>
      <c r="P63" s="217">
        <v>0</v>
      </c>
      <c r="Q63" s="217">
        <v>0</v>
      </c>
      <c r="R63" s="217"/>
      <c r="S63" s="217">
        <v>0</v>
      </c>
      <c r="T63" s="217">
        <v>0</v>
      </c>
    </row>
    <row r="64" spans="1:20" ht="15" customHeight="1" x14ac:dyDescent="0.2">
      <c r="A64" s="142" t="s">
        <v>393</v>
      </c>
      <c r="B64" s="142" t="s">
        <v>394</v>
      </c>
      <c r="C64" s="142"/>
      <c r="D64" s="142"/>
      <c r="E64" s="217">
        <v>225</v>
      </c>
      <c r="F64" s="217">
        <v>61</v>
      </c>
      <c r="G64" s="217">
        <v>93</v>
      </c>
      <c r="H64" s="217">
        <v>1</v>
      </c>
      <c r="I64" s="217">
        <v>0</v>
      </c>
      <c r="J64" s="217">
        <v>0</v>
      </c>
      <c r="K64" s="217">
        <v>0</v>
      </c>
      <c r="L64" s="217">
        <v>27</v>
      </c>
      <c r="M64" s="217"/>
      <c r="N64" s="217">
        <v>18</v>
      </c>
      <c r="O64" s="217">
        <v>16</v>
      </c>
      <c r="P64" s="217">
        <v>2</v>
      </c>
      <c r="Q64" s="217">
        <v>0</v>
      </c>
      <c r="R64" s="217"/>
      <c r="S64" s="217">
        <v>25</v>
      </c>
      <c r="T64" s="217">
        <v>0</v>
      </c>
    </row>
    <row r="65" spans="1:20" ht="15" customHeight="1" x14ac:dyDescent="0.2">
      <c r="A65" s="142" t="s">
        <v>395</v>
      </c>
      <c r="B65" s="142" t="s">
        <v>396</v>
      </c>
      <c r="C65" s="142"/>
      <c r="D65" s="142"/>
      <c r="E65" s="217">
        <v>33</v>
      </c>
      <c r="F65" s="217">
        <v>18</v>
      </c>
      <c r="G65" s="217">
        <v>11</v>
      </c>
      <c r="H65" s="217">
        <v>1</v>
      </c>
      <c r="I65" s="217">
        <v>1</v>
      </c>
      <c r="J65" s="217">
        <v>0</v>
      </c>
      <c r="K65" s="217">
        <v>1</v>
      </c>
      <c r="L65" s="217">
        <v>1</v>
      </c>
      <c r="M65" s="217"/>
      <c r="N65" s="217">
        <v>0</v>
      </c>
      <c r="O65" s="217">
        <v>0</v>
      </c>
      <c r="P65" s="217">
        <v>0</v>
      </c>
      <c r="Q65" s="217">
        <v>0</v>
      </c>
      <c r="R65" s="217"/>
      <c r="S65" s="217">
        <v>0</v>
      </c>
      <c r="T65" s="217">
        <v>0</v>
      </c>
    </row>
    <row r="66" spans="1:20" ht="15" customHeight="1" x14ac:dyDescent="0.2">
      <c r="A66" s="142" t="s">
        <v>397</v>
      </c>
      <c r="B66" s="142" t="s">
        <v>398</v>
      </c>
      <c r="C66" s="142"/>
      <c r="D66" s="142"/>
      <c r="E66" s="217">
        <v>131</v>
      </c>
      <c r="F66" s="217">
        <v>52</v>
      </c>
      <c r="G66" s="217">
        <v>50</v>
      </c>
      <c r="H66" s="217">
        <v>0</v>
      </c>
      <c r="I66" s="217">
        <v>0</v>
      </c>
      <c r="J66" s="217">
        <v>2</v>
      </c>
      <c r="K66" s="217">
        <v>0</v>
      </c>
      <c r="L66" s="217">
        <v>14</v>
      </c>
      <c r="M66" s="217"/>
      <c r="N66" s="217">
        <v>13</v>
      </c>
      <c r="O66" s="217">
        <v>12</v>
      </c>
      <c r="P66" s="217">
        <v>1</v>
      </c>
      <c r="Q66" s="217">
        <v>0</v>
      </c>
      <c r="R66" s="217"/>
      <c r="S66" s="217">
        <v>0</v>
      </c>
      <c r="T66" s="217">
        <v>0</v>
      </c>
    </row>
    <row r="67" spans="1:20" ht="15" customHeight="1" x14ac:dyDescent="0.2">
      <c r="A67" s="142" t="s">
        <v>399</v>
      </c>
      <c r="B67" s="142" t="s">
        <v>400</v>
      </c>
      <c r="C67" s="142"/>
      <c r="D67" s="142"/>
      <c r="E67" s="217">
        <v>148</v>
      </c>
      <c r="F67" s="217">
        <v>44</v>
      </c>
      <c r="G67" s="217">
        <v>88</v>
      </c>
      <c r="H67" s="217">
        <v>2</v>
      </c>
      <c r="I67" s="217">
        <v>2</v>
      </c>
      <c r="J67" s="217">
        <v>1</v>
      </c>
      <c r="K67" s="217">
        <v>0</v>
      </c>
      <c r="L67" s="217">
        <v>7</v>
      </c>
      <c r="M67" s="217"/>
      <c r="N67" s="217">
        <v>3</v>
      </c>
      <c r="O67" s="217">
        <v>3</v>
      </c>
      <c r="P67" s="217">
        <v>0</v>
      </c>
      <c r="Q67" s="217">
        <v>0</v>
      </c>
      <c r="R67" s="217"/>
      <c r="S67" s="217">
        <v>1</v>
      </c>
      <c r="T67" s="217">
        <v>0</v>
      </c>
    </row>
    <row r="68" spans="1:20" ht="15" customHeight="1" x14ac:dyDescent="0.2">
      <c r="A68" s="142" t="s">
        <v>401</v>
      </c>
      <c r="B68" s="142" t="s">
        <v>402</v>
      </c>
      <c r="C68" s="142"/>
      <c r="D68" s="142"/>
      <c r="E68" s="217">
        <v>188</v>
      </c>
      <c r="F68" s="217">
        <v>33</v>
      </c>
      <c r="G68" s="217">
        <v>121</v>
      </c>
      <c r="H68" s="217">
        <v>1</v>
      </c>
      <c r="I68" s="217">
        <v>2</v>
      </c>
      <c r="J68" s="217">
        <v>1</v>
      </c>
      <c r="K68" s="217">
        <v>0</v>
      </c>
      <c r="L68" s="217">
        <v>14</v>
      </c>
      <c r="M68" s="217"/>
      <c r="N68" s="217">
        <v>16</v>
      </c>
      <c r="O68" s="217">
        <v>16</v>
      </c>
      <c r="P68" s="217">
        <v>0</v>
      </c>
      <c r="Q68" s="217">
        <v>0</v>
      </c>
      <c r="R68" s="217"/>
      <c r="S68" s="217">
        <v>0</v>
      </c>
      <c r="T68" s="217">
        <v>0</v>
      </c>
    </row>
    <row r="69" spans="1:20" ht="15" customHeight="1" x14ac:dyDescent="0.2">
      <c r="A69" s="142" t="s">
        <v>403</v>
      </c>
      <c r="B69" s="142" t="s">
        <v>404</v>
      </c>
      <c r="C69" s="142"/>
      <c r="D69" s="142"/>
      <c r="E69" s="217">
        <v>103</v>
      </c>
      <c r="F69" s="217">
        <v>46</v>
      </c>
      <c r="G69" s="217">
        <v>46</v>
      </c>
      <c r="H69" s="217">
        <v>0</v>
      </c>
      <c r="I69" s="217">
        <v>1</v>
      </c>
      <c r="J69" s="217">
        <v>1</v>
      </c>
      <c r="K69" s="217">
        <v>0</v>
      </c>
      <c r="L69" s="217">
        <v>3</v>
      </c>
      <c r="M69" s="217"/>
      <c r="N69" s="217">
        <v>6</v>
      </c>
      <c r="O69" s="217">
        <v>6</v>
      </c>
      <c r="P69" s="217">
        <v>0</v>
      </c>
      <c r="Q69" s="217">
        <v>0</v>
      </c>
      <c r="R69" s="217"/>
      <c r="S69" s="217">
        <v>0</v>
      </c>
      <c r="T69" s="217">
        <v>0</v>
      </c>
    </row>
    <row r="70" spans="1:20" ht="15" customHeight="1" x14ac:dyDescent="0.2">
      <c r="A70" s="142" t="s">
        <v>405</v>
      </c>
      <c r="B70" s="142" t="s">
        <v>406</v>
      </c>
      <c r="C70" s="142"/>
      <c r="D70" s="142"/>
      <c r="E70" s="217">
        <v>88</v>
      </c>
      <c r="F70" s="217">
        <v>27</v>
      </c>
      <c r="G70" s="217">
        <v>53</v>
      </c>
      <c r="H70" s="217">
        <v>0</v>
      </c>
      <c r="I70" s="217">
        <v>0</v>
      </c>
      <c r="J70" s="217">
        <v>1</v>
      </c>
      <c r="K70" s="217">
        <v>0</v>
      </c>
      <c r="L70" s="217">
        <v>4</v>
      </c>
      <c r="M70" s="217"/>
      <c r="N70" s="217">
        <v>3</v>
      </c>
      <c r="O70" s="217">
        <v>2</v>
      </c>
      <c r="P70" s="217">
        <v>1</v>
      </c>
      <c r="Q70" s="217">
        <v>0</v>
      </c>
      <c r="R70" s="217"/>
      <c r="S70" s="217">
        <v>0</v>
      </c>
      <c r="T70" s="217">
        <v>0</v>
      </c>
    </row>
    <row r="71" spans="1:20" ht="15" customHeight="1" x14ac:dyDescent="0.2">
      <c r="A71" s="142" t="s">
        <v>407</v>
      </c>
      <c r="B71" s="142" t="s">
        <v>408</v>
      </c>
      <c r="C71" s="142"/>
      <c r="D71" s="142"/>
      <c r="E71" s="217">
        <v>202</v>
      </c>
      <c r="F71" s="217">
        <v>110</v>
      </c>
      <c r="G71" s="217">
        <v>36</v>
      </c>
      <c r="H71" s="217">
        <v>2</v>
      </c>
      <c r="I71" s="217">
        <v>2</v>
      </c>
      <c r="J71" s="217">
        <v>8</v>
      </c>
      <c r="K71" s="217">
        <v>0</v>
      </c>
      <c r="L71" s="217">
        <v>17</v>
      </c>
      <c r="M71" s="217"/>
      <c r="N71" s="217">
        <v>27</v>
      </c>
      <c r="O71" s="217">
        <v>27</v>
      </c>
      <c r="P71" s="217">
        <v>0</v>
      </c>
      <c r="Q71" s="217">
        <v>0</v>
      </c>
      <c r="R71" s="217"/>
      <c r="S71" s="217">
        <v>0</v>
      </c>
      <c r="T71" s="217">
        <v>0</v>
      </c>
    </row>
    <row r="72" spans="1:20" ht="15" customHeight="1" x14ac:dyDescent="0.2">
      <c r="A72" s="142" t="s">
        <v>409</v>
      </c>
      <c r="B72" s="142" t="s">
        <v>410</v>
      </c>
      <c r="C72" s="142"/>
      <c r="D72" s="142"/>
      <c r="E72" s="217">
        <v>284</v>
      </c>
      <c r="F72" s="217">
        <v>93</v>
      </c>
      <c r="G72" s="217">
        <v>154</v>
      </c>
      <c r="H72" s="217">
        <v>1</v>
      </c>
      <c r="I72" s="217">
        <v>0</v>
      </c>
      <c r="J72" s="217">
        <v>5</v>
      </c>
      <c r="K72" s="217">
        <v>0</v>
      </c>
      <c r="L72" s="217">
        <v>17</v>
      </c>
      <c r="M72" s="217"/>
      <c r="N72" s="217">
        <v>14</v>
      </c>
      <c r="O72" s="217">
        <v>14</v>
      </c>
      <c r="P72" s="217">
        <v>0</v>
      </c>
      <c r="Q72" s="217">
        <v>0</v>
      </c>
      <c r="R72" s="217"/>
      <c r="S72" s="217">
        <v>0</v>
      </c>
      <c r="T72" s="217">
        <v>0</v>
      </c>
    </row>
    <row r="73" spans="1:20" ht="15" customHeight="1" x14ac:dyDescent="0.2">
      <c r="A73" s="142" t="s">
        <v>411</v>
      </c>
      <c r="B73" s="142" t="s">
        <v>412</v>
      </c>
      <c r="C73" s="142"/>
      <c r="D73" s="142"/>
      <c r="E73" s="217">
        <v>109</v>
      </c>
      <c r="F73" s="217">
        <v>66</v>
      </c>
      <c r="G73" s="217">
        <v>20</v>
      </c>
      <c r="H73" s="217">
        <v>0</v>
      </c>
      <c r="I73" s="217">
        <v>1</v>
      </c>
      <c r="J73" s="217">
        <v>2</v>
      </c>
      <c r="K73" s="217">
        <v>0</v>
      </c>
      <c r="L73" s="217">
        <v>12</v>
      </c>
      <c r="M73" s="217"/>
      <c r="N73" s="217">
        <v>8</v>
      </c>
      <c r="O73" s="217">
        <v>8</v>
      </c>
      <c r="P73" s="217">
        <v>0</v>
      </c>
      <c r="Q73" s="217">
        <v>0</v>
      </c>
      <c r="R73" s="217"/>
      <c r="S73" s="217">
        <v>0</v>
      </c>
      <c r="T73" s="217">
        <v>0</v>
      </c>
    </row>
    <row r="74" spans="1:20" ht="15" customHeight="1" x14ac:dyDescent="0.2">
      <c r="A74" s="142" t="s">
        <v>413</v>
      </c>
      <c r="B74" s="142" t="s">
        <v>414</v>
      </c>
      <c r="C74" s="142"/>
      <c r="D74" s="142"/>
      <c r="E74" s="217">
        <v>60</v>
      </c>
      <c r="F74" s="217">
        <v>9</v>
      </c>
      <c r="G74" s="217">
        <v>38</v>
      </c>
      <c r="H74" s="217">
        <v>2</v>
      </c>
      <c r="I74" s="217">
        <v>2</v>
      </c>
      <c r="J74" s="217">
        <v>0</v>
      </c>
      <c r="K74" s="217">
        <v>0</v>
      </c>
      <c r="L74" s="217">
        <v>2</v>
      </c>
      <c r="M74" s="217"/>
      <c r="N74" s="217">
        <v>5</v>
      </c>
      <c r="O74" s="217">
        <v>5</v>
      </c>
      <c r="P74" s="217">
        <v>0</v>
      </c>
      <c r="Q74" s="217">
        <v>0</v>
      </c>
      <c r="R74" s="217"/>
      <c r="S74" s="217">
        <v>2</v>
      </c>
      <c r="T74" s="217">
        <v>0</v>
      </c>
    </row>
    <row r="75" spans="1:20" ht="15" customHeight="1" x14ac:dyDescent="0.2">
      <c r="A75" s="142" t="s">
        <v>415</v>
      </c>
      <c r="B75" s="142" t="s">
        <v>416</v>
      </c>
      <c r="C75" s="142"/>
      <c r="D75" s="142"/>
      <c r="E75" s="217">
        <v>104</v>
      </c>
      <c r="F75" s="217">
        <v>55</v>
      </c>
      <c r="G75" s="217">
        <v>28</v>
      </c>
      <c r="H75" s="217">
        <v>0</v>
      </c>
      <c r="I75" s="217">
        <v>0</v>
      </c>
      <c r="J75" s="217">
        <v>2</v>
      </c>
      <c r="K75" s="217">
        <v>0</v>
      </c>
      <c r="L75" s="217">
        <v>15</v>
      </c>
      <c r="M75" s="217"/>
      <c r="N75" s="217">
        <v>3</v>
      </c>
      <c r="O75" s="217">
        <v>3</v>
      </c>
      <c r="P75" s="217">
        <v>0</v>
      </c>
      <c r="Q75" s="217">
        <v>0</v>
      </c>
      <c r="R75" s="217"/>
      <c r="S75" s="217">
        <v>1</v>
      </c>
      <c r="T75" s="217">
        <v>0</v>
      </c>
    </row>
    <row r="76" spans="1:20" ht="15" customHeight="1" x14ac:dyDescent="0.2">
      <c r="A76" s="142" t="s">
        <v>417</v>
      </c>
      <c r="B76" s="142" t="s">
        <v>418</v>
      </c>
      <c r="C76" s="142"/>
      <c r="D76" s="142"/>
      <c r="E76" s="217">
        <v>2</v>
      </c>
      <c r="F76" s="217">
        <v>0</v>
      </c>
      <c r="G76" s="217">
        <v>2</v>
      </c>
      <c r="H76" s="217">
        <v>0</v>
      </c>
      <c r="I76" s="217">
        <v>0</v>
      </c>
      <c r="J76" s="217">
        <v>0</v>
      </c>
      <c r="K76" s="217">
        <v>0</v>
      </c>
      <c r="L76" s="217">
        <v>0</v>
      </c>
      <c r="M76" s="217"/>
      <c r="N76" s="217">
        <v>0</v>
      </c>
      <c r="O76" s="217">
        <v>0</v>
      </c>
      <c r="P76" s="217">
        <v>0</v>
      </c>
      <c r="Q76" s="217">
        <v>0</v>
      </c>
      <c r="R76" s="217"/>
      <c r="S76" s="217">
        <v>0</v>
      </c>
      <c r="T76" s="217">
        <v>0</v>
      </c>
    </row>
    <row r="77" spans="1:20" ht="15" customHeight="1" x14ac:dyDescent="0.2">
      <c r="A77" s="142" t="s">
        <v>419</v>
      </c>
      <c r="B77" s="142" t="s">
        <v>420</v>
      </c>
      <c r="C77" s="142"/>
      <c r="D77" s="142"/>
      <c r="E77" s="217">
        <v>150</v>
      </c>
      <c r="F77" s="217">
        <v>24</v>
      </c>
      <c r="G77" s="217">
        <v>100</v>
      </c>
      <c r="H77" s="217">
        <v>4</v>
      </c>
      <c r="I77" s="217">
        <v>0</v>
      </c>
      <c r="J77" s="217">
        <v>0</v>
      </c>
      <c r="K77" s="217">
        <v>2</v>
      </c>
      <c r="L77" s="217">
        <v>8</v>
      </c>
      <c r="M77" s="217"/>
      <c r="N77" s="217">
        <v>12</v>
      </c>
      <c r="O77" s="217">
        <v>12</v>
      </c>
      <c r="P77" s="217">
        <v>0</v>
      </c>
      <c r="Q77" s="217">
        <v>0</v>
      </c>
      <c r="R77" s="217"/>
      <c r="S77" s="217">
        <v>0</v>
      </c>
      <c r="T77" s="217">
        <v>0</v>
      </c>
    </row>
    <row r="78" spans="1:20" ht="15" customHeight="1" x14ac:dyDescent="0.2">
      <c r="A78" s="142" t="s">
        <v>421</v>
      </c>
      <c r="B78" s="142" t="s">
        <v>422</v>
      </c>
      <c r="C78" s="142"/>
      <c r="D78" s="142"/>
      <c r="E78" s="217">
        <v>353</v>
      </c>
      <c r="F78" s="217">
        <v>174</v>
      </c>
      <c r="G78" s="217">
        <v>145</v>
      </c>
      <c r="H78" s="217">
        <v>0</v>
      </c>
      <c r="I78" s="217">
        <v>1</v>
      </c>
      <c r="J78" s="217">
        <v>0</v>
      </c>
      <c r="K78" s="217">
        <v>1</v>
      </c>
      <c r="L78" s="217">
        <v>8</v>
      </c>
      <c r="M78" s="217"/>
      <c r="N78" s="217">
        <v>16</v>
      </c>
      <c r="O78" s="217">
        <v>13</v>
      </c>
      <c r="P78" s="217">
        <v>3</v>
      </c>
      <c r="Q78" s="217">
        <v>0</v>
      </c>
      <c r="R78" s="217"/>
      <c r="S78" s="217">
        <v>8</v>
      </c>
      <c r="T78" s="217">
        <v>0</v>
      </c>
    </row>
    <row r="79" spans="1:20" ht="15" customHeight="1" x14ac:dyDescent="0.2">
      <c r="A79" s="142" t="s">
        <v>423</v>
      </c>
      <c r="B79" s="142" t="s">
        <v>424</v>
      </c>
      <c r="C79" s="142"/>
      <c r="D79" s="142"/>
      <c r="E79" s="217">
        <v>33</v>
      </c>
      <c r="F79" s="217">
        <v>4</v>
      </c>
      <c r="G79" s="217">
        <v>23</v>
      </c>
      <c r="H79" s="217">
        <v>1</v>
      </c>
      <c r="I79" s="217">
        <v>0</v>
      </c>
      <c r="J79" s="217">
        <v>0</v>
      </c>
      <c r="K79" s="217">
        <v>0</v>
      </c>
      <c r="L79" s="217">
        <v>2</v>
      </c>
      <c r="M79" s="217"/>
      <c r="N79" s="217">
        <v>2</v>
      </c>
      <c r="O79" s="217">
        <v>2</v>
      </c>
      <c r="P79" s="217">
        <v>0</v>
      </c>
      <c r="Q79" s="217">
        <v>0</v>
      </c>
      <c r="R79" s="217"/>
      <c r="S79" s="217">
        <v>1</v>
      </c>
      <c r="T79" s="217">
        <v>0</v>
      </c>
    </row>
    <row r="80" spans="1:20" ht="15" customHeight="1" x14ac:dyDescent="0.2">
      <c r="A80" s="142" t="s">
        <v>425</v>
      </c>
      <c r="B80" s="142" t="s">
        <v>426</v>
      </c>
      <c r="C80" s="142"/>
      <c r="D80" s="142"/>
      <c r="E80" s="217">
        <v>698</v>
      </c>
      <c r="F80" s="217">
        <v>220</v>
      </c>
      <c r="G80" s="217">
        <v>399</v>
      </c>
      <c r="H80" s="217">
        <v>5</v>
      </c>
      <c r="I80" s="217">
        <v>7</v>
      </c>
      <c r="J80" s="217">
        <v>3</v>
      </c>
      <c r="K80" s="217">
        <v>0</v>
      </c>
      <c r="L80" s="217">
        <v>39</v>
      </c>
      <c r="M80" s="217"/>
      <c r="N80" s="217">
        <v>25</v>
      </c>
      <c r="O80" s="217">
        <v>22</v>
      </c>
      <c r="P80" s="217">
        <v>3</v>
      </c>
      <c r="Q80" s="217">
        <v>0</v>
      </c>
      <c r="R80" s="217"/>
      <c r="S80" s="217">
        <v>0</v>
      </c>
      <c r="T80" s="217">
        <v>0</v>
      </c>
    </row>
    <row r="81" spans="1:20" ht="15" customHeight="1" x14ac:dyDescent="0.2">
      <c r="A81" s="142" t="s">
        <v>427</v>
      </c>
      <c r="B81" s="142" t="s">
        <v>428</v>
      </c>
      <c r="C81" s="142"/>
      <c r="D81" s="142"/>
      <c r="E81" s="217">
        <v>170</v>
      </c>
      <c r="F81" s="217">
        <v>49</v>
      </c>
      <c r="G81" s="217">
        <v>89</v>
      </c>
      <c r="H81" s="217">
        <v>3</v>
      </c>
      <c r="I81" s="217">
        <v>1</v>
      </c>
      <c r="J81" s="217">
        <v>1</v>
      </c>
      <c r="K81" s="217">
        <v>0</v>
      </c>
      <c r="L81" s="217">
        <v>13</v>
      </c>
      <c r="M81" s="217"/>
      <c r="N81" s="217">
        <v>10</v>
      </c>
      <c r="O81" s="217">
        <v>10</v>
      </c>
      <c r="P81" s="217">
        <v>0</v>
      </c>
      <c r="Q81" s="217">
        <v>0</v>
      </c>
      <c r="R81" s="217"/>
      <c r="S81" s="217">
        <v>4</v>
      </c>
      <c r="T81" s="217">
        <v>0</v>
      </c>
    </row>
    <row r="82" spans="1:20" ht="15" customHeight="1" x14ac:dyDescent="0.2">
      <c r="A82" s="142" t="s">
        <v>429</v>
      </c>
      <c r="B82" s="142" t="s">
        <v>430</v>
      </c>
      <c r="C82" s="142"/>
      <c r="D82" s="142"/>
      <c r="E82" s="217">
        <v>409</v>
      </c>
      <c r="F82" s="217">
        <v>33</v>
      </c>
      <c r="G82" s="217">
        <v>346</v>
      </c>
      <c r="H82" s="217">
        <v>0</v>
      </c>
      <c r="I82" s="217">
        <v>0</v>
      </c>
      <c r="J82" s="217">
        <v>18</v>
      </c>
      <c r="K82" s="217">
        <v>0</v>
      </c>
      <c r="L82" s="217">
        <v>7</v>
      </c>
      <c r="M82" s="217"/>
      <c r="N82" s="217">
        <v>4</v>
      </c>
      <c r="O82" s="217">
        <v>3</v>
      </c>
      <c r="P82" s="217">
        <v>1</v>
      </c>
      <c r="Q82" s="217">
        <v>0</v>
      </c>
      <c r="R82" s="217"/>
      <c r="S82" s="217">
        <v>1</v>
      </c>
      <c r="T82" s="217">
        <v>0</v>
      </c>
    </row>
    <row r="83" spans="1:20" ht="15" customHeight="1" x14ac:dyDescent="0.2">
      <c r="A83" s="142" t="s">
        <v>431</v>
      </c>
      <c r="B83" s="142" t="s">
        <v>432</v>
      </c>
      <c r="C83" s="142"/>
      <c r="D83" s="142"/>
      <c r="E83" s="217">
        <v>234</v>
      </c>
      <c r="F83" s="217">
        <v>102</v>
      </c>
      <c r="G83" s="217">
        <v>83</v>
      </c>
      <c r="H83" s="217">
        <v>1</v>
      </c>
      <c r="I83" s="217">
        <v>10</v>
      </c>
      <c r="J83" s="217">
        <v>5</v>
      </c>
      <c r="K83" s="217">
        <v>0</v>
      </c>
      <c r="L83" s="217">
        <v>25</v>
      </c>
      <c r="M83" s="217"/>
      <c r="N83" s="217">
        <v>7</v>
      </c>
      <c r="O83" s="217">
        <v>7</v>
      </c>
      <c r="P83" s="217">
        <v>0</v>
      </c>
      <c r="Q83" s="217">
        <v>0</v>
      </c>
      <c r="R83" s="217"/>
      <c r="S83" s="217">
        <v>1</v>
      </c>
      <c r="T83" s="217">
        <v>0</v>
      </c>
    </row>
    <row r="84" spans="1:20" ht="15" customHeight="1" x14ac:dyDescent="0.2">
      <c r="A84" s="142" t="s">
        <v>433</v>
      </c>
      <c r="B84" s="142" t="s">
        <v>434</v>
      </c>
      <c r="C84" s="142"/>
      <c r="D84" s="142"/>
      <c r="E84" s="217">
        <v>144</v>
      </c>
      <c r="F84" s="217">
        <v>39</v>
      </c>
      <c r="G84" s="217">
        <v>62</v>
      </c>
      <c r="H84" s="217">
        <v>1</v>
      </c>
      <c r="I84" s="217">
        <v>0</v>
      </c>
      <c r="J84" s="217">
        <v>0</v>
      </c>
      <c r="K84" s="217">
        <v>0</v>
      </c>
      <c r="L84" s="217">
        <v>34</v>
      </c>
      <c r="M84" s="217"/>
      <c r="N84" s="217">
        <v>8</v>
      </c>
      <c r="O84" s="217">
        <v>8</v>
      </c>
      <c r="P84" s="217">
        <v>0</v>
      </c>
      <c r="Q84" s="217">
        <v>0</v>
      </c>
      <c r="R84" s="217"/>
      <c r="S84" s="217">
        <v>0</v>
      </c>
      <c r="T84" s="217">
        <v>0</v>
      </c>
    </row>
    <row r="85" spans="1:20" ht="15" customHeight="1" x14ac:dyDescent="0.2">
      <c r="A85" s="142" t="s">
        <v>435</v>
      </c>
      <c r="B85" s="142" t="s">
        <v>436</v>
      </c>
      <c r="C85" s="142"/>
      <c r="D85" s="142"/>
      <c r="E85" s="217">
        <v>150</v>
      </c>
      <c r="F85" s="217">
        <v>61</v>
      </c>
      <c r="G85" s="217">
        <v>51</v>
      </c>
      <c r="H85" s="217">
        <v>0</v>
      </c>
      <c r="I85" s="217">
        <v>3</v>
      </c>
      <c r="J85" s="217">
        <v>3</v>
      </c>
      <c r="K85" s="217">
        <v>5</v>
      </c>
      <c r="L85" s="217">
        <v>12</v>
      </c>
      <c r="M85" s="217"/>
      <c r="N85" s="217">
        <v>11</v>
      </c>
      <c r="O85" s="217">
        <v>11</v>
      </c>
      <c r="P85" s="217">
        <v>0</v>
      </c>
      <c r="Q85" s="217">
        <v>0</v>
      </c>
      <c r="R85" s="217"/>
      <c r="S85" s="217">
        <v>4</v>
      </c>
      <c r="T85" s="217">
        <v>0</v>
      </c>
    </row>
    <row r="86" spans="1:20" ht="15" customHeight="1" x14ac:dyDescent="0.2">
      <c r="A86" s="142" t="s">
        <v>437</v>
      </c>
      <c r="B86" s="142" t="s">
        <v>438</v>
      </c>
      <c r="C86" s="142"/>
      <c r="D86" s="142"/>
      <c r="E86" s="217">
        <v>83</v>
      </c>
      <c r="F86" s="217">
        <v>17</v>
      </c>
      <c r="G86" s="217">
        <v>54</v>
      </c>
      <c r="H86" s="217">
        <v>4</v>
      </c>
      <c r="I86" s="217">
        <v>0</v>
      </c>
      <c r="J86" s="217">
        <v>1</v>
      </c>
      <c r="K86" s="217">
        <v>0</v>
      </c>
      <c r="L86" s="217">
        <v>4</v>
      </c>
      <c r="M86" s="217"/>
      <c r="N86" s="217">
        <v>3</v>
      </c>
      <c r="O86" s="217">
        <v>3</v>
      </c>
      <c r="P86" s="217">
        <v>0</v>
      </c>
      <c r="Q86" s="217">
        <v>0</v>
      </c>
      <c r="R86" s="217"/>
      <c r="S86" s="217">
        <v>0</v>
      </c>
      <c r="T86" s="217">
        <v>0</v>
      </c>
    </row>
    <row r="87" spans="1:20" ht="15" customHeight="1" x14ac:dyDescent="0.2">
      <c r="A87" s="142" t="s">
        <v>439</v>
      </c>
      <c r="B87" s="142" t="s">
        <v>440</v>
      </c>
      <c r="C87" s="142"/>
      <c r="D87" s="142"/>
      <c r="E87" s="217">
        <v>358</v>
      </c>
      <c r="F87" s="217">
        <v>117</v>
      </c>
      <c r="G87" s="217">
        <v>184</v>
      </c>
      <c r="H87" s="217">
        <v>4</v>
      </c>
      <c r="I87" s="217">
        <v>3</v>
      </c>
      <c r="J87" s="217">
        <v>6</v>
      </c>
      <c r="K87" s="217">
        <v>1</v>
      </c>
      <c r="L87" s="217">
        <v>29</v>
      </c>
      <c r="M87" s="217"/>
      <c r="N87" s="217">
        <v>14</v>
      </c>
      <c r="O87" s="217">
        <v>13</v>
      </c>
      <c r="P87" s="217">
        <v>1</v>
      </c>
      <c r="Q87" s="217">
        <v>0</v>
      </c>
      <c r="R87" s="217"/>
      <c r="S87" s="217">
        <v>0</v>
      </c>
      <c r="T87" s="217">
        <v>0</v>
      </c>
    </row>
    <row r="88" spans="1:20" ht="15" customHeight="1" x14ac:dyDescent="0.2">
      <c r="A88" s="142" t="s">
        <v>441</v>
      </c>
      <c r="B88" s="142" t="s">
        <v>442</v>
      </c>
      <c r="C88" s="142"/>
      <c r="D88" s="142"/>
      <c r="E88" s="217">
        <v>31</v>
      </c>
      <c r="F88" s="217">
        <v>13</v>
      </c>
      <c r="G88" s="217">
        <v>15</v>
      </c>
      <c r="H88" s="217">
        <v>0</v>
      </c>
      <c r="I88" s="217">
        <v>0</v>
      </c>
      <c r="J88" s="217">
        <v>1</v>
      </c>
      <c r="K88" s="217">
        <v>0</v>
      </c>
      <c r="L88" s="217">
        <v>0</v>
      </c>
      <c r="M88" s="217"/>
      <c r="N88" s="217">
        <v>2</v>
      </c>
      <c r="O88" s="217">
        <v>1</v>
      </c>
      <c r="P88" s="217">
        <v>1</v>
      </c>
      <c r="Q88" s="217">
        <v>0</v>
      </c>
      <c r="R88" s="217"/>
      <c r="S88" s="217">
        <v>0</v>
      </c>
      <c r="T88" s="217">
        <v>0</v>
      </c>
    </row>
    <row r="89" spans="1:20" ht="15" customHeight="1" x14ac:dyDescent="0.2">
      <c r="A89" s="142" t="s">
        <v>443</v>
      </c>
      <c r="B89" s="142" t="s">
        <v>444</v>
      </c>
      <c r="C89" s="142"/>
      <c r="D89" s="142"/>
      <c r="E89" s="217">
        <v>344</v>
      </c>
      <c r="F89" s="217">
        <v>107</v>
      </c>
      <c r="G89" s="217">
        <v>167</v>
      </c>
      <c r="H89" s="217">
        <v>0</v>
      </c>
      <c r="I89" s="217">
        <v>10</v>
      </c>
      <c r="J89" s="217">
        <v>6</v>
      </c>
      <c r="K89" s="217">
        <v>2</v>
      </c>
      <c r="L89" s="217">
        <v>29</v>
      </c>
      <c r="M89" s="217"/>
      <c r="N89" s="217">
        <v>20</v>
      </c>
      <c r="O89" s="217">
        <v>19</v>
      </c>
      <c r="P89" s="217">
        <v>1</v>
      </c>
      <c r="Q89" s="217">
        <v>0</v>
      </c>
      <c r="R89" s="217"/>
      <c r="S89" s="217">
        <v>3</v>
      </c>
      <c r="T89" s="217">
        <v>0</v>
      </c>
    </row>
    <row r="90" spans="1:20" ht="15" customHeight="1" x14ac:dyDescent="0.2">
      <c r="A90" s="142" t="s">
        <v>445</v>
      </c>
      <c r="B90" s="142" t="s">
        <v>446</v>
      </c>
      <c r="C90" s="142"/>
      <c r="D90" s="142"/>
      <c r="E90" s="217">
        <v>131</v>
      </c>
      <c r="F90" s="217">
        <v>49</v>
      </c>
      <c r="G90" s="217">
        <v>62</v>
      </c>
      <c r="H90" s="217">
        <v>3</v>
      </c>
      <c r="I90" s="217">
        <v>0</v>
      </c>
      <c r="J90" s="217">
        <v>0</v>
      </c>
      <c r="K90" s="217">
        <v>0</v>
      </c>
      <c r="L90" s="217">
        <v>9</v>
      </c>
      <c r="M90" s="217"/>
      <c r="N90" s="217">
        <v>5</v>
      </c>
      <c r="O90" s="217">
        <v>5</v>
      </c>
      <c r="P90" s="217">
        <v>0</v>
      </c>
      <c r="Q90" s="217">
        <v>0</v>
      </c>
      <c r="R90" s="217"/>
      <c r="S90" s="217">
        <v>3</v>
      </c>
      <c r="T90" s="217">
        <v>0</v>
      </c>
    </row>
    <row r="91" spans="1:20" ht="15" customHeight="1" x14ac:dyDescent="0.2">
      <c r="A91" s="142" t="s">
        <v>447</v>
      </c>
      <c r="B91" s="142" t="s">
        <v>448</v>
      </c>
      <c r="C91" s="142"/>
      <c r="D91" s="142"/>
      <c r="E91" s="217">
        <v>119</v>
      </c>
      <c r="F91" s="217">
        <v>29</v>
      </c>
      <c r="G91" s="217">
        <v>76</v>
      </c>
      <c r="H91" s="217">
        <v>0</v>
      </c>
      <c r="I91" s="217">
        <v>1</v>
      </c>
      <c r="J91" s="217">
        <v>1</v>
      </c>
      <c r="K91" s="217">
        <v>0</v>
      </c>
      <c r="L91" s="217">
        <v>4</v>
      </c>
      <c r="M91" s="217"/>
      <c r="N91" s="217">
        <v>8</v>
      </c>
      <c r="O91" s="217">
        <v>8</v>
      </c>
      <c r="P91" s="217">
        <v>0</v>
      </c>
      <c r="Q91" s="217">
        <v>0</v>
      </c>
      <c r="R91" s="217"/>
      <c r="S91" s="217">
        <v>0</v>
      </c>
      <c r="T91" s="217">
        <v>0</v>
      </c>
    </row>
    <row r="92" spans="1:20" ht="15" customHeight="1" x14ac:dyDescent="0.2">
      <c r="A92" s="142" t="s">
        <v>449</v>
      </c>
      <c r="B92" s="142" t="s">
        <v>450</v>
      </c>
      <c r="C92" s="142"/>
      <c r="D92" s="142"/>
      <c r="E92" s="217">
        <v>402</v>
      </c>
      <c r="F92" s="217">
        <v>211</v>
      </c>
      <c r="G92" s="217">
        <v>12</v>
      </c>
      <c r="H92" s="217">
        <v>4</v>
      </c>
      <c r="I92" s="217">
        <v>2</v>
      </c>
      <c r="J92" s="217">
        <v>64</v>
      </c>
      <c r="K92" s="217">
        <v>0</v>
      </c>
      <c r="L92" s="217">
        <v>49</v>
      </c>
      <c r="M92" s="217"/>
      <c r="N92" s="217">
        <v>60</v>
      </c>
      <c r="O92" s="217">
        <v>60</v>
      </c>
      <c r="P92" s="217">
        <v>0</v>
      </c>
      <c r="Q92" s="217">
        <v>0</v>
      </c>
      <c r="R92" s="217"/>
      <c r="S92" s="217">
        <v>0</v>
      </c>
      <c r="T92" s="217">
        <v>0</v>
      </c>
    </row>
    <row r="93" spans="1:20" ht="15" customHeight="1" x14ac:dyDescent="0.2">
      <c r="A93" s="142" t="s">
        <v>451</v>
      </c>
      <c r="B93" s="142" t="s">
        <v>452</v>
      </c>
      <c r="C93" s="142"/>
      <c r="D93" s="142"/>
      <c r="E93" s="217">
        <v>687</v>
      </c>
      <c r="F93" s="217">
        <v>216</v>
      </c>
      <c r="G93" s="217">
        <v>222</v>
      </c>
      <c r="H93" s="217">
        <v>2</v>
      </c>
      <c r="I93" s="217">
        <v>2</v>
      </c>
      <c r="J93" s="217">
        <v>6</v>
      </c>
      <c r="K93" s="217">
        <v>0</v>
      </c>
      <c r="L93" s="217">
        <v>202</v>
      </c>
      <c r="M93" s="217"/>
      <c r="N93" s="217">
        <v>33</v>
      </c>
      <c r="O93" s="217">
        <v>33</v>
      </c>
      <c r="P93" s="217">
        <v>0</v>
      </c>
      <c r="Q93" s="217">
        <v>0</v>
      </c>
      <c r="R93" s="217"/>
      <c r="S93" s="217">
        <v>4</v>
      </c>
      <c r="T93" s="217">
        <v>0</v>
      </c>
    </row>
    <row r="94" spans="1:20" ht="15" customHeight="1" x14ac:dyDescent="0.2">
      <c r="A94" s="142" t="s">
        <v>453</v>
      </c>
      <c r="B94" s="142" t="s">
        <v>454</v>
      </c>
      <c r="C94" s="142"/>
      <c r="D94" s="142"/>
      <c r="E94" s="217">
        <v>457</v>
      </c>
      <c r="F94" s="217">
        <v>182</v>
      </c>
      <c r="G94" s="217">
        <v>199</v>
      </c>
      <c r="H94" s="217">
        <v>0</v>
      </c>
      <c r="I94" s="217">
        <v>3</v>
      </c>
      <c r="J94" s="217">
        <v>53</v>
      </c>
      <c r="K94" s="217">
        <v>1</v>
      </c>
      <c r="L94" s="217">
        <v>11</v>
      </c>
      <c r="M94" s="217"/>
      <c r="N94" s="217">
        <v>5</v>
      </c>
      <c r="O94" s="217">
        <v>5</v>
      </c>
      <c r="P94" s="217">
        <v>0</v>
      </c>
      <c r="Q94" s="217">
        <v>0</v>
      </c>
      <c r="R94" s="217"/>
      <c r="S94" s="217">
        <v>3</v>
      </c>
      <c r="T94" s="217">
        <v>0</v>
      </c>
    </row>
    <row r="95" spans="1:20" ht="15" customHeight="1" x14ac:dyDescent="0.2">
      <c r="A95" s="142" t="s">
        <v>455</v>
      </c>
      <c r="B95" s="142" t="s">
        <v>456</v>
      </c>
      <c r="C95" s="142"/>
      <c r="D95" s="142"/>
      <c r="E95" s="217">
        <v>55</v>
      </c>
      <c r="F95" s="217">
        <v>23</v>
      </c>
      <c r="G95" s="217">
        <v>17</v>
      </c>
      <c r="H95" s="217">
        <v>0</v>
      </c>
      <c r="I95" s="217">
        <v>0</v>
      </c>
      <c r="J95" s="217">
        <v>2</v>
      </c>
      <c r="K95" s="217">
        <v>0</v>
      </c>
      <c r="L95" s="217">
        <v>7</v>
      </c>
      <c r="M95" s="217"/>
      <c r="N95" s="217">
        <v>6</v>
      </c>
      <c r="O95" s="217">
        <v>6</v>
      </c>
      <c r="P95" s="217">
        <v>0</v>
      </c>
      <c r="Q95" s="217">
        <v>0</v>
      </c>
      <c r="R95" s="217"/>
      <c r="S95" s="217">
        <v>0</v>
      </c>
      <c r="T95" s="217">
        <v>0</v>
      </c>
    </row>
    <row r="96" spans="1:20" ht="15" customHeight="1" x14ac:dyDescent="0.2">
      <c r="A96" s="142" t="s">
        <v>457</v>
      </c>
      <c r="B96" s="142" t="s">
        <v>458</v>
      </c>
      <c r="C96" s="142"/>
      <c r="D96" s="142"/>
      <c r="E96" s="217">
        <v>53</v>
      </c>
      <c r="F96" s="217">
        <v>26</v>
      </c>
      <c r="G96" s="217">
        <v>8</v>
      </c>
      <c r="H96" s="217">
        <v>0</v>
      </c>
      <c r="I96" s="217">
        <v>0</v>
      </c>
      <c r="J96" s="217">
        <v>2</v>
      </c>
      <c r="K96" s="217">
        <v>1</v>
      </c>
      <c r="L96" s="217">
        <v>6</v>
      </c>
      <c r="M96" s="217"/>
      <c r="N96" s="217">
        <v>10</v>
      </c>
      <c r="O96" s="217">
        <v>9</v>
      </c>
      <c r="P96" s="217">
        <v>1</v>
      </c>
      <c r="Q96" s="217">
        <v>0</v>
      </c>
      <c r="R96" s="217"/>
      <c r="S96" s="217">
        <v>0</v>
      </c>
      <c r="T96" s="217">
        <v>0</v>
      </c>
    </row>
    <row r="97" spans="1:20" ht="15" customHeight="1" x14ac:dyDescent="0.2">
      <c r="A97" s="142" t="s">
        <v>459</v>
      </c>
      <c r="B97" s="142" t="s">
        <v>460</v>
      </c>
      <c r="C97" s="142"/>
      <c r="D97" s="142"/>
      <c r="E97" s="217">
        <v>21</v>
      </c>
      <c r="F97" s="217">
        <v>13</v>
      </c>
      <c r="G97" s="217">
        <v>4</v>
      </c>
      <c r="H97" s="217">
        <v>0</v>
      </c>
      <c r="I97" s="217">
        <v>0</v>
      </c>
      <c r="J97" s="217">
        <v>0</v>
      </c>
      <c r="K97" s="217">
        <v>0</v>
      </c>
      <c r="L97" s="217">
        <v>2</v>
      </c>
      <c r="M97" s="217"/>
      <c r="N97" s="217">
        <v>2</v>
      </c>
      <c r="O97" s="217">
        <v>2</v>
      </c>
      <c r="P97" s="217">
        <v>0</v>
      </c>
      <c r="Q97" s="217">
        <v>0</v>
      </c>
      <c r="R97" s="217"/>
      <c r="S97" s="217">
        <v>0</v>
      </c>
      <c r="T97" s="217">
        <v>0</v>
      </c>
    </row>
    <row r="98" spans="1:20" ht="15" customHeight="1" x14ac:dyDescent="0.2">
      <c r="A98" s="142" t="s">
        <v>461</v>
      </c>
      <c r="B98" s="142" t="s">
        <v>462</v>
      </c>
      <c r="C98" s="142"/>
      <c r="D98" s="142"/>
      <c r="E98" s="217">
        <v>95</v>
      </c>
      <c r="F98" s="217">
        <v>39</v>
      </c>
      <c r="G98" s="217">
        <v>37</v>
      </c>
      <c r="H98" s="217">
        <v>0</v>
      </c>
      <c r="I98" s="217">
        <v>0</v>
      </c>
      <c r="J98" s="217">
        <v>1</v>
      </c>
      <c r="K98" s="217">
        <v>0</v>
      </c>
      <c r="L98" s="217">
        <v>6</v>
      </c>
      <c r="M98" s="217"/>
      <c r="N98" s="217">
        <v>12</v>
      </c>
      <c r="O98" s="217">
        <v>11</v>
      </c>
      <c r="P98" s="217">
        <v>1</v>
      </c>
      <c r="Q98" s="217">
        <v>0</v>
      </c>
      <c r="R98" s="217"/>
      <c r="S98" s="217">
        <v>0</v>
      </c>
      <c r="T98" s="217">
        <v>0</v>
      </c>
    </row>
    <row r="99" spans="1:20" ht="15" customHeight="1" x14ac:dyDescent="0.2">
      <c r="A99" s="142" t="s">
        <v>463</v>
      </c>
      <c r="B99" s="142" t="s">
        <v>464</v>
      </c>
      <c r="C99" s="142"/>
      <c r="D99" s="142"/>
      <c r="E99" s="217">
        <v>92</v>
      </c>
      <c r="F99" s="217">
        <v>32</v>
      </c>
      <c r="G99" s="217">
        <v>35</v>
      </c>
      <c r="H99" s="217">
        <v>0</v>
      </c>
      <c r="I99" s="217">
        <v>0</v>
      </c>
      <c r="J99" s="217">
        <v>2</v>
      </c>
      <c r="K99" s="217">
        <v>0</v>
      </c>
      <c r="L99" s="217">
        <v>12</v>
      </c>
      <c r="M99" s="217"/>
      <c r="N99" s="217">
        <v>11</v>
      </c>
      <c r="O99" s="217">
        <v>10</v>
      </c>
      <c r="P99" s="217">
        <v>1</v>
      </c>
      <c r="Q99" s="217">
        <v>0</v>
      </c>
      <c r="R99" s="217"/>
      <c r="S99" s="217">
        <v>0</v>
      </c>
      <c r="T99" s="217">
        <v>0</v>
      </c>
    </row>
    <row r="100" spans="1:20" ht="15" customHeight="1" x14ac:dyDescent="0.2">
      <c r="A100" s="142" t="s">
        <v>465</v>
      </c>
      <c r="B100" s="142" t="s">
        <v>466</v>
      </c>
      <c r="C100" s="142"/>
      <c r="D100" s="142"/>
      <c r="E100" s="217">
        <v>292</v>
      </c>
      <c r="F100" s="217">
        <v>65</v>
      </c>
      <c r="G100" s="217">
        <v>210</v>
      </c>
      <c r="H100" s="217">
        <v>1</v>
      </c>
      <c r="I100" s="217">
        <v>2</v>
      </c>
      <c r="J100" s="217">
        <v>2</v>
      </c>
      <c r="K100" s="217">
        <v>1</v>
      </c>
      <c r="L100" s="217">
        <v>3</v>
      </c>
      <c r="M100" s="217"/>
      <c r="N100" s="217">
        <v>8</v>
      </c>
      <c r="O100" s="217">
        <v>6</v>
      </c>
      <c r="P100" s="217">
        <v>2</v>
      </c>
      <c r="Q100" s="217">
        <v>0</v>
      </c>
      <c r="R100" s="217"/>
      <c r="S100" s="217">
        <v>0</v>
      </c>
      <c r="T100" s="217">
        <v>0</v>
      </c>
    </row>
    <row r="101" spans="1:20" ht="15" customHeight="1" x14ac:dyDescent="0.2">
      <c r="A101" s="142" t="s">
        <v>467</v>
      </c>
      <c r="B101" s="142" t="s">
        <v>468</v>
      </c>
      <c r="C101" s="142"/>
      <c r="D101" s="142"/>
      <c r="E101" s="217">
        <v>58</v>
      </c>
      <c r="F101" s="217">
        <v>25</v>
      </c>
      <c r="G101" s="217">
        <v>29</v>
      </c>
      <c r="H101" s="217">
        <v>0</v>
      </c>
      <c r="I101" s="217">
        <v>0</v>
      </c>
      <c r="J101" s="217">
        <v>0</v>
      </c>
      <c r="K101" s="217">
        <v>0</v>
      </c>
      <c r="L101" s="217">
        <v>3</v>
      </c>
      <c r="M101" s="217"/>
      <c r="N101" s="217">
        <v>1</v>
      </c>
      <c r="O101" s="217">
        <v>1</v>
      </c>
      <c r="P101" s="217">
        <v>0</v>
      </c>
      <c r="Q101" s="217">
        <v>0</v>
      </c>
      <c r="R101" s="217"/>
      <c r="S101" s="217">
        <v>0</v>
      </c>
      <c r="T101" s="217">
        <v>0</v>
      </c>
    </row>
    <row r="102" spans="1:20" ht="15" customHeight="1" x14ac:dyDescent="0.2">
      <c r="A102" s="142" t="s">
        <v>469</v>
      </c>
      <c r="B102" s="142" t="s">
        <v>470</v>
      </c>
      <c r="C102" s="142"/>
      <c r="D102" s="142"/>
      <c r="E102" s="217">
        <v>157</v>
      </c>
      <c r="F102" s="217">
        <v>23</v>
      </c>
      <c r="G102" s="217">
        <v>101</v>
      </c>
      <c r="H102" s="217">
        <v>0</v>
      </c>
      <c r="I102" s="217">
        <v>2</v>
      </c>
      <c r="J102" s="217">
        <v>1</v>
      </c>
      <c r="K102" s="217">
        <v>0</v>
      </c>
      <c r="L102" s="217">
        <v>14</v>
      </c>
      <c r="M102" s="217"/>
      <c r="N102" s="217">
        <v>14</v>
      </c>
      <c r="O102" s="217">
        <v>14</v>
      </c>
      <c r="P102" s="217">
        <v>0</v>
      </c>
      <c r="Q102" s="217">
        <v>0</v>
      </c>
      <c r="R102" s="217"/>
      <c r="S102" s="217">
        <v>2</v>
      </c>
      <c r="T102" s="217">
        <v>0</v>
      </c>
    </row>
    <row r="103" spans="1:20" ht="15" customHeight="1" x14ac:dyDescent="0.2">
      <c r="A103" s="142" t="s">
        <v>471</v>
      </c>
      <c r="B103" s="142" t="s">
        <v>472</v>
      </c>
      <c r="C103" s="142"/>
      <c r="D103" s="142"/>
      <c r="E103" s="217">
        <v>147</v>
      </c>
      <c r="F103" s="217">
        <v>73</v>
      </c>
      <c r="G103" s="217">
        <v>53</v>
      </c>
      <c r="H103" s="217">
        <v>4</v>
      </c>
      <c r="I103" s="217">
        <v>1</v>
      </c>
      <c r="J103" s="217">
        <v>0</v>
      </c>
      <c r="K103" s="217">
        <v>0</v>
      </c>
      <c r="L103" s="217">
        <v>12</v>
      </c>
      <c r="M103" s="217"/>
      <c r="N103" s="217">
        <v>4</v>
      </c>
      <c r="O103" s="217">
        <v>3</v>
      </c>
      <c r="P103" s="217">
        <v>1</v>
      </c>
      <c r="Q103" s="217">
        <v>0</v>
      </c>
      <c r="R103" s="217"/>
      <c r="S103" s="217">
        <v>0</v>
      </c>
      <c r="T103" s="217">
        <v>0</v>
      </c>
    </row>
    <row r="104" spans="1:20" ht="15" customHeight="1" x14ac:dyDescent="0.2">
      <c r="A104" s="142" t="s">
        <v>473</v>
      </c>
      <c r="B104" s="142" t="s">
        <v>474</v>
      </c>
      <c r="C104" s="142"/>
      <c r="D104" s="142"/>
      <c r="E104" s="217">
        <v>48</v>
      </c>
      <c r="F104" s="217">
        <v>29</v>
      </c>
      <c r="G104" s="217">
        <v>12</v>
      </c>
      <c r="H104" s="217">
        <v>1</v>
      </c>
      <c r="I104" s="217">
        <v>0</v>
      </c>
      <c r="J104" s="217">
        <v>0</v>
      </c>
      <c r="K104" s="217">
        <v>0</v>
      </c>
      <c r="L104" s="217">
        <v>3</v>
      </c>
      <c r="M104" s="217"/>
      <c r="N104" s="217">
        <v>3</v>
      </c>
      <c r="O104" s="217">
        <v>3</v>
      </c>
      <c r="P104" s="217">
        <v>0</v>
      </c>
      <c r="Q104" s="217">
        <v>0</v>
      </c>
      <c r="R104" s="217"/>
      <c r="S104" s="217">
        <v>0</v>
      </c>
      <c r="T104" s="217">
        <v>0</v>
      </c>
    </row>
    <row r="105" spans="1:20" ht="15" customHeight="1" x14ac:dyDescent="0.2">
      <c r="A105" s="142" t="s">
        <v>475</v>
      </c>
      <c r="B105" s="142" t="s">
        <v>476</v>
      </c>
      <c r="C105" s="142"/>
      <c r="D105" s="142"/>
      <c r="E105" s="217">
        <v>47</v>
      </c>
      <c r="F105" s="217">
        <v>14</v>
      </c>
      <c r="G105" s="217">
        <v>28</v>
      </c>
      <c r="H105" s="217">
        <v>0</v>
      </c>
      <c r="I105" s="217">
        <v>0</v>
      </c>
      <c r="J105" s="217">
        <v>0</v>
      </c>
      <c r="K105" s="217">
        <v>0</v>
      </c>
      <c r="L105" s="217">
        <v>4</v>
      </c>
      <c r="M105" s="217"/>
      <c r="N105" s="217">
        <v>1</v>
      </c>
      <c r="O105" s="217">
        <v>1</v>
      </c>
      <c r="P105" s="217">
        <v>0</v>
      </c>
      <c r="Q105" s="217">
        <v>0</v>
      </c>
      <c r="R105" s="217"/>
      <c r="S105" s="217">
        <v>0</v>
      </c>
      <c r="T105" s="217">
        <v>0</v>
      </c>
    </row>
    <row r="106" spans="1:20" ht="15" customHeight="1" x14ac:dyDescent="0.2">
      <c r="A106" s="142" t="s">
        <v>477</v>
      </c>
      <c r="B106" s="142" t="s">
        <v>478</v>
      </c>
      <c r="C106" s="142"/>
      <c r="D106" s="142"/>
      <c r="E106" s="217">
        <v>431</v>
      </c>
      <c r="F106" s="217">
        <v>169</v>
      </c>
      <c r="G106" s="217">
        <v>179</v>
      </c>
      <c r="H106" s="217">
        <v>0</v>
      </c>
      <c r="I106" s="217">
        <v>0</v>
      </c>
      <c r="J106" s="217">
        <v>18</v>
      </c>
      <c r="K106" s="217">
        <v>0</v>
      </c>
      <c r="L106" s="217">
        <v>43</v>
      </c>
      <c r="M106" s="217"/>
      <c r="N106" s="217">
        <v>21</v>
      </c>
      <c r="O106" s="217">
        <v>21</v>
      </c>
      <c r="P106" s="217">
        <v>0</v>
      </c>
      <c r="Q106" s="217">
        <v>0</v>
      </c>
      <c r="R106" s="217"/>
      <c r="S106" s="217">
        <v>1</v>
      </c>
      <c r="T106" s="217">
        <v>0</v>
      </c>
    </row>
    <row r="107" spans="1:20" ht="15" customHeight="1" x14ac:dyDescent="0.2">
      <c r="A107" s="142" t="s">
        <v>479</v>
      </c>
      <c r="B107" s="142" t="s">
        <v>480</v>
      </c>
      <c r="C107" s="142"/>
      <c r="D107" s="142"/>
      <c r="E107" s="217">
        <v>79</v>
      </c>
      <c r="F107" s="217">
        <v>20</v>
      </c>
      <c r="G107" s="217">
        <v>42</v>
      </c>
      <c r="H107" s="217">
        <v>1</v>
      </c>
      <c r="I107" s="217">
        <v>0</v>
      </c>
      <c r="J107" s="217">
        <v>6</v>
      </c>
      <c r="K107" s="217">
        <v>1</v>
      </c>
      <c r="L107" s="217">
        <v>3</v>
      </c>
      <c r="M107" s="217"/>
      <c r="N107" s="217">
        <v>6</v>
      </c>
      <c r="O107" s="217">
        <v>6</v>
      </c>
      <c r="P107" s="217">
        <v>0</v>
      </c>
      <c r="Q107" s="217">
        <v>0</v>
      </c>
      <c r="R107" s="217"/>
      <c r="S107" s="217">
        <v>0</v>
      </c>
      <c r="T107" s="217">
        <v>0</v>
      </c>
    </row>
    <row r="108" spans="1:20" ht="15" customHeight="1" x14ac:dyDescent="0.2">
      <c r="A108" s="142" t="s">
        <v>481</v>
      </c>
      <c r="B108" s="142" t="s">
        <v>482</v>
      </c>
      <c r="C108" s="142"/>
      <c r="D108" s="142"/>
      <c r="E108" s="217">
        <v>51</v>
      </c>
      <c r="F108" s="217">
        <v>6</v>
      </c>
      <c r="G108" s="217">
        <v>42</v>
      </c>
      <c r="H108" s="217">
        <v>1</v>
      </c>
      <c r="I108" s="217">
        <v>1</v>
      </c>
      <c r="J108" s="217">
        <v>0</v>
      </c>
      <c r="K108" s="217">
        <v>0</v>
      </c>
      <c r="L108" s="217">
        <v>0</v>
      </c>
      <c r="M108" s="217"/>
      <c r="N108" s="217">
        <v>1</v>
      </c>
      <c r="O108" s="217">
        <v>1</v>
      </c>
      <c r="P108" s="217">
        <v>0</v>
      </c>
      <c r="Q108" s="217">
        <v>0</v>
      </c>
      <c r="R108" s="217"/>
      <c r="S108" s="217">
        <v>0</v>
      </c>
      <c r="T108" s="217">
        <v>0</v>
      </c>
    </row>
    <row r="109" spans="1:20" ht="15" customHeight="1" x14ac:dyDescent="0.2">
      <c r="A109" s="142" t="s">
        <v>483</v>
      </c>
      <c r="B109" s="142" t="s">
        <v>484</v>
      </c>
      <c r="C109" s="142"/>
      <c r="D109" s="142"/>
      <c r="E109" s="217">
        <v>77</v>
      </c>
      <c r="F109" s="217">
        <v>48</v>
      </c>
      <c r="G109" s="217">
        <v>20</v>
      </c>
      <c r="H109" s="217">
        <v>0</v>
      </c>
      <c r="I109" s="217">
        <v>0</v>
      </c>
      <c r="J109" s="217">
        <v>0</v>
      </c>
      <c r="K109" s="217">
        <v>0</v>
      </c>
      <c r="L109" s="217">
        <v>7</v>
      </c>
      <c r="M109" s="217"/>
      <c r="N109" s="217">
        <v>2</v>
      </c>
      <c r="O109" s="217">
        <v>2</v>
      </c>
      <c r="P109" s="217">
        <v>0</v>
      </c>
      <c r="Q109" s="217">
        <v>0</v>
      </c>
      <c r="R109" s="217"/>
      <c r="S109" s="217">
        <v>0</v>
      </c>
      <c r="T109" s="217">
        <v>0</v>
      </c>
    </row>
    <row r="110" spans="1:20" ht="15" customHeight="1" x14ac:dyDescent="0.2">
      <c r="A110" s="142" t="s">
        <v>485</v>
      </c>
      <c r="B110" s="142" t="s">
        <v>486</v>
      </c>
      <c r="C110" s="142"/>
      <c r="D110" s="142"/>
      <c r="E110" s="217">
        <v>136</v>
      </c>
      <c r="F110" s="217">
        <v>33</v>
      </c>
      <c r="G110" s="217">
        <v>66</v>
      </c>
      <c r="H110" s="217">
        <v>6</v>
      </c>
      <c r="I110" s="217">
        <v>3</v>
      </c>
      <c r="J110" s="217">
        <v>1</v>
      </c>
      <c r="K110" s="217">
        <v>0</v>
      </c>
      <c r="L110" s="217">
        <v>9</v>
      </c>
      <c r="M110" s="217"/>
      <c r="N110" s="217">
        <v>17</v>
      </c>
      <c r="O110" s="217">
        <v>17</v>
      </c>
      <c r="P110" s="217">
        <v>0</v>
      </c>
      <c r="Q110" s="217">
        <v>0</v>
      </c>
      <c r="R110" s="217"/>
      <c r="S110" s="217">
        <v>0</v>
      </c>
      <c r="T110" s="217">
        <v>1</v>
      </c>
    </row>
    <row r="111" spans="1:20" ht="15" customHeight="1" x14ac:dyDescent="0.2">
      <c r="A111" s="142" t="s">
        <v>487</v>
      </c>
      <c r="B111" s="142" t="s">
        <v>488</v>
      </c>
      <c r="C111" s="142"/>
      <c r="D111" s="142"/>
      <c r="E111" s="217">
        <v>55</v>
      </c>
      <c r="F111" s="217">
        <v>9</v>
      </c>
      <c r="G111" s="217">
        <v>38</v>
      </c>
      <c r="H111" s="217">
        <v>1</v>
      </c>
      <c r="I111" s="217">
        <v>0</v>
      </c>
      <c r="J111" s="217">
        <v>0</v>
      </c>
      <c r="K111" s="217">
        <v>1</v>
      </c>
      <c r="L111" s="217">
        <v>1</v>
      </c>
      <c r="M111" s="217"/>
      <c r="N111" s="217">
        <v>5</v>
      </c>
      <c r="O111" s="217">
        <v>4</v>
      </c>
      <c r="P111" s="217">
        <v>1</v>
      </c>
      <c r="Q111" s="217">
        <v>0</v>
      </c>
      <c r="R111" s="217"/>
      <c r="S111" s="217">
        <v>0</v>
      </c>
      <c r="T111" s="217">
        <v>0</v>
      </c>
    </row>
    <row r="112" spans="1:20" ht="15" customHeight="1" x14ac:dyDescent="0.2">
      <c r="A112" s="142" t="s">
        <v>489</v>
      </c>
      <c r="B112" s="142" t="s">
        <v>490</v>
      </c>
      <c r="C112" s="142"/>
      <c r="D112" s="142"/>
      <c r="E112" s="217">
        <v>109</v>
      </c>
      <c r="F112" s="217">
        <v>37</v>
      </c>
      <c r="G112" s="217">
        <v>65</v>
      </c>
      <c r="H112" s="217">
        <v>2</v>
      </c>
      <c r="I112" s="217">
        <v>0</v>
      </c>
      <c r="J112" s="217">
        <v>2</v>
      </c>
      <c r="K112" s="217">
        <v>0</v>
      </c>
      <c r="L112" s="217">
        <v>0</v>
      </c>
      <c r="M112" s="217"/>
      <c r="N112" s="217">
        <v>3</v>
      </c>
      <c r="O112" s="217">
        <v>3</v>
      </c>
      <c r="P112" s="217">
        <v>0</v>
      </c>
      <c r="Q112" s="217">
        <v>0</v>
      </c>
      <c r="R112" s="217"/>
      <c r="S112" s="217">
        <v>0</v>
      </c>
      <c r="T112" s="217">
        <v>0</v>
      </c>
    </row>
    <row r="113" spans="1:20" ht="15" customHeight="1" x14ac:dyDescent="0.2">
      <c r="A113" s="142" t="s">
        <v>491</v>
      </c>
      <c r="B113" s="142" t="s">
        <v>492</v>
      </c>
      <c r="C113" s="142"/>
      <c r="D113" s="142"/>
      <c r="E113" s="217">
        <v>125</v>
      </c>
      <c r="F113" s="217">
        <v>35</v>
      </c>
      <c r="G113" s="217">
        <v>57</v>
      </c>
      <c r="H113" s="217">
        <v>3</v>
      </c>
      <c r="I113" s="217">
        <v>0</v>
      </c>
      <c r="J113" s="217">
        <v>8</v>
      </c>
      <c r="K113" s="217">
        <v>0</v>
      </c>
      <c r="L113" s="217">
        <v>16</v>
      </c>
      <c r="M113" s="217"/>
      <c r="N113" s="217">
        <v>6</v>
      </c>
      <c r="O113" s="217">
        <v>5</v>
      </c>
      <c r="P113" s="217">
        <v>1</v>
      </c>
      <c r="Q113" s="217">
        <v>0</v>
      </c>
      <c r="R113" s="217"/>
      <c r="S113" s="217">
        <v>0</v>
      </c>
      <c r="T113" s="217">
        <v>0</v>
      </c>
    </row>
    <row r="114" spans="1:20" ht="15" customHeight="1" x14ac:dyDescent="0.2">
      <c r="A114" s="142" t="s">
        <v>493</v>
      </c>
      <c r="B114" s="142" t="s">
        <v>494</v>
      </c>
      <c r="C114" s="142"/>
      <c r="D114" s="142"/>
      <c r="E114" s="217">
        <v>36</v>
      </c>
      <c r="F114" s="217">
        <v>4</v>
      </c>
      <c r="G114" s="217">
        <v>28</v>
      </c>
      <c r="H114" s="217">
        <v>0</v>
      </c>
      <c r="I114" s="217">
        <v>0</v>
      </c>
      <c r="J114" s="217">
        <v>0</v>
      </c>
      <c r="K114" s="217">
        <v>0</v>
      </c>
      <c r="L114" s="217">
        <v>2</v>
      </c>
      <c r="M114" s="217"/>
      <c r="N114" s="217">
        <v>2</v>
      </c>
      <c r="O114" s="217">
        <v>1</v>
      </c>
      <c r="P114" s="217">
        <v>1</v>
      </c>
      <c r="Q114" s="217">
        <v>0</v>
      </c>
      <c r="R114" s="217"/>
      <c r="S114" s="217">
        <v>0</v>
      </c>
      <c r="T114" s="217">
        <v>0</v>
      </c>
    </row>
    <row r="115" spans="1:20" ht="15" customHeight="1" x14ac:dyDescent="0.2">
      <c r="A115" s="142" t="s">
        <v>495</v>
      </c>
      <c r="B115" s="142" t="s">
        <v>496</v>
      </c>
      <c r="C115" s="142"/>
      <c r="D115" s="142"/>
      <c r="E115" s="217">
        <v>44</v>
      </c>
      <c r="F115" s="217">
        <v>12</v>
      </c>
      <c r="G115" s="217">
        <v>17</v>
      </c>
      <c r="H115" s="217">
        <v>0</v>
      </c>
      <c r="I115" s="217">
        <v>2</v>
      </c>
      <c r="J115" s="217">
        <v>0</v>
      </c>
      <c r="K115" s="217">
        <v>2</v>
      </c>
      <c r="L115" s="217">
        <v>7</v>
      </c>
      <c r="M115" s="217"/>
      <c r="N115" s="217">
        <v>3</v>
      </c>
      <c r="O115" s="217">
        <v>3</v>
      </c>
      <c r="P115" s="217">
        <v>0</v>
      </c>
      <c r="Q115" s="217">
        <v>0</v>
      </c>
      <c r="R115" s="217"/>
      <c r="S115" s="217">
        <v>1</v>
      </c>
      <c r="T115" s="217">
        <v>0</v>
      </c>
    </row>
    <row r="116" spans="1:20" ht="15" customHeight="1" x14ac:dyDescent="0.2">
      <c r="A116" s="142" t="s">
        <v>497</v>
      </c>
      <c r="B116" s="142" t="s">
        <v>498</v>
      </c>
      <c r="C116" s="142"/>
      <c r="D116" s="142"/>
      <c r="E116" s="217">
        <v>238</v>
      </c>
      <c r="F116" s="217">
        <v>136</v>
      </c>
      <c r="G116" s="217">
        <v>48</v>
      </c>
      <c r="H116" s="217">
        <v>0</v>
      </c>
      <c r="I116" s="217">
        <v>0</v>
      </c>
      <c r="J116" s="217">
        <v>11</v>
      </c>
      <c r="K116" s="217">
        <v>0</v>
      </c>
      <c r="L116" s="217">
        <v>22</v>
      </c>
      <c r="M116" s="217"/>
      <c r="N116" s="217">
        <v>21</v>
      </c>
      <c r="O116" s="217">
        <v>19</v>
      </c>
      <c r="P116" s="217">
        <v>2</v>
      </c>
      <c r="Q116" s="217">
        <v>0</v>
      </c>
      <c r="R116" s="217"/>
      <c r="S116" s="217">
        <v>0</v>
      </c>
      <c r="T116" s="217">
        <v>0</v>
      </c>
    </row>
    <row r="117" spans="1:20" ht="15" customHeight="1" x14ac:dyDescent="0.2">
      <c r="A117" s="142" t="s">
        <v>499</v>
      </c>
      <c r="B117" s="142" t="s">
        <v>500</v>
      </c>
      <c r="C117" s="142"/>
      <c r="D117" s="142"/>
      <c r="E117" s="217">
        <v>44</v>
      </c>
      <c r="F117" s="217">
        <v>20</v>
      </c>
      <c r="G117" s="217">
        <v>20</v>
      </c>
      <c r="H117" s="217">
        <v>1</v>
      </c>
      <c r="I117" s="217">
        <v>0</v>
      </c>
      <c r="J117" s="217">
        <v>0</v>
      </c>
      <c r="K117" s="217">
        <v>0</v>
      </c>
      <c r="L117" s="217">
        <v>1</v>
      </c>
      <c r="M117" s="217"/>
      <c r="N117" s="217">
        <v>2</v>
      </c>
      <c r="O117" s="217">
        <v>2</v>
      </c>
      <c r="P117" s="217">
        <v>0</v>
      </c>
      <c r="Q117" s="217">
        <v>0</v>
      </c>
      <c r="R117" s="217"/>
      <c r="S117" s="217">
        <v>0</v>
      </c>
      <c r="T117" s="217">
        <v>0</v>
      </c>
    </row>
    <row r="118" spans="1:20" ht="15" customHeight="1" x14ac:dyDescent="0.2">
      <c r="A118" s="142" t="s">
        <v>501</v>
      </c>
      <c r="B118" s="142" t="s">
        <v>502</v>
      </c>
      <c r="C118" s="142"/>
      <c r="D118" s="142"/>
      <c r="E118" s="217">
        <v>228</v>
      </c>
      <c r="F118" s="217">
        <v>66</v>
      </c>
      <c r="G118" s="217">
        <v>124</v>
      </c>
      <c r="H118" s="217">
        <v>0</v>
      </c>
      <c r="I118" s="217">
        <v>1</v>
      </c>
      <c r="J118" s="217">
        <v>0</v>
      </c>
      <c r="K118" s="217">
        <v>0</v>
      </c>
      <c r="L118" s="217">
        <v>11</v>
      </c>
      <c r="M118" s="217"/>
      <c r="N118" s="217">
        <v>25</v>
      </c>
      <c r="O118" s="217">
        <v>23</v>
      </c>
      <c r="P118" s="217">
        <v>2</v>
      </c>
      <c r="Q118" s="217">
        <v>0</v>
      </c>
      <c r="R118" s="217"/>
      <c r="S118" s="217">
        <v>1</v>
      </c>
      <c r="T118" s="217">
        <v>0</v>
      </c>
    </row>
    <row r="119" spans="1:20" ht="15" customHeight="1" x14ac:dyDescent="0.2">
      <c r="A119" s="142" t="s">
        <v>503</v>
      </c>
      <c r="B119" s="142" t="s">
        <v>504</v>
      </c>
      <c r="C119" s="142"/>
      <c r="D119" s="142"/>
      <c r="E119" s="217">
        <v>79</v>
      </c>
      <c r="F119" s="217">
        <v>20</v>
      </c>
      <c r="G119" s="217">
        <v>49</v>
      </c>
      <c r="H119" s="217">
        <v>0</v>
      </c>
      <c r="I119" s="217">
        <v>0</v>
      </c>
      <c r="J119" s="217">
        <v>0</v>
      </c>
      <c r="K119" s="217">
        <v>1</v>
      </c>
      <c r="L119" s="217">
        <v>7</v>
      </c>
      <c r="M119" s="217"/>
      <c r="N119" s="217">
        <v>1</v>
      </c>
      <c r="O119" s="217">
        <v>1</v>
      </c>
      <c r="P119" s="217">
        <v>0</v>
      </c>
      <c r="Q119" s="217">
        <v>0</v>
      </c>
      <c r="R119" s="217"/>
      <c r="S119" s="217">
        <v>1</v>
      </c>
      <c r="T119" s="217">
        <v>0</v>
      </c>
    </row>
    <row r="120" spans="1:20" ht="15" customHeight="1" x14ac:dyDescent="0.2">
      <c r="A120" s="142" t="s">
        <v>505</v>
      </c>
      <c r="B120" s="142" t="s">
        <v>506</v>
      </c>
      <c r="C120" s="142"/>
      <c r="D120" s="142"/>
      <c r="E120" s="217">
        <v>88</v>
      </c>
      <c r="F120" s="217">
        <v>16</v>
      </c>
      <c r="G120" s="217">
        <v>61</v>
      </c>
      <c r="H120" s="217">
        <v>5</v>
      </c>
      <c r="I120" s="217">
        <v>1</v>
      </c>
      <c r="J120" s="217">
        <v>0</v>
      </c>
      <c r="K120" s="217">
        <v>0</v>
      </c>
      <c r="L120" s="217">
        <v>1</v>
      </c>
      <c r="M120" s="217"/>
      <c r="N120" s="217">
        <v>4</v>
      </c>
      <c r="O120" s="217">
        <v>4</v>
      </c>
      <c r="P120" s="217">
        <v>0</v>
      </c>
      <c r="Q120" s="217">
        <v>0</v>
      </c>
      <c r="R120" s="217"/>
      <c r="S120" s="217">
        <v>0</v>
      </c>
      <c r="T120" s="217">
        <v>0</v>
      </c>
    </row>
    <row r="121" spans="1:20" ht="15" customHeight="1" x14ac:dyDescent="0.2">
      <c r="A121" s="142" t="s">
        <v>507</v>
      </c>
      <c r="B121" s="142" t="s">
        <v>508</v>
      </c>
      <c r="C121" s="142"/>
      <c r="D121" s="142"/>
      <c r="E121" s="217">
        <v>123</v>
      </c>
      <c r="F121" s="217">
        <v>57</v>
      </c>
      <c r="G121" s="217">
        <v>42</v>
      </c>
      <c r="H121" s="217">
        <v>3</v>
      </c>
      <c r="I121" s="217">
        <v>1</v>
      </c>
      <c r="J121" s="217">
        <v>1</v>
      </c>
      <c r="K121" s="217">
        <v>1</v>
      </c>
      <c r="L121" s="217">
        <v>9</v>
      </c>
      <c r="M121" s="217"/>
      <c r="N121" s="217">
        <v>9</v>
      </c>
      <c r="O121" s="217">
        <v>9</v>
      </c>
      <c r="P121" s="217">
        <v>0</v>
      </c>
      <c r="Q121" s="217">
        <v>0</v>
      </c>
      <c r="R121" s="217"/>
      <c r="S121" s="217">
        <v>0</v>
      </c>
      <c r="T121" s="217">
        <v>0</v>
      </c>
    </row>
    <row r="122" spans="1:20" ht="15" customHeight="1" x14ac:dyDescent="0.2">
      <c r="A122" s="142" t="s">
        <v>509</v>
      </c>
      <c r="B122" s="142" t="s">
        <v>510</v>
      </c>
      <c r="C122" s="142"/>
      <c r="D122" s="142"/>
      <c r="E122" s="217">
        <v>503</v>
      </c>
      <c r="F122" s="217">
        <v>153</v>
      </c>
      <c r="G122" s="217">
        <v>316</v>
      </c>
      <c r="H122" s="217">
        <v>0</v>
      </c>
      <c r="I122" s="217">
        <v>4</v>
      </c>
      <c r="J122" s="217">
        <v>3</v>
      </c>
      <c r="K122" s="217">
        <v>0</v>
      </c>
      <c r="L122" s="217">
        <v>16</v>
      </c>
      <c r="M122" s="217"/>
      <c r="N122" s="217">
        <v>9</v>
      </c>
      <c r="O122" s="217">
        <v>9</v>
      </c>
      <c r="P122" s="217">
        <v>0</v>
      </c>
      <c r="Q122" s="217">
        <v>0</v>
      </c>
      <c r="R122" s="217"/>
      <c r="S122" s="217">
        <v>2</v>
      </c>
      <c r="T122" s="217">
        <v>0</v>
      </c>
    </row>
    <row r="123" spans="1:20" ht="15" customHeight="1" x14ac:dyDescent="0.2">
      <c r="A123" s="142" t="s">
        <v>511</v>
      </c>
      <c r="B123" s="142" t="s">
        <v>512</v>
      </c>
      <c r="C123" s="142"/>
      <c r="D123" s="142"/>
      <c r="E123" s="217">
        <v>68</v>
      </c>
      <c r="F123" s="217">
        <v>38</v>
      </c>
      <c r="G123" s="217">
        <v>17</v>
      </c>
      <c r="H123" s="217">
        <v>0</v>
      </c>
      <c r="I123" s="217">
        <v>0</v>
      </c>
      <c r="J123" s="217">
        <v>4</v>
      </c>
      <c r="K123" s="217">
        <v>0</v>
      </c>
      <c r="L123" s="217">
        <v>5</v>
      </c>
      <c r="M123" s="217"/>
      <c r="N123" s="217">
        <v>4</v>
      </c>
      <c r="O123" s="217">
        <v>4</v>
      </c>
      <c r="P123" s="217">
        <v>0</v>
      </c>
      <c r="Q123" s="217">
        <v>0</v>
      </c>
      <c r="R123" s="217"/>
      <c r="S123" s="217">
        <v>0</v>
      </c>
      <c r="T123" s="217">
        <v>0</v>
      </c>
    </row>
    <row r="124" spans="1:20" ht="15" customHeight="1" x14ac:dyDescent="0.2">
      <c r="A124" s="142" t="s">
        <v>513</v>
      </c>
      <c r="B124" s="142" t="s">
        <v>514</v>
      </c>
      <c r="C124" s="142"/>
      <c r="D124" s="142"/>
      <c r="E124" s="217">
        <v>478</v>
      </c>
      <c r="F124" s="217">
        <v>127</v>
      </c>
      <c r="G124" s="217">
        <v>308</v>
      </c>
      <c r="H124" s="217">
        <v>1</v>
      </c>
      <c r="I124" s="217">
        <v>2</v>
      </c>
      <c r="J124" s="217">
        <v>6</v>
      </c>
      <c r="K124" s="217">
        <v>1</v>
      </c>
      <c r="L124" s="217">
        <v>14</v>
      </c>
      <c r="M124" s="217"/>
      <c r="N124" s="217">
        <v>16</v>
      </c>
      <c r="O124" s="217">
        <v>13</v>
      </c>
      <c r="P124" s="217">
        <v>3</v>
      </c>
      <c r="Q124" s="217">
        <v>0</v>
      </c>
      <c r="R124" s="217"/>
      <c r="S124" s="217">
        <v>3</v>
      </c>
      <c r="T124" s="217">
        <v>0</v>
      </c>
    </row>
    <row r="125" spans="1:20" ht="15" customHeight="1" x14ac:dyDescent="0.2">
      <c r="A125" s="142" t="s">
        <v>515</v>
      </c>
      <c r="B125" s="142" t="s">
        <v>516</v>
      </c>
      <c r="C125" s="142"/>
      <c r="D125" s="142"/>
      <c r="E125" s="217">
        <v>186</v>
      </c>
      <c r="F125" s="217">
        <v>41</v>
      </c>
      <c r="G125" s="217">
        <v>98</v>
      </c>
      <c r="H125" s="217">
        <v>1</v>
      </c>
      <c r="I125" s="217">
        <v>0</v>
      </c>
      <c r="J125" s="217">
        <v>1</v>
      </c>
      <c r="K125" s="217">
        <v>0</v>
      </c>
      <c r="L125" s="217">
        <v>27</v>
      </c>
      <c r="M125" s="217"/>
      <c r="N125" s="217">
        <v>16</v>
      </c>
      <c r="O125" s="217">
        <v>16</v>
      </c>
      <c r="P125" s="217">
        <v>0</v>
      </c>
      <c r="Q125" s="217">
        <v>0</v>
      </c>
      <c r="R125" s="217"/>
      <c r="S125" s="217">
        <v>2</v>
      </c>
      <c r="T125" s="217">
        <v>0</v>
      </c>
    </row>
    <row r="126" spans="1:20" ht="15" customHeight="1" x14ac:dyDescent="0.2">
      <c r="A126" s="142" t="s">
        <v>517</v>
      </c>
      <c r="B126" s="142" t="s">
        <v>518</v>
      </c>
      <c r="C126" s="142"/>
      <c r="D126" s="142"/>
      <c r="E126" s="217">
        <v>176</v>
      </c>
      <c r="F126" s="217">
        <v>40</v>
      </c>
      <c r="G126" s="217">
        <v>116</v>
      </c>
      <c r="H126" s="217">
        <v>0</v>
      </c>
      <c r="I126" s="217">
        <v>0</v>
      </c>
      <c r="J126" s="217">
        <v>1</v>
      </c>
      <c r="K126" s="217">
        <v>0</v>
      </c>
      <c r="L126" s="217">
        <v>11</v>
      </c>
      <c r="M126" s="217"/>
      <c r="N126" s="217">
        <v>8</v>
      </c>
      <c r="O126" s="217">
        <v>7</v>
      </c>
      <c r="P126" s="217">
        <v>1</v>
      </c>
      <c r="Q126" s="217">
        <v>0</v>
      </c>
      <c r="R126" s="217"/>
      <c r="S126" s="217">
        <v>0</v>
      </c>
      <c r="T126" s="217">
        <v>0</v>
      </c>
    </row>
    <row r="127" spans="1:20" ht="15" customHeight="1" x14ac:dyDescent="0.2">
      <c r="A127" s="142" t="s">
        <v>519</v>
      </c>
      <c r="B127" s="142" t="s">
        <v>520</v>
      </c>
      <c r="C127" s="142"/>
      <c r="D127" s="142"/>
      <c r="E127" s="217">
        <v>59</v>
      </c>
      <c r="F127" s="217">
        <v>18</v>
      </c>
      <c r="G127" s="217">
        <v>31</v>
      </c>
      <c r="H127" s="217">
        <v>1</v>
      </c>
      <c r="I127" s="217">
        <v>0</v>
      </c>
      <c r="J127" s="217">
        <v>3</v>
      </c>
      <c r="K127" s="217">
        <v>0</v>
      </c>
      <c r="L127" s="217">
        <v>3</v>
      </c>
      <c r="M127" s="217"/>
      <c r="N127" s="217">
        <v>3</v>
      </c>
      <c r="O127" s="217">
        <v>3</v>
      </c>
      <c r="P127" s="217">
        <v>0</v>
      </c>
      <c r="Q127" s="217">
        <v>0</v>
      </c>
      <c r="R127" s="217"/>
      <c r="S127" s="217">
        <v>0</v>
      </c>
      <c r="T127" s="217">
        <v>0</v>
      </c>
    </row>
    <row r="128" spans="1:20" ht="15" customHeight="1" x14ac:dyDescent="0.2">
      <c r="A128" s="142" t="s">
        <v>521</v>
      </c>
      <c r="B128" s="142" t="s">
        <v>522</v>
      </c>
      <c r="C128" s="142"/>
      <c r="D128" s="142"/>
      <c r="E128" s="217">
        <v>373</v>
      </c>
      <c r="F128" s="217">
        <v>114</v>
      </c>
      <c r="G128" s="217">
        <v>206</v>
      </c>
      <c r="H128" s="217">
        <v>13</v>
      </c>
      <c r="I128" s="217">
        <v>1</v>
      </c>
      <c r="J128" s="217">
        <v>1</v>
      </c>
      <c r="K128" s="217">
        <v>0</v>
      </c>
      <c r="L128" s="217">
        <v>27</v>
      </c>
      <c r="M128" s="217"/>
      <c r="N128" s="217">
        <v>10</v>
      </c>
      <c r="O128" s="217">
        <v>9</v>
      </c>
      <c r="P128" s="217">
        <v>1</v>
      </c>
      <c r="Q128" s="217">
        <v>0</v>
      </c>
      <c r="R128" s="217"/>
      <c r="S128" s="217">
        <v>1</v>
      </c>
      <c r="T128" s="217">
        <v>0</v>
      </c>
    </row>
    <row r="129" spans="1:20" ht="15" customHeight="1" x14ac:dyDescent="0.2">
      <c r="A129" s="142" t="s">
        <v>523</v>
      </c>
      <c r="B129" s="142" t="s">
        <v>524</v>
      </c>
      <c r="C129" s="142"/>
      <c r="D129" s="142"/>
      <c r="E129" s="217">
        <v>74</v>
      </c>
      <c r="F129" s="217">
        <v>17</v>
      </c>
      <c r="G129" s="217">
        <v>45</v>
      </c>
      <c r="H129" s="217">
        <v>0</v>
      </c>
      <c r="I129" s="217">
        <v>1</v>
      </c>
      <c r="J129" s="217">
        <v>0</v>
      </c>
      <c r="K129" s="217">
        <v>0</v>
      </c>
      <c r="L129" s="217">
        <v>8</v>
      </c>
      <c r="M129" s="217"/>
      <c r="N129" s="217">
        <v>3</v>
      </c>
      <c r="O129" s="217">
        <v>3</v>
      </c>
      <c r="P129" s="217">
        <v>0</v>
      </c>
      <c r="Q129" s="217">
        <v>0</v>
      </c>
      <c r="R129" s="217"/>
      <c r="S129" s="217">
        <v>0</v>
      </c>
      <c r="T129" s="217">
        <v>0</v>
      </c>
    </row>
    <row r="130" spans="1:20" ht="15" customHeight="1" x14ac:dyDescent="0.2">
      <c r="A130" s="142" t="s">
        <v>525</v>
      </c>
      <c r="B130" s="142" t="s">
        <v>526</v>
      </c>
      <c r="C130" s="142"/>
      <c r="D130" s="142"/>
      <c r="E130" s="217">
        <v>205</v>
      </c>
      <c r="F130" s="217">
        <v>78</v>
      </c>
      <c r="G130" s="217">
        <v>111</v>
      </c>
      <c r="H130" s="217">
        <v>1</v>
      </c>
      <c r="I130" s="217">
        <v>1</v>
      </c>
      <c r="J130" s="217">
        <v>0</v>
      </c>
      <c r="K130" s="217">
        <v>0</v>
      </c>
      <c r="L130" s="217">
        <v>8</v>
      </c>
      <c r="M130" s="217"/>
      <c r="N130" s="217">
        <v>6</v>
      </c>
      <c r="O130" s="217">
        <v>5</v>
      </c>
      <c r="P130" s="217">
        <v>1</v>
      </c>
      <c r="Q130" s="217">
        <v>0</v>
      </c>
      <c r="R130" s="217"/>
      <c r="S130" s="217">
        <v>0</v>
      </c>
      <c r="T130" s="217">
        <v>0</v>
      </c>
    </row>
    <row r="131" spans="1:20" ht="15" customHeight="1" x14ac:dyDescent="0.2">
      <c r="A131" s="142" t="s">
        <v>527</v>
      </c>
      <c r="B131" s="142" t="s">
        <v>528</v>
      </c>
      <c r="C131" s="142"/>
      <c r="D131" s="142"/>
      <c r="E131" s="217">
        <v>22</v>
      </c>
      <c r="F131" s="217">
        <v>9</v>
      </c>
      <c r="G131" s="217">
        <v>8</v>
      </c>
      <c r="H131" s="217">
        <v>0</v>
      </c>
      <c r="I131" s="217">
        <v>0</v>
      </c>
      <c r="J131" s="217">
        <v>1</v>
      </c>
      <c r="K131" s="217">
        <v>0</v>
      </c>
      <c r="L131" s="217">
        <v>2</v>
      </c>
      <c r="M131" s="217"/>
      <c r="N131" s="217">
        <v>2</v>
      </c>
      <c r="O131" s="217">
        <v>2</v>
      </c>
      <c r="P131" s="217">
        <v>0</v>
      </c>
      <c r="Q131" s="217">
        <v>0</v>
      </c>
      <c r="R131" s="217"/>
      <c r="S131" s="217">
        <v>0</v>
      </c>
      <c r="T131" s="217">
        <v>0</v>
      </c>
    </row>
    <row r="132" spans="1:20" ht="15" customHeight="1" x14ac:dyDescent="0.2">
      <c r="A132" s="142" t="s">
        <v>529</v>
      </c>
      <c r="B132" s="142" t="s">
        <v>530</v>
      </c>
      <c r="C132" s="142"/>
      <c r="D132" s="142"/>
      <c r="E132" s="217">
        <v>80</v>
      </c>
      <c r="F132" s="217">
        <v>45</v>
      </c>
      <c r="G132" s="217">
        <v>6</v>
      </c>
      <c r="H132" s="217">
        <v>0</v>
      </c>
      <c r="I132" s="217">
        <v>5</v>
      </c>
      <c r="J132" s="217">
        <v>3</v>
      </c>
      <c r="K132" s="217">
        <v>0</v>
      </c>
      <c r="L132" s="217">
        <v>19</v>
      </c>
      <c r="M132" s="217"/>
      <c r="N132" s="217">
        <v>1</v>
      </c>
      <c r="O132" s="217">
        <v>1</v>
      </c>
      <c r="P132" s="217">
        <v>0</v>
      </c>
      <c r="Q132" s="217">
        <v>0</v>
      </c>
      <c r="R132" s="217"/>
      <c r="S132" s="217">
        <v>1</v>
      </c>
      <c r="T132" s="217">
        <v>0</v>
      </c>
    </row>
    <row r="133" spans="1:20" ht="15" customHeight="1" x14ac:dyDescent="0.2">
      <c r="A133" s="142" t="s">
        <v>531</v>
      </c>
      <c r="B133" s="142" t="s">
        <v>532</v>
      </c>
      <c r="C133" s="142"/>
      <c r="D133" s="142"/>
      <c r="E133" s="217">
        <v>158</v>
      </c>
      <c r="F133" s="217">
        <v>27</v>
      </c>
      <c r="G133" s="217">
        <v>92</v>
      </c>
      <c r="H133" s="217">
        <v>1</v>
      </c>
      <c r="I133" s="217">
        <v>1</v>
      </c>
      <c r="J133" s="217">
        <v>1</v>
      </c>
      <c r="K133" s="217">
        <v>0</v>
      </c>
      <c r="L133" s="217">
        <v>32</v>
      </c>
      <c r="M133" s="217"/>
      <c r="N133" s="217">
        <v>2</v>
      </c>
      <c r="O133" s="217">
        <v>1</v>
      </c>
      <c r="P133" s="217">
        <v>1</v>
      </c>
      <c r="Q133" s="217">
        <v>0</v>
      </c>
      <c r="R133" s="217"/>
      <c r="S133" s="217">
        <v>2</v>
      </c>
      <c r="T133" s="217">
        <v>0</v>
      </c>
    </row>
    <row r="134" spans="1:20" ht="15" customHeight="1" x14ac:dyDescent="0.2">
      <c r="A134" s="142" t="s">
        <v>533</v>
      </c>
      <c r="B134" s="142" t="s">
        <v>534</v>
      </c>
      <c r="C134" s="142"/>
      <c r="D134" s="142"/>
      <c r="E134" s="217">
        <v>92</v>
      </c>
      <c r="F134" s="217">
        <v>17</v>
      </c>
      <c r="G134" s="217">
        <v>44</v>
      </c>
      <c r="H134" s="217">
        <v>1</v>
      </c>
      <c r="I134" s="217">
        <v>4</v>
      </c>
      <c r="J134" s="217">
        <v>1</v>
      </c>
      <c r="K134" s="217">
        <v>1</v>
      </c>
      <c r="L134" s="217">
        <v>18</v>
      </c>
      <c r="M134" s="217"/>
      <c r="N134" s="217">
        <v>4</v>
      </c>
      <c r="O134" s="217">
        <v>4</v>
      </c>
      <c r="P134" s="217">
        <v>0</v>
      </c>
      <c r="Q134" s="217">
        <v>0</v>
      </c>
      <c r="R134" s="217"/>
      <c r="S134" s="217">
        <v>2</v>
      </c>
      <c r="T134" s="217">
        <v>0</v>
      </c>
    </row>
    <row r="135" spans="1:20" ht="15" customHeight="1" x14ac:dyDescent="0.2">
      <c r="A135" s="142" t="s">
        <v>535</v>
      </c>
      <c r="B135" s="142" t="s">
        <v>536</v>
      </c>
      <c r="C135" s="142"/>
      <c r="D135" s="142"/>
      <c r="E135" s="217">
        <v>316</v>
      </c>
      <c r="F135" s="217">
        <v>85</v>
      </c>
      <c r="G135" s="217">
        <v>162</v>
      </c>
      <c r="H135" s="217">
        <v>0</v>
      </c>
      <c r="I135" s="217">
        <v>4</v>
      </c>
      <c r="J135" s="217">
        <v>22</v>
      </c>
      <c r="K135" s="217">
        <v>0</v>
      </c>
      <c r="L135" s="217">
        <v>27</v>
      </c>
      <c r="M135" s="217"/>
      <c r="N135" s="217">
        <v>16</v>
      </c>
      <c r="O135" s="217">
        <v>16</v>
      </c>
      <c r="P135" s="217">
        <v>0</v>
      </c>
      <c r="Q135" s="217">
        <v>0</v>
      </c>
      <c r="R135" s="217"/>
      <c r="S135" s="217">
        <v>0</v>
      </c>
      <c r="T135" s="217">
        <v>0</v>
      </c>
    </row>
    <row r="136" spans="1:20" ht="15" customHeight="1" x14ac:dyDescent="0.2">
      <c r="A136" s="142" t="s">
        <v>537</v>
      </c>
      <c r="B136" s="142" t="s">
        <v>538</v>
      </c>
      <c r="C136" s="142"/>
      <c r="D136" s="142"/>
      <c r="E136" s="217">
        <v>87</v>
      </c>
      <c r="F136" s="217">
        <v>21</v>
      </c>
      <c r="G136" s="217">
        <v>54</v>
      </c>
      <c r="H136" s="217">
        <v>1</v>
      </c>
      <c r="I136" s="217">
        <v>0</v>
      </c>
      <c r="J136" s="217">
        <v>0</v>
      </c>
      <c r="K136" s="217">
        <v>0</v>
      </c>
      <c r="L136" s="217">
        <v>6</v>
      </c>
      <c r="M136" s="217"/>
      <c r="N136" s="217">
        <v>4</v>
      </c>
      <c r="O136" s="217">
        <v>4</v>
      </c>
      <c r="P136" s="217">
        <v>0</v>
      </c>
      <c r="Q136" s="217">
        <v>0</v>
      </c>
      <c r="R136" s="217"/>
      <c r="S136" s="217">
        <v>1</v>
      </c>
      <c r="T136" s="217">
        <v>0</v>
      </c>
    </row>
    <row r="137" spans="1:20" ht="15" customHeight="1" x14ac:dyDescent="0.2">
      <c r="A137" s="142" t="s">
        <v>539</v>
      </c>
      <c r="B137" s="142" t="s">
        <v>540</v>
      </c>
      <c r="C137" s="142"/>
      <c r="D137" s="142"/>
      <c r="E137" s="217">
        <v>74</v>
      </c>
      <c r="F137" s="217">
        <v>19</v>
      </c>
      <c r="G137" s="217">
        <v>42</v>
      </c>
      <c r="H137" s="217">
        <v>1</v>
      </c>
      <c r="I137" s="217">
        <v>1</v>
      </c>
      <c r="J137" s="217">
        <v>4</v>
      </c>
      <c r="K137" s="217">
        <v>0</v>
      </c>
      <c r="L137" s="217">
        <v>3</v>
      </c>
      <c r="M137" s="217"/>
      <c r="N137" s="217">
        <v>4</v>
      </c>
      <c r="O137" s="217">
        <v>4</v>
      </c>
      <c r="P137" s="217">
        <v>0</v>
      </c>
      <c r="Q137" s="217">
        <v>0</v>
      </c>
      <c r="R137" s="217"/>
      <c r="S137" s="217">
        <v>0</v>
      </c>
      <c r="T137" s="217">
        <v>0</v>
      </c>
    </row>
    <row r="138" spans="1:20" ht="15" customHeight="1" x14ac:dyDescent="0.2">
      <c r="A138" s="142" t="s">
        <v>541</v>
      </c>
      <c r="B138" s="142" t="s">
        <v>542</v>
      </c>
      <c r="C138" s="142"/>
      <c r="D138" s="142"/>
      <c r="E138" s="217">
        <v>50</v>
      </c>
      <c r="F138" s="217">
        <v>21</v>
      </c>
      <c r="G138" s="217">
        <v>26</v>
      </c>
      <c r="H138" s="217">
        <v>0</v>
      </c>
      <c r="I138" s="217">
        <v>0</v>
      </c>
      <c r="J138" s="217">
        <v>2</v>
      </c>
      <c r="K138" s="217">
        <v>0</v>
      </c>
      <c r="L138" s="217">
        <v>1</v>
      </c>
      <c r="M138" s="217"/>
      <c r="N138" s="217">
        <v>0</v>
      </c>
      <c r="O138" s="217">
        <v>0</v>
      </c>
      <c r="P138" s="217">
        <v>0</v>
      </c>
      <c r="Q138" s="217">
        <v>0</v>
      </c>
      <c r="R138" s="217"/>
      <c r="S138" s="217">
        <v>0</v>
      </c>
      <c r="T138" s="217">
        <v>0</v>
      </c>
    </row>
    <row r="139" spans="1:20" ht="15" customHeight="1" x14ac:dyDescent="0.2">
      <c r="A139" s="142" t="s">
        <v>543</v>
      </c>
      <c r="B139" s="142" t="s">
        <v>544</v>
      </c>
      <c r="C139" s="142"/>
      <c r="D139" s="142"/>
      <c r="E139" s="217">
        <v>482</v>
      </c>
      <c r="F139" s="217">
        <v>146</v>
      </c>
      <c r="G139" s="217">
        <v>305</v>
      </c>
      <c r="H139" s="217">
        <v>0</v>
      </c>
      <c r="I139" s="217">
        <v>1</v>
      </c>
      <c r="J139" s="217">
        <v>11</v>
      </c>
      <c r="K139" s="217">
        <v>0</v>
      </c>
      <c r="L139" s="217">
        <v>8</v>
      </c>
      <c r="M139" s="217"/>
      <c r="N139" s="217">
        <v>10</v>
      </c>
      <c r="O139" s="217">
        <v>9</v>
      </c>
      <c r="P139" s="217">
        <v>1</v>
      </c>
      <c r="Q139" s="217">
        <v>0</v>
      </c>
      <c r="R139" s="217"/>
      <c r="S139" s="217">
        <v>1</v>
      </c>
      <c r="T139" s="217">
        <v>0</v>
      </c>
    </row>
    <row r="140" spans="1:20" ht="15" customHeight="1" x14ac:dyDescent="0.2">
      <c r="A140" s="142" t="s">
        <v>545</v>
      </c>
      <c r="B140" s="142" t="s">
        <v>546</v>
      </c>
      <c r="C140" s="142"/>
      <c r="D140" s="142"/>
      <c r="E140" s="217">
        <v>123</v>
      </c>
      <c r="F140" s="217">
        <v>18</v>
      </c>
      <c r="G140" s="217">
        <v>93</v>
      </c>
      <c r="H140" s="217">
        <v>0</v>
      </c>
      <c r="I140" s="217">
        <v>0</v>
      </c>
      <c r="J140" s="217">
        <v>1</v>
      </c>
      <c r="K140" s="217">
        <v>0</v>
      </c>
      <c r="L140" s="217">
        <v>9</v>
      </c>
      <c r="M140" s="217"/>
      <c r="N140" s="217">
        <v>2</v>
      </c>
      <c r="O140" s="217">
        <v>2</v>
      </c>
      <c r="P140" s="217">
        <v>0</v>
      </c>
      <c r="Q140" s="217">
        <v>0</v>
      </c>
      <c r="R140" s="217"/>
      <c r="S140" s="217">
        <v>0</v>
      </c>
      <c r="T140" s="217">
        <v>0</v>
      </c>
    </row>
    <row r="141" spans="1:20" ht="15" customHeight="1" x14ac:dyDescent="0.2">
      <c r="A141" s="142" t="s">
        <v>547</v>
      </c>
      <c r="B141" s="142" t="s">
        <v>548</v>
      </c>
      <c r="C141" s="142"/>
      <c r="D141" s="142"/>
      <c r="E141" s="217">
        <v>48</v>
      </c>
      <c r="F141" s="217">
        <v>18</v>
      </c>
      <c r="G141" s="217">
        <v>20</v>
      </c>
      <c r="H141" s="217">
        <v>2</v>
      </c>
      <c r="I141" s="217">
        <v>0</v>
      </c>
      <c r="J141" s="217">
        <v>0</v>
      </c>
      <c r="K141" s="217">
        <v>0</v>
      </c>
      <c r="L141" s="217">
        <v>4</v>
      </c>
      <c r="M141" s="217"/>
      <c r="N141" s="217">
        <v>4</v>
      </c>
      <c r="O141" s="217">
        <v>4</v>
      </c>
      <c r="P141" s="217">
        <v>0</v>
      </c>
      <c r="Q141" s="217">
        <v>0</v>
      </c>
      <c r="R141" s="217"/>
      <c r="S141" s="217">
        <v>0</v>
      </c>
      <c r="T141" s="217">
        <v>0</v>
      </c>
    </row>
    <row r="142" spans="1:20" ht="15" customHeight="1" x14ac:dyDescent="0.2">
      <c r="A142" s="142" t="s">
        <v>549</v>
      </c>
      <c r="B142" s="142" t="s">
        <v>550</v>
      </c>
      <c r="C142" s="142"/>
      <c r="D142" s="142"/>
      <c r="E142" s="217">
        <v>535</v>
      </c>
      <c r="F142" s="217">
        <v>84</v>
      </c>
      <c r="G142" s="217">
        <v>384</v>
      </c>
      <c r="H142" s="217">
        <v>2</v>
      </c>
      <c r="I142" s="217">
        <v>3</v>
      </c>
      <c r="J142" s="217">
        <v>27</v>
      </c>
      <c r="K142" s="217">
        <v>0</v>
      </c>
      <c r="L142" s="217">
        <v>19</v>
      </c>
      <c r="M142" s="217"/>
      <c r="N142" s="217">
        <v>12</v>
      </c>
      <c r="O142" s="217">
        <v>11</v>
      </c>
      <c r="P142" s="217">
        <v>1</v>
      </c>
      <c r="Q142" s="217">
        <v>0</v>
      </c>
      <c r="R142" s="217"/>
      <c r="S142" s="217">
        <v>3</v>
      </c>
      <c r="T142" s="217">
        <v>1</v>
      </c>
    </row>
    <row r="143" spans="1:20" ht="15" customHeight="1" x14ac:dyDescent="0.2">
      <c r="A143" s="142" t="s">
        <v>551</v>
      </c>
      <c r="B143" s="142" t="s">
        <v>552</v>
      </c>
      <c r="C143" s="142"/>
      <c r="D143" s="142"/>
      <c r="E143" s="217">
        <v>92</v>
      </c>
      <c r="F143" s="217">
        <v>16</v>
      </c>
      <c r="G143" s="217">
        <v>60</v>
      </c>
      <c r="H143" s="217">
        <v>0</v>
      </c>
      <c r="I143" s="217">
        <v>1</v>
      </c>
      <c r="J143" s="217">
        <v>0</v>
      </c>
      <c r="K143" s="217">
        <v>0</v>
      </c>
      <c r="L143" s="217">
        <v>10</v>
      </c>
      <c r="M143" s="217"/>
      <c r="N143" s="217">
        <v>5</v>
      </c>
      <c r="O143" s="217">
        <v>5</v>
      </c>
      <c r="P143" s="217">
        <v>0</v>
      </c>
      <c r="Q143" s="217">
        <v>0</v>
      </c>
      <c r="R143" s="217"/>
      <c r="S143" s="217">
        <v>0</v>
      </c>
      <c r="T143" s="217">
        <v>0</v>
      </c>
    </row>
    <row r="144" spans="1:20" ht="15" customHeight="1" x14ac:dyDescent="0.2">
      <c r="A144" s="142" t="s">
        <v>553</v>
      </c>
      <c r="B144" s="142" t="s">
        <v>554</v>
      </c>
      <c r="C144" s="142"/>
      <c r="D144" s="142"/>
      <c r="E144" s="217">
        <v>80</v>
      </c>
      <c r="F144" s="217">
        <v>60</v>
      </c>
      <c r="G144" s="217">
        <v>10</v>
      </c>
      <c r="H144" s="217">
        <v>0</v>
      </c>
      <c r="I144" s="217">
        <v>1</v>
      </c>
      <c r="J144" s="217">
        <v>2</v>
      </c>
      <c r="K144" s="217">
        <v>0</v>
      </c>
      <c r="L144" s="217">
        <v>4</v>
      </c>
      <c r="M144" s="217"/>
      <c r="N144" s="217">
        <v>3</v>
      </c>
      <c r="O144" s="217">
        <v>3</v>
      </c>
      <c r="P144" s="217">
        <v>0</v>
      </c>
      <c r="Q144" s="217">
        <v>0</v>
      </c>
      <c r="R144" s="217"/>
      <c r="S144" s="217">
        <v>0</v>
      </c>
      <c r="T144" s="217">
        <v>0</v>
      </c>
    </row>
    <row r="145" spans="1:20" ht="15" customHeight="1" x14ac:dyDescent="0.2">
      <c r="A145" s="142" t="s">
        <v>555</v>
      </c>
      <c r="B145" s="142" t="s">
        <v>556</v>
      </c>
      <c r="C145" s="142"/>
      <c r="D145" s="142"/>
      <c r="E145" s="217">
        <v>183</v>
      </c>
      <c r="F145" s="217">
        <v>69</v>
      </c>
      <c r="G145" s="217">
        <v>68</v>
      </c>
      <c r="H145" s="217">
        <v>1</v>
      </c>
      <c r="I145" s="217">
        <v>1</v>
      </c>
      <c r="J145" s="217">
        <v>1</v>
      </c>
      <c r="K145" s="217">
        <v>0</v>
      </c>
      <c r="L145" s="217">
        <v>22</v>
      </c>
      <c r="M145" s="217"/>
      <c r="N145" s="217">
        <v>19</v>
      </c>
      <c r="O145" s="217">
        <v>19</v>
      </c>
      <c r="P145" s="217">
        <v>0</v>
      </c>
      <c r="Q145" s="217">
        <v>0</v>
      </c>
      <c r="R145" s="217"/>
      <c r="S145" s="217">
        <v>2</v>
      </c>
      <c r="T145" s="217">
        <v>0</v>
      </c>
    </row>
    <row r="146" spans="1:20" ht="15" customHeight="1" x14ac:dyDescent="0.2">
      <c r="A146" s="142" t="s">
        <v>557</v>
      </c>
      <c r="B146" s="142" t="s">
        <v>558</v>
      </c>
      <c r="C146" s="142"/>
      <c r="D146" s="142"/>
      <c r="E146" s="217">
        <v>116</v>
      </c>
      <c r="F146" s="217">
        <v>40</v>
      </c>
      <c r="G146" s="217">
        <v>70</v>
      </c>
      <c r="H146" s="217">
        <v>0</v>
      </c>
      <c r="I146" s="217">
        <v>0</v>
      </c>
      <c r="J146" s="217">
        <v>0</v>
      </c>
      <c r="K146" s="217">
        <v>0</v>
      </c>
      <c r="L146" s="217">
        <v>0</v>
      </c>
      <c r="M146" s="217"/>
      <c r="N146" s="217">
        <v>6</v>
      </c>
      <c r="O146" s="217">
        <v>6</v>
      </c>
      <c r="P146" s="217">
        <v>0</v>
      </c>
      <c r="Q146" s="217">
        <v>0</v>
      </c>
      <c r="R146" s="217"/>
      <c r="S146" s="217">
        <v>0</v>
      </c>
      <c r="T146" s="217">
        <v>0</v>
      </c>
    </row>
    <row r="147" spans="1:20" ht="15" customHeight="1" x14ac:dyDescent="0.2">
      <c r="A147" s="142" t="s">
        <v>559</v>
      </c>
      <c r="B147" s="142" t="s">
        <v>560</v>
      </c>
      <c r="C147" s="142"/>
      <c r="D147" s="142"/>
      <c r="E147" s="217">
        <v>0</v>
      </c>
      <c r="F147" s="217">
        <v>0</v>
      </c>
      <c r="G147" s="217">
        <v>0</v>
      </c>
      <c r="H147" s="217">
        <v>0</v>
      </c>
      <c r="I147" s="217">
        <v>0</v>
      </c>
      <c r="J147" s="217">
        <v>0</v>
      </c>
      <c r="K147" s="217">
        <v>0</v>
      </c>
      <c r="L147" s="217">
        <v>0</v>
      </c>
      <c r="M147" s="217"/>
      <c r="N147" s="217">
        <v>0</v>
      </c>
      <c r="O147" s="217">
        <v>0</v>
      </c>
      <c r="P147" s="217">
        <v>0</v>
      </c>
      <c r="Q147" s="217">
        <v>0</v>
      </c>
      <c r="R147" s="217"/>
      <c r="S147" s="217">
        <v>0</v>
      </c>
      <c r="T147" s="217">
        <v>0</v>
      </c>
    </row>
    <row r="148" spans="1:20" ht="15" customHeight="1" x14ac:dyDescent="0.2">
      <c r="A148" s="142" t="s">
        <v>561</v>
      </c>
      <c r="B148" s="142" t="s">
        <v>562</v>
      </c>
      <c r="C148" s="142"/>
      <c r="D148" s="142"/>
      <c r="E148" s="217">
        <v>369</v>
      </c>
      <c r="F148" s="217">
        <v>136</v>
      </c>
      <c r="G148" s="217">
        <v>192</v>
      </c>
      <c r="H148" s="217">
        <v>0</v>
      </c>
      <c r="I148" s="217">
        <v>0</v>
      </c>
      <c r="J148" s="217">
        <v>4</v>
      </c>
      <c r="K148" s="217">
        <v>0</v>
      </c>
      <c r="L148" s="217">
        <v>22</v>
      </c>
      <c r="M148" s="217"/>
      <c r="N148" s="217">
        <v>15</v>
      </c>
      <c r="O148" s="217">
        <v>15</v>
      </c>
      <c r="P148" s="217">
        <v>0</v>
      </c>
      <c r="Q148" s="217">
        <v>0</v>
      </c>
      <c r="R148" s="217"/>
      <c r="S148" s="217">
        <v>0</v>
      </c>
      <c r="T148" s="217">
        <v>0</v>
      </c>
    </row>
    <row r="149" spans="1:20" ht="15" customHeight="1" x14ac:dyDescent="0.2">
      <c r="A149" s="142" t="s">
        <v>563</v>
      </c>
      <c r="B149" s="142" t="s">
        <v>564</v>
      </c>
      <c r="C149" s="142"/>
      <c r="D149" s="142"/>
      <c r="E149" s="217">
        <v>230</v>
      </c>
      <c r="F149" s="217">
        <v>69</v>
      </c>
      <c r="G149" s="217">
        <v>100</v>
      </c>
      <c r="H149" s="217">
        <v>1</v>
      </c>
      <c r="I149" s="217">
        <v>0</v>
      </c>
      <c r="J149" s="217">
        <v>9</v>
      </c>
      <c r="K149" s="217">
        <v>1</v>
      </c>
      <c r="L149" s="217">
        <v>35</v>
      </c>
      <c r="M149" s="217"/>
      <c r="N149" s="217">
        <v>13</v>
      </c>
      <c r="O149" s="217">
        <v>11</v>
      </c>
      <c r="P149" s="217">
        <v>2</v>
      </c>
      <c r="Q149" s="217">
        <v>0</v>
      </c>
      <c r="R149" s="217"/>
      <c r="S149" s="217">
        <v>2</v>
      </c>
      <c r="T149" s="217">
        <v>0</v>
      </c>
    </row>
    <row r="150" spans="1:20" ht="15" customHeight="1" x14ac:dyDescent="0.2">
      <c r="A150" s="142" t="s">
        <v>565</v>
      </c>
      <c r="B150" s="142" t="s">
        <v>566</v>
      </c>
      <c r="C150" s="142"/>
      <c r="D150" s="142"/>
      <c r="E150" s="217">
        <v>106</v>
      </c>
      <c r="F150" s="217">
        <v>44</v>
      </c>
      <c r="G150" s="217">
        <v>35</v>
      </c>
      <c r="H150" s="217">
        <v>2</v>
      </c>
      <c r="I150" s="217">
        <v>1</v>
      </c>
      <c r="J150" s="217">
        <v>6</v>
      </c>
      <c r="K150" s="217">
        <v>0</v>
      </c>
      <c r="L150" s="217">
        <v>9</v>
      </c>
      <c r="M150" s="217"/>
      <c r="N150" s="217">
        <v>9</v>
      </c>
      <c r="O150" s="217">
        <v>9</v>
      </c>
      <c r="P150" s="217">
        <v>0</v>
      </c>
      <c r="Q150" s="217">
        <v>0</v>
      </c>
      <c r="R150" s="217"/>
      <c r="S150" s="217">
        <v>0</v>
      </c>
      <c r="T150" s="217">
        <v>0</v>
      </c>
    </row>
    <row r="151" spans="1:20" ht="15" customHeight="1" x14ac:dyDescent="0.2">
      <c r="A151" s="142" t="s">
        <v>567</v>
      </c>
      <c r="B151" s="142" t="s">
        <v>568</v>
      </c>
      <c r="C151" s="142"/>
      <c r="D151" s="142"/>
      <c r="E151" s="217">
        <v>516</v>
      </c>
      <c r="F151" s="217">
        <v>144</v>
      </c>
      <c r="G151" s="217">
        <v>232</v>
      </c>
      <c r="H151" s="217">
        <v>0</v>
      </c>
      <c r="I151" s="217">
        <v>0</v>
      </c>
      <c r="J151" s="217">
        <v>8</v>
      </c>
      <c r="K151" s="217">
        <v>0</v>
      </c>
      <c r="L151" s="217">
        <v>83</v>
      </c>
      <c r="M151" s="217"/>
      <c r="N151" s="217">
        <v>46</v>
      </c>
      <c r="O151" s="217">
        <v>45</v>
      </c>
      <c r="P151" s="217">
        <v>1</v>
      </c>
      <c r="Q151" s="217">
        <v>0</v>
      </c>
      <c r="R151" s="217"/>
      <c r="S151" s="217">
        <v>3</v>
      </c>
      <c r="T151" s="217">
        <v>0</v>
      </c>
    </row>
    <row r="152" spans="1:20" ht="15" customHeight="1" x14ac:dyDescent="0.2">
      <c r="A152" s="142" t="s">
        <v>569</v>
      </c>
      <c r="B152" s="142" t="s">
        <v>570</v>
      </c>
      <c r="C152" s="142"/>
      <c r="D152" s="142"/>
      <c r="E152" s="217">
        <v>60</v>
      </c>
      <c r="F152" s="217">
        <v>10</v>
      </c>
      <c r="G152" s="217">
        <v>42</v>
      </c>
      <c r="H152" s="217">
        <v>0</v>
      </c>
      <c r="I152" s="217">
        <v>0</v>
      </c>
      <c r="J152" s="217">
        <v>0</v>
      </c>
      <c r="K152" s="217">
        <v>0</v>
      </c>
      <c r="L152" s="217">
        <v>7</v>
      </c>
      <c r="M152" s="217"/>
      <c r="N152" s="217">
        <v>1</v>
      </c>
      <c r="O152" s="217">
        <v>1</v>
      </c>
      <c r="P152" s="217">
        <v>0</v>
      </c>
      <c r="Q152" s="217">
        <v>0</v>
      </c>
      <c r="R152" s="217"/>
      <c r="S152" s="217">
        <v>0</v>
      </c>
      <c r="T152" s="217">
        <v>0</v>
      </c>
    </row>
    <row r="153" spans="1:20" ht="15" customHeight="1" x14ac:dyDescent="0.2">
      <c r="A153" s="142" t="s">
        <v>571</v>
      </c>
      <c r="B153" s="142" t="s">
        <v>572</v>
      </c>
      <c r="C153" s="142"/>
      <c r="D153" s="142"/>
      <c r="E153" s="217">
        <v>261</v>
      </c>
      <c r="F153" s="217">
        <v>96</v>
      </c>
      <c r="G153" s="217">
        <v>134</v>
      </c>
      <c r="H153" s="217">
        <v>0</v>
      </c>
      <c r="I153" s="217">
        <v>0</v>
      </c>
      <c r="J153" s="217">
        <v>3</v>
      </c>
      <c r="K153" s="217">
        <v>0</v>
      </c>
      <c r="L153" s="217">
        <v>24</v>
      </c>
      <c r="M153" s="217"/>
      <c r="N153" s="217">
        <v>3</v>
      </c>
      <c r="O153" s="217">
        <v>3</v>
      </c>
      <c r="P153" s="217">
        <v>0</v>
      </c>
      <c r="Q153" s="217">
        <v>0</v>
      </c>
      <c r="R153" s="217"/>
      <c r="S153" s="217">
        <v>1</v>
      </c>
      <c r="T153" s="217">
        <v>0</v>
      </c>
    </row>
    <row r="154" spans="1:20" ht="15" customHeight="1" x14ac:dyDescent="0.2">
      <c r="A154" s="142" t="s">
        <v>573</v>
      </c>
      <c r="B154" s="142" t="s">
        <v>574</v>
      </c>
      <c r="C154" s="142"/>
      <c r="D154" s="142"/>
      <c r="E154" s="217">
        <v>226</v>
      </c>
      <c r="F154" s="217">
        <v>53</v>
      </c>
      <c r="G154" s="217">
        <v>149</v>
      </c>
      <c r="H154" s="217">
        <v>1</v>
      </c>
      <c r="I154" s="217">
        <v>1</v>
      </c>
      <c r="J154" s="217">
        <v>1</v>
      </c>
      <c r="K154" s="217">
        <v>0</v>
      </c>
      <c r="L154" s="217">
        <v>20</v>
      </c>
      <c r="M154" s="217"/>
      <c r="N154" s="217">
        <v>0</v>
      </c>
      <c r="O154" s="217">
        <v>0</v>
      </c>
      <c r="P154" s="217">
        <v>0</v>
      </c>
      <c r="Q154" s="217">
        <v>0</v>
      </c>
      <c r="R154" s="217"/>
      <c r="S154" s="217">
        <v>1</v>
      </c>
      <c r="T154" s="217">
        <v>0</v>
      </c>
    </row>
    <row r="155" spans="1:20" ht="15" customHeight="1" x14ac:dyDescent="0.2">
      <c r="A155" s="142" t="s">
        <v>575</v>
      </c>
      <c r="B155" s="142" t="s">
        <v>576</v>
      </c>
      <c r="C155" s="142"/>
      <c r="D155" s="142"/>
      <c r="E155" s="217">
        <v>387</v>
      </c>
      <c r="F155" s="217">
        <v>120</v>
      </c>
      <c r="G155" s="217">
        <v>226</v>
      </c>
      <c r="H155" s="217">
        <v>2</v>
      </c>
      <c r="I155" s="217">
        <v>4</v>
      </c>
      <c r="J155" s="217">
        <v>5</v>
      </c>
      <c r="K155" s="217">
        <v>1</v>
      </c>
      <c r="L155" s="217">
        <v>16</v>
      </c>
      <c r="M155" s="217"/>
      <c r="N155" s="217">
        <v>10</v>
      </c>
      <c r="O155" s="217">
        <v>10</v>
      </c>
      <c r="P155" s="217">
        <v>0</v>
      </c>
      <c r="Q155" s="217">
        <v>0</v>
      </c>
      <c r="R155" s="217"/>
      <c r="S155" s="217">
        <v>3</v>
      </c>
      <c r="T155" s="217">
        <v>0</v>
      </c>
    </row>
    <row r="156" spans="1:20" ht="15" customHeight="1" x14ac:dyDescent="0.2">
      <c r="A156" s="142" t="s">
        <v>577</v>
      </c>
      <c r="B156" s="142" t="s">
        <v>578</v>
      </c>
      <c r="C156" s="142"/>
      <c r="D156" s="142"/>
      <c r="E156" s="217">
        <v>64</v>
      </c>
      <c r="F156" s="217">
        <v>33</v>
      </c>
      <c r="G156" s="217">
        <v>22</v>
      </c>
      <c r="H156" s="217">
        <v>0</v>
      </c>
      <c r="I156" s="217">
        <v>1</v>
      </c>
      <c r="J156" s="217">
        <v>2</v>
      </c>
      <c r="K156" s="217">
        <v>0</v>
      </c>
      <c r="L156" s="217">
        <v>2</v>
      </c>
      <c r="M156" s="217"/>
      <c r="N156" s="217">
        <v>4</v>
      </c>
      <c r="O156" s="217">
        <v>4</v>
      </c>
      <c r="P156" s="217">
        <v>0</v>
      </c>
      <c r="Q156" s="217">
        <v>0</v>
      </c>
      <c r="R156" s="217"/>
      <c r="S156" s="217">
        <v>0</v>
      </c>
      <c r="T156" s="217">
        <v>0</v>
      </c>
    </row>
    <row r="157" spans="1:20" ht="15" customHeight="1" x14ac:dyDescent="0.2">
      <c r="A157" s="142" t="s">
        <v>579</v>
      </c>
      <c r="B157" s="142" t="s">
        <v>580</v>
      </c>
      <c r="C157" s="142"/>
      <c r="D157" s="142"/>
      <c r="E157" s="217">
        <v>750</v>
      </c>
      <c r="F157" s="217">
        <v>232</v>
      </c>
      <c r="G157" s="217">
        <v>331</v>
      </c>
      <c r="H157" s="217">
        <v>20</v>
      </c>
      <c r="I157" s="217">
        <v>6</v>
      </c>
      <c r="J157" s="217">
        <v>3</v>
      </c>
      <c r="K157" s="217">
        <v>2</v>
      </c>
      <c r="L157" s="217">
        <v>143</v>
      </c>
      <c r="M157" s="217"/>
      <c r="N157" s="217">
        <v>7</v>
      </c>
      <c r="O157" s="217">
        <v>7</v>
      </c>
      <c r="P157" s="217">
        <v>0</v>
      </c>
      <c r="Q157" s="217">
        <v>0</v>
      </c>
      <c r="R157" s="217"/>
      <c r="S157" s="217">
        <v>6</v>
      </c>
      <c r="T157" s="217">
        <v>0</v>
      </c>
    </row>
    <row r="158" spans="1:20" ht="15" customHeight="1" x14ac:dyDescent="0.2">
      <c r="A158" s="142" t="s">
        <v>581</v>
      </c>
      <c r="B158" s="142" t="s">
        <v>582</v>
      </c>
      <c r="C158" s="142"/>
      <c r="D158" s="142"/>
      <c r="E158" s="217">
        <v>604</v>
      </c>
      <c r="F158" s="217">
        <v>102</v>
      </c>
      <c r="G158" s="217">
        <v>396</v>
      </c>
      <c r="H158" s="217">
        <v>2</v>
      </c>
      <c r="I158" s="217">
        <v>0</v>
      </c>
      <c r="J158" s="217">
        <v>2</v>
      </c>
      <c r="K158" s="217">
        <v>0</v>
      </c>
      <c r="L158" s="217">
        <v>73</v>
      </c>
      <c r="M158" s="217"/>
      <c r="N158" s="217">
        <v>21</v>
      </c>
      <c r="O158" s="217">
        <v>20</v>
      </c>
      <c r="P158" s="217">
        <v>1</v>
      </c>
      <c r="Q158" s="217">
        <v>0</v>
      </c>
      <c r="R158" s="217"/>
      <c r="S158" s="217">
        <v>8</v>
      </c>
      <c r="T158" s="217">
        <v>0</v>
      </c>
    </row>
    <row r="159" spans="1:20" ht="15" customHeight="1" x14ac:dyDescent="0.2">
      <c r="A159" s="142" t="s">
        <v>583</v>
      </c>
      <c r="B159" s="142" t="s">
        <v>584</v>
      </c>
      <c r="C159" s="142"/>
      <c r="D159" s="142"/>
      <c r="E159" s="217">
        <v>47</v>
      </c>
      <c r="F159" s="217">
        <v>22</v>
      </c>
      <c r="G159" s="217">
        <v>19</v>
      </c>
      <c r="H159" s="217">
        <v>0</v>
      </c>
      <c r="I159" s="217">
        <v>1</v>
      </c>
      <c r="J159" s="217">
        <v>0</v>
      </c>
      <c r="K159" s="217">
        <v>0</v>
      </c>
      <c r="L159" s="217">
        <v>3</v>
      </c>
      <c r="M159" s="217"/>
      <c r="N159" s="217">
        <v>2</v>
      </c>
      <c r="O159" s="217">
        <v>2</v>
      </c>
      <c r="P159" s="217">
        <v>0</v>
      </c>
      <c r="Q159" s="217">
        <v>0</v>
      </c>
      <c r="R159" s="217"/>
      <c r="S159" s="217">
        <v>0</v>
      </c>
      <c r="T159" s="217">
        <v>0</v>
      </c>
    </row>
    <row r="160" spans="1:20" ht="15" customHeight="1" x14ac:dyDescent="0.2">
      <c r="A160" s="142" t="s">
        <v>585</v>
      </c>
      <c r="B160" s="142" t="s">
        <v>586</v>
      </c>
      <c r="C160" s="142"/>
      <c r="D160" s="142"/>
      <c r="E160" s="217">
        <v>398</v>
      </c>
      <c r="F160" s="217">
        <v>139</v>
      </c>
      <c r="G160" s="217">
        <v>179</v>
      </c>
      <c r="H160" s="217">
        <v>3</v>
      </c>
      <c r="I160" s="217">
        <v>2</v>
      </c>
      <c r="J160" s="217">
        <v>33</v>
      </c>
      <c r="K160" s="217">
        <v>0</v>
      </c>
      <c r="L160" s="217">
        <v>32</v>
      </c>
      <c r="M160" s="217"/>
      <c r="N160" s="217">
        <v>8</v>
      </c>
      <c r="O160" s="217">
        <v>7</v>
      </c>
      <c r="P160" s="217">
        <v>1</v>
      </c>
      <c r="Q160" s="217">
        <v>0</v>
      </c>
      <c r="R160" s="217"/>
      <c r="S160" s="217">
        <v>1</v>
      </c>
      <c r="T160" s="217">
        <v>1</v>
      </c>
    </row>
    <row r="161" spans="1:20" ht="15" customHeight="1" x14ac:dyDescent="0.2">
      <c r="A161" s="142" t="s">
        <v>587</v>
      </c>
      <c r="B161" s="142" t="s">
        <v>588</v>
      </c>
      <c r="C161" s="142"/>
      <c r="D161" s="142"/>
      <c r="E161" s="217">
        <v>94</v>
      </c>
      <c r="F161" s="217">
        <v>18</v>
      </c>
      <c r="G161" s="217">
        <v>66</v>
      </c>
      <c r="H161" s="217">
        <v>0</v>
      </c>
      <c r="I161" s="217">
        <v>0</v>
      </c>
      <c r="J161" s="217">
        <v>1</v>
      </c>
      <c r="K161" s="217">
        <v>0</v>
      </c>
      <c r="L161" s="217">
        <v>5</v>
      </c>
      <c r="M161" s="217"/>
      <c r="N161" s="217">
        <v>4</v>
      </c>
      <c r="O161" s="217">
        <v>3</v>
      </c>
      <c r="P161" s="217">
        <v>1</v>
      </c>
      <c r="Q161" s="217">
        <v>0</v>
      </c>
      <c r="R161" s="217"/>
      <c r="S161" s="217">
        <v>0</v>
      </c>
      <c r="T161" s="217">
        <v>0</v>
      </c>
    </row>
    <row r="162" spans="1:20" ht="15" customHeight="1" x14ac:dyDescent="0.2">
      <c r="A162" s="142" t="s">
        <v>589</v>
      </c>
      <c r="B162" s="142" t="s">
        <v>590</v>
      </c>
      <c r="C162" s="142"/>
      <c r="D162" s="142"/>
      <c r="E162" s="217">
        <v>233</v>
      </c>
      <c r="F162" s="217">
        <v>111</v>
      </c>
      <c r="G162" s="217">
        <v>93</v>
      </c>
      <c r="H162" s="217">
        <v>4</v>
      </c>
      <c r="I162" s="217">
        <v>0</v>
      </c>
      <c r="J162" s="217">
        <v>3</v>
      </c>
      <c r="K162" s="217">
        <v>0</v>
      </c>
      <c r="L162" s="217">
        <v>14</v>
      </c>
      <c r="M162" s="217"/>
      <c r="N162" s="217">
        <v>7</v>
      </c>
      <c r="O162" s="217">
        <v>7</v>
      </c>
      <c r="P162" s="217">
        <v>0</v>
      </c>
      <c r="Q162" s="217">
        <v>0</v>
      </c>
      <c r="R162" s="217"/>
      <c r="S162" s="217">
        <v>1</v>
      </c>
      <c r="T162" s="217">
        <v>0</v>
      </c>
    </row>
    <row r="163" spans="1:20" ht="15" customHeight="1" x14ac:dyDescent="0.2">
      <c r="A163" s="142" t="s">
        <v>591</v>
      </c>
      <c r="B163" s="142" t="s">
        <v>592</v>
      </c>
      <c r="C163" s="142"/>
      <c r="D163" s="142"/>
      <c r="E163" s="217">
        <v>477</v>
      </c>
      <c r="F163" s="217">
        <v>100</v>
      </c>
      <c r="G163" s="217">
        <v>269</v>
      </c>
      <c r="H163" s="217">
        <v>2</v>
      </c>
      <c r="I163" s="217">
        <v>0</v>
      </c>
      <c r="J163" s="217">
        <v>0</v>
      </c>
      <c r="K163" s="217">
        <v>1</v>
      </c>
      <c r="L163" s="217">
        <v>96</v>
      </c>
      <c r="M163" s="217"/>
      <c r="N163" s="217">
        <v>9</v>
      </c>
      <c r="O163" s="217">
        <v>5</v>
      </c>
      <c r="P163" s="217">
        <v>4</v>
      </c>
      <c r="Q163" s="217">
        <v>0</v>
      </c>
      <c r="R163" s="217"/>
      <c r="S163" s="217">
        <v>0</v>
      </c>
      <c r="T163" s="217">
        <v>0</v>
      </c>
    </row>
    <row r="164" spans="1:20" ht="15" customHeight="1" x14ac:dyDescent="0.2">
      <c r="A164" s="142" t="s">
        <v>593</v>
      </c>
      <c r="B164" s="142" t="s">
        <v>594</v>
      </c>
      <c r="C164" s="142"/>
      <c r="D164" s="142"/>
      <c r="E164" s="217">
        <v>330</v>
      </c>
      <c r="F164" s="217">
        <v>113</v>
      </c>
      <c r="G164" s="217">
        <v>182</v>
      </c>
      <c r="H164" s="217">
        <v>1</v>
      </c>
      <c r="I164" s="217">
        <v>3</v>
      </c>
      <c r="J164" s="217">
        <v>5</v>
      </c>
      <c r="K164" s="217">
        <v>0</v>
      </c>
      <c r="L164" s="217">
        <v>17</v>
      </c>
      <c r="M164" s="217"/>
      <c r="N164" s="217">
        <v>9</v>
      </c>
      <c r="O164" s="217">
        <v>9</v>
      </c>
      <c r="P164" s="217">
        <v>0</v>
      </c>
      <c r="Q164" s="217">
        <v>0</v>
      </c>
      <c r="R164" s="217"/>
      <c r="S164" s="217">
        <v>0</v>
      </c>
      <c r="T164" s="217">
        <v>0</v>
      </c>
    </row>
    <row r="165" spans="1:20" ht="15" customHeight="1" x14ac:dyDescent="0.2">
      <c r="A165" s="142" t="s">
        <v>595</v>
      </c>
      <c r="B165" s="142" t="s">
        <v>596</v>
      </c>
      <c r="C165" s="142"/>
      <c r="D165" s="142"/>
      <c r="E165" s="217">
        <v>159</v>
      </c>
      <c r="F165" s="217">
        <v>57</v>
      </c>
      <c r="G165" s="217">
        <v>64</v>
      </c>
      <c r="H165" s="217">
        <v>2</v>
      </c>
      <c r="I165" s="217">
        <v>0</v>
      </c>
      <c r="J165" s="217">
        <v>8</v>
      </c>
      <c r="K165" s="217">
        <v>0</v>
      </c>
      <c r="L165" s="217">
        <v>17</v>
      </c>
      <c r="M165" s="217"/>
      <c r="N165" s="217">
        <v>10</v>
      </c>
      <c r="O165" s="217">
        <v>9</v>
      </c>
      <c r="P165" s="217">
        <v>1</v>
      </c>
      <c r="Q165" s="217">
        <v>0</v>
      </c>
      <c r="R165" s="217"/>
      <c r="S165" s="217">
        <v>1</v>
      </c>
      <c r="T165" s="217">
        <v>0</v>
      </c>
    </row>
    <row r="166" spans="1:20" ht="15" customHeight="1" x14ac:dyDescent="0.2">
      <c r="A166" s="142" t="s">
        <v>597</v>
      </c>
      <c r="B166" s="142" t="s">
        <v>598</v>
      </c>
      <c r="C166" s="142"/>
      <c r="D166" s="142"/>
      <c r="E166" s="217">
        <v>27</v>
      </c>
      <c r="F166" s="217">
        <v>6</v>
      </c>
      <c r="G166" s="217">
        <v>16</v>
      </c>
      <c r="H166" s="217">
        <v>0</v>
      </c>
      <c r="I166" s="217">
        <v>0</v>
      </c>
      <c r="J166" s="217">
        <v>0</v>
      </c>
      <c r="K166" s="217">
        <v>0</v>
      </c>
      <c r="L166" s="217">
        <v>4</v>
      </c>
      <c r="M166" s="217"/>
      <c r="N166" s="217">
        <v>1</v>
      </c>
      <c r="O166" s="217">
        <v>1</v>
      </c>
      <c r="P166" s="217">
        <v>0</v>
      </c>
      <c r="Q166" s="217">
        <v>0</v>
      </c>
      <c r="R166" s="217"/>
      <c r="S166" s="217">
        <v>0</v>
      </c>
      <c r="T166" s="217">
        <v>0</v>
      </c>
    </row>
    <row r="167" spans="1:20" ht="15" customHeight="1" x14ac:dyDescent="0.2">
      <c r="A167" s="142" t="s">
        <v>599</v>
      </c>
      <c r="B167" s="142" t="s">
        <v>600</v>
      </c>
      <c r="C167" s="142"/>
      <c r="D167" s="142"/>
      <c r="E167" s="217">
        <v>54</v>
      </c>
      <c r="F167" s="217">
        <v>14</v>
      </c>
      <c r="G167" s="217">
        <v>32</v>
      </c>
      <c r="H167" s="217">
        <v>1</v>
      </c>
      <c r="I167" s="217">
        <v>0</v>
      </c>
      <c r="J167" s="217">
        <v>1</v>
      </c>
      <c r="K167" s="217">
        <v>0</v>
      </c>
      <c r="L167" s="217">
        <v>2</v>
      </c>
      <c r="M167" s="217"/>
      <c r="N167" s="217">
        <v>4</v>
      </c>
      <c r="O167" s="217">
        <v>4</v>
      </c>
      <c r="P167" s="217">
        <v>0</v>
      </c>
      <c r="Q167" s="217">
        <v>0</v>
      </c>
      <c r="R167" s="217"/>
      <c r="S167" s="217">
        <v>0</v>
      </c>
      <c r="T167" s="217">
        <v>0</v>
      </c>
    </row>
    <row r="168" spans="1:20" ht="15" customHeight="1" x14ac:dyDescent="0.2">
      <c r="A168" s="142" t="s">
        <v>601</v>
      </c>
      <c r="B168" s="142" t="s">
        <v>602</v>
      </c>
      <c r="C168" s="142"/>
      <c r="D168" s="142"/>
      <c r="E168" s="217">
        <v>908</v>
      </c>
      <c r="F168" s="217">
        <v>76</v>
      </c>
      <c r="G168" s="217">
        <v>743</v>
      </c>
      <c r="H168" s="217">
        <v>1</v>
      </c>
      <c r="I168" s="217">
        <v>0</v>
      </c>
      <c r="J168" s="217">
        <v>0</v>
      </c>
      <c r="K168" s="217">
        <v>0</v>
      </c>
      <c r="L168" s="217">
        <v>48</v>
      </c>
      <c r="M168" s="217"/>
      <c r="N168" s="217">
        <v>16</v>
      </c>
      <c r="O168" s="217">
        <v>16</v>
      </c>
      <c r="P168" s="217">
        <v>0</v>
      </c>
      <c r="Q168" s="217">
        <v>0</v>
      </c>
      <c r="R168" s="217"/>
      <c r="S168" s="217">
        <v>24</v>
      </c>
      <c r="T168" s="217">
        <v>0</v>
      </c>
    </row>
    <row r="169" spans="1:20" ht="15" customHeight="1" x14ac:dyDescent="0.2">
      <c r="A169" s="142" t="s">
        <v>603</v>
      </c>
      <c r="B169" s="142" t="s">
        <v>604</v>
      </c>
      <c r="C169" s="142"/>
      <c r="D169" s="142"/>
      <c r="E169" s="217">
        <v>71</v>
      </c>
      <c r="F169" s="217">
        <v>28</v>
      </c>
      <c r="G169" s="217">
        <v>36</v>
      </c>
      <c r="H169" s="217">
        <v>1</v>
      </c>
      <c r="I169" s="217">
        <v>1</v>
      </c>
      <c r="J169" s="217">
        <v>0</v>
      </c>
      <c r="K169" s="217">
        <v>0</v>
      </c>
      <c r="L169" s="217">
        <v>1</v>
      </c>
      <c r="M169" s="217"/>
      <c r="N169" s="217">
        <v>4</v>
      </c>
      <c r="O169" s="217">
        <v>4</v>
      </c>
      <c r="P169" s="217">
        <v>0</v>
      </c>
      <c r="Q169" s="217">
        <v>0</v>
      </c>
      <c r="R169" s="217"/>
      <c r="S169" s="217">
        <v>0</v>
      </c>
      <c r="T169" s="217">
        <v>0</v>
      </c>
    </row>
    <row r="170" spans="1:20" ht="15" customHeight="1" x14ac:dyDescent="0.2">
      <c r="A170" s="142" t="s">
        <v>605</v>
      </c>
      <c r="B170" s="142" t="s">
        <v>606</v>
      </c>
      <c r="C170" s="142"/>
      <c r="D170" s="142"/>
      <c r="E170" s="217">
        <v>266</v>
      </c>
      <c r="F170" s="217">
        <v>64</v>
      </c>
      <c r="G170" s="217">
        <v>185</v>
      </c>
      <c r="H170" s="217">
        <v>3</v>
      </c>
      <c r="I170" s="217">
        <v>0</v>
      </c>
      <c r="J170" s="217">
        <v>0</v>
      </c>
      <c r="K170" s="217">
        <v>0</v>
      </c>
      <c r="L170" s="217">
        <v>6</v>
      </c>
      <c r="M170" s="217"/>
      <c r="N170" s="217">
        <v>8</v>
      </c>
      <c r="O170" s="217">
        <v>8</v>
      </c>
      <c r="P170" s="217">
        <v>0</v>
      </c>
      <c r="Q170" s="217">
        <v>0</v>
      </c>
      <c r="R170" s="217"/>
      <c r="S170" s="217">
        <v>0</v>
      </c>
      <c r="T170" s="217">
        <v>0</v>
      </c>
    </row>
    <row r="171" spans="1:20" ht="15" customHeight="1" x14ac:dyDescent="0.2">
      <c r="A171" s="142" t="s">
        <v>607</v>
      </c>
      <c r="B171" s="142" t="s">
        <v>608</v>
      </c>
      <c r="C171" s="142"/>
      <c r="D171" s="142"/>
      <c r="E171" s="217">
        <v>35</v>
      </c>
      <c r="F171" s="217">
        <v>16</v>
      </c>
      <c r="G171" s="217">
        <v>14</v>
      </c>
      <c r="H171" s="217">
        <v>0</v>
      </c>
      <c r="I171" s="217">
        <v>0</v>
      </c>
      <c r="J171" s="217">
        <v>0</v>
      </c>
      <c r="K171" s="217">
        <v>1</v>
      </c>
      <c r="L171" s="217">
        <v>2</v>
      </c>
      <c r="M171" s="217"/>
      <c r="N171" s="217">
        <v>0</v>
      </c>
      <c r="O171" s="217">
        <v>0</v>
      </c>
      <c r="P171" s="217">
        <v>0</v>
      </c>
      <c r="Q171" s="217">
        <v>0</v>
      </c>
      <c r="R171" s="217"/>
      <c r="S171" s="217">
        <v>2</v>
      </c>
      <c r="T171" s="217">
        <v>0</v>
      </c>
    </row>
    <row r="172" spans="1:20" ht="15" customHeight="1" x14ac:dyDescent="0.2">
      <c r="A172" s="142" t="s">
        <v>609</v>
      </c>
      <c r="B172" s="142" t="s">
        <v>610</v>
      </c>
      <c r="C172" s="142"/>
      <c r="D172" s="142"/>
      <c r="E172" s="217">
        <v>82</v>
      </c>
      <c r="F172" s="217">
        <v>20</v>
      </c>
      <c r="G172" s="217">
        <v>54</v>
      </c>
      <c r="H172" s="217">
        <v>0</v>
      </c>
      <c r="I172" s="217">
        <v>0</v>
      </c>
      <c r="J172" s="217">
        <v>1</v>
      </c>
      <c r="K172" s="217">
        <v>1</v>
      </c>
      <c r="L172" s="217">
        <v>3</v>
      </c>
      <c r="M172" s="217"/>
      <c r="N172" s="217">
        <v>3</v>
      </c>
      <c r="O172" s="217">
        <v>3</v>
      </c>
      <c r="P172" s="217">
        <v>0</v>
      </c>
      <c r="Q172" s="217">
        <v>0</v>
      </c>
      <c r="R172" s="217"/>
      <c r="S172" s="217">
        <v>0</v>
      </c>
      <c r="T172" s="217">
        <v>0</v>
      </c>
    </row>
    <row r="173" spans="1:20" ht="15" customHeight="1" x14ac:dyDescent="0.2">
      <c r="A173" s="142" t="s">
        <v>611</v>
      </c>
      <c r="B173" s="142" t="s">
        <v>612</v>
      </c>
      <c r="C173" s="142"/>
      <c r="D173" s="142"/>
      <c r="E173" s="217">
        <v>44</v>
      </c>
      <c r="F173" s="217">
        <v>7</v>
      </c>
      <c r="G173" s="217">
        <v>33</v>
      </c>
      <c r="H173" s="217">
        <v>0</v>
      </c>
      <c r="I173" s="217">
        <v>0</v>
      </c>
      <c r="J173" s="217">
        <v>0</v>
      </c>
      <c r="K173" s="217">
        <v>0</v>
      </c>
      <c r="L173" s="217">
        <v>1</v>
      </c>
      <c r="M173" s="217"/>
      <c r="N173" s="217">
        <v>3</v>
      </c>
      <c r="O173" s="217">
        <v>3</v>
      </c>
      <c r="P173" s="217">
        <v>0</v>
      </c>
      <c r="Q173" s="217">
        <v>0</v>
      </c>
      <c r="R173" s="217"/>
      <c r="S173" s="217">
        <v>0</v>
      </c>
      <c r="T173" s="217">
        <v>0</v>
      </c>
    </row>
    <row r="174" spans="1:20" ht="15" customHeight="1" x14ac:dyDescent="0.2">
      <c r="A174" s="142" t="s">
        <v>613</v>
      </c>
      <c r="B174" s="142" t="s">
        <v>614</v>
      </c>
      <c r="C174" s="142"/>
      <c r="D174" s="142"/>
      <c r="E174" s="217">
        <v>43</v>
      </c>
      <c r="F174" s="217">
        <v>13</v>
      </c>
      <c r="G174" s="217">
        <v>26</v>
      </c>
      <c r="H174" s="217">
        <v>1</v>
      </c>
      <c r="I174" s="217">
        <v>1</v>
      </c>
      <c r="J174" s="217">
        <v>0</v>
      </c>
      <c r="K174" s="217">
        <v>0</v>
      </c>
      <c r="L174" s="217">
        <v>2</v>
      </c>
      <c r="M174" s="217"/>
      <c r="N174" s="217">
        <v>0</v>
      </c>
      <c r="O174" s="217">
        <v>0</v>
      </c>
      <c r="P174" s="217">
        <v>0</v>
      </c>
      <c r="Q174" s="217">
        <v>0</v>
      </c>
      <c r="R174" s="217"/>
      <c r="S174" s="217">
        <v>0</v>
      </c>
      <c r="T174" s="217">
        <v>0</v>
      </c>
    </row>
    <row r="175" spans="1:20" ht="15" customHeight="1" x14ac:dyDescent="0.2">
      <c r="A175" s="142" t="s">
        <v>615</v>
      </c>
      <c r="B175" s="142" t="s">
        <v>616</v>
      </c>
      <c r="C175" s="142"/>
      <c r="D175" s="142"/>
      <c r="E175" s="217">
        <v>124</v>
      </c>
      <c r="F175" s="217">
        <v>43</v>
      </c>
      <c r="G175" s="217">
        <v>59</v>
      </c>
      <c r="H175" s="217">
        <v>1</v>
      </c>
      <c r="I175" s="217">
        <v>0</v>
      </c>
      <c r="J175" s="217">
        <v>4</v>
      </c>
      <c r="K175" s="217">
        <v>0</v>
      </c>
      <c r="L175" s="217">
        <v>10</v>
      </c>
      <c r="M175" s="217"/>
      <c r="N175" s="217">
        <v>7</v>
      </c>
      <c r="O175" s="217">
        <v>7</v>
      </c>
      <c r="P175" s="217">
        <v>0</v>
      </c>
      <c r="Q175" s="217">
        <v>0</v>
      </c>
      <c r="R175" s="217"/>
      <c r="S175" s="217">
        <v>0</v>
      </c>
      <c r="T175" s="217">
        <v>0</v>
      </c>
    </row>
    <row r="176" spans="1:20" ht="15" customHeight="1" x14ac:dyDescent="0.2">
      <c r="A176" s="142" t="s">
        <v>617</v>
      </c>
      <c r="B176" s="142" t="s">
        <v>618</v>
      </c>
      <c r="C176" s="142"/>
      <c r="D176" s="142"/>
      <c r="E176" s="217">
        <v>188</v>
      </c>
      <c r="F176" s="217">
        <v>103</v>
      </c>
      <c r="G176" s="217">
        <v>42</v>
      </c>
      <c r="H176" s="217">
        <v>1</v>
      </c>
      <c r="I176" s="217">
        <v>1</v>
      </c>
      <c r="J176" s="217">
        <v>3</v>
      </c>
      <c r="K176" s="217">
        <v>0</v>
      </c>
      <c r="L176" s="217">
        <v>31</v>
      </c>
      <c r="M176" s="217"/>
      <c r="N176" s="217">
        <v>6</v>
      </c>
      <c r="O176" s="217">
        <v>6</v>
      </c>
      <c r="P176" s="217">
        <v>0</v>
      </c>
      <c r="Q176" s="217">
        <v>0</v>
      </c>
      <c r="R176" s="217"/>
      <c r="S176" s="217">
        <v>1</v>
      </c>
      <c r="T176" s="217">
        <v>0</v>
      </c>
    </row>
    <row r="177" spans="1:20" ht="15" customHeight="1" x14ac:dyDescent="0.2">
      <c r="A177" s="142" t="s">
        <v>619</v>
      </c>
      <c r="B177" s="142" t="s">
        <v>620</v>
      </c>
      <c r="C177" s="142"/>
      <c r="D177" s="142"/>
      <c r="E177" s="217">
        <v>538</v>
      </c>
      <c r="F177" s="217">
        <v>105</v>
      </c>
      <c r="G177" s="217">
        <v>343</v>
      </c>
      <c r="H177" s="217">
        <v>2</v>
      </c>
      <c r="I177" s="217">
        <v>3</v>
      </c>
      <c r="J177" s="217">
        <v>9</v>
      </c>
      <c r="K177" s="217">
        <v>0</v>
      </c>
      <c r="L177" s="217">
        <v>42</v>
      </c>
      <c r="M177" s="217"/>
      <c r="N177" s="217">
        <v>32</v>
      </c>
      <c r="O177" s="217">
        <v>32</v>
      </c>
      <c r="P177" s="217">
        <v>0</v>
      </c>
      <c r="Q177" s="217">
        <v>0</v>
      </c>
      <c r="R177" s="217"/>
      <c r="S177" s="217">
        <v>2</v>
      </c>
      <c r="T177" s="217">
        <v>0</v>
      </c>
    </row>
    <row r="178" spans="1:20" ht="15" customHeight="1" x14ac:dyDescent="0.2">
      <c r="A178" s="142" t="s">
        <v>621</v>
      </c>
      <c r="B178" s="142" t="s">
        <v>622</v>
      </c>
      <c r="C178" s="142"/>
      <c r="D178" s="142"/>
      <c r="E178" s="217">
        <v>24</v>
      </c>
      <c r="F178" s="217">
        <v>12</v>
      </c>
      <c r="G178" s="217">
        <v>7</v>
      </c>
      <c r="H178" s="217">
        <v>0</v>
      </c>
      <c r="I178" s="217">
        <v>0</v>
      </c>
      <c r="J178" s="217">
        <v>0</v>
      </c>
      <c r="K178" s="217">
        <v>0</v>
      </c>
      <c r="L178" s="217">
        <v>0</v>
      </c>
      <c r="M178" s="217"/>
      <c r="N178" s="217">
        <v>5</v>
      </c>
      <c r="O178" s="217">
        <v>5</v>
      </c>
      <c r="P178" s="217">
        <v>0</v>
      </c>
      <c r="Q178" s="217">
        <v>0</v>
      </c>
      <c r="R178" s="217"/>
      <c r="S178" s="217">
        <v>0</v>
      </c>
      <c r="T178" s="217">
        <v>0</v>
      </c>
    </row>
    <row r="179" spans="1:20" ht="15" customHeight="1" x14ac:dyDescent="0.2">
      <c r="A179" s="142" t="s">
        <v>623</v>
      </c>
      <c r="B179" s="142" t="s">
        <v>624</v>
      </c>
      <c r="C179" s="142"/>
      <c r="D179" s="142"/>
      <c r="E179" s="217">
        <v>82</v>
      </c>
      <c r="F179" s="217">
        <v>17</v>
      </c>
      <c r="G179" s="217">
        <v>64</v>
      </c>
      <c r="H179" s="217">
        <v>0</v>
      </c>
      <c r="I179" s="217">
        <v>0</v>
      </c>
      <c r="J179" s="217">
        <v>0</v>
      </c>
      <c r="K179" s="217">
        <v>0</v>
      </c>
      <c r="L179" s="217">
        <v>0</v>
      </c>
      <c r="M179" s="217"/>
      <c r="N179" s="217">
        <v>0</v>
      </c>
      <c r="O179" s="217">
        <v>0</v>
      </c>
      <c r="P179" s="217">
        <v>0</v>
      </c>
      <c r="Q179" s="217">
        <v>0</v>
      </c>
      <c r="R179" s="217"/>
      <c r="S179" s="217">
        <v>0</v>
      </c>
      <c r="T179" s="217">
        <v>1</v>
      </c>
    </row>
    <row r="180" spans="1:20" ht="15" customHeight="1" x14ac:dyDescent="0.2">
      <c r="A180" s="142" t="s">
        <v>625</v>
      </c>
      <c r="B180" s="142" t="s">
        <v>626</v>
      </c>
      <c r="C180" s="142"/>
      <c r="D180" s="142"/>
      <c r="E180" s="217">
        <v>46</v>
      </c>
      <c r="F180" s="217">
        <v>31</v>
      </c>
      <c r="G180" s="217">
        <v>6</v>
      </c>
      <c r="H180" s="217">
        <v>0</v>
      </c>
      <c r="I180" s="217">
        <v>1</v>
      </c>
      <c r="J180" s="217">
        <v>6</v>
      </c>
      <c r="K180" s="217">
        <v>0</v>
      </c>
      <c r="L180" s="217">
        <v>1</v>
      </c>
      <c r="M180" s="217"/>
      <c r="N180" s="217">
        <v>1</v>
      </c>
      <c r="O180" s="217">
        <v>1</v>
      </c>
      <c r="P180" s="217">
        <v>0</v>
      </c>
      <c r="Q180" s="217">
        <v>0</v>
      </c>
      <c r="R180" s="217"/>
      <c r="S180" s="217">
        <v>0</v>
      </c>
      <c r="T180" s="217">
        <v>0</v>
      </c>
    </row>
    <row r="181" spans="1:20" ht="15" customHeight="1" x14ac:dyDescent="0.2">
      <c r="A181" s="142" t="s">
        <v>627</v>
      </c>
      <c r="B181" s="142" t="s">
        <v>628</v>
      </c>
      <c r="C181" s="142"/>
      <c r="D181" s="142"/>
      <c r="E181" s="217">
        <v>464</v>
      </c>
      <c r="F181" s="217">
        <v>181</v>
      </c>
      <c r="G181" s="217">
        <v>125</v>
      </c>
      <c r="H181" s="217">
        <v>3</v>
      </c>
      <c r="I181" s="217">
        <v>1</v>
      </c>
      <c r="J181" s="217">
        <v>14</v>
      </c>
      <c r="K181" s="217">
        <v>2</v>
      </c>
      <c r="L181" s="217">
        <v>120</v>
      </c>
      <c r="M181" s="217"/>
      <c r="N181" s="217">
        <v>15</v>
      </c>
      <c r="O181" s="217">
        <v>15</v>
      </c>
      <c r="P181" s="217">
        <v>0</v>
      </c>
      <c r="Q181" s="217">
        <v>0</v>
      </c>
      <c r="R181" s="217"/>
      <c r="S181" s="217">
        <v>3</v>
      </c>
      <c r="T181" s="217">
        <v>0</v>
      </c>
    </row>
    <row r="182" spans="1:20" ht="15" customHeight="1" x14ac:dyDescent="0.2">
      <c r="A182" s="142" t="s">
        <v>629</v>
      </c>
      <c r="B182" s="142" t="s">
        <v>630</v>
      </c>
      <c r="C182" s="142"/>
      <c r="D182" s="142"/>
      <c r="E182" s="217">
        <v>115</v>
      </c>
      <c r="F182" s="217">
        <v>60</v>
      </c>
      <c r="G182" s="217">
        <v>41</v>
      </c>
      <c r="H182" s="217">
        <v>0</v>
      </c>
      <c r="I182" s="217">
        <v>1</v>
      </c>
      <c r="J182" s="217">
        <v>3</v>
      </c>
      <c r="K182" s="217">
        <v>0</v>
      </c>
      <c r="L182" s="217">
        <v>4</v>
      </c>
      <c r="M182" s="217"/>
      <c r="N182" s="217">
        <v>6</v>
      </c>
      <c r="O182" s="217">
        <v>6</v>
      </c>
      <c r="P182" s="217">
        <v>0</v>
      </c>
      <c r="Q182" s="217">
        <v>0</v>
      </c>
      <c r="R182" s="217"/>
      <c r="S182" s="217">
        <v>0</v>
      </c>
      <c r="T182" s="217">
        <v>0</v>
      </c>
    </row>
    <row r="183" spans="1:20" ht="15" customHeight="1" x14ac:dyDescent="0.2">
      <c r="A183" s="142" t="s">
        <v>631</v>
      </c>
      <c r="B183" s="142" t="s">
        <v>632</v>
      </c>
      <c r="C183" s="142"/>
      <c r="D183" s="142"/>
      <c r="E183" s="217">
        <v>690</v>
      </c>
      <c r="F183" s="217">
        <v>173</v>
      </c>
      <c r="G183" s="217">
        <v>478</v>
      </c>
      <c r="H183" s="217">
        <v>3</v>
      </c>
      <c r="I183" s="217">
        <v>2</v>
      </c>
      <c r="J183" s="217">
        <v>2</v>
      </c>
      <c r="K183" s="217">
        <v>1</v>
      </c>
      <c r="L183" s="217">
        <v>14</v>
      </c>
      <c r="M183" s="217"/>
      <c r="N183" s="217">
        <v>16</v>
      </c>
      <c r="O183" s="217">
        <v>14</v>
      </c>
      <c r="P183" s="217">
        <v>2</v>
      </c>
      <c r="Q183" s="217">
        <v>0</v>
      </c>
      <c r="R183" s="217"/>
      <c r="S183" s="217">
        <v>1</v>
      </c>
      <c r="T183" s="217">
        <v>0</v>
      </c>
    </row>
    <row r="184" spans="1:20" ht="15" customHeight="1" x14ac:dyDescent="0.2">
      <c r="A184" s="142" t="s">
        <v>633</v>
      </c>
      <c r="B184" s="142" t="s">
        <v>634</v>
      </c>
      <c r="C184" s="142"/>
      <c r="D184" s="142"/>
      <c r="E184" s="217">
        <v>115</v>
      </c>
      <c r="F184" s="217">
        <v>37</v>
      </c>
      <c r="G184" s="217">
        <v>67</v>
      </c>
      <c r="H184" s="217">
        <v>2</v>
      </c>
      <c r="I184" s="217">
        <v>1</v>
      </c>
      <c r="J184" s="217">
        <v>0</v>
      </c>
      <c r="K184" s="217">
        <v>0</v>
      </c>
      <c r="L184" s="217">
        <v>5</v>
      </c>
      <c r="M184" s="217"/>
      <c r="N184" s="217">
        <v>3</v>
      </c>
      <c r="O184" s="217">
        <v>3</v>
      </c>
      <c r="P184" s="217">
        <v>0</v>
      </c>
      <c r="Q184" s="217">
        <v>0</v>
      </c>
      <c r="R184" s="217"/>
      <c r="S184" s="217">
        <v>0</v>
      </c>
      <c r="T184" s="217">
        <v>0</v>
      </c>
    </row>
    <row r="185" spans="1:20" ht="15" customHeight="1" x14ac:dyDescent="0.2">
      <c r="A185" s="142" t="s">
        <v>635</v>
      </c>
      <c r="B185" s="142" t="s">
        <v>636</v>
      </c>
      <c r="C185" s="142"/>
      <c r="D185" s="142"/>
      <c r="E185" s="217">
        <v>19</v>
      </c>
      <c r="F185" s="217">
        <v>16</v>
      </c>
      <c r="G185" s="217">
        <v>0</v>
      </c>
      <c r="H185" s="217">
        <v>0</v>
      </c>
      <c r="I185" s="217">
        <v>0</v>
      </c>
      <c r="J185" s="217">
        <v>0</v>
      </c>
      <c r="K185" s="217">
        <v>0</v>
      </c>
      <c r="L185" s="217">
        <v>1</v>
      </c>
      <c r="M185" s="217"/>
      <c r="N185" s="217">
        <v>2</v>
      </c>
      <c r="O185" s="217">
        <v>2</v>
      </c>
      <c r="P185" s="217">
        <v>0</v>
      </c>
      <c r="Q185" s="217">
        <v>0</v>
      </c>
      <c r="R185" s="217"/>
      <c r="S185" s="217">
        <v>0</v>
      </c>
      <c r="T185" s="217">
        <v>0</v>
      </c>
    </row>
    <row r="186" spans="1:20" ht="15" customHeight="1" x14ac:dyDescent="0.2">
      <c r="A186" s="142" t="s">
        <v>637</v>
      </c>
      <c r="B186" s="142" t="s">
        <v>638</v>
      </c>
      <c r="C186" s="142"/>
      <c r="D186" s="142"/>
      <c r="E186" s="217">
        <v>211</v>
      </c>
      <c r="F186" s="217">
        <v>117</v>
      </c>
      <c r="G186" s="217">
        <v>60</v>
      </c>
      <c r="H186" s="217">
        <v>1</v>
      </c>
      <c r="I186" s="217">
        <v>0</v>
      </c>
      <c r="J186" s="217">
        <v>6</v>
      </c>
      <c r="K186" s="217">
        <v>0</v>
      </c>
      <c r="L186" s="217">
        <v>17</v>
      </c>
      <c r="M186" s="217"/>
      <c r="N186" s="217">
        <v>10</v>
      </c>
      <c r="O186" s="217">
        <v>10</v>
      </c>
      <c r="P186" s="217">
        <v>0</v>
      </c>
      <c r="Q186" s="217">
        <v>0</v>
      </c>
      <c r="R186" s="217"/>
      <c r="S186" s="217">
        <v>0</v>
      </c>
      <c r="T186" s="217">
        <v>0</v>
      </c>
    </row>
    <row r="187" spans="1:20" ht="15" customHeight="1" x14ac:dyDescent="0.2">
      <c r="A187" s="142" t="s">
        <v>639</v>
      </c>
      <c r="B187" s="142" t="s">
        <v>640</v>
      </c>
      <c r="C187" s="142"/>
      <c r="D187" s="142"/>
      <c r="E187" s="217">
        <v>60</v>
      </c>
      <c r="F187" s="217">
        <v>24</v>
      </c>
      <c r="G187" s="217">
        <v>31</v>
      </c>
      <c r="H187" s="217">
        <v>1</v>
      </c>
      <c r="I187" s="217">
        <v>0</v>
      </c>
      <c r="J187" s="217">
        <v>0</v>
      </c>
      <c r="K187" s="217">
        <v>0</v>
      </c>
      <c r="L187" s="217">
        <v>0</v>
      </c>
      <c r="M187" s="217"/>
      <c r="N187" s="217">
        <v>4</v>
      </c>
      <c r="O187" s="217">
        <v>4</v>
      </c>
      <c r="P187" s="217">
        <v>0</v>
      </c>
      <c r="Q187" s="217">
        <v>0</v>
      </c>
      <c r="R187" s="217"/>
      <c r="S187" s="217">
        <v>0</v>
      </c>
      <c r="T187" s="217">
        <v>0</v>
      </c>
    </row>
    <row r="188" spans="1:20" ht="15" customHeight="1" x14ac:dyDescent="0.2">
      <c r="A188" s="142" t="s">
        <v>641</v>
      </c>
      <c r="B188" s="142" t="s">
        <v>642</v>
      </c>
      <c r="C188" s="142"/>
      <c r="D188" s="142"/>
      <c r="E188" s="217">
        <v>101</v>
      </c>
      <c r="F188" s="217">
        <v>43</v>
      </c>
      <c r="G188" s="217">
        <v>34</v>
      </c>
      <c r="H188" s="217">
        <v>0</v>
      </c>
      <c r="I188" s="217">
        <v>2</v>
      </c>
      <c r="J188" s="217">
        <v>3</v>
      </c>
      <c r="K188" s="217">
        <v>0</v>
      </c>
      <c r="L188" s="217">
        <v>13</v>
      </c>
      <c r="M188" s="217"/>
      <c r="N188" s="217">
        <v>5</v>
      </c>
      <c r="O188" s="217">
        <v>3</v>
      </c>
      <c r="P188" s="217">
        <v>2</v>
      </c>
      <c r="Q188" s="217">
        <v>0</v>
      </c>
      <c r="R188" s="217"/>
      <c r="S188" s="217">
        <v>1</v>
      </c>
      <c r="T188" s="217">
        <v>0</v>
      </c>
    </row>
    <row r="189" spans="1:20" ht="15" customHeight="1" x14ac:dyDescent="0.2">
      <c r="A189" s="142" t="s">
        <v>643</v>
      </c>
      <c r="B189" s="142" t="s">
        <v>644</v>
      </c>
      <c r="C189" s="142"/>
      <c r="D189" s="142"/>
      <c r="E189" s="217">
        <v>139</v>
      </c>
      <c r="F189" s="217">
        <v>51</v>
      </c>
      <c r="G189" s="217">
        <v>0</v>
      </c>
      <c r="H189" s="217">
        <v>0</v>
      </c>
      <c r="I189" s="217">
        <v>0</v>
      </c>
      <c r="J189" s="217">
        <v>0</v>
      </c>
      <c r="K189" s="217">
        <v>0</v>
      </c>
      <c r="L189" s="217">
        <v>76</v>
      </c>
      <c r="M189" s="217"/>
      <c r="N189" s="217">
        <v>8</v>
      </c>
      <c r="O189" s="217">
        <v>6</v>
      </c>
      <c r="P189" s="217">
        <v>2</v>
      </c>
      <c r="Q189" s="217">
        <v>0</v>
      </c>
      <c r="R189" s="217"/>
      <c r="S189" s="217">
        <v>4</v>
      </c>
      <c r="T189" s="217">
        <v>0</v>
      </c>
    </row>
    <row r="190" spans="1:20" ht="15" customHeight="1" x14ac:dyDescent="0.2">
      <c r="A190" s="142" t="s">
        <v>645</v>
      </c>
      <c r="B190" s="142" t="s">
        <v>646</v>
      </c>
      <c r="C190" s="142"/>
      <c r="D190" s="142"/>
      <c r="E190" s="217">
        <v>77</v>
      </c>
      <c r="F190" s="217">
        <v>21</v>
      </c>
      <c r="G190" s="217">
        <v>45</v>
      </c>
      <c r="H190" s="217">
        <v>1</v>
      </c>
      <c r="I190" s="217">
        <v>1</v>
      </c>
      <c r="J190" s="217">
        <v>0</v>
      </c>
      <c r="K190" s="217">
        <v>0</v>
      </c>
      <c r="L190" s="217">
        <v>1</v>
      </c>
      <c r="M190" s="217"/>
      <c r="N190" s="217">
        <v>7</v>
      </c>
      <c r="O190" s="217">
        <v>7</v>
      </c>
      <c r="P190" s="217">
        <v>0</v>
      </c>
      <c r="Q190" s="217">
        <v>0</v>
      </c>
      <c r="R190" s="217"/>
      <c r="S190" s="217">
        <v>1</v>
      </c>
      <c r="T190" s="217">
        <v>0</v>
      </c>
    </row>
    <row r="191" spans="1:20" ht="15" customHeight="1" x14ac:dyDescent="0.2">
      <c r="A191" s="142" t="s">
        <v>647</v>
      </c>
      <c r="B191" s="142" t="s">
        <v>648</v>
      </c>
      <c r="C191" s="142"/>
      <c r="D191" s="142"/>
      <c r="E191" s="217">
        <v>296</v>
      </c>
      <c r="F191" s="217">
        <v>120</v>
      </c>
      <c r="G191" s="217">
        <v>126</v>
      </c>
      <c r="H191" s="217">
        <v>0</v>
      </c>
      <c r="I191" s="217">
        <v>0</v>
      </c>
      <c r="J191" s="217">
        <v>9</v>
      </c>
      <c r="K191" s="217">
        <v>0</v>
      </c>
      <c r="L191" s="217">
        <v>15</v>
      </c>
      <c r="M191" s="217"/>
      <c r="N191" s="217">
        <v>23</v>
      </c>
      <c r="O191" s="217">
        <v>22</v>
      </c>
      <c r="P191" s="217">
        <v>1</v>
      </c>
      <c r="Q191" s="217">
        <v>0</v>
      </c>
      <c r="R191" s="217"/>
      <c r="S191" s="217">
        <v>3</v>
      </c>
      <c r="T191" s="217">
        <v>0</v>
      </c>
    </row>
    <row r="192" spans="1:20" ht="15" customHeight="1" x14ac:dyDescent="0.2">
      <c r="A192" s="142" t="s">
        <v>649</v>
      </c>
      <c r="B192" s="142" t="s">
        <v>650</v>
      </c>
      <c r="C192" s="142"/>
      <c r="D192" s="142"/>
      <c r="E192" s="217">
        <v>83</v>
      </c>
      <c r="F192" s="217">
        <v>43</v>
      </c>
      <c r="G192" s="217">
        <v>28</v>
      </c>
      <c r="H192" s="217">
        <v>0</v>
      </c>
      <c r="I192" s="217">
        <v>0</v>
      </c>
      <c r="J192" s="217">
        <v>1</v>
      </c>
      <c r="K192" s="217">
        <v>1</v>
      </c>
      <c r="L192" s="217">
        <v>6</v>
      </c>
      <c r="M192" s="217"/>
      <c r="N192" s="217">
        <v>4</v>
      </c>
      <c r="O192" s="217">
        <v>4</v>
      </c>
      <c r="P192" s="217">
        <v>0</v>
      </c>
      <c r="Q192" s="217">
        <v>0</v>
      </c>
      <c r="R192" s="217"/>
      <c r="S192" s="217">
        <v>0</v>
      </c>
      <c r="T192" s="217">
        <v>0</v>
      </c>
    </row>
    <row r="193" spans="1:20" ht="15" customHeight="1" x14ac:dyDescent="0.2">
      <c r="A193" s="142" t="s">
        <v>651</v>
      </c>
      <c r="B193" s="142" t="s">
        <v>652</v>
      </c>
      <c r="C193" s="142"/>
      <c r="D193" s="142"/>
      <c r="E193" s="217">
        <v>182</v>
      </c>
      <c r="F193" s="217">
        <v>58</v>
      </c>
      <c r="G193" s="217">
        <v>91</v>
      </c>
      <c r="H193" s="217">
        <v>2</v>
      </c>
      <c r="I193" s="217">
        <v>2</v>
      </c>
      <c r="J193" s="217">
        <v>2</v>
      </c>
      <c r="K193" s="217">
        <v>0</v>
      </c>
      <c r="L193" s="217">
        <v>16</v>
      </c>
      <c r="M193" s="217"/>
      <c r="N193" s="217">
        <v>11</v>
      </c>
      <c r="O193" s="217">
        <v>11</v>
      </c>
      <c r="P193" s="217">
        <v>0</v>
      </c>
      <c r="Q193" s="217">
        <v>0</v>
      </c>
      <c r="R193" s="217"/>
      <c r="S193" s="217">
        <v>0</v>
      </c>
      <c r="T193" s="217">
        <v>0</v>
      </c>
    </row>
    <row r="194" spans="1:20" ht="15" customHeight="1" x14ac:dyDescent="0.2">
      <c r="A194" s="142" t="s">
        <v>653</v>
      </c>
      <c r="B194" s="142" t="s">
        <v>654</v>
      </c>
      <c r="C194" s="142"/>
      <c r="D194" s="142"/>
      <c r="E194" s="217">
        <v>32</v>
      </c>
      <c r="F194" s="217">
        <v>4</v>
      </c>
      <c r="G194" s="217">
        <v>25</v>
      </c>
      <c r="H194" s="217">
        <v>0</v>
      </c>
      <c r="I194" s="217">
        <v>0</v>
      </c>
      <c r="J194" s="217">
        <v>0</v>
      </c>
      <c r="K194" s="217">
        <v>0</v>
      </c>
      <c r="L194" s="217">
        <v>1</v>
      </c>
      <c r="M194" s="217"/>
      <c r="N194" s="217">
        <v>1</v>
      </c>
      <c r="O194" s="217">
        <v>1</v>
      </c>
      <c r="P194" s="217">
        <v>0</v>
      </c>
      <c r="Q194" s="217">
        <v>0</v>
      </c>
      <c r="R194" s="217"/>
      <c r="S194" s="217">
        <v>1</v>
      </c>
      <c r="T194" s="217">
        <v>0</v>
      </c>
    </row>
    <row r="195" spans="1:20" ht="15" customHeight="1" x14ac:dyDescent="0.2">
      <c r="A195" s="142" t="s">
        <v>655</v>
      </c>
      <c r="B195" s="142" t="s">
        <v>656</v>
      </c>
      <c r="C195" s="142"/>
      <c r="D195" s="142"/>
      <c r="E195" s="217">
        <v>68</v>
      </c>
      <c r="F195" s="217">
        <v>26</v>
      </c>
      <c r="G195" s="217">
        <v>25</v>
      </c>
      <c r="H195" s="217">
        <v>0</v>
      </c>
      <c r="I195" s="217">
        <v>3</v>
      </c>
      <c r="J195" s="217">
        <v>0</v>
      </c>
      <c r="K195" s="217">
        <v>0</v>
      </c>
      <c r="L195" s="217">
        <v>2</v>
      </c>
      <c r="M195" s="217"/>
      <c r="N195" s="217">
        <v>12</v>
      </c>
      <c r="O195" s="217">
        <v>11</v>
      </c>
      <c r="P195" s="217">
        <v>1</v>
      </c>
      <c r="Q195" s="217">
        <v>0</v>
      </c>
      <c r="R195" s="217"/>
      <c r="S195" s="217">
        <v>0</v>
      </c>
      <c r="T195" s="217">
        <v>0</v>
      </c>
    </row>
    <row r="196" spans="1:20" ht="15" customHeight="1" x14ac:dyDescent="0.2">
      <c r="A196" s="142" t="s">
        <v>657</v>
      </c>
      <c r="B196" s="142" t="s">
        <v>658</v>
      </c>
      <c r="C196" s="142"/>
      <c r="D196" s="142"/>
      <c r="E196" s="217">
        <v>546</v>
      </c>
      <c r="F196" s="217">
        <v>216</v>
      </c>
      <c r="G196" s="217">
        <v>242</v>
      </c>
      <c r="H196" s="217">
        <v>0</v>
      </c>
      <c r="I196" s="217">
        <v>5</v>
      </c>
      <c r="J196" s="217">
        <v>6</v>
      </c>
      <c r="K196" s="217">
        <v>5</v>
      </c>
      <c r="L196" s="217">
        <v>30</v>
      </c>
      <c r="M196" s="217"/>
      <c r="N196" s="217">
        <v>38</v>
      </c>
      <c r="O196" s="217">
        <v>34</v>
      </c>
      <c r="P196" s="217">
        <v>4</v>
      </c>
      <c r="Q196" s="217">
        <v>0</v>
      </c>
      <c r="R196" s="217"/>
      <c r="S196" s="217">
        <v>4</v>
      </c>
      <c r="T196" s="217">
        <v>0</v>
      </c>
    </row>
    <row r="197" spans="1:20" ht="15" customHeight="1" x14ac:dyDescent="0.2">
      <c r="A197" s="142" t="s">
        <v>659</v>
      </c>
      <c r="B197" s="142" t="s">
        <v>660</v>
      </c>
      <c r="C197" s="142"/>
      <c r="D197" s="142"/>
      <c r="E197" s="217">
        <v>284</v>
      </c>
      <c r="F197" s="217">
        <v>105</v>
      </c>
      <c r="G197" s="217">
        <v>90</v>
      </c>
      <c r="H197" s="217">
        <v>0</v>
      </c>
      <c r="I197" s="217">
        <v>1</v>
      </c>
      <c r="J197" s="217">
        <v>3</v>
      </c>
      <c r="K197" s="217">
        <v>1</v>
      </c>
      <c r="L197" s="217">
        <v>69</v>
      </c>
      <c r="M197" s="217"/>
      <c r="N197" s="217">
        <v>13</v>
      </c>
      <c r="O197" s="217">
        <v>12</v>
      </c>
      <c r="P197" s="217">
        <v>1</v>
      </c>
      <c r="Q197" s="217">
        <v>0</v>
      </c>
      <c r="R197" s="217"/>
      <c r="S197" s="217">
        <v>2</v>
      </c>
      <c r="T197" s="217">
        <v>0</v>
      </c>
    </row>
    <row r="198" spans="1:20" ht="15" customHeight="1" x14ac:dyDescent="0.2">
      <c r="A198" s="142" t="s">
        <v>661</v>
      </c>
      <c r="B198" s="142" t="s">
        <v>662</v>
      </c>
      <c r="C198" s="142"/>
      <c r="D198" s="142"/>
      <c r="E198" s="217">
        <v>122</v>
      </c>
      <c r="F198" s="217">
        <v>61</v>
      </c>
      <c r="G198" s="217">
        <v>42</v>
      </c>
      <c r="H198" s="217">
        <v>2</v>
      </c>
      <c r="I198" s="217">
        <v>0</v>
      </c>
      <c r="J198" s="217">
        <v>1</v>
      </c>
      <c r="K198" s="217">
        <v>0</v>
      </c>
      <c r="L198" s="217">
        <v>7</v>
      </c>
      <c r="M198" s="217"/>
      <c r="N198" s="217">
        <v>8</v>
      </c>
      <c r="O198" s="217">
        <v>8</v>
      </c>
      <c r="P198" s="217">
        <v>0</v>
      </c>
      <c r="Q198" s="217">
        <v>0</v>
      </c>
      <c r="R198" s="217"/>
      <c r="S198" s="217">
        <v>1</v>
      </c>
      <c r="T198" s="217">
        <v>0</v>
      </c>
    </row>
    <row r="199" spans="1:20" ht="15" customHeight="1" x14ac:dyDescent="0.2">
      <c r="A199" s="142" t="s">
        <v>663</v>
      </c>
      <c r="B199" s="142" t="s">
        <v>664</v>
      </c>
      <c r="C199" s="142"/>
      <c r="D199" s="142"/>
      <c r="E199" s="217">
        <v>449</v>
      </c>
      <c r="F199" s="217">
        <v>153</v>
      </c>
      <c r="G199" s="217">
        <v>249</v>
      </c>
      <c r="H199" s="217">
        <v>0</v>
      </c>
      <c r="I199" s="217">
        <v>3</v>
      </c>
      <c r="J199" s="217">
        <v>6</v>
      </c>
      <c r="K199" s="217">
        <v>0</v>
      </c>
      <c r="L199" s="217">
        <v>23</v>
      </c>
      <c r="M199" s="217"/>
      <c r="N199" s="217">
        <v>15</v>
      </c>
      <c r="O199" s="217">
        <v>15</v>
      </c>
      <c r="P199" s="217">
        <v>0</v>
      </c>
      <c r="Q199" s="217">
        <v>0</v>
      </c>
      <c r="R199" s="217"/>
      <c r="S199" s="217">
        <v>0</v>
      </c>
      <c r="T199" s="217">
        <v>0</v>
      </c>
    </row>
    <row r="200" spans="1:20" ht="15" customHeight="1" x14ac:dyDescent="0.2">
      <c r="A200" s="142" t="s">
        <v>665</v>
      </c>
      <c r="B200" s="142" t="s">
        <v>666</v>
      </c>
      <c r="C200" s="142"/>
      <c r="D200" s="142"/>
      <c r="E200" s="217">
        <v>142</v>
      </c>
      <c r="F200" s="217">
        <v>21</v>
      </c>
      <c r="G200" s="217">
        <v>85</v>
      </c>
      <c r="H200" s="217">
        <v>2</v>
      </c>
      <c r="I200" s="217">
        <v>1</v>
      </c>
      <c r="J200" s="217">
        <v>0</v>
      </c>
      <c r="K200" s="217">
        <v>0</v>
      </c>
      <c r="L200" s="217">
        <v>25</v>
      </c>
      <c r="M200" s="217"/>
      <c r="N200" s="217">
        <v>8</v>
      </c>
      <c r="O200" s="217">
        <v>8</v>
      </c>
      <c r="P200" s="217">
        <v>0</v>
      </c>
      <c r="Q200" s="217">
        <v>0</v>
      </c>
      <c r="R200" s="217"/>
      <c r="S200" s="217">
        <v>0</v>
      </c>
      <c r="T200" s="217">
        <v>0</v>
      </c>
    </row>
    <row r="201" spans="1:20" ht="15" customHeight="1" x14ac:dyDescent="0.2">
      <c r="A201" s="142" t="s">
        <v>667</v>
      </c>
      <c r="B201" s="142" t="s">
        <v>668</v>
      </c>
      <c r="C201" s="142"/>
      <c r="D201" s="142"/>
      <c r="E201" s="217">
        <v>57</v>
      </c>
      <c r="F201" s="217">
        <v>7</v>
      </c>
      <c r="G201" s="217">
        <v>35</v>
      </c>
      <c r="H201" s="217">
        <v>1</v>
      </c>
      <c r="I201" s="217">
        <v>0</v>
      </c>
      <c r="J201" s="217">
        <v>0</v>
      </c>
      <c r="K201" s="217">
        <v>0</v>
      </c>
      <c r="L201" s="217">
        <v>5</v>
      </c>
      <c r="M201" s="217"/>
      <c r="N201" s="217">
        <v>8</v>
      </c>
      <c r="O201" s="217">
        <v>7</v>
      </c>
      <c r="P201" s="217">
        <v>1</v>
      </c>
      <c r="Q201" s="217">
        <v>0</v>
      </c>
      <c r="R201" s="217"/>
      <c r="S201" s="217">
        <v>1</v>
      </c>
      <c r="T201" s="217">
        <v>0</v>
      </c>
    </row>
    <row r="202" spans="1:20" ht="15" customHeight="1" x14ac:dyDescent="0.2">
      <c r="A202" s="142" t="s">
        <v>669</v>
      </c>
      <c r="B202" s="142" t="s">
        <v>670</v>
      </c>
      <c r="C202" s="142"/>
      <c r="D202" s="142"/>
      <c r="E202" s="217">
        <v>196</v>
      </c>
      <c r="F202" s="217">
        <v>57</v>
      </c>
      <c r="G202" s="217">
        <v>123</v>
      </c>
      <c r="H202" s="217">
        <v>0</v>
      </c>
      <c r="I202" s="217">
        <v>1</v>
      </c>
      <c r="J202" s="217">
        <v>0</v>
      </c>
      <c r="K202" s="217">
        <v>0</v>
      </c>
      <c r="L202" s="217">
        <v>9</v>
      </c>
      <c r="M202" s="217"/>
      <c r="N202" s="217">
        <v>6</v>
      </c>
      <c r="O202" s="217">
        <v>6</v>
      </c>
      <c r="P202" s="217">
        <v>0</v>
      </c>
      <c r="Q202" s="217">
        <v>0</v>
      </c>
      <c r="R202" s="217"/>
      <c r="S202" s="217">
        <v>0</v>
      </c>
      <c r="T202" s="217">
        <v>0</v>
      </c>
    </row>
    <row r="203" spans="1:20" ht="15" customHeight="1" x14ac:dyDescent="0.2">
      <c r="A203" s="142" t="s">
        <v>671</v>
      </c>
      <c r="B203" s="142" t="s">
        <v>672</v>
      </c>
      <c r="C203" s="142"/>
      <c r="D203" s="142"/>
      <c r="E203" s="217">
        <v>158</v>
      </c>
      <c r="F203" s="217">
        <v>50</v>
      </c>
      <c r="G203" s="217">
        <v>85</v>
      </c>
      <c r="H203" s="217">
        <v>2</v>
      </c>
      <c r="I203" s="217">
        <v>5</v>
      </c>
      <c r="J203" s="217">
        <v>1</v>
      </c>
      <c r="K203" s="217">
        <v>1</v>
      </c>
      <c r="L203" s="217">
        <v>8</v>
      </c>
      <c r="M203" s="217"/>
      <c r="N203" s="217">
        <v>5</v>
      </c>
      <c r="O203" s="217">
        <v>5</v>
      </c>
      <c r="P203" s="217">
        <v>0</v>
      </c>
      <c r="Q203" s="217">
        <v>0</v>
      </c>
      <c r="R203" s="217"/>
      <c r="S203" s="217">
        <v>1</v>
      </c>
      <c r="T203" s="217">
        <v>0</v>
      </c>
    </row>
    <row r="204" spans="1:20" ht="15" customHeight="1" x14ac:dyDescent="0.2">
      <c r="A204" s="142" t="s">
        <v>673</v>
      </c>
      <c r="B204" s="142" t="s">
        <v>674</v>
      </c>
      <c r="C204" s="142"/>
      <c r="D204" s="142"/>
      <c r="E204" s="217">
        <v>30</v>
      </c>
      <c r="F204" s="217">
        <v>16</v>
      </c>
      <c r="G204" s="217">
        <v>6</v>
      </c>
      <c r="H204" s="217">
        <v>0</v>
      </c>
      <c r="I204" s="217">
        <v>0</v>
      </c>
      <c r="J204" s="217">
        <v>1</v>
      </c>
      <c r="K204" s="217">
        <v>0</v>
      </c>
      <c r="L204" s="217">
        <v>7</v>
      </c>
      <c r="M204" s="217"/>
      <c r="N204" s="217">
        <v>0</v>
      </c>
      <c r="O204" s="217">
        <v>0</v>
      </c>
      <c r="P204" s="217">
        <v>0</v>
      </c>
      <c r="Q204" s="217">
        <v>0</v>
      </c>
      <c r="R204" s="217"/>
      <c r="S204" s="217">
        <v>0</v>
      </c>
      <c r="T204" s="217">
        <v>0</v>
      </c>
    </row>
    <row r="205" spans="1:20" ht="15" customHeight="1" x14ac:dyDescent="0.2">
      <c r="A205" s="142" t="s">
        <v>675</v>
      </c>
      <c r="B205" s="142" t="s">
        <v>676</v>
      </c>
      <c r="C205" s="142"/>
      <c r="D205" s="142"/>
      <c r="E205" s="217">
        <v>269</v>
      </c>
      <c r="F205" s="217">
        <v>63</v>
      </c>
      <c r="G205" s="217">
        <v>163</v>
      </c>
      <c r="H205" s="217">
        <v>0</v>
      </c>
      <c r="I205" s="217">
        <v>0</v>
      </c>
      <c r="J205" s="217">
        <v>0</v>
      </c>
      <c r="K205" s="217">
        <v>0</v>
      </c>
      <c r="L205" s="217">
        <v>21</v>
      </c>
      <c r="M205" s="217"/>
      <c r="N205" s="217">
        <v>21</v>
      </c>
      <c r="O205" s="217">
        <v>20</v>
      </c>
      <c r="P205" s="217">
        <v>1</v>
      </c>
      <c r="Q205" s="217">
        <v>0</v>
      </c>
      <c r="R205" s="217"/>
      <c r="S205" s="217">
        <v>1</v>
      </c>
      <c r="T205" s="217">
        <v>0</v>
      </c>
    </row>
    <row r="206" spans="1:20" ht="15" customHeight="1" x14ac:dyDescent="0.2">
      <c r="A206" s="142" t="s">
        <v>677</v>
      </c>
      <c r="B206" s="142" t="s">
        <v>678</v>
      </c>
      <c r="C206" s="142"/>
      <c r="D206" s="142"/>
      <c r="E206" s="217">
        <v>268</v>
      </c>
      <c r="F206" s="217">
        <v>77</v>
      </c>
      <c r="G206" s="217">
        <v>156</v>
      </c>
      <c r="H206" s="217">
        <v>4</v>
      </c>
      <c r="I206" s="217">
        <v>10</v>
      </c>
      <c r="J206" s="217">
        <v>0</v>
      </c>
      <c r="K206" s="217">
        <v>0</v>
      </c>
      <c r="L206" s="217">
        <v>10</v>
      </c>
      <c r="M206" s="217"/>
      <c r="N206" s="217">
        <v>11</v>
      </c>
      <c r="O206" s="217">
        <v>11</v>
      </c>
      <c r="P206" s="217">
        <v>0</v>
      </c>
      <c r="Q206" s="217">
        <v>0</v>
      </c>
      <c r="R206" s="217"/>
      <c r="S206" s="217">
        <v>0</v>
      </c>
      <c r="T206" s="217">
        <v>0</v>
      </c>
    </row>
    <row r="207" spans="1:20" ht="15" customHeight="1" x14ac:dyDescent="0.2">
      <c r="A207" s="142" t="s">
        <v>679</v>
      </c>
      <c r="B207" s="142" t="s">
        <v>680</v>
      </c>
      <c r="C207" s="142"/>
      <c r="D207" s="142"/>
      <c r="E207" s="217">
        <v>441</v>
      </c>
      <c r="F207" s="217">
        <v>89</v>
      </c>
      <c r="G207" s="217">
        <v>263</v>
      </c>
      <c r="H207" s="217">
        <v>4</v>
      </c>
      <c r="I207" s="217">
        <v>1</v>
      </c>
      <c r="J207" s="217">
        <v>2</v>
      </c>
      <c r="K207" s="217">
        <v>0</v>
      </c>
      <c r="L207" s="217">
        <v>38</v>
      </c>
      <c r="M207" s="217"/>
      <c r="N207" s="217">
        <v>44</v>
      </c>
      <c r="O207" s="217">
        <v>42</v>
      </c>
      <c r="P207" s="217">
        <v>2</v>
      </c>
      <c r="Q207" s="217">
        <v>0</v>
      </c>
      <c r="R207" s="217"/>
      <c r="S207" s="217">
        <v>0</v>
      </c>
      <c r="T207" s="217">
        <v>0</v>
      </c>
    </row>
    <row r="208" spans="1:20" ht="15" customHeight="1" x14ac:dyDescent="0.2">
      <c r="A208" s="142" t="s">
        <v>681</v>
      </c>
      <c r="B208" s="142" t="s">
        <v>682</v>
      </c>
      <c r="C208" s="142"/>
      <c r="D208" s="142"/>
      <c r="E208" s="217">
        <v>187</v>
      </c>
      <c r="F208" s="217">
        <v>92</v>
      </c>
      <c r="G208" s="217">
        <v>62</v>
      </c>
      <c r="H208" s="217">
        <v>0</v>
      </c>
      <c r="I208" s="217">
        <v>2</v>
      </c>
      <c r="J208" s="217">
        <v>3</v>
      </c>
      <c r="K208" s="217">
        <v>0</v>
      </c>
      <c r="L208" s="217">
        <v>20</v>
      </c>
      <c r="M208" s="217"/>
      <c r="N208" s="217">
        <v>8</v>
      </c>
      <c r="O208" s="217">
        <v>6</v>
      </c>
      <c r="P208" s="217">
        <v>2</v>
      </c>
      <c r="Q208" s="217">
        <v>0</v>
      </c>
      <c r="R208" s="217"/>
      <c r="S208" s="217">
        <v>0</v>
      </c>
      <c r="T208" s="217">
        <v>0</v>
      </c>
    </row>
    <row r="209" spans="1:20" ht="15" customHeight="1" x14ac:dyDescent="0.2">
      <c r="A209" s="142" t="s">
        <v>683</v>
      </c>
      <c r="B209" s="142" t="s">
        <v>684</v>
      </c>
      <c r="C209" s="142"/>
      <c r="D209" s="142"/>
      <c r="E209" s="217">
        <v>193</v>
      </c>
      <c r="F209" s="217">
        <v>75</v>
      </c>
      <c r="G209" s="217">
        <v>70</v>
      </c>
      <c r="H209" s="217">
        <v>7</v>
      </c>
      <c r="I209" s="217">
        <v>1</v>
      </c>
      <c r="J209" s="217">
        <v>6</v>
      </c>
      <c r="K209" s="217">
        <v>0</v>
      </c>
      <c r="L209" s="217">
        <v>28</v>
      </c>
      <c r="M209" s="217"/>
      <c r="N209" s="217">
        <v>6</v>
      </c>
      <c r="O209" s="217">
        <v>6</v>
      </c>
      <c r="P209" s="217">
        <v>0</v>
      </c>
      <c r="Q209" s="217">
        <v>0</v>
      </c>
      <c r="R209" s="217"/>
      <c r="S209" s="217">
        <v>0</v>
      </c>
      <c r="T209" s="217">
        <v>0</v>
      </c>
    </row>
    <row r="210" spans="1:20" ht="15" customHeight="1" x14ac:dyDescent="0.2">
      <c r="A210" s="142" t="s">
        <v>685</v>
      </c>
      <c r="B210" s="142" t="s">
        <v>686</v>
      </c>
      <c r="C210" s="142"/>
      <c r="D210" s="142"/>
      <c r="E210" s="217">
        <v>465</v>
      </c>
      <c r="F210" s="217">
        <v>95</v>
      </c>
      <c r="G210" s="217">
        <v>309</v>
      </c>
      <c r="H210" s="217">
        <v>0</v>
      </c>
      <c r="I210" s="217">
        <v>0</v>
      </c>
      <c r="J210" s="217">
        <v>6</v>
      </c>
      <c r="K210" s="217">
        <v>0</v>
      </c>
      <c r="L210" s="217">
        <v>47</v>
      </c>
      <c r="M210" s="217"/>
      <c r="N210" s="217">
        <v>8</v>
      </c>
      <c r="O210" s="217">
        <v>7</v>
      </c>
      <c r="P210" s="217">
        <v>1</v>
      </c>
      <c r="Q210" s="217">
        <v>0</v>
      </c>
      <c r="R210" s="217"/>
      <c r="S210" s="217">
        <v>0</v>
      </c>
      <c r="T210" s="217">
        <v>0</v>
      </c>
    </row>
    <row r="211" spans="1:20" ht="15" customHeight="1" x14ac:dyDescent="0.2">
      <c r="A211" s="142" t="s">
        <v>687</v>
      </c>
      <c r="B211" s="142" t="s">
        <v>688</v>
      </c>
      <c r="C211" s="142"/>
      <c r="D211" s="142"/>
      <c r="E211" s="217">
        <v>76</v>
      </c>
      <c r="F211" s="217">
        <v>45</v>
      </c>
      <c r="G211" s="217">
        <v>14</v>
      </c>
      <c r="H211" s="217">
        <v>0</v>
      </c>
      <c r="I211" s="217">
        <v>0</v>
      </c>
      <c r="J211" s="217">
        <v>4</v>
      </c>
      <c r="K211" s="217">
        <v>1</v>
      </c>
      <c r="L211" s="217">
        <v>6</v>
      </c>
      <c r="M211" s="217"/>
      <c r="N211" s="217">
        <v>6</v>
      </c>
      <c r="O211" s="217">
        <v>5</v>
      </c>
      <c r="P211" s="217">
        <v>1</v>
      </c>
      <c r="Q211" s="217">
        <v>0</v>
      </c>
      <c r="R211" s="217"/>
      <c r="S211" s="217">
        <v>0</v>
      </c>
      <c r="T211" s="217">
        <v>0</v>
      </c>
    </row>
    <row r="212" spans="1:20" ht="15" customHeight="1" x14ac:dyDescent="0.2">
      <c r="A212" s="142" t="s">
        <v>689</v>
      </c>
      <c r="B212" s="142" t="s">
        <v>690</v>
      </c>
      <c r="C212" s="142"/>
      <c r="D212" s="142"/>
      <c r="E212" s="217">
        <v>56</v>
      </c>
      <c r="F212" s="217">
        <v>27</v>
      </c>
      <c r="G212" s="217">
        <v>22</v>
      </c>
      <c r="H212" s="217">
        <v>0</v>
      </c>
      <c r="I212" s="217">
        <v>1</v>
      </c>
      <c r="J212" s="217">
        <v>0</v>
      </c>
      <c r="K212" s="217">
        <v>3</v>
      </c>
      <c r="L212" s="217">
        <v>1</v>
      </c>
      <c r="M212" s="217"/>
      <c r="N212" s="217">
        <v>1</v>
      </c>
      <c r="O212" s="217">
        <v>0</v>
      </c>
      <c r="P212" s="217">
        <v>1</v>
      </c>
      <c r="Q212" s="217">
        <v>0</v>
      </c>
      <c r="R212" s="217"/>
      <c r="S212" s="217">
        <v>1</v>
      </c>
      <c r="T212" s="217">
        <v>0</v>
      </c>
    </row>
    <row r="213" spans="1:20" ht="15" customHeight="1" x14ac:dyDescent="0.2">
      <c r="A213" s="142" t="s">
        <v>691</v>
      </c>
      <c r="B213" s="142" t="s">
        <v>692</v>
      </c>
      <c r="C213" s="142"/>
      <c r="D213" s="142"/>
      <c r="E213" s="217">
        <v>72</v>
      </c>
      <c r="F213" s="217">
        <v>34</v>
      </c>
      <c r="G213" s="217">
        <v>22</v>
      </c>
      <c r="H213" s="217">
        <v>0</v>
      </c>
      <c r="I213" s="217">
        <v>0</v>
      </c>
      <c r="J213" s="217">
        <v>5</v>
      </c>
      <c r="K213" s="217">
        <v>0</v>
      </c>
      <c r="L213" s="217">
        <v>7</v>
      </c>
      <c r="M213" s="217"/>
      <c r="N213" s="217">
        <v>4</v>
      </c>
      <c r="O213" s="217">
        <v>4</v>
      </c>
      <c r="P213" s="217">
        <v>0</v>
      </c>
      <c r="Q213" s="217">
        <v>0</v>
      </c>
      <c r="R213" s="217"/>
      <c r="S213" s="217">
        <v>0</v>
      </c>
      <c r="T213" s="217">
        <v>0</v>
      </c>
    </row>
    <row r="214" spans="1:20" ht="15" customHeight="1" x14ac:dyDescent="0.2">
      <c r="A214" s="142" t="s">
        <v>693</v>
      </c>
      <c r="B214" s="142" t="s">
        <v>694</v>
      </c>
      <c r="C214" s="142"/>
      <c r="D214" s="142"/>
      <c r="E214" s="217">
        <v>9</v>
      </c>
      <c r="F214" s="217">
        <v>1</v>
      </c>
      <c r="G214" s="217">
        <v>4</v>
      </c>
      <c r="H214" s="217">
        <v>1</v>
      </c>
      <c r="I214" s="217">
        <v>0</v>
      </c>
      <c r="J214" s="217">
        <v>0</v>
      </c>
      <c r="K214" s="217">
        <v>0</v>
      </c>
      <c r="L214" s="217">
        <v>3</v>
      </c>
      <c r="M214" s="217"/>
      <c r="N214" s="217">
        <v>0</v>
      </c>
      <c r="O214" s="217">
        <v>0</v>
      </c>
      <c r="P214" s="217">
        <v>0</v>
      </c>
      <c r="Q214" s="217">
        <v>0</v>
      </c>
      <c r="R214" s="217"/>
      <c r="S214" s="217">
        <v>0</v>
      </c>
      <c r="T214" s="217">
        <v>0</v>
      </c>
    </row>
    <row r="215" spans="1:20" ht="15" customHeight="1" x14ac:dyDescent="0.2">
      <c r="A215" s="142" t="s">
        <v>695</v>
      </c>
      <c r="B215" s="142" t="s">
        <v>696</v>
      </c>
      <c r="C215" s="142"/>
      <c r="D215" s="142"/>
      <c r="E215" s="217">
        <v>109</v>
      </c>
      <c r="F215" s="217">
        <v>24</v>
      </c>
      <c r="G215" s="217">
        <v>75</v>
      </c>
      <c r="H215" s="217">
        <v>0</v>
      </c>
      <c r="I215" s="217">
        <v>0</v>
      </c>
      <c r="J215" s="217">
        <v>0</v>
      </c>
      <c r="K215" s="217">
        <v>1</v>
      </c>
      <c r="L215" s="217">
        <v>3</v>
      </c>
      <c r="M215" s="217"/>
      <c r="N215" s="217">
        <v>6</v>
      </c>
      <c r="O215" s="217">
        <v>6</v>
      </c>
      <c r="P215" s="217">
        <v>0</v>
      </c>
      <c r="Q215" s="217">
        <v>0</v>
      </c>
      <c r="R215" s="217"/>
      <c r="S215" s="217">
        <v>0</v>
      </c>
      <c r="T215" s="217">
        <v>0</v>
      </c>
    </row>
    <row r="216" spans="1:20" ht="15" customHeight="1" x14ac:dyDescent="0.2">
      <c r="A216" s="142" t="s">
        <v>697</v>
      </c>
      <c r="B216" s="142" t="s">
        <v>698</v>
      </c>
      <c r="C216" s="142"/>
      <c r="D216" s="142"/>
      <c r="E216" s="217">
        <v>230</v>
      </c>
      <c r="F216" s="217">
        <v>47</v>
      </c>
      <c r="G216" s="217">
        <v>150</v>
      </c>
      <c r="H216" s="217">
        <v>0</v>
      </c>
      <c r="I216" s="217">
        <v>1</v>
      </c>
      <c r="J216" s="217">
        <v>2</v>
      </c>
      <c r="K216" s="217">
        <v>0</v>
      </c>
      <c r="L216" s="217">
        <v>17</v>
      </c>
      <c r="M216" s="217"/>
      <c r="N216" s="217">
        <v>8</v>
      </c>
      <c r="O216" s="217">
        <v>8</v>
      </c>
      <c r="P216" s="217">
        <v>0</v>
      </c>
      <c r="Q216" s="217">
        <v>0</v>
      </c>
      <c r="R216" s="217"/>
      <c r="S216" s="217">
        <v>4</v>
      </c>
      <c r="T216" s="217">
        <v>1</v>
      </c>
    </row>
    <row r="217" spans="1:20" ht="15" customHeight="1" x14ac:dyDescent="0.2">
      <c r="A217" s="142" t="s">
        <v>699</v>
      </c>
      <c r="B217" s="142" t="s">
        <v>700</v>
      </c>
      <c r="C217" s="142"/>
      <c r="D217" s="142"/>
      <c r="E217" s="217">
        <v>45</v>
      </c>
      <c r="F217" s="217">
        <v>25</v>
      </c>
      <c r="G217" s="217">
        <v>8</v>
      </c>
      <c r="H217" s="217">
        <v>1</v>
      </c>
      <c r="I217" s="217">
        <v>0</v>
      </c>
      <c r="J217" s="217">
        <v>0</v>
      </c>
      <c r="K217" s="217">
        <v>0</v>
      </c>
      <c r="L217" s="217">
        <v>4</v>
      </c>
      <c r="M217" s="217"/>
      <c r="N217" s="217">
        <v>6</v>
      </c>
      <c r="O217" s="217">
        <v>6</v>
      </c>
      <c r="P217" s="217">
        <v>0</v>
      </c>
      <c r="Q217" s="217">
        <v>0</v>
      </c>
      <c r="R217" s="217"/>
      <c r="S217" s="217">
        <v>1</v>
      </c>
      <c r="T217" s="217">
        <v>0</v>
      </c>
    </row>
    <row r="218" spans="1:20" ht="15" customHeight="1" x14ac:dyDescent="0.2">
      <c r="A218" s="142" t="s">
        <v>701</v>
      </c>
      <c r="B218" s="142" t="s">
        <v>702</v>
      </c>
      <c r="C218" s="142"/>
      <c r="D218" s="142"/>
      <c r="E218" s="217">
        <v>37</v>
      </c>
      <c r="F218" s="217">
        <v>11</v>
      </c>
      <c r="G218" s="217">
        <v>21</v>
      </c>
      <c r="H218" s="217">
        <v>1</v>
      </c>
      <c r="I218" s="217">
        <v>0</v>
      </c>
      <c r="J218" s="217">
        <v>0</v>
      </c>
      <c r="K218" s="217">
        <v>0</v>
      </c>
      <c r="L218" s="217">
        <v>1</v>
      </c>
      <c r="M218" s="217"/>
      <c r="N218" s="217">
        <v>2</v>
      </c>
      <c r="O218" s="217">
        <v>2</v>
      </c>
      <c r="P218" s="217">
        <v>0</v>
      </c>
      <c r="Q218" s="217">
        <v>0</v>
      </c>
      <c r="R218" s="217"/>
      <c r="S218" s="217">
        <v>1</v>
      </c>
      <c r="T218" s="217">
        <v>0</v>
      </c>
    </row>
    <row r="219" spans="1:20" ht="15" customHeight="1" x14ac:dyDescent="0.2">
      <c r="A219" s="142" t="s">
        <v>703</v>
      </c>
      <c r="B219" s="142" t="s">
        <v>704</v>
      </c>
      <c r="C219" s="142"/>
      <c r="D219" s="142"/>
      <c r="E219" s="217">
        <v>133</v>
      </c>
      <c r="F219" s="217">
        <v>30</v>
      </c>
      <c r="G219" s="217">
        <v>57</v>
      </c>
      <c r="H219" s="217">
        <v>1</v>
      </c>
      <c r="I219" s="217">
        <v>1</v>
      </c>
      <c r="J219" s="217">
        <v>4</v>
      </c>
      <c r="K219" s="217">
        <v>0</v>
      </c>
      <c r="L219" s="217">
        <v>27</v>
      </c>
      <c r="M219" s="217"/>
      <c r="N219" s="217">
        <v>12</v>
      </c>
      <c r="O219" s="217">
        <v>11</v>
      </c>
      <c r="P219" s="217">
        <v>1</v>
      </c>
      <c r="Q219" s="217">
        <v>0</v>
      </c>
      <c r="R219" s="217"/>
      <c r="S219" s="217">
        <v>1</v>
      </c>
      <c r="T219" s="217">
        <v>0</v>
      </c>
    </row>
    <row r="220" spans="1:20" ht="15" customHeight="1" x14ac:dyDescent="0.2">
      <c r="A220" s="142" t="s">
        <v>705</v>
      </c>
      <c r="B220" s="142" t="s">
        <v>706</v>
      </c>
      <c r="C220" s="142"/>
      <c r="D220" s="142"/>
      <c r="E220" s="217">
        <v>204</v>
      </c>
      <c r="F220" s="217">
        <v>105</v>
      </c>
      <c r="G220" s="217">
        <v>81</v>
      </c>
      <c r="H220" s="217">
        <v>0</v>
      </c>
      <c r="I220" s="217">
        <v>0</v>
      </c>
      <c r="J220" s="217">
        <v>2</v>
      </c>
      <c r="K220" s="217">
        <v>1</v>
      </c>
      <c r="L220" s="217">
        <v>13</v>
      </c>
      <c r="M220" s="217"/>
      <c r="N220" s="217">
        <v>2</v>
      </c>
      <c r="O220" s="217">
        <v>2</v>
      </c>
      <c r="P220" s="217">
        <v>0</v>
      </c>
      <c r="Q220" s="217">
        <v>0</v>
      </c>
      <c r="R220" s="217"/>
      <c r="S220" s="217">
        <v>0</v>
      </c>
      <c r="T220" s="217">
        <v>0</v>
      </c>
    </row>
    <row r="221" spans="1:20" ht="15" customHeight="1" x14ac:dyDescent="0.2">
      <c r="A221" s="142" t="s">
        <v>707</v>
      </c>
      <c r="B221" s="142" t="s">
        <v>708</v>
      </c>
      <c r="C221" s="142"/>
      <c r="D221" s="142"/>
      <c r="E221" s="217">
        <v>80</v>
      </c>
      <c r="F221" s="217">
        <v>38</v>
      </c>
      <c r="G221" s="217">
        <v>29</v>
      </c>
      <c r="H221" s="217">
        <v>0</v>
      </c>
      <c r="I221" s="217">
        <v>0</v>
      </c>
      <c r="J221" s="217">
        <v>0</v>
      </c>
      <c r="K221" s="217">
        <v>1</v>
      </c>
      <c r="L221" s="217">
        <v>6</v>
      </c>
      <c r="M221" s="217"/>
      <c r="N221" s="217">
        <v>6</v>
      </c>
      <c r="O221" s="217">
        <v>6</v>
      </c>
      <c r="P221" s="217">
        <v>0</v>
      </c>
      <c r="Q221" s="217">
        <v>0</v>
      </c>
      <c r="R221" s="217"/>
      <c r="S221" s="217">
        <v>0</v>
      </c>
      <c r="T221" s="217">
        <v>0</v>
      </c>
    </row>
    <row r="222" spans="1:20" ht="15" customHeight="1" x14ac:dyDescent="0.2">
      <c r="A222" s="142" t="s">
        <v>709</v>
      </c>
      <c r="B222" s="142" t="s">
        <v>710</v>
      </c>
      <c r="C222" s="142"/>
      <c r="D222" s="142"/>
      <c r="E222" s="217">
        <v>59</v>
      </c>
      <c r="F222" s="217">
        <v>30</v>
      </c>
      <c r="G222" s="217">
        <v>11</v>
      </c>
      <c r="H222" s="217">
        <v>0</v>
      </c>
      <c r="I222" s="217">
        <v>0</v>
      </c>
      <c r="J222" s="217">
        <v>4</v>
      </c>
      <c r="K222" s="217">
        <v>1</v>
      </c>
      <c r="L222" s="217">
        <v>10</v>
      </c>
      <c r="M222" s="217"/>
      <c r="N222" s="217">
        <v>3</v>
      </c>
      <c r="O222" s="217">
        <v>3</v>
      </c>
      <c r="P222" s="217">
        <v>0</v>
      </c>
      <c r="Q222" s="217">
        <v>0</v>
      </c>
      <c r="R222" s="217"/>
      <c r="S222" s="217">
        <v>0</v>
      </c>
      <c r="T222" s="217">
        <v>0</v>
      </c>
    </row>
    <row r="223" spans="1:20" ht="15" customHeight="1" x14ac:dyDescent="0.2">
      <c r="A223" s="142" t="s">
        <v>711</v>
      </c>
      <c r="B223" s="142" t="s">
        <v>712</v>
      </c>
      <c r="C223" s="142"/>
      <c r="D223" s="142"/>
      <c r="E223" s="217">
        <v>63</v>
      </c>
      <c r="F223" s="217">
        <v>36</v>
      </c>
      <c r="G223" s="217">
        <v>24</v>
      </c>
      <c r="H223" s="217">
        <v>0</v>
      </c>
      <c r="I223" s="217">
        <v>0</v>
      </c>
      <c r="J223" s="217">
        <v>2</v>
      </c>
      <c r="K223" s="217">
        <v>0</v>
      </c>
      <c r="L223" s="217">
        <v>0</v>
      </c>
      <c r="M223" s="217"/>
      <c r="N223" s="217">
        <v>1</v>
      </c>
      <c r="O223" s="217">
        <v>1</v>
      </c>
      <c r="P223" s="217">
        <v>0</v>
      </c>
      <c r="Q223" s="217">
        <v>0</v>
      </c>
      <c r="R223" s="217"/>
      <c r="S223" s="217">
        <v>0</v>
      </c>
      <c r="T223" s="217">
        <v>0</v>
      </c>
    </row>
    <row r="224" spans="1:20" ht="15" customHeight="1" x14ac:dyDescent="0.2">
      <c r="A224" s="142" t="s">
        <v>713</v>
      </c>
      <c r="B224" s="142" t="s">
        <v>714</v>
      </c>
      <c r="C224" s="142"/>
      <c r="D224" s="142"/>
      <c r="E224" s="217">
        <v>42</v>
      </c>
      <c r="F224" s="217">
        <v>23</v>
      </c>
      <c r="G224" s="217">
        <v>12</v>
      </c>
      <c r="H224" s="217">
        <v>0</v>
      </c>
      <c r="I224" s="217">
        <v>0</v>
      </c>
      <c r="J224" s="217">
        <v>1</v>
      </c>
      <c r="K224" s="217">
        <v>0</v>
      </c>
      <c r="L224" s="217">
        <v>4</v>
      </c>
      <c r="M224" s="217"/>
      <c r="N224" s="217">
        <v>2</v>
      </c>
      <c r="O224" s="217">
        <v>2</v>
      </c>
      <c r="P224" s="217">
        <v>0</v>
      </c>
      <c r="Q224" s="217">
        <v>0</v>
      </c>
      <c r="R224" s="217"/>
      <c r="S224" s="217">
        <v>0</v>
      </c>
      <c r="T224" s="217">
        <v>0</v>
      </c>
    </row>
    <row r="225" spans="1:20" ht="15" customHeight="1" x14ac:dyDescent="0.2">
      <c r="A225" s="142" t="s">
        <v>715</v>
      </c>
      <c r="B225" s="142" t="s">
        <v>716</v>
      </c>
      <c r="C225" s="142"/>
      <c r="D225" s="142"/>
      <c r="E225" s="217">
        <v>28</v>
      </c>
      <c r="F225" s="217">
        <v>8</v>
      </c>
      <c r="G225" s="217">
        <v>17</v>
      </c>
      <c r="H225" s="217">
        <v>0</v>
      </c>
      <c r="I225" s="217">
        <v>1</v>
      </c>
      <c r="J225" s="217">
        <v>0</v>
      </c>
      <c r="K225" s="217">
        <v>0</v>
      </c>
      <c r="L225" s="217">
        <v>1</v>
      </c>
      <c r="M225" s="217"/>
      <c r="N225" s="217">
        <v>1</v>
      </c>
      <c r="O225" s="217">
        <v>1</v>
      </c>
      <c r="P225" s="217">
        <v>0</v>
      </c>
      <c r="Q225" s="217">
        <v>0</v>
      </c>
      <c r="R225" s="217"/>
      <c r="S225" s="217">
        <v>0</v>
      </c>
      <c r="T225" s="217">
        <v>0</v>
      </c>
    </row>
    <row r="226" spans="1:20" ht="15" customHeight="1" x14ac:dyDescent="0.2">
      <c r="A226" s="142" t="s">
        <v>717</v>
      </c>
      <c r="B226" s="142" t="s">
        <v>718</v>
      </c>
      <c r="C226" s="142"/>
      <c r="D226" s="142"/>
      <c r="E226" s="217">
        <v>568</v>
      </c>
      <c r="F226" s="217">
        <v>160</v>
      </c>
      <c r="G226" s="217">
        <v>328</v>
      </c>
      <c r="H226" s="217">
        <v>2</v>
      </c>
      <c r="I226" s="217">
        <v>2</v>
      </c>
      <c r="J226" s="217">
        <v>7</v>
      </c>
      <c r="K226" s="217">
        <v>1</v>
      </c>
      <c r="L226" s="217">
        <v>41</v>
      </c>
      <c r="M226" s="217"/>
      <c r="N226" s="217">
        <v>27</v>
      </c>
      <c r="O226" s="217">
        <v>27</v>
      </c>
      <c r="P226" s="217">
        <v>0</v>
      </c>
      <c r="Q226" s="217">
        <v>0</v>
      </c>
      <c r="R226" s="217"/>
      <c r="S226" s="217">
        <v>0</v>
      </c>
      <c r="T226" s="217">
        <v>0</v>
      </c>
    </row>
    <row r="227" spans="1:20" ht="15" customHeight="1" x14ac:dyDescent="0.2">
      <c r="A227" s="142" t="s">
        <v>719</v>
      </c>
      <c r="B227" s="142" t="s">
        <v>720</v>
      </c>
      <c r="C227" s="142"/>
      <c r="D227" s="142"/>
      <c r="E227" s="217">
        <v>180</v>
      </c>
      <c r="F227" s="217">
        <v>48</v>
      </c>
      <c r="G227" s="217">
        <v>106</v>
      </c>
      <c r="H227" s="217">
        <v>1</v>
      </c>
      <c r="I227" s="217">
        <v>2</v>
      </c>
      <c r="J227" s="217">
        <v>8</v>
      </c>
      <c r="K227" s="217">
        <v>1</v>
      </c>
      <c r="L227" s="217">
        <v>10</v>
      </c>
      <c r="M227" s="217"/>
      <c r="N227" s="217">
        <v>4</v>
      </c>
      <c r="O227" s="217">
        <v>4</v>
      </c>
      <c r="P227" s="217">
        <v>0</v>
      </c>
      <c r="Q227" s="217">
        <v>0</v>
      </c>
      <c r="R227" s="217"/>
      <c r="S227" s="217">
        <v>0</v>
      </c>
      <c r="T227" s="217">
        <v>0</v>
      </c>
    </row>
    <row r="228" spans="1:20" ht="15" customHeight="1" x14ac:dyDescent="0.2">
      <c r="A228" s="142" t="s">
        <v>721</v>
      </c>
      <c r="B228" s="142" t="s">
        <v>722</v>
      </c>
      <c r="C228" s="142"/>
      <c r="D228" s="142"/>
      <c r="E228" s="217">
        <v>158</v>
      </c>
      <c r="F228" s="217">
        <v>60</v>
      </c>
      <c r="G228" s="217">
        <v>59</v>
      </c>
      <c r="H228" s="217">
        <v>0</v>
      </c>
      <c r="I228" s="217">
        <v>3</v>
      </c>
      <c r="J228" s="217">
        <v>5</v>
      </c>
      <c r="K228" s="217">
        <v>2</v>
      </c>
      <c r="L228" s="217">
        <v>20</v>
      </c>
      <c r="M228" s="217"/>
      <c r="N228" s="217">
        <v>5</v>
      </c>
      <c r="O228" s="217">
        <v>4</v>
      </c>
      <c r="P228" s="217">
        <v>1</v>
      </c>
      <c r="Q228" s="217">
        <v>0</v>
      </c>
      <c r="R228" s="217"/>
      <c r="S228" s="217">
        <v>4</v>
      </c>
      <c r="T228" s="217">
        <v>0</v>
      </c>
    </row>
    <row r="229" spans="1:20" ht="15" customHeight="1" x14ac:dyDescent="0.2">
      <c r="A229" s="142" t="s">
        <v>723</v>
      </c>
      <c r="B229" s="142" t="s">
        <v>724</v>
      </c>
      <c r="C229" s="142"/>
      <c r="D229" s="142"/>
      <c r="E229" s="217">
        <v>47</v>
      </c>
      <c r="F229" s="217">
        <v>10</v>
      </c>
      <c r="G229" s="217">
        <v>34</v>
      </c>
      <c r="H229" s="217">
        <v>0</v>
      </c>
      <c r="I229" s="217">
        <v>0</v>
      </c>
      <c r="J229" s="217">
        <v>0</v>
      </c>
      <c r="K229" s="217">
        <v>0</v>
      </c>
      <c r="L229" s="217">
        <v>0</v>
      </c>
      <c r="M229" s="217"/>
      <c r="N229" s="217">
        <v>2</v>
      </c>
      <c r="O229" s="217">
        <v>2</v>
      </c>
      <c r="P229" s="217">
        <v>0</v>
      </c>
      <c r="Q229" s="217">
        <v>0</v>
      </c>
      <c r="R229" s="217"/>
      <c r="S229" s="217">
        <v>1</v>
      </c>
      <c r="T229" s="217">
        <v>0</v>
      </c>
    </row>
    <row r="230" spans="1:20" ht="15" customHeight="1" x14ac:dyDescent="0.2">
      <c r="A230" s="142" t="s">
        <v>725</v>
      </c>
      <c r="B230" s="142" t="s">
        <v>726</v>
      </c>
      <c r="C230" s="142"/>
      <c r="D230" s="142"/>
      <c r="E230" s="217">
        <v>674</v>
      </c>
      <c r="F230" s="217">
        <v>199</v>
      </c>
      <c r="G230" s="217">
        <v>351</v>
      </c>
      <c r="H230" s="217">
        <v>0</v>
      </c>
      <c r="I230" s="217">
        <v>1</v>
      </c>
      <c r="J230" s="217">
        <v>18</v>
      </c>
      <c r="K230" s="217">
        <v>0</v>
      </c>
      <c r="L230" s="217">
        <v>86</v>
      </c>
      <c r="M230" s="217"/>
      <c r="N230" s="217">
        <v>17</v>
      </c>
      <c r="O230" s="217">
        <v>17</v>
      </c>
      <c r="P230" s="217">
        <v>0</v>
      </c>
      <c r="Q230" s="217">
        <v>0</v>
      </c>
      <c r="R230" s="217"/>
      <c r="S230" s="217">
        <v>2</v>
      </c>
      <c r="T230" s="217">
        <v>0</v>
      </c>
    </row>
    <row r="231" spans="1:20" ht="15" customHeight="1" x14ac:dyDescent="0.2">
      <c r="A231" s="142" t="s">
        <v>727</v>
      </c>
      <c r="B231" s="142" t="s">
        <v>728</v>
      </c>
      <c r="C231" s="142"/>
      <c r="D231" s="142"/>
      <c r="E231" s="217">
        <v>295</v>
      </c>
      <c r="F231" s="217">
        <v>56</v>
      </c>
      <c r="G231" s="217">
        <v>193</v>
      </c>
      <c r="H231" s="217">
        <v>2</v>
      </c>
      <c r="I231" s="217">
        <v>1</v>
      </c>
      <c r="J231" s="217">
        <v>3</v>
      </c>
      <c r="K231" s="217">
        <v>0</v>
      </c>
      <c r="L231" s="217">
        <v>25</v>
      </c>
      <c r="M231" s="217"/>
      <c r="N231" s="217">
        <v>14</v>
      </c>
      <c r="O231" s="217">
        <v>13</v>
      </c>
      <c r="P231" s="217">
        <v>1</v>
      </c>
      <c r="Q231" s="217">
        <v>0</v>
      </c>
      <c r="R231" s="217"/>
      <c r="S231" s="217">
        <v>1</v>
      </c>
      <c r="T231" s="217">
        <v>0</v>
      </c>
    </row>
    <row r="232" spans="1:20" ht="15" customHeight="1" x14ac:dyDescent="0.2">
      <c r="A232" s="142" t="s">
        <v>729</v>
      </c>
      <c r="B232" s="142" t="s">
        <v>730</v>
      </c>
      <c r="C232" s="142"/>
      <c r="D232" s="142"/>
      <c r="E232" s="217">
        <v>139</v>
      </c>
      <c r="F232" s="217">
        <v>17</v>
      </c>
      <c r="G232" s="217">
        <v>97</v>
      </c>
      <c r="H232" s="217">
        <v>1</v>
      </c>
      <c r="I232" s="217">
        <v>0</v>
      </c>
      <c r="J232" s="217">
        <v>0</v>
      </c>
      <c r="K232" s="217">
        <v>0</v>
      </c>
      <c r="L232" s="217">
        <v>17</v>
      </c>
      <c r="M232" s="217"/>
      <c r="N232" s="217">
        <v>7</v>
      </c>
      <c r="O232" s="217">
        <v>7</v>
      </c>
      <c r="P232" s="217">
        <v>0</v>
      </c>
      <c r="Q232" s="217">
        <v>0</v>
      </c>
      <c r="R232" s="217"/>
      <c r="S232" s="217">
        <v>0</v>
      </c>
      <c r="T232" s="217">
        <v>0</v>
      </c>
    </row>
    <row r="233" spans="1:20" ht="15" customHeight="1" x14ac:dyDescent="0.2">
      <c r="A233" s="142" t="s">
        <v>731</v>
      </c>
      <c r="B233" s="142" t="s">
        <v>732</v>
      </c>
      <c r="C233" s="142"/>
      <c r="D233" s="142"/>
      <c r="E233" s="217">
        <v>137</v>
      </c>
      <c r="F233" s="217">
        <v>60</v>
      </c>
      <c r="G233" s="217">
        <v>61</v>
      </c>
      <c r="H233" s="217">
        <v>0</v>
      </c>
      <c r="I233" s="217">
        <v>0</v>
      </c>
      <c r="J233" s="217">
        <v>6</v>
      </c>
      <c r="K233" s="217">
        <v>0</v>
      </c>
      <c r="L233" s="217">
        <v>1</v>
      </c>
      <c r="M233" s="217"/>
      <c r="N233" s="217">
        <v>6</v>
      </c>
      <c r="O233" s="217">
        <v>6</v>
      </c>
      <c r="P233" s="217">
        <v>0</v>
      </c>
      <c r="Q233" s="217">
        <v>0</v>
      </c>
      <c r="R233" s="217"/>
      <c r="S233" s="217">
        <v>3</v>
      </c>
      <c r="T233" s="217">
        <v>0</v>
      </c>
    </row>
    <row r="234" spans="1:20" ht="15" customHeight="1" x14ac:dyDescent="0.2">
      <c r="A234" s="142" t="s">
        <v>733</v>
      </c>
      <c r="B234" s="142" t="s">
        <v>734</v>
      </c>
      <c r="C234" s="142"/>
      <c r="D234" s="142"/>
      <c r="E234" s="217">
        <v>483</v>
      </c>
      <c r="F234" s="217">
        <v>134</v>
      </c>
      <c r="G234" s="217">
        <v>285</v>
      </c>
      <c r="H234" s="217">
        <v>1</v>
      </c>
      <c r="I234" s="217">
        <v>5</v>
      </c>
      <c r="J234" s="217">
        <v>8</v>
      </c>
      <c r="K234" s="217">
        <v>2</v>
      </c>
      <c r="L234" s="217">
        <v>33</v>
      </c>
      <c r="M234" s="217"/>
      <c r="N234" s="217">
        <v>13</v>
      </c>
      <c r="O234" s="217">
        <v>11</v>
      </c>
      <c r="P234" s="217">
        <v>2</v>
      </c>
      <c r="Q234" s="217">
        <v>0</v>
      </c>
      <c r="R234" s="217"/>
      <c r="S234" s="217">
        <v>2</v>
      </c>
      <c r="T234" s="217">
        <v>0</v>
      </c>
    </row>
    <row r="235" spans="1:20" ht="15" customHeight="1" x14ac:dyDescent="0.2">
      <c r="A235" s="142" t="s">
        <v>735</v>
      </c>
      <c r="B235" s="142" t="s">
        <v>736</v>
      </c>
      <c r="C235" s="142"/>
      <c r="D235" s="142"/>
      <c r="E235" s="217">
        <v>95</v>
      </c>
      <c r="F235" s="217">
        <v>38</v>
      </c>
      <c r="G235" s="217">
        <v>45</v>
      </c>
      <c r="H235" s="217">
        <v>1</v>
      </c>
      <c r="I235" s="217">
        <v>0</v>
      </c>
      <c r="J235" s="217">
        <v>1</v>
      </c>
      <c r="K235" s="217">
        <v>1</v>
      </c>
      <c r="L235" s="217">
        <v>3</v>
      </c>
      <c r="M235" s="217"/>
      <c r="N235" s="217">
        <v>6</v>
      </c>
      <c r="O235" s="217">
        <v>6</v>
      </c>
      <c r="P235" s="217">
        <v>0</v>
      </c>
      <c r="Q235" s="217">
        <v>0</v>
      </c>
      <c r="R235" s="217"/>
      <c r="S235" s="217">
        <v>0</v>
      </c>
      <c r="T235" s="217">
        <v>0</v>
      </c>
    </row>
    <row r="236" spans="1:20" ht="15" customHeight="1" x14ac:dyDescent="0.2">
      <c r="A236" s="142" t="s">
        <v>737</v>
      </c>
      <c r="B236" s="142" t="s">
        <v>738</v>
      </c>
      <c r="C236" s="142"/>
      <c r="D236" s="142"/>
      <c r="E236" s="217">
        <v>35</v>
      </c>
      <c r="F236" s="217">
        <v>19</v>
      </c>
      <c r="G236" s="217">
        <v>10</v>
      </c>
      <c r="H236" s="217">
        <v>0</v>
      </c>
      <c r="I236" s="217">
        <v>0</v>
      </c>
      <c r="J236" s="217">
        <v>0</v>
      </c>
      <c r="K236" s="217">
        <v>0</v>
      </c>
      <c r="L236" s="217">
        <v>5</v>
      </c>
      <c r="M236" s="217"/>
      <c r="N236" s="217">
        <v>1</v>
      </c>
      <c r="O236" s="217">
        <v>1</v>
      </c>
      <c r="P236" s="217">
        <v>0</v>
      </c>
      <c r="Q236" s="217">
        <v>0</v>
      </c>
      <c r="R236" s="217"/>
      <c r="S236" s="217">
        <v>0</v>
      </c>
      <c r="T236" s="217">
        <v>0</v>
      </c>
    </row>
    <row r="237" spans="1:20" ht="15" customHeight="1" x14ac:dyDescent="0.2">
      <c r="A237" s="142" t="s">
        <v>739</v>
      </c>
      <c r="B237" s="142" t="s">
        <v>740</v>
      </c>
      <c r="C237" s="142"/>
      <c r="D237" s="142"/>
      <c r="E237" s="217">
        <v>110</v>
      </c>
      <c r="F237" s="217">
        <v>32</v>
      </c>
      <c r="G237" s="217">
        <v>61</v>
      </c>
      <c r="H237" s="217">
        <v>1</v>
      </c>
      <c r="I237" s="217">
        <v>0</v>
      </c>
      <c r="J237" s="217">
        <v>2</v>
      </c>
      <c r="K237" s="217">
        <v>0</v>
      </c>
      <c r="L237" s="217">
        <v>11</v>
      </c>
      <c r="M237" s="217"/>
      <c r="N237" s="217">
        <v>3</v>
      </c>
      <c r="O237" s="217">
        <v>3</v>
      </c>
      <c r="P237" s="217">
        <v>0</v>
      </c>
      <c r="Q237" s="217">
        <v>0</v>
      </c>
      <c r="R237" s="217"/>
      <c r="S237" s="217">
        <v>0</v>
      </c>
      <c r="T237" s="217">
        <v>0</v>
      </c>
    </row>
    <row r="238" spans="1:20" ht="15" customHeight="1" x14ac:dyDescent="0.2">
      <c r="A238" s="142" t="s">
        <v>741</v>
      </c>
      <c r="B238" s="142" t="s">
        <v>742</v>
      </c>
      <c r="C238" s="142"/>
      <c r="D238" s="142"/>
      <c r="E238" s="217">
        <v>54</v>
      </c>
      <c r="F238" s="217">
        <v>23</v>
      </c>
      <c r="G238" s="217">
        <v>20</v>
      </c>
      <c r="H238" s="217">
        <v>0</v>
      </c>
      <c r="I238" s="217">
        <v>0</v>
      </c>
      <c r="J238" s="217">
        <v>4</v>
      </c>
      <c r="K238" s="217">
        <v>0</v>
      </c>
      <c r="L238" s="217">
        <v>5</v>
      </c>
      <c r="M238" s="217"/>
      <c r="N238" s="217">
        <v>2</v>
      </c>
      <c r="O238" s="217">
        <v>2</v>
      </c>
      <c r="P238" s="217">
        <v>0</v>
      </c>
      <c r="Q238" s="217">
        <v>0</v>
      </c>
      <c r="R238" s="217"/>
      <c r="S238" s="217">
        <v>0</v>
      </c>
      <c r="T238" s="217">
        <v>0</v>
      </c>
    </row>
    <row r="239" spans="1:20" ht="15" customHeight="1" x14ac:dyDescent="0.2">
      <c r="A239" s="142" t="s">
        <v>743</v>
      </c>
      <c r="B239" s="142" t="s">
        <v>744</v>
      </c>
      <c r="C239" s="142"/>
      <c r="D239" s="142"/>
      <c r="E239" s="217">
        <v>75</v>
      </c>
      <c r="F239" s="217">
        <v>33</v>
      </c>
      <c r="G239" s="217">
        <v>30</v>
      </c>
      <c r="H239" s="217">
        <v>0</v>
      </c>
      <c r="I239" s="217">
        <v>0</v>
      </c>
      <c r="J239" s="217">
        <v>0</v>
      </c>
      <c r="K239" s="217">
        <v>0</v>
      </c>
      <c r="L239" s="217">
        <v>3</v>
      </c>
      <c r="M239" s="217"/>
      <c r="N239" s="217">
        <v>9</v>
      </c>
      <c r="O239" s="217">
        <v>9</v>
      </c>
      <c r="P239" s="217">
        <v>0</v>
      </c>
      <c r="Q239" s="217">
        <v>0</v>
      </c>
      <c r="R239" s="217"/>
      <c r="S239" s="217">
        <v>0</v>
      </c>
      <c r="T239" s="217">
        <v>0</v>
      </c>
    </row>
    <row r="240" spans="1:20" ht="15" customHeight="1" x14ac:dyDescent="0.2">
      <c r="A240" s="142" t="s">
        <v>745</v>
      </c>
      <c r="B240" s="142" t="s">
        <v>746</v>
      </c>
      <c r="C240" s="142"/>
      <c r="D240" s="142"/>
      <c r="E240" s="217">
        <v>148</v>
      </c>
      <c r="F240" s="217">
        <v>43</v>
      </c>
      <c r="G240" s="217">
        <v>87</v>
      </c>
      <c r="H240" s="217">
        <v>0</v>
      </c>
      <c r="I240" s="217">
        <v>0</v>
      </c>
      <c r="J240" s="217">
        <v>0</v>
      </c>
      <c r="K240" s="217">
        <v>1</v>
      </c>
      <c r="L240" s="217">
        <v>5</v>
      </c>
      <c r="M240" s="217"/>
      <c r="N240" s="217">
        <v>8</v>
      </c>
      <c r="O240" s="217">
        <v>7</v>
      </c>
      <c r="P240" s="217">
        <v>1</v>
      </c>
      <c r="Q240" s="217">
        <v>0</v>
      </c>
      <c r="R240" s="217"/>
      <c r="S240" s="217">
        <v>4</v>
      </c>
      <c r="T240" s="217">
        <v>0</v>
      </c>
    </row>
    <row r="241" spans="1:20" ht="15" customHeight="1" x14ac:dyDescent="0.2">
      <c r="A241" s="142" t="s">
        <v>747</v>
      </c>
      <c r="B241" s="142" t="s">
        <v>748</v>
      </c>
      <c r="C241" s="142"/>
      <c r="D241" s="142"/>
      <c r="E241" s="217">
        <v>86</v>
      </c>
      <c r="F241" s="217">
        <v>32</v>
      </c>
      <c r="G241" s="217">
        <v>35</v>
      </c>
      <c r="H241" s="217">
        <v>2</v>
      </c>
      <c r="I241" s="217">
        <v>1</v>
      </c>
      <c r="J241" s="217">
        <v>0</v>
      </c>
      <c r="K241" s="217">
        <v>0</v>
      </c>
      <c r="L241" s="217">
        <v>6</v>
      </c>
      <c r="M241" s="217"/>
      <c r="N241" s="217">
        <v>9</v>
      </c>
      <c r="O241" s="217">
        <v>9</v>
      </c>
      <c r="P241" s="217">
        <v>0</v>
      </c>
      <c r="Q241" s="217">
        <v>0</v>
      </c>
      <c r="R241" s="217"/>
      <c r="S241" s="217">
        <v>1</v>
      </c>
      <c r="T241" s="217">
        <v>0</v>
      </c>
    </row>
    <row r="242" spans="1:20" ht="15" customHeight="1" x14ac:dyDescent="0.2">
      <c r="A242" s="142" t="s">
        <v>749</v>
      </c>
      <c r="B242" s="142" t="s">
        <v>750</v>
      </c>
      <c r="C242" s="142"/>
      <c r="D242" s="142"/>
      <c r="E242" s="217">
        <v>31</v>
      </c>
      <c r="F242" s="217">
        <v>8</v>
      </c>
      <c r="G242" s="217">
        <v>20</v>
      </c>
      <c r="H242" s="217">
        <v>0</v>
      </c>
      <c r="I242" s="217">
        <v>0</v>
      </c>
      <c r="J242" s="217">
        <v>0</v>
      </c>
      <c r="K242" s="217">
        <v>0</v>
      </c>
      <c r="L242" s="217">
        <v>1</v>
      </c>
      <c r="M242" s="217"/>
      <c r="N242" s="217">
        <v>2</v>
      </c>
      <c r="O242" s="217">
        <v>2</v>
      </c>
      <c r="P242" s="217">
        <v>0</v>
      </c>
      <c r="Q242" s="217">
        <v>0</v>
      </c>
      <c r="R242" s="217"/>
      <c r="S242" s="217">
        <v>0</v>
      </c>
      <c r="T242" s="217">
        <v>0</v>
      </c>
    </row>
    <row r="243" spans="1:20" ht="15" customHeight="1" x14ac:dyDescent="0.2">
      <c r="A243" s="142" t="s">
        <v>751</v>
      </c>
      <c r="B243" s="142" t="s">
        <v>752</v>
      </c>
      <c r="C243" s="142"/>
      <c r="D243" s="142"/>
      <c r="E243" s="217">
        <v>187</v>
      </c>
      <c r="F243" s="217">
        <v>63</v>
      </c>
      <c r="G243" s="217">
        <v>81</v>
      </c>
      <c r="H243" s="217">
        <v>0</v>
      </c>
      <c r="I243" s="217">
        <v>2</v>
      </c>
      <c r="J243" s="217">
        <v>4</v>
      </c>
      <c r="K243" s="217">
        <v>1</v>
      </c>
      <c r="L243" s="217">
        <v>28</v>
      </c>
      <c r="M243" s="217"/>
      <c r="N243" s="217">
        <v>8</v>
      </c>
      <c r="O243" s="217">
        <v>8</v>
      </c>
      <c r="P243" s="217">
        <v>0</v>
      </c>
      <c r="Q243" s="217">
        <v>0</v>
      </c>
      <c r="R243" s="217"/>
      <c r="S243" s="217">
        <v>0</v>
      </c>
      <c r="T243" s="217">
        <v>0</v>
      </c>
    </row>
    <row r="244" spans="1:20" ht="15" customHeight="1" x14ac:dyDescent="0.2">
      <c r="A244" s="142" t="s">
        <v>753</v>
      </c>
      <c r="B244" s="142" t="s">
        <v>754</v>
      </c>
      <c r="C244" s="142"/>
      <c r="D244" s="142"/>
      <c r="E244" s="217">
        <v>65</v>
      </c>
      <c r="F244" s="217">
        <v>32</v>
      </c>
      <c r="G244" s="217">
        <v>25</v>
      </c>
      <c r="H244" s="217">
        <v>0</v>
      </c>
      <c r="I244" s="217">
        <v>0</v>
      </c>
      <c r="J244" s="217">
        <v>1</v>
      </c>
      <c r="K244" s="217">
        <v>3</v>
      </c>
      <c r="L244" s="217">
        <v>2</v>
      </c>
      <c r="M244" s="217"/>
      <c r="N244" s="217">
        <v>1</v>
      </c>
      <c r="O244" s="217">
        <v>1</v>
      </c>
      <c r="P244" s="217">
        <v>0</v>
      </c>
      <c r="Q244" s="217">
        <v>0</v>
      </c>
      <c r="R244" s="217"/>
      <c r="S244" s="217">
        <v>1</v>
      </c>
      <c r="T244" s="217">
        <v>0</v>
      </c>
    </row>
    <row r="245" spans="1:20" ht="15" customHeight="1" x14ac:dyDescent="0.2">
      <c r="A245" s="142" t="s">
        <v>755</v>
      </c>
      <c r="B245" s="142" t="s">
        <v>756</v>
      </c>
      <c r="C245" s="142"/>
      <c r="D245" s="142"/>
      <c r="E245" s="217">
        <v>225</v>
      </c>
      <c r="F245" s="217">
        <v>104</v>
      </c>
      <c r="G245" s="217">
        <v>85</v>
      </c>
      <c r="H245" s="217">
        <v>0</v>
      </c>
      <c r="I245" s="217">
        <v>0</v>
      </c>
      <c r="J245" s="217">
        <v>4</v>
      </c>
      <c r="K245" s="217">
        <v>0</v>
      </c>
      <c r="L245" s="217">
        <v>25</v>
      </c>
      <c r="M245" s="217"/>
      <c r="N245" s="217">
        <v>6</v>
      </c>
      <c r="O245" s="217">
        <v>5</v>
      </c>
      <c r="P245" s="217">
        <v>1</v>
      </c>
      <c r="Q245" s="217">
        <v>0</v>
      </c>
      <c r="R245" s="217"/>
      <c r="S245" s="217">
        <v>1</v>
      </c>
      <c r="T245" s="217">
        <v>0</v>
      </c>
    </row>
    <row r="246" spans="1:20" ht="15" customHeight="1" x14ac:dyDescent="0.2">
      <c r="A246" s="142" t="s">
        <v>757</v>
      </c>
      <c r="B246" s="142" t="s">
        <v>758</v>
      </c>
      <c r="C246" s="142"/>
      <c r="D246" s="142"/>
      <c r="E246" s="217">
        <v>108</v>
      </c>
      <c r="F246" s="217">
        <v>38</v>
      </c>
      <c r="G246" s="217">
        <v>57</v>
      </c>
      <c r="H246" s="217">
        <v>3</v>
      </c>
      <c r="I246" s="217">
        <v>0</v>
      </c>
      <c r="J246" s="217">
        <v>0</v>
      </c>
      <c r="K246" s="217">
        <v>0</v>
      </c>
      <c r="L246" s="217">
        <v>2</v>
      </c>
      <c r="M246" s="217"/>
      <c r="N246" s="217">
        <v>7</v>
      </c>
      <c r="O246" s="217">
        <v>6</v>
      </c>
      <c r="P246" s="217">
        <v>1</v>
      </c>
      <c r="Q246" s="217">
        <v>0</v>
      </c>
      <c r="R246" s="217"/>
      <c r="S246" s="217">
        <v>1</v>
      </c>
      <c r="T246" s="217">
        <v>0</v>
      </c>
    </row>
    <row r="247" spans="1:20" ht="15" customHeight="1" x14ac:dyDescent="0.2">
      <c r="A247" s="142" t="s">
        <v>759</v>
      </c>
      <c r="B247" s="142" t="s">
        <v>760</v>
      </c>
      <c r="C247" s="142"/>
      <c r="D247" s="142"/>
      <c r="E247" s="217">
        <v>225</v>
      </c>
      <c r="F247" s="217">
        <v>86</v>
      </c>
      <c r="G247" s="217">
        <v>71</v>
      </c>
      <c r="H247" s="217">
        <v>0</v>
      </c>
      <c r="I247" s="217">
        <v>2</v>
      </c>
      <c r="J247" s="217">
        <v>0</v>
      </c>
      <c r="K247" s="217">
        <v>0</v>
      </c>
      <c r="L247" s="217">
        <v>51</v>
      </c>
      <c r="M247" s="217"/>
      <c r="N247" s="217">
        <v>14</v>
      </c>
      <c r="O247" s="217">
        <v>13</v>
      </c>
      <c r="P247" s="217">
        <v>1</v>
      </c>
      <c r="Q247" s="217">
        <v>0</v>
      </c>
      <c r="R247" s="217"/>
      <c r="S247" s="217">
        <v>1</v>
      </c>
      <c r="T247" s="217">
        <v>0</v>
      </c>
    </row>
    <row r="248" spans="1:20" ht="15" customHeight="1" x14ac:dyDescent="0.2">
      <c r="A248" s="142" t="s">
        <v>761</v>
      </c>
      <c r="B248" s="142" t="s">
        <v>762</v>
      </c>
      <c r="C248" s="142"/>
      <c r="D248" s="142"/>
      <c r="E248" s="217">
        <v>451</v>
      </c>
      <c r="F248" s="217">
        <v>104</v>
      </c>
      <c r="G248" s="217">
        <v>277</v>
      </c>
      <c r="H248" s="217">
        <v>12</v>
      </c>
      <c r="I248" s="217">
        <v>1</v>
      </c>
      <c r="J248" s="217">
        <v>0</v>
      </c>
      <c r="K248" s="217">
        <v>2</v>
      </c>
      <c r="L248" s="217">
        <v>30</v>
      </c>
      <c r="M248" s="217"/>
      <c r="N248" s="217">
        <v>24</v>
      </c>
      <c r="O248" s="217">
        <v>22</v>
      </c>
      <c r="P248" s="217">
        <v>2</v>
      </c>
      <c r="Q248" s="217">
        <v>0</v>
      </c>
      <c r="R248" s="217"/>
      <c r="S248" s="217">
        <v>1</v>
      </c>
      <c r="T248" s="217">
        <v>0</v>
      </c>
    </row>
    <row r="249" spans="1:20" ht="15" customHeight="1" x14ac:dyDescent="0.2">
      <c r="A249" s="142" t="s">
        <v>763</v>
      </c>
      <c r="B249" s="142" t="s">
        <v>764</v>
      </c>
      <c r="C249" s="142"/>
      <c r="D249" s="142"/>
      <c r="E249" s="217">
        <v>61</v>
      </c>
      <c r="F249" s="217">
        <v>26</v>
      </c>
      <c r="G249" s="217">
        <v>29</v>
      </c>
      <c r="H249" s="217">
        <v>1</v>
      </c>
      <c r="I249" s="217">
        <v>0</v>
      </c>
      <c r="J249" s="217">
        <v>1</v>
      </c>
      <c r="K249" s="217">
        <v>0</v>
      </c>
      <c r="L249" s="217">
        <v>2</v>
      </c>
      <c r="M249" s="217"/>
      <c r="N249" s="217">
        <v>2</v>
      </c>
      <c r="O249" s="217">
        <v>2</v>
      </c>
      <c r="P249" s="217">
        <v>0</v>
      </c>
      <c r="Q249" s="217">
        <v>0</v>
      </c>
      <c r="R249" s="217"/>
      <c r="S249" s="217">
        <v>0</v>
      </c>
      <c r="T249" s="217">
        <v>0</v>
      </c>
    </row>
    <row r="250" spans="1:20" ht="15" customHeight="1" x14ac:dyDescent="0.2">
      <c r="A250" s="142" t="s">
        <v>765</v>
      </c>
      <c r="B250" s="142" t="s">
        <v>766</v>
      </c>
      <c r="C250" s="142"/>
      <c r="D250" s="142"/>
      <c r="E250" s="217">
        <v>97</v>
      </c>
      <c r="F250" s="217">
        <v>13</v>
      </c>
      <c r="G250" s="217">
        <v>67</v>
      </c>
      <c r="H250" s="217">
        <v>0</v>
      </c>
      <c r="I250" s="217">
        <v>0</v>
      </c>
      <c r="J250" s="217">
        <v>1</v>
      </c>
      <c r="K250" s="217">
        <v>3</v>
      </c>
      <c r="L250" s="217">
        <v>3</v>
      </c>
      <c r="M250" s="217"/>
      <c r="N250" s="217">
        <v>10</v>
      </c>
      <c r="O250" s="217">
        <v>8</v>
      </c>
      <c r="P250" s="217">
        <v>2</v>
      </c>
      <c r="Q250" s="217">
        <v>0</v>
      </c>
      <c r="R250" s="217"/>
      <c r="S250" s="217">
        <v>0</v>
      </c>
      <c r="T250" s="217">
        <v>0</v>
      </c>
    </row>
    <row r="251" spans="1:20" ht="15" customHeight="1" x14ac:dyDescent="0.2">
      <c r="A251" s="142" t="s">
        <v>767</v>
      </c>
      <c r="B251" s="142" t="s">
        <v>768</v>
      </c>
      <c r="C251" s="142"/>
      <c r="D251" s="142"/>
      <c r="E251" s="217">
        <v>183</v>
      </c>
      <c r="F251" s="217">
        <v>74</v>
      </c>
      <c r="G251" s="217">
        <v>53</v>
      </c>
      <c r="H251" s="217">
        <v>0</v>
      </c>
      <c r="I251" s="217">
        <v>0</v>
      </c>
      <c r="J251" s="217">
        <v>2</v>
      </c>
      <c r="K251" s="217">
        <v>0</v>
      </c>
      <c r="L251" s="217">
        <v>48</v>
      </c>
      <c r="M251" s="217"/>
      <c r="N251" s="217">
        <v>5</v>
      </c>
      <c r="O251" s="217">
        <v>4</v>
      </c>
      <c r="P251" s="217">
        <v>1</v>
      </c>
      <c r="Q251" s="217">
        <v>0</v>
      </c>
      <c r="R251" s="217"/>
      <c r="S251" s="217">
        <v>1</v>
      </c>
      <c r="T251" s="217">
        <v>0</v>
      </c>
    </row>
    <row r="252" spans="1:20" ht="15" customHeight="1" x14ac:dyDescent="0.2">
      <c r="A252" s="142" t="s">
        <v>769</v>
      </c>
      <c r="B252" s="142" t="s">
        <v>770</v>
      </c>
      <c r="C252" s="142"/>
      <c r="D252" s="142"/>
      <c r="E252" s="217">
        <v>88</v>
      </c>
      <c r="F252" s="217">
        <v>44</v>
      </c>
      <c r="G252" s="217">
        <v>23</v>
      </c>
      <c r="H252" s="217">
        <v>0</v>
      </c>
      <c r="I252" s="217">
        <v>0</v>
      </c>
      <c r="J252" s="217">
        <v>0</v>
      </c>
      <c r="K252" s="217">
        <v>0</v>
      </c>
      <c r="L252" s="217">
        <v>19</v>
      </c>
      <c r="M252" s="217"/>
      <c r="N252" s="217">
        <v>2</v>
      </c>
      <c r="O252" s="217">
        <v>1</v>
      </c>
      <c r="P252" s="217">
        <v>1</v>
      </c>
      <c r="Q252" s="217">
        <v>0</v>
      </c>
      <c r="R252" s="217"/>
      <c r="S252" s="217">
        <v>0</v>
      </c>
      <c r="T252" s="217">
        <v>0</v>
      </c>
    </row>
    <row r="253" spans="1:20" ht="15" customHeight="1" x14ac:dyDescent="0.2">
      <c r="A253" s="142" t="s">
        <v>771</v>
      </c>
      <c r="B253" s="142" t="s">
        <v>772</v>
      </c>
      <c r="C253" s="142"/>
      <c r="D253" s="142"/>
      <c r="E253" s="217">
        <v>33</v>
      </c>
      <c r="F253" s="217">
        <v>14</v>
      </c>
      <c r="G253" s="217">
        <v>14</v>
      </c>
      <c r="H253" s="217">
        <v>1</v>
      </c>
      <c r="I253" s="217">
        <v>1</v>
      </c>
      <c r="J253" s="217">
        <v>1</v>
      </c>
      <c r="K253" s="217">
        <v>1</v>
      </c>
      <c r="L253" s="217">
        <v>1</v>
      </c>
      <c r="M253" s="217"/>
      <c r="N253" s="217">
        <v>0</v>
      </c>
      <c r="O253" s="217">
        <v>0</v>
      </c>
      <c r="P253" s="217">
        <v>0</v>
      </c>
      <c r="Q253" s="217">
        <v>0</v>
      </c>
      <c r="R253" s="217"/>
      <c r="S253" s="217">
        <v>0</v>
      </c>
      <c r="T253" s="217">
        <v>0</v>
      </c>
    </row>
    <row r="254" spans="1:20" ht="15" customHeight="1" x14ac:dyDescent="0.2">
      <c r="A254" s="142" t="s">
        <v>773</v>
      </c>
      <c r="B254" s="142" t="s">
        <v>774</v>
      </c>
      <c r="C254" s="142"/>
      <c r="D254" s="142"/>
      <c r="E254" s="217">
        <v>134</v>
      </c>
      <c r="F254" s="217">
        <v>36</v>
      </c>
      <c r="G254" s="217">
        <v>75</v>
      </c>
      <c r="H254" s="217">
        <v>0</v>
      </c>
      <c r="I254" s="217">
        <v>2</v>
      </c>
      <c r="J254" s="217">
        <v>2</v>
      </c>
      <c r="K254" s="217">
        <v>0</v>
      </c>
      <c r="L254" s="217">
        <v>9</v>
      </c>
      <c r="M254" s="217"/>
      <c r="N254" s="217">
        <v>10</v>
      </c>
      <c r="O254" s="217">
        <v>10</v>
      </c>
      <c r="P254" s="217">
        <v>0</v>
      </c>
      <c r="Q254" s="217">
        <v>0</v>
      </c>
      <c r="R254" s="217"/>
      <c r="S254" s="217">
        <v>0</v>
      </c>
      <c r="T254" s="217">
        <v>0</v>
      </c>
    </row>
    <row r="255" spans="1:20" ht="15" customHeight="1" x14ac:dyDescent="0.2">
      <c r="A255" s="142" t="s">
        <v>775</v>
      </c>
      <c r="B255" s="142" t="s">
        <v>776</v>
      </c>
      <c r="C255" s="142"/>
      <c r="D255" s="142"/>
      <c r="E255" s="217">
        <v>189</v>
      </c>
      <c r="F255" s="217">
        <v>53</v>
      </c>
      <c r="G255" s="217">
        <v>115</v>
      </c>
      <c r="H255" s="217">
        <v>0</v>
      </c>
      <c r="I255" s="217">
        <v>6</v>
      </c>
      <c r="J255" s="217">
        <v>1</v>
      </c>
      <c r="K255" s="217">
        <v>0</v>
      </c>
      <c r="L255" s="217">
        <v>7</v>
      </c>
      <c r="M255" s="217"/>
      <c r="N255" s="217">
        <v>7</v>
      </c>
      <c r="O255" s="217">
        <v>7</v>
      </c>
      <c r="P255" s="217">
        <v>0</v>
      </c>
      <c r="Q255" s="217">
        <v>0</v>
      </c>
      <c r="R255" s="217"/>
      <c r="S255" s="217">
        <v>0</v>
      </c>
      <c r="T255" s="217">
        <v>0</v>
      </c>
    </row>
    <row r="256" spans="1:20" ht="15" customHeight="1" x14ac:dyDescent="0.2">
      <c r="A256" s="142" t="s">
        <v>777</v>
      </c>
      <c r="B256" s="142" t="s">
        <v>778</v>
      </c>
      <c r="C256" s="142"/>
      <c r="D256" s="142"/>
      <c r="E256" s="217">
        <v>205</v>
      </c>
      <c r="F256" s="217">
        <v>144</v>
      </c>
      <c r="G256" s="217">
        <v>33</v>
      </c>
      <c r="H256" s="217">
        <v>0</v>
      </c>
      <c r="I256" s="217">
        <v>2</v>
      </c>
      <c r="J256" s="217">
        <v>0</v>
      </c>
      <c r="K256" s="217">
        <v>0</v>
      </c>
      <c r="L256" s="217">
        <v>16</v>
      </c>
      <c r="M256" s="217"/>
      <c r="N256" s="217">
        <v>9</v>
      </c>
      <c r="O256" s="217">
        <v>9</v>
      </c>
      <c r="P256" s="217">
        <v>0</v>
      </c>
      <c r="Q256" s="217">
        <v>0</v>
      </c>
      <c r="R256" s="217"/>
      <c r="S256" s="217">
        <v>1</v>
      </c>
      <c r="T256" s="217">
        <v>0</v>
      </c>
    </row>
    <row r="257" spans="1:20" ht="15" customHeight="1" x14ac:dyDescent="0.2">
      <c r="A257" s="142" t="s">
        <v>779</v>
      </c>
      <c r="B257" s="142" t="s">
        <v>780</v>
      </c>
      <c r="C257" s="142"/>
      <c r="D257" s="142"/>
      <c r="E257" s="217">
        <v>371</v>
      </c>
      <c r="F257" s="217">
        <v>253</v>
      </c>
      <c r="G257" s="217">
        <v>45</v>
      </c>
      <c r="H257" s="217">
        <v>3</v>
      </c>
      <c r="I257" s="217">
        <v>3</v>
      </c>
      <c r="J257" s="217">
        <v>22</v>
      </c>
      <c r="K257" s="217">
        <v>0</v>
      </c>
      <c r="L257" s="217">
        <v>44</v>
      </c>
      <c r="M257" s="217"/>
      <c r="N257" s="217">
        <v>1</v>
      </c>
      <c r="O257" s="217">
        <v>1</v>
      </c>
      <c r="P257" s="217">
        <v>0</v>
      </c>
      <c r="Q257" s="217">
        <v>0</v>
      </c>
      <c r="R257" s="217"/>
      <c r="S257" s="217">
        <v>0</v>
      </c>
      <c r="T257" s="217">
        <v>0</v>
      </c>
    </row>
    <row r="258" spans="1:20" ht="15" customHeight="1" x14ac:dyDescent="0.2">
      <c r="A258" s="142" t="s">
        <v>781</v>
      </c>
      <c r="B258" s="142" t="s">
        <v>782</v>
      </c>
      <c r="C258" s="142"/>
      <c r="D258" s="142"/>
      <c r="E258" s="217">
        <v>115</v>
      </c>
      <c r="F258" s="217">
        <v>53</v>
      </c>
      <c r="G258" s="217">
        <v>47</v>
      </c>
      <c r="H258" s="217">
        <v>0</v>
      </c>
      <c r="I258" s="217">
        <v>1</v>
      </c>
      <c r="J258" s="217">
        <v>6</v>
      </c>
      <c r="K258" s="217">
        <v>0</v>
      </c>
      <c r="L258" s="217">
        <v>3</v>
      </c>
      <c r="M258" s="217"/>
      <c r="N258" s="217">
        <v>5</v>
      </c>
      <c r="O258" s="217">
        <v>4</v>
      </c>
      <c r="P258" s="217">
        <v>1</v>
      </c>
      <c r="Q258" s="217">
        <v>0</v>
      </c>
      <c r="R258" s="217"/>
      <c r="S258" s="217">
        <v>0</v>
      </c>
      <c r="T258" s="217">
        <v>0</v>
      </c>
    </row>
    <row r="259" spans="1:20" ht="15" customHeight="1" x14ac:dyDescent="0.2">
      <c r="A259" s="142" t="s">
        <v>783</v>
      </c>
      <c r="B259" s="142" t="s">
        <v>784</v>
      </c>
      <c r="C259" s="142"/>
      <c r="D259" s="142"/>
      <c r="E259" s="217">
        <v>94</v>
      </c>
      <c r="F259" s="217">
        <v>26</v>
      </c>
      <c r="G259" s="217">
        <v>50</v>
      </c>
      <c r="H259" s="217">
        <v>0</v>
      </c>
      <c r="I259" s="217">
        <v>0</v>
      </c>
      <c r="J259" s="217">
        <v>0</v>
      </c>
      <c r="K259" s="217">
        <v>0</v>
      </c>
      <c r="L259" s="217">
        <v>10</v>
      </c>
      <c r="M259" s="217"/>
      <c r="N259" s="217">
        <v>8</v>
      </c>
      <c r="O259" s="217">
        <v>6</v>
      </c>
      <c r="P259" s="217">
        <v>2</v>
      </c>
      <c r="Q259" s="217">
        <v>0</v>
      </c>
      <c r="R259" s="217"/>
      <c r="S259" s="217">
        <v>0</v>
      </c>
      <c r="T259" s="217">
        <v>0</v>
      </c>
    </row>
    <row r="260" spans="1:20" ht="15" customHeight="1" x14ac:dyDescent="0.2">
      <c r="A260" s="142" t="s">
        <v>785</v>
      </c>
      <c r="B260" s="142" t="s">
        <v>786</v>
      </c>
      <c r="C260" s="142"/>
      <c r="D260" s="142"/>
      <c r="E260" s="217">
        <v>377</v>
      </c>
      <c r="F260" s="217">
        <v>109</v>
      </c>
      <c r="G260" s="217">
        <v>207</v>
      </c>
      <c r="H260" s="217">
        <v>0</v>
      </c>
      <c r="I260" s="217">
        <v>2</v>
      </c>
      <c r="J260" s="217">
        <v>7</v>
      </c>
      <c r="K260" s="217">
        <v>0</v>
      </c>
      <c r="L260" s="217">
        <v>31</v>
      </c>
      <c r="M260" s="217"/>
      <c r="N260" s="217">
        <v>20</v>
      </c>
      <c r="O260" s="217">
        <v>20</v>
      </c>
      <c r="P260" s="217">
        <v>0</v>
      </c>
      <c r="Q260" s="217">
        <v>0</v>
      </c>
      <c r="R260" s="217"/>
      <c r="S260" s="217">
        <v>1</v>
      </c>
      <c r="T260" s="217">
        <v>0</v>
      </c>
    </row>
    <row r="261" spans="1:20" ht="15" customHeight="1" x14ac:dyDescent="0.2">
      <c r="A261" s="142" t="s">
        <v>787</v>
      </c>
      <c r="B261" s="142" t="s">
        <v>788</v>
      </c>
      <c r="C261" s="142"/>
      <c r="D261" s="142"/>
      <c r="E261" s="217">
        <v>27</v>
      </c>
      <c r="F261" s="217">
        <v>8</v>
      </c>
      <c r="G261" s="217">
        <v>14</v>
      </c>
      <c r="H261" s="217">
        <v>1</v>
      </c>
      <c r="I261" s="217">
        <v>0</v>
      </c>
      <c r="J261" s="217">
        <v>2</v>
      </c>
      <c r="K261" s="217">
        <v>0</v>
      </c>
      <c r="L261" s="217">
        <v>1</v>
      </c>
      <c r="M261" s="217"/>
      <c r="N261" s="217">
        <v>1</v>
      </c>
      <c r="O261" s="217">
        <v>1</v>
      </c>
      <c r="P261" s="217">
        <v>0</v>
      </c>
      <c r="Q261" s="217">
        <v>0</v>
      </c>
      <c r="R261" s="217"/>
      <c r="S261" s="217">
        <v>0</v>
      </c>
      <c r="T261" s="217">
        <v>0</v>
      </c>
    </row>
    <row r="262" spans="1:20" ht="15" customHeight="1" x14ac:dyDescent="0.2">
      <c r="A262" s="142" t="s">
        <v>789</v>
      </c>
      <c r="B262" s="142" t="s">
        <v>790</v>
      </c>
      <c r="C262" s="142"/>
      <c r="D262" s="142"/>
      <c r="E262" s="217">
        <v>150</v>
      </c>
      <c r="F262" s="217">
        <v>36</v>
      </c>
      <c r="G262" s="217">
        <v>98</v>
      </c>
      <c r="H262" s="217">
        <v>1</v>
      </c>
      <c r="I262" s="217">
        <v>0</v>
      </c>
      <c r="J262" s="217">
        <v>0</v>
      </c>
      <c r="K262" s="217">
        <v>0</v>
      </c>
      <c r="L262" s="217">
        <v>6</v>
      </c>
      <c r="M262" s="217"/>
      <c r="N262" s="217">
        <v>5</v>
      </c>
      <c r="O262" s="217">
        <v>4</v>
      </c>
      <c r="P262" s="217">
        <v>1</v>
      </c>
      <c r="Q262" s="217">
        <v>0</v>
      </c>
      <c r="R262" s="217"/>
      <c r="S262" s="217">
        <v>4</v>
      </c>
      <c r="T262" s="217">
        <v>0</v>
      </c>
    </row>
    <row r="263" spans="1:20" ht="15" customHeight="1" x14ac:dyDescent="0.2">
      <c r="A263" s="142" t="s">
        <v>791</v>
      </c>
      <c r="B263" s="142" t="s">
        <v>792</v>
      </c>
      <c r="C263" s="142"/>
      <c r="D263" s="142"/>
      <c r="E263" s="217">
        <v>85</v>
      </c>
      <c r="F263" s="217">
        <v>17</v>
      </c>
      <c r="G263" s="217">
        <v>54</v>
      </c>
      <c r="H263" s="217">
        <v>4</v>
      </c>
      <c r="I263" s="217">
        <v>0</v>
      </c>
      <c r="J263" s="217">
        <v>0</v>
      </c>
      <c r="K263" s="217">
        <v>0</v>
      </c>
      <c r="L263" s="217">
        <v>6</v>
      </c>
      <c r="M263" s="217"/>
      <c r="N263" s="217">
        <v>4</v>
      </c>
      <c r="O263" s="217">
        <v>4</v>
      </c>
      <c r="P263" s="217">
        <v>0</v>
      </c>
      <c r="Q263" s="217">
        <v>0</v>
      </c>
      <c r="R263" s="217"/>
      <c r="S263" s="217">
        <v>0</v>
      </c>
      <c r="T263" s="217">
        <v>0</v>
      </c>
    </row>
    <row r="264" spans="1:20" ht="15" customHeight="1" x14ac:dyDescent="0.2">
      <c r="A264" s="142" t="s">
        <v>793</v>
      </c>
      <c r="B264" s="142" t="s">
        <v>794</v>
      </c>
      <c r="C264" s="142"/>
      <c r="D264" s="142"/>
      <c r="E264" s="217">
        <v>221</v>
      </c>
      <c r="F264" s="217">
        <v>83</v>
      </c>
      <c r="G264" s="217">
        <v>50</v>
      </c>
      <c r="H264" s="217">
        <v>0</v>
      </c>
      <c r="I264" s="217">
        <v>0</v>
      </c>
      <c r="J264" s="217">
        <v>10</v>
      </c>
      <c r="K264" s="217">
        <v>0</v>
      </c>
      <c r="L264" s="217">
        <v>30</v>
      </c>
      <c r="M264" s="217"/>
      <c r="N264" s="217">
        <v>47</v>
      </c>
      <c r="O264" s="217">
        <v>46</v>
      </c>
      <c r="P264" s="217">
        <v>1</v>
      </c>
      <c r="Q264" s="217">
        <v>0</v>
      </c>
      <c r="R264" s="217"/>
      <c r="S264" s="217">
        <v>0</v>
      </c>
      <c r="T264" s="217">
        <v>1</v>
      </c>
    </row>
    <row r="265" spans="1:20" ht="15" customHeight="1" x14ac:dyDescent="0.2">
      <c r="A265" s="142" t="s">
        <v>795</v>
      </c>
      <c r="B265" s="142" t="s">
        <v>796</v>
      </c>
      <c r="C265" s="142"/>
      <c r="D265" s="142"/>
      <c r="E265" s="217">
        <v>352</v>
      </c>
      <c r="F265" s="217">
        <v>70</v>
      </c>
      <c r="G265" s="217">
        <v>238</v>
      </c>
      <c r="H265" s="217">
        <v>0</v>
      </c>
      <c r="I265" s="217">
        <v>1</v>
      </c>
      <c r="J265" s="217">
        <v>2</v>
      </c>
      <c r="K265" s="217">
        <v>0</v>
      </c>
      <c r="L265" s="217">
        <v>22</v>
      </c>
      <c r="M265" s="217"/>
      <c r="N265" s="217">
        <v>19</v>
      </c>
      <c r="O265" s="217">
        <v>17</v>
      </c>
      <c r="P265" s="217">
        <v>2</v>
      </c>
      <c r="Q265" s="217">
        <v>0</v>
      </c>
      <c r="R265" s="217"/>
      <c r="S265" s="217">
        <v>0</v>
      </c>
      <c r="T265" s="217">
        <v>0</v>
      </c>
    </row>
    <row r="266" spans="1:20" ht="15" customHeight="1" x14ac:dyDescent="0.2">
      <c r="A266" s="142" t="s">
        <v>797</v>
      </c>
      <c r="B266" s="142" t="s">
        <v>798</v>
      </c>
      <c r="C266" s="142"/>
      <c r="D266" s="142"/>
      <c r="E266" s="217">
        <v>49</v>
      </c>
      <c r="F266" s="217">
        <v>11</v>
      </c>
      <c r="G266" s="217">
        <v>36</v>
      </c>
      <c r="H266" s="217">
        <v>0</v>
      </c>
      <c r="I266" s="217">
        <v>1</v>
      </c>
      <c r="J266" s="217">
        <v>0</v>
      </c>
      <c r="K266" s="217">
        <v>0</v>
      </c>
      <c r="L266" s="217">
        <v>0</v>
      </c>
      <c r="M266" s="217"/>
      <c r="N266" s="217">
        <v>1</v>
      </c>
      <c r="O266" s="217">
        <v>1</v>
      </c>
      <c r="P266" s="217">
        <v>0</v>
      </c>
      <c r="Q266" s="217">
        <v>0</v>
      </c>
      <c r="R266" s="217"/>
      <c r="S266" s="217">
        <v>0</v>
      </c>
      <c r="T266" s="217">
        <v>0</v>
      </c>
    </row>
    <row r="267" spans="1:20" ht="15" customHeight="1" x14ac:dyDescent="0.2">
      <c r="A267" s="142" t="s">
        <v>799</v>
      </c>
      <c r="B267" s="142" t="s">
        <v>800</v>
      </c>
      <c r="C267" s="142"/>
      <c r="D267" s="142"/>
      <c r="E267" s="217">
        <v>37</v>
      </c>
      <c r="F267" s="217">
        <v>17</v>
      </c>
      <c r="G267" s="217">
        <v>10</v>
      </c>
      <c r="H267" s="217">
        <v>1</v>
      </c>
      <c r="I267" s="217">
        <v>0</v>
      </c>
      <c r="J267" s="217">
        <v>3</v>
      </c>
      <c r="K267" s="217">
        <v>0</v>
      </c>
      <c r="L267" s="217">
        <v>1</v>
      </c>
      <c r="M267" s="217"/>
      <c r="N267" s="217">
        <v>5</v>
      </c>
      <c r="O267" s="217">
        <v>5</v>
      </c>
      <c r="P267" s="217">
        <v>0</v>
      </c>
      <c r="Q267" s="217">
        <v>0</v>
      </c>
      <c r="R267" s="217"/>
      <c r="S267" s="217">
        <v>0</v>
      </c>
      <c r="T267" s="217">
        <v>0</v>
      </c>
    </row>
    <row r="268" spans="1:20" ht="15" customHeight="1" x14ac:dyDescent="0.2">
      <c r="A268" s="142" t="s">
        <v>801</v>
      </c>
      <c r="B268" s="142" t="s">
        <v>802</v>
      </c>
      <c r="C268" s="142"/>
      <c r="D268" s="142"/>
      <c r="E268" s="217">
        <v>87</v>
      </c>
      <c r="F268" s="217">
        <v>17</v>
      </c>
      <c r="G268" s="217">
        <v>54</v>
      </c>
      <c r="H268" s="217">
        <v>2</v>
      </c>
      <c r="I268" s="217">
        <v>0</v>
      </c>
      <c r="J268" s="217">
        <v>2</v>
      </c>
      <c r="K268" s="217">
        <v>0</v>
      </c>
      <c r="L268" s="217">
        <v>2</v>
      </c>
      <c r="M268" s="217"/>
      <c r="N268" s="217">
        <v>9</v>
      </c>
      <c r="O268" s="217">
        <v>9</v>
      </c>
      <c r="P268" s="217">
        <v>0</v>
      </c>
      <c r="Q268" s="217">
        <v>0</v>
      </c>
      <c r="R268" s="217"/>
      <c r="S268" s="217">
        <v>1</v>
      </c>
      <c r="T268" s="217">
        <v>0</v>
      </c>
    </row>
    <row r="269" spans="1:20" ht="15" customHeight="1" x14ac:dyDescent="0.2">
      <c r="A269" s="142" t="s">
        <v>803</v>
      </c>
      <c r="B269" s="142" t="s">
        <v>804</v>
      </c>
      <c r="C269" s="142"/>
      <c r="D269" s="142"/>
      <c r="E269" s="217">
        <v>236</v>
      </c>
      <c r="F269" s="217">
        <v>118</v>
      </c>
      <c r="G269" s="217">
        <v>72</v>
      </c>
      <c r="H269" s="217">
        <v>0</v>
      </c>
      <c r="I269" s="217">
        <v>4</v>
      </c>
      <c r="J269" s="217">
        <v>4</v>
      </c>
      <c r="K269" s="217">
        <v>1</v>
      </c>
      <c r="L269" s="217">
        <v>13</v>
      </c>
      <c r="M269" s="217"/>
      <c r="N269" s="217">
        <v>24</v>
      </c>
      <c r="O269" s="217">
        <v>24</v>
      </c>
      <c r="P269" s="217">
        <v>0</v>
      </c>
      <c r="Q269" s="217">
        <v>0</v>
      </c>
      <c r="R269" s="217"/>
      <c r="S269" s="217">
        <v>0</v>
      </c>
      <c r="T269" s="217">
        <v>0</v>
      </c>
    </row>
    <row r="270" spans="1:20" ht="15" customHeight="1" x14ac:dyDescent="0.2">
      <c r="A270" s="142" t="s">
        <v>805</v>
      </c>
      <c r="B270" s="142" t="s">
        <v>806</v>
      </c>
      <c r="C270" s="142"/>
      <c r="D270" s="142"/>
      <c r="E270" s="217">
        <v>175</v>
      </c>
      <c r="F270" s="217">
        <v>73</v>
      </c>
      <c r="G270" s="217">
        <v>83</v>
      </c>
      <c r="H270" s="217">
        <v>0</v>
      </c>
      <c r="I270" s="217">
        <v>0</v>
      </c>
      <c r="J270" s="217">
        <v>1</v>
      </c>
      <c r="K270" s="217">
        <v>0</v>
      </c>
      <c r="L270" s="217">
        <v>5</v>
      </c>
      <c r="M270" s="217"/>
      <c r="N270" s="217">
        <v>13</v>
      </c>
      <c r="O270" s="217">
        <v>12</v>
      </c>
      <c r="P270" s="217">
        <v>1</v>
      </c>
      <c r="Q270" s="217">
        <v>0</v>
      </c>
      <c r="R270" s="217"/>
      <c r="S270" s="217">
        <v>0</v>
      </c>
      <c r="T270" s="217">
        <v>0</v>
      </c>
    </row>
    <row r="271" spans="1:20" ht="15" customHeight="1" x14ac:dyDescent="0.2">
      <c r="A271" s="142" t="s">
        <v>807</v>
      </c>
      <c r="B271" s="142" t="s">
        <v>808</v>
      </c>
      <c r="C271" s="142"/>
      <c r="D271" s="142"/>
      <c r="E271" s="217">
        <v>71</v>
      </c>
      <c r="F271" s="217">
        <v>31</v>
      </c>
      <c r="G271" s="217">
        <v>33</v>
      </c>
      <c r="H271" s="217">
        <v>0</v>
      </c>
      <c r="I271" s="217">
        <v>0</v>
      </c>
      <c r="J271" s="217">
        <v>1</v>
      </c>
      <c r="K271" s="217">
        <v>0</v>
      </c>
      <c r="L271" s="217">
        <v>5</v>
      </c>
      <c r="M271" s="217"/>
      <c r="N271" s="217">
        <v>1</v>
      </c>
      <c r="O271" s="217">
        <v>1</v>
      </c>
      <c r="P271" s="217">
        <v>0</v>
      </c>
      <c r="Q271" s="217">
        <v>0</v>
      </c>
      <c r="R271" s="217"/>
      <c r="S271" s="217">
        <v>0</v>
      </c>
      <c r="T271" s="217">
        <v>0</v>
      </c>
    </row>
    <row r="272" spans="1:20" ht="15" customHeight="1" x14ac:dyDescent="0.2">
      <c r="A272" s="142" t="s">
        <v>809</v>
      </c>
      <c r="B272" s="142" t="s">
        <v>810</v>
      </c>
      <c r="C272" s="142"/>
      <c r="D272" s="142"/>
      <c r="E272" s="217">
        <v>64</v>
      </c>
      <c r="F272" s="217">
        <v>23</v>
      </c>
      <c r="G272" s="217">
        <v>37</v>
      </c>
      <c r="H272" s="217">
        <v>0</v>
      </c>
      <c r="I272" s="217">
        <v>0</v>
      </c>
      <c r="J272" s="217">
        <v>0</v>
      </c>
      <c r="K272" s="217">
        <v>0</v>
      </c>
      <c r="L272" s="217">
        <v>2</v>
      </c>
      <c r="M272" s="217"/>
      <c r="N272" s="217">
        <v>2</v>
      </c>
      <c r="O272" s="217">
        <v>2</v>
      </c>
      <c r="P272" s="217">
        <v>0</v>
      </c>
      <c r="Q272" s="217">
        <v>0</v>
      </c>
      <c r="R272" s="217"/>
      <c r="S272" s="217">
        <v>0</v>
      </c>
      <c r="T272" s="217">
        <v>0</v>
      </c>
    </row>
    <row r="273" spans="1:20" ht="15" customHeight="1" x14ac:dyDescent="0.2">
      <c r="A273" s="142" t="s">
        <v>811</v>
      </c>
      <c r="B273" s="142" t="s">
        <v>812</v>
      </c>
      <c r="C273" s="142"/>
      <c r="D273" s="142"/>
      <c r="E273" s="217">
        <v>83</v>
      </c>
      <c r="F273" s="217">
        <v>19</v>
      </c>
      <c r="G273" s="217">
        <v>42</v>
      </c>
      <c r="H273" s="217">
        <v>0</v>
      </c>
      <c r="I273" s="217">
        <v>0</v>
      </c>
      <c r="J273" s="217">
        <v>0</v>
      </c>
      <c r="K273" s="217">
        <v>0</v>
      </c>
      <c r="L273" s="217">
        <v>8</v>
      </c>
      <c r="M273" s="217"/>
      <c r="N273" s="217">
        <v>14</v>
      </c>
      <c r="O273" s="217">
        <v>14</v>
      </c>
      <c r="P273" s="217">
        <v>0</v>
      </c>
      <c r="Q273" s="217">
        <v>0</v>
      </c>
      <c r="R273" s="217"/>
      <c r="S273" s="217">
        <v>0</v>
      </c>
      <c r="T273" s="217">
        <v>0</v>
      </c>
    </row>
    <row r="274" spans="1:20" ht="15" customHeight="1" x14ac:dyDescent="0.2">
      <c r="A274" s="142" t="s">
        <v>813</v>
      </c>
      <c r="B274" s="142" t="s">
        <v>814</v>
      </c>
      <c r="C274" s="142"/>
      <c r="D274" s="142"/>
      <c r="E274" s="217">
        <v>24</v>
      </c>
      <c r="F274" s="217">
        <v>9</v>
      </c>
      <c r="G274" s="217">
        <v>12</v>
      </c>
      <c r="H274" s="217">
        <v>0</v>
      </c>
      <c r="I274" s="217">
        <v>0</v>
      </c>
      <c r="J274" s="217">
        <v>1</v>
      </c>
      <c r="K274" s="217">
        <v>0</v>
      </c>
      <c r="L274" s="217">
        <v>1</v>
      </c>
      <c r="M274" s="217"/>
      <c r="N274" s="217">
        <v>1</v>
      </c>
      <c r="O274" s="217">
        <v>1</v>
      </c>
      <c r="P274" s="217">
        <v>0</v>
      </c>
      <c r="Q274" s="217">
        <v>0</v>
      </c>
      <c r="R274" s="217"/>
      <c r="S274" s="217">
        <v>0</v>
      </c>
      <c r="T274" s="217">
        <v>0</v>
      </c>
    </row>
    <row r="275" spans="1:20" ht="15" customHeight="1" x14ac:dyDescent="0.2">
      <c r="A275" s="142" t="s">
        <v>815</v>
      </c>
      <c r="B275" s="142" t="s">
        <v>816</v>
      </c>
      <c r="C275" s="142"/>
      <c r="D275" s="142"/>
      <c r="E275" s="217">
        <v>88</v>
      </c>
      <c r="F275" s="217">
        <v>28</v>
      </c>
      <c r="G275" s="217">
        <v>45</v>
      </c>
      <c r="H275" s="217">
        <v>0</v>
      </c>
      <c r="I275" s="217">
        <v>0</v>
      </c>
      <c r="J275" s="217">
        <v>1</v>
      </c>
      <c r="K275" s="217">
        <v>1</v>
      </c>
      <c r="L275" s="217">
        <v>8</v>
      </c>
      <c r="M275" s="217"/>
      <c r="N275" s="217">
        <v>4</v>
      </c>
      <c r="O275" s="217">
        <v>4</v>
      </c>
      <c r="P275" s="217">
        <v>0</v>
      </c>
      <c r="Q275" s="217">
        <v>0</v>
      </c>
      <c r="R275" s="217"/>
      <c r="S275" s="217">
        <v>1</v>
      </c>
      <c r="T275" s="217">
        <v>0</v>
      </c>
    </row>
    <row r="276" spans="1:20" ht="15" customHeight="1" x14ac:dyDescent="0.2">
      <c r="A276" s="142" t="s">
        <v>817</v>
      </c>
      <c r="B276" s="142" t="s">
        <v>818</v>
      </c>
      <c r="C276" s="142"/>
      <c r="D276" s="142"/>
      <c r="E276" s="217">
        <v>71</v>
      </c>
      <c r="F276" s="217">
        <v>14</v>
      </c>
      <c r="G276" s="217">
        <v>49</v>
      </c>
      <c r="H276" s="217">
        <v>3</v>
      </c>
      <c r="I276" s="217">
        <v>0</v>
      </c>
      <c r="J276" s="217">
        <v>0</v>
      </c>
      <c r="K276" s="217">
        <v>0</v>
      </c>
      <c r="L276" s="217">
        <v>2</v>
      </c>
      <c r="M276" s="217"/>
      <c r="N276" s="217">
        <v>3</v>
      </c>
      <c r="O276" s="217">
        <v>1</v>
      </c>
      <c r="P276" s="217">
        <v>2</v>
      </c>
      <c r="Q276" s="217">
        <v>0</v>
      </c>
      <c r="R276" s="217"/>
      <c r="S276" s="217">
        <v>0</v>
      </c>
      <c r="T276" s="217">
        <v>0</v>
      </c>
    </row>
    <row r="277" spans="1:20" ht="15" customHeight="1" x14ac:dyDescent="0.2">
      <c r="A277" s="142" t="s">
        <v>819</v>
      </c>
      <c r="B277" s="142" t="s">
        <v>820</v>
      </c>
      <c r="C277" s="142"/>
      <c r="D277" s="142"/>
      <c r="E277" s="217">
        <v>172</v>
      </c>
      <c r="F277" s="217">
        <v>36</v>
      </c>
      <c r="G277" s="217">
        <v>112</v>
      </c>
      <c r="H277" s="217">
        <v>4</v>
      </c>
      <c r="I277" s="217">
        <v>0</v>
      </c>
      <c r="J277" s="217">
        <v>1</v>
      </c>
      <c r="K277" s="217">
        <v>0</v>
      </c>
      <c r="L277" s="217">
        <v>10</v>
      </c>
      <c r="M277" s="217"/>
      <c r="N277" s="217">
        <v>9</v>
      </c>
      <c r="O277" s="217">
        <v>8</v>
      </c>
      <c r="P277" s="217">
        <v>1</v>
      </c>
      <c r="Q277" s="217">
        <v>0</v>
      </c>
      <c r="R277" s="217"/>
      <c r="S277" s="217">
        <v>0</v>
      </c>
      <c r="T277" s="217">
        <v>0</v>
      </c>
    </row>
    <row r="278" spans="1:20" ht="15" customHeight="1" x14ac:dyDescent="0.2">
      <c r="A278" s="142" t="s">
        <v>821</v>
      </c>
      <c r="B278" s="142" t="s">
        <v>822</v>
      </c>
      <c r="C278" s="142"/>
      <c r="D278" s="142"/>
      <c r="E278" s="217">
        <v>40</v>
      </c>
      <c r="F278" s="217">
        <v>17</v>
      </c>
      <c r="G278" s="217">
        <v>14</v>
      </c>
      <c r="H278" s="217">
        <v>0</v>
      </c>
      <c r="I278" s="217">
        <v>0</v>
      </c>
      <c r="J278" s="217">
        <v>0</v>
      </c>
      <c r="K278" s="217">
        <v>0</v>
      </c>
      <c r="L278" s="217">
        <v>5</v>
      </c>
      <c r="M278" s="217"/>
      <c r="N278" s="217">
        <v>4</v>
      </c>
      <c r="O278" s="217">
        <v>4</v>
      </c>
      <c r="P278" s="217">
        <v>0</v>
      </c>
      <c r="Q278" s="217">
        <v>0</v>
      </c>
      <c r="R278" s="217"/>
      <c r="S278" s="217">
        <v>0</v>
      </c>
      <c r="T278" s="217">
        <v>0</v>
      </c>
    </row>
    <row r="279" spans="1:20" ht="15" customHeight="1" x14ac:dyDescent="0.2">
      <c r="A279" s="142" t="s">
        <v>823</v>
      </c>
      <c r="B279" s="142" t="s">
        <v>824</v>
      </c>
      <c r="C279" s="142"/>
      <c r="D279" s="142"/>
      <c r="E279" s="217">
        <v>388</v>
      </c>
      <c r="F279" s="217">
        <v>145</v>
      </c>
      <c r="G279" s="217">
        <v>178</v>
      </c>
      <c r="H279" s="217">
        <v>1</v>
      </c>
      <c r="I279" s="217">
        <v>2</v>
      </c>
      <c r="J279" s="217">
        <v>9</v>
      </c>
      <c r="K279" s="217">
        <v>2</v>
      </c>
      <c r="L279" s="217">
        <v>24</v>
      </c>
      <c r="M279" s="217"/>
      <c r="N279" s="217">
        <v>22</v>
      </c>
      <c r="O279" s="217">
        <v>21</v>
      </c>
      <c r="P279" s="217">
        <v>1</v>
      </c>
      <c r="Q279" s="217">
        <v>0</v>
      </c>
      <c r="R279" s="217"/>
      <c r="S279" s="217">
        <v>5</v>
      </c>
      <c r="T279" s="217">
        <v>0</v>
      </c>
    </row>
    <row r="280" spans="1:20" ht="15" customHeight="1" x14ac:dyDescent="0.2">
      <c r="A280" s="142" t="s">
        <v>825</v>
      </c>
      <c r="B280" s="142" t="s">
        <v>826</v>
      </c>
      <c r="C280" s="142"/>
      <c r="D280" s="142"/>
      <c r="E280" s="217">
        <v>171</v>
      </c>
      <c r="F280" s="217">
        <v>34</v>
      </c>
      <c r="G280" s="217">
        <v>111</v>
      </c>
      <c r="H280" s="217">
        <v>0</v>
      </c>
      <c r="I280" s="217">
        <v>1</v>
      </c>
      <c r="J280" s="217">
        <v>9</v>
      </c>
      <c r="K280" s="217">
        <v>0</v>
      </c>
      <c r="L280" s="217">
        <v>10</v>
      </c>
      <c r="M280" s="217"/>
      <c r="N280" s="217">
        <v>5</v>
      </c>
      <c r="O280" s="217">
        <v>5</v>
      </c>
      <c r="P280" s="217">
        <v>0</v>
      </c>
      <c r="Q280" s="217">
        <v>0</v>
      </c>
      <c r="R280" s="217"/>
      <c r="S280" s="217">
        <v>1</v>
      </c>
      <c r="T280" s="217">
        <v>0</v>
      </c>
    </row>
    <row r="281" spans="1:20" ht="15" customHeight="1" x14ac:dyDescent="0.2">
      <c r="A281" s="142" t="s">
        <v>827</v>
      </c>
      <c r="B281" s="142" t="s">
        <v>828</v>
      </c>
      <c r="C281" s="142"/>
      <c r="D281" s="142"/>
      <c r="E281" s="217">
        <v>49</v>
      </c>
      <c r="F281" s="217">
        <v>19</v>
      </c>
      <c r="G281" s="217">
        <v>20</v>
      </c>
      <c r="H281" s="217">
        <v>0</v>
      </c>
      <c r="I281" s="217">
        <v>0</v>
      </c>
      <c r="J281" s="217">
        <v>0</v>
      </c>
      <c r="K281" s="217">
        <v>0</v>
      </c>
      <c r="L281" s="217">
        <v>6</v>
      </c>
      <c r="M281" s="217"/>
      <c r="N281" s="217">
        <v>4</v>
      </c>
      <c r="O281" s="217">
        <v>2</v>
      </c>
      <c r="P281" s="217">
        <v>2</v>
      </c>
      <c r="Q281" s="217">
        <v>0</v>
      </c>
      <c r="R281" s="217"/>
      <c r="S281" s="217">
        <v>0</v>
      </c>
      <c r="T281" s="217">
        <v>0</v>
      </c>
    </row>
    <row r="282" spans="1:20" ht="15" customHeight="1" x14ac:dyDescent="0.2">
      <c r="A282" s="142" t="s">
        <v>829</v>
      </c>
      <c r="B282" s="142" t="s">
        <v>830</v>
      </c>
      <c r="C282" s="142"/>
      <c r="D282" s="142"/>
      <c r="E282" s="217">
        <v>50</v>
      </c>
      <c r="F282" s="217">
        <v>35</v>
      </c>
      <c r="G282" s="217">
        <v>11</v>
      </c>
      <c r="H282" s="217">
        <v>0</v>
      </c>
      <c r="I282" s="217">
        <v>0</v>
      </c>
      <c r="J282" s="217">
        <v>0</v>
      </c>
      <c r="K282" s="217">
        <v>0</v>
      </c>
      <c r="L282" s="217">
        <v>1</v>
      </c>
      <c r="M282" s="217"/>
      <c r="N282" s="217">
        <v>3</v>
      </c>
      <c r="O282" s="217">
        <v>3</v>
      </c>
      <c r="P282" s="217">
        <v>0</v>
      </c>
      <c r="Q282" s="217">
        <v>0</v>
      </c>
      <c r="R282" s="217"/>
      <c r="S282" s="217">
        <v>0</v>
      </c>
      <c r="T282" s="217">
        <v>0</v>
      </c>
    </row>
    <row r="283" spans="1:20" ht="15" customHeight="1" x14ac:dyDescent="0.2">
      <c r="A283" s="142" t="s">
        <v>831</v>
      </c>
      <c r="B283" s="142" t="s">
        <v>832</v>
      </c>
      <c r="C283" s="142"/>
      <c r="D283" s="142"/>
      <c r="E283" s="217">
        <v>43</v>
      </c>
      <c r="F283" s="217">
        <v>18</v>
      </c>
      <c r="G283" s="217">
        <v>22</v>
      </c>
      <c r="H283" s="217">
        <v>0</v>
      </c>
      <c r="I283" s="217">
        <v>1</v>
      </c>
      <c r="J283" s="217">
        <v>0</v>
      </c>
      <c r="K283" s="217">
        <v>0</v>
      </c>
      <c r="L283" s="217">
        <v>1</v>
      </c>
      <c r="M283" s="217"/>
      <c r="N283" s="217">
        <v>1</v>
      </c>
      <c r="O283" s="217">
        <v>1</v>
      </c>
      <c r="P283" s="217">
        <v>0</v>
      </c>
      <c r="Q283" s="217">
        <v>0</v>
      </c>
      <c r="R283" s="217"/>
      <c r="S283" s="217">
        <v>0</v>
      </c>
      <c r="T283" s="217">
        <v>0</v>
      </c>
    </row>
    <row r="284" spans="1:20" ht="15" customHeight="1" x14ac:dyDescent="0.2">
      <c r="A284" s="142" t="s">
        <v>833</v>
      </c>
      <c r="B284" s="142" t="s">
        <v>834</v>
      </c>
      <c r="C284" s="142"/>
      <c r="D284" s="142"/>
      <c r="E284" s="217">
        <v>165</v>
      </c>
      <c r="F284" s="217">
        <v>55</v>
      </c>
      <c r="G284" s="217">
        <v>100</v>
      </c>
      <c r="H284" s="217">
        <v>0</v>
      </c>
      <c r="I284" s="217">
        <v>0</v>
      </c>
      <c r="J284" s="217">
        <v>0</v>
      </c>
      <c r="K284" s="217">
        <v>0</v>
      </c>
      <c r="L284" s="217">
        <v>9</v>
      </c>
      <c r="M284" s="217"/>
      <c r="N284" s="217">
        <v>1</v>
      </c>
      <c r="O284" s="217">
        <v>1</v>
      </c>
      <c r="P284" s="217">
        <v>0</v>
      </c>
      <c r="Q284" s="217">
        <v>0</v>
      </c>
      <c r="R284" s="217"/>
      <c r="S284" s="217">
        <v>0</v>
      </c>
      <c r="T284" s="217">
        <v>0</v>
      </c>
    </row>
    <row r="285" spans="1:20" ht="15" customHeight="1" x14ac:dyDescent="0.2">
      <c r="A285" s="142" t="s">
        <v>835</v>
      </c>
      <c r="B285" s="142" t="s">
        <v>836</v>
      </c>
      <c r="C285" s="142"/>
      <c r="D285" s="142"/>
      <c r="E285" s="217">
        <v>151</v>
      </c>
      <c r="F285" s="217">
        <v>71</v>
      </c>
      <c r="G285" s="217">
        <v>65</v>
      </c>
      <c r="H285" s="217">
        <v>0</v>
      </c>
      <c r="I285" s="217">
        <v>0</v>
      </c>
      <c r="J285" s="217">
        <v>2</v>
      </c>
      <c r="K285" s="217">
        <v>0</v>
      </c>
      <c r="L285" s="217">
        <v>7</v>
      </c>
      <c r="M285" s="217"/>
      <c r="N285" s="217">
        <v>3</v>
      </c>
      <c r="O285" s="217">
        <v>3</v>
      </c>
      <c r="P285" s="217">
        <v>0</v>
      </c>
      <c r="Q285" s="217">
        <v>0</v>
      </c>
      <c r="R285" s="217"/>
      <c r="S285" s="217">
        <v>3</v>
      </c>
      <c r="T285" s="217">
        <v>0</v>
      </c>
    </row>
    <row r="286" spans="1:20" ht="15" customHeight="1" x14ac:dyDescent="0.2">
      <c r="A286" s="142" t="s">
        <v>837</v>
      </c>
      <c r="B286" s="142" t="s">
        <v>838</v>
      </c>
      <c r="C286" s="142"/>
      <c r="D286" s="142"/>
      <c r="E286" s="217">
        <v>490</v>
      </c>
      <c r="F286" s="217">
        <v>100</v>
      </c>
      <c r="G286" s="217">
        <v>270</v>
      </c>
      <c r="H286" s="217">
        <v>0</v>
      </c>
      <c r="I286" s="217">
        <v>5</v>
      </c>
      <c r="J286" s="217">
        <v>17</v>
      </c>
      <c r="K286" s="217">
        <v>3</v>
      </c>
      <c r="L286" s="217">
        <v>60</v>
      </c>
      <c r="M286" s="217"/>
      <c r="N286" s="217">
        <v>32</v>
      </c>
      <c r="O286" s="217">
        <v>32</v>
      </c>
      <c r="P286" s="217">
        <v>0</v>
      </c>
      <c r="Q286" s="217">
        <v>0</v>
      </c>
      <c r="R286" s="217"/>
      <c r="S286" s="217">
        <v>3</v>
      </c>
      <c r="T286" s="217">
        <v>0</v>
      </c>
    </row>
    <row r="287" spans="1:20" ht="15" customHeight="1" x14ac:dyDescent="0.2">
      <c r="A287" s="142" t="s">
        <v>839</v>
      </c>
      <c r="B287" s="142" t="s">
        <v>840</v>
      </c>
      <c r="C287" s="142"/>
      <c r="D287" s="142"/>
      <c r="E287" s="217">
        <v>412</v>
      </c>
      <c r="F287" s="217">
        <v>82</v>
      </c>
      <c r="G287" s="217">
        <v>293</v>
      </c>
      <c r="H287" s="217">
        <v>0</v>
      </c>
      <c r="I287" s="217">
        <v>0</v>
      </c>
      <c r="J287" s="217">
        <v>0</v>
      </c>
      <c r="K287" s="217">
        <v>1</v>
      </c>
      <c r="L287" s="217">
        <v>14</v>
      </c>
      <c r="M287" s="217"/>
      <c r="N287" s="217">
        <v>18</v>
      </c>
      <c r="O287" s="217">
        <v>16</v>
      </c>
      <c r="P287" s="217">
        <v>2</v>
      </c>
      <c r="Q287" s="217">
        <v>0</v>
      </c>
      <c r="R287" s="217"/>
      <c r="S287" s="217">
        <v>3</v>
      </c>
      <c r="T287" s="217">
        <v>1</v>
      </c>
    </row>
    <row r="288" spans="1:20" ht="15" customHeight="1" x14ac:dyDescent="0.2">
      <c r="A288" s="142" t="s">
        <v>841</v>
      </c>
      <c r="B288" s="142" t="s">
        <v>842</v>
      </c>
      <c r="C288" s="142"/>
      <c r="D288" s="142"/>
      <c r="E288" s="217">
        <v>186</v>
      </c>
      <c r="F288" s="217">
        <v>93</v>
      </c>
      <c r="G288" s="217">
        <v>30</v>
      </c>
      <c r="H288" s="217">
        <v>0</v>
      </c>
      <c r="I288" s="217">
        <v>0</v>
      </c>
      <c r="J288" s="217">
        <v>6</v>
      </c>
      <c r="K288" s="217">
        <v>0</v>
      </c>
      <c r="L288" s="217">
        <v>35</v>
      </c>
      <c r="M288" s="217"/>
      <c r="N288" s="217">
        <v>13</v>
      </c>
      <c r="O288" s="217">
        <v>11</v>
      </c>
      <c r="P288" s="217">
        <v>2</v>
      </c>
      <c r="Q288" s="217">
        <v>0</v>
      </c>
      <c r="R288" s="217"/>
      <c r="S288" s="217">
        <v>9</v>
      </c>
      <c r="T288" s="217">
        <v>0</v>
      </c>
    </row>
    <row r="289" spans="1:20" ht="15" customHeight="1" x14ac:dyDescent="0.2">
      <c r="A289" s="142" t="s">
        <v>843</v>
      </c>
      <c r="B289" s="142" t="s">
        <v>844</v>
      </c>
      <c r="C289" s="142"/>
      <c r="D289" s="142"/>
      <c r="E289" s="217">
        <v>119</v>
      </c>
      <c r="F289" s="217">
        <v>58</v>
      </c>
      <c r="G289" s="217">
        <v>45</v>
      </c>
      <c r="H289" s="217">
        <v>0</v>
      </c>
      <c r="I289" s="217">
        <v>3</v>
      </c>
      <c r="J289" s="217">
        <v>4</v>
      </c>
      <c r="K289" s="217">
        <v>0</v>
      </c>
      <c r="L289" s="217">
        <v>4</v>
      </c>
      <c r="M289" s="217"/>
      <c r="N289" s="217">
        <v>5</v>
      </c>
      <c r="O289" s="217">
        <v>5</v>
      </c>
      <c r="P289" s="217">
        <v>0</v>
      </c>
      <c r="Q289" s="217">
        <v>0</v>
      </c>
      <c r="R289" s="217"/>
      <c r="S289" s="217">
        <v>0</v>
      </c>
      <c r="T289" s="217">
        <v>0</v>
      </c>
    </row>
    <row r="290" spans="1:20" ht="15" customHeight="1" x14ac:dyDescent="0.2">
      <c r="A290" s="142" t="s">
        <v>845</v>
      </c>
      <c r="B290" s="142" t="s">
        <v>846</v>
      </c>
      <c r="C290" s="142"/>
      <c r="D290" s="142"/>
      <c r="E290" s="217">
        <v>84</v>
      </c>
      <c r="F290" s="217">
        <v>52</v>
      </c>
      <c r="G290" s="217">
        <v>24</v>
      </c>
      <c r="H290" s="217">
        <v>0</v>
      </c>
      <c r="I290" s="217">
        <v>0</v>
      </c>
      <c r="J290" s="217">
        <v>4</v>
      </c>
      <c r="K290" s="217">
        <v>0</v>
      </c>
      <c r="L290" s="217">
        <v>2</v>
      </c>
      <c r="M290" s="217"/>
      <c r="N290" s="217">
        <v>1</v>
      </c>
      <c r="O290" s="217">
        <v>1</v>
      </c>
      <c r="P290" s="217">
        <v>0</v>
      </c>
      <c r="Q290" s="217">
        <v>0</v>
      </c>
      <c r="R290" s="217"/>
      <c r="S290" s="217">
        <v>1</v>
      </c>
      <c r="T290" s="217">
        <v>0</v>
      </c>
    </row>
    <row r="291" spans="1:20" ht="15" customHeight="1" x14ac:dyDescent="0.2">
      <c r="A291" s="142" t="s">
        <v>847</v>
      </c>
      <c r="B291" s="142" t="s">
        <v>848</v>
      </c>
      <c r="C291" s="142"/>
      <c r="D291" s="142"/>
      <c r="E291" s="217">
        <v>46</v>
      </c>
      <c r="F291" s="217">
        <v>34</v>
      </c>
      <c r="G291" s="217">
        <v>4</v>
      </c>
      <c r="H291" s="217">
        <v>0</v>
      </c>
      <c r="I291" s="217">
        <v>0</v>
      </c>
      <c r="J291" s="217">
        <v>3</v>
      </c>
      <c r="K291" s="217">
        <v>0</v>
      </c>
      <c r="L291" s="217">
        <v>2</v>
      </c>
      <c r="M291" s="217"/>
      <c r="N291" s="217">
        <v>3</v>
      </c>
      <c r="O291" s="217">
        <v>3</v>
      </c>
      <c r="P291" s="217">
        <v>0</v>
      </c>
      <c r="Q291" s="217">
        <v>0</v>
      </c>
      <c r="R291" s="217"/>
      <c r="S291" s="217">
        <v>0</v>
      </c>
      <c r="T291" s="217">
        <v>0</v>
      </c>
    </row>
    <row r="292" spans="1:20" ht="15" customHeight="1" x14ac:dyDescent="0.2">
      <c r="A292" s="142" t="s">
        <v>849</v>
      </c>
      <c r="B292" s="142" t="s">
        <v>850</v>
      </c>
      <c r="C292" s="142"/>
      <c r="D292" s="142"/>
      <c r="E292" s="217">
        <v>73</v>
      </c>
      <c r="F292" s="217">
        <v>34</v>
      </c>
      <c r="G292" s="217">
        <v>27</v>
      </c>
      <c r="H292" s="217">
        <v>0</v>
      </c>
      <c r="I292" s="217">
        <v>3</v>
      </c>
      <c r="J292" s="217">
        <v>1</v>
      </c>
      <c r="K292" s="217">
        <v>1</v>
      </c>
      <c r="L292" s="217">
        <v>3</v>
      </c>
      <c r="M292" s="217"/>
      <c r="N292" s="217">
        <v>4</v>
      </c>
      <c r="O292" s="217">
        <v>4</v>
      </c>
      <c r="P292" s="217">
        <v>0</v>
      </c>
      <c r="Q292" s="217">
        <v>0</v>
      </c>
      <c r="R292" s="217"/>
      <c r="S292" s="217">
        <v>0</v>
      </c>
      <c r="T292" s="217">
        <v>0</v>
      </c>
    </row>
    <row r="293" spans="1:20" ht="15" customHeight="1" x14ac:dyDescent="0.2">
      <c r="A293" s="142" t="s">
        <v>851</v>
      </c>
      <c r="B293" s="142" t="s">
        <v>852</v>
      </c>
      <c r="C293" s="142"/>
      <c r="D293" s="142"/>
      <c r="E293" s="217">
        <v>141</v>
      </c>
      <c r="F293" s="217">
        <v>55</v>
      </c>
      <c r="G293" s="217">
        <v>74</v>
      </c>
      <c r="H293" s="217">
        <v>1</v>
      </c>
      <c r="I293" s="217">
        <v>0</v>
      </c>
      <c r="J293" s="217">
        <v>4</v>
      </c>
      <c r="K293" s="217">
        <v>0</v>
      </c>
      <c r="L293" s="217">
        <v>3</v>
      </c>
      <c r="M293" s="217"/>
      <c r="N293" s="217">
        <v>4</v>
      </c>
      <c r="O293" s="217">
        <v>4</v>
      </c>
      <c r="P293" s="217">
        <v>0</v>
      </c>
      <c r="Q293" s="217">
        <v>0</v>
      </c>
      <c r="R293" s="217"/>
      <c r="S293" s="217">
        <v>0</v>
      </c>
      <c r="T293" s="217">
        <v>0</v>
      </c>
    </row>
    <row r="294" spans="1:20" ht="15" customHeight="1" x14ac:dyDescent="0.2">
      <c r="A294" s="142" t="s">
        <v>853</v>
      </c>
      <c r="B294" s="142" t="s">
        <v>854</v>
      </c>
      <c r="C294" s="142"/>
      <c r="D294" s="142"/>
      <c r="E294" s="217">
        <v>86</v>
      </c>
      <c r="F294" s="217">
        <v>38</v>
      </c>
      <c r="G294" s="217">
        <v>25</v>
      </c>
      <c r="H294" s="217">
        <v>0</v>
      </c>
      <c r="I294" s="217">
        <v>0</v>
      </c>
      <c r="J294" s="217">
        <v>0</v>
      </c>
      <c r="K294" s="217">
        <v>0</v>
      </c>
      <c r="L294" s="217">
        <v>16</v>
      </c>
      <c r="M294" s="217"/>
      <c r="N294" s="217">
        <v>6</v>
      </c>
      <c r="O294" s="217">
        <v>6</v>
      </c>
      <c r="P294" s="217">
        <v>0</v>
      </c>
      <c r="Q294" s="217">
        <v>0</v>
      </c>
      <c r="R294" s="217"/>
      <c r="S294" s="217">
        <v>1</v>
      </c>
      <c r="T294" s="217">
        <v>0</v>
      </c>
    </row>
    <row r="295" spans="1:20" ht="15" customHeight="1" x14ac:dyDescent="0.2">
      <c r="A295" s="142" t="s">
        <v>855</v>
      </c>
      <c r="B295" s="142" t="s">
        <v>856</v>
      </c>
      <c r="C295" s="142"/>
      <c r="D295" s="142"/>
      <c r="E295" s="217">
        <v>21</v>
      </c>
      <c r="F295" s="217">
        <v>8</v>
      </c>
      <c r="G295" s="217">
        <v>11</v>
      </c>
      <c r="H295" s="217">
        <v>0</v>
      </c>
      <c r="I295" s="217">
        <v>0</v>
      </c>
      <c r="J295" s="217">
        <v>0</v>
      </c>
      <c r="K295" s="217">
        <v>0</v>
      </c>
      <c r="L295" s="217">
        <v>2</v>
      </c>
      <c r="M295" s="217"/>
      <c r="N295" s="217">
        <v>0</v>
      </c>
      <c r="O295" s="217">
        <v>0</v>
      </c>
      <c r="P295" s="217">
        <v>0</v>
      </c>
      <c r="Q295" s="217">
        <v>0</v>
      </c>
      <c r="R295" s="217"/>
      <c r="S295" s="217">
        <v>0</v>
      </c>
      <c r="T295" s="217">
        <v>0</v>
      </c>
    </row>
    <row r="296" spans="1:20" ht="15" customHeight="1" x14ac:dyDescent="0.2">
      <c r="A296" s="142" t="s">
        <v>857</v>
      </c>
      <c r="B296" s="142" t="s">
        <v>858</v>
      </c>
      <c r="C296" s="142"/>
      <c r="D296" s="142"/>
      <c r="E296" s="217">
        <v>89</v>
      </c>
      <c r="F296" s="217">
        <v>25</v>
      </c>
      <c r="G296" s="217">
        <v>19</v>
      </c>
      <c r="H296" s="217">
        <v>0</v>
      </c>
      <c r="I296" s="217">
        <v>0</v>
      </c>
      <c r="J296" s="217">
        <v>3</v>
      </c>
      <c r="K296" s="217">
        <v>0</v>
      </c>
      <c r="L296" s="217">
        <v>42</v>
      </c>
      <c r="M296" s="217"/>
      <c r="N296" s="217">
        <v>0</v>
      </c>
      <c r="O296" s="217">
        <v>0</v>
      </c>
      <c r="P296" s="217">
        <v>0</v>
      </c>
      <c r="Q296" s="217">
        <v>0</v>
      </c>
      <c r="R296" s="217"/>
      <c r="S296" s="217">
        <v>0</v>
      </c>
      <c r="T296" s="217">
        <v>0</v>
      </c>
    </row>
    <row r="297" spans="1:20" ht="15" customHeight="1" x14ac:dyDescent="0.2">
      <c r="A297" s="142" t="s">
        <v>859</v>
      </c>
      <c r="B297" s="142" t="s">
        <v>860</v>
      </c>
      <c r="C297" s="142"/>
      <c r="D297" s="142"/>
      <c r="E297" s="217">
        <v>97</v>
      </c>
      <c r="F297" s="217">
        <v>56</v>
      </c>
      <c r="G297" s="217">
        <v>9</v>
      </c>
      <c r="H297" s="217">
        <v>0</v>
      </c>
      <c r="I297" s="217">
        <v>3</v>
      </c>
      <c r="J297" s="217">
        <v>5</v>
      </c>
      <c r="K297" s="217">
        <v>5</v>
      </c>
      <c r="L297" s="217">
        <v>5</v>
      </c>
      <c r="M297" s="217"/>
      <c r="N297" s="217">
        <v>14</v>
      </c>
      <c r="O297" s="217">
        <v>14</v>
      </c>
      <c r="P297" s="217">
        <v>0</v>
      </c>
      <c r="Q297" s="217">
        <v>0</v>
      </c>
      <c r="R297" s="217"/>
      <c r="S297" s="217">
        <v>0</v>
      </c>
      <c r="T297" s="217">
        <v>0</v>
      </c>
    </row>
    <row r="298" spans="1:20" ht="15" customHeight="1" x14ac:dyDescent="0.2">
      <c r="A298" s="142" t="s">
        <v>861</v>
      </c>
      <c r="B298" s="142" t="s">
        <v>862</v>
      </c>
      <c r="C298" s="142"/>
      <c r="D298" s="142"/>
      <c r="E298" s="217">
        <v>435</v>
      </c>
      <c r="F298" s="217">
        <v>175</v>
      </c>
      <c r="G298" s="217">
        <v>205</v>
      </c>
      <c r="H298" s="217">
        <v>1</v>
      </c>
      <c r="I298" s="217">
        <v>3</v>
      </c>
      <c r="J298" s="217">
        <v>3</v>
      </c>
      <c r="K298" s="217">
        <v>4</v>
      </c>
      <c r="L298" s="217">
        <v>23</v>
      </c>
      <c r="M298" s="217"/>
      <c r="N298" s="217">
        <v>20</v>
      </c>
      <c r="O298" s="217">
        <v>18</v>
      </c>
      <c r="P298" s="217">
        <v>2</v>
      </c>
      <c r="Q298" s="217">
        <v>0</v>
      </c>
      <c r="R298" s="217"/>
      <c r="S298" s="217">
        <v>1</v>
      </c>
      <c r="T298" s="217">
        <v>0</v>
      </c>
    </row>
    <row r="299" spans="1:20" ht="15" customHeight="1" x14ac:dyDescent="0.2">
      <c r="A299" s="142" t="s">
        <v>863</v>
      </c>
      <c r="B299" s="142" t="s">
        <v>864</v>
      </c>
      <c r="C299" s="142"/>
      <c r="D299" s="142"/>
      <c r="E299" s="217">
        <v>45</v>
      </c>
      <c r="F299" s="217">
        <v>12</v>
      </c>
      <c r="G299" s="217">
        <v>25</v>
      </c>
      <c r="H299" s="217">
        <v>1</v>
      </c>
      <c r="I299" s="217">
        <v>0</v>
      </c>
      <c r="J299" s="217">
        <v>0</v>
      </c>
      <c r="K299" s="217">
        <v>0</v>
      </c>
      <c r="L299" s="217">
        <v>4</v>
      </c>
      <c r="M299" s="217"/>
      <c r="N299" s="217">
        <v>1</v>
      </c>
      <c r="O299" s="217">
        <v>1</v>
      </c>
      <c r="P299" s="217">
        <v>0</v>
      </c>
      <c r="Q299" s="217">
        <v>0</v>
      </c>
      <c r="R299" s="217"/>
      <c r="S299" s="217">
        <v>2</v>
      </c>
      <c r="T299" s="217">
        <v>0</v>
      </c>
    </row>
    <row r="300" spans="1:20" ht="15" customHeight="1" x14ac:dyDescent="0.2">
      <c r="A300" s="142" t="s">
        <v>865</v>
      </c>
      <c r="B300" s="142" t="s">
        <v>866</v>
      </c>
      <c r="C300" s="142"/>
      <c r="D300" s="142"/>
      <c r="E300" s="217">
        <v>145</v>
      </c>
      <c r="F300" s="217">
        <v>28</v>
      </c>
      <c r="G300" s="217">
        <v>95</v>
      </c>
      <c r="H300" s="217">
        <v>0</v>
      </c>
      <c r="I300" s="217">
        <v>0</v>
      </c>
      <c r="J300" s="217">
        <v>2</v>
      </c>
      <c r="K300" s="217">
        <v>0</v>
      </c>
      <c r="L300" s="217">
        <v>11</v>
      </c>
      <c r="M300" s="217"/>
      <c r="N300" s="217">
        <v>9</v>
      </c>
      <c r="O300" s="217">
        <v>8</v>
      </c>
      <c r="P300" s="217">
        <v>1</v>
      </c>
      <c r="Q300" s="217">
        <v>0</v>
      </c>
      <c r="R300" s="217"/>
      <c r="S300" s="217">
        <v>0</v>
      </c>
      <c r="T300" s="217">
        <v>0</v>
      </c>
    </row>
    <row r="301" spans="1:20" ht="15" customHeight="1" x14ac:dyDescent="0.2">
      <c r="A301" s="142" t="s">
        <v>867</v>
      </c>
      <c r="B301" s="142" t="s">
        <v>868</v>
      </c>
      <c r="C301" s="142"/>
      <c r="D301" s="142"/>
      <c r="E301" s="217">
        <v>472</v>
      </c>
      <c r="F301" s="217">
        <v>75</v>
      </c>
      <c r="G301" s="217">
        <v>368</v>
      </c>
      <c r="H301" s="217">
        <v>0</v>
      </c>
      <c r="I301" s="217">
        <v>0</v>
      </c>
      <c r="J301" s="217">
        <v>0</v>
      </c>
      <c r="K301" s="217">
        <v>4</v>
      </c>
      <c r="L301" s="217">
        <v>12</v>
      </c>
      <c r="M301" s="217"/>
      <c r="N301" s="217">
        <v>9</v>
      </c>
      <c r="O301" s="217">
        <v>8</v>
      </c>
      <c r="P301" s="217">
        <v>1</v>
      </c>
      <c r="Q301" s="217">
        <v>0</v>
      </c>
      <c r="R301" s="217"/>
      <c r="S301" s="217">
        <v>4</v>
      </c>
      <c r="T301" s="217">
        <v>0</v>
      </c>
    </row>
    <row r="302" spans="1:20" ht="15" customHeight="1" x14ac:dyDescent="0.2">
      <c r="A302" s="142" t="s">
        <v>869</v>
      </c>
      <c r="B302" s="142" t="s">
        <v>870</v>
      </c>
      <c r="C302" s="142"/>
      <c r="D302" s="142"/>
      <c r="E302" s="217">
        <v>183</v>
      </c>
      <c r="F302" s="217">
        <v>81</v>
      </c>
      <c r="G302" s="217">
        <v>64</v>
      </c>
      <c r="H302" s="217">
        <v>0</v>
      </c>
      <c r="I302" s="217">
        <v>0</v>
      </c>
      <c r="J302" s="217">
        <v>2</v>
      </c>
      <c r="K302" s="217">
        <v>1</v>
      </c>
      <c r="L302" s="217">
        <v>25</v>
      </c>
      <c r="M302" s="217"/>
      <c r="N302" s="217">
        <v>9</v>
      </c>
      <c r="O302" s="217">
        <v>8</v>
      </c>
      <c r="P302" s="217">
        <v>1</v>
      </c>
      <c r="Q302" s="217">
        <v>0</v>
      </c>
      <c r="R302" s="217"/>
      <c r="S302" s="217">
        <v>1</v>
      </c>
      <c r="T302" s="217">
        <v>0</v>
      </c>
    </row>
    <row r="303" spans="1:20" ht="15" customHeight="1" x14ac:dyDescent="0.2">
      <c r="A303" s="142" t="s">
        <v>871</v>
      </c>
      <c r="B303" s="142" t="s">
        <v>872</v>
      </c>
      <c r="C303" s="142"/>
      <c r="D303" s="142"/>
      <c r="E303" s="217">
        <v>460</v>
      </c>
      <c r="F303" s="217">
        <v>183</v>
      </c>
      <c r="G303" s="217">
        <v>205</v>
      </c>
      <c r="H303" s="217">
        <v>1</v>
      </c>
      <c r="I303" s="217">
        <v>2</v>
      </c>
      <c r="J303" s="217">
        <v>7</v>
      </c>
      <c r="K303" s="217">
        <v>1</v>
      </c>
      <c r="L303" s="217">
        <v>37</v>
      </c>
      <c r="M303" s="217"/>
      <c r="N303" s="217">
        <v>24</v>
      </c>
      <c r="O303" s="217">
        <v>24</v>
      </c>
      <c r="P303" s="217">
        <v>0</v>
      </c>
      <c r="Q303" s="217">
        <v>0</v>
      </c>
      <c r="R303" s="217"/>
      <c r="S303" s="217">
        <v>0</v>
      </c>
      <c r="T303" s="217">
        <v>0</v>
      </c>
    </row>
    <row r="304" spans="1:20" ht="15" customHeight="1" x14ac:dyDescent="0.2">
      <c r="A304" s="142" t="s">
        <v>873</v>
      </c>
      <c r="B304" s="142" t="s">
        <v>874</v>
      </c>
      <c r="C304" s="142"/>
      <c r="D304" s="142"/>
      <c r="E304" s="217">
        <v>258</v>
      </c>
      <c r="F304" s="217">
        <v>117</v>
      </c>
      <c r="G304" s="217">
        <v>107</v>
      </c>
      <c r="H304" s="217">
        <v>3</v>
      </c>
      <c r="I304" s="217">
        <v>1</v>
      </c>
      <c r="J304" s="217">
        <v>3</v>
      </c>
      <c r="K304" s="217">
        <v>0</v>
      </c>
      <c r="L304" s="217">
        <v>8</v>
      </c>
      <c r="M304" s="217"/>
      <c r="N304" s="217">
        <v>16</v>
      </c>
      <c r="O304" s="217">
        <v>15</v>
      </c>
      <c r="P304" s="217">
        <v>1</v>
      </c>
      <c r="Q304" s="217">
        <v>0</v>
      </c>
      <c r="R304" s="217"/>
      <c r="S304" s="217">
        <v>3</v>
      </c>
      <c r="T304" s="217">
        <v>0</v>
      </c>
    </row>
    <row r="305" spans="1:20" ht="15" customHeight="1" x14ac:dyDescent="0.2">
      <c r="A305" s="142" t="s">
        <v>875</v>
      </c>
      <c r="B305" s="142" t="s">
        <v>876</v>
      </c>
      <c r="C305" s="142"/>
      <c r="D305" s="142"/>
      <c r="E305" s="217">
        <v>67</v>
      </c>
      <c r="F305" s="217">
        <v>15</v>
      </c>
      <c r="G305" s="217">
        <v>46</v>
      </c>
      <c r="H305" s="217">
        <v>0</v>
      </c>
      <c r="I305" s="217">
        <v>0</v>
      </c>
      <c r="J305" s="217">
        <v>0</v>
      </c>
      <c r="K305" s="217">
        <v>0</v>
      </c>
      <c r="L305" s="217">
        <v>4</v>
      </c>
      <c r="M305" s="217"/>
      <c r="N305" s="217">
        <v>2</v>
      </c>
      <c r="O305" s="217">
        <v>2</v>
      </c>
      <c r="P305" s="217">
        <v>0</v>
      </c>
      <c r="Q305" s="217">
        <v>0</v>
      </c>
      <c r="R305" s="217"/>
      <c r="S305" s="217">
        <v>0</v>
      </c>
      <c r="T305" s="217">
        <v>0</v>
      </c>
    </row>
    <row r="306" spans="1:20" ht="15" customHeight="1" x14ac:dyDescent="0.2">
      <c r="A306" s="142" t="s">
        <v>877</v>
      </c>
      <c r="B306" s="142" t="s">
        <v>878</v>
      </c>
      <c r="C306" s="142"/>
      <c r="D306" s="142"/>
      <c r="E306" s="217">
        <v>94</v>
      </c>
      <c r="F306" s="217">
        <v>20</v>
      </c>
      <c r="G306" s="217">
        <v>65</v>
      </c>
      <c r="H306" s="217">
        <v>0</v>
      </c>
      <c r="I306" s="217">
        <v>0</v>
      </c>
      <c r="J306" s="217">
        <v>1</v>
      </c>
      <c r="K306" s="217">
        <v>0</v>
      </c>
      <c r="L306" s="217">
        <v>4</v>
      </c>
      <c r="M306" s="217"/>
      <c r="N306" s="217">
        <v>4</v>
      </c>
      <c r="O306" s="217">
        <v>4</v>
      </c>
      <c r="P306" s="217">
        <v>0</v>
      </c>
      <c r="Q306" s="217">
        <v>0</v>
      </c>
      <c r="R306" s="217"/>
      <c r="S306" s="217">
        <v>0</v>
      </c>
      <c r="T306" s="217">
        <v>0</v>
      </c>
    </row>
    <row r="307" spans="1:20" ht="15" customHeight="1" x14ac:dyDescent="0.2">
      <c r="A307" s="142" t="s">
        <v>879</v>
      </c>
      <c r="B307" s="142" t="s">
        <v>880</v>
      </c>
      <c r="C307" s="142"/>
      <c r="D307" s="142"/>
      <c r="E307" s="217">
        <v>354</v>
      </c>
      <c r="F307" s="217">
        <v>152</v>
      </c>
      <c r="G307" s="217">
        <v>148</v>
      </c>
      <c r="H307" s="217">
        <v>0</v>
      </c>
      <c r="I307" s="217">
        <v>0</v>
      </c>
      <c r="J307" s="217">
        <v>4</v>
      </c>
      <c r="K307" s="217">
        <v>0</v>
      </c>
      <c r="L307" s="217">
        <v>38</v>
      </c>
      <c r="M307" s="217"/>
      <c r="N307" s="217">
        <v>11</v>
      </c>
      <c r="O307" s="217">
        <v>9</v>
      </c>
      <c r="P307" s="217">
        <v>2</v>
      </c>
      <c r="Q307" s="217">
        <v>0</v>
      </c>
      <c r="R307" s="217"/>
      <c r="S307" s="217">
        <v>1</v>
      </c>
      <c r="T307" s="217">
        <v>0</v>
      </c>
    </row>
    <row r="308" spans="1:20" ht="15" customHeight="1" x14ac:dyDescent="0.2">
      <c r="A308" s="142" t="s">
        <v>881</v>
      </c>
      <c r="B308" s="142" t="s">
        <v>882</v>
      </c>
      <c r="C308" s="142"/>
      <c r="D308" s="142"/>
      <c r="E308" s="217">
        <v>43</v>
      </c>
      <c r="F308" s="217">
        <v>15</v>
      </c>
      <c r="G308" s="217">
        <v>23</v>
      </c>
      <c r="H308" s="217">
        <v>0</v>
      </c>
      <c r="I308" s="217">
        <v>0</v>
      </c>
      <c r="J308" s="217">
        <v>3</v>
      </c>
      <c r="K308" s="217">
        <v>0</v>
      </c>
      <c r="L308" s="217">
        <v>1</v>
      </c>
      <c r="M308" s="217"/>
      <c r="N308" s="217">
        <v>1</v>
      </c>
      <c r="O308" s="217">
        <v>1</v>
      </c>
      <c r="P308" s="217">
        <v>0</v>
      </c>
      <c r="Q308" s="217">
        <v>0</v>
      </c>
      <c r="R308" s="217"/>
      <c r="S308" s="217">
        <v>0</v>
      </c>
      <c r="T308" s="217">
        <v>0</v>
      </c>
    </row>
    <row r="309" spans="1:20" ht="15" customHeight="1" x14ac:dyDescent="0.2">
      <c r="A309" s="142" t="s">
        <v>883</v>
      </c>
      <c r="B309" s="142" t="s">
        <v>884</v>
      </c>
      <c r="C309" s="142"/>
      <c r="D309" s="142"/>
      <c r="E309" s="217">
        <v>84</v>
      </c>
      <c r="F309" s="217">
        <v>47</v>
      </c>
      <c r="G309" s="217">
        <v>20</v>
      </c>
      <c r="H309" s="217">
        <v>0</v>
      </c>
      <c r="I309" s="217">
        <v>0</v>
      </c>
      <c r="J309" s="217">
        <v>5</v>
      </c>
      <c r="K309" s="217">
        <v>0</v>
      </c>
      <c r="L309" s="217">
        <v>9</v>
      </c>
      <c r="M309" s="217"/>
      <c r="N309" s="217">
        <v>3</v>
      </c>
      <c r="O309" s="217">
        <v>3</v>
      </c>
      <c r="P309" s="217">
        <v>0</v>
      </c>
      <c r="Q309" s="217">
        <v>0</v>
      </c>
      <c r="R309" s="217"/>
      <c r="S309" s="217">
        <v>0</v>
      </c>
      <c r="T309" s="217">
        <v>0</v>
      </c>
    </row>
    <row r="310" spans="1:20" ht="15" customHeight="1" x14ac:dyDescent="0.2">
      <c r="A310" s="142" t="s">
        <v>885</v>
      </c>
      <c r="B310" s="142" t="s">
        <v>886</v>
      </c>
      <c r="C310" s="142"/>
      <c r="D310" s="142"/>
      <c r="E310" s="217">
        <v>399</v>
      </c>
      <c r="F310" s="217">
        <v>69</v>
      </c>
      <c r="G310" s="217">
        <v>258</v>
      </c>
      <c r="H310" s="217">
        <v>0</v>
      </c>
      <c r="I310" s="217">
        <v>1</v>
      </c>
      <c r="J310" s="217">
        <v>2</v>
      </c>
      <c r="K310" s="217">
        <v>0</v>
      </c>
      <c r="L310" s="217">
        <v>35</v>
      </c>
      <c r="M310" s="217"/>
      <c r="N310" s="217">
        <v>17</v>
      </c>
      <c r="O310" s="217">
        <v>17</v>
      </c>
      <c r="P310" s="217">
        <v>0</v>
      </c>
      <c r="Q310" s="217">
        <v>0</v>
      </c>
      <c r="R310" s="217"/>
      <c r="S310" s="217">
        <v>17</v>
      </c>
      <c r="T310" s="217">
        <v>0</v>
      </c>
    </row>
    <row r="311" spans="1:20" ht="15" customHeight="1" x14ac:dyDescent="0.2">
      <c r="A311" s="142" t="s">
        <v>887</v>
      </c>
      <c r="B311" s="142" t="s">
        <v>888</v>
      </c>
      <c r="C311" s="142"/>
      <c r="D311" s="142"/>
      <c r="E311" s="217">
        <v>122</v>
      </c>
      <c r="F311" s="217">
        <v>35</v>
      </c>
      <c r="G311" s="217">
        <v>74</v>
      </c>
      <c r="H311" s="217">
        <v>0</v>
      </c>
      <c r="I311" s="217">
        <v>1</v>
      </c>
      <c r="J311" s="217">
        <v>0</v>
      </c>
      <c r="K311" s="217">
        <v>0</v>
      </c>
      <c r="L311" s="217">
        <v>5</v>
      </c>
      <c r="M311" s="217"/>
      <c r="N311" s="217">
        <v>7</v>
      </c>
      <c r="O311" s="217">
        <v>6</v>
      </c>
      <c r="P311" s="217">
        <v>1</v>
      </c>
      <c r="Q311" s="217">
        <v>0</v>
      </c>
      <c r="R311" s="217"/>
      <c r="S311" s="217">
        <v>0</v>
      </c>
      <c r="T311" s="217">
        <v>0</v>
      </c>
    </row>
    <row r="312" spans="1:20" ht="15" customHeight="1" x14ac:dyDescent="0.2">
      <c r="A312" s="142" t="s">
        <v>889</v>
      </c>
      <c r="B312" s="142" t="s">
        <v>890</v>
      </c>
      <c r="C312" s="142"/>
      <c r="D312" s="142"/>
      <c r="E312" s="217">
        <v>53</v>
      </c>
      <c r="F312" s="217">
        <v>22</v>
      </c>
      <c r="G312" s="217">
        <v>14</v>
      </c>
      <c r="H312" s="217">
        <v>2</v>
      </c>
      <c r="I312" s="217">
        <v>0</v>
      </c>
      <c r="J312" s="217">
        <v>0</v>
      </c>
      <c r="K312" s="217">
        <v>0</v>
      </c>
      <c r="L312" s="217">
        <v>11</v>
      </c>
      <c r="M312" s="217"/>
      <c r="N312" s="217">
        <v>4</v>
      </c>
      <c r="O312" s="217">
        <v>3</v>
      </c>
      <c r="P312" s="217">
        <v>1</v>
      </c>
      <c r="Q312" s="217">
        <v>0</v>
      </c>
      <c r="R312" s="217"/>
      <c r="S312" s="217">
        <v>0</v>
      </c>
      <c r="T312" s="217">
        <v>0</v>
      </c>
    </row>
    <row r="313" spans="1:20" ht="15" customHeight="1" x14ac:dyDescent="0.2">
      <c r="A313" s="142" t="s">
        <v>891</v>
      </c>
      <c r="B313" s="142" t="s">
        <v>892</v>
      </c>
      <c r="C313" s="142"/>
      <c r="D313" s="142"/>
      <c r="E313" s="217">
        <v>109</v>
      </c>
      <c r="F313" s="217">
        <v>49</v>
      </c>
      <c r="G313" s="217">
        <v>43</v>
      </c>
      <c r="H313" s="217">
        <v>1</v>
      </c>
      <c r="I313" s="217">
        <v>0</v>
      </c>
      <c r="J313" s="217">
        <v>2</v>
      </c>
      <c r="K313" s="217">
        <v>0</v>
      </c>
      <c r="L313" s="217">
        <v>7</v>
      </c>
      <c r="M313" s="217"/>
      <c r="N313" s="217">
        <v>6</v>
      </c>
      <c r="O313" s="217">
        <v>5</v>
      </c>
      <c r="P313" s="217">
        <v>1</v>
      </c>
      <c r="Q313" s="217">
        <v>0</v>
      </c>
      <c r="R313" s="217"/>
      <c r="S313" s="217">
        <v>1</v>
      </c>
      <c r="T313" s="217">
        <v>0</v>
      </c>
    </row>
    <row r="314" spans="1:20" ht="15" customHeight="1" x14ac:dyDescent="0.2">
      <c r="A314" s="142" t="s">
        <v>893</v>
      </c>
      <c r="B314" s="142" t="s">
        <v>894</v>
      </c>
      <c r="C314" s="142"/>
      <c r="D314" s="142"/>
      <c r="E314" s="217">
        <v>23</v>
      </c>
      <c r="F314" s="217">
        <v>17</v>
      </c>
      <c r="G314" s="217">
        <v>2</v>
      </c>
      <c r="H314" s="217">
        <v>0</v>
      </c>
      <c r="I314" s="217">
        <v>2</v>
      </c>
      <c r="J314" s="217">
        <v>1</v>
      </c>
      <c r="K314" s="217">
        <v>0</v>
      </c>
      <c r="L314" s="217">
        <v>1</v>
      </c>
      <c r="M314" s="217"/>
      <c r="N314" s="217">
        <v>0</v>
      </c>
      <c r="O314" s="217">
        <v>0</v>
      </c>
      <c r="P314" s="217">
        <v>0</v>
      </c>
      <c r="Q314" s="217">
        <v>0</v>
      </c>
      <c r="R314" s="217"/>
      <c r="S314" s="217">
        <v>0</v>
      </c>
      <c r="T314" s="217">
        <v>0</v>
      </c>
    </row>
    <row r="315" spans="1:20" ht="15" customHeight="1" x14ac:dyDescent="0.2">
      <c r="A315" s="142" t="s">
        <v>895</v>
      </c>
      <c r="B315" s="142" t="s">
        <v>896</v>
      </c>
      <c r="C315" s="142"/>
      <c r="D315" s="142"/>
      <c r="E315" s="217">
        <v>123</v>
      </c>
      <c r="F315" s="217">
        <v>83</v>
      </c>
      <c r="G315" s="217">
        <v>32</v>
      </c>
      <c r="H315" s="217">
        <v>0</v>
      </c>
      <c r="I315" s="217">
        <v>2</v>
      </c>
      <c r="J315" s="217">
        <v>2</v>
      </c>
      <c r="K315" s="217">
        <v>0</v>
      </c>
      <c r="L315" s="217">
        <v>1</v>
      </c>
      <c r="M315" s="217"/>
      <c r="N315" s="217">
        <v>3</v>
      </c>
      <c r="O315" s="217">
        <v>2</v>
      </c>
      <c r="P315" s="217">
        <v>1</v>
      </c>
      <c r="Q315" s="217">
        <v>0</v>
      </c>
      <c r="R315" s="217"/>
      <c r="S315" s="217">
        <v>0</v>
      </c>
      <c r="T315" s="217">
        <v>0</v>
      </c>
    </row>
    <row r="316" spans="1:20" ht="15" customHeight="1" x14ac:dyDescent="0.2">
      <c r="A316" s="142" t="s">
        <v>897</v>
      </c>
      <c r="B316" s="142" t="s">
        <v>898</v>
      </c>
      <c r="C316" s="142"/>
      <c r="D316" s="142"/>
      <c r="E316" s="217">
        <v>82</v>
      </c>
      <c r="F316" s="217">
        <v>33</v>
      </c>
      <c r="G316" s="217">
        <v>34</v>
      </c>
      <c r="H316" s="217">
        <v>2</v>
      </c>
      <c r="I316" s="217">
        <v>1</v>
      </c>
      <c r="J316" s="217">
        <v>0</v>
      </c>
      <c r="K316" s="217">
        <v>0</v>
      </c>
      <c r="L316" s="217">
        <v>5</v>
      </c>
      <c r="M316" s="217"/>
      <c r="N316" s="217">
        <v>7</v>
      </c>
      <c r="O316" s="217">
        <v>7</v>
      </c>
      <c r="P316" s="217">
        <v>0</v>
      </c>
      <c r="Q316" s="217">
        <v>0</v>
      </c>
      <c r="R316" s="217"/>
      <c r="S316" s="217">
        <v>0</v>
      </c>
      <c r="T316" s="217">
        <v>0</v>
      </c>
    </row>
    <row r="317" spans="1:20" ht="15" customHeight="1" x14ac:dyDescent="0.25">
      <c r="E317" s="349"/>
    </row>
    <row r="318" spans="1:20" ht="15" customHeight="1" x14ac:dyDescent="0.25">
      <c r="A318" s="152" t="s">
        <v>254</v>
      </c>
      <c r="C318" s="213"/>
      <c r="E318" s="184"/>
    </row>
    <row r="319" spans="1:20" ht="15" customHeight="1" x14ac:dyDescent="0.25">
      <c r="A319" s="310">
        <v>1</v>
      </c>
      <c r="B319" s="159" t="s">
        <v>1223</v>
      </c>
      <c r="E319" s="184"/>
    </row>
    <row r="320" spans="1:20" ht="15" customHeight="1" x14ac:dyDescent="0.2">
      <c r="A320" s="310">
        <v>2</v>
      </c>
      <c r="B320" s="829" t="s">
        <v>901</v>
      </c>
      <c r="C320" s="829"/>
      <c r="D320" s="829"/>
      <c r="E320" s="829"/>
      <c r="F320" s="829"/>
      <c r="G320" s="829"/>
      <c r="H320" s="829"/>
      <c r="I320" s="829"/>
      <c r="J320" s="829"/>
      <c r="K320" s="829"/>
      <c r="L320" s="829"/>
      <c r="M320" s="829"/>
      <c r="N320" s="829"/>
      <c r="O320" s="829"/>
      <c r="P320" s="829"/>
      <c r="Q320" s="829"/>
      <c r="R320" s="829"/>
      <c r="S320" s="829"/>
      <c r="T320" s="829"/>
    </row>
    <row r="321" spans="1:20" ht="15" customHeight="1" x14ac:dyDescent="0.2">
      <c r="A321" s="310">
        <v>3</v>
      </c>
      <c r="B321" s="159" t="s">
        <v>1224</v>
      </c>
      <c r="C321" s="78"/>
    </row>
    <row r="322" spans="1:20" ht="15" customHeight="1" x14ac:dyDescent="0.25">
      <c r="A322" s="310">
        <v>4</v>
      </c>
      <c r="B322" s="159" t="s">
        <v>1177</v>
      </c>
      <c r="E322" s="184"/>
    </row>
    <row r="323" spans="1:20" ht="15" customHeight="1" x14ac:dyDescent="0.25">
      <c r="A323" s="161" t="s">
        <v>907</v>
      </c>
      <c r="B323" s="159" t="s">
        <v>908</v>
      </c>
      <c r="E323" s="184"/>
    </row>
    <row r="324" spans="1:20" ht="15" customHeight="1" x14ac:dyDescent="0.25">
      <c r="B324" s="213" t="s">
        <v>981</v>
      </c>
      <c r="E324" s="184"/>
    </row>
    <row r="325" spans="1:20" ht="15" customHeight="1" x14ac:dyDescent="0.25">
      <c r="B325" s="213" t="s">
        <v>906</v>
      </c>
      <c r="E325" s="184"/>
    </row>
    <row r="326" spans="1:20" ht="15" customHeight="1" x14ac:dyDescent="0.2">
      <c r="A326" s="157"/>
      <c r="B326" s="159"/>
      <c r="E326" s="312"/>
      <c r="F326" s="159"/>
      <c r="G326" s="159"/>
      <c r="H326" s="159"/>
      <c r="I326" s="159"/>
      <c r="J326" s="159"/>
      <c r="K326" s="159"/>
      <c r="L326" s="159"/>
      <c r="M326" s="159"/>
      <c r="N326" s="159"/>
      <c r="O326" s="159"/>
      <c r="P326" s="159"/>
      <c r="Q326" s="159"/>
      <c r="R326" s="159"/>
      <c r="S326" s="159"/>
      <c r="T326" s="159"/>
    </row>
    <row r="327" spans="1:20" ht="15" customHeight="1" x14ac:dyDescent="0.2">
      <c r="A327" s="163"/>
      <c r="B327" s="164"/>
      <c r="E327" s="312"/>
      <c r="F327" s="164"/>
      <c r="G327" s="164"/>
      <c r="H327" s="164"/>
      <c r="I327" s="164"/>
      <c r="J327" s="164"/>
      <c r="K327" s="164"/>
      <c r="L327" s="164"/>
      <c r="M327" s="164"/>
      <c r="N327" s="164"/>
      <c r="O327" s="164"/>
      <c r="P327" s="164"/>
      <c r="Q327" s="164"/>
      <c r="R327" s="164"/>
      <c r="S327" s="164"/>
      <c r="T327" s="164"/>
    </row>
    <row r="328" spans="1:20" ht="15" customHeight="1" x14ac:dyDescent="0.2">
      <c r="A328" s="163" t="s">
        <v>909</v>
      </c>
      <c r="B328" s="157" t="s">
        <v>910</v>
      </c>
      <c r="E328" s="312"/>
      <c r="F328" s="157"/>
      <c r="G328" s="159"/>
      <c r="H328" s="159"/>
      <c r="I328" s="159"/>
      <c r="J328" s="159"/>
      <c r="K328" s="159"/>
      <c r="L328" s="159"/>
      <c r="M328" s="159"/>
      <c r="N328" s="159"/>
      <c r="O328" s="159"/>
      <c r="P328" s="159"/>
      <c r="Q328" s="159"/>
      <c r="R328" s="159"/>
      <c r="S328" s="159"/>
      <c r="T328" s="159"/>
    </row>
    <row r="329" spans="1:20" ht="15" customHeight="1" x14ac:dyDescent="0.2">
      <c r="A329" s="164"/>
      <c r="B329" s="159" t="s">
        <v>911</v>
      </c>
      <c r="C329" s="159"/>
      <c r="D329" s="164"/>
      <c r="E329" s="312"/>
      <c r="F329" s="159"/>
      <c r="G329" s="159"/>
      <c r="H329" s="159"/>
      <c r="I329" s="159"/>
      <c r="J329" s="159"/>
      <c r="K329" s="159"/>
      <c r="L329" s="159"/>
      <c r="M329" s="159"/>
      <c r="N329" s="159"/>
      <c r="O329" s="159"/>
      <c r="P329" s="159"/>
      <c r="Q329" s="159"/>
      <c r="R329" s="159"/>
      <c r="S329" s="159"/>
      <c r="T329" s="159"/>
    </row>
    <row r="330" spans="1:20" ht="15" customHeight="1" x14ac:dyDescent="0.2">
      <c r="A330" s="164"/>
      <c r="B330" s="157" t="s">
        <v>912</v>
      </c>
      <c r="C330" s="157"/>
      <c r="D330" s="165"/>
      <c r="E330" s="224"/>
      <c r="G330" s="344"/>
    </row>
    <row r="331" spans="1:20" ht="15" customHeight="1" x14ac:dyDescent="0.2">
      <c r="A331" s="164"/>
      <c r="B331" s="157" t="s">
        <v>913</v>
      </c>
      <c r="C331" s="157"/>
      <c r="D331" s="165"/>
      <c r="E331" s="224"/>
      <c r="G331" s="344"/>
    </row>
    <row r="332" spans="1:20" ht="15" customHeight="1" x14ac:dyDescent="0.25">
      <c r="A332" s="130"/>
      <c r="B332" s="130"/>
      <c r="C332" s="159"/>
      <c r="D332" s="164"/>
      <c r="E332" s="131"/>
      <c r="F332" s="130"/>
      <c r="G332" s="130"/>
      <c r="H332" s="130"/>
      <c r="I332" s="130"/>
      <c r="J332" s="130"/>
      <c r="K332" s="130"/>
      <c r="L332" s="130"/>
      <c r="M332" s="130"/>
      <c r="N332" s="130"/>
      <c r="O332" s="130"/>
      <c r="P332" s="130"/>
      <c r="Q332" s="130"/>
      <c r="R332" s="130"/>
      <c r="S332" s="130"/>
      <c r="T332" s="130"/>
    </row>
    <row r="333" spans="1:20" ht="15" customHeight="1" x14ac:dyDescent="0.25">
      <c r="A333" s="130"/>
      <c r="B333" s="130"/>
      <c r="E333" s="131"/>
      <c r="F333" s="130"/>
      <c r="G333" s="130"/>
      <c r="H333" s="130"/>
      <c r="I333" s="130"/>
      <c r="J333" s="130"/>
      <c r="K333" s="130"/>
      <c r="L333" s="130"/>
      <c r="M333" s="130"/>
      <c r="N333" s="130"/>
      <c r="O333" s="130"/>
      <c r="P333" s="130"/>
      <c r="Q333" s="130"/>
      <c r="R333" s="130"/>
      <c r="S333" s="130"/>
      <c r="T333" s="130"/>
    </row>
    <row r="335" spans="1:20" ht="15" customHeight="1" x14ac:dyDescent="0.25">
      <c r="C335" s="130"/>
      <c r="D335" s="130"/>
      <c r="E335" s="184"/>
    </row>
    <row r="336" spans="1:20" ht="15" customHeight="1" x14ac:dyDescent="0.25">
      <c r="C336" s="130"/>
      <c r="D336" s="130"/>
      <c r="E336" s="184"/>
    </row>
  </sheetData>
  <mergeCells count="11">
    <mergeCell ref="K5:K6"/>
    <mergeCell ref="L5:L6"/>
    <mergeCell ref="A1:I1"/>
    <mergeCell ref="B320:T320"/>
    <mergeCell ref="N5:Q5"/>
    <mergeCell ref="E5:E6"/>
    <mergeCell ref="F5:F6"/>
    <mergeCell ref="G5:G6"/>
    <mergeCell ref="H5:H6"/>
    <mergeCell ref="I5:I6"/>
    <mergeCell ref="J5:J6"/>
  </mergeCells>
  <conditionalFormatting sqref="A21:W316">
    <cfRule type="expression" dxfId="32" priority="1">
      <formula>$E21=".."</formula>
    </cfRule>
  </conditionalFormatting>
  <pageMargins left="0.39370078740157505" right="0.39370078740157505" top="0.39370078740157505" bottom="0.39370078740157505" header="0.39370078740157505" footer="0.39370078740157505"/>
  <pageSetup scale="16" fitToWidth="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Y335"/>
  <sheetViews>
    <sheetView topLeftCell="A310" workbookViewId="0">
      <selection activeCell="L8" sqref="L8"/>
    </sheetView>
  </sheetViews>
  <sheetFormatPr defaultColWidth="11.5546875" defaultRowHeight="15" x14ac:dyDescent="0.2"/>
  <cols>
    <col min="1" max="1" width="12.21875" customWidth="1"/>
    <col min="2" max="2" width="28" customWidth="1"/>
    <col min="3" max="3" width="3.6640625" hidden="1" customWidth="1"/>
    <col min="4" max="4" width="11.33203125" hidden="1" customWidth="1"/>
    <col min="5" max="5" width="13.6640625" customWidth="1"/>
    <col min="6" max="6" width="1.6640625" customWidth="1"/>
    <col min="7" max="10" width="13.6640625" customWidth="1"/>
    <col min="11" max="11" width="1.6640625" customWidth="1"/>
    <col min="12" max="15" width="13.6640625" customWidth="1"/>
    <col min="16" max="16" width="1.6640625" customWidth="1"/>
    <col min="17" max="21" width="13.6640625" customWidth="1"/>
    <col min="22" max="22" width="5.109375" customWidth="1"/>
  </cols>
  <sheetData>
    <row r="1" spans="1:77" ht="52.5" customHeight="1" x14ac:dyDescent="0.2">
      <c r="A1" s="839" t="s">
        <v>1225</v>
      </c>
      <c r="B1" s="839"/>
      <c r="C1" s="839"/>
      <c r="D1" s="839"/>
      <c r="E1" s="839"/>
      <c r="F1" s="839"/>
      <c r="G1" s="839"/>
      <c r="H1" s="839"/>
      <c r="I1" s="839"/>
      <c r="J1" s="840"/>
      <c r="K1" s="351"/>
      <c r="L1" s="351"/>
      <c r="M1" s="351"/>
      <c r="N1" s="351"/>
      <c r="O1" s="351"/>
      <c r="P1" s="351"/>
      <c r="Q1" s="351"/>
      <c r="R1" s="351"/>
      <c r="S1" s="351"/>
      <c r="T1" s="351"/>
      <c r="U1" s="351"/>
    </row>
    <row r="2" spans="1:77" ht="32.25" hidden="1" customHeight="1" x14ac:dyDescent="0.2">
      <c r="A2" s="170"/>
      <c r="B2" s="170"/>
      <c r="C2" s="170"/>
      <c r="D2" s="170"/>
      <c r="E2" s="170"/>
      <c r="F2" s="356"/>
      <c r="G2" s="237" t="s">
        <v>181</v>
      </c>
      <c r="H2" s="170"/>
      <c r="I2" s="170"/>
      <c r="J2" s="328"/>
      <c r="K2" s="356"/>
      <c r="L2" s="237" t="s">
        <v>184</v>
      </c>
      <c r="M2" s="328"/>
      <c r="N2" s="328"/>
      <c r="O2" s="328"/>
      <c r="P2" s="328"/>
      <c r="Q2" s="237" t="s">
        <v>1130</v>
      </c>
      <c r="R2" s="237" t="s">
        <v>1131</v>
      </c>
      <c r="S2" s="237" t="s">
        <v>1132</v>
      </c>
      <c r="T2" s="237" t="s">
        <v>234</v>
      </c>
      <c r="U2" s="237" t="s">
        <v>1226</v>
      </c>
      <c r="V2" s="334"/>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row>
    <row r="3" spans="1:77" ht="15" customHeight="1" x14ac:dyDescent="0.2">
      <c r="A3" s="329"/>
      <c r="B3" s="329"/>
      <c r="C3" s="329"/>
      <c r="D3" s="329"/>
      <c r="E3" s="330"/>
      <c r="F3" s="329"/>
      <c r="G3" s="329"/>
      <c r="H3" s="329"/>
      <c r="I3" s="329"/>
      <c r="J3" s="329"/>
      <c r="K3" s="329"/>
      <c r="L3" s="329"/>
      <c r="M3" s="329"/>
      <c r="N3" s="329"/>
      <c r="O3" s="329"/>
      <c r="P3" s="329"/>
      <c r="Q3" s="329"/>
      <c r="R3" s="329"/>
      <c r="S3" s="329"/>
      <c r="T3" s="329"/>
      <c r="U3" s="331" t="s">
        <v>274</v>
      </c>
    </row>
    <row r="4" spans="1:77" ht="48" customHeight="1" x14ac:dyDescent="0.2">
      <c r="A4" s="320"/>
      <c r="B4" s="320"/>
      <c r="C4" s="320"/>
      <c r="D4" s="320"/>
      <c r="E4" s="823" t="s">
        <v>1227</v>
      </c>
      <c r="F4" s="320"/>
      <c r="G4" s="828" t="s">
        <v>181</v>
      </c>
      <c r="H4" s="828"/>
      <c r="I4" s="828"/>
      <c r="J4" s="828"/>
      <c r="K4" s="249"/>
      <c r="L4" s="828" t="s">
        <v>184</v>
      </c>
      <c r="M4" s="828"/>
      <c r="N4" s="828"/>
      <c r="O4" s="828"/>
      <c r="P4" s="249"/>
      <c r="Q4" s="823" t="s">
        <v>1130</v>
      </c>
      <c r="R4" s="823" t="s">
        <v>1131</v>
      </c>
      <c r="S4" s="823" t="s">
        <v>1181</v>
      </c>
      <c r="T4" s="823" t="s">
        <v>234</v>
      </c>
      <c r="U4" s="823" t="s">
        <v>1014</v>
      </c>
    </row>
    <row r="5" spans="1:77" ht="15" customHeight="1" x14ac:dyDescent="0.2">
      <c r="A5" s="320"/>
      <c r="B5" s="320"/>
      <c r="C5" s="320"/>
      <c r="D5" s="320"/>
      <c r="E5" s="823"/>
      <c r="F5" s="320"/>
      <c r="G5" s="249"/>
      <c r="H5" s="321" t="s">
        <v>283</v>
      </c>
      <c r="I5" s="249"/>
      <c r="J5" s="249"/>
      <c r="K5" s="249"/>
      <c r="L5" s="249"/>
      <c r="M5" s="321" t="s">
        <v>283</v>
      </c>
      <c r="N5" s="249"/>
      <c r="O5" s="249"/>
      <c r="P5" s="249"/>
      <c r="Q5" s="823"/>
      <c r="R5" s="823"/>
      <c r="S5" s="823"/>
      <c r="T5" s="823"/>
      <c r="U5" s="823"/>
    </row>
    <row r="6" spans="1:77" ht="41.25" customHeight="1" x14ac:dyDescent="0.2">
      <c r="A6" s="320"/>
      <c r="B6" s="320"/>
      <c r="C6" s="320"/>
      <c r="D6" s="320"/>
      <c r="E6" s="823"/>
      <c r="F6" s="179"/>
      <c r="G6" s="179" t="s">
        <v>988</v>
      </c>
      <c r="H6" s="221" t="s">
        <v>992</v>
      </c>
      <c r="I6" s="221" t="s">
        <v>1228</v>
      </c>
      <c r="J6" s="221" t="s">
        <v>994</v>
      </c>
      <c r="K6" s="179"/>
      <c r="L6" s="179" t="s">
        <v>989</v>
      </c>
      <c r="M6" s="221" t="s">
        <v>1182</v>
      </c>
      <c r="N6" s="221" t="s">
        <v>1229</v>
      </c>
      <c r="O6" s="221" t="s">
        <v>1230</v>
      </c>
      <c r="P6" s="179"/>
      <c r="Q6" s="823"/>
      <c r="R6" s="823"/>
      <c r="S6" s="823"/>
      <c r="T6" s="823"/>
      <c r="U6" s="823"/>
    </row>
    <row r="7" spans="1:77" x14ac:dyDescent="0.2">
      <c r="A7" s="180" t="s">
        <v>286</v>
      </c>
      <c r="B7" s="180" t="s">
        <v>121</v>
      </c>
      <c r="C7" s="180"/>
      <c r="D7" s="181"/>
      <c r="E7" s="342">
        <v>17590</v>
      </c>
      <c r="F7" s="342"/>
      <c r="G7" s="342">
        <v>6290</v>
      </c>
      <c r="H7" s="342">
        <v>3960</v>
      </c>
      <c r="I7" s="342">
        <v>2170</v>
      </c>
      <c r="J7" s="342">
        <v>160</v>
      </c>
      <c r="K7" s="342"/>
      <c r="L7" s="342">
        <v>9000</v>
      </c>
      <c r="M7" s="342">
        <v>1740</v>
      </c>
      <c r="N7" s="342">
        <v>2730</v>
      </c>
      <c r="O7" s="342">
        <v>4530</v>
      </c>
      <c r="P7" s="342"/>
      <c r="Q7" s="342">
        <v>650</v>
      </c>
      <c r="R7" s="342">
        <v>290</v>
      </c>
      <c r="S7" s="342">
        <v>50</v>
      </c>
      <c r="T7" s="342">
        <v>820</v>
      </c>
      <c r="U7" s="342">
        <v>490</v>
      </c>
    </row>
    <row r="8" spans="1:77" x14ac:dyDescent="0.2">
      <c r="A8" s="180" t="s">
        <v>287</v>
      </c>
      <c r="B8" s="180" t="s">
        <v>288</v>
      </c>
      <c r="C8" s="180"/>
      <c r="D8" s="181"/>
      <c r="E8" s="342">
        <v>3220</v>
      </c>
      <c r="F8" s="342"/>
      <c r="G8" s="342">
        <v>2020</v>
      </c>
      <c r="H8" s="342">
        <v>1490</v>
      </c>
      <c r="I8" s="342">
        <v>480</v>
      </c>
      <c r="J8" s="342">
        <v>50</v>
      </c>
      <c r="K8" s="342"/>
      <c r="L8" s="342">
        <v>610</v>
      </c>
      <c r="M8" s="342">
        <v>110</v>
      </c>
      <c r="N8" s="342">
        <v>120</v>
      </c>
      <c r="O8" s="342">
        <v>380</v>
      </c>
      <c r="P8" s="342"/>
      <c r="Q8" s="342">
        <v>150</v>
      </c>
      <c r="R8" s="342">
        <v>50</v>
      </c>
      <c r="S8" s="342">
        <v>0</v>
      </c>
      <c r="T8" s="342">
        <v>220</v>
      </c>
      <c r="U8" s="342">
        <v>170</v>
      </c>
    </row>
    <row r="9" spans="1:77" x14ac:dyDescent="0.2">
      <c r="A9" s="180" t="s">
        <v>289</v>
      </c>
      <c r="B9" s="180" t="s">
        <v>290</v>
      </c>
      <c r="C9" s="180"/>
      <c r="D9" s="181"/>
      <c r="E9" s="342">
        <v>14370</v>
      </c>
      <c r="F9" s="342"/>
      <c r="G9" s="342">
        <v>4270</v>
      </c>
      <c r="H9" s="342">
        <v>2470</v>
      </c>
      <c r="I9" s="342">
        <v>1690</v>
      </c>
      <c r="J9" s="342">
        <v>120</v>
      </c>
      <c r="K9" s="342"/>
      <c r="L9" s="342">
        <v>8390</v>
      </c>
      <c r="M9" s="342">
        <v>1630</v>
      </c>
      <c r="N9" s="342">
        <v>2610</v>
      </c>
      <c r="O9" s="342">
        <v>4150</v>
      </c>
      <c r="P9" s="342"/>
      <c r="Q9" s="342">
        <v>510</v>
      </c>
      <c r="R9" s="342">
        <v>230</v>
      </c>
      <c r="S9" s="342">
        <v>50</v>
      </c>
      <c r="T9" s="342">
        <v>600</v>
      </c>
      <c r="U9" s="342">
        <v>320</v>
      </c>
    </row>
    <row r="10" spans="1:77" x14ac:dyDescent="0.2">
      <c r="A10" s="181"/>
      <c r="B10" s="181"/>
      <c r="C10" s="181"/>
      <c r="D10" s="181"/>
      <c r="E10" s="342"/>
      <c r="F10" s="342"/>
      <c r="G10" s="342"/>
      <c r="H10" s="342"/>
      <c r="I10" s="342"/>
      <c r="J10" s="342"/>
      <c r="K10" s="342"/>
      <c r="L10" s="342"/>
      <c r="M10" s="342"/>
      <c r="N10" s="342"/>
      <c r="O10" s="342"/>
      <c r="P10" s="342"/>
      <c r="Q10" s="342"/>
      <c r="R10" s="342"/>
      <c r="S10" s="342"/>
      <c r="T10" s="342"/>
      <c r="U10" s="342"/>
    </row>
    <row r="11" spans="1:77" x14ac:dyDescent="0.2">
      <c r="A11" s="181" t="s">
        <v>291</v>
      </c>
      <c r="B11" s="181" t="s">
        <v>292</v>
      </c>
      <c r="C11" s="181"/>
      <c r="D11" s="181"/>
      <c r="E11" s="342">
        <v>1310</v>
      </c>
      <c r="F11" s="343"/>
      <c r="G11" s="343">
        <v>170</v>
      </c>
      <c r="H11" s="343">
        <v>160</v>
      </c>
      <c r="I11" s="343">
        <v>20</v>
      </c>
      <c r="J11" s="343">
        <v>0</v>
      </c>
      <c r="K11" s="343"/>
      <c r="L11" s="343">
        <v>930</v>
      </c>
      <c r="M11" s="343">
        <v>270</v>
      </c>
      <c r="N11" s="343">
        <v>230</v>
      </c>
      <c r="O11" s="343">
        <v>420</v>
      </c>
      <c r="P11" s="343"/>
      <c r="Q11" s="343">
        <v>40</v>
      </c>
      <c r="R11" s="343">
        <v>30</v>
      </c>
      <c r="S11" s="343">
        <v>0</v>
      </c>
      <c r="T11" s="343">
        <v>40</v>
      </c>
      <c r="U11" s="343">
        <v>100</v>
      </c>
    </row>
    <row r="12" spans="1:77" x14ac:dyDescent="0.2">
      <c r="A12" s="181" t="s">
        <v>293</v>
      </c>
      <c r="B12" s="181" t="s">
        <v>294</v>
      </c>
      <c r="C12" s="181"/>
      <c r="D12" s="181"/>
      <c r="E12" s="342">
        <v>2510</v>
      </c>
      <c r="F12" s="343"/>
      <c r="G12" s="343">
        <v>680</v>
      </c>
      <c r="H12" s="343">
        <v>410</v>
      </c>
      <c r="I12" s="343">
        <v>270</v>
      </c>
      <c r="J12" s="343">
        <v>10</v>
      </c>
      <c r="K12" s="343"/>
      <c r="L12" s="343">
        <v>1560</v>
      </c>
      <c r="M12" s="343">
        <v>160</v>
      </c>
      <c r="N12" s="343">
        <v>550</v>
      </c>
      <c r="O12" s="343">
        <v>860</v>
      </c>
      <c r="P12" s="343"/>
      <c r="Q12" s="343">
        <v>80</v>
      </c>
      <c r="R12" s="343">
        <v>40</v>
      </c>
      <c r="S12" s="343">
        <v>10</v>
      </c>
      <c r="T12" s="343">
        <v>80</v>
      </c>
      <c r="U12" s="343">
        <v>60</v>
      </c>
    </row>
    <row r="13" spans="1:77" x14ac:dyDescent="0.2">
      <c r="A13" s="181" t="s">
        <v>295</v>
      </c>
      <c r="B13" s="181" t="s">
        <v>296</v>
      </c>
      <c r="C13" s="181"/>
      <c r="D13" s="181"/>
      <c r="E13" s="342">
        <v>1810</v>
      </c>
      <c r="F13" s="343"/>
      <c r="G13" s="343">
        <v>510</v>
      </c>
      <c r="H13" s="343">
        <v>330</v>
      </c>
      <c r="I13" s="343">
        <v>180</v>
      </c>
      <c r="J13" s="343">
        <v>0</v>
      </c>
      <c r="K13" s="343"/>
      <c r="L13" s="343">
        <v>1040</v>
      </c>
      <c r="M13" s="343">
        <v>240</v>
      </c>
      <c r="N13" s="343">
        <v>260</v>
      </c>
      <c r="O13" s="343">
        <v>540</v>
      </c>
      <c r="P13" s="343"/>
      <c r="Q13" s="343">
        <v>90</v>
      </c>
      <c r="R13" s="343">
        <v>60</v>
      </c>
      <c r="S13" s="343">
        <v>0</v>
      </c>
      <c r="T13" s="343">
        <v>80</v>
      </c>
      <c r="U13" s="343">
        <v>20</v>
      </c>
    </row>
    <row r="14" spans="1:77" x14ac:dyDescent="0.2">
      <c r="A14" s="181" t="s">
        <v>297</v>
      </c>
      <c r="B14" s="181" t="s">
        <v>298</v>
      </c>
      <c r="C14" s="181"/>
      <c r="D14" s="181"/>
      <c r="E14" s="342">
        <v>1620</v>
      </c>
      <c r="F14" s="343"/>
      <c r="G14" s="343">
        <v>390</v>
      </c>
      <c r="H14" s="343">
        <v>260</v>
      </c>
      <c r="I14" s="343">
        <v>130</v>
      </c>
      <c r="J14" s="343">
        <v>10</v>
      </c>
      <c r="K14" s="343"/>
      <c r="L14" s="343">
        <v>1000</v>
      </c>
      <c r="M14" s="343">
        <v>320</v>
      </c>
      <c r="N14" s="343">
        <v>310</v>
      </c>
      <c r="O14" s="343">
        <v>380</v>
      </c>
      <c r="P14" s="343"/>
      <c r="Q14" s="343">
        <v>40</v>
      </c>
      <c r="R14" s="343">
        <v>20</v>
      </c>
      <c r="S14" s="343">
        <v>10</v>
      </c>
      <c r="T14" s="343">
        <v>90</v>
      </c>
      <c r="U14" s="343">
        <v>70</v>
      </c>
    </row>
    <row r="15" spans="1:77" x14ac:dyDescent="0.2">
      <c r="A15" s="181" t="s">
        <v>299</v>
      </c>
      <c r="B15" s="181" t="s">
        <v>300</v>
      </c>
      <c r="C15" s="181"/>
      <c r="D15" s="181"/>
      <c r="E15" s="342">
        <v>1980</v>
      </c>
      <c r="F15" s="343"/>
      <c r="G15" s="343">
        <v>450</v>
      </c>
      <c r="H15" s="343">
        <v>230</v>
      </c>
      <c r="I15" s="343">
        <v>200</v>
      </c>
      <c r="J15" s="343">
        <v>10</v>
      </c>
      <c r="K15" s="343"/>
      <c r="L15" s="343">
        <v>1290</v>
      </c>
      <c r="M15" s="343">
        <v>230</v>
      </c>
      <c r="N15" s="343">
        <v>480</v>
      </c>
      <c r="O15" s="343">
        <v>570</v>
      </c>
      <c r="P15" s="343"/>
      <c r="Q15" s="343">
        <v>70</v>
      </c>
      <c r="R15" s="343">
        <v>30</v>
      </c>
      <c r="S15" s="343">
        <v>10</v>
      </c>
      <c r="T15" s="343">
        <v>100</v>
      </c>
      <c r="U15" s="343">
        <v>30</v>
      </c>
    </row>
    <row r="16" spans="1:77" x14ac:dyDescent="0.2">
      <c r="A16" s="181" t="s">
        <v>301</v>
      </c>
      <c r="B16" s="181" t="s">
        <v>302</v>
      </c>
      <c r="C16" s="181"/>
      <c r="D16" s="181"/>
      <c r="E16" s="342">
        <v>1680</v>
      </c>
      <c r="F16" s="343"/>
      <c r="G16" s="343">
        <v>610</v>
      </c>
      <c r="H16" s="343">
        <v>280</v>
      </c>
      <c r="I16" s="343">
        <v>320</v>
      </c>
      <c r="J16" s="343">
        <v>10</v>
      </c>
      <c r="K16" s="343"/>
      <c r="L16" s="343">
        <v>940</v>
      </c>
      <c r="M16" s="343">
        <v>150</v>
      </c>
      <c r="N16" s="343">
        <v>330</v>
      </c>
      <c r="O16" s="343">
        <v>450</v>
      </c>
      <c r="P16" s="343"/>
      <c r="Q16" s="343">
        <v>50</v>
      </c>
      <c r="R16" s="343">
        <v>20</v>
      </c>
      <c r="S16" s="343">
        <v>10</v>
      </c>
      <c r="T16" s="343">
        <v>50</v>
      </c>
      <c r="U16" s="343">
        <v>10</v>
      </c>
    </row>
    <row r="17" spans="1:25" x14ac:dyDescent="0.2">
      <c r="A17" s="181" t="s">
        <v>287</v>
      </c>
      <c r="B17" s="181" t="s">
        <v>288</v>
      </c>
      <c r="C17" s="181"/>
      <c r="D17" s="181"/>
      <c r="E17" s="342">
        <v>3220</v>
      </c>
      <c r="F17" s="343"/>
      <c r="G17" s="343">
        <v>2020</v>
      </c>
      <c r="H17" s="343">
        <v>1490</v>
      </c>
      <c r="I17" s="343">
        <v>480</v>
      </c>
      <c r="J17" s="343">
        <v>50</v>
      </c>
      <c r="K17" s="343"/>
      <c r="L17" s="343">
        <v>610</v>
      </c>
      <c r="M17" s="343">
        <v>110</v>
      </c>
      <c r="N17" s="343">
        <v>120</v>
      </c>
      <c r="O17" s="343">
        <v>380</v>
      </c>
      <c r="P17" s="343"/>
      <c r="Q17" s="343">
        <v>150</v>
      </c>
      <c r="R17" s="343">
        <v>50</v>
      </c>
      <c r="S17" s="343">
        <v>0</v>
      </c>
      <c r="T17" s="343">
        <v>220</v>
      </c>
      <c r="U17" s="343">
        <v>170</v>
      </c>
    </row>
    <row r="18" spans="1:25" x14ac:dyDescent="0.2">
      <c r="A18" s="181" t="s">
        <v>303</v>
      </c>
      <c r="B18" s="181" t="s">
        <v>304</v>
      </c>
      <c r="C18" s="181"/>
      <c r="D18" s="181"/>
      <c r="E18" s="342">
        <v>1960</v>
      </c>
      <c r="F18" s="343"/>
      <c r="G18" s="343">
        <v>940</v>
      </c>
      <c r="H18" s="343">
        <v>480</v>
      </c>
      <c r="I18" s="343">
        <v>420</v>
      </c>
      <c r="J18" s="343">
        <v>40</v>
      </c>
      <c r="K18" s="343"/>
      <c r="L18" s="343">
        <v>800</v>
      </c>
      <c r="M18" s="343">
        <v>170</v>
      </c>
      <c r="N18" s="343">
        <v>250</v>
      </c>
      <c r="O18" s="343">
        <v>380</v>
      </c>
      <c r="P18" s="343"/>
      <c r="Q18" s="343">
        <v>80</v>
      </c>
      <c r="R18" s="343">
        <v>30</v>
      </c>
      <c r="S18" s="343">
        <v>10</v>
      </c>
      <c r="T18" s="343">
        <v>90</v>
      </c>
      <c r="U18" s="343">
        <v>20</v>
      </c>
    </row>
    <row r="19" spans="1:25" x14ac:dyDescent="0.2">
      <c r="A19" s="181" t="s">
        <v>305</v>
      </c>
      <c r="B19" s="181" t="s">
        <v>306</v>
      </c>
      <c r="C19" s="181"/>
      <c r="D19" s="181"/>
      <c r="E19" s="342">
        <v>1500</v>
      </c>
      <c r="F19" s="343"/>
      <c r="G19" s="343">
        <v>510</v>
      </c>
      <c r="H19" s="343">
        <v>330</v>
      </c>
      <c r="I19" s="343">
        <v>150</v>
      </c>
      <c r="J19" s="343">
        <v>20</v>
      </c>
      <c r="K19" s="343"/>
      <c r="L19" s="343">
        <v>830</v>
      </c>
      <c r="M19" s="343">
        <v>90</v>
      </c>
      <c r="N19" s="343">
        <v>200</v>
      </c>
      <c r="O19" s="343">
        <v>540</v>
      </c>
      <c r="P19" s="343"/>
      <c r="Q19" s="343">
        <v>50</v>
      </c>
      <c r="R19" s="343">
        <v>20</v>
      </c>
      <c r="S19" s="343">
        <v>10</v>
      </c>
      <c r="T19" s="343">
        <v>70</v>
      </c>
      <c r="U19" s="343">
        <v>20</v>
      </c>
    </row>
    <row r="20" spans="1:25" x14ac:dyDescent="0.2">
      <c r="A20" s="181"/>
      <c r="B20" s="181"/>
      <c r="C20" s="181"/>
      <c r="D20" s="181"/>
      <c r="E20" s="353"/>
      <c r="F20" s="352"/>
      <c r="G20" s="352"/>
      <c r="H20" s="352"/>
      <c r="I20" s="354"/>
      <c r="J20" s="352"/>
      <c r="K20" s="352"/>
      <c r="L20" s="354"/>
      <c r="M20" s="354"/>
      <c r="N20" s="352"/>
      <c r="O20" s="352"/>
      <c r="P20" s="352"/>
      <c r="Q20" s="352"/>
      <c r="R20" s="354"/>
      <c r="S20" s="354"/>
      <c r="T20" s="354"/>
      <c r="U20" s="352"/>
    </row>
    <row r="21" spans="1:25" ht="15" customHeight="1" x14ac:dyDescent="0.2">
      <c r="A21" s="142" t="s">
        <v>307</v>
      </c>
      <c r="B21" s="142" t="s">
        <v>308</v>
      </c>
      <c r="C21" s="142"/>
      <c r="D21" s="142"/>
      <c r="E21" s="342">
        <v>15</v>
      </c>
      <c r="F21" s="343"/>
      <c r="G21" s="343">
        <v>5</v>
      </c>
      <c r="H21" s="343">
        <v>4</v>
      </c>
      <c r="I21" s="343">
        <v>1</v>
      </c>
      <c r="J21" s="343">
        <v>0</v>
      </c>
      <c r="K21" s="343"/>
      <c r="L21" s="343">
        <v>9</v>
      </c>
      <c r="M21" s="343">
        <v>1</v>
      </c>
      <c r="N21" s="343">
        <v>1</v>
      </c>
      <c r="O21" s="343">
        <v>7</v>
      </c>
      <c r="P21" s="343"/>
      <c r="Q21" s="343">
        <v>0</v>
      </c>
      <c r="R21" s="343">
        <v>1</v>
      </c>
      <c r="S21" s="343">
        <v>0</v>
      </c>
      <c r="T21" s="343">
        <v>0</v>
      </c>
      <c r="U21" s="343">
        <v>0</v>
      </c>
    </row>
    <row r="22" spans="1:25" ht="15" customHeight="1" x14ac:dyDescent="0.2">
      <c r="A22" s="142" t="s">
        <v>309</v>
      </c>
      <c r="B22" s="142" t="s">
        <v>310</v>
      </c>
      <c r="C22" s="142"/>
      <c r="D22" s="142"/>
      <c r="E22" s="342">
        <v>27</v>
      </c>
      <c r="F22" s="343"/>
      <c r="G22" s="343">
        <v>2</v>
      </c>
      <c r="H22" s="343">
        <v>2</v>
      </c>
      <c r="I22" s="343">
        <v>0</v>
      </c>
      <c r="J22" s="343">
        <v>0</v>
      </c>
      <c r="K22" s="343"/>
      <c r="L22" s="343">
        <v>25</v>
      </c>
      <c r="M22" s="343">
        <v>1</v>
      </c>
      <c r="N22" s="343">
        <v>10</v>
      </c>
      <c r="O22" s="343">
        <v>14</v>
      </c>
      <c r="P22" s="343"/>
      <c r="Q22" s="343">
        <v>0</v>
      </c>
      <c r="R22" s="343">
        <v>0</v>
      </c>
      <c r="S22" s="343">
        <v>0</v>
      </c>
      <c r="T22" s="343">
        <v>0</v>
      </c>
      <c r="U22" s="343">
        <v>0</v>
      </c>
    </row>
    <row r="23" spans="1:25" ht="15" customHeight="1" x14ac:dyDescent="0.2">
      <c r="A23" s="142" t="s">
        <v>311</v>
      </c>
      <c r="B23" s="142" t="s">
        <v>312</v>
      </c>
      <c r="C23" s="142"/>
      <c r="D23" s="142"/>
      <c r="E23" s="342">
        <v>82</v>
      </c>
      <c r="F23" s="343"/>
      <c r="G23" s="343">
        <v>17</v>
      </c>
      <c r="H23" s="343">
        <v>14</v>
      </c>
      <c r="I23" s="343">
        <v>3</v>
      </c>
      <c r="J23" s="343">
        <v>0</v>
      </c>
      <c r="K23" s="343"/>
      <c r="L23" s="343">
        <v>64</v>
      </c>
      <c r="M23" s="343">
        <v>19</v>
      </c>
      <c r="N23" s="343">
        <v>36</v>
      </c>
      <c r="O23" s="343">
        <v>9</v>
      </c>
      <c r="P23" s="343"/>
      <c r="Q23" s="343">
        <v>0</v>
      </c>
      <c r="R23" s="343">
        <v>0</v>
      </c>
      <c r="S23" s="343">
        <v>0</v>
      </c>
      <c r="T23" s="343">
        <v>1</v>
      </c>
      <c r="U23" s="343">
        <v>0</v>
      </c>
    </row>
    <row r="24" spans="1:25" ht="15" customHeight="1" x14ac:dyDescent="0.2">
      <c r="A24" s="142" t="s">
        <v>313</v>
      </c>
      <c r="B24" s="142" t="s">
        <v>314</v>
      </c>
      <c r="C24" s="142"/>
      <c r="D24" s="142"/>
      <c r="E24" s="342">
        <v>18</v>
      </c>
      <c r="F24" s="343"/>
      <c r="G24" s="343">
        <v>2</v>
      </c>
      <c r="H24" s="343">
        <v>0</v>
      </c>
      <c r="I24" s="343">
        <v>2</v>
      </c>
      <c r="J24" s="343">
        <v>0</v>
      </c>
      <c r="K24" s="343"/>
      <c r="L24" s="343">
        <v>15</v>
      </c>
      <c r="M24" s="343">
        <v>2</v>
      </c>
      <c r="N24" s="343">
        <v>0</v>
      </c>
      <c r="O24" s="343">
        <v>13</v>
      </c>
      <c r="P24" s="343"/>
      <c r="Q24" s="343">
        <v>0</v>
      </c>
      <c r="R24" s="343">
        <v>0</v>
      </c>
      <c r="S24" s="343">
        <v>0</v>
      </c>
      <c r="T24" s="343">
        <v>1</v>
      </c>
      <c r="U24" s="343">
        <v>0</v>
      </c>
    </row>
    <row r="25" spans="1:25" ht="15" customHeight="1" x14ac:dyDescent="0.2">
      <c r="A25" s="142" t="s">
        <v>315</v>
      </c>
      <c r="B25" s="142" t="s">
        <v>316</v>
      </c>
      <c r="C25" s="142"/>
      <c r="D25" s="142"/>
      <c r="E25" s="342">
        <v>40</v>
      </c>
      <c r="F25" s="343"/>
      <c r="G25" s="343">
        <v>21</v>
      </c>
      <c r="H25" s="343">
        <v>8</v>
      </c>
      <c r="I25" s="343">
        <v>11</v>
      </c>
      <c r="J25" s="343">
        <v>2</v>
      </c>
      <c r="K25" s="343"/>
      <c r="L25" s="343">
        <v>10</v>
      </c>
      <c r="M25" s="343">
        <v>4</v>
      </c>
      <c r="N25" s="343">
        <v>3</v>
      </c>
      <c r="O25" s="343">
        <v>3</v>
      </c>
      <c r="P25" s="343"/>
      <c r="Q25" s="343">
        <v>1</v>
      </c>
      <c r="R25" s="343">
        <v>3</v>
      </c>
      <c r="S25" s="343">
        <v>1</v>
      </c>
      <c r="T25" s="343">
        <v>4</v>
      </c>
      <c r="U25" s="343">
        <v>0</v>
      </c>
    </row>
    <row r="26" spans="1:25" ht="15" customHeight="1" x14ac:dyDescent="0.25">
      <c r="A26" s="142" t="s">
        <v>317</v>
      </c>
      <c r="B26" s="142" t="s">
        <v>318</v>
      </c>
      <c r="C26" s="142"/>
      <c r="D26" s="142"/>
      <c r="E26" s="342">
        <v>8</v>
      </c>
      <c r="F26" s="343"/>
      <c r="G26" s="343">
        <v>2</v>
      </c>
      <c r="H26" s="343">
        <v>1</v>
      </c>
      <c r="I26" s="343">
        <v>1</v>
      </c>
      <c r="J26" s="343">
        <v>0</v>
      </c>
      <c r="K26" s="343"/>
      <c r="L26" s="343">
        <v>5</v>
      </c>
      <c r="M26" s="343">
        <v>2</v>
      </c>
      <c r="N26" s="343">
        <v>0</v>
      </c>
      <c r="O26" s="343">
        <v>3</v>
      </c>
      <c r="P26" s="343"/>
      <c r="Q26" s="343">
        <v>1</v>
      </c>
      <c r="R26" s="343">
        <v>0</v>
      </c>
      <c r="S26" s="343">
        <v>0</v>
      </c>
      <c r="T26" s="343">
        <v>0</v>
      </c>
      <c r="U26" s="343">
        <v>0</v>
      </c>
      <c r="Y26" s="184"/>
    </row>
    <row r="27" spans="1:25" ht="15" customHeight="1" x14ac:dyDescent="0.2">
      <c r="A27" s="142" t="s">
        <v>319</v>
      </c>
      <c r="B27" s="142" t="s">
        <v>320</v>
      </c>
      <c r="C27" s="142"/>
      <c r="D27" s="142"/>
      <c r="E27" s="342">
        <v>103</v>
      </c>
      <c r="F27" s="343"/>
      <c r="G27" s="343">
        <v>91</v>
      </c>
      <c r="H27" s="343">
        <v>65</v>
      </c>
      <c r="I27" s="343">
        <v>25</v>
      </c>
      <c r="J27" s="343">
        <v>1</v>
      </c>
      <c r="K27" s="343"/>
      <c r="L27" s="343">
        <v>8</v>
      </c>
      <c r="M27" s="343">
        <v>2</v>
      </c>
      <c r="N27" s="343">
        <v>1</v>
      </c>
      <c r="O27" s="343">
        <v>5</v>
      </c>
      <c r="P27" s="343"/>
      <c r="Q27" s="343">
        <v>3</v>
      </c>
      <c r="R27" s="343">
        <v>0</v>
      </c>
      <c r="S27" s="343">
        <v>0</v>
      </c>
      <c r="T27" s="343">
        <v>1</v>
      </c>
      <c r="U27" s="343">
        <v>0</v>
      </c>
    </row>
    <row r="28" spans="1:25" ht="15" customHeight="1" x14ac:dyDescent="0.2">
      <c r="A28" s="142" t="s">
        <v>321</v>
      </c>
      <c r="B28" s="142" t="s">
        <v>322</v>
      </c>
      <c r="C28" s="142"/>
      <c r="D28" s="142"/>
      <c r="E28" s="342">
        <v>166</v>
      </c>
      <c r="F28" s="343"/>
      <c r="G28" s="343">
        <v>119</v>
      </c>
      <c r="H28" s="343">
        <v>94</v>
      </c>
      <c r="I28" s="343">
        <v>24</v>
      </c>
      <c r="J28" s="343">
        <v>1</v>
      </c>
      <c r="K28" s="343"/>
      <c r="L28" s="343">
        <v>31</v>
      </c>
      <c r="M28" s="343">
        <v>14</v>
      </c>
      <c r="N28" s="343">
        <v>16</v>
      </c>
      <c r="O28" s="343">
        <v>1</v>
      </c>
      <c r="P28" s="343"/>
      <c r="Q28" s="343">
        <v>6</v>
      </c>
      <c r="R28" s="343">
        <v>1</v>
      </c>
      <c r="S28" s="343">
        <v>1</v>
      </c>
      <c r="T28" s="343">
        <v>8</v>
      </c>
      <c r="U28" s="343">
        <v>0</v>
      </c>
    </row>
    <row r="29" spans="1:25" ht="15" customHeight="1" x14ac:dyDescent="0.2">
      <c r="A29" s="142" t="s">
        <v>323</v>
      </c>
      <c r="B29" s="142" t="s">
        <v>324</v>
      </c>
      <c r="C29" s="142"/>
      <c r="D29" s="142"/>
      <c r="E29" s="342">
        <v>106</v>
      </c>
      <c r="F29" s="343"/>
      <c r="G29" s="343">
        <v>12</v>
      </c>
      <c r="H29" s="343">
        <v>6</v>
      </c>
      <c r="I29" s="343">
        <v>6</v>
      </c>
      <c r="J29" s="343">
        <v>0</v>
      </c>
      <c r="K29" s="343"/>
      <c r="L29" s="343">
        <v>90</v>
      </c>
      <c r="M29" s="343">
        <v>62</v>
      </c>
      <c r="N29" s="343">
        <v>5</v>
      </c>
      <c r="O29" s="343">
        <v>23</v>
      </c>
      <c r="P29" s="343"/>
      <c r="Q29" s="343">
        <v>1</v>
      </c>
      <c r="R29" s="343">
        <v>1</v>
      </c>
      <c r="S29" s="343">
        <v>1</v>
      </c>
      <c r="T29" s="343">
        <v>1</v>
      </c>
      <c r="U29" s="343">
        <v>0</v>
      </c>
    </row>
    <row r="30" spans="1:25" ht="15" customHeight="1" x14ac:dyDescent="0.2">
      <c r="A30" s="142" t="s">
        <v>325</v>
      </c>
      <c r="B30" s="142" t="s">
        <v>326</v>
      </c>
      <c r="C30" s="142"/>
      <c r="D30" s="142"/>
      <c r="E30" s="342">
        <v>42</v>
      </c>
      <c r="F30" s="343"/>
      <c r="G30" s="343">
        <v>30</v>
      </c>
      <c r="H30" s="343">
        <v>5</v>
      </c>
      <c r="I30" s="343">
        <v>25</v>
      </c>
      <c r="J30" s="343">
        <v>0</v>
      </c>
      <c r="K30" s="343"/>
      <c r="L30" s="343">
        <v>11</v>
      </c>
      <c r="M30" s="343">
        <v>4</v>
      </c>
      <c r="N30" s="343">
        <v>0</v>
      </c>
      <c r="O30" s="343">
        <v>7</v>
      </c>
      <c r="P30" s="343"/>
      <c r="Q30" s="343">
        <v>0</v>
      </c>
      <c r="R30" s="343">
        <v>0</v>
      </c>
      <c r="S30" s="343">
        <v>0</v>
      </c>
      <c r="T30" s="343">
        <v>1</v>
      </c>
      <c r="U30" s="343">
        <v>0</v>
      </c>
    </row>
    <row r="31" spans="1:25" ht="15" customHeight="1" x14ac:dyDescent="0.2">
      <c r="A31" s="142" t="s">
        <v>327</v>
      </c>
      <c r="B31" s="142" t="s">
        <v>328</v>
      </c>
      <c r="C31" s="142"/>
      <c r="D31" s="142"/>
      <c r="E31" s="342">
        <v>31</v>
      </c>
      <c r="F31" s="343"/>
      <c r="G31" s="343">
        <v>12</v>
      </c>
      <c r="H31" s="343">
        <v>5</v>
      </c>
      <c r="I31" s="343">
        <v>2</v>
      </c>
      <c r="J31" s="343">
        <v>5</v>
      </c>
      <c r="K31" s="343"/>
      <c r="L31" s="343">
        <v>14</v>
      </c>
      <c r="M31" s="343">
        <v>0</v>
      </c>
      <c r="N31" s="343">
        <v>4</v>
      </c>
      <c r="O31" s="343">
        <v>10</v>
      </c>
      <c r="P31" s="343"/>
      <c r="Q31" s="343">
        <v>2</v>
      </c>
      <c r="R31" s="343">
        <v>0</v>
      </c>
      <c r="S31" s="343">
        <v>0</v>
      </c>
      <c r="T31" s="343">
        <v>2</v>
      </c>
      <c r="U31" s="343">
        <v>1</v>
      </c>
    </row>
    <row r="32" spans="1:25" ht="15" customHeight="1" x14ac:dyDescent="0.2">
      <c r="A32" s="142" t="s">
        <v>329</v>
      </c>
      <c r="B32" s="142" t="s">
        <v>330</v>
      </c>
      <c r="C32" s="142"/>
      <c r="D32" s="142"/>
      <c r="E32" s="342">
        <v>53</v>
      </c>
      <c r="F32" s="343"/>
      <c r="G32" s="343">
        <v>11</v>
      </c>
      <c r="H32" s="343">
        <v>10</v>
      </c>
      <c r="I32" s="343">
        <v>1</v>
      </c>
      <c r="J32" s="343">
        <v>0</v>
      </c>
      <c r="K32" s="343"/>
      <c r="L32" s="343">
        <v>40</v>
      </c>
      <c r="M32" s="343">
        <v>23</v>
      </c>
      <c r="N32" s="343">
        <v>11</v>
      </c>
      <c r="O32" s="343">
        <v>6</v>
      </c>
      <c r="P32" s="343"/>
      <c r="Q32" s="343">
        <v>1</v>
      </c>
      <c r="R32" s="343">
        <v>0</v>
      </c>
      <c r="S32" s="343">
        <v>0</v>
      </c>
      <c r="T32" s="343">
        <v>1</v>
      </c>
      <c r="U32" s="343">
        <v>0</v>
      </c>
    </row>
    <row r="33" spans="1:21" ht="15" customHeight="1" x14ac:dyDescent="0.2">
      <c r="A33" s="142" t="s">
        <v>331</v>
      </c>
      <c r="B33" s="142" t="s">
        <v>332</v>
      </c>
      <c r="C33" s="142"/>
      <c r="D33" s="142"/>
      <c r="E33" s="342">
        <v>20</v>
      </c>
      <c r="F33" s="343"/>
      <c r="G33" s="343">
        <v>6</v>
      </c>
      <c r="H33" s="343">
        <v>5</v>
      </c>
      <c r="I33" s="343">
        <v>1</v>
      </c>
      <c r="J33" s="343">
        <v>0</v>
      </c>
      <c r="K33" s="343"/>
      <c r="L33" s="343">
        <v>10</v>
      </c>
      <c r="M33" s="343">
        <v>0</v>
      </c>
      <c r="N33" s="343">
        <v>6</v>
      </c>
      <c r="O33" s="343">
        <v>4</v>
      </c>
      <c r="P33" s="343"/>
      <c r="Q33" s="343">
        <v>3</v>
      </c>
      <c r="R33" s="343">
        <v>1</v>
      </c>
      <c r="S33" s="343">
        <v>0</v>
      </c>
      <c r="T33" s="343">
        <v>0</v>
      </c>
      <c r="U33" s="343">
        <v>0</v>
      </c>
    </row>
    <row r="34" spans="1:21" ht="15" customHeight="1" x14ac:dyDescent="0.2">
      <c r="A34" s="142" t="s">
        <v>333</v>
      </c>
      <c r="B34" s="142" t="s">
        <v>334</v>
      </c>
      <c r="C34" s="142"/>
      <c r="D34" s="142"/>
      <c r="E34" s="342">
        <v>96</v>
      </c>
      <c r="F34" s="343"/>
      <c r="G34" s="343">
        <v>24</v>
      </c>
      <c r="H34" s="343">
        <v>11</v>
      </c>
      <c r="I34" s="343">
        <v>11</v>
      </c>
      <c r="J34" s="343">
        <v>2</v>
      </c>
      <c r="K34" s="343"/>
      <c r="L34" s="343">
        <v>60</v>
      </c>
      <c r="M34" s="343">
        <v>4</v>
      </c>
      <c r="N34" s="343">
        <v>7</v>
      </c>
      <c r="O34" s="343">
        <v>49</v>
      </c>
      <c r="P34" s="343"/>
      <c r="Q34" s="343">
        <v>9</v>
      </c>
      <c r="R34" s="343">
        <v>0</v>
      </c>
      <c r="S34" s="343">
        <v>0</v>
      </c>
      <c r="T34" s="343">
        <v>3</v>
      </c>
      <c r="U34" s="343">
        <v>0</v>
      </c>
    </row>
    <row r="35" spans="1:21" ht="15" customHeight="1" x14ac:dyDescent="0.2">
      <c r="A35" s="142" t="s">
        <v>335</v>
      </c>
      <c r="B35" s="142" t="s">
        <v>336</v>
      </c>
      <c r="C35" s="142"/>
      <c r="D35" s="142"/>
      <c r="E35" s="342">
        <v>103</v>
      </c>
      <c r="F35" s="343"/>
      <c r="G35" s="343">
        <v>90</v>
      </c>
      <c r="H35" s="343">
        <v>71</v>
      </c>
      <c r="I35" s="343">
        <v>19</v>
      </c>
      <c r="J35" s="343">
        <v>0</v>
      </c>
      <c r="K35" s="343"/>
      <c r="L35" s="343">
        <v>11</v>
      </c>
      <c r="M35" s="343">
        <v>4</v>
      </c>
      <c r="N35" s="343">
        <v>6</v>
      </c>
      <c r="O35" s="343">
        <v>1</v>
      </c>
      <c r="P35" s="343"/>
      <c r="Q35" s="343">
        <v>1</v>
      </c>
      <c r="R35" s="343">
        <v>1</v>
      </c>
      <c r="S35" s="343">
        <v>0</v>
      </c>
      <c r="T35" s="343">
        <v>0</v>
      </c>
      <c r="U35" s="343">
        <v>0</v>
      </c>
    </row>
    <row r="36" spans="1:21" ht="15" customHeight="1" x14ac:dyDescent="0.2">
      <c r="A36" s="142" t="s">
        <v>337</v>
      </c>
      <c r="B36" s="142" t="s">
        <v>338</v>
      </c>
      <c r="C36" s="142"/>
      <c r="D36" s="142"/>
      <c r="E36" s="342">
        <v>222</v>
      </c>
      <c r="F36" s="343"/>
      <c r="G36" s="343">
        <v>89</v>
      </c>
      <c r="H36" s="343">
        <v>46</v>
      </c>
      <c r="I36" s="343">
        <v>41</v>
      </c>
      <c r="J36" s="343">
        <v>2</v>
      </c>
      <c r="K36" s="343"/>
      <c r="L36" s="343">
        <v>116</v>
      </c>
      <c r="M36" s="343">
        <v>22</v>
      </c>
      <c r="N36" s="343">
        <v>4</v>
      </c>
      <c r="O36" s="343">
        <v>90</v>
      </c>
      <c r="P36" s="343"/>
      <c r="Q36" s="343">
        <v>4</v>
      </c>
      <c r="R36" s="343">
        <v>0</v>
      </c>
      <c r="S36" s="343">
        <v>0</v>
      </c>
      <c r="T36" s="343">
        <v>13</v>
      </c>
      <c r="U36" s="343">
        <v>0</v>
      </c>
    </row>
    <row r="37" spans="1:21" ht="15" customHeight="1" x14ac:dyDescent="0.2">
      <c r="A37" s="142" t="s">
        <v>339</v>
      </c>
      <c r="B37" s="142" t="s">
        <v>340</v>
      </c>
      <c r="C37" s="142"/>
      <c r="D37" s="142"/>
      <c r="E37" s="342">
        <v>24</v>
      </c>
      <c r="F37" s="343"/>
      <c r="G37" s="343">
        <v>15</v>
      </c>
      <c r="H37" s="343">
        <v>10</v>
      </c>
      <c r="I37" s="343">
        <v>5</v>
      </c>
      <c r="J37" s="343">
        <v>0</v>
      </c>
      <c r="K37" s="343"/>
      <c r="L37" s="343">
        <v>9</v>
      </c>
      <c r="M37" s="343">
        <v>3</v>
      </c>
      <c r="N37" s="343">
        <v>5</v>
      </c>
      <c r="O37" s="343">
        <v>1</v>
      </c>
      <c r="P37" s="343"/>
      <c r="Q37" s="343">
        <v>0</v>
      </c>
      <c r="R37" s="343">
        <v>0</v>
      </c>
      <c r="S37" s="343">
        <v>0</v>
      </c>
      <c r="T37" s="343">
        <v>0</v>
      </c>
      <c r="U37" s="343">
        <v>0</v>
      </c>
    </row>
    <row r="38" spans="1:21" ht="15" customHeight="1" x14ac:dyDescent="0.2">
      <c r="A38" s="142" t="s">
        <v>341</v>
      </c>
      <c r="B38" s="142" t="s">
        <v>342</v>
      </c>
      <c r="C38" s="142"/>
      <c r="D38" s="142"/>
      <c r="E38" s="342">
        <v>159</v>
      </c>
      <c r="F38" s="343"/>
      <c r="G38" s="343">
        <v>29</v>
      </c>
      <c r="H38" s="343">
        <v>12</v>
      </c>
      <c r="I38" s="343">
        <v>16</v>
      </c>
      <c r="J38" s="343">
        <v>1</v>
      </c>
      <c r="K38" s="343"/>
      <c r="L38" s="343">
        <v>104</v>
      </c>
      <c r="M38" s="343">
        <v>2</v>
      </c>
      <c r="N38" s="343">
        <v>11</v>
      </c>
      <c r="O38" s="343">
        <v>91</v>
      </c>
      <c r="P38" s="343"/>
      <c r="Q38" s="343">
        <v>10</v>
      </c>
      <c r="R38" s="343">
        <v>2</v>
      </c>
      <c r="S38" s="343">
        <v>0</v>
      </c>
      <c r="T38" s="343">
        <v>11</v>
      </c>
      <c r="U38" s="343">
        <v>3</v>
      </c>
    </row>
    <row r="39" spans="1:21" ht="15" customHeight="1" x14ac:dyDescent="0.2">
      <c r="A39" s="142" t="s">
        <v>343</v>
      </c>
      <c r="B39" s="142" t="s">
        <v>344</v>
      </c>
      <c r="C39" s="142"/>
      <c r="D39" s="142"/>
      <c r="E39" s="342">
        <v>132</v>
      </c>
      <c r="F39" s="343"/>
      <c r="G39" s="343">
        <v>45</v>
      </c>
      <c r="H39" s="343">
        <v>37</v>
      </c>
      <c r="I39" s="343">
        <v>8</v>
      </c>
      <c r="J39" s="343">
        <v>0</v>
      </c>
      <c r="K39" s="343"/>
      <c r="L39" s="343">
        <v>74</v>
      </c>
      <c r="M39" s="343">
        <v>7</v>
      </c>
      <c r="N39" s="343">
        <v>6</v>
      </c>
      <c r="O39" s="343">
        <v>61</v>
      </c>
      <c r="P39" s="343"/>
      <c r="Q39" s="343">
        <v>5</v>
      </c>
      <c r="R39" s="343">
        <v>2</v>
      </c>
      <c r="S39" s="343">
        <v>0</v>
      </c>
      <c r="T39" s="343">
        <v>6</v>
      </c>
      <c r="U39" s="343">
        <v>0</v>
      </c>
    </row>
    <row r="40" spans="1:21" ht="15" customHeight="1" x14ac:dyDescent="0.2">
      <c r="A40" s="142" t="s">
        <v>345</v>
      </c>
      <c r="B40" s="142" t="s">
        <v>346</v>
      </c>
      <c r="C40" s="142"/>
      <c r="D40" s="142"/>
      <c r="E40" s="342">
        <v>30</v>
      </c>
      <c r="F40" s="343"/>
      <c r="G40" s="343">
        <v>7</v>
      </c>
      <c r="H40" s="343">
        <v>3</v>
      </c>
      <c r="I40" s="343">
        <v>4</v>
      </c>
      <c r="J40" s="343">
        <v>0</v>
      </c>
      <c r="K40" s="343"/>
      <c r="L40" s="343">
        <v>21</v>
      </c>
      <c r="M40" s="343">
        <v>12</v>
      </c>
      <c r="N40" s="343">
        <v>1</v>
      </c>
      <c r="O40" s="343">
        <v>8</v>
      </c>
      <c r="P40" s="343"/>
      <c r="Q40" s="343">
        <v>2</v>
      </c>
      <c r="R40" s="343">
        <v>0</v>
      </c>
      <c r="S40" s="343">
        <v>0</v>
      </c>
      <c r="T40" s="343">
        <v>0</v>
      </c>
      <c r="U40" s="343">
        <v>0</v>
      </c>
    </row>
    <row r="41" spans="1:21" ht="15" customHeight="1" x14ac:dyDescent="0.2">
      <c r="A41" s="142" t="s">
        <v>347</v>
      </c>
      <c r="B41" s="142" t="s">
        <v>348</v>
      </c>
      <c r="C41" s="142"/>
      <c r="D41" s="142"/>
      <c r="E41" s="342">
        <v>129</v>
      </c>
      <c r="F41" s="343"/>
      <c r="G41" s="343">
        <v>67</v>
      </c>
      <c r="H41" s="343">
        <v>34</v>
      </c>
      <c r="I41" s="343">
        <v>32</v>
      </c>
      <c r="J41" s="343">
        <v>1</v>
      </c>
      <c r="K41" s="343"/>
      <c r="L41" s="343">
        <v>53</v>
      </c>
      <c r="M41" s="343">
        <v>0</v>
      </c>
      <c r="N41" s="343">
        <v>27</v>
      </c>
      <c r="O41" s="343">
        <v>26</v>
      </c>
      <c r="P41" s="343"/>
      <c r="Q41" s="343">
        <v>3</v>
      </c>
      <c r="R41" s="343">
        <v>1</v>
      </c>
      <c r="S41" s="343">
        <v>0</v>
      </c>
      <c r="T41" s="343">
        <v>4</v>
      </c>
      <c r="U41" s="343">
        <v>1</v>
      </c>
    </row>
    <row r="42" spans="1:21" ht="15" customHeight="1" x14ac:dyDescent="0.2">
      <c r="A42" s="142" t="s">
        <v>349</v>
      </c>
      <c r="B42" s="142" t="s">
        <v>350</v>
      </c>
      <c r="C42" s="142"/>
      <c r="D42" s="142"/>
      <c r="E42" s="342">
        <v>21</v>
      </c>
      <c r="F42" s="343"/>
      <c r="G42" s="343">
        <v>5</v>
      </c>
      <c r="H42" s="343">
        <v>1</v>
      </c>
      <c r="I42" s="343">
        <v>3</v>
      </c>
      <c r="J42" s="343">
        <v>1</v>
      </c>
      <c r="K42" s="343"/>
      <c r="L42" s="343">
        <v>14</v>
      </c>
      <c r="M42" s="343">
        <v>0</v>
      </c>
      <c r="N42" s="343">
        <v>11</v>
      </c>
      <c r="O42" s="343">
        <v>3</v>
      </c>
      <c r="P42" s="343"/>
      <c r="Q42" s="343">
        <v>0</v>
      </c>
      <c r="R42" s="343">
        <v>0</v>
      </c>
      <c r="S42" s="343">
        <v>0</v>
      </c>
      <c r="T42" s="343">
        <v>2</v>
      </c>
      <c r="U42" s="343">
        <v>0</v>
      </c>
    </row>
    <row r="43" spans="1:21" ht="15" customHeight="1" x14ac:dyDescent="0.2">
      <c r="A43" s="142" t="s">
        <v>351</v>
      </c>
      <c r="B43" s="142" t="s">
        <v>352</v>
      </c>
      <c r="C43" s="142"/>
      <c r="D43" s="142"/>
      <c r="E43" s="342">
        <v>228</v>
      </c>
      <c r="F43" s="343"/>
      <c r="G43" s="343">
        <v>125</v>
      </c>
      <c r="H43" s="343">
        <v>81</v>
      </c>
      <c r="I43" s="343">
        <v>42</v>
      </c>
      <c r="J43" s="343">
        <v>2</v>
      </c>
      <c r="K43" s="343"/>
      <c r="L43" s="343">
        <v>80</v>
      </c>
      <c r="M43" s="343">
        <v>15</v>
      </c>
      <c r="N43" s="343">
        <v>8</v>
      </c>
      <c r="O43" s="343">
        <v>57</v>
      </c>
      <c r="P43" s="343"/>
      <c r="Q43" s="343">
        <v>7</v>
      </c>
      <c r="R43" s="343">
        <v>1</v>
      </c>
      <c r="S43" s="343">
        <v>0</v>
      </c>
      <c r="T43" s="343">
        <v>6</v>
      </c>
      <c r="U43" s="343">
        <v>9</v>
      </c>
    </row>
    <row r="44" spans="1:21" ht="15" customHeight="1" x14ac:dyDescent="0.2">
      <c r="A44" s="142" t="s">
        <v>353</v>
      </c>
      <c r="B44" s="142" t="s">
        <v>354</v>
      </c>
      <c r="C44" s="142"/>
      <c r="D44" s="142"/>
      <c r="E44" s="342">
        <v>16</v>
      </c>
      <c r="F44" s="343"/>
      <c r="G44" s="343">
        <v>3</v>
      </c>
      <c r="H44" s="343">
        <v>3</v>
      </c>
      <c r="I44" s="343">
        <v>0</v>
      </c>
      <c r="J44" s="343">
        <v>0</v>
      </c>
      <c r="K44" s="343"/>
      <c r="L44" s="343">
        <v>10</v>
      </c>
      <c r="M44" s="343">
        <v>1</v>
      </c>
      <c r="N44" s="343">
        <v>5</v>
      </c>
      <c r="O44" s="343">
        <v>4</v>
      </c>
      <c r="P44" s="343"/>
      <c r="Q44" s="343">
        <v>2</v>
      </c>
      <c r="R44" s="343">
        <v>0</v>
      </c>
      <c r="S44" s="343">
        <v>0</v>
      </c>
      <c r="T44" s="343">
        <v>1</v>
      </c>
      <c r="U44" s="343">
        <v>0</v>
      </c>
    </row>
    <row r="45" spans="1:21" ht="15" customHeight="1" x14ac:dyDescent="0.2">
      <c r="A45" s="142" t="s">
        <v>355</v>
      </c>
      <c r="B45" s="142" t="s">
        <v>356</v>
      </c>
      <c r="C45" s="142"/>
      <c r="D45" s="142"/>
      <c r="E45" s="342">
        <v>222</v>
      </c>
      <c r="F45" s="343"/>
      <c r="G45" s="343">
        <v>91</v>
      </c>
      <c r="H45" s="343">
        <v>58</v>
      </c>
      <c r="I45" s="343">
        <v>32</v>
      </c>
      <c r="J45" s="343">
        <v>1</v>
      </c>
      <c r="K45" s="343"/>
      <c r="L45" s="343">
        <v>102</v>
      </c>
      <c r="M45" s="343">
        <v>6</v>
      </c>
      <c r="N45" s="343">
        <v>44</v>
      </c>
      <c r="O45" s="343">
        <v>52</v>
      </c>
      <c r="P45" s="343"/>
      <c r="Q45" s="343">
        <v>18</v>
      </c>
      <c r="R45" s="343">
        <v>6</v>
      </c>
      <c r="S45" s="343">
        <v>1</v>
      </c>
      <c r="T45" s="343">
        <v>3</v>
      </c>
      <c r="U45" s="343">
        <v>1</v>
      </c>
    </row>
    <row r="46" spans="1:21" ht="15" customHeight="1" x14ac:dyDescent="0.2">
      <c r="A46" s="142" t="s">
        <v>357</v>
      </c>
      <c r="B46" s="142" t="s">
        <v>358</v>
      </c>
      <c r="C46" s="142"/>
      <c r="D46" s="142"/>
      <c r="E46" s="342">
        <v>30</v>
      </c>
      <c r="F46" s="343"/>
      <c r="G46" s="343">
        <v>9</v>
      </c>
      <c r="H46" s="343">
        <v>3</v>
      </c>
      <c r="I46" s="343">
        <v>5</v>
      </c>
      <c r="J46" s="343">
        <v>1</v>
      </c>
      <c r="K46" s="343"/>
      <c r="L46" s="343">
        <v>20</v>
      </c>
      <c r="M46" s="343">
        <v>0</v>
      </c>
      <c r="N46" s="343">
        <v>6</v>
      </c>
      <c r="O46" s="343">
        <v>14</v>
      </c>
      <c r="P46" s="343"/>
      <c r="Q46" s="343">
        <v>0</v>
      </c>
      <c r="R46" s="343">
        <v>0</v>
      </c>
      <c r="S46" s="343">
        <v>0</v>
      </c>
      <c r="T46" s="343">
        <v>1</v>
      </c>
      <c r="U46" s="343">
        <v>0</v>
      </c>
    </row>
    <row r="47" spans="1:21" ht="15" customHeight="1" x14ac:dyDescent="0.2">
      <c r="A47" s="142" t="s">
        <v>359</v>
      </c>
      <c r="B47" s="142" t="s">
        <v>360</v>
      </c>
      <c r="C47" s="142"/>
      <c r="D47" s="142"/>
      <c r="E47" s="342">
        <v>44</v>
      </c>
      <c r="F47" s="343"/>
      <c r="G47" s="343">
        <v>5</v>
      </c>
      <c r="H47" s="343">
        <v>4</v>
      </c>
      <c r="I47" s="343">
        <v>1</v>
      </c>
      <c r="J47" s="343">
        <v>0</v>
      </c>
      <c r="K47" s="343"/>
      <c r="L47" s="343">
        <v>37</v>
      </c>
      <c r="M47" s="343">
        <v>1</v>
      </c>
      <c r="N47" s="343">
        <v>16</v>
      </c>
      <c r="O47" s="343">
        <v>20</v>
      </c>
      <c r="P47" s="343"/>
      <c r="Q47" s="343">
        <v>0</v>
      </c>
      <c r="R47" s="343">
        <v>1</v>
      </c>
      <c r="S47" s="343">
        <v>0</v>
      </c>
      <c r="T47" s="343">
        <v>1</v>
      </c>
      <c r="U47" s="343">
        <v>0</v>
      </c>
    </row>
    <row r="48" spans="1:21" ht="15" customHeight="1" x14ac:dyDescent="0.2">
      <c r="A48" s="142" t="s">
        <v>361</v>
      </c>
      <c r="B48" s="142" t="s">
        <v>362</v>
      </c>
      <c r="C48" s="142"/>
      <c r="D48" s="142"/>
      <c r="E48" s="342">
        <v>161</v>
      </c>
      <c r="F48" s="343"/>
      <c r="G48" s="343">
        <v>105</v>
      </c>
      <c r="H48" s="343">
        <v>64</v>
      </c>
      <c r="I48" s="343">
        <v>41</v>
      </c>
      <c r="J48" s="343">
        <v>0</v>
      </c>
      <c r="K48" s="343"/>
      <c r="L48" s="343">
        <v>28</v>
      </c>
      <c r="M48" s="343">
        <v>1</v>
      </c>
      <c r="N48" s="343">
        <v>1</v>
      </c>
      <c r="O48" s="343">
        <v>26</v>
      </c>
      <c r="P48" s="343"/>
      <c r="Q48" s="343">
        <v>2</v>
      </c>
      <c r="R48" s="343">
        <v>0</v>
      </c>
      <c r="S48" s="343">
        <v>0</v>
      </c>
      <c r="T48" s="343">
        <v>14</v>
      </c>
      <c r="U48" s="343">
        <v>12</v>
      </c>
    </row>
    <row r="49" spans="1:21" ht="15" customHeight="1" x14ac:dyDescent="0.2">
      <c r="A49" s="142" t="s">
        <v>363</v>
      </c>
      <c r="B49" s="142" t="s">
        <v>364</v>
      </c>
      <c r="C49" s="142"/>
      <c r="D49" s="142"/>
      <c r="E49" s="342">
        <v>12</v>
      </c>
      <c r="F49" s="343"/>
      <c r="G49" s="343">
        <v>3</v>
      </c>
      <c r="H49" s="343">
        <v>2</v>
      </c>
      <c r="I49" s="343">
        <v>1</v>
      </c>
      <c r="J49" s="343">
        <v>0</v>
      </c>
      <c r="K49" s="343"/>
      <c r="L49" s="343">
        <v>7</v>
      </c>
      <c r="M49" s="343">
        <v>4</v>
      </c>
      <c r="N49" s="343">
        <v>1</v>
      </c>
      <c r="O49" s="343">
        <v>2</v>
      </c>
      <c r="P49" s="343"/>
      <c r="Q49" s="343">
        <v>0</v>
      </c>
      <c r="R49" s="343">
        <v>0</v>
      </c>
      <c r="S49" s="343">
        <v>0</v>
      </c>
      <c r="T49" s="343">
        <v>2</v>
      </c>
      <c r="U49" s="343">
        <v>0</v>
      </c>
    </row>
    <row r="50" spans="1:21" ht="15" customHeight="1" x14ac:dyDescent="0.2">
      <c r="A50" s="142" t="s">
        <v>365</v>
      </c>
      <c r="B50" s="142" t="s">
        <v>366</v>
      </c>
      <c r="C50" s="142"/>
      <c r="D50" s="142"/>
      <c r="E50" s="342">
        <v>27</v>
      </c>
      <c r="F50" s="343"/>
      <c r="G50" s="343">
        <v>8</v>
      </c>
      <c r="H50" s="343">
        <v>8</v>
      </c>
      <c r="I50" s="343">
        <v>0</v>
      </c>
      <c r="J50" s="343">
        <v>0</v>
      </c>
      <c r="K50" s="343"/>
      <c r="L50" s="343">
        <v>15</v>
      </c>
      <c r="M50" s="343">
        <v>0</v>
      </c>
      <c r="N50" s="343">
        <v>1</v>
      </c>
      <c r="O50" s="343">
        <v>14</v>
      </c>
      <c r="P50" s="343"/>
      <c r="Q50" s="343">
        <v>1</v>
      </c>
      <c r="R50" s="343">
        <v>0</v>
      </c>
      <c r="S50" s="343">
        <v>0</v>
      </c>
      <c r="T50" s="343">
        <v>3</v>
      </c>
      <c r="U50" s="343">
        <v>0</v>
      </c>
    </row>
    <row r="51" spans="1:21" ht="15" customHeight="1" x14ac:dyDescent="0.2">
      <c r="A51" s="142" t="s">
        <v>367</v>
      </c>
      <c r="B51" s="142" t="s">
        <v>368</v>
      </c>
      <c r="C51" s="142"/>
      <c r="D51" s="142"/>
      <c r="E51" s="342">
        <v>173</v>
      </c>
      <c r="F51" s="343"/>
      <c r="G51" s="343">
        <v>78</v>
      </c>
      <c r="H51" s="343">
        <v>48</v>
      </c>
      <c r="I51" s="343">
        <v>26</v>
      </c>
      <c r="J51" s="343">
        <v>4</v>
      </c>
      <c r="K51" s="343"/>
      <c r="L51" s="343">
        <v>86</v>
      </c>
      <c r="M51" s="343">
        <v>6</v>
      </c>
      <c r="N51" s="343">
        <v>6</v>
      </c>
      <c r="O51" s="343">
        <v>74</v>
      </c>
      <c r="P51" s="343"/>
      <c r="Q51" s="343">
        <v>4</v>
      </c>
      <c r="R51" s="343">
        <v>1</v>
      </c>
      <c r="S51" s="343">
        <v>1</v>
      </c>
      <c r="T51" s="343">
        <v>3</v>
      </c>
      <c r="U51" s="343">
        <v>0</v>
      </c>
    </row>
    <row r="52" spans="1:21" ht="15" customHeight="1" x14ac:dyDescent="0.2">
      <c r="A52" s="142" t="s">
        <v>369</v>
      </c>
      <c r="B52" s="142" t="s">
        <v>370</v>
      </c>
      <c r="C52" s="142"/>
      <c r="D52" s="142"/>
      <c r="E52" s="342">
        <v>35</v>
      </c>
      <c r="F52" s="343"/>
      <c r="G52" s="343">
        <v>7</v>
      </c>
      <c r="H52" s="343">
        <v>5</v>
      </c>
      <c r="I52" s="343">
        <v>1</v>
      </c>
      <c r="J52" s="343">
        <v>1</v>
      </c>
      <c r="K52" s="343"/>
      <c r="L52" s="343">
        <v>28</v>
      </c>
      <c r="M52" s="343">
        <v>0</v>
      </c>
      <c r="N52" s="343">
        <v>17</v>
      </c>
      <c r="O52" s="343">
        <v>11</v>
      </c>
      <c r="P52" s="343"/>
      <c r="Q52" s="343">
        <v>0</v>
      </c>
      <c r="R52" s="343">
        <v>0</v>
      </c>
      <c r="S52" s="343">
        <v>0</v>
      </c>
      <c r="T52" s="343">
        <v>0</v>
      </c>
      <c r="U52" s="343">
        <v>0</v>
      </c>
    </row>
    <row r="53" spans="1:21" ht="15" customHeight="1" x14ac:dyDescent="0.2">
      <c r="A53" s="142" t="s">
        <v>371</v>
      </c>
      <c r="B53" s="142" t="s">
        <v>372</v>
      </c>
      <c r="C53" s="142"/>
      <c r="D53" s="142"/>
      <c r="E53" s="342">
        <v>61</v>
      </c>
      <c r="F53" s="343"/>
      <c r="G53" s="343">
        <v>33</v>
      </c>
      <c r="H53" s="343">
        <v>29</v>
      </c>
      <c r="I53" s="343">
        <v>3</v>
      </c>
      <c r="J53" s="343">
        <v>1</v>
      </c>
      <c r="K53" s="343"/>
      <c r="L53" s="343">
        <v>13</v>
      </c>
      <c r="M53" s="343">
        <v>0</v>
      </c>
      <c r="N53" s="343">
        <v>12</v>
      </c>
      <c r="O53" s="343">
        <v>1</v>
      </c>
      <c r="P53" s="343"/>
      <c r="Q53" s="343">
        <v>5</v>
      </c>
      <c r="R53" s="343">
        <v>3</v>
      </c>
      <c r="S53" s="343">
        <v>0</v>
      </c>
      <c r="T53" s="343">
        <v>6</v>
      </c>
      <c r="U53" s="343">
        <v>1</v>
      </c>
    </row>
    <row r="54" spans="1:21" ht="15" customHeight="1" x14ac:dyDescent="0.2">
      <c r="A54" s="142" t="s">
        <v>373</v>
      </c>
      <c r="B54" s="142" t="s">
        <v>374</v>
      </c>
      <c r="C54" s="142"/>
      <c r="D54" s="142"/>
      <c r="E54" s="342">
        <v>16</v>
      </c>
      <c r="F54" s="343"/>
      <c r="G54" s="343">
        <v>2</v>
      </c>
      <c r="H54" s="343">
        <v>1</v>
      </c>
      <c r="I54" s="343">
        <v>0</v>
      </c>
      <c r="J54" s="343">
        <v>1</v>
      </c>
      <c r="K54" s="343"/>
      <c r="L54" s="343">
        <v>14</v>
      </c>
      <c r="M54" s="343">
        <v>0</v>
      </c>
      <c r="N54" s="343">
        <v>10</v>
      </c>
      <c r="O54" s="343">
        <v>4</v>
      </c>
      <c r="P54" s="343"/>
      <c r="Q54" s="343">
        <v>0</v>
      </c>
      <c r="R54" s="343">
        <v>0</v>
      </c>
      <c r="S54" s="343">
        <v>0</v>
      </c>
      <c r="T54" s="343">
        <v>0</v>
      </c>
      <c r="U54" s="343">
        <v>0</v>
      </c>
    </row>
    <row r="55" spans="1:21" ht="15" customHeight="1" x14ac:dyDescent="0.2">
      <c r="A55" s="142" t="s">
        <v>375</v>
      </c>
      <c r="B55" s="142" t="s">
        <v>376</v>
      </c>
      <c r="C55" s="142"/>
      <c r="D55" s="142"/>
      <c r="E55" s="342">
        <v>24</v>
      </c>
      <c r="F55" s="343"/>
      <c r="G55" s="343">
        <v>16</v>
      </c>
      <c r="H55" s="343">
        <v>4</v>
      </c>
      <c r="I55" s="343">
        <v>12</v>
      </c>
      <c r="J55" s="343">
        <v>0</v>
      </c>
      <c r="K55" s="343"/>
      <c r="L55" s="343">
        <v>6</v>
      </c>
      <c r="M55" s="343">
        <v>0</v>
      </c>
      <c r="N55" s="343">
        <v>2</v>
      </c>
      <c r="O55" s="343">
        <v>4</v>
      </c>
      <c r="P55" s="343"/>
      <c r="Q55" s="343">
        <v>1</v>
      </c>
      <c r="R55" s="343">
        <v>0</v>
      </c>
      <c r="S55" s="343">
        <v>0</v>
      </c>
      <c r="T55" s="343">
        <v>1</v>
      </c>
      <c r="U55" s="343">
        <v>0</v>
      </c>
    </row>
    <row r="56" spans="1:21" ht="15" customHeight="1" x14ac:dyDescent="0.2">
      <c r="A56" s="142" t="s">
        <v>377</v>
      </c>
      <c r="B56" s="142" t="s">
        <v>378</v>
      </c>
      <c r="C56" s="142"/>
      <c r="D56" s="142"/>
      <c r="E56" s="342">
        <v>26</v>
      </c>
      <c r="F56" s="343"/>
      <c r="G56" s="343">
        <v>9</v>
      </c>
      <c r="H56" s="343">
        <v>0</v>
      </c>
      <c r="I56" s="343">
        <v>9</v>
      </c>
      <c r="J56" s="343">
        <v>0</v>
      </c>
      <c r="K56" s="343"/>
      <c r="L56" s="343">
        <v>17</v>
      </c>
      <c r="M56" s="343">
        <v>6</v>
      </c>
      <c r="N56" s="343">
        <v>1</v>
      </c>
      <c r="O56" s="343">
        <v>10</v>
      </c>
      <c r="P56" s="343"/>
      <c r="Q56" s="343">
        <v>0</v>
      </c>
      <c r="R56" s="343">
        <v>0</v>
      </c>
      <c r="S56" s="343">
        <v>0</v>
      </c>
      <c r="T56" s="343">
        <v>0</v>
      </c>
      <c r="U56" s="343">
        <v>0</v>
      </c>
    </row>
    <row r="57" spans="1:21" ht="15" customHeight="1" x14ac:dyDescent="0.2">
      <c r="A57" s="142" t="s">
        <v>379</v>
      </c>
      <c r="B57" s="142" t="s">
        <v>380</v>
      </c>
      <c r="C57" s="142"/>
      <c r="D57" s="142"/>
      <c r="E57" s="342">
        <v>66</v>
      </c>
      <c r="F57" s="343"/>
      <c r="G57" s="343">
        <v>25</v>
      </c>
      <c r="H57" s="343">
        <v>7</v>
      </c>
      <c r="I57" s="343">
        <v>18</v>
      </c>
      <c r="J57" s="343">
        <v>0</v>
      </c>
      <c r="K57" s="343"/>
      <c r="L57" s="343">
        <v>28</v>
      </c>
      <c r="M57" s="343">
        <v>0</v>
      </c>
      <c r="N57" s="343">
        <v>8</v>
      </c>
      <c r="O57" s="343">
        <v>20</v>
      </c>
      <c r="P57" s="343"/>
      <c r="Q57" s="343">
        <v>7</v>
      </c>
      <c r="R57" s="343">
        <v>1</v>
      </c>
      <c r="S57" s="343">
        <v>1</v>
      </c>
      <c r="T57" s="343">
        <v>3</v>
      </c>
      <c r="U57" s="343">
        <v>1</v>
      </c>
    </row>
    <row r="58" spans="1:21" ht="15" customHeight="1" x14ac:dyDescent="0.2">
      <c r="A58" s="142" t="s">
        <v>381</v>
      </c>
      <c r="B58" s="142" t="s">
        <v>382</v>
      </c>
      <c r="C58" s="142"/>
      <c r="D58" s="142"/>
      <c r="E58" s="342">
        <v>34</v>
      </c>
      <c r="F58" s="343"/>
      <c r="G58" s="343">
        <v>9</v>
      </c>
      <c r="H58" s="343">
        <v>2</v>
      </c>
      <c r="I58" s="343">
        <v>7</v>
      </c>
      <c r="J58" s="343">
        <v>0</v>
      </c>
      <c r="K58" s="343"/>
      <c r="L58" s="343">
        <v>23</v>
      </c>
      <c r="M58" s="343">
        <v>0</v>
      </c>
      <c r="N58" s="343">
        <v>10</v>
      </c>
      <c r="O58" s="343">
        <v>13</v>
      </c>
      <c r="P58" s="343"/>
      <c r="Q58" s="343">
        <v>1</v>
      </c>
      <c r="R58" s="343">
        <v>0</v>
      </c>
      <c r="S58" s="343">
        <v>0</v>
      </c>
      <c r="T58" s="343">
        <v>0</v>
      </c>
      <c r="U58" s="343">
        <v>1</v>
      </c>
    </row>
    <row r="59" spans="1:21" ht="15" customHeight="1" x14ac:dyDescent="0.2">
      <c r="A59" s="142" t="s">
        <v>383</v>
      </c>
      <c r="B59" s="142" t="s">
        <v>384</v>
      </c>
      <c r="C59" s="142"/>
      <c r="D59" s="142"/>
      <c r="E59" s="342">
        <v>35</v>
      </c>
      <c r="F59" s="343"/>
      <c r="G59" s="343">
        <v>15</v>
      </c>
      <c r="H59" s="343">
        <v>9</v>
      </c>
      <c r="I59" s="343">
        <v>6</v>
      </c>
      <c r="J59" s="343">
        <v>0</v>
      </c>
      <c r="K59" s="343"/>
      <c r="L59" s="343">
        <v>20</v>
      </c>
      <c r="M59" s="343">
        <v>5</v>
      </c>
      <c r="N59" s="343">
        <v>1</v>
      </c>
      <c r="O59" s="343">
        <v>14</v>
      </c>
      <c r="P59" s="343"/>
      <c r="Q59" s="343">
        <v>0</v>
      </c>
      <c r="R59" s="343">
        <v>0</v>
      </c>
      <c r="S59" s="343">
        <v>0</v>
      </c>
      <c r="T59" s="343">
        <v>0</v>
      </c>
      <c r="U59" s="343">
        <v>0</v>
      </c>
    </row>
    <row r="60" spans="1:21" ht="15" customHeight="1" x14ac:dyDescent="0.2">
      <c r="A60" s="142" t="s">
        <v>385</v>
      </c>
      <c r="B60" s="142" t="s">
        <v>386</v>
      </c>
      <c r="C60" s="142"/>
      <c r="D60" s="142"/>
      <c r="E60" s="342">
        <v>60</v>
      </c>
      <c r="F60" s="343"/>
      <c r="G60" s="343">
        <v>25</v>
      </c>
      <c r="H60" s="343">
        <v>18</v>
      </c>
      <c r="I60" s="343">
        <v>7</v>
      </c>
      <c r="J60" s="343">
        <v>0</v>
      </c>
      <c r="K60" s="343"/>
      <c r="L60" s="343">
        <v>20</v>
      </c>
      <c r="M60" s="343">
        <v>0</v>
      </c>
      <c r="N60" s="343">
        <v>12</v>
      </c>
      <c r="O60" s="343">
        <v>8</v>
      </c>
      <c r="P60" s="343"/>
      <c r="Q60" s="343">
        <v>4</v>
      </c>
      <c r="R60" s="343">
        <v>4</v>
      </c>
      <c r="S60" s="343">
        <v>0</v>
      </c>
      <c r="T60" s="343">
        <v>7</v>
      </c>
      <c r="U60" s="343">
        <v>0</v>
      </c>
    </row>
    <row r="61" spans="1:21" ht="15" customHeight="1" x14ac:dyDescent="0.2">
      <c r="A61" s="142" t="s">
        <v>387</v>
      </c>
      <c r="B61" s="142" t="s">
        <v>388</v>
      </c>
      <c r="C61" s="142"/>
      <c r="D61" s="142"/>
      <c r="E61" s="342">
        <v>52</v>
      </c>
      <c r="F61" s="343"/>
      <c r="G61" s="343">
        <v>18</v>
      </c>
      <c r="H61" s="343">
        <v>3</v>
      </c>
      <c r="I61" s="343">
        <v>15</v>
      </c>
      <c r="J61" s="343">
        <v>0</v>
      </c>
      <c r="K61" s="343"/>
      <c r="L61" s="343">
        <v>33</v>
      </c>
      <c r="M61" s="343">
        <v>11</v>
      </c>
      <c r="N61" s="343">
        <v>1</v>
      </c>
      <c r="O61" s="343">
        <v>21</v>
      </c>
      <c r="P61" s="343"/>
      <c r="Q61" s="343">
        <v>1</v>
      </c>
      <c r="R61" s="343">
        <v>0</v>
      </c>
      <c r="S61" s="343">
        <v>0</v>
      </c>
      <c r="T61" s="343">
        <v>0</v>
      </c>
      <c r="U61" s="343">
        <v>0</v>
      </c>
    </row>
    <row r="62" spans="1:21" ht="15" customHeight="1" x14ac:dyDescent="0.2">
      <c r="A62" s="142" t="s">
        <v>389</v>
      </c>
      <c r="B62" s="142" t="s">
        <v>390</v>
      </c>
      <c r="C62" s="142"/>
      <c r="D62" s="142"/>
      <c r="E62" s="342">
        <v>88</v>
      </c>
      <c r="F62" s="343"/>
      <c r="G62" s="343">
        <v>26</v>
      </c>
      <c r="H62" s="343">
        <v>22</v>
      </c>
      <c r="I62" s="343">
        <v>4</v>
      </c>
      <c r="J62" s="343">
        <v>0</v>
      </c>
      <c r="K62" s="343"/>
      <c r="L62" s="343">
        <v>43</v>
      </c>
      <c r="M62" s="343">
        <v>3</v>
      </c>
      <c r="N62" s="343">
        <v>3</v>
      </c>
      <c r="O62" s="343">
        <v>37</v>
      </c>
      <c r="P62" s="343"/>
      <c r="Q62" s="343">
        <v>1</v>
      </c>
      <c r="R62" s="343">
        <v>3</v>
      </c>
      <c r="S62" s="343">
        <v>0</v>
      </c>
      <c r="T62" s="343">
        <v>7</v>
      </c>
      <c r="U62" s="343">
        <v>8</v>
      </c>
    </row>
    <row r="63" spans="1:21" ht="15" customHeight="1" x14ac:dyDescent="0.2">
      <c r="A63" s="142" t="s">
        <v>391</v>
      </c>
      <c r="B63" s="142" t="s">
        <v>392</v>
      </c>
      <c r="C63" s="142"/>
      <c r="D63" s="142"/>
      <c r="E63" s="342">
        <v>25</v>
      </c>
      <c r="F63" s="343"/>
      <c r="G63" s="343">
        <v>9</v>
      </c>
      <c r="H63" s="343">
        <v>3</v>
      </c>
      <c r="I63" s="343">
        <v>6</v>
      </c>
      <c r="J63" s="343">
        <v>0</v>
      </c>
      <c r="K63" s="343"/>
      <c r="L63" s="343">
        <v>4</v>
      </c>
      <c r="M63" s="343">
        <v>0</v>
      </c>
      <c r="N63" s="343">
        <v>3</v>
      </c>
      <c r="O63" s="343">
        <v>1</v>
      </c>
      <c r="P63" s="343"/>
      <c r="Q63" s="343">
        <v>2</v>
      </c>
      <c r="R63" s="343">
        <v>0</v>
      </c>
      <c r="S63" s="343">
        <v>0</v>
      </c>
      <c r="T63" s="343">
        <v>3</v>
      </c>
      <c r="U63" s="343">
        <v>7</v>
      </c>
    </row>
    <row r="64" spans="1:21" ht="15" customHeight="1" x14ac:dyDescent="0.2">
      <c r="A64" s="142" t="s">
        <v>393</v>
      </c>
      <c r="B64" s="142" t="s">
        <v>394</v>
      </c>
      <c r="C64" s="142"/>
      <c r="D64" s="142"/>
      <c r="E64" s="342">
        <v>61</v>
      </c>
      <c r="F64" s="343"/>
      <c r="G64" s="343">
        <v>14</v>
      </c>
      <c r="H64" s="343">
        <v>4</v>
      </c>
      <c r="I64" s="343">
        <v>10</v>
      </c>
      <c r="J64" s="343">
        <v>0</v>
      </c>
      <c r="K64" s="343"/>
      <c r="L64" s="343">
        <v>37</v>
      </c>
      <c r="M64" s="343">
        <v>18</v>
      </c>
      <c r="N64" s="343">
        <v>12</v>
      </c>
      <c r="O64" s="343">
        <v>7</v>
      </c>
      <c r="P64" s="343"/>
      <c r="Q64" s="343">
        <v>6</v>
      </c>
      <c r="R64" s="343">
        <v>0</v>
      </c>
      <c r="S64" s="343">
        <v>0</v>
      </c>
      <c r="T64" s="343">
        <v>4</v>
      </c>
      <c r="U64" s="343">
        <v>0</v>
      </c>
    </row>
    <row r="65" spans="1:21" ht="15" customHeight="1" x14ac:dyDescent="0.2">
      <c r="A65" s="142" t="s">
        <v>395</v>
      </c>
      <c r="B65" s="142" t="s">
        <v>396</v>
      </c>
      <c r="C65" s="142"/>
      <c r="D65" s="142"/>
      <c r="E65" s="342">
        <v>18</v>
      </c>
      <c r="F65" s="343"/>
      <c r="G65" s="343">
        <v>12</v>
      </c>
      <c r="H65" s="343">
        <v>6</v>
      </c>
      <c r="I65" s="343">
        <v>6</v>
      </c>
      <c r="J65" s="343">
        <v>0</v>
      </c>
      <c r="K65" s="343"/>
      <c r="L65" s="343">
        <v>3</v>
      </c>
      <c r="M65" s="343">
        <v>2</v>
      </c>
      <c r="N65" s="343">
        <v>0</v>
      </c>
      <c r="O65" s="343">
        <v>1</v>
      </c>
      <c r="P65" s="343"/>
      <c r="Q65" s="343">
        <v>2</v>
      </c>
      <c r="R65" s="343">
        <v>0</v>
      </c>
      <c r="S65" s="343">
        <v>0</v>
      </c>
      <c r="T65" s="343">
        <v>1</v>
      </c>
      <c r="U65" s="343">
        <v>0</v>
      </c>
    </row>
    <row r="66" spans="1:21" ht="15" customHeight="1" x14ac:dyDescent="0.2">
      <c r="A66" s="142" t="s">
        <v>397</v>
      </c>
      <c r="B66" s="142" t="s">
        <v>398</v>
      </c>
      <c r="C66" s="142"/>
      <c r="D66" s="142"/>
      <c r="E66" s="342">
        <v>52</v>
      </c>
      <c r="F66" s="343"/>
      <c r="G66" s="343">
        <v>7</v>
      </c>
      <c r="H66" s="343">
        <v>4</v>
      </c>
      <c r="I66" s="343">
        <v>2</v>
      </c>
      <c r="J66" s="343">
        <v>1</v>
      </c>
      <c r="K66" s="343"/>
      <c r="L66" s="343">
        <v>42</v>
      </c>
      <c r="M66" s="343">
        <v>10</v>
      </c>
      <c r="N66" s="343">
        <v>15</v>
      </c>
      <c r="O66" s="343">
        <v>17</v>
      </c>
      <c r="P66" s="343"/>
      <c r="Q66" s="343">
        <v>1</v>
      </c>
      <c r="R66" s="343">
        <v>0</v>
      </c>
      <c r="S66" s="343">
        <v>0</v>
      </c>
      <c r="T66" s="343">
        <v>0</v>
      </c>
      <c r="U66" s="343">
        <v>2</v>
      </c>
    </row>
    <row r="67" spans="1:21" ht="15" customHeight="1" x14ac:dyDescent="0.2">
      <c r="A67" s="142" t="s">
        <v>399</v>
      </c>
      <c r="B67" s="142" t="s">
        <v>400</v>
      </c>
      <c r="C67" s="142"/>
      <c r="D67" s="142"/>
      <c r="E67" s="342">
        <v>44</v>
      </c>
      <c r="F67" s="343"/>
      <c r="G67" s="343">
        <v>8</v>
      </c>
      <c r="H67" s="343">
        <v>5</v>
      </c>
      <c r="I67" s="343">
        <v>2</v>
      </c>
      <c r="J67" s="343">
        <v>1</v>
      </c>
      <c r="K67" s="343"/>
      <c r="L67" s="343">
        <v>31</v>
      </c>
      <c r="M67" s="343">
        <v>5</v>
      </c>
      <c r="N67" s="343">
        <v>2</v>
      </c>
      <c r="O67" s="343">
        <v>24</v>
      </c>
      <c r="P67" s="343"/>
      <c r="Q67" s="343">
        <v>2</v>
      </c>
      <c r="R67" s="343">
        <v>1</v>
      </c>
      <c r="S67" s="343">
        <v>2</v>
      </c>
      <c r="T67" s="343">
        <v>0</v>
      </c>
      <c r="U67" s="343">
        <v>0</v>
      </c>
    </row>
    <row r="68" spans="1:21" ht="15" customHeight="1" x14ac:dyDescent="0.2">
      <c r="A68" s="142" t="s">
        <v>401</v>
      </c>
      <c r="B68" s="142" t="s">
        <v>402</v>
      </c>
      <c r="C68" s="142"/>
      <c r="D68" s="142"/>
      <c r="E68" s="342">
        <v>33</v>
      </c>
      <c r="F68" s="343"/>
      <c r="G68" s="343">
        <v>8</v>
      </c>
      <c r="H68" s="343">
        <v>5</v>
      </c>
      <c r="I68" s="343">
        <v>3</v>
      </c>
      <c r="J68" s="343">
        <v>0</v>
      </c>
      <c r="K68" s="343"/>
      <c r="L68" s="343">
        <v>23</v>
      </c>
      <c r="M68" s="343">
        <v>0</v>
      </c>
      <c r="N68" s="343">
        <v>1</v>
      </c>
      <c r="O68" s="343">
        <v>22</v>
      </c>
      <c r="P68" s="343"/>
      <c r="Q68" s="343">
        <v>0</v>
      </c>
      <c r="R68" s="343">
        <v>0</v>
      </c>
      <c r="S68" s="343">
        <v>0</v>
      </c>
      <c r="T68" s="343">
        <v>2</v>
      </c>
      <c r="U68" s="343">
        <v>0</v>
      </c>
    </row>
    <row r="69" spans="1:21" ht="15" customHeight="1" x14ac:dyDescent="0.2">
      <c r="A69" s="142" t="s">
        <v>403</v>
      </c>
      <c r="B69" s="142" t="s">
        <v>404</v>
      </c>
      <c r="C69" s="142"/>
      <c r="D69" s="142"/>
      <c r="E69" s="342">
        <v>46</v>
      </c>
      <c r="F69" s="343"/>
      <c r="G69" s="343">
        <v>10</v>
      </c>
      <c r="H69" s="343">
        <v>10</v>
      </c>
      <c r="I69" s="343">
        <v>0</v>
      </c>
      <c r="J69" s="343">
        <v>0</v>
      </c>
      <c r="K69" s="343"/>
      <c r="L69" s="343">
        <v>33</v>
      </c>
      <c r="M69" s="343">
        <v>5</v>
      </c>
      <c r="N69" s="343">
        <v>2</v>
      </c>
      <c r="O69" s="343">
        <v>26</v>
      </c>
      <c r="P69" s="343"/>
      <c r="Q69" s="343">
        <v>1</v>
      </c>
      <c r="R69" s="343">
        <v>1</v>
      </c>
      <c r="S69" s="343">
        <v>0</v>
      </c>
      <c r="T69" s="343">
        <v>0</v>
      </c>
      <c r="U69" s="343">
        <v>1</v>
      </c>
    </row>
    <row r="70" spans="1:21" ht="15" customHeight="1" x14ac:dyDescent="0.2">
      <c r="A70" s="142" t="s">
        <v>405</v>
      </c>
      <c r="B70" s="142" t="s">
        <v>406</v>
      </c>
      <c r="C70" s="142"/>
      <c r="D70" s="142"/>
      <c r="E70" s="342">
        <v>27</v>
      </c>
      <c r="F70" s="343"/>
      <c r="G70" s="343">
        <v>9</v>
      </c>
      <c r="H70" s="343">
        <v>5</v>
      </c>
      <c r="I70" s="343">
        <v>4</v>
      </c>
      <c r="J70" s="343">
        <v>0</v>
      </c>
      <c r="K70" s="343"/>
      <c r="L70" s="343">
        <v>12</v>
      </c>
      <c r="M70" s="343">
        <v>0</v>
      </c>
      <c r="N70" s="343">
        <v>7</v>
      </c>
      <c r="O70" s="343">
        <v>5</v>
      </c>
      <c r="P70" s="343"/>
      <c r="Q70" s="343">
        <v>3</v>
      </c>
      <c r="R70" s="343">
        <v>1</v>
      </c>
      <c r="S70" s="343">
        <v>0</v>
      </c>
      <c r="T70" s="343">
        <v>2</v>
      </c>
      <c r="U70" s="343">
        <v>0</v>
      </c>
    </row>
    <row r="71" spans="1:21" ht="15" customHeight="1" x14ac:dyDescent="0.2">
      <c r="A71" s="142" t="s">
        <v>407</v>
      </c>
      <c r="B71" s="142" t="s">
        <v>408</v>
      </c>
      <c r="C71" s="142"/>
      <c r="D71" s="142"/>
      <c r="E71" s="342">
        <v>110</v>
      </c>
      <c r="F71" s="343"/>
      <c r="G71" s="343">
        <v>5</v>
      </c>
      <c r="H71" s="343">
        <v>3</v>
      </c>
      <c r="I71" s="343">
        <v>2</v>
      </c>
      <c r="J71" s="343">
        <v>0</v>
      </c>
      <c r="K71" s="343"/>
      <c r="L71" s="343">
        <v>73</v>
      </c>
      <c r="M71" s="343">
        <v>4</v>
      </c>
      <c r="N71" s="343">
        <v>9</v>
      </c>
      <c r="O71" s="343">
        <v>60</v>
      </c>
      <c r="P71" s="343"/>
      <c r="Q71" s="343">
        <v>0</v>
      </c>
      <c r="R71" s="343">
        <v>1</v>
      </c>
      <c r="S71" s="343">
        <v>0</v>
      </c>
      <c r="T71" s="343">
        <v>2</v>
      </c>
      <c r="U71" s="343">
        <v>29</v>
      </c>
    </row>
    <row r="72" spans="1:21" ht="15" customHeight="1" x14ac:dyDescent="0.2">
      <c r="A72" s="142" t="s">
        <v>409</v>
      </c>
      <c r="B72" s="142" t="s">
        <v>410</v>
      </c>
      <c r="C72" s="142"/>
      <c r="D72" s="142"/>
      <c r="E72" s="342">
        <v>93</v>
      </c>
      <c r="F72" s="343"/>
      <c r="G72" s="343">
        <v>29</v>
      </c>
      <c r="H72" s="343">
        <v>13</v>
      </c>
      <c r="I72" s="343">
        <v>15</v>
      </c>
      <c r="J72" s="343">
        <v>1</v>
      </c>
      <c r="K72" s="343"/>
      <c r="L72" s="343">
        <v>55</v>
      </c>
      <c r="M72" s="343">
        <v>1</v>
      </c>
      <c r="N72" s="343">
        <v>39</v>
      </c>
      <c r="O72" s="343">
        <v>15</v>
      </c>
      <c r="P72" s="343"/>
      <c r="Q72" s="343">
        <v>4</v>
      </c>
      <c r="R72" s="343">
        <v>3</v>
      </c>
      <c r="S72" s="343">
        <v>0</v>
      </c>
      <c r="T72" s="343">
        <v>1</v>
      </c>
      <c r="U72" s="343">
        <v>1</v>
      </c>
    </row>
    <row r="73" spans="1:21" ht="15" customHeight="1" x14ac:dyDescent="0.2">
      <c r="A73" s="142" t="s">
        <v>411</v>
      </c>
      <c r="B73" s="142" t="s">
        <v>412</v>
      </c>
      <c r="C73" s="142"/>
      <c r="D73" s="142"/>
      <c r="E73" s="342">
        <v>66</v>
      </c>
      <c r="F73" s="343"/>
      <c r="G73" s="343">
        <v>7</v>
      </c>
      <c r="H73" s="343">
        <v>3</v>
      </c>
      <c r="I73" s="343">
        <v>4</v>
      </c>
      <c r="J73" s="343">
        <v>0</v>
      </c>
      <c r="K73" s="343"/>
      <c r="L73" s="343">
        <v>56</v>
      </c>
      <c r="M73" s="343">
        <v>37</v>
      </c>
      <c r="N73" s="343">
        <v>4</v>
      </c>
      <c r="O73" s="343">
        <v>15</v>
      </c>
      <c r="P73" s="343"/>
      <c r="Q73" s="343">
        <v>0</v>
      </c>
      <c r="R73" s="343">
        <v>1</v>
      </c>
      <c r="S73" s="343">
        <v>0</v>
      </c>
      <c r="T73" s="343">
        <v>1</v>
      </c>
      <c r="U73" s="343">
        <v>1</v>
      </c>
    </row>
    <row r="74" spans="1:21" ht="15" customHeight="1" x14ac:dyDescent="0.2">
      <c r="A74" s="142" t="s">
        <v>413</v>
      </c>
      <c r="B74" s="142" t="s">
        <v>414</v>
      </c>
      <c r="C74" s="142"/>
      <c r="D74" s="142"/>
      <c r="E74" s="342">
        <v>9</v>
      </c>
      <c r="F74" s="343"/>
      <c r="G74" s="343">
        <v>5</v>
      </c>
      <c r="H74" s="343">
        <v>3</v>
      </c>
      <c r="I74" s="343">
        <v>2</v>
      </c>
      <c r="J74" s="343">
        <v>0</v>
      </c>
      <c r="K74" s="343"/>
      <c r="L74" s="343">
        <v>3</v>
      </c>
      <c r="M74" s="343">
        <v>0</v>
      </c>
      <c r="N74" s="343">
        <v>2</v>
      </c>
      <c r="O74" s="343">
        <v>1</v>
      </c>
      <c r="P74" s="343"/>
      <c r="Q74" s="343">
        <v>1</v>
      </c>
      <c r="R74" s="343">
        <v>0</v>
      </c>
      <c r="S74" s="343">
        <v>0</v>
      </c>
      <c r="T74" s="343">
        <v>0</v>
      </c>
      <c r="U74" s="343">
        <v>0</v>
      </c>
    </row>
    <row r="75" spans="1:21" ht="15" customHeight="1" x14ac:dyDescent="0.2">
      <c r="A75" s="142" t="s">
        <v>415</v>
      </c>
      <c r="B75" s="142" t="s">
        <v>416</v>
      </c>
      <c r="C75" s="142"/>
      <c r="D75" s="142"/>
      <c r="E75" s="342">
        <v>55</v>
      </c>
      <c r="F75" s="343"/>
      <c r="G75" s="343">
        <v>6</v>
      </c>
      <c r="H75" s="343">
        <v>6</v>
      </c>
      <c r="I75" s="343">
        <v>0</v>
      </c>
      <c r="J75" s="343">
        <v>0</v>
      </c>
      <c r="K75" s="343"/>
      <c r="L75" s="343">
        <v>49</v>
      </c>
      <c r="M75" s="343">
        <v>1</v>
      </c>
      <c r="N75" s="343">
        <v>15</v>
      </c>
      <c r="O75" s="343">
        <v>33</v>
      </c>
      <c r="P75" s="343"/>
      <c r="Q75" s="343">
        <v>0</v>
      </c>
      <c r="R75" s="343">
        <v>0</v>
      </c>
      <c r="S75" s="343">
        <v>0</v>
      </c>
      <c r="T75" s="343">
        <v>0</v>
      </c>
      <c r="U75" s="343">
        <v>0</v>
      </c>
    </row>
    <row r="76" spans="1:21" ht="15" customHeight="1" x14ac:dyDescent="0.2">
      <c r="A76" s="142" t="s">
        <v>417</v>
      </c>
      <c r="B76" s="142" t="s">
        <v>418</v>
      </c>
      <c r="C76" s="142"/>
      <c r="D76" s="142"/>
      <c r="E76" s="342">
        <v>0</v>
      </c>
      <c r="F76" s="343"/>
      <c r="G76" s="343">
        <v>0</v>
      </c>
      <c r="H76" s="343">
        <v>0</v>
      </c>
      <c r="I76" s="343">
        <v>0</v>
      </c>
      <c r="J76" s="343">
        <v>0</v>
      </c>
      <c r="K76" s="343"/>
      <c r="L76" s="343">
        <v>0</v>
      </c>
      <c r="M76" s="343">
        <v>0</v>
      </c>
      <c r="N76" s="343">
        <v>0</v>
      </c>
      <c r="O76" s="343">
        <v>0</v>
      </c>
      <c r="P76" s="343"/>
      <c r="Q76" s="343">
        <v>0</v>
      </c>
      <c r="R76" s="343">
        <v>0</v>
      </c>
      <c r="S76" s="343">
        <v>0</v>
      </c>
      <c r="T76" s="343">
        <v>0</v>
      </c>
      <c r="U76" s="343">
        <v>0</v>
      </c>
    </row>
    <row r="77" spans="1:21" ht="15" customHeight="1" x14ac:dyDescent="0.2">
      <c r="A77" s="142" t="s">
        <v>419</v>
      </c>
      <c r="B77" s="142" t="s">
        <v>420</v>
      </c>
      <c r="C77" s="142"/>
      <c r="D77" s="142"/>
      <c r="E77" s="342">
        <v>24</v>
      </c>
      <c r="F77" s="343"/>
      <c r="G77" s="343">
        <v>14</v>
      </c>
      <c r="H77" s="343">
        <v>4</v>
      </c>
      <c r="I77" s="343">
        <v>10</v>
      </c>
      <c r="J77" s="343">
        <v>0</v>
      </c>
      <c r="K77" s="343"/>
      <c r="L77" s="343">
        <v>4</v>
      </c>
      <c r="M77" s="343">
        <v>1</v>
      </c>
      <c r="N77" s="343">
        <v>1</v>
      </c>
      <c r="O77" s="343">
        <v>2</v>
      </c>
      <c r="P77" s="343"/>
      <c r="Q77" s="343">
        <v>5</v>
      </c>
      <c r="R77" s="343">
        <v>0</v>
      </c>
      <c r="S77" s="343">
        <v>0</v>
      </c>
      <c r="T77" s="343">
        <v>1</v>
      </c>
      <c r="U77" s="343">
        <v>0</v>
      </c>
    </row>
    <row r="78" spans="1:21" ht="15" customHeight="1" x14ac:dyDescent="0.2">
      <c r="A78" s="142" t="s">
        <v>421</v>
      </c>
      <c r="B78" s="142" t="s">
        <v>422</v>
      </c>
      <c r="C78" s="142"/>
      <c r="D78" s="142"/>
      <c r="E78" s="342">
        <v>174</v>
      </c>
      <c r="F78" s="343"/>
      <c r="G78" s="343">
        <v>54</v>
      </c>
      <c r="H78" s="343">
        <v>40</v>
      </c>
      <c r="I78" s="343">
        <v>7</v>
      </c>
      <c r="J78" s="343">
        <v>7</v>
      </c>
      <c r="K78" s="343"/>
      <c r="L78" s="343">
        <v>82</v>
      </c>
      <c r="M78" s="343">
        <v>12</v>
      </c>
      <c r="N78" s="343">
        <v>11</v>
      </c>
      <c r="O78" s="343">
        <v>59</v>
      </c>
      <c r="P78" s="343"/>
      <c r="Q78" s="343">
        <v>21</v>
      </c>
      <c r="R78" s="343">
        <v>3</v>
      </c>
      <c r="S78" s="343">
        <v>1</v>
      </c>
      <c r="T78" s="343">
        <v>13</v>
      </c>
      <c r="U78" s="343">
        <v>0</v>
      </c>
    </row>
    <row r="79" spans="1:21" ht="15" customHeight="1" x14ac:dyDescent="0.2">
      <c r="A79" s="142" t="s">
        <v>423</v>
      </c>
      <c r="B79" s="142" t="s">
        <v>424</v>
      </c>
      <c r="C79" s="142"/>
      <c r="D79" s="142"/>
      <c r="E79" s="342">
        <v>4</v>
      </c>
      <c r="F79" s="343"/>
      <c r="G79" s="343">
        <v>1</v>
      </c>
      <c r="H79" s="343">
        <v>1</v>
      </c>
      <c r="I79" s="343">
        <v>0</v>
      </c>
      <c r="J79" s="343">
        <v>0</v>
      </c>
      <c r="K79" s="343"/>
      <c r="L79" s="343">
        <v>2</v>
      </c>
      <c r="M79" s="343">
        <v>0</v>
      </c>
      <c r="N79" s="343">
        <v>1</v>
      </c>
      <c r="O79" s="343">
        <v>1</v>
      </c>
      <c r="P79" s="343"/>
      <c r="Q79" s="343">
        <v>0</v>
      </c>
      <c r="R79" s="343">
        <v>1</v>
      </c>
      <c r="S79" s="343">
        <v>0</v>
      </c>
      <c r="T79" s="343">
        <v>0</v>
      </c>
      <c r="U79" s="343">
        <v>0</v>
      </c>
    </row>
    <row r="80" spans="1:21" ht="15" customHeight="1" x14ac:dyDescent="0.2">
      <c r="A80" s="142" t="s">
        <v>425</v>
      </c>
      <c r="B80" s="142" t="s">
        <v>426</v>
      </c>
      <c r="C80" s="142"/>
      <c r="D80" s="142"/>
      <c r="E80" s="342">
        <v>220</v>
      </c>
      <c r="F80" s="343"/>
      <c r="G80" s="343">
        <v>52</v>
      </c>
      <c r="H80" s="343">
        <v>29</v>
      </c>
      <c r="I80" s="343">
        <v>23</v>
      </c>
      <c r="J80" s="343">
        <v>0</v>
      </c>
      <c r="K80" s="343"/>
      <c r="L80" s="343">
        <v>125</v>
      </c>
      <c r="M80" s="343">
        <v>0</v>
      </c>
      <c r="N80" s="343">
        <v>9</v>
      </c>
      <c r="O80" s="343">
        <v>116</v>
      </c>
      <c r="P80" s="343"/>
      <c r="Q80" s="343">
        <v>6</v>
      </c>
      <c r="R80" s="343">
        <v>7</v>
      </c>
      <c r="S80" s="343">
        <v>2</v>
      </c>
      <c r="T80" s="343">
        <v>17</v>
      </c>
      <c r="U80" s="343">
        <v>11</v>
      </c>
    </row>
    <row r="81" spans="1:21" ht="15" customHeight="1" x14ac:dyDescent="0.2">
      <c r="A81" s="142" t="s">
        <v>427</v>
      </c>
      <c r="B81" s="142" t="s">
        <v>428</v>
      </c>
      <c r="C81" s="142"/>
      <c r="D81" s="142"/>
      <c r="E81" s="342">
        <v>49</v>
      </c>
      <c r="F81" s="343"/>
      <c r="G81" s="343">
        <v>26</v>
      </c>
      <c r="H81" s="343">
        <v>14</v>
      </c>
      <c r="I81" s="343">
        <v>9</v>
      </c>
      <c r="J81" s="343">
        <v>3</v>
      </c>
      <c r="K81" s="343"/>
      <c r="L81" s="343">
        <v>16</v>
      </c>
      <c r="M81" s="343">
        <v>5</v>
      </c>
      <c r="N81" s="343">
        <v>3</v>
      </c>
      <c r="O81" s="343">
        <v>8</v>
      </c>
      <c r="P81" s="343"/>
      <c r="Q81" s="343">
        <v>2</v>
      </c>
      <c r="R81" s="343">
        <v>1</v>
      </c>
      <c r="S81" s="343">
        <v>0</v>
      </c>
      <c r="T81" s="343">
        <v>4</v>
      </c>
      <c r="U81" s="343">
        <v>0</v>
      </c>
    </row>
    <row r="82" spans="1:21" ht="15" customHeight="1" x14ac:dyDescent="0.2">
      <c r="A82" s="142" t="s">
        <v>429</v>
      </c>
      <c r="B82" s="142" t="s">
        <v>430</v>
      </c>
      <c r="C82" s="142"/>
      <c r="D82" s="142"/>
      <c r="E82" s="342">
        <v>33</v>
      </c>
      <c r="F82" s="343"/>
      <c r="G82" s="343">
        <v>25</v>
      </c>
      <c r="H82" s="343">
        <v>17</v>
      </c>
      <c r="I82" s="343">
        <v>3</v>
      </c>
      <c r="J82" s="343">
        <v>5</v>
      </c>
      <c r="K82" s="343"/>
      <c r="L82" s="343">
        <v>2</v>
      </c>
      <c r="M82" s="343">
        <v>1</v>
      </c>
      <c r="N82" s="343">
        <v>1</v>
      </c>
      <c r="O82" s="343">
        <v>0</v>
      </c>
      <c r="P82" s="343"/>
      <c r="Q82" s="343">
        <v>1</v>
      </c>
      <c r="R82" s="343">
        <v>1</v>
      </c>
      <c r="S82" s="343">
        <v>0</v>
      </c>
      <c r="T82" s="343">
        <v>2</v>
      </c>
      <c r="U82" s="343">
        <v>2</v>
      </c>
    </row>
    <row r="83" spans="1:21" ht="15" customHeight="1" x14ac:dyDescent="0.2">
      <c r="A83" s="142" t="s">
        <v>431</v>
      </c>
      <c r="B83" s="142" t="s">
        <v>432</v>
      </c>
      <c r="C83" s="142"/>
      <c r="D83" s="142"/>
      <c r="E83" s="342">
        <v>102</v>
      </c>
      <c r="F83" s="343"/>
      <c r="G83" s="343">
        <v>18</v>
      </c>
      <c r="H83" s="343">
        <v>12</v>
      </c>
      <c r="I83" s="343">
        <v>5</v>
      </c>
      <c r="J83" s="343">
        <v>1</v>
      </c>
      <c r="K83" s="343"/>
      <c r="L83" s="343">
        <v>59</v>
      </c>
      <c r="M83" s="343">
        <v>0</v>
      </c>
      <c r="N83" s="343">
        <v>46</v>
      </c>
      <c r="O83" s="343">
        <v>13</v>
      </c>
      <c r="P83" s="343"/>
      <c r="Q83" s="343">
        <v>8</v>
      </c>
      <c r="R83" s="343">
        <v>3</v>
      </c>
      <c r="S83" s="343">
        <v>1</v>
      </c>
      <c r="T83" s="343">
        <v>2</v>
      </c>
      <c r="U83" s="343">
        <v>11</v>
      </c>
    </row>
    <row r="84" spans="1:21" ht="15" customHeight="1" x14ac:dyDescent="0.2">
      <c r="A84" s="142" t="s">
        <v>433</v>
      </c>
      <c r="B84" s="142" t="s">
        <v>434</v>
      </c>
      <c r="C84" s="142"/>
      <c r="D84" s="142"/>
      <c r="E84" s="342">
        <v>39</v>
      </c>
      <c r="F84" s="343"/>
      <c r="G84" s="343">
        <v>16</v>
      </c>
      <c r="H84" s="343">
        <v>4</v>
      </c>
      <c r="I84" s="343">
        <v>12</v>
      </c>
      <c r="J84" s="343">
        <v>0</v>
      </c>
      <c r="K84" s="343"/>
      <c r="L84" s="343">
        <v>21</v>
      </c>
      <c r="M84" s="343">
        <v>12</v>
      </c>
      <c r="N84" s="343">
        <v>2</v>
      </c>
      <c r="O84" s="343">
        <v>7</v>
      </c>
      <c r="P84" s="343"/>
      <c r="Q84" s="343">
        <v>2</v>
      </c>
      <c r="R84" s="343">
        <v>0</v>
      </c>
      <c r="S84" s="343">
        <v>0</v>
      </c>
      <c r="T84" s="343">
        <v>0</v>
      </c>
      <c r="U84" s="343">
        <v>0</v>
      </c>
    </row>
    <row r="85" spans="1:21" ht="15" customHeight="1" x14ac:dyDescent="0.2">
      <c r="A85" s="142" t="s">
        <v>435</v>
      </c>
      <c r="B85" s="142" t="s">
        <v>436</v>
      </c>
      <c r="C85" s="142"/>
      <c r="D85" s="142"/>
      <c r="E85" s="342">
        <v>61</v>
      </c>
      <c r="F85" s="343"/>
      <c r="G85" s="343">
        <v>14</v>
      </c>
      <c r="H85" s="343">
        <v>13</v>
      </c>
      <c r="I85" s="343">
        <v>1</v>
      </c>
      <c r="J85" s="343">
        <v>0</v>
      </c>
      <c r="K85" s="343"/>
      <c r="L85" s="343">
        <v>35</v>
      </c>
      <c r="M85" s="343">
        <v>6</v>
      </c>
      <c r="N85" s="343">
        <v>9</v>
      </c>
      <c r="O85" s="343">
        <v>20</v>
      </c>
      <c r="P85" s="343"/>
      <c r="Q85" s="343">
        <v>1</v>
      </c>
      <c r="R85" s="343">
        <v>1</v>
      </c>
      <c r="S85" s="343">
        <v>0</v>
      </c>
      <c r="T85" s="343">
        <v>1</v>
      </c>
      <c r="U85" s="343">
        <v>9</v>
      </c>
    </row>
    <row r="86" spans="1:21" ht="15" customHeight="1" x14ac:dyDescent="0.2">
      <c r="A86" s="142" t="s">
        <v>437</v>
      </c>
      <c r="B86" s="142" t="s">
        <v>438</v>
      </c>
      <c r="C86" s="142"/>
      <c r="D86" s="142"/>
      <c r="E86" s="342">
        <v>17</v>
      </c>
      <c r="F86" s="343"/>
      <c r="G86" s="343">
        <v>6</v>
      </c>
      <c r="H86" s="343">
        <v>4</v>
      </c>
      <c r="I86" s="343">
        <v>1</v>
      </c>
      <c r="J86" s="343">
        <v>1</v>
      </c>
      <c r="K86" s="343"/>
      <c r="L86" s="343">
        <v>8</v>
      </c>
      <c r="M86" s="343">
        <v>3</v>
      </c>
      <c r="N86" s="343">
        <v>0</v>
      </c>
      <c r="O86" s="343">
        <v>5</v>
      </c>
      <c r="P86" s="343"/>
      <c r="Q86" s="343">
        <v>2</v>
      </c>
      <c r="R86" s="343">
        <v>1</v>
      </c>
      <c r="S86" s="343">
        <v>0</v>
      </c>
      <c r="T86" s="343">
        <v>0</v>
      </c>
      <c r="U86" s="343">
        <v>0</v>
      </c>
    </row>
    <row r="87" spans="1:21" ht="15" customHeight="1" x14ac:dyDescent="0.2">
      <c r="A87" s="142" t="s">
        <v>439</v>
      </c>
      <c r="B87" s="142" t="s">
        <v>440</v>
      </c>
      <c r="C87" s="142"/>
      <c r="D87" s="142"/>
      <c r="E87" s="342">
        <v>117</v>
      </c>
      <c r="F87" s="343"/>
      <c r="G87" s="343">
        <v>10</v>
      </c>
      <c r="H87" s="343">
        <v>8</v>
      </c>
      <c r="I87" s="343">
        <v>2</v>
      </c>
      <c r="J87" s="343">
        <v>0</v>
      </c>
      <c r="K87" s="343"/>
      <c r="L87" s="343">
        <v>35</v>
      </c>
      <c r="M87" s="343">
        <v>8</v>
      </c>
      <c r="N87" s="343">
        <v>3</v>
      </c>
      <c r="O87" s="343">
        <v>24</v>
      </c>
      <c r="P87" s="343"/>
      <c r="Q87" s="343">
        <v>1</v>
      </c>
      <c r="R87" s="343">
        <v>3</v>
      </c>
      <c r="S87" s="343">
        <v>1</v>
      </c>
      <c r="T87" s="343">
        <v>5</v>
      </c>
      <c r="U87" s="343">
        <v>62</v>
      </c>
    </row>
    <row r="88" spans="1:21" ht="15" customHeight="1" x14ac:dyDescent="0.2">
      <c r="A88" s="142" t="s">
        <v>441</v>
      </c>
      <c r="B88" s="142" t="s">
        <v>442</v>
      </c>
      <c r="C88" s="142"/>
      <c r="D88" s="142"/>
      <c r="E88" s="342">
        <v>13</v>
      </c>
      <c r="F88" s="343"/>
      <c r="G88" s="343">
        <v>2</v>
      </c>
      <c r="H88" s="343">
        <v>2</v>
      </c>
      <c r="I88" s="343">
        <v>0</v>
      </c>
      <c r="J88" s="343">
        <v>0</v>
      </c>
      <c r="K88" s="343"/>
      <c r="L88" s="343">
        <v>11</v>
      </c>
      <c r="M88" s="343">
        <v>0</v>
      </c>
      <c r="N88" s="343">
        <v>10</v>
      </c>
      <c r="O88" s="343">
        <v>1</v>
      </c>
      <c r="P88" s="343"/>
      <c r="Q88" s="343">
        <v>0</v>
      </c>
      <c r="R88" s="343">
        <v>0</v>
      </c>
      <c r="S88" s="343">
        <v>0</v>
      </c>
      <c r="T88" s="343">
        <v>0</v>
      </c>
      <c r="U88" s="343">
        <v>0</v>
      </c>
    </row>
    <row r="89" spans="1:21" ht="15" customHeight="1" x14ac:dyDescent="0.2">
      <c r="A89" s="142" t="s">
        <v>443</v>
      </c>
      <c r="B89" s="142" t="s">
        <v>444</v>
      </c>
      <c r="C89" s="142"/>
      <c r="D89" s="142"/>
      <c r="E89" s="342">
        <v>107</v>
      </c>
      <c r="F89" s="343"/>
      <c r="G89" s="343">
        <v>58</v>
      </c>
      <c r="H89" s="343">
        <v>36</v>
      </c>
      <c r="I89" s="343">
        <v>22</v>
      </c>
      <c r="J89" s="343">
        <v>0</v>
      </c>
      <c r="K89" s="343"/>
      <c r="L89" s="343">
        <v>42</v>
      </c>
      <c r="M89" s="343">
        <v>14</v>
      </c>
      <c r="N89" s="343">
        <v>0</v>
      </c>
      <c r="O89" s="343">
        <v>28</v>
      </c>
      <c r="P89" s="343"/>
      <c r="Q89" s="343">
        <v>4</v>
      </c>
      <c r="R89" s="343">
        <v>2</v>
      </c>
      <c r="S89" s="343">
        <v>0</v>
      </c>
      <c r="T89" s="343">
        <v>1</v>
      </c>
      <c r="U89" s="343">
        <v>0</v>
      </c>
    </row>
    <row r="90" spans="1:21" ht="15" customHeight="1" x14ac:dyDescent="0.2">
      <c r="A90" s="142" t="s">
        <v>445</v>
      </c>
      <c r="B90" s="142" t="s">
        <v>446</v>
      </c>
      <c r="C90" s="142"/>
      <c r="D90" s="142"/>
      <c r="E90" s="342">
        <v>49</v>
      </c>
      <c r="F90" s="343"/>
      <c r="G90" s="343">
        <v>18</v>
      </c>
      <c r="H90" s="343">
        <v>15</v>
      </c>
      <c r="I90" s="343">
        <v>3</v>
      </c>
      <c r="J90" s="343">
        <v>0</v>
      </c>
      <c r="K90" s="343"/>
      <c r="L90" s="343">
        <v>27</v>
      </c>
      <c r="M90" s="343">
        <v>4</v>
      </c>
      <c r="N90" s="343">
        <v>18</v>
      </c>
      <c r="O90" s="343">
        <v>5</v>
      </c>
      <c r="P90" s="343"/>
      <c r="Q90" s="343">
        <v>0</v>
      </c>
      <c r="R90" s="343">
        <v>1</v>
      </c>
      <c r="S90" s="343">
        <v>1</v>
      </c>
      <c r="T90" s="343">
        <v>2</v>
      </c>
      <c r="U90" s="343">
        <v>0</v>
      </c>
    </row>
    <row r="91" spans="1:21" ht="15" customHeight="1" x14ac:dyDescent="0.2">
      <c r="A91" s="142" t="s">
        <v>447</v>
      </c>
      <c r="B91" s="142" t="s">
        <v>448</v>
      </c>
      <c r="C91" s="142"/>
      <c r="D91" s="142"/>
      <c r="E91" s="342">
        <v>29</v>
      </c>
      <c r="F91" s="343"/>
      <c r="G91" s="343">
        <v>12</v>
      </c>
      <c r="H91" s="343">
        <v>7</v>
      </c>
      <c r="I91" s="343">
        <v>4</v>
      </c>
      <c r="J91" s="343">
        <v>1</v>
      </c>
      <c r="K91" s="343"/>
      <c r="L91" s="343">
        <v>15</v>
      </c>
      <c r="M91" s="343">
        <v>4</v>
      </c>
      <c r="N91" s="343">
        <v>6</v>
      </c>
      <c r="O91" s="343">
        <v>5</v>
      </c>
      <c r="P91" s="343"/>
      <c r="Q91" s="343">
        <v>0</v>
      </c>
      <c r="R91" s="343">
        <v>0</v>
      </c>
      <c r="S91" s="343">
        <v>1</v>
      </c>
      <c r="T91" s="343">
        <v>1</v>
      </c>
      <c r="U91" s="343">
        <v>0</v>
      </c>
    </row>
    <row r="92" spans="1:21" ht="15" customHeight="1" x14ac:dyDescent="0.2">
      <c r="A92" s="142" t="s">
        <v>449</v>
      </c>
      <c r="B92" s="142" t="s">
        <v>450</v>
      </c>
      <c r="C92" s="142"/>
      <c r="D92" s="142"/>
      <c r="E92" s="342">
        <v>211</v>
      </c>
      <c r="F92" s="343"/>
      <c r="G92" s="343">
        <v>94</v>
      </c>
      <c r="H92" s="343">
        <v>25</v>
      </c>
      <c r="I92" s="343">
        <v>68</v>
      </c>
      <c r="J92" s="343">
        <v>1</v>
      </c>
      <c r="K92" s="343"/>
      <c r="L92" s="343">
        <v>94</v>
      </c>
      <c r="M92" s="343">
        <v>30</v>
      </c>
      <c r="N92" s="343">
        <v>11</v>
      </c>
      <c r="O92" s="343">
        <v>53</v>
      </c>
      <c r="P92" s="343"/>
      <c r="Q92" s="343">
        <v>10</v>
      </c>
      <c r="R92" s="343">
        <v>6</v>
      </c>
      <c r="S92" s="343">
        <v>0</v>
      </c>
      <c r="T92" s="343">
        <v>7</v>
      </c>
      <c r="U92" s="343">
        <v>0</v>
      </c>
    </row>
    <row r="93" spans="1:21" ht="15" customHeight="1" x14ac:dyDescent="0.2">
      <c r="A93" s="142" t="s">
        <v>451</v>
      </c>
      <c r="B93" s="142" t="s">
        <v>452</v>
      </c>
      <c r="C93" s="142"/>
      <c r="D93" s="142"/>
      <c r="E93" s="342">
        <v>216</v>
      </c>
      <c r="F93" s="343"/>
      <c r="G93" s="343">
        <v>65</v>
      </c>
      <c r="H93" s="343">
        <v>63</v>
      </c>
      <c r="I93" s="343">
        <v>1</v>
      </c>
      <c r="J93" s="343">
        <v>1</v>
      </c>
      <c r="K93" s="343"/>
      <c r="L93" s="343">
        <v>132</v>
      </c>
      <c r="M93" s="343">
        <v>15</v>
      </c>
      <c r="N93" s="343">
        <v>47</v>
      </c>
      <c r="O93" s="343">
        <v>70</v>
      </c>
      <c r="P93" s="343"/>
      <c r="Q93" s="343">
        <v>6</v>
      </c>
      <c r="R93" s="343">
        <v>1</v>
      </c>
      <c r="S93" s="343">
        <v>0</v>
      </c>
      <c r="T93" s="343">
        <v>11</v>
      </c>
      <c r="U93" s="343">
        <v>1</v>
      </c>
    </row>
    <row r="94" spans="1:21" ht="15" customHeight="1" x14ac:dyDescent="0.2">
      <c r="A94" s="142" t="s">
        <v>453</v>
      </c>
      <c r="B94" s="142" t="s">
        <v>454</v>
      </c>
      <c r="C94" s="142"/>
      <c r="D94" s="142"/>
      <c r="E94" s="342">
        <v>182</v>
      </c>
      <c r="F94" s="343"/>
      <c r="G94" s="343">
        <v>118</v>
      </c>
      <c r="H94" s="343">
        <v>81</v>
      </c>
      <c r="I94" s="343">
        <v>36</v>
      </c>
      <c r="J94" s="343">
        <v>1</v>
      </c>
      <c r="K94" s="343"/>
      <c r="L94" s="343">
        <v>19</v>
      </c>
      <c r="M94" s="343">
        <v>4</v>
      </c>
      <c r="N94" s="343">
        <v>3</v>
      </c>
      <c r="O94" s="343">
        <v>12</v>
      </c>
      <c r="P94" s="343"/>
      <c r="Q94" s="343">
        <v>9</v>
      </c>
      <c r="R94" s="343">
        <v>7</v>
      </c>
      <c r="S94" s="343">
        <v>0</v>
      </c>
      <c r="T94" s="343">
        <v>21</v>
      </c>
      <c r="U94" s="343">
        <v>8</v>
      </c>
    </row>
    <row r="95" spans="1:21" ht="15" customHeight="1" x14ac:dyDescent="0.2">
      <c r="A95" s="142" t="s">
        <v>455</v>
      </c>
      <c r="B95" s="142" t="s">
        <v>456</v>
      </c>
      <c r="C95" s="142"/>
      <c r="D95" s="142"/>
      <c r="E95" s="342">
        <v>23</v>
      </c>
      <c r="F95" s="343"/>
      <c r="G95" s="343">
        <v>6</v>
      </c>
      <c r="H95" s="343">
        <v>4</v>
      </c>
      <c r="I95" s="343">
        <v>0</v>
      </c>
      <c r="J95" s="343">
        <v>2</v>
      </c>
      <c r="K95" s="343"/>
      <c r="L95" s="343">
        <v>17</v>
      </c>
      <c r="M95" s="343">
        <v>0</v>
      </c>
      <c r="N95" s="343">
        <v>15</v>
      </c>
      <c r="O95" s="343">
        <v>2</v>
      </c>
      <c r="P95" s="343"/>
      <c r="Q95" s="343">
        <v>0</v>
      </c>
      <c r="R95" s="343">
        <v>0</v>
      </c>
      <c r="S95" s="343">
        <v>0</v>
      </c>
      <c r="T95" s="343">
        <v>0</v>
      </c>
      <c r="U95" s="343">
        <v>0</v>
      </c>
    </row>
    <row r="96" spans="1:21" ht="15" customHeight="1" x14ac:dyDescent="0.2">
      <c r="A96" s="142" t="s">
        <v>457</v>
      </c>
      <c r="B96" s="142" t="s">
        <v>458</v>
      </c>
      <c r="C96" s="142"/>
      <c r="D96" s="142"/>
      <c r="E96" s="342">
        <v>26</v>
      </c>
      <c r="F96" s="343"/>
      <c r="G96" s="343">
        <v>12</v>
      </c>
      <c r="H96" s="343">
        <v>7</v>
      </c>
      <c r="I96" s="343">
        <v>4</v>
      </c>
      <c r="J96" s="343">
        <v>1</v>
      </c>
      <c r="K96" s="343"/>
      <c r="L96" s="343">
        <v>10</v>
      </c>
      <c r="M96" s="343">
        <v>2</v>
      </c>
      <c r="N96" s="343">
        <v>4</v>
      </c>
      <c r="O96" s="343">
        <v>4</v>
      </c>
      <c r="P96" s="343"/>
      <c r="Q96" s="343">
        <v>2</v>
      </c>
      <c r="R96" s="343">
        <v>0</v>
      </c>
      <c r="S96" s="343">
        <v>0</v>
      </c>
      <c r="T96" s="343">
        <v>1</v>
      </c>
      <c r="U96" s="343">
        <v>1</v>
      </c>
    </row>
    <row r="97" spans="1:21" ht="15" customHeight="1" x14ac:dyDescent="0.2">
      <c r="A97" s="142" t="s">
        <v>459</v>
      </c>
      <c r="B97" s="142" t="s">
        <v>460</v>
      </c>
      <c r="C97" s="142"/>
      <c r="D97" s="142"/>
      <c r="E97" s="342">
        <v>13</v>
      </c>
      <c r="F97" s="343"/>
      <c r="G97" s="343">
        <v>1</v>
      </c>
      <c r="H97" s="343">
        <v>0</v>
      </c>
      <c r="I97" s="343">
        <v>0</v>
      </c>
      <c r="J97" s="343">
        <v>1</v>
      </c>
      <c r="K97" s="343"/>
      <c r="L97" s="343">
        <v>12</v>
      </c>
      <c r="M97" s="343">
        <v>0</v>
      </c>
      <c r="N97" s="343">
        <v>7</v>
      </c>
      <c r="O97" s="343">
        <v>5</v>
      </c>
      <c r="P97" s="343"/>
      <c r="Q97" s="343">
        <v>0</v>
      </c>
      <c r="R97" s="343">
        <v>0</v>
      </c>
      <c r="S97" s="343">
        <v>0</v>
      </c>
      <c r="T97" s="343">
        <v>0</v>
      </c>
      <c r="U97" s="343">
        <v>0</v>
      </c>
    </row>
    <row r="98" spans="1:21" ht="15" customHeight="1" x14ac:dyDescent="0.2">
      <c r="A98" s="142" t="s">
        <v>461</v>
      </c>
      <c r="B98" s="142" t="s">
        <v>462</v>
      </c>
      <c r="C98" s="142"/>
      <c r="D98" s="142"/>
      <c r="E98" s="342">
        <v>39</v>
      </c>
      <c r="F98" s="343"/>
      <c r="G98" s="343">
        <v>6</v>
      </c>
      <c r="H98" s="343">
        <v>1</v>
      </c>
      <c r="I98" s="343">
        <v>5</v>
      </c>
      <c r="J98" s="343">
        <v>0</v>
      </c>
      <c r="K98" s="343"/>
      <c r="L98" s="343">
        <v>33</v>
      </c>
      <c r="M98" s="343">
        <v>4</v>
      </c>
      <c r="N98" s="343">
        <v>27</v>
      </c>
      <c r="O98" s="343">
        <v>2</v>
      </c>
      <c r="P98" s="343"/>
      <c r="Q98" s="343">
        <v>0</v>
      </c>
      <c r="R98" s="343">
        <v>0</v>
      </c>
      <c r="S98" s="343">
        <v>0</v>
      </c>
      <c r="T98" s="343">
        <v>0</v>
      </c>
      <c r="U98" s="343">
        <v>0</v>
      </c>
    </row>
    <row r="99" spans="1:21" ht="15" customHeight="1" x14ac:dyDescent="0.2">
      <c r="A99" s="142" t="s">
        <v>463</v>
      </c>
      <c r="B99" s="142" t="s">
        <v>464</v>
      </c>
      <c r="C99" s="142"/>
      <c r="D99" s="142"/>
      <c r="E99" s="342">
        <v>32</v>
      </c>
      <c r="F99" s="343"/>
      <c r="G99" s="343">
        <v>9</v>
      </c>
      <c r="H99" s="343">
        <v>6</v>
      </c>
      <c r="I99" s="343">
        <v>3</v>
      </c>
      <c r="J99" s="343">
        <v>0</v>
      </c>
      <c r="K99" s="343"/>
      <c r="L99" s="343">
        <v>22</v>
      </c>
      <c r="M99" s="343">
        <v>0</v>
      </c>
      <c r="N99" s="343">
        <v>11</v>
      </c>
      <c r="O99" s="343">
        <v>11</v>
      </c>
      <c r="P99" s="343"/>
      <c r="Q99" s="343">
        <v>0</v>
      </c>
      <c r="R99" s="343">
        <v>0</v>
      </c>
      <c r="S99" s="343">
        <v>0</v>
      </c>
      <c r="T99" s="343">
        <v>1</v>
      </c>
      <c r="U99" s="343">
        <v>0</v>
      </c>
    </row>
    <row r="100" spans="1:21" ht="15" customHeight="1" x14ac:dyDescent="0.2">
      <c r="A100" s="142" t="s">
        <v>465</v>
      </c>
      <c r="B100" s="142" t="s">
        <v>466</v>
      </c>
      <c r="C100" s="142"/>
      <c r="D100" s="142"/>
      <c r="E100" s="342">
        <v>65</v>
      </c>
      <c r="F100" s="343"/>
      <c r="G100" s="343">
        <v>12</v>
      </c>
      <c r="H100" s="343">
        <v>12</v>
      </c>
      <c r="I100" s="343">
        <v>0</v>
      </c>
      <c r="J100" s="343">
        <v>0</v>
      </c>
      <c r="K100" s="343"/>
      <c r="L100" s="343">
        <v>46</v>
      </c>
      <c r="M100" s="343">
        <v>31</v>
      </c>
      <c r="N100" s="343">
        <v>13</v>
      </c>
      <c r="O100" s="343">
        <v>2</v>
      </c>
      <c r="P100" s="343"/>
      <c r="Q100" s="343">
        <v>0</v>
      </c>
      <c r="R100" s="343">
        <v>0</v>
      </c>
      <c r="S100" s="343">
        <v>1</v>
      </c>
      <c r="T100" s="343">
        <v>6</v>
      </c>
      <c r="U100" s="343">
        <v>0</v>
      </c>
    </row>
    <row r="101" spans="1:21" ht="15" customHeight="1" x14ac:dyDescent="0.2">
      <c r="A101" s="142" t="s">
        <v>467</v>
      </c>
      <c r="B101" s="142" t="s">
        <v>468</v>
      </c>
      <c r="C101" s="142"/>
      <c r="D101" s="142"/>
      <c r="E101" s="342">
        <v>25</v>
      </c>
      <c r="F101" s="343"/>
      <c r="G101" s="343">
        <v>3</v>
      </c>
      <c r="H101" s="343">
        <v>3</v>
      </c>
      <c r="I101" s="343">
        <v>0</v>
      </c>
      <c r="J101" s="343">
        <v>0</v>
      </c>
      <c r="K101" s="343"/>
      <c r="L101" s="343">
        <v>21</v>
      </c>
      <c r="M101" s="343">
        <v>3</v>
      </c>
      <c r="N101" s="343">
        <v>6</v>
      </c>
      <c r="O101" s="343">
        <v>12</v>
      </c>
      <c r="P101" s="343"/>
      <c r="Q101" s="343">
        <v>0</v>
      </c>
      <c r="R101" s="343">
        <v>0</v>
      </c>
      <c r="S101" s="343">
        <v>0</v>
      </c>
      <c r="T101" s="343">
        <v>0</v>
      </c>
      <c r="U101" s="343">
        <v>1</v>
      </c>
    </row>
    <row r="102" spans="1:21" ht="15" customHeight="1" x14ac:dyDescent="0.2">
      <c r="A102" s="142" t="s">
        <v>469</v>
      </c>
      <c r="B102" s="142" t="s">
        <v>470</v>
      </c>
      <c r="C102" s="142"/>
      <c r="D102" s="142"/>
      <c r="E102" s="342">
        <v>23</v>
      </c>
      <c r="F102" s="343"/>
      <c r="G102" s="343">
        <v>7</v>
      </c>
      <c r="H102" s="343">
        <v>7</v>
      </c>
      <c r="I102" s="343">
        <v>0</v>
      </c>
      <c r="J102" s="343">
        <v>0</v>
      </c>
      <c r="K102" s="343"/>
      <c r="L102" s="343">
        <v>16</v>
      </c>
      <c r="M102" s="343">
        <v>1</v>
      </c>
      <c r="N102" s="343">
        <v>5</v>
      </c>
      <c r="O102" s="343">
        <v>10</v>
      </c>
      <c r="P102" s="343"/>
      <c r="Q102" s="343">
        <v>0</v>
      </c>
      <c r="R102" s="343">
        <v>0</v>
      </c>
      <c r="S102" s="343">
        <v>0</v>
      </c>
      <c r="T102" s="343">
        <v>0</v>
      </c>
      <c r="U102" s="343">
        <v>0</v>
      </c>
    </row>
    <row r="103" spans="1:21" ht="15" customHeight="1" x14ac:dyDescent="0.2">
      <c r="A103" s="142" t="s">
        <v>471</v>
      </c>
      <c r="B103" s="142" t="s">
        <v>472</v>
      </c>
      <c r="C103" s="142"/>
      <c r="D103" s="142"/>
      <c r="E103" s="342">
        <v>73</v>
      </c>
      <c r="F103" s="343"/>
      <c r="G103" s="343">
        <v>42</v>
      </c>
      <c r="H103" s="343">
        <v>30</v>
      </c>
      <c r="I103" s="343">
        <v>11</v>
      </c>
      <c r="J103" s="343">
        <v>1</v>
      </c>
      <c r="K103" s="343"/>
      <c r="L103" s="343">
        <v>23</v>
      </c>
      <c r="M103" s="343">
        <v>15</v>
      </c>
      <c r="N103" s="343">
        <v>0</v>
      </c>
      <c r="O103" s="343">
        <v>8</v>
      </c>
      <c r="P103" s="343"/>
      <c r="Q103" s="343">
        <v>2</v>
      </c>
      <c r="R103" s="343">
        <v>1</v>
      </c>
      <c r="S103" s="343">
        <v>1</v>
      </c>
      <c r="T103" s="343">
        <v>0</v>
      </c>
      <c r="U103" s="343">
        <v>4</v>
      </c>
    </row>
    <row r="104" spans="1:21" ht="15" customHeight="1" x14ac:dyDescent="0.2">
      <c r="A104" s="142" t="s">
        <v>473</v>
      </c>
      <c r="B104" s="142" t="s">
        <v>474</v>
      </c>
      <c r="C104" s="142"/>
      <c r="D104" s="142"/>
      <c r="E104" s="342">
        <v>29</v>
      </c>
      <c r="F104" s="343"/>
      <c r="G104" s="343">
        <v>24</v>
      </c>
      <c r="H104" s="343">
        <v>8</v>
      </c>
      <c r="I104" s="343">
        <v>16</v>
      </c>
      <c r="J104" s="343">
        <v>0</v>
      </c>
      <c r="K104" s="343"/>
      <c r="L104" s="343">
        <v>3</v>
      </c>
      <c r="M104" s="343">
        <v>0</v>
      </c>
      <c r="N104" s="343">
        <v>2</v>
      </c>
      <c r="O104" s="343">
        <v>1</v>
      </c>
      <c r="P104" s="343"/>
      <c r="Q104" s="343">
        <v>0</v>
      </c>
      <c r="R104" s="343">
        <v>1</v>
      </c>
      <c r="S104" s="343">
        <v>0</v>
      </c>
      <c r="T104" s="343">
        <v>1</v>
      </c>
      <c r="U104" s="343">
        <v>0</v>
      </c>
    </row>
    <row r="105" spans="1:21" ht="15" customHeight="1" x14ac:dyDescent="0.2">
      <c r="A105" s="142" t="s">
        <v>475</v>
      </c>
      <c r="B105" s="142" t="s">
        <v>476</v>
      </c>
      <c r="C105" s="142"/>
      <c r="D105" s="142"/>
      <c r="E105" s="342">
        <v>14</v>
      </c>
      <c r="F105" s="343"/>
      <c r="G105" s="343">
        <v>6</v>
      </c>
      <c r="H105" s="343">
        <v>4</v>
      </c>
      <c r="I105" s="343">
        <v>1</v>
      </c>
      <c r="J105" s="343">
        <v>1</v>
      </c>
      <c r="K105" s="343"/>
      <c r="L105" s="343">
        <v>4</v>
      </c>
      <c r="M105" s="343">
        <v>0</v>
      </c>
      <c r="N105" s="343">
        <v>3</v>
      </c>
      <c r="O105" s="343">
        <v>1</v>
      </c>
      <c r="P105" s="343"/>
      <c r="Q105" s="343">
        <v>1</v>
      </c>
      <c r="R105" s="343">
        <v>0</v>
      </c>
      <c r="S105" s="343">
        <v>0</v>
      </c>
      <c r="T105" s="343">
        <v>3</v>
      </c>
      <c r="U105" s="343">
        <v>0</v>
      </c>
    </row>
    <row r="106" spans="1:21" ht="15" customHeight="1" x14ac:dyDescent="0.2">
      <c r="A106" s="142" t="s">
        <v>477</v>
      </c>
      <c r="B106" s="142" t="s">
        <v>478</v>
      </c>
      <c r="C106" s="142"/>
      <c r="D106" s="142"/>
      <c r="E106" s="342">
        <v>169</v>
      </c>
      <c r="F106" s="343"/>
      <c r="G106" s="343">
        <v>125</v>
      </c>
      <c r="H106" s="343">
        <v>101</v>
      </c>
      <c r="I106" s="343">
        <v>23</v>
      </c>
      <c r="J106" s="343">
        <v>1</v>
      </c>
      <c r="K106" s="343"/>
      <c r="L106" s="343">
        <v>8</v>
      </c>
      <c r="M106" s="343">
        <v>2</v>
      </c>
      <c r="N106" s="343">
        <v>1</v>
      </c>
      <c r="O106" s="343">
        <v>5</v>
      </c>
      <c r="P106" s="343"/>
      <c r="Q106" s="343">
        <v>13</v>
      </c>
      <c r="R106" s="343">
        <v>4</v>
      </c>
      <c r="S106" s="343">
        <v>1</v>
      </c>
      <c r="T106" s="343">
        <v>16</v>
      </c>
      <c r="U106" s="343">
        <v>2</v>
      </c>
    </row>
    <row r="107" spans="1:21" ht="15" customHeight="1" x14ac:dyDescent="0.2">
      <c r="A107" s="142" t="s">
        <v>479</v>
      </c>
      <c r="B107" s="142" t="s">
        <v>480</v>
      </c>
      <c r="C107" s="142"/>
      <c r="D107" s="142"/>
      <c r="E107" s="342">
        <v>20</v>
      </c>
      <c r="F107" s="343"/>
      <c r="G107" s="343">
        <v>13</v>
      </c>
      <c r="H107" s="343">
        <v>5</v>
      </c>
      <c r="I107" s="343">
        <v>8</v>
      </c>
      <c r="J107" s="343">
        <v>0</v>
      </c>
      <c r="K107" s="343"/>
      <c r="L107" s="343">
        <v>7</v>
      </c>
      <c r="M107" s="343">
        <v>1</v>
      </c>
      <c r="N107" s="343">
        <v>0</v>
      </c>
      <c r="O107" s="343">
        <v>6</v>
      </c>
      <c r="P107" s="343"/>
      <c r="Q107" s="343">
        <v>0</v>
      </c>
      <c r="R107" s="343">
        <v>0</v>
      </c>
      <c r="S107" s="343">
        <v>0</v>
      </c>
      <c r="T107" s="343">
        <v>0</v>
      </c>
      <c r="U107" s="343">
        <v>0</v>
      </c>
    </row>
    <row r="108" spans="1:21" ht="15" customHeight="1" x14ac:dyDescent="0.2">
      <c r="A108" s="142" t="s">
        <v>481</v>
      </c>
      <c r="B108" s="142" t="s">
        <v>482</v>
      </c>
      <c r="C108" s="142"/>
      <c r="D108" s="142"/>
      <c r="E108" s="342">
        <v>6</v>
      </c>
      <c r="F108" s="343"/>
      <c r="G108" s="343">
        <v>6</v>
      </c>
      <c r="H108" s="343">
        <v>5</v>
      </c>
      <c r="I108" s="343">
        <v>1</v>
      </c>
      <c r="J108" s="343">
        <v>0</v>
      </c>
      <c r="K108" s="343"/>
      <c r="L108" s="343">
        <v>0</v>
      </c>
      <c r="M108" s="343">
        <v>0</v>
      </c>
      <c r="N108" s="343">
        <v>0</v>
      </c>
      <c r="O108" s="343">
        <v>0</v>
      </c>
      <c r="P108" s="343"/>
      <c r="Q108" s="343">
        <v>0</v>
      </c>
      <c r="R108" s="343">
        <v>0</v>
      </c>
      <c r="S108" s="343">
        <v>0</v>
      </c>
      <c r="T108" s="343">
        <v>0</v>
      </c>
      <c r="U108" s="343">
        <v>0</v>
      </c>
    </row>
    <row r="109" spans="1:21" ht="15" customHeight="1" x14ac:dyDescent="0.2">
      <c r="A109" s="142" t="s">
        <v>483</v>
      </c>
      <c r="B109" s="142" t="s">
        <v>484</v>
      </c>
      <c r="C109" s="142"/>
      <c r="D109" s="142"/>
      <c r="E109" s="342">
        <v>48</v>
      </c>
      <c r="F109" s="343"/>
      <c r="G109" s="343">
        <v>1</v>
      </c>
      <c r="H109" s="343">
        <v>1</v>
      </c>
      <c r="I109" s="343">
        <v>0</v>
      </c>
      <c r="J109" s="343">
        <v>0</v>
      </c>
      <c r="K109" s="343"/>
      <c r="L109" s="343">
        <v>46</v>
      </c>
      <c r="M109" s="343">
        <v>0</v>
      </c>
      <c r="N109" s="343">
        <v>21</v>
      </c>
      <c r="O109" s="343">
        <v>25</v>
      </c>
      <c r="P109" s="343"/>
      <c r="Q109" s="343">
        <v>1</v>
      </c>
      <c r="R109" s="343">
        <v>0</v>
      </c>
      <c r="S109" s="343">
        <v>0</v>
      </c>
      <c r="T109" s="343">
        <v>0</v>
      </c>
      <c r="U109" s="343">
        <v>0</v>
      </c>
    </row>
    <row r="110" spans="1:21" ht="15" customHeight="1" x14ac:dyDescent="0.2">
      <c r="A110" s="142" t="s">
        <v>485</v>
      </c>
      <c r="B110" s="142" t="s">
        <v>486</v>
      </c>
      <c r="C110" s="142"/>
      <c r="D110" s="142"/>
      <c r="E110" s="342">
        <v>33</v>
      </c>
      <c r="F110" s="343"/>
      <c r="G110" s="343">
        <v>4</v>
      </c>
      <c r="H110" s="343">
        <v>2</v>
      </c>
      <c r="I110" s="343">
        <v>2</v>
      </c>
      <c r="J110" s="343">
        <v>0</v>
      </c>
      <c r="K110" s="343"/>
      <c r="L110" s="343">
        <v>23</v>
      </c>
      <c r="M110" s="343">
        <v>2</v>
      </c>
      <c r="N110" s="343">
        <v>1</v>
      </c>
      <c r="O110" s="343">
        <v>20</v>
      </c>
      <c r="P110" s="343"/>
      <c r="Q110" s="343">
        <v>1</v>
      </c>
      <c r="R110" s="343">
        <v>1</v>
      </c>
      <c r="S110" s="343">
        <v>1</v>
      </c>
      <c r="T110" s="343">
        <v>1</v>
      </c>
      <c r="U110" s="343">
        <v>2</v>
      </c>
    </row>
    <row r="111" spans="1:21" ht="15" customHeight="1" x14ac:dyDescent="0.2">
      <c r="A111" s="142" t="s">
        <v>487</v>
      </c>
      <c r="B111" s="142" t="s">
        <v>488</v>
      </c>
      <c r="C111" s="142"/>
      <c r="D111" s="142"/>
      <c r="E111" s="342">
        <v>9</v>
      </c>
      <c r="F111" s="343"/>
      <c r="G111" s="343">
        <v>3</v>
      </c>
      <c r="H111" s="343">
        <v>2</v>
      </c>
      <c r="I111" s="343">
        <v>1</v>
      </c>
      <c r="J111" s="343">
        <v>0</v>
      </c>
      <c r="K111" s="343"/>
      <c r="L111" s="343">
        <v>6</v>
      </c>
      <c r="M111" s="343">
        <v>0</v>
      </c>
      <c r="N111" s="343">
        <v>5</v>
      </c>
      <c r="O111" s="343">
        <v>1</v>
      </c>
      <c r="P111" s="343"/>
      <c r="Q111" s="343">
        <v>0</v>
      </c>
      <c r="R111" s="343">
        <v>0</v>
      </c>
      <c r="S111" s="343">
        <v>0</v>
      </c>
      <c r="T111" s="343">
        <v>0</v>
      </c>
      <c r="U111" s="343">
        <v>0</v>
      </c>
    </row>
    <row r="112" spans="1:21" ht="15" customHeight="1" x14ac:dyDescent="0.2">
      <c r="A112" s="142" t="s">
        <v>489</v>
      </c>
      <c r="B112" s="142" t="s">
        <v>490</v>
      </c>
      <c r="C112" s="142"/>
      <c r="D112" s="142"/>
      <c r="E112" s="342">
        <v>37</v>
      </c>
      <c r="F112" s="343"/>
      <c r="G112" s="343">
        <v>5</v>
      </c>
      <c r="H112" s="343">
        <v>2</v>
      </c>
      <c r="I112" s="343">
        <v>3</v>
      </c>
      <c r="J112" s="343">
        <v>0</v>
      </c>
      <c r="K112" s="343"/>
      <c r="L112" s="343">
        <v>31</v>
      </c>
      <c r="M112" s="343">
        <v>0</v>
      </c>
      <c r="N112" s="343">
        <v>12</v>
      </c>
      <c r="O112" s="343">
        <v>19</v>
      </c>
      <c r="P112" s="343"/>
      <c r="Q112" s="343">
        <v>0</v>
      </c>
      <c r="R112" s="343">
        <v>0</v>
      </c>
      <c r="S112" s="343">
        <v>1</v>
      </c>
      <c r="T112" s="343">
        <v>0</v>
      </c>
      <c r="U112" s="343">
        <v>0</v>
      </c>
    </row>
    <row r="113" spans="1:21" ht="15" customHeight="1" x14ac:dyDescent="0.2">
      <c r="A113" s="142" t="s">
        <v>491</v>
      </c>
      <c r="B113" s="142" t="s">
        <v>492</v>
      </c>
      <c r="C113" s="142"/>
      <c r="D113" s="142"/>
      <c r="E113" s="342">
        <v>35</v>
      </c>
      <c r="F113" s="343"/>
      <c r="G113" s="343">
        <v>25</v>
      </c>
      <c r="H113" s="343">
        <v>23</v>
      </c>
      <c r="I113" s="343">
        <v>2</v>
      </c>
      <c r="J113" s="343">
        <v>0</v>
      </c>
      <c r="K113" s="343"/>
      <c r="L113" s="343">
        <v>10</v>
      </c>
      <c r="M113" s="343">
        <v>6</v>
      </c>
      <c r="N113" s="343">
        <v>2</v>
      </c>
      <c r="O113" s="343">
        <v>2</v>
      </c>
      <c r="P113" s="343"/>
      <c r="Q113" s="343">
        <v>0</v>
      </c>
      <c r="R113" s="343">
        <v>0</v>
      </c>
      <c r="S113" s="343">
        <v>0</v>
      </c>
      <c r="T113" s="343">
        <v>0</v>
      </c>
      <c r="U113" s="343">
        <v>0</v>
      </c>
    </row>
    <row r="114" spans="1:21" ht="15" customHeight="1" x14ac:dyDescent="0.2">
      <c r="A114" s="142" t="s">
        <v>493</v>
      </c>
      <c r="B114" s="142" t="s">
        <v>494</v>
      </c>
      <c r="C114" s="142"/>
      <c r="D114" s="142"/>
      <c r="E114" s="342">
        <v>4</v>
      </c>
      <c r="F114" s="343"/>
      <c r="G114" s="343">
        <v>1</v>
      </c>
      <c r="H114" s="343">
        <v>0</v>
      </c>
      <c r="I114" s="343">
        <v>1</v>
      </c>
      <c r="J114" s="343">
        <v>0</v>
      </c>
      <c r="K114" s="343"/>
      <c r="L114" s="343">
        <v>3</v>
      </c>
      <c r="M114" s="343">
        <v>0</v>
      </c>
      <c r="N114" s="343">
        <v>1</v>
      </c>
      <c r="O114" s="343">
        <v>2</v>
      </c>
      <c r="P114" s="343"/>
      <c r="Q114" s="343">
        <v>0</v>
      </c>
      <c r="R114" s="343">
        <v>0</v>
      </c>
      <c r="S114" s="343">
        <v>0</v>
      </c>
      <c r="T114" s="343">
        <v>0</v>
      </c>
      <c r="U114" s="343">
        <v>0</v>
      </c>
    </row>
    <row r="115" spans="1:21" ht="15" customHeight="1" x14ac:dyDescent="0.2">
      <c r="A115" s="142" t="s">
        <v>495</v>
      </c>
      <c r="B115" s="142" t="s">
        <v>496</v>
      </c>
      <c r="C115" s="142"/>
      <c r="D115" s="142"/>
      <c r="E115" s="342">
        <v>12</v>
      </c>
      <c r="F115" s="343"/>
      <c r="G115" s="343">
        <v>7</v>
      </c>
      <c r="H115" s="343">
        <v>6</v>
      </c>
      <c r="I115" s="343">
        <v>1</v>
      </c>
      <c r="J115" s="343">
        <v>0</v>
      </c>
      <c r="K115" s="343"/>
      <c r="L115" s="343">
        <v>4</v>
      </c>
      <c r="M115" s="343">
        <v>0</v>
      </c>
      <c r="N115" s="343">
        <v>4</v>
      </c>
      <c r="O115" s="343">
        <v>0</v>
      </c>
      <c r="P115" s="343"/>
      <c r="Q115" s="343">
        <v>0</v>
      </c>
      <c r="R115" s="343">
        <v>0</v>
      </c>
      <c r="S115" s="343">
        <v>0</v>
      </c>
      <c r="T115" s="343">
        <v>1</v>
      </c>
      <c r="U115" s="343">
        <v>0</v>
      </c>
    </row>
    <row r="116" spans="1:21" ht="15" customHeight="1" x14ac:dyDescent="0.2">
      <c r="A116" s="142" t="s">
        <v>497</v>
      </c>
      <c r="B116" s="142" t="s">
        <v>498</v>
      </c>
      <c r="C116" s="142"/>
      <c r="D116" s="142"/>
      <c r="E116" s="342">
        <v>136</v>
      </c>
      <c r="F116" s="343"/>
      <c r="G116" s="343">
        <v>6</v>
      </c>
      <c r="H116" s="343">
        <v>6</v>
      </c>
      <c r="I116" s="343">
        <v>0</v>
      </c>
      <c r="J116" s="343">
        <v>0</v>
      </c>
      <c r="K116" s="343"/>
      <c r="L116" s="343">
        <v>128</v>
      </c>
      <c r="M116" s="343">
        <v>102</v>
      </c>
      <c r="N116" s="343">
        <v>5</v>
      </c>
      <c r="O116" s="343">
        <v>21</v>
      </c>
      <c r="P116" s="343"/>
      <c r="Q116" s="343">
        <v>1</v>
      </c>
      <c r="R116" s="343">
        <v>1</v>
      </c>
      <c r="S116" s="343">
        <v>0</v>
      </c>
      <c r="T116" s="343">
        <v>0</v>
      </c>
      <c r="U116" s="343">
        <v>0</v>
      </c>
    </row>
    <row r="117" spans="1:21" ht="15" customHeight="1" x14ac:dyDescent="0.2">
      <c r="A117" s="142" t="s">
        <v>499</v>
      </c>
      <c r="B117" s="142" t="s">
        <v>500</v>
      </c>
      <c r="C117" s="142"/>
      <c r="D117" s="142"/>
      <c r="E117" s="342">
        <v>20</v>
      </c>
      <c r="F117" s="343"/>
      <c r="G117" s="343">
        <v>4</v>
      </c>
      <c r="H117" s="343">
        <v>2</v>
      </c>
      <c r="I117" s="343">
        <v>2</v>
      </c>
      <c r="J117" s="343">
        <v>0</v>
      </c>
      <c r="K117" s="343"/>
      <c r="L117" s="343">
        <v>15</v>
      </c>
      <c r="M117" s="343">
        <v>1</v>
      </c>
      <c r="N117" s="343">
        <v>5</v>
      </c>
      <c r="O117" s="343">
        <v>9</v>
      </c>
      <c r="P117" s="343"/>
      <c r="Q117" s="343">
        <v>0</v>
      </c>
      <c r="R117" s="343">
        <v>0</v>
      </c>
      <c r="S117" s="343">
        <v>1</v>
      </c>
      <c r="T117" s="343">
        <v>0</v>
      </c>
      <c r="U117" s="343">
        <v>0</v>
      </c>
    </row>
    <row r="118" spans="1:21" ht="15" customHeight="1" x14ac:dyDescent="0.2">
      <c r="A118" s="142" t="s">
        <v>501</v>
      </c>
      <c r="B118" s="142" t="s">
        <v>502</v>
      </c>
      <c r="C118" s="142"/>
      <c r="D118" s="142"/>
      <c r="E118" s="342">
        <v>66</v>
      </c>
      <c r="F118" s="343"/>
      <c r="G118" s="343">
        <v>16</v>
      </c>
      <c r="H118" s="343">
        <v>9</v>
      </c>
      <c r="I118" s="343">
        <v>6</v>
      </c>
      <c r="J118" s="343">
        <v>1</v>
      </c>
      <c r="K118" s="343"/>
      <c r="L118" s="343">
        <v>42</v>
      </c>
      <c r="M118" s="343">
        <v>1</v>
      </c>
      <c r="N118" s="343">
        <v>4</v>
      </c>
      <c r="O118" s="343">
        <v>37</v>
      </c>
      <c r="P118" s="343"/>
      <c r="Q118" s="343">
        <v>2</v>
      </c>
      <c r="R118" s="343">
        <v>1</v>
      </c>
      <c r="S118" s="343">
        <v>1</v>
      </c>
      <c r="T118" s="343">
        <v>3</v>
      </c>
      <c r="U118" s="343">
        <v>1</v>
      </c>
    </row>
    <row r="119" spans="1:21" ht="15" customHeight="1" x14ac:dyDescent="0.2">
      <c r="A119" s="142" t="s">
        <v>503</v>
      </c>
      <c r="B119" s="142" t="s">
        <v>504</v>
      </c>
      <c r="C119" s="142"/>
      <c r="D119" s="142"/>
      <c r="E119" s="342">
        <v>20</v>
      </c>
      <c r="F119" s="343"/>
      <c r="G119" s="343">
        <v>14</v>
      </c>
      <c r="H119" s="343">
        <v>7</v>
      </c>
      <c r="I119" s="343">
        <v>6</v>
      </c>
      <c r="J119" s="343">
        <v>1</v>
      </c>
      <c r="K119" s="343"/>
      <c r="L119" s="343">
        <v>5</v>
      </c>
      <c r="M119" s="343">
        <v>2</v>
      </c>
      <c r="N119" s="343">
        <v>0</v>
      </c>
      <c r="O119" s="343">
        <v>3</v>
      </c>
      <c r="P119" s="343"/>
      <c r="Q119" s="343">
        <v>0</v>
      </c>
      <c r="R119" s="343">
        <v>0</v>
      </c>
      <c r="S119" s="343">
        <v>0</v>
      </c>
      <c r="T119" s="343">
        <v>1</v>
      </c>
      <c r="U119" s="343">
        <v>0</v>
      </c>
    </row>
    <row r="120" spans="1:21" ht="15" customHeight="1" x14ac:dyDescent="0.2">
      <c r="A120" s="142" t="s">
        <v>505</v>
      </c>
      <c r="B120" s="142" t="s">
        <v>506</v>
      </c>
      <c r="C120" s="142"/>
      <c r="D120" s="142"/>
      <c r="E120" s="342">
        <v>16</v>
      </c>
      <c r="F120" s="343"/>
      <c r="G120" s="343">
        <v>3</v>
      </c>
      <c r="H120" s="343">
        <v>2</v>
      </c>
      <c r="I120" s="343">
        <v>1</v>
      </c>
      <c r="J120" s="343">
        <v>0</v>
      </c>
      <c r="K120" s="343"/>
      <c r="L120" s="343">
        <v>9</v>
      </c>
      <c r="M120" s="343">
        <v>3</v>
      </c>
      <c r="N120" s="343">
        <v>0</v>
      </c>
      <c r="O120" s="343">
        <v>6</v>
      </c>
      <c r="P120" s="343"/>
      <c r="Q120" s="343">
        <v>3</v>
      </c>
      <c r="R120" s="343">
        <v>0</v>
      </c>
      <c r="S120" s="343">
        <v>0</v>
      </c>
      <c r="T120" s="343">
        <v>1</v>
      </c>
      <c r="U120" s="343">
        <v>0</v>
      </c>
    </row>
    <row r="121" spans="1:21" ht="15" customHeight="1" x14ac:dyDescent="0.2">
      <c r="A121" s="142" t="s">
        <v>507</v>
      </c>
      <c r="B121" s="142" t="s">
        <v>508</v>
      </c>
      <c r="C121" s="142"/>
      <c r="D121" s="142"/>
      <c r="E121" s="342">
        <v>57</v>
      </c>
      <c r="F121" s="343"/>
      <c r="G121" s="343">
        <v>28</v>
      </c>
      <c r="H121" s="343">
        <v>11</v>
      </c>
      <c r="I121" s="343">
        <v>17</v>
      </c>
      <c r="J121" s="343">
        <v>0</v>
      </c>
      <c r="K121" s="343"/>
      <c r="L121" s="343">
        <v>25</v>
      </c>
      <c r="M121" s="343">
        <v>15</v>
      </c>
      <c r="N121" s="343">
        <v>3</v>
      </c>
      <c r="O121" s="343">
        <v>7</v>
      </c>
      <c r="P121" s="343"/>
      <c r="Q121" s="343">
        <v>1</v>
      </c>
      <c r="R121" s="343">
        <v>0</v>
      </c>
      <c r="S121" s="343">
        <v>1</v>
      </c>
      <c r="T121" s="343">
        <v>2</v>
      </c>
      <c r="U121" s="343">
        <v>0</v>
      </c>
    </row>
    <row r="122" spans="1:21" ht="15" customHeight="1" x14ac:dyDescent="0.2">
      <c r="A122" s="142" t="s">
        <v>509</v>
      </c>
      <c r="B122" s="142" t="s">
        <v>510</v>
      </c>
      <c r="C122" s="142"/>
      <c r="D122" s="142"/>
      <c r="E122" s="342">
        <v>153</v>
      </c>
      <c r="F122" s="343"/>
      <c r="G122" s="343">
        <v>90</v>
      </c>
      <c r="H122" s="343">
        <v>58</v>
      </c>
      <c r="I122" s="343">
        <v>28</v>
      </c>
      <c r="J122" s="343">
        <v>4</v>
      </c>
      <c r="K122" s="343"/>
      <c r="L122" s="343">
        <v>32</v>
      </c>
      <c r="M122" s="343">
        <v>9</v>
      </c>
      <c r="N122" s="343">
        <v>11</v>
      </c>
      <c r="O122" s="343">
        <v>12</v>
      </c>
      <c r="P122" s="343"/>
      <c r="Q122" s="343">
        <v>5</v>
      </c>
      <c r="R122" s="343">
        <v>5</v>
      </c>
      <c r="S122" s="343">
        <v>0</v>
      </c>
      <c r="T122" s="343">
        <v>20</v>
      </c>
      <c r="U122" s="343">
        <v>1</v>
      </c>
    </row>
    <row r="123" spans="1:21" ht="15" customHeight="1" x14ac:dyDescent="0.2">
      <c r="A123" s="142" t="s">
        <v>511</v>
      </c>
      <c r="B123" s="142" t="s">
        <v>512</v>
      </c>
      <c r="C123" s="142"/>
      <c r="D123" s="142"/>
      <c r="E123" s="342">
        <v>38</v>
      </c>
      <c r="F123" s="343"/>
      <c r="G123" s="343">
        <v>9</v>
      </c>
      <c r="H123" s="343">
        <v>8</v>
      </c>
      <c r="I123" s="343">
        <v>1</v>
      </c>
      <c r="J123" s="343">
        <v>0</v>
      </c>
      <c r="K123" s="343"/>
      <c r="L123" s="343">
        <v>25</v>
      </c>
      <c r="M123" s="343">
        <v>1</v>
      </c>
      <c r="N123" s="343">
        <v>3</v>
      </c>
      <c r="O123" s="343">
        <v>21</v>
      </c>
      <c r="P123" s="343"/>
      <c r="Q123" s="343">
        <v>3</v>
      </c>
      <c r="R123" s="343">
        <v>1</v>
      </c>
      <c r="S123" s="343">
        <v>0</v>
      </c>
      <c r="T123" s="343">
        <v>0</v>
      </c>
      <c r="U123" s="343">
        <v>0</v>
      </c>
    </row>
    <row r="124" spans="1:21" ht="15" customHeight="1" x14ac:dyDescent="0.2">
      <c r="A124" s="142" t="s">
        <v>513</v>
      </c>
      <c r="B124" s="142" t="s">
        <v>514</v>
      </c>
      <c r="C124" s="142"/>
      <c r="D124" s="142"/>
      <c r="E124" s="342">
        <v>127</v>
      </c>
      <c r="F124" s="343"/>
      <c r="G124" s="343">
        <v>70</v>
      </c>
      <c r="H124" s="343">
        <v>38</v>
      </c>
      <c r="I124" s="343">
        <v>31</v>
      </c>
      <c r="J124" s="343">
        <v>1</v>
      </c>
      <c r="K124" s="343"/>
      <c r="L124" s="343">
        <v>36</v>
      </c>
      <c r="M124" s="343">
        <v>5</v>
      </c>
      <c r="N124" s="343">
        <v>6</v>
      </c>
      <c r="O124" s="343">
        <v>25</v>
      </c>
      <c r="P124" s="343"/>
      <c r="Q124" s="343">
        <v>5</v>
      </c>
      <c r="R124" s="343">
        <v>2</v>
      </c>
      <c r="S124" s="343">
        <v>0</v>
      </c>
      <c r="T124" s="343">
        <v>12</v>
      </c>
      <c r="U124" s="343">
        <v>2</v>
      </c>
    </row>
    <row r="125" spans="1:21" ht="15" customHeight="1" x14ac:dyDescent="0.2">
      <c r="A125" s="142" t="s">
        <v>515</v>
      </c>
      <c r="B125" s="142" t="s">
        <v>516</v>
      </c>
      <c r="C125" s="142"/>
      <c r="D125" s="142"/>
      <c r="E125" s="342">
        <v>41</v>
      </c>
      <c r="F125" s="343"/>
      <c r="G125" s="343">
        <v>14</v>
      </c>
      <c r="H125" s="343">
        <v>8</v>
      </c>
      <c r="I125" s="343">
        <v>6</v>
      </c>
      <c r="J125" s="343">
        <v>0</v>
      </c>
      <c r="K125" s="343"/>
      <c r="L125" s="343">
        <v>25</v>
      </c>
      <c r="M125" s="343">
        <v>0</v>
      </c>
      <c r="N125" s="343">
        <v>20</v>
      </c>
      <c r="O125" s="343">
        <v>5</v>
      </c>
      <c r="P125" s="343"/>
      <c r="Q125" s="343">
        <v>2</v>
      </c>
      <c r="R125" s="343">
        <v>0</v>
      </c>
      <c r="S125" s="343">
        <v>0</v>
      </c>
      <c r="T125" s="343">
        <v>0</v>
      </c>
      <c r="U125" s="343">
        <v>0</v>
      </c>
    </row>
    <row r="126" spans="1:21" ht="15" customHeight="1" x14ac:dyDescent="0.2">
      <c r="A126" s="142" t="s">
        <v>517</v>
      </c>
      <c r="B126" s="142" t="s">
        <v>518</v>
      </c>
      <c r="C126" s="142"/>
      <c r="D126" s="142"/>
      <c r="E126" s="342">
        <v>40</v>
      </c>
      <c r="F126" s="343"/>
      <c r="G126" s="343">
        <v>24</v>
      </c>
      <c r="H126" s="343">
        <v>15</v>
      </c>
      <c r="I126" s="343">
        <v>8</v>
      </c>
      <c r="J126" s="343">
        <v>1</v>
      </c>
      <c r="K126" s="343"/>
      <c r="L126" s="343">
        <v>11</v>
      </c>
      <c r="M126" s="343">
        <v>0</v>
      </c>
      <c r="N126" s="343">
        <v>1</v>
      </c>
      <c r="O126" s="343">
        <v>10</v>
      </c>
      <c r="P126" s="343"/>
      <c r="Q126" s="343">
        <v>2</v>
      </c>
      <c r="R126" s="343">
        <v>0</v>
      </c>
      <c r="S126" s="343">
        <v>0</v>
      </c>
      <c r="T126" s="343">
        <v>2</v>
      </c>
      <c r="U126" s="343">
        <v>1</v>
      </c>
    </row>
    <row r="127" spans="1:21" ht="15" customHeight="1" x14ac:dyDescent="0.2">
      <c r="A127" s="142" t="s">
        <v>519</v>
      </c>
      <c r="B127" s="142" t="s">
        <v>520</v>
      </c>
      <c r="C127" s="142"/>
      <c r="D127" s="142"/>
      <c r="E127" s="342">
        <v>18</v>
      </c>
      <c r="F127" s="343"/>
      <c r="G127" s="343">
        <v>3</v>
      </c>
      <c r="H127" s="343">
        <v>3</v>
      </c>
      <c r="I127" s="343">
        <v>0</v>
      </c>
      <c r="J127" s="343">
        <v>0</v>
      </c>
      <c r="K127" s="343"/>
      <c r="L127" s="343">
        <v>14</v>
      </c>
      <c r="M127" s="343">
        <v>0</v>
      </c>
      <c r="N127" s="343">
        <v>14</v>
      </c>
      <c r="O127" s="343">
        <v>0</v>
      </c>
      <c r="P127" s="343"/>
      <c r="Q127" s="343">
        <v>0</v>
      </c>
      <c r="R127" s="343">
        <v>0</v>
      </c>
      <c r="S127" s="343">
        <v>0</v>
      </c>
      <c r="T127" s="343">
        <v>1</v>
      </c>
      <c r="U127" s="343">
        <v>0</v>
      </c>
    </row>
    <row r="128" spans="1:21" ht="15" customHeight="1" x14ac:dyDescent="0.2">
      <c r="A128" s="142" t="s">
        <v>521</v>
      </c>
      <c r="B128" s="142" t="s">
        <v>522</v>
      </c>
      <c r="C128" s="142"/>
      <c r="D128" s="142"/>
      <c r="E128" s="342">
        <v>114</v>
      </c>
      <c r="F128" s="343"/>
      <c r="G128" s="343">
        <v>70</v>
      </c>
      <c r="H128" s="343">
        <v>60</v>
      </c>
      <c r="I128" s="343">
        <v>8</v>
      </c>
      <c r="J128" s="343">
        <v>2</v>
      </c>
      <c r="K128" s="343"/>
      <c r="L128" s="343">
        <v>30</v>
      </c>
      <c r="M128" s="343">
        <v>6</v>
      </c>
      <c r="N128" s="343">
        <v>5</v>
      </c>
      <c r="O128" s="343">
        <v>19</v>
      </c>
      <c r="P128" s="343"/>
      <c r="Q128" s="343">
        <v>7</v>
      </c>
      <c r="R128" s="343">
        <v>0</v>
      </c>
      <c r="S128" s="343">
        <v>0</v>
      </c>
      <c r="T128" s="343">
        <v>7</v>
      </c>
      <c r="U128" s="343">
        <v>0</v>
      </c>
    </row>
    <row r="129" spans="1:21" ht="15" customHeight="1" x14ac:dyDescent="0.2">
      <c r="A129" s="142" t="s">
        <v>523</v>
      </c>
      <c r="B129" s="142" t="s">
        <v>524</v>
      </c>
      <c r="C129" s="142"/>
      <c r="D129" s="142"/>
      <c r="E129" s="342">
        <v>17</v>
      </c>
      <c r="F129" s="343"/>
      <c r="G129" s="343">
        <v>11</v>
      </c>
      <c r="H129" s="343">
        <v>3</v>
      </c>
      <c r="I129" s="343">
        <v>8</v>
      </c>
      <c r="J129" s="343">
        <v>0</v>
      </c>
      <c r="K129" s="343"/>
      <c r="L129" s="343">
        <v>1</v>
      </c>
      <c r="M129" s="343">
        <v>0</v>
      </c>
      <c r="N129" s="343">
        <v>0</v>
      </c>
      <c r="O129" s="343">
        <v>1</v>
      </c>
      <c r="P129" s="343"/>
      <c r="Q129" s="343">
        <v>2</v>
      </c>
      <c r="R129" s="343">
        <v>0</v>
      </c>
      <c r="S129" s="343">
        <v>0</v>
      </c>
      <c r="T129" s="343">
        <v>3</v>
      </c>
      <c r="U129" s="343">
        <v>0</v>
      </c>
    </row>
    <row r="130" spans="1:21" ht="15" customHeight="1" x14ac:dyDescent="0.2">
      <c r="A130" s="142" t="s">
        <v>525</v>
      </c>
      <c r="B130" s="142" t="s">
        <v>526</v>
      </c>
      <c r="C130" s="142"/>
      <c r="D130" s="142"/>
      <c r="E130" s="342">
        <v>78</v>
      </c>
      <c r="F130" s="343"/>
      <c r="G130" s="343">
        <v>67</v>
      </c>
      <c r="H130" s="343">
        <v>61</v>
      </c>
      <c r="I130" s="343">
        <v>6</v>
      </c>
      <c r="J130" s="343">
        <v>0</v>
      </c>
      <c r="K130" s="343"/>
      <c r="L130" s="343">
        <v>5</v>
      </c>
      <c r="M130" s="343">
        <v>3</v>
      </c>
      <c r="N130" s="343">
        <v>1</v>
      </c>
      <c r="O130" s="343">
        <v>1</v>
      </c>
      <c r="P130" s="343"/>
      <c r="Q130" s="343">
        <v>0</v>
      </c>
      <c r="R130" s="343">
        <v>0</v>
      </c>
      <c r="S130" s="343">
        <v>0</v>
      </c>
      <c r="T130" s="343">
        <v>6</v>
      </c>
      <c r="U130" s="343">
        <v>0</v>
      </c>
    </row>
    <row r="131" spans="1:21" ht="15" customHeight="1" x14ac:dyDescent="0.2">
      <c r="A131" s="142" t="s">
        <v>527</v>
      </c>
      <c r="B131" s="142" t="s">
        <v>528</v>
      </c>
      <c r="C131" s="142"/>
      <c r="D131" s="142"/>
      <c r="E131" s="342">
        <v>9</v>
      </c>
      <c r="F131" s="343"/>
      <c r="G131" s="343">
        <v>4</v>
      </c>
      <c r="H131" s="343">
        <v>1</v>
      </c>
      <c r="I131" s="343">
        <v>3</v>
      </c>
      <c r="J131" s="343">
        <v>0</v>
      </c>
      <c r="K131" s="343"/>
      <c r="L131" s="343">
        <v>1</v>
      </c>
      <c r="M131" s="343">
        <v>0</v>
      </c>
      <c r="N131" s="343">
        <v>1</v>
      </c>
      <c r="O131" s="343">
        <v>0</v>
      </c>
      <c r="P131" s="343"/>
      <c r="Q131" s="343">
        <v>2</v>
      </c>
      <c r="R131" s="343">
        <v>0</v>
      </c>
      <c r="S131" s="343">
        <v>0</v>
      </c>
      <c r="T131" s="343">
        <v>2</v>
      </c>
      <c r="U131" s="343">
        <v>0</v>
      </c>
    </row>
    <row r="132" spans="1:21" ht="15" customHeight="1" x14ac:dyDescent="0.2">
      <c r="A132" s="142" t="s">
        <v>529</v>
      </c>
      <c r="B132" s="142" t="s">
        <v>530</v>
      </c>
      <c r="C132" s="142"/>
      <c r="D132" s="142"/>
      <c r="E132" s="342">
        <v>45</v>
      </c>
      <c r="F132" s="343"/>
      <c r="G132" s="343">
        <v>3</v>
      </c>
      <c r="H132" s="343">
        <v>3</v>
      </c>
      <c r="I132" s="343">
        <v>0</v>
      </c>
      <c r="J132" s="343">
        <v>0</v>
      </c>
      <c r="K132" s="343"/>
      <c r="L132" s="343">
        <v>40</v>
      </c>
      <c r="M132" s="343">
        <v>0</v>
      </c>
      <c r="N132" s="343">
        <v>21</v>
      </c>
      <c r="O132" s="343">
        <v>19</v>
      </c>
      <c r="P132" s="343"/>
      <c r="Q132" s="343">
        <v>0</v>
      </c>
      <c r="R132" s="343">
        <v>0</v>
      </c>
      <c r="S132" s="343">
        <v>0</v>
      </c>
      <c r="T132" s="343">
        <v>1</v>
      </c>
      <c r="U132" s="343">
        <v>1</v>
      </c>
    </row>
    <row r="133" spans="1:21" ht="15" customHeight="1" x14ac:dyDescent="0.2">
      <c r="A133" s="142" t="s">
        <v>531</v>
      </c>
      <c r="B133" s="142" t="s">
        <v>532</v>
      </c>
      <c r="C133" s="142"/>
      <c r="D133" s="142"/>
      <c r="E133" s="342">
        <v>27</v>
      </c>
      <c r="F133" s="343"/>
      <c r="G133" s="343">
        <v>17</v>
      </c>
      <c r="H133" s="343">
        <v>15</v>
      </c>
      <c r="I133" s="343">
        <v>1</v>
      </c>
      <c r="J133" s="343">
        <v>1</v>
      </c>
      <c r="K133" s="343"/>
      <c r="L133" s="343">
        <v>6</v>
      </c>
      <c r="M133" s="343">
        <v>1</v>
      </c>
      <c r="N133" s="343">
        <v>1</v>
      </c>
      <c r="O133" s="343">
        <v>4</v>
      </c>
      <c r="P133" s="343"/>
      <c r="Q133" s="343">
        <v>2</v>
      </c>
      <c r="R133" s="343">
        <v>0</v>
      </c>
      <c r="S133" s="343">
        <v>0</v>
      </c>
      <c r="T133" s="343">
        <v>1</v>
      </c>
      <c r="U133" s="343">
        <v>1</v>
      </c>
    </row>
    <row r="134" spans="1:21" ht="15" customHeight="1" x14ac:dyDescent="0.2">
      <c r="A134" s="142" t="s">
        <v>533</v>
      </c>
      <c r="B134" s="142" t="s">
        <v>534</v>
      </c>
      <c r="C134" s="142"/>
      <c r="D134" s="142"/>
      <c r="E134" s="342">
        <v>17</v>
      </c>
      <c r="F134" s="343"/>
      <c r="G134" s="343">
        <v>8</v>
      </c>
      <c r="H134" s="343">
        <v>4</v>
      </c>
      <c r="I134" s="343">
        <v>2</v>
      </c>
      <c r="J134" s="343">
        <v>2</v>
      </c>
      <c r="K134" s="343"/>
      <c r="L134" s="343">
        <v>4</v>
      </c>
      <c r="M134" s="343">
        <v>0</v>
      </c>
      <c r="N134" s="343">
        <v>2</v>
      </c>
      <c r="O134" s="343">
        <v>2</v>
      </c>
      <c r="P134" s="343"/>
      <c r="Q134" s="343">
        <v>4</v>
      </c>
      <c r="R134" s="343">
        <v>0</v>
      </c>
      <c r="S134" s="343">
        <v>0</v>
      </c>
      <c r="T134" s="343">
        <v>1</v>
      </c>
      <c r="U134" s="343">
        <v>0</v>
      </c>
    </row>
    <row r="135" spans="1:21" ht="15" customHeight="1" x14ac:dyDescent="0.2">
      <c r="A135" s="142" t="s">
        <v>535</v>
      </c>
      <c r="B135" s="142" t="s">
        <v>536</v>
      </c>
      <c r="C135" s="142"/>
      <c r="D135" s="142"/>
      <c r="E135" s="342">
        <v>85</v>
      </c>
      <c r="F135" s="343"/>
      <c r="G135" s="343">
        <v>63</v>
      </c>
      <c r="H135" s="343">
        <v>46</v>
      </c>
      <c r="I135" s="343">
        <v>10</v>
      </c>
      <c r="J135" s="343">
        <v>7</v>
      </c>
      <c r="K135" s="343"/>
      <c r="L135" s="343">
        <v>9</v>
      </c>
      <c r="M135" s="343">
        <v>7</v>
      </c>
      <c r="N135" s="343">
        <v>0</v>
      </c>
      <c r="O135" s="343">
        <v>2</v>
      </c>
      <c r="P135" s="343"/>
      <c r="Q135" s="343">
        <v>10</v>
      </c>
      <c r="R135" s="343">
        <v>0</v>
      </c>
      <c r="S135" s="343">
        <v>0</v>
      </c>
      <c r="T135" s="343">
        <v>2</v>
      </c>
      <c r="U135" s="343">
        <v>1</v>
      </c>
    </row>
    <row r="136" spans="1:21" ht="15" customHeight="1" x14ac:dyDescent="0.2">
      <c r="A136" s="142" t="s">
        <v>537</v>
      </c>
      <c r="B136" s="142" t="s">
        <v>538</v>
      </c>
      <c r="C136" s="142"/>
      <c r="D136" s="142"/>
      <c r="E136" s="342">
        <v>21</v>
      </c>
      <c r="F136" s="343"/>
      <c r="G136" s="343">
        <v>6</v>
      </c>
      <c r="H136" s="343">
        <v>5</v>
      </c>
      <c r="I136" s="343">
        <v>1</v>
      </c>
      <c r="J136" s="343">
        <v>0</v>
      </c>
      <c r="K136" s="343"/>
      <c r="L136" s="343">
        <v>10</v>
      </c>
      <c r="M136" s="343">
        <v>3</v>
      </c>
      <c r="N136" s="343">
        <v>6</v>
      </c>
      <c r="O136" s="343">
        <v>1</v>
      </c>
      <c r="P136" s="343"/>
      <c r="Q136" s="343">
        <v>0</v>
      </c>
      <c r="R136" s="343">
        <v>0</v>
      </c>
      <c r="S136" s="343">
        <v>0</v>
      </c>
      <c r="T136" s="343">
        <v>5</v>
      </c>
      <c r="U136" s="343">
        <v>0</v>
      </c>
    </row>
    <row r="137" spans="1:21" ht="15" customHeight="1" x14ac:dyDescent="0.2">
      <c r="A137" s="142" t="s">
        <v>539</v>
      </c>
      <c r="B137" s="142" t="s">
        <v>540</v>
      </c>
      <c r="C137" s="142"/>
      <c r="D137" s="142"/>
      <c r="E137" s="342">
        <v>19</v>
      </c>
      <c r="F137" s="343"/>
      <c r="G137" s="343">
        <v>7</v>
      </c>
      <c r="H137" s="343">
        <v>5</v>
      </c>
      <c r="I137" s="343">
        <v>2</v>
      </c>
      <c r="J137" s="343">
        <v>0</v>
      </c>
      <c r="K137" s="343"/>
      <c r="L137" s="343">
        <v>11</v>
      </c>
      <c r="M137" s="343">
        <v>0</v>
      </c>
      <c r="N137" s="343">
        <v>3</v>
      </c>
      <c r="O137" s="343">
        <v>8</v>
      </c>
      <c r="P137" s="343"/>
      <c r="Q137" s="343">
        <v>0</v>
      </c>
      <c r="R137" s="343">
        <v>1</v>
      </c>
      <c r="S137" s="343">
        <v>0</v>
      </c>
      <c r="T137" s="343">
        <v>0</v>
      </c>
      <c r="U137" s="343">
        <v>0</v>
      </c>
    </row>
    <row r="138" spans="1:21" ht="15" customHeight="1" x14ac:dyDescent="0.2">
      <c r="A138" s="142" t="s">
        <v>541</v>
      </c>
      <c r="B138" s="142" t="s">
        <v>542</v>
      </c>
      <c r="C138" s="142"/>
      <c r="D138" s="142"/>
      <c r="E138" s="342">
        <v>21</v>
      </c>
      <c r="F138" s="343"/>
      <c r="G138" s="343">
        <v>5</v>
      </c>
      <c r="H138" s="343">
        <v>3</v>
      </c>
      <c r="I138" s="343">
        <v>2</v>
      </c>
      <c r="J138" s="343">
        <v>0</v>
      </c>
      <c r="K138" s="343"/>
      <c r="L138" s="343">
        <v>13</v>
      </c>
      <c r="M138" s="343">
        <v>7</v>
      </c>
      <c r="N138" s="343">
        <v>3</v>
      </c>
      <c r="O138" s="343">
        <v>3</v>
      </c>
      <c r="P138" s="343"/>
      <c r="Q138" s="343">
        <v>2</v>
      </c>
      <c r="R138" s="343">
        <v>0</v>
      </c>
      <c r="S138" s="343">
        <v>0</v>
      </c>
      <c r="T138" s="343">
        <v>1</v>
      </c>
      <c r="U138" s="343">
        <v>0</v>
      </c>
    </row>
    <row r="139" spans="1:21" ht="15" customHeight="1" x14ac:dyDescent="0.2">
      <c r="A139" s="142" t="s">
        <v>543</v>
      </c>
      <c r="B139" s="142" t="s">
        <v>544</v>
      </c>
      <c r="C139" s="142"/>
      <c r="D139" s="142"/>
      <c r="E139" s="342">
        <v>146</v>
      </c>
      <c r="F139" s="343"/>
      <c r="G139" s="343">
        <v>99</v>
      </c>
      <c r="H139" s="343">
        <v>61</v>
      </c>
      <c r="I139" s="343">
        <v>31</v>
      </c>
      <c r="J139" s="343">
        <v>7</v>
      </c>
      <c r="K139" s="343"/>
      <c r="L139" s="343">
        <v>34</v>
      </c>
      <c r="M139" s="343">
        <v>0</v>
      </c>
      <c r="N139" s="343">
        <v>4</v>
      </c>
      <c r="O139" s="343">
        <v>30</v>
      </c>
      <c r="P139" s="343"/>
      <c r="Q139" s="343">
        <v>1</v>
      </c>
      <c r="R139" s="343">
        <v>1</v>
      </c>
      <c r="S139" s="343">
        <v>0</v>
      </c>
      <c r="T139" s="343">
        <v>5</v>
      </c>
      <c r="U139" s="343">
        <v>6</v>
      </c>
    </row>
    <row r="140" spans="1:21" ht="15" customHeight="1" x14ac:dyDescent="0.2">
      <c r="A140" s="142" t="s">
        <v>545</v>
      </c>
      <c r="B140" s="142" t="s">
        <v>546</v>
      </c>
      <c r="C140" s="142"/>
      <c r="D140" s="142"/>
      <c r="E140" s="342">
        <v>18</v>
      </c>
      <c r="F140" s="343"/>
      <c r="G140" s="343">
        <v>5</v>
      </c>
      <c r="H140" s="343">
        <v>4</v>
      </c>
      <c r="I140" s="343">
        <v>1</v>
      </c>
      <c r="J140" s="343">
        <v>0</v>
      </c>
      <c r="K140" s="343"/>
      <c r="L140" s="343">
        <v>10</v>
      </c>
      <c r="M140" s="343">
        <v>5</v>
      </c>
      <c r="N140" s="343">
        <v>1</v>
      </c>
      <c r="O140" s="343">
        <v>4</v>
      </c>
      <c r="P140" s="343"/>
      <c r="Q140" s="343">
        <v>1</v>
      </c>
      <c r="R140" s="343">
        <v>0</v>
      </c>
      <c r="S140" s="343">
        <v>0</v>
      </c>
      <c r="T140" s="343">
        <v>2</v>
      </c>
      <c r="U140" s="343">
        <v>0</v>
      </c>
    </row>
    <row r="141" spans="1:21" ht="15" customHeight="1" x14ac:dyDescent="0.2">
      <c r="A141" s="142" t="s">
        <v>547</v>
      </c>
      <c r="B141" s="142" t="s">
        <v>548</v>
      </c>
      <c r="C141" s="142"/>
      <c r="D141" s="142"/>
      <c r="E141" s="342">
        <v>18</v>
      </c>
      <c r="F141" s="343"/>
      <c r="G141" s="343">
        <v>4</v>
      </c>
      <c r="H141" s="343">
        <v>3</v>
      </c>
      <c r="I141" s="343">
        <v>1</v>
      </c>
      <c r="J141" s="343">
        <v>0</v>
      </c>
      <c r="K141" s="343"/>
      <c r="L141" s="343">
        <v>12</v>
      </c>
      <c r="M141" s="343">
        <v>0</v>
      </c>
      <c r="N141" s="343">
        <v>6</v>
      </c>
      <c r="O141" s="343">
        <v>6</v>
      </c>
      <c r="P141" s="343"/>
      <c r="Q141" s="343">
        <v>1</v>
      </c>
      <c r="R141" s="343">
        <v>0</v>
      </c>
      <c r="S141" s="343">
        <v>0</v>
      </c>
      <c r="T141" s="343">
        <v>1</v>
      </c>
      <c r="U141" s="343">
        <v>0</v>
      </c>
    </row>
    <row r="142" spans="1:21" ht="15" customHeight="1" x14ac:dyDescent="0.2">
      <c r="A142" s="142" t="s">
        <v>549</v>
      </c>
      <c r="B142" s="142" t="s">
        <v>550</v>
      </c>
      <c r="C142" s="142"/>
      <c r="D142" s="142"/>
      <c r="E142" s="342">
        <v>84</v>
      </c>
      <c r="F142" s="343"/>
      <c r="G142" s="343">
        <v>63</v>
      </c>
      <c r="H142" s="343">
        <v>49</v>
      </c>
      <c r="I142" s="343">
        <v>14</v>
      </c>
      <c r="J142" s="343">
        <v>0</v>
      </c>
      <c r="K142" s="343"/>
      <c r="L142" s="343">
        <v>14</v>
      </c>
      <c r="M142" s="343">
        <v>12</v>
      </c>
      <c r="N142" s="343">
        <v>1</v>
      </c>
      <c r="O142" s="343">
        <v>1</v>
      </c>
      <c r="P142" s="343"/>
      <c r="Q142" s="343">
        <v>3</v>
      </c>
      <c r="R142" s="343">
        <v>0</v>
      </c>
      <c r="S142" s="343">
        <v>0</v>
      </c>
      <c r="T142" s="343">
        <v>3</v>
      </c>
      <c r="U142" s="343">
        <v>1</v>
      </c>
    </row>
    <row r="143" spans="1:21" ht="15" customHeight="1" x14ac:dyDescent="0.2">
      <c r="A143" s="142" t="s">
        <v>551</v>
      </c>
      <c r="B143" s="142" t="s">
        <v>552</v>
      </c>
      <c r="C143" s="142"/>
      <c r="D143" s="142"/>
      <c r="E143" s="342">
        <v>16</v>
      </c>
      <c r="F143" s="343"/>
      <c r="G143" s="343">
        <v>1</v>
      </c>
      <c r="H143" s="343">
        <v>1</v>
      </c>
      <c r="I143" s="343">
        <v>0</v>
      </c>
      <c r="J143" s="343">
        <v>0</v>
      </c>
      <c r="K143" s="343"/>
      <c r="L143" s="343">
        <v>14</v>
      </c>
      <c r="M143" s="343">
        <v>0</v>
      </c>
      <c r="N143" s="343">
        <v>8</v>
      </c>
      <c r="O143" s="343">
        <v>6</v>
      </c>
      <c r="P143" s="343"/>
      <c r="Q143" s="343">
        <v>1</v>
      </c>
      <c r="R143" s="343">
        <v>0</v>
      </c>
      <c r="S143" s="343">
        <v>0</v>
      </c>
      <c r="T143" s="343">
        <v>0</v>
      </c>
      <c r="U143" s="343">
        <v>0</v>
      </c>
    </row>
    <row r="144" spans="1:21" ht="15" customHeight="1" x14ac:dyDescent="0.2">
      <c r="A144" s="142" t="s">
        <v>553</v>
      </c>
      <c r="B144" s="142" t="s">
        <v>554</v>
      </c>
      <c r="C144" s="142"/>
      <c r="D144" s="142"/>
      <c r="E144" s="342">
        <v>60</v>
      </c>
      <c r="F144" s="343"/>
      <c r="G144" s="343">
        <v>19</v>
      </c>
      <c r="H144" s="343">
        <v>8</v>
      </c>
      <c r="I144" s="343">
        <v>10</v>
      </c>
      <c r="J144" s="343">
        <v>1</v>
      </c>
      <c r="K144" s="343"/>
      <c r="L144" s="343">
        <v>38</v>
      </c>
      <c r="M144" s="343">
        <v>4</v>
      </c>
      <c r="N144" s="343">
        <v>12</v>
      </c>
      <c r="O144" s="343">
        <v>22</v>
      </c>
      <c r="P144" s="343"/>
      <c r="Q144" s="343">
        <v>2</v>
      </c>
      <c r="R144" s="343">
        <v>1</v>
      </c>
      <c r="S144" s="343">
        <v>0</v>
      </c>
      <c r="T144" s="343">
        <v>0</v>
      </c>
      <c r="U144" s="343">
        <v>0</v>
      </c>
    </row>
    <row r="145" spans="1:21" ht="15" customHeight="1" x14ac:dyDescent="0.2">
      <c r="A145" s="142" t="s">
        <v>555</v>
      </c>
      <c r="B145" s="142" t="s">
        <v>556</v>
      </c>
      <c r="C145" s="142"/>
      <c r="D145" s="142"/>
      <c r="E145" s="342">
        <v>69</v>
      </c>
      <c r="F145" s="343"/>
      <c r="G145" s="343">
        <v>15</v>
      </c>
      <c r="H145" s="343">
        <v>4</v>
      </c>
      <c r="I145" s="343">
        <v>10</v>
      </c>
      <c r="J145" s="343">
        <v>1</v>
      </c>
      <c r="K145" s="343"/>
      <c r="L145" s="343">
        <v>39</v>
      </c>
      <c r="M145" s="343">
        <v>12</v>
      </c>
      <c r="N145" s="343">
        <v>2</v>
      </c>
      <c r="O145" s="343">
        <v>25</v>
      </c>
      <c r="P145" s="343"/>
      <c r="Q145" s="343">
        <v>9</v>
      </c>
      <c r="R145" s="343">
        <v>3</v>
      </c>
      <c r="S145" s="343">
        <v>0</v>
      </c>
      <c r="T145" s="343">
        <v>3</v>
      </c>
      <c r="U145" s="343">
        <v>0</v>
      </c>
    </row>
    <row r="146" spans="1:21" ht="15" customHeight="1" x14ac:dyDescent="0.2">
      <c r="A146" s="142" t="s">
        <v>557</v>
      </c>
      <c r="B146" s="142" t="s">
        <v>558</v>
      </c>
      <c r="C146" s="142"/>
      <c r="D146" s="142"/>
      <c r="E146" s="342">
        <v>40</v>
      </c>
      <c r="F146" s="343"/>
      <c r="G146" s="343">
        <v>30</v>
      </c>
      <c r="H146" s="343">
        <v>16</v>
      </c>
      <c r="I146" s="343">
        <v>11</v>
      </c>
      <c r="J146" s="343">
        <v>3</v>
      </c>
      <c r="K146" s="343"/>
      <c r="L146" s="343">
        <v>7</v>
      </c>
      <c r="M146" s="343">
        <v>0</v>
      </c>
      <c r="N146" s="343">
        <v>2</v>
      </c>
      <c r="O146" s="343">
        <v>5</v>
      </c>
      <c r="P146" s="343"/>
      <c r="Q146" s="343">
        <v>2</v>
      </c>
      <c r="R146" s="343">
        <v>0</v>
      </c>
      <c r="S146" s="343">
        <v>0</v>
      </c>
      <c r="T146" s="343">
        <v>1</v>
      </c>
      <c r="U146" s="343">
        <v>0</v>
      </c>
    </row>
    <row r="147" spans="1:21" ht="15" customHeight="1" x14ac:dyDescent="0.2">
      <c r="A147" s="142" t="s">
        <v>559</v>
      </c>
      <c r="B147" s="142" t="s">
        <v>560</v>
      </c>
      <c r="C147" s="142"/>
      <c r="D147" s="142"/>
      <c r="E147" s="342">
        <v>0</v>
      </c>
      <c r="F147" s="343"/>
      <c r="G147" s="343">
        <v>0</v>
      </c>
      <c r="H147" s="343">
        <v>0</v>
      </c>
      <c r="I147" s="343">
        <v>0</v>
      </c>
      <c r="J147" s="343">
        <v>0</v>
      </c>
      <c r="K147" s="343"/>
      <c r="L147" s="343">
        <v>0</v>
      </c>
      <c r="M147" s="343">
        <v>0</v>
      </c>
      <c r="N147" s="343">
        <v>0</v>
      </c>
      <c r="O147" s="343">
        <v>0</v>
      </c>
      <c r="P147" s="343"/>
      <c r="Q147" s="343">
        <v>0</v>
      </c>
      <c r="R147" s="343">
        <v>0</v>
      </c>
      <c r="S147" s="343">
        <v>0</v>
      </c>
      <c r="T147" s="343">
        <v>0</v>
      </c>
      <c r="U147" s="343">
        <v>0</v>
      </c>
    </row>
    <row r="148" spans="1:21" ht="15" customHeight="1" x14ac:dyDescent="0.2">
      <c r="A148" s="142" t="s">
        <v>561</v>
      </c>
      <c r="B148" s="142" t="s">
        <v>562</v>
      </c>
      <c r="C148" s="142"/>
      <c r="D148" s="142"/>
      <c r="E148" s="342">
        <v>136</v>
      </c>
      <c r="F148" s="343"/>
      <c r="G148" s="343">
        <v>81</v>
      </c>
      <c r="H148" s="343">
        <v>72</v>
      </c>
      <c r="I148" s="343">
        <v>7</v>
      </c>
      <c r="J148" s="343">
        <v>2</v>
      </c>
      <c r="K148" s="343"/>
      <c r="L148" s="343">
        <v>36</v>
      </c>
      <c r="M148" s="343">
        <v>3</v>
      </c>
      <c r="N148" s="343">
        <v>1</v>
      </c>
      <c r="O148" s="343">
        <v>32</v>
      </c>
      <c r="P148" s="343"/>
      <c r="Q148" s="343">
        <v>2</v>
      </c>
      <c r="R148" s="343">
        <v>4</v>
      </c>
      <c r="S148" s="343">
        <v>0</v>
      </c>
      <c r="T148" s="343">
        <v>11</v>
      </c>
      <c r="U148" s="343">
        <v>2</v>
      </c>
    </row>
    <row r="149" spans="1:21" ht="15" customHeight="1" x14ac:dyDescent="0.2">
      <c r="A149" s="142" t="s">
        <v>563</v>
      </c>
      <c r="B149" s="142" t="s">
        <v>564</v>
      </c>
      <c r="C149" s="142"/>
      <c r="D149" s="142"/>
      <c r="E149" s="342">
        <v>69</v>
      </c>
      <c r="F149" s="343"/>
      <c r="G149" s="343">
        <v>42</v>
      </c>
      <c r="H149" s="343">
        <v>40</v>
      </c>
      <c r="I149" s="343">
        <v>2</v>
      </c>
      <c r="J149" s="343">
        <v>0</v>
      </c>
      <c r="K149" s="343"/>
      <c r="L149" s="343">
        <v>22</v>
      </c>
      <c r="M149" s="343">
        <v>0</v>
      </c>
      <c r="N149" s="343">
        <v>13</v>
      </c>
      <c r="O149" s="343">
        <v>9</v>
      </c>
      <c r="P149" s="343"/>
      <c r="Q149" s="343">
        <v>0</v>
      </c>
      <c r="R149" s="343">
        <v>0</v>
      </c>
      <c r="S149" s="343">
        <v>0</v>
      </c>
      <c r="T149" s="343">
        <v>1</v>
      </c>
      <c r="U149" s="343">
        <v>4</v>
      </c>
    </row>
    <row r="150" spans="1:21" ht="15" customHeight="1" x14ac:dyDescent="0.2">
      <c r="A150" s="142" t="s">
        <v>565</v>
      </c>
      <c r="B150" s="142" t="s">
        <v>566</v>
      </c>
      <c r="C150" s="142"/>
      <c r="D150" s="142"/>
      <c r="E150" s="342">
        <v>44</v>
      </c>
      <c r="F150" s="343"/>
      <c r="G150" s="343">
        <v>6</v>
      </c>
      <c r="H150" s="343">
        <v>4</v>
      </c>
      <c r="I150" s="343">
        <v>2</v>
      </c>
      <c r="J150" s="343">
        <v>0</v>
      </c>
      <c r="K150" s="343"/>
      <c r="L150" s="343">
        <v>36</v>
      </c>
      <c r="M150" s="343">
        <v>5</v>
      </c>
      <c r="N150" s="343">
        <v>15</v>
      </c>
      <c r="O150" s="343">
        <v>16</v>
      </c>
      <c r="P150" s="343"/>
      <c r="Q150" s="343">
        <v>2</v>
      </c>
      <c r="R150" s="343">
        <v>0</v>
      </c>
      <c r="S150" s="343">
        <v>0</v>
      </c>
      <c r="T150" s="343">
        <v>0</v>
      </c>
      <c r="U150" s="343">
        <v>0</v>
      </c>
    </row>
    <row r="151" spans="1:21" ht="15" customHeight="1" x14ac:dyDescent="0.2">
      <c r="A151" s="142" t="s">
        <v>567</v>
      </c>
      <c r="B151" s="142" t="s">
        <v>568</v>
      </c>
      <c r="C151" s="142"/>
      <c r="D151" s="142"/>
      <c r="E151" s="342">
        <v>144</v>
      </c>
      <c r="F151" s="343"/>
      <c r="G151" s="343">
        <v>53</v>
      </c>
      <c r="H151" s="343">
        <v>20</v>
      </c>
      <c r="I151" s="343">
        <v>32</v>
      </c>
      <c r="J151" s="343">
        <v>1</v>
      </c>
      <c r="K151" s="343"/>
      <c r="L151" s="343">
        <v>88</v>
      </c>
      <c r="M151" s="343">
        <v>12</v>
      </c>
      <c r="N151" s="343">
        <v>5</v>
      </c>
      <c r="O151" s="343">
        <v>71</v>
      </c>
      <c r="P151" s="343"/>
      <c r="Q151" s="343">
        <v>1</v>
      </c>
      <c r="R151" s="343">
        <v>1</v>
      </c>
      <c r="S151" s="343">
        <v>0</v>
      </c>
      <c r="T151" s="343">
        <v>1</v>
      </c>
      <c r="U151" s="343">
        <v>0</v>
      </c>
    </row>
    <row r="152" spans="1:21" ht="15" customHeight="1" x14ac:dyDescent="0.2">
      <c r="A152" s="142" t="s">
        <v>569</v>
      </c>
      <c r="B152" s="142" t="s">
        <v>570</v>
      </c>
      <c r="C152" s="142"/>
      <c r="D152" s="142"/>
      <c r="E152" s="342">
        <v>10</v>
      </c>
      <c r="F152" s="343"/>
      <c r="G152" s="343">
        <v>2</v>
      </c>
      <c r="H152" s="343">
        <v>0</v>
      </c>
      <c r="I152" s="343">
        <v>2</v>
      </c>
      <c r="J152" s="343">
        <v>0</v>
      </c>
      <c r="K152" s="343"/>
      <c r="L152" s="343">
        <v>7</v>
      </c>
      <c r="M152" s="343">
        <v>4</v>
      </c>
      <c r="N152" s="343">
        <v>0</v>
      </c>
      <c r="O152" s="343">
        <v>3</v>
      </c>
      <c r="P152" s="343"/>
      <c r="Q152" s="343">
        <v>0</v>
      </c>
      <c r="R152" s="343">
        <v>0</v>
      </c>
      <c r="S152" s="343">
        <v>0</v>
      </c>
      <c r="T152" s="343">
        <v>1</v>
      </c>
      <c r="U152" s="343">
        <v>0</v>
      </c>
    </row>
    <row r="153" spans="1:21" ht="15" customHeight="1" x14ac:dyDescent="0.2">
      <c r="A153" s="142" t="s">
        <v>571</v>
      </c>
      <c r="B153" s="142" t="s">
        <v>572</v>
      </c>
      <c r="C153" s="142"/>
      <c r="D153" s="142"/>
      <c r="E153" s="342">
        <v>96</v>
      </c>
      <c r="F153" s="343"/>
      <c r="G153" s="343">
        <v>36</v>
      </c>
      <c r="H153" s="343">
        <v>21</v>
      </c>
      <c r="I153" s="343">
        <v>15</v>
      </c>
      <c r="J153" s="343">
        <v>0</v>
      </c>
      <c r="K153" s="343"/>
      <c r="L153" s="343">
        <v>54</v>
      </c>
      <c r="M153" s="343">
        <v>17</v>
      </c>
      <c r="N153" s="343">
        <v>3</v>
      </c>
      <c r="O153" s="343">
        <v>34</v>
      </c>
      <c r="P153" s="343"/>
      <c r="Q153" s="343">
        <v>2</v>
      </c>
      <c r="R153" s="343">
        <v>0</v>
      </c>
      <c r="S153" s="343">
        <v>0</v>
      </c>
      <c r="T153" s="343">
        <v>4</v>
      </c>
      <c r="U153" s="343">
        <v>0</v>
      </c>
    </row>
    <row r="154" spans="1:21" ht="15" customHeight="1" x14ac:dyDescent="0.2">
      <c r="A154" s="142" t="s">
        <v>573</v>
      </c>
      <c r="B154" s="142" t="s">
        <v>574</v>
      </c>
      <c r="C154" s="142"/>
      <c r="D154" s="142"/>
      <c r="E154" s="342">
        <v>53</v>
      </c>
      <c r="F154" s="343"/>
      <c r="G154" s="343">
        <v>9</v>
      </c>
      <c r="H154" s="343">
        <v>7</v>
      </c>
      <c r="I154" s="343">
        <v>1</v>
      </c>
      <c r="J154" s="343">
        <v>1</v>
      </c>
      <c r="K154" s="343"/>
      <c r="L154" s="343">
        <v>40</v>
      </c>
      <c r="M154" s="343">
        <v>0</v>
      </c>
      <c r="N154" s="343">
        <v>25</v>
      </c>
      <c r="O154" s="343">
        <v>15</v>
      </c>
      <c r="P154" s="343"/>
      <c r="Q154" s="343">
        <v>0</v>
      </c>
      <c r="R154" s="343">
        <v>2</v>
      </c>
      <c r="S154" s="343">
        <v>1</v>
      </c>
      <c r="T154" s="343">
        <v>1</v>
      </c>
      <c r="U154" s="343">
        <v>0</v>
      </c>
    </row>
    <row r="155" spans="1:21" ht="15" customHeight="1" x14ac:dyDescent="0.2">
      <c r="A155" s="142" t="s">
        <v>575</v>
      </c>
      <c r="B155" s="142" t="s">
        <v>576</v>
      </c>
      <c r="C155" s="142"/>
      <c r="D155" s="142"/>
      <c r="E155" s="342">
        <v>120</v>
      </c>
      <c r="F155" s="343"/>
      <c r="G155" s="343">
        <v>75</v>
      </c>
      <c r="H155" s="343">
        <v>58</v>
      </c>
      <c r="I155" s="343">
        <v>15</v>
      </c>
      <c r="J155" s="343">
        <v>2</v>
      </c>
      <c r="K155" s="343"/>
      <c r="L155" s="343">
        <v>30</v>
      </c>
      <c r="M155" s="343">
        <v>3</v>
      </c>
      <c r="N155" s="343">
        <v>9</v>
      </c>
      <c r="O155" s="343">
        <v>18</v>
      </c>
      <c r="P155" s="343"/>
      <c r="Q155" s="343">
        <v>6</v>
      </c>
      <c r="R155" s="343">
        <v>1</v>
      </c>
      <c r="S155" s="343">
        <v>0</v>
      </c>
      <c r="T155" s="343">
        <v>7</v>
      </c>
      <c r="U155" s="343">
        <v>1</v>
      </c>
    </row>
    <row r="156" spans="1:21" ht="15" customHeight="1" x14ac:dyDescent="0.2">
      <c r="A156" s="142" t="s">
        <v>577</v>
      </c>
      <c r="B156" s="142" t="s">
        <v>578</v>
      </c>
      <c r="C156" s="142"/>
      <c r="D156" s="142"/>
      <c r="E156" s="342">
        <v>33</v>
      </c>
      <c r="F156" s="343"/>
      <c r="G156" s="343">
        <v>12</v>
      </c>
      <c r="H156" s="343">
        <v>7</v>
      </c>
      <c r="I156" s="343">
        <v>3</v>
      </c>
      <c r="J156" s="343">
        <v>2</v>
      </c>
      <c r="K156" s="343"/>
      <c r="L156" s="343">
        <v>16</v>
      </c>
      <c r="M156" s="343">
        <v>1</v>
      </c>
      <c r="N156" s="343">
        <v>0</v>
      </c>
      <c r="O156" s="343">
        <v>15</v>
      </c>
      <c r="P156" s="343"/>
      <c r="Q156" s="343">
        <v>3</v>
      </c>
      <c r="R156" s="343">
        <v>0</v>
      </c>
      <c r="S156" s="343">
        <v>0</v>
      </c>
      <c r="T156" s="343">
        <v>2</v>
      </c>
      <c r="U156" s="343">
        <v>0</v>
      </c>
    </row>
    <row r="157" spans="1:21" ht="15" customHeight="1" x14ac:dyDescent="0.2">
      <c r="A157" s="142" t="s">
        <v>579</v>
      </c>
      <c r="B157" s="142" t="s">
        <v>580</v>
      </c>
      <c r="C157" s="142"/>
      <c r="D157" s="142"/>
      <c r="E157" s="342">
        <v>232</v>
      </c>
      <c r="F157" s="343"/>
      <c r="G157" s="343">
        <v>61</v>
      </c>
      <c r="H157" s="343">
        <v>47</v>
      </c>
      <c r="I157" s="343">
        <v>14</v>
      </c>
      <c r="J157" s="343">
        <v>0</v>
      </c>
      <c r="K157" s="343"/>
      <c r="L157" s="343">
        <v>84</v>
      </c>
      <c r="M157" s="343">
        <v>11</v>
      </c>
      <c r="N157" s="343">
        <v>6</v>
      </c>
      <c r="O157" s="343">
        <v>67</v>
      </c>
      <c r="P157" s="343"/>
      <c r="Q157" s="343">
        <v>42</v>
      </c>
      <c r="R157" s="343">
        <v>31</v>
      </c>
      <c r="S157" s="343">
        <v>0</v>
      </c>
      <c r="T157" s="343">
        <v>11</v>
      </c>
      <c r="U157" s="343">
        <v>3</v>
      </c>
    </row>
    <row r="158" spans="1:21" ht="15" customHeight="1" x14ac:dyDescent="0.2">
      <c r="A158" s="142" t="s">
        <v>581</v>
      </c>
      <c r="B158" s="142" t="s">
        <v>582</v>
      </c>
      <c r="C158" s="142"/>
      <c r="D158" s="142"/>
      <c r="E158" s="342">
        <v>102</v>
      </c>
      <c r="F158" s="343"/>
      <c r="G158" s="343">
        <v>49</v>
      </c>
      <c r="H158" s="343">
        <v>38</v>
      </c>
      <c r="I158" s="343">
        <v>10</v>
      </c>
      <c r="J158" s="343">
        <v>1</v>
      </c>
      <c r="K158" s="343"/>
      <c r="L158" s="343">
        <v>37</v>
      </c>
      <c r="M158" s="343">
        <v>12</v>
      </c>
      <c r="N158" s="343">
        <v>2</v>
      </c>
      <c r="O158" s="343">
        <v>23</v>
      </c>
      <c r="P158" s="343"/>
      <c r="Q158" s="343">
        <v>7</v>
      </c>
      <c r="R158" s="343">
        <v>4</v>
      </c>
      <c r="S158" s="343">
        <v>1</v>
      </c>
      <c r="T158" s="343">
        <v>4</v>
      </c>
      <c r="U158" s="343">
        <v>0</v>
      </c>
    </row>
    <row r="159" spans="1:21" ht="15" customHeight="1" x14ac:dyDescent="0.2">
      <c r="A159" s="142" t="s">
        <v>583</v>
      </c>
      <c r="B159" s="142" t="s">
        <v>584</v>
      </c>
      <c r="C159" s="142"/>
      <c r="D159" s="142"/>
      <c r="E159" s="342">
        <v>22</v>
      </c>
      <c r="F159" s="343"/>
      <c r="G159" s="343">
        <v>5</v>
      </c>
      <c r="H159" s="343">
        <v>4</v>
      </c>
      <c r="I159" s="343">
        <v>1</v>
      </c>
      <c r="J159" s="343">
        <v>0</v>
      </c>
      <c r="K159" s="343"/>
      <c r="L159" s="343">
        <v>15</v>
      </c>
      <c r="M159" s="343">
        <v>9</v>
      </c>
      <c r="N159" s="343">
        <v>2</v>
      </c>
      <c r="O159" s="343">
        <v>4</v>
      </c>
      <c r="P159" s="343"/>
      <c r="Q159" s="343">
        <v>0</v>
      </c>
      <c r="R159" s="343">
        <v>1</v>
      </c>
      <c r="S159" s="343">
        <v>0</v>
      </c>
      <c r="T159" s="343">
        <v>1</v>
      </c>
      <c r="U159" s="343">
        <v>0</v>
      </c>
    </row>
    <row r="160" spans="1:21" ht="15" customHeight="1" x14ac:dyDescent="0.2">
      <c r="A160" s="142" t="s">
        <v>585</v>
      </c>
      <c r="B160" s="142" t="s">
        <v>586</v>
      </c>
      <c r="C160" s="142"/>
      <c r="D160" s="142"/>
      <c r="E160" s="342">
        <v>139</v>
      </c>
      <c r="F160" s="343"/>
      <c r="G160" s="343">
        <v>82</v>
      </c>
      <c r="H160" s="343">
        <v>62</v>
      </c>
      <c r="I160" s="343">
        <v>19</v>
      </c>
      <c r="J160" s="343">
        <v>1</v>
      </c>
      <c r="K160" s="343"/>
      <c r="L160" s="343">
        <v>47</v>
      </c>
      <c r="M160" s="343">
        <v>8</v>
      </c>
      <c r="N160" s="343">
        <v>2</v>
      </c>
      <c r="O160" s="343">
        <v>37</v>
      </c>
      <c r="P160" s="343"/>
      <c r="Q160" s="343">
        <v>1</v>
      </c>
      <c r="R160" s="343">
        <v>1</v>
      </c>
      <c r="S160" s="343">
        <v>0</v>
      </c>
      <c r="T160" s="343">
        <v>4</v>
      </c>
      <c r="U160" s="343">
        <v>4</v>
      </c>
    </row>
    <row r="161" spans="1:21" ht="15" customHeight="1" x14ac:dyDescent="0.2">
      <c r="A161" s="142" t="s">
        <v>587</v>
      </c>
      <c r="B161" s="142" t="s">
        <v>588</v>
      </c>
      <c r="C161" s="142"/>
      <c r="D161" s="142"/>
      <c r="E161" s="342">
        <v>18</v>
      </c>
      <c r="F161" s="343"/>
      <c r="G161" s="343">
        <v>1</v>
      </c>
      <c r="H161" s="343">
        <v>1</v>
      </c>
      <c r="I161" s="343">
        <v>0</v>
      </c>
      <c r="J161" s="343">
        <v>0</v>
      </c>
      <c r="K161" s="343"/>
      <c r="L161" s="343">
        <v>12</v>
      </c>
      <c r="M161" s="343">
        <v>3</v>
      </c>
      <c r="N161" s="343">
        <v>9</v>
      </c>
      <c r="O161" s="343">
        <v>0</v>
      </c>
      <c r="P161" s="343"/>
      <c r="Q161" s="343">
        <v>1</v>
      </c>
      <c r="R161" s="343">
        <v>0</v>
      </c>
      <c r="S161" s="343">
        <v>0</v>
      </c>
      <c r="T161" s="343">
        <v>4</v>
      </c>
      <c r="U161" s="343">
        <v>0</v>
      </c>
    </row>
    <row r="162" spans="1:21" ht="15" customHeight="1" x14ac:dyDescent="0.2">
      <c r="A162" s="142" t="s">
        <v>589</v>
      </c>
      <c r="B162" s="142" t="s">
        <v>590</v>
      </c>
      <c r="C162" s="142"/>
      <c r="D162" s="142"/>
      <c r="E162" s="342">
        <v>111</v>
      </c>
      <c r="F162" s="343"/>
      <c r="G162" s="343">
        <v>28</v>
      </c>
      <c r="H162" s="343">
        <v>19</v>
      </c>
      <c r="I162" s="343">
        <v>9</v>
      </c>
      <c r="J162" s="343">
        <v>0</v>
      </c>
      <c r="K162" s="343"/>
      <c r="L162" s="343">
        <v>80</v>
      </c>
      <c r="M162" s="343">
        <v>27</v>
      </c>
      <c r="N162" s="343">
        <v>5</v>
      </c>
      <c r="O162" s="343">
        <v>48</v>
      </c>
      <c r="P162" s="343"/>
      <c r="Q162" s="343">
        <v>0</v>
      </c>
      <c r="R162" s="343">
        <v>0</v>
      </c>
      <c r="S162" s="343">
        <v>1</v>
      </c>
      <c r="T162" s="343">
        <v>2</v>
      </c>
      <c r="U162" s="343">
        <v>0</v>
      </c>
    </row>
    <row r="163" spans="1:21" ht="15" customHeight="1" x14ac:dyDescent="0.2">
      <c r="A163" s="142" t="s">
        <v>591</v>
      </c>
      <c r="B163" s="142" t="s">
        <v>592</v>
      </c>
      <c r="C163" s="142"/>
      <c r="D163" s="142"/>
      <c r="E163" s="342">
        <v>100</v>
      </c>
      <c r="F163" s="343"/>
      <c r="G163" s="343">
        <v>40</v>
      </c>
      <c r="H163" s="343">
        <v>34</v>
      </c>
      <c r="I163" s="343">
        <v>6</v>
      </c>
      <c r="J163" s="343">
        <v>0</v>
      </c>
      <c r="K163" s="343"/>
      <c r="L163" s="343">
        <v>53</v>
      </c>
      <c r="M163" s="343">
        <v>10</v>
      </c>
      <c r="N163" s="343">
        <v>30</v>
      </c>
      <c r="O163" s="343">
        <v>13</v>
      </c>
      <c r="P163" s="343"/>
      <c r="Q163" s="343">
        <v>2</v>
      </c>
      <c r="R163" s="343">
        <v>0</v>
      </c>
      <c r="S163" s="343">
        <v>0</v>
      </c>
      <c r="T163" s="343">
        <v>2</v>
      </c>
      <c r="U163" s="343">
        <v>3</v>
      </c>
    </row>
    <row r="164" spans="1:21" ht="15" customHeight="1" x14ac:dyDescent="0.2">
      <c r="A164" s="142" t="s">
        <v>593</v>
      </c>
      <c r="B164" s="142" t="s">
        <v>594</v>
      </c>
      <c r="C164" s="142"/>
      <c r="D164" s="142"/>
      <c r="E164" s="342">
        <v>113</v>
      </c>
      <c r="F164" s="343"/>
      <c r="G164" s="343">
        <v>48</v>
      </c>
      <c r="H164" s="343">
        <v>38</v>
      </c>
      <c r="I164" s="343">
        <v>10</v>
      </c>
      <c r="J164" s="343">
        <v>0</v>
      </c>
      <c r="K164" s="343"/>
      <c r="L164" s="343">
        <v>52</v>
      </c>
      <c r="M164" s="343">
        <v>5</v>
      </c>
      <c r="N164" s="343">
        <v>5</v>
      </c>
      <c r="O164" s="343">
        <v>42</v>
      </c>
      <c r="P164" s="343"/>
      <c r="Q164" s="343">
        <v>3</v>
      </c>
      <c r="R164" s="343">
        <v>5</v>
      </c>
      <c r="S164" s="343">
        <v>1</v>
      </c>
      <c r="T164" s="343">
        <v>2</v>
      </c>
      <c r="U164" s="343">
        <v>2</v>
      </c>
    </row>
    <row r="165" spans="1:21" ht="15" customHeight="1" x14ac:dyDescent="0.2">
      <c r="A165" s="142" t="s">
        <v>595</v>
      </c>
      <c r="B165" s="142" t="s">
        <v>596</v>
      </c>
      <c r="C165" s="142"/>
      <c r="D165" s="142"/>
      <c r="E165" s="342">
        <v>57</v>
      </c>
      <c r="F165" s="343"/>
      <c r="G165" s="343">
        <v>42</v>
      </c>
      <c r="H165" s="343">
        <v>22</v>
      </c>
      <c r="I165" s="343">
        <v>20</v>
      </c>
      <c r="J165" s="343">
        <v>0</v>
      </c>
      <c r="K165" s="343"/>
      <c r="L165" s="343">
        <v>10</v>
      </c>
      <c r="M165" s="343">
        <v>1</v>
      </c>
      <c r="N165" s="343">
        <v>8</v>
      </c>
      <c r="O165" s="343">
        <v>1</v>
      </c>
      <c r="P165" s="343"/>
      <c r="Q165" s="343">
        <v>2</v>
      </c>
      <c r="R165" s="343">
        <v>0</v>
      </c>
      <c r="S165" s="343">
        <v>0</v>
      </c>
      <c r="T165" s="343">
        <v>3</v>
      </c>
      <c r="U165" s="343">
        <v>0</v>
      </c>
    </row>
    <row r="166" spans="1:21" ht="15" customHeight="1" x14ac:dyDescent="0.2">
      <c r="A166" s="142" t="s">
        <v>597</v>
      </c>
      <c r="B166" s="142" t="s">
        <v>598</v>
      </c>
      <c r="C166" s="142"/>
      <c r="D166" s="142"/>
      <c r="E166" s="342">
        <v>6</v>
      </c>
      <c r="F166" s="343"/>
      <c r="G166" s="343">
        <v>3</v>
      </c>
      <c r="H166" s="343">
        <v>1</v>
      </c>
      <c r="I166" s="343">
        <v>2</v>
      </c>
      <c r="J166" s="343">
        <v>0</v>
      </c>
      <c r="K166" s="343"/>
      <c r="L166" s="343">
        <v>3</v>
      </c>
      <c r="M166" s="343">
        <v>0</v>
      </c>
      <c r="N166" s="343">
        <v>1</v>
      </c>
      <c r="O166" s="343">
        <v>2</v>
      </c>
      <c r="P166" s="343"/>
      <c r="Q166" s="343">
        <v>0</v>
      </c>
      <c r="R166" s="343">
        <v>0</v>
      </c>
      <c r="S166" s="343">
        <v>0</v>
      </c>
      <c r="T166" s="343">
        <v>0</v>
      </c>
      <c r="U166" s="343">
        <v>0</v>
      </c>
    </row>
    <row r="167" spans="1:21" ht="15" customHeight="1" x14ac:dyDescent="0.2">
      <c r="A167" s="142" t="s">
        <v>599</v>
      </c>
      <c r="B167" s="142" t="s">
        <v>600</v>
      </c>
      <c r="C167" s="142"/>
      <c r="D167" s="142"/>
      <c r="E167" s="342">
        <v>14</v>
      </c>
      <c r="F167" s="343"/>
      <c r="G167" s="343">
        <v>1</v>
      </c>
      <c r="H167" s="343">
        <v>1</v>
      </c>
      <c r="I167" s="343">
        <v>0</v>
      </c>
      <c r="J167" s="343">
        <v>0</v>
      </c>
      <c r="K167" s="343"/>
      <c r="L167" s="343">
        <v>11</v>
      </c>
      <c r="M167" s="343">
        <v>1</v>
      </c>
      <c r="N167" s="343">
        <v>8</v>
      </c>
      <c r="O167" s="343">
        <v>2</v>
      </c>
      <c r="P167" s="343"/>
      <c r="Q167" s="343">
        <v>1</v>
      </c>
      <c r="R167" s="343">
        <v>0</v>
      </c>
      <c r="S167" s="343">
        <v>0</v>
      </c>
      <c r="T167" s="343">
        <v>1</v>
      </c>
      <c r="U167" s="343">
        <v>0</v>
      </c>
    </row>
    <row r="168" spans="1:21" ht="15" customHeight="1" x14ac:dyDescent="0.2">
      <c r="A168" s="142" t="s">
        <v>601</v>
      </c>
      <c r="B168" s="142" t="s">
        <v>602</v>
      </c>
      <c r="C168" s="142"/>
      <c r="D168" s="142"/>
      <c r="E168" s="342">
        <v>76</v>
      </c>
      <c r="F168" s="343"/>
      <c r="G168" s="343">
        <v>45</v>
      </c>
      <c r="H168" s="343">
        <v>35</v>
      </c>
      <c r="I168" s="343">
        <v>10</v>
      </c>
      <c r="J168" s="343">
        <v>0</v>
      </c>
      <c r="K168" s="343"/>
      <c r="L168" s="343">
        <v>20</v>
      </c>
      <c r="M168" s="343">
        <v>6</v>
      </c>
      <c r="N168" s="343">
        <v>3</v>
      </c>
      <c r="O168" s="343">
        <v>11</v>
      </c>
      <c r="P168" s="343"/>
      <c r="Q168" s="343">
        <v>2</v>
      </c>
      <c r="R168" s="343">
        <v>2</v>
      </c>
      <c r="S168" s="343">
        <v>0</v>
      </c>
      <c r="T168" s="343">
        <v>6</v>
      </c>
      <c r="U168" s="343">
        <v>1</v>
      </c>
    </row>
    <row r="169" spans="1:21" ht="15" customHeight="1" x14ac:dyDescent="0.2">
      <c r="A169" s="142" t="s">
        <v>603</v>
      </c>
      <c r="B169" s="142" t="s">
        <v>604</v>
      </c>
      <c r="C169" s="142"/>
      <c r="D169" s="142"/>
      <c r="E169" s="342">
        <v>28</v>
      </c>
      <c r="F169" s="343"/>
      <c r="G169" s="343">
        <v>15</v>
      </c>
      <c r="H169" s="343">
        <v>6</v>
      </c>
      <c r="I169" s="343">
        <v>9</v>
      </c>
      <c r="J169" s="343">
        <v>0</v>
      </c>
      <c r="K169" s="343"/>
      <c r="L169" s="343">
        <v>13</v>
      </c>
      <c r="M169" s="343">
        <v>4</v>
      </c>
      <c r="N169" s="343">
        <v>0</v>
      </c>
      <c r="O169" s="343">
        <v>9</v>
      </c>
      <c r="P169" s="343"/>
      <c r="Q169" s="343">
        <v>0</v>
      </c>
      <c r="R169" s="343">
        <v>0</v>
      </c>
      <c r="S169" s="343">
        <v>0</v>
      </c>
      <c r="T169" s="343">
        <v>0</v>
      </c>
      <c r="U169" s="343">
        <v>0</v>
      </c>
    </row>
    <row r="170" spans="1:21" ht="15" customHeight="1" x14ac:dyDescent="0.2">
      <c r="A170" s="142" t="s">
        <v>605</v>
      </c>
      <c r="B170" s="142" t="s">
        <v>606</v>
      </c>
      <c r="C170" s="142"/>
      <c r="D170" s="142"/>
      <c r="E170" s="342">
        <v>64</v>
      </c>
      <c r="F170" s="343"/>
      <c r="G170" s="343">
        <v>35</v>
      </c>
      <c r="H170" s="343">
        <v>10</v>
      </c>
      <c r="I170" s="343">
        <v>22</v>
      </c>
      <c r="J170" s="343">
        <v>3</v>
      </c>
      <c r="K170" s="343"/>
      <c r="L170" s="343">
        <v>19</v>
      </c>
      <c r="M170" s="343">
        <v>2</v>
      </c>
      <c r="N170" s="343">
        <v>1</v>
      </c>
      <c r="O170" s="343">
        <v>16</v>
      </c>
      <c r="P170" s="343"/>
      <c r="Q170" s="343">
        <v>2</v>
      </c>
      <c r="R170" s="343">
        <v>2</v>
      </c>
      <c r="S170" s="343">
        <v>0</v>
      </c>
      <c r="T170" s="343">
        <v>4</v>
      </c>
      <c r="U170" s="343">
        <v>2</v>
      </c>
    </row>
    <row r="171" spans="1:21" ht="15" customHeight="1" x14ac:dyDescent="0.2">
      <c r="A171" s="142" t="s">
        <v>607</v>
      </c>
      <c r="B171" s="142" t="s">
        <v>608</v>
      </c>
      <c r="C171" s="142"/>
      <c r="D171" s="142"/>
      <c r="E171" s="342">
        <v>16</v>
      </c>
      <c r="F171" s="343"/>
      <c r="G171" s="343">
        <v>3</v>
      </c>
      <c r="H171" s="343">
        <v>3</v>
      </c>
      <c r="I171" s="343">
        <v>0</v>
      </c>
      <c r="J171" s="343">
        <v>0</v>
      </c>
      <c r="K171" s="343"/>
      <c r="L171" s="343">
        <v>12</v>
      </c>
      <c r="M171" s="343">
        <v>5</v>
      </c>
      <c r="N171" s="343">
        <v>4</v>
      </c>
      <c r="O171" s="343">
        <v>3</v>
      </c>
      <c r="P171" s="343"/>
      <c r="Q171" s="343">
        <v>0</v>
      </c>
      <c r="R171" s="343">
        <v>0</v>
      </c>
      <c r="S171" s="343">
        <v>0</v>
      </c>
      <c r="T171" s="343">
        <v>1</v>
      </c>
      <c r="U171" s="343">
        <v>0</v>
      </c>
    </row>
    <row r="172" spans="1:21" ht="15" customHeight="1" x14ac:dyDescent="0.2">
      <c r="A172" s="142" t="s">
        <v>609</v>
      </c>
      <c r="B172" s="142" t="s">
        <v>610</v>
      </c>
      <c r="C172" s="142"/>
      <c r="D172" s="142"/>
      <c r="E172" s="342">
        <v>20</v>
      </c>
      <c r="F172" s="343"/>
      <c r="G172" s="343">
        <v>9</v>
      </c>
      <c r="H172" s="343">
        <v>8</v>
      </c>
      <c r="I172" s="343">
        <v>1</v>
      </c>
      <c r="J172" s="343">
        <v>0</v>
      </c>
      <c r="K172" s="343"/>
      <c r="L172" s="343">
        <v>7</v>
      </c>
      <c r="M172" s="343">
        <v>0</v>
      </c>
      <c r="N172" s="343">
        <v>4</v>
      </c>
      <c r="O172" s="343">
        <v>3</v>
      </c>
      <c r="P172" s="343"/>
      <c r="Q172" s="343">
        <v>1</v>
      </c>
      <c r="R172" s="343">
        <v>1</v>
      </c>
      <c r="S172" s="343">
        <v>0</v>
      </c>
      <c r="T172" s="343">
        <v>2</v>
      </c>
      <c r="U172" s="343">
        <v>0</v>
      </c>
    </row>
    <row r="173" spans="1:21" ht="15" customHeight="1" x14ac:dyDescent="0.2">
      <c r="A173" s="142" t="s">
        <v>611</v>
      </c>
      <c r="B173" s="142" t="s">
        <v>612</v>
      </c>
      <c r="C173" s="142"/>
      <c r="D173" s="142"/>
      <c r="E173" s="342">
        <v>7</v>
      </c>
      <c r="F173" s="343"/>
      <c r="G173" s="343">
        <v>3</v>
      </c>
      <c r="H173" s="343">
        <v>1</v>
      </c>
      <c r="I173" s="343">
        <v>1</v>
      </c>
      <c r="J173" s="343">
        <v>1</v>
      </c>
      <c r="K173" s="343"/>
      <c r="L173" s="343">
        <v>2</v>
      </c>
      <c r="M173" s="343">
        <v>1</v>
      </c>
      <c r="N173" s="343">
        <v>0</v>
      </c>
      <c r="O173" s="343">
        <v>1</v>
      </c>
      <c r="P173" s="343"/>
      <c r="Q173" s="343">
        <v>1</v>
      </c>
      <c r="R173" s="343">
        <v>1</v>
      </c>
      <c r="S173" s="343">
        <v>0</v>
      </c>
      <c r="T173" s="343">
        <v>0</v>
      </c>
      <c r="U173" s="343">
        <v>0</v>
      </c>
    </row>
    <row r="174" spans="1:21" ht="15" customHeight="1" x14ac:dyDescent="0.2">
      <c r="A174" s="142" t="s">
        <v>613</v>
      </c>
      <c r="B174" s="142" t="s">
        <v>614</v>
      </c>
      <c r="C174" s="142"/>
      <c r="D174" s="142"/>
      <c r="E174" s="342">
        <v>13</v>
      </c>
      <c r="F174" s="343"/>
      <c r="G174" s="343">
        <v>3</v>
      </c>
      <c r="H174" s="343">
        <v>3</v>
      </c>
      <c r="I174" s="343">
        <v>0</v>
      </c>
      <c r="J174" s="343">
        <v>0</v>
      </c>
      <c r="K174" s="343"/>
      <c r="L174" s="343">
        <v>7</v>
      </c>
      <c r="M174" s="343">
        <v>2</v>
      </c>
      <c r="N174" s="343">
        <v>3</v>
      </c>
      <c r="O174" s="343">
        <v>2</v>
      </c>
      <c r="P174" s="343"/>
      <c r="Q174" s="343">
        <v>1</v>
      </c>
      <c r="R174" s="343">
        <v>0</v>
      </c>
      <c r="S174" s="343">
        <v>0</v>
      </c>
      <c r="T174" s="343">
        <v>2</v>
      </c>
      <c r="U174" s="343">
        <v>0</v>
      </c>
    </row>
    <row r="175" spans="1:21" ht="15" customHeight="1" x14ac:dyDescent="0.2">
      <c r="A175" s="142" t="s">
        <v>615</v>
      </c>
      <c r="B175" s="142" t="s">
        <v>616</v>
      </c>
      <c r="C175" s="142"/>
      <c r="D175" s="142"/>
      <c r="E175" s="342">
        <v>43</v>
      </c>
      <c r="F175" s="343"/>
      <c r="G175" s="343">
        <v>24</v>
      </c>
      <c r="H175" s="343">
        <v>4</v>
      </c>
      <c r="I175" s="343">
        <v>19</v>
      </c>
      <c r="J175" s="343">
        <v>1</v>
      </c>
      <c r="K175" s="343"/>
      <c r="L175" s="343">
        <v>17</v>
      </c>
      <c r="M175" s="343">
        <v>4</v>
      </c>
      <c r="N175" s="343">
        <v>7</v>
      </c>
      <c r="O175" s="343">
        <v>6</v>
      </c>
      <c r="P175" s="343"/>
      <c r="Q175" s="343">
        <v>0</v>
      </c>
      <c r="R175" s="343">
        <v>1</v>
      </c>
      <c r="S175" s="343">
        <v>0</v>
      </c>
      <c r="T175" s="343">
        <v>1</v>
      </c>
      <c r="U175" s="343">
        <v>0</v>
      </c>
    </row>
    <row r="176" spans="1:21" ht="15" customHeight="1" x14ac:dyDescent="0.2">
      <c r="A176" s="142" t="s">
        <v>617</v>
      </c>
      <c r="B176" s="142" t="s">
        <v>618</v>
      </c>
      <c r="C176" s="142"/>
      <c r="D176" s="142"/>
      <c r="E176" s="342">
        <v>103</v>
      </c>
      <c r="F176" s="343"/>
      <c r="G176" s="343">
        <v>8</v>
      </c>
      <c r="H176" s="343">
        <v>4</v>
      </c>
      <c r="I176" s="343">
        <v>4</v>
      </c>
      <c r="J176" s="343">
        <v>0</v>
      </c>
      <c r="K176" s="343"/>
      <c r="L176" s="343">
        <v>37</v>
      </c>
      <c r="M176" s="343">
        <v>2</v>
      </c>
      <c r="N176" s="343">
        <v>20</v>
      </c>
      <c r="O176" s="343">
        <v>15</v>
      </c>
      <c r="P176" s="343"/>
      <c r="Q176" s="343">
        <v>0</v>
      </c>
      <c r="R176" s="343">
        <v>0</v>
      </c>
      <c r="S176" s="343">
        <v>1</v>
      </c>
      <c r="T176" s="343">
        <v>2</v>
      </c>
      <c r="U176" s="343">
        <v>55</v>
      </c>
    </row>
    <row r="177" spans="1:21" ht="15" customHeight="1" x14ac:dyDescent="0.2">
      <c r="A177" s="142" t="s">
        <v>619</v>
      </c>
      <c r="B177" s="142" t="s">
        <v>620</v>
      </c>
      <c r="C177" s="142"/>
      <c r="D177" s="142"/>
      <c r="E177" s="342">
        <v>105</v>
      </c>
      <c r="F177" s="343"/>
      <c r="G177" s="343">
        <v>75</v>
      </c>
      <c r="H177" s="343">
        <v>52</v>
      </c>
      <c r="I177" s="343">
        <v>22</v>
      </c>
      <c r="J177" s="343">
        <v>1</v>
      </c>
      <c r="K177" s="343"/>
      <c r="L177" s="343">
        <v>17</v>
      </c>
      <c r="M177" s="343">
        <v>7</v>
      </c>
      <c r="N177" s="343">
        <v>6</v>
      </c>
      <c r="O177" s="343">
        <v>4</v>
      </c>
      <c r="P177" s="343"/>
      <c r="Q177" s="343">
        <v>5</v>
      </c>
      <c r="R177" s="343">
        <v>1</v>
      </c>
      <c r="S177" s="343">
        <v>0</v>
      </c>
      <c r="T177" s="343">
        <v>7</v>
      </c>
      <c r="U177" s="343">
        <v>0</v>
      </c>
    </row>
    <row r="178" spans="1:21" ht="15" customHeight="1" x14ac:dyDescent="0.2">
      <c r="A178" s="142" t="s">
        <v>621</v>
      </c>
      <c r="B178" s="142" t="s">
        <v>622</v>
      </c>
      <c r="C178" s="142"/>
      <c r="D178" s="142"/>
      <c r="E178" s="342">
        <v>12</v>
      </c>
      <c r="F178" s="343"/>
      <c r="G178" s="343">
        <v>3</v>
      </c>
      <c r="H178" s="343">
        <v>2</v>
      </c>
      <c r="I178" s="343">
        <v>1</v>
      </c>
      <c r="J178" s="343">
        <v>0</v>
      </c>
      <c r="K178" s="343"/>
      <c r="L178" s="343">
        <v>8</v>
      </c>
      <c r="M178" s="343">
        <v>0</v>
      </c>
      <c r="N178" s="343">
        <v>0</v>
      </c>
      <c r="O178" s="343">
        <v>8</v>
      </c>
      <c r="P178" s="343"/>
      <c r="Q178" s="343">
        <v>0</v>
      </c>
      <c r="R178" s="343">
        <v>1</v>
      </c>
      <c r="S178" s="343">
        <v>0</v>
      </c>
      <c r="T178" s="343">
        <v>0</v>
      </c>
      <c r="U178" s="343">
        <v>0</v>
      </c>
    </row>
    <row r="179" spans="1:21" ht="15" customHeight="1" x14ac:dyDescent="0.2">
      <c r="A179" s="142" t="s">
        <v>623</v>
      </c>
      <c r="B179" s="142" t="s">
        <v>624</v>
      </c>
      <c r="C179" s="142"/>
      <c r="D179" s="142"/>
      <c r="E179" s="342">
        <v>17</v>
      </c>
      <c r="F179" s="343"/>
      <c r="G179" s="343">
        <v>16</v>
      </c>
      <c r="H179" s="343">
        <v>5</v>
      </c>
      <c r="I179" s="343">
        <v>11</v>
      </c>
      <c r="J179" s="343">
        <v>0</v>
      </c>
      <c r="K179" s="343"/>
      <c r="L179" s="343">
        <v>0</v>
      </c>
      <c r="M179" s="343">
        <v>0</v>
      </c>
      <c r="N179" s="343">
        <v>0</v>
      </c>
      <c r="O179" s="343">
        <v>0</v>
      </c>
      <c r="P179" s="343"/>
      <c r="Q179" s="343">
        <v>0</v>
      </c>
      <c r="R179" s="343">
        <v>0</v>
      </c>
      <c r="S179" s="343">
        <v>1</v>
      </c>
      <c r="T179" s="343">
        <v>0</v>
      </c>
      <c r="U179" s="343">
        <v>0</v>
      </c>
    </row>
    <row r="180" spans="1:21" ht="15" customHeight="1" x14ac:dyDescent="0.2">
      <c r="A180" s="142" t="s">
        <v>625</v>
      </c>
      <c r="B180" s="142" t="s">
        <v>626</v>
      </c>
      <c r="C180" s="142"/>
      <c r="D180" s="142"/>
      <c r="E180" s="342">
        <v>31</v>
      </c>
      <c r="F180" s="343"/>
      <c r="G180" s="343">
        <v>16</v>
      </c>
      <c r="H180" s="343">
        <v>11</v>
      </c>
      <c r="I180" s="343">
        <v>5</v>
      </c>
      <c r="J180" s="343">
        <v>0</v>
      </c>
      <c r="K180" s="343"/>
      <c r="L180" s="343">
        <v>15</v>
      </c>
      <c r="M180" s="343">
        <v>4</v>
      </c>
      <c r="N180" s="343">
        <v>3</v>
      </c>
      <c r="O180" s="343">
        <v>8</v>
      </c>
      <c r="P180" s="343"/>
      <c r="Q180" s="343">
        <v>0</v>
      </c>
      <c r="R180" s="343">
        <v>0</v>
      </c>
      <c r="S180" s="343">
        <v>0</v>
      </c>
      <c r="T180" s="343">
        <v>0</v>
      </c>
      <c r="U180" s="343">
        <v>0</v>
      </c>
    </row>
    <row r="181" spans="1:21" ht="15" customHeight="1" x14ac:dyDescent="0.2">
      <c r="A181" s="142" t="s">
        <v>627</v>
      </c>
      <c r="B181" s="142" t="s">
        <v>628</v>
      </c>
      <c r="C181" s="142"/>
      <c r="D181" s="142"/>
      <c r="E181" s="342">
        <v>181</v>
      </c>
      <c r="F181" s="343"/>
      <c r="G181" s="343">
        <v>10</v>
      </c>
      <c r="H181" s="343">
        <v>7</v>
      </c>
      <c r="I181" s="343">
        <v>3</v>
      </c>
      <c r="J181" s="343">
        <v>0</v>
      </c>
      <c r="K181" s="343"/>
      <c r="L181" s="343">
        <v>129</v>
      </c>
      <c r="M181" s="343">
        <v>21</v>
      </c>
      <c r="N181" s="343">
        <v>3</v>
      </c>
      <c r="O181" s="343">
        <v>105</v>
      </c>
      <c r="P181" s="343"/>
      <c r="Q181" s="343">
        <v>5</v>
      </c>
      <c r="R181" s="343">
        <v>5</v>
      </c>
      <c r="S181" s="343">
        <v>0</v>
      </c>
      <c r="T181" s="343">
        <v>12</v>
      </c>
      <c r="U181" s="343">
        <v>20</v>
      </c>
    </row>
    <row r="182" spans="1:21" ht="15" customHeight="1" x14ac:dyDescent="0.2">
      <c r="A182" s="142" t="s">
        <v>629</v>
      </c>
      <c r="B182" s="142" t="s">
        <v>630</v>
      </c>
      <c r="C182" s="142"/>
      <c r="D182" s="142"/>
      <c r="E182" s="342">
        <v>60</v>
      </c>
      <c r="F182" s="343"/>
      <c r="G182" s="343">
        <v>2</v>
      </c>
      <c r="H182" s="343">
        <v>2</v>
      </c>
      <c r="I182" s="343">
        <v>0</v>
      </c>
      <c r="J182" s="343">
        <v>0</v>
      </c>
      <c r="K182" s="343"/>
      <c r="L182" s="343">
        <v>57</v>
      </c>
      <c r="M182" s="343">
        <v>1</v>
      </c>
      <c r="N182" s="343">
        <v>31</v>
      </c>
      <c r="O182" s="343">
        <v>25</v>
      </c>
      <c r="P182" s="343"/>
      <c r="Q182" s="343">
        <v>0</v>
      </c>
      <c r="R182" s="343">
        <v>0</v>
      </c>
      <c r="S182" s="343">
        <v>0</v>
      </c>
      <c r="T182" s="343">
        <v>1</v>
      </c>
      <c r="U182" s="343">
        <v>0</v>
      </c>
    </row>
    <row r="183" spans="1:21" ht="15" customHeight="1" x14ac:dyDescent="0.2">
      <c r="A183" s="142" t="s">
        <v>631</v>
      </c>
      <c r="B183" s="142" t="s">
        <v>632</v>
      </c>
      <c r="C183" s="142"/>
      <c r="D183" s="142"/>
      <c r="E183" s="342">
        <v>173</v>
      </c>
      <c r="F183" s="343"/>
      <c r="G183" s="343">
        <v>95</v>
      </c>
      <c r="H183" s="343">
        <v>66</v>
      </c>
      <c r="I183" s="343">
        <v>29</v>
      </c>
      <c r="J183" s="343">
        <v>0</v>
      </c>
      <c r="K183" s="343"/>
      <c r="L183" s="343">
        <v>43</v>
      </c>
      <c r="M183" s="343">
        <v>4</v>
      </c>
      <c r="N183" s="343">
        <v>5</v>
      </c>
      <c r="O183" s="343">
        <v>34</v>
      </c>
      <c r="P183" s="343"/>
      <c r="Q183" s="343">
        <v>18</v>
      </c>
      <c r="R183" s="343">
        <v>2</v>
      </c>
      <c r="S183" s="343">
        <v>1</v>
      </c>
      <c r="T183" s="343">
        <v>3</v>
      </c>
      <c r="U183" s="343">
        <v>11</v>
      </c>
    </row>
    <row r="184" spans="1:21" ht="15" customHeight="1" x14ac:dyDescent="0.2">
      <c r="A184" s="142" t="s">
        <v>633</v>
      </c>
      <c r="B184" s="142" t="s">
        <v>634</v>
      </c>
      <c r="C184" s="142"/>
      <c r="D184" s="142"/>
      <c r="E184" s="342">
        <v>37</v>
      </c>
      <c r="F184" s="343"/>
      <c r="G184" s="343">
        <v>13</v>
      </c>
      <c r="H184" s="343">
        <v>9</v>
      </c>
      <c r="I184" s="343">
        <v>3</v>
      </c>
      <c r="J184" s="343">
        <v>1</v>
      </c>
      <c r="K184" s="343"/>
      <c r="L184" s="343">
        <v>18</v>
      </c>
      <c r="M184" s="343">
        <v>0</v>
      </c>
      <c r="N184" s="343">
        <v>8</v>
      </c>
      <c r="O184" s="343">
        <v>10</v>
      </c>
      <c r="P184" s="343"/>
      <c r="Q184" s="343">
        <v>1</v>
      </c>
      <c r="R184" s="343">
        <v>0</v>
      </c>
      <c r="S184" s="343">
        <v>1</v>
      </c>
      <c r="T184" s="343">
        <v>3</v>
      </c>
      <c r="U184" s="343">
        <v>1</v>
      </c>
    </row>
    <row r="185" spans="1:21" ht="15" customHeight="1" x14ac:dyDescent="0.2">
      <c r="A185" s="142" t="s">
        <v>635</v>
      </c>
      <c r="B185" s="142" t="s">
        <v>636</v>
      </c>
      <c r="C185" s="142"/>
      <c r="D185" s="142"/>
      <c r="E185" s="342">
        <v>16</v>
      </c>
      <c r="F185" s="343"/>
      <c r="G185" s="343">
        <v>1</v>
      </c>
      <c r="H185" s="343">
        <v>1</v>
      </c>
      <c r="I185" s="343">
        <v>0</v>
      </c>
      <c r="J185" s="343">
        <v>0</v>
      </c>
      <c r="K185" s="343"/>
      <c r="L185" s="343">
        <v>14</v>
      </c>
      <c r="M185" s="343">
        <v>14</v>
      </c>
      <c r="N185" s="343">
        <v>0</v>
      </c>
      <c r="O185" s="343">
        <v>0</v>
      </c>
      <c r="P185" s="343"/>
      <c r="Q185" s="343">
        <v>0</v>
      </c>
      <c r="R185" s="343">
        <v>0</v>
      </c>
      <c r="S185" s="343">
        <v>1</v>
      </c>
      <c r="T185" s="343">
        <v>0</v>
      </c>
      <c r="U185" s="343">
        <v>0</v>
      </c>
    </row>
    <row r="186" spans="1:21" ht="15" customHeight="1" x14ac:dyDescent="0.2">
      <c r="A186" s="142" t="s">
        <v>637</v>
      </c>
      <c r="B186" s="142" t="s">
        <v>638</v>
      </c>
      <c r="C186" s="142"/>
      <c r="D186" s="142"/>
      <c r="E186" s="342">
        <v>117</v>
      </c>
      <c r="F186" s="343"/>
      <c r="G186" s="343">
        <v>21</v>
      </c>
      <c r="H186" s="343">
        <v>15</v>
      </c>
      <c r="I186" s="343">
        <v>6</v>
      </c>
      <c r="J186" s="343">
        <v>0</v>
      </c>
      <c r="K186" s="343"/>
      <c r="L186" s="343">
        <v>87</v>
      </c>
      <c r="M186" s="343">
        <v>0</v>
      </c>
      <c r="N186" s="343">
        <v>41</v>
      </c>
      <c r="O186" s="343">
        <v>46</v>
      </c>
      <c r="P186" s="343"/>
      <c r="Q186" s="343">
        <v>5</v>
      </c>
      <c r="R186" s="343">
        <v>1</v>
      </c>
      <c r="S186" s="343">
        <v>1</v>
      </c>
      <c r="T186" s="343">
        <v>2</v>
      </c>
      <c r="U186" s="343">
        <v>0</v>
      </c>
    </row>
    <row r="187" spans="1:21" ht="15" customHeight="1" x14ac:dyDescent="0.2">
      <c r="A187" s="142" t="s">
        <v>639</v>
      </c>
      <c r="B187" s="142" t="s">
        <v>640</v>
      </c>
      <c r="C187" s="142"/>
      <c r="D187" s="142"/>
      <c r="E187" s="342">
        <v>24</v>
      </c>
      <c r="F187" s="343"/>
      <c r="G187" s="343">
        <v>9</v>
      </c>
      <c r="H187" s="343">
        <v>4</v>
      </c>
      <c r="I187" s="343">
        <v>4</v>
      </c>
      <c r="J187" s="343">
        <v>1</v>
      </c>
      <c r="K187" s="343"/>
      <c r="L187" s="343">
        <v>15</v>
      </c>
      <c r="M187" s="343">
        <v>0</v>
      </c>
      <c r="N187" s="343">
        <v>4</v>
      </c>
      <c r="O187" s="343">
        <v>11</v>
      </c>
      <c r="P187" s="343"/>
      <c r="Q187" s="343">
        <v>0</v>
      </c>
      <c r="R187" s="343">
        <v>0</v>
      </c>
      <c r="S187" s="343">
        <v>0</v>
      </c>
      <c r="T187" s="343">
        <v>0</v>
      </c>
      <c r="U187" s="343">
        <v>0</v>
      </c>
    </row>
    <row r="188" spans="1:21" ht="15" customHeight="1" x14ac:dyDescent="0.2">
      <c r="A188" s="142" t="s">
        <v>641</v>
      </c>
      <c r="B188" s="142" t="s">
        <v>642</v>
      </c>
      <c r="C188" s="142"/>
      <c r="D188" s="142"/>
      <c r="E188" s="342">
        <v>43</v>
      </c>
      <c r="F188" s="343"/>
      <c r="G188" s="343">
        <v>6</v>
      </c>
      <c r="H188" s="343">
        <v>4</v>
      </c>
      <c r="I188" s="343">
        <v>1</v>
      </c>
      <c r="J188" s="343">
        <v>1</v>
      </c>
      <c r="K188" s="343"/>
      <c r="L188" s="343">
        <v>34</v>
      </c>
      <c r="M188" s="343">
        <v>21</v>
      </c>
      <c r="N188" s="343">
        <v>7</v>
      </c>
      <c r="O188" s="343">
        <v>6</v>
      </c>
      <c r="P188" s="343"/>
      <c r="Q188" s="343">
        <v>1</v>
      </c>
      <c r="R188" s="343">
        <v>0</v>
      </c>
      <c r="S188" s="343">
        <v>0</v>
      </c>
      <c r="T188" s="343">
        <v>1</v>
      </c>
      <c r="U188" s="343">
        <v>1</v>
      </c>
    </row>
    <row r="189" spans="1:21" ht="15" customHeight="1" x14ac:dyDescent="0.2">
      <c r="A189" s="142" t="s">
        <v>643</v>
      </c>
      <c r="B189" s="142" t="s">
        <v>644</v>
      </c>
      <c r="C189" s="142"/>
      <c r="D189" s="142"/>
      <c r="E189" s="342">
        <v>51</v>
      </c>
      <c r="F189" s="343"/>
      <c r="G189" s="343">
        <v>8</v>
      </c>
      <c r="H189" s="343">
        <v>8</v>
      </c>
      <c r="I189" s="343">
        <v>0</v>
      </c>
      <c r="J189" s="343">
        <v>0</v>
      </c>
      <c r="K189" s="343"/>
      <c r="L189" s="343">
        <v>38</v>
      </c>
      <c r="M189" s="343">
        <v>4</v>
      </c>
      <c r="N189" s="343">
        <v>19</v>
      </c>
      <c r="O189" s="343">
        <v>15</v>
      </c>
      <c r="P189" s="343"/>
      <c r="Q189" s="343">
        <v>0</v>
      </c>
      <c r="R189" s="343">
        <v>0</v>
      </c>
      <c r="S189" s="343">
        <v>0</v>
      </c>
      <c r="T189" s="343">
        <v>5</v>
      </c>
      <c r="U189" s="343">
        <v>0</v>
      </c>
    </row>
    <row r="190" spans="1:21" ht="15" customHeight="1" x14ac:dyDescent="0.2">
      <c r="A190" s="142" t="s">
        <v>645</v>
      </c>
      <c r="B190" s="142" t="s">
        <v>646</v>
      </c>
      <c r="C190" s="142"/>
      <c r="D190" s="142"/>
      <c r="E190" s="342">
        <v>21</v>
      </c>
      <c r="F190" s="343"/>
      <c r="G190" s="343">
        <v>3</v>
      </c>
      <c r="H190" s="343">
        <v>3</v>
      </c>
      <c r="I190" s="343">
        <v>0</v>
      </c>
      <c r="J190" s="343">
        <v>0</v>
      </c>
      <c r="K190" s="343"/>
      <c r="L190" s="343">
        <v>16</v>
      </c>
      <c r="M190" s="343">
        <v>0</v>
      </c>
      <c r="N190" s="343">
        <v>13</v>
      </c>
      <c r="O190" s="343">
        <v>3</v>
      </c>
      <c r="P190" s="343"/>
      <c r="Q190" s="343">
        <v>0</v>
      </c>
      <c r="R190" s="343">
        <v>0</v>
      </c>
      <c r="S190" s="343">
        <v>0</v>
      </c>
      <c r="T190" s="343">
        <v>2</v>
      </c>
      <c r="U190" s="343">
        <v>0</v>
      </c>
    </row>
    <row r="191" spans="1:21" ht="15" customHeight="1" x14ac:dyDescent="0.2">
      <c r="A191" s="142" t="s">
        <v>647</v>
      </c>
      <c r="B191" s="142" t="s">
        <v>648</v>
      </c>
      <c r="C191" s="142"/>
      <c r="D191" s="142"/>
      <c r="E191" s="342">
        <v>120</v>
      </c>
      <c r="F191" s="343"/>
      <c r="G191" s="343">
        <v>18</v>
      </c>
      <c r="H191" s="343">
        <v>11</v>
      </c>
      <c r="I191" s="343">
        <v>5</v>
      </c>
      <c r="J191" s="343">
        <v>2</v>
      </c>
      <c r="K191" s="343"/>
      <c r="L191" s="343">
        <v>92</v>
      </c>
      <c r="M191" s="343">
        <v>27</v>
      </c>
      <c r="N191" s="343">
        <v>35</v>
      </c>
      <c r="O191" s="343">
        <v>30</v>
      </c>
      <c r="P191" s="343"/>
      <c r="Q191" s="343">
        <v>3</v>
      </c>
      <c r="R191" s="343">
        <v>1</v>
      </c>
      <c r="S191" s="343">
        <v>0</v>
      </c>
      <c r="T191" s="343">
        <v>6</v>
      </c>
      <c r="U191" s="343">
        <v>0</v>
      </c>
    </row>
    <row r="192" spans="1:21" ht="15" customHeight="1" x14ac:dyDescent="0.2">
      <c r="A192" s="142" t="s">
        <v>649</v>
      </c>
      <c r="B192" s="142" t="s">
        <v>650</v>
      </c>
      <c r="C192" s="142"/>
      <c r="D192" s="142"/>
      <c r="E192" s="342">
        <v>43</v>
      </c>
      <c r="F192" s="343"/>
      <c r="G192" s="343">
        <v>19</v>
      </c>
      <c r="H192" s="343">
        <v>10</v>
      </c>
      <c r="I192" s="343">
        <v>9</v>
      </c>
      <c r="J192" s="343">
        <v>0</v>
      </c>
      <c r="K192" s="343"/>
      <c r="L192" s="343">
        <v>22</v>
      </c>
      <c r="M192" s="343">
        <v>0</v>
      </c>
      <c r="N192" s="343">
        <v>9</v>
      </c>
      <c r="O192" s="343">
        <v>13</v>
      </c>
      <c r="P192" s="343"/>
      <c r="Q192" s="343">
        <v>2</v>
      </c>
      <c r="R192" s="343">
        <v>0</v>
      </c>
      <c r="S192" s="343">
        <v>0</v>
      </c>
      <c r="T192" s="343">
        <v>0</v>
      </c>
      <c r="U192" s="343">
        <v>0</v>
      </c>
    </row>
    <row r="193" spans="1:21" ht="15" customHeight="1" x14ac:dyDescent="0.2">
      <c r="A193" s="142" t="s">
        <v>651</v>
      </c>
      <c r="B193" s="142" t="s">
        <v>652</v>
      </c>
      <c r="C193" s="142"/>
      <c r="D193" s="142"/>
      <c r="E193" s="342">
        <v>58</v>
      </c>
      <c r="F193" s="343"/>
      <c r="G193" s="343">
        <v>9</v>
      </c>
      <c r="H193" s="343">
        <v>8</v>
      </c>
      <c r="I193" s="343">
        <v>1</v>
      </c>
      <c r="J193" s="343">
        <v>0</v>
      </c>
      <c r="K193" s="343"/>
      <c r="L193" s="343">
        <v>42</v>
      </c>
      <c r="M193" s="343">
        <v>20</v>
      </c>
      <c r="N193" s="343">
        <v>4</v>
      </c>
      <c r="O193" s="343">
        <v>18</v>
      </c>
      <c r="P193" s="343"/>
      <c r="Q193" s="343">
        <v>3</v>
      </c>
      <c r="R193" s="343">
        <v>1</v>
      </c>
      <c r="S193" s="343">
        <v>0</v>
      </c>
      <c r="T193" s="343">
        <v>2</v>
      </c>
      <c r="U193" s="343">
        <v>1</v>
      </c>
    </row>
    <row r="194" spans="1:21" ht="15" customHeight="1" x14ac:dyDescent="0.2">
      <c r="A194" s="142" t="s">
        <v>653</v>
      </c>
      <c r="B194" s="142" t="s">
        <v>654</v>
      </c>
      <c r="C194" s="142"/>
      <c r="D194" s="142"/>
      <c r="E194" s="342">
        <v>4</v>
      </c>
      <c r="F194" s="343"/>
      <c r="G194" s="343">
        <v>2</v>
      </c>
      <c r="H194" s="343">
        <v>2</v>
      </c>
      <c r="I194" s="343">
        <v>0</v>
      </c>
      <c r="J194" s="343">
        <v>0</v>
      </c>
      <c r="K194" s="343"/>
      <c r="L194" s="343">
        <v>1</v>
      </c>
      <c r="M194" s="343">
        <v>1</v>
      </c>
      <c r="N194" s="343">
        <v>0</v>
      </c>
      <c r="O194" s="343">
        <v>0</v>
      </c>
      <c r="P194" s="343"/>
      <c r="Q194" s="343">
        <v>0</v>
      </c>
      <c r="R194" s="343">
        <v>0</v>
      </c>
      <c r="S194" s="343">
        <v>0</v>
      </c>
      <c r="T194" s="343">
        <v>0</v>
      </c>
      <c r="U194" s="343">
        <v>1</v>
      </c>
    </row>
    <row r="195" spans="1:21" ht="15" customHeight="1" x14ac:dyDescent="0.2">
      <c r="A195" s="142" t="s">
        <v>655</v>
      </c>
      <c r="B195" s="142" t="s">
        <v>656</v>
      </c>
      <c r="C195" s="142"/>
      <c r="D195" s="142"/>
      <c r="E195" s="342">
        <v>26</v>
      </c>
      <c r="F195" s="343"/>
      <c r="G195" s="343">
        <v>6</v>
      </c>
      <c r="H195" s="343">
        <v>4</v>
      </c>
      <c r="I195" s="343">
        <v>2</v>
      </c>
      <c r="J195" s="343">
        <v>0</v>
      </c>
      <c r="K195" s="343"/>
      <c r="L195" s="343">
        <v>19</v>
      </c>
      <c r="M195" s="343">
        <v>12</v>
      </c>
      <c r="N195" s="343">
        <v>3</v>
      </c>
      <c r="O195" s="343">
        <v>4</v>
      </c>
      <c r="P195" s="343"/>
      <c r="Q195" s="343">
        <v>1</v>
      </c>
      <c r="R195" s="343">
        <v>0</v>
      </c>
      <c r="S195" s="343">
        <v>0</v>
      </c>
      <c r="T195" s="343">
        <v>0</v>
      </c>
      <c r="U195" s="343">
        <v>0</v>
      </c>
    </row>
    <row r="196" spans="1:21" ht="15" customHeight="1" x14ac:dyDescent="0.2">
      <c r="A196" s="142" t="s">
        <v>657</v>
      </c>
      <c r="B196" s="142" t="s">
        <v>658</v>
      </c>
      <c r="C196" s="142"/>
      <c r="D196" s="142"/>
      <c r="E196" s="342">
        <v>216</v>
      </c>
      <c r="F196" s="343"/>
      <c r="G196" s="343">
        <v>80</v>
      </c>
      <c r="H196" s="343">
        <v>66</v>
      </c>
      <c r="I196" s="343">
        <v>13</v>
      </c>
      <c r="J196" s="343">
        <v>1</v>
      </c>
      <c r="K196" s="343"/>
      <c r="L196" s="343">
        <v>107</v>
      </c>
      <c r="M196" s="343">
        <v>17</v>
      </c>
      <c r="N196" s="343">
        <v>69</v>
      </c>
      <c r="O196" s="343">
        <v>21</v>
      </c>
      <c r="P196" s="343"/>
      <c r="Q196" s="343">
        <v>7</v>
      </c>
      <c r="R196" s="343">
        <v>2</v>
      </c>
      <c r="S196" s="343">
        <v>0</v>
      </c>
      <c r="T196" s="343">
        <v>19</v>
      </c>
      <c r="U196" s="343">
        <v>1</v>
      </c>
    </row>
    <row r="197" spans="1:21" ht="15" customHeight="1" x14ac:dyDescent="0.2">
      <c r="A197" s="142" t="s">
        <v>659</v>
      </c>
      <c r="B197" s="142" t="s">
        <v>660</v>
      </c>
      <c r="C197" s="142"/>
      <c r="D197" s="142"/>
      <c r="E197" s="342">
        <v>105</v>
      </c>
      <c r="F197" s="343"/>
      <c r="G197" s="343">
        <v>9</v>
      </c>
      <c r="H197" s="343">
        <v>9</v>
      </c>
      <c r="I197" s="343">
        <v>0</v>
      </c>
      <c r="J197" s="343">
        <v>0</v>
      </c>
      <c r="K197" s="343"/>
      <c r="L197" s="343">
        <v>88</v>
      </c>
      <c r="M197" s="343">
        <v>41</v>
      </c>
      <c r="N197" s="343">
        <v>27</v>
      </c>
      <c r="O197" s="343">
        <v>20</v>
      </c>
      <c r="P197" s="343"/>
      <c r="Q197" s="343">
        <v>4</v>
      </c>
      <c r="R197" s="343">
        <v>0</v>
      </c>
      <c r="S197" s="343">
        <v>1</v>
      </c>
      <c r="T197" s="343">
        <v>3</v>
      </c>
      <c r="U197" s="343">
        <v>0</v>
      </c>
    </row>
    <row r="198" spans="1:21" ht="15" customHeight="1" x14ac:dyDescent="0.2">
      <c r="A198" s="142" t="s">
        <v>661</v>
      </c>
      <c r="B198" s="142" t="s">
        <v>662</v>
      </c>
      <c r="C198" s="142"/>
      <c r="D198" s="142"/>
      <c r="E198" s="342">
        <v>61</v>
      </c>
      <c r="F198" s="343"/>
      <c r="G198" s="343">
        <v>26</v>
      </c>
      <c r="H198" s="343">
        <v>13</v>
      </c>
      <c r="I198" s="343">
        <v>12</v>
      </c>
      <c r="J198" s="343">
        <v>1</v>
      </c>
      <c r="K198" s="343"/>
      <c r="L198" s="343">
        <v>29</v>
      </c>
      <c r="M198" s="343">
        <v>18</v>
      </c>
      <c r="N198" s="343">
        <v>1</v>
      </c>
      <c r="O198" s="343">
        <v>10</v>
      </c>
      <c r="P198" s="343"/>
      <c r="Q198" s="343">
        <v>0</v>
      </c>
      <c r="R198" s="343">
        <v>2</v>
      </c>
      <c r="S198" s="343">
        <v>0</v>
      </c>
      <c r="T198" s="343">
        <v>2</v>
      </c>
      <c r="U198" s="343">
        <v>2</v>
      </c>
    </row>
    <row r="199" spans="1:21" ht="15" customHeight="1" x14ac:dyDescent="0.2">
      <c r="A199" s="142" t="s">
        <v>663</v>
      </c>
      <c r="B199" s="142" t="s">
        <v>664</v>
      </c>
      <c r="C199" s="142"/>
      <c r="D199" s="142"/>
      <c r="E199" s="342">
        <v>153</v>
      </c>
      <c r="F199" s="343"/>
      <c r="G199" s="343">
        <v>83</v>
      </c>
      <c r="H199" s="343">
        <v>46</v>
      </c>
      <c r="I199" s="343">
        <v>37</v>
      </c>
      <c r="J199" s="343">
        <v>0</v>
      </c>
      <c r="K199" s="343"/>
      <c r="L199" s="343">
        <v>49</v>
      </c>
      <c r="M199" s="343">
        <v>11</v>
      </c>
      <c r="N199" s="343">
        <v>2</v>
      </c>
      <c r="O199" s="343">
        <v>36</v>
      </c>
      <c r="P199" s="343"/>
      <c r="Q199" s="343">
        <v>3</v>
      </c>
      <c r="R199" s="343">
        <v>1</v>
      </c>
      <c r="S199" s="343">
        <v>0</v>
      </c>
      <c r="T199" s="343">
        <v>15</v>
      </c>
      <c r="U199" s="343">
        <v>2</v>
      </c>
    </row>
    <row r="200" spans="1:21" ht="15" customHeight="1" x14ac:dyDescent="0.2">
      <c r="A200" s="142" t="s">
        <v>665</v>
      </c>
      <c r="B200" s="142" t="s">
        <v>666</v>
      </c>
      <c r="C200" s="142"/>
      <c r="D200" s="142"/>
      <c r="E200" s="342">
        <v>21</v>
      </c>
      <c r="F200" s="343"/>
      <c r="G200" s="343">
        <v>4</v>
      </c>
      <c r="H200" s="343">
        <v>4</v>
      </c>
      <c r="I200" s="343">
        <v>0</v>
      </c>
      <c r="J200" s="343">
        <v>0</v>
      </c>
      <c r="K200" s="343"/>
      <c r="L200" s="343">
        <v>15</v>
      </c>
      <c r="M200" s="343">
        <v>6</v>
      </c>
      <c r="N200" s="343">
        <v>2</v>
      </c>
      <c r="O200" s="343">
        <v>7</v>
      </c>
      <c r="P200" s="343"/>
      <c r="Q200" s="343">
        <v>0</v>
      </c>
      <c r="R200" s="343">
        <v>2</v>
      </c>
      <c r="S200" s="343">
        <v>0</v>
      </c>
      <c r="T200" s="343">
        <v>0</v>
      </c>
      <c r="U200" s="343">
        <v>0</v>
      </c>
    </row>
    <row r="201" spans="1:21" ht="15" customHeight="1" x14ac:dyDescent="0.2">
      <c r="A201" s="142" t="s">
        <v>667</v>
      </c>
      <c r="B201" s="142" t="s">
        <v>668</v>
      </c>
      <c r="C201" s="142"/>
      <c r="D201" s="142"/>
      <c r="E201" s="342">
        <v>7</v>
      </c>
      <c r="F201" s="343"/>
      <c r="G201" s="343">
        <v>2</v>
      </c>
      <c r="H201" s="343">
        <v>2</v>
      </c>
      <c r="I201" s="343">
        <v>0</v>
      </c>
      <c r="J201" s="343">
        <v>0</v>
      </c>
      <c r="K201" s="343"/>
      <c r="L201" s="343">
        <v>2</v>
      </c>
      <c r="M201" s="343">
        <v>1</v>
      </c>
      <c r="N201" s="343">
        <v>0</v>
      </c>
      <c r="O201" s="343">
        <v>1</v>
      </c>
      <c r="P201" s="343"/>
      <c r="Q201" s="343">
        <v>1</v>
      </c>
      <c r="R201" s="343">
        <v>1</v>
      </c>
      <c r="S201" s="343">
        <v>1</v>
      </c>
      <c r="T201" s="343">
        <v>0</v>
      </c>
      <c r="U201" s="343">
        <v>0</v>
      </c>
    </row>
    <row r="202" spans="1:21" ht="15" customHeight="1" x14ac:dyDescent="0.2">
      <c r="A202" s="142" t="s">
        <v>669</v>
      </c>
      <c r="B202" s="142" t="s">
        <v>670</v>
      </c>
      <c r="C202" s="142"/>
      <c r="D202" s="142"/>
      <c r="E202" s="342">
        <v>57</v>
      </c>
      <c r="F202" s="343"/>
      <c r="G202" s="343">
        <v>23</v>
      </c>
      <c r="H202" s="343">
        <v>10</v>
      </c>
      <c r="I202" s="343">
        <v>13</v>
      </c>
      <c r="J202" s="343">
        <v>0</v>
      </c>
      <c r="K202" s="343"/>
      <c r="L202" s="343">
        <v>32</v>
      </c>
      <c r="M202" s="343">
        <v>5</v>
      </c>
      <c r="N202" s="343">
        <v>19</v>
      </c>
      <c r="O202" s="343">
        <v>8</v>
      </c>
      <c r="P202" s="343"/>
      <c r="Q202" s="343">
        <v>1</v>
      </c>
      <c r="R202" s="343">
        <v>1</v>
      </c>
      <c r="S202" s="343">
        <v>0</v>
      </c>
      <c r="T202" s="343">
        <v>0</v>
      </c>
      <c r="U202" s="343">
        <v>0</v>
      </c>
    </row>
    <row r="203" spans="1:21" ht="15" customHeight="1" x14ac:dyDescent="0.2">
      <c r="A203" s="142" t="s">
        <v>671</v>
      </c>
      <c r="B203" s="142" t="s">
        <v>672</v>
      </c>
      <c r="C203" s="142"/>
      <c r="D203" s="142"/>
      <c r="E203" s="342">
        <v>50</v>
      </c>
      <c r="F203" s="343"/>
      <c r="G203" s="343">
        <v>24</v>
      </c>
      <c r="H203" s="343">
        <v>6</v>
      </c>
      <c r="I203" s="343">
        <v>16</v>
      </c>
      <c r="J203" s="343">
        <v>2</v>
      </c>
      <c r="K203" s="343"/>
      <c r="L203" s="343">
        <v>23</v>
      </c>
      <c r="M203" s="343">
        <v>5</v>
      </c>
      <c r="N203" s="343">
        <v>3</v>
      </c>
      <c r="O203" s="343">
        <v>15</v>
      </c>
      <c r="P203" s="343"/>
      <c r="Q203" s="343">
        <v>1</v>
      </c>
      <c r="R203" s="343">
        <v>0</v>
      </c>
      <c r="S203" s="343">
        <v>1</v>
      </c>
      <c r="T203" s="343">
        <v>0</v>
      </c>
      <c r="U203" s="343">
        <v>1</v>
      </c>
    </row>
    <row r="204" spans="1:21" ht="15" customHeight="1" x14ac:dyDescent="0.2">
      <c r="A204" s="142" t="s">
        <v>673</v>
      </c>
      <c r="B204" s="142" t="s">
        <v>674</v>
      </c>
      <c r="C204" s="142"/>
      <c r="D204" s="142"/>
      <c r="E204" s="342">
        <v>16</v>
      </c>
      <c r="F204" s="343"/>
      <c r="G204" s="343">
        <v>9</v>
      </c>
      <c r="H204" s="343">
        <v>7</v>
      </c>
      <c r="I204" s="343">
        <v>2</v>
      </c>
      <c r="J204" s="343">
        <v>0</v>
      </c>
      <c r="K204" s="343"/>
      <c r="L204" s="343">
        <v>5</v>
      </c>
      <c r="M204" s="343">
        <v>0</v>
      </c>
      <c r="N204" s="343">
        <v>3</v>
      </c>
      <c r="O204" s="343">
        <v>2</v>
      </c>
      <c r="P204" s="343"/>
      <c r="Q204" s="343">
        <v>1</v>
      </c>
      <c r="R204" s="343">
        <v>0</v>
      </c>
      <c r="S204" s="343">
        <v>0</v>
      </c>
      <c r="T204" s="343">
        <v>1</v>
      </c>
      <c r="U204" s="343">
        <v>0</v>
      </c>
    </row>
    <row r="205" spans="1:21" ht="15" customHeight="1" x14ac:dyDescent="0.2">
      <c r="A205" s="142" t="s">
        <v>675</v>
      </c>
      <c r="B205" s="142" t="s">
        <v>676</v>
      </c>
      <c r="C205" s="142"/>
      <c r="D205" s="142"/>
      <c r="E205" s="342">
        <v>63</v>
      </c>
      <c r="F205" s="343"/>
      <c r="G205" s="343">
        <v>31</v>
      </c>
      <c r="H205" s="343">
        <v>11</v>
      </c>
      <c r="I205" s="343">
        <v>20</v>
      </c>
      <c r="J205" s="343">
        <v>0</v>
      </c>
      <c r="K205" s="343"/>
      <c r="L205" s="343">
        <v>22</v>
      </c>
      <c r="M205" s="343">
        <v>1</v>
      </c>
      <c r="N205" s="343">
        <v>15</v>
      </c>
      <c r="O205" s="343">
        <v>6</v>
      </c>
      <c r="P205" s="343"/>
      <c r="Q205" s="343">
        <v>4</v>
      </c>
      <c r="R205" s="343">
        <v>1</v>
      </c>
      <c r="S205" s="343">
        <v>0</v>
      </c>
      <c r="T205" s="343">
        <v>5</v>
      </c>
      <c r="U205" s="343">
        <v>0</v>
      </c>
    </row>
    <row r="206" spans="1:21" ht="15" customHeight="1" x14ac:dyDescent="0.2">
      <c r="A206" s="142" t="s">
        <v>677</v>
      </c>
      <c r="B206" s="142" t="s">
        <v>678</v>
      </c>
      <c r="C206" s="142"/>
      <c r="D206" s="142"/>
      <c r="E206" s="342">
        <v>77</v>
      </c>
      <c r="F206" s="343"/>
      <c r="G206" s="343">
        <v>21</v>
      </c>
      <c r="H206" s="343">
        <v>13</v>
      </c>
      <c r="I206" s="343">
        <v>8</v>
      </c>
      <c r="J206" s="343">
        <v>0</v>
      </c>
      <c r="K206" s="343"/>
      <c r="L206" s="343">
        <v>50</v>
      </c>
      <c r="M206" s="343">
        <v>1</v>
      </c>
      <c r="N206" s="343">
        <v>9</v>
      </c>
      <c r="O206" s="343">
        <v>40</v>
      </c>
      <c r="P206" s="343"/>
      <c r="Q206" s="343">
        <v>1</v>
      </c>
      <c r="R206" s="343">
        <v>0</v>
      </c>
      <c r="S206" s="343">
        <v>0</v>
      </c>
      <c r="T206" s="343">
        <v>5</v>
      </c>
      <c r="U206" s="343">
        <v>0</v>
      </c>
    </row>
    <row r="207" spans="1:21" ht="15" customHeight="1" x14ac:dyDescent="0.2">
      <c r="A207" s="142" t="s">
        <v>679</v>
      </c>
      <c r="B207" s="142" t="s">
        <v>680</v>
      </c>
      <c r="C207" s="142"/>
      <c r="D207" s="142"/>
      <c r="E207" s="342">
        <v>89</v>
      </c>
      <c r="F207" s="343"/>
      <c r="G207" s="343">
        <v>60</v>
      </c>
      <c r="H207" s="343">
        <v>9</v>
      </c>
      <c r="I207" s="343">
        <v>51</v>
      </c>
      <c r="J207" s="343">
        <v>0</v>
      </c>
      <c r="K207" s="343"/>
      <c r="L207" s="343">
        <v>25</v>
      </c>
      <c r="M207" s="343">
        <v>10</v>
      </c>
      <c r="N207" s="343">
        <v>3</v>
      </c>
      <c r="O207" s="343">
        <v>12</v>
      </c>
      <c r="P207" s="343"/>
      <c r="Q207" s="343">
        <v>1</v>
      </c>
      <c r="R207" s="343">
        <v>0</v>
      </c>
      <c r="S207" s="343">
        <v>0</v>
      </c>
      <c r="T207" s="343">
        <v>2</v>
      </c>
      <c r="U207" s="343">
        <v>1</v>
      </c>
    </row>
    <row r="208" spans="1:21" ht="15" customHeight="1" x14ac:dyDescent="0.2">
      <c r="A208" s="142" t="s">
        <v>681</v>
      </c>
      <c r="B208" s="142" t="s">
        <v>682</v>
      </c>
      <c r="C208" s="142"/>
      <c r="D208" s="142"/>
      <c r="E208" s="342">
        <v>92</v>
      </c>
      <c r="F208" s="343"/>
      <c r="G208" s="343">
        <v>25</v>
      </c>
      <c r="H208" s="343">
        <v>5</v>
      </c>
      <c r="I208" s="343">
        <v>20</v>
      </c>
      <c r="J208" s="343">
        <v>0</v>
      </c>
      <c r="K208" s="343"/>
      <c r="L208" s="343">
        <v>59</v>
      </c>
      <c r="M208" s="343">
        <v>1</v>
      </c>
      <c r="N208" s="343">
        <v>14</v>
      </c>
      <c r="O208" s="343">
        <v>44</v>
      </c>
      <c r="P208" s="343"/>
      <c r="Q208" s="343">
        <v>5</v>
      </c>
      <c r="R208" s="343">
        <v>0</v>
      </c>
      <c r="S208" s="343">
        <v>0</v>
      </c>
      <c r="T208" s="343">
        <v>2</v>
      </c>
      <c r="U208" s="343">
        <v>1</v>
      </c>
    </row>
    <row r="209" spans="1:21" ht="15" customHeight="1" x14ac:dyDescent="0.2">
      <c r="A209" s="142" t="s">
        <v>683</v>
      </c>
      <c r="B209" s="142" t="s">
        <v>684</v>
      </c>
      <c r="C209" s="142"/>
      <c r="D209" s="142"/>
      <c r="E209" s="342">
        <v>75</v>
      </c>
      <c r="F209" s="343"/>
      <c r="G209" s="343">
        <v>41</v>
      </c>
      <c r="H209" s="343">
        <v>17</v>
      </c>
      <c r="I209" s="343">
        <v>23</v>
      </c>
      <c r="J209" s="343">
        <v>1</v>
      </c>
      <c r="K209" s="343"/>
      <c r="L209" s="343">
        <v>26</v>
      </c>
      <c r="M209" s="343">
        <v>6</v>
      </c>
      <c r="N209" s="343">
        <v>2</v>
      </c>
      <c r="O209" s="343">
        <v>18</v>
      </c>
      <c r="P209" s="343"/>
      <c r="Q209" s="343">
        <v>2</v>
      </c>
      <c r="R209" s="343">
        <v>0</v>
      </c>
      <c r="S209" s="343">
        <v>0</v>
      </c>
      <c r="T209" s="343">
        <v>6</v>
      </c>
      <c r="U209" s="343">
        <v>0</v>
      </c>
    </row>
    <row r="210" spans="1:21" ht="15" customHeight="1" x14ac:dyDescent="0.2">
      <c r="A210" s="142" t="s">
        <v>685</v>
      </c>
      <c r="B210" s="142" t="s">
        <v>686</v>
      </c>
      <c r="C210" s="142"/>
      <c r="D210" s="142"/>
      <c r="E210" s="342">
        <v>95</v>
      </c>
      <c r="F210" s="343"/>
      <c r="G210" s="343">
        <v>63</v>
      </c>
      <c r="H210" s="343">
        <v>55</v>
      </c>
      <c r="I210" s="343">
        <v>3</v>
      </c>
      <c r="J210" s="343">
        <v>5</v>
      </c>
      <c r="K210" s="343"/>
      <c r="L210" s="343">
        <v>9</v>
      </c>
      <c r="M210" s="343">
        <v>5</v>
      </c>
      <c r="N210" s="343">
        <v>1</v>
      </c>
      <c r="O210" s="343">
        <v>3</v>
      </c>
      <c r="P210" s="343"/>
      <c r="Q210" s="343">
        <v>16</v>
      </c>
      <c r="R210" s="343">
        <v>3</v>
      </c>
      <c r="S210" s="343">
        <v>0</v>
      </c>
      <c r="T210" s="343">
        <v>4</v>
      </c>
      <c r="U210" s="343">
        <v>0</v>
      </c>
    </row>
    <row r="211" spans="1:21" ht="15" customHeight="1" x14ac:dyDescent="0.2">
      <c r="A211" s="142" t="s">
        <v>687</v>
      </c>
      <c r="B211" s="142" t="s">
        <v>688</v>
      </c>
      <c r="C211" s="142"/>
      <c r="D211" s="142"/>
      <c r="E211" s="342">
        <v>45</v>
      </c>
      <c r="F211" s="343"/>
      <c r="G211" s="343">
        <v>11</v>
      </c>
      <c r="H211" s="343">
        <v>8</v>
      </c>
      <c r="I211" s="343">
        <v>3</v>
      </c>
      <c r="J211" s="343">
        <v>0</v>
      </c>
      <c r="K211" s="343"/>
      <c r="L211" s="343">
        <v>34</v>
      </c>
      <c r="M211" s="343">
        <v>0</v>
      </c>
      <c r="N211" s="343">
        <v>32</v>
      </c>
      <c r="O211" s="343">
        <v>2</v>
      </c>
      <c r="P211" s="343"/>
      <c r="Q211" s="343">
        <v>0</v>
      </c>
      <c r="R211" s="343">
        <v>0</v>
      </c>
      <c r="S211" s="343">
        <v>0</v>
      </c>
      <c r="T211" s="343">
        <v>0</v>
      </c>
      <c r="U211" s="343">
        <v>0</v>
      </c>
    </row>
    <row r="212" spans="1:21" ht="15" customHeight="1" x14ac:dyDescent="0.2">
      <c r="A212" s="142" t="s">
        <v>689</v>
      </c>
      <c r="B212" s="142" t="s">
        <v>690</v>
      </c>
      <c r="C212" s="142"/>
      <c r="D212" s="142"/>
      <c r="E212" s="342">
        <v>27</v>
      </c>
      <c r="F212" s="343"/>
      <c r="G212" s="343">
        <v>3</v>
      </c>
      <c r="H212" s="343">
        <v>0</v>
      </c>
      <c r="I212" s="343">
        <v>2</v>
      </c>
      <c r="J212" s="343">
        <v>1</v>
      </c>
      <c r="K212" s="343"/>
      <c r="L212" s="343">
        <v>17</v>
      </c>
      <c r="M212" s="343">
        <v>12</v>
      </c>
      <c r="N212" s="343">
        <v>0</v>
      </c>
      <c r="O212" s="343">
        <v>5</v>
      </c>
      <c r="P212" s="343"/>
      <c r="Q212" s="343">
        <v>1</v>
      </c>
      <c r="R212" s="343">
        <v>0</v>
      </c>
      <c r="S212" s="343">
        <v>1</v>
      </c>
      <c r="T212" s="343">
        <v>5</v>
      </c>
      <c r="U212" s="343">
        <v>0</v>
      </c>
    </row>
    <row r="213" spans="1:21" ht="15" customHeight="1" x14ac:dyDescent="0.2">
      <c r="A213" s="142" t="s">
        <v>691</v>
      </c>
      <c r="B213" s="142" t="s">
        <v>692</v>
      </c>
      <c r="C213" s="142"/>
      <c r="D213" s="142"/>
      <c r="E213" s="342">
        <v>34</v>
      </c>
      <c r="F213" s="343"/>
      <c r="G213" s="343">
        <v>26</v>
      </c>
      <c r="H213" s="343">
        <v>8</v>
      </c>
      <c r="I213" s="343">
        <v>17</v>
      </c>
      <c r="J213" s="343">
        <v>1</v>
      </c>
      <c r="K213" s="343"/>
      <c r="L213" s="343">
        <v>2</v>
      </c>
      <c r="M213" s="343">
        <v>0</v>
      </c>
      <c r="N213" s="343">
        <v>1</v>
      </c>
      <c r="O213" s="343">
        <v>1</v>
      </c>
      <c r="P213" s="343"/>
      <c r="Q213" s="343">
        <v>4</v>
      </c>
      <c r="R213" s="343">
        <v>1</v>
      </c>
      <c r="S213" s="343">
        <v>0</v>
      </c>
      <c r="T213" s="343">
        <v>1</v>
      </c>
      <c r="U213" s="343">
        <v>0</v>
      </c>
    </row>
    <row r="214" spans="1:21" ht="15" customHeight="1" x14ac:dyDescent="0.2">
      <c r="A214" s="142" t="s">
        <v>693</v>
      </c>
      <c r="B214" s="142" t="s">
        <v>694</v>
      </c>
      <c r="C214" s="142"/>
      <c r="D214" s="142"/>
      <c r="E214" s="342">
        <v>1</v>
      </c>
      <c r="F214" s="343"/>
      <c r="G214" s="343">
        <v>1</v>
      </c>
      <c r="H214" s="343">
        <v>1</v>
      </c>
      <c r="I214" s="343">
        <v>0</v>
      </c>
      <c r="J214" s="343">
        <v>0</v>
      </c>
      <c r="K214" s="343"/>
      <c r="L214" s="343">
        <v>0</v>
      </c>
      <c r="M214" s="343">
        <v>0</v>
      </c>
      <c r="N214" s="343">
        <v>0</v>
      </c>
      <c r="O214" s="343">
        <v>0</v>
      </c>
      <c r="P214" s="343"/>
      <c r="Q214" s="343">
        <v>0</v>
      </c>
      <c r="R214" s="343">
        <v>0</v>
      </c>
      <c r="S214" s="343">
        <v>0</v>
      </c>
      <c r="T214" s="343">
        <v>0</v>
      </c>
      <c r="U214" s="343">
        <v>0</v>
      </c>
    </row>
    <row r="215" spans="1:21" ht="15" customHeight="1" x14ac:dyDescent="0.2">
      <c r="A215" s="142" t="s">
        <v>695</v>
      </c>
      <c r="B215" s="142" t="s">
        <v>696</v>
      </c>
      <c r="C215" s="142"/>
      <c r="D215" s="142"/>
      <c r="E215" s="342">
        <v>24</v>
      </c>
      <c r="F215" s="343"/>
      <c r="G215" s="343">
        <v>11</v>
      </c>
      <c r="H215" s="343">
        <v>10</v>
      </c>
      <c r="I215" s="343">
        <v>1</v>
      </c>
      <c r="J215" s="343">
        <v>0</v>
      </c>
      <c r="K215" s="343"/>
      <c r="L215" s="343">
        <v>3</v>
      </c>
      <c r="M215" s="343">
        <v>0</v>
      </c>
      <c r="N215" s="343">
        <v>1</v>
      </c>
      <c r="O215" s="343">
        <v>2</v>
      </c>
      <c r="P215" s="343"/>
      <c r="Q215" s="343">
        <v>5</v>
      </c>
      <c r="R215" s="343">
        <v>1</v>
      </c>
      <c r="S215" s="343">
        <v>0</v>
      </c>
      <c r="T215" s="343">
        <v>2</v>
      </c>
      <c r="U215" s="343">
        <v>2</v>
      </c>
    </row>
    <row r="216" spans="1:21" ht="15" customHeight="1" x14ac:dyDescent="0.2">
      <c r="A216" s="142" t="s">
        <v>697</v>
      </c>
      <c r="B216" s="142" t="s">
        <v>698</v>
      </c>
      <c r="C216" s="142"/>
      <c r="D216" s="142"/>
      <c r="E216" s="342">
        <v>47</v>
      </c>
      <c r="F216" s="343"/>
      <c r="G216" s="343">
        <v>12</v>
      </c>
      <c r="H216" s="343">
        <v>6</v>
      </c>
      <c r="I216" s="343">
        <v>6</v>
      </c>
      <c r="J216" s="343">
        <v>0</v>
      </c>
      <c r="K216" s="343"/>
      <c r="L216" s="343">
        <v>20</v>
      </c>
      <c r="M216" s="343">
        <v>1</v>
      </c>
      <c r="N216" s="343">
        <v>2</v>
      </c>
      <c r="O216" s="343">
        <v>17</v>
      </c>
      <c r="P216" s="343"/>
      <c r="Q216" s="343">
        <v>2</v>
      </c>
      <c r="R216" s="343">
        <v>3</v>
      </c>
      <c r="S216" s="343">
        <v>1</v>
      </c>
      <c r="T216" s="343">
        <v>6</v>
      </c>
      <c r="U216" s="343">
        <v>3</v>
      </c>
    </row>
    <row r="217" spans="1:21" ht="15" customHeight="1" x14ac:dyDescent="0.2">
      <c r="A217" s="142" t="s">
        <v>699</v>
      </c>
      <c r="B217" s="142" t="s">
        <v>700</v>
      </c>
      <c r="C217" s="142"/>
      <c r="D217" s="142"/>
      <c r="E217" s="342">
        <v>25</v>
      </c>
      <c r="F217" s="343"/>
      <c r="G217" s="343">
        <v>6</v>
      </c>
      <c r="H217" s="343">
        <v>3</v>
      </c>
      <c r="I217" s="343">
        <v>3</v>
      </c>
      <c r="J217" s="343">
        <v>0</v>
      </c>
      <c r="K217" s="343"/>
      <c r="L217" s="343">
        <v>18</v>
      </c>
      <c r="M217" s="343">
        <v>0</v>
      </c>
      <c r="N217" s="343">
        <v>18</v>
      </c>
      <c r="O217" s="343">
        <v>0</v>
      </c>
      <c r="P217" s="343"/>
      <c r="Q217" s="343">
        <v>0</v>
      </c>
      <c r="R217" s="343">
        <v>0</v>
      </c>
      <c r="S217" s="343">
        <v>0</v>
      </c>
      <c r="T217" s="343">
        <v>1</v>
      </c>
      <c r="U217" s="343">
        <v>0</v>
      </c>
    </row>
    <row r="218" spans="1:21" ht="15" customHeight="1" x14ac:dyDescent="0.2">
      <c r="A218" s="142" t="s">
        <v>701</v>
      </c>
      <c r="B218" s="142" t="s">
        <v>702</v>
      </c>
      <c r="C218" s="142"/>
      <c r="D218" s="142"/>
      <c r="E218" s="342">
        <v>11</v>
      </c>
      <c r="F218" s="343"/>
      <c r="G218" s="343">
        <v>2</v>
      </c>
      <c r="H218" s="343">
        <v>2</v>
      </c>
      <c r="I218" s="343">
        <v>0</v>
      </c>
      <c r="J218" s="343">
        <v>0</v>
      </c>
      <c r="K218" s="343"/>
      <c r="L218" s="343">
        <v>4</v>
      </c>
      <c r="M218" s="343">
        <v>0</v>
      </c>
      <c r="N218" s="343">
        <v>4</v>
      </c>
      <c r="O218" s="343">
        <v>0</v>
      </c>
      <c r="P218" s="343"/>
      <c r="Q218" s="343">
        <v>0</v>
      </c>
      <c r="R218" s="343">
        <v>2</v>
      </c>
      <c r="S218" s="343">
        <v>0</v>
      </c>
      <c r="T218" s="343">
        <v>1</v>
      </c>
      <c r="U218" s="343">
        <v>2</v>
      </c>
    </row>
    <row r="219" spans="1:21" ht="15" customHeight="1" x14ac:dyDescent="0.2">
      <c r="A219" s="142" t="s">
        <v>703</v>
      </c>
      <c r="B219" s="142" t="s">
        <v>704</v>
      </c>
      <c r="C219" s="142"/>
      <c r="D219" s="142"/>
      <c r="E219" s="342">
        <v>30</v>
      </c>
      <c r="F219" s="343"/>
      <c r="G219" s="343">
        <v>11</v>
      </c>
      <c r="H219" s="343">
        <v>10</v>
      </c>
      <c r="I219" s="343">
        <v>0</v>
      </c>
      <c r="J219" s="343">
        <v>1</v>
      </c>
      <c r="K219" s="343"/>
      <c r="L219" s="343">
        <v>16</v>
      </c>
      <c r="M219" s="343">
        <v>0</v>
      </c>
      <c r="N219" s="343">
        <v>2</v>
      </c>
      <c r="O219" s="343">
        <v>14</v>
      </c>
      <c r="P219" s="343"/>
      <c r="Q219" s="343">
        <v>1</v>
      </c>
      <c r="R219" s="343">
        <v>0</v>
      </c>
      <c r="S219" s="343">
        <v>0</v>
      </c>
      <c r="T219" s="343">
        <v>1</v>
      </c>
      <c r="U219" s="343">
        <v>1</v>
      </c>
    </row>
    <row r="220" spans="1:21" ht="15" customHeight="1" x14ac:dyDescent="0.2">
      <c r="A220" s="142" t="s">
        <v>705</v>
      </c>
      <c r="B220" s="142" t="s">
        <v>706</v>
      </c>
      <c r="C220" s="142"/>
      <c r="D220" s="142"/>
      <c r="E220" s="342">
        <v>105</v>
      </c>
      <c r="F220" s="343"/>
      <c r="G220" s="343">
        <v>6</v>
      </c>
      <c r="H220" s="343">
        <v>4</v>
      </c>
      <c r="I220" s="343">
        <v>2</v>
      </c>
      <c r="J220" s="343">
        <v>0</v>
      </c>
      <c r="K220" s="343"/>
      <c r="L220" s="343">
        <v>89</v>
      </c>
      <c r="M220" s="343">
        <v>35</v>
      </c>
      <c r="N220" s="343">
        <v>7</v>
      </c>
      <c r="O220" s="343">
        <v>47</v>
      </c>
      <c r="P220" s="343"/>
      <c r="Q220" s="343">
        <v>2</v>
      </c>
      <c r="R220" s="343">
        <v>3</v>
      </c>
      <c r="S220" s="343">
        <v>1</v>
      </c>
      <c r="T220" s="343">
        <v>4</v>
      </c>
      <c r="U220" s="343">
        <v>0</v>
      </c>
    </row>
    <row r="221" spans="1:21" ht="15" customHeight="1" x14ac:dyDescent="0.2">
      <c r="A221" s="142" t="s">
        <v>707</v>
      </c>
      <c r="B221" s="142" t="s">
        <v>708</v>
      </c>
      <c r="C221" s="142"/>
      <c r="D221" s="142"/>
      <c r="E221" s="342">
        <v>38</v>
      </c>
      <c r="F221" s="343"/>
      <c r="G221" s="343">
        <v>6</v>
      </c>
      <c r="H221" s="343">
        <v>3</v>
      </c>
      <c r="I221" s="343">
        <v>2</v>
      </c>
      <c r="J221" s="343">
        <v>1</v>
      </c>
      <c r="K221" s="343"/>
      <c r="L221" s="343">
        <v>18</v>
      </c>
      <c r="M221" s="343">
        <v>13</v>
      </c>
      <c r="N221" s="343">
        <v>3</v>
      </c>
      <c r="O221" s="343">
        <v>2</v>
      </c>
      <c r="P221" s="343"/>
      <c r="Q221" s="343">
        <v>6</v>
      </c>
      <c r="R221" s="343">
        <v>0</v>
      </c>
      <c r="S221" s="343">
        <v>0</v>
      </c>
      <c r="T221" s="343">
        <v>1</v>
      </c>
      <c r="U221" s="343">
        <v>7</v>
      </c>
    </row>
    <row r="222" spans="1:21" ht="15" customHeight="1" x14ac:dyDescent="0.2">
      <c r="A222" s="142" t="s">
        <v>709</v>
      </c>
      <c r="B222" s="142" t="s">
        <v>710</v>
      </c>
      <c r="C222" s="142"/>
      <c r="D222" s="142"/>
      <c r="E222" s="342">
        <v>30</v>
      </c>
      <c r="F222" s="343"/>
      <c r="G222" s="343">
        <v>23</v>
      </c>
      <c r="H222" s="343">
        <v>8</v>
      </c>
      <c r="I222" s="343">
        <v>14</v>
      </c>
      <c r="J222" s="343">
        <v>1</v>
      </c>
      <c r="K222" s="343"/>
      <c r="L222" s="343">
        <v>7</v>
      </c>
      <c r="M222" s="343">
        <v>3</v>
      </c>
      <c r="N222" s="343">
        <v>1</v>
      </c>
      <c r="O222" s="343">
        <v>3</v>
      </c>
      <c r="P222" s="343"/>
      <c r="Q222" s="343">
        <v>0</v>
      </c>
      <c r="R222" s="343">
        <v>0</v>
      </c>
      <c r="S222" s="343">
        <v>0</v>
      </c>
      <c r="T222" s="343">
        <v>0</v>
      </c>
      <c r="U222" s="343">
        <v>0</v>
      </c>
    </row>
    <row r="223" spans="1:21" ht="15" customHeight="1" x14ac:dyDescent="0.2">
      <c r="A223" s="142" t="s">
        <v>711</v>
      </c>
      <c r="B223" s="142" t="s">
        <v>712</v>
      </c>
      <c r="C223" s="142"/>
      <c r="D223" s="142"/>
      <c r="E223" s="342">
        <v>36</v>
      </c>
      <c r="F223" s="343"/>
      <c r="G223" s="343">
        <v>3</v>
      </c>
      <c r="H223" s="343">
        <v>2</v>
      </c>
      <c r="I223" s="343">
        <v>1</v>
      </c>
      <c r="J223" s="343">
        <v>0</v>
      </c>
      <c r="K223" s="343"/>
      <c r="L223" s="343">
        <v>32</v>
      </c>
      <c r="M223" s="343">
        <v>0</v>
      </c>
      <c r="N223" s="343">
        <v>26</v>
      </c>
      <c r="O223" s="343">
        <v>6</v>
      </c>
      <c r="P223" s="343"/>
      <c r="Q223" s="343">
        <v>1</v>
      </c>
      <c r="R223" s="343">
        <v>0</v>
      </c>
      <c r="S223" s="343">
        <v>0</v>
      </c>
      <c r="T223" s="343">
        <v>0</v>
      </c>
      <c r="U223" s="343">
        <v>0</v>
      </c>
    </row>
    <row r="224" spans="1:21" ht="15" customHeight="1" x14ac:dyDescent="0.2">
      <c r="A224" s="142" t="s">
        <v>713</v>
      </c>
      <c r="B224" s="142" t="s">
        <v>714</v>
      </c>
      <c r="C224" s="142"/>
      <c r="D224" s="142"/>
      <c r="E224" s="342">
        <v>23</v>
      </c>
      <c r="F224" s="343"/>
      <c r="G224" s="343">
        <v>11</v>
      </c>
      <c r="H224" s="343">
        <v>4</v>
      </c>
      <c r="I224" s="343">
        <v>7</v>
      </c>
      <c r="J224" s="343">
        <v>0</v>
      </c>
      <c r="K224" s="343"/>
      <c r="L224" s="343">
        <v>9</v>
      </c>
      <c r="M224" s="343">
        <v>0</v>
      </c>
      <c r="N224" s="343">
        <v>3</v>
      </c>
      <c r="O224" s="343">
        <v>6</v>
      </c>
      <c r="P224" s="343"/>
      <c r="Q224" s="343">
        <v>1</v>
      </c>
      <c r="R224" s="343">
        <v>1</v>
      </c>
      <c r="S224" s="343">
        <v>0</v>
      </c>
      <c r="T224" s="343">
        <v>1</v>
      </c>
      <c r="U224" s="343">
        <v>0</v>
      </c>
    </row>
    <row r="225" spans="1:21" ht="15" customHeight="1" x14ac:dyDescent="0.2">
      <c r="A225" s="142" t="s">
        <v>715</v>
      </c>
      <c r="B225" s="142" t="s">
        <v>716</v>
      </c>
      <c r="C225" s="142"/>
      <c r="D225" s="142"/>
      <c r="E225" s="342">
        <v>8</v>
      </c>
      <c r="F225" s="343"/>
      <c r="G225" s="343">
        <v>2</v>
      </c>
      <c r="H225" s="343">
        <v>2</v>
      </c>
      <c r="I225" s="343">
        <v>0</v>
      </c>
      <c r="J225" s="343">
        <v>0</v>
      </c>
      <c r="K225" s="343"/>
      <c r="L225" s="343">
        <v>5</v>
      </c>
      <c r="M225" s="343">
        <v>1</v>
      </c>
      <c r="N225" s="343">
        <v>4</v>
      </c>
      <c r="O225" s="343">
        <v>0</v>
      </c>
      <c r="P225" s="343"/>
      <c r="Q225" s="343">
        <v>0</v>
      </c>
      <c r="R225" s="343">
        <v>0</v>
      </c>
      <c r="S225" s="343">
        <v>0</v>
      </c>
      <c r="T225" s="343">
        <v>1</v>
      </c>
      <c r="U225" s="343">
        <v>0</v>
      </c>
    </row>
    <row r="226" spans="1:21" ht="15" customHeight="1" x14ac:dyDescent="0.2">
      <c r="A226" s="142" t="s">
        <v>717</v>
      </c>
      <c r="B226" s="142" t="s">
        <v>718</v>
      </c>
      <c r="C226" s="142"/>
      <c r="D226" s="142"/>
      <c r="E226" s="342">
        <v>160</v>
      </c>
      <c r="F226" s="343"/>
      <c r="G226" s="343">
        <v>59</v>
      </c>
      <c r="H226" s="343">
        <v>25</v>
      </c>
      <c r="I226" s="343">
        <v>34</v>
      </c>
      <c r="J226" s="343">
        <v>0</v>
      </c>
      <c r="K226" s="343"/>
      <c r="L226" s="343">
        <v>97</v>
      </c>
      <c r="M226" s="343">
        <v>12</v>
      </c>
      <c r="N226" s="343">
        <v>31</v>
      </c>
      <c r="O226" s="343">
        <v>54</v>
      </c>
      <c r="P226" s="343"/>
      <c r="Q226" s="343">
        <v>2</v>
      </c>
      <c r="R226" s="343">
        <v>0</v>
      </c>
      <c r="S226" s="343">
        <v>0</v>
      </c>
      <c r="T226" s="343">
        <v>1</v>
      </c>
      <c r="U226" s="343">
        <v>1</v>
      </c>
    </row>
    <row r="227" spans="1:21" ht="15" customHeight="1" x14ac:dyDescent="0.2">
      <c r="A227" s="142" t="s">
        <v>719</v>
      </c>
      <c r="B227" s="142" t="s">
        <v>720</v>
      </c>
      <c r="C227" s="142"/>
      <c r="D227" s="142"/>
      <c r="E227" s="342">
        <v>48</v>
      </c>
      <c r="F227" s="343"/>
      <c r="G227" s="343">
        <v>10</v>
      </c>
      <c r="H227" s="343">
        <v>5</v>
      </c>
      <c r="I227" s="343">
        <v>5</v>
      </c>
      <c r="J227" s="343">
        <v>0</v>
      </c>
      <c r="K227" s="343"/>
      <c r="L227" s="343">
        <v>10</v>
      </c>
      <c r="M227" s="343">
        <v>5</v>
      </c>
      <c r="N227" s="343">
        <v>2</v>
      </c>
      <c r="O227" s="343">
        <v>3</v>
      </c>
      <c r="P227" s="343"/>
      <c r="Q227" s="343">
        <v>3</v>
      </c>
      <c r="R227" s="343">
        <v>2</v>
      </c>
      <c r="S227" s="343">
        <v>0</v>
      </c>
      <c r="T227" s="343">
        <v>22</v>
      </c>
      <c r="U227" s="343">
        <v>1</v>
      </c>
    </row>
    <row r="228" spans="1:21" ht="15" customHeight="1" x14ac:dyDescent="0.2">
      <c r="A228" s="142" t="s">
        <v>721</v>
      </c>
      <c r="B228" s="142" t="s">
        <v>722</v>
      </c>
      <c r="C228" s="142"/>
      <c r="D228" s="142"/>
      <c r="E228" s="342">
        <v>60</v>
      </c>
      <c r="F228" s="343"/>
      <c r="G228" s="343">
        <v>8</v>
      </c>
      <c r="H228" s="343">
        <v>6</v>
      </c>
      <c r="I228" s="343">
        <v>2</v>
      </c>
      <c r="J228" s="343">
        <v>0</v>
      </c>
      <c r="K228" s="343"/>
      <c r="L228" s="343">
        <v>48</v>
      </c>
      <c r="M228" s="343">
        <v>8</v>
      </c>
      <c r="N228" s="343">
        <v>26</v>
      </c>
      <c r="O228" s="343">
        <v>14</v>
      </c>
      <c r="P228" s="343"/>
      <c r="Q228" s="343">
        <v>1</v>
      </c>
      <c r="R228" s="343">
        <v>0</v>
      </c>
      <c r="S228" s="343">
        <v>0</v>
      </c>
      <c r="T228" s="343">
        <v>3</v>
      </c>
      <c r="U228" s="343">
        <v>0</v>
      </c>
    </row>
    <row r="229" spans="1:21" ht="15" customHeight="1" x14ac:dyDescent="0.2">
      <c r="A229" s="142" t="s">
        <v>723</v>
      </c>
      <c r="B229" s="142" t="s">
        <v>724</v>
      </c>
      <c r="C229" s="142"/>
      <c r="D229" s="142"/>
      <c r="E229" s="342">
        <v>10</v>
      </c>
      <c r="F229" s="343"/>
      <c r="G229" s="343">
        <v>5</v>
      </c>
      <c r="H229" s="343">
        <v>4</v>
      </c>
      <c r="I229" s="343">
        <v>1</v>
      </c>
      <c r="J229" s="343">
        <v>0</v>
      </c>
      <c r="K229" s="343"/>
      <c r="L229" s="343">
        <v>5</v>
      </c>
      <c r="M229" s="343">
        <v>0</v>
      </c>
      <c r="N229" s="343">
        <v>4</v>
      </c>
      <c r="O229" s="343">
        <v>1</v>
      </c>
      <c r="P229" s="343"/>
      <c r="Q229" s="343">
        <v>0</v>
      </c>
      <c r="R229" s="343">
        <v>0</v>
      </c>
      <c r="S229" s="343">
        <v>0</v>
      </c>
      <c r="T229" s="343">
        <v>0</v>
      </c>
      <c r="U229" s="343">
        <v>0</v>
      </c>
    </row>
    <row r="230" spans="1:21" ht="15" customHeight="1" x14ac:dyDescent="0.2">
      <c r="A230" s="142" t="s">
        <v>725</v>
      </c>
      <c r="B230" s="142" t="s">
        <v>726</v>
      </c>
      <c r="C230" s="142"/>
      <c r="D230" s="142"/>
      <c r="E230" s="342">
        <v>199</v>
      </c>
      <c r="F230" s="343"/>
      <c r="G230" s="343">
        <v>38</v>
      </c>
      <c r="H230" s="343">
        <v>12</v>
      </c>
      <c r="I230" s="343">
        <v>26</v>
      </c>
      <c r="J230" s="343">
        <v>0</v>
      </c>
      <c r="K230" s="343"/>
      <c r="L230" s="343">
        <v>128</v>
      </c>
      <c r="M230" s="343">
        <v>24</v>
      </c>
      <c r="N230" s="343">
        <v>16</v>
      </c>
      <c r="O230" s="343">
        <v>88</v>
      </c>
      <c r="P230" s="343"/>
      <c r="Q230" s="343">
        <v>0</v>
      </c>
      <c r="R230" s="343">
        <v>2</v>
      </c>
      <c r="S230" s="343">
        <v>0</v>
      </c>
      <c r="T230" s="343">
        <v>16</v>
      </c>
      <c r="U230" s="343">
        <v>15</v>
      </c>
    </row>
    <row r="231" spans="1:21" ht="15" customHeight="1" x14ac:dyDescent="0.2">
      <c r="A231" s="142" t="s">
        <v>727</v>
      </c>
      <c r="B231" s="142" t="s">
        <v>728</v>
      </c>
      <c r="C231" s="142"/>
      <c r="D231" s="142"/>
      <c r="E231" s="342">
        <v>56</v>
      </c>
      <c r="F231" s="343"/>
      <c r="G231" s="343">
        <v>20</v>
      </c>
      <c r="H231" s="343">
        <v>18</v>
      </c>
      <c r="I231" s="343">
        <v>1</v>
      </c>
      <c r="J231" s="343">
        <v>1</v>
      </c>
      <c r="K231" s="343"/>
      <c r="L231" s="343">
        <v>34</v>
      </c>
      <c r="M231" s="343">
        <v>9</v>
      </c>
      <c r="N231" s="343">
        <v>21</v>
      </c>
      <c r="O231" s="343">
        <v>4</v>
      </c>
      <c r="P231" s="343"/>
      <c r="Q231" s="343">
        <v>0</v>
      </c>
      <c r="R231" s="343">
        <v>1</v>
      </c>
      <c r="S231" s="343">
        <v>0</v>
      </c>
      <c r="T231" s="343">
        <v>1</v>
      </c>
      <c r="U231" s="343">
        <v>0</v>
      </c>
    </row>
    <row r="232" spans="1:21" ht="15" customHeight="1" x14ac:dyDescent="0.2">
      <c r="A232" s="142" t="s">
        <v>729</v>
      </c>
      <c r="B232" s="142" t="s">
        <v>730</v>
      </c>
      <c r="C232" s="142"/>
      <c r="D232" s="142"/>
      <c r="E232" s="342">
        <v>17</v>
      </c>
      <c r="F232" s="343"/>
      <c r="G232" s="343">
        <v>10</v>
      </c>
      <c r="H232" s="343">
        <v>3</v>
      </c>
      <c r="I232" s="343">
        <v>7</v>
      </c>
      <c r="J232" s="343">
        <v>0</v>
      </c>
      <c r="K232" s="343"/>
      <c r="L232" s="343">
        <v>6</v>
      </c>
      <c r="M232" s="343">
        <v>3</v>
      </c>
      <c r="N232" s="343">
        <v>0</v>
      </c>
      <c r="O232" s="343">
        <v>3</v>
      </c>
      <c r="P232" s="343"/>
      <c r="Q232" s="343">
        <v>1</v>
      </c>
      <c r="R232" s="343">
        <v>0</v>
      </c>
      <c r="S232" s="343">
        <v>0</v>
      </c>
      <c r="T232" s="343">
        <v>0</v>
      </c>
      <c r="U232" s="343">
        <v>0</v>
      </c>
    </row>
    <row r="233" spans="1:21" ht="15" customHeight="1" x14ac:dyDescent="0.2">
      <c r="A233" s="142" t="s">
        <v>731</v>
      </c>
      <c r="B233" s="142" t="s">
        <v>732</v>
      </c>
      <c r="C233" s="142"/>
      <c r="D233" s="142"/>
      <c r="E233" s="342">
        <v>60</v>
      </c>
      <c r="F233" s="343"/>
      <c r="G233" s="343">
        <v>13</v>
      </c>
      <c r="H233" s="343">
        <v>9</v>
      </c>
      <c r="I233" s="343">
        <v>4</v>
      </c>
      <c r="J233" s="343">
        <v>0</v>
      </c>
      <c r="K233" s="343"/>
      <c r="L233" s="343">
        <v>41</v>
      </c>
      <c r="M233" s="343">
        <v>9</v>
      </c>
      <c r="N233" s="343">
        <v>1</v>
      </c>
      <c r="O233" s="343">
        <v>31</v>
      </c>
      <c r="P233" s="343"/>
      <c r="Q233" s="343">
        <v>5</v>
      </c>
      <c r="R233" s="343">
        <v>1</v>
      </c>
      <c r="S233" s="343">
        <v>0</v>
      </c>
      <c r="T233" s="343">
        <v>0</v>
      </c>
      <c r="U233" s="343">
        <v>0</v>
      </c>
    </row>
    <row r="234" spans="1:21" ht="15" customHeight="1" x14ac:dyDescent="0.2">
      <c r="A234" s="142" t="s">
        <v>733</v>
      </c>
      <c r="B234" s="142" t="s">
        <v>734</v>
      </c>
      <c r="C234" s="142"/>
      <c r="D234" s="142"/>
      <c r="E234" s="342">
        <v>134</v>
      </c>
      <c r="F234" s="343"/>
      <c r="G234" s="343">
        <v>21</v>
      </c>
      <c r="H234" s="343">
        <v>12</v>
      </c>
      <c r="I234" s="343">
        <v>6</v>
      </c>
      <c r="J234" s="343">
        <v>3</v>
      </c>
      <c r="K234" s="343"/>
      <c r="L234" s="343">
        <v>95</v>
      </c>
      <c r="M234" s="343">
        <v>6</v>
      </c>
      <c r="N234" s="343">
        <v>30</v>
      </c>
      <c r="O234" s="343">
        <v>59</v>
      </c>
      <c r="P234" s="343"/>
      <c r="Q234" s="343">
        <v>5</v>
      </c>
      <c r="R234" s="343">
        <v>2</v>
      </c>
      <c r="S234" s="343">
        <v>1</v>
      </c>
      <c r="T234" s="343">
        <v>9</v>
      </c>
      <c r="U234" s="343">
        <v>1</v>
      </c>
    </row>
    <row r="235" spans="1:21" ht="15" customHeight="1" x14ac:dyDescent="0.2">
      <c r="A235" s="142" t="s">
        <v>735</v>
      </c>
      <c r="B235" s="142" t="s">
        <v>736</v>
      </c>
      <c r="C235" s="142"/>
      <c r="D235" s="142"/>
      <c r="E235" s="342">
        <v>38</v>
      </c>
      <c r="F235" s="343"/>
      <c r="G235" s="343">
        <v>12</v>
      </c>
      <c r="H235" s="343">
        <v>7</v>
      </c>
      <c r="I235" s="343">
        <v>5</v>
      </c>
      <c r="J235" s="343">
        <v>0</v>
      </c>
      <c r="K235" s="343"/>
      <c r="L235" s="343">
        <v>21</v>
      </c>
      <c r="M235" s="343">
        <v>7</v>
      </c>
      <c r="N235" s="343">
        <v>10</v>
      </c>
      <c r="O235" s="343">
        <v>4</v>
      </c>
      <c r="P235" s="343"/>
      <c r="Q235" s="343">
        <v>0</v>
      </c>
      <c r="R235" s="343">
        <v>0</v>
      </c>
      <c r="S235" s="343">
        <v>0</v>
      </c>
      <c r="T235" s="343">
        <v>5</v>
      </c>
      <c r="U235" s="343">
        <v>0</v>
      </c>
    </row>
    <row r="236" spans="1:21" ht="15" customHeight="1" x14ac:dyDescent="0.2">
      <c r="A236" s="142" t="s">
        <v>737</v>
      </c>
      <c r="B236" s="142" t="s">
        <v>738</v>
      </c>
      <c r="C236" s="142"/>
      <c r="D236" s="142"/>
      <c r="E236" s="342">
        <v>19</v>
      </c>
      <c r="F236" s="343"/>
      <c r="G236" s="343">
        <v>1</v>
      </c>
      <c r="H236" s="343">
        <v>1</v>
      </c>
      <c r="I236" s="343">
        <v>0</v>
      </c>
      <c r="J236" s="343">
        <v>0</v>
      </c>
      <c r="K236" s="343"/>
      <c r="L236" s="343">
        <v>10</v>
      </c>
      <c r="M236" s="343">
        <v>1</v>
      </c>
      <c r="N236" s="343">
        <v>6</v>
      </c>
      <c r="O236" s="343">
        <v>3</v>
      </c>
      <c r="P236" s="343"/>
      <c r="Q236" s="343">
        <v>0</v>
      </c>
      <c r="R236" s="343">
        <v>0</v>
      </c>
      <c r="S236" s="343">
        <v>0</v>
      </c>
      <c r="T236" s="343">
        <v>7</v>
      </c>
      <c r="U236" s="343">
        <v>1</v>
      </c>
    </row>
    <row r="237" spans="1:21" ht="15" customHeight="1" x14ac:dyDescent="0.2">
      <c r="A237" s="142" t="s">
        <v>739</v>
      </c>
      <c r="B237" s="142" t="s">
        <v>740</v>
      </c>
      <c r="C237" s="142"/>
      <c r="D237" s="142"/>
      <c r="E237" s="342">
        <v>32</v>
      </c>
      <c r="F237" s="343"/>
      <c r="G237" s="343">
        <v>9</v>
      </c>
      <c r="H237" s="343">
        <v>6</v>
      </c>
      <c r="I237" s="343">
        <v>3</v>
      </c>
      <c r="J237" s="343">
        <v>0</v>
      </c>
      <c r="K237" s="343"/>
      <c r="L237" s="343">
        <v>21</v>
      </c>
      <c r="M237" s="343">
        <v>0</v>
      </c>
      <c r="N237" s="343">
        <v>12</v>
      </c>
      <c r="O237" s="343">
        <v>9</v>
      </c>
      <c r="P237" s="343"/>
      <c r="Q237" s="343">
        <v>1</v>
      </c>
      <c r="R237" s="343">
        <v>0</v>
      </c>
      <c r="S237" s="343">
        <v>0</v>
      </c>
      <c r="T237" s="343">
        <v>0</v>
      </c>
      <c r="U237" s="343">
        <v>1</v>
      </c>
    </row>
    <row r="238" spans="1:21" ht="15" customHeight="1" x14ac:dyDescent="0.2">
      <c r="A238" s="142" t="s">
        <v>741</v>
      </c>
      <c r="B238" s="142" t="s">
        <v>742</v>
      </c>
      <c r="C238" s="142"/>
      <c r="D238" s="142"/>
      <c r="E238" s="342">
        <v>23</v>
      </c>
      <c r="F238" s="343"/>
      <c r="G238" s="343">
        <v>5</v>
      </c>
      <c r="H238" s="343">
        <v>4</v>
      </c>
      <c r="I238" s="343">
        <v>1</v>
      </c>
      <c r="J238" s="343">
        <v>0</v>
      </c>
      <c r="K238" s="343"/>
      <c r="L238" s="343">
        <v>14</v>
      </c>
      <c r="M238" s="343">
        <v>0</v>
      </c>
      <c r="N238" s="343">
        <v>10</v>
      </c>
      <c r="O238" s="343">
        <v>4</v>
      </c>
      <c r="P238" s="343"/>
      <c r="Q238" s="343">
        <v>0</v>
      </c>
      <c r="R238" s="343">
        <v>0</v>
      </c>
      <c r="S238" s="343">
        <v>1</v>
      </c>
      <c r="T238" s="343">
        <v>2</v>
      </c>
      <c r="U238" s="343">
        <v>1</v>
      </c>
    </row>
    <row r="239" spans="1:21" ht="15" customHeight="1" x14ac:dyDescent="0.2">
      <c r="A239" s="142" t="s">
        <v>743</v>
      </c>
      <c r="B239" s="142" t="s">
        <v>744</v>
      </c>
      <c r="C239" s="142"/>
      <c r="D239" s="142"/>
      <c r="E239" s="342">
        <v>33</v>
      </c>
      <c r="F239" s="343"/>
      <c r="G239" s="343">
        <v>15</v>
      </c>
      <c r="H239" s="343">
        <v>10</v>
      </c>
      <c r="I239" s="343">
        <v>5</v>
      </c>
      <c r="J239" s="343">
        <v>0</v>
      </c>
      <c r="K239" s="343"/>
      <c r="L239" s="343">
        <v>17</v>
      </c>
      <c r="M239" s="343">
        <v>9</v>
      </c>
      <c r="N239" s="343">
        <v>3</v>
      </c>
      <c r="O239" s="343">
        <v>5</v>
      </c>
      <c r="P239" s="343"/>
      <c r="Q239" s="343">
        <v>0</v>
      </c>
      <c r="R239" s="343">
        <v>0</v>
      </c>
      <c r="S239" s="343">
        <v>0</v>
      </c>
      <c r="T239" s="343">
        <v>1</v>
      </c>
      <c r="U239" s="343">
        <v>0</v>
      </c>
    </row>
    <row r="240" spans="1:21" ht="15" customHeight="1" x14ac:dyDescent="0.2">
      <c r="A240" s="142" t="s">
        <v>745</v>
      </c>
      <c r="B240" s="142" t="s">
        <v>746</v>
      </c>
      <c r="C240" s="142"/>
      <c r="D240" s="142"/>
      <c r="E240" s="342">
        <v>43</v>
      </c>
      <c r="F240" s="343"/>
      <c r="G240" s="343">
        <v>13</v>
      </c>
      <c r="H240" s="343">
        <v>9</v>
      </c>
      <c r="I240" s="343">
        <v>4</v>
      </c>
      <c r="J240" s="343">
        <v>0</v>
      </c>
      <c r="K240" s="343"/>
      <c r="L240" s="343">
        <v>26</v>
      </c>
      <c r="M240" s="343">
        <v>18</v>
      </c>
      <c r="N240" s="343">
        <v>6</v>
      </c>
      <c r="O240" s="343">
        <v>2</v>
      </c>
      <c r="P240" s="343"/>
      <c r="Q240" s="343">
        <v>2</v>
      </c>
      <c r="R240" s="343">
        <v>1</v>
      </c>
      <c r="S240" s="343">
        <v>0</v>
      </c>
      <c r="T240" s="343">
        <v>0</v>
      </c>
      <c r="U240" s="343">
        <v>1</v>
      </c>
    </row>
    <row r="241" spans="1:21" ht="15" customHeight="1" x14ac:dyDescent="0.2">
      <c r="A241" s="142" t="s">
        <v>747</v>
      </c>
      <c r="B241" s="142" t="s">
        <v>748</v>
      </c>
      <c r="C241" s="142"/>
      <c r="D241" s="142"/>
      <c r="E241" s="342">
        <v>32</v>
      </c>
      <c r="F241" s="343"/>
      <c r="G241" s="343">
        <v>2</v>
      </c>
      <c r="H241" s="343">
        <v>2</v>
      </c>
      <c r="I241" s="343">
        <v>0</v>
      </c>
      <c r="J241" s="343">
        <v>0</v>
      </c>
      <c r="K241" s="343"/>
      <c r="L241" s="343">
        <v>30</v>
      </c>
      <c r="M241" s="343">
        <v>2</v>
      </c>
      <c r="N241" s="343">
        <v>21</v>
      </c>
      <c r="O241" s="343">
        <v>7</v>
      </c>
      <c r="P241" s="343"/>
      <c r="Q241" s="343">
        <v>0</v>
      </c>
      <c r="R241" s="343">
        <v>0</v>
      </c>
      <c r="S241" s="343">
        <v>0</v>
      </c>
      <c r="T241" s="343">
        <v>0</v>
      </c>
      <c r="U241" s="343">
        <v>0</v>
      </c>
    </row>
    <row r="242" spans="1:21" ht="15" customHeight="1" x14ac:dyDescent="0.2">
      <c r="A242" s="142" t="s">
        <v>749</v>
      </c>
      <c r="B242" s="142" t="s">
        <v>750</v>
      </c>
      <c r="C242" s="142"/>
      <c r="D242" s="142"/>
      <c r="E242" s="342">
        <v>8</v>
      </c>
      <c r="F242" s="343"/>
      <c r="G242" s="343">
        <v>2</v>
      </c>
      <c r="H242" s="343">
        <v>0</v>
      </c>
      <c r="I242" s="343">
        <v>0</v>
      </c>
      <c r="J242" s="343">
        <v>2</v>
      </c>
      <c r="K242" s="343"/>
      <c r="L242" s="343">
        <v>4</v>
      </c>
      <c r="M242" s="343">
        <v>0</v>
      </c>
      <c r="N242" s="343">
        <v>2</v>
      </c>
      <c r="O242" s="343">
        <v>2</v>
      </c>
      <c r="P242" s="343"/>
      <c r="Q242" s="343">
        <v>0</v>
      </c>
      <c r="R242" s="343">
        <v>0</v>
      </c>
      <c r="S242" s="343">
        <v>0</v>
      </c>
      <c r="T242" s="343">
        <v>2</v>
      </c>
      <c r="U242" s="343">
        <v>0</v>
      </c>
    </row>
    <row r="243" spans="1:21" ht="15" customHeight="1" x14ac:dyDescent="0.2">
      <c r="A243" s="142" t="s">
        <v>751</v>
      </c>
      <c r="B243" s="142" t="s">
        <v>752</v>
      </c>
      <c r="C243" s="142"/>
      <c r="D243" s="142"/>
      <c r="E243" s="342">
        <v>63</v>
      </c>
      <c r="F243" s="343"/>
      <c r="G243" s="343">
        <v>15</v>
      </c>
      <c r="H243" s="343">
        <v>2</v>
      </c>
      <c r="I243" s="343">
        <v>13</v>
      </c>
      <c r="J243" s="343">
        <v>0</v>
      </c>
      <c r="K243" s="343"/>
      <c r="L243" s="343">
        <v>44</v>
      </c>
      <c r="M243" s="343">
        <v>3</v>
      </c>
      <c r="N243" s="343">
        <v>11</v>
      </c>
      <c r="O243" s="343">
        <v>30</v>
      </c>
      <c r="P243" s="343"/>
      <c r="Q243" s="343">
        <v>2</v>
      </c>
      <c r="R243" s="343">
        <v>2</v>
      </c>
      <c r="S243" s="343">
        <v>0</v>
      </c>
      <c r="T243" s="343">
        <v>0</v>
      </c>
      <c r="U243" s="343">
        <v>0</v>
      </c>
    </row>
    <row r="244" spans="1:21" ht="15" customHeight="1" x14ac:dyDescent="0.2">
      <c r="A244" s="142" t="s">
        <v>753</v>
      </c>
      <c r="B244" s="142" t="s">
        <v>754</v>
      </c>
      <c r="C244" s="142"/>
      <c r="D244" s="142"/>
      <c r="E244" s="342">
        <v>32</v>
      </c>
      <c r="F244" s="343"/>
      <c r="G244" s="343">
        <v>3</v>
      </c>
      <c r="H244" s="343">
        <v>3</v>
      </c>
      <c r="I244" s="343">
        <v>0</v>
      </c>
      <c r="J244" s="343">
        <v>0</v>
      </c>
      <c r="K244" s="343"/>
      <c r="L244" s="343">
        <v>21</v>
      </c>
      <c r="M244" s="343">
        <v>0</v>
      </c>
      <c r="N244" s="343">
        <v>21</v>
      </c>
      <c r="O244" s="343">
        <v>0</v>
      </c>
      <c r="P244" s="343"/>
      <c r="Q244" s="343">
        <v>3</v>
      </c>
      <c r="R244" s="343">
        <v>1</v>
      </c>
      <c r="S244" s="343">
        <v>0</v>
      </c>
      <c r="T244" s="343">
        <v>4</v>
      </c>
      <c r="U244" s="343">
        <v>0</v>
      </c>
    </row>
    <row r="245" spans="1:21" ht="15" customHeight="1" x14ac:dyDescent="0.2">
      <c r="A245" s="142" t="s">
        <v>755</v>
      </c>
      <c r="B245" s="142" t="s">
        <v>756</v>
      </c>
      <c r="C245" s="142"/>
      <c r="D245" s="142"/>
      <c r="E245" s="342">
        <v>104</v>
      </c>
      <c r="F245" s="343"/>
      <c r="G245" s="343">
        <v>4</v>
      </c>
      <c r="H245" s="343">
        <v>3</v>
      </c>
      <c r="I245" s="343">
        <v>1</v>
      </c>
      <c r="J245" s="343">
        <v>0</v>
      </c>
      <c r="K245" s="343"/>
      <c r="L245" s="343">
        <v>92</v>
      </c>
      <c r="M245" s="343">
        <v>65</v>
      </c>
      <c r="N245" s="343">
        <v>7</v>
      </c>
      <c r="O245" s="343">
        <v>20</v>
      </c>
      <c r="P245" s="343"/>
      <c r="Q245" s="343">
        <v>5</v>
      </c>
      <c r="R245" s="343">
        <v>2</v>
      </c>
      <c r="S245" s="343">
        <v>0</v>
      </c>
      <c r="T245" s="343">
        <v>1</v>
      </c>
      <c r="U245" s="343">
        <v>0</v>
      </c>
    </row>
    <row r="246" spans="1:21" ht="15" customHeight="1" x14ac:dyDescent="0.2">
      <c r="A246" s="142" t="s">
        <v>757</v>
      </c>
      <c r="B246" s="142" t="s">
        <v>758</v>
      </c>
      <c r="C246" s="142"/>
      <c r="D246" s="142"/>
      <c r="E246" s="342">
        <v>38</v>
      </c>
      <c r="F246" s="343"/>
      <c r="G246" s="343">
        <v>14</v>
      </c>
      <c r="H246" s="343">
        <v>6</v>
      </c>
      <c r="I246" s="343">
        <v>8</v>
      </c>
      <c r="J246" s="343">
        <v>0</v>
      </c>
      <c r="K246" s="343"/>
      <c r="L246" s="343">
        <v>23</v>
      </c>
      <c r="M246" s="343">
        <v>3</v>
      </c>
      <c r="N246" s="343">
        <v>0</v>
      </c>
      <c r="O246" s="343">
        <v>20</v>
      </c>
      <c r="P246" s="343"/>
      <c r="Q246" s="343">
        <v>0</v>
      </c>
      <c r="R246" s="343">
        <v>0</v>
      </c>
      <c r="S246" s="343">
        <v>0</v>
      </c>
      <c r="T246" s="343">
        <v>1</v>
      </c>
      <c r="U246" s="343">
        <v>0</v>
      </c>
    </row>
    <row r="247" spans="1:21" ht="15" customHeight="1" x14ac:dyDescent="0.2">
      <c r="A247" s="142" t="s">
        <v>759</v>
      </c>
      <c r="B247" s="142" t="s">
        <v>760</v>
      </c>
      <c r="C247" s="142"/>
      <c r="D247" s="142"/>
      <c r="E247" s="342">
        <v>86</v>
      </c>
      <c r="F247" s="343"/>
      <c r="G247" s="343">
        <v>66</v>
      </c>
      <c r="H247" s="343">
        <v>21</v>
      </c>
      <c r="I247" s="343">
        <v>44</v>
      </c>
      <c r="J247" s="343">
        <v>1</v>
      </c>
      <c r="K247" s="343"/>
      <c r="L247" s="343">
        <v>18</v>
      </c>
      <c r="M247" s="343">
        <v>6</v>
      </c>
      <c r="N247" s="343">
        <v>2</v>
      </c>
      <c r="O247" s="343">
        <v>10</v>
      </c>
      <c r="P247" s="343"/>
      <c r="Q247" s="343">
        <v>0</v>
      </c>
      <c r="R247" s="343">
        <v>0</v>
      </c>
      <c r="S247" s="343">
        <v>0</v>
      </c>
      <c r="T247" s="343">
        <v>1</v>
      </c>
      <c r="U247" s="343">
        <v>1</v>
      </c>
    </row>
    <row r="248" spans="1:21" ht="15" customHeight="1" x14ac:dyDescent="0.2">
      <c r="A248" s="142" t="s">
        <v>761</v>
      </c>
      <c r="B248" s="142" t="s">
        <v>762</v>
      </c>
      <c r="C248" s="142"/>
      <c r="D248" s="142"/>
      <c r="E248" s="342">
        <v>104</v>
      </c>
      <c r="F248" s="343"/>
      <c r="G248" s="343">
        <v>54</v>
      </c>
      <c r="H248" s="343">
        <v>35</v>
      </c>
      <c r="I248" s="343">
        <v>18</v>
      </c>
      <c r="J248" s="343">
        <v>1</v>
      </c>
      <c r="K248" s="343"/>
      <c r="L248" s="343">
        <v>15</v>
      </c>
      <c r="M248" s="343">
        <v>4</v>
      </c>
      <c r="N248" s="343">
        <v>1</v>
      </c>
      <c r="O248" s="343">
        <v>10</v>
      </c>
      <c r="P248" s="343"/>
      <c r="Q248" s="343">
        <v>2</v>
      </c>
      <c r="R248" s="343">
        <v>0</v>
      </c>
      <c r="S248" s="343">
        <v>0</v>
      </c>
      <c r="T248" s="343">
        <v>0</v>
      </c>
      <c r="U248" s="343">
        <v>33</v>
      </c>
    </row>
    <row r="249" spans="1:21" ht="15" customHeight="1" x14ac:dyDescent="0.2">
      <c r="A249" s="142" t="s">
        <v>763</v>
      </c>
      <c r="B249" s="142" t="s">
        <v>764</v>
      </c>
      <c r="C249" s="142"/>
      <c r="D249" s="142"/>
      <c r="E249" s="342">
        <v>26</v>
      </c>
      <c r="F249" s="343"/>
      <c r="G249" s="343">
        <v>11</v>
      </c>
      <c r="H249" s="343">
        <v>2</v>
      </c>
      <c r="I249" s="343">
        <v>7</v>
      </c>
      <c r="J249" s="343">
        <v>2</v>
      </c>
      <c r="K249" s="343"/>
      <c r="L249" s="343">
        <v>12</v>
      </c>
      <c r="M249" s="343">
        <v>0</v>
      </c>
      <c r="N249" s="343">
        <v>3</v>
      </c>
      <c r="O249" s="343">
        <v>9</v>
      </c>
      <c r="P249" s="343"/>
      <c r="Q249" s="343">
        <v>0</v>
      </c>
      <c r="R249" s="343">
        <v>1</v>
      </c>
      <c r="S249" s="343">
        <v>0</v>
      </c>
      <c r="T249" s="343">
        <v>1</v>
      </c>
      <c r="U249" s="343">
        <v>1</v>
      </c>
    </row>
    <row r="250" spans="1:21" ht="15" customHeight="1" x14ac:dyDescent="0.2">
      <c r="A250" s="142" t="s">
        <v>765</v>
      </c>
      <c r="B250" s="142" t="s">
        <v>766</v>
      </c>
      <c r="C250" s="142"/>
      <c r="D250" s="142"/>
      <c r="E250" s="342">
        <v>13</v>
      </c>
      <c r="F250" s="343"/>
      <c r="G250" s="343">
        <v>7</v>
      </c>
      <c r="H250" s="343">
        <v>4</v>
      </c>
      <c r="I250" s="343">
        <v>3</v>
      </c>
      <c r="J250" s="343">
        <v>0</v>
      </c>
      <c r="K250" s="343"/>
      <c r="L250" s="343">
        <v>5</v>
      </c>
      <c r="M250" s="343">
        <v>0</v>
      </c>
      <c r="N250" s="343">
        <v>0</v>
      </c>
      <c r="O250" s="343">
        <v>5</v>
      </c>
      <c r="P250" s="343"/>
      <c r="Q250" s="343">
        <v>0</v>
      </c>
      <c r="R250" s="343">
        <v>0</v>
      </c>
      <c r="S250" s="343">
        <v>0</v>
      </c>
      <c r="T250" s="343">
        <v>1</v>
      </c>
      <c r="U250" s="343">
        <v>0</v>
      </c>
    </row>
    <row r="251" spans="1:21" ht="15" customHeight="1" x14ac:dyDescent="0.2">
      <c r="A251" s="142" t="s">
        <v>767</v>
      </c>
      <c r="B251" s="142" t="s">
        <v>768</v>
      </c>
      <c r="C251" s="142"/>
      <c r="D251" s="142"/>
      <c r="E251" s="342">
        <v>74</v>
      </c>
      <c r="F251" s="343"/>
      <c r="G251" s="343">
        <v>9</v>
      </c>
      <c r="H251" s="343">
        <v>6</v>
      </c>
      <c r="I251" s="343">
        <v>3</v>
      </c>
      <c r="J251" s="343">
        <v>0</v>
      </c>
      <c r="K251" s="343"/>
      <c r="L251" s="343">
        <v>62</v>
      </c>
      <c r="M251" s="343">
        <v>3</v>
      </c>
      <c r="N251" s="343">
        <v>25</v>
      </c>
      <c r="O251" s="343">
        <v>34</v>
      </c>
      <c r="P251" s="343"/>
      <c r="Q251" s="343">
        <v>0</v>
      </c>
      <c r="R251" s="343">
        <v>0</v>
      </c>
      <c r="S251" s="343">
        <v>0</v>
      </c>
      <c r="T251" s="343">
        <v>3</v>
      </c>
      <c r="U251" s="343">
        <v>0</v>
      </c>
    </row>
    <row r="252" spans="1:21" ht="15" customHeight="1" x14ac:dyDescent="0.2">
      <c r="A252" s="142" t="s">
        <v>769</v>
      </c>
      <c r="B252" s="142" t="s">
        <v>770</v>
      </c>
      <c r="C252" s="142"/>
      <c r="D252" s="142"/>
      <c r="E252" s="342">
        <v>44</v>
      </c>
      <c r="F252" s="343"/>
      <c r="G252" s="343">
        <v>5</v>
      </c>
      <c r="H252" s="343">
        <v>2</v>
      </c>
      <c r="I252" s="343">
        <v>3</v>
      </c>
      <c r="J252" s="343">
        <v>0</v>
      </c>
      <c r="K252" s="343"/>
      <c r="L252" s="343">
        <v>32</v>
      </c>
      <c r="M252" s="343">
        <v>1</v>
      </c>
      <c r="N252" s="343">
        <v>14</v>
      </c>
      <c r="O252" s="343">
        <v>17</v>
      </c>
      <c r="P252" s="343"/>
      <c r="Q252" s="343">
        <v>3</v>
      </c>
      <c r="R252" s="343">
        <v>1</v>
      </c>
      <c r="S252" s="343">
        <v>0</v>
      </c>
      <c r="T252" s="343">
        <v>1</v>
      </c>
      <c r="U252" s="343">
        <v>2</v>
      </c>
    </row>
    <row r="253" spans="1:21" ht="15" customHeight="1" x14ac:dyDescent="0.2">
      <c r="A253" s="142" t="s">
        <v>771</v>
      </c>
      <c r="B253" s="142" t="s">
        <v>772</v>
      </c>
      <c r="C253" s="142"/>
      <c r="D253" s="142"/>
      <c r="E253" s="342">
        <v>14</v>
      </c>
      <c r="F253" s="343"/>
      <c r="G253" s="343">
        <v>2</v>
      </c>
      <c r="H253" s="343">
        <v>2</v>
      </c>
      <c r="I253" s="343">
        <v>0</v>
      </c>
      <c r="J253" s="343">
        <v>0</v>
      </c>
      <c r="K253" s="343"/>
      <c r="L253" s="343">
        <v>9</v>
      </c>
      <c r="M253" s="343">
        <v>2</v>
      </c>
      <c r="N253" s="343">
        <v>5</v>
      </c>
      <c r="O253" s="343">
        <v>2</v>
      </c>
      <c r="P253" s="343"/>
      <c r="Q253" s="343">
        <v>0</v>
      </c>
      <c r="R253" s="343">
        <v>0</v>
      </c>
      <c r="S253" s="343">
        <v>1</v>
      </c>
      <c r="T253" s="343">
        <v>2</v>
      </c>
      <c r="U253" s="343">
        <v>0</v>
      </c>
    </row>
    <row r="254" spans="1:21" ht="15" customHeight="1" x14ac:dyDescent="0.2">
      <c r="A254" s="142" t="s">
        <v>773</v>
      </c>
      <c r="B254" s="142" t="s">
        <v>774</v>
      </c>
      <c r="C254" s="142"/>
      <c r="D254" s="142"/>
      <c r="E254" s="342">
        <v>36</v>
      </c>
      <c r="F254" s="343"/>
      <c r="G254" s="343">
        <v>16</v>
      </c>
      <c r="H254" s="343">
        <v>3</v>
      </c>
      <c r="I254" s="343">
        <v>13</v>
      </c>
      <c r="J254" s="343">
        <v>0</v>
      </c>
      <c r="K254" s="343"/>
      <c r="L254" s="343">
        <v>15</v>
      </c>
      <c r="M254" s="343">
        <v>1</v>
      </c>
      <c r="N254" s="343">
        <v>3</v>
      </c>
      <c r="O254" s="343">
        <v>11</v>
      </c>
      <c r="P254" s="343"/>
      <c r="Q254" s="343">
        <v>1</v>
      </c>
      <c r="R254" s="343">
        <v>0</v>
      </c>
      <c r="S254" s="343">
        <v>1</v>
      </c>
      <c r="T254" s="343">
        <v>3</v>
      </c>
      <c r="U254" s="343">
        <v>0</v>
      </c>
    </row>
    <row r="255" spans="1:21" ht="15" customHeight="1" x14ac:dyDescent="0.2">
      <c r="A255" s="142" t="s">
        <v>775</v>
      </c>
      <c r="B255" s="142" t="s">
        <v>776</v>
      </c>
      <c r="C255" s="142"/>
      <c r="D255" s="142"/>
      <c r="E255" s="342">
        <v>53</v>
      </c>
      <c r="F255" s="343"/>
      <c r="G255" s="343">
        <v>16</v>
      </c>
      <c r="H255" s="343">
        <v>9</v>
      </c>
      <c r="I255" s="343">
        <v>7</v>
      </c>
      <c r="J255" s="343">
        <v>0</v>
      </c>
      <c r="K255" s="343"/>
      <c r="L255" s="343">
        <v>30</v>
      </c>
      <c r="M255" s="343">
        <v>22</v>
      </c>
      <c r="N255" s="343">
        <v>6</v>
      </c>
      <c r="O255" s="343">
        <v>2</v>
      </c>
      <c r="P255" s="343"/>
      <c r="Q255" s="343">
        <v>2</v>
      </c>
      <c r="R255" s="343">
        <v>4</v>
      </c>
      <c r="S255" s="343">
        <v>0</v>
      </c>
      <c r="T255" s="343">
        <v>0</v>
      </c>
      <c r="U255" s="343">
        <v>1</v>
      </c>
    </row>
    <row r="256" spans="1:21" ht="15" customHeight="1" x14ac:dyDescent="0.2">
      <c r="A256" s="142" t="s">
        <v>777</v>
      </c>
      <c r="B256" s="142" t="s">
        <v>778</v>
      </c>
      <c r="C256" s="142"/>
      <c r="D256" s="142"/>
      <c r="E256" s="342">
        <v>144</v>
      </c>
      <c r="F256" s="343"/>
      <c r="G256" s="343">
        <v>20</v>
      </c>
      <c r="H256" s="343">
        <v>19</v>
      </c>
      <c r="I256" s="343">
        <v>1</v>
      </c>
      <c r="J256" s="343">
        <v>0</v>
      </c>
      <c r="K256" s="343"/>
      <c r="L256" s="343">
        <v>94</v>
      </c>
      <c r="M256" s="343">
        <v>0</v>
      </c>
      <c r="N256" s="343">
        <v>15</v>
      </c>
      <c r="O256" s="343">
        <v>79</v>
      </c>
      <c r="P256" s="343"/>
      <c r="Q256" s="343">
        <v>6</v>
      </c>
      <c r="R256" s="343">
        <v>14</v>
      </c>
      <c r="S256" s="343">
        <v>1</v>
      </c>
      <c r="T256" s="343">
        <v>1</v>
      </c>
      <c r="U256" s="343">
        <v>8</v>
      </c>
    </row>
    <row r="257" spans="1:21" ht="15" customHeight="1" x14ac:dyDescent="0.2">
      <c r="A257" s="142" t="s">
        <v>779</v>
      </c>
      <c r="B257" s="142" t="s">
        <v>780</v>
      </c>
      <c r="C257" s="142"/>
      <c r="D257" s="142"/>
      <c r="E257" s="342">
        <v>253</v>
      </c>
      <c r="F257" s="343"/>
      <c r="G257" s="343">
        <v>24</v>
      </c>
      <c r="H257" s="343">
        <v>17</v>
      </c>
      <c r="I257" s="343">
        <v>5</v>
      </c>
      <c r="J257" s="343">
        <v>2</v>
      </c>
      <c r="K257" s="343"/>
      <c r="L257" s="343">
        <v>216</v>
      </c>
      <c r="M257" s="343">
        <v>78</v>
      </c>
      <c r="N257" s="343">
        <v>62</v>
      </c>
      <c r="O257" s="343">
        <v>76</v>
      </c>
      <c r="P257" s="343"/>
      <c r="Q257" s="343">
        <v>7</v>
      </c>
      <c r="R257" s="343">
        <v>1</v>
      </c>
      <c r="S257" s="343">
        <v>0</v>
      </c>
      <c r="T257" s="343">
        <v>4</v>
      </c>
      <c r="U257" s="343">
        <v>1</v>
      </c>
    </row>
    <row r="258" spans="1:21" ht="15" customHeight="1" x14ac:dyDescent="0.2">
      <c r="A258" s="142" t="s">
        <v>781</v>
      </c>
      <c r="B258" s="142" t="s">
        <v>782</v>
      </c>
      <c r="C258" s="142"/>
      <c r="D258" s="142"/>
      <c r="E258" s="342">
        <v>53</v>
      </c>
      <c r="F258" s="343"/>
      <c r="G258" s="343">
        <v>6</v>
      </c>
      <c r="H258" s="343">
        <v>5</v>
      </c>
      <c r="I258" s="343">
        <v>0</v>
      </c>
      <c r="J258" s="343">
        <v>1</v>
      </c>
      <c r="K258" s="343"/>
      <c r="L258" s="343">
        <v>43</v>
      </c>
      <c r="M258" s="343">
        <v>1</v>
      </c>
      <c r="N258" s="343">
        <v>39</v>
      </c>
      <c r="O258" s="343">
        <v>3</v>
      </c>
      <c r="P258" s="343"/>
      <c r="Q258" s="343">
        <v>1</v>
      </c>
      <c r="R258" s="343">
        <v>0</v>
      </c>
      <c r="S258" s="343">
        <v>0</v>
      </c>
      <c r="T258" s="343">
        <v>3</v>
      </c>
      <c r="U258" s="343">
        <v>0</v>
      </c>
    </row>
    <row r="259" spans="1:21" ht="15" customHeight="1" x14ac:dyDescent="0.2">
      <c r="A259" s="142" t="s">
        <v>783</v>
      </c>
      <c r="B259" s="142" t="s">
        <v>784</v>
      </c>
      <c r="C259" s="142"/>
      <c r="D259" s="142"/>
      <c r="E259" s="342">
        <v>26</v>
      </c>
      <c r="F259" s="343"/>
      <c r="G259" s="343">
        <v>6</v>
      </c>
      <c r="H259" s="343">
        <v>4</v>
      </c>
      <c r="I259" s="343">
        <v>0</v>
      </c>
      <c r="J259" s="343">
        <v>2</v>
      </c>
      <c r="K259" s="343"/>
      <c r="L259" s="343">
        <v>19</v>
      </c>
      <c r="M259" s="343">
        <v>3</v>
      </c>
      <c r="N259" s="343">
        <v>0</v>
      </c>
      <c r="O259" s="343">
        <v>16</v>
      </c>
      <c r="P259" s="343"/>
      <c r="Q259" s="343">
        <v>0</v>
      </c>
      <c r="R259" s="343">
        <v>0</v>
      </c>
      <c r="S259" s="343">
        <v>0</v>
      </c>
      <c r="T259" s="343">
        <v>1</v>
      </c>
      <c r="U259" s="343">
        <v>0</v>
      </c>
    </row>
    <row r="260" spans="1:21" ht="15" customHeight="1" x14ac:dyDescent="0.2">
      <c r="A260" s="142" t="s">
        <v>785</v>
      </c>
      <c r="B260" s="142" t="s">
        <v>786</v>
      </c>
      <c r="C260" s="142"/>
      <c r="D260" s="142"/>
      <c r="E260" s="342">
        <v>109</v>
      </c>
      <c r="F260" s="343"/>
      <c r="G260" s="343">
        <v>14</v>
      </c>
      <c r="H260" s="343">
        <v>13</v>
      </c>
      <c r="I260" s="343">
        <v>1</v>
      </c>
      <c r="J260" s="343">
        <v>0</v>
      </c>
      <c r="K260" s="343"/>
      <c r="L260" s="343">
        <v>75</v>
      </c>
      <c r="M260" s="343">
        <v>0</v>
      </c>
      <c r="N260" s="343">
        <v>43</v>
      </c>
      <c r="O260" s="343">
        <v>32</v>
      </c>
      <c r="P260" s="343"/>
      <c r="Q260" s="343">
        <v>5</v>
      </c>
      <c r="R260" s="343">
        <v>4</v>
      </c>
      <c r="S260" s="343">
        <v>0</v>
      </c>
      <c r="T260" s="343">
        <v>9</v>
      </c>
      <c r="U260" s="343">
        <v>2</v>
      </c>
    </row>
    <row r="261" spans="1:21" ht="15" customHeight="1" x14ac:dyDescent="0.2">
      <c r="A261" s="142" t="s">
        <v>787</v>
      </c>
      <c r="B261" s="142" t="s">
        <v>788</v>
      </c>
      <c r="C261" s="142"/>
      <c r="D261" s="142"/>
      <c r="E261" s="342">
        <v>8</v>
      </c>
      <c r="F261" s="343"/>
      <c r="G261" s="343">
        <v>3</v>
      </c>
      <c r="H261" s="343">
        <v>2</v>
      </c>
      <c r="I261" s="343">
        <v>1</v>
      </c>
      <c r="J261" s="343">
        <v>0</v>
      </c>
      <c r="K261" s="343"/>
      <c r="L261" s="343">
        <v>5</v>
      </c>
      <c r="M261" s="343">
        <v>0</v>
      </c>
      <c r="N261" s="343">
        <v>2</v>
      </c>
      <c r="O261" s="343">
        <v>3</v>
      </c>
      <c r="P261" s="343"/>
      <c r="Q261" s="343">
        <v>0</v>
      </c>
      <c r="R261" s="343">
        <v>0</v>
      </c>
      <c r="S261" s="343">
        <v>0</v>
      </c>
      <c r="T261" s="343">
        <v>0</v>
      </c>
      <c r="U261" s="343">
        <v>0</v>
      </c>
    </row>
    <row r="262" spans="1:21" ht="15" customHeight="1" x14ac:dyDescent="0.2">
      <c r="A262" s="142" t="s">
        <v>789</v>
      </c>
      <c r="B262" s="142" t="s">
        <v>790</v>
      </c>
      <c r="C262" s="142"/>
      <c r="D262" s="142"/>
      <c r="E262" s="342">
        <v>36</v>
      </c>
      <c r="F262" s="343"/>
      <c r="G262" s="343">
        <v>25</v>
      </c>
      <c r="H262" s="343">
        <v>21</v>
      </c>
      <c r="I262" s="343">
        <v>4</v>
      </c>
      <c r="J262" s="343">
        <v>0</v>
      </c>
      <c r="K262" s="343"/>
      <c r="L262" s="343">
        <v>3</v>
      </c>
      <c r="M262" s="343">
        <v>0</v>
      </c>
      <c r="N262" s="343">
        <v>0</v>
      </c>
      <c r="O262" s="343">
        <v>3</v>
      </c>
      <c r="P262" s="343"/>
      <c r="Q262" s="343">
        <v>2</v>
      </c>
      <c r="R262" s="343">
        <v>2</v>
      </c>
      <c r="S262" s="343">
        <v>0</v>
      </c>
      <c r="T262" s="343">
        <v>4</v>
      </c>
      <c r="U262" s="343">
        <v>0</v>
      </c>
    </row>
    <row r="263" spans="1:21" ht="15" customHeight="1" x14ac:dyDescent="0.2">
      <c r="A263" s="142" t="s">
        <v>791</v>
      </c>
      <c r="B263" s="142" t="s">
        <v>792</v>
      </c>
      <c r="C263" s="142"/>
      <c r="D263" s="142"/>
      <c r="E263" s="342">
        <v>17</v>
      </c>
      <c r="F263" s="343"/>
      <c r="G263" s="343">
        <v>9</v>
      </c>
      <c r="H263" s="343">
        <v>5</v>
      </c>
      <c r="I263" s="343">
        <v>4</v>
      </c>
      <c r="J263" s="343">
        <v>0</v>
      </c>
      <c r="K263" s="343"/>
      <c r="L263" s="343">
        <v>7</v>
      </c>
      <c r="M263" s="343">
        <v>0</v>
      </c>
      <c r="N263" s="343">
        <v>1</v>
      </c>
      <c r="O263" s="343">
        <v>6</v>
      </c>
      <c r="P263" s="343"/>
      <c r="Q263" s="343">
        <v>0</v>
      </c>
      <c r="R263" s="343">
        <v>0</v>
      </c>
      <c r="S263" s="343">
        <v>0</v>
      </c>
      <c r="T263" s="343">
        <v>1</v>
      </c>
      <c r="U263" s="343">
        <v>0</v>
      </c>
    </row>
    <row r="264" spans="1:21" ht="15" customHeight="1" x14ac:dyDescent="0.2">
      <c r="A264" s="142" t="s">
        <v>793</v>
      </c>
      <c r="B264" s="142" t="s">
        <v>794</v>
      </c>
      <c r="C264" s="142"/>
      <c r="D264" s="142"/>
      <c r="E264" s="342">
        <v>83</v>
      </c>
      <c r="F264" s="343"/>
      <c r="G264" s="343">
        <v>23</v>
      </c>
      <c r="H264" s="343">
        <v>9</v>
      </c>
      <c r="I264" s="343">
        <v>14</v>
      </c>
      <c r="J264" s="343">
        <v>0</v>
      </c>
      <c r="K264" s="343"/>
      <c r="L264" s="343">
        <v>58</v>
      </c>
      <c r="M264" s="343">
        <v>11</v>
      </c>
      <c r="N264" s="343">
        <v>14</v>
      </c>
      <c r="O264" s="343">
        <v>33</v>
      </c>
      <c r="P264" s="343"/>
      <c r="Q264" s="343">
        <v>0</v>
      </c>
      <c r="R264" s="343">
        <v>0</v>
      </c>
      <c r="S264" s="343">
        <v>0</v>
      </c>
      <c r="T264" s="343">
        <v>2</v>
      </c>
      <c r="U264" s="343">
        <v>0</v>
      </c>
    </row>
    <row r="265" spans="1:21" ht="15" customHeight="1" x14ac:dyDescent="0.2">
      <c r="A265" s="142" t="s">
        <v>795</v>
      </c>
      <c r="B265" s="142" t="s">
        <v>796</v>
      </c>
      <c r="C265" s="142"/>
      <c r="D265" s="142"/>
      <c r="E265" s="342">
        <v>70</v>
      </c>
      <c r="F265" s="343"/>
      <c r="G265" s="343">
        <v>16</v>
      </c>
      <c r="H265" s="343">
        <v>12</v>
      </c>
      <c r="I265" s="343">
        <v>4</v>
      </c>
      <c r="J265" s="343">
        <v>0</v>
      </c>
      <c r="K265" s="343"/>
      <c r="L265" s="343">
        <v>48</v>
      </c>
      <c r="M265" s="343">
        <v>3</v>
      </c>
      <c r="N265" s="343">
        <v>18</v>
      </c>
      <c r="O265" s="343">
        <v>27</v>
      </c>
      <c r="P265" s="343"/>
      <c r="Q265" s="343">
        <v>1</v>
      </c>
      <c r="R265" s="343">
        <v>1</v>
      </c>
      <c r="S265" s="343">
        <v>0</v>
      </c>
      <c r="T265" s="343">
        <v>4</v>
      </c>
      <c r="U265" s="343">
        <v>0</v>
      </c>
    </row>
    <row r="266" spans="1:21" ht="15" customHeight="1" x14ac:dyDescent="0.2">
      <c r="A266" s="142" t="s">
        <v>797</v>
      </c>
      <c r="B266" s="142" t="s">
        <v>798</v>
      </c>
      <c r="C266" s="142"/>
      <c r="D266" s="142"/>
      <c r="E266" s="342">
        <v>11</v>
      </c>
      <c r="F266" s="343"/>
      <c r="G266" s="343">
        <v>2</v>
      </c>
      <c r="H266" s="343">
        <v>1</v>
      </c>
      <c r="I266" s="343">
        <v>1</v>
      </c>
      <c r="J266" s="343">
        <v>0</v>
      </c>
      <c r="K266" s="343"/>
      <c r="L266" s="343">
        <v>6</v>
      </c>
      <c r="M266" s="343">
        <v>4</v>
      </c>
      <c r="N266" s="343">
        <v>0</v>
      </c>
      <c r="O266" s="343">
        <v>2</v>
      </c>
      <c r="P266" s="343"/>
      <c r="Q266" s="343">
        <v>1</v>
      </c>
      <c r="R266" s="343">
        <v>0</v>
      </c>
      <c r="S266" s="343">
        <v>0</v>
      </c>
      <c r="T266" s="343">
        <v>2</v>
      </c>
      <c r="U266" s="343">
        <v>0</v>
      </c>
    </row>
    <row r="267" spans="1:21" ht="15" customHeight="1" x14ac:dyDescent="0.2">
      <c r="A267" s="142" t="s">
        <v>799</v>
      </c>
      <c r="B267" s="142" t="s">
        <v>800</v>
      </c>
      <c r="C267" s="142"/>
      <c r="D267" s="142"/>
      <c r="E267" s="342">
        <v>17</v>
      </c>
      <c r="F267" s="343"/>
      <c r="G267" s="343">
        <v>9</v>
      </c>
      <c r="H267" s="343">
        <v>6</v>
      </c>
      <c r="I267" s="343">
        <v>2</v>
      </c>
      <c r="J267" s="343">
        <v>1</v>
      </c>
      <c r="K267" s="343"/>
      <c r="L267" s="343">
        <v>7</v>
      </c>
      <c r="M267" s="343">
        <v>4</v>
      </c>
      <c r="N267" s="343">
        <v>1</v>
      </c>
      <c r="O267" s="343">
        <v>2</v>
      </c>
      <c r="P267" s="343"/>
      <c r="Q267" s="343">
        <v>0</v>
      </c>
      <c r="R267" s="343">
        <v>0</v>
      </c>
      <c r="S267" s="343">
        <v>0</v>
      </c>
      <c r="T267" s="343">
        <v>1</v>
      </c>
      <c r="U267" s="343">
        <v>0</v>
      </c>
    </row>
    <row r="268" spans="1:21" ht="15" customHeight="1" x14ac:dyDescent="0.2">
      <c r="A268" s="142" t="s">
        <v>801</v>
      </c>
      <c r="B268" s="142" t="s">
        <v>802</v>
      </c>
      <c r="C268" s="142"/>
      <c r="D268" s="142"/>
      <c r="E268" s="342">
        <v>17</v>
      </c>
      <c r="F268" s="343"/>
      <c r="G268" s="343">
        <v>7</v>
      </c>
      <c r="H268" s="343">
        <v>5</v>
      </c>
      <c r="I268" s="343">
        <v>2</v>
      </c>
      <c r="J268" s="343">
        <v>0</v>
      </c>
      <c r="K268" s="343"/>
      <c r="L268" s="343">
        <v>7</v>
      </c>
      <c r="M268" s="343">
        <v>0</v>
      </c>
      <c r="N268" s="343">
        <v>5</v>
      </c>
      <c r="O268" s="343">
        <v>2</v>
      </c>
      <c r="P268" s="343"/>
      <c r="Q268" s="343">
        <v>0</v>
      </c>
      <c r="R268" s="343">
        <v>1</v>
      </c>
      <c r="S268" s="343">
        <v>0</v>
      </c>
      <c r="T268" s="343">
        <v>2</v>
      </c>
      <c r="U268" s="343">
        <v>0</v>
      </c>
    </row>
    <row r="269" spans="1:21" ht="15" customHeight="1" x14ac:dyDescent="0.2">
      <c r="A269" s="142" t="s">
        <v>803</v>
      </c>
      <c r="B269" s="142" t="s">
        <v>804</v>
      </c>
      <c r="C269" s="142"/>
      <c r="D269" s="142"/>
      <c r="E269" s="342">
        <v>118</v>
      </c>
      <c r="F269" s="343"/>
      <c r="G269" s="343">
        <v>12</v>
      </c>
      <c r="H269" s="343">
        <v>8</v>
      </c>
      <c r="I269" s="343">
        <v>4</v>
      </c>
      <c r="J269" s="343">
        <v>0</v>
      </c>
      <c r="K269" s="343"/>
      <c r="L269" s="343">
        <v>102</v>
      </c>
      <c r="M269" s="343">
        <v>0</v>
      </c>
      <c r="N269" s="343">
        <v>71</v>
      </c>
      <c r="O269" s="343">
        <v>31</v>
      </c>
      <c r="P269" s="343"/>
      <c r="Q269" s="343">
        <v>2</v>
      </c>
      <c r="R269" s="343">
        <v>0</v>
      </c>
      <c r="S269" s="343">
        <v>0</v>
      </c>
      <c r="T269" s="343">
        <v>1</v>
      </c>
      <c r="U269" s="343">
        <v>1</v>
      </c>
    </row>
    <row r="270" spans="1:21" ht="15" customHeight="1" x14ac:dyDescent="0.2">
      <c r="A270" s="142" t="s">
        <v>805</v>
      </c>
      <c r="B270" s="142" t="s">
        <v>806</v>
      </c>
      <c r="C270" s="142"/>
      <c r="D270" s="142"/>
      <c r="E270" s="342">
        <v>73</v>
      </c>
      <c r="F270" s="343"/>
      <c r="G270" s="343">
        <v>37</v>
      </c>
      <c r="H270" s="343">
        <v>29</v>
      </c>
      <c r="I270" s="343">
        <v>7</v>
      </c>
      <c r="J270" s="343">
        <v>1</v>
      </c>
      <c r="K270" s="343"/>
      <c r="L270" s="343">
        <v>32</v>
      </c>
      <c r="M270" s="343">
        <v>9</v>
      </c>
      <c r="N270" s="343">
        <v>12</v>
      </c>
      <c r="O270" s="343">
        <v>11</v>
      </c>
      <c r="P270" s="343"/>
      <c r="Q270" s="343">
        <v>2</v>
      </c>
      <c r="R270" s="343">
        <v>1</v>
      </c>
      <c r="S270" s="343">
        <v>0</v>
      </c>
      <c r="T270" s="343">
        <v>1</v>
      </c>
      <c r="U270" s="343">
        <v>0</v>
      </c>
    </row>
    <row r="271" spans="1:21" ht="15" customHeight="1" x14ac:dyDescent="0.2">
      <c r="A271" s="142" t="s">
        <v>807</v>
      </c>
      <c r="B271" s="142" t="s">
        <v>808</v>
      </c>
      <c r="C271" s="142"/>
      <c r="D271" s="142"/>
      <c r="E271" s="342">
        <v>31</v>
      </c>
      <c r="F271" s="343"/>
      <c r="G271" s="343">
        <v>15</v>
      </c>
      <c r="H271" s="343">
        <v>6</v>
      </c>
      <c r="I271" s="343">
        <v>6</v>
      </c>
      <c r="J271" s="343">
        <v>3</v>
      </c>
      <c r="K271" s="343"/>
      <c r="L271" s="343">
        <v>14</v>
      </c>
      <c r="M271" s="343">
        <v>1</v>
      </c>
      <c r="N271" s="343">
        <v>3</v>
      </c>
      <c r="O271" s="343">
        <v>10</v>
      </c>
      <c r="P271" s="343"/>
      <c r="Q271" s="343">
        <v>1</v>
      </c>
      <c r="R271" s="343">
        <v>1</v>
      </c>
      <c r="S271" s="343">
        <v>0</v>
      </c>
      <c r="T271" s="343">
        <v>0</v>
      </c>
      <c r="U271" s="343">
        <v>0</v>
      </c>
    </row>
    <row r="272" spans="1:21" ht="15" customHeight="1" x14ac:dyDescent="0.2">
      <c r="A272" s="142" t="s">
        <v>809</v>
      </c>
      <c r="B272" s="142" t="s">
        <v>810</v>
      </c>
      <c r="C272" s="142"/>
      <c r="D272" s="142"/>
      <c r="E272" s="342">
        <v>23</v>
      </c>
      <c r="F272" s="343"/>
      <c r="G272" s="343">
        <v>6</v>
      </c>
      <c r="H272" s="343">
        <v>5</v>
      </c>
      <c r="I272" s="343">
        <v>0</v>
      </c>
      <c r="J272" s="343">
        <v>1</v>
      </c>
      <c r="K272" s="343"/>
      <c r="L272" s="343">
        <v>17</v>
      </c>
      <c r="M272" s="343">
        <v>0</v>
      </c>
      <c r="N272" s="343">
        <v>10</v>
      </c>
      <c r="O272" s="343">
        <v>7</v>
      </c>
      <c r="P272" s="343"/>
      <c r="Q272" s="343">
        <v>0</v>
      </c>
      <c r="R272" s="343">
        <v>0</v>
      </c>
      <c r="S272" s="343">
        <v>0</v>
      </c>
      <c r="T272" s="343">
        <v>0</v>
      </c>
      <c r="U272" s="343">
        <v>0</v>
      </c>
    </row>
    <row r="273" spans="1:21" ht="15" customHeight="1" x14ac:dyDescent="0.2">
      <c r="A273" s="142" t="s">
        <v>811</v>
      </c>
      <c r="B273" s="142" t="s">
        <v>812</v>
      </c>
      <c r="C273" s="142"/>
      <c r="D273" s="142"/>
      <c r="E273" s="342">
        <v>19</v>
      </c>
      <c r="F273" s="343"/>
      <c r="G273" s="343">
        <v>13</v>
      </c>
      <c r="H273" s="343">
        <v>7</v>
      </c>
      <c r="I273" s="343">
        <v>6</v>
      </c>
      <c r="J273" s="343">
        <v>0</v>
      </c>
      <c r="K273" s="343"/>
      <c r="L273" s="343">
        <v>4</v>
      </c>
      <c r="M273" s="343">
        <v>3</v>
      </c>
      <c r="N273" s="343">
        <v>1</v>
      </c>
      <c r="O273" s="343">
        <v>0</v>
      </c>
      <c r="P273" s="343"/>
      <c r="Q273" s="343">
        <v>1</v>
      </c>
      <c r="R273" s="343">
        <v>0</v>
      </c>
      <c r="S273" s="343">
        <v>0</v>
      </c>
      <c r="T273" s="343">
        <v>1</v>
      </c>
      <c r="U273" s="343">
        <v>0</v>
      </c>
    </row>
    <row r="274" spans="1:21" ht="15" customHeight="1" x14ac:dyDescent="0.2">
      <c r="A274" s="142" t="s">
        <v>813</v>
      </c>
      <c r="B274" s="142" t="s">
        <v>814</v>
      </c>
      <c r="C274" s="142"/>
      <c r="D274" s="142"/>
      <c r="E274" s="342">
        <v>9</v>
      </c>
      <c r="F274" s="343"/>
      <c r="G274" s="343">
        <v>3</v>
      </c>
      <c r="H274" s="343">
        <v>3</v>
      </c>
      <c r="I274" s="343">
        <v>0</v>
      </c>
      <c r="J274" s="343">
        <v>0</v>
      </c>
      <c r="K274" s="343"/>
      <c r="L274" s="343">
        <v>4</v>
      </c>
      <c r="M274" s="343">
        <v>0</v>
      </c>
      <c r="N274" s="343">
        <v>4</v>
      </c>
      <c r="O274" s="343">
        <v>0</v>
      </c>
      <c r="P274" s="343"/>
      <c r="Q274" s="343">
        <v>1</v>
      </c>
      <c r="R274" s="343">
        <v>0</v>
      </c>
      <c r="S274" s="343">
        <v>0</v>
      </c>
      <c r="T274" s="343">
        <v>1</v>
      </c>
      <c r="U274" s="343">
        <v>0</v>
      </c>
    </row>
    <row r="275" spans="1:21" ht="15" customHeight="1" x14ac:dyDescent="0.2">
      <c r="A275" s="142" t="s">
        <v>815</v>
      </c>
      <c r="B275" s="142" t="s">
        <v>816</v>
      </c>
      <c r="C275" s="142"/>
      <c r="D275" s="142"/>
      <c r="E275" s="342">
        <v>28</v>
      </c>
      <c r="F275" s="343"/>
      <c r="G275" s="343">
        <v>19</v>
      </c>
      <c r="H275" s="343">
        <v>7</v>
      </c>
      <c r="I275" s="343">
        <v>12</v>
      </c>
      <c r="J275" s="343">
        <v>0</v>
      </c>
      <c r="K275" s="343"/>
      <c r="L275" s="343">
        <v>6</v>
      </c>
      <c r="M275" s="343">
        <v>3</v>
      </c>
      <c r="N275" s="343">
        <v>0</v>
      </c>
      <c r="O275" s="343">
        <v>3</v>
      </c>
      <c r="P275" s="343"/>
      <c r="Q275" s="343">
        <v>3</v>
      </c>
      <c r="R275" s="343">
        <v>0</v>
      </c>
      <c r="S275" s="343">
        <v>0</v>
      </c>
      <c r="T275" s="343">
        <v>0</v>
      </c>
      <c r="U275" s="343">
        <v>0</v>
      </c>
    </row>
    <row r="276" spans="1:21" ht="15" customHeight="1" x14ac:dyDescent="0.2">
      <c r="A276" s="142" t="s">
        <v>817</v>
      </c>
      <c r="B276" s="142" t="s">
        <v>818</v>
      </c>
      <c r="C276" s="142"/>
      <c r="D276" s="142"/>
      <c r="E276" s="342">
        <v>14</v>
      </c>
      <c r="F276" s="343"/>
      <c r="G276" s="343">
        <v>1</v>
      </c>
      <c r="H276" s="343">
        <v>1</v>
      </c>
      <c r="I276" s="343">
        <v>0</v>
      </c>
      <c r="J276" s="343">
        <v>0</v>
      </c>
      <c r="K276" s="343"/>
      <c r="L276" s="343">
        <v>13</v>
      </c>
      <c r="M276" s="343">
        <v>0</v>
      </c>
      <c r="N276" s="343">
        <v>10</v>
      </c>
      <c r="O276" s="343">
        <v>3</v>
      </c>
      <c r="P276" s="343"/>
      <c r="Q276" s="343">
        <v>0</v>
      </c>
      <c r="R276" s="343">
        <v>0</v>
      </c>
      <c r="S276" s="343">
        <v>0</v>
      </c>
      <c r="T276" s="343">
        <v>0</v>
      </c>
      <c r="U276" s="343">
        <v>0</v>
      </c>
    </row>
    <row r="277" spans="1:21" ht="15" customHeight="1" x14ac:dyDescent="0.2">
      <c r="A277" s="142" t="s">
        <v>819</v>
      </c>
      <c r="B277" s="142" t="s">
        <v>820</v>
      </c>
      <c r="C277" s="142"/>
      <c r="D277" s="142"/>
      <c r="E277" s="342">
        <v>36</v>
      </c>
      <c r="F277" s="343"/>
      <c r="G277" s="343">
        <v>20</v>
      </c>
      <c r="H277" s="343">
        <v>15</v>
      </c>
      <c r="I277" s="343">
        <v>5</v>
      </c>
      <c r="J277" s="343">
        <v>0</v>
      </c>
      <c r="K277" s="343"/>
      <c r="L277" s="343">
        <v>13</v>
      </c>
      <c r="M277" s="343">
        <v>0</v>
      </c>
      <c r="N277" s="343">
        <v>5</v>
      </c>
      <c r="O277" s="343">
        <v>8</v>
      </c>
      <c r="P277" s="343"/>
      <c r="Q277" s="343">
        <v>0</v>
      </c>
      <c r="R277" s="343">
        <v>2</v>
      </c>
      <c r="S277" s="343">
        <v>0</v>
      </c>
      <c r="T277" s="343">
        <v>0</v>
      </c>
      <c r="U277" s="343">
        <v>1</v>
      </c>
    </row>
    <row r="278" spans="1:21" ht="15" customHeight="1" x14ac:dyDescent="0.2">
      <c r="A278" s="142" t="s">
        <v>821</v>
      </c>
      <c r="B278" s="142" t="s">
        <v>822</v>
      </c>
      <c r="C278" s="142"/>
      <c r="D278" s="142"/>
      <c r="E278" s="342">
        <v>17</v>
      </c>
      <c r="F278" s="343"/>
      <c r="G278" s="343">
        <v>4</v>
      </c>
      <c r="H278" s="343">
        <v>2</v>
      </c>
      <c r="I278" s="343">
        <v>1</v>
      </c>
      <c r="J278" s="343">
        <v>1</v>
      </c>
      <c r="K278" s="343"/>
      <c r="L278" s="343">
        <v>10</v>
      </c>
      <c r="M278" s="343">
        <v>1</v>
      </c>
      <c r="N278" s="343">
        <v>6</v>
      </c>
      <c r="O278" s="343">
        <v>3</v>
      </c>
      <c r="P278" s="343"/>
      <c r="Q278" s="343">
        <v>0</v>
      </c>
      <c r="R278" s="343">
        <v>1</v>
      </c>
      <c r="S278" s="343">
        <v>0</v>
      </c>
      <c r="T278" s="343">
        <v>2</v>
      </c>
      <c r="U278" s="343">
        <v>0</v>
      </c>
    </row>
    <row r="279" spans="1:21" ht="15" customHeight="1" x14ac:dyDescent="0.2">
      <c r="A279" s="142" t="s">
        <v>823</v>
      </c>
      <c r="B279" s="142" t="s">
        <v>824</v>
      </c>
      <c r="C279" s="142"/>
      <c r="D279" s="142"/>
      <c r="E279" s="342">
        <v>145</v>
      </c>
      <c r="F279" s="343"/>
      <c r="G279" s="343">
        <v>58</v>
      </c>
      <c r="H279" s="343">
        <v>28</v>
      </c>
      <c r="I279" s="343">
        <v>29</v>
      </c>
      <c r="J279" s="343">
        <v>1</v>
      </c>
      <c r="K279" s="343"/>
      <c r="L279" s="343">
        <v>19</v>
      </c>
      <c r="M279" s="343">
        <v>1</v>
      </c>
      <c r="N279" s="343">
        <v>0</v>
      </c>
      <c r="O279" s="343">
        <v>18</v>
      </c>
      <c r="P279" s="343"/>
      <c r="Q279" s="343">
        <v>1</v>
      </c>
      <c r="R279" s="343">
        <v>0</v>
      </c>
      <c r="S279" s="343">
        <v>0</v>
      </c>
      <c r="T279" s="343">
        <v>2</v>
      </c>
      <c r="U279" s="343">
        <v>65</v>
      </c>
    </row>
    <row r="280" spans="1:21" ht="15" customHeight="1" x14ac:dyDescent="0.2">
      <c r="A280" s="142" t="s">
        <v>825</v>
      </c>
      <c r="B280" s="142" t="s">
        <v>826</v>
      </c>
      <c r="C280" s="142"/>
      <c r="D280" s="142"/>
      <c r="E280" s="342">
        <v>34</v>
      </c>
      <c r="F280" s="343"/>
      <c r="G280" s="343">
        <v>20</v>
      </c>
      <c r="H280" s="343">
        <v>8</v>
      </c>
      <c r="I280" s="343">
        <v>12</v>
      </c>
      <c r="J280" s="343">
        <v>0</v>
      </c>
      <c r="K280" s="343"/>
      <c r="L280" s="343">
        <v>9</v>
      </c>
      <c r="M280" s="343">
        <v>1</v>
      </c>
      <c r="N280" s="343">
        <v>3</v>
      </c>
      <c r="O280" s="343">
        <v>5</v>
      </c>
      <c r="P280" s="343"/>
      <c r="Q280" s="343">
        <v>1</v>
      </c>
      <c r="R280" s="343">
        <v>0</v>
      </c>
      <c r="S280" s="343">
        <v>0</v>
      </c>
      <c r="T280" s="343">
        <v>3</v>
      </c>
      <c r="U280" s="343">
        <v>1</v>
      </c>
    </row>
    <row r="281" spans="1:21" ht="15" customHeight="1" x14ac:dyDescent="0.2">
      <c r="A281" s="142" t="s">
        <v>827</v>
      </c>
      <c r="B281" s="142" t="s">
        <v>828</v>
      </c>
      <c r="C281" s="142"/>
      <c r="D281" s="142"/>
      <c r="E281" s="342">
        <v>19</v>
      </c>
      <c r="F281" s="343"/>
      <c r="G281" s="343">
        <v>4</v>
      </c>
      <c r="H281" s="343">
        <v>4</v>
      </c>
      <c r="I281" s="343">
        <v>0</v>
      </c>
      <c r="J281" s="343">
        <v>0</v>
      </c>
      <c r="K281" s="343"/>
      <c r="L281" s="343">
        <v>10</v>
      </c>
      <c r="M281" s="343">
        <v>0</v>
      </c>
      <c r="N281" s="343">
        <v>3</v>
      </c>
      <c r="O281" s="343">
        <v>7</v>
      </c>
      <c r="P281" s="343"/>
      <c r="Q281" s="343">
        <v>1</v>
      </c>
      <c r="R281" s="343">
        <v>1</v>
      </c>
      <c r="S281" s="343">
        <v>0</v>
      </c>
      <c r="T281" s="343">
        <v>3</v>
      </c>
      <c r="U281" s="343">
        <v>0</v>
      </c>
    </row>
    <row r="282" spans="1:21" ht="15" customHeight="1" x14ac:dyDescent="0.2">
      <c r="A282" s="142" t="s">
        <v>829</v>
      </c>
      <c r="B282" s="142" t="s">
        <v>830</v>
      </c>
      <c r="C282" s="142"/>
      <c r="D282" s="142"/>
      <c r="E282" s="342">
        <v>35</v>
      </c>
      <c r="F282" s="343"/>
      <c r="G282" s="343">
        <v>6</v>
      </c>
      <c r="H282" s="343">
        <v>2</v>
      </c>
      <c r="I282" s="343">
        <v>2</v>
      </c>
      <c r="J282" s="343">
        <v>2</v>
      </c>
      <c r="K282" s="343"/>
      <c r="L282" s="343">
        <v>28</v>
      </c>
      <c r="M282" s="343">
        <v>8</v>
      </c>
      <c r="N282" s="343">
        <v>15</v>
      </c>
      <c r="O282" s="343">
        <v>5</v>
      </c>
      <c r="P282" s="343"/>
      <c r="Q282" s="343">
        <v>0</v>
      </c>
      <c r="R282" s="343">
        <v>0</v>
      </c>
      <c r="S282" s="343">
        <v>0</v>
      </c>
      <c r="T282" s="343">
        <v>1</v>
      </c>
      <c r="U282" s="343">
        <v>0</v>
      </c>
    </row>
    <row r="283" spans="1:21" ht="15" customHeight="1" x14ac:dyDescent="0.2">
      <c r="A283" s="142" t="s">
        <v>831</v>
      </c>
      <c r="B283" s="142" t="s">
        <v>832</v>
      </c>
      <c r="C283" s="142"/>
      <c r="D283" s="142"/>
      <c r="E283" s="342">
        <v>18</v>
      </c>
      <c r="F283" s="343"/>
      <c r="G283" s="343">
        <v>5</v>
      </c>
      <c r="H283" s="343">
        <v>2</v>
      </c>
      <c r="I283" s="343">
        <v>3</v>
      </c>
      <c r="J283" s="343">
        <v>0</v>
      </c>
      <c r="K283" s="343"/>
      <c r="L283" s="343">
        <v>10</v>
      </c>
      <c r="M283" s="343">
        <v>0</v>
      </c>
      <c r="N283" s="343">
        <v>7</v>
      </c>
      <c r="O283" s="343">
        <v>3</v>
      </c>
      <c r="P283" s="343"/>
      <c r="Q283" s="343">
        <v>0</v>
      </c>
      <c r="R283" s="343">
        <v>1</v>
      </c>
      <c r="S283" s="343">
        <v>0</v>
      </c>
      <c r="T283" s="343">
        <v>2</v>
      </c>
      <c r="U283" s="343">
        <v>0</v>
      </c>
    </row>
    <row r="284" spans="1:21" ht="15" customHeight="1" x14ac:dyDescent="0.2">
      <c r="A284" s="142" t="s">
        <v>833</v>
      </c>
      <c r="B284" s="142" t="s">
        <v>834</v>
      </c>
      <c r="C284" s="142"/>
      <c r="D284" s="142"/>
      <c r="E284" s="342">
        <v>55</v>
      </c>
      <c r="F284" s="343"/>
      <c r="G284" s="343">
        <v>9</v>
      </c>
      <c r="H284" s="343">
        <v>8</v>
      </c>
      <c r="I284" s="343">
        <v>0</v>
      </c>
      <c r="J284" s="343">
        <v>1</v>
      </c>
      <c r="K284" s="343"/>
      <c r="L284" s="343">
        <v>41</v>
      </c>
      <c r="M284" s="343">
        <v>0</v>
      </c>
      <c r="N284" s="343">
        <v>13</v>
      </c>
      <c r="O284" s="343">
        <v>28</v>
      </c>
      <c r="P284" s="343"/>
      <c r="Q284" s="343">
        <v>3</v>
      </c>
      <c r="R284" s="343">
        <v>1</v>
      </c>
      <c r="S284" s="343">
        <v>0</v>
      </c>
      <c r="T284" s="343">
        <v>1</v>
      </c>
      <c r="U284" s="343">
        <v>0</v>
      </c>
    </row>
    <row r="285" spans="1:21" ht="15" customHeight="1" x14ac:dyDescent="0.2">
      <c r="A285" s="142" t="s">
        <v>835</v>
      </c>
      <c r="B285" s="142" t="s">
        <v>836</v>
      </c>
      <c r="C285" s="142"/>
      <c r="D285" s="142"/>
      <c r="E285" s="342">
        <v>71</v>
      </c>
      <c r="F285" s="343"/>
      <c r="G285" s="343">
        <v>28</v>
      </c>
      <c r="H285" s="343">
        <v>7</v>
      </c>
      <c r="I285" s="343">
        <v>21</v>
      </c>
      <c r="J285" s="343">
        <v>0</v>
      </c>
      <c r="K285" s="343"/>
      <c r="L285" s="343">
        <v>39</v>
      </c>
      <c r="M285" s="343">
        <v>3</v>
      </c>
      <c r="N285" s="343">
        <v>20</v>
      </c>
      <c r="O285" s="343">
        <v>16</v>
      </c>
      <c r="P285" s="343"/>
      <c r="Q285" s="343">
        <v>2</v>
      </c>
      <c r="R285" s="343">
        <v>0</v>
      </c>
      <c r="S285" s="343">
        <v>0</v>
      </c>
      <c r="T285" s="343">
        <v>2</v>
      </c>
      <c r="U285" s="343">
        <v>0</v>
      </c>
    </row>
    <row r="286" spans="1:21" ht="15" customHeight="1" x14ac:dyDescent="0.2">
      <c r="A286" s="142" t="s">
        <v>837</v>
      </c>
      <c r="B286" s="142" t="s">
        <v>838</v>
      </c>
      <c r="C286" s="142"/>
      <c r="D286" s="142"/>
      <c r="E286" s="342">
        <v>100</v>
      </c>
      <c r="F286" s="343"/>
      <c r="G286" s="343">
        <v>59</v>
      </c>
      <c r="H286" s="343">
        <v>38</v>
      </c>
      <c r="I286" s="343">
        <v>20</v>
      </c>
      <c r="J286" s="343">
        <v>1</v>
      </c>
      <c r="K286" s="343"/>
      <c r="L286" s="343">
        <v>9</v>
      </c>
      <c r="M286" s="343">
        <v>0</v>
      </c>
      <c r="N286" s="343">
        <v>3</v>
      </c>
      <c r="O286" s="343">
        <v>6</v>
      </c>
      <c r="P286" s="343"/>
      <c r="Q286" s="343">
        <v>10</v>
      </c>
      <c r="R286" s="343">
        <v>3</v>
      </c>
      <c r="S286" s="343">
        <v>0</v>
      </c>
      <c r="T286" s="343">
        <v>14</v>
      </c>
      <c r="U286" s="343">
        <v>5</v>
      </c>
    </row>
    <row r="287" spans="1:21" ht="15" customHeight="1" x14ac:dyDescent="0.2">
      <c r="A287" s="142" t="s">
        <v>839</v>
      </c>
      <c r="B287" s="142" t="s">
        <v>840</v>
      </c>
      <c r="C287" s="142"/>
      <c r="D287" s="142"/>
      <c r="E287" s="342">
        <v>82</v>
      </c>
      <c r="F287" s="343"/>
      <c r="G287" s="343">
        <v>58</v>
      </c>
      <c r="H287" s="343">
        <v>39</v>
      </c>
      <c r="I287" s="343">
        <v>18</v>
      </c>
      <c r="J287" s="343">
        <v>1</v>
      </c>
      <c r="K287" s="343"/>
      <c r="L287" s="343">
        <v>11</v>
      </c>
      <c r="M287" s="343">
        <v>1</v>
      </c>
      <c r="N287" s="343">
        <v>8</v>
      </c>
      <c r="O287" s="343">
        <v>2</v>
      </c>
      <c r="P287" s="343"/>
      <c r="Q287" s="343">
        <v>4</v>
      </c>
      <c r="R287" s="343">
        <v>0</v>
      </c>
      <c r="S287" s="343">
        <v>0</v>
      </c>
      <c r="T287" s="343">
        <v>9</v>
      </c>
      <c r="U287" s="343">
        <v>0</v>
      </c>
    </row>
    <row r="288" spans="1:21" ht="15" customHeight="1" x14ac:dyDescent="0.2">
      <c r="A288" s="142" t="s">
        <v>841</v>
      </c>
      <c r="B288" s="142" t="s">
        <v>842</v>
      </c>
      <c r="C288" s="142"/>
      <c r="D288" s="142"/>
      <c r="E288" s="342">
        <v>93</v>
      </c>
      <c r="F288" s="343"/>
      <c r="G288" s="343">
        <v>8</v>
      </c>
      <c r="H288" s="343">
        <v>5</v>
      </c>
      <c r="I288" s="343">
        <v>3</v>
      </c>
      <c r="J288" s="343">
        <v>0</v>
      </c>
      <c r="K288" s="343"/>
      <c r="L288" s="343">
        <v>80</v>
      </c>
      <c r="M288" s="343">
        <v>1</v>
      </c>
      <c r="N288" s="343">
        <v>29</v>
      </c>
      <c r="O288" s="343">
        <v>50</v>
      </c>
      <c r="P288" s="343"/>
      <c r="Q288" s="343">
        <v>2</v>
      </c>
      <c r="R288" s="343">
        <v>0</v>
      </c>
      <c r="S288" s="343">
        <v>1</v>
      </c>
      <c r="T288" s="343">
        <v>2</v>
      </c>
      <c r="U288" s="343">
        <v>0</v>
      </c>
    </row>
    <row r="289" spans="1:21" ht="15" customHeight="1" x14ac:dyDescent="0.2">
      <c r="A289" s="142" t="s">
        <v>843</v>
      </c>
      <c r="B289" s="142" t="s">
        <v>844</v>
      </c>
      <c r="C289" s="142"/>
      <c r="D289" s="142"/>
      <c r="E289" s="342">
        <v>58</v>
      </c>
      <c r="F289" s="343"/>
      <c r="G289" s="343">
        <v>7</v>
      </c>
      <c r="H289" s="343">
        <v>3</v>
      </c>
      <c r="I289" s="343">
        <v>4</v>
      </c>
      <c r="J289" s="343">
        <v>0</v>
      </c>
      <c r="K289" s="343"/>
      <c r="L289" s="343">
        <v>47</v>
      </c>
      <c r="M289" s="343">
        <v>14</v>
      </c>
      <c r="N289" s="343">
        <v>16</v>
      </c>
      <c r="O289" s="343">
        <v>17</v>
      </c>
      <c r="P289" s="343"/>
      <c r="Q289" s="343">
        <v>1</v>
      </c>
      <c r="R289" s="343">
        <v>2</v>
      </c>
      <c r="S289" s="343">
        <v>0</v>
      </c>
      <c r="T289" s="343">
        <v>0</v>
      </c>
      <c r="U289" s="343">
        <v>1</v>
      </c>
    </row>
    <row r="290" spans="1:21" ht="15" customHeight="1" x14ac:dyDescent="0.2">
      <c r="A290" s="142" t="s">
        <v>845</v>
      </c>
      <c r="B290" s="142" t="s">
        <v>846</v>
      </c>
      <c r="C290" s="142"/>
      <c r="D290" s="142"/>
      <c r="E290" s="342">
        <v>52</v>
      </c>
      <c r="F290" s="343"/>
      <c r="G290" s="343">
        <v>8</v>
      </c>
      <c r="H290" s="343">
        <v>5</v>
      </c>
      <c r="I290" s="343">
        <v>3</v>
      </c>
      <c r="J290" s="343">
        <v>0</v>
      </c>
      <c r="K290" s="343"/>
      <c r="L290" s="343">
        <v>42</v>
      </c>
      <c r="M290" s="343">
        <v>0</v>
      </c>
      <c r="N290" s="343">
        <v>37</v>
      </c>
      <c r="O290" s="343">
        <v>5</v>
      </c>
      <c r="P290" s="343"/>
      <c r="Q290" s="343">
        <v>1</v>
      </c>
      <c r="R290" s="343">
        <v>0</v>
      </c>
      <c r="S290" s="343">
        <v>0</v>
      </c>
      <c r="T290" s="343">
        <v>1</v>
      </c>
      <c r="U290" s="343">
        <v>0</v>
      </c>
    </row>
    <row r="291" spans="1:21" ht="15" customHeight="1" x14ac:dyDescent="0.2">
      <c r="A291" s="142" t="s">
        <v>847</v>
      </c>
      <c r="B291" s="142" t="s">
        <v>848</v>
      </c>
      <c r="C291" s="142"/>
      <c r="D291" s="142"/>
      <c r="E291" s="342">
        <v>34</v>
      </c>
      <c r="F291" s="343"/>
      <c r="G291" s="343">
        <v>11</v>
      </c>
      <c r="H291" s="343">
        <v>7</v>
      </c>
      <c r="I291" s="343">
        <v>4</v>
      </c>
      <c r="J291" s="343">
        <v>0</v>
      </c>
      <c r="K291" s="343"/>
      <c r="L291" s="343">
        <v>17</v>
      </c>
      <c r="M291" s="343">
        <v>3</v>
      </c>
      <c r="N291" s="343">
        <v>6</v>
      </c>
      <c r="O291" s="343">
        <v>8</v>
      </c>
      <c r="P291" s="343"/>
      <c r="Q291" s="343">
        <v>1</v>
      </c>
      <c r="R291" s="343">
        <v>1</v>
      </c>
      <c r="S291" s="343">
        <v>0</v>
      </c>
      <c r="T291" s="343">
        <v>4</v>
      </c>
      <c r="U291" s="343">
        <v>0</v>
      </c>
    </row>
    <row r="292" spans="1:21" ht="15" customHeight="1" x14ac:dyDescent="0.2">
      <c r="A292" s="142" t="s">
        <v>849</v>
      </c>
      <c r="B292" s="142" t="s">
        <v>850</v>
      </c>
      <c r="C292" s="142"/>
      <c r="D292" s="142"/>
      <c r="E292" s="342">
        <v>34</v>
      </c>
      <c r="F292" s="343"/>
      <c r="G292" s="343">
        <v>6</v>
      </c>
      <c r="H292" s="343">
        <v>5</v>
      </c>
      <c r="I292" s="343">
        <v>1</v>
      </c>
      <c r="J292" s="343">
        <v>0</v>
      </c>
      <c r="K292" s="343"/>
      <c r="L292" s="343">
        <v>25</v>
      </c>
      <c r="M292" s="343">
        <v>9</v>
      </c>
      <c r="N292" s="343">
        <v>15</v>
      </c>
      <c r="O292" s="343">
        <v>1</v>
      </c>
      <c r="P292" s="343"/>
      <c r="Q292" s="343">
        <v>1</v>
      </c>
      <c r="R292" s="343">
        <v>1</v>
      </c>
      <c r="S292" s="343">
        <v>0</v>
      </c>
      <c r="T292" s="343">
        <v>1</v>
      </c>
      <c r="U292" s="343">
        <v>0</v>
      </c>
    </row>
    <row r="293" spans="1:21" ht="15" customHeight="1" x14ac:dyDescent="0.2">
      <c r="A293" s="142" t="s">
        <v>851</v>
      </c>
      <c r="B293" s="142" t="s">
        <v>852</v>
      </c>
      <c r="C293" s="142"/>
      <c r="D293" s="142"/>
      <c r="E293" s="342">
        <v>55</v>
      </c>
      <c r="F293" s="343"/>
      <c r="G293" s="343">
        <v>20</v>
      </c>
      <c r="H293" s="343">
        <v>3</v>
      </c>
      <c r="I293" s="343">
        <v>17</v>
      </c>
      <c r="J293" s="343">
        <v>0</v>
      </c>
      <c r="K293" s="343"/>
      <c r="L293" s="343">
        <v>28</v>
      </c>
      <c r="M293" s="343">
        <v>3</v>
      </c>
      <c r="N293" s="343">
        <v>2</v>
      </c>
      <c r="O293" s="343">
        <v>23</v>
      </c>
      <c r="P293" s="343"/>
      <c r="Q293" s="343">
        <v>1</v>
      </c>
      <c r="R293" s="343">
        <v>1</v>
      </c>
      <c r="S293" s="343">
        <v>2</v>
      </c>
      <c r="T293" s="343">
        <v>3</v>
      </c>
      <c r="U293" s="343">
        <v>0</v>
      </c>
    </row>
    <row r="294" spans="1:21" ht="15" customHeight="1" x14ac:dyDescent="0.2">
      <c r="A294" s="142" t="s">
        <v>853</v>
      </c>
      <c r="B294" s="142" t="s">
        <v>854</v>
      </c>
      <c r="C294" s="142"/>
      <c r="D294" s="142"/>
      <c r="E294" s="342">
        <v>38</v>
      </c>
      <c r="F294" s="343"/>
      <c r="G294" s="343">
        <v>10</v>
      </c>
      <c r="H294" s="343">
        <v>6</v>
      </c>
      <c r="I294" s="343">
        <v>3</v>
      </c>
      <c r="J294" s="343">
        <v>1</v>
      </c>
      <c r="K294" s="343"/>
      <c r="L294" s="343">
        <v>22</v>
      </c>
      <c r="M294" s="343">
        <v>0</v>
      </c>
      <c r="N294" s="343">
        <v>8</v>
      </c>
      <c r="O294" s="343">
        <v>14</v>
      </c>
      <c r="P294" s="343"/>
      <c r="Q294" s="343">
        <v>3</v>
      </c>
      <c r="R294" s="343">
        <v>0</v>
      </c>
      <c r="S294" s="343">
        <v>0</v>
      </c>
      <c r="T294" s="343">
        <v>2</v>
      </c>
      <c r="U294" s="343">
        <v>1</v>
      </c>
    </row>
    <row r="295" spans="1:21" ht="15" customHeight="1" x14ac:dyDescent="0.2">
      <c r="A295" s="142" t="s">
        <v>855</v>
      </c>
      <c r="B295" s="142" t="s">
        <v>856</v>
      </c>
      <c r="C295" s="142"/>
      <c r="D295" s="142"/>
      <c r="E295" s="342">
        <v>8</v>
      </c>
      <c r="F295" s="343"/>
      <c r="G295" s="343">
        <v>4</v>
      </c>
      <c r="H295" s="343">
        <v>3</v>
      </c>
      <c r="I295" s="343">
        <v>1</v>
      </c>
      <c r="J295" s="343">
        <v>0</v>
      </c>
      <c r="K295" s="343"/>
      <c r="L295" s="343">
        <v>3</v>
      </c>
      <c r="M295" s="343">
        <v>0</v>
      </c>
      <c r="N295" s="343">
        <v>2</v>
      </c>
      <c r="O295" s="343">
        <v>1</v>
      </c>
      <c r="P295" s="343"/>
      <c r="Q295" s="343">
        <v>1</v>
      </c>
      <c r="R295" s="343">
        <v>0</v>
      </c>
      <c r="S295" s="343">
        <v>0</v>
      </c>
      <c r="T295" s="343">
        <v>0</v>
      </c>
      <c r="U295" s="343">
        <v>0</v>
      </c>
    </row>
    <row r="296" spans="1:21" ht="15" customHeight="1" x14ac:dyDescent="0.2">
      <c r="A296" s="142" t="s">
        <v>857</v>
      </c>
      <c r="B296" s="142" t="s">
        <v>858</v>
      </c>
      <c r="C296" s="142"/>
      <c r="D296" s="142"/>
      <c r="E296" s="342">
        <v>25</v>
      </c>
      <c r="F296" s="343"/>
      <c r="G296" s="343">
        <v>8</v>
      </c>
      <c r="H296" s="343">
        <v>1</v>
      </c>
      <c r="I296" s="343">
        <v>7</v>
      </c>
      <c r="J296" s="343">
        <v>0</v>
      </c>
      <c r="K296" s="343"/>
      <c r="L296" s="343">
        <v>17</v>
      </c>
      <c r="M296" s="343">
        <v>13</v>
      </c>
      <c r="N296" s="343">
        <v>2</v>
      </c>
      <c r="O296" s="343">
        <v>2</v>
      </c>
      <c r="P296" s="343"/>
      <c r="Q296" s="343">
        <v>0</v>
      </c>
      <c r="R296" s="343">
        <v>0</v>
      </c>
      <c r="S296" s="343">
        <v>0</v>
      </c>
      <c r="T296" s="343">
        <v>0</v>
      </c>
      <c r="U296" s="343">
        <v>0</v>
      </c>
    </row>
    <row r="297" spans="1:21" ht="15" customHeight="1" x14ac:dyDescent="0.2">
      <c r="A297" s="142" t="s">
        <v>859</v>
      </c>
      <c r="B297" s="142" t="s">
        <v>860</v>
      </c>
      <c r="C297" s="142"/>
      <c r="D297" s="142"/>
      <c r="E297" s="342">
        <v>56</v>
      </c>
      <c r="F297" s="343"/>
      <c r="G297" s="343">
        <v>7</v>
      </c>
      <c r="H297" s="343">
        <v>7</v>
      </c>
      <c r="I297" s="343">
        <v>0</v>
      </c>
      <c r="J297" s="343">
        <v>0</v>
      </c>
      <c r="K297" s="343"/>
      <c r="L297" s="343">
        <v>45</v>
      </c>
      <c r="M297" s="343">
        <v>0</v>
      </c>
      <c r="N297" s="343">
        <v>34</v>
      </c>
      <c r="O297" s="343">
        <v>11</v>
      </c>
      <c r="P297" s="343"/>
      <c r="Q297" s="343">
        <v>1</v>
      </c>
      <c r="R297" s="343">
        <v>1</v>
      </c>
      <c r="S297" s="343">
        <v>0</v>
      </c>
      <c r="T297" s="343">
        <v>2</v>
      </c>
      <c r="U297" s="343">
        <v>0</v>
      </c>
    </row>
    <row r="298" spans="1:21" ht="15" customHeight="1" x14ac:dyDescent="0.2">
      <c r="A298" s="142" t="s">
        <v>861</v>
      </c>
      <c r="B298" s="142" t="s">
        <v>862</v>
      </c>
      <c r="C298" s="142"/>
      <c r="D298" s="142"/>
      <c r="E298" s="342">
        <v>175</v>
      </c>
      <c r="F298" s="343"/>
      <c r="G298" s="343">
        <v>20</v>
      </c>
      <c r="H298" s="343">
        <v>16</v>
      </c>
      <c r="I298" s="343">
        <v>4</v>
      </c>
      <c r="J298" s="343">
        <v>0</v>
      </c>
      <c r="K298" s="343"/>
      <c r="L298" s="343">
        <v>106</v>
      </c>
      <c r="M298" s="343">
        <v>38</v>
      </c>
      <c r="N298" s="343">
        <v>53</v>
      </c>
      <c r="O298" s="343">
        <v>15</v>
      </c>
      <c r="P298" s="343"/>
      <c r="Q298" s="343">
        <v>10</v>
      </c>
      <c r="R298" s="343">
        <v>3</v>
      </c>
      <c r="S298" s="343">
        <v>1</v>
      </c>
      <c r="T298" s="343">
        <v>35</v>
      </c>
      <c r="U298" s="343">
        <v>0</v>
      </c>
    </row>
    <row r="299" spans="1:21" ht="15" customHeight="1" x14ac:dyDescent="0.2">
      <c r="A299" s="142" t="s">
        <v>863</v>
      </c>
      <c r="B299" s="142" t="s">
        <v>864</v>
      </c>
      <c r="C299" s="142"/>
      <c r="D299" s="142"/>
      <c r="E299" s="342">
        <v>12</v>
      </c>
      <c r="F299" s="343"/>
      <c r="G299" s="343">
        <v>8</v>
      </c>
      <c r="H299" s="343">
        <v>4</v>
      </c>
      <c r="I299" s="343">
        <v>2</v>
      </c>
      <c r="J299" s="343">
        <v>2</v>
      </c>
      <c r="K299" s="343"/>
      <c r="L299" s="343">
        <v>3</v>
      </c>
      <c r="M299" s="343">
        <v>0</v>
      </c>
      <c r="N299" s="343">
        <v>2</v>
      </c>
      <c r="O299" s="343">
        <v>1</v>
      </c>
      <c r="P299" s="343"/>
      <c r="Q299" s="343">
        <v>0</v>
      </c>
      <c r="R299" s="343">
        <v>0</v>
      </c>
      <c r="S299" s="343">
        <v>0</v>
      </c>
      <c r="T299" s="343">
        <v>0</v>
      </c>
      <c r="U299" s="343">
        <v>1</v>
      </c>
    </row>
    <row r="300" spans="1:21" ht="15" customHeight="1" x14ac:dyDescent="0.2">
      <c r="A300" s="142" t="s">
        <v>865</v>
      </c>
      <c r="B300" s="142" t="s">
        <v>866</v>
      </c>
      <c r="C300" s="142"/>
      <c r="D300" s="142"/>
      <c r="E300" s="342">
        <v>28</v>
      </c>
      <c r="F300" s="343"/>
      <c r="G300" s="343">
        <v>9</v>
      </c>
      <c r="H300" s="343">
        <v>6</v>
      </c>
      <c r="I300" s="343">
        <v>3</v>
      </c>
      <c r="J300" s="343">
        <v>0</v>
      </c>
      <c r="K300" s="343"/>
      <c r="L300" s="343">
        <v>18</v>
      </c>
      <c r="M300" s="343">
        <v>0</v>
      </c>
      <c r="N300" s="343">
        <v>6</v>
      </c>
      <c r="O300" s="343">
        <v>12</v>
      </c>
      <c r="P300" s="343"/>
      <c r="Q300" s="343">
        <v>0</v>
      </c>
      <c r="R300" s="343">
        <v>0</v>
      </c>
      <c r="S300" s="343">
        <v>0</v>
      </c>
      <c r="T300" s="343">
        <v>1</v>
      </c>
      <c r="U300" s="343">
        <v>0</v>
      </c>
    </row>
    <row r="301" spans="1:21" ht="15" customHeight="1" x14ac:dyDescent="0.2">
      <c r="A301" s="142" t="s">
        <v>867</v>
      </c>
      <c r="B301" s="142" t="s">
        <v>868</v>
      </c>
      <c r="C301" s="142"/>
      <c r="D301" s="142"/>
      <c r="E301" s="342">
        <v>75</v>
      </c>
      <c r="F301" s="343"/>
      <c r="G301" s="343">
        <v>25</v>
      </c>
      <c r="H301" s="343">
        <v>22</v>
      </c>
      <c r="I301" s="343">
        <v>2</v>
      </c>
      <c r="J301" s="343">
        <v>1</v>
      </c>
      <c r="K301" s="343"/>
      <c r="L301" s="343">
        <v>13</v>
      </c>
      <c r="M301" s="343">
        <v>1</v>
      </c>
      <c r="N301" s="343">
        <v>0</v>
      </c>
      <c r="O301" s="343">
        <v>12</v>
      </c>
      <c r="P301" s="343"/>
      <c r="Q301" s="343">
        <v>4</v>
      </c>
      <c r="R301" s="343">
        <v>8</v>
      </c>
      <c r="S301" s="343">
        <v>0</v>
      </c>
      <c r="T301" s="343">
        <v>24</v>
      </c>
      <c r="U301" s="343">
        <v>1</v>
      </c>
    </row>
    <row r="302" spans="1:21" ht="15" customHeight="1" x14ac:dyDescent="0.2">
      <c r="A302" s="142" t="s">
        <v>869</v>
      </c>
      <c r="B302" s="142" t="s">
        <v>870</v>
      </c>
      <c r="C302" s="142"/>
      <c r="D302" s="142"/>
      <c r="E302" s="342">
        <v>81</v>
      </c>
      <c r="F302" s="343"/>
      <c r="G302" s="343">
        <v>24</v>
      </c>
      <c r="H302" s="343">
        <v>19</v>
      </c>
      <c r="I302" s="343">
        <v>4</v>
      </c>
      <c r="J302" s="343">
        <v>1</v>
      </c>
      <c r="K302" s="343"/>
      <c r="L302" s="343">
        <v>40</v>
      </c>
      <c r="M302" s="343">
        <v>8</v>
      </c>
      <c r="N302" s="343">
        <v>21</v>
      </c>
      <c r="O302" s="343">
        <v>11</v>
      </c>
      <c r="P302" s="343"/>
      <c r="Q302" s="343">
        <v>8</v>
      </c>
      <c r="R302" s="343">
        <v>3</v>
      </c>
      <c r="S302" s="343">
        <v>1</v>
      </c>
      <c r="T302" s="343">
        <v>4</v>
      </c>
      <c r="U302" s="343">
        <v>1</v>
      </c>
    </row>
    <row r="303" spans="1:21" ht="15" customHeight="1" x14ac:dyDescent="0.2">
      <c r="A303" s="142" t="s">
        <v>871</v>
      </c>
      <c r="B303" s="142" t="s">
        <v>872</v>
      </c>
      <c r="C303" s="142"/>
      <c r="D303" s="142"/>
      <c r="E303" s="342">
        <v>183</v>
      </c>
      <c r="F303" s="343"/>
      <c r="G303" s="343">
        <v>24</v>
      </c>
      <c r="H303" s="343">
        <v>18</v>
      </c>
      <c r="I303" s="343">
        <v>5</v>
      </c>
      <c r="J303" s="343">
        <v>1</v>
      </c>
      <c r="K303" s="343"/>
      <c r="L303" s="343">
        <v>136</v>
      </c>
      <c r="M303" s="343">
        <v>34</v>
      </c>
      <c r="N303" s="343">
        <v>6</v>
      </c>
      <c r="O303" s="343">
        <v>96</v>
      </c>
      <c r="P303" s="343"/>
      <c r="Q303" s="343">
        <v>11</v>
      </c>
      <c r="R303" s="343">
        <v>6</v>
      </c>
      <c r="S303" s="343">
        <v>1</v>
      </c>
      <c r="T303" s="343">
        <v>5</v>
      </c>
      <c r="U303" s="343">
        <v>0</v>
      </c>
    </row>
    <row r="304" spans="1:21" ht="15" customHeight="1" x14ac:dyDescent="0.2">
      <c r="A304" s="142" t="s">
        <v>873</v>
      </c>
      <c r="B304" s="142" t="s">
        <v>874</v>
      </c>
      <c r="C304" s="142"/>
      <c r="D304" s="142"/>
      <c r="E304" s="342">
        <v>117</v>
      </c>
      <c r="F304" s="343"/>
      <c r="G304" s="343">
        <v>21</v>
      </c>
      <c r="H304" s="343">
        <v>16</v>
      </c>
      <c r="I304" s="343">
        <v>5</v>
      </c>
      <c r="J304" s="343">
        <v>0</v>
      </c>
      <c r="K304" s="343"/>
      <c r="L304" s="343">
        <v>80</v>
      </c>
      <c r="M304" s="343">
        <v>18</v>
      </c>
      <c r="N304" s="343">
        <v>21</v>
      </c>
      <c r="O304" s="343">
        <v>41</v>
      </c>
      <c r="P304" s="343"/>
      <c r="Q304" s="343">
        <v>1</v>
      </c>
      <c r="R304" s="343">
        <v>2</v>
      </c>
      <c r="S304" s="343">
        <v>0</v>
      </c>
      <c r="T304" s="343">
        <v>13</v>
      </c>
      <c r="U304" s="343">
        <v>0</v>
      </c>
    </row>
    <row r="305" spans="1:23" ht="15" customHeight="1" x14ac:dyDescent="0.2">
      <c r="A305" s="142" t="s">
        <v>875</v>
      </c>
      <c r="B305" s="142" t="s">
        <v>876</v>
      </c>
      <c r="C305" s="142"/>
      <c r="D305" s="142"/>
      <c r="E305" s="342">
        <v>15</v>
      </c>
      <c r="F305" s="343"/>
      <c r="G305" s="343">
        <v>5</v>
      </c>
      <c r="H305" s="343">
        <v>2</v>
      </c>
      <c r="I305" s="343">
        <v>3</v>
      </c>
      <c r="J305" s="343">
        <v>0</v>
      </c>
      <c r="K305" s="343"/>
      <c r="L305" s="343">
        <v>5</v>
      </c>
      <c r="M305" s="343">
        <v>0</v>
      </c>
      <c r="N305" s="343">
        <v>0</v>
      </c>
      <c r="O305" s="343">
        <v>5</v>
      </c>
      <c r="P305" s="343"/>
      <c r="Q305" s="343">
        <v>3</v>
      </c>
      <c r="R305" s="343">
        <v>1</v>
      </c>
      <c r="S305" s="343">
        <v>0</v>
      </c>
      <c r="T305" s="343">
        <v>1</v>
      </c>
      <c r="U305" s="343">
        <v>0</v>
      </c>
    </row>
    <row r="306" spans="1:23" ht="15" customHeight="1" x14ac:dyDescent="0.2">
      <c r="A306" s="142" t="s">
        <v>877</v>
      </c>
      <c r="B306" s="142" t="s">
        <v>878</v>
      </c>
      <c r="C306" s="142"/>
      <c r="D306" s="142"/>
      <c r="E306" s="342">
        <v>20</v>
      </c>
      <c r="F306" s="343"/>
      <c r="G306" s="343">
        <v>9</v>
      </c>
      <c r="H306" s="343">
        <v>7</v>
      </c>
      <c r="I306" s="343">
        <v>2</v>
      </c>
      <c r="J306" s="343">
        <v>0</v>
      </c>
      <c r="K306" s="343"/>
      <c r="L306" s="343">
        <v>8</v>
      </c>
      <c r="M306" s="343">
        <v>0</v>
      </c>
      <c r="N306" s="343">
        <v>8</v>
      </c>
      <c r="O306" s="343">
        <v>0</v>
      </c>
      <c r="P306" s="343"/>
      <c r="Q306" s="343">
        <v>0</v>
      </c>
      <c r="R306" s="343">
        <v>0</v>
      </c>
      <c r="S306" s="343">
        <v>0</v>
      </c>
      <c r="T306" s="343">
        <v>3</v>
      </c>
      <c r="U306" s="343">
        <v>0</v>
      </c>
    </row>
    <row r="307" spans="1:23" ht="15" customHeight="1" x14ac:dyDescent="0.2">
      <c r="A307" s="142" t="s">
        <v>879</v>
      </c>
      <c r="B307" s="142" t="s">
        <v>880</v>
      </c>
      <c r="C307" s="142"/>
      <c r="D307" s="142"/>
      <c r="E307" s="342">
        <v>152</v>
      </c>
      <c r="F307" s="343"/>
      <c r="G307" s="343">
        <v>30</v>
      </c>
      <c r="H307" s="343">
        <v>25</v>
      </c>
      <c r="I307" s="343">
        <v>5</v>
      </c>
      <c r="J307" s="343">
        <v>0</v>
      </c>
      <c r="K307" s="343"/>
      <c r="L307" s="343">
        <v>119</v>
      </c>
      <c r="M307" s="343">
        <v>3</v>
      </c>
      <c r="N307" s="343">
        <v>68</v>
      </c>
      <c r="O307" s="343">
        <v>48</v>
      </c>
      <c r="P307" s="343"/>
      <c r="Q307" s="343">
        <v>1</v>
      </c>
      <c r="R307" s="343">
        <v>0</v>
      </c>
      <c r="S307" s="343">
        <v>0</v>
      </c>
      <c r="T307" s="343">
        <v>1</v>
      </c>
      <c r="U307" s="343">
        <v>1</v>
      </c>
    </row>
    <row r="308" spans="1:23" ht="15" customHeight="1" x14ac:dyDescent="0.2">
      <c r="A308" s="142" t="s">
        <v>881</v>
      </c>
      <c r="B308" s="142" t="s">
        <v>882</v>
      </c>
      <c r="C308" s="142"/>
      <c r="D308" s="142"/>
      <c r="E308" s="342">
        <v>15</v>
      </c>
      <c r="F308" s="343"/>
      <c r="G308" s="343">
        <v>8</v>
      </c>
      <c r="H308" s="343">
        <v>7</v>
      </c>
      <c r="I308" s="343">
        <v>1</v>
      </c>
      <c r="J308" s="343">
        <v>0</v>
      </c>
      <c r="K308" s="343"/>
      <c r="L308" s="343">
        <v>7</v>
      </c>
      <c r="M308" s="343">
        <v>2</v>
      </c>
      <c r="N308" s="343">
        <v>0</v>
      </c>
      <c r="O308" s="343">
        <v>5</v>
      </c>
      <c r="P308" s="343"/>
      <c r="Q308" s="343">
        <v>0</v>
      </c>
      <c r="R308" s="343">
        <v>0</v>
      </c>
      <c r="S308" s="343">
        <v>0</v>
      </c>
      <c r="T308" s="343">
        <v>0</v>
      </c>
      <c r="U308" s="343">
        <v>0</v>
      </c>
    </row>
    <row r="309" spans="1:23" ht="15" customHeight="1" x14ac:dyDescent="0.2">
      <c r="A309" s="142" t="s">
        <v>883</v>
      </c>
      <c r="B309" s="142" t="s">
        <v>884</v>
      </c>
      <c r="C309" s="142"/>
      <c r="D309" s="142"/>
      <c r="E309" s="342">
        <v>47</v>
      </c>
      <c r="F309" s="343"/>
      <c r="G309" s="343">
        <v>22</v>
      </c>
      <c r="H309" s="343">
        <v>10</v>
      </c>
      <c r="I309" s="343">
        <v>12</v>
      </c>
      <c r="J309" s="343">
        <v>0</v>
      </c>
      <c r="K309" s="343"/>
      <c r="L309" s="343">
        <v>23</v>
      </c>
      <c r="M309" s="343">
        <v>14</v>
      </c>
      <c r="N309" s="343">
        <v>8</v>
      </c>
      <c r="O309" s="343">
        <v>1</v>
      </c>
      <c r="P309" s="343"/>
      <c r="Q309" s="343">
        <v>1</v>
      </c>
      <c r="R309" s="343">
        <v>1</v>
      </c>
      <c r="S309" s="343">
        <v>0</v>
      </c>
      <c r="T309" s="343">
        <v>0</v>
      </c>
      <c r="U309" s="343">
        <v>0</v>
      </c>
    </row>
    <row r="310" spans="1:23" ht="15" customHeight="1" x14ac:dyDescent="0.2">
      <c r="A310" s="142" t="s">
        <v>885</v>
      </c>
      <c r="B310" s="142" t="s">
        <v>886</v>
      </c>
      <c r="C310" s="142"/>
      <c r="D310" s="142"/>
      <c r="E310" s="342">
        <v>69</v>
      </c>
      <c r="F310" s="343"/>
      <c r="G310" s="343">
        <v>22</v>
      </c>
      <c r="H310" s="343">
        <v>14</v>
      </c>
      <c r="I310" s="343">
        <v>6</v>
      </c>
      <c r="J310" s="343">
        <v>2</v>
      </c>
      <c r="K310" s="343"/>
      <c r="L310" s="343">
        <v>39</v>
      </c>
      <c r="M310" s="343">
        <v>10</v>
      </c>
      <c r="N310" s="343">
        <v>4</v>
      </c>
      <c r="O310" s="343">
        <v>25</v>
      </c>
      <c r="P310" s="343"/>
      <c r="Q310" s="343">
        <v>4</v>
      </c>
      <c r="R310" s="343">
        <v>1</v>
      </c>
      <c r="S310" s="343">
        <v>2</v>
      </c>
      <c r="T310" s="343">
        <v>1</v>
      </c>
      <c r="U310" s="343">
        <v>0</v>
      </c>
    </row>
    <row r="311" spans="1:23" ht="15" customHeight="1" x14ac:dyDescent="0.2">
      <c r="A311" s="142" t="s">
        <v>887</v>
      </c>
      <c r="B311" s="142" t="s">
        <v>888</v>
      </c>
      <c r="C311" s="142"/>
      <c r="D311" s="142"/>
      <c r="E311" s="342">
        <v>35</v>
      </c>
      <c r="F311" s="343"/>
      <c r="G311" s="343">
        <v>7</v>
      </c>
      <c r="H311" s="343">
        <v>5</v>
      </c>
      <c r="I311" s="343">
        <v>2</v>
      </c>
      <c r="J311" s="343">
        <v>0</v>
      </c>
      <c r="K311" s="343"/>
      <c r="L311" s="343">
        <v>25</v>
      </c>
      <c r="M311" s="343">
        <v>0</v>
      </c>
      <c r="N311" s="343">
        <v>18</v>
      </c>
      <c r="O311" s="343">
        <v>7</v>
      </c>
      <c r="P311" s="343"/>
      <c r="Q311" s="343">
        <v>1</v>
      </c>
      <c r="R311" s="343">
        <v>2</v>
      </c>
      <c r="S311" s="343">
        <v>0</v>
      </c>
      <c r="T311" s="343">
        <v>0</v>
      </c>
      <c r="U311" s="343">
        <v>0</v>
      </c>
    </row>
    <row r="312" spans="1:23" ht="15" customHeight="1" x14ac:dyDescent="0.2">
      <c r="A312" s="142" t="s">
        <v>889</v>
      </c>
      <c r="B312" s="142" t="s">
        <v>890</v>
      </c>
      <c r="C312" s="142"/>
      <c r="D312" s="142"/>
      <c r="E312" s="342">
        <v>22</v>
      </c>
      <c r="F312" s="343"/>
      <c r="G312" s="343">
        <v>9</v>
      </c>
      <c r="H312" s="343">
        <v>8</v>
      </c>
      <c r="I312" s="343">
        <v>1</v>
      </c>
      <c r="J312" s="343">
        <v>0</v>
      </c>
      <c r="K312" s="343"/>
      <c r="L312" s="343">
        <v>11</v>
      </c>
      <c r="M312" s="343">
        <v>0</v>
      </c>
      <c r="N312" s="343">
        <v>1</v>
      </c>
      <c r="O312" s="343">
        <v>10</v>
      </c>
      <c r="P312" s="343"/>
      <c r="Q312" s="343">
        <v>2</v>
      </c>
      <c r="R312" s="343">
        <v>0</v>
      </c>
      <c r="S312" s="343">
        <v>0</v>
      </c>
      <c r="T312" s="343">
        <v>0</v>
      </c>
      <c r="U312" s="343">
        <v>0</v>
      </c>
    </row>
    <row r="313" spans="1:23" ht="15" customHeight="1" x14ac:dyDescent="0.2">
      <c r="A313" s="142" t="s">
        <v>891</v>
      </c>
      <c r="B313" s="142" t="s">
        <v>892</v>
      </c>
      <c r="C313" s="142"/>
      <c r="D313" s="142"/>
      <c r="E313" s="342">
        <v>49</v>
      </c>
      <c r="F313" s="343"/>
      <c r="G313" s="343">
        <v>5</v>
      </c>
      <c r="H313" s="343">
        <v>4</v>
      </c>
      <c r="I313" s="343">
        <v>1</v>
      </c>
      <c r="J313" s="343">
        <v>0</v>
      </c>
      <c r="K313" s="343"/>
      <c r="L313" s="343">
        <v>40</v>
      </c>
      <c r="M313" s="343">
        <v>1</v>
      </c>
      <c r="N313" s="343">
        <v>34</v>
      </c>
      <c r="O313" s="343">
        <v>5</v>
      </c>
      <c r="P313" s="343"/>
      <c r="Q313" s="343">
        <v>1</v>
      </c>
      <c r="R313" s="343">
        <v>3</v>
      </c>
      <c r="S313" s="343">
        <v>0</v>
      </c>
      <c r="T313" s="343">
        <v>0</v>
      </c>
      <c r="U313" s="343">
        <v>0</v>
      </c>
    </row>
    <row r="314" spans="1:23" ht="15" customHeight="1" x14ac:dyDescent="0.2">
      <c r="A314" s="142" t="s">
        <v>893</v>
      </c>
      <c r="B314" s="142" t="s">
        <v>894</v>
      </c>
      <c r="C314" s="142"/>
      <c r="D314" s="142"/>
      <c r="E314" s="342">
        <v>17</v>
      </c>
      <c r="F314" s="343"/>
      <c r="G314" s="343">
        <v>6</v>
      </c>
      <c r="H314" s="343">
        <v>6</v>
      </c>
      <c r="I314" s="343">
        <v>0</v>
      </c>
      <c r="J314" s="343">
        <v>0</v>
      </c>
      <c r="K314" s="343"/>
      <c r="L314" s="343">
        <v>9</v>
      </c>
      <c r="M314" s="343">
        <v>1</v>
      </c>
      <c r="N314" s="343">
        <v>4</v>
      </c>
      <c r="O314" s="343">
        <v>4</v>
      </c>
      <c r="P314" s="343"/>
      <c r="Q314" s="343">
        <v>0</v>
      </c>
      <c r="R314" s="343">
        <v>0</v>
      </c>
      <c r="S314" s="343">
        <v>0</v>
      </c>
      <c r="T314" s="343">
        <v>2</v>
      </c>
      <c r="U314" s="343">
        <v>0</v>
      </c>
    </row>
    <row r="315" spans="1:23" ht="15" customHeight="1" x14ac:dyDescent="0.2">
      <c r="A315" s="142" t="s">
        <v>895</v>
      </c>
      <c r="B315" s="142" t="s">
        <v>896</v>
      </c>
      <c r="C315" s="142"/>
      <c r="D315" s="142"/>
      <c r="E315" s="342">
        <v>83</v>
      </c>
      <c r="F315" s="343"/>
      <c r="G315" s="343">
        <v>8</v>
      </c>
      <c r="H315" s="343">
        <v>4</v>
      </c>
      <c r="I315" s="343">
        <v>4</v>
      </c>
      <c r="J315" s="343">
        <v>0</v>
      </c>
      <c r="K315" s="343"/>
      <c r="L315" s="343">
        <v>68</v>
      </c>
      <c r="M315" s="343">
        <v>1</v>
      </c>
      <c r="N315" s="343">
        <v>50</v>
      </c>
      <c r="O315" s="343">
        <v>17</v>
      </c>
      <c r="P315" s="343"/>
      <c r="Q315" s="343">
        <v>4</v>
      </c>
      <c r="R315" s="343">
        <v>1</v>
      </c>
      <c r="S315" s="343">
        <v>0</v>
      </c>
      <c r="T315" s="343">
        <v>2</v>
      </c>
      <c r="U315" s="343">
        <v>0</v>
      </c>
    </row>
    <row r="316" spans="1:23" ht="15" customHeight="1" x14ac:dyDescent="0.2">
      <c r="A316" s="142" t="s">
        <v>897</v>
      </c>
      <c r="B316" s="142" t="s">
        <v>898</v>
      </c>
      <c r="C316" s="142"/>
      <c r="D316" s="142"/>
      <c r="E316" s="342">
        <v>33</v>
      </c>
      <c r="F316" s="343"/>
      <c r="G316" s="343">
        <v>3</v>
      </c>
      <c r="H316" s="343">
        <v>2</v>
      </c>
      <c r="I316" s="343">
        <v>1</v>
      </c>
      <c r="J316" s="343">
        <v>0</v>
      </c>
      <c r="K316" s="343"/>
      <c r="L316" s="343">
        <v>26</v>
      </c>
      <c r="M316" s="343">
        <v>6</v>
      </c>
      <c r="N316" s="343">
        <v>7</v>
      </c>
      <c r="O316" s="343">
        <v>13</v>
      </c>
      <c r="P316" s="343"/>
      <c r="Q316" s="343">
        <v>3</v>
      </c>
      <c r="R316" s="343">
        <v>1</v>
      </c>
      <c r="S316" s="343">
        <v>0</v>
      </c>
      <c r="T316" s="343">
        <v>0</v>
      </c>
      <c r="U316" s="343">
        <v>0</v>
      </c>
    </row>
    <row r="317" spans="1:23" ht="15" customHeight="1" x14ac:dyDescent="0.2">
      <c r="A317" s="168"/>
      <c r="B317" s="168"/>
      <c r="C317" s="168"/>
      <c r="D317" s="168"/>
      <c r="E317" s="249"/>
      <c r="F317" s="286"/>
      <c r="G317" s="286"/>
      <c r="H317" s="286"/>
      <c r="I317" s="286"/>
      <c r="J317" s="286"/>
      <c r="K317" s="286"/>
      <c r="L317" s="322"/>
      <c r="M317" s="322"/>
      <c r="N317" s="286"/>
      <c r="O317" s="286"/>
      <c r="P317" s="286"/>
      <c r="Q317" s="286"/>
      <c r="R317" s="322"/>
      <c r="S317" s="322"/>
      <c r="T317" s="322"/>
      <c r="U317" s="286"/>
    </row>
    <row r="318" spans="1:23" ht="15" customHeight="1" x14ac:dyDescent="0.25">
      <c r="A318" s="152" t="s">
        <v>254</v>
      </c>
      <c r="B318" s="213"/>
      <c r="C318" s="213"/>
      <c r="D318" s="213"/>
      <c r="E318" s="184"/>
      <c r="V318" s="201"/>
      <c r="W318" s="355"/>
    </row>
    <row r="319" spans="1:23" x14ac:dyDescent="0.2">
      <c r="A319" s="166">
        <v>1</v>
      </c>
      <c r="B319" s="829" t="s">
        <v>901</v>
      </c>
      <c r="C319" s="829"/>
      <c r="D319" s="829"/>
      <c r="E319" s="829"/>
      <c r="F319" s="829"/>
      <c r="G319" s="829"/>
      <c r="H319" s="829"/>
      <c r="I319" s="829"/>
      <c r="J319" s="829"/>
      <c r="K319" s="829"/>
      <c r="L319" s="829"/>
      <c r="M319" s="829"/>
      <c r="N319" s="829"/>
      <c r="O319" s="829"/>
      <c r="P319" s="829"/>
      <c r="Q319" s="829"/>
      <c r="R319" s="829"/>
      <c r="S319" s="829"/>
      <c r="T319" s="829"/>
      <c r="U319" s="829"/>
      <c r="V319" s="201"/>
      <c r="W319" s="355"/>
    </row>
    <row r="320" spans="1:23" ht="15" customHeight="1" x14ac:dyDescent="0.25">
      <c r="A320" s="166">
        <v>2</v>
      </c>
      <c r="B320" s="213" t="s">
        <v>1018</v>
      </c>
      <c r="C320" s="213"/>
      <c r="D320" s="213"/>
      <c r="E320" s="184"/>
      <c r="V320" s="201"/>
      <c r="W320" s="355"/>
    </row>
    <row r="321" spans="1:23" ht="15" customHeight="1" x14ac:dyDescent="0.25">
      <c r="A321" s="161" t="s">
        <v>907</v>
      </c>
      <c r="B321" s="159" t="s">
        <v>908</v>
      </c>
      <c r="C321" s="213"/>
      <c r="D321" s="213"/>
      <c r="E321" s="184"/>
      <c r="V321" s="201"/>
      <c r="W321" s="355"/>
    </row>
    <row r="322" spans="1:23" ht="11.25" customHeight="1" x14ac:dyDescent="0.25">
      <c r="A322" s="153"/>
      <c r="B322" s="213" t="s">
        <v>1231</v>
      </c>
      <c r="C322" s="213"/>
      <c r="D322" s="213"/>
      <c r="E322" s="184"/>
    </row>
    <row r="323" spans="1:23" ht="11.25" customHeight="1" x14ac:dyDescent="0.2">
      <c r="A323" s="157"/>
      <c r="B323" s="159"/>
      <c r="C323" s="213"/>
      <c r="D323" s="213"/>
      <c r="E323" s="312"/>
      <c r="F323" s="164"/>
      <c r="G323" s="159"/>
      <c r="H323" s="159"/>
      <c r="I323" s="159"/>
      <c r="J323" s="159"/>
      <c r="K323" s="159"/>
      <c r="L323" s="159"/>
      <c r="M323" s="159"/>
      <c r="N323" s="159"/>
      <c r="O323" s="159"/>
      <c r="P323" s="159"/>
      <c r="Q323" s="159"/>
      <c r="R323" s="159"/>
      <c r="S323" s="159"/>
      <c r="T323" s="201"/>
      <c r="U323" s="201"/>
    </row>
    <row r="324" spans="1:23" ht="11.25" customHeight="1" x14ac:dyDescent="0.2">
      <c r="A324" s="163"/>
      <c r="B324" s="164"/>
      <c r="C324" s="213"/>
      <c r="D324" s="213"/>
      <c r="E324" s="312"/>
      <c r="F324" s="164"/>
      <c r="G324" s="164"/>
      <c r="H324" s="164"/>
      <c r="I324" s="164"/>
      <c r="J324" s="164"/>
      <c r="K324" s="164"/>
      <c r="L324" s="164"/>
      <c r="M324" s="164"/>
      <c r="N324" s="164"/>
      <c r="O324" s="164"/>
      <c r="P324" s="164"/>
      <c r="Q324" s="164"/>
      <c r="R324" s="164"/>
      <c r="S324" s="164"/>
    </row>
    <row r="325" spans="1:23" ht="11.25" customHeight="1" x14ac:dyDescent="0.2">
      <c r="A325" s="163" t="s">
        <v>909</v>
      </c>
      <c r="B325" s="157" t="s">
        <v>910</v>
      </c>
      <c r="C325" s="213"/>
      <c r="D325" s="213"/>
      <c r="E325" s="312"/>
      <c r="F325" s="164"/>
      <c r="G325" s="157"/>
      <c r="H325" s="157"/>
      <c r="I325" s="159"/>
      <c r="J325" s="159"/>
      <c r="K325" s="159"/>
      <c r="L325" s="159"/>
      <c r="M325" s="159"/>
      <c r="N325" s="159"/>
      <c r="O325" s="159"/>
      <c r="P325" s="159"/>
      <c r="Q325" s="159"/>
      <c r="R325" s="159"/>
      <c r="S325" s="159"/>
    </row>
    <row r="326" spans="1:23" ht="11.25" customHeight="1" x14ac:dyDescent="0.2">
      <c r="A326" s="164"/>
      <c r="B326" s="159" t="s">
        <v>911</v>
      </c>
      <c r="C326" s="213"/>
      <c r="D326" s="213"/>
      <c r="E326" s="312"/>
      <c r="F326" s="164"/>
      <c r="G326" s="159"/>
      <c r="H326" s="159"/>
      <c r="I326" s="159"/>
      <c r="J326" s="159"/>
      <c r="K326" s="159"/>
      <c r="L326" s="159"/>
      <c r="M326" s="159"/>
      <c r="N326" s="159"/>
      <c r="O326" s="159"/>
      <c r="P326" s="159"/>
      <c r="Q326" s="159"/>
      <c r="R326" s="159"/>
      <c r="S326" s="159"/>
    </row>
    <row r="327" spans="1:23" ht="11.25" customHeight="1" x14ac:dyDescent="0.2">
      <c r="A327" s="164"/>
      <c r="B327" s="157" t="s">
        <v>912</v>
      </c>
      <c r="C327" s="213"/>
      <c r="D327" s="213"/>
      <c r="E327" s="224"/>
      <c r="F327" s="165"/>
      <c r="I327" s="344"/>
    </row>
    <row r="328" spans="1:23" ht="15" customHeight="1" x14ac:dyDescent="0.2">
      <c r="A328" s="164"/>
      <c r="B328" s="157" t="s">
        <v>913</v>
      </c>
      <c r="C328" s="159"/>
      <c r="D328" s="159"/>
      <c r="E328" s="224"/>
      <c r="F328" s="165"/>
      <c r="I328" s="344"/>
    </row>
    <row r="329" spans="1:23" ht="15" customHeight="1" x14ac:dyDescent="0.25">
      <c r="A329" s="130"/>
      <c r="B329" s="130"/>
      <c r="C329" s="164"/>
      <c r="D329" s="164"/>
      <c r="E329" s="131"/>
      <c r="F329" s="130"/>
      <c r="G329" s="130"/>
      <c r="H329" s="130"/>
      <c r="I329" s="130"/>
      <c r="J329" s="130"/>
      <c r="K329" s="130"/>
      <c r="L329" s="130"/>
      <c r="M329" s="130"/>
      <c r="N329" s="130"/>
      <c r="O329" s="130"/>
      <c r="P329" s="130"/>
      <c r="Q329" s="130"/>
      <c r="R329" s="130"/>
      <c r="S329" s="130"/>
    </row>
    <row r="330" spans="1:23" ht="15" customHeight="1" x14ac:dyDescent="0.25">
      <c r="A330" s="130"/>
      <c r="B330" s="130"/>
      <c r="C330" s="159"/>
      <c r="D330" s="159"/>
      <c r="E330" s="131"/>
      <c r="F330" s="130"/>
      <c r="G330" s="130"/>
      <c r="H330" s="130"/>
      <c r="I330" s="130"/>
      <c r="J330" s="130"/>
      <c r="K330" s="130"/>
      <c r="L330" s="130"/>
      <c r="M330" s="130"/>
      <c r="N330" s="130"/>
      <c r="O330" s="130"/>
      <c r="P330" s="130"/>
      <c r="Q330" s="130"/>
      <c r="R330" s="130"/>
      <c r="S330" s="130"/>
    </row>
    <row r="331" spans="1:23" x14ac:dyDescent="0.2">
      <c r="C331" s="159"/>
      <c r="D331" s="159"/>
    </row>
    <row r="332" spans="1:23" x14ac:dyDescent="0.2">
      <c r="C332" s="157"/>
      <c r="D332" s="157"/>
    </row>
    <row r="333" spans="1:23" x14ac:dyDescent="0.2">
      <c r="C333" s="157"/>
      <c r="D333" s="157"/>
    </row>
    <row r="334" spans="1:23" x14ac:dyDescent="0.2">
      <c r="C334" s="130"/>
      <c r="D334" s="130"/>
    </row>
    <row r="335" spans="1:23" x14ac:dyDescent="0.2">
      <c r="C335" s="130"/>
      <c r="D335" s="130"/>
    </row>
  </sheetData>
  <mergeCells count="10">
    <mergeCell ref="S4:S6"/>
    <mergeCell ref="T4:T6"/>
    <mergeCell ref="U4:U6"/>
    <mergeCell ref="B319:U319"/>
    <mergeCell ref="A1:J1"/>
    <mergeCell ref="E4:E6"/>
    <mergeCell ref="G4:J4"/>
    <mergeCell ref="L4:O4"/>
    <mergeCell ref="Q4:Q6"/>
    <mergeCell ref="R4:R6"/>
  </mergeCells>
  <conditionalFormatting sqref="A21:U316">
    <cfRule type="expression" dxfId="31" priority="1">
      <formula>$E21=".."</formula>
    </cfRule>
  </conditionalFormatting>
  <pageMargins left="0.74803149606299213" right="0.74803149606299213" top="0.98425196850393692" bottom="0.98425196850393692" header="0" footer="0"/>
  <pageSetup scale="14" fitToWidth="0"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X333"/>
  <sheetViews>
    <sheetView topLeftCell="A314" workbookViewId="0">
      <selection activeCell="M13" sqref="M13"/>
    </sheetView>
  </sheetViews>
  <sheetFormatPr defaultColWidth="11.5546875" defaultRowHeight="15" x14ac:dyDescent="0.2"/>
  <cols>
    <col min="1" max="1" width="8.88671875" customWidth="1"/>
    <col min="2" max="2" width="20.88671875" customWidth="1"/>
    <col min="3" max="3" width="25.21875" hidden="1" customWidth="1"/>
    <col min="4" max="4" width="13.21875" hidden="1" customWidth="1"/>
    <col min="5" max="11" width="15.6640625" customWidth="1"/>
    <col min="12" max="12" width="8.33203125" customWidth="1"/>
    <col min="13" max="14" width="7.88671875" customWidth="1"/>
    <col min="15" max="15" width="8.88671875" customWidth="1"/>
  </cols>
  <sheetData>
    <row r="1" spans="1:24" ht="52.5" customHeight="1" x14ac:dyDescent="0.3">
      <c r="A1" s="838" t="s">
        <v>1232</v>
      </c>
      <c r="B1" s="838"/>
      <c r="C1" s="838"/>
      <c r="D1" s="838"/>
      <c r="E1" s="838"/>
      <c r="F1" s="838"/>
      <c r="G1" s="838"/>
      <c r="H1" s="838"/>
      <c r="I1" s="838"/>
      <c r="J1" s="841"/>
      <c r="K1" s="841"/>
      <c r="L1" s="245"/>
      <c r="M1" s="245"/>
      <c r="N1" s="245"/>
      <c r="O1" s="245"/>
      <c r="P1" s="245"/>
      <c r="Q1" s="245"/>
      <c r="R1" s="245"/>
      <c r="S1" s="245"/>
      <c r="T1" s="245"/>
      <c r="U1" s="245"/>
      <c r="V1" s="245"/>
      <c r="W1" s="245"/>
      <c r="X1" s="245"/>
    </row>
    <row r="2" spans="1:24" ht="20.25" hidden="1" customHeight="1" x14ac:dyDescent="0.3">
      <c r="F2" s="237" t="s">
        <v>1134</v>
      </c>
      <c r="G2" s="237" t="s">
        <v>1135</v>
      </c>
      <c r="H2" s="237" t="s">
        <v>1136</v>
      </c>
      <c r="I2" s="237" t="s">
        <v>1139</v>
      </c>
      <c r="J2" s="237" t="s">
        <v>1211</v>
      </c>
      <c r="K2" s="237" t="s">
        <v>1212</v>
      </c>
      <c r="L2" s="245"/>
      <c r="M2" s="245"/>
      <c r="N2" s="245"/>
      <c r="O2" s="245"/>
      <c r="P2" s="245"/>
      <c r="Q2" s="245"/>
      <c r="R2" s="245"/>
      <c r="S2" s="245"/>
      <c r="T2" s="245"/>
      <c r="U2" s="245"/>
      <c r="V2" s="245"/>
      <c r="W2" s="245"/>
      <c r="X2" s="245"/>
    </row>
    <row r="3" spans="1:24" ht="20.25" customHeight="1" x14ac:dyDescent="0.3">
      <c r="A3" s="358"/>
      <c r="B3" s="358"/>
      <c r="C3" s="358"/>
      <c r="D3" s="358"/>
      <c r="E3" s="358"/>
      <c r="F3" s="358"/>
      <c r="G3" s="358"/>
      <c r="H3" s="358"/>
      <c r="I3" s="358"/>
      <c r="J3" s="358"/>
      <c r="K3" s="226" t="s">
        <v>274</v>
      </c>
      <c r="L3" s="245"/>
      <c r="M3" s="245"/>
      <c r="N3" s="245"/>
      <c r="O3" s="245"/>
      <c r="P3" s="245"/>
      <c r="Q3" s="245"/>
      <c r="R3" s="245"/>
      <c r="S3" s="245"/>
      <c r="T3" s="245"/>
      <c r="U3" s="245"/>
      <c r="V3" s="245"/>
      <c r="W3" s="245"/>
      <c r="X3" s="245"/>
    </row>
    <row r="4" spans="1:24" ht="99" customHeight="1" x14ac:dyDescent="0.2">
      <c r="A4" s="357"/>
      <c r="B4" s="357"/>
      <c r="C4" s="357"/>
      <c r="D4" s="357"/>
      <c r="E4" s="179" t="s">
        <v>1233</v>
      </c>
      <c r="F4" s="133" t="s">
        <v>1134</v>
      </c>
      <c r="G4" s="133" t="s">
        <v>1135</v>
      </c>
      <c r="H4" s="133" t="s">
        <v>1136</v>
      </c>
      <c r="I4" s="133" t="s">
        <v>1139</v>
      </c>
      <c r="J4" s="133" t="s">
        <v>1234</v>
      </c>
      <c r="K4" s="133" t="s">
        <v>1212</v>
      </c>
      <c r="L4" s="219"/>
      <c r="M4" s="219"/>
      <c r="N4" s="219"/>
    </row>
    <row r="5" spans="1:24" ht="15" customHeight="1" x14ac:dyDescent="0.2">
      <c r="A5" s="167" t="s">
        <v>286</v>
      </c>
      <c r="B5" s="167" t="s">
        <v>121</v>
      </c>
      <c r="C5" s="168"/>
      <c r="D5" s="168"/>
      <c r="E5" s="342">
        <v>17590</v>
      </c>
      <c r="F5" s="342">
        <v>8570</v>
      </c>
      <c r="G5" s="342">
        <v>2180</v>
      </c>
      <c r="H5" s="342">
        <v>1570</v>
      </c>
      <c r="I5" s="342">
        <v>2580</v>
      </c>
      <c r="J5" s="342">
        <v>2000</v>
      </c>
      <c r="K5" s="342">
        <v>690</v>
      </c>
      <c r="L5" s="219"/>
      <c r="M5" s="219"/>
      <c r="N5" s="219"/>
    </row>
    <row r="6" spans="1:24" ht="15" customHeight="1" x14ac:dyDescent="0.2">
      <c r="A6" s="167" t="s">
        <v>287</v>
      </c>
      <c r="B6" s="167" t="s">
        <v>288</v>
      </c>
      <c r="C6" s="168"/>
      <c r="D6" s="168"/>
      <c r="E6" s="342">
        <v>3220</v>
      </c>
      <c r="F6" s="342">
        <v>1520</v>
      </c>
      <c r="G6" s="342">
        <v>610</v>
      </c>
      <c r="H6" s="342">
        <v>280</v>
      </c>
      <c r="I6" s="342">
        <v>220</v>
      </c>
      <c r="J6" s="342">
        <v>460</v>
      </c>
      <c r="K6" s="342">
        <v>120</v>
      </c>
      <c r="L6" s="219"/>
      <c r="M6" s="219"/>
      <c r="N6" s="219"/>
    </row>
    <row r="7" spans="1:24" ht="15" customHeight="1" x14ac:dyDescent="0.2">
      <c r="A7" s="167" t="s">
        <v>289</v>
      </c>
      <c r="B7" s="167" t="s">
        <v>290</v>
      </c>
      <c r="C7" s="168"/>
      <c r="D7" s="168"/>
      <c r="E7" s="342">
        <v>14370</v>
      </c>
      <c r="F7" s="342">
        <v>7050</v>
      </c>
      <c r="G7" s="342">
        <v>1570</v>
      </c>
      <c r="H7" s="342">
        <v>1290</v>
      </c>
      <c r="I7" s="342">
        <v>2360</v>
      </c>
      <c r="J7" s="342">
        <v>1540</v>
      </c>
      <c r="K7" s="342">
        <v>570</v>
      </c>
      <c r="L7" s="219"/>
      <c r="M7" s="219"/>
      <c r="N7" s="219"/>
    </row>
    <row r="8" spans="1:24" ht="15" customHeight="1" x14ac:dyDescent="0.2">
      <c r="A8" s="168"/>
      <c r="B8" s="168"/>
      <c r="C8" s="168"/>
      <c r="D8" s="168"/>
      <c r="E8" s="342"/>
      <c r="F8" s="342"/>
      <c r="G8" s="342"/>
      <c r="H8" s="342"/>
      <c r="I8" s="342"/>
      <c r="J8" s="342"/>
      <c r="K8" s="342"/>
      <c r="L8" s="219"/>
      <c r="M8" s="219"/>
      <c r="N8" s="219"/>
    </row>
    <row r="9" spans="1:24" x14ac:dyDescent="0.2">
      <c r="A9" s="168" t="s">
        <v>291</v>
      </c>
      <c r="B9" s="168" t="s">
        <v>292</v>
      </c>
      <c r="C9" s="168"/>
      <c r="D9" s="168"/>
      <c r="E9" s="343">
        <v>1310</v>
      </c>
      <c r="F9" s="343">
        <v>760</v>
      </c>
      <c r="G9" s="343">
        <v>60</v>
      </c>
      <c r="H9" s="343">
        <v>100</v>
      </c>
      <c r="I9" s="343">
        <v>280</v>
      </c>
      <c r="J9" s="343">
        <v>100</v>
      </c>
      <c r="K9" s="343">
        <v>10</v>
      </c>
      <c r="L9" s="219"/>
      <c r="M9" s="219"/>
      <c r="N9" s="219"/>
    </row>
    <row r="10" spans="1:24" x14ac:dyDescent="0.2">
      <c r="A10" s="168" t="s">
        <v>293</v>
      </c>
      <c r="B10" s="168" t="s">
        <v>294</v>
      </c>
      <c r="C10" s="168"/>
      <c r="D10" s="168"/>
      <c r="E10" s="343">
        <v>2510</v>
      </c>
      <c r="F10" s="343">
        <v>1330</v>
      </c>
      <c r="G10" s="343">
        <v>190</v>
      </c>
      <c r="H10" s="343">
        <v>220</v>
      </c>
      <c r="I10" s="343">
        <v>440</v>
      </c>
      <c r="J10" s="343">
        <v>280</v>
      </c>
      <c r="K10" s="343">
        <v>60</v>
      </c>
      <c r="L10" s="219"/>
      <c r="M10" s="219"/>
      <c r="N10" s="219"/>
    </row>
    <row r="11" spans="1:24" x14ac:dyDescent="0.2">
      <c r="A11" s="168" t="s">
        <v>295</v>
      </c>
      <c r="B11" s="168" t="s">
        <v>296</v>
      </c>
      <c r="C11" s="168"/>
      <c r="D11" s="168"/>
      <c r="E11" s="343">
        <v>1810</v>
      </c>
      <c r="F11" s="343">
        <v>800</v>
      </c>
      <c r="G11" s="343">
        <v>190</v>
      </c>
      <c r="H11" s="343">
        <v>140</v>
      </c>
      <c r="I11" s="343">
        <v>300</v>
      </c>
      <c r="J11" s="343">
        <v>190</v>
      </c>
      <c r="K11" s="343">
        <v>180</v>
      </c>
      <c r="L11" s="219"/>
      <c r="M11" s="219"/>
      <c r="N11" s="219"/>
    </row>
    <row r="12" spans="1:24" x14ac:dyDescent="0.2">
      <c r="A12" s="168" t="s">
        <v>297</v>
      </c>
      <c r="B12" s="168" t="s">
        <v>298</v>
      </c>
      <c r="C12" s="168"/>
      <c r="D12" s="168"/>
      <c r="E12" s="343">
        <v>1620</v>
      </c>
      <c r="F12" s="343">
        <v>900</v>
      </c>
      <c r="G12" s="343">
        <v>170</v>
      </c>
      <c r="H12" s="343">
        <v>120</v>
      </c>
      <c r="I12" s="343">
        <v>220</v>
      </c>
      <c r="J12" s="343">
        <v>120</v>
      </c>
      <c r="K12" s="343">
        <v>80</v>
      </c>
      <c r="L12" s="219"/>
      <c r="M12" s="219"/>
      <c r="N12" s="219"/>
    </row>
    <row r="13" spans="1:24" x14ac:dyDescent="0.2">
      <c r="A13" s="168" t="s">
        <v>299</v>
      </c>
      <c r="B13" s="168" t="s">
        <v>300</v>
      </c>
      <c r="C13" s="168"/>
      <c r="D13" s="168"/>
      <c r="E13" s="343">
        <v>1980</v>
      </c>
      <c r="F13" s="343">
        <v>1090</v>
      </c>
      <c r="G13" s="343">
        <v>100</v>
      </c>
      <c r="H13" s="343">
        <v>140</v>
      </c>
      <c r="I13" s="343">
        <v>340</v>
      </c>
      <c r="J13" s="343">
        <v>220</v>
      </c>
      <c r="K13" s="343">
        <v>80</v>
      </c>
      <c r="L13" s="219"/>
      <c r="M13" s="219"/>
      <c r="N13" s="219"/>
    </row>
    <row r="14" spans="1:24" x14ac:dyDescent="0.2">
      <c r="A14" s="168" t="s">
        <v>301</v>
      </c>
      <c r="B14" s="168" t="s">
        <v>302</v>
      </c>
      <c r="C14" s="168"/>
      <c r="D14" s="168"/>
      <c r="E14" s="343">
        <v>1680</v>
      </c>
      <c r="F14" s="343">
        <v>820</v>
      </c>
      <c r="G14" s="343">
        <v>250</v>
      </c>
      <c r="H14" s="343">
        <v>140</v>
      </c>
      <c r="I14" s="343">
        <v>270</v>
      </c>
      <c r="J14" s="343">
        <v>170</v>
      </c>
      <c r="K14" s="343">
        <v>40</v>
      </c>
      <c r="L14" s="219"/>
      <c r="M14" s="219"/>
      <c r="N14" s="219"/>
    </row>
    <row r="15" spans="1:24" x14ac:dyDescent="0.2">
      <c r="A15" s="168" t="s">
        <v>287</v>
      </c>
      <c r="B15" s="168" t="s">
        <v>288</v>
      </c>
      <c r="C15" s="168"/>
      <c r="D15" s="168"/>
      <c r="E15" s="343">
        <v>3220</v>
      </c>
      <c r="F15" s="343">
        <v>1520</v>
      </c>
      <c r="G15" s="343">
        <v>610</v>
      </c>
      <c r="H15" s="343">
        <v>280</v>
      </c>
      <c r="I15" s="343">
        <v>220</v>
      </c>
      <c r="J15" s="343">
        <v>460</v>
      </c>
      <c r="K15" s="343">
        <v>120</v>
      </c>
      <c r="L15" s="219"/>
      <c r="M15" s="219"/>
      <c r="N15" s="219"/>
    </row>
    <row r="16" spans="1:24" x14ac:dyDescent="0.2">
      <c r="A16" s="168" t="s">
        <v>303</v>
      </c>
      <c r="B16" s="168" t="s">
        <v>304</v>
      </c>
      <c r="C16" s="168"/>
      <c r="D16" s="168"/>
      <c r="E16" s="343">
        <v>1960</v>
      </c>
      <c r="F16" s="343">
        <v>830</v>
      </c>
      <c r="G16" s="343">
        <v>350</v>
      </c>
      <c r="H16" s="343">
        <v>240</v>
      </c>
      <c r="I16" s="343">
        <v>190</v>
      </c>
      <c r="J16" s="343">
        <v>300</v>
      </c>
      <c r="K16" s="343">
        <v>50</v>
      </c>
      <c r="L16" s="219"/>
      <c r="M16" s="219"/>
      <c r="N16" s="219"/>
    </row>
    <row r="17" spans="1:14" x14ac:dyDescent="0.2">
      <c r="A17" s="168" t="s">
        <v>305</v>
      </c>
      <c r="B17" s="168" t="s">
        <v>306</v>
      </c>
      <c r="C17" s="168"/>
      <c r="D17" s="168"/>
      <c r="E17" s="343">
        <v>1500</v>
      </c>
      <c r="F17" s="343">
        <v>510</v>
      </c>
      <c r="G17" s="343">
        <v>260</v>
      </c>
      <c r="H17" s="343">
        <v>200</v>
      </c>
      <c r="I17" s="343">
        <v>320</v>
      </c>
      <c r="J17" s="343">
        <v>160</v>
      </c>
      <c r="K17" s="343">
        <v>60</v>
      </c>
      <c r="L17" s="219"/>
      <c r="M17" s="219"/>
      <c r="N17" s="219"/>
    </row>
    <row r="18" spans="1:14" x14ac:dyDescent="0.2">
      <c r="A18" s="168"/>
      <c r="B18" s="168"/>
      <c r="C18" s="168"/>
      <c r="D18" s="168"/>
      <c r="E18" s="352"/>
      <c r="F18" s="352"/>
      <c r="G18" s="352"/>
      <c r="H18" s="352"/>
      <c r="I18" s="352"/>
      <c r="J18" s="352"/>
      <c r="K18" s="352"/>
      <c r="L18" s="219"/>
      <c r="M18" s="219"/>
      <c r="N18" s="219"/>
    </row>
    <row r="19" spans="1:14" x14ac:dyDescent="0.2">
      <c r="A19" s="142" t="s">
        <v>307</v>
      </c>
      <c r="B19" s="142" t="s">
        <v>308</v>
      </c>
      <c r="C19" s="181"/>
      <c r="D19" s="181"/>
      <c r="E19" s="343">
        <v>15</v>
      </c>
      <c r="F19" s="343">
        <v>10</v>
      </c>
      <c r="G19" s="343">
        <v>1</v>
      </c>
      <c r="H19" s="343">
        <v>1</v>
      </c>
      <c r="I19" s="343">
        <v>2</v>
      </c>
      <c r="J19" s="343">
        <v>1</v>
      </c>
      <c r="K19" s="343">
        <v>0</v>
      </c>
      <c r="L19" s="219"/>
      <c r="M19" s="219"/>
      <c r="N19" s="219"/>
    </row>
    <row r="20" spans="1:14" x14ac:dyDescent="0.2">
      <c r="A20" s="142" t="s">
        <v>309</v>
      </c>
      <c r="B20" s="142" t="s">
        <v>310</v>
      </c>
      <c r="C20" s="181"/>
      <c r="D20" s="181"/>
      <c r="E20" s="343">
        <v>27</v>
      </c>
      <c r="F20" s="343">
        <v>18</v>
      </c>
      <c r="G20" s="343">
        <v>1</v>
      </c>
      <c r="H20" s="343">
        <v>0</v>
      </c>
      <c r="I20" s="343">
        <v>7</v>
      </c>
      <c r="J20" s="343">
        <v>1</v>
      </c>
      <c r="K20" s="343">
        <v>0</v>
      </c>
      <c r="L20" s="219"/>
      <c r="M20" s="219"/>
      <c r="N20" s="219"/>
    </row>
    <row r="21" spans="1:14" x14ac:dyDescent="0.2">
      <c r="A21" s="142" t="s">
        <v>311</v>
      </c>
      <c r="B21" s="142" t="s">
        <v>312</v>
      </c>
      <c r="C21" s="181"/>
      <c r="D21" s="181"/>
      <c r="E21" s="343">
        <v>82</v>
      </c>
      <c r="F21" s="343">
        <v>60</v>
      </c>
      <c r="G21" s="343">
        <v>1</v>
      </c>
      <c r="H21" s="343">
        <v>12</v>
      </c>
      <c r="I21" s="343">
        <v>4</v>
      </c>
      <c r="J21" s="343">
        <v>5</v>
      </c>
      <c r="K21" s="343">
        <v>0</v>
      </c>
      <c r="L21" s="219"/>
      <c r="M21" s="219"/>
      <c r="N21" s="219"/>
    </row>
    <row r="22" spans="1:14" x14ac:dyDescent="0.2">
      <c r="A22" s="142" t="s">
        <v>313</v>
      </c>
      <c r="B22" s="142" t="s">
        <v>314</v>
      </c>
      <c r="C22" s="181"/>
      <c r="D22" s="181"/>
      <c r="E22" s="343">
        <v>18</v>
      </c>
      <c r="F22" s="343">
        <v>4</v>
      </c>
      <c r="G22" s="343">
        <v>2</v>
      </c>
      <c r="H22" s="343">
        <v>0</v>
      </c>
      <c r="I22" s="343">
        <v>9</v>
      </c>
      <c r="J22" s="343">
        <v>0</v>
      </c>
      <c r="K22" s="343">
        <v>3</v>
      </c>
      <c r="L22" s="219"/>
      <c r="M22" s="219"/>
      <c r="N22" s="219"/>
    </row>
    <row r="23" spans="1:14" x14ac:dyDescent="0.2">
      <c r="A23" s="142" t="s">
        <v>315</v>
      </c>
      <c r="B23" s="142" t="s">
        <v>316</v>
      </c>
      <c r="C23" s="181"/>
      <c r="D23" s="181"/>
      <c r="E23" s="343">
        <v>40</v>
      </c>
      <c r="F23" s="343">
        <v>11</v>
      </c>
      <c r="G23" s="343">
        <v>13</v>
      </c>
      <c r="H23" s="343">
        <v>5</v>
      </c>
      <c r="I23" s="343">
        <v>1</v>
      </c>
      <c r="J23" s="343">
        <v>9</v>
      </c>
      <c r="K23" s="343">
        <v>1</v>
      </c>
      <c r="L23" s="219"/>
      <c r="M23" s="219"/>
      <c r="N23" s="219"/>
    </row>
    <row r="24" spans="1:14" x14ac:dyDescent="0.2">
      <c r="A24" s="142" t="s">
        <v>317</v>
      </c>
      <c r="B24" s="142" t="s">
        <v>318</v>
      </c>
      <c r="C24" s="181"/>
      <c r="D24" s="181"/>
      <c r="E24" s="343">
        <v>8</v>
      </c>
      <c r="F24" s="343">
        <v>4</v>
      </c>
      <c r="G24" s="343">
        <v>1</v>
      </c>
      <c r="H24" s="343">
        <v>0</v>
      </c>
      <c r="I24" s="343">
        <v>1</v>
      </c>
      <c r="J24" s="343">
        <v>2</v>
      </c>
      <c r="K24" s="343">
        <v>0</v>
      </c>
      <c r="L24" s="219"/>
      <c r="M24" s="219"/>
      <c r="N24" s="219"/>
    </row>
    <row r="25" spans="1:14" x14ac:dyDescent="0.2">
      <c r="A25" s="142" t="s">
        <v>319</v>
      </c>
      <c r="B25" s="142" t="s">
        <v>320</v>
      </c>
      <c r="C25" s="181"/>
      <c r="D25" s="181"/>
      <c r="E25" s="343">
        <v>103</v>
      </c>
      <c r="F25" s="343">
        <v>32</v>
      </c>
      <c r="G25" s="343">
        <v>45</v>
      </c>
      <c r="H25" s="343">
        <v>6</v>
      </c>
      <c r="I25" s="343">
        <v>3</v>
      </c>
      <c r="J25" s="343">
        <v>7</v>
      </c>
      <c r="K25" s="343">
        <v>10</v>
      </c>
      <c r="L25" s="219"/>
      <c r="M25" s="219"/>
      <c r="N25" s="219"/>
    </row>
    <row r="26" spans="1:14" x14ac:dyDescent="0.2">
      <c r="A26" s="142" t="s">
        <v>321</v>
      </c>
      <c r="B26" s="142" t="s">
        <v>322</v>
      </c>
      <c r="C26" s="181"/>
      <c r="D26" s="181"/>
      <c r="E26" s="343">
        <v>166</v>
      </c>
      <c r="F26" s="343">
        <v>79</v>
      </c>
      <c r="G26" s="343">
        <v>38</v>
      </c>
      <c r="H26" s="343">
        <v>26</v>
      </c>
      <c r="I26" s="343">
        <v>1</v>
      </c>
      <c r="J26" s="343">
        <v>18</v>
      </c>
      <c r="K26" s="343">
        <v>4</v>
      </c>
      <c r="L26" s="219"/>
      <c r="M26" s="219"/>
      <c r="N26" s="219"/>
    </row>
    <row r="27" spans="1:14" x14ac:dyDescent="0.2">
      <c r="A27" s="142" t="s">
        <v>323</v>
      </c>
      <c r="B27" s="142" t="s">
        <v>324</v>
      </c>
      <c r="C27" s="181"/>
      <c r="D27" s="181"/>
      <c r="E27" s="343">
        <v>106</v>
      </c>
      <c r="F27" s="343">
        <v>84</v>
      </c>
      <c r="G27" s="343">
        <v>7</v>
      </c>
      <c r="H27" s="343">
        <v>2</v>
      </c>
      <c r="I27" s="343">
        <v>9</v>
      </c>
      <c r="J27" s="343">
        <v>3</v>
      </c>
      <c r="K27" s="343">
        <v>1</v>
      </c>
      <c r="L27" s="219"/>
      <c r="M27" s="219"/>
      <c r="N27" s="219"/>
    </row>
    <row r="28" spans="1:14" x14ac:dyDescent="0.2">
      <c r="A28" s="142" t="s">
        <v>325</v>
      </c>
      <c r="B28" s="142" t="s">
        <v>326</v>
      </c>
      <c r="C28" s="181"/>
      <c r="D28" s="181"/>
      <c r="E28" s="343">
        <v>42</v>
      </c>
      <c r="F28" s="343">
        <v>23</v>
      </c>
      <c r="G28" s="343">
        <v>8</v>
      </c>
      <c r="H28" s="343">
        <v>3</v>
      </c>
      <c r="I28" s="343">
        <v>4</v>
      </c>
      <c r="J28" s="343">
        <v>4</v>
      </c>
      <c r="K28" s="343">
        <v>0</v>
      </c>
      <c r="L28" s="219"/>
      <c r="M28" s="219"/>
      <c r="N28" s="219"/>
    </row>
    <row r="29" spans="1:14" x14ac:dyDescent="0.2">
      <c r="A29" s="142" t="s">
        <v>327</v>
      </c>
      <c r="B29" s="142" t="s">
        <v>328</v>
      </c>
      <c r="C29" s="181"/>
      <c r="D29" s="181"/>
      <c r="E29" s="343">
        <v>31</v>
      </c>
      <c r="F29" s="343">
        <v>13</v>
      </c>
      <c r="G29" s="343">
        <v>6</v>
      </c>
      <c r="H29" s="343">
        <v>4</v>
      </c>
      <c r="I29" s="343">
        <v>1</v>
      </c>
      <c r="J29" s="343">
        <v>3</v>
      </c>
      <c r="K29" s="343">
        <v>4</v>
      </c>
      <c r="L29" s="219"/>
      <c r="M29" s="219"/>
      <c r="N29" s="219"/>
    </row>
    <row r="30" spans="1:14" x14ac:dyDescent="0.2">
      <c r="A30" s="142" t="s">
        <v>329</v>
      </c>
      <c r="B30" s="142" t="s">
        <v>330</v>
      </c>
      <c r="C30" s="181"/>
      <c r="D30" s="181"/>
      <c r="E30" s="343">
        <v>53</v>
      </c>
      <c r="F30" s="343">
        <v>38</v>
      </c>
      <c r="G30" s="343">
        <v>6</v>
      </c>
      <c r="H30" s="343">
        <v>3</v>
      </c>
      <c r="I30" s="343">
        <v>3</v>
      </c>
      <c r="J30" s="343">
        <v>2</v>
      </c>
      <c r="K30" s="343">
        <v>1</v>
      </c>
      <c r="L30" s="219"/>
      <c r="M30" s="219"/>
      <c r="N30" s="219"/>
    </row>
    <row r="31" spans="1:14" x14ac:dyDescent="0.2">
      <c r="A31" s="142" t="s">
        <v>331</v>
      </c>
      <c r="B31" s="142" t="s">
        <v>332</v>
      </c>
      <c r="C31" s="181"/>
      <c r="D31" s="181"/>
      <c r="E31" s="343">
        <v>20</v>
      </c>
      <c r="F31" s="343">
        <v>4</v>
      </c>
      <c r="G31" s="343">
        <v>2</v>
      </c>
      <c r="H31" s="343">
        <v>6</v>
      </c>
      <c r="I31" s="343">
        <v>3</v>
      </c>
      <c r="J31" s="343">
        <v>5</v>
      </c>
      <c r="K31" s="343">
        <v>0</v>
      </c>
      <c r="L31" s="219"/>
      <c r="M31" s="219"/>
      <c r="N31" s="219"/>
    </row>
    <row r="32" spans="1:14" x14ac:dyDescent="0.2">
      <c r="A32" s="142" t="s">
        <v>333</v>
      </c>
      <c r="B32" s="142" t="s">
        <v>334</v>
      </c>
      <c r="C32" s="181"/>
      <c r="D32" s="181"/>
      <c r="E32" s="343">
        <v>96</v>
      </c>
      <c r="F32" s="343">
        <v>27</v>
      </c>
      <c r="G32" s="343">
        <v>4</v>
      </c>
      <c r="H32" s="343">
        <v>10</v>
      </c>
      <c r="I32" s="343">
        <v>29</v>
      </c>
      <c r="J32" s="343">
        <v>15</v>
      </c>
      <c r="K32" s="343">
        <v>11</v>
      </c>
      <c r="L32" s="219"/>
      <c r="M32" s="219"/>
      <c r="N32" s="219"/>
    </row>
    <row r="33" spans="1:14" x14ac:dyDescent="0.2">
      <c r="A33" s="142" t="s">
        <v>335</v>
      </c>
      <c r="B33" s="142" t="s">
        <v>336</v>
      </c>
      <c r="C33" s="181"/>
      <c r="D33" s="181"/>
      <c r="E33" s="343">
        <v>103</v>
      </c>
      <c r="F33" s="343">
        <v>90</v>
      </c>
      <c r="G33" s="343">
        <v>7</v>
      </c>
      <c r="H33" s="343">
        <v>1</v>
      </c>
      <c r="I33" s="343">
        <v>0</v>
      </c>
      <c r="J33" s="343">
        <v>4</v>
      </c>
      <c r="K33" s="343">
        <v>1</v>
      </c>
      <c r="L33" s="219"/>
      <c r="M33" s="219"/>
      <c r="N33" s="219"/>
    </row>
    <row r="34" spans="1:14" x14ac:dyDescent="0.2">
      <c r="A34" s="142" t="s">
        <v>337</v>
      </c>
      <c r="B34" s="142" t="s">
        <v>338</v>
      </c>
      <c r="C34" s="181"/>
      <c r="D34" s="181"/>
      <c r="E34" s="343">
        <v>222</v>
      </c>
      <c r="F34" s="343">
        <v>72</v>
      </c>
      <c r="G34" s="343">
        <v>11</v>
      </c>
      <c r="H34" s="343">
        <v>2</v>
      </c>
      <c r="I34" s="343">
        <v>58</v>
      </c>
      <c r="J34" s="343">
        <v>53</v>
      </c>
      <c r="K34" s="343">
        <v>26</v>
      </c>
      <c r="L34" s="219"/>
      <c r="M34" s="219"/>
      <c r="N34" s="219"/>
    </row>
    <row r="35" spans="1:14" x14ac:dyDescent="0.2">
      <c r="A35" s="142" t="s">
        <v>339</v>
      </c>
      <c r="B35" s="142" t="s">
        <v>340</v>
      </c>
      <c r="C35" s="181"/>
      <c r="D35" s="181"/>
      <c r="E35" s="343">
        <v>24</v>
      </c>
      <c r="F35" s="343">
        <v>10</v>
      </c>
      <c r="G35" s="343">
        <v>5</v>
      </c>
      <c r="H35" s="343">
        <v>3</v>
      </c>
      <c r="I35" s="343">
        <v>1</v>
      </c>
      <c r="J35" s="343">
        <v>3</v>
      </c>
      <c r="K35" s="343">
        <v>2</v>
      </c>
      <c r="L35" s="219"/>
      <c r="M35" s="219"/>
      <c r="N35" s="219"/>
    </row>
    <row r="36" spans="1:14" x14ac:dyDescent="0.2">
      <c r="A36" s="142" t="s">
        <v>341</v>
      </c>
      <c r="B36" s="142" t="s">
        <v>342</v>
      </c>
      <c r="C36" s="181"/>
      <c r="D36" s="181"/>
      <c r="E36" s="343">
        <v>159</v>
      </c>
      <c r="F36" s="343">
        <v>79</v>
      </c>
      <c r="G36" s="343">
        <v>12</v>
      </c>
      <c r="H36" s="343">
        <v>7</v>
      </c>
      <c r="I36" s="343">
        <v>47</v>
      </c>
      <c r="J36" s="343">
        <v>14</v>
      </c>
      <c r="K36" s="343">
        <v>0</v>
      </c>
      <c r="L36" s="219"/>
      <c r="M36" s="219"/>
      <c r="N36" s="219"/>
    </row>
    <row r="37" spans="1:14" x14ac:dyDescent="0.2">
      <c r="A37" s="142" t="s">
        <v>343</v>
      </c>
      <c r="B37" s="142" t="s">
        <v>344</v>
      </c>
      <c r="C37" s="181"/>
      <c r="D37" s="181"/>
      <c r="E37" s="343">
        <v>132</v>
      </c>
      <c r="F37" s="343">
        <v>42</v>
      </c>
      <c r="G37" s="343">
        <v>31</v>
      </c>
      <c r="H37" s="343">
        <v>8</v>
      </c>
      <c r="I37" s="343">
        <v>42</v>
      </c>
      <c r="J37" s="343">
        <v>9</v>
      </c>
      <c r="K37" s="343">
        <v>0</v>
      </c>
      <c r="L37" s="219"/>
      <c r="M37" s="219"/>
      <c r="N37" s="219"/>
    </row>
    <row r="38" spans="1:14" x14ac:dyDescent="0.2">
      <c r="A38" s="142" t="s">
        <v>345</v>
      </c>
      <c r="B38" s="142" t="s">
        <v>346</v>
      </c>
      <c r="C38" s="181"/>
      <c r="D38" s="181"/>
      <c r="E38" s="343">
        <v>30</v>
      </c>
      <c r="F38" s="343">
        <v>17</v>
      </c>
      <c r="G38" s="343">
        <v>5</v>
      </c>
      <c r="H38" s="343">
        <v>2</v>
      </c>
      <c r="I38" s="343">
        <v>3</v>
      </c>
      <c r="J38" s="343">
        <v>3</v>
      </c>
      <c r="K38" s="343">
        <v>0</v>
      </c>
      <c r="L38" s="219"/>
      <c r="M38" s="219"/>
      <c r="N38" s="219"/>
    </row>
    <row r="39" spans="1:14" x14ac:dyDescent="0.2">
      <c r="A39" s="142" t="s">
        <v>347</v>
      </c>
      <c r="B39" s="142" t="s">
        <v>348</v>
      </c>
      <c r="C39" s="181"/>
      <c r="D39" s="181"/>
      <c r="E39" s="343">
        <v>129</v>
      </c>
      <c r="F39" s="343">
        <v>92</v>
      </c>
      <c r="G39" s="343">
        <v>19</v>
      </c>
      <c r="H39" s="343">
        <v>6</v>
      </c>
      <c r="I39" s="343">
        <v>1</v>
      </c>
      <c r="J39" s="343">
        <v>11</v>
      </c>
      <c r="K39" s="343">
        <v>0</v>
      </c>
      <c r="L39" s="219"/>
      <c r="M39" s="219"/>
      <c r="N39" s="219"/>
    </row>
    <row r="40" spans="1:14" x14ac:dyDescent="0.2">
      <c r="A40" s="142" t="s">
        <v>349</v>
      </c>
      <c r="B40" s="142" t="s">
        <v>350</v>
      </c>
      <c r="C40" s="181"/>
      <c r="D40" s="181"/>
      <c r="E40" s="343">
        <v>21</v>
      </c>
      <c r="F40" s="343">
        <v>13</v>
      </c>
      <c r="G40" s="343">
        <v>2</v>
      </c>
      <c r="H40" s="343">
        <v>0</v>
      </c>
      <c r="I40" s="343">
        <v>3</v>
      </c>
      <c r="J40" s="343">
        <v>3</v>
      </c>
      <c r="K40" s="343">
        <v>0</v>
      </c>
      <c r="L40" s="219"/>
      <c r="M40" s="219"/>
      <c r="N40" s="219"/>
    </row>
    <row r="41" spans="1:14" x14ac:dyDescent="0.2">
      <c r="A41" s="142" t="s">
        <v>351</v>
      </c>
      <c r="B41" s="142" t="s">
        <v>352</v>
      </c>
      <c r="C41" s="181"/>
      <c r="D41" s="181"/>
      <c r="E41" s="343">
        <v>228</v>
      </c>
      <c r="F41" s="343">
        <v>53</v>
      </c>
      <c r="G41" s="343">
        <v>86</v>
      </c>
      <c r="H41" s="343">
        <v>19</v>
      </c>
      <c r="I41" s="343">
        <v>40</v>
      </c>
      <c r="J41" s="343">
        <v>29</v>
      </c>
      <c r="K41" s="343">
        <v>1</v>
      </c>
      <c r="L41" s="219"/>
      <c r="M41" s="219"/>
      <c r="N41" s="219"/>
    </row>
    <row r="42" spans="1:14" x14ac:dyDescent="0.2">
      <c r="A42" s="142" t="s">
        <v>353</v>
      </c>
      <c r="B42" s="142" t="s">
        <v>354</v>
      </c>
      <c r="C42" s="181"/>
      <c r="D42" s="181"/>
      <c r="E42" s="343">
        <v>16</v>
      </c>
      <c r="F42" s="343">
        <v>8</v>
      </c>
      <c r="G42" s="343">
        <v>0</v>
      </c>
      <c r="H42" s="343">
        <v>2</v>
      </c>
      <c r="I42" s="343">
        <v>3</v>
      </c>
      <c r="J42" s="343">
        <v>3</v>
      </c>
      <c r="K42" s="343">
        <v>0</v>
      </c>
      <c r="L42" s="219"/>
      <c r="M42" s="219"/>
      <c r="N42" s="219"/>
    </row>
    <row r="43" spans="1:14" x14ac:dyDescent="0.2">
      <c r="A43" s="142" t="s">
        <v>355</v>
      </c>
      <c r="B43" s="142" t="s">
        <v>356</v>
      </c>
      <c r="C43" s="181"/>
      <c r="D43" s="181"/>
      <c r="E43" s="343">
        <v>222</v>
      </c>
      <c r="F43" s="343">
        <v>103</v>
      </c>
      <c r="G43" s="343">
        <v>9</v>
      </c>
      <c r="H43" s="343">
        <v>20</v>
      </c>
      <c r="I43" s="343">
        <v>27</v>
      </c>
      <c r="J43" s="343">
        <v>39</v>
      </c>
      <c r="K43" s="343">
        <v>24</v>
      </c>
      <c r="L43" s="219"/>
      <c r="M43" s="219"/>
      <c r="N43" s="219"/>
    </row>
    <row r="44" spans="1:14" x14ac:dyDescent="0.2">
      <c r="A44" s="142" t="s">
        <v>357</v>
      </c>
      <c r="B44" s="142" t="s">
        <v>358</v>
      </c>
      <c r="C44" s="181"/>
      <c r="D44" s="181"/>
      <c r="E44" s="343">
        <v>30</v>
      </c>
      <c r="F44" s="343">
        <v>11</v>
      </c>
      <c r="G44" s="343">
        <v>3</v>
      </c>
      <c r="H44" s="343">
        <v>1</v>
      </c>
      <c r="I44" s="343">
        <v>7</v>
      </c>
      <c r="J44" s="343">
        <v>4</v>
      </c>
      <c r="K44" s="343">
        <v>4</v>
      </c>
      <c r="L44" s="219"/>
      <c r="M44" s="219"/>
      <c r="N44" s="219"/>
    </row>
    <row r="45" spans="1:14" x14ac:dyDescent="0.2">
      <c r="A45" s="142" t="s">
        <v>359</v>
      </c>
      <c r="B45" s="142" t="s">
        <v>360</v>
      </c>
      <c r="C45" s="181"/>
      <c r="D45" s="181"/>
      <c r="E45" s="343">
        <v>44</v>
      </c>
      <c r="F45" s="343">
        <v>22</v>
      </c>
      <c r="G45" s="343">
        <v>1</v>
      </c>
      <c r="H45" s="343">
        <v>4</v>
      </c>
      <c r="I45" s="343">
        <v>15</v>
      </c>
      <c r="J45" s="343">
        <v>2</v>
      </c>
      <c r="K45" s="343">
        <v>0</v>
      </c>
      <c r="L45" s="219"/>
      <c r="M45" s="219"/>
      <c r="N45" s="219"/>
    </row>
    <row r="46" spans="1:14" x14ac:dyDescent="0.2">
      <c r="A46" s="142" t="s">
        <v>361</v>
      </c>
      <c r="B46" s="142" t="s">
        <v>362</v>
      </c>
      <c r="C46" s="181"/>
      <c r="D46" s="181"/>
      <c r="E46" s="343">
        <v>161</v>
      </c>
      <c r="F46" s="343">
        <v>95</v>
      </c>
      <c r="G46" s="343">
        <v>22</v>
      </c>
      <c r="H46" s="343">
        <v>13</v>
      </c>
      <c r="I46" s="343">
        <v>14</v>
      </c>
      <c r="J46" s="343">
        <v>13</v>
      </c>
      <c r="K46" s="343">
        <v>4</v>
      </c>
      <c r="L46" s="219"/>
      <c r="M46" s="219"/>
      <c r="N46" s="219"/>
    </row>
    <row r="47" spans="1:14" x14ac:dyDescent="0.2">
      <c r="A47" s="142" t="s">
        <v>363</v>
      </c>
      <c r="B47" s="142" t="s">
        <v>364</v>
      </c>
      <c r="C47" s="181"/>
      <c r="D47" s="181"/>
      <c r="E47" s="343">
        <v>12</v>
      </c>
      <c r="F47" s="343">
        <v>7</v>
      </c>
      <c r="G47" s="343">
        <v>1</v>
      </c>
      <c r="H47" s="343">
        <v>0</v>
      </c>
      <c r="I47" s="343">
        <v>3</v>
      </c>
      <c r="J47" s="343">
        <v>1</v>
      </c>
      <c r="K47" s="343">
        <v>0</v>
      </c>
      <c r="L47" s="219"/>
      <c r="M47" s="219"/>
      <c r="N47" s="219"/>
    </row>
    <row r="48" spans="1:14" x14ac:dyDescent="0.2">
      <c r="A48" s="142" t="s">
        <v>365</v>
      </c>
      <c r="B48" s="142" t="s">
        <v>366</v>
      </c>
      <c r="C48" s="181"/>
      <c r="D48" s="181"/>
      <c r="E48" s="343">
        <v>27</v>
      </c>
      <c r="F48" s="343">
        <v>15</v>
      </c>
      <c r="G48" s="343">
        <v>0</v>
      </c>
      <c r="H48" s="343">
        <v>1</v>
      </c>
      <c r="I48" s="343">
        <v>9</v>
      </c>
      <c r="J48" s="343">
        <v>2</v>
      </c>
      <c r="K48" s="343">
        <v>0</v>
      </c>
      <c r="L48" s="219"/>
      <c r="M48" s="219"/>
      <c r="N48" s="219"/>
    </row>
    <row r="49" spans="1:14" x14ac:dyDescent="0.2">
      <c r="A49" s="142" t="s">
        <v>367</v>
      </c>
      <c r="B49" s="142" t="s">
        <v>368</v>
      </c>
      <c r="C49" s="181"/>
      <c r="D49" s="181"/>
      <c r="E49" s="343">
        <v>173</v>
      </c>
      <c r="F49" s="343">
        <v>23</v>
      </c>
      <c r="G49" s="343">
        <v>48</v>
      </c>
      <c r="H49" s="343">
        <v>8</v>
      </c>
      <c r="I49" s="343">
        <v>54</v>
      </c>
      <c r="J49" s="343">
        <v>22</v>
      </c>
      <c r="K49" s="343">
        <v>18</v>
      </c>
      <c r="L49" s="219"/>
      <c r="M49" s="219"/>
      <c r="N49" s="219"/>
    </row>
    <row r="50" spans="1:14" x14ac:dyDescent="0.2">
      <c r="A50" s="142" t="s">
        <v>369</v>
      </c>
      <c r="B50" s="142" t="s">
        <v>370</v>
      </c>
      <c r="C50" s="181"/>
      <c r="D50" s="181"/>
      <c r="E50" s="343">
        <v>35</v>
      </c>
      <c r="F50" s="343">
        <v>15</v>
      </c>
      <c r="G50" s="343">
        <v>2</v>
      </c>
      <c r="H50" s="343">
        <v>0</v>
      </c>
      <c r="I50" s="343">
        <v>11</v>
      </c>
      <c r="J50" s="343">
        <v>4</v>
      </c>
      <c r="K50" s="343">
        <v>3</v>
      </c>
      <c r="L50" s="219"/>
      <c r="M50" s="219"/>
      <c r="N50" s="219"/>
    </row>
    <row r="51" spans="1:14" x14ac:dyDescent="0.2">
      <c r="A51" s="142" t="s">
        <v>371</v>
      </c>
      <c r="B51" s="142" t="s">
        <v>372</v>
      </c>
      <c r="C51" s="181"/>
      <c r="D51" s="181"/>
      <c r="E51" s="343">
        <v>61</v>
      </c>
      <c r="F51" s="343">
        <v>27</v>
      </c>
      <c r="G51" s="343">
        <v>13</v>
      </c>
      <c r="H51" s="343">
        <v>9</v>
      </c>
      <c r="I51" s="343">
        <v>1</v>
      </c>
      <c r="J51" s="343">
        <v>11</v>
      </c>
      <c r="K51" s="343">
        <v>0</v>
      </c>
      <c r="L51" s="219"/>
      <c r="M51" s="219"/>
      <c r="N51" s="219"/>
    </row>
    <row r="52" spans="1:14" x14ac:dyDescent="0.2">
      <c r="A52" s="142" t="s">
        <v>373</v>
      </c>
      <c r="B52" s="142" t="s">
        <v>374</v>
      </c>
      <c r="C52" s="181"/>
      <c r="D52" s="181"/>
      <c r="E52" s="343">
        <v>16</v>
      </c>
      <c r="F52" s="343">
        <v>5</v>
      </c>
      <c r="G52" s="343">
        <v>1</v>
      </c>
      <c r="H52" s="343">
        <v>0</v>
      </c>
      <c r="I52" s="343">
        <v>3</v>
      </c>
      <c r="J52" s="343">
        <v>0</v>
      </c>
      <c r="K52" s="343">
        <v>7</v>
      </c>
      <c r="L52" s="219"/>
      <c r="M52" s="219"/>
      <c r="N52" s="219"/>
    </row>
    <row r="53" spans="1:14" x14ac:dyDescent="0.2">
      <c r="A53" s="142" t="s">
        <v>375</v>
      </c>
      <c r="B53" s="142" t="s">
        <v>376</v>
      </c>
      <c r="C53" s="181"/>
      <c r="D53" s="181"/>
      <c r="E53" s="343">
        <v>24</v>
      </c>
      <c r="F53" s="343">
        <v>16</v>
      </c>
      <c r="G53" s="343">
        <v>2</v>
      </c>
      <c r="H53" s="343">
        <v>1</v>
      </c>
      <c r="I53" s="343">
        <v>2</v>
      </c>
      <c r="J53" s="343">
        <v>1</v>
      </c>
      <c r="K53" s="343">
        <v>2</v>
      </c>
      <c r="L53" s="219"/>
      <c r="M53" s="219"/>
      <c r="N53" s="219"/>
    </row>
    <row r="54" spans="1:14" x14ac:dyDescent="0.2">
      <c r="A54" s="142" t="s">
        <v>377</v>
      </c>
      <c r="B54" s="142" t="s">
        <v>378</v>
      </c>
      <c r="C54" s="181"/>
      <c r="D54" s="181"/>
      <c r="E54" s="343">
        <v>26</v>
      </c>
      <c r="F54" s="343">
        <v>18</v>
      </c>
      <c r="G54" s="343">
        <v>0</v>
      </c>
      <c r="H54" s="343">
        <v>1</v>
      </c>
      <c r="I54" s="343">
        <v>4</v>
      </c>
      <c r="J54" s="343">
        <v>3</v>
      </c>
      <c r="K54" s="343">
        <v>0</v>
      </c>
      <c r="L54" s="219"/>
      <c r="M54" s="219"/>
      <c r="N54" s="219"/>
    </row>
    <row r="55" spans="1:14" x14ac:dyDescent="0.2">
      <c r="A55" s="142" t="s">
        <v>379</v>
      </c>
      <c r="B55" s="142" t="s">
        <v>380</v>
      </c>
      <c r="C55" s="181"/>
      <c r="D55" s="181"/>
      <c r="E55" s="343">
        <v>66</v>
      </c>
      <c r="F55" s="343">
        <v>20</v>
      </c>
      <c r="G55" s="343">
        <v>7</v>
      </c>
      <c r="H55" s="343">
        <v>12</v>
      </c>
      <c r="I55" s="343">
        <v>11</v>
      </c>
      <c r="J55" s="343">
        <v>13</v>
      </c>
      <c r="K55" s="343">
        <v>3</v>
      </c>
      <c r="L55" s="219"/>
      <c r="M55" s="219"/>
      <c r="N55" s="219"/>
    </row>
    <row r="56" spans="1:14" x14ac:dyDescent="0.2">
      <c r="A56" s="142" t="s">
        <v>381</v>
      </c>
      <c r="B56" s="142" t="s">
        <v>382</v>
      </c>
      <c r="C56" s="181"/>
      <c r="D56" s="181"/>
      <c r="E56" s="343">
        <v>34</v>
      </c>
      <c r="F56" s="343">
        <v>9</v>
      </c>
      <c r="G56" s="343">
        <v>7</v>
      </c>
      <c r="H56" s="343">
        <v>3</v>
      </c>
      <c r="I56" s="343">
        <v>12</v>
      </c>
      <c r="J56" s="343">
        <v>3</v>
      </c>
      <c r="K56" s="343">
        <v>0</v>
      </c>
      <c r="L56" s="219"/>
      <c r="M56" s="219"/>
      <c r="N56" s="219"/>
    </row>
    <row r="57" spans="1:14" x14ac:dyDescent="0.2">
      <c r="A57" s="142" t="s">
        <v>383</v>
      </c>
      <c r="B57" s="142" t="s">
        <v>384</v>
      </c>
      <c r="C57" s="181"/>
      <c r="D57" s="181"/>
      <c r="E57" s="343">
        <v>35</v>
      </c>
      <c r="F57" s="343">
        <v>7</v>
      </c>
      <c r="G57" s="343">
        <v>4</v>
      </c>
      <c r="H57" s="343">
        <v>4</v>
      </c>
      <c r="I57" s="343">
        <v>3</v>
      </c>
      <c r="J57" s="343">
        <v>10</v>
      </c>
      <c r="K57" s="343">
        <v>7</v>
      </c>
      <c r="L57" s="219"/>
      <c r="M57" s="219"/>
      <c r="N57" s="219"/>
    </row>
    <row r="58" spans="1:14" x14ac:dyDescent="0.2">
      <c r="A58" s="142" t="s">
        <v>385</v>
      </c>
      <c r="B58" s="142" t="s">
        <v>386</v>
      </c>
      <c r="C58" s="181"/>
      <c r="D58" s="181"/>
      <c r="E58" s="343">
        <v>60</v>
      </c>
      <c r="F58" s="343">
        <v>18</v>
      </c>
      <c r="G58" s="343">
        <v>26</v>
      </c>
      <c r="H58" s="343">
        <v>6</v>
      </c>
      <c r="I58" s="343">
        <v>0</v>
      </c>
      <c r="J58" s="343">
        <v>10</v>
      </c>
      <c r="K58" s="343">
        <v>0</v>
      </c>
      <c r="L58" s="219"/>
      <c r="M58" s="219"/>
      <c r="N58" s="219"/>
    </row>
    <row r="59" spans="1:14" x14ac:dyDescent="0.2">
      <c r="A59" s="142" t="s">
        <v>387</v>
      </c>
      <c r="B59" s="142" t="s">
        <v>388</v>
      </c>
      <c r="C59" s="181"/>
      <c r="D59" s="181"/>
      <c r="E59" s="343">
        <v>52</v>
      </c>
      <c r="F59" s="343">
        <v>30</v>
      </c>
      <c r="G59" s="343">
        <v>8</v>
      </c>
      <c r="H59" s="343">
        <v>1</v>
      </c>
      <c r="I59" s="343">
        <v>9</v>
      </c>
      <c r="J59" s="343">
        <v>3</v>
      </c>
      <c r="K59" s="343">
        <v>1</v>
      </c>
      <c r="L59" s="219"/>
      <c r="M59" s="219"/>
      <c r="N59" s="219"/>
    </row>
    <row r="60" spans="1:14" x14ac:dyDescent="0.2">
      <c r="A60" s="142" t="s">
        <v>389</v>
      </c>
      <c r="B60" s="142" t="s">
        <v>390</v>
      </c>
      <c r="C60" s="181"/>
      <c r="D60" s="181"/>
      <c r="E60" s="343">
        <v>88</v>
      </c>
      <c r="F60" s="343">
        <v>31</v>
      </c>
      <c r="G60" s="343">
        <v>6</v>
      </c>
      <c r="H60" s="343">
        <v>4</v>
      </c>
      <c r="I60" s="343">
        <v>30</v>
      </c>
      <c r="J60" s="343">
        <v>15</v>
      </c>
      <c r="K60" s="343">
        <v>2</v>
      </c>
      <c r="L60" s="219"/>
      <c r="M60" s="219"/>
      <c r="N60" s="219"/>
    </row>
    <row r="61" spans="1:14" x14ac:dyDescent="0.2">
      <c r="A61" s="142" t="s">
        <v>391</v>
      </c>
      <c r="B61" s="142" t="s">
        <v>392</v>
      </c>
      <c r="C61" s="181"/>
      <c r="D61" s="181"/>
      <c r="E61" s="343">
        <v>25</v>
      </c>
      <c r="F61" s="343">
        <v>15</v>
      </c>
      <c r="G61" s="343">
        <v>7</v>
      </c>
      <c r="H61" s="343">
        <v>2</v>
      </c>
      <c r="I61" s="343">
        <v>1</v>
      </c>
      <c r="J61" s="343">
        <v>0</v>
      </c>
      <c r="K61" s="343">
        <v>0</v>
      </c>
      <c r="L61" s="219"/>
      <c r="M61" s="219"/>
      <c r="N61" s="219"/>
    </row>
    <row r="62" spans="1:14" x14ac:dyDescent="0.2">
      <c r="A62" s="142" t="s">
        <v>393</v>
      </c>
      <c r="B62" s="142" t="s">
        <v>394</v>
      </c>
      <c r="C62" s="181"/>
      <c r="D62" s="181"/>
      <c r="E62" s="343">
        <v>61</v>
      </c>
      <c r="F62" s="343">
        <v>34</v>
      </c>
      <c r="G62" s="343">
        <v>3</v>
      </c>
      <c r="H62" s="343">
        <v>10</v>
      </c>
      <c r="I62" s="343">
        <v>4</v>
      </c>
      <c r="J62" s="343">
        <v>10</v>
      </c>
      <c r="K62" s="343">
        <v>0</v>
      </c>
      <c r="L62" s="219"/>
      <c r="M62" s="219"/>
      <c r="N62" s="219"/>
    </row>
    <row r="63" spans="1:14" x14ac:dyDescent="0.2">
      <c r="A63" s="142" t="s">
        <v>395</v>
      </c>
      <c r="B63" s="142" t="s">
        <v>396</v>
      </c>
      <c r="C63" s="181"/>
      <c r="D63" s="181"/>
      <c r="E63" s="343">
        <v>18</v>
      </c>
      <c r="F63" s="343">
        <v>3</v>
      </c>
      <c r="G63" s="343">
        <v>9</v>
      </c>
      <c r="H63" s="343">
        <v>1</v>
      </c>
      <c r="I63" s="343">
        <v>1</v>
      </c>
      <c r="J63" s="343">
        <v>4</v>
      </c>
      <c r="K63" s="343">
        <v>0</v>
      </c>
      <c r="L63" s="219"/>
      <c r="M63" s="219"/>
      <c r="N63" s="219"/>
    </row>
    <row r="64" spans="1:14" x14ac:dyDescent="0.2">
      <c r="A64" s="142" t="s">
        <v>397</v>
      </c>
      <c r="B64" s="142" t="s">
        <v>398</v>
      </c>
      <c r="C64" s="181"/>
      <c r="D64" s="181"/>
      <c r="E64" s="343">
        <v>52</v>
      </c>
      <c r="F64" s="343">
        <v>34</v>
      </c>
      <c r="G64" s="343">
        <v>1</v>
      </c>
      <c r="H64" s="343">
        <v>3</v>
      </c>
      <c r="I64" s="343">
        <v>9</v>
      </c>
      <c r="J64" s="343">
        <v>5</v>
      </c>
      <c r="K64" s="343">
        <v>0</v>
      </c>
      <c r="L64" s="219"/>
      <c r="M64" s="219"/>
      <c r="N64" s="219"/>
    </row>
    <row r="65" spans="1:14" x14ac:dyDescent="0.2">
      <c r="A65" s="142" t="s">
        <v>399</v>
      </c>
      <c r="B65" s="142" t="s">
        <v>400</v>
      </c>
      <c r="C65" s="181"/>
      <c r="D65" s="181"/>
      <c r="E65" s="343">
        <v>44</v>
      </c>
      <c r="F65" s="343">
        <v>22</v>
      </c>
      <c r="G65" s="343">
        <v>0</v>
      </c>
      <c r="H65" s="343">
        <v>3</v>
      </c>
      <c r="I65" s="343">
        <v>7</v>
      </c>
      <c r="J65" s="343">
        <v>11</v>
      </c>
      <c r="K65" s="343">
        <v>1</v>
      </c>
      <c r="L65" s="219"/>
      <c r="M65" s="219"/>
      <c r="N65" s="219"/>
    </row>
    <row r="66" spans="1:14" x14ac:dyDescent="0.2">
      <c r="A66" s="142" t="s">
        <v>401</v>
      </c>
      <c r="B66" s="142" t="s">
        <v>402</v>
      </c>
      <c r="C66" s="181"/>
      <c r="D66" s="181"/>
      <c r="E66" s="343">
        <v>33</v>
      </c>
      <c r="F66" s="343">
        <v>9</v>
      </c>
      <c r="G66" s="343">
        <v>5</v>
      </c>
      <c r="H66" s="343">
        <v>1</v>
      </c>
      <c r="I66" s="343">
        <v>13</v>
      </c>
      <c r="J66" s="343">
        <v>4</v>
      </c>
      <c r="K66" s="343">
        <v>1</v>
      </c>
      <c r="L66" s="219"/>
      <c r="M66" s="219"/>
      <c r="N66" s="219"/>
    </row>
    <row r="67" spans="1:14" x14ac:dyDescent="0.2">
      <c r="A67" s="142" t="s">
        <v>403</v>
      </c>
      <c r="B67" s="142" t="s">
        <v>404</v>
      </c>
      <c r="C67" s="181"/>
      <c r="D67" s="181"/>
      <c r="E67" s="343">
        <v>46</v>
      </c>
      <c r="F67" s="343">
        <v>22</v>
      </c>
      <c r="G67" s="343">
        <v>3</v>
      </c>
      <c r="H67" s="343">
        <v>2</v>
      </c>
      <c r="I67" s="343">
        <v>13</v>
      </c>
      <c r="J67" s="343">
        <v>6</v>
      </c>
      <c r="K67" s="343">
        <v>0</v>
      </c>
      <c r="L67" s="219"/>
      <c r="M67" s="219"/>
      <c r="N67" s="219"/>
    </row>
    <row r="68" spans="1:14" x14ac:dyDescent="0.2">
      <c r="A68" s="142" t="s">
        <v>405</v>
      </c>
      <c r="B68" s="142" t="s">
        <v>406</v>
      </c>
      <c r="C68" s="181"/>
      <c r="D68" s="181"/>
      <c r="E68" s="343">
        <v>27</v>
      </c>
      <c r="F68" s="343">
        <v>11</v>
      </c>
      <c r="G68" s="343">
        <v>2</v>
      </c>
      <c r="H68" s="343">
        <v>6</v>
      </c>
      <c r="I68" s="343">
        <v>1</v>
      </c>
      <c r="J68" s="343">
        <v>6</v>
      </c>
      <c r="K68" s="343">
        <v>1</v>
      </c>
      <c r="L68" s="219"/>
      <c r="M68" s="219"/>
      <c r="N68" s="219"/>
    </row>
    <row r="69" spans="1:14" x14ac:dyDescent="0.2">
      <c r="A69" s="142" t="s">
        <v>407</v>
      </c>
      <c r="B69" s="142" t="s">
        <v>408</v>
      </c>
      <c r="C69" s="181"/>
      <c r="D69" s="181"/>
      <c r="E69" s="343">
        <v>110</v>
      </c>
      <c r="F69" s="343">
        <v>48</v>
      </c>
      <c r="G69" s="343">
        <v>3</v>
      </c>
      <c r="H69" s="343">
        <v>2</v>
      </c>
      <c r="I69" s="343">
        <v>53</v>
      </c>
      <c r="J69" s="343">
        <v>4</v>
      </c>
      <c r="K69" s="343">
        <v>0</v>
      </c>
      <c r="L69" s="219"/>
      <c r="M69" s="219"/>
      <c r="N69" s="219"/>
    </row>
    <row r="70" spans="1:14" x14ac:dyDescent="0.2">
      <c r="A70" s="142" t="s">
        <v>409</v>
      </c>
      <c r="B70" s="142" t="s">
        <v>410</v>
      </c>
      <c r="C70" s="181"/>
      <c r="D70" s="181"/>
      <c r="E70" s="343">
        <v>93</v>
      </c>
      <c r="F70" s="343">
        <v>53</v>
      </c>
      <c r="G70" s="343">
        <v>10</v>
      </c>
      <c r="H70" s="343">
        <v>7</v>
      </c>
      <c r="I70" s="343">
        <v>10</v>
      </c>
      <c r="J70" s="343">
        <v>12</v>
      </c>
      <c r="K70" s="343">
        <v>1</v>
      </c>
      <c r="L70" s="219"/>
      <c r="M70" s="219"/>
      <c r="N70" s="219"/>
    </row>
    <row r="71" spans="1:14" x14ac:dyDescent="0.2">
      <c r="A71" s="142" t="s">
        <v>411</v>
      </c>
      <c r="B71" s="142" t="s">
        <v>412</v>
      </c>
      <c r="C71" s="181"/>
      <c r="D71" s="181"/>
      <c r="E71" s="343">
        <v>66</v>
      </c>
      <c r="F71" s="343">
        <v>43</v>
      </c>
      <c r="G71" s="343">
        <v>4</v>
      </c>
      <c r="H71" s="343">
        <v>3</v>
      </c>
      <c r="I71" s="343">
        <v>12</v>
      </c>
      <c r="J71" s="343">
        <v>2</v>
      </c>
      <c r="K71" s="343">
        <v>2</v>
      </c>
      <c r="L71" s="219"/>
      <c r="M71" s="219"/>
      <c r="N71" s="219"/>
    </row>
    <row r="72" spans="1:14" x14ac:dyDescent="0.2">
      <c r="A72" s="142" t="s">
        <v>413</v>
      </c>
      <c r="B72" s="142" t="s">
        <v>414</v>
      </c>
      <c r="C72" s="181"/>
      <c r="D72" s="181"/>
      <c r="E72" s="343">
        <v>9</v>
      </c>
      <c r="F72" s="343">
        <v>1</v>
      </c>
      <c r="G72" s="343">
        <v>5</v>
      </c>
      <c r="H72" s="343">
        <v>0</v>
      </c>
      <c r="I72" s="343">
        <v>1</v>
      </c>
      <c r="J72" s="343">
        <v>2</v>
      </c>
      <c r="K72" s="343">
        <v>0</v>
      </c>
      <c r="L72" s="219"/>
      <c r="M72" s="219"/>
      <c r="N72" s="219"/>
    </row>
    <row r="73" spans="1:14" x14ac:dyDescent="0.2">
      <c r="A73" s="142" t="s">
        <v>415</v>
      </c>
      <c r="B73" s="142" t="s">
        <v>416</v>
      </c>
      <c r="C73" s="181"/>
      <c r="D73" s="181"/>
      <c r="E73" s="343">
        <v>55</v>
      </c>
      <c r="F73" s="343">
        <v>41</v>
      </c>
      <c r="G73" s="343">
        <v>0</v>
      </c>
      <c r="H73" s="343">
        <v>7</v>
      </c>
      <c r="I73" s="343">
        <v>6</v>
      </c>
      <c r="J73" s="343">
        <v>1</v>
      </c>
      <c r="K73" s="343">
        <v>0</v>
      </c>
      <c r="L73" s="219"/>
      <c r="M73" s="219"/>
      <c r="N73" s="219"/>
    </row>
    <row r="74" spans="1:14" x14ac:dyDescent="0.2">
      <c r="A74" s="142" t="s">
        <v>417</v>
      </c>
      <c r="B74" s="142" t="s">
        <v>418</v>
      </c>
      <c r="C74" s="181"/>
      <c r="D74" s="181"/>
      <c r="E74" s="343">
        <v>0</v>
      </c>
      <c r="F74" s="343">
        <v>0</v>
      </c>
      <c r="G74" s="343">
        <v>0</v>
      </c>
      <c r="H74" s="343">
        <v>0</v>
      </c>
      <c r="I74" s="343">
        <v>0</v>
      </c>
      <c r="J74" s="343">
        <v>0</v>
      </c>
      <c r="K74" s="343">
        <v>0</v>
      </c>
      <c r="L74" s="219"/>
      <c r="M74" s="219"/>
      <c r="N74" s="219"/>
    </row>
    <row r="75" spans="1:14" x14ac:dyDescent="0.2">
      <c r="A75" s="142" t="s">
        <v>419</v>
      </c>
      <c r="B75" s="142" t="s">
        <v>420</v>
      </c>
      <c r="C75" s="181"/>
      <c r="D75" s="181"/>
      <c r="E75" s="343">
        <v>24</v>
      </c>
      <c r="F75" s="343">
        <v>7</v>
      </c>
      <c r="G75" s="343">
        <v>6</v>
      </c>
      <c r="H75" s="343">
        <v>3</v>
      </c>
      <c r="I75" s="343">
        <v>1</v>
      </c>
      <c r="J75" s="343">
        <v>7</v>
      </c>
      <c r="K75" s="343">
        <v>0</v>
      </c>
      <c r="L75" s="219"/>
      <c r="M75" s="219"/>
      <c r="N75" s="219"/>
    </row>
    <row r="76" spans="1:14" x14ac:dyDescent="0.2">
      <c r="A76" s="142" t="s">
        <v>421</v>
      </c>
      <c r="B76" s="142" t="s">
        <v>422</v>
      </c>
      <c r="C76" s="181"/>
      <c r="D76" s="181"/>
      <c r="E76" s="343">
        <v>174</v>
      </c>
      <c r="F76" s="343">
        <v>29</v>
      </c>
      <c r="G76" s="343">
        <v>27</v>
      </c>
      <c r="H76" s="343">
        <v>54</v>
      </c>
      <c r="I76" s="343">
        <v>44</v>
      </c>
      <c r="J76" s="343">
        <v>18</v>
      </c>
      <c r="K76" s="343">
        <v>2</v>
      </c>
      <c r="L76" s="219"/>
      <c r="M76" s="219"/>
      <c r="N76" s="219"/>
    </row>
    <row r="77" spans="1:14" x14ac:dyDescent="0.2">
      <c r="A77" s="142" t="s">
        <v>423</v>
      </c>
      <c r="B77" s="142" t="s">
        <v>424</v>
      </c>
      <c r="C77" s="181"/>
      <c r="D77" s="181"/>
      <c r="E77" s="343">
        <v>4</v>
      </c>
      <c r="F77" s="343">
        <v>3</v>
      </c>
      <c r="G77" s="343">
        <v>0</v>
      </c>
      <c r="H77" s="343">
        <v>0</v>
      </c>
      <c r="I77" s="343">
        <v>0</v>
      </c>
      <c r="J77" s="343">
        <v>0</v>
      </c>
      <c r="K77" s="343">
        <v>1</v>
      </c>
      <c r="L77" s="219"/>
      <c r="M77" s="219"/>
      <c r="N77" s="219"/>
    </row>
    <row r="78" spans="1:14" x14ac:dyDescent="0.2">
      <c r="A78" s="142" t="s">
        <v>425</v>
      </c>
      <c r="B78" s="142" t="s">
        <v>426</v>
      </c>
      <c r="C78" s="181"/>
      <c r="D78" s="181"/>
      <c r="E78" s="343">
        <v>220</v>
      </c>
      <c r="F78" s="343">
        <v>67</v>
      </c>
      <c r="G78" s="343">
        <v>12</v>
      </c>
      <c r="H78" s="343">
        <v>58</v>
      </c>
      <c r="I78" s="343">
        <v>49</v>
      </c>
      <c r="J78" s="343">
        <v>33</v>
      </c>
      <c r="K78" s="343">
        <v>1</v>
      </c>
      <c r="L78" s="219"/>
      <c r="M78" s="219"/>
      <c r="N78" s="219"/>
    </row>
    <row r="79" spans="1:14" x14ac:dyDescent="0.2">
      <c r="A79" s="142" t="s">
        <v>427</v>
      </c>
      <c r="B79" s="142" t="s">
        <v>428</v>
      </c>
      <c r="C79" s="181"/>
      <c r="D79" s="181"/>
      <c r="E79" s="343">
        <v>49</v>
      </c>
      <c r="F79" s="343">
        <v>14</v>
      </c>
      <c r="G79" s="343">
        <v>8</v>
      </c>
      <c r="H79" s="343">
        <v>5</v>
      </c>
      <c r="I79" s="343">
        <v>2</v>
      </c>
      <c r="J79" s="343">
        <v>9</v>
      </c>
      <c r="K79" s="343">
        <v>11</v>
      </c>
      <c r="L79" s="219"/>
      <c r="M79" s="219"/>
      <c r="N79" s="219"/>
    </row>
    <row r="80" spans="1:14" x14ac:dyDescent="0.2">
      <c r="A80" s="142" t="s">
        <v>429</v>
      </c>
      <c r="B80" s="142" t="s">
        <v>430</v>
      </c>
      <c r="C80" s="181"/>
      <c r="D80" s="181"/>
      <c r="E80" s="343">
        <v>33</v>
      </c>
      <c r="F80" s="343">
        <v>18</v>
      </c>
      <c r="G80" s="343">
        <v>7</v>
      </c>
      <c r="H80" s="343">
        <v>1</v>
      </c>
      <c r="I80" s="343">
        <v>0</v>
      </c>
      <c r="J80" s="343">
        <v>7</v>
      </c>
      <c r="K80" s="343">
        <v>0</v>
      </c>
      <c r="L80" s="219"/>
      <c r="M80" s="219"/>
      <c r="N80" s="219"/>
    </row>
    <row r="81" spans="1:14" x14ac:dyDescent="0.2">
      <c r="A81" s="142" t="s">
        <v>431</v>
      </c>
      <c r="B81" s="142" t="s">
        <v>432</v>
      </c>
      <c r="C81" s="181"/>
      <c r="D81" s="181"/>
      <c r="E81" s="343">
        <v>102</v>
      </c>
      <c r="F81" s="343">
        <v>70</v>
      </c>
      <c r="G81" s="343">
        <v>5</v>
      </c>
      <c r="H81" s="343">
        <v>12</v>
      </c>
      <c r="I81" s="343">
        <v>1</v>
      </c>
      <c r="J81" s="343">
        <v>12</v>
      </c>
      <c r="K81" s="343">
        <v>2</v>
      </c>
      <c r="L81" s="219"/>
      <c r="M81" s="219"/>
      <c r="N81" s="219"/>
    </row>
    <row r="82" spans="1:14" x14ac:dyDescent="0.2">
      <c r="A82" s="142" t="s">
        <v>433</v>
      </c>
      <c r="B82" s="142" t="s">
        <v>434</v>
      </c>
      <c r="C82" s="181"/>
      <c r="D82" s="181"/>
      <c r="E82" s="343">
        <v>39</v>
      </c>
      <c r="F82" s="343">
        <v>30</v>
      </c>
      <c r="G82" s="343">
        <v>3</v>
      </c>
      <c r="H82" s="343">
        <v>3</v>
      </c>
      <c r="I82" s="343">
        <v>0</v>
      </c>
      <c r="J82" s="343">
        <v>2</v>
      </c>
      <c r="K82" s="343">
        <v>1</v>
      </c>
      <c r="L82" s="219"/>
      <c r="M82" s="219"/>
      <c r="N82" s="219"/>
    </row>
    <row r="83" spans="1:14" x14ac:dyDescent="0.2">
      <c r="A83" s="142" t="s">
        <v>435</v>
      </c>
      <c r="B83" s="142" t="s">
        <v>436</v>
      </c>
      <c r="C83" s="181"/>
      <c r="D83" s="181"/>
      <c r="E83" s="343">
        <v>61</v>
      </c>
      <c r="F83" s="343">
        <v>38</v>
      </c>
      <c r="G83" s="343">
        <v>5</v>
      </c>
      <c r="H83" s="343">
        <v>7</v>
      </c>
      <c r="I83" s="343">
        <v>6</v>
      </c>
      <c r="J83" s="343">
        <v>3</v>
      </c>
      <c r="K83" s="343">
        <v>2</v>
      </c>
      <c r="L83" s="219"/>
      <c r="M83" s="219"/>
      <c r="N83" s="219"/>
    </row>
    <row r="84" spans="1:14" x14ac:dyDescent="0.2">
      <c r="A84" s="142" t="s">
        <v>437</v>
      </c>
      <c r="B84" s="142" t="s">
        <v>438</v>
      </c>
      <c r="C84" s="181"/>
      <c r="D84" s="181"/>
      <c r="E84" s="343">
        <v>17</v>
      </c>
      <c r="F84" s="343">
        <v>8</v>
      </c>
      <c r="G84" s="343">
        <v>3</v>
      </c>
      <c r="H84" s="343">
        <v>0</v>
      </c>
      <c r="I84" s="343">
        <v>3</v>
      </c>
      <c r="J84" s="343">
        <v>3</v>
      </c>
      <c r="K84" s="343">
        <v>0</v>
      </c>
      <c r="L84" s="219"/>
      <c r="M84" s="219"/>
      <c r="N84" s="219"/>
    </row>
    <row r="85" spans="1:14" x14ac:dyDescent="0.2">
      <c r="A85" s="142" t="s">
        <v>439</v>
      </c>
      <c r="B85" s="142" t="s">
        <v>440</v>
      </c>
      <c r="C85" s="181"/>
      <c r="D85" s="181"/>
      <c r="E85" s="343">
        <v>117</v>
      </c>
      <c r="F85" s="343">
        <v>65</v>
      </c>
      <c r="G85" s="343">
        <v>6</v>
      </c>
      <c r="H85" s="343">
        <v>6</v>
      </c>
      <c r="I85" s="343">
        <v>31</v>
      </c>
      <c r="J85" s="343">
        <v>6</v>
      </c>
      <c r="K85" s="343">
        <v>3</v>
      </c>
      <c r="L85" s="219"/>
      <c r="M85" s="219"/>
      <c r="N85" s="219"/>
    </row>
    <row r="86" spans="1:14" x14ac:dyDescent="0.2">
      <c r="A86" s="142" t="s">
        <v>441</v>
      </c>
      <c r="B86" s="142" t="s">
        <v>442</v>
      </c>
      <c r="C86" s="181"/>
      <c r="D86" s="181"/>
      <c r="E86" s="343">
        <v>13</v>
      </c>
      <c r="F86" s="343">
        <v>11</v>
      </c>
      <c r="G86" s="343">
        <v>0</v>
      </c>
      <c r="H86" s="343">
        <v>1</v>
      </c>
      <c r="I86" s="343">
        <v>1</v>
      </c>
      <c r="J86" s="343">
        <v>0</v>
      </c>
      <c r="K86" s="343">
        <v>0</v>
      </c>
      <c r="L86" s="219"/>
      <c r="M86" s="219"/>
      <c r="N86" s="219"/>
    </row>
    <row r="87" spans="1:14" x14ac:dyDescent="0.2">
      <c r="A87" s="142" t="s">
        <v>443</v>
      </c>
      <c r="B87" s="142" t="s">
        <v>444</v>
      </c>
      <c r="C87" s="181"/>
      <c r="D87" s="181"/>
      <c r="E87" s="343">
        <v>107</v>
      </c>
      <c r="F87" s="343">
        <v>22</v>
      </c>
      <c r="G87" s="343">
        <v>34</v>
      </c>
      <c r="H87" s="343">
        <v>15</v>
      </c>
      <c r="I87" s="343">
        <v>19</v>
      </c>
      <c r="J87" s="343">
        <v>17</v>
      </c>
      <c r="K87" s="343">
        <v>0</v>
      </c>
      <c r="L87" s="219"/>
      <c r="M87" s="219"/>
      <c r="N87" s="219"/>
    </row>
    <row r="88" spans="1:14" x14ac:dyDescent="0.2">
      <c r="A88" s="142" t="s">
        <v>445</v>
      </c>
      <c r="B88" s="142" t="s">
        <v>446</v>
      </c>
      <c r="C88" s="181"/>
      <c r="D88" s="181"/>
      <c r="E88" s="343">
        <v>49</v>
      </c>
      <c r="F88" s="343">
        <v>27</v>
      </c>
      <c r="G88" s="343">
        <v>8</v>
      </c>
      <c r="H88" s="343">
        <v>3</v>
      </c>
      <c r="I88" s="343">
        <v>3</v>
      </c>
      <c r="J88" s="343">
        <v>6</v>
      </c>
      <c r="K88" s="343">
        <v>2</v>
      </c>
      <c r="L88" s="219"/>
      <c r="M88" s="219"/>
      <c r="N88" s="219"/>
    </row>
    <row r="89" spans="1:14" x14ac:dyDescent="0.2">
      <c r="A89" s="142" t="s">
        <v>447</v>
      </c>
      <c r="B89" s="142" t="s">
        <v>448</v>
      </c>
      <c r="C89" s="181"/>
      <c r="D89" s="181"/>
      <c r="E89" s="343">
        <v>29</v>
      </c>
      <c r="F89" s="343">
        <v>16</v>
      </c>
      <c r="G89" s="343">
        <v>1</v>
      </c>
      <c r="H89" s="343">
        <v>9</v>
      </c>
      <c r="I89" s="343">
        <v>0</v>
      </c>
      <c r="J89" s="343">
        <v>3</v>
      </c>
      <c r="K89" s="343">
        <v>0</v>
      </c>
      <c r="L89" s="219"/>
      <c r="M89" s="219"/>
      <c r="N89" s="219"/>
    </row>
    <row r="90" spans="1:14" x14ac:dyDescent="0.2">
      <c r="A90" s="142" t="s">
        <v>449</v>
      </c>
      <c r="B90" s="142" t="s">
        <v>450</v>
      </c>
      <c r="C90" s="181"/>
      <c r="D90" s="181"/>
      <c r="E90" s="343">
        <v>211</v>
      </c>
      <c r="F90" s="343">
        <v>157</v>
      </c>
      <c r="G90" s="343">
        <v>14</v>
      </c>
      <c r="H90" s="343">
        <v>10</v>
      </c>
      <c r="I90" s="343">
        <v>21</v>
      </c>
      <c r="J90" s="343">
        <v>8</v>
      </c>
      <c r="K90" s="343">
        <v>1</v>
      </c>
      <c r="L90" s="219"/>
      <c r="M90" s="219"/>
      <c r="N90" s="219"/>
    </row>
    <row r="91" spans="1:14" x14ac:dyDescent="0.2">
      <c r="A91" s="142" t="s">
        <v>451</v>
      </c>
      <c r="B91" s="142" t="s">
        <v>452</v>
      </c>
      <c r="C91" s="181"/>
      <c r="D91" s="181"/>
      <c r="E91" s="343">
        <v>216</v>
      </c>
      <c r="F91" s="343">
        <v>90</v>
      </c>
      <c r="G91" s="343">
        <v>29</v>
      </c>
      <c r="H91" s="343">
        <v>36</v>
      </c>
      <c r="I91" s="343">
        <v>44</v>
      </c>
      <c r="J91" s="343">
        <v>16</v>
      </c>
      <c r="K91" s="343">
        <v>1</v>
      </c>
      <c r="L91" s="219"/>
      <c r="M91" s="219"/>
      <c r="N91" s="219"/>
    </row>
    <row r="92" spans="1:14" x14ac:dyDescent="0.2">
      <c r="A92" s="142" t="s">
        <v>453</v>
      </c>
      <c r="B92" s="142" t="s">
        <v>454</v>
      </c>
      <c r="C92" s="181"/>
      <c r="D92" s="181"/>
      <c r="E92" s="343">
        <v>182</v>
      </c>
      <c r="F92" s="343">
        <v>68</v>
      </c>
      <c r="G92" s="343">
        <v>43</v>
      </c>
      <c r="H92" s="343">
        <v>31</v>
      </c>
      <c r="I92" s="343">
        <v>3</v>
      </c>
      <c r="J92" s="343">
        <v>9</v>
      </c>
      <c r="K92" s="343">
        <v>28</v>
      </c>
      <c r="L92" s="219"/>
      <c r="M92" s="219"/>
      <c r="N92" s="219"/>
    </row>
    <row r="93" spans="1:14" x14ac:dyDescent="0.2">
      <c r="A93" s="142" t="s">
        <v>455</v>
      </c>
      <c r="B93" s="142" t="s">
        <v>456</v>
      </c>
      <c r="C93" s="181"/>
      <c r="D93" s="181"/>
      <c r="E93" s="343">
        <v>23</v>
      </c>
      <c r="F93" s="343">
        <v>11</v>
      </c>
      <c r="G93" s="343">
        <v>1</v>
      </c>
      <c r="H93" s="343">
        <v>3</v>
      </c>
      <c r="I93" s="343">
        <v>2</v>
      </c>
      <c r="J93" s="343">
        <v>5</v>
      </c>
      <c r="K93" s="343">
        <v>1</v>
      </c>
      <c r="L93" s="219"/>
      <c r="M93" s="219"/>
      <c r="N93" s="219"/>
    </row>
    <row r="94" spans="1:14" x14ac:dyDescent="0.2">
      <c r="A94" s="142" t="s">
        <v>457</v>
      </c>
      <c r="B94" s="142" t="s">
        <v>458</v>
      </c>
      <c r="C94" s="181"/>
      <c r="D94" s="181"/>
      <c r="E94" s="343">
        <v>26</v>
      </c>
      <c r="F94" s="343">
        <v>8</v>
      </c>
      <c r="G94" s="343">
        <v>5</v>
      </c>
      <c r="H94" s="343">
        <v>5</v>
      </c>
      <c r="I94" s="343">
        <v>1</v>
      </c>
      <c r="J94" s="343">
        <v>6</v>
      </c>
      <c r="K94" s="343">
        <v>1</v>
      </c>
      <c r="L94" s="219"/>
      <c r="M94" s="219"/>
      <c r="N94" s="219"/>
    </row>
    <row r="95" spans="1:14" x14ac:dyDescent="0.2">
      <c r="A95" s="142" t="s">
        <v>459</v>
      </c>
      <c r="B95" s="142" t="s">
        <v>460</v>
      </c>
      <c r="C95" s="181"/>
      <c r="D95" s="181"/>
      <c r="E95" s="343">
        <v>13</v>
      </c>
      <c r="F95" s="343">
        <v>7</v>
      </c>
      <c r="G95" s="343">
        <v>0</v>
      </c>
      <c r="H95" s="343">
        <v>0</v>
      </c>
      <c r="I95" s="343">
        <v>4</v>
      </c>
      <c r="J95" s="343">
        <v>1</v>
      </c>
      <c r="K95" s="343">
        <v>1</v>
      </c>
      <c r="L95" s="219"/>
      <c r="M95" s="219"/>
      <c r="N95" s="219"/>
    </row>
    <row r="96" spans="1:14" x14ac:dyDescent="0.2">
      <c r="A96" s="142" t="s">
        <v>461</v>
      </c>
      <c r="B96" s="142" t="s">
        <v>462</v>
      </c>
      <c r="C96" s="181"/>
      <c r="D96" s="181"/>
      <c r="E96" s="343">
        <v>39</v>
      </c>
      <c r="F96" s="343">
        <v>32</v>
      </c>
      <c r="G96" s="343">
        <v>4</v>
      </c>
      <c r="H96" s="343">
        <v>2</v>
      </c>
      <c r="I96" s="343">
        <v>0</v>
      </c>
      <c r="J96" s="343">
        <v>1</v>
      </c>
      <c r="K96" s="343">
        <v>0</v>
      </c>
      <c r="L96" s="219"/>
      <c r="M96" s="219"/>
      <c r="N96" s="219"/>
    </row>
    <row r="97" spans="1:14" x14ac:dyDescent="0.2">
      <c r="A97" s="142" t="s">
        <v>463</v>
      </c>
      <c r="B97" s="142" t="s">
        <v>464</v>
      </c>
      <c r="C97" s="181"/>
      <c r="D97" s="181"/>
      <c r="E97" s="343">
        <v>32</v>
      </c>
      <c r="F97" s="343">
        <v>16</v>
      </c>
      <c r="G97" s="343">
        <v>4</v>
      </c>
      <c r="H97" s="343">
        <v>2</v>
      </c>
      <c r="I97" s="343">
        <v>8</v>
      </c>
      <c r="J97" s="343">
        <v>0</v>
      </c>
      <c r="K97" s="343">
        <v>2</v>
      </c>
      <c r="L97" s="219"/>
      <c r="M97" s="219"/>
      <c r="N97" s="219"/>
    </row>
    <row r="98" spans="1:14" x14ac:dyDescent="0.2">
      <c r="A98" s="142" t="s">
        <v>465</v>
      </c>
      <c r="B98" s="142" t="s">
        <v>466</v>
      </c>
      <c r="C98" s="181"/>
      <c r="D98" s="181"/>
      <c r="E98" s="343">
        <v>65</v>
      </c>
      <c r="F98" s="343">
        <v>48</v>
      </c>
      <c r="G98" s="343">
        <v>7</v>
      </c>
      <c r="H98" s="343">
        <v>2</v>
      </c>
      <c r="I98" s="343">
        <v>0</v>
      </c>
      <c r="J98" s="343">
        <v>8</v>
      </c>
      <c r="K98" s="343">
        <v>0</v>
      </c>
      <c r="L98" s="219"/>
      <c r="M98" s="219"/>
      <c r="N98" s="219"/>
    </row>
    <row r="99" spans="1:14" x14ac:dyDescent="0.2">
      <c r="A99" s="142" t="s">
        <v>467</v>
      </c>
      <c r="B99" s="142" t="s">
        <v>468</v>
      </c>
      <c r="C99" s="181"/>
      <c r="D99" s="181"/>
      <c r="E99" s="343">
        <v>25</v>
      </c>
      <c r="F99" s="343">
        <v>10</v>
      </c>
      <c r="G99" s="343">
        <v>1</v>
      </c>
      <c r="H99" s="343">
        <v>2</v>
      </c>
      <c r="I99" s="343">
        <v>12</v>
      </c>
      <c r="J99" s="343">
        <v>0</v>
      </c>
      <c r="K99" s="343">
        <v>0</v>
      </c>
      <c r="L99" s="219"/>
      <c r="M99" s="219"/>
      <c r="N99" s="219"/>
    </row>
    <row r="100" spans="1:14" x14ac:dyDescent="0.2">
      <c r="A100" s="142" t="s">
        <v>469</v>
      </c>
      <c r="B100" s="142" t="s">
        <v>470</v>
      </c>
      <c r="C100" s="181"/>
      <c r="D100" s="181"/>
      <c r="E100" s="343">
        <v>23</v>
      </c>
      <c r="F100" s="343">
        <v>8</v>
      </c>
      <c r="G100" s="343">
        <v>2</v>
      </c>
      <c r="H100" s="343">
        <v>2</v>
      </c>
      <c r="I100" s="343">
        <v>6</v>
      </c>
      <c r="J100" s="343">
        <v>0</v>
      </c>
      <c r="K100" s="343">
        <v>5</v>
      </c>
      <c r="L100" s="219"/>
      <c r="M100" s="219"/>
      <c r="N100" s="219"/>
    </row>
    <row r="101" spans="1:14" x14ac:dyDescent="0.2">
      <c r="A101" s="142" t="s">
        <v>471</v>
      </c>
      <c r="B101" s="142" t="s">
        <v>472</v>
      </c>
      <c r="C101" s="181"/>
      <c r="D101" s="181"/>
      <c r="E101" s="343">
        <v>73</v>
      </c>
      <c r="F101" s="343">
        <v>27</v>
      </c>
      <c r="G101" s="343">
        <v>15</v>
      </c>
      <c r="H101" s="343">
        <v>16</v>
      </c>
      <c r="I101" s="343">
        <v>7</v>
      </c>
      <c r="J101" s="343">
        <v>8</v>
      </c>
      <c r="K101" s="343">
        <v>0</v>
      </c>
      <c r="L101" s="219"/>
      <c r="M101" s="219"/>
      <c r="N101" s="219"/>
    </row>
    <row r="102" spans="1:14" x14ac:dyDescent="0.2">
      <c r="A102" s="142" t="s">
        <v>473</v>
      </c>
      <c r="B102" s="142" t="s">
        <v>474</v>
      </c>
      <c r="C102" s="181"/>
      <c r="D102" s="181"/>
      <c r="E102" s="343">
        <v>29</v>
      </c>
      <c r="F102" s="343">
        <v>12</v>
      </c>
      <c r="G102" s="343">
        <v>7</v>
      </c>
      <c r="H102" s="343">
        <v>2</v>
      </c>
      <c r="I102" s="343">
        <v>0</v>
      </c>
      <c r="J102" s="343">
        <v>2</v>
      </c>
      <c r="K102" s="343">
        <v>6</v>
      </c>
      <c r="L102" s="219"/>
      <c r="M102" s="219"/>
      <c r="N102" s="219"/>
    </row>
    <row r="103" spans="1:14" x14ac:dyDescent="0.2">
      <c r="A103" s="142" t="s">
        <v>475</v>
      </c>
      <c r="B103" s="142" t="s">
        <v>476</v>
      </c>
      <c r="C103" s="181"/>
      <c r="D103" s="181"/>
      <c r="E103" s="343">
        <v>14</v>
      </c>
      <c r="F103" s="343">
        <v>4</v>
      </c>
      <c r="G103" s="343">
        <v>1</v>
      </c>
      <c r="H103" s="343">
        <v>4</v>
      </c>
      <c r="I103" s="343">
        <v>1</v>
      </c>
      <c r="J103" s="343">
        <v>4</v>
      </c>
      <c r="K103" s="343">
        <v>0</v>
      </c>
      <c r="L103" s="219"/>
      <c r="M103" s="219"/>
      <c r="N103" s="219"/>
    </row>
    <row r="104" spans="1:14" x14ac:dyDescent="0.2">
      <c r="A104" s="142" t="s">
        <v>477</v>
      </c>
      <c r="B104" s="142" t="s">
        <v>478</v>
      </c>
      <c r="C104" s="181"/>
      <c r="D104" s="181"/>
      <c r="E104" s="343">
        <v>169</v>
      </c>
      <c r="F104" s="343">
        <v>55</v>
      </c>
      <c r="G104" s="343">
        <v>88</v>
      </c>
      <c r="H104" s="343">
        <v>11</v>
      </c>
      <c r="I104" s="343">
        <v>5</v>
      </c>
      <c r="J104" s="343">
        <v>7</v>
      </c>
      <c r="K104" s="343">
        <v>3</v>
      </c>
      <c r="L104" s="219"/>
      <c r="M104" s="219"/>
      <c r="N104" s="219"/>
    </row>
    <row r="105" spans="1:14" x14ac:dyDescent="0.2">
      <c r="A105" s="142" t="s">
        <v>479</v>
      </c>
      <c r="B105" s="142" t="s">
        <v>480</v>
      </c>
      <c r="C105" s="181"/>
      <c r="D105" s="181"/>
      <c r="E105" s="343">
        <v>20</v>
      </c>
      <c r="F105" s="343">
        <v>1</v>
      </c>
      <c r="G105" s="343">
        <v>15</v>
      </c>
      <c r="H105" s="343">
        <v>1</v>
      </c>
      <c r="I105" s="343">
        <v>3</v>
      </c>
      <c r="J105" s="343">
        <v>0</v>
      </c>
      <c r="K105" s="343">
        <v>0</v>
      </c>
      <c r="L105" s="219"/>
      <c r="M105" s="219"/>
      <c r="N105" s="219"/>
    </row>
    <row r="106" spans="1:14" x14ac:dyDescent="0.2">
      <c r="A106" s="142" t="s">
        <v>481</v>
      </c>
      <c r="B106" s="142" t="s">
        <v>482</v>
      </c>
      <c r="C106" s="181"/>
      <c r="D106" s="181"/>
      <c r="E106" s="343">
        <v>6</v>
      </c>
      <c r="F106" s="343">
        <v>1</v>
      </c>
      <c r="G106" s="343">
        <v>3</v>
      </c>
      <c r="H106" s="343">
        <v>2</v>
      </c>
      <c r="I106" s="343">
        <v>0</v>
      </c>
      <c r="J106" s="343">
        <v>0</v>
      </c>
      <c r="K106" s="343">
        <v>0</v>
      </c>
      <c r="L106" s="219"/>
      <c r="M106" s="219"/>
      <c r="N106" s="219"/>
    </row>
    <row r="107" spans="1:14" x14ac:dyDescent="0.2">
      <c r="A107" s="142" t="s">
        <v>483</v>
      </c>
      <c r="B107" s="142" t="s">
        <v>484</v>
      </c>
      <c r="C107" s="181"/>
      <c r="D107" s="181"/>
      <c r="E107" s="343">
        <v>48</v>
      </c>
      <c r="F107" s="343">
        <v>24</v>
      </c>
      <c r="G107" s="343">
        <v>2</v>
      </c>
      <c r="H107" s="343">
        <v>2</v>
      </c>
      <c r="I107" s="343">
        <v>19</v>
      </c>
      <c r="J107" s="343">
        <v>1</v>
      </c>
      <c r="K107" s="343">
        <v>0</v>
      </c>
      <c r="L107" s="219"/>
      <c r="M107" s="219"/>
      <c r="N107" s="219"/>
    </row>
    <row r="108" spans="1:14" x14ac:dyDescent="0.2">
      <c r="A108" s="142" t="s">
        <v>485</v>
      </c>
      <c r="B108" s="142" t="s">
        <v>486</v>
      </c>
      <c r="C108" s="181"/>
      <c r="D108" s="181"/>
      <c r="E108" s="343">
        <v>33</v>
      </c>
      <c r="F108" s="343">
        <v>18</v>
      </c>
      <c r="G108" s="343">
        <v>2</v>
      </c>
      <c r="H108" s="343">
        <v>5</v>
      </c>
      <c r="I108" s="343">
        <v>5</v>
      </c>
      <c r="J108" s="343">
        <v>3</v>
      </c>
      <c r="K108" s="343">
        <v>0</v>
      </c>
      <c r="L108" s="219"/>
      <c r="M108" s="219"/>
      <c r="N108" s="219"/>
    </row>
    <row r="109" spans="1:14" x14ac:dyDescent="0.2">
      <c r="A109" s="142" t="s">
        <v>487</v>
      </c>
      <c r="B109" s="142" t="s">
        <v>488</v>
      </c>
      <c r="C109" s="181"/>
      <c r="D109" s="181"/>
      <c r="E109" s="343">
        <v>9</v>
      </c>
      <c r="F109" s="343">
        <v>5</v>
      </c>
      <c r="G109" s="343">
        <v>1</v>
      </c>
      <c r="H109" s="343">
        <v>2</v>
      </c>
      <c r="I109" s="343">
        <v>1</v>
      </c>
      <c r="J109" s="343">
        <v>0</v>
      </c>
      <c r="K109" s="343">
        <v>0</v>
      </c>
      <c r="L109" s="219"/>
      <c r="M109" s="219"/>
      <c r="N109" s="219"/>
    </row>
    <row r="110" spans="1:14" x14ac:dyDescent="0.2">
      <c r="A110" s="142" t="s">
        <v>489</v>
      </c>
      <c r="B110" s="142" t="s">
        <v>490</v>
      </c>
      <c r="C110" s="181"/>
      <c r="D110" s="181"/>
      <c r="E110" s="343">
        <v>37</v>
      </c>
      <c r="F110" s="343">
        <v>18</v>
      </c>
      <c r="G110" s="343">
        <v>0</v>
      </c>
      <c r="H110" s="343">
        <v>4</v>
      </c>
      <c r="I110" s="343">
        <v>14</v>
      </c>
      <c r="J110" s="343">
        <v>1</v>
      </c>
      <c r="K110" s="343">
        <v>0</v>
      </c>
      <c r="L110" s="219"/>
      <c r="M110" s="219"/>
      <c r="N110" s="219"/>
    </row>
    <row r="111" spans="1:14" x14ac:dyDescent="0.2">
      <c r="A111" s="142" t="s">
        <v>491</v>
      </c>
      <c r="B111" s="142" t="s">
        <v>492</v>
      </c>
      <c r="C111" s="181"/>
      <c r="D111" s="181"/>
      <c r="E111" s="343">
        <v>35</v>
      </c>
      <c r="F111" s="343">
        <v>26</v>
      </c>
      <c r="G111" s="343">
        <v>3</v>
      </c>
      <c r="H111" s="343">
        <v>4</v>
      </c>
      <c r="I111" s="343">
        <v>1</v>
      </c>
      <c r="J111" s="343">
        <v>0</v>
      </c>
      <c r="K111" s="343">
        <v>1</v>
      </c>
      <c r="L111" s="219"/>
      <c r="M111" s="219"/>
      <c r="N111" s="219"/>
    </row>
    <row r="112" spans="1:14" x14ac:dyDescent="0.2">
      <c r="A112" s="142" t="s">
        <v>493</v>
      </c>
      <c r="B112" s="142" t="s">
        <v>494</v>
      </c>
      <c r="C112" s="181"/>
      <c r="D112" s="181"/>
      <c r="E112" s="343">
        <v>4</v>
      </c>
      <c r="F112" s="343">
        <v>1</v>
      </c>
      <c r="G112" s="343">
        <v>1</v>
      </c>
      <c r="H112" s="343">
        <v>0</v>
      </c>
      <c r="I112" s="343">
        <v>2</v>
      </c>
      <c r="J112" s="343">
        <v>0</v>
      </c>
      <c r="K112" s="343">
        <v>0</v>
      </c>
      <c r="L112" s="219"/>
      <c r="M112" s="219"/>
      <c r="N112" s="219"/>
    </row>
    <row r="113" spans="1:14" x14ac:dyDescent="0.2">
      <c r="A113" s="142" t="s">
        <v>495</v>
      </c>
      <c r="B113" s="142" t="s">
        <v>496</v>
      </c>
      <c r="C113" s="181"/>
      <c r="D113" s="181"/>
      <c r="E113" s="343">
        <v>12</v>
      </c>
      <c r="F113" s="343">
        <v>5</v>
      </c>
      <c r="G113" s="343">
        <v>4</v>
      </c>
      <c r="H113" s="343">
        <v>1</v>
      </c>
      <c r="I113" s="343">
        <v>0</v>
      </c>
      <c r="J113" s="343">
        <v>1</v>
      </c>
      <c r="K113" s="343">
        <v>1</v>
      </c>
      <c r="L113" s="219"/>
      <c r="M113" s="219"/>
      <c r="N113" s="219"/>
    </row>
    <row r="114" spans="1:14" x14ac:dyDescent="0.2">
      <c r="A114" s="142" t="s">
        <v>497</v>
      </c>
      <c r="B114" s="142" t="s">
        <v>498</v>
      </c>
      <c r="C114" s="181"/>
      <c r="D114" s="181"/>
      <c r="E114" s="343">
        <v>136</v>
      </c>
      <c r="F114" s="343">
        <v>112</v>
      </c>
      <c r="G114" s="343">
        <v>0</v>
      </c>
      <c r="H114" s="343">
        <v>1</v>
      </c>
      <c r="I114" s="343">
        <v>14</v>
      </c>
      <c r="J114" s="343">
        <v>7</v>
      </c>
      <c r="K114" s="343">
        <v>2</v>
      </c>
      <c r="L114" s="219"/>
      <c r="M114" s="219"/>
      <c r="N114" s="219"/>
    </row>
    <row r="115" spans="1:14" x14ac:dyDescent="0.2">
      <c r="A115" s="142" t="s">
        <v>499</v>
      </c>
      <c r="B115" s="142" t="s">
        <v>500</v>
      </c>
      <c r="C115" s="181"/>
      <c r="D115" s="181"/>
      <c r="E115" s="343">
        <v>20</v>
      </c>
      <c r="F115" s="343">
        <v>8</v>
      </c>
      <c r="G115" s="343">
        <v>2</v>
      </c>
      <c r="H115" s="343">
        <v>4</v>
      </c>
      <c r="I115" s="343">
        <v>4</v>
      </c>
      <c r="J115" s="343">
        <v>2</v>
      </c>
      <c r="K115" s="343">
        <v>0</v>
      </c>
      <c r="L115" s="219"/>
      <c r="M115" s="219"/>
      <c r="N115" s="219"/>
    </row>
    <row r="116" spans="1:14" x14ac:dyDescent="0.2">
      <c r="A116" s="142" t="s">
        <v>501</v>
      </c>
      <c r="B116" s="142" t="s">
        <v>502</v>
      </c>
      <c r="C116" s="181"/>
      <c r="D116" s="181"/>
      <c r="E116" s="343">
        <v>66</v>
      </c>
      <c r="F116" s="343">
        <v>19</v>
      </c>
      <c r="G116" s="343">
        <v>6</v>
      </c>
      <c r="H116" s="343">
        <v>12</v>
      </c>
      <c r="I116" s="343">
        <v>18</v>
      </c>
      <c r="J116" s="343">
        <v>10</v>
      </c>
      <c r="K116" s="343">
        <v>1</v>
      </c>
      <c r="L116" s="219"/>
      <c r="M116" s="219"/>
      <c r="N116" s="219"/>
    </row>
    <row r="117" spans="1:14" x14ac:dyDescent="0.2">
      <c r="A117" s="142" t="s">
        <v>503</v>
      </c>
      <c r="B117" s="142" t="s">
        <v>504</v>
      </c>
      <c r="C117" s="181"/>
      <c r="D117" s="181"/>
      <c r="E117" s="343">
        <v>20</v>
      </c>
      <c r="F117" s="343">
        <v>2</v>
      </c>
      <c r="G117" s="343">
        <v>12</v>
      </c>
      <c r="H117" s="343">
        <v>0</v>
      </c>
      <c r="I117" s="343">
        <v>2</v>
      </c>
      <c r="J117" s="343">
        <v>4</v>
      </c>
      <c r="K117" s="343">
        <v>0</v>
      </c>
      <c r="L117" s="219"/>
      <c r="M117" s="219"/>
      <c r="N117" s="219"/>
    </row>
    <row r="118" spans="1:14" x14ac:dyDescent="0.2">
      <c r="A118" s="142" t="s">
        <v>505</v>
      </c>
      <c r="B118" s="142" t="s">
        <v>506</v>
      </c>
      <c r="C118" s="181"/>
      <c r="D118" s="181"/>
      <c r="E118" s="343">
        <v>16</v>
      </c>
      <c r="F118" s="343">
        <v>5</v>
      </c>
      <c r="G118" s="343">
        <v>0</v>
      </c>
      <c r="H118" s="343">
        <v>4</v>
      </c>
      <c r="I118" s="343">
        <v>2</v>
      </c>
      <c r="J118" s="343">
        <v>5</v>
      </c>
      <c r="K118" s="343">
        <v>0</v>
      </c>
      <c r="L118" s="219"/>
      <c r="M118" s="219"/>
      <c r="N118" s="219"/>
    </row>
    <row r="119" spans="1:14" x14ac:dyDescent="0.2">
      <c r="A119" s="142" t="s">
        <v>507</v>
      </c>
      <c r="B119" s="142" t="s">
        <v>508</v>
      </c>
      <c r="C119" s="181"/>
      <c r="D119" s="181"/>
      <c r="E119" s="343">
        <v>57</v>
      </c>
      <c r="F119" s="343">
        <v>32</v>
      </c>
      <c r="G119" s="343">
        <v>6</v>
      </c>
      <c r="H119" s="343">
        <v>10</v>
      </c>
      <c r="I119" s="343">
        <v>5</v>
      </c>
      <c r="J119" s="343">
        <v>4</v>
      </c>
      <c r="K119" s="343">
        <v>0</v>
      </c>
      <c r="L119" s="219"/>
      <c r="M119" s="219"/>
      <c r="N119" s="219"/>
    </row>
    <row r="120" spans="1:14" x14ac:dyDescent="0.2">
      <c r="A120" s="142" t="s">
        <v>509</v>
      </c>
      <c r="B120" s="142" t="s">
        <v>510</v>
      </c>
      <c r="C120" s="181"/>
      <c r="D120" s="181"/>
      <c r="E120" s="343">
        <v>153</v>
      </c>
      <c r="F120" s="343">
        <v>114</v>
      </c>
      <c r="G120" s="343">
        <v>7</v>
      </c>
      <c r="H120" s="343">
        <v>8</v>
      </c>
      <c r="I120" s="343">
        <v>3</v>
      </c>
      <c r="J120" s="343">
        <v>13</v>
      </c>
      <c r="K120" s="343">
        <v>8</v>
      </c>
      <c r="L120" s="219"/>
      <c r="M120" s="219"/>
      <c r="N120" s="219"/>
    </row>
    <row r="121" spans="1:14" x14ac:dyDescent="0.2">
      <c r="A121" s="142" t="s">
        <v>511</v>
      </c>
      <c r="B121" s="142" t="s">
        <v>512</v>
      </c>
      <c r="C121" s="181"/>
      <c r="D121" s="181"/>
      <c r="E121" s="343">
        <v>38</v>
      </c>
      <c r="F121" s="343">
        <v>15</v>
      </c>
      <c r="G121" s="343">
        <v>1</v>
      </c>
      <c r="H121" s="343">
        <v>3</v>
      </c>
      <c r="I121" s="343">
        <v>16</v>
      </c>
      <c r="J121" s="343">
        <v>1</v>
      </c>
      <c r="K121" s="343">
        <v>2</v>
      </c>
      <c r="L121" s="219"/>
      <c r="M121" s="219"/>
      <c r="N121" s="219"/>
    </row>
    <row r="122" spans="1:14" x14ac:dyDescent="0.2">
      <c r="A122" s="142" t="s">
        <v>513</v>
      </c>
      <c r="B122" s="142" t="s">
        <v>514</v>
      </c>
      <c r="C122" s="181"/>
      <c r="D122" s="181"/>
      <c r="E122" s="343">
        <v>127</v>
      </c>
      <c r="F122" s="343">
        <v>73</v>
      </c>
      <c r="G122" s="343">
        <v>10</v>
      </c>
      <c r="H122" s="343">
        <v>16</v>
      </c>
      <c r="I122" s="343">
        <v>11</v>
      </c>
      <c r="J122" s="343">
        <v>13</v>
      </c>
      <c r="K122" s="343">
        <v>4</v>
      </c>
      <c r="L122" s="219"/>
      <c r="M122" s="219"/>
      <c r="N122" s="219"/>
    </row>
    <row r="123" spans="1:14" x14ac:dyDescent="0.2">
      <c r="A123" s="142" t="s">
        <v>515</v>
      </c>
      <c r="B123" s="142" t="s">
        <v>516</v>
      </c>
      <c r="C123" s="181"/>
      <c r="D123" s="181"/>
      <c r="E123" s="343">
        <v>41</v>
      </c>
      <c r="F123" s="343">
        <v>25</v>
      </c>
      <c r="G123" s="343">
        <v>4</v>
      </c>
      <c r="H123" s="343">
        <v>6</v>
      </c>
      <c r="I123" s="343">
        <v>2</v>
      </c>
      <c r="J123" s="343">
        <v>3</v>
      </c>
      <c r="K123" s="343">
        <v>1</v>
      </c>
      <c r="L123" s="219"/>
      <c r="M123" s="219"/>
      <c r="N123" s="219"/>
    </row>
    <row r="124" spans="1:14" x14ac:dyDescent="0.2">
      <c r="A124" s="142" t="s">
        <v>517</v>
      </c>
      <c r="B124" s="142" t="s">
        <v>518</v>
      </c>
      <c r="C124" s="181"/>
      <c r="D124" s="181"/>
      <c r="E124" s="343">
        <v>40</v>
      </c>
      <c r="F124" s="343">
        <v>15</v>
      </c>
      <c r="G124" s="343">
        <v>7</v>
      </c>
      <c r="H124" s="343">
        <v>4</v>
      </c>
      <c r="I124" s="343">
        <v>8</v>
      </c>
      <c r="J124" s="343">
        <v>6</v>
      </c>
      <c r="K124" s="343">
        <v>0</v>
      </c>
      <c r="L124" s="219"/>
      <c r="M124" s="219"/>
      <c r="N124" s="219"/>
    </row>
    <row r="125" spans="1:14" x14ac:dyDescent="0.2">
      <c r="A125" s="142" t="s">
        <v>519</v>
      </c>
      <c r="B125" s="142" t="s">
        <v>520</v>
      </c>
      <c r="C125" s="181"/>
      <c r="D125" s="181"/>
      <c r="E125" s="343">
        <v>18</v>
      </c>
      <c r="F125" s="343">
        <v>13</v>
      </c>
      <c r="G125" s="343">
        <v>0</v>
      </c>
      <c r="H125" s="343">
        <v>2</v>
      </c>
      <c r="I125" s="343">
        <v>0</v>
      </c>
      <c r="J125" s="343">
        <v>1</v>
      </c>
      <c r="K125" s="343">
        <v>2</v>
      </c>
      <c r="L125" s="219"/>
      <c r="M125" s="219"/>
      <c r="N125" s="219"/>
    </row>
    <row r="126" spans="1:14" x14ac:dyDescent="0.2">
      <c r="A126" s="142" t="s">
        <v>521</v>
      </c>
      <c r="B126" s="142" t="s">
        <v>522</v>
      </c>
      <c r="C126" s="181"/>
      <c r="D126" s="181"/>
      <c r="E126" s="343">
        <v>114</v>
      </c>
      <c r="F126" s="343">
        <v>63</v>
      </c>
      <c r="G126" s="343">
        <v>20</v>
      </c>
      <c r="H126" s="343">
        <v>9</v>
      </c>
      <c r="I126" s="343">
        <v>11</v>
      </c>
      <c r="J126" s="343">
        <v>7</v>
      </c>
      <c r="K126" s="343">
        <v>4</v>
      </c>
      <c r="L126" s="219"/>
      <c r="M126" s="219"/>
      <c r="N126" s="219"/>
    </row>
    <row r="127" spans="1:14" x14ac:dyDescent="0.2">
      <c r="A127" s="142" t="s">
        <v>523</v>
      </c>
      <c r="B127" s="142" t="s">
        <v>524</v>
      </c>
      <c r="C127" s="181"/>
      <c r="D127" s="181"/>
      <c r="E127" s="343">
        <v>17</v>
      </c>
      <c r="F127" s="343">
        <v>8</v>
      </c>
      <c r="G127" s="343">
        <v>2</v>
      </c>
      <c r="H127" s="343">
        <v>2</v>
      </c>
      <c r="I127" s="343">
        <v>0</v>
      </c>
      <c r="J127" s="343">
        <v>5</v>
      </c>
      <c r="K127" s="343">
        <v>0</v>
      </c>
      <c r="L127" s="219"/>
      <c r="M127" s="219"/>
      <c r="N127" s="219"/>
    </row>
    <row r="128" spans="1:14" x14ac:dyDescent="0.2">
      <c r="A128" s="142" t="s">
        <v>525</v>
      </c>
      <c r="B128" s="142" t="s">
        <v>526</v>
      </c>
      <c r="C128" s="181"/>
      <c r="D128" s="181"/>
      <c r="E128" s="343">
        <v>78</v>
      </c>
      <c r="F128" s="343">
        <v>27</v>
      </c>
      <c r="G128" s="343">
        <v>34</v>
      </c>
      <c r="H128" s="343">
        <v>11</v>
      </c>
      <c r="I128" s="343">
        <v>0</v>
      </c>
      <c r="J128" s="343">
        <v>6</v>
      </c>
      <c r="K128" s="343">
        <v>0</v>
      </c>
      <c r="L128" s="219"/>
      <c r="M128" s="219"/>
      <c r="N128" s="219"/>
    </row>
    <row r="129" spans="1:14" x14ac:dyDescent="0.2">
      <c r="A129" s="142" t="s">
        <v>527</v>
      </c>
      <c r="B129" s="142" t="s">
        <v>528</v>
      </c>
      <c r="C129" s="181"/>
      <c r="D129" s="181"/>
      <c r="E129" s="343">
        <v>9</v>
      </c>
      <c r="F129" s="343">
        <v>4</v>
      </c>
      <c r="G129" s="343">
        <v>1</v>
      </c>
      <c r="H129" s="343">
        <v>1</v>
      </c>
      <c r="I129" s="343">
        <v>1</v>
      </c>
      <c r="J129" s="343">
        <v>2</v>
      </c>
      <c r="K129" s="343">
        <v>0</v>
      </c>
      <c r="L129" s="219"/>
      <c r="M129" s="219"/>
      <c r="N129" s="219"/>
    </row>
    <row r="130" spans="1:14" x14ac:dyDescent="0.2">
      <c r="A130" s="142" t="s">
        <v>529</v>
      </c>
      <c r="B130" s="142" t="s">
        <v>530</v>
      </c>
      <c r="C130" s="181"/>
      <c r="D130" s="181"/>
      <c r="E130" s="343">
        <v>45</v>
      </c>
      <c r="F130" s="343">
        <v>27</v>
      </c>
      <c r="G130" s="343">
        <v>2</v>
      </c>
      <c r="H130" s="343">
        <v>2</v>
      </c>
      <c r="I130" s="343">
        <v>11</v>
      </c>
      <c r="J130" s="343">
        <v>3</v>
      </c>
      <c r="K130" s="343">
        <v>0</v>
      </c>
      <c r="L130" s="219"/>
      <c r="M130" s="219"/>
      <c r="N130" s="219"/>
    </row>
    <row r="131" spans="1:14" x14ac:dyDescent="0.2">
      <c r="A131" s="142" t="s">
        <v>531</v>
      </c>
      <c r="B131" s="142" t="s">
        <v>532</v>
      </c>
      <c r="C131" s="181"/>
      <c r="D131" s="181"/>
      <c r="E131" s="343">
        <v>27</v>
      </c>
      <c r="F131" s="343">
        <v>6</v>
      </c>
      <c r="G131" s="343">
        <v>7</v>
      </c>
      <c r="H131" s="343">
        <v>6</v>
      </c>
      <c r="I131" s="343">
        <v>0</v>
      </c>
      <c r="J131" s="343">
        <v>6</v>
      </c>
      <c r="K131" s="343">
        <v>2</v>
      </c>
      <c r="L131" s="219"/>
      <c r="M131" s="219"/>
      <c r="N131" s="219"/>
    </row>
    <row r="132" spans="1:14" x14ac:dyDescent="0.2">
      <c r="A132" s="142" t="s">
        <v>533</v>
      </c>
      <c r="B132" s="142" t="s">
        <v>534</v>
      </c>
      <c r="C132" s="181"/>
      <c r="D132" s="181"/>
      <c r="E132" s="343">
        <v>17</v>
      </c>
      <c r="F132" s="343">
        <v>6</v>
      </c>
      <c r="G132" s="343">
        <v>5</v>
      </c>
      <c r="H132" s="343">
        <v>0</v>
      </c>
      <c r="I132" s="343">
        <v>0</v>
      </c>
      <c r="J132" s="343">
        <v>6</v>
      </c>
      <c r="K132" s="343">
        <v>0</v>
      </c>
      <c r="L132" s="219"/>
      <c r="M132" s="219"/>
      <c r="N132" s="219"/>
    </row>
    <row r="133" spans="1:14" x14ac:dyDescent="0.2">
      <c r="A133" s="142" t="s">
        <v>535</v>
      </c>
      <c r="B133" s="142" t="s">
        <v>536</v>
      </c>
      <c r="C133" s="181"/>
      <c r="D133" s="181"/>
      <c r="E133" s="343">
        <v>85</v>
      </c>
      <c r="F133" s="343">
        <v>21</v>
      </c>
      <c r="G133" s="343">
        <v>32</v>
      </c>
      <c r="H133" s="343">
        <v>12</v>
      </c>
      <c r="I133" s="343">
        <v>2</v>
      </c>
      <c r="J133" s="343">
        <v>16</v>
      </c>
      <c r="K133" s="343">
        <v>2</v>
      </c>
      <c r="L133" s="219"/>
      <c r="M133" s="219"/>
      <c r="N133" s="219"/>
    </row>
    <row r="134" spans="1:14" x14ac:dyDescent="0.2">
      <c r="A134" s="142" t="s">
        <v>537</v>
      </c>
      <c r="B134" s="142" t="s">
        <v>538</v>
      </c>
      <c r="C134" s="181"/>
      <c r="D134" s="181"/>
      <c r="E134" s="343">
        <v>21</v>
      </c>
      <c r="F134" s="343">
        <v>10</v>
      </c>
      <c r="G134" s="343">
        <v>2</v>
      </c>
      <c r="H134" s="343">
        <v>2</v>
      </c>
      <c r="I134" s="343">
        <v>0</v>
      </c>
      <c r="J134" s="343">
        <v>7</v>
      </c>
      <c r="K134" s="343">
        <v>0</v>
      </c>
      <c r="L134" s="219"/>
      <c r="M134" s="219"/>
      <c r="N134" s="219"/>
    </row>
    <row r="135" spans="1:14" x14ac:dyDescent="0.2">
      <c r="A135" s="142" t="s">
        <v>539</v>
      </c>
      <c r="B135" s="142" t="s">
        <v>540</v>
      </c>
      <c r="C135" s="181"/>
      <c r="D135" s="181"/>
      <c r="E135" s="343">
        <v>19</v>
      </c>
      <c r="F135" s="343">
        <v>6</v>
      </c>
      <c r="G135" s="343">
        <v>3</v>
      </c>
      <c r="H135" s="343">
        <v>1</v>
      </c>
      <c r="I135" s="343">
        <v>7</v>
      </c>
      <c r="J135" s="343">
        <v>2</v>
      </c>
      <c r="K135" s="343">
        <v>0</v>
      </c>
      <c r="L135" s="219"/>
      <c r="M135" s="219"/>
      <c r="N135" s="219"/>
    </row>
    <row r="136" spans="1:14" x14ac:dyDescent="0.2">
      <c r="A136" s="142" t="s">
        <v>541</v>
      </c>
      <c r="B136" s="142" t="s">
        <v>542</v>
      </c>
      <c r="C136" s="181"/>
      <c r="D136" s="181"/>
      <c r="E136" s="343">
        <v>21</v>
      </c>
      <c r="F136" s="343">
        <v>9</v>
      </c>
      <c r="G136" s="343">
        <v>5</v>
      </c>
      <c r="H136" s="343">
        <v>1</v>
      </c>
      <c r="I136" s="343">
        <v>3</v>
      </c>
      <c r="J136" s="343">
        <v>3</v>
      </c>
      <c r="K136" s="343">
        <v>0</v>
      </c>
      <c r="L136" s="219"/>
      <c r="M136" s="219"/>
      <c r="N136" s="219"/>
    </row>
    <row r="137" spans="1:14" x14ac:dyDescent="0.2">
      <c r="A137" s="142" t="s">
        <v>543</v>
      </c>
      <c r="B137" s="142" t="s">
        <v>544</v>
      </c>
      <c r="C137" s="181"/>
      <c r="D137" s="181"/>
      <c r="E137" s="343">
        <v>146</v>
      </c>
      <c r="F137" s="343">
        <v>82</v>
      </c>
      <c r="G137" s="343">
        <v>4</v>
      </c>
      <c r="H137" s="343">
        <v>21</v>
      </c>
      <c r="I137" s="343">
        <v>12</v>
      </c>
      <c r="J137" s="343">
        <v>26</v>
      </c>
      <c r="K137" s="343">
        <v>1</v>
      </c>
      <c r="L137" s="219"/>
      <c r="M137" s="219"/>
      <c r="N137" s="219"/>
    </row>
    <row r="138" spans="1:14" x14ac:dyDescent="0.2">
      <c r="A138" s="142" t="s">
        <v>545</v>
      </c>
      <c r="B138" s="142" t="s">
        <v>546</v>
      </c>
      <c r="C138" s="181"/>
      <c r="D138" s="181"/>
      <c r="E138" s="343">
        <v>18</v>
      </c>
      <c r="F138" s="343">
        <v>12</v>
      </c>
      <c r="G138" s="343">
        <v>1</v>
      </c>
      <c r="H138" s="343">
        <v>2</v>
      </c>
      <c r="I138" s="343">
        <v>1</v>
      </c>
      <c r="J138" s="343">
        <v>2</v>
      </c>
      <c r="K138" s="343">
        <v>0</v>
      </c>
      <c r="L138" s="219"/>
      <c r="M138" s="219"/>
      <c r="N138" s="219"/>
    </row>
    <row r="139" spans="1:14" x14ac:dyDescent="0.2">
      <c r="A139" s="142" t="s">
        <v>547</v>
      </c>
      <c r="B139" s="142" t="s">
        <v>548</v>
      </c>
      <c r="C139" s="181"/>
      <c r="D139" s="181"/>
      <c r="E139" s="343">
        <v>18</v>
      </c>
      <c r="F139" s="343">
        <v>5</v>
      </c>
      <c r="G139" s="343">
        <v>4</v>
      </c>
      <c r="H139" s="343">
        <v>2</v>
      </c>
      <c r="I139" s="343">
        <v>5</v>
      </c>
      <c r="J139" s="343">
        <v>2</v>
      </c>
      <c r="K139" s="343">
        <v>0</v>
      </c>
      <c r="L139" s="219"/>
      <c r="M139" s="219"/>
      <c r="N139" s="219"/>
    </row>
    <row r="140" spans="1:14" x14ac:dyDescent="0.2">
      <c r="A140" s="142" t="s">
        <v>549</v>
      </c>
      <c r="B140" s="142" t="s">
        <v>550</v>
      </c>
      <c r="C140" s="181"/>
      <c r="D140" s="181"/>
      <c r="E140" s="343">
        <v>84</v>
      </c>
      <c r="F140" s="343">
        <v>45</v>
      </c>
      <c r="G140" s="343">
        <v>12</v>
      </c>
      <c r="H140" s="343">
        <v>9</v>
      </c>
      <c r="I140" s="343">
        <v>0</v>
      </c>
      <c r="J140" s="343">
        <v>14</v>
      </c>
      <c r="K140" s="343">
        <v>4</v>
      </c>
      <c r="L140" s="219"/>
      <c r="M140" s="219"/>
      <c r="N140" s="219"/>
    </row>
    <row r="141" spans="1:14" x14ac:dyDescent="0.2">
      <c r="A141" s="142" t="s">
        <v>551</v>
      </c>
      <c r="B141" s="142" t="s">
        <v>552</v>
      </c>
      <c r="C141" s="181"/>
      <c r="D141" s="181"/>
      <c r="E141" s="343">
        <v>16</v>
      </c>
      <c r="F141" s="343">
        <v>8</v>
      </c>
      <c r="G141" s="343">
        <v>0</v>
      </c>
      <c r="H141" s="343">
        <v>3</v>
      </c>
      <c r="I141" s="343">
        <v>5</v>
      </c>
      <c r="J141" s="343">
        <v>0</v>
      </c>
      <c r="K141" s="343">
        <v>0</v>
      </c>
      <c r="L141" s="219"/>
      <c r="M141" s="219"/>
      <c r="N141" s="219"/>
    </row>
    <row r="142" spans="1:14" x14ac:dyDescent="0.2">
      <c r="A142" s="142" t="s">
        <v>553</v>
      </c>
      <c r="B142" s="142" t="s">
        <v>554</v>
      </c>
      <c r="C142" s="181"/>
      <c r="D142" s="181"/>
      <c r="E142" s="343">
        <v>60</v>
      </c>
      <c r="F142" s="343">
        <v>32</v>
      </c>
      <c r="G142" s="343">
        <v>4</v>
      </c>
      <c r="H142" s="343">
        <v>3</v>
      </c>
      <c r="I142" s="343">
        <v>15</v>
      </c>
      <c r="J142" s="343">
        <v>6</v>
      </c>
      <c r="K142" s="343">
        <v>0</v>
      </c>
      <c r="L142" s="219"/>
      <c r="M142" s="219"/>
      <c r="N142" s="219"/>
    </row>
    <row r="143" spans="1:14" x14ac:dyDescent="0.2">
      <c r="A143" s="142" t="s">
        <v>555</v>
      </c>
      <c r="B143" s="142" t="s">
        <v>556</v>
      </c>
      <c r="C143" s="181"/>
      <c r="D143" s="181"/>
      <c r="E143" s="343">
        <v>69</v>
      </c>
      <c r="F143" s="343">
        <v>29</v>
      </c>
      <c r="G143" s="343">
        <v>9</v>
      </c>
      <c r="H143" s="343">
        <v>4</v>
      </c>
      <c r="I143" s="343">
        <v>14</v>
      </c>
      <c r="J143" s="343">
        <v>13</v>
      </c>
      <c r="K143" s="343">
        <v>0</v>
      </c>
      <c r="L143" s="219"/>
      <c r="M143" s="219"/>
      <c r="N143" s="219"/>
    </row>
    <row r="144" spans="1:14" x14ac:dyDescent="0.2">
      <c r="A144" s="142" t="s">
        <v>557</v>
      </c>
      <c r="B144" s="142" t="s">
        <v>558</v>
      </c>
      <c r="C144" s="181"/>
      <c r="D144" s="181"/>
      <c r="E144" s="343">
        <v>40</v>
      </c>
      <c r="F144" s="343">
        <v>8</v>
      </c>
      <c r="G144" s="343">
        <v>12</v>
      </c>
      <c r="H144" s="343">
        <v>10</v>
      </c>
      <c r="I144" s="343">
        <v>4</v>
      </c>
      <c r="J144" s="343">
        <v>5</v>
      </c>
      <c r="K144" s="343">
        <v>1</v>
      </c>
      <c r="L144" s="219"/>
      <c r="M144" s="219"/>
      <c r="N144" s="219"/>
    </row>
    <row r="145" spans="1:14" x14ac:dyDescent="0.2">
      <c r="A145" s="142" t="s">
        <v>559</v>
      </c>
      <c r="B145" s="142" t="s">
        <v>560</v>
      </c>
      <c r="C145" s="181"/>
      <c r="D145" s="181"/>
      <c r="E145" s="343">
        <v>0</v>
      </c>
      <c r="F145" s="343">
        <v>0</v>
      </c>
      <c r="G145" s="343">
        <v>0</v>
      </c>
      <c r="H145" s="343">
        <v>0</v>
      </c>
      <c r="I145" s="343">
        <v>0</v>
      </c>
      <c r="J145" s="343">
        <v>0</v>
      </c>
      <c r="K145" s="343">
        <v>0</v>
      </c>
      <c r="L145" s="219"/>
      <c r="M145" s="219"/>
      <c r="N145" s="219"/>
    </row>
    <row r="146" spans="1:14" x14ac:dyDescent="0.2">
      <c r="A146" s="142" t="s">
        <v>561</v>
      </c>
      <c r="B146" s="142" t="s">
        <v>562</v>
      </c>
      <c r="C146" s="181"/>
      <c r="D146" s="181"/>
      <c r="E146" s="343">
        <v>136</v>
      </c>
      <c r="F146" s="343">
        <v>75</v>
      </c>
      <c r="G146" s="343">
        <v>18</v>
      </c>
      <c r="H146" s="343">
        <v>3</v>
      </c>
      <c r="I146" s="343">
        <v>22</v>
      </c>
      <c r="J146" s="343">
        <v>18</v>
      </c>
      <c r="K146" s="343">
        <v>0</v>
      </c>
      <c r="L146" s="219"/>
      <c r="M146" s="219"/>
      <c r="N146" s="219"/>
    </row>
    <row r="147" spans="1:14" x14ac:dyDescent="0.2">
      <c r="A147" s="142" t="s">
        <v>563</v>
      </c>
      <c r="B147" s="142" t="s">
        <v>564</v>
      </c>
      <c r="C147" s="181"/>
      <c r="D147" s="181"/>
      <c r="E147" s="343">
        <v>69</v>
      </c>
      <c r="F147" s="343">
        <v>52</v>
      </c>
      <c r="G147" s="343">
        <v>9</v>
      </c>
      <c r="H147" s="343">
        <v>0</v>
      </c>
      <c r="I147" s="343">
        <v>2</v>
      </c>
      <c r="J147" s="343">
        <v>6</v>
      </c>
      <c r="K147" s="343">
        <v>0</v>
      </c>
      <c r="L147" s="219"/>
      <c r="M147" s="219"/>
      <c r="N147" s="219"/>
    </row>
    <row r="148" spans="1:14" x14ac:dyDescent="0.2">
      <c r="A148" s="142" t="s">
        <v>565</v>
      </c>
      <c r="B148" s="142" t="s">
        <v>566</v>
      </c>
      <c r="C148" s="181"/>
      <c r="D148" s="181"/>
      <c r="E148" s="343">
        <v>44</v>
      </c>
      <c r="F148" s="343">
        <v>22</v>
      </c>
      <c r="G148" s="343">
        <v>1</v>
      </c>
      <c r="H148" s="343">
        <v>5</v>
      </c>
      <c r="I148" s="343">
        <v>9</v>
      </c>
      <c r="J148" s="343">
        <v>6</v>
      </c>
      <c r="K148" s="343">
        <v>1</v>
      </c>
      <c r="L148" s="219"/>
      <c r="M148" s="219"/>
      <c r="N148" s="219"/>
    </row>
    <row r="149" spans="1:14" x14ac:dyDescent="0.2">
      <c r="A149" s="142" t="s">
        <v>567</v>
      </c>
      <c r="B149" s="142" t="s">
        <v>568</v>
      </c>
      <c r="C149" s="181"/>
      <c r="D149" s="181"/>
      <c r="E149" s="343">
        <v>144</v>
      </c>
      <c r="F149" s="343">
        <v>76</v>
      </c>
      <c r="G149" s="343">
        <v>27</v>
      </c>
      <c r="H149" s="343">
        <v>12</v>
      </c>
      <c r="I149" s="343">
        <v>24</v>
      </c>
      <c r="J149" s="343">
        <v>5</v>
      </c>
      <c r="K149" s="343">
        <v>0</v>
      </c>
      <c r="L149" s="219"/>
      <c r="M149" s="219"/>
      <c r="N149" s="219"/>
    </row>
    <row r="150" spans="1:14" x14ac:dyDescent="0.2">
      <c r="A150" s="142" t="s">
        <v>569</v>
      </c>
      <c r="B150" s="142" t="s">
        <v>570</v>
      </c>
      <c r="C150" s="181"/>
      <c r="D150" s="181"/>
      <c r="E150" s="343">
        <v>10</v>
      </c>
      <c r="F150" s="343">
        <v>5</v>
      </c>
      <c r="G150" s="343">
        <v>0</v>
      </c>
      <c r="H150" s="343">
        <v>1</v>
      </c>
      <c r="I150" s="343">
        <v>0</v>
      </c>
      <c r="J150" s="343">
        <v>4</v>
      </c>
      <c r="K150" s="343">
        <v>0</v>
      </c>
      <c r="L150" s="219"/>
      <c r="M150" s="219"/>
      <c r="N150" s="219"/>
    </row>
    <row r="151" spans="1:14" x14ac:dyDescent="0.2">
      <c r="A151" s="142" t="s">
        <v>571</v>
      </c>
      <c r="B151" s="142" t="s">
        <v>572</v>
      </c>
      <c r="C151" s="181"/>
      <c r="D151" s="181"/>
      <c r="E151" s="343">
        <v>96</v>
      </c>
      <c r="F151" s="343">
        <v>33</v>
      </c>
      <c r="G151" s="343">
        <v>13</v>
      </c>
      <c r="H151" s="343">
        <v>6</v>
      </c>
      <c r="I151" s="343">
        <v>31</v>
      </c>
      <c r="J151" s="343">
        <v>5</v>
      </c>
      <c r="K151" s="343">
        <v>8</v>
      </c>
      <c r="L151" s="219"/>
      <c r="M151" s="219"/>
      <c r="N151" s="219"/>
    </row>
    <row r="152" spans="1:14" x14ac:dyDescent="0.2">
      <c r="A152" s="142" t="s">
        <v>573</v>
      </c>
      <c r="B152" s="142" t="s">
        <v>574</v>
      </c>
      <c r="C152" s="181"/>
      <c r="D152" s="181"/>
      <c r="E152" s="343">
        <v>53</v>
      </c>
      <c r="F152" s="343">
        <v>33</v>
      </c>
      <c r="G152" s="343">
        <v>1</v>
      </c>
      <c r="H152" s="343">
        <v>5</v>
      </c>
      <c r="I152" s="343">
        <v>4</v>
      </c>
      <c r="J152" s="343">
        <v>7</v>
      </c>
      <c r="K152" s="343">
        <v>3</v>
      </c>
      <c r="L152" s="219"/>
      <c r="M152" s="219"/>
      <c r="N152" s="219"/>
    </row>
    <row r="153" spans="1:14" x14ac:dyDescent="0.2">
      <c r="A153" s="142" t="s">
        <v>575</v>
      </c>
      <c r="B153" s="142" t="s">
        <v>576</v>
      </c>
      <c r="C153" s="181"/>
      <c r="D153" s="181"/>
      <c r="E153" s="343">
        <v>120</v>
      </c>
      <c r="F153" s="343">
        <v>63</v>
      </c>
      <c r="G153" s="343">
        <v>19</v>
      </c>
      <c r="H153" s="343">
        <v>11</v>
      </c>
      <c r="I153" s="343">
        <v>10</v>
      </c>
      <c r="J153" s="343">
        <v>8</v>
      </c>
      <c r="K153" s="343">
        <v>9</v>
      </c>
      <c r="L153" s="219"/>
      <c r="M153" s="219"/>
      <c r="N153" s="219"/>
    </row>
    <row r="154" spans="1:14" x14ac:dyDescent="0.2">
      <c r="A154" s="142" t="s">
        <v>577</v>
      </c>
      <c r="B154" s="142" t="s">
        <v>578</v>
      </c>
      <c r="C154" s="181"/>
      <c r="D154" s="181"/>
      <c r="E154" s="343">
        <v>33</v>
      </c>
      <c r="F154" s="343">
        <v>6</v>
      </c>
      <c r="G154" s="343">
        <v>2</v>
      </c>
      <c r="H154" s="343">
        <v>9</v>
      </c>
      <c r="I154" s="343">
        <v>10</v>
      </c>
      <c r="J154" s="343">
        <v>6</v>
      </c>
      <c r="K154" s="343">
        <v>0</v>
      </c>
      <c r="L154" s="219"/>
      <c r="M154" s="219"/>
      <c r="N154" s="219"/>
    </row>
    <row r="155" spans="1:14" x14ac:dyDescent="0.2">
      <c r="A155" s="142" t="s">
        <v>579</v>
      </c>
      <c r="B155" s="142" t="s">
        <v>580</v>
      </c>
      <c r="C155" s="181"/>
      <c r="D155" s="181"/>
      <c r="E155" s="343">
        <v>232</v>
      </c>
      <c r="F155" s="343">
        <v>30</v>
      </c>
      <c r="G155" s="343">
        <v>6</v>
      </c>
      <c r="H155" s="343">
        <v>10</v>
      </c>
      <c r="I155" s="343">
        <v>27</v>
      </c>
      <c r="J155" s="343">
        <v>46</v>
      </c>
      <c r="K155" s="343">
        <v>113</v>
      </c>
      <c r="L155" s="219"/>
      <c r="M155" s="219"/>
      <c r="N155" s="219"/>
    </row>
    <row r="156" spans="1:14" x14ac:dyDescent="0.2">
      <c r="A156" s="142" t="s">
        <v>581</v>
      </c>
      <c r="B156" s="142" t="s">
        <v>582</v>
      </c>
      <c r="C156" s="181"/>
      <c r="D156" s="181"/>
      <c r="E156" s="343">
        <v>102</v>
      </c>
      <c r="F156" s="343">
        <v>30</v>
      </c>
      <c r="G156" s="343">
        <v>16</v>
      </c>
      <c r="H156" s="343">
        <v>5</v>
      </c>
      <c r="I156" s="343">
        <v>7</v>
      </c>
      <c r="J156" s="343">
        <v>34</v>
      </c>
      <c r="K156" s="343">
        <v>10</v>
      </c>
      <c r="L156" s="219"/>
      <c r="M156" s="219"/>
      <c r="N156" s="219"/>
    </row>
    <row r="157" spans="1:14" x14ac:dyDescent="0.2">
      <c r="A157" s="142" t="s">
        <v>583</v>
      </c>
      <c r="B157" s="142" t="s">
        <v>584</v>
      </c>
      <c r="C157" s="181"/>
      <c r="D157" s="181"/>
      <c r="E157" s="343">
        <v>22</v>
      </c>
      <c r="F157" s="343">
        <v>10</v>
      </c>
      <c r="G157" s="343">
        <v>3</v>
      </c>
      <c r="H157" s="343">
        <v>3</v>
      </c>
      <c r="I157" s="343">
        <v>2</v>
      </c>
      <c r="J157" s="343">
        <v>4</v>
      </c>
      <c r="K157" s="343">
        <v>0</v>
      </c>
      <c r="L157" s="219"/>
      <c r="M157" s="219"/>
      <c r="N157" s="219"/>
    </row>
    <row r="158" spans="1:14" x14ac:dyDescent="0.2">
      <c r="A158" s="142" t="s">
        <v>585</v>
      </c>
      <c r="B158" s="142" t="s">
        <v>586</v>
      </c>
      <c r="C158" s="181"/>
      <c r="D158" s="181"/>
      <c r="E158" s="343">
        <v>139</v>
      </c>
      <c r="F158" s="343">
        <v>67</v>
      </c>
      <c r="G158" s="343">
        <v>21</v>
      </c>
      <c r="H158" s="343">
        <v>8</v>
      </c>
      <c r="I158" s="343">
        <v>19</v>
      </c>
      <c r="J158" s="343">
        <v>13</v>
      </c>
      <c r="K158" s="343">
        <v>11</v>
      </c>
      <c r="L158" s="219"/>
      <c r="M158" s="219"/>
      <c r="N158" s="219"/>
    </row>
    <row r="159" spans="1:14" x14ac:dyDescent="0.2">
      <c r="A159" s="142" t="s">
        <v>587</v>
      </c>
      <c r="B159" s="142" t="s">
        <v>588</v>
      </c>
      <c r="C159" s="181"/>
      <c r="D159" s="181"/>
      <c r="E159" s="343">
        <v>18</v>
      </c>
      <c r="F159" s="343">
        <v>15</v>
      </c>
      <c r="G159" s="343">
        <v>0</v>
      </c>
      <c r="H159" s="343">
        <v>1</v>
      </c>
      <c r="I159" s="343">
        <v>0</v>
      </c>
      <c r="J159" s="343">
        <v>2</v>
      </c>
      <c r="K159" s="343">
        <v>0</v>
      </c>
      <c r="L159" s="219"/>
      <c r="M159" s="219"/>
      <c r="N159" s="219"/>
    </row>
    <row r="160" spans="1:14" x14ac:dyDescent="0.2">
      <c r="A160" s="142" t="s">
        <v>589</v>
      </c>
      <c r="B160" s="142" t="s">
        <v>590</v>
      </c>
      <c r="C160" s="181"/>
      <c r="D160" s="181"/>
      <c r="E160" s="343">
        <v>111</v>
      </c>
      <c r="F160" s="343">
        <v>57</v>
      </c>
      <c r="G160" s="343">
        <v>13</v>
      </c>
      <c r="H160" s="343">
        <v>12</v>
      </c>
      <c r="I160" s="343">
        <v>27</v>
      </c>
      <c r="J160" s="343">
        <v>2</v>
      </c>
      <c r="K160" s="343">
        <v>0</v>
      </c>
      <c r="L160" s="219"/>
      <c r="M160" s="219"/>
      <c r="N160" s="219"/>
    </row>
    <row r="161" spans="1:14" x14ac:dyDescent="0.2">
      <c r="A161" s="142" t="s">
        <v>591</v>
      </c>
      <c r="B161" s="142" t="s">
        <v>592</v>
      </c>
      <c r="C161" s="181"/>
      <c r="D161" s="181"/>
      <c r="E161" s="343">
        <v>100</v>
      </c>
      <c r="F161" s="343">
        <v>36</v>
      </c>
      <c r="G161" s="343">
        <v>5</v>
      </c>
      <c r="H161" s="343">
        <v>24</v>
      </c>
      <c r="I161" s="343">
        <v>1</v>
      </c>
      <c r="J161" s="343">
        <v>19</v>
      </c>
      <c r="K161" s="343">
        <v>15</v>
      </c>
      <c r="L161" s="219"/>
      <c r="M161" s="219"/>
      <c r="N161" s="219"/>
    </row>
    <row r="162" spans="1:14" x14ac:dyDescent="0.2">
      <c r="A162" s="142" t="s">
        <v>593</v>
      </c>
      <c r="B162" s="142" t="s">
        <v>594</v>
      </c>
      <c r="C162" s="181"/>
      <c r="D162" s="181"/>
      <c r="E162" s="343">
        <v>113</v>
      </c>
      <c r="F162" s="343">
        <v>24</v>
      </c>
      <c r="G162" s="343">
        <v>27</v>
      </c>
      <c r="H162" s="343">
        <v>20</v>
      </c>
      <c r="I162" s="343">
        <v>18</v>
      </c>
      <c r="J162" s="343">
        <v>23</v>
      </c>
      <c r="K162" s="343">
        <v>1</v>
      </c>
      <c r="L162" s="219"/>
      <c r="M162" s="219"/>
      <c r="N162" s="219"/>
    </row>
    <row r="163" spans="1:14" x14ac:dyDescent="0.2">
      <c r="A163" s="142" t="s">
        <v>595</v>
      </c>
      <c r="B163" s="142" t="s">
        <v>596</v>
      </c>
      <c r="C163" s="181"/>
      <c r="D163" s="181"/>
      <c r="E163" s="343">
        <v>57</v>
      </c>
      <c r="F163" s="343">
        <v>23</v>
      </c>
      <c r="G163" s="343">
        <v>18</v>
      </c>
      <c r="H163" s="343">
        <v>7</v>
      </c>
      <c r="I163" s="343">
        <v>2</v>
      </c>
      <c r="J163" s="343">
        <v>7</v>
      </c>
      <c r="K163" s="343">
        <v>0</v>
      </c>
      <c r="L163" s="219"/>
      <c r="M163" s="219"/>
      <c r="N163" s="219"/>
    </row>
    <row r="164" spans="1:14" x14ac:dyDescent="0.2">
      <c r="A164" s="142" t="s">
        <v>597</v>
      </c>
      <c r="B164" s="142" t="s">
        <v>598</v>
      </c>
      <c r="C164" s="181"/>
      <c r="D164" s="181"/>
      <c r="E164" s="343">
        <v>6</v>
      </c>
      <c r="F164" s="343">
        <v>4</v>
      </c>
      <c r="G164" s="343">
        <v>0</v>
      </c>
      <c r="H164" s="343">
        <v>1</v>
      </c>
      <c r="I164" s="343">
        <v>1</v>
      </c>
      <c r="J164" s="343">
        <v>0</v>
      </c>
      <c r="K164" s="343">
        <v>0</v>
      </c>
      <c r="L164" s="219"/>
      <c r="M164" s="219"/>
      <c r="N164" s="219"/>
    </row>
    <row r="165" spans="1:14" x14ac:dyDescent="0.2">
      <c r="A165" s="142" t="s">
        <v>599</v>
      </c>
      <c r="B165" s="142" t="s">
        <v>600</v>
      </c>
      <c r="C165" s="181"/>
      <c r="D165" s="181"/>
      <c r="E165" s="343">
        <v>14</v>
      </c>
      <c r="F165" s="343">
        <v>9</v>
      </c>
      <c r="G165" s="343">
        <v>0</v>
      </c>
      <c r="H165" s="343">
        <v>1</v>
      </c>
      <c r="I165" s="343">
        <v>0</v>
      </c>
      <c r="J165" s="343">
        <v>1</v>
      </c>
      <c r="K165" s="343">
        <v>3</v>
      </c>
      <c r="L165" s="219"/>
      <c r="M165" s="219"/>
      <c r="N165" s="219"/>
    </row>
    <row r="166" spans="1:14" x14ac:dyDescent="0.2">
      <c r="A166" s="142" t="s">
        <v>601</v>
      </c>
      <c r="B166" s="142" t="s">
        <v>602</v>
      </c>
      <c r="C166" s="181"/>
      <c r="D166" s="181"/>
      <c r="E166" s="343">
        <v>76</v>
      </c>
      <c r="F166" s="343">
        <v>28</v>
      </c>
      <c r="G166" s="343">
        <v>7</v>
      </c>
      <c r="H166" s="343">
        <v>11</v>
      </c>
      <c r="I166" s="343">
        <v>2</v>
      </c>
      <c r="J166" s="343">
        <v>20</v>
      </c>
      <c r="K166" s="343">
        <v>8</v>
      </c>
      <c r="L166" s="219"/>
      <c r="M166" s="219"/>
      <c r="N166" s="219"/>
    </row>
    <row r="167" spans="1:14" x14ac:dyDescent="0.2">
      <c r="A167" s="142" t="s">
        <v>603</v>
      </c>
      <c r="B167" s="142" t="s">
        <v>604</v>
      </c>
      <c r="C167" s="181"/>
      <c r="D167" s="181"/>
      <c r="E167" s="343">
        <v>28</v>
      </c>
      <c r="F167" s="343">
        <v>9</v>
      </c>
      <c r="G167" s="343">
        <v>10</v>
      </c>
      <c r="H167" s="343">
        <v>2</v>
      </c>
      <c r="I167" s="343">
        <v>4</v>
      </c>
      <c r="J167" s="343">
        <v>2</v>
      </c>
      <c r="K167" s="343">
        <v>1</v>
      </c>
      <c r="L167" s="219"/>
      <c r="M167" s="219"/>
      <c r="N167" s="219"/>
    </row>
    <row r="168" spans="1:14" x14ac:dyDescent="0.2">
      <c r="A168" s="142" t="s">
        <v>605</v>
      </c>
      <c r="B168" s="142" t="s">
        <v>606</v>
      </c>
      <c r="C168" s="181"/>
      <c r="D168" s="181"/>
      <c r="E168" s="343">
        <v>64</v>
      </c>
      <c r="F168" s="343">
        <v>8</v>
      </c>
      <c r="G168" s="343">
        <v>25</v>
      </c>
      <c r="H168" s="343">
        <v>9</v>
      </c>
      <c r="I168" s="343">
        <v>7</v>
      </c>
      <c r="J168" s="343">
        <v>14</v>
      </c>
      <c r="K168" s="343">
        <v>1</v>
      </c>
      <c r="L168" s="219"/>
      <c r="M168" s="219"/>
      <c r="N168" s="219"/>
    </row>
    <row r="169" spans="1:14" x14ac:dyDescent="0.2">
      <c r="A169" s="142" t="s">
        <v>607</v>
      </c>
      <c r="B169" s="142" t="s">
        <v>608</v>
      </c>
      <c r="C169" s="181"/>
      <c r="D169" s="181"/>
      <c r="E169" s="343">
        <v>16</v>
      </c>
      <c r="F169" s="343">
        <v>11</v>
      </c>
      <c r="G169" s="343">
        <v>2</v>
      </c>
      <c r="H169" s="343">
        <v>2</v>
      </c>
      <c r="I169" s="343">
        <v>1</v>
      </c>
      <c r="J169" s="343">
        <v>0</v>
      </c>
      <c r="K169" s="343">
        <v>0</v>
      </c>
      <c r="L169" s="219"/>
      <c r="M169" s="219"/>
      <c r="N169" s="219"/>
    </row>
    <row r="170" spans="1:14" x14ac:dyDescent="0.2">
      <c r="A170" s="142" t="s">
        <v>609</v>
      </c>
      <c r="B170" s="142" t="s">
        <v>610</v>
      </c>
      <c r="C170" s="181"/>
      <c r="D170" s="181"/>
      <c r="E170" s="343">
        <v>20</v>
      </c>
      <c r="F170" s="343">
        <v>13</v>
      </c>
      <c r="G170" s="343">
        <v>2</v>
      </c>
      <c r="H170" s="343">
        <v>2</v>
      </c>
      <c r="I170" s="343">
        <v>0</v>
      </c>
      <c r="J170" s="343">
        <v>2</v>
      </c>
      <c r="K170" s="343">
        <v>1</v>
      </c>
      <c r="L170" s="219"/>
      <c r="M170" s="219"/>
      <c r="N170" s="219"/>
    </row>
    <row r="171" spans="1:14" x14ac:dyDescent="0.2">
      <c r="A171" s="142" t="s">
        <v>611</v>
      </c>
      <c r="B171" s="142" t="s">
        <v>612</v>
      </c>
      <c r="C171" s="181"/>
      <c r="D171" s="181"/>
      <c r="E171" s="343">
        <v>7</v>
      </c>
      <c r="F171" s="343">
        <v>1</v>
      </c>
      <c r="G171" s="343">
        <v>2</v>
      </c>
      <c r="H171" s="343">
        <v>1</v>
      </c>
      <c r="I171" s="343">
        <v>1</v>
      </c>
      <c r="J171" s="343">
        <v>2</v>
      </c>
      <c r="K171" s="343">
        <v>0</v>
      </c>
      <c r="L171" s="219"/>
      <c r="M171" s="219"/>
      <c r="N171" s="219"/>
    </row>
    <row r="172" spans="1:14" x14ac:dyDescent="0.2">
      <c r="A172" s="142" t="s">
        <v>613</v>
      </c>
      <c r="B172" s="142" t="s">
        <v>614</v>
      </c>
      <c r="C172" s="181"/>
      <c r="D172" s="181"/>
      <c r="E172" s="343">
        <v>13</v>
      </c>
      <c r="F172" s="343">
        <v>7</v>
      </c>
      <c r="G172" s="343">
        <v>1</v>
      </c>
      <c r="H172" s="343">
        <v>2</v>
      </c>
      <c r="I172" s="343">
        <v>2</v>
      </c>
      <c r="J172" s="343">
        <v>1</v>
      </c>
      <c r="K172" s="343">
        <v>0</v>
      </c>
      <c r="L172" s="219"/>
      <c r="M172" s="219"/>
      <c r="N172" s="219"/>
    </row>
    <row r="173" spans="1:14" x14ac:dyDescent="0.2">
      <c r="A173" s="142" t="s">
        <v>615</v>
      </c>
      <c r="B173" s="142" t="s">
        <v>616</v>
      </c>
      <c r="C173" s="181"/>
      <c r="D173" s="181"/>
      <c r="E173" s="343">
        <v>43</v>
      </c>
      <c r="F173" s="343">
        <v>26</v>
      </c>
      <c r="G173" s="343">
        <v>2</v>
      </c>
      <c r="H173" s="343">
        <v>4</v>
      </c>
      <c r="I173" s="343">
        <v>1</v>
      </c>
      <c r="J173" s="343">
        <v>9</v>
      </c>
      <c r="K173" s="343">
        <v>1</v>
      </c>
      <c r="L173" s="219"/>
      <c r="M173" s="219"/>
      <c r="N173" s="219"/>
    </row>
    <row r="174" spans="1:14" x14ac:dyDescent="0.2">
      <c r="A174" s="142" t="s">
        <v>617</v>
      </c>
      <c r="B174" s="142" t="s">
        <v>618</v>
      </c>
      <c r="C174" s="181"/>
      <c r="D174" s="181"/>
      <c r="E174" s="343">
        <v>103</v>
      </c>
      <c r="F174" s="343">
        <v>60</v>
      </c>
      <c r="G174" s="343">
        <v>5</v>
      </c>
      <c r="H174" s="343">
        <v>10</v>
      </c>
      <c r="I174" s="343">
        <v>18</v>
      </c>
      <c r="J174" s="343">
        <v>7</v>
      </c>
      <c r="K174" s="343">
        <v>3</v>
      </c>
      <c r="L174" s="219"/>
      <c r="M174" s="219"/>
      <c r="N174" s="219"/>
    </row>
    <row r="175" spans="1:14" x14ac:dyDescent="0.2">
      <c r="A175" s="142" t="s">
        <v>619</v>
      </c>
      <c r="B175" s="142" t="s">
        <v>620</v>
      </c>
      <c r="C175" s="181"/>
      <c r="D175" s="181"/>
      <c r="E175" s="343">
        <v>105</v>
      </c>
      <c r="F175" s="343">
        <v>9</v>
      </c>
      <c r="G175" s="343">
        <v>33</v>
      </c>
      <c r="H175" s="343">
        <v>6</v>
      </c>
      <c r="I175" s="343">
        <v>0</v>
      </c>
      <c r="J175" s="343">
        <v>55</v>
      </c>
      <c r="K175" s="343">
        <v>2</v>
      </c>
      <c r="L175" s="219"/>
      <c r="M175" s="219"/>
      <c r="N175" s="219"/>
    </row>
    <row r="176" spans="1:14" x14ac:dyDescent="0.2">
      <c r="A176" s="142" t="s">
        <v>621</v>
      </c>
      <c r="B176" s="142" t="s">
        <v>622</v>
      </c>
      <c r="C176" s="181"/>
      <c r="D176" s="181"/>
      <c r="E176" s="343">
        <v>12</v>
      </c>
      <c r="F176" s="343">
        <v>9</v>
      </c>
      <c r="G176" s="343">
        <v>1</v>
      </c>
      <c r="H176" s="343">
        <v>0</v>
      </c>
      <c r="I176" s="343">
        <v>2</v>
      </c>
      <c r="J176" s="343">
        <v>0</v>
      </c>
      <c r="K176" s="343">
        <v>0</v>
      </c>
      <c r="L176" s="219"/>
      <c r="M176" s="219"/>
      <c r="N176" s="219"/>
    </row>
    <row r="177" spans="1:14" x14ac:dyDescent="0.2">
      <c r="A177" s="142" t="s">
        <v>623</v>
      </c>
      <c r="B177" s="142" t="s">
        <v>624</v>
      </c>
      <c r="C177" s="181"/>
      <c r="D177" s="181"/>
      <c r="E177" s="343">
        <v>17</v>
      </c>
      <c r="F177" s="343">
        <v>0</v>
      </c>
      <c r="G177" s="343">
        <v>11</v>
      </c>
      <c r="H177" s="343">
        <v>1</v>
      </c>
      <c r="I177" s="343">
        <v>0</v>
      </c>
      <c r="J177" s="343">
        <v>5</v>
      </c>
      <c r="K177" s="343">
        <v>0</v>
      </c>
      <c r="L177" s="219"/>
      <c r="M177" s="219"/>
      <c r="N177" s="219"/>
    </row>
    <row r="178" spans="1:14" x14ac:dyDescent="0.2">
      <c r="A178" s="142" t="s">
        <v>625</v>
      </c>
      <c r="B178" s="142" t="s">
        <v>626</v>
      </c>
      <c r="C178" s="181"/>
      <c r="D178" s="181"/>
      <c r="E178" s="343">
        <v>31</v>
      </c>
      <c r="F178" s="343">
        <v>24</v>
      </c>
      <c r="G178" s="343">
        <v>1</v>
      </c>
      <c r="H178" s="343">
        <v>4</v>
      </c>
      <c r="I178" s="343">
        <v>1</v>
      </c>
      <c r="J178" s="343">
        <v>1</v>
      </c>
      <c r="K178" s="343">
        <v>0</v>
      </c>
      <c r="L178" s="219"/>
      <c r="M178" s="219"/>
      <c r="N178" s="219"/>
    </row>
    <row r="179" spans="1:14" x14ac:dyDescent="0.2">
      <c r="A179" s="142" t="s">
        <v>627</v>
      </c>
      <c r="B179" s="142" t="s">
        <v>628</v>
      </c>
      <c r="C179" s="181"/>
      <c r="D179" s="181"/>
      <c r="E179" s="343">
        <v>181</v>
      </c>
      <c r="F179" s="343">
        <v>70</v>
      </c>
      <c r="G179" s="343">
        <v>1</v>
      </c>
      <c r="H179" s="343">
        <v>4</v>
      </c>
      <c r="I179" s="343">
        <v>93</v>
      </c>
      <c r="J179" s="343">
        <v>12</v>
      </c>
      <c r="K179" s="343">
        <v>1</v>
      </c>
      <c r="L179" s="219"/>
      <c r="M179" s="219"/>
      <c r="N179" s="219"/>
    </row>
    <row r="180" spans="1:14" x14ac:dyDescent="0.2">
      <c r="A180" s="142" t="s">
        <v>629</v>
      </c>
      <c r="B180" s="142" t="s">
        <v>630</v>
      </c>
      <c r="C180" s="181"/>
      <c r="D180" s="181"/>
      <c r="E180" s="343">
        <v>60</v>
      </c>
      <c r="F180" s="343">
        <v>41</v>
      </c>
      <c r="G180" s="343">
        <v>0</v>
      </c>
      <c r="H180" s="343">
        <v>3</v>
      </c>
      <c r="I180" s="343">
        <v>16</v>
      </c>
      <c r="J180" s="343">
        <v>0</v>
      </c>
      <c r="K180" s="343">
        <v>0</v>
      </c>
      <c r="L180" s="219"/>
      <c r="M180" s="219"/>
      <c r="N180" s="219"/>
    </row>
    <row r="181" spans="1:14" x14ac:dyDescent="0.2">
      <c r="A181" s="142" t="s">
        <v>631</v>
      </c>
      <c r="B181" s="142" t="s">
        <v>632</v>
      </c>
      <c r="C181" s="181"/>
      <c r="D181" s="181"/>
      <c r="E181" s="343">
        <v>173</v>
      </c>
      <c r="F181" s="343">
        <v>16</v>
      </c>
      <c r="G181" s="343">
        <v>34</v>
      </c>
      <c r="H181" s="343">
        <v>20</v>
      </c>
      <c r="I181" s="343">
        <v>17</v>
      </c>
      <c r="J181" s="343">
        <v>83</v>
      </c>
      <c r="K181" s="343">
        <v>3</v>
      </c>
      <c r="L181" s="219"/>
      <c r="M181" s="219"/>
      <c r="N181" s="219"/>
    </row>
    <row r="182" spans="1:14" x14ac:dyDescent="0.2">
      <c r="A182" s="142" t="s">
        <v>633</v>
      </c>
      <c r="B182" s="142" t="s">
        <v>634</v>
      </c>
      <c r="C182" s="181"/>
      <c r="D182" s="181"/>
      <c r="E182" s="343">
        <v>37</v>
      </c>
      <c r="F182" s="343">
        <v>3</v>
      </c>
      <c r="G182" s="343">
        <v>9</v>
      </c>
      <c r="H182" s="343">
        <v>10</v>
      </c>
      <c r="I182" s="343">
        <v>10</v>
      </c>
      <c r="J182" s="343">
        <v>5</v>
      </c>
      <c r="K182" s="343">
        <v>0</v>
      </c>
      <c r="L182" s="219"/>
      <c r="M182" s="219"/>
      <c r="N182" s="219"/>
    </row>
    <row r="183" spans="1:14" x14ac:dyDescent="0.2">
      <c r="A183" s="142" t="s">
        <v>635</v>
      </c>
      <c r="B183" s="142" t="s">
        <v>636</v>
      </c>
      <c r="C183" s="181"/>
      <c r="D183" s="181"/>
      <c r="E183" s="343">
        <v>16</v>
      </c>
      <c r="F183" s="343">
        <v>15</v>
      </c>
      <c r="G183" s="343">
        <v>0</v>
      </c>
      <c r="H183" s="343">
        <v>1</v>
      </c>
      <c r="I183" s="343">
        <v>0</v>
      </c>
      <c r="J183" s="343">
        <v>0</v>
      </c>
      <c r="K183" s="343">
        <v>0</v>
      </c>
      <c r="L183" s="219"/>
      <c r="M183" s="219"/>
      <c r="N183" s="219"/>
    </row>
    <row r="184" spans="1:14" x14ac:dyDescent="0.2">
      <c r="A184" s="142" t="s">
        <v>637</v>
      </c>
      <c r="B184" s="142" t="s">
        <v>638</v>
      </c>
      <c r="C184" s="181"/>
      <c r="D184" s="181"/>
      <c r="E184" s="343">
        <v>117</v>
      </c>
      <c r="F184" s="343">
        <v>55</v>
      </c>
      <c r="G184" s="343">
        <v>11</v>
      </c>
      <c r="H184" s="343">
        <v>2</v>
      </c>
      <c r="I184" s="343">
        <v>32</v>
      </c>
      <c r="J184" s="343">
        <v>13</v>
      </c>
      <c r="K184" s="343">
        <v>4</v>
      </c>
      <c r="L184" s="219"/>
      <c r="M184" s="219"/>
      <c r="N184" s="219"/>
    </row>
    <row r="185" spans="1:14" x14ac:dyDescent="0.2">
      <c r="A185" s="142" t="s">
        <v>639</v>
      </c>
      <c r="B185" s="142" t="s">
        <v>640</v>
      </c>
      <c r="C185" s="181"/>
      <c r="D185" s="181"/>
      <c r="E185" s="343">
        <v>24</v>
      </c>
      <c r="F185" s="343">
        <v>7</v>
      </c>
      <c r="G185" s="343">
        <v>6</v>
      </c>
      <c r="H185" s="343">
        <v>3</v>
      </c>
      <c r="I185" s="343">
        <v>8</v>
      </c>
      <c r="J185" s="343">
        <v>0</v>
      </c>
      <c r="K185" s="343">
        <v>0</v>
      </c>
      <c r="L185" s="219"/>
      <c r="M185" s="219"/>
      <c r="N185" s="219"/>
    </row>
    <row r="186" spans="1:14" x14ac:dyDescent="0.2">
      <c r="A186" s="142" t="s">
        <v>641</v>
      </c>
      <c r="B186" s="142" t="s">
        <v>642</v>
      </c>
      <c r="C186" s="181"/>
      <c r="D186" s="181"/>
      <c r="E186" s="343">
        <v>43</v>
      </c>
      <c r="F186" s="343">
        <v>34</v>
      </c>
      <c r="G186" s="343">
        <v>0</v>
      </c>
      <c r="H186" s="343">
        <v>5</v>
      </c>
      <c r="I186" s="343">
        <v>3</v>
      </c>
      <c r="J186" s="343">
        <v>1</v>
      </c>
      <c r="K186" s="343">
        <v>0</v>
      </c>
      <c r="L186" s="219"/>
      <c r="M186" s="219"/>
      <c r="N186" s="219"/>
    </row>
    <row r="187" spans="1:14" x14ac:dyDescent="0.2">
      <c r="A187" s="142" t="s">
        <v>643</v>
      </c>
      <c r="B187" s="142" t="s">
        <v>644</v>
      </c>
      <c r="C187" s="181"/>
      <c r="D187" s="181"/>
      <c r="E187" s="343">
        <v>51</v>
      </c>
      <c r="F187" s="343">
        <v>24</v>
      </c>
      <c r="G187" s="343">
        <v>1</v>
      </c>
      <c r="H187" s="343">
        <v>3</v>
      </c>
      <c r="I187" s="343">
        <v>6</v>
      </c>
      <c r="J187" s="343">
        <v>2</v>
      </c>
      <c r="K187" s="343">
        <v>15</v>
      </c>
      <c r="L187" s="219"/>
      <c r="M187" s="219"/>
      <c r="N187" s="219"/>
    </row>
    <row r="188" spans="1:14" x14ac:dyDescent="0.2">
      <c r="A188" s="142" t="s">
        <v>645</v>
      </c>
      <c r="B188" s="142" t="s">
        <v>646</v>
      </c>
      <c r="C188" s="181"/>
      <c r="D188" s="181"/>
      <c r="E188" s="343">
        <v>21</v>
      </c>
      <c r="F188" s="343">
        <v>10</v>
      </c>
      <c r="G188" s="343">
        <v>0</v>
      </c>
      <c r="H188" s="343">
        <v>3</v>
      </c>
      <c r="I188" s="343">
        <v>3</v>
      </c>
      <c r="J188" s="343">
        <v>5</v>
      </c>
      <c r="K188" s="343">
        <v>0</v>
      </c>
      <c r="L188" s="219"/>
      <c r="M188" s="219"/>
      <c r="N188" s="219"/>
    </row>
    <row r="189" spans="1:14" x14ac:dyDescent="0.2">
      <c r="A189" s="142" t="s">
        <v>647</v>
      </c>
      <c r="B189" s="142" t="s">
        <v>648</v>
      </c>
      <c r="C189" s="181"/>
      <c r="D189" s="181"/>
      <c r="E189" s="343">
        <v>120</v>
      </c>
      <c r="F189" s="343">
        <v>71</v>
      </c>
      <c r="G189" s="343">
        <v>5</v>
      </c>
      <c r="H189" s="343">
        <v>6</v>
      </c>
      <c r="I189" s="343">
        <v>23</v>
      </c>
      <c r="J189" s="343">
        <v>8</v>
      </c>
      <c r="K189" s="343">
        <v>7</v>
      </c>
      <c r="L189" s="219"/>
      <c r="M189" s="219"/>
      <c r="N189" s="219"/>
    </row>
    <row r="190" spans="1:14" x14ac:dyDescent="0.2">
      <c r="A190" s="142" t="s">
        <v>649</v>
      </c>
      <c r="B190" s="142" t="s">
        <v>650</v>
      </c>
      <c r="C190" s="181"/>
      <c r="D190" s="181"/>
      <c r="E190" s="343">
        <v>43</v>
      </c>
      <c r="F190" s="343">
        <v>23</v>
      </c>
      <c r="G190" s="343">
        <v>4</v>
      </c>
      <c r="H190" s="343">
        <v>3</v>
      </c>
      <c r="I190" s="343">
        <v>10</v>
      </c>
      <c r="J190" s="343">
        <v>3</v>
      </c>
      <c r="K190" s="343">
        <v>0</v>
      </c>
      <c r="L190" s="219"/>
      <c r="M190" s="219"/>
      <c r="N190" s="219"/>
    </row>
    <row r="191" spans="1:14" x14ac:dyDescent="0.2">
      <c r="A191" s="142" t="s">
        <v>651</v>
      </c>
      <c r="B191" s="142" t="s">
        <v>652</v>
      </c>
      <c r="C191" s="181"/>
      <c r="D191" s="181"/>
      <c r="E191" s="343">
        <v>58</v>
      </c>
      <c r="F191" s="343">
        <v>38</v>
      </c>
      <c r="G191" s="343">
        <v>2</v>
      </c>
      <c r="H191" s="343">
        <v>4</v>
      </c>
      <c r="I191" s="343">
        <v>6</v>
      </c>
      <c r="J191" s="343">
        <v>8</v>
      </c>
      <c r="K191" s="343">
        <v>0</v>
      </c>
      <c r="L191" s="219"/>
      <c r="M191" s="219"/>
      <c r="N191" s="219"/>
    </row>
    <row r="192" spans="1:14" x14ac:dyDescent="0.2">
      <c r="A192" s="142" t="s">
        <v>653</v>
      </c>
      <c r="B192" s="142" t="s">
        <v>654</v>
      </c>
      <c r="C192" s="181"/>
      <c r="D192" s="181"/>
      <c r="E192" s="343">
        <v>4</v>
      </c>
      <c r="F192" s="343">
        <v>1</v>
      </c>
      <c r="G192" s="343">
        <v>0</v>
      </c>
      <c r="H192" s="343">
        <v>3</v>
      </c>
      <c r="I192" s="343">
        <v>0</v>
      </c>
      <c r="J192" s="343">
        <v>0</v>
      </c>
      <c r="K192" s="343">
        <v>0</v>
      </c>
      <c r="L192" s="219"/>
      <c r="M192" s="219"/>
      <c r="N192" s="219"/>
    </row>
    <row r="193" spans="1:14" x14ac:dyDescent="0.2">
      <c r="A193" s="142" t="s">
        <v>655</v>
      </c>
      <c r="B193" s="142" t="s">
        <v>656</v>
      </c>
      <c r="C193" s="181"/>
      <c r="D193" s="181"/>
      <c r="E193" s="343">
        <v>26</v>
      </c>
      <c r="F193" s="343">
        <v>20</v>
      </c>
      <c r="G193" s="343">
        <v>3</v>
      </c>
      <c r="H193" s="343">
        <v>0</v>
      </c>
      <c r="I193" s="343">
        <v>2</v>
      </c>
      <c r="J193" s="343">
        <v>1</v>
      </c>
      <c r="K193" s="343">
        <v>0</v>
      </c>
      <c r="L193" s="219"/>
      <c r="M193" s="219"/>
      <c r="N193" s="219"/>
    </row>
    <row r="194" spans="1:14" x14ac:dyDescent="0.2">
      <c r="A194" s="142" t="s">
        <v>657</v>
      </c>
      <c r="B194" s="142" t="s">
        <v>658</v>
      </c>
      <c r="C194" s="181"/>
      <c r="D194" s="181"/>
      <c r="E194" s="343">
        <v>216</v>
      </c>
      <c r="F194" s="343">
        <v>108</v>
      </c>
      <c r="G194" s="343">
        <v>38</v>
      </c>
      <c r="H194" s="343">
        <v>37</v>
      </c>
      <c r="I194" s="343">
        <v>12</v>
      </c>
      <c r="J194" s="343">
        <v>16</v>
      </c>
      <c r="K194" s="343">
        <v>5</v>
      </c>
      <c r="L194" s="219"/>
      <c r="M194" s="219"/>
      <c r="N194" s="219"/>
    </row>
    <row r="195" spans="1:14" x14ac:dyDescent="0.2">
      <c r="A195" s="142" t="s">
        <v>659</v>
      </c>
      <c r="B195" s="142" t="s">
        <v>660</v>
      </c>
      <c r="C195" s="181"/>
      <c r="D195" s="181"/>
      <c r="E195" s="343">
        <v>105</v>
      </c>
      <c r="F195" s="343">
        <v>78</v>
      </c>
      <c r="G195" s="343">
        <v>0</v>
      </c>
      <c r="H195" s="343">
        <v>7</v>
      </c>
      <c r="I195" s="343">
        <v>11</v>
      </c>
      <c r="J195" s="343">
        <v>9</v>
      </c>
      <c r="K195" s="343">
        <v>0</v>
      </c>
      <c r="L195" s="219"/>
      <c r="M195" s="219"/>
      <c r="N195" s="219"/>
    </row>
    <row r="196" spans="1:14" x14ac:dyDescent="0.2">
      <c r="A196" s="142" t="s">
        <v>661</v>
      </c>
      <c r="B196" s="142" t="s">
        <v>662</v>
      </c>
      <c r="C196" s="181"/>
      <c r="D196" s="181"/>
      <c r="E196" s="343">
        <v>61</v>
      </c>
      <c r="F196" s="343">
        <v>41</v>
      </c>
      <c r="G196" s="343">
        <v>6</v>
      </c>
      <c r="H196" s="343">
        <v>8</v>
      </c>
      <c r="I196" s="343">
        <v>2</v>
      </c>
      <c r="J196" s="343">
        <v>4</v>
      </c>
      <c r="K196" s="343">
        <v>0</v>
      </c>
      <c r="L196" s="219"/>
      <c r="M196" s="219"/>
      <c r="N196" s="219"/>
    </row>
    <row r="197" spans="1:14" x14ac:dyDescent="0.2">
      <c r="A197" s="142" t="s">
        <v>663</v>
      </c>
      <c r="B197" s="142" t="s">
        <v>664</v>
      </c>
      <c r="C197" s="181"/>
      <c r="D197" s="181"/>
      <c r="E197" s="343">
        <v>153</v>
      </c>
      <c r="F197" s="343">
        <v>46</v>
      </c>
      <c r="G197" s="343">
        <v>49</v>
      </c>
      <c r="H197" s="343">
        <v>16</v>
      </c>
      <c r="I197" s="343">
        <v>10</v>
      </c>
      <c r="J197" s="343">
        <v>3</v>
      </c>
      <c r="K197" s="343">
        <v>29</v>
      </c>
      <c r="L197" s="219"/>
      <c r="M197" s="219"/>
      <c r="N197" s="219"/>
    </row>
    <row r="198" spans="1:14" x14ac:dyDescent="0.2">
      <c r="A198" s="142" t="s">
        <v>665</v>
      </c>
      <c r="B198" s="142" t="s">
        <v>666</v>
      </c>
      <c r="C198" s="181"/>
      <c r="D198" s="181"/>
      <c r="E198" s="343">
        <v>21</v>
      </c>
      <c r="F198" s="343">
        <v>4</v>
      </c>
      <c r="G198" s="343">
        <v>1</v>
      </c>
      <c r="H198" s="343">
        <v>1</v>
      </c>
      <c r="I198" s="343">
        <v>1</v>
      </c>
      <c r="J198" s="343">
        <v>0</v>
      </c>
      <c r="K198" s="343">
        <v>14</v>
      </c>
      <c r="L198" s="219"/>
      <c r="M198" s="219"/>
      <c r="N198" s="219"/>
    </row>
    <row r="199" spans="1:14" x14ac:dyDescent="0.2">
      <c r="A199" s="142" t="s">
        <v>667</v>
      </c>
      <c r="B199" s="142" t="s">
        <v>668</v>
      </c>
      <c r="C199" s="181"/>
      <c r="D199" s="181"/>
      <c r="E199" s="343">
        <v>7</v>
      </c>
      <c r="F199" s="343">
        <v>2</v>
      </c>
      <c r="G199" s="343">
        <v>0</v>
      </c>
      <c r="H199" s="343">
        <v>1</v>
      </c>
      <c r="I199" s="343">
        <v>0</v>
      </c>
      <c r="J199" s="343">
        <v>4</v>
      </c>
      <c r="K199" s="343">
        <v>0</v>
      </c>
      <c r="L199" s="219"/>
      <c r="M199" s="219"/>
      <c r="N199" s="219"/>
    </row>
    <row r="200" spans="1:14" x14ac:dyDescent="0.2">
      <c r="A200" s="142" t="s">
        <v>669</v>
      </c>
      <c r="B200" s="142" t="s">
        <v>670</v>
      </c>
      <c r="C200" s="181"/>
      <c r="D200" s="181"/>
      <c r="E200" s="343">
        <v>57</v>
      </c>
      <c r="F200" s="343">
        <v>41</v>
      </c>
      <c r="G200" s="343">
        <v>7</v>
      </c>
      <c r="H200" s="343">
        <v>2</v>
      </c>
      <c r="I200" s="343">
        <v>2</v>
      </c>
      <c r="J200" s="343">
        <v>5</v>
      </c>
      <c r="K200" s="343">
        <v>0</v>
      </c>
      <c r="L200" s="219"/>
      <c r="M200" s="219"/>
      <c r="N200" s="219"/>
    </row>
    <row r="201" spans="1:14" x14ac:dyDescent="0.2">
      <c r="A201" s="142" t="s">
        <v>671</v>
      </c>
      <c r="B201" s="142" t="s">
        <v>672</v>
      </c>
      <c r="C201" s="181"/>
      <c r="D201" s="181"/>
      <c r="E201" s="343">
        <v>50</v>
      </c>
      <c r="F201" s="343">
        <v>17</v>
      </c>
      <c r="G201" s="343">
        <v>2</v>
      </c>
      <c r="H201" s="343">
        <v>3</v>
      </c>
      <c r="I201" s="343">
        <v>8</v>
      </c>
      <c r="J201" s="343">
        <v>18</v>
      </c>
      <c r="K201" s="343">
        <v>2</v>
      </c>
      <c r="L201" s="219"/>
      <c r="M201" s="219"/>
      <c r="N201" s="219"/>
    </row>
    <row r="202" spans="1:14" x14ac:dyDescent="0.2">
      <c r="A202" s="142" t="s">
        <v>673</v>
      </c>
      <c r="B202" s="142" t="s">
        <v>674</v>
      </c>
      <c r="C202" s="181"/>
      <c r="D202" s="181"/>
      <c r="E202" s="343">
        <v>16</v>
      </c>
      <c r="F202" s="343">
        <v>10</v>
      </c>
      <c r="G202" s="343">
        <v>3</v>
      </c>
      <c r="H202" s="343">
        <v>0</v>
      </c>
      <c r="I202" s="343">
        <v>1</v>
      </c>
      <c r="J202" s="343">
        <v>2</v>
      </c>
      <c r="K202" s="343">
        <v>0</v>
      </c>
      <c r="L202" s="219"/>
      <c r="M202" s="219"/>
      <c r="N202" s="219"/>
    </row>
    <row r="203" spans="1:14" x14ac:dyDescent="0.2">
      <c r="A203" s="142" t="s">
        <v>675</v>
      </c>
      <c r="B203" s="142" t="s">
        <v>676</v>
      </c>
      <c r="C203" s="181"/>
      <c r="D203" s="181"/>
      <c r="E203" s="343">
        <v>63</v>
      </c>
      <c r="F203" s="343">
        <v>17</v>
      </c>
      <c r="G203" s="343">
        <v>26</v>
      </c>
      <c r="H203" s="343">
        <v>7</v>
      </c>
      <c r="I203" s="343">
        <v>9</v>
      </c>
      <c r="J203" s="343">
        <v>3</v>
      </c>
      <c r="K203" s="343">
        <v>1</v>
      </c>
      <c r="L203" s="219"/>
      <c r="M203" s="219"/>
      <c r="N203" s="219"/>
    </row>
    <row r="204" spans="1:14" x14ac:dyDescent="0.2">
      <c r="A204" s="142" t="s">
        <v>677</v>
      </c>
      <c r="B204" s="142" t="s">
        <v>678</v>
      </c>
      <c r="C204" s="181"/>
      <c r="D204" s="181"/>
      <c r="E204" s="343">
        <v>77</v>
      </c>
      <c r="F204" s="343">
        <v>37</v>
      </c>
      <c r="G204" s="343">
        <v>5</v>
      </c>
      <c r="H204" s="343">
        <v>15</v>
      </c>
      <c r="I204" s="343">
        <v>16</v>
      </c>
      <c r="J204" s="343">
        <v>4</v>
      </c>
      <c r="K204" s="343">
        <v>0</v>
      </c>
      <c r="L204" s="219"/>
      <c r="M204" s="219"/>
      <c r="N204" s="219"/>
    </row>
    <row r="205" spans="1:14" x14ac:dyDescent="0.2">
      <c r="A205" s="142" t="s">
        <v>679</v>
      </c>
      <c r="B205" s="142" t="s">
        <v>680</v>
      </c>
      <c r="C205" s="181"/>
      <c r="D205" s="181"/>
      <c r="E205" s="343">
        <v>89</v>
      </c>
      <c r="F205" s="343">
        <v>24</v>
      </c>
      <c r="G205" s="343">
        <v>35</v>
      </c>
      <c r="H205" s="343">
        <v>10</v>
      </c>
      <c r="I205" s="343">
        <v>12</v>
      </c>
      <c r="J205" s="343">
        <v>6</v>
      </c>
      <c r="K205" s="343">
        <v>2</v>
      </c>
      <c r="L205" s="219"/>
      <c r="M205" s="219"/>
      <c r="N205" s="219"/>
    </row>
    <row r="206" spans="1:14" x14ac:dyDescent="0.2">
      <c r="A206" s="142" t="s">
        <v>681</v>
      </c>
      <c r="B206" s="142" t="s">
        <v>682</v>
      </c>
      <c r="C206" s="181"/>
      <c r="D206" s="181"/>
      <c r="E206" s="343">
        <v>92</v>
      </c>
      <c r="F206" s="343">
        <v>50</v>
      </c>
      <c r="G206" s="343">
        <v>4</v>
      </c>
      <c r="H206" s="343">
        <v>7</v>
      </c>
      <c r="I206" s="343">
        <v>21</v>
      </c>
      <c r="J206" s="343">
        <v>9</v>
      </c>
      <c r="K206" s="343">
        <v>1</v>
      </c>
      <c r="L206" s="219"/>
      <c r="M206" s="219"/>
      <c r="N206" s="219"/>
    </row>
    <row r="207" spans="1:14" x14ac:dyDescent="0.2">
      <c r="A207" s="142" t="s">
        <v>683</v>
      </c>
      <c r="B207" s="142" t="s">
        <v>684</v>
      </c>
      <c r="C207" s="181"/>
      <c r="D207" s="181"/>
      <c r="E207" s="343">
        <v>75</v>
      </c>
      <c r="F207" s="343">
        <v>23</v>
      </c>
      <c r="G207" s="343">
        <v>26</v>
      </c>
      <c r="H207" s="343">
        <v>15</v>
      </c>
      <c r="I207" s="343">
        <v>5</v>
      </c>
      <c r="J207" s="343">
        <v>4</v>
      </c>
      <c r="K207" s="343">
        <v>2</v>
      </c>
      <c r="L207" s="219"/>
      <c r="M207" s="219"/>
      <c r="N207" s="219"/>
    </row>
    <row r="208" spans="1:14" x14ac:dyDescent="0.2">
      <c r="A208" s="142" t="s">
        <v>685</v>
      </c>
      <c r="B208" s="142" t="s">
        <v>686</v>
      </c>
      <c r="C208" s="181"/>
      <c r="D208" s="181"/>
      <c r="E208" s="343">
        <v>95</v>
      </c>
      <c r="F208" s="343">
        <v>36</v>
      </c>
      <c r="G208" s="343">
        <v>5</v>
      </c>
      <c r="H208" s="343">
        <v>18</v>
      </c>
      <c r="I208" s="343">
        <v>0</v>
      </c>
      <c r="J208" s="343">
        <v>35</v>
      </c>
      <c r="K208" s="343">
        <v>1</v>
      </c>
      <c r="L208" s="219"/>
      <c r="M208" s="219"/>
      <c r="N208" s="219"/>
    </row>
    <row r="209" spans="1:14" x14ac:dyDescent="0.2">
      <c r="A209" s="142" t="s">
        <v>687</v>
      </c>
      <c r="B209" s="142" t="s">
        <v>688</v>
      </c>
      <c r="C209" s="181"/>
      <c r="D209" s="181"/>
      <c r="E209" s="343">
        <v>45</v>
      </c>
      <c r="F209" s="343">
        <v>31</v>
      </c>
      <c r="G209" s="343">
        <v>4</v>
      </c>
      <c r="H209" s="343">
        <v>8</v>
      </c>
      <c r="I209" s="343">
        <v>0</v>
      </c>
      <c r="J209" s="343">
        <v>1</v>
      </c>
      <c r="K209" s="343">
        <v>1</v>
      </c>
      <c r="L209" s="219"/>
      <c r="M209" s="219"/>
      <c r="N209" s="219"/>
    </row>
    <row r="210" spans="1:14" x14ac:dyDescent="0.2">
      <c r="A210" s="142" t="s">
        <v>689</v>
      </c>
      <c r="B210" s="142" t="s">
        <v>690</v>
      </c>
      <c r="C210" s="181"/>
      <c r="D210" s="181"/>
      <c r="E210" s="343">
        <v>27</v>
      </c>
      <c r="F210" s="343">
        <v>16</v>
      </c>
      <c r="G210" s="343">
        <v>3</v>
      </c>
      <c r="H210" s="343">
        <v>0</v>
      </c>
      <c r="I210" s="343">
        <v>2</v>
      </c>
      <c r="J210" s="343">
        <v>6</v>
      </c>
      <c r="K210" s="343">
        <v>0</v>
      </c>
      <c r="L210" s="219"/>
      <c r="M210" s="219"/>
      <c r="N210" s="219"/>
    </row>
    <row r="211" spans="1:14" x14ac:dyDescent="0.2">
      <c r="A211" s="142" t="s">
        <v>691</v>
      </c>
      <c r="B211" s="142" t="s">
        <v>692</v>
      </c>
      <c r="C211" s="181"/>
      <c r="D211" s="181"/>
      <c r="E211" s="343">
        <v>34</v>
      </c>
      <c r="F211" s="343">
        <v>27</v>
      </c>
      <c r="G211" s="343">
        <v>1</v>
      </c>
      <c r="H211" s="343">
        <v>1</v>
      </c>
      <c r="I211" s="343">
        <v>0</v>
      </c>
      <c r="J211" s="343">
        <v>5</v>
      </c>
      <c r="K211" s="343">
        <v>0</v>
      </c>
      <c r="L211" s="219"/>
      <c r="M211" s="219"/>
      <c r="N211" s="219"/>
    </row>
    <row r="212" spans="1:14" x14ac:dyDescent="0.2">
      <c r="A212" s="142" t="s">
        <v>693</v>
      </c>
      <c r="B212" s="142" t="s">
        <v>694</v>
      </c>
      <c r="C212" s="181"/>
      <c r="D212" s="181"/>
      <c r="E212" s="343">
        <v>1</v>
      </c>
      <c r="F212" s="343">
        <v>0</v>
      </c>
      <c r="G212" s="343">
        <v>0</v>
      </c>
      <c r="H212" s="343">
        <v>0</v>
      </c>
      <c r="I212" s="343">
        <v>0</v>
      </c>
      <c r="J212" s="343">
        <v>0</v>
      </c>
      <c r="K212" s="343">
        <v>1</v>
      </c>
      <c r="L212" s="219"/>
      <c r="M212" s="219"/>
      <c r="N212" s="219"/>
    </row>
    <row r="213" spans="1:14" x14ac:dyDescent="0.2">
      <c r="A213" s="142" t="s">
        <v>695</v>
      </c>
      <c r="B213" s="142" t="s">
        <v>696</v>
      </c>
      <c r="C213" s="181"/>
      <c r="D213" s="181"/>
      <c r="E213" s="343">
        <v>24</v>
      </c>
      <c r="F213" s="343">
        <v>4</v>
      </c>
      <c r="G213" s="343">
        <v>3</v>
      </c>
      <c r="H213" s="343">
        <v>6</v>
      </c>
      <c r="I213" s="343">
        <v>1</v>
      </c>
      <c r="J213" s="343">
        <v>10</v>
      </c>
      <c r="K213" s="343">
        <v>0</v>
      </c>
      <c r="L213" s="219"/>
      <c r="M213" s="219"/>
      <c r="N213" s="219"/>
    </row>
    <row r="214" spans="1:14" x14ac:dyDescent="0.2">
      <c r="A214" s="142" t="s">
        <v>697</v>
      </c>
      <c r="B214" s="142" t="s">
        <v>698</v>
      </c>
      <c r="C214" s="181"/>
      <c r="D214" s="181"/>
      <c r="E214" s="343">
        <v>47</v>
      </c>
      <c r="F214" s="343">
        <v>19</v>
      </c>
      <c r="G214" s="343">
        <v>2</v>
      </c>
      <c r="H214" s="343">
        <v>2</v>
      </c>
      <c r="I214" s="343">
        <v>13</v>
      </c>
      <c r="J214" s="343">
        <v>10</v>
      </c>
      <c r="K214" s="343">
        <v>1</v>
      </c>
      <c r="L214" s="219"/>
      <c r="M214" s="219"/>
      <c r="N214" s="219"/>
    </row>
    <row r="215" spans="1:14" x14ac:dyDescent="0.2">
      <c r="A215" s="142" t="s">
        <v>699</v>
      </c>
      <c r="B215" s="142" t="s">
        <v>700</v>
      </c>
      <c r="C215" s="181"/>
      <c r="D215" s="181"/>
      <c r="E215" s="343">
        <v>25</v>
      </c>
      <c r="F215" s="343">
        <v>24</v>
      </c>
      <c r="G215" s="343">
        <v>0</v>
      </c>
      <c r="H215" s="343">
        <v>1</v>
      </c>
      <c r="I215" s="343">
        <v>0</v>
      </c>
      <c r="J215" s="343">
        <v>0</v>
      </c>
      <c r="K215" s="343">
        <v>0</v>
      </c>
      <c r="L215" s="219"/>
      <c r="M215" s="219"/>
      <c r="N215" s="219"/>
    </row>
    <row r="216" spans="1:14" x14ac:dyDescent="0.2">
      <c r="A216" s="142" t="s">
        <v>701</v>
      </c>
      <c r="B216" s="142" t="s">
        <v>702</v>
      </c>
      <c r="C216" s="181"/>
      <c r="D216" s="181"/>
      <c r="E216" s="343">
        <v>11</v>
      </c>
      <c r="F216" s="343">
        <v>4</v>
      </c>
      <c r="G216" s="343">
        <v>3</v>
      </c>
      <c r="H216" s="343">
        <v>2</v>
      </c>
      <c r="I216" s="343">
        <v>0</v>
      </c>
      <c r="J216" s="343">
        <v>2</v>
      </c>
      <c r="K216" s="343">
        <v>0</v>
      </c>
      <c r="L216" s="219"/>
      <c r="M216" s="219"/>
      <c r="N216" s="219"/>
    </row>
    <row r="217" spans="1:14" x14ac:dyDescent="0.2">
      <c r="A217" s="142" t="s">
        <v>703</v>
      </c>
      <c r="B217" s="142" t="s">
        <v>704</v>
      </c>
      <c r="C217" s="181"/>
      <c r="D217" s="181"/>
      <c r="E217" s="343">
        <v>30</v>
      </c>
      <c r="F217" s="343">
        <v>6</v>
      </c>
      <c r="G217" s="343">
        <v>6</v>
      </c>
      <c r="H217" s="343">
        <v>1</v>
      </c>
      <c r="I217" s="343">
        <v>2</v>
      </c>
      <c r="J217" s="343">
        <v>15</v>
      </c>
      <c r="K217" s="343">
        <v>0</v>
      </c>
      <c r="L217" s="219"/>
      <c r="M217" s="219"/>
      <c r="N217" s="219"/>
    </row>
    <row r="218" spans="1:14" x14ac:dyDescent="0.2">
      <c r="A218" s="142" t="s">
        <v>705</v>
      </c>
      <c r="B218" s="142" t="s">
        <v>706</v>
      </c>
      <c r="C218" s="181"/>
      <c r="D218" s="181"/>
      <c r="E218" s="343">
        <v>105</v>
      </c>
      <c r="F218" s="343">
        <v>48</v>
      </c>
      <c r="G218" s="343">
        <v>1</v>
      </c>
      <c r="H218" s="343">
        <v>14</v>
      </c>
      <c r="I218" s="343">
        <v>37</v>
      </c>
      <c r="J218" s="343">
        <v>5</v>
      </c>
      <c r="K218" s="343">
        <v>0</v>
      </c>
      <c r="L218" s="219"/>
      <c r="M218" s="219"/>
      <c r="N218" s="219"/>
    </row>
    <row r="219" spans="1:14" x14ac:dyDescent="0.2">
      <c r="A219" s="142" t="s">
        <v>707</v>
      </c>
      <c r="B219" s="142" t="s">
        <v>708</v>
      </c>
      <c r="C219" s="181"/>
      <c r="D219" s="181"/>
      <c r="E219" s="343">
        <v>38</v>
      </c>
      <c r="F219" s="343">
        <v>17</v>
      </c>
      <c r="G219" s="343">
        <v>4</v>
      </c>
      <c r="H219" s="343">
        <v>10</v>
      </c>
      <c r="I219" s="343">
        <v>1</v>
      </c>
      <c r="J219" s="343">
        <v>4</v>
      </c>
      <c r="K219" s="343">
        <v>2</v>
      </c>
      <c r="L219" s="219"/>
      <c r="M219" s="219"/>
      <c r="N219" s="219"/>
    </row>
    <row r="220" spans="1:14" x14ac:dyDescent="0.2">
      <c r="A220" s="142" t="s">
        <v>709</v>
      </c>
      <c r="B220" s="142" t="s">
        <v>710</v>
      </c>
      <c r="C220" s="181"/>
      <c r="D220" s="181"/>
      <c r="E220" s="343">
        <v>30</v>
      </c>
      <c r="F220" s="343">
        <v>25</v>
      </c>
      <c r="G220" s="343">
        <v>0</v>
      </c>
      <c r="H220" s="343">
        <v>2</v>
      </c>
      <c r="I220" s="343">
        <v>1</v>
      </c>
      <c r="J220" s="343">
        <v>0</v>
      </c>
      <c r="K220" s="343">
        <v>2</v>
      </c>
      <c r="L220" s="219"/>
      <c r="M220" s="219"/>
      <c r="N220" s="219"/>
    </row>
    <row r="221" spans="1:14" x14ac:dyDescent="0.2">
      <c r="A221" s="142" t="s">
        <v>711</v>
      </c>
      <c r="B221" s="142" t="s">
        <v>712</v>
      </c>
      <c r="C221" s="181"/>
      <c r="D221" s="181"/>
      <c r="E221" s="343">
        <v>36</v>
      </c>
      <c r="F221" s="343">
        <v>31</v>
      </c>
      <c r="G221" s="343">
        <v>3</v>
      </c>
      <c r="H221" s="343">
        <v>0</v>
      </c>
      <c r="I221" s="343">
        <v>1</v>
      </c>
      <c r="J221" s="343">
        <v>1</v>
      </c>
      <c r="K221" s="343">
        <v>0</v>
      </c>
      <c r="L221" s="219"/>
      <c r="M221" s="219"/>
      <c r="N221" s="219"/>
    </row>
    <row r="222" spans="1:14" x14ac:dyDescent="0.2">
      <c r="A222" s="142" t="s">
        <v>713</v>
      </c>
      <c r="B222" s="142" t="s">
        <v>714</v>
      </c>
      <c r="C222" s="181"/>
      <c r="D222" s="181"/>
      <c r="E222" s="343">
        <v>23</v>
      </c>
      <c r="F222" s="343">
        <v>8</v>
      </c>
      <c r="G222" s="343">
        <v>3</v>
      </c>
      <c r="H222" s="343">
        <v>3</v>
      </c>
      <c r="I222" s="343">
        <v>5</v>
      </c>
      <c r="J222" s="343">
        <v>4</v>
      </c>
      <c r="K222" s="343">
        <v>0</v>
      </c>
      <c r="L222" s="219"/>
      <c r="M222" s="219"/>
      <c r="N222" s="219"/>
    </row>
    <row r="223" spans="1:14" x14ac:dyDescent="0.2">
      <c r="A223" s="142" t="s">
        <v>715</v>
      </c>
      <c r="B223" s="142" t="s">
        <v>716</v>
      </c>
      <c r="C223" s="181"/>
      <c r="D223" s="181"/>
      <c r="E223" s="343">
        <v>8</v>
      </c>
      <c r="F223" s="343">
        <v>4</v>
      </c>
      <c r="G223" s="343">
        <v>1</v>
      </c>
      <c r="H223" s="343">
        <v>2</v>
      </c>
      <c r="I223" s="343">
        <v>0</v>
      </c>
      <c r="J223" s="343">
        <v>1</v>
      </c>
      <c r="K223" s="343">
        <v>0</v>
      </c>
      <c r="L223" s="219"/>
      <c r="M223" s="219"/>
      <c r="N223" s="219"/>
    </row>
    <row r="224" spans="1:14" x14ac:dyDescent="0.2">
      <c r="A224" s="142" t="s">
        <v>717</v>
      </c>
      <c r="B224" s="142" t="s">
        <v>718</v>
      </c>
      <c r="C224" s="181"/>
      <c r="D224" s="181"/>
      <c r="E224" s="343">
        <v>160</v>
      </c>
      <c r="F224" s="343">
        <v>124</v>
      </c>
      <c r="G224" s="343">
        <v>12</v>
      </c>
      <c r="H224" s="343">
        <v>8</v>
      </c>
      <c r="I224" s="343">
        <v>1</v>
      </c>
      <c r="J224" s="343">
        <v>14</v>
      </c>
      <c r="K224" s="343">
        <v>1</v>
      </c>
      <c r="L224" s="219"/>
      <c r="M224" s="219"/>
      <c r="N224" s="219"/>
    </row>
    <row r="225" spans="1:14" x14ac:dyDescent="0.2">
      <c r="A225" s="142" t="s">
        <v>719</v>
      </c>
      <c r="B225" s="142" t="s">
        <v>720</v>
      </c>
      <c r="C225" s="181"/>
      <c r="D225" s="181"/>
      <c r="E225" s="343">
        <v>48</v>
      </c>
      <c r="F225" s="343">
        <v>20</v>
      </c>
      <c r="G225" s="343">
        <v>0</v>
      </c>
      <c r="H225" s="343">
        <v>1</v>
      </c>
      <c r="I225" s="343">
        <v>18</v>
      </c>
      <c r="J225" s="343">
        <v>5</v>
      </c>
      <c r="K225" s="343">
        <v>4</v>
      </c>
      <c r="L225" s="219"/>
      <c r="M225" s="219"/>
      <c r="N225" s="219"/>
    </row>
    <row r="226" spans="1:14" x14ac:dyDescent="0.2">
      <c r="A226" s="142" t="s">
        <v>721</v>
      </c>
      <c r="B226" s="142" t="s">
        <v>722</v>
      </c>
      <c r="C226" s="181"/>
      <c r="D226" s="181"/>
      <c r="E226" s="343">
        <v>60</v>
      </c>
      <c r="F226" s="343">
        <v>48</v>
      </c>
      <c r="G226" s="343">
        <v>1</v>
      </c>
      <c r="H226" s="343">
        <v>1</v>
      </c>
      <c r="I226" s="343">
        <v>2</v>
      </c>
      <c r="J226" s="343">
        <v>4</v>
      </c>
      <c r="K226" s="343">
        <v>4</v>
      </c>
      <c r="L226" s="219"/>
      <c r="M226" s="219"/>
      <c r="N226" s="219"/>
    </row>
    <row r="227" spans="1:14" x14ac:dyDescent="0.2">
      <c r="A227" s="142" t="s">
        <v>723</v>
      </c>
      <c r="B227" s="142" t="s">
        <v>724</v>
      </c>
      <c r="C227" s="181"/>
      <c r="D227" s="181"/>
      <c r="E227" s="343">
        <v>10</v>
      </c>
      <c r="F227" s="343">
        <v>6</v>
      </c>
      <c r="G227" s="343">
        <v>2</v>
      </c>
      <c r="H227" s="343">
        <v>0</v>
      </c>
      <c r="I227" s="343">
        <v>0</v>
      </c>
      <c r="J227" s="343">
        <v>2</v>
      </c>
      <c r="K227" s="343">
        <v>0</v>
      </c>
      <c r="L227" s="219"/>
      <c r="M227" s="219"/>
      <c r="N227" s="219"/>
    </row>
    <row r="228" spans="1:14" x14ac:dyDescent="0.2">
      <c r="A228" s="142" t="s">
        <v>725</v>
      </c>
      <c r="B228" s="142" t="s">
        <v>726</v>
      </c>
      <c r="C228" s="181"/>
      <c r="D228" s="181"/>
      <c r="E228" s="343">
        <v>199</v>
      </c>
      <c r="F228" s="343">
        <v>101</v>
      </c>
      <c r="G228" s="343">
        <v>11</v>
      </c>
      <c r="H228" s="343">
        <v>13</v>
      </c>
      <c r="I228" s="343">
        <v>56</v>
      </c>
      <c r="J228" s="343">
        <v>11</v>
      </c>
      <c r="K228" s="343">
        <v>7</v>
      </c>
      <c r="L228" s="219"/>
      <c r="M228" s="219"/>
      <c r="N228" s="219"/>
    </row>
    <row r="229" spans="1:14" x14ac:dyDescent="0.2">
      <c r="A229" s="142" t="s">
        <v>727</v>
      </c>
      <c r="B229" s="142" t="s">
        <v>728</v>
      </c>
      <c r="C229" s="181"/>
      <c r="D229" s="181"/>
      <c r="E229" s="343">
        <v>56</v>
      </c>
      <c r="F229" s="343">
        <v>30</v>
      </c>
      <c r="G229" s="343">
        <v>9</v>
      </c>
      <c r="H229" s="343">
        <v>5</v>
      </c>
      <c r="I229" s="343">
        <v>2</v>
      </c>
      <c r="J229" s="343">
        <v>9</v>
      </c>
      <c r="K229" s="343">
        <v>1</v>
      </c>
      <c r="L229" s="219"/>
      <c r="M229" s="219"/>
      <c r="N229" s="219"/>
    </row>
    <row r="230" spans="1:14" x14ac:dyDescent="0.2">
      <c r="A230" s="142" t="s">
        <v>729</v>
      </c>
      <c r="B230" s="142" t="s">
        <v>730</v>
      </c>
      <c r="C230" s="181"/>
      <c r="D230" s="181"/>
      <c r="E230" s="343">
        <v>17</v>
      </c>
      <c r="F230" s="343">
        <v>7</v>
      </c>
      <c r="G230" s="343">
        <v>2</v>
      </c>
      <c r="H230" s="343">
        <v>2</v>
      </c>
      <c r="I230" s="343">
        <v>2</v>
      </c>
      <c r="J230" s="343">
        <v>4</v>
      </c>
      <c r="K230" s="343">
        <v>0</v>
      </c>
      <c r="L230" s="219"/>
      <c r="M230" s="219"/>
      <c r="N230" s="219"/>
    </row>
    <row r="231" spans="1:14" x14ac:dyDescent="0.2">
      <c r="A231" s="142" t="s">
        <v>731</v>
      </c>
      <c r="B231" s="142" t="s">
        <v>732</v>
      </c>
      <c r="C231" s="181"/>
      <c r="D231" s="181"/>
      <c r="E231" s="343">
        <v>60</v>
      </c>
      <c r="F231" s="343">
        <v>34</v>
      </c>
      <c r="G231" s="343">
        <v>3</v>
      </c>
      <c r="H231" s="343">
        <v>3</v>
      </c>
      <c r="I231" s="343">
        <v>11</v>
      </c>
      <c r="J231" s="343">
        <v>6</v>
      </c>
      <c r="K231" s="343">
        <v>3</v>
      </c>
      <c r="L231" s="219"/>
      <c r="M231" s="219"/>
      <c r="N231" s="219"/>
    </row>
    <row r="232" spans="1:14" x14ac:dyDescent="0.2">
      <c r="A232" s="142" t="s">
        <v>733</v>
      </c>
      <c r="B232" s="142" t="s">
        <v>734</v>
      </c>
      <c r="C232" s="181"/>
      <c r="D232" s="181"/>
      <c r="E232" s="343">
        <v>134</v>
      </c>
      <c r="F232" s="343">
        <v>44</v>
      </c>
      <c r="G232" s="343">
        <v>4</v>
      </c>
      <c r="H232" s="343">
        <v>16</v>
      </c>
      <c r="I232" s="343">
        <v>39</v>
      </c>
      <c r="J232" s="343">
        <v>15</v>
      </c>
      <c r="K232" s="343">
        <v>16</v>
      </c>
      <c r="L232" s="219"/>
      <c r="M232" s="219"/>
      <c r="N232" s="219"/>
    </row>
    <row r="233" spans="1:14" x14ac:dyDescent="0.2">
      <c r="A233" s="142" t="s">
        <v>735</v>
      </c>
      <c r="B233" s="142" t="s">
        <v>736</v>
      </c>
      <c r="C233" s="181"/>
      <c r="D233" s="181"/>
      <c r="E233" s="343">
        <v>38</v>
      </c>
      <c r="F233" s="343">
        <v>32</v>
      </c>
      <c r="G233" s="343">
        <v>3</v>
      </c>
      <c r="H233" s="343">
        <v>0</v>
      </c>
      <c r="I233" s="343">
        <v>2</v>
      </c>
      <c r="J233" s="343">
        <v>1</v>
      </c>
      <c r="K233" s="343">
        <v>0</v>
      </c>
      <c r="L233" s="219"/>
      <c r="M233" s="219"/>
      <c r="N233" s="219"/>
    </row>
    <row r="234" spans="1:14" x14ac:dyDescent="0.2">
      <c r="A234" s="142" t="s">
        <v>737</v>
      </c>
      <c r="B234" s="142" t="s">
        <v>738</v>
      </c>
      <c r="C234" s="181"/>
      <c r="D234" s="181"/>
      <c r="E234" s="343">
        <v>19</v>
      </c>
      <c r="F234" s="343">
        <v>10</v>
      </c>
      <c r="G234" s="343">
        <v>1</v>
      </c>
      <c r="H234" s="343">
        <v>1</v>
      </c>
      <c r="I234" s="343">
        <v>4</v>
      </c>
      <c r="J234" s="343">
        <v>1</v>
      </c>
      <c r="K234" s="343">
        <v>2</v>
      </c>
      <c r="L234" s="219"/>
      <c r="M234" s="219"/>
      <c r="N234" s="219"/>
    </row>
    <row r="235" spans="1:14" x14ac:dyDescent="0.2">
      <c r="A235" s="142" t="s">
        <v>739</v>
      </c>
      <c r="B235" s="142" t="s">
        <v>740</v>
      </c>
      <c r="C235" s="181"/>
      <c r="D235" s="181"/>
      <c r="E235" s="343">
        <v>32</v>
      </c>
      <c r="F235" s="343">
        <v>4</v>
      </c>
      <c r="G235" s="343">
        <v>8</v>
      </c>
      <c r="H235" s="343">
        <v>8</v>
      </c>
      <c r="I235" s="343">
        <v>7</v>
      </c>
      <c r="J235" s="343">
        <v>4</v>
      </c>
      <c r="K235" s="343">
        <v>1</v>
      </c>
      <c r="L235" s="219"/>
      <c r="M235" s="219"/>
      <c r="N235" s="219"/>
    </row>
    <row r="236" spans="1:14" x14ac:dyDescent="0.2">
      <c r="A236" s="142" t="s">
        <v>741</v>
      </c>
      <c r="B236" s="142" t="s">
        <v>742</v>
      </c>
      <c r="C236" s="181"/>
      <c r="D236" s="181"/>
      <c r="E236" s="343">
        <v>23</v>
      </c>
      <c r="F236" s="343">
        <v>10</v>
      </c>
      <c r="G236" s="343">
        <v>5</v>
      </c>
      <c r="H236" s="343">
        <v>2</v>
      </c>
      <c r="I236" s="343">
        <v>1</v>
      </c>
      <c r="J236" s="343">
        <v>5</v>
      </c>
      <c r="K236" s="343">
        <v>0</v>
      </c>
      <c r="L236" s="219"/>
      <c r="M236" s="219"/>
      <c r="N236" s="219"/>
    </row>
    <row r="237" spans="1:14" x14ac:dyDescent="0.2">
      <c r="A237" s="142" t="s">
        <v>743</v>
      </c>
      <c r="B237" s="142" t="s">
        <v>744</v>
      </c>
      <c r="C237" s="181"/>
      <c r="D237" s="181"/>
      <c r="E237" s="343">
        <v>33</v>
      </c>
      <c r="F237" s="343">
        <v>13</v>
      </c>
      <c r="G237" s="343">
        <v>5</v>
      </c>
      <c r="H237" s="343">
        <v>8</v>
      </c>
      <c r="I237" s="343">
        <v>7</v>
      </c>
      <c r="J237" s="343">
        <v>0</v>
      </c>
      <c r="K237" s="343">
        <v>0</v>
      </c>
      <c r="L237" s="219"/>
      <c r="M237" s="219"/>
      <c r="N237" s="219"/>
    </row>
    <row r="238" spans="1:14" x14ac:dyDescent="0.2">
      <c r="A238" s="142" t="s">
        <v>745</v>
      </c>
      <c r="B238" s="142" t="s">
        <v>746</v>
      </c>
      <c r="C238" s="181"/>
      <c r="D238" s="181"/>
      <c r="E238" s="343">
        <v>43</v>
      </c>
      <c r="F238" s="343">
        <v>27</v>
      </c>
      <c r="G238" s="343">
        <v>4</v>
      </c>
      <c r="H238" s="343">
        <v>7</v>
      </c>
      <c r="I238" s="343">
        <v>0</v>
      </c>
      <c r="J238" s="343">
        <v>4</v>
      </c>
      <c r="K238" s="343">
        <v>1</v>
      </c>
      <c r="L238" s="219"/>
      <c r="M238" s="219"/>
      <c r="N238" s="219"/>
    </row>
    <row r="239" spans="1:14" x14ac:dyDescent="0.2">
      <c r="A239" s="142" t="s">
        <v>747</v>
      </c>
      <c r="B239" s="142" t="s">
        <v>748</v>
      </c>
      <c r="C239" s="181"/>
      <c r="D239" s="181"/>
      <c r="E239" s="343">
        <v>32</v>
      </c>
      <c r="F239" s="343">
        <v>20</v>
      </c>
      <c r="G239" s="343">
        <v>1</v>
      </c>
      <c r="H239" s="343">
        <v>1</v>
      </c>
      <c r="I239" s="343">
        <v>7</v>
      </c>
      <c r="J239" s="343">
        <v>0</v>
      </c>
      <c r="K239" s="343">
        <v>3</v>
      </c>
      <c r="L239" s="219"/>
      <c r="M239" s="219"/>
      <c r="N239" s="219"/>
    </row>
    <row r="240" spans="1:14" x14ac:dyDescent="0.2">
      <c r="A240" s="142" t="s">
        <v>749</v>
      </c>
      <c r="B240" s="142" t="s">
        <v>750</v>
      </c>
      <c r="C240" s="181"/>
      <c r="D240" s="181"/>
      <c r="E240" s="343">
        <v>8</v>
      </c>
      <c r="F240" s="343">
        <v>4</v>
      </c>
      <c r="G240" s="343">
        <v>1</v>
      </c>
      <c r="H240" s="343">
        <v>0</v>
      </c>
      <c r="I240" s="343">
        <v>1</v>
      </c>
      <c r="J240" s="343">
        <v>2</v>
      </c>
      <c r="K240" s="343">
        <v>0</v>
      </c>
      <c r="L240" s="219"/>
      <c r="M240" s="219"/>
      <c r="N240" s="219"/>
    </row>
    <row r="241" spans="1:14" x14ac:dyDescent="0.2">
      <c r="A241" s="142" t="s">
        <v>751</v>
      </c>
      <c r="B241" s="142" t="s">
        <v>752</v>
      </c>
      <c r="C241" s="181"/>
      <c r="D241" s="181"/>
      <c r="E241" s="343">
        <v>63</v>
      </c>
      <c r="F241" s="343">
        <v>26</v>
      </c>
      <c r="G241" s="343">
        <v>0</v>
      </c>
      <c r="H241" s="343">
        <v>7</v>
      </c>
      <c r="I241" s="343">
        <v>24</v>
      </c>
      <c r="J241" s="343">
        <v>5</v>
      </c>
      <c r="K241" s="343">
        <v>1</v>
      </c>
      <c r="L241" s="219"/>
      <c r="M241" s="219"/>
      <c r="N241" s="219"/>
    </row>
    <row r="242" spans="1:14" x14ac:dyDescent="0.2">
      <c r="A242" s="142" t="s">
        <v>753</v>
      </c>
      <c r="B242" s="142" t="s">
        <v>754</v>
      </c>
      <c r="C242" s="181"/>
      <c r="D242" s="181"/>
      <c r="E242" s="343">
        <v>32</v>
      </c>
      <c r="F242" s="343">
        <v>27</v>
      </c>
      <c r="G242" s="343">
        <v>1</v>
      </c>
      <c r="H242" s="343">
        <v>1</v>
      </c>
      <c r="I242" s="343">
        <v>0</v>
      </c>
      <c r="J242" s="343">
        <v>0</v>
      </c>
      <c r="K242" s="343">
        <v>3</v>
      </c>
      <c r="L242" s="219"/>
      <c r="M242" s="219"/>
      <c r="N242" s="219"/>
    </row>
    <row r="243" spans="1:14" x14ac:dyDescent="0.2">
      <c r="A243" s="142" t="s">
        <v>755</v>
      </c>
      <c r="B243" s="142" t="s">
        <v>756</v>
      </c>
      <c r="C243" s="181"/>
      <c r="D243" s="181"/>
      <c r="E243" s="343">
        <v>104</v>
      </c>
      <c r="F243" s="343">
        <v>93</v>
      </c>
      <c r="G243" s="343">
        <v>0</v>
      </c>
      <c r="H243" s="343">
        <v>2</v>
      </c>
      <c r="I243" s="343">
        <v>2</v>
      </c>
      <c r="J243" s="343">
        <v>6</v>
      </c>
      <c r="K243" s="343">
        <v>1</v>
      </c>
      <c r="L243" s="219"/>
      <c r="M243" s="219"/>
      <c r="N243" s="219"/>
    </row>
    <row r="244" spans="1:14" x14ac:dyDescent="0.2">
      <c r="A244" s="142" t="s">
        <v>757</v>
      </c>
      <c r="B244" s="142" t="s">
        <v>758</v>
      </c>
      <c r="C244" s="181"/>
      <c r="D244" s="181"/>
      <c r="E244" s="343">
        <v>38</v>
      </c>
      <c r="F244" s="343">
        <v>17</v>
      </c>
      <c r="G244" s="343">
        <v>8</v>
      </c>
      <c r="H244" s="343">
        <v>1</v>
      </c>
      <c r="I244" s="343">
        <v>12</v>
      </c>
      <c r="J244" s="343">
        <v>0</v>
      </c>
      <c r="K244" s="343">
        <v>0</v>
      </c>
      <c r="L244" s="219"/>
      <c r="M244" s="219"/>
      <c r="N244" s="219"/>
    </row>
    <row r="245" spans="1:14" x14ac:dyDescent="0.2">
      <c r="A245" s="142" t="s">
        <v>759</v>
      </c>
      <c r="B245" s="142" t="s">
        <v>760</v>
      </c>
      <c r="C245" s="181"/>
      <c r="D245" s="181"/>
      <c r="E245" s="343">
        <v>86</v>
      </c>
      <c r="F245" s="343">
        <v>45</v>
      </c>
      <c r="G245" s="343">
        <v>22</v>
      </c>
      <c r="H245" s="343">
        <v>8</v>
      </c>
      <c r="I245" s="343">
        <v>9</v>
      </c>
      <c r="J245" s="343">
        <v>2</v>
      </c>
      <c r="K245" s="343">
        <v>0</v>
      </c>
      <c r="L245" s="219"/>
      <c r="M245" s="219"/>
      <c r="N245" s="219"/>
    </row>
    <row r="246" spans="1:14" x14ac:dyDescent="0.2">
      <c r="A246" s="142" t="s">
        <v>761</v>
      </c>
      <c r="B246" s="142" t="s">
        <v>762</v>
      </c>
      <c r="C246" s="181"/>
      <c r="D246" s="181"/>
      <c r="E246" s="343">
        <v>104</v>
      </c>
      <c r="F246" s="343">
        <v>30</v>
      </c>
      <c r="G246" s="343">
        <v>42</v>
      </c>
      <c r="H246" s="343">
        <v>10</v>
      </c>
      <c r="I246" s="343">
        <v>8</v>
      </c>
      <c r="J246" s="343">
        <v>12</v>
      </c>
      <c r="K246" s="343">
        <v>2</v>
      </c>
      <c r="L246" s="219"/>
      <c r="M246" s="219"/>
      <c r="N246" s="219"/>
    </row>
    <row r="247" spans="1:14" x14ac:dyDescent="0.2">
      <c r="A247" s="142" t="s">
        <v>763</v>
      </c>
      <c r="B247" s="142" t="s">
        <v>764</v>
      </c>
      <c r="C247" s="181"/>
      <c r="D247" s="181"/>
      <c r="E247" s="343">
        <v>26</v>
      </c>
      <c r="F247" s="343">
        <v>10</v>
      </c>
      <c r="G247" s="343">
        <v>4</v>
      </c>
      <c r="H247" s="343">
        <v>3</v>
      </c>
      <c r="I247" s="343">
        <v>7</v>
      </c>
      <c r="J247" s="343">
        <v>2</v>
      </c>
      <c r="K247" s="343">
        <v>0</v>
      </c>
      <c r="L247" s="219"/>
      <c r="M247" s="219"/>
      <c r="N247" s="219"/>
    </row>
    <row r="248" spans="1:14" x14ac:dyDescent="0.2">
      <c r="A248" s="142" t="s">
        <v>765</v>
      </c>
      <c r="B248" s="142" t="s">
        <v>766</v>
      </c>
      <c r="C248" s="181"/>
      <c r="D248" s="181"/>
      <c r="E248" s="343">
        <v>13</v>
      </c>
      <c r="F248" s="343">
        <v>3</v>
      </c>
      <c r="G248" s="343">
        <v>4</v>
      </c>
      <c r="H248" s="343">
        <v>3</v>
      </c>
      <c r="I248" s="343">
        <v>1</v>
      </c>
      <c r="J248" s="343">
        <v>2</v>
      </c>
      <c r="K248" s="343">
        <v>0</v>
      </c>
      <c r="L248" s="219"/>
      <c r="M248" s="219"/>
      <c r="N248" s="219"/>
    </row>
    <row r="249" spans="1:14" x14ac:dyDescent="0.2">
      <c r="A249" s="142" t="s">
        <v>767</v>
      </c>
      <c r="B249" s="142" t="s">
        <v>768</v>
      </c>
      <c r="C249" s="181"/>
      <c r="D249" s="181"/>
      <c r="E249" s="343">
        <v>74</v>
      </c>
      <c r="F249" s="343">
        <v>64</v>
      </c>
      <c r="G249" s="343">
        <v>3</v>
      </c>
      <c r="H249" s="343">
        <v>1</v>
      </c>
      <c r="I249" s="343">
        <v>1</v>
      </c>
      <c r="J249" s="343">
        <v>4</v>
      </c>
      <c r="K249" s="343">
        <v>1</v>
      </c>
      <c r="L249" s="219"/>
      <c r="M249" s="219"/>
      <c r="N249" s="219"/>
    </row>
    <row r="250" spans="1:14" x14ac:dyDescent="0.2">
      <c r="A250" s="142" t="s">
        <v>769</v>
      </c>
      <c r="B250" s="142" t="s">
        <v>770</v>
      </c>
      <c r="C250" s="181"/>
      <c r="D250" s="181"/>
      <c r="E250" s="343">
        <v>44</v>
      </c>
      <c r="F250" s="343">
        <v>26</v>
      </c>
      <c r="G250" s="343">
        <v>0</v>
      </c>
      <c r="H250" s="343">
        <v>2</v>
      </c>
      <c r="I250" s="343">
        <v>7</v>
      </c>
      <c r="J250" s="343">
        <v>9</v>
      </c>
      <c r="K250" s="343">
        <v>0</v>
      </c>
      <c r="L250" s="219"/>
      <c r="M250" s="219"/>
      <c r="N250" s="219"/>
    </row>
    <row r="251" spans="1:14" x14ac:dyDescent="0.2">
      <c r="A251" s="142" t="s">
        <v>771</v>
      </c>
      <c r="B251" s="142" t="s">
        <v>772</v>
      </c>
      <c r="C251" s="181"/>
      <c r="D251" s="181"/>
      <c r="E251" s="343">
        <v>14</v>
      </c>
      <c r="F251" s="343">
        <v>8</v>
      </c>
      <c r="G251" s="343">
        <v>2</v>
      </c>
      <c r="H251" s="343">
        <v>1</v>
      </c>
      <c r="I251" s="343">
        <v>2</v>
      </c>
      <c r="J251" s="343">
        <v>1</v>
      </c>
      <c r="K251" s="343">
        <v>0</v>
      </c>
      <c r="L251" s="219"/>
      <c r="M251" s="219"/>
      <c r="N251" s="219"/>
    </row>
    <row r="252" spans="1:14" x14ac:dyDescent="0.2">
      <c r="A252" s="142" t="s">
        <v>773</v>
      </c>
      <c r="B252" s="142" t="s">
        <v>774</v>
      </c>
      <c r="C252" s="181"/>
      <c r="D252" s="181"/>
      <c r="E252" s="343">
        <v>36</v>
      </c>
      <c r="F252" s="343">
        <v>29</v>
      </c>
      <c r="G252" s="343">
        <v>2</v>
      </c>
      <c r="H252" s="343">
        <v>1</v>
      </c>
      <c r="I252" s="343">
        <v>1</v>
      </c>
      <c r="J252" s="343">
        <v>2</v>
      </c>
      <c r="K252" s="343">
        <v>1</v>
      </c>
      <c r="L252" s="219"/>
      <c r="M252" s="219"/>
      <c r="N252" s="219"/>
    </row>
    <row r="253" spans="1:14" x14ac:dyDescent="0.2">
      <c r="A253" s="142" t="s">
        <v>775</v>
      </c>
      <c r="B253" s="142" t="s">
        <v>776</v>
      </c>
      <c r="C253" s="181"/>
      <c r="D253" s="181"/>
      <c r="E253" s="343">
        <v>53</v>
      </c>
      <c r="F253" s="343">
        <v>35</v>
      </c>
      <c r="G253" s="343">
        <v>6</v>
      </c>
      <c r="H253" s="343">
        <v>6</v>
      </c>
      <c r="I253" s="343">
        <v>1</v>
      </c>
      <c r="J253" s="343">
        <v>5</v>
      </c>
      <c r="K253" s="343">
        <v>0</v>
      </c>
      <c r="L253" s="219"/>
      <c r="M253" s="219"/>
      <c r="N253" s="219"/>
    </row>
    <row r="254" spans="1:14" x14ac:dyDescent="0.2">
      <c r="A254" s="142" t="s">
        <v>777</v>
      </c>
      <c r="B254" s="142" t="s">
        <v>778</v>
      </c>
      <c r="C254" s="181"/>
      <c r="D254" s="181"/>
      <c r="E254" s="343">
        <v>144</v>
      </c>
      <c r="F254" s="343">
        <v>54</v>
      </c>
      <c r="G254" s="343">
        <v>11</v>
      </c>
      <c r="H254" s="343">
        <v>3</v>
      </c>
      <c r="I254" s="343">
        <v>65</v>
      </c>
      <c r="J254" s="343">
        <v>11</v>
      </c>
      <c r="K254" s="343">
        <v>0</v>
      </c>
      <c r="L254" s="219"/>
      <c r="M254" s="219"/>
      <c r="N254" s="219"/>
    </row>
    <row r="255" spans="1:14" x14ac:dyDescent="0.2">
      <c r="A255" s="142" t="s">
        <v>779</v>
      </c>
      <c r="B255" s="142" t="s">
        <v>780</v>
      </c>
      <c r="C255" s="181"/>
      <c r="D255" s="181"/>
      <c r="E255" s="343">
        <v>253</v>
      </c>
      <c r="F255" s="343">
        <v>151</v>
      </c>
      <c r="G255" s="343">
        <v>2</v>
      </c>
      <c r="H255" s="343">
        <v>7</v>
      </c>
      <c r="I255" s="343">
        <v>76</v>
      </c>
      <c r="J255" s="343">
        <v>13</v>
      </c>
      <c r="K255" s="343">
        <v>4</v>
      </c>
      <c r="L255" s="219"/>
      <c r="M255" s="219"/>
      <c r="N255" s="219"/>
    </row>
    <row r="256" spans="1:14" x14ac:dyDescent="0.2">
      <c r="A256" s="142" t="s">
        <v>781</v>
      </c>
      <c r="B256" s="142" t="s">
        <v>782</v>
      </c>
      <c r="C256" s="181"/>
      <c r="D256" s="181"/>
      <c r="E256" s="343">
        <v>53</v>
      </c>
      <c r="F256" s="343">
        <v>39</v>
      </c>
      <c r="G256" s="343">
        <v>3</v>
      </c>
      <c r="H256" s="343">
        <v>3</v>
      </c>
      <c r="I256" s="343">
        <v>2</v>
      </c>
      <c r="J256" s="343">
        <v>3</v>
      </c>
      <c r="K256" s="343">
        <v>3</v>
      </c>
      <c r="L256" s="219"/>
      <c r="M256" s="219"/>
      <c r="N256" s="219"/>
    </row>
    <row r="257" spans="1:14" x14ac:dyDescent="0.2">
      <c r="A257" s="142" t="s">
        <v>783</v>
      </c>
      <c r="B257" s="142" t="s">
        <v>784</v>
      </c>
      <c r="C257" s="181"/>
      <c r="D257" s="181"/>
      <c r="E257" s="343">
        <v>26</v>
      </c>
      <c r="F257" s="343">
        <v>7</v>
      </c>
      <c r="G257" s="343">
        <v>0</v>
      </c>
      <c r="H257" s="343">
        <v>3</v>
      </c>
      <c r="I257" s="343">
        <v>14</v>
      </c>
      <c r="J257" s="343">
        <v>0</v>
      </c>
      <c r="K257" s="343">
        <v>2</v>
      </c>
      <c r="L257" s="219"/>
      <c r="M257" s="219"/>
      <c r="N257" s="219"/>
    </row>
    <row r="258" spans="1:14" x14ac:dyDescent="0.2">
      <c r="A258" s="142" t="s">
        <v>785</v>
      </c>
      <c r="B258" s="142" t="s">
        <v>786</v>
      </c>
      <c r="C258" s="181"/>
      <c r="D258" s="181"/>
      <c r="E258" s="343">
        <v>109</v>
      </c>
      <c r="F258" s="343">
        <v>73</v>
      </c>
      <c r="G258" s="343">
        <v>2</v>
      </c>
      <c r="H258" s="343">
        <v>13</v>
      </c>
      <c r="I258" s="343">
        <v>9</v>
      </c>
      <c r="J258" s="343">
        <v>12</v>
      </c>
      <c r="K258" s="343">
        <v>0</v>
      </c>
      <c r="L258" s="219"/>
      <c r="M258" s="219"/>
      <c r="N258" s="219"/>
    </row>
    <row r="259" spans="1:14" x14ac:dyDescent="0.2">
      <c r="A259" s="142" t="s">
        <v>787</v>
      </c>
      <c r="B259" s="142" t="s">
        <v>788</v>
      </c>
      <c r="C259" s="181"/>
      <c r="D259" s="181"/>
      <c r="E259" s="343">
        <v>8</v>
      </c>
      <c r="F259" s="343">
        <v>6</v>
      </c>
      <c r="G259" s="343">
        <v>0</v>
      </c>
      <c r="H259" s="343">
        <v>2</v>
      </c>
      <c r="I259" s="343">
        <v>0</v>
      </c>
      <c r="J259" s="343">
        <v>0</v>
      </c>
      <c r="K259" s="343">
        <v>0</v>
      </c>
      <c r="L259" s="219"/>
      <c r="M259" s="219"/>
      <c r="N259" s="219"/>
    </row>
    <row r="260" spans="1:14" x14ac:dyDescent="0.2">
      <c r="A260" s="142" t="s">
        <v>789</v>
      </c>
      <c r="B260" s="142" t="s">
        <v>790</v>
      </c>
      <c r="C260" s="181"/>
      <c r="D260" s="181"/>
      <c r="E260" s="343">
        <v>36</v>
      </c>
      <c r="F260" s="343">
        <v>5</v>
      </c>
      <c r="G260" s="343">
        <v>20</v>
      </c>
      <c r="H260" s="343">
        <v>3</v>
      </c>
      <c r="I260" s="343">
        <v>4</v>
      </c>
      <c r="J260" s="343">
        <v>4</v>
      </c>
      <c r="K260" s="343">
        <v>0</v>
      </c>
      <c r="L260" s="219"/>
      <c r="M260" s="219"/>
      <c r="N260" s="219"/>
    </row>
    <row r="261" spans="1:14" x14ac:dyDescent="0.2">
      <c r="A261" s="142" t="s">
        <v>791</v>
      </c>
      <c r="B261" s="142" t="s">
        <v>792</v>
      </c>
      <c r="C261" s="181"/>
      <c r="D261" s="181"/>
      <c r="E261" s="343">
        <v>17</v>
      </c>
      <c r="F261" s="343">
        <v>6</v>
      </c>
      <c r="G261" s="343">
        <v>4</v>
      </c>
      <c r="H261" s="343">
        <v>2</v>
      </c>
      <c r="I261" s="343">
        <v>3</v>
      </c>
      <c r="J261" s="343">
        <v>2</v>
      </c>
      <c r="K261" s="343">
        <v>0</v>
      </c>
      <c r="L261" s="219"/>
      <c r="M261" s="219"/>
      <c r="N261" s="219"/>
    </row>
    <row r="262" spans="1:14" x14ac:dyDescent="0.2">
      <c r="A262" s="142" t="s">
        <v>793</v>
      </c>
      <c r="B262" s="142" t="s">
        <v>794</v>
      </c>
      <c r="C262" s="181"/>
      <c r="D262" s="181"/>
      <c r="E262" s="343">
        <v>83</v>
      </c>
      <c r="F262" s="343">
        <v>64</v>
      </c>
      <c r="G262" s="343">
        <v>2</v>
      </c>
      <c r="H262" s="343">
        <v>3</v>
      </c>
      <c r="I262" s="343">
        <v>8</v>
      </c>
      <c r="J262" s="343">
        <v>3</v>
      </c>
      <c r="K262" s="343">
        <v>3</v>
      </c>
      <c r="L262" s="219"/>
      <c r="M262" s="219"/>
      <c r="N262" s="219"/>
    </row>
    <row r="263" spans="1:14" x14ac:dyDescent="0.2">
      <c r="A263" s="142" t="s">
        <v>795</v>
      </c>
      <c r="B263" s="142" t="s">
        <v>796</v>
      </c>
      <c r="C263" s="181"/>
      <c r="D263" s="181"/>
      <c r="E263" s="343">
        <v>70</v>
      </c>
      <c r="F263" s="343">
        <v>39</v>
      </c>
      <c r="G263" s="343">
        <v>1</v>
      </c>
      <c r="H263" s="343">
        <v>6</v>
      </c>
      <c r="I263" s="343">
        <v>11</v>
      </c>
      <c r="J263" s="343">
        <v>9</v>
      </c>
      <c r="K263" s="343">
        <v>4</v>
      </c>
      <c r="L263" s="219"/>
      <c r="M263" s="219"/>
      <c r="N263" s="219"/>
    </row>
    <row r="264" spans="1:14" x14ac:dyDescent="0.2">
      <c r="A264" s="142" t="s">
        <v>797</v>
      </c>
      <c r="B264" s="142" t="s">
        <v>798</v>
      </c>
      <c r="C264" s="181"/>
      <c r="D264" s="181"/>
      <c r="E264" s="343">
        <v>11</v>
      </c>
      <c r="F264" s="343">
        <v>9</v>
      </c>
      <c r="G264" s="343">
        <v>1</v>
      </c>
      <c r="H264" s="343">
        <v>0</v>
      </c>
      <c r="I264" s="343">
        <v>0</v>
      </c>
      <c r="J264" s="343">
        <v>1</v>
      </c>
      <c r="K264" s="343">
        <v>0</v>
      </c>
      <c r="L264" s="219"/>
      <c r="M264" s="219"/>
      <c r="N264" s="219"/>
    </row>
    <row r="265" spans="1:14" x14ac:dyDescent="0.2">
      <c r="A265" s="142" t="s">
        <v>799</v>
      </c>
      <c r="B265" s="142" t="s">
        <v>800</v>
      </c>
      <c r="C265" s="181"/>
      <c r="D265" s="181"/>
      <c r="E265" s="343">
        <v>17</v>
      </c>
      <c r="F265" s="343">
        <v>10</v>
      </c>
      <c r="G265" s="343">
        <v>5</v>
      </c>
      <c r="H265" s="343">
        <v>0</v>
      </c>
      <c r="I265" s="343">
        <v>0</v>
      </c>
      <c r="J265" s="343">
        <v>2</v>
      </c>
      <c r="K265" s="343">
        <v>0</v>
      </c>
      <c r="L265" s="219"/>
      <c r="M265" s="219"/>
      <c r="N265" s="219"/>
    </row>
    <row r="266" spans="1:14" x14ac:dyDescent="0.2">
      <c r="A266" s="142" t="s">
        <v>801</v>
      </c>
      <c r="B266" s="142" t="s">
        <v>802</v>
      </c>
      <c r="C266" s="181"/>
      <c r="D266" s="181"/>
      <c r="E266" s="343">
        <v>17</v>
      </c>
      <c r="F266" s="343">
        <v>8</v>
      </c>
      <c r="G266" s="343">
        <v>3</v>
      </c>
      <c r="H266" s="343">
        <v>3</v>
      </c>
      <c r="I266" s="343">
        <v>2</v>
      </c>
      <c r="J266" s="343">
        <v>1</v>
      </c>
      <c r="K266" s="343">
        <v>0</v>
      </c>
      <c r="L266" s="219"/>
      <c r="M266" s="219"/>
      <c r="N266" s="219"/>
    </row>
    <row r="267" spans="1:14" x14ac:dyDescent="0.2">
      <c r="A267" s="142" t="s">
        <v>803</v>
      </c>
      <c r="B267" s="142" t="s">
        <v>804</v>
      </c>
      <c r="C267" s="181"/>
      <c r="D267" s="181"/>
      <c r="E267" s="343">
        <v>118</v>
      </c>
      <c r="F267" s="343">
        <v>82</v>
      </c>
      <c r="G267" s="343">
        <v>8</v>
      </c>
      <c r="H267" s="343">
        <v>5</v>
      </c>
      <c r="I267" s="343">
        <v>13</v>
      </c>
      <c r="J267" s="343">
        <v>4</v>
      </c>
      <c r="K267" s="343">
        <v>6</v>
      </c>
      <c r="L267" s="219"/>
      <c r="M267" s="219"/>
      <c r="N267" s="219"/>
    </row>
    <row r="268" spans="1:14" x14ac:dyDescent="0.2">
      <c r="A268" s="142" t="s">
        <v>805</v>
      </c>
      <c r="B268" s="142" t="s">
        <v>806</v>
      </c>
      <c r="C268" s="181"/>
      <c r="D268" s="181"/>
      <c r="E268" s="343">
        <v>73</v>
      </c>
      <c r="F268" s="343">
        <v>30</v>
      </c>
      <c r="G268" s="343">
        <v>28</v>
      </c>
      <c r="H268" s="343">
        <v>1</v>
      </c>
      <c r="I268" s="343">
        <v>9</v>
      </c>
      <c r="J268" s="343">
        <v>5</v>
      </c>
      <c r="K268" s="343">
        <v>0</v>
      </c>
      <c r="L268" s="219"/>
      <c r="M268" s="219"/>
      <c r="N268" s="219"/>
    </row>
    <row r="269" spans="1:14" x14ac:dyDescent="0.2">
      <c r="A269" s="142" t="s">
        <v>807</v>
      </c>
      <c r="B269" s="142" t="s">
        <v>808</v>
      </c>
      <c r="C269" s="181"/>
      <c r="D269" s="181"/>
      <c r="E269" s="343">
        <v>31</v>
      </c>
      <c r="F269" s="343">
        <v>3</v>
      </c>
      <c r="G269" s="343">
        <v>4</v>
      </c>
      <c r="H269" s="343">
        <v>14</v>
      </c>
      <c r="I269" s="343">
        <v>6</v>
      </c>
      <c r="J269" s="343">
        <v>3</v>
      </c>
      <c r="K269" s="343">
        <v>1</v>
      </c>
      <c r="L269" s="219"/>
      <c r="M269" s="219"/>
      <c r="N269" s="219"/>
    </row>
    <row r="270" spans="1:14" x14ac:dyDescent="0.2">
      <c r="A270" s="142" t="s">
        <v>809</v>
      </c>
      <c r="B270" s="142" t="s">
        <v>810</v>
      </c>
      <c r="C270" s="181"/>
      <c r="D270" s="181"/>
      <c r="E270" s="343">
        <v>23</v>
      </c>
      <c r="F270" s="343">
        <v>16</v>
      </c>
      <c r="G270" s="343">
        <v>2</v>
      </c>
      <c r="H270" s="343">
        <v>2</v>
      </c>
      <c r="I270" s="343">
        <v>3</v>
      </c>
      <c r="J270" s="343">
        <v>0</v>
      </c>
      <c r="K270" s="343">
        <v>0</v>
      </c>
      <c r="L270" s="219"/>
      <c r="M270" s="219"/>
      <c r="N270" s="219"/>
    </row>
    <row r="271" spans="1:14" x14ac:dyDescent="0.2">
      <c r="A271" s="142" t="s">
        <v>811</v>
      </c>
      <c r="B271" s="142" t="s">
        <v>812</v>
      </c>
      <c r="C271" s="181"/>
      <c r="D271" s="181"/>
      <c r="E271" s="343">
        <v>19</v>
      </c>
      <c r="F271" s="343">
        <v>11</v>
      </c>
      <c r="G271" s="343">
        <v>4</v>
      </c>
      <c r="H271" s="343">
        <v>1</v>
      </c>
      <c r="I271" s="343">
        <v>0</v>
      </c>
      <c r="J271" s="343">
        <v>2</v>
      </c>
      <c r="K271" s="343">
        <v>1</v>
      </c>
      <c r="L271" s="219"/>
      <c r="M271" s="219"/>
      <c r="N271" s="219"/>
    </row>
    <row r="272" spans="1:14" x14ac:dyDescent="0.2">
      <c r="A272" s="142" t="s">
        <v>813</v>
      </c>
      <c r="B272" s="142" t="s">
        <v>814</v>
      </c>
      <c r="C272" s="181"/>
      <c r="D272" s="181"/>
      <c r="E272" s="343">
        <v>9</v>
      </c>
      <c r="F272" s="343">
        <v>2</v>
      </c>
      <c r="G272" s="343">
        <v>0</v>
      </c>
      <c r="H272" s="343">
        <v>1</v>
      </c>
      <c r="I272" s="343">
        <v>1</v>
      </c>
      <c r="J272" s="343">
        <v>5</v>
      </c>
      <c r="K272" s="343">
        <v>0</v>
      </c>
      <c r="L272" s="219"/>
      <c r="M272" s="219"/>
      <c r="N272" s="219"/>
    </row>
    <row r="273" spans="1:14" x14ac:dyDescent="0.2">
      <c r="A273" s="142" t="s">
        <v>815</v>
      </c>
      <c r="B273" s="142" t="s">
        <v>816</v>
      </c>
      <c r="C273" s="181"/>
      <c r="D273" s="181"/>
      <c r="E273" s="343">
        <v>28</v>
      </c>
      <c r="F273" s="343">
        <v>17</v>
      </c>
      <c r="G273" s="343">
        <v>7</v>
      </c>
      <c r="H273" s="343">
        <v>0</v>
      </c>
      <c r="I273" s="343">
        <v>1</v>
      </c>
      <c r="J273" s="343">
        <v>3</v>
      </c>
      <c r="K273" s="343">
        <v>0</v>
      </c>
      <c r="L273" s="219"/>
      <c r="M273" s="219"/>
      <c r="N273" s="219"/>
    </row>
    <row r="274" spans="1:14" x14ac:dyDescent="0.2">
      <c r="A274" s="142" t="s">
        <v>817</v>
      </c>
      <c r="B274" s="142" t="s">
        <v>818</v>
      </c>
      <c r="C274" s="181"/>
      <c r="D274" s="181"/>
      <c r="E274" s="343">
        <v>14</v>
      </c>
      <c r="F274" s="343">
        <v>12</v>
      </c>
      <c r="G274" s="343">
        <v>0</v>
      </c>
      <c r="H274" s="343">
        <v>0</v>
      </c>
      <c r="I274" s="343">
        <v>1</v>
      </c>
      <c r="J274" s="343">
        <v>1</v>
      </c>
      <c r="K274" s="343">
        <v>0</v>
      </c>
      <c r="L274" s="219"/>
      <c r="M274" s="219"/>
      <c r="N274" s="219"/>
    </row>
    <row r="275" spans="1:14" x14ac:dyDescent="0.2">
      <c r="A275" s="142" t="s">
        <v>819</v>
      </c>
      <c r="B275" s="142" t="s">
        <v>820</v>
      </c>
      <c r="C275" s="181"/>
      <c r="D275" s="181"/>
      <c r="E275" s="343">
        <v>36</v>
      </c>
      <c r="F275" s="343">
        <v>13</v>
      </c>
      <c r="G275" s="343">
        <v>14</v>
      </c>
      <c r="H275" s="343">
        <v>2</v>
      </c>
      <c r="I275" s="343">
        <v>3</v>
      </c>
      <c r="J275" s="343">
        <v>4</v>
      </c>
      <c r="K275" s="343">
        <v>0</v>
      </c>
      <c r="L275" s="219"/>
      <c r="M275" s="219"/>
      <c r="N275" s="219"/>
    </row>
    <row r="276" spans="1:14" x14ac:dyDescent="0.2">
      <c r="A276" s="142" t="s">
        <v>821</v>
      </c>
      <c r="B276" s="142" t="s">
        <v>822</v>
      </c>
      <c r="C276" s="181"/>
      <c r="D276" s="181"/>
      <c r="E276" s="343">
        <v>17</v>
      </c>
      <c r="F276" s="343">
        <v>4</v>
      </c>
      <c r="G276" s="343">
        <v>10</v>
      </c>
      <c r="H276" s="343">
        <v>2</v>
      </c>
      <c r="I276" s="343">
        <v>1</v>
      </c>
      <c r="J276" s="343">
        <v>0</v>
      </c>
      <c r="K276" s="343">
        <v>0</v>
      </c>
      <c r="L276" s="219"/>
      <c r="M276" s="219"/>
      <c r="N276" s="219"/>
    </row>
    <row r="277" spans="1:14" x14ac:dyDescent="0.2">
      <c r="A277" s="142" t="s">
        <v>823</v>
      </c>
      <c r="B277" s="142" t="s">
        <v>824</v>
      </c>
      <c r="C277" s="181"/>
      <c r="D277" s="181"/>
      <c r="E277" s="343">
        <v>145</v>
      </c>
      <c r="F277" s="343">
        <v>82</v>
      </c>
      <c r="G277" s="343">
        <v>18</v>
      </c>
      <c r="H277" s="343">
        <v>1</v>
      </c>
      <c r="I277" s="343">
        <v>14</v>
      </c>
      <c r="J277" s="343">
        <v>28</v>
      </c>
      <c r="K277" s="343">
        <v>2</v>
      </c>
      <c r="L277" s="219"/>
      <c r="M277" s="219"/>
      <c r="N277" s="219"/>
    </row>
    <row r="278" spans="1:14" x14ac:dyDescent="0.2">
      <c r="A278" s="142" t="s">
        <v>825</v>
      </c>
      <c r="B278" s="142" t="s">
        <v>826</v>
      </c>
      <c r="C278" s="181"/>
      <c r="D278" s="181"/>
      <c r="E278" s="343">
        <v>34</v>
      </c>
      <c r="F278" s="343">
        <v>16</v>
      </c>
      <c r="G278" s="343">
        <v>4</v>
      </c>
      <c r="H278" s="343">
        <v>0</v>
      </c>
      <c r="I278" s="343">
        <v>2</v>
      </c>
      <c r="J278" s="343">
        <v>11</v>
      </c>
      <c r="K278" s="343">
        <v>1</v>
      </c>
      <c r="L278" s="219"/>
      <c r="M278" s="219"/>
      <c r="N278" s="219"/>
    </row>
    <row r="279" spans="1:14" x14ac:dyDescent="0.2">
      <c r="A279" s="142" t="s">
        <v>827</v>
      </c>
      <c r="B279" s="142" t="s">
        <v>828</v>
      </c>
      <c r="C279" s="181"/>
      <c r="D279" s="181"/>
      <c r="E279" s="343">
        <v>19</v>
      </c>
      <c r="F279" s="343">
        <v>11</v>
      </c>
      <c r="G279" s="343">
        <v>3</v>
      </c>
      <c r="H279" s="343">
        <v>0</v>
      </c>
      <c r="I279" s="343">
        <v>1</v>
      </c>
      <c r="J279" s="343">
        <v>4</v>
      </c>
      <c r="K279" s="343">
        <v>0</v>
      </c>
      <c r="L279" s="219"/>
      <c r="M279" s="219"/>
      <c r="N279" s="219"/>
    </row>
    <row r="280" spans="1:14" x14ac:dyDescent="0.2">
      <c r="A280" s="142" t="s">
        <v>829</v>
      </c>
      <c r="B280" s="142" t="s">
        <v>830</v>
      </c>
      <c r="C280" s="181"/>
      <c r="D280" s="181"/>
      <c r="E280" s="343">
        <v>35</v>
      </c>
      <c r="F280" s="343">
        <v>29</v>
      </c>
      <c r="G280" s="343">
        <v>2</v>
      </c>
      <c r="H280" s="343">
        <v>0</v>
      </c>
      <c r="I280" s="343">
        <v>1</v>
      </c>
      <c r="J280" s="343">
        <v>3</v>
      </c>
      <c r="K280" s="343">
        <v>0</v>
      </c>
      <c r="L280" s="219"/>
      <c r="M280" s="219"/>
      <c r="N280" s="219"/>
    </row>
    <row r="281" spans="1:14" x14ac:dyDescent="0.2">
      <c r="A281" s="142" t="s">
        <v>831</v>
      </c>
      <c r="B281" s="142" t="s">
        <v>832</v>
      </c>
      <c r="C281" s="181"/>
      <c r="D281" s="181"/>
      <c r="E281" s="343">
        <v>18</v>
      </c>
      <c r="F281" s="343">
        <v>9</v>
      </c>
      <c r="G281" s="343">
        <v>3</v>
      </c>
      <c r="H281" s="343">
        <v>1</v>
      </c>
      <c r="I281" s="343">
        <v>2</v>
      </c>
      <c r="J281" s="343">
        <v>2</v>
      </c>
      <c r="K281" s="343">
        <v>1</v>
      </c>
      <c r="L281" s="219"/>
      <c r="M281" s="219"/>
      <c r="N281" s="219"/>
    </row>
    <row r="282" spans="1:14" x14ac:dyDescent="0.2">
      <c r="A282" s="142" t="s">
        <v>833</v>
      </c>
      <c r="B282" s="142" t="s">
        <v>834</v>
      </c>
      <c r="C282" s="181"/>
      <c r="D282" s="181"/>
      <c r="E282" s="343">
        <v>55</v>
      </c>
      <c r="F282" s="343">
        <v>35</v>
      </c>
      <c r="G282" s="343">
        <v>2</v>
      </c>
      <c r="H282" s="343">
        <v>0</v>
      </c>
      <c r="I282" s="343">
        <v>17</v>
      </c>
      <c r="J282" s="343">
        <v>1</v>
      </c>
      <c r="K282" s="343">
        <v>0</v>
      </c>
      <c r="L282" s="219"/>
      <c r="M282" s="219"/>
      <c r="N282" s="219"/>
    </row>
    <row r="283" spans="1:14" x14ac:dyDescent="0.2">
      <c r="A283" s="142" t="s">
        <v>835</v>
      </c>
      <c r="B283" s="142" t="s">
        <v>836</v>
      </c>
      <c r="C283" s="181"/>
      <c r="D283" s="181"/>
      <c r="E283" s="343">
        <v>71</v>
      </c>
      <c r="F283" s="343">
        <v>40</v>
      </c>
      <c r="G283" s="343">
        <v>7</v>
      </c>
      <c r="H283" s="343">
        <v>0</v>
      </c>
      <c r="I283" s="343">
        <v>15</v>
      </c>
      <c r="J283" s="343">
        <v>8</v>
      </c>
      <c r="K283" s="343">
        <v>1</v>
      </c>
      <c r="L283" s="219"/>
      <c r="M283" s="219"/>
      <c r="N283" s="219"/>
    </row>
    <row r="284" spans="1:14" x14ac:dyDescent="0.2">
      <c r="A284" s="142" t="s">
        <v>837</v>
      </c>
      <c r="B284" s="142" t="s">
        <v>838</v>
      </c>
      <c r="C284" s="181"/>
      <c r="D284" s="181"/>
      <c r="E284" s="343">
        <v>100</v>
      </c>
      <c r="F284" s="343">
        <v>57</v>
      </c>
      <c r="G284" s="343">
        <v>4</v>
      </c>
      <c r="H284" s="343">
        <v>3</v>
      </c>
      <c r="I284" s="343">
        <v>4</v>
      </c>
      <c r="J284" s="343">
        <v>20</v>
      </c>
      <c r="K284" s="343">
        <v>12</v>
      </c>
      <c r="L284" s="219"/>
      <c r="M284" s="219"/>
      <c r="N284" s="219"/>
    </row>
    <row r="285" spans="1:14" x14ac:dyDescent="0.2">
      <c r="A285" s="142" t="s">
        <v>839</v>
      </c>
      <c r="B285" s="142" t="s">
        <v>840</v>
      </c>
      <c r="C285" s="181"/>
      <c r="D285" s="181"/>
      <c r="E285" s="343">
        <v>82</v>
      </c>
      <c r="F285" s="343">
        <v>43</v>
      </c>
      <c r="G285" s="343">
        <v>10</v>
      </c>
      <c r="H285" s="343">
        <v>3</v>
      </c>
      <c r="I285" s="343">
        <v>2</v>
      </c>
      <c r="J285" s="343">
        <v>17</v>
      </c>
      <c r="K285" s="343">
        <v>7</v>
      </c>
      <c r="L285" s="219"/>
      <c r="M285" s="219"/>
      <c r="N285" s="219"/>
    </row>
    <row r="286" spans="1:14" x14ac:dyDescent="0.2">
      <c r="A286" s="142" t="s">
        <v>841</v>
      </c>
      <c r="B286" s="142" t="s">
        <v>842</v>
      </c>
      <c r="C286" s="181"/>
      <c r="D286" s="181"/>
      <c r="E286" s="343">
        <v>93</v>
      </c>
      <c r="F286" s="343">
        <v>41</v>
      </c>
      <c r="G286" s="343">
        <v>0</v>
      </c>
      <c r="H286" s="343">
        <v>7</v>
      </c>
      <c r="I286" s="343">
        <v>37</v>
      </c>
      <c r="J286" s="343">
        <v>7</v>
      </c>
      <c r="K286" s="343">
        <v>1</v>
      </c>
      <c r="L286" s="219"/>
      <c r="M286" s="219"/>
      <c r="N286" s="219"/>
    </row>
    <row r="287" spans="1:14" x14ac:dyDescent="0.2">
      <c r="A287" s="142" t="s">
        <v>843</v>
      </c>
      <c r="B287" s="142" t="s">
        <v>844</v>
      </c>
      <c r="C287" s="181"/>
      <c r="D287" s="181"/>
      <c r="E287" s="343">
        <v>58</v>
      </c>
      <c r="F287" s="343">
        <v>30</v>
      </c>
      <c r="G287" s="343">
        <v>3</v>
      </c>
      <c r="H287" s="343">
        <v>6</v>
      </c>
      <c r="I287" s="343">
        <v>13</v>
      </c>
      <c r="J287" s="343">
        <v>6</v>
      </c>
      <c r="K287" s="343">
        <v>0</v>
      </c>
      <c r="L287" s="219"/>
      <c r="M287" s="219"/>
      <c r="N287" s="219"/>
    </row>
    <row r="288" spans="1:14" x14ac:dyDescent="0.2">
      <c r="A288" s="142" t="s">
        <v>845</v>
      </c>
      <c r="B288" s="142" t="s">
        <v>846</v>
      </c>
      <c r="C288" s="181"/>
      <c r="D288" s="181"/>
      <c r="E288" s="343">
        <v>52</v>
      </c>
      <c r="F288" s="343">
        <v>37</v>
      </c>
      <c r="G288" s="343">
        <v>3</v>
      </c>
      <c r="H288" s="343">
        <v>1</v>
      </c>
      <c r="I288" s="343">
        <v>4</v>
      </c>
      <c r="J288" s="343">
        <v>6</v>
      </c>
      <c r="K288" s="343">
        <v>1</v>
      </c>
      <c r="L288" s="219"/>
      <c r="M288" s="219"/>
      <c r="N288" s="219"/>
    </row>
    <row r="289" spans="1:14" x14ac:dyDescent="0.2">
      <c r="A289" s="142" t="s">
        <v>847</v>
      </c>
      <c r="B289" s="142" t="s">
        <v>848</v>
      </c>
      <c r="C289" s="181"/>
      <c r="D289" s="181"/>
      <c r="E289" s="343">
        <v>34</v>
      </c>
      <c r="F289" s="343">
        <v>26</v>
      </c>
      <c r="G289" s="343">
        <v>1</v>
      </c>
      <c r="H289" s="343">
        <v>0</v>
      </c>
      <c r="I289" s="343">
        <v>7</v>
      </c>
      <c r="J289" s="343">
        <v>0</v>
      </c>
      <c r="K289" s="343">
        <v>0</v>
      </c>
      <c r="L289" s="219"/>
      <c r="M289" s="219"/>
      <c r="N289" s="219"/>
    </row>
    <row r="290" spans="1:14" x14ac:dyDescent="0.2">
      <c r="A290" s="142" t="s">
        <v>849</v>
      </c>
      <c r="B290" s="142" t="s">
        <v>850</v>
      </c>
      <c r="C290" s="181"/>
      <c r="D290" s="181"/>
      <c r="E290" s="343">
        <v>34</v>
      </c>
      <c r="F290" s="343">
        <v>27</v>
      </c>
      <c r="G290" s="343">
        <v>3</v>
      </c>
      <c r="H290" s="343">
        <v>1</v>
      </c>
      <c r="I290" s="343">
        <v>1</v>
      </c>
      <c r="J290" s="343">
        <v>2</v>
      </c>
      <c r="K290" s="343">
        <v>0</v>
      </c>
      <c r="L290" s="219"/>
      <c r="M290" s="219"/>
      <c r="N290" s="219"/>
    </row>
    <row r="291" spans="1:14" x14ac:dyDescent="0.2">
      <c r="A291" s="142" t="s">
        <v>851</v>
      </c>
      <c r="B291" s="142" t="s">
        <v>852</v>
      </c>
      <c r="C291" s="181"/>
      <c r="D291" s="181"/>
      <c r="E291" s="343">
        <v>55</v>
      </c>
      <c r="F291" s="343">
        <v>26</v>
      </c>
      <c r="G291" s="343">
        <v>12</v>
      </c>
      <c r="H291" s="343">
        <v>1</v>
      </c>
      <c r="I291" s="343">
        <v>8</v>
      </c>
      <c r="J291" s="343">
        <v>7</v>
      </c>
      <c r="K291" s="343">
        <v>1</v>
      </c>
      <c r="L291" s="219"/>
      <c r="M291" s="219"/>
      <c r="N291" s="219"/>
    </row>
    <row r="292" spans="1:14" x14ac:dyDescent="0.2">
      <c r="A292" s="142" t="s">
        <v>853</v>
      </c>
      <c r="B292" s="142" t="s">
        <v>854</v>
      </c>
      <c r="C292" s="181"/>
      <c r="D292" s="181"/>
      <c r="E292" s="343">
        <v>38</v>
      </c>
      <c r="F292" s="343">
        <v>16</v>
      </c>
      <c r="G292" s="343">
        <v>2</v>
      </c>
      <c r="H292" s="343">
        <v>9</v>
      </c>
      <c r="I292" s="343">
        <v>2</v>
      </c>
      <c r="J292" s="343">
        <v>7</v>
      </c>
      <c r="K292" s="343">
        <v>2</v>
      </c>
      <c r="L292" s="219"/>
      <c r="M292" s="219"/>
      <c r="N292" s="219"/>
    </row>
    <row r="293" spans="1:14" x14ac:dyDescent="0.2">
      <c r="A293" s="142" t="s">
        <v>855</v>
      </c>
      <c r="B293" s="142" t="s">
        <v>856</v>
      </c>
      <c r="C293" s="181"/>
      <c r="D293" s="181"/>
      <c r="E293" s="343">
        <v>8</v>
      </c>
      <c r="F293" s="343">
        <v>3</v>
      </c>
      <c r="G293" s="343">
        <v>1</v>
      </c>
      <c r="H293" s="343">
        <v>3</v>
      </c>
      <c r="I293" s="343">
        <v>1</v>
      </c>
      <c r="J293" s="343">
        <v>0</v>
      </c>
      <c r="K293" s="343">
        <v>0</v>
      </c>
      <c r="L293" s="219"/>
      <c r="M293" s="219"/>
      <c r="N293" s="219"/>
    </row>
    <row r="294" spans="1:14" x14ac:dyDescent="0.2">
      <c r="A294" s="142" t="s">
        <v>857</v>
      </c>
      <c r="B294" s="142" t="s">
        <v>858</v>
      </c>
      <c r="C294" s="181"/>
      <c r="D294" s="181"/>
      <c r="E294" s="343">
        <v>25</v>
      </c>
      <c r="F294" s="343">
        <v>15</v>
      </c>
      <c r="G294" s="343">
        <v>0</v>
      </c>
      <c r="H294" s="343">
        <v>3</v>
      </c>
      <c r="I294" s="343">
        <v>0</v>
      </c>
      <c r="J294" s="343">
        <v>7</v>
      </c>
      <c r="K294" s="343">
        <v>0</v>
      </c>
      <c r="L294" s="219"/>
      <c r="M294" s="219"/>
      <c r="N294" s="219"/>
    </row>
    <row r="295" spans="1:14" x14ac:dyDescent="0.2">
      <c r="A295" s="142" t="s">
        <v>859</v>
      </c>
      <c r="B295" s="142" t="s">
        <v>860</v>
      </c>
      <c r="C295" s="181"/>
      <c r="D295" s="181"/>
      <c r="E295" s="343">
        <v>56</v>
      </c>
      <c r="F295" s="343">
        <v>35</v>
      </c>
      <c r="G295" s="343">
        <v>6</v>
      </c>
      <c r="H295" s="343">
        <v>3</v>
      </c>
      <c r="I295" s="343">
        <v>11</v>
      </c>
      <c r="J295" s="343">
        <v>1</v>
      </c>
      <c r="K295" s="343">
        <v>0</v>
      </c>
      <c r="L295" s="219"/>
      <c r="M295" s="219"/>
      <c r="N295" s="219"/>
    </row>
    <row r="296" spans="1:14" x14ac:dyDescent="0.2">
      <c r="A296" s="142" t="s">
        <v>861</v>
      </c>
      <c r="B296" s="142" t="s">
        <v>862</v>
      </c>
      <c r="C296" s="181"/>
      <c r="D296" s="181"/>
      <c r="E296" s="343">
        <v>175</v>
      </c>
      <c r="F296" s="343">
        <v>123</v>
      </c>
      <c r="G296" s="343">
        <v>5</v>
      </c>
      <c r="H296" s="343">
        <v>7</v>
      </c>
      <c r="I296" s="343">
        <v>6</v>
      </c>
      <c r="J296" s="343">
        <v>16</v>
      </c>
      <c r="K296" s="343">
        <v>18</v>
      </c>
      <c r="L296" s="219"/>
      <c r="M296" s="219"/>
      <c r="N296" s="219"/>
    </row>
    <row r="297" spans="1:14" x14ac:dyDescent="0.2">
      <c r="A297" s="142" t="s">
        <v>863</v>
      </c>
      <c r="B297" s="142" t="s">
        <v>864</v>
      </c>
      <c r="C297" s="181"/>
      <c r="D297" s="181"/>
      <c r="E297" s="343">
        <v>12</v>
      </c>
      <c r="F297" s="343">
        <v>3</v>
      </c>
      <c r="G297" s="343">
        <v>3</v>
      </c>
      <c r="H297" s="343">
        <v>4</v>
      </c>
      <c r="I297" s="343">
        <v>1</v>
      </c>
      <c r="J297" s="343">
        <v>1</v>
      </c>
      <c r="K297" s="343">
        <v>0</v>
      </c>
      <c r="L297" s="219"/>
      <c r="M297" s="219"/>
      <c r="N297" s="219"/>
    </row>
    <row r="298" spans="1:14" x14ac:dyDescent="0.2">
      <c r="A298" s="142" t="s">
        <v>865</v>
      </c>
      <c r="B298" s="142" t="s">
        <v>866</v>
      </c>
      <c r="C298" s="181"/>
      <c r="D298" s="181"/>
      <c r="E298" s="343">
        <v>28</v>
      </c>
      <c r="F298" s="343">
        <v>8</v>
      </c>
      <c r="G298" s="343">
        <v>0</v>
      </c>
      <c r="H298" s="343">
        <v>6</v>
      </c>
      <c r="I298" s="343">
        <v>9</v>
      </c>
      <c r="J298" s="343">
        <v>5</v>
      </c>
      <c r="K298" s="343">
        <v>0</v>
      </c>
      <c r="L298" s="219"/>
      <c r="M298" s="219"/>
      <c r="N298" s="219"/>
    </row>
    <row r="299" spans="1:14" x14ac:dyDescent="0.2">
      <c r="A299" s="142" t="s">
        <v>867</v>
      </c>
      <c r="B299" s="142" t="s">
        <v>868</v>
      </c>
      <c r="C299" s="181"/>
      <c r="D299" s="181"/>
      <c r="E299" s="343">
        <v>75</v>
      </c>
      <c r="F299" s="343">
        <v>41</v>
      </c>
      <c r="G299" s="343">
        <v>13</v>
      </c>
      <c r="H299" s="343">
        <v>4</v>
      </c>
      <c r="I299" s="343">
        <v>10</v>
      </c>
      <c r="J299" s="343">
        <v>7</v>
      </c>
      <c r="K299" s="343">
        <v>0</v>
      </c>
      <c r="L299" s="219"/>
      <c r="M299" s="219"/>
      <c r="N299" s="219"/>
    </row>
    <row r="300" spans="1:14" x14ac:dyDescent="0.2">
      <c r="A300" s="142" t="s">
        <v>869</v>
      </c>
      <c r="B300" s="142" t="s">
        <v>870</v>
      </c>
      <c r="C300" s="181"/>
      <c r="D300" s="181"/>
      <c r="E300" s="343">
        <v>81</v>
      </c>
      <c r="F300" s="343">
        <v>37</v>
      </c>
      <c r="G300" s="343">
        <v>11</v>
      </c>
      <c r="H300" s="343">
        <v>17</v>
      </c>
      <c r="I300" s="343">
        <v>5</v>
      </c>
      <c r="J300" s="343">
        <v>11</v>
      </c>
      <c r="K300" s="343">
        <v>0</v>
      </c>
      <c r="L300" s="219"/>
      <c r="M300" s="219"/>
      <c r="N300" s="219"/>
    </row>
    <row r="301" spans="1:14" x14ac:dyDescent="0.2">
      <c r="A301" s="142" t="s">
        <v>871</v>
      </c>
      <c r="B301" s="142" t="s">
        <v>872</v>
      </c>
      <c r="C301" s="181"/>
      <c r="D301" s="181"/>
      <c r="E301" s="343">
        <v>183</v>
      </c>
      <c r="F301" s="343">
        <v>59</v>
      </c>
      <c r="G301" s="343">
        <v>3</v>
      </c>
      <c r="H301" s="343">
        <v>21</v>
      </c>
      <c r="I301" s="343">
        <v>71</v>
      </c>
      <c r="J301" s="343">
        <v>23</v>
      </c>
      <c r="K301" s="343">
        <v>6</v>
      </c>
      <c r="L301" s="219"/>
      <c r="M301" s="219"/>
      <c r="N301" s="219"/>
    </row>
    <row r="302" spans="1:14" x14ac:dyDescent="0.2">
      <c r="A302" s="142" t="s">
        <v>873</v>
      </c>
      <c r="B302" s="142" t="s">
        <v>874</v>
      </c>
      <c r="C302" s="181"/>
      <c r="D302" s="181"/>
      <c r="E302" s="343">
        <v>117</v>
      </c>
      <c r="F302" s="343">
        <v>66</v>
      </c>
      <c r="G302" s="343">
        <v>1</v>
      </c>
      <c r="H302" s="343">
        <v>10</v>
      </c>
      <c r="I302" s="343">
        <v>22</v>
      </c>
      <c r="J302" s="343">
        <v>7</v>
      </c>
      <c r="K302" s="343">
        <v>11</v>
      </c>
      <c r="L302" s="219"/>
      <c r="M302" s="219"/>
      <c r="N302" s="219"/>
    </row>
    <row r="303" spans="1:14" x14ac:dyDescent="0.2">
      <c r="A303" s="142" t="s">
        <v>875</v>
      </c>
      <c r="B303" s="142" t="s">
        <v>876</v>
      </c>
      <c r="C303" s="181"/>
      <c r="D303" s="181"/>
      <c r="E303" s="343">
        <v>15</v>
      </c>
      <c r="F303" s="343">
        <v>5</v>
      </c>
      <c r="G303" s="343">
        <v>2</v>
      </c>
      <c r="H303" s="343">
        <v>2</v>
      </c>
      <c r="I303" s="343">
        <v>1</v>
      </c>
      <c r="J303" s="343">
        <v>3</v>
      </c>
      <c r="K303" s="343">
        <v>2</v>
      </c>
      <c r="L303" s="219"/>
      <c r="M303" s="219"/>
      <c r="N303" s="219"/>
    </row>
    <row r="304" spans="1:14" x14ac:dyDescent="0.2">
      <c r="A304" s="142" t="s">
        <v>877</v>
      </c>
      <c r="B304" s="142" t="s">
        <v>878</v>
      </c>
      <c r="C304" s="181"/>
      <c r="D304" s="181"/>
      <c r="E304" s="343">
        <v>20</v>
      </c>
      <c r="F304" s="343">
        <v>16</v>
      </c>
      <c r="G304" s="343">
        <v>1</v>
      </c>
      <c r="H304" s="343">
        <v>1</v>
      </c>
      <c r="I304" s="343">
        <v>0</v>
      </c>
      <c r="J304" s="343">
        <v>0</v>
      </c>
      <c r="K304" s="343">
        <v>2</v>
      </c>
      <c r="L304" s="219"/>
      <c r="M304" s="219"/>
      <c r="N304" s="219"/>
    </row>
    <row r="305" spans="1:14" x14ac:dyDescent="0.2">
      <c r="A305" s="142" t="s">
        <v>879</v>
      </c>
      <c r="B305" s="142" t="s">
        <v>880</v>
      </c>
      <c r="C305" s="181"/>
      <c r="D305" s="181"/>
      <c r="E305" s="343">
        <v>152</v>
      </c>
      <c r="F305" s="343">
        <v>93</v>
      </c>
      <c r="G305" s="343">
        <v>7</v>
      </c>
      <c r="H305" s="343">
        <v>9</v>
      </c>
      <c r="I305" s="343">
        <v>33</v>
      </c>
      <c r="J305" s="343">
        <v>10</v>
      </c>
      <c r="K305" s="343">
        <v>0</v>
      </c>
      <c r="L305" s="219"/>
      <c r="M305" s="219"/>
      <c r="N305" s="219"/>
    </row>
    <row r="306" spans="1:14" x14ac:dyDescent="0.2">
      <c r="A306" s="142" t="s">
        <v>881</v>
      </c>
      <c r="B306" s="142" t="s">
        <v>882</v>
      </c>
      <c r="C306" s="181"/>
      <c r="D306" s="181"/>
      <c r="E306" s="343">
        <v>15</v>
      </c>
      <c r="F306" s="343">
        <v>10</v>
      </c>
      <c r="G306" s="343">
        <v>1</v>
      </c>
      <c r="H306" s="343">
        <v>0</v>
      </c>
      <c r="I306" s="343">
        <v>4</v>
      </c>
      <c r="J306" s="343">
        <v>0</v>
      </c>
      <c r="K306" s="343">
        <v>0</v>
      </c>
      <c r="L306" s="219"/>
      <c r="M306" s="219"/>
      <c r="N306" s="219"/>
    </row>
    <row r="307" spans="1:14" x14ac:dyDescent="0.2">
      <c r="A307" s="142" t="s">
        <v>883</v>
      </c>
      <c r="B307" s="142" t="s">
        <v>884</v>
      </c>
      <c r="C307" s="181"/>
      <c r="D307" s="181"/>
      <c r="E307" s="343">
        <v>47</v>
      </c>
      <c r="F307" s="343">
        <v>34</v>
      </c>
      <c r="G307" s="343">
        <v>9</v>
      </c>
      <c r="H307" s="343">
        <v>3</v>
      </c>
      <c r="I307" s="343">
        <v>0</v>
      </c>
      <c r="J307" s="343">
        <v>1</v>
      </c>
      <c r="K307" s="343">
        <v>0</v>
      </c>
      <c r="L307" s="219"/>
      <c r="M307" s="219"/>
      <c r="N307" s="219"/>
    </row>
    <row r="308" spans="1:14" x14ac:dyDescent="0.2">
      <c r="A308" s="142" t="s">
        <v>885</v>
      </c>
      <c r="B308" s="142" t="s">
        <v>886</v>
      </c>
      <c r="C308" s="181"/>
      <c r="D308" s="181"/>
      <c r="E308" s="343">
        <v>69</v>
      </c>
      <c r="F308" s="343">
        <v>15</v>
      </c>
      <c r="G308" s="343">
        <v>0</v>
      </c>
      <c r="H308" s="343">
        <v>8</v>
      </c>
      <c r="I308" s="343">
        <v>15</v>
      </c>
      <c r="J308" s="343">
        <v>31</v>
      </c>
      <c r="K308" s="343">
        <v>0</v>
      </c>
      <c r="L308" s="219"/>
      <c r="M308" s="219"/>
      <c r="N308" s="219"/>
    </row>
    <row r="309" spans="1:14" x14ac:dyDescent="0.2">
      <c r="A309" s="142" t="s">
        <v>887</v>
      </c>
      <c r="B309" s="142" t="s">
        <v>888</v>
      </c>
      <c r="C309" s="181"/>
      <c r="D309" s="181"/>
      <c r="E309" s="343">
        <v>35</v>
      </c>
      <c r="F309" s="343">
        <v>27</v>
      </c>
      <c r="G309" s="343">
        <v>0</v>
      </c>
      <c r="H309" s="343">
        <v>1</v>
      </c>
      <c r="I309" s="343">
        <v>2</v>
      </c>
      <c r="J309" s="343">
        <v>3</v>
      </c>
      <c r="K309" s="343">
        <v>2</v>
      </c>
      <c r="L309" s="219"/>
      <c r="M309" s="219"/>
      <c r="N309" s="219"/>
    </row>
    <row r="310" spans="1:14" x14ac:dyDescent="0.2">
      <c r="A310" s="142" t="s">
        <v>889</v>
      </c>
      <c r="B310" s="142" t="s">
        <v>890</v>
      </c>
      <c r="C310" s="181"/>
      <c r="D310" s="181"/>
      <c r="E310" s="343">
        <v>22</v>
      </c>
      <c r="F310" s="343">
        <v>8</v>
      </c>
      <c r="G310" s="343">
        <v>2</v>
      </c>
      <c r="H310" s="343">
        <v>4</v>
      </c>
      <c r="I310" s="343">
        <v>5</v>
      </c>
      <c r="J310" s="343">
        <v>3</v>
      </c>
      <c r="K310" s="343">
        <v>0</v>
      </c>
      <c r="L310" s="219"/>
      <c r="M310" s="219"/>
      <c r="N310" s="219"/>
    </row>
    <row r="311" spans="1:14" x14ac:dyDescent="0.2">
      <c r="A311" s="142" t="s">
        <v>891</v>
      </c>
      <c r="B311" s="142" t="s">
        <v>892</v>
      </c>
      <c r="C311" s="181"/>
      <c r="D311" s="181"/>
      <c r="E311" s="343">
        <v>49</v>
      </c>
      <c r="F311" s="343">
        <v>42</v>
      </c>
      <c r="G311" s="343">
        <v>0</v>
      </c>
      <c r="H311" s="343">
        <v>1</v>
      </c>
      <c r="I311" s="343">
        <v>0</v>
      </c>
      <c r="J311" s="343">
        <v>5</v>
      </c>
      <c r="K311" s="343">
        <v>1</v>
      </c>
      <c r="L311" s="219"/>
      <c r="M311" s="219"/>
      <c r="N311" s="219"/>
    </row>
    <row r="312" spans="1:14" x14ac:dyDescent="0.2">
      <c r="A312" s="142" t="s">
        <v>893</v>
      </c>
      <c r="B312" s="142" t="s">
        <v>894</v>
      </c>
      <c r="C312" s="181"/>
      <c r="D312" s="181"/>
      <c r="E312" s="343">
        <v>17</v>
      </c>
      <c r="F312" s="343">
        <v>6</v>
      </c>
      <c r="G312" s="343">
        <v>2</v>
      </c>
      <c r="H312" s="343">
        <v>2</v>
      </c>
      <c r="I312" s="343">
        <v>4</v>
      </c>
      <c r="J312" s="343">
        <v>3</v>
      </c>
      <c r="K312" s="343">
        <v>0</v>
      </c>
      <c r="L312" s="219"/>
      <c r="M312" s="219"/>
      <c r="N312" s="219"/>
    </row>
    <row r="313" spans="1:14" x14ac:dyDescent="0.2">
      <c r="A313" s="142" t="s">
        <v>895</v>
      </c>
      <c r="B313" s="142" t="s">
        <v>896</v>
      </c>
      <c r="C313" s="181"/>
      <c r="D313" s="181"/>
      <c r="E313" s="343">
        <v>83</v>
      </c>
      <c r="F313" s="343">
        <v>67</v>
      </c>
      <c r="G313" s="343">
        <v>3</v>
      </c>
      <c r="H313" s="343">
        <v>5</v>
      </c>
      <c r="I313" s="343">
        <v>4</v>
      </c>
      <c r="J313" s="343">
        <v>3</v>
      </c>
      <c r="K313" s="343">
        <v>1</v>
      </c>
      <c r="L313" s="219"/>
      <c r="M313" s="219"/>
      <c r="N313" s="219"/>
    </row>
    <row r="314" spans="1:14" x14ac:dyDescent="0.2">
      <c r="A314" s="142" t="s">
        <v>897</v>
      </c>
      <c r="B314" s="142" t="s">
        <v>898</v>
      </c>
      <c r="C314" s="181"/>
      <c r="D314" s="181"/>
      <c r="E314" s="343">
        <v>33</v>
      </c>
      <c r="F314" s="343">
        <v>18</v>
      </c>
      <c r="G314" s="343">
        <v>1</v>
      </c>
      <c r="H314" s="343">
        <v>1</v>
      </c>
      <c r="I314" s="343">
        <v>8</v>
      </c>
      <c r="J314" s="343">
        <v>5</v>
      </c>
      <c r="K314" s="343">
        <v>0</v>
      </c>
      <c r="L314" s="219"/>
      <c r="M314" s="219"/>
      <c r="N314" s="219"/>
    </row>
    <row r="315" spans="1:14" x14ac:dyDescent="0.2">
      <c r="A315" s="168"/>
      <c r="B315" s="168"/>
      <c r="C315" s="168"/>
      <c r="D315" s="168"/>
      <c r="E315" s="246"/>
      <c r="F315" s="246"/>
      <c r="G315" s="246"/>
      <c r="H315" s="246"/>
      <c r="I315" s="246"/>
      <c r="J315" s="246"/>
      <c r="K315" s="246"/>
      <c r="L315" s="219"/>
      <c r="M315" s="219"/>
      <c r="N315" s="219"/>
    </row>
    <row r="316" spans="1:14" ht="11.25" customHeight="1" x14ac:dyDescent="0.25">
      <c r="A316" s="152"/>
      <c r="B316" s="184" t="s">
        <v>899</v>
      </c>
      <c r="C316" s="213"/>
      <c r="D316" s="213"/>
    </row>
    <row r="317" spans="1:14" ht="11.25" customHeight="1" x14ac:dyDescent="0.2">
      <c r="A317" s="166">
        <v>1</v>
      </c>
      <c r="B317" s="159" t="s">
        <v>1235</v>
      </c>
      <c r="C317" s="213"/>
      <c r="D317" s="213"/>
    </row>
    <row r="318" spans="1:14" ht="11.25" customHeight="1" x14ac:dyDescent="0.2">
      <c r="A318" s="166">
        <v>2</v>
      </c>
      <c r="B318" s="825" t="s">
        <v>901</v>
      </c>
      <c r="C318" s="825"/>
      <c r="D318" s="825"/>
      <c r="E318" s="825"/>
      <c r="F318" s="825"/>
      <c r="G318" s="825"/>
      <c r="H318" s="825"/>
      <c r="I318" s="825"/>
      <c r="J318" s="825"/>
      <c r="K318" s="825"/>
    </row>
    <row r="319" spans="1:14" ht="22.5" customHeight="1" x14ac:dyDescent="0.2">
      <c r="A319" s="161">
        <v>3</v>
      </c>
      <c r="B319" s="845" t="s">
        <v>1236</v>
      </c>
      <c r="C319" s="845"/>
      <c r="D319" s="845"/>
      <c r="E319" s="845"/>
      <c r="F319" s="845"/>
      <c r="G319" s="845"/>
      <c r="H319" s="845"/>
      <c r="I319" s="845"/>
      <c r="J319" s="845"/>
      <c r="K319" s="845"/>
    </row>
    <row r="320" spans="1:14" ht="11.25" customHeight="1" x14ac:dyDescent="0.25">
      <c r="A320" s="152"/>
      <c r="B320" s="213" t="s">
        <v>981</v>
      </c>
    </row>
    <row r="321" spans="1:14" ht="11.25" customHeight="1" x14ac:dyDescent="0.25">
      <c r="A321" s="152"/>
      <c r="B321" s="213" t="s">
        <v>906</v>
      </c>
    </row>
    <row r="322" spans="1:14" ht="11.25" customHeight="1" x14ac:dyDescent="0.2">
      <c r="A322" s="157" t="s">
        <v>907</v>
      </c>
      <c r="B322" s="159" t="s">
        <v>908</v>
      </c>
      <c r="E322" s="164"/>
      <c r="F322" s="159"/>
      <c r="G322" s="159"/>
      <c r="H322" s="159"/>
      <c r="I322" s="159"/>
      <c r="J322" s="159"/>
    </row>
    <row r="323" spans="1:14" ht="11.25" customHeight="1" x14ac:dyDescent="0.2">
      <c r="A323" s="157"/>
      <c r="B323" s="159"/>
      <c r="E323" s="164"/>
      <c r="F323" s="159"/>
      <c r="G323" s="159"/>
      <c r="H323" s="159"/>
      <c r="I323" s="159"/>
      <c r="J323" s="159"/>
    </row>
    <row r="324" spans="1:14" ht="11.25" customHeight="1" x14ac:dyDescent="0.2">
      <c r="A324" s="163"/>
      <c r="B324" s="164"/>
      <c r="E324" s="164"/>
      <c r="F324" s="164"/>
      <c r="G324" s="164"/>
      <c r="H324" s="164"/>
      <c r="I324" s="164"/>
      <c r="J324" s="164"/>
    </row>
    <row r="325" spans="1:14" ht="11.25" customHeight="1" x14ac:dyDescent="0.2">
      <c r="A325" s="163" t="s">
        <v>909</v>
      </c>
      <c r="B325" s="157" t="s">
        <v>910</v>
      </c>
      <c r="E325" s="164"/>
      <c r="F325" s="157"/>
      <c r="G325" s="159"/>
      <c r="H325" s="159"/>
      <c r="I325" s="159"/>
      <c r="J325" s="159"/>
      <c r="K325" s="214"/>
      <c r="L325" s="214"/>
      <c r="M325" s="214"/>
      <c r="N325" s="214"/>
    </row>
    <row r="326" spans="1:14" ht="11.25" customHeight="1" x14ac:dyDescent="0.2">
      <c r="A326" s="164"/>
      <c r="B326" s="159" t="s">
        <v>911</v>
      </c>
      <c r="E326" s="164"/>
      <c r="F326" s="159"/>
      <c r="G326" s="159"/>
      <c r="H326" s="159"/>
      <c r="I326" s="159"/>
      <c r="J326" s="159"/>
    </row>
    <row r="327" spans="1:14" ht="10.35" customHeight="1" x14ac:dyDescent="0.2">
      <c r="A327" s="164"/>
      <c r="B327" s="157" t="s">
        <v>912</v>
      </c>
      <c r="C327" s="159"/>
      <c r="D327" s="159"/>
    </row>
    <row r="328" spans="1:14" x14ac:dyDescent="0.2">
      <c r="A328" s="164"/>
      <c r="B328" s="157" t="s">
        <v>913</v>
      </c>
      <c r="C328" s="159"/>
      <c r="D328" s="159"/>
    </row>
    <row r="329" spans="1:14" x14ac:dyDescent="0.2">
      <c r="A329" s="130"/>
      <c r="B329" s="130"/>
      <c r="C329" s="159"/>
      <c r="D329" s="159"/>
      <c r="E329" s="130"/>
      <c r="F329" s="130"/>
      <c r="G329" s="130"/>
      <c r="H329" s="130"/>
      <c r="I329" s="130"/>
      <c r="J329" s="130"/>
    </row>
    <row r="330" spans="1:14" x14ac:dyDescent="0.2">
      <c r="C330" s="157"/>
      <c r="D330" s="157"/>
    </row>
    <row r="331" spans="1:14" x14ac:dyDescent="0.2">
      <c r="C331" s="157"/>
      <c r="D331" s="157"/>
    </row>
    <row r="332" spans="1:14" x14ac:dyDescent="0.2">
      <c r="C332" s="130"/>
      <c r="D332" s="130"/>
    </row>
    <row r="333" spans="1:14" x14ac:dyDescent="0.2">
      <c r="C333" s="130"/>
      <c r="D333" s="130"/>
    </row>
  </sheetData>
  <mergeCells count="3">
    <mergeCell ref="A1:K1"/>
    <mergeCell ref="B318:K318"/>
    <mergeCell ref="B319:K319"/>
  </mergeCells>
  <conditionalFormatting sqref="A19:K314">
    <cfRule type="expression" dxfId="30" priority="1">
      <formula>$E19=".."</formula>
    </cfRule>
  </conditionalFormatting>
  <pageMargins left="0.39370078740157505" right="0.39370078740157505" top="0.39370078740157505" bottom="0.39370078740157505" header="0.39370078740157505" footer="0.39370078740157505"/>
  <pageSetup scale="16" fitToWidth="0"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E331"/>
  <sheetViews>
    <sheetView topLeftCell="A153" workbookViewId="0">
      <selection activeCell="AG14" sqref="AG14"/>
    </sheetView>
  </sheetViews>
  <sheetFormatPr defaultColWidth="11.5546875" defaultRowHeight="15" x14ac:dyDescent="0.2"/>
  <cols>
    <col min="1" max="1" width="10" customWidth="1"/>
    <col min="2" max="2" width="22.88671875" customWidth="1"/>
    <col min="3" max="3" width="22.6640625" hidden="1" customWidth="1"/>
    <col min="4" max="4" width="9.33203125" hidden="1" customWidth="1"/>
    <col min="5" max="5" width="7" customWidth="1"/>
    <col min="6" max="6" width="6" customWidth="1"/>
    <col min="7" max="7" width="1.88671875" customWidth="1"/>
    <col min="8" max="8" width="7" customWidth="1"/>
    <col min="9" max="9" width="6" customWidth="1"/>
    <col min="10" max="10" width="7" customWidth="1"/>
    <col min="11" max="11" width="6" customWidth="1"/>
    <col min="12" max="12" width="7" customWidth="1"/>
    <col min="13" max="13" width="6" customWidth="1"/>
    <col min="14" max="14" width="1.88671875" customWidth="1"/>
    <col min="15" max="15" width="7" customWidth="1"/>
    <col min="16" max="16" width="6" customWidth="1"/>
    <col min="17" max="17" width="7" customWidth="1"/>
    <col min="18" max="18" width="6" customWidth="1"/>
    <col min="19" max="19" width="7" customWidth="1"/>
    <col min="20" max="20" width="6" customWidth="1"/>
    <col min="21" max="21" width="1.88671875" customWidth="1"/>
    <col min="22" max="22" width="7" customWidth="1"/>
    <col min="23" max="23" width="6" customWidth="1"/>
    <col min="24" max="24" width="7" customWidth="1"/>
    <col min="25" max="25" width="6" customWidth="1"/>
    <col min="26" max="26" width="7" customWidth="1"/>
    <col min="27" max="27" width="6" customWidth="1"/>
    <col min="28" max="28" width="7" customWidth="1"/>
    <col min="29" max="29" width="6" customWidth="1"/>
    <col min="30" max="30" width="7" customWidth="1"/>
    <col min="31" max="31" width="6" customWidth="1"/>
    <col min="32" max="32" width="9.33203125" customWidth="1"/>
  </cols>
  <sheetData>
    <row r="1" spans="1:31" ht="52.5" customHeight="1" x14ac:dyDescent="0.2">
      <c r="A1" s="846" t="s">
        <v>1237</v>
      </c>
      <c r="B1" s="846"/>
      <c r="C1" s="846"/>
      <c r="D1" s="846"/>
      <c r="E1" s="846"/>
      <c r="F1" s="846"/>
      <c r="G1" s="846"/>
      <c r="H1" s="846"/>
      <c r="I1" s="846"/>
      <c r="J1" s="847"/>
      <c r="K1" s="847"/>
      <c r="L1" s="847"/>
      <c r="M1" s="847"/>
      <c r="N1" s="847"/>
      <c r="O1" s="847"/>
      <c r="P1" s="847"/>
      <c r="Q1" s="847"/>
      <c r="R1" s="847"/>
      <c r="S1" s="847"/>
      <c r="T1" s="847"/>
      <c r="U1" s="847"/>
      <c r="V1" s="847"/>
      <c r="W1" s="847"/>
      <c r="X1" s="847"/>
      <c r="Y1" s="847"/>
      <c r="Z1" s="847"/>
      <c r="AA1" s="847"/>
      <c r="AB1" s="847"/>
      <c r="AC1" s="847"/>
      <c r="AD1" s="847"/>
      <c r="AE1" s="847"/>
    </row>
    <row r="2" spans="1:31" ht="14.25" hidden="1" customHeight="1" x14ac:dyDescent="0.2">
      <c r="A2" s="256"/>
      <c r="B2" s="256"/>
      <c r="C2" s="256"/>
      <c r="D2" s="256"/>
      <c r="E2" s="256"/>
      <c r="F2" s="256"/>
      <c r="G2" s="256"/>
      <c r="H2" s="237" t="s">
        <v>196</v>
      </c>
      <c r="I2" s="206"/>
      <c r="J2" s="237" t="s">
        <v>198</v>
      </c>
      <c r="K2" s="206"/>
      <c r="L2" s="237" t="s">
        <v>199</v>
      </c>
      <c r="M2" s="206"/>
      <c r="N2" s="206"/>
      <c r="O2" s="237" t="s">
        <v>201</v>
      </c>
      <c r="P2" s="206"/>
      <c r="Q2" s="237" t="s">
        <v>203</v>
      </c>
      <c r="R2" s="206"/>
      <c r="S2" s="237" t="s">
        <v>204</v>
      </c>
      <c r="T2" s="256"/>
      <c r="U2" s="256"/>
      <c r="V2" s="237" t="s">
        <v>206</v>
      </c>
      <c r="W2" s="256"/>
      <c r="X2" s="237" t="s">
        <v>208</v>
      </c>
      <c r="Y2" s="256"/>
      <c r="Z2" s="237" t="s">
        <v>209</v>
      </c>
      <c r="AA2" s="256"/>
      <c r="AB2" s="237" t="s">
        <v>210</v>
      </c>
      <c r="AC2" s="226"/>
      <c r="AD2" s="250" t="s">
        <v>1010</v>
      </c>
      <c r="AE2" s="206"/>
    </row>
    <row r="3" spans="1:31" ht="1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44"/>
      <c r="AC3" s="226"/>
      <c r="AD3" s="244"/>
      <c r="AE3" s="226" t="s">
        <v>122</v>
      </c>
    </row>
    <row r="4" spans="1:31" ht="39.950000000000003" customHeight="1" x14ac:dyDescent="0.2">
      <c r="A4" s="252"/>
      <c r="B4" s="252"/>
      <c r="C4" s="252"/>
      <c r="D4" s="252"/>
      <c r="E4" s="823" t="s">
        <v>1238</v>
      </c>
      <c r="F4" s="823"/>
      <c r="G4" s="249"/>
      <c r="H4" s="828" t="s">
        <v>1011</v>
      </c>
      <c r="I4" s="828"/>
      <c r="J4" s="828"/>
      <c r="K4" s="828"/>
      <c r="L4" s="828"/>
      <c r="M4" s="828"/>
      <c r="N4" s="249"/>
      <c r="O4" s="828" t="s">
        <v>1012</v>
      </c>
      <c r="P4" s="828"/>
      <c r="Q4" s="828"/>
      <c r="R4" s="828"/>
      <c r="S4" s="828"/>
      <c r="T4" s="828"/>
      <c r="U4" s="249"/>
      <c r="V4" s="823" t="s">
        <v>1013</v>
      </c>
      <c r="W4" s="823"/>
      <c r="X4" s="823" t="s">
        <v>208</v>
      </c>
      <c r="Y4" s="823"/>
      <c r="Z4" s="823" t="s">
        <v>209</v>
      </c>
      <c r="AA4" s="823"/>
      <c r="AB4" s="823" t="s">
        <v>210</v>
      </c>
      <c r="AC4" s="823"/>
      <c r="AD4" s="823" t="s">
        <v>1014</v>
      </c>
      <c r="AE4" s="823"/>
    </row>
    <row r="5" spans="1:31" ht="39.950000000000003" customHeight="1" x14ac:dyDescent="0.2">
      <c r="A5" s="251"/>
      <c r="B5" s="252"/>
      <c r="C5" s="252"/>
      <c r="D5" s="252"/>
      <c r="E5" s="823"/>
      <c r="F5" s="823"/>
      <c r="G5" s="249"/>
      <c r="H5" s="808" t="s">
        <v>1015</v>
      </c>
      <c r="I5" s="808"/>
      <c r="J5" s="808" t="s">
        <v>1016</v>
      </c>
      <c r="K5" s="808"/>
      <c r="L5" s="808" t="s">
        <v>1199</v>
      </c>
      <c r="M5" s="808"/>
      <c r="N5" s="199"/>
      <c r="O5" s="808" t="s">
        <v>1015</v>
      </c>
      <c r="P5" s="808"/>
      <c r="Q5" s="808" t="s">
        <v>1016</v>
      </c>
      <c r="R5" s="808"/>
      <c r="S5" s="808" t="s">
        <v>1199</v>
      </c>
      <c r="T5" s="808"/>
      <c r="U5" s="199"/>
      <c r="V5" s="823"/>
      <c r="W5" s="823"/>
      <c r="X5" s="823"/>
      <c r="Y5" s="823"/>
      <c r="Z5" s="823"/>
      <c r="AA5" s="823"/>
      <c r="AB5" s="823"/>
      <c r="AC5" s="823"/>
      <c r="AD5" s="823"/>
      <c r="AE5" s="823"/>
    </row>
    <row r="6" spans="1:31" ht="3" customHeight="1" x14ac:dyDescent="0.2">
      <c r="A6" s="252"/>
      <c r="B6" s="252"/>
      <c r="C6" s="252"/>
      <c r="D6" s="252"/>
      <c r="E6" s="179"/>
      <c r="F6" s="179"/>
      <c r="G6" s="179"/>
      <c r="H6" s="133"/>
      <c r="I6" s="133"/>
      <c r="J6" s="133"/>
      <c r="K6" s="133"/>
      <c r="L6" s="133"/>
      <c r="M6" s="133"/>
      <c r="N6" s="133"/>
      <c r="O6" s="133"/>
      <c r="P6" s="133"/>
      <c r="Q6" s="133"/>
      <c r="R6" s="133"/>
      <c r="S6" s="133"/>
      <c r="T6" s="133"/>
      <c r="U6" s="133"/>
      <c r="V6" s="179"/>
      <c r="W6" s="179"/>
      <c r="X6" s="179"/>
      <c r="Y6" s="179"/>
      <c r="Z6" s="179"/>
      <c r="AA6" s="179"/>
      <c r="AB6" s="179"/>
      <c r="AC6" s="179"/>
      <c r="AD6" s="179"/>
      <c r="AE6" s="179"/>
    </row>
    <row r="7" spans="1:31" x14ac:dyDescent="0.2">
      <c r="A7" s="180" t="s">
        <v>286</v>
      </c>
      <c r="B7" s="180" t="s">
        <v>121</v>
      </c>
      <c r="E7" s="139">
        <v>17590</v>
      </c>
      <c r="F7" s="254">
        <v>1</v>
      </c>
      <c r="G7" s="139"/>
      <c r="H7" s="139">
        <v>330</v>
      </c>
      <c r="I7" s="254">
        <v>0.02</v>
      </c>
      <c r="J7" s="139">
        <v>2540</v>
      </c>
      <c r="K7" s="254">
        <v>0.14000000000000001</v>
      </c>
      <c r="L7" s="139">
        <v>20</v>
      </c>
      <c r="M7" s="254">
        <v>0</v>
      </c>
      <c r="N7" s="139"/>
      <c r="O7" s="139">
        <v>8900</v>
      </c>
      <c r="P7" s="254">
        <v>0.51</v>
      </c>
      <c r="Q7" s="139">
        <v>3650</v>
      </c>
      <c r="R7" s="254">
        <v>0.21</v>
      </c>
      <c r="S7" s="139">
        <v>150</v>
      </c>
      <c r="T7" s="254">
        <v>0.01</v>
      </c>
      <c r="U7" s="139"/>
      <c r="V7" s="139">
        <v>1070</v>
      </c>
      <c r="W7" s="254">
        <v>0.06</v>
      </c>
      <c r="X7" s="139">
        <v>670</v>
      </c>
      <c r="Y7" s="254">
        <v>0.04</v>
      </c>
      <c r="Z7" s="139">
        <v>170</v>
      </c>
      <c r="AA7" s="254">
        <v>0.01</v>
      </c>
      <c r="AB7" s="139">
        <v>100</v>
      </c>
      <c r="AC7" s="254">
        <v>0.01</v>
      </c>
      <c r="AD7" s="139">
        <v>0</v>
      </c>
      <c r="AE7" s="254">
        <v>0</v>
      </c>
    </row>
    <row r="8" spans="1:31" x14ac:dyDescent="0.2">
      <c r="A8" s="180" t="s">
        <v>287</v>
      </c>
      <c r="B8" s="180" t="s">
        <v>288</v>
      </c>
      <c r="E8" s="139">
        <v>3220</v>
      </c>
      <c r="F8" s="254">
        <v>1</v>
      </c>
      <c r="G8" s="139"/>
      <c r="H8" s="139">
        <v>30</v>
      </c>
      <c r="I8" s="254">
        <v>0.01</v>
      </c>
      <c r="J8" s="139">
        <v>440</v>
      </c>
      <c r="K8" s="254">
        <v>0.14000000000000001</v>
      </c>
      <c r="L8" s="139">
        <v>0</v>
      </c>
      <c r="M8" s="254">
        <v>0</v>
      </c>
      <c r="N8" s="139"/>
      <c r="O8" s="139">
        <v>1640</v>
      </c>
      <c r="P8" s="254">
        <v>0.51</v>
      </c>
      <c r="Q8" s="139">
        <v>670</v>
      </c>
      <c r="R8" s="254">
        <v>0.21</v>
      </c>
      <c r="S8" s="139">
        <v>20</v>
      </c>
      <c r="T8" s="254">
        <v>0.01</v>
      </c>
      <c r="U8" s="139"/>
      <c r="V8" s="139">
        <v>210</v>
      </c>
      <c r="W8" s="254">
        <v>0.06</v>
      </c>
      <c r="X8" s="139">
        <v>120</v>
      </c>
      <c r="Y8" s="254">
        <v>0.04</v>
      </c>
      <c r="Z8" s="139">
        <v>50</v>
      </c>
      <c r="AA8" s="254">
        <v>0.02</v>
      </c>
      <c r="AB8" s="139">
        <v>30</v>
      </c>
      <c r="AC8" s="254">
        <v>0.01</v>
      </c>
      <c r="AD8" s="139">
        <v>0</v>
      </c>
      <c r="AE8" s="254">
        <v>0</v>
      </c>
    </row>
    <row r="9" spans="1:31" x14ac:dyDescent="0.2">
      <c r="A9" s="180" t="s">
        <v>289</v>
      </c>
      <c r="B9" s="180" t="s">
        <v>290</v>
      </c>
      <c r="E9" s="139">
        <v>14370</v>
      </c>
      <c r="F9" s="254">
        <v>1</v>
      </c>
      <c r="G9" s="139"/>
      <c r="H9" s="139">
        <v>290</v>
      </c>
      <c r="I9" s="254">
        <v>0.02</v>
      </c>
      <c r="J9" s="139">
        <v>2100</v>
      </c>
      <c r="K9" s="254">
        <v>0.15</v>
      </c>
      <c r="L9" s="139">
        <v>20</v>
      </c>
      <c r="M9" s="254">
        <v>0</v>
      </c>
      <c r="N9" s="139"/>
      <c r="O9" s="139">
        <v>7250</v>
      </c>
      <c r="P9" s="254">
        <v>0.5</v>
      </c>
      <c r="Q9" s="139">
        <v>2980</v>
      </c>
      <c r="R9" s="254">
        <v>0.21</v>
      </c>
      <c r="S9" s="139">
        <v>120</v>
      </c>
      <c r="T9" s="254">
        <v>0.01</v>
      </c>
      <c r="U9" s="139"/>
      <c r="V9" s="139">
        <v>860</v>
      </c>
      <c r="W9" s="254">
        <v>0.06</v>
      </c>
      <c r="X9" s="139">
        <v>550</v>
      </c>
      <c r="Y9" s="254">
        <v>0.04</v>
      </c>
      <c r="Z9" s="139">
        <v>120</v>
      </c>
      <c r="AA9" s="254">
        <v>0.01</v>
      </c>
      <c r="AB9" s="139">
        <v>70</v>
      </c>
      <c r="AC9" s="254">
        <v>0</v>
      </c>
      <c r="AD9" s="139">
        <v>0</v>
      </c>
      <c r="AE9" s="254">
        <v>0</v>
      </c>
    </row>
    <row r="10" spans="1:31" x14ac:dyDescent="0.2">
      <c r="A10" s="180"/>
      <c r="B10" s="180"/>
      <c r="C10" s="130"/>
      <c r="D10" s="130"/>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row>
    <row r="11" spans="1:31" x14ac:dyDescent="0.2">
      <c r="A11" s="181" t="s">
        <v>291</v>
      </c>
      <c r="B11" s="181" t="s">
        <v>292</v>
      </c>
      <c r="E11" s="143">
        <v>1310</v>
      </c>
      <c r="F11" s="253">
        <v>1</v>
      </c>
      <c r="G11" s="143"/>
      <c r="H11" s="143">
        <v>30</v>
      </c>
      <c r="I11" s="253">
        <v>0.03</v>
      </c>
      <c r="J11" s="143">
        <v>200</v>
      </c>
      <c r="K11" s="253">
        <v>0.15</v>
      </c>
      <c r="L11" s="143">
        <v>0</v>
      </c>
      <c r="M11" s="253">
        <v>0</v>
      </c>
      <c r="N11" s="143"/>
      <c r="O11" s="143">
        <v>630</v>
      </c>
      <c r="P11" s="253">
        <v>0.48</v>
      </c>
      <c r="Q11" s="143">
        <v>280</v>
      </c>
      <c r="R11" s="253">
        <v>0.22</v>
      </c>
      <c r="S11" s="143">
        <v>0</v>
      </c>
      <c r="T11" s="253">
        <v>0</v>
      </c>
      <c r="U11" s="143"/>
      <c r="V11" s="143">
        <v>100</v>
      </c>
      <c r="W11" s="253">
        <v>7.0000000000000007E-2</v>
      </c>
      <c r="X11" s="143">
        <v>40</v>
      </c>
      <c r="Y11" s="253">
        <v>0.03</v>
      </c>
      <c r="Z11" s="143">
        <v>20</v>
      </c>
      <c r="AA11" s="253">
        <v>0.01</v>
      </c>
      <c r="AB11" s="143">
        <v>10</v>
      </c>
      <c r="AC11" s="253">
        <v>0.01</v>
      </c>
      <c r="AD11" s="143">
        <v>0</v>
      </c>
      <c r="AE11" s="253">
        <v>0</v>
      </c>
    </row>
    <row r="12" spans="1:31" x14ac:dyDescent="0.2">
      <c r="A12" s="181" t="s">
        <v>293</v>
      </c>
      <c r="B12" s="181" t="s">
        <v>294</v>
      </c>
      <c r="E12" s="143">
        <v>2510</v>
      </c>
      <c r="F12" s="253">
        <v>1</v>
      </c>
      <c r="G12" s="143"/>
      <c r="H12" s="143">
        <v>50</v>
      </c>
      <c r="I12" s="253">
        <v>0.02</v>
      </c>
      <c r="J12" s="143">
        <v>340</v>
      </c>
      <c r="K12" s="253">
        <v>0.14000000000000001</v>
      </c>
      <c r="L12" s="143">
        <v>0</v>
      </c>
      <c r="M12" s="253">
        <v>0</v>
      </c>
      <c r="N12" s="143"/>
      <c r="O12" s="143">
        <v>1310</v>
      </c>
      <c r="P12" s="253">
        <v>0.52</v>
      </c>
      <c r="Q12" s="143">
        <v>510</v>
      </c>
      <c r="R12" s="253">
        <v>0.2</v>
      </c>
      <c r="S12" s="143">
        <v>20</v>
      </c>
      <c r="T12" s="253">
        <v>0.01</v>
      </c>
      <c r="U12" s="143"/>
      <c r="V12" s="143">
        <v>140</v>
      </c>
      <c r="W12" s="253">
        <v>0.06</v>
      </c>
      <c r="X12" s="143">
        <v>90</v>
      </c>
      <c r="Y12" s="253">
        <v>0.03</v>
      </c>
      <c r="Z12" s="143">
        <v>30</v>
      </c>
      <c r="AA12" s="253">
        <v>0.01</v>
      </c>
      <c r="AB12" s="143">
        <v>10</v>
      </c>
      <c r="AC12" s="253">
        <v>0</v>
      </c>
      <c r="AD12" s="143">
        <v>0</v>
      </c>
      <c r="AE12" s="253">
        <v>0</v>
      </c>
    </row>
    <row r="13" spans="1:31" x14ac:dyDescent="0.2">
      <c r="A13" s="181" t="s">
        <v>295</v>
      </c>
      <c r="B13" s="181" t="s">
        <v>296</v>
      </c>
      <c r="E13" s="143">
        <v>1810</v>
      </c>
      <c r="F13" s="253">
        <v>1</v>
      </c>
      <c r="G13" s="143"/>
      <c r="H13" s="143">
        <v>40</v>
      </c>
      <c r="I13" s="253">
        <v>0.02</v>
      </c>
      <c r="J13" s="143">
        <v>260</v>
      </c>
      <c r="K13" s="253">
        <v>0.15</v>
      </c>
      <c r="L13" s="143">
        <v>0</v>
      </c>
      <c r="M13" s="253">
        <v>0</v>
      </c>
      <c r="N13" s="143"/>
      <c r="O13" s="143">
        <v>940</v>
      </c>
      <c r="P13" s="253">
        <v>0.52</v>
      </c>
      <c r="Q13" s="143">
        <v>360</v>
      </c>
      <c r="R13" s="253">
        <v>0.2</v>
      </c>
      <c r="S13" s="143">
        <v>0</v>
      </c>
      <c r="T13" s="253">
        <v>0</v>
      </c>
      <c r="U13" s="143"/>
      <c r="V13" s="143">
        <v>120</v>
      </c>
      <c r="W13" s="253">
        <v>0.06</v>
      </c>
      <c r="X13" s="143">
        <v>60</v>
      </c>
      <c r="Y13" s="253">
        <v>0.03</v>
      </c>
      <c r="Z13" s="143">
        <v>20</v>
      </c>
      <c r="AA13" s="253">
        <v>0.01</v>
      </c>
      <c r="AB13" s="143">
        <v>10</v>
      </c>
      <c r="AC13" s="253">
        <v>0</v>
      </c>
      <c r="AD13" s="143">
        <v>0</v>
      </c>
      <c r="AE13" s="253">
        <v>0</v>
      </c>
    </row>
    <row r="14" spans="1:31" x14ac:dyDescent="0.2">
      <c r="A14" s="181" t="s">
        <v>297</v>
      </c>
      <c r="B14" s="181" t="s">
        <v>298</v>
      </c>
      <c r="C14" s="130"/>
      <c r="D14" s="130"/>
      <c r="E14" s="143">
        <v>1620</v>
      </c>
      <c r="F14" s="253">
        <v>1</v>
      </c>
      <c r="G14" s="143"/>
      <c r="H14" s="143">
        <v>40</v>
      </c>
      <c r="I14" s="253">
        <v>0.02</v>
      </c>
      <c r="J14" s="143">
        <v>300</v>
      </c>
      <c r="K14" s="253">
        <v>0.19</v>
      </c>
      <c r="L14" s="143">
        <v>0</v>
      </c>
      <c r="M14" s="253">
        <v>0</v>
      </c>
      <c r="N14" s="143"/>
      <c r="O14" s="143">
        <v>740</v>
      </c>
      <c r="P14" s="253">
        <v>0.46</v>
      </c>
      <c r="Q14" s="143">
        <v>360</v>
      </c>
      <c r="R14" s="253">
        <v>0.22</v>
      </c>
      <c r="S14" s="143">
        <v>0</v>
      </c>
      <c r="T14" s="253">
        <v>0</v>
      </c>
      <c r="U14" s="143"/>
      <c r="V14" s="143">
        <v>90</v>
      </c>
      <c r="W14" s="253">
        <v>0.05</v>
      </c>
      <c r="X14" s="143">
        <v>70</v>
      </c>
      <c r="Y14" s="253">
        <v>0.04</v>
      </c>
      <c r="Z14" s="143">
        <v>20</v>
      </c>
      <c r="AA14" s="253">
        <v>0.01</v>
      </c>
      <c r="AB14" s="143">
        <v>10</v>
      </c>
      <c r="AC14" s="253">
        <v>0</v>
      </c>
      <c r="AD14" s="143">
        <v>0</v>
      </c>
      <c r="AE14" s="253">
        <v>0</v>
      </c>
    </row>
    <row r="15" spans="1:31" x14ac:dyDescent="0.2">
      <c r="A15" s="181" t="s">
        <v>299</v>
      </c>
      <c r="B15" s="181" t="s">
        <v>300</v>
      </c>
      <c r="C15" s="175"/>
      <c r="D15" s="175"/>
      <c r="E15" s="143">
        <v>1980</v>
      </c>
      <c r="F15" s="253">
        <v>1</v>
      </c>
      <c r="G15" s="143"/>
      <c r="H15" s="143">
        <v>30</v>
      </c>
      <c r="I15" s="253">
        <v>0.02</v>
      </c>
      <c r="J15" s="143">
        <v>330</v>
      </c>
      <c r="K15" s="253">
        <v>0.17</v>
      </c>
      <c r="L15" s="143">
        <v>0</v>
      </c>
      <c r="M15" s="253">
        <v>0</v>
      </c>
      <c r="N15" s="143"/>
      <c r="O15" s="143">
        <v>930</v>
      </c>
      <c r="P15" s="253">
        <v>0.47</v>
      </c>
      <c r="Q15" s="143">
        <v>430</v>
      </c>
      <c r="R15" s="253">
        <v>0.22</v>
      </c>
      <c r="S15" s="143">
        <v>0</v>
      </c>
      <c r="T15" s="253">
        <v>0</v>
      </c>
      <c r="U15" s="143"/>
      <c r="V15" s="143">
        <v>130</v>
      </c>
      <c r="W15" s="253">
        <v>7.0000000000000007E-2</v>
      </c>
      <c r="X15" s="143">
        <v>90</v>
      </c>
      <c r="Y15" s="253">
        <v>0.05</v>
      </c>
      <c r="Z15" s="143">
        <v>10</v>
      </c>
      <c r="AA15" s="253">
        <v>0.01</v>
      </c>
      <c r="AB15" s="143">
        <v>10</v>
      </c>
      <c r="AC15" s="253">
        <v>0.01</v>
      </c>
      <c r="AD15" s="143">
        <v>0</v>
      </c>
      <c r="AE15" s="253">
        <v>0</v>
      </c>
    </row>
    <row r="16" spans="1:31" x14ac:dyDescent="0.2">
      <c r="A16" s="181" t="s">
        <v>301</v>
      </c>
      <c r="B16" s="181" t="s">
        <v>302</v>
      </c>
      <c r="C16" s="130"/>
      <c r="D16" s="130"/>
      <c r="E16" s="143">
        <v>1680</v>
      </c>
      <c r="F16" s="253">
        <v>1</v>
      </c>
      <c r="G16" s="143"/>
      <c r="H16" s="143">
        <v>30</v>
      </c>
      <c r="I16" s="253">
        <v>0.02</v>
      </c>
      <c r="J16" s="143">
        <v>270</v>
      </c>
      <c r="K16" s="253">
        <v>0.16</v>
      </c>
      <c r="L16" s="143">
        <v>0</v>
      </c>
      <c r="M16" s="253">
        <v>0</v>
      </c>
      <c r="N16" s="143"/>
      <c r="O16" s="143">
        <v>870</v>
      </c>
      <c r="P16" s="253">
        <v>0.52</v>
      </c>
      <c r="Q16" s="143">
        <v>340</v>
      </c>
      <c r="R16" s="253">
        <v>0.2</v>
      </c>
      <c r="S16" s="143">
        <v>10</v>
      </c>
      <c r="T16" s="253">
        <v>0.01</v>
      </c>
      <c r="U16" s="143"/>
      <c r="V16" s="143">
        <v>100</v>
      </c>
      <c r="W16" s="253">
        <v>0.06</v>
      </c>
      <c r="X16" s="143">
        <v>60</v>
      </c>
      <c r="Y16" s="253">
        <v>0.03</v>
      </c>
      <c r="Z16" s="143">
        <v>10</v>
      </c>
      <c r="AA16" s="253">
        <v>0</v>
      </c>
      <c r="AB16" s="143">
        <v>10</v>
      </c>
      <c r="AC16" s="253">
        <v>0</v>
      </c>
      <c r="AD16" s="143">
        <v>0</v>
      </c>
      <c r="AE16" s="253">
        <v>0</v>
      </c>
    </row>
    <row r="17" spans="1:31" x14ac:dyDescent="0.2">
      <c r="A17" s="181" t="s">
        <v>287</v>
      </c>
      <c r="B17" s="181" t="s">
        <v>288</v>
      </c>
      <c r="C17" s="130"/>
      <c r="D17" s="130"/>
      <c r="E17" s="143">
        <v>3220</v>
      </c>
      <c r="F17" s="253">
        <v>1</v>
      </c>
      <c r="G17" s="143"/>
      <c r="H17" s="143">
        <v>30</v>
      </c>
      <c r="I17" s="253">
        <v>0.01</v>
      </c>
      <c r="J17" s="143">
        <v>440</v>
      </c>
      <c r="K17" s="253">
        <v>0.14000000000000001</v>
      </c>
      <c r="L17" s="143">
        <v>0</v>
      </c>
      <c r="M17" s="253">
        <v>0</v>
      </c>
      <c r="N17" s="143"/>
      <c r="O17" s="143">
        <v>1640</v>
      </c>
      <c r="P17" s="253">
        <v>0.51</v>
      </c>
      <c r="Q17" s="143">
        <v>670</v>
      </c>
      <c r="R17" s="253">
        <v>0.21</v>
      </c>
      <c r="S17" s="143">
        <v>20</v>
      </c>
      <c r="T17" s="253">
        <v>0.01</v>
      </c>
      <c r="U17" s="143"/>
      <c r="V17" s="143">
        <v>210</v>
      </c>
      <c r="W17" s="253">
        <v>0.06</v>
      </c>
      <c r="X17" s="143">
        <v>120</v>
      </c>
      <c r="Y17" s="253">
        <v>0.04</v>
      </c>
      <c r="Z17" s="143">
        <v>50</v>
      </c>
      <c r="AA17" s="253">
        <v>0.02</v>
      </c>
      <c r="AB17" s="143">
        <v>30</v>
      </c>
      <c r="AC17" s="253">
        <v>0.01</v>
      </c>
      <c r="AD17" s="143">
        <v>0</v>
      </c>
      <c r="AE17" s="253">
        <v>0</v>
      </c>
    </row>
    <row r="18" spans="1:31" x14ac:dyDescent="0.2">
      <c r="A18" s="181" t="s">
        <v>303</v>
      </c>
      <c r="B18" s="181" t="s">
        <v>304</v>
      </c>
      <c r="E18" s="143">
        <v>1960</v>
      </c>
      <c r="F18" s="253">
        <v>1</v>
      </c>
      <c r="G18" s="143"/>
      <c r="H18" s="143">
        <v>40</v>
      </c>
      <c r="I18" s="253">
        <v>0.02</v>
      </c>
      <c r="J18" s="143">
        <v>240</v>
      </c>
      <c r="K18" s="253">
        <v>0.12</v>
      </c>
      <c r="L18" s="143">
        <v>10</v>
      </c>
      <c r="M18" s="253">
        <v>0</v>
      </c>
      <c r="N18" s="143"/>
      <c r="O18" s="143">
        <v>1050</v>
      </c>
      <c r="P18" s="253">
        <v>0.53</v>
      </c>
      <c r="Q18" s="143">
        <v>380</v>
      </c>
      <c r="R18" s="253">
        <v>0.19</v>
      </c>
      <c r="S18" s="143">
        <v>30</v>
      </c>
      <c r="T18" s="253">
        <v>0.02</v>
      </c>
      <c r="U18" s="143"/>
      <c r="V18" s="143">
        <v>110</v>
      </c>
      <c r="W18" s="253">
        <v>0.06</v>
      </c>
      <c r="X18" s="143">
        <v>80</v>
      </c>
      <c r="Y18" s="253">
        <v>0.04</v>
      </c>
      <c r="Z18" s="143">
        <v>20</v>
      </c>
      <c r="AA18" s="253">
        <v>0.01</v>
      </c>
      <c r="AB18" s="143">
        <v>10</v>
      </c>
      <c r="AC18" s="253">
        <v>0.01</v>
      </c>
      <c r="AD18" s="143">
        <v>0</v>
      </c>
      <c r="AE18" s="253">
        <v>0</v>
      </c>
    </row>
    <row r="19" spans="1:31" x14ac:dyDescent="0.2">
      <c r="A19" s="181" t="s">
        <v>305</v>
      </c>
      <c r="B19" s="181" t="s">
        <v>306</v>
      </c>
      <c r="E19" s="143">
        <v>1500</v>
      </c>
      <c r="F19" s="253">
        <v>1</v>
      </c>
      <c r="G19" s="143"/>
      <c r="H19" s="143">
        <v>30</v>
      </c>
      <c r="I19" s="253">
        <v>0.02</v>
      </c>
      <c r="J19" s="143">
        <v>160</v>
      </c>
      <c r="K19" s="253">
        <v>0.1</v>
      </c>
      <c r="L19" s="143">
        <v>10</v>
      </c>
      <c r="M19" s="253">
        <v>0.01</v>
      </c>
      <c r="N19" s="143"/>
      <c r="O19" s="143">
        <v>800</v>
      </c>
      <c r="P19" s="253">
        <v>0.53</v>
      </c>
      <c r="Q19" s="143">
        <v>310</v>
      </c>
      <c r="R19" s="253">
        <v>0.21</v>
      </c>
      <c r="S19" s="143">
        <v>50</v>
      </c>
      <c r="T19" s="253">
        <v>0.03</v>
      </c>
      <c r="U19" s="143"/>
      <c r="V19" s="143">
        <v>80</v>
      </c>
      <c r="W19" s="253">
        <v>0.05</v>
      </c>
      <c r="X19" s="143">
        <v>60</v>
      </c>
      <c r="Y19" s="253">
        <v>0.04</v>
      </c>
      <c r="Z19" s="143">
        <v>10</v>
      </c>
      <c r="AA19" s="253">
        <v>0</v>
      </c>
      <c r="AB19" s="143">
        <v>10</v>
      </c>
      <c r="AC19" s="253">
        <v>0</v>
      </c>
      <c r="AD19" s="143">
        <v>0</v>
      </c>
      <c r="AE19" s="253">
        <v>0</v>
      </c>
    </row>
    <row r="20" spans="1:31" ht="15" customHeight="1" x14ac:dyDescent="0.2"/>
    <row r="21" spans="1:31" x14ac:dyDescent="0.2">
      <c r="A21" s="142" t="s">
        <v>307</v>
      </c>
      <c r="B21" s="142" t="s">
        <v>308</v>
      </c>
      <c r="C21" s="181"/>
      <c r="D21" s="181"/>
      <c r="E21" s="143">
        <v>15</v>
      </c>
      <c r="F21" s="253">
        <v>1</v>
      </c>
      <c r="G21" s="255"/>
      <c r="H21" s="143">
        <v>0</v>
      </c>
      <c r="I21" s="253">
        <v>0</v>
      </c>
      <c r="J21" s="143">
        <v>2</v>
      </c>
      <c r="K21" s="253">
        <v>0.13</v>
      </c>
      <c r="L21" s="143">
        <v>0</v>
      </c>
      <c r="M21" s="253">
        <v>0</v>
      </c>
      <c r="N21" s="255"/>
      <c r="O21" s="143">
        <v>9</v>
      </c>
      <c r="P21" s="253">
        <v>0.6</v>
      </c>
      <c r="Q21" s="143">
        <v>4</v>
      </c>
      <c r="R21" s="253">
        <v>0.27</v>
      </c>
      <c r="S21" s="143">
        <v>0</v>
      </c>
      <c r="T21" s="253">
        <v>0</v>
      </c>
      <c r="U21" s="255"/>
      <c r="V21" s="143">
        <v>0</v>
      </c>
      <c r="W21" s="253">
        <v>0</v>
      </c>
      <c r="X21" s="143">
        <v>0</v>
      </c>
      <c r="Y21" s="253">
        <v>0</v>
      </c>
      <c r="Z21" s="143">
        <v>0</v>
      </c>
      <c r="AA21" s="253">
        <v>0</v>
      </c>
      <c r="AB21" s="143">
        <v>0</v>
      </c>
      <c r="AC21" s="253">
        <v>0</v>
      </c>
      <c r="AD21" s="143">
        <v>0</v>
      </c>
      <c r="AE21" s="253">
        <v>0</v>
      </c>
    </row>
    <row r="22" spans="1:31" x14ac:dyDescent="0.2">
      <c r="A22" s="142" t="s">
        <v>309</v>
      </c>
      <c r="B22" s="142" t="s">
        <v>310</v>
      </c>
      <c r="C22" s="181"/>
      <c r="D22" s="181"/>
      <c r="E22" s="143">
        <v>27</v>
      </c>
      <c r="F22" s="253">
        <v>1</v>
      </c>
      <c r="G22" s="255"/>
      <c r="H22" s="143">
        <v>0</v>
      </c>
      <c r="I22" s="253">
        <v>0</v>
      </c>
      <c r="J22" s="143">
        <v>4</v>
      </c>
      <c r="K22" s="253">
        <v>0.15</v>
      </c>
      <c r="L22" s="143">
        <v>0</v>
      </c>
      <c r="M22" s="253">
        <v>0</v>
      </c>
      <c r="N22" s="255"/>
      <c r="O22" s="143">
        <v>17</v>
      </c>
      <c r="P22" s="253">
        <v>0.63</v>
      </c>
      <c r="Q22" s="143">
        <v>3</v>
      </c>
      <c r="R22" s="253">
        <v>0.11</v>
      </c>
      <c r="S22" s="143">
        <v>0</v>
      </c>
      <c r="T22" s="253">
        <v>0</v>
      </c>
      <c r="U22" s="255"/>
      <c r="V22" s="143">
        <v>2</v>
      </c>
      <c r="W22" s="253">
        <v>7.0000000000000007E-2</v>
      </c>
      <c r="X22" s="143">
        <v>0</v>
      </c>
      <c r="Y22" s="253">
        <v>0</v>
      </c>
      <c r="Z22" s="143">
        <v>1</v>
      </c>
      <c r="AA22" s="253">
        <v>0.04</v>
      </c>
      <c r="AB22" s="143">
        <v>0</v>
      </c>
      <c r="AC22" s="253">
        <v>0</v>
      </c>
      <c r="AD22" s="143">
        <v>0</v>
      </c>
      <c r="AE22" s="253">
        <v>0</v>
      </c>
    </row>
    <row r="23" spans="1:31" x14ac:dyDescent="0.2">
      <c r="A23" s="142" t="s">
        <v>311</v>
      </c>
      <c r="B23" s="142" t="s">
        <v>312</v>
      </c>
      <c r="C23" s="181"/>
      <c r="D23" s="181"/>
      <c r="E23" s="143">
        <v>82</v>
      </c>
      <c r="F23" s="253">
        <v>1</v>
      </c>
      <c r="G23" s="255"/>
      <c r="H23" s="143">
        <v>3</v>
      </c>
      <c r="I23" s="253">
        <v>0.04</v>
      </c>
      <c r="J23" s="143">
        <v>20</v>
      </c>
      <c r="K23" s="253">
        <v>0.24</v>
      </c>
      <c r="L23" s="143">
        <v>0</v>
      </c>
      <c r="M23" s="253">
        <v>0</v>
      </c>
      <c r="N23" s="255"/>
      <c r="O23" s="143">
        <v>37</v>
      </c>
      <c r="P23" s="253">
        <v>0.45</v>
      </c>
      <c r="Q23" s="143">
        <v>12</v>
      </c>
      <c r="R23" s="253">
        <v>0.15</v>
      </c>
      <c r="S23" s="143">
        <v>0</v>
      </c>
      <c r="T23" s="253">
        <v>0</v>
      </c>
      <c r="U23" s="255"/>
      <c r="V23" s="143">
        <v>5</v>
      </c>
      <c r="W23" s="253">
        <v>0.06</v>
      </c>
      <c r="X23" s="143">
        <v>4</v>
      </c>
      <c r="Y23" s="253">
        <v>0.05</v>
      </c>
      <c r="Z23" s="143">
        <v>1</v>
      </c>
      <c r="AA23" s="253">
        <v>0.01</v>
      </c>
      <c r="AB23" s="143">
        <v>0</v>
      </c>
      <c r="AC23" s="253">
        <v>0</v>
      </c>
      <c r="AD23" s="143">
        <v>0</v>
      </c>
      <c r="AE23" s="253">
        <v>0</v>
      </c>
    </row>
    <row r="24" spans="1:31" x14ac:dyDescent="0.2">
      <c r="A24" s="142" t="s">
        <v>313</v>
      </c>
      <c r="B24" s="142" t="s">
        <v>314</v>
      </c>
      <c r="C24" s="181"/>
      <c r="D24" s="181"/>
      <c r="E24" s="143">
        <v>18</v>
      </c>
      <c r="F24" s="253">
        <v>1</v>
      </c>
      <c r="G24" s="255"/>
      <c r="H24" s="143">
        <v>0</v>
      </c>
      <c r="I24" s="253">
        <v>0</v>
      </c>
      <c r="J24" s="143">
        <v>1</v>
      </c>
      <c r="K24" s="253">
        <v>0.06</v>
      </c>
      <c r="L24" s="143">
        <v>0</v>
      </c>
      <c r="M24" s="253">
        <v>0</v>
      </c>
      <c r="N24" s="255"/>
      <c r="O24" s="143">
        <v>15</v>
      </c>
      <c r="P24" s="253">
        <v>0.83</v>
      </c>
      <c r="Q24" s="143">
        <v>2</v>
      </c>
      <c r="R24" s="253">
        <v>0.11</v>
      </c>
      <c r="S24" s="143">
        <v>0</v>
      </c>
      <c r="T24" s="253">
        <v>0</v>
      </c>
      <c r="U24" s="255"/>
      <c r="V24" s="143">
        <v>0</v>
      </c>
      <c r="W24" s="253">
        <v>0</v>
      </c>
      <c r="X24" s="143">
        <v>0</v>
      </c>
      <c r="Y24" s="253">
        <v>0</v>
      </c>
      <c r="Z24" s="143">
        <v>0</v>
      </c>
      <c r="AA24" s="253">
        <v>0</v>
      </c>
      <c r="AB24" s="143">
        <v>0</v>
      </c>
      <c r="AC24" s="253">
        <v>0</v>
      </c>
      <c r="AD24" s="143">
        <v>0</v>
      </c>
      <c r="AE24" s="253">
        <v>0</v>
      </c>
    </row>
    <row r="25" spans="1:31" x14ac:dyDescent="0.2">
      <c r="A25" s="142" t="s">
        <v>315</v>
      </c>
      <c r="B25" s="142" t="s">
        <v>316</v>
      </c>
      <c r="C25" s="181"/>
      <c r="D25" s="181"/>
      <c r="E25" s="143">
        <v>40</v>
      </c>
      <c r="F25" s="253">
        <v>1</v>
      </c>
      <c r="G25" s="255"/>
      <c r="H25" s="143">
        <v>0</v>
      </c>
      <c r="I25" s="253">
        <v>0</v>
      </c>
      <c r="J25" s="143">
        <v>5</v>
      </c>
      <c r="K25" s="253">
        <v>0.12</v>
      </c>
      <c r="L25" s="143">
        <v>1</v>
      </c>
      <c r="M25" s="253">
        <v>0.03</v>
      </c>
      <c r="N25" s="255"/>
      <c r="O25" s="143">
        <v>16</v>
      </c>
      <c r="P25" s="253">
        <v>0.4</v>
      </c>
      <c r="Q25" s="143">
        <v>15</v>
      </c>
      <c r="R25" s="253">
        <v>0.38</v>
      </c>
      <c r="S25" s="143">
        <v>0</v>
      </c>
      <c r="T25" s="253">
        <v>0</v>
      </c>
      <c r="U25" s="255"/>
      <c r="V25" s="143">
        <v>1</v>
      </c>
      <c r="W25" s="253">
        <v>0.03</v>
      </c>
      <c r="X25" s="143">
        <v>1</v>
      </c>
      <c r="Y25" s="253">
        <v>0.03</v>
      </c>
      <c r="Z25" s="143">
        <v>1</v>
      </c>
      <c r="AA25" s="253">
        <v>0.03</v>
      </c>
      <c r="AB25" s="143">
        <v>0</v>
      </c>
      <c r="AC25" s="253">
        <v>0</v>
      </c>
      <c r="AD25" s="143">
        <v>0</v>
      </c>
      <c r="AE25" s="253">
        <v>0</v>
      </c>
    </row>
    <row r="26" spans="1:31" x14ac:dyDescent="0.2">
      <c r="A26" s="142" t="s">
        <v>317</v>
      </c>
      <c r="B26" s="142" t="s">
        <v>318</v>
      </c>
      <c r="C26" s="181"/>
      <c r="D26" s="181"/>
      <c r="E26" s="143">
        <v>8</v>
      </c>
      <c r="F26" s="253">
        <v>1</v>
      </c>
      <c r="G26" s="255"/>
      <c r="H26" s="143">
        <v>0</v>
      </c>
      <c r="I26" s="253">
        <v>0</v>
      </c>
      <c r="J26" s="143">
        <v>1</v>
      </c>
      <c r="K26" s="253">
        <v>0.12</v>
      </c>
      <c r="L26" s="143">
        <v>0</v>
      </c>
      <c r="M26" s="253">
        <v>0</v>
      </c>
      <c r="N26" s="255"/>
      <c r="O26" s="143">
        <v>5</v>
      </c>
      <c r="P26" s="253">
        <v>0.62</v>
      </c>
      <c r="Q26" s="143">
        <v>2</v>
      </c>
      <c r="R26" s="253">
        <v>0.25</v>
      </c>
      <c r="S26" s="143">
        <v>0</v>
      </c>
      <c r="T26" s="253">
        <v>0</v>
      </c>
      <c r="U26" s="255"/>
      <c r="V26" s="143">
        <v>0</v>
      </c>
      <c r="W26" s="253">
        <v>0</v>
      </c>
      <c r="X26" s="143">
        <v>0</v>
      </c>
      <c r="Y26" s="253">
        <v>0</v>
      </c>
      <c r="Z26" s="143">
        <v>0</v>
      </c>
      <c r="AA26" s="253">
        <v>0</v>
      </c>
      <c r="AB26" s="143">
        <v>0</v>
      </c>
      <c r="AC26" s="253">
        <v>0</v>
      </c>
      <c r="AD26" s="143">
        <v>0</v>
      </c>
      <c r="AE26" s="253">
        <v>0</v>
      </c>
    </row>
    <row r="27" spans="1:31" x14ac:dyDescent="0.2">
      <c r="A27" s="142" t="s">
        <v>319</v>
      </c>
      <c r="B27" s="142" t="s">
        <v>320</v>
      </c>
      <c r="C27" s="181"/>
      <c r="D27" s="181"/>
      <c r="E27" s="143">
        <v>103</v>
      </c>
      <c r="F27" s="253">
        <v>1</v>
      </c>
      <c r="G27" s="255"/>
      <c r="H27" s="143">
        <v>2</v>
      </c>
      <c r="I27" s="253">
        <v>0.02</v>
      </c>
      <c r="J27" s="143">
        <v>24</v>
      </c>
      <c r="K27" s="253">
        <v>0.23</v>
      </c>
      <c r="L27" s="143">
        <v>0</v>
      </c>
      <c r="M27" s="253">
        <v>0</v>
      </c>
      <c r="N27" s="255"/>
      <c r="O27" s="143">
        <v>38</v>
      </c>
      <c r="P27" s="253">
        <v>0.37</v>
      </c>
      <c r="Q27" s="143">
        <v>6</v>
      </c>
      <c r="R27" s="253">
        <v>0.06</v>
      </c>
      <c r="S27" s="143">
        <v>0</v>
      </c>
      <c r="T27" s="253">
        <v>0</v>
      </c>
      <c r="U27" s="255"/>
      <c r="V27" s="143">
        <v>18</v>
      </c>
      <c r="W27" s="253">
        <v>0.17</v>
      </c>
      <c r="X27" s="143">
        <v>6</v>
      </c>
      <c r="Y27" s="253">
        <v>0.06</v>
      </c>
      <c r="Z27" s="143">
        <v>7</v>
      </c>
      <c r="AA27" s="253">
        <v>7.0000000000000007E-2</v>
      </c>
      <c r="AB27" s="143">
        <v>2</v>
      </c>
      <c r="AC27" s="253">
        <v>0.02</v>
      </c>
      <c r="AD27" s="143">
        <v>0</v>
      </c>
      <c r="AE27" s="253">
        <v>0</v>
      </c>
    </row>
    <row r="28" spans="1:31" x14ac:dyDescent="0.2">
      <c r="A28" s="142" t="s">
        <v>321</v>
      </c>
      <c r="B28" s="142" t="s">
        <v>322</v>
      </c>
      <c r="C28" s="181"/>
      <c r="D28" s="181"/>
      <c r="E28" s="143">
        <v>166</v>
      </c>
      <c r="F28" s="253">
        <v>1</v>
      </c>
      <c r="G28" s="255"/>
      <c r="H28" s="143">
        <v>2</v>
      </c>
      <c r="I28" s="253">
        <v>0.01</v>
      </c>
      <c r="J28" s="143">
        <v>26</v>
      </c>
      <c r="K28" s="253">
        <v>0.16</v>
      </c>
      <c r="L28" s="143">
        <v>0</v>
      </c>
      <c r="M28" s="253">
        <v>0</v>
      </c>
      <c r="N28" s="255"/>
      <c r="O28" s="143">
        <v>94</v>
      </c>
      <c r="P28" s="253">
        <v>0.56999999999999995</v>
      </c>
      <c r="Q28" s="143">
        <v>22</v>
      </c>
      <c r="R28" s="253">
        <v>0.13</v>
      </c>
      <c r="S28" s="143">
        <v>0</v>
      </c>
      <c r="T28" s="253">
        <v>0</v>
      </c>
      <c r="U28" s="255"/>
      <c r="V28" s="143">
        <v>11</v>
      </c>
      <c r="W28" s="253">
        <v>7.0000000000000007E-2</v>
      </c>
      <c r="X28" s="143">
        <v>7</v>
      </c>
      <c r="Y28" s="253">
        <v>0.04</v>
      </c>
      <c r="Z28" s="143">
        <v>1</v>
      </c>
      <c r="AA28" s="253">
        <v>0.01</v>
      </c>
      <c r="AB28" s="143">
        <v>3</v>
      </c>
      <c r="AC28" s="253">
        <v>0.02</v>
      </c>
      <c r="AD28" s="143">
        <v>0</v>
      </c>
      <c r="AE28" s="253">
        <v>0</v>
      </c>
    </row>
    <row r="29" spans="1:31" x14ac:dyDescent="0.2">
      <c r="A29" s="142" t="s">
        <v>323</v>
      </c>
      <c r="B29" s="142" t="s">
        <v>324</v>
      </c>
      <c r="C29" s="181"/>
      <c r="D29" s="181"/>
      <c r="E29" s="143">
        <v>106</v>
      </c>
      <c r="F29" s="253">
        <v>1</v>
      </c>
      <c r="G29" s="255"/>
      <c r="H29" s="143">
        <v>1</v>
      </c>
      <c r="I29" s="253">
        <v>0.01</v>
      </c>
      <c r="J29" s="143">
        <v>24</v>
      </c>
      <c r="K29" s="253">
        <v>0.23</v>
      </c>
      <c r="L29" s="143">
        <v>0</v>
      </c>
      <c r="M29" s="253">
        <v>0</v>
      </c>
      <c r="N29" s="255"/>
      <c r="O29" s="143">
        <v>46</v>
      </c>
      <c r="P29" s="253">
        <v>0.43</v>
      </c>
      <c r="Q29" s="143">
        <v>23</v>
      </c>
      <c r="R29" s="253">
        <v>0.22</v>
      </c>
      <c r="S29" s="143">
        <v>0</v>
      </c>
      <c r="T29" s="253">
        <v>0</v>
      </c>
      <c r="U29" s="255"/>
      <c r="V29" s="143">
        <v>7</v>
      </c>
      <c r="W29" s="253">
        <v>7.0000000000000007E-2</v>
      </c>
      <c r="X29" s="143">
        <v>4</v>
      </c>
      <c r="Y29" s="253">
        <v>0.04</v>
      </c>
      <c r="Z29" s="143">
        <v>1</v>
      </c>
      <c r="AA29" s="253">
        <v>0.01</v>
      </c>
      <c r="AB29" s="143">
        <v>0</v>
      </c>
      <c r="AC29" s="253">
        <v>0</v>
      </c>
      <c r="AD29" s="143">
        <v>0</v>
      </c>
      <c r="AE29" s="253">
        <v>0</v>
      </c>
    </row>
    <row r="30" spans="1:31" x14ac:dyDescent="0.2">
      <c r="A30" s="142" t="s">
        <v>325</v>
      </c>
      <c r="B30" s="142" t="s">
        <v>326</v>
      </c>
      <c r="C30" s="181"/>
      <c r="D30" s="181"/>
      <c r="E30" s="143">
        <v>42</v>
      </c>
      <c r="F30" s="253">
        <v>1</v>
      </c>
      <c r="G30" s="255"/>
      <c r="H30" s="143">
        <v>0</v>
      </c>
      <c r="I30" s="253">
        <v>0</v>
      </c>
      <c r="J30" s="143">
        <v>5</v>
      </c>
      <c r="K30" s="253">
        <v>0.12</v>
      </c>
      <c r="L30" s="143">
        <v>0</v>
      </c>
      <c r="M30" s="253">
        <v>0</v>
      </c>
      <c r="N30" s="255"/>
      <c r="O30" s="143">
        <v>31</v>
      </c>
      <c r="P30" s="253">
        <v>0.74</v>
      </c>
      <c r="Q30" s="143">
        <v>5</v>
      </c>
      <c r="R30" s="253">
        <v>0.12</v>
      </c>
      <c r="S30" s="143">
        <v>0</v>
      </c>
      <c r="T30" s="253">
        <v>0</v>
      </c>
      <c r="U30" s="255"/>
      <c r="V30" s="143">
        <v>1</v>
      </c>
      <c r="W30" s="253">
        <v>0.02</v>
      </c>
      <c r="X30" s="143">
        <v>0</v>
      </c>
      <c r="Y30" s="253">
        <v>0</v>
      </c>
      <c r="Z30" s="143">
        <v>0</v>
      </c>
      <c r="AA30" s="253">
        <v>0</v>
      </c>
      <c r="AB30" s="143">
        <v>0</v>
      </c>
      <c r="AC30" s="253">
        <v>0</v>
      </c>
      <c r="AD30" s="143">
        <v>0</v>
      </c>
      <c r="AE30" s="253">
        <v>0</v>
      </c>
    </row>
    <row r="31" spans="1:31" x14ac:dyDescent="0.2">
      <c r="A31" s="142" t="s">
        <v>327</v>
      </c>
      <c r="B31" s="142" t="s">
        <v>328</v>
      </c>
      <c r="C31" s="181"/>
      <c r="D31" s="181"/>
      <c r="E31" s="143">
        <v>31</v>
      </c>
      <c r="F31" s="253">
        <v>1</v>
      </c>
      <c r="G31" s="255"/>
      <c r="H31" s="143">
        <v>1</v>
      </c>
      <c r="I31" s="253">
        <v>0.03</v>
      </c>
      <c r="J31" s="143">
        <v>0</v>
      </c>
      <c r="K31" s="253">
        <v>0</v>
      </c>
      <c r="L31" s="143">
        <v>0</v>
      </c>
      <c r="M31" s="253">
        <v>0</v>
      </c>
      <c r="N31" s="255"/>
      <c r="O31" s="143">
        <v>22</v>
      </c>
      <c r="P31" s="253">
        <v>0.71</v>
      </c>
      <c r="Q31" s="143">
        <v>3</v>
      </c>
      <c r="R31" s="253">
        <v>0.1</v>
      </c>
      <c r="S31" s="143">
        <v>0</v>
      </c>
      <c r="T31" s="253">
        <v>0</v>
      </c>
      <c r="U31" s="255"/>
      <c r="V31" s="143">
        <v>3</v>
      </c>
      <c r="W31" s="253">
        <v>0.1</v>
      </c>
      <c r="X31" s="143">
        <v>1</v>
      </c>
      <c r="Y31" s="253">
        <v>0.03</v>
      </c>
      <c r="Z31" s="143">
        <v>0</v>
      </c>
      <c r="AA31" s="253">
        <v>0</v>
      </c>
      <c r="AB31" s="143">
        <v>1</v>
      </c>
      <c r="AC31" s="253">
        <v>0.03</v>
      </c>
      <c r="AD31" s="143">
        <v>0</v>
      </c>
      <c r="AE31" s="253">
        <v>0</v>
      </c>
    </row>
    <row r="32" spans="1:31" x14ac:dyDescent="0.2">
      <c r="A32" s="142" t="s">
        <v>329</v>
      </c>
      <c r="B32" s="142" t="s">
        <v>330</v>
      </c>
      <c r="C32" s="181"/>
      <c r="D32" s="181"/>
      <c r="E32" s="143">
        <v>53</v>
      </c>
      <c r="F32" s="253">
        <v>1</v>
      </c>
      <c r="G32" s="255"/>
      <c r="H32" s="143">
        <v>2</v>
      </c>
      <c r="I32" s="253">
        <v>0.04</v>
      </c>
      <c r="J32" s="143">
        <v>14</v>
      </c>
      <c r="K32" s="253">
        <v>0.26</v>
      </c>
      <c r="L32" s="143">
        <v>0</v>
      </c>
      <c r="M32" s="253">
        <v>0</v>
      </c>
      <c r="N32" s="255"/>
      <c r="O32" s="143">
        <v>14</v>
      </c>
      <c r="P32" s="253">
        <v>0.26</v>
      </c>
      <c r="Q32" s="143">
        <v>11</v>
      </c>
      <c r="R32" s="253">
        <v>0.21</v>
      </c>
      <c r="S32" s="143">
        <v>0</v>
      </c>
      <c r="T32" s="253">
        <v>0</v>
      </c>
      <c r="U32" s="255"/>
      <c r="V32" s="143">
        <v>4</v>
      </c>
      <c r="W32" s="253">
        <v>0.08</v>
      </c>
      <c r="X32" s="143">
        <v>6</v>
      </c>
      <c r="Y32" s="253">
        <v>0.11</v>
      </c>
      <c r="Z32" s="143">
        <v>1</v>
      </c>
      <c r="AA32" s="253">
        <v>0.02</v>
      </c>
      <c r="AB32" s="143">
        <v>1</v>
      </c>
      <c r="AC32" s="253">
        <v>0.02</v>
      </c>
      <c r="AD32" s="143">
        <v>0</v>
      </c>
      <c r="AE32" s="253">
        <v>0</v>
      </c>
    </row>
    <row r="33" spans="1:31" x14ac:dyDescent="0.2">
      <c r="A33" s="142" t="s">
        <v>331</v>
      </c>
      <c r="B33" s="142" t="s">
        <v>332</v>
      </c>
      <c r="C33" s="181"/>
      <c r="D33" s="181"/>
      <c r="E33" s="143">
        <v>20</v>
      </c>
      <c r="F33" s="253">
        <v>1</v>
      </c>
      <c r="G33" s="255"/>
      <c r="H33" s="143">
        <v>1</v>
      </c>
      <c r="I33" s="253">
        <v>0.05</v>
      </c>
      <c r="J33" s="143">
        <v>2</v>
      </c>
      <c r="K33" s="253">
        <v>0.1</v>
      </c>
      <c r="L33" s="143">
        <v>0</v>
      </c>
      <c r="M33" s="253">
        <v>0</v>
      </c>
      <c r="N33" s="255"/>
      <c r="O33" s="143">
        <v>8</v>
      </c>
      <c r="P33" s="253">
        <v>0.4</v>
      </c>
      <c r="Q33" s="143">
        <v>5</v>
      </c>
      <c r="R33" s="253">
        <v>0.25</v>
      </c>
      <c r="S33" s="143">
        <v>0</v>
      </c>
      <c r="T33" s="253">
        <v>0</v>
      </c>
      <c r="U33" s="255"/>
      <c r="V33" s="143">
        <v>2</v>
      </c>
      <c r="W33" s="253">
        <v>0.1</v>
      </c>
      <c r="X33" s="143">
        <v>2</v>
      </c>
      <c r="Y33" s="253">
        <v>0.1</v>
      </c>
      <c r="Z33" s="143">
        <v>0</v>
      </c>
      <c r="AA33" s="253">
        <v>0</v>
      </c>
      <c r="AB33" s="143">
        <v>0</v>
      </c>
      <c r="AC33" s="253">
        <v>0</v>
      </c>
      <c r="AD33" s="143">
        <v>0</v>
      </c>
      <c r="AE33" s="253">
        <v>0</v>
      </c>
    </row>
    <row r="34" spans="1:31" x14ac:dyDescent="0.2">
      <c r="A34" s="142" t="s">
        <v>333</v>
      </c>
      <c r="B34" s="142" t="s">
        <v>334</v>
      </c>
      <c r="C34" s="181"/>
      <c r="D34" s="181"/>
      <c r="E34" s="143">
        <v>96</v>
      </c>
      <c r="F34" s="253">
        <v>1</v>
      </c>
      <c r="G34" s="255"/>
      <c r="H34" s="143">
        <v>0</v>
      </c>
      <c r="I34" s="253">
        <v>0</v>
      </c>
      <c r="J34" s="143">
        <v>8</v>
      </c>
      <c r="K34" s="253">
        <v>0.08</v>
      </c>
      <c r="L34" s="143">
        <v>0</v>
      </c>
      <c r="M34" s="253">
        <v>0</v>
      </c>
      <c r="N34" s="255"/>
      <c r="O34" s="143">
        <v>67</v>
      </c>
      <c r="P34" s="253">
        <v>0.7</v>
      </c>
      <c r="Q34" s="143">
        <v>11</v>
      </c>
      <c r="R34" s="253">
        <v>0.11</v>
      </c>
      <c r="S34" s="143">
        <v>0</v>
      </c>
      <c r="T34" s="253">
        <v>0</v>
      </c>
      <c r="U34" s="255"/>
      <c r="V34" s="143">
        <v>5</v>
      </c>
      <c r="W34" s="253">
        <v>0.05</v>
      </c>
      <c r="X34" s="143">
        <v>3</v>
      </c>
      <c r="Y34" s="253">
        <v>0.03</v>
      </c>
      <c r="Z34" s="143">
        <v>1</v>
      </c>
      <c r="AA34" s="253">
        <v>0.01</v>
      </c>
      <c r="AB34" s="143">
        <v>1</v>
      </c>
      <c r="AC34" s="253">
        <v>0.01</v>
      </c>
      <c r="AD34" s="143">
        <v>0</v>
      </c>
      <c r="AE34" s="253">
        <v>0</v>
      </c>
    </row>
    <row r="35" spans="1:31" x14ac:dyDescent="0.2">
      <c r="A35" s="142" t="s">
        <v>335</v>
      </c>
      <c r="B35" s="142" t="s">
        <v>336</v>
      </c>
      <c r="C35" s="181"/>
      <c r="D35" s="181"/>
      <c r="E35" s="143">
        <v>103</v>
      </c>
      <c r="F35" s="253">
        <v>1</v>
      </c>
      <c r="G35" s="255"/>
      <c r="H35" s="143">
        <v>0</v>
      </c>
      <c r="I35" s="253">
        <v>0</v>
      </c>
      <c r="J35" s="143">
        <v>24</v>
      </c>
      <c r="K35" s="253">
        <v>0.23</v>
      </c>
      <c r="L35" s="143">
        <v>0</v>
      </c>
      <c r="M35" s="253">
        <v>0</v>
      </c>
      <c r="N35" s="255"/>
      <c r="O35" s="143">
        <v>40</v>
      </c>
      <c r="P35" s="253">
        <v>0.39</v>
      </c>
      <c r="Q35" s="143">
        <v>20</v>
      </c>
      <c r="R35" s="253">
        <v>0.19</v>
      </c>
      <c r="S35" s="143">
        <v>1</v>
      </c>
      <c r="T35" s="253">
        <v>0.01</v>
      </c>
      <c r="U35" s="255"/>
      <c r="V35" s="143">
        <v>9</v>
      </c>
      <c r="W35" s="253">
        <v>0.09</v>
      </c>
      <c r="X35" s="143">
        <v>2</v>
      </c>
      <c r="Y35" s="253">
        <v>0.02</v>
      </c>
      <c r="Z35" s="143">
        <v>6</v>
      </c>
      <c r="AA35" s="253">
        <v>0.06</v>
      </c>
      <c r="AB35" s="143">
        <v>1</v>
      </c>
      <c r="AC35" s="253">
        <v>0.01</v>
      </c>
      <c r="AD35" s="143">
        <v>0</v>
      </c>
      <c r="AE35" s="253">
        <v>0</v>
      </c>
    </row>
    <row r="36" spans="1:31" x14ac:dyDescent="0.2">
      <c r="A36" s="142" t="s">
        <v>337</v>
      </c>
      <c r="B36" s="142" t="s">
        <v>338</v>
      </c>
      <c r="C36" s="181"/>
      <c r="D36" s="181"/>
      <c r="E36" s="143">
        <v>222</v>
      </c>
      <c r="F36" s="253">
        <v>1</v>
      </c>
      <c r="G36" s="255"/>
      <c r="H36" s="143">
        <v>3</v>
      </c>
      <c r="I36" s="253">
        <v>0.01</v>
      </c>
      <c r="J36" s="143">
        <v>28</v>
      </c>
      <c r="K36" s="253">
        <v>0.13</v>
      </c>
      <c r="L36" s="143">
        <v>0</v>
      </c>
      <c r="M36" s="253">
        <v>0</v>
      </c>
      <c r="N36" s="255"/>
      <c r="O36" s="143">
        <v>93</v>
      </c>
      <c r="P36" s="253">
        <v>0.42</v>
      </c>
      <c r="Q36" s="143">
        <v>60</v>
      </c>
      <c r="R36" s="253">
        <v>0.27</v>
      </c>
      <c r="S36" s="143">
        <v>1</v>
      </c>
      <c r="T36" s="253">
        <v>0</v>
      </c>
      <c r="U36" s="255"/>
      <c r="V36" s="143">
        <v>20</v>
      </c>
      <c r="W36" s="253">
        <v>0.09</v>
      </c>
      <c r="X36" s="143">
        <v>10</v>
      </c>
      <c r="Y36" s="253">
        <v>0.05</v>
      </c>
      <c r="Z36" s="143">
        <v>5</v>
      </c>
      <c r="AA36" s="253">
        <v>0.02</v>
      </c>
      <c r="AB36" s="143">
        <v>2</v>
      </c>
      <c r="AC36" s="253">
        <v>0.01</v>
      </c>
      <c r="AD36" s="143">
        <v>0</v>
      </c>
      <c r="AE36" s="253">
        <v>0</v>
      </c>
    </row>
    <row r="37" spans="1:31" x14ac:dyDescent="0.2">
      <c r="A37" s="142" t="s">
        <v>339</v>
      </c>
      <c r="B37" s="142" t="s">
        <v>340</v>
      </c>
      <c r="C37" s="181"/>
      <c r="D37" s="181"/>
      <c r="E37" s="143">
        <v>24</v>
      </c>
      <c r="F37" s="253">
        <v>1</v>
      </c>
      <c r="G37" s="255"/>
      <c r="H37" s="143">
        <v>0</v>
      </c>
      <c r="I37" s="253">
        <v>0</v>
      </c>
      <c r="J37" s="143">
        <v>6</v>
      </c>
      <c r="K37" s="253">
        <v>0.25</v>
      </c>
      <c r="L37" s="143">
        <v>0</v>
      </c>
      <c r="M37" s="253">
        <v>0</v>
      </c>
      <c r="N37" s="255"/>
      <c r="O37" s="143">
        <v>8</v>
      </c>
      <c r="P37" s="253">
        <v>0.33</v>
      </c>
      <c r="Q37" s="143">
        <v>5</v>
      </c>
      <c r="R37" s="253">
        <v>0.21</v>
      </c>
      <c r="S37" s="143">
        <v>0</v>
      </c>
      <c r="T37" s="253">
        <v>0</v>
      </c>
      <c r="U37" s="255"/>
      <c r="V37" s="143">
        <v>3</v>
      </c>
      <c r="W37" s="253">
        <v>0.12</v>
      </c>
      <c r="X37" s="143">
        <v>2</v>
      </c>
      <c r="Y37" s="253">
        <v>0.08</v>
      </c>
      <c r="Z37" s="143">
        <v>0</v>
      </c>
      <c r="AA37" s="253">
        <v>0</v>
      </c>
      <c r="AB37" s="143">
        <v>0</v>
      </c>
      <c r="AC37" s="253">
        <v>0</v>
      </c>
      <c r="AD37" s="143">
        <v>0</v>
      </c>
      <c r="AE37" s="253">
        <v>0</v>
      </c>
    </row>
    <row r="38" spans="1:31" x14ac:dyDescent="0.2">
      <c r="A38" s="142" t="s">
        <v>341</v>
      </c>
      <c r="B38" s="142" t="s">
        <v>342</v>
      </c>
      <c r="C38" s="181"/>
      <c r="D38" s="181"/>
      <c r="E38" s="143">
        <v>159</v>
      </c>
      <c r="F38" s="253">
        <v>1</v>
      </c>
      <c r="G38" s="255"/>
      <c r="H38" s="143">
        <v>1</v>
      </c>
      <c r="I38" s="253">
        <v>0.01</v>
      </c>
      <c r="J38" s="143">
        <v>5</v>
      </c>
      <c r="K38" s="253">
        <v>0.03</v>
      </c>
      <c r="L38" s="143">
        <v>0</v>
      </c>
      <c r="M38" s="253">
        <v>0</v>
      </c>
      <c r="N38" s="255"/>
      <c r="O38" s="143">
        <v>119</v>
      </c>
      <c r="P38" s="253">
        <v>0.75</v>
      </c>
      <c r="Q38" s="143">
        <v>22</v>
      </c>
      <c r="R38" s="253">
        <v>0.14000000000000001</v>
      </c>
      <c r="S38" s="143">
        <v>1</v>
      </c>
      <c r="T38" s="253">
        <v>0.01</v>
      </c>
      <c r="U38" s="255"/>
      <c r="V38" s="143">
        <v>8</v>
      </c>
      <c r="W38" s="253">
        <v>0.05</v>
      </c>
      <c r="X38" s="143">
        <v>1</v>
      </c>
      <c r="Y38" s="253">
        <v>0.01</v>
      </c>
      <c r="Z38" s="143">
        <v>2</v>
      </c>
      <c r="AA38" s="253">
        <v>0.01</v>
      </c>
      <c r="AB38" s="143">
        <v>0</v>
      </c>
      <c r="AC38" s="253">
        <v>0</v>
      </c>
      <c r="AD38" s="143">
        <v>0</v>
      </c>
      <c r="AE38" s="253">
        <v>0</v>
      </c>
    </row>
    <row r="39" spans="1:31" x14ac:dyDescent="0.2">
      <c r="A39" s="142" t="s">
        <v>343</v>
      </c>
      <c r="B39" s="142" t="s">
        <v>344</v>
      </c>
      <c r="C39" s="181"/>
      <c r="D39" s="181"/>
      <c r="E39" s="143">
        <v>132</v>
      </c>
      <c r="F39" s="253">
        <v>1</v>
      </c>
      <c r="G39" s="255"/>
      <c r="H39" s="143">
        <v>6</v>
      </c>
      <c r="I39" s="253">
        <v>0.05</v>
      </c>
      <c r="J39" s="143">
        <v>19</v>
      </c>
      <c r="K39" s="253">
        <v>0.14000000000000001</v>
      </c>
      <c r="L39" s="143">
        <v>0</v>
      </c>
      <c r="M39" s="253">
        <v>0</v>
      </c>
      <c r="N39" s="255"/>
      <c r="O39" s="143">
        <v>62</v>
      </c>
      <c r="P39" s="253">
        <v>0.47</v>
      </c>
      <c r="Q39" s="143">
        <v>34</v>
      </c>
      <c r="R39" s="253">
        <v>0.26</v>
      </c>
      <c r="S39" s="143">
        <v>0</v>
      </c>
      <c r="T39" s="253">
        <v>0</v>
      </c>
      <c r="U39" s="255"/>
      <c r="V39" s="143">
        <v>3</v>
      </c>
      <c r="W39" s="253">
        <v>0.02</v>
      </c>
      <c r="X39" s="143">
        <v>6</v>
      </c>
      <c r="Y39" s="253">
        <v>0.05</v>
      </c>
      <c r="Z39" s="143">
        <v>2</v>
      </c>
      <c r="AA39" s="253">
        <v>0.02</v>
      </c>
      <c r="AB39" s="143">
        <v>0</v>
      </c>
      <c r="AC39" s="253">
        <v>0</v>
      </c>
      <c r="AD39" s="143">
        <v>0</v>
      </c>
      <c r="AE39" s="253">
        <v>0</v>
      </c>
    </row>
    <row r="40" spans="1:31" x14ac:dyDescent="0.2">
      <c r="A40" s="142" t="s">
        <v>345</v>
      </c>
      <c r="B40" s="142" t="s">
        <v>346</v>
      </c>
      <c r="C40" s="181"/>
      <c r="D40" s="181"/>
      <c r="E40" s="143">
        <v>30</v>
      </c>
      <c r="F40" s="253">
        <v>1</v>
      </c>
      <c r="G40" s="255"/>
      <c r="H40" s="143">
        <v>2</v>
      </c>
      <c r="I40" s="253">
        <v>7.0000000000000007E-2</v>
      </c>
      <c r="J40" s="143">
        <v>0</v>
      </c>
      <c r="K40" s="253">
        <v>0</v>
      </c>
      <c r="L40" s="143">
        <v>0</v>
      </c>
      <c r="M40" s="253">
        <v>0</v>
      </c>
      <c r="N40" s="255"/>
      <c r="O40" s="143">
        <v>17</v>
      </c>
      <c r="P40" s="253">
        <v>0.56999999999999995</v>
      </c>
      <c r="Q40" s="143">
        <v>7</v>
      </c>
      <c r="R40" s="253">
        <v>0.23</v>
      </c>
      <c r="S40" s="143">
        <v>0</v>
      </c>
      <c r="T40" s="253">
        <v>0</v>
      </c>
      <c r="U40" s="255"/>
      <c r="V40" s="143">
        <v>3</v>
      </c>
      <c r="W40" s="253">
        <v>0.1</v>
      </c>
      <c r="X40" s="143">
        <v>1</v>
      </c>
      <c r="Y40" s="253">
        <v>0.03</v>
      </c>
      <c r="Z40" s="143">
        <v>0</v>
      </c>
      <c r="AA40" s="253">
        <v>0</v>
      </c>
      <c r="AB40" s="143">
        <v>0</v>
      </c>
      <c r="AC40" s="253">
        <v>0</v>
      </c>
      <c r="AD40" s="143">
        <v>0</v>
      </c>
      <c r="AE40" s="253">
        <v>0</v>
      </c>
    </row>
    <row r="41" spans="1:31" x14ac:dyDescent="0.2">
      <c r="A41" s="142" t="s">
        <v>347</v>
      </c>
      <c r="B41" s="142" t="s">
        <v>348</v>
      </c>
      <c r="C41" s="181"/>
      <c r="D41" s="181"/>
      <c r="E41" s="143">
        <v>129</v>
      </c>
      <c r="F41" s="253">
        <v>1</v>
      </c>
      <c r="G41" s="255"/>
      <c r="H41" s="143">
        <v>1</v>
      </c>
      <c r="I41" s="253">
        <v>0.01</v>
      </c>
      <c r="J41" s="143">
        <v>22</v>
      </c>
      <c r="K41" s="253">
        <v>0.17</v>
      </c>
      <c r="L41" s="143">
        <v>0</v>
      </c>
      <c r="M41" s="253">
        <v>0</v>
      </c>
      <c r="N41" s="255"/>
      <c r="O41" s="143">
        <v>61</v>
      </c>
      <c r="P41" s="253">
        <v>0.47</v>
      </c>
      <c r="Q41" s="143">
        <v>28</v>
      </c>
      <c r="R41" s="253">
        <v>0.22</v>
      </c>
      <c r="S41" s="143">
        <v>0</v>
      </c>
      <c r="T41" s="253">
        <v>0</v>
      </c>
      <c r="U41" s="255"/>
      <c r="V41" s="143">
        <v>9</v>
      </c>
      <c r="W41" s="253">
        <v>7.0000000000000007E-2</v>
      </c>
      <c r="X41" s="143">
        <v>7</v>
      </c>
      <c r="Y41" s="253">
        <v>0.05</v>
      </c>
      <c r="Z41" s="143">
        <v>0</v>
      </c>
      <c r="AA41" s="253">
        <v>0</v>
      </c>
      <c r="AB41" s="143">
        <v>1</v>
      </c>
      <c r="AC41" s="253">
        <v>0.01</v>
      </c>
      <c r="AD41" s="143">
        <v>0</v>
      </c>
      <c r="AE41" s="253">
        <v>0</v>
      </c>
    </row>
    <row r="42" spans="1:31" x14ac:dyDescent="0.2">
      <c r="A42" s="142" t="s">
        <v>349</v>
      </c>
      <c r="B42" s="142" t="s">
        <v>350</v>
      </c>
      <c r="C42" s="181"/>
      <c r="D42" s="181"/>
      <c r="E42" s="143">
        <v>21</v>
      </c>
      <c r="F42" s="253">
        <v>1</v>
      </c>
      <c r="G42" s="255"/>
      <c r="H42" s="143">
        <v>0</v>
      </c>
      <c r="I42" s="253">
        <v>0</v>
      </c>
      <c r="J42" s="143">
        <v>6</v>
      </c>
      <c r="K42" s="253">
        <v>0.28999999999999998</v>
      </c>
      <c r="L42" s="143">
        <v>0</v>
      </c>
      <c r="M42" s="253">
        <v>0</v>
      </c>
      <c r="N42" s="255"/>
      <c r="O42" s="143">
        <v>10</v>
      </c>
      <c r="P42" s="253">
        <v>0.48</v>
      </c>
      <c r="Q42" s="143">
        <v>3</v>
      </c>
      <c r="R42" s="253">
        <v>0.14000000000000001</v>
      </c>
      <c r="S42" s="143">
        <v>0</v>
      </c>
      <c r="T42" s="253">
        <v>0</v>
      </c>
      <c r="U42" s="255"/>
      <c r="V42" s="143">
        <v>1</v>
      </c>
      <c r="W42" s="253">
        <v>0.05</v>
      </c>
      <c r="X42" s="143">
        <v>1</v>
      </c>
      <c r="Y42" s="253">
        <v>0.05</v>
      </c>
      <c r="Z42" s="143">
        <v>0</v>
      </c>
      <c r="AA42" s="253">
        <v>0</v>
      </c>
      <c r="AB42" s="143">
        <v>0</v>
      </c>
      <c r="AC42" s="253">
        <v>0</v>
      </c>
      <c r="AD42" s="143">
        <v>0</v>
      </c>
      <c r="AE42" s="253">
        <v>0</v>
      </c>
    </row>
    <row r="43" spans="1:31" x14ac:dyDescent="0.2">
      <c r="A43" s="142" t="s">
        <v>351</v>
      </c>
      <c r="B43" s="142" t="s">
        <v>352</v>
      </c>
      <c r="C43" s="181"/>
      <c r="D43" s="181"/>
      <c r="E43" s="143">
        <v>228</v>
      </c>
      <c r="F43" s="253">
        <v>1</v>
      </c>
      <c r="G43" s="255"/>
      <c r="H43" s="143">
        <v>6</v>
      </c>
      <c r="I43" s="253">
        <v>0.03</v>
      </c>
      <c r="J43" s="143">
        <v>17</v>
      </c>
      <c r="K43" s="253">
        <v>7.0000000000000007E-2</v>
      </c>
      <c r="L43" s="143">
        <v>0</v>
      </c>
      <c r="M43" s="253">
        <v>0</v>
      </c>
      <c r="N43" s="255"/>
      <c r="O43" s="143">
        <v>133</v>
      </c>
      <c r="P43" s="253">
        <v>0.57999999999999996</v>
      </c>
      <c r="Q43" s="143">
        <v>43</v>
      </c>
      <c r="R43" s="253">
        <v>0.19</v>
      </c>
      <c r="S43" s="143">
        <v>4</v>
      </c>
      <c r="T43" s="253">
        <v>0.02</v>
      </c>
      <c r="U43" s="255"/>
      <c r="V43" s="143">
        <v>13</v>
      </c>
      <c r="W43" s="253">
        <v>0.06</v>
      </c>
      <c r="X43" s="143">
        <v>11</v>
      </c>
      <c r="Y43" s="253">
        <v>0.05</v>
      </c>
      <c r="Z43" s="143">
        <v>1</v>
      </c>
      <c r="AA43" s="253">
        <v>0</v>
      </c>
      <c r="AB43" s="143">
        <v>0</v>
      </c>
      <c r="AC43" s="253">
        <v>0</v>
      </c>
      <c r="AD43" s="143">
        <v>0</v>
      </c>
      <c r="AE43" s="253">
        <v>0</v>
      </c>
    </row>
    <row r="44" spans="1:31" x14ac:dyDescent="0.2">
      <c r="A44" s="142" t="s">
        <v>353</v>
      </c>
      <c r="B44" s="142" t="s">
        <v>354</v>
      </c>
      <c r="C44" s="181"/>
      <c r="D44" s="181"/>
      <c r="E44" s="143">
        <v>16</v>
      </c>
      <c r="F44" s="253">
        <v>1</v>
      </c>
      <c r="G44" s="255"/>
      <c r="H44" s="143">
        <v>1</v>
      </c>
      <c r="I44" s="253">
        <v>0.06</v>
      </c>
      <c r="J44" s="143">
        <v>2</v>
      </c>
      <c r="K44" s="253">
        <v>0.12</v>
      </c>
      <c r="L44" s="143">
        <v>0</v>
      </c>
      <c r="M44" s="253">
        <v>0</v>
      </c>
      <c r="N44" s="255"/>
      <c r="O44" s="143">
        <v>8</v>
      </c>
      <c r="P44" s="253">
        <v>0.5</v>
      </c>
      <c r="Q44" s="143">
        <v>2</v>
      </c>
      <c r="R44" s="253">
        <v>0.12</v>
      </c>
      <c r="S44" s="143">
        <v>0</v>
      </c>
      <c r="T44" s="253">
        <v>0</v>
      </c>
      <c r="U44" s="255"/>
      <c r="V44" s="143">
        <v>1</v>
      </c>
      <c r="W44" s="253">
        <v>0.06</v>
      </c>
      <c r="X44" s="143">
        <v>2</v>
      </c>
      <c r="Y44" s="253">
        <v>0.12</v>
      </c>
      <c r="Z44" s="143">
        <v>0</v>
      </c>
      <c r="AA44" s="253">
        <v>0</v>
      </c>
      <c r="AB44" s="143">
        <v>0</v>
      </c>
      <c r="AC44" s="253">
        <v>0</v>
      </c>
      <c r="AD44" s="143">
        <v>0</v>
      </c>
      <c r="AE44" s="253">
        <v>0</v>
      </c>
    </row>
    <row r="45" spans="1:31" x14ac:dyDescent="0.2">
      <c r="A45" s="142" t="s">
        <v>355</v>
      </c>
      <c r="B45" s="142" t="s">
        <v>356</v>
      </c>
      <c r="C45" s="181"/>
      <c r="D45" s="181"/>
      <c r="E45" s="143">
        <v>222</v>
      </c>
      <c r="F45" s="253">
        <v>1</v>
      </c>
      <c r="G45" s="255"/>
      <c r="H45" s="143">
        <v>2</v>
      </c>
      <c r="I45" s="253">
        <v>0.01</v>
      </c>
      <c r="J45" s="143">
        <v>29</v>
      </c>
      <c r="K45" s="253">
        <v>0.13</v>
      </c>
      <c r="L45" s="143">
        <v>0</v>
      </c>
      <c r="M45" s="253">
        <v>0</v>
      </c>
      <c r="N45" s="255"/>
      <c r="O45" s="143">
        <v>120</v>
      </c>
      <c r="P45" s="253">
        <v>0.54</v>
      </c>
      <c r="Q45" s="143">
        <v>46</v>
      </c>
      <c r="R45" s="253">
        <v>0.21</v>
      </c>
      <c r="S45" s="143">
        <v>2</v>
      </c>
      <c r="T45" s="253">
        <v>0.01</v>
      </c>
      <c r="U45" s="255"/>
      <c r="V45" s="143">
        <v>9</v>
      </c>
      <c r="W45" s="253">
        <v>0.04</v>
      </c>
      <c r="X45" s="143">
        <v>7</v>
      </c>
      <c r="Y45" s="253">
        <v>0.03</v>
      </c>
      <c r="Z45" s="143">
        <v>6</v>
      </c>
      <c r="AA45" s="253">
        <v>0.03</v>
      </c>
      <c r="AB45" s="143">
        <v>1</v>
      </c>
      <c r="AC45" s="253">
        <v>0</v>
      </c>
      <c r="AD45" s="143">
        <v>0</v>
      </c>
      <c r="AE45" s="253">
        <v>0</v>
      </c>
    </row>
    <row r="46" spans="1:31" x14ac:dyDescent="0.2">
      <c r="A46" s="142" t="s">
        <v>357</v>
      </c>
      <c r="B46" s="142" t="s">
        <v>358</v>
      </c>
      <c r="C46" s="181"/>
      <c r="D46" s="181"/>
      <c r="E46" s="143">
        <v>30</v>
      </c>
      <c r="F46" s="253">
        <v>1</v>
      </c>
      <c r="G46" s="255"/>
      <c r="H46" s="143">
        <v>1</v>
      </c>
      <c r="I46" s="253">
        <v>0.03</v>
      </c>
      <c r="J46" s="143">
        <v>5</v>
      </c>
      <c r="K46" s="253">
        <v>0.17</v>
      </c>
      <c r="L46" s="143">
        <v>0</v>
      </c>
      <c r="M46" s="253">
        <v>0</v>
      </c>
      <c r="N46" s="255"/>
      <c r="O46" s="143">
        <v>7</v>
      </c>
      <c r="P46" s="253">
        <v>0.23</v>
      </c>
      <c r="Q46" s="143">
        <v>13</v>
      </c>
      <c r="R46" s="253">
        <v>0.43</v>
      </c>
      <c r="S46" s="143">
        <v>0</v>
      </c>
      <c r="T46" s="253">
        <v>0</v>
      </c>
      <c r="U46" s="255"/>
      <c r="V46" s="143">
        <v>3</v>
      </c>
      <c r="W46" s="253">
        <v>0.1</v>
      </c>
      <c r="X46" s="143">
        <v>1</v>
      </c>
      <c r="Y46" s="253">
        <v>0.03</v>
      </c>
      <c r="Z46" s="143">
        <v>0</v>
      </c>
      <c r="AA46" s="253">
        <v>0</v>
      </c>
      <c r="AB46" s="143">
        <v>0</v>
      </c>
      <c r="AC46" s="253">
        <v>0</v>
      </c>
      <c r="AD46" s="143">
        <v>0</v>
      </c>
      <c r="AE46" s="253">
        <v>0</v>
      </c>
    </row>
    <row r="47" spans="1:31" x14ac:dyDescent="0.2">
      <c r="A47" s="142" t="s">
        <v>359</v>
      </c>
      <c r="B47" s="142" t="s">
        <v>360</v>
      </c>
      <c r="C47" s="181"/>
      <c r="D47" s="181"/>
      <c r="E47" s="143">
        <v>44</v>
      </c>
      <c r="F47" s="253">
        <v>1</v>
      </c>
      <c r="G47" s="255"/>
      <c r="H47" s="143">
        <v>1</v>
      </c>
      <c r="I47" s="253">
        <v>0.02</v>
      </c>
      <c r="J47" s="143">
        <v>9</v>
      </c>
      <c r="K47" s="253">
        <v>0.2</v>
      </c>
      <c r="L47" s="143">
        <v>0</v>
      </c>
      <c r="M47" s="253">
        <v>0</v>
      </c>
      <c r="N47" s="255"/>
      <c r="O47" s="143">
        <v>22</v>
      </c>
      <c r="P47" s="253">
        <v>0.5</v>
      </c>
      <c r="Q47" s="143">
        <v>7</v>
      </c>
      <c r="R47" s="253">
        <v>0.16</v>
      </c>
      <c r="S47" s="143">
        <v>0</v>
      </c>
      <c r="T47" s="253">
        <v>0</v>
      </c>
      <c r="U47" s="255"/>
      <c r="V47" s="143">
        <v>2</v>
      </c>
      <c r="W47" s="253">
        <v>0.05</v>
      </c>
      <c r="X47" s="143">
        <v>3</v>
      </c>
      <c r="Y47" s="253">
        <v>7.0000000000000007E-2</v>
      </c>
      <c r="Z47" s="143">
        <v>0</v>
      </c>
      <c r="AA47" s="253">
        <v>0</v>
      </c>
      <c r="AB47" s="143">
        <v>0</v>
      </c>
      <c r="AC47" s="253">
        <v>0</v>
      </c>
      <c r="AD47" s="143">
        <v>0</v>
      </c>
      <c r="AE47" s="253">
        <v>0</v>
      </c>
    </row>
    <row r="48" spans="1:31" x14ac:dyDescent="0.2">
      <c r="A48" s="142" t="s">
        <v>361</v>
      </c>
      <c r="B48" s="142" t="s">
        <v>362</v>
      </c>
      <c r="C48" s="181"/>
      <c r="D48" s="181"/>
      <c r="E48" s="143">
        <v>161</v>
      </c>
      <c r="F48" s="253">
        <v>1</v>
      </c>
      <c r="G48" s="255"/>
      <c r="H48" s="143">
        <v>3</v>
      </c>
      <c r="I48" s="253">
        <v>0.02</v>
      </c>
      <c r="J48" s="143">
        <v>7</v>
      </c>
      <c r="K48" s="253">
        <v>0.04</v>
      </c>
      <c r="L48" s="143">
        <v>0</v>
      </c>
      <c r="M48" s="253">
        <v>0</v>
      </c>
      <c r="N48" s="255"/>
      <c r="O48" s="143">
        <v>85</v>
      </c>
      <c r="P48" s="253">
        <v>0.53</v>
      </c>
      <c r="Q48" s="143">
        <v>45</v>
      </c>
      <c r="R48" s="253">
        <v>0.28000000000000003</v>
      </c>
      <c r="S48" s="143">
        <v>2</v>
      </c>
      <c r="T48" s="253">
        <v>0.01</v>
      </c>
      <c r="U48" s="255"/>
      <c r="V48" s="143">
        <v>5</v>
      </c>
      <c r="W48" s="253">
        <v>0.03</v>
      </c>
      <c r="X48" s="143">
        <v>10</v>
      </c>
      <c r="Y48" s="253">
        <v>0.06</v>
      </c>
      <c r="Z48" s="143">
        <v>1</v>
      </c>
      <c r="AA48" s="253">
        <v>0.01</v>
      </c>
      <c r="AB48" s="143">
        <v>3</v>
      </c>
      <c r="AC48" s="253">
        <v>0.02</v>
      </c>
      <c r="AD48" s="143">
        <v>0</v>
      </c>
      <c r="AE48" s="253">
        <v>0</v>
      </c>
    </row>
    <row r="49" spans="1:31" x14ac:dyDescent="0.2">
      <c r="A49" s="142" t="s">
        <v>363</v>
      </c>
      <c r="B49" s="142" t="s">
        <v>364</v>
      </c>
      <c r="C49" s="181"/>
      <c r="D49" s="181"/>
      <c r="E49" s="143">
        <v>12</v>
      </c>
      <c r="F49" s="253">
        <v>1</v>
      </c>
      <c r="G49" s="255"/>
      <c r="H49" s="143">
        <v>0</v>
      </c>
      <c r="I49" s="253">
        <v>0</v>
      </c>
      <c r="J49" s="143">
        <v>3</v>
      </c>
      <c r="K49" s="253">
        <v>0.25</v>
      </c>
      <c r="L49" s="143">
        <v>0</v>
      </c>
      <c r="M49" s="253">
        <v>0</v>
      </c>
      <c r="N49" s="255"/>
      <c r="O49" s="143">
        <v>5</v>
      </c>
      <c r="P49" s="253">
        <v>0.42</v>
      </c>
      <c r="Q49" s="143">
        <v>3</v>
      </c>
      <c r="R49" s="253">
        <v>0.25</v>
      </c>
      <c r="S49" s="143">
        <v>0</v>
      </c>
      <c r="T49" s="253">
        <v>0</v>
      </c>
      <c r="U49" s="255"/>
      <c r="V49" s="143">
        <v>0</v>
      </c>
      <c r="W49" s="253">
        <v>0</v>
      </c>
      <c r="X49" s="143">
        <v>1</v>
      </c>
      <c r="Y49" s="253">
        <v>0.08</v>
      </c>
      <c r="Z49" s="143">
        <v>0</v>
      </c>
      <c r="AA49" s="253">
        <v>0</v>
      </c>
      <c r="AB49" s="143">
        <v>0</v>
      </c>
      <c r="AC49" s="253">
        <v>0</v>
      </c>
      <c r="AD49" s="143">
        <v>0</v>
      </c>
      <c r="AE49" s="253">
        <v>0</v>
      </c>
    </row>
    <row r="50" spans="1:31" x14ac:dyDescent="0.2">
      <c r="A50" s="142" t="s">
        <v>365</v>
      </c>
      <c r="B50" s="142" t="s">
        <v>366</v>
      </c>
      <c r="C50" s="181"/>
      <c r="D50" s="181"/>
      <c r="E50" s="143">
        <v>27</v>
      </c>
      <c r="F50" s="253">
        <v>1</v>
      </c>
      <c r="G50" s="255"/>
      <c r="H50" s="143">
        <v>0</v>
      </c>
      <c r="I50" s="253">
        <v>0</v>
      </c>
      <c r="J50" s="143">
        <v>2</v>
      </c>
      <c r="K50" s="253">
        <v>7.0000000000000007E-2</v>
      </c>
      <c r="L50" s="143">
        <v>0</v>
      </c>
      <c r="M50" s="253">
        <v>0</v>
      </c>
      <c r="N50" s="255"/>
      <c r="O50" s="143">
        <v>15</v>
      </c>
      <c r="P50" s="253">
        <v>0.56000000000000005</v>
      </c>
      <c r="Q50" s="143">
        <v>5</v>
      </c>
      <c r="R50" s="253">
        <v>0.19</v>
      </c>
      <c r="S50" s="143">
        <v>1</v>
      </c>
      <c r="T50" s="253">
        <v>0.04</v>
      </c>
      <c r="U50" s="255"/>
      <c r="V50" s="143">
        <v>3</v>
      </c>
      <c r="W50" s="253">
        <v>0.11</v>
      </c>
      <c r="X50" s="143">
        <v>1</v>
      </c>
      <c r="Y50" s="253">
        <v>0.04</v>
      </c>
      <c r="Z50" s="143">
        <v>0</v>
      </c>
      <c r="AA50" s="253">
        <v>0</v>
      </c>
      <c r="AB50" s="143">
        <v>0</v>
      </c>
      <c r="AC50" s="253">
        <v>0</v>
      </c>
      <c r="AD50" s="143">
        <v>0</v>
      </c>
      <c r="AE50" s="253">
        <v>0</v>
      </c>
    </row>
    <row r="51" spans="1:31" x14ac:dyDescent="0.2">
      <c r="A51" s="142" t="s">
        <v>367</v>
      </c>
      <c r="B51" s="142" t="s">
        <v>368</v>
      </c>
      <c r="C51" s="181"/>
      <c r="D51" s="181"/>
      <c r="E51" s="143">
        <v>173</v>
      </c>
      <c r="F51" s="253">
        <v>1</v>
      </c>
      <c r="G51" s="255"/>
      <c r="H51" s="143">
        <v>3</v>
      </c>
      <c r="I51" s="253">
        <v>0.02</v>
      </c>
      <c r="J51" s="143">
        <v>12</v>
      </c>
      <c r="K51" s="253">
        <v>7.0000000000000007E-2</v>
      </c>
      <c r="L51" s="143">
        <v>0</v>
      </c>
      <c r="M51" s="253">
        <v>0</v>
      </c>
      <c r="N51" s="255"/>
      <c r="O51" s="143">
        <v>105</v>
      </c>
      <c r="P51" s="253">
        <v>0.61</v>
      </c>
      <c r="Q51" s="143">
        <v>40</v>
      </c>
      <c r="R51" s="253">
        <v>0.23</v>
      </c>
      <c r="S51" s="143">
        <v>0</v>
      </c>
      <c r="T51" s="253">
        <v>0</v>
      </c>
      <c r="U51" s="255"/>
      <c r="V51" s="143">
        <v>8</v>
      </c>
      <c r="W51" s="253">
        <v>0.05</v>
      </c>
      <c r="X51" s="143">
        <v>4</v>
      </c>
      <c r="Y51" s="253">
        <v>0.02</v>
      </c>
      <c r="Z51" s="143">
        <v>0</v>
      </c>
      <c r="AA51" s="253">
        <v>0</v>
      </c>
      <c r="AB51" s="143">
        <v>1</v>
      </c>
      <c r="AC51" s="253">
        <v>0.01</v>
      </c>
      <c r="AD51" s="143">
        <v>0</v>
      </c>
      <c r="AE51" s="253">
        <v>0</v>
      </c>
    </row>
    <row r="52" spans="1:31" x14ac:dyDescent="0.2">
      <c r="A52" s="142" t="s">
        <v>369</v>
      </c>
      <c r="B52" s="142" t="s">
        <v>370</v>
      </c>
      <c r="C52" s="181"/>
      <c r="D52" s="181"/>
      <c r="E52" s="143">
        <v>35</v>
      </c>
      <c r="F52" s="253">
        <v>1</v>
      </c>
      <c r="G52" s="255"/>
      <c r="H52" s="143">
        <v>1</v>
      </c>
      <c r="I52" s="253">
        <v>0.03</v>
      </c>
      <c r="J52" s="143">
        <v>10</v>
      </c>
      <c r="K52" s="253">
        <v>0.28999999999999998</v>
      </c>
      <c r="L52" s="143">
        <v>0</v>
      </c>
      <c r="M52" s="253">
        <v>0</v>
      </c>
      <c r="N52" s="255"/>
      <c r="O52" s="143">
        <v>14</v>
      </c>
      <c r="P52" s="253">
        <v>0.4</v>
      </c>
      <c r="Q52" s="143">
        <v>7</v>
      </c>
      <c r="R52" s="253">
        <v>0.2</v>
      </c>
      <c r="S52" s="143">
        <v>0</v>
      </c>
      <c r="T52" s="253">
        <v>0</v>
      </c>
      <c r="U52" s="255"/>
      <c r="V52" s="143">
        <v>3</v>
      </c>
      <c r="W52" s="253">
        <v>0.09</v>
      </c>
      <c r="X52" s="143">
        <v>0</v>
      </c>
      <c r="Y52" s="253">
        <v>0</v>
      </c>
      <c r="Z52" s="143">
        <v>0</v>
      </c>
      <c r="AA52" s="253">
        <v>0</v>
      </c>
      <c r="AB52" s="143">
        <v>0</v>
      </c>
      <c r="AC52" s="253">
        <v>0</v>
      </c>
      <c r="AD52" s="143">
        <v>0</v>
      </c>
      <c r="AE52" s="253">
        <v>0</v>
      </c>
    </row>
    <row r="53" spans="1:31" x14ac:dyDescent="0.2">
      <c r="A53" s="142" t="s">
        <v>371</v>
      </c>
      <c r="B53" s="142" t="s">
        <v>372</v>
      </c>
      <c r="C53" s="181"/>
      <c r="D53" s="181"/>
      <c r="E53" s="143">
        <v>61</v>
      </c>
      <c r="F53" s="253">
        <v>1</v>
      </c>
      <c r="G53" s="255"/>
      <c r="H53" s="143">
        <v>1</v>
      </c>
      <c r="I53" s="253">
        <v>0.02</v>
      </c>
      <c r="J53" s="143">
        <v>10</v>
      </c>
      <c r="K53" s="253">
        <v>0.16</v>
      </c>
      <c r="L53" s="143">
        <v>0</v>
      </c>
      <c r="M53" s="253">
        <v>0</v>
      </c>
      <c r="N53" s="255"/>
      <c r="O53" s="143">
        <v>33</v>
      </c>
      <c r="P53" s="253">
        <v>0.54</v>
      </c>
      <c r="Q53" s="143">
        <v>12</v>
      </c>
      <c r="R53" s="253">
        <v>0.2</v>
      </c>
      <c r="S53" s="143">
        <v>0</v>
      </c>
      <c r="T53" s="253">
        <v>0</v>
      </c>
      <c r="U53" s="255"/>
      <c r="V53" s="143">
        <v>3</v>
      </c>
      <c r="W53" s="253">
        <v>0.05</v>
      </c>
      <c r="X53" s="143">
        <v>1</v>
      </c>
      <c r="Y53" s="253">
        <v>0.02</v>
      </c>
      <c r="Z53" s="143">
        <v>1</v>
      </c>
      <c r="AA53" s="253">
        <v>0.02</v>
      </c>
      <c r="AB53" s="143">
        <v>0</v>
      </c>
      <c r="AC53" s="253">
        <v>0</v>
      </c>
      <c r="AD53" s="143">
        <v>0</v>
      </c>
      <c r="AE53" s="253">
        <v>0</v>
      </c>
    </row>
    <row r="54" spans="1:31" x14ac:dyDescent="0.2">
      <c r="A54" s="142" t="s">
        <v>373</v>
      </c>
      <c r="B54" s="142" t="s">
        <v>374</v>
      </c>
      <c r="C54" s="181"/>
      <c r="D54" s="181"/>
      <c r="E54" s="143">
        <v>16</v>
      </c>
      <c r="F54" s="253">
        <v>1</v>
      </c>
      <c r="G54" s="255"/>
      <c r="H54" s="143">
        <v>1</v>
      </c>
      <c r="I54" s="253">
        <v>0.06</v>
      </c>
      <c r="J54" s="143">
        <v>1</v>
      </c>
      <c r="K54" s="253">
        <v>0.06</v>
      </c>
      <c r="L54" s="143">
        <v>0</v>
      </c>
      <c r="M54" s="253">
        <v>0</v>
      </c>
      <c r="N54" s="255"/>
      <c r="O54" s="143">
        <v>9</v>
      </c>
      <c r="P54" s="253">
        <v>0.56000000000000005</v>
      </c>
      <c r="Q54" s="143">
        <v>5</v>
      </c>
      <c r="R54" s="253">
        <v>0.31</v>
      </c>
      <c r="S54" s="143">
        <v>0</v>
      </c>
      <c r="T54" s="253">
        <v>0</v>
      </c>
      <c r="U54" s="255"/>
      <c r="V54" s="143">
        <v>0</v>
      </c>
      <c r="W54" s="253">
        <v>0</v>
      </c>
      <c r="X54" s="143">
        <v>0</v>
      </c>
      <c r="Y54" s="253">
        <v>0</v>
      </c>
      <c r="Z54" s="143">
        <v>0</v>
      </c>
      <c r="AA54" s="253">
        <v>0</v>
      </c>
      <c r="AB54" s="143">
        <v>0</v>
      </c>
      <c r="AC54" s="253">
        <v>0</v>
      </c>
      <c r="AD54" s="143">
        <v>0</v>
      </c>
      <c r="AE54" s="253">
        <v>0</v>
      </c>
    </row>
    <row r="55" spans="1:31" x14ac:dyDescent="0.2">
      <c r="A55" s="142" t="s">
        <v>375</v>
      </c>
      <c r="B55" s="142" t="s">
        <v>376</v>
      </c>
      <c r="C55" s="181"/>
      <c r="D55" s="181"/>
      <c r="E55" s="143">
        <v>24</v>
      </c>
      <c r="F55" s="253">
        <v>1</v>
      </c>
      <c r="G55" s="255"/>
      <c r="H55" s="143">
        <v>0</v>
      </c>
      <c r="I55" s="253">
        <v>0</v>
      </c>
      <c r="J55" s="143">
        <v>3</v>
      </c>
      <c r="K55" s="253">
        <v>0.12</v>
      </c>
      <c r="L55" s="143">
        <v>0</v>
      </c>
      <c r="M55" s="253">
        <v>0</v>
      </c>
      <c r="N55" s="255"/>
      <c r="O55" s="143">
        <v>14</v>
      </c>
      <c r="P55" s="253">
        <v>0.57999999999999996</v>
      </c>
      <c r="Q55" s="143">
        <v>6</v>
      </c>
      <c r="R55" s="253">
        <v>0.25</v>
      </c>
      <c r="S55" s="143">
        <v>0</v>
      </c>
      <c r="T55" s="253">
        <v>0</v>
      </c>
      <c r="U55" s="255"/>
      <c r="V55" s="143">
        <v>1</v>
      </c>
      <c r="W55" s="253">
        <v>0.04</v>
      </c>
      <c r="X55" s="143">
        <v>0</v>
      </c>
      <c r="Y55" s="253">
        <v>0</v>
      </c>
      <c r="Z55" s="143">
        <v>0</v>
      </c>
      <c r="AA55" s="253">
        <v>0</v>
      </c>
      <c r="AB55" s="143">
        <v>0</v>
      </c>
      <c r="AC55" s="253">
        <v>0</v>
      </c>
      <c r="AD55" s="143">
        <v>0</v>
      </c>
      <c r="AE55" s="253">
        <v>0</v>
      </c>
    </row>
    <row r="56" spans="1:31" x14ac:dyDescent="0.2">
      <c r="A56" s="142" t="s">
        <v>377</v>
      </c>
      <c r="B56" s="142" t="s">
        <v>378</v>
      </c>
      <c r="C56" s="181"/>
      <c r="D56" s="181"/>
      <c r="E56" s="143">
        <v>26</v>
      </c>
      <c r="F56" s="253">
        <v>1</v>
      </c>
      <c r="G56" s="255"/>
      <c r="H56" s="143">
        <v>1</v>
      </c>
      <c r="I56" s="253">
        <v>0.04</v>
      </c>
      <c r="J56" s="143">
        <v>2</v>
      </c>
      <c r="K56" s="253">
        <v>0.08</v>
      </c>
      <c r="L56" s="143">
        <v>0</v>
      </c>
      <c r="M56" s="253">
        <v>0</v>
      </c>
      <c r="N56" s="255"/>
      <c r="O56" s="143">
        <v>17</v>
      </c>
      <c r="P56" s="253">
        <v>0.65</v>
      </c>
      <c r="Q56" s="143">
        <v>5</v>
      </c>
      <c r="R56" s="253">
        <v>0.19</v>
      </c>
      <c r="S56" s="143">
        <v>0</v>
      </c>
      <c r="T56" s="253">
        <v>0</v>
      </c>
      <c r="U56" s="255"/>
      <c r="V56" s="143">
        <v>1</v>
      </c>
      <c r="W56" s="253">
        <v>0.04</v>
      </c>
      <c r="X56" s="143">
        <v>0</v>
      </c>
      <c r="Y56" s="253">
        <v>0</v>
      </c>
      <c r="Z56" s="143">
        <v>0</v>
      </c>
      <c r="AA56" s="253">
        <v>0</v>
      </c>
      <c r="AB56" s="143">
        <v>0</v>
      </c>
      <c r="AC56" s="253">
        <v>0</v>
      </c>
      <c r="AD56" s="143">
        <v>0</v>
      </c>
      <c r="AE56" s="253">
        <v>0</v>
      </c>
    </row>
    <row r="57" spans="1:31" x14ac:dyDescent="0.2">
      <c r="A57" s="142" t="s">
        <v>379</v>
      </c>
      <c r="B57" s="142" t="s">
        <v>380</v>
      </c>
      <c r="C57" s="181"/>
      <c r="D57" s="181"/>
      <c r="E57" s="143">
        <v>66</v>
      </c>
      <c r="F57" s="253">
        <v>1</v>
      </c>
      <c r="G57" s="255"/>
      <c r="H57" s="143">
        <v>0</v>
      </c>
      <c r="I57" s="253">
        <v>0</v>
      </c>
      <c r="J57" s="143">
        <v>8</v>
      </c>
      <c r="K57" s="253">
        <v>0.12</v>
      </c>
      <c r="L57" s="143">
        <v>0</v>
      </c>
      <c r="M57" s="253">
        <v>0</v>
      </c>
      <c r="N57" s="255"/>
      <c r="O57" s="143">
        <v>45</v>
      </c>
      <c r="P57" s="253">
        <v>0.68</v>
      </c>
      <c r="Q57" s="143">
        <v>11</v>
      </c>
      <c r="R57" s="253">
        <v>0.17</v>
      </c>
      <c r="S57" s="143">
        <v>0</v>
      </c>
      <c r="T57" s="253">
        <v>0</v>
      </c>
      <c r="U57" s="255"/>
      <c r="V57" s="143">
        <v>1</v>
      </c>
      <c r="W57" s="253">
        <v>0.02</v>
      </c>
      <c r="X57" s="143">
        <v>1</v>
      </c>
      <c r="Y57" s="253">
        <v>0.02</v>
      </c>
      <c r="Z57" s="143">
        <v>0</v>
      </c>
      <c r="AA57" s="253">
        <v>0</v>
      </c>
      <c r="AB57" s="143">
        <v>0</v>
      </c>
      <c r="AC57" s="253">
        <v>0</v>
      </c>
      <c r="AD57" s="143">
        <v>0</v>
      </c>
      <c r="AE57" s="253">
        <v>0</v>
      </c>
    </row>
    <row r="58" spans="1:31" x14ac:dyDescent="0.2">
      <c r="A58" s="142" t="s">
        <v>381</v>
      </c>
      <c r="B58" s="142" t="s">
        <v>382</v>
      </c>
      <c r="C58" s="181"/>
      <c r="D58" s="181"/>
      <c r="E58" s="143">
        <v>34</v>
      </c>
      <c r="F58" s="253">
        <v>1</v>
      </c>
      <c r="G58" s="255"/>
      <c r="H58" s="143">
        <v>1</v>
      </c>
      <c r="I58" s="253">
        <v>0.03</v>
      </c>
      <c r="J58" s="143">
        <v>3</v>
      </c>
      <c r="K58" s="253">
        <v>0.09</v>
      </c>
      <c r="L58" s="143">
        <v>1</v>
      </c>
      <c r="M58" s="253">
        <v>0.03</v>
      </c>
      <c r="N58" s="255"/>
      <c r="O58" s="143">
        <v>16</v>
      </c>
      <c r="P58" s="253">
        <v>0.47</v>
      </c>
      <c r="Q58" s="143">
        <v>9</v>
      </c>
      <c r="R58" s="253">
        <v>0.26</v>
      </c>
      <c r="S58" s="143">
        <v>0</v>
      </c>
      <c r="T58" s="253">
        <v>0</v>
      </c>
      <c r="U58" s="255"/>
      <c r="V58" s="143">
        <v>2</v>
      </c>
      <c r="W58" s="253">
        <v>0.06</v>
      </c>
      <c r="X58" s="143">
        <v>2</v>
      </c>
      <c r="Y58" s="253">
        <v>0.06</v>
      </c>
      <c r="Z58" s="143">
        <v>0</v>
      </c>
      <c r="AA58" s="253">
        <v>0</v>
      </c>
      <c r="AB58" s="143">
        <v>0</v>
      </c>
      <c r="AC58" s="253">
        <v>0</v>
      </c>
      <c r="AD58" s="143">
        <v>0</v>
      </c>
      <c r="AE58" s="253">
        <v>0</v>
      </c>
    </row>
    <row r="59" spans="1:31" x14ac:dyDescent="0.2">
      <c r="A59" s="142" t="s">
        <v>383</v>
      </c>
      <c r="B59" s="142" t="s">
        <v>384</v>
      </c>
      <c r="C59" s="181"/>
      <c r="D59" s="181"/>
      <c r="E59" s="143">
        <v>35</v>
      </c>
      <c r="F59" s="253">
        <v>1</v>
      </c>
      <c r="G59" s="255"/>
      <c r="H59" s="143">
        <v>0</v>
      </c>
      <c r="I59" s="253">
        <v>0</v>
      </c>
      <c r="J59" s="143">
        <v>5</v>
      </c>
      <c r="K59" s="253">
        <v>0.14000000000000001</v>
      </c>
      <c r="L59" s="143">
        <v>0</v>
      </c>
      <c r="M59" s="253">
        <v>0</v>
      </c>
      <c r="N59" s="255"/>
      <c r="O59" s="143">
        <v>17</v>
      </c>
      <c r="P59" s="253">
        <v>0.49</v>
      </c>
      <c r="Q59" s="143">
        <v>9</v>
      </c>
      <c r="R59" s="253">
        <v>0.26</v>
      </c>
      <c r="S59" s="143">
        <v>0</v>
      </c>
      <c r="T59" s="253">
        <v>0</v>
      </c>
      <c r="U59" s="255"/>
      <c r="V59" s="143">
        <v>3</v>
      </c>
      <c r="W59" s="253">
        <v>0.09</v>
      </c>
      <c r="X59" s="143">
        <v>1</v>
      </c>
      <c r="Y59" s="253">
        <v>0.03</v>
      </c>
      <c r="Z59" s="143">
        <v>0</v>
      </c>
      <c r="AA59" s="253">
        <v>0</v>
      </c>
      <c r="AB59" s="143">
        <v>0</v>
      </c>
      <c r="AC59" s="253">
        <v>0</v>
      </c>
      <c r="AD59" s="143">
        <v>0</v>
      </c>
      <c r="AE59" s="253">
        <v>0</v>
      </c>
    </row>
    <row r="60" spans="1:31" x14ac:dyDescent="0.2">
      <c r="A60" s="142" t="s">
        <v>385</v>
      </c>
      <c r="B60" s="142" t="s">
        <v>386</v>
      </c>
      <c r="C60" s="181"/>
      <c r="D60" s="181"/>
      <c r="E60" s="143">
        <v>60</v>
      </c>
      <c r="F60" s="253">
        <v>1</v>
      </c>
      <c r="G60" s="255"/>
      <c r="H60" s="143">
        <v>1</v>
      </c>
      <c r="I60" s="253">
        <v>0.02</v>
      </c>
      <c r="J60" s="143">
        <v>13</v>
      </c>
      <c r="K60" s="253">
        <v>0.22</v>
      </c>
      <c r="L60" s="143">
        <v>0</v>
      </c>
      <c r="M60" s="253">
        <v>0</v>
      </c>
      <c r="N60" s="255"/>
      <c r="O60" s="143">
        <v>29</v>
      </c>
      <c r="P60" s="253">
        <v>0.48</v>
      </c>
      <c r="Q60" s="143">
        <v>8</v>
      </c>
      <c r="R60" s="253">
        <v>0.13</v>
      </c>
      <c r="S60" s="143">
        <v>1</v>
      </c>
      <c r="T60" s="253">
        <v>0.02</v>
      </c>
      <c r="U60" s="255"/>
      <c r="V60" s="143">
        <v>6</v>
      </c>
      <c r="W60" s="253">
        <v>0.1</v>
      </c>
      <c r="X60" s="143">
        <v>2</v>
      </c>
      <c r="Y60" s="253">
        <v>0.03</v>
      </c>
      <c r="Z60" s="143">
        <v>0</v>
      </c>
      <c r="AA60" s="253">
        <v>0</v>
      </c>
      <c r="AB60" s="143">
        <v>0</v>
      </c>
      <c r="AC60" s="253">
        <v>0</v>
      </c>
      <c r="AD60" s="143">
        <v>0</v>
      </c>
      <c r="AE60" s="253">
        <v>0</v>
      </c>
    </row>
    <row r="61" spans="1:31" x14ac:dyDescent="0.2">
      <c r="A61" s="142" t="s">
        <v>387</v>
      </c>
      <c r="B61" s="142" t="s">
        <v>388</v>
      </c>
      <c r="C61" s="181"/>
      <c r="D61" s="181"/>
      <c r="E61" s="143">
        <v>52</v>
      </c>
      <c r="F61" s="253">
        <v>1</v>
      </c>
      <c r="G61" s="255"/>
      <c r="H61" s="143">
        <v>1</v>
      </c>
      <c r="I61" s="253">
        <v>0.02</v>
      </c>
      <c r="J61" s="143">
        <v>9</v>
      </c>
      <c r="K61" s="253">
        <v>0.17</v>
      </c>
      <c r="L61" s="143">
        <v>0</v>
      </c>
      <c r="M61" s="253">
        <v>0</v>
      </c>
      <c r="N61" s="255"/>
      <c r="O61" s="143">
        <v>29</v>
      </c>
      <c r="P61" s="253">
        <v>0.56000000000000005</v>
      </c>
      <c r="Q61" s="143">
        <v>9</v>
      </c>
      <c r="R61" s="253">
        <v>0.17</v>
      </c>
      <c r="S61" s="143">
        <v>1</v>
      </c>
      <c r="T61" s="253">
        <v>0.02</v>
      </c>
      <c r="U61" s="255"/>
      <c r="V61" s="143">
        <v>1</v>
      </c>
      <c r="W61" s="253">
        <v>0.02</v>
      </c>
      <c r="X61" s="143">
        <v>2</v>
      </c>
      <c r="Y61" s="253">
        <v>0.04</v>
      </c>
      <c r="Z61" s="143">
        <v>0</v>
      </c>
      <c r="AA61" s="253">
        <v>0</v>
      </c>
      <c r="AB61" s="143">
        <v>0</v>
      </c>
      <c r="AC61" s="253">
        <v>0</v>
      </c>
      <c r="AD61" s="143">
        <v>0</v>
      </c>
      <c r="AE61" s="253">
        <v>0</v>
      </c>
    </row>
    <row r="62" spans="1:31" x14ac:dyDescent="0.2">
      <c r="A62" s="142" t="s">
        <v>389</v>
      </c>
      <c r="B62" s="142" t="s">
        <v>390</v>
      </c>
      <c r="C62" s="181"/>
      <c r="D62" s="181"/>
      <c r="E62" s="143">
        <v>88</v>
      </c>
      <c r="F62" s="253">
        <v>1</v>
      </c>
      <c r="G62" s="255"/>
      <c r="H62" s="143">
        <v>0</v>
      </c>
      <c r="I62" s="253">
        <v>0</v>
      </c>
      <c r="J62" s="143">
        <v>5</v>
      </c>
      <c r="K62" s="253">
        <v>0.06</v>
      </c>
      <c r="L62" s="143">
        <v>0</v>
      </c>
      <c r="M62" s="253">
        <v>0</v>
      </c>
      <c r="N62" s="255"/>
      <c r="O62" s="143">
        <v>54</v>
      </c>
      <c r="P62" s="253">
        <v>0.61</v>
      </c>
      <c r="Q62" s="143">
        <v>25</v>
      </c>
      <c r="R62" s="253">
        <v>0.28000000000000003</v>
      </c>
      <c r="S62" s="143">
        <v>0</v>
      </c>
      <c r="T62" s="253">
        <v>0</v>
      </c>
      <c r="U62" s="255"/>
      <c r="V62" s="143">
        <v>2</v>
      </c>
      <c r="W62" s="253">
        <v>0.02</v>
      </c>
      <c r="X62" s="143">
        <v>0</v>
      </c>
      <c r="Y62" s="253">
        <v>0</v>
      </c>
      <c r="Z62" s="143">
        <v>1</v>
      </c>
      <c r="AA62" s="253">
        <v>0.01</v>
      </c>
      <c r="AB62" s="143">
        <v>1</v>
      </c>
      <c r="AC62" s="253">
        <v>0.01</v>
      </c>
      <c r="AD62" s="143">
        <v>0</v>
      </c>
      <c r="AE62" s="253">
        <v>0</v>
      </c>
    </row>
    <row r="63" spans="1:31" x14ac:dyDescent="0.2">
      <c r="A63" s="142" t="s">
        <v>391</v>
      </c>
      <c r="B63" s="142" t="s">
        <v>392</v>
      </c>
      <c r="C63" s="181"/>
      <c r="D63" s="181"/>
      <c r="E63" s="143">
        <v>25</v>
      </c>
      <c r="F63" s="253">
        <v>1</v>
      </c>
      <c r="G63" s="255"/>
      <c r="H63" s="143">
        <v>2</v>
      </c>
      <c r="I63" s="253">
        <v>0.08</v>
      </c>
      <c r="J63" s="143">
        <v>6</v>
      </c>
      <c r="K63" s="253">
        <v>0.24</v>
      </c>
      <c r="L63" s="143">
        <v>0</v>
      </c>
      <c r="M63" s="253">
        <v>0</v>
      </c>
      <c r="N63" s="255"/>
      <c r="O63" s="143">
        <v>12</v>
      </c>
      <c r="P63" s="253">
        <v>0.48</v>
      </c>
      <c r="Q63" s="143">
        <v>3</v>
      </c>
      <c r="R63" s="253">
        <v>0.12</v>
      </c>
      <c r="S63" s="143">
        <v>0</v>
      </c>
      <c r="T63" s="253">
        <v>0</v>
      </c>
      <c r="U63" s="255"/>
      <c r="V63" s="143">
        <v>0</v>
      </c>
      <c r="W63" s="253">
        <v>0</v>
      </c>
      <c r="X63" s="143">
        <v>2</v>
      </c>
      <c r="Y63" s="253">
        <v>0.08</v>
      </c>
      <c r="Z63" s="143">
        <v>0</v>
      </c>
      <c r="AA63" s="253">
        <v>0</v>
      </c>
      <c r="AB63" s="143">
        <v>0</v>
      </c>
      <c r="AC63" s="253">
        <v>0</v>
      </c>
      <c r="AD63" s="143">
        <v>0</v>
      </c>
      <c r="AE63" s="253">
        <v>0</v>
      </c>
    </row>
    <row r="64" spans="1:31" x14ac:dyDescent="0.2">
      <c r="A64" s="142" t="s">
        <v>393</v>
      </c>
      <c r="B64" s="142" t="s">
        <v>394</v>
      </c>
      <c r="C64" s="181"/>
      <c r="D64" s="181"/>
      <c r="E64" s="143">
        <v>61</v>
      </c>
      <c r="F64" s="253">
        <v>1</v>
      </c>
      <c r="G64" s="255"/>
      <c r="H64" s="143">
        <v>1</v>
      </c>
      <c r="I64" s="253">
        <v>0.02</v>
      </c>
      <c r="J64" s="143">
        <v>13</v>
      </c>
      <c r="K64" s="253">
        <v>0.21</v>
      </c>
      <c r="L64" s="143">
        <v>0</v>
      </c>
      <c r="M64" s="253">
        <v>0</v>
      </c>
      <c r="N64" s="255"/>
      <c r="O64" s="143">
        <v>23</v>
      </c>
      <c r="P64" s="253">
        <v>0.38</v>
      </c>
      <c r="Q64" s="143">
        <v>9</v>
      </c>
      <c r="R64" s="253">
        <v>0.15</v>
      </c>
      <c r="S64" s="143">
        <v>2</v>
      </c>
      <c r="T64" s="253">
        <v>0.03</v>
      </c>
      <c r="U64" s="255"/>
      <c r="V64" s="143">
        <v>5</v>
      </c>
      <c r="W64" s="253">
        <v>0.08</v>
      </c>
      <c r="X64" s="143">
        <v>6</v>
      </c>
      <c r="Y64" s="253">
        <v>0.1</v>
      </c>
      <c r="Z64" s="143">
        <v>1</v>
      </c>
      <c r="AA64" s="253">
        <v>0.02</v>
      </c>
      <c r="AB64" s="143">
        <v>1</v>
      </c>
      <c r="AC64" s="253">
        <v>0.02</v>
      </c>
      <c r="AD64" s="143">
        <v>0</v>
      </c>
      <c r="AE64" s="253">
        <v>0</v>
      </c>
    </row>
    <row r="65" spans="1:31" x14ac:dyDescent="0.2">
      <c r="A65" s="142" t="s">
        <v>395</v>
      </c>
      <c r="B65" s="142" t="s">
        <v>396</v>
      </c>
      <c r="C65" s="181"/>
      <c r="D65" s="181"/>
      <c r="E65" s="143">
        <v>18</v>
      </c>
      <c r="F65" s="253">
        <v>1</v>
      </c>
      <c r="G65" s="255"/>
      <c r="H65" s="143">
        <v>0</v>
      </c>
      <c r="I65" s="253">
        <v>0</v>
      </c>
      <c r="J65" s="143">
        <v>2</v>
      </c>
      <c r="K65" s="253">
        <v>0.11</v>
      </c>
      <c r="L65" s="143">
        <v>0</v>
      </c>
      <c r="M65" s="253">
        <v>0</v>
      </c>
      <c r="N65" s="255"/>
      <c r="O65" s="143">
        <v>9</v>
      </c>
      <c r="P65" s="253">
        <v>0.5</v>
      </c>
      <c r="Q65" s="143">
        <v>5</v>
      </c>
      <c r="R65" s="253">
        <v>0.28000000000000003</v>
      </c>
      <c r="S65" s="143">
        <v>0</v>
      </c>
      <c r="T65" s="253">
        <v>0</v>
      </c>
      <c r="U65" s="255"/>
      <c r="V65" s="143">
        <v>0</v>
      </c>
      <c r="W65" s="253">
        <v>0</v>
      </c>
      <c r="X65" s="143">
        <v>2</v>
      </c>
      <c r="Y65" s="253">
        <v>0.11</v>
      </c>
      <c r="Z65" s="143">
        <v>0</v>
      </c>
      <c r="AA65" s="253">
        <v>0</v>
      </c>
      <c r="AB65" s="143">
        <v>0</v>
      </c>
      <c r="AC65" s="253">
        <v>0</v>
      </c>
      <c r="AD65" s="143">
        <v>0</v>
      </c>
      <c r="AE65" s="253">
        <v>0</v>
      </c>
    </row>
    <row r="66" spans="1:31" x14ac:dyDescent="0.2">
      <c r="A66" s="142" t="s">
        <v>397</v>
      </c>
      <c r="B66" s="142" t="s">
        <v>398</v>
      </c>
      <c r="C66" s="181"/>
      <c r="D66" s="181"/>
      <c r="E66" s="143">
        <v>52</v>
      </c>
      <c r="F66" s="253">
        <v>1</v>
      </c>
      <c r="G66" s="255"/>
      <c r="H66" s="143">
        <v>1</v>
      </c>
      <c r="I66" s="253">
        <v>0.02</v>
      </c>
      <c r="J66" s="143">
        <v>16</v>
      </c>
      <c r="K66" s="253">
        <v>0.31</v>
      </c>
      <c r="L66" s="143">
        <v>0</v>
      </c>
      <c r="M66" s="253">
        <v>0</v>
      </c>
      <c r="N66" s="255"/>
      <c r="O66" s="143">
        <v>12</v>
      </c>
      <c r="P66" s="253">
        <v>0.23</v>
      </c>
      <c r="Q66" s="143">
        <v>20</v>
      </c>
      <c r="R66" s="253">
        <v>0.38</v>
      </c>
      <c r="S66" s="143">
        <v>0</v>
      </c>
      <c r="T66" s="253">
        <v>0</v>
      </c>
      <c r="U66" s="255"/>
      <c r="V66" s="143">
        <v>1</v>
      </c>
      <c r="W66" s="253">
        <v>0.02</v>
      </c>
      <c r="X66" s="143">
        <v>2</v>
      </c>
      <c r="Y66" s="253">
        <v>0.04</v>
      </c>
      <c r="Z66" s="143">
        <v>0</v>
      </c>
      <c r="AA66" s="253">
        <v>0</v>
      </c>
      <c r="AB66" s="143">
        <v>0</v>
      </c>
      <c r="AC66" s="253">
        <v>0</v>
      </c>
      <c r="AD66" s="143">
        <v>0</v>
      </c>
      <c r="AE66" s="253">
        <v>0</v>
      </c>
    </row>
    <row r="67" spans="1:31" x14ac:dyDescent="0.2">
      <c r="A67" s="142" t="s">
        <v>399</v>
      </c>
      <c r="B67" s="142" t="s">
        <v>400</v>
      </c>
      <c r="C67" s="181"/>
      <c r="D67" s="181"/>
      <c r="E67" s="143">
        <v>44</v>
      </c>
      <c r="F67" s="253">
        <v>1</v>
      </c>
      <c r="G67" s="255"/>
      <c r="H67" s="143">
        <v>1</v>
      </c>
      <c r="I67" s="253">
        <v>0.02</v>
      </c>
      <c r="J67" s="143">
        <v>6</v>
      </c>
      <c r="K67" s="253">
        <v>0.14000000000000001</v>
      </c>
      <c r="L67" s="143">
        <v>0</v>
      </c>
      <c r="M67" s="253">
        <v>0</v>
      </c>
      <c r="N67" s="255"/>
      <c r="O67" s="143">
        <v>23</v>
      </c>
      <c r="P67" s="253">
        <v>0.52</v>
      </c>
      <c r="Q67" s="143">
        <v>10</v>
      </c>
      <c r="R67" s="253">
        <v>0.23</v>
      </c>
      <c r="S67" s="143">
        <v>0</v>
      </c>
      <c r="T67" s="253">
        <v>0</v>
      </c>
      <c r="U67" s="255"/>
      <c r="V67" s="143">
        <v>3</v>
      </c>
      <c r="W67" s="253">
        <v>7.0000000000000007E-2</v>
      </c>
      <c r="X67" s="143">
        <v>1</v>
      </c>
      <c r="Y67" s="253">
        <v>0.02</v>
      </c>
      <c r="Z67" s="143">
        <v>0</v>
      </c>
      <c r="AA67" s="253">
        <v>0</v>
      </c>
      <c r="AB67" s="143">
        <v>0</v>
      </c>
      <c r="AC67" s="253">
        <v>0</v>
      </c>
      <c r="AD67" s="143">
        <v>0</v>
      </c>
      <c r="AE67" s="253">
        <v>0</v>
      </c>
    </row>
    <row r="68" spans="1:31" x14ac:dyDescent="0.2">
      <c r="A68" s="142" t="s">
        <v>401</v>
      </c>
      <c r="B68" s="142" t="s">
        <v>402</v>
      </c>
      <c r="C68" s="181"/>
      <c r="D68" s="181"/>
      <c r="E68" s="143">
        <v>33</v>
      </c>
      <c r="F68" s="253">
        <v>1</v>
      </c>
      <c r="G68" s="255"/>
      <c r="H68" s="143">
        <v>0</v>
      </c>
      <c r="I68" s="253">
        <v>0</v>
      </c>
      <c r="J68" s="143">
        <v>2</v>
      </c>
      <c r="K68" s="253">
        <v>0.06</v>
      </c>
      <c r="L68" s="143">
        <v>0</v>
      </c>
      <c r="M68" s="253">
        <v>0</v>
      </c>
      <c r="N68" s="255"/>
      <c r="O68" s="143">
        <v>21</v>
      </c>
      <c r="P68" s="253">
        <v>0.64</v>
      </c>
      <c r="Q68" s="143">
        <v>6</v>
      </c>
      <c r="R68" s="253">
        <v>0.18</v>
      </c>
      <c r="S68" s="143">
        <v>1</v>
      </c>
      <c r="T68" s="253">
        <v>0.03</v>
      </c>
      <c r="U68" s="255"/>
      <c r="V68" s="143">
        <v>1</v>
      </c>
      <c r="W68" s="253">
        <v>0.03</v>
      </c>
      <c r="X68" s="143">
        <v>1</v>
      </c>
      <c r="Y68" s="253">
        <v>0.03</v>
      </c>
      <c r="Z68" s="143">
        <v>0</v>
      </c>
      <c r="AA68" s="253">
        <v>0</v>
      </c>
      <c r="AB68" s="143">
        <v>1</v>
      </c>
      <c r="AC68" s="253">
        <v>0.03</v>
      </c>
      <c r="AD68" s="143">
        <v>0</v>
      </c>
      <c r="AE68" s="253">
        <v>0</v>
      </c>
    </row>
    <row r="69" spans="1:31" x14ac:dyDescent="0.2">
      <c r="A69" s="142" t="s">
        <v>403</v>
      </c>
      <c r="B69" s="142" t="s">
        <v>404</v>
      </c>
      <c r="C69" s="181"/>
      <c r="D69" s="181"/>
      <c r="E69" s="143">
        <v>46</v>
      </c>
      <c r="F69" s="253">
        <v>1</v>
      </c>
      <c r="G69" s="255"/>
      <c r="H69" s="143">
        <v>0</v>
      </c>
      <c r="I69" s="253">
        <v>0</v>
      </c>
      <c r="J69" s="143">
        <v>3</v>
      </c>
      <c r="K69" s="253">
        <v>7.0000000000000007E-2</v>
      </c>
      <c r="L69" s="143">
        <v>0</v>
      </c>
      <c r="M69" s="253">
        <v>0</v>
      </c>
      <c r="N69" s="255"/>
      <c r="O69" s="143">
        <v>28</v>
      </c>
      <c r="P69" s="253">
        <v>0.61</v>
      </c>
      <c r="Q69" s="143">
        <v>11</v>
      </c>
      <c r="R69" s="253">
        <v>0.24</v>
      </c>
      <c r="S69" s="143">
        <v>0</v>
      </c>
      <c r="T69" s="253">
        <v>0</v>
      </c>
      <c r="U69" s="255"/>
      <c r="V69" s="143">
        <v>3</v>
      </c>
      <c r="W69" s="253">
        <v>7.0000000000000007E-2</v>
      </c>
      <c r="X69" s="143">
        <v>0</v>
      </c>
      <c r="Y69" s="253">
        <v>0</v>
      </c>
      <c r="Z69" s="143">
        <v>1</v>
      </c>
      <c r="AA69" s="253">
        <v>0.02</v>
      </c>
      <c r="AB69" s="143">
        <v>0</v>
      </c>
      <c r="AC69" s="253">
        <v>0</v>
      </c>
      <c r="AD69" s="143">
        <v>0</v>
      </c>
      <c r="AE69" s="253">
        <v>0</v>
      </c>
    </row>
    <row r="70" spans="1:31" x14ac:dyDescent="0.2">
      <c r="A70" s="142" t="s">
        <v>405</v>
      </c>
      <c r="B70" s="142" t="s">
        <v>406</v>
      </c>
      <c r="C70" s="181"/>
      <c r="D70" s="181"/>
      <c r="E70" s="143">
        <v>27</v>
      </c>
      <c r="F70" s="253">
        <v>1</v>
      </c>
      <c r="G70" s="255"/>
      <c r="H70" s="143">
        <v>1</v>
      </c>
      <c r="I70" s="253">
        <v>0.04</v>
      </c>
      <c r="J70" s="143">
        <v>3</v>
      </c>
      <c r="K70" s="253">
        <v>0.11</v>
      </c>
      <c r="L70" s="143">
        <v>0</v>
      </c>
      <c r="M70" s="253">
        <v>0</v>
      </c>
      <c r="N70" s="255"/>
      <c r="O70" s="143">
        <v>10</v>
      </c>
      <c r="P70" s="253">
        <v>0.37</v>
      </c>
      <c r="Q70" s="143">
        <v>8</v>
      </c>
      <c r="R70" s="253">
        <v>0.3</v>
      </c>
      <c r="S70" s="143">
        <v>0</v>
      </c>
      <c r="T70" s="253">
        <v>0</v>
      </c>
      <c r="U70" s="255"/>
      <c r="V70" s="143">
        <v>3</v>
      </c>
      <c r="W70" s="253">
        <v>0.11</v>
      </c>
      <c r="X70" s="143">
        <v>1</v>
      </c>
      <c r="Y70" s="253">
        <v>0.04</v>
      </c>
      <c r="Z70" s="143">
        <v>1</v>
      </c>
      <c r="AA70" s="253">
        <v>0.04</v>
      </c>
      <c r="AB70" s="143">
        <v>0</v>
      </c>
      <c r="AC70" s="253">
        <v>0</v>
      </c>
      <c r="AD70" s="143">
        <v>0</v>
      </c>
      <c r="AE70" s="253">
        <v>0</v>
      </c>
    </row>
    <row r="71" spans="1:31" x14ac:dyDescent="0.2">
      <c r="A71" s="142" t="s">
        <v>407</v>
      </c>
      <c r="B71" s="142" t="s">
        <v>408</v>
      </c>
      <c r="C71" s="181"/>
      <c r="D71" s="181"/>
      <c r="E71" s="143">
        <v>110</v>
      </c>
      <c r="F71" s="253">
        <v>1</v>
      </c>
      <c r="G71" s="255"/>
      <c r="H71" s="143">
        <v>2</v>
      </c>
      <c r="I71" s="253">
        <v>0.02</v>
      </c>
      <c r="J71" s="143">
        <v>5</v>
      </c>
      <c r="K71" s="253">
        <v>0.05</v>
      </c>
      <c r="L71" s="143">
        <v>0</v>
      </c>
      <c r="M71" s="253">
        <v>0</v>
      </c>
      <c r="N71" s="255"/>
      <c r="O71" s="143">
        <v>69</v>
      </c>
      <c r="P71" s="253">
        <v>0.63</v>
      </c>
      <c r="Q71" s="143">
        <v>27</v>
      </c>
      <c r="R71" s="253">
        <v>0.25</v>
      </c>
      <c r="S71" s="143">
        <v>2</v>
      </c>
      <c r="T71" s="253">
        <v>0.02</v>
      </c>
      <c r="U71" s="255"/>
      <c r="V71" s="143">
        <v>3</v>
      </c>
      <c r="W71" s="253">
        <v>0.03</v>
      </c>
      <c r="X71" s="143">
        <v>0</v>
      </c>
      <c r="Y71" s="253">
        <v>0</v>
      </c>
      <c r="Z71" s="143">
        <v>1</v>
      </c>
      <c r="AA71" s="253">
        <v>0.01</v>
      </c>
      <c r="AB71" s="143">
        <v>1</v>
      </c>
      <c r="AC71" s="253">
        <v>0.01</v>
      </c>
      <c r="AD71" s="143">
        <v>0</v>
      </c>
      <c r="AE71" s="253">
        <v>0</v>
      </c>
    </row>
    <row r="72" spans="1:31" x14ac:dyDescent="0.2">
      <c r="A72" s="142" t="s">
        <v>409</v>
      </c>
      <c r="B72" s="142" t="s">
        <v>410</v>
      </c>
      <c r="C72" s="181"/>
      <c r="D72" s="181"/>
      <c r="E72" s="143">
        <v>93</v>
      </c>
      <c r="F72" s="253">
        <v>1</v>
      </c>
      <c r="G72" s="255"/>
      <c r="H72" s="143">
        <v>1</v>
      </c>
      <c r="I72" s="253">
        <v>0.01</v>
      </c>
      <c r="J72" s="143">
        <v>15</v>
      </c>
      <c r="K72" s="253">
        <v>0.16</v>
      </c>
      <c r="L72" s="143">
        <v>0</v>
      </c>
      <c r="M72" s="253">
        <v>0</v>
      </c>
      <c r="N72" s="255"/>
      <c r="O72" s="143">
        <v>51</v>
      </c>
      <c r="P72" s="253">
        <v>0.55000000000000004</v>
      </c>
      <c r="Q72" s="143">
        <v>16</v>
      </c>
      <c r="R72" s="253">
        <v>0.17</v>
      </c>
      <c r="S72" s="143">
        <v>1</v>
      </c>
      <c r="T72" s="253">
        <v>0.01</v>
      </c>
      <c r="U72" s="255"/>
      <c r="V72" s="143">
        <v>3</v>
      </c>
      <c r="W72" s="253">
        <v>0.03</v>
      </c>
      <c r="X72" s="143">
        <v>6</v>
      </c>
      <c r="Y72" s="253">
        <v>0.06</v>
      </c>
      <c r="Z72" s="143">
        <v>0</v>
      </c>
      <c r="AA72" s="253">
        <v>0</v>
      </c>
      <c r="AB72" s="143">
        <v>0</v>
      </c>
      <c r="AC72" s="253">
        <v>0</v>
      </c>
      <c r="AD72" s="143">
        <v>0</v>
      </c>
      <c r="AE72" s="253">
        <v>0</v>
      </c>
    </row>
    <row r="73" spans="1:31" x14ac:dyDescent="0.2">
      <c r="A73" s="142" t="s">
        <v>411</v>
      </c>
      <c r="B73" s="142" t="s">
        <v>412</v>
      </c>
      <c r="C73" s="181"/>
      <c r="D73" s="181"/>
      <c r="E73" s="143">
        <v>66</v>
      </c>
      <c r="F73" s="253">
        <v>1</v>
      </c>
      <c r="G73" s="255"/>
      <c r="H73" s="143">
        <v>1</v>
      </c>
      <c r="I73" s="253">
        <v>0.02</v>
      </c>
      <c r="J73" s="143">
        <v>11</v>
      </c>
      <c r="K73" s="253">
        <v>0.17</v>
      </c>
      <c r="L73" s="143">
        <v>0</v>
      </c>
      <c r="M73" s="253">
        <v>0</v>
      </c>
      <c r="N73" s="255"/>
      <c r="O73" s="143">
        <v>29</v>
      </c>
      <c r="P73" s="253">
        <v>0.44</v>
      </c>
      <c r="Q73" s="143">
        <v>21</v>
      </c>
      <c r="R73" s="253">
        <v>0.32</v>
      </c>
      <c r="S73" s="143">
        <v>0</v>
      </c>
      <c r="T73" s="253">
        <v>0</v>
      </c>
      <c r="U73" s="255"/>
      <c r="V73" s="143">
        <v>1</v>
      </c>
      <c r="W73" s="253">
        <v>0.02</v>
      </c>
      <c r="X73" s="143">
        <v>2</v>
      </c>
      <c r="Y73" s="253">
        <v>0.03</v>
      </c>
      <c r="Z73" s="143">
        <v>1</v>
      </c>
      <c r="AA73" s="253">
        <v>0.02</v>
      </c>
      <c r="AB73" s="143">
        <v>0</v>
      </c>
      <c r="AC73" s="253">
        <v>0</v>
      </c>
      <c r="AD73" s="143">
        <v>0</v>
      </c>
      <c r="AE73" s="253">
        <v>0</v>
      </c>
    </row>
    <row r="74" spans="1:31" x14ac:dyDescent="0.2">
      <c r="A74" s="142" t="s">
        <v>413</v>
      </c>
      <c r="B74" s="142" t="s">
        <v>414</v>
      </c>
      <c r="C74" s="181"/>
      <c r="D74" s="181"/>
      <c r="E74" s="143">
        <v>9</v>
      </c>
      <c r="F74" s="253">
        <v>1</v>
      </c>
      <c r="G74" s="255"/>
      <c r="H74" s="143">
        <v>0</v>
      </c>
      <c r="I74" s="253">
        <v>0</v>
      </c>
      <c r="J74" s="143">
        <v>2</v>
      </c>
      <c r="K74" s="253">
        <v>0.22</v>
      </c>
      <c r="L74" s="143">
        <v>0</v>
      </c>
      <c r="M74" s="253">
        <v>0</v>
      </c>
      <c r="N74" s="255"/>
      <c r="O74" s="143">
        <v>4</v>
      </c>
      <c r="P74" s="253">
        <v>0.44</v>
      </c>
      <c r="Q74" s="143">
        <v>1</v>
      </c>
      <c r="R74" s="253">
        <v>0.11</v>
      </c>
      <c r="S74" s="143">
        <v>0</v>
      </c>
      <c r="T74" s="253">
        <v>0</v>
      </c>
      <c r="U74" s="255"/>
      <c r="V74" s="143">
        <v>1</v>
      </c>
      <c r="W74" s="253">
        <v>0.11</v>
      </c>
      <c r="X74" s="143">
        <v>0</v>
      </c>
      <c r="Y74" s="253">
        <v>0</v>
      </c>
      <c r="Z74" s="143">
        <v>1</v>
      </c>
      <c r="AA74" s="253">
        <v>0.11</v>
      </c>
      <c r="AB74" s="143">
        <v>0</v>
      </c>
      <c r="AC74" s="253">
        <v>0</v>
      </c>
      <c r="AD74" s="143">
        <v>0</v>
      </c>
      <c r="AE74" s="253">
        <v>0</v>
      </c>
    </row>
    <row r="75" spans="1:31" x14ac:dyDescent="0.2">
      <c r="A75" s="142" t="s">
        <v>415</v>
      </c>
      <c r="B75" s="142" t="s">
        <v>416</v>
      </c>
      <c r="C75" s="181"/>
      <c r="D75" s="181"/>
      <c r="E75" s="143">
        <v>55</v>
      </c>
      <c r="F75" s="253">
        <v>1</v>
      </c>
      <c r="G75" s="255"/>
      <c r="H75" s="143">
        <v>4</v>
      </c>
      <c r="I75" s="253">
        <v>7.0000000000000007E-2</v>
      </c>
      <c r="J75" s="143">
        <v>10</v>
      </c>
      <c r="K75" s="253">
        <v>0.18</v>
      </c>
      <c r="L75" s="143">
        <v>0</v>
      </c>
      <c r="M75" s="253">
        <v>0</v>
      </c>
      <c r="N75" s="255"/>
      <c r="O75" s="143">
        <v>26</v>
      </c>
      <c r="P75" s="253">
        <v>0.47</v>
      </c>
      <c r="Q75" s="143">
        <v>9</v>
      </c>
      <c r="R75" s="253">
        <v>0.16</v>
      </c>
      <c r="S75" s="143">
        <v>0</v>
      </c>
      <c r="T75" s="253">
        <v>0</v>
      </c>
      <c r="U75" s="255"/>
      <c r="V75" s="143">
        <v>2</v>
      </c>
      <c r="W75" s="253">
        <v>0.04</v>
      </c>
      <c r="X75" s="143">
        <v>3</v>
      </c>
      <c r="Y75" s="253">
        <v>0.05</v>
      </c>
      <c r="Z75" s="143">
        <v>0</v>
      </c>
      <c r="AA75" s="253">
        <v>0</v>
      </c>
      <c r="AB75" s="143">
        <v>1</v>
      </c>
      <c r="AC75" s="253">
        <v>0.02</v>
      </c>
      <c r="AD75" s="143">
        <v>0</v>
      </c>
      <c r="AE75" s="253">
        <v>0</v>
      </c>
    </row>
    <row r="76" spans="1:31" x14ac:dyDescent="0.2">
      <c r="A76" s="142" t="s">
        <v>417</v>
      </c>
      <c r="B76" s="142" t="s">
        <v>418</v>
      </c>
      <c r="C76" s="181"/>
      <c r="D76" s="181"/>
      <c r="E76" s="143">
        <v>0</v>
      </c>
      <c r="F76" s="253" t="s">
        <v>289</v>
      </c>
      <c r="G76" s="255"/>
      <c r="H76" s="143" t="s">
        <v>289</v>
      </c>
      <c r="I76" s="253" t="s">
        <v>289</v>
      </c>
      <c r="J76" s="143" t="s">
        <v>289</v>
      </c>
      <c r="K76" s="253" t="s">
        <v>289</v>
      </c>
      <c r="L76" s="143" t="s">
        <v>289</v>
      </c>
      <c r="M76" s="253" t="s">
        <v>289</v>
      </c>
      <c r="N76" s="255"/>
      <c r="O76" s="143" t="s">
        <v>289</v>
      </c>
      <c r="P76" s="253" t="s">
        <v>289</v>
      </c>
      <c r="Q76" s="143" t="s">
        <v>289</v>
      </c>
      <c r="R76" s="253" t="s">
        <v>289</v>
      </c>
      <c r="S76" s="143" t="s">
        <v>289</v>
      </c>
      <c r="T76" s="253" t="s">
        <v>289</v>
      </c>
      <c r="U76" s="255"/>
      <c r="V76" s="143" t="s">
        <v>289</v>
      </c>
      <c r="W76" s="253" t="s">
        <v>289</v>
      </c>
      <c r="X76" s="143" t="s">
        <v>289</v>
      </c>
      <c r="Y76" s="253" t="s">
        <v>289</v>
      </c>
      <c r="Z76" s="143" t="s">
        <v>289</v>
      </c>
      <c r="AA76" s="253" t="s">
        <v>289</v>
      </c>
      <c r="AB76" s="143" t="s">
        <v>289</v>
      </c>
      <c r="AC76" s="253" t="s">
        <v>289</v>
      </c>
      <c r="AD76" s="143" t="s">
        <v>289</v>
      </c>
      <c r="AE76" s="253" t="s">
        <v>289</v>
      </c>
    </row>
    <row r="77" spans="1:31" x14ac:dyDescent="0.2">
      <c r="A77" s="142" t="s">
        <v>419</v>
      </c>
      <c r="B77" s="142" t="s">
        <v>420</v>
      </c>
      <c r="C77" s="181"/>
      <c r="D77" s="181"/>
      <c r="E77" s="143">
        <v>24</v>
      </c>
      <c r="F77" s="253">
        <v>1</v>
      </c>
      <c r="G77" s="255"/>
      <c r="H77" s="143">
        <v>1</v>
      </c>
      <c r="I77" s="253">
        <v>0.04</v>
      </c>
      <c r="J77" s="143">
        <v>4</v>
      </c>
      <c r="K77" s="253">
        <v>0.17</v>
      </c>
      <c r="L77" s="143">
        <v>0</v>
      </c>
      <c r="M77" s="253">
        <v>0</v>
      </c>
      <c r="N77" s="255"/>
      <c r="O77" s="143">
        <v>15</v>
      </c>
      <c r="P77" s="253">
        <v>0.62</v>
      </c>
      <c r="Q77" s="143">
        <v>3</v>
      </c>
      <c r="R77" s="253">
        <v>0.12</v>
      </c>
      <c r="S77" s="143">
        <v>0</v>
      </c>
      <c r="T77" s="253">
        <v>0</v>
      </c>
      <c r="U77" s="255"/>
      <c r="V77" s="143">
        <v>0</v>
      </c>
      <c r="W77" s="253">
        <v>0</v>
      </c>
      <c r="X77" s="143">
        <v>1</v>
      </c>
      <c r="Y77" s="253">
        <v>0.04</v>
      </c>
      <c r="Z77" s="143">
        <v>0</v>
      </c>
      <c r="AA77" s="253">
        <v>0</v>
      </c>
      <c r="AB77" s="143">
        <v>0</v>
      </c>
      <c r="AC77" s="253">
        <v>0</v>
      </c>
      <c r="AD77" s="143">
        <v>0</v>
      </c>
      <c r="AE77" s="253">
        <v>0</v>
      </c>
    </row>
    <row r="78" spans="1:31" x14ac:dyDescent="0.2">
      <c r="A78" s="142" t="s">
        <v>421</v>
      </c>
      <c r="B78" s="142" t="s">
        <v>422</v>
      </c>
      <c r="C78" s="181"/>
      <c r="D78" s="181"/>
      <c r="E78" s="143">
        <v>174</v>
      </c>
      <c r="F78" s="253">
        <v>1</v>
      </c>
      <c r="G78" s="255"/>
      <c r="H78" s="143">
        <v>2</v>
      </c>
      <c r="I78" s="253">
        <v>0.01</v>
      </c>
      <c r="J78" s="143">
        <v>16</v>
      </c>
      <c r="K78" s="253">
        <v>0.09</v>
      </c>
      <c r="L78" s="143">
        <v>0</v>
      </c>
      <c r="M78" s="253">
        <v>0</v>
      </c>
      <c r="N78" s="255"/>
      <c r="O78" s="143">
        <v>100</v>
      </c>
      <c r="P78" s="253">
        <v>0.56999999999999995</v>
      </c>
      <c r="Q78" s="143">
        <v>40</v>
      </c>
      <c r="R78" s="253">
        <v>0.23</v>
      </c>
      <c r="S78" s="143">
        <v>2</v>
      </c>
      <c r="T78" s="253">
        <v>0.01</v>
      </c>
      <c r="U78" s="255"/>
      <c r="V78" s="143">
        <v>5</v>
      </c>
      <c r="W78" s="253">
        <v>0.03</v>
      </c>
      <c r="X78" s="143">
        <v>9</v>
      </c>
      <c r="Y78" s="253">
        <v>0.05</v>
      </c>
      <c r="Z78" s="143">
        <v>0</v>
      </c>
      <c r="AA78" s="253">
        <v>0</v>
      </c>
      <c r="AB78" s="143">
        <v>0</v>
      </c>
      <c r="AC78" s="253">
        <v>0</v>
      </c>
      <c r="AD78" s="143">
        <v>0</v>
      </c>
      <c r="AE78" s="253">
        <v>0</v>
      </c>
    </row>
    <row r="79" spans="1:31" x14ac:dyDescent="0.2">
      <c r="A79" s="142" t="s">
        <v>423</v>
      </c>
      <c r="B79" s="142" t="s">
        <v>424</v>
      </c>
      <c r="C79" s="181"/>
      <c r="D79" s="181"/>
      <c r="E79" s="143">
        <v>4</v>
      </c>
      <c r="F79" s="253" t="s">
        <v>289</v>
      </c>
      <c r="G79" s="255"/>
      <c r="H79" s="143" t="s">
        <v>289</v>
      </c>
      <c r="I79" s="253" t="s">
        <v>289</v>
      </c>
      <c r="J79" s="143" t="s">
        <v>289</v>
      </c>
      <c r="K79" s="253" t="s">
        <v>289</v>
      </c>
      <c r="L79" s="143" t="s">
        <v>289</v>
      </c>
      <c r="M79" s="253" t="s">
        <v>289</v>
      </c>
      <c r="N79" s="255"/>
      <c r="O79" s="143" t="s">
        <v>289</v>
      </c>
      <c r="P79" s="253" t="s">
        <v>289</v>
      </c>
      <c r="Q79" s="143" t="s">
        <v>289</v>
      </c>
      <c r="R79" s="253" t="s">
        <v>289</v>
      </c>
      <c r="S79" s="143" t="s">
        <v>289</v>
      </c>
      <c r="T79" s="253" t="s">
        <v>289</v>
      </c>
      <c r="U79" s="255"/>
      <c r="V79" s="143" t="s">
        <v>289</v>
      </c>
      <c r="W79" s="253" t="s">
        <v>289</v>
      </c>
      <c r="X79" s="143" t="s">
        <v>289</v>
      </c>
      <c r="Y79" s="253" t="s">
        <v>289</v>
      </c>
      <c r="Z79" s="143" t="s">
        <v>289</v>
      </c>
      <c r="AA79" s="253" t="s">
        <v>289</v>
      </c>
      <c r="AB79" s="143" t="s">
        <v>289</v>
      </c>
      <c r="AC79" s="253" t="s">
        <v>289</v>
      </c>
      <c r="AD79" s="143" t="s">
        <v>289</v>
      </c>
      <c r="AE79" s="253" t="s">
        <v>289</v>
      </c>
    </row>
    <row r="80" spans="1:31" x14ac:dyDescent="0.2">
      <c r="A80" s="142" t="s">
        <v>425</v>
      </c>
      <c r="B80" s="142" t="s">
        <v>426</v>
      </c>
      <c r="C80" s="181"/>
      <c r="D80" s="181"/>
      <c r="E80" s="143">
        <v>220</v>
      </c>
      <c r="F80" s="253">
        <v>1</v>
      </c>
      <c r="G80" s="255"/>
      <c r="H80" s="143">
        <v>1</v>
      </c>
      <c r="I80" s="253">
        <v>0</v>
      </c>
      <c r="J80" s="143">
        <v>20</v>
      </c>
      <c r="K80" s="253">
        <v>0.09</v>
      </c>
      <c r="L80" s="143">
        <v>0</v>
      </c>
      <c r="M80" s="253">
        <v>0</v>
      </c>
      <c r="N80" s="255"/>
      <c r="O80" s="143">
        <v>147</v>
      </c>
      <c r="P80" s="253">
        <v>0.67</v>
      </c>
      <c r="Q80" s="143">
        <v>47</v>
      </c>
      <c r="R80" s="253">
        <v>0.21</v>
      </c>
      <c r="S80" s="143">
        <v>1</v>
      </c>
      <c r="T80" s="253">
        <v>0</v>
      </c>
      <c r="U80" s="255"/>
      <c r="V80" s="143">
        <v>2</v>
      </c>
      <c r="W80" s="253">
        <v>0.01</v>
      </c>
      <c r="X80" s="143">
        <v>2</v>
      </c>
      <c r="Y80" s="253">
        <v>0.01</v>
      </c>
      <c r="Z80" s="143">
        <v>0</v>
      </c>
      <c r="AA80" s="253">
        <v>0</v>
      </c>
      <c r="AB80" s="143">
        <v>0</v>
      </c>
      <c r="AC80" s="253">
        <v>0</v>
      </c>
      <c r="AD80" s="143">
        <v>0</v>
      </c>
      <c r="AE80" s="253">
        <v>0</v>
      </c>
    </row>
    <row r="81" spans="1:31" x14ac:dyDescent="0.2">
      <c r="A81" s="142" t="s">
        <v>427</v>
      </c>
      <c r="B81" s="142" t="s">
        <v>428</v>
      </c>
      <c r="C81" s="181"/>
      <c r="D81" s="181"/>
      <c r="E81" s="143">
        <v>49</v>
      </c>
      <c r="F81" s="253">
        <v>1</v>
      </c>
      <c r="G81" s="255"/>
      <c r="H81" s="143">
        <v>1</v>
      </c>
      <c r="I81" s="253">
        <v>0.02</v>
      </c>
      <c r="J81" s="143">
        <v>3</v>
      </c>
      <c r="K81" s="253">
        <v>0.06</v>
      </c>
      <c r="L81" s="143">
        <v>0</v>
      </c>
      <c r="M81" s="253">
        <v>0</v>
      </c>
      <c r="N81" s="255"/>
      <c r="O81" s="143">
        <v>20</v>
      </c>
      <c r="P81" s="253">
        <v>0.41</v>
      </c>
      <c r="Q81" s="143">
        <v>9</v>
      </c>
      <c r="R81" s="253">
        <v>0.18</v>
      </c>
      <c r="S81" s="143">
        <v>0</v>
      </c>
      <c r="T81" s="253">
        <v>0</v>
      </c>
      <c r="U81" s="255"/>
      <c r="V81" s="143">
        <v>11</v>
      </c>
      <c r="W81" s="253">
        <v>0.22</v>
      </c>
      <c r="X81" s="143">
        <v>0</v>
      </c>
      <c r="Y81" s="253">
        <v>0</v>
      </c>
      <c r="Z81" s="143">
        <v>4</v>
      </c>
      <c r="AA81" s="253">
        <v>0.08</v>
      </c>
      <c r="AB81" s="143">
        <v>1</v>
      </c>
      <c r="AC81" s="253">
        <v>0.02</v>
      </c>
      <c r="AD81" s="143">
        <v>0</v>
      </c>
      <c r="AE81" s="253">
        <v>0</v>
      </c>
    </row>
    <row r="82" spans="1:31" x14ac:dyDescent="0.2">
      <c r="A82" s="142" t="s">
        <v>429</v>
      </c>
      <c r="B82" s="142" t="s">
        <v>430</v>
      </c>
      <c r="C82" s="181"/>
      <c r="D82" s="181"/>
      <c r="E82" s="143">
        <v>33</v>
      </c>
      <c r="F82" s="253">
        <v>1</v>
      </c>
      <c r="G82" s="255"/>
      <c r="H82" s="143">
        <v>0</v>
      </c>
      <c r="I82" s="253">
        <v>0</v>
      </c>
      <c r="J82" s="143">
        <v>7</v>
      </c>
      <c r="K82" s="253">
        <v>0.21</v>
      </c>
      <c r="L82" s="143">
        <v>0</v>
      </c>
      <c r="M82" s="253">
        <v>0</v>
      </c>
      <c r="N82" s="255"/>
      <c r="O82" s="143">
        <v>10</v>
      </c>
      <c r="P82" s="253">
        <v>0.3</v>
      </c>
      <c r="Q82" s="143">
        <v>7</v>
      </c>
      <c r="R82" s="253">
        <v>0.21</v>
      </c>
      <c r="S82" s="143">
        <v>0</v>
      </c>
      <c r="T82" s="253">
        <v>0</v>
      </c>
      <c r="U82" s="255"/>
      <c r="V82" s="143">
        <v>6</v>
      </c>
      <c r="W82" s="253">
        <v>0.18</v>
      </c>
      <c r="X82" s="143">
        <v>2</v>
      </c>
      <c r="Y82" s="253">
        <v>0.06</v>
      </c>
      <c r="Z82" s="143">
        <v>0</v>
      </c>
      <c r="AA82" s="253">
        <v>0</v>
      </c>
      <c r="AB82" s="143">
        <v>0</v>
      </c>
      <c r="AC82" s="253">
        <v>0</v>
      </c>
      <c r="AD82" s="143">
        <v>1</v>
      </c>
      <c r="AE82" s="253">
        <v>0.03</v>
      </c>
    </row>
    <row r="83" spans="1:31" x14ac:dyDescent="0.2">
      <c r="A83" s="142" t="s">
        <v>431</v>
      </c>
      <c r="B83" s="142" t="s">
        <v>432</v>
      </c>
      <c r="C83" s="181"/>
      <c r="D83" s="181"/>
      <c r="E83" s="143">
        <v>102</v>
      </c>
      <c r="F83" s="253">
        <v>1</v>
      </c>
      <c r="G83" s="255"/>
      <c r="H83" s="143">
        <v>2</v>
      </c>
      <c r="I83" s="253">
        <v>0.02</v>
      </c>
      <c r="J83" s="143">
        <v>16</v>
      </c>
      <c r="K83" s="253">
        <v>0.16</v>
      </c>
      <c r="L83" s="143">
        <v>0</v>
      </c>
      <c r="M83" s="253">
        <v>0</v>
      </c>
      <c r="N83" s="255"/>
      <c r="O83" s="143">
        <v>49</v>
      </c>
      <c r="P83" s="253">
        <v>0.48</v>
      </c>
      <c r="Q83" s="143">
        <v>26</v>
      </c>
      <c r="R83" s="253">
        <v>0.25</v>
      </c>
      <c r="S83" s="143">
        <v>0</v>
      </c>
      <c r="T83" s="253">
        <v>0</v>
      </c>
      <c r="U83" s="255"/>
      <c r="V83" s="143">
        <v>5</v>
      </c>
      <c r="W83" s="253">
        <v>0.05</v>
      </c>
      <c r="X83" s="143">
        <v>3</v>
      </c>
      <c r="Y83" s="253">
        <v>0.03</v>
      </c>
      <c r="Z83" s="143">
        <v>1</v>
      </c>
      <c r="AA83" s="253">
        <v>0.01</v>
      </c>
      <c r="AB83" s="143">
        <v>0</v>
      </c>
      <c r="AC83" s="253">
        <v>0</v>
      </c>
      <c r="AD83" s="143">
        <v>0</v>
      </c>
      <c r="AE83" s="253">
        <v>0</v>
      </c>
    </row>
    <row r="84" spans="1:31" x14ac:dyDescent="0.2">
      <c r="A84" s="142" t="s">
        <v>433</v>
      </c>
      <c r="B84" s="142" t="s">
        <v>434</v>
      </c>
      <c r="C84" s="181"/>
      <c r="D84" s="181"/>
      <c r="E84" s="143">
        <v>39</v>
      </c>
      <c r="F84" s="253">
        <v>1</v>
      </c>
      <c r="G84" s="255"/>
      <c r="H84" s="143">
        <v>0</v>
      </c>
      <c r="I84" s="253">
        <v>0</v>
      </c>
      <c r="J84" s="143">
        <v>10</v>
      </c>
      <c r="K84" s="253">
        <v>0.26</v>
      </c>
      <c r="L84" s="143">
        <v>0</v>
      </c>
      <c r="M84" s="253">
        <v>0</v>
      </c>
      <c r="N84" s="255"/>
      <c r="O84" s="143">
        <v>24</v>
      </c>
      <c r="P84" s="253">
        <v>0.62</v>
      </c>
      <c r="Q84" s="143">
        <v>3</v>
      </c>
      <c r="R84" s="253">
        <v>0.08</v>
      </c>
      <c r="S84" s="143">
        <v>0</v>
      </c>
      <c r="T84" s="253">
        <v>0</v>
      </c>
      <c r="U84" s="255"/>
      <c r="V84" s="143">
        <v>0</v>
      </c>
      <c r="W84" s="253">
        <v>0</v>
      </c>
      <c r="X84" s="143">
        <v>1</v>
      </c>
      <c r="Y84" s="253">
        <v>0.03</v>
      </c>
      <c r="Z84" s="143">
        <v>0</v>
      </c>
      <c r="AA84" s="253">
        <v>0</v>
      </c>
      <c r="AB84" s="143">
        <v>1</v>
      </c>
      <c r="AC84" s="253">
        <v>0.03</v>
      </c>
      <c r="AD84" s="143">
        <v>0</v>
      </c>
      <c r="AE84" s="253">
        <v>0</v>
      </c>
    </row>
    <row r="85" spans="1:31" x14ac:dyDescent="0.2">
      <c r="A85" s="142" t="s">
        <v>435</v>
      </c>
      <c r="B85" s="142" t="s">
        <v>436</v>
      </c>
      <c r="C85" s="181"/>
      <c r="D85" s="181"/>
      <c r="E85" s="143">
        <v>61</v>
      </c>
      <c r="F85" s="253">
        <v>1</v>
      </c>
      <c r="G85" s="255"/>
      <c r="H85" s="143">
        <v>0</v>
      </c>
      <c r="I85" s="253">
        <v>0</v>
      </c>
      <c r="J85" s="143">
        <v>10</v>
      </c>
      <c r="K85" s="253">
        <v>0.16</v>
      </c>
      <c r="L85" s="143">
        <v>0</v>
      </c>
      <c r="M85" s="253">
        <v>0</v>
      </c>
      <c r="N85" s="255"/>
      <c r="O85" s="143">
        <v>29</v>
      </c>
      <c r="P85" s="253">
        <v>0.48</v>
      </c>
      <c r="Q85" s="143">
        <v>13</v>
      </c>
      <c r="R85" s="253">
        <v>0.21</v>
      </c>
      <c r="S85" s="143">
        <v>0</v>
      </c>
      <c r="T85" s="253">
        <v>0</v>
      </c>
      <c r="U85" s="255"/>
      <c r="V85" s="143">
        <v>3</v>
      </c>
      <c r="W85" s="253">
        <v>0.05</v>
      </c>
      <c r="X85" s="143">
        <v>5</v>
      </c>
      <c r="Y85" s="253">
        <v>0.08</v>
      </c>
      <c r="Z85" s="143">
        <v>0</v>
      </c>
      <c r="AA85" s="253">
        <v>0</v>
      </c>
      <c r="AB85" s="143">
        <v>1</v>
      </c>
      <c r="AC85" s="253">
        <v>0.02</v>
      </c>
      <c r="AD85" s="143">
        <v>0</v>
      </c>
      <c r="AE85" s="253">
        <v>0</v>
      </c>
    </row>
    <row r="86" spans="1:31" x14ac:dyDescent="0.2">
      <c r="A86" s="142" t="s">
        <v>437</v>
      </c>
      <c r="B86" s="142" t="s">
        <v>438</v>
      </c>
      <c r="C86" s="181"/>
      <c r="D86" s="181"/>
      <c r="E86" s="143">
        <v>17</v>
      </c>
      <c r="F86" s="253">
        <v>1</v>
      </c>
      <c r="G86" s="255"/>
      <c r="H86" s="143">
        <v>0</v>
      </c>
      <c r="I86" s="253">
        <v>0</v>
      </c>
      <c r="J86" s="143">
        <v>0</v>
      </c>
      <c r="K86" s="253">
        <v>0</v>
      </c>
      <c r="L86" s="143">
        <v>0</v>
      </c>
      <c r="M86" s="253">
        <v>0</v>
      </c>
      <c r="N86" s="255"/>
      <c r="O86" s="143">
        <v>8</v>
      </c>
      <c r="P86" s="253">
        <v>0.47</v>
      </c>
      <c r="Q86" s="143">
        <v>6</v>
      </c>
      <c r="R86" s="253">
        <v>0.35</v>
      </c>
      <c r="S86" s="143">
        <v>1</v>
      </c>
      <c r="T86" s="253">
        <v>0.06</v>
      </c>
      <c r="U86" s="255"/>
      <c r="V86" s="143">
        <v>0</v>
      </c>
      <c r="W86" s="253">
        <v>0</v>
      </c>
      <c r="X86" s="143">
        <v>2</v>
      </c>
      <c r="Y86" s="253">
        <v>0.12</v>
      </c>
      <c r="Z86" s="143">
        <v>0</v>
      </c>
      <c r="AA86" s="253">
        <v>0</v>
      </c>
      <c r="AB86" s="143">
        <v>0</v>
      </c>
      <c r="AC86" s="253">
        <v>0</v>
      </c>
      <c r="AD86" s="143">
        <v>0</v>
      </c>
      <c r="AE86" s="253">
        <v>0</v>
      </c>
    </row>
    <row r="87" spans="1:31" x14ac:dyDescent="0.2">
      <c r="A87" s="142" t="s">
        <v>439</v>
      </c>
      <c r="B87" s="142" t="s">
        <v>440</v>
      </c>
      <c r="C87" s="181"/>
      <c r="D87" s="181"/>
      <c r="E87" s="143">
        <v>117</v>
      </c>
      <c r="F87" s="253">
        <v>1</v>
      </c>
      <c r="G87" s="255"/>
      <c r="H87" s="143">
        <v>2</v>
      </c>
      <c r="I87" s="253">
        <v>0.02</v>
      </c>
      <c r="J87" s="143">
        <v>8</v>
      </c>
      <c r="K87" s="253">
        <v>7.0000000000000007E-2</v>
      </c>
      <c r="L87" s="143">
        <v>0</v>
      </c>
      <c r="M87" s="253">
        <v>0</v>
      </c>
      <c r="N87" s="255"/>
      <c r="O87" s="143">
        <v>74</v>
      </c>
      <c r="P87" s="253">
        <v>0.63</v>
      </c>
      <c r="Q87" s="143">
        <v>32</v>
      </c>
      <c r="R87" s="253">
        <v>0.27</v>
      </c>
      <c r="S87" s="143">
        <v>0</v>
      </c>
      <c r="T87" s="253">
        <v>0</v>
      </c>
      <c r="U87" s="255"/>
      <c r="V87" s="143">
        <v>1</v>
      </c>
      <c r="W87" s="253">
        <v>0.01</v>
      </c>
      <c r="X87" s="143">
        <v>0</v>
      </c>
      <c r="Y87" s="253">
        <v>0</v>
      </c>
      <c r="Z87" s="143">
        <v>0</v>
      </c>
      <c r="AA87" s="253">
        <v>0</v>
      </c>
      <c r="AB87" s="143">
        <v>0</v>
      </c>
      <c r="AC87" s="253">
        <v>0</v>
      </c>
      <c r="AD87" s="143">
        <v>0</v>
      </c>
      <c r="AE87" s="253">
        <v>0</v>
      </c>
    </row>
    <row r="88" spans="1:31" x14ac:dyDescent="0.2">
      <c r="A88" s="142" t="s">
        <v>441</v>
      </c>
      <c r="B88" s="142" t="s">
        <v>442</v>
      </c>
      <c r="C88" s="181"/>
      <c r="D88" s="181"/>
      <c r="E88" s="143">
        <v>13</v>
      </c>
      <c r="F88" s="253">
        <v>1</v>
      </c>
      <c r="G88" s="255"/>
      <c r="H88" s="143">
        <v>1</v>
      </c>
      <c r="I88" s="253">
        <v>0.08</v>
      </c>
      <c r="J88" s="143">
        <v>5</v>
      </c>
      <c r="K88" s="253">
        <v>0.38</v>
      </c>
      <c r="L88" s="143">
        <v>0</v>
      </c>
      <c r="M88" s="253">
        <v>0</v>
      </c>
      <c r="N88" s="255"/>
      <c r="O88" s="143">
        <v>4</v>
      </c>
      <c r="P88" s="253">
        <v>0.31</v>
      </c>
      <c r="Q88" s="143">
        <v>2</v>
      </c>
      <c r="R88" s="253">
        <v>0.15</v>
      </c>
      <c r="S88" s="143">
        <v>0</v>
      </c>
      <c r="T88" s="253">
        <v>0</v>
      </c>
      <c r="U88" s="255"/>
      <c r="V88" s="143">
        <v>1</v>
      </c>
      <c r="W88" s="253">
        <v>0.08</v>
      </c>
      <c r="X88" s="143">
        <v>0</v>
      </c>
      <c r="Y88" s="253">
        <v>0</v>
      </c>
      <c r="Z88" s="143">
        <v>0</v>
      </c>
      <c r="AA88" s="253">
        <v>0</v>
      </c>
      <c r="AB88" s="143">
        <v>0</v>
      </c>
      <c r="AC88" s="253">
        <v>0</v>
      </c>
      <c r="AD88" s="143">
        <v>0</v>
      </c>
      <c r="AE88" s="253">
        <v>0</v>
      </c>
    </row>
    <row r="89" spans="1:31" x14ac:dyDescent="0.2">
      <c r="A89" s="142" t="s">
        <v>443</v>
      </c>
      <c r="B89" s="142" t="s">
        <v>444</v>
      </c>
      <c r="C89" s="181"/>
      <c r="D89" s="181"/>
      <c r="E89" s="143">
        <v>107</v>
      </c>
      <c r="F89" s="253">
        <v>1</v>
      </c>
      <c r="G89" s="255"/>
      <c r="H89" s="143">
        <v>4</v>
      </c>
      <c r="I89" s="253">
        <v>0.04</v>
      </c>
      <c r="J89" s="143">
        <v>15</v>
      </c>
      <c r="K89" s="253">
        <v>0.14000000000000001</v>
      </c>
      <c r="L89" s="143">
        <v>0</v>
      </c>
      <c r="M89" s="253">
        <v>0</v>
      </c>
      <c r="N89" s="255"/>
      <c r="O89" s="143">
        <v>56</v>
      </c>
      <c r="P89" s="253">
        <v>0.52</v>
      </c>
      <c r="Q89" s="143">
        <v>22</v>
      </c>
      <c r="R89" s="253">
        <v>0.21</v>
      </c>
      <c r="S89" s="143">
        <v>0</v>
      </c>
      <c r="T89" s="253">
        <v>0</v>
      </c>
      <c r="U89" s="255"/>
      <c r="V89" s="143">
        <v>6</v>
      </c>
      <c r="W89" s="253">
        <v>0.06</v>
      </c>
      <c r="X89" s="143">
        <v>4</v>
      </c>
      <c r="Y89" s="253">
        <v>0.04</v>
      </c>
      <c r="Z89" s="143">
        <v>0</v>
      </c>
      <c r="AA89" s="253">
        <v>0</v>
      </c>
      <c r="AB89" s="143">
        <v>0</v>
      </c>
      <c r="AC89" s="253">
        <v>0</v>
      </c>
      <c r="AD89" s="143">
        <v>0</v>
      </c>
      <c r="AE89" s="253">
        <v>0</v>
      </c>
    </row>
    <row r="90" spans="1:31" x14ac:dyDescent="0.2">
      <c r="A90" s="142" t="s">
        <v>445</v>
      </c>
      <c r="B90" s="142" t="s">
        <v>446</v>
      </c>
      <c r="C90" s="181"/>
      <c r="D90" s="181"/>
      <c r="E90" s="143">
        <v>49</v>
      </c>
      <c r="F90" s="253">
        <v>1</v>
      </c>
      <c r="G90" s="255"/>
      <c r="H90" s="143">
        <v>0</v>
      </c>
      <c r="I90" s="253">
        <v>0</v>
      </c>
      <c r="J90" s="143">
        <v>1</v>
      </c>
      <c r="K90" s="253">
        <v>0.02</v>
      </c>
      <c r="L90" s="143">
        <v>8</v>
      </c>
      <c r="M90" s="253">
        <v>0.16</v>
      </c>
      <c r="N90" s="255"/>
      <c r="O90" s="143">
        <v>3</v>
      </c>
      <c r="P90" s="253">
        <v>0.06</v>
      </c>
      <c r="Q90" s="143">
        <v>0</v>
      </c>
      <c r="R90" s="253">
        <v>0</v>
      </c>
      <c r="S90" s="143">
        <v>35</v>
      </c>
      <c r="T90" s="253">
        <v>0.71</v>
      </c>
      <c r="U90" s="255"/>
      <c r="V90" s="143">
        <v>2</v>
      </c>
      <c r="W90" s="253">
        <v>0.04</v>
      </c>
      <c r="X90" s="143">
        <v>0</v>
      </c>
      <c r="Y90" s="253">
        <v>0</v>
      </c>
      <c r="Z90" s="143">
        <v>0</v>
      </c>
      <c r="AA90" s="253">
        <v>0</v>
      </c>
      <c r="AB90" s="143">
        <v>0</v>
      </c>
      <c r="AC90" s="253">
        <v>0</v>
      </c>
      <c r="AD90" s="143">
        <v>0</v>
      </c>
      <c r="AE90" s="253">
        <v>0</v>
      </c>
    </row>
    <row r="91" spans="1:31" x14ac:dyDescent="0.2">
      <c r="A91" s="142" t="s">
        <v>447</v>
      </c>
      <c r="B91" s="142" t="s">
        <v>448</v>
      </c>
      <c r="C91" s="181"/>
      <c r="D91" s="181"/>
      <c r="E91" s="143">
        <v>29</v>
      </c>
      <c r="F91" s="253">
        <v>1</v>
      </c>
      <c r="G91" s="255"/>
      <c r="H91" s="143">
        <v>1</v>
      </c>
      <c r="I91" s="253">
        <v>0.03</v>
      </c>
      <c r="J91" s="143">
        <v>4</v>
      </c>
      <c r="K91" s="253">
        <v>0.14000000000000001</v>
      </c>
      <c r="L91" s="143">
        <v>0</v>
      </c>
      <c r="M91" s="253">
        <v>0</v>
      </c>
      <c r="N91" s="255"/>
      <c r="O91" s="143">
        <v>9</v>
      </c>
      <c r="P91" s="253">
        <v>0.31</v>
      </c>
      <c r="Q91" s="143">
        <v>9</v>
      </c>
      <c r="R91" s="253">
        <v>0.31</v>
      </c>
      <c r="S91" s="143">
        <v>2</v>
      </c>
      <c r="T91" s="253">
        <v>7.0000000000000007E-2</v>
      </c>
      <c r="U91" s="255"/>
      <c r="V91" s="143">
        <v>1</v>
      </c>
      <c r="W91" s="253">
        <v>0.03</v>
      </c>
      <c r="X91" s="143">
        <v>2</v>
      </c>
      <c r="Y91" s="253">
        <v>7.0000000000000007E-2</v>
      </c>
      <c r="Z91" s="143">
        <v>1</v>
      </c>
      <c r="AA91" s="253">
        <v>0.03</v>
      </c>
      <c r="AB91" s="143">
        <v>0</v>
      </c>
      <c r="AC91" s="253">
        <v>0</v>
      </c>
      <c r="AD91" s="143">
        <v>0</v>
      </c>
      <c r="AE91" s="253">
        <v>0</v>
      </c>
    </row>
    <row r="92" spans="1:31" x14ac:dyDescent="0.2">
      <c r="A92" s="142" t="s">
        <v>449</v>
      </c>
      <c r="B92" s="142" t="s">
        <v>450</v>
      </c>
      <c r="C92" s="181"/>
      <c r="D92" s="181"/>
      <c r="E92" s="143">
        <v>211</v>
      </c>
      <c r="F92" s="253">
        <v>1</v>
      </c>
      <c r="G92" s="255"/>
      <c r="H92" s="143">
        <v>6</v>
      </c>
      <c r="I92" s="253">
        <v>0.03</v>
      </c>
      <c r="J92" s="143">
        <v>24</v>
      </c>
      <c r="K92" s="253">
        <v>0.11</v>
      </c>
      <c r="L92" s="143">
        <v>0</v>
      </c>
      <c r="M92" s="253">
        <v>0</v>
      </c>
      <c r="N92" s="255"/>
      <c r="O92" s="143">
        <v>120</v>
      </c>
      <c r="P92" s="253">
        <v>0.56999999999999995</v>
      </c>
      <c r="Q92" s="143">
        <v>30</v>
      </c>
      <c r="R92" s="253">
        <v>0.14000000000000001</v>
      </c>
      <c r="S92" s="143">
        <v>1</v>
      </c>
      <c r="T92" s="253">
        <v>0</v>
      </c>
      <c r="U92" s="255"/>
      <c r="V92" s="143">
        <v>19</v>
      </c>
      <c r="W92" s="253">
        <v>0.09</v>
      </c>
      <c r="X92" s="143">
        <v>8</v>
      </c>
      <c r="Y92" s="253">
        <v>0.04</v>
      </c>
      <c r="Z92" s="143">
        <v>2</v>
      </c>
      <c r="AA92" s="253">
        <v>0.01</v>
      </c>
      <c r="AB92" s="143">
        <v>1</v>
      </c>
      <c r="AC92" s="253">
        <v>0</v>
      </c>
      <c r="AD92" s="143">
        <v>0</v>
      </c>
      <c r="AE92" s="253">
        <v>0</v>
      </c>
    </row>
    <row r="93" spans="1:31" x14ac:dyDescent="0.2">
      <c r="A93" s="142" t="s">
        <v>451</v>
      </c>
      <c r="B93" s="142" t="s">
        <v>452</v>
      </c>
      <c r="C93" s="181"/>
      <c r="D93" s="181"/>
      <c r="E93" s="143">
        <v>216</v>
      </c>
      <c r="F93" s="253">
        <v>1</v>
      </c>
      <c r="G93" s="255"/>
      <c r="H93" s="143">
        <v>7</v>
      </c>
      <c r="I93" s="253">
        <v>0.03</v>
      </c>
      <c r="J93" s="143">
        <v>36</v>
      </c>
      <c r="K93" s="253">
        <v>0.17</v>
      </c>
      <c r="L93" s="143">
        <v>0</v>
      </c>
      <c r="M93" s="253">
        <v>0</v>
      </c>
      <c r="N93" s="255"/>
      <c r="O93" s="143">
        <v>93</v>
      </c>
      <c r="P93" s="253">
        <v>0.43</v>
      </c>
      <c r="Q93" s="143">
        <v>51</v>
      </c>
      <c r="R93" s="253">
        <v>0.24</v>
      </c>
      <c r="S93" s="143">
        <v>0</v>
      </c>
      <c r="T93" s="253">
        <v>0</v>
      </c>
      <c r="U93" s="255"/>
      <c r="V93" s="143">
        <v>14</v>
      </c>
      <c r="W93" s="253">
        <v>0.06</v>
      </c>
      <c r="X93" s="143">
        <v>10</v>
      </c>
      <c r="Y93" s="253">
        <v>0.05</v>
      </c>
      <c r="Z93" s="143">
        <v>4</v>
      </c>
      <c r="AA93" s="253">
        <v>0.02</v>
      </c>
      <c r="AB93" s="143">
        <v>1</v>
      </c>
      <c r="AC93" s="253">
        <v>0</v>
      </c>
      <c r="AD93" s="143">
        <v>0</v>
      </c>
      <c r="AE93" s="253">
        <v>0</v>
      </c>
    </row>
    <row r="94" spans="1:31" x14ac:dyDescent="0.2">
      <c r="A94" s="142" t="s">
        <v>453</v>
      </c>
      <c r="B94" s="142" t="s">
        <v>454</v>
      </c>
      <c r="C94" s="181"/>
      <c r="D94" s="181"/>
      <c r="E94" s="143">
        <v>182</v>
      </c>
      <c r="F94" s="253">
        <v>1</v>
      </c>
      <c r="G94" s="255"/>
      <c r="H94" s="143">
        <v>2</v>
      </c>
      <c r="I94" s="253">
        <v>0.01</v>
      </c>
      <c r="J94" s="143">
        <v>27</v>
      </c>
      <c r="K94" s="253">
        <v>0.15</v>
      </c>
      <c r="L94" s="143">
        <v>0</v>
      </c>
      <c r="M94" s="253">
        <v>0</v>
      </c>
      <c r="N94" s="255"/>
      <c r="O94" s="143">
        <v>94</v>
      </c>
      <c r="P94" s="253">
        <v>0.52</v>
      </c>
      <c r="Q94" s="143">
        <v>33</v>
      </c>
      <c r="R94" s="253">
        <v>0.18</v>
      </c>
      <c r="S94" s="143">
        <v>0</v>
      </c>
      <c r="T94" s="253">
        <v>0</v>
      </c>
      <c r="U94" s="255"/>
      <c r="V94" s="143">
        <v>18</v>
      </c>
      <c r="W94" s="253">
        <v>0.1</v>
      </c>
      <c r="X94" s="143">
        <v>5</v>
      </c>
      <c r="Y94" s="253">
        <v>0.03</v>
      </c>
      <c r="Z94" s="143">
        <v>2</v>
      </c>
      <c r="AA94" s="253">
        <v>0.01</v>
      </c>
      <c r="AB94" s="143">
        <v>1</v>
      </c>
      <c r="AC94" s="253">
        <v>0.01</v>
      </c>
      <c r="AD94" s="143">
        <v>0</v>
      </c>
      <c r="AE94" s="253">
        <v>0</v>
      </c>
    </row>
    <row r="95" spans="1:31" x14ac:dyDescent="0.2">
      <c r="A95" s="142" t="s">
        <v>455</v>
      </c>
      <c r="B95" s="142" t="s">
        <v>456</v>
      </c>
      <c r="C95" s="181"/>
      <c r="D95" s="181"/>
      <c r="E95" s="143">
        <v>23</v>
      </c>
      <c r="F95" s="253">
        <v>1</v>
      </c>
      <c r="G95" s="255"/>
      <c r="H95" s="143">
        <v>0</v>
      </c>
      <c r="I95" s="253">
        <v>0</v>
      </c>
      <c r="J95" s="143">
        <v>6</v>
      </c>
      <c r="K95" s="253">
        <v>0.26</v>
      </c>
      <c r="L95" s="143">
        <v>0</v>
      </c>
      <c r="M95" s="253">
        <v>0</v>
      </c>
      <c r="N95" s="255"/>
      <c r="O95" s="143">
        <v>7</v>
      </c>
      <c r="P95" s="253">
        <v>0.3</v>
      </c>
      <c r="Q95" s="143">
        <v>3</v>
      </c>
      <c r="R95" s="253">
        <v>0.13</v>
      </c>
      <c r="S95" s="143">
        <v>0</v>
      </c>
      <c r="T95" s="253">
        <v>0</v>
      </c>
      <c r="U95" s="255"/>
      <c r="V95" s="143">
        <v>5</v>
      </c>
      <c r="W95" s="253">
        <v>0.22</v>
      </c>
      <c r="X95" s="143">
        <v>2</v>
      </c>
      <c r="Y95" s="253">
        <v>0.09</v>
      </c>
      <c r="Z95" s="143">
        <v>0</v>
      </c>
      <c r="AA95" s="253">
        <v>0</v>
      </c>
      <c r="AB95" s="143">
        <v>0</v>
      </c>
      <c r="AC95" s="253">
        <v>0</v>
      </c>
      <c r="AD95" s="143">
        <v>0</v>
      </c>
      <c r="AE95" s="253">
        <v>0</v>
      </c>
    </row>
    <row r="96" spans="1:31" x14ac:dyDescent="0.2">
      <c r="A96" s="142" t="s">
        <v>457</v>
      </c>
      <c r="B96" s="142" t="s">
        <v>458</v>
      </c>
      <c r="C96" s="181"/>
      <c r="D96" s="181"/>
      <c r="E96" s="143">
        <v>26</v>
      </c>
      <c r="F96" s="253">
        <v>1</v>
      </c>
      <c r="G96" s="255"/>
      <c r="H96" s="143">
        <v>0</v>
      </c>
      <c r="I96" s="253">
        <v>0</v>
      </c>
      <c r="J96" s="143">
        <v>3</v>
      </c>
      <c r="K96" s="253">
        <v>0.12</v>
      </c>
      <c r="L96" s="143">
        <v>0</v>
      </c>
      <c r="M96" s="253">
        <v>0</v>
      </c>
      <c r="N96" s="255"/>
      <c r="O96" s="143">
        <v>12</v>
      </c>
      <c r="P96" s="253">
        <v>0.46</v>
      </c>
      <c r="Q96" s="143">
        <v>6</v>
      </c>
      <c r="R96" s="253">
        <v>0.23</v>
      </c>
      <c r="S96" s="143">
        <v>0</v>
      </c>
      <c r="T96" s="253">
        <v>0</v>
      </c>
      <c r="U96" s="255"/>
      <c r="V96" s="143">
        <v>1</v>
      </c>
      <c r="W96" s="253">
        <v>0.04</v>
      </c>
      <c r="X96" s="143">
        <v>4</v>
      </c>
      <c r="Y96" s="253">
        <v>0.15</v>
      </c>
      <c r="Z96" s="143">
        <v>0</v>
      </c>
      <c r="AA96" s="253">
        <v>0</v>
      </c>
      <c r="AB96" s="143">
        <v>0</v>
      </c>
      <c r="AC96" s="253">
        <v>0</v>
      </c>
      <c r="AD96" s="143">
        <v>0</v>
      </c>
      <c r="AE96" s="253">
        <v>0</v>
      </c>
    </row>
    <row r="97" spans="1:31" x14ac:dyDescent="0.2">
      <c r="A97" s="142" t="s">
        <v>459</v>
      </c>
      <c r="B97" s="142" t="s">
        <v>460</v>
      </c>
      <c r="C97" s="181"/>
      <c r="D97" s="181"/>
      <c r="E97" s="143">
        <v>13</v>
      </c>
      <c r="F97" s="253">
        <v>1</v>
      </c>
      <c r="G97" s="255"/>
      <c r="H97" s="143">
        <v>1</v>
      </c>
      <c r="I97" s="253">
        <v>0.08</v>
      </c>
      <c r="J97" s="143">
        <v>2</v>
      </c>
      <c r="K97" s="253">
        <v>0.15</v>
      </c>
      <c r="L97" s="143">
        <v>0</v>
      </c>
      <c r="M97" s="253">
        <v>0</v>
      </c>
      <c r="N97" s="255"/>
      <c r="O97" s="143">
        <v>9</v>
      </c>
      <c r="P97" s="253">
        <v>0.69</v>
      </c>
      <c r="Q97" s="143">
        <v>0</v>
      </c>
      <c r="R97" s="253">
        <v>0</v>
      </c>
      <c r="S97" s="143">
        <v>0</v>
      </c>
      <c r="T97" s="253">
        <v>0</v>
      </c>
      <c r="U97" s="255"/>
      <c r="V97" s="143">
        <v>1</v>
      </c>
      <c r="W97" s="253">
        <v>0.08</v>
      </c>
      <c r="X97" s="143">
        <v>0</v>
      </c>
      <c r="Y97" s="253">
        <v>0</v>
      </c>
      <c r="Z97" s="143">
        <v>0</v>
      </c>
      <c r="AA97" s="253">
        <v>0</v>
      </c>
      <c r="AB97" s="143">
        <v>0</v>
      </c>
      <c r="AC97" s="253">
        <v>0</v>
      </c>
      <c r="AD97" s="143">
        <v>0</v>
      </c>
      <c r="AE97" s="253">
        <v>0</v>
      </c>
    </row>
    <row r="98" spans="1:31" x14ac:dyDescent="0.2">
      <c r="A98" s="142" t="s">
        <v>461</v>
      </c>
      <c r="B98" s="142" t="s">
        <v>462</v>
      </c>
      <c r="C98" s="181"/>
      <c r="D98" s="181"/>
      <c r="E98" s="143">
        <v>39</v>
      </c>
      <c r="F98" s="253">
        <v>1</v>
      </c>
      <c r="G98" s="255"/>
      <c r="H98" s="143">
        <v>1</v>
      </c>
      <c r="I98" s="253">
        <v>0.03</v>
      </c>
      <c r="J98" s="143">
        <v>7</v>
      </c>
      <c r="K98" s="253">
        <v>0.18</v>
      </c>
      <c r="L98" s="143">
        <v>0</v>
      </c>
      <c r="M98" s="253">
        <v>0</v>
      </c>
      <c r="N98" s="255"/>
      <c r="O98" s="143">
        <v>16</v>
      </c>
      <c r="P98" s="253">
        <v>0.41</v>
      </c>
      <c r="Q98" s="143">
        <v>7</v>
      </c>
      <c r="R98" s="253">
        <v>0.18</v>
      </c>
      <c r="S98" s="143">
        <v>0</v>
      </c>
      <c r="T98" s="253">
        <v>0</v>
      </c>
      <c r="U98" s="255"/>
      <c r="V98" s="143">
        <v>7</v>
      </c>
      <c r="W98" s="253">
        <v>0.18</v>
      </c>
      <c r="X98" s="143">
        <v>1</v>
      </c>
      <c r="Y98" s="253">
        <v>0.03</v>
      </c>
      <c r="Z98" s="143">
        <v>0</v>
      </c>
      <c r="AA98" s="253">
        <v>0</v>
      </c>
      <c r="AB98" s="143">
        <v>0</v>
      </c>
      <c r="AC98" s="253">
        <v>0</v>
      </c>
      <c r="AD98" s="143">
        <v>0</v>
      </c>
      <c r="AE98" s="253">
        <v>0</v>
      </c>
    </row>
    <row r="99" spans="1:31" x14ac:dyDescent="0.2">
      <c r="A99" s="142" t="s">
        <v>463</v>
      </c>
      <c r="B99" s="142" t="s">
        <v>464</v>
      </c>
      <c r="C99" s="181"/>
      <c r="D99" s="181"/>
      <c r="E99" s="143">
        <v>32</v>
      </c>
      <c r="F99" s="253">
        <v>1</v>
      </c>
      <c r="G99" s="255"/>
      <c r="H99" s="143">
        <v>1</v>
      </c>
      <c r="I99" s="253">
        <v>0.03</v>
      </c>
      <c r="J99" s="143">
        <v>1</v>
      </c>
      <c r="K99" s="253">
        <v>0.03</v>
      </c>
      <c r="L99" s="143">
        <v>0</v>
      </c>
      <c r="M99" s="253">
        <v>0</v>
      </c>
      <c r="N99" s="255"/>
      <c r="O99" s="143">
        <v>19</v>
      </c>
      <c r="P99" s="253">
        <v>0.59</v>
      </c>
      <c r="Q99" s="143">
        <v>9</v>
      </c>
      <c r="R99" s="253">
        <v>0.28000000000000003</v>
      </c>
      <c r="S99" s="143">
        <v>0</v>
      </c>
      <c r="T99" s="253">
        <v>0</v>
      </c>
      <c r="U99" s="255"/>
      <c r="V99" s="143">
        <v>1</v>
      </c>
      <c r="W99" s="253">
        <v>0.03</v>
      </c>
      <c r="X99" s="143">
        <v>1</v>
      </c>
      <c r="Y99" s="253">
        <v>0.03</v>
      </c>
      <c r="Z99" s="143">
        <v>0</v>
      </c>
      <c r="AA99" s="253">
        <v>0</v>
      </c>
      <c r="AB99" s="143">
        <v>0</v>
      </c>
      <c r="AC99" s="253">
        <v>0</v>
      </c>
      <c r="AD99" s="143">
        <v>0</v>
      </c>
      <c r="AE99" s="253">
        <v>0</v>
      </c>
    </row>
    <row r="100" spans="1:31" x14ac:dyDescent="0.2">
      <c r="A100" s="142" t="s">
        <v>465</v>
      </c>
      <c r="B100" s="142" t="s">
        <v>466</v>
      </c>
      <c r="C100" s="181"/>
      <c r="D100" s="181"/>
      <c r="E100" s="143">
        <v>65</v>
      </c>
      <c r="F100" s="253">
        <v>1</v>
      </c>
      <c r="G100" s="255"/>
      <c r="H100" s="143">
        <v>2</v>
      </c>
      <c r="I100" s="253">
        <v>0.03</v>
      </c>
      <c r="J100" s="143">
        <v>15</v>
      </c>
      <c r="K100" s="253">
        <v>0.23</v>
      </c>
      <c r="L100" s="143">
        <v>0</v>
      </c>
      <c r="M100" s="253">
        <v>0</v>
      </c>
      <c r="N100" s="255"/>
      <c r="O100" s="143">
        <v>17</v>
      </c>
      <c r="P100" s="253">
        <v>0.26</v>
      </c>
      <c r="Q100" s="143">
        <v>12</v>
      </c>
      <c r="R100" s="253">
        <v>0.18</v>
      </c>
      <c r="S100" s="143">
        <v>0</v>
      </c>
      <c r="T100" s="253">
        <v>0</v>
      </c>
      <c r="U100" s="255"/>
      <c r="V100" s="143">
        <v>15</v>
      </c>
      <c r="W100" s="253">
        <v>0.23</v>
      </c>
      <c r="X100" s="143">
        <v>4</v>
      </c>
      <c r="Y100" s="253">
        <v>0.06</v>
      </c>
      <c r="Z100" s="143">
        <v>0</v>
      </c>
      <c r="AA100" s="253">
        <v>0</v>
      </c>
      <c r="AB100" s="143">
        <v>0</v>
      </c>
      <c r="AC100" s="253">
        <v>0</v>
      </c>
      <c r="AD100" s="143">
        <v>0</v>
      </c>
      <c r="AE100" s="253">
        <v>0</v>
      </c>
    </row>
    <row r="101" spans="1:31" x14ac:dyDescent="0.2">
      <c r="A101" s="142" t="s">
        <v>467</v>
      </c>
      <c r="B101" s="142" t="s">
        <v>468</v>
      </c>
      <c r="C101" s="181"/>
      <c r="D101" s="181"/>
      <c r="E101" s="143">
        <v>25</v>
      </c>
      <c r="F101" s="253">
        <v>1</v>
      </c>
      <c r="G101" s="255"/>
      <c r="H101" s="143">
        <v>1</v>
      </c>
      <c r="I101" s="253">
        <v>0.04</v>
      </c>
      <c r="J101" s="143">
        <v>3</v>
      </c>
      <c r="K101" s="253">
        <v>0.12</v>
      </c>
      <c r="L101" s="143">
        <v>0</v>
      </c>
      <c r="M101" s="253">
        <v>0</v>
      </c>
      <c r="N101" s="255"/>
      <c r="O101" s="143">
        <v>13</v>
      </c>
      <c r="P101" s="253">
        <v>0.52</v>
      </c>
      <c r="Q101" s="143">
        <v>5</v>
      </c>
      <c r="R101" s="253">
        <v>0.2</v>
      </c>
      <c r="S101" s="143">
        <v>0</v>
      </c>
      <c r="T101" s="253">
        <v>0</v>
      </c>
      <c r="U101" s="255"/>
      <c r="V101" s="143">
        <v>1</v>
      </c>
      <c r="W101" s="253">
        <v>0.04</v>
      </c>
      <c r="X101" s="143">
        <v>2</v>
      </c>
      <c r="Y101" s="253">
        <v>0.08</v>
      </c>
      <c r="Z101" s="143">
        <v>0</v>
      </c>
      <c r="AA101" s="253">
        <v>0</v>
      </c>
      <c r="AB101" s="143">
        <v>0</v>
      </c>
      <c r="AC101" s="253">
        <v>0</v>
      </c>
      <c r="AD101" s="143">
        <v>0</v>
      </c>
      <c r="AE101" s="253">
        <v>0</v>
      </c>
    </row>
    <row r="102" spans="1:31" x14ac:dyDescent="0.2">
      <c r="A102" s="142" t="s">
        <v>469</v>
      </c>
      <c r="B102" s="142" t="s">
        <v>470</v>
      </c>
      <c r="C102" s="181"/>
      <c r="D102" s="181"/>
      <c r="E102" s="143">
        <v>23</v>
      </c>
      <c r="F102" s="253">
        <v>1</v>
      </c>
      <c r="G102" s="255"/>
      <c r="H102" s="143">
        <v>1</v>
      </c>
      <c r="I102" s="253">
        <v>0.04</v>
      </c>
      <c r="J102" s="143">
        <v>3</v>
      </c>
      <c r="K102" s="253">
        <v>0.13</v>
      </c>
      <c r="L102" s="143">
        <v>0</v>
      </c>
      <c r="M102" s="253">
        <v>0</v>
      </c>
      <c r="N102" s="255"/>
      <c r="O102" s="143">
        <v>11</v>
      </c>
      <c r="P102" s="253">
        <v>0.48</v>
      </c>
      <c r="Q102" s="143">
        <v>5</v>
      </c>
      <c r="R102" s="253">
        <v>0.22</v>
      </c>
      <c r="S102" s="143">
        <v>0</v>
      </c>
      <c r="T102" s="253">
        <v>0</v>
      </c>
      <c r="U102" s="255"/>
      <c r="V102" s="143">
        <v>2</v>
      </c>
      <c r="W102" s="253">
        <v>0.09</v>
      </c>
      <c r="X102" s="143">
        <v>1</v>
      </c>
      <c r="Y102" s="253">
        <v>0.04</v>
      </c>
      <c r="Z102" s="143">
        <v>0</v>
      </c>
      <c r="AA102" s="253">
        <v>0</v>
      </c>
      <c r="AB102" s="143">
        <v>0</v>
      </c>
      <c r="AC102" s="253">
        <v>0</v>
      </c>
      <c r="AD102" s="143">
        <v>0</v>
      </c>
      <c r="AE102" s="253">
        <v>0</v>
      </c>
    </row>
    <row r="103" spans="1:31" x14ac:dyDescent="0.2">
      <c r="A103" s="142" t="s">
        <v>471</v>
      </c>
      <c r="B103" s="142" t="s">
        <v>472</v>
      </c>
      <c r="C103" s="181"/>
      <c r="D103" s="181"/>
      <c r="E103" s="143">
        <v>73</v>
      </c>
      <c r="F103" s="253">
        <v>1</v>
      </c>
      <c r="G103" s="255"/>
      <c r="H103" s="143">
        <v>2</v>
      </c>
      <c r="I103" s="253">
        <v>0.03</v>
      </c>
      <c r="J103" s="143">
        <v>8</v>
      </c>
      <c r="K103" s="253">
        <v>0.11</v>
      </c>
      <c r="L103" s="143">
        <v>0</v>
      </c>
      <c r="M103" s="253">
        <v>0</v>
      </c>
      <c r="N103" s="255"/>
      <c r="O103" s="143">
        <v>37</v>
      </c>
      <c r="P103" s="253">
        <v>0.51</v>
      </c>
      <c r="Q103" s="143">
        <v>18</v>
      </c>
      <c r="R103" s="253">
        <v>0.25</v>
      </c>
      <c r="S103" s="143">
        <v>0</v>
      </c>
      <c r="T103" s="253">
        <v>0</v>
      </c>
      <c r="U103" s="255"/>
      <c r="V103" s="143">
        <v>3</v>
      </c>
      <c r="W103" s="253">
        <v>0.04</v>
      </c>
      <c r="X103" s="143">
        <v>3</v>
      </c>
      <c r="Y103" s="253">
        <v>0.04</v>
      </c>
      <c r="Z103" s="143">
        <v>1</v>
      </c>
      <c r="AA103" s="253">
        <v>0.01</v>
      </c>
      <c r="AB103" s="143">
        <v>1</v>
      </c>
      <c r="AC103" s="253">
        <v>0.01</v>
      </c>
      <c r="AD103" s="143">
        <v>0</v>
      </c>
      <c r="AE103" s="253">
        <v>0</v>
      </c>
    </row>
    <row r="104" spans="1:31" x14ac:dyDescent="0.2">
      <c r="A104" s="142" t="s">
        <v>473</v>
      </c>
      <c r="B104" s="142" t="s">
        <v>474</v>
      </c>
      <c r="C104" s="181"/>
      <c r="D104" s="181"/>
      <c r="E104" s="143">
        <v>29</v>
      </c>
      <c r="F104" s="253">
        <v>1</v>
      </c>
      <c r="G104" s="255"/>
      <c r="H104" s="143">
        <v>1</v>
      </c>
      <c r="I104" s="253">
        <v>0.03</v>
      </c>
      <c r="J104" s="143">
        <v>3</v>
      </c>
      <c r="K104" s="253">
        <v>0.1</v>
      </c>
      <c r="L104" s="143">
        <v>0</v>
      </c>
      <c r="M104" s="253">
        <v>0</v>
      </c>
      <c r="N104" s="255"/>
      <c r="O104" s="143">
        <v>16</v>
      </c>
      <c r="P104" s="253">
        <v>0.55000000000000004</v>
      </c>
      <c r="Q104" s="143">
        <v>3</v>
      </c>
      <c r="R104" s="253">
        <v>0.1</v>
      </c>
      <c r="S104" s="143">
        <v>0</v>
      </c>
      <c r="T104" s="253">
        <v>0</v>
      </c>
      <c r="U104" s="255"/>
      <c r="V104" s="143">
        <v>2</v>
      </c>
      <c r="W104" s="253">
        <v>7.0000000000000007E-2</v>
      </c>
      <c r="X104" s="143">
        <v>4</v>
      </c>
      <c r="Y104" s="253">
        <v>0.14000000000000001</v>
      </c>
      <c r="Z104" s="143">
        <v>0</v>
      </c>
      <c r="AA104" s="253">
        <v>0</v>
      </c>
      <c r="AB104" s="143">
        <v>0</v>
      </c>
      <c r="AC104" s="253">
        <v>0</v>
      </c>
      <c r="AD104" s="143">
        <v>0</v>
      </c>
      <c r="AE104" s="253">
        <v>0</v>
      </c>
    </row>
    <row r="105" spans="1:31" x14ac:dyDescent="0.2">
      <c r="A105" s="142" t="s">
        <v>475</v>
      </c>
      <c r="B105" s="142" t="s">
        <v>476</v>
      </c>
      <c r="C105" s="181"/>
      <c r="D105" s="181"/>
      <c r="E105" s="143">
        <v>14</v>
      </c>
      <c r="F105" s="253">
        <v>1</v>
      </c>
      <c r="G105" s="255"/>
      <c r="H105" s="143">
        <v>1</v>
      </c>
      <c r="I105" s="253">
        <v>7.0000000000000007E-2</v>
      </c>
      <c r="J105" s="143">
        <v>2</v>
      </c>
      <c r="K105" s="253">
        <v>0.14000000000000001</v>
      </c>
      <c r="L105" s="143">
        <v>0</v>
      </c>
      <c r="M105" s="253">
        <v>0</v>
      </c>
      <c r="N105" s="255"/>
      <c r="O105" s="143">
        <v>5</v>
      </c>
      <c r="P105" s="253">
        <v>0.36</v>
      </c>
      <c r="Q105" s="143">
        <v>3</v>
      </c>
      <c r="R105" s="253">
        <v>0.21</v>
      </c>
      <c r="S105" s="143">
        <v>0</v>
      </c>
      <c r="T105" s="253">
        <v>0</v>
      </c>
      <c r="U105" s="255"/>
      <c r="V105" s="143">
        <v>0</v>
      </c>
      <c r="W105" s="253">
        <v>0</v>
      </c>
      <c r="X105" s="143">
        <v>2</v>
      </c>
      <c r="Y105" s="253">
        <v>0.14000000000000001</v>
      </c>
      <c r="Z105" s="143">
        <v>1</v>
      </c>
      <c r="AA105" s="253">
        <v>7.0000000000000007E-2</v>
      </c>
      <c r="AB105" s="143">
        <v>0</v>
      </c>
      <c r="AC105" s="253">
        <v>0</v>
      </c>
      <c r="AD105" s="143">
        <v>0</v>
      </c>
      <c r="AE105" s="253">
        <v>0</v>
      </c>
    </row>
    <row r="106" spans="1:31" x14ac:dyDescent="0.2">
      <c r="A106" s="142" t="s">
        <v>477</v>
      </c>
      <c r="B106" s="142" t="s">
        <v>478</v>
      </c>
      <c r="C106" s="181"/>
      <c r="D106" s="181"/>
      <c r="E106" s="143">
        <v>169</v>
      </c>
      <c r="F106" s="253">
        <v>1</v>
      </c>
      <c r="G106" s="255"/>
      <c r="H106" s="143">
        <v>1</v>
      </c>
      <c r="I106" s="253">
        <v>0.01</v>
      </c>
      <c r="J106" s="143">
        <v>40</v>
      </c>
      <c r="K106" s="253">
        <v>0.24</v>
      </c>
      <c r="L106" s="143">
        <v>0</v>
      </c>
      <c r="M106" s="253">
        <v>0</v>
      </c>
      <c r="N106" s="255"/>
      <c r="O106" s="143">
        <v>74</v>
      </c>
      <c r="P106" s="253">
        <v>0.44</v>
      </c>
      <c r="Q106" s="143">
        <v>25</v>
      </c>
      <c r="R106" s="253">
        <v>0.15</v>
      </c>
      <c r="S106" s="143">
        <v>1</v>
      </c>
      <c r="T106" s="253">
        <v>0.01</v>
      </c>
      <c r="U106" s="255"/>
      <c r="V106" s="143">
        <v>15</v>
      </c>
      <c r="W106" s="253">
        <v>0.09</v>
      </c>
      <c r="X106" s="143">
        <v>7</v>
      </c>
      <c r="Y106" s="253">
        <v>0.04</v>
      </c>
      <c r="Z106" s="143">
        <v>3</v>
      </c>
      <c r="AA106" s="253">
        <v>0.02</v>
      </c>
      <c r="AB106" s="143">
        <v>3</v>
      </c>
      <c r="AC106" s="253">
        <v>0.02</v>
      </c>
      <c r="AD106" s="143">
        <v>0</v>
      </c>
      <c r="AE106" s="253">
        <v>0</v>
      </c>
    </row>
    <row r="107" spans="1:31" x14ac:dyDescent="0.2">
      <c r="A107" s="142" t="s">
        <v>479</v>
      </c>
      <c r="B107" s="142" t="s">
        <v>480</v>
      </c>
      <c r="C107" s="181"/>
      <c r="D107" s="181"/>
      <c r="E107" s="143">
        <v>20</v>
      </c>
      <c r="F107" s="253">
        <v>1</v>
      </c>
      <c r="G107" s="255"/>
      <c r="H107" s="143">
        <v>0</v>
      </c>
      <c r="I107" s="253">
        <v>0</v>
      </c>
      <c r="J107" s="143">
        <v>2</v>
      </c>
      <c r="K107" s="253">
        <v>0.1</v>
      </c>
      <c r="L107" s="143">
        <v>0</v>
      </c>
      <c r="M107" s="253">
        <v>0</v>
      </c>
      <c r="N107" s="255"/>
      <c r="O107" s="143">
        <v>5</v>
      </c>
      <c r="P107" s="253">
        <v>0.25</v>
      </c>
      <c r="Q107" s="143">
        <v>8</v>
      </c>
      <c r="R107" s="253">
        <v>0.4</v>
      </c>
      <c r="S107" s="143">
        <v>1</v>
      </c>
      <c r="T107" s="253">
        <v>0.05</v>
      </c>
      <c r="U107" s="255"/>
      <c r="V107" s="143">
        <v>2</v>
      </c>
      <c r="W107" s="253">
        <v>0.1</v>
      </c>
      <c r="X107" s="143">
        <v>2</v>
      </c>
      <c r="Y107" s="253">
        <v>0.1</v>
      </c>
      <c r="Z107" s="143">
        <v>0</v>
      </c>
      <c r="AA107" s="253">
        <v>0</v>
      </c>
      <c r="AB107" s="143">
        <v>0</v>
      </c>
      <c r="AC107" s="253">
        <v>0</v>
      </c>
      <c r="AD107" s="143">
        <v>0</v>
      </c>
      <c r="AE107" s="253">
        <v>0</v>
      </c>
    </row>
    <row r="108" spans="1:31" x14ac:dyDescent="0.2">
      <c r="A108" s="142" t="s">
        <v>481</v>
      </c>
      <c r="B108" s="142" t="s">
        <v>482</v>
      </c>
      <c r="C108" s="181"/>
      <c r="D108" s="181"/>
      <c r="E108" s="143">
        <v>6</v>
      </c>
      <c r="F108" s="253">
        <v>1</v>
      </c>
      <c r="G108" s="255"/>
      <c r="H108" s="143">
        <v>0</v>
      </c>
      <c r="I108" s="253">
        <v>0</v>
      </c>
      <c r="J108" s="143">
        <v>2</v>
      </c>
      <c r="K108" s="253">
        <v>0.33</v>
      </c>
      <c r="L108" s="143">
        <v>0</v>
      </c>
      <c r="M108" s="253">
        <v>0</v>
      </c>
      <c r="N108" s="255"/>
      <c r="O108" s="143">
        <v>3</v>
      </c>
      <c r="P108" s="253">
        <v>0.5</v>
      </c>
      <c r="Q108" s="143">
        <v>0</v>
      </c>
      <c r="R108" s="253">
        <v>0</v>
      </c>
      <c r="S108" s="143">
        <v>0</v>
      </c>
      <c r="T108" s="253">
        <v>0</v>
      </c>
      <c r="U108" s="255"/>
      <c r="V108" s="143">
        <v>0</v>
      </c>
      <c r="W108" s="253">
        <v>0</v>
      </c>
      <c r="X108" s="143">
        <v>0</v>
      </c>
      <c r="Y108" s="253">
        <v>0</v>
      </c>
      <c r="Z108" s="143">
        <v>1</v>
      </c>
      <c r="AA108" s="253">
        <v>0.17</v>
      </c>
      <c r="AB108" s="143">
        <v>0</v>
      </c>
      <c r="AC108" s="253">
        <v>0</v>
      </c>
      <c r="AD108" s="143">
        <v>0</v>
      </c>
      <c r="AE108" s="253">
        <v>0</v>
      </c>
    </row>
    <row r="109" spans="1:31" x14ac:dyDescent="0.2">
      <c r="A109" s="142" t="s">
        <v>483</v>
      </c>
      <c r="B109" s="142" t="s">
        <v>484</v>
      </c>
      <c r="C109" s="181"/>
      <c r="D109" s="181"/>
      <c r="E109" s="143">
        <v>48</v>
      </c>
      <c r="F109" s="253">
        <v>1</v>
      </c>
      <c r="G109" s="255"/>
      <c r="H109" s="143">
        <v>2</v>
      </c>
      <c r="I109" s="253">
        <v>0.04</v>
      </c>
      <c r="J109" s="143">
        <v>8</v>
      </c>
      <c r="K109" s="253">
        <v>0.17</v>
      </c>
      <c r="L109" s="143">
        <v>0</v>
      </c>
      <c r="M109" s="253">
        <v>0</v>
      </c>
      <c r="N109" s="255"/>
      <c r="O109" s="143">
        <v>26</v>
      </c>
      <c r="P109" s="253">
        <v>0.54</v>
      </c>
      <c r="Q109" s="143">
        <v>8</v>
      </c>
      <c r="R109" s="253">
        <v>0.17</v>
      </c>
      <c r="S109" s="143">
        <v>0</v>
      </c>
      <c r="T109" s="253">
        <v>0</v>
      </c>
      <c r="U109" s="255"/>
      <c r="V109" s="143">
        <v>4</v>
      </c>
      <c r="W109" s="253">
        <v>0.08</v>
      </c>
      <c r="X109" s="143">
        <v>0</v>
      </c>
      <c r="Y109" s="253">
        <v>0</v>
      </c>
      <c r="Z109" s="143">
        <v>0</v>
      </c>
      <c r="AA109" s="253">
        <v>0</v>
      </c>
      <c r="AB109" s="143">
        <v>0</v>
      </c>
      <c r="AC109" s="253">
        <v>0</v>
      </c>
      <c r="AD109" s="143">
        <v>0</v>
      </c>
      <c r="AE109" s="253">
        <v>0</v>
      </c>
    </row>
    <row r="110" spans="1:31" x14ac:dyDescent="0.2">
      <c r="A110" s="142" t="s">
        <v>485</v>
      </c>
      <c r="B110" s="142" t="s">
        <v>486</v>
      </c>
      <c r="C110" s="181"/>
      <c r="D110" s="181"/>
      <c r="E110" s="143">
        <v>33</v>
      </c>
      <c r="F110" s="253">
        <v>1</v>
      </c>
      <c r="G110" s="255"/>
      <c r="H110" s="143">
        <v>0</v>
      </c>
      <c r="I110" s="253">
        <v>0</v>
      </c>
      <c r="J110" s="143">
        <v>2</v>
      </c>
      <c r="K110" s="253">
        <v>0.06</v>
      </c>
      <c r="L110" s="143">
        <v>0</v>
      </c>
      <c r="M110" s="253">
        <v>0</v>
      </c>
      <c r="N110" s="255"/>
      <c r="O110" s="143">
        <v>24</v>
      </c>
      <c r="P110" s="253">
        <v>0.73</v>
      </c>
      <c r="Q110" s="143">
        <v>5</v>
      </c>
      <c r="R110" s="253">
        <v>0.15</v>
      </c>
      <c r="S110" s="143">
        <v>1</v>
      </c>
      <c r="T110" s="253">
        <v>0.03</v>
      </c>
      <c r="U110" s="255"/>
      <c r="V110" s="143">
        <v>0</v>
      </c>
      <c r="W110" s="253">
        <v>0</v>
      </c>
      <c r="X110" s="143">
        <v>1</v>
      </c>
      <c r="Y110" s="253">
        <v>0.03</v>
      </c>
      <c r="Z110" s="143">
        <v>0</v>
      </c>
      <c r="AA110" s="253">
        <v>0</v>
      </c>
      <c r="AB110" s="143">
        <v>0</v>
      </c>
      <c r="AC110" s="253">
        <v>0</v>
      </c>
      <c r="AD110" s="143">
        <v>0</v>
      </c>
      <c r="AE110" s="253">
        <v>0</v>
      </c>
    </row>
    <row r="111" spans="1:31" x14ac:dyDescent="0.2">
      <c r="A111" s="142" t="s">
        <v>487</v>
      </c>
      <c r="B111" s="142" t="s">
        <v>488</v>
      </c>
      <c r="C111" s="181"/>
      <c r="D111" s="181"/>
      <c r="E111" s="143">
        <v>9</v>
      </c>
      <c r="F111" s="253">
        <v>1</v>
      </c>
      <c r="G111" s="255"/>
      <c r="H111" s="143">
        <v>0</v>
      </c>
      <c r="I111" s="253">
        <v>0</v>
      </c>
      <c r="J111" s="143">
        <v>4</v>
      </c>
      <c r="K111" s="253">
        <v>0.44</v>
      </c>
      <c r="L111" s="143">
        <v>0</v>
      </c>
      <c r="M111" s="253">
        <v>0</v>
      </c>
      <c r="N111" s="255"/>
      <c r="O111" s="143">
        <v>2</v>
      </c>
      <c r="P111" s="253">
        <v>0.22</v>
      </c>
      <c r="Q111" s="143">
        <v>2</v>
      </c>
      <c r="R111" s="253">
        <v>0.22</v>
      </c>
      <c r="S111" s="143">
        <v>0</v>
      </c>
      <c r="T111" s="253">
        <v>0</v>
      </c>
      <c r="U111" s="255"/>
      <c r="V111" s="143">
        <v>0</v>
      </c>
      <c r="W111" s="253">
        <v>0</v>
      </c>
      <c r="X111" s="143">
        <v>1</v>
      </c>
      <c r="Y111" s="253">
        <v>0.11</v>
      </c>
      <c r="Z111" s="143">
        <v>0</v>
      </c>
      <c r="AA111" s="253">
        <v>0</v>
      </c>
      <c r="AB111" s="143">
        <v>0</v>
      </c>
      <c r="AC111" s="253">
        <v>0</v>
      </c>
      <c r="AD111" s="143">
        <v>0</v>
      </c>
      <c r="AE111" s="253">
        <v>0</v>
      </c>
    </row>
    <row r="112" spans="1:31" x14ac:dyDescent="0.2">
      <c r="A112" s="142" t="s">
        <v>489</v>
      </c>
      <c r="B112" s="142" t="s">
        <v>490</v>
      </c>
      <c r="C112" s="181"/>
      <c r="D112" s="181"/>
      <c r="E112" s="143">
        <v>37</v>
      </c>
      <c r="F112" s="253">
        <v>1</v>
      </c>
      <c r="G112" s="255"/>
      <c r="H112" s="143">
        <v>1</v>
      </c>
      <c r="I112" s="253">
        <v>0.03</v>
      </c>
      <c r="J112" s="143">
        <v>6</v>
      </c>
      <c r="K112" s="253">
        <v>0.16</v>
      </c>
      <c r="L112" s="143">
        <v>0</v>
      </c>
      <c r="M112" s="253">
        <v>0</v>
      </c>
      <c r="N112" s="255"/>
      <c r="O112" s="143">
        <v>16</v>
      </c>
      <c r="P112" s="253">
        <v>0.43</v>
      </c>
      <c r="Q112" s="143">
        <v>13</v>
      </c>
      <c r="R112" s="253">
        <v>0.35</v>
      </c>
      <c r="S112" s="143">
        <v>0</v>
      </c>
      <c r="T112" s="253">
        <v>0</v>
      </c>
      <c r="U112" s="255"/>
      <c r="V112" s="143">
        <v>1</v>
      </c>
      <c r="W112" s="253">
        <v>0.03</v>
      </c>
      <c r="X112" s="143">
        <v>0</v>
      </c>
      <c r="Y112" s="253">
        <v>0</v>
      </c>
      <c r="Z112" s="143">
        <v>0</v>
      </c>
      <c r="AA112" s="253">
        <v>0</v>
      </c>
      <c r="AB112" s="143">
        <v>0</v>
      </c>
      <c r="AC112" s="253">
        <v>0</v>
      </c>
      <c r="AD112" s="143">
        <v>0</v>
      </c>
      <c r="AE112" s="253">
        <v>0</v>
      </c>
    </row>
    <row r="113" spans="1:31" x14ac:dyDescent="0.2">
      <c r="A113" s="142" t="s">
        <v>491</v>
      </c>
      <c r="B113" s="142" t="s">
        <v>492</v>
      </c>
      <c r="C113" s="181"/>
      <c r="D113" s="181"/>
      <c r="E113" s="143">
        <v>35</v>
      </c>
      <c r="F113" s="253">
        <v>1</v>
      </c>
      <c r="G113" s="255"/>
      <c r="H113" s="143">
        <v>1</v>
      </c>
      <c r="I113" s="253">
        <v>0.03</v>
      </c>
      <c r="J113" s="143">
        <v>5</v>
      </c>
      <c r="K113" s="253">
        <v>0.14000000000000001</v>
      </c>
      <c r="L113" s="143">
        <v>5</v>
      </c>
      <c r="M113" s="253">
        <v>0.14000000000000001</v>
      </c>
      <c r="N113" s="255"/>
      <c r="O113" s="143">
        <v>11</v>
      </c>
      <c r="P113" s="253">
        <v>0.31</v>
      </c>
      <c r="Q113" s="143">
        <v>5</v>
      </c>
      <c r="R113" s="253">
        <v>0.14000000000000001</v>
      </c>
      <c r="S113" s="143">
        <v>2</v>
      </c>
      <c r="T113" s="253">
        <v>0.06</v>
      </c>
      <c r="U113" s="255"/>
      <c r="V113" s="143">
        <v>4</v>
      </c>
      <c r="W113" s="253">
        <v>0.11</v>
      </c>
      <c r="X113" s="143">
        <v>0</v>
      </c>
      <c r="Y113" s="253">
        <v>0</v>
      </c>
      <c r="Z113" s="143">
        <v>2</v>
      </c>
      <c r="AA113" s="253">
        <v>0.06</v>
      </c>
      <c r="AB113" s="143">
        <v>0</v>
      </c>
      <c r="AC113" s="253">
        <v>0</v>
      </c>
      <c r="AD113" s="143">
        <v>0</v>
      </c>
      <c r="AE113" s="253">
        <v>0</v>
      </c>
    </row>
    <row r="114" spans="1:31" x14ac:dyDescent="0.2">
      <c r="A114" s="142" t="s">
        <v>493</v>
      </c>
      <c r="B114" s="142" t="s">
        <v>494</v>
      </c>
      <c r="C114" s="181"/>
      <c r="D114" s="181"/>
      <c r="E114" s="143">
        <v>4</v>
      </c>
      <c r="F114" s="253" t="s">
        <v>289</v>
      </c>
      <c r="G114" s="255"/>
      <c r="H114" s="143" t="s">
        <v>289</v>
      </c>
      <c r="I114" s="253" t="s">
        <v>289</v>
      </c>
      <c r="J114" s="143" t="s">
        <v>289</v>
      </c>
      <c r="K114" s="253" t="s">
        <v>289</v>
      </c>
      <c r="L114" s="143" t="s">
        <v>289</v>
      </c>
      <c r="M114" s="253" t="s">
        <v>289</v>
      </c>
      <c r="N114" s="255"/>
      <c r="O114" s="143" t="s">
        <v>289</v>
      </c>
      <c r="P114" s="253" t="s">
        <v>289</v>
      </c>
      <c r="Q114" s="143" t="s">
        <v>289</v>
      </c>
      <c r="R114" s="253" t="s">
        <v>289</v>
      </c>
      <c r="S114" s="143" t="s">
        <v>289</v>
      </c>
      <c r="T114" s="253" t="s">
        <v>289</v>
      </c>
      <c r="U114" s="255"/>
      <c r="V114" s="143" t="s">
        <v>289</v>
      </c>
      <c r="W114" s="253" t="s">
        <v>289</v>
      </c>
      <c r="X114" s="143" t="s">
        <v>289</v>
      </c>
      <c r="Y114" s="253" t="s">
        <v>289</v>
      </c>
      <c r="Z114" s="143" t="s">
        <v>289</v>
      </c>
      <c r="AA114" s="253" t="s">
        <v>289</v>
      </c>
      <c r="AB114" s="143" t="s">
        <v>289</v>
      </c>
      <c r="AC114" s="253" t="s">
        <v>289</v>
      </c>
      <c r="AD114" s="143" t="s">
        <v>289</v>
      </c>
      <c r="AE114" s="253" t="s">
        <v>289</v>
      </c>
    </row>
    <row r="115" spans="1:31" x14ac:dyDescent="0.2">
      <c r="A115" s="142" t="s">
        <v>495</v>
      </c>
      <c r="B115" s="142" t="s">
        <v>496</v>
      </c>
      <c r="C115" s="181"/>
      <c r="D115" s="181"/>
      <c r="E115" s="143">
        <v>12</v>
      </c>
      <c r="F115" s="253">
        <v>1</v>
      </c>
      <c r="G115" s="255"/>
      <c r="H115" s="143">
        <v>0</v>
      </c>
      <c r="I115" s="253">
        <v>0</v>
      </c>
      <c r="J115" s="143">
        <v>1</v>
      </c>
      <c r="K115" s="253">
        <v>0.08</v>
      </c>
      <c r="L115" s="143">
        <v>0</v>
      </c>
      <c r="M115" s="253">
        <v>0</v>
      </c>
      <c r="N115" s="255"/>
      <c r="O115" s="143">
        <v>9</v>
      </c>
      <c r="P115" s="253">
        <v>0.75</v>
      </c>
      <c r="Q115" s="143">
        <v>1</v>
      </c>
      <c r="R115" s="253">
        <v>0.08</v>
      </c>
      <c r="S115" s="143">
        <v>0</v>
      </c>
      <c r="T115" s="253">
        <v>0</v>
      </c>
      <c r="U115" s="255"/>
      <c r="V115" s="143">
        <v>1</v>
      </c>
      <c r="W115" s="253">
        <v>0.08</v>
      </c>
      <c r="X115" s="143">
        <v>0</v>
      </c>
      <c r="Y115" s="253">
        <v>0</v>
      </c>
      <c r="Z115" s="143">
        <v>0</v>
      </c>
      <c r="AA115" s="253">
        <v>0</v>
      </c>
      <c r="AB115" s="143">
        <v>0</v>
      </c>
      <c r="AC115" s="253">
        <v>0</v>
      </c>
      <c r="AD115" s="143">
        <v>0</v>
      </c>
      <c r="AE115" s="253">
        <v>0</v>
      </c>
    </row>
    <row r="116" spans="1:31" x14ac:dyDescent="0.2">
      <c r="A116" s="142" t="s">
        <v>497</v>
      </c>
      <c r="B116" s="142" t="s">
        <v>498</v>
      </c>
      <c r="C116" s="181"/>
      <c r="D116" s="181"/>
      <c r="E116" s="143">
        <v>136</v>
      </c>
      <c r="F116" s="253">
        <v>1</v>
      </c>
      <c r="G116" s="255"/>
      <c r="H116" s="143">
        <v>5</v>
      </c>
      <c r="I116" s="253">
        <v>0.04</v>
      </c>
      <c r="J116" s="143">
        <v>27</v>
      </c>
      <c r="K116" s="253">
        <v>0.2</v>
      </c>
      <c r="L116" s="143">
        <v>0</v>
      </c>
      <c r="M116" s="253">
        <v>0</v>
      </c>
      <c r="N116" s="255"/>
      <c r="O116" s="143">
        <v>44</v>
      </c>
      <c r="P116" s="253">
        <v>0.32</v>
      </c>
      <c r="Q116" s="143">
        <v>29</v>
      </c>
      <c r="R116" s="253">
        <v>0.21</v>
      </c>
      <c r="S116" s="143">
        <v>0</v>
      </c>
      <c r="T116" s="253">
        <v>0</v>
      </c>
      <c r="U116" s="255"/>
      <c r="V116" s="143">
        <v>25</v>
      </c>
      <c r="W116" s="253">
        <v>0.18</v>
      </c>
      <c r="X116" s="143">
        <v>4</v>
      </c>
      <c r="Y116" s="253">
        <v>0.03</v>
      </c>
      <c r="Z116" s="143">
        <v>0</v>
      </c>
      <c r="AA116" s="253">
        <v>0</v>
      </c>
      <c r="AB116" s="143">
        <v>2</v>
      </c>
      <c r="AC116" s="253">
        <v>0.01</v>
      </c>
      <c r="AD116" s="143">
        <v>0</v>
      </c>
      <c r="AE116" s="253">
        <v>0</v>
      </c>
    </row>
    <row r="117" spans="1:31" x14ac:dyDescent="0.2">
      <c r="A117" s="142" t="s">
        <v>499</v>
      </c>
      <c r="B117" s="142" t="s">
        <v>500</v>
      </c>
      <c r="C117" s="181"/>
      <c r="D117" s="181"/>
      <c r="E117" s="143">
        <v>20</v>
      </c>
      <c r="F117" s="253">
        <v>1</v>
      </c>
      <c r="G117" s="255"/>
      <c r="H117" s="143">
        <v>0</v>
      </c>
      <c r="I117" s="253">
        <v>0</v>
      </c>
      <c r="J117" s="143">
        <v>3</v>
      </c>
      <c r="K117" s="253">
        <v>0.15</v>
      </c>
      <c r="L117" s="143">
        <v>0</v>
      </c>
      <c r="M117" s="253">
        <v>0</v>
      </c>
      <c r="N117" s="255"/>
      <c r="O117" s="143">
        <v>10</v>
      </c>
      <c r="P117" s="253">
        <v>0.5</v>
      </c>
      <c r="Q117" s="143">
        <v>5</v>
      </c>
      <c r="R117" s="253">
        <v>0.25</v>
      </c>
      <c r="S117" s="143">
        <v>0</v>
      </c>
      <c r="T117" s="253">
        <v>0</v>
      </c>
      <c r="U117" s="255"/>
      <c r="V117" s="143">
        <v>0</v>
      </c>
      <c r="W117" s="253">
        <v>0</v>
      </c>
      <c r="X117" s="143">
        <v>2</v>
      </c>
      <c r="Y117" s="253">
        <v>0.1</v>
      </c>
      <c r="Z117" s="143">
        <v>0</v>
      </c>
      <c r="AA117" s="253">
        <v>0</v>
      </c>
      <c r="AB117" s="143">
        <v>0</v>
      </c>
      <c r="AC117" s="253">
        <v>0</v>
      </c>
      <c r="AD117" s="143">
        <v>0</v>
      </c>
      <c r="AE117" s="253">
        <v>0</v>
      </c>
    </row>
    <row r="118" spans="1:31" x14ac:dyDescent="0.2">
      <c r="A118" s="142" t="s">
        <v>501</v>
      </c>
      <c r="B118" s="142" t="s">
        <v>502</v>
      </c>
      <c r="C118" s="181"/>
      <c r="D118" s="181"/>
      <c r="E118" s="143">
        <v>66</v>
      </c>
      <c r="F118" s="253">
        <v>1</v>
      </c>
      <c r="G118" s="255"/>
      <c r="H118" s="143">
        <v>2</v>
      </c>
      <c r="I118" s="253">
        <v>0.03</v>
      </c>
      <c r="J118" s="143">
        <v>3</v>
      </c>
      <c r="K118" s="253">
        <v>0.05</v>
      </c>
      <c r="L118" s="143">
        <v>0</v>
      </c>
      <c r="M118" s="253">
        <v>0</v>
      </c>
      <c r="N118" s="255"/>
      <c r="O118" s="143">
        <v>42</v>
      </c>
      <c r="P118" s="253">
        <v>0.64</v>
      </c>
      <c r="Q118" s="143">
        <v>13</v>
      </c>
      <c r="R118" s="253">
        <v>0.2</v>
      </c>
      <c r="S118" s="143">
        <v>1</v>
      </c>
      <c r="T118" s="253">
        <v>0.02</v>
      </c>
      <c r="U118" s="255"/>
      <c r="V118" s="143">
        <v>3</v>
      </c>
      <c r="W118" s="253">
        <v>0.05</v>
      </c>
      <c r="X118" s="143">
        <v>2</v>
      </c>
      <c r="Y118" s="253">
        <v>0.03</v>
      </c>
      <c r="Z118" s="143">
        <v>0</v>
      </c>
      <c r="AA118" s="253">
        <v>0</v>
      </c>
      <c r="AB118" s="143">
        <v>0</v>
      </c>
      <c r="AC118" s="253">
        <v>0</v>
      </c>
      <c r="AD118" s="143">
        <v>0</v>
      </c>
      <c r="AE118" s="253">
        <v>0</v>
      </c>
    </row>
    <row r="119" spans="1:31" x14ac:dyDescent="0.2">
      <c r="A119" s="142" t="s">
        <v>503</v>
      </c>
      <c r="B119" s="142" t="s">
        <v>504</v>
      </c>
      <c r="C119" s="181"/>
      <c r="D119" s="181"/>
      <c r="E119" s="143">
        <v>20</v>
      </c>
      <c r="F119" s="253">
        <v>1</v>
      </c>
      <c r="G119" s="255"/>
      <c r="H119" s="143">
        <v>0</v>
      </c>
      <c r="I119" s="253">
        <v>0</v>
      </c>
      <c r="J119" s="143">
        <v>5</v>
      </c>
      <c r="K119" s="253">
        <v>0.25</v>
      </c>
      <c r="L119" s="143">
        <v>0</v>
      </c>
      <c r="M119" s="253">
        <v>0</v>
      </c>
      <c r="N119" s="255"/>
      <c r="O119" s="143">
        <v>14</v>
      </c>
      <c r="P119" s="253">
        <v>0.7</v>
      </c>
      <c r="Q119" s="143">
        <v>1</v>
      </c>
      <c r="R119" s="253">
        <v>0.05</v>
      </c>
      <c r="S119" s="143">
        <v>0</v>
      </c>
      <c r="T119" s="253">
        <v>0</v>
      </c>
      <c r="U119" s="255"/>
      <c r="V119" s="143">
        <v>0</v>
      </c>
      <c r="W119" s="253">
        <v>0</v>
      </c>
      <c r="X119" s="143">
        <v>0</v>
      </c>
      <c r="Y119" s="253">
        <v>0</v>
      </c>
      <c r="Z119" s="143">
        <v>0</v>
      </c>
      <c r="AA119" s="253">
        <v>0</v>
      </c>
      <c r="AB119" s="143">
        <v>0</v>
      </c>
      <c r="AC119" s="253">
        <v>0</v>
      </c>
      <c r="AD119" s="143">
        <v>0</v>
      </c>
      <c r="AE119" s="253">
        <v>0</v>
      </c>
    </row>
    <row r="120" spans="1:31" x14ac:dyDescent="0.2">
      <c r="A120" s="142" t="s">
        <v>505</v>
      </c>
      <c r="B120" s="142" t="s">
        <v>506</v>
      </c>
      <c r="C120" s="181"/>
      <c r="D120" s="181"/>
      <c r="E120" s="143">
        <v>16</v>
      </c>
      <c r="F120" s="253">
        <v>1</v>
      </c>
      <c r="G120" s="255"/>
      <c r="H120" s="143">
        <v>0</v>
      </c>
      <c r="I120" s="253">
        <v>0</v>
      </c>
      <c r="J120" s="143">
        <v>2</v>
      </c>
      <c r="K120" s="253">
        <v>0.12</v>
      </c>
      <c r="L120" s="143">
        <v>1</v>
      </c>
      <c r="M120" s="253">
        <v>0.06</v>
      </c>
      <c r="N120" s="255"/>
      <c r="O120" s="143">
        <v>8</v>
      </c>
      <c r="P120" s="253">
        <v>0.5</v>
      </c>
      <c r="Q120" s="143">
        <v>3</v>
      </c>
      <c r="R120" s="253">
        <v>0.19</v>
      </c>
      <c r="S120" s="143">
        <v>0</v>
      </c>
      <c r="T120" s="253">
        <v>0</v>
      </c>
      <c r="U120" s="255"/>
      <c r="V120" s="143">
        <v>0</v>
      </c>
      <c r="W120" s="253">
        <v>0</v>
      </c>
      <c r="X120" s="143">
        <v>2</v>
      </c>
      <c r="Y120" s="253">
        <v>0.12</v>
      </c>
      <c r="Z120" s="143">
        <v>0</v>
      </c>
      <c r="AA120" s="253">
        <v>0</v>
      </c>
      <c r="AB120" s="143">
        <v>0</v>
      </c>
      <c r="AC120" s="253">
        <v>0</v>
      </c>
      <c r="AD120" s="143">
        <v>0</v>
      </c>
      <c r="AE120" s="253">
        <v>0</v>
      </c>
    </row>
    <row r="121" spans="1:31" x14ac:dyDescent="0.2">
      <c r="A121" s="142" t="s">
        <v>507</v>
      </c>
      <c r="B121" s="142" t="s">
        <v>508</v>
      </c>
      <c r="C121" s="181"/>
      <c r="D121" s="181"/>
      <c r="E121" s="143">
        <v>57</v>
      </c>
      <c r="F121" s="253">
        <v>1</v>
      </c>
      <c r="G121" s="255"/>
      <c r="H121" s="143">
        <v>0</v>
      </c>
      <c r="I121" s="253">
        <v>0</v>
      </c>
      <c r="J121" s="143">
        <v>8</v>
      </c>
      <c r="K121" s="253">
        <v>0.14000000000000001</v>
      </c>
      <c r="L121" s="143">
        <v>0</v>
      </c>
      <c r="M121" s="253">
        <v>0</v>
      </c>
      <c r="N121" s="255"/>
      <c r="O121" s="143">
        <v>29</v>
      </c>
      <c r="P121" s="253">
        <v>0.51</v>
      </c>
      <c r="Q121" s="143">
        <v>15</v>
      </c>
      <c r="R121" s="253">
        <v>0.26</v>
      </c>
      <c r="S121" s="143">
        <v>0</v>
      </c>
      <c r="T121" s="253">
        <v>0</v>
      </c>
      <c r="U121" s="255"/>
      <c r="V121" s="143">
        <v>2</v>
      </c>
      <c r="W121" s="253">
        <v>0.04</v>
      </c>
      <c r="X121" s="143">
        <v>3</v>
      </c>
      <c r="Y121" s="253">
        <v>0.05</v>
      </c>
      <c r="Z121" s="143">
        <v>0</v>
      </c>
      <c r="AA121" s="253">
        <v>0</v>
      </c>
      <c r="AB121" s="143">
        <v>0</v>
      </c>
      <c r="AC121" s="253">
        <v>0</v>
      </c>
      <c r="AD121" s="143">
        <v>0</v>
      </c>
      <c r="AE121" s="253">
        <v>0</v>
      </c>
    </row>
    <row r="122" spans="1:31" x14ac:dyDescent="0.2">
      <c r="A122" s="142" t="s">
        <v>509</v>
      </c>
      <c r="B122" s="142" t="s">
        <v>510</v>
      </c>
      <c r="C122" s="181"/>
      <c r="D122" s="181"/>
      <c r="E122" s="143">
        <v>153</v>
      </c>
      <c r="F122" s="253">
        <v>1</v>
      </c>
      <c r="G122" s="255"/>
      <c r="H122" s="143">
        <v>0</v>
      </c>
      <c r="I122" s="253">
        <v>0</v>
      </c>
      <c r="J122" s="143">
        <v>25</v>
      </c>
      <c r="K122" s="253">
        <v>0.16</v>
      </c>
      <c r="L122" s="143">
        <v>0</v>
      </c>
      <c r="M122" s="253">
        <v>0</v>
      </c>
      <c r="N122" s="255"/>
      <c r="O122" s="143">
        <v>71</v>
      </c>
      <c r="P122" s="253">
        <v>0.46</v>
      </c>
      <c r="Q122" s="143">
        <v>40</v>
      </c>
      <c r="R122" s="253">
        <v>0.26</v>
      </c>
      <c r="S122" s="143">
        <v>0</v>
      </c>
      <c r="T122" s="253">
        <v>0</v>
      </c>
      <c r="U122" s="255"/>
      <c r="V122" s="143">
        <v>8</v>
      </c>
      <c r="W122" s="253">
        <v>0.05</v>
      </c>
      <c r="X122" s="143">
        <v>6</v>
      </c>
      <c r="Y122" s="253">
        <v>0.04</v>
      </c>
      <c r="Z122" s="143">
        <v>2</v>
      </c>
      <c r="AA122" s="253">
        <v>0.01</v>
      </c>
      <c r="AB122" s="143">
        <v>1</v>
      </c>
      <c r="AC122" s="253">
        <v>0.01</v>
      </c>
      <c r="AD122" s="143">
        <v>0</v>
      </c>
      <c r="AE122" s="253">
        <v>0</v>
      </c>
    </row>
    <row r="123" spans="1:31" x14ac:dyDescent="0.2">
      <c r="A123" s="142" t="s">
        <v>511</v>
      </c>
      <c r="B123" s="142" t="s">
        <v>512</v>
      </c>
      <c r="C123" s="181"/>
      <c r="D123" s="181"/>
      <c r="E123" s="143">
        <v>38</v>
      </c>
      <c r="F123" s="253">
        <v>1</v>
      </c>
      <c r="G123" s="255"/>
      <c r="H123" s="143">
        <v>0</v>
      </c>
      <c r="I123" s="253">
        <v>0</v>
      </c>
      <c r="J123" s="143">
        <v>5</v>
      </c>
      <c r="K123" s="253">
        <v>0.13</v>
      </c>
      <c r="L123" s="143">
        <v>0</v>
      </c>
      <c r="M123" s="253">
        <v>0</v>
      </c>
      <c r="N123" s="255"/>
      <c r="O123" s="143">
        <v>21</v>
      </c>
      <c r="P123" s="253">
        <v>0.55000000000000004</v>
      </c>
      <c r="Q123" s="143">
        <v>10</v>
      </c>
      <c r="R123" s="253">
        <v>0.26</v>
      </c>
      <c r="S123" s="143">
        <v>0</v>
      </c>
      <c r="T123" s="253">
        <v>0</v>
      </c>
      <c r="U123" s="255"/>
      <c r="V123" s="143">
        <v>2</v>
      </c>
      <c r="W123" s="253">
        <v>0.05</v>
      </c>
      <c r="X123" s="143">
        <v>0</v>
      </c>
      <c r="Y123" s="253">
        <v>0</v>
      </c>
      <c r="Z123" s="143">
        <v>0</v>
      </c>
      <c r="AA123" s="253">
        <v>0</v>
      </c>
      <c r="AB123" s="143">
        <v>0</v>
      </c>
      <c r="AC123" s="253">
        <v>0</v>
      </c>
      <c r="AD123" s="143">
        <v>0</v>
      </c>
      <c r="AE123" s="253">
        <v>0</v>
      </c>
    </row>
    <row r="124" spans="1:31" x14ac:dyDescent="0.2">
      <c r="A124" s="142" t="s">
        <v>513</v>
      </c>
      <c r="B124" s="142" t="s">
        <v>514</v>
      </c>
      <c r="C124" s="181"/>
      <c r="D124" s="181"/>
      <c r="E124" s="143">
        <v>127</v>
      </c>
      <c r="F124" s="253">
        <v>1</v>
      </c>
      <c r="G124" s="255"/>
      <c r="H124" s="143">
        <v>0</v>
      </c>
      <c r="I124" s="253">
        <v>0</v>
      </c>
      <c r="J124" s="143">
        <v>5</v>
      </c>
      <c r="K124" s="253">
        <v>0.04</v>
      </c>
      <c r="L124" s="143">
        <v>0</v>
      </c>
      <c r="M124" s="253">
        <v>0</v>
      </c>
      <c r="N124" s="255"/>
      <c r="O124" s="143">
        <v>88</v>
      </c>
      <c r="P124" s="253">
        <v>0.69</v>
      </c>
      <c r="Q124" s="143">
        <v>25</v>
      </c>
      <c r="R124" s="253">
        <v>0.2</v>
      </c>
      <c r="S124" s="143">
        <v>1</v>
      </c>
      <c r="T124" s="253">
        <v>0.01</v>
      </c>
      <c r="U124" s="255"/>
      <c r="V124" s="143">
        <v>3</v>
      </c>
      <c r="W124" s="253">
        <v>0.02</v>
      </c>
      <c r="X124" s="143">
        <v>4</v>
      </c>
      <c r="Y124" s="253">
        <v>0.03</v>
      </c>
      <c r="Z124" s="143">
        <v>0</v>
      </c>
      <c r="AA124" s="253">
        <v>0</v>
      </c>
      <c r="AB124" s="143">
        <v>1</v>
      </c>
      <c r="AC124" s="253">
        <v>0.01</v>
      </c>
      <c r="AD124" s="143">
        <v>0</v>
      </c>
      <c r="AE124" s="253">
        <v>0</v>
      </c>
    </row>
    <row r="125" spans="1:31" x14ac:dyDescent="0.2">
      <c r="A125" s="142" t="s">
        <v>515</v>
      </c>
      <c r="B125" s="142" t="s">
        <v>516</v>
      </c>
      <c r="C125" s="181"/>
      <c r="D125" s="181"/>
      <c r="E125" s="143">
        <v>41</v>
      </c>
      <c r="F125" s="253">
        <v>1</v>
      </c>
      <c r="G125" s="255"/>
      <c r="H125" s="143">
        <v>0</v>
      </c>
      <c r="I125" s="253">
        <v>0</v>
      </c>
      <c r="J125" s="143">
        <v>4</v>
      </c>
      <c r="K125" s="253">
        <v>0.1</v>
      </c>
      <c r="L125" s="143">
        <v>0</v>
      </c>
      <c r="M125" s="253">
        <v>0</v>
      </c>
      <c r="N125" s="255"/>
      <c r="O125" s="143">
        <v>20</v>
      </c>
      <c r="P125" s="253">
        <v>0.49</v>
      </c>
      <c r="Q125" s="143">
        <v>13</v>
      </c>
      <c r="R125" s="253">
        <v>0.32</v>
      </c>
      <c r="S125" s="143">
        <v>0</v>
      </c>
      <c r="T125" s="253">
        <v>0</v>
      </c>
      <c r="U125" s="255"/>
      <c r="V125" s="143">
        <v>3</v>
      </c>
      <c r="W125" s="253">
        <v>7.0000000000000007E-2</v>
      </c>
      <c r="X125" s="143">
        <v>1</v>
      </c>
      <c r="Y125" s="253">
        <v>0.02</v>
      </c>
      <c r="Z125" s="143">
        <v>0</v>
      </c>
      <c r="AA125" s="253">
        <v>0</v>
      </c>
      <c r="AB125" s="143">
        <v>0</v>
      </c>
      <c r="AC125" s="253">
        <v>0</v>
      </c>
      <c r="AD125" s="143">
        <v>0</v>
      </c>
      <c r="AE125" s="253">
        <v>0</v>
      </c>
    </row>
    <row r="126" spans="1:31" x14ac:dyDescent="0.2">
      <c r="A126" s="142" t="s">
        <v>517</v>
      </c>
      <c r="B126" s="142" t="s">
        <v>518</v>
      </c>
      <c r="C126" s="181"/>
      <c r="D126" s="181"/>
      <c r="E126" s="143">
        <v>40</v>
      </c>
      <c r="F126" s="253">
        <v>1</v>
      </c>
      <c r="G126" s="255"/>
      <c r="H126" s="143">
        <v>0</v>
      </c>
      <c r="I126" s="253">
        <v>0</v>
      </c>
      <c r="J126" s="143">
        <v>2</v>
      </c>
      <c r="K126" s="253">
        <v>0.05</v>
      </c>
      <c r="L126" s="143">
        <v>0</v>
      </c>
      <c r="M126" s="253">
        <v>0</v>
      </c>
      <c r="N126" s="255"/>
      <c r="O126" s="143">
        <v>20</v>
      </c>
      <c r="P126" s="253">
        <v>0.5</v>
      </c>
      <c r="Q126" s="143">
        <v>13</v>
      </c>
      <c r="R126" s="253">
        <v>0.32</v>
      </c>
      <c r="S126" s="143">
        <v>0</v>
      </c>
      <c r="T126" s="253">
        <v>0</v>
      </c>
      <c r="U126" s="255"/>
      <c r="V126" s="143">
        <v>2</v>
      </c>
      <c r="W126" s="253">
        <v>0.05</v>
      </c>
      <c r="X126" s="143">
        <v>3</v>
      </c>
      <c r="Y126" s="253">
        <v>7.0000000000000007E-2</v>
      </c>
      <c r="Z126" s="143">
        <v>0</v>
      </c>
      <c r="AA126" s="253">
        <v>0</v>
      </c>
      <c r="AB126" s="143">
        <v>0</v>
      </c>
      <c r="AC126" s="253">
        <v>0</v>
      </c>
      <c r="AD126" s="143">
        <v>0</v>
      </c>
      <c r="AE126" s="253">
        <v>0</v>
      </c>
    </row>
    <row r="127" spans="1:31" x14ac:dyDescent="0.2">
      <c r="A127" s="142" t="s">
        <v>519</v>
      </c>
      <c r="B127" s="142" t="s">
        <v>520</v>
      </c>
      <c r="C127" s="181"/>
      <c r="D127" s="181"/>
      <c r="E127" s="143">
        <v>18</v>
      </c>
      <c r="F127" s="253">
        <v>1</v>
      </c>
      <c r="G127" s="255"/>
      <c r="H127" s="143">
        <v>0</v>
      </c>
      <c r="I127" s="253">
        <v>0</v>
      </c>
      <c r="J127" s="143">
        <v>2</v>
      </c>
      <c r="K127" s="253">
        <v>0.11</v>
      </c>
      <c r="L127" s="143">
        <v>0</v>
      </c>
      <c r="M127" s="253">
        <v>0</v>
      </c>
      <c r="N127" s="255"/>
      <c r="O127" s="143">
        <v>9</v>
      </c>
      <c r="P127" s="253">
        <v>0.5</v>
      </c>
      <c r="Q127" s="143">
        <v>5</v>
      </c>
      <c r="R127" s="253">
        <v>0.28000000000000003</v>
      </c>
      <c r="S127" s="143">
        <v>0</v>
      </c>
      <c r="T127" s="253">
        <v>0</v>
      </c>
      <c r="U127" s="255"/>
      <c r="V127" s="143">
        <v>1</v>
      </c>
      <c r="W127" s="253">
        <v>0.06</v>
      </c>
      <c r="X127" s="143">
        <v>0</v>
      </c>
      <c r="Y127" s="253">
        <v>0</v>
      </c>
      <c r="Z127" s="143">
        <v>0</v>
      </c>
      <c r="AA127" s="253">
        <v>0</v>
      </c>
      <c r="AB127" s="143">
        <v>1</v>
      </c>
      <c r="AC127" s="253">
        <v>0.06</v>
      </c>
      <c r="AD127" s="143">
        <v>0</v>
      </c>
      <c r="AE127" s="253">
        <v>0</v>
      </c>
    </row>
    <row r="128" spans="1:31" x14ac:dyDescent="0.2">
      <c r="A128" s="142" t="s">
        <v>521</v>
      </c>
      <c r="B128" s="142" t="s">
        <v>522</v>
      </c>
      <c r="C128" s="181"/>
      <c r="D128" s="181"/>
      <c r="E128" s="143">
        <v>114</v>
      </c>
      <c r="F128" s="253">
        <v>1</v>
      </c>
      <c r="G128" s="255"/>
      <c r="H128" s="143">
        <v>0</v>
      </c>
      <c r="I128" s="253">
        <v>0</v>
      </c>
      <c r="J128" s="143">
        <v>12</v>
      </c>
      <c r="K128" s="253">
        <v>0.11</v>
      </c>
      <c r="L128" s="143">
        <v>0</v>
      </c>
      <c r="M128" s="253">
        <v>0</v>
      </c>
      <c r="N128" s="255"/>
      <c r="O128" s="143">
        <v>60</v>
      </c>
      <c r="P128" s="253">
        <v>0.53</v>
      </c>
      <c r="Q128" s="143">
        <v>29</v>
      </c>
      <c r="R128" s="253">
        <v>0.25</v>
      </c>
      <c r="S128" s="143">
        <v>0</v>
      </c>
      <c r="T128" s="253">
        <v>0</v>
      </c>
      <c r="U128" s="255"/>
      <c r="V128" s="143">
        <v>7</v>
      </c>
      <c r="W128" s="253">
        <v>0.06</v>
      </c>
      <c r="X128" s="143">
        <v>5</v>
      </c>
      <c r="Y128" s="253">
        <v>0.04</v>
      </c>
      <c r="Z128" s="143">
        <v>0</v>
      </c>
      <c r="AA128" s="253">
        <v>0</v>
      </c>
      <c r="AB128" s="143">
        <v>1</v>
      </c>
      <c r="AC128" s="253">
        <v>0.01</v>
      </c>
      <c r="AD128" s="143">
        <v>0</v>
      </c>
      <c r="AE128" s="253">
        <v>0</v>
      </c>
    </row>
    <row r="129" spans="1:31" x14ac:dyDescent="0.2">
      <c r="A129" s="142" t="s">
        <v>523</v>
      </c>
      <c r="B129" s="142" t="s">
        <v>524</v>
      </c>
      <c r="C129" s="181"/>
      <c r="D129" s="181"/>
      <c r="E129" s="143">
        <v>17</v>
      </c>
      <c r="F129" s="253">
        <v>1</v>
      </c>
      <c r="G129" s="255"/>
      <c r="H129" s="143">
        <v>1</v>
      </c>
      <c r="I129" s="253">
        <v>0.06</v>
      </c>
      <c r="J129" s="143">
        <v>1</v>
      </c>
      <c r="K129" s="253">
        <v>0.06</v>
      </c>
      <c r="L129" s="143">
        <v>0</v>
      </c>
      <c r="M129" s="253">
        <v>0</v>
      </c>
      <c r="N129" s="255"/>
      <c r="O129" s="143">
        <v>12</v>
      </c>
      <c r="P129" s="253">
        <v>0.71</v>
      </c>
      <c r="Q129" s="143">
        <v>1</v>
      </c>
      <c r="R129" s="253">
        <v>0.06</v>
      </c>
      <c r="S129" s="143">
        <v>0</v>
      </c>
      <c r="T129" s="253">
        <v>0</v>
      </c>
      <c r="U129" s="255"/>
      <c r="V129" s="143">
        <v>0</v>
      </c>
      <c r="W129" s="253">
        <v>0</v>
      </c>
      <c r="X129" s="143">
        <v>1</v>
      </c>
      <c r="Y129" s="253">
        <v>0.06</v>
      </c>
      <c r="Z129" s="143">
        <v>1</v>
      </c>
      <c r="AA129" s="253">
        <v>0.06</v>
      </c>
      <c r="AB129" s="143">
        <v>0</v>
      </c>
      <c r="AC129" s="253">
        <v>0</v>
      </c>
      <c r="AD129" s="143">
        <v>0</v>
      </c>
      <c r="AE129" s="253">
        <v>0</v>
      </c>
    </row>
    <row r="130" spans="1:31" x14ac:dyDescent="0.2">
      <c r="A130" s="142" t="s">
        <v>525</v>
      </c>
      <c r="B130" s="142" t="s">
        <v>526</v>
      </c>
      <c r="C130" s="181"/>
      <c r="D130" s="181"/>
      <c r="E130" s="143">
        <v>78</v>
      </c>
      <c r="F130" s="253">
        <v>1</v>
      </c>
      <c r="G130" s="255"/>
      <c r="H130" s="143">
        <v>1</v>
      </c>
      <c r="I130" s="253">
        <v>0.01</v>
      </c>
      <c r="J130" s="143">
        <v>12</v>
      </c>
      <c r="K130" s="253">
        <v>0.15</v>
      </c>
      <c r="L130" s="143">
        <v>0</v>
      </c>
      <c r="M130" s="253">
        <v>0</v>
      </c>
      <c r="N130" s="255"/>
      <c r="O130" s="143">
        <v>36</v>
      </c>
      <c r="P130" s="253">
        <v>0.46</v>
      </c>
      <c r="Q130" s="143">
        <v>17</v>
      </c>
      <c r="R130" s="253">
        <v>0.22</v>
      </c>
      <c r="S130" s="143">
        <v>0</v>
      </c>
      <c r="T130" s="253">
        <v>0</v>
      </c>
      <c r="U130" s="255"/>
      <c r="V130" s="143">
        <v>4</v>
      </c>
      <c r="W130" s="253">
        <v>0.05</v>
      </c>
      <c r="X130" s="143">
        <v>6</v>
      </c>
      <c r="Y130" s="253">
        <v>0.08</v>
      </c>
      <c r="Z130" s="143">
        <v>2</v>
      </c>
      <c r="AA130" s="253">
        <v>0.03</v>
      </c>
      <c r="AB130" s="143">
        <v>0</v>
      </c>
      <c r="AC130" s="253">
        <v>0</v>
      </c>
      <c r="AD130" s="143">
        <v>0</v>
      </c>
      <c r="AE130" s="253">
        <v>0</v>
      </c>
    </row>
    <row r="131" spans="1:31" x14ac:dyDescent="0.2">
      <c r="A131" s="142" t="s">
        <v>527</v>
      </c>
      <c r="B131" s="142" t="s">
        <v>528</v>
      </c>
      <c r="C131" s="181"/>
      <c r="D131" s="181"/>
      <c r="E131" s="143">
        <v>9</v>
      </c>
      <c r="F131" s="253">
        <v>1</v>
      </c>
      <c r="G131" s="255"/>
      <c r="H131" s="143">
        <v>0</v>
      </c>
      <c r="I131" s="253">
        <v>0</v>
      </c>
      <c r="J131" s="143">
        <v>1</v>
      </c>
      <c r="K131" s="253">
        <v>0.11</v>
      </c>
      <c r="L131" s="143">
        <v>0</v>
      </c>
      <c r="M131" s="253">
        <v>0</v>
      </c>
      <c r="N131" s="255"/>
      <c r="O131" s="143">
        <v>5</v>
      </c>
      <c r="P131" s="253">
        <v>0.56000000000000005</v>
      </c>
      <c r="Q131" s="143">
        <v>3</v>
      </c>
      <c r="R131" s="253">
        <v>0.33</v>
      </c>
      <c r="S131" s="143">
        <v>0</v>
      </c>
      <c r="T131" s="253">
        <v>0</v>
      </c>
      <c r="U131" s="255"/>
      <c r="V131" s="143">
        <v>0</v>
      </c>
      <c r="W131" s="253">
        <v>0</v>
      </c>
      <c r="X131" s="143">
        <v>0</v>
      </c>
      <c r="Y131" s="253">
        <v>0</v>
      </c>
      <c r="Z131" s="143">
        <v>0</v>
      </c>
      <c r="AA131" s="253">
        <v>0</v>
      </c>
      <c r="AB131" s="143">
        <v>0</v>
      </c>
      <c r="AC131" s="253">
        <v>0</v>
      </c>
      <c r="AD131" s="143">
        <v>0</v>
      </c>
      <c r="AE131" s="253">
        <v>0</v>
      </c>
    </row>
    <row r="132" spans="1:31" x14ac:dyDescent="0.2">
      <c r="A132" s="142" t="s">
        <v>529</v>
      </c>
      <c r="B132" s="142" t="s">
        <v>530</v>
      </c>
      <c r="C132" s="181"/>
      <c r="D132" s="181"/>
      <c r="E132" s="143">
        <v>45</v>
      </c>
      <c r="F132" s="253">
        <v>1</v>
      </c>
      <c r="G132" s="255"/>
      <c r="H132" s="143">
        <v>3</v>
      </c>
      <c r="I132" s="253">
        <v>7.0000000000000007E-2</v>
      </c>
      <c r="J132" s="143">
        <v>3</v>
      </c>
      <c r="K132" s="253">
        <v>7.0000000000000007E-2</v>
      </c>
      <c r="L132" s="143">
        <v>0</v>
      </c>
      <c r="M132" s="253">
        <v>0</v>
      </c>
      <c r="N132" s="255"/>
      <c r="O132" s="143">
        <v>17</v>
      </c>
      <c r="P132" s="253">
        <v>0.38</v>
      </c>
      <c r="Q132" s="143">
        <v>15</v>
      </c>
      <c r="R132" s="253">
        <v>0.33</v>
      </c>
      <c r="S132" s="143">
        <v>0</v>
      </c>
      <c r="T132" s="253">
        <v>0</v>
      </c>
      <c r="U132" s="255"/>
      <c r="V132" s="143">
        <v>5</v>
      </c>
      <c r="W132" s="253">
        <v>0.11</v>
      </c>
      <c r="X132" s="143">
        <v>2</v>
      </c>
      <c r="Y132" s="253">
        <v>0.04</v>
      </c>
      <c r="Z132" s="143">
        <v>0</v>
      </c>
      <c r="AA132" s="253">
        <v>0</v>
      </c>
      <c r="AB132" s="143">
        <v>0</v>
      </c>
      <c r="AC132" s="253">
        <v>0</v>
      </c>
      <c r="AD132" s="143">
        <v>0</v>
      </c>
      <c r="AE132" s="253">
        <v>0</v>
      </c>
    </row>
    <row r="133" spans="1:31" x14ac:dyDescent="0.2">
      <c r="A133" s="142" t="s">
        <v>531</v>
      </c>
      <c r="B133" s="142" t="s">
        <v>532</v>
      </c>
      <c r="C133" s="181"/>
      <c r="D133" s="181"/>
      <c r="E133" s="143">
        <v>27</v>
      </c>
      <c r="F133" s="253">
        <v>1</v>
      </c>
      <c r="G133" s="255"/>
      <c r="H133" s="143">
        <v>0</v>
      </c>
      <c r="I133" s="253">
        <v>0</v>
      </c>
      <c r="J133" s="143">
        <v>1</v>
      </c>
      <c r="K133" s="253">
        <v>0.04</v>
      </c>
      <c r="L133" s="143">
        <v>0</v>
      </c>
      <c r="M133" s="253">
        <v>0</v>
      </c>
      <c r="N133" s="255"/>
      <c r="O133" s="143">
        <v>18</v>
      </c>
      <c r="P133" s="253">
        <v>0.67</v>
      </c>
      <c r="Q133" s="143">
        <v>7</v>
      </c>
      <c r="R133" s="253">
        <v>0.26</v>
      </c>
      <c r="S133" s="143">
        <v>0</v>
      </c>
      <c r="T133" s="253">
        <v>0</v>
      </c>
      <c r="U133" s="255"/>
      <c r="V133" s="143">
        <v>0</v>
      </c>
      <c r="W133" s="253">
        <v>0</v>
      </c>
      <c r="X133" s="143">
        <v>1</v>
      </c>
      <c r="Y133" s="253">
        <v>0.04</v>
      </c>
      <c r="Z133" s="143">
        <v>0</v>
      </c>
      <c r="AA133" s="253">
        <v>0</v>
      </c>
      <c r="AB133" s="143">
        <v>0</v>
      </c>
      <c r="AC133" s="253">
        <v>0</v>
      </c>
      <c r="AD133" s="143">
        <v>0</v>
      </c>
      <c r="AE133" s="253">
        <v>0</v>
      </c>
    </row>
    <row r="134" spans="1:31" x14ac:dyDescent="0.2">
      <c r="A134" s="142" t="s">
        <v>533</v>
      </c>
      <c r="B134" s="142" t="s">
        <v>534</v>
      </c>
      <c r="C134" s="181"/>
      <c r="D134" s="181"/>
      <c r="E134" s="143">
        <v>17</v>
      </c>
      <c r="F134" s="253">
        <v>1</v>
      </c>
      <c r="G134" s="255"/>
      <c r="H134" s="143">
        <v>1</v>
      </c>
      <c r="I134" s="253">
        <v>0.06</v>
      </c>
      <c r="J134" s="143">
        <v>1</v>
      </c>
      <c r="K134" s="253">
        <v>0.06</v>
      </c>
      <c r="L134" s="143">
        <v>0</v>
      </c>
      <c r="M134" s="253">
        <v>0</v>
      </c>
      <c r="N134" s="255"/>
      <c r="O134" s="143">
        <v>10</v>
      </c>
      <c r="P134" s="253">
        <v>0.59</v>
      </c>
      <c r="Q134" s="143">
        <v>2</v>
      </c>
      <c r="R134" s="253">
        <v>0.12</v>
      </c>
      <c r="S134" s="143">
        <v>0</v>
      </c>
      <c r="T134" s="253">
        <v>0</v>
      </c>
      <c r="U134" s="255"/>
      <c r="V134" s="143">
        <v>1</v>
      </c>
      <c r="W134" s="253">
        <v>0.06</v>
      </c>
      <c r="X134" s="143">
        <v>2</v>
      </c>
      <c r="Y134" s="253">
        <v>0.12</v>
      </c>
      <c r="Z134" s="143">
        <v>0</v>
      </c>
      <c r="AA134" s="253">
        <v>0</v>
      </c>
      <c r="AB134" s="143">
        <v>0</v>
      </c>
      <c r="AC134" s="253">
        <v>0</v>
      </c>
      <c r="AD134" s="143">
        <v>0</v>
      </c>
      <c r="AE134" s="253">
        <v>0</v>
      </c>
    </row>
    <row r="135" spans="1:31" x14ac:dyDescent="0.2">
      <c r="A135" s="142" t="s">
        <v>535</v>
      </c>
      <c r="B135" s="142" t="s">
        <v>536</v>
      </c>
      <c r="C135" s="181"/>
      <c r="D135" s="181"/>
      <c r="E135" s="143">
        <v>85</v>
      </c>
      <c r="F135" s="253">
        <v>1</v>
      </c>
      <c r="G135" s="255"/>
      <c r="H135" s="143">
        <v>2</v>
      </c>
      <c r="I135" s="253">
        <v>0.02</v>
      </c>
      <c r="J135" s="143">
        <v>25</v>
      </c>
      <c r="K135" s="253">
        <v>0.28999999999999998</v>
      </c>
      <c r="L135" s="143">
        <v>0</v>
      </c>
      <c r="M135" s="253">
        <v>0</v>
      </c>
      <c r="N135" s="255"/>
      <c r="O135" s="143">
        <v>31</v>
      </c>
      <c r="P135" s="253">
        <v>0.36</v>
      </c>
      <c r="Q135" s="143">
        <v>15</v>
      </c>
      <c r="R135" s="253">
        <v>0.18</v>
      </c>
      <c r="S135" s="143">
        <v>0</v>
      </c>
      <c r="T135" s="253">
        <v>0</v>
      </c>
      <c r="U135" s="255"/>
      <c r="V135" s="143">
        <v>3</v>
      </c>
      <c r="W135" s="253">
        <v>0.04</v>
      </c>
      <c r="X135" s="143">
        <v>4</v>
      </c>
      <c r="Y135" s="253">
        <v>0.05</v>
      </c>
      <c r="Z135" s="143">
        <v>4</v>
      </c>
      <c r="AA135" s="253">
        <v>0.05</v>
      </c>
      <c r="AB135" s="143">
        <v>1</v>
      </c>
      <c r="AC135" s="253">
        <v>0.01</v>
      </c>
      <c r="AD135" s="143">
        <v>0</v>
      </c>
      <c r="AE135" s="253">
        <v>0</v>
      </c>
    </row>
    <row r="136" spans="1:31" x14ac:dyDescent="0.2">
      <c r="A136" s="142" t="s">
        <v>537</v>
      </c>
      <c r="B136" s="142" t="s">
        <v>538</v>
      </c>
      <c r="C136" s="181"/>
      <c r="D136" s="181"/>
      <c r="E136" s="143">
        <v>21</v>
      </c>
      <c r="F136" s="253">
        <v>1</v>
      </c>
      <c r="G136" s="255"/>
      <c r="H136" s="143">
        <v>0</v>
      </c>
      <c r="I136" s="253">
        <v>0</v>
      </c>
      <c r="J136" s="143">
        <v>3</v>
      </c>
      <c r="K136" s="253">
        <v>0.14000000000000001</v>
      </c>
      <c r="L136" s="143">
        <v>0</v>
      </c>
      <c r="M136" s="253">
        <v>0</v>
      </c>
      <c r="N136" s="255"/>
      <c r="O136" s="143">
        <v>9</v>
      </c>
      <c r="P136" s="253">
        <v>0.43</v>
      </c>
      <c r="Q136" s="143">
        <v>8</v>
      </c>
      <c r="R136" s="253">
        <v>0.38</v>
      </c>
      <c r="S136" s="143">
        <v>0</v>
      </c>
      <c r="T136" s="253">
        <v>0</v>
      </c>
      <c r="U136" s="255"/>
      <c r="V136" s="143">
        <v>0</v>
      </c>
      <c r="W136" s="253">
        <v>0</v>
      </c>
      <c r="X136" s="143">
        <v>1</v>
      </c>
      <c r="Y136" s="253">
        <v>0.05</v>
      </c>
      <c r="Z136" s="143">
        <v>0</v>
      </c>
      <c r="AA136" s="253">
        <v>0</v>
      </c>
      <c r="AB136" s="143">
        <v>0</v>
      </c>
      <c r="AC136" s="253">
        <v>0</v>
      </c>
      <c r="AD136" s="143">
        <v>0</v>
      </c>
      <c r="AE136" s="253">
        <v>0</v>
      </c>
    </row>
    <row r="137" spans="1:31" x14ac:dyDescent="0.2">
      <c r="A137" s="142" t="s">
        <v>539</v>
      </c>
      <c r="B137" s="142" t="s">
        <v>540</v>
      </c>
      <c r="C137" s="181"/>
      <c r="D137" s="181"/>
      <c r="E137" s="143">
        <v>19</v>
      </c>
      <c r="F137" s="253">
        <v>1</v>
      </c>
      <c r="G137" s="255"/>
      <c r="H137" s="143">
        <v>0</v>
      </c>
      <c r="I137" s="253">
        <v>0</v>
      </c>
      <c r="J137" s="143">
        <v>2</v>
      </c>
      <c r="K137" s="253">
        <v>0.11</v>
      </c>
      <c r="L137" s="143">
        <v>0</v>
      </c>
      <c r="M137" s="253">
        <v>0</v>
      </c>
      <c r="N137" s="255"/>
      <c r="O137" s="143">
        <v>7</v>
      </c>
      <c r="P137" s="253">
        <v>0.37</v>
      </c>
      <c r="Q137" s="143">
        <v>8</v>
      </c>
      <c r="R137" s="253">
        <v>0.42</v>
      </c>
      <c r="S137" s="143">
        <v>0</v>
      </c>
      <c r="T137" s="253">
        <v>0</v>
      </c>
      <c r="U137" s="255"/>
      <c r="V137" s="143">
        <v>2</v>
      </c>
      <c r="W137" s="253">
        <v>0.11</v>
      </c>
      <c r="X137" s="143">
        <v>0</v>
      </c>
      <c r="Y137" s="253">
        <v>0</v>
      </c>
      <c r="Z137" s="143">
        <v>0</v>
      </c>
      <c r="AA137" s="253">
        <v>0</v>
      </c>
      <c r="AB137" s="143">
        <v>0</v>
      </c>
      <c r="AC137" s="253">
        <v>0</v>
      </c>
      <c r="AD137" s="143">
        <v>0</v>
      </c>
      <c r="AE137" s="253">
        <v>0</v>
      </c>
    </row>
    <row r="138" spans="1:31" x14ac:dyDescent="0.2">
      <c r="A138" s="142" t="s">
        <v>541</v>
      </c>
      <c r="B138" s="142" t="s">
        <v>542</v>
      </c>
      <c r="C138" s="181"/>
      <c r="D138" s="181"/>
      <c r="E138" s="143">
        <v>21</v>
      </c>
      <c r="F138" s="253">
        <v>1</v>
      </c>
      <c r="G138" s="255"/>
      <c r="H138" s="143">
        <v>0</v>
      </c>
      <c r="I138" s="253">
        <v>0</v>
      </c>
      <c r="J138" s="143">
        <v>5</v>
      </c>
      <c r="K138" s="253">
        <v>0.24</v>
      </c>
      <c r="L138" s="143">
        <v>0</v>
      </c>
      <c r="M138" s="253">
        <v>0</v>
      </c>
      <c r="N138" s="255"/>
      <c r="O138" s="143">
        <v>9</v>
      </c>
      <c r="P138" s="253">
        <v>0.43</v>
      </c>
      <c r="Q138" s="143">
        <v>4</v>
      </c>
      <c r="R138" s="253">
        <v>0.19</v>
      </c>
      <c r="S138" s="143">
        <v>0</v>
      </c>
      <c r="T138" s="253">
        <v>0</v>
      </c>
      <c r="U138" s="255"/>
      <c r="V138" s="143">
        <v>1</v>
      </c>
      <c r="W138" s="253">
        <v>0.05</v>
      </c>
      <c r="X138" s="143">
        <v>2</v>
      </c>
      <c r="Y138" s="253">
        <v>0.1</v>
      </c>
      <c r="Z138" s="143">
        <v>0</v>
      </c>
      <c r="AA138" s="253">
        <v>0</v>
      </c>
      <c r="AB138" s="143">
        <v>0</v>
      </c>
      <c r="AC138" s="253">
        <v>0</v>
      </c>
      <c r="AD138" s="143">
        <v>0</v>
      </c>
      <c r="AE138" s="253">
        <v>0</v>
      </c>
    </row>
    <row r="139" spans="1:31" x14ac:dyDescent="0.2">
      <c r="A139" s="142" t="s">
        <v>543</v>
      </c>
      <c r="B139" s="142" t="s">
        <v>544</v>
      </c>
      <c r="C139" s="181"/>
      <c r="D139" s="181"/>
      <c r="E139" s="143">
        <v>146</v>
      </c>
      <c r="F139" s="253">
        <v>1</v>
      </c>
      <c r="G139" s="255"/>
      <c r="H139" s="143">
        <v>0</v>
      </c>
      <c r="I139" s="253">
        <v>0</v>
      </c>
      <c r="J139" s="143">
        <v>13</v>
      </c>
      <c r="K139" s="253">
        <v>0.09</v>
      </c>
      <c r="L139" s="143">
        <v>0</v>
      </c>
      <c r="M139" s="253">
        <v>0</v>
      </c>
      <c r="N139" s="255"/>
      <c r="O139" s="143">
        <v>84</v>
      </c>
      <c r="P139" s="253">
        <v>0.57999999999999996</v>
      </c>
      <c r="Q139" s="143">
        <v>27</v>
      </c>
      <c r="R139" s="253">
        <v>0.18</v>
      </c>
      <c r="S139" s="143">
        <v>3</v>
      </c>
      <c r="T139" s="253">
        <v>0.02</v>
      </c>
      <c r="U139" s="255"/>
      <c r="V139" s="143">
        <v>11</v>
      </c>
      <c r="W139" s="253">
        <v>0.08</v>
      </c>
      <c r="X139" s="143">
        <v>7</v>
      </c>
      <c r="Y139" s="253">
        <v>0.05</v>
      </c>
      <c r="Z139" s="143">
        <v>0</v>
      </c>
      <c r="AA139" s="253">
        <v>0</v>
      </c>
      <c r="AB139" s="143">
        <v>1</v>
      </c>
      <c r="AC139" s="253">
        <v>0.01</v>
      </c>
      <c r="AD139" s="143">
        <v>0</v>
      </c>
      <c r="AE139" s="253">
        <v>0</v>
      </c>
    </row>
    <row r="140" spans="1:31" x14ac:dyDescent="0.2">
      <c r="A140" s="142" t="s">
        <v>545</v>
      </c>
      <c r="B140" s="142" t="s">
        <v>546</v>
      </c>
      <c r="C140" s="181"/>
      <c r="D140" s="181"/>
      <c r="E140" s="143">
        <v>18</v>
      </c>
      <c r="F140" s="253">
        <v>1</v>
      </c>
      <c r="G140" s="255"/>
      <c r="H140" s="143">
        <v>0</v>
      </c>
      <c r="I140" s="253">
        <v>0</v>
      </c>
      <c r="J140" s="143">
        <v>3</v>
      </c>
      <c r="K140" s="253">
        <v>0.17</v>
      </c>
      <c r="L140" s="143">
        <v>0</v>
      </c>
      <c r="M140" s="253">
        <v>0</v>
      </c>
      <c r="N140" s="255"/>
      <c r="O140" s="143">
        <v>8</v>
      </c>
      <c r="P140" s="253">
        <v>0.44</v>
      </c>
      <c r="Q140" s="143">
        <v>3</v>
      </c>
      <c r="R140" s="253">
        <v>0.17</v>
      </c>
      <c r="S140" s="143">
        <v>0</v>
      </c>
      <c r="T140" s="253">
        <v>0</v>
      </c>
      <c r="U140" s="255"/>
      <c r="V140" s="143">
        <v>3</v>
      </c>
      <c r="W140" s="253">
        <v>0.17</v>
      </c>
      <c r="X140" s="143">
        <v>0</v>
      </c>
      <c r="Y140" s="253">
        <v>0</v>
      </c>
      <c r="Z140" s="143">
        <v>1</v>
      </c>
      <c r="AA140" s="253">
        <v>0.06</v>
      </c>
      <c r="AB140" s="143">
        <v>0</v>
      </c>
      <c r="AC140" s="253">
        <v>0</v>
      </c>
      <c r="AD140" s="143">
        <v>0</v>
      </c>
      <c r="AE140" s="253">
        <v>0</v>
      </c>
    </row>
    <row r="141" spans="1:31" x14ac:dyDescent="0.2">
      <c r="A141" s="142" t="s">
        <v>547</v>
      </c>
      <c r="B141" s="142" t="s">
        <v>548</v>
      </c>
      <c r="C141" s="181"/>
      <c r="D141" s="181"/>
      <c r="E141" s="143">
        <v>18</v>
      </c>
      <c r="F141" s="253">
        <v>1</v>
      </c>
      <c r="G141" s="255"/>
      <c r="H141" s="143">
        <v>0</v>
      </c>
      <c r="I141" s="253">
        <v>0</v>
      </c>
      <c r="J141" s="143">
        <v>1</v>
      </c>
      <c r="K141" s="253">
        <v>0.06</v>
      </c>
      <c r="L141" s="143">
        <v>0</v>
      </c>
      <c r="M141" s="253">
        <v>0</v>
      </c>
      <c r="N141" s="255"/>
      <c r="O141" s="143">
        <v>10</v>
      </c>
      <c r="P141" s="253">
        <v>0.56000000000000005</v>
      </c>
      <c r="Q141" s="143">
        <v>6</v>
      </c>
      <c r="R141" s="253">
        <v>0.33</v>
      </c>
      <c r="S141" s="143">
        <v>0</v>
      </c>
      <c r="T141" s="253">
        <v>0</v>
      </c>
      <c r="U141" s="255"/>
      <c r="V141" s="143">
        <v>1</v>
      </c>
      <c r="W141" s="253">
        <v>0.06</v>
      </c>
      <c r="X141" s="143">
        <v>0</v>
      </c>
      <c r="Y141" s="253">
        <v>0</v>
      </c>
      <c r="Z141" s="143">
        <v>0</v>
      </c>
      <c r="AA141" s="253">
        <v>0</v>
      </c>
      <c r="AB141" s="143">
        <v>0</v>
      </c>
      <c r="AC141" s="253">
        <v>0</v>
      </c>
      <c r="AD141" s="143">
        <v>0</v>
      </c>
      <c r="AE141" s="253">
        <v>0</v>
      </c>
    </row>
    <row r="142" spans="1:31" x14ac:dyDescent="0.2">
      <c r="A142" s="142" t="s">
        <v>549</v>
      </c>
      <c r="B142" s="142" t="s">
        <v>550</v>
      </c>
      <c r="C142" s="181"/>
      <c r="D142" s="181"/>
      <c r="E142" s="143">
        <v>84</v>
      </c>
      <c r="F142" s="253">
        <v>1</v>
      </c>
      <c r="G142" s="255"/>
      <c r="H142" s="143">
        <v>1</v>
      </c>
      <c r="I142" s="253">
        <v>0.01</v>
      </c>
      <c r="J142" s="143">
        <v>19</v>
      </c>
      <c r="K142" s="253">
        <v>0.23</v>
      </c>
      <c r="L142" s="143">
        <v>0</v>
      </c>
      <c r="M142" s="253">
        <v>0</v>
      </c>
      <c r="N142" s="255"/>
      <c r="O142" s="143">
        <v>26</v>
      </c>
      <c r="P142" s="253">
        <v>0.31</v>
      </c>
      <c r="Q142" s="143">
        <v>25</v>
      </c>
      <c r="R142" s="253">
        <v>0.3</v>
      </c>
      <c r="S142" s="143">
        <v>0</v>
      </c>
      <c r="T142" s="253">
        <v>0</v>
      </c>
      <c r="U142" s="255"/>
      <c r="V142" s="143">
        <v>8</v>
      </c>
      <c r="W142" s="253">
        <v>0.1</v>
      </c>
      <c r="X142" s="143">
        <v>2</v>
      </c>
      <c r="Y142" s="253">
        <v>0.02</v>
      </c>
      <c r="Z142" s="143">
        <v>1</v>
      </c>
      <c r="AA142" s="253">
        <v>0.01</v>
      </c>
      <c r="AB142" s="143">
        <v>2</v>
      </c>
      <c r="AC142" s="253">
        <v>0.02</v>
      </c>
      <c r="AD142" s="143">
        <v>0</v>
      </c>
      <c r="AE142" s="253">
        <v>0</v>
      </c>
    </row>
    <row r="143" spans="1:31" x14ac:dyDescent="0.2">
      <c r="A143" s="142" t="s">
        <v>551</v>
      </c>
      <c r="B143" s="142" t="s">
        <v>552</v>
      </c>
      <c r="C143" s="181"/>
      <c r="D143" s="181"/>
      <c r="E143" s="143">
        <v>16</v>
      </c>
      <c r="F143" s="253">
        <v>1</v>
      </c>
      <c r="G143" s="255"/>
      <c r="H143" s="143">
        <v>0</v>
      </c>
      <c r="I143" s="253">
        <v>0</v>
      </c>
      <c r="J143" s="143">
        <v>3</v>
      </c>
      <c r="K143" s="253">
        <v>0.19</v>
      </c>
      <c r="L143" s="143">
        <v>0</v>
      </c>
      <c r="M143" s="253">
        <v>0</v>
      </c>
      <c r="N143" s="255"/>
      <c r="O143" s="143">
        <v>9</v>
      </c>
      <c r="P143" s="253">
        <v>0.56000000000000005</v>
      </c>
      <c r="Q143" s="143">
        <v>3</v>
      </c>
      <c r="R143" s="253">
        <v>0.19</v>
      </c>
      <c r="S143" s="143">
        <v>1</v>
      </c>
      <c r="T143" s="253">
        <v>0.06</v>
      </c>
      <c r="U143" s="255"/>
      <c r="V143" s="143">
        <v>0</v>
      </c>
      <c r="W143" s="253">
        <v>0</v>
      </c>
      <c r="X143" s="143">
        <v>0</v>
      </c>
      <c r="Y143" s="253">
        <v>0</v>
      </c>
      <c r="Z143" s="143">
        <v>0</v>
      </c>
      <c r="AA143" s="253">
        <v>0</v>
      </c>
      <c r="AB143" s="143">
        <v>0</v>
      </c>
      <c r="AC143" s="253">
        <v>0</v>
      </c>
      <c r="AD143" s="143">
        <v>0</v>
      </c>
      <c r="AE143" s="253">
        <v>0</v>
      </c>
    </row>
    <row r="144" spans="1:31" x14ac:dyDescent="0.2">
      <c r="A144" s="142" t="s">
        <v>553</v>
      </c>
      <c r="B144" s="142" t="s">
        <v>554</v>
      </c>
      <c r="C144" s="181"/>
      <c r="D144" s="181"/>
      <c r="E144" s="143">
        <v>60</v>
      </c>
      <c r="F144" s="253">
        <v>1</v>
      </c>
      <c r="G144" s="255"/>
      <c r="H144" s="143">
        <v>1</v>
      </c>
      <c r="I144" s="253">
        <v>0.02</v>
      </c>
      <c r="J144" s="143">
        <v>5</v>
      </c>
      <c r="K144" s="253">
        <v>0.08</v>
      </c>
      <c r="L144" s="143">
        <v>0</v>
      </c>
      <c r="M144" s="253">
        <v>0</v>
      </c>
      <c r="N144" s="255"/>
      <c r="O144" s="143">
        <v>43</v>
      </c>
      <c r="P144" s="253">
        <v>0.72</v>
      </c>
      <c r="Q144" s="143">
        <v>4</v>
      </c>
      <c r="R144" s="253">
        <v>7.0000000000000007E-2</v>
      </c>
      <c r="S144" s="143">
        <v>0</v>
      </c>
      <c r="T144" s="253">
        <v>0</v>
      </c>
      <c r="U144" s="255"/>
      <c r="V144" s="143">
        <v>6</v>
      </c>
      <c r="W144" s="253">
        <v>0.1</v>
      </c>
      <c r="X144" s="143">
        <v>1</v>
      </c>
      <c r="Y144" s="253">
        <v>0.02</v>
      </c>
      <c r="Z144" s="143">
        <v>0</v>
      </c>
      <c r="AA144" s="253">
        <v>0</v>
      </c>
      <c r="AB144" s="143">
        <v>0</v>
      </c>
      <c r="AC144" s="253">
        <v>0</v>
      </c>
      <c r="AD144" s="143">
        <v>0</v>
      </c>
      <c r="AE144" s="253">
        <v>0</v>
      </c>
    </row>
    <row r="145" spans="1:31" x14ac:dyDescent="0.2">
      <c r="A145" s="142" t="s">
        <v>555</v>
      </c>
      <c r="B145" s="142" t="s">
        <v>556</v>
      </c>
      <c r="C145" s="181"/>
      <c r="D145" s="181"/>
      <c r="E145" s="143">
        <v>69</v>
      </c>
      <c r="F145" s="253">
        <v>1</v>
      </c>
      <c r="G145" s="255"/>
      <c r="H145" s="143">
        <v>2</v>
      </c>
      <c r="I145" s="253">
        <v>0.03</v>
      </c>
      <c r="J145" s="143">
        <v>8</v>
      </c>
      <c r="K145" s="253">
        <v>0.12</v>
      </c>
      <c r="L145" s="143">
        <v>1</v>
      </c>
      <c r="M145" s="253">
        <v>0.01</v>
      </c>
      <c r="N145" s="255"/>
      <c r="O145" s="143">
        <v>40</v>
      </c>
      <c r="P145" s="253">
        <v>0.57999999999999996</v>
      </c>
      <c r="Q145" s="143">
        <v>15</v>
      </c>
      <c r="R145" s="253">
        <v>0.22</v>
      </c>
      <c r="S145" s="143">
        <v>0</v>
      </c>
      <c r="T145" s="253">
        <v>0</v>
      </c>
      <c r="U145" s="255"/>
      <c r="V145" s="143">
        <v>3</v>
      </c>
      <c r="W145" s="253">
        <v>0.04</v>
      </c>
      <c r="X145" s="143">
        <v>0</v>
      </c>
      <c r="Y145" s="253">
        <v>0</v>
      </c>
      <c r="Z145" s="143">
        <v>0</v>
      </c>
      <c r="AA145" s="253">
        <v>0</v>
      </c>
      <c r="AB145" s="143">
        <v>0</v>
      </c>
      <c r="AC145" s="253">
        <v>0</v>
      </c>
      <c r="AD145" s="143">
        <v>0</v>
      </c>
      <c r="AE145" s="253">
        <v>0</v>
      </c>
    </row>
    <row r="146" spans="1:31" x14ac:dyDescent="0.2">
      <c r="A146" s="142" t="s">
        <v>557</v>
      </c>
      <c r="B146" s="142" t="s">
        <v>558</v>
      </c>
      <c r="C146" s="181"/>
      <c r="D146" s="181"/>
      <c r="E146" s="143">
        <v>40</v>
      </c>
      <c r="F146" s="253">
        <v>1</v>
      </c>
      <c r="G146" s="255"/>
      <c r="H146" s="143">
        <v>0</v>
      </c>
      <c r="I146" s="253">
        <v>0</v>
      </c>
      <c r="J146" s="143">
        <v>2</v>
      </c>
      <c r="K146" s="253">
        <v>0.05</v>
      </c>
      <c r="L146" s="143">
        <v>0</v>
      </c>
      <c r="M146" s="253">
        <v>0</v>
      </c>
      <c r="N146" s="255"/>
      <c r="O146" s="143">
        <v>22</v>
      </c>
      <c r="P146" s="253">
        <v>0.55000000000000004</v>
      </c>
      <c r="Q146" s="143">
        <v>9</v>
      </c>
      <c r="R146" s="253">
        <v>0.22</v>
      </c>
      <c r="S146" s="143">
        <v>0</v>
      </c>
      <c r="T146" s="253">
        <v>0</v>
      </c>
      <c r="U146" s="255"/>
      <c r="V146" s="143">
        <v>4</v>
      </c>
      <c r="W146" s="253">
        <v>0.1</v>
      </c>
      <c r="X146" s="143">
        <v>3</v>
      </c>
      <c r="Y146" s="253">
        <v>7.0000000000000007E-2</v>
      </c>
      <c r="Z146" s="143">
        <v>0</v>
      </c>
      <c r="AA146" s="253">
        <v>0</v>
      </c>
      <c r="AB146" s="143">
        <v>0</v>
      </c>
      <c r="AC146" s="253">
        <v>0</v>
      </c>
      <c r="AD146" s="143">
        <v>0</v>
      </c>
      <c r="AE146" s="253">
        <v>0</v>
      </c>
    </row>
    <row r="147" spans="1:31" x14ac:dyDescent="0.2">
      <c r="A147" s="142" t="s">
        <v>559</v>
      </c>
      <c r="B147" s="142" t="s">
        <v>560</v>
      </c>
      <c r="C147" s="181"/>
      <c r="D147" s="181"/>
      <c r="E147" s="143">
        <v>0</v>
      </c>
      <c r="F147" s="253" t="s">
        <v>289</v>
      </c>
      <c r="G147" s="255"/>
      <c r="H147" s="143" t="s">
        <v>289</v>
      </c>
      <c r="I147" s="253" t="s">
        <v>289</v>
      </c>
      <c r="J147" s="143" t="s">
        <v>289</v>
      </c>
      <c r="K147" s="253" t="s">
        <v>289</v>
      </c>
      <c r="L147" s="143" t="s">
        <v>289</v>
      </c>
      <c r="M147" s="253" t="s">
        <v>289</v>
      </c>
      <c r="N147" s="255"/>
      <c r="O147" s="143" t="s">
        <v>289</v>
      </c>
      <c r="P147" s="253" t="s">
        <v>289</v>
      </c>
      <c r="Q147" s="143" t="s">
        <v>289</v>
      </c>
      <c r="R147" s="253" t="s">
        <v>289</v>
      </c>
      <c r="S147" s="143" t="s">
        <v>289</v>
      </c>
      <c r="T147" s="253" t="s">
        <v>289</v>
      </c>
      <c r="U147" s="255"/>
      <c r="V147" s="143" t="s">
        <v>289</v>
      </c>
      <c r="W147" s="253" t="s">
        <v>289</v>
      </c>
      <c r="X147" s="143" t="s">
        <v>289</v>
      </c>
      <c r="Y147" s="253" t="s">
        <v>289</v>
      </c>
      <c r="Z147" s="143" t="s">
        <v>289</v>
      </c>
      <c r="AA147" s="253" t="s">
        <v>289</v>
      </c>
      <c r="AB147" s="143" t="s">
        <v>289</v>
      </c>
      <c r="AC147" s="253" t="s">
        <v>289</v>
      </c>
      <c r="AD147" s="143" t="s">
        <v>289</v>
      </c>
      <c r="AE147" s="253" t="s">
        <v>289</v>
      </c>
    </row>
    <row r="148" spans="1:31" x14ac:dyDescent="0.2">
      <c r="A148" s="142" t="s">
        <v>561</v>
      </c>
      <c r="B148" s="142" t="s">
        <v>562</v>
      </c>
      <c r="C148" s="181"/>
      <c r="D148" s="181"/>
      <c r="E148" s="143">
        <v>136</v>
      </c>
      <c r="F148" s="253">
        <v>1</v>
      </c>
      <c r="G148" s="255"/>
      <c r="H148" s="143">
        <v>1</v>
      </c>
      <c r="I148" s="253">
        <v>0.01</v>
      </c>
      <c r="J148" s="143">
        <v>4</v>
      </c>
      <c r="K148" s="253">
        <v>0.03</v>
      </c>
      <c r="L148" s="143">
        <v>0</v>
      </c>
      <c r="M148" s="253">
        <v>0</v>
      </c>
      <c r="N148" s="255"/>
      <c r="O148" s="143">
        <v>86</v>
      </c>
      <c r="P148" s="253">
        <v>0.63</v>
      </c>
      <c r="Q148" s="143">
        <v>38</v>
      </c>
      <c r="R148" s="253">
        <v>0.28000000000000003</v>
      </c>
      <c r="S148" s="143">
        <v>2</v>
      </c>
      <c r="T148" s="253">
        <v>0.01</v>
      </c>
      <c r="U148" s="255"/>
      <c r="V148" s="143">
        <v>2</v>
      </c>
      <c r="W148" s="253">
        <v>0.01</v>
      </c>
      <c r="X148" s="143">
        <v>3</v>
      </c>
      <c r="Y148" s="253">
        <v>0.02</v>
      </c>
      <c r="Z148" s="143">
        <v>0</v>
      </c>
      <c r="AA148" s="253">
        <v>0</v>
      </c>
      <c r="AB148" s="143">
        <v>0</v>
      </c>
      <c r="AC148" s="253">
        <v>0</v>
      </c>
      <c r="AD148" s="143">
        <v>0</v>
      </c>
      <c r="AE148" s="253">
        <v>0</v>
      </c>
    </row>
    <row r="149" spans="1:31" x14ac:dyDescent="0.2">
      <c r="A149" s="142" t="s">
        <v>563</v>
      </c>
      <c r="B149" s="142" t="s">
        <v>564</v>
      </c>
      <c r="C149" s="181"/>
      <c r="D149" s="181"/>
      <c r="E149" s="143">
        <v>69</v>
      </c>
      <c r="F149" s="253">
        <v>1</v>
      </c>
      <c r="G149" s="255"/>
      <c r="H149" s="143">
        <v>0</v>
      </c>
      <c r="I149" s="253">
        <v>0</v>
      </c>
      <c r="J149" s="143">
        <v>8</v>
      </c>
      <c r="K149" s="253">
        <v>0.12</v>
      </c>
      <c r="L149" s="143">
        <v>0</v>
      </c>
      <c r="M149" s="253">
        <v>0</v>
      </c>
      <c r="N149" s="255"/>
      <c r="O149" s="143">
        <v>35</v>
      </c>
      <c r="P149" s="253">
        <v>0.51</v>
      </c>
      <c r="Q149" s="143">
        <v>19</v>
      </c>
      <c r="R149" s="253">
        <v>0.28000000000000003</v>
      </c>
      <c r="S149" s="143">
        <v>0</v>
      </c>
      <c r="T149" s="253">
        <v>0</v>
      </c>
      <c r="U149" s="255"/>
      <c r="V149" s="143">
        <v>1</v>
      </c>
      <c r="W149" s="253">
        <v>0.01</v>
      </c>
      <c r="X149" s="143">
        <v>5</v>
      </c>
      <c r="Y149" s="253">
        <v>7.0000000000000007E-2</v>
      </c>
      <c r="Z149" s="143">
        <v>0</v>
      </c>
      <c r="AA149" s="253">
        <v>0</v>
      </c>
      <c r="AB149" s="143">
        <v>1</v>
      </c>
      <c r="AC149" s="253">
        <v>0.01</v>
      </c>
      <c r="AD149" s="143">
        <v>0</v>
      </c>
      <c r="AE149" s="253">
        <v>0</v>
      </c>
    </row>
    <row r="150" spans="1:31" x14ac:dyDescent="0.2">
      <c r="A150" s="142" t="s">
        <v>565</v>
      </c>
      <c r="B150" s="142" t="s">
        <v>566</v>
      </c>
      <c r="C150" s="181"/>
      <c r="D150" s="181"/>
      <c r="E150" s="143">
        <v>44</v>
      </c>
      <c r="F150" s="253">
        <v>1</v>
      </c>
      <c r="G150" s="255"/>
      <c r="H150" s="143">
        <v>0</v>
      </c>
      <c r="I150" s="253">
        <v>0</v>
      </c>
      <c r="J150" s="143">
        <v>13</v>
      </c>
      <c r="K150" s="253">
        <v>0.3</v>
      </c>
      <c r="L150" s="143">
        <v>0</v>
      </c>
      <c r="M150" s="253">
        <v>0</v>
      </c>
      <c r="N150" s="255"/>
      <c r="O150" s="143">
        <v>20</v>
      </c>
      <c r="P150" s="253">
        <v>0.45</v>
      </c>
      <c r="Q150" s="143">
        <v>7</v>
      </c>
      <c r="R150" s="253">
        <v>0.16</v>
      </c>
      <c r="S150" s="143">
        <v>0</v>
      </c>
      <c r="T150" s="253">
        <v>0</v>
      </c>
      <c r="U150" s="255"/>
      <c r="V150" s="143">
        <v>0</v>
      </c>
      <c r="W150" s="253">
        <v>0</v>
      </c>
      <c r="X150" s="143">
        <v>4</v>
      </c>
      <c r="Y150" s="253">
        <v>0.09</v>
      </c>
      <c r="Z150" s="143">
        <v>0</v>
      </c>
      <c r="AA150" s="253">
        <v>0</v>
      </c>
      <c r="AB150" s="143">
        <v>0</v>
      </c>
      <c r="AC150" s="253">
        <v>0</v>
      </c>
      <c r="AD150" s="143">
        <v>0</v>
      </c>
      <c r="AE150" s="253">
        <v>0</v>
      </c>
    </row>
    <row r="151" spans="1:31" x14ac:dyDescent="0.2">
      <c r="A151" s="142" t="s">
        <v>567</v>
      </c>
      <c r="B151" s="142" t="s">
        <v>568</v>
      </c>
      <c r="C151" s="181"/>
      <c r="D151" s="181"/>
      <c r="E151" s="143">
        <v>144</v>
      </c>
      <c r="F151" s="253">
        <v>1</v>
      </c>
      <c r="G151" s="255"/>
      <c r="H151" s="143">
        <v>1</v>
      </c>
      <c r="I151" s="253">
        <v>0.01</v>
      </c>
      <c r="J151" s="143">
        <v>10</v>
      </c>
      <c r="K151" s="253">
        <v>7.0000000000000007E-2</v>
      </c>
      <c r="L151" s="143">
        <v>0</v>
      </c>
      <c r="M151" s="253">
        <v>0</v>
      </c>
      <c r="N151" s="255"/>
      <c r="O151" s="143">
        <v>84</v>
      </c>
      <c r="P151" s="253">
        <v>0.57999999999999996</v>
      </c>
      <c r="Q151" s="143">
        <v>38</v>
      </c>
      <c r="R151" s="253">
        <v>0.26</v>
      </c>
      <c r="S151" s="143">
        <v>0</v>
      </c>
      <c r="T151" s="253">
        <v>0</v>
      </c>
      <c r="U151" s="255"/>
      <c r="V151" s="143">
        <v>3</v>
      </c>
      <c r="W151" s="253">
        <v>0.02</v>
      </c>
      <c r="X151" s="143">
        <v>8</v>
      </c>
      <c r="Y151" s="253">
        <v>0.06</v>
      </c>
      <c r="Z151" s="143">
        <v>0</v>
      </c>
      <c r="AA151" s="253">
        <v>0</v>
      </c>
      <c r="AB151" s="143">
        <v>0</v>
      </c>
      <c r="AC151" s="253">
        <v>0</v>
      </c>
      <c r="AD151" s="143">
        <v>0</v>
      </c>
      <c r="AE151" s="253">
        <v>0</v>
      </c>
    </row>
    <row r="152" spans="1:31" x14ac:dyDescent="0.2">
      <c r="A152" s="142" t="s">
        <v>569</v>
      </c>
      <c r="B152" s="142" t="s">
        <v>570</v>
      </c>
      <c r="C152" s="181"/>
      <c r="D152" s="181"/>
      <c r="E152" s="143">
        <v>10</v>
      </c>
      <c r="F152" s="253">
        <v>1</v>
      </c>
      <c r="G152" s="255"/>
      <c r="H152" s="143">
        <v>0</v>
      </c>
      <c r="I152" s="253">
        <v>0</v>
      </c>
      <c r="J152" s="143">
        <v>0</v>
      </c>
      <c r="K152" s="253">
        <v>0</v>
      </c>
      <c r="L152" s="143">
        <v>0</v>
      </c>
      <c r="M152" s="253">
        <v>0</v>
      </c>
      <c r="N152" s="255"/>
      <c r="O152" s="143">
        <v>6</v>
      </c>
      <c r="P152" s="253">
        <v>0.6</v>
      </c>
      <c r="Q152" s="143">
        <v>4</v>
      </c>
      <c r="R152" s="253">
        <v>0.4</v>
      </c>
      <c r="S152" s="143">
        <v>0</v>
      </c>
      <c r="T152" s="253">
        <v>0</v>
      </c>
      <c r="U152" s="255"/>
      <c r="V152" s="143">
        <v>0</v>
      </c>
      <c r="W152" s="253">
        <v>0</v>
      </c>
      <c r="X152" s="143">
        <v>0</v>
      </c>
      <c r="Y152" s="253">
        <v>0</v>
      </c>
      <c r="Z152" s="143">
        <v>0</v>
      </c>
      <c r="AA152" s="253">
        <v>0</v>
      </c>
      <c r="AB152" s="143">
        <v>0</v>
      </c>
      <c r="AC152" s="253">
        <v>0</v>
      </c>
      <c r="AD152" s="143">
        <v>0</v>
      </c>
      <c r="AE152" s="253">
        <v>0</v>
      </c>
    </row>
    <row r="153" spans="1:31" x14ac:dyDescent="0.2">
      <c r="A153" s="142" t="s">
        <v>571</v>
      </c>
      <c r="B153" s="142" t="s">
        <v>572</v>
      </c>
      <c r="C153" s="181"/>
      <c r="D153" s="181"/>
      <c r="E153" s="143">
        <v>96</v>
      </c>
      <c r="F153" s="253">
        <v>1</v>
      </c>
      <c r="G153" s="255"/>
      <c r="H153" s="143">
        <v>0</v>
      </c>
      <c r="I153" s="253">
        <v>0</v>
      </c>
      <c r="J153" s="143">
        <v>9</v>
      </c>
      <c r="K153" s="253">
        <v>0.09</v>
      </c>
      <c r="L153" s="143">
        <v>0</v>
      </c>
      <c r="M153" s="253">
        <v>0</v>
      </c>
      <c r="N153" s="255"/>
      <c r="O153" s="143">
        <v>66</v>
      </c>
      <c r="P153" s="253">
        <v>0.69</v>
      </c>
      <c r="Q153" s="143">
        <v>15</v>
      </c>
      <c r="R153" s="253">
        <v>0.16</v>
      </c>
      <c r="S153" s="143">
        <v>0</v>
      </c>
      <c r="T153" s="253">
        <v>0</v>
      </c>
      <c r="U153" s="255"/>
      <c r="V153" s="143">
        <v>2</v>
      </c>
      <c r="W153" s="253">
        <v>0.02</v>
      </c>
      <c r="X153" s="143">
        <v>3</v>
      </c>
      <c r="Y153" s="253">
        <v>0.03</v>
      </c>
      <c r="Z153" s="143">
        <v>0</v>
      </c>
      <c r="AA153" s="253">
        <v>0</v>
      </c>
      <c r="AB153" s="143">
        <v>1</v>
      </c>
      <c r="AC153" s="253">
        <v>0.01</v>
      </c>
      <c r="AD153" s="143">
        <v>0</v>
      </c>
      <c r="AE153" s="253">
        <v>0</v>
      </c>
    </row>
    <row r="154" spans="1:31" x14ac:dyDescent="0.2">
      <c r="A154" s="142" t="s">
        <v>573</v>
      </c>
      <c r="B154" s="142" t="s">
        <v>574</v>
      </c>
      <c r="C154" s="181"/>
      <c r="D154" s="181"/>
      <c r="E154" s="143">
        <v>53</v>
      </c>
      <c r="F154" s="253">
        <v>1</v>
      </c>
      <c r="G154" s="255"/>
      <c r="H154" s="143">
        <v>0</v>
      </c>
      <c r="I154" s="253">
        <v>0</v>
      </c>
      <c r="J154" s="143">
        <v>9</v>
      </c>
      <c r="K154" s="253">
        <v>0.17</v>
      </c>
      <c r="L154" s="143">
        <v>0</v>
      </c>
      <c r="M154" s="253">
        <v>0</v>
      </c>
      <c r="N154" s="255"/>
      <c r="O154" s="143">
        <v>28</v>
      </c>
      <c r="P154" s="253">
        <v>0.53</v>
      </c>
      <c r="Q154" s="143">
        <v>11</v>
      </c>
      <c r="R154" s="253">
        <v>0.21</v>
      </c>
      <c r="S154" s="143">
        <v>0</v>
      </c>
      <c r="T154" s="253">
        <v>0</v>
      </c>
      <c r="U154" s="255"/>
      <c r="V154" s="143">
        <v>3</v>
      </c>
      <c r="W154" s="253">
        <v>0.06</v>
      </c>
      <c r="X154" s="143">
        <v>0</v>
      </c>
      <c r="Y154" s="253">
        <v>0</v>
      </c>
      <c r="Z154" s="143">
        <v>1</v>
      </c>
      <c r="AA154" s="253">
        <v>0.02</v>
      </c>
      <c r="AB154" s="143">
        <v>1</v>
      </c>
      <c r="AC154" s="253">
        <v>0.02</v>
      </c>
      <c r="AD154" s="143">
        <v>0</v>
      </c>
      <c r="AE154" s="253">
        <v>0</v>
      </c>
    </row>
    <row r="155" spans="1:31" x14ac:dyDescent="0.2">
      <c r="A155" s="142" t="s">
        <v>575</v>
      </c>
      <c r="B155" s="142" t="s">
        <v>576</v>
      </c>
      <c r="C155" s="181"/>
      <c r="D155" s="181"/>
      <c r="E155" s="143">
        <v>120</v>
      </c>
      <c r="F155" s="253">
        <v>1</v>
      </c>
      <c r="G155" s="255"/>
      <c r="H155" s="143">
        <v>3</v>
      </c>
      <c r="I155" s="253">
        <v>0.03</v>
      </c>
      <c r="J155" s="143">
        <v>24</v>
      </c>
      <c r="K155" s="253">
        <v>0.2</v>
      </c>
      <c r="L155" s="143">
        <v>0</v>
      </c>
      <c r="M155" s="253">
        <v>0</v>
      </c>
      <c r="N155" s="255"/>
      <c r="O155" s="143">
        <v>55</v>
      </c>
      <c r="P155" s="253">
        <v>0.46</v>
      </c>
      <c r="Q155" s="143">
        <v>27</v>
      </c>
      <c r="R155" s="253">
        <v>0.22</v>
      </c>
      <c r="S155" s="143">
        <v>1</v>
      </c>
      <c r="T155" s="253">
        <v>0.01</v>
      </c>
      <c r="U155" s="255"/>
      <c r="V155" s="143">
        <v>5</v>
      </c>
      <c r="W155" s="253">
        <v>0.04</v>
      </c>
      <c r="X155" s="143">
        <v>4</v>
      </c>
      <c r="Y155" s="253">
        <v>0.03</v>
      </c>
      <c r="Z155" s="143">
        <v>0</v>
      </c>
      <c r="AA155" s="253">
        <v>0</v>
      </c>
      <c r="AB155" s="143">
        <v>1</v>
      </c>
      <c r="AC155" s="253">
        <v>0.01</v>
      </c>
      <c r="AD155" s="143">
        <v>0</v>
      </c>
      <c r="AE155" s="253">
        <v>0</v>
      </c>
    </row>
    <row r="156" spans="1:31" x14ac:dyDescent="0.2">
      <c r="A156" s="142" t="s">
        <v>577</v>
      </c>
      <c r="B156" s="142" t="s">
        <v>578</v>
      </c>
      <c r="C156" s="181"/>
      <c r="D156" s="181"/>
      <c r="E156" s="143">
        <v>33</v>
      </c>
      <c r="F156" s="253">
        <v>1</v>
      </c>
      <c r="G156" s="255"/>
      <c r="H156" s="143">
        <v>1</v>
      </c>
      <c r="I156" s="253">
        <v>0.03</v>
      </c>
      <c r="J156" s="143">
        <v>3</v>
      </c>
      <c r="K156" s="253">
        <v>0.09</v>
      </c>
      <c r="L156" s="143">
        <v>0</v>
      </c>
      <c r="M156" s="253">
        <v>0</v>
      </c>
      <c r="N156" s="255"/>
      <c r="O156" s="143">
        <v>14</v>
      </c>
      <c r="P156" s="253">
        <v>0.42</v>
      </c>
      <c r="Q156" s="143">
        <v>12</v>
      </c>
      <c r="R156" s="253">
        <v>0.36</v>
      </c>
      <c r="S156" s="143">
        <v>1</v>
      </c>
      <c r="T156" s="253">
        <v>0.03</v>
      </c>
      <c r="U156" s="255"/>
      <c r="V156" s="143">
        <v>1</v>
      </c>
      <c r="W156" s="253">
        <v>0.03</v>
      </c>
      <c r="X156" s="143">
        <v>0</v>
      </c>
      <c r="Y156" s="253">
        <v>0</v>
      </c>
      <c r="Z156" s="143">
        <v>1</v>
      </c>
      <c r="AA156" s="253">
        <v>0.03</v>
      </c>
      <c r="AB156" s="143">
        <v>0</v>
      </c>
      <c r="AC156" s="253">
        <v>0</v>
      </c>
      <c r="AD156" s="143">
        <v>0</v>
      </c>
      <c r="AE156" s="253">
        <v>0</v>
      </c>
    </row>
    <row r="157" spans="1:31" x14ac:dyDescent="0.2">
      <c r="A157" s="142" t="s">
        <v>579</v>
      </c>
      <c r="B157" s="142" t="s">
        <v>580</v>
      </c>
      <c r="C157" s="181"/>
      <c r="D157" s="181"/>
      <c r="E157" s="143">
        <v>232</v>
      </c>
      <c r="F157" s="253">
        <v>1</v>
      </c>
      <c r="G157" s="255"/>
      <c r="H157" s="143">
        <v>12</v>
      </c>
      <c r="I157" s="253">
        <v>0.05</v>
      </c>
      <c r="J157" s="143">
        <v>32</v>
      </c>
      <c r="K157" s="253">
        <v>0.14000000000000001</v>
      </c>
      <c r="L157" s="143">
        <v>0</v>
      </c>
      <c r="M157" s="253">
        <v>0</v>
      </c>
      <c r="N157" s="255"/>
      <c r="O157" s="143">
        <v>121</v>
      </c>
      <c r="P157" s="253">
        <v>0.52</v>
      </c>
      <c r="Q157" s="143">
        <v>42</v>
      </c>
      <c r="R157" s="253">
        <v>0.18</v>
      </c>
      <c r="S157" s="143">
        <v>0</v>
      </c>
      <c r="T157" s="253">
        <v>0</v>
      </c>
      <c r="U157" s="255"/>
      <c r="V157" s="143">
        <v>15</v>
      </c>
      <c r="W157" s="253">
        <v>0.06</v>
      </c>
      <c r="X157" s="143">
        <v>7</v>
      </c>
      <c r="Y157" s="253">
        <v>0.03</v>
      </c>
      <c r="Z157" s="143">
        <v>3</v>
      </c>
      <c r="AA157" s="253">
        <v>0.01</v>
      </c>
      <c r="AB157" s="143">
        <v>0</v>
      </c>
      <c r="AC157" s="253">
        <v>0</v>
      </c>
      <c r="AD157" s="143">
        <v>0</v>
      </c>
      <c r="AE157" s="253">
        <v>0</v>
      </c>
    </row>
    <row r="158" spans="1:31" x14ac:dyDescent="0.2">
      <c r="A158" s="142" t="s">
        <v>581</v>
      </c>
      <c r="B158" s="142" t="s">
        <v>582</v>
      </c>
      <c r="C158" s="181"/>
      <c r="D158" s="181"/>
      <c r="E158" s="143">
        <v>102</v>
      </c>
      <c r="F158" s="253">
        <v>1</v>
      </c>
      <c r="G158" s="255"/>
      <c r="H158" s="143">
        <v>1</v>
      </c>
      <c r="I158" s="253">
        <v>0.01</v>
      </c>
      <c r="J158" s="143">
        <v>16</v>
      </c>
      <c r="K158" s="253">
        <v>0.16</v>
      </c>
      <c r="L158" s="143">
        <v>0</v>
      </c>
      <c r="M158" s="253">
        <v>0</v>
      </c>
      <c r="N158" s="255"/>
      <c r="O158" s="143">
        <v>52</v>
      </c>
      <c r="P158" s="253">
        <v>0.51</v>
      </c>
      <c r="Q158" s="143">
        <v>13</v>
      </c>
      <c r="R158" s="253">
        <v>0.13</v>
      </c>
      <c r="S158" s="143">
        <v>0</v>
      </c>
      <c r="T158" s="253">
        <v>0</v>
      </c>
      <c r="U158" s="255"/>
      <c r="V158" s="143">
        <v>11</v>
      </c>
      <c r="W158" s="253">
        <v>0.11</v>
      </c>
      <c r="X158" s="143">
        <v>2</v>
      </c>
      <c r="Y158" s="253">
        <v>0.02</v>
      </c>
      <c r="Z158" s="143">
        <v>7</v>
      </c>
      <c r="AA158" s="253">
        <v>7.0000000000000007E-2</v>
      </c>
      <c r="AB158" s="143">
        <v>0</v>
      </c>
      <c r="AC158" s="253">
        <v>0</v>
      </c>
      <c r="AD158" s="143">
        <v>0</v>
      </c>
      <c r="AE158" s="253">
        <v>0</v>
      </c>
    </row>
    <row r="159" spans="1:31" x14ac:dyDescent="0.2">
      <c r="A159" s="142" t="s">
        <v>583</v>
      </c>
      <c r="B159" s="142" t="s">
        <v>584</v>
      </c>
      <c r="C159" s="181"/>
      <c r="D159" s="181"/>
      <c r="E159" s="143">
        <v>22</v>
      </c>
      <c r="F159" s="253">
        <v>1</v>
      </c>
      <c r="G159" s="255"/>
      <c r="H159" s="143">
        <v>0</v>
      </c>
      <c r="I159" s="253">
        <v>0</v>
      </c>
      <c r="J159" s="143">
        <v>4</v>
      </c>
      <c r="K159" s="253">
        <v>0.18</v>
      </c>
      <c r="L159" s="143">
        <v>0</v>
      </c>
      <c r="M159" s="253">
        <v>0</v>
      </c>
      <c r="N159" s="255"/>
      <c r="O159" s="143">
        <v>11</v>
      </c>
      <c r="P159" s="253">
        <v>0.5</v>
      </c>
      <c r="Q159" s="143">
        <v>6</v>
      </c>
      <c r="R159" s="253">
        <v>0.27</v>
      </c>
      <c r="S159" s="143">
        <v>0</v>
      </c>
      <c r="T159" s="253">
        <v>0</v>
      </c>
      <c r="U159" s="255"/>
      <c r="V159" s="143">
        <v>1</v>
      </c>
      <c r="W159" s="253">
        <v>0.05</v>
      </c>
      <c r="X159" s="143">
        <v>0</v>
      </c>
      <c r="Y159" s="253">
        <v>0</v>
      </c>
      <c r="Z159" s="143">
        <v>0</v>
      </c>
      <c r="AA159" s="253">
        <v>0</v>
      </c>
      <c r="AB159" s="143">
        <v>0</v>
      </c>
      <c r="AC159" s="253">
        <v>0</v>
      </c>
      <c r="AD159" s="143">
        <v>0</v>
      </c>
      <c r="AE159" s="253">
        <v>0</v>
      </c>
    </row>
    <row r="160" spans="1:31" x14ac:dyDescent="0.2">
      <c r="A160" s="142" t="s">
        <v>585</v>
      </c>
      <c r="B160" s="142" t="s">
        <v>586</v>
      </c>
      <c r="C160" s="181"/>
      <c r="D160" s="181"/>
      <c r="E160" s="143">
        <v>139</v>
      </c>
      <c r="F160" s="253">
        <v>1</v>
      </c>
      <c r="G160" s="255"/>
      <c r="H160" s="143">
        <v>2</v>
      </c>
      <c r="I160" s="253">
        <v>0.01</v>
      </c>
      <c r="J160" s="143">
        <v>11</v>
      </c>
      <c r="K160" s="253">
        <v>0.08</v>
      </c>
      <c r="L160" s="143">
        <v>0</v>
      </c>
      <c r="M160" s="253">
        <v>0</v>
      </c>
      <c r="N160" s="255"/>
      <c r="O160" s="143">
        <v>76</v>
      </c>
      <c r="P160" s="253">
        <v>0.55000000000000004</v>
      </c>
      <c r="Q160" s="143">
        <v>31</v>
      </c>
      <c r="R160" s="253">
        <v>0.22</v>
      </c>
      <c r="S160" s="143">
        <v>5</v>
      </c>
      <c r="T160" s="253">
        <v>0.04</v>
      </c>
      <c r="U160" s="255"/>
      <c r="V160" s="143">
        <v>7</v>
      </c>
      <c r="W160" s="253">
        <v>0.05</v>
      </c>
      <c r="X160" s="143">
        <v>5</v>
      </c>
      <c r="Y160" s="253">
        <v>0.04</v>
      </c>
      <c r="Z160" s="143">
        <v>2</v>
      </c>
      <c r="AA160" s="253">
        <v>0.01</v>
      </c>
      <c r="AB160" s="143">
        <v>0</v>
      </c>
      <c r="AC160" s="253">
        <v>0</v>
      </c>
      <c r="AD160" s="143">
        <v>0</v>
      </c>
      <c r="AE160" s="253">
        <v>0</v>
      </c>
    </row>
    <row r="161" spans="1:31" x14ac:dyDescent="0.2">
      <c r="A161" s="142" t="s">
        <v>587</v>
      </c>
      <c r="B161" s="142" t="s">
        <v>588</v>
      </c>
      <c r="C161" s="181"/>
      <c r="D161" s="181"/>
      <c r="E161" s="143">
        <v>18</v>
      </c>
      <c r="F161" s="253">
        <v>1</v>
      </c>
      <c r="G161" s="255"/>
      <c r="H161" s="143">
        <v>1</v>
      </c>
      <c r="I161" s="253">
        <v>0.06</v>
      </c>
      <c r="J161" s="143">
        <v>9</v>
      </c>
      <c r="K161" s="253">
        <v>0.5</v>
      </c>
      <c r="L161" s="143">
        <v>0</v>
      </c>
      <c r="M161" s="253">
        <v>0</v>
      </c>
      <c r="N161" s="255"/>
      <c r="O161" s="143">
        <v>3</v>
      </c>
      <c r="P161" s="253">
        <v>0.17</v>
      </c>
      <c r="Q161" s="143">
        <v>3</v>
      </c>
      <c r="R161" s="253">
        <v>0.17</v>
      </c>
      <c r="S161" s="143">
        <v>0</v>
      </c>
      <c r="T161" s="253">
        <v>0</v>
      </c>
      <c r="U161" s="255"/>
      <c r="V161" s="143">
        <v>1</v>
      </c>
      <c r="W161" s="253">
        <v>0.06</v>
      </c>
      <c r="X161" s="143">
        <v>1</v>
      </c>
      <c r="Y161" s="253">
        <v>0.06</v>
      </c>
      <c r="Z161" s="143">
        <v>0</v>
      </c>
      <c r="AA161" s="253">
        <v>0</v>
      </c>
      <c r="AB161" s="143">
        <v>0</v>
      </c>
      <c r="AC161" s="253">
        <v>0</v>
      </c>
      <c r="AD161" s="143">
        <v>0</v>
      </c>
      <c r="AE161" s="253">
        <v>0</v>
      </c>
    </row>
    <row r="162" spans="1:31" x14ac:dyDescent="0.2">
      <c r="A162" s="142" t="s">
        <v>589</v>
      </c>
      <c r="B162" s="142" t="s">
        <v>590</v>
      </c>
      <c r="C162" s="181"/>
      <c r="D162" s="181"/>
      <c r="E162" s="143">
        <v>111</v>
      </c>
      <c r="F162" s="253">
        <v>1</v>
      </c>
      <c r="G162" s="255"/>
      <c r="H162" s="143">
        <v>2</v>
      </c>
      <c r="I162" s="253">
        <v>0.02</v>
      </c>
      <c r="J162" s="143">
        <v>17</v>
      </c>
      <c r="K162" s="253">
        <v>0.15</v>
      </c>
      <c r="L162" s="143">
        <v>0</v>
      </c>
      <c r="M162" s="253">
        <v>0</v>
      </c>
      <c r="N162" s="255"/>
      <c r="O162" s="143">
        <v>57</v>
      </c>
      <c r="P162" s="253">
        <v>0.51</v>
      </c>
      <c r="Q162" s="143">
        <v>26</v>
      </c>
      <c r="R162" s="253">
        <v>0.23</v>
      </c>
      <c r="S162" s="143">
        <v>0</v>
      </c>
      <c r="T162" s="253">
        <v>0</v>
      </c>
      <c r="U162" s="255"/>
      <c r="V162" s="143">
        <v>3</v>
      </c>
      <c r="W162" s="253">
        <v>0.03</v>
      </c>
      <c r="X162" s="143">
        <v>4</v>
      </c>
      <c r="Y162" s="253">
        <v>0.04</v>
      </c>
      <c r="Z162" s="143">
        <v>1</v>
      </c>
      <c r="AA162" s="253">
        <v>0.01</v>
      </c>
      <c r="AB162" s="143">
        <v>1</v>
      </c>
      <c r="AC162" s="253">
        <v>0.01</v>
      </c>
      <c r="AD162" s="143">
        <v>0</v>
      </c>
      <c r="AE162" s="253">
        <v>0</v>
      </c>
    </row>
    <row r="163" spans="1:31" x14ac:dyDescent="0.2">
      <c r="A163" s="142" t="s">
        <v>591</v>
      </c>
      <c r="B163" s="142" t="s">
        <v>592</v>
      </c>
      <c r="C163" s="181"/>
      <c r="D163" s="181"/>
      <c r="E163" s="143">
        <v>100</v>
      </c>
      <c r="F163" s="253">
        <v>1</v>
      </c>
      <c r="G163" s="255"/>
      <c r="H163" s="143">
        <v>2</v>
      </c>
      <c r="I163" s="253">
        <v>0.02</v>
      </c>
      <c r="J163" s="143">
        <v>22</v>
      </c>
      <c r="K163" s="253">
        <v>0.22</v>
      </c>
      <c r="L163" s="143">
        <v>0</v>
      </c>
      <c r="M163" s="253">
        <v>0</v>
      </c>
      <c r="N163" s="255"/>
      <c r="O163" s="143">
        <v>36</v>
      </c>
      <c r="P163" s="253">
        <v>0.36</v>
      </c>
      <c r="Q163" s="143">
        <v>15</v>
      </c>
      <c r="R163" s="253">
        <v>0.15</v>
      </c>
      <c r="S163" s="143">
        <v>0</v>
      </c>
      <c r="T163" s="253">
        <v>0</v>
      </c>
      <c r="U163" s="255"/>
      <c r="V163" s="143">
        <v>16</v>
      </c>
      <c r="W163" s="253">
        <v>0.16</v>
      </c>
      <c r="X163" s="143">
        <v>5</v>
      </c>
      <c r="Y163" s="253">
        <v>0.05</v>
      </c>
      <c r="Z163" s="143">
        <v>3</v>
      </c>
      <c r="AA163" s="253">
        <v>0.03</v>
      </c>
      <c r="AB163" s="143">
        <v>1</v>
      </c>
      <c r="AC163" s="253">
        <v>0.01</v>
      </c>
      <c r="AD163" s="143">
        <v>0</v>
      </c>
      <c r="AE163" s="253">
        <v>0</v>
      </c>
    </row>
    <row r="164" spans="1:31" x14ac:dyDescent="0.2">
      <c r="A164" s="142" t="s">
        <v>593</v>
      </c>
      <c r="B164" s="142" t="s">
        <v>594</v>
      </c>
      <c r="C164" s="181"/>
      <c r="D164" s="181"/>
      <c r="E164" s="143">
        <v>113</v>
      </c>
      <c r="F164" s="253">
        <v>1</v>
      </c>
      <c r="G164" s="255"/>
      <c r="H164" s="143">
        <v>3</v>
      </c>
      <c r="I164" s="253">
        <v>0.03</v>
      </c>
      <c r="J164" s="143">
        <v>16</v>
      </c>
      <c r="K164" s="253">
        <v>0.14000000000000001</v>
      </c>
      <c r="L164" s="143">
        <v>1</v>
      </c>
      <c r="M164" s="253">
        <v>0.01</v>
      </c>
      <c r="N164" s="255"/>
      <c r="O164" s="143">
        <v>64</v>
      </c>
      <c r="P164" s="253">
        <v>0.56999999999999995</v>
      </c>
      <c r="Q164" s="143">
        <v>8</v>
      </c>
      <c r="R164" s="253">
        <v>7.0000000000000007E-2</v>
      </c>
      <c r="S164" s="143">
        <v>2</v>
      </c>
      <c r="T164" s="253">
        <v>0.02</v>
      </c>
      <c r="U164" s="255"/>
      <c r="V164" s="143">
        <v>12</v>
      </c>
      <c r="W164" s="253">
        <v>0.11</v>
      </c>
      <c r="X164" s="143">
        <v>3</v>
      </c>
      <c r="Y164" s="253">
        <v>0.03</v>
      </c>
      <c r="Z164" s="143">
        <v>2</v>
      </c>
      <c r="AA164" s="253">
        <v>0.02</v>
      </c>
      <c r="AB164" s="143">
        <v>2</v>
      </c>
      <c r="AC164" s="253">
        <v>0.02</v>
      </c>
      <c r="AD164" s="143">
        <v>0</v>
      </c>
      <c r="AE164" s="253">
        <v>0</v>
      </c>
    </row>
    <row r="165" spans="1:31" x14ac:dyDescent="0.2">
      <c r="A165" s="142" t="s">
        <v>595</v>
      </c>
      <c r="B165" s="142" t="s">
        <v>596</v>
      </c>
      <c r="C165" s="181"/>
      <c r="D165" s="181"/>
      <c r="E165" s="143">
        <v>57</v>
      </c>
      <c r="F165" s="253">
        <v>1</v>
      </c>
      <c r="G165" s="255"/>
      <c r="H165" s="143">
        <v>1</v>
      </c>
      <c r="I165" s="253">
        <v>0.02</v>
      </c>
      <c r="J165" s="143">
        <v>7</v>
      </c>
      <c r="K165" s="253">
        <v>0.12</v>
      </c>
      <c r="L165" s="143">
        <v>0</v>
      </c>
      <c r="M165" s="253">
        <v>0</v>
      </c>
      <c r="N165" s="255"/>
      <c r="O165" s="143">
        <v>28</v>
      </c>
      <c r="P165" s="253">
        <v>0.49</v>
      </c>
      <c r="Q165" s="143">
        <v>9</v>
      </c>
      <c r="R165" s="253">
        <v>0.16</v>
      </c>
      <c r="S165" s="143">
        <v>7</v>
      </c>
      <c r="T165" s="253">
        <v>0.12</v>
      </c>
      <c r="U165" s="255"/>
      <c r="V165" s="143">
        <v>4</v>
      </c>
      <c r="W165" s="253">
        <v>7.0000000000000007E-2</v>
      </c>
      <c r="X165" s="143">
        <v>1</v>
      </c>
      <c r="Y165" s="253">
        <v>0.02</v>
      </c>
      <c r="Z165" s="143">
        <v>0</v>
      </c>
      <c r="AA165" s="253">
        <v>0</v>
      </c>
      <c r="AB165" s="143">
        <v>0</v>
      </c>
      <c r="AC165" s="253">
        <v>0</v>
      </c>
      <c r="AD165" s="143">
        <v>0</v>
      </c>
      <c r="AE165" s="253">
        <v>0</v>
      </c>
    </row>
    <row r="166" spans="1:31" x14ac:dyDescent="0.2">
      <c r="A166" s="142" t="s">
        <v>597</v>
      </c>
      <c r="B166" s="142" t="s">
        <v>598</v>
      </c>
      <c r="C166" s="181"/>
      <c r="D166" s="181"/>
      <c r="E166" s="143">
        <v>6</v>
      </c>
      <c r="F166" s="253">
        <v>1</v>
      </c>
      <c r="G166" s="255"/>
      <c r="H166" s="143">
        <v>0</v>
      </c>
      <c r="I166" s="253">
        <v>0</v>
      </c>
      <c r="J166" s="143">
        <v>0</v>
      </c>
      <c r="K166" s="253">
        <v>0</v>
      </c>
      <c r="L166" s="143">
        <v>0</v>
      </c>
      <c r="M166" s="253">
        <v>0</v>
      </c>
      <c r="N166" s="255"/>
      <c r="O166" s="143">
        <v>3</v>
      </c>
      <c r="P166" s="253">
        <v>0.5</v>
      </c>
      <c r="Q166" s="143">
        <v>1</v>
      </c>
      <c r="R166" s="253">
        <v>0.17</v>
      </c>
      <c r="S166" s="143">
        <v>0</v>
      </c>
      <c r="T166" s="253">
        <v>0</v>
      </c>
      <c r="U166" s="255"/>
      <c r="V166" s="143">
        <v>2</v>
      </c>
      <c r="W166" s="253">
        <v>0.33</v>
      </c>
      <c r="X166" s="143">
        <v>0</v>
      </c>
      <c r="Y166" s="253">
        <v>0</v>
      </c>
      <c r="Z166" s="143">
        <v>0</v>
      </c>
      <c r="AA166" s="253">
        <v>0</v>
      </c>
      <c r="AB166" s="143">
        <v>0</v>
      </c>
      <c r="AC166" s="253">
        <v>0</v>
      </c>
      <c r="AD166" s="143">
        <v>0</v>
      </c>
      <c r="AE166" s="253">
        <v>0</v>
      </c>
    </row>
    <row r="167" spans="1:31" x14ac:dyDescent="0.2">
      <c r="A167" s="142" t="s">
        <v>599</v>
      </c>
      <c r="B167" s="142" t="s">
        <v>600</v>
      </c>
      <c r="C167" s="181"/>
      <c r="D167" s="181"/>
      <c r="E167" s="143">
        <v>14</v>
      </c>
      <c r="F167" s="253">
        <v>1</v>
      </c>
      <c r="G167" s="255"/>
      <c r="H167" s="143">
        <v>1</v>
      </c>
      <c r="I167" s="253">
        <v>7.0000000000000007E-2</v>
      </c>
      <c r="J167" s="143">
        <v>2</v>
      </c>
      <c r="K167" s="253">
        <v>0.14000000000000001</v>
      </c>
      <c r="L167" s="143">
        <v>1</v>
      </c>
      <c r="M167" s="253">
        <v>7.0000000000000007E-2</v>
      </c>
      <c r="N167" s="255"/>
      <c r="O167" s="143">
        <v>6</v>
      </c>
      <c r="P167" s="253">
        <v>0.43</v>
      </c>
      <c r="Q167" s="143">
        <v>3</v>
      </c>
      <c r="R167" s="253">
        <v>0.21</v>
      </c>
      <c r="S167" s="143">
        <v>0</v>
      </c>
      <c r="T167" s="253">
        <v>0</v>
      </c>
      <c r="U167" s="255"/>
      <c r="V167" s="143">
        <v>1</v>
      </c>
      <c r="W167" s="253">
        <v>7.0000000000000007E-2</v>
      </c>
      <c r="X167" s="143">
        <v>0</v>
      </c>
      <c r="Y167" s="253">
        <v>0</v>
      </c>
      <c r="Z167" s="143">
        <v>0</v>
      </c>
      <c r="AA167" s="253">
        <v>0</v>
      </c>
      <c r="AB167" s="143">
        <v>0</v>
      </c>
      <c r="AC167" s="253">
        <v>0</v>
      </c>
      <c r="AD167" s="143">
        <v>0</v>
      </c>
      <c r="AE167" s="253">
        <v>0</v>
      </c>
    </row>
    <row r="168" spans="1:31" x14ac:dyDescent="0.2">
      <c r="A168" s="142" t="s">
        <v>601</v>
      </c>
      <c r="B168" s="142" t="s">
        <v>602</v>
      </c>
      <c r="C168" s="181"/>
      <c r="D168" s="181"/>
      <c r="E168" s="143">
        <v>76</v>
      </c>
      <c r="F168" s="253">
        <v>1</v>
      </c>
      <c r="G168" s="255"/>
      <c r="H168" s="143">
        <v>2</v>
      </c>
      <c r="I168" s="253">
        <v>0.03</v>
      </c>
      <c r="J168" s="143">
        <v>17</v>
      </c>
      <c r="K168" s="253">
        <v>0.22</v>
      </c>
      <c r="L168" s="143">
        <v>0</v>
      </c>
      <c r="M168" s="253">
        <v>0</v>
      </c>
      <c r="N168" s="255"/>
      <c r="O168" s="143">
        <v>28</v>
      </c>
      <c r="P168" s="253">
        <v>0.37</v>
      </c>
      <c r="Q168" s="143">
        <v>14</v>
      </c>
      <c r="R168" s="253">
        <v>0.18</v>
      </c>
      <c r="S168" s="143">
        <v>0</v>
      </c>
      <c r="T168" s="253">
        <v>0</v>
      </c>
      <c r="U168" s="255"/>
      <c r="V168" s="143">
        <v>7</v>
      </c>
      <c r="W168" s="253">
        <v>0.09</v>
      </c>
      <c r="X168" s="143">
        <v>4</v>
      </c>
      <c r="Y168" s="253">
        <v>0.05</v>
      </c>
      <c r="Z168" s="143">
        <v>3</v>
      </c>
      <c r="AA168" s="253">
        <v>0.04</v>
      </c>
      <c r="AB168" s="143">
        <v>1</v>
      </c>
      <c r="AC168" s="253">
        <v>0.01</v>
      </c>
      <c r="AD168" s="143">
        <v>0</v>
      </c>
      <c r="AE168" s="253">
        <v>0</v>
      </c>
    </row>
    <row r="169" spans="1:31" x14ac:dyDescent="0.2">
      <c r="A169" s="142" t="s">
        <v>603</v>
      </c>
      <c r="B169" s="142" t="s">
        <v>604</v>
      </c>
      <c r="C169" s="181"/>
      <c r="D169" s="181"/>
      <c r="E169" s="143">
        <v>28</v>
      </c>
      <c r="F169" s="253">
        <v>1</v>
      </c>
      <c r="G169" s="255"/>
      <c r="H169" s="143">
        <v>0</v>
      </c>
      <c r="I169" s="253">
        <v>0</v>
      </c>
      <c r="J169" s="143">
        <v>6</v>
      </c>
      <c r="K169" s="253">
        <v>0.21</v>
      </c>
      <c r="L169" s="143">
        <v>0</v>
      </c>
      <c r="M169" s="253">
        <v>0</v>
      </c>
      <c r="N169" s="255"/>
      <c r="O169" s="143">
        <v>17</v>
      </c>
      <c r="P169" s="253">
        <v>0.61</v>
      </c>
      <c r="Q169" s="143">
        <v>1</v>
      </c>
      <c r="R169" s="253">
        <v>0.04</v>
      </c>
      <c r="S169" s="143">
        <v>0</v>
      </c>
      <c r="T169" s="253">
        <v>0</v>
      </c>
      <c r="U169" s="255"/>
      <c r="V169" s="143">
        <v>3</v>
      </c>
      <c r="W169" s="253">
        <v>0.11</v>
      </c>
      <c r="X169" s="143">
        <v>1</v>
      </c>
      <c r="Y169" s="253">
        <v>0.04</v>
      </c>
      <c r="Z169" s="143">
        <v>0</v>
      </c>
      <c r="AA169" s="253">
        <v>0</v>
      </c>
      <c r="AB169" s="143">
        <v>0</v>
      </c>
      <c r="AC169" s="253">
        <v>0</v>
      </c>
      <c r="AD169" s="143">
        <v>0</v>
      </c>
      <c r="AE169" s="253">
        <v>0</v>
      </c>
    </row>
    <row r="170" spans="1:31" x14ac:dyDescent="0.2">
      <c r="A170" s="142" t="s">
        <v>605</v>
      </c>
      <c r="B170" s="142" t="s">
        <v>606</v>
      </c>
      <c r="C170" s="181"/>
      <c r="D170" s="181"/>
      <c r="E170" s="143">
        <v>64</v>
      </c>
      <c r="F170" s="253">
        <v>1</v>
      </c>
      <c r="G170" s="255"/>
      <c r="H170" s="143">
        <v>1</v>
      </c>
      <c r="I170" s="253">
        <v>0.02</v>
      </c>
      <c r="J170" s="143">
        <v>2</v>
      </c>
      <c r="K170" s="253">
        <v>0.03</v>
      </c>
      <c r="L170" s="143">
        <v>1</v>
      </c>
      <c r="M170" s="253">
        <v>0.02</v>
      </c>
      <c r="N170" s="255"/>
      <c r="O170" s="143">
        <v>39</v>
      </c>
      <c r="P170" s="253">
        <v>0.61</v>
      </c>
      <c r="Q170" s="143">
        <v>11</v>
      </c>
      <c r="R170" s="253">
        <v>0.17</v>
      </c>
      <c r="S170" s="143">
        <v>8</v>
      </c>
      <c r="T170" s="253">
        <v>0.12</v>
      </c>
      <c r="U170" s="255"/>
      <c r="V170" s="143">
        <v>1</v>
      </c>
      <c r="W170" s="253">
        <v>0.02</v>
      </c>
      <c r="X170" s="143">
        <v>1</v>
      </c>
      <c r="Y170" s="253">
        <v>0.02</v>
      </c>
      <c r="Z170" s="143">
        <v>0</v>
      </c>
      <c r="AA170" s="253">
        <v>0</v>
      </c>
      <c r="AB170" s="143">
        <v>0</v>
      </c>
      <c r="AC170" s="253">
        <v>0</v>
      </c>
      <c r="AD170" s="143">
        <v>0</v>
      </c>
      <c r="AE170" s="253">
        <v>0</v>
      </c>
    </row>
    <row r="171" spans="1:31" x14ac:dyDescent="0.2">
      <c r="A171" s="142" t="s">
        <v>607</v>
      </c>
      <c r="B171" s="142" t="s">
        <v>608</v>
      </c>
      <c r="C171" s="181"/>
      <c r="D171" s="181"/>
      <c r="E171" s="143">
        <v>16</v>
      </c>
      <c r="F171" s="253">
        <v>1</v>
      </c>
      <c r="G171" s="255"/>
      <c r="H171" s="143">
        <v>0</v>
      </c>
      <c r="I171" s="253">
        <v>0</v>
      </c>
      <c r="J171" s="143">
        <v>6</v>
      </c>
      <c r="K171" s="253">
        <v>0.38</v>
      </c>
      <c r="L171" s="143">
        <v>0</v>
      </c>
      <c r="M171" s="253">
        <v>0</v>
      </c>
      <c r="N171" s="255"/>
      <c r="O171" s="143">
        <v>5</v>
      </c>
      <c r="P171" s="253">
        <v>0.31</v>
      </c>
      <c r="Q171" s="143">
        <v>5</v>
      </c>
      <c r="R171" s="253">
        <v>0.31</v>
      </c>
      <c r="S171" s="143">
        <v>0</v>
      </c>
      <c r="T171" s="253">
        <v>0</v>
      </c>
      <c r="U171" s="255"/>
      <c r="V171" s="143">
        <v>0</v>
      </c>
      <c r="W171" s="253">
        <v>0</v>
      </c>
      <c r="X171" s="143">
        <v>0</v>
      </c>
      <c r="Y171" s="253">
        <v>0</v>
      </c>
      <c r="Z171" s="143">
        <v>0</v>
      </c>
      <c r="AA171" s="253">
        <v>0</v>
      </c>
      <c r="AB171" s="143">
        <v>0</v>
      </c>
      <c r="AC171" s="253">
        <v>0</v>
      </c>
      <c r="AD171" s="143">
        <v>0</v>
      </c>
      <c r="AE171" s="253">
        <v>0</v>
      </c>
    </row>
    <row r="172" spans="1:31" x14ac:dyDescent="0.2">
      <c r="A172" s="142" t="s">
        <v>609</v>
      </c>
      <c r="B172" s="142" t="s">
        <v>610</v>
      </c>
      <c r="C172" s="181"/>
      <c r="D172" s="181"/>
      <c r="E172" s="143">
        <v>20</v>
      </c>
      <c r="F172" s="253">
        <v>1</v>
      </c>
      <c r="G172" s="255"/>
      <c r="H172" s="143">
        <v>0</v>
      </c>
      <c r="I172" s="253">
        <v>0</v>
      </c>
      <c r="J172" s="143">
        <v>4</v>
      </c>
      <c r="K172" s="253">
        <v>0.2</v>
      </c>
      <c r="L172" s="143">
        <v>0</v>
      </c>
      <c r="M172" s="253">
        <v>0</v>
      </c>
      <c r="N172" s="255"/>
      <c r="O172" s="143">
        <v>6</v>
      </c>
      <c r="P172" s="253">
        <v>0.3</v>
      </c>
      <c r="Q172" s="143">
        <v>6</v>
      </c>
      <c r="R172" s="253">
        <v>0.3</v>
      </c>
      <c r="S172" s="143">
        <v>1</v>
      </c>
      <c r="T172" s="253">
        <v>0.05</v>
      </c>
      <c r="U172" s="255"/>
      <c r="V172" s="143">
        <v>2</v>
      </c>
      <c r="W172" s="253">
        <v>0.1</v>
      </c>
      <c r="X172" s="143">
        <v>0</v>
      </c>
      <c r="Y172" s="253">
        <v>0</v>
      </c>
      <c r="Z172" s="143">
        <v>1</v>
      </c>
      <c r="AA172" s="253">
        <v>0.05</v>
      </c>
      <c r="AB172" s="143">
        <v>0</v>
      </c>
      <c r="AC172" s="253">
        <v>0</v>
      </c>
      <c r="AD172" s="143">
        <v>0</v>
      </c>
      <c r="AE172" s="253">
        <v>0</v>
      </c>
    </row>
    <row r="173" spans="1:31" x14ac:dyDescent="0.2">
      <c r="A173" s="142" t="s">
        <v>611</v>
      </c>
      <c r="B173" s="142" t="s">
        <v>612</v>
      </c>
      <c r="C173" s="181"/>
      <c r="D173" s="181"/>
      <c r="E173" s="143">
        <v>7</v>
      </c>
      <c r="F173" s="253">
        <v>1</v>
      </c>
      <c r="G173" s="255"/>
      <c r="H173" s="143">
        <v>0</v>
      </c>
      <c r="I173" s="253">
        <v>0</v>
      </c>
      <c r="J173" s="143">
        <v>0</v>
      </c>
      <c r="K173" s="253">
        <v>0</v>
      </c>
      <c r="L173" s="143">
        <v>0</v>
      </c>
      <c r="M173" s="253">
        <v>0</v>
      </c>
      <c r="N173" s="255"/>
      <c r="O173" s="143">
        <v>6</v>
      </c>
      <c r="P173" s="253">
        <v>0.86</v>
      </c>
      <c r="Q173" s="143">
        <v>1</v>
      </c>
      <c r="R173" s="253">
        <v>0.14000000000000001</v>
      </c>
      <c r="S173" s="143">
        <v>0</v>
      </c>
      <c r="T173" s="253">
        <v>0</v>
      </c>
      <c r="U173" s="255"/>
      <c r="V173" s="143">
        <v>0</v>
      </c>
      <c r="W173" s="253">
        <v>0</v>
      </c>
      <c r="X173" s="143">
        <v>0</v>
      </c>
      <c r="Y173" s="253">
        <v>0</v>
      </c>
      <c r="Z173" s="143">
        <v>0</v>
      </c>
      <c r="AA173" s="253">
        <v>0</v>
      </c>
      <c r="AB173" s="143">
        <v>0</v>
      </c>
      <c r="AC173" s="253">
        <v>0</v>
      </c>
      <c r="AD173" s="143">
        <v>0</v>
      </c>
      <c r="AE173" s="253">
        <v>0</v>
      </c>
    </row>
    <row r="174" spans="1:31" x14ac:dyDescent="0.2">
      <c r="A174" s="142" t="s">
        <v>613</v>
      </c>
      <c r="B174" s="142" t="s">
        <v>614</v>
      </c>
      <c r="C174" s="181"/>
      <c r="D174" s="181"/>
      <c r="E174" s="143">
        <v>13</v>
      </c>
      <c r="F174" s="253">
        <v>1</v>
      </c>
      <c r="G174" s="255"/>
      <c r="H174" s="143">
        <v>3</v>
      </c>
      <c r="I174" s="253">
        <v>0.23</v>
      </c>
      <c r="J174" s="143">
        <v>2</v>
      </c>
      <c r="K174" s="253">
        <v>0.15</v>
      </c>
      <c r="L174" s="143">
        <v>0</v>
      </c>
      <c r="M174" s="253">
        <v>0</v>
      </c>
      <c r="N174" s="255"/>
      <c r="O174" s="143">
        <v>3</v>
      </c>
      <c r="P174" s="253">
        <v>0.23</v>
      </c>
      <c r="Q174" s="143">
        <v>3</v>
      </c>
      <c r="R174" s="253">
        <v>0.23</v>
      </c>
      <c r="S174" s="143">
        <v>1</v>
      </c>
      <c r="T174" s="253">
        <v>0.08</v>
      </c>
      <c r="U174" s="255"/>
      <c r="V174" s="143">
        <v>0</v>
      </c>
      <c r="W174" s="253">
        <v>0</v>
      </c>
      <c r="X174" s="143">
        <v>1</v>
      </c>
      <c r="Y174" s="253">
        <v>0.08</v>
      </c>
      <c r="Z174" s="143">
        <v>0</v>
      </c>
      <c r="AA174" s="253">
        <v>0</v>
      </c>
      <c r="AB174" s="143">
        <v>0</v>
      </c>
      <c r="AC174" s="253">
        <v>0</v>
      </c>
      <c r="AD174" s="143">
        <v>0</v>
      </c>
      <c r="AE174" s="253">
        <v>0</v>
      </c>
    </row>
    <row r="175" spans="1:31" x14ac:dyDescent="0.2">
      <c r="A175" s="142" t="s">
        <v>615</v>
      </c>
      <c r="B175" s="142" t="s">
        <v>616</v>
      </c>
      <c r="C175" s="181"/>
      <c r="D175" s="181"/>
      <c r="E175" s="143">
        <v>43</v>
      </c>
      <c r="F175" s="253">
        <v>1</v>
      </c>
      <c r="G175" s="255"/>
      <c r="H175" s="143">
        <v>1</v>
      </c>
      <c r="I175" s="253">
        <v>0.02</v>
      </c>
      <c r="J175" s="143">
        <v>6</v>
      </c>
      <c r="K175" s="253">
        <v>0.14000000000000001</v>
      </c>
      <c r="L175" s="143">
        <v>0</v>
      </c>
      <c r="M175" s="253">
        <v>0</v>
      </c>
      <c r="N175" s="255"/>
      <c r="O175" s="143">
        <v>26</v>
      </c>
      <c r="P175" s="253">
        <v>0.6</v>
      </c>
      <c r="Q175" s="143">
        <v>7</v>
      </c>
      <c r="R175" s="253">
        <v>0.16</v>
      </c>
      <c r="S175" s="143">
        <v>0</v>
      </c>
      <c r="T175" s="253">
        <v>0</v>
      </c>
      <c r="U175" s="255"/>
      <c r="V175" s="143">
        <v>1</v>
      </c>
      <c r="W175" s="253">
        <v>0.02</v>
      </c>
      <c r="X175" s="143">
        <v>2</v>
      </c>
      <c r="Y175" s="253">
        <v>0.05</v>
      </c>
      <c r="Z175" s="143">
        <v>0</v>
      </c>
      <c r="AA175" s="253">
        <v>0</v>
      </c>
      <c r="AB175" s="143">
        <v>0</v>
      </c>
      <c r="AC175" s="253">
        <v>0</v>
      </c>
      <c r="AD175" s="143">
        <v>0</v>
      </c>
      <c r="AE175" s="253">
        <v>0</v>
      </c>
    </row>
    <row r="176" spans="1:31" x14ac:dyDescent="0.2">
      <c r="A176" s="142" t="s">
        <v>617</v>
      </c>
      <c r="B176" s="142" t="s">
        <v>618</v>
      </c>
      <c r="C176" s="181"/>
      <c r="D176" s="181"/>
      <c r="E176" s="143">
        <v>103</v>
      </c>
      <c r="F176" s="253">
        <v>1</v>
      </c>
      <c r="G176" s="255"/>
      <c r="H176" s="143">
        <v>1</v>
      </c>
      <c r="I176" s="253">
        <v>0.01</v>
      </c>
      <c r="J176" s="143">
        <v>25</v>
      </c>
      <c r="K176" s="253">
        <v>0.24</v>
      </c>
      <c r="L176" s="143">
        <v>0</v>
      </c>
      <c r="M176" s="253">
        <v>0</v>
      </c>
      <c r="N176" s="255"/>
      <c r="O176" s="143">
        <v>45</v>
      </c>
      <c r="P176" s="253">
        <v>0.44</v>
      </c>
      <c r="Q176" s="143">
        <v>23</v>
      </c>
      <c r="R176" s="253">
        <v>0.22</v>
      </c>
      <c r="S176" s="143">
        <v>0</v>
      </c>
      <c r="T176" s="253">
        <v>0</v>
      </c>
      <c r="U176" s="255"/>
      <c r="V176" s="143">
        <v>3</v>
      </c>
      <c r="W176" s="253">
        <v>0.03</v>
      </c>
      <c r="X176" s="143">
        <v>3</v>
      </c>
      <c r="Y176" s="253">
        <v>0.03</v>
      </c>
      <c r="Z176" s="143">
        <v>2</v>
      </c>
      <c r="AA176" s="253">
        <v>0.02</v>
      </c>
      <c r="AB176" s="143">
        <v>1</v>
      </c>
      <c r="AC176" s="253">
        <v>0.01</v>
      </c>
      <c r="AD176" s="143">
        <v>0</v>
      </c>
      <c r="AE176" s="253">
        <v>0</v>
      </c>
    </row>
    <row r="177" spans="1:31" x14ac:dyDescent="0.2">
      <c r="A177" s="142" t="s">
        <v>619</v>
      </c>
      <c r="B177" s="142" t="s">
        <v>620</v>
      </c>
      <c r="C177" s="181"/>
      <c r="D177" s="181"/>
      <c r="E177" s="143">
        <v>105</v>
      </c>
      <c r="F177" s="253">
        <v>1</v>
      </c>
      <c r="G177" s="255"/>
      <c r="H177" s="143">
        <v>3</v>
      </c>
      <c r="I177" s="253">
        <v>0.03</v>
      </c>
      <c r="J177" s="143">
        <v>18</v>
      </c>
      <c r="K177" s="253">
        <v>0.17</v>
      </c>
      <c r="L177" s="143">
        <v>0</v>
      </c>
      <c r="M177" s="253">
        <v>0</v>
      </c>
      <c r="N177" s="255"/>
      <c r="O177" s="143">
        <v>60</v>
      </c>
      <c r="P177" s="253">
        <v>0.56999999999999995</v>
      </c>
      <c r="Q177" s="143">
        <v>13</v>
      </c>
      <c r="R177" s="253">
        <v>0.12</v>
      </c>
      <c r="S177" s="143">
        <v>0</v>
      </c>
      <c r="T177" s="253">
        <v>0</v>
      </c>
      <c r="U177" s="255"/>
      <c r="V177" s="143">
        <v>6</v>
      </c>
      <c r="W177" s="253">
        <v>0.06</v>
      </c>
      <c r="X177" s="143">
        <v>4</v>
      </c>
      <c r="Y177" s="253">
        <v>0.04</v>
      </c>
      <c r="Z177" s="143">
        <v>0</v>
      </c>
      <c r="AA177" s="253">
        <v>0</v>
      </c>
      <c r="AB177" s="143">
        <v>1</v>
      </c>
      <c r="AC177" s="253">
        <v>0.01</v>
      </c>
      <c r="AD177" s="143">
        <v>0</v>
      </c>
      <c r="AE177" s="253">
        <v>0</v>
      </c>
    </row>
    <row r="178" spans="1:31" x14ac:dyDescent="0.2">
      <c r="A178" s="142" t="s">
        <v>621</v>
      </c>
      <c r="B178" s="142" t="s">
        <v>622</v>
      </c>
      <c r="C178" s="181"/>
      <c r="D178" s="181"/>
      <c r="E178" s="143">
        <v>12</v>
      </c>
      <c r="F178" s="253">
        <v>1</v>
      </c>
      <c r="G178" s="255"/>
      <c r="H178" s="143">
        <v>0</v>
      </c>
      <c r="I178" s="253">
        <v>0</v>
      </c>
      <c r="J178" s="143">
        <v>0</v>
      </c>
      <c r="K178" s="253">
        <v>0</v>
      </c>
      <c r="L178" s="143">
        <v>0</v>
      </c>
      <c r="M178" s="253">
        <v>0</v>
      </c>
      <c r="N178" s="255"/>
      <c r="O178" s="143">
        <v>6</v>
      </c>
      <c r="P178" s="253">
        <v>0.5</v>
      </c>
      <c r="Q178" s="143">
        <v>4</v>
      </c>
      <c r="R178" s="253">
        <v>0.33</v>
      </c>
      <c r="S178" s="143">
        <v>0</v>
      </c>
      <c r="T178" s="253">
        <v>0</v>
      </c>
      <c r="U178" s="255"/>
      <c r="V178" s="143">
        <v>1</v>
      </c>
      <c r="W178" s="253">
        <v>0.08</v>
      </c>
      <c r="X178" s="143">
        <v>1</v>
      </c>
      <c r="Y178" s="253">
        <v>0.08</v>
      </c>
      <c r="Z178" s="143">
        <v>0</v>
      </c>
      <c r="AA178" s="253">
        <v>0</v>
      </c>
      <c r="AB178" s="143">
        <v>0</v>
      </c>
      <c r="AC178" s="253">
        <v>0</v>
      </c>
      <c r="AD178" s="143">
        <v>0</v>
      </c>
      <c r="AE178" s="253">
        <v>0</v>
      </c>
    </row>
    <row r="179" spans="1:31" x14ac:dyDescent="0.2">
      <c r="A179" s="142" t="s">
        <v>623</v>
      </c>
      <c r="B179" s="142" t="s">
        <v>624</v>
      </c>
      <c r="C179" s="181"/>
      <c r="D179" s="181"/>
      <c r="E179" s="143">
        <v>17</v>
      </c>
      <c r="F179" s="253">
        <v>1</v>
      </c>
      <c r="G179" s="255"/>
      <c r="H179" s="143">
        <v>1</v>
      </c>
      <c r="I179" s="253">
        <v>0.06</v>
      </c>
      <c r="J179" s="143">
        <v>1</v>
      </c>
      <c r="K179" s="253">
        <v>0.06</v>
      </c>
      <c r="L179" s="143">
        <v>0</v>
      </c>
      <c r="M179" s="253">
        <v>0</v>
      </c>
      <c r="N179" s="255"/>
      <c r="O179" s="143">
        <v>9</v>
      </c>
      <c r="P179" s="253">
        <v>0.53</v>
      </c>
      <c r="Q179" s="143">
        <v>4</v>
      </c>
      <c r="R179" s="253">
        <v>0.24</v>
      </c>
      <c r="S179" s="143">
        <v>0</v>
      </c>
      <c r="T179" s="253">
        <v>0</v>
      </c>
      <c r="U179" s="255"/>
      <c r="V179" s="143">
        <v>2</v>
      </c>
      <c r="W179" s="253">
        <v>0.12</v>
      </c>
      <c r="X179" s="143">
        <v>0</v>
      </c>
      <c r="Y179" s="253">
        <v>0</v>
      </c>
      <c r="Z179" s="143">
        <v>0</v>
      </c>
      <c r="AA179" s="253">
        <v>0</v>
      </c>
      <c r="AB179" s="143">
        <v>0</v>
      </c>
      <c r="AC179" s="253">
        <v>0</v>
      </c>
      <c r="AD179" s="143">
        <v>0</v>
      </c>
      <c r="AE179" s="253">
        <v>0</v>
      </c>
    </row>
    <row r="180" spans="1:31" x14ac:dyDescent="0.2">
      <c r="A180" s="142" t="s">
        <v>625</v>
      </c>
      <c r="B180" s="142" t="s">
        <v>626</v>
      </c>
      <c r="C180" s="181"/>
      <c r="D180" s="181"/>
      <c r="E180" s="143">
        <v>31</v>
      </c>
      <c r="F180" s="253">
        <v>1</v>
      </c>
      <c r="G180" s="255"/>
      <c r="H180" s="143">
        <v>1</v>
      </c>
      <c r="I180" s="253">
        <v>0.03</v>
      </c>
      <c r="J180" s="143">
        <v>7</v>
      </c>
      <c r="K180" s="253">
        <v>0.23</v>
      </c>
      <c r="L180" s="143">
        <v>0</v>
      </c>
      <c r="M180" s="253">
        <v>0</v>
      </c>
      <c r="N180" s="255"/>
      <c r="O180" s="143">
        <v>17</v>
      </c>
      <c r="P180" s="253">
        <v>0.55000000000000004</v>
      </c>
      <c r="Q180" s="143">
        <v>4</v>
      </c>
      <c r="R180" s="253">
        <v>0.13</v>
      </c>
      <c r="S180" s="143">
        <v>0</v>
      </c>
      <c r="T180" s="253">
        <v>0</v>
      </c>
      <c r="U180" s="255"/>
      <c r="V180" s="143">
        <v>0</v>
      </c>
      <c r="W180" s="253">
        <v>0</v>
      </c>
      <c r="X180" s="143">
        <v>1</v>
      </c>
      <c r="Y180" s="253">
        <v>0.03</v>
      </c>
      <c r="Z180" s="143">
        <v>0</v>
      </c>
      <c r="AA180" s="253">
        <v>0</v>
      </c>
      <c r="AB180" s="143">
        <v>1</v>
      </c>
      <c r="AC180" s="253">
        <v>0.03</v>
      </c>
      <c r="AD180" s="143">
        <v>0</v>
      </c>
      <c r="AE180" s="253">
        <v>0</v>
      </c>
    </row>
    <row r="181" spans="1:31" x14ac:dyDescent="0.2">
      <c r="A181" s="142" t="s">
        <v>627</v>
      </c>
      <c r="B181" s="142" t="s">
        <v>628</v>
      </c>
      <c r="C181" s="181"/>
      <c r="D181" s="181"/>
      <c r="E181" s="143">
        <v>181</v>
      </c>
      <c r="F181" s="253">
        <v>1</v>
      </c>
      <c r="G181" s="255"/>
      <c r="H181" s="143">
        <v>0</v>
      </c>
      <c r="I181" s="253">
        <v>0</v>
      </c>
      <c r="J181" s="143">
        <v>14</v>
      </c>
      <c r="K181" s="253">
        <v>0.08</v>
      </c>
      <c r="L181" s="143">
        <v>0</v>
      </c>
      <c r="M181" s="253">
        <v>0</v>
      </c>
      <c r="N181" s="255"/>
      <c r="O181" s="143">
        <v>127</v>
      </c>
      <c r="P181" s="253">
        <v>0.7</v>
      </c>
      <c r="Q181" s="143">
        <v>29</v>
      </c>
      <c r="R181" s="253">
        <v>0.16</v>
      </c>
      <c r="S181" s="143">
        <v>0</v>
      </c>
      <c r="T181" s="253">
        <v>0</v>
      </c>
      <c r="U181" s="255"/>
      <c r="V181" s="143">
        <v>6</v>
      </c>
      <c r="W181" s="253">
        <v>0.03</v>
      </c>
      <c r="X181" s="143">
        <v>5</v>
      </c>
      <c r="Y181" s="253">
        <v>0.03</v>
      </c>
      <c r="Z181" s="143">
        <v>0</v>
      </c>
      <c r="AA181" s="253">
        <v>0</v>
      </c>
      <c r="AB181" s="143">
        <v>0</v>
      </c>
      <c r="AC181" s="253">
        <v>0</v>
      </c>
      <c r="AD181" s="143">
        <v>0</v>
      </c>
      <c r="AE181" s="253">
        <v>0</v>
      </c>
    </row>
    <row r="182" spans="1:31" x14ac:dyDescent="0.2">
      <c r="A182" s="142" t="s">
        <v>629</v>
      </c>
      <c r="B182" s="142" t="s">
        <v>630</v>
      </c>
      <c r="C182" s="181"/>
      <c r="D182" s="181"/>
      <c r="E182" s="143">
        <v>60</v>
      </c>
      <c r="F182" s="253">
        <v>1</v>
      </c>
      <c r="G182" s="255"/>
      <c r="H182" s="143">
        <v>1</v>
      </c>
      <c r="I182" s="253">
        <v>0.02</v>
      </c>
      <c r="J182" s="143">
        <v>9</v>
      </c>
      <c r="K182" s="253">
        <v>0.15</v>
      </c>
      <c r="L182" s="143">
        <v>0</v>
      </c>
      <c r="M182" s="253">
        <v>0</v>
      </c>
      <c r="N182" s="255"/>
      <c r="O182" s="143">
        <v>30</v>
      </c>
      <c r="P182" s="253">
        <v>0.5</v>
      </c>
      <c r="Q182" s="143">
        <v>10</v>
      </c>
      <c r="R182" s="253">
        <v>0.17</v>
      </c>
      <c r="S182" s="143">
        <v>0</v>
      </c>
      <c r="T182" s="253">
        <v>0</v>
      </c>
      <c r="U182" s="255"/>
      <c r="V182" s="143">
        <v>4</v>
      </c>
      <c r="W182" s="253">
        <v>7.0000000000000007E-2</v>
      </c>
      <c r="X182" s="143">
        <v>5</v>
      </c>
      <c r="Y182" s="253">
        <v>0.08</v>
      </c>
      <c r="Z182" s="143">
        <v>0</v>
      </c>
      <c r="AA182" s="253">
        <v>0</v>
      </c>
      <c r="AB182" s="143">
        <v>1</v>
      </c>
      <c r="AC182" s="253">
        <v>0.02</v>
      </c>
      <c r="AD182" s="143">
        <v>0</v>
      </c>
      <c r="AE182" s="253">
        <v>0</v>
      </c>
    </row>
    <row r="183" spans="1:31" x14ac:dyDescent="0.2">
      <c r="A183" s="142" t="s">
        <v>631</v>
      </c>
      <c r="B183" s="142" t="s">
        <v>632</v>
      </c>
      <c r="C183" s="181"/>
      <c r="D183" s="181"/>
      <c r="E183" s="143">
        <v>173</v>
      </c>
      <c r="F183" s="253">
        <v>1</v>
      </c>
      <c r="G183" s="255"/>
      <c r="H183" s="143">
        <v>3</v>
      </c>
      <c r="I183" s="253">
        <v>0.02</v>
      </c>
      <c r="J183" s="143">
        <v>21</v>
      </c>
      <c r="K183" s="253">
        <v>0.12</v>
      </c>
      <c r="L183" s="143">
        <v>0</v>
      </c>
      <c r="M183" s="253">
        <v>0</v>
      </c>
      <c r="N183" s="255"/>
      <c r="O183" s="143">
        <v>80</v>
      </c>
      <c r="P183" s="253">
        <v>0.46</v>
      </c>
      <c r="Q183" s="143">
        <v>34</v>
      </c>
      <c r="R183" s="253">
        <v>0.2</v>
      </c>
      <c r="S183" s="143">
        <v>4</v>
      </c>
      <c r="T183" s="253">
        <v>0.02</v>
      </c>
      <c r="U183" s="255"/>
      <c r="V183" s="143">
        <v>13</v>
      </c>
      <c r="W183" s="253">
        <v>0.08</v>
      </c>
      <c r="X183" s="143">
        <v>11</v>
      </c>
      <c r="Y183" s="253">
        <v>0.06</v>
      </c>
      <c r="Z183" s="143">
        <v>6</v>
      </c>
      <c r="AA183" s="253">
        <v>0.03</v>
      </c>
      <c r="AB183" s="143">
        <v>1</v>
      </c>
      <c r="AC183" s="253">
        <v>0.01</v>
      </c>
      <c r="AD183" s="143">
        <v>0</v>
      </c>
      <c r="AE183" s="253">
        <v>0</v>
      </c>
    </row>
    <row r="184" spans="1:31" x14ac:dyDescent="0.2">
      <c r="A184" s="142" t="s">
        <v>633</v>
      </c>
      <c r="B184" s="142" t="s">
        <v>634</v>
      </c>
      <c r="C184" s="181"/>
      <c r="D184" s="181"/>
      <c r="E184" s="143">
        <v>37</v>
      </c>
      <c r="F184" s="253">
        <v>1</v>
      </c>
      <c r="G184" s="255"/>
      <c r="H184" s="143">
        <v>0</v>
      </c>
      <c r="I184" s="253">
        <v>0</v>
      </c>
      <c r="J184" s="143">
        <v>3</v>
      </c>
      <c r="K184" s="253">
        <v>0.08</v>
      </c>
      <c r="L184" s="143">
        <v>0</v>
      </c>
      <c r="M184" s="253">
        <v>0</v>
      </c>
      <c r="N184" s="255"/>
      <c r="O184" s="143">
        <v>21</v>
      </c>
      <c r="P184" s="253">
        <v>0.56999999999999995</v>
      </c>
      <c r="Q184" s="143">
        <v>7</v>
      </c>
      <c r="R184" s="253">
        <v>0.19</v>
      </c>
      <c r="S184" s="143">
        <v>0</v>
      </c>
      <c r="T184" s="253">
        <v>0</v>
      </c>
      <c r="U184" s="255"/>
      <c r="V184" s="143">
        <v>1</v>
      </c>
      <c r="W184" s="253">
        <v>0.03</v>
      </c>
      <c r="X184" s="143">
        <v>4</v>
      </c>
      <c r="Y184" s="253">
        <v>0.11</v>
      </c>
      <c r="Z184" s="143">
        <v>0</v>
      </c>
      <c r="AA184" s="253">
        <v>0</v>
      </c>
      <c r="AB184" s="143">
        <v>1</v>
      </c>
      <c r="AC184" s="253">
        <v>0.03</v>
      </c>
      <c r="AD184" s="143">
        <v>0</v>
      </c>
      <c r="AE184" s="253">
        <v>0</v>
      </c>
    </row>
    <row r="185" spans="1:31" x14ac:dyDescent="0.2">
      <c r="A185" s="142" t="s">
        <v>635</v>
      </c>
      <c r="B185" s="142" t="s">
        <v>636</v>
      </c>
      <c r="C185" s="181"/>
      <c r="D185" s="181"/>
      <c r="E185" s="143">
        <v>16</v>
      </c>
      <c r="F185" s="253">
        <v>1</v>
      </c>
      <c r="G185" s="255"/>
      <c r="H185" s="143">
        <v>2</v>
      </c>
      <c r="I185" s="253">
        <v>0.12</v>
      </c>
      <c r="J185" s="143">
        <v>7</v>
      </c>
      <c r="K185" s="253">
        <v>0.44</v>
      </c>
      <c r="L185" s="143">
        <v>0</v>
      </c>
      <c r="M185" s="253">
        <v>0</v>
      </c>
      <c r="N185" s="255"/>
      <c r="O185" s="143">
        <v>4</v>
      </c>
      <c r="P185" s="253">
        <v>0.25</v>
      </c>
      <c r="Q185" s="143">
        <v>2</v>
      </c>
      <c r="R185" s="253">
        <v>0.12</v>
      </c>
      <c r="S185" s="143">
        <v>0</v>
      </c>
      <c r="T185" s="253">
        <v>0</v>
      </c>
      <c r="U185" s="255"/>
      <c r="V185" s="143">
        <v>0</v>
      </c>
      <c r="W185" s="253">
        <v>0</v>
      </c>
      <c r="X185" s="143">
        <v>1</v>
      </c>
      <c r="Y185" s="253">
        <v>0.06</v>
      </c>
      <c r="Z185" s="143">
        <v>0</v>
      </c>
      <c r="AA185" s="253">
        <v>0</v>
      </c>
      <c r="AB185" s="143">
        <v>0</v>
      </c>
      <c r="AC185" s="253">
        <v>0</v>
      </c>
      <c r="AD185" s="143">
        <v>0</v>
      </c>
      <c r="AE185" s="253">
        <v>0</v>
      </c>
    </row>
    <row r="186" spans="1:31" x14ac:dyDescent="0.2">
      <c r="A186" s="142" t="s">
        <v>637</v>
      </c>
      <c r="B186" s="142" t="s">
        <v>638</v>
      </c>
      <c r="C186" s="181"/>
      <c r="D186" s="181"/>
      <c r="E186" s="143">
        <v>117</v>
      </c>
      <c r="F186" s="253">
        <v>1</v>
      </c>
      <c r="G186" s="255"/>
      <c r="H186" s="143">
        <v>4</v>
      </c>
      <c r="I186" s="253">
        <v>0.03</v>
      </c>
      <c r="J186" s="143">
        <v>12</v>
      </c>
      <c r="K186" s="253">
        <v>0.1</v>
      </c>
      <c r="L186" s="143">
        <v>0</v>
      </c>
      <c r="M186" s="253">
        <v>0</v>
      </c>
      <c r="N186" s="255"/>
      <c r="O186" s="143">
        <v>64</v>
      </c>
      <c r="P186" s="253">
        <v>0.55000000000000004</v>
      </c>
      <c r="Q186" s="143">
        <v>20</v>
      </c>
      <c r="R186" s="253">
        <v>0.17</v>
      </c>
      <c r="S186" s="143">
        <v>0</v>
      </c>
      <c r="T186" s="253">
        <v>0</v>
      </c>
      <c r="U186" s="255"/>
      <c r="V186" s="143">
        <v>9</v>
      </c>
      <c r="W186" s="253">
        <v>0.08</v>
      </c>
      <c r="X186" s="143">
        <v>6</v>
      </c>
      <c r="Y186" s="253">
        <v>0.05</v>
      </c>
      <c r="Z186" s="143">
        <v>1</v>
      </c>
      <c r="AA186" s="253">
        <v>0.01</v>
      </c>
      <c r="AB186" s="143">
        <v>1</v>
      </c>
      <c r="AC186" s="253">
        <v>0.01</v>
      </c>
      <c r="AD186" s="143">
        <v>0</v>
      </c>
      <c r="AE186" s="253">
        <v>0</v>
      </c>
    </row>
    <row r="187" spans="1:31" x14ac:dyDescent="0.2">
      <c r="A187" s="142" t="s">
        <v>639</v>
      </c>
      <c r="B187" s="142" t="s">
        <v>640</v>
      </c>
      <c r="C187" s="181"/>
      <c r="D187" s="181"/>
      <c r="E187" s="143">
        <v>24</v>
      </c>
      <c r="F187" s="253">
        <v>1</v>
      </c>
      <c r="G187" s="255"/>
      <c r="H187" s="143">
        <v>0</v>
      </c>
      <c r="I187" s="253">
        <v>0</v>
      </c>
      <c r="J187" s="143">
        <v>1</v>
      </c>
      <c r="K187" s="253">
        <v>0.04</v>
      </c>
      <c r="L187" s="143">
        <v>0</v>
      </c>
      <c r="M187" s="253">
        <v>0</v>
      </c>
      <c r="N187" s="255"/>
      <c r="O187" s="143">
        <v>11</v>
      </c>
      <c r="P187" s="253">
        <v>0.46</v>
      </c>
      <c r="Q187" s="143">
        <v>11</v>
      </c>
      <c r="R187" s="253">
        <v>0.46</v>
      </c>
      <c r="S187" s="143">
        <v>0</v>
      </c>
      <c r="T187" s="253">
        <v>0</v>
      </c>
      <c r="U187" s="255"/>
      <c r="V187" s="143">
        <v>1</v>
      </c>
      <c r="W187" s="253">
        <v>0.04</v>
      </c>
      <c r="X187" s="143">
        <v>0</v>
      </c>
      <c r="Y187" s="253">
        <v>0</v>
      </c>
      <c r="Z187" s="143">
        <v>0</v>
      </c>
      <c r="AA187" s="253">
        <v>0</v>
      </c>
      <c r="AB187" s="143">
        <v>0</v>
      </c>
      <c r="AC187" s="253">
        <v>0</v>
      </c>
      <c r="AD187" s="143">
        <v>0</v>
      </c>
      <c r="AE187" s="253">
        <v>0</v>
      </c>
    </row>
    <row r="188" spans="1:31" x14ac:dyDescent="0.2">
      <c r="A188" s="142" t="s">
        <v>641</v>
      </c>
      <c r="B188" s="142" t="s">
        <v>642</v>
      </c>
      <c r="C188" s="181"/>
      <c r="D188" s="181"/>
      <c r="E188" s="143">
        <v>43</v>
      </c>
      <c r="F188" s="253">
        <v>1</v>
      </c>
      <c r="G188" s="255"/>
      <c r="H188" s="143">
        <v>1</v>
      </c>
      <c r="I188" s="253">
        <v>0.02</v>
      </c>
      <c r="J188" s="143">
        <v>10</v>
      </c>
      <c r="K188" s="253">
        <v>0.23</v>
      </c>
      <c r="L188" s="143">
        <v>0</v>
      </c>
      <c r="M188" s="253">
        <v>0</v>
      </c>
      <c r="N188" s="255"/>
      <c r="O188" s="143">
        <v>12</v>
      </c>
      <c r="P188" s="253">
        <v>0.28000000000000003</v>
      </c>
      <c r="Q188" s="143">
        <v>12</v>
      </c>
      <c r="R188" s="253">
        <v>0.28000000000000003</v>
      </c>
      <c r="S188" s="143">
        <v>0</v>
      </c>
      <c r="T188" s="253">
        <v>0</v>
      </c>
      <c r="U188" s="255"/>
      <c r="V188" s="143">
        <v>5</v>
      </c>
      <c r="W188" s="253">
        <v>0.12</v>
      </c>
      <c r="X188" s="143">
        <v>2</v>
      </c>
      <c r="Y188" s="253">
        <v>0.05</v>
      </c>
      <c r="Z188" s="143">
        <v>1</v>
      </c>
      <c r="AA188" s="253">
        <v>0.02</v>
      </c>
      <c r="AB188" s="143">
        <v>0</v>
      </c>
      <c r="AC188" s="253">
        <v>0</v>
      </c>
      <c r="AD188" s="143">
        <v>0</v>
      </c>
      <c r="AE188" s="253">
        <v>0</v>
      </c>
    </row>
    <row r="189" spans="1:31" x14ac:dyDescent="0.2">
      <c r="A189" s="142" t="s">
        <v>643</v>
      </c>
      <c r="B189" s="142" t="s">
        <v>644</v>
      </c>
      <c r="C189" s="181"/>
      <c r="D189" s="181"/>
      <c r="E189" s="143">
        <v>51</v>
      </c>
      <c r="F189" s="253">
        <v>1</v>
      </c>
      <c r="G189" s="255"/>
      <c r="H189" s="143">
        <v>5</v>
      </c>
      <c r="I189" s="253">
        <v>0.1</v>
      </c>
      <c r="J189" s="143">
        <v>6</v>
      </c>
      <c r="K189" s="253">
        <v>0.12</v>
      </c>
      <c r="L189" s="143">
        <v>0</v>
      </c>
      <c r="M189" s="253">
        <v>0</v>
      </c>
      <c r="N189" s="255"/>
      <c r="O189" s="143">
        <v>24</v>
      </c>
      <c r="P189" s="253">
        <v>0.47</v>
      </c>
      <c r="Q189" s="143">
        <v>12</v>
      </c>
      <c r="R189" s="253">
        <v>0.24</v>
      </c>
      <c r="S189" s="143">
        <v>0</v>
      </c>
      <c r="T189" s="253">
        <v>0</v>
      </c>
      <c r="U189" s="255"/>
      <c r="V189" s="143">
        <v>1</v>
      </c>
      <c r="W189" s="253">
        <v>0.02</v>
      </c>
      <c r="X189" s="143">
        <v>2</v>
      </c>
      <c r="Y189" s="253">
        <v>0.04</v>
      </c>
      <c r="Z189" s="143">
        <v>0</v>
      </c>
      <c r="AA189" s="253">
        <v>0</v>
      </c>
      <c r="AB189" s="143">
        <v>1</v>
      </c>
      <c r="AC189" s="253">
        <v>0.02</v>
      </c>
      <c r="AD189" s="143">
        <v>0</v>
      </c>
      <c r="AE189" s="253">
        <v>0</v>
      </c>
    </row>
    <row r="190" spans="1:31" x14ac:dyDescent="0.2">
      <c r="A190" s="142" t="s">
        <v>645</v>
      </c>
      <c r="B190" s="142" t="s">
        <v>646</v>
      </c>
      <c r="C190" s="181"/>
      <c r="D190" s="181"/>
      <c r="E190" s="143">
        <v>21</v>
      </c>
      <c r="F190" s="253">
        <v>1</v>
      </c>
      <c r="G190" s="255"/>
      <c r="H190" s="143">
        <v>1</v>
      </c>
      <c r="I190" s="253">
        <v>0.05</v>
      </c>
      <c r="J190" s="143">
        <v>6</v>
      </c>
      <c r="K190" s="253">
        <v>0.28999999999999998</v>
      </c>
      <c r="L190" s="143">
        <v>0</v>
      </c>
      <c r="M190" s="253">
        <v>0</v>
      </c>
      <c r="N190" s="255"/>
      <c r="O190" s="143">
        <v>8</v>
      </c>
      <c r="P190" s="253">
        <v>0.38</v>
      </c>
      <c r="Q190" s="143">
        <v>2</v>
      </c>
      <c r="R190" s="253">
        <v>0.1</v>
      </c>
      <c r="S190" s="143">
        <v>0</v>
      </c>
      <c r="T190" s="253">
        <v>0</v>
      </c>
      <c r="U190" s="255"/>
      <c r="V190" s="143">
        <v>3</v>
      </c>
      <c r="W190" s="253">
        <v>0.14000000000000001</v>
      </c>
      <c r="X190" s="143">
        <v>1</v>
      </c>
      <c r="Y190" s="253">
        <v>0.05</v>
      </c>
      <c r="Z190" s="143">
        <v>0</v>
      </c>
      <c r="AA190" s="253">
        <v>0</v>
      </c>
      <c r="AB190" s="143">
        <v>0</v>
      </c>
      <c r="AC190" s="253">
        <v>0</v>
      </c>
      <c r="AD190" s="143">
        <v>0</v>
      </c>
      <c r="AE190" s="253">
        <v>0</v>
      </c>
    </row>
    <row r="191" spans="1:31" x14ac:dyDescent="0.2">
      <c r="A191" s="142" t="s">
        <v>647</v>
      </c>
      <c r="B191" s="142" t="s">
        <v>648</v>
      </c>
      <c r="C191" s="181"/>
      <c r="D191" s="181"/>
      <c r="E191" s="143">
        <v>120</v>
      </c>
      <c r="F191" s="253">
        <v>1</v>
      </c>
      <c r="G191" s="255"/>
      <c r="H191" s="143">
        <v>3</v>
      </c>
      <c r="I191" s="253">
        <v>0.03</v>
      </c>
      <c r="J191" s="143">
        <v>25</v>
      </c>
      <c r="K191" s="253">
        <v>0.21</v>
      </c>
      <c r="L191" s="143">
        <v>0</v>
      </c>
      <c r="M191" s="253">
        <v>0</v>
      </c>
      <c r="N191" s="255"/>
      <c r="O191" s="143">
        <v>45</v>
      </c>
      <c r="P191" s="253">
        <v>0.38</v>
      </c>
      <c r="Q191" s="143">
        <v>30</v>
      </c>
      <c r="R191" s="253">
        <v>0.25</v>
      </c>
      <c r="S191" s="143">
        <v>1</v>
      </c>
      <c r="T191" s="253">
        <v>0.01</v>
      </c>
      <c r="U191" s="255"/>
      <c r="V191" s="143">
        <v>8</v>
      </c>
      <c r="W191" s="253">
        <v>7.0000000000000007E-2</v>
      </c>
      <c r="X191" s="143">
        <v>6</v>
      </c>
      <c r="Y191" s="253">
        <v>0.05</v>
      </c>
      <c r="Z191" s="143">
        <v>0</v>
      </c>
      <c r="AA191" s="253">
        <v>0</v>
      </c>
      <c r="AB191" s="143">
        <v>2</v>
      </c>
      <c r="AC191" s="253">
        <v>0.02</v>
      </c>
      <c r="AD191" s="143">
        <v>0</v>
      </c>
      <c r="AE191" s="253">
        <v>0</v>
      </c>
    </row>
    <row r="192" spans="1:31" x14ac:dyDescent="0.2">
      <c r="A192" s="142" t="s">
        <v>649</v>
      </c>
      <c r="B192" s="142" t="s">
        <v>650</v>
      </c>
      <c r="C192" s="181"/>
      <c r="D192" s="181"/>
      <c r="E192" s="143">
        <v>43</v>
      </c>
      <c r="F192" s="253">
        <v>1</v>
      </c>
      <c r="G192" s="255"/>
      <c r="H192" s="143">
        <v>3</v>
      </c>
      <c r="I192" s="253">
        <v>7.0000000000000007E-2</v>
      </c>
      <c r="J192" s="143">
        <v>8</v>
      </c>
      <c r="K192" s="253">
        <v>0.19</v>
      </c>
      <c r="L192" s="143">
        <v>0</v>
      </c>
      <c r="M192" s="253">
        <v>0</v>
      </c>
      <c r="N192" s="255"/>
      <c r="O192" s="143">
        <v>22</v>
      </c>
      <c r="P192" s="253">
        <v>0.51</v>
      </c>
      <c r="Q192" s="143">
        <v>6</v>
      </c>
      <c r="R192" s="253">
        <v>0.14000000000000001</v>
      </c>
      <c r="S192" s="143">
        <v>0</v>
      </c>
      <c r="T192" s="253">
        <v>0</v>
      </c>
      <c r="U192" s="255"/>
      <c r="V192" s="143">
        <v>2</v>
      </c>
      <c r="W192" s="253">
        <v>0.05</v>
      </c>
      <c r="X192" s="143">
        <v>1</v>
      </c>
      <c r="Y192" s="253">
        <v>0.02</v>
      </c>
      <c r="Z192" s="143">
        <v>1</v>
      </c>
      <c r="AA192" s="253">
        <v>0.02</v>
      </c>
      <c r="AB192" s="143">
        <v>0</v>
      </c>
      <c r="AC192" s="253">
        <v>0</v>
      </c>
      <c r="AD192" s="143">
        <v>0</v>
      </c>
      <c r="AE192" s="253">
        <v>0</v>
      </c>
    </row>
    <row r="193" spans="1:31" x14ac:dyDescent="0.2">
      <c r="A193" s="142" t="s">
        <v>651</v>
      </c>
      <c r="B193" s="142" t="s">
        <v>652</v>
      </c>
      <c r="C193" s="181"/>
      <c r="D193" s="181"/>
      <c r="E193" s="143">
        <v>58</v>
      </c>
      <c r="F193" s="253">
        <v>1</v>
      </c>
      <c r="G193" s="255"/>
      <c r="H193" s="143">
        <v>1</v>
      </c>
      <c r="I193" s="253">
        <v>0.02</v>
      </c>
      <c r="J193" s="143">
        <v>10</v>
      </c>
      <c r="K193" s="253">
        <v>0.17</v>
      </c>
      <c r="L193" s="143">
        <v>0</v>
      </c>
      <c r="M193" s="253">
        <v>0</v>
      </c>
      <c r="N193" s="255"/>
      <c r="O193" s="143">
        <v>26</v>
      </c>
      <c r="P193" s="253">
        <v>0.45</v>
      </c>
      <c r="Q193" s="143">
        <v>10</v>
      </c>
      <c r="R193" s="253">
        <v>0.17</v>
      </c>
      <c r="S193" s="143">
        <v>1</v>
      </c>
      <c r="T193" s="253">
        <v>0.02</v>
      </c>
      <c r="U193" s="255"/>
      <c r="V193" s="143">
        <v>9</v>
      </c>
      <c r="W193" s="253">
        <v>0.16</v>
      </c>
      <c r="X193" s="143">
        <v>1</v>
      </c>
      <c r="Y193" s="253">
        <v>0.02</v>
      </c>
      <c r="Z193" s="143">
        <v>0</v>
      </c>
      <c r="AA193" s="253">
        <v>0</v>
      </c>
      <c r="AB193" s="143">
        <v>0</v>
      </c>
      <c r="AC193" s="253">
        <v>0</v>
      </c>
      <c r="AD193" s="143">
        <v>0</v>
      </c>
      <c r="AE193" s="253">
        <v>0</v>
      </c>
    </row>
    <row r="194" spans="1:31" x14ac:dyDescent="0.2">
      <c r="A194" s="142" t="s">
        <v>653</v>
      </c>
      <c r="B194" s="142" t="s">
        <v>654</v>
      </c>
      <c r="C194" s="181"/>
      <c r="D194" s="181"/>
      <c r="E194" s="143">
        <v>4</v>
      </c>
      <c r="F194" s="253" t="s">
        <v>289</v>
      </c>
      <c r="G194" s="255"/>
      <c r="H194" s="143" t="s">
        <v>289</v>
      </c>
      <c r="I194" s="253" t="s">
        <v>289</v>
      </c>
      <c r="J194" s="143" t="s">
        <v>289</v>
      </c>
      <c r="K194" s="253" t="s">
        <v>289</v>
      </c>
      <c r="L194" s="143" t="s">
        <v>289</v>
      </c>
      <c r="M194" s="253" t="s">
        <v>289</v>
      </c>
      <c r="N194" s="255"/>
      <c r="O194" s="143" t="s">
        <v>289</v>
      </c>
      <c r="P194" s="253" t="s">
        <v>289</v>
      </c>
      <c r="Q194" s="143" t="s">
        <v>289</v>
      </c>
      <c r="R194" s="253" t="s">
        <v>289</v>
      </c>
      <c r="S194" s="143" t="s">
        <v>289</v>
      </c>
      <c r="T194" s="253" t="s">
        <v>289</v>
      </c>
      <c r="U194" s="255"/>
      <c r="V194" s="143" t="s">
        <v>289</v>
      </c>
      <c r="W194" s="253" t="s">
        <v>289</v>
      </c>
      <c r="X194" s="143" t="s">
        <v>289</v>
      </c>
      <c r="Y194" s="253" t="s">
        <v>289</v>
      </c>
      <c r="Z194" s="143" t="s">
        <v>289</v>
      </c>
      <c r="AA194" s="253" t="s">
        <v>289</v>
      </c>
      <c r="AB194" s="143" t="s">
        <v>289</v>
      </c>
      <c r="AC194" s="253" t="s">
        <v>289</v>
      </c>
      <c r="AD194" s="143" t="s">
        <v>289</v>
      </c>
      <c r="AE194" s="253" t="s">
        <v>289</v>
      </c>
    </row>
    <row r="195" spans="1:31" x14ac:dyDescent="0.2">
      <c r="A195" s="142" t="s">
        <v>655</v>
      </c>
      <c r="B195" s="142" t="s">
        <v>656</v>
      </c>
      <c r="C195" s="181"/>
      <c r="D195" s="181"/>
      <c r="E195" s="143">
        <v>26</v>
      </c>
      <c r="F195" s="253">
        <v>1</v>
      </c>
      <c r="G195" s="255"/>
      <c r="H195" s="143">
        <v>0</v>
      </c>
      <c r="I195" s="253">
        <v>0</v>
      </c>
      <c r="J195" s="143">
        <v>4</v>
      </c>
      <c r="K195" s="253">
        <v>0.15</v>
      </c>
      <c r="L195" s="143">
        <v>0</v>
      </c>
      <c r="M195" s="253">
        <v>0</v>
      </c>
      <c r="N195" s="255"/>
      <c r="O195" s="143">
        <v>12</v>
      </c>
      <c r="P195" s="253">
        <v>0.46</v>
      </c>
      <c r="Q195" s="143">
        <v>6</v>
      </c>
      <c r="R195" s="253">
        <v>0.23</v>
      </c>
      <c r="S195" s="143">
        <v>0</v>
      </c>
      <c r="T195" s="253">
        <v>0</v>
      </c>
      <c r="U195" s="255"/>
      <c r="V195" s="143">
        <v>2</v>
      </c>
      <c r="W195" s="253">
        <v>0.08</v>
      </c>
      <c r="X195" s="143">
        <v>2</v>
      </c>
      <c r="Y195" s="253">
        <v>0.08</v>
      </c>
      <c r="Z195" s="143">
        <v>0</v>
      </c>
      <c r="AA195" s="253">
        <v>0</v>
      </c>
      <c r="AB195" s="143">
        <v>0</v>
      </c>
      <c r="AC195" s="253">
        <v>0</v>
      </c>
      <c r="AD195" s="143">
        <v>0</v>
      </c>
      <c r="AE195" s="253">
        <v>0</v>
      </c>
    </row>
    <row r="196" spans="1:31" x14ac:dyDescent="0.2">
      <c r="A196" s="142" t="s">
        <v>657</v>
      </c>
      <c r="B196" s="142" t="s">
        <v>658</v>
      </c>
      <c r="C196" s="181"/>
      <c r="D196" s="181"/>
      <c r="E196" s="143">
        <v>216</v>
      </c>
      <c r="F196" s="253">
        <v>1</v>
      </c>
      <c r="G196" s="255"/>
      <c r="H196" s="143">
        <v>8</v>
      </c>
      <c r="I196" s="253">
        <v>0.04</v>
      </c>
      <c r="J196" s="143">
        <v>48</v>
      </c>
      <c r="K196" s="253">
        <v>0.22</v>
      </c>
      <c r="L196" s="143">
        <v>0</v>
      </c>
      <c r="M196" s="253">
        <v>0</v>
      </c>
      <c r="N196" s="255"/>
      <c r="O196" s="143">
        <v>81</v>
      </c>
      <c r="P196" s="253">
        <v>0.38</v>
      </c>
      <c r="Q196" s="143">
        <v>43</v>
      </c>
      <c r="R196" s="253">
        <v>0.2</v>
      </c>
      <c r="S196" s="143">
        <v>0</v>
      </c>
      <c r="T196" s="253">
        <v>0</v>
      </c>
      <c r="U196" s="255"/>
      <c r="V196" s="143">
        <v>25</v>
      </c>
      <c r="W196" s="253">
        <v>0.12</v>
      </c>
      <c r="X196" s="143">
        <v>7</v>
      </c>
      <c r="Y196" s="253">
        <v>0.03</v>
      </c>
      <c r="Z196" s="143">
        <v>2</v>
      </c>
      <c r="AA196" s="253">
        <v>0.01</v>
      </c>
      <c r="AB196" s="143">
        <v>2</v>
      </c>
      <c r="AC196" s="253">
        <v>0.01</v>
      </c>
      <c r="AD196" s="143">
        <v>0</v>
      </c>
      <c r="AE196" s="253">
        <v>0</v>
      </c>
    </row>
    <row r="197" spans="1:31" x14ac:dyDescent="0.2">
      <c r="A197" s="142" t="s">
        <v>659</v>
      </c>
      <c r="B197" s="142" t="s">
        <v>660</v>
      </c>
      <c r="C197" s="181"/>
      <c r="D197" s="181"/>
      <c r="E197" s="143">
        <v>105</v>
      </c>
      <c r="F197" s="253">
        <v>1</v>
      </c>
      <c r="G197" s="255"/>
      <c r="H197" s="143">
        <v>5</v>
      </c>
      <c r="I197" s="253">
        <v>0.05</v>
      </c>
      <c r="J197" s="143">
        <v>29</v>
      </c>
      <c r="K197" s="253">
        <v>0.28000000000000003</v>
      </c>
      <c r="L197" s="143">
        <v>0</v>
      </c>
      <c r="M197" s="253">
        <v>0</v>
      </c>
      <c r="N197" s="255"/>
      <c r="O197" s="143">
        <v>30</v>
      </c>
      <c r="P197" s="253">
        <v>0.28999999999999998</v>
      </c>
      <c r="Q197" s="143">
        <v>20</v>
      </c>
      <c r="R197" s="253">
        <v>0.19</v>
      </c>
      <c r="S197" s="143">
        <v>0</v>
      </c>
      <c r="T197" s="253">
        <v>0</v>
      </c>
      <c r="U197" s="255"/>
      <c r="V197" s="143">
        <v>9</v>
      </c>
      <c r="W197" s="253">
        <v>0.09</v>
      </c>
      <c r="X197" s="143">
        <v>5</v>
      </c>
      <c r="Y197" s="253">
        <v>0.05</v>
      </c>
      <c r="Z197" s="143">
        <v>5</v>
      </c>
      <c r="AA197" s="253">
        <v>0.05</v>
      </c>
      <c r="AB197" s="143">
        <v>2</v>
      </c>
      <c r="AC197" s="253">
        <v>0.02</v>
      </c>
      <c r="AD197" s="143">
        <v>0</v>
      </c>
      <c r="AE197" s="253">
        <v>0</v>
      </c>
    </row>
    <row r="198" spans="1:31" x14ac:dyDescent="0.2">
      <c r="A198" s="142" t="s">
        <v>661</v>
      </c>
      <c r="B198" s="142" t="s">
        <v>662</v>
      </c>
      <c r="C198" s="181"/>
      <c r="D198" s="181"/>
      <c r="E198" s="143">
        <v>61</v>
      </c>
      <c r="F198" s="253">
        <v>1</v>
      </c>
      <c r="G198" s="255"/>
      <c r="H198" s="143">
        <v>0</v>
      </c>
      <c r="I198" s="253">
        <v>0</v>
      </c>
      <c r="J198" s="143">
        <v>0</v>
      </c>
      <c r="K198" s="253">
        <v>0</v>
      </c>
      <c r="L198" s="143">
        <v>0</v>
      </c>
      <c r="M198" s="253">
        <v>0</v>
      </c>
      <c r="N198" s="255"/>
      <c r="O198" s="143">
        <v>38</v>
      </c>
      <c r="P198" s="253">
        <v>0.62</v>
      </c>
      <c r="Q198" s="143">
        <v>22</v>
      </c>
      <c r="R198" s="253">
        <v>0.36</v>
      </c>
      <c r="S198" s="143">
        <v>0</v>
      </c>
      <c r="T198" s="253">
        <v>0</v>
      </c>
      <c r="U198" s="255"/>
      <c r="V198" s="143">
        <v>1</v>
      </c>
      <c r="W198" s="253">
        <v>0.02</v>
      </c>
      <c r="X198" s="143">
        <v>0</v>
      </c>
      <c r="Y198" s="253">
        <v>0</v>
      </c>
      <c r="Z198" s="143">
        <v>0</v>
      </c>
      <c r="AA198" s="253">
        <v>0</v>
      </c>
      <c r="AB198" s="143">
        <v>0</v>
      </c>
      <c r="AC198" s="253">
        <v>0</v>
      </c>
      <c r="AD198" s="143">
        <v>0</v>
      </c>
      <c r="AE198" s="253">
        <v>0</v>
      </c>
    </row>
    <row r="199" spans="1:31" x14ac:dyDescent="0.2">
      <c r="A199" s="142" t="s">
        <v>663</v>
      </c>
      <c r="B199" s="142" t="s">
        <v>664</v>
      </c>
      <c r="C199" s="181"/>
      <c r="D199" s="181"/>
      <c r="E199" s="143">
        <v>153</v>
      </c>
      <c r="F199" s="253">
        <v>1</v>
      </c>
      <c r="G199" s="255"/>
      <c r="H199" s="143">
        <v>2</v>
      </c>
      <c r="I199" s="253">
        <v>0.01</v>
      </c>
      <c r="J199" s="143">
        <v>12</v>
      </c>
      <c r="K199" s="253">
        <v>0.08</v>
      </c>
      <c r="L199" s="143">
        <v>0</v>
      </c>
      <c r="M199" s="253">
        <v>0</v>
      </c>
      <c r="N199" s="255"/>
      <c r="O199" s="143">
        <v>83</v>
      </c>
      <c r="P199" s="253">
        <v>0.54</v>
      </c>
      <c r="Q199" s="143">
        <v>36</v>
      </c>
      <c r="R199" s="253">
        <v>0.24</v>
      </c>
      <c r="S199" s="143">
        <v>0</v>
      </c>
      <c r="T199" s="253">
        <v>0</v>
      </c>
      <c r="U199" s="255"/>
      <c r="V199" s="143">
        <v>8</v>
      </c>
      <c r="W199" s="253">
        <v>0.05</v>
      </c>
      <c r="X199" s="143">
        <v>11</v>
      </c>
      <c r="Y199" s="253">
        <v>7.0000000000000007E-2</v>
      </c>
      <c r="Z199" s="143">
        <v>0</v>
      </c>
      <c r="AA199" s="253">
        <v>0</v>
      </c>
      <c r="AB199" s="143">
        <v>1</v>
      </c>
      <c r="AC199" s="253">
        <v>0.01</v>
      </c>
      <c r="AD199" s="143">
        <v>0</v>
      </c>
      <c r="AE199" s="253">
        <v>0</v>
      </c>
    </row>
    <row r="200" spans="1:31" x14ac:dyDescent="0.2">
      <c r="A200" s="142" t="s">
        <v>665</v>
      </c>
      <c r="B200" s="142" t="s">
        <v>666</v>
      </c>
      <c r="C200" s="181"/>
      <c r="D200" s="181"/>
      <c r="E200" s="143">
        <v>21</v>
      </c>
      <c r="F200" s="253">
        <v>1</v>
      </c>
      <c r="G200" s="255"/>
      <c r="H200" s="143">
        <v>0</v>
      </c>
      <c r="I200" s="253">
        <v>0</v>
      </c>
      <c r="J200" s="143">
        <v>2</v>
      </c>
      <c r="K200" s="253">
        <v>0.1</v>
      </c>
      <c r="L200" s="143">
        <v>0</v>
      </c>
      <c r="M200" s="253">
        <v>0</v>
      </c>
      <c r="N200" s="255"/>
      <c r="O200" s="143">
        <v>14</v>
      </c>
      <c r="P200" s="253">
        <v>0.67</v>
      </c>
      <c r="Q200" s="143">
        <v>2</v>
      </c>
      <c r="R200" s="253">
        <v>0.1</v>
      </c>
      <c r="S200" s="143">
        <v>0</v>
      </c>
      <c r="T200" s="253">
        <v>0</v>
      </c>
      <c r="U200" s="255"/>
      <c r="V200" s="143">
        <v>2</v>
      </c>
      <c r="W200" s="253">
        <v>0.1</v>
      </c>
      <c r="X200" s="143">
        <v>1</v>
      </c>
      <c r="Y200" s="253">
        <v>0.05</v>
      </c>
      <c r="Z200" s="143">
        <v>0</v>
      </c>
      <c r="AA200" s="253">
        <v>0</v>
      </c>
      <c r="AB200" s="143">
        <v>0</v>
      </c>
      <c r="AC200" s="253">
        <v>0</v>
      </c>
      <c r="AD200" s="143">
        <v>0</v>
      </c>
      <c r="AE200" s="253">
        <v>0</v>
      </c>
    </row>
    <row r="201" spans="1:31" x14ac:dyDescent="0.2">
      <c r="A201" s="142" t="s">
        <v>667</v>
      </c>
      <c r="B201" s="142" t="s">
        <v>668</v>
      </c>
      <c r="C201" s="181"/>
      <c r="D201" s="181"/>
      <c r="E201" s="143">
        <v>7</v>
      </c>
      <c r="F201" s="253">
        <v>1</v>
      </c>
      <c r="G201" s="255"/>
      <c r="H201" s="143">
        <v>0</v>
      </c>
      <c r="I201" s="253">
        <v>0</v>
      </c>
      <c r="J201" s="143">
        <v>3</v>
      </c>
      <c r="K201" s="253">
        <v>0.43</v>
      </c>
      <c r="L201" s="143">
        <v>0</v>
      </c>
      <c r="M201" s="253">
        <v>0</v>
      </c>
      <c r="N201" s="255"/>
      <c r="O201" s="143">
        <v>3</v>
      </c>
      <c r="P201" s="253">
        <v>0.43</v>
      </c>
      <c r="Q201" s="143">
        <v>1</v>
      </c>
      <c r="R201" s="253">
        <v>0.14000000000000001</v>
      </c>
      <c r="S201" s="143">
        <v>0</v>
      </c>
      <c r="T201" s="253">
        <v>0</v>
      </c>
      <c r="U201" s="255"/>
      <c r="V201" s="143">
        <v>0</v>
      </c>
      <c r="W201" s="253">
        <v>0</v>
      </c>
      <c r="X201" s="143">
        <v>0</v>
      </c>
      <c r="Y201" s="253">
        <v>0</v>
      </c>
      <c r="Z201" s="143">
        <v>0</v>
      </c>
      <c r="AA201" s="253">
        <v>0</v>
      </c>
      <c r="AB201" s="143">
        <v>0</v>
      </c>
      <c r="AC201" s="253">
        <v>0</v>
      </c>
      <c r="AD201" s="143">
        <v>0</v>
      </c>
      <c r="AE201" s="253">
        <v>0</v>
      </c>
    </row>
    <row r="202" spans="1:31" x14ac:dyDescent="0.2">
      <c r="A202" s="142" t="s">
        <v>669</v>
      </c>
      <c r="B202" s="142" t="s">
        <v>670</v>
      </c>
      <c r="C202" s="181"/>
      <c r="D202" s="181"/>
      <c r="E202" s="143">
        <v>57</v>
      </c>
      <c r="F202" s="253">
        <v>1</v>
      </c>
      <c r="G202" s="255"/>
      <c r="H202" s="143">
        <v>0</v>
      </c>
      <c r="I202" s="253">
        <v>0</v>
      </c>
      <c r="J202" s="143">
        <v>5</v>
      </c>
      <c r="K202" s="253">
        <v>0.09</v>
      </c>
      <c r="L202" s="143">
        <v>0</v>
      </c>
      <c r="M202" s="253">
        <v>0</v>
      </c>
      <c r="N202" s="255"/>
      <c r="O202" s="143">
        <v>27</v>
      </c>
      <c r="P202" s="253">
        <v>0.47</v>
      </c>
      <c r="Q202" s="143">
        <v>15</v>
      </c>
      <c r="R202" s="253">
        <v>0.26</v>
      </c>
      <c r="S202" s="143">
        <v>1</v>
      </c>
      <c r="T202" s="253">
        <v>0.02</v>
      </c>
      <c r="U202" s="255"/>
      <c r="V202" s="143">
        <v>3</v>
      </c>
      <c r="W202" s="253">
        <v>0.05</v>
      </c>
      <c r="X202" s="143">
        <v>5</v>
      </c>
      <c r="Y202" s="253">
        <v>0.09</v>
      </c>
      <c r="Z202" s="143">
        <v>0</v>
      </c>
      <c r="AA202" s="253">
        <v>0</v>
      </c>
      <c r="AB202" s="143">
        <v>1</v>
      </c>
      <c r="AC202" s="253">
        <v>0.02</v>
      </c>
      <c r="AD202" s="143">
        <v>0</v>
      </c>
      <c r="AE202" s="253">
        <v>0</v>
      </c>
    </row>
    <row r="203" spans="1:31" x14ac:dyDescent="0.2">
      <c r="A203" s="142" t="s">
        <v>671</v>
      </c>
      <c r="B203" s="142" t="s">
        <v>672</v>
      </c>
      <c r="C203" s="181"/>
      <c r="D203" s="181"/>
      <c r="E203" s="143">
        <v>50</v>
      </c>
      <c r="F203" s="253">
        <v>1</v>
      </c>
      <c r="G203" s="255"/>
      <c r="H203" s="143">
        <v>0</v>
      </c>
      <c r="I203" s="253">
        <v>0</v>
      </c>
      <c r="J203" s="143">
        <v>4</v>
      </c>
      <c r="K203" s="253">
        <v>0.08</v>
      </c>
      <c r="L203" s="143">
        <v>0</v>
      </c>
      <c r="M203" s="253">
        <v>0</v>
      </c>
      <c r="N203" s="255"/>
      <c r="O203" s="143">
        <v>34</v>
      </c>
      <c r="P203" s="253">
        <v>0.68</v>
      </c>
      <c r="Q203" s="143">
        <v>10</v>
      </c>
      <c r="R203" s="253">
        <v>0.2</v>
      </c>
      <c r="S203" s="143">
        <v>0</v>
      </c>
      <c r="T203" s="253">
        <v>0</v>
      </c>
      <c r="U203" s="255"/>
      <c r="V203" s="143">
        <v>2</v>
      </c>
      <c r="W203" s="253">
        <v>0.04</v>
      </c>
      <c r="X203" s="143">
        <v>0</v>
      </c>
      <c r="Y203" s="253">
        <v>0</v>
      </c>
      <c r="Z203" s="143">
        <v>0</v>
      </c>
      <c r="AA203" s="253">
        <v>0</v>
      </c>
      <c r="AB203" s="143">
        <v>0</v>
      </c>
      <c r="AC203" s="253">
        <v>0</v>
      </c>
      <c r="AD203" s="143">
        <v>0</v>
      </c>
      <c r="AE203" s="253">
        <v>0</v>
      </c>
    </row>
    <row r="204" spans="1:31" x14ac:dyDescent="0.2">
      <c r="A204" s="142" t="s">
        <v>673</v>
      </c>
      <c r="B204" s="142" t="s">
        <v>674</v>
      </c>
      <c r="C204" s="181"/>
      <c r="D204" s="181"/>
      <c r="E204" s="143">
        <v>16</v>
      </c>
      <c r="F204" s="253">
        <v>1</v>
      </c>
      <c r="G204" s="255"/>
      <c r="H204" s="143">
        <v>1</v>
      </c>
      <c r="I204" s="253">
        <v>0.06</v>
      </c>
      <c r="J204" s="143">
        <v>1</v>
      </c>
      <c r="K204" s="253">
        <v>0.06</v>
      </c>
      <c r="L204" s="143">
        <v>0</v>
      </c>
      <c r="M204" s="253">
        <v>0</v>
      </c>
      <c r="N204" s="255"/>
      <c r="O204" s="143">
        <v>10</v>
      </c>
      <c r="P204" s="253">
        <v>0.62</v>
      </c>
      <c r="Q204" s="143">
        <v>1</v>
      </c>
      <c r="R204" s="253">
        <v>0.06</v>
      </c>
      <c r="S204" s="143">
        <v>1</v>
      </c>
      <c r="T204" s="253">
        <v>0.06</v>
      </c>
      <c r="U204" s="255"/>
      <c r="V204" s="143">
        <v>1</v>
      </c>
      <c r="W204" s="253">
        <v>0.06</v>
      </c>
      <c r="X204" s="143">
        <v>0</v>
      </c>
      <c r="Y204" s="253">
        <v>0</v>
      </c>
      <c r="Z204" s="143">
        <v>1</v>
      </c>
      <c r="AA204" s="253">
        <v>0.06</v>
      </c>
      <c r="AB204" s="143">
        <v>0</v>
      </c>
      <c r="AC204" s="253">
        <v>0</v>
      </c>
      <c r="AD204" s="143">
        <v>0</v>
      </c>
      <c r="AE204" s="253">
        <v>0</v>
      </c>
    </row>
    <row r="205" spans="1:31" x14ac:dyDescent="0.2">
      <c r="A205" s="142" t="s">
        <v>675</v>
      </c>
      <c r="B205" s="142" t="s">
        <v>676</v>
      </c>
      <c r="C205" s="181"/>
      <c r="D205" s="181"/>
      <c r="E205" s="143">
        <v>63</v>
      </c>
      <c r="F205" s="253">
        <v>1</v>
      </c>
      <c r="G205" s="255"/>
      <c r="H205" s="143">
        <v>0</v>
      </c>
      <c r="I205" s="253">
        <v>0</v>
      </c>
      <c r="J205" s="143">
        <v>8</v>
      </c>
      <c r="K205" s="253">
        <v>0.13</v>
      </c>
      <c r="L205" s="143">
        <v>0</v>
      </c>
      <c r="M205" s="253">
        <v>0</v>
      </c>
      <c r="N205" s="255"/>
      <c r="O205" s="143">
        <v>43</v>
      </c>
      <c r="P205" s="253">
        <v>0.68</v>
      </c>
      <c r="Q205" s="143">
        <v>5</v>
      </c>
      <c r="R205" s="253">
        <v>0.08</v>
      </c>
      <c r="S205" s="143">
        <v>1</v>
      </c>
      <c r="T205" s="253">
        <v>0.02</v>
      </c>
      <c r="U205" s="255"/>
      <c r="V205" s="143">
        <v>4</v>
      </c>
      <c r="W205" s="253">
        <v>0.06</v>
      </c>
      <c r="X205" s="143">
        <v>2</v>
      </c>
      <c r="Y205" s="253">
        <v>0.03</v>
      </c>
      <c r="Z205" s="143">
        <v>0</v>
      </c>
      <c r="AA205" s="253">
        <v>0</v>
      </c>
      <c r="AB205" s="143">
        <v>0</v>
      </c>
      <c r="AC205" s="253">
        <v>0</v>
      </c>
      <c r="AD205" s="143">
        <v>0</v>
      </c>
      <c r="AE205" s="253">
        <v>0</v>
      </c>
    </row>
    <row r="206" spans="1:31" x14ac:dyDescent="0.2">
      <c r="A206" s="142" t="s">
        <v>677</v>
      </c>
      <c r="B206" s="142" t="s">
        <v>678</v>
      </c>
      <c r="C206" s="181"/>
      <c r="D206" s="181"/>
      <c r="E206" s="143">
        <v>77</v>
      </c>
      <c r="F206" s="253">
        <v>1</v>
      </c>
      <c r="G206" s="255"/>
      <c r="H206" s="143">
        <v>0</v>
      </c>
      <c r="I206" s="253">
        <v>0</v>
      </c>
      <c r="J206" s="143">
        <v>8</v>
      </c>
      <c r="K206" s="253">
        <v>0.1</v>
      </c>
      <c r="L206" s="143">
        <v>0</v>
      </c>
      <c r="M206" s="253">
        <v>0</v>
      </c>
      <c r="N206" s="255"/>
      <c r="O206" s="143">
        <v>43</v>
      </c>
      <c r="P206" s="253">
        <v>0.56000000000000005</v>
      </c>
      <c r="Q206" s="143">
        <v>20</v>
      </c>
      <c r="R206" s="253">
        <v>0.26</v>
      </c>
      <c r="S206" s="143">
        <v>0</v>
      </c>
      <c r="T206" s="253">
        <v>0</v>
      </c>
      <c r="U206" s="255"/>
      <c r="V206" s="143">
        <v>4</v>
      </c>
      <c r="W206" s="253">
        <v>0.05</v>
      </c>
      <c r="X206" s="143">
        <v>1</v>
      </c>
      <c r="Y206" s="253">
        <v>0.01</v>
      </c>
      <c r="Z206" s="143">
        <v>0</v>
      </c>
      <c r="AA206" s="253">
        <v>0</v>
      </c>
      <c r="AB206" s="143">
        <v>1</v>
      </c>
      <c r="AC206" s="253">
        <v>0.01</v>
      </c>
      <c r="AD206" s="143">
        <v>0</v>
      </c>
      <c r="AE206" s="253">
        <v>0</v>
      </c>
    </row>
    <row r="207" spans="1:31" x14ac:dyDescent="0.2">
      <c r="A207" s="142" t="s">
        <v>679</v>
      </c>
      <c r="B207" s="142" t="s">
        <v>680</v>
      </c>
      <c r="C207" s="181"/>
      <c r="D207" s="181"/>
      <c r="E207" s="143">
        <v>89</v>
      </c>
      <c r="F207" s="253">
        <v>1</v>
      </c>
      <c r="G207" s="255"/>
      <c r="H207" s="143">
        <v>0</v>
      </c>
      <c r="I207" s="253">
        <v>0</v>
      </c>
      <c r="J207" s="143">
        <v>4</v>
      </c>
      <c r="K207" s="253">
        <v>0.04</v>
      </c>
      <c r="L207" s="143">
        <v>0</v>
      </c>
      <c r="M207" s="253">
        <v>0</v>
      </c>
      <c r="N207" s="255"/>
      <c r="O207" s="143">
        <v>58</v>
      </c>
      <c r="P207" s="253">
        <v>0.65</v>
      </c>
      <c r="Q207" s="143">
        <v>20</v>
      </c>
      <c r="R207" s="253">
        <v>0.22</v>
      </c>
      <c r="S207" s="143">
        <v>0</v>
      </c>
      <c r="T207" s="253">
        <v>0</v>
      </c>
      <c r="U207" s="255"/>
      <c r="V207" s="143">
        <v>3</v>
      </c>
      <c r="W207" s="253">
        <v>0.03</v>
      </c>
      <c r="X207" s="143">
        <v>4</v>
      </c>
      <c r="Y207" s="253">
        <v>0.04</v>
      </c>
      <c r="Z207" s="143">
        <v>0</v>
      </c>
      <c r="AA207" s="253">
        <v>0</v>
      </c>
      <c r="AB207" s="143">
        <v>0</v>
      </c>
      <c r="AC207" s="253">
        <v>0</v>
      </c>
      <c r="AD207" s="143">
        <v>0</v>
      </c>
      <c r="AE207" s="253">
        <v>0</v>
      </c>
    </row>
    <row r="208" spans="1:31" x14ac:dyDescent="0.2">
      <c r="A208" s="142" t="s">
        <v>681</v>
      </c>
      <c r="B208" s="142" t="s">
        <v>682</v>
      </c>
      <c r="C208" s="181"/>
      <c r="D208" s="181"/>
      <c r="E208" s="143">
        <v>92</v>
      </c>
      <c r="F208" s="253">
        <v>1</v>
      </c>
      <c r="G208" s="255"/>
      <c r="H208" s="143">
        <v>5</v>
      </c>
      <c r="I208" s="253">
        <v>0.05</v>
      </c>
      <c r="J208" s="143">
        <v>15</v>
      </c>
      <c r="K208" s="253">
        <v>0.16</v>
      </c>
      <c r="L208" s="143">
        <v>0</v>
      </c>
      <c r="M208" s="253">
        <v>0</v>
      </c>
      <c r="N208" s="255"/>
      <c r="O208" s="143">
        <v>44</v>
      </c>
      <c r="P208" s="253">
        <v>0.48</v>
      </c>
      <c r="Q208" s="143">
        <v>15</v>
      </c>
      <c r="R208" s="253">
        <v>0.16</v>
      </c>
      <c r="S208" s="143">
        <v>0</v>
      </c>
      <c r="T208" s="253">
        <v>0</v>
      </c>
      <c r="U208" s="255"/>
      <c r="V208" s="143">
        <v>8</v>
      </c>
      <c r="W208" s="253">
        <v>0.09</v>
      </c>
      <c r="X208" s="143">
        <v>2</v>
      </c>
      <c r="Y208" s="253">
        <v>0.02</v>
      </c>
      <c r="Z208" s="143">
        <v>2</v>
      </c>
      <c r="AA208" s="253">
        <v>0.02</v>
      </c>
      <c r="AB208" s="143">
        <v>1</v>
      </c>
      <c r="AC208" s="253">
        <v>0.01</v>
      </c>
      <c r="AD208" s="143">
        <v>0</v>
      </c>
      <c r="AE208" s="253">
        <v>0</v>
      </c>
    </row>
    <row r="209" spans="1:31" x14ac:dyDescent="0.2">
      <c r="A209" s="142" t="s">
        <v>683</v>
      </c>
      <c r="B209" s="142" t="s">
        <v>684</v>
      </c>
      <c r="C209" s="181"/>
      <c r="D209" s="181"/>
      <c r="E209" s="143">
        <v>75</v>
      </c>
      <c r="F209" s="253">
        <v>1</v>
      </c>
      <c r="G209" s="255"/>
      <c r="H209" s="143">
        <v>0</v>
      </c>
      <c r="I209" s="253">
        <v>0</v>
      </c>
      <c r="J209" s="143">
        <v>3</v>
      </c>
      <c r="K209" s="253">
        <v>0.04</v>
      </c>
      <c r="L209" s="143">
        <v>0</v>
      </c>
      <c r="M209" s="253">
        <v>0</v>
      </c>
      <c r="N209" s="255"/>
      <c r="O209" s="143">
        <v>46</v>
      </c>
      <c r="P209" s="253">
        <v>0.61</v>
      </c>
      <c r="Q209" s="143">
        <v>17</v>
      </c>
      <c r="R209" s="253">
        <v>0.23</v>
      </c>
      <c r="S209" s="143">
        <v>0</v>
      </c>
      <c r="T209" s="253">
        <v>0</v>
      </c>
      <c r="U209" s="255"/>
      <c r="V209" s="143">
        <v>1</v>
      </c>
      <c r="W209" s="253">
        <v>0.01</v>
      </c>
      <c r="X209" s="143">
        <v>6</v>
      </c>
      <c r="Y209" s="253">
        <v>0.08</v>
      </c>
      <c r="Z209" s="143">
        <v>1</v>
      </c>
      <c r="AA209" s="253">
        <v>0.01</v>
      </c>
      <c r="AB209" s="143">
        <v>1</v>
      </c>
      <c r="AC209" s="253">
        <v>0.01</v>
      </c>
      <c r="AD209" s="143">
        <v>0</v>
      </c>
      <c r="AE209" s="253">
        <v>0</v>
      </c>
    </row>
    <row r="210" spans="1:31" x14ac:dyDescent="0.2">
      <c r="A210" s="142" t="s">
        <v>685</v>
      </c>
      <c r="B210" s="142" t="s">
        <v>686</v>
      </c>
      <c r="C210" s="181"/>
      <c r="D210" s="181"/>
      <c r="E210" s="143">
        <v>95</v>
      </c>
      <c r="F210" s="253">
        <v>1</v>
      </c>
      <c r="G210" s="255"/>
      <c r="H210" s="143">
        <v>1</v>
      </c>
      <c r="I210" s="253">
        <v>0.01</v>
      </c>
      <c r="J210" s="143">
        <v>29</v>
      </c>
      <c r="K210" s="253">
        <v>0.31</v>
      </c>
      <c r="L210" s="143">
        <v>0</v>
      </c>
      <c r="M210" s="253">
        <v>0</v>
      </c>
      <c r="N210" s="255"/>
      <c r="O210" s="143">
        <v>26</v>
      </c>
      <c r="P210" s="253">
        <v>0.27</v>
      </c>
      <c r="Q210" s="143">
        <v>15</v>
      </c>
      <c r="R210" s="253">
        <v>0.16</v>
      </c>
      <c r="S210" s="143">
        <v>0</v>
      </c>
      <c r="T210" s="253">
        <v>0</v>
      </c>
      <c r="U210" s="255"/>
      <c r="V210" s="143">
        <v>18</v>
      </c>
      <c r="W210" s="253">
        <v>0.19</v>
      </c>
      <c r="X210" s="143">
        <v>1</v>
      </c>
      <c r="Y210" s="253">
        <v>0.01</v>
      </c>
      <c r="Z210" s="143">
        <v>3</v>
      </c>
      <c r="AA210" s="253">
        <v>0.03</v>
      </c>
      <c r="AB210" s="143">
        <v>2</v>
      </c>
      <c r="AC210" s="253">
        <v>0.02</v>
      </c>
      <c r="AD210" s="143">
        <v>0</v>
      </c>
      <c r="AE210" s="253">
        <v>0</v>
      </c>
    </row>
    <row r="211" spans="1:31" x14ac:dyDescent="0.2">
      <c r="A211" s="142" t="s">
        <v>687</v>
      </c>
      <c r="B211" s="142" t="s">
        <v>688</v>
      </c>
      <c r="C211" s="181"/>
      <c r="D211" s="181"/>
      <c r="E211" s="143">
        <v>45</v>
      </c>
      <c r="F211" s="253">
        <v>1</v>
      </c>
      <c r="G211" s="255"/>
      <c r="H211" s="143">
        <v>2</v>
      </c>
      <c r="I211" s="253">
        <v>0.04</v>
      </c>
      <c r="J211" s="143">
        <v>12</v>
      </c>
      <c r="K211" s="253">
        <v>0.27</v>
      </c>
      <c r="L211" s="143">
        <v>0</v>
      </c>
      <c r="M211" s="253">
        <v>0</v>
      </c>
      <c r="N211" s="255"/>
      <c r="O211" s="143">
        <v>14</v>
      </c>
      <c r="P211" s="253">
        <v>0.31</v>
      </c>
      <c r="Q211" s="143">
        <v>8</v>
      </c>
      <c r="R211" s="253">
        <v>0.18</v>
      </c>
      <c r="S211" s="143">
        <v>0</v>
      </c>
      <c r="T211" s="253">
        <v>0</v>
      </c>
      <c r="U211" s="255"/>
      <c r="V211" s="143">
        <v>6</v>
      </c>
      <c r="W211" s="253">
        <v>0.13</v>
      </c>
      <c r="X211" s="143">
        <v>3</v>
      </c>
      <c r="Y211" s="253">
        <v>7.0000000000000007E-2</v>
      </c>
      <c r="Z211" s="143">
        <v>0</v>
      </c>
      <c r="AA211" s="253">
        <v>0</v>
      </c>
      <c r="AB211" s="143">
        <v>0</v>
      </c>
      <c r="AC211" s="253">
        <v>0</v>
      </c>
      <c r="AD211" s="143">
        <v>0</v>
      </c>
      <c r="AE211" s="253">
        <v>0</v>
      </c>
    </row>
    <row r="212" spans="1:31" x14ac:dyDescent="0.2">
      <c r="A212" s="142" t="s">
        <v>689</v>
      </c>
      <c r="B212" s="142" t="s">
        <v>690</v>
      </c>
      <c r="C212" s="181"/>
      <c r="D212" s="181"/>
      <c r="E212" s="143">
        <v>27</v>
      </c>
      <c r="F212" s="253">
        <v>1</v>
      </c>
      <c r="G212" s="255"/>
      <c r="H212" s="143">
        <v>0</v>
      </c>
      <c r="I212" s="253">
        <v>0</v>
      </c>
      <c r="J212" s="143">
        <v>4</v>
      </c>
      <c r="K212" s="253">
        <v>0.15</v>
      </c>
      <c r="L212" s="143">
        <v>0</v>
      </c>
      <c r="M212" s="253">
        <v>0</v>
      </c>
      <c r="N212" s="255"/>
      <c r="O212" s="143">
        <v>15</v>
      </c>
      <c r="P212" s="253">
        <v>0.56000000000000005</v>
      </c>
      <c r="Q212" s="143">
        <v>7</v>
      </c>
      <c r="R212" s="253">
        <v>0.26</v>
      </c>
      <c r="S212" s="143">
        <v>0</v>
      </c>
      <c r="T212" s="253">
        <v>0</v>
      </c>
      <c r="U212" s="255"/>
      <c r="V212" s="143">
        <v>1</v>
      </c>
      <c r="W212" s="253">
        <v>0.04</v>
      </c>
      <c r="X212" s="143">
        <v>0</v>
      </c>
      <c r="Y212" s="253">
        <v>0</v>
      </c>
      <c r="Z212" s="143">
        <v>0</v>
      </c>
      <c r="AA212" s="253">
        <v>0</v>
      </c>
      <c r="AB212" s="143">
        <v>0</v>
      </c>
      <c r="AC212" s="253">
        <v>0</v>
      </c>
      <c r="AD212" s="143">
        <v>0</v>
      </c>
      <c r="AE212" s="253">
        <v>0</v>
      </c>
    </row>
    <row r="213" spans="1:31" x14ac:dyDescent="0.2">
      <c r="A213" s="142" t="s">
        <v>691</v>
      </c>
      <c r="B213" s="142" t="s">
        <v>692</v>
      </c>
      <c r="C213" s="181"/>
      <c r="D213" s="181"/>
      <c r="E213" s="143">
        <v>34</v>
      </c>
      <c r="F213" s="253">
        <v>1</v>
      </c>
      <c r="G213" s="255"/>
      <c r="H213" s="143">
        <v>0</v>
      </c>
      <c r="I213" s="253">
        <v>0</v>
      </c>
      <c r="J213" s="143">
        <v>3</v>
      </c>
      <c r="K213" s="253">
        <v>0.09</v>
      </c>
      <c r="L213" s="143">
        <v>0</v>
      </c>
      <c r="M213" s="253">
        <v>0</v>
      </c>
      <c r="N213" s="255"/>
      <c r="O213" s="143">
        <v>22</v>
      </c>
      <c r="P213" s="253">
        <v>0.65</v>
      </c>
      <c r="Q213" s="143">
        <v>5</v>
      </c>
      <c r="R213" s="253">
        <v>0.15</v>
      </c>
      <c r="S213" s="143">
        <v>1</v>
      </c>
      <c r="T213" s="253">
        <v>0.03</v>
      </c>
      <c r="U213" s="255"/>
      <c r="V213" s="143">
        <v>3</v>
      </c>
      <c r="W213" s="253">
        <v>0.09</v>
      </c>
      <c r="X213" s="143">
        <v>0</v>
      </c>
      <c r="Y213" s="253">
        <v>0</v>
      </c>
      <c r="Z213" s="143">
        <v>0</v>
      </c>
      <c r="AA213" s="253">
        <v>0</v>
      </c>
      <c r="AB213" s="143">
        <v>0</v>
      </c>
      <c r="AC213" s="253">
        <v>0</v>
      </c>
      <c r="AD213" s="143">
        <v>0</v>
      </c>
      <c r="AE213" s="253">
        <v>0</v>
      </c>
    </row>
    <row r="214" spans="1:31" x14ac:dyDescent="0.2">
      <c r="A214" s="142" t="s">
        <v>693</v>
      </c>
      <c r="B214" s="142" t="s">
        <v>694</v>
      </c>
      <c r="C214" s="181"/>
      <c r="D214" s="181"/>
      <c r="E214" s="143">
        <v>1</v>
      </c>
      <c r="F214" s="253" t="s">
        <v>289</v>
      </c>
      <c r="G214" s="255"/>
      <c r="H214" s="143" t="s">
        <v>289</v>
      </c>
      <c r="I214" s="253" t="s">
        <v>289</v>
      </c>
      <c r="J214" s="143" t="s">
        <v>289</v>
      </c>
      <c r="K214" s="253" t="s">
        <v>289</v>
      </c>
      <c r="L214" s="143" t="s">
        <v>289</v>
      </c>
      <c r="M214" s="253" t="s">
        <v>289</v>
      </c>
      <c r="N214" s="255"/>
      <c r="O214" s="143" t="s">
        <v>289</v>
      </c>
      <c r="P214" s="253" t="s">
        <v>289</v>
      </c>
      <c r="Q214" s="143" t="s">
        <v>289</v>
      </c>
      <c r="R214" s="253" t="s">
        <v>289</v>
      </c>
      <c r="S214" s="143" t="s">
        <v>289</v>
      </c>
      <c r="T214" s="253" t="s">
        <v>289</v>
      </c>
      <c r="U214" s="255"/>
      <c r="V214" s="143" t="s">
        <v>289</v>
      </c>
      <c r="W214" s="253" t="s">
        <v>289</v>
      </c>
      <c r="X214" s="143" t="s">
        <v>289</v>
      </c>
      <c r="Y214" s="253" t="s">
        <v>289</v>
      </c>
      <c r="Z214" s="143" t="s">
        <v>289</v>
      </c>
      <c r="AA214" s="253" t="s">
        <v>289</v>
      </c>
      <c r="AB214" s="143" t="s">
        <v>289</v>
      </c>
      <c r="AC214" s="253" t="s">
        <v>289</v>
      </c>
      <c r="AD214" s="143" t="s">
        <v>289</v>
      </c>
      <c r="AE214" s="253" t="s">
        <v>289</v>
      </c>
    </row>
    <row r="215" spans="1:31" x14ac:dyDescent="0.2">
      <c r="A215" s="142" t="s">
        <v>695</v>
      </c>
      <c r="B215" s="142" t="s">
        <v>696</v>
      </c>
      <c r="C215" s="181"/>
      <c r="D215" s="181"/>
      <c r="E215" s="143">
        <v>24</v>
      </c>
      <c r="F215" s="253">
        <v>1</v>
      </c>
      <c r="G215" s="255"/>
      <c r="H215" s="143">
        <v>1</v>
      </c>
      <c r="I215" s="253">
        <v>0.04</v>
      </c>
      <c r="J215" s="143">
        <v>8</v>
      </c>
      <c r="K215" s="253">
        <v>0.33</v>
      </c>
      <c r="L215" s="143">
        <v>0</v>
      </c>
      <c r="M215" s="253">
        <v>0</v>
      </c>
      <c r="N215" s="255"/>
      <c r="O215" s="143">
        <v>11</v>
      </c>
      <c r="P215" s="253">
        <v>0.46</v>
      </c>
      <c r="Q215" s="143">
        <v>3</v>
      </c>
      <c r="R215" s="253">
        <v>0.12</v>
      </c>
      <c r="S215" s="143">
        <v>0</v>
      </c>
      <c r="T215" s="253">
        <v>0</v>
      </c>
      <c r="U215" s="255"/>
      <c r="V215" s="143">
        <v>1</v>
      </c>
      <c r="W215" s="253">
        <v>0.04</v>
      </c>
      <c r="X215" s="143">
        <v>0</v>
      </c>
      <c r="Y215" s="253">
        <v>0</v>
      </c>
      <c r="Z215" s="143">
        <v>0</v>
      </c>
      <c r="AA215" s="253">
        <v>0</v>
      </c>
      <c r="AB215" s="143">
        <v>0</v>
      </c>
      <c r="AC215" s="253">
        <v>0</v>
      </c>
      <c r="AD215" s="143">
        <v>0</v>
      </c>
      <c r="AE215" s="253">
        <v>0</v>
      </c>
    </row>
    <row r="216" spans="1:31" x14ac:dyDescent="0.2">
      <c r="A216" s="142" t="s">
        <v>697</v>
      </c>
      <c r="B216" s="142" t="s">
        <v>698</v>
      </c>
      <c r="C216" s="181"/>
      <c r="D216" s="181"/>
      <c r="E216" s="143">
        <v>47</v>
      </c>
      <c r="F216" s="253">
        <v>1</v>
      </c>
      <c r="G216" s="255"/>
      <c r="H216" s="143">
        <v>1</v>
      </c>
      <c r="I216" s="253">
        <v>0.02</v>
      </c>
      <c r="J216" s="143">
        <v>2</v>
      </c>
      <c r="K216" s="253">
        <v>0.04</v>
      </c>
      <c r="L216" s="143">
        <v>0</v>
      </c>
      <c r="M216" s="253">
        <v>0</v>
      </c>
      <c r="N216" s="255"/>
      <c r="O216" s="143">
        <v>29</v>
      </c>
      <c r="P216" s="253">
        <v>0.62</v>
      </c>
      <c r="Q216" s="143">
        <v>9</v>
      </c>
      <c r="R216" s="253">
        <v>0.19</v>
      </c>
      <c r="S216" s="143">
        <v>2</v>
      </c>
      <c r="T216" s="253">
        <v>0.04</v>
      </c>
      <c r="U216" s="255"/>
      <c r="V216" s="143">
        <v>1</v>
      </c>
      <c r="W216" s="253">
        <v>0.02</v>
      </c>
      <c r="X216" s="143">
        <v>3</v>
      </c>
      <c r="Y216" s="253">
        <v>0.06</v>
      </c>
      <c r="Z216" s="143">
        <v>0</v>
      </c>
      <c r="AA216" s="253">
        <v>0</v>
      </c>
      <c r="AB216" s="143">
        <v>0</v>
      </c>
      <c r="AC216" s="253">
        <v>0</v>
      </c>
      <c r="AD216" s="143">
        <v>0</v>
      </c>
      <c r="AE216" s="253">
        <v>0</v>
      </c>
    </row>
    <row r="217" spans="1:31" x14ac:dyDescent="0.2">
      <c r="A217" s="142" t="s">
        <v>699</v>
      </c>
      <c r="B217" s="142" t="s">
        <v>700</v>
      </c>
      <c r="C217" s="181"/>
      <c r="D217" s="181"/>
      <c r="E217" s="143">
        <v>25</v>
      </c>
      <c r="F217" s="253">
        <v>1</v>
      </c>
      <c r="G217" s="255"/>
      <c r="H217" s="143">
        <v>0</v>
      </c>
      <c r="I217" s="253">
        <v>0</v>
      </c>
      <c r="J217" s="143">
        <v>3</v>
      </c>
      <c r="K217" s="253">
        <v>0.12</v>
      </c>
      <c r="L217" s="143">
        <v>0</v>
      </c>
      <c r="M217" s="253">
        <v>0</v>
      </c>
      <c r="N217" s="255"/>
      <c r="O217" s="143">
        <v>14</v>
      </c>
      <c r="P217" s="253">
        <v>0.56000000000000005</v>
      </c>
      <c r="Q217" s="143">
        <v>7</v>
      </c>
      <c r="R217" s="253">
        <v>0.28000000000000003</v>
      </c>
      <c r="S217" s="143">
        <v>0</v>
      </c>
      <c r="T217" s="253">
        <v>0</v>
      </c>
      <c r="U217" s="255"/>
      <c r="V217" s="143">
        <v>0</v>
      </c>
      <c r="W217" s="253">
        <v>0</v>
      </c>
      <c r="X217" s="143">
        <v>1</v>
      </c>
      <c r="Y217" s="253">
        <v>0.04</v>
      </c>
      <c r="Z217" s="143">
        <v>0</v>
      </c>
      <c r="AA217" s="253">
        <v>0</v>
      </c>
      <c r="AB217" s="143">
        <v>0</v>
      </c>
      <c r="AC217" s="253">
        <v>0</v>
      </c>
      <c r="AD217" s="143">
        <v>0</v>
      </c>
      <c r="AE217" s="253">
        <v>0</v>
      </c>
    </row>
    <row r="218" spans="1:31" x14ac:dyDescent="0.2">
      <c r="A218" s="142" t="s">
        <v>701</v>
      </c>
      <c r="B218" s="142" t="s">
        <v>702</v>
      </c>
      <c r="C218" s="181"/>
      <c r="D218" s="181"/>
      <c r="E218" s="143">
        <v>11</v>
      </c>
      <c r="F218" s="253">
        <v>1</v>
      </c>
      <c r="G218" s="255"/>
      <c r="H218" s="143">
        <v>0</v>
      </c>
      <c r="I218" s="253">
        <v>0</v>
      </c>
      <c r="J218" s="143">
        <v>1</v>
      </c>
      <c r="K218" s="253">
        <v>0.09</v>
      </c>
      <c r="L218" s="143">
        <v>0</v>
      </c>
      <c r="M218" s="253">
        <v>0</v>
      </c>
      <c r="N218" s="255"/>
      <c r="O218" s="143">
        <v>7</v>
      </c>
      <c r="P218" s="253">
        <v>0.64</v>
      </c>
      <c r="Q218" s="143">
        <v>2</v>
      </c>
      <c r="R218" s="253">
        <v>0.18</v>
      </c>
      <c r="S218" s="143">
        <v>1</v>
      </c>
      <c r="T218" s="253">
        <v>0.09</v>
      </c>
      <c r="U218" s="255"/>
      <c r="V218" s="143">
        <v>0</v>
      </c>
      <c r="W218" s="253">
        <v>0</v>
      </c>
      <c r="X218" s="143">
        <v>0</v>
      </c>
      <c r="Y218" s="253">
        <v>0</v>
      </c>
      <c r="Z218" s="143">
        <v>0</v>
      </c>
      <c r="AA218" s="253">
        <v>0</v>
      </c>
      <c r="AB218" s="143">
        <v>0</v>
      </c>
      <c r="AC218" s="253">
        <v>0</v>
      </c>
      <c r="AD218" s="143">
        <v>0</v>
      </c>
      <c r="AE218" s="253">
        <v>0</v>
      </c>
    </row>
    <row r="219" spans="1:31" x14ac:dyDescent="0.2">
      <c r="A219" s="142" t="s">
        <v>703</v>
      </c>
      <c r="B219" s="142" t="s">
        <v>704</v>
      </c>
      <c r="C219" s="181"/>
      <c r="D219" s="181"/>
      <c r="E219" s="143">
        <v>30</v>
      </c>
      <c r="F219" s="253">
        <v>1</v>
      </c>
      <c r="G219" s="255"/>
      <c r="H219" s="143">
        <v>3</v>
      </c>
      <c r="I219" s="253">
        <v>0.1</v>
      </c>
      <c r="J219" s="143">
        <v>2</v>
      </c>
      <c r="K219" s="253">
        <v>7.0000000000000007E-2</v>
      </c>
      <c r="L219" s="143">
        <v>0</v>
      </c>
      <c r="M219" s="253">
        <v>0</v>
      </c>
      <c r="N219" s="255"/>
      <c r="O219" s="143">
        <v>19</v>
      </c>
      <c r="P219" s="253">
        <v>0.63</v>
      </c>
      <c r="Q219" s="143">
        <v>5</v>
      </c>
      <c r="R219" s="253">
        <v>0.17</v>
      </c>
      <c r="S219" s="143">
        <v>0</v>
      </c>
      <c r="T219" s="253">
        <v>0</v>
      </c>
      <c r="U219" s="255"/>
      <c r="V219" s="143">
        <v>0</v>
      </c>
      <c r="W219" s="253">
        <v>0</v>
      </c>
      <c r="X219" s="143">
        <v>1</v>
      </c>
      <c r="Y219" s="253">
        <v>0.03</v>
      </c>
      <c r="Z219" s="143">
        <v>0</v>
      </c>
      <c r="AA219" s="253">
        <v>0</v>
      </c>
      <c r="AB219" s="143">
        <v>0</v>
      </c>
      <c r="AC219" s="253">
        <v>0</v>
      </c>
      <c r="AD219" s="143">
        <v>0</v>
      </c>
      <c r="AE219" s="253">
        <v>0</v>
      </c>
    </row>
    <row r="220" spans="1:31" x14ac:dyDescent="0.2">
      <c r="A220" s="142" t="s">
        <v>705</v>
      </c>
      <c r="B220" s="142" t="s">
        <v>706</v>
      </c>
      <c r="C220" s="181"/>
      <c r="D220" s="181"/>
      <c r="E220" s="143">
        <v>105</v>
      </c>
      <c r="F220" s="253">
        <v>1</v>
      </c>
      <c r="G220" s="255"/>
      <c r="H220" s="143">
        <v>1</v>
      </c>
      <c r="I220" s="253">
        <v>0.01</v>
      </c>
      <c r="J220" s="143">
        <v>22</v>
      </c>
      <c r="K220" s="253">
        <v>0.21</v>
      </c>
      <c r="L220" s="143">
        <v>0</v>
      </c>
      <c r="M220" s="253">
        <v>0</v>
      </c>
      <c r="N220" s="255"/>
      <c r="O220" s="143">
        <v>62</v>
      </c>
      <c r="P220" s="253">
        <v>0.59</v>
      </c>
      <c r="Q220" s="143">
        <v>12</v>
      </c>
      <c r="R220" s="253">
        <v>0.11</v>
      </c>
      <c r="S220" s="143">
        <v>0</v>
      </c>
      <c r="T220" s="253">
        <v>0</v>
      </c>
      <c r="U220" s="255"/>
      <c r="V220" s="143">
        <v>7</v>
      </c>
      <c r="W220" s="253">
        <v>7.0000000000000007E-2</v>
      </c>
      <c r="X220" s="143">
        <v>1</v>
      </c>
      <c r="Y220" s="253">
        <v>0.01</v>
      </c>
      <c r="Z220" s="143">
        <v>0</v>
      </c>
      <c r="AA220" s="253">
        <v>0</v>
      </c>
      <c r="AB220" s="143">
        <v>0</v>
      </c>
      <c r="AC220" s="253">
        <v>0</v>
      </c>
      <c r="AD220" s="143">
        <v>0</v>
      </c>
      <c r="AE220" s="253">
        <v>0</v>
      </c>
    </row>
    <row r="221" spans="1:31" x14ac:dyDescent="0.2">
      <c r="A221" s="142" t="s">
        <v>707</v>
      </c>
      <c r="B221" s="142" t="s">
        <v>708</v>
      </c>
      <c r="C221" s="181"/>
      <c r="D221" s="181"/>
      <c r="E221" s="143">
        <v>38</v>
      </c>
      <c r="F221" s="253">
        <v>1</v>
      </c>
      <c r="G221" s="255"/>
      <c r="H221" s="143">
        <v>1</v>
      </c>
      <c r="I221" s="253">
        <v>0.03</v>
      </c>
      <c r="J221" s="143">
        <v>9</v>
      </c>
      <c r="K221" s="253">
        <v>0.24</v>
      </c>
      <c r="L221" s="143">
        <v>0</v>
      </c>
      <c r="M221" s="253">
        <v>0</v>
      </c>
      <c r="N221" s="255"/>
      <c r="O221" s="143">
        <v>20</v>
      </c>
      <c r="P221" s="253">
        <v>0.53</v>
      </c>
      <c r="Q221" s="143">
        <v>2</v>
      </c>
      <c r="R221" s="253">
        <v>0.05</v>
      </c>
      <c r="S221" s="143">
        <v>0</v>
      </c>
      <c r="T221" s="253">
        <v>0</v>
      </c>
      <c r="U221" s="255"/>
      <c r="V221" s="143">
        <v>3</v>
      </c>
      <c r="W221" s="253">
        <v>0.08</v>
      </c>
      <c r="X221" s="143">
        <v>3</v>
      </c>
      <c r="Y221" s="253">
        <v>0.08</v>
      </c>
      <c r="Z221" s="143">
        <v>0</v>
      </c>
      <c r="AA221" s="253">
        <v>0</v>
      </c>
      <c r="AB221" s="143">
        <v>0</v>
      </c>
      <c r="AC221" s="253">
        <v>0</v>
      </c>
      <c r="AD221" s="143">
        <v>0</v>
      </c>
      <c r="AE221" s="253">
        <v>0</v>
      </c>
    </row>
    <row r="222" spans="1:31" x14ac:dyDescent="0.2">
      <c r="A222" s="142" t="s">
        <v>709</v>
      </c>
      <c r="B222" s="142" t="s">
        <v>710</v>
      </c>
      <c r="C222" s="181"/>
      <c r="D222" s="181"/>
      <c r="E222" s="143">
        <v>30</v>
      </c>
      <c r="F222" s="253">
        <v>1</v>
      </c>
      <c r="G222" s="255"/>
      <c r="H222" s="143">
        <v>0</v>
      </c>
      <c r="I222" s="253">
        <v>0</v>
      </c>
      <c r="J222" s="143">
        <v>2</v>
      </c>
      <c r="K222" s="253">
        <v>7.0000000000000007E-2</v>
      </c>
      <c r="L222" s="143">
        <v>0</v>
      </c>
      <c r="M222" s="253">
        <v>0</v>
      </c>
      <c r="N222" s="255"/>
      <c r="O222" s="143">
        <v>22</v>
      </c>
      <c r="P222" s="253">
        <v>0.73</v>
      </c>
      <c r="Q222" s="143">
        <v>6</v>
      </c>
      <c r="R222" s="253">
        <v>0.2</v>
      </c>
      <c r="S222" s="143">
        <v>0</v>
      </c>
      <c r="T222" s="253">
        <v>0</v>
      </c>
      <c r="U222" s="255"/>
      <c r="V222" s="143">
        <v>0</v>
      </c>
      <c r="W222" s="253">
        <v>0</v>
      </c>
      <c r="X222" s="143">
        <v>0</v>
      </c>
      <c r="Y222" s="253">
        <v>0</v>
      </c>
      <c r="Z222" s="143">
        <v>0</v>
      </c>
      <c r="AA222" s="253">
        <v>0</v>
      </c>
      <c r="AB222" s="143">
        <v>0</v>
      </c>
      <c r="AC222" s="253">
        <v>0</v>
      </c>
      <c r="AD222" s="143">
        <v>0</v>
      </c>
      <c r="AE222" s="253">
        <v>0</v>
      </c>
    </row>
    <row r="223" spans="1:31" x14ac:dyDescent="0.2">
      <c r="A223" s="142" t="s">
        <v>711</v>
      </c>
      <c r="B223" s="142" t="s">
        <v>712</v>
      </c>
      <c r="C223" s="181"/>
      <c r="D223" s="181"/>
      <c r="E223" s="143">
        <v>36</v>
      </c>
      <c r="F223" s="253">
        <v>1</v>
      </c>
      <c r="G223" s="255"/>
      <c r="H223" s="143">
        <v>0</v>
      </c>
      <c r="I223" s="253">
        <v>0</v>
      </c>
      <c r="J223" s="143">
        <v>15</v>
      </c>
      <c r="K223" s="253">
        <v>0.42</v>
      </c>
      <c r="L223" s="143">
        <v>0</v>
      </c>
      <c r="M223" s="253">
        <v>0</v>
      </c>
      <c r="N223" s="255"/>
      <c r="O223" s="143">
        <v>7</v>
      </c>
      <c r="P223" s="253">
        <v>0.19</v>
      </c>
      <c r="Q223" s="143">
        <v>10</v>
      </c>
      <c r="R223" s="253">
        <v>0.28000000000000003</v>
      </c>
      <c r="S223" s="143">
        <v>0</v>
      </c>
      <c r="T223" s="253">
        <v>0</v>
      </c>
      <c r="U223" s="255"/>
      <c r="V223" s="143">
        <v>2</v>
      </c>
      <c r="W223" s="253">
        <v>0.06</v>
      </c>
      <c r="X223" s="143">
        <v>1</v>
      </c>
      <c r="Y223" s="253">
        <v>0.03</v>
      </c>
      <c r="Z223" s="143">
        <v>1</v>
      </c>
      <c r="AA223" s="253">
        <v>0.03</v>
      </c>
      <c r="AB223" s="143">
        <v>0</v>
      </c>
      <c r="AC223" s="253">
        <v>0</v>
      </c>
      <c r="AD223" s="143">
        <v>0</v>
      </c>
      <c r="AE223" s="253">
        <v>0</v>
      </c>
    </row>
    <row r="224" spans="1:31" x14ac:dyDescent="0.2">
      <c r="A224" s="142" t="s">
        <v>713</v>
      </c>
      <c r="B224" s="142" t="s">
        <v>714</v>
      </c>
      <c r="C224" s="181"/>
      <c r="D224" s="181"/>
      <c r="E224" s="143">
        <v>23</v>
      </c>
      <c r="F224" s="253">
        <v>1</v>
      </c>
      <c r="G224" s="255"/>
      <c r="H224" s="143">
        <v>0</v>
      </c>
      <c r="I224" s="253">
        <v>0</v>
      </c>
      <c r="J224" s="143">
        <v>4</v>
      </c>
      <c r="K224" s="253">
        <v>0.17</v>
      </c>
      <c r="L224" s="143">
        <v>0</v>
      </c>
      <c r="M224" s="253">
        <v>0</v>
      </c>
      <c r="N224" s="255"/>
      <c r="O224" s="143">
        <v>14</v>
      </c>
      <c r="P224" s="253">
        <v>0.61</v>
      </c>
      <c r="Q224" s="143">
        <v>1</v>
      </c>
      <c r="R224" s="253">
        <v>0.04</v>
      </c>
      <c r="S224" s="143">
        <v>0</v>
      </c>
      <c r="T224" s="253">
        <v>0</v>
      </c>
      <c r="U224" s="255"/>
      <c r="V224" s="143">
        <v>1</v>
      </c>
      <c r="W224" s="253">
        <v>0.04</v>
      </c>
      <c r="X224" s="143">
        <v>3</v>
      </c>
      <c r="Y224" s="253">
        <v>0.13</v>
      </c>
      <c r="Z224" s="143">
        <v>0</v>
      </c>
      <c r="AA224" s="253">
        <v>0</v>
      </c>
      <c r="AB224" s="143">
        <v>0</v>
      </c>
      <c r="AC224" s="253">
        <v>0</v>
      </c>
      <c r="AD224" s="143">
        <v>0</v>
      </c>
      <c r="AE224" s="253">
        <v>0</v>
      </c>
    </row>
    <row r="225" spans="1:31" x14ac:dyDescent="0.2">
      <c r="A225" s="142" t="s">
        <v>715</v>
      </c>
      <c r="B225" s="142" t="s">
        <v>716</v>
      </c>
      <c r="C225" s="181"/>
      <c r="D225" s="181"/>
      <c r="E225" s="143">
        <v>8</v>
      </c>
      <c r="F225" s="253">
        <v>1</v>
      </c>
      <c r="G225" s="255"/>
      <c r="H225" s="143">
        <v>1</v>
      </c>
      <c r="I225" s="253">
        <v>0.12</v>
      </c>
      <c r="J225" s="143">
        <v>2</v>
      </c>
      <c r="K225" s="253">
        <v>0.25</v>
      </c>
      <c r="L225" s="143">
        <v>0</v>
      </c>
      <c r="M225" s="253">
        <v>0</v>
      </c>
      <c r="N225" s="255"/>
      <c r="O225" s="143">
        <v>3</v>
      </c>
      <c r="P225" s="253">
        <v>0.38</v>
      </c>
      <c r="Q225" s="143">
        <v>1</v>
      </c>
      <c r="R225" s="253">
        <v>0.12</v>
      </c>
      <c r="S225" s="143">
        <v>0</v>
      </c>
      <c r="T225" s="253">
        <v>0</v>
      </c>
      <c r="U225" s="255"/>
      <c r="V225" s="143">
        <v>1</v>
      </c>
      <c r="W225" s="253">
        <v>0.12</v>
      </c>
      <c r="X225" s="143">
        <v>0</v>
      </c>
      <c r="Y225" s="253">
        <v>0</v>
      </c>
      <c r="Z225" s="143">
        <v>0</v>
      </c>
      <c r="AA225" s="253">
        <v>0</v>
      </c>
      <c r="AB225" s="143">
        <v>0</v>
      </c>
      <c r="AC225" s="253">
        <v>0</v>
      </c>
      <c r="AD225" s="143">
        <v>0</v>
      </c>
      <c r="AE225" s="253">
        <v>0</v>
      </c>
    </row>
    <row r="226" spans="1:31" x14ac:dyDescent="0.2">
      <c r="A226" s="142" t="s">
        <v>717</v>
      </c>
      <c r="B226" s="142" t="s">
        <v>718</v>
      </c>
      <c r="C226" s="181"/>
      <c r="D226" s="181"/>
      <c r="E226" s="143">
        <v>160</v>
      </c>
      <c r="F226" s="253">
        <v>1</v>
      </c>
      <c r="G226" s="255"/>
      <c r="H226" s="143">
        <v>4</v>
      </c>
      <c r="I226" s="253">
        <v>0.03</v>
      </c>
      <c r="J226" s="143">
        <v>13</v>
      </c>
      <c r="K226" s="253">
        <v>0.08</v>
      </c>
      <c r="L226" s="143">
        <v>0</v>
      </c>
      <c r="M226" s="253">
        <v>0</v>
      </c>
      <c r="N226" s="255"/>
      <c r="O226" s="143">
        <v>94</v>
      </c>
      <c r="P226" s="253">
        <v>0.59</v>
      </c>
      <c r="Q226" s="143">
        <v>37</v>
      </c>
      <c r="R226" s="253">
        <v>0.23</v>
      </c>
      <c r="S226" s="143">
        <v>0</v>
      </c>
      <c r="T226" s="253">
        <v>0</v>
      </c>
      <c r="U226" s="255"/>
      <c r="V226" s="143">
        <v>8</v>
      </c>
      <c r="W226" s="253">
        <v>0.05</v>
      </c>
      <c r="X226" s="143">
        <v>2</v>
      </c>
      <c r="Y226" s="253">
        <v>0.01</v>
      </c>
      <c r="Z226" s="143">
        <v>2</v>
      </c>
      <c r="AA226" s="253">
        <v>0.01</v>
      </c>
      <c r="AB226" s="143">
        <v>0</v>
      </c>
      <c r="AC226" s="253">
        <v>0</v>
      </c>
      <c r="AD226" s="143">
        <v>0</v>
      </c>
      <c r="AE226" s="253">
        <v>0</v>
      </c>
    </row>
    <row r="227" spans="1:31" x14ac:dyDescent="0.2">
      <c r="A227" s="142" t="s">
        <v>719</v>
      </c>
      <c r="B227" s="142" t="s">
        <v>720</v>
      </c>
      <c r="C227" s="181"/>
      <c r="D227" s="181"/>
      <c r="E227" s="143">
        <v>48</v>
      </c>
      <c r="F227" s="253">
        <v>1</v>
      </c>
      <c r="G227" s="255"/>
      <c r="H227" s="143">
        <v>0</v>
      </c>
      <c r="I227" s="253">
        <v>0</v>
      </c>
      <c r="J227" s="143">
        <v>4</v>
      </c>
      <c r="K227" s="253">
        <v>0.08</v>
      </c>
      <c r="L227" s="143">
        <v>0</v>
      </c>
      <c r="M227" s="253">
        <v>0</v>
      </c>
      <c r="N227" s="255"/>
      <c r="O227" s="143">
        <v>24</v>
      </c>
      <c r="P227" s="253">
        <v>0.5</v>
      </c>
      <c r="Q227" s="143">
        <v>14</v>
      </c>
      <c r="R227" s="253">
        <v>0.28999999999999998</v>
      </c>
      <c r="S227" s="143">
        <v>0</v>
      </c>
      <c r="T227" s="253">
        <v>0</v>
      </c>
      <c r="U227" s="255"/>
      <c r="V227" s="143">
        <v>5</v>
      </c>
      <c r="W227" s="253">
        <v>0.1</v>
      </c>
      <c r="X227" s="143">
        <v>1</v>
      </c>
      <c r="Y227" s="253">
        <v>0.02</v>
      </c>
      <c r="Z227" s="143">
        <v>0</v>
      </c>
      <c r="AA227" s="253">
        <v>0</v>
      </c>
      <c r="AB227" s="143">
        <v>0</v>
      </c>
      <c r="AC227" s="253">
        <v>0</v>
      </c>
      <c r="AD227" s="143">
        <v>0</v>
      </c>
      <c r="AE227" s="253">
        <v>0</v>
      </c>
    </row>
    <row r="228" spans="1:31" x14ac:dyDescent="0.2">
      <c r="A228" s="142" t="s">
        <v>721</v>
      </c>
      <c r="B228" s="142" t="s">
        <v>722</v>
      </c>
      <c r="C228" s="181"/>
      <c r="D228" s="181"/>
      <c r="E228" s="143">
        <v>60</v>
      </c>
      <c r="F228" s="253">
        <v>1</v>
      </c>
      <c r="G228" s="255"/>
      <c r="H228" s="143">
        <v>1</v>
      </c>
      <c r="I228" s="253">
        <v>0.02</v>
      </c>
      <c r="J228" s="143">
        <v>15</v>
      </c>
      <c r="K228" s="253">
        <v>0.25</v>
      </c>
      <c r="L228" s="143">
        <v>0</v>
      </c>
      <c r="M228" s="253">
        <v>0</v>
      </c>
      <c r="N228" s="255"/>
      <c r="O228" s="143">
        <v>25</v>
      </c>
      <c r="P228" s="253">
        <v>0.42</v>
      </c>
      <c r="Q228" s="143">
        <v>13</v>
      </c>
      <c r="R228" s="253">
        <v>0.22</v>
      </c>
      <c r="S228" s="143">
        <v>0</v>
      </c>
      <c r="T228" s="253">
        <v>0</v>
      </c>
      <c r="U228" s="255"/>
      <c r="V228" s="143">
        <v>2</v>
      </c>
      <c r="W228" s="253">
        <v>0.03</v>
      </c>
      <c r="X228" s="143">
        <v>3</v>
      </c>
      <c r="Y228" s="253">
        <v>0.05</v>
      </c>
      <c r="Z228" s="143">
        <v>1</v>
      </c>
      <c r="AA228" s="253">
        <v>0.02</v>
      </c>
      <c r="AB228" s="143">
        <v>0</v>
      </c>
      <c r="AC228" s="253">
        <v>0</v>
      </c>
      <c r="AD228" s="143">
        <v>0</v>
      </c>
      <c r="AE228" s="253">
        <v>0</v>
      </c>
    </row>
    <row r="229" spans="1:31" x14ac:dyDescent="0.2">
      <c r="A229" s="142" t="s">
        <v>723</v>
      </c>
      <c r="B229" s="142" t="s">
        <v>724</v>
      </c>
      <c r="C229" s="181"/>
      <c r="D229" s="181"/>
      <c r="E229" s="143">
        <v>10</v>
      </c>
      <c r="F229" s="253">
        <v>1</v>
      </c>
      <c r="G229" s="255"/>
      <c r="H229" s="143">
        <v>0</v>
      </c>
      <c r="I229" s="253">
        <v>0</v>
      </c>
      <c r="J229" s="143">
        <v>2</v>
      </c>
      <c r="K229" s="253">
        <v>0.2</v>
      </c>
      <c r="L229" s="143">
        <v>0</v>
      </c>
      <c r="M229" s="253">
        <v>0</v>
      </c>
      <c r="N229" s="255"/>
      <c r="O229" s="143">
        <v>4</v>
      </c>
      <c r="P229" s="253">
        <v>0.4</v>
      </c>
      <c r="Q229" s="143">
        <v>3</v>
      </c>
      <c r="R229" s="253">
        <v>0.3</v>
      </c>
      <c r="S229" s="143">
        <v>0</v>
      </c>
      <c r="T229" s="253">
        <v>0</v>
      </c>
      <c r="U229" s="255"/>
      <c r="V229" s="143">
        <v>0</v>
      </c>
      <c r="W229" s="253">
        <v>0</v>
      </c>
      <c r="X229" s="143">
        <v>0</v>
      </c>
      <c r="Y229" s="253">
        <v>0</v>
      </c>
      <c r="Z229" s="143">
        <v>1</v>
      </c>
      <c r="AA229" s="253">
        <v>0.1</v>
      </c>
      <c r="AB229" s="143">
        <v>0</v>
      </c>
      <c r="AC229" s="253">
        <v>0</v>
      </c>
      <c r="AD229" s="143">
        <v>0</v>
      </c>
      <c r="AE229" s="253">
        <v>0</v>
      </c>
    </row>
    <row r="230" spans="1:31" x14ac:dyDescent="0.2">
      <c r="A230" s="142" t="s">
        <v>725</v>
      </c>
      <c r="B230" s="142" t="s">
        <v>726</v>
      </c>
      <c r="C230" s="181"/>
      <c r="D230" s="181"/>
      <c r="E230" s="143">
        <v>199</v>
      </c>
      <c r="F230" s="253">
        <v>1</v>
      </c>
      <c r="G230" s="255"/>
      <c r="H230" s="143">
        <v>1</v>
      </c>
      <c r="I230" s="253">
        <v>0.01</v>
      </c>
      <c r="J230" s="143">
        <v>13</v>
      </c>
      <c r="K230" s="253">
        <v>7.0000000000000007E-2</v>
      </c>
      <c r="L230" s="143">
        <v>0</v>
      </c>
      <c r="M230" s="253">
        <v>0</v>
      </c>
      <c r="N230" s="255"/>
      <c r="O230" s="143">
        <v>124</v>
      </c>
      <c r="P230" s="253">
        <v>0.62</v>
      </c>
      <c r="Q230" s="143">
        <v>50</v>
      </c>
      <c r="R230" s="253">
        <v>0.25</v>
      </c>
      <c r="S230" s="143">
        <v>0</v>
      </c>
      <c r="T230" s="253">
        <v>0</v>
      </c>
      <c r="U230" s="255"/>
      <c r="V230" s="143">
        <v>9</v>
      </c>
      <c r="W230" s="253">
        <v>0.05</v>
      </c>
      <c r="X230" s="143">
        <v>0</v>
      </c>
      <c r="Y230" s="253">
        <v>0</v>
      </c>
      <c r="Z230" s="143">
        <v>2</v>
      </c>
      <c r="AA230" s="253">
        <v>0.01</v>
      </c>
      <c r="AB230" s="143">
        <v>0</v>
      </c>
      <c r="AC230" s="253">
        <v>0</v>
      </c>
      <c r="AD230" s="143">
        <v>0</v>
      </c>
      <c r="AE230" s="253">
        <v>0</v>
      </c>
    </row>
    <row r="231" spans="1:31" x14ac:dyDescent="0.2">
      <c r="A231" s="142" t="s">
        <v>727</v>
      </c>
      <c r="B231" s="142" t="s">
        <v>728</v>
      </c>
      <c r="C231" s="181"/>
      <c r="D231" s="181"/>
      <c r="E231" s="143">
        <v>56</v>
      </c>
      <c r="F231" s="253">
        <v>1</v>
      </c>
      <c r="G231" s="255"/>
      <c r="H231" s="143">
        <v>1</v>
      </c>
      <c r="I231" s="253">
        <v>0.02</v>
      </c>
      <c r="J231" s="143">
        <v>19</v>
      </c>
      <c r="K231" s="253">
        <v>0.34</v>
      </c>
      <c r="L231" s="143">
        <v>0</v>
      </c>
      <c r="M231" s="253">
        <v>0</v>
      </c>
      <c r="N231" s="255"/>
      <c r="O231" s="143">
        <v>14</v>
      </c>
      <c r="P231" s="253">
        <v>0.25</v>
      </c>
      <c r="Q231" s="143">
        <v>9</v>
      </c>
      <c r="R231" s="253">
        <v>0.16</v>
      </c>
      <c r="S231" s="143">
        <v>0</v>
      </c>
      <c r="T231" s="253">
        <v>0</v>
      </c>
      <c r="U231" s="255"/>
      <c r="V231" s="143">
        <v>4</v>
      </c>
      <c r="W231" s="253">
        <v>7.0000000000000007E-2</v>
      </c>
      <c r="X231" s="143">
        <v>4</v>
      </c>
      <c r="Y231" s="253">
        <v>7.0000000000000007E-2</v>
      </c>
      <c r="Z231" s="143">
        <v>2</v>
      </c>
      <c r="AA231" s="253">
        <v>0.04</v>
      </c>
      <c r="AB231" s="143">
        <v>3</v>
      </c>
      <c r="AC231" s="253">
        <v>0.05</v>
      </c>
      <c r="AD231" s="143">
        <v>0</v>
      </c>
      <c r="AE231" s="253">
        <v>0</v>
      </c>
    </row>
    <row r="232" spans="1:31" x14ac:dyDescent="0.2">
      <c r="A232" s="142" t="s">
        <v>729</v>
      </c>
      <c r="B232" s="142" t="s">
        <v>730</v>
      </c>
      <c r="C232" s="181"/>
      <c r="D232" s="181"/>
      <c r="E232" s="143">
        <v>17</v>
      </c>
      <c r="F232" s="253">
        <v>1</v>
      </c>
      <c r="G232" s="255"/>
      <c r="H232" s="143">
        <v>0</v>
      </c>
      <c r="I232" s="253">
        <v>0</v>
      </c>
      <c r="J232" s="143">
        <v>1</v>
      </c>
      <c r="K232" s="253">
        <v>0.06</v>
      </c>
      <c r="L232" s="143">
        <v>0</v>
      </c>
      <c r="M232" s="253">
        <v>0</v>
      </c>
      <c r="N232" s="255"/>
      <c r="O232" s="143">
        <v>9</v>
      </c>
      <c r="P232" s="253">
        <v>0.53</v>
      </c>
      <c r="Q232" s="143">
        <v>2</v>
      </c>
      <c r="R232" s="253">
        <v>0.12</v>
      </c>
      <c r="S232" s="143">
        <v>1</v>
      </c>
      <c r="T232" s="253">
        <v>0.06</v>
      </c>
      <c r="U232" s="255"/>
      <c r="V232" s="143">
        <v>1</v>
      </c>
      <c r="W232" s="253">
        <v>0.06</v>
      </c>
      <c r="X232" s="143">
        <v>2</v>
      </c>
      <c r="Y232" s="253">
        <v>0.12</v>
      </c>
      <c r="Z232" s="143">
        <v>1</v>
      </c>
      <c r="AA232" s="253">
        <v>0.06</v>
      </c>
      <c r="AB232" s="143">
        <v>0</v>
      </c>
      <c r="AC232" s="253">
        <v>0</v>
      </c>
      <c r="AD232" s="143">
        <v>0</v>
      </c>
      <c r="AE232" s="253">
        <v>0</v>
      </c>
    </row>
    <row r="233" spans="1:31" x14ac:dyDescent="0.2">
      <c r="A233" s="142" t="s">
        <v>731</v>
      </c>
      <c r="B233" s="142" t="s">
        <v>732</v>
      </c>
      <c r="C233" s="181"/>
      <c r="D233" s="181"/>
      <c r="E233" s="143">
        <v>60</v>
      </c>
      <c r="F233" s="253">
        <v>1</v>
      </c>
      <c r="G233" s="255"/>
      <c r="H233" s="143">
        <v>2</v>
      </c>
      <c r="I233" s="253">
        <v>0.03</v>
      </c>
      <c r="J233" s="143">
        <v>6</v>
      </c>
      <c r="K233" s="253">
        <v>0.1</v>
      </c>
      <c r="L233" s="143">
        <v>0</v>
      </c>
      <c r="M233" s="253">
        <v>0</v>
      </c>
      <c r="N233" s="255"/>
      <c r="O233" s="143">
        <v>41</v>
      </c>
      <c r="P233" s="253">
        <v>0.68</v>
      </c>
      <c r="Q233" s="143">
        <v>8</v>
      </c>
      <c r="R233" s="253">
        <v>0.13</v>
      </c>
      <c r="S233" s="143">
        <v>1</v>
      </c>
      <c r="T233" s="253">
        <v>0.02</v>
      </c>
      <c r="U233" s="255"/>
      <c r="V233" s="143">
        <v>2</v>
      </c>
      <c r="W233" s="253">
        <v>0.03</v>
      </c>
      <c r="X233" s="143">
        <v>0</v>
      </c>
      <c r="Y233" s="253">
        <v>0</v>
      </c>
      <c r="Z233" s="143">
        <v>0</v>
      </c>
      <c r="AA233" s="253">
        <v>0</v>
      </c>
      <c r="AB233" s="143">
        <v>0</v>
      </c>
      <c r="AC233" s="253">
        <v>0</v>
      </c>
      <c r="AD233" s="143">
        <v>0</v>
      </c>
      <c r="AE233" s="253">
        <v>0</v>
      </c>
    </row>
    <row r="234" spans="1:31" x14ac:dyDescent="0.2">
      <c r="A234" s="142" t="s">
        <v>733</v>
      </c>
      <c r="B234" s="142" t="s">
        <v>734</v>
      </c>
      <c r="C234" s="181"/>
      <c r="D234" s="181"/>
      <c r="E234" s="143">
        <v>134</v>
      </c>
      <c r="F234" s="253">
        <v>1</v>
      </c>
      <c r="G234" s="255"/>
      <c r="H234" s="143">
        <v>6</v>
      </c>
      <c r="I234" s="253">
        <v>0.04</v>
      </c>
      <c r="J234" s="143">
        <v>14</v>
      </c>
      <c r="K234" s="253">
        <v>0.1</v>
      </c>
      <c r="L234" s="143">
        <v>0</v>
      </c>
      <c r="M234" s="253">
        <v>0</v>
      </c>
      <c r="N234" s="255"/>
      <c r="O234" s="143">
        <v>63</v>
      </c>
      <c r="P234" s="253">
        <v>0.47</v>
      </c>
      <c r="Q234" s="143">
        <v>32</v>
      </c>
      <c r="R234" s="253">
        <v>0.24</v>
      </c>
      <c r="S234" s="143">
        <v>4</v>
      </c>
      <c r="T234" s="253">
        <v>0.03</v>
      </c>
      <c r="U234" s="255"/>
      <c r="V234" s="143">
        <v>3</v>
      </c>
      <c r="W234" s="253">
        <v>0.02</v>
      </c>
      <c r="X234" s="143">
        <v>10</v>
      </c>
      <c r="Y234" s="253">
        <v>7.0000000000000007E-2</v>
      </c>
      <c r="Z234" s="143">
        <v>2</v>
      </c>
      <c r="AA234" s="253">
        <v>0.01</v>
      </c>
      <c r="AB234" s="143">
        <v>0</v>
      </c>
      <c r="AC234" s="253">
        <v>0</v>
      </c>
      <c r="AD234" s="143">
        <v>0</v>
      </c>
      <c r="AE234" s="253">
        <v>0</v>
      </c>
    </row>
    <row r="235" spans="1:31" x14ac:dyDescent="0.2">
      <c r="A235" s="142" t="s">
        <v>735</v>
      </c>
      <c r="B235" s="142" t="s">
        <v>736</v>
      </c>
      <c r="C235" s="181"/>
      <c r="D235" s="181"/>
      <c r="E235" s="143">
        <v>38</v>
      </c>
      <c r="F235" s="253">
        <v>1</v>
      </c>
      <c r="G235" s="255"/>
      <c r="H235" s="143">
        <v>0</v>
      </c>
      <c r="I235" s="253">
        <v>0</v>
      </c>
      <c r="J235" s="143">
        <v>5</v>
      </c>
      <c r="K235" s="253">
        <v>0.13</v>
      </c>
      <c r="L235" s="143">
        <v>0</v>
      </c>
      <c r="M235" s="253">
        <v>0</v>
      </c>
      <c r="N235" s="255"/>
      <c r="O235" s="143">
        <v>21</v>
      </c>
      <c r="P235" s="253">
        <v>0.55000000000000004</v>
      </c>
      <c r="Q235" s="143">
        <v>9</v>
      </c>
      <c r="R235" s="253">
        <v>0.24</v>
      </c>
      <c r="S235" s="143">
        <v>0</v>
      </c>
      <c r="T235" s="253">
        <v>0</v>
      </c>
      <c r="U235" s="255"/>
      <c r="V235" s="143">
        <v>2</v>
      </c>
      <c r="W235" s="253">
        <v>0.05</v>
      </c>
      <c r="X235" s="143">
        <v>1</v>
      </c>
      <c r="Y235" s="253">
        <v>0.03</v>
      </c>
      <c r="Z235" s="143">
        <v>0</v>
      </c>
      <c r="AA235" s="253">
        <v>0</v>
      </c>
      <c r="AB235" s="143">
        <v>0</v>
      </c>
      <c r="AC235" s="253">
        <v>0</v>
      </c>
      <c r="AD235" s="143">
        <v>0</v>
      </c>
      <c r="AE235" s="253">
        <v>0</v>
      </c>
    </row>
    <row r="236" spans="1:31" x14ac:dyDescent="0.2">
      <c r="A236" s="142" t="s">
        <v>737</v>
      </c>
      <c r="B236" s="142" t="s">
        <v>738</v>
      </c>
      <c r="C236" s="181"/>
      <c r="D236" s="181"/>
      <c r="E236" s="143">
        <v>19</v>
      </c>
      <c r="F236" s="253">
        <v>1</v>
      </c>
      <c r="G236" s="255"/>
      <c r="H236" s="143">
        <v>1</v>
      </c>
      <c r="I236" s="253">
        <v>0.05</v>
      </c>
      <c r="J236" s="143">
        <v>7</v>
      </c>
      <c r="K236" s="253">
        <v>0.37</v>
      </c>
      <c r="L236" s="143">
        <v>0</v>
      </c>
      <c r="M236" s="253">
        <v>0</v>
      </c>
      <c r="N236" s="255"/>
      <c r="O236" s="143">
        <v>7</v>
      </c>
      <c r="P236" s="253">
        <v>0.37</v>
      </c>
      <c r="Q236" s="143">
        <v>3</v>
      </c>
      <c r="R236" s="253">
        <v>0.16</v>
      </c>
      <c r="S236" s="143">
        <v>0</v>
      </c>
      <c r="T236" s="253">
        <v>0</v>
      </c>
      <c r="U236" s="255"/>
      <c r="V236" s="143">
        <v>1</v>
      </c>
      <c r="W236" s="253">
        <v>0.05</v>
      </c>
      <c r="X236" s="143">
        <v>0</v>
      </c>
      <c r="Y236" s="253">
        <v>0</v>
      </c>
      <c r="Z236" s="143">
        <v>0</v>
      </c>
      <c r="AA236" s="253">
        <v>0</v>
      </c>
      <c r="AB236" s="143">
        <v>0</v>
      </c>
      <c r="AC236" s="253">
        <v>0</v>
      </c>
      <c r="AD236" s="143">
        <v>0</v>
      </c>
      <c r="AE236" s="253">
        <v>0</v>
      </c>
    </row>
    <row r="237" spans="1:31" x14ac:dyDescent="0.2">
      <c r="A237" s="142" t="s">
        <v>739</v>
      </c>
      <c r="B237" s="142" t="s">
        <v>740</v>
      </c>
      <c r="C237" s="181"/>
      <c r="D237" s="181"/>
      <c r="E237" s="143">
        <v>32</v>
      </c>
      <c r="F237" s="253">
        <v>1</v>
      </c>
      <c r="G237" s="255"/>
      <c r="H237" s="143">
        <v>0</v>
      </c>
      <c r="I237" s="253">
        <v>0</v>
      </c>
      <c r="J237" s="143">
        <v>4</v>
      </c>
      <c r="K237" s="253">
        <v>0.12</v>
      </c>
      <c r="L237" s="143">
        <v>0</v>
      </c>
      <c r="M237" s="253">
        <v>0</v>
      </c>
      <c r="N237" s="255"/>
      <c r="O237" s="143">
        <v>14</v>
      </c>
      <c r="P237" s="253">
        <v>0.44</v>
      </c>
      <c r="Q237" s="143">
        <v>9</v>
      </c>
      <c r="R237" s="253">
        <v>0.28000000000000003</v>
      </c>
      <c r="S237" s="143">
        <v>0</v>
      </c>
      <c r="T237" s="253">
        <v>0</v>
      </c>
      <c r="U237" s="255"/>
      <c r="V237" s="143">
        <v>4</v>
      </c>
      <c r="W237" s="253">
        <v>0.12</v>
      </c>
      <c r="X237" s="143">
        <v>0</v>
      </c>
      <c r="Y237" s="253">
        <v>0</v>
      </c>
      <c r="Z237" s="143">
        <v>0</v>
      </c>
      <c r="AA237" s="253">
        <v>0</v>
      </c>
      <c r="AB237" s="143">
        <v>1</v>
      </c>
      <c r="AC237" s="253">
        <v>0.03</v>
      </c>
      <c r="AD237" s="143">
        <v>0</v>
      </c>
      <c r="AE237" s="253">
        <v>0</v>
      </c>
    </row>
    <row r="238" spans="1:31" x14ac:dyDescent="0.2">
      <c r="A238" s="142" t="s">
        <v>741</v>
      </c>
      <c r="B238" s="142" t="s">
        <v>742</v>
      </c>
      <c r="C238" s="181"/>
      <c r="D238" s="181"/>
      <c r="E238" s="143">
        <v>23</v>
      </c>
      <c r="F238" s="253">
        <v>1</v>
      </c>
      <c r="G238" s="255"/>
      <c r="H238" s="143">
        <v>1</v>
      </c>
      <c r="I238" s="253">
        <v>0.04</v>
      </c>
      <c r="J238" s="143">
        <v>4</v>
      </c>
      <c r="K238" s="253">
        <v>0.17</v>
      </c>
      <c r="L238" s="143">
        <v>0</v>
      </c>
      <c r="M238" s="253">
        <v>0</v>
      </c>
      <c r="N238" s="255"/>
      <c r="O238" s="143">
        <v>10</v>
      </c>
      <c r="P238" s="253">
        <v>0.43</v>
      </c>
      <c r="Q238" s="143">
        <v>5</v>
      </c>
      <c r="R238" s="253">
        <v>0.22</v>
      </c>
      <c r="S238" s="143">
        <v>0</v>
      </c>
      <c r="T238" s="253">
        <v>0</v>
      </c>
      <c r="U238" s="255"/>
      <c r="V238" s="143">
        <v>3</v>
      </c>
      <c r="W238" s="253">
        <v>0.13</v>
      </c>
      <c r="X238" s="143">
        <v>0</v>
      </c>
      <c r="Y238" s="253">
        <v>0</v>
      </c>
      <c r="Z238" s="143">
        <v>0</v>
      </c>
      <c r="AA238" s="253">
        <v>0</v>
      </c>
      <c r="AB238" s="143">
        <v>0</v>
      </c>
      <c r="AC238" s="253">
        <v>0</v>
      </c>
      <c r="AD238" s="143">
        <v>0</v>
      </c>
      <c r="AE238" s="253">
        <v>0</v>
      </c>
    </row>
    <row r="239" spans="1:31" x14ac:dyDescent="0.2">
      <c r="A239" s="142" t="s">
        <v>743</v>
      </c>
      <c r="B239" s="142" t="s">
        <v>744</v>
      </c>
      <c r="C239" s="181"/>
      <c r="D239" s="181"/>
      <c r="E239" s="143">
        <v>33</v>
      </c>
      <c r="F239" s="253">
        <v>1</v>
      </c>
      <c r="G239" s="255"/>
      <c r="H239" s="143">
        <v>0</v>
      </c>
      <c r="I239" s="253">
        <v>0</v>
      </c>
      <c r="J239" s="143">
        <v>8</v>
      </c>
      <c r="K239" s="253">
        <v>0.24</v>
      </c>
      <c r="L239" s="143">
        <v>0</v>
      </c>
      <c r="M239" s="253">
        <v>0</v>
      </c>
      <c r="N239" s="255"/>
      <c r="O239" s="143">
        <v>16</v>
      </c>
      <c r="P239" s="253">
        <v>0.48</v>
      </c>
      <c r="Q239" s="143">
        <v>7</v>
      </c>
      <c r="R239" s="253">
        <v>0.21</v>
      </c>
      <c r="S239" s="143">
        <v>0</v>
      </c>
      <c r="T239" s="253">
        <v>0</v>
      </c>
      <c r="U239" s="255"/>
      <c r="V239" s="143">
        <v>0</v>
      </c>
      <c r="W239" s="253">
        <v>0</v>
      </c>
      <c r="X239" s="143">
        <v>2</v>
      </c>
      <c r="Y239" s="253">
        <v>0.06</v>
      </c>
      <c r="Z239" s="143">
        <v>0</v>
      </c>
      <c r="AA239" s="253">
        <v>0</v>
      </c>
      <c r="AB239" s="143">
        <v>0</v>
      </c>
      <c r="AC239" s="253">
        <v>0</v>
      </c>
      <c r="AD239" s="143">
        <v>0</v>
      </c>
      <c r="AE239" s="253">
        <v>0</v>
      </c>
    </row>
    <row r="240" spans="1:31" x14ac:dyDescent="0.2">
      <c r="A240" s="142" t="s">
        <v>745</v>
      </c>
      <c r="B240" s="142" t="s">
        <v>746</v>
      </c>
      <c r="C240" s="181"/>
      <c r="D240" s="181"/>
      <c r="E240" s="143">
        <v>43</v>
      </c>
      <c r="F240" s="253">
        <v>1</v>
      </c>
      <c r="G240" s="255"/>
      <c r="H240" s="143">
        <v>1</v>
      </c>
      <c r="I240" s="253">
        <v>0.02</v>
      </c>
      <c r="J240" s="143">
        <v>9</v>
      </c>
      <c r="K240" s="253">
        <v>0.21</v>
      </c>
      <c r="L240" s="143">
        <v>0</v>
      </c>
      <c r="M240" s="253">
        <v>0</v>
      </c>
      <c r="N240" s="255"/>
      <c r="O240" s="143">
        <v>14</v>
      </c>
      <c r="P240" s="253">
        <v>0.33</v>
      </c>
      <c r="Q240" s="143">
        <v>10</v>
      </c>
      <c r="R240" s="253">
        <v>0.23</v>
      </c>
      <c r="S240" s="143">
        <v>0</v>
      </c>
      <c r="T240" s="253">
        <v>0</v>
      </c>
      <c r="U240" s="255"/>
      <c r="V240" s="143">
        <v>4</v>
      </c>
      <c r="W240" s="253">
        <v>0.09</v>
      </c>
      <c r="X240" s="143">
        <v>5</v>
      </c>
      <c r="Y240" s="253">
        <v>0.12</v>
      </c>
      <c r="Z240" s="143">
        <v>0</v>
      </c>
      <c r="AA240" s="253">
        <v>0</v>
      </c>
      <c r="AB240" s="143">
        <v>0</v>
      </c>
      <c r="AC240" s="253">
        <v>0</v>
      </c>
      <c r="AD240" s="143">
        <v>0</v>
      </c>
      <c r="AE240" s="253">
        <v>0</v>
      </c>
    </row>
    <row r="241" spans="1:31" x14ac:dyDescent="0.2">
      <c r="A241" s="142" t="s">
        <v>747</v>
      </c>
      <c r="B241" s="142" t="s">
        <v>748</v>
      </c>
      <c r="C241" s="181"/>
      <c r="D241" s="181"/>
      <c r="E241" s="143">
        <v>32</v>
      </c>
      <c r="F241" s="253">
        <v>1</v>
      </c>
      <c r="G241" s="255"/>
      <c r="H241" s="143">
        <v>1</v>
      </c>
      <c r="I241" s="253">
        <v>0.03</v>
      </c>
      <c r="J241" s="143">
        <v>12</v>
      </c>
      <c r="K241" s="253">
        <v>0.38</v>
      </c>
      <c r="L241" s="143">
        <v>1</v>
      </c>
      <c r="M241" s="253">
        <v>0.03</v>
      </c>
      <c r="N241" s="255"/>
      <c r="O241" s="143">
        <v>12</v>
      </c>
      <c r="P241" s="253">
        <v>0.38</v>
      </c>
      <c r="Q241" s="143">
        <v>3</v>
      </c>
      <c r="R241" s="253">
        <v>0.09</v>
      </c>
      <c r="S241" s="143">
        <v>0</v>
      </c>
      <c r="T241" s="253">
        <v>0</v>
      </c>
      <c r="U241" s="255"/>
      <c r="V241" s="143">
        <v>3</v>
      </c>
      <c r="W241" s="253">
        <v>0.09</v>
      </c>
      <c r="X241" s="143">
        <v>0</v>
      </c>
      <c r="Y241" s="253">
        <v>0</v>
      </c>
      <c r="Z241" s="143">
        <v>0</v>
      </c>
      <c r="AA241" s="253">
        <v>0</v>
      </c>
      <c r="AB241" s="143">
        <v>0</v>
      </c>
      <c r="AC241" s="253">
        <v>0</v>
      </c>
      <c r="AD241" s="143">
        <v>0</v>
      </c>
      <c r="AE241" s="253">
        <v>0</v>
      </c>
    </row>
    <row r="242" spans="1:31" x14ac:dyDescent="0.2">
      <c r="A242" s="142" t="s">
        <v>749</v>
      </c>
      <c r="B242" s="142" t="s">
        <v>750</v>
      </c>
      <c r="C242" s="181"/>
      <c r="D242" s="181"/>
      <c r="E242" s="143">
        <v>8</v>
      </c>
      <c r="F242" s="253">
        <v>1</v>
      </c>
      <c r="G242" s="255"/>
      <c r="H242" s="143">
        <v>1</v>
      </c>
      <c r="I242" s="253">
        <v>0.12</v>
      </c>
      <c r="J242" s="143">
        <v>1</v>
      </c>
      <c r="K242" s="253">
        <v>0.12</v>
      </c>
      <c r="L242" s="143">
        <v>0</v>
      </c>
      <c r="M242" s="253">
        <v>0</v>
      </c>
      <c r="N242" s="255"/>
      <c r="O242" s="143">
        <v>3</v>
      </c>
      <c r="P242" s="253">
        <v>0.38</v>
      </c>
      <c r="Q242" s="143">
        <v>3</v>
      </c>
      <c r="R242" s="253">
        <v>0.38</v>
      </c>
      <c r="S242" s="143">
        <v>0</v>
      </c>
      <c r="T242" s="253">
        <v>0</v>
      </c>
      <c r="U242" s="255"/>
      <c r="V242" s="143">
        <v>0</v>
      </c>
      <c r="W242" s="253">
        <v>0</v>
      </c>
      <c r="X242" s="143">
        <v>0</v>
      </c>
      <c r="Y242" s="253">
        <v>0</v>
      </c>
      <c r="Z242" s="143">
        <v>0</v>
      </c>
      <c r="AA242" s="253">
        <v>0</v>
      </c>
      <c r="AB242" s="143">
        <v>0</v>
      </c>
      <c r="AC242" s="253">
        <v>0</v>
      </c>
      <c r="AD242" s="143">
        <v>0</v>
      </c>
      <c r="AE242" s="253">
        <v>0</v>
      </c>
    </row>
    <row r="243" spans="1:31" x14ac:dyDescent="0.2">
      <c r="A243" s="142" t="s">
        <v>751</v>
      </c>
      <c r="B243" s="142" t="s">
        <v>752</v>
      </c>
      <c r="C243" s="181"/>
      <c r="D243" s="181"/>
      <c r="E243" s="143">
        <v>63</v>
      </c>
      <c r="F243" s="253">
        <v>1</v>
      </c>
      <c r="G243" s="255"/>
      <c r="H243" s="143">
        <v>1</v>
      </c>
      <c r="I243" s="253">
        <v>0.02</v>
      </c>
      <c r="J243" s="143">
        <v>9</v>
      </c>
      <c r="K243" s="253">
        <v>0.14000000000000001</v>
      </c>
      <c r="L243" s="143">
        <v>0</v>
      </c>
      <c r="M243" s="253">
        <v>0</v>
      </c>
      <c r="N243" s="255"/>
      <c r="O243" s="143">
        <v>30</v>
      </c>
      <c r="P243" s="253">
        <v>0.48</v>
      </c>
      <c r="Q243" s="143">
        <v>18</v>
      </c>
      <c r="R243" s="253">
        <v>0.28999999999999998</v>
      </c>
      <c r="S243" s="143">
        <v>0</v>
      </c>
      <c r="T243" s="253">
        <v>0</v>
      </c>
      <c r="U243" s="255"/>
      <c r="V243" s="143">
        <v>2</v>
      </c>
      <c r="W243" s="253">
        <v>0.03</v>
      </c>
      <c r="X243" s="143">
        <v>1</v>
      </c>
      <c r="Y243" s="253">
        <v>0.02</v>
      </c>
      <c r="Z243" s="143">
        <v>0</v>
      </c>
      <c r="AA243" s="253">
        <v>0</v>
      </c>
      <c r="AB243" s="143">
        <v>1</v>
      </c>
      <c r="AC243" s="253">
        <v>0.02</v>
      </c>
      <c r="AD243" s="143">
        <v>1</v>
      </c>
      <c r="AE243" s="253">
        <v>0.02</v>
      </c>
    </row>
    <row r="244" spans="1:31" x14ac:dyDescent="0.2">
      <c r="A244" s="142" t="s">
        <v>753</v>
      </c>
      <c r="B244" s="142" t="s">
        <v>754</v>
      </c>
      <c r="C244" s="181"/>
      <c r="D244" s="181"/>
      <c r="E244" s="143">
        <v>32</v>
      </c>
      <c r="F244" s="253">
        <v>1</v>
      </c>
      <c r="G244" s="255"/>
      <c r="H244" s="143">
        <v>1</v>
      </c>
      <c r="I244" s="253">
        <v>0.03</v>
      </c>
      <c r="J244" s="143">
        <v>13</v>
      </c>
      <c r="K244" s="253">
        <v>0.41</v>
      </c>
      <c r="L244" s="143">
        <v>0</v>
      </c>
      <c r="M244" s="253">
        <v>0</v>
      </c>
      <c r="N244" s="255"/>
      <c r="O244" s="143">
        <v>5</v>
      </c>
      <c r="P244" s="253">
        <v>0.16</v>
      </c>
      <c r="Q244" s="143">
        <v>6</v>
      </c>
      <c r="R244" s="253">
        <v>0.19</v>
      </c>
      <c r="S244" s="143">
        <v>0</v>
      </c>
      <c r="T244" s="253">
        <v>0</v>
      </c>
      <c r="U244" s="255"/>
      <c r="V244" s="143">
        <v>4</v>
      </c>
      <c r="W244" s="253">
        <v>0.12</v>
      </c>
      <c r="X244" s="143">
        <v>3</v>
      </c>
      <c r="Y244" s="253">
        <v>0.09</v>
      </c>
      <c r="Z244" s="143">
        <v>0</v>
      </c>
      <c r="AA244" s="253">
        <v>0</v>
      </c>
      <c r="AB244" s="143">
        <v>0</v>
      </c>
      <c r="AC244" s="253">
        <v>0</v>
      </c>
      <c r="AD244" s="143">
        <v>0</v>
      </c>
      <c r="AE244" s="253">
        <v>0</v>
      </c>
    </row>
    <row r="245" spans="1:31" x14ac:dyDescent="0.2">
      <c r="A245" s="142" t="s">
        <v>755</v>
      </c>
      <c r="B245" s="142" t="s">
        <v>756</v>
      </c>
      <c r="C245" s="181"/>
      <c r="D245" s="181"/>
      <c r="E245" s="143">
        <v>104</v>
      </c>
      <c r="F245" s="253">
        <v>1</v>
      </c>
      <c r="G245" s="255"/>
      <c r="H245" s="143">
        <v>4</v>
      </c>
      <c r="I245" s="253">
        <v>0.04</v>
      </c>
      <c r="J245" s="143">
        <v>10</v>
      </c>
      <c r="K245" s="253">
        <v>0.1</v>
      </c>
      <c r="L245" s="143">
        <v>0</v>
      </c>
      <c r="M245" s="253">
        <v>0</v>
      </c>
      <c r="N245" s="255"/>
      <c r="O245" s="143">
        <v>51</v>
      </c>
      <c r="P245" s="253">
        <v>0.49</v>
      </c>
      <c r="Q245" s="143">
        <v>25</v>
      </c>
      <c r="R245" s="253">
        <v>0.24</v>
      </c>
      <c r="S245" s="143">
        <v>0</v>
      </c>
      <c r="T245" s="253">
        <v>0</v>
      </c>
      <c r="U245" s="255"/>
      <c r="V245" s="143">
        <v>8</v>
      </c>
      <c r="W245" s="253">
        <v>0.08</v>
      </c>
      <c r="X245" s="143">
        <v>2</v>
      </c>
      <c r="Y245" s="253">
        <v>0.02</v>
      </c>
      <c r="Z245" s="143">
        <v>3</v>
      </c>
      <c r="AA245" s="253">
        <v>0.03</v>
      </c>
      <c r="AB245" s="143">
        <v>1</v>
      </c>
      <c r="AC245" s="253">
        <v>0.01</v>
      </c>
      <c r="AD245" s="143">
        <v>0</v>
      </c>
      <c r="AE245" s="253">
        <v>0</v>
      </c>
    </row>
    <row r="246" spans="1:31" x14ac:dyDescent="0.2">
      <c r="A246" s="142" t="s">
        <v>757</v>
      </c>
      <c r="B246" s="142" t="s">
        <v>758</v>
      </c>
      <c r="C246" s="181"/>
      <c r="D246" s="181"/>
      <c r="E246" s="143">
        <v>38</v>
      </c>
      <c r="F246" s="253">
        <v>1</v>
      </c>
      <c r="G246" s="255"/>
      <c r="H246" s="143">
        <v>0</v>
      </c>
      <c r="I246" s="253">
        <v>0</v>
      </c>
      <c r="J246" s="143">
        <v>1</v>
      </c>
      <c r="K246" s="253">
        <v>0.03</v>
      </c>
      <c r="L246" s="143">
        <v>0</v>
      </c>
      <c r="M246" s="253">
        <v>0</v>
      </c>
      <c r="N246" s="255"/>
      <c r="O246" s="143">
        <v>29</v>
      </c>
      <c r="P246" s="253">
        <v>0.76</v>
      </c>
      <c r="Q246" s="143">
        <v>4</v>
      </c>
      <c r="R246" s="253">
        <v>0.11</v>
      </c>
      <c r="S246" s="143">
        <v>0</v>
      </c>
      <c r="T246" s="253">
        <v>0</v>
      </c>
      <c r="U246" s="255"/>
      <c r="V246" s="143">
        <v>2</v>
      </c>
      <c r="W246" s="253">
        <v>0.05</v>
      </c>
      <c r="X246" s="143">
        <v>2</v>
      </c>
      <c r="Y246" s="253">
        <v>0.05</v>
      </c>
      <c r="Z246" s="143">
        <v>0</v>
      </c>
      <c r="AA246" s="253">
        <v>0</v>
      </c>
      <c r="AB246" s="143">
        <v>0</v>
      </c>
      <c r="AC246" s="253">
        <v>0</v>
      </c>
      <c r="AD246" s="143">
        <v>0</v>
      </c>
      <c r="AE246" s="253">
        <v>0</v>
      </c>
    </row>
    <row r="247" spans="1:31" x14ac:dyDescent="0.2">
      <c r="A247" s="142" t="s">
        <v>759</v>
      </c>
      <c r="B247" s="142" t="s">
        <v>760</v>
      </c>
      <c r="C247" s="181"/>
      <c r="D247" s="181"/>
      <c r="E247" s="143">
        <v>86</v>
      </c>
      <c r="F247" s="253">
        <v>1</v>
      </c>
      <c r="G247" s="255"/>
      <c r="H247" s="143">
        <v>1</v>
      </c>
      <c r="I247" s="253">
        <v>0.01</v>
      </c>
      <c r="J247" s="143">
        <v>8</v>
      </c>
      <c r="K247" s="253">
        <v>0.09</v>
      </c>
      <c r="L247" s="143">
        <v>0</v>
      </c>
      <c r="M247" s="253">
        <v>0</v>
      </c>
      <c r="N247" s="255"/>
      <c r="O247" s="143">
        <v>48</v>
      </c>
      <c r="P247" s="253">
        <v>0.56000000000000005</v>
      </c>
      <c r="Q247" s="143">
        <v>16</v>
      </c>
      <c r="R247" s="253">
        <v>0.19</v>
      </c>
      <c r="S247" s="143">
        <v>0</v>
      </c>
      <c r="T247" s="253">
        <v>0</v>
      </c>
      <c r="U247" s="255"/>
      <c r="V247" s="143">
        <v>9</v>
      </c>
      <c r="W247" s="253">
        <v>0.1</v>
      </c>
      <c r="X247" s="143">
        <v>3</v>
      </c>
      <c r="Y247" s="253">
        <v>0.03</v>
      </c>
      <c r="Z247" s="143">
        <v>1</v>
      </c>
      <c r="AA247" s="253">
        <v>0.01</v>
      </c>
      <c r="AB247" s="143">
        <v>0</v>
      </c>
      <c r="AC247" s="253">
        <v>0</v>
      </c>
      <c r="AD247" s="143">
        <v>0</v>
      </c>
      <c r="AE247" s="253">
        <v>0</v>
      </c>
    </row>
    <row r="248" spans="1:31" x14ac:dyDescent="0.2">
      <c r="A248" s="142" t="s">
        <v>761</v>
      </c>
      <c r="B248" s="142" t="s">
        <v>762</v>
      </c>
      <c r="C248" s="181"/>
      <c r="D248" s="181"/>
      <c r="E248" s="143">
        <v>104</v>
      </c>
      <c r="F248" s="253">
        <v>1</v>
      </c>
      <c r="G248" s="255"/>
      <c r="H248" s="143">
        <v>4</v>
      </c>
      <c r="I248" s="253">
        <v>0.04</v>
      </c>
      <c r="J248" s="143">
        <v>7</v>
      </c>
      <c r="K248" s="253">
        <v>7.0000000000000007E-2</v>
      </c>
      <c r="L248" s="143">
        <v>0</v>
      </c>
      <c r="M248" s="253">
        <v>0</v>
      </c>
      <c r="N248" s="255"/>
      <c r="O248" s="143">
        <v>68</v>
      </c>
      <c r="P248" s="253">
        <v>0.65</v>
      </c>
      <c r="Q248" s="143">
        <v>23</v>
      </c>
      <c r="R248" s="253">
        <v>0.22</v>
      </c>
      <c r="S248" s="143">
        <v>0</v>
      </c>
      <c r="T248" s="253">
        <v>0</v>
      </c>
      <c r="U248" s="255"/>
      <c r="V248" s="143">
        <v>0</v>
      </c>
      <c r="W248" s="253">
        <v>0</v>
      </c>
      <c r="X248" s="143">
        <v>1</v>
      </c>
      <c r="Y248" s="253">
        <v>0.01</v>
      </c>
      <c r="Z248" s="143">
        <v>0</v>
      </c>
      <c r="AA248" s="253">
        <v>0</v>
      </c>
      <c r="AB248" s="143">
        <v>1</v>
      </c>
      <c r="AC248" s="253">
        <v>0.01</v>
      </c>
      <c r="AD248" s="143">
        <v>0</v>
      </c>
      <c r="AE248" s="253">
        <v>0</v>
      </c>
    </row>
    <row r="249" spans="1:31" x14ac:dyDescent="0.2">
      <c r="A249" s="142" t="s">
        <v>763</v>
      </c>
      <c r="B249" s="142" t="s">
        <v>764</v>
      </c>
      <c r="C249" s="181"/>
      <c r="D249" s="181"/>
      <c r="E249" s="143">
        <v>26</v>
      </c>
      <c r="F249" s="253">
        <v>1</v>
      </c>
      <c r="G249" s="255"/>
      <c r="H249" s="143">
        <v>0</v>
      </c>
      <c r="I249" s="253">
        <v>0</v>
      </c>
      <c r="J249" s="143">
        <v>3</v>
      </c>
      <c r="K249" s="253">
        <v>0.12</v>
      </c>
      <c r="L249" s="143">
        <v>0</v>
      </c>
      <c r="M249" s="253">
        <v>0</v>
      </c>
      <c r="N249" s="255"/>
      <c r="O249" s="143">
        <v>15</v>
      </c>
      <c r="P249" s="253">
        <v>0.57999999999999996</v>
      </c>
      <c r="Q249" s="143">
        <v>4</v>
      </c>
      <c r="R249" s="253">
        <v>0.15</v>
      </c>
      <c r="S249" s="143">
        <v>1</v>
      </c>
      <c r="T249" s="253">
        <v>0.04</v>
      </c>
      <c r="U249" s="255"/>
      <c r="V249" s="143">
        <v>1</v>
      </c>
      <c r="W249" s="253">
        <v>0.04</v>
      </c>
      <c r="X249" s="143">
        <v>1</v>
      </c>
      <c r="Y249" s="253">
        <v>0.04</v>
      </c>
      <c r="Z249" s="143">
        <v>0</v>
      </c>
      <c r="AA249" s="253">
        <v>0</v>
      </c>
      <c r="AB249" s="143">
        <v>1</v>
      </c>
      <c r="AC249" s="253">
        <v>0.04</v>
      </c>
      <c r="AD249" s="143">
        <v>0</v>
      </c>
      <c r="AE249" s="253">
        <v>0</v>
      </c>
    </row>
    <row r="250" spans="1:31" x14ac:dyDescent="0.2">
      <c r="A250" s="142" t="s">
        <v>765</v>
      </c>
      <c r="B250" s="142" t="s">
        <v>766</v>
      </c>
      <c r="C250" s="181"/>
      <c r="D250" s="181"/>
      <c r="E250" s="143">
        <v>13</v>
      </c>
      <c r="F250" s="253">
        <v>1</v>
      </c>
      <c r="G250" s="255"/>
      <c r="H250" s="143">
        <v>0</v>
      </c>
      <c r="I250" s="253">
        <v>0</v>
      </c>
      <c r="J250" s="143">
        <v>1</v>
      </c>
      <c r="K250" s="253">
        <v>0.08</v>
      </c>
      <c r="L250" s="143">
        <v>0</v>
      </c>
      <c r="M250" s="253">
        <v>0</v>
      </c>
      <c r="N250" s="255"/>
      <c r="O250" s="143">
        <v>6</v>
      </c>
      <c r="P250" s="253">
        <v>0.46</v>
      </c>
      <c r="Q250" s="143">
        <v>5</v>
      </c>
      <c r="R250" s="253">
        <v>0.38</v>
      </c>
      <c r="S250" s="143">
        <v>0</v>
      </c>
      <c r="T250" s="253">
        <v>0</v>
      </c>
      <c r="U250" s="255"/>
      <c r="V250" s="143">
        <v>0</v>
      </c>
      <c r="W250" s="253">
        <v>0</v>
      </c>
      <c r="X250" s="143">
        <v>0</v>
      </c>
      <c r="Y250" s="253">
        <v>0</v>
      </c>
      <c r="Z250" s="143">
        <v>1</v>
      </c>
      <c r="AA250" s="253">
        <v>0.08</v>
      </c>
      <c r="AB250" s="143">
        <v>0</v>
      </c>
      <c r="AC250" s="253">
        <v>0</v>
      </c>
      <c r="AD250" s="143">
        <v>0</v>
      </c>
      <c r="AE250" s="253">
        <v>0</v>
      </c>
    </row>
    <row r="251" spans="1:31" x14ac:dyDescent="0.2">
      <c r="A251" s="142" t="s">
        <v>767</v>
      </c>
      <c r="B251" s="142" t="s">
        <v>768</v>
      </c>
      <c r="C251" s="181"/>
      <c r="D251" s="181"/>
      <c r="E251" s="143">
        <v>74</v>
      </c>
      <c r="F251" s="253">
        <v>1</v>
      </c>
      <c r="G251" s="255"/>
      <c r="H251" s="143">
        <v>1</v>
      </c>
      <c r="I251" s="253">
        <v>0.01</v>
      </c>
      <c r="J251" s="143">
        <v>14</v>
      </c>
      <c r="K251" s="253">
        <v>0.19</v>
      </c>
      <c r="L251" s="143">
        <v>0</v>
      </c>
      <c r="M251" s="253">
        <v>0</v>
      </c>
      <c r="N251" s="255"/>
      <c r="O251" s="143">
        <v>46</v>
      </c>
      <c r="P251" s="253">
        <v>0.62</v>
      </c>
      <c r="Q251" s="143">
        <v>6</v>
      </c>
      <c r="R251" s="253">
        <v>0.08</v>
      </c>
      <c r="S251" s="143">
        <v>0</v>
      </c>
      <c r="T251" s="253">
        <v>0</v>
      </c>
      <c r="U251" s="255"/>
      <c r="V251" s="143">
        <v>6</v>
      </c>
      <c r="W251" s="253">
        <v>0.08</v>
      </c>
      <c r="X251" s="143">
        <v>1</v>
      </c>
      <c r="Y251" s="253">
        <v>0.01</v>
      </c>
      <c r="Z251" s="143">
        <v>0</v>
      </c>
      <c r="AA251" s="253">
        <v>0</v>
      </c>
      <c r="AB251" s="143">
        <v>0</v>
      </c>
      <c r="AC251" s="253">
        <v>0</v>
      </c>
      <c r="AD251" s="143">
        <v>0</v>
      </c>
      <c r="AE251" s="253">
        <v>0</v>
      </c>
    </row>
    <row r="252" spans="1:31" x14ac:dyDescent="0.2">
      <c r="A252" s="142" t="s">
        <v>769</v>
      </c>
      <c r="B252" s="142" t="s">
        <v>770</v>
      </c>
      <c r="C252" s="181"/>
      <c r="D252" s="181"/>
      <c r="E252" s="143">
        <v>44</v>
      </c>
      <c r="F252" s="253">
        <v>1</v>
      </c>
      <c r="G252" s="255"/>
      <c r="H252" s="143">
        <v>0</v>
      </c>
      <c r="I252" s="253">
        <v>0</v>
      </c>
      <c r="J252" s="143">
        <v>5</v>
      </c>
      <c r="K252" s="253">
        <v>0.11</v>
      </c>
      <c r="L252" s="143">
        <v>0</v>
      </c>
      <c r="M252" s="253">
        <v>0</v>
      </c>
      <c r="N252" s="255"/>
      <c r="O252" s="143">
        <v>24</v>
      </c>
      <c r="P252" s="253">
        <v>0.55000000000000004</v>
      </c>
      <c r="Q252" s="143">
        <v>12</v>
      </c>
      <c r="R252" s="253">
        <v>0.27</v>
      </c>
      <c r="S252" s="143">
        <v>0</v>
      </c>
      <c r="T252" s="253">
        <v>0</v>
      </c>
      <c r="U252" s="255"/>
      <c r="V252" s="143">
        <v>1</v>
      </c>
      <c r="W252" s="253">
        <v>0.02</v>
      </c>
      <c r="X252" s="143">
        <v>2</v>
      </c>
      <c r="Y252" s="253">
        <v>0.05</v>
      </c>
      <c r="Z252" s="143">
        <v>0</v>
      </c>
      <c r="AA252" s="253">
        <v>0</v>
      </c>
      <c r="AB252" s="143">
        <v>0</v>
      </c>
      <c r="AC252" s="253">
        <v>0</v>
      </c>
      <c r="AD252" s="143">
        <v>0</v>
      </c>
      <c r="AE252" s="253">
        <v>0</v>
      </c>
    </row>
    <row r="253" spans="1:31" x14ac:dyDescent="0.2">
      <c r="A253" s="142" t="s">
        <v>771</v>
      </c>
      <c r="B253" s="142" t="s">
        <v>772</v>
      </c>
      <c r="C253" s="181"/>
      <c r="D253" s="181"/>
      <c r="E253" s="143">
        <v>14</v>
      </c>
      <c r="F253" s="253">
        <v>1</v>
      </c>
      <c r="G253" s="255"/>
      <c r="H253" s="143">
        <v>0</v>
      </c>
      <c r="I253" s="253">
        <v>0</v>
      </c>
      <c r="J253" s="143">
        <v>7</v>
      </c>
      <c r="K253" s="253">
        <v>0.5</v>
      </c>
      <c r="L253" s="143">
        <v>0</v>
      </c>
      <c r="M253" s="253">
        <v>0</v>
      </c>
      <c r="N253" s="255"/>
      <c r="O253" s="143">
        <v>3</v>
      </c>
      <c r="P253" s="253">
        <v>0.21</v>
      </c>
      <c r="Q253" s="143">
        <v>4</v>
      </c>
      <c r="R253" s="253">
        <v>0.28999999999999998</v>
      </c>
      <c r="S253" s="143">
        <v>0</v>
      </c>
      <c r="T253" s="253">
        <v>0</v>
      </c>
      <c r="U253" s="255"/>
      <c r="V253" s="143">
        <v>0</v>
      </c>
      <c r="W253" s="253">
        <v>0</v>
      </c>
      <c r="X253" s="143">
        <v>0</v>
      </c>
      <c r="Y253" s="253">
        <v>0</v>
      </c>
      <c r="Z253" s="143">
        <v>0</v>
      </c>
      <c r="AA253" s="253">
        <v>0</v>
      </c>
      <c r="AB253" s="143">
        <v>0</v>
      </c>
      <c r="AC253" s="253">
        <v>0</v>
      </c>
      <c r="AD253" s="143">
        <v>0</v>
      </c>
      <c r="AE253" s="253">
        <v>0</v>
      </c>
    </row>
    <row r="254" spans="1:31" x14ac:dyDescent="0.2">
      <c r="A254" s="142" t="s">
        <v>773</v>
      </c>
      <c r="B254" s="142" t="s">
        <v>774</v>
      </c>
      <c r="C254" s="181"/>
      <c r="D254" s="181"/>
      <c r="E254" s="143">
        <v>36</v>
      </c>
      <c r="F254" s="253">
        <v>1</v>
      </c>
      <c r="G254" s="255"/>
      <c r="H254" s="143">
        <v>0</v>
      </c>
      <c r="I254" s="253">
        <v>0</v>
      </c>
      <c r="J254" s="143">
        <v>3</v>
      </c>
      <c r="K254" s="253">
        <v>0.08</v>
      </c>
      <c r="L254" s="143">
        <v>0</v>
      </c>
      <c r="M254" s="253">
        <v>0</v>
      </c>
      <c r="N254" s="255"/>
      <c r="O254" s="143">
        <v>23</v>
      </c>
      <c r="P254" s="253">
        <v>0.64</v>
      </c>
      <c r="Q254" s="143">
        <v>8</v>
      </c>
      <c r="R254" s="253">
        <v>0.22</v>
      </c>
      <c r="S254" s="143">
        <v>1</v>
      </c>
      <c r="T254" s="253">
        <v>0.03</v>
      </c>
      <c r="U254" s="255"/>
      <c r="V254" s="143">
        <v>0</v>
      </c>
      <c r="W254" s="253">
        <v>0</v>
      </c>
      <c r="X254" s="143">
        <v>1</v>
      </c>
      <c r="Y254" s="253">
        <v>0.03</v>
      </c>
      <c r="Z254" s="143">
        <v>0</v>
      </c>
      <c r="AA254" s="253">
        <v>0</v>
      </c>
      <c r="AB254" s="143">
        <v>0</v>
      </c>
      <c r="AC254" s="253">
        <v>0</v>
      </c>
      <c r="AD254" s="143">
        <v>0</v>
      </c>
      <c r="AE254" s="253">
        <v>0</v>
      </c>
    </row>
    <row r="255" spans="1:31" x14ac:dyDescent="0.2">
      <c r="A255" s="142" t="s">
        <v>775</v>
      </c>
      <c r="B255" s="142" t="s">
        <v>776</v>
      </c>
      <c r="C255" s="181"/>
      <c r="D255" s="181"/>
      <c r="E255" s="143">
        <v>53</v>
      </c>
      <c r="F255" s="253">
        <v>1</v>
      </c>
      <c r="G255" s="255"/>
      <c r="H255" s="143">
        <v>1</v>
      </c>
      <c r="I255" s="253">
        <v>0.02</v>
      </c>
      <c r="J255" s="143">
        <v>9</v>
      </c>
      <c r="K255" s="253">
        <v>0.17</v>
      </c>
      <c r="L255" s="143">
        <v>0</v>
      </c>
      <c r="M255" s="253">
        <v>0</v>
      </c>
      <c r="N255" s="255"/>
      <c r="O255" s="143">
        <v>19</v>
      </c>
      <c r="P255" s="253">
        <v>0.36</v>
      </c>
      <c r="Q255" s="143">
        <v>13</v>
      </c>
      <c r="R255" s="253">
        <v>0.25</v>
      </c>
      <c r="S255" s="143">
        <v>0</v>
      </c>
      <c r="T255" s="253">
        <v>0</v>
      </c>
      <c r="U255" s="255"/>
      <c r="V255" s="143">
        <v>4</v>
      </c>
      <c r="W255" s="253">
        <v>0.08</v>
      </c>
      <c r="X255" s="143">
        <v>6</v>
      </c>
      <c r="Y255" s="253">
        <v>0.11</v>
      </c>
      <c r="Z255" s="143">
        <v>0</v>
      </c>
      <c r="AA255" s="253">
        <v>0</v>
      </c>
      <c r="AB255" s="143">
        <v>1</v>
      </c>
      <c r="AC255" s="253">
        <v>0.02</v>
      </c>
      <c r="AD255" s="143">
        <v>0</v>
      </c>
      <c r="AE255" s="253">
        <v>0</v>
      </c>
    </row>
    <row r="256" spans="1:31" x14ac:dyDescent="0.2">
      <c r="A256" s="142" t="s">
        <v>777</v>
      </c>
      <c r="B256" s="142" t="s">
        <v>778</v>
      </c>
      <c r="C256" s="181"/>
      <c r="D256" s="181"/>
      <c r="E256" s="143">
        <v>144</v>
      </c>
      <c r="F256" s="253">
        <v>1</v>
      </c>
      <c r="G256" s="255"/>
      <c r="H256" s="143">
        <v>2</v>
      </c>
      <c r="I256" s="253">
        <v>0.01</v>
      </c>
      <c r="J256" s="143">
        <v>8</v>
      </c>
      <c r="K256" s="253">
        <v>0.06</v>
      </c>
      <c r="L256" s="143">
        <v>0</v>
      </c>
      <c r="M256" s="253">
        <v>0</v>
      </c>
      <c r="N256" s="255"/>
      <c r="O256" s="143">
        <v>87</v>
      </c>
      <c r="P256" s="253">
        <v>0.6</v>
      </c>
      <c r="Q256" s="143">
        <v>45</v>
      </c>
      <c r="R256" s="253">
        <v>0.31</v>
      </c>
      <c r="S256" s="143">
        <v>0</v>
      </c>
      <c r="T256" s="253">
        <v>0</v>
      </c>
      <c r="U256" s="255"/>
      <c r="V256" s="143">
        <v>2</v>
      </c>
      <c r="W256" s="253">
        <v>0.01</v>
      </c>
      <c r="X256" s="143">
        <v>0</v>
      </c>
      <c r="Y256" s="253">
        <v>0</v>
      </c>
      <c r="Z256" s="143">
        <v>0</v>
      </c>
      <c r="AA256" s="253">
        <v>0</v>
      </c>
      <c r="AB256" s="143">
        <v>0</v>
      </c>
      <c r="AC256" s="253">
        <v>0</v>
      </c>
      <c r="AD256" s="143">
        <v>0</v>
      </c>
      <c r="AE256" s="253">
        <v>0</v>
      </c>
    </row>
    <row r="257" spans="1:31" x14ac:dyDescent="0.2">
      <c r="A257" s="142" t="s">
        <v>779</v>
      </c>
      <c r="B257" s="142" t="s">
        <v>780</v>
      </c>
      <c r="C257" s="181"/>
      <c r="D257" s="181"/>
      <c r="E257" s="143">
        <v>253</v>
      </c>
      <c r="F257" s="253">
        <v>1</v>
      </c>
      <c r="G257" s="255"/>
      <c r="H257" s="143">
        <v>7</v>
      </c>
      <c r="I257" s="253">
        <v>0.03</v>
      </c>
      <c r="J257" s="143">
        <v>29</v>
      </c>
      <c r="K257" s="253">
        <v>0.11</v>
      </c>
      <c r="L257" s="143">
        <v>0</v>
      </c>
      <c r="M257" s="253">
        <v>0</v>
      </c>
      <c r="N257" s="255"/>
      <c r="O257" s="143">
        <v>122</v>
      </c>
      <c r="P257" s="253">
        <v>0.48</v>
      </c>
      <c r="Q257" s="143">
        <v>65</v>
      </c>
      <c r="R257" s="253">
        <v>0.26</v>
      </c>
      <c r="S257" s="143">
        <v>0</v>
      </c>
      <c r="T257" s="253">
        <v>0</v>
      </c>
      <c r="U257" s="255"/>
      <c r="V257" s="143">
        <v>20</v>
      </c>
      <c r="W257" s="253">
        <v>0.08</v>
      </c>
      <c r="X257" s="143">
        <v>9</v>
      </c>
      <c r="Y257" s="253">
        <v>0.04</v>
      </c>
      <c r="Z257" s="143">
        <v>0</v>
      </c>
      <c r="AA257" s="253">
        <v>0</v>
      </c>
      <c r="AB257" s="143">
        <v>1</v>
      </c>
      <c r="AC257" s="253">
        <v>0</v>
      </c>
      <c r="AD257" s="143">
        <v>0</v>
      </c>
      <c r="AE257" s="253">
        <v>0</v>
      </c>
    </row>
    <row r="258" spans="1:31" x14ac:dyDescent="0.2">
      <c r="A258" s="142" t="s">
        <v>781</v>
      </c>
      <c r="B258" s="142" t="s">
        <v>782</v>
      </c>
      <c r="C258" s="181"/>
      <c r="D258" s="181"/>
      <c r="E258" s="143">
        <v>53</v>
      </c>
      <c r="F258" s="253">
        <v>1</v>
      </c>
      <c r="G258" s="255"/>
      <c r="H258" s="143">
        <v>2</v>
      </c>
      <c r="I258" s="253">
        <v>0.04</v>
      </c>
      <c r="J258" s="143">
        <v>24</v>
      </c>
      <c r="K258" s="253">
        <v>0.45</v>
      </c>
      <c r="L258" s="143">
        <v>0</v>
      </c>
      <c r="M258" s="253">
        <v>0</v>
      </c>
      <c r="N258" s="255"/>
      <c r="O258" s="143">
        <v>8</v>
      </c>
      <c r="P258" s="253">
        <v>0.15</v>
      </c>
      <c r="Q258" s="143">
        <v>8</v>
      </c>
      <c r="R258" s="253">
        <v>0.15</v>
      </c>
      <c r="S258" s="143">
        <v>0</v>
      </c>
      <c r="T258" s="253">
        <v>0</v>
      </c>
      <c r="U258" s="255"/>
      <c r="V258" s="143">
        <v>8</v>
      </c>
      <c r="W258" s="253">
        <v>0.15</v>
      </c>
      <c r="X258" s="143">
        <v>3</v>
      </c>
      <c r="Y258" s="253">
        <v>0.06</v>
      </c>
      <c r="Z258" s="143">
        <v>0</v>
      </c>
      <c r="AA258" s="253">
        <v>0</v>
      </c>
      <c r="AB258" s="143">
        <v>0</v>
      </c>
      <c r="AC258" s="253">
        <v>0</v>
      </c>
      <c r="AD258" s="143">
        <v>0</v>
      </c>
      <c r="AE258" s="253">
        <v>0</v>
      </c>
    </row>
    <row r="259" spans="1:31" x14ac:dyDescent="0.2">
      <c r="A259" s="142" t="s">
        <v>783</v>
      </c>
      <c r="B259" s="142" t="s">
        <v>784</v>
      </c>
      <c r="C259" s="181"/>
      <c r="D259" s="181"/>
      <c r="E259" s="143">
        <v>26</v>
      </c>
      <c r="F259" s="253">
        <v>1</v>
      </c>
      <c r="G259" s="255"/>
      <c r="H259" s="143">
        <v>0</v>
      </c>
      <c r="I259" s="253">
        <v>0</v>
      </c>
      <c r="J259" s="143">
        <v>2</v>
      </c>
      <c r="K259" s="253">
        <v>0.08</v>
      </c>
      <c r="L259" s="143">
        <v>0</v>
      </c>
      <c r="M259" s="253">
        <v>0</v>
      </c>
      <c r="N259" s="255"/>
      <c r="O259" s="143">
        <v>11</v>
      </c>
      <c r="P259" s="253">
        <v>0.42</v>
      </c>
      <c r="Q259" s="143">
        <v>8</v>
      </c>
      <c r="R259" s="253">
        <v>0.31</v>
      </c>
      <c r="S259" s="143">
        <v>1</v>
      </c>
      <c r="T259" s="253">
        <v>0.04</v>
      </c>
      <c r="U259" s="255"/>
      <c r="V259" s="143">
        <v>2</v>
      </c>
      <c r="W259" s="253">
        <v>0.08</v>
      </c>
      <c r="X259" s="143">
        <v>2</v>
      </c>
      <c r="Y259" s="253">
        <v>0.08</v>
      </c>
      <c r="Z259" s="143">
        <v>0</v>
      </c>
      <c r="AA259" s="253">
        <v>0</v>
      </c>
      <c r="AB259" s="143">
        <v>0</v>
      </c>
      <c r="AC259" s="253">
        <v>0</v>
      </c>
      <c r="AD259" s="143">
        <v>0</v>
      </c>
      <c r="AE259" s="253">
        <v>0</v>
      </c>
    </row>
    <row r="260" spans="1:31" x14ac:dyDescent="0.2">
      <c r="A260" s="142" t="s">
        <v>785</v>
      </c>
      <c r="B260" s="142" t="s">
        <v>786</v>
      </c>
      <c r="C260" s="181"/>
      <c r="D260" s="181"/>
      <c r="E260" s="143">
        <v>109</v>
      </c>
      <c r="F260" s="253">
        <v>1</v>
      </c>
      <c r="G260" s="255"/>
      <c r="H260" s="143">
        <v>3</v>
      </c>
      <c r="I260" s="253">
        <v>0.03</v>
      </c>
      <c r="J260" s="143">
        <v>13</v>
      </c>
      <c r="K260" s="253">
        <v>0.12</v>
      </c>
      <c r="L260" s="143">
        <v>0</v>
      </c>
      <c r="M260" s="253">
        <v>0</v>
      </c>
      <c r="N260" s="255"/>
      <c r="O260" s="143">
        <v>63</v>
      </c>
      <c r="P260" s="253">
        <v>0.57999999999999996</v>
      </c>
      <c r="Q260" s="143">
        <v>14</v>
      </c>
      <c r="R260" s="253">
        <v>0.13</v>
      </c>
      <c r="S260" s="143">
        <v>0</v>
      </c>
      <c r="T260" s="253">
        <v>0</v>
      </c>
      <c r="U260" s="255"/>
      <c r="V260" s="143">
        <v>7</v>
      </c>
      <c r="W260" s="253">
        <v>0.06</v>
      </c>
      <c r="X260" s="143">
        <v>5</v>
      </c>
      <c r="Y260" s="253">
        <v>0.05</v>
      </c>
      <c r="Z260" s="143">
        <v>2</v>
      </c>
      <c r="AA260" s="253">
        <v>0.02</v>
      </c>
      <c r="AB260" s="143">
        <v>2</v>
      </c>
      <c r="AC260" s="253">
        <v>0.02</v>
      </c>
      <c r="AD260" s="143">
        <v>0</v>
      </c>
      <c r="AE260" s="253">
        <v>0</v>
      </c>
    </row>
    <row r="261" spans="1:31" x14ac:dyDescent="0.2">
      <c r="A261" s="142" t="s">
        <v>787</v>
      </c>
      <c r="B261" s="142" t="s">
        <v>788</v>
      </c>
      <c r="C261" s="181"/>
      <c r="D261" s="181"/>
      <c r="E261" s="143">
        <v>8</v>
      </c>
      <c r="F261" s="253">
        <v>1</v>
      </c>
      <c r="G261" s="255"/>
      <c r="H261" s="143">
        <v>1</v>
      </c>
      <c r="I261" s="253">
        <v>0.12</v>
      </c>
      <c r="J261" s="143">
        <v>1</v>
      </c>
      <c r="K261" s="253">
        <v>0.12</v>
      </c>
      <c r="L261" s="143">
        <v>0</v>
      </c>
      <c r="M261" s="253">
        <v>0</v>
      </c>
      <c r="N261" s="255"/>
      <c r="O261" s="143">
        <v>5</v>
      </c>
      <c r="P261" s="253">
        <v>0.62</v>
      </c>
      <c r="Q261" s="143">
        <v>0</v>
      </c>
      <c r="R261" s="253">
        <v>0</v>
      </c>
      <c r="S261" s="143">
        <v>0</v>
      </c>
      <c r="T261" s="253">
        <v>0</v>
      </c>
      <c r="U261" s="255"/>
      <c r="V261" s="143">
        <v>0</v>
      </c>
      <c r="W261" s="253">
        <v>0</v>
      </c>
      <c r="X261" s="143">
        <v>1</v>
      </c>
      <c r="Y261" s="253">
        <v>0.12</v>
      </c>
      <c r="Z261" s="143">
        <v>0</v>
      </c>
      <c r="AA261" s="253">
        <v>0</v>
      </c>
      <c r="AB261" s="143">
        <v>0</v>
      </c>
      <c r="AC261" s="253">
        <v>0</v>
      </c>
      <c r="AD261" s="143">
        <v>0</v>
      </c>
      <c r="AE261" s="253">
        <v>0</v>
      </c>
    </row>
    <row r="262" spans="1:31" x14ac:dyDescent="0.2">
      <c r="A262" s="142" t="s">
        <v>789</v>
      </c>
      <c r="B262" s="142" t="s">
        <v>790</v>
      </c>
      <c r="C262" s="181"/>
      <c r="D262" s="181"/>
      <c r="E262" s="143">
        <v>36</v>
      </c>
      <c r="F262" s="253">
        <v>1</v>
      </c>
      <c r="G262" s="255"/>
      <c r="H262" s="143">
        <v>0</v>
      </c>
      <c r="I262" s="253">
        <v>0</v>
      </c>
      <c r="J262" s="143">
        <v>4</v>
      </c>
      <c r="K262" s="253">
        <v>0.11</v>
      </c>
      <c r="L262" s="143">
        <v>0</v>
      </c>
      <c r="M262" s="253">
        <v>0</v>
      </c>
      <c r="N262" s="255"/>
      <c r="O262" s="143">
        <v>23</v>
      </c>
      <c r="P262" s="253">
        <v>0.64</v>
      </c>
      <c r="Q262" s="143">
        <v>3</v>
      </c>
      <c r="R262" s="253">
        <v>0.08</v>
      </c>
      <c r="S262" s="143">
        <v>0</v>
      </c>
      <c r="T262" s="253">
        <v>0</v>
      </c>
      <c r="U262" s="255"/>
      <c r="V262" s="143">
        <v>3</v>
      </c>
      <c r="W262" s="253">
        <v>0.08</v>
      </c>
      <c r="X262" s="143">
        <v>2</v>
      </c>
      <c r="Y262" s="253">
        <v>0.06</v>
      </c>
      <c r="Z262" s="143">
        <v>0</v>
      </c>
      <c r="AA262" s="253">
        <v>0</v>
      </c>
      <c r="AB262" s="143">
        <v>1</v>
      </c>
      <c r="AC262" s="253">
        <v>0.03</v>
      </c>
      <c r="AD262" s="143">
        <v>0</v>
      </c>
      <c r="AE262" s="253">
        <v>0</v>
      </c>
    </row>
    <row r="263" spans="1:31" x14ac:dyDescent="0.2">
      <c r="A263" s="142" t="s">
        <v>791</v>
      </c>
      <c r="B263" s="142" t="s">
        <v>792</v>
      </c>
      <c r="C263" s="181"/>
      <c r="D263" s="181"/>
      <c r="E263" s="143">
        <v>17</v>
      </c>
      <c r="F263" s="253">
        <v>1</v>
      </c>
      <c r="G263" s="255"/>
      <c r="H263" s="143">
        <v>0</v>
      </c>
      <c r="I263" s="253">
        <v>0</v>
      </c>
      <c r="J263" s="143">
        <v>4</v>
      </c>
      <c r="K263" s="253">
        <v>0.24</v>
      </c>
      <c r="L263" s="143">
        <v>1</v>
      </c>
      <c r="M263" s="253">
        <v>0.06</v>
      </c>
      <c r="N263" s="255"/>
      <c r="O263" s="143">
        <v>5</v>
      </c>
      <c r="P263" s="253">
        <v>0.28999999999999998</v>
      </c>
      <c r="Q263" s="143">
        <v>3</v>
      </c>
      <c r="R263" s="253">
        <v>0.18</v>
      </c>
      <c r="S263" s="143">
        <v>3</v>
      </c>
      <c r="T263" s="253">
        <v>0.18</v>
      </c>
      <c r="U263" s="255"/>
      <c r="V263" s="143">
        <v>0</v>
      </c>
      <c r="W263" s="253">
        <v>0</v>
      </c>
      <c r="X263" s="143">
        <v>1</v>
      </c>
      <c r="Y263" s="253">
        <v>0.06</v>
      </c>
      <c r="Z263" s="143">
        <v>0</v>
      </c>
      <c r="AA263" s="253">
        <v>0</v>
      </c>
      <c r="AB263" s="143">
        <v>0</v>
      </c>
      <c r="AC263" s="253">
        <v>0</v>
      </c>
      <c r="AD263" s="143">
        <v>0</v>
      </c>
      <c r="AE263" s="253">
        <v>0</v>
      </c>
    </row>
    <row r="264" spans="1:31" x14ac:dyDescent="0.2">
      <c r="A264" s="142" t="s">
        <v>793</v>
      </c>
      <c r="B264" s="142" t="s">
        <v>794</v>
      </c>
      <c r="C264" s="181"/>
      <c r="D264" s="181"/>
      <c r="E264" s="143">
        <v>83</v>
      </c>
      <c r="F264" s="253">
        <v>1</v>
      </c>
      <c r="G264" s="255"/>
      <c r="H264" s="143">
        <v>0</v>
      </c>
      <c r="I264" s="253">
        <v>0</v>
      </c>
      <c r="J264" s="143">
        <v>2</v>
      </c>
      <c r="K264" s="253">
        <v>0.02</v>
      </c>
      <c r="L264" s="143">
        <v>0</v>
      </c>
      <c r="M264" s="253">
        <v>0</v>
      </c>
      <c r="N264" s="255"/>
      <c r="O264" s="143">
        <v>67</v>
      </c>
      <c r="P264" s="253">
        <v>0.81</v>
      </c>
      <c r="Q264" s="143">
        <v>10</v>
      </c>
      <c r="R264" s="253">
        <v>0.12</v>
      </c>
      <c r="S264" s="143">
        <v>0</v>
      </c>
      <c r="T264" s="253">
        <v>0</v>
      </c>
      <c r="U264" s="255"/>
      <c r="V264" s="143">
        <v>2</v>
      </c>
      <c r="W264" s="253">
        <v>0.02</v>
      </c>
      <c r="X264" s="143">
        <v>2</v>
      </c>
      <c r="Y264" s="253">
        <v>0.02</v>
      </c>
      <c r="Z264" s="143">
        <v>0</v>
      </c>
      <c r="AA264" s="253">
        <v>0</v>
      </c>
      <c r="AB264" s="143">
        <v>0</v>
      </c>
      <c r="AC264" s="253">
        <v>0</v>
      </c>
      <c r="AD264" s="143">
        <v>0</v>
      </c>
      <c r="AE264" s="253">
        <v>0</v>
      </c>
    </row>
    <row r="265" spans="1:31" x14ac:dyDescent="0.2">
      <c r="A265" s="142" t="s">
        <v>795</v>
      </c>
      <c r="B265" s="142" t="s">
        <v>796</v>
      </c>
      <c r="C265" s="181"/>
      <c r="D265" s="181"/>
      <c r="E265" s="143">
        <v>70</v>
      </c>
      <c r="F265" s="253">
        <v>1</v>
      </c>
      <c r="G265" s="255"/>
      <c r="H265" s="143">
        <v>1</v>
      </c>
      <c r="I265" s="253">
        <v>0.01</v>
      </c>
      <c r="J265" s="143">
        <v>10</v>
      </c>
      <c r="K265" s="253">
        <v>0.14000000000000001</v>
      </c>
      <c r="L265" s="143">
        <v>0</v>
      </c>
      <c r="M265" s="253">
        <v>0</v>
      </c>
      <c r="N265" s="255"/>
      <c r="O265" s="143">
        <v>34</v>
      </c>
      <c r="P265" s="253">
        <v>0.49</v>
      </c>
      <c r="Q265" s="143">
        <v>13</v>
      </c>
      <c r="R265" s="253">
        <v>0.19</v>
      </c>
      <c r="S265" s="143">
        <v>1</v>
      </c>
      <c r="T265" s="253">
        <v>0.01</v>
      </c>
      <c r="U265" s="255"/>
      <c r="V265" s="143">
        <v>4</v>
      </c>
      <c r="W265" s="253">
        <v>0.06</v>
      </c>
      <c r="X265" s="143">
        <v>6</v>
      </c>
      <c r="Y265" s="253">
        <v>0.09</v>
      </c>
      <c r="Z265" s="143">
        <v>1</v>
      </c>
      <c r="AA265" s="253">
        <v>0.01</v>
      </c>
      <c r="AB265" s="143">
        <v>0</v>
      </c>
      <c r="AC265" s="253">
        <v>0</v>
      </c>
      <c r="AD265" s="143">
        <v>0</v>
      </c>
      <c r="AE265" s="253">
        <v>0</v>
      </c>
    </row>
    <row r="266" spans="1:31" x14ac:dyDescent="0.2">
      <c r="A266" s="142" t="s">
        <v>797</v>
      </c>
      <c r="B266" s="142" t="s">
        <v>798</v>
      </c>
      <c r="C266" s="181"/>
      <c r="D266" s="181"/>
      <c r="E266" s="143">
        <v>11</v>
      </c>
      <c r="F266" s="253">
        <v>1</v>
      </c>
      <c r="G266" s="255"/>
      <c r="H266" s="143">
        <v>0</v>
      </c>
      <c r="I266" s="253">
        <v>0</v>
      </c>
      <c r="J266" s="143">
        <v>1</v>
      </c>
      <c r="K266" s="253">
        <v>0.09</v>
      </c>
      <c r="L266" s="143">
        <v>0</v>
      </c>
      <c r="M266" s="253">
        <v>0</v>
      </c>
      <c r="N266" s="255"/>
      <c r="O266" s="143">
        <v>6</v>
      </c>
      <c r="P266" s="253">
        <v>0.55000000000000004</v>
      </c>
      <c r="Q266" s="143">
        <v>4</v>
      </c>
      <c r="R266" s="253">
        <v>0.36</v>
      </c>
      <c r="S266" s="143">
        <v>0</v>
      </c>
      <c r="T266" s="253">
        <v>0</v>
      </c>
      <c r="U266" s="255"/>
      <c r="V266" s="143">
        <v>0</v>
      </c>
      <c r="W266" s="253">
        <v>0</v>
      </c>
      <c r="X266" s="143">
        <v>0</v>
      </c>
      <c r="Y266" s="253">
        <v>0</v>
      </c>
      <c r="Z266" s="143">
        <v>0</v>
      </c>
      <c r="AA266" s="253">
        <v>0</v>
      </c>
      <c r="AB266" s="143">
        <v>0</v>
      </c>
      <c r="AC266" s="253">
        <v>0</v>
      </c>
      <c r="AD266" s="143">
        <v>0</v>
      </c>
      <c r="AE266" s="253">
        <v>0</v>
      </c>
    </row>
    <row r="267" spans="1:31" x14ac:dyDescent="0.2">
      <c r="A267" s="142" t="s">
        <v>799</v>
      </c>
      <c r="B267" s="142" t="s">
        <v>800</v>
      </c>
      <c r="C267" s="181"/>
      <c r="D267" s="181"/>
      <c r="E267" s="143">
        <v>17</v>
      </c>
      <c r="F267" s="253">
        <v>1</v>
      </c>
      <c r="G267" s="255"/>
      <c r="H267" s="143">
        <v>1</v>
      </c>
      <c r="I267" s="253">
        <v>0.06</v>
      </c>
      <c r="J267" s="143">
        <v>6</v>
      </c>
      <c r="K267" s="253">
        <v>0.35</v>
      </c>
      <c r="L267" s="143">
        <v>0</v>
      </c>
      <c r="M267" s="253">
        <v>0</v>
      </c>
      <c r="N267" s="255"/>
      <c r="O267" s="143">
        <v>5</v>
      </c>
      <c r="P267" s="253">
        <v>0.28999999999999998</v>
      </c>
      <c r="Q267" s="143">
        <v>4</v>
      </c>
      <c r="R267" s="253">
        <v>0.24</v>
      </c>
      <c r="S267" s="143">
        <v>0</v>
      </c>
      <c r="T267" s="253">
        <v>0</v>
      </c>
      <c r="U267" s="255"/>
      <c r="V267" s="143">
        <v>0</v>
      </c>
      <c r="W267" s="253">
        <v>0</v>
      </c>
      <c r="X267" s="143">
        <v>0</v>
      </c>
      <c r="Y267" s="253">
        <v>0</v>
      </c>
      <c r="Z267" s="143">
        <v>0</v>
      </c>
      <c r="AA267" s="253">
        <v>0</v>
      </c>
      <c r="AB267" s="143">
        <v>1</v>
      </c>
      <c r="AC267" s="253">
        <v>0.06</v>
      </c>
      <c r="AD267" s="143">
        <v>0</v>
      </c>
      <c r="AE267" s="253">
        <v>0</v>
      </c>
    </row>
    <row r="268" spans="1:31" x14ac:dyDescent="0.2">
      <c r="A268" s="142" t="s">
        <v>801</v>
      </c>
      <c r="B268" s="142" t="s">
        <v>802</v>
      </c>
      <c r="C268" s="181"/>
      <c r="D268" s="181"/>
      <c r="E268" s="143">
        <v>17</v>
      </c>
      <c r="F268" s="253">
        <v>1</v>
      </c>
      <c r="G268" s="255"/>
      <c r="H268" s="143">
        <v>0</v>
      </c>
      <c r="I268" s="253">
        <v>0</v>
      </c>
      <c r="J268" s="143">
        <v>4</v>
      </c>
      <c r="K268" s="253">
        <v>0.24</v>
      </c>
      <c r="L268" s="143">
        <v>0</v>
      </c>
      <c r="M268" s="253">
        <v>0</v>
      </c>
      <c r="N268" s="255"/>
      <c r="O268" s="143">
        <v>8</v>
      </c>
      <c r="P268" s="253">
        <v>0.47</v>
      </c>
      <c r="Q268" s="143">
        <v>5</v>
      </c>
      <c r="R268" s="253">
        <v>0.28999999999999998</v>
      </c>
      <c r="S268" s="143">
        <v>0</v>
      </c>
      <c r="T268" s="253">
        <v>0</v>
      </c>
      <c r="U268" s="255"/>
      <c r="V268" s="143">
        <v>0</v>
      </c>
      <c r="W268" s="253">
        <v>0</v>
      </c>
      <c r="X268" s="143">
        <v>0</v>
      </c>
      <c r="Y268" s="253">
        <v>0</v>
      </c>
      <c r="Z268" s="143">
        <v>0</v>
      </c>
      <c r="AA268" s="253">
        <v>0</v>
      </c>
      <c r="AB268" s="143">
        <v>0</v>
      </c>
      <c r="AC268" s="253">
        <v>0</v>
      </c>
      <c r="AD268" s="143">
        <v>0</v>
      </c>
      <c r="AE268" s="253">
        <v>0</v>
      </c>
    </row>
    <row r="269" spans="1:31" x14ac:dyDescent="0.2">
      <c r="A269" s="142" t="s">
        <v>803</v>
      </c>
      <c r="B269" s="142" t="s">
        <v>804</v>
      </c>
      <c r="C269" s="181"/>
      <c r="D269" s="181"/>
      <c r="E269" s="143">
        <v>118</v>
      </c>
      <c r="F269" s="253">
        <v>1</v>
      </c>
      <c r="G269" s="255"/>
      <c r="H269" s="143">
        <v>1</v>
      </c>
      <c r="I269" s="253">
        <v>0.01</v>
      </c>
      <c r="J269" s="143">
        <v>34</v>
      </c>
      <c r="K269" s="253">
        <v>0.28999999999999998</v>
      </c>
      <c r="L269" s="143">
        <v>0</v>
      </c>
      <c r="M269" s="253">
        <v>0</v>
      </c>
      <c r="N269" s="255"/>
      <c r="O269" s="143">
        <v>44</v>
      </c>
      <c r="P269" s="253">
        <v>0.37</v>
      </c>
      <c r="Q269" s="143">
        <v>24</v>
      </c>
      <c r="R269" s="253">
        <v>0.2</v>
      </c>
      <c r="S269" s="143">
        <v>0</v>
      </c>
      <c r="T269" s="253">
        <v>0</v>
      </c>
      <c r="U269" s="255"/>
      <c r="V269" s="143">
        <v>8</v>
      </c>
      <c r="W269" s="253">
        <v>7.0000000000000007E-2</v>
      </c>
      <c r="X269" s="143">
        <v>7</v>
      </c>
      <c r="Y269" s="253">
        <v>0.06</v>
      </c>
      <c r="Z269" s="143">
        <v>0</v>
      </c>
      <c r="AA269" s="253">
        <v>0</v>
      </c>
      <c r="AB269" s="143">
        <v>0</v>
      </c>
      <c r="AC269" s="253">
        <v>0</v>
      </c>
      <c r="AD269" s="143">
        <v>0</v>
      </c>
      <c r="AE269" s="253">
        <v>0</v>
      </c>
    </row>
    <row r="270" spans="1:31" x14ac:dyDescent="0.2">
      <c r="A270" s="142" t="s">
        <v>805</v>
      </c>
      <c r="B270" s="142" t="s">
        <v>806</v>
      </c>
      <c r="C270" s="181"/>
      <c r="D270" s="181"/>
      <c r="E270" s="143">
        <v>73</v>
      </c>
      <c r="F270" s="253">
        <v>1</v>
      </c>
      <c r="G270" s="255"/>
      <c r="H270" s="143">
        <v>2</v>
      </c>
      <c r="I270" s="253">
        <v>0.03</v>
      </c>
      <c r="J270" s="143">
        <v>18</v>
      </c>
      <c r="K270" s="253">
        <v>0.25</v>
      </c>
      <c r="L270" s="143">
        <v>0</v>
      </c>
      <c r="M270" s="253">
        <v>0</v>
      </c>
      <c r="N270" s="255"/>
      <c r="O270" s="143">
        <v>31</v>
      </c>
      <c r="P270" s="253">
        <v>0.42</v>
      </c>
      <c r="Q270" s="143">
        <v>12</v>
      </c>
      <c r="R270" s="253">
        <v>0.16</v>
      </c>
      <c r="S270" s="143">
        <v>0</v>
      </c>
      <c r="T270" s="253">
        <v>0</v>
      </c>
      <c r="U270" s="255"/>
      <c r="V270" s="143">
        <v>8</v>
      </c>
      <c r="W270" s="253">
        <v>0.11</v>
      </c>
      <c r="X270" s="143">
        <v>2</v>
      </c>
      <c r="Y270" s="253">
        <v>0.03</v>
      </c>
      <c r="Z270" s="143">
        <v>0</v>
      </c>
      <c r="AA270" s="253">
        <v>0</v>
      </c>
      <c r="AB270" s="143">
        <v>0</v>
      </c>
      <c r="AC270" s="253">
        <v>0</v>
      </c>
      <c r="AD270" s="143">
        <v>0</v>
      </c>
      <c r="AE270" s="253">
        <v>0</v>
      </c>
    </row>
    <row r="271" spans="1:31" x14ac:dyDescent="0.2">
      <c r="A271" s="142" t="s">
        <v>807</v>
      </c>
      <c r="B271" s="142" t="s">
        <v>808</v>
      </c>
      <c r="C271" s="181"/>
      <c r="D271" s="181"/>
      <c r="E271" s="143">
        <v>31</v>
      </c>
      <c r="F271" s="253">
        <v>1</v>
      </c>
      <c r="G271" s="255"/>
      <c r="H271" s="143">
        <v>0</v>
      </c>
      <c r="I271" s="253">
        <v>0</v>
      </c>
      <c r="J271" s="143">
        <v>4</v>
      </c>
      <c r="K271" s="253">
        <v>0.13</v>
      </c>
      <c r="L271" s="143">
        <v>0</v>
      </c>
      <c r="M271" s="253">
        <v>0</v>
      </c>
      <c r="N271" s="255"/>
      <c r="O271" s="143">
        <v>15</v>
      </c>
      <c r="P271" s="253">
        <v>0.48</v>
      </c>
      <c r="Q271" s="143">
        <v>10</v>
      </c>
      <c r="R271" s="253">
        <v>0.32</v>
      </c>
      <c r="S271" s="143">
        <v>0</v>
      </c>
      <c r="T271" s="253">
        <v>0</v>
      </c>
      <c r="U271" s="255"/>
      <c r="V271" s="143">
        <v>2</v>
      </c>
      <c r="W271" s="253">
        <v>0.06</v>
      </c>
      <c r="X271" s="143">
        <v>0</v>
      </c>
      <c r="Y271" s="253">
        <v>0</v>
      </c>
      <c r="Z271" s="143">
        <v>0</v>
      </c>
      <c r="AA271" s="253">
        <v>0</v>
      </c>
      <c r="AB271" s="143">
        <v>0</v>
      </c>
      <c r="AC271" s="253">
        <v>0</v>
      </c>
      <c r="AD271" s="143">
        <v>0</v>
      </c>
      <c r="AE271" s="253">
        <v>0</v>
      </c>
    </row>
    <row r="272" spans="1:31" x14ac:dyDescent="0.2">
      <c r="A272" s="142" t="s">
        <v>809</v>
      </c>
      <c r="B272" s="142" t="s">
        <v>810</v>
      </c>
      <c r="C272" s="181"/>
      <c r="D272" s="181"/>
      <c r="E272" s="143">
        <v>23</v>
      </c>
      <c r="F272" s="253">
        <v>1</v>
      </c>
      <c r="G272" s="255"/>
      <c r="H272" s="143">
        <v>1</v>
      </c>
      <c r="I272" s="253">
        <v>0.04</v>
      </c>
      <c r="J272" s="143">
        <v>7</v>
      </c>
      <c r="K272" s="253">
        <v>0.3</v>
      </c>
      <c r="L272" s="143">
        <v>0</v>
      </c>
      <c r="M272" s="253">
        <v>0</v>
      </c>
      <c r="N272" s="255"/>
      <c r="O272" s="143">
        <v>11</v>
      </c>
      <c r="P272" s="253">
        <v>0.48</v>
      </c>
      <c r="Q272" s="143">
        <v>4</v>
      </c>
      <c r="R272" s="253">
        <v>0.17</v>
      </c>
      <c r="S272" s="143">
        <v>0</v>
      </c>
      <c r="T272" s="253">
        <v>0</v>
      </c>
      <c r="U272" s="255"/>
      <c r="V272" s="143">
        <v>0</v>
      </c>
      <c r="W272" s="253">
        <v>0</v>
      </c>
      <c r="X272" s="143">
        <v>0</v>
      </c>
      <c r="Y272" s="253">
        <v>0</v>
      </c>
      <c r="Z272" s="143">
        <v>0</v>
      </c>
      <c r="AA272" s="253">
        <v>0</v>
      </c>
      <c r="AB272" s="143">
        <v>0</v>
      </c>
      <c r="AC272" s="253">
        <v>0</v>
      </c>
      <c r="AD272" s="143">
        <v>0</v>
      </c>
      <c r="AE272" s="253">
        <v>0</v>
      </c>
    </row>
    <row r="273" spans="1:31" x14ac:dyDescent="0.2">
      <c r="A273" s="142" t="s">
        <v>811</v>
      </c>
      <c r="B273" s="142" t="s">
        <v>812</v>
      </c>
      <c r="C273" s="181"/>
      <c r="D273" s="181"/>
      <c r="E273" s="143">
        <v>19</v>
      </c>
      <c r="F273" s="253">
        <v>1</v>
      </c>
      <c r="G273" s="255"/>
      <c r="H273" s="143">
        <v>1</v>
      </c>
      <c r="I273" s="253">
        <v>0.05</v>
      </c>
      <c r="J273" s="143">
        <v>3</v>
      </c>
      <c r="K273" s="253">
        <v>0.16</v>
      </c>
      <c r="L273" s="143">
        <v>0</v>
      </c>
      <c r="M273" s="253">
        <v>0</v>
      </c>
      <c r="N273" s="255"/>
      <c r="O273" s="143">
        <v>10</v>
      </c>
      <c r="P273" s="253">
        <v>0.53</v>
      </c>
      <c r="Q273" s="143">
        <v>1</v>
      </c>
      <c r="R273" s="253">
        <v>0.05</v>
      </c>
      <c r="S273" s="143">
        <v>3</v>
      </c>
      <c r="T273" s="253">
        <v>0.16</v>
      </c>
      <c r="U273" s="255"/>
      <c r="V273" s="143">
        <v>0</v>
      </c>
      <c r="W273" s="253">
        <v>0</v>
      </c>
      <c r="X273" s="143">
        <v>0</v>
      </c>
      <c r="Y273" s="253">
        <v>0</v>
      </c>
      <c r="Z273" s="143">
        <v>1</v>
      </c>
      <c r="AA273" s="253">
        <v>0.05</v>
      </c>
      <c r="AB273" s="143">
        <v>0</v>
      </c>
      <c r="AC273" s="253">
        <v>0</v>
      </c>
      <c r="AD273" s="143">
        <v>0</v>
      </c>
      <c r="AE273" s="253">
        <v>0</v>
      </c>
    </row>
    <row r="274" spans="1:31" x14ac:dyDescent="0.2">
      <c r="A274" s="142" t="s">
        <v>813</v>
      </c>
      <c r="B274" s="142" t="s">
        <v>814</v>
      </c>
      <c r="C274" s="181"/>
      <c r="D274" s="181"/>
      <c r="E274" s="143">
        <v>9</v>
      </c>
      <c r="F274" s="253">
        <v>1</v>
      </c>
      <c r="G274" s="255"/>
      <c r="H274" s="143">
        <v>0</v>
      </c>
      <c r="I274" s="253">
        <v>0</v>
      </c>
      <c r="J274" s="143">
        <v>2</v>
      </c>
      <c r="K274" s="253">
        <v>0.22</v>
      </c>
      <c r="L274" s="143">
        <v>0</v>
      </c>
      <c r="M274" s="253">
        <v>0</v>
      </c>
      <c r="N274" s="255"/>
      <c r="O274" s="143">
        <v>3</v>
      </c>
      <c r="P274" s="253">
        <v>0.33</v>
      </c>
      <c r="Q274" s="143">
        <v>3</v>
      </c>
      <c r="R274" s="253">
        <v>0.33</v>
      </c>
      <c r="S274" s="143">
        <v>0</v>
      </c>
      <c r="T274" s="253">
        <v>0</v>
      </c>
      <c r="U274" s="255"/>
      <c r="V274" s="143">
        <v>0</v>
      </c>
      <c r="W274" s="253">
        <v>0</v>
      </c>
      <c r="X274" s="143">
        <v>0</v>
      </c>
      <c r="Y274" s="253">
        <v>0</v>
      </c>
      <c r="Z274" s="143">
        <v>1</v>
      </c>
      <c r="AA274" s="253">
        <v>0.11</v>
      </c>
      <c r="AB274" s="143">
        <v>0</v>
      </c>
      <c r="AC274" s="253">
        <v>0</v>
      </c>
      <c r="AD274" s="143">
        <v>0</v>
      </c>
      <c r="AE274" s="253">
        <v>0</v>
      </c>
    </row>
    <row r="275" spans="1:31" x14ac:dyDescent="0.2">
      <c r="A275" s="142" t="s">
        <v>815</v>
      </c>
      <c r="B275" s="142" t="s">
        <v>816</v>
      </c>
      <c r="C275" s="181"/>
      <c r="D275" s="181"/>
      <c r="E275" s="143">
        <v>28</v>
      </c>
      <c r="F275" s="253">
        <v>1</v>
      </c>
      <c r="G275" s="255"/>
      <c r="H275" s="143">
        <v>0</v>
      </c>
      <c r="I275" s="253">
        <v>0</v>
      </c>
      <c r="J275" s="143">
        <v>7</v>
      </c>
      <c r="K275" s="253">
        <v>0.25</v>
      </c>
      <c r="L275" s="143">
        <v>0</v>
      </c>
      <c r="M275" s="253">
        <v>0</v>
      </c>
      <c r="N275" s="255"/>
      <c r="O275" s="143">
        <v>11</v>
      </c>
      <c r="P275" s="253">
        <v>0.39</v>
      </c>
      <c r="Q275" s="143">
        <v>9</v>
      </c>
      <c r="R275" s="253">
        <v>0.32</v>
      </c>
      <c r="S275" s="143">
        <v>0</v>
      </c>
      <c r="T275" s="253">
        <v>0</v>
      </c>
      <c r="U275" s="255"/>
      <c r="V275" s="143">
        <v>0</v>
      </c>
      <c r="W275" s="253">
        <v>0</v>
      </c>
      <c r="X275" s="143">
        <v>1</v>
      </c>
      <c r="Y275" s="253">
        <v>0.04</v>
      </c>
      <c r="Z275" s="143">
        <v>0</v>
      </c>
      <c r="AA275" s="253">
        <v>0</v>
      </c>
      <c r="AB275" s="143">
        <v>0</v>
      </c>
      <c r="AC275" s="253">
        <v>0</v>
      </c>
      <c r="AD275" s="143">
        <v>0</v>
      </c>
      <c r="AE275" s="253">
        <v>0</v>
      </c>
    </row>
    <row r="276" spans="1:31" x14ac:dyDescent="0.2">
      <c r="A276" s="142" t="s">
        <v>817</v>
      </c>
      <c r="B276" s="142" t="s">
        <v>818</v>
      </c>
      <c r="C276" s="181"/>
      <c r="D276" s="181"/>
      <c r="E276" s="143">
        <v>14</v>
      </c>
      <c r="F276" s="253">
        <v>1</v>
      </c>
      <c r="G276" s="255"/>
      <c r="H276" s="143">
        <v>1</v>
      </c>
      <c r="I276" s="253">
        <v>7.0000000000000007E-2</v>
      </c>
      <c r="J276" s="143">
        <v>3</v>
      </c>
      <c r="K276" s="253">
        <v>0.21</v>
      </c>
      <c r="L276" s="143">
        <v>0</v>
      </c>
      <c r="M276" s="253">
        <v>0</v>
      </c>
      <c r="N276" s="255"/>
      <c r="O276" s="143">
        <v>7</v>
      </c>
      <c r="P276" s="253">
        <v>0.5</v>
      </c>
      <c r="Q276" s="143">
        <v>2</v>
      </c>
      <c r="R276" s="253">
        <v>0.14000000000000001</v>
      </c>
      <c r="S276" s="143">
        <v>0</v>
      </c>
      <c r="T276" s="253">
        <v>0</v>
      </c>
      <c r="U276" s="255"/>
      <c r="V276" s="143">
        <v>1</v>
      </c>
      <c r="W276" s="253">
        <v>7.0000000000000007E-2</v>
      </c>
      <c r="X276" s="143">
        <v>0</v>
      </c>
      <c r="Y276" s="253">
        <v>0</v>
      </c>
      <c r="Z276" s="143">
        <v>0</v>
      </c>
      <c r="AA276" s="253">
        <v>0</v>
      </c>
      <c r="AB276" s="143">
        <v>0</v>
      </c>
      <c r="AC276" s="253">
        <v>0</v>
      </c>
      <c r="AD276" s="143">
        <v>0</v>
      </c>
      <c r="AE276" s="253">
        <v>0</v>
      </c>
    </row>
    <row r="277" spans="1:31" x14ac:dyDescent="0.2">
      <c r="A277" s="142" t="s">
        <v>819</v>
      </c>
      <c r="B277" s="142" t="s">
        <v>820</v>
      </c>
      <c r="C277" s="181"/>
      <c r="D277" s="181"/>
      <c r="E277" s="143">
        <v>36</v>
      </c>
      <c r="F277" s="253">
        <v>1</v>
      </c>
      <c r="G277" s="255"/>
      <c r="H277" s="143">
        <v>0</v>
      </c>
      <c r="I277" s="253">
        <v>0</v>
      </c>
      <c r="J277" s="143">
        <v>4</v>
      </c>
      <c r="K277" s="253">
        <v>0.11</v>
      </c>
      <c r="L277" s="143">
        <v>0</v>
      </c>
      <c r="M277" s="253">
        <v>0</v>
      </c>
      <c r="N277" s="255"/>
      <c r="O277" s="143">
        <v>15</v>
      </c>
      <c r="P277" s="253">
        <v>0.42</v>
      </c>
      <c r="Q277" s="143">
        <v>14</v>
      </c>
      <c r="R277" s="253">
        <v>0.39</v>
      </c>
      <c r="S277" s="143">
        <v>0</v>
      </c>
      <c r="T277" s="253">
        <v>0</v>
      </c>
      <c r="U277" s="255"/>
      <c r="V277" s="143">
        <v>1</v>
      </c>
      <c r="W277" s="253">
        <v>0.03</v>
      </c>
      <c r="X277" s="143">
        <v>2</v>
      </c>
      <c r="Y277" s="253">
        <v>0.06</v>
      </c>
      <c r="Z277" s="143">
        <v>0</v>
      </c>
      <c r="AA277" s="253">
        <v>0</v>
      </c>
      <c r="AB277" s="143">
        <v>0</v>
      </c>
      <c r="AC277" s="253">
        <v>0</v>
      </c>
      <c r="AD277" s="143">
        <v>0</v>
      </c>
      <c r="AE277" s="253">
        <v>0</v>
      </c>
    </row>
    <row r="278" spans="1:31" x14ac:dyDescent="0.2">
      <c r="A278" s="142" t="s">
        <v>821</v>
      </c>
      <c r="B278" s="142" t="s">
        <v>822</v>
      </c>
      <c r="C278" s="181"/>
      <c r="D278" s="181"/>
      <c r="E278" s="143">
        <v>17</v>
      </c>
      <c r="F278" s="253">
        <v>1</v>
      </c>
      <c r="G278" s="255"/>
      <c r="H278" s="143">
        <v>0</v>
      </c>
      <c r="I278" s="253">
        <v>0</v>
      </c>
      <c r="J278" s="143">
        <v>4</v>
      </c>
      <c r="K278" s="253">
        <v>0.24</v>
      </c>
      <c r="L278" s="143">
        <v>0</v>
      </c>
      <c r="M278" s="253">
        <v>0</v>
      </c>
      <c r="N278" s="255"/>
      <c r="O278" s="143">
        <v>5</v>
      </c>
      <c r="P278" s="253">
        <v>0.28999999999999998</v>
      </c>
      <c r="Q278" s="143">
        <v>5</v>
      </c>
      <c r="R278" s="253">
        <v>0.28999999999999998</v>
      </c>
      <c r="S278" s="143">
        <v>0</v>
      </c>
      <c r="T278" s="253">
        <v>0</v>
      </c>
      <c r="U278" s="255"/>
      <c r="V278" s="143">
        <v>2</v>
      </c>
      <c r="W278" s="253">
        <v>0.12</v>
      </c>
      <c r="X278" s="143">
        <v>1</v>
      </c>
      <c r="Y278" s="253">
        <v>0.06</v>
      </c>
      <c r="Z278" s="143">
        <v>0</v>
      </c>
      <c r="AA278" s="253">
        <v>0</v>
      </c>
      <c r="AB278" s="143">
        <v>0</v>
      </c>
      <c r="AC278" s="253">
        <v>0</v>
      </c>
      <c r="AD278" s="143">
        <v>0</v>
      </c>
      <c r="AE278" s="253">
        <v>0</v>
      </c>
    </row>
    <row r="279" spans="1:31" x14ac:dyDescent="0.2">
      <c r="A279" s="142" t="s">
        <v>823</v>
      </c>
      <c r="B279" s="142" t="s">
        <v>824</v>
      </c>
      <c r="C279" s="181"/>
      <c r="D279" s="181"/>
      <c r="E279" s="143">
        <v>145</v>
      </c>
      <c r="F279" s="253">
        <v>1</v>
      </c>
      <c r="G279" s="255"/>
      <c r="H279" s="143">
        <v>2</v>
      </c>
      <c r="I279" s="253">
        <v>0.01</v>
      </c>
      <c r="J279" s="143">
        <v>9</v>
      </c>
      <c r="K279" s="253">
        <v>0.06</v>
      </c>
      <c r="L279" s="143">
        <v>0</v>
      </c>
      <c r="M279" s="253">
        <v>0</v>
      </c>
      <c r="N279" s="255"/>
      <c r="O279" s="143">
        <v>98</v>
      </c>
      <c r="P279" s="253">
        <v>0.68</v>
      </c>
      <c r="Q279" s="143">
        <v>26</v>
      </c>
      <c r="R279" s="253">
        <v>0.18</v>
      </c>
      <c r="S279" s="143">
        <v>0</v>
      </c>
      <c r="T279" s="253">
        <v>0</v>
      </c>
      <c r="U279" s="255"/>
      <c r="V279" s="143">
        <v>6</v>
      </c>
      <c r="W279" s="253">
        <v>0.04</v>
      </c>
      <c r="X279" s="143">
        <v>0</v>
      </c>
      <c r="Y279" s="253">
        <v>0</v>
      </c>
      <c r="Z279" s="143">
        <v>4</v>
      </c>
      <c r="AA279" s="253">
        <v>0.03</v>
      </c>
      <c r="AB279" s="143">
        <v>0</v>
      </c>
      <c r="AC279" s="253">
        <v>0</v>
      </c>
      <c r="AD279" s="143">
        <v>0</v>
      </c>
      <c r="AE279" s="253">
        <v>0</v>
      </c>
    </row>
    <row r="280" spans="1:31" x14ac:dyDescent="0.2">
      <c r="A280" s="142" t="s">
        <v>825</v>
      </c>
      <c r="B280" s="142" t="s">
        <v>826</v>
      </c>
      <c r="C280" s="181"/>
      <c r="D280" s="181"/>
      <c r="E280" s="143">
        <v>34</v>
      </c>
      <c r="F280" s="253">
        <v>1</v>
      </c>
      <c r="G280" s="255"/>
      <c r="H280" s="143">
        <v>0</v>
      </c>
      <c r="I280" s="253">
        <v>0</v>
      </c>
      <c r="J280" s="143">
        <v>1</v>
      </c>
      <c r="K280" s="253">
        <v>0.03</v>
      </c>
      <c r="L280" s="143">
        <v>0</v>
      </c>
      <c r="M280" s="253">
        <v>0</v>
      </c>
      <c r="N280" s="255"/>
      <c r="O280" s="143">
        <v>21</v>
      </c>
      <c r="P280" s="253">
        <v>0.62</v>
      </c>
      <c r="Q280" s="143">
        <v>7</v>
      </c>
      <c r="R280" s="253">
        <v>0.21</v>
      </c>
      <c r="S280" s="143">
        <v>0</v>
      </c>
      <c r="T280" s="253">
        <v>0</v>
      </c>
      <c r="U280" s="255"/>
      <c r="V280" s="143">
        <v>1</v>
      </c>
      <c r="W280" s="253">
        <v>0.03</v>
      </c>
      <c r="X280" s="143">
        <v>2</v>
      </c>
      <c r="Y280" s="253">
        <v>0.06</v>
      </c>
      <c r="Z280" s="143">
        <v>1</v>
      </c>
      <c r="AA280" s="253">
        <v>0.03</v>
      </c>
      <c r="AB280" s="143">
        <v>1</v>
      </c>
      <c r="AC280" s="253">
        <v>0.03</v>
      </c>
      <c r="AD280" s="143">
        <v>0</v>
      </c>
      <c r="AE280" s="253">
        <v>0</v>
      </c>
    </row>
    <row r="281" spans="1:31" x14ac:dyDescent="0.2">
      <c r="A281" s="142" t="s">
        <v>827</v>
      </c>
      <c r="B281" s="142" t="s">
        <v>828</v>
      </c>
      <c r="C281" s="181"/>
      <c r="D281" s="181"/>
      <c r="E281" s="143">
        <v>19</v>
      </c>
      <c r="F281" s="253">
        <v>1</v>
      </c>
      <c r="G281" s="255"/>
      <c r="H281" s="143">
        <v>1</v>
      </c>
      <c r="I281" s="253">
        <v>0.05</v>
      </c>
      <c r="J281" s="143">
        <v>1</v>
      </c>
      <c r="K281" s="253">
        <v>0.05</v>
      </c>
      <c r="L281" s="143">
        <v>0</v>
      </c>
      <c r="M281" s="253">
        <v>0</v>
      </c>
      <c r="N281" s="255"/>
      <c r="O281" s="143">
        <v>14</v>
      </c>
      <c r="P281" s="253">
        <v>0.74</v>
      </c>
      <c r="Q281" s="143">
        <v>2</v>
      </c>
      <c r="R281" s="253">
        <v>0.11</v>
      </c>
      <c r="S281" s="143">
        <v>0</v>
      </c>
      <c r="T281" s="253">
        <v>0</v>
      </c>
      <c r="U281" s="255"/>
      <c r="V281" s="143">
        <v>1</v>
      </c>
      <c r="W281" s="253">
        <v>0.05</v>
      </c>
      <c r="X281" s="143">
        <v>0</v>
      </c>
      <c r="Y281" s="253">
        <v>0</v>
      </c>
      <c r="Z281" s="143">
        <v>0</v>
      </c>
      <c r="AA281" s="253">
        <v>0</v>
      </c>
      <c r="AB281" s="143">
        <v>0</v>
      </c>
      <c r="AC281" s="253">
        <v>0</v>
      </c>
      <c r="AD281" s="143">
        <v>0</v>
      </c>
      <c r="AE281" s="253">
        <v>0</v>
      </c>
    </row>
    <row r="282" spans="1:31" x14ac:dyDescent="0.2">
      <c r="A282" s="142" t="s">
        <v>829</v>
      </c>
      <c r="B282" s="142" t="s">
        <v>830</v>
      </c>
      <c r="C282" s="181"/>
      <c r="D282" s="181"/>
      <c r="E282" s="143">
        <v>35</v>
      </c>
      <c r="F282" s="253">
        <v>1</v>
      </c>
      <c r="G282" s="255"/>
      <c r="H282" s="143">
        <v>2</v>
      </c>
      <c r="I282" s="253">
        <v>0.06</v>
      </c>
      <c r="J282" s="143">
        <v>9</v>
      </c>
      <c r="K282" s="253">
        <v>0.26</v>
      </c>
      <c r="L282" s="143">
        <v>0</v>
      </c>
      <c r="M282" s="253">
        <v>0</v>
      </c>
      <c r="N282" s="255"/>
      <c r="O282" s="143">
        <v>11</v>
      </c>
      <c r="P282" s="253">
        <v>0.31</v>
      </c>
      <c r="Q282" s="143">
        <v>5</v>
      </c>
      <c r="R282" s="253">
        <v>0.14000000000000001</v>
      </c>
      <c r="S282" s="143">
        <v>0</v>
      </c>
      <c r="T282" s="253">
        <v>0</v>
      </c>
      <c r="U282" s="255"/>
      <c r="V282" s="143">
        <v>2</v>
      </c>
      <c r="W282" s="253">
        <v>0.06</v>
      </c>
      <c r="X282" s="143">
        <v>5</v>
      </c>
      <c r="Y282" s="253">
        <v>0.14000000000000001</v>
      </c>
      <c r="Z282" s="143">
        <v>0</v>
      </c>
      <c r="AA282" s="253">
        <v>0</v>
      </c>
      <c r="AB282" s="143">
        <v>1</v>
      </c>
      <c r="AC282" s="253">
        <v>0.03</v>
      </c>
      <c r="AD282" s="143">
        <v>0</v>
      </c>
      <c r="AE282" s="253">
        <v>0</v>
      </c>
    </row>
    <row r="283" spans="1:31" x14ac:dyDescent="0.2">
      <c r="A283" s="142" t="s">
        <v>831</v>
      </c>
      <c r="B283" s="142" t="s">
        <v>832</v>
      </c>
      <c r="C283" s="181"/>
      <c r="D283" s="181"/>
      <c r="E283" s="143">
        <v>18</v>
      </c>
      <c r="F283" s="253">
        <v>1</v>
      </c>
      <c r="G283" s="255"/>
      <c r="H283" s="143">
        <v>3</v>
      </c>
      <c r="I283" s="253">
        <v>0.17</v>
      </c>
      <c r="J283" s="143">
        <v>1</v>
      </c>
      <c r="K283" s="253">
        <v>0.06</v>
      </c>
      <c r="L283" s="143">
        <v>0</v>
      </c>
      <c r="M283" s="253">
        <v>0</v>
      </c>
      <c r="N283" s="255"/>
      <c r="O283" s="143">
        <v>8</v>
      </c>
      <c r="P283" s="253">
        <v>0.44</v>
      </c>
      <c r="Q283" s="143">
        <v>2</v>
      </c>
      <c r="R283" s="253">
        <v>0.11</v>
      </c>
      <c r="S283" s="143">
        <v>0</v>
      </c>
      <c r="T283" s="253">
        <v>0</v>
      </c>
      <c r="U283" s="255"/>
      <c r="V283" s="143">
        <v>4</v>
      </c>
      <c r="W283" s="253">
        <v>0.22</v>
      </c>
      <c r="X283" s="143">
        <v>0</v>
      </c>
      <c r="Y283" s="253">
        <v>0</v>
      </c>
      <c r="Z283" s="143">
        <v>0</v>
      </c>
      <c r="AA283" s="253">
        <v>0</v>
      </c>
      <c r="AB283" s="143">
        <v>0</v>
      </c>
      <c r="AC283" s="253">
        <v>0</v>
      </c>
      <c r="AD283" s="143">
        <v>0</v>
      </c>
      <c r="AE283" s="253">
        <v>0</v>
      </c>
    </row>
    <row r="284" spans="1:31" x14ac:dyDescent="0.2">
      <c r="A284" s="142" t="s">
        <v>833</v>
      </c>
      <c r="B284" s="142" t="s">
        <v>834</v>
      </c>
      <c r="C284" s="181"/>
      <c r="D284" s="181"/>
      <c r="E284" s="143">
        <v>55</v>
      </c>
      <c r="F284" s="253">
        <v>1</v>
      </c>
      <c r="G284" s="255"/>
      <c r="H284" s="143">
        <v>0</v>
      </c>
      <c r="I284" s="253">
        <v>0</v>
      </c>
      <c r="J284" s="143">
        <v>9</v>
      </c>
      <c r="K284" s="253">
        <v>0.16</v>
      </c>
      <c r="L284" s="143">
        <v>0</v>
      </c>
      <c r="M284" s="253">
        <v>0</v>
      </c>
      <c r="N284" s="255"/>
      <c r="O284" s="143">
        <v>25</v>
      </c>
      <c r="P284" s="253">
        <v>0.45</v>
      </c>
      <c r="Q284" s="143">
        <v>15</v>
      </c>
      <c r="R284" s="253">
        <v>0.27</v>
      </c>
      <c r="S284" s="143">
        <v>0</v>
      </c>
      <c r="T284" s="253">
        <v>0</v>
      </c>
      <c r="U284" s="255"/>
      <c r="V284" s="143">
        <v>1</v>
      </c>
      <c r="W284" s="253">
        <v>0.02</v>
      </c>
      <c r="X284" s="143">
        <v>5</v>
      </c>
      <c r="Y284" s="253">
        <v>0.09</v>
      </c>
      <c r="Z284" s="143">
        <v>0</v>
      </c>
      <c r="AA284" s="253">
        <v>0</v>
      </c>
      <c r="AB284" s="143">
        <v>0</v>
      </c>
      <c r="AC284" s="253">
        <v>0</v>
      </c>
      <c r="AD284" s="143">
        <v>0</v>
      </c>
      <c r="AE284" s="253">
        <v>0</v>
      </c>
    </row>
    <row r="285" spans="1:31" x14ac:dyDescent="0.2">
      <c r="A285" s="142" t="s">
        <v>835</v>
      </c>
      <c r="B285" s="142" t="s">
        <v>836</v>
      </c>
      <c r="C285" s="181"/>
      <c r="D285" s="181"/>
      <c r="E285" s="143">
        <v>71</v>
      </c>
      <c r="F285" s="253">
        <v>1</v>
      </c>
      <c r="G285" s="255"/>
      <c r="H285" s="143">
        <v>0</v>
      </c>
      <c r="I285" s="253">
        <v>0</v>
      </c>
      <c r="J285" s="143">
        <v>13</v>
      </c>
      <c r="K285" s="253">
        <v>0.18</v>
      </c>
      <c r="L285" s="143">
        <v>0</v>
      </c>
      <c r="M285" s="253">
        <v>0</v>
      </c>
      <c r="N285" s="255"/>
      <c r="O285" s="143">
        <v>26</v>
      </c>
      <c r="P285" s="253">
        <v>0.37</v>
      </c>
      <c r="Q285" s="143">
        <v>18</v>
      </c>
      <c r="R285" s="253">
        <v>0.25</v>
      </c>
      <c r="S285" s="143">
        <v>0</v>
      </c>
      <c r="T285" s="253">
        <v>0</v>
      </c>
      <c r="U285" s="255"/>
      <c r="V285" s="143">
        <v>7</v>
      </c>
      <c r="W285" s="253">
        <v>0.1</v>
      </c>
      <c r="X285" s="143">
        <v>5</v>
      </c>
      <c r="Y285" s="253">
        <v>7.0000000000000007E-2</v>
      </c>
      <c r="Z285" s="143">
        <v>2</v>
      </c>
      <c r="AA285" s="253">
        <v>0.03</v>
      </c>
      <c r="AB285" s="143">
        <v>0</v>
      </c>
      <c r="AC285" s="253">
        <v>0</v>
      </c>
      <c r="AD285" s="143">
        <v>0</v>
      </c>
      <c r="AE285" s="253">
        <v>0</v>
      </c>
    </row>
    <row r="286" spans="1:31" x14ac:dyDescent="0.2">
      <c r="A286" s="142" t="s">
        <v>837</v>
      </c>
      <c r="B286" s="142" t="s">
        <v>838</v>
      </c>
      <c r="C286" s="181"/>
      <c r="D286" s="181"/>
      <c r="E286" s="143">
        <v>100</v>
      </c>
      <c r="F286" s="253">
        <v>1</v>
      </c>
      <c r="G286" s="255"/>
      <c r="H286" s="143">
        <v>1</v>
      </c>
      <c r="I286" s="253">
        <v>0.01</v>
      </c>
      <c r="J286" s="143">
        <v>18</v>
      </c>
      <c r="K286" s="253">
        <v>0.18</v>
      </c>
      <c r="L286" s="143">
        <v>0</v>
      </c>
      <c r="M286" s="253">
        <v>0</v>
      </c>
      <c r="N286" s="255"/>
      <c r="O286" s="143">
        <v>49</v>
      </c>
      <c r="P286" s="253">
        <v>0.49</v>
      </c>
      <c r="Q286" s="143">
        <v>18</v>
      </c>
      <c r="R286" s="253">
        <v>0.18</v>
      </c>
      <c r="S286" s="143">
        <v>0</v>
      </c>
      <c r="T286" s="253">
        <v>0</v>
      </c>
      <c r="U286" s="255"/>
      <c r="V286" s="143">
        <v>9</v>
      </c>
      <c r="W286" s="253">
        <v>0.09</v>
      </c>
      <c r="X286" s="143">
        <v>4</v>
      </c>
      <c r="Y286" s="253">
        <v>0.04</v>
      </c>
      <c r="Z286" s="143">
        <v>0</v>
      </c>
      <c r="AA286" s="253">
        <v>0</v>
      </c>
      <c r="AB286" s="143">
        <v>1</v>
      </c>
      <c r="AC286" s="253">
        <v>0.01</v>
      </c>
      <c r="AD286" s="143">
        <v>0</v>
      </c>
      <c r="AE286" s="253">
        <v>0</v>
      </c>
    </row>
    <row r="287" spans="1:31" x14ac:dyDescent="0.2">
      <c r="A287" s="142" t="s">
        <v>839</v>
      </c>
      <c r="B287" s="142" t="s">
        <v>840</v>
      </c>
      <c r="C287" s="181"/>
      <c r="D287" s="181"/>
      <c r="E287" s="143">
        <v>82</v>
      </c>
      <c r="F287" s="253">
        <v>1</v>
      </c>
      <c r="G287" s="255"/>
      <c r="H287" s="143">
        <v>0</v>
      </c>
      <c r="I287" s="253">
        <v>0</v>
      </c>
      <c r="J287" s="143">
        <v>11</v>
      </c>
      <c r="K287" s="253">
        <v>0.13</v>
      </c>
      <c r="L287" s="143">
        <v>0</v>
      </c>
      <c r="M287" s="253">
        <v>0</v>
      </c>
      <c r="N287" s="255"/>
      <c r="O287" s="143">
        <v>44</v>
      </c>
      <c r="P287" s="253">
        <v>0.54</v>
      </c>
      <c r="Q287" s="143">
        <v>15</v>
      </c>
      <c r="R287" s="253">
        <v>0.18</v>
      </c>
      <c r="S287" s="143">
        <v>0</v>
      </c>
      <c r="T287" s="253">
        <v>0</v>
      </c>
      <c r="U287" s="255"/>
      <c r="V287" s="143">
        <v>6</v>
      </c>
      <c r="W287" s="253">
        <v>7.0000000000000007E-2</v>
      </c>
      <c r="X287" s="143">
        <v>5</v>
      </c>
      <c r="Y287" s="253">
        <v>0.06</v>
      </c>
      <c r="Z287" s="143">
        <v>0</v>
      </c>
      <c r="AA287" s="253">
        <v>0</v>
      </c>
      <c r="AB287" s="143">
        <v>1</v>
      </c>
      <c r="AC287" s="253">
        <v>0.01</v>
      </c>
      <c r="AD287" s="143">
        <v>0</v>
      </c>
      <c r="AE287" s="253">
        <v>0</v>
      </c>
    </row>
    <row r="288" spans="1:31" x14ac:dyDescent="0.2">
      <c r="A288" s="142" t="s">
        <v>841</v>
      </c>
      <c r="B288" s="142" t="s">
        <v>842</v>
      </c>
      <c r="C288" s="181"/>
      <c r="D288" s="181"/>
      <c r="E288" s="143">
        <v>93</v>
      </c>
      <c r="F288" s="253">
        <v>1</v>
      </c>
      <c r="G288" s="255"/>
      <c r="H288" s="143">
        <v>2</v>
      </c>
      <c r="I288" s="253">
        <v>0.02</v>
      </c>
      <c r="J288" s="143">
        <v>7</v>
      </c>
      <c r="K288" s="253">
        <v>0.08</v>
      </c>
      <c r="L288" s="143">
        <v>0</v>
      </c>
      <c r="M288" s="253">
        <v>0</v>
      </c>
      <c r="N288" s="255"/>
      <c r="O288" s="143">
        <v>44</v>
      </c>
      <c r="P288" s="253">
        <v>0.47</v>
      </c>
      <c r="Q288" s="143">
        <v>26</v>
      </c>
      <c r="R288" s="253">
        <v>0.28000000000000003</v>
      </c>
      <c r="S288" s="143">
        <v>5</v>
      </c>
      <c r="T288" s="253">
        <v>0.05</v>
      </c>
      <c r="U288" s="255"/>
      <c r="V288" s="143">
        <v>6</v>
      </c>
      <c r="W288" s="253">
        <v>0.06</v>
      </c>
      <c r="X288" s="143">
        <v>3</v>
      </c>
      <c r="Y288" s="253">
        <v>0.03</v>
      </c>
      <c r="Z288" s="143">
        <v>0</v>
      </c>
      <c r="AA288" s="253">
        <v>0</v>
      </c>
      <c r="AB288" s="143">
        <v>0</v>
      </c>
      <c r="AC288" s="253">
        <v>0</v>
      </c>
      <c r="AD288" s="143">
        <v>0</v>
      </c>
      <c r="AE288" s="253">
        <v>0</v>
      </c>
    </row>
    <row r="289" spans="1:31" x14ac:dyDescent="0.2">
      <c r="A289" s="142" t="s">
        <v>843</v>
      </c>
      <c r="B289" s="142" t="s">
        <v>844</v>
      </c>
      <c r="C289" s="181"/>
      <c r="D289" s="181"/>
      <c r="E289" s="143">
        <v>58</v>
      </c>
      <c r="F289" s="253">
        <v>1</v>
      </c>
      <c r="G289" s="255"/>
      <c r="H289" s="143">
        <v>0</v>
      </c>
      <c r="I289" s="253">
        <v>0</v>
      </c>
      <c r="J289" s="143">
        <v>11</v>
      </c>
      <c r="K289" s="253">
        <v>0.19</v>
      </c>
      <c r="L289" s="143">
        <v>0</v>
      </c>
      <c r="M289" s="253">
        <v>0</v>
      </c>
      <c r="N289" s="255"/>
      <c r="O289" s="143">
        <v>26</v>
      </c>
      <c r="P289" s="253">
        <v>0.45</v>
      </c>
      <c r="Q289" s="143">
        <v>17</v>
      </c>
      <c r="R289" s="253">
        <v>0.28999999999999998</v>
      </c>
      <c r="S289" s="143">
        <v>0</v>
      </c>
      <c r="T289" s="253">
        <v>0</v>
      </c>
      <c r="U289" s="255"/>
      <c r="V289" s="143">
        <v>3</v>
      </c>
      <c r="W289" s="253">
        <v>0.05</v>
      </c>
      <c r="X289" s="143">
        <v>1</v>
      </c>
      <c r="Y289" s="253">
        <v>0.02</v>
      </c>
      <c r="Z289" s="143">
        <v>0</v>
      </c>
      <c r="AA289" s="253">
        <v>0</v>
      </c>
      <c r="AB289" s="143">
        <v>0</v>
      </c>
      <c r="AC289" s="253">
        <v>0</v>
      </c>
      <c r="AD289" s="143">
        <v>0</v>
      </c>
      <c r="AE289" s="253">
        <v>0</v>
      </c>
    </row>
    <row r="290" spans="1:31" x14ac:dyDescent="0.2">
      <c r="A290" s="142" t="s">
        <v>845</v>
      </c>
      <c r="B290" s="142" t="s">
        <v>846</v>
      </c>
      <c r="C290" s="181"/>
      <c r="D290" s="181"/>
      <c r="E290" s="143">
        <v>52</v>
      </c>
      <c r="F290" s="253">
        <v>1</v>
      </c>
      <c r="G290" s="255"/>
      <c r="H290" s="143">
        <v>2</v>
      </c>
      <c r="I290" s="253">
        <v>0.04</v>
      </c>
      <c r="J290" s="143">
        <v>11</v>
      </c>
      <c r="K290" s="253">
        <v>0.21</v>
      </c>
      <c r="L290" s="143">
        <v>0</v>
      </c>
      <c r="M290" s="253">
        <v>0</v>
      </c>
      <c r="N290" s="255"/>
      <c r="O290" s="143">
        <v>24</v>
      </c>
      <c r="P290" s="253">
        <v>0.46</v>
      </c>
      <c r="Q290" s="143">
        <v>10</v>
      </c>
      <c r="R290" s="253">
        <v>0.19</v>
      </c>
      <c r="S290" s="143">
        <v>0</v>
      </c>
      <c r="T290" s="253">
        <v>0</v>
      </c>
      <c r="U290" s="255"/>
      <c r="V290" s="143">
        <v>2</v>
      </c>
      <c r="W290" s="253">
        <v>0.04</v>
      </c>
      <c r="X290" s="143">
        <v>3</v>
      </c>
      <c r="Y290" s="253">
        <v>0.06</v>
      </c>
      <c r="Z290" s="143">
        <v>0</v>
      </c>
      <c r="AA290" s="253">
        <v>0</v>
      </c>
      <c r="AB290" s="143">
        <v>0</v>
      </c>
      <c r="AC290" s="253">
        <v>0</v>
      </c>
      <c r="AD290" s="143">
        <v>0</v>
      </c>
      <c r="AE290" s="253">
        <v>0</v>
      </c>
    </row>
    <row r="291" spans="1:31" x14ac:dyDescent="0.2">
      <c r="A291" s="142" t="s">
        <v>847</v>
      </c>
      <c r="B291" s="142" t="s">
        <v>848</v>
      </c>
      <c r="C291" s="181"/>
      <c r="D291" s="181"/>
      <c r="E291" s="143">
        <v>34</v>
      </c>
      <c r="F291" s="253">
        <v>1</v>
      </c>
      <c r="G291" s="255"/>
      <c r="H291" s="143">
        <v>2</v>
      </c>
      <c r="I291" s="253">
        <v>0.06</v>
      </c>
      <c r="J291" s="143">
        <v>3</v>
      </c>
      <c r="K291" s="253">
        <v>0.09</v>
      </c>
      <c r="L291" s="143">
        <v>0</v>
      </c>
      <c r="M291" s="253">
        <v>0</v>
      </c>
      <c r="N291" s="255"/>
      <c r="O291" s="143">
        <v>21</v>
      </c>
      <c r="P291" s="253">
        <v>0.62</v>
      </c>
      <c r="Q291" s="143">
        <v>6</v>
      </c>
      <c r="R291" s="253">
        <v>0.18</v>
      </c>
      <c r="S291" s="143">
        <v>0</v>
      </c>
      <c r="T291" s="253">
        <v>0</v>
      </c>
      <c r="U291" s="255"/>
      <c r="V291" s="143">
        <v>0</v>
      </c>
      <c r="W291" s="253">
        <v>0</v>
      </c>
      <c r="X291" s="143">
        <v>2</v>
      </c>
      <c r="Y291" s="253">
        <v>0.06</v>
      </c>
      <c r="Z291" s="143">
        <v>0</v>
      </c>
      <c r="AA291" s="253">
        <v>0</v>
      </c>
      <c r="AB291" s="143">
        <v>0</v>
      </c>
      <c r="AC291" s="253">
        <v>0</v>
      </c>
      <c r="AD291" s="143">
        <v>0</v>
      </c>
      <c r="AE291" s="253">
        <v>0</v>
      </c>
    </row>
    <row r="292" spans="1:31" x14ac:dyDescent="0.2">
      <c r="A292" s="142" t="s">
        <v>849</v>
      </c>
      <c r="B292" s="142" t="s">
        <v>850</v>
      </c>
      <c r="C292" s="181"/>
      <c r="D292" s="181"/>
      <c r="E292" s="143">
        <v>34</v>
      </c>
      <c r="F292" s="253">
        <v>1</v>
      </c>
      <c r="G292" s="255"/>
      <c r="H292" s="143">
        <v>0</v>
      </c>
      <c r="I292" s="253">
        <v>0</v>
      </c>
      <c r="J292" s="143">
        <v>9</v>
      </c>
      <c r="K292" s="253">
        <v>0.26</v>
      </c>
      <c r="L292" s="143">
        <v>0</v>
      </c>
      <c r="M292" s="253">
        <v>0</v>
      </c>
      <c r="N292" s="255"/>
      <c r="O292" s="143">
        <v>8</v>
      </c>
      <c r="P292" s="253">
        <v>0.24</v>
      </c>
      <c r="Q292" s="143">
        <v>9</v>
      </c>
      <c r="R292" s="253">
        <v>0.26</v>
      </c>
      <c r="S292" s="143">
        <v>0</v>
      </c>
      <c r="T292" s="253">
        <v>0</v>
      </c>
      <c r="U292" s="255"/>
      <c r="V292" s="143">
        <v>4</v>
      </c>
      <c r="W292" s="253">
        <v>0.12</v>
      </c>
      <c r="X292" s="143">
        <v>4</v>
      </c>
      <c r="Y292" s="253">
        <v>0.12</v>
      </c>
      <c r="Z292" s="143">
        <v>0</v>
      </c>
      <c r="AA292" s="253">
        <v>0</v>
      </c>
      <c r="AB292" s="143">
        <v>0</v>
      </c>
      <c r="AC292" s="253">
        <v>0</v>
      </c>
      <c r="AD292" s="143">
        <v>0</v>
      </c>
      <c r="AE292" s="253">
        <v>0</v>
      </c>
    </row>
    <row r="293" spans="1:31" x14ac:dyDescent="0.2">
      <c r="A293" s="142" t="s">
        <v>851</v>
      </c>
      <c r="B293" s="142" t="s">
        <v>852</v>
      </c>
      <c r="C293" s="181"/>
      <c r="D293" s="181"/>
      <c r="E293" s="143">
        <v>55</v>
      </c>
      <c r="F293" s="253">
        <v>1</v>
      </c>
      <c r="G293" s="255"/>
      <c r="H293" s="143">
        <v>0</v>
      </c>
      <c r="I293" s="253">
        <v>0</v>
      </c>
      <c r="J293" s="143">
        <v>8</v>
      </c>
      <c r="K293" s="253">
        <v>0.15</v>
      </c>
      <c r="L293" s="143">
        <v>0</v>
      </c>
      <c r="M293" s="253">
        <v>0</v>
      </c>
      <c r="N293" s="255"/>
      <c r="O293" s="143">
        <v>36</v>
      </c>
      <c r="P293" s="253">
        <v>0.65</v>
      </c>
      <c r="Q293" s="143">
        <v>10</v>
      </c>
      <c r="R293" s="253">
        <v>0.18</v>
      </c>
      <c r="S293" s="143">
        <v>0</v>
      </c>
      <c r="T293" s="253">
        <v>0</v>
      </c>
      <c r="U293" s="255"/>
      <c r="V293" s="143">
        <v>1</v>
      </c>
      <c r="W293" s="253">
        <v>0.02</v>
      </c>
      <c r="X293" s="143">
        <v>0</v>
      </c>
      <c r="Y293" s="253">
        <v>0</v>
      </c>
      <c r="Z293" s="143">
        <v>0</v>
      </c>
      <c r="AA293" s="253">
        <v>0</v>
      </c>
      <c r="AB293" s="143">
        <v>0</v>
      </c>
      <c r="AC293" s="253">
        <v>0</v>
      </c>
      <c r="AD293" s="143">
        <v>0</v>
      </c>
      <c r="AE293" s="253">
        <v>0</v>
      </c>
    </row>
    <row r="294" spans="1:31" x14ac:dyDescent="0.2">
      <c r="A294" s="142" t="s">
        <v>853</v>
      </c>
      <c r="B294" s="142" t="s">
        <v>854</v>
      </c>
      <c r="C294" s="181"/>
      <c r="D294" s="181"/>
      <c r="E294" s="143">
        <v>38</v>
      </c>
      <c r="F294" s="253">
        <v>1</v>
      </c>
      <c r="G294" s="255"/>
      <c r="H294" s="143">
        <v>1</v>
      </c>
      <c r="I294" s="253">
        <v>0.03</v>
      </c>
      <c r="J294" s="143">
        <v>3</v>
      </c>
      <c r="K294" s="253">
        <v>0.08</v>
      </c>
      <c r="L294" s="143">
        <v>0</v>
      </c>
      <c r="M294" s="253">
        <v>0</v>
      </c>
      <c r="N294" s="255"/>
      <c r="O294" s="143">
        <v>23</v>
      </c>
      <c r="P294" s="253">
        <v>0.61</v>
      </c>
      <c r="Q294" s="143">
        <v>8</v>
      </c>
      <c r="R294" s="253">
        <v>0.21</v>
      </c>
      <c r="S294" s="143">
        <v>0</v>
      </c>
      <c r="T294" s="253">
        <v>0</v>
      </c>
      <c r="U294" s="255"/>
      <c r="V294" s="143">
        <v>3</v>
      </c>
      <c r="W294" s="253">
        <v>0.08</v>
      </c>
      <c r="X294" s="143">
        <v>0</v>
      </c>
      <c r="Y294" s="253">
        <v>0</v>
      </c>
      <c r="Z294" s="143">
        <v>0</v>
      </c>
      <c r="AA294" s="253">
        <v>0</v>
      </c>
      <c r="AB294" s="143">
        <v>0</v>
      </c>
      <c r="AC294" s="253">
        <v>0</v>
      </c>
      <c r="AD294" s="143">
        <v>0</v>
      </c>
      <c r="AE294" s="253">
        <v>0</v>
      </c>
    </row>
    <row r="295" spans="1:31" x14ac:dyDescent="0.2">
      <c r="A295" s="142" t="s">
        <v>855</v>
      </c>
      <c r="B295" s="142" t="s">
        <v>856</v>
      </c>
      <c r="C295" s="181"/>
      <c r="D295" s="181"/>
      <c r="E295" s="143">
        <v>8</v>
      </c>
      <c r="F295" s="253">
        <v>1</v>
      </c>
      <c r="G295" s="255"/>
      <c r="H295" s="143">
        <v>1</v>
      </c>
      <c r="I295" s="253">
        <v>0.12</v>
      </c>
      <c r="J295" s="143">
        <v>0</v>
      </c>
      <c r="K295" s="253">
        <v>0</v>
      </c>
      <c r="L295" s="143">
        <v>0</v>
      </c>
      <c r="M295" s="253">
        <v>0</v>
      </c>
      <c r="N295" s="255"/>
      <c r="O295" s="143">
        <v>3</v>
      </c>
      <c r="P295" s="253">
        <v>0.38</v>
      </c>
      <c r="Q295" s="143">
        <v>2</v>
      </c>
      <c r="R295" s="253">
        <v>0.25</v>
      </c>
      <c r="S295" s="143">
        <v>0</v>
      </c>
      <c r="T295" s="253">
        <v>0</v>
      </c>
      <c r="U295" s="255"/>
      <c r="V295" s="143">
        <v>2</v>
      </c>
      <c r="W295" s="253">
        <v>0.25</v>
      </c>
      <c r="X295" s="143">
        <v>0</v>
      </c>
      <c r="Y295" s="253">
        <v>0</v>
      </c>
      <c r="Z295" s="143">
        <v>0</v>
      </c>
      <c r="AA295" s="253">
        <v>0</v>
      </c>
      <c r="AB295" s="143">
        <v>0</v>
      </c>
      <c r="AC295" s="253">
        <v>0</v>
      </c>
      <c r="AD295" s="143">
        <v>0</v>
      </c>
      <c r="AE295" s="253">
        <v>0</v>
      </c>
    </row>
    <row r="296" spans="1:31" x14ac:dyDescent="0.2">
      <c r="A296" s="142" t="s">
        <v>857</v>
      </c>
      <c r="B296" s="142" t="s">
        <v>858</v>
      </c>
      <c r="C296" s="181"/>
      <c r="D296" s="181"/>
      <c r="E296" s="143">
        <v>25</v>
      </c>
      <c r="F296" s="253">
        <v>1</v>
      </c>
      <c r="G296" s="255"/>
      <c r="H296" s="143">
        <v>1</v>
      </c>
      <c r="I296" s="253">
        <v>0.04</v>
      </c>
      <c r="J296" s="143">
        <v>6</v>
      </c>
      <c r="K296" s="253">
        <v>0.24</v>
      </c>
      <c r="L296" s="143">
        <v>0</v>
      </c>
      <c r="M296" s="253">
        <v>0</v>
      </c>
      <c r="N296" s="255"/>
      <c r="O296" s="143">
        <v>14</v>
      </c>
      <c r="P296" s="253">
        <v>0.56000000000000005</v>
      </c>
      <c r="Q296" s="143">
        <v>2</v>
      </c>
      <c r="R296" s="253">
        <v>0.08</v>
      </c>
      <c r="S296" s="143">
        <v>0</v>
      </c>
      <c r="T296" s="253">
        <v>0</v>
      </c>
      <c r="U296" s="255"/>
      <c r="V296" s="143">
        <v>1</v>
      </c>
      <c r="W296" s="253">
        <v>0.04</v>
      </c>
      <c r="X296" s="143">
        <v>0</v>
      </c>
      <c r="Y296" s="253">
        <v>0</v>
      </c>
      <c r="Z296" s="143">
        <v>1</v>
      </c>
      <c r="AA296" s="253">
        <v>0.04</v>
      </c>
      <c r="AB296" s="143">
        <v>0</v>
      </c>
      <c r="AC296" s="253">
        <v>0</v>
      </c>
      <c r="AD296" s="143">
        <v>0</v>
      </c>
      <c r="AE296" s="253">
        <v>0</v>
      </c>
    </row>
    <row r="297" spans="1:31" x14ac:dyDescent="0.2">
      <c r="A297" s="142" t="s">
        <v>859</v>
      </c>
      <c r="B297" s="142" t="s">
        <v>860</v>
      </c>
      <c r="C297" s="181"/>
      <c r="D297" s="181"/>
      <c r="E297" s="143">
        <v>56</v>
      </c>
      <c r="F297" s="253">
        <v>1</v>
      </c>
      <c r="G297" s="255"/>
      <c r="H297" s="143">
        <v>5</v>
      </c>
      <c r="I297" s="253">
        <v>0.09</v>
      </c>
      <c r="J297" s="143">
        <v>12</v>
      </c>
      <c r="K297" s="253">
        <v>0.21</v>
      </c>
      <c r="L297" s="143">
        <v>0</v>
      </c>
      <c r="M297" s="253">
        <v>0</v>
      </c>
      <c r="N297" s="255"/>
      <c r="O297" s="143">
        <v>22</v>
      </c>
      <c r="P297" s="253">
        <v>0.39</v>
      </c>
      <c r="Q297" s="143">
        <v>13</v>
      </c>
      <c r="R297" s="253">
        <v>0.23</v>
      </c>
      <c r="S297" s="143">
        <v>0</v>
      </c>
      <c r="T297" s="253">
        <v>0</v>
      </c>
      <c r="U297" s="255"/>
      <c r="V297" s="143">
        <v>1</v>
      </c>
      <c r="W297" s="253">
        <v>0.02</v>
      </c>
      <c r="X297" s="143">
        <v>2</v>
      </c>
      <c r="Y297" s="253">
        <v>0.04</v>
      </c>
      <c r="Z297" s="143">
        <v>0</v>
      </c>
      <c r="AA297" s="253">
        <v>0</v>
      </c>
      <c r="AB297" s="143">
        <v>1</v>
      </c>
      <c r="AC297" s="253">
        <v>0.02</v>
      </c>
      <c r="AD297" s="143">
        <v>0</v>
      </c>
      <c r="AE297" s="253">
        <v>0</v>
      </c>
    </row>
    <row r="298" spans="1:31" x14ac:dyDescent="0.2">
      <c r="A298" s="142" t="s">
        <v>861</v>
      </c>
      <c r="B298" s="142" t="s">
        <v>862</v>
      </c>
      <c r="C298" s="181"/>
      <c r="D298" s="181"/>
      <c r="E298" s="143">
        <v>175</v>
      </c>
      <c r="F298" s="253">
        <v>1</v>
      </c>
      <c r="G298" s="255"/>
      <c r="H298" s="143">
        <v>4</v>
      </c>
      <c r="I298" s="253">
        <v>0.02</v>
      </c>
      <c r="J298" s="143">
        <v>54</v>
      </c>
      <c r="K298" s="253">
        <v>0.31</v>
      </c>
      <c r="L298" s="143">
        <v>0</v>
      </c>
      <c r="M298" s="253">
        <v>0</v>
      </c>
      <c r="N298" s="255"/>
      <c r="O298" s="143">
        <v>54</v>
      </c>
      <c r="P298" s="253">
        <v>0.31</v>
      </c>
      <c r="Q298" s="143">
        <v>40</v>
      </c>
      <c r="R298" s="253">
        <v>0.23</v>
      </c>
      <c r="S298" s="143">
        <v>1</v>
      </c>
      <c r="T298" s="253">
        <v>0.01</v>
      </c>
      <c r="U298" s="255"/>
      <c r="V298" s="143">
        <v>10</v>
      </c>
      <c r="W298" s="253">
        <v>0.06</v>
      </c>
      <c r="X298" s="143">
        <v>10</v>
      </c>
      <c r="Y298" s="253">
        <v>0.06</v>
      </c>
      <c r="Z298" s="143">
        <v>2</v>
      </c>
      <c r="AA298" s="253">
        <v>0.01</v>
      </c>
      <c r="AB298" s="143">
        <v>0</v>
      </c>
      <c r="AC298" s="253">
        <v>0</v>
      </c>
      <c r="AD298" s="143">
        <v>0</v>
      </c>
      <c r="AE298" s="253">
        <v>0</v>
      </c>
    </row>
    <row r="299" spans="1:31" x14ac:dyDescent="0.2">
      <c r="A299" s="142" t="s">
        <v>863</v>
      </c>
      <c r="B299" s="142" t="s">
        <v>864</v>
      </c>
      <c r="C299" s="181"/>
      <c r="D299" s="181"/>
      <c r="E299" s="143">
        <v>12</v>
      </c>
      <c r="F299" s="253">
        <v>1</v>
      </c>
      <c r="G299" s="255"/>
      <c r="H299" s="143">
        <v>0</v>
      </c>
      <c r="I299" s="253">
        <v>0</v>
      </c>
      <c r="J299" s="143">
        <v>0</v>
      </c>
      <c r="K299" s="253">
        <v>0</v>
      </c>
      <c r="L299" s="143">
        <v>0</v>
      </c>
      <c r="M299" s="253">
        <v>0</v>
      </c>
      <c r="N299" s="255"/>
      <c r="O299" s="143">
        <v>6</v>
      </c>
      <c r="P299" s="253">
        <v>0.5</v>
      </c>
      <c r="Q299" s="143">
        <v>2</v>
      </c>
      <c r="R299" s="253">
        <v>0.17</v>
      </c>
      <c r="S299" s="143">
        <v>0</v>
      </c>
      <c r="T299" s="253">
        <v>0</v>
      </c>
      <c r="U299" s="255"/>
      <c r="V299" s="143">
        <v>3</v>
      </c>
      <c r="W299" s="253">
        <v>0.25</v>
      </c>
      <c r="X299" s="143">
        <v>0</v>
      </c>
      <c r="Y299" s="253">
        <v>0</v>
      </c>
      <c r="Z299" s="143">
        <v>0</v>
      </c>
      <c r="AA299" s="253">
        <v>0</v>
      </c>
      <c r="AB299" s="143">
        <v>1</v>
      </c>
      <c r="AC299" s="253">
        <v>0.08</v>
      </c>
      <c r="AD299" s="143">
        <v>0</v>
      </c>
      <c r="AE299" s="253">
        <v>0</v>
      </c>
    </row>
    <row r="300" spans="1:31" x14ac:dyDescent="0.2">
      <c r="A300" s="142" t="s">
        <v>865</v>
      </c>
      <c r="B300" s="142" t="s">
        <v>866</v>
      </c>
      <c r="C300" s="181"/>
      <c r="D300" s="181"/>
      <c r="E300" s="143">
        <v>28</v>
      </c>
      <c r="F300" s="253">
        <v>1</v>
      </c>
      <c r="G300" s="255"/>
      <c r="H300" s="143">
        <v>0</v>
      </c>
      <c r="I300" s="253">
        <v>0</v>
      </c>
      <c r="J300" s="143">
        <v>2</v>
      </c>
      <c r="K300" s="253">
        <v>7.0000000000000007E-2</v>
      </c>
      <c r="L300" s="143">
        <v>0</v>
      </c>
      <c r="M300" s="253">
        <v>0</v>
      </c>
      <c r="N300" s="255"/>
      <c r="O300" s="143">
        <v>13</v>
      </c>
      <c r="P300" s="253">
        <v>0.46</v>
      </c>
      <c r="Q300" s="143">
        <v>7</v>
      </c>
      <c r="R300" s="253">
        <v>0.25</v>
      </c>
      <c r="S300" s="143">
        <v>1</v>
      </c>
      <c r="T300" s="253">
        <v>0.04</v>
      </c>
      <c r="U300" s="255"/>
      <c r="V300" s="143">
        <v>3</v>
      </c>
      <c r="W300" s="253">
        <v>0.11</v>
      </c>
      <c r="X300" s="143">
        <v>2</v>
      </c>
      <c r="Y300" s="253">
        <v>7.0000000000000007E-2</v>
      </c>
      <c r="Z300" s="143">
        <v>0</v>
      </c>
      <c r="AA300" s="253">
        <v>0</v>
      </c>
      <c r="AB300" s="143">
        <v>0</v>
      </c>
      <c r="AC300" s="253">
        <v>0</v>
      </c>
      <c r="AD300" s="143">
        <v>0</v>
      </c>
      <c r="AE300" s="253">
        <v>0</v>
      </c>
    </row>
    <row r="301" spans="1:31" x14ac:dyDescent="0.2">
      <c r="A301" s="142" t="s">
        <v>867</v>
      </c>
      <c r="B301" s="142" t="s">
        <v>868</v>
      </c>
      <c r="C301" s="181"/>
      <c r="D301" s="181"/>
      <c r="E301" s="143">
        <v>75</v>
      </c>
      <c r="F301" s="253">
        <v>1</v>
      </c>
      <c r="G301" s="255"/>
      <c r="H301" s="143">
        <v>0</v>
      </c>
      <c r="I301" s="253">
        <v>0</v>
      </c>
      <c r="J301" s="143">
        <v>3</v>
      </c>
      <c r="K301" s="253">
        <v>0.04</v>
      </c>
      <c r="L301" s="143">
        <v>0</v>
      </c>
      <c r="M301" s="253">
        <v>0</v>
      </c>
      <c r="N301" s="255"/>
      <c r="O301" s="143">
        <v>44</v>
      </c>
      <c r="P301" s="253">
        <v>0.59</v>
      </c>
      <c r="Q301" s="143">
        <v>24</v>
      </c>
      <c r="R301" s="253">
        <v>0.32</v>
      </c>
      <c r="S301" s="143">
        <v>0</v>
      </c>
      <c r="T301" s="253">
        <v>0</v>
      </c>
      <c r="U301" s="255"/>
      <c r="V301" s="143">
        <v>1</v>
      </c>
      <c r="W301" s="253">
        <v>0.01</v>
      </c>
      <c r="X301" s="143">
        <v>1</v>
      </c>
      <c r="Y301" s="253">
        <v>0.01</v>
      </c>
      <c r="Z301" s="143">
        <v>2</v>
      </c>
      <c r="AA301" s="253">
        <v>0.03</v>
      </c>
      <c r="AB301" s="143">
        <v>0</v>
      </c>
      <c r="AC301" s="253">
        <v>0</v>
      </c>
      <c r="AD301" s="143">
        <v>0</v>
      </c>
      <c r="AE301" s="253">
        <v>0</v>
      </c>
    </row>
    <row r="302" spans="1:31" x14ac:dyDescent="0.2">
      <c r="A302" s="142" t="s">
        <v>869</v>
      </c>
      <c r="B302" s="142" t="s">
        <v>870</v>
      </c>
      <c r="C302" s="181"/>
      <c r="D302" s="181"/>
      <c r="E302" s="143">
        <v>81</v>
      </c>
      <c r="F302" s="253">
        <v>1</v>
      </c>
      <c r="G302" s="255"/>
      <c r="H302" s="143">
        <v>3</v>
      </c>
      <c r="I302" s="253">
        <v>0.04</v>
      </c>
      <c r="J302" s="143">
        <v>13</v>
      </c>
      <c r="K302" s="253">
        <v>0.16</v>
      </c>
      <c r="L302" s="143">
        <v>0</v>
      </c>
      <c r="M302" s="253">
        <v>0</v>
      </c>
      <c r="N302" s="255"/>
      <c r="O302" s="143">
        <v>33</v>
      </c>
      <c r="P302" s="253">
        <v>0.41</v>
      </c>
      <c r="Q302" s="143">
        <v>29</v>
      </c>
      <c r="R302" s="253">
        <v>0.36</v>
      </c>
      <c r="S302" s="143">
        <v>1</v>
      </c>
      <c r="T302" s="253">
        <v>0.01</v>
      </c>
      <c r="U302" s="255"/>
      <c r="V302" s="143">
        <v>1</v>
      </c>
      <c r="W302" s="253">
        <v>0.01</v>
      </c>
      <c r="X302" s="143">
        <v>1</v>
      </c>
      <c r="Y302" s="253">
        <v>0.01</v>
      </c>
      <c r="Z302" s="143">
        <v>0</v>
      </c>
      <c r="AA302" s="253">
        <v>0</v>
      </c>
      <c r="AB302" s="143">
        <v>0</v>
      </c>
      <c r="AC302" s="253">
        <v>0</v>
      </c>
      <c r="AD302" s="143">
        <v>0</v>
      </c>
      <c r="AE302" s="253">
        <v>0</v>
      </c>
    </row>
    <row r="303" spans="1:31" x14ac:dyDescent="0.2">
      <c r="A303" s="142" t="s">
        <v>871</v>
      </c>
      <c r="B303" s="142" t="s">
        <v>872</v>
      </c>
      <c r="C303" s="181"/>
      <c r="D303" s="181"/>
      <c r="E303" s="143">
        <v>183</v>
      </c>
      <c r="F303" s="253">
        <v>1</v>
      </c>
      <c r="G303" s="255"/>
      <c r="H303" s="143">
        <v>1</v>
      </c>
      <c r="I303" s="253">
        <v>0.01</v>
      </c>
      <c r="J303" s="143">
        <v>21</v>
      </c>
      <c r="K303" s="253">
        <v>0.11</v>
      </c>
      <c r="L303" s="143">
        <v>0</v>
      </c>
      <c r="M303" s="253">
        <v>0</v>
      </c>
      <c r="N303" s="255"/>
      <c r="O303" s="143">
        <v>111</v>
      </c>
      <c r="P303" s="253">
        <v>0.61</v>
      </c>
      <c r="Q303" s="143">
        <v>30</v>
      </c>
      <c r="R303" s="253">
        <v>0.16</v>
      </c>
      <c r="S303" s="143">
        <v>8</v>
      </c>
      <c r="T303" s="253">
        <v>0.04</v>
      </c>
      <c r="U303" s="255"/>
      <c r="V303" s="143">
        <v>7</v>
      </c>
      <c r="W303" s="253">
        <v>0.04</v>
      </c>
      <c r="X303" s="143">
        <v>4</v>
      </c>
      <c r="Y303" s="253">
        <v>0.02</v>
      </c>
      <c r="Z303" s="143">
        <v>1</v>
      </c>
      <c r="AA303" s="253">
        <v>0.01</v>
      </c>
      <c r="AB303" s="143">
        <v>0</v>
      </c>
      <c r="AC303" s="253">
        <v>0</v>
      </c>
      <c r="AD303" s="143">
        <v>0</v>
      </c>
      <c r="AE303" s="253">
        <v>0</v>
      </c>
    </row>
    <row r="304" spans="1:31" x14ac:dyDescent="0.2">
      <c r="A304" s="142" t="s">
        <v>873</v>
      </c>
      <c r="B304" s="142" t="s">
        <v>874</v>
      </c>
      <c r="C304" s="181"/>
      <c r="D304" s="181"/>
      <c r="E304" s="143">
        <v>117</v>
      </c>
      <c r="F304" s="253">
        <v>1</v>
      </c>
      <c r="G304" s="255"/>
      <c r="H304" s="143">
        <v>1</v>
      </c>
      <c r="I304" s="253">
        <v>0.01</v>
      </c>
      <c r="J304" s="143">
        <v>30</v>
      </c>
      <c r="K304" s="253">
        <v>0.26</v>
      </c>
      <c r="L304" s="143">
        <v>0</v>
      </c>
      <c r="M304" s="253">
        <v>0</v>
      </c>
      <c r="N304" s="255"/>
      <c r="O304" s="143">
        <v>42</v>
      </c>
      <c r="P304" s="253">
        <v>0.36</v>
      </c>
      <c r="Q304" s="143">
        <v>20</v>
      </c>
      <c r="R304" s="253">
        <v>0.17</v>
      </c>
      <c r="S304" s="143">
        <v>0</v>
      </c>
      <c r="T304" s="253">
        <v>0</v>
      </c>
      <c r="U304" s="255"/>
      <c r="V304" s="143">
        <v>13</v>
      </c>
      <c r="W304" s="253">
        <v>0.11</v>
      </c>
      <c r="X304" s="143">
        <v>7</v>
      </c>
      <c r="Y304" s="253">
        <v>0.06</v>
      </c>
      <c r="Z304" s="143">
        <v>2</v>
      </c>
      <c r="AA304" s="253">
        <v>0.02</v>
      </c>
      <c r="AB304" s="143">
        <v>2</v>
      </c>
      <c r="AC304" s="253">
        <v>0.02</v>
      </c>
      <c r="AD304" s="143">
        <v>0</v>
      </c>
      <c r="AE304" s="253">
        <v>0</v>
      </c>
    </row>
    <row r="305" spans="1:31" x14ac:dyDescent="0.2">
      <c r="A305" s="142" t="s">
        <v>875</v>
      </c>
      <c r="B305" s="142" t="s">
        <v>876</v>
      </c>
      <c r="C305" s="181"/>
      <c r="D305" s="181"/>
      <c r="E305" s="143">
        <v>15</v>
      </c>
      <c r="F305" s="253">
        <v>1</v>
      </c>
      <c r="G305" s="255"/>
      <c r="H305" s="143">
        <v>0</v>
      </c>
      <c r="I305" s="253">
        <v>0</v>
      </c>
      <c r="J305" s="143">
        <v>3</v>
      </c>
      <c r="K305" s="253">
        <v>0.2</v>
      </c>
      <c r="L305" s="143">
        <v>0</v>
      </c>
      <c r="M305" s="253">
        <v>0</v>
      </c>
      <c r="N305" s="255"/>
      <c r="O305" s="143">
        <v>5</v>
      </c>
      <c r="P305" s="253">
        <v>0.33</v>
      </c>
      <c r="Q305" s="143">
        <v>6</v>
      </c>
      <c r="R305" s="253">
        <v>0.4</v>
      </c>
      <c r="S305" s="143">
        <v>0</v>
      </c>
      <c r="T305" s="253">
        <v>0</v>
      </c>
      <c r="U305" s="255"/>
      <c r="V305" s="143">
        <v>1</v>
      </c>
      <c r="W305" s="253">
        <v>7.0000000000000007E-2</v>
      </c>
      <c r="X305" s="143">
        <v>0</v>
      </c>
      <c r="Y305" s="253">
        <v>0</v>
      </c>
      <c r="Z305" s="143">
        <v>0</v>
      </c>
      <c r="AA305" s="253">
        <v>0</v>
      </c>
      <c r="AB305" s="143">
        <v>0</v>
      </c>
      <c r="AC305" s="253">
        <v>0</v>
      </c>
      <c r="AD305" s="143">
        <v>0</v>
      </c>
      <c r="AE305" s="253">
        <v>0</v>
      </c>
    </row>
    <row r="306" spans="1:31" x14ac:dyDescent="0.2">
      <c r="A306" s="142" t="s">
        <v>877</v>
      </c>
      <c r="B306" s="142" t="s">
        <v>878</v>
      </c>
      <c r="C306" s="181"/>
      <c r="D306" s="181"/>
      <c r="E306" s="143">
        <v>20</v>
      </c>
      <c r="F306" s="253">
        <v>1</v>
      </c>
      <c r="G306" s="255"/>
      <c r="H306" s="143">
        <v>0</v>
      </c>
      <c r="I306" s="253">
        <v>0</v>
      </c>
      <c r="J306" s="143">
        <v>0</v>
      </c>
      <c r="K306" s="253">
        <v>0</v>
      </c>
      <c r="L306" s="143">
        <v>0</v>
      </c>
      <c r="M306" s="253">
        <v>0</v>
      </c>
      <c r="N306" s="255"/>
      <c r="O306" s="143">
        <v>8</v>
      </c>
      <c r="P306" s="253">
        <v>0.4</v>
      </c>
      <c r="Q306" s="143">
        <v>6</v>
      </c>
      <c r="R306" s="253">
        <v>0.3</v>
      </c>
      <c r="S306" s="143">
        <v>0</v>
      </c>
      <c r="T306" s="253">
        <v>0</v>
      </c>
      <c r="U306" s="255"/>
      <c r="V306" s="143">
        <v>2</v>
      </c>
      <c r="W306" s="253">
        <v>0.1</v>
      </c>
      <c r="X306" s="143">
        <v>4</v>
      </c>
      <c r="Y306" s="253">
        <v>0.2</v>
      </c>
      <c r="Z306" s="143">
        <v>0</v>
      </c>
      <c r="AA306" s="253">
        <v>0</v>
      </c>
      <c r="AB306" s="143">
        <v>0</v>
      </c>
      <c r="AC306" s="253">
        <v>0</v>
      </c>
      <c r="AD306" s="143">
        <v>0</v>
      </c>
      <c r="AE306" s="253">
        <v>0</v>
      </c>
    </row>
    <row r="307" spans="1:31" x14ac:dyDescent="0.2">
      <c r="A307" s="142" t="s">
        <v>879</v>
      </c>
      <c r="B307" s="142" t="s">
        <v>880</v>
      </c>
      <c r="C307" s="181"/>
      <c r="D307" s="181"/>
      <c r="E307" s="143">
        <v>152</v>
      </c>
      <c r="F307" s="253">
        <v>1</v>
      </c>
      <c r="G307" s="255"/>
      <c r="H307" s="143">
        <v>7</v>
      </c>
      <c r="I307" s="253">
        <v>0.05</v>
      </c>
      <c r="J307" s="143">
        <v>33</v>
      </c>
      <c r="K307" s="253">
        <v>0.22</v>
      </c>
      <c r="L307" s="143">
        <v>0</v>
      </c>
      <c r="M307" s="253">
        <v>0</v>
      </c>
      <c r="N307" s="255"/>
      <c r="O307" s="143">
        <v>65</v>
      </c>
      <c r="P307" s="253">
        <v>0.43</v>
      </c>
      <c r="Q307" s="143">
        <v>22</v>
      </c>
      <c r="R307" s="253">
        <v>0.14000000000000001</v>
      </c>
      <c r="S307" s="143">
        <v>0</v>
      </c>
      <c r="T307" s="253">
        <v>0</v>
      </c>
      <c r="U307" s="255"/>
      <c r="V307" s="143">
        <v>14</v>
      </c>
      <c r="W307" s="253">
        <v>0.09</v>
      </c>
      <c r="X307" s="143">
        <v>8</v>
      </c>
      <c r="Y307" s="253">
        <v>0.05</v>
      </c>
      <c r="Z307" s="143">
        <v>2</v>
      </c>
      <c r="AA307" s="253">
        <v>0.01</v>
      </c>
      <c r="AB307" s="143">
        <v>1</v>
      </c>
      <c r="AC307" s="253">
        <v>0.01</v>
      </c>
      <c r="AD307" s="143">
        <v>0</v>
      </c>
      <c r="AE307" s="253">
        <v>0</v>
      </c>
    </row>
    <row r="308" spans="1:31" x14ac:dyDescent="0.2">
      <c r="A308" s="142" t="s">
        <v>881</v>
      </c>
      <c r="B308" s="142" t="s">
        <v>882</v>
      </c>
      <c r="C308" s="181"/>
      <c r="D308" s="181"/>
      <c r="E308" s="143">
        <v>15</v>
      </c>
      <c r="F308" s="253">
        <v>1</v>
      </c>
      <c r="G308" s="255"/>
      <c r="H308" s="143">
        <v>0</v>
      </c>
      <c r="I308" s="253">
        <v>0</v>
      </c>
      <c r="J308" s="143">
        <v>1</v>
      </c>
      <c r="K308" s="253">
        <v>7.0000000000000007E-2</v>
      </c>
      <c r="L308" s="143">
        <v>0</v>
      </c>
      <c r="M308" s="253">
        <v>0</v>
      </c>
      <c r="N308" s="255"/>
      <c r="O308" s="143">
        <v>7</v>
      </c>
      <c r="P308" s="253">
        <v>0.47</v>
      </c>
      <c r="Q308" s="143">
        <v>4</v>
      </c>
      <c r="R308" s="253">
        <v>0.27</v>
      </c>
      <c r="S308" s="143">
        <v>0</v>
      </c>
      <c r="T308" s="253">
        <v>0</v>
      </c>
      <c r="U308" s="255"/>
      <c r="V308" s="143">
        <v>2</v>
      </c>
      <c r="W308" s="253">
        <v>0.13</v>
      </c>
      <c r="X308" s="143">
        <v>0</v>
      </c>
      <c r="Y308" s="253">
        <v>0</v>
      </c>
      <c r="Z308" s="143">
        <v>0</v>
      </c>
      <c r="AA308" s="253">
        <v>0</v>
      </c>
      <c r="AB308" s="143">
        <v>1</v>
      </c>
      <c r="AC308" s="253">
        <v>7.0000000000000007E-2</v>
      </c>
      <c r="AD308" s="143">
        <v>0</v>
      </c>
      <c r="AE308" s="253">
        <v>0</v>
      </c>
    </row>
    <row r="309" spans="1:31" x14ac:dyDescent="0.2">
      <c r="A309" s="142" t="s">
        <v>883</v>
      </c>
      <c r="B309" s="142" t="s">
        <v>884</v>
      </c>
      <c r="C309" s="181"/>
      <c r="D309" s="181"/>
      <c r="E309" s="143">
        <v>47</v>
      </c>
      <c r="F309" s="253">
        <v>1</v>
      </c>
      <c r="G309" s="255"/>
      <c r="H309" s="143">
        <v>1</v>
      </c>
      <c r="I309" s="253">
        <v>0.02</v>
      </c>
      <c r="J309" s="143">
        <v>16</v>
      </c>
      <c r="K309" s="253">
        <v>0.34</v>
      </c>
      <c r="L309" s="143">
        <v>0</v>
      </c>
      <c r="M309" s="253">
        <v>0</v>
      </c>
      <c r="N309" s="255"/>
      <c r="O309" s="143">
        <v>15</v>
      </c>
      <c r="P309" s="253">
        <v>0.32</v>
      </c>
      <c r="Q309" s="143">
        <v>7</v>
      </c>
      <c r="R309" s="253">
        <v>0.15</v>
      </c>
      <c r="S309" s="143">
        <v>0</v>
      </c>
      <c r="T309" s="253">
        <v>0</v>
      </c>
      <c r="U309" s="255"/>
      <c r="V309" s="143">
        <v>3</v>
      </c>
      <c r="W309" s="253">
        <v>0.06</v>
      </c>
      <c r="X309" s="143">
        <v>1</v>
      </c>
      <c r="Y309" s="253">
        <v>0.02</v>
      </c>
      <c r="Z309" s="143">
        <v>2</v>
      </c>
      <c r="AA309" s="253">
        <v>0.04</v>
      </c>
      <c r="AB309" s="143">
        <v>2</v>
      </c>
      <c r="AC309" s="253">
        <v>0.04</v>
      </c>
      <c r="AD309" s="143">
        <v>0</v>
      </c>
      <c r="AE309" s="253">
        <v>0</v>
      </c>
    </row>
    <row r="310" spans="1:31" x14ac:dyDescent="0.2">
      <c r="A310" s="142" t="s">
        <v>885</v>
      </c>
      <c r="B310" s="142" t="s">
        <v>886</v>
      </c>
      <c r="C310" s="181"/>
      <c r="D310" s="181"/>
      <c r="E310" s="143">
        <v>69</v>
      </c>
      <c r="F310" s="253">
        <v>1</v>
      </c>
      <c r="G310" s="255"/>
      <c r="H310" s="143">
        <v>1</v>
      </c>
      <c r="I310" s="253">
        <v>0.01</v>
      </c>
      <c r="J310" s="143">
        <v>5</v>
      </c>
      <c r="K310" s="253">
        <v>7.0000000000000007E-2</v>
      </c>
      <c r="L310" s="143">
        <v>0</v>
      </c>
      <c r="M310" s="253">
        <v>0</v>
      </c>
      <c r="N310" s="255"/>
      <c r="O310" s="143">
        <v>37</v>
      </c>
      <c r="P310" s="253">
        <v>0.54</v>
      </c>
      <c r="Q310" s="143">
        <v>14</v>
      </c>
      <c r="R310" s="253">
        <v>0.2</v>
      </c>
      <c r="S310" s="143">
        <v>0</v>
      </c>
      <c r="T310" s="253">
        <v>0</v>
      </c>
      <c r="U310" s="255"/>
      <c r="V310" s="143">
        <v>3</v>
      </c>
      <c r="W310" s="253">
        <v>0.04</v>
      </c>
      <c r="X310" s="143">
        <v>6</v>
      </c>
      <c r="Y310" s="253">
        <v>0.09</v>
      </c>
      <c r="Z310" s="143">
        <v>1</v>
      </c>
      <c r="AA310" s="253">
        <v>0.01</v>
      </c>
      <c r="AB310" s="143">
        <v>2</v>
      </c>
      <c r="AC310" s="253">
        <v>0.03</v>
      </c>
      <c r="AD310" s="143">
        <v>0</v>
      </c>
      <c r="AE310" s="253">
        <v>0</v>
      </c>
    </row>
    <row r="311" spans="1:31" x14ac:dyDescent="0.2">
      <c r="A311" s="142" t="s">
        <v>887</v>
      </c>
      <c r="B311" s="142" t="s">
        <v>888</v>
      </c>
      <c r="C311" s="181"/>
      <c r="D311" s="181"/>
      <c r="E311" s="143">
        <v>35</v>
      </c>
      <c r="F311" s="253">
        <v>1</v>
      </c>
      <c r="G311" s="255"/>
      <c r="H311" s="143">
        <v>0</v>
      </c>
      <c r="I311" s="253">
        <v>0</v>
      </c>
      <c r="J311" s="143">
        <v>8</v>
      </c>
      <c r="K311" s="253">
        <v>0.23</v>
      </c>
      <c r="L311" s="143">
        <v>0</v>
      </c>
      <c r="M311" s="253">
        <v>0</v>
      </c>
      <c r="N311" s="255"/>
      <c r="O311" s="143">
        <v>14</v>
      </c>
      <c r="P311" s="253">
        <v>0.4</v>
      </c>
      <c r="Q311" s="143">
        <v>11</v>
      </c>
      <c r="R311" s="253">
        <v>0.31</v>
      </c>
      <c r="S311" s="143">
        <v>0</v>
      </c>
      <c r="T311" s="253">
        <v>0</v>
      </c>
      <c r="U311" s="255"/>
      <c r="V311" s="143">
        <v>1</v>
      </c>
      <c r="W311" s="253">
        <v>0.03</v>
      </c>
      <c r="X311" s="143">
        <v>1</v>
      </c>
      <c r="Y311" s="253">
        <v>0.03</v>
      </c>
      <c r="Z311" s="143">
        <v>0</v>
      </c>
      <c r="AA311" s="253">
        <v>0</v>
      </c>
      <c r="AB311" s="143">
        <v>0</v>
      </c>
      <c r="AC311" s="253">
        <v>0</v>
      </c>
      <c r="AD311" s="143">
        <v>0</v>
      </c>
      <c r="AE311" s="253">
        <v>0</v>
      </c>
    </row>
    <row r="312" spans="1:31" x14ac:dyDescent="0.2">
      <c r="A312" s="142" t="s">
        <v>889</v>
      </c>
      <c r="B312" s="142" t="s">
        <v>890</v>
      </c>
      <c r="C312" s="181"/>
      <c r="D312" s="181"/>
      <c r="E312" s="143">
        <v>22</v>
      </c>
      <c r="F312" s="253">
        <v>1</v>
      </c>
      <c r="G312" s="255"/>
      <c r="H312" s="143">
        <v>0</v>
      </c>
      <c r="I312" s="253">
        <v>0</v>
      </c>
      <c r="J312" s="143">
        <v>1</v>
      </c>
      <c r="K312" s="253">
        <v>0.05</v>
      </c>
      <c r="L312" s="143">
        <v>0</v>
      </c>
      <c r="M312" s="253">
        <v>0</v>
      </c>
      <c r="N312" s="255"/>
      <c r="O312" s="143">
        <v>13</v>
      </c>
      <c r="P312" s="253">
        <v>0.59</v>
      </c>
      <c r="Q312" s="143">
        <v>5</v>
      </c>
      <c r="R312" s="253">
        <v>0.23</v>
      </c>
      <c r="S312" s="143">
        <v>0</v>
      </c>
      <c r="T312" s="253">
        <v>0</v>
      </c>
      <c r="U312" s="255"/>
      <c r="V312" s="143">
        <v>0</v>
      </c>
      <c r="W312" s="253">
        <v>0</v>
      </c>
      <c r="X312" s="143">
        <v>3</v>
      </c>
      <c r="Y312" s="253">
        <v>0.14000000000000001</v>
      </c>
      <c r="Z312" s="143">
        <v>0</v>
      </c>
      <c r="AA312" s="253">
        <v>0</v>
      </c>
      <c r="AB312" s="143">
        <v>0</v>
      </c>
      <c r="AC312" s="253">
        <v>0</v>
      </c>
      <c r="AD312" s="143">
        <v>0</v>
      </c>
      <c r="AE312" s="253">
        <v>0</v>
      </c>
    </row>
    <row r="313" spans="1:31" x14ac:dyDescent="0.2">
      <c r="A313" s="142" t="s">
        <v>891</v>
      </c>
      <c r="B313" s="142" t="s">
        <v>892</v>
      </c>
      <c r="C313" s="181"/>
      <c r="D313" s="181"/>
      <c r="E313" s="143">
        <v>49</v>
      </c>
      <c r="F313" s="253">
        <v>1</v>
      </c>
      <c r="G313" s="255"/>
      <c r="H313" s="143">
        <v>0</v>
      </c>
      <c r="I313" s="253">
        <v>0</v>
      </c>
      <c r="J313" s="143">
        <v>9</v>
      </c>
      <c r="K313" s="253">
        <v>0.18</v>
      </c>
      <c r="L313" s="143">
        <v>0</v>
      </c>
      <c r="M313" s="253">
        <v>0</v>
      </c>
      <c r="N313" s="255"/>
      <c r="O313" s="143">
        <v>16</v>
      </c>
      <c r="P313" s="253">
        <v>0.33</v>
      </c>
      <c r="Q313" s="143">
        <v>16</v>
      </c>
      <c r="R313" s="253">
        <v>0.33</v>
      </c>
      <c r="S313" s="143">
        <v>0</v>
      </c>
      <c r="T313" s="253">
        <v>0</v>
      </c>
      <c r="U313" s="255"/>
      <c r="V313" s="143">
        <v>5</v>
      </c>
      <c r="W313" s="253">
        <v>0.1</v>
      </c>
      <c r="X313" s="143">
        <v>2</v>
      </c>
      <c r="Y313" s="253">
        <v>0.04</v>
      </c>
      <c r="Z313" s="143">
        <v>0</v>
      </c>
      <c r="AA313" s="253">
        <v>0</v>
      </c>
      <c r="AB313" s="143">
        <v>1</v>
      </c>
      <c r="AC313" s="253">
        <v>0.02</v>
      </c>
      <c r="AD313" s="143">
        <v>0</v>
      </c>
      <c r="AE313" s="253">
        <v>0</v>
      </c>
    </row>
    <row r="314" spans="1:31" x14ac:dyDescent="0.2">
      <c r="A314" s="142" t="s">
        <v>893</v>
      </c>
      <c r="B314" s="142" t="s">
        <v>894</v>
      </c>
      <c r="C314" s="181"/>
      <c r="D314" s="181"/>
      <c r="E314" s="143">
        <v>17</v>
      </c>
      <c r="F314" s="253">
        <v>1</v>
      </c>
      <c r="G314" s="255"/>
      <c r="H314" s="143">
        <v>0</v>
      </c>
      <c r="I314" s="253">
        <v>0</v>
      </c>
      <c r="J314" s="143">
        <v>6</v>
      </c>
      <c r="K314" s="253">
        <v>0.35</v>
      </c>
      <c r="L314" s="143">
        <v>0</v>
      </c>
      <c r="M314" s="253">
        <v>0</v>
      </c>
      <c r="N314" s="255"/>
      <c r="O314" s="143">
        <v>5</v>
      </c>
      <c r="P314" s="253">
        <v>0.28999999999999998</v>
      </c>
      <c r="Q314" s="143">
        <v>6</v>
      </c>
      <c r="R314" s="253">
        <v>0.35</v>
      </c>
      <c r="S314" s="143">
        <v>0</v>
      </c>
      <c r="T314" s="253">
        <v>0</v>
      </c>
      <c r="U314" s="255"/>
      <c r="V314" s="143">
        <v>0</v>
      </c>
      <c r="W314" s="253">
        <v>0</v>
      </c>
      <c r="X314" s="143">
        <v>0</v>
      </c>
      <c r="Y314" s="253">
        <v>0</v>
      </c>
      <c r="Z314" s="143">
        <v>0</v>
      </c>
      <c r="AA314" s="253">
        <v>0</v>
      </c>
      <c r="AB314" s="143">
        <v>0</v>
      </c>
      <c r="AC314" s="253">
        <v>0</v>
      </c>
      <c r="AD314" s="143">
        <v>0</v>
      </c>
      <c r="AE314" s="253">
        <v>0</v>
      </c>
    </row>
    <row r="315" spans="1:31" x14ac:dyDescent="0.2">
      <c r="A315" s="142" t="s">
        <v>895</v>
      </c>
      <c r="B315" s="142" t="s">
        <v>896</v>
      </c>
      <c r="C315" s="181"/>
      <c r="D315" s="181"/>
      <c r="E315" s="143">
        <v>83</v>
      </c>
      <c r="F315" s="253">
        <v>1</v>
      </c>
      <c r="G315" s="255"/>
      <c r="H315" s="143">
        <v>1</v>
      </c>
      <c r="I315" s="253">
        <v>0.01</v>
      </c>
      <c r="J315" s="143">
        <v>23</v>
      </c>
      <c r="K315" s="253">
        <v>0.28000000000000003</v>
      </c>
      <c r="L315" s="143">
        <v>0</v>
      </c>
      <c r="M315" s="253">
        <v>0</v>
      </c>
      <c r="N315" s="255"/>
      <c r="O315" s="143">
        <v>24</v>
      </c>
      <c r="P315" s="253">
        <v>0.28999999999999998</v>
      </c>
      <c r="Q315" s="143">
        <v>13</v>
      </c>
      <c r="R315" s="253">
        <v>0.16</v>
      </c>
      <c r="S315" s="143">
        <v>0</v>
      </c>
      <c r="T315" s="253">
        <v>0</v>
      </c>
      <c r="U315" s="255"/>
      <c r="V315" s="143">
        <v>9</v>
      </c>
      <c r="W315" s="253">
        <v>0.11</v>
      </c>
      <c r="X315" s="143">
        <v>11</v>
      </c>
      <c r="Y315" s="253">
        <v>0.13</v>
      </c>
      <c r="Z315" s="143">
        <v>2</v>
      </c>
      <c r="AA315" s="253">
        <v>0.02</v>
      </c>
      <c r="AB315" s="143">
        <v>0</v>
      </c>
      <c r="AC315" s="253">
        <v>0</v>
      </c>
      <c r="AD315" s="143">
        <v>0</v>
      </c>
      <c r="AE315" s="253">
        <v>0</v>
      </c>
    </row>
    <row r="316" spans="1:31" x14ac:dyDescent="0.2">
      <c r="A316" s="142" t="s">
        <v>897</v>
      </c>
      <c r="B316" s="142" t="s">
        <v>898</v>
      </c>
      <c r="C316" s="181"/>
      <c r="D316" s="181"/>
      <c r="E316" s="143">
        <v>33</v>
      </c>
      <c r="F316" s="253">
        <v>1</v>
      </c>
      <c r="G316" s="255"/>
      <c r="H316" s="143">
        <v>1</v>
      </c>
      <c r="I316" s="253">
        <v>0.03</v>
      </c>
      <c r="J316" s="143">
        <v>6</v>
      </c>
      <c r="K316" s="253">
        <v>0.18</v>
      </c>
      <c r="L316" s="143">
        <v>0</v>
      </c>
      <c r="M316" s="253">
        <v>0</v>
      </c>
      <c r="N316" s="255"/>
      <c r="O316" s="143">
        <v>16</v>
      </c>
      <c r="P316" s="253">
        <v>0.48</v>
      </c>
      <c r="Q316" s="143">
        <v>7</v>
      </c>
      <c r="R316" s="253">
        <v>0.21</v>
      </c>
      <c r="S316" s="143">
        <v>0</v>
      </c>
      <c r="T316" s="253">
        <v>0</v>
      </c>
      <c r="U316" s="255"/>
      <c r="V316" s="143">
        <v>2</v>
      </c>
      <c r="W316" s="253">
        <v>0.06</v>
      </c>
      <c r="X316" s="143">
        <v>0</v>
      </c>
      <c r="Y316" s="253">
        <v>0</v>
      </c>
      <c r="Z316" s="143">
        <v>1</v>
      </c>
      <c r="AA316" s="253">
        <v>0.03</v>
      </c>
      <c r="AB316" s="143">
        <v>0</v>
      </c>
      <c r="AC316" s="253">
        <v>0</v>
      </c>
      <c r="AD316" s="143">
        <v>0</v>
      </c>
      <c r="AE316" s="253">
        <v>0</v>
      </c>
    </row>
    <row r="317" spans="1:31" ht="11.25" customHeight="1" x14ac:dyDescent="0.2">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c r="AC317" s="153"/>
      <c r="AD317" s="153"/>
      <c r="AE317" s="153"/>
    </row>
    <row r="318" spans="1:31" ht="15.75" x14ac:dyDescent="0.25">
      <c r="A318" s="152" t="s">
        <v>254</v>
      </c>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c r="AC318" s="153"/>
      <c r="AD318" s="153"/>
      <c r="AE318" s="153"/>
    </row>
    <row r="319" spans="1:31" x14ac:dyDescent="0.2">
      <c r="A319" s="166">
        <v>1</v>
      </c>
      <c r="B319" s="825" t="s">
        <v>1175</v>
      </c>
      <c r="C319" s="825"/>
      <c r="D319" s="825"/>
      <c r="E319" s="825"/>
      <c r="F319" s="825"/>
      <c r="G319" s="825"/>
      <c r="H319" s="825"/>
      <c r="I319" s="825"/>
      <c r="J319" s="825"/>
      <c r="K319" s="825"/>
      <c r="L319" s="825"/>
      <c r="M319" s="825"/>
      <c r="N319" s="825"/>
      <c r="O319" s="825"/>
      <c r="P319" s="825"/>
      <c r="Q319" s="825"/>
      <c r="R319" s="825"/>
      <c r="S319" s="825"/>
      <c r="T319" s="825"/>
      <c r="U319" s="825"/>
      <c r="V319" s="825"/>
      <c r="W319" s="825"/>
      <c r="X319" s="825"/>
      <c r="Y319" s="825"/>
      <c r="Z319" s="825"/>
      <c r="AA319" s="825"/>
      <c r="AB319" s="825"/>
      <c r="AC319" s="825"/>
      <c r="AD319" s="825"/>
      <c r="AE319" s="825"/>
    </row>
    <row r="320" spans="1:31" x14ac:dyDescent="0.2">
      <c r="A320" s="166">
        <v>2</v>
      </c>
      <c r="B320" s="6" t="s">
        <v>1018</v>
      </c>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c r="AC320" s="153"/>
      <c r="AD320" s="153"/>
      <c r="AE320" s="153"/>
    </row>
    <row r="321" spans="1:31" ht="15.75" x14ac:dyDescent="0.25">
      <c r="A321" s="152"/>
      <c r="B321" s="213" t="s">
        <v>981</v>
      </c>
      <c r="C321" s="21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row>
    <row r="322" spans="1:31" ht="15.75" x14ac:dyDescent="0.25">
      <c r="A322" s="152"/>
      <c r="B322" s="213" t="s">
        <v>906</v>
      </c>
      <c r="C322" s="21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row>
    <row r="323" spans="1:31" ht="15.75" x14ac:dyDescent="0.25">
      <c r="A323" s="152" t="s">
        <v>289</v>
      </c>
      <c r="B323" s="213" t="s">
        <v>1239</v>
      </c>
      <c r="C323" s="159"/>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row>
    <row r="324" spans="1:31" x14ac:dyDescent="0.2">
      <c r="A324" s="161" t="s">
        <v>289</v>
      </c>
      <c r="B324" s="159" t="s">
        <v>908</v>
      </c>
      <c r="C324" s="21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row>
    <row r="325" spans="1:31" x14ac:dyDescent="0.2">
      <c r="A325" s="163"/>
      <c r="B325" s="164"/>
      <c r="C325" s="21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row>
    <row r="326" spans="1:31" x14ac:dyDescent="0.2">
      <c r="A326" s="163" t="s">
        <v>909</v>
      </c>
      <c r="B326" s="157" t="s">
        <v>910</v>
      </c>
      <c r="C326" s="21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row>
    <row r="327" spans="1:31" ht="15.75" x14ac:dyDescent="0.25">
      <c r="A327" s="164"/>
      <c r="B327" s="159" t="s">
        <v>911</v>
      </c>
      <c r="C327" s="131"/>
      <c r="D327" s="213"/>
      <c r="E327" s="214"/>
      <c r="F327" s="214"/>
      <c r="G327" s="214"/>
      <c r="H327" s="214"/>
      <c r="I327" s="214"/>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row>
    <row r="328" spans="1:31" x14ac:dyDescent="0.2">
      <c r="A328" s="164"/>
      <c r="B328" s="157" t="s">
        <v>912</v>
      </c>
      <c r="C328" s="159"/>
      <c r="D328" s="159"/>
    </row>
    <row r="329" spans="1:31" x14ac:dyDescent="0.2">
      <c r="A329" s="164"/>
      <c r="B329" s="157" t="s">
        <v>913</v>
      </c>
      <c r="C329" s="159"/>
      <c r="D329" s="159"/>
      <c r="L329" s="153"/>
      <c r="M329" s="153"/>
      <c r="N329" s="153"/>
      <c r="O329" s="153"/>
      <c r="P329" s="153"/>
      <c r="Q329" s="153"/>
      <c r="R329" s="153"/>
      <c r="S329" s="153"/>
      <c r="T329" s="153"/>
      <c r="U329" s="153"/>
      <c r="V329" s="153"/>
      <c r="W329" s="153"/>
      <c r="X329" s="153"/>
      <c r="Y329" s="153"/>
      <c r="Z329" s="153"/>
      <c r="AA329" s="153"/>
      <c r="AB329" s="153"/>
      <c r="AC329" s="153"/>
      <c r="AD329" s="153"/>
      <c r="AE329" s="153"/>
    </row>
    <row r="330" spans="1:31" x14ac:dyDescent="0.2">
      <c r="C330" s="157"/>
      <c r="D330" s="157"/>
    </row>
    <row r="331" spans="1:31" x14ac:dyDescent="0.2">
      <c r="D331" s="130"/>
    </row>
  </sheetData>
  <mergeCells count="16">
    <mergeCell ref="A1:AE1"/>
    <mergeCell ref="B319:AE319"/>
    <mergeCell ref="Z4:AA5"/>
    <mergeCell ref="AB4:AC5"/>
    <mergeCell ref="AD4:AE5"/>
    <mergeCell ref="H5:I5"/>
    <mergeCell ref="J5:K5"/>
    <mergeCell ref="L5:M5"/>
    <mergeCell ref="O5:P5"/>
    <mergeCell ref="Q5:R5"/>
    <mergeCell ref="S5:T5"/>
    <mergeCell ref="X4:Y5"/>
    <mergeCell ref="E4:F5"/>
    <mergeCell ref="H4:M4"/>
    <mergeCell ref="O4:T4"/>
    <mergeCell ref="V4:W5"/>
  </mergeCells>
  <conditionalFormatting sqref="A21:AE316">
    <cfRule type="expression" dxfId="29" priority="1">
      <formula>$E21=".."</formula>
    </cfRule>
  </conditionalFormatting>
  <pageMargins left="0.70000000000000007" right="0.70000000000000007" top="0.75" bottom="0.75" header="0.30000000000000004" footer="0.30000000000000004"/>
  <pageSetup fitToWidth="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N55"/>
  <sheetViews>
    <sheetView workbookViewId="0"/>
  </sheetViews>
  <sheetFormatPr defaultColWidth="11.5546875" defaultRowHeight="15" x14ac:dyDescent="0.2"/>
  <cols>
    <col min="1" max="4" width="8.6640625" customWidth="1"/>
    <col min="5" max="5" width="47.5546875" customWidth="1"/>
    <col min="6" max="12" width="8.6640625" customWidth="1"/>
    <col min="13" max="13" width="9.21875" customWidth="1"/>
  </cols>
  <sheetData>
    <row r="1" spans="1:14" x14ac:dyDescent="0.2">
      <c r="A1" s="82"/>
      <c r="B1" s="83"/>
      <c r="C1" s="83"/>
      <c r="D1" s="84"/>
      <c r="E1" s="83"/>
      <c r="F1" s="83"/>
      <c r="G1" s="83"/>
      <c r="H1" s="83"/>
      <c r="I1" s="83"/>
      <c r="J1" s="83"/>
      <c r="K1" s="83"/>
      <c r="L1" s="83"/>
    </row>
    <row r="2" spans="1:14" ht="43.5" customHeight="1" x14ac:dyDescent="0.2">
      <c r="A2" s="82"/>
      <c r="B2" s="85"/>
      <c r="C2" s="85"/>
      <c r="D2" s="98"/>
      <c r="E2" s="842" t="s">
        <v>1240</v>
      </c>
      <c r="F2" s="842"/>
      <c r="G2" s="842"/>
      <c r="H2" s="83"/>
      <c r="I2" s="83"/>
      <c r="J2" s="85"/>
      <c r="K2" s="85"/>
      <c r="L2" s="83"/>
    </row>
    <row r="3" spans="1:14" ht="48.75" customHeight="1" x14ac:dyDescent="0.2">
      <c r="A3" s="82"/>
      <c r="B3" s="85"/>
      <c r="C3" s="85"/>
      <c r="D3" s="98"/>
      <c r="E3" s="842"/>
      <c r="F3" s="842"/>
      <c r="G3" s="842"/>
      <c r="H3" s="84"/>
      <c r="I3" s="84"/>
      <c r="J3" s="85"/>
      <c r="K3" s="85"/>
      <c r="L3" s="83"/>
    </row>
    <row r="4" spans="1:14" ht="15.75" customHeight="1" x14ac:dyDescent="0.2">
      <c r="A4" s="82"/>
      <c r="B4" s="339"/>
      <c r="C4" s="339"/>
      <c r="D4" s="84"/>
      <c r="E4" s="339" t="s">
        <v>1241</v>
      </c>
      <c r="F4" s="83"/>
      <c r="G4" s="83"/>
      <c r="H4" s="83"/>
      <c r="I4" s="83"/>
      <c r="J4" s="83"/>
      <c r="K4" s="83"/>
      <c r="L4" s="83"/>
    </row>
    <row r="5" spans="1:14" ht="24.95" customHeight="1" x14ac:dyDescent="0.2">
      <c r="A5" s="83"/>
      <c r="B5" s="83"/>
      <c r="C5" s="83"/>
      <c r="D5" s="84"/>
      <c r="E5" s="843" t="s">
        <v>121</v>
      </c>
      <c r="F5" s="843"/>
      <c r="G5" s="843"/>
      <c r="H5" s="87"/>
      <c r="I5" s="87"/>
      <c r="J5" s="83"/>
      <c r="K5" s="83"/>
    </row>
    <row r="6" spans="1:14" ht="18" customHeight="1" x14ac:dyDescent="0.2">
      <c r="A6" s="83"/>
      <c r="B6" s="83"/>
      <c r="C6" s="83"/>
      <c r="D6" s="84"/>
      <c r="E6" s="83"/>
      <c r="F6" s="83"/>
      <c r="G6" s="83"/>
      <c r="H6" s="83"/>
      <c r="I6" s="83"/>
      <c r="J6" s="83"/>
      <c r="K6" s="83"/>
      <c r="L6" s="83"/>
      <c r="M6" s="82"/>
      <c r="N6" s="82"/>
    </row>
    <row r="7" spans="1:14" ht="18" customHeight="1" x14ac:dyDescent="0.2">
      <c r="A7" s="83"/>
      <c r="B7" s="83"/>
      <c r="C7" s="83"/>
      <c r="D7" s="84"/>
      <c r="E7" s="83"/>
      <c r="F7" s="289"/>
      <c r="G7" s="289" t="s">
        <v>122</v>
      </c>
      <c r="H7" s="83"/>
      <c r="I7" s="83"/>
      <c r="J7" s="83"/>
      <c r="K7" s="83"/>
      <c r="L7" s="83"/>
      <c r="M7" s="82"/>
      <c r="N7" s="82"/>
    </row>
    <row r="8" spans="1:14" ht="24.95" customHeight="1" x14ac:dyDescent="0.2">
      <c r="A8" s="84"/>
      <c r="B8" s="83"/>
      <c r="C8" s="83"/>
      <c r="D8" s="84"/>
      <c r="E8" s="290" t="s">
        <v>1242</v>
      </c>
      <c r="F8" s="291">
        <f>INDEX('MD1'!$B$2:$I$316,MATCH($E$5,'MD1'!$B$2:$B$316,0),MATCH(E8,'MD1'!B$2:I$2,0))</f>
        <v>25770</v>
      </c>
      <c r="G8" s="291"/>
      <c r="H8" s="83"/>
      <c r="I8" s="83"/>
      <c r="J8" s="83"/>
      <c r="K8" s="83"/>
    </row>
    <row r="9" spans="1:14" ht="15.6" customHeight="1" x14ac:dyDescent="0.2">
      <c r="A9" s="84"/>
      <c r="B9" s="83"/>
      <c r="C9" s="83"/>
      <c r="D9" s="84"/>
      <c r="E9" s="89"/>
      <c r="F9" s="359"/>
      <c r="G9" s="359"/>
      <c r="H9" s="83"/>
      <c r="I9" s="83"/>
      <c r="J9" s="83"/>
      <c r="K9" s="83"/>
    </row>
    <row r="10" spans="1:14" ht="16.5" customHeight="1" x14ac:dyDescent="0.2">
      <c r="A10" s="84"/>
      <c r="B10" s="83"/>
      <c r="C10" s="83"/>
      <c r="D10" s="84"/>
      <c r="E10" s="125" t="s">
        <v>1243</v>
      </c>
      <c r="F10" s="124"/>
      <c r="G10" s="124"/>
      <c r="H10" s="83"/>
      <c r="I10" s="83"/>
      <c r="J10" s="83"/>
      <c r="K10" s="83"/>
    </row>
    <row r="11" spans="1:14" x14ac:dyDescent="0.2">
      <c r="A11" s="83"/>
      <c r="B11" s="83"/>
      <c r="C11" s="83"/>
      <c r="D11" s="84"/>
      <c r="E11" s="89" t="s">
        <v>1244</v>
      </c>
      <c r="F11" s="88">
        <f>INDEX('MD1'!$B$2:$I$316,MATCH($E$5,'MD1'!$B$2:$B$316,0),MATCH(E11,'MD1'!B$2:I$2,0))</f>
        <v>17020</v>
      </c>
      <c r="G11" s="90">
        <f>IF(OR(F11="..",F11="-",$F$8=0),"",F11/$F$8)</f>
        <v>0.66045789677920064</v>
      </c>
      <c r="H11" s="83"/>
      <c r="I11" s="83"/>
      <c r="J11" s="83"/>
      <c r="K11" s="83"/>
    </row>
    <row r="12" spans="1:14" ht="15.6" customHeight="1" x14ac:dyDescent="0.2">
      <c r="A12" s="83"/>
      <c r="B12" s="83"/>
      <c r="C12" s="83"/>
      <c r="D12" s="84"/>
      <c r="E12" s="89" t="s">
        <v>1245</v>
      </c>
      <c r="F12" s="88">
        <f>INDEX('MD1'!$B$2:$I$316,MATCH($E$5,'MD1'!$B$2:$B$316,0),MATCH(E12,'MD1'!B$2:I$2,0))</f>
        <v>1110</v>
      </c>
      <c r="G12" s="90">
        <f>IF(OR(F12="..",F12="-",$F$8=0),"",F12/$F$8)</f>
        <v>4.307334109429569E-2</v>
      </c>
      <c r="H12" s="83"/>
      <c r="I12" s="83"/>
      <c r="J12" s="83"/>
      <c r="K12" s="83"/>
    </row>
    <row r="13" spans="1:14" ht="15.6" customHeight="1" x14ac:dyDescent="0.2">
      <c r="A13" s="83"/>
      <c r="B13" s="83"/>
      <c r="C13" s="83"/>
      <c r="D13" s="84"/>
      <c r="E13" s="89" t="s">
        <v>1246</v>
      </c>
      <c r="F13" s="88">
        <f>INDEX('MD1'!$B$2:$I$316,MATCH($E$5,'MD1'!$B$2:$B$316,0),MATCH(E13,'MD1'!B$2:I$2,0))</f>
        <v>7410</v>
      </c>
      <c r="G13" s="90">
        <f>IF(OR(F13="..",F13="-",$F$8=0),"",F13/$F$8)</f>
        <v>0.28754365541327126</v>
      </c>
      <c r="H13" s="83"/>
      <c r="I13" s="83"/>
      <c r="J13" s="83"/>
      <c r="K13" s="83"/>
    </row>
    <row r="14" spans="1:14" ht="15.75" customHeight="1" x14ac:dyDescent="0.2">
      <c r="A14" s="292"/>
      <c r="B14" s="292"/>
      <c r="C14" s="292"/>
      <c r="D14" s="288"/>
      <c r="E14" s="89" t="s">
        <v>1247</v>
      </c>
      <c r="F14" s="88">
        <f>INDEX('MD1'!$B$2:$I$316,MATCH($E$5,'MD1'!$B$2:$B$316,0),MATCH(E14,'MD1'!B$2:I$2,0))</f>
        <v>230</v>
      </c>
      <c r="G14" s="90">
        <f>IF(OR(F14="..",F14="-",$F$8=0),"",F14/$F$8)</f>
        <v>8.9251067132324405E-3</v>
      </c>
      <c r="H14" s="292"/>
      <c r="I14" s="292"/>
      <c r="J14" s="292"/>
      <c r="K14" s="292"/>
    </row>
    <row r="15" spans="1:14" ht="15.6" customHeight="1" x14ac:dyDescent="0.2">
      <c r="A15" s="292"/>
      <c r="B15" s="292"/>
      <c r="C15" s="292"/>
      <c r="D15" s="288"/>
      <c r="E15" s="83"/>
      <c r="F15" s="359"/>
      <c r="G15" s="359"/>
      <c r="H15" s="292"/>
      <c r="I15" s="292"/>
      <c r="J15" s="292"/>
      <c r="K15" s="292"/>
    </row>
    <row r="16" spans="1:14" ht="19.5" customHeight="1" x14ac:dyDescent="0.2">
      <c r="A16" s="83"/>
      <c r="B16" s="83"/>
      <c r="C16" s="83"/>
      <c r="D16" s="84"/>
      <c r="E16" s="125" t="s">
        <v>1248</v>
      </c>
      <c r="F16" s="362"/>
      <c r="G16" s="124"/>
      <c r="H16" s="83"/>
      <c r="I16" s="83"/>
      <c r="J16" s="83"/>
      <c r="K16" s="83"/>
    </row>
    <row r="17" spans="1:11" x14ac:dyDescent="0.2">
      <c r="A17" s="83"/>
      <c r="B17" s="83"/>
      <c r="C17" s="83"/>
      <c r="D17" s="84"/>
      <c r="E17" s="83" t="s">
        <v>1249</v>
      </c>
      <c r="F17" s="88">
        <f>INDEX('MD3'!$B$2:$AD$319,MATCH($E$5,'MD3'!$B$2:$B$319,0),MATCH(E17,'MD3'!B$2:AD$2,0))</f>
        <v>8620</v>
      </c>
      <c r="G17" s="90">
        <f t="shared" ref="G17:G26" si="0">IF(OR(F17="..",F17="-",$F$11=0),"",F17/$F$11)</f>
        <v>0.50646298472385431</v>
      </c>
      <c r="H17" s="83"/>
      <c r="I17" s="83"/>
      <c r="J17" s="83"/>
      <c r="K17" s="83"/>
    </row>
    <row r="18" spans="1:11" x14ac:dyDescent="0.2">
      <c r="A18" s="83"/>
      <c r="B18" s="83"/>
      <c r="C18" s="83"/>
      <c r="D18" s="84"/>
      <c r="E18" s="83" t="s">
        <v>1250</v>
      </c>
      <c r="F18" s="88">
        <f>INDEX('MD3'!$B$2:$AD$319,MATCH($E$5,'MD3'!$B$2:$B$319,0),MATCH(E18,'MD3'!B$2:AD$2,0))</f>
        <v>2130</v>
      </c>
      <c r="G18" s="90">
        <f t="shared" si="0"/>
        <v>0.12514688601645124</v>
      </c>
      <c r="H18" s="83"/>
      <c r="I18" s="83"/>
      <c r="J18" s="83"/>
      <c r="K18" s="83"/>
    </row>
    <row r="19" spans="1:11" x14ac:dyDescent="0.2">
      <c r="A19" s="83"/>
      <c r="B19" s="83"/>
      <c r="C19" s="83"/>
      <c r="D19" s="84"/>
      <c r="E19" s="83" t="s">
        <v>1251</v>
      </c>
      <c r="F19" s="88">
        <f>INDEX('MD3'!$B$2:$AD$319,MATCH($E$5,'MD3'!$B$2:$B$319,0),MATCH(E19,'MD3'!B$2:AD$2,0))</f>
        <v>1570</v>
      </c>
      <c r="G19" s="90">
        <f t="shared" si="0"/>
        <v>9.2244418331374853E-2</v>
      </c>
      <c r="H19" s="83"/>
      <c r="I19" s="83"/>
      <c r="J19" s="83"/>
      <c r="K19" s="83"/>
    </row>
    <row r="20" spans="1:11" x14ac:dyDescent="0.2">
      <c r="A20" s="83"/>
      <c r="B20" s="83"/>
      <c r="C20" s="83"/>
      <c r="D20" s="84"/>
      <c r="E20" s="83" t="s">
        <v>1252</v>
      </c>
      <c r="F20" s="88">
        <f>INDEX('MD3'!$B$2:$AD$319,MATCH($E$5,'MD3'!$B$2:$B$319,0),MATCH(E20,'MD3'!B$2:AD$2,0))</f>
        <v>520</v>
      </c>
      <c r="G20" s="90">
        <f t="shared" si="0"/>
        <v>3.0552291421856639E-2</v>
      </c>
      <c r="H20" s="83"/>
      <c r="I20" s="83"/>
      <c r="J20" s="83"/>
      <c r="K20" s="83"/>
    </row>
    <row r="21" spans="1:11" x14ac:dyDescent="0.2">
      <c r="A21" s="83"/>
      <c r="B21" s="83"/>
      <c r="C21" s="83"/>
      <c r="D21" s="84"/>
      <c r="E21" s="83" t="s">
        <v>114</v>
      </c>
      <c r="F21" s="88">
        <f>INDEX('MD3'!$B$2:$AD$319,MATCH($E$5,'MD3'!$B$2:$B$319,0),MATCH(E21,'MD3'!B$2:AD$2,0))</f>
        <v>1410</v>
      </c>
      <c r="G21" s="90">
        <f t="shared" si="0"/>
        <v>8.2843713278495892E-2</v>
      </c>
      <c r="H21" s="83"/>
      <c r="I21" s="83"/>
      <c r="J21" s="83"/>
      <c r="K21" s="83"/>
    </row>
    <row r="22" spans="1:11" ht="16.5" customHeight="1" x14ac:dyDescent="0.2">
      <c r="A22" s="83"/>
      <c r="B22" s="83"/>
      <c r="C22" s="83"/>
      <c r="D22" s="84"/>
      <c r="E22" s="83" t="s">
        <v>1253</v>
      </c>
      <c r="F22" s="88">
        <f>INDEX('MD3'!$B$2:$AD$319,MATCH($E$5,'MD3'!$B$2:$B$319,0),MATCH(E22,'MD3'!B$2:AD$2,0))</f>
        <v>310</v>
      </c>
      <c r="G22" s="90">
        <f t="shared" si="0"/>
        <v>1.8213866039952998E-2</v>
      </c>
      <c r="H22" s="83"/>
      <c r="I22" s="83"/>
      <c r="J22" s="83"/>
      <c r="K22" s="83"/>
    </row>
    <row r="23" spans="1:11" x14ac:dyDescent="0.2">
      <c r="A23" s="83"/>
      <c r="B23" s="83"/>
      <c r="C23" s="83"/>
      <c r="D23" s="84"/>
      <c r="E23" s="83" t="s">
        <v>152</v>
      </c>
      <c r="F23" s="88">
        <f>INDEX('MD3'!$B$2:$AD$319,MATCH($E$5,'MD3'!$B$2:$B$319,0),MATCH(E23,'MD3'!B$2:AD$2,0))</f>
        <v>230</v>
      </c>
      <c r="G23" s="90">
        <f t="shared" si="0"/>
        <v>1.3513513513513514E-2</v>
      </c>
      <c r="H23" s="83"/>
      <c r="I23" s="83"/>
      <c r="J23" s="83"/>
      <c r="K23" s="83"/>
    </row>
    <row r="24" spans="1:11" ht="16.5" customHeight="1" x14ac:dyDescent="0.2">
      <c r="A24" s="83"/>
      <c r="B24" s="83"/>
      <c r="C24" s="83"/>
      <c r="D24" s="84"/>
      <c r="E24" s="83" t="s">
        <v>1254</v>
      </c>
      <c r="F24" s="88">
        <f>INDEX('MD3'!$B$2:$AD$319,MATCH($E$5,'MD3'!$B$2:$B$319,0),MATCH(E24,'MD3'!B$2:AD$2,0))</f>
        <v>50</v>
      </c>
      <c r="G24" s="90">
        <f t="shared" si="0"/>
        <v>2.9377203290246769E-3</v>
      </c>
      <c r="H24" s="83"/>
      <c r="I24" s="83"/>
      <c r="J24" s="83"/>
      <c r="K24" s="83"/>
    </row>
    <row r="25" spans="1:11" ht="15.75" customHeight="1" x14ac:dyDescent="0.2">
      <c r="A25" s="292"/>
      <c r="B25" s="292"/>
      <c r="C25" s="292"/>
      <c r="D25" s="288"/>
      <c r="E25" s="83" t="s">
        <v>1142</v>
      </c>
      <c r="F25" s="88">
        <f>INDEX('MD3'!$B$2:$AD$319,MATCH($E$5,'MD3'!$B$2:$B$319,0),MATCH(E25,'MD3'!B$2:AD$2,0))</f>
        <v>960</v>
      </c>
      <c r="G25" s="90">
        <f t="shared" si="0"/>
        <v>5.6404230317273797E-2</v>
      </c>
      <c r="H25" s="292"/>
      <c r="I25" s="292"/>
      <c r="J25" s="292"/>
      <c r="K25" s="292"/>
    </row>
    <row r="26" spans="1:11" ht="15.75" customHeight="1" x14ac:dyDescent="0.2">
      <c r="A26" s="292"/>
      <c r="B26" s="292"/>
      <c r="C26" s="292"/>
      <c r="D26" s="288"/>
      <c r="E26" s="83" t="s">
        <v>1255</v>
      </c>
      <c r="F26" s="88">
        <f>INDEX('MD3'!$B$2:$AD$319,MATCH($E$5,'MD3'!$B$2:$B$319,0),MATCH(E26,'MD3'!B$2:AD$2,0))</f>
        <v>1220</v>
      </c>
      <c r="G26" s="90">
        <f t="shared" si="0"/>
        <v>7.1680376028202111E-2</v>
      </c>
      <c r="H26" s="292"/>
      <c r="I26" s="292"/>
      <c r="J26" s="292"/>
      <c r="K26" s="292"/>
    </row>
    <row r="27" spans="1:11" x14ac:dyDescent="0.2">
      <c r="A27" s="83"/>
      <c r="B27" s="83"/>
      <c r="C27" s="83"/>
      <c r="D27" s="84"/>
      <c r="E27" s="83"/>
      <c r="F27" s="359"/>
      <c r="G27" s="359"/>
      <c r="H27" s="83"/>
      <c r="I27" s="83"/>
      <c r="J27" s="83"/>
      <c r="K27" s="83"/>
    </row>
    <row r="28" spans="1:11" ht="24.95" customHeight="1" x14ac:dyDescent="0.2">
      <c r="A28" s="83"/>
      <c r="B28" s="83"/>
      <c r="C28" s="83"/>
      <c r="D28" s="84"/>
      <c r="E28" s="83"/>
      <c r="F28" s="289"/>
      <c r="G28" s="289" t="s">
        <v>122</v>
      </c>
      <c r="H28" s="83"/>
      <c r="I28" s="83"/>
      <c r="J28" s="83"/>
      <c r="K28" s="83"/>
    </row>
    <row r="29" spans="1:11" ht="15.6" customHeight="1" x14ac:dyDescent="0.2">
      <c r="A29" s="84"/>
      <c r="B29" s="83"/>
      <c r="C29" s="83"/>
      <c r="D29" s="360" t="s">
        <v>1256</v>
      </c>
      <c r="E29" s="290" t="s">
        <v>1256</v>
      </c>
      <c r="F29" s="88">
        <f>INDEX('MD2'!$B$2:$AE$319,MATCH($E$5,'MD2'!$B$2:$B$319,0),MATCH(E29,'MD2'!B$2:AE$2,0))</f>
        <v>13940</v>
      </c>
      <c r="G29" s="291"/>
      <c r="H29" s="83"/>
      <c r="I29" s="83"/>
      <c r="J29" s="83"/>
      <c r="K29" s="83"/>
    </row>
    <row r="30" spans="1:11" x14ac:dyDescent="0.2">
      <c r="A30" s="84"/>
      <c r="B30" s="83"/>
      <c r="C30" s="83"/>
      <c r="D30" s="84"/>
      <c r="E30" s="89"/>
      <c r="F30" s="359"/>
      <c r="G30" s="359"/>
      <c r="H30" s="83"/>
      <c r="I30" s="83"/>
      <c r="J30" s="83"/>
      <c r="K30" s="83"/>
    </row>
    <row r="31" spans="1:11" ht="16.5" customHeight="1" x14ac:dyDescent="0.2">
      <c r="A31" s="83"/>
      <c r="B31" s="83"/>
      <c r="C31" s="83"/>
      <c r="D31" s="84"/>
      <c r="E31" s="125" t="s">
        <v>1257</v>
      </c>
      <c r="F31" s="124"/>
      <c r="G31" s="124"/>
      <c r="H31" s="83"/>
      <c r="I31" s="83"/>
      <c r="J31" s="83"/>
      <c r="K31" s="83"/>
    </row>
    <row r="32" spans="1:11" x14ac:dyDescent="0.2">
      <c r="A32" s="83"/>
      <c r="B32" s="83"/>
      <c r="C32" s="83"/>
      <c r="D32" s="84" t="s">
        <v>1258</v>
      </c>
      <c r="E32" s="83" t="s">
        <v>1258</v>
      </c>
      <c r="F32" s="88">
        <f>INDEX('MD2'!$B$2:$AE$319,MATCH($E$5,'MD2'!$B$2:$B$319,0),MATCH(E32,'MD2'!B$2:AE$2,0))</f>
        <v>9620</v>
      </c>
      <c r="G32" s="90">
        <f t="shared" ref="G32:G40" si="1">IF(OR(F32="..",F32="-",$F$29=0),"",F32/$F$29)</f>
        <v>0.69010043041606883</v>
      </c>
      <c r="H32" s="83"/>
      <c r="I32" s="83"/>
      <c r="J32" s="83"/>
      <c r="K32" s="83"/>
    </row>
    <row r="33" spans="1:11" x14ac:dyDescent="0.2">
      <c r="A33" s="83"/>
      <c r="B33" s="83"/>
      <c r="C33" s="83"/>
      <c r="D33" s="84" t="s">
        <v>1259</v>
      </c>
      <c r="E33" s="83" t="s">
        <v>1260</v>
      </c>
      <c r="F33" s="88">
        <f>INDEX('MD2'!$B$2:$AE$319,MATCH($E$5,'MD2'!$B$2:$B$319,0),MATCH(E33,'MD2'!B$2:AE$2,0))</f>
        <v>460</v>
      </c>
      <c r="G33" s="90">
        <f t="shared" si="1"/>
        <v>3.2998565279770443E-2</v>
      </c>
      <c r="H33" s="83"/>
      <c r="I33" s="83"/>
      <c r="J33" s="83"/>
      <c r="K33" s="83"/>
    </row>
    <row r="34" spans="1:11" ht="16.5" customHeight="1" x14ac:dyDescent="0.2">
      <c r="A34" s="83"/>
      <c r="B34" s="83"/>
      <c r="C34" s="83"/>
      <c r="D34" s="84" t="s">
        <v>1261</v>
      </c>
      <c r="E34" s="83" t="s">
        <v>1262</v>
      </c>
      <c r="F34" s="88">
        <f>INDEX('MD2'!$B$2:$AE$319,MATCH($E$5,'MD2'!$B$2:$B$319,0),MATCH(E34,'MD2'!B$2:AE$2,0))</f>
        <v>1240</v>
      </c>
      <c r="G34" s="90">
        <f t="shared" si="1"/>
        <v>8.8952654232424683E-2</v>
      </c>
      <c r="H34" s="83"/>
      <c r="I34" s="83"/>
      <c r="J34" s="83"/>
      <c r="K34" s="83"/>
    </row>
    <row r="35" spans="1:11" ht="16.5" customHeight="1" x14ac:dyDescent="0.2">
      <c r="A35" s="83"/>
      <c r="B35" s="83"/>
      <c r="C35" s="83"/>
      <c r="D35" s="84" t="s">
        <v>1263</v>
      </c>
      <c r="E35" s="83" t="s">
        <v>1264</v>
      </c>
      <c r="F35" s="88">
        <f>INDEX('MD2'!$B$2:$AE$319,MATCH($E$5,'MD2'!$B$2:$B$319,0),MATCH(E35,'MD2'!B$2:AE$2,0))</f>
        <v>130</v>
      </c>
      <c r="G35" s="90">
        <f t="shared" si="1"/>
        <v>9.3256814921090381E-3</v>
      </c>
      <c r="H35" s="83"/>
      <c r="I35" s="83"/>
      <c r="J35" s="83"/>
      <c r="K35" s="83"/>
    </row>
    <row r="36" spans="1:11" x14ac:dyDescent="0.2">
      <c r="A36" s="83"/>
      <c r="B36" s="83"/>
      <c r="C36" s="83"/>
      <c r="D36" s="84" t="s">
        <v>1265</v>
      </c>
      <c r="E36" s="83" t="s">
        <v>1265</v>
      </c>
      <c r="F36" s="88">
        <f>INDEX('MD2'!$B$2:$AE$319,MATCH($E$5,'MD2'!$B$2:$B$319,0),MATCH(E36,'MD2'!B$2:AE$2,0))</f>
        <v>830</v>
      </c>
      <c r="G36" s="90">
        <f t="shared" si="1"/>
        <v>5.9540889526542323E-2</v>
      </c>
      <c r="H36" s="83"/>
      <c r="I36" s="83"/>
      <c r="J36" s="83"/>
      <c r="K36" s="83"/>
    </row>
    <row r="37" spans="1:11" x14ac:dyDescent="0.2">
      <c r="A37" s="83"/>
      <c r="B37" s="83"/>
      <c r="C37" s="83"/>
      <c r="D37" s="84" t="s">
        <v>1266</v>
      </c>
      <c r="E37" s="83" t="s">
        <v>1266</v>
      </c>
      <c r="F37" s="88">
        <f>INDEX('MD2'!$B$2:$AE$319,MATCH($E$5,'MD2'!$B$2:$B$319,0),MATCH(E37,'MD2'!B$2:AE$2,0))</f>
        <v>1010</v>
      </c>
      <c r="G37" s="90">
        <f t="shared" si="1"/>
        <v>7.2453371592539451E-2</v>
      </c>
      <c r="H37" s="83"/>
      <c r="I37" s="83"/>
      <c r="J37" s="83"/>
      <c r="K37" s="83"/>
    </row>
    <row r="38" spans="1:11" x14ac:dyDescent="0.2">
      <c r="A38" s="83"/>
      <c r="B38" s="83"/>
      <c r="C38" s="83"/>
      <c r="D38" s="84" t="s">
        <v>1267</v>
      </c>
      <c r="E38" s="83" t="s">
        <v>1267</v>
      </c>
      <c r="F38" s="88">
        <f>INDEX('MD2'!$B$2:$AE$319,MATCH($E$5,'MD2'!$B$2:$B$319,0),MATCH(E38,'MD2'!B$2:AE$2,0))</f>
        <v>560</v>
      </c>
      <c r="G38" s="90">
        <f t="shared" si="1"/>
        <v>4.0172166427546625E-2</v>
      </c>
      <c r="H38" s="83"/>
      <c r="I38" s="83"/>
      <c r="J38" s="83"/>
      <c r="K38" s="83"/>
    </row>
    <row r="39" spans="1:11" x14ac:dyDescent="0.2">
      <c r="A39" s="83"/>
      <c r="B39" s="83"/>
      <c r="C39" s="83"/>
      <c r="D39" s="84" t="s">
        <v>1268</v>
      </c>
      <c r="E39" s="83" t="s">
        <v>1268</v>
      </c>
      <c r="F39" s="88">
        <f>INDEX('MD2'!$B$2:$AE$319,MATCH($E$5,'MD2'!$B$2:$B$319,0),MATCH(E39,'MD2'!B$2:AE$2,0))</f>
        <v>70</v>
      </c>
      <c r="G39" s="90">
        <f t="shared" si="1"/>
        <v>5.0215208034433282E-3</v>
      </c>
      <c r="H39" s="83"/>
      <c r="I39" s="83"/>
      <c r="J39" s="83"/>
      <c r="K39" s="83"/>
    </row>
    <row r="40" spans="1:11" ht="16.5" customHeight="1" x14ac:dyDescent="0.2">
      <c r="A40" s="83"/>
      <c r="B40" s="83"/>
      <c r="C40" s="83"/>
      <c r="D40" s="84" t="s">
        <v>1269</v>
      </c>
      <c r="E40" s="83" t="s">
        <v>1270</v>
      </c>
      <c r="F40" s="88">
        <f>INDEX('MD2'!$B$2:$AE$319,MATCH($E$5,'MD2'!$B$2:$B$319,0),MATCH(E40,'MD2'!B$2:AE$2,0))</f>
        <v>20</v>
      </c>
      <c r="G40" s="90">
        <f t="shared" si="1"/>
        <v>1.4347202295552368E-3</v>
      </c>
      <c r="H40" s="83"/>
      <c r="I40" s="83"/>
      <c r="J40" s="83"/>
      <c r="K40" s="83"/>
    </row>
    <row r="41" spans="1:11" x14ac:dyDescent="0.2">
      <c r="A41" s="83"/>
      <c r="B41" s="83"/>
      <c r="C41" s="83"/>
      <c r="D41" s="84"/>
      <c r="E41" s="83"/>
      <c r="F41" s="83"/>
      <c r="G41" s="83"/>
      <c r="H41" s="83"/>
      <c r="I41" s="83"/>
      <c r="J41" s="83"/>
      <c r="K41" s="83"/>
    </row>
    <row r="42" spans="1:11" ht="15" customHeight="1" x14ac:dyDescent="0.2">
      <c r="A42" s="83"/>
      <c r="B42" s="93" t="s">
        <v>254</v>
      </c>
      <c r="C42" s="93"/>
      <c r="D42" s="361"/>
      <c r="E42" s="94"/>
      <c r="F42" s="94"/>
      <c r="G42" s="94"/>
      <c r="H42" s="94"/>
      <c r="I42" s="94"/>
      <c r="J42" s="94"/>
      <c r="K42" s="83"/>
    </row>
    <row r="43" spans="1:11" x14ac:dyDescent="0.2">
      <c r="A43" s="83"/>
      <c r="B43" s="83" t="s">
        <v>1271</v>
      </c>
      <c r="C43" s="83"/>
      <c r="D43" s="84"/>
      <c r="E43" s="83"/>
      <c r="F43" s="83"/>
      <c r="G43" s="83"/>
      <c r="H43" s="83"/>
      <c r="I43" s="83"/>
      <c r="J43" s="83"/>
      <c r="K43" s="83"/>
    </row>
    <row r="44" spans="1:11" x14ac:dyDescent="0.2">
      <c r="A44" s="83"/>
      <c r="B44" s="83" t="s">
        <v>1272</v>
      </c>
      <c r="C44" s="83"/>
      <c r="D44" s="84"/>
      <c r="E44" s="83"/>
      <c r="F44" s="83"/>
      <c r="G44" s="83"/>
      <c r="H44" s="83"/>
      <c r="I44" s="83"/>
      <c r="J44" s="83"/>
      <c r="K44" s="83"/>
    </row>
    <row r="45" spans="1:11" x14ac:dyDescent="0.2">
      <c r="A45" s="83"/>
      <c r="B45" s="83" t="s">
        <v>1273</v>
      </c>
      <c r="C45" s="83"/>
      <c r="D45" s="84"/>
      <c r="E45" s="83"/>
      <c r="F45" s="83"/>
      <c r="G45" s="83"/>
      <c r="H45" s="83"/>
      <c r="I45" s="83"/>
      <c r="J45" s="83"/>
      <c r="K45" s="83"/>
    </row>
    <row r="46" spans="1:11" x14ac:dyDescent="0.2">
      <c r="A46" s="83"/>
      <c r="B46" s="83" t="s">
        <v>1274</v>
      </c>
      <c r="C46" s="83"/>
      <c r="D46" s="84"/>
      <c r="E46" s="83"/>
      <c r="F46" s="83"/>
      <c r="G46" s="83"/>
      <c r="H46" s="83"/>
      <c r="I46" s="83"/>
      <c r="J46" s="83"/>
      <c r="K46" s="83"/>
    </row>
    <row r="47" spans="1:11" x14ac:dyDescent="0.2">
      <c r="A47" s="83"/>
      <c r="B47" s="83" t="s">
        <v>1275</v>
      </c>
      <c r="C47" s="83"/>
      <c r="D47" s="84"/>
      <c r="E47" s="83"/>
      <c r="F47" s="83"/>
      <c r="G47" s="83"/>
      <c r="H47" s="83"/>
      <c r="I47" s="83"/>
      <c r="J47" s="83"/>
      <c r="K47" s="83"/>
    </row>
    <row r="48" spans="1:11" x14ac:dyDescent="0.2">
      <c r="A48" s="83"/>
      <c r="B48" s="83" t="s">
        <v>1276</v>
      </c>
      <c r="C48" s="83"/>
      <c r="D48" s="84"/>
      <c r="E48" s="83"/>
      <c r="F48" s="83"/>
      <c r="G48" s="83"/>
      <c r="H48" s="83"/>
      <c r="I48" s="83"/>
      <c r="J48" s="83"/>
      <c r="K48" s="83"/>
    </row>
    <row r="49" spans="1:11" x14ac:dyDescent="0.2">
      <c r="A49" s="83"/>
      <c r="B49" s="83" t="s">
        <v>1277</v>
      </c>
      <c r="C49" s="83"/>
      <c r="D49" s="84"/>
      <c r="E49" s="83"/>
      <c r="F49" s="83"/>
      <c r="G49" s="83"/>
      <c r="H49" s="83"/>
      <c r="I49" s="83"/>
      <c r="J49" s="83"/>
      <c r="K49" s="83"/>
    </row>
    <row r="50" spans="1:11" ht="40.5" customHeight="1" x14ac:dyDescent="0.2">
      <c r="A50" s="83"/>
      <c r="B50" s="848" t="s">
        <v>1278</v>
      </c>
      <c r="C50" s="848"/>
      <c r="D50" s="848"/>
      <c r="E50" s="848"/>
      <c r="F50" s="848"/>
      <c r="G50" s="848"/>
      <c r="H50" s="848"/>
      <c r="I50" s="848"/>
      <c r="J50" s="848"/>
      <c r="K50" s="83"/>
    </row>
    <row r="51" spans="1:11" x14ac:dyDescent="0.2">
      <c r="A51" s="83"/>
      <c r="B51" s="83"/>
      <c r="C51" s="83"/>
      <c r="D51" s="84"/>
      <c r="E51" s="83"/>
      <c r="F51" s="83"/>
      <c r="G51" s="83"/>
      <c r="H51" s="83"/>
      <c r="I51" s="83"/>
      <c r="J51" s="83"/>
      <c r="K51" s="83"/>
    </row>
    <row r="52" spans="1:11" x14ac:dyDescent="0.2">
      <c r="A52" s="83"/>
      <c r="B52" s="83" t="s">
        <v>1279</v>
      </c>
      <c r="C52" s="83"/>
      <c r="D52" s="84"/>
      <c r="E52" s="83"/>
      <c r="F52" s="83"/>
      <c r="G52" s="83"/>
      <c r="H52" s="83"/>
      <c r="I52" s="83"/>
      <c r="J52" s="83"/>
      <c r="K52" s="83"/>
    </row>
    <row r="53" spans="1:11" x14ac:dyDescent="0.2">
      <c r="A53" s="83"/>
      <c r="B53" s="97" t="s">
        <v>1157</v>
      </c>
      <c r="C53" s="83"/>
      <c r="D53" s="84"/>
      <c r="E53" s="83"/>
      <c r="F53" s="83"/>
      <c r="G53" s="83"/>
      <c r="H53" s="83"/>
      <c r="I53" s="83"/>
      <c r="J53" s="83"/>
      <c r="K53" s="83"/>
    </row>
    <row r="54" spans="1:11" x14ac:dyDescent="0.2">
      <c r="A54" s="83"/>
      <c r="B54" s="83" t="s">
        <v>265</v>
      </c>
      <c r="C54" s="83"/>
      <c r="D54" s="84"/>
      <c r="E54" s="83"/>
      <c r="F54" s="83"/>
      <c r="G54" s="83"/>
      <c r="H54" s="83"/>
      <c r="I54" s="83"/>
      <c r="J54" s="83"/>
      <c r="K54" s="83"/>
    </row>
    <row r="55" spans="1:11" x14ac:dyDescent="0.2">
      <c r="A55" s="83"/>
      <c r="B55" s="83"/>
      <c r="C55" s="83"/>
      <c r="D55" s="84"/>
      <c r="E55" s="83"/>
      <c r="F55" s="83"/>
      <c r="G55" s="83"/>
      <c r="H55" s="83"/>
      <c r="I55" s="83"/>
      <c r="J55" s="83"/>
      <c r="K55" s="83"/>
    </row>
  </sheetData>
  <mergeCells count="3">
    <mergeCell ref="E2:G3"/>
    <mergeCell ref="E5:G5"/>
    <mergeCell ref="B50:J50"/>
  </mergeCells>
  <pageMargins left="0.70000000000000007" right="0.70000000000000007" top="0.75" bottom="0.75" header="0.30000000000000004" footer="0.30000000000000004"/>
  <pageSetup fitToWidth="0"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'MD1'!$B$7:$B$316</xm:f>
          </x14:formula1>
          <xm:sqref>E5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Y406"/>
  <sheetViews>
    <sheetView topLeftCell="A159" workbookViewId="0">
      <selection sqref="A1:I1"/>
    </sheetView>
  </sheetViews>
  <sheetFormatPr defaultColWidth="11.5546875" defaultRowHeight="15" x14ac:dyDescent="0.2"/>
  <cols>
    <col min="1" max="1" width="10.21875" customWidth="1"/>
    <col min="2" max="2" width="25.88671875" customWidth="1"/>
    <col min="3" max="3" width="18.109375" hidden="1" customWidth="1"/>
    <col min="4" max="4" width="7.88671875" hidden="1" customWidth="1"/>
    <col min="5" max="9" width="12.6640625" customWidth="1"/>
    <col min="10" max="13" width="9.44140625" customWidth="1"/>
    <col min="14" max="14" width="10.44140625" customWidth="1"/>
    <col min="15" max="15" width="9.44140625" customWidth="1"/>
  </cols>
  <sheetData>
    <row r="1" spans="1:13" ht="52.5" customHeight="1" x14ac:dyDescent="0.2">
      <c r="A1" s="839" t="s">
        <v>1280</v>
      </c>
      <c r="B1" s="839"/>
      <c r="C1" s="839"/>
      <c r="D1" s="839"/>
      <c r="E1" s="839"/>
      <c r="F1" s="839"/>
      <c r="G1" s="839"/>
      <c r="H1" s="839"/>
      <c r="I1" s="839"/>
      <c r="J1" s="516"/>
      <c r="K1" s="516"/>
      <c r="L1" s="516"/>
      <c r="M1" s="516"/>
    </row>
    <row r="2" spans="1:13" ht="37.5" hidden="1" customHeight="1" x14ac:dyDescent="0.2">
      <c r="A2" s="206"/>
      <c r="B2" s="148"/>
      <c r="C2" s="375" t="s">
        <v>1243</v>
      </c>
      <c r="D2" s="374"/>
      <c r="E2" s="350" t="s">
        <v>1281</v>
      </c>
      <c r="F2" s="148" t="s">
        <v>1244</v>
      </c>
      <c r="G2" s="148" t="s">
        <v>1245</v>
      </c>
      <c r="H2" s="148" t="s">
        <v>1246</v>
      </c>
      <c r="I2" s="148" t="s">
        <v>1247</v>
      </c>
      <c r="J2" s="516"/>
      <c r="K2" s="516"/>
      <c r="L2" s="516"/>
      <c r="M2" s="516"/>
    </row>
    <row r="3" spans="1:13" ht="75" hidden="1" customHeight="1" x14ac:dyDescent="0.2">
      <c r="A3" s="170"/>
      <c r="B3" s="170"/>
      <c r="C3" s="170"/>
      <c r="D3" s="170"/>
      <c r="E3" s="264" t="s">
        <v>269</v>
      </c>
      <c r="F3" s="376" t="s">
        <v>1244</v>
      </c>
      <c r="G3" s="265" t="s">
        <v>1245</v>
      </c>
      <c r="H3" s="376" t="s">
        <v>1246</v>
      </c>
      <c r="I3" s="377" t="s">
        <v>1247</v>
      </c>
      <c r="J3" s="516"/>
      <c r="K3" s="516"/>
      <c r="L3" s="516"/>
      <c r="M3" s="516"/>
    </row>
    <row r="4" spans="1:13" ht="75" hidden="1" customHeight="1" x14ac:dyDescent="0.2">
      <c r="A4" s="367"/>
      <c r="B4" s="367"/>
      <c r="C4" s="367"/>
      <c r="D4" s="367"/>
      <c r="E4" s="363" t="s">
        <v>1282</v>
      </c>
      <c r="F4" s="364" t="s">
        <v>1283</v>
      </c>
      <c r="G4" s="364" t="s">
        <v>1284</v>
      </c>
      <c r="H4" s="364" t="s">
        <v>1285</v>
      </c>
      <c r="I4" s="365" t="s">
        <v>1286</v>
      </c>
      <c r="J4" s="187"/>
      <c r="K4" s="187"/>
      <c r="L4" s="187"/>
      <c r="M4" s="187"/>
    </row>
    <row r="5" spans="1:13" ht="12.75" customHeight="1" x14ac:dyDescent="0.25">
      <c r="A5" s="175"/>
      <c r="B5" s="175"/>
      <c r="C5" s="175"/>
      <c r="D5" s="175"/>
      <c r="E5" s="370"/>
      <c r="F5" s="175"/>
      <c r="G5" s="175"/>
      <c r="H5" s="175"/>
      <c r="I5" s="132" t="s">
        <v>274</v>
      </c>
      <c r="J5" s="187"/>
      <c r="K5" s="187"/>
      <c r="L5" s="187"/>
      <c r="M5" s="187"/>
    </row>
    <row r="6" spans="1:13" ht="78.75" customHeight="1" x14ac:dyDescent="0.2">
      <c r="A6" s="175"/>
      <c r="B6" s="175"/>
      <c r="C6" s="175"/>
      <c r="D6" s="175"/>
      <c r="E6" s="133" t="s">
        <v>1287</v>
      </c>
      <c r="F6" s="133" t="s">
        <v>1244</v>
      </c>
      <c r="G6" s="133" t="s">
        <v>1245</v>
      </c>
      <c r="H6" s="133" t="s">
        <v>1246</v>
      </c>
      <c r="I6" s="133" t="s">
        <v>1247</v>
      </c>
      <c r="J6" s="306"/>
      <c r="K6" s="306"/>
      <c r="L6" s="306"/>
      <c r="M6" s="306"/>
    </row>
    <row r="7" spans="1:13" ht="15.6" customHeight="1" x14ac:dyDescent="0.2">
      <c r="A7" s="180" t="s">
        <v>286</v>
      </c>
      <c r="B7" s="180" t="s">
        <v>121</v>
      </c>
      <c r="C7" s="180"/>
      <c r="D7" s="371"/>
      <c r="E7" s="216">
        <v>25770</v>
      </c>
      <c r="F7" s="216">
        <v>17020</v>
      </c>
      <c r="G7" s="216">
        <v>1110</v>
      </c>
      <c r="H7" s="216">
        <v>7410</v>
      </c>
      <c r="I7" s="216">
        <v>230</v>
      </c>
    </row>
    <row r="8" spans="1:13" ht="15.6" customHeight="1" x14ac:dyDescent="0.2">
      <c r="A8" s="180" t="s">
        <v>287</v>
      </c>
      <c r="B8" s="180" t="s">
        <v>288</v>
      </c>
      <c r="C8" s="180"/>
      <c r="D8" s="371"/>
      <c r="E8" s="216">
        <v>6250</v>
      </c>
      <c r="F8" s="216">
        <v>4590</v>
      </c>
      <c r="G8" s="216">
        <v>150</v>
      </c>
      <c r="H8" s="216">
        <v>1450</v>
      </c>
      <c r="I8" s="216">
        <v>60</v>
      </c>
    </row>
    <row r="9" spans="1:13" ht="15.6" customHeight="1" x14ac:dyDescent="0.2">
      <c r="A9" s="180" t="s">
        <v>289</v>
      </c>
      <c r="B9" s="180" t="s">
        <v>290</v>
      </c>
      <c r="C9" s="180"/>
      <c r="D9" s="371"/>
      <c r="E9" s="216">
        <v>19520</v>
      </c>
      <c r="F9" s="216">
        <v>12430</v>
      </c>
      <c r="G9" s="216">
        <v>960</v>
      </c>
      <c r="H9" s="216">
        <v>5960</v>
      </c>
      <c r="I9" s="216">
        <v>160</v>
      </c>
    </row>
    <row r="10" spans="1:13" ht="15.6" customHeight="1" x14ac:dyDescent="0.2">
      <c r="A10" s="180"/>
      <c r="B10" s="181"/>
      <c r="C10" s="180"/>
      <c r="D10" s="371"/>
      <c r="E10" s="216"/>
      <c r="F10" s="307"/>
      <c r="G10" s="216"/>
      <c r="H10" s="216"/>
      <c r="I10" s="216"/>
    </row>
    <row r="11" spans="1:13" ht="15.6" customHeight="1" x14ac:dyDescent="0.2">
      <c r="A11" s="181" t="s">
        <v>291</v>
      </c>
      <c r="B11" s="181" t="s">
        <v>292</v>
      </c>
      <c r="C11" s="181"/>
      <c r="D11" s="181"/>
      <c r="E11" s="216">
        <v>1000</v>
      </c>
      <c r="F11" s="217">
        <v>470</v>
      </c>
      <c r="G11" s="217">
        <v>70</v>
      </c>
      <c r="H11" s="217">
        <v>440</v>
      </c>
      <c r="I11" s="217">
        <v>10</v>
      </c>
    </row>
    <row r="12" spans="1:13" ht="15.6" customHeight="1" x14ac:dyDescent="0.2">
      <c r="A12" s="181" t="s">
        <v>293</v>
      </c>
      <c r="B12" s="181" t="s">
        <v>294</v>
      </c>
      <c r="C12" s="181"/>
      <c r="D12" s="181"/>
      <c r="E12" s="216">
        <v>3980</v>
      </c>
      <c r="F12" s="217">
        <v>2180</v>
      </c>
      <c r="G12" s="217">
        <v>150</v>
      </c>
      <c r="H12" s="217">
        <v>1620</v>
      </c>
      <c r="I12" s="217">
        <v>30</v>
      </c>
    </row>
    <row r="13" spans="1:13" ht="15.6" customHeight="1" x14ac:dyDescent="0.2">
      <c r="A13" s="181" t="s">
        <v>295</v>
      </c>
      <c r="B13" s="181" t="s">
        <v>296</v>
      </c>
      <c r="C13" s="181"/>
      <c r="D13" s="181"/>
      <c r="E13" s="216">
        <v>2120</v>
      </c>
      <c r="F13" s="217">
        <v>1350</v>
      </c>
      <c r="G13" s="217">
        <v>120</v>
      </c>
      <c r="H13" s="217">
        <v>640</v>
      </c>
      <c r="I13" s="217">
        <v>10</v>
      </c>
    </row>
    <row r="14" spans="1:13" ht="15.6" customHeight="1" x14ac:dyDescent="0.2">
      <c r="A14" s="181" t="s">
        <v>297</v>
      </c>
      <c r="B14" s="181" t="s">
        <v>298</v>
      </c>
      <c r="C14" s="181"/>
      <c r="D14" s="181"/>
      <c r="E14" s="216">
        <v>1920</v>
      </c>
      <c r="F14" s="217">
        <v>1200</v>
      </c>
      <c r="G14" s="217">
        <v>100</v>
      </c>
      <c r="H14" s="217">
        <v>610</v>
      </c>
      <c r="I14" s="217">
        <v>10</v>
      </c>
    </row>
    <row r="15" spans="1:13" ht="15.6" customHeight="1" x14ac:dyDescent="0.2">
      <c r="A15" s="181" t="s">
        <v>299</v>
      </c>
      <c r="B15" s="181" t="s">
        <v>300</v>
      </c>
      <c r="C15" s="181"/>
      <c r="D15" s="181"/>
      <c r="E15" s="216">
        <v>2480</v>
      </c>
      <c r="F15" s="217">
        <v>1680</v>
      </c>
      <c r="G15" s="217">
        <v>90</v>
      </c>
      <c r="H15" s="217">
        <v>690</v>
      </c>
      <c r="I15" s="217">
        <v>20</v>
      </c>
    </row>
    <row r="16" spans="1:13" ht="15.6" customHeight="1" x14ac:dyDescent="0.2">
      <c r="A16" s="181" t="s">
        <v>301</v>
      </c>
      <c r="B16" s="181" t="s">
        <v>302</v>
      </c>
      <c r="C16" s="181"/>
      <c r="D16" s="181"/>
      <c r="E16" s="216">
        <v>2610</v>
      </c>
      <c r="F16" s="217">
        <v>1760</v>
      </c>
      <c r="G16" s="217">
        <v>170</v>
      </c>
      <c r="H16" s="217">
        <v>660</v>
      </c>
      <c r="I16" s="217">
        <v>30</v>
      </c>
    </row>
    <row r="17" spans="1:25" ht="15.6" customHeight="1" x14ac:dyDescent="0.2">
      <c r="A17" s="181" t="s">
        <v>287</v>
      </c>
      <c r="B17" s="181" t="s">
        <v>288</v>
      </c>
      <c r="C17" s="181"/>
      <c r="D17" s="181"/>
      <c r="E17" s="216">
        <v>6250</v>
      </c>
      <c r="F17" s="217">
        <v>4590</v>
      </c>
      <c r="G17" s="217">
        <v>150</v>
      </c>
      <c r="H17" s="217">
        <v>1450</v>
      </c>
      <c r="I17" s="217">
        <v>60</v>
      </c>
    </row>
    <row r="18" spans="1:25" ht="15.6" customHeight="1" x14ac:dyDescent="0.2">
      <c r="A18" s="181" t="s">
        <v>303</v>
      </c>
      <c r="B18" s="181" t="s">
        <v>304</v>
      </c>
      <c r="C18" s="181"/>
      <c r="D18" s="181"/>
      <c r="E18" s="216">
        <v>3340</v>
      </c>
      <c r="F18" s="217">
        <v>2380</v>
      </c>
      <c r="G18" s="217">
        <v>170</v>
      </c>
      <c r="H18" s="217">
        <v>750</v>
      </c>
      <c r="I18" s="217">
        <v>40</v>
      </c>
    </row>
    <row r="19" spans="1:25" ht="15.6" customHeight="1" x14ac:dyDescent="0.2">
      <c r="A19" s="181" t="s">
        <v>305</v>
      </c>
      <c r="B19" s="181" t="s">
        <v>306</v>
      </c>
      <c r="C19" s="181"/>
      <c r="D19" s="181"/>
      <c r="E19" s="216">
        <v>2080</v>
      </c>
      <c r="F19" s="217">
        <v>1410</v>
      </c>
      <c r="G19" s="217">
        <v>100</v>
      </c>
      <c r="H19" s="217">
        <v>560</v>
      </c>
      <c r="I19" s="217">
        <v>10</v>
      </c>
    </row>
    <row r="20" spans="1:25" ht="15.6" customHeight="1" x14ac:dyDescent="0.2">
      <c r="A20" s="181"/>
      <c r="B20" s="181"/>
      <c r="C20" s="181"/>
      <c r="D20" s="181"/>
      <c r="E20" s="307"/>
      <c r="F20" s="255"/>
      <c r="G20" s="255"/>
      <c r="H20" s="255"/>
      <c r="I20" s="255"/>
    </row>
    <row r="21" spans="1:25" ht="15.6" customHeight="1" x14ac:dyDescent="0.25">
      <c r="A21" s="142" t="s">
        <v>307</v>
      </c>
      <c r="B21" s="142" t="s">
        <v>308</v>
      </c>
      <c r="C21" s="142"/>
      <c r="D21" s="142"/>
      <c r="E21" s="368">
        <v>5</v>
      </c>
      <c r="F21" s="369">
        <v>5</v>
      </c>
      <c r="G21" s="369">
        <v>0</v>
      </c>
      <c r="H21" s="369">
        <v>0</v>
      </c>
      <c r="I21" s="369">
        <v>0</v>
      </c>
      <c r="J21" s="175"/>
      <c r="K21" s="175"/>
      <c r="L21" s="320"/>
      <c r="M21" s="320"/>
      <c r="N21" s="320"/>
      <c r="O21" s="320"/>
    </row>
    <row r="22" spans="1:25" ht="15" customHeight="1" x14ac:dyDescent="0.25">
      <c r="A22" s="142" t="s">
        <v>309</v>
      </c>
      <c r="B22" s="142" t="s">
        <v>310</v>
      </c>
      <c r="C22" s="142"/>
      <c r="D22" s="142"/>
      <c r="E22" s="368">
        <v>9</v>
      </c>
      <c r="F22" s="369">
        <v>0</v>
      </c>
      <c r="G22" s="369">
        <v>0</v>
      </c>
      <c r="H22" s="369">
        <v>8</v>
      </c>
      <c r="I22" s="369">
        <v>1</v>
      </c>
      <c r="J22" s="130"/>
      <c r="K22" s="175"/>
    </row>
    <row r="23" spans="1:25" ht="15" customHeight="1" x14ac:dyDescent="0.25">
      <c r="A23" s="142" t="s">
        <v>311</v>
      </c>
      <c r="B23" s="142" t="s">
        <v>312</v>
      </c>
      <c r="C23" s="142"/>
      <c r="D23" s="142"/>
      <c r="E23" s="368">
        <v>88</v>
      </c>
      <c r="F23" s="369">
        <v>46</v>
      </c>
      <c r="G23" s="369">
        <v>4</v>
      </c>
      <c r="H23" s="369">
        <v>37</v>
      </c>
      <c r="I23" s="369">
        <v>1</v>
      </c>
      <c r="J23" s="130"/>
      <c r="K23" s="175"/>
    </row>
    <row r="24" spans="1:25" ht="15" customHeight="1" x14ac:dyDescent="0.25">
      <c r="A24" s="142" t="s">
        <v>313</v>
      </c>
      <c r="B24" s="142" t="s">
        <v>314</v>
      </c>
      <c r="C24" s="142"/>
      <c r="D24" s="142"/>
      <c r="E24" s="368">
        <v>31</v>
      </c>
      <c r="F24" s="369">
        <v>26</v>
      </c>
      <c r="G24" s="369">
        <v>3</v>
      </c>
      <c r="H24" s="369">
        <v>2</v>
      </c>
      <c r="I24" s="369">
        <v>0</v>
      </c>
      <c r="J24" s="130"/>
      <c r="K24" s="175"/>
    </row>
    <row r="25" spans="1:25" ht="15" customHeight="1" x14ac:dyDescent="0.25">
      <c r="A25" s="142" t="s">
        <v>315</v>
      </c>
      <c r="B25" s="142" t="s">
        <v>316</v>
      </c>
      <c r="C25" s="142"/>
      <c r="D25" s="142"/>
      <c r="E25" s="368">
        <v>93</v>
      </c>
      <c r="F25" s="369">
        <v>76</v>
      </c>
      <c r="G25" s="369">
        <v>3</v>
      </c>
      <c r="H25" s="369">
        <v>14</v>
      </c>
      <c r="I25" s="369">
        <v>0</v>
      </c>
      <c r="J25" s="130"/>
      <c r="K25" s="175"/>
    </row>
    <row r="26" spans="1:25" ht="15" customHeight="1" x14ac:dyDescent="0.25">
      <c r="A26" s="142" t="s">
        <v>317</v>
      </c>
      <c r="B26" s="142" t="s">
        <v>318</v>
      </c>
      <c r="C26" s="142"/>
      <c r="D26" s="142"/>
      <c r="E26" s="368">
        <v>26</v>
      </c>
      <c r="F26" s="369">
        <v>22</v>
      </c>
      <c r="G26" s="369">
        <v>1</v>
      </c>
      <c r="H26" s="369">
        <v>3</v>
      </c>
      <c r="I26" s="369">
        <v>0</v>
      </c>
      <c r="J26" s="130"/>
      <c r="K26" s="175"/>
      <c r="Q26" s="130"/>
      <c r="R26" s="130"/>
      <c r="S26" s="130"/>
      <c r="T26" s="130"/>
      <c r="U26" s="130"/>
      <c r="V26" s="130"/>
      <c r="W26" s="130"/>
      <c r="X26" s="130"/>
      <c r="Y26" s="130"/>
    </row>
    <row r="27" spans="1:25" ht="15" customHeight="1" x14ac:dyDescent="0.25">
      <c r="A27" s="142" t="s">
        <v>319</v>
      </c>
      <c r="B27" s="142" t="s">
        <v>320</v>
      </c>
      <c r="C27" s="142"/>
      <c r="D27" s="142"/>
      <c r="E27" s="368">
        <v>87</v>
      </c>
      <c r="F27" s="369">
        <v>72</v>
      </c>
      <c r="G27" s="369">
        <v>2</v>
      </c>
      <c r="H27" s="369">
        <v>11</v>
      </c>
      <c r="I27" s="369">
        <v>2</v>
      </c>
      <c r="J27" s="130"/>
      <c r="K27" s="175"/>
      <c r="Q27" s="130"/>
      <c r="R27" s="130"/>
      <c r="S27" s="130"/>
      <c r="T27" s="130"/>
      <c r="U27" s="130"/>
      <c r="V27" s="130"/>
      <c r="W27" s="130"/>
      <c r="X27" s="130"/>
      <c r="Y27" s="130"/>
    </row>
    <row r="28" spans="1:25" ht="15" customHeight="1" x14ac:dyDescent="0.25">
      <c r="A28" s="142" t="s">
        <v>321</v>
      </c>
      <c r="B28" s="142" t="s">
        <v>322</v>
      </c>
      <c r="C28" s="142"/>
      <c r="D28" s="142"/>
      <c r="E28" s="368">
        <v>335</v>
      </c>
      <c r="F28" s="369">
        <v>223</v>
      </c>
      <c r="G28" s="369">
        <v>5</v>
      </c>
      <c r="H28" s="369">
        <v>107</v>
      </c>
      <c r="I28" s="369">
        <v>0</v>
      </c>
      <c r="J28" s="130"/>
      <c r="K28" s="175"/>
      <c r="Q28" s="130"/>
      <c r="R28" s="130"/>
      <c r="S28" s="130"/>
      <c r="T28" s="130"/>
      <c r="U28" s="130"/>
      <c r="V28" s="130"/>
      <c r="W28" s="130"/>
      <c r="X28" s="130"/>
      <c r="Y28" s="130"/>
    </row>
    <row r="29" spans="1:25" ht="15" customHeight="1" x14ac:dyDescent="0.25">
      <c r="A29" s="142" t="s">
        <v>323</v>
      </c>
      <c r="B29" s="142" t="s">
        <v>324</v>
      </c>
      <c r="C29" s="142"/>
      <c r="D29" s="142"/>
      <c r="E29" s="368">
        <v>22</v>
      </c>
      <c r="F29" s="369">
        <v>4</v>
      </c>
      <c r="G29" s="369">
        <v>2</v>
      </c>
      <c r="H29" s="369">
        <v>16</v>
      </c>
      <c r="I29" s="369">
        <v>0</v>
      </c>
      <c r="J29" s="130"/>
      <c r="K29" s="175"/>
      <c r="Q29" s="130"/>
      <c r="R29" s="130"/>
      <c r="S29" s="130"/>
      <c r="T29" s="130"/>
      <c r="U29" s="130"/>
      <c r="V29" s="130"/>
      <c r="W29" s="130"/>
      <c r="X29" s="130"/>
      <c r="Y29" s="130"/>
    </row>
    <row r="30" spans="1:25" ht="15" customHeight="1" x14ac:dyDescent="0.25">
      <c r="A30" s="142" t="s">
        <v>325</v>
      </c>
      <c r="B30" s="142" t="s">
        <v>326</v>
      </c>
      <c r="C30" s="142"/>
      <c r="D30" s="142"/>
      <c r="E30" s="368">
        <v>81</v>
      </c>
      <c r="F30" s="369">
        <v>60</v>
      </c>
      <c r="G30" s="369">
        <v>1</v>
      </c>
      <c r="H30" s="369">
        <v>20</v>
      </c>
      <c r="I30" s="369">
        <v>0</v>
      </c>
      <c r="J30" s="130"/>
      <c r="K30" s="175"/>
      <c r="Q30" s="130"/>
      <c r="R30" s="130"/>
      <c r="S30" s="130"/>
      <c r="T30" s="130"/>
      <c r="U30" s="130"/>
      <c r="V30" s="130"/>
      <c r="W30" s="130"/>
      <c r="X30" s="130"/>
      <c r="Y30" s="130"/>
    </row>
    <row r="31" spans="1:25" ht="15" customHeight="1" x14ac:dyDescent="0.25">
      <c r="A31" s="142" t="s">
        <v>327</v>
      </c>
      <c r="B31" s="142" t="s">
        <v>328</v>
      </c>
      <c r="C31" s="142"/>
      <c r="D31" s="142"/>
      <c r="E31" s="368">
        <v>13</v>
      </c>
      <c r="F31" s="369">
        <v>8</v>
      </c>
      <c r="G31" s="369">
        <v>2</v>
      </c>
      <c r="H31" s="369">
        <v>3</v>
      </c>
      <c r="I31" s="369">
        <v>0</v>
      </c>
      <c r="J31" s="130"/>
      <c r="K31" s="175"/>
      <c r="Q31" s="130"/>
      <c r="R31" s="130"/>
      <c r="S31" s="130"/>
      <c r="T31" s="130"/>
      <c r="U31" s="130"/>
      <c r="V31" s="130"/>
      <c r="W31" s="130"/>
      <c r="X31" s="130"/>
      <c r="Y31" s="130"/>
    </row>
    <row r="32" spans="1:25" ht="15" customHeight="1" x14ac:dyDescent="0.25">
      <c r="A32" s="142" t="s">
        <v>329</v>
      </c>
      <c r="B32" s="142" t="s">
        <v>330</v>
      </c>
      <c r="C32" s="142"/>
      <c r="D32" s="142"/>
      <c r="E32" s="368">
        <v>6</v>
      </c>
      <c r="F32" s="369">
        <v>0</v>
      </c>
      <c r="G32" s="369">
        <v>5</v>
      </c>
      <c r="H32" s="369">
        <v>1</v>
      </c>
      <c r="I32" s="369">
        <v>0</v>
      </c>
      <c r="J32" s="130"/>
      <c r="K32" s="175"/>
      <c r="Q32" s="130"/>
      <c r="R32" s="130"/>
      <c r="S32" s="130"/>
      <c r="T32" s="130"/>
      <c r="U32" s="130"/>
      <c r="V32" s="130"/>
      <c r="W32" s="130"/>
      <c r="X32" s="130"/>
      <c r="Y32" s="130"/>
    </row>
    <row r="33" spans="1:25" ht="15" customHeight="1" x14ac:dyDescent="0.25">
      <c r="A33" s="142" t="s">
        <v>331</v>
      </c>
      <c r="B33" s="142" t="s">
        <v>332</v>
      </c>
      <c r="C33" s="142"/>
      <c r="D33" s="142"/>
      <c r="E33" s="368">
        <v>44</v>
      </c>
      <c r="F33" s="369">
        <v>37</v>
      </c>
      <c r="G33" s="369">
        <v>1</v>
      </c>
      <c r="H33" s="369">
        <v>5</v>
      </c>
      <c r="I33" s="369">
        <v>1</v>
      </c>
      <c r="J33" s="130"/>
      <c r="K33" s="175"/>
      <c r="Q33" s="130"/>
      <c r="R33" s="130"/>
      <c r="S33" s="130"/>
      <c r="T33" s="130"/>
      <c r="U33" s="130"/>
      <c r="V33" s="130"/>
      <c r="W33" s="130"/>
      <c r="X33" s="130"/>
      <c r="Y33" s="130"/>
    </row>
    <row r="34" spans="1:25" ht="15" customHeight="1" x14ac:dyDescent="0.25">
      <c r="A34" s="142" t="s">
        <v>333</v>
      </c>
      <c r="B34" s="142" t="s">
        <v>334</v>
      </c>
      <c r="C34" s="142"/>
      <c r="D34" s="142"/>
      <c r="E34" s="368">
        <v>143</v>
      </c>
      <c r="F34" s="369">
        <v>94</v>
      </c>
      <c r="G34" s="369">
        <v>6</v>
      </c>
      <c r="H34" s="369">
        <v>41</v>
      </c>
      <c r="I34" s="369">
        <v>2</v>
      </c>
      <c r="J34" s="130"/>
      <c r="K34" s="175"/>
      <c r="Q34" s="130"/>
      <c r="R34" s="130"/>
      <c r="S34" s="130"/>
      <c r="T34" s="130"/>
      <c r="U34" s="130"/>
      <c r="V34" s="130"/>
      <c r="W34" s="130"/>
      <c r="X34" s="130"/>
      <c r="Y34" s="130"/>
    </row>
    <row r="35" spans="1:25" ht="15" customHeight="1" x14ac:dyDescent="0.25">
      <c r="A35" s="142" t="s">
        <v>335</v>
      </c>
      <c r="B35" s="142" t="s">
        <v>336</v>
      </c>
      <c r="C35" s="142"/>
      <c r="D35" s="142"/>
      <c r="E35" s="368">
        <v>11</v>
      </c>
      <c r="F35" s="369">
        <v>9</v>
      </c>
      <c r="G35" s="369">
        <v>0</v>
      </c>
      <c r="H35" s="369">
        <v>2</v>
      </c>
      <c r="I35" s="369">
        <v>0</v>
      </c>
      <c r="J35" s="130"/>
      <c r="K35" s="175"/>
      <c r="Q35" s="130"/>
      <c r="R35" s="130"/>
      <c r="S35" s="130"/>
      <c r="T35" s="130"/>
      <c r="U35" s="130"/>
      <c r="V35" s="130"/>
      <c r="W35" s="130"/>
      <c r="X35" s="130"/>
      <c r="Y35" s="130"/>
    </row>
    <row r="36" spans="1:25" ht="15" customHeight="1" x14ac:dyDescent="0.25">
      <c r="A36" s="142" t="s">
        <v>337</v>
      </c>
      <c r="B36" s="142" t="s">
        <v>338</v>
      </c>
      <c r="C36" s="142"/>
      <c r="D36" s="142"/>
      <c r="E36" s="368">
        <v>424</v>
      </c>
      <c r="F36" s="369">
        <v>384</v>
      </c>
      <c r="G36" s="369">
        <v>3</v>
      </c>
      <c r="H36" s="369">
        <v>27</v>
      </c>
      <c r="I36" s="369">
        <v>10</v>
      </c>
      <c r="J36" s="130"/>
      <c r="K36" s="175"/>
      <c r="Q36" s="130"/>
      <c r="R36" s="130"/>
      <c r="S36" s="130"/>
      <c r="T36" s="130"/>
      <c r="U36" s="130"/>
      <c r="V36" s="130"/>
      <c r="W36" s="130"/>
      <c r="X36" s="130"/>
      <c r="Y36" s="130"/>
    </row>
    <row r="37" spans="1:25" ht="15" customHeight="1" x14ac:dyDescent="0.25">
      <c r="A37" s="142" t="s">
        <v>339</v>
      </c>
      <c r="B37" s="142" t="s">
        <v>340</v>
      </c>
      <c r="C37" s="142"/>
      <c r="D37" s="142"/>
      <c r="E37" s="368">
        <v>46</v>
      </c>
      <c r="F37" s="369">
        <v>36</v>
      </c>
      <c r="G37" s="369">
        <v>1</v>
      </c>
      <c r="H37" s="369">
        <v>9</v>
      </c>
      <c r="I37" s="369">
        <v>0</v>
      </c>
      <c r="J37" s="130"/>
      <c r="K37" s="175"/>
      <c r="Q37" s="130"/>
      <c r="R37" s="130"/>
      <c r="S37" s="130"/>
      <c r="T37" s="130"/>
      <c r="U37" s="130"/>
      <c r="V37" s="130"/>
      <c r="W37" s="130"/>
      <c r="X37" s="130"/>
      <c r="Y37" s="130"/>
    </row>
    <row r="38" spans="1:25" ht="15" customHeight="1" x14ac:dyDescent="0.25">
      <c r="A38" s="142" t="s">
        <v>341</v>
      </c>
      <c r="B38" s="142" t="s">
        <v>342</v>
      </c>
      <c r="C38" s="142"/>
      <c r="D38" s="142"/>
      <c r="E38" s="368">
        <v>1</v>
      </c>
      <c r="F38" s="369">
        <v>1</v>
      </c>
      <c r="G38" s="369">
        <v>0</v>
      </c>
      <c r="H38" s="369">
        <v>0</v>
      </c>
      <c r="I38" s="369">
        <v>0</v>
      </c>
      <c r="J38" s="130"/>
      <c r="K38" s="175"/>
      <c r="Q38" s="130"/>
      <c r="R38" s="130"/>
      <c r="S38" s="130"/>
      <c r="T38" s="130"/>
      <c r="U38" s="130"/>
      <c r="V38" s="130"/>
      <c r="W38" s="130"/>
      <c r="X38" s="130"/>
      <c r="Y38" s="130"/>
    </row>
    <row r="39" spans="1:25" ht="15" customHeight="1" x14ac:dyDescent="0.25">
      <c r="A39" s="142" t="s">
        <v>343</v>
      </c>
      <c r="B39" s="142" t="s">
        <v>344</v>
      </c>
      <c r="C39" s="142"/>
      <c r="D39" s="142"/>
      <c r="E39" s="368">
        <v>39</v>
      </c>
      <c r="F39" s="369">
        <v>13</v>
      </c>
      <c r="G39" s="369">
        <v>1</v>
      </c>
      <c r="H39" s="369">
        <v>25</v>
      </c>
      <c r="I39" s="369">
        <v>0</v>
      </c>
      <c r="J39" s="130"/>
      <c r="K39" s="175"/>
      <c r="Q39" s="130"/>
      <c r="R39" s="130"/>
      <c r="S39" s="130"/>
      <c r="T39" s="130"/>
      <c r="U39" s="130"/>
      <c r="V39" s="130"/>
      <c r="W39" s="130"/>
      <c r="X39" s="130"/>
      <c r="Y39" s="130"/>
    </row>
    <row r="40" spans="1:25" ht="15" customHeight="1" x14ac:dyDescent="0.25">
      <c r="A40" s="142" t="s">
        <v>345</v>
      </c>
      <c r="B40" s="142" t="s">
        <v>346</v>
      </c>
      <c r="C40" s="142"/>
      <c r="D40" s="142"/>
      <c r="E40" s="368">
        <v>5</v>
      </c>
      <c r="F40" s="369">
        <v>2</v>
      </c>
      <c r="G40" s="369">
        <v>0</v>
      </c>
      <c r="H40" s="369">
        <v>3</v>
      </c>
      <c r="I40" s="369">
        <v>0</v>
      </c>
      <c r="J40" s="130"/>
      <c r="K40" s="175"/>
      <c r="Q40" s="130"/>
      <c r="R40" s="130"/>
      <c r="S40" s="130"/>
      <c r="T40" s="130"/>
      <c r="U40" s="130"/>
      <c r="V40" s="130"/>
      <c r="W40" s="130"/>
      <c r="X40" s="130"/>
      <c r="Y40" s="130"/>
    </row>
    <row r="41" spans="1:25" ht="15" customHeight="1" x14ac:dyDescent="0.25">
      <c r="A41" s="142" t="s">
        <v>347</v>
      </c>
      <c r="B41" s="142" t="s">
        <v>348</v>
      </c>
      <c r="C41" s="142"/>
      <c r="D41" s="142"/>
      <c r="E41" s="368">
        <v>357</v>
      </c>
      <c r="F41" s="369">
        <v>113</v>
      </c>
      <c r="G41" s="369">
        <v>23</v>
      </c>
      <c r="H41" s="369">
        <v>220</v>
      </c>
      <c r="I41" s="369">
        <v>1</v>
      </c>
      <c r="J41" s="130"/>
      <c r="K41" s="175"/>
      <c r="Q41" s="130"/>
      <c r="R41" s="130"/>
      <c r="S41" s="130"/>
      <c r="T41" s="130"/>
      <c r="U41" s="130"/>
      <c r="V41" s="130"/>
      <c r="W41" s="130"/>
      <c r="X41" s="130"/>
      <c r="Y41" s="130"/>
    </row>
    <row r="42" spans="1:25" ht="15" customHeight="1" x14ac:dyDescent="0.25">
      <c r="A42" s="142" t="s">
        <v>349</v>
      </c>
      <c r="B42" s="142" t="s">
        <v>350</v>
      </c>
      <c r="C42" s="142"/>
      <c r="D42" s="142"/>
      <c r="E42" s="368">
        <v>4</v>
      </c>
      <c r="F42" s="369">
        <v>1</v>
      </c>
      <c r="G42" s="369">
        <v>1</v>
      </c>
      <c r="H42" s="369">
        <v>2</v>
      </c>
      <c r="I42" s="369">
        <v>0</v>
      </c>
      <c r="J42" s="130"/>
      <c r="K42" s="175"/>
      <c r="Q42" s="130"/>
      <c r="R42" s="130"/>
      <c r="S42" s="130"/>
      <c r="T42" s="130"/>
      <c r="U42" s="130"/>
      <c r="V42" s="130"/>
      <c r="W42" s="130"/>
      <c r="X42" s="130"/>
      <c r="Y42" s="130"/>
    </row>
    <row r="43" spans="1:25" ht="15" customHeight="1" x14ac:dyDescent="0.25">
      <c r="A43" s="142" t="s">
        <v>351</v>
      </c>
      <c r="B43" s="142" t="s">
        <v>352</v>
      </c>
      <c r="C43" s="142"/>
      <c r="D43" s="142"/>
      <c r="E43" s="368">
        <v>113</v>
      </c>
      <c r="F43" s="369">
        <v>75</v>
      </c>
      <c r="G43" s="369">
        <v>3</v>
      </c>
      <c r="H43" s="369">
        <v>34</v>
      </c>
      <c r="I43" s="369">
        <v>1</v>
      </c>
      <c r="J43" s="130"/>
      <c r="K43" s="175"/>
      <c r="Q43" s="130"/>
      <c r="R43" s="130"/>
      <c r="S43" s="130"/>
      <c r="T43" s="130"/>
      <c r="U43" s="130"/>
      <c r="V43" s="130"/>
      <c r="W43" s="130"/>
      <c r="X43" s="130"/>
      <c r="Y43" s="130"/>
    </row>
    <row r="44" spans="1:25" ht="15" customHeight="1" x14ac:dyDescent="0.25">
      <c r="A44" s="142" t="s">
        <v>353</v>
      </c>
      <c r="B44" s="142" t="s">
        <v>354</v>
      </c>
      <c r="C44" s="142"/>
      <c r="D44" s="142"/>
      <c r="E44" s="368">
        <v>36</v>
      </c>
      <c r="F44" s="369">
        <v>16</v>
      </c>
      <c r="G44" s="369">
        <v>4</v>
      </c>
      <c r="H44" s="369">
        <v>15</v>
      </c>
      <c r="I44" s="369">
        <v>1</v>
      </c>
      <c r="J44" s="130"/>
      <c r="K44" s="175"/>
      <c r="Q44" s="130"/>
      <c r="R44" s="130"/>
      <c r="S44" s="130"/>
      <c r="T44" s="130"/>
      <c r="U44" s="130"/>
      <c r="V44" s="130"/>
      <c r="W44" s="130"/>
      <c r="X44" s="130"/>
      <c r="Y44" s="130"/>
    </row>
    <row r="45" spans="1:25" ht="15" customHeight="1" x14ac:dyDescent="0.25">
      <c r="A45" s="142" t="s">
        <v>355</v>
      </c>
      <c r="B45" s="142" t="s">
        <v>356</v>
      </c>
      <c r="C45" s="142"/>
      <c r="D45" s="142"/>
      <c r="E45" s="368">
        <v>181</v>
      </c>
      <c r="F45" s="369">
        <v>116</v>
      </c>
      <c r="G45" s="369">
        <v>26</v>
      </c>
      <c r="H45" s="369">
        <v>38</v>
      </c>
      <c r="I45" s="369">
        <v>1</v>
      </c>
      <c r="J45" s="130"/>
      <c r="K45" s="175"/>
      <c r="Q45" s="130"/>
      <c r="R45" s="130"/>
      <c r="S45" s="130"/>
      <c r="T45" s="130"/>
      <c r="U45" s="130"/>
      <c r="V45" s="130"/>
      <c r="W45" s="130"/>
      <c r="X45" s="130"/>
      <c r="Y45" s="130"/>
    </row>
    <row r="46" spans="1:25" ht="15" customHeight="1" x14ac:dyDescent="0.25">
      <c r="A46" s="142" t="s">
        <v>357</v>
      </c>
      <c r="B46" s="142" t="s">
        <v>358</v>
      </c>
      <c r="C46" s="142"/>
      <c r="D46" s="142"/>
      <c r="E46" s="368">
        <v>32</v>
      </c>
      <c r="F46" s="369">
        <v>14</v>
      </c>
      <c r="G46" s="369">
        <v>6</v>
      </c>
      <c r="H46" s="369">
        <v>12</v>
      </c>
      <c r="I46" s="369">
        <v>0</v>
      </c>
      <c r="J46" s="130"/>
      <c r="K46" s="175"/>
      <c r="Q46" s="130"/>
      <c r="R46" s="130"/>
      <c r="S46" s="130"/>
      <c r="T46" s="130"/>
      <c r="U46" s="130"/>
      <c r="V46" s="130"/>
      <c r="W46" s="130"/>
      <c r="X46" s="130"/>
      <c r="Y46" s="130"/>
    </row>
    <row r="47" spans="1:25" ht="15" customHeight="1" x14ac:dyDescent="0.25">
      <c r="A47" s="142" t="s">
        <v>359</v>
      </c>
      <c r="B47" s="142" t="s">
        <v>360</v>
      </c>
      <c r="C47" s="142"/>
      <c r="D47" s="142"/>
      <c r="E47" s="368">
        <v>56</v>
      </c>
      <c r="F47" s="369">
        <v>45</v>
      </c>
      <c r="G47" s="369">
        <v>4</v>
      </c>
      <c r="H47" s="369">
        <v>5</v>
      </c>
      <c r="I47" s="369">
        <v>2</v>
      </c>
      <c r="J47" s="130"/>
      <c r="K47" s="175"/>
      <c r="Q47" s="130"/>
      <c r="R47" s="130"/>
      <c r="S47" s="130"/>
      <c r="T47" s="130"/>
      <c r="U47" s="130"/>
      <c r="V47" s="130"/>
      <c r="W47" s="130"/>
      <c r="X47" s="130"/>
      <c r="Y47" s="130"/>
    </row>
    <row r="48" spans="1:25" ht="15" customHeight="1" x14ac:dyDescent="0.25">
      <c r="A48" s="142" t="s">
        <v>361</v>
      </c>
      <c r="B48" s="142" t="s">
        <v>362</v>
      </c>
      <c r="C48" s="142"/>
      <c r="D48" s="142"/>
      <c r="E48" s="368">
        <v>226</v>
      </c>
      <c r="F48" s="369">
        <v>200</v>
      </c>
      <c r="G48" s="369">
        <v>4</v>
      </c>
      <c r="H48" s="369">
        <v>21</v>
      </c>
      <c r="I48" s="369">
        <v>1</v>
      </c>
      <c r="J48" s="130"/>
      <c r="K48" s="175"/>
      <c r="Q48" s="130"/>
      <c r="R48" s="130"/>
      <c r="S48" s="130"/>
      <c r="T48" s="130"/>
      <c r="U48" s="130"/>
      <c r="V48" s="130"/>
      <c r="W48" s="130"/>
      <c r="X48" s="130"/>
      <c r="Y48" s="130"/>
    </row>
    <row r="49" spans="1:25" ht="15" customHeight="1" x14ac:dyDescent="0.25">
      <c r="A49" s="142" t="s">
        <v>363</v>
      </c>
      <c r="B49" s="142" t="s">
        <v>364</v>
      </c>
      <c r="C49" s="142"/>
      <c r="D49" s="142"/>
      <c r="E49" s="368">
        <v>17</v>
      </c>
      <c r="F49" s="369">
        <v>11</v>
      </c>
      <c r="G49" s="369">
        <v>0</v>
      </c>
      <c r="H49" s="369">
        <v>6</v>
      </c>
      <c r="I49" s="369">
        <v>0</v>
      </c>
      <c r="J49" s="130"/>
      <c r="K49" s="175"/>
      <c r="Q49" s="130"/>
      <c r="R49" s="130"/>
      <c r="S49" s="130"/>
      <c r="T49" s="130"/>
      <c r="U49" s="130"/>
      <c r="V49" s="130"/>
      <c r="W49" s="130"/>
      <c r="X49" s="130"/>
      <c r="Y49" s="130"/>
    </row>
    <row r="50" spans="1:25" ht="15" customHeight="1" x14ac:dyDescent="0.25">
      <c r="A50" s="142" t="s">
        <v>365</v>
      </c>
      <c r="B50" s="142" t="s">
        <v>366</v>
      </c>
      <c r="C50" s="142"/>
      <c r="D50" s="142"/>
      <c r="E50" s="368">
        <v>104</v>
      </c>
      <c r="F50" s="369">
        <v>93</v>
      </c>
      <c r="G50" s="369">
        <v>5</v>
      </c>
      <c r="H50" s="369">
        <v>3</v>
      </c>
      <c r="I50" s="369">
        <v>3</v>
      </c>
      <c r="J50" s="130"/>
      <c r="K50" s="175"/>
      <c r="Q50" s="130"/>
      <c r="R50" s="130"/>
      <c r="S50" s="130"/>
      <c r="T50" s="130"/>
      <c r="U50" s="130"/>
      <c r="V50" s="130"/>
      <c r="W50" s="130"/>
      <c r="X50" s="130"/>
      <c r="Y50" s="130"/>
    </row>
    <row r="51" spans="1:25" ht="15" customHeight="1" x14ac:dyDescent="0.25">
      <c r="A51" s="142" t="s">
        <v>367</v>
      </c>
      <c r="B51" s="142" t="s">
        <v>368</v>
      </c>
      <c r="C51" s="142"/>
      <c r="D51" s="142"/>
      <c r="E51" s="368">
        <v>375</v>
      </c>
      <c r="F51" s="369">
        <v>277</v>
      </c>
      <c r="G51" s="369">
        <v>3</v>
      </c>
      <c r="H51" s="369">
        <v>95</v>
      </c>
      <c r="I51" s="369">
        <v>0</v>
      </c>
      <c r="J51" s="130"/>
      <c r="K51" s="175"/>
      <c r="Q51" s="130"/>
      <c r="R51" s="130"/>
      <c r="S51" s="130"/>
      <c r="T51" s="130"/>
      <c r="U51" s="130"/>
      <c r="V51" s="130"/>
      <c r="W51" s="130"/>
      <c r="X51" s="130"/>
      <c r="Y51" s="130"/>
    </row>
    <row r="52" spans="1:25" ht="15" customHeight="1" x14ac:dyDescent="0.25">
      <c r="A52" s="142" t="s">
        <v>369</v>
      </c>
      <c r="B52" s="142" t="s">
        <v>370</v>
      </c>
      <c r="C52" s="142"/>
      <c r="D52" s="142"/>
      <c r="E52" s="368">
        <v>51</v>
      </c>
      <c r="F52" s="369">
        <v>45</v>
      </c>
      <c r="G52" s="369">
        <v>1</v>
      </c>
      <c r="H52" s="369">
        <v>5</v>
      </c>
      <c r="I52" s="369">
        <v>0</v>
      </c>
      <c r="J52" s="130"/>
      <c r="K52" s="175"/>
      <c r="Q52" s="130"/>
      <c r="R52" s="130"/>
      <c r="S52" s="130"/>
      <c r="T52" s="130"/>
      <c r="U52" s="130"/>
      <c r="V52" s="130"/>
      <c r="W52" s="130"/>
      <c r="X52" s="130"/>
      <c r="Y52" s="130"/>
    </row>
    <row r="53" spans="1:25" ht="15" customHeight="1" x14ac:dyDescent="0.25">
      <c r="A53" s="142" t="s">
        <v>371</v>
      </c>
      <c r="B53" s="142" t="s">
        <v>372</v>
      </c>
      <c r="C53" s="142"/>
      <c r="D53" s="142"/>
      <c r="E53" s="368">
        <v>216</v>
      </c>
      <c r="F53" s="369">
        <v>174</v>
      </c>
      <c r="G53" s="369">
        <v>4</v>
      </c>
      <c r="H53" s="369">
        <v>31</v>
      </c>
      <c r="I53" s="369">
        <v>7</v>
      </c>
      <c r="J53" s="130"/>
      <c r="K53" s="175"/>
      <c r="Q53" s="130"/>
      <c r="R53" s="130"/>
      <c r="S53" s="130"/>
      <c r="T53" s="130"/>
      <c r="U53" s="130"/>
      <c r="V53" s="130"/>
      <c r="W53" s="130"/>
      <c r="X53" s="130"/>
      <c r="Y53" s="130"/>
    </row>
    <row r="54" spans="1:25" ht="15" customHeight="1" x14ac:dyDescent="0.25">
      <c r="A54" s="142" t="s">
        <v>373</v>
      </c>
      <c r="B54" s="142" t="s">
        <v>374</v>
      </c>
      <c r="C54" s="142"/>
      <c r="D54" s="142"/>
      <c r="E54" s="368">
        <v>39</v>
      </c>
      <c r="F54" s="369">
        <v>36</v>
      </c>
      <c r="G54" s="369">
        <v>0</v>
      </c>
      <c r="H54" s="369">
        <v>3</v>
      </c>
      <c r="I54" s="369">
        <v>0</v>
      </c>
      <c r="J54" s="130"/>
      <c r="K54" s="175"/>
      <c r="Q54" s="130"/>
      <c r="R54" s="130"/>
      <c r="S54" s="130"/>
      <c r="T54" s="130"/>
      <c r="U54" s="130"/>
      <c r="V54" s="130"/>
      <c r="W54" s="130"/>
      <c r="X54" s="130"/>
      <c r="Y54" s="130"/>
    </row>
    <row r="55" spans="1:25" ht="15" customHeight="1" x14ac:dyDescent="0.25">
      <c r="A55" s="142" t="s">
        <v>375</v>
      </c>
      <c r="B55" s="142" t="s">
        <v>376</v>
      </c>
      <c r="C55" s="142"/>
      <c r="D55" s="142"/>
      <c r="E55" s="368">
        <v>25</v>
      </c>
      <c r="F55" s="369">
        <v>25</v>
      </c>
      <c r="G55" s="369">
        <v>0</v>
      </c>
      <c r="H55" s="369">
        <v>0</v>
      </c>
      <c r="I55" s="369">
        <v>0</v>
      </c>
      <c r="J55" s="130"/>
      <c r="K55" s="175"/>
      <c r="Q55" s="130"/>
      <c r="R55" s="130"/>
      <c r="S55" s="130"/>
      <c r="T55" s="130"/>
      <c r="U55" s="130"/>
      <c r="V55" s="130"/>
      <c r="W55" s="130"/>
      <c r="X55" s="130"/>
      <c r="Y55" s="130"/>
    </row>
    <row r="56" spans="1:25" ht="15" customHeight="1" x14ac:dyDescent="0.25">
      <c r="A56" s="142" t="s">
        <v>377</v>
      </c>
      <c r="B56" s="142" t="s">
        <v>378</v>
      </c>
      <c r="C56" s="142"/>
      <c r="D56" s="142"/>
      <c r="E56" s="368">
        <v>4</v>
      </c>
      <c r="F56" s="369">
        <v>3</v>
      </c>
      <c r="G56" s="369">
        <v>1</v>
      </c>
      <c r="H56" s="369">
        <v>0</v>
      </c>
      <c r="I56" s="369">
        <v>0</v>
      </c>
      <c r="J56" s="130"/>
      <c r="K56" s="175"/>
      <c r="Q56" s="130"/>
      <c r="R56" s="130"/>
      <c r="S56" s="130"/>
      <c r="T56" s="130"/>
      <c r="U56" s="130"/>
      <c r="V56" s="130"/>
      <c r="W56" s="130"/>
      <c r="X56" s="130"/>
      <c r="Y56" s="130"/>
    </row>
    <row r="57" spans="1:25" ht="15" customHeight="1" x14ac:dyDescent="0.25">
      <c r="A57" s="142" t="s">
        <v>379</v>
      </c>
      <c r="B57" s="142" t="s">
        <v>380</v>
      </c>
      <c r="C57" s="142"/>
      <c r="D57" s="142"/>
      <c r="E57" s="368">
        <v>163</v>
      </c>
      <c r="F57" s="369">
        <v>116</v>
      </c>
      <c r="G57" s="369">
        <v>10</v>
      </c>
      <c r="H57" s="369">
        <v>36</v>
      </c>
      <c r="I57" s="369">
        <v>1</v>
      </c>
      <c r="J57" s="130"/>
      <c r="K57" s="175"/>
      <c r="Q57" s="130"/>
      <c r="R57" s="130"/>
      <c r="S57" s="130"/>
      <c r="T57" s="130"/>
      <c r="U57" s="130"/>
      <c r="V57" s="130"/>
      <c r="W57" s="130"/>
      <c r="X57" s="130"/>
      <c r="Y57" s="130"/>
    </row>
    <row r="58" spans="1:25" ht="15" customHeight="1" x14ac:dyDescent="0.25">
      <c r="A58" s="142" t="s">
        <v>381</v>
      </c>
      <c r="B58" s="142" t="s">
        <v>382</v>
      </c>
      <c r="C58" s="142"/>
      <c r="D58" s="142"/>
      <c r="E58" s="368">
        <v>41</v>
      </c>
      <c r="F58" s="369">
        <v>9</v>
      </c>
      <c r="G58" s="369">
        <v>0</v>
      </c>
      <c r="H58" s="369">
        <v>32</v>
      </c>
      <c r="I58" s="369">
        <v>0</v>
      </c>
      <c r="J58" s="130"/>
      <c r="K58" s="175"/>
      <c r="Q58" s="130"/>
      <c r="R58" s="130"/>
      <c r="S58" s="130"/>
      <c r="T58" s="130"/>
      <c r="U58" s="130"/>
      <c r="V58" s="130"/>
      <c r="W58" s="130"/>
      <c r="X58" s="130"/>
      <c r="Y58" s="130"/>
    </row>
    <row r="59" spans="1:25" ht="15" customHeight="1" x14ac:dyDescent="0.25">
      <c r="A59" s="142" t="s">
        <v>383</v>
      </c>
      <c r="B59" s="142" t="s">
        <v>384</v>
      </c>
      <c r="C59" s="142"/>
      <c r="D59" s="142"/>
      <c r="E59" s="368">
        <v>110</v>
      </c>
      <c r="F59" s="369">
        <v>68</v>
      </c>
      <c r="G59" s="369">
        <v>6</v>
      </c>
      <c r="H59" s="369">
        <v>36</v>
      </c>
      <c r="I59" s="369">
        <v>0</v>
      </c>
      <c r="J59" s="130"/>
      <c r="K59" s="175"/>
      <c r="Q59" s="130"/>
      <c r="R59" s="130"/>
      <c r="S59" s="130"/>
      <c r="T59" s="130"/>
      <c r="U59" s="130"/>
      <c r="V59" s="130"/>
      <c r="W59" s="130"/>
      <c r="X59" s="130"/>
      <c r="Y59" s="130"/>
    </row>
    <row r="60" spans="1:25" ht="15" customHeight="1" x14ac:dyDescent="0.25">
      <c r="A60" s="142" t="s">
        <v>385</v>
      </c>
      <c r="B60" s="142" t="s">
        <v>386</v>
      </c>
      <c r="C60" s="142"/>
      <c r="D60" s="142"/>
      <c r="E60" s="368">
        <v>36</v>
      </c>
      <c r="F60" s="369">
        <v>29</v>
      </c>
      <c r="G60" s="369">
        <v>2</v>
      </c>
      <c r="H60" s="369">
        <v>3</v>
      </c>
      <c r="I60" s="369">
        <v>2</v>
      </c>
      <c r="J60" s="130"/>
      <c r="K60" s="175"/>
      <c r="Q60" s="130"/>
      <c r="R60" s="130"/>
      <c r="S60" s="130"/>
      <c r="T60" s="130"/>
      <c r="U60" s="130"/>
      <c r="V60" s="130"/>
      <c r="W60" s="130"/>
      <c r="X60" s="130"/>
      <c r="Y60" s="130"/>
    </row>
    <row r="61" spans="1:25" ht="15" customHeight="1" x14ac:dyDescent="0.25">
      <c r="A61" s="142" t="s">
        <v>387</v>
      </c>
      <c r="B61" s="142" t="s">
        <v>388</v>
      </c>
      <c r="C61" s="142"/>
      <c r="D61" s="142"/>
      <c r="E61" s="368">
        <v>57</v>
      </c>
      <c r="F61" s="369">
        <v>35</v>
      </c>
      <c r="G61" s="369">
        <v>4</v>
      </c>
      <c r="H61" s="369">
        <v>17</v>
      </c>
      <c r="I61" s="369">
        <v>1</v>
      </c>
      <c r="J61" s="130"/>
      <c r="K61" s="175"/>
      <c r="Q61" s="130"/>
      <c r="R61" s="130"/>
      <c r="S61" s="130"/>
      <c r="T61" s="130"/>
      <c r="U61" s="130"/>
      <c r="V61" s="130"/>
      <c r="W61" s="130"/>
      <c r="X61" s="130"/>
      <c r="Y61" s="130"/>
    </row>
    <row r="62" spans="1:25" ht="15" customHeight="1" x14ac:dyDescent="0.25">
      <c r="A62" s="142" t="s">
        <v>389</v>
      </c>
      <c r="B62" s="142" t="s">
        <v>390</v>
      </c>
      <c r="C62" s="142"/>
      <c r="D62" s="142"/>
      <c r="E62" s="368">
        <v>186</v>
      </c>
      <c r="F62" s="369">
        <v>163</v>
      </c>
      <c r="G62" s="369">
        <v>2</v>
      </c>
      <c r="H62" s="369">
        <v>21</v>
      </c>
      <c r="I62" s="369">
        <v>0</v>
      </c>
      <c r="J62" s="130"/>
      <c r="K62" s="175"/>
      <c r="Q62" s="130"/>
      <c r="R62" s="130"/>
      <c r="S62" s="130"/>
      <c r="T62" s="130"/>
      <c r="U62" s="130"/>
      <c r="V62" s="130"/>
      <c r="W62" s="130"/>
      <c r="X62" s="130"/>
      <c r="Y62" s="130"/>
    </row>
    <row r="63" spans="1:25" ht="15" customHeight="1" x14ac:dyDescent="0.25">
      <c r="A63" s="142" t="s">
        <v>391</v>
      </c>
      <c r="B63" s="142" t="s">
        <v>392</v>
      </c>
      <c r="C63" s="142"/>
      <c r="D63" s="142"/>
      <c r="E63" s="368">
        <v>30</v>
      </c>
      <c r="F63" s="369">
        <v>22</v>
      </c>
      <c r="G63" s="369">
        <v>1</v>
      </c>
      <c r="H63" s="369">
        <v>6</v>
      </c>
      <c r="I63" s="369">
        <v>1</v>
      </c>
      <c r="J63" s="130"/>
      <c r="K63" s="175"/>
      <c r="Q63" s="130"/>
      <c r="R63" s="130"/>
      <c r="S63" s="130"/>
      <c r="T63" s="130"/>
      <c r="U63" s="130"/>
      <c r="V63" s="130"/>
      <c r="W63" s="130"/>
      <c r="X63" s="130"/>
      <c r="Y63" s="130"/>
    </row>
    <row r="64" spans="1:25" ht="15" customHeight="1" x14ac:dyDescent="0.25">
      <c r="A64" s="142" t="s">
        <v>393</v>
      </c>
      <c r="B64" s="142" t="s">
        <v>394</v>
      </c>
      <c r="C64" s="142"/>
      <c r="D64" s="142"/>
      <c r="E64" s="368">
        <v>91</v>
      </c>
      <c r="F64" s="369">
        <v>81</v>
      </c>
      <c r="G64" s="369">
        <v>1</v>
      </c>
      <c r="H64" s="369">
        <v>9</v>
      </c>
      <c r="I64" s="369">
        <v>0</v>
      </c>
      <c r="J64" s="130"/>
      <c r="K64" s="175"/>
      <c r="Q64" s="130"/>
      <c r="R64" s="130"/>
      <c r="S64" s="130"/>
      <c r="T64" s="130"/>
      <c r="U64" s="130"/>
      <c r="V64" s="130"/>
      <c r="W64" s="130"/>
      <c r="X64" s="130"/>
      <c r="Y64" s="130"/>
    </row>
    <row r="65" spans="1:25" ht="15" customHeight="1" x14ac:dyDescent="0.25">
      <c r="A65" s="142" t="s">
        <v>395</v>
      </c>
      <c r="B65" s="142" t="s">
        <v>396</v>
      </c>
      <c r="C65" s="142"/>
      <c r="D65" s="142"/>
      <c r="E65" s="368">
        <v>11</v>
      </c>
      <c r="F65" s="369">
        <v>8</v>
      </c>
      <c r="G65" s="369">
        <v>3</v>
      </c>
      <c r="H65" s="369">
        <v>0</v>
      </c>
      <c r="I65" s="369">
        <v>0</v>
      </c>
      <c r="J65" s="130"/>
      <c r="K65" s="175"/>
      <c r="Q65" s="130"/>
      <c r="R65" s="130"/>
      <c r="S65" s="130"/>
      <c r="T65" s="130"/>
      <c r="U65" s="130"/>
      <c r="V65" s="130"/>
      <c r="W65" s="130"/>
      <c r="X65" s="130"/>
      <c r="Y65" s="130"/>
    </row>
    <row r="66" spans="1:25" ht="15" customHeight="1" x14ac:dyDescent="0.25">
      <c r="A66" s="142" t="s">
        <v>397</v>
      </c>
      <c r="B66" s="142" t="s">
        <v>398</v>
      </c>
      <c r="C66" s="142"/>
      <c r="D66" s="142"/>
      <c r="E66" s="368">
        <v>48</v>
      </c>
      <c r="F66" s="369">
        <v>38</v>
      </c>
      <c r="G66" s="369">
        <v>0</v>
      </c>
      <c r="H66" s="369">
        <v>10</v>
      </c>
      <c r="I66" s="369">
        <v>0</v>
      </c>
      <c r="J66" s="130"/>
      <c r="K66" s="175"/>
      <c r="Q66" s="130"/>
      <c r="R66" s="130"/>
      <c r="S66" s="130"/>
      <c r="T66" s="130"/>
      <c r="U66" s="130"/>
      <c r="V66" s="130"/>
      <c r="W66" s="130"/>
      <c r="X66" s="130"/>
      <c r="Y66" s="130"/>
    </row>
    <row r="67" spans="1:25" ht="15" customHeight="1" x14ac:dyDescent="0.25">
      <c r="A67" s="142" t="s">
        <v>399</v>
      </c>
      <c r="B67" s="142" t="s">
        <v>400</v>
      </c>
      <c r="C67" s="142"/>
      <c r="D67" s="142"/>
      <c r="E67" s="368">
        <v>78</v>
      </c>
      <c r="F67" s="369">
        <v>46</v>
      </c>
      <c r="G67" s="369">
        <v>7</v>
      </c>
      <c r="H67" s="369">
        <v>23</v>
      </c>
      <c r="I67" s="369">
        <v>2</v>
      </c>
      <c r="J67" s="130"/>
      <c r="K67" s="175"/>
      <c r="Q67" s="130"/>
      <c r="R67" s="130"/>
      <c r="S67" s="130"/>
      <c r="T67" s="130"/>
      <c r="U67" s="130"/>
      <c r="V67" s="130"/>
      <c r="W67" s="130"/>
      <c r="X67" s="130"/>
      <c r="Y67" s="130"/>
    </row>
    <row r="68" spans="1:25" ht="15" customHeight="1" x14ac:dyDescent="0.25">
      <c r="A68" s="142" t="s">
        <v>401</v>
      </c>
      <c r="B68" s="142" t="s">
        <v>402</v>
      </c>
      <c r="C68" s="142"/>
      <c r="D68" s="142"/>
      <c r="E68" s="368">
        <v>121</v>
      </c>
      <c r="F68" s="369">
        <v>95</v>
      </c>
      <c r="G68" s="369">
        <v>5</v>
      </c>
      <c r="H68" s="369">
        <v>19</v>
      </c>
      <c r="I68" s="369">
        <v>2</v>
      </c>
      <c r="J68" s="130"/>
      <c r="K68" s="175"/>
      <c r="Q68" s="130"/>
      <c r="R68" s="130"/>
      <c r="S68" s="130"/>
      <c r="T68" s="130"/>
      <c r="U68" s="130"/>
      <c r="V68" s="130"/>
      <c r="W68" s="130"/>
      <c r="X68" s="130"/>
      <c r="Y68" s="130"/>
    </row>
    <row r="69" spans="1:25" ht="15" customHeight="1" x14ac:dyDescent="0.25">
      <c r="A69" s="142" t="s">
        <v>403</v>
      </c>
      <c r="B69" s="142" t="s">
        <v>404</v>
      </c>
      <c r="C69" s="142"/>
      <c r="D69" s="142"/>
      <c r="E69" s="368">
        <v>50</v>
      </c>
      <c r="F69" s="369">
        <v>22</v>
      </c>
      <c r="G69" s="369">
        <v>2</v>
      </c>
      <c r="H69" s="369">
        <v>25</v>
      </c>
      <c r="I69" s="369">
        <v>1</v>
      </c>
      <c r="J69" s="130"/>
      <c r="K69" s="175"/>
      <c r="Q69" s="130"/>
      <c r="R69" s="130"/>
      <c r="S69" s="130"/>
      <c r="T69" s="130"/>
      <c r="U69" s="130"/>
      <c r="V69" s="130"/>
      <c r="W69" s="130"/>
      <c r="X69" s="130"/>
      <c r="Y69" s="130"/>
    </row>
    <row r="70" spans="1:25" ht="15" customHeight="1" x14ac:dyDescent="0.25">
      <c r="A70" s="142" t="s">
        <v>405</v>
      </c>
      <c r="B70" s="142" t="s">
        <v>406</v>
      </c>
      <c r="C70" s="142"/>
      <c r="D70" s="142"/>
      <c r="E70" s="368">
        <v>51</v>
      </c>
      <c r="F70" s="369">
        <v>38</v>
      </c>
      <c r="G70" s="369">
        <v>3</v>
      </c>
      <c r="H70" s="369">
        <v>9</v>
      </c>
      <c r="I70" s="369">
        <v>1</v>
      </c>
      <c r="J70" s="130"/>
      <c r="K70" s="175"/>
      <c r="Q70" s="130"/>
      <c r="R70" s="130"/>
      <c r="S70" s="130"/>
      <c r="T70" s="130"/>
      <c r="U70" s="130"/>
      <c r="V70" s="130"/>
      <c r="W70" s="130"/>
      <c r="X70" s="130"/>
      <c r="Y70" s="130"/>
    </row>
    <row r="71" spans="1:25" ht="15" customHeight="1" x14ac:dyDescent="0.25">
      <c r="A71" s="142" t="s">
        <v>407</v>
      </c>
      <c r="B71" s="142" t="s">
        <v>408</v>
      </c>
      <c r="C71" s="142"/>
      <c r="D71" s="142"/>
      <c r="E71" s="368">
        <v>44</v>
      </c>
      <c r="F71" s="369">
        <v>17</v>
      </c>
      <c r="G71" s="369">
        <v>3</v>
      </c>
      <c r="H71" s="369">
        <v>24</v>
      </c>
      <c r="I71" s="369">
        <v>0</v>
      </c>
      <c r="J71" s="130"/>
      <c r="K71" s="175"/>
      <c r="Q71" s="130"/>
      <c r="R71" s="130"/>
      <c r="S71" s="130"/>
      <c r="T71" s="130"/>
      <c r="U71" s="130"/>
      <c r="V71" s="130"/>
      <c r="W71" s="130"/>
      <c r="X71" s="130"/>
      <c r="Y71" s="130"/>
    </row>
    <row r="72" spans="1:25" ht="15" customHeight="1" x14ac:dyDescent="0.25">
      <c r="A72" s="142" t="s">
        <v>409</v>
      </c>
      <c r="B72" s="142" t="s">
        <v>410</v>
      </c>
      <c r="C72" s="142"/>
      <c r="D72" s="142"/>
      <c r="E72" s="368">
        <v>152</v>
      </c>
      <c r="F72" s="369">
        <v>50</v>
      </c>
      <c r="G72" s="369">
        <v>8</v>
      </c>
      <c r="H72" s="369">
        <v>94</v>
      </c>
      <c r="I72" s="369">
        <v>0</v>
      </c>
      <c r="J72" s="130"/>
      <c r="K72" s="175"/>
      <c r="Q72" s="130"/>
      <c r="R72" s="130"/>
      <c r="S72" s="130"/>
      <c r="T72" s="130"/>
      <c r="U72" s="130"/>
      <c r="V72" s="130"/>
      <c r="W72" s="130"/>
      <c r="X72" s="130"/>
      <c r="Y72" s="130"/>
    </row>
    <row r="73" spans="1:25" ht="15" customHeight="1" x14ac:dyDescent="0.25">
      <c r="A73" s="142" t="s">
        <v>411</v>
      </c>
      <c r="B73" s="142" t="s">
        <v>412</v>
      </c>
      <c r="C73" s="142"/>
      <c r="D73" s="142"/>
      <c r="E73" s="368">
        <v>22</v>
      </c>
      <c r="F73" s="369">
        <v>7</v>
      </c>
      <c r="G73" s="369">
        <v>3</v>
      </c>
      <c r="H73" s="369">
        <v>12</v>
      </c>
      <c r="I73" s="369">
        <v>0</v>
      </c>
      <c r="J73" s="130"/>
      <c r="K73" s="175"/>
      <c r="Q73" s="130"/>
      <c r="R73" s="130"/>
      <c r="S73" s="130"/>
      <c r="T73" s="130"/>
      <c r="U73" s="130"/>
      <c r="V73" s="130"/>
      <c r="W73" s="130"/>
      <c r="X73" s="130"/>
      <c r="Y73" s="130"/>
    </row>
    <row r="74" spans="1:25" ht="15" customHeight="1" x14ac:dyDescent="0.25">
      <c r="A74" s="142" t="s">
        <v>413</v>
      </c>
      <c r="B74" s="142" t="s">
        <v>414</v>
      </c>
      <c r="C74" s="142"/>
      <c r="D74" s="142"/>
      <c r="E74" s="368">
        <v>33</v>
      </c>
      <c r="F74" s="369">
        <v>31</v>
      </c>
      <c r="G74" s="369">
        <v>1</v>
      </c>
      <c r="H74" s="369">
        <v>1</v>
      </c>
      <c r="I74" s="369">
        <v>0</v>
      </c>
      <c r="J74" s="130"/>
      <c r="K74" s="175"/>
      <c r="Q74" s="130"/>
      <c r="R74" s="130"/>
      <c r="S74" s="130"/>
      <c r="T74" s="130"/>
      <c r="U74" s="130"/>
      <c r="V74" s="130"/>
      <c r="W74" s="130"/>
      <c r="X74" s="130"/>
      <c r="Y74" s="130"/>
    </row>
    <row r="75" spans="1:25" ht="15" customHeight="1" x14ac:dyDescent="0.25">
      <c r="A75" s="142" t="s">
        <v>415</v>
      </c>
      <c r="B75" s="142" t="s">
        <v>416</v>
      </c>
      <c r="C75" s="142"/>
      <c r="D75" s="142"/>
      <c r="E75" s="368">
        <v>28</v>
      </c>
      <c r="F75" s="369">
        <v>12</v>
      </c>
      <c r="G75" s="369">
        <v>2</v>
      </c>
      <c r="H75" s="369">
        <v>14</v>
      </c>
      <c r="I75" s="369">
        <v>0</v>
      </c>
      <c r="J75" s="130"/>
      <c r="K75" s="175"/>
      <c r="Q75" s="130"/>
      <c r="R75" s="130"/>
      <c r="S75" s="130"/>
      <c r="T75" s="130"/>
      <c r="U75" s="130"/>
      <c r="V75" s="130"/>
      <c r="W75" s="130"/>
      <c r="X75" s="130"/>
      <c r="Y75" s="130"/>
    </row>
    <row r="76" spans="1:25" ht="15" customHeight="1" x14ac:dyDescent="0.25">
      <c r="A76" s="142" t="s">
        <v>417</v>
      </c>
      <c r="B76" s="142" t="s">
        <v>418</v>
      </c>
      <c r="C76" s="142"/>
      <c r="D76" s="142"/>
      <c r="E76" s="368">
        <v>2</v>
      </c>
      <c r="F76" s="369">
        <v>1</v>
      </c>
      <c r="G76" s="369">
        <v>0</v>
      </c>
      <c r="H76" s="369">
        <v>1</v>
      </c>
      <c r="I76" s="369">
        <v>0</v>
      </c>
      <c r="J76" s="130"/>
      <c r="K76" s="175"/>
      <c r="Q76" s="130"/>
      <c r="R76" s="130"/>
      <c r="S76" s="130"/>
      <c r="T76" s="130"/>
      <c r="U76" s="130"/>
      <c r="V76" s="130"/>
      <c r="W76" s="130"/>
      <c r="X76" s="130"/>
      <c r="Y76" s="130"/>
    </row>
    <row r="77" spans="1:25" ht="15" customHeight="1" x14ac:dyDescent="0.25">
      <c r="A77" s="142" t="s">
        <v>419</v>
      </c>
      <c r="B77" s="142" t="s">
        <v>420</v>
      </c>
      <c r="C77" s="142"/>
      <c r="D77" s="142"/>
      <c r="E77" s="368">
        <v>105</v>
      </c>
      <c r="F77" s="369">
        <v>91</v>
      </c>
      <c r="G77" s="369">
        <v>5</v>
      </c>
      <c r="H77" s="369">
        <v>8</v>
      </c>
      <c r="I77" s="369">
        <v>1</v>
      </c>
      <c r="J77" s="130"/>
      <c r="K77" s="175"/>
      <c r="Q77" s="130"/>
      <c r="R77" s="130"/>
      <c r="S77" s="130"/>
      <c r="T77" s="130"/>
      <c r="U77" s="130"/>
      <c r="V77" s="130"/>
      <c r="W77" s="130"/>
      <c r="X77" s="130"/>
      <c r="Y77" s="130"/>
    </row>
    <row r="78" spans="1:25" ht="15" customHeight="1" x14ac:dyDescent="0.25">
      <c r="A78" s="142" t="s">
        <v>421</v>
      </c>
      <c r="B78" s="142" t="s">
        <v>422</v>
      </c>
      <c r="C78" s="142"/>
      <c r="D78" s="142"/>
      <c r="E78" s="368">
        <v>114</v>
      </c>
      <c r="F78" s="369">
        <v>81</v>
      </c>
      <c r="G78" s="369">
        <v>2</v>
      </c>
      <c r="H78" s="369">
        <v>31</v>
      </c>
      <c r="I78" s="369">
        <v>0</v>
      </c>
      <c r="J78" s="130"/>
      <c r="K78" s="175"/>
      <c r="Q78" s="130"/>
      <c r="R78" s="130"/>
      <c r="S78" s="130"/>
      <c r="T78" s="130"/>
      <c r="U78" s="130"/>
      <c r="V78" s="130"/>
      <c r="W78" s="130"/>
      <c r="X78" s="130"/>
      <c r="Y78" s="130"/>
    </row>
    <row r="79" spans="1:25" ht="15" customHeight="1" x14ac:dyDescent="0.25">
      <c r="A79" s="142" t="s">
        <v>423</v>
      </c>
      <c r="B79" s="142" t="s">
        <v>424</v>
      </c>
      <c r="C79" s="142"/>
      <c r="D79" s="142"/>
      <c r="E79" s="368">
        <v>22</v>
      </c>
      <c r="F79" s="369">
        <v>16</v>
      </c>
      <c r="G79" s="369">
        <v>0</v>
      </c>
      <c r="H79" s="369">
        <v>6</v>
      </c>
      <c r="I79" s="369">
        <v>0</v>
      </c>
      <c r="J79" s="130"/>
      <c r="K79" s="175"/>
      <c r="Q79" s="130"/>
      <c r="R79" s="130"/>
      <c r="S79" s="130"/>
      <c r="T79" s="130"/>
      <c r="U79" s="130"/>
      <c r="V79" s="130"/>
      <c r="W79" s="130"/>
      <c r="X79" s="130"/>
      <c r="Y79" s="130"/>
    </row>
    <row r="80" spans="1:25" ht="15" customHeight="1" x14ac:dyDescent="0.25">
      <c r="A80" s="142" t="s">
        <v>425</v>
      </c>
      <c r="B80" s="142" t="s">
        <v>426</v>
      </c>
      <c r="C80" s="142"/>
      <c r="D80" s="142"/>
      <c r="E80" s="368">
        <v>408</v>
      </c>
      <c r="F80" s="369">
        <v>259</v>
      </c>
      <c r="G80" s="369">
        <v>12</v>
      </c>
      <c r="H80" s="369">
        <v>134</v>
      </c>
      <c r="I80" s="369">
        <v>3</v>
      </c>
      <c r="J80" s="130"/>
      <c r="K80" s="175"/>
      <c r="Q80" s="130"/>
      <c r="R80" s="130"/>
      <c r="S80" s="130"/>
      <c r="T80" s="130"/>
      <c r="U80" s="130"/>
      <c r="V80" s="130"/>
      <c r="W80" s="130"/>
      <c r="X80" s="130"/>
      <c r="Y80" s="130"/>
    </row>
    <row r="81" spans="1:25" ht="15" customHeight="1" x14ac:dyDescent="0.25">
      <c r="A81" s="142" t="s">
        <v>427</v>
      </c>
      <c r="B81" s="142" t="s">
        <v>428</v>
      </c>
      <c r="C81" s="142"/>
      <c r="D81" s="142"/>
      <c r="E81" s="368">
        <v>79</v>
      </c>
      <c r="F81" s="369">
        <v>53</v>
      </c>
      <c r="G81" s="369">
        <v>5</v>
      </c>
      <c r="H81" s="369">
        <v>17</v>
      </c>
      <c r="I81" s="369">
        <v>4</v>
      </c>
      <c r="J81" s="130"/>
      <c r="K81" s="175"/>
      <c r="Q81" s="130"/>
      <c r="R81" s="130"/>
      <c r="S81" s="130"/>
      <c r="T81" s="130"/>
      <c r="U81" s="130"/>
      <c r="V81" s="130"/>
      <c r="W81" s="130"/>
      <c r="X81" s="130"/>
      <c r="Y81" s="130"/>
    </row>
    <row r="82" spans="1:25" ht="15" customHeight="1" x14ac:dyDescent="0.25">
      <c r="A82" s="142" t="s">
        <v>429</v>
      </c>
      <c r="B82" s="142" t="s">
        <v>430</v>
      </c>
      <c r="C82" s="142"/>
      <c r="D82" s="142"/>
      <c r="E82" s="368">
        <v>36</v>
      </c>
      <c r="F82" s="369">
        <v>30</v>
      </c>
      <c r="G82" s="369">
        <v>3</v>
      </c>
      <c r="H82" s="369">
        <v>3</v>
      </c>
      <c r="I82" s="369">
        <v>0</v>
      </c>
      <c r="J82" s="130"/>
      <c r="K82" s="175"/>
      <c r="Q82" s="130"/>
      <c r="R82" s="130"/>
      <c r="S82" s="130"/>
      <c r="T82" s="130"/>
      <c r="U82" s="130"/>
      <c r="V82" s="130"/>
      <c r="W82" s="130"/>
      <c r="X82" s="130"/>
      <c r="Y82" s="130"/>
    </row>
    <row r="83" spans="1:25" ht="15" customHeight="1" x14ac:dyDescent="0.25">
      <c r="A83" s="142" t="s">
        <v>431</v>
      </c>
      <c r="B83" s="142" t="s">
        <v>432</v>
      </c>
      <c r="C83" s="142"/>
      <c r="D83" s="142"/>
      <c r="E83" s="368">
        <v>94</v>
      </c>
      <c r="F83" s="369">
        <v>15</v>
      </c>
      <c r="G83" s="369">
        <v>12</v>
      </c>
      <c r="H83" s="369">
        <v>67</v>
      </c>
      <c r="I83" s="369">
        <v>0</v>
      </c>
      <c r="J83" s="130"/>
      <c r="K83" s="175"/>
      <c r="Q83" s="130"/>
      <c r="R83" s="130"/>
      <c r="S83" s="130"/>
      <c r="T83" s="130"/>
      <c r="U83" s="130"/>
      <c r="V83" s="130"/>
      <c r="W83" s="130"/>
      <c r="X83" s="130"/>
      <c r="Y83" s="130"/>
    </row>
    <row r="84" spans="1:25" ht="15" customHeight="1" x14ac:dyDescent="0.25">
      <c r="A84" s="142" t="s">
        <v>433</v>
      </c>
      <c r="B84" s="142" t="s">
        <v>434</v>
      </c>
      <c r="C84" s="142"/>
      <c r="D84" s="142"/>
      <c r="E84" s="368">
        <v>62</v>
      </c>
      <c r="F84" s="369">
        <v>55</v>
      </c>
      <c r="G84" s="369">
        <v>0</v>
      </c>
      <c r="H84" s="369">
        <v>6</v>
      </c>
      <c r="I84" s="369">
        <v>1</v>
      </c>
      <c r="J84" s="130"/>
      <c r="K84" s="175"/>
      <c r="Q84" s="130"/>
      <c r="R84" s="130"/>
      <c r="S84" s="130"/>
      <c r="T84" s="130"/>
      <c r="U84" s="130"/>
      <c r="V84" s="130"/>
      <c r="W84" s="130"/>
      <c r="X84" s="130"/>
      <c r="Y84" s="130"/>
    </row>
    <row r="85" spans="1:25" ht="15" customHeight="1" x14ac:dyDescent="0.25">
      <c r="A85" s="142" t="s">
        <v>435</v>
      </c>
      <c r="B85" s="142" t="s">
        <v>436</v>
      </c>
      <c r="C85" s="142"/>
      <c r="D85" s="142"/>
      <c r="E85" s="368">
        <v>57</v>
      </c>
      <c r="F85" s="369">
        <v>11</v>
      </c>
      <c r="G85" s="369">
        <v>4</v>
      </c>
      <c r="H85" s="369">
        <v>39</v>
      </c>
      <c r="I85" s="369">
        <v>3</v>
      </c>
      <c r="J85" s="130"/>
      <c r="K85" s="175"/>
      <c r="Q85" s="130"/>
      <c r="R85" s="130"/>
      <c r="S85" s="130"/>
      <c r="T85" s="130"/>
      <c r="U85" s="130"/>
      <c r="V85" s="130"/>
      <c r="W85" s="130"/>
      <c r="X85" s="130"/>
      <c r="Y85" s="130"/>
    </row>
    <row r="86" spans="1:25" ht="15" customHeight="1" x14ac:dyDescent="0.25">
      <c r="A86" s="142" t="s">
        <v>437</v>
      </c>
      <c r="B86" s="142" t="s">
        <v>438</v>
      </c>
      <c r="C86" s="142"/>
      <c r="D86" s="142"/>
      <c r="E86" s="368">
        <v>48</v>
      </c>
      <c r="F86" s="369">
        <v>38</v>
      </c>
      <c r="G86" s="369">
        <v>2</v>
      </c>
      <c r="H86" s="369">
        <v>8</v>
      </c>
      <c r="I86" s="369">
        <v>0</v>
      </c>
      <c r="J86" s="130"/>
      <c r="K86" s="175"/>
      <c r="Q86" s="130"/>
      <c r="R86" s="130"/>
      <c r="S86" s="130"/>
      <c r="T86" s="130"/>
      <c r="U86" s="130"/>
      <c r="V86" s="130"/>
      <c r="W86" s="130"/>
      <c r="X86" s="130"/>
      <c r="Y86" s="130"/>
    </row>
    <row r="87" spans="1:25" ht="15" customHeight="1" x14ac:dyDescent="0.25">
      <c r="A87" s="142" t="s">
        <v>439</v>
      </c>
      <c r="B87" s="142" t="s">
        <v>440</v>
      </c>
      <c r="C87" s="142"/>
      <c r="D87" s="142"/>
      <c r="E87" s="368">
        <v>133</v>
      </c>
      <c r="F87" s="369">
        <v>121</v>
      </c>
      <c r="G87" s="369">
        <v>2</v>
      </c>
      <c r="H87" s="369">
        <v>10</v>
      </c>
      <c r="I87" s="369">
        <v>0</v>
      </c>
      <c r="J87" s="130"/>
      <c r="K87" s="175"/>
      <c r="Q87" s="130"/>
      <c r="R87" s="130"/>
      <c r="S87" s="130"/>
      <c r="T87" s="130"/>
      <c r="U87" s="130"/>
      <c r="V87" s="130"/>
      <c r="W87" s="130"/>
      <c r="X87" s="130"/>
      <c r="Y87" s="130"/>
    </row>
    <row r="88" spans="1:25" ht="15" customHeight="1" x14ac:dyDescent="0.25">
      <c r="A88" s="142" t="s">
        <v>441</v>
      </c>
      <c r="B88" s="142" t="s">
        <v>442</v>
      </c>
      <c r="C88" s="142"/>
      <c r="D88" s="142"/>
      <c r="E88" s="368">
        <v>16</v>
      </c>
      <c r="F88" s="369">
        <v>13</v>
      </c>
      <c r="G88" s="369">
        <v>0</v>
      </c>
      <c r="H88" s="369">
        <v>3</v>
      </c>
      <c r="I88" s="369">
        <v>0</v>
      </c>
      <c r="J88" s="130"/>
      <c r="K88" s="175"/>
      <c r="Q88" s="130"/>
      <c r="R88" s="130"/>
      <c r="S88" s="130"/>
      <c r="T88" s="130"/>
      <c r="U88" s="130"/>
      <c r="V88" s="130"/>
      <c r="W88" s="130"/>
      <c r="X88" s="130"/>
      <c r="Y88" s="130"/>
    </row>
    <row r="89" spans="1:25" ht="15" customHeight="1" x14ac:dyDescent="0.25">
      <c r="A89" s="142" t="s">
        <v>443</v>
      </c>
      <c r="B89" s="142" t="s">
        <v>444</v>
      </c>
      <c r="C89" s="142"/>
      <c r="D89" s="142"/>
      <c r="E89" s="368">
        <v>146</v>
      </c>
      <c r="F89" s="369">
        <v>99</v>
      </c>
      <c r="G89" s="369">
        <v>19</v>
      </c>
      <c r="H89" s="369">
        <v>28</v>
      </c>
      <c r="I89" s="369">
        <v>0</v>
      </c>
      <c r="J89" s="130"/>
      <c r="K89" s="175"/>
      <c r="Q89" s="130"/>
      <c r="R89" s="130"/>
      <c r="S89" s="130"/>
      <c r="T89" s="130"/>
      <c r="U89" s="130"/>
      <c r="V89" s="130"/>
      <c r="W89" s="130"/>
      <c r="X89" s="130"/>
      <c r="Y89" s="130"/>
    </row>
    <row r="90" spans="1:25" ht="15" customHeight="1" x14ac:dyDescent="0.25">
      <c r="A90" s="142" t="s">
        <v>445</v>
      </c>
      <c r="B90" s="142" t="s">
        <v>446</v>
      </c>
      <c r="C90" s="142"/>
      <c r="D90" s="142"/>
      <c r="E90" s="368">
        <v>63</v>
      </c>
      <c r="F90" s="369">
        <v>48</v>
      </c>
      <c r="G90" s="369">
        <v>4</v>
      </c>
      <c r="H90" s="369">
        <v>11</v>
      </c>
      <c r="I90" s="369">
        <v>0</v>
      </c>
      <c r="J90" s="130"/>
      <c r="K90" s="175"/>
      <c r="Q90" s="130"/>
      <c r="R90" s="130"/>
      <c r="S90" s="130"/>
      <c r="T90" s="130"/>
      <c r="U90" s="130"/>
      <c r="V90" s="130"/>
      <c r="W90" s="130"/>
      <c r="X90" s="130"/>
      <c r="Y90" s="130"/>
    </row>
    <row r="91" spans="1:25" ht="15" customHeight="1" x14ac:dyDescent="0.25">
      <c r="A91" s="142" t="s">
        <v>447</v>
      </c>
      <c r="B91" s="142" t="s">
        <v>448</v>
      </c>
      <c r="C91" s="142"/>
      <c r="D91" s="142"/>
      <c r="E91" s="368">
        <v>77</v>
      </c>
      <c r="F91" s="369">
        <v>58</v>
      </c>
      <c r="G91" s="369">
        <v>4</v>
      </c>
      <c r="H91" s="369">
        <v>15</v>
      </c>
      <c r="I91" s="369">
        <v>0</v>
      </c>
      <c r="J91" s="130"/>
      <c r="K91" s="175"/>
      <c r="Q91" s="130"/>
      <c r="R91" s="130"/>
      <c r="S91" s="130"/>
      <c r="T91" s="130"/>
      <c r="U91" s="130"/>
      <c r="V91" s="130"/>
      <c r="W91" s="130"/>
      <c r="X91" s="130"/>
      <c r="Y91" s="130"/>
    </row>
    <row r="92" spans="1:25" ht="15" customHeight="1" x14ac:dyDescent="0.25">
      <c r="A92" s="142" t="s">
        <v>449</v>
      </c>
      <c r="B92" s="142" t="s">
        <v>450</v>
      </c>
      <c r="C92" s="142"/>
      <c r="D92" s="142"/>
      <c r="E92" s="368">
        <v>70</v>
      </c>
      <c r="F92" s="369">
        <v>3</v>
      </c>
      <c r="G92" s="369">
        <v>3</v>
      </c>
      <c r="H92" s="369">
        <v>64</v>
      </c>
      <c r="I92" s="369">
        <v>0</v>
      </c>
      <c r="J92" s="130"/>
      <c r="K92" s="175"/>
      <c r="Q92" s="130"/>
      <c r="R92" s="130"/>
      <c r="S92" s="130"/>
      <c r="T92" s="130"/>
      <c r="U92" s="130"/>
      <c r="V92" s="130"/>
      <c r="W92" s="130"/>
      <c r="X92" s="130"/>
      <c r="Y92" s="130"/>
    </row>
    <row r="93" spans="1:25" ht="15" customHeight="1" x14ac:dyDescent="0.25">
      <c r="A93" s="142" t="s">
        <v>451</v>
      </c>
      <c r="B93" s="142" t="s">
        <v>452</v>
      </c>
      <c r="C93" s="142"/>
      <c r="D93" s="142"/>
      <c r="E93" s="368">
        <v>222</v>
      </c>
      <c r="F93" s="369">
        <v>87</v>
      </c>
      <c r="G93" s="369">
        <v>23</v>
      </c>
      <c r="H93" s="369">
        <v>111</v>
      </c>
      <c r="I93" s="369">
        <v>1</v>
      </c>
      <c r="J93" s="130"/>
      <c r="K93" s="175"/>
    </row>
    <row r="94" spans="1:25" ht="15" customHeight="1" x14ac:dyDescent="0.25">
      <c r="A94" s="142" t="s">
        <v>453</v>
      </c>
      <c r="B94" s="142" t="s">
        <v>454</v>
      </c>
      <c r="C94" s="142"/>
      <c r="D94" s="142"/>
      <c r="E94" s="368">
        <v>191</v>
      </c>
      <c r="F94" s="369">
        <v>98</v>
      </c>
      <c r="G94" s="369">
        <v>5</v>
      </c>
      <c r="H94" s="369">
        <v>88</v>
      </c>
      <c r="I94" s="369">
        <v>0</v>
      </c>
      <c r="J94" s="130"/>
      <c r="K94" s="175"/>
      <c r="Q94" s="130"/>
      <c r="R94" s="130"/>
      <c r="S94" s="130"/>
      <c r="T94" s="130"/>
      <c r="U94" s="130"/>
      <c r="V94" s="130"/>
      <c r="W94" s="130"/>
      <c r="X94" s="130"/>
      <c r="Y94" s="130"/>
    </row>
    <row r="95" spans="1:25" ht="15" customHeight="1" x14ac:dyDescent="0.25">
      <c r="A95" s="142" t="s">
        <v>455</v>
      </c>
      <c r="B95" s="142" t="s">
        <v>456</v>
      </c>
      <c r="C95" s="142"/>
      <c r="D95" s="142"/>
      <c r="E95" s="368">
        <v>16</v>
      </c>
      <c r="F95" s="369">
        <v>12</v>
      </c>
      <c r="G95" s="369">
        <v>1</v>
      </c>
      <c r="H95" s="369">
        <v>3</v>
      </c>
      <c r="I95" s="369">
        <v>0</v>
      </c>
      <c r="J95" s="130"/>
      <c r="K95" s="175"/>
      <c r="Q95" s="130"/>
      <c r="R95" s="130"/>
      <c r="S95" s="130"/>
      <c r="T95" s="130"/>
      <c r="U95" s="130"/>
      <c r="V95" s="130"/>
      <c r="W95" s="130"/>
      <c r="X95" s="130"/>
      <c r="Y95" s="130"/>
    </row>
    <row r="96" spans="1:25" ht="15" customHeight="1" x14ac:dyDescent="0.25">
      <c r="A96" s="142" t="s">
        <v>457</v>
      </c>
      <c r="B96" s="142" t="s">
        <v>458</v>
      </c>
      <c r="C96" s="142"/>
      <c r="D96" s="142"/>
      <c r="E96" s="368">
        <v>9</v>
      </c>
      <c r="F96" s="369">
        <v>4</v>
      </c>
      <c r="G96" s="369">
        <v>3</v>
      </c>
      <c r="H96" s="369">
        <v>2</v>
      </c>
      <c r="I96" s="369">
        <v>0</v>
      </c>
      <c r="J96" s="130"/>
      <c r="K96" s="175"/>
      <c r="Q96" s="130"/>
      <c r="R96" s="130"/>
      <c r="S96" s="130"/>
      <c r="T96" s="130"/>
      <c r="U96" s="130"/>
      <c r="V96" s="130"/>
      <c r="W96" s="130"/>
      <c r="X96" s="130"/>
      <c r="Y96" s="130"/>
    </row>
    <row r="97" spans="1:25" ht="15" customHeight="1" x14ac:dyDescent="0.25">
      <c r="A97" s="142" t="s">
        <v>459</v>
      </c>
      <c r="B97" s="142" t="s">
        <v>460</v>
      </c>
      <c r="C97" s="142"/>
      <c r="D97" s="142"/>
      <c r="E97" s="368">
        <v>4</v>
      </c>
      <c r="F97" s="369">
        <v>0</v>
      </c>
      <c r="G97" s="369">
        <v>1</v>
      </c>
      <c r="H97" s="369">
        <v>2</v>
      </c>
      <c r="I97" s="369">
        <v>1</v>
      </c>
      <c r="J97" s="130"/>
      <c r="K97" s="175"/>
      <c r="Q97" s="130"/>
      <c r="R97" s="130"/>
      <c r="S97" s="130"/>
      <c r="T97" s="130"/>
      <c r="U97" s="130"/>
      <c r="V97" s="130"/>
      <c r="W97" s="130"/>
      <c r="X97" s="130"/>
      <c r="Y97" s="130"/>
    </row>
    <row r="98" spans="1:25" ht="15" customHeight="1" x14ac:dyDescent="0.25">
      <c r="A98" s="142" t="s">
        <v>461</v>
      </c>
      <c r="B98" s="142" t="s">
        <v>462</v>
      </c>
      <c r="C98" s="142"/>
      <c r="D98" s="142"/>
      <c r="E98" s="368">
        <v>28</v>
      </c>
      <c r="F98" s="369">
        <v>23</v>
      </c>
      <c r="G98" s="369">
        <v>2</v>
      </c>
      <c r="H98" s="369">
        <v>3</v>
      </c>
      <c r="I98" s="369">
        <v>0</v>
      </c>
      <c r="J98" s="130"/>
      <c r="K98" s="175"/>
      <c r="Q98" s="130"/>
      <c r="R98" s="130"/>
      <c r="S98" s="130"/>
      <c r="T98" s="130"/>
      <c r="U98" s="130"/>
      <c r="V98" s="130"/>
      <c r="W98" s="130"/>
      <c r="X98" s="130"/>
      <c r="Y98" s="130"/>
    </row>
    <row r="99" spans="1:25" ht="15" customHeight="1" x14ac:dyDescent="0.25">
      <c r="A99" s="142" t="s">
        <v>463</v>
      </c>
      <c r="B99" s="142" t="s">
        <v>464</v>
      </c>
      <c r="C99" s="142"/>
      <c r="D99" s="142"/>
      <c r="E99" s="368">
        <v>29</v>
      </c>
      <c r="F99" s="369">
        <v>26</v>
      </c>
      <c r="G99" s="369">
        <v>1</v>
      </c>
      <c r="H99" s="369">
        <v>2</v>
      </c>
      <c r="I99" s="369">
        <v>0</v>
      </c>
      <c r="J99" s="130"/>
      <c r="K99" s="175"/>
      <c r="Q99" s="130"/>
      <c r="R99" s="130"/>
      <c r="S99" s="130"/>
      <c r="T99" s="130"/>
      <c r="U99" s="130"/>
      <c r="V99" s="130"/>
      <c r="W99" s="130"/>
      <c r="X99" s="130"/>
      <c r="Y99" s="130"/>
    </row>
    <row r="100" spans="1:25" ht="15" customHeight="1" x14ac:dyDescent="0.25">
      <c r="A100" s="142" t="s">
        <v>465</v>
      </c>
      <c r="B100" s="142" t="s">
        <v>466</v>
      </c>
      <c r="C100" s="142"/>
      <c r="D100" s="142"/>
      <c r="E100" s="368">
        <v>211</v>
      </c>
      <c r="F100" s="369">
        <v>136</v>
      </c>
      <c r="G100" s="369">
        <v>7</v>
      </c>
      <c r="H100" s="369">
        <v>66</v>
      </c>
      <c r="I100" s="369">
        <v>2</v>
      </c>
      <c r="J100" s="130"/>
      <c r="K100" s="175"/>
      <c r="Q100" s="130"/>
      <c r="R100" s="130"/>
      <c r="S100" s="130"/>
      <c r="T100" s="130"/>
      <c r="U100" s="130"/>
      <c r="V100" s="130"/>
      <c r="W100" s="130"/>
      <c r="X100" s="130"/>
      <c r="Y100" s="130"/>
    </row>
    <row r="101" spans="1:25" ht="15" customHeight="1" x14ac:dyDescent="0.25">
      <c r="A101" s="142" t="s">
        <v>467</v>
      </c>
      <c r="B101" s="142" t="s">
        <v>468</v>
      </c>
      <c r="C101" s="142"/>
      <c r="D101" s="142"/>
      <c r="E101" s="368">
        <v>29</v>
      </c>
      <c r="F101" s="369">
        <v>16</v>
      </c>
      <c r="G101" s="369">
        <v>1</v>
      </c>
      <c r="H101" s="369">
        <v>12</v>
      </c>
      <c r="I101" s="369">
        <v>0</v>
      </c>
      <c r="J101" s="130"/>
      <c r="K101" s="175"/>
      <c r="Q101" s="130"/>
      <c r="R101" s="130"/>
      <c r="S101" s="130"/>
      <c r="T101" s="130"/>
      <c r="U101" s="130"/>
      <c r="V101" s="130"/>
      <c r="W101" s="130"/>
      <c r="X101" s="130"/>
      <c r="Y101" s="130"/>
    </row>
    <row r="102" spans="1:25" ht="15" customHeight="1" x14ac:dyDescent="0.25">
      <c r="A102" s="142" t="s">
        <v>469</v>
      </c>
      <c r="B102" s="142" t="s">
        <v>470</v>
      </c>
      <c r="C102" s="142"/>
      <c r="D102" s="142"/>
      <c r="E102" s="368">
        <v>103</v>
      </c>
      <c r="F102" s="369">
        <v>55</v>
      </c>
      <c r="G102" s="369">
        <v>15</v>
      </c>
      <c r="H102" s="369">
        <v>32</v>
      </c>
      <c r="I102" s="369">
        <v>1</v>
      </c>
      <c r="J102" s="130"/>
      <c r="K102" s="175"/>
      <c r="Q102" s="130"/>
      <c r="R102" s="130"/>
      <c r="S102" s="130"/>
      <c r="T102" s="130"/>
      <c r="U102" s="130"/>
      <c r="V102" s="130"/>
      <c r="W102" s="130"/>
      <c r="X102" s="130"/>
      <c r="Y102" s="130"/>
    </row>
    <row r="103" spans="1:25" ht="15" customHeight="1" x14ac:dyDescent="0.25">
      <c r="A103" s="142" t="s">
        <v>471</v>
      </c>
      <c r="B103" s="142" t="s">
        <v>472</v>
      </c>
      <c r="C103" s="142"/>
      <c r="D103" s="142"/>
      <c r="E103" s="368">
        <v>51</v>
      </c>
      <c r="F103" s="369">
        <v>37</v>
      </c>
      <c r="G103" s="369">
        <v>4</v>
      </c>
      <c r="H103" s="369">
        <v>10</v>
      </c>
      <c r="I103" s="369">
        <v>0</v>
      </c>
      <c r="J103" s="130"/>
      <c r="K103" s="175"/>
      <c r="Q103" s="130"/>
      <c r="R103" s="130"/>
      <c r="S103" s="130"/>
      <c r="T103" s="130"/>
      <c r="U103" s="130"/>
      <c r="V103" s="130"/>
      <c r="W103" s="130"/>
      <c r="X103" s="130"/>
      <c r="Y103" s="130"/>
    </row>
    <row r="104" spans="1:25" ht="15" customHeight="1" x14ac:dyDescent="0.25">
      <c r="A104" s="142" t="s">
        <v>473</v>
      </c>
      <c r="B104" s="142" t="s">
        <v>474</v>
      </c>
      <c r="C104" s="142"/>
      <c r="D104" s="142"/>
      <c r="E104" s="368">
        <v>11</v>
      </c>
      <c r="F104" s="369">
        <v>8</v>
      </c>
      <c r="G104" s="369">
        <v>1</v>
      </c>
      <c r="H104" s="369">
        <v>2</v>
      </c>
      <c r="I104" s="369">
        <v>0</v>
      </c>
      <c r="J104" s="130"/>
      <c r="K104" s="175"/>
      <c r="Q104" s="130"/>
      <c r="R104" s="130"/>
      <c r="S104" s="130"/>
      <c r="T104" s="130"/>
      <c r="U104" s="130"/>
      <c r="V104" s="130"/>
      <c r="W104" s="130"/>
      <c r="X104" s="130"/>
      <c r="Y104" s="130"/>
    </row>
    <row r="105" spans="1:25" ht="15" customHeight="1" x14ac:dyDescent="0.25">
      <c r="A105" s="142" t="s">
        <v>475</v>
      </c>
      <c r="B105" s="142" t="s">
        <v>476</v>
      </c>
      <c r="C105" s="142"/>
      <c r="D105" s="142"/>
      <c r="E105" s="368">
        <v>27</v>
      </c>
      <c r="F105" s="369">
        <v>26</v>
      </c>
      <c r="G105" s="369">
        <v>0</v>
      </c>
      <c r="H105" s="369">
        <v>1</v>
      </c>
      <c r="I105" s="369">
        <v>0</v>
      </c>
      <c r="J105" s="130"/>
      <c r="K105" s="175"/>
      <c r="Q105" s="130"/>
      <c r="R105" s="130"/>
      <c r="S105" s="130"/>
      <c r="T105" s="130"/>
      <c r="U105" s="130"/>
      <c r="V105" s="130"/>
      <c r="W105" s="130"/>
      <c r="X105" s="130"/>
      <c r="Y105" s="130"/>
    </row>
    <row r="106" spans="1:25" ht="15" customHeight="1" x14ac:dyDescent="0.25">
      <c r="A106" s="142" t="s">
        <v>477</v>
      </c>
      <c r="B106" s="142" t="s">
        <v>478</v>
      </c>
      <c r="C106" s="142"/>
      <c r="D106" s="142"/>
      <c r="E106" s="368">
        <v>146</v>
      </c>
      <c r="F106" s="369">
        <v>120</v>
      </c>
      <c r="G106" s="369">
        <v>0</v>
      </c>
      <c r="H106" s="369">
        <v>26</v>
      </c>
      <c r="I106" s="369">
        <v>0</v>
      </c>
      <c r="J106" s="130"/>
      <c r="K106" s="175"/>
      <c r="Q106" s="130"/>
      <c r="R106" s="130"/>
      <c r="S106" s="130"/>
      <c r="T106" s="130"/>
      <c r="U106" s="130"/>
      <c r="V106" s="130"/>
      <c r="W106" s="130"/>
      <c r="X106" s="130"/>
      <c r="Y106" s="130"/>
    </row>
    <row r="107" spans="1:25" ht="15" customHeight="1" x14ac:dyDescent="0.25">
      <c r="A107" s="142" t="s">
        <v>479</v>
      </c>
      <c r="B107" s="142" t="s">
        <v>480</v>
      </c>
      <c r="C107" s="142"/>
      <c r="D107" s="142"/>
      <c r="E107" s="368">
        <v>43</v>
      </c>
      <c r="F107" s="369">
        <v>23</v>
      </c>
      <c r="G107" s="369">
        <v>6</v>
      </c>
      <c r="H107" s="369">
        <v>13</v>
      </c>
      <c r="I107" s="369">
        <v>1</v>
      </c>
      <c r="J107" s="130"/>
      <c r="K107" s="175"/>
      <c r="Q107" s="130"/>
      <c r="R107" s="130"/>
      <c r="S107" s="130"/>
      <c r="T107" s="130"/>
      <c r="U107" s="130"/>
      <c r="V107" s="130"/>
      <c r="W107" s="130"/>
      <c r="X107" s="130"/>
      <c r="Y107" s="130"/>
    </row>
    <row r="108" spans="1:25" ht="15" customHeight="1" x14ac:dyDescent="0.25">
      <c r="A108" s="142" t="s">
        <v>481</v>
      </c>
      <c r="B108" s="142" t="s">
        <v>482</v>
      </c>
      <c r="C108" s="142"/>
      <c r="D108" s="142"/>
      <c r="E108" s="368">
        <v>41</v>
      </c>
      <c r="F108" s="369">
        <v>36</v>
      </c>
      <c r="G108" s="369">
        <v>2</v>
      </c>
      <c r="H108" s="369">
        <v>3</v>
      </c>
      <c r="I108" s="369">
        <v>0</v>
      </c>
      <c r="J108" s="130"/>
      <c r="K108" s="175"/>
      <c r="Q108" s="130"/>
      <c r="R108" s="130"/>
      <c r="S108" s="130"/>
      <c r="T108" s="130"/>
      <c r="U108" s="130"/>
      <c r="V108" s="130"/>
      <c r="W108" s="130"/>
      <c r="X108" s="130"/>
      <c r="Y108" s="130"/>
    </row>
    <row r="109" spans="1:25" ht="15" customHeight="1" x14ac:dyDescent="0.25">
      <c r="A109" s="142" t="s">
        <v>483</v>
      </c>
      <c r="B109" s="142" t="s">
        <v>484</v>
      </c>
      <c r="C109" s="142"/>
      <c r="D109" s="142"/>
      <c r="E109" s="368">
        <v>19</v>
      </c>
      <c r="F109" s="369">
        <v>8</v>
      </c>
      <c r="G109" s="369">
        <v>5</v>
      </c>
      <c r="H109" s="369">
        <v>6</v>
      </c>
      <c r="I109" s="369">
        <v>0</v>
      </c>
      <c r="J109" s="130"/>
      <c r="K109" s="175"/>
      <c r="Q109" s="130"/>
      <c r="R109" s="130"/>
      <c r="S109" s="130"/>
      <c r="T109" s="130"/>
      <c r="U109" s="130"/>
      <c r="V109" s="130"/>
      <c r="W109" s="130"/>
      <c r="X109" s="130"/>
      <c r="Y109" s="130"/>
    </row>
    <row r="110" spans="1:25" ht="15" customHeight="1" x14ac:dyDescent="0.25">
      <c r="A110" s="142" t="s">
        <v>485</v>
      </c>
      <c r="B110" s="142" t="s">
        <v>486</v>
      </c>
      <c r="C110" s="142"/>
      <c r="D110" s="142"/>
      <c r="E110" s="368">
        <v>63</v>
      </c>
      <c r="F110" s="369">
        <v>32</v>
      </c>
      <c r="G110" s="369">
        <v>7</v>
      </c>
      <c r="H110" s="369">
        <v>22</v>
      </c>
      <c r="I110" s="369">
        <v>2</v>
      </c>
      <c r="J110" s="130"/>
      <c r="K110" s="175"/>
      <c r="Q110" s="130"/>
      <c r="R110" s="130"/>
      <c r="S110" s="130"/>
      <c r="T110" s="130"/>
      <c r="U110" s="130"/>
      <c r="V110" s="130"/>
      <c r="W110" s="130"/>
      <c r="X110" s="130"/>
      <c r="Y110" s="130"/>
    </row>
    <row r="111" spans="1:25" ht="15" customHeight="1" x14ac:dyDescent="0.25">
      <c r="A111" s="142" t="s">
        <v>487</v>
      </c>
      <c r="B111" s="142" t="s">
        <v>488</v>
      </c>
      <c r="C111" s="142"/>
      <c r="D111" s="142"/>
      <c r="E111" s="368">
        <v>38</v>
      </c>
      <c r="F111" s="369">
        <v>16</v>
      </c>
      <c r="G111" s="369">
        <v>4</v>
      </c>
      <c r="H111" s="369">
        <v>18</v>
      </c>
      <c r="I111" s="369">
        <v>0</v>
      </c>
      <c r="J111" s="130"/>
      <c r="K111" s="175"/>
      <c r="Q111" s="130"/>
      <c r="R111" s="130"/>
      <c r="S111" s="130"/>
      <c r="T111" s="130"/>
      <c r="U111" s="130"/>
      <c r="V111" s="130"/>
      <c r="W111" s="130"/>
      <c r="X111" s="130"/>
      <c r="Y111" s="130"/>
    </row>
    <row r="112" spans="1:25" ht="15" customHeight="1" x14ac:dyDescent="0.25">
      <c r="A112" s="142" t="s">
        <v>489</v>
      </c>
      <c r="B112" s="142" t="s">
        <v>490</v>
      </c>
      <c r="C112" s="142"/>
      <c r="D112" s="142"/>
      <c r="E112" s="368">
        <v>65</v>
      </c>
      <c r="F112" s="369">
        <v>31</v>
      </c>
      <c r="G112" s="369">
        <v>15</v>
      </c>
      <c r="H112" s="369">
        <v>18</v>
      </c>
      <c r="I112" s="369">
        <v>1</v>
      </c>
      <c r="J112" s="130"/>
      <c r="K112" s="175"/>
      <c r="Q112" s="130"/>
      <c r="R112" s="130"/>
      <c r="S112" s="130"/>
      <c r="T112" s="130"/>
      <c r="U112" s="130"/>
      <c r="V112" s="130"/>
      <c r="W112" s="130"/>
      <c r="X112" s="130"/>
      <c r="Y112" s="130"/>
    </row>
    <row r="113" spans="1:25" ht="15" customHeight="1" x14ac:dyDescent="0.25">
      <c r="A113" s="142" t="s">
        <v>491</v>
      </c>
      <c r="B113" s="142" t="s">
        <v>492</v>
      </c>
      <c r="C113" s="142"/>
      <c r="D113" s="142"/>
      <c r="E113" s="368">
        <v>58</v>
      </c>
      <c r="F113" s="369">
        <v>33</v>
      </c>
      <c r="G113" s="369">
        <v>7</v>
      </c>
      <c r="H113" s="369">
        <v>18</v>
      </c>
      <c r="I113" s="369">
        <v>0</v>
      </c>
      <c r="J113" s="130"/>
      <c r="K113" s="175"/>
      <c r="Q113" s="130"/>
      <c r="R113" s="130"/>
      <c r="S113" s="130"/>
      <c r="T113" s="130"/>
      <c r="U113" s="130"/>
      <c r="V113" s="130"/>
      <c r="W113" s="130"/>
      <c r="X113" s="130"/>
      <c r="Y113" s="130"/>
    </row>
    <row r="114" spans="1:25" ht="15" customHeight="1" x14ac:dyDescent="0.25">
      <c r="A114" s="142" t="s">
        <v>493</v>
      </c>
      <c r="B114" s="142" t="s">
        <v>494</v>
      </c>
      <c r="C114" s="142"/>
      <c r="D114" s="142"/>
      <c r="E114" s="368">
        <v>23</v>
      </c>
      <c r="F114" s="369">
        <v>20</v>
      </c>
      <c r="G114" s="369">
        <v>0</v>
      </c>
      <c r="H114" s="369">
        <v>3</v>
      </c>
      <c r="I114" s="369">
        <v>0</v>
      </c>
      <c r="J114" s="130"/>
      <c r="K114" s="175"/>
      <c r="Q114" s="130"/>
      <c r="R114" s="130"/>
      <c r="S114" s="130"/>
      <c r="T114" s="130"/>
      <c r="U114" s="130"/>
      <c r="V114" s="130"/>
      <c r="W114" s="130"/>
      <c r="X114" s="130"/>
      <c r="Y114" s="130"/>
    </row>
    <row r="115" spans="1:25" ht="15" customHeight="1" x14ac:dyDescent="0.25">
      <c r="A115" s="142" t="s">
        <v>495</v>
      </c>
      <c r="B115" s="142" t="s">
        <v>496</v>
      </c>
      <c r="C115" s="142"/>
      <c r="D115" s="142"/>
      <c r="E115" s="368">
        <v>21</v>
      </c>
      <c r="F115" s="369">
        <v>14</v>
      </c>
      <c r="G115" s="369">
        <v>4</v>
      </c>
      <c r="H115" s="369">
        <v>3</v>
      </c>
      <c r="I115" s="369">
        <v>0</v>
      </c>
      <c r="J115" s="130"/>
      <c r="K115" s="175"/>
      <c r="Q115" s="130"/>
      <c r="R115" s="130"/>
      <c r="S115" s="130"/>
      <c r="T115" s="130"/>
      <c r="U115" s="130"/>
      <c r="V115" s="130"/>
      <c r="W115" s="130"/>
      <c r="X115" s="130"/>
      <c r="Y115" s="130"/>
    </row>
    <row r="116" spans="1:25" ht="15" customHeight="1" x14ac:dyDescent="0.25">
      <c r="A116" s="142" t="s">
        <v>497</v>
      </c>
      <c r="B116" s="142" t="s">
        <v>498</v>
      </c>
      <c r="C116" s="142"/>
      <c r="D116" s="142"/>
      <c r="E116" s="368">
        <v>48</v>
      </c>
      <c r="F116" s="369">
        <v>47</v>
      </c>
      <c r="G116" s="369">
        <v>0</v>
      </c>
      <c r="H116" s="369">
        <v>1</v>
      </c>
      <c r="I116" s="369">
        <v>0</v>
      </c>
      <c r="J116" s="130"/>
      <c r="K116" s="175"/>
      <c r="Q116" s="130"/>
      <c r="R116" s="130"/>
      <c r="S116" s="130"/>
      <c r="T116" s="130"/>
      <c r="U116" s="130"/>
      <c r="V116" s="130"/>
      <c r="W116" s="130"/>
      <c r="X116" s="130"/>
      <c r="Y116" s="130"/>
    </row>
    <row r="117" spans="1:25" ht="15" customHeight="1" x14ac:dyDescent="0.25">
      <c r="A117" s="142" t="s">
        <v>499</v>
      </c>
      <c r="B117" s="142" t="s">
        <v>500</v>
      </c>
      <c r="C117" s="142"/>
      <c r="D117" s="142"/>
      <c r="E117" s="368">
        <v>21</v>
      </c>
      <c r="F117" s="369">
        <v>19</v>
      </c>
      <c r="G117" s="369">
        <v>0</v>
      </c>
      <c r="H117" s="369">
        <v>2</v>
      </c>
      <c r="I117" s="369">
        <v>0</v>
      </c>
      <c r="J117" s="130"/>
      <c r="K117" s="175"/>
      <c r="Q117" s="130"/>
      <c r="R117" s="130"/>
      <c r="S117" s="130"/>
      <c r="T117" s="130"/>
      <c r="U117" s="130"/>
      <c r="V117" s="130"/>
      <c r="W117" s="130"/>
      <c r="X117" s="130"/>
      <c r="Y117" s="130"/>
    </row>
    <row r="118" spans="1:25" ht="15" customHeight="1" x14ac:dyDescent="0.25">
      <c r="A118" s="142" t="s">
        <v>501</v>
      </c>
      <c r="B118" s="142" t="s">
        <v>502</v>
      </c>
      <c r="C118" s="142"/>
      <c r="D118" s="142"/>
      <c r="E118" s="368">
        <v>123</v>
      </c>
      <c r="F118" s="369">
        <v>74</v>
      </c>
      <c r="G118" s="369">
        <v>4</v>
      </c>
      <c r="H118" s="369">
        <v>45</v>
      </c>
      <c r="I118" s="369">
        <v>0</v>
      </c>
      <c r="J118" s="130"/>
      <c r="K118" s="175"/>
      <c r="Q118" s="130"/>
      <c r="R118" s="130"/>
      <c r="S118" s="130"/>
      <c r="T118" s="130"/>
      <c r="U118" s="130"/>
      <c r="V118" s="130"/>
      <c r="W118" s="130"/>
      <c r="X118" s="130"/>
      <c r="Y118" s="130"/>
    </row>
    <row r="119" spans="1:25" ht="15" customHeight="1" x14ac:dyDescent="0.25">
      <c r="A119" s="142" t="s">
        <v>503</v>
      </c>
      <c r="B119" s="142" t="s">
        <v>504</v>
      </c>
      <c r="C119" s="142"/>
      <c r="D119" s="142"/>
      <c r="E119" s="368">
        <v>48</v>
      </c>
      <c r="F119" s="369">
        <v>42</v>
      </c>
      <c r="G119" s="369">
        <v>0</v>
      </c>
      <c r="H119" s="369">
        <v>6</v>
      </c>
      <c r="I119" s="369">
        <v>0</v>
      </c>
      <c r="J119" s="130"/>
      <c r="K119" s="175"/>
      <c r="Q119" s="130"/>
      <c r="R119" s="130"/>
      <c r="S119" s="130"/>
      <c r="T119" s="130"/>
      <c r="U119" s="130"/>
      <c r="V119" s="130"/>
      <c r="W119" s="130"/>
      <c r="X119" s="130"/>
      <c r="Y119" s="130"/>
    </row>
    <row r="120" spans="1:25" ht="15" customHeight="1" x14ac:dyDescent="0.25">
      <c r="A120" s="142" t="s">
        <v>505</v>
      </c>
      <c r="B120" s="142" t="s">
        <v>506</v>
      </c>
      <c r="C120" s="142"/>
      <c r="D120" s="142"/>
      <c r="E120" s="368">
        <v>60</v>
      </c>
      <c r="F120" s="369">
        <v>24</v>
      </c>
      <c r="G120" s="369">
        <v>7</v>
      </c>
      <c r="H120" s="369">
        <v>29</v>
      </c>
      <c r="I120" s="369">
        <v>0</v>
      </c>
      <c r="J120" s="130"/>
      <c r="K120" s="175"/>
      <c r="Q120" s="130"/>
      <c r="R120" s="130"/>
      <c r="S120" s="130"/>
      <c r="T120" s="130"/>
      <c r="U120" s="130"/>
      <c r="V120" s="130"/>
      <c r="W120" s="130"/>
      <c r="X120" s="130"/>
      <c r="Y120" s="130"/>
    </row>
    <row r="121" spans="1:25" ht="15" customHeight="1" x14ac:dyDescent="0.25">
      <c r="A121" s="142" t="s">
        <v>507</v>
      </c>
      <c r="B121" s="142" t="s">
        <v>508</v>
      </c>
      <c r="C121" s="142"/>
      <c r="D121" s="142"/>
      <c r="E121" s="368">
        <v>45</v>
      </c>
      <c r="F121" s="369">
        <v>23</v>
      </c>
      <c r="G121" s="369">
        <v>4</v>
      </c>
      <c r="H121" s="369">
        <v>18</v>
      </c>
      <c r="I121" s="369">
        <v>0</v>
      </c>
      <c r="J121" s="130"/>
      <c r="K121" s="175"/>
      <c r="Q121" s="130"/>
      <c r="R121" s="130"/>
      <c r="S121" s="130"/>
      <c r="T121" s="130"/>
      <c r="U121" s="130"/>
      <c r="V121" s="130"/>
      <c r="W121" s="130"/>
      <c r="X121" s="130"/>
      <c r="Y121" s="130"/>
    </row>
    <row r="122" spans="1:25" ht="15" customHeight="1" x14ac:dyDescent="0.25">
      <c r="A122" s="142" t="s">
        <v>509</v>
      </c>
      <c r="B122" s="142" t="s">
        <v>510</v>
      </c>
      <c r="C122" s="142"/>
      <c r="D122" s="142"/>
      <c r="E122" s="368">
        <v>310</v>
      </c>
      <c r="F122" s="369">
        <v>225</v>
      </c>
      <c r="G122" s="369">
        <v>5</v>
      </c>
      <c r="H122" s="369">
        <v>80</v>
      </c>
      <c r="I122" s="369">
        <v>0</v>
      </c>
      <c r="J122" s="130"/>
      <c r="K122" s="175"/>
      <c r="Q122" s="130"/>
      <c r="R122" s="130"/>
      <c r="S122" s="130"/>
      <c r="T122" s="130"/>
      <c r="U122" s="130"/>
      <c r="V122" s="130"/>
      <c r="W122" s="130"/>
      <c r="X122" s="130"/>
      <c r="Y122" s="130"/>
    </row>
    <row r="123" spans="1:25" ht="15" customHeight="1" x14ac:dyDescent="0.25">
      <c r="A123" s="142" t="s">
        <v>511</v>
      </c>
      <c r="B123" s="142" t="s">
        <v>512</v>
      </c>
      <c r="C123" s="142"/>
      <c r="D123" s="142"/>
      <c r="E123" s="368">
        <v>17</v>
      </c>
      <c r="F123" s="369">
        <v>15</v>
      </c>
      <c r="G123" s="369">
        <v>2</v>
      </c>
      <c r="H123" s="369">
        <v>0</v>
      </c>
      <c r="I123" s="369">
        <v>0</v>
      </c>
      <c r="J123" s="130"/>
      <c r="K123" s="175"/>
      <c r="Q123" s="130"/>
      <c r="R123" s="130"/>
      <c r="S123" s="130"/>
      <c r="T123" s="130"/>
      <c r="U123" s="130"/>
      <c r="V123" s="130"/>
      <c r="W123" s="130"/>
      <c r="X123" s="130"/>
      <c r="Y123" s="130"/>
    </row>
    <row r="124" spans="1:25" ht="15" customHeight="1" x14ac:dyDescent="0.25">
      <c r="A124" s="142" t="s">
        <v>513</v>
      </c>
      <c r="B124" s="142" t="s">
        <v>514</v>
      </c>
      <c r="C124" s="142"/>
      <c r="D124" s="142"/>
      <c r="E124" s="368">
        <v>242</v>
      </c>
      <c r="F124" s="369">
        <v>222</v>
      </c>
      <c r="G124" s="369">
        <v>2</v>
      </c>
      <c r="H124" s="369">
        <v>18</v>
      </c>
      <c r="I124" s="369">
        <v>0</v>
      </c>
      <c r="J124" s="130"/>
      <c r="K124" s="175"/>
      <c r="Q124" s="130"/>
      <c r="R124" s="130"/>
      <c r="S124" s="130"/>
      <c r="T124" s="130"/>
      <c r="U124" s="130"/>
      <c r="V124" s="130"/>
      <c r="W124" s="130"/>
      <c r="X124" s="130"/>
      <c r="Y124" s="130"/>
    </row>
    <row r="125" spans="1:25" ht="15" customHeight="1" x14ac:dyDescent="0.25">
      <c r="A125" s="142" t="s">
        <v>515</v>
      </c>
      <c r="B125" s="142" t="s">
        <v>516</v>
      </c>
      <c r="C125" s="142"/>
      <c r="D125" s="142"/>
      <c r="E125" s="368">
        <v>104</v>
      </c>
      <c r="F125" s="369">
        <v>40</v>
      </c>
      <c r="G125" s="369">
        <v>6</v>
      </c>
      <c r="H125" s="369">
        <v>58</v>
      </c>
      <c r="I125" s="369">
        <v>0</v>
      </c>
      <c r="J125" s="130"/>
      <c r="K125" s="175"/>
      <c r="Q125" s="130"/>
      <c r="R125" s="130"/>
      <c r="S125" s="130"/>
      <c r="T125" s="130"/>
      <c r="U125" s="130"/>
      <c r="V125" s="130"/>
      <c r="W125" s="130"/>
      <c r="X125" s="130"/>
      <c r="Y125" s="130"/>
    </row>
    <row r="126" spans="1:25" ht="15" customHeight="1" x14ac:dyDescent="0.25">
      <c r="A126" s="142" t="s">
        <v>517</v>
      </c>
      <c r="B126" s="142" t="s">
        <v>518</v>
      </c>
      <c r="C126" s="142"/>
      <c r="D126" s="142"/>
      <c r="E126" s="368">
        <v>92</v>
      </c>
      <c r="F126" s="369">
        <v>56</v>
      </c>
      <c r="G126" s="369">
        <v>2</v>
      </c>
      <c r="H126" s="369">
        <v>31</v>
      </c>
      <c r="I126" s="369">
        <v>3</v>
      </c>
      <c r="J126" s="130"/>
      <c r="K126" s="175"/>
      <c r="Q126" s="130"/>
      <c r="R126" s="130"/>
      <c r="S126" s="130"/>
      <c r="T126" s="130"/>
      <c r="U126" s="130"/>
      <c r="V126" s="130"/>
      <c r="W126" s="130"/>
      <c r="X126" s="130"/>
      <c r="Y126" s="130"/>
    </row>
    <row r="127" spans="1:25" ht="15" customHeight="1" x14ac:dyDescent="0.25">
      <c r="A127" s="142" t="s">
        <v>519</v>
      </c>
      <c r="B127" s="142" t="s">
        <v>520</v>
      </c>
      <c r="C127" s="142"/>
      <c r="D127" s="142"/>
      <c r="E127" s="368">
        <v>35</v>
      </c>
      <c r="F127" s="369">
        <v>27</v>
      </c>
      <c r="G127" s="369">
        <v>1</v>
      </c>
      <c r="H127" s="369">
        <v>7</v>
      </c>
      <c r="I127" s="369">
        <v>0</v>
      </c>
      <c r="J127" s="130"/>
      <c r="K127" s="175"/>
      <c r="Q127" s="130"/>
      <c r="R127" s="130"/>
      <c r="S127" s="130"/>
      <c r="T127" s="130"/>
      <c r="U127" s="130"/>
      <c r="V127" s="130"/>
      <c r="W127" s="130"/>
      <c r="X127" s="130"/>
      <c r="Y127" s="130"/>
    </row>
    <row r="128" spans="1:25" ht="15" customHeight="1" x14ac:dyDescent="0.25">
      <c r="A128" s="142" t="s">
        <v>521</v>
      </c>
      <c r="B128" s="142" t="s">
        <v>522</v>
      </c>
      <c r="C128" s="142"/>
      <c r="D128" s="142"/>
      <c r="E128" s="368">
        <v>200</v>
      </c>
      <c r="F128" s="369">
        <v>126</v>
      </c>
      <c r="G128" s="369">
        <v>7</v>
      </c>
      <c r="H128" s="369">
        <v>66</v>
      </c>
      <c r="I128" s="369">
        <v>1</v>
      </c>
      <c r="J128" s="130"/>
      <c r="K128" s="175"/>
      <c r="Q128" s="130"/>
      <c r="R128" s="130"/>
      <c r="S128" s="130"/>
      <c r="T128" s="130"/>
      <c r="U128" s="130"/>
      <c r="V128" s="130"/>
      <c r="W128" s="130"/>
      <c r="X128" s="130"/>
      <c r="Y128" s="130"/>
    </row>
    <row r="129" spans="1:25" ht="15" customHeight="1" x14ac:dyDescent="0.25">
      <c r="A129" s="142" t="s">
        <v>523</v>
      </c>
      <c r="B129" s="142" t="s">
        <v>524</v>
      </c>
      <c r="C129" s="142"/>
      <c r="D129" s="142"/>
      <c r="E129" s="368">
        <v>52</v>
      </c>
      <c r="F129" s="369">
        <v>50</v>
      </c>
      <c r="G129" s="369">
        <v>1</v>
      </c>
      <c r="H129" s="369">
        <v>1</v>
      </c>
      <c r="I129" s="369">
        <v>0</v>
      </c>
      <c r="J129" s="130"/>
      <c r="K129" s="175"/>
      <c r="Q129" s="130"/>
      <c r="R129" s="130"/>
      <c r="S129" s="130"/>
      <c r="T129" s="130"/>
      <c r="U129" s="130"/>
      <c r="V129" s="130"/>
      <c r="W129" s="130"/>
      <c r="X129" s="130"/>
      <c r="Y129" s="130"/>
    </row>
    <row r="130" spans="1:25" ht="15" customHeight="1" x14ac:dyDescent="0.25">
      <c r="A130" s="142" t="s">
        <v>525</v>
      </c>
      <c r="B130" s="142" t="s">
        <v>526</v>
      </c>
      <c r="C130" s="142"/>
      <c r="D130" s="142"/>
      <c r="E130" s="368">
        <v>111</v>
      </c>
      <c r="F130" s="369">
        <v>91</v>
      </c>
      <c r="G130" s="369">
        <v>1</v>
      </c>
      <c r="H130" s="369">
        <v>18</v>
      </c>
      <c r="I130" s="369">
        <v>1</v>
      </c>
      <c r="J130" s="130"/>
      <c r="K130" s="175"/>
      <c r="Q130" s="130"/>
      <c r="R130" s="130"/>
      <c r="S130" s="130"/>
      <c r="T130" s="130"/>
      <c r="U130" s="130"/>
      <c r="V130" s="130"/>
      <c r="W130" s="130"/>
      <c r="X130" s="130"/>
      <c r="Y130" s="130"/>
    </row>
    <row r="131" spans="1:25" ht="15" customHeight="1" x14ac:dyDescent="0.25">
      <c r="A131" s="142" t="s">
        <v>527</v>
      </c>
      <c r="B131" s="142" t="s">
        <v>528</v>
      </c>
      <c r="C131" s="142"/>
      <c r="D131" s="142"/>
      <c r="E131" s="368">
        <v>5</v>
      </c>
      <c r="F131" s="369">
        <v>5</v>
      </c>
      <c r="G131" s="369">
        <v>0</v>
      </c>
      <c r="H131" s="369">
        <v>0</v>
      </c>
      <c r="I131" s="369">
        <v>0</v>
      </c>
      <c r="J131" s="130"/>
      <c r="K131" s="175"/>
      <c r="Q131" s="130"/>
      <c r="R131" s="130"/>
      <c r="S131" s="130"/>
      <c r="T131" s="130"/>
      <c r="U131" s="130"/>
      <c r="V131" s="130"/>
      <c r="W131" s="130"/>
      <c r="X131" s="130"/>
      <c r="Y131" s="130"/>
    </row>
    <row r="132" spans="1:25" ht="15" customHeight="1" x14ac:dyDescent="0.25">
      <c r="A132" s="142" t="s">
        <v>529</v>
      </c>
      <c r="B132" s="142" t="s">
        <v>530</v>
      </c>
      <c r="C132" s="142"/>
      <c r="D132" s="142"/>
      <c r="E132" s="368">
        <v>12</v>
      </c>
      <c r="F132" s="369">
        <v>6</v>
      </c>
      <c r="G132" s="369">
        <v>5</v>
      </c>
      <c r="H132" s="369">
        <v>1</v>
      </c>
      <c r="I132" s="369">
        <v>0</v>
      </c>
      <c r="J132" s="130"/>
      <c r="K132" s="175"/>
      <c r="Q132" s="130"/>
      <c r="R132" s="130"/>
      <c r="S132" s="130"/>
      <c r="T132" s="130"/>
      <c r="U132" s="130"/>
      <c r="V132" s="130"/>
      <c r="W132" s="130"/>
      <c r="X132" s="130"/>
      <c r="Y132" s="130"/>
    </row>
    <row r="133" spans="1:25" ht="15" customHeight="1" x14ac:dyDescent="0.25">
      <c r="A133" s="142" t="s">
        <v>531</v>
      </c>
      <c r="B133" s="142" t="s">
        <v>532</v>
      </c>
      <c r="C133" s="142"/>
      <c r="D133" s="142"/>
      <c r="E133" s="368">
        <v>100</v>
      </c>
      <c r="F133" s="369">
        <v>83</v>
      </c>
      <c r="G133" s="369">
        <v>2</v>
      </c>
      <c r="H133" s="369">
        <v>14</v>
      </c>
      <c r="I133" s="369">
        <v>1</v>
      </c>
      <c r="J133" s="130"/>
      <c r="K133" s="175"/>
      <c r="Q133" s="130"/>
      <c r="R133" s="130"/>
      <c r="S133" s="130"/>
      <c r="T133" s="130"/>
      <c r="U133" s="130"/>
      <c r="V133" s="130"/>
      <c r="W133" s="130"/>
      <c r="X133" s="130"/>
      <c r="Y133" s="130"/>
    </row>
    <row r="134" spans="1:25" ht="15" customHeight="1" x14ac:dyDescent="0.25">
      <c r="A134" s="142" t="s">
        <v>533</v>
      </c>
      <c r="B134" s="142" t="s">
        <v>534</v>
      </c>
      <c r="C134" s="142"/>
      <c r="D134" s="142"/>
      <c r="E134" s="368">
        <v>48</v>
      </c>
      <c r="F134" s="369">
        <v>36</v>
      </c>
      <c r="G134" s="369">
        <v>3</v>
      </c>
      <c r="H134" s="369">
        <v>7</v>
      </c>
      <c r="I134" s="369">
        <v>2</v>
      </c>
      <c r="J134" s="130"/>
      <c r="K134" s="175"/>
      <c r="Q134" s="130"/>
      <c r="R134" s="130"/>
      <c r="S134" s="130"/>
      <c r="T134" s="130"/>
      <c r="U134" s="130"/>
      <c r="V134" s="130"/>
      <c r="W134" s="130"/>
      <c r="X134" s="130"/>
      <c r="Y134" s="130"/>
    </row>
    <row r="135" spans="1:25" ht="15" customHeight="1" x14ac:dyDescent="0.25">
      <c r="A135" s="142" t="s">
        <v>535</v>
      </c>
      <c r="B135" s="142" t="s">
        <v>536</v>
      </c>
      <c r="C135" s="142"/>
      <c r="D135" s="142"/>
      <c r="E135" s="368">
        <v>172</v>
      </c>
      <c r="F135" s="369">
        <v>82</v>
      </c>
      <c r="G135" s="369">
        <v>9</v>
      </c>
      <c r="H135" s="369">
        <v>81</v>
      </c>
      <c r="I135" s="369">
        <v>0</v>
      </c>
      <c r="J135" s="130"/>
      <c r="K135" s="175"/>
      <c r="Q135" s="130"/>
      <c r="R135" s="130"/>
      <c r="S135" s="130"/>
      <c r="T135" s="130"/>
      <c r="U135" s="130"/>
      <c r="V135" s="130"/>
      <c r="W135" s="130"/>
      <c r="X135" s="130"/>
      <c r="Y135" s="130"/>
    </row>
    <row r="136" spans="1:25" ht="15" customHeight="1" x14ac:dyDescent="0.25">
      <c r="A136" s="142" t="s">
        <v>537</v>
      </c>
      <c r="B136" s="142" t="s">
        <v>538</v>
      </c>
      <c r="C136" s="142"/>
      <c r="D136" s="142"/>
      <c r="E136" s="368">
        <v>36</v>
      </c>
      <c r="F136" s="369">
        <v>36</v>
      </c>
      <c r="G136" s="369">
        <v>0</v>
      </c>
      <c r="H136" s="369">
        <v>0</v>
      </c>
      <c r="I136" s="369">
        <v>0</v>
      </c>
      <c r="J136" s="130"/>
      <c r="K136" s="175"/>
      <c r="Q136" s="130"/>
      <c r="R136" s="130"/>
      <c r="S136" s="130"/>
      <c r="T136" s="130"/>
      <c r="U136" s="130"/>
      <c r="V136" s="130"/>
      <c r="W136" s="130"/>
      <c r="X136" s="130"/>
      <c r="Y136" s="130"/>
    </row>
    <row r="137" spans="1:25" ht="15" customHeight="1" x14ac:dyDescent="0.25">
      <c r="A137" s="142" t="s">
        <v>539</v>
      </c>
      <c r="B137" s="142" t="s">
        <v>540</v>
      </c>
      <c r="C137" s="142"/>
      <c r="D137" s="142"/>
      <c r="E137" s="368">
        <v>45</v>
      </c>
      <c r="F137" s="369">
        <v>19</v>
      </c>
      <c r="G137" s="369">
        <v>6</v>
      </c>
      <c r="H137" s="369">
        <v>18</v>
      </c>
      <c r="I137" s="369">
        <v>2</v>
      </c>
      <c r="J137" s="130"/>
      <c r="K137" s="175"/>
      <c r="Q137" s="130"/>
      <c r="R137" s="130"/>
      <c r="S137" s="130"/>
      <c r="T137" s="130"/>
      <c r="U137" s="130"/>
      <c r="V137" s="130"/>
      <c r="W137" s="130"/>
      <c r="X137" s="130"/>
      <c r="Y137" s="130"/>
    </row>
    <row r="138" spans="1:25" ht="15" customHeight="1" x14ac:dyDescent="0.25">
      <c r="A138" s="142" t="s">
        <v>541</v>
      </c>
      <c r="B138" s="142" t="s">
        <v>542</v>
      </c>
      <c r="C138" s="142"/>
      <c r="D138" s="142"/>
      <c r="E138" s="368">
        <v>26</v>
      </c>
      <c r="F138" s="369">
        <v>8</v>
      </c>
      <c r="G138" s="369">
        <v>1</v>
      </c>
      <c r="H138" s="369">
        <v>16</v>
      </c>
      <c r="I138" s="369">
        <v>1</v>
      </c>
      <c r="J138" s="130"/>
      <c r="K138" s="175"/>
      <c r="Q138" s="130"/>
      <c r="R138" s="130"/>
      <c r="S138" s="130"/>
      <c r="T138" s="130"/>
      <c r="U138" s="130"/>
      <c r="V138" s="130"/>
      <c r="W138" s="130"/>
      <c r="X138" s="130"/>
      <c r="Y138" s="130"/>
    </row>
    <row r="139" spans="1:25" ht="15" customHeight="1" x14ac:dyDescent="0.25">
      <c r="A139" s="142" t="s">
        <v>543</v>
      </c>
      <c r="B139" s="142" t="s">
        <v>544</v>
      </c>
      <c r="C139" s="142"/>
      <c r="D139" s="142"/>
      <c r="E139" s="368">
        <v>294</v>
      </c>
      <c r="F139" s="369">
        <v>124</v>
      </c>
      <c r="G139" s="369">
        <v>1</v>
      </c>
      <c r="H139" s="369">
        <v>164</v>
      </c>
      <c r="I139" s="369">
        <v>5</v>
      </c>
      <c r="J139" s="130"/>
      <c r="K139" s="175"/>
      <c r="Q139" s="130"/>
      <c r="R139" s="130"/>
      <c r="S139" s="130"/>
      <c r="T139" s="130"/>
      <c r="U139" s="130"/>
      <c r="V139" s="130"/>
      <c r="W139" s="130"/>
      <c r="X139" s="130"/>
      <c r="Y139" s="130"/>
    </row>
    <row r="140" spans="1:25" ht="15" customHeight="1" x14ac:dyDescent="0.25">
      <c r="A140" s="142" t="s">
        <v>545</v>
      </c>
      <c r="B140" s="142" t="s">
        <v>546</v>
      </c>
      <c r="C140" s="142"/>
      <c r="D140" s="142"/>
      <c r="E140" s="368">
        <v>88</v>
      </c>
      <c r="F140" s="369">
        <v>57</v>
      </c>
      <c r="G140" s="369">
        <v>4</v>
      </c>
      <c r="H140" s="369">
        <v>27</v>
      </c>
      <c r="I140" s="369">
        <v>0</v>
      </c>
      <c r="J140" s="130"/>
      <c r="K140" s="175"/>
      <c r="Q140" s="130"/>
      <c r="R140" s="130"/>
      <c r="S140" s="130"/>
      <c r="T140" s="130"/>
      <c r="U140" s="130"/>
      <c r="V140" s="130"/>
      <c r="W140" s="130"/>
      <c r="X140" s="130"/>
      <c r="Y140" s="130"/>
    </row>
    <row r="141" spans="1:25" ht="15" customHeight="1" x14ac:dyDescent="0.25">
      <c r="A141" s="142" t="s">
        <v>547</v>
      </c>
      <c r="B141" s="142" t="s">
        <v>548</v>
      </c>
      <c r="C141" s="142"/>
      <c r="D141" s="142"/>
      <c r="E141" s="368">
        <v>20</v>
      </c>
      <c r="F141" s="369">
        <v>16</v>
      </c>
      <c r="G141" s="369">
        <v>1</v>
      </c>
      <c r="H141" s="369">
        <v>3</v>
      </c>
      <c r="I141" s="369">
        <v>0</v>
      </c>
      <c r="J141" s="130"/>
      <c r="K141" s="175"/>
      <c r="Q141" s="130"/>
      <c r="R141" s="130"/>
      <c r="S141" s="130"/>
      <c r="T141" s="130"/>
      <c r="U141" s="130"/>
      <c r="V141" s="130"/>
      <c r="W141" s="130"/>
      <c r="X141" s="130"/>
      <c r="Y141" s="130"/>
    </row>
    <row r="142" spans="1:25" ht="15" customHeight="1" x14ac:dyDescent="0.25">
      <c r="A142" s="142" t="s">
        <v>549</v>
      </c>
      <c r="B142" s="142" t="s">
        <v>550</v>
      </c>
      <c r="C142" s="142"/>
      <c r="D142" s="142"/>
      <c r="E142" s="368">
        <v>343</v>
      </c>
      <c r="F142" s="369">
        <v>166</v>
      </c>
      <c r="G142" s="369">
        <v>12</v>
      </c>
      <c r="H142" s="369">
        <v>165</v>
      </c>
      <c r="I142" s="369">
        <v>0</v>
      </c>
      <c r="J142" s="130"/>
      <c r="K142" s="175"/>
      <c r="Q142" s="130"/>
      <c r="R142" s="130"/>
      <c r="S142" s="130"/>
      <c r="T142" s="130"/>
      <c r="U142" s="130"/>
      <c r="V142" s="130"/>
      <c r="W142" s="130"/>
      <c r="X142" s="130"/>
      <c r="Y142" s="130"/>
    </row>
    <row r="143" spans="1:25" ht="15" customHeight="1" x14ac:dyDescent="0.25">
      <c r="A143" s="142" t="s">
        <v>551</v>
      </c>
      <c r="B143" s="142" t="s">
        <v>552</v>
      </c>
      <c r="C143" s="142"/>
      <c r="D143" s="142"/>
      <c r="E143" s="368">
        <v>61</v>
      </c>
      <c r="F143" s="369">
        <v>54</v>
      </c>
      <c r="G143" s="369">
        <v>2</v>
      </c>
      <c r="H143" s="369">
        <v>5</v>
      </c>
      <c r="I143" s="369">
        <v>0</v>
      </c>
      <c r="J143" s="130"/>
      <c r="K143" s="175"/>
      <c r="Q143" s="130"/>
      <c r="R143" s="130"/>
      <c r="S143" s="130"/>
      <c r="T143" s="130"/>
      <c r="U143" s="130"/>
      <c r="V143" s="130"/>
      <c r="W143" s="130"/>
      <c r="X143" s="130"/>
      <c r="Y143" s="130"/>
    </row>
    <row r="144" spans="1:25" ht="15" customHeight="1" x14ac:dyDescent="0.25">
      <c r="A144" s="142" t="s">
        <v>553</v>
      </c>
      <c r="B144" s="142" t="s">
        <v>554</v>
      </c>
      <c r="C144" s="142"/>
      <c r="D144" s="142"/>
      <c r="E144" s="368">
        <v>12</v>
      </c>
      <c r="F144" s="369">
        <v>2</v>
      </c>
      <c r="G144" s="369">
        <v>4</v>
      </c>
      <c r="H144" s="369">
        <v>6</v>
      </c>
      <c r="I144" s="369">
        <v>0</v>
      </c>
      <c r="J144" s="130"/>
      <c r="K144" s="175"/>
      <c r="Q144" s="130"/>
      <c r="R144" s="130"/>
      <c r="S144" s="130"/>
      <c r="T144" s="130"/>
      <c r="U144" s="130"/>
      <c r="V144" s="130"/>
      <c r="W144" s="130"/>
      <c r="X144" s="130"/>
      <c r="Y144" s="130"/>
    </row>
    <row r="145" spans="1:25" ht="15" customHeight="1" x14ac:dyDescent="0.25">
      <c r="A145" s="142" t="s">
        <v>555</v>
      </c>
      <c r="B145" s="142" t="s">
        <v>556</v>
      </c>
      <c r="C145" s="142"/>
      <c r="D145" s="142"/>
      <c r="E145" s="368">
        <v>64</v>
      </c>
      <c r="F145" s="369">
        <v>43</v>
      </c>
      <c r="G145" s="369">
        <v>2</v>
      </c>
      <c r="H145" s="369">
        <v>19</v>
      </c>
      <c r="I145" s="369">
        <v>0</v>
      </c>
      <c r="J145" s="130"/>
      <c r="K145" s="175"/>
      <c r="Q145" s="130"/>
      <c r="R145" s="130"/>
      <c r="S145" s="130"/>
      <c r="T145" s="130"/>
      <c r="U145" s="130"/>
      <c r="V145" s="130"/>
      <c r="W145" s="130"/>
      <c r="X145" s="130"/>
      <c r="Y145" s="130"/>
    </row>
    <row r="146" spans="1:25" ht="15" customHeight="1" x14ac:dyDescent="0.25">
      <c r="A146" s="142" t="s">
        <v>557</v>
      </c>
      <c r="B146" s="142" t="s">
        <v>558</v>
      </c>
      <c r="C146" s="142"/>
      <c r="D146" s="142"/>
      <c r="E146" s="368">
        <v>70</v>
      </c>
      <c r="F146" s="369">
        <v>30</v>
      </c>
      <c r="G146" s="369">
        <v>5</v>
      </c>
      <c r="H146" s="369">
        <v>35</v>
      </c>
      <c r="I146" s="369">
        <v>0</v>
      </c>
      <c r="J146" s="130"/>
      <c r="K146" s="175"/>
      <c r="Q146" s="130"/>
      <c r="R146" s="130"/>
      <c r="S146" s="130"/>
      <c r="T146" s="130"/>
      <c r="U146" s="130"/>
      <c r="V146" s="130"/>
      <c r="W146" s="130"/>
      <c r="X146" s="130"/>
      <c r="Y146" s="130"/>
    </row>
    <row r="147" spans="1:25" ht="15" customHeight="1" x14ac:dyDescent="0.25">
      <c r="A147" s="142" t="s">
        <v>559</v>
      </c>
      <c r="B147" s="142" t="s">
        <v>560</v>
      </c>
      <c r="C147" s="142"/>
      <c r="D147" s="142"/>
      <c r="E147" s="368">
        <v>0</v>
      </c>
      <c r="F147" s="369">
        <v>0</v>
      </c>
      <c r="G147" s="369">
        <v>0</v>
      </c>
      <c r="H147" s="369">
        <v>0</v>
      </c>
      <c r="I147" s="369">
        <v>0</v>
      </c>
      <c r="J147" s="130"/>
      <c r="K147" s="175"/>
      <c r="Q147" s="130"/>
      <c r="R147" s="130"/>
      <c r="S147" s="130"/>
      <c r="T147" s="130"/>
      <c r="U147" s="130"/>
      <c r="V147" s="130"/>
      <c r="W147" s="130"/>
      <c r="X147" s="130"/>
      <c r="Y147" s="130"/>
    </row>
    <row r="148" spans="1:25" ht="15" customHeight="1" x14ac:dyDescent="0.25">
      <c r="A148" s="142" t="s">
        <v>561</v>
      </c>
      <c r="B148" s="142" t="s">
        <v>562</v>
      </c>
      <c r="C148" s="142"/>
      <c r="D148" s="142"/>
      <c r="E148" s="368">
        <v>145</v>
      </c>
      <c r="F148" s="369">
        <v>120</v>
      </c>
      <c r="G148" s="369">
        <v>1</v>
      </c>
      <c r="H148" s="369">
        <v>24</v>
      </c>
      <c r="I148" s="369">
        <v>0</v>
      </c>
      <c r="J148" s="130"/>
      <c r="K148" s="175"/>
      <c r="Q148" s="130"/>
      <c r="R148" s="130"/>
      <c r="S148" s="130"/>
      <c r="T148" s="130"/>
      <c r="U148" s="130"/>
      <c r="V148" s="130"/>
      <c r="W148" s="130"/>
      <c r="X148" s="130"/>
      <c r="Y148" s="130"/>
    </row>
    <row r="149" spans="1:25" ht="15" customHeight="1" x14ac:dyDescent="0.25">
      <c r="A149" s="142" t="s">
        <v>563</v>
      </c>
      <c r="B149" s="142" t="s">
        <v>564</v>
      </c>
      <c r="C149" s="142"/>
      <c r="D149" s="142"/>
      <c r="E149" s="368">
        <v>114</v>
      </c>
      <c r="F149" s="369">
        <v>99</v>
      </c>
      <c r="G149" s="369">
        <v>1</v>
      </c>
      <c r="H149" s="369">
        <v>14</v>
      </c>
      <c r="I149" s="369">
        <v>0</v>
      </c>
      <c r="J149" s="130"/>
      <c r="K149" s="175"/>
      <c r="Q149" s="130"/>
      <c r="R149" s="130"/>
      <c r="S149" s="130"/>
      <c r="T149" s="130"/>
      <c r="U149" s="130"/>
      <c r="V149" s="130"/>
      <c r="W149" s="130"/>
      <c r="X149" s="130"/>
      <c r="Y149" s="130"/>
    </row>
    <row r="150" spans="1:25" ht="15" customHeight="1" x14ac:dyDescent="0.25">
      <c r="A150" s="142" t="s">
        <v>565</v>
      </c>
      <c r="B150" s="142" t="s">
        <v>566</v>
      </c>
      <c r="C150" s="142"/>
      <c r="D150" s="142"/>
      <c r="E150" s="368">
        <v>36</v>
      </c>
      <c r="F150" s="369">
        <v>25</v>
      </c>
      <c r="G150" s="369">
        <v>3</v>
      </c>
      <c r="H150" s="369">
        <v>8</v>
      </c>
      <c r="I150" s="369">
        <v>0</v>
      </c>
      <c r="J150" s="130"/>
      <c r="K150" s="175"/>
      <c r="Q150" s="130"/>
      <c r="R150" s="130"/>
      <c r="S150" s="130"/>
      <c r="T150" s="130"/>
      <c r="U150" s="130"/>
      <c r="V150" s="130"/>
      <c r="W150" s="130"/>
      <c r="X150" s="130"/>
      <c r="Y150" s="130"/>
    </row>
    <row r="151" spans="1:25" ht="15" customHeight="1" x14ac:dyDescent="0.25">
      <c r="A151" s="142" t="s">
        <v>567</v>
      </c>
      <c r="B151" s="142" t="s">
        <v>568</v>
      </c>
      <c r="C151" s="142"/>
      <c r="D151" s="142"/>
      <c r="E151" s="368">
        <v>206</v>
      </c>
      <c r="F151" s="369">
        <v>128</v>
      </c>
      <c r="G151" s="369">
        <v>5</v>
      </c>
      <c r="H151" s="369">
        <v>72</v>
      </c>
      <c r="I151" s="369">
        <v>1</v>
      </c>
      <c r="J151" s="130"/>
      <c r="K151" s="175"/>
      <c r="Q151" s="130"/>
      <c r="R151" s="130"/>
      <c r="S151" s="130"/>
      <c r="T151" s="130"/>
      <c r="U151" s="130"/>
      <c r="V151" s="130"/>
      <c r="W151" s="130"/>
      <c r="X151" s="130"/>
      <c r="Y151" s="130"/>
    </row>
    <row r="152" spans="1:25" ht="15" customHeight="1" x14ac:dyDescent="0.25">
      <c r="A152" s="142" t="s">
        <v>569</v>
      </c>
      <c r="B152" s="142" t="s">
        <v>570</v>
      </c>
      <c r="C152" s="142"/>
      <c r="D152" s="142"/>
      <c r="E152" s="368">
        <v>40</v>
      </c>
      <c r="F152" s="369">
        <v>26</v>
      </c>
      <c r="G152" s="369">
        <v>4</v>
      </c>
      <c r="H152" s="369">
        <v>9</v>
      </c>
      <c r="I152" s="369">
        <v>1</v>
      </c>
      <c r="J152" s="130"/>
      <c r="K152" s="175"/>
      <c r="Q152" s="130"/>
      <c r="R152" s="130"/>
      <c r="S152" s="130"/>
      <c r="T152" s="130"/>
      <c r="U152" s="130"/>
      <c r="V152" s="130"/>
      <c r="W152" s="130"/>
      <c r="X152" s="130"/>
      <c r="Y152" s="130"/>
    </row>
    <row r="153" spans="1:25" ht="15" customHeight="1" x14ac:dyDescent="0.25">
      <c r="A153" s="142" t="s">
        <v>571</v>
      </c>
      <c r="B153" s="142" t="s">
        <v>572</v>
      </c>
      <c r="C153" s="142"/>
      <c r="D153" s="142"/>
      <c r="E153" s="368">
        <v>133</v>
      </c>
      <c r="F153" s="369">
        <v>82</v>
      </c>
      <c r="G153" s="369">
        <v>3</v>
      </c>
      <c r="H153" s="369">
        <v>47</v>
      </c>
      <c r="I153" s="369">
        <v>1</v>
      </c>
      <c r="J153" s="130"/>
      <c r="K153" s="175"/>
      <c r="Q153" s="130"/>
      <c r="R153" s="130"/>
      <c r="S153" s="130"/>
      <c r="T153" s="130"/>
      <c r="U153" s="130"/>
      <c r="V153" s="130"/>
      <c r="W153" s="130"/>
      <c r="X153" s="130"/>
      <c r="Y153" s="130"/>
    </row>
    <row r="154" spans="1:25" ht="15" customHeight="1" x14ac:dyDescent="0.25">
      <c r="A154" s="142" t="s">
        <v>573</v>
      </c>
      <c r="B154" s="142" t="s">
        <v>574</v>
      </c>
      <c r="C154" s="142"/>
      <c r="D154" s="142"/>
      <c r="E154" s="368">
        <v>148</v>
      </c>
      <c r="F154" s="369">
        <v>87</v>
      </c>
      <c r="G154" s="369">
        <v>10</v>
      </c>
      <c r="H154" s="369">
        <v>48</v>
      </c>
      <c r="I154" s="369">
        <v>3</v>
      </c>
      <c r="J154" s="130"/>
      <c r="K154" s="175"/>
      <c r="Q154" s="130"/>
      <c r="R154" s="130"/>
      <c r="S154" s="130"/>
      <c r="T154" s="130"/>
      <c r="U154" s="130"/>
      <c r="V154" s="130"/>
      <c r="W154" s="130"/>
      <c r="X154" s="130"/>
      <c r="Y154" s="130"/>
    </row>
    <row r="155" spans="1:25" ht="15" customHeight="1" x14ac:dyDescent="0.25">
      <c r="A155" s="142" t="s">
        <v>575</v>
      </c>
      <c r="B155" s="142" t="s">
        <v>576</v>
      </c>
      <c r="C155" s="142"/>
      <c r="D155" s="142"/>
      <c r="E155" s="368">
        <v>210</v>
      </c>
      <c r="F155" s="369">
        <v>162</v>
      </c>
      <c r="G155" s="369">
        <v>5</v>
      </c>
      <c r="H155" s="369">
        <v>41</v>
      </c>
      <c r="I155" s="369">
        <v>2</v>
      </c>
      <c r="J155" s="130"/>
      <c r="K155" s="175"/>
      <c r="Q155" s="130"/>
      <c r="R155" s="130"/>
      <c r="S155" s="130"/>
      <c r="T155" s="130"/>
      <c r="U155" s="130"/>
      <c r="V155" s="130"/>
      <c r="W155" s="130"/>
      <c r="X155" s="130"/>
      <c r="Y155" s="130"/>
    </row>
    <row r="156" spans="1:25" ht="15" customHeight="1" x14ac:dyDescent="0.25">
      <c r="A156" s="142" t="s">
        <v>577</v>
      </c>
      <c r="B156" s="142" t="s">
        <v>578</v>
      </c>
      <c r="C156" s="142"/>
      <c r="D156" s="142"/>
      <c r="E156" s="368">
        <v>24</v>
      </c>
      <c r="F156" s="369">
        <v>2</v>
      </c>
      <c r="G156" s="369">
        <v>3</v>
      </c>
      <c r="H156" s="369">
        <v>19</v>
      </c>
      <c r="I156" s="369">
        <v>0</v>
      </c>
      <c r="J156" s="130"/>
      <c r="K156" s="175"/>
      <c r="Q156" s="130"/>
      <c r="R156" s="130"/>
      <c r="S156" s="130"/>
      <c r="T156" s="130"/>
      <c r="U156" s="130"/>
      <c r="V156" s="130"/>
      <c r="W156" s="130"/>
      <c r="X156" s="130"/>
      <c r="Y156" s="130"/>
    </row>
    <row r="157" spans="1:25" ht="15" customHeight="1" x14ac:dyDescent="0.25">
      <c r="A157" s="142" t="s">
        <v>579</v>
      </c>
      <c r="B157" s="142" t="s">
        <v>580</v>
      </c>
      <c r="C157" s="142"/>
      <c r="D157" s="142"/>
      <c r="E157" s="368">
        <v>341</v>
      </c>
      <c r="F157" s="369">
        <v>193</v>
      </c>
      <c r="G157" s="369">
        <v>21</v>
      </c>
      <c r="H157" s="369">
        <v>127</v>
      </c>
      <c r="I157" s="369">
        <v>0</v>
      </c>
      <c r="J157" s="130"/>
      <c r="K157" s="175"/>
      <c r="Q157" s="130"/>
      <c r="R157" s="130"/>
      <c r="S157" s="130"/>
      <c r="T157" s="130"/>
      <c r="U157" s="130"/>
      <c r="V157" s="130"/>
      <c r="W157" s="130"/>
      <c r="X157" s="130"/>
      <c r="Y157" s="130"/>
    </row>
    <row r="158" spans="1:25" ht="15" customHeight="1" x14ac:dyDescent="0.25">
      <c r="A158" s="142" t="s">
        <v>581</v>
      </c>
      <c r="B158" s="142" t="s">
        <v>582</v>
      </c>
      <c r="C158" s="142"/>
      <c r="D158" s="142"/>
      <c r="E158" s="368">
        <v>395</v>
      </c>
      <c r="F158" s="369">
        <v>247</v>
      </c>
      <c r="G158" s="369">
        <v>16</v>
      </c>
      <c r="H158" s="369">
        <v>131</v>
      </c>
      <c r="I158" s="369">
        <v>1</v>
      </c>
      <c r="J158" s="130"/>
      <c r="K158" s="175"/>
      <c r="Q158" s="130"/>
      <c r="R158" s="130"/>
      <c r="S158" s="130"/>
      <c r="T158" s="130"/>
      <c r="U158" s="130"/>
      <c r="V158" s="130"/>
      <c r="W158" s="130"/>
      <c r="X158" s="130"/>
      <c r="Y158" s="130"/>
    </row>
    <row r="159" spans="1:25" ht="15" customHeight="1" x14ac:dyDescent="0.25">
      <c r="A159" s="142" t="s">
        <v>583</v>
      </c>
      <c r="B159" s="142" t="s">
        <v>584</v>
      </c>
      <c r="C159" s="142"/>
      <c r="D159" s="142"/>
      <c r="E159" s="368">
        <v>18</v>
      </c>
      <c r="F159" s="369">
        <v>11</v>
      </c>
      <c r="G159" s="369">
        <v>2</v>
      </c>
      <c r="H159" s="369">
        <v>4</v>
      </c>
      <c r="I159" s="369">
        <v>1</v>
      </c>
      <c r="J159" s="130"/>
      <c r="K159" s="175"/>
      <c r="Q159" s="130"/>
      <c r="R159" s="130"/>
      <c r="S159" s="130"/>
      <c r="T159" s="130"/>
      <c r="U159" s="130"/>
      <c r="V159" s="130"/>
      <c r="W159" s="130"/>
      <c r="X159" s="130"/>
      <c r="Y159" s="130"/>
    </row>
    <row r="160" spans="1:25" ht="15" customHeight="1" x14ac:dyDescent="0.25">
      <c r="A160" s="142" t="s">
        <v>585</v>
      </c>
      <c r="B160" s="142" t="s">
        <v>586</v>
      </c>
      <c r="C160" s="142"/>
      <c r="D160" s="142"/>
      <c r="E160" s="368">
        <v>192</v>
      </c>
      <c r="F160" s="369">
        <v>133</v>
      </c>
      <c r="G160" s="369">
        <v>4</v>
      </c>
      <c r="H160" s="369">
        <v>53</v>
      </c>
      <c r="I160" s="369">
        <v>2</v>
      </c>
      <c r="J160" s="130"/>
      <c r="K160" s="175"/>
      <c r="Q160" s="130"/>
      <c r="R160" s="130"/>
      <c r="S160" s="130"/>
      <c r="T160" s="130"/>
      <c r="U160" s="130"/>
      <c r="V160" s="130"/>
      <c r="W160" s="130"/>
      <c r="X160" s="130"/>
      <c r="Y160" s="130"/>
    </row>
    <row r="161" spans="1:25" ht="15" customHeight="1" x14ac:dyDescent="0.25">
      <c r="A161" s="142" t="s">
        <v>587</v>
      </c>
      <c r="B161" s="142" t="s">
        <v>588</v>
      </c>
      <c r="C161" s="142"/>
      <c r="D161" s="142"/>
      <c r="E161" s="368">
        <v>62</v>
      </c>
      <c r="F161" s="369">
        <v>45</v>
      </c>
      <c r="G161" s="369">
        <v>1</v>
      </c>
      <c r="H161" s="369">
        <v>16</v>
      </c>
      <c r="I161" s="369">
        <v>0</v>
      </c>
      <c r="J161" s="130"/>
      <c r="K161" s="175"/>
      <c r="Q161" s="130"/>
      <c r="R161" s="130"/>
      <c r="S161" s="130"/>
      <c r="T161" s="130"/>
      <c r="U161" s="130"/>
      <c r="V161" s="130"/>
      <c r="W161" s="130"/>
      <c r="X161" s="130"/>
      <c r="Y161" s="130"/>
    </row>
    <row r="162" spans="1:25" ht="15" customHeight="1" x14ac:dyDescent="0.25">
      <c r="A162" s="142" t="s">
        <v>589</v>
      </c>
      <c r="B162" s="142" t="s">
        <v>590</v>
      </c>
      <c r="C162" s="142"/>
      <c r="D162" s="142"/>
      <c r="E162" s="368">
        <v>93</v>
      </c>
      <c r="F162" s="369">
        <v>33</v>
      </c>
      <c r="G162" s="369">
        <v>5</v>
      </c>
      <c r="H162" s="369">
        <v>55</v>
      </c>
      <c r="I162" s="369">
        <v>0</v>
      </c>
      <c r="J162" s="130"/>
      <c r="K162" s="175"/>
      <c r="Q162" s="130"/>
      <c r="R162" s="130"/>
      <c r="S162" s="130"/>
      <c r="T162" s="130"/>
      <c r="U162" s="130"/>
      <c r="V162" s="130"/>
      <c r="W162" s="130"/>
      <c r="X162" s="130"/>
      <c r="Y162" s="130"/>
    </row>
    <row r="163" spans="1:25" ht="15" customHeight="1" x14ac:dyDescent="0.25">
      <c r="A163" s="142" t="s">
        <v>591</v>
      </c>
      <c r="B163" s="142" t="s">
        <v>592</v>
      </c>
      <c r="C163" s="142"/>
      <c r="D163" s="142"/>
      <c r="E163" s="368">
        <v>259</v>
      </c>
      <c r="F163" s="369">
        <v>222</v>
      </c>
      <c r="G163" s="369">
        <v>3</v>
      </c>
      <c r="H163" s="369">
        <v>33</v>
      </c>
      <c r="I163" s="369">
        <v>1</v>
      </c>
      <c r="J163" s="130"/>
      <c r="K163" s="175"/>
      <c r="Q163" s="130"/>
      <c r="R163" s="130"/>
      <c r="S163" s="130"/>
      <c r="T163" s="130"/>
      <c r="U163" s="130"/>
      <c r="V163" s="130"/>
      <c r="W163" s="130"/>
      <c r="X163" s="130"/>
      <c r="Y163" s="130"/>
    </row>
    <row r="164" spans="1:25" ht="15" customHeight="1" x14ac:dyDescent="0.25">
      <c r="A164" s="142" t="s">
        <v>593</v>
      </c>
      <c r="B164" s="142" t="s">
        <v>594</v>
      </c>
      <c r="C164" s="142"/>
      <c r="D164" s="142"/>
      <c r="E164" s="368">
        <v>235</v>
      </c>
      <c r="F164" s="369">
        <v>124</v>
      </c>
      <c r="G164" s="369">
        <v>12</v>
      </c>
      <c r="H164" s="369">
        <v>94</v>
      </c>
      <c r="I164" s="369">
        <v>5</v>
      </c>
      <c r="J164" s="130"/>
      <c r="K164" s="175"/>
      <c r="Q164" s="130"/>
      <c r="R164" s="130"/>
      <c r="S164" s="130"/>
      <c r="T164" s="130"/>
      <c r="U164" s="130"/>
      <c r="V164" s="130"/>
      <c r="W164" s="130"/>
      <c r="X164" s="130"/>
      <c r="Y164" s="130"/>
    </row>
    <row r="165" spans="1:25" ht="15" customHeight="1" x14ac:dyDescent="0.25">
      <c r="A165" s="142" t="s">
        <v>595</v>
      </c>
      <c r="B165" s="142" t="s">
        <v>596</v>
      </c>
      <c r="C165" s="142"/>
      <c r="D165" s="142"/>
      <c r="E165" s="368">
        <v>64</v>
      </c>
      <c r="F165" s="369">
        <v>61</v>
      </c>
      <c r="G165" s="369">
        <v>1</v>
      </c>
      <c r="H165" s="369">
        <v>2</v>
      </c>
      <c r="I165" s="369">
        <v>0</v>
      </c>
      <c r="J165" s="130"/>
      <c r="K165" s="175"/>
      <c r="Q165" s="130"/>
      <c r="R165" s="130"/>
      <c r="S165" s="130"/>
      <c r="T165" s="130"/>
      <c r="U165" s="130"/>
      <c r="V165" s="130"/>
      <c r="W165" s="130"/>
      <c r="X165" s="130"/>
      <c r="Y165" s="130"/>
    </row>
    <row r="166" spans="1:25" ht="15" customHeight="1" x14ac:dyDescent="0.25">
      <c r="A166" s="142" t="s">
        <v>597</v>
      </c>
      <c r="B166" s="142" t="s">
        <v>598</v>
      </c>
      <c r="C166" s="142"/>
      <c r="D166" s="142"/>
      <c r="E166" s="368">
        <v>16</v>
      </c>
      <c r="F166" s="369">
        <v>15</v>
      </c>
      <c r="G166" s="369">
        <v>0</v>
      </c>
      <c r="H166" s="369">
        <v>0</v>
      </c>
      <c r="I166" s="369">
        <v>1</v>
      </c>
      <c r="J166" s="130"/>
      <c r="K166" s="175"/>
      <c r="Q166" s="130"/>
      <c r="R166" s="130"/>
      <c r="S166" s="130"/>
      <c r="T166" s="130"/>
      <c r="U166" s="130"/>
      <c r="V166" s="130"/>
      <c r="W166" s="130"/>
      <c r="X166" s="130"/>
      <c r="Y166" s="130"/>
    </row>
    <row r="167" spans="1:25" ht="15" customHeight="1" x14ac:dyDescent="0.25">
      <c r="A167" s="142" t="s">
        <v>599</v>
      </c>
      <c r="B167" s="142" t="s">
        <v>600</v>
      </c>
      <c r="C167" s="142"/>
      <c r="D167" s="142"/>
      <c r="E167" s="368">
        <v>28</v>
      </c>
      <c r="F167" s="369">
        <v>14</v>
      </c>
      <c r="G167" s="369">
        <v>0</v>
      </c>
      <c r="H167" s="369">
        <v>14</v>
      </c>
      <c r="I167" s="369">
        <v>0</v>
      </c>
      <c r="J167" s="130"/>
      <c r="K167" s="175"/>
      <c r="Q167" s="130"/>
      <c r="R167" s="130"/>
      <c r="S167" s="130"/>
      <c r="T167" s="130"/>
      <c r="U167" s="130"/>
      <c r="V167" s="130"/>
      <c r="W167" s="130"/>
      <c r="X167" s="130"/>
      <c r="Y167" s="130"/>
    </row>
    <row r="168" spans="1:25" ht="15" customHeight="1" x14ac:dyDescent="0.25">
      <c r="A168" s="142" t="s">
        <v>601</v>
      </c>
      <c r="B168" s="142" t="s">
        <v>602</v>
      </c>
      <c r="C168" s="142"/>
      <c r="D168" s="142"/>
      <c r="E168" s="368">
        <v>716</v>
      </c>
      <c r="F168" s="369">
        <v>443</v>
      </c>
      <c r="G168" s="369">
        <v>10</v>
      </c>
      <c r="H168" s="369">
        <v>258</v>
      </c>
      <c r="I168" s="369">
        <v>5</v>
      </c>
      <c r="J168" s="130"/>
      <c r="K168" s="175"/>
      <c r="Q168" s="130"/>
      <c r="R168" s="130"/>
      <c r="S168" s="130"/>
      <c r="T168" s="130"/>
      <c r="U168" s="130"/>
      <c r="V168" s="130"/>
      <c r="W168" s="130"/>
      <c r="X168" s="130"/>
      <c r="Y168" s="130"/>
    </row>
    <row r="169" spans="1:25" ht="15" customHeight="1" x14ac:dyDescent="0.25">
      <c r="A169" s="142" t="s">
        <v>603</v>
      </c>
      <c r="B169" s="142" t="s">
        <v>604</v>
      </c>
      <c r="C169" s="142"/>
      <c r="D169" s="142"/>
      <c r="E169" s="368">
        <v>37</v>
      </c>
      <c r="F169" s="369">
        <v>25</v>
      </c>
      <c r="G169" s="369">
        <v>1</v>
      </c>
      <c r="H169" s="369">
        <v>10</v>
      </c>
      <c r="I169" s="369">
        <v>1</v>
      </c>
      <c r="J169" s="130"/>
      <c r="K169" s="175"/>
      <c r="Q169" s="130"/>
      <c r="R169" s="130"/>
      <c r="S169" s="130"/>
      <c r="T169" s="130"/>
      <c r="U169" s="130"/>
      <c r="V169" s="130"/>
      <c r="W169" s="130"/>
      <c r="X169" s="130"/>
      <c r="Y169" s="130"/>
    </row>
    <row r="170" spans="1:25" ht="15" customHeight="1" x14ac:dyDescent="0.25">
      <c r="A170" s="142" t="s">
        <v>605</v>
      </c>
      <c r="B170" s="142" t="s">
        <v>606</v>
      </c>
      <c r="C170" s="142"/>
      <c r="D170" s="142"/>
      <c r="E170" s="368">
        <v>168</v>
      </c>
      <c r="F170" s="369">
        <v>106</v>
      </c>
      <c r="G170" s="369">
        <v>0</v>
      </c>
      <c r="H170" s="369">
        <v>60</v>
      </c>
      <c r="I170" s="369">
        <v>2</v>
      </c>
      <c r="J170" s="130"/>
      <c r="K170" s="175"/>
      <c r="Q170" s="130"/>
      <c r="R170" s="130"/>
      <c r="S170" s="130"/>
      <c r="T170" s="130"/>
      <c r="U170" s="130"/>
      <c r="V170" s="130"/>
      <c r="W170" s="130"/>
      <c r="X170" s="130"/>
      <c r="Y170" s="130"/>
    </row>
    <row r="171" spans="1:25" ht="15" customHeight="1" x14ac:dyDescent="0.25">
      <c r="A171" s="142" t="s">
        <v>607</v>
      </c>
      <c r="B171" s="142" t="s">
        <v>608</v>
      </c>
      <c r="C171" s="142"/>
      <c r="D171" s="142"/>
      <c r="E171" s="368">
        <v>15</v>
      </c>
      <c r="F171" s="369">
        <v>7</v>
      </c>
      <c r="G171" s="369">
        <v>0</v>
      </c>
      <c r="H171" s="369">
        <v>7</v>
      </c>
      <c r="I171" s="369">
        <v>1</v>
      </c>
      <c r="J171" s="130"/>
      <c r="K171" s="175"/>
      <c r="Q171" s="130"/>
      <c r="R171" s="130"/>
      <c r="S171" s="130"/>
      <c r="T171" s="130"/>
      <c r="U171" s="130"/>
      <c r="V171" s="130"/>
      <c r="W171" s="130"/>
      <c r="X171" s="130"/>
      <c r="Y171" s="130"/>
    </row>
    <row r="172" spans="1:25" ht="15" customHeight="1" x14ac:dyDescent="0.25">
      <c r="A172" s="142" t="s">
        <v>609</v>
      </c>
      <c r="B172" s="142" t="s">
        <v>610</v>
      </c>
      <c r="C172" s="142"/>
      <c r="D172" s="142"/>
      <c r="E172" s="368">
        <v>74</v>
      </c>
      <c r="F172" s="369">
        <v>74</v>
      </c>
      <c r="G172" s="369">
        <v>0</v>
      </c>
      <c r="H172" s="369">
        <v>0</v>
      </c>
      <c r="I172" s="369">
        <v>0</v>
      </c>
      <c r="J172" s="130"/>
      <c r="K172" s="175"/>
      <c r="Q172" s="130"/>
      <c r="R172" s="130"/>
      <c r="S172" s="130"/>
      <c r="T172" s="130"/>
      <c r="U172" s="130"/>
      <c r="V172" s="130"/>
      <c r="W172" s="130"/>
      <c r="X172" s="130"/>
      <c r="Y172" s="130"/>
    </row>
    <row r="173" spans="1:25" ht="15" customHeight="1" x14ac:dyDescent="0.25">
      <c r="A173" s="142" t="s">
        <v>611</v>
      </c>
      <c r="B173" s="142" t="s">
        <v>612</v>
      </c>
      <c r="C173" s="142"/>
      <c r="D173" s="142"/>
      <c r="E173" s="368">
        <v>34</v>
      </c>
      <c r="F173" s="369">
        <v>25</v>
      </c>
      <c r="G173" s="369">
        <v>2</v>
      </c>
      <c r="H173" s="369">
        <v>7</v>
      </c>
      <c r="I173" s="369">
        <v>0</v>
      </c>
      <c r="J173" s="130"/>
      <c r="K173" s="175"/>
      <c r="Q173" s="130"/>
      <c r="R173" s="130"/>
      <c r="S173" s="130"/>
      <c r="T173" s="130"/>
      <c r="U173" s="130"/>
      <c r="V173" s="130"/>
      <c r="W173" s="130"/>
      <c r="X173" s="130"/>
      <c r="Y173" s="130"/>
    </row>
    <row r="174" spans="1:25" ht="15" customHeight="1" x14ac:dyDescent="0.25">
      <c r="A174" s="142" t="s">
        <v>613</v>
      </c>
      <c r="B174" s="142" t="s">
        <v>614</v>
      </c>
      <c r="C174" s="142"/>
      <c r="D174" s="142"/>
      <c r="E174" s="368">
        <v>26</v>
      </c>
      <c r="F174" s="369">
        <v>21</v>
      </c>
      <c r="G174" s="369">
        <v>2</v>
      </c>
      <c r="H174" s="369">
        <v>3</v>
      </c>
      <c r="I174" s="369">
        <v>0</v>
      </c>
      <c r="J174" s="130"/>
      <c r="K174" s="175"/>
      <c r="Q174" s="130"/>
      <c r="R174" s="130"/>
      <c r="S174" s="130"/>
      <c r="T174" s="130"/>
      <c r="U174" s="130"/>
      <c r="V174" s="130"/>
      <c r="W174" s="130"/>
      <c r="X174" s="130"/>
      <c r="Y174" s="130"/>
    </row>
    <row r="175" spans="1:25" ht="15" customHeight="1" x14ac:dyDescent="0.25">
      <c r="A175" s="142" t="s">
        <v>615</v>
      </c>
      <c r="B175" s="142" t="s">
        <v>616</v>
      </c>
      <c r="C175" s="142"/>
      <c r="D175" s="142"/>
      <c r="E175" s="368">
        <v>55</v>
      </c>
      <c r="F175" s="369">
        <v>43</v>
      </c>
      <c r="G175" s="369">
        <v>0</v>
      </c>
      <c r="H175" s="369">
        <v>12</v>
      </c>
      <c r="I175" s="369">
        <v>0</v>
      </c>
      <c r="J175" s="130"/>
      <c r="K175" s="175"/>
      <c r="Q175" s="130"/>
      <c r="R175" s="130"/>
      <c r="S175" s="130"/>
      <c r="T175" s="130"/>
      <c r="U175" s="130"/>
      <c r="V175" s="130"/>
      <c r="W175" s="130"/>
      <c r="X175" s="130"/>
      <c r="Y175" s="130"/>
    </row>
    <row r="176" spans="1:25" ht="15" customHeight="1" x14ac:dyDescent="0.25">
      <c r="A176" s="142" t="s">
        <v>617</v>
      </c>
      <c r="B176" s="142" t="s">
        <v>618</v>
      </c>
      <c r="C176" s="142"/>
      <c r="D176" s="142"/>
      <c r="E176" s="368">
        <v>25</v>
      </c>
      <c r="F176" s="369">
        <v>9</v>
      </c>
      <c r="G176" s="369">
        <v>2</v>
      </c>
      <c r="H176" s="369">
        <v>10</v>
      </c>
      <c r="I176" s="369">
        <v>4</v>
      </c>
      <c r="J176" s="130"/>
      <c r="K176" s="175"/>
      <c r="Q176" s="130"/>
      <c r="R176" s="130"/>
      <c r="S176" s="130"/>
      <c r="T176" s="130"/>
      <c r="U176" s="130"/>
      <c r="V176" s="130"/>
      <c r="W176" s="130"/>
      <c r="X176" s="130"/>
      <c r="Y176" s="130"/>
    </row>
    <row r="177" spans="1:25" ht="15" customHeight="1" x14ac:dyDescent="0.25">
      <c r="A177" s="142" t="s">
        <v>619</v>
      </c>
      <c r="B177" s="142" t="s">
        <v>620</v>
      </c>
      <c r="C177" s="142"/>
      <c r="D177" s="142"/>
      <c r="E177" s="368">
        <v>286</v>
      </c>
      <c r="F177" s="369">
        <v>191</v>
      </c>
      <c r="G177" s="369">
        <v>10</v>
      </c>
      <c r="H177" s="369">
        <v>68</v>
      </c>
      <c r="I177" s="369">
        <v>17</v>
      </c>
      <c r="J177" s="130"/>
      <c r="K177" s="175"/>
      <c r="Q177" s="130"/>
      <c r="R177" s="130"/>
      <c r="S177" s="130"/>
      <c r="T177" s="130"/>
      <c r="U177" s="130"/>
      <c r="V177" s="130"/>
      <c r="W177" s="130"/>
      <c r="X177" s="130"/>
      <c r="Y177" s="130"/>
    </row>
    <row r="178" spans="1:25" ht="15" customHeight="1" x14ac:dyDescent="0.25">
      <c r="A178" s="142" t="s">
        <v>621</v>
      </c>
      <c r="B178" s="142" t="s">
        <v>622</v>
      </c>
      <c r="C178" s="142"/>
      <c r="D178" s="142"/>
      <c r="E178" s="368">
        <v>7</v>
      </c>
      <c r="F178" s="369">
        <v>6</v>
      </c>
      <c r="G178" s="369">
        <v>0</v>
      </c>
      <c r="H178" s="369">
        <v>1</v>
      </c>
      <c r="I178" s="369">
        <v>0</v>
      </c>
      <c r="J178" s="130"/>
      <c r="K178" s="175"/>
      <c r="Q178" s="130"/>
      <c r="R178" s="130"/>
      <c r="S178" s="130"/>
      <c r="T178" s="130"/>
      <c r="U178" s="130"/>
      <c r="V178" s="130"/>
      <c r="W178" s="130"/>
      <c r="X178" s="130"/>
      <c r="Y178" s="130"/>
    </row>
    <row r="179" spans="1:25" ht="15" customHeight="1" x14ac:dyDescent="0.25">
      <c r="A179" s="142" t="s">
        <v>623</v>
      </c>
      <c r="B179" s="142" t="s">
        <v>624</v>
      </c>
      <c r="C179" s="142"/>
      <c r="D179" s="142"/>
      <c r="E179" s="368">
        <v>61</v>
      </c>
      <c r="F179" s="369">
        <v>43</v>
      </c>
      <c r="G179" s="369">
        <v>1</v>
      </c>
      <c r="H179" s="369">
        <v>14</v>
      </c>
      <c r="I179" s="369">
        <v>3</v>
      </c>
      <c r="J179" s="130"/>
      <c r="K179" s="175"/>
      <c r="Q179" s="130"/>
      <c r="R179" s="130"/>
      <c r="S179" s="130"/>
      <c r="T179" s="130"/>
      <c r="U179" s="130"/>
      <c r="V179" s="130"/>
      <c r="W179" s="130"/>
      <c r="X179" s="130"/>
      <c r="Y179" s="130"/>
    </row>
    <row r="180" spans="1:25" ht="15" customHeight="1" x14ac:dyDescent="0.25">
      <c r="A180" s="142" t="s">
        <v>625</v>
      </c>
      <c r="B180" s="142" t="s">
        <v>626</v>
      </c>
      <c r="C180" s="142"/>
      <c r="D180" s="142"/>
      <c r="E180" s="368">
        <v>8</v>
      </c>
      <c r="F180" s="369">
        <v>2</v>
      </c>
      <c r="G180" s="369">
        <v>1</v>
      </c>
      <c r="H180" s="369">
        <v>5</v>
      </c>
      <c r="I180" s="369">
        <v>0</v>
      </c>
      <c r="J180" s="130"/>
      <c r="K180" s="175"/>
      <c r="Q180" s="130"/>
      <c r="R180" s="130"/>
      <c r="S180" s="130"/>
      <c r="T180" s="130"/>
      <c r="U180" s="130"/>
      <c r="V180" s="130"/>
      <c r="W180" s="130"/>
      <c r="X180" s="130"/>
      <c r="Y180" s="130"/>
    </row>
    <row r="181" spans="1:25" ht="15" customHeight="1" x14ac:dyDescent="0.25">
      <c r="A181" s="142" t="s">
        <v>627</v>
      </c>
      <c r="B181" s="142" t="s">
        <v>628</v>
      </c>
      <c r="C181" s="142"/>
      <c r="D181" s="142"/>
      <c r="E181" s="368">
        <v>130</v>
      </c>
      <c r="F181" s="369">
        <v>56</v>
      </c>
      <c r="G181" s="369">
        <v>2</v>
      </c>
      <c r="H181" s="369">
        <v>71</v>
      </c>
      <c r="I181" s="369">
        <v>1</v>
      </c>
      <c r="J181" s="130"/>
      <c r="K181" s="175"/>
      <c r="Q181" s="130"/>
      <c r="R181" s="130"/>
      <c r="S181" s="130"/>
      <c r="T181" s="130"/>
      <c r="U181" s="130"/>
      <c r="V181" s="130"/>
      <c r="W181" s="130"/>
      <c r="X181" s="130"/>
      <c r="Y181" s="130"/>
    </row>
    <row r="182" spans="1:25" ht="15" customHeight="1" x14ac:dyDescent="0.25">
      <c r="A182" s="142" t="s">
        <v>629</v>
      </c>
      <c r="B182" s="142" t="s">
        <v>630</v>
      </c>
      <c r="C182" s="142"/>
      <c r="D182" s="142"/>
      <c r="E182" s="368">
        <v>39</v>
      </c>
      <c r="F182" s="369">
        <v>37</v>
      </c>
      <c r="G182" s="369">
        <v>1</v>
      </c>
      <c r="H182" s="369">
        <v>1</v>
      </c>
      <c r="I182" s="369">
        <v>0</v>
      </c>
      <c r="J182" s="130"/>
      <c r="K182" s="175"/>
      <c r="Q182" s="130"/>
      <c r="R182" s="130"/>
      <c r="S182" s="130"/>
      <c r="T182" s="130"/>
      <c r="U182" s="130"/>
      <c r="V182" s="130"/>
      <c r="W182" s="130"/>
      <c r="X182" s="130"/>
      <c r="Y182" s="130"/>
    </row>
    <row r="183" spans="1:25" ht="15" customHeight="1" x14ac:dyDescent="0.25">
      <c r="A183" s="142" t="s">
        <v>631</v>
      </c>
      <c r="B183" s="142" t="s">
        <v>632</v>
      </c>
      <c r="C183" s="142"/>
      <c r="D183" s="142"/>
      <c r="E183" s="368">
        <v>415</v>
      </c>
      <c r="F183" s="369">
        <v>324</v>
      </c>
      <c r="G183" s="369">
        <v>14</v>
      </c>
      <c r="H183" s="369">
        <v>75</v>
      </c>
      <c r="I183" s="369">
        <v>2</v>
      </c>
      <c r="J183" s="130"/>
      <c r="K183" s="175"/>
      <c r="Q183" s="130"/>
      <c r="R183" s="130"/>
      <c r="S183" s="130"/>
      <c r="T183" s="130"/>
      <c r="U183" s="130"/>
      <c r="V183" s="130"/>
      <c r="W183" s="130"/>
      <c r="X183" s="130"/>
      <c r="Y183" s="130"/>
    </row>
    <row r="184" spans="1:25" ht="15" customHeight="1" x14ac:dyDescent="0.25">
      <c r="A184" s="142" t="s">
        <v>633</v>
      </c>
      <c r="B184" s="142" t="s">
        <v>634</v>
      </c>
      <c r="C184" s="142"/>
      <c r="D184" s="142"/>
      <c r="E184" s="368">
        <v>61</v>
      </c>
      <c r="F184" s="369">
        <v>32</v>
      </c>
      <c r="G184" s="369">
        <v>4</v>
      </c>
      <c r="H184" s="369">
        <v>24</v>
      </c>
      <c r="I184" s="369">
        <v>1</v>
      </c>
      <c r="J184" s="130"/>
      <c r="K184" s="175"/>
      <c r="Q184" s="130"/>
      <c r="R184" s="130"/>
      <c r="S184" s="130"/>
      <c r="T184" s="130"/>
      <c r="U184" s="130"/>
      <c r="V184" s="130"/>
      <c r="W184" s="130"/>
      <c r="X184" s="130"/>
      <c r="Y184" s="130"/>
    </row>
    <row r="185" spans="1:25" ht="15" customHeight="1" x14ac:dyDescent="0.25">
      <c r="A185" s="142" t="s">
        <v>635</v>
      </c>
      <c r="B185" s="142" t="s">
        <v>636</v>
      </c>
      <c r="C185" s="142"/>
      <c r="D185" s="142"/>
      <c r="E185" s="368">
        <v>1</v>
      </c>
      <c r="F185" s="369">
        <v>1</v>
      </c>
      <c r="G185" s="369">
        <v>0</v>
      </c>
      <c r="H185" s="369">
        <v>0</v>
      </c>
      <c r="I185" s="369">
        <v>0</v>
      </c>
      <c r="J185" s="130"/>
      <c r="K185" s="175"/>
      <c r="Q185" s="130"/>
      <c r="R185" s="130"/>
      <c r="S185" s="130"/>
      <c r="T185" s="130"/>
      <c r="U185" s="130"/>
      <c r="V185" s="130"/>
      <c r="W185" s="130"/>
      <c r="X185" s="130"/>
      <c r="Y185" s="130"/>
    </row>
    <row r="186" spans="1:25" ht="15" customHeight="1" x14ac:dyDescent="0.25">
      <c r="A186" s="142" t="s">
        <v>637</v>
      </c>
      <c r="B186" s="142" t="s">
        <v>638</v>
      </c>
      <c r="C186" s="142"/>
      <c r="D186" s="142"/>
      <c r="E186" s="368">
        <v>59</v>
      </c>
      <c r="F186" s="369">
        <v>9</v>
      </c>
      <c r="G186" s="369">
        <v>1</v>
      </c>
      <c r="H186" s="369">
        <v>49</v>
      </c>
      <c r="I186" s="369">
        <v>0</v>
      </c>
      <c r="J186" s="130"/>
      <c r="K186" s="175"/>
      <c r="Q186" s="130"/>
      <c r="R186" s="130"/>
      <c r="S186" s="130"/>
      <c r="T186" s="130"/>
      <c r="U186" s="130"/>
      <c r="V186" s="130"/>
      <c r="W186" s="130"/>
      <c r="X186" s="130"/>
      <c r="Y186" s="130"/>
    </row>
    <row r="187" spans="1:25" ht="15" customHeight="1" x14ac:dyDescent="0.25">
      <c r="A187" s="142" t="s">
        <v>639</v>
      </c>
      <c r="B187" s="142" t="s">
        <v>640</v>
      </c>
      <c r="C187" s="142"/>
      <c r="D187" s="142"/>
      <c r="E187" s="368">
        <v>31</v>
      </c>
      <c r="F187" s="369">
        <v>24</v>
      </c>
      <c r="G187" s="369">
        <v>4</v>
      </c>
      <c r="H187" s="369">
        <v>3</v>
      </c>
      <c r="I187" s="369">
        <v>0</v>
      </c>
      <c r="J187" s="130"/>
      <c r="K187" s="175"/>
      <c r="Q187" s="130"/>
      <c r="R187" s="130"/>
      <c r="S187" s="130"/>
      <c r="T187" s="130"/>
      <c r="U187" s="130"/>
      <c r="V187" s="130"/>
      <c r="W187" s="130"/>
      <c r="X187" s="130"/>
      <c r="Y187" s="130"/>
    </row>
    <row r="188" spans="1:25" ht="15" customHeight="1" x14ac:dyDescent="0.25">
      <c r="A188" s="142" t="s">
        <v>641</v>
      </c>
      <c r="B188" s="142" t="s">
        <v>642</v>
      </c>
      <c r="C188" s="142"/>
      <c r="D188" s="142"/>
      <c r="E188" s="368">
        <v>35</v>
      </c>
      <c r="F188" s="369">
        <v>31</v>
      </c>
      <c r="G188" s="369">
        <v>2</v>
      </c>
      <c r="H188" s="369">
        <v>2</v>
      </c>
      <c r="I188" s="369">
        <v>0</v>
      </c>
      <c r="J188" s="130"/>
      <c r="K188" s="175"/>
      <c r="Q188" s="130"/>
      <c r="R188" s="130"/>
      <c r="S188" s="130"/>
      <c r="T188" s="130"/>
      <c r="U188" s="130"/>
      <c r="V188" s="130"/>
      <c r="W188" s="130"/>
      <c r="X188" s="130"/>
      <c r="Y188" s="130"/>
    </row>
    <row r="189" spans="1:25" ht="15" customHeight="1" x14ac:dyDescent="0.25">
      <c r="A189" s="142" t="s">
        <v>643</v>
      </c>
      <c r="B189" s="142" t="s">
        <v>644</v>
      </c>
      <c r="C189" s="142"/>
      <c r="D189" s="142"/>
      <c r="E189" s="368">
        <v>0</v>
      </c>
      <c r="F189" s="369">
        <v>0</v>
      </c>
      <c r="G189" s="369">
        <v>0</v>
      </c>
      <c r="H189" s="369">
        <v>0</v>
      </c>
      <c r="I189" s="369">
        <v>0</v>
      </c>
      <c r="J189" s="130"/>
      <c r="K189" s="175"/>
      <c r="Q189" s="130"/>
      <c r="R189" s="130"/>
      <c r="S189" s="130"/>
      <c r="T189" s="130"/>
      <c r="U189" s="130"/>
      <c r="V189" s="130"/>
      <c r="W189" s="130"/>
      <c r="X189" s="130"/>
      <c r="Y189" s="130"/>
    </row>
    <row r="190" spans="1:25" ht="15" customHeight="1" x14ac:dyDescent="0.25">
      <c r="A190" s="142" t="s">
        <v>645</v>
      </c>
      <c r="B190" s="142" t="s">
        <v>646</v>
      </c>
      <c r="C190" s="142"/>
      <c r="D190" s="142"/>
      <c r="E190" s="368">
        <v>45</v>
      </c>
      <c r="F190" s="369">
        <v>30</v>
      </c>
      <c r="G190" s="369">
        <v>4</v>
      </c>
      <c r="H190" s="369">
        <v>10</v>
      </c>
      <c r="I190" s="369">
        <v>1</v>
      </c>
      <c r="J190" s="130"/>
      <c r="K190" s="175"/>
      <c r="Q190" s="130"/>
      <c r="R190" s="130"/>
      <c r="S190" s="130"/>
      <c r="T190" s="130"/>
      <c r="U190" s="130"/>
      <c r="V190" s="130"/>
      <c r="W190" s="130"/>
      <c r="X190" s="130"/>
      <c r="Y190" s="130"/>
    </row>
    <row r="191" spans="1:25" ht="15" customHeight="1" x14ac:dyDescent="0.25">
      <c r="A191" s="142" t="s">
        <v>647</v>
      </c>
      <c r="B191" s="142" t="s">
        <v>648</v>
      </c>
      <c r="C191" s="142"/>
      <c r="D191" s="142"/>
      <c r="E191" s="368">
        <v>126</v>
      </c>
      <c r="F191" s="369">
        <v>89</v>
      </c>
      <c r="G191" s="369">
        <v>7</v>
      </c>
      <c r="H191" s="369">
        <v>30</v>
      </c>
      <c r="I191" s="369">
        <v>0</v>
      </c>
      <c r="J191" s="130"/>
      <c r="K191" s="175"/>
      <c r="Q191" s="130"/>
      <c r="R191" s="130"/>
      <c r="S191" s="130"/>
      <c r="T191" s="130"/>
      <c r="U191" s="130"/>
      <c r="V191" s="130"/>
      <c r="W191" s="130"/>
      <c r="X191" s="130"/>
      <c r="Y191" s="130"/>
    </row>
    <row r="192" spans="1:25" ht="15" customHeight="1" x14ac:dyDescent="0.25">
      <c r="A192" s="142" t="s">
        <v>649</v>
      </c>
      <c r="B192" s="142" t="s">
        <v>650</v>
      </c>
      <c r="C192" s="142"/>
      <c r="D192" s="142"/>
      <c r="E192" s="368">
        <v>30</v>
      </c>
      <c r="F192" s="369">
        <v>14</v>
      </c>
      <c r="G192" s="369">
        <v>2</v>
      </c>
      <c r="H192" s="369">
        <v>14</v>
      </c>
      <c r="I192" s="369">
        <v>0</v>
      </c>
      <c r="J192" s="130"/>
      <c r="K192" s="175"/>
      <c r="Q192" s="130"/>
      <c r="R192" s="130"/>
      <c r="S192" s="130"/>
      <c r="T192" s="130"/>
      <c r="U192" s="130"/>
      <c r="V192" s="130"/>
      <c r="W192" s="130"/>
      <c r="X192" s="130"/>
      <c r="Y192" s="130"/>
    </row>
    <row r="193" spans="1:25" ht="15" customHeight="1" x14ac:dyDescent="0.25">
      <c r="A193" s="142" t="s">
        <v>651</v>
      </c>
      <c r="B193" s="142" t="s">
        <v>652</v>
      </c>
      <c r="C193" s="142"/>
      <c r="D193" s="142"/>
      <c r="E193" s="368">
        <v>95</v>
      </c>
      <c r="F193" s="369">
        <v>46</v>
      </c>
      <c r="G193" s="369">
        <v>9</v>
      </c>
      <c r="H193" s="369">
        <v>36</v>
      </c>
      <c r="I193" s="369">
        <v>4</v>
      </c>
      <c r="J193" s="130"/>
      <c r="K193" s="175"/>
      <c r="Q193" s="130"/>
      <c r="R193" s="130"/>
      <c r="S193" s="130"/>
      <c r="T193" s="130"/>
      <c r="U193" s="130"/>
      <c r="V193" s="130"/>
      <c r="W193" s="130"/>
      <c r="X193" s="130"/>
      <c r="Y193" s="130"/>
    </row>
    <row r="194" spans="1:25" ht="15" customHeight="1" x14ac:dyDescent="0.25">
      <c r="A194" s="142" t="s">
        <v>653</v>
      </c>
      <c r="B194" s="142" t="s">
        <v>654</v>
      </c>
      <c r="C194" s="142"/>
      <c r="D194" s="142"/>
      <c r="E194" s="368">
        <v>22</v>
      </c>
      <c r="F194" s="369">
        <v>18</v>
      </c>
      <c r="G194" s="369">
        <v>0</v>
      </c>
      <c r="H194" s="369">
        <v>4</v>
      </c>
      <c r="I194" s="369">
        <v>0</v>
      </c>
      <c r="J194" s="130"/>
      <c r="K194" s="175"/>
      <c r="Q194" s="130"/>
      <c r="R194" s="130"/>
      <c r="S194" s="130"/>
      <c r="T194" s="130"/>
      <c r="U194" s="130"/>
      <c r="V194" s="130"/>
      <c r="W194" s="130"/>
      <c r="X194" s="130"/>
      <c r="Y194" s="130"/>
    </row>
    <row r="195" spans="1:25" ht="15" customHeight="1" x14ac:dyDescent="0.25">
      <c r="A195" s="142" t="s">
        <v>655</v>
      </c>
      <c r="B195" s="142" t="s">
        <v>656</v>
      </c>
      <c r="C195" s="142"/>
      <c r="D195" s="142"/>
      <c r="E195" s="368">
        <v>27</v>
      </c>
      <c r="F195" s="369">
        <v>15</v>
      </c>
      <c r="G195" s="369">
        <v>3</v>
      </c>
      <c r="H195" s="369">
        <v>9</v>
      </c>
      <c r="I195" s="369">
        <v>0</v>
      </c>
      <c r="J195" s="130"/>
      <c r="K195" s="175"/>
      <c r="Q195" s="130"/>
      <c r="R195" s="130"/>
      <c r="S195" s="130"/>
      <c r="T195" s="130"/>
      <c r="U195" s="130"/>
      <c r="V195" s="130"/>
      <c r="W195" s="130"/>
      <c r="X195" s="130"/>
      <c r="Y195" s="130"/>
    </row>
    <row r="196" spans="1:25" ht="15" customHeight="1" x14ac:dyDescent="0.25">
      <c r="A196" s="142" t="s">
        <v>657</v>
      </c>
      <c r="B196" s="142" t="s">
        <v>658</v>
      </c>
      <c r="C196" s="142"/>
      <c r="D196" s="142"/>
      <c r="E196" s="368">
        <v>243</v>
      </c>
      <c r="F196" s="369">
        <v>157</v>
      </c>
      <c r="G196" s="369">
        <v>12</v>
      </c>
      <c r="H196" s="369">
        <v>74</v>
      </c>
      <c r="I196" s="369">
        <v>0</v>
      </c>
      <c r="J196" s="130"/>
      <c r="K196" s="175"/>
      <c r="Q196" s="130"/>
      <c r="R196" s="130"/>
      <c r="S196" s="130"/>
      <c r="T196" s="130"/>
      <c r="U196" s="130"/>
      <c r="V196" s="130"/>
      <c r="W196" s="130"/>
      <c r="X196" s="130"/>
      <c r="Y196" s="130"/>
    </row>
    <row r="197" spans="1:25" ht="15" customHeight="1" x14ac:dyDescent="0.25">
      <c r="A197" s="142" t="s">
        <v>659</v>
      </c>
      <c r="B197" s="142" t="s">
        <v>660</v>
      </c>
      <c r="C197" s="142"/>
      <c r="D197" s="142"/>
      <c r="E197" s="368">
        <v>91</v>
      </c>
      <c r="F197" s="369">
        <v>55</v>
      </c>
      <c r="G197" s="369">
        <v>4</v>
      </c>
      <c r="H197" s="369">
        <v>32</v>
      </c>
      <c r="I197" s="369">
        <v>0</v>
      </c>
      <c r="J197" s="130"/>
      <c r="K197" s="175"/>
      <c r="Q197" s="130"/>
      <c r="R197" s="130"/>
      <c r="S197" s="130"/>
      <c r="T197" s="130"/>
      <c r="U197" s="130"/>
      <c r="V197" s="130"/>
      <c r="W197" s="130"/>
      <c r="X197" s="130"/>
      <c r="Y197" s="130"/>
    </row>
    <row r="198" spans="1:25" ht="15" customHeight="1" x14ac:dyDescent="0.25">
      <c r="A198" s="142" t="s">
        <v>661</v>
      </c>
      <c r="B198" s="142" t="s">
        <v>662</v>
      </c>
      <c r="C198" s="142"/>
      <c r="D198" s="142"/>
      <c r="E198" s="368">
        <v>34</v>
      </c>
      <c r="F198" s="369">
        <v>9</v>
      </c>
      <c r="G198" s="369">
        <v>9</v>
      </c>
      <c r="H198" s="369">
        <v>16</v>
      </c>
      <c r="I198" s="369">
        <v>0</v>
      </c>
      <c r="J198" s="130"/>
      <c r="K198" s="175"/>
      <c r="Q198" s="130"/>
      <c r="R198" s="130"/>
      <c r="S198" s="130"/>
      <c r="T198" s="130"/>
      <c r="U198" s="130"/>
      <c r="V198" s="130"/>
      <c r="W198" s="130"/>
      <c r="X198" s="130"/>
      <c r="Y198" s="130"/>
    </row>
    <row r="199" spans="1:25" ht="15" customHeight="1" x14ac:dyDescent="0.25">
      <c r="A199" s="142" t="s">
        <v>663</v>
      </c>
      <c r="B199" s="142" t="s">
        <v>664</v>
      </c>
      <c r="C199" s="142"/>
      <c r="D199" s="142"/>
      <c r="E199" s="368">
        <v>223</v>
      </c>
      <c r="F199" s="369">
        <v>91</v>
      </c>
      <c r="G199" s="369">
        <v>13</v>
      </c>
      <c r="H199" s="369">
        <v>119</v>
      </c>
      <c r="I199" s="369">
        <v>0</v>
      </c>
      <c r="J199" s="130"/>
      <c r="K199" s="175"/>
      <c r="Q199" s="130"/>
      <c r="R199" s="130"/>
      <c r="S199" s="130"/>
      <c r="T199" s="130"/>
      <c r="U199" s="130"/>
      <c r="V199" s="130"/>
      <c r="W199" s="130"/>
      <c r="X199" s="130"/>
      <c r="Y199" s="130"/>
    </row>
    <row r="200" spans="1:25" ht="15" customHeight="1" x14ac:dyDescent="0.25">
      <c r="A200" s="142" t="s">
        <v>665</v>
      </c>
      <c r="B200" s="142" t="s">
        <v>666</v>
      </c>
      <c r="C200" s="142"/>
      <c r="D200" s="142"/>
      <c r="E200" s="368">
        <v>89</v>
      </c>
      <c r="F200" s="369">
        <v>59</v>
      </c>
      <c r="G200" s="369">
        <v>0</v>
      </c>
      <c r="H200" s="369">
        <v>30</v>
      </c>
      <c r="I200" s="369">
        <v>0</v>
      </c>
      <c r="J200" s="130"/>
      <c r="K200" s="175"/>
      <c r="Q200" s="130"/>
      <c r="R200" s="130"/>
      <c r="S200" s="130"/>
      <c r="T200" s="130"/>
      <c r="U200" s="130"/>
      <c r="V200" s="130"/>
      <c r="W200" s="130"/>
      <c r="X200" s="130"/>
      <c r="Y200" s="130"/>
    </row>
    <row r="201" spans="1:25" ht="15" customHeight="1" x14ac:dyDescent="0.25">
      <c r="A201" s="142" t="s">
        <v>667</v>
      </c>
      <c r="B201" s="142" t="s">
        <v>668</v>
      </c>
      <c r="C201" s="142"/>
      <c r="D201" s="142"/>
      <c r="E201" s="368">
        <v>38</v>
      </c>
      <c r="F201" s="369">
        <v>27</v>
      </c>
      <c r="G201" s="369">
        <v>0</v>
      </c>
      <c r="H201" s="369">
        <v>11</v>
      </c>
      <c r="I201" s="369">
        <v>0</v>
      </c>
      <c r="J201" s="130"/>
      <c r="K201" s="175"/>
      <c r="Q201" s="130"/>
      <c r="R201" s="130"/>
      <c r="S201" s="130"/>
      <c r="T201" s="130"/>
      <c r="U201" s="130"/>
      <c r="V201" s="130"/>
      <c r="W201" s="130"/>
      <c r="X201" s="130"/>
      <c r="Y201" s="130"/>
    </row>
    <row r="202" spans="1:25" ht="15" customHeight="1" x14ac:dyDescent="0.25">
      <c r="A202" s="142" t="s">
        <v>669</v>
      </c>
      <c r="B202" s="142" t="s">
        <v>670</v>
      </c>
      <c r="C202" s="142"/>
      <c r="D202" s="142"/>
      <c r="E202" s="368">
        <v>130</v>
      </c>
      <c r="F202" s="369">
        <v>89</v>
      </c>
      <c r="G202" s="369">
        <v>0</v>
      </c>
      <c r="H202" s="369">
        <v>38</v>
      </c>
      <c r="I202" s="369">
        <v>3</v>
      </c>
      <c r="J202" s="130"/>
      <c r="K202" s="175"/>
      <c r="Q202" s="130"/>
      <c r="R202" s="130"/>
      <c r="S202" s="130"/>
      <c r="T202" s="130"/>
      <c r="U202" s="130"/>
      <c r="V202" s="130"/>
      <c r="W202" s="130"/>
      <c r="X202" s="130"/>
      <c r="Y202" s="130"/>
    </row>
    <row r="203" spans="1:25" ht="15" customHeight="1" x14ac:dyDescent="0.25">
      <c r="A203" s="142" t="s">
        <v>671</v>
      </c>
      <c r="B203" s="142" t="s">
        <v>672</v>
      </c>
      <c r="C203" s="142"/>
      <c r="D203" s="142"/>
      <c r="E203" s="368">
        <v>75</v>
      </c>
      <c r="F203" s="369">
        <v>54</v>
      </c>
      <c r="G203" s="369">
        <v>4</v>
      </c>
      <c r="H203" s="369">
        <v>17</v>
      </c>
      <c r="I203" s="369">
        <v>0</v>
      </c>
      <c r="J203" s="130"/>
      <c r="K203" s="175"/>
      <c r="Q203" s="130"/>
      <c r="R203" s="130"/>
      <c r="S203" s="130"/>
      <c r="T203" s="130"/>
      <c r="U203" s="130"/>
      <c r="V203" s="130"/>
      <c r="W203" s="130"/>
      <c r="X203" s="130"/>
      <c r="Y203" s="130"/>
    </row>
    <row r="204" spans="1:25" ht="15" customHeight="1" x14ac:dyDescent="0.25">
      <c r="A204" s="142" t="s">
        <v>673</v>
      </c>
      <c r="B204" s="142" t="s">
        <v>674</v>
      </c>
      <c r="C204" s="142"/>
      <c r="D204" s="142"/>
      <c r="E204" s="368">
        <v>6</v>
      </c>
      <c r="F204" s="369">
        <v>3</v>
      </c>
      <c r="G204" s="369">
        <v>3</v>
      </c>
      <c r="H204" s="369">
        <v>0</v>
      </c>
      <c r="I204" s="369">
        <v>0</v>
      </c>
      <c r="J204" s="130"/>
      <c r="K204" s="175"/>
      <c r="Q204" s="130"/>
      <c r="R204" s="130"/>
      <c r="S204" s="130"/>
      <c r="T204" s="130"/>
      <c r="U204" s="130"/>
      <c r="V204" s="130"/>
      <c r="W204" s="130"/>
      <c r="X204" s="130"/>
      <c r="Y204" s="130"/>
    </row>
    <row r="205" spans="1:25" ht="15" customHeight="1" x14ac:dyDescent="0.25">
      <c r="A205" s="142" t="s">
        <v>675</v>
      </c>
      <c r="B205" s="142" t="s">
        <v>676</v>
      </c>
      <c r="C205" s="142"/>
      <c r="D205" s="142"/>
      <c r="E205" s="368">
        <v>170</v>
      </c>
      <c r="F205" s="369">
        <v>97</v>
      </c>
      <c r="G205" s="369">
        <v>8</v>
      </c>
      <c r="H205" s="369">
        <v>65</v>
      </c>
      <c r="I205" s="369">
        <v>0</v>
      </c>
      <c r="J205" s="130"/>
      <c r="K205" s="175"/>
      <c r="Q205" s="130"/>
      <c r="R205" s="130"/>
      <c r="S205" s="130"/>
      <c r="T205" s="130"/>
      <c r="U205" s="130"/>
      <c r="V205" s="130"/>
      <c r="W205" s="130"/>
      <c r="X205" s="130"/>
      <c r="Y205" s="130"/>
    </row>
    <row r="206" spans="1:25" ht="15" customHeight="1" x14ac:dyDescent="0.25">
      <c r="A206" s="142" t="s">
        <v>677</v>
      </c>
      <c r="B206" s="142" t="s">
        <v>678</v>
      </c>
      <c r="C206" s="142"/>
      <c r="D206" s="142"/>
      <c r="E206" s="368">
        <v>148</v>
      </c>
      <c r="F206" s="369">
        <v>103</v>
      </c>
      <c r="G206" s="369">
        <v>14</v>
      </c>
      <c r="H206" s="369">
        <v>31</v>
      </c>
      <c r="I206" s="369">
        <v>0</v>
      </c>
      <c r="J206" s="130"/>
      <c r="K206" s="175"/>
      <c r="Q206" s="130"/>
      <c r="R206" s="130"/>
      <c r="S206" s="130"/>
      <c r="T206" s="130"/>
      <c r="U206" s="130"/>
      <c r="V206" s="130"/>
      <c r="W206" s="130"/>
      <c r="X206" s="130"/>
      <c r="Y206" s="130"/>
    </row>
    <row r="207" spans="1:25" ht="15" customHeight="1" x14ac:dyDescent="0.25">
      <c r="A207" s="142" t="s">
        <v>679</v>
      </c>
      <c r="B207" s="142" t="s">
        <v>680</v>
      </c>
      <c r="C207" s="142"/>
      <c r="D207" s="142"/>
      <c r="E207" s="368">
        <v>284</v>
      </c>
      <c r="F207" s="369">
        <v>157</v>
      </c>
      <c r="G207" s="369">
        <v>20</v>
      </c>
      <c r="H207" s="369">
        <v>107</v>
      </c>
      <c r="I207" s="369">
        <v>0</v>
      </c>
      <c r="J207" s="130"/>
      <c r="K207" s="175"/>
      <c r="Q207" s="130"/>
      <c r="R207" s="130"/>
      <c r="S207" s="130"/>
      <c r="T207" s="130"/>
      <c r="U207" s="130"/>
      <c r="V207" s="130"/>
      <c r="W207" s="130"/>
      <c r="X207" s="130"/>
      <c r="Y207" s="130"/>
    </row>
    <row r="208" spans="1:25" ht="15" customHeight="1" x14ac:dyDescent="0.25">
      <c r="A208" s="142" t="s">
        <v>681</v>
      </c>
      <c r="B208" s="142" t="s">
        <v>682</v>
      </c>
      <c r="C208" s="142"/>
      <c r="D208" s="142"/>
      <c r="E208" s="368">
        <v>65</v>
      </c>
      <c r="F208" s="369">
        <v>10</v>
      </c>
      <c r="G208" s="369">
        <v>2</v>
      </c>
      <c r="H208" s="369">
        <v>51</v>
      </c>
      <c r="I208" s="369">
        <v>2</v>
      </c>
      <c r="J208" s="130"/>
      <c r="K208" s="175"/>
      <c r="Q208" s="130"/>
      <c r="R208" s="130"/>
      <c r="S208" s="130"/>
      <c r="T208" s="130"/>
      <c r="U208" s="130"/>
      <c r="V208" s="130"/>
      <c r="W208" s="130"/>
      <c r="X208" s="130"/>
      <c r="Y208" s="130"/>
    </row>
    <row r="209" spans="1:25" ht="15" customHeight="1" x14ac:dyDescent="0.25">
      <c r="A209" s="142" t="s">
        <v>683</v>
      </c>
      <c r="B209" s="142" t="s">
        <v>684</v>
      </c>
      <c r="C209" s="142"/>
      <c r="D209" s="142"/>
      <c r="E209" s="368">
        <v>59</v>
      </c>
      <c r="F209" s="369">
        <v>47</v>
      </c>
      <c r="G209" s="369">
        <v>3</v>
      </c>
      <c r="H209" s="369">
        <v>9</v>
      </c>
      <c r="I209" s="369">
        <v>0</v>
      </c>
      <c r="J209" s="130"/>
      <c r="K209" s="175"/>
      <c r="Q209" s="130"/>
      <c r="R209" s="130"/>
      <c r="S209" s="130"/>
      <c r="T209" s="130"/>
      <c r="U209" s="130"/>
      <c r="V209" s="130"/>
      <c r="W209" s="130"/>
      <c r="X209" s="130"/>
      <c r="Y209" s="130"/>
    </row>
    <row r="210" spans="1:25" ht="15" customHeight="1" x14ac:dyDescent="0.25">
      <c r="A210" s="142" t="s">
        <v>685</v>
      </c>
      <c r="B210" s="142" t="s">
        <v>686</v>
      </c>
      <c r="C210" s="142"/>
      <c r="D210" s="142"/>
      <c r="E210" s="368">
        <v>327</v>
      </c>
      <c r="F210" s="369">
        <v>283</v>
      </c>
      <c r="G210" s="369">
        <v>9</v>
      </c>
      <c r="H210" s="369">
        <v>34</v>
      </c>
      <c r="I210" s="369">
        <v>1</v>
      </c>
      <c r="J210" s="130"/>
      <c r="K210" s="175"/>
      <c r="Q210" s="130"/>
      <c r="R210" s="130"/>
      <c r="S210" s="130"/>
      <c r="T210" s="130"/>
      <c r="U210" s="130"/>
      <c r="V210" s="130"/>
      <c r="W210" s="130"/>
      <c r="X210" s="130"/>
      <c r="Y210" s="130"/>
    </row>
    <row r="211" spans="1:25" ht="15" customHeight="1" x14ac:dyDescent="0.25">
      <c r="A211" s="142" t="s">
        <v>687</v>
      </c>
      <c r="B211" s="142" t="s">
        <v>688</v>
      </c>
      <c r="C211" s="142"/>
      <c r="D211" s="142"/>
      <c r="E211" s="368">
        <v>15</v>
      </c>
      <c r="F211" s="369">
        <v>3</v>
      </c>
      <c r="G211" s="369">
        <v>0</v>
      </c>
      <c r="H211" s="369">
        <v>12</v>
      </c>
      <c r="I211" s="369">
        <v>0</v>
      </c>
      <c r="J211" s="130"/>
      <c r="K211" s="175"/>
      <c r="Q211" s="130"/>
      <c r="R211" s="130"/>
      <c r="S211" s="130"/>
      <c r="T211" s="130"/>
      <c r="U211" s="130"/>
      <c r="V211" s="130"/>
      <c r="W211" s="130"/>
      <c r="X211" s="130"/>
      <c r="Y211" s="130"/>
    </row>
    <row r="212" spans="1:25" ht="15" customHeight="1" x14ac:dyDescent="0.25">
      <c r="A212" s="142" t="s">
        <v>689</v>
      </c>
      <c r="B212" s="142" t="s">
        <v>690</v>
      </c>
      <c r="C212" s="142"/>
      <c r="D212" s="142"/>
      <c r="E212" s="368">
        <v>23</v>
      </c>
      <c r="F212" s="369">
        <v>9</v>
      </c>
      <c r="G212" s="369">
        <v>6</v>
      </c>
      <c r="H212" s="369">
        <v>8</v>
      </c>
      <c r="I212" s="369">
        <v>0</v>
      </c>
      <c r="J212" s="130"/>
      <c r="K212" s="175"/>
      <c r="Q212" s="130"/>
      <c r="R212" s="130"/>
      <c r="S212" s="130"/>
      <c r="T212" s="130"/>
      <c r="U212" s="130"/>
      <c r="V212" s="130"/>
      <c r="W212" s="130"/>
      <c r="X212" s="130"/>
      <c r="Y212" s="130"/>
    </row>
    <row r="213" spans="1:25" ht="15" customHeight="1" x14ac:dyDescent="0.25">
      <c r="A213" s="142" t="s">
        <v>691</v>
      </c>
      <c r="B213" s="142" t="s">
        <v>692</v>
      </c>
      <c r="C213" s="142"/>
      <c r="D213" s="142"/>
      <c r="E213" s="368">
        <v>21</v>
      </c>
      <c r="F213" s="369">
        <v>18</v>
      </c>
      <c r="G213" s="369">
        <v>1</v>
      </c>
      <c r="H213" s="369">
        <v>2</v>
      </c>
      <c r="I213" s="369">
        <v>0</v>
      </c>
      <c r="J213" s="130"/>
      <c r="K213" s="175"/>
      <c r="Q213" s="130"/>
      <c r="R213" s="130"/>
      <c r="S213" s="130"/>
      <c r="T213" s="130"/>
      <c r="U213" s="130"/>
      <c r="V213" s="130"/>
      <c r="W213" s="130"/>
      <c r="X213" s="130"/>
      <c r="Y213" s="130"/>
    </row>
    <row r="214" spans="1:25" ht="15" customHeight="1" x14ac:dyDescent="0.25">
      <c r="A214" s="142" t="s">
        <v>693</v>
      </c>
      <c r="B214" s="142" t="s">
        <v>694</v>
      </c>
      <c r="C214" s="142"/>
      <c r="D214" s="142"/>
      <c r="E214" s="368">
        <v>4</v>
      </c>
      <c r="F214" s="369">
        <v>4</v>
      </c>
      <c r="G214" s="369">
        <v>0</v>
      </c>
      <c r="H214" s="369">
        <v>0</v>
      </c>
      <c r="I214" s="369">
        <v>0</v>
      </c>
      <c r="J214" s="130"/>
      <c r="K214" s="175"/>
      <c r="Q214" s="130"/>
      <c r="R214" s="130"/>
      <c r="S214" s="130"/>
      <c r="T214" s="130"/>
      <c r="U214" s="130"/>
      <c r="V214" s="130"/>
      <c r="W214" s="130"/>
      <c r="X214" s="130"/>
      <c r="Y214" s="130"/>
    </row>
    <row r="215" spans="1:25" ht="15" customHeight="1" x14ac:dyDescent="0.25">
      <c r="A215" s="142" t="s">
        <v>695</v>
      </c>
      <c r="B215" s="142" t="s">
        <v>696</v>
      </c>
      <c r="C215" s="142"/>
      <c r="D215" s="142"/>
      <c r="E215" s="368">
        <v>74</v>
      </c>
      <c r="F215" s="369">
        <v>70</v>
      </c>
      <c r="G215" s="369">
        <v>0</v>
      </c>
      <c r="H215" s="369">
        <v>3</v>
      </c>
      <c r="I215" s="369">
        <v>1</v>
      </c>
      <c r="J215" s="130"/>
      <c r="K215" s="175"/>
      <c r="Q215" s="130"/>
      <c r="R215" s="130"/>
      <c r="S215" s="130"/>
      <c r="T215" s="130"/>
      <c r="U215" s="130"/>
      <c r="V215" s="130"/>
      <c r="W215" s="130"/>
      <c r="X215" s="130"/>
      <c r="Y215" s="130"/>
    </row>
    <row r="216" spans="1:25" ht="15" customHeight="1" x14ac:dyDescent="0.25">
      <c r="A216" s="142" t="s">
        <v>697</v>
      </c>
      <c r="B216" s="142" t="s">
        <v>698</v>
      </c>
      <c r="C216" s="142"/>
      <c r="D216" s="142"/>
      <c r="E216" s="368">
        <v>145</v>
      </c>
      <c r="F216" s="369">
        <v>111</v>
      </c>
      <c r="G216" s="369">
        <v>2</v>
      </c>
      <c r="H216" s="369">
        <v>31</v>
      </c>
      <c r="I216" s="369">
        <v>1</v>
      </c>
      <c r="J216" s="130"/>
      <c r="K216" s="175"/>
      <c r="Q216" s="130"/>
      <c r="R216" s="130"/>
      <c r="S216" s="130"/>
      <c r="T216" s="130"/>
      <c r="U216" s="130"/>
      <c r="V216" s="130"/>
      <c r="W216" s="130"/>
      <c r="X216" s="130"/>
      <c r="Y216" s="130"/>
    </row>
    <row r="217" spans="1:25" ht="15" customHeight="1" x14ac:dyDescent="0.25">
      <c r="A217" s="142" t="s">
        <v>699</v>
      </c>
      <c r="B217" s="142" t="s">
        <v>700</v>
      </c>
      <c r="C217" s="142"/>
      <c r="D217" s="142"/>
      <c r="E217" s="368">
        <v>8</v>
      </c>
      <c r="F217" s="369">
        <v>5</v>
      </c>
      <c r="G217" s="369">
        <v>1</v>
      </c>
      <c r="H217" s="369">
        <v>2</v>
      </c>
      <c r="I217" s="369">
        <v>0</v>
      </c>
      <c r="J217" s="130"/>
      <c r="K217" s="175"/>
      <c r="Q217" s="130"/>
      <c r="R217" s="130"/>
      <c r="S217" s="130"/>
      <c r="T217" s="130"/>
      <c r="U217" s="130"/>
      <c r="V217" s="130"/>
      <c r="W217" s="130"/>
      <c r="X217" s="130"/>
      <c r="Y217" s="130"/>
    </row>
    <row r="218" spans="1:25" ht="15" customHeight="1" x14ac:dyDescent="0.25">
      <c r="A218" s="142" t="s">
        <v>701</v>
      </c>
      <c r="B218" s="142" t="s">
        <v>702</v>
      </c>
      <c r="C218" s="142"/>
      <c r="D218" s="142"/>
      <c r="E218" s="368">
        <v>20</v>
      </c>
      <c r="F218" s="369">
        <v>17</v>
      </c>
      <c r="G218" s="369">
        <v>1</v>
      </c>
      <c r="H218" s="369">
        <v>2</v>
      </c>
      <c r="I218" s="369">
        <v>0</v>
      </c>
      <c r="J218" s="130"/>
      <c r="K218" s="175"/>
      <c r="Q218" s="130"/>
      <c r="R218" s="130"/>
      <c r="S218" s="130"/>
      <c r="T218" s="130"/>
      <c r="U218" s="130"/>
      <c r="V218" s="130"/>
      <c r="W218" s="130"/>
      <c r="X218" s="130"/>
      <c r="Y218" s="130"/>
    </row>
    <row r="219" spans="1:25" ht="15" customHeight="1" x14ac:dyDescent="0.25">
      <c r="A219" s="142" t="s">
        <v>703</v>
      </c>
      <c r="B219" s="142" t="s">
        <v>704</v>
      </c>
      <c r="C219" s="142"/>
      <c r="D219" s="142"/>
      <c r="E219" s="368">
        <v>51</v>
      </c>
      <c r="F219" s="369">
        <v>36</v>
      </c>
      <c r="G219" s="369">
        <v>8</v>
      </c>
      <c r="H219" s="369">
        <v>6</v>
      </c>
      <c r="I219" s="369">
        <v>1</v>
      </c>
      <c r="J219" s="130"/>
      <c r="K219" s="175"/>
      <c r="Q219" s="130"/>
      <c r="R219" s="130"/>
      <c r="S219" s="130"/>
      <c r="T219" s="130"/>
      <c r="U219" s="130"/>
      <c r="V219" s="130"/>
      <c r="W219" s="130"/>
      <c r="X219" s="130"/>
      <c r="Y219" s="130"/>
    </row>
    <row r="220" spans="1:25" ht="15" customHeight="1" x14ac:dyDescent="0.25">
      <c r="A220" s="142" t="s">
        <v>705</v>
      </c>
      <c r="B220" s="142" t="s">
        <v>706</v>
      </c>
      <c r="C220" s="142"/>
      <c r="D220" s="142"/>
      <c r="E220" s="368">
        <v>80</v>
      </c>
      <c r="F220" s="369">
        <v>62</v>
      </c>
      <c r="G220" s="369">
        <v>2</v>
      </c>
      <c r="H220" s="369">
        <v>16</v>
      </c>
      <c r="I220" s="369">
        <v>0</v>
      </c>
      <c r="J220" s="130"/>
      <c r="K220" s="175"/>
      <c r="Q220" s="130"/>
      <c r="R220" s="130"/>
      <c r="S220" s="130"/>
      <c r="T220" s="130"/>
      <c r="U220" s="130"/>
      <c r="V220" s="130"/>
      <c r="W220" s="130"/>
      <c r="X220" s="130"/>
      <c r="Y220" s="130"/>
    </row>
    <row r="221" spans="1:25" ht="15" customHeight="1" x14ac:dyDescent="0.25">
      <c r="A221" s="142" t="s">
        <v>707</v>
      </c>
      <c r="B221" s="142" t="s">
        <v>708</v>
      </c>
      <c r="C221" s="142"/>
      <c r="D221" s="142"/>
      <c r="E221" s="368">
        <v>24</v>
      </c>
      <c r="F221" s="369">
        <v>13</v>
      </c>
      <c r="G221" s="369">
        <v>0</v>
      </c>
      <c r="H221" s="369">
        <v>11</v>
      </c>
      <c r="I221" s="369">
        <v>0</v>
      </c>
      <c r="J221" s="130"/>
      <c r="K221" s="175"/>
      <c r="Q221" s="130"/>
      <c r="R221" s="130"/>
      <c r="S221" s="130"/>
      <c r="T221" s="130"/>
      <c r="U221" s="130"/>
      <c r="V221" s="130"/>
      <c r="W221" s="130"/>
      <c r="X221" s="130"/>
      <c r="Y221" s="130"/>
    </row>
    <row r="222" spans="1:25" ht="15" customHeight="1" x14ac:dyDescent="0.25">
      <c r="A222" s="142" t="s">
        <v>709</v>
      </c>
      <c r="B222" s="142" t="s">
        <v>710</v>
      </c>
      <c r="C222" s="142"/>
      <c r="D222" s="142"/>
      <c r="E222" s="368">
        <v>12</v>
      </c>
      <c r="F222" s="369">
        <v>9</v>
      </c>
      <c r="G222" s="369">
        <v>0</v>
      </c>
      <c r="H222" s="369">
        <v>2</v>
      </c>
      <c r="I222" s="369">
        <v>1</v>
      </c>
      <c r="J222" s="130"/>
      <c r="K222" s="175"/>
      <c r="Q222" s="130"/>
      <c r="R222" s="130"/>
      <c r="S222" s="130"/>
      <c r="T222" s="130"/>
      <c r="U222" s="130"/>
      <c r="V222" s="130"/>
      <c r="W222" s="130"/>
      <c r="X222" s="130"/>
      <c r="Y222" s="130"/>
    </row>
    <row r="223" spans="1:25" ht="15" customHeight="1" x14ac:dyDescent="0.25">
      <c r="A223" s="142" t="s">
        <v>711</v>
      </c>
      <c r="B223" s="142" t="s">
        <v>712</v>
      </c>
      <c r="C223" s="142"/>
      <c r="D223" s="142"/>
      <c r="E223" s="368">
        <v>24</v>
      </c>
      <c r="F223" s="369">
        <v>12</v>
      </c>
      <c r="G223" s="369">
        <v>0</v>
      </c>
      <c r="H223" s="369">
        <v>12</v>
      </c>
      <c r="I223" s="369">
        <v>0</v>
      </c>
      <c r="J223" s="130"/>
      <c r="K223" s="175"/>
      <c r="Q223" s="130"/>
      <c r="R223" s="130"/>
      <c r="S223" s="130"/>
      <c r="T223" s="130"/>
      <c r="U223" s="130"/>
      <c r="V223" s="130"/>
      <c r="W223" s="130"/>
      <c r="X223" s="130"/>
      <c r="Y223" s="130"/>
    </row>
    <row r="224" spans="1:25" ht="15" customHeight="1" x14ac:dyDescent="0.25">
      <c r="A224" s="142" t="s">
        <v>713</v>
      </c>
      <c r="B224" s="142" t="s">
        <v>714</v>
      </c>
      <c r="C224" s="142"/>
      <c r="D224" s="142"/>
      <c r="E224" s="368">
        <v>12</v>
      </c>
      <c r="F224" s="369">
        <v>10</v>
      </c>
      <c r="G224" s="369">
        <v>0</v>
      </c>
      <c r="H224" s="369">
        <v>2</v>
      </c>
      <c r="I224" s="369">
        <v>0</v>
      </c>
      <c r="J224" s="130"/>
      <c r="K224" s="175"/>
      <c r="Q224" s="130"/>
      <c r="R224" s="130"/>
      <c r="S224" s="130"/>
      <c r="T224" s="130"/>
      <c r="U224" s="130"/>
      <c r="V224" s="130"/>
      <c r="W224" s="130"/>
      <c r="X224" s="130"/>
      <c r="Y224" s="130"/>
    </row>
    <row r="225" spans="1:25" ht="15" customHeight="1" x14ac:dyDescent="0.25">
      <c r="A225" s="142" t="s">
        <v>715</v>
      </c>
      <c r="B225" s="142" t="s">
        <v>716</v>
      </c>
      <c r="C225" s="142"/>
      <c r="D225" s="142"/>
      <c r="E225" s="368">
        <v>16</v>
      </c>
      <c r="F225" s="369">
        <v>11</v>
      </c>
      <c r="G225" s="369">
        <v>0</v>
      </c>
      <c r="H225" s="369">
        <v>5</v>
      </c>
      <c r="I225" s="369">
        <v>0</v>
      </c>
      <c r="J225" s="130"/>
      <c r="K225" s="175"/>
      <c r="Q225" s="130"/>
      <c r="R225" s="130"/>
      <c r="S225" s="130"/>
      <c r="T225" s="130"/>
      <c r="U225" s="130"/>
      <c r="V225" s="130"/>
      <c r="W225" s="130"/>
      <c r="X225" s="130"/>
      <c r="Y225" s="130"/>
    </row>
    <row r="226" spans="1:25" ht="15" customHeight="1" x14ac:dyDescent="0.25">
      <c r="A226" s="142" t="s">
        <v>717</v>
      </c>
      <c r="B226" s="142" t="s">
        <v>718</v>
      </c>
      <c r="C226" s="142"/>
      <c r="D226" s="142"/>
      <c r="E226" s="368">
        <v>324</v>
      </c>
      <c r="F226" s="369">
        <v>115</v>
      </c>
      <c r="G226" s="369">
        <v>9</v>
      </c>
      <c r="H226" s="369">
        <v>198</v>
      </c>
      <c r="I226" s="369">
        <v>2</v>
      </c>
      <c r="J226" s="130"/>
      <c r="K226" s="175"/>
      <c r="Q226" s="130"/>
      <c r="R226" s="130"/>
      <c r="S226" s="130"/>
      <c r="T226" s="130"/>
      <c r="U226" s="130"/>
      <c r="V226" s="130"/>
      <c r="W226" s="130"/>
      <c r="X226" s="130"/>
      <c r="Y226" s="130"/>
    </row>
    <row r="227" spans="1:25" ht="15" customHeight="1" x14ac:dyDescent="0.25">
      <c r="A227" s="142" t="s">
        <v>719</v>
      </c>
      <c r="B227" s="142" t="s">
        <v>720</v>
      </c>
      <c r="C227" s="142"/>
      <c r="D227" s="142"/>
      <c r="E227" s="368">
        <v>112</v>
      </c>
      <c r="F227" s="369">
        <v>95</v>
      </c>
      <c r="G227" s="369">
        <v>9</v>
      </c>
      <c r="H227" s="369">
        <v>8</v>
      </c>
      <c r="I227" s="369">
        <v>0</v>
      </c>
      <c r="J227" s="130"/>
      <c r="K227" s="175"/>
      <c r="Q227" s="130"/>
      <c r="R227" s="130"/>
      <c r="S227" s="130"/>
      <c r="T227" s="130"/>
      <c r="U227" s="130"/>
      <c r="V227" s="130"/>
      <c r="W227" s="130"/>
      <c r="X227" s="130"/>
      <c r="Y227" s="130"/>
    </row>
    <row r="228" spans="1:25" ht="15" customHeight="1" x14ac:dyDescent="0.25">
      <c r="A228" s="142" t="s">
        <v>721</v>
      </c>
      <c r="B228" s="142" t="s">
        <v>722</v>
      </c>
      <c r="C228" s="142"/>
      <c r="D228" s="142"/>
      <c r="E228" s="368">
        <v>74</v>
      </c>
      <c r="F228" s="369">
        <v>42</v>
      </c>
      <c r="G228" s="369">
        <v>5</v>
      </c>
      <c r="H228" s="369">
        <v>27</v>
      </c>
      <c r="I228" s="369">
        <v>0</v>
      </c>
      <c r="J228" s="130"/>
      <c r="K228" s="175"/>
      <c r="Q228" s="130"/>
      <c r="R228" s="130"/>
      <c r="S228" s="130"/>
      <c r="T228" s="130"/>
      <c r="U228" s="130"/>
      <c r="V228" s="130"/>
      <c r="W228" s="130"/>
      <c r="X228" s="130"/>
      <c r="Y228" s="130"/>
    </row>
    <row r="229" spans="1:25" ht="15" customHeight="1" x14ac:dyDescent="0.25">
      <c r="A229" s="142" t="s">
        <v>723</v>
      </c>
      <c r="B229" s="142" t="s">
        <v>724</v>
      </c>
      <c r="C229" s="142"/>
      <c r="D229" s="142"/>
      <c r="E229" s="368">
        <v>34</v>
      </c>
      <c r="F229" s="369">
        <v>30</v>
      </c>
      <c r="G229" s="369">
        <v>1</v>
      </c>
      <c r="H229" s="369">
        <v>3</v>
      </c>
      <c r="I229" s="369">
        <v>0</v>
      </c>
      <c r="J229" s="130"/>
      <c r="K229" s="175"/>
      <c r="Q229" s="130"/>
      <c r="R229" s="130"/>
      <c r="S229" s="130"/>
      <c r="T229" s="130"/>
      <c r="U229" s="130"/>
      <c r="V229" s="130"/>
      <c r="W229" s="130"/>
      <c r="X229" s="130"/>
      <c r="Y229" s="130"/>
    </row>
    <row r="230" spans="1:25" ht="15" customHeight="1" x14ac:dyDescent="0.25">
      <c r="A230" s="142" t="s">
        <v>725</v>
      </c>
      <c r="B230" s="142" t="s">
        <v>726</v>
      </c>
      <c r="C230" s="142"/>
      <c r="D230" s="142"/>
      <c r="E230" s="368">
        <v>337</v>
      </c>
      <c r="F230" s="369">
        <v>227</v>
      </c>
      <c r="G230" s="369">
        <v>19</v>
      </c>
      <c r="H230" s="369">
        <v>87</v>
      </c>
      <c r="I230" s="369">
        <v>4</v>
      </c>
      <c r="J230" s="130"/>
      <c r="K230" s="175"/>
      <c r="Q230" s="130"/>
      <c r="R230" s="130"/>
      <c r="S230" s="130"/>
      <c r="T230" s="130"/>
      <c r="U230" s="130"/>
      <c r="V230" s="130"/>
      <c r="W230" s="130"/>
      <c r="X230" s="130"/>
      <c r="Y230" s="130"/>
    </row>
    <row r="231" spans="1:25" ht="15" customHeight="1" x14ac:dyDescent="0.25">
      <c r="A231" s="142" t="s">
        <v>727</v>
      </c>
      <c r="B231" s="142" t="s">
        <v>728</v>
      </c>
      <c r="C231" s="142"/>
      <c r="D231" s="142"/>
      <c r="E231" s="368">
        <v>193</v>
      </c>
      <c r="F231" s="369">
        <v>125</v>
      </c>
      <c r="G231" s="369">
        <v>10</v>
      </c>
      <c r="H231" s="369">
        <v>56</v>
      </c>
      <c r="I231" s="369">
        <v>2</v>
      </c>
      <c r="J231" s="130"/>
      <c r="K231" s="175"/>
      <c r="Q231" s="130"/>
      <c r="R231" s="130"/>
      <c r="S231" s="130"/>
      <c r="T231" s="130"/>
      <c r="U231" s="130"/>
      <c r="V231" s="130"/>
      <c r="W231" s="130"/>
      <c r="X231" s="130"/>
      <c r="Y231" s="130"/>
    </row>
    <row r="232" spans="1:25" ht="15" customHeight="1" x14ac:dyDescent="0.25">
      <c r="A232" s="142" t="s">
        <v>729</v>
      </c>
      <c r="B232" s="142" t="s">
        <v>730</v>
      </c>
      <c r="C232" s="142"/>
      <c r="D232" s="142"/>
      <c r="E232" s="368">
        <v>77</v>
      </c>
      <c r="F232" s="369">
        <v>69</v>
      </c>
      <c r="G232" s="369">
        <v>3</v>
      </c>
      <c r="H232" s="369">
        <v>5</v>
      </c>
      <c r="I232" s="369">
        <v>0</v>
      </c>
      <c r="J232" s="130"/>
      <c r="K232" s="175"/>
      <c r="Q232" s="130"/>
      <c r="R232" s="130"/>
      <c r="S232" s="130"/>
      <c r="T232" s="130"/>
      <c r="U232" s="130"/>
      <c r="V232" s="130"/>
      <c r="W232" s="130"/>
      <c r="X232" s="130"/>
      <c r="Y232" s="130"/>
    </row>
    <row r="233" spans="1:25" ht="15" customHeight="1" x14ac:dyDescent="0.25">
      <c r="A233" s="142" t="s">
        <v>731</v>
      </c>
      <c r="B233" s="142" t="s">
        <v>732</v>
      </c>
      <c r="C233" s="142"/>
      <c r="D233" s="142"/>
      <c r="E233" s="368">
        <v>76</v>
      </c>
      <c r="F233" s="369">
        <v>59</v>
      </c>
      <c r="G233" s="369">
        <v>2</v>
      </c>
      <c r="H233" s="369">
        <v>15</v>
      </c>
      <c r="I233" s="369">
        <v>0</v>
      </c>
      <c r="J233" s="130"/>
      <c r="K233" s="175"/>
      <c r="Q233" s="130"/>
      <c r="R233" s="130"/>
      <c r="S233" s="130"/>
      <c r="T233" s="130"/>
      <c r="U233" s="130"/>
      <c r="V233" s="130"/>
      <c r="W233" s="130"/>
      <c r="X233" s="130"/>
      <c r="Y233" s="130"/>
    </row>
    <row r="234" spans="1:25" ht="15" customHeight="1" x14ac:dyDescent="0.25">
      <c r="A234" s="142" t="s">
        <v>733</v>
      </c>
      <c r="B234" s="142" t="s">
        <v>734</v>
      </c>
      <c r="C234" s="142"/>
      <c r="D234" s="142"/>
      <c r="E234" s="368">
        <v>295</v>
      </c>
      <c r="F234" s="369">
        <v>187</v>
      </c>
      <c r="G234" s="369">
        <v>19</v>
      </c>
      <c r="H234" s="369">
        <v>87</v>
      </c>
      <c r="I234" s="369">
        <v>2</v>
      </c>
      <c r="J234" s="130"/>
      <c r="K234" s="175"/>
      <c r="Q234" s="130"/>
      <c r="R234" s="130"/>
      <c r="S234" s="130"/>
      <c r="T234" s="130"/>
      <c r="U234" s="130"/>
      <c r="V234" s="130"/>
      <c r="W234" s="130"/>
      <c r="X234" s="130"/>
      <c r="Y234" s="130"/>
    </row>
    <row r="235" spans="1:25" ht="15" customHeight="1" x14ac:dyDescent="0.25">
      <c r="A235" s="142" t="s">
        <v>735</v>
      </c>
      <c r="B235" s="142" t="s">
        <v>736</v>
      </c>
      <c r="C235" s="142"/>
      <c r="D235" s="142"/>
      <c r="E235" s="368">
        <v>47</v>
      </c>
      <c r="F235" s="369">
        <v>39</v>
      </c>
      <c r="G235" s="369">
        <v>2</v>
      </c>
      <c r="H235" s="369">
        <v>5</v>
      </c>
      <c r="I235" s="369">
        <v>1</v>
      </c>
      <c r="J235" s="130"/>
      <c r="K235" s="175"/>
      <c r="Q235" s="130"/>
      <c r="R235" s="130"/>
      <c r="S235" s="130"/>
      <c r="T235" s="130"/>
      <c r="U235" s="130"/>
      <c r="V235" s="130"/>
      <c r="W235" s="130"/>
      <c r="X235" s="130"/>
      <c r="Y235" s="130"/>
    </row>
    <row r="236" spans="1:25" ht="15" customHeight="1" x14ac:dyDescent="0.25">
      <c r="A236" s="142" t="s">
        <v>737</v>
      </c>
      <c r="B236" s="142" t="s">
        <v>738</v>
      </c>
      <c r="C236" s="142"/>
      <c r="D236" s="142"/>
      <c r="E236" s="368">
        <v>13</v>
      </c>
      <c r="F236" s="369">
        <v>9</v>
      </c>
      <c r="G236" s="369">
        <v>1</v>
      </c>
      <c r="H236" s="369">
        <v>3</v>
      </c>
      <c r="I236" s="369">
        <v>0</v>
      </c>
      <c r="J236" s="130"/>
      <c r="K236" s="175"/>
      <c r="Q236" s="130"/>
      <c r="R236" s="130"/>
      <c r="S236" s="130"/>
      <c r="T236" s="130"/>
      <c r="U236" s="130"/>
      <c r="V236" s="130"/>
      <c r="W236" s="130"/>
      <c r="X236" s="130"/>
      <c r="Y236" s="130"/>
    </row>
    <row r="237" spans="1:25" ht="15" customHeight="1" x14ac:dyDescent="0.25">
      <c r="A237" s="142" t="s">
        <v>739</v>
      </c>
      <c r="B237" s="142" t="s">
        <v>740</v>
      </c>
      <c r="C237" s="142"/>
      <c r="D237" s="142"/>
      <c r="E237" s="368">
        <v>61</v>
      </c>
      <c r="F237" s="369">
        <v>40</v>
      </c>
      <c r="G237" s="369">
        <v>5</v>
      </c>
      <c r="H237" s="369">
        <v>16</v>
      </c>
      <c r="I237" s="369">
        <v>0</v>
      </c>
      <c r="J237" s="130"/>
      <c r="K237" s="175"/>
      <c r="Q237" s="130"/>
      <c r="R237" s="130"/>
      <c r="S237" s="130"/>
      <c r="T237" s="130"/>
      <c r="U237" s="130"/>
      <c r="V237" s="130"/>
      <c r="W237" s="130"/>
      <c r="X237" s="130"/>
      <c r="Y237" s="130"/>
    </row>
    <row r="238" spans="1:25" ht="15" customHeight="1" x14ac:dyDescent="0.25">
      <c r="A238" s="142" t="s">
        <v>741</v>
      </c>
      <c r="B238" s="142" t="s">
        <v>742</v>
      </c>
      <c r="C238" s="142"/>
      <c r="D238" s="142"/>
      <c r="E238" s="368">
        <v>22</v>
      </c>
      <c r="F238" s="369">
        <v>10</v>
      </c>
      <c r="G238" s="369">
        <v>2</v>
      </c>
      <c r="H238" s="369">
        <v>10</v>
      </c>
      <c r="I238" s="369">
        <v>0</v>
      </c>
      <c r="J238" s="130"/>
      <c r="K238" s="175"/>
      <c r="Q238" s="130"/>
      <c r="R238" s="130"/>
      <c r="S238" s="130"/>
      <c r="T238" s="130"/>
      <c r="U238" s="130"/>
      <c r="V238" s="130"/>
      <c r="W238" s="130"/>
      <c r="X238" s="130"/>
      <c r="Y238" s="130"/>
    </row>
    <row r="239" spans="1:25" ht="15" customHeight="1" x14ac:dyDescent="0.25">
      <c r="A239" s="142" t="s">
        <v>743</v>
      </c>
      <c r="B239" s="142" t="s">
        <v>744</v>
      </c>
      <c r="C239" s="142"/>
      <c r="D239" s="142"/>
      <c r="E239" s="368">
        <v>30</v>
      </c>
      <c r="F239" s="369">
        <v>15</v>
      </c>
      <c r="G239" s="369">
        <v>3</v>
      </c>
      <c r="H239" s="369">
        <v>12</v>
      </c>
      <c r="I239" s="369">
        <v>0</v>
      </c>
      <c r="J239" s="130"/>
      <c r="K239" s="175"/>
      <c r="Q239" s="130"/>
      <c r="R239" s="130"/>
      <c r="S239" s="130"/>
      <c r="T239" s="130"/>
      <c r="U239" s="130"/>
      <c r="V239" s="130"/>
      <c r="W239" s="130"/>
      <c r="X239" s="130"/>
      <c r="Y239" s="130"/>
    </row>
    <row r="240" spans="1:25" ht="15" customHeight="1" x14ac:dyDescent="0.25">
      <c r="A240" s="142" t="s">
        <v>745</v>
      </c>
      <c r="B240" s="142" t="s">
        <v>746</v>
      </c>
      <c r="C240" s="142"/>
      <c r="D240" s="142"/>
      <c r="E240" s="368">
        <v>86</v>
      </c>
      <c r="F240" s="369">
        <v>69</v>
      </c>
      <c r="G240" s="369">
        <v>2</v>
      </c>
      <c r="H240" s="369">
        <v>14</v>
      </c>
      <c r="I240" s="369">
        <v>1</v>
      </c>
      <c r="J240" s="130"/>
      <c r="K240" s="175"/>
      <c r="Q240" s="130"/>
      <c r="R240" s="130"/>
      <c r="S240" s="130"/>
      <c r="T240" s="130"/>
      <c r="U240" s="130"/>
      <c r="V240" s="130"/>
      <c r="W240" s="130"/>
      <c r="X240" s="130"/>
      <c r="Y240" s="130"/>
    </row>
    <row r="241" spans="1:25" ht="15" customHeight="1" x14ac:dyDescent="0.25">
      <c r="A241" s="142" t="s">
        <v>747</v>
      </c>
      <c r="B241" s="142" t="s">
        <v>748</v>
      </c>
      <c r="C241" s="142"/>
      <c r="D241" s="142"/>
      <c r="E241" s="368">
        <v>36</v>
      </c>
      <c r="F241" s="369">
        <v>30</v>
      </c>
      <c r="G241" s="369">
        <v>2</v>
      </c>
      <c r="H241" s="369">
        <v>3</v>
      </c>
      <c r="I241" s="369">
        <v>1</v>
      </c>
      <c r="J241" s="130"/>
      <c r="K241" s="175"/>
      <c r="Q241" s="130"/>
      <c r="R241" s="130"/>
      <c r="S241" s="130"/>
      <c r="T241" s="130"/>
      <c r="U241" s="130"/>
      <c r="V241" s="130"/>
      <c r="W241" s="130"/>
      <c r="X241" s="130"/>
      <c r="Y241" s="130"/>
    </row>
    <row r="242" spans="1:25" ht="15" customHeight="1" x14ac:dyDescent="0.25">
      <c r="A242" s="142" t="s">
        <v>749</v>
      </c>
      <c r="B242" s="142" t="s">
        <v>750</v>
      </c>
      <c r="C242" s="142"/>
      <c r="D242" s="142"/>
      <c r="E242" s="368">
        <v>20</v>
      </c>
      <c r="F242" s="369">
        <v>15</v>
      </c>
      <c r="G242" s="369">
        <v>2</v>
      </c>
      <c r="H242" s="369">
        <v>3</v>
      </c>
      <c r="I242" s="369">
        <v>0</v>
      </c>
      <c r="J242" s="130"/>
      <c r="K242" s="175"/>
      <c r="Q242" s="130"/>
      <c r="R242" s="130"/>
      <c r="S242" s="130"/>
      <c r="T242" s="130"/>
      <c r="U242" s="130"/>
      <c r="V242" s="130"/>
      <c r="W242" s="130"/>
      <c r="X242" s="130"/>
      <c r="Y242" s="130"/>
    </row>
    <row r="243" spans="1:25" ht="15" customHeight="1" x14ac:dyDescent="0.25">
      <c r="A243" s="142" t="s">
        <v>751</v>
      </c>
      <c r="B243" s="142" t="s">
        <v>752</v>
      </c>
      <c r="C243" s="142"/>
      <c r="D243" s="142"/>
      <c r="E243" s="368">
        <v>84</v>
      </c>
      <c r="F243" s="369">
        <v>43</v>
      </c>
      <c r="G243" s="369">
        <v>1</v>
      </c>
      <c r="H243" s="369">
        <v>40</v>
      </c>
      <c r="I243" s="369">
        <v>0</v>
      </c>
      <c r="J243" s="130"/>
      <c r="K243" s="175"/>
      <c r="Q243" s="130"/>
      <c r="R243" s="130"/>
      <c r="S243" s="130"/>
      <c r="T243" s="130"/>
      <c r="U243" s="130"/>
      <c r="V243" s="130"/>
      <c r="W243" s="130"/>
      <c r="X243" s="130"/>
      <c r="Y243" s="130"/>
    </row>
    <row r="244" spans="1:25" ht="15" customHeight="1" x14ac:dyDescent="0.25">
      <c r="A244" s="142" t="s">
        <v>753</v>
      </c>
      <c r="B244" s="142" t="s">
        <v>754</v>
      </c>
      <c r="C244" s="142"/>
      <c r="D244" s="142"/>
      <c r="E244" s="368">
        <v>25</v>
      </c>
      <c r="F244" s="369">
        <v>13</v>
      </c>
      <c r="G244" s="369">
        <v>1</v>
      </c>
      <c r="H244" s="369">
        <v>11</v>
      </c>
      <c r="I244" s="369">
        <v>0</v>
      </c>
      <c r="J244" s="130"/>
      <c r="K244" s="175"/>
      <c r="Q244" s="130"/>
      <c r="R244" s="130"/>
      <c r="S244" s="130"/>
      <c r="T244" s="130"/>
      <c r="U244" s="130"/>
      <c r="V244" s="130"/>
      <c r="W244" s="130"/>
      <c r="X244" s="130"/>
      <c r="Y244" s="130"/>
    </row>
    <row r="245" spans="1:25" ht="15" customHeight="1" x14ac:dyDescent="0.25">
      <c r="A245" s="142" t="s">
        <v>755</v>
      </c>
      <c r="B245" s="142" t="s">
        <v>756</v>
      </c>
      <c r="C245" s="142"/>
      <c r="D245" s="142"/>
      <c r="E245" s="368">
        <v>85</v>
      </c>
      <c r="F245" s="369">
        <v>5</v>
      </c>
      <c r="G245" s="369">
        <v>15</v>
      </c>
      <c r="H245" s="369">
        <v>65</v>
      </c>
      <c r="I245" s="369">
        <v>0</v>
      </c>
      <c r="J245" s="130"/>
      <c r="K245" s="175"/>
      <c r="Q245" s="130"/>
      <c r="R245" s="130"/>
      <c r="S245" s="130"/>
      <c r="T245" s="130"/>
      <c r="U245" s="130"/>
      <c r="V245" s="130"/>
      <c r="W245" s="130"/>
      <c r="X245" s="130"/>
      <c r="Y245" s="130"/>
    </row>
    <row r="246" spans="1:25" ht="15" customHeight="1" x14ac:dyDescent="0.25">
      <c r="A246" s="142" t="s">
        <v>757</v>
      </c>
      <c r="B246" s="142" t="s">
        <v>758</v>
      </c>
      <c r="C246" s="142"/>
      <c r="D246" s="142"/>
      <c r="E246" s="368">
        <v>45</v>
      </c>
      <c r="F246" s="369">
        <v>41</v>
      </c>
      <c r="G246" s="369">
        <v>0</v>
      </c>
      <c r="H246" s="369">
        <v>4</v>
      </c>
      <c r="I246" s="369">
        <v>0</v>
      </c>
      <c r="J246" s="130"/>
      <c r="K246" s="175"/>
      <c r="Q246" s="130"/>
      <c r="R246" s="130"/>
      <c r="S246" s="130"/>
      <c r="T246" s="130"/>
      <c r="U246" s="130"/>
      <c r="V246" s="130"/>
      <c r="W246" s="130"/>
      <c r="X246" s="130"/>
      <c r="Y246" s="130"/>
    </row>
    <row r="247" spans="1:25" ht="15" customHeight="1" x14ac:dyDescent="0.25">
      <c r="A247" s="142" t="s">
        <v>759</v>
      </c>
      <c r="B247" s="142" t="s">
        <v>760</v>
      </c>
      <c r="C247" s="142"/>
      <c r="D247" s="142"/>
      <c r="E247" s="368">
        <v>84</v>
      </c>
      <c r="F247" s="369">
        <v>47</v>
      </c>
      <c r="G247" s="369">
        <v>6</v>
      </c>
      <c r="H247" s="369">
        <v>29</v>
      </c>
      <c r="I247" s="369">
        <v>2</v>
      </c>
      <c r="J247" s="130"/>
      <c r="K247" s="175"/>
      <c r="Q247" s="130"/>
      <c r="R247" s="130"/>
      <c r="S247" s="130"/>
      <c r="T247" s="130"/>
      <c r="U247" s="130"/>
      <c r="V247" s="130"/>
      <c r="W247" s="130"/>
      <c r="X247" s="130"/>
      <c r="Y247" s="130"/>
    </row>
    <row r="248" spans="1:25" ht="15" customHeight="1" x14ac:dyDescent="0.25">
      <c r="A248" s="142" t="s">
        <v>761</v>
      </c>
      <c r="B248" s="142" t="s">
        <v>762</v>
      </c>
      <c r="C248" s="142"/>
      <c r="D248" s="142"/>
      <c r="E248" s="368">
        <v>257</v>
      </c>
      <c r="F248" s="369">
        <v>165</v>
      </c>
      <c r="G248" s="369">
        <v>5</v>
      </c>
      <c r="H248" s="369">
        <v>87</v>
      </c>
      <c r="I248" s="369">
        <v>0</v>
      </c>
      <c r="J248" s="130"/>
      <c r="K248" s="175"/>
      <c r="Q248" s="130"/>
      <c r="R248" s="130"/>
      <c r="S248" s="130"/>
      <c r="T248" s="130"/>
      <c r="U248" s="130"/>
      <c r="V248" s="130"/>
      <c r="W248" s="130"/>
      <c r="X248" s="130"/>
      <c r="Y248" s="130"/>
    </row>
    <row r="249" spans="1:25" ht="15" customHeight="1" x14ac:dyDescent="0.25">
      <c r="A249" s="142" t="s">
        <v>763</v>
      </c>
      <c r="B249" s="142" t="s">
        <v>764</v>
      </c>
      <c r="C249" s="142"/>
      <c r="D249" s="142"/>
      <c r="E249" s="368">
        <v>30</v>
      </c>
      <c r="F249" s="369">
        <v>21</v>
      </c>
      <c r="G249" s="369">
        <v>1</v>
      </c>
      <c r="H249" s="369">
        <v>8</v>
      </c>
      <c r="I249" s="369">
        <v>0</v>
      </c>
      <c r="J249" s="130"/>
      <c r="K249" s="175"/>
      <c r="Q249" s="130"/>
      <c r="R249" s="130"/>
      <c r="S249" s="130"/>
      <c r="T249" s="130"/>
      <c r="U249" s="130"/>
      <c r="V249" s="130"/>
      <c r="W249" s="130"/>
      <c r="X249" s="130"/>
      <c r="Y249" s="130"/>
    </row>
    <row r="250" spans="1:25" ht="15" customHeight="1" x14ac:dyDescent="0.25">
      <c r="A250" s="142" t="s">
        <v>765</v>
      </c>
      <c r="B250" s="142" t="s">
        <v>766</v>
      </c>
      <c r="C250" s="142"/>
      <c r="D250" s="142"/>
      <c r="E250" s="368">
        <v>67</v>
      </c>
      <c r="F250" s="369">
        <v>48</v>
      </c>
      <c r="G250" s="369">
        <v>3</v>
      </c>
      <c r="H250" s="369">
        <v>16</v>
      </c>
      <c r="I250" s="369">
        <v>0</v>
      </c>
      <c r="J250" s="130"/>
      <c r="K250" s="175"/>
      <c r="Q250" s="130"/>
      <c r="R250" s="130"/>
      <c r="S250" s="130"/>
      <c r="T250" s="130"/>
      <c r="U250" s="130"/>
      <c r="V250" s="130"/>
      <c r="W250" s="130"/>
      <c r="X250" s="130"/>
      <c r="Y250" s="130"/>
    </row>
    <row r="251" spans="1:25" ht="15" customHeight="1" x14ac:dyDescent="0.25">
      <c r="A251" s="142" t="s">
        <v>767</v>
      </c>
      <c r="B251" s="142" t="s">
        <v>768</v>
      </c>
      <c r="C251" s="142"/>
      <c r="D251" s="142"/>
      <c r="E251" s="368">
        <v>52</v>
      </c>
      <c r="F251" s="369">
        <v>50</v>
      </c>
      <c r="G251" s="369">
        <v>1</v>
      </c>
      <c r="H251" s="369">
        <v>1</v>
      </c>
      <c r="I251" s="369">
        <v>0</v>
      </c>
      <c r="J251" s="130"/>
      <c r="K251" s="175"/>
      <c r="Q251" s="130"/>
      <c r="R251" s="130"/>
      <c r="S251" s="130"/>
      <c r="T251" s="130"/>
      <c r="U251" s="130"/>
      <c r="V251" s="130"/>
      <c r="W251" s="130"/>
      <c r="X251" s="130"/>
      <c r="Y251" s="130"/>
    </row>
    <row r="252" spans="1:25" ht="15" customHeight="1" x14ac:dyDescent="0.25">
      <c r="A252" s="142" t="s">
        <v>769</v>
      </c>
      <c r="B252" s="142" t="s">
        <v>770</v>
      </c>
      <c r="C252" s="142"/>
      <c r="D252" s="142"/>
      <c r="E252" s="368">
        <v>22</v>
      </c>
      <c r="F252" s="369">
        <v>8</v>
      </c>
      <c r="G252" s="369">
        <v>0</v>
      </c>
      <c r="H252" s="369">
        <v>13</v>
      </c>
      <c r="I252" s="369">
        <v>1</v>
      </c>
      <c r="J252" s="130"/>
      <c r="K252" s="175"/>
      <c r="Q252" s="130"/>
      <c r="R252" s="130"/>
      <c r="S252" s="130"/>
      <c r="T252" s="130"/>
      <c r="U252" s="130"/>
      <c r="V252" s="130"/>
      <c r="W252" s="130"/>
      <c r="X252" s="130"/>
      <c r="Y252" s="130"/>
    </row>
    <row r="253" spans="1:25" ht="15" customHeight="1" x14ac:dyDescent="0.25">
      <c r="A253" s="142" t="s">
        <v>771</v>
      </c>
      <c r="B253" s="142" t="s">
        <v>772</v>
      </c>
      <c r="C253" s="142"/>
      <c r="D253" s="142"/>
      <c r="E253" s="368">
        <v>17</v>
      </c>
      <c r="F253" s="369">
        <v>9</v>
      </c>
      <c r="G253" s="369">
        <v>1</v>
      </c>
      <c r="H253" s="369">
        <v>7</v>
      </c>
      <c r="I253" s="369">
        <v>0</v>
      </c>
      <c r="J253" s="130"/>
      <c r="K253" s="175"/>
      <c r="Q253" s="130"/>
      <c r="R253" s="130"/>
      <c r="S253" s="130"/>
      <c r="T253" s="130"/>
      <c r="U253" s="130"/>
      <c r="V253" s="130"/>
      <c r="W253" s="130"/>
      <c r="X253" s="130"/>
      <c r="Y253" s="130"/>
    </row>
    <row r="254" spans="1:25" ht="15" customHeight="1" x14ac:dyDescent="0.25">
      <c r="A254" s="142" t="s">
        <v>773</v>
      </c>
      <c r="B254" s="142" t="s">
        <v>774</v>
      </c>
      <c r="C254" s="142"/>
      <c r="D254" s="142"/>
      <c r="E254" s="368">
        <v>69</v>
      </c>
      <c r="F254" s="369">
        <v>43</v>
      </c>
      <c r="G254" s="369">
        <v>4</v>
      </c>
      <c r="H254" s="369">
        <v>22</v>
      </c>
      <c r="I254" s="369">
        <v>0</v>
      </c>
      <c r="J254" s="130"/>
      <c r="K254" s="175"/>
      <c r="Q254" s="130"/>
      <c r="R254" s="130"/>
      <c r="S254" s="130"/>
      <c r="T254" s="130"/>
      <c r="U254" s="130"/>
      <c r="V254" s="130"/>
      <c r="W254" s="130"/>
      <c r="X254" s="130"/>
      <c r="Y254" s="130"/>
    </row>
    <row r="255" spans="1:25" ht="15" customHeight="1" x14ac:dyDescent="0.25">
      <c r="A255" s="142" t="s">
        <v>775</v>
      </c>
      <c r="B255" s="142" t="s">
        <v>776</v>
      </c>
      <c r="C255" s="142"/>
      <c r="D255" s="142"/>
      <c r="E255" s="368">
        <v>113</v>
      </c>
      <c r="F255" s="369">
        <v>77</v>
      </c>
      <c r="G255" s="369">
        <v>6</v>
      </c>
      <c r="H255" s="369">
        <v>30</v>
      </c>
      <c r="I255" s="369">
        <v>0</v>
      </c>
      <c r="J255" s="130"/>
      <c r="K255" s="175"/>
      <c r="Q255" s="130"/>
      <c r="R255" s="130"/>
      <c r="S255" s="130"/>
      <c r="T255" s="130"/>
      <c r="U255" s="130"/>
      <c r="V255" s="130"/>
      <c r="W255" s="130"/>
      <c r="X255" s="130"/>
      <c r="Y255" s="130"/>
    </row>
    <row r="256" spans="1:25" ht="15" customHeight="1" x14ac:dyDescent="0.25">
      <c r="A256" s="142" t="s">
        <v>777</v>
      </c>
      <c r="B256" s="142" t="s">
        <v>778</v>
      </c>
      <c r="C256" s="142"/>
      <c r="D256" s="142"/>
      <c r="E256" s="368">
        <v>18</v>
      </c>
      <c r="F256" s="369">
        <v>10</v>
      </c>
      <c r="G256" s="369">
        <v>0</v>
      </c>
      <c r="H256" s="369">
        <v>7</v>
      </c>
      <c r="I256" s="369">
        <v>1</v>
      </c>
      <c r="J256" s="130"/>
      <c r="K256" s="175"/>
      <c r="Q256" s="130"/>
      <c r="R256" s="130"/>
      <c r="S256" s="130"/>
      <c r="T256" s="130"/>
      <c r="U256" s="130"/>
      <c r="V256" s="130"/>
      <c r="W256" s="130"/>
      <c r="X256" s="130"/>
      <c r="Y256" s="130"/>
    </row>
    <row r="257" spans="1:25" ht="15" customHeight="1" x14ac:dyDescent="0.25">
      <c r="A257" s="142" t="s">
        <v>779</v>
      </c>
      <c r="B257" s="142" t="s">
        <v>780</v>
      </c>
      <c r="C257" s="142"/>
      <c r="D257" s="142"/>
      <c r="E257" s="368">
        <v>29</v>
      </c>
      <c r="F257" s="369">
        <v>7</v>
      </c>
      <c r="G257" s="369">
        <v>4</v>
      </c>
      <c r="H257" s="369">
        <v>18</v>
      </c>
      <c r="I257" s="369">
        <v>0</v>
      </c>
      <c r="J257" s="130"/>
      <c r="K257" s="175"/>
      <c r="Q257" s="130"/>
      <c r="R257" s="130"/>
      <c r="S257" s="130"/>
      <c r="T257" s="130"/>
      <c r="U257" s="130"/>
      <c r="V257" s="130"/>
      <c r="W257" s="130"/>
      <c r="X257" s="130"/>
      <c r="Y257" s="130"/>
    </row>
    <row r="258" spans="1:25" ht="15" customHeight="1" x14ac:dyDescent="0.25">
      <c r="A258" s="142" t="s">
        <v>781</v>
      </c>
      <c r="B258" s="142" t="s">
        <v>782</v>
      </c>
      <c r="C258" s="142"/>
      <c r="D258" s="142"/>
      <c r="E258" s="368">
        <v>49</v>
      </c>
      <c r="F258" s="369">
        <v>13</v>
      </c>
      <c r="G258" s="369">
        <v>3</v>
      </c>
      <c r="H258" s="369">
        <v>33</v>
      </c>
      <c r="I258" s="369">
        <v>0</v>
      </c>
      <c r="J258" s="130"/>
      <c r="K258" s="175"/>
      <c r="Q258" s="130"/>
      <c r="R258" s="130"/>
      <c r="S258" s="130"/>
      <c r="T258" s="130"/>
      <c r="U258" s="130"/>
      <c r="V258" s="130"/>
      <c r="W258" s="130"/>
      <c r="X258" s="130"/>
      <c r="Y258" s="130"/>
    </row>
    <row r="259" spans="1:25" ht="15" customHeight="1" x14ac:dyDescent="0.25">
      <c r="A259" s="142" t="s">
        <v>783</v>
      </c>
      <c r="B259" s="142" t="s">
        <v>784</v>
      </c>
      <c r="C259" s="142"/>
      <c r="D259" s="142"/>
      <c r="E259" s="368">
        <v>47</v>
      </c>
      <c r="F259" s="369">
        <v>30</v>
      </c>
      <c r="G259" s="369">
        <v>3</v>
      </c>
      <c r="H259" s="369">
        <v>14</v>
      </c>
      <c r="I259" s="369">
        <v>0</v>
      </c>
      <c r="J259" s="130"/>
      <c r="K259" s="175"/>
      <c r="Q259" s="130"/>
      <c r="R259" s="130"/>
      <c r="S259" s="130"/>
      <c r="T259" s="130"/>
      <c r="U259" s="130"/>
      <c r="V259" s="130"/>
      <c r="W259" s="130"/>
      <c r="X259" s="130"/>
      <c r="Y259" s="130"/>
    </row>
    <row r="260" spans="1:25" ht="15" customHeight="1" x14ac:dyDescent="0.25">
      <c r="A260" s="142" t="s">
        <v>785</v>
      </c>
      <c r="B260" s="142" t="s">
        <v>786</v>
      </c>
      <c r="C260" s="142"/>
      <c r="D260" s="142"/>
      <c r="E260" s="368">
        <v>198</v>
      </c>
      <c r="F260" s="369">
        <v>135</v>
      </c>
      <c r="G260" s="369">
        <v>10</v>
      </c>
      <c r="H260" s="369">
        <v>53</v>
      </c>
      <c r="I260" s="369">
        <v>0</v>
      </c>
      <c r="J260" s="130"/>
      <c r="K260" s="175"/>
      <c r="Q260" s="130"/>
      <c r="R260" s="130"/>
      <c r="S260" s="130"/>
      <c r="T260" s="130"/>
      <c r="U260" s="130"/>
      <c r="V260" s="130"/>
      <c r="W260" s="130"/>
      <c r="X260" s="130"/>
      <c r="Y260" s="130"/>
    </row>
    <row r="261" spans="1:25" ht="15" customHeight="1" x14ac:dyDescent="0.25">
      <c r="A261" s="142" t="s">
        <v>787</v>
      </c>
      <c r="B261" s="142" t="s">
        <v>788</v>
      </c>
      <c r="C261" s="142"/>
      <c r="D261" s="142"/>
      <c r="E261" s="368">
        <v>14</v>
      </c>
      <c r="F261" s="369">
        <v>10</v>
      </c>
      <c r="G261" s="369">
        <v>0</v>
      </c>
      <c r="H261" s="369">
        <v>4</v>
      </c>
      <c r="I261" s="369">
        <v>0</v>
      </c>
      <c r="J261" s="130"/>
      <c r="K261" s="175"/>
      <c r="Q261" s="130"/>
      <c r="R261" s="130"/>
      <c r="S261" s="130"/>
      <c r="T261" s="130"/>
      <c r="U261" s="130"/>
      <c r="V261" s="130"/>
      <c r="W261" s="130"/>
      <c r="X261" s="130"/>
      <c r="Y261" s="130"/>
    </row>
    <row r="262" spans="1:25" ht="15" customHeight="1" x14ac:dyDescent="0.25">
      <c r="A262" s="142" t="s">
        <v>789</v>
      </c>
      <c r="B262" s="142" t="s">
        <v>790</v>
      </c>
      <c r="C262" s="142"/>
      <c r="D262" s="142"/>
      <c r="E262" s="368">
        <v>99</v>
      </c>
      <c r="F262" s="369">
        <v>85</v>
      </c>
      <c r="G262" s="369">
        <v>7</v>
      </c>
      <c r="H262" s="369">
        <v>7</v>
      </c>
      <c r="I262" s="369">
        <v>0</v>
      </c>
      <c r="J262" s="130"/>
      <c r="K262" s="175"/>
      <c r="Q262" s="130"/>
      <c r="R262" s="130"/>
      <c r="S262" s="130"/>
      <c r="T262" s="130"/>
      <c r="U262" s="130"/>
      <c r="V262" s="130"/>
      <c r="W262" s="130"/>
      <c r="X262" s="130"/>
      <c r="Y262" s="130"/>
    </row>
    <row r="263" spans="1:25" ht="15" customHeight="1" x14ac:dyDescent="0.25">
      <c r="A263" s="142" t="s">
        <v>791</v>
      </c>
      <c r="B263" s="142" t="s">
        <v>792</v>
      </c>
      <c r="C263" s="142"/>
      <c r="D263" s="142"/>
      <c r="E263" s="368">
        <v>53</v>
      </c>
      <c r="F263" s="369">
        <v>47</v>
      </c>
      <c r="G263" s="369">
        <v>5</v>
      </c>
      <c r="H263" s="369">
        <v>1</v>
      </c>
      <c r="I263" s="369">
        <v>0</v>
      </c>
      <c r="J263" s="130"/>
      <c r="K263" s="175"/>
      <c r="Q263" s="130"/>
      <c r="R263" s="130"/>
      <c r="S263" s="130"/>
      <c r="T263" s="130"/>
      <c r="U263" s="130"/>
      <c r="V263" s="130"/>
      <c r="W263" s="130"/>
      <c r="X263" s="130"/>
      <c r="Y263" s="130"/>
    </row>
    <row r="264" spans="1:25" ht="15" customHeight="1" x14ac:dyDescent="0.25">
      <c r="A264" s="142" t="s">
        <v>793</v>
      </c>
      <c r="B264" s="142" t="s">
        <v>794</v>
      </c>
      <c r="C264" s="142"/>
      <c r="D264" s="142"/>
      <c r="E264" s="368">
        <v>51</v>
      </c>
      <c r="F264" s="369">
        <v>48</v>
      </c>
      <c r="G264" s="369">
        <v>0</v>
      </c>
      <c r="H264" s="369">
        <v>3</v>
      </c>
      <c r="I264" s="369">
        <v>0</v>
      </c>
      <c r="J264" s="130"/>
      <c r="K264" s="175"/>
      <c r="Q264" s="130"/>
      <c r="R264" s="130"/>
      <c r="S264" s="130"/>
      <c r="T264" s="130"/>
      <c r="U264" s="130"/>
      <c r="V264" s="130"/>
      <c r="W264" s="130"/>
      <c r="X264" s="130"/>
      <c r="Y264" s="130"/>
    </row>
    <row r="265" spans="1:25" ht="15" customHeight="1" x14ac:dyDescent="0.25">
      <c r="A265" s="142" t="s">
        <v>795</v>
      </c>
      <c r="B265" s="142" t="s">
        <v>796</v>
      </c>
      <c r="C265" s="142"/>
      <c r="D265" s="142"/>
      <c r="E265" s="368">
        <v>237</v>
      </c>
      <c r="F265" s="369">
        <v>155</v>
      </c>
      <c r="G265" s="369">
        <v>4</v>
      </c>
      <c r="H265" s="369">
        <v>75</v>
      </c>
      <c r="I265" s="369">
        <v>3</v>
      </c>
      <c r="J265" s="130"/>
      <c r="K265" s="175"/>
      <c r="Q265" s="130"/>
      <c r="R265" s="130"/>
      <c r="S265" s="130"/>
      <c r="T265" s="130"/>
      <c r="U265" s="130"/>
      <c r="V265" s="130"/>
      <c r="W265" s="130"/>
      <c r="X265" s="130"/>
      <c r="Y265" s="130"/>
    </row>
    <row r="266" spans="1:25" ht="15" customHeight="1" x14ac:dyDescent="0.25">
      <c r="A266" s="142" t="s">
        <v>797</v>
      </c>
      <c r="B266" s="142" t="s">
        <v>798</v>
      </c>
      <c r="C266" s="142"/>
      <c r="D266" s="142"/>
      <c r="E266" s="368">
        <v>39</v>
      </c>
      <c r="F266" s="369">
        <v>32</v>
      </c>
      <c r="G266" s="369">
        <v>2</v>
      </c>
      <c r="H266" s="369">
        <v>5</v>
      </c>
      <c r="I266" s="369">
        <v>0</v>
      </c>
      <c r="J266" s="130"/>
      <c r="K266" s="175"/>
      <c r="Q266" s="130"/>
      <c r="R266" s="130"/>
      <c r="S266" s="130"/>
      <c r="T266" s="130"/>
      <c r="U266" s="130"/>
      <c r="V266" s="130"/>
      <c r="W266" s="130"/>
      <c r="X266" s="130"/>
      <c r="Y266" s="130"/>
    </row>
    <row r="267" spans="1:25" ht="15" customHeight="1" x14ac:dyDescent="0.25">
      <c r="A267" s="142" t="s">
        <v>799</v>
      </c>
      <c r="B267" s="142" t="s">
        <v>800</v>
      </c>
      <c r="C267" s="142"/>
      <c r="D267" s="142"/>
      <c r="E267" s="368">
        <v>10</v>
      </c>
      <c r="F267" s="369">
        <v>7</v>
      </c>
      <c r="G267" s="369">
        <v>3</v>
      </c>
      <c r="H267" s="369">
        <v>0</v>
      </c>
      <c r="I267" s="369">
        <v>0</v>
      </c>
      <c r="J267" s="130"/>
      <c r="K267" s="175"/>
      <c r="Q267" s="130"/>
      <c r="R267" s="130"/>
      <c r="S267" s="130"/>
      <c r="T267" s="130"/>
      <c r="U267" s="130"/>
      <c r="V267" s="130"/>
      <c r="W267" s="130"/>
      <c r="X267" s="130"/>
      <c r="Y267" s="130"/>
    </row>
    <row r="268" spans="1:25" ht="15" customHeight="1" x14ac:dyDescent="0.25">
      <c r="A268" s="142" t="s">
        <v>801</v>
      </c>
      <c r="B268" s="142" t="s">
        <v>802</v>
      </c>
      <c r="C268" s="142"/>
      <c r="D268" s="142"/>
      <c r="E268" s="368">
        <v>49</v>
      </c>
      <c r="F268" s="369">
        <v>37</v>
      </c>
      <c r="G268" s="369">
        <v>5</v>
      </c>
      <c r="H268" s="369">
        <v>5</v>
      </c>
      <c r="I268" s="369">
        <v>2</v>
      </c>
      <c r="J268" s="130"/>
      <c r="K268" s="175"/>
      <c r="Q268" s="130"/>
      <c r="R268" s="130"/>
      <c r="S268" s="130"/>
      <c r="T268" s="130"/>
      <c r="U268" s="130"/>
      <c r="V268" s="130"/>
      <c r="W268" s="130"/>
      <c r="X268" s="130"/>
      <c r="Y268" s="130"/>
    </row>
    <row r="269" spans="1:25" ht="15" customHeight="1" x14ac:dyDescent="0.25">
      <c r="A269" s="142" t="s">
        <v>803</v>
      </c>
      <c r="B269" s="142" t="s">
        <v>804</v>
      </c>
      <c r="C269" s="142"/>
      <c r="D269" s="142"/>
      <c r="E269" s="368">
        <v>84</v>
      </c>
      <c r="F269" s="369">
        <v>49</v>
      </c>
      <c r="G269" s="369">
        <v>5</v>
      </c>
      <c r="H269" s="369">
        <v>30</v>
      </c>
      <c r="I269" s="369">
        <v>0</v>
      </c>
      <c r="J269" s="130"/>
      <c r="K269" s="175"/>
      <c r="Q269" s="130"/>
      <c r="R269" s="130"/>
      <c r="S269" s="130"/>
      <c r="T269" s="130"/>
      <c r="U269" s="130"/>
      <c r="V269" s="130"/>
      <c r="W269" s="130"/>
      <c r="X269" s="130"/>
      <c r="Y269" s="130"/>
    </row>
    <row r="270" spans="1:25" ht="15" customHeight="1" x14ac:dyDescent="0.25">
      <c r="A270" s="142" t="s">
        <v>805</v>
      </c>
      <c r="B270" s="142" t="s">
        <v>806</v>
      </c>
      <c r="C270" s="142"/>
      <c r="D270" s="142"/>
      <c r="E270" s="368">
        <v>81</v>
      </c>
      <c r="F270" s="369">
        <v>47</v>
      </c>
      <c r="G270" s="369">
        <v>4</v>
      </c>
      <c r="H270" s="369">
        <v>30</v>
      </c>
      <c r="I270" s="369">
        <v>0</v>
      </c>
      <c r="J270" s="130"/>
      <c r="K270" s="175"/>
      <c r="Q270" s="130"/>
      <c r="R270" s="130"/>
      <c r="S270" s="130"/>
      <c r="T270" s="130"/>
      <c r="U270" s="130"/>
      <c r="V270" s="130"/>
      <c r="W270" s="130"/>
      <c r="X270" s="130"/>
      <c r="Y270" s="130"/>
    </row>
    <row r="271" spans="1:25" ht="15" customHeight="1" x14ac:dyDescent="0.25">
      <c r="A271" s="142" t="s">
        <v>807</v>
      </c>
      <c r="B271" s="142" t="s">
        <v>808</v>
      </c>
      <c r="C271" s="142"/>
      <c r="D271" s="142"/>
      <c r="E271" s="368">
        <v>34</v>
      </c>
      <c r="F271" s="369">
        <v>30</v>
      </c>
      <c r="G271" s="369">
        <v>0</v>
      </c>
      <c r="H271" s="369">
        <v>4</v>
      </c>
      <c r="I271" s="369">
        <v>0</v>
      </c>
      <c r="J271" s="130"/>
      <c r="K271" s="175"/>
      <c r="Q271" s="130"/>
      <c r="R271" s="130"/>
      <c r="S271" s="130"/>
      <c r="T271" s="130"/>
      <c r="U271" s="130"/>
      <c r="V271" s="130"/>
      <c r="W271" s="130"/>
      <c r="X271" s="130"/>
      <c r="Y271" s="130"/>
    </row>
    <row r="272" spans="1:25" ht="15" customHeight="1" x14ac:dyDescent="0.25">
      <c r="A272" s="142" t="s">
        <v>809</v>
      </c>
      <c r="B272" s="142" t="s">
        <v>810</v>
      </c>
      <c r="C272" s="142"/>
      <c r="D272" s="142"/>
      <c r="E272" s="368">
        <v>37</v>
      </c>
      <c r="F272" s="369">
        <v>29</v>
      </c>
      <c r="G272" s="369">
        <v>1</v>
      </c>
      <c r="H272" s="369">
        <v>6</v>
      </c>
      <c r="I272" s="369">
        <v>1</v>
      </c>
      <c r="J272" s="130"/>
      <c r="K272" s="175"/>
      <c r="Q272" s="130"/>
      <c r="R272" s="130"/>
      <c r="S272" s="130"/>
      <c r="T272" s="130"/>
      <c r="U272" s="130"/>
      <c r="V272" s="130"/>
      <c r="W272" s="130"/>
      <c r="X272" s="130"/>
      <c r="Y272" s="130"/>
    </row>
    <row r="273" spans="1:25" ht="15" customHeight="1" x14ac:dyDescent="0.25">
      <c r="A273" s="142" t="s">
        <v>811</v>
      </c>
      <c r="B273" s="142" t="s">
        <v>812</v>
      </c>
      <c r="C273" s="142"/>
      <c r="D273" s="142"/>
      <c r="E273" s="368">
        <v>42</v>
      </c>
      <c r="F273" s="369">
        <v>23</v>
      </c>
      <c r="G273" s="369">
        <v>7</v>
      </c>
      <c r="H273" s="369">
        <v>12</v>
      </c>
      <c r="I273" s="369">
        <v>0</v>
      </c>
      <c r="J273" s="130"/>
      <c r="K273" s="175"/>
      <c r="Q273" s="130"/>
      <c r="R273" s="130"/>
      <c r="S273" s="130"/>
      <c r="T273" s="130"/>
      <c r="U273" s="130"/>
      <c r="V273" s="130"/>
      <c r="W273" s="130"/>
      <c r="X273" s="130"/>
      <c r="Y273" s="130"/>
    </row>
    <row r="274" spans="1:25" ht="15" customHeight="1" x14ac:dyDescent="0.25">
      <c r="A274" s="142" t="s">
        <v>813</v>
      </c>
      <c r="B274" s="142" t="s">
        <v>814</v>
      </c>
      <c r="C274" s="142"/>
      <c r="D274" s="142"/>
      <c r="E274" s="368">
        <v>16</v>
      </c>
      <c r="F274" s="369">
        <v>12</v>
      </c>
      <c r="G274" s="369">
        <v>0</v>
      </c>
      <c r="H274" s="369">
        <v>3</v>
      </c>
      <c r="I274" s="369">
        <v>1</v>
      </c>
      <c r="J274" s="130"/>
      <c r="K274" s="175"/>
      <c r="Q274" s="130"/>
      <c r="R274" s="130"/>
      <c r="S274" s="130"/>
      <c r="T274" s="130"/>
      <c r="U274" s="130"/>
      <c r="V274" s="130"/>
      <c r="W274" s="130"/>
      <c r="X274" s="130"/>
      <c r="Y274" s="130"/>
    </row>
    <row r="275" spans="1:25" ht="15" customHeight="1" x14ac:dyDescent="0.25">
      <c r="A275" s="142" t="s">
        <v>815</v>
      </c>
      <c r="B275" s="142" t="s">
        <v>816</v>
      </c>
      <c r="C275" s="142"/>
      <c r="D275" s="142"/>
      <c r="E275" s="368">
        <v>18</v>
      </c>
      <c r="F275" s="369">
        <v>14</v>
      </c>
      <c r="G275" s="369">
        <v>0</v>
      </c>
      <c r="H275" s="369">
        <v>4</v>
      </c>
      <c r="I275" s="369">
        <v>0</v>
      </c>
      <c r="J275" s="130"/>
      <c r="K275" s="175"/>
      <c r="Q275" s="130"/>
      <c r="R275" s="130"/>
      <c r="S275" s="130"/>
      <c r="T275" s="130"/>
      <c r="U275" s="130"/>
      <c r="V275" s="130"/>
      <c r="W275" s="130"/>
      <c r="X275" s="130"/>
      <c r="Y275" s="130"/>
    </row>
    <row r="276" spans="1:25" ht="15" customHeight="1" x14ac:dyDescent="0.25">
      <c r="A276" s="142" t="s">
        <v>817</v>
      </c>
      <c r="B276" s="142" t="s">
        <v>818</v>
      </c>
      <c r="C276" s="142"/>
      <c r="D276" s="142"/>
      <c r="E276" s="368">
        <v>50</v>
      </c>
      <c r="F276" s="369">
        <v>40</v>
      </c>
      <c r="G276" s="369">
        <v>1</v>
      </c>
      <c r="H276" s="369">
        <v>9</v>
      </c>
      <c r="I276" s="369">
        <v>0</v>
      </c>
      <c r="J276" s="130"/>
      <c r="K276" s="175"/>
      <c r="Q276" s="130"/>
      <c r="R276" s="130"/>
      <c r="S276" s="130"/>
      <c r="T276" s="130"/>
      <c r="U276" s="130"/>
      <c r="V276" s="130"/>
      <c r="W276" s="130"/>
      <c r="X276" s="130"/>
      <c r="Y276" s="130"/>
    </row>
    <row r="277" spans="1:25" ht="15" customHeight="1" x14ac:dyDescent="0.25">
      <c r="A277" s="142" t="s">
        <v>819</v>
      </c>
      <c r="B277" s="142" t="s">
        <v>820</v>
      </c>
      <c r="C277" s="142"/>
      <c r="D277" s="142"/>
      <c r="E277" s="368">
        <v>111</v>
      </c>
      <c r="F277" s="369">
        <v>70</v>
      </c>
      <c r="G277" s="369">
        <v>11</v>
      </c>
      <c r="H277" s="369">
        <v>30</v>
      </c>
      <c r="I277" s="369">
        <v>0</v>
      </c>
      <c r="J277" s="130"/>
      <c r="K277" s="175"/>
      <c r="Q277" s="130"/>
      <c r="R277" s="130"/>
      <c r="S277" s="130"/>
      <c r="T277" s="130"/>
      <c r="U277" s="130"/>
      <c r="V277" s="130"/>
      <c r="W277" s="130"/>
      <c r="X277" s="130"/>
      <c r="Y277" s="130"/>
    </row>
    <row r="278" spans="1:25" ht="15" customHeight="1" x14ac:dyDescent="0.25">
      <c r="A278" s="142" t="s">
        <v>821</v>
      </c>
      <c r="B278" s="142" t="s">
        <v>822</v>
      </c>
      <c r="C278" s="142"/>
      <c r="D278" s="142"/>
      <c r="E278" s="368">
        <v>15</v>
      </c>
      <c r="F278" s="369">
        <v>6</v>
      </c>
      <c r="G278" s="369">
        <v>3</v>
      </c>
      <c r="H278" s="369">
        <v>6</v>
      </c>
      <c r="I278" s="369">
        <v>0</v>
      </c>
      <c r="J278" s="130"/>
      <c r="K278" s="175"/>
      <c r="Q278" s="130"/>
      <c r="R278" s="130"/>
      <c r="S278" s="130"/>
      <c r="T278" s="130"/>
      <c r="U278" s="130"/>
      <c r="V278" s="130"/>
      <c r="W278" s="130"/>
      <c r="X278" s="130"/>
      <c r="Y278" s="130"/>
    </row>
    <row r="279" spans="1:25" ht="15" customHeight="1" x14ac:dyDescent="0.25">
      <c r="A279" s="142" t="s">
        <v>823</v>
      </c>
      <c r="B279" s="142" t="s">
        <v>824</v>
      </c>
      <c r="C279" s="142"/>
      <c r="D279" s="142"/>
      <c r="E279" s="368">
        <v>167</v>
      </c>
      <c r="F279" s="369">
        <v>157</v>
      </c>
      <c r="G279" s="369">
        <v>0</v>
      </c>
      <c r="H279" s="369">
        <v>5</v>
      </c>
      <c r="I279" s="369">
        <v>5</v>
      </c>
      <c r="J279" s="130"/>
      <c r="K279" s="175"/>
      <c r="Q279" s="130"/>
      <c r="R279" s="130"/>
      <c r="S279" s="130"/>
      <c r="T279" s="130"/>
      <c r="U279" s="130"/>
      <c r="V279" s="130"/>
      <c r="W279" s="130"/>
      <c r="X279" s="130"/>
      <c r="Y279" s="130"/>
    </row>
    <row r="280" spans="1:25" ht="15" customHeight="1" x14ac:dyDescent="0.25">
      <c r="A280" s="142" t="s">
        <v>825</v>
      </c>
      <c r="B280" s="142" t="s">
        <v>826</v>
      </c>
      <c r="C280" s="142"/>
      <c r="D280" s="142"/>
      <c r="E280" s="368">
        <v>99</v>
      </c>
      <c r="F280" s="369">
        <v>81</v>
      </c>
      <c r="G280" s="369">
        <v>1</v>
      </c>
      <c r="H280" s="369">
        <v>16</v>
      </c>
      <c r="I280" s="369">
        <v>1</v>
      </c>
      <c r="J280" s="130"/>
      <c r="K280" s="175"/>
      <c r="Q280" s="130"/>
      <c r="R280" s="130"/>
      <c r="S280" s="130"/>
      <c r="T280" s="130"/>
      <c r="U280" s="130"/>
      <c r="V280" s="130"/>
      <c r="W280" s="130"/>
      <c r="X280" s="130"/>
      <c r="Y280" s="130"/>
    </row>
    <row r="281" spans="1:25" ht="15" customHeight="1" x14ac:dyDescent="0.25">
      <c r="A281" s="142" t="s">
        <v>827</v>
      </c>
      <c r="B281" s="142" t="s">
        <v>828</v>
      </c>
      <c r="C281" s="142"/>
      <c r="D281" s="142"/>
      <c r="E281" s="368">
        <v>17</v>
      </c>
      <c r="F281" s="369">
        <v>17</v>
      </c>
      <c r="G281" s="369">
        <v>0</v>
      </c>
      <c r="H281" s="369">
        <v>0</v>
      </c>
      <c r="I281" s="369">
        <v>0</v>
      </c>
      <c r="J281" s="130"/>
      <c r="K281" s="175"/>
      <c r="Q281" s="130"/>
      <c r="R281" s="130"/>
      <c r="S281" s="130"/>
      <c r="T281" s="130"/>
      <c r="U281" s="130"/>
      <c r="V281" s="130"/>
      <c r="W281" s="130"/>
      <c r="X281" s="130"/>
      <c r="Y281" s="130"/>
    </row>
    <row r="282" spans="1:25" ht="15" customHeight="1" x14ac:dyDescent="0.25">
      <c r="A282" s="142" t="s">
        <v>829</v>
      </c>
      <c r="B282" s="142" t="s">
        <v>830</v>
      </c>
      <c r="C282" s="142"/>
      <c r="D282" s="142"/>
      <c r="E282" s="368">
        <v>13</v>
      </c>
      <c r="F282" s="369">
        <v>8</v>
      </c>
      <c r="G282" s="369">
        <v>1</v>
      </c>
      <c r="H282" s="369">
        <v>4</v>
      </c>
      <c r="I282" s="369">
        <v>0</v>
      </c>
      <c r="J282" s="130"/>
      <c r="K282" s="175"/>
      <c r="Q282" s="130"/>
      <c r="R282" s="130"/>
      <c r="S282" s="130"/>
      <c r="T282" s="130"/>
      <c r="U282" s="130"/>
      <c r="V282" s="130"/>
      <c r="W282" s="130"/>
      <c r="X282" s="130"/>
      <c r="Y282" s="130"/>
    </row>
    <row r="283" spans="1:25" ht="15" customHeight="1" x14ac:dyDescent="0.25">
      <c r="A283" s="142" t="s">
        <v>831</v>
      </c>
      <c r="B283" s="142" t="s">
        <v>832</v>
      </c>
      <c r="C283" s="142"/>
      <c r="D283" s="142"/>
      <c r="E283" s="368">
        <v>22</v>
      </c>
      <c r="F283" s="369">
        <v>19</v>
      </c>
      <c r="G283" s="369">
        <v>2</v>
      </c>
      <c r="H283" s="369">
        <v>1</v>
      </c>
      <c r="I283" s="369">
        <v>0</v>
      </c>
      <c r="J283" s="130"/>
      <c r="K283" s="175"/>
      <c r="Q283" s="130"/>
      <c r="R283" s="130"/>
      <c r="S283" s="130"/>
      <c r="T283" s="130"/>
      <c r="U283" s="130"/>
      <c r="V283" s="130"/>
      <c r="W283" s="130"/>
      <c r="X283" s="130"/>
      <c r="Y283" s="130"/>
    </row>
    <row r="284" spans="1:25" ht="15" customHeight="1" x14ac:dyDescent="0.25">
      <c r="A284" s="142" t="s">
        <v>833</v>
      </c>
      <c r="B284" s="142" t="s">
        <v>834</v>
      </c>
      <c r="C284" s="142"/>
      <c r="D284" s="142"/>
      <c r="E284" s="368">
        <v>101</v>
      </c>
      <c r="F284" s="369">
        <v>81</v>
      </c>
      <c r="G284" s="369">
        <v>5</v>
      </c>
      <c r="H284" s="369">
        <v>15</v>
      </c>
      <c r="I284" s="369">
        <v>0</v>
      </c>
      <c r="J284" s="130"/>
      <c r="K284" s="175"/>
      <c r="Q284" s="130"/>
      <c r="R284" s="130"/>
      <c r="S284" s="130"/>
      <c r="T284" s="130"/>
      <c r="U284" s="130"/>
      <c r="V284" s="130"/>
      <c r="W284" s="130"/>
      <c r="X284" s="130"/>
      <c r="Y284" s="130"/>
    </row>
    <row r="285" spans="1:25" ht="15" customHeight="1" x14ac:dyDescent="0.25">
      <c r="A285" s="142" t="s">
        <v>835</v>
      </c>
      <c r="B285" s="142" t="s">
        <v>836</v>
      </c>
      <c r="C285" s="142"/>
      <c r="D285" s="142"/>
      <c r="E285" s="368">
        <v>64</v>
      </c>
      <c r="F285" s="369">
        <v>63</v>
      </c>
      <c r="G285" s="369">
        <v>1</v>
      </c>
      <c r="H285" s="369">
        <v>0</v>
      </c>
      <c r="I285" s="369">
        <v>0</v>
      </c>
      <c r="J285" s="130"/>
      <c r="K285" s="175"/>
      <c r="Q285" s="130"/>
      <c r="R285" s="130"/>
      <c r="S285" s="130"/>
      <c r="T285" s="130"/>
      <c r="U285" s="130"/>
      <c r="V285" s="130"/>
      <c r="W285" s="130"/>
      <c r="X285" s="130"/>
      <c r="Y285" s="130"/>
    </row>
    <row r="286" spans="1:25" ht="15" customHeight="1" x14ac:dyDescent="0.25">
      <c r="A286" s="142" t="s">
        <v>837</v>
      </c>
      <c r="B286" s="142" t="s">
        <v>838</v>
      </c>
      <c r="C286" s="142"/>
      <c r="D286" s="142"/>
      <c r="E286" s="368">
        <v>289</v>
      </c>
      <c r="F286" s="369">
        <v>250</v>
      </c>
      <c r="G286" s="369">
        <v>8</v>
      </c>
      <c r="H286" s="369">
        <v>31</v>
      </c>
      <c r="I286" s="369">
        <v>0</v>
      </c>
      <c r="J286" s="130"/>
      <c r="K286" s="175"/>
      <c r="Q286" s="130"/>
      <c r="R286" s="130"/>
      <c r="S286" s="130"/>
      <c r="T286" s="130"/>
      <c r="U286" s="130"/>
      <c r="V286" s="130"/>
      <c r="W286" s="130"/>
      <c r="X286" s="130"/>
      <c r="Y286" s="130"/>
    </row>
    <row r="287" spans="1:25" ht="15" customHeight="1" x14ac:dyDescent="0.25">
      <c r="A287" s="142" t="s">
        <v>839</v>
      </c>
      <c r="B287" s="142" t="s">
        <v>840</v>
      </c>
      <c r="C287" s="142"/>
      <c r="D287" s="142"/>
      <c r="E287" s="368">
        <v>262</v>
      </c>
      <c r="F287" s="369">
        <v>224</v>
      </c>
      <c r="G287" s="369">
        <v>2</v>
      </c>
      <c r="H287" s="369">
        <v>34</v>
      </c>
      <c r="I287" s="369">
        <v>2</v>
      </c>
      <c r="J287" s="130"/>
      <c r="K287" s="175"/>
      <c r="Q287" s="130"/>
      <c r="R287" s="130"/>
      <c r="S287" s="130"/>
      <c r="T287" s="130"/>
      <c r="U287" s="130"/>
      <c r="V287" s="130"/>
      <c r="W287" s="130"/>
      <c r="X287" s="130"/>
      <c r="Y287" s="130"/>
    </row>
    <row r="288" spans="1:25" ht="15" customHeight="1" x14ac:dyDescent="0.25">
      <c r="A288" s="142" t="s">
        <v>841</v>
      </c>
      <c r="B288" s="142" t="s">
        <v>842</v>
      </c>
      <c r="C288" s="142"/>
      <c r="D288" s="142"/>
      <c r="E288" s="368">
        <v>27</v>
      </c>
      <c r="F288" s="369">
        <v>15</v>
      </c>
      <c r="G288" s="369">
        <v>0</v>
      </c>
      <c r="H288" s="369">
        <v>11</v>
      </c>
      <c r="I288" s="369">
        <v>1</v>
      </c>
      <c r="J288" s="130"/>
      <c r="K288" s="175"/>
      <c r="Q288" s="130"/>
      <c r="R288" s="130"/>
      <c r="S288" s="130"/>
      <c r="T288" s="130"/>
      <c r="U288" s="130"/>
      <c r="V288" s="130"/>
      <c r="W288" s="130"/>
      <c r="X288" s="130"/>
      <c r="Y288" s="130"/>
    </row>
    <row r="289" spans="1:25" ht="15" customHeight="1" x14ac:dyDescent="0.25">
      <c r="A289" s="142" t="s">
        <v>843</v>
      </c>
      <c r="B289" s="142" t="s">
        <v>844</v>
      </c>
      <c r="C289" s="142"/>
      <c r="D289" s="142"/>
      <c r="E289" s="368">
        <v>48</v>
      </c>
      <c r="F289" s="369">
        <v>22</v>
      </c>
      <c r="G289" s="369">
        <v>9</v>
      </c>
      <c r="H289" s="369">
        <v>16</v>
      </c>
      <c r="I289" s="369">
        <v>1</v>
      </c>
      <c r="J289" s="130"/>
      <c r="K289" s="175"/>
      <c r="Q289" s="130"/>
      <c r="R289" s="130"/>
      <c r="S289" s="130"/>
      <c r="T289" s="130"/>
      <c r="U289" s="130"/>
      <c r="V289" s="130"/>
      <c r="W289" s="130"/>
      <c r="X289" s="130"/>
      <c r="Y289" s="130"/>
    </row>
    <row r="290" spans="1:25" ht="15" customHeight="1" x14ac:dyDescent="0.25">
      <c r="A290" s="142" t="s">
        <v>845</v>
      </c>
      <c r="B290" s="142" t="s">
        <v>846</v>
      </c>
      <c r="C290" s="142"/>
      <c r="D290" s="142"/>
      <c r="E290" s="368">
        <v>23</v>
      </c>
      <c r="F290" s="369">
        <v>21</v>
      </c>
      <c r="G290" s="369">
        <v>0</v>
      </c>
      <c r="H290" s="369">
        <v>2</v>
      </c>
      <c r="I290" s="369">
        <v>0</v>
      </c>
      <c r="J290" s="130"/>
      <c r="K290" s="175"/>
      <c r="Q290" s="130"/>
      <c r="R290" s="130"/>
      <c r="S290" s="130"/>
      <c r="T290" s="130"/>
      <c r="U290" s="130"/>
      <c r="V290" s="130"/>
      <c r="W290" s="130"/>
      <c r="X290" s="130"/>
      <c r="Y290" s="130"/>
    </row>
    <row r="291" spans="1:25" ht="15" customHeight="1" x14ac:dyDescent="0.25">
      <c r="A291" s="142" t="s">
        <v>847</v>
      </c>
      <c r="B291" s="142" t="s">
        <v>848</v>
      </c>
      <c r="C291" s="142"/>
      <c r="D291" s="142"/>
      <c r="E291" s="368">
        <v>2</v>
      </c>
      <c r="F291" s="369">
        <v>0</v>
      </c>
      <c r="G291" s="369">
        <v>1</v>
      </c>
      <c r="H291" s="369">
        <v>1</v>
      </c>
      <c r="I291" s="369">
        <v>0</v>
      </c>
      <c r="J291" s="130"/>
      <c r="K291" s="175"/>
      <c r="Q291" s="130"/>
      <c r="R291" s="130"/>
      <c r="S291" s="130"/>
      <c r="T291" s="130"/>
      <c r="U291" s="130"/>
      <c r="V291" s="130"/>
      <c r="W291" s="130"/>
      <c r="X291" s="130"/>
      <c r="Y291" s="130"/>
    </row>
    <row r="292" spans="1:25" ht="15" customHeight="1" x14ac:dyDescent="0.25">
      <c r="A292" s="142" t="s">
        <v>849</v>
      </c>
      <c r="B292" s="142" t="s">
        <v>850</v>
      </c>
      <c r="C292" s="142"/>
      <c r="D292" s="142"/>
      <c r="E292" s="368">
        <v>29</v>
      </c>
      <c r="F292" s="369">
        <v>16</v>
      </c>
      <c r="G292" s="369">
        <v>4</v>
      </c>
      <c r="H292" s="369">
        <v>9</v>
      </c>
      <c r="I292" s="369">
        <v>0</v>
      </c>
      <c r="J292" s="130"/>
      <c r="K292" s="175"/>
      <c r="Q292" s="130"/>
      <c r="R292" s="130"/>
      <c r="S292" s="130"/>
      <c r="T292" s="130"/>
      <c r="U292" s="130"/>
      <c r="V292" s="130"/>
      <c r="W292" s="130"/>
      <c r="X292" s="130"/>
      <c r="Y292" s="130"/>
    </row>
    <row r="293" spans="1:25" ht="15" customHeight="1" x14ac:dyDescent="0.25">
      <c r="A293" s="142" t="s">
        <v>851</v>
      </c>
      <c r="B293" s="142" t="s">
        <v>852</v>
      </c>
      <c r="C293" s="142"/>
      <c r="D293" s="142"/>
      <c r="E293" s="368">
        <v>99</v>
      </c>
      <c r="F293" s="369">
        <v>64</v>
      </c>
      <c r="G293" s="369">
        <v>4</v>
      </c>
      <c r="H293" s="369">
        <v>28</v>
      </c>
      <c r="I293" s="369">
        <v>3</v>
      </c>
      <c r="J293" s="130"/>
      <c r="K293" s="175"/>
      <c r="Q293" s="130"/>
      <c r="R293" s="130"/>
      <c r="S293" s="130"/>
      <c r="T293" s="130"/>
      <c r="U293" s="130"/>
      <c r="V293" s="130"/>
      <c r="W293" s="130"/>
      <c r="X293" s="130"/>
      <c r="Y293" s="130"/>
    </row>
    <row r="294" spans="1:25" ht="15" customHeight="1" x14ac:dyDescent="0.25">
      <c r="A294" s="142" t="s">
        <v>853</v>
      </c>
      <c r="B294" s="142" t="s">
        <v>854</v>
      </c>
      <c r="C294" s="142"/>
      <c r="D294" s="142"/>
      <c r="E294" s="368">
        <v>25</v>
      </c>
      <c r="F294" s="369">
        <v>8</v>
      </c>
      <c r="G294" s="369">
        <v>1</v>
      </c>
      <c r="H294" s="369">
        <v>15</v>
      </c>
      <c r="I294" s="369">
        <v>1</v>
      </c>
      <c r="J294" s="130"/>
      <c r="K294" s="175"/>
      <c r="Q294" s="130"/>
      <c r="R294" s="130"/>
      <c r="S294" s="130"/>
      <c r="T294" s="130"/>
      <c r="U294" s="130"/>
      <c r="V294" s="130"/>
      <c r="W294" s="130"/>
      <c r="X294" s="130"/>
      <c r="Y294" s="130"/>
    </row>
    <row r="295" spans="1:25" ht="15" customHeight="1" x14ac:dyDescent="0.25">
      <c r="A295" s="142" t="s">
        <v>855</v>
      </c>
      <c r="B295" s="142" t="s">
        <v>856</v>
      </c>
      <c r="C295" s="142"/>
      <c r="D295" s="142"/>
      <c r="E295" s="368">
        <v>14</v>
      </c>
      <c r="F295" s="369">
        <v>12</v>
      </c>
      <c r="G295" s="369">
        <v>0</v>
      </c>
      <c r="H295" s="369">
        <v>2</v>
      </c>
      <c r="I295" s="369">
        <v>0</v>
      </c>
      <c r="J295" s="130"/>
      <c r="K295" s="175"/>
      <c r="Q295" s="130"/>
      <c r="R295" s="130"/>
      <c r="S295" s="130"/>
      <c r="T295" s="130"/>
      <c r="U295" s="130"/>
      <c r="V295" s="130"/>
      <c r="W295" s="130"/>
      <c r="X295" s="130"/>
      <c r="Y295" s="130"/>
    </row>
    <row r="296" spans="1:25" ht="15" customHeight="1" x14ac:dyDescent="0.25">
      <c r="A296" s="142" t="s">
        <v>857</v>
      </c>
      <c r="B296" s="142" t="s">
        <v>858</v>
      </c>
      <c r="C296" s="142"/>
      <c r="D296" s="142"/>
      <c r="E296" s="368">
        <v>22</v>
      </c>
      <c r="F296" s="369">
        <v>19</v>
      </c>
      <c r="G296" s="369">
        <v>0</v>
      </c>
      <c r="H296" s="369">
        <v>3</v>
      </c>
      <c r="I296" s="369">
        <v>0</v>
      </c>
      <c r="J296" s="130"/>
      <c r="K296" s="175"/>
      <c r="Q296" s="130"/>
      <c r="R296" s="130"/>
      <c r="S296" s="130"/>
      <c r="T296" s="130"/>
      <c r="U296" s="130"/>
      <c r="V296" s="130"/>
      <c r="W296" s="130"/>
      <c r="X296" s="130"/>
      <c r="Y296" s="130"/>
    </row>
    <row r="297" spans="1:25" ht="15" customHeight="1" x14ac:dyDescent="0.25">
      <c r="A297" s="142" t="s">
        <v>859</v>
      </c>
      <c r="B297" s="142" t="s">
        <v>860</v>
      </c>
      <c r="C297" s="142"/>
      <c r="D297" s="142"/>
      <c r="E297" s="368">
        <v>3</v>
      </c>
      <c r="F297" s="369">
        <v>2</v>
      </c>
      <c r="G297" s="369">
        <v>1</v>
      </c>
      <c r="H297" s="369">
        <v>0</v>
      </c>
      <c r="I297" s="369">
        <v>0</v>
      </c>
      <c r="J297" s="130"/>
      <c r="K297" s="175"/>
      <c r="Q297" s="130"/>
      <c r="R297" s="130"/>
      <c r="S297" s="130"/>
      <c r="T297" s="130"/>
      <c r="U297" s="130"/>
      <c r="V297" s="130"/>
      <c r="W297" s="130"/>
      <c r="X297" s="130"/>
      <c r="Y297" s="130"/>
    </row>
    <row r="298" spans="1:25" ht="15" customHeight="1" x14ac:dyDescent="0.25">
      <c r="A298" s="142" t="s">
        <v>861</v>
      </c>
      <c r="B298" s="142" t="s">
        <v>862</v>
      </c>
      <c r="C298" s="142"/>
      <c r="D298" s="142"/>
      <c r="E298" s="368">
        <v>174</v>
      </c>
      <c r="F298" s="369">
        <v>111</v>
      </c>
      <c r="G298" s="369">
        <v>8</v>
      </c>
      <c r="H298" s="369">
        <v>55</v>
      </c>
      <c r="I298" s="369">
        <v>0</v>
      </c>
      <c r="J298" s="130"/>
      <c r="K298" s="175"/>
      <c r="Q298" s="130"/>
      <c r="R298" s="130"/>
      <c r="S298" s="130"/>
      <c r="T298" s="130"/>
      <c r="U298" s="130"/>
      <c r="V298" s="130"/>
      <c r="W298" s="130"/>
      <c r="X298" s="130"/>
      <c r="Y298" s="130"/>
    </row>
    <row r="299" spans="1:25" ht="15" customHeight="1" x14ac:dyDescent="0.25">
      <c r="A299" s="142" t="s">
        <v>863</v>
      </c>
      <c r="B299" s="142" t="s">
        <v>864</v>
      </c>
      <c r="C299" s="142"/>
      <c r="D299" s="142"/>
      <c r="E299" s="368">
        <v>24</v>
      </c>
      <c r="F299" s="369">
        <v>19</v>
      </c>
      <c r="G299" s="369">
        <v>0</v>
      </c>
      <c r="H299" s="369">
        <v>5</v>
      </c>
      <c r="I299" s="369">
        <v>0</v>
      </c>
      <c r="J299" s="130"/>
      <c r="K299" s="175"/>
      <c r="Q299" s="130"/>
      <c r="R299" s="130"/>
      <c r="S299" s="130"/>
      <c r="T299" s="130"/>
      <c r="U299" s="130"/>
      <c r="V299" s="130"/>
      <c r="W299" s="130"/>
      <c r="X299" s="130"/>
      <c r="Y299" s="130"/>
    </row>
    <row r="300" spans="1:25" ht="15" customHeight="1" x14ac:dyDescent="0.25">
      <c r="A300" s="142" t="s">
        <v>865</v>
      </c>
      <c r="B300" s="142" t="s">
        <v>866</v>
      </c>
      <c r="C300" s="142"/>
      <c r="D300" s="142"/>
      <c r="E300" s="368">
        <v>96</v>
      </c>
      <c r="F300" s="369">
        <v>63</v>
      </c>
      <c r="G300" s="369">
        <v>7</v>
      </c>
      <c r="H300" s="369">
        <v>26</v>
      </c>
      <c r="I300" s="369">
        <v>0</v>
      </c>
      <c r="J300" s="130"/>
      <c r="K300" s="175"/>
      <c r="Q300" s="130"/>
      <c r="R300" s="130"/>
      <c r="S300" s="130"/>
      <c r="T300" s="130"/>
      <c r="U300" s="130"/>
      <c r="V300" s="130"/>
      <c r="W300" s="130"/>
      <c r="X300" s="130"/>
      <c r="Y300" s="130"/>
    </row>
    <row r="301" spans="1:25" ht="15" customHeight="1" x14ac:dyDescent="0.25">
      <c r="A301" s="142" t="s">
        <v>867</v>
      </c>
      <c r="B301" s="142" t="s">
        <v>868</v>
      </c>
      <c r="C301" s="142"/>
      <c r="D301" s="142"/>
      <c r="E301" s="368">
        <v>388</v>
      </c>
      <c r="F301" s="369">
        <v>235</v>
      </c>
      <c r="G301" s="369">
        <v>23</v>
      </c>
      <c r="H301" s="369">
        <v>103</v>
      </c>
      <c r="I301" s="369">
        <v>27</v>
      </c>
      <c r="J301" s="130"/>
      <c r="K301" s="175"/>
      <c r="Q301" s="130"/>
      <c r="R301" s="130"/>
      <c r="S301" s="130"/>
      <c r="T301" s="130"/>
      <c r="U301" s="130"/>
      <c r="V301" s="130"/>
      <c r="W301" s="130"/>
      <c r="X301" s="130"/>
      <c r="Y301" s="130"/>
    </row>
    <row r="302" spans="1:25" ht="15" customHeight="1" x14ac:dyDescent="0.25">
      <c r="A302" s="142" t="s">
        <v>869</v>
      </c>
      <c r="B302" s="142" t="s">
        <v>870</v>
      </c>
      <c r="C302" s="142"/>
      <c r="D302" s="142"/>
      <c r="E302" s="368">
        <v>61</v>
      </c>
      <c r="F302" s="369">
        <v>29</v>
      </c>
      <c r="G302" s="369">
        <v>6</v>
      </c>
      <c r="H302" s="369">
        <v>26</v>
      </c>
      <c r="I302" s="369">
        <v>0</v>
      </c>
      <c r="J302" s="130"/>
      <c r="K302" s="175"/>
      <c r="Q302" s="130"/>
      <c r="R302" s="130"/>
      <c r="S302" s="130"/>
      <c r="T302" s="130"/>
      <c r="U302" s="130"/>
      <c r="V302" s="130"/>
      <c r="W302" s="130"/>
      <c r="X302" s="130"/>
      <c r="Y302" s="130"/>
    </row>
    <row r="303" spans="1:25" ht="15" customHeight="1" x14ac:dyDescent="0.25">
      <c r="A303" s="142" t="s">
        <v>871</v>
      </c>
      <c r="B303" s="142" t="s">
        <v>872</v>
      </c>
      <c r="C303" s="142"/>
      <c r="D303" s="142"/>
      <c r="E303" s="368">
        <v>204</v>
      </c>
      <c r="F303" s="369">
        <v>107</v>
      </c>
      <c r="G303" s="369">
        <v>7</v>
      </c>
      <c r="H303" s="369">
        <v>89</v>
      </c>
      <c r="I303" s="369">
        <v>1</v>
      </c>
      <c r="J303" s="130"/>
      <c r="K303" s="175"/>
      <c r="Q303" s="130"/>
      <c r="R303" s="130"/>
      <c r="S303" s="130"/>
      <c r="T303" s="130"/>
      <c r="U303" s="130"/>
      <c r="V303" s="130"/>
      <c r="W303" s="130"/>
      <c r="X303" s="130"/>
      <c r="Y303" s="130"/>
    </row>
    <row r="304" spans="1:25" ht="15" customHeight="1" x14ac:dyDescent="0.25">
      <c r="A304" s="142" t="s">
        <v>873</v>
      </c>
      <c r="B304" s="142" t="s">
        <v>874</v>
      </c>
      <c r="C304" s="142"/>
      <c r="D304" s="142"/>
      <c r="E304" s="368">
        <v>107</v>
      </c>
      <c r="F304" s="369">
        <v>83</v>
      </c>
      <c r="G304" s="369">
        <v>2</v>
      </c>
      <c r="H304" s="369">
        <v>22</v>
      </c>
      <c r="I304" s="369">
        <v>0</v>
      </c>
      <c r="J304" s="130"/>
      <c r="K304" s="175"/>
      <c r="Q304" s="130"/>
      <c r="R304" s="130"/>
      <c r="S304" s="130"/>
      <c r="T304" s="130"/>
      <c r="U304" s="130"/>
      <c r="V304" s="130"/>
      <c r="W304" s="130"/>
      <c r="X304" s="130"/>
      <c r="Y304" s="130"/>
    </row>
    <row r="305" spans="1:25" ht="15" customHeight="1" x14ac:dyDescent="0.25">
      <c r="A305" s="142" t="s">
        <v>875</v>
      </c>
      <c r="B305" s="142" t="s">
        <v>876</v>
      </c>
      <c r="C305" s="142"/>
      <c r="D305" s="142"/>
      <c r="E305" s="368">
        <v>46</v>
      </c>
      <c r="F305" s="369">
        <v>34</v>
      </c>
      <c r="G305" s="369">
        <v>1</v>
      </c>
      <c r="H305" s="369">
        <v>11</v>
      </c>
      <c r="I305" s="369">
        <v>0</v>
      </c>
      <c r="J305" s="130"/>
      <c r="K305" s="175"/>
      <c r="Q305" s="130"/>
      <c r="R305" s="130"/>
      <c r="S305" s="130"/>
      <c r="T305" s="130"/>
      <c r="U305" s="130"/>
      <c r="V305" s="130"/>
      <c r="W305" s="130"/>
      <c r="X305" s="130"/>
      <c r="Y305" s="130"/>
    </row>
    <row r="306" spans="1:25" ht="15" customHeight="1" x14ac:dyDescent="0.25">
      <c r="A306" s="142" t="s">
        <v>877</v>
      </c>
      <c r="B306" s="142" t="s">
        <v>878</v>
      </c>
      <c r="C306" s="142"/>
      <c r="D306" s="142"/>
      <c r="E306" s="368">
        <v>62</v>
      </c>
      <c r="F306" s="369">
        <v>31</v>
      </c>
      <c r="G306" s="369">
        <v>2</v>
      </c>
      <c r="H306" s="369">
        <v>29</v>
      </c>
      <c r="I306" s="369">
        <v>0</v>
      </c>
      <c r="J306" s="130"/>
      <c r="K306" s="175"/>
      <c r="Q306" s="130"/>
      <c r="R306" s="130"/>
      <c r="S306" s="130"/>
      <c r="T306" s="130"/>
      <c r="U306" s="130"/>
      <c r="V306" s="130"/>
      <c r="W306" s="130"/>
      <c r="X306" s="130"/>
      <c r="Y306" s="130"/>
    </row>
    <row r="307" spans="1:25" ht="15" customHeight="1" x14ac:dyDescent="0.25">
      <c r="A307" s="142" t="s">
        <v>879</v>
      </c>
      <c r="B307" s="142" t="s">
        <v>880</v>
      </c>
      <c r="C307" s="142"/>
      <c r="D307" s="142"/>
      <c r="E307" s="368">
        <v>153</v>
      </c>
      <c r="F307" s="369">
        <v>108</v>
      </c>
      <c r="G307" s="369">
        <v>3</v>
      </c>
      <c r="H307" s="369">
        <v>39</v>
      </c>
      <c r="I307" s="369">
        <v>3</v>
      </c>
      <c r="J307" s="130"/>
      <c r="K307" s="175"/>
      <c r="Q307" s="130"/>
      <c r="R307" s="130"/>
      <c r="S307" s="130"/>
      <c r="T307" s="130"/>
      <c r="U307" s="130"/>
      <c r="V307" s="130"/>
      <c r="W307" s="130"/>
      <c r="X307" s="130"/>
      <c r="Y307" s="130"/>
    </row>
    <row r="308" spans="1:25" ht="15" customHeight="1" x14ac:dyDescent="0.25">
      <c r="A308" s="142" t="s">
        <v>881</v>
      </c>
      <c r="B308" s="142" t="s">
        <v>882</v>
      </c>
      <c r="C308" s="142"/>
      <c r="D308" s="142"/>
      <c r="E308" s="368">
        <v>25</v>
      </c>
      <c r="F308" s="369">
        <v>25</v>
      </c>
      <c r="G308" s="369">
        <v>0</v>
      </c>
      <c r="H308" s="369">
        <v>0</v>
      </c>
      <c r="I308" s="369">
        <v>0</v>
      </c>
      <c r="J308" s="130"/>
      <c r="K308" s="175"/>
      <c r="Q308" s="130"/>
      <c r="R308" s="130"/>
      <c r="S308" s="130"/>
      <c r="T308" s="130"/>
      <c r="U308" s="130"/>
      <c r="V308" s="130"/>
      <c r="W308" s="130"/>
      <c r="X308" s="130"/>
      <c r="Y308" s="130"/>
    </row>
    <row r="309" spans="1:25" ht="15" customHeight="1" x14ac:dyDescent="0.25">
      <c r="A309" s="142" t="s">
        <v>883</v>
      </c>
      <c r="B309" s="142" t="s">
        <v>884</v>
      </c>
      <c r="C309" s="142"/>
      <c r="D309" s="142"/>
      <c r="E309" s="368">
        <v>18</v>
      </c>
      <c r="F309" s="369">
        <v>10</v>
      </c>
      <c r="G309" s="369">
        <v>0</v>
      </c>
      <c r="H309" s="369">
        <v>8</v>
      </c>
      <c r="I309" s="369">
        <v>0</v>
      </c>
      <c r="J309" s="130"/>
      <c r="K309" s="175"/>
      <c r="Q309" s="130"/>
      <c r="R309" s="130"/>
      <c r="S309" s="130"/>
      <c r="T309" s="130"/>
      <c r="U309" s="130"/>
      <c r="V309" s="130"/>
      <c r="W309" s="130"/>
      <c r="X309" s="130"/>
      <c r="Y309" s="130"/>
    </row>
    <row r="310" spans="1:25" ht="15" customHeight="1" x14ac:dyDescent="0.25">
      <c r="A310" s="142" t="s">
        <v>885</v>
      </c>
      <c r="B310" s="142" t="s">
        <v>886</v>
      </c>
      <c r="C310" s="142"/>
      <c r="D310" s="142"/>
      <c r="E310" s="368">
        <v>245</v>
      </c>
      <c r="F310" s="369">
        <v>158</v>
      </c>
      <c r="G310" s="369">
        <v>2</v>
      </c>
      <c r="H310" s="369">
        <v>84</v>
      </c>
      <c r="I310" s="369">
        <v>1</v>
      </c>
      <c r="J310" s="130"/>
      <c r="K310" s="175"/>
      <c r="Q310" s="130"/>
      <c r="R310" s="130"/>
      <c r="S310" s="130"/>
      <c r="T310" s="130"/>
      <c r="U310" s="130"/>
      <c r="V310" s="130"/>
      <c r="W310" s="130"/>
      <c r="X310" s="130"/>
      <c r="Y310" s="130"/>
    </row>
    <row r="311" spans="1:25" ht="15" customHeight="1" x14ac:dyDescent="0.25">
      <c r="A311" s="142" t="s">
        <v>887</v>
      </c>
      <c r="B311" s="142" t="s">
        <v>888</v>
      </c>
      <c r="C311" s="142"/>
      <c r="D311" s="142"/>
      <c r="E311" s="368">
        <v>77</v>
      </c>
      <c r="F311" s="369">
        <v>44</v>
      </c>
      <c r="G311" s="369">
        <v>3</v>
      </c>
      <c r="H311" s="369">
        <v>30</v>
      </c>
      <c r="I311" s="369">
        <v>0</v>
      </c>
      <c r="J311" s="130"/>
      <c r="K311" s="175"/>
      <c r="Q311" s="130"/>
      <c r="R311" s="130"/>
      <c r="S311" s="130"/>
      <c r="T311" s="130"/>
      <c r="U311" s="130"/>
      <c r="V311" s="130"/>
      <c r="W311" s="130"/>
      <c r="X311" s="130"/>
      <c r="Y311" s="130"/>
    </row>
    <row r="312" spans="1:25" ht="15" customHeight="1" x14ac:dyDescent="0.25">
      <c r="A312" s="142" t="s">
        <v>889</v>
      </c>
      <c r="B312" s="142" t="s">
        <v>890</v>
      </c>
      <c r="C312" s="142"/>
      <c r="D312" s="142"/>
      <c r="E312" s="368">
        <v>7</v>
      </c>
      <c r="F312" s="369">
        <v>5</v>
      </c>
      <c r="G312" s="369">
        <v>0</v>
      </c>
      <c r="H312" s="369">
        <v>1</v>
      </c>
      <c r="I312" s="369">
        <v>1</v>
      </c>
      <c r="J312" s="130"/>
      <c r="K312" s="175"/>
      <c r="Q312" s="130"/>
      <c r="R312" s="130"/>
      <c r="S312" s="130"/>
      <c r="T312" s="130"/>
      <c r="U312" s="130"/>
      <c r="V312" s="130"/>
      <c r="W312" s="130"/>
      <c r="X312" s="130"/>
      <c r="Y312" s="130"/>
    </row>
    <row r="313" spans="1:25" ht="15" customHeight="1" x14ac:dyDescent="0.25">
      <c r="A313" s="142" t="s">
        <v>891</v>
      </c>
      <c r="B313" s="142" t="s">
        <v>892</v>
      </c>
      <c r="C313" s="142"/>
      <c r="D313" s="142"/>
      <c r="E313" s="368">
        <v>40</v>
      </c>
      <c r="F313" s="369">
        <v>20</v>
      </c>
      <c r="G313" s="369">
        <v>0</v>
      </c>
      <c r="H313" s="369">
        <v>20</v>
      </c>
      <c r="I313" s="369">
        <v>0</v>
      </c>
      <c r="J313" s="130"/>
      <c r="K313" s="175"/>
      <c r="Q313" s="130"/>
      <c r="R313" s="130"/>
      <c r="S313" s="130"/>
      <c r="T313" s="130"/>
      <c r="U313" s="130"/>
      <c r="V313" s="130"/>
      <c r="W313" s="130"/>
      <c r="X313" s="130"/>
      <c r="Y313" s="130"/>
    </row>
    <row r="314" spans="1:25" ht="15" customHeight="1" x14ac:dyDescent="0.25">
      <c r="A314" s="142" t="s">
        <v>893</v>
      </c>
      <c r="B314" s="142" t="s">
        <v>894</v>
      </c>
      <c r="C314" s="142"/>
      <c r="D314" s="142"/>
      <c r="E314" s="368">
        <v>5</v>
      </c>
      <c r="F314" s="369">
        <v>0</v>
      </c>
      <c r="G314" s="369">
        <v>2</v>
      </c>
      <c r="H314" s="369">
        <v>3</v>
      </c>
      <c r="I314" s="369">
        <v>0</v>
      </c>
      <c r="J314" s="130"/>
      <c r="K314" s="175"/>
      <c r="Q314" s="130"/>
      <c r="R314" s="130"/>
      <c r="S314" s="130"/>
      <c r="T314" s="130"/>
      <c r="U314" s="130"/>
      <c r="V314" s="130"/>
      <c r="W314" s="130"/>
      <c r="X314" s="130"/>
      <c r="Y314" s="130"/>
    </row>
    <row r="315" spans="1:25" ht="15" customHeight="1" x14ac:dyDescent="0.25">
      <c r="A315" s="142" t="s">
        <v>895</v>
      </c>
      <c r="B315" s="142" t="s">
        <v>896</v>
      </c>
      <c r="C315" s="142"/>
      <c r="D315" s="142"/>
      <c r="E315" s="368">
        <v>37</v>
      </c>
      <c r="F315" s="369">
        <v>17</v>
      </c>
      <c r="G315" s="369">
        <v>6</v>
      </c>
      <c r="H315" s="369">
        <v>12</v>
      </c>
      <c r="I315" s="369">
        <v>2</v>
      </c>
      <c r="J315" s="130"/>
      <c r="K315" s="175"/>
      <c r="Q315" s="130"/>
      <c r="R315" s="130"/>
      <c r="S315" s="130"/>
      <c r="T315" s="130"/>
      <c r="U315" s="130"/>
      <c r="V315" s="130"/>
      <c r="W315" s="130"/>
      <c r="X315" s="130"/>
      <c r="Y315" s="130"/>
    </row>
    <row r="316" spans="1:25" ht="15" customHeight="1" x14ac:dyDescent="0.25">
      <c r="A316" s="142" t="s">
        <v>897</v>
      </c>
      <c r="B316" s="142" t="s">
        <v>898</v>
      </c>
      <c r="C316" s="142"/>
      <c r="D316" s="142"/>
      <c r="E316" s="368">
        <v>28</v>
      </c>
      <c r="F316" s="369">
        <v>28</v>
      </c>
      <c r="G316" s="369">
        <v>0</v>
      </c>
      <c r="H316" s="369">
        <v>0</v>
      </c>
      <c r="I316" s="369">
        <v>0</v>
      </c>
      <c r="J316" s="130"/>
      <c r="K316" s="175"/>
      <c r="Q316" s="130"/>
      <c r="R316" s="130"/>
      <c r="S316" s="130"/>
      <c r="T316" s="130"/>
      <c r="U316" s="130"/>
      <c r="V316" s="130"/>
      <c r="W316" s="130"/>
      <c r="X316" s="130"/>
      <c r="Y316" s="130"/>
    </row>
    <row r="317" spans="1:25" ht="15" customHeight="1" x14ac:dyDescent="0.25">
      <c r="A317" s="181"/>
      <c r="B317" s="181"/>
      <c r="C317" s="181"/>
      <c r="D317" s="181"/>
      <c r="E317" s="368"/>
      <c r="F317" s="369"/>
      <c r="G317" s="369"/>
      <c r="H317" s="369"/>
      <c r="I317" s="369"/>
      <c r="J317" s="130"/>
      <c r="K317" s="130"/>
      <c r="L317" s="130"/>
      <c r="M317" s="130"/>
      <c r="N317" s="130"/>
      <c r="O317" s="130"/>
      <c r="P317" s="130"/>
      <c r="Q317" s="130"/>
      <c r="R317" s="130"/>
      <c r="S317" s="130"/>
      <c r="T317" s="130"/>
      <c r="U317" s="130"/>
      <c r="V317" s="130"/>
      <c r="W317" s="130"/>
      <c r="X317" s="130"/>
      <c r="Y317" s="130"/>
    </row>
    <row r="318" spans="1:25" ht="15.75" x14ac:dyDescent="0.25">
      <c r="A318" s="152" t="s">
        <v>899</v>
      </c>
      <c r="B318" s="157"/>
      <c r="C318" s="157"/>
      <c r="D318" s="157"/>
      <c r="E318" s="368"/>
      <c r="F318" s="369"/>
      <c r="G318" s="369"/>
      <c r="H318" s="369"/>
      <c r="I318" s="369"/>
      <c r="J318" s="130"/>
      <c r="K318" s="130"/>
      <c r="L318" s="130"/>
      <c r="M318" s="130"/>
      <c r="N318" s="130"/>
      <c r="O318" s="130"/>
      <c r="P318" s="130"/>
      <c r="Q318" s="130"/>
      <c r="R318" s="130"/>
      <c r="S318" s="130"/>
      <c r="T318" s="130"/>
      <c r="U318" s="130"/>
      <c r="V318" s="130"/>
      <c r="W318" s="130"/>
      <c r="X318" s="130"/>
      <c r="Y318" s="130"/>
    </row>
    <row r="319" spans="1:25" x14ac:dyDescent="0.2">
      <c r="A319" s="310">
        <v>1</v>
      </c>
      <c r="B319" s="829" t="s">
        <v>1288</v>
      </c>
      <c r="C319" s="829"/>
      <c r="D319" s="829"/>
      <c r="E319" s="829"/>
      <c r="F319" s="829"/>
      <c r="G319" s="829"/>
      <c r="H319" s="829"/>
      <c r="I319" s="369"/>
      <c r="J319" s="130"/>
      <c r="K319" s="130"/>
      <c r="L319" s="130"/>
      <c r="M319" s="130"/>
      <c r="N319" s="130"/>
      <c r="O319" s="130"/>
      <c r="P319" s="130"/>
      <c r="Q319" s="130"/>
      <c r="R319" s="130"/>
      <c r="S319" s="130"/>
      <c r="T319" s="130"/>
      <c r="U319" s="130"/>
      <c r="V319" s="130"/>
      <c r="W319" s="130"/>
      <c r="X319" s="130"/>
      <c r="Y319" s="130"/>
    </row>
    <row r="320" spans="1:25" x14ac:dyDescent="0.2">
      <c r="A320" s="310">
        <v>2</v>
      </c>
      <c r="B320" s="825" t="s">
        <v>901</v>
      </c>
      <c r="C320" s="825"/>
      <c r="D320" s="825"/>
      <c r="E320" s="825"/>
      <c r="F320" s="825"/>
      <c r="G320" s="825"/>
      <c r="H320" s="825"/>
      <c r="I320" s="825"/>
    </row>
    <row r="321" spans="1:9" x14ac:dyDescent="0.2">
      <c r="A321" s="157"/>
      <c r="B321" s="159" t="s">
        <v>1178</v>
      </c>
      <c r="C321" s="157"/>
      <c r="D321" s="157"/>
      <c r="E321" s="215"/>
      <c r="F321" s="157"/>
      <c r="G321" s="157"/>
      <c r="H321" s="157"/>
      <c r="I321" s="157"/>
    </row>
    <row r="322" spans="1:9" x14ac:dyDescent="0.2">
      <c r="A322" s="161" t="s">
        <v>907</v>
      </c>
      <c r="B322" s="157" t="s">
        <v>908</v>
      </c>
      <c r="C322" s="157"/>
      <c r="D322" s="157"/>
      <c r="E322" s="215"/>
      <c r="F322" s="157"/>
      <c r="G322" s="157"/>
      <c r="H322" s="157"/>
      <c r="I322" s="157"/>
    </row>
    <row r="323" spans="1:9" x14ac:dyDescent="0.2">
      <c r="A323" s="157"/>
      <c r="B323" s="157"/>
      <c r="C323" s="157"/>
      <c r="D323" s="157"/>
      <c r="E323" s="215"/>
      <c r="F323" s="157"/>
      <c r="G323" s="157"/>
      <c r="H323" s="157"/>
      <c r="I323" s="157"/>
    </row>
    <row r="324" spans="1:9" x14ac:dyDescent="0.2">
      <c r="A324" s="157"/>
      <c r="B324" s="130"/>
      <c r="C324" s="157"/>
      <c r="D324" s="157"/>
      <c r="E324" s="215"/>
      <c r="F324" s="157"/>
      <c r="G324" s="157"/>
      <c r="H324" s="157"/>
      <c r="I324" s="157"/>
    </row>
    <row r="325" spans="1:9" x14ac:dyDescent="0.2">
      <c r="A325" s="163"/>
      <c r="B325" s="164"/>
      <c r="C325" s="130"/>
      <c r="D325" s="159"/>
      <c r="E325" s="215"/>
      <c r="F325" s="157"/>
      <c r="G325" s="157"/>
      <c r="H325" s="157"/>
      <c r="I325" s="157"/>
    </row>
    <row r="326" spans="1:9" x14ac:dyDescent="0.2">
      <c r="A326" s="163" t="s">
        <v>909</v>
      </c>
      <c r="B326" s="157" t="s">
        <v>910</v>
      </c>
      <c r="C326" s="164"/>
      <c r="D326" s="164"/>
      <c r="E326" s="215"/>
      <c r="F326" s="157"/>
      <c r="G326" s="157"/>
      <c r="H326" s="157"/>
      <c r="I326" s="157"/>
    </row>
    <row r="327" spans="1:9" x14ac:dyDescent="0.2">
      <c r="A327" s="164"/>
      <c r="B327" s="159" t="s">
        <v>911</v>
      </c>
      <c r="C327" s="157"/>
      <c r="D327" s="159"/>
      <c r="E327" s="215"/>
      <c r="F327" s="157"/>
      <c r="G327" s="157"/>
      <c r="H327" s="157"/>
      <c r="I327" s="157"/>
    </row>
    <row r="328" spans="1:9" x14ac:dyDescent="0.2">
      <c r="A328" s="164"/>
      <c r="B328" s="157" t="s">
        <v>912</v>
      </c>
      <c r="C328" s="157"/>
      <c r="D328" s="157"/>
      <c r="E328" s="372"/>
      <c r="F328" s="373"/>
      <c r="G328" s="373"/>
      <c r="H328" s="373"/>
      <c r="I328" s="373"/>
    </row>
    <row r="329" spans="1:9" x14ac:dyDescent="0.2">
      <c r="A329" s="164"/>
      <c r="B329" s="157" t="s">
        <v>913</v>
      </c>
      <c r="C329" s="157"/>
      <c r="D329" s="157"/>
      <c r="E329" s="366"/>
      <c r="F329" s="373"/>
      <c r="G329" s="373"/>
      <c r="H329" s="373"/>
      <c r="I329" s="373"/>
    </row>
    <row r="330" spans="1:9" ht="15.75" x14ac:dyDescent="0.25">
      <c r="A330" s="130"/>
      <c r="B330" s="130"/>
      <c r="C330" s="130"/>
      <c r="D330" s="130"/>
      <c r="E330" s="131"/>
      <c r="F330" s="130"/>
      <c r="G330" s="130"/>
      <c r="H330" s="130"/>
      <c r="I330" s="130"/>
    </row>
    <row r="331" spans="1:9" ht="15" customHeight="1" x14ac:dyDescent="0.25">
      <c r="C331" s="130"/>
      <c r="D331" s="130"/>
      <c r="E331" s="131"/>
    </row>
    <row r="334" spans="1:9" ht="15" customHeight="1" x14ac:dyDescent="0.25">
      <c r="E334" s="184"/>
    </row>
    <row r="405" spans="1:25" ht="15" customHeight="1" x14ac:dyDescent="0.25">
      <c r="C405" s="130"/>
      <c r="D405" s="130"/>
      <c r="E405" s="131"/>
      <c r="F405" s="130"/>
      <c r="G405" s="130"/>
      <c r="H405" s="130"/>
      <c r="I405" s="130"/>
      <c r="J405" s="130"/>
      <c r="K405" s="130"/>
      <c r="L405" s="130"/>
      <c r="M405" s="130"/>
      <c r="N405" s="130"/>
      <c r="O405" s="130"/>
      <c r="P405" s="130"/>
      <c r="Q405" s="130"/>
      <c r="R405" s="130"/>
      <c r="S405" s="130"/>
      <c r="T405" s="130"/>
      <c r="U405" s="130"/>
      <c r="V405" s="130"/>
      <c r="W405" s="130"/>
      <c r="X405" s="130"/>
      <c r="Y405" s="130"/>
    </row>
    <row r="406" spans="1:25" ht="15" customHeight="1" x14ac:dyDescent="0.25">
      <c r="A406" s="130"/>
      <c r="B406" s="130"/>
      <c r="E406" s="131"/>
      <c r="F406" s="130"/>
      <c r="G406" s="130"/>
      <c r="H406" s="130"/>
      <c r="I406" s="130"/>
      <c r="J406" s="130"/>
      <c r="K406" s="130"/>
      <c r="L406" s="130"/>
      <c r="M406" s="130"/>
      <c r="N406" s="130"/>
      <c r="O406" s="130"/>
      <c r="P406" s="130"/>
      <c r="Q406" s="130"/>
      <c r="R406" s="130"/>
      <c r="S406" s="130"/>
      <c r="T406" s="130"/>
      <c r="U406" s="130"/>
      <c r="V406" s="130"/>
      <c r="W406" s="130"/>
      <c r="X406" s="130"/>
      <c r="Y406" s="130"/>
    </row>
  </sheetData>
  <mergeCells count="3">
    <mergeCell ref="A1:I1"/>
    <mergeCell ref="B319:H319"/>
    <mergeCell ref="B320:I320"/>
  </mergeCells>
  <conditionalFormatting sqref="A21:I316">
    <cfRule type="expression" dxfId="28" priority="1">
      <formula>$E21=".."</formula>
    </cfRule>
  </conditionalFormatting>
  <pageMargins left="0.31496062992126012" right="0.31496062992126012" top="0.19685039370078702" bottom="0.19685039370078702" header="0.19685039370078702" footer="0.19685039370078702"/>
  <pageSetup scale="73" fitToWidth="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DZ822"/>
  <sheetViews>
    <sheetView workbookViewId="0">
      <selection activeCell="J6" sqref="J6:K6"/>
    </sheetView>
  </sheetViews>
  <sheetFormatPr defaultColWidth="11.5546875" defaultRowHeight="15" x14ac:dyDescent="0.2"/>
  <cols>
    <col min="1" max="1" width="9" bestFit="1" customWidth="1"/>
    <col min="2" max="2" width="20.88671875" customWidth="1"/>
    <col min="3" max="3" width="18.109375" hidden="1" customWidth="1"/>
    <col min="4" max="4" width="7.88671875" hidden="1" customWidth="1"/>
    <col min="5" max="5" width="10.6640625" customWidth="1"/>
    <col min="6" max="6" width="1.6640625" customWidth="1"/>
    <col min="7" max="8" width="10.6640625" customWidth="1"/>
    <col min="9" max="9" width="1.6640625" customWidth="1"/>
    <col min="10" max="11" width="10.6640625" customWidth="1"/>
    <col min="12" max="12" width="1.6640625" customWidth="1"/>
    <col min="13" max="17" width="10.6640625" customWidth="1"/>
    <col min="18" max="19" width="11.109375" customWidth="1"/>
    <col min="20" max="47" width="9.109375" customWidth="1"/>
    <col min="48" max="48" width="8.88671875" customWidth="1"/>
  </cols>
  <sheetData>
    <row r="1" spans="1:130" ht="52.5" customHeight="1" x14ac:dyDescent="0.25">
      <c r="A1" s="839" t="s">
        <v>1289</v>
      </c>
      <c r="B1" s="839"/>
      <c r="C1" s="839"/>
      <c r="D1" s="839"/>
      <c r="E1" s="839"/>
      <c r="F1" s="839"/>
      <c r="G1" s="839"/>
      <c r="H1" s="839"/>
      <c r="I1" s="839"/>
      <c r="J1" s="840"/>
      <c r="K1" s="840"/>
      <c r="L1" s="840"/>
      <c r="M1" s="840"/>
      <c r="N1" s="840"/>
      <c r="O1" s="840"/>
      <c r="P1" s="840"/>
      <c r="Q1" s="333"/>
      <c r="R1" s="402"/>
      <c r="S1" s="403"/>
      <c r="T1" s="404"/>
      <c r="U1" s="403"/>
      <c r="V1" s="403"/>
      <c r="W1" s="405"/>
      <c r="X1" s="403"/>
      <c r="Y1" s="403"/>
      <c r="Z1" s="406"/>
      <c r="AA1" s="405"/>
      <c r="AB1" s="405"/>
      <c r="AC1" s="405"/>
      <c r="AD1" s="406"/>
      <c r="AE1" s="405"/>
      <c r="AF1" s="405"/>
      <c r="AG1" s="405"/>
      <c r="AH1" s="405"/>
      <c r="AI1" s="405"/>
      <c r="AJ1" s="405"/>
      <c r="AK1" s="405"/>
      <c r="AL1" s="405"/>
      <c r="AM1" s="405"/>
      <c r="AN1" s="405"/>
      <c r="AO1" s="405"/>
      <c r="AP1" s="405"/>
      <c r="AQ1" s="405"/>
      <c r="AR1" s="405"/>
      <c r="AS1" s="405"/>
      <c r="AT1" s="405"/>
      <c r="AU1" s="405"/>
    </row>
    <row r="2" spans="1:130" ht="48" hidden="1" customHeight="1" x14ac:dyDescent="0.25">
      <c r="A2" s="333"/>
      <c r="B2" s="206"/>
      <c r="C2" s="378"/>
      <c r="D2" s="378"/>
      <c r="E2" s="350" t="s">
        <v>1256</v>
      </c>
      <c r="F2" s="206"/>
      <c r="G2" s="237" t="s">
        <v>1258</v>
      </c>
      <c r="H2" s="237" t="s">
        <v>1259</v>
      </c>
      <c r="I2" s="206"/>
      <c r="J2" s="237" t="s">
        <v>1290</v>
      </c>
      <c r="K2" s="237" t="s">
        <v>1291</v>
      </c>
      <c r="L2" s="206"/>
      <c r="M2" s="237" t="s">
        <v>1266</v>
      </c>
      <c r="N2" s="237" t="s">
        <v>1268</v>
      </c>
      <c r="O2" s="237" t="s">
        <v>1267</v>
      </c>
      <c r="P2" s="237" t="s">
        <v>1265</v>
      </c>
      <c r="Q2" s="237" t="s">
        <v>1292</v>
      </c>
      <c r="R2" s="402"/>
      <c r="S2" s="403"/>
      <c r="T2" s="404"/>
      <c r="U2" s="403"/>
      <c r="V2" s="403"/>
      <c r="W2" s="405"/>
      <c r="X2" s="403"/>
      <c r="Y2" s="403"/>
      <c r="Z2" s="406"/>
      <c r="AA2" s="405"/>
      <c r="AB2" s="405"/>
      <c r="AC2" s="405"/>
      <c r="AD2" s="406"/>
      <c r="AE2" s="405"/>
      <c r="AF2" s="405"/>
      <c r="AG2" s="405"/>
      <c r="AH2" s="405"/>
      <c r="AI2" s="405"/>
      <c r="AJ2" s="405"/>
      <c r="AK2" s="405"/>
      <c r="AL2" s="405"/>
      <c r="AM2" s="405"/>
      <c r="AN2" s="405"/>
      <c r="AO2" s="405"/>
      <c r="AP2" s="405"/>
      <c r="AQ2" s="405"/>
      <c r="AR2" s="405"/>
      <c r="AS2" s="405"/>
      <c r="AT2" s="405"/>
      <c r="AU2" s="405"/>
    </row>
    <row r="3" spans="1:130" ht="94.5" hidden="1" customHeight="1" x14ac:dyDescent="0.25">
      <c r="A3" s="170"/>
      <c r="B3" s="170"/>
      <c r="C3" s="170"/>
      <c r="D3" s="170"/>
      <c r="E3" s="173" t="s">
        <v>1293</v>
      </c>
      <c r="F3" s="170"/>
      <c r="G3" s="173" t="s">
        <v>1294</v>
      </c>
      <c r="H3" s="173" t="s">
        <v>1295</v>
      </c>
      <c r="I3" s="170"/>
      <c r="J3" s="173" t="s">
        <v>1296</v>
      </c>
      <c r="K3" s="173" t="s">
        <v>1297</v>
      </c>
      <c r="L3" s="170"/>
      <c r="M3" s="173" t="s">
        <v>1298</v>
      </c>
      <c r="N3" s="173" t="s">
        <v>1299</v>
      </c>
      <c r="O3" s="173" t="s">
        <v>1300</v>
      </c>
      <c r="P3" s="173" t="s">
        <v>1301</v>
      </c>
      <c r="Q3" s="170"/>
      <c r="R3" s="407"/>
      <c r="S3" s="408"/>
      <c r="T3" s="409"/>
      <c r="U3" s="408"/>
      <c r="V3" s="408"/>
      <c r="W3" s="410"/>
      <c r="X3" s="408"/>
      <c r="Y3" s="408"/>
      <c r="Z3" s="411"/>
      <c r="AA3" s="410"/>
      <c r="AB3" s="410"/>
      <c r="AC3" s="410"/>
      <c r="AD3" s="411"/>
      <c r="AE3" s="410"/>
      <c r="AF3" s="410"/>
      <c r="AG3" s="410"/>
      <c r="AH3" s="410"/>
      <c r="AI3" s="410"/>
      <c r="AJ3" s="410"/>
      <c r="AK3" s="410"/>
      <c r="AL3" s="410"/>
      <c r="AM3" s="410"/>
      <c r="AN3" s="410"/>
      <c r="AO3" s="410"/>
      <c r="AP3" s="410"/>
      <c r="AQ3" s="410"/>
      <c r="AR3" s="410"/>
      <c r="AS3" s="410"/>
      <c r="AT3" s="410"/>
      <c r="AU3" s="410"/>
    </row>
    <row r="4" spans="1:130" ht="110.25" hidden="1" customHeight="1" x14ac:dyDescent="0.25">
      <c r="A4" s="367"/>
      <c r="B4" s="367"/>
      <c r="C4" s="367"/>
      <c r="D4" s="367"/>
      <c r="E4" s="385" t="s">
        <v>269</v>
      </c>
      <c r="F4" s="367"/>
      <c r="G4" s="380" t="s">
        <v>1302</v>
      </c>
      <c r="H4" s="380" t="s">
        <v>1303</v>
      </c>
      <c r="I4" s="367"/>
      <c r="J4" s="380" t="s">
        <v>1304</v>
      </c>
      <c r="K4" s="380" t="s">
        <v>1305</v>
      </c>
      <c r="L4" s="367"/>
      <c r="M4" s="380" t="s">
        <v>1306</v>
      </c>
      <c r="N4" s="380" t="s">
        <v>1268</v>
      </c>
      <c r="O4" s="380" t="s">
        <v>1307</v>
      </c>
      <c r="P4" s="380" t="s">
        <v>1308</v>
      </c>
      <c r="Q4" s="385" t="s">
        <v>248</v>
      </c>
      <c r="R4" s="386"/>
      <c r="S4" s="387"/>
      <c r="T4" s="388"/>
      <c r="U4" s="387"/>
      <c r="V4" s="387"/>
      <c r="W4" s="379"/>
      <c r="X4" s="387"/>
      <c r="Y4" s="387"/>
      <c r="Z4" s="389"/>
      <c r="AA4" s="379"/>
      <c r="AB4" s="379"/>
      <c r="AC4" s="379"/>
      <c r="AD4" s="389"/>
      <c r="AE4" s="379"/>
      <c r="AF4" s="379"/>
      <c r="AG4" s="379"/>
      <c r="AH4" s="379"/>
      <c r="AI4" s="379"/>
      <c r="AJ4" s="379"/>
      <c r="AK4" s="379"/>
      <c r="AL4" s="379"/>
      <c r="AM4" s="379"/>
      <c r="AN4" s="379"/>
      <c r="AO4" s="379"/>
      <c r="AP4" s="379"/>
      <c r="AQ4" s="379"/>
      <c r="AR4" s="379"/>
      <c r="AS4" s="379"/>
      <c r="AT4" s="379"/>
      <c r="AU4" s="379"/>
    </row>
    <row r="5" spans="1:130" ht="15.75" customHeight="1" x14ac:dyDescent="0.25">
      <c r="A5" s="390"/>
      <c r="B5" s="390"/>
      <c r="C5" s="390"/>
      <c r="D5" s="390"/>
      <c r="E5" s="391"/>
      <c r="F5" s="390"/>
      <c r="G5" s="390"/>
      <c r="H5" s="390"/>
      <c r="I5" s="390"/>
      <c r="J5" s="390"/>
      <c r="K5" s="390"/>
      <c r="L5" s="390"/>
      <c r="M5" s="390"/>
      <c r="N5" s="390"/>
      <c r="O5" s="390"/>
      <c r="P5" s="392"/>
      <c r="Q5" s="392" t="s">
        <v>274</v>
      </c>
      <c r="R5" s="386"/>
      <c r="S5" s="387"/>
      <c r="T5" s="388"/>
      <c r="U5" s="387"/>
      <c r="V5" s="387"/>
      <c r="W5" s="379"/>
      <c r="X5" s="387"/>
      <c r="Y5" s="387"/>
      <c r="Z5" s="389"/>
      <c r="AA5" s="379"/>
      <c r="AB5" s="379"/>
      <c r="AC5" s="379"/>
      <c r="AD5" s="389"/>
      <c r="AE5" s="379"/>
      <c r="AF5" s="379"/>
      <c r="AG5" s="379"/>
      <c r="AH5" s="379"/>
      <c r="AI5" s="379"/>
      <c r="AJ5" s="379"/>
      <c r="AK5" s="379"/>
      <c r="AL5" s="379"/>
      <c r="AM5" s="379"/>
      <c r="AN5" s="379"/>
      <c r="AO5" s="379"/>
      <c r="AP5" s="379"/>
      <c r="AQ5" s="379"/>
      <c r="AR5" s="379"/>
      <c r="AS5" s="379"/>
      <c r="AT5" s="379"/>
      <c r="AU5" s="379"/>
    </row>
    <row r="6" spans="1:130" ht="65.099999999999994" customHeight="1" x14ac:dyDescent="0.2">
      <c r="A6" s="390"/>
      <c r="B6" s="390"/>
      <c r="C6" s="390"/>
      <c r="D6" s="390"/>
      <c r="E6" s="823" t="s">
        <v>1309</v>
      </c>
      <c r="F6" s="179"/>
      <c r="G6" s="828" t="s">
        <v>1310</v>
      </c>
      <c r="H6" s="828"/>
      <c r="I6" s="249"/>
      <c r="J6" s="828" t="s">
        <v>1311</v>
      </c>
      <c r="K6" s="828"/>
      <c r="L6" s="249"/>
      <c r="M6" s="823" t="s">
        <v>1266</v>
      </c>
      <c r="N6" s="823" t="s">
        <v>1268</v>
      </c>
      <c r="O6" s="823" t="s">
        <v>1267</v>
      </c>
      <c r="P6" s="823" t="s">
        <v>1312</v>
      </c>
      <c r="Q6" s="823" t="s">
        <v>1313</v>
      </c>
      <c r="R6" s="381"/>
      <c r="S6" s="382"/>
      <c r="T6" s="393"/>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row>
    <row r="7" spans="1:130" ht="22.5" customHeight="1" x14ac:dyDescent="0.2">
      <c r="A7" s="391"/>
      <c r="B7" s="391"/>
      <c r="C7" s="391"/>
      <c r="D7" s="390"/>
      <c r="E7" s="823"/>
      <c r="F7" s="179"/>
      <c r="G7" s="179" t="s">
        <v>1314</v>
      </c>
      <c r="H7" s="179" t="s">
        <v>1315</v>
      </c>
      <c r="I7" s="179"/>
      <c r="J7" s="252" t="s">
        <v>1316</v>
      </c>
      <c r="K7" s="252" t="s">
        <v>1315</v>
      </c>
      <c r="L7" s="252"/>
      <c r="M7" s="823"/>
      <c r="N7" s="823"/>
      <c r="O7" s="823"/>
      <c r="P7" s="823"/>
      <c r="Q7" s="823"/>
      <c r="R7" s="381"/>
      <c r="S7" s="382"/>
      <c r="T7" s="393"/>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row>
    <row r="8" spans="1:130" ht="12.75" customHeight="1" x14ac:dyDescent="0.2">
      <c r="A8" s="160" t="s">
        <v>286</v>
      </c>
      <c r="B8" s="160" t="s">
        <v>121</v>
      </c>
      <c r="C8" s="136"/>
      <c r="D8" s="136"/>
      <c r="E8" s="216">
        <v>13940</v>
      </c>
      <c r="F8" s="216"/>
      <c r="G8" s="216">
        <v>9620</v>
      </c>
      <c r="H8" s="216">
        <v>460</v>
      </c>
      <c r="I8" s="216"/>
      <c r="J8" s="216">
        <v>1240</v>
      </c>
      <c r="K8" s="216">
        <v>130</v>
      </c>
      <c r="L8" s="216"/>
      <c r="M8" s="216">
        <v>1010</v>
      </c>
      <c r="N8" s="216">
        <v>70</v>
      </c>
      <c r="O8" s="216">
        <v>560</v>
      </c>
      <c r="P8" s="216">
        <v>830</v>
      </c>
      <c r="Q8" s="216">
        <v>20</v>
      </c>
      <c r="R8" s="381"/>
      <c r="S8" s="382"/>
      <c r="T8" s="393"/>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1"/>
      <c r="AW8" s="381"/>
      <c r="AX8" s="381"/>
      <c r="AY8" s="381"/>
      <c r="AZ8" s="381"/>
      <c r="BA8" s="381"/>
      <c r="BB8" s="381"/>
      <c r="BC8" s="381"/>
      <c r="BD8" s="381"/>
      <c r="BE8" s="381"/>
      <c r="BF8" s="381"/>
      <c r="BG8" s="381"/>
      <c r="BH8" s="381"/>
      <c r="BI8" s="381"/>
      <c r="BJ8" s="381"/>
      <c r="BK8" s="381"/>
      <c r="BL8" s="381"/>
      <c r="BM8" s="381"/>
      <c r="BN8" s="381"/>
      <c r="BO8" s="381"/>
      <c r="BP8" s="381"/>
      <c r="BQ8" s="381"/>
      <c r="BR8" s="381"/>
      <c r="BS8" s="381"/>
      <c r="BT8" s="381"/>
      <c r="BU8" s="381"/>
      <c r="BV8" s="381"/>
      <c r="BW8" s="381"/>
      <c r="BX8" s="381"/>
      <c r="BY8" s="381"/>
      <c r="BZ8" s="381"/>
      <c r="CA8" s="381"/>
      <c r="CB8" s="381"/>
      <c r="CC8" s="381"/>
      <c r="CD8" s="381"/>
      <c r="CE8" s="381"/>
      <c r="CF8" s="381"/>
      <c r="CG8" s="381"/>
      <c r="CH8" s="381"/>
      <c r="CI8" s="381"/>
      <c r="CJ8" s="381"/>
      <c r="CK8" s="381"/>
      <c r="CL8" s="381"/>
      <c r="CM8" s="381"/>
      <c r="CN8" s="381"/>
      <c r="CO8" s="381"/>
      <c r="CP8" s="381"/>
      <c r="CQ8" s="381"/>
      <c r="CR8" s="381"/>
      <c r="CS8" s="381"/>
      <c r="CT8" s="381"/>
      <c r="CU8" s="381"/>
      <c r="CV8" s="381"/>
      <c r="CW8" s="381"/>
      <c r="CX8" s="381"/>
      <c r="CY8" s="381"/>
      <c r="CZ8" s="381"/>
      <c r="DA8" s="381"/>
      <c r="DB8" s="381"/>
      <c r="DC8" s="381"/>
      <c r="DD8" s="381"/>
      <c r="DE8" s="381"/>
      <c r="DF8" s="381"/>
      <c r="DG8" s="381"/>
      <c r="DH8" s="381"/>
      <c r="DI8" s="381"/>
      <c r="DJ8" s="381"/>
      <c r="DK8" s="381"/>
      <c r="DL8" s="381"/>
      <c r="DM8" s="381"/>
      <c r="DN8" s="381"/>
      <c r="DO8" s="381"/>
      <c r="DP8" s="381"/>
      <c r="DQ8" s="381"/>
      <c r="DR8" s="381"/>
      <c r="DS8" s="381"/>
      <c r="DT8" s="381"/>
      <c r="DU8" s="381"/>
      <c r="DV8" s="381"/>
      <c r="DW8" s="381"/>
      <c r="DX8" s="381"/>
      <c r="DY8" s="381"/>
      <c r="DZ8" s="381"/>
    </row>
    <row r="9" spans="1:130" ht="12.75" customHeight="1" x14ac:dyDescent="0.2">
      <c r="A9" s="160" t="s">
        <v>287</v>
      </c>
      <c r="B9" s="160" t="s">
        <v>288</v>
      </c>
      <c r="C9" s="136"/>
      <c r="D9" s="136"/>
      <c r="E9" s="216">
        <v>2810</v>
      </c>
      <c r="F9" s="216"/>
      <c r="G9" s="216">
        <v>1600</v>
      </c>
      <c r="H9" s="216">
        <v>50</v>
      </c>
      <c r="I9" s="216"/>
      <c r="J9" s="216">
        <v>470</v>
      </c>
      <c r="K9" s="216">
        <v>90</v>
      </c>
      <c r="L9" s="216"/>
      <c r="M9" s="216">
        <v>180</v>
      </c>
      <c r="N9" s="216">
        <v>20</v>
      </c>
      <c r="O9" s="216">
        <v>120</v>
      </c>
      <c r="P9" s="216">
        <v>270</v>
      </c>
      <c r="Q9" s="216">
        <v>0</v>
      </c>
      <c r="R9" s="381"/>
      <c r="S9" s="382"/>
      <c r="T9" s="393"/>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1"/>
      <c r="AW9" s="381"/>
      <c r="AX9" s="381"/>
      <c r="AY9" s="381"/>
      <c r="AZ9" s="381"/>
      <c r="BA9" s="381"/>
      <c r="BB9" s="381"/>
      <c r="BC9" s="381"/>
      <c r="BD9" s="381"/>
      <c r="BE9" s="381"/>
      <c r="BF9" s="381"/>
      <c r="BG9" s="381"/>
      <c r="BH9" s="381"/>
      <c r="BI9" s="381"/>
      <c r="BJ9" s="381"/>
      <c r="BK9" s="381"/>
      <c r="BL9" s="381"/>
      <c r="BM9" s="381"/>
      <c r="BN9" s="381"/>
      <c r="BO9" s="381"/>
      <c r="BP9" s="381"/>
      <c r="BQ9" s="381"/>
      <c r="BR9" s="381"/>
      <c r="BS9" s="381"/>
      <c r="BT9" s="381"/>
      <c r="BU9" s="381"/>
      <c r="BV9" s="381"/>
      <c r="BW9" s="381"/>
      <c r="BX9" s="381"/>
      <c r="BY9" s="381"/>
      <c r="BZ9" s="381"/>
      <c r="CA9" s="381"/>
      <c r="CB9" s="381"/>
      <c r="CC9" s="381"/>
      <c r="CD9" s="381"/>
      <c r="CE9" s="381"/>
      <c r="CF9" s="381"/>
      <c r="CG9" s="381"/>
      <c r="CH9" s="381"/>
      <c r="CI9" s="381"/>
      <c r="CJ9" s="381"/>
      <c r="CK9" s="381"/>
      <c r="CL9" s="381"/>
      <c r="CM9" s="381"/>
      <c r="CN9" s="381"/>
      <c r="CO9" s="381"/>
      <c r="CP9" s="381"/>
      <c r="CQ9" s="381"/>
      <c r="CR9" s="381"/>
      <c r="CS9" s="381"/>
      <c r="CT9" s="381"/>
      <c r="CU9" s="381"/>
      <c r="CV9" s="381"/>
      <c r="CW9" s="381"/>
      <c r="CX9" s="381"/>
      <c r="CY9" s="381"/>
      <c r="CZ9" s="381"/>
      <c r="DA9" s="381"/>
      <c r="DB9" s="381"/>
      <c r="DC9" s="381"/>
      <c r="DD9" s="381"/>
      <c r="DE9" s="381"/>
      <c r="DF9" s="381"/>
      <c r="DG9" s="381"/>
      <c r="DH9" s="381"/>
      <c r="DI9" s="381"/>
      <c r="DJ9" s="381"/>
      <c r="DK9" s="381"/>
      <c r="DL9" s="381"/>
      <c r="DM9" s="381"/>
      <c r="DN9" s="381"/>
      <c r="DO9" s="381"/>
      <c r="DP9" s="381"/>
      <c r="DQ9" s="381"/>
      <c r="DR9" s="381"/>
      <c r="DS9" s="381"/>
      <c r="DT9" s="381"/>
      <c r="DU9" s="381"/>
      <c r="DV9" s="381"/>
      <c r="DW9" s="381"/>
      <c r="DX9" s="381"/>
      <c r="DY9" s="381"/>
      <c r="DZ9" s="381"/>
    </row>
    <row r="10" spans="1:130" ht="12.75" customHeight="1" x14ac:dyDescent="0.2">
      <c r="A10" s="160" t="s">
        <v>289</v>
      </c>
      <c r="B10" s="160" t="s">
        <v>290</v>
      </c>
      <c r="C10" s="136"/>
      <c r="D10" s="136"/>
      <c r="E10" s="216">
        <v>11120</v>
      </c>
      <c r="F10" s="216"/>
      <c r="G10" s="216">
        <v>8020</v>
      </c>
      <c r="H10" s="216">
        <v>410</v>
      </c>
      <c r="I10" s="216"/>
      <c r="J10" s="216">
        <v>760</v>
      </c>
      <c r="K10" s="216">
        <v>40</v>
      </c>
      <c r="L10" s="216"/>
      <c r="M10" s="216">
        <v>830</v>
      </c>
      <c r="N10" s="216">
        <v>50</v>
      </c>
      <c r="O10" s="216">
        <v>440</v>
      </c>
      <c r="P10" s="216">
        <v>560</v>
      </c>
      <c r="Q10" s="216">
        <v>20</v>
      </c>
      <c r="R10" s="381"/>
      <c r="S10" s="382"/>
      <c r="T10" s="393"/>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1"/>
      <c r="AW10" s="381"/>
      <c r="AX10" s="381"/>
      <c r="AY10" s="381"/>
      <c r="AZ10" s="381"/>
      <c r="BA10" s="381"/>
      <c r="BB10" s="381"/>
      <c r="BC10" s="381"/>
      <c r="BD10" s="381"/>
      <c r="BE10" s="381"/>
      <c r="BF10" s="381"/>
      <c r="BG10" s="381"/>
      <c r="BH10" s="381"/>
      <c r="BI10" s="381"/>
      <c r="BJ10" s="381"/>
      <c r="BK10" s="381"/>
      <c r="BL10" s="381"/>
      <c r="BM10" s="381"/>
      <c r="BN10" s="381"/>
      <c r="BO10" s="381"/>
      <c r="BP10" s="381"/>
      <c r="BQ10" s="381"/>
      <c r="BR10" s="381"/>
      <c r="BS10" s="381"/>
      <c r="BT10" s="381"/>
      <c r="BU10" s="381"/>
      <c r="BV10" s="381"/>
      <c r="BW10" s="381"/>
      <c r="BX10" s="381"/>
      <c r="BY10" s="381"/>
      <c r="BZ10" s="381"/>
      <c r="CA10" s="381"/>
      <c r="CB10" s="381"/>
      <c r="CC10" s="381"/>
      <c r="CD10" s="381"/>
      <c r="CE10" s="381"/>
      <c r="CF10" s="381"/>
      <c r="CG10" s="381"/>
      <c r="CH10" s="381"/>
      <c r="CI10" s="381"/>
      <c r="CJ10" s="381"/>
      <c r="CK10" s="381"/>
      <c r="CL10" s="381"/>
      <c r="CM10" s="381"/>
      <c r="CN10" s="381"/>
      <c r="CO10" s="381"/>
      <c r="CP10" s="381"/>
      <c r="CQ10" s="381"/>
      <c r="CR10" s="381"/>
      <c r="CS10" s="381"/>
      <c r="CT10" s="381"/>
      <c r="CU10" s="381"/>
      <c r="CV10" s="381"/>
      <c r="CW10" s="381"/>
      <c r="CX10" s="381"/>
      <c r="CY10" s="381"/>
      <c r="CZ10" s="381"/>
      <c r="DA10" s="381"/>
      <c r="DB10" s="381"/>
      <c r="DC10" s="381"/>
      <c r="DD10" s="381"/>
      <c r="DE10" s="381"/>
      <c r="DF10" s="381"/>
      <c r="DG10" s="381"/>
      <c r="DH10" s="381"/>
      <c r="DI10" s="381"/>
      <c r="DJ10" s="381"/>
      <c r="DK10" s="381"/>
      <c r="DL10" s="381"/>
      <c r="DM10" s="381"/>
      <c r="DN10" s="381"/>
      <c r="DO10" s="381"/>
      <c r="DP10" s="381"/>
      <c r="DQ10" s="381"/>
      <c r="DR10" s="381"/>
      <c r="DS10" s="381"/>
      <c r="DT10" s="381"/>
      <c r="DU10" s="381"/>
      <c r="DV10" s="381"/>
      <c r="DW10" s="381"/>
      <c r="DX10" s="381"/>
      <c r="DY10" s="381"/>
      <c r="DZ10" s="381"/>
    </row>
    <row r="11" spans="1:130" ht="12.75" customHeight="1" x14ac:dyDescent="0.2">
      <c r="A11" s="136"/>
      <c r="B11" s="136"/>
      <c r="C11" s="136"/>
      <c r="D11" s="136"/>
      <c r="E11" s="216"/>
      <c r="F11" s="216"/>
      <c r="G11" s="307"/>
      <c r="H11" s="216"/>
      <c r="I11" s="216"/>
      <c r="J11" s="216"/>
      <c r="K11" s="216"/>
      <c r="L11" s="216"/>
      <c r="M11" s="216"/>
      <c r="N11" s="216"/>
      <c r="O11" s="216"/>
      <c r="P11" s="216"/>
      <c r="Q11" s="216"/>
      <c r="R11" s="381"/>
      <c r="S11" s="382"/>
      <c r="T11" s="393"/>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1"/>
      <c r="AW11" s="381"/>
      <c r="AX11" s="381"/>
      <c r="AY11" s="381"/>
      <c r="AZ11" s="381"/>
      <c r="BA11" s="381"/>
      <c r="BB11" s="381"/>
      <c r="BC11" s="381"/>
      <c r="BD11" s="381"/>
      <c r="BE11" s="381"/>
      <c r="BF11" s="381"/>
      <c r="BG11" s="381"/>
      <c r="BH11" s="381"/>
      <c r="BI11" s="381"/>
      <c r="BJ11" s="381"/>
      <c r="BK11" s="381"/>
      <c r="BL11" s="381"/>
      <c r="BM11" s="381"/>
      <c r="BN11" s="381"/>
      <c r="BO11" s="381"/>
      <c r="BP11" s="381"/>
      <c r="BQ11" s="381"/>
      <c r="BR11" s="381"/>
      <c r="BS11" s="381"/>
      <c r="BT11" s="381"/>
      <c r="BU11" s="381"/>
      <c r="BV11" s="381"/>
      <c r="BW11" s="381"/>
      <c r="BX11" s="381"/>
      <c r="BY11" s="381"/>
      <c r="BZ11" s="381"/>
      <c r="CA11" s="381"/>
      <c r="CB11" s="381"/>
      <c r="CC11" s="381"/>
      <c r="CD11" s="381"/>
      <c r="CE11" s="381"/>
      <c r="CF11" s="381"/>
      <c r="CG11" s="381"/>
      <c r="CH11" s="381"/>
      <c r="CI11" s="381"/>
      <c r="CJ11" s="381"/>
      <c r="CK11" s="381"/>
      <c r="CL11" s="381"/>
      <c r="CM11" s="381"/>
      <c r="CN11" s="381"/>
      <c r="CO11" s="381"/>
      <c r="CP11" s="381"/>
      <c r="CQ11" s="381"/>
      <c r="CR11" s="381"/>
      <c r="CS11" s="381"/>
      <c r="CT11" s="381"/>
      <c r="CU11" s="381"/>
      <c r="CV11" s="381"/>
      <c r="CW11" s="381"/>
      <c r="CX11" s="381"/>
      <c r="CY11" s="381"/>
      <c r="CZ11" s="381"/>
      <c r="DA11" s="381"/>
      <c r="DB11" s="381"/>
      <c r="DC11" s="381"/>
      <c r="DD11" s="381"/>
      <c r="DE11" s="381"/>
      <c r="DF11" s="381"/>
      <c r="DG11" s="381"/>
      <c r="DH11" s="381"/>
      <c r="DI11" s="381"/>
      <c r="DJ11" s="381"/>
      <c r="DK11" s="381"/>
      <c r="DL11" s="381"/>
      <c r="DM11" s="381"/>
      <c r="DN11" s="381"/>
      <c r="DO11" s="381"/>
      <c r="DP11" s="381"/>
      <c r="DQ11" s="381"/>
      <c r="DR11" s="381"/>
      <c r="DS11" s="381"/>
      <c r="DT11" s="381"/>
      <c r="DU11" s="381"/>
      <c r="DV11" s="381"/>
      <c r="DW11" s="381"/>
      <c r="DX11" s="381"/>
      <c r="DY11" s="381"/>
      <c r="DZ11" s="381"/>
    </row>
    <row r="12" spans="1:130" ht="12.75" customHeight="1" x14ac:dyDescent="0.2">
      <c r="A12" s="136" t="s">
        <v>291</v>
      </c>
      <c r="B12" s="136" t="s">
        <v>292</v>
      </c>
      <c r="C12" s="136"/>
      <c r="D12" s="136"/>
      <c r="E12" s="216">
        <v>460</v>
      </c>
      <c r="F12" s="217"/>
      <c r="G12" s="217">
        <v>310</v>
      </c>
      <c r="H12" s="217">
        <v>20</v>
      </c>
      <c r="I12" s="217"/>
      <c r="J12" s="217">
        <v>30</v>
      </c>
      <c r="K12" s="217">
        <v>0</v>
      </c>
      <c r="L12" s="217"/>
      <c r="M12" s="217">
        <v>70</v>
      </c>
      <c r="N12" s="217">
        <v>0</v>
      </c>
      <c r="O12" s="217">
        <v>20</v>
      </c>
      <c r="P12" s="217">
        <v>10</v>
      </c>
      <c r="Q12" s="217">
        <v>0</v>
      </c>
      <c r="R12" s="381"/>
      <c r="S12" s="382"/>
      <c r="T12" s="393"/>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1"/>
      <c r="AW12" s="381"/>
      <c r="AX12" s="381"/>
      <c r="AY12" s="381"/>
      <c r="AZ12" s="381"/>
      <c r="BA12" s="381"/>
      <c r="BB12" s="381"/>
      <c r="BC12" s="381"/>
      <c r="BD12" s="381"/>
      <c r="BE12" s="381"/>
      <c r="BF12" s="381"/>
      <c r="BG12" s="381"/>
      <c r="BH12" s="381"/>
      <c r="BI12" s="381"/>
      <c r="BJ12" s="381"/>
      <c r="BK12" s="381"/>
      <c r="BL12" s="381"/>
      <c r="BM12" s="381"/>
      <c r="BN12" s="381"/>
      <c r="BO12" s="381"/>
      <c r="BP12" s="381"/>
      <c r="BQ12" s="381"/>
      <c r="BR12" s="381"/>
      <c r="BS12" s="381"/>
      <c r="BT12" s="381"/>
      <c r="BU12" s="381"/>
      <c r="BV12" s="381"/>
      <c r="BW12" s="381"/>
      <c r="BX12" s="381"/>
      <c r="BY12" s="381"/>
      <c r="BZ12" s="381"/>
      <c r="CA12" s="381"/>
      <c r="CB12" s="381"/>
      <c r="CC12" s="381"/>
      <c r="CD12" s="381"/>
      <c r="CE12" s="381"/>
      <c r="CF12" s="381"/>
      <c r="CG12" s="381"/>
      <c r="CH12" s="381"/>
      <c r="CI12" s="381"/>
      <c r="CJ12" s="381"/>
      <c r="CK12" s="381"/>
      <c r="CL12" s="381"/>
      <c r="CM12" s="381"/>
      <c r="CN12" s="381"/>
      <c r="CO12" s="381"/>
      <c r="CP12" s="381"/>
      <c r="CQ12" s="381"/>
      <c r="CR12" s="381"/>
      <c r="CS12" s="381"/>
      <c r="CT12" s="381"/>
      <c r="CU12" s="381"/>
      <c r="CV12" s="381"/>
      <c r="CW12" s="381"/>
      <c r="CX12" s="381"/>
      <c r="CY12" s="381"/>
      <c r="CZ12" s="381"/>
      <c r="DA12" s="381"/>
      <c r="DB12" s="381"/>
      <c r="DC12" s="381"/>
      <c r="DD12" s="381"/>
      <c r="DE12" s="381"/>
      <c r="DF12" s="381"/>
      <c r="DG12" s="381"/>
      <c r="DH12" s="381"/>
      <c r="DI12" s="381"/>
      <c r="DJ12" s="381"/>
      <c r="DK12" s="381"/>
      <c r="DL12" s="381"/>
      <c r="DM12" s="381"/>
      <c r="DN12" s="381"/>
      <c r="DO12" s="381"/>
      <c r="DP12" s="381"/>
      <c r="DQ12" s="381"/>
      <c r="DR12" s="381"/>
      <c r="DS12" s="381"/>
      <c r="DT12" s="381"/>
      <c r="DU12" s="381"/>
      <c r="DV12" s="381"/>
      <c r="DW12" s="381"/>
      <c r="DX12" s="381"/>
      <c r="DY12" s="381"/>
      <c r="DZ12" s="381"/>
    </row>
    <row r="13" spans="1:130" ht="12.75" customHeight="1" x14ac:dyDescent="0.2">
      <c r="A13" s="136" t="s">
        <v>293</v>
      </c>
      <c r="B13" s="136" t="s">
        <v>294</v>
      </c>
      <c r="C13" s="136"/>
      <c r="D13" s="136"/>
      <c r="E13" s="216">
        <v>1850</v>
      </c>
      <c r="F13" s="217"/>
      <c r="G13" s="217">
        <v>1280</v>
      </c>
      <c r="H13" s="217">
        <v>70</v>
      </c>
      <c r="I13" s="217"/>
      <c r="J13" s="217">
        <v>90</v>
      </c>
      <c r="K13" s="217">
        <v>10</v>
      </c>
      <c r="L13" s="217"/>
      <c r="M13" s="217">
        <v>210</v>
      </c>
      <c r="N13" s="217">
        <v>10</v>
      </c>
      <c r="O13" s="217">
        <v>90</v>
      </c>
      <c r="P13" s="217">
        <v>80</v>
      </c>
      <c r="Q13" s="217">
        <v>10</v>
      </c>
      <c r="R13" s="381"/>
      <c r="S13" s="382"/>
      <c r="T13" s="393"/>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row>
    <row r="14" spans="1:130" ht="12.75" customHeight="1" x14ac:dyDescent="0.2">
      <c r="A14" s="136" t="s">
        <v>295</v>
      </c>
      <c r="B14" s="136" t="s">
        <v>296</v>
      </c>
      <c r="C14" s="136"/>
      <c r="D14" s="136"/>
      <c r="E14" s="216">
        <v>1300</v>
      </c>
      <c r="F14" s="217"/>
      <c r="G14" s="217">
        <v>930</v>
      </c>
      <c r="H14" s="217">
        <v>60</v>
      </c>
      <c r="I14" s="217"/>
      <c r="J14" s="217">
        <v>100</v>
      </c>
      <c r="K14" s="217">
        <v>0</v>
      </c>
      <c r="L14" s="217"/>
      <c r="M14" s="217">
        <v>100</v>
      </c>
      <c r="N14" s="217">
        <v>0</v>
      </c>
      <c r="O14" s="217">
        <v>50</v>
      </c>
      <c r="P14" s="217">
        <v>60</v>
      </c>
      <c r="Q14" s="217">
        <v>0</v>
      </c>
      <c r="R14" s="381"/>
      <c r="S14" s="382"/>
      <c r="T14" s="393"/>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1"/>
      <c r="AW14" s="381"/>
      <c r="AX14" s="381"/>
      <c r="AY14" s="381"/>
      <c r="AZ14" s="381"/>
      <c r="BA14" s="381"/>
      <c r="BB14" s="381"/>
      <c r="BC14" s="381"/>
      <c r="BD14" s="381"/>
      <c r="BE14" s="381"/>
      <c r="BF14" s="381"/>
      <c r="BG14" s="381"/>
      <c r="BH14" s="381"/>
      <c r="BI14" s="381"/>
      <c r="BJ14" s="381"/>
      <c r="BK14" s="381"/>
      <c r="BL14" s="381"/>
      <c r="BM14" s="381"/>
      <c r="BN14" s="381"/>
      <c r="BO14" s="381"/>
      <c r="BP14" s="381"/>
      <c r="BQ14" s="381"/>
      <c r="BR14" s="381"/>
      <c r="BS14" s="381"/>
      <c r="BT14" s="381"/>
      <c r="BU14" s="381"/>
      <c r="BV14" s="381"/>
      <c r="BW14" s="381"/>
      <c r="BX14" s="381"/>
      <c r="BY14" s="381"/>
      <c r="BZ14" s="381"/>
      <c r="CA14" s="381"/>
      <c r="CB14" s="381"/>
      <c r="CC14" s="381"/>
      <c r="CD14" s="381"/>
      <c r="CE14" s="381"/>
      <c r="CF14" s="381"/>
      <c r="CG14" s="381"/>
      <c r="CH14" s="381"/>
      <c r="CI14" s="381"/>
      <c r="CJ14" s="381"/>
      <c r="CK14" s="381"/>
      <c r="CL14" s="381"/>
      <c r="CM14" s="381"/>
      <c r="CN14" s="381"/>
      <c r="CO14" s="381"/>
      <c r="CP14" s="381"/>
      <c r="CQ14" s="381"/>
      <c r="CR14" s="381"/>
      <c r="CS14" s="381"/>
      <c r="CT14" s="381"/>
      <c r="CU14" s="381"/>
      <c r="CV14" s="381"/>
      <c r="CW14" s="381"/>
      <c r="CX14" s="381"/>
      <c r="CY14" s="381"/>
      <c r="CZ14" s="381"/>
      <c r="DA14" s="381"/>
      <c r="DB14" s="381"/>
      <c r="DC14" s="381"/>
      <c r="DD14" s="381"/>
      <c r="DE14" s="381"/>
      <c r="DF14" s="381"/>
      <c r="DG14" s="381"/>
      <c r="DH14" s="381"/>
      <c r="DI14" s="381"/>
      <c r="DJ14" s="381"/>
      <c r="DK14" s="381"/>
      <c r="DL14" s="381"/>
      <c r="DM14" s="381"/>
      <c r="DN14" s="381"/>
      <c r="DO14" s="381"/>
      <c r="DP14" s="381"/>
      <c r="DQ14" s="381"/>
      <c r="DR14" s="381"/>
      <c r="DS14" s="381"/>
      <c r="DT14" s="381"/>
      <c r="DU14" s="381"/>
      <c r="DV14" s="381"/>
      <c r="DW14" s="381"/>
      <c r="DX14" s="381"/>
      <c r="DY14" s="381"/>
      <c r="DZ14" s="381"/>
    </row>
    <row r="15" spans="1:130" ht="12.75" customHeight="1" x14ac:dyDescent="0.2">
      <c r="A15" s="136" t="s">
        <v>297</v>
      </c>
      <c r="B15" s="136" t="s">
        <v>298</v>
      </c>
      <c r="C15" s="136"/>
      <c r="D15" s="136"/>
      <c r="E15" s="216">
        <v>1030</v>
      </c>
      <c r="F15" s="217"/>
      <c r="G15" s="217">
        <v>800</v>
      </c>
      <c r="H15" s="217">
        <v>40</v>
      </c>
      <c r="I15" s="217"/>
      <c r="J15" s="217">
        <v>60</v>
      </c>
      <c r="K15" s="217">
        <v>0</v>
      </c>
      <c r="L15" s="217"/>
      <c r="M15" s="217">
        <v>70</v>
      </c>
      <c r="N15" s="217">
        <v>0</v>
      </c>
      <c r="O15" s="217">
        <v>40</v>
      </c>
      <c r="P15" s="217">
        <v>10</v>
      </c>
      <c r="Q15" s="217">
        <v>10</v>
      </c>
      <c r="R15" s="381"/>
      <c r="S15" s="382"/>
      <c r="T15" s="393"/>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1"/>
      <c r="AW15" s="381"/>
      <c r="AX15" s="381"/>
      <c r="AY15" s="381"/>
      <c r="AZ15" s="381"/>
      <c r="BA15" s="381"/>
      <c r="BB15" s="381"/>
      <c r="BC15" s="381"/>
      <c r="BD15" s="381"/>
      <c r="BE15" s="381"/>
      <c r="BF15" s="381"/>
      <c r="BG15" s="381"/>
      <c r="BH15" s="381"/>
      <c r="BI15" s="381"/>
      <c r="BJ15" s="381"/>
      <c r="BK15" s="381"/>
      <c r="BL15" s="381"/>
      <c r="BM15" s="381"/>
      <c r="BN15" s="381"/>
      <c r="BO15" s="381"/>
      <c r="BP15" s="381"/>
      <c r="BQ15" s="381"/>
      <c r="BR15" s="381"/>
      <c r="BS15" s="381"/>
      <c r="BT15" s="381"/>
      <c r="BU15" s="381"/>
      <c r="BV15" s="381"/>
      <c r="BW15" s="381"/>
      <c r="BX15" s="381"/>
      <c r="BY15" s="381"/>
      <c r="BZ15" s="381"/>
      <c r="CA15" s="381"/>
      <c r="CB15" s="381"/>
      <c r="CC15" s="381"/>
      <c r="CD15" s="381"/>
      <c r="CE15" s="381"/>
      <c r="CF15" s="381"/>
      <c r="CG15" s="381"/>
      <c r="CH15" s="381"/>
      <c r="CI15" s="381"/>
      <c r="CJ15" s="381"/>
      <c r="CK15" s="381"/>
      <c r="CL15" s="381"/>
      <c r="CM15" s="381"/>
      <c r="CN15" s="381"/>
      <c r="CO15" s="381"/>
      <c r="CP15" s="381"/>
      <c r="CQ15" s="381"/>
      <c r="CR15" s="381"/>
      <c r="CS15" s="381"/>
      <c r="CT15" s="381"/>
      <c r="CU15" s="381"/>
      <c r="CV15" s="381"/>
      <c r="CW15" s="381"/>
      <c r="CX15" s="381"/>
      <c r="CY15" s="381"/>
      <c r="CZ15" s="381"/>
      <c r="DA15" s="381"/>
      <c r="DB15" s="381"/>
      <c r="DC15" s="381"/>
      <c r="DD15" s="381"/>
      <c r="DE15" s="381"/>
      <c r="DF15" s="381"/>
      <c r="DG15" s="381"/>
      <c r="DH15" s="381"/>
      <c r="DI15" s="381"/>
      <c r="DJ15" s="381"/>
      <c r="DK15" s="381"/>
      <c r="DL15" s="381"/>
      <c r="DM15" s="381"/>
      <c r="DN15" s="381"/>
      <c r="DO15" s="381"/>
      <c r="DP15" s="381"/>
      <c r="DQ15" s="381"/>
      <c r="DR15" s="381"/>
      <c r="DS15" s="381"/>
      <c r="DT15" s="381"/>
      <c r="DU15" s="381"/>
      <c r="DV15" s="381"/>
      <c r="DW15" s="381"/>
      <c r="DX15" s="381"/>
      <c r="DY15" s="381"/>
      <c r="DZ15" s="381"/>
    </row>
    <row r="16" spans="1:130" ht="12.75" customHeight="1" x14ac:dyDescent="0.2">
      <c r="A16" s="136" t="s">
        <v>299</v>
      </c>
      <c r="B16" s="136" t="s">
        <v>300</v>
      </c>
      <c r="C16" s="136"/>
      <c r="D16" s="136"/>
      <c r="E16" s="216">
        <v>1550</v>
      </c>
      <c r="F16" s="217"/>
      <c r="G16" s="217">
        <v>1080</v>
      </c>
      <c r="H16" s="217">
        <v>130</v>
      </c>
      <c r="I16" s="217"/>
      <c r="J16" s="217">
        <v>90</v>
      </c>
      <c r="K16" s="217">
        <v>10</v>
      </c>
      <c r="L16" s="217"/>
      <c r="M16" s="217">
        <v>90</v>
      </c>
      <c r="N16" s="217">
        <v>10</v>
      </c>
      <c r="O16" s="217">
        <v>40</v>
      </c>
      <c r="P16" s="217">
        <v>110</v>
      </c>
      <c r="Q16" s="217">
        <v>0</v>
      </c>
      <c r="R16" s="381"/>
      <c r="S16" s="382"/>
      <c r="T16" s="393"/>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1"/>
      <c r="AW16" s="381"/>
      <c r="AX16" s="381"/>
      <c r="AY16" s="381"/>
      <c r="AZ16" s="381"/>
      <c r="BA16" s="381"/>
      <c r="BB16" s="381"/>
      <c r="BC16" s="381"/>
      <c r="BD16" s="381"/>
      <c r="BE16" s="381"/>
      <c r="BF16" s="381"/>
      <c r="BG16" s="381"/>
      <c r="BH16" s="381"/>
      <c r="BI16" s="381"/>
      <c r="BJ16" s="381"/>
      <c r="BK16" s="381"/>
      <c r="BL16" s="381"/>
      <c r="BM16" s="381"/>
      <c r="BN16" s="381"/>
      <c r="BO16" s="381"/>
      <c r="BP16" s="381"/>
      <c r="BQ16" s="381"/>
      <c r="BR16" s="381"/>
      <c r="BS16" s="381"/>
      <c r="BT16" s="381"/>
      <c r="BU16" s="381"/>
      <c r="BV16" s="381"/>
      <c r="BW16" s="381"/>
      <c r="BX16" s="381"/>
      <c r="BY16" s="381"/>
      <c r="BZ16" s="381"/>
      <c r="CA16" s="381"/>
      <c r="CB16" s="381"/>
      <c r="CC16" s="381"/>
      <c r="CD16" s="381"/>
      <c r="CE16" s="381"/>
      <c r="CF16" s="381"/>
      <c r="CG16" s="381"/>
      <c r="CH16" s="381"/>
      <c r="CI16" s="381"/>
      <c r="CJ16" s="381"/>
      <c r="CK16" s="381"/>
      <c r="CL16" s="381"/>
      <c r="CM16" s="381"/>
      <c r="CN16" s="381"/>
      <c r="CO16" s="381"/>
      <c r="CP16" s="381"/>
      <c r="CQ16" s="381"/>
      <c r="CR16" s="381"/>
      <c r="CS16" s="381"/>
      <c r="CT16" s="381"/>
      <c r="CU16" s="381"/>
      <c r="CV16" s="381"/>
      <c r="CW16" s="381"/>
      <c r="CX16" s="381"/>
      <c r="CY16" s="381"/>
      <c r="CZ16" s="381"/>
      <c r="DA16" s="381"/>
      <c r="DB16" s="381"/>
      <c r="DC16" s="381"/>
      <c r="DD16" s="381"/>
      <c r="DE16" s="381"/>
      <c r="DF16" s="381"/>
      <c r="DG16" s="381"/>
      <c r="DH16" s="381"/>
      <c r="DI16" s="381"/>
      <c r="DJ16" s="381"/>
      <c r="DK16" s="381"/>
      <c r="DL16" s="381"/>
      <c r="DM16" s="381"/>
      <c r="DN16" s="381"/>
      <c r="DO16" s="381"/>
      <c r="DP16" s="381"/>
      <c r="DQ16" s="381"/>
      <c r="DR16" s="381"/>
      <c r="DS16" s="381"/>
      <c r="DT16" s="381"/>
      <c r="DU16" s="381"/>
      <c r="DV16" s="381"/>
      <c r="DW16" s="381"/>
      <c r="DX16" s="381"/>
      <c r="DY16" s="381"/>
      <c r="DZ16" s="381"/>
    </row>
    <row r="17" spans="1:130" ht="12.75" customHeight="1" x14ac:dyDescent="0.2">
      <c r="A17" s="136" t="s">
        <v>301</v>
      </c>
      <c r="B17" s="136" t="s">
        <v>302</v>
      </c>
      <c r="C17" s="136"/>
      <c r="D17" s="136"/>
      <c r="E17" s="216">
        <v>1660</v>
      </c>
      <c r="F17" s="217"/>
      <c r="G17" s="217">
        <v>1300</v>
      </c>
      <c r="H17" s="217">
        <v>30</v>
      </c>
      <c r="I17" s="217"/>
      <c r="J17" s="217">
        <v>110</v>
      </c>
      <c r="K17" s="217">
        <v>0</v>
      </c>
      <c r="L17" s="217"/>
      <c r="M17" s="217">
        <v>70</v>
      </c>
      <c r="N17" s="217">
        <v>0</v>
      </c>
      <c r="O17" s="217">
        <v>40</v>
      </c>
      <c r="P17" s="217">
        <v>90</v>
      </c>
      <c r="Q17" s="217">
        <v>0</v>
      </c>
      <c r="R17" s="381"/>
      <c r="S17" s="382"/>
      <c r="T17" s="393"/>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82"/>
      <c r="AS17" s="382"/>
      <c r="AT17" s="382"/>
      <c r="AU17" s="382"/>
      <c r="AV17" s="381"/>
      <c r="AW17" s="381"/>
      <c r="AX17" s="381"/>
      <c r="AY17" s="381"/>
      <c r="AZ17" s="381"/>
      <c r="BA17" s="381"/>
      <c r="BB17" s="381"/>
      <c r="BC17" s="381"/>
      <c r="BD17" s="381"/>
      <c r="BE17" s="381"/>
      <c r="BF17" s="381"/>
      <c r="BG17" s="381"/>
      <c r="BH17" s="381"/>
      <c r="BI17" s="381"/>
      <c r="BJ17" s="381"/>
      <c r="BK17" s="381"/>
      <c r="BL17" s="381"/>
      <c r="BM17" s="381"/>
      <c r="BN17" s="381"/>
      <c r="BO17" s="381"/>
      <c r="BP17" s="381"/>
      <c r="BQ17" s="381"/>
      <c r="BR17" s="381"/>
      <c r="BS17" s="381"/>
      <c r="BT17" s="381"/>
      <c r="BU17" s="381"/>
      <c r="BV17" s="381"/>
      <c r="BW17" s="381"/>
      <c r="BX17" s="381"/>
      <c r="BY17" s="381"/>
      <c r="BZ17" s="381"/>
      <c r="CA17" s="381"/>
      <c r="CB17" s="381"/>
      <c r="CC17" s="381"/>
      <c r="CD17" s="381"/>
      <c r="CE17" s="381"/>
      <c r="CF17" s="381"/>
      <c r="CG17" s="381"/>
      <c r="CH17" s="381"/>
      <c r="CI17" s="381"/>
      <c r="CJ17" s="381"/>
      <c r="CK17" s="381"/>
      <c r="CL17" s="381"/>
      <c r="CM17" s="381"/>
      <c r="CN17" s="381"/>
      <c r="CO17" s="381"/>
      <c r="CP17" s="381"/>
      <c r="CQ17" s="381"/>
      <c r="CR17" s="381"/>
      <c r="CS17" s="381"/>
      <c r="CT17" s="381"/>
      <c r="CU17" s="381"/>
      <c r="CV17" s="381"/>
      <c r="CW17" s="381"/>
      <c r="CX17" s="381"/>
      <c r="CY17" s="381"/>
      <c r="CZ17" s="381"/>
      <c r="DA17" s="381"/>
      <c r="DB17" s="381"/>
      <c r="DC17" s="381"/>
      <c r="DD17" s="381"/>
      <c r="DE17" s="381"/>
      <c r="DF17" s="381"/>
      <c r="DG17" s="381"/>
      <c r="DH17" s="381"/>
      <c r="DI17" s="381"/>
      <c r="DJ17" s="381"/>
      <c r="DK17" s="381"/>
      <c r="DL17" s="381"/>
      <c r="DM17" s="381"/>
      <c r="DN17" s="381"/>
      <c r="DO17" s="381"/>
      <c r="DP17" s="381"/>
      <c r="DQ17" s="381"/>
      <c r="DR17" s="381"/>
      <c r="DS17" s="381"/>
      <c r="DT17" s="381"/>
      <c r="DU17" s="381"/>
      <c r="DV17" s="381"/>
      <c r="DW17" s="381"/>
      <c r="DX17" s="381"/>
      <c r="DY17" s="381"/>
      <c r="DZ17" s="381"/>
    </row>
    <row r="18" spans="1:130" ht="12.75" customHeight="1" x14ac:dyDescent="0.2">
      <c r="A18" s="136" t="s">
        <v>287</v>
      </c>
      <c r="B18" s="136" t="s">
        <v>288</v>
      </c>
      <c r="C18" s="136"/>
      <c r="D18" s="136"/>
      <c r="E18" s="216">
        <v>2810</v>
      </c>
      <c r="F18" s="217"/>
      <c r="G18" s="217">
        <v>1600</v>
      </c>
      <c r="H18" s="217">
        <v>50</v>
      </c>
      <c r="I18" s="217"/>
      <c r="J18" s="217">
        <v>470</v>
      </c>
      <c r="K18" s="217">
        <v>90</v>
      </c>
      <c r="L18" s="217"/>
      <c r="M18" s="217">
        <v>180</v>
      </c>
      <c r="N18" s="217">
        <v>20</v>
      </c>
      <c r="O18" s="217">
        <v>120</v>
      </c>
      <c r="P18" s="217">
        <v>270</v>
      </c>
      <c r="Q18" s="217">
        <v>0</v>
      </c>
      <c r="R18" s="381"/>
      <c r="S18" s="382"/>
      <c r="T18" s="393"/>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382"/>
      <c r="AT18" s="382"/>
      <c r="AU18" s="382"/>
      <c r="AV18" s="381"/>
      <c r="AW18" s="381"/>
      <c r="AX18" s="381"/>
      <c r="AY18" s="381"/>
      <c r="AZ18" s="381"/>
      <c r="BA18" s="381"/>
      <c r="BB18" s="381"/>
      <c r="BC18" s="381"/>
      <c r="BD18" s="381"/>
      <c r="BE18" s="381"/>
      <c r="BF18" s="381"/>
      <c r="BG18" s="381"/>
      <c r="BH18" s="381"/>
      <c r="BI18" s="381"/>
      <c r="BJ18" s="381"/>
      <c r="BK18" s="381"/>
      <c r="BL18" s="381"/>
      <c r="BM18" s="381"/>
      <c r="BN18" s="381"/>
      <c r="BO18" s="381"/>
      <c r="BP18" s="381"/>
      <c r="BQ18" s="381"/>
      <c r="BR18" s="381"/>
      <c r="BS18" s="381"/>
      <c r="BT18" s="381"/>
      <c r="BU18" s="381"/>
      <c r="BV18" s="381"/>
      <c r="BW18" s="381"/>
      <c r="BX18" s="381"/>
      <c r="BY18" s="381"/>
      <c r="BZ18" s="381"/>
      <c r="CA18" s="381"/>
      <c r="CB18" s="381"/>
      <c r="CC18" s="381"/>
      <c r="CD18" s="381"/>
      <c r="CE18" s="381"/>
      <c r="CF18" s="381"/>
      <c r="CG18" s="381"/>
      <c r="CH18" s="381"/>
      <c r="CI18" s="381"/>
      <c r="CJ18" s="381"/>
      <c r="CK18" s="381"/>
      <c r="CL18" s="381"/>
      <c r="CM18" s="381"/>
      <c r="CN18" s="381"/>
      <c r="CO18" s="381"/>
      <c r="CP18" s="381"/>
      <c r="CQ18" s="381"/>
      <c r="CR18" s="381"/>
      <c r="CS18" s="381"/>
      <c r="CT18" s="381"/>
      <c r="CU18" s="381"/>
      <c r="CV18" s="381"/>
      <c r="CW18" s="381"/>
      <c r="CX18" s="381"/>
      <c r="CY18" s="381"/>
      <c r="CZ18" s="381"/>
      <c r="DA18" s="381"/>
      <c r="DB18" s="381"/>
      <c r="DC18" s="381"/>
      <c r="DD18" s="381"/>
      <c r="DE18" s="381"/>
      <c r="DF18" s="381"/>
      <c r="DG18" s="381"/>
      <c r="DH18" s="381"/>
      <c r="DI18" s="381"/>
      <c r="DJ18" s="381"/>
      <c r="DK18" s="381"/>
      <c r="DL18" s="381"/>
      <c r="DM18" s="381"/>
      <c r="DN18" s="381"/>
      <c r="DO18" s="381"/>
      <c r="DP18" s="381"/>
      <c r="DQ18" s="381"/>
      <c r="DR18" s="381"/>
      <c r="DS18" s="381"/>
      <c r="DT18" s="381"/>
      <c r="DU18" s="381"/>
      <c r="DV18" s="381"/>
      <c r="DW18" s="381"/>
      <c r="DX18" s="381"/>
      <c r="DY18" s="381"/>
      <c r="DZ18" s="381"/>
    </row>
    <row r="19" spans="1:130" ht="12.75" customHeight="1" x14ac:dyDescent="0.2">
      <c r="A19" s="136" t="s">
        <v>303</v>
      </c>
      <c r="B19" s="136" t="s">
        <v>304</v>
      </c>
      <c r="C19" s="136"/>
      <c r="D19" s="136"/>
      <c r="E19" s="216">
        <v>1970</v>
      </c>
      <c r="F19" s="217"/>
      <c r="G19" s="217">
        <v>1370</v>
      </c>
      <c r="H19" s="217">
        <v>40</v>
      </c>
      <c r="I19" s="217"/>
      <c r="J19" s="217">
        <v>220</v>
      </c>
      <c r="K19" s="217">
        <v>10</v>
      </c>
      <c r="L19" s="217"/>
      <c r="M19" s="217">
        <v>120</v>
      </c>
      <c r="N19" s="217">
        <v>10</v>
      </c>
      <c r="O19" s="217">
        <v>80</v>
      </c>
      <c r="P19" s="217">
        <v>130</v>
      </c>
      <c r="Q19" s="217">
        <v>0</v>
      </c>
      <c r="R19" s="381"/>
      <c r="S19" s="382"/>
      <c r="T19" s="393"/>
      <c r="U19" s="382"/>
      <c r="V19" s="382"/>
      <c r="W19" s="382"/>
      <c r="X19" s="382"/>
      <c r="Y19" s="382"/>
      <c r="Z19" s="382"/>
      <c r="AA19" s="382"/>
      <c r="AB19" s="382"/>
      <c r="AC19" s="382"/>
      <c r="AD19" s="382"/>
      <c r="AE19" s="382"/>
      <c r="AF19" s="382"/>
      <c r="AG19" s="382"/>
      <c r="AH19" s="382"/>
      <c r="AI19" s="382"/>
      <c r="AJ19" s="382"/>
      <c r="AK19" s="382"/>
      <c r="AL19" s="382"/>
      <c r="AM19" s="382"/>
      <c r="AN19" s="382"/>
      <c r="AO19" s="382"/>
      <c r="AP19" s="382"/>
      <c r="AQ19" s="382"/>
      <c r="AR19" s="382"/>
      <c r="AS19" s="382"/>
      <c r="AT19" s="382"/>
      <c r="AU19" s="382"/>
      <c r="AV19" s="381"/>
      <c r="AW19" s="381"/>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c r="BT19" s="381"/>
      <c r="BU19" s="381"/>
      <c r="BV19" s="381"/>
      <c r="BW19" s="381"/>
      <c r="BX19" s="381"/>
      <c r="BY19" s="381"/>
      <c r="BZ19" s="381"/>
      <c r="CA19" s="381"/>
      <c r="CB19" s="381"/>
      <c r="CC19" s="381"/>
      <c r="CD19" s="381"/>
      <c r="CE19" s="381"/>
      <c r="CF19" s="381"/>
      <c r="CG19" s="381"/>
      <c r="CH19" s="381"/>
      <c r="CI19" s="381"/>
      <c r="CJ19" s="381"/>
      <c r="CK19" s="381"/>
      <c r="CL19" s="381"/>
      <c r="CM19" s="381"/>
      <c r="CN19" s="381"/>
      <c r="CO19" s="381"/>
      <c r="CP19" s="381"/>
      <c r="CQ19" s="381"/>
      <c r="CR19" s="381"/>
      <c r="CS19" s="381"/>
      <c r="CT19" s="381"/>
      <c r="CU19" s="381"/>
      <c r="CV19" s="381"/>
      <c r="CW19" s="381"/>
      <c r="CX19" s="381"/>
      <c r="CY19" s="381"/>
      <c r="CZ19" s="381"/>
      <c r="DA19" s="381"/>
      <c r="DB19" s="381"/>
      <c r="DC19" s="381"/>
      <c r="DD19" s="381"/>
      <c r="DE19" s="381"/>
      <c r="DF19" s="381"/>
      <c r="DG19" s="381"/>
      <c r="DH19" s="381"/>
      <c r="DI19" s="381"/>
      <c r="DJ19" s="381"/>
      <c r="DK19" s="381"/>
      <c r="DL19" s="381"/>
      <c r="DM19" s="381"/>
      <c r="DN19" s="381"/>
      <c r="DO19" s="381"/>
      <c r="DP19" s="381"/>
      <c r="DQ19" s="381"/>
      <c r="DR19" s="381"/>
      <c r="DS19" s="381"/>
      <c r="DT19" s="381"/>
      <c r="DU19" s="381"/>
      <c r="DV19" s="381"/>
      <c r="DW19" s="381"/>
      <c r="DX19" s="381"/>
      <c r="DY19" s="381"/>
      <c r="DZ19" s="381"/>
    </row>
    <row r="20" spans="1:130" ht="12.75" customHeight="1" x14ac:dyDescent="0.2">
      <c r="A20" s="136" t="s">
        <v>305</v>
      </c>
      <c r="B20" s="136" t="s">
        <v>306</v>
      </c>
      <c r="C20" s="136"/>
      <c r="D20" s="136"/>
      <c r="E20" s="216">
        <v>1310</v>
      </c>
      <c r="F20" s="217"/>
      <c r="G20" s="217">
        <v>940</v>
      </c>
      <c r="H20" s="217">
        <v>30</v>
      </c>
      <c r="I20" s="217"/>
      <c r="J20" s="217">
        <v>80</v>
      </c>
      <c r="K20" s="217">
        <v>0</v>
      </c>
      <c r="L20" s="217"/>
      <c r="M20" s="217">
        <v>100</v>
      </c>
      <c r="N20" s="217">
        <v>0</v>
      </c>
      <c r="O20" s="217">
        <v>90</v>
      </c>
      <c r="P20" s="217">
        <v>70</v>
      </c>
      <c r="Q20" s="217">
        <v>0</v>
      </c>
      <c r="R20" s="381"/>
      <c r="S20" s="382"/>
      <c r="T20" s="393"/>
      <c r="U20" s="382"/>
      <c r="V20" s="382"/>
      <c r="W20" s="382"/>
      <c r="X20" s="382"/>
      <c r="Y20" s="382"/>
      <c r="Z20" s="382"/>
      <c r="AA20" s="382"/>
      <c r="AB20" s="382"/>
      <c r="AC20" s="382"/>
      <c r="AD20" s="382"/>
      <c r="AE20" s="382"/>
      <c r="AF20" s="382"/>
      <c r="AG20" s="382"/>
      <c r="AH20" s="382"/>
      <c r="AI20" s="382"/>
      <c r="AJ20" s="382"/>
      <c r="AK20" s="382"/>
      <c r="AL20" s="382"/>
      <c r="AM20" s="382"/>
      <c r="AN20" s="382"/>
      <c r="AO20" s="382"/>
      <c r="AP20" s="382"/>
      <c r="AQ20" s="382"/>
      <c r="AR20" s="382"/>
      <c r="AS20" s="382"/>
      <c r="AT20" s="382"/>
      <c r="AU20" s="382"/>
      <c r="AV20" s="381"/>
      <c r="AW20" s="381"/>
      <c r="AX20" s="381"/>
      <c r="AY20" s="381"/>
      <c r="AZ20" s="381"/>
      <c r="BA20" s="381"/>
      <c r="BB20" s="381"/>
      <c r="BC20" s="381"/>
      <c r="BD20" s="381"/>
      <c r="BE20" s="381"/>
      <c r="BF20" s="381"/>
      <c r="BG20" s="381"/>
      <c r="BH20" s="381"/>
      <c r="BI20" s="381"/>
      <c r="BJ20" s="381"/>
      <c r="BK20" s="381"/>
      <c r="BL20" s="381"/>
      <c r="BM20" s="381"/>
      <c r="BN20" s="381"/>
      <c r="BO20" s="381"/>
      <c r="BP20" s="381"/>
      <c r="BQ20" s="381"/>
      <c r="BR20" s="381"/>
      <c r="BS20" s="381"/>
      <c r="BT20" s="381"/>
      <c r="BU20" s="381"/>
      <c r="BV20" s="381"/>
      <c r="BW20" s="381"/>
      <c r="BX20" s="381"/>
      <c r="BY20" s="381"/>
      <c r="BZ20" s="381"/>
      <c r="CA20" s="381"/>
      <c r="CB20" s="381"/>
      <c r="CC20" s="381"/>
      <c r="CD20" s="381"/>
      <c r="CE20" s="381"/>
      <c r="CF20" s="381"/>
      <c r="CG20" s="381"/>
      <c r="CH20" s="381"/>
      <c r="CI20" s="381"/>
      <c r="CJ20" s="381"/>
      <c r="CK20" s="381"/>
      <c r="CL20" s="381"/>
      <c r="CM20" s="381"/>
      <c r="CN20" s="381"/>
      <c r="CO20" s="381"/>
      <c r="CP20" s="381"/>
      <c r="CQ20" s="381"/>
      <c r="CR20" s="381"/>
      <c r="CS20" s="381"/>
      <c r="CT20" s="381"/>
      <c r="CU20" s="381"/>
      <c r="CV20" s="381"/>
      <c r="CW20" s="381"/>
      <c r="CX20" s="381"/>
      <c r="CY20" s="381"/>
      <c r="CZ20" s="381"/>
      <c r="DA20" s="381"/>
      <c r="DB20" s="381"/>
      <c r="DC20" s="381"/>
      <c r="DD20" s="381"/>
      <c r="DE20" s="381"/>
      <c r="DF20" s="381"/>
      <c r="DG20" s="381"/>
      <c r="DH20" s="381"/>
      <c r="DI20" s="381"/>
      <c r="DJ20" s="381"/>
      <c r="DK20" s="381"/>
      <c r="DL20" s="381"/>
      <c r="DM20" s="381"/>
      <c r="DN20" s="381"/>
      <c r="DO20" s="381"/>
      <c r="DP20" s="381"/>
      <c r="DQ20" s="381"/>
      <c r="DR20" s="381"/>
      <c r="DS20" s="381"/>
      <c r="DT20" s="381"/>
      <c r="DU20" s="381"/>
      <c r="DV20" s="381"/>
      <c r="DW20" s="381"/>
      <c r="DX20" s="381"/>
      <c r="DY20" s="381"/>
      <c r="DZ20" s="381"/>
    </row>
    <row r="21" spans="1:130" ht="12.75" customHeight="1" x14ac:dyDescent="0.2">
      <c r="A21" s="136"/>
      <c r="B21" s="136"/>
      <c r="C21" s="136"/>
      <c r="D21" s="136"/>
      <c r="E21" s="307"/>
      <c r="F21" s="217"/>
      <c r="G21" s="217"/>
      <c r="H21" s="217"/>
      <c r="I21" s="217"/>
      <c r="J21" s="217"/>
      <c r="K21" s="217"/>
      <c r="L21" s="217"/>
      <c r="M21" s="217"/>
      <c r="N21" s="217"/>
      <c r="O21" s="217"/>
      <c r="P21" s="217"/>
      <c r="Q21" s="217"/>
      <c r="R21" s="381"/>
      <c r="S21" s="382"/>
      <c r="T21" s="393"/>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2"/>
      <c r="AV21" s="381"/>
      <c r="AW21" s="381"/>
      <c r="AX21" s="381"/>
      <c r="AY21" s="381"/>
      <c r="AZ21" s="381"/>
      <c r="BA21" s="381"/>
      <c r="BB21" s="381"/>
      <c r="BC21" s="381"/>
      <c r="BD21" s="381"/>
      <c r="BE21" s="381"/>
      <c r="BF21" s="381"/>
      <c r="BG21" s="381"/>
      <c r="BH21" s="381"/>
      <c r="BI21" s="381"/>
      <c r="BJ21" s="381"/>
      <c r="BK21" s="381"/>
      <c r="BL21" s="381"/>
      <c r="BM21" s="381"/>
      <c r="BN21" s="381"/>
      <c r="BO21" s="381"/>
      <c r="BP21" s="381"/>
      <c r="BQ21" s="381"/>
      <c r="BR21" s="381"/>
      <c r="BS21" s="381"/>
      <c r="BT21" s="381"/>
      <c r="BU21" s="381"/>
      <c r="BV21" s="381"/>
      <c r="BW21" s="381"/>
      <c r="BX21" s="381"/>
      <c r="BY21" s="381"/>
      <c r="BZ21" s="381"/>
      <c r="CA21" s="381"/>
      <c r="CB21" s="381"/>
      <c r="CC21" s="381"/>
      <c r="CD21" s="381"/>
      <c r="CE21" s="381"/>
      <c r="CF21" s="381"/>
      <c r="CG21" s="381"/>
      <c r="CH21" s="381"/>
      <c r="CI21" s="381"/>
      <c r="CJ21" s="381"/>
      <c r="CK21" s="381"/>
      <c r="CL21" s="381"/>
      <c r="CM21" s="381"/>
      <c r="CN21" s="381"/>
      <c r="CO21" s="381"/>
      <c r="CP21" s="381"/>
      <c r="CQ21" s="381"/>
      <c r="CR21" s="381"/>
      <c r="CS21" s="381"/>
      <c r="CT21" s="381"/>
      <c r="CU21" s="381"/>
      <c r="CV21" s="381"/>
      <c r="CW21" s="381"/>
      <c r="CX21" s="381"/>
      <c r="CY21" s="381"/>
      <c r="CZ21" s="381"/>
      <c r="DA21" s="381"/>
      <c r="DB21" s="381"/>
      <c r="DC21" s="381"/>
      <c r="DD21" s="381"/>
      <c r="DE21" s="381"/>
      <c r="DF21" s="381"/>
      <c r="DG21" s="381"/>
      <c r="DH21" s="381"/>
      <c r="DI21" s="381"/>
      <c r="DJ21" s="381"/>
      <c r="DK21" s="381"/>
      <c r="DL21" s="381"/>
      <c r="DM21" s="381"/>
      <c r="DN21" s="381"/>
      <c r="DO21" s="381"/>
      <c r="DP21" s="381"/>
      <c r="DQ21" s="381"/>
      <c r="DR21" s="381"/>
      <c r="DS21" s="381"/>
      <c r="DT21" s="381"/>
      <c r="DU21" s="381"/>
      <c r="DV21" s="381"/>
      <c r="DW21" s="381"/>
      <c r="DX21" s="381"/>
      <c r="DY21" s="381"/>
      <c r="DZ21" s="381"/>
    </row>
    <row r="22" spans="1:130" ht="12.75" customHeight="1" x14ac:dyDescent="0.25">
      <c r="A22" s="142" t="s">
        <v>307</v>
      </c>
      <c r="B22" s="142" t="s">
        <v>308</v>
      </c>
      <c r="C22" s="142"/>
      <c r="D22" s="142"/>
      <c r="E22" s="368">
        <v>11</v>
      </c>
      <c r="F22" s="369"/>
      <c r="G22" s="369">
        <v>9</v>
      </c>
      <c r="H22" s="369">
        <v>0</v>
      </c>
      <c r="I22" s="369"/>
      <c r="J22" s="369">
        <v>0</v>
      </c>
      <c r="K22" s="369">
        <v>0</v>
      </c>
      <c r="L22" s="369"/>
      <c r="M22" s="369">
        <v>2</v>
      </c>
      <c r="N22" s="369">
        <v>0</v>
      </c>
      <c r="O22" s="369">
        <v>0</v>
      </c>
      <c r="P22" s="369">
        <v>0</v>
      </c>
      <c r="Q22" s="369">
        <v>0</v>
      </c>
      <c r="R22" s="394"/>
      <c r="S22" s="393"/>
      <c r="T22" s="393"/>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c r="AQ22" s="382"/>
      <c r="AR22" s="382"/>
      <c r="AS22" s="382"/>
      <c r="AT22" s="382"/>
      <c r="AU22" s="382"/>
      <c r="AV22" s="381"/>
      <c r="AW22" s="381"/>
      <c r="AX22" s="381"/>
      <c r="AY22" s="381"/>
      <c r="AZ22" s="381"/>
      <c r="BA22" s="381"/>
      <c r="BB22" s="381"/>
      <c r="BC22" s="381"/>
      <c r="BD22" s="381"/>
      <c r="BE22" s="381"/>
      <c r="BF22" s="381"/>
      <c r="BG22" s="381"/>
      <c r="BH22" s="381"/>
      <c r="BI22" s="381"/>
      <c r="BJ22" s="381"/>
      <c r="BK22" s="381"/>
      <c r="BL22" s="381"/>
      <c r="BM22" s="381"/>
      <c r="BN22" s="381"/>
      <c r="BO22" s="381"/>
      <c r="BP22" s="381"/>
      <c r="BQ22" s="381"/>
      <c r="BR22" s="381"/>
      <c r="BS22" s="381"/>
      <c r="BT22" s="38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381"/>
      <c r="DH22" s="381"/>
      <c r="DI22" s="381"/>
      <c r="DJ22" s="381"/>
      <c r="DK22" s="381"/>
      <c r="DL22" s="381"/>
      <c r="DM22" s="381"/>
      <c r="DN22" s="381"/>
      <c r="DO22" s="381"/>
      <c r="DP22" s="381"/>
      <c r="DQ22" s="381"/>
      <c r="DR22" s="381"/>
      <c r="DS22" s="381"/>
      <c r="DT22" s="381"/>
      <c r="DU22" s="381"/>
      <c r="DV22" s="381"/>
      <c r="DW22" s="381"/>
      <c r="DX22" s="381"/>
      <c r="DY22" s="381"/>
      <c r="DZ22" s="381"/>
    </row>
    <row r="23" spans="1:130" ht="12.75" customHeight="1" x14ac:dyDescent="0.25">
      <c r="A23" s="142" t="s">
        <v>309</v>
      </c>
      <c r="B23" s="142" t="s">
        <v>310</v>
      </c>
      <c r="C23" s="142"/>
      <c r="D23" s="142"/>
      <c r="E23" s="368">
        <v>2</v>
      </c>
      <c r="F23" s="369"/>
      <c r="G23" s="369">
        <v>2</v>
      </c>
      <c r="H23" s="369">
        <v>0</v>
      </c>
      <c r="I23" s="369"/>
      <c r="J23" s="369">
        <v>0</v>
      </c>
      <c r="K23" s="369">
        <v>0</v>
      </c>
      <c r="L23" s="369"/>
      <c r="M23" s="369">
        <v>0</v>
      </c>
      <c r="N23" s="369">
        <v>0</v>
      </c>
      <c r="O23" s="369">
        <v>0</v>
      </c>
      <c r="P23" s="369">
        <v>0</v>
      </c>
      <c r="Q23" s="369">
        <v>0</v>
      </c>
      <c r="R23" s="394"/>
      <c r="S23" s="393"/>
      <c r="T23" s="393"/>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2"/>
      <c r="AU23" s="382"/>
      <c r="AV23" s="381"/>
      <c r="AW23" s="381"/>
      <c r="AX23" s="381"/>
      <c r="AY23" s="381"/>
      <c r="AZ23" s="381"/>
      <c r="BA23" s="381"/>
      <c r="BB23" s="381"/>
      <c r="BC23" s="381"/>
      <c r="BD23" s="381"/>
      <c r="BE23" s="381"/>
      <c r="BF23" s="381"/>
      <c r="BG23" s="381"/>
      <c r="BH23" s="381"/>
      <c r="BI23" s="381"/>
      <c r="BJ23" s="381"/>
      <c r="BK23" s="381"/>
      <c r="BL23" s="381"/>
      <c r="BM23" s="381"/>
      <c r="BN23" s="381"/>
      <c r="BO23" s="381"/>
      <c r="BP23" s="381"/>
      <c r="BQ23" s="381"/>
      <c r="BR23" s="381"/>
      <c r="BS23" s="381"/>
      <c r="BT23" s="381"/>
      <c r="BU23" s="381"/>
      <c r="BV23" s="381"/>
      <c r="BW23" s="381"/>
      <c r="BX23" s="381"/>
      <c r="BY23" s="381"/>
      <c r="BZ23" s="381"/>
      <c r="CA23" s="381"/>
      <c r="CB23" s="381"/>
      <c r="CC23" s="381"/>
      <c r="CD23" s="381"/>
      <c r="CE23" s="381"/>
      <c r="CF23" s="381"/>
      <c r="CG23" s="381"/>
      <c r="CH23" s="381"/>
      <c r="CI23" s="381"/>
      <c r="CJ23" s="381"/>
      <c r="CK23" s="381"/>
      <c r="CL23" s="381"/>
      <c r="CM23" s="381"/>
      <c r="CN23" s="381"/>
      <c r="CO23" s="381"/>
      <c r="CP23" s="381"/>
      <c r="CQ23" s="381"/>
      <c r="CR23" s="381"/>
      <c r="CS23" s="381"/>
      <c r="CT23" s="381"/>
      <c r="CU23" s="381"/>
      <c r="CV23" s="381"/>
      <c r="CW23" s="381"/>
      <c r="CX23" s="381"/>
      <c r="CY23" s="381"/>
      <c r="CZ23" s="381"/>
      <c r="DA23" s="381"/>
      <c r="DB23" s="381"/>
      <c r="DC23" s="381"/>
      <c r="DD23" s="381"/>
      <c r="DE23" s="381"/>
      <c r="DF23" s="381"/>
      <c r="DG23" s="381"/>
      <c r="DH23" s="381"/>
      <c r="DI23" s="381"/>
      <c r="DJ23" s="381"/>
      <c r="DK23" s="381"/>
      <c r="DL23" s="381"/>
      <c r="DM23" s="381"/>
      <c r="DN23" s="381"/>
      <c r="DO23" s="381"/>
      <c r="DP23" s="381"/>
      <c r="DQ23" s="381"/>
      <c r="DR23" s="381"/>
      <c r="DS23" s="381"/>
      <c r="DT23" s="381"/>
      <c r="DU23" s="381"/>
      <c r="DV23" s="381"/>
      <c r="DW23" s="381"/>
      <c r="DX23" s="381"/>
      <c r="DY23" s="381"/>
      <c r="DZ23" s="381"/>
    </row>
    <row r="24" spans="1:130" ht="12.75" customHeight="1" x14ac:dyDescent="0.25">
      <c r="A24" s="142" t="s">
        <v>311</v>
      </c>
      <c r="B24" s="142" t="s">
        <v>312</v>
      </c>
      <c r="C24" s="142"/>
      <c r="D24" s="142"/>
      <c r="E24" s="368">
        <v>44</v>
      </c>
      <c r="F24" s="369"/>
      <c r="G24" s="369">
        <v>35</v>
      </c>
      <c r="H24" s="369">
        <v>2</v>
      </c>
      <c r="I24" s="369"/>
      <c r="J24" s="369">
        <v>1</v>
      </c>
      <c r="K24" s="369">
        <v>0</v>
      </c>
      <c r="L24" s="369"/>
      <c r="M24" s="369">
        <v>0</v>
      </c>
      <c r="N24" s="369">
        <v>1</v>
      </c>
      <c r="O24" s="369">
        <v>3</v>
      </c>
      <c r="P24" s="369">
        <v>1</v>
      </c>
      <c r="Q24" s="369">
        <v>1</v>
      </c>
      <c r="R24" s="394"/>
      <c r="S24" s="393"/>
      <c r="T24" s="393"/>
      <c r="U24" s="382"/>
      <c r="V24" s="382"/>
      <c r="W24" s="382"/>
      <c r="X24" s="382"/>
      <c r="Y24" s="382"/>
      <c r="Z24" s="382"/>
      <c r="AA24" s="382"/>
      <c r="AB24" s="382"/>
      <c r="AC24" s="382"/>
      <c r="AD24" s="382"/>
      <c r="AE24" s="382"/>
      <c r="AF24" s="382"/>
      <c r="AG24" s="382"/>
      <c r="AH24" s="382"/>
      <c r="AI24" s="382"/>
      <c r="AJ24" s="382"/>
      <c r="AK24" s="382"/>
      <c r="AL24" s="382"/>
      <c r="AM24" s="382"/>
      <c r="AN24" s="382"/>
      <c r="AO24" s="382"/>
      <c r="AP24" s="382"/>
      <c r="AQ24" s="382"/>
      <c r="AR24" s="382"/>
      <c r="AS24" s="382"/>
      <c r="AT24" s="382"/>
      <c r="AU24" s="382"/>
      <c r="AV24" s="381"/>
      <c r="AW24" s="381"/>
      <c r="AX24" s="381"/>
      <c r="AY24" s="381"/>
      <c r="AZ24" s="381"/>
      <c r="BA24" s="381"/>
      <c r="BB24" s="381"/>
      <c r="BC24" s="381"/>
      <c r="BD24" s="381"/>
      <c r="BE24" s="381"/>
      <c r="BF24" s="381"/>
      <c r="BG24" s="381"/>
      <c r="BH24" s="381"/>
      <c r="BI24" s="381"/>
      <c r="BJ24" s="381"/>
      <c r="BK24" s="381"/>
      <c r="BL24" s="381"/>
      <c r="BM24" s="381"/>
      <c r="BN24" s="381"/>
      <c r="BO24" s="381"/>
      <c r="BP24" s="381"/>
      <c r="BQ24" s="381"/>
      <c r="BR24" s="381"/>
      <c r="BS24" s="381"/>
      <c r="BT24" s="381"/>
      <c r="BU24" s="381"/>
      <c r="BV24" s="381"/>
      <c r="BW24" s="381"/>
      <c r="BX24" s="381"/>
      <c r="BY24" s="381"/>
      <c r="BZ24" s="381"/>
      <c r="CA24" s="381"/>
      <c r="CB24" s="381"/>
      <c r="CC24" s="381"/>
      <c r="CD24" s="381"/>
      <c r="CE24" s="381"/>
      <c r="CF24" s="381"/>
      <c r="CG24" s="381"/>
      <c r="CH24" s="381"/>
      <c r="CI24" s="381"/>
      <c r="CJ24" s="381"/>
      <c r="CK24" s="381"/>
      <c r="CL24" s="381"/>
      <c r="CM24" s="381"/>
      <c r="CN24" s="381"/>
      <c r="CO24" s="381"/>
      <c r="CP24" s="381"/>
      <c r="CQ24" s="381"/>
      <c r="CR24" s="381"/>
      <c r="CS24" s="381"/>
      <c r="CT24" s="381"/>
      <c r="CU24" s="381"/>
      <c r="CV24" s="381"/>
      <c r="CW24" s="381"/>
      <c r="CX24" s="381"/>
      <c r="CY24" s="381"/>
      <c r="CZ24" s="381"/>
      <c r="DA24" s="381"/>
      <c r="DB24" s="381"/>
      <c r="DC24" s="381"/>
      <c r="DD24" s="381"/>
      <c r="DE24" s="381"/>
      <c r="DF24" s="381"/>
      <c r="DG24" s="381"/>
      <c r="DH24" s="381"/>
      <c r="DI24" s="381"/>
      <c r="DJ24" s="381"/>
      <c r="DK24" s="381"/>
      <c r="DL24" s="381"/>
      <c r="DM24" s="381"/>
      <c r="DN24" s="381"/>
      <c r="DO24" s="381"/>
      <c r="DP24" s="381"/>
      <c r="DQ24" s="381"/>
      <c r="DR24" s="381"/>
      <c r="DS24" s="381"/>
      <c r="DT24" s="381"/>
      <c r="DU24" s="381"/>
      <c r="DV24" s="381"/>
      <c r="DW24" s="381"/>
      <c r="DX24" s="381"/>
      <c r="DY24" s="381"/>
      <c r="DZ24" s="381"/>
    </row>
    <row r="25" spans="1:130" ht="12.75" customHeight="1" x14ac:dyDescent="0.25">
      <c r="A25" s="142" t="s">
        <v>313</v>
      </c>
      <c r="B25" s="142" t="s">
        <v>314</v>
      </c>
      <c r="C25" s="142"/>
      <c r="D25" s="142"/>
      <c r="E25" s="368">
        <v>43</v>
      </c>
      <c r="F25" s="369"/>
      <c r="G25" s="369">
        <v>41</v>
      </c>
      <c r="H25" s="369">
        <v>2</v>
      </c>
      <c r="I25" s="369"/>
      <c r="J25" s="369">
        <v>0</v>
      </c>
      <c r="K25" s="369">
        <v>0</v>
      </c>
      <c r="L25" s="369"/>
      <c r="M25" s="369">
        <v>0</v>
      </c>
      <c r="N25" s="369">
        <v>0</v>
      </c>
      <c r="O25" s="369">
        <v>0</v>
      </c>
      <c r="P25" s="369">
        <v>0</v>
      </c>
      <c r="Q25" s="369">
        <v>0</v>
      </c>
      <c r="R25" s="394"/>
      <c r="S25" s="393"/>
      <c r="T25" s="393"/>
      <c r="U25" s="382"/>
      <c r="V25" s="382"/>
      <c r="W25" s="382"/>
      <c r="X25" s="382"/>
      <c r="Y25" s="382"/>
      <c r="Z25" s="382"/>
      <c r="AA25" s="382"/>
      <c r="AB25" s="382"/>
      <c r="AC25" s="382"/>
      <c r="AD25" s="382"/>
      <c r="AE25" s="382"/>
      <c r="AF25" s="382"/>
      <c r="AG25" s="382"/>
      <c r="AH25" s="382"/>
      <c r="AI25" s="382"/>
      <c r="AJ25" s="382"/>
      <c r="AK25" s="382"/>
      <c r="AL25" s="382"/>
      <c r="AM25" s="382"/>
      <c r="AN25" s="382"/>
      <c r="AO25" s="382"/>
      <c r="AP25" s="382"/>
      <c r="AQ25" s="382"/>
      <c r="AR25" s="382"/>
      <c r="AS25" s="382"/>
      <c r="AT25" s="382"/>
      <c r="AU25" s="382"/>
      <c r="AV25" s="381"/>
      <c r="AW25" s="381"/>
      <c r="AX25" s="381"/>
      <c r="AY25" s="381"/>
      <c r="AZ25" s="381"/>
      <c r="BA25" s="381"/>
      <c r="BB25" s="381"/>
      <c r="BC25" s="381"/>
      <c r="BD25" s="381"/>
      <c r="BE25" s="381"/>
      <c r="BF25" s="381"/>
      <c r="BG25" s="381"/>
      <c r="BH25" s="381"/>
      <c r="BI25" s="381"/>
      <c r="BJ25" s="381"/>
      <c r="BK25" s="381"/>
      <c r="BL25" s="381"/>
      <c r="BM25" s="381"/>
      <c r="BN25" s="381"/>
      <c r="BO25" s="381"/>
      <c r="BP25" s="381"/>
      <c r="BQ25" s="381"/>
      <c r="BR25" s="381"/>
      <c r="BS25" s="381"/>
      <c r="BT25" s="381"/>
      <c r="BU25" s="381"/>
      <c r="BV25" s="381"/>
      <c r="BW25" s="381"/>
      <c r="BX25" s="381"/>
      <c r="BY25" s="381"/>
      <c r="BZ25" s="381"/>
      <c r="CA25" s="381"/>
      <c r="CB25" s="381"/>
      <c r="CC25" s="381"/>
      <c r="CD25" s="381"/>
      <c r="CE25" s="381"/>
      <c r="CF25" s="381"/>
      <c r="CG25" s="381"/>
      <c r="CH25" s="381"/>
      <c r="CI25" s="381"/>
      <c r="CJ25" s="381"/>
      <c r="CK25" s="381"/>
      <c r="CL25" s="381"/>
      <c r="CM25" s="381"/>
      <c r="CN25" s="381"/>
      <c r="CO25" s="381"/>
      <c r="CP25" s="381"/>
      <c r="CQ25" s="381"/>
      <c r="CR25" s="381"/>
      <c r="CS25" s="381"/>
      <c r="CT25" s="381"/>
      <c r="CU25" s="381"/>
      <c r="CV25" s="381"/>
      <c r="CW25" s="381"/>
      <c r="CX25" s="381"/>
      <c r="CY25" s="381"/>
      <c r="CZ25" s="381"/>
      <c r="DA25" s="381"/>
      <c r="DB25" s="381"/>
      <c r="DC25" s="381"/>
      <c r="DD25" s="381"/>
      <c r="DE25" s="381"/>
      <c r="DF25" s="381"/>
      <c r="DG25" s="381"/>
      <c r="DH25" s="381"/>
      <c r="DI25" s="381"/>
      <c r="DJ25" s="381"/>
      <c r="DK25" s="381"/>
      <c r="DL25" s="381"/>
      <c r="DM25" s="381"/>
      <c r="DN25" s="381"/>
      <c r="DO25" s="381"/>
      <c r="DP25" s="381"/>
      <c r="DQ25" s="381"/>
      <c r="DR25" s="381"/>
      <c r="DS25" s="381"/>
      <c r="DT25" s="381"/>
      <c r="DU25" s="381"/>
      <c r="DV25" s="381"/>
      <c r="DW25" s="381"/>
      <c r="DX25" s="381"/>
      <c r="DY25" s="381"/>
      <c r="DZ25" s="381"/>
    </row>
    <row r="26" spans="1:130" ht="12.75" customHeight="1" x14ac:dyDescent="0.25">
      <c r="A26" s="142" t="s">
        <v>315</v>
      </c>
      <c r="B26" s="142" t="s">
        <v>316</v>
      </c>
      <c r="C26" s="142"/>
      <c r="D26" s="142"/>
      <c r="E26" s="368">
        <v>58</v>
      </c>
      <c r="F26" s="369"/>
      <c r="G26" s="369">
        <v>29</v>
      </c>
      <c r="H26" s="369">
        <v>2</v>
      </c>
      <c r="I26" s="369"/>
      <c r="J26" s="369">
        <v>9</v>
      </c>
      <c r="K26" s="369">
        <v>0</v>
      </c>
      <c r="L26" s="369"/>
      <c r="M26" s="369">
        <v>5</v>
      </c>
      <c r="N26" s="369">
        <v>0</v>
      </c>
      <c r="O26" s="369">
        <v>6</v>
      </c>
      <c r="P26" s="369">
        <v>7</v>
      </c>
      <c r="Q26" s="369">
        <v>0</v>
      </c>
      <c r="R26" s="394"/>
      <c r="S26" s="393"/>
      <c r="T26" s="393"/>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1"/>
      <c r="AW26" s="381"/>
      <c r="AX26" s="381"/>
      <c r="AY26" s="381"/>
      <c r="AZ26" s="381"/>
      <c r="BA26" s="381"/>
      <c r="BB26" s="381"/>
      <c r="BC26" s="381"/>
      <c r="BD26" s="381"/>
      <c r="BE26" s="381"/>
      <c r="BF26" s="381"/>
      <c r="BG26" s="381"/>
      <c r="BH26" s="381"/>
      <c r="BI26" s="381"/>
      <c r="BJ26" s="381"/>
      <c r="BK26" s="381"/>
      <c r="BL26" s="381"/>
      <c r="BM26" s="381"/>
      <c r="BN26" s="381"/>
      <c r="BO26" s="381"/>
      <c r="BP26" s="381"/>
      <c r="BQ26" s="381"/>
      <c r="BR26" s="381"/>
      <c r="BS26" s="381"/>
      <c r="BT26" s="381"/>
      <c r="BU26" s="381"/>
      <c r="BV26" s="381"/>
      <c r="BW26" s="381"/>
      <c r="BX26" s="381"/>
      <c r="BY26" s="381"/>
      <c r="BZ26" s="381"/>
      <c r="CA26" s="381"/>
      <c r="CB26" s="381"/>
      <c r="CC26" s="381"/>
      <c r="CD26" s="381"/>
      <c r="CE26" s="381"/>
      <c r="CF26" s="381"/>
      <c r="CG26" s="381"/>
      <c r="CH26" s="381"/>
      <c r="CI26" s="381"/>
      <c r="CJ26" s="381"/>
      <c r="CK26" s="381"/>
      <c r="CL26" s="381"/>
      <c r="CM26" s="381"/>
      <c r="CN26" s="381"/>
      <c r="CO26" s="381"/>
      <c r="CP26" s="381"/>
      <c r="CQ26" s="381"/>
      <c r="CR26" s="381"/>
      <c r="CS26" s="381"/>
      <c r="CT26" s="381"/>
      <c r="CU26" s="381"/>
      <c r="CV26" s="381"/>
      <c r="CW26" s="381"/>
      <c r="CX26" s="381"/>
      <c r="CY26" s="381"/>
      <c r="CZ26" s="381"/>
      <c r="DA26" s="381"/>
      <c r="DB26" s="381"/>
      <c r="DC26" s="381"/>
      <c r="DD26" s="381"/>
      <c r="DE26" s="381"/>
      <c r="DF26" s="381"/>
      <c r="DG26" s="381"/>
      <c r="DH26" s="381"/>
      <c r="DI26" s="381"/>
      <c r="DJ26" s="381"/>
      <c r="DK26" s="381"/>
      <c r="DL26" s="381"/>
      <c r="DM26" s="381"/>
      <c r="DN26" s="381"/>
      <c r="DO26" s="381"/>
      <c r="DP26" s="381"/>
      <c r="DQ26" s="381"/>
      <c r="DR26" s="381"/>
      <c r="DS26" s="381"/>
      <c r="DT26" s="381"/>
      <c r="DU26" s="381"/>
      <c r="DV26" s="381"/>
      <c r="DW26" s="381"/>
      <c r="DX26" s="381"/>
      <c r="DY26" s="381"/>
      <c r="DZ26" s="381"/>
    </row>
    <row r="27" spans="1:130" ht="12.75" customHeight="1" x14ac:dyDescent="0.25">
      <c r="A27" s="142" t="s">
        <v>317</v>
      </c>
      <c r="B27" s="142" t="s">
        <v>318</v>
      </c>
      <c r="C27" s="142"/>
      <c r="D27" s="142"/>
      <c r="E27" s="368">
        <v>21</v>
      </c>
      <c r="F27" s="369"/>
      <c r="G27" s="369">
        <v>17</v>
      </c>
      <c r="H27" s="369">
        <v>0</v>
      </c>
      <c r="I27" s="369"/>
      <c r="J27" s="369">
        <v>1</v>
      </c>
      <c r="K27" s="369">
        <v>0</v>
      </c>
      <c r="L27" s="369"/>
      <c r="M27" s="369">
        <v>0</v>
      </c>
      <c r="N27" s="369">
        <v>0</v>
      </c>
      <c r="O27" s="369">
        <v>2</v>
      </c>
      <c r="P27" s="369">
        <v>1</v>
      </c>
      <c r="Q27" s="369">
        <v>0</v>
      </c>
      <c r="R27" s="394"/>
      <c r="S27" s="393"/>
      <c r="T27" s="393"/>
      <c r="U27" s="382"/>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1"/>
      <c r="AW27" s="381"/>
      <c r="AX27" s="381"/>
      <c r="AY27" s="381"/>
      <c r="AZ27" s="381"/>
      <c r="BA27" s="381"/>
      <c r="BB27" s="381"/>
      <c r="BC27" s="381"/>
      <c r="BD27" s="381"/>
      <c r="BE27" s="381"/>
      <c r="BF27" s="381"/>
      <c r="BG27" s="381"/>
      <c r="BH27" s="381"/>
      <c r="BI27" s="381"/>
      <c r="BJ27" s="381"/>
      <c r="BK27" s="381"/>
      <c r="BL27" s="381"/>
      <c r="BM27" s="381"/>
      <c r="BN27" s="381"/>
      <c r="BO27" s="381"/>
      <c r="BP27" s="381"/>
      <c r="BQ27" s="381"/>
      <c r="BR27" s="381"/>
      <c r="BS27" s="381"/>
      <c r="BT27" s="381"/>
      <c r="BU27" s="381"/>
      <c r="BV27" s="381"/>
      <c r="BW27" s="381"/>
      <c r="BX27" s="381"/>
      <c r="BY27" s="381"/>
      <c r="BZ27" s="381"/>
      <c r="CA27" s="381"/>
      <c r="CB27" s="381"/>
      <c r="CC27" s="381"/>
      <c r="CD27" s="381"/>
      <c r="CE27" s="381"/>
      <c r="CF27" s="381"/>
      <c r="CG27" s="381"/>
      <c r="CH27" s="381"/>
      <c r="CI27" s="381"/>
      <c r="CJ27" s="381"/>
      <c r="CK27" s="381"/>
      <c r="CL27" s="381"/>
      <c r="CM27" s="381"/>
      <c r="CN27" s="381"/>
      <c r="CO27" s="381"/>
      <c r="CP27" s="381"/>
      <c r="CQ27" s="381"/>
      <c r="CR27" s="381"/>
      <c r="CS27" s="381"/>
      <c r="CT27" s="381"/>
      <c r="CU27" s="381"/>
      <c r="CV27" s="381"/>
      <c r="CW27" s="381"/>
      <c r="CX27" s="381"/>
      <c r="CY27" s="381"/>
      <c r="CZ27" s="381"/>
      <c r="DA27" s="381"/>
      <c r="DB27" s="381"/>
      <c r="DC27" s="381"/>
      <c r="DD27" s="381"/>
      <c r="DE27" s="381"/>
      <c r="DF27" s="381"/>
      <c r="DG27" s="381"/>
      <c r="DH27" s="381"/>
      <c r="DI27" s="381"/>
      <c r="DJ27" s="381"/>
      <c r="DK27" s="381"/>
      <c r="DL27" s="381"/>
      <c r="DM27" s="381"/>
      <c r="DN27" s="381"/>
      <c r="DO27" s="381"/>
      <c r="DP27" s="381"/>
      <c r="DQ27" s="381"/>
      <c r="DR27" s="381"/>
      <c r="DS27" s="381"/>
      <c r="DT27" s="381"/>
      <c r="DU27" s="381"/>
      <c r="DV27" s="381"/>
      <c r="DW27" s="381"/>
      <c r="DX27" s="381"/>
      <c r="DY27" s="381"/>
      <c r="DZ27" s="381"/>
    </row>
    <row r="28" spans="1:130" ht="12.75" customHeight="1" x14ac:dyDescent="0.25">
      <c r="A28" s="142" t="s">
        <v>319</v>
      </c>
      <c r="B28" s="142" t="s">
        <v>320</v>
      </c>
      <c r="C28" s="142"/>
      <c r="D28" s="142"/>
      <c r="E28" s="368">
        <v>43</v>
      </c>
      <c r="F28" s="369"/>
      <c r="G28" s="369">
        <v>32</v>
      </c>
      <c r="H28" s="369">
        <v>0</v>
      </c>
      <c r="I28" s="369"/>
      <c r="J28" s="369">
        <v>8</v>
      </c>
      <c r="K28" s="369">
        <v>0</v>
      </c>
      <c r="L28" s="369"/>
      <c r="M28" s="369">
        <v>0</v>
      </c>
      <c r="N28" s="369">
        <v>0</v>
      </c>
      <c r="O28" s="369">
        <v>0</v>
      </c>
      <c r="P28" s="369">
        <v>3</v>
      </c>
      <c r="Q28" s="369">
        <v>0</v>
      </c>
      <c r="R28" s="394"/>
      <c r="S28" s="393"/>
      <c r="T28" s="393"/>
      <c r="U28" s="382"/>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1"/>
      <c r="AW28" s="381"/>
      <c r="AX28" s="381"/>
      <c r="AY28" s="381"/>
      <c r="AZ28" s="381"/>
      <c r="BA28" s="381"/>
      <c r="BB28" s="381"/>
      <c r="BC28" s="381"/>
      <c r="BD28" s="381"/>
      <c r="BE28" s="381"/>
      <c r="BF28" s="381"/>
      <c r="BG28" s="381"/>
      <c r="BH28" s="381"/>
      <c r="BI28" s="381"/>
      <c r="BJ28" s="381"/>
      <c r="BK28" s="381"/>
      <c r="BL28" s="381"/>
      <c r="BM28" s="381"/>
      <c r="BN28" s="381"/>
      <c r="BO28" s="381"/>
      <c r="BP28" s="381"/>
      <c r="BQ28" s="381"/>
      <c r="BR28" s="381"/>
      <c r="BS28" s="381"/>
      <c r="BT28" s="381"/>
      <c r="BU28" s="381"/>
      <c r="BV28" s="381"/>
      <c r="BW28" s="381"/>
      <c r="BX28" s="381"/>
      <c r="BY28" s="381"/>
      <c r="BZ28" s="381"/>
      <c r="CA28" s="381"/>
      <c r="CB28" s="381"/>
      <c r="CC28" s="381"/>
      <c r="CD28" s="381"/>
      <c r="CE28" s="381"/>
      <c r="CF28" s="381"/>
      <c r="CG28" s="381"/>
      <c r="CH28" s="381"/>
      <c r="CI28" s="381"/>
      <c r="CJ28" s="381"/>
      <c r="CK28" s="381"/>
      <c r="CL28" s="381"/>
      <c r="CM28" s="381"/>
      <c r="CN28" s="381"/>
      <c r="CO28" s="381"/>
      <c r="CP28" s="381"/>
      <c r="CQ28" s="381"/>
      <c r="CR28" s="381"/>
      <c r="CS28" s="381"/>
      <c r="CT28" s="381"/>
      <c r="CU28" s="381"/>
      <c r="CV28" s="381"/>
      <c r="CW28" s="381"/>
      <c r="CX28" s="381"/>
      <c r="CY28" s="381"/>
      <c r="CZ28" s="381"/>
      <c r="DA28" s="381"/>
      <c r="DB28" s="381"/>
      <c r="DC28" s="381"/>
      <c r="DD28" s="381"/>
      <c r="DE28" s="381"/>
      <c r="DF28" s="381"/>
      <c r="DG28" s="381"/>
      <c r="DH28" s="381"/>
      <c r="DI28" s="381"/>
      <c r="DJ28" s="381"/>
      <c r="DK28" s="381"/>
      <c r="DL28" s="381"/>
      <c r="DM28" s="381"/>
      <c r="DN28" s="381"/>
      <c r="DO28" s="381"/>
      <c r="DP28" s="381"/>
      <c r="DQ28" s="381"/>
      <c r="DR28" s="381"/>
      <c r="DS28" s="381"/>
      <c r="DT28" s="381"/>
      <c r="DU28" s="381"/>
      <c r="DV28" s="381"/>
      <c r="DW28" s="381"/>
      <c r="DX28" s="381"/>
      <c r="DY28" s="381"/>
      <c r="DZ28" s="381"/>
    </row>
    <row r="29" spans="1:130" ht="12.75" customHeight="1" x14ac:dyDescent="0.25">
      <c r="A29" s="142" t="s">
        <v>321</v>
      </c>
      <c r="B29" s="142" t="s">
        <v>322</v>
      </c>
      <c r="C29" s="142"/>
      <c r="D29" s="142"/>
      <c r="E29" s="368">
        <v>165</v>
      </c>
      <c r="F29" s="369"/>
      <c r="G29" s="369">
        <v>103</v>
      </c>
      <c r="H29" s="369">
        <v>8</v>
      </c>
      <c r="I29" s="369"/>
      <c r="J29" s="369">
        <v>31</v>
      </c>
      <c r="K29" s="369">
        <v>0</v>
      </c>
      <c r="L29" s="369"/>
      <c r="M29" s="369">
        <v>6</v>
      </c>
      <c r="N29" s="369">
        <v>0</v>
      </c>
      <c r="O29" s="369">
        <v>8</v>
      </c>
      <c r="P29" s="369">
        <v>9</v>
      </c>
      <c r="Q29" s="369">
        <v>0</v>
      </c>
      <c r="R29" s="394"/>
      <c r="S29" s="393"/>
      <c r="T29" s="393"/>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1"/>
      <c r="AW29" s="381"/>
      <c r="AX29" s="381"/>
      <c r="AY29" s="381"/>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c r="BW29" s="381"/>
      <c r="BX29" s="381"/>
      <c r="BY29" s="381"/>
      <c r="BZ29" s="381"/>
      <c r="CA29" s="381"/>
      <c r="CB29" s="381"/>
      <c r="CC29" s="381"/>
      <c r="CD29" s="381"/>
      <c r="CE29" s="381"/>
      <c r="CF29" s="381"/>
      <c r="CG29" s="381"/>
      <c r="CH29" s="381"/>
      <c r="CI29" s="381"/>
      <c r="CJ29" s="381"/>
      <c r="CK29" s="381"/>
      <c r="CL29" s="381"/>
      <c r="CM29" s="381"/>
      <c r="CN29" s="381"/>
      <c r="CO29" s="381"/>
      <c r="CP29" s="381"/>
      <c r="CQ29" s="381"/>
      <c r="CR29" s="381"/>
      <c r="CS29" s="381"/>
      <c r="CT29" s="381"/>
      <c r="CU29" s="381"/>
      <c r="CV29" s="381"/>
      <c r="CW29" s="381"/>
      <c r="CX29" s="381"/>
      <c r="CY29" s="381"/>
      <c r="CZ29" s="381"/>
      <c r="DA29" s="381"/>
      <c r="DB29" s="381"/>
      <c r="DC29" s="381"/>
      <c r="DD29" s="381"/>
      <c r="DE29" s="381"/>
      <c r="DF29" s="381"/>
      <c r="DG29" s="381"/>
      <c r="DH29" s="381"/>
      <c r="DI29" s="381"/>
      <c r="DJ29" s="381"/>
      <c r="DK29" s="381"/>
      <c r="DL29" s="381"/>
      <c r="DM29" s="381"/>
      <c r="DN29" s="381"/>
      <c r="DO29" s="381"/>
      <c r="DP29" s="381"/>
      <c r="DQ29" s="381"/>
      <c r="DR29" s="381"/>
      <c r="DS29" s="381"/>
      <c r="DT29" s="381"/>
      <c r="DU29" s="381"/>
      <c r="DV29" s="381"/>
      <c r="DW29" s="381"/>
      <c r="DX29" s="381"/>
      <c r="DY29" s="381"/>
      <c r="DZ29" s="381"/>
    </row>
    <row r="30" spans="1:130" ht="12.75" customHeight="1" x14ac:dyDescent="0.25">
      <c r="A30" s="142" t="s">
        <v>323</v>
      </c>
      <c r="B30" s="142" t="s">
        <v>324</v>
      </c>
      <c r="C30" s="142"/>
      <c r="D30" s="142"/>
      <c r="E30" s="368">
        <v>5</v>
      </c>
      <c r="F30" s="369"/>
      <c r="G30" s="369">
        <v>5</v>
      </c>
      <c r="H30" s="369">
        <v>0</v>
      </c>
      <c r="I30" s="369"/>
      <c r="J30" s="369">
        <v>0</v>
      </c>
      <c r="K30" s="369">
        <v>0</v>
      </c>
      <c r="L30" s="369"/>
      <c r="M30" s="369">
        <v>0</v>
      </c>
      <c r="N30" s="369">
        <v>0</v>
      </c>
      <c r="O30" s="369">
        <v>0</v>
      </c>
      <c r="P30" s="369">
        <v>0</v>
      </c>
      <c r="Q30" s="369">
        <v>0</v>
      </c>
      <c r="R30" s="394"/>
      <c r="S30" s="393"/>
      <c r="T30" s="393"/>
      <c r="U30" s="382"/>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82"/>
      <c r="AT30" s="382"/>
      <c r="AU30" s="382"/>
      <c r="AV30" s="381"/>
      <c r="AW30" s="381"/>
      <c r="AX30" s="381"/>
      <c r="AY30" s="381"/>
      <c r="AZ30" s="381"/>
      <c r="BA30" s="381"/>
      <c r="BB30" s="381"/>
      <c r="BC30" s="381"/>
      <c r="BD30" s="381"/>
      <c r="BE30" s="381"/>
      <c r="BF30" s="381"/>
      <c r="BG30" s="381"/>
      <c r="BH30" s="381"/>
      <c r="BI30" s="381"/>
      <c r="BJ30" s="381"/>
      <c r="BK30" s="381"/>
      <c r="BL30" s="381"/>
      <c r="BM30" s="381"/>
      <c r="BN30" s="381"/>
      <c r="BO30" s="381"/>
      <c r="BP30" s="381"/>
      <c r="BQ30" s="381"/>
      <c r="BR30" s="381"/>
      <c r="BS30" s="381"/>
      <c r="BT30" s="381"/>
      <c r="BU30" s="381"/>
      <c r="BV30" s="381"/>
      <c r="BW30" s="381"/>
      <c r="BX30" s="381"/>
      <c r="BY30" s="381"/>
      <c r="BZ30" s="381"/>
      <c r="CA30" s="381"/>
      <c r="CB30" s="381"/>
      <c r="CC30" s="381"/>
      <c r="CD30" s="381"/>
      <c r="CE30" s="381"/>
      <c r="CF30" s="381"/>
      <c r="CG30" s="381"/>
      <c r="CH30" s="381"/>
      <c r="CI30" s="381"/>
      <c r="CJ30" s="381"/>
      <c r="CK30" s="381"/>
      <c r="CL30" s="381"/>
      <c r="CM30" s="381"/>
      <c r="CN30" s="381"/>
      <c r="CO30" s="381"/>
      <c r="CP30" s="381"/>
      <c r="CQ30" s="381"/>
      <c r="CR30" s="381"/>
      <c r="CS30" s="381"/>
      <c r="CT30" s="381"/>
      <c r="CU30" s="381"/>
      <c r="CV30" s="381"/>
      <c r="CW30" s="381"/>
      <c r="CX30" s="381"/>
      <c r="CY30" s="381"/>
      <c r="CZ30" s="381"/>
      <c r="DA30" s="381"/>
      <c r="DB30" s="381"/>
      <c r="DC30" s="381"/>
      <c r="DD30" s="381"/>
      <c r="DE30" s="381"/>
      <c r="DF30" s="381"/>
      <c r="DG30" s="381"/>
      <c r="DH30" s="381"/>
      <c r="DI30" s="381"/>
      <c r="DJ30" s="381"/>
      <c r="DK30" s="381"/>
      <c r="DL30" s="381"/>
      <c r="DM30" s="381"/>
      <c r="DN30" s="381"/>
      <c r="DO30" s="381"/>
      <c r="DP30" s="381"/>
      <c r="DQ30" s="381"/>
      <c r="DR30" s="381"/>
      <c r="DS30" s="381"/>
      <c r="DT30" s="381"/>
      <c r="DU30" s="381"/>
      <c r="DV30" s="381"/>
      <c r="DW30" s="381"/>
      <c r="DX30" s="381"/>
      <c r="DY30" s="381"/>
      <c r="DZ30" s="381"/>
    </row>
    <row r="31" spans="1:130" ht="12.75" customHeight="1" x14ac:dyDescent="0.25">
      <c r="A31" s="142" t="s">
        <v>325</v>
      </c>
      <c r="B31" s="142" t="s">
        <v>326</v>
      </c>
      <c r="C31" s="142"/>
      <c r="D31" s="142"/>
      <c r="E31" s="368">
        <v>69</v>
      </c>
      <c r="F31" s="369"/>
      <c r="G31" s="369">
        <v>54</v>
      </c>
      <c r="H31" s="369">
        <v>2</v>
      </c>
      <c r="I31" s="369"/>
      <c r="J31" s="369">
        <v>2</v>
      </c>
      <c r="K31" s="369">
        <v>0</v>
      </c>
      <c r="L31" s="369"/>
      <c r="M31" s="369">
        <v>6</v>
      </c>
      <c r="N31" s="369">
        <v>0</v>
      </c>
      <c r="O31" s="369">
        <v>1</v>
      </c>
      <c r="P31" s="369">
        <v>4</v>
      </c>
      <c r="Q31" s="369">
        <v>0</v>
      </c>
      <c r="R31" s="394"/>
      <c r="S31" s="393"/>
      <c r="T31" s="393"/>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382"/>
      <c r="AT31" s="382"/>
      <c r="AU31" s="382"/>
      <c r="AV31" s="381"/>
      <c r="AW31" s="381"/>
      <c r="AX31" s="381"/>
      <c r="AY31" s="381"/>
      <c r="AZ31" s="381"/>
      <c r="BA31" s="381"/>
      <c r="BB31" s="381"/>
      <c r="BC31" s="381"/>
      <c r="BD31" s="381"/>
      <c r="BE31" s="381"/>
      <c r="BF31" s="381"/>
      <c r="BG31" s="381"/>
      <c r="BH31" s="381"/>
      <c r="BI31" s="381"/>
      <c r="BJ31" s="381"/>
      <c r="BK31" s="381"/>
      <c r="BL31" s="381"/>
      <c r="BM31" s="381"/>
      <c r="BN31" s="381"/>
      <c r="BO31" s="381"/>
      <c r="BP31" s="381"/>
      <c r="BQ31" s="381"/>
      <c r="BR31" s="381"/>
      <c r="BS31" s="381"/>
      <c r="BT31" s="381"/>
      <c r="BU31" s="381"/>
      <c r="BV31" s="381"/>
      <c r="BW31" s="381"/>
      <c r="BX31" s="381"/>
      <c r="BY31" s="381"/>
      <c r="BZ31" s="381"/>
      <c r="CA31" s="381"/>
      <c r="CB31" s="381"/>
      <c r="CC31" s="381"/>
      <c r="CD31" s="381"/>
      <c r="CE31" s="381"/>
      <c r="CF31" s="381"/>
      <c r="CG31" s="381"/>
      <c r="CH31" s="381"/>
      <c r="CI31" s="381"/>
      <c r="CJ31" s="381"/>
      <c r="CK31" s="381"/>
      <c r="CL31" s="381"/>
      <c r="CM31" s="381"/>
      <c r="CN31" s="381"/>
      <c r="CO31" s="381"/>
      <c r="CP31" s="381"/>
      <c r="CQ31" s="381"/>
      <c r="CR31" s="381"/>
      <c r="CS31" s="381"/>
      <c r="CT31" s="381"/>
      <c r="CU31" s="381"/>
      <c r="CV31" s="381"/>
      <c r="CW31" s="381"/>
      <c r="CX31" s="381"/>
      <c r="CY31" s="381"/>
      <c r="CZ31" s="381"/>
      <c r="DA31" s="381"/>
      <c r="DB31" s="381"/>
      <c r="DC31" s="381"/>
      <c r="DD31" s="381"/>
      <c r="DE31" s="381"/>
      <c r="DF31" s="381"/>
      <c r="DG31" s="381"/>
      <c r="DH31" s="381"/>
      <c r="DI31" s="381"/>
      <c r="DJ31" s="381"/>
      <c r="DK31" s="381"/>
      <c r="DL31" s="381"/>
      <c r="DM31" s="381"/>
      <c r="DN31" s="381"/>
      <c r="DO31" s="381"/>
      <c r="DP31" s="381"/>
      <c r="DQ31" s="381"/>
      <c r="DR31" s="381"/>
      <c r="DS31" s="381"/>
      <c r="DT31" s="381"/>
      <c r="DU31" s="381"/>
      <c r="DV31" s="381"/>
      <c r="DW31" s="381"/>
      <c r="DX31" s="381"/>
      <c r="DY31" s="381"/>
      <c r="DZ31" s="381"/>
    </row>
    <row r="32" spans="1:130" ht="12.75" customHeight="1" x14ac:dyDescent="0.25">
      <c r="A32" s="142" t="s">
        <v>327</v>
      </c>
      <c r="B32" s="142" t="s">
        <v>328</v>
      </c>
      <c r="C32" s="142"/>
      <c r="D32" s="142"/>
      <c r="E32" s="368">
        <v>3</v>
      </c>
      <c r="F32" s="369"/>
      <c r="G32" s="369">
        <v>1</v>
      </c>
      <c r="H32" s="369">
        <v>0</v>
      </c>
      <c r="I32" s="369"/>
      <c r="J32" s="369">
        <v>1</v>
      </c>
      <c r="K32" s="369">
        <v>0</v>
      </c>
      <c r="L32" s="369"/>
      <c r="M32" s="369">
        <v>1</v>
      </c>
      <c r="N32" s="369">
        <v>0</v>
      </c>
      <c r="O32" s="369">
        <v>0</v>
      </c>
      <c r="P32" s="369">
        <v>0</v>
      </c>
      <c r="Q32" s="369">
        <v>0</v>
      </c>
      <c r="R32" s="394"/>
      <c r="S32" s="393"/>
      <c r="T32" s="393"/>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382"/>
      <c r="AS32" s="382"/>
      <c r="AT32" s="382"/>
      <c r="AU32" s="382"/>
      <c r="AV32" s="381"/>
      <c r="AW32" s="381"/>
      <c r="AX32" s="381"/>
      <c r="AY32" s="381"/>
      <c r="AZ32" s="381"/>
      <c r="BA32" s="381"/>
      <c r="BB32" s="381"/>
      <c r="BC32" s="381"/>
      <c r="BD32" s="381"/>
      <c r="BE32" s="381"/>
      <c r="BF32" s="381"/>
      <c r="BG32" s="381"/>
      <c r="BH32" s="381"/>
      <c r="BI32" s="381"/>
      <c r="BJ32" s="381"/>
      <c r="BK32" s="381"/>
      <c r="BL32" s="381"/>
      <c r="BM32" s="381"/>
      <c r="BN32" s="381"/>
      <c r="BO32" s="381"/>
      <c r="BP32" s="381"/>
      <c r="BQ32" s="381"/>
      <c r="BR32" s="381"/>
      <c r="BS32" s="381"/>
      <c r="BT32" s="381"/>
      <c r="BU32" s="381"/>
      <c r="BV32" s="381"/>
      <c r="BW32" s="381"/>
      <c r="BX32" s="381"/>
      <c r="BY32" s="381"/>
      <c r="BZ32" s="381"/>
      <c r="CA32" s="381"/>
      <c r="CB32" s="381"/>
      <c r="CC32" s="381"/>
      <c r="CD32" s="381"/>
      <c r="CE32" s="381"/>
      <c r="CF32" s="381"/>
      <c r="CG32" s="381"/>
      <c r="CH32" s="381"/>
      <c r="CI32" s="381"/>
      <c r="CJ32" s="381"/>
      <c r="CK32" s="381"/>
      <c r="CL32" s="381"/>
      <c r="CM32" s="381"/>
      <c r="CN32" s="381"/>
      <c r="CO32" s="381"/>
      <c r="CP32" s="381"/>
      <c r="CQ32" s="381"/>
      <c r="CR32" s="381"/>
      <c r="CS32" s="381"/>
      <c r="CT32" s="381"/>
      <c r="CU32" s="381"/>
      <c r="CV32" s="381"/>
      <c r="CW32" s="381"/>
      <c r="CX32" s="381"/>
      <c r="CY32" s="381"/>
      <c r="CZ32" s="381"/>
      <c r="DA32" s="381"/>
      <c r="DB32" s="381"/>
      <c r="DC32" s="381"/>
      <c r="DD32" s="381"/>
      <c r="DE32" s="381"/>
      <c r="DF32" s="381"/>
      <c r="DG32" s="381"/>
      <c r="DH32" s="381"/>
      <c r="DI32" s="381"/>
      <c r="DJ32" s="381"/>
      <c r="DK32" s="381"/>
      <c r="DL32" s="381"/>
      <c r="DM32" s="381"/>
      <c r="DN32" s="381"/>
      <c r="DO32" s="381"/>
      <c r="DP32" s="381"/>
      <c r="DQ32" s="381"/>
      <c r="DR32" s="381"/>
      <c r="DS32" s="381"/>
      <c r="DT32" s="381"/>
      <c r="DU32" s="381"/>
      <c r="DV32" s="381"/>
      <c r="DW32" s="381"/>
      <c r="DX32" s="381"/>
      <c r="DY32" s="381"/>
      <c r="DZ32" s="381"/>
    </row>
    <row r="33" spans="1:130" ht="12.75" customHeight="1" x14ac:dyDescent="0.25">
      <c r="A33" s="142" t="s">
        <v>329</v>
      </c>
      <c r="B33" s="142" t="s">
        <v>330</v>
      </c>
      <c r="C33" s="142"/>
      <c r="D33" s="142"/>
      <c r="E33" s="368">
        <v>0</v>
      </c>
      <c r="F33" s="369"/>
      <c r="G33" s="369">
        <v>0</v>
      </c>
      <c r="H33" s="369">
        <v>0</v>
      </c>
      <c r="I33" s="369"/>
      <c r="J33" s="369">
        <v>0</v>
      </c>
      <c r="K33" s="369">
        <v>0</v>
      </c>
      <c r="L33" s="369"/>
      <c r="M33" s="369">
        <v>0</v>
      </c>
      <c r="N33" s="369">
        <v>0</v>
      </c>
      <c r="O33" s="369">
        <v>0</v>
      </c>
      <c r="P33" s="369">
        <v>0</v>
      </c>
      <c r="Q33" s="369">
        <v>0</v>
      </c>
      <c r="R33" s="394"/>
      <c r="S33" s="393"/>
      <c r="T33" s="393"/>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82"/>
      <c r="AT33" s="382"/>
      <c r="AU33" s="382"/>
      <c r="AV33" s="381"/>
      <c r="AW33" s="381"/>
      <c r="AX33" s="381"/>
      <c r="AY33" s="381"/>
      <c r="AZ33" s="381"/>
      <c r="BA33" s="381"/>
      <c r="BB33" s="381"/>
      <c r="BC33" s="381"/>
      <c r="BD33" s="381"/>
      <c r="BE33" s="381"/>
      <c r="BF33" s="381"/>
      <c r="BG33" s="381"/>
      <c r="BH33" s="381"/>
      <c r="BI33" s="381"/>
      <c r="BJ33" s="381"/>
      <c r="BK33" s="381"/>
      <c r="BL33" s="381"/>
      <c r="BM33" s="381"/>
      <c r="BN33" s="381"/>
      <c r="BO33" s="381"/>
      <c r="BP33" s="381"/>
      <c r="BQ33" s="381"/>
      <c r="BR33" s="381"/>
      <c r="BS33" s="381"/>
      <c r="BT33" s="381"/>
      <c r="BU33" s="381"/>
      <c r="BV33" s="381"/>
      <c r="BW33" s="381"/>
      <c r="BX33" s="381"/>
      <c r="BY33" s="381"/>
      <c r="BZ33" s="381"/>
      <c r="CA33" s="381"/>
      <c r="CB33" s="381"/>
      <c r="CC33" s="381"/>
      <c r="CD33" s="381"/>
      <c r="CE33" s="381"/>
      <c r="CF33" s="381"/>
      <c r="CG33" s="381"/>
      <c r="CH33" s="381"/>
      <c r="CI33" s="381"/>
      <c r="CJ33" s="381"/>
      <c r="CK33" s="381"/>
      <c r="CL33" s="381"/>
      <c r="CM33" s="381"/>
      <c r="CN33" s="381"/>
      <c r="CO33" s="381"/>
      <c r="CP33" s="381"/>
      <c r="CQ33" s="381"/>
      <c r="CR33" s="381"/>
      <c r="CS33" s="381"/>
      <c r="CT33" s="381"/>
      <c r="CU33" s="381"/>
      <c r="CV33" s="381"/>
      <c r="CW33" s="381"/>
      <c r="CX33" s="381"/>
      <c r="CY33" s="381"/>
      <c r="CZ33" s="381"/>
      <c r="DA33" s="381"/>
      <c r="DB33" s="381"/>
      <c r="DC33" s="381"/>
      <c r="DD33" s="381"/>
      <c r="DE33" s="381"/>
      <c r="DF33" s="381"/>
      <c r="DG33" s="381"/>
      <c r="DH33" s="381"/>
      <c r="DI33" s="381"/>
      <c r="DJ33" s="381"/>
      <c r="DK33" s="381"/>
      <c r="DL33" s="381"/>
      <c r="DM33" s="381"/>
      <c r="DN33" s="381"/>
      <c r="DO33" s="381"/>
      <c r="DP33" s="381"/>
      <c r="DQ33" s="381"/>
      <c r="DR33" s="381"/>
      <c r="DS33" s="381"/>
      <c r="DT33" s="381"/>
      <c r="DU33" s="381"/>
      <c r="DV33" s="381"/>
      <c r="DW33" s="381"/>
      <c r="DX33" s="381"/>
      <c r="DY33" s="381"/>
      <c r="DZ33" s="381"/>
    </row>
    <row r="34" spans="1:130" ht="12.75" customHeight="1" x14ac:dyDescent="0.25">
      <c r="A34" s="142" t="s">
        <v>331</v>
      </c>
      <c r="B34" s="142" t="s">
        <v>332</v>
      </c>
      <c r="C34" s="142"/>
      <c r="D34" s="142"/>
      <c r="E34" s="368">
        <v>29</v>
      </c>
      <c r="F34" s="369"/>
      <c r="G34" s="369">
        <v>19</v>
      </c>
      <c r="H34" s="369">
        <v>3</v>
      </c>
      <c r="I34" s="369"/>
      <c r="J34" s="369">
        <v>0</v>
      </c>
      <c r="K34" s="369">
        <v>0</v>
      </c>
      <c r="L34" s="369"/>
      <c r="M34" s="369">
        <v>2</v>
      </c>
      <c r="N34" s="369">
        <v>1</v>
      </c>
      <c r="O34" s="369">
        <v>3</v>
      </c>
      <c r="P34" s="369">
        <v>1</v>
      </c>
      <c r="Q34" s="369">
        <v>0</v>
      </c>
      <c r="R34" s="394"/>
      <c r="S34" s="393"/>
      <c r="T34" s="393"/>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82"/>
      <c r="AT34" s="382"/>
      <c r="AU34" s="382"/>
      <c r="AV34" s="381"/>
      <c r="AW34" s="381"/>
      <c r="AX34" s="381"/>
      <c r="AY34" s="381"/>
      <c r="AZ34" s="381"/>
      <c r="BA34" s="381"/>
      <c r="BB34" s="381"/>
      <c r="BC34" s="381"/>
      <c r="BD34" s="381"/>
      <c r="BE34" s="381"/>
      <c r="BF34" s="381"/>
      <c r="BG34" s="381"/>
      <c r="BH34" s="381"/>
      <c r="BI34" s="381"/>
      <c r="BJ34" s="381"/>
      <c r="BK34" s="381"/>
      <c r="BL34" s="381"/>
      <c r="BM34" s="381"/>
      <c r="BN34" s="381"/>
      <c r="BO34" s="381"/>
      <c r="BP34" s="381"/>
      <c r="BQ34" s="381"/>
      <c r="BR34" s="381"/>
      <c r="BS34" s="381"/>
      <c r="BT34" s="381"/>
      <c r="BU34" s="381"/>
      <c r="BV34" s="381"/>
      <c r="BW34" s="381"/>
      <c r="BX34" s="381"/>
      <c r="BY34" s="381"/>
      <c r="BZ34" s="381"/>
      <c r="CA34" s="381"/>
      <c r="CB34" s="381"/>
      <c r="CC34" s="381"/>
      <c r="CD34" s="381"/>
      <c r="CE34" s="381"/>
      <c r="CF34" s="381"/>
      <c r="CG34" s="381"/>
      <c r="CH34" s="381"/>
      <c r="CI34" s="381"/>
      <c r="CJ34" s="381"/>
      <c r="CK34" s="381"/>
      <c r="CL34" s="381"/>
      <c r="CM34" s="381"/>
      <c r="CN34" s="381"/>
      <c r="CO34" s="381"/>
      <c r="CP34" s="381"/>
      <c r="CQ34" s="381"/>
      <c r="CR34" s="381"/>
      <c r="CS34" s="381"/>
      <c r="CT34" s="381"/>
      <c r="CU34" s="381"/>
      <c r="CV34" s="381"/>
      <c r="CW34" s="381"/>
      <c r="CX34" s="381"/>
      <c r="CY34" s="381"/>
      <c r="CZ34" s="381"/>
      <c r="DA34" s="381"/>
      <c r="DB34" s="381"/>
      <c r="DC34" s="381"/>
      <c r="DD34" s="381"/>
      <c r="DE34" s="381"/>
      <c r="DF34" s="381"/>
      <c r="DG34" s="381"/>
      <c r="DH34" s="381"/>
      <c r="DI34" s="381"/>
      <c r="DJ34" s="381"/>
      <c r="DK34" s="381"/>
      <c r="DL34" s="381"/>
      <c r="DM34" s="381"/>
      <c r="DN34" s="381"/>
      <c r="DO34" s="381"/>
      <c r="DP34" s="381"/>
      <c r="DQ34" s="381"/>
      <c r="DR34" s="381"/>
      <c r="DS34" s="381"/>
      <c r="DT34" s="381"/>
      <c r="DU34" s="381"/>
      <c r="DV34" s="381"/>
      <c r="DW34" s="381"/>
      <c r="DX34" s="381"/>
      <c r="DY34" s="381"/>
      <c r="DZ34" s="381"/>
    </row>
    <row r="35" spans="1:130" ht="12.75" customHeight="1" x14ac:dyDescent="0.25">
      <c r="A35" s="142" t="s">
        <v>333</v>
      </c>
      <c r="B35" s="142" t="s">
        <v>334</v>
      </c>
      <c r="C35" s="142"/>
      <c r="D35" s="142"/>
      <c r="E35" s="368">
        <v>86</v>
      </c>
      <c r="F35" s="369"/>
      <c r="G35" s="369">
        <v>71</v>
      </c>
      <c r="H35" s="369">
        <v>1</v>
      </c>
      <c r="I35" s="369"/>
      <c r="J35" s="369">
        <v>8</v>
      </c>
      <c r="K35" s="369">
        <v>0</v>
      </c>
      <c r="L35" s="369"/>
      <c r="M35" s="369">
        <v>4</v>
      </c>
      <c r="N35" s="369">
        <v>0</v>
      </c>
      <c r="O35" s="369">
        <v>0</v>
      </c>
      <c r="P35" s="369">
        <v>2</v>
      </c>
      <c r="Q35" s="369">
        <v>0</v>
      </c>
      <c r="R35" s="394"/>
      <c r="S35" s="393"/>
      <c r="T35" s="393"/>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82"/>
      <c r="AT35" s="382"/>
      <c r="AU35" s="382"/>
      <c r="AV35" s="381"/>
      <c r="AW35" s="381"/>
      <c r="AX35" s="381"/>
      <c r="AY35" s="381"/>
      <c r="AZ35" s="381"/>
      <c r="BA35" s="381"/>
      <c r="BB35" s="381"/>
      <c r="BC35" s="381"/>
      <c r="BD35" s="381"/>
      <c r="BE35" s="381"/>
      <c r="BF35" s="381"/>
      <c r="BG35" s="381"/>
      <c r="BH35" s="381"/>
      <c r="BI35" s="381"/>
      <c r="BJ35" s="381"/>
      <c r="BK35" s="381"/>
      <c r="BL35" s="381"/>
      <c r="BM35" s="381"/>
      <c r="BN35" s="381"/>
      <c r="BO35" s="381"/>
      <c r="BP35" s="381"/>
      <c r="BQ35" s="381"/>
      <c r="BR35" s="381"/>
      <c r="BS35" s="381"/>
      <c r="BT35" s="381"/>
      <c r="BU35" s="381"/>
      <c r="BV35" s="381"/>
      <c r="BW35" s="381"/>
      <c r="BX35" s="381"/>
      <c r="BY35" s="381"/>
      <c r="BZ35" s="381"/>
      <c r="CA35" s="381"/>
      <c r="CB35" s="381"/>
      <c r="CC35" s="381"/>
      <c r="CD35" s="381"/>
      <c r="CE35" s="381"/>
      <c r="CF35" s="381"/>
      <c r="CG35" s="381"/>
      <c r="CH35" s="381"/>
      <c r="CI35" s="381"/>
      <c r="CJ35" s="381"/>
      <c r="CK35" s="381"/>
      <c r="CL35" s="381"/>
      <c r="CM35" s="381"/>
      <c r="CN35" s="381"/>
      <c r="CO35" s="381"/>
      <c r="CP35" s="381"/>
      <c r="CQ35" s="381"/>
      <c r="CR35" s="381"/>
      <c r="CS35" s="381"/>
      <c r="CT35" s="381"/>
      <c r="CU35" s="381"/>
      <c r="CV35" s="381"/>
      <c r="CW35" s="381"/>
      <c r="CX35" s="381"/>
      <c r="CY35" s="381"/>
      <c r="CZ35" s="381"/>
      <c r="DA35" s="381"/>
      <c r="DB35" s="381"/>
      <c r="DC35" s="381"/>
      <c r="DD35" s="381"/>
      <c r="DE35" s="381"/>
      <c r="DF35" s="381"/>
      <c r="DG35" s="381"/>
      <c r="DH35" s="381"/>
      <c r="DI35" s="381"/>
      <c r="DJ35" s="381"/>
      <c r="DK35" s="381"/>
      <c r="DL35" s="381"/>
      <c r="DM35" s="381"/>
      <c r="DN35" s="381"/>
      <c r="DO35" s="381"/>
      <c r="DP35" s="381"/>
      <c r="DQ35" s="381"/>
      <c r="DR35" s="381"/>
      <c r="DS35" s="381"/>
      <c r="DT35" s="381"/>
      <c r="DU35" s="381"/>
      <c r="DV35" s="381"/>
      <c r="DW35" s="381"/>
      <c r="DX35" s="381"/>
      <c r="DY35" s="381"/>
      <c r="DZ35" s="381"/>
    </row>
    <row r="36" spans="1:130" ht="12.75" customHeight="1" x14ac:dyDescent="0.25">
      <c r="A36" s="142" t="s">
        <v>335</v>
      </c>
      <c r="B36" s="142" t="s">
        <v>336</v>
      </c>
      <c r="C36" s="142"/>
      <c r="D36" s="142"/>
      <c r="E36" s="368">
        <v>52</v>
      </c>
      <c r="F36" s="369"/>
      <c r="G36" s="369">
        <v>26</v>
      </c>
      <c r="H36" s="369">
        <v>3</v>
      </c>
      <c r="I36" s="369"/>
      <c r="J36" s="369">
        <v>15</v>
      </c>
      <c r="K36" s="369">
        <v>3</v>
      </c>
      <c r="L36" s="369"/>
      <c r="M36" s="369">
        <v>0</v>
      </c>
      <c r="N36" s="369">
        <v>0</v>
      </c>
      <c r="O36" s="369">
        <v>4</v>
      </c>
      <c r="P36" s="369">
        <v>1</v>
      </c>
      <c r="Q36" s="369">
        <v>0</v>
      </c>
      <c r="R36" s="394"/>
      <c r="S36" s="393"/>
      <c r="T36" s="393"/>
      <c r="U36" s="382"/>
      <c r="V36" s="382"/>
      <c r="W36" s="382"/>
      <c r="X36" s="382"/>
      <c r="Y36" s="382"/>
      <c r="Z36" s="382"/>
      <c r="AA36" s="382"/>
      <c r="AB36" s="382"/>
      <c r="AC36" s="382"/>
      <c r="AD36" s="382"/>
      <c r="AE36" s="382"/>
      <c r="AF36" s="382"/>
      <c r="AG36" s="382"/>
      <c r="AH36" s="382"/>
      <c r="AI36" s="382"/>
      <c r="AJ36" s="382"/>
      <c r="AK36" s="382"/>
      <c r="AL36" s="382"/>
      <c r="AM36" s="382"/>
      <c r="AN36" s="382"/>
      <c r="AO36" s="382"/>
      <c r="AP36" s="382"/>
      <c r="AQ36" s="382"/>
      <c r="AR36" s="382"/>
      <c r="AS36" s="382"/>
      <c r="AT36" s="382"/>
      <c r="AU36" s="382"/>
      <c r="AV36" s="381"/>
      <c r="AW36" s="381"/>
      <c r="AX36" s="381"/>
      <c r="AY36" s="381"/>
      <c r="AZ36" s="381"/>
      <c r="BA36" s="381"/>
      <c r="BB36" s="381"/>
      <c r="BC36" s="381"/>
      <c r="BD36" s="381"/>
      <c r="BE36" s="381"/>
      <c r="BF36" s="381"/>
      <c r="BG36" s="381"/>
      <c r="BH36" s="381"/>
      <c r="BI36" s="381"/>
      <c r="BJ36" s="381"/>
      <c r="BK36" s="381"/>
      <c r="BL36" s="381"/>
      <c r="BM36" s="381"/>
      <c r="BN36" s="381"/>
      <c r="BO36" s="381"/>
      <c r="BP36" s="381"/>
      <c r="BQ36" s="381"/>
      <c r="BR36" s="381"/>
      <c r="BS36" s="381"/>
      <c r="BT36" s="381"/>
      <c r="BU36" s="381"/>
      <c r="BV36" s="381"/>
      <c r="BW36" s="381"/>
      <c r="BX36" s="381"/>
      <c r="BY36" s="381"/>
      <c r="BZ36" s="381"/>
      <c r="CA36" s="381"/>
      <c r="CB36" s="381"/>
      <c r="CC36" s="381"/>
      <c r="CD36" s="381"/>
      <c r="CE36" s="381"/>
      <c r="CF36" s="381"/>
      <c r="CG36" s="381"/>
      <c r="CH36" s="381"/>
      <c r="CI36" s="381"/>
      <c r="CJ36" s="381"/>
      <c r="CK36" s="381"/>
      <c r="CL36" s="381"/>
      <c r="CM36" s="381"/>
      <c r="CN36" s="381"/>
      <c r="CO36" s="381"/>
      <c r="CP36" s="381"/>
      <c r="CQ36" s="381"/>
      <c r="CR36" s="381"/>
      <c r="CS36" s="381"/>
      <c r="CT36" s="381"/>
      <c r="CU36" s="381"/>
      <c r="CV36" s="381"/>
      <c r="CW36" s="381"/>
      <c r="CX36" s="381"/>
      <c r="CY36" s="381"/>
      <c r="CZ36" s="381"/>
      <c r="DA36" s="381"/>
      <c r="DB36" s="381"/>
      <c r="DC36" s="381"/>
      <c r="DD36" s="381"/>
      <c r="DE36" s="381"/>
      <c r="DF36" s="381"/>
      <c r="DG36" s="381"/>
      <c r="DH36" s="381"/>
      <c r="DI36" s="381"/>
      <c r="DJ36" s="381"/>
      <c r="DK36" s="381"/>
      <c r="DL36" s="381"/>
      <c r="DM36" s="381"/>
      <c r="DN36" s="381"/>
      <c r="DO36" s="381"/>
      <c r="DP36" s="381"/>
      <c r="DQ36" s="381"/>
      <c r="DR36" s="381"/>
      <c r="DS36" s="381"/>
      <c r="DT36" s="381"/>
      <c r="DU36" s="381"/>
      <c r="DV36" s="381"/>
      <c r="DW36" s="381"/>
      <c r="DX36" s="381"/>
      <c r="DY36" s="381"/>
      <c r="DZ36" s="381"/>
    </row>
    <row r="37" spans="1:130" ht="12.75" customHeight="1" x14ac:dyDescent="0.25">
      <c r="A37" s="142" t="s">
        <v>337</v>
      </c>
      <c r="B37" s="142" t="s">
        <v>338</v>
      </c>
      <c r="C37" s="142"/>
      <c r="D37" s="142"/>
      <c r="E37" s="368">
        <v>421</v>
      </c>
      <c r="F37" s="369"/>
      <c r="G37" s="369">
        <v>275</v>
      </c>
      <c r="H37" s="369">
        <v>56</v>
      </c>
      <c r="I37" s="369"/>
      <c r="J37" s="369">
        <v>42</v>
      </c>
      <c r="K37" s="369">
        <v>6</v>
      </c>
      <c r="L37" s="369"/>
      <c r="M37" s="369">
        <v>16</v>
      </c>
      <c r="N37" s="369">
        <v>2</v>
      </c>
      <c r="O37" s="369">
        <v>2</v>
      </c>
      <c r="P37" s="369">
        <v>22</v>
      </c>
      <c r="Q37" s="369">
        <v>0</v>
      </c>
      <c r="R37" s="394"/>
      <c r="S37" s="393"/>
      <c r="T37" s="393"/>
      <c r="U37" s="382"/>
      <c r="V37" s="382"/>
      <c r="W37" s="382"/>
      <c r="X37" s="382"/>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2"/>
      <c r="AV37" s="381"/>
      <c r="AW37" s="381"/>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c r="BT37" s="381"/>
      <c r="BU37" s="381"/>
      <c r="BV37" s="381"/>
      <c r="BW37" s="381"/>
      <c r="BX37" s="381"/>
      <c r="BY37" s="381"/>
      <c r="BZ37" s="381"/>
      <c r="CA37" s="381"/>
      <c r="CB37" s="381"/>
      <c r="CC37" s="381"/>
      <c r="CD37" s="381"/>
      <c r="CE37" s="381"/>
      <c r="CF37" s="381"/>
      <c r="CG37" s="381"/>
      <c r="CH37" s="381"/>
      <c r="CI37" s="381"/>
      <c r="CJ37" s="381"/>
      <c r="CK37" s="381"/>
      <c r="CL37" s="381"/>
      <c r="CM37" s="381"/>
      <c r="CN37" s="381"/>
      <c r="CO37" s="381"/>
      <c r="CP37" s="381"/>
      <c r="CQ37" s="381"/>
      <c r="CR37" s="381"/>
      <c r="CS37" s="381"/>
      <c r="CT37" s="381"/>
      <c r="CU37" s="381"/>
      <c r="CV37" s="381"/>
      <c r="CW37" s="381"/>
      <c r="CX37" s="381"/>
      <c r="CY37" s="381"/>
      <c r="CZ37" s="381"/>
      <c r="DA37" s="381"/>
      <c r="DB37" s="381"/>
      <c r="DC37" s="381"/>
      <c r="DD37" s="381"/>
      <c r="DE37" s="381"/>
      <c r="DF37" s="381"/>
      <c r="DG37" s="381"/>
      <c r="DH37" s="381"/>
      <c r="DI37" s="381"/>
      <c r="DJ37" s="381"/>
      <c r="DK37" s="381"/>
      <c r="DL37" s="381"/>
      <c r="DM37" s="381"/>
      <c r="DN37" s="381"/>
      <c r="DO37" s="381"/>
      <c r="DP37" s="381"/>
      <c r="DQ37" s="381"/>
      <c r="DR37" s="381"/>
      <c r="DS37" s="381"/>
      <c r="DT37" s="381"/>
      <c r="DU37" s="381"/>
      <c r="DV37" s="381"/>
      <c r="DW37" s="381"/>
      <c r="DX37" s="381"/>
      <c r="DY37" s="381"/>
      <c r="DZ37" s="381"/>
    </row>
    <row r="38" spans="1:130" ht="12.75" customHeight="1" x14ac:dyDescent="0.25">
      <c r="A38" s="142" t="s">
        <v>339</v>
      </c>
      <c r="B38" s="142" t="s">
        <v>340</v>
      </c>
      <c r="C38" s="142"/>
      <c r="D38" s="142"/>
      <c r="E38" s="368">
        <v>26</v>
      </c>
      <c r="F38" s="369"/>
      <c r="G38" s="369">
        <v>15</v>
      </c>
      <c r="H38" s="369">
        <v>0</v>
      </c>
      <c r="I38" s="369"/>
      <c r="J38" s="369">
        <v>1</v>
      </c>
      <c r="K38" s="369">
        <v>0</v>
      </c>
      <c r="L38" s="369"/>
      <c r="M38" s="369">
        <v>8</v>
      </c>
      <c r="N38" s="369">
        <v>1</v>
      </c>
      <c r="O38" s="369">
        <v>1</v>
      </c>
      <c r="P38" s="369">
        <v>0</v>
      </c>
      <c r="Q38" s="369">
        <v>0</v>
      </c>
      <c r="R38" s="394"/>
      <c r="S38" s="393"/>
      <c r="T38" s="393"/>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2"/>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c r="BR38" s="381"/>
      <c r="BS38" s="381"/>
      <c r="BT38" s="381"/>
      <c r="BU38" s="381"/>
      <c r="BV38" s="381"/>
      <c r="BW38" s="381"/>
      <c r="BX38" s="381"/>
      <c r="BY38" s="381"/>
      <c r="BZ38" s="381"/>
      <c r="CA38" s="381"/>
      <c r="CB38" s="381"/>
      <c r="CC38" s="381"/>
      <c r="CD38" s="381"/>
      <c r="CE38" s="381"/>
      <c r="CF38" s="381"/>
      <c r="CG38" s="381"/>
      <c r="CH38" s="381"/>
      <c r="CI38" s="381"/>
      <c r="CJ38" s="381"/>
      <c r="CK38" s="381"/>
      <c r="CL38" s="381"/>
      <c r="CM38" s="381"/>
      <c r="CN38" s="381"/>
      <c r="CO38" s="381"/>
      <c r="CP38" s="381"/>
      <c r="CQ38" s="381"/>
      <c r="CR38" s="381"/>
      <c r="CS38" s="381"/>
      <c r="CT38" s="381"/>
      <c r="CU38" s="381"/>
      <c r="CV38" s="381"/>
      <c r="CW38" s="381"/>
      <c r="CX38" s="381"/>
      <c r="CY38" s="381"/>
      <c r="CZ38" s="381"/>
      <c r="DA38" s="381"/>
      <c r="DB38" s="381"/>
      <c r="DC38" s="381"/>
      <c r="DD38" s="381"/>
      <c r="DE38" s="381"/>
      <c r="DF38" s="381"/>
      <c r="DG38" s="381"/>
      <c r="DH38" s="381"/>
      <c r="DI38" s="381"/>
      <c r="DJ38" s="381"/>
      <c r="DK38" s="381"/>
      <c r="DL38" s="381"/>
      <c r="DM38" s="381"/>
      <c r="DN38" s="381"/>
      <c r="DO38" s="381"/>
      <c r="DP38" s="381"/>
      <c r="DQ38" s="381"/>
      <c r="DR38" s="381"/>
      <c r="DS38" s="381"/>
      <c r="DT38" s="381"/>
      <c r="DU38" s="381"/>
      <c r="DV38" s="381"/>
      <c r="DW38" s="381"/>
      <c r="DX38" s="381"/>
      <c r="DY38" s="381"/>
      <c r="DZ38" s="381"/>
    </row>
    <row r="39" spans="1:130" ht="12.75" customHeight="1" x14ac:dyDescent="0.25">
      <c r="A39" s="142" t="s">
        <v>341</v>
      </c>
      <c r="B39" s="142" t="s">
        <v>342</v>
      </c>
      <c r="C39" s="142"/>
      <c r="D39" s="142"/>
      <c r="E39" s="368">
        <v>1</v>
      </c>
      <c r="F39" s="369"/>
      <c r="G39" s="369">
        <v>0</v>
      </c>
      <c r="H39" s="369">
        <v>0</v>
      </c>
      <c r="I39" s="369"/>
      <c r="J39" s="369">
        <v>1</v>
      </c>
      <c r="K39" s="369">
        <v>0</v>
      </c>
      <c r="L39" s="369"/>
      <c r="M39" s="369">
        <v>0</v>
      </c>
      <c r="N39" s="369">
        <v>0</v>
      </c>
      <c r="O39" s="369">
        <v>0</v>
      </c>
      <c r="P39" s="369">
        <v>0</v>
      </c>
      <c r="Q39" s="369">
        <v>0</v>
      </c>
      <c r="R39" s="394"/>
      <c r="S39" s="393"/>
      <c r="T39" s="393"/>
      <c r="U39" s="382"/>
      <c r="V39" s="382"/>
      <c r="W39" s="382"/>
      <c r="X39" s="382"/>
      <c r="Y39" s="382"/>
      <c r="Z39" s="382"/>
      <c r="AA39" s="382"/>
      <c r="AB39" s="382"/>
      <c r="AC39" s="382"/>
      <c r="AD39" s="382"/>
      <c r="AE39" s="382"/>
      <c r="AF39" s="382"/>
      <c r="AG39" s="382"/>
      <c r="AH39" s="382"/>
      <c r="AI39" s="382"/>
      <c r="AJ39" s="382"/>
      <c r="AK39" s="382"/>
      <c r="AL39" s="382"/>
      <c r="AM39" s="382"/>
      <c r="AN39" s="382"/>
      <c r="AO39" s="382"/>
      <c r="AP39" s="382"/>
      <c r="AQ39" s="382"/>
      <c r="AR39" s="382"/>
      <c r="AS39" s="382"/>
      <c r="AT39" s="382"/>
      <c r="AU39" s="382"/>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1"/>
      <c r="CY39" s="381"/>
      <c r="CZ39" s="381"/>
      <c r="DA39" s="381"/>
      <c r="DB39" s="381"/>
      <c r="DC39" s="381"/>
      <c r="DD39" s="381"/>
      <c r="DE39" s="381"/>
      <c r="DF39" s="381"/>
      <c r="DG39" s="381"/>
      <c r="DH39" s="381"/>
      <c r="DI39" s="381"/>
      <c r="DJ39" s="381"/>
      <c r="DK39" s="381"/>
      <c r="DL39" s="381"/>
      <c r="DM39" s="381"/>
      <c r="DN39" s="381"/>
      <c r="DO39" s="381"/>
      <c r="DP39" s="381"/>
      <c r="DQ39" s="381"/>
      <c r="DR39" s="381"/>
      <c r="DS39" s="381"/>
      <c r="DT39" s="381"/>
      <c r="DU39" s="381"/>
      <c r="DV39" s="381"/>
      <c r="DW39" s="381"/>
      <c r="DX39" s="381"/>
      <c r="DY39" s="381"/>
      <c r="DZ39" s="381"/>
    </row>
    <row r="40" spans="1:130" ht="12.75" customHeight="1" x14ac:dyDescent="0.25">
      <c r="A40" s="142" t="s">
        <v>343</v>
      </c>
      <c r="B40" s="142" t="s">
        <v>344</v>
      </c>
      <c r="C40" s="142"/>
      <c r="D40" s="142"/>
      <c r="E40" s="368">
        <v>11</v>
      </c>
      <c r="F40" s="369"/>
      <c r="G40" s="369">
        <v>9</v>
      </c>
      <c r="H40" s="369">
        <v>1</v>
      </c>
      <c r="I40" s="369"/>
      <c r="J40" s="369">
        <v>0</v>
      </c>
      <c r="K40" s="369">
        <v>0</v>
      </c>
      <c r="L40" s="369"/>
      <c r="M40" s="369">
        <v>0</v>
      </c>
      <c r="N40" s="369">
        <v>0</v>
      </c>
      <c r="O40" s="369">
        <v>1</v>
      </c>
      <c r="P40" s="369">
        <v>0</v>
      </c>
      <c r="Q40" s="369">
        <v>0</v>
      </c>
      <c r="R40" s="394"/>
      <c r="S40" s="393"/>
      <c r="T40" s="393"/>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81"/>
      <c r="AW40" s="381"/>
      <c r="AX40" s="381"/>
      <c r="AY40" s="381"/>
      <c r="AZ40" s="381"/>
      <c r="BA40" s="381"/>
      <c r="BB40" s="381"/>
      <c r="BC40" s="381"/>
      <c r="BD40" s="381"/>
      <c r="BE40" s="381"/>
      <c r="BF40" s="381"/>
      <c r="BG40" s="381"/>
      <c r="BH40" s="381"/>
      <c r="BI40" s="381"/>
      <c r="BJ40" s="381"/>
      <c r="BK40" s="381"/>
      <c r="BL40" s="381"/>
      <c r="BM40" s="381"/>
      <c r="BN40" s="381"/>
      <c r="BO40" s="381"/>
      <c r="BP40" s="381"/>
      <c r="BQ40" s="381"/>
      <c r="BR40" s="381"/>
      <c r="BS40" s="381"/>
      <c r="BT40" s="381"/>
      <c r="BU40" s="381"/>
      <c r="BV40" s="381"/>
      <c r="BW40" s="381"/>
      <c r="BX40" s="381"/>
      <c r="BY40" s="381"/>
      <c r="BZ40" s="381"/>
      <c r="CA40" s="381"/>
      <c r="CB40" s="381"/>
      <c r="CC40" s="381"/>
      <c r="CD40" s="381"/>
      <c r="CE40" s="381"/>
      <c r="CF40" s="381"/>
      <c r="CG40" s="381"/>
      <c r="CH40" s="381"/>
      <c r="CI40" s="381"/>
      <c r="CJ40" s="381"/>
      <c r="CK40" s="381"/>
      <c r="CL40" s="381"/>
      <c r="CM40" s="381"/>
      <c r="CN40" s="381"/>
      <c r="CO40" s="381"/>
      <c r="CP40" s="381"/>
      <c r="CQ40" s="381"/>
      <c r="CR40" s="381"/>
      <c r="CS40" s="381"/>
      <c r="CT40" s="381"/>
      <c r="CU40" s="381"/>
      <c r="CV40" s="381"/>
      <c r="CW40" s="381"/>
      <c r="CX40" s="381"/>
      <c r="CY40" s="381"/>
      <c r="CZ40" s="381"/>
      <c r="DA40" s="381"/>
      <c r="DB40" s="381"/>
      <c r="DC40" s="381"/>
      <c r="DD40" s="381"/>
      <c r="DE40" s="381"/>
      <c r="DF40" s="381"/>
      <c r="DG40" s="381"/>
      <c r="DH40" s="381"/>
      <c r="DI40" s="381"/>
      <c r="DJ40" s="381"/>
      <c r="DK40" s="381"/>
      <c r="DL40" s="381"/>
      <c r="DM40" s="381"/>
      <c r="DN40" s="381"/>
      <c r="DO40" s="381"/>
      <c r="DP40" s="381"/>
      <c r="DQ40" s="381"/>
      <c r="DR40" s="381"/>
      <c r="DS40" s="381"/>
      <c r="DT40" s="381"/>
      <c r="DU40" s="381"/>
      <c r="DV40" s="381"/>
      <c r="DW40" s="381"/>
      <c r="DX40" s="381"/>
      <c r="DY40" s="381"/>
      <c r="DZ40" s="381"/>
    </row>
    <row r="41" spans="1:130" ht="12.75" customHeight="1" x14ac:dyDescent="0.25">
      <c r="A41" s="142" t="s">
        <v>345</v>
      </c>
      <c r="B41" s="142" t="s">
        <v>346</v>
      </c>
      <c r="C41" s="142"/>
      <c r="D41" s="142"/>
      <c r="E41" s="368">
        <v>2</v>
      </c>
      <c r="F41" s="369"/>
      <c r="G41" s="369">
        <v>2</v>
      </c>
      <c r="H41" s="369">
        <v>0</v>
      </c>
      <c r="I41" s="369"/>
      <c r="J41" s="369">
        <v>0</v>
      </c>
      <c r="K41" s="369">
        <v>0</v>
      </c>
      <c r="L41" s="369"/>
      <c r="M41" s="369">
        <v>0</v>
      </c>
      <c r="N41" s="369">
        <v>0</v>
      </c>
      <c r="O41" s="369">
        <v>0</v>
      </c>
      <c r="P41" s="369">
        <v>0</v>
      </c>
      <c r="Q41" s="369">
        <v>0</v>
      </c>
      <c r="R41" s="394"/>
      <c r="S41" s="393"/>
      <c r="T41" s="393"/>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c r="CQ41" s="381"/>
      <c r="CR41" s="381"/>
      <c r="CS41" s="381"/>
      <c r="CT41" s="381"/>
      <c r="CU41" s="381"/>
      <c r="CV41" s="381"/>
      <c r="CW41" s="381"/>
      <c r="CX41" s="381"/>
      <c r="CY41" s="381"/>
      <c r="CZ41" s="381"/>
      <c r="DA41" s="381"/>
      <c r="DB41" s="381"/>
      <c r="DC41" s="381"/>
      <c r="DD41" s="381"/>
      <c r="DE41" s="381"/>
      <c r="DF41" s="381"/>
      <c r="DG41" s="381"/>
      <c r="DH41" s="381"/>
      <c r="DI41" s="381"/>
      <c r="DJ41" s="381"/>
      <c r="DK41" s="381"/>
      <c r="DL41" s="381"/>
      <c r="DM41" s="381"/>
      <c r="DN41" s="381"/>
      <c r="DO41" s="381"/>
      <c r="DP41" s="381"/>
      <c r="DQ41" s="381"/>
      <c r="DR41" s="381"/>
      <c r="DS41" s="381"/>
      <c r="DT41" s="381"/>
      <c r="DU41" s="381"/>
      <c r="DV41" s="381"/>
      <c r="DW41" s="381"/>
      <c r="DX41" s="381"/>
      <c r="DY41" s="381"/>
      <c r="DZ41" s="381"/>
    </row>
    <row r="42" spans="1:130" ht="12.75" customHeight="1" x14ac:dyDescent="0.25">
      <c r="A42" s="142" t="s">
        <v>347</v>
      </c>
      <c r="B42" s="142" t="s">
        <v>348</v>
      </c>
      <c r="C42" s="142"/>
      <c r="D42" s="142"/>
      <c r="E42" s="368">
        <v>95</v>
      </c>
      <c r="F42" s="369"/>
      <c r="G42" s="369">
        <v>70</v>
      </c>
      <c r="H42" s="369">
        <v>6</v>
      </c>
      <c r="I42" s="369"/>
      <c r="J42" s="369">
        <v>6</v>
      </c>
      <c r="K42" s="369">
        <v>0</v>
      </c>
      <c r="L42" s="369"/>
      <c r="M42" s="369">
        <v>7</v>
      </c>
      <c r="N42" s="369">
        <v>0</v>
      </c>
      <c r="O42" s="369">
        <v>4</v>
      </c>
      <c r="P42" s="369">
        <v>2</v>
      </c>
      <c r="Q42" s="369">
        <v>0</v>
      </c>
      <c r="R42" s="394"/>
      <c r="S42" s="393"/>
      <c r="T42" s="393"/>
      <c r="U42" s="382"/>
      <c r="V42" s="382"/>
      <c r="W42" s="382"/>
      <c r="X42" s="382"/>
      <c r="Y42" s="382"/>
      <c r="Z42" s="382"/>
      <c r="AA42" s="382"/>
      <c r="AB42" s="382"/>
      <c r="AC42" s="382"/>
      <c r="AD42" s="382"/>
      <c r="AE42" s="382"/>
      <c r="AF42" s="382"/>
      <c r="AG42" s="382"/>
      <c r="AH42" s="382"/>
      <c r="AI42" s="382"/>
      <c r="AJ42" s="382"/>
      <c r="AK42" s="382"/>
      <c r="AL42" s="382"/>
      <c r="AM42" s="382"/>
      <c r="AN42" s="382"/>
      <c r="AO42" s="382"/>
      <c r="AP42" s="382"/>
      <c r="AQ42" s="382"/>
      <c r="AR42" s="382"/>
      <c r="AS42" s="382"/>
      <c r="AT42" s="382"/>
      <c r="AU42" s="382"/>
      <c r="AV42" s="381"/>
      <c r="AW42" s="381"/>
      <c r="AX42" s="381"/>
      <c r="AY42" s="381"/>
      <c r="AZ42" s="381"/>
      <c r="BA42" s="381"/>
      <c r="BB42" s="381"/>
      <c r="BC42" s="381"/>
      <c r="BD42" s="381"/>
      <c r="BE42" s="381"/>
      <c r="BF42" s="381"/>
      <c r="BG42" s="381"/>
      <c r="BH42" s="381"/>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381"/>
      <c r="DI42" s="381"/>
      <c r="DJ42" s="381"/>
      <c r="DK42" s="381"/>
      <c r="DL42" s="381"/>
      <c r="DM42" s="381"/>
      <c r="DN42" s="381"/>
      <c r="DO42" s="381"/>
      <c r="DP42" s="381"/>
      <c r="DQ42" s="381"/>
      <c r="DR42" s="381"/>
      <c r="DS42" s="381"/>
      <c r="DT42" s="381"/>
      <c r="DU42" s="381"/>
      <c r="DV42" s="381"/>
      <c r="DW42" s="381"/>
      <c r="DX42" s="381"/>
      <c r="DY42" s="381"/>
      <c r="DZ42" s="381"/>
    </row>
    <row r="43" spans="1:130" ht="12.75" customHeight="1" x14ac:dyDescent="0.25">
      <c r="A43" s="142" t="s">
        <v>349</v>
      </c>
      <c r="B43" s="142" t="s">
        <v>350</v>
      </c>
      <c r="C43" s="142"/>
      <c r="D43" s="142"/>
      <c r="E43" s="368">
        <v>1</v>
      </c>
      <c r="F43" s="369"/>
      <c r="G43" s="369">
        <v>1</v>
      </c>
      <c r="H43" s="369">
        <v>0</v>
      </c>
      <c r="I43" s="369"/>
      <c r="J43" s="369">
        <v>0</v>
      </c>
      <c r="K43" s="369">
        <v>0</v>
      </c>
      <c r="L43" s="369"/>
      <c r="M43" s="369">
        <v>0</v>
      </c>
      <c r="N43" s="369">
        <v>0</v>
      </c>
      <c r="O43" s="369">
        <v>0</v>
      </c>
      <c r="P43" s="369">
        <v>0</v>
      </c>
      <c r="Q43" s="369">
        <v>0</v>
      </c>
      <c r="R43" s="394"/>
      <c r="S43" s="393"/>
      <c r="T43" s="393"/>
      <c r="U43" s="382"/>
      <c r="V43" s="382"/>
      <c r="W43" s="382"/>
      <c r="X43" s="382"/>
      <c r="Y43" s="382"/>
      <c r="Z43" s="382"/>
      <c r="AA43" s="382"/>
      <c r="AB43" s="382"/>
      <c r="AC43" s="382"/>
      <c r="AD43" s="382"/>
      <c r="AE43" s="382"/>
      <c r="AF43" s="382"/>
      <c r="AG43" s="382"/>
      <c r="AH43" s="382"/>
      <c r="AI43" s="382"/>
      <c r="AJ43" s="382"/>
      <c r="AK43" s="382"/>
      <c r="AL43" s="382"/>
      <c r="AM43" s="382"/>
      <c r="AN43" s="382"/>
      <c r="AO43" s="382"/>
      <c r="AP43" s="382"/>
      <c r="AQ43" s="382"/>
      <c r="AR43" s="382"/>
      <c r="AS43" s="382"/>
      <c r="AT43" s="382"/>
      <c r="AU43" s="382"/>
      <c r="AV43" s="381"/>
      <c r="AW43" s="381"/>
      <c r="AX43" s="381"/>
      <c r="AY43" s="381"/>
      <c r="AZ43" s="381"/>
      <c r="BA43" s="381"/>
      <c r="BB43" s="381"/>
      <c r="BC43" s="381"/>
      <c r="BD43" s="381"/>
      <c r="BE43" s="381"/>
      <c r="BF43" s="381"/>
      <c r="BG43" s="381"/>
      <c r="BH43" s="381"/>
      <c r="BI43" s="381"/>
      <c r="BJ43" s="381"/>
      <c r="BK43" s="381"/>
      <c r="BL43" s="381"/>
      <c r="BM43" s="381"/>
      <c r="BN43" s="381"/>
      <c r="BO43" s="381"/>
      <c r="BP43" s="381"/>
      <c r="BQ43" s="381"/>
      <c r="BR43" s="381"/>
      <c r="BS43" s="381"/>
      <c r="BT43" s="381"/>
      <c r="BU43" s="381"/>
      <c r="BV43" s="381"/>
      <c r="BW43" s="381"/>
      <c r="BX43" s="381"/>
      <c r="BY43" s="381"/>
      <c r="BZ43" s="381"/>
      <c r="CA43" s="381"/>
      <c r="CB43" s="381"/>
      <c r="CC43" s="381"/>
      <c r="CD43" s="381"/>
      <c r="CE43" s="381"/>
      <c r="CF43" s="381"/>
      <c r="CG43" s="381"/>
      <c r="CH43" s="381"/>
      <c r="CI43" s="381"/>
      <c r="CJ43" s="381"/>
      <c r="CK43" s="381"/>
      <c r="CL43" s="381"/>
      <c r="CM43" s="381"/>
      <c r="CN43" s="381"/>
      <c r="CO43" s="381"/>
      <c r="CP43" s="381"/>
      <c r="CQ43" s="381"/>
      <c r="CR43" s="381"/>
      <c r="CS43" s="381"/>
      <c r="CT43" s="381"/>
      <c r="CU43" s="381"/>
      <c r="CV43" s="381"/>
      <c r="CW43" s="381"/>
      <c r="CX43" s="381"/>
      <c r="CY43" s="381"/>
      <c r="CZ43" s="381"/>
      <c r="DA43" s="381"/>
      <c r="DB43" s="381"/>
      <c r="DC43" s="381"/>
      <c r="DD43" s="381"/>
      <c r="DE43" s="381"/>
      <c r="DF43" s="381"/>
      <c r="DG43" s="381"/>
      <c r="DH43" s="381"/>
      <c r="DI43" s="381"/>
      <c r="DJ43" s="381"/>
      <c r="DK43" s="381"/>
      <c r="DL43" s="381"/>
      <c r="DM43" s="381"/>
      <c r="DN43" s="381"/>
      <c r="DO43" s="381"/>
      <c r="DP43" s="381"/>
      <c r="DQ43" s="381"/>
      <c r="DR43" s="381"/>
      <c r="DS43" s="381"/>
      <c r="DT43" s="381"/>
      <c r="DU43" s="381"/>
      <c r="DV43" s="381"/>
      <c r="DW43" s="381"/>
      <c r="DX43" s="381"/>
      <c r="DY43" s="381"/>
      <c r="DZ43" s="381"/>
    </row>
    <row r="44" spans="1:130" ht="12.75" customHeight="1" x14ac:dyDescent="0.25">
      <c r="A44" s="142" t="s">
        <v>351</v>
      </c>
      <c r="B44" s="142" t="s">
        <v>352</v>
      </c>
      <c r="C44" s="142"/>
      <c r="D44" s="142"/>
      <c r="E44" s="368">
        <v>73</v>
      </c>
      <c r="F44" s="369"/>
      <c r="G44" s="369">
        <v>47</v>
      </c>
      <c r="H44" s="369">
        <v>2</v>
      </c>
      <c r="I44" s="369"/>
      <c r="J44" s="369">
        <v>17</v>
      </c>
      <c r="K44" s="369">
        <v>2</v>
      </c>
      <c r="L44" s="369"/>
      <c r="M44" s="369">
        <v>2</v>
      </c>
      <c r="N44" s="369">
        <v>0</v>
      </c>
      <c r="O44" s="369">
        <v>2</v>
      </c>
      <c r="P44" s="369">
        <v>1</v>
      </c>
      <c r="Q44" s="369">
        <v>0</v>
      </c>
      <c r="R44" s="394"/>
      <c r="S44" s="393"/>
      <c r="T44" s="393"/>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1"/>
      <c r="AW44" s="381"/>
      <c r="AX44" s="381"/>
      <c r="AY44" s="381"/>
      <c r="AZ44" s="381"/>
      <c r="BA44" s="381"/>
      <c r="BB44" s="381"/>
      <c r="BC44" s="381"/>
      <c r="BD44" s="381"/>
      <c r="BE44" s="381"/>
      <c r="BF44" s="381"/>
      <c r="BG44" s="381"/>
      <c r="BH44" s="381"/>
      <c r="BI44" s="381"/>
      <c r="BJ44" s="381"/>
      <c r="BK44" s="381"/>
      <c r="BL44" s="381"/>
      <c r="BM44" s="381"/>
      <c r="BN44" s="381"/>
      <c r="BO44" s="381"/>
      <c r="BP44" s="381"/>
      <c r="BQ44" s="381"/>
      <c r="BR44" s="381"/>
      <c r="BS44" s="381"/>
      <c r="BT44" s="381"/>
      <c r="BU44" s="381"/>
      <c r="BV44" s="381"/>
      <c r="BW44" s="381"/>
      <c r="BX44" s="381"/>
      <c r="BY44" s="381"/>
      <c r="BZ44" s="381"/>
      <c r="CA44" s="381"/>
      <c r="CB44" s="381"/>
      <c r="CC44" s="381"/>
      <c r="CD44" s="381"/>
      <c r="CE44" s="381"/>
      <c r="CF44" s="381"/>
      <c r="CG44" s="381"/>
      <c r="CH44" s="381"/>
      <c r="CI44" s="381"/>
      <c r="CJ44" s="381"/>
      <c r="CK44" s="381"/>
      <c r="CL44" s="381"/>
      <c r="CM44" s="381"/>
      <c r="CN44" s="381"/>
      <c r="CO44" s="381"/>
      <c r="CP44" s="381"/>
      <c r="CQ44" s="381"/>
      <c r="CR44" s="381"/>
      <c r="CS44" s="381"/>
      <c r="CT44" s="381"/>
      <c r="CU44" s="381"/>
      <c r="CV44" s="381"/>
      <c r="CW44" s="381"/>
      <c r="CX44" s="381"/>
      <c r="CY44" s="381"/>
      <c r="CZ44" s="381"/>
      <c r="DA44" s="381"/>
      <c r="DB44" s="381"/>
      <c r="DC44" s="381"/>
      <c r="DD44" s="381"/>
      <c r="DE44" s="381"/>
      <c r="DF44" s="381"/>
      <c r="DG44" s="381"/>
      <c r="DH44" s="381"/>
      <c r="DI44" s="381"/>
      <c r="DJ44" s="381"/>
      <c r="DK44" s="381"/>
      <c r="DL44" s="381"/>
      <c r="DM44" s="381"/>
      <c r="DN44" s="381"/>
      <c r="DO44" s="381"/>
      <c r="DP44" s="381"/>
      <c r="DQ44" s="381"/>
      <c r="DR44" s="381"/>
      <c r="DS44" s="381"/>
      <c r="DT44" s="381"/>
      <c r="DU44" s="381"/>
      <c r="DV44" s="381"/>
      <c r="DW44" s="381"/>
      <c r="DX44" s="381"/>
      <c r="DY44" s="381"/>
      <c r="DZ44" s="381"/>
    </row>
    <row r="45" spans="1:130" ht="12.75" customHeight="1" x14ac:dyDescent="0.25">
      <c r="A45" s="142" t="s">
        <v>353</v>
      </c>
      <c r="B45" s="142" t="s">
        <v>354</v>
      </c>
      <c r="C45" s="142"/>
      <c r="D45" s="142"/>
      <c r="E45" s="368">
        <v>26</v>
      </c>
      <c r="F45" s="369"/>
      <c r="G45" s="369">
        <v>15</v>
      </c>
      <c r="H45" s="369">
        <v>1</v>
      </c>
      <c r="I45" s="369"/>
      <c r="J45" s="369">
        <v>7</v>
      </c>
      <c r="K45" s="369">
        <v>0</v>
      </c>
      <c r="L45" s="369"/>
      <c r="M45" s="369">
        <v>1</v>
      </c>
      <c r="N45" s="369">
        <v>0</v>
      </c>
      <c r="O45" s="369">
        <v>0</v>
      </c>
      <c r="P45" s="369">
        <v>2</v>
      </c>
      <c r="Q45" s="369">
        <v>0</v>
      </c>
      <c r="R45" s="394"/>
      <c r="S45" s="393"/>
      <c r="T45" s="393"/>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2"/>
      <c r="AV45" s="381"/>
      <c r="AW45" s="381"/>
      <c r="AX45" s="381"/>
      <c r="AY45" s="381"/>
      <c r="AZ45" s="381"/>
      <c r="BA45" s="381"/>
      <c r="BB45" s="381"/>
      <c r="BC45" s="381"/>
      <c r="BD45" s="381"/>
      <c r="BE45" s="381"/>
      <c r="BF45" s="381"/>
      <c r="BG45" s="381"/>
      <c r="BH45" s="381"/>
      <c r="BI45" s="381"/>
      <c r="BJ45" s="381"/>
      <c r="BK45" s="381"/>
      <c r="BL45" s="381"/>
      <c r="BM45" s="381"/>
      <c r="BN45" s="381"/>
      <c r="BO45" s="381"/>
      <c r="BP45" s="381"/>
      <c r="BQ45" s="381"/>
      <c r="BR45" s="381"/>
      <c r="BS45" s="381"/>
      <c r="BT45" s="381"/>
      <c r="BU45" s="381"/>
      <c r="BV45" s="381"/>
      <c r="BW45" s="381"/>
      <c r="BX45" s="381"/>
      <c r="BY45" s="381"/>
      <c r="BZ45" s="381"/>
      <c r="CA45" s="381"/>
      <c r="CB45" s="381"/>
      <c r="CC45" s="381"/>
      <c r="CD45" s="381"/>
      <c r="CE45" s="381"/>
      <c r="CF45" s="381"/>
      <c r="CG45" s="381"/>
      <c r="CH45" s="381"/>
      <c r="CI45" s="381"/>
      <c r="CJ45" s="381"/>
      <c r="CK45" s="381"/>
      <c r="CL45" s="381"/>
      <c r="CM45" s="381"/>
      <c r="CN45" s="381"/>
      <c r="CO45" s="381"/>
      <c r="CP45" s="381"/>
      <c r="CQ45" s="381"/>
      <c r="CR45" s="381"/>
      <c r="CS45" s="381"/>
      <c r="CT45" s="381"/>
      <c r="CU45" s="381"/>
      <c r="CV45" s="381"/>
      <c r="CW45" s="381"/>
      <c r="CX45" s="381"/>
      <c r="CY45" s="381"/>
      <c r="CZ45" s="381"/>
      <c r="DA45" s="381"/>
      <c r="DB45" s="381"/>
      <c r="DC45" s="381"/>
      <c r="DD45" s="381"/>
      <c r="DE45" s="381"/>
      <c r="DF45" s="381"/>
      <c r="DG45" s="381"/>
      <c r="DH45" s="381"/>
      <c r="DI45" s="381"/>
      <c r="DJ45" s="381"/>
      <c r="DK45" s="381"/>
      <c r="DL45" s="381"/>
      <c r="DM45" s="381"/>
      <c r="DN45" s="381"/>
      <c r="DO45" s="381"/>
      <c r="DP45" s="381"/>
      <c r="DQ45" s="381"/>
      <c r="DR45" s="381"/>
      <c r="DS45" s="381"/>
      <c r="DT45" s="381"/>
      <c r="DU45" s="381"/>
      <c r="DV45" s="381"/>
      <c r="DW45" s="381"/>
      <c r="DX45" s="381"/>
      <c r="DY45" s="381"/>
      <c r="DZ45" s="381"/>
    </row>
    <row r="46" spans="1:130" ht="12.75" customHeight="1" x14ac:dyDescent="0.25">
      <c r="A46" s="142" t="s">
        <v>355</v>
      </c>
      <c r="B46" s="142" t="s">
        <v>356</v>
      </c>
      <c r="C46" s="142"/>
      <c r="D46" s="142"/>
      <c r="E46" s="368">
        <v>93</v>
      </c>
      <c r="F46" s="369"/>
      <c r="G46" s="369">
        <v>58</v>
      </c>
      <c r="H46" s="369">
        <v>0</v>
      </c>
      <c r="I46" s="369"/>
      <c r="J46" s="369">
        <v>11</v>
      </c>
      <c r="K46" s="369">
        <v>1</v>
      </c>
      <c r="L46" s="369"/>
      <c r="M46" s="369">
        <v>2</v>
      </c>
      <c r="N46" s="369">
        <v>0</v>
      </c>
      <c r="O46" s="369">
        <v>4</v>
      </c>
      <c r="P46" s="369">
        <v>17</v>
      </c>
      <c r="Q46" s="369">
        <v>0</v>
      </c>
      <c r="R46" s="394"/>
      <c r="S46" s="393"/>
      <c r="T46" s="393"/>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382"/>
      <c r="AR46" s="382"/>
      <c r="AS46" s="382"/>
      <c r="AT46" s="382"/>
      <c r="AU46" s="382"/>
      <c r="AV46" s="381"/>
      <c r="AW46" s="381"/>
      <c r="AX46" s="381"/>
      <c r="AY46" s="381"/>
      <c r="AZ46" s="381"/>
      <c r="BA46" s="381"/>
      <c r="BB46" s="381"/>
      <c r="BC46" s="381"/>
      <c r="BD46" s="381"/>
      <c r="BE46" s="381"/>
      <c r="BF46" s="381"/>
      <c r="BG46" s="381"/>
      <c r="BH46" s="381"/>
      <c r="BI46" s="381"/>
      <c r="BJ46" s="381"/>
      <c r="BK46" s="381"/>
      <c r="BL46" s="381"/>
      <c r="BM46" s="381"/>
      <c r="BN46" s="381"/>
      <c r="BO46" s="381"/>
      <c r="BP46" s="381"/>
      <c r="BQ46" s="381"/>
      <c r="BR46" s="381"/>
      <c r="BS46" s="381"/>
      <c r="BT46" s="381"/>
      <c r="BU46" s="381"/>
      <c r="BV46" s="381"/>
      <c r="BW46" s="381"/>
      <c r="BX46" s="381"/>
      <c r="BY46" s="381"/>
      <c r="BZ46" s="381"/>
      <c r="CA46" s="381"/>
      <c r="CB46" s="381"/>
      <c r="CC46" s="381"/>
      <c r="CD46" s="381"/>
      <c r="CE46" s="381"/>
      <c r="CF46" s="381"/>
      <c r="CG46" s="381"/>
      <c r="CH46" s="381"/>
      <c r="CI46" s="381"/>
      <c r="CJ46" s="381"/>
      <c r="CK46" s="381"/>
      <c r="CL46" s="381"/>
      <c r="CM46" s="381"/>
      <c r="CN46" s="381"/>
      <c r="CO46" s="381"/>
      <c r="CP46" s="381"/>
      <c r="CQ46" s="381"/>
      <c r="CR46" s="381"/>
      <c r="CS46" s="381"/>
      <c r="CT46" s="381"/>
      <c r="CU46" s="381"/>
      <c r="CV46" s="381"/>
      <c r="CW46" s="381"/>
      <c r="CX46" s="381"/>
      <c r="CY46" s="381"/>
      <c r="CZ46" s="381"/>
      <c r="DA46" s="381"/>
      <c r="DB46" s="381"/>
      <c r="DC46" s="381"/>
      <c r="DD46" s="381"/>
      <c r="DE46" s="381"/>
      <c r="DF46" s="381"/>
      <c r="DG46" s="381"/>
      <c r="DH46" s="381"/>
      <c r="DI46" s="381"/>
      <c r="DJ46" s="381"/>
      <c r="DK46" s="381"/>
      <c r="DL46" s="381"/>
      <c r="DM46" s="381"/>
      <c r="DN46" s="381"/>
      <c r="DO46" s="381"/>
      <c r="DP46" s="381"/>
      <c r="DQ46" s="381"/>
      <c r="DR46" s="381"/>
      <c r="DS46" s="381"/>
      <c r="DT46" s="381"/>
      <c r="DU46" s="381"/>
      <c r="DV46" s="381"/>
      <c r="DW46" s="381"/>
      <c r="DX46" s="381"/>
      <c r="DY46" s="381"/>
      <c r="DZ46" s="381"/>
    </row>
    <row r="47" spans="1:130" ht="12.75" customHeight="1" x14ac:dyDescent="0.25">
      <c r="A47" s="142" t="s">
        <v>357</v>
      </c>
      <c r="B47" s="142" t="s">
        <v>358</v>
      </c>
      <c r="C47" s="142"/>
      <c r="D47" s="142"/>
      <c r="E47" s="368">
        <v>11</v>
      </c>
      <c r="F47" s="369"/>
      <c r="G47" s="369">
        <v>10</v>
      </c>
      <c r="H47" s="369">
        <v>0</v>
      </c>
      <c r="I47" s="369"/>
      <c r="J47" s="369">
        <v>0</v>
      </c>
      <c r="K47" s="369">
        <v>0</v>
      </c>
      <c r="L47" s="369"/>
      <c r="M47" s="369">
        <v>0</v>
      </c>
      <c r="N47" s="369">
        <v>0</v>
      </c>
      <c r="O47" s="369">
        <v>1</v>
      </c>
      <c r="P47" s="369">
        <v>0</v>
      </c>
      <c r="Q47" s="369">
        <v>0</v>
      </c>
      <c r="R47" s="394"/>
      <c r="S47" s="393"/>
      <c r="T47" s="393"/>
      <c r="U47" s="382"/>
      <c r="V47" s="382"/>
      <c r="W47" s="382"/>
      <c r="X47" s="382"/>
      <c r="Y47" s="382"/>
      <c r="Z47" s="382"/>
      <c r="AA47" s="382"/>
      <c r="AB47" s="382"/>
      <c r="AC47" s="382"/>
      <c r="AD47" s="382"/>
      <c r="AE47" s="382"/>
      <c r="AF47" s="382"/>
      <c r="AG47" s="382"/>
      <c r="AH47" s="382"/>
      <c r="AI47" s="382"/>
      <c r="AJ47" s="382"/>
      <c r="AK47" s="382"/>
      <c r="AL47" s="382"/>
      <c r="AM47" s="382"/>
      <c r="AN47" s="382"/>
      <c r="AO47" s="382"/>
      <c r="AP47" s="382"/>
      <c r="AQ47" s="382"/>
      <c r="AR47" s="382"/>
      <c r="AS47" s="382"/>
      <c r="AT47" s="382"/>
      <c r="AU47" s="382"/>
      <c r="AV47" s="381"/>
      <c r="AW47" s="381"/>
      <c r="AX47" s="381"/>
      <c r="AY47" s="381"/>
      <c r="AZ47" s="381"/>
      <c r="BA47" s="381"/>
      <c r="BB47" s="381"/>
      <c r="BC47" s="381"/>
      <c r="BD47" s="381"/>
      <c r="BE47" s="381"/>
      <c r="BF47" s="381"/>
      <c r="BG47" s="381"/>
      <c r="BH47" s="381"/>
      <c r="BI47" s="381"/>
      <c r="BJ47" s="381"/>
      <c r="BK47" s="381"/>
      <c r="BL47" s="381"/>
      <c r="BM47" s="381"/>
      <c r="BN47" s="381"/>
      <c r="BO47" s="381"/>
      <c r="BP47" s="381"/>
      <c r="BQ47" s="381"/>
      <c r="BR47" s="381"/>
      <c r="BS47" s="381"/>
      <c r="BT47" s="381"/>
      <c r="BU47" s="381"/>
      <c r="BV47" s="381"/>
      <c r="BW47" s="381"/>
      <c r="BX47" s="381"/>
      <c r="BY47" s="381"/>
      <c r="BZ47" s="381"/>
      <c r="CA47" s="381"/>
      <c r="CB47" s="381"/>
      <c r="CC47" s="381"/>
      <c r="CD47" s="381"/>
      <c r="CE47" s="381"/>
      <c r="CF47" s="381"/>
      <c r="CG47" s="381"/>
      <c r="CH47" s="381"/>
      <c r="CI47" s="381"/>
      <c r="CJ47" s="381"/>
      <c r="CK47" s="381"/>
      <c r="CL47" s="381"/>
      <c r="CM47" s="381"/>
      <c r="CN47" s="381"/>
      <c r="CO47" s="381"/>
      <c r="CP47" s="381"/>
      <c r="CQ47" s="381"/>
      <c r="CR47" s="381"/>
      <c r="CS47" s="381"/>
      <c r="CT47" s="381"/>
      <c r="CU47" s="381"/>
      <c r="CV47" s="381"/>
      <c r="CW47" s="381"/>
      <c r="CX47" s="381"/>
      <c r="CY47" s="381"/>
      <c r="CZ47" s="381"/>
      <c r="DA47" s="381"/>
      <c r="DB47" s="381"/>
      <c r="DC47" s="381"/>
      <c r="DD47" s="381"/>
      <c r="DE47" s="381"/>
      <c r="DF47" s="381"/>
      <c r="DG47" s="381"/>
      <c r="DH47" s="381"/>
      <c r="DI47" s="381"/>
      <c r="DJ47" s="381"/>
      <c r="DK47" s="381"/>
      <c r="DL47" s="381"/>
      <c r="DM47" s="381"/>
      <c r="DN47" s="381"/>
      <c r="DO47" s="381"/>
      <c r="DP47" s="381"/>
      <c r="DQ47" s="381"/>
      <c r="DR47" s="381"/>
      <c r="DS47" s="381"/>
      <c r="DT47" s="381"/>
      <c r="DU47" s="381"/>
      <c r="DV47" s="381"/>
      <c r="DW47" s="381"/>
      <c r="DX47" s="381"/>
      <c r="DY47" s="381"/>
      <c r="DZ47" s="381"/>
    </row>
    <row r="48" spans="1:130" ht="12.75" customHeight="1" x14ac:dyDescent="0.25">
      <c r="A48" s="142" t="s">
        <v>359</v>
      </c>
      <c r="B48" s="142" t="s">
        <v>360</v>
      </c>
      <c r="C48" s="142"/>
      <c r="D48" s="142"/>
      <c r="E48" s="368">
        <v>82</v>
      </c>
      <c r="F48" s="369"/>
      <c r="G48" s="369">
        <v>78</v>
      </c>
      <c r="H48" s="369">
        <v>0</v>
      </c>
      <c r="I48" s="369"/>
      <c r="J48" s="369">
        <v>1</v>
      </c>
      <c r="K48" s="369">
        <v>0</v>
      </c>
      <c r="L48" s="369"/>
      <c r="M48" s="369">
        <v>1</v>
      </c>
      <c r="N48" s="369">
        <v>0</v>
      </c>
      <c r="O48" s="369">
        <v>1</v>
      </c>
      <c r="P48" s="369">
        <v>1</v>
      </c>
      <c r="Q48" s="369">
        <v>0</v>
      </c>
      <c r="R48" s="394"/>
      <c r="S48" s="393"/>
      <c r="T48" s="393"/>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1"/>
      <c r="AW48" s="381"/>
      <c r="AX48" s="381"/>
      <c r="AY48" s="381"/>
      <c r="AZ48" s="381"/>
      <c r="BA48" s="381"/>
      <c r="BB48" s="381"/>
      <c r="BC48" s="381"/>
      <c r="BD48" s="381"/>
      <c r="BE48" s="381"/>
      <c r="BF48" s="381"/>
      <c r="BG48" s="381"/>
      <c r="BH48" s="381"/>
      <c r="BI48" s="381"/>
      <c r="BJ48" s="381"/>
      <c r="BK48" s="381"/>
      <c r="BL48" s="381"/>
      <c r="BM48" s="381"/>
      <c r="BN48" s="381"/>
      <c r="BO48" s="381"/>
      <c r="BP48" s="381"/>
      <c r="BQ48" s="381"/>
      <c r="BR48" s="381"/>
      <c r="BS48" s="381"/>
      <c r="BT48" s="381"/>
      <c r="BU48" s="381"/>
      <c r="BV48" s="381"/>
      <c r="BW48" s="381"/>
      <c r="BX48" s="381"/>
      <c r="BY48" s="381"/>
      <c r="BZ48" s="381"/>
      <c r="CA48" s="381"/>
      <c r="CB48" s="381"/>
      <c r="CC48" s="381"/>
      <c r="CD48" s="381"/>
      <c r="CE48" s="381"/>
      <c r="CF48" s="381"/>
      <c r="CG48" s="381"/>
      <c r="CH48" s="381"/>
      <c r="CI48" s="381"/>
      <c r="CJ48" s="381"/>
      <c r="CK48" s="381"/>
      <c r="CL48" s="381"/>
      <c r="CM48" s="381"/>
      <c r="CN48" s="381"/>
      <c r="CO48" s="381"/>
      <c r="CP48" s="381"/>
      <c r="CQ48" s="381"/>
      <c r="CR48" s="381"/>
      <c r="CS48" s="381"/>
      <c r="CT48" s="381"/>
      <c r="CU48" s="381"/>
      <c r="CV48" s="381"/>
      <c r="CW48" s="381"/>
      <c r="CX48" s="381"/>
      <c r="CY48" s="381"/>
      <c r="CZ48" s="381"/>
      <c r="DA48" s="381"/>
      <c r="DB48" s="381"/>
      <c r="DC48" s="381"/>
      <c r="DD48" s="381"/>
      <c r="DE48" s="381"/>
      <c r="DF48" s="381"/>
      <c r="DG48" s="381"/>
      <c r="DH48" s="381"/>
      <c r="DI48" s="381"/>
      <c r="DJ48" s="381"/>
      <c r="DK48" s="381"/>
      <c r="DL48" s="381"/>
      <c r="DM48" s="381"/>
      <c r="DN48" s="381"/>
      <c r="DO48" s="381"/>
      <c r="DP48" s="381"/>
      <c r="DQ48" s="381"/>
      <c r="DR48" s="381"/>
      <c r="DS48" s="381"/>
      <c r="DT48" s="381"/>
      <c r="DU48" s="381"/>
      <c r="DV48" s="381"/>
      <c r="DW48" s="381"/>
      <c r="DX48" s="381"/>
      <c r="DY48" s="381"/>
      <c r="DZ48" s="381"/>
    </row>
    <row r="49" spans="1:130" ht="12.75" customHeight="1" x14ac:dyDescent="0.25">
      <c r="A49" s="142" t="s">
        <v>361</v>
      </c>
      <c r="B49" s="142" t="s">
        <v>362</v>
      </c>
      <c r="C49" s="142"/>
      <c r="D49" s="142"/>
      <c r="E49" s="368" t="s">
        <v>907</v>
      </c>
      <c r="F49" s="369"/>
      <c r="G49" s="369" t="s">
        <v>907</v>
      </c>
      <c r="H49" s="369" t="s">
        <v>907</v>
      </c>
      <c r="I49" s="369"/>
      <c r="J49" s="369" t="s">
        <v>907</v>
      </c>
      <c r="K49" s="369" t="s">
        <v>907</v>
      </c>
      <c r="L49" s="369"/>
      <c r="M49" s="369" t="s">
        <v>907</v>
      </c>
      <c r="N49" s="369" t="s">
        <v>907</v>
      </c>
      <c r="O49" s="369" t="s">
        <v>907</v>
      </c>
      <c r="P49" s="369" t="s">
        <v>907</v>
      </c>
      <c r="Q49" s="369" t="s">
        <v>907</v>
      </c>
      <c r="R49" s="394"/>
      <c r="S49" s="393"/>
      <c r="T49" s="393"/>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1"/>
      <c r="AW49" s="381"/>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c r="BT49" s="381"/>
      <c r="BU49" s="381"/>
      <c r="BV49" s="381"/>
      <c r="BW49" s="381"/>
      <c r="BX49" s="381"/>
      <c r="BY49" s="381"/>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c r="DA49" s="381"/>
      <c r="DB49" s="381"/>
      <c r="DC49" s="381"/>
      <c r="DD49" s="381"/>
      <c r="DE49" s="381"/>
      <c r="DF49" s="381"/>
      <c r="DG49" s="381"/>
      <c r="DH49" s="381"/>
      <c r="DI49" s="381"/>
      <c r="DJ49" s="381"/>
      <c r="DK49" s="381"/>
      <c r="DL49" s="381"/>
      <c r="DM49" s="381"/>
      <c r="DN49" s="381"/>
      <c r="DO49" s="381"/>
      <c r="DP49" s="381"/>
      <c r="DQ49" s="381"/>
      <c r="DR49" s="381"/>
      <c r="DS49" s="381"/>
      <c r="DT49" s="381"/>
      <c r="DU49" s="381"/>
      <c r="DV49" s="381"/>
      <c r="DW49" s="381"/>
      <c r="DX49" s="381"/>
      <c r="DY49" s="381"/>
      <c r="DZ49" s="381"/>
    </row>
    <row r="50" spans="1:130" ht="12.75" customHeight="1" x14ac:dyDescent="0.25">
      <c r="A50" s="142" t="s">
        <v>363</v>
      </c>
      <c r="B50" s="142" t="s">
        <v>364</v>
      </c>
      <c r="C50" s="142"/>
      <c r="D50" s="142"/>
      <c r="E50" s="368">
        <v>10</v>
      </c>
      <c r="F50" s="369"/>
      <c r="G50" s="369">
        <v>10</v>
      </c>
      <c r="H50" s="369">
        <v>0</v>
      </c>
      <c r="I50" s="369"/>
      <c r="J50" s="369">
        <v>0</v>
      </c>
      <c r="K50" s="369">
        <v>0</v>
      </c>
      <c r="L50" s="369"/>
      <c r="M50" s="369">
        <v>0</v>
      </c>
      <c r="N50" s="369">
        <v>0</v>
      </c>
      <c r="O50" s="369">
        <v>0</v>
      </c>
      <c r="P50" s="369">
        <v>0</v>
      </c>
      <c r="Q50" s="369">
        <v>0</v>
      </c>
      <c r="R50" s="394"/>
      <c r="S50" s="393"/>
      <c r="T50" s="393"/>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1"/>
      <c r="AW50" s="381"/>
      <c r="AX50" s="381"/>
      <c r="AY50" s="381"/>
      <c r="AZ50" s="381"/>
      <c r="BA50" s="381"/>
      <c r="BB50" s="381"/>
      <c r="BC50" s="381"/>
      <c r="BD50" s="381"/>
      <c r="BE50" s="381"/>
      <c r="BF50" s="381"/>
      <c r="BG50" s="381"/>
      <c r="BH50" s="381"/>
      <c r="BI50" s="381"/>
      <c r="BJ50" s="381"/>
      <c r="BK50" s="381"/>
      <c r="BL50" s="381"/>
      <c r="BM50" s="381"/>
      <c r="BN50" s="381"/>
      <c r="BO50" s="381"/>
      <c r="BP50" s="381"/>
      <c r="BQ50" s="381"/>
      <c r="BR50" s="381"/>
      <c r="BS50" s="381"/>
      <c r="BT50" s="381"/>
      <c r="BU50" s="381"/>
      <c r="BV50" s="381"/>
      <c r="BW50" s="381"/>
      <c r="BX50" s="381"/>
      <c r="BY50" s="381"/>
      <c r="BZ50" s="381"/>
      <c r="CA50" s="381"/>
      <c r="CB50" s="381"/>
      <c r="CC50" s="381"/>
      <c r="CD50" s="381"/>
      <c r="CE50" s="381"/>
      <c r="CF50" s="381"/>
      <c r="CG50" s="381"/>
      <c r="CH50" s="381"/>
      <c r="CI50" s="381"/>
      <c r="CJ50" s="381"/>
      <c r="CK50" s="381"/>
      <c r="CL50" s="381"/>
      <c r="CM50" s="381"/>
      <c r="CN50" s="381"/>
      <c r="CO50" s="381"/>
      <c r="CP50" s="381"/>
      <c r="CQ50" s="381"/>
      <c r="CR50" s="381"/>
      <c r="CS50" s="381"/>
      <c r="CT50" s="381"/>
      <c r="CU50" s="381"/>
      <c r="CV50" s="381"/>
      <c r="CW50" s="381"/>
      <c r="CX50" s="381"/>
      <c r="CY50" s="381"/>
      <c r="CZ50" s="381"/>
      <c r="DA50" s="381"/>
      <c r="DB50" s="381"/>
      <c r="DC50" s="381"/>
      <c r="DD50" s="381"/>
      <c r="DE50" s="381"/>
      <c r="DF50" s="381"/>
      <c r="DG50" s="381"/>
      <c r="DH50" s="381"/>
      <c r="DI50" s="381"/>
      <c r="DJ50" s="381"/>
      <c r="DK50" s="381"/>
      <c r="DL50" s="381"/>
      <c r="DM50" s="381"/>
      <c r="DN50" s="381"/>
      <c r="DO50" s="381"/>
      <c r="DP50" s="381"/>
      <c r="DQ50" s="381"/>
      <c r="DR50" s="381"/>
      <c r="DS50" s="381"/>
      <c r="DT50" s="381"/>
      <c r="DU50" s="381"/>
      <c r="DV50" s="381"/>
      <c r="DW50" s="381"/>
      <c r="DX50" s="381"/>
      <c r="DY50" s="381"/>
      <c r="DZ50" s="381"/>
    </row>
    <row r="51" spans="1:130" ht="12.75" customHeight="1" x14ac:dyDescent="0.25">
      <c r="A51" s="142" t="s">
        <v>365</v>
      </c>
      <c r="B51" s="142" t="s">
        <v>366</v>
      </c>
      <c r="C51" s="142"/>
      <c r="D51" s="142"/>
      <c r="E51" s="368">
        <v>46</v>
      </c>
      <c r="F51" s="369"/>
      <c r="G51" s="369">
        <v>31</v>
      </c>
      <c r="H51" s="369">
        <v>0</v>
      </c>
      <c r="I51" s="369"/>
      <c r="J51" s="369">
        <v>2</v>
      </c>
      <c r="K51" s="369">
        <v>0</v>
      </c>
      <c r="L51" s="369"/>
      <c r="M51" s="369">
        <v>3</v>
      </c>
      <c r="N51" s="369">
        <v>0</v>
      </c>
      <c r="O51" s="369">
        <v>5</v>
      </c>
      <c r="P51" s="369">
        <v>4</v>
      </c>
      <c r="Q51" s="369">
        <v>1</v>
      </c>
      <c r="R51" s="394"/>
      <c r="S51" s="393"/>
      <c r="T51" s="393"/>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1"/>
      <c r="AW51" s="381"/>
      <c r="AX51" s="381"/>
      <c r="AY51" s="381"/>
      <c r="AZ51" s="381"/>
      <c r="BA51" s="381"/>
      <c r="BB51" s="381"/>
      <c r="BC51" s="381"/>
      <c r="BD51" s="381"/>
      <c r="BE51" s="381"/>
      <c r="BF51" s="381"/>
      <c r="BG51" s="381"/>
      <c r="BH51" s="381"/>
      <c r="BI51" s="381"/>
      <c r="BJ51" s="381"/>
      <c r="BK51" s="381"/>
      <c r="BL51" s="381"/>
      <c r="BM51" s="381"/>
      <c r="BN51" s="381"/>
      <c r="BO51" s="381"/>
      <c r="BP51" s="381"/>
      <c r="BQ51" s="381"/>
      <c r="BR51" s="381"/>
      <c r="BS51" s="381"/>
      <c r="BT51" s="381"/>
      <c r="BU51" s="381"/>
      <c r="BV51" s="381"/>
      <c r="BW51" s="381"/>
      <c r="BX51" s="381"/>
      <c r="BY51" s="381"/>
      <c r="BZ51" s="381"/>
      <c r="CA51" s="381"/>
      <c r="CB51" s="381"/>
      <c r="CC51" s="381"/>
      <c r="CD51" s="381"/>
      <c r="CE51" s="381"/>
      <c r="CF51" s="381"/>
      <c r="CG51" s="381"/>
      <c r="CH51" s="381"/>
      <c r="CI51" s="381"/>
      <c r="CJ51" s="381"/>
      <c r="CK51" s="381"/>
      <c r="CL51" s="381"/>
      <c r="CM51" s="381"/>
      <c r="CN51" s="381"/>
      <c r="CO51" s="381"/>
      <c r="CP51" s="381"/>
      <c r="CQ51" s="381"/>
      <c r="CR51" s="381"/>
      <c r="CS51" s="381"/>
      <c r="CT51" s="381"/>
      <c r="CU51" s="381"/>
      <c r="CV51" s="381"/>
      <c r="CW51" s="381"/>
      <c r="CX51" s="381"/>
      <c r="CY51" s="381"/>
      <c r="CZ51" s="381"/>
      <c r="DA51" s="381"/>
      <c r="DB51" s="381"/>
      <c r="DC51" s="381"/>
      <c r="DD51" s="381"/>
      <c r="DE51" s="381"/>
      <c r="DF51" s="381"/>
      <c r="DG51" s="381"/>
      <c r="DH51" s="381"/>
      <c r="DI51" s="381"/>
      <c r="DJ51" s="381"/>
      <c r="DK51" s="381"/>
      <c r="DL51" s="381"/>
      <c r="DM51" s="381"/>
      <c r="DN51" s="381"/>
      <c r="DO51" s="381"/>
      <c r="DP51" s="381"/>
      <c r="DQ51" s="381"/>
      <c r="DR51" s="381"/>
      <c r="DS51" s="381"/>
      <c r="DT51" s="381"/>
      <c r="DU51" s="381"/>
      <c r="DV51" s="381"/>
      <c r="DW51" s="381"/>
      <c r="DX51" s="381"/>
      <c r="DY51" s="381"/>
      <c r="DZ51" s="381"/>
    </row>
    <row r="52" spans="1:130" ht="12.75" customHeight="1" x14ac:dyDescent="0.25">
      <c r="A52" s="142" t="s">
        <v>367</v>
      </c>
      <c r="B52" s="142" t="s">
        <v>368</v>
      </c>
      <c r="C52" s="142"/>
      <c r="D52" s="142"/>
      <c r="E52" s="368">
        <v>162</v>
      </c>
      <c r="F52" s="369"/>
      <c r="G52" s="369">
        <v>95</v>
      </c>
      <c r="H52" s="369">
        <v>7</v>
      </c>
      <c r="I52" s="369"/>
      <c r="J52" s="369">
        <v>10</v>
      </c>
      <c r="K52" s="369">
        <v>0</v>
      </c>
      <c r="L52" s="369"/>
      <c r="M52" s="369">
        <v>23</v>
      </c>
      <c r="N52" s="369">
        <v>0</v>
      </c>
      <c r="O52" s="369">
        <v>15</v>
      </c>
      <c r="P52" s="369">
        <v>12</v>
      </c>
      <c r="Q52" s="369">
        <v>0</v>
      </c>
      <c r="R52" s="394"/>
      <c r="S52" s="393"/>
      <c r="T52" s="393"/>
      <c r="U52" s="382"/>
      <c r="V52" s="382"/>
      <c r="W52" s="382"/>
      <c r="X52" s="382"/>
      <c r="Y52" s="382"/>
      <c r="Z52" s="382"/>
      <c r="AA52" s="382"/>
      <c r="AB52" s="382"/>
      <c r="AC52" s="382"/>
      <c r="AD52" s="382"/>
      <c r="AE52" s="382"/>
      <c r="AF52" s="382"/>
      <c r="AG52" s="382"/>
      <c r="AH52" s="382"/>
      <c r="AI52" s="382"/>
      <c r="AJ52" s="382"/>
      <c r="AK52" s="382"/>
      <c r="AL52" s="382"/>
      <c r="AM52" s="382"/>
      <c r="AN52" s="382"/>
      <c r="AO52" s="382"/>
      <c r="AP52" s="382"/>
      <c r="AQ52" s="382"/>
      <c r="AR52" s="382"/>
      <c r="AS52" s="382"/>
      <c r="AT52" s="382"/>
      <c r="AU52" s="382"/>
      <c r="AV52" s="381"/>
      <c r="AW52" s="381"/>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81"/>
      <c r="BT52" s="381"/>
      <c r="BU52" s="381"/>
      <c r="BV52" s="381"/>
      <c r="BW52" s="381"/>
      <c r="BX52" s="381"/>
      <c r="BY52" s="381"/>
      <c r="BZ52" s="381"/>
      <c r="CA52" s="381"/>
      <c r="CB52" s="381"/>
      <c r="CC52" s="381"/>
      <c r="CD52" s="381"/>
      <c r="CE52" s="381"/>
      <c r="CF52" s="381"/>
      <c r="CG52" s="381"/>
      <c r="CH52" s="381"/>
      <c r="CI52" s="381"/>
      <c r="CJ52" s="381"/>
      <c r="CK52" s="381"/>
      <c r="CL52" s="381"/>
      <c r="CM52" s="381"/>
      <c r="CN52" s="381"/>
      <c r="CO52" s="381"/>
      <c r="CP52" s="381"/>
      <c r="CQ52" s="381"/>
      <c r="CR52" s="381"/>
      <c r="CS52" s="381"/>
      <c r="CT52" s="381"/>
      <c r="CU52" s="381"/>
      <c r="CV52" s="381"/>
      <c r="CW52" s="381"/>
      <c r="CX52" s="381"/>
      <c r="CY52" s="381"/>
      <c r="CZ52" s="381"/>
      <c r="DA52" s="381"/>
      <c r="DB52" s="381"/>
      <c r="DC52" s="381"/>
      <c r="DD52" s="381"/>
      <c r="DE52" s="381"/>
      <c r="DF52" s="381"/>
      <c r="DG52" s="381"/>
      <c r="DH52" s="381"/>
      <c r="DI52" s="381"/>
      <c r="DJ52" s="381"/>
      <c r="DK52" s="381"/>
      <c r="DL52" s="381"/>
      <c r="DM52" s="381"/>
      <c r="DN52" s="381"/>
      <c r="DO52" s="381"/>
      <c r="DP52" s="381"/>
      <c r="DQ52" s="381"/>
      <c r="DR52" s="381"/>
      <c r="DS52" s="381"/>
      <c r="DT52" s="381"/>
      <c r="DU52" s="381"/>
      <c r="DV52" s="381"/>
      <c r="DW52" s="381"/>
      <c r="DX52" s="381"/>
      <c r="DY52" s="381"/>
      <c r="DZ52" s="381"/>
    </row>
    <row r="53" spans="1:130" ht="12.75" customHeight="1" x14ac:dyDescent="0.25">
      <c r="A53" s="142" t="s">
        <v>369</v>
      </c>
      <c r="B53" s="142" t="s">
        <v>370</v>
      </c>
      <c r="C53" s="142"/>
      <c r="D53" s="142"/>
      <c r="E53" s="368">
        <v>51</v>
      </c>
      <c r="F53" s="369"/>
      <c r="G53" s="369">
        <v>38</v>
      </c>
      <c r="H53" s="369">
        <v>0</v>
      </c>
      <c r="I53" s="369"/>
      <c r="J53" s="369">
        <v>2</v>
      </c>
      <c r="K53" s="369">
        <v>0</v>
      </c>
      <c r="L53" s="369"/>
      <c r="M53" s="369">
        <v>9</v>
      </c>
      <c r="N53" s="369">
        <v>0</v>
      </c>
      <c r="O53" s="369">
        <v>1</v>
      </c>
      <c r="P53" s="369">
        <v>1</v>
      </c>
      <c r="Q53" s="369">
        <v>0</v>
      </c>
      <c r="R53" s="394"/>
      <c r="S53" s="393"/>
      <c r="T53" s="393"/>
      <c r="U53" s="382"/>
      <c r="V53" s="382"/>
      <c r="W53" s="382"/>
      <c r="X53" s="382"/>
      <c r="Y53" s="382"/>
      <c r="Z53" s="382"/>
      <c r="AA53" s="382"/>
      <c r="AB53" s="382"/>
      <c r="AC53" s="382"/>
      <c r="AD53" s="382"/>
      <c r="AE53" s="382"/>
      <c r="AF53" s="382"/>
      <c r="AG53" s="382"/>
      <c r="AH53" s="382"/>
      <c r="AI53" s="382"/>
      <c r="AJ53" s="382"/>
      <c r="AK53" s="382"/>
      <c r="AL53" s="382"/>
      <c r="AM53" s="382"/>
      <c r="AN53" s="382"/>
      <c r="AO53" s="382"/>
      <c r="AP53" s="382"/>
      <c r="AQ53" s="382"/>
      <c r="AR53" s="382"/>
      <c r="AS53" s="382"/>
      <c r="AT53" s="382"/>
      <c r="AU53" s="382"/>
      <c r="AV53" s="381"/>
      <c r="AW53" s="381"/>
      <c r="AX53" s="381"/>
      <c r="AY53" s="381"/>
      <c r="AZ53" s="381"/>
      <c r="BA53" s="381"/>
      <c r="BB53" s="381"/>
      <c r="BC53" s="381"/>
      <c r="BD53" s="381"/>
      <c r="BE53" s="381"/>
      <c r="BF53" s="381"/>
      <c r="BG53" s="381"/>
      <c r="BH53" s="381"/>
      <c r="BI53" s="381"/>
      <c r="BJ53" s="381"/>
      <c r="BK53" s="381"/>
      <c r="BL53" s="381"/>
      <c r="BM53" s="381"/>
      <c r="BN53" s="381"/>
      <c r="BO53" s="381"/>
      <c r="BP53" s="381"/>
      <c r="BQ53" s="381"/>
      <c r="BR53" s="381"/>
      <c r="BS53" s="381"/>
      <c r="BT53" s="381"/>
      <c r="BU53" s="381"/>
      <c r="BV53" s="381"/>
      <c r="BW53" s="381"/>
      <c r="BX53" s="381"/>
      <c r="BY53" s="381"/>
      <c r="BZ53" s="381"/>
      <c r="CA53" s="381"/>
      <c r="CB53" s="381"/>
      <c r="CC53" s="381"/>
      <c r="CD53" s="381"/>
      <c r="CE53" s="381"/>
      <c r="CF53" s="381"/>
      <c r="CG53" s="381"/>
      <c r="CH53" s="381"/>
      <c r="CI53" s="381"/>
      <c r="CJ53" s="381"/>
      <c r="CK53" s="381"/>
      <c r="CL53" s="381"/>
      <c r="CM53" s="381"/>
      <c r="CN53" s="381"/>
      <c r="CO53" s="381"/>
      <c r="CP53" s="381"/>
      <c r="CQ53" s="381"/>
      <c r="CR53" s="381"/>
      <c r="CS53" s="381"/>
      <c r="CT53" s="381"/>
      <c r="CU53" s="381"/>
      <c r="CV53" s="381"/>
      <c r="CW53" s="381"/>
      <c r="CX53" s="381"/>
      <c r="CY53" s="381"/>
      <c r="CZ53" s="381"/>
      <c r="DA53" s="381"/>
      <c r="DB53" s="381"/>
      <c r="DC53" s="381"/>
      <c r="DD53" s="381"/>
      <c r="DE53" s="381"/>
      <c r="DF53" s="381"/>
      <c r="DG53" s="381"/>
      <c r="DH53" s="381"/>
      <c r="DI53" s="381"/>
      <c r="DJ53" s="381"/>
      <c r="DK53" s="381"/>
      <c r="DL53" s="381"/>
      <c r="DM53" s="381"/>
      <c r="DN53" s="381"/>
      <c r="DO53" s="381"/>
      <c r="DP53" s="381"/>
      <c r="DQ53" s="381"/>
      <c r="DR53" s="381"/>
      <c r="DS53" s="381"/>
      <c r="DT53" s="381"/>
      <c r="DU53" s="381"/>
      <c r="DV53" s="381"/>
      <c r="DW53" s="381"/>
      <c r="DX53" s="381"/>
      <c r="DY53" s="381"/>
      <c r="DZ53" s="381"/>
    </row>
    <row r="54" spans="1:130" ht="12.75" customHeight="1" x14ac:dyDescent="0.25">
      <c r="A54" s="142" t="s">
        <v>371</v>
      </c>
      <c r="B54" s="142" t="s">
        <v>372</v>
      </c>
      <c r="C54" s="142"/>
      <c r="D54" s="142"/>
      <c r="E54" s="368">
        <v>143</v>
      </c>
      <c r="F54" s="369"/>
      <c r="G54" s="369">
        <v>56</v>
      </c>
      <c r="H54" s="369">
        <v>0</v>
      </c>
      <c r="I54" s="369"/>
      <c r="J54" s="369">
        <v>33</v>
      </c>
      <c r="K54" s="369">
        <v>2</v>
      </c>
      <c r="L54" s="369"/>
      <c r="M54" s="369">
        <v>6</v>
      </c>
      <c r="N54" s="369">
        <v>0</v>
      </c>
      <c r="O54" s="369">
        <v>10</v>
      </c>
      <c r="P54" s="369">
        <v>36</v>
      </c>
      <c r="Q54" s="369">
        <v>0</v>
      </c>
      <c r="R54" s="394"/>
      <c r="S54" s="393"/>
      <c r="T54" s="393"/>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81"/>
      <c r="AW54" s="381"/>
      <c r="AX54" s="381"/>
      <c r="AY54" s="381"/>
      <c r="AZ54" s="381"/>
      <c r="BA54" s="381"/>
      <c r="BB54" s="381"/>
      <c r="BC54" s="381"/>
      <c r="BD54" s="381"/>
      <c r="BE54" s="381"/>
      <c r="BF54" s="381"/>
      <c r="BG54" s="381"/>
      <c r="BH54" s="381"/>
      <c r="BI54" s="381"/>
      <c r="BJ54" s="381"/>
      <c r="BK54" s="381"/>
      <c r="BL54" s="381"/>
      <c r="BM54" s="381"/>
      <c r="BN54" s="381"/>
      <c r="BO54" s="381"/>
      <c r="BP54" s="381"/>
      <c r="BQ54" s="381"/>
      <c r="BR54" s="381"/>
      <c r="BS54" s="381"/>
      <c r="BT54" s="381"/>
      <c r="BU54" s="381"/>
      <c r="BV54" s="381"/>
      <c r="BW54" s="381"/>
      <c r="BX54" s="381"/>
      <c r="BY54" s="381"/>
      <c r="BZ54" s="381"/>
      <c r="CA54" s="381"/>
      <c r="CB54" s="381"/>
      <c r="CC54" s="381"/>
      <c r="CD54" s="381"/>
      <c r="CE54" s="381"/>
      <c r="CF54" s="381"/>
      <c r="CG54" s="381"/>
      <c r="CH54" s="381"/>
      <c r="CI54" s="381"/>
      <c r="CJ54" s="381"/>
      <c r="CK54" s="381"/>
      <c r="CL54" s="381"/>
      <c r="CM54" s="381"/>
      <c r="CN54" s="381"/>
      <c r="CO54" s="381"/>
      <c r="CP54" s="381"/>
      <c r="CQ54" s="381"/>
      <c r="CR54" s="381"/>
      <c r="CS54" s="381"/>
      <c r="CT54" s="381"/>
      <c r="CU54" s="381"/>
      <c r="CV54" s="381"/>
      <c r="CW54" s="381"/>
      <c r="CX54" s="381"/>
      <c r="CY54" s="381"/>
      <c r="CZ54" s="381"/>
      <c r="DA54" s="381"/>
      <c r="DB54" s="381"/>
      <c r="DC54" s="381"/>
      <c r="DD54" s="381"/>
      <c r="DE54" s="381"/>
      <c r="DF54" s="381"/>
      <c r="DG54" s="381"/>
      <c r="DH54" s="381"/>
      <c r="DI54" s="381"/>
      <c r="DJ54" s="381"/>
      <c r="DK54" s="381"/>
      <c r="DL54" s="381"/>
      <c r="DM54" s="381"/>
      <c r="DN54" s="381"/>
      <c r="DO54" s="381"/>
      <c r="DP54" s="381"/>
      <c r="DQ54" s="381"/>
      <c r="DR54" s="381"/>
      <c r="DS54" s="381"/>
      <c r="DT54" s="381"/>
      <c r="DU54" s="381"/>
      <c r="DV54" s="381"/>
      <c r="DW54" s="381"/>
      <c r="DX54" s="381"/>
      <c r="DY54" s="381"/>
      <c r="DZ54" s="381"/>
    </row>
    <row r="55" spans="1:130" ht="12.75" customHeight="1" x14ac:dyDescent="0.25">
      <c r="A55" s="142" t="s">
        <v>373</v>
      </c>
      <c r="B55" s="142" t="s">
        <v>374</v>
      </c>
      <c r="C55" s="142"/>
      <c r="D55" s="142"/>
      <c r="E55" s="368">
        <v>35</v>
      </c>
      <c r="F55" s="369"/>
      <c r="G55" s="369">
        <v>32</v>
      </c>
      <c r="H55" s="369">
        <v>0</v>
      </c>
      <c r="I55" s="369"/>
      <c r="J55" s="369">
        <v>3</v>
      </c>
      <c r="K55" s="369">
        <v>0</v>
      </c>
      <c r="L55" s="369"/>
      <c r="M55" s="369">
        <v>0</v>
      </c>
      <c r="N55" s="369">
        <v>0</v>
      </c>
      <c r="O55" s="369">
        <v>0</v>
      </c>
      <c r="P55" s="369">
        <v>0</v>
      </c>
      <c r="Q55" s="369">
        <v>0</v>
      </c>
      <c r="R55" s="394"/>
      <c r="S55" s="393"/>
      <c r="T55" s="393"/>
      <c r="U55" s="382"/>
      <c r="V55" s="382"/>
      <c r="W55" s="382"/>
      <c r="X55" s="382"/>
      <c r="Y55" s="382"/>
      <c r="Z55" s="382"/>
      <c r="AA55" s="382"/>
      <c r="AB55" s="382"/>
      <c r="AC55" s="382"/>
      <c r="AD55" s="382"/>
      <c r="AE55" s="382"/>
      <c r="AF55" s="382"/>
      <c r="AG55" s="382"/>
      <c r="AH55" s="382"/>
      <c r="AI55" s="382"/>
      <c r="AJ55" s="382"/>
      <c r="AK55" s="382"/>
      <c r="AL55" s="382"/>
      <c r="AM55" s="382"/>
      <c r="AN55" s="382"/>
      <c r="AO55" s="382"/>
      <c r="AP55" s="382"/>
      <c r="AQ55" s="382"/>
      <c r="AR55" s="382"/>
      <c r="AS55" s="382"/>
      <c r="AT55" s="382"/>
      <c r="AU55" s="382"/>
      <c r="AV55" s="381"/>
      <c r="AW55" s="381"/>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1"/>
      <c r="CY55" s="381"/>
      <c r="CZ55" s="381"/>
      <c r="DA55" s="381"/>
      <c r="DB55" s="381"/>
      <c r="DC55" s="381"/>
      <c r="DD55" s="381"/>
      <c r="DE55" s="381"/>
      <c r="DF55" s="381"/>
      <c r="DG55" s="381"/>
      <c r="DH55" s="381"/>
      <c r="DI55" s="381"/>
      <c r="DJ55" s="381"/>
      <c r="DK55" s="381"/>
      <c r="DL55" s="381"/>
      <c r="DM55" s="381"/>
      <c r="DN55" s="381"/>
      <c r="DO55" s="381"/>
      <c r="DP55" s="381"/>
      <c r="DQ55" s="381"/>
      <c r="DR55" s="381"/>
      <c r="DS55" s="381"/>
      <c r="DT55" s="381"/>
      <c r="DU55" s="381"/>
      <c r="DV55" s="381"/>
      <c r="DW55" s="381"/>
      <c r="DX55" s="381"/>
      <c r="DY55" s="381"/>
      <c r="DZ55" s="381"/>
    </row>
    <row r="56" spans="1:130" ht="12.75" customHeight="1" x14ac:dyDescent="0.25">
      <c r="A56" s="142" t="s">
        <v>375</v>
      </c>
      <c r="B56" s="142" t="s">
        <v>376</v>
      </c>
      <c r="C56" s="142"/>
      <c r="D56" s="142"/>
      <c r="E56" s="368">
        <v>28</v>
      </c>
      <c r="F56" s="369"/>
      <c r="G56" s="369">
        <v>14</v>
      </c>
      <c r="H56" s="369">
        <v>0</v>
      </c>
      <c r="I56" s="369"/>
      <c r="J56" s="369">
        <v>5</v>
      </c>
      <c r="K56" s="369">
        <v>1</v>
      </c>
      <c r="L56" s="369"/>
      <c r="M56" s="369">
        <v>1</v>
      </c>
      <c r="N56" s="369">
        <v>0</v>
      </c>
      <c r="O56" s="369">
        <v>3</v>
      </c>
      <c r="P56" s="369">
        <v>4</v>
      </c>
      <c r="Q56" s="369">
        <v>0</v>
      </c>
      <c r="R56" s="394"/>
      <c r="S56" s="393"/>
      <c r="T56" s="393"/>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1"/>
      <c r="AW56" s="381"/>
      <c r="AX56" s="381"/>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c r="BW56" s="381"/>
      <c r="BX56" s="381"/>
      <c r="BY56" s="381"/>
      <c r="BZ56" s="381"/>
      <c r="CA56" s="381"/>
      <c r="CB56" s="381"/>
      <c r="CC56" s="381"/>
      <c r="CD56" s="381"/>
      <c r="CE56" s="381"/>
      <c r="CF56" s="381"/>
      <c r="CG56" s="381"/>
      <c r="CH56" s="381"/>
      <c r="CI56" s="381"/>
      <c r="CJ56" s="381"/>
      <c r="CK56" s="381"/>
      <c r="CL56" s="381"/>
      <c r="CM56" s="381"/>
      <c r="CN56" s="381"/>
      <c r="CO56" s="381"/>
      <c r="CP56" s="381"/>
      <c r="CQ56" s="381"/>
      <c r="CR56" s="381"/>
      <c r="CS56" s="381"/>
      <c r="CT56" s="381"/>
      <c r="CU56" s="381"/>
      <c r="CV56" s="381"/>
      <c r="CW56" s="381"/>
      <c r="CX56" s="381"/>
      <c r="CY56" s="381"/>
      <c r="CZ56" s="381"/>
      <c r="DA56" s="381"/>
      <c r="DB56" s="381"/>
      <c r="DC56" s="381"/>
      <c r="DD56" s="381"/>
      <c r="DE56" s="381"/>
      <c r="DF56" s="381"/>
      <c r="DG56" s="381"/>
      <c r="DH56" s="381"/>
      <c r="DI56" s="381"/>
      <c r="DJ56" s="381"/>
      <c r="DK56" s="381"/>
      <c r="DL56" s="381"/>
      <c r="DM56" s="381"/>
      <c r="DN56" s="381"/>
      <c r="DO56" s="381"/>
      <c r="DP56" s="381"/>
      <c r="DQ56" s="381"/>
      <c r="DR56" s="381"/>
      <c r="DS56" s="381"/>
      <c r="DT56" s="381"/>
      <c r="DU56" s="381"/>
      <c r="DV56" s="381"/>
      <c r="DW56" s="381"/>
      <c r="DX56" s="381"/>
      <c r="DY56" s="381"/>
      <c r="DZ56" s="381"/>
    </row>
    <row r="57" spans="1:130" ht="12.75" customHeight="1" x14ac:dyDescent="0.25">
      <c r="A57" s="142" t="s">
        <v>377</v>
      </c>
      <c r="B57" s="142" t="s">
        <v>378</v>
      </c>
      <c r="C57" s="142"/>
      <c r="D57" s="142"/>
      <c r="E57" s="368">
        <v>6</v>
      </c>
      <c r="F57" s="369"/>
      <c r="G57" s="369">
        <v>4</v>
      </c>
      <c r="H57" s="369">
        <v>1</v>
      </c>
      <c r="I57" s="369"/>
      <c r="J57" s="369">
        <v>1</v>
      </c>
      <c r="K57" s="369">
        <v>0</v>
      </c>
      <c r="L57" s="369"/>
      <c r="M57" s="369">
        <v>0</v>
      </c>
      <c r="N57" s="369">
        <v>0</v>
      </c>
      <c r="O57" s="369">
        <v>0</v>
      </c>
      <c r="P57" s="369">
        <v>0</v>
      </c>
      <c r="Q57" s="369">
        <v>0</v>
      </c>
      <c r="R57" s="394"/>
      <c r="S57" s="393"/>
      <c r="T57" s="393"/>
      <c r="U57" s="382"/>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1"/>
      <c r="AW57" s="381"/>
      <c r="AX57" s="381"/>
      <c r="AY57" s="381"/>
      <c r="AZ57" s="381"/>
      <c r="BA57" s="381"/>
      <c r="BB57" s="381"/>
      <c r="BC57" s="381"/>
      <c r="BD57" s="381"/>
      <c r="BE57" s="381"/>
      <c r="BF57" s="381"/>
      <c r="BG57" s="381"/>
      <c r="BH57" s="381"/>
      <c r="BI57" s="381"/>
      <c r="BJ57" s="381"/>
      <c r="BK57" s="381"/>
      <c r="BL57" s="381"/>
      <c r="BM57" s="381"/>
      <c r="BN57" s="381"/>
      <c r="BO57" s="381"/>
      <c r="BP57" s="381"/>
      <c r="BQ57" s="381"/>
      <c r="BR57" s="381"/>
      <c r="BS57" s="381"/>
      <c r="BT57" s="381"/>
      <c r="BU57" s="381"/>
      <c r="BV57" s="381"/>
      <c r="BW57" s="381"/>
      <c r="BX57" s="381"/>
      <c r="BY57" s="381"/>
      <c r="BZ57" s="381"/>
      <c r="CA57" s="381"/>
      <c r="CB57" s="381"/>
      <c r="CC57" s="381"/>
      <c r="CD57" s="381"/>
      <c r="CE57" s="381"/>
      <c r="CF57" s="381"/>
      <c r="CG57" s="381"/>
      <c r="CH57" s="381"/>
      <c r="CI57" s="381"/>
      <c r="CJ57" s="381"/>
      <c r="CK57" s="381"/>
      <c r="CL57" s="381"/>
      <c r="CM57" s="381"/>
      <c r="CN57" s="381"/>
      <c r="CO57" s="381"/>
      <c r="CP57" s="381"/>
      <c r="CQ57" s="381"/>
      <c r="CR57" s="381"/>
      <c r="CS57" s="381"/>
      <c r="CT57" s="381"/>
      <c r="CU57" s="381"/>
      <c r="CV57" s="381"/>
      <c r="CW57" s="381"/>
      <c r="CX57" s="381"/>
      <c r="CY57" s="381"/>
      <c r="CZ57" s="381"/>
      <c r="DA57" s="381"/>
      <c r="DB57" s="381"/>
      <c r="DC57" s="381"/>
      <c r="DD57" s="381"/>
      <c r="DE57" s="381"/>
      <c r="DF57" s="381"/>
      <c r="DG57" s="381"/>
      <c r="DH57" s="381"/>
      <c r="DI57" s="381"/>
      <c r="DJ57" s="381"/>
      <c r="DK57" s="381"/>
      <c r="DL57" s="381"/>
      <c r="DM57" s="381"/>
      <c r="DN57" s="381"/>
      <c r="DO57" s="381"/>
      <c r="DP57" s="381"/>
      <c r="DQ57" s="381"/>
      <c r="DR57" s="381"/>
      <c r="DS57" s="381"/>
      <c r="DT57" s="381"/>
      <c r="DU57" s="381"/>
      <c r="DV57" s="381"/>
      <c r="DW57" s="381"/>
      <c r="DX57" s="381"/>
      <c r="DY57" s="381"/>
      <c r="DZ57" s="381"/>
    </row>
    <row r="58" spans="1:130" ht="12.75" customHeight="1" x14ac:dyDescent="0.25">
      <c r="A58" s="142" t="s">
        <v>379</v>
      </c>
      <c r="B58" s="142" t="s">
        <v>380</v>
      </c>
      <c r="C58" s="142"/>
      <c r="D58" s="142"/>
      <c r="E58" s="368">
        <v>98</v>
      </c>
      <c r="F58" s="369"/>
      <c r="G58" s="369">
        <v>75</v>
      </c>
      <c r="H58" s="369">
        <v>3</v>
      </c>
      <c r="I58" s="369"/>
      <c r="J58" s="369">
        <v>4</v>
      </c>
      <c r="K58" s="369">
        <v>0</v>
      </c>
      <c r="L58" s="369"/>
      <c r="M58" s="369">
        <v>5</v>
      </c>
      <c r="N58" s="369">
        <v>0</v>
      </c>
      <c r="O58" s="369">
        <v>3</v>
      </c>
      <c r="P58" s="369">
        <v>6</v>
      </c>
      <c r="Q58" s="369">
        <v>2</v>
      </c>
      <c r="R58" s="394"/>
      <c r="S58" s="393"/>
      <c r="T58" s="393"/>
      <c r="U58" s="382"/>
      <c r="V58" s="382"/>
      <c r="W58" s="382"/>
      <c r="X58" s="382"/>
      <c r="Y58" s="382"/>
      <c r="Z58" s="382"/>
      <c r="AA58" s="382"/>
      <c r="AB58" s="382"/>
      <c r="AC58" s="382"/>
      <c r="AD58" s="382"/>
      <c r="AE58" s="382"/>
      <c r="AF58" s="382"/>
      <c r="AG58" s="382"/>
      <c r="AH58" s="382"/>
      <c r="AI58" s="382"/>
      <c r="AJ58" s="382"/>
      <c r="AK58" s="382"/>
      <c r="AL58" s="382"/>
      <c r="AM58" s="382"/>
      <c r="AN58" s="382"/>
      <c r="AO58" s="382"/>
      <c r="AP58" s="382"/>
      <c r="AQ58" s="382"/>
      <c r="AR58" s="382"/>
      <c r="AS58" s="382"/>
      <c r="AT58" s="382"/>
      <c r="AU58" s="382"/>
      <c r="AV58" s="381"/>
      <c r="AW58" s="381"/>
      <c r="AX58" s="381"/>
      <c r="AY58" s="381"/>
      <c r="AZ58" s="381"/>
      <c r="BA58" s="381"/>
      <c r="BB58" s="381"/>
      <c r="BC58" s="381"/>
      <c r="BD58" s="381"/>
      <c r="BE58" s="381"/>
      <c r="BF58" s="381"/>
      <c r="BG58" s="381"/>
      <c r="BH58" s="381"/>
      <c r="BI58" s="381"/>
      <c r="BJ58" s="381"/>
      <c r="BK58" s="381"/>
      <c r="BL58" s="381"/>
      <c r="BM58" s="381"/>
      <c r="BN58" s="381"/>
      <c r="BO58" s="381"/>
      <c r="BP58" s="381"/>
      <c r="BQ58" s="381"/>
      <c r="BR58" s="381"/>
      <c r="BS58" s="381"/>
      <c r="BT58" s="381"/>
      <c r="BU58" s="381"/>
      <c r="BV58" s="381"/>
      <c r="BW58" s="381"/>
      <c r="BX58" s="381"/>
      <c r="BY58" s="381"/>
      <c r="BZ58" s="381"/>
      <c r="CA58" s="381"/>
      <c r="CB58" s="381"/>
      <c r="CC58" s="381"/>
      <c r="CD58" s="381"/>
      <c r="CE58" s="381"/>
      <c r="CF58" s="381"/>
      <c r="CG58" s="381"/>
      <c r="CH58" s="381"/>
      <c r="CI58" s="381"/>
      <c r="CJ58" s="381"/>
      <c r="CK58" s="381"/>
      <c r="CL58" s="381"/>
      <c r="CM58" s="381"/>
      <c r="CN58" s="381"/>
      <c r="CO58" s="381"/>
      <c r="CP58" s="381"/>
      <c r="CQ58" s="381"/>
      <c r="CR58" s="381"/>
      <c r="CS58" s="381"/>
      <c r="CT58" s="381"/>
      <c r="CU58" s="381"/>
      <c r="CV58" s="381"/>
      <c r="CW58" s="381"/>
      <c r="CX58" s="381"/>
      <c r="CY58" s="381"/>
      <c r="CZ58" s="381"/>
      <c r="DA58" s="381"/>
      <c r="DB58" s="381"/>
      <c r="DC58" s="381"/>
      <c r="DD58" s="381"/>
      <c r="DE58" s="381"/>
      <c r="DF58" s="381"/>
      <c r="DG58" s="381"/>
      <c r="DH58" s="381"/>
      <c r="DI58" s="381"/>
      <c r="DJ58" s="381"/>
      <c r="DK58" s="381"/>
      <c r="DL58" s="381"/>
      <c r="DM58" s="381"/>
      <c r="DN58" s="381"/>
      <c r="DO58" s="381"/>
      <c r="DP58" s="381"/>
      <c r="DQ58" s="381"/>
      <c r="DR58" s="381"/>
      <c r="DS58" s="381"/>
      <c r="DT58" s="381"/>
      <c r="DU58" s="381"/>
      <c r="DV58" s="381"/>
      <c r="DW58" s="381"/>
      <c r="DX58" s="381"/>
      <c r="DY58" s="381"/>
      <c r="DZ58" s="381"/>
    </row>
    <row r="59" spans="1:130" ht="12.75" customHeight="1" x14ac:dyDescent="0.25">
      <c r="A59" s="142" t="s">
        <v>381</v>
      </c>
      <c r="B59" s="142" t="s">
        <v>382</v>
      </c>
      <c r="C59" s="142"/>
      <c r="D59" s="142"/>
      <c r="E59" s="368">
        <v>7</v>
      </c>
      <c r="F59" s="369"/>
      <c r="G59" s="369">
        <v>4</v>
      </c>
      <c r="H59" s="369">
        <v>0</v>
      </c>
      <c r="I59" s="369"/>
      <c r="J59" s="369">
        <v>0</v>
      </c>
      <c r="K59" s="369">
        <v>0</v>
      </c>
      <c r="L59" s="369"/>
      <c r="M59" s="369">
        <v>2</v>
      </c>
      <c r="N59" s="369">
        <v>0</v>
      </c>
      <c r="O59" s="369">
        <v>1</v>
      </c>
      <c r="P59" s="369">
        <v>0</v>
      </c>
      <c r="Q59" s="369">
        <v>0</v>
      </c>
      <c r="R59" s="394"/>
      <c r="S59" s="393"/>
      <c r="T59" s="393"/>
      <c r="U59" s="382"/>
      <c r="V59" s="382"/>
      <c r="W59" s="382"/>
      <c r="X59" s="382"/>
      <c r="Y59" s="382"/>
      <c r="Z59" s="382"/>
      <c r="AA59" s="382"/>
      <c r="AB59" s="382"/>
      <c r="AC59" s="382"/>
      <c r="AD59" s="382"/>
      <c r="AE59" s="382"/>
      <c r="AF59" s="382"/>
      <c r="AG59" s="382"/>
      <c r="AH59" s="382"/>
      <c r="AI59" s="382"/>
      <c r="AJ59" s="382"/>
      <c r="AK59" s="382"/>
      <c r="AL59" s="382"/>
      <c r="AM59" s="382"/>
      <c r="AN59" s="382"/>
      <c r="AO59" s="382"/>
      <c r="AP59" s="382"/>
      <c r="AQ59" s="382"/>
      <c r="AR59" s="382"/>
      <c r="AS59" s="382"/>
      <c r="AT59" s="382"/>
      <c r="AU59" s="382"/>
      <c r="AV59" s="381"/>
      <c r="AW59" s="381"/>
      <c r="AX59" s="381"/>
      <c r="AY59" s="381"/>
      <c r="AZ59" s="381"/>
      <c r="BA59" s="381"/>
      <c r="BB59" s="381"/>
      <c r="BC59" s="381"/>
      <c r="BD59" s="381"/>
      <c r="BE59" s="381"/>
      <c r="BF59" s="381"/>
      <c r="BG59" s="381"/>
      <c r="BH59" s="381"/>
      <c r="BI59" s="381"/>
      <c r="BJ59" s="381"/>
      <c r="BK59" s="381"/>
      <c r="BL59" s="381"/>
      <c r="BM59" s="381"/>
      <c r="BN59" s="381"/>
      <c r="BO59" s="381"/>
      <c r="BP59" s="381"/>
      <c r="BQ59" s="381"/>
      <c r="BR59" s="381"/>
      <c r="BS59" s="381"/>
      <c r="BT59" s="381"/>
      <c r="BU59" s="381"/>
      <c r="BV59" s="381"/>
      <c r="BW59" s="381"/>
      <c r="BX59" s="381"/>
      <c r="BY59" s="381"/>
      <c r="BZ59" s="381"/>
      <c r="CA59" s="381"/>
      <c r="CB59" s="381"/>
      <c r="CC59" s="381"/>
      <c r="CD59" s="381"/>
      <c r="CE59" s="381"/>
      <c r="CF59" s="381"/>
      <c r="CG59" s="381"/>
      <c r="CH59" s="381"/>
      <c r="CI59" s="381"/>
      <c r="CJ59" s="381"/>
      <c r="CK59" s="381"/>
      <c r="CL59" s="381"/>
      <c r="CM59" s="381"/>
      <c r="CN59" s="381"/>
      <c r="CO59" s="381"/>
      <c r="CP59" s="381"/>
      <c r="CQ59" s="381"/>
      <c r="CR59" s="381"/>
      <c r="CS59" s="381"/>
      <c r="CT59" s="381"/>
      <c r="CU59" s="381"/>
      <c r="CV59" s="381"/>
      <c r="CW59" s="381"/>
      <c r="CX59" s="381"/>
      <c r="CY59" s="381"/>
      <c r="CZ59" s="381"/>
      <c r="DA59" s="381"/>
      <c r="DB59" s="381"/>
      <c r="DC59" s="381"/>
      <c r="DD59" s="381"/>
      <c r="DE59" s="381"/>
      <c r="DF59" s="381"/>
      <c r="DG59" s="381"/>
      <c r="DH59" s="381"/>
      <c r="DI59" s="381"/>
      <c r="DJ59" s="381"/>
      <c r="DK59" s="381"/>
      <c r="DL59" s="381"/>
      <c r="DM59" s="381"/>
      <c r="DN59" s="381"/>
      <c r="DO59" s="381"/>
      <c r="DP59" s="381"/>
      <c r="DQ59" s="381"/>
      <c r="DR59" s="381"/>
      <c r="DS59" s="381"/>
      <c r="DT59" s="381"/>
      <c r="DU59" s="381"/>
      <c r="DV59" s="381"/>
      <c r="DW59" s="381"/>
      <c r="DX59" s="381"/>
      <c r="DY59" s="381"/>
      <c r="DZ59" s="381"/>
    </row>
    <row r="60" spans="1:130" ht="12.75" customHeight="1" x14ac:dyDescent="0.25">
      <c r="A60" s="142" t="s">
        <v>383</v>
      </c>
      <c r="B60" s="142" t="s">
        <v>384</v>
      </c>
      <c r="C60" s="142"/>
      <c r="D60" s="142"/>
      <c r="E60" s="368">
        <v>61</v>
      </c>
      <c r="F60" s="369"/>
      <c r="G60" s="369">
        <v>54</v>
      </c>
      <c r="H60" s="369">
        <v>1</v>
      </c>
      <c r="I60" s="369"/>
      <c r="J60" s="369">
        <v>4</v>
      </c>
      <c r="K60" s="369">
        <v>0</v>
      </c>
      <c r="L60" s="369"/>
      <c r="M60" s="369">
        <v>0</v>
      </c>
      <c r="N60" s="369">
        <v>0</v>
      </c>
      <c r="O60" s="369">
        <v>0</v>
      </c>
      <c r="P60" s="369">
        <v>2</v>
      </c>
      <c r="Q60" s="369">
        <v>0</v>
      </c>
      <c r="R60" s="394"/>
      <c r="S60" s="393"/>
      <c r="T60" s="393"/>
      <c r="U60" s="382"/>
      <c r="V60" s="382"/>
      <c r="W60" s="382"/>
      <c r="X60" s="382"/>
      <c r="Y60" s="382"/>
      <c r="Z60" s="382"/>
      <c r="AA60" s="382"/>
      <c r="AB60" s="382"/>
      <c r="AC60" s="382"/>
      <c r="AD60" s="382"/>
      <c r="AE60" s="382"/>
      <c r="AF60" s="382"/>
      <c r="AG60" s="382"/>
      <c r="AH60" s="382"/>
      <c r="AI60" s="382"/>
      <c r="AJ60" s="382"/>
      <c r="AK60" s="382"/>
      <c r="AL60" s="382"/>
      <c r="AM60" s="382"/>
      <c r="AN60" s="382"/>
      <c r="AO60" s="382"/>
      <c r="AP60" s="382"/>
      <c r="AQ60" s="382"/>
      <c r="AR60" s="382"/>
      <c r="AS60" s="382"/>
      <c r="AT60" s="382"/>
      <c r="AU60" s="382"/>
      <c r="AV60" s="381"/>
      <c r="AW60" s="381"/>
      <c r="AX60" s="381"/>
      <c r="AY60" s="381"/>
      <c r="AZ60" s="381"/>
      <c r="BA60" s="381"/>
      <c r="BB60" s="381"/>
      <c r="BC60" s="381"/>
      <c r="BD60" s="381"/>
      <c r="BE60" s="381"/>
      <c r="BF60" s="381"/>
      <c r="BG60" s="381"/>
      <c r="BH60" s="381"/>
      <c r="BI60" s="381"/>
      <c r="BJ60" s="381"/>
      <c r="BK60" s="381"/>
      <c r="BL60" s="381"/>
      <c r="BM60" s="381"/>
      <c r="BN60" s="381"/>
      <c r="BO60" s="381"/>
      <c r="BP60" s="381"/>
      <c r="BQ60" s="381"/>
      <c r="BR60" s="381"/>
      <c r="BS60" s="381"/>
      <c r="BT60" s="381"/>
      <c r="BU60" s="381"/>
      <c r="BV60" s="381"/>
      <c r="BW60" s="381"/>
      <c r="BX60" s="381"/>
      <c r="BY60" s="381"/>
      <c r="BZ60" s="381"/>
      <c r="CA60" s="381"/>
      <c r="CB60" s="381"/>
      <c r="CC60" s="381"/>
      <c r="CD60" s="381"/>
      <c r="CE60" s="381"/>
      <c r="CF60" s="381"/>
      <c r="CG60" s="381"/>
      <c r="CH60" s="381"/>
      <c r="CI60" s="381"/>
      <c r="CJ60" s="381"/>
      <c r="CK60" s="381"/>
      <c r="CL60" s="381"/>
      <c r="CM60" s="381"/>
      <c r="CN60" s="381"/>
      <c r="CO60" s="381"/>
      <c r="CP60" s="381"/>
      <c r="CQ60" s="381"/>
      <c r="CR60" s="381"/>
      <c r="CS60" s="381"/>
      <c r="CT60" s="381"/>
      <c r="CU60" s="381"/>
      <c r="CV60" s="381"/>
      <c r="CW60" s="381"/>
      <c r="CX60" s="381"/>
      <c r="CY60" s="381"/>
      <c r="CZ60" s="381"/>
      <c r="DA60" s="381"/>
      <c r="DB60" s="381"/>
      <c r="DC60" s="381"/>
      <c r="DD60" s="381"/>
      <c r="DE60" s="381"/>
      <c r="DF60" s="381"/>
      <c r="DG60" s="381"/>
      <c r="DH60" s="381"/>
      <c r="DI60" s="381"/>
      <c r="DJ60" s="381"/>
      <c r="DK60" s="381"/>
      <c r="DL60" s="381"/>
      <c r="DM60" s="381"/>
      <c r="DN60" s="381"/>
      <c r="DO60" s="381"/>
      <c r="DP60" s="381"/>
      <c r="DQ60" s="381"/>
      <c r="DR60" s="381"/>
      <c r="DS60" s="381"/>
      <c r="DT60" s="381"/>
      <c r="DU60" s="381"/>
      <c r="DV60" s="381"/>
      <c r="DW60" s="381"/>
      <c r="DX60" s="381"/>
      <c r="DY60" s="381"/>
      <c r="DZ60" s="381"/>
    </row>
    <row r="61" spans="1:130" ht="12.75" customHeight="1" x14ac:dyDescent="0.25">
      <c r="A61" s="142" t="s">
        <v>385</v>
      </c>
      <c r="B61" s="142" t="s">
        <v>386</v>
      </c>
      <c r="C61" s="142"/>
      <c r="D61" s="142"/>
      <c r="E61" s="368">
        <v>35</v>
      </c>
      <c r="F61" s="369"/>
      <c r="G61" s="369">
        <v>25</v>
      </c>
      <c r="H61" s="369">
        <v>0</v>
      </c>
      <c r="I61" s="369"/>
      <c r="J61" s="369">
        <v>4</v>
      </c>
      <c r="K61" s="369">
        <v>0</v>
      </c>
      <c r="L61" s="369"/>
      <c r="M61" s="369">
        <v>0</v>
      </c>
      <c r="N61" s="369">
        <v>0</v>
      </c>
      <c r="O61" s="369">
        <v>4</v>
      </c>
      <c r="P61" s="369">
        <v>2</v>
      </c>
      <c r="Q61" s="369">
        <v>0</v>
      </c>
      <c r="R61" s="394"/>
      <c r="S61" s="393"/>
      <c r="T61" s="393"/>
      <c r="U61" s="382"/>
      <c r="V61" s="382"/>
      <c r="W61" s="382"/>
      <c r="X61" s="382"/>
      <c r="Y61" s="382"/>
      <c r="Z61" s="382"/>
      <c r="AA61" s="382"/>
      <c r="AB61" s="382"/>
      <c r="AC61" s="382"/>
      <c r="AD61" s="382"/>
      <c r="AE61" s="382"/>
      <c r="AF61" s="382"/>
      <c r="AG61" s="382"/>
      <c r="AH61" s="382"/>
      <c r="AI61" s="382"/>
      <c r="AJ61" s="382"/>
      <c r="AK61" s="382"/>
      <c r="AL61" s="382"/>
      <c r="AM61" s="382"/>
      <c r="AN61" s="382"/>
      <c r="AO61" s="382"/>
      <c r="AP61" s="382"/>
      <c r="AQ61" s="382"/>
      <c r="AR61" s="382"/>
      <c r="AS61" s="382"/>
      <c r="AT61" s="382"/>
      <c r="AU61" s="382"/>
      <c r="AV61" s="381"/>
      <c r="AW61" s="381"/>
      <c r="AX61" s="381"/>
      <c r="AY61" s="381"/>
      <c r="AZ61" s="381"/>
      <c r="BA61" s="381"/>
      <c r="BB61" s="381"/>
      <c r="BC61" s="381"/>
      <c r="BD61" s="381"/>
      <c r="BE61" s="381"/>
      <c r="BF61" s="381"/>
      <c r="BG61" s="381"/>
      <c r="BH61" s="381"/>
      <c r="BI61" s="381"/>
      <c r="BJ61" s="381"/>
      <c r="BK61" s="381"/>
      <c r="BL61" s="381"/>
      <c r="BM61" s="381"/>
      <c r="BN61" s="381"/>
      <c r="BO61" s="381"/>
      <c r="BP61" s="381"/>
      <c r="BQ61" s="381"/>
      <c r="BR61" s="381"/>
      <c r="BS61" s="381"/>
      <c r="BT61" s="381"/>
      <c r="BU61" s="381"/>
      <c r="BV61" s="381"/>
      <c r="BW61" s="381"/>
      <c r="BX61" s="381"/>
      <c r="BY61" s="381"/>
      <c r="BZ61" s="381"/>
      <c r="CA61" s="381"/>
      <c r="CB61" s="381"/>
      <c r="CC61" s="381"/>
      <c r="CD61" s="381"/>
      <c r="CE61" s="381"/>
      <c r="CF61" s="381"/>
      <c r="CG61" s="381"/>
      <c r="CH61" s="381"/>
      <c r="CI61" s="381"/>
      <c r="CJ61" s="381"/>
      <c r="CK61" s="381"/>
      <c r="CL61" s="381"/>
      <c r="CM61" s="381"/>
      <c r="CN61" s="381"/>
      <c r="CO61" s="381"/>
      <c r="CP61" s="381"/>
      <c r="CQ61" s="381"/>
      <c r="CR61" s="381"/>
      <c r="CS61" s="381"/>
      <c r="CT61" s="381"/>
      <c r="CU61" s="381"/>
      <c r="CV61" s="381"/>
      <c r="CW61" s="381"/>
      <c r="CX61" s="381"/>
      <c r="CY61" s="381"/>
      <c r="CZ61" s="381"/>
      <c r="DA61" s="381"/>
      <c r="DB61" s="381"/>
      <c r="DC61" s="381"/>
      <c r="DD61" s="381"/>
      <c r="DE61" s="381"/>
      <c r="DF61" s="381"/>
      <c r="DG61" s="381"/>
      <c r="DH61" s="381"/>
      <c r="DI61" s="381"/>
      <c r="DJ61" s="381"/>
      <c r="DK61" s="381"/>
      <c r="DL61" s="381"/>
      <c r="DM61" s="381"/>
      <c r="DN61" s="381"/>
      <c r="DO61" s="381"/>
      <c r="DP61" s="381"/>
      <c r="DQ61" s="381"/>
      <c r="DR61" s="381"/>
      <c r="DS61" s="381"/>
      <c r="DT61" s="381"/>
      <c r="DU61" s="381"/>
      <c r="DV61" s="381"/>
      <c r="DW61" s="381"/>
      <c r="DX61" s="381"/>
      <c r="DY61" s="381"/>
      <c r="DZ61" s="381"/>
    </row>
    <row r="62" spans="1:130" ht="12.75" customHeight="1" x14ac:dyDescent="0.25">
      <c r="A62" s="142" t="s">
        <v>387</v>
      </c>
      <c r="B62" s="142" t="s">
        <v>388</v>
      </c>
      <c r="C62" s="142"/>
      <c r="D62" s="142"/>
      <c r="E62" s="368">
        <v>32</v>
      </c>
      <c r="F62" s="369"/>
      <c r="G62" s="369">
        <v>27</v>
      </c>
      <c r="H62" s="369">
        <v>0</v>
      </c>
      <c r="I62" s="369"/>
      <c r="J62" s="369">
        <v>3</v>
      </c>
      <c r="K62" s="369">
        <v>0</v>
      </c>
      <c r="L62" s="369"/>
      <c r="M62" s="369">
        <v>1</v>
      </c>
      <c r="N62" s="369">
        <v>0</v>
      </c>
      <c r="O62" s="369">
        <v>0</v>
      </c>
      <c r="P62" s="369">
        <v>1</v>
      </c>
      <c r="Q62" s="369">
        <v>0</v>
      </c>
      <c r="R62" s="394"/>
      <c r="S62" s="393"/>
      <c r="T62" s="393"/>
      <c r="U62" s="382"/>
      <c r="V62" s="382"/>
      <c r="W62" s="382"/>
      <c r="X62" s="382"/>
      <c r="Y62" s="382"/>
      <c r="Z62" s="382"/>
      <c r="AA62" s="382"/>
      <c r="AB62" s="382"/>
      <c r="AC62" s="382"/>
      <c r="AD62" s="382"/>
      <c r="AE62" s="382"/>
      <c r="AF62" s="382"/>
      <c r="AG62" s="382"/>
      <c r="AH62" s="382"/>
      <c r="AI62" s="382"/>
      <c r="AJ62" s="382"/>
      <c r="AK62" s="382"/>
      <c r="AL62" s="382"/>
      <c r="AM62" s="382"/>
      <c r="AN62" s="382"/>
      <c r="AO62" s="382"/>
      <c r="AP62" s="382"/>
      <c r="AQ62" s="382"/>
      <c r="AR62" s="382"/>
      <c r="AS62" s="382"/>
      <c r="AT62" s="382"/>
      <c r="AU62" s="382"/>
      <c r="AV62" s="381"/>
      <c r="AW62" s="381"/>
      <c r="AX62" s="381"/>
      <c r="AY62" s="381"/>
      <c r="AZ62" s="381"/>
      <c r="BA62" s="381"/>
      <c r="BB62" s="381"/>
      <c r="BC62" s="381"/>
      <c r="BD62" s="381"/>
      <c r="BE62" s="381"/>
      <c r="BF62" s="381"/>
      <c r="BG62" s="381"/>
      <c r="BH62" s="381"/>
      <c r="BI62" s="381"/>
      <c r="BJ62" s="381"/>
      <c r="BK62" s="381"/>
      <c r="BL62" s="381"/>
      <c r="BM62" s="381"/>
      <c r="BN62" s="381"/>
      <c r="BO62" s="381"/>
      <c r="BP62" s="381"/>
      <c r="BQ62" s="381"/>
      <c r="BR62" s="381"/>
      <c r="BS62" s="381"/>
      <c r="BT62" s="381"/>
      <c r="BU62" s="381"/>
      <c r="BV62" s="381"/>
      <c r="BW62" s="381"/>
      <c r="BX62" s="381"/>
      <c r="BY62" s="381"/>
      <c r="BZ62" s="381"/>
      <c r="CA62" s="381"/>
      <c r="CB62" s="381"/>
      <c r="CC62" s="381"/>
      <c r="CD62" s="381"/>
      <c r="CE62" s="381"/>
      <c r="CF62" s="381"/>
      <c r="CG62" s="381"/>
      <c r="CH62" s="381"/>
      <c r="CI62" s="381"/>
      <c r="CJ62" s="381"/>
      <c r="CK62" s="381"/>
      <c r="CL62" s="381"/>
      <c r="CM62" s="381"/>
      <c r="CN62" s="381"/>
      <c r="CO62" s="381"/>
      <c r="CP62" s="381"/>
      <c r="CQ62" s="381"/>
      <c r="CR62" s="381"/>
      <c r="CS62" s="381"/>
      <c r="CT62" s="381"/>
      <c r="CU62" s="381"/>
      <c r="CV62" s="381"/>
      <c r="CW62" s="381"/>
      <c r="CX62" s="381"/>
      <c r="CY62" s="381"/>
      <c r="CZ62" s="381"/>
      <c r="DA62" s="381"/>
      <c r="DB62" s="381"/>
      <c r="DC62" s="381"/>
      <c r="DD62" s="381"/>
      <c r="DE62" s="381"/>
      <c r="DF62" s="381"/>
      <c r="DG62" s="381"/>
      <c r="DH62" s="381"/>
      <c r="DI62" s="381"/>
      <c r="DJ62" s="381"/>
      <c r="DK62" s="381"/>
      <c r="DL62" s="381"/>
      <c r="DM62" s="381"/>
      <c r="DN62" s="381"/>
      <c r="DO62" s="381"/>
      <c r="DP62" s="381"/>
      <c r="DQ62" s="381"/>
      <c r="DR62" s="381"/>
      <c r="DS62" s="381"/>
      <c r="DT62" s="381"/>
      <c r="DU62" s="381"/>
      <c r="DV62" s="381"/>
      <c r="DW62" s="381"/>
      <c r="DX62" s="381"/>
      <c r="DY62" s="381"/>
      <c r="DZ62" s="381"/>
    </row>
    <row r="63" spans="1:130" ht="12.75" customHeight="1" x14ac:dyDescent="0.25">
      <c r="A63" s="142" t="s">
        <v>389</v>
      </c>
      <c r="B63" s="142" t="s">
        <v>390</v>
      </c>
      <c r="C63" s="142"/>
      <c r="D63" s="142"/>
      <c r="E63" s="368">
        <v>54</v>
      </c>
      <c r="F63" s="369"/>
      <c r="G63" s="369">
        <v>11</v>
      </c>
      <c r="H63" s="369">
        <v>0</v>
      </c>
      <c r="I63" s="369"/>
      <c r="J63" s="369">
        <v>20</v>
      </c>
      <c r="K63" s="369">
        <v>0</v>
      </c>
      <c r="L63" s="369"/>
      <c r="M63" s="369">
        <v>15</v>
      </c>
      <c r="N63" s="369">
        <v>0</v>
      </c>
      <c r="O63" s="369">
        <v>5</v>
      </c>
      <c r="P63" s="369">
        <v>3</v>
      </c>
      <c r="Q63" s="369">
        <v>0</v>
      </c>
      <c r="R63" s="394"/>
      <c r="S63" s="393"/>
      <c r="T63" s="393"/>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2"/>
      <c r="AV63" s="381"/>
      <c r="AW63" s="381"/>
      <c r="AX63" s="381"/>
      <c r="AY63" s="381"/>
      <c r="AZ63" s="381"/>
      <c r="BA63" s="381"/>
      <c r="BB63" s="381"/>
      <c r="BC63" s="381"/>
      <c r="BD63" s="381"/>
      <c r="BE63" s="381"/>
      <c r="BF63" s="381"/>
      <c r="BG63" s="381"/>
      <c r="BH63" s="381"/>
      <c r="BI63" s="381"/>
      <c r="BJ63" s="381"/>
      <c r="BK63" s="381"/>
      <c r="BL63" s="381"/>
      <c r="BM63" s="381"/>
      <c r="BN63" s="381"/>
      <c r="BO63" s="381"/>
      <c r="BP63" s="381"/>
      <c r="BQ63" s="381"/>
      <c r="BR63" s="381"/>
      <c r="BS63" s="381"/>
      <c r="BT63" s="381"/>
      <c r="BU63" s="381"/>
      <c r="BV63" s="381"/>
      <c r="BW63" s="381"/>
      <c r="BX63" s="381"/>
      <c r="BY63" s="381"/>
      <c r="BZ63" s="381"/>
      <c r="CA63" s="381"/>
      <c r="CB63" s="381"/>
      <c r="CC63" s="381"/>
      <c r="CD63" s="381"/>
      <c r="CE63" s="381"/>
      <c r="CF63" s="381"/>
      <c r="CG63" s="381"/>
      <c r="CH63" s="381"/>
      <c r="CI63" s="381"/>
      <c r="CJ63" s="381"/>
      <c r="CK63" s="381"/>
      <c r="CL63" s="381"/>
      <c r="CM63" s="381"/>
      <c r="CN63" s="381"/>
      <c r="CO63" s="381"/>
      <c r="CP63" s="381"/>
      <c r="CQ63" s="381"/>
      <c r="CR63" s="381"/>
      <c r="CS63" s="381"/>
      <c r="CT63" s="381"/>
      <c r="CU63" s="381"/>
      <c r="CV63" s="381"/>
      <c r="CW63" s="381"/>
      <c r="CX63" s="381"/>
      <c r="CY63" s="381"/>
      <c r="CZ63" s="381"/>
      <c r="DA63" s="381"/>
      <c r="DB63" s="381"/>
      <c r="DC63" s="381"/>
      <c r="DD63" s="381"/>
      <c r="DE63" s="381"/>
      <c r="DF63" s="381"/>
      <c r="DG63" s="381"/>
      <c r="DH63" s="381"/>
      <c r="DI63" s="381"/>
      <c r="DJ63" s="381"/>
      <c r="DK63" s="381"/>
      <c r="DL63" s="381"/>
      <c r="DM63" s="381"/>
      <c r="DN63" s="381"/>
      <c r="DO63" s="381"/>
      <c r="DP63" s="381"/>
      <c r="DQ63" s="381"/>
      <c r="DR63" s="381"/>
      <c r="DS63" s="381"/>
      <c r="DT63" s="381"/>
      <c r="DU63" s="381"/>
      <c r="DV63" s="381"/>
      <c r="DW63" s="381"/>
      <c r="DX63" s="381"/>
      <c r="DY63" s="381"/>
      <c r="DZ63" s="381"/>
    </row>
    <row r="64" spans="1:130" ht="12.75" customHeight="1" x14ac:dyDescent="0.25">
      <c r="A64" s="142" t="s">
        <v>391</v>
      </c>
      <c r="B64" s="142" t="s">
        <v>392</v>
      </c>
      <c r="C64" s="142"/>
      <c r="D64" s="142"/>
      <c r="E64" s="368">
        <v>3</v>
      </c>
      <c r="F64" s="369"/>
      <c r="G64" s="369">
        <v>2</v>
      </c>
      <c r="H64" s="369">
        <v>0</v>
      </c>
      <c r="I64" s="369"/>
      <c r="J64" s="369">
        <v>0</v>
      </c>
      <c r="K64" s="369">
        <v>0</v>
      </c>
      <c r="L64" s="369"/>
      <c r="M64" s="369">
        <v>1</v>
      </c>
      <c r="N64" s="369">
        <v>0</v>
      </c>
      <c r="O64" s="369">
        <v>0</v>
      </c>
      <c r="P64" s="369">
        <v>0</v>
      </c>
      <c r="Q64" s="369">
        <v>0</v>
      </c>
      <c r="R64" s="394"/>
      <c r="S64" s="393"/>
      <c r="T64" s="393"/>
      <c r="U64" s="382"/>
      <c r="V64" s="382"/>
      <c r="W64" s="382"/>
      <c r="X64" s="382"/>
      <c r="Y64" s="382"/>
      <c r="Z64" s="382"/>
      <c r="AA64" s="382"/>
      <c r="AB64" s="382"/>
      <c r="AC64" s="382"/>
      <c r="AD64" s="382"/>
      <c r="AE64" s="382"/>
      <c r="AF64" s="382"/>
      <c r="AG64" s="382"/>
      <c r="AH64" s="382"/>
      <c r="AI64" s="382"/>
      <c r="AJ64" s="382"/>
      <c r="AK64" s="382"/>
      <c r="AL64" s="382"/>
      <c r="AM64" s="382"/>
      <c r="AN64" s="382"/>
      <c r="AO64" s="382"/>
      <c r="AP64" s="382"/>
      <c r="AQ64" s="382"/>
      <c r="AR64" s="382"/>
      <c r="AS64" s="382"/>
      <c r="AT64" s="382"/>
      <c r="AU64" s="382"/>
      <c r="AV64" s="381"/>
      <c r="AW64" s="381"/>
      <c r="AX64" s="381"/>
      <c r="AY64" s="381"/>
      <c r="AZ64" s="381"/>
      <c r="BA64" s="381"/>
      <c r="BB64" s="381"/>
      <c r="BC64" s="381"/>
      <c r="BD64" s="381"/>
      <c r="BE64" s="381"/>
      <c r="BF64" s="381"/>
      <c r="BG64" s="381"/>
      <c r="BH64" s="381"/>
      <c r="BI64" s="381"/>
      <c r="BJ64" s="381"/>
      <c r="BK64" s="381"/>
      <c r="BL64" s="381"/>
      <c r="BM64" s="381"/>
      <c r="BN64" s="381"/>
      <c r="BO64" s="381"/>
      <c r="BP64" s="381"/>
      <c r="BQ64" s="381"/>
      <c r="BR64" s="381"/>
      <c r="BS64" s="381"/>
      <c r="BT64" s="381"/>
      <c r="BU64" s="381"/>
      <c r="BV64" s="381"/>
      <c r="BW64" s="381"/>
      <c r="BX64" s="381"/>
      <c r="BY64" s="381"/>
      <c r="BZ64" s="381"/>
      <c r="CA64" s="381"/>
      <c r="CB64" s="381"/>
      <c r="CC64" s="381"/>
      <c r="CD64" s="381"/>
      <c r="CE64" s="381"/>
      <c r="CF64" s="381"/>
      <c r="CG64" s="381"/>
      <c r="CH64" s="381"/>
      <c r="CI64" s="381"/>
      <c r="CJ64" s="381"/>
      <c r="CK64" s="381"/>
      <c r="CL64" s="381"/>
      <c r="CM64" s="381"/>
      <c r="CN64" s="381"/>
      <c r="CO64" s="381"/>
      <c r="CP64" s="381"/>
      <c r="CQ64" s="381"/>
      <c r="CR64" s="381"/>
      <c r="CS64" s="381"/>
      <c r="CT64" s="381"/>
      <c r="CU64" s="381"/>
      <c r="CV64" s="381"/>
      <c r="CW64" s="381"/>
      <c r="CX64" s="381"/>
      <c r="CY64" s="381"/>
      <c r="CZ64" s="381"/>
      <c r="DA64" s="381"/>
      <c r="DB64" s="381"/>
      <c r="DC64" s="381"/>
      <c r="DD64" s="381"/>
      <c r="DE64" s="381"/>
      <c r="DF64" s="381"/>
      <c r="DG64" s="381"/>
      <c r="DH64" s="381"/>
      <c r="DI64" s="381"/>
      <c r="DJ64" s="381"/>
      <c r="DK64" s="381"/>
      <c r="DL64" s="381"/>
      <c r="DM64" s="381"/>
      <c r="DN64" s="381"/>
      <c r="DO64" s="381"/>
      <c r="DP64" s="381"/>
      <c r="DQ64" s="381"/>
      <c r="DR64" s="381"/>
      <c r="DS64" s="381"/>
      <c r="DT64" s="381"/>
      <c r="DU64" s="381"/>
      <c r="DV64" s="381"/>
      <c r="DW64" s="381"/>
      <c r="DX64" s="381"/>
      <c r="DY64" s="381"/>
      <c r="DZ64" s="381"/>
    </row>
    <row r="65" spans="1:130" ht="12.75" customHeight="1" x14ac:dyDescent="0.25">
      <c r="A65" s="142" t="s">
        <v>393</v>
      </c>
      <c r="B65" s="142" t="s">
        <v>394</v>
      </c>
      <c r="C65" s="142"/>
      <c r="D65" s="142"/>
      <c r="E65" s="368">
        <v>58</v>
      </c>
      <c r="F65" s="369"/>
      <c r="G65" s="369">
        <v>56</v>
      </c>
      <c r="H65" s="369">
        <v>0</v>
      </c>
      <c r="I65" s="369"/>
      <c r="J65" s="369">
        <v>2</v>
      </c>
      <c r="K65" s="369">
        <v>0</v>
      </c>
      <c r="L65" s="369"/>
      <c r="M65" s="369">
        <v>0</v>
      </c>
      <c r="N65" s="369">
        <v>0</v>
      </c>
      <c r="O65" s="369">
        <v>0</v>
      </c>
      <c r="P65" s="369">
        <v>0</v>
      </c>
      <c r="Q65" s="369">
        <v>0</v>
      </c>
      <c r="R65" s="394"/>
      <c r="S65" s="393"/>
      <c r="T65" s="393"/>
      <c r="U65" s="382"/>
      <c r="V65" s="382"/>
      <c r="W65" s="382"/>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2"/>
      <c r="AV65" s="381"/>
      <c r="AW65" s="381"/>
      <c r="AX65" s="381"/>
      <c r="AY65" s="381"/>
      <c r="AZ65" s="381"/>
      <c r="BA65" s="381"/>
      <c r="BB65" s="381"/>
      <c r="BC65" s="381"/>
      <c r="BD65" s="381"/>
      <c r="BE65" s="381"/>
      <c r="BF65" s="381"/>
      <c r="BG65" s="381"/>
      <c r="BH65" s="381"/>
      <c r="BI65" s="381"/>
      <c r="BJ65" s="381"/>
      <c r="BK65" s="381"/>
      <c r="BL65" s="381"/>
      <c r="BM65" s="381"/>
      <c r="BN65" s="381"/>
      <c r="BO65" s="381"/>
      <c r="BP65" s="381"/>
      <c r="BQ65" s="381"/>
      <c r="BR65" s="381"/>
      <c r="BS65" s="381"/>
      <c r="BT65" s="381"/>
      <c r="BU65" s="381"/>
      <c r="BV65" s="381"/>
      <c r="BW65" s="381"/>
      <c r="BX65" s="381"/>
      <c r="BY65" s="381"/>
      <c r="BZ65" s="381"/>
      <c r="CA65" s="381"/>
      <c r="CB65" s="381"/>
      <c r="CC65" s="381"/>
      <c r="CD65" s="381"/>
      <c r="CE65" s="381"/>
      <c r="CF65" s="381"/>
      <c r="CG65" s="381"/>
      <c r="CH65" s="381"/>
      <c r="CI65" s="381"/>
      <c r="CJ65" s="381"/>
      <c r="CK65" s="381"/>
      <c r="CL65" s="381"/>
      <c r="CM65" s="381"/>
      <c r="CN65" s="381"/>
      <c r="CO65" s="381"/>
      <c r="CP65" s="381"/>
      <c r="CQ65" s="381"/>
      <c r="CR65" s="381"/>
      <c r="CS65" s="381"/>
      <c r="CT65" s="381"/>
      <c r="CU65" s="381"/>
      <c r="CV65" s="381"/>
      <c r="CW65" s="381"/>
      <c r="CX65" s="381"/>
      <c r="CY65" s="381"/>
      <c r="CZ65" s="381"/>
      <c r="DA65" s="381"/>
      <c r="DB65" s="381"/>
      <c r="DC65" s="381"/>
      <c r="DD65" s="381"/>
      <c r="DE65" s="381"/>
      <c r="DF65" s="381"/>
      <c r="DG65" s="381"/>
      <c r="DH65" s="381"/>
      <c r="DI65" s="381"/>
      <c r="DJ65" s="381"/>
      <c r="DK65" s="381"/>
      <c r="DL65" s="381"/>
      <c r="DM65" s="381"/>
      <c r="DN65" s="381"/>
      <c r="DO65" s="381"/>
      <c r="DP65" s="381"/>
      <c r="DQ65" s="381"/>
      <c r="DR65" s="381"/>
      <c r="DS65" s="381"/>
      <c r="DT65" s="381"/>
      <c r="DU65" s="381"/>
      <c r="DV65" s="381"/>
      <c r="DW65" s="381"/>
      <c r="DX65" s="381"/>
      <c r="DY65" s="381"/>
      <c r="DZ65" s="381"/>
    </row>
    <row r="66" spans="1:130" ht="12.75" customHeight="1" x14ac:dyDescent="0.25">
      <c r="A66" s="142" t="s">
        <v>395</v>
      </c>
      <c r="B66" s="142" t="s">
        <v>396</v>
      </c>
      <c r="C66" s="142"/>
      <c r="D66" s="142"/>
      <c r="E66" s="368">
        <v>8</v>
      </c>
      <c r="F66" s="369"/>
      <c r="G66" s="369">
        <v>4</v>
      </c>
      <c r="H66" s="369">
        <v>0</v>
      </c>
      <c r="I66" s="369"/>
      <c r="J66" s="369">
        <v>1</v>
      </c>
      <c r="K66" s="369">
        <v>0</v>
      </c>
      <c r="L66" s="369"/>
      <c r="M66" s="369">
        <v>0</v>
      </c>
      <c r="N66" s="369">
        <v>0</v>
      </c>
      <c r="O66" s="369">
        <v>0</v>
      </c>
      <c r="P66" s="369">
        <v>3</v>
      </c>
      <c r="Q66" s="369">
        <v>0</v>
      </c>
      <c r="R66" s="394"/>
      <c r="S66" s="393"/>
      <c r="T66" s="393"/>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1"/>
      <c r="AW66" s="381"/>
      <c r="AX66" s="381"/>
      <c r="AY66" s="381"/>
      <c r="AZ66" s="381"/>
      <c r="BA66" s="381"/>
      <c r="BB66" s="381"/>
      <c r="BC66" s="381"/>
      <c r="BD66" s="381"/>
      <c r="BE66" s="381"/>
      <c r="BF66" s="381"/>
      <c r="BG66" s="381"/>
      <c r="BH66" s="381"/>
      <c r="BI66" s="381"/>
      <c r="BJ66" s="381"/>
      <c r="BK66" s="381"/>
      <c r="BL66" s="381"/>
      <c r="BM66" s="381"/>
      <c r="BN66" s="381"/>
      <c r="BO66" s="381"/>
      <c r="BP66" s="381"/>
      <c r="BQ66" s="381"/>
      <c r="BR66" s="381"/>
      <c r="BS66" s="381"/>
      <c r="BT66" s="381"/>
      <c r="BU66" s="381"/>
      <c r="BV66" s="381"/>
      <c r="BW66" s="381"/>
      <c r="BX66" s="381"/>
      <c r="BY66" s="381"/>
      <c r="BZ66" s="381"/>
      <c r="CA66" s="381"/>
      <c r="CB66" s="381"/>
      <c r="CC66" s="381"/>
      <c r="CD66" s="381"/>
      <c r="CE66" s="381"/>
      <c r="CF66" s="381"/>
      <c r="CG66" s="381"/>
      <c r="CH66" s="381"/>
      <c r="CI66" s="381"/>
      <c r="CJ66" s="381"/>
      <c r="CK66" s="381"/>
      <c r="CL66" s="381"/>
      <c r="CM66" s="381"/>
      <c r="CN66" s="381"/>
      <c r="CO66" s="381"/>
      <c r="CP66" s="381"/>
      <c r="CQ66" s="381"/>
      <c r="CR66" s="381"/>
      <c r="CS66" s="381"/>
      <c r="CT66" s="381"/>
      <c r="CU66" s="381"/>
      <c r="CV66" s="381"/>
      <c r="CW66" s="381"/>
      <c r="CX66" s="381"/>
      <c r="CY66" s="381"/>
      <c r="CZ66" s="381"/>
      <c r="DA66" s="381"/>
      <c r="DB66" s="381"/>
      <c r="DC66" s="381"/>
      <c r="DD66" s="381"/>
      <c r="DE66" s="381"/>
      <c r="DF66" s="381"/>
      <c r="DG66" s="381"/>
      <c r="DH66" s="381"/>
      <c r="DI66" s="381"/>
      <c r="DJ66" s="381"/>
      <c r="DK66" s="381"/>
      <c r="DL66" s="381"/>
      <c r="DM66" s="381"/>
      <c r="DN66" s="381"/>
      <c r="DO66" s="381"/>
      <c r="DP66" s="381"/>
      <c r="DQ66" s="381"/>
      <c r="DR66" s="381"/>
      <c r="DS66" s="381"/>
      <c r="DT66" s="381"/>
      <c r="DU66" s="381"/>
      <c r="DV66" s="381"/>
      <c r="DW66" s="381"/>
      <c r="DX66" s="381"/>
      <c r="DY66" s="381"/>
      <c r="DZ66" s="381"/>
    </row>
    <row r="67" spans="1:130" ht="12.75" customHeight="1" x14ac:dyDescent="0.25">
      <c r="A67" s="142" t="s">
        <v>397</v>
      </c>
      <c r="B67" s="142" t="s">
        <v>398</v>
      </c>
      <c r="C67" s="142"/>
      <c r="D67" s="142"/>
      <c r="E67" s="368">
        <v>25</v>
      </c>
      <c r="F67" s="369"/>
      <c r="G67" s="369">
        <v>18</v>
      </c>
      <c r="H67" s="369">
        <v>0</v>
      </c>
      <c r="I67" s="369"/>
      <c r="J67" s="369">
        <v>0</v>
      </c>
      <c r="K67" s="369">
        <v>0</v>
      </c>
      <c r="L67" s="369"/>
      <c r="M67" s="369">
        <v>2</v>
      </c>
      <c r="N67" s="369">
        <v>0</v>
      </c>
      <c r="O67" s="369">
        <v>3</v>
      </c>
      <c r="P67" s="369">
        <v>2</v>
      </c>
      <c r="Q67" s="369">
        <v>0</v>
      </c>
      <c r="R67" s="394"/>
      <c r="S67" s="393"/>
      <c r="T67" s="393"/>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1"/>
      <c r="AW67" s="381"/>
      <c r="AX67" s="381"/>
      <c r="AY67" s="381"/>
      <c r="AZ67" s="381"/>
      <c r="BA67" s="381"/>
      <c r="BB67" s="381"/>
      <c r="BC67" s="381"/>
      <c r="BD67" s="381"/>
      <c r="BE67" s="381"/>
      <c r="BF67" s="381"/>
      <c r="BG67" s="381"/>
      <c r="BH67" s="381"/>
      <c r="BI67" s="381"/>
      <c r="BJ67" s="381"/>
      <c r="BK67" s="381"/>
      <c r="BL67" s="381"/>
      <c r="BM67" s="381"/>
      <c r="BN67" s="381"/>
      <c r="BO67" s="381"/>
      <c r="BP67" s="381"/>
      <c r="BQ67" s="381"/>
      <c r="BR67" s="381"/>
      <c r="BS67" s="381"/>
      <c r="BT67" s="381"/>
      <c r="BU67" s="381"/>
      <c r="BV67" s="381"/>
      <c r="BW67" s="381"/>
      <c r="BX67" s="381"/>
      <c r="BY67" s="381"/>
      <c r="BZ67" s="381"/>
      <c r="CA67" s="381"/>
      <c r="CB67" s="381"/>
      <c r="CC67" s="381"/>
      <c r="CD67" s="381"/>
      <c r="CE67" s="381"/>
      <c r="CF67" s="381"/>
      <c r="CG67" s="381"/>
      <c r="CH67" s="381"/>
      <c r="CI67" s="381"/>
      <c r="CJ67" s="381"/>
      <c r="CK67" s="381"/>
      <c r="CL67" s="381"/>
      <c r="CM67" s="381"/>
      <c r="CN67" s="381"/>
      <c r="CO67" s="381"/>
      <c r="CP67" s="381"/>
      <c r="CQ67" s="381"/>
      <c r="CR67" s="381"/>
      <c r="CS67" s="381"/>
      <c r="CT67" s="381"/>
      <c r="CU67" s="381"/>
      <c r="CV67" s="381"/>
      <c r="CW67" s="381"/>
      <c r="CX67" s="381"/>
      <c r="CY67" s="381"/>
      <c r="CZ67" s="381"/>
      <c r="DA67" s="381"/>
      <c r="DB67" s="381"/>
      <c r="DC67" s="381"/>
      <c r="DD67" s="381"/>
      <c r="DE67" s="381"/>
      <c r="DF67" s="381"/>
      <c r="DG67" s="381"/>
      <c r="DH67" s="381"/>
      <c r="DI67" s="381"/>
      <c r="DJ67" s="381"/>
      <c r="DK67" s="381"/>
      <c r="DL67" s="381"/>
      <c r="DM67" s="381"/>
      <c r="DN67" s="381"/>
      <c r="DO67" s="381"/>
      <c r="DP67" s="381"/>
      <c r="DQ67" s="381"/>
      <c r="DR67" s="381"/>
      <c r="DS67" s="381"/>
      <c r="DT67" s="381"/>
      <c r="DU67" s="381"/>
      <c r="DV67" s="381"/>
      <c r="DW67" s="381"/>
      <c r="DX67" s="381"/>
      <c r="DY67" s="381"/>
      <c r="DZ67" s="381"/>
    </row>
    <row r="68" spans="1:130" ht="12.75" customHeight="1" x14ac:dyDescent="0.25">
      <c r="A68" s="142" t="s">
        <v>399</v>
      </c>
      <c r="B68" s="142" t="s">
        <v>400</v>
      </c>
      <c r="C68" s="142"/>
      <c r="D68" s="142"/>
      <c r="E68" s="368">
        <v>65</v>
      </c>
      <c r="F68" s="369"/>
      <c r="G68" s="369">
        <v>50</v>
      </c>
      <c r="H68" s="369">
        <v>1</v>
      </c>
      <c r="I68" s="369"/>
      <c r="J68" s="369">
        <v>3</v>
      </c>
      <c r="K68" s="369">
        <v>0</v>
      </c>
      <c r="L68" s="369"/>
      <c r="M68" s="369">
        <v>2</v>
      </c>
      <c r="N68" s="369">
        <v>0</v>
      </c>
      <c r="O68" s="369">
        <v>1</v>
      </c>
      <c r="P68" s="369">
        <v>1</v>
      </c>
      <c r="Q68" s="369">
        <v>7</v>
      </c>
      <c r="R68" s="394"/>
      <c r="S68" s="393"/>
      <c r="T68" s="393"/>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1"/>
      <c r="AW68" s="381"/>
      <c r="AX68" s="381"/>
      <c r="AY68" s="381"/>
      <c r="AZ68" s="381"/>
      <c r="BA68" s="381"/>
      <c r="BB68" s="381"/>
      <c r="BC68" s="381"/>
      <c r="BD68" s="381"/>
      <c r="BE68" s="381"/>
      <c r="BF68" s="381"/>
      <c r="BG68" s="381"/>
      <c r="BH68" s="381"/>
      <c r="BI68" s="381"/>
      <c r="BJ68" s="381"/>
      <c r="BK68" s="381"/>
      <c r="BL68" s="381"/>
      <c r="BM68" s="381"/>
      <c r="BN68" s="381"/>
      <c r="BO68" s="381"/>
      <c r="BP68" s="381"/>
      <c r="BQ68" s="381"/>
      <c r="BR68" s="381"/>
      <c r="BS68" s="381"/>
      <c r="BT68" s="381"/>
      <c r="BU68" s="381"/>
      <c r="BV68" s="381"/>
      <c r="BW68" s="381"/>
      <c r="BX68" s="381"/>
      <c r="BY68" s="381"/>
      <c r="BZ68" s="381"/>
      <c r="CA68" s="381"/>
      <c r="CB68" s="381"/>
      <c r="CC68" s="381"/>
      <c r="CD68" s="381"/>
      <c r="CE68" s="381"/>
      <c r="CF68" s="381"/>
      <c r="CG68" s="381"/>
      <c r="CH68" s="381"/>
      <c r="CI68" s="381"/>
      <c r="CJ68" s="381"/>
      <c r="CK68" s="381"/>
      <c r="CL68" s="381"/>
      <c r="CM68" s="381"/>
      <c r="CN68" s="381"/>
      <c r="CO68" s="381"/>
      <c r="CP68" s="381"/>
      <c r="CQ68" s="381"/>
      <c r="CR68" s="381"/>
      <c r="CS68" s="381"/>
      <c r="CT68" s="381"/>
      <c r="CU68" s="381"/>
      <c r="CV68" s="381"/>
      <c r="CW68" s="381"/>
      <c r="CX68" s="381"/>
      <c r="CY68" s="381"/>
      <c r="CZ68" s="381"/>
      <c r="DA68" s="381"/>
      <c r="DB68" s="381"/>
      <c r="DC68" s="381"/>
      <c r="DD68" s="381"/>
      <c r="DE68" s="381"/>
      <c r="DF68" s="381"/>
      <c r="DG68" s="381"/>
      <c r="DH68" s="381"/>
      <c r="DI68" s="381"/>
      <c r="DJ68" s="381"/>
      <c r="DK68" s="381"/>
      <c r="DL68" s="381"/>
      <c r="DM68" s="381"/>
      <c r="DN68" s="381"/>
      <c r="DO68" s="381"/>
      <c r="DP68" s="381"/>
      <c r="DQ68" s="381"/>
      <c r="DR68" s="381"/>
      <c r="DS68" s="381"/>
      <c r="DT68" s="381"/>
      <c r="DU68" s="381"/>
      <c r="DV68" s="381"/>
      <c r="DW68" s="381"/>
      <c r="DX68" s="381"/>
      <c r="DY68" s="381"/>
      <c r="DZ68" s="381"/>
    </row>
    <row r="69" spans="1:130" ht="12.75" customHeight="1" x14ac:dyDescent="0.25">
      <c r="A69" s="142" t="s">
        <v>401</v>
      </c>
      <c r="B69" s="142" t="s">
        <v>402</v>
      </c>
      <c r="C69" s="142"/>
      <c r="D69" s="142"/>
      <c r="E69" s="368">
        <v>73</v>
      </c>
      <c r="F69" s="369"/>
      <c r="G69" s="369">
        <v>60</v>
      </c>
      <c r="H69" s="369">
        <v>2</v>
      </c>
      <c r="I69" s="369"/>
      <c r="J69" s="369">
        <v>2</v>
      </c>
      <c r="K69" s="369">
        <v>0</v>
      </c>
      <c r="L69" s="369"/>
      <c r="M69" s="369">
        <v>6</v>
      </c>
      <c r="N69" s="369">
        <v>0</v>
      </c>
      <c r="O69" s="369">
        <v>0</v>
      </c>
      <c r="P69" s="369">
        <v>2</v>
      </c>
      <c r="Q69" s="369">
        <v>1</v>
      </c>
      <c r="R69" s="394"/>
      <c r="S69" s="393"/>
      <c r="T69" s="393"/>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1"/>
      <c r="AW69" s="381"/>
      <c r="AX69" s="381"/>
      <c r="AY69" s="381"/>
      <c r="AZ69" s="381"/>
      <c r="BA69" s="381"/>
      <c r="BB69" s="381"/>
      <c r="BC69" s="381"/>
      <c r="BD69" s="381"/>
      <c r="BE69" s="381"/>
      <c r="BF69" s="381"/>
      <c r="BG69" s="381"/>
      <c r="BH69" s="381"/>
      <c r="BI69" s="381"/>
      <c r="BJ69" s="381"/>
      <c r="BK69" s="381"/>
      <c r="BL69" s="381"/>
      <c r="BM69" s="381"/>
      <c r="BN69" s="381"/>
      <c r="BO69" s="381"/>
      <c r="BP69" s="381"/>
      <c r="BQ69" s="381"/>
      <c r="BR69" s="381"/>
      <c r="BS69" s="381"/>
      <c r="BT69" s="381"/>
      <c r="BU69" s="381"/>
      <c r="BV69" s="381"/>
      <c r="BW69" s="381"/>
      <c r="BX69" s="381"/>
      <c r="BY69" s="381"/>
      <c r="BZ69" s="381"/>
      <c r="CA69" s="381"/>
      <c r="CB69" s="381"/>
      <c r="CC69" s="381"/>
      <c r="CD69" s="381"/>
      <c r="CE69" s="381"/>
      <c r="CF69" s="381"/>
      <c r="CG69" s="381"/>
      <c r="CH69" s="381"/>
      <c r="CI69" s="381"/>
      <c r="CJ69" s="381"/>
      <c r="CK69" s="381"/>
      <c r="CL69" s="381"/>
      <c r="CM69" s="381"/>
      <c r="CN69" s="381"/>
      <c r="CO69" s="381"/>
      <c r="CP69" s="381"/>
      <c r="CQ69" s="381"/>
      <c r="CR69" s="381"/>
      <c r="CS69" s="381"/>
      <c r="CT69" s="381"/>
      <c r="CU69" s="381"/>
      <c r="CV69" s="381"/>
      <c r="CW69" s="381"/>
      <c r="CX69" s="381"/>
      <c r="CY69" s="381"/>
      <c r="CZ69" s="381"/>
      <c r="DA69" s="381"/>
      <c r="DB69" s="381"/>
      <c r="DC69" s="381"/>
      <c r="DD69" s="381"/>
      <c r="DE69" s="381"/>
      <c r="DF69" s="381"/>
      <c r="DG69" s="381"/>
      <c r="DH69" s="381"/>
      <c r="DI69" s="381"/>
      <c r="DJ69" s="381"/>
      <c r="DK69" s="381"/>
      <c r="DL69" s="381"/>
      <c r="DM69" s="381"/>
      <c r="DN69" s="381"/>
      <c r="DO69" s="381"/>
      <c r="DP69" s="381"/>
      <c r="DQ69" s="381"/>
      <c r="DR69" s="381"/>
      <c r="DS69" s="381"/>
      <c r="DT69" s="381"/>
      <c r="DU69" s="381"/>
      <c r="DV69" s="381"/>
      <c r="DW69" s="381"/>
      <c r="DX69" s="381"/>
      <c r="DY69" s="381"/>
      <c r="DZ69" s="381"/>
    </row>
    <row r="70" spans="1:130" ht="12.75" customHeight="1" x14ac:dyDescent="0.25">
      <c r="A70" s="142" t="s">
        <v>403</v>
      </c>
      <c r="B70" s="142" t="s">
        <v>404</v>
      </c>
      <c r="C70" s="142"/>
      <c r="D70" s="142"/>
      <c r="E70" s="368">
        <v>20</v>
      </c>
      <c r="F70" s="369"/>
      <c r="G70" s="369">
        <v>13</v>
      </c>
      <c r="H70" s="369">
        <v>0</v>
      </c>
      <c r="I70" s="369"/>
      <c r="J70" s="369">
        <v>5</v>
      </c>
      <c r="K70" s="369">
        <v>0</v>
      </c>
      <c r="L70" s="369"/>
      <c r="M70" s="369">
        <v>2</v>
      </c>
      <c r="N70" s="369">
        <v>0</v>
      </c>
      <c r="O70" s="369">
        <v>0</v>
      </c>
      <c r="P70" s="369">
        <v>0</v>
      </c>
      <c r="Q70" s="369">
        <v>0</v>
      </c>
      <c r="R70" s="394"/>
      <c r="S70" s="393"/>
      <c r="T70" s="393"/>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1"/>
      <c r="AW70" s="381"/>
      <c r="AX70" s="381"/>
      <c r="AY70" s="381"/>
      <c r="AZ70" s="381"/>
      <c r="BA70" s="381"/>
      <c r="BB70" s="381"/>
      <c r="BC70" s="381"/>
      <c r="BD70" s="381"/>
      <c r="BE70" s="381"/>
      <c r="BF70" s="381"/>
      <c r="BG70" s="381"/>
      <c r="BH70" s="381"/>
      <c r="BI70" s="381"/>
      <c r="BJ70" s="381"/>
      <c r="BK70" s="381"/>
      <c r="BL70" s="381"/>
      <c r="BM70" s="381"/>
      <c r="BN70" s="381"/>
      <c r="BO70" s="381"/>
      <c r="BP70" s="381"/>
      <c r="BQ70" s="381"/>
      <c r="BR70" s="381"/>
      <c r="BS70" s="381"/>
      <c r="BT70" s="381"/>
      <c r="BU70" s="381"/>
      <c r="BV70" s="381"/>
      <c r="BW70" s="381"/>
      <c r="BX70" s="381"/>
      <c r="BY70" s="381"/>
      <c r="BZ70" s="381"/>
      <c r="CA70" s="381"/>
      <c r="CB70" s="381"/>
      <c r="CC70" s="381"/>
      <c r="CD70" s="381"/>
      <c r="CE70" s="381"/>
      <c r="CF70" s="381"/>
      <c r="CG70" s="381"/>
      <c r="CH70" s="381"/>
      <c r="CI70" s="381"/>
      <c r="CJ70" s="381"/>
      <c r="CK70" s="381"/>
      <c r="CL70" s="381"/>
      <c r="CM70" s="381"/>
      <c r="CN70" s="381"/>
      <c r="CO70" s="381"/>
      <c r="CP70" s="381"/>
      <c r="CQ70" s="381"/>
      <c r="CR70" s="381"/>
      <c r="CS70" s="381"/>
      <c r="CT70" s="381"/>
      <c r="CU70" s="381"/>
      <c r="CV70" s="381"/>
      <c r="CW70" s="381"/>
      <c r="CX70" s="381"/>
      <c r="CY70" s="381"/>
      <c r="CZ70" s="381"/>
      <c r="DA70" s="381"/>
      <c r="DB70" s="381"/>
      <c r="DC70" s="381"/>
      <c r="DD70" s="381"/>
      <c r="DE70" s="381"/>
      <c r="DF70" s="381"/>
      <c r="DG70" s="381"/>
      <c r="DH70" s="381"/>
      <c r="DI70" s="381"/>
      <c r="DJ70" s="381"/>
      <c r="DK70" s="381"/>
      <c r="DL70" s="381"/>
      <c r="DM70" s="381"/>
      <c r="DN70" s="381"/>
      <c r="DO70" s="381"/>
      <c r="DP70" s="381"/>
      <c r="DQ70" s="381"/>
      <c r="DR70" s="381"/>
      <c r="DS70" s="381"/>
      <c r="DT70" s="381"/>
      <c r="DU70" s="381"/>
      <c r="DV70" s="381"/>
      <c r="DW70" s="381"/>
      <c r="DX70" s="381"/>
      <c r="DY70" s="381"/>
      <c r="DZ70" s="381"/>
    </row>
    <row r="71" spans="1:130" ht="12.75" customHeight="1" x14ac:dyDescent="0.25">
      <c r="A71" s="142" t="s">
        <v>405</v>
      </c>
      <c r="B71" s="142" t="s">
        <v>406</v>
      </c>
      <c r="C71" s="142"/>
      <c r="D71" s="142"/>
      <c r="E71" s="368">
        <v>46</v>
      </c>
      <c r="F71" s="369"/>
      <c r="G71" s="369">
        <v>42</v>
      </c>
      <c r="H71" s="369">
        <v>0</v>
      </c>
      <c r="I71" s="369"/>
      <c r="J71" s="369">
        <v>1</v>
      </c>
      <c r="K71" s="369">
        <v>0</v>
      </c>
      <c r="L71" s="369"/>
      <c r="M71" s="369">
        <v>2</v>
      </c>
      <c r="N71" s="369">
        <v>0</v>
      </c>
      <c r="O71" s="369">
        <v>1</v>
      </c>
      <c r="P71" s="369">
        <v>0</v>
      </c>
      <c r="Q71" s="369">
        <v>0</v>
      </c>
      <c r="R71" s="394"/>
      <c r="S71" s="393"/>
      <c r="T71" s="393"/>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1"/>
      <c r="AW71" s="381"/>
      <c r="AX71" s="381"/>
      <c r="AY71" s="381"/>
      <c r="AZ71" s="381"/>
      <c r="BA71" s="381"/>
      <c r="BB71" s="381"/>
      <c r="BC71" s="381"/>
      <c r="BD71" s="381"/>
      <c r="BE71" s="381"/>
      <c r="BF71" s="381"/>
      <c r="BG71" s="381"/>
      <c r="BH71" s="381"/>
      <c r="BI71" s="381"/>
      <c r="BJ71" s="381"/>
      <c r="BK71" s="381"/>
      <c r="BL71" s="381"/>
      <c r="BM71" s="381"/>
      <c r="BN71" s="381"/>
      <c r="BO71" s="381"/>
      <c r="BP71" s="381"/>
      <c r="BQ71" s="381"/>
      <c r="BR71" s="381"/>
      <c r="BS71" s="381"/>
      <c r="BT71" s="381"/>
      <c r="BU71" s="381"/>
      <c r="BV71" s="381"/>
      <c r="BW71" s="381"/>
      <c r="BX71" s="381"/>
      <c r="BY71" s="381"/>
      <c r="BZ71" s="381"/>
      <c r="CA71" s="381"/>
      <c r="CB71" s="381"/>
      <c r="CC71" s="381"/>
      <c r="CD71" s="381"/>
      <c r="CE71" s="381"/>
      <c r="CF71" s="381"/>
      <c r="CG71" s="381"/>
      <c r="CH71" s="381"/>
      <c r="CI71" s="381"/>
      <c r="CJ71" s="381"/>
      <c r="CK71" s="381"/>
      <c r="CL71" s="381"/>
      <c r="CM71" s="381"/>
      <c r="CN71" s="381"/>
      <c r="CO71" s="381"/>
      <c r="CP71" s="381"/>
      <c r="CQ71" s="381"/>
      <c r="CR71" s="381"/>
      <c r="CS71" s="381"/>
      <c r="CT71" s="381"/>
      <c r="CU71" s="381"/>
      <c r="CV71" s="381"/>
      <c r="CW71" s="381"/>
      <c r="CX71" s="381"/>
      <c r="CY71" s="381"/>
      <c r="CZ71" s="381"/>
      <c r="DA71" s="381"/>
      <c r="DB71" s="381"/>
      <c r="DC71" s="381"/>
      <c r="DD71" s="381"/>
      <c r="DE71" s="381"/>
      <c r="DF71" s="381"/>
      <c r="DG71" s="381"/>
      <c r="DH71" s="381"/>
      <c r="DI71" s="381"/>
      <c r="DJ71" s="381"/>
      <c r="DK71" s="381"/>
      <c r="DL71" s="381"/>
      <c r="DM71" s="381"/>
      <c r="DN71" s="381"/>
      <c r="DO71" s="381"/>
      <c r="DP71" s="381"/>
      <c r="DQ71" s="381"/>
      <c r="DR71" s="381"/>
      <c r="DS71" s="381"/>
      <c r="DT71" s="381"/>
      <c r="DU71" s="381"/>
      <c r="DV71" s="381"/>
      <c r="DW71" s="381"/>
      <c r="DX71" s="381"/>
      <c r="DY71" s="381"/>
      <c r="DZ71" s="381"/>
    </row>
    <row r="72" spans="1:130" ht="12.75" customHeight="1" x14ac:dyDescent="0.25">
      <c r="A72" s="142" t="s">
        <v>407</v>
      </c>
      <c r="B72" s="142" t="s">
        <v>408</v>
      </c>
      <c r="C72" s="142"/>
      <c r="D72" s="142"/>
      <c r="E72" s="368">
        <v>15</v>
      </c>
      <c r="F72" s="369"/>
      <c r="G72" s="369">
        <v>12</v>
      </c>
      <c r="H72" s="369">
        <v>1</v>
      </c>
      <c r="I72" s="369"/>
      <c r="J72" s="369">
        <v>0</v>
      </c>
      <c r="K72" s="369">
        <v>0</v>
      </c>
      <c r="L72" s="369"/>
      <c r="M72" s="369">
        <v>1</v>
      </c>
      <c r="N72" s="369">
        <v>0</v>
      </c>
      <c r="O72" s="369">
        <v>0</v>
      </c>
      <c r="P72" s="369">
        <v>0</v>
      </c>
      <c r="Q72" s="369">
        <v>1</v>
      </c>
      <c r="R72" s="394"/>
      <c r="S72" s="393"/>
      <c r="T72" s="393"/>
      <c r="U72" s="382"/>
      <c r="V72" s="382"/>
      <c r="W72" s="382"/>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1"/>
      <c r="AW72" s="381"/>
      <c r="AX72" s="381"/>
      <c r="AY72" s="381"/>
      <c r="AZ72" s="381"/>
      <c r="BA72" s="381"/>
      <c r="BB72" s="381"/>
      <c r="BC72" s="381"/>
      <c r="BD72" s="381"/>
      <c r="BE72" s="381"/>
      <c r="BF72" s="381"/>
      <c r="BG72" s="381"/>
      <c r="BH72" s="381"/>
      <c r="BI72" s="381"/>
      <c r="BJ72" s="381"/>
      <c r="BK72" s="381"/>
      <c r="BL72" s="381"/>
      <c r="BM72" s="381"/>
      <c r="BN72" s="381"/>
      <c r="BO72" s="381"/>
      <c r="BP72" s="381"/>
      <c r="BQ72" s="381"/>
      <c r="BR72" s="381"/>
      <c r="BS72" s="381"/>
      <c r="BT72" s="381"/>
      <c r="BU72" s="381"/>
      <c r="BV72" s="381"/>
      <c r="BW72" s="381"/>
      <c r="BX72" s="381"/>
      <c r="BY72" s="381"/>
      <c r="BZ72" s="381"/>
      <c r="CA72" s="381"/>
      <c r="CB72" s="381"/>
      <c r="CC72" s="381"/>
      <c r="CD72" s="381"/>
      <c r="CE72" s="381"/>
      <c r="CF72" s="381"/>
      <c r="CG72" s="381"/>
      <c r="CH72" s="381"/>
      <c r="CI72" s="381"/>
      <c r="CJ72" s="381"/>
      <c r="CK72" s="381"/>
      <c r="CL72" s="381"/>
      <c r="CM72" s="381"/>
      <c r="CN72" s="381"/>
      <c r="CO72" s="381"/>
      <c r="CP72" s="381"/>
      <c r="CQ72" s="381"/>
      <c r="CR72" s="381"/>
      <c r="CS72" s="381"/>
      <c r="CT72" s="381"/>
      <c r="CU72" s="381"/>
      <c r="CV72" s="381"/>
      <c r="CW72" s="381"/>
      <c r="CX72" s="381"/>
      <c r="CY72" s="381"/>
      <c r="CZ72" s="381"/>
      <c r="DA72" s="381"/>
      <c r="DB72" s="381"/>
      <c r="DC72" s="381"/>
      <c r="DD72" s="381"/>
      <c r="DE72" s="381"/>
      <c r="DF72" s="381"/>
      <c r="DG72" s="381"/>
      <c r="DH72" s="381"/>
      <c r="DI72" s="381"/>
      <c r="DJ72" s="381"/>
      <c r="DK72" s="381"/>
      <c r="DL72" s="381"/>
      <c r="DM72" s="381"/>
      <c r="DN72" s="381"/>
      <c r="DO72" s="381"/>
      <c r="DP72" s="381"/>
      <c r="DQ72" s="381"/>
      <c r="DR72" s="381"/>
      <c r="DS72" s="381"/>
      <c r="DT72" s="381"/>
      <c r="DU72" s="381"/>
      <c r="DV72" s="381"/>
      <c r="DW72" s="381"/>
      <c r="DX72" s="381"/>
      <c r="DY72" s="381"/>
      <c r="DZ72" s="381"/>
    </row>
    <row r="73" spans="1:130" ht="12.75" customHeight="1" x14ac:dyDescent="0.25">
      <c r="A73" s="142" t="s">
        <v>409</v>
      </c>
      <c r="B73" s="142" t="s">
        <v>410</v>
      </c>
      <c r="C73" s="142"/>
      <c r="D73" s="142"/>
      <c r="E73" s="368">
        <v>38</v>
      </c>
      <c r="F73" s="369"/>
      <c r="G73" s="369">
        <v>33</v>
      </c>
      <c r="H73" s="369">
        <v>2</v>
      </c>
      <c r="I73" s="369"/>
      <c r="J73" s="369">
        <v>0</v>
      </c>
      <c r="K73" s="369">
        <v>0</v>
      </c>
      <c r="L73" s="369"/>
      <c r="M73" s="369">
        <v>0</v>
      </c>
      <c r="N73" s="369">
        <v>0</v>
      </c>
      <c r="O73" s="369">
        <v>1</v>
      </c>
      <c r="P73" s="369">
        <v>2</v>
      </c>
      <c r="Q73" s="369">
        <v>0</v>
      </c>
      <c r="R73" s="394"/>
      <c r="S73" s="393"/>
      <c r="T73" s="393"/>
      <c r="U73" s="382"/>
      <c r="V73" s="382"/>
      <c r="W73" s="382"/>
      <c r="X73" s="382"/>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1"/>
      <c r="AW73" s="381"/>
      <c r="AX73" s="381"/>
      <c r="AY73" s="381"/>
      <c r="AZ73" s="381"/>
      <c r="BA73" s="381"/>
      <c r="BB73" s="381"/>
      <c r="BC73" s="381"/>
      <c r="BD73" s="381"/>
      <c r="BE73" s="381"/>
      <c r="BF73" s="381"/>
      <c r="BG73" s="381"/>
      <c r="BH73" s="381"/>
      <c r="BI73" s="381"/>
      <c r="BJ73" s="381"/>
      <c r="BK73" s="381"/>
      <c r="BL73" s="381"/>
      <c r="BM73" s="381"/>
      <c r="BN73" s="381"/>
      <c r="BO73" s="381"/>
      <c r="BP73" s="381"/>
      <c r="BQ73" s="381"/>
      <c r="BR73" s="381"/>
      <c r="BS73" s="381"/>
      <c r="BT73" s="381"/>
      <c r="BU73" s="381"/>
      <c r="BV73" s="381"/>
      <c r="BW73" s="381"/>
      <c r="BX73" s="381"/>
      <c r="BY73" s="381"/>
      <c r="BZ73" s="381"/>
      <c r="CA73" s="381"/>
      <c r="CB73" s="381"/>
      <c r="CC73" s="381"/>
      <c r="CD73" s="381"/>
      <c r="CE73" s="381"/>
      <c r="CF73" s="381"/>
      <c r="CG73" s="381"/>
      <c r="CH73" s="381"/>
      <c r="CI73" s="381"/>
      <c r="CJ73" s="381"/>
      <c r="CK73" s="381"/>
      <c r="CL73" s="381"/>
      <c r="CM73" s="381"/>
      <c r="CN73" s="381"/>
      <c r="CO73" s="381"/>
      <c r="CP73" s="381"/>
      <c r="CQ73" s="381"/>
      <c r="CR73" s="381"/>
      <c r="CS73" s="381"/>
      <c r="CT73" s="381"/>
      <c r="CU73" s="381"/>
      <c r="CV73" s="381"/>
      <c r="CW73" s="381"/>
      <c r="CX73" s="381"/>
      <c r="CY73" s="381"/>
      <c r="CZ73" s="381"/>
      <c r="DA73" s="381"/>
      <c r="DB73" s="381"/>
      <c r="DC73" s="381"/>
      <c r="DD73" s="381"/>
      <c r="DE73" s="381"/>
      <c r="DF73" s="381"/>
      <c r="DG73" s="381"/>
      <c r="DH73" s="381"/>
      <c r="DI73" s="381"/>
      <c r="DJ73" s="381"/>
      <c r="DK73" s="381"/>
      <c r="DL73" s="381"/>
      <c r="DM73" s="381"/>
      <c r="DN73" s="381"/>
      <c r="DO73" s="381"/>
      <c r="DP73" s="381"/>
      <c r="DQ73" s="381"/>
      <c r="DR73" s="381"/>
      <c r="DS73" s="381"/>
      <c r="DT73" s="381"/>
      <c r="DU73" s="381"/>
      <c r="DV73" s="381"/>
      <c r="DW73" s="381"/>
      <c r="DX73" s="381"/>
      <c r="DY73" s="381"/>
      <c r="DZ73" s="381"/>
    </row>
    <row r="74" spans="1:130" ht="12.75" customHeight="1" x14ac:dyDescent="0.25">
      <c r="A74" s="142" t="s">
        <v>411</v>
      </c>
      <c r="B74" s="142" t="s">
        <v>412</v>
      </c>
      <c r="C74" s="142"/>
      <c r="D74" s="142"/>
      <c r="E74" s="368">
        <v>10</v>
      </c>
      <c r="F74" s="369"/>
      <c r="G74" s="369">
        <v>9</v>
      </c>
      <c r="H74" s="369">
        <v>0</v>
      </c>
      <c r="I74" s="369"/>
      <c r="J74" s="369">
        <v>0</v>
      </c>
      <c r="K74" s="369">
        <v>0</v>
      </c>
      <c r="L74" s="369"/>
      <c r="M74" s="369">
        <v>1</v>
      </c>
      <c r="N74" s="369">
        <v>0</v>
      </c>
      <c r="O74" s="369">
        <v>0</v>
      </c>
      <c r="P74" s="369">
        <v>0</v>
      </c>
      <c r="Q74" s="369">
        <v>0</v>
      </c>
      <c r="R74" s="394"/>
      <c r="S74" s="393"/>
      <c r="T74" s="393"/>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1"/>
      <c r="AW74" s="381"/>
      <c r="AX74" s="381"/>
      <c r="AY74" s="381"/>
      <c r="AZ74" s="381"/>
      <c r="BA74" s="381"/>
      <c r="BB74" s="381"/>
      <c r="BC74" s="381"/>
      <c r="BD74" s="381"/>
      <c r="BE74" s="381"/>
      <c r="BF74" s="381"/>
      <c r="BG74" s="381"/>
      <c r="BH74" s="381"/>
      <c r="BI74" s="381"/>
      <c r="BJ74" s="381"/>
      <c r="BK74" s="381"/>
      <c r="BL74" s="381"/>
      <c r="BM74" s="381"/>
      <c r="BN74" s="381"/>
      <c r="BO74" s="381"/>
      <c r="BP74" s="381"/>
      <c r="BQ74" s="381"/>
      <c r="BR74" s="381"/>
      <c r="BS74" s="381"/>
      <c r="BT74" s="381"/>
      <c r="BU74" s="381"/>
      <c r="BV74" s="381"/>
      <c r="BW74" s="381"/>
      <c r="BX74" s="381"/>
      <c r="BY74" s="381"/>
      <c r="BZ74" s="381"/>
      <c r="CA74" s="381"/>
      <c r="CB74" s="381"/>
      <c r="CC74" s="381"/>
      <c r="CD74" s="381"/>
      <c r="CE74" s="381"/>
      <c r="CF74" s="381"/>
      <c r="CG74" s="381"/>
      <c r="CH74" s="381"/>
      <c r="CI74" s="381"/>
      <c r="CJ74" s="381"/>
      <c r="CK74" s="381"/>
      <c r="CL74" s="381"/>
      <c r="CM74" s="381"/>
      <c r="CN74" s="381"/>
      <c r="CO74" s="381"/>
      <c r="CP74" s="381"/>
      <c r="CQ74" s="381"/>
      <c r="CR74" s="381"/>
      <c r="CS74" s="381"/>
      <c r="CT74" s="381"/>
      <c r="CU74" s="381"/>
      <c r="CV74" s="381"/>
      <c r="CW74" s="381"/>
      <c r="CX74" s="381"/>
      <c r="CY74" s="381"/>
      <c r="CZ74" s="381"/>
      <c r="DA74" s="381"/>
      <c r="DB74" s="381"/>
      <c r="DC74" s="381"/>
      <c r="DD74" s="381"/>
      <c r="DE74" s="381"/>
      <c r="DF74" s="381"/>
      <c r="DG74" s="381"/>
      <c r="DH74" s="381"/>
      <c r="DI74" s="381"/>
      <c r="DJ74" s="381"/>
      <c r="DK74" s="381"/>
      <c r="DL74" s="381"/>
      <c r="DM74" s="381"/>
      <c r="DN74" s="381"/>
      <c r="DO74" s="381"/>
      <c r="DP74" s="381"/>
      <c r="DQ74" s="381"/>
      <c r="DR74" s="381"/>
      <c r="DS74" s="381"/>
      <c r="DT74" s="381"/>
      <c r="DU74" s="381"/>
      <c r="DV74" s="381"/>
      <c r="DW74" s="381"/>
      <c r="DX74" s="381"/>
      <c r="DY74" s="381"/>
      <c r="DZ74" s="381"/>
    </row>
    <row r="75" spans="1:130" ht="12.75" customHeight="1" x14ac:dyDescent="0.25">
      <c r="A75" s="142" t="s">
        <v>413</v>
      </c>
      <c r="B75" s="142" t="s">
        <v>414</v>
      </c>
      <c r="C75" s="142"/>
      <c r="D75" s="142"/>
      <c r="E75" s="368">
        <v>21</v>
      </c>
      <c r="F75" s="369"/>
      <c r="G75" s="369">
        <v>16</v>
      </c>
      <c r="H75" s="369">
        <v>0</v>
      </c>
      <c r="I75" s="369"/>
      <c r="J75" s="369">
        <v>1</v>
      </c>
      <c r="K75" s="369">
        <v>0</v>
      </c>
      <c r="L75" s="369"/>
      <c r="M75" s="369">
        <v>1</v>
      </c>
      <c r="N75" s="369">
        <v>1</v>
      </c>
      <c r="O75" s="369">
        <v>1</v>
      </c>
      <c r="P75" s="369">
        <v>1</v>
      </c>
      <c r="Q75" s="369">
        <v>0</v>
      </c>
      <c r="R75" s="394"/>
      <c r="S75" s="393"/>
      <c r="T75" s="393"/>
      <c r="U75" s="382"/>
      <c r="V75" s="382"/>
      <c r="W75" s="382"/>
      <c r="X75" s="382"/>
      <c r="Y75" s="382"/>
      <c r="Z75" s="382"/>
      <c r="AA75" s="382"/>
      <c r="AB75" s="382"/>
      <c r="AC75" s="382"/>
      <c r="AD75" s="382"/>
      <c r="AE75" s="382"/>
      <c r="AF75" s="382"/>
      <c r="AG75" s="382"/>
      <c r="AH75" s="382"/>
      <c r="AI75" s="382"/>
      <c r="AJ75" s="382"/>
      <c r="AK75" s="382"/>
      <c r="AL75" s="382"/>
      <c r="AM75" s="382"/>
      <c r="AN75" s="382"/>
      <c r="AO75" s="382"/>
      <c r="AP75" s="382"/>
      <c r="AQ75" s="382"/>
      <c r="AR75" s="382"/>
      <c r="AS75" s="382"/>
      <c r="AT75" s="382"/>
      <c r="AU75" s="382"/>
      <c r="AV75" s="381"/>
      <c r="AW75" s="381"/>
      <c r="AX75" s="381"/>
      <c r="AY75" s="381"/>
      <c r="AZ75" s="381"/>
      <c r="BA75" s="381"/>
      <c r="BB75" s="381"/>
      <c r="BC75" s="381"/>
      <c r="BD75" s="381"/>
      <c r="BE75" s="381"/>
      <c r="BF75" s="381"/>
      <c r="BG75" s="381"/>
      <c r="BH75" s="381"/>
      <c r="BI75" s="381"/>
      <c r="BJ75" s="381"/>
      <c r="BK75" s="381"/>
      <c r="BL75" s="381"/>
      <c r="BM75" s="381"/>
      <c r="BN75" s="381"/>
      <c r="BO75" s="381"/>
      <c r="BP75" s="381"/>
      <c r="BQ75" s="381"/>
      <c r="BR75" s="381"/>
      <c r="BS75" s="381"/>
      <c r="BT75" s="381"/>
      <c r="BU75" s="381"/>
      <c r="BV75" s="381"/>
      <c r="BW75" s="381"/>
      <c r="BX75" s="381"/>
      <c r="BY75" s="381"/>
      <c r="BZ75" s="381"/>
      <c r="CA75" s="381"/>
      <c r="CB75" s="381"/>
      <c r="CC75" s="381"/>
      <c r="CD75" s="381"/>
      <c r="CE75" s="381"/>
      <c r="CF75" s="381"/>
      <c r="CG75" s="381"/>
      <c r="CH75" s="381"/>
      <c r="CI75" s="381"/>
      <c r="CJ75" s="381"/>
      <c r="CK75" s="381"/>
      <c r="CL75" s="381"/>
      <c r="CM75" s="381"/>
      <c r="CN75" s="381"/>
      <c r="CO75" s="381"/>
      <c r="CP75" s="381"/>
      <c r="CQ75" s="381"/>
      <c r="CR75" s="381"/>
      <c r="CS75" s="381"/>
      <c r="CT75" s="381"/>
      <c r="CU75" s="381"/>
      <c r="CV75" s="381"/>
      <c r="CW75" s="381"/>
      <c r="CX75" s="381"/>
      <c r="CY75" s="381"/>
      <c r="CZ75" s="381"/>
      <c r="DA75" s="381"/>
      <c r="DB75" s="381"/>
      <c r="DC75" s="381"/>
      <c r="DD75" s="381"/>
      <c r="DE75" s="381"/>
      <c r="DF75" s="381"/>
      <c r="DG75" s="381"/>
      <c r="DH75" s="381"/>
      <c r="DI75" s="381"/>
      <c r="DJ75" s="381"/>
      <c r="DK75" s="381"/>
      <c r="DL75" s="381"/>
      <c r="DM75" s="381"/>
      <c r="DN75" s="381"/>
      <c r="DO75" s="381"/>
      <c r="DP75" s="381"/>
      <c r="DQ75" s="381"/>
      <c r="DR75" s="381"/>
      <c r="DS75" s="381"/>
      <c r="DT75" s="381"/>
      <c r="DU75" s="381"/>
      <c r="DV75" s="381"/>
      <c r="DW75" s="381"/>
      <c r="DX75" s="381"/>
      <c r="DY75" s="381"/>
      <c r="DZ75" s="381"/>
    </row>
    <row r="76" spans="1:130" ht="12.75" customHeight="1" x14ac:dyDescent="0.25">
      <c r="A76" s="142" t="s">
        <v>415</v>
      </c>
      <c r="B76" s="142" t="s">
        <v>416</v>
      </c>
      <c r="C76" s="142"/>
      <c r="D76" s="142"/>
      <c r="E76" s="368">
        <v>9</v>
      </c>
      <c r="F76" s="369"/>
      <c r="G76" s="369">
        <v>8</v>
      </c>
      <c r="H76" s="369">
        <v>0</v>
      </c>
      <c r="I76" s="369"/>
      <c r="J76" s="369">
        <v>0</v>
      </c>
      <c r="K76" s="369">
        <v>0</v>
      </c>
      <c r="L76" s="369"/>
      <c r="M76" s="369">
        <v>1</v>
      </c>
      <c r="N76" s="369">
        <v>0</v>
      </c>
      <c r="O76" s="369">
        <v>0</v>
      </c>
      <c r="P76" s="369">
        <v>0</v>
      </c>
      <c r="Q76" s="369">
        <v>0</v>
      </c>
      <c r="R76" s="394"/>
      <c r="S76" s="393"/>
      <c r="T76" s="393"/>
      <c r="U76" s="382"/>
      <c r="V76" s="382"/>
      <c r="W76" s="382"/>
      <c r="X76" s="382"/>
      <c r="Y76" s="382"/>
      <c r="Z76" s="382"/>
      <c r="AA76" s="382"/>
      <c r="AB76" s="382"/>
      <c r="AC76" s="382"/>
      <c r="AD76" s="382"/>
      <c r="AE76" s="382"/>
      <c r="AF76" s="382"/>
      <c r="AG76" s="382"/>
      <c r="AH76" s="382"/>
      <c r="AI76" s="382"/>
      <c r="AJ76" s="382"/>
      <c r="AK76" s="382"/>
      <c r="AL76" s="382"/>
      <c r="AM76" s="382"/>
      <c r="AN76" s="382"/>
      <c r="AO76" s="382"/>
      <c r="AP76" s="382"/>
      <c r="AQ76" s="382"/>
      <c r="AR76" s="382"/>
      <c r="AS76" s="382"/>
      <c r="AT76" s="382"/>
      <c r="AU76" s="382"/>
      <c r="AV76" s="381"/>
      <c r="AW76" s="381"/>
      <c r="AX76" s="381"/>
      <c r="AY76" s="381"/>
      <c r="AZ76" s="381"/>
      <c r="BA76" s="381"/>
      <c r="BB76" s="381"/>
      <c r="BC76" s="381"/>
      <c r="BD76" s="381"/>
      <c r="BE76" s="381"/>
      <c r="BF76" s="381"/>
      <c r="BG76" s="381"/>
      <c r="BH76" s="381"/>
      <c r="BI76" s="381"/>
      <c r="BJ76" s="381"/>
      <c r="BK76" s="381"/>
      <c r="BL76" s="381"/>
      <c r="BM76" s="381"/>
      <c r="BN76" s="381"/>
      <c r="BO76" s="381"/>
      <c r="BP76" s="381"/>
      <c r="BQ76" s="381"/>
      <c r="BR76" s="381"/>
      <c r="BS76" s="381"/>
      <c r="BT76" s="381"/>
      <c r="BU76" s="381"/>
      <c r="BV76" s="381"/>
      <c r="BW76" s="381"/>
      <c r="BX76" s="381"/>
      <c r="BY76" s="381"/>
      <c r="BZ76" s="381"/>
      <c r="CA76" s="381"/>
      <c r="CB76" s="381"/>
      <c r="CC76" s="381"/>
      <c r="CD76" s="381"/>
      <c r="CE76" s="381"/>
      <c r="CF76" s="381"/>
      <c r="CG76" s="381"/>
      <c r="CH76" s="381"/>
      <c r="CI76" s="381"/>
      <c r="CJ76" s="381"/>
      <c r="CK76" s="381"/>
      <c r="CL76" s="381"/>
      <c r="CM76" s="381"/>
      <c r="CN76" s="381"/>
      <c r="CO76" s="381"/>
      <c r="CP76" s="381"/>
      <c r="CQ76" s="381"/>
      <c r="CR76" s="381"/>
      <c r="CS76" s="381"/>
      <c r="CT76" s="381"/>
      <c r="CU76" s="381"/>
      <c r="CV76" s="381"/>
      <c r="CW76" s="381"/>
      <c r="CX76" s="381"/>
      <c r="CY76" s="381"/>
      <c r="CZ76" s="381"/>
      <c r="DA76" s="381"/>
      <c r="DB76" s="381"/>
      <c r="DC76" s="381"/>
      <c r="DD76" s="381"/>
      <c r="DE76" s="381"/>
      <c r="DF76" s="381"/>
      <c r="DG76" s="381"/>
      <c r="DH76" s="381"/>
      <c r="DI76" s="381"/>
      <c r="DJ76" s="381"/>
      <c r="DK76" s="381"/>
      <c r="DL76" s="381"/>
      <c r="DM76" s="381"/>
      <c r="DN76" s="381"/>
      <c r="DO76" s="381"/>
      <c r="DP76" s="381"/>
      <c r="DQ76" s="381"/>
      <c r="DR76" s="381"/>
      <c r="DS76" s="381"/>
      <c r="DT76" s="381"/>
      <c r="DU76" s="381"/>
      <c r="DV76" s="381"/>
      <c r="DW76" s="381"/>
      <c r="DX76" s="381"/>
      <c r="DY76" s="381"/>
      <c r="DZ76" s="381"/>
    </row>
    <row r="77" spans="1:130" ht="12.75" customHeight="1" x14ac:dyDescent="0.25">
      <c r="A77" s="142" t="s">
        <v>417</v>
      </c>
      <c r="B77" s="142" t="s">
        <v>418</v>
      </c>
      <c r="C77" s="142"/>
      <c r="D77" s="142"/>
      <c r="E77" s="368">
        <v>4</v>
      </c>
      <c r="F77" s="369"/>
      <c r="G77" s="369">
        <v>3</v>
      </c>
      <c r="H77" s="369">
        <v>0</v>
      </c>
      <c r="I77" s="369"/>
      <c r="J77" s="369">
        <v>0</v>
      </c>
      <c r="K77" s="369">
        <v>0</v>
      </c>
      <c r="L77" s="369"/>
      <c r="M77" s="369">
        <v>0</v>
      </c>
      <c r="N77" s="369">
        <v>0</v>
      </c>
      <c r="O77" s="369">
        <v>1</v>
      </c>
      <c r="P77" s="369">
        <v>0</v>
      </c>
      <c r="Q77" s="369">
        <v>0</v>
      </c>
      <c r="R77" s="394"/>
      <c r="S77" s="393"/>
      <c r="T77" s="393"/>
      <c r="U77" s="382"/>
      <c r="V77" s="382"/>
      <c r="W77" s="382"/>
      <c r="X77" s="382"/>
      <c r="Y77" s="382"/>
      <c r="Z77" s="382"/>
      <c r="AA77" s="382"/>
      <c r="AB77" s="382"/>
      <c r="AC77" s="382"/>
      <c r="AD77" s="382"/>
      <c r="AE77" s="382"/>
      <c r="AF77" s="382"/>
      <c r="AG77" s="382"/>
      <c r="AH77" s="382"/>
      <c r="AI77" s="382"/>
      <c r="AJ77" s="382"/>
      <c r="AK77" s="382"/>
      <c r="AL77" s="382"/>
      <c r="AM77" s="382"/>
      <c r="AN77" s="382"/>
      <c r="AO77" s="382"/>
      <c r="AP77" s="382"/>
      <c r="AQ77" s="382"/>
      <c r="AR77" s="382"/>
      <c r="AS77" s="382"/>
      <c r="AT77" s="382"/>
      <c r="AU77" s="382"/>
      <c r="AV77" s="381"/>
      <c r="AW77" s="381"/>
      <c r="AX77" s="381"/>
      <c r="AY77" s="381"/>
      <c r="AZ77" s="381"/>
      <c r="BA77" s="381"/>
      <c r="BB77" s="381"/>
      <c r="BC77" s="381"/>
      <c r="BD77" s="381"/>
      <c r="BE77" s="381"/>
      <c r="BF77" s="381"/>
      <c r="BG77" s="381"/>
      <c r="BH77" s="381"/>
      <c r="BI77" s="381"/>
      <c r="BJ77" s="381"/>
      <c r="BK77" s="381"/>
      <c r="BL77" s="381"/>
      <c r="BM77" s="381"/>
      <c r="BN77" s="381"/>
      <c r="BO77" s="381"/>
      <c r="BP77" s="381"/>
      <c r="BQ77" s="381"/>
      <c r="BR77" s="381"/>
      <c r="BS77" s="381"/>
      <c r="BT77" s="381"/>
      <c r="BU77" s="381"/>
      <c r="BV77" s="381"/>
      <c r="BW77" s="381"/>
      <c r="BX77" s="381"/>
      <c r="BY77" s="381"/>
      <c r="BZ77" s="381"/>
      <c r="CA77" s="381"/>
      <c r="CB77" s="381"/>
      <c r="CC77" s="381"/>
      <c r="CD77" s="381"/>
      <c r="CE77" s="381"/>
      <c r="CF77" s="381"/>
      <c r="CG77" s="381"/>
      <c r="CH77" s="381"/>
      <c r="CI77" s="381"/>
      <c r="CJ77" s="381"/>
      <c r="CK77" s="381"/>
      <c r="CL77" s="381"/>
      <c r="CM77" s="381"/>
      <c r="CN77" s="381"/>
      <c r="CO77" s="381"/>
      <c r="CP77" s="381"/>
      <c r="CQ77" s="381"/>
      <c r="CR77" s="381"/>
      <c r="CS77" s="381"/>
      <c r="CT77" s="381"/>
      <c r="CU77" s="381"/>
      <c r="CV77" s="381"/>
      <c r="CW77" s="381"/>
      <c r="CX77" s="381"/>
      <c r="CY77" s="381"/>
      <c r="CZ77" s="381"/>
      <c r="DA77" s="381"/>
      <c r="DB77" s="381"/>
      <c r="DC77" s="381"/>
      <c r="DD77" s="381"/>
      <c r="DE77" s="381"/>
      <c r="DF77" s="381"/>
      <c r="DG77" s="381"/>
      <c r="DH77" s="381"/>
      <c r="DI77" s="381"/>
      <c r="DJ77" s="381"/>
      <c r="DK77" s="381"/>
      <c r="DL77" s="381"/>
      <c r="DM77" s="381"/>
      <c r="DN77" s="381"/>
      <c r="DO77" s="381"/>
      <c r="DP77" s="381"/>
      <c r="DQ77" s="381"/>
      <c r="DR77" s="381"/>
      <c r="DS77" s="381"/>
      <c r="DT77" s="381"/>
      <c r="DU77" s="381"/>
      <c r="DV77" s="381"/>
      <c r="DW77" s="381"/>
      <c r="DX77" s="381"/>
      <c r="DY77" s="381"/>
      <c r="DZ77" s="381"/>
    </row>
    <row r="78" spans="1:130" ht="12.75" customHeight="1" x14ac:dyDescent="0.25">
      <c r="A78" s="142" t="s">
        <v>419</v>
      </c>
      <c r="B78" s="142" t="s">
        <v>420</v>
      </c>
      <c r="C78" s="142"/>
      <c r="D78" s="142"/>
      <c r="E78" s="368">
        <v>85</v>
      </c>
      <c r="F78" s="369"/>
      <c r="G78" s="369">
        <v>69</v>
      </c>
      <c r="H78" s="369">
        <v>0</v>
      </c>
      <c r="I78" s="369"/>
      <c r="J78" s="369">
        <v>3</v>
      </c>
      <c r="K78" s="369">
        <v>0</v>
      </c>
      <c r="L78" s="369"/>
      <c r="M78" s="369">
        <v>3</v>
      </c>
      <c r="N78" s="369">
        <v>0</v>
      </c>
      <c r="O78" s="369">
        <v>4</v>
      </c>
      <c r="P78" s="369">
        <v>6</v>
      </c>
      <c r="Q78" s="369">
        <v>0</v>
      </c>
      <c r="R78" s="394"/>
      <c r="S78" s="393"/>
      <c r="T78" s="393"/>
      <c r="U78" s="382"/>
      <c r="V78" s="382"/>
      <c r="W78" s="382"/>
      <c r="X78" s="382"/>
      <c r="Y78" s="382"/>
      <c r="Z78" s="382"/>
      <c r="AA78" s="382"/>
      <c r="AB78" s="382"/>
      <c r="AC78" s="382"/>
      <c r="AD78" s="382"/>
      <c r="AE78" s="382"/>
      <c r="AF78" s="382"/>
      <c r="AG78" s="382"/>
      <c r="AH78" s="382"/>
      <c r="AI78" s="382"/>
      <c r="AJ78" s="382"/>
      <c r="AK78" s="382"/>
      <c r="AL78" s="382"/>
      <c r="AM78" s="382"/>
      <c r="AN78" s="382"/>
      <c r="AO78" s="382"/>
      <c r="AP78" s="382"/>
      <c r="AQ78" s="382"/>
      <c r="AR78" s="382"/>
      <c r="AS78" s="382"/>
      <c r="AT78" s="382"/>
      <c r="AU78" s="382"/>
      <c r="AV78" s="381"/>
      <c r="AW78" s="381"/>
      <c r="AX78" s="381"/>
      <c r="AY78" s="381"/>
      <c r="AZ78" s="381"/>
      <c r="BA78" s="381"/>
      <c r="BB78" s="381"/>
      <c r="BC78" s="381"/>
      <c r="BD78" s="381"/>
      <c r="BE78" s="381"/>
      <c r="BF78" s="381"/>
      <c r="BG78" s="381"/>
      <c r="BH78" s="381"/>
      <c r="BI78" s="381"/>
      <c r="BJ78" s="381"/>
      <c r="BK78" s="381"/>
      <c r="BL78" s="381"/>
      <c r="BM78" s="381"/>
      <c r="BN78" s="381"/>
      <c r="BO78" s="381"/>
      <c r="BP78" s="381"/>
      <c r="BQ78" s="381"/>
      <c r="BR78" s="381"/>
      <c r="BS78" s="381"/>
      <c r="BT78" s="381"/>
      <c r="BU78" s="381"/>
      <c r="BV78" s="381"/>
      <c r="BW78" s="381"/>
      <c r="BX78" s="381"/>
      <c r="BY78" s="381"/>
      <c r="BZ78" s="381"/>
      <c r="CA78" s="381"/>
      <c r="CB78" s="381"/>
      <c r="CC78" s="381"/>
      <c r="CD78" s="381"/>
      <c r="CE78" s="381"/>
      <c r="CF78" s="381"/>
      <c r="CG78" s="381"/>
      <c r="CH78" s="381"/>
      <c r="CI78" s="381"/>
      <c r="CJ78" s="381"/>
      <c r="CK78" s="381"/>
      <c r="CL78" s="381"/>
      <c r="CM78" s="381"/>
      <c r="CN78" s="381"/>
      <c r="CO78" s="381"/>
      <c r="CP78" s="381"/>
      <c r="CQ78" s="381"/>
      <c r="CR78" s="381"/>
      <c r="CS78" s="381"/>
      <c r="CT78" s="381"/>
      <c r="CU78" s="381"/>
      <c r="CV78" s="381"/>
      <c r="CW78" s="381"/>
      <c r="CX78" s="381"/>
      <c r="CY78" s="381"/>
      <c r="CZ78" s="381"/>
      <c r="DA78" s="381"/>
      <c r="DB78" s="381"/>
      <c r="DC78" s="381"/>
      <c r="DD78" s="381"/>
      <c r="DE78" s="381"/>
      <c r="DF78" s="381"/>
      <c r="DG78" s="381"/>
      <c r="DH78" s="381"/>
      <c r="DI78" s="381"/>
      <c r="DJ78" s="381"/>
      <c r="DK78" s="381"/>
      <c r="DL78" s="381"/>
      <c r="DM78" s="381"/>
      <c r="DN78" s="381"/>
      <c r="DO78" s="381"/>
      <c r="DP78" s="381"/>
      <c r="DQ78" s="381"/>
      <c r="DR78" s="381"/>
      <c r="DS78" s="381"/>
      <c r="DT78" s="381"/>
      <c r="DU78" s="381"/>
      <c r="DV78" s="381"/>
      <c r="DW78" s="381"/>
      <c r="DX78" s="381"/>
      <c r="DY78" s="381"/>
      <c r="DZ78" s="381"/>
    </row>
    <row r="79" spans="1:130" ht="12.75" customHeight="1" x14ac:dyDescent="0.25">
      <c r="A79" s="142" t="s">
        <v>421</v>
      </c>
      <c r="B79" s="142" t="s">
        <v>422</v>
      </c>
      <c r="C79" s="142"/>
      <c r="D79" s="142"/>
      <c r="E79" s="368">
        <v>213</v>
      </c>
      <c r="F79" s="369"/>
      <c r="G79" s="369">
        <v>157</v>
      </c>
      <c r="H79" s="369">
        <v>1</v>
      </c>
      <c r="I79" s="369"/>
      <c r="J79" s="369">
        <v>4</v>
      </c>
      <c r="K79" s="369">
        <v>0</v>
      </c>
      <c r="L79" s="369"/>
      <c r="M79" s="369">
        <v>12</v>
      </c>
      <c r="N79" s="369">
        <v>1</v>
      </c>
      <c r="O79" s="369">
        <v>16</v>
      </c>
      <c r="P79" s="369">
        <v>22</v>
      </c>
      <c r="Q79" s="369">
        <v>0</v>
      </c>
      <c r="R79" s="394"/>
      <c r="S79" s="393"/>
      <c r="T79" s="393"/>
      <c r="U79" s="382"/>
      <c r="V79" s="382"/>
      <c r="W79" s="382"/>
      <c r="X79" s="382"/>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382"/>
      <c r="AV79" s="381"/>
      <c r="AW79" s="381"/>
      <c r="AX79" s="381"/>
      <c r="AY79" s="381"/>
      <c r="AZ79" s="381"/>
      <c r="BA79" s="381"/>
      <c r="BB79" s="381"/>
      <c r="BC79" s="381"/>
      <c r="BD79" s="381"/>
      <c r="BE79" s="381"/>
      <c r="BF79" s="381"/>
      <c r="BG79" s="381"/>
      <c r="BH79" s="381"/>
      <c r="BI79" s="381"/>
      <c r="BJ79" s="381"/>
      <c r="BK79" s="381"/>
      <c r="BL79" s="381"/>
      <c r="BM79" s="381"/>
      <c r="BN79" s="381"/>
      <c r="BO79" s="381"/>
      <c r="BP79" s="381"/>
      <c r="BQ79" s="381"/>
      <c r="BR79" s="381"/>
      <c r="BS79" s="381"/>
      <c r="BT79" s="381"/>
      <c r="BU79" s="381"/>
      <c r="BV79" s="381"/>
      <c r="BW79" s="381"/>
      <c r="BX79" s="381"/>
      <c r="BY79" s="381"/>
      <c r="BZ79" s="381"/>
      <c r="CA79" s="381"/>
      <c r="CB79" s="381"/>
      <c r="CC79" s="381"/>
      <c r="CD79" s="381"/>
      <c r="CE79" s="381"/>
      <c r="CF79" s="381"/>
      <c r="CG79" s="381"/>
      <c r="CH79" s="381"/>
      <c r="CI79" s="381"/>
      <c r="CJ79" s="381"/>
      <c r="CK79" s="381"/>
      <c r="CL79" s="381"/>
      <c r="CM79" s="381"/>
      <c r="CN79" s="381"/>
      <c r="CO79" s="381"/>
      <c r="CP79" s="381"/>
      <c r="CQ79" s="381"/>
      <c r="CR79" s="381"/>
      <c r="CS79" s="381"/>
      <c r="CT79" s="381"/>
      <c r="CU79" s="381"/>
      <c r="CV79" s="381"/>
      <c r="CW79" s="381"/>
      <c r="CX79" s="381"/>
      <c r="CY79" s="381"/>
      <c r="CZ79" s="381"/>
      <c r="DA79" s="381"/>
      <c r="DB79" s="381"/>
      <c r="DC79" s="381"/>
      <c r="DD79" s="381"/>
      <c r="DE79" s="381"/>
      <c r="DF79" s="381"/>
      <c r="DG79" s="381"/>
      <c r="DH79" s="381"/>
      <c r="DI79" s="381"/>
      <c r="DJ79" s="381"/>
      <c r="DK79" s="381"/>
      <c r="DL79" s="381"/>
      <c r="DM79" s="381"/>
      <c r="DN79" s="381"/>
      <c r="DO79" s="381"/>
      <c r="DP79" s="381"/>
      <c r="DQ79" s="381"/>
      <c r="DR79" s="381"/>
      <c r="DS79" s="381"/>
      <c r="DT79" s="381"/>
      <c r="DU79" s="381"/>
      <c r="DV79" s="381"/>
      <c r="DW79" s="381"/>
      <c r="DX79" s="381"/>
      <c r="DY79" s="381"/>
      <c r="DZ79" s="381"/>
    </row>
    <row r="80" spans="1:130" ht="12.75" customHeight="1" x14ac:dyDescent="0.25">
      <c r="A80" s="142" t="s">
        <v>423</v>
      </c>
      <c r="B80" s="142" t="s">
        <v>424</v>
      </c>
      <c r="C80" s="142"/>
      <c r="D80" s="142"/>
      <c r="E80" s="368">
        <v>11</v>
      </c>
      <c r="F80" s="369"/>
      <c r="G80" s="369">
        <v>8</v>
      </c>
      <c r="H80" s="369">
        <v>0</v>
      </c>
      <c r="I80" s="369"/>
      <c r="J80" s="369">
        <v>0</v>
      </c>
      <c r="K80" s="369">
        <v>0</v>
      </c>
      <c r="L80" s="369"/>
      <c r="M80" s="369">
        <v>2</v>
      </c>
      <c r="N80" s="369">
        <v>0</v>
      </c>
      <c r="O80" s="369">
        <v>0</v>
      </c>
      <c r="P80" s="369">
        <v>1</v>
      </c>
      <c r="Q80" s="369">
        <v>0</v>
      </c>
      <c r="R80" s="394"/>
      <c r="S80" s="393"/>
      <c r="T80" s="393"/>
      <c r="U80" s="382"/>
      <c r="V80" s="382"/>
      <c r="W80" s="382"/>
      <c r="X80" s="382"/>
      <c r="Y80" s="382"/>
      <c r="Z80" s="382"/>
      <c r="AA80" s="382"/>
      <c r="AB80" s="382"/>
      <c r="AC80" s="382"/>
      <c r="AD80" s="382"/>
      <c r="AE80" s="382"/>
      <c r="AF80" s="382"/>
      <c r="AG80" s="382"/>
      <c r="AH80" s="382"/>
      <c r="AI80" s="382"/>
      <c r="AJ80" s="382"/>
      <c r="AK80" s="382"/>
      <c r="AL80" s="382"/>
      <c r="AM80" s="382"/>
      <c r="AN80" s="382"/>
      <c r="AO80" s="382"/>
      <c r="AP80" s="382"/>
      <c r="AQ80" s="382"/>
      <c r="AR80" s="382"/>
      <c r="AS80" s="382"/>
      <c r="AT80" s="382"/>
      <c r="AU80" s="382"/>
      <c r="AV80" s="381"/>
      <c r="AW80" s="381"/>
      <c r="AX80" s="381"/>
      <c r="AY80" s="381"/>
      <c r="AZ80" s="381"/>
      <c r="BA80" s="381"/>
      <c r="BB80" s="381"/>
      <c r="BC80" s="381"/>
      <c r="BD80" s="381"/>
      <c r="BE80" s="381"/>
      <c r="BF80" s="381"/>
      <c r="BG80" s="381"/>
      <c r="BH80" s="381"/>
      <c r="BI80" s="381"/>
      <c r="BJ80" s="381"/>
      <c r="BK80" s="381"/>
      <c r="BL80" s="381"/>
      <c r="BM80" s="381"/>
      <c r="BN80" s="381"/>
      <c r="BO80" s="381"/>
      <c r="BP80" s="381"/>
      <c r="BQ80" s="381"/>
      <c r="BR80" s="381"/>
      <c r="BS80" s="381"/>
      <c r="BT80" s="381"/>
      <c r="BU80" s="381"/>
      <c r="BV80" s="381"/>
      <c r="BW80" s="381"/>
      <c r="BX80" s="381"/>
      <c r="BY80" s="381"/>
      <c r="BZ80" s="381"/>
      <c r="CA80" s="381"/>
      <c r="CB80" s="381"/>
      <c r="CC80" s="381"/>
      <c r="CD80" s="381"/>
      <c r="CE80" s="381"/>
      <c r="CF80" s="381"/>
      <c r="CG80" s="381"/>
      <c r="CH80" s="381"/>
      <c r="CI80" s="381"/>
      <c r="CJ80" s="381"/>
      <c r="CK80" s="381"/>
      <c r="CL80" s="381"/>
      <c r="CM80" s="381"/>
      <c r="CN80" s="381"/>
      <c r="CO80" s="381"/>
      <c r="CP80" s="381"/>
      <c r="CQ80" s="381"/>
      <c r="CR80" s="381"/>
      <c r="CS80" s="381"/>
      <c r="CT80" s="381"/>
      <c r="CU80" s="381"/>
      <c r="CV80" s="381"/>
      <c r="CW80" s="381"/>
      <c r="CX80" s="381"/>
      <c r="CY80" s="381"/>
      <c r="CZ80" s="381"/>
      <c r="DA80" s="381"/>
      <c r="DB80" s="381"/>
      <c r="DC80" s="381"/>
      <c r="DD80" s="381"/>
      <c r="DE80" s="381"/>
      <c r="DF80" s="381"/>
      <c r="DG80" s="381"/>
      <c r="DH80" s="381"/>
      <c r="DI80" s="381"/>
      <c r="DJ80" s="381"/>
      <c r="DK80" s="381"/>
      <c r="DL80" s="381"/>
      <c r="DM80" s="381"/>
      <c r="DN80" s="381"/>
      <c r="DO80" s="381"/>
      <c r="DP80" s="381"/>
      <c r="DQ80" s="381"/>
      <c r="DR80" s="381"/>
      <c r="DS80" s="381"/>
      <c r="DT80" s="381"/>
      <c r="DU80" s="381"/>
      <c r="DV80" s="381"/>
      <c r="DW80" s="381"/>
      <c r="DX80" s="381"/>
      <c r="DY80" s="381"/>
      <c r="DZ80" s="381"/>
    </row>
    <row r="81" spans="1:130" ht="12.75" customHeight="1" x14ac:dyDescent="0.25">
      <c r="A81" s="142" t="s">
        <v>425</v>
      </c>
      <c r="B81" s="142" t="s">
        <v>426</v>
      </c>
      <c r="C81" s="142"/>
      <c r="D81" s="142"/>
      <c r="E81" s="368">
        <v>255</v>
      </c>
      <c r="F81" s="369"/>
      <c r="G81" s="369">
        <v>140</v>
      </c>
      <c r="H81" s="369">
        <v>13</v>
      </c>
      <c r="I81" s="369"/>
      <c r="J81" s="369">
        <v>8</v>
      </c>
      <c r="K81" s="369">
        <v>0</v>
      </c>
      <c r="L81" s="369"/>
      <c r="M81" s="369">
        <v>16</v>
      </c>
      <c r="N81" s="369">
        <v>3</v>
      </c>
      <c r="O81" s="369">
        <v>6</v>
      </c>
      <c r="P81" s="369">
        <v>69</v>
      </c>
      <c r="Q81" s="369">
        <v>0</v>
      </c>
      <c r="R81" s="394"/>
      <c r="S81" s="393"/>
      <c r="T81" s="393"/>
      <c r="U81" s="382"/>
      <c r="V81" s="382"/>
      <c r="W81" s="382"/>
      <c r="X81" s="382"/>
      <c r="Y81" s="382"/>
      <c r="Z81" s="382"/>
      <c r="AA81" s="382"/>
      <c r="AB81" s="382"/>
      <c r="AC81" s="382"/>
      <c r="AD81" s="382"/>
      <c r="AE81" s="382"/>
      <c r="AF81" s="382"/>
      <c r="AG81" s="382"/>
      <c r="AH81" s="382"/>
      <c r="AI81" s="382"/>
      <c r="AJ81" s="382"/>
      <c r="AK81" s="382"/>
      <c r="AL81" s="382"/>
      <c r="AM81" s="382"/>
      <c r="AN81" s="382"/>
      <c r="AO81" s="382"/>
      <c r="AP81" s="382"/>
      <c r="AQ81" s="382"/>
      <c r="AR81" s="382"/>
      <c r="AS81" s="382"/>
      <c r="AT81" s="382"/>
      <c r="AU81" s="382"/>
      <c r="AV81" s="381"/>
      <c r="AW81" s="381"/>
      <c r="AX81" s="381"/>
      <c r="AY81" s="381"/>
      <c r="AZ81" s="381"/>
      <c r="BA81" s="381"/>
      <c r="BB81" s="381"/>
      <c r="BC81" s="381"/>
      <c r="BD81" s="381"/>
      <c r="BE81" s="381"/>
      <c r="BF81" s="381"/>
      <c r="BG81" s="381"/>
      <c r="BH81" s="381"/>
      <c r="BI81" s="381"/>
      <c r="BJ81" s="381"/>
      <c r="BK81" s="381"/>
      <c r="BL81" s="381"/>
      <c r="BM81" s="381"/>
      <c r="BN81" s="381"/>
      <c r="BO81" s="381"/>
      <c r="BP81" s="381"/>
      <c r="BQ81" s="381"/>
      <c r="BR81" s="381"/>
      <c r="BS81" s="381"/>
      <c r="BT81" s="381"/>
      <c r="BU81" s="381"/>
      <c r="BV81" s="381"/>
      <c r="BW81" s="381"/>
      <c r="BX81" s="381"/>
      <c r="BY81" s="381"/>
      <c r="BZ81" s="381"/>
      <c r="CA81" s="381"/>
      <c r="CB81" s="381"/>
      <c r="CC81" s="381"/>
      <c r="CD81" s="381"/>
      <c r="CE81" s="381"/>
      <c r="CF81" s="381"/>
      <c r="CG81" s="381"/>
      <c r="CH81" s="381"/>
      <c r="CI81" s="381"/>
      <c r="CJ81" s="381"/>
      <c r="CK81" s="381"/>
      <c r="CL81" s="381"/>
      <c r="CM81" s="381"/>
      <c r="CN81" s="381"/>
      <c r="CO81" s="381"/>
      <c r="CP81" s="381"/>
      <c r="CQ81" s="381"/>
      <c r="CR81" s="381"/>
      <c r="CS81" s="381"/>
      <c r="CT81" s="381"/>
      <c r="CU81" s="381"/>
      <c r="CV81" s="381"/>
      <c r="CW81" s="381"/>
      <c r="CX81" s="381"/>
      <c r="CY81" s="381"/>
      <c r="CZ81" s="381"/>
      <c r="DA81" s="381"/>
      <c r="DB81" s="381"/>
      <c r="DC81" s="381"/>
      <c r="DD81" s="381"/>
      <c r="DE81" s="381"/>
      <c r="DF81" s="381"/>
      <c r="DG81" s="381"/>
      <c r="DH81" s="381"/>
      <c r="DI81" s="381"/>
      <c r="DJ81" s="381"/>
      <c r="DK81" s="381"/>
      <c r="DL81" s="381"/>
      <c r="DM81" s="381"/>
      <c r="DN81" s="381"/>
      <c r="DO81" s="381"/>
      <c r="DP81" s="381"/>
      <c r="DQ81" s="381"/>
      <c r="DR81" s="381"/>
      <c r="DS81" s="381"/>
      <c r="DT81" s="381"/>
      <c r="DU81" s="381"/>
      <c r="DV81" s="381"/>
      <c r="DW81" s="381"/>
      <c r="DX81" s="381"/>
      <c r="DY81" s="381"/>
      <c r="DZ81" s="381"/>
    </row>
    <row r="82" spans="1:130" ht="12.75" customHeight="1" x14ac:dyDescent="0.25">
      <c r="A82" s="142" t="s">
        <v>427</v>
      </c>
      <c r="B82" s="142" t="s">
        <v>428</v>
      </c>
      <c r="C82" s="142"/>
      <c r="D82" s="142"/>
      <c r="E82" s="368">
        <v>30</v>
      </c>
      <c r="F82" s="369"/>
      <c r="G82" s="369">
        <v>21</v>
      </c>
      <c r="H82" s="369">
        <v>1</v>
      </c>
      <c r="I82" s="369"/>
      <c r="J82" s="369">
        <v>1</v>
      </c>
      <c r="K82" s="369">
        <v>0</v>
      </c>
      <c r="L82" s="369"/>
      <c r="M82" s="369">
        <v>1</v>
      </c>
      <c r="N82" s="369">
        <v>0</v>
      </c>
      <c r="O82" s="369">
        <v>2</v>
      </c>
      <c r="P82" s="369">
        <v>4</v>
      </c>
      <c r="Q82" s="369">
        <v>0</v>
      </c>
      <c r="R82" s="394"/>
      <c r="S82" s="393"/>
      <c r="T82" s="393"/>
      <c r="U82" s="382"/>
      <c r="V82" s="382"/>
      <c r="W82" s="382"/>
      <c r="X82" s="382"/>
      <c r="Y82" s="382"/>
      <c r="Z82" s="382"/>
      <c r="AA82" s="382"/>
      <c r="AB82" s="382"/>
      <c r="AC82" s="382"/>
      <c r="AD82" s="382"/>
      <c r="AE82" s="382"/>
      <c r="AF82" s="382"/>
      <c r="AG82" s="382"/>
      <c r="AH82" s="382"/>
      <c r="AI82" s="382"/>
      <c r="AJ82" s="382"/>
      <c r="AK82" s="382"/>
      <c r="AL82" s="382"/>
      <c r="AM82" s="382"/>
      <c r="AN82" s="382"/>
      <c r="AO82" s="382"/>
      <c r="AP82" s="382"/>
      <c r="AQ82" s="382"/>
      <c r="AR82" s="382"/>
      <c r="AS82" s="382"/>
      <c r="AT82" s="382"/>
      <c r="AU82" s="382"/>
      <c r="AV82" s="381"/>
      <c r="AW82" s="381"/>
      <c r="AX82" s="381"/>
      <c r="AY82" s="381"/>
      <c r="AZ82" s="381"/>
      <c r="BA82" s="381"/>
      <c r="BB82" s="381"/>
      <c r="BC82" s="381"/>
      <c r="BD82" s="381"/>
      <c r="BE82" s="381"/>
      <c r="BF82" s="381"/>
      <c r="BG82" s="381"/>
      <c r="BH82" s="381"/>
      <c r="BI82" s="381"/>
      <c r="BJ82" s="381"/>
      <c r="BK82" s="381"/>
      <c r="BL82" s="381"/>
      <c r="BM82" s="381"/>
      <c r="BN82" s="381"/>
      <c r="BO82" s="381"/>
      <c r="BP82" s="381"/>
      <c r="BQ82" s="381"/>
      <c r="BR82" s="381"/>
      <c r="BS82" s="381"/>
      <c r="BT82" s="381"/>
      <c r="BU82" s="381"/>
      <c r="BV82" s="381"/>
      <c r="BW82" s="381"/>
      <c r="BX82" s="381"/>
      <c r="BY82" s="381"/>
      <c r="BZ82" s="381"/>
      <c r="CA82" s="381"/>
      <c r="CB82" s="381"/>
      <c r="CC82" s="381"/>
      <c r="CD82" s="381"/>
      <c r="CE82" s="381"/>
      <c r="CF82" s="381"/>
      <c r="CG82" s="381"/>
      <c r="CH82" s="381"/>
      <c r="CI82" s="381"/>
      <c r="CJ82" s="381"/>
      <c r="CK82" s="381"/>
      <c r="CL82" s="381"/>
      <c r="CM82" s="381"/>
      <c r="CN82" s="381"/>
      <c r="CO82" s="381"/>
      <c r="CP82" s="381"/>
      <c r="CQ82" s="381"/>
      <c r="CR82" s="381"/>
      <c r="CS82" s="381"/>
      <c r="CT82" s="381"/>
      <c r="CU82" s="381"/>
      <c r="CV82" s="381"/>
      <c r="CW82" s="381"/>
      <c r="CX82" s="381"/>
      <c r="CY82" s="381"/>
      <c r="CZ82" s="381"/>
      <c r="DA82" s="381"/>
      <c r="DB82" s="381"/>
      <c r="DC82" s="381"/>
      <c r="DD82" s="381"/>
      <c r="DE82" s="381"/>
      <c r="DF82" s="381"/>
      <c r="DG82" s="381"/>
      <c r="DH82" s="381"/>
      <c r="DI82" s="381"/>
      <c r="DJ82" s="381"/>
      <c r="DK82" s="381"/>
      <c r="DL82" s="381"/>
      <c r="DM82" s="381"/>
      <c r="DN82" s="381"/>
      <c r="DO82" s="381"/>
      <c r="DP82" s="381"/>
      <c r="DQ82" s="381"/>
      <c r="DR82" s="381"/>
      <c r="DS82" s="381"/>
      <c r="DT82" s="381"/>
      <c r="DU82" s="381"/>
      <c r="DV82" s="381"/>
      <c r="DW82" s="381"/>
      <c r="DX82" s="381"/>
      <c r="DY82" s="381"/>
      <c r="DZ82" s="381"/>
    </row>
    <row r="83" spans="1:130" ht="12.75" customHeight="1" x14ac:dyDescent="0.25">
      <c r="A83" s="142" t="s">
        <v>429</v>
      </c>
      <c r="B83" s="142" t="s">
        <v>430</v>
      </c>
      <c r="C83" s="142"/>
      <c r="D83" s="142"/>
      <c r="E83" s="368" t="s">
        <v>907</v>
      </c>
      <c r="F83" s="369"/>
      <c r="G83" s="369" t="s">
        <v>907</v>
      </c>
      <c r="H83" s="369" t="s">
        <v>907</v>
      </c>
      <c r="I83" s="369"/>
      <c r="J83" s="369" t="s">
        <v>907</v>
      </c>
      <c r="K83" s="369" t="s">
        <v>907</v>
      </c>
      <c r="L83" s="369"/>
      <c r="M83" s="369" t="s">
        <v>907</v>
      </c>
      <c r="N83" s="369" t="s">
        <v>907</v>
      </c>
      <c r="O83" s="369" t="s">
        <v>907</v>
      </c>
      <c r="P83" s="369" t="s">
        <v>907</v>
      </c>
      <c r="Q83" s="369" t="s">
        <v>907</v>
      </c>
      <c r="R83" s="394"/>
      <c r="S83" s="393"/>
      <c r="T83" s="393"/>
      <c r="U83" s="382"/>
      <c r="V83" s="382"/>
      <c r="W83" s="382"/>
      <c r="X83" s="382"/>
      <c r="Y83" s="382"/>
      <c r="Z83" s="382"/>
      <c r="AA83" s="382"/>
      <c r="AB83" s="382"/>
      <c r="AC83" s="382"/>
      <c r="AD83" s="382"/>
      <c r="AE83" s="382"/>
      <c r="AF83" s="382"/>
      <c r="AG83" s="382"/>
      <c r="AH83" s="382"/>
      <c r="AI83" s="382"/>
      <c r="AJ83" s="382"/>
      <c r="AK83" s="382"/>
      <c r="AL83" s="382"/>
      <c r="AM83" s="382"/>
      <c r="AN83" s="382"/>
      <c r="AO83" s="382"/>
      <c r="AP83" s="382"/>
      <c r="AQ83" s="382"/>
      <c r="AR83" s="382"/>
      <c r="AS83" s="382"/>
      <c r="AT83" s="382"/>
      <c r="AU83" s="382"/>
      <c r="AV83" s="381"/>
      <c r="AW83" s="381"/>
      <c r="AX83" s="381"/>
      <c r="AY83" s="381"/>
      <c r="AZ83" s="381"/>
      <c r="BA83" s="381"/>
      <c r="BB83" s="381"/>
      <c r="BC83" s="381"/>
      <c r="BD83" s="381"/>
      <c r="BE83" s="381"/>
      <c r="BF83" s="381"/>
      <c r="BG83" s="381"/>
      <c r="BH83" s="381"/>
      <c r="BI83" s="381"/>
      <c r="BJ83" s="381"/>
      <c r="BK83" s="381"/>
      <c r="BL83" s="381"/>
      <c r="BM83" s="381"/>
      <c r="BN83" s="381"/>
      <c r="BO83" s="381"/>
      <c r="BP83" s="381"/>
      <c r="BQ83" s="381"/>
      <c r="BR83" s="381"/>
      <c r="BS83" s="381"/>
      <c r="BT83" s="381"/>
      <c r="BU83" s="381"/>
      <c r="BV83" s="381"/>
      <c r="BW83" s="381"/>
      <c r="BX83" s="381"/>
      <c r="BY83" s="381"/>
      <c r="BZ83" s="381"/>
      <c r="CA83" s="381"/>
      <c r="CB83" s="381"/>
      <c r="CC83" s="381"/>
      <c r="CD83" s="381"/>
      <c r="CE83" s="381"/>
      <c r="CF83" s="381"/>
      <c r="CG83" s="381"/>
      <c r="CH83" s="381"/>
      <c r="CI83" s="381"/>
      <c r="CJ83" s="381"/>
      <c r="CK83" s="381"/>
      <c r="CL83" s="381"/>
      <c r="CM83" s="381"/>
      <c r="CN83" s="381"/>
      <c r="CO83" s="381"/>
      <c r="CP83" s="381"/>
      <c r="CQ83" s="381"/>
      <c r="CR83" s="381"/>
      <c r="CS83" s="381"/>
      <c r="CT83" s="381"/>
      <c r="CU83" s="381"/>
      <c r="CV83" s="381"/>
      <c r="CW83" s="381"/>
      <c r="CX83" s="381"/>
      <c r="CY83" s="381"/>
      <c r="CZ83" s="381"/>
      <c r="DA83" s="381"/>
      <c r="DB83" s="381"/>
      <c r="DC83" s="381"/>
      <c r="DD83" s="381"/>
      <c r="DE83" s="381"/>
      <c r="DF83" s="381"/>
      <c r="DG83" s="381"/>
      <c r="DH83" s="381"/>
      <c r="DI83" s="381"/>
      <c r="DJ83" s="381"/>
      <c r="DK83" s="381"/>
      <c r="DL83" s="381"/>
      <c r="DM83" s="381"/>
      <c r="DN83" s="381"/>
      <c r="DO83" s="381"/>
      <c r="DP83" s="381"/>
      <c r="DQ83" s="381"/>
      <c r="DR83" s="381"/>
      <c r="DS83" s="381"/>
      <c r="DT83" s="381"/>
      <c r="DU83" s="381"/>
      <c r="DV83" s="381"/>
      <c r="DW83" s="381"/>
      <c r="DX83" s="381"/>
      <c r="DY83" s="381"/>
      <c r="DZ83" s="381"/>
    </row>
    <row r="84" spans="1:130" ht="12.75" customHeight="1" x14ac:dyDescent="0.25">
      <c r="A84" s="142" t="s">
        <v>431</v>
      </c>
      <c r="B84" s="142" t="s">
        <v>432</v>
      </c>
      <c r="C84" s="142"/>
      <c r="D84" s="142"/>
      <c r="E84" s="368">
        <v>8</v>
      </c>
      <c r="F84" s="369"/>
      <c r="G84" s="369">
        <v>6</v>
      </c>
      <c r="H84" s="369">
        <v>0</v>
      </c>
      <c r="I84" s="369"/>
      <c r="J84" s="369">
        <v>2</v>
      </c>
      <c r="K84" s="369">
        <v>0</v>
      </c>
      <c r="L84" s="369"/>
      <c r="M84" s="369">
        <v>0</v>
      </c>
      <c r="N84" s="369">
        <v>0</v>
      </c>
      <c r="O84" s="369">
        <v>0</v>
      </c>
      <c r="P84" s="369">
        <v>0</v>
      </c>
      <c r="Q84" s="369">
        <v>0</v>
      </c>
      <c r="R84" s="394"/>
      <c r="S84" s="393"/>
      <c r="T84" s="393"/>
      <c r="U84" s="382"/>
      <c r="V84" s="382"/>
      <c r="W84" s="382"/>
      <c r="X84" s="382"/>
      <c r="Y84" s="382"/>
      <c r="Z84" s="382"/>
      <c r="AA84" s="382"/>
      <c r="AB84" s="382"/>
      <c r="AC84" s="382"/>
      <c r="AD84" s="382"/>
      <c r="AE84" s="382"/>
      <c r="AF84" s="382"/>
      <c r="AG84" s="382"/>
      <c r="AH84" s="382"/>
      <c r="AI84" s="382"/>
      <c r="AJ84" s="382"/>
      <c r="AK84" s="382"/>
      <c r="AL84" s="382"/>
      <c r="AM84" s="382"/>
      <c r="AN84" s="382"/>
      <c r="AO84" s="382"/>
      <c r="AP84" s="382"/>
      <c r="AQ84" s="382"/>
      <c r="AR84" s="382"/>
      <c r="AS84" s="382"/>
      <c r="AT84" s="382"/>
      <c r="AU84" s="382"/>
      <c r="AV84" s="381"/>
      <c r="AW84" s="381"/>
      <c r="AX84" s="381"/>
      <c r="AY84" s="381"/>
      <c r="AZ84" s="381"/>
      <c r="BA84" s="381"/>
      <c r="BB84" s="381"/>
      <c r="BC84" s="381"/>
      <c r="BD84" s="381"/>
      <c r="BE84" s="381"/>
      <c r="BF84" s="381"/>
      <c r="BG84" s="381"/>
      <c r="BH84" s="381"/>
      <c r="BI84" s="381"/>
      <c r="BJ84" s="381"/>
      <c r="BK84" s="381"/>
      <c r="BL84" s="381"/>
      <c r="BM84" s="381"/>
      <c r="BN84" s="381"/>
      <c r="BO84" s="381"/>
      <c r="BP84" s="381"/>
      <c r="BQ84" s="381"/>
      <c r="BR84" s="381"/>
      <c r="BS84" s="381"/>
      <c r="BT84" s="381"/>
      <c r="BU84" s="381"/>
      <c r="BV84" s="381"/>
      <c r="BW84" s="381"/>
      <c r="BX84" s="381"/>
      <c r="BY84" s="381"/>
      <c r="BZ84" s="381"/>
      <c r="CA84" s="381"/>
      <c r="CB84" s="381"/>
      <c r="CC84" s="381"/>
      <c r="CD84" s="381"/>
      <c r="CE84" s="381"/>
      <c r="CF84" s="381"/>
      <c r="CG84" s="381"/>
      <c r="CH84" s="381"/>
      <c r="CI84" s="381"/>
      <c r="CJ84" s="381"/>
      <c r="CK84" s="381"/>
      <c r="CL84" s="381"/>
      <c r="CM84" s="381"/>
      <c r="CN84" s="381"/>
      <c r="CO84" s="381"/>
      <c r="CP84" s="381"/>
      <c r="CQ84" s="381"/>
      <c r="CR84" s="381"/>
      <c r="CS84" s="381"/>
      <c r="CT84" s="381"/>
      <c r="CU84" s="381"/>
      <c r="CV84" s="381"/>
      <c r="CW84" s="381"/>
      <c r="CX84" s="381"/>
      <c r="CY84" s="381"/>
      <c r="CZ84" s="381"/>
      <c r="DA84" s="381"/>
      <c r="DB84" s="381"/>
      <c r="DC84" s="381"/>
      <c r="DD84" s="381"/>
      <c r="DE84" s="381"/>
      <c r="DF84" s="381"/>
      <c r="DG84" s="381"/>
      <c r="DH84" s="381"/>
      <c r="DI84" s="381"/>
      <c r="DJ84" s="381"/>
      <c r="DK84" s="381"/>
      <c r="DL84" s="381"/>
      <c r="DM84" s="381"/>
      <c r="DN84" s="381"/>
      <c r="DO84" s="381"/>
      <c r="DP84" s="381"/>
      <c r="DQ84" s="381"/>
      <c r="DR84" s="381"/>
      <c r="DS84" s="381"/>
      <c r="DT84" s="381"/>
      <c r="DU84" s="381"/>
      <c r="DV84" s="381"/>
      <c r="DW84" s="381"/>
      <c r="DX84" s="381"/>
      <c r="DY84" s="381"/>
      <c r="DZ84" s="381"/>
    </row>
    <row r="85" spans="1:130" ht="12.75" customHeight="1" x14ac:dyDescent="0.25">
      <c r="A85" s="142" t="s">
        <v>433</v>
      </c>
      <c r="B85" s="142" t="s">
        <v>434</v>
      </c>
      <c r="C85" s="142"/>
      <c r="D85" s="142"/>
      <c r="E85" s="368">
        <v>4</v>
      </c>
      <c r="F85" s="369"/>
      <c r="G85" s="369">
        <v>2</v>
      </c>
      <c r="H85" s="369">
        <v>1</v>
      </c>
      <c r="I85" s="369"/>
      <c r="J85" s="369">
        <v>1</v>
      </c>
      <c r="K85" s="369">
        <v>0</v>
      </c>
      <c r="L85" s="369"/>
      <c r="M85" s="369">
        <v>0</v>
      </c>
      <c r="N85" s="369">
        <v>0</v>
      </c>
      <c r="O85" s="369">
        <v>0</v>
      </c>
      <c r="P85" s="369">
        <v>0</v>
      </c>
      <c r="Q85" s="369">
        <v>0</v>
      </c>
      <c r="R85" s="394"/>
      <c r="S85" s="393"/>
      <c r="T85" s="393"/>
      <c r="U85" s="382"/>
      <c r="V85" s="382"/>
      <c r="W85" s="382"/>
      <c r="X85" s="382"/>
      <c r="Y85" s="382"/>
      <c r="Z85" s="382"/>
      <c r="AA85" s="382"/>
      <c r="AB85" s="382"/>
      <c r="AC85" s="382"/>
      <c r="AD85" s="382"/>
      <c r="AE85" s="382"/>
      <c r="AF85" s="382"/>
      <c r="AG85" s="382"/>
      <c r="AH85" s="382"/>
      <c r="AI85" s="382"/>
      <c r="AJ85" s="382"/>
      <c r="AK85" s="382"/>
      <c r="AL85" s="382"/>
      <c r="AM85" s="382"/>
      <c r="AN85" s="382"/>
      <c r="AO85" s="382"/>
      <c r="AP85" s="382"/>
      <c r="AQ85" s="382"/>
      <c r="AR85" s="382"/>
      <c r="AS85" s="382"/>
      <c r="AT85" s="382"/>
      <c r="AU85" s="382"/>
      <c r="AV85" s="381"/>
      <c r="AW85" s="381"/>
      <c r="AX85" s="381"/>
      <c r="AY85" s="381"/>
      <c r="AZ85" s="381"/>
      <c r="BA85" s="381"/>
      <c r="BB85" s="381"/>
      <c r="BC85" s="381"/>
      <c r="BD85" s="381"/>
      <c r="BE85" s="381"/>
      <c r="BF85" s="381"/>
      <c r="BG85" s="381"/>
      <c r="BH85" s="381"/>
      <c r="BI85" s="381"/>
      <c r="BJ85" s="381"/>
      <c r="BK85" s="381"/>
      <c r="BL85" s="381"/>
      <c r="BM85" s="381"/>
      <c r="BN85" s="381"/>
      <c r="BO85" s="381"/>
      <c r="BP85" s="381"/>
      <c r="BQ85" s="381"/>
      <c r="BR85" s="381"/>
      <c r="BS85" s="381"/>
      <c r="BT85" s="381"/>
      <c r="BU85" s="381"/>
      <c r="BV85" s="381"/>
      <c r="BW85" s="381"/>
      <c r="BX85" s="381"/>
      <c r="BY85" s="381"/>
      <c r="BZ85" s="381"/>
      <c r="CA85" s="381"/>
      <c r="CB85" s="381"/>
      <c r="CC85" s="381"/>
      <c r="CD85" s="381"/>
      <c r="CE85" s="381"/>
      <c r="CF85" s="381"/>
      <c r="CG85" s="381"/>
      <c r="CH85" s="381"/>
      <c r="CI85" s="381"/>
      <c r="CJ85" s="381"/>
      <c r="CK85" s="381"/>
      <c r="CL85" s="381"/>
      <c r="CM85" s="381"/>
      <c r="CN85" s="381"/>
      <c r="CO85" s="381"/>
      <c r="CP85" s="381"/>
      <c r="CQ85" s="381"/>
      <c r="CR85" s="381"/>
      <c r="CS85" s="381"/>
      <c r="CT85" s="381"/>
      <c r="CU85" s="381"/>
      <c r="CV85" s="381"/>
      <c r="CW85" s="381"/>
      <c r="CX85" s="381"/>
      <c r="CY85" s="381"/>
      <c r="CZ85" s="381"/>
      <c r="DA85" s="381"/>
      <c r="DB85" s="381"/>
      <c r="DC85" s="381"/>
      <c r="DD85" s="381"/>
      <c r="DE85" s="381"/>
      <c r="DF85" s="381"/>
      <c r="DG85" s="381"/>
      <c r="DH85" s="381"/>
      <c r="DI85" s="381"/>
      <c r="DJ85" s="381"/>
      <c r="DK85" s="381"/>
      <c r="DL85" s="381"/>
      <c r="DM85" s="381"/>
      <c r="DN85" s="381"/>
      <c r="DO85" s="381"/>
      <c r="DP85" s="381"/>
      <c r="DQ85" s="381"/>
      <c r="DR85" s="381"/>
      <c r="DS85" s="381"/>
      <c r="DT85" s="381"/>
      <c r="DU85" s="381"/>
      <c r="DV85" s="381"/>
      <c r="DW85" s="381"/>
      <c r="DX85" s="381"/>
      <c r="DY85" s="381"/>
      <c r="DZ85" s="381"/>
    </row>
    <row r="86" spans="1:130" ht="12.75" customHeight="1" x14ac:dyDescent="0.25">
      <c r="A86" s="142" t="s">
        <v>435</v>
      </c>
      <c r="B86" s="142" t="s">
        <v>436</v>
      </c>
      <c r="C86" s="142"/>
      <c r="D86" s="142"/>
      <c r="E86" s="368">
        <v>3</v>
      </c>
      <c r="F86" s="369"/>
      <c r="G86" s="369">
        <v>0</v>
      </c>
      <c r="H86" s="369">
        <v>1</v>
      </c>
      <c r="I86" s="369"/>
      <c r="J86" s="369">
        <v>1</v>
      </c>
      <c r="K86" s="369">
        <v>1</v>
      </c>
      <c r="L86" s="369"/>
      <c r="M86" s="369">
        <v>0</v>
      </c>
      <c r="N86" s="369">
        <v>0</v>
      </c>
      <c r="O86" s="369">
        <v>0</v>
      </c>
      <c r="P86" s="369">
        <v>0</v>
      </c>
      <c r="Q86" s="369">
        <v>0</v>
      </c>
      <c r="R86" s="394"/>
      <c r="S86" s="393"/>
      <c r="T86" s="393"/>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c r="AT86" s="382"/>
      <c r="AU86" s="382"/>
      <c r="AV86" s="381"/>
      <c r="AW86" s="381"/>
      <c r="AX86" s="381"/>
      <c r="AY86" s="381"/>
      <c r="AZ86" s="381"/>
      <c r="BA86" s="381"/>
      <c r="BB86" s="381"/>
      <c r="BC86" s="381"/>
      <c r="BD86" s="381"/>
      <c r="BE86" s="381"/>
      <c r="BF86" s="381"/>
      <c r="BG86" s="381"/>
      <c r="BH86" s="381"/>
      <c r="BI86" s="381"/>
      <c r="BJ86" s="381"/>
      <c r="BK86" s="381"/>
      <c r="BL86" s="381"/>
      <c r="BM86" s="381"/>
      <c r="BN86" s="381"/>
      <c r="BO86" s="381"/>
      <c r="BP86" s="381"/>
      <c r="BQ86" s="381"/>
      <c r="BR86" s="381"/>
      <c r="BS86" s="381"/>
      <c r="BT86" s="381"/>
      <c r="BU86" s="381"/>
      <c r="BV86" s="381"/>
      <c r="BW86" s="381"/>
      <c r="BX86" s="381"/>
      <c r="BY86" s="381"/>
      <c r="BZ86" s="381"/>
      <c r="CA86" s="381"/>
      <c r="CB86" s="381"/>
      <c r="CC86" s="381"/>
      <c r="CD86" s="381"/>
      <c r="CE86" s="381"/>
      <c r="CF86" s="381"/>
      <c r="CG86" s="381"/>
      <c r="CH86" s="381"/>
      <c r="CI86" s="381"/>
      <c r="CJ86" s="381"/>
      <c r="CK86" s="381"/>
      <c r="CL86" s="381"/>
      <c r="CM86" s="381"/>
      <c r="CN86" s="381"/>
      <c r="CO86" s="381"/>
      <c r="CP86" s="381"/>
      <c r="CQ86" s="381"/>
      <c r="CR86" s="381"/>
      <c r="CS86" s="381"/>
      <c r="CT86" s="381"/>
      <c r="CU86" s="381"/>
      <c r="CV86" s="381"/>
      <c r="CW86" s="381"/>
      <c r="CX86" s="381"/>
      <c r="CY86" s="381"/>
      <c r="CZ86" s="381"/>
      <c r="DA86" s="381"/>
      <c r="DB86" s="381"/>
      <c r="DC86" s="381"/>
      <c r="DD86" s="381"/>
      <c r="DE86" s="381"/>
      <c r="DF86" s="381"/>
      <c r="DG86" s="381"/>
      <c r="DH86" s="381"/>
      <c r="DI86" s="381"/>
      <c r="DJ86" s="381"/>
      <c r="DK86" s="381"/>
      <c r="DL86" s="381"/>
      <c r="DM86" s="381"/>
      <c r="DN86" s="381"/>
      <c r="DO86" s="381"/>
      <c r="DP86" s="381"/>
      <c r="DQ86" s="381"/>
      <c r="DR86" s="381"/>
      <c r="DS86" s="381"/>
      <c r="DT86" s="381"/>
      <c r="DU86" s="381"/>
      <c r="DV86" s="381"/>
      <c r="DW86" s="381"/>
      <c r="DX86" s="381"/>
      <c r="DY86" s="381"/>
      <c r="DZ86" s="381"/>
    </row>
    <row r="87" spans="1:130" ht="12.75" customHeight="1" x14ac:dyDescent="0.25">
      <c r="A87" s="142" t="s">
        <v>437</v>
      </c>
      <c r="B87" s="142" t="s">
        <v>438</v>
      </c>
      <c r="C87" s="142"/>
      <c r="D87" s="142"/>
      <c r="E87" s="368">
        <v>51</v>
      </c>
      <c r="F87" s="369"/>
      <c r="G87" s="369">
        <v>27</v>
      </c>
      <c r="H87" s="369">
        <v>0</v>
      </c>
      <c r="I87" s="369"/>
      <c r="J87" s="369">
        <v>8</v>
      </c>
      <c r="K87" s="369">
        <v>0</v>
      </c>
      <c r="L87" s="369"/>
      <c r="M87" s="369">
        <v>5</v>
      </c>
      <c r="N87" s="369">
        <v>2</v>
      </c>
      <c r="O87" s="369">
        <v>6</v>
      </c>
      <c r="P87" s="369">
        <v>3</v>
      </c>
      <c r="Q87" s="369">
        <v>0</v>
      </c>
      <c r="R87" s="394"/>
      <c r="S87" s="393"/>
      <c r="T87" s="393"/>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1"/>
      <c r="AW87" s="381"/>
      <c r="AX87" s="381"/>
      <c r="AY87" s="381"/>
      <c r="AZ87" s="381"/>
      <c r="BA87" s="381"/>
      <c r="BB87" s="381"/>
      <c r="BC87" s="381"/>
      <c r="BD87" s="381"/>
      <c r="BE87" s="381"/>
      <c r="BF87" s="381"/>
      <c r="BG87" s="381"/>
      <c r="BH87" s="381"/>
      <c r="BI87" s="381"/>
      <c r="BJ87" s="381"/>
      <c r="BK87" s="381"/>
      <c r="BL87" s="381"/>
      <c r="BM87" s="381"/>
      <c r="BN87" s="381"/>
      <c r="BO87" s="381"/>
      <c r="BP87" s="381"/>
      <c r="BQ87" s="381"/>
      <c r="BR87" s="381"/>
      <c r="BS87" s="381"/>
      <c r="BT87" s="381"/>
      <c r="BU87" s="381"/>
      <c r="BV87" s="381"/>
      <c r="BW87" s="381"/>
      <c r="BX87" s="381"/>
      <c r="BY87" s="381"/>
      <c r="BZ87" s="381"/>
      <c r="CA87" s="381"/>
      <c r="CB87" s="381"/>
      <c r="CC87" s="381"/>
      <c r="CD87" s="381"/>
      <c r="CE87" s="381"/>
      <c r="CF87" s="381"/>
      <c r="CG87" s="381"/>
      <c r="CH87" s="381"/>
      <c r="CI87" s="381"/>
      <c r="CJ87" s="381"/>
      <c r="CK87" s="381"/>
      <c r="CL87" s="381"/>
      <c r="CM87" s="381"/>
      <c r="CN87" s="381"/>
      <c r="CO87" s="381"/>
      <c r="CP87" s="381"/>
      <c r="CQ87" s="381"/>
      <c r="CR87" s="381"/>
      <c r="CS87" s="381"/>
      <c r="CT87" s="381"/>
      <c r="CU87" s="381"/>
      <c r="CV87" s="381"/>
      <c r="CW87" s="381"/>
      <c r="CX87" s="381"/>
      <c r="CY87" s="381"/>
      <c r="CZ87" s="381"/>
      <c r="DA87" s="381"/>
      <c r="DB87" s="381"/>
      <c r="DC87" s="381"/>
      <c r="DD87" s="381"/>
      <c r="DE87" s="381"/>
      <c r="DF87" s="381"/>
      <c r="DG87" s="381"/>
      <c r="DH87" s="381"/>
      <c r="DI87" s="381"/>
      <c r="DJ87" s="381"/>
      <c r="DK87" s="381"/>
      <c r="DL87" s="381"/>
      <c r="DM87" s="381"/>
      <c r="DN87" s="381"/>
      <c r="DO87" s="381"/>
      <c r="DP87" s="381"/>
      <c r="DQ87" s="381"/>
      <c r="DR87" s="381"/>
      <c r="DS87" s="381"/>
      <c r="DT87" s="381"/>
      <c r="DU87" s="381"/>
      <c r="DV87" s="381"/>
      <c r="DW87" s="381"/>
      <c r="DX87" s="381"/>
      <c r="DY87" s="381"/>
      <c r="DZ87" s="381"/>
    </row>
    <row r="88" spans="1:130" ht="12.75" customHeight="1" x14ac:dyDescent="0.25">
      <c r="A88" s="142" t="s">
        <v>439</v>
      </c>
      <c r="B88" s="142" t="s">
        <v>440</v>
      </c>
      <c r="C88" s="142"/>
      <c r="D88" s="142"/>
      <c r="E88" s="368">
        <v>113</v>
      </c>
      <c r="F88" s="369"/>
      <c r="G88" s="369">
        <v>71</v>
      </c>
      <c r="H88" s="369">
        <v>2</v>
      </c>
      <c r="I88" s="369"/>
      <c r="J88" s="369">
        <v>6</v>
      </c>
      <c r="K88" s="369">
        <v>0</v>
      </c>
      <c r="L88" s="369"/>
      <c r="M88" s="369">
        <v>21</v>
      </c>
      <c r="N88" s="369">
        <v>1</v>
      </c>
      <c r="O88" s="369">
        <v>9</v>
      </c>
      <c r="P88" s="369">
        <v>3</v>
      </c>
      <c r="Q88" s="369">
        <v>0</v>
      </c>
      <c r="R88" s="394"/>
      <c r="S88" s="393"/>
      <c r="T88" s="393"/>
      <c r="U88" s="382"/>
      <c r="V88" s="382"/>
      <c r="W88" s="382"/>
      <c r="X88" s="382"/>
      <c r="Y88" s="382"/>
      <c r="Z88" s="382"/>
      <c r="AA88" s="382"/>
      <c r="AB88" s="382"/>
      <c r="AC88" s="382"/>
      <c r="AD88" s="382"/>
      <c r="AE88" s="382"/>
      <c r="AF88" s="382"/>
      <c r="AG88" s="382"/>
      <c r="AH88" s="382"/>
      <c r="AI88" s="382"/>
      <c r="AJ88" s="382"/>
      <c r="AK88" s="382"/>
      <c r="AL88" s="382"/>
      <c r="AM88" s="382"/>
      <c r="AN88" s="382"/>
      <c r="AO88" s="382"/>
      <c r="AP88" s="382"/>
      <c r="AQ88" s="382"/>
      <c r="AR88" s="382"/>
      <c r="AS88" s="382"/>
      <c r="AT88" s="382"/>
      <c r="AU88" s="382"/>
      <c r="AV88" s="381"/>
      <c r="AW88" s="381"/>
      <c r="AX88" s="381"/>
      <c r="AY88" s="381"/>
      <c r="AZ88" s="381"/>
      <c r="BA88" s="381"/>
      <c r="BB88" s="381"/>
      <c r="BC88" s="381"/>
      <c r="BD88" s="381"/>
      <c r="BE88" s="381"/>
      <c r="BF88" s="381"/>
      <c r="BG88" s="381"/>
      <c r="BH88" s="381"/>
      <c r="BI88" s="381"/>
      <c r="BJ88" s="381"/>
      <c r="BK88" s="381"/>
      <c r="BL88" s="381"/>
      <c r="BM88" s="381"/>
      <c r="BN88" s="381"/>
      <c r="BO88" s="381"/>
      <c r="BP88" s="381"/>
      <c r="BQ88" s="381"/>
      <c r="BR88" s="381"/>
      <c r="BS88" s="381"/>
      <c r="BT88" s="381"/>
      <c r="BU88" s="381"/>
      <c r="BV88" s="381"/>
      <c r="BW88" s="381"/>
      <c r="BX88" s="381"/>
      <c r="BY88" s="381"/>
      <c r="BZ88" s="381"/>
      <c r="CA88" s="381"/>
      <c r="CB88" s="381"/>
      <c r="CC88" s="381"/>
      <c r="CD88" s="381"/>
      <c r="CE88" s="381"/>
      <c r="CF88" s="381"/>
      <c r="CG88" s="381"/>
      <c r="CH88" s="381"/>
      <c r="CI88" s="381"/>
      <c r="CJ88" s="381"/>
      <c r="CK88" s="381"/>
      <c r="CL88" s="381"/>
      <c r="CM88" s="381"/>
      <c r="CN88" s="381"/>
      <c r="CO88" s="381"/>
      <c r="CP88" s="381"/>
      <c r="CQ88" s="381"/>
      <c r="CR88" s="381"/>
      <c r="CS88" s="381"/>
      <c r="CT88" s="381"/>
      <c r="CU88" s="381"/>
      <c r="CV88" s="381"/>
      <c r="CW88" s="381"/>
      <c r="CX88" s="381"/>
      <c r="CY88" s="381"/>
      <c r="CZ88" s="381"/>
      <c r="DA88" s="381"/>
      <c r="DB88" s="381"/>
      <c r="DC88" s="381"/>
      <c r="DD88" s="381"/>
      <c r="DE88" s="381"/>
      <c r="DF88" s="381"/>
      <c r="DG88" s="381"/>
      <c r="DH88" s="381"/>
      <c r="DI88" s="381"/>
      <c r="DJ88" s="381"/>
      <c r="DK88" s="381"/>
      <c r="DL88" s="381"/>
      <c r="DM88" s="381"/>
      <c r="DN88" s="381"/>
      <c r="DO88" s="381"/>
      <c r="DP88" s="381"/>
      <c r="DQ88" s="381"/>
      <c r="DR88" s="381"/>
      <c r="DS88" s="381"/>
      <c r="DT88" s="381"/>
      <c r="DU88" s="381"/>
      <c r="DV88" s="381"/>
      <c r="DW88" s="381"/>
      <c r="DX88" s="381"/>
      <c r="DY88" s="381"/>
      <c r="DZ88" s="381"/>
    </row>
    <row r="89" spans="1:130" ht="12.75" customHeight="1" x14ac:dyDescent="0.25">
      <c r="A89" s="142" t="s">
        <v>441</v>
      </c>
      <c r="B89" s="142" t="s">
        <v>442</v>
      </c>
      <c r="C89" s="142"/>
      <c r="D89" s="142"/>
      <c r="E89" s="368">
        <v>9</v>
      </c>
      <c r="F89" s="369"/>
      <c r="G89" s="369">
        <v>7</v>
      </c>
      <c r="H89" s="369">
        <v>1</v>
      </c>
      <c r="I89" s="369"/>
      <c r="J89" s="369">
        <v>0</v>
      </c>
      <c r="K89" s="369">
        <v>0</v>
      </c>
      <c r="L89" s="369"/>
      <c r="M89" s="369">
        <v>1</v>
      </c>
      <c r="N89" s="369">
        <v>0</v>
      </c>
      <c r="O89" s="369">
        <v>0</v>
      </c>
      <c r="P89" s="369">
        <v>0</v>
      </c>
      <c r="Q89" s="369">
        <v>0</v>
      </c>
      <c r="R89" s="394"/>
      <c r="S89" s="393"/>
      <c r="T89" s="393"/>
      <c r="U89" s="382"/>
      <c r="V89" s="382"/>
      <c r="W89" s="382"/>
      <c r="X89" s="382"/>
      <c r="Y89" s="382"/>
      <c r="Z89" s="382"/>
      <c r="AA89" s="382"/>
      <c r="AB89" s="382"/>
      <c r="AC89" s="382"/>
      <c r="AD89" s="382"/>
      <c r="AE89" s="382"/>
      <c r="AF89" s="382"/>
      <c r="AG89" s="382"/>
      <c r="AH89" s="382"/>
      <c r="AI89" s="382"/>
      <c r="AJ89" s="382"/>
      <c r="AK89" s="382"/>
      <c r="AL89" s="382"/>
      <c r="AM89" s="382"/>
      <c r="AN89" s="382"/>
      <c r="AO89" s="382"/>
      <c r="AP89" s="382"/>
      <c r="AQ89" s="382"/>
      <c r="AR89" s="382"/>
      <c r="AS89" s="382"/>
      <c r="AT89" s="382"/>
      <c r="AU89" s="382"/>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81"/>
      <c r="DK89" s="381"/>
      <c r="DL89" s="381"/>
      <c r="DM89" s="381"/>
      <c r="DN89" s="381"/>
      <c r="DO89" s="381"/>
      <c r="DP89" s="381"/>
      <c r="DQ89" s="381"/>
      <c r="DR89" s="381"/>
      <c r="DS89" s="381"/>
      <c r="DT89" s="381"/>
      <c r="DU89" s="381"/>
      <c r="DV89" s="381"/>
      <c r="DW89" s="381"/>
      <c r="DX89" s="381"/>
      <c r="DY89" s="381"/>
      <c r="DZ89" s="381"/>
    </row>
    <row r="90" spans="1:130" ht="12.75" customHeight="1" x14ac:dyDescent="0.25">
      <c r="A90" s="142" t="s">
        <v>443</v>
      </c>
      <c r="B90" s="142" t="s">
        <v>444</v>
      </c>
      <c r="C90" s="142"/>
      <c r="D90" s="142"/>
      <c r="E90" s="368">
        <v>125</v>
      </c>
      <c r="F90" s="369"/>
      <c r="G90" s="369">
        <v>99</v>
      </c>
      <c r="H90" s="369">
        <v>4</v>
      </c>
      <c r="I90" s="369"/>
      <c r="J90" s="369">
        <v>5</v>
      </c>
      <c r="K90" s="369">
        <v>0</v>
      </c>
      <c r="L90" s="369"/>
      <c r="M90" s="369">
        <v>15</v>
      </c>
      <c r="N90" s="369">
        <v>0</v>
      </c>
      <c r="O90" s="369">
        <v>1</v>
      </c>
      <c r="P90" s="369">
        <v>1</v>
      </c>
      <c r="Q90" s="369">
        <v>0</v>
      </c>
      <c r="R90" s="394"/>
      <c r="S90" s="393"/>
      <c r="T90" s="393"/>
      <c r="U90" s="382"/>
      <c r="V90" s="382"/>
      <c r="W90" s="382"/>
      <c r="X90" s="382"/>
      <c r="Y90" s="382"/>
      <c r="Z90" s="382"/>
      <c r="AA90" s="382"/>
      <c r="AB90" s="382"/>
      <c r="AC90" s="382"/>
      <c r="AD90" s="382"/>
      <c r="AE90" s="382"/>
      <c r="AF90" s="382"/>
      <c r="AG90" s="382"/>
      <c r="AH90" s="382"/>
      <c r="AI90" s="382"/>
      <c r="AJ90" s="382"/>
      <c r="AK90" s="382"/>
      <c r="AL90" s="382"/>
      <c r="AM90" s="382"/>
      <c r="AN90" s="382"/>
      <c r="AO90" s="382"/>
      <c r="AP90" s="382"/>
      <c r="AQ90" s="382"/>
      <c r="AR90" s="382"/>
      <c r="AS90" s="382"/>
      <c r="AT90" s="382"/>
      <c r="AU90" s="382"/>
      <c r="AV90" s="381"/>
      <c r="AW90" s="381"/>
      <c r="AX90" s="381"/>
      <c r="AY90" s="381"/>
      <c r="AZ90" s="381"/>
      <c r="BA90" s="381"/>
      <c r="BB90" s="381"/>
      <c r="BC90" s="381"/>
      <c r="BD90" s="381"/>
      <c r="BE90" s="381"/>
      <c r="BF90" s="381"/>
      <c r="BG90" s="381"/>
      <c r="BH90" s="381"/>
      <c r="BI90" s="381"/>
      <c r="BJ90" s="381"/>
      <c r="BK90" s="381"/>
      <c r="BL90" s="381"/>
      <c r="BM90" s="381"/>
      <c r="BN90" s="381"/>
      <c r="BO90" s="381"/>
      <c r="BP90" s="381"/>
      <c r="BQ90" s="381"/>
      <c r="BR90" s="381"/>
      <c r="BS90" s="381"/>
      <c r="BT90" s="381"/>
      <c r="BU90" s="381"/>
      <c r="BV90" s="381"/>
      <c r="BW90" s="381"/>
      <c r="BX90" s="381"/>
      <c r="BY90" s="381"/>
      <c r="BZ90" s="381"/>
      <c r="CA90" s="381"/>
      <c r="CB90" s="381"/>
      <c r="CC90" s="381"/>
      <c r="CD90" s="381"/>
      <c r="CE90" s="381"/>
      <c r="CF90" s="381"/>
      <c r="CG90" s="381"/>
      <c r="CH90" s="381"/>
      <c r="CI90" s="381"/>
      <c r="CJ90" s="381"/>
      <c r="CK90" s="381"/>
      <c r="CL90" s="381"/>
      <c r="CM90" s="381"/>
      <c r="CN90" s="381"/>
      <c r="CO90" s="381"/>
      <c r="CP90" s="381"/>
      <c r="CQ90" s="381"/>
      <c r="CR90" s="381"/>
      <c r="CS90" s="381"/>
      <c r="CT90" s="381"/>
      <c r="CU90" s="381"/>
      <c r="CV90" s="381"/>
      <c r="CW90" s="381"/>
      <c r="CX90" s="381"/>
      <c r="CY90" s="381"/>
      <c r="CZ90" s="381"/>
      <c r="DA90" s="381"/>
      <c r="DB90" s="381"/>
      <c r="DC90" s="381"/>
      <c r="DD90" s="381"/>
      <c r="DE90" s="381"/>
      <c r="DF90" s="381"/>
      <c r="DG90" s="381"/>
      <c r="DH90" s="381"/>
      <c r="DI90" s="381"/>
      <c r="DJ90" s="381"/>
      <c r="DK90" s="381"/>
      <c r="DL90" s="381"/>
      <c r="DM90" s="381"/>
      <c r="DN90" s="381"/>
      <c r="DO90" s="381"/>
      <c r="DP90" s="381"/>
      <c r="DQ90" s="381"/>
      <c r="DR90" s="381"/>
      <c r="DS90" s="381"/>
      <c r="DT90" s="381"/>
      <c r="DU90" s="381"/>
      <c r="DV90" s="381"/>
      <c r="DW90" s="381"/>
      <c r="DX90" s="381"/>
      <c r="DY90" s="381"/>
      <c r="DZ90" s="381"/>
    </row>
    <row r="91" spans="1:130" ht="12.75" customHeight="1" x14ac:dyDescent="0.25">
      <c r="A91" s="142" t="s">
        <v>445</v>
      </c>
      <c r="B91" s="142" t="s">
        <v>446</v>
      </c>
      <c r="C91" s="142"/>
      <c r="D91" s="142"/>
      <c r="E91" s="368">
        <v>55</v>
      </c>
      <c r="F91" s="369"/>
      <c r="G91" s="369">
        <v>38</v>
      </c>
      <c r="H91" s="369">
        <v>1</v>
      </c>
      <c r="I91" s="369"/>
      <c r="J91" s="369">
        <v>5</v>
      </c>
      <c r="K91" s="369">
        <v>1</v>
      </c>
      <c r="L91" s="369"/>
      <c r="M91" s="369">
        <v>5</v>
      </c>
      <c r="N91" s="369">
        <v>0</v>
      </c>
      <c r="O91" s="369">
        <v>2</v>
      </c>
      <c r="P91" s="369">
        <v>3</v>
      </c>
      <c r="Q91" s="369">
        <v>0</v>
      </c>
      <c r="R91" s="394"/>
      <c r="S91" s="393"/>
      <c r="T91" s="393"/>
      <c r="U91" s="382"/>
      <c r="V91" s="382"/>
      <c r="W91" s="382"/>
      <c r="X91" s="382"/>
      <c r="Y91" s="382"/>
      <c r="Z91" s="382"/>
      <c r="AA91" s="382"/>
      <c r="AB91" s="382"/>
      <c r="AC91" s="382"/>
      <c r="AD91" s="382"/>
      <c r="AE91" s="382"/>
      <c r="AF91" s="382"/>
      <c r="AG91" s="382"/>
      <c r="AH91" s="382"/>
      <c r="AI91" s="382"/>
      <c r="AJ91" s="382"/>
      <c r="AK91" s="382"/>
      <c r="AL91" s="382"/>
      <c r="AM91" s="382"/>
      <c r="AN91" s="382"/>
      <c r="AO91" s="382"/>
      <c r="AP91" s="382"/>
      <c r="AQ91" s="382"/>
      <c r="AR91" s="382"/>
      <c r="AS91" s="382"/>
      <c r="AT91" s="382"/>
      <c r="AU91" s="382"/>
      <c r="AV91" s="381"/>
      <c r="AW91" s="381"/>
      <c r="AX91" s="381"/>
      <c r="AY91" s="381"/>
      <c r="AZ91" s="381"/>
      <c r="BA91" s="381"/>
      <c r="BB91" s="381"/>
      <c r="BC91" s="381"/>
      <c r="BD91" s="381"/>
      <c r="BE91" s="381"/>
      <c r="BF91" s="381"/>
      <c r="BG91" s="381"/>
      <c r="BH91" s="381"/>
      <c r="BI91" s="381"/>
      <c r="BJ91" s="381"/>
      <c r="BK91" s="381"/>
      <c r="BL91" s="381"/>
      <c r="BM91" s="381"/>
      <c r="BN91" s="381"/>
      <c r="BO91" s="381"/>
      <c r="BP91" s="381"/>
      <c r="BQ91" s="381"/>
      <c r="BR91" s="381"/>
      <c r="BS91" s="381"/>
      <c r="BT91" s="381"/>
      <c r="BU91" s="381"/>
      <c r="BV91" s="381"/>
      <c r="BW91" s="381"/>
      <c r="BX91" s="381"/>
      <c r="BY91" s="381"/>
      <c r="BZ91" s="381"/>
      <c r="CA91" s="381"/>
      <c r="CB91" s="381"/>
      <c r="CC91" s="381"/>
      <c r="CD91" s="381"/>
      <c r="CE91" s="381"/>
      <c r="CF91" s="381"/>
      <c r="CG91" s="381"/>
      <c r="CH91" s="381"/>
      <c r="CI91" s="381"/>
      <c r="CJ91" s="381"/>
      <c r="CK91" s="381"/>
      <c r="CL91" s="381"/>
      <c r="CM91" s="381"/>
      <c r="CN91" s="381"/>
      <c r="CO91" s="381"/>
      <c r="CP91" s="381"/>
      <c r="CQ91" s="381"/>
      <c r="CR91" s="381"/>
      <c r="CS91" s="381"/>
      <c r="CT91" s="381"/>
      <c r="CU91" s="381"/>
      <c r="CV91" s="381"/>
      <c r="CW91" s="381"/>
      <c r="CX91" s="381"/>
      <c r="CY91" s="381"/>
      <c r="CZ91" s="381"/>
      <c r="DA91" s="381"/>
      <c r="DB91" s="381"/>
      <c r="DC91" s="381"/>
      <c r="DD91" s="381"/>
      <c r="DE91" s="381"/>
      <c r="DF91" s="381"/>
      <c r="DG91" s="381"/>
      <c r="DH91" s="381"/>
      <c r="DI91" s="381"/>
      <c r="DJ91" s="381"/>
      <c r="DK91" s="381"/>
      <c r="DL91" s="381"/>
      <c r="DM91" s="381"/>
      <c r="DN91" s="381"/>
      <c r="DO91" s="381"/>
      <c r="DP91" s="381"/>
      <c r="DQ91" s="381"/>
      <c r="DR91" s="381"/>
      <c r="DS91" s="381"/>
      <c r="DT91" s="381"/>
      <c r="DU91" s="381"/>
      <c r="DV91" s="381"/>
      <c r="DW91" s="381"/>
      <c r="DX91" s="381"/>
      <c r="DY91" s="381"/>
      <c r="DZ91" s="381"/>
    </row>
    <row r="92" spans="1:130" ht="12.75" customHeight="1" x14ac:dyDescent="0.25">
      <c r="A92" s="142" t="s">
        <v>447</v>
      </c>
      <c r="B92" s="142" t="s">
        <v>448</v>
      </c>
      <c r="C92" s="142"/>
      <c r="D92" s="142"/>
      <c r="E92" s="368">
        <v>38</v>
      </c>
      <c r="F92" s="369"/>
      <c r="G92" s="369">
        <v>23</v>
      </c>
      <c r="H92" s="369">
        <v>1</v>
      </c>
      <c r="I92" s="369"/>
      <c r="J92" s="369">
        <v>5</v>
      </c>
      <c r="K92" s="369">
        <v>2</v>
      </c>
      <c r="L92" s="369"/>
      <c r="M92" s="369">
        <v>1</v>
      </c>
      <c r="N92" s="369">
        <v>0</v>
      </c>
      <c r="O92" s="369">
        <v>1</v>
      </c>
      <c r="P92" s="369">
        <v>5</v>
      </c>
      <c r="Q92" s="369">
        <v>0</v>
      </c>
      <c r="R92" s="394"/>
      <c r="S92" s="393"/>
      <c r="T92" s="393"/>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1"/>
      <c r="AW92" s="381"/>
      <c r="AX92" s="381"/>
      <c r="AY92" s="381"/>
      <c r="AZ92" s="381"/>
      <c r="BA92" s="381"/>
      <c r="BB92" s="381"/>
      <c r="BC92" s="381"/>
      <c r="BD92" s="381"/>
      <c r="BE92" s="381"/>
      <c r="BF92" s="381"/>
      <c r="BG92" s="381"/>
      <c r="BH92" s="381"/>
      <c r="BI92" s="381"/>
      <c r="BJ92" s="381"/>
      <c r="BK92" s="381"/>
      <c r="BL92" s="381"/>
      <c r="BM92" s="381"/>
      <c r="BN92" s="381"/>
      <c r="BO92" s="381"/>
      <c r="BP92" s="381"/>
      <c r="BQ92" s="381"/>
      <c r="BR92" s="381"/>
      <c r="BS92" s="381"/>
      <c r="BT92" s="381"/>
      <c r="BU92" s="381"/>
      <c r="BV92" s="381"/>
      <c r="BW92" s="381"/>
      <c r="BX92" s="381"/>
      <c r="BY92" s="381"/>
      <c r="BZ92" s="381"/>
      <c r="CA92" s="381"/>
      <c r="CB92" s="381"/>
      <c r="CC92" s="381"/>
      <c r="CD92" s="381"/>
      <c r="CE92" s="381"/>
      <c r="CF92" s="381"/>
      <c r="CG92" s="381"/>
      <c r="CH92" s="381"/>
      <c r="CI92" s="381"/>
      <c r="CJ92" s="381"/>
      <c r="CK92" s="381"/>
      <c r="CL92" s="381"/>
      <c r="CM92" s="381"/>
      <c r="CN92" s="381"/>
      <c r="CO92" s="381"/>
      <c r="CP92" s="381"/>
      <c r="CQ92" s="381"/>
      <c r="CR92" s="381"/>
      <c r="CS92" s="381"/>
      <c r="CT92" s="381"/>
      <c r="CU92" s="381"/>
      <c r="CV92" s="381"/>
      <c r="CW92" s="381"/>
      <c r="CX92" s="381"/>
      <c r="CY92" s="381"/>
      <c r="CZ92" s="381"/>
      <c r="DA92" s="381"/>
      <c r="DB92" s="381"/>
      <c r="DC92" s="381"/>
      <c r="DD92" s="381"/>
      <c r="DE92" s="381"/>
      <c r="DF92" s="381"/>
      <c r="DG92" s="381"/>
      <c r="DH92" s="381"/>
      <c r="DI92" s="381"/>
      <c r="DJ92" s="381"/>
      <c r="DK92" s="381"/>
      <c r="DL92" s="381"/>
      <c r="DM92" s="381"/>
      <c r="DN92" s="381"/>
      <c r="DO92" s="381"/>
      <c r="DP92" s="381"/>
      <c r="DQ92" s="381"/>
      <c r="DR92" s="381"/>
      <c r="DS92" s="381"/>
      <c r="DT92" s="381"/>
      <c r="DU92" s="381"/>
      <c r="DV92" s="381"/>
      <c r="DW92" s="381"/>
      <c r="DX92" s="381"/>
      <c r="DY92" s="381"/>
      <c r="DZ92" s="381"/>
    </row>
    <row r="93" spans="1:130" ht="12.75" customHeight="1" x14ac:dyDescent="0.25">
      <c r="A93" s="142" t="s">
        <v>449</v>
      </c>
      <c r="B93" s="142" t="s">
        <v>450</v>
      </c>
      <c r="C93" s="142"/>
      <c r="D93" s="142"/>
      <c r="E93" s="368">
        <v>3</v>
      </c>
      <c r="F93" s="369"/>
      <c r="G93" s="369">
        <v>2</v>
      </c>
      <c r="H93" s="369">
        <v>0</v>
      </c>
      <c r="I93" s="369"/>
      <c r="J93" s="369">
        <v>1</v>
      </c>
      <c r="K93" s="369">
        <v>0</v>
      </c>
      <c r="L93" s="369"/>
      <c r="M93" s="369">
        <v>0</v>
      </c>
      <c r="N93" s="369">
        <v>0</v>
      </c>
      <c r="O93" s="369">
        <v>0</v>
      </c>
      <c r="P93" s="369">
        <v>0</v>
      </c>
      <c r="Q93" s="369">
        <v>0</v>
      </c>
      <c r="R93" s="394"/>
      <c r="S93" s="393"/>
      <c r="T93" s="393"/>
      <c r="U93" s="382"/>
      <c r="V93" s="382"/>
      <c r="W93" s="382"/>
      <c r="X93" s="382"/>
      <c r="Y93" s="382"/>
      <c r="Z93" s="382"/>
      <c r="AA93" s="382"/>
      <c r="AB93" s="382"/>
      <c r="AC93" s="382"/>
      <c r="AD93" s="382"/>
      <c r="AE93" s="382"/>
      <c r="AF93" s="382"/>
      <c r="AG93" s="382"/>
      <c r="AH93" s="382"/>
      <c r="AI93" s="382"/>
      <c r="AJ93" s="382"/>
      <c r="AK93" s="382"/>
      <c r="AL93" s="382"/>
      <c r="AM93" s="382"/>
      <c r="AN93" s="382"/>
      <c r="AO93" s="382"/>
      <c r="AP93" s="382"/>
      <c r="AQ93" s="382"/>
      <c r="AR93" s="382"/>
      <c r="AS93" s="382"/>
      <c r="AT93" s="382"/>
      <c r="AU93" s="382"/>
      <c r="AV93" s="381"/>
      <c r="AW93" s="381"/>
      <c r="AX93" s="381"/>
      <c r="AY93" s="381"/>
      <c r="AZ93" s="381"/>
      <c r="BA93" s="381"/>
      <c r="BB93" s="381"/>
      <c r="BC93" s="381"/>
      <c r="BD93" s="381"/>
      <c r="BE93" s="381"/>
      <c r="BF93" s="381"/>
      <c r="BG93" s="381"/>
      <c r="BH93" s="381"/>
      <c r="BI93" s="381"/>
      <c r="BJ93" s="381"/>
      <c r="BK93" s="381"/>
      <c r="BL93" s="381"/>
      <c r="BM93" s="381"/>
      <c r="BN93" s="381"/>
      <c r="BO93" s="381"/>
      <c r="BP93" s="381"/>
      <c r="BQ93" s="381"/>
      <c r="BR93" s="381"/>
      <c r="BS93" s="381"/>
      <c r="BT93" s="381"/>
      <c r="BU93" s="381"/>
      <c r="BV93" s="381"/>
      <c r="BW93" s="381"/>
      <c r="BX93" s="381"/>
      <c r="BY93" s="381"/>
      <c r="BZ93" s="381"/>
      <c r="CA93" s="381"/>
      <c r="CB93" s="381"/>
      <c r="CC93" s="381"/>
      <c r="CD93" s="381"/>
      <c r="CE93" s="381"/>
      <c r="CF93" s="381"/>
      <c r="CG93" s="381"/>
      <c r="CH93" s="381"/>
      <c r="CI93" s="381"/>
      <c r="CJ93" s="381"/>
      <c r="CK93" s="381"/>
      <c r="CL93" s="381"/>
      <c r="CM93" s="381"/>
      <c r="CN93" s="381"/>
      <c r="CO93" s="381"/>
      <c r="CP93" s="381"/>
      <c r="CQ93" s="381"/>
      <c r="CR93" s="381"/>
      <c r="CS93" s="381"/>
      <c r="CT93" s="381"/>
      <c r="CU93" s="381"/>
      <c r="CV93" s="381"/>
      <c r="CW93" s="381"/>
      <c r="CX93" s="381"/>
      <c r="CY93" s="381"/>
      <c r="CZ93" s="381"/>
      <c r="DA93" s="381"/>
      <c r="DB93" s="381"/>
      <c r="DC93" s="381"/>
      <c r="DD93" s="381"/>
      <c r="DE93" s="381"/>
      <c r="DF93" s="381"/>
      <c r="DG93" s="381"/>
      <c r="DH93" s="381"/>
      <c r="DI93" s="381"/>
      <c r="DJ93" s="381"/>
      <c r="DK93" s="381"/>
      <c r="DL93" s="381"/>
      <c r="DM93" s="381"/>
      <c r="DN93" s="381"/>
      <c r="DO93" s="381"/>
      <c r="DP93" s="381"/>
      <c r="DQ93" s="381"/>
      <c r="DR93" s="381"/>
      <c r="DS93" s="381"/>
      <c r="DT93" s="381"/>
      <c r="DU93" s="381"/>
      <c r="DV93" s="381"/>
      <c r="DW93" s="381"/>
      <c r="DX93" s="381"/>
      <c r="DY93" s="381"/>
      <c r="DZ93" s="381"/>
    </row>
    <row r="94" spans="1:130" ht="12.75" customHeight="1" x14ac:dyDescent="0.25">
      <c r="A94" s="142" t="s">
        <v>451</v>
      </c>
      <c r="B94" s="142" t="s">
        <v>452</v>
      </c>
      <c r="C94" s="142"/>
      <c r="D94" s="142"/>
      <c r="E94" s="368">
        <v>96</v>
      </c>
      <c r="F94" s="369"/>
      <c r="G94" s="369">
        <v>54</v>
      </c>
      <c r="H94" s="369">
        <v>0</v>
      </c>
      <c r="I94" s="369"/>
      <c r="J94" s="369">
        <v>10</v>
      </c>
      <c r="K94" s="369">
        <v>0</v>
      </c>
      <c r="L94" s="369"/>
      <c r="M94" s="369">
        <v>24</v>
      </c>
      <c r="N94" s="369">
        <v>2</v>
      </c>
      <c r="O94" s="369">
        <v>4</v>
      </c>
      <c r="P94" s="369">
        <v>2</v>
      </c>
      <c r="Q94" s="369">
        <v>0</v>
      </c>
      <c r="R94" s="394"/>
      <c r="S94" s="393"/>
      <c r="T94" s="393"/>
      <c r="U94" s="382"/>
      <c r="V94" s="382"/>
      <c r="W94" s="382"/>
      <c r="X94" s="382"/>
      <c r="Y94" s="382"/>
      <c r="Z94" s="382"/>
      <c r="AA94" s="382"/>
      <c r="AB94" s="382"/>
      <c r="AC94" s="382"/>
      <c r="AD94" s="382"/>
      <c r="AE94" s="382"/>
      <c r="AF94" s="382"/>
      <c r="AG94" s="382"/>
      <c r="AH94" s="382"/>
      <c r="AI94" s="382"/>
      <c r="AJ94" s="382"/>
      <c r="AK94" s="382"/>
      <c r="AL94" s="382"/>
      <c r="AM94" s="382"/>
      <c r="AN94" s="382"/>
      <c r="AO94" s="382"/>
      <c r="AP94" s="382"/>
      <c r="AQ94" s="382"/>
      <c r="AR94" s="382"/>
      <c r="AS94" s="382"/>
      <c r="AT94" s="382"/>
      <c r="AU94" s="382"/>
      <c r="AV94" s="381"/>
      <c r="AW94" s="381"/>
      <c r="AX94" s="381"/>
      <c r="AY94" s="381"/>
      <c r="AZ94" s="381"/>
      <c r="BA94" s="381"/>
      <c r="BB94" s="381"/>
      <c r="BC94" s="381"/>
      <c r="BD94" s="381"/>
      <c r="BE94" s="381"/>
      <c r="BF94" s="381"/>
      <c r="BG94" s="381"/>
      <c r="BH94" s="381"/>
      <c r="BI94" s="381"/>
      <c r="BJ94" s="381"/>
      <c r="BK94" s="381"/>
      <c r="BL94" s="381"/>
      <c r="BM94" s="381"/>
      <c r="BN94" s="381"/>
      <c r="BO94" s="381"/>
      <c r="BP94" s="381"/>
      <c r="BQ94" s="381"/>
      <c r="BR94" s="381"/>
      <c r="BS94" s="381"/>
      <c r="BT94" s="381"/>
      <c r="BU94" s="381"/>
      <c r="BV94" s="381"/>
      <c r="BW94" s="381"/>
      <c r="BX94" s="381"/>
      <c r="BY94" s="381"/>
      <c r="BZ94" s="381"/>
      <c r="CA94" s="381"/>
      <c r="CB94" s="381"/>
      <c r="CC94" s="381"/>
      <c r="CD94" s="381"/>
      <c r="CE94" s="381"/>
      <c r="CF94" s="381"/>
      <c r="CG94" s="381"/>
      <c r="CH94" s="381"/>
      <c r="CI94" s="381"/>
      <c r="CJ94" s="381"/>
      <c r="CK94" s="381"/>
      <c r="CL94" s="381"/>
      <c r="CM94" s="381"/>
      <c r="CN94" s="381"/>
      <c r="CO94" s="381"/>
      <c r="CP94" s="381"/>
      <c r="CQ94" s="381"/>
      <c r="CR94" s="381"/>
      <c r="CS94" s="381"/>
      <c r="CT94" s="381"/>
      <c r="CU94" s="381"/>
      <c r="CV94" s="381"/>
      <c r="CW94" s="381"/>
      <c r="CX94" s="381"/>
      <c r="CY94" s="381"/>
      <c r="CZ94" s="381"/>
      <c r="DA94" s="381"/>
      <c r="DB94" s="381"/>
      <c r="DC94" s="381"/>
      <c r="DD94" s="381"/>
      <c r="DE94" s="381"/>
      <c r="DF94" s="381"/>
      <c r="DG94" s="381"/>
      <c r="DH94" s="381"/>
      <c r="DI94" s="381"/>
      <c r="DJ94" s="381"/>
      <c r="DK94" s="381"/>
      <c r="DL94" s="381"/>
      <c r="DM94" s="381"/>
      <c r="DN94" s="381"/>
      <c r="DO94" s="381"/>
      <c r="DP94" s="381"/>
      <c r="DQ94" s="381"/>
      <c r="DR94" s="381"/>
      <c r="DS94" s="381"/>
      <c r="DT94" s="381"/>
      <c r="DU94" s="381"/>
      <c r="DV94" s="381"/>
      <c r="DW94" s="381"/>
      <c r="DX94" s="381"/>
      <c r="DY94" s="381"/>
      <c r="DZ94" s="381"/>
    </row>
    <row r="95" spans="1:130" ht="12.75" customHeight="1" x14ac:dyDescent="0.25">
      <c r="A95" s="142" t="s">
        <v>453</v>
      </c>
      <c r="B95" s="142" t="s">
        <v>454</v>
      </c>
      <c r="C95" s="142"/>
      <c r="D95" s="142"/>
      <c r="E95" s="368">
        <v>148</v>
      </c>
      <c r="F95" s="369"/>
      <c r="G95" s="369">
        <v>67</v>
      </c>
      <c r="H95" s="369">
        <v>7</v>
      </c>
      <c r="I95" s="369"/>
      <c r="J95" s="369">
        <v>22</v>
      </c>
      <c r="K95" s="369">
        <v>10</v>
      </c>
      <c r="L95" s="369"/>
      <c r="M95" s="369">
        <v>18</v>
      </c>
      <c r="N95" s="369">
        <v>1</v>
      </c>
      <c r="O95" s="369">
        <v>10</v>
      </c>
      <c r="P95" s="369">
        <v>13</v>
      </c>
      <c r="Q95" s="369">
        <v>0</v>
      </c>
      <c r="R95" s="394"/>
      <c r="S95" s="393"/>
      <c r="T95" s="393"/>
      <c r="U95" s="382"/>
      <c r="V95" s="382"/>
      <c r="W95" s="382"/>
      <c r="X95" s="382"/>
      <c r="Y95" s="382"/>
      <c r="Z95" s="382"/>
      <c r="AA95" s="382"/>
      <c r="AB95" s="382"/>
      <c r="AC95" s="382"/>
      <c r="AD95" s="382"/>
      <c r="AE95" s="382"/>
      <c r="AF95" s="382"/>
      <c r="AG95" s="382"/>
      <c r="AH95" s="382"/>
      <c r="AI95" s="382"/>
      <c r="AJ95" s="382"/>
      <c r="AK95" s="382"/>
      <c r="AL95" s="382"/>
      <c r="AM95" s="382"/>
      <c r="AN95" s="382"/>
      <c r="AO95" s="382"/>
      <c r="AP95" s="382"/>
      <c r="AQ95" s="382"/>
      <c r="AR95" s="382"/>
      <c r="AS95" s="382"/>
      <c r="AT95" s="382"/>
      <c r="AU95" s="382"/>
      <c r="AV95" s="381"/>
      <c r="AW95" s="381"/>
      <c r="AX95" s="381"/>
      <c r="AY95" s="381"/>
      <c r="AZ95" s="381"/>
      <c r="BA95" s="381"/>
      <c r="BB95" s="381"/>
      <c r="BC95" s="381"/>
      <c r="BD95" s="381"/>
      <c r="BE95" s="381"/>
      <c r="BF95" s="381"/>
      <c r="BG95" s="381"/>
      <c r="BH95" s="381"/>
      <c r="BI95" s="381"/>
      <c r="BJ95" s="381"/>
      <c r="BK95" s="381"/>
      <c r="BL95" s="381"/>
      <c r="BM95" s="381"/>
      <c r="BN95" s="381"/>
      <c r="BO95" s="381"/>
      <c r="BP95" s="381"/>
      <c r="BQ95" s="381"/>
      <c r="BR95" s="381"/>
      <c r="BS95" s="381"/>
      <c r="BT95" s="381"/>
      <c r="BU95" s="381"/>
      <c r="BV95" s="381"/>
      <c r="BW95" s="381"/>
      <c r="BX95" s="381"/>
      <c r="BY95" s="381"/>
      <c r="BZ95" s="381"/>
      <c r="CA95" s="381"/>
      <c r="CB95" s="381"/>
      <c r="CC95" s="381"/>
      <c r="CD95" s="381"/>
      <c r="CE95" s="381"/>
      <c r="CF95" s="381"/>
      <c r="CG95" s="381"/>
      <c r="CH95" s="381"/>
      <c r="CI95" s="381"/>
      <c r="CJ95" s="381"/>
      <c r="CK95" s="381"/>
      <c r="CL95" s="381"/>
      <c r="CM95" s="381"/>
      <c r="CN95" s="381"/>
      <c r="CO95" s="381"/>
      <c r="CP95" s="381"/>
      <c r="CQ95" s="381"/>
      <c r="CR95" s="381"/>
      <c r="CS95" s="381"/>
      <c r="CT95" s="381"/>
      <c r="CU95" s="381"/>
      <c r="CV95" s="381"/>
      <c r="CW95" s="381"/>
      <c r="CX95" s="381"/>
      <c r="CY95" s="381"/>
      <c r="CZ95" s="381"/>
      <c r="DA95" s="381"/>
      <c r="DB95" s="381"/>
      <c r="DC95" s="381"/>
      <c r="DD95" s="381"/>
      <c r="DE95" s="381"/>
      <c r="DF95" s="381"/>
      <c r="DG95" s="381"/>
      <c r="DH95" s="381"/>
      <c r="DI95" s="381"/>
      <c r="DJ95" s="381"/>
      <c r="DK95" s="381"/>
      <c r="DL95" s="381"/>
      <c r="DM95" s="381"/>
      <c r="DN95" s="381"/>
      <c r="DO95" s="381"/>
      <c r="DP95" s="381"/>
      <c r="DQ95" s="381"/>
      <c r="DR95" s="381"/>
      <c r="DS95" s="381"/>
      <c r="DT95" s="381"/>
      <c r="DU95" s="381"/>
      <c r="DV95" s="381"/>
      <c r="DW95" s="381"/>
      <c r="DX95" s="381"/>
      <c r="DY95" s="381"/>
      <c r="DZ95" s="381"/>
    </row>
    <row r="96" spans="1:130" ht="12.75" customHeight="1" x14ac:dyDescent="0.25">
      <c r="A96" s="142" t="s">
        <v>455</v>
      </c>
      <c r="B96" s="142" t="s">
        <v>456</v>
      </c>
      <c r="C96" s="142"/>
      <c r="D96" s="142"/>
      <c r="E96" s="368">
        <v>14</v>
      </c>
      <c r="F96" s="369"/>
      <c r="G96" s="369">
        <v>12</v>
      </c>
      <c r="H96" s="369">
        <v>0</v>
      </c>
      <c r="I96" s="369"/>
      <c r="J96" s="369">
        <v>2</v>
      </c>
      <c r="K96" s="369">
        <v>0</v>
      </c>
      <c r="L96" s="369"/>
      <c r="M96" s="369">
        <v>0</v>
      </c>
      <c r="N96" s="369">
        <v>0</v>
      </c>
      <c r="O96" s="369">
        <v>0</v>
      </c>
      <c r="P96" s="369">
        <v>0</v>
      </c>
      <c r="Q96" s="369">
        <v>0</v>
      </c>
      <c r="R96" s="394"/>
      <c r="S96" s="393"/>
      <c r="T96" s="393"/>
      <c r="U96" s="382"/>
      <c r="V96" s="382"/>
      <c r="W96" s="382"/>
      <c r="X96" s="382"/>
      <c r="Y96" s="382"/>
      <c r="Z96" s="382"/>
      <c r="AA96" s="382"/>
      <c r="AB96" s="382"/>
      <c r="AC96" s="382"/>
      <c r="AD96" s="382"/>
      <c r="AE96" s="382"/>
      <c r="AF96" s="382"/>
      <c r="AG96" s="382"/>
      <c r="AH96" s="382"/>
      <c r="AI96" s="382"/>
      <c r="AJ96" s="382"/>
      <c r="AK96" s="382"/>
      <c r="AL96" s="382"/>
      <c r="AM96" s="382"/>
      <c r="AN96" s="382"/>
      <c r="AO96" s="382"/>
      <c r="AP96" s="382"/>
      <c r="AQ96" s="382"/>
      <c r="AR96" s="382"/>
      <c r="AS96" s="382"/>
      <c r="AT96" s="382"/>
      <c r="AU96" s="382"/>
      <c r="AV96" s="381"/>
      <c r="AW96" s="381"/>
      <c r="AX96" s="381"/>
      <c r="AY96" s="381"/>
      <c r="AZ96" s="381"/>
      <c r="BA96" s="381"/>
      <c r="BB96" s="381"/>
      <c r="BC96" s="381"/>
      <c r="BD96" s="381"/>
      <c r="BE96" s="381"/>
      <c r="BF96" s="381"/>
      <c r="BG96" s="381"/>
      <c r="BH96" s="381"/>
      <c r="BI96" s="381"/>
      <c r="BJ96" s="381"/>
      <c r="BK96" s="381"/>
      <c r="BL96" s="381"/>
      <c r="BM96" s="381"/>
      <c r="BN96" s="381"/>
      <c r="BO96" s="381"/>
      <c r="BP96" s="381"/>
      <c r="BQ96" s="381"/>
      <c r="BR96" s="381"/>
      <c r="BS96" s="381"/>
      <c r="BT96" s="381"/>
      <c r="BU96" s="381"/>
      <c r="BV96" s="381"/>
      <c r="BW96" s="381"/>
      <c r="BX96" s="381"/>
      <c r="BY96" s="381"/>
      <c r="BZ96" s="381"/>
      <c r="CA96" s="381"/>
      <c r="CB96" s="381"/>
      <c r="CC96" s="381"/>
      <c r="CD96" s="381"/>
      <c r="CE96" s="381"/>
      <c r="CF96" s="381"/>
      <c r="CG96" s="381"/>
      <c r="CH96" s="381"/>
      <c r="CI96" s="381"/>
      <c r="CJ96" s="381"/>
      <c r="CK96" s="381"/>
      <c r="CL96" s="381"/>
      <c r="CM96" s="381"/>
      <c r="CN96" s="381"/>
      <c r="CO96" s="381"/>
      <c r="CP96" s="381"/>
      <c r="CQ96" s="381"/>
      <c r="CR96" s="381"/>
      <c r="CS96" s="381"/>
      <c r="CT96" s="381"/>
      <c r="CU96" s="381"/>
      <c r="CV96" s="381"/>
      <c r="CW96" s="381"/>
      <c r="CX96" s="381"/>
      <c r="CY96" s="381"/>
      <c r="CZ96" s="381"/>
      <c r="DA96" s="381"/>
      <c r="DB96" s="381"/>
      <c r="DC96" s="381"/>
      <c r="DD96" s="381"/>
      <c r="DE96" s="381"/>
      <c r="DF96" s="381"/>
      <c r="DG96" s="381"/>
      <c r="DH96" s="381"/>
      <c r="DI96" s="381"/>
      <c r="DJ96" s="381"/>
      <c r="DK96" s="381"/>
      <c r="DL96" s="381"/>
      <c r="DM96" s="381"/>
      <c r="DN96" s="381"/>
      <c r="DO96" s="381"/>
      <c r="DP96" s="381"/>
      <c r="DQ96" s="381"/>
      <c r="DR96" s="381"/>
      <c r="DS96" s="381"/>
      <c r="DT96" s="381"/>
      <c r="DU96" s="381"/>
      <c r="DV96" s="381"/>
      <c r="DW96" s="381"/>
      <c r="DX96" s="381"/>
      <c r="DY96" s="381"/>
      <c r="DZ96" s="381"/>
    </row>
    <row r="97" spans="1:130" ht="12.75" customHeight="1" x14ac:dyDescent="0.25">
      <c r="A97" s="142" t="s">
        <v>457</v>
      </c>
      <c r="B97" s="142" t="s">
        <v>458</v>
      </c>
      <c r="C97" s="142"/>
      <c r="D97" s="142"/>
      <c r="E97" s="368">
        <v>8</v>
      </c>
      <c r="F97" s="369"/>
      <c r="G97" s="369">
        <v>7</v>
      </c>
      <c r="H97" s="369">
        <v>0</v>
      </c>
      <c r="I97" s="369"/>
      <c r="J97" s="369">
        <v>0</v>
      </c>
      <c r="K97" s="369">
        <v>0</v>
      </c>
      <c r="L97" s="369"/>
      <c r="M97" s="369">
        <v>0</v>
      </c>
      <c r="N97" s="369">
        <v>0</v>
      </c>
      <c r="O97" s="369">
        <v>1</v>
      </c>
      <c r="P97" s="369">
        <v>0</v>
      </c>
      <c r="Q97" s="369">
        <v>0</v>
      </c>
      <c r="R97" s="394"/>
      <c r="S97" s="393"/>
      <c r="T97" s="393"/>
      <c r="U97" s="382"/>
      <c r="V97" s="382"/>
      <c r="W97" s="382"/>
      <c r="X97" s="382"/>
      <c r="Y97" s="382"/>
      <c r="Z97" s="382"/>
      <c r="AA97" s="382"/>
      <c r="AB97" s="382"/>
      <c r="AC97" s="382"/>
      <c r="AD97" s="382"/>
      <c r="AE97" s="382"/>
      <c r="AF97" s="382"/>
      <c r="AG97" s="382"/>
      <c r="AH97" s="382"/>
      <c r="AI97" s="382"/>
      <c r="AJ97" s="382"/>
      <c r="AK97" s="382"/>
      <c r="AL97" s="382"/>
      <c r="AM97" s="382"/>
      <c r="AN97" s="382"/>
      <c r="AO97" s="382"/>
      <c r="AP97" s="382"/>
      <c r="AQ97" s="382"/>
      <c r="AR97" s="382"/>
      <c r="AS97" s="382"/>
      <c r="AT97" s="382"/>
      <c r="AU97" s="382"/>
      <c r="AV97" s="381"/>
      <c r="AW97" s="381"/>
      <c r="AX97" s="381"/>
      <c r="AY97" s="381"/>
      <c r="AZ97" s="381"/>
      <c r="BA97" s="381"/>
      <c r="BB97" s="381"/>
      <c r="BC97" s="381"/>
      <c r="BD97" s="381"/>
      <c r="BE97" s="381"/>
      <c r="BF97" s="381"/>
      <c r="BG97" s="381"/>
      <c r="BH97" s="381"/>
      <c r="BI97" s="381"/>
      <c r="BJ97" s="381"/>
      <c r="BK97" s="381"/>
      <c r="BL97" s="381"/>
      <c r="BM97" s="381"/>
      <c r="BN97" s="381"/>
      <c r="BO97" s="381"/>
      <c r="BP97" s="381"/>
      <c r="BQ97" s="381"/>
      <c r="BR97" s="381"/>
      <c r="BS97" s="381"/>
      <c r="BT97" s="381"/>
      <c r="BU97" s="381"/>
      <c r="BV97" s="381"/>
      <c r="BW97" s="381"/>
      <c r="BX97" s="381"/>
      <c r="BY97" s="381"/>
      <c r="BZ97" s="381"/>
      <c r="CA97" s="381"/>
      <c r="CB97" s="381"/>
      <c r="CC97" s="381"/>
      <c r="CD97" s="381"/>
      <c r="CE97" s="381"/>
      <c r="CF97" s="381"/>
      <c r="CG97" s="381"/>
      <c r="CH97" s="381"/>
      <c r="CI97" s="381"/>
      <c r="CJ97" s="381"/>
      <c r="CK97" s="381"/>
      <c r="CL97" s="381"/>
      <c r="CM97" s="381"/>
      <c r="CN97" s="381"/>
      <c r="CO97" s="381"/>
      <c r="CP97" s="381"/>
      <c r="CQ97" s="381"/>
      <c r="CR97" s="381"/>
      <c r="CS97" s="381"/>
      <c r="CT97" s="381"/>
      <c r="CU97" s="381"/>
      <c r="CV97" s="381"/>
      <c r="CW97" s="381"/>
      <c r="CX97" s="381"/>
      <c r="CY97" s="381"/>
      <c r="CZ97" s="381"/>
      <c r="DA97" s="381"/>
      <c r="DB97" s="381"/>
      <c r="DC97" s="381"/>
      <c r="DD97" s="381"/>
      <c r="DE97" s="381"/>
      <c r="DF97" s="381"/>
      <c r="DG97" s="381"/>
      <c r="DH97" s="381"/>
      <c r="DI97" s="381"/>
      <c r="DJ97" s="381"/>
      <c r="DK97" s="381"/>
      <c r="DL97" s="381"/>
      <c r="DM97" s="381"/>
      <c r="DN97" s="381"/>
      <c r="DO97" s="381"/>
      <c r="DP97" s="381"/>
      <c r="DQ97" s="381"/>
      <c r="DR97" s="381"/>
      <c r="DS97" s="381"/>
      <c r="DT97" s="381"/>
      <c r="DU97" s="381"/>
      <c r="DV97" s="381"/>
      <c r="DW97" s="381"/>
      <c r="DX97" s="381"/>
      <c r="DY97" s="381"/>
      <c r="DZ97" s="381"/>
    </row>
    <row r="98" spans="1:130" ht="12.75" customHeight="1" x14ac:dyDescent="0.25">
      <c r="A98" s="142" t="s">
        <v>459</v>
      </c>
      <c r="B98" s="142" t="s">
        <v>460</v>
      </c>
      <c r="C98" s="142"/>
      <c r="D98" s="142"/>
      <c r="E98" s="368">
        <v>0</v>
      </c>
      <c r="F98" s="369"/>
      <c r="G98" s="369">
        <v>0</v>
      </c>
      <c r="H98" s="369">
        <v>0</v>
      </c>
      <c r="I98" s="369"/>
      <c r="J98" s="369">
        <v>0</v>
      </c>
      <c r="K98" s="369">
        <v>0</v>
      </c>
      <c r="L98" s="369"/>
      <c r="M98" s="369">
        <v>0</v>
      </c>
      <c r="N98" s="369">
        <v>0</v>
      </c>
      <c r="O98" s="369">
        <v>0</v>
      </c>
      <c r="P98" s="369">
        <v>0</v>
      </c>
      <c r="Q98" s="369">
        <v>0</v>
      </c>
      <c r="R98" s="394"/>
      <c r="S98" s="393"/>
      <c r="T98" s="393"/>
      <c r="U98" s="382"/>
      <c r="V98" s="382"/>
      <c r="W98" s="382"/>
      <c r="X98" s="382"/>
      <c r="Y98" s="382"/>
      <c r="Z98" s="382"/>
      <c r="AA98" s="382"/>
      <c r="AB98" s="382"/>
      <c r="AC98" s="382"/>
      <c r="AD98" s="382"/>
      <c r="AE98" s="382"/>
      <c r="AF98" s="382"/>
      <c r="AG98" s="382"/>
      <c r="AH98" s="382"/>
      <c r="AI98" s="382"/>
      <c r="AJ98" s="382"/>
      <c r="AK98" s="382"/>
      <c r="AL98" s="382"/>
      <c r="AM98" s="382"/>
      <c r="AN98" s="382"/>
      <c r="AO98" s="382"/>
      <c r="AP98" s="382"/>
      <c r="AQ98" s="382"/>
      <c r="AR98" s="382"/>
      <c r="AS98" s="382"/>
      <c r="AT98" s="382"/>
      <c r="AU98" s="382"/>
      <c r="AV98" s="381"/>
      <c r="AW98" s="381"/>
      <c r="AX98" s="381"/>
      <c r="AY98" s="381"/>
      <c r="AZ98" s="381"/>
      <c r="BA98" s="381"/>
      <c r="BB98" s="381"/>
      <c r="BC98" s="381"/>
      <c r="BD98" s="381"/>
      <c r="BE98" s="381"/>
      <c r="BF98" s="381"/>
      <c r="BG98" s="381"/>
      <c r="BH98" s="381"/>
      <c r="BI98" s="381"/>
      <c r="BJ98" s="381"/>
      <c r="BK98" s="381"/>
      <c r="BL98" s="381"/>
      <c r="BM98" s="381"/>
      <c r="BN98" s="381"/>
      <c r="BO98" s="381"/>
      <c r="BP98" s="381"/>
      <c r="BQ98" s="381"/>
      <c r="BR98" s="381"/>
      <c r="BS98" s="381"/>
      <c r="BT98" s="381"/>
      <c r="BU98" s="381"/>
      <c r="BV98" s="381"/>
      <c r="BW98" s="381"/>
      <c r="BX98" s="381"/>
      <c r="BY98" s="381"/>
      <c r="BZ98" s="381"/>
      <c r="CA98" s="381"/>
      <c r="CB98" s="381"/>
      <c r="CC98" s="381"/>
      <c r="CD98" s="381"/>
      <c r="CE98" s="381"/>
      <c r="CF98" s="381"/>
      <c r="CG98" s="381"/>
      <c r="CH98" s="381"/>
      <c r="CI98" s="381"/>
      <c r="CJ98" s="381"/>
      <c r="CK98" s="381"/>
      <c r="CL98" s="381"/>
      <c r="CM98" s="381"/>
      <c r="CN98" s="381"/>
      <c r="CO98" s="381"/>
      <c r="CP98" s="381"/>
      <c r="CQ98" s="381"/>
      <c r="CR98" s="381"/>
      <c r="CS98" s="381"/>
      <c r="CT98" s="381"/>
      <c r="CU98" s="381"/>
      <c r="CV98" s="381"/>
      <c r="CW98" s="381"/>
      <c r="CX98" s="381"/>
      <c r="CY98" s="381"/>
      <c r="CZ98" s="381"/>
      <c r="DA98" s="381"/>
      <c r="DB98" s="381"/>
      <c r="DC98" s="381"/>
      <c r="DD98" s="381"/>
      <c r="DE98" s="381"/>
      <c r="DF98" s="381"/>
      <c r="DG98" s="381"/>
      <c r="DH98" s="381"/>
      <c r="DI98" s="381"/>
      <c r="DJ98" s="381"/>
      <c r="DK98" s="381"/>
      <c r="DL98" s="381"/>
      <c r="DM98" s="381"/>
      <c r="DN98" s="381"/>
      <c r="DO98" s="381"/>
      <c r="DP98" s="381"/>
      <c r="DQ98" s="381"/>
      <c r="DR98" s="381"/>
      <c r="DS98" s="381"/>
      <c r="DT98" s="381"/>
      <c r="DU98" s="381"/>
      <c r="DV98" s="381"/>
      <c r="DW98" s="381"/>
      <c r="DX98" s="381"/>
      <c r="DY98" s="381"/>
      <c r="DZ98" s="381"/>
    </row>
    <row r="99" spans="1:130" ht="12.75" customHeight="1" x14ac:dyDescent="0.25">
      <c r="A99" s="142" t="s">
        <v>461</v>
      </c>
      <c r="B99" s="142" t="s">
        <v>462</v>
      </c>
      <c r="C99" s="142"/>
      <c r="D99" s="142"/>
      <c r="E99" s="368">
        <v>23</v>
      </c>
      <c r="F99" s="369"/>
      <c r="G99" s="369">
        <v>22</v>
      </c>
      <c r="H99" s="369">
        <v>0</v>
      </c>
      <c r="I99" s="369"/>
      <c r="J99" s="369">
        <v>1</v>
      </c>
      <c r="K99" s="369">
        <v>0</v>
      </c>
      <c r="L99" s="369"/>
      <c r="M99" s="369">
        <v>0</v>
      </c>
      <c r="N99" s="369">
        <v>0</v>
      </c>
      <c r="O99" s="369">
        <v>0</v>
      </c>
      <c r="P99" s="369">
        <v>0</v>
      </c>
      <c r="Q99" s="369">
        <v>0</v>
      </c>
      <c r="R99" s="394"/>
      <c r="S99" s="393"/>
      <c r="T99" s="393"/>
      <c r="U99" s="382"/>
      <c r="V99" s="382"/>
      <c r="W99" s="382"/>
      <c r="X99" s="382"/>
      <c r="Y99" s="382"/>
      <c r="Z99" s="382"/>
      <c r="AA99" s="382"/>
      <c r="AB99" s="382"/>
      <c r="AC99" s="382"/>
      <c r="AD99" s="382"/>
      <c r="AE99" s="382"/>
      <c r="AF99" s="382"/>
      <c r="AG99" s="382"/>
      <c r="AH99" s="382"/>
      <c r="AI99" s="382"/>
      <c r="AJ99" s="382"/>
      <c r="AK99" s="382"/>
      <c r="AL99" s="382"/>
      <c r="AM99" s="382"/>
      <c r="AN99" s="382"/>
      <c r="AO99" s="382"/>
      <c r="AP99" s="382"/>
      <c r="AQ99" s="382"/>
      <c r="AR99" s="382"/>
      <c r="AS99" s="382"/>
      <c r="AT99" s="382"/>
      <c r="AU99" s="382"/>
      <c r="AV99" s="381"/>
      <c r="AW99" s="381"/>
      <c r="AX99" s="381"/>
      <c r="AY99" s="381"/>
      <c r="AZ99" s="381"/>
      <c r="BA99" s="381"/>
      <c r="BB99" s="381"/>
      <c r="BC99" s="381"/>
      <c r="BD99" s="381"/>
      <c r="BE99" s="381"/>
      <c r="BF99" s="381"/>
      <c r="BG99" s="381"/>
      <c r="BH99" s="381"/>
      <c r="BI99" s="381"/>
      <c r="BJ99" s="381"/>
      <c r="BK99" s="381"/>
      <c r="BL99" s="381"/>
      <c r="BM99" s="381"/>
      <c r="BN99" s="381"/>
      <c r="BO99" s="381"/>
      <c r="BP99" s="381"/>
      <c r="BQ99" s="381"/>
      <c r="BR99" s="381"/>
      <c r="BS99" s="381"/>
      <c r="BT99" s="381"/>
      <c r="BU99" s="381"/>
      <c r="BV99" s="381"/>
      <c r="BW99" s="381"/>
      <c r="BX99" s="381"/>
      <c r="BY99" s="381"/>
      <c r="BZ99" s="381"/>
      <c r="CA99" s="381"/>
      <c r="CB99" s="381"/>
      <c r="CC99" s="381"/>
      <c r="CD99" s="381"/>
      <c r="CE99" s="381"/>
      <c r="CF99" s="381"/>
      <c r="CG99" s="381"/>
      <c r="CH99" s="381"/>
      <c r="CI99" s="381"/>
      <c r="CJ99" s="381"/>
      <c r="CK99" s="381"/>
      <c r="CL99" s="381"/>
      <c r="CM99" s="381"/>
      <c r="CN99" s="381"/>
      <c r="CO99" s="381"/>
      <c r="CP99" s="381"/>
      <c r="CQ99" s="381"/>
      <c r="CR99" s="381"/>
      <c r="CS99" s="381"/>
      <c r="CT99" s="381"/>
      <c r="CU99" s="381"/>
      <c r="CV99" s="381"/>
      <c r="CW99" s="381"/>
      <c r="CX99" s="381"/>
      <c r="CY99" s="381"/>
      <c r="CZ99" s="381"/>
      <c r="DA99" s="381"/>
      <c r="DB99" s="381"/>
      <c r="DC99" s="381"/>
      <c r="DD99" s="381"/>
      <c r="DE99" s="381"/>
      <c r="DF99" s="381"/>
      <c r="DG99" s="381"/>
      <c r="DH99" s="381"/>
      <c r="DI99" s="381"/>
      <c r="DJ99" s="381"/>
      <c r="DK99" s="381"/>
      <c r="DL99" s="381"/>
      <c r="DM99" s="381"/>
      <c r="DN99" s="381"/>
      <c r="DO99" s="381"/>
      <c r="DP99" s="381"/>
      <c r="DQ99" s="381"/>
      <c r="DR99" s="381"/>
      <c r="DS99" s="381"/>
      <c r="DT99" s="381"/>
      <c r="DU99" s="381"/>
      <c r="DV99" s="381"/>
      <c r="DW99" s="381"/>
      <c r="DX99" s="381"/>
      <c r="DY99" s="381"/>
      <c r="DZ99" s="381"/>
    </row>
    <row r="100" spans="1:130" ht="12.75" customHeight="1" x14ac:dyDescent="0.25">
      <c r="A100" s="142" t="s">
        <v>463</v>
      </c>
      <c r="B100" s="142" t="s">
        <v>464</v>
      </c>
      <c r="C100" s="142"/>
      <c r="D100" s="142"/>
      <c r="E100" s="368">
        <v>14</v>
      </c>
      <c r="F100" s="369"/>
      <c r="G100" s="369">
        <v>9</v>
      </c>
      <c r="H100" s="369">
        <v>1</v>
      </c>
      <c r="I100" s="369"/>
      <c r="J100" s="369">
        <v>2</v>
      </c>
      <c r="K100" s="369">
        <v>0</v>
      </c>
      <c r="L100" s="369"/>
      <c r="M100" s="369">
        <v>1</v>
      </c>
      <c r="N100" s="369">
        <v>0</v>
      </c>
      <c r="O100" s="369">
        <v>1</v>
      </c>
      <c r="P100" s="369">
        <v>0</v>
      </c>
      <c r="Q100" s="369">
        <v>0</v>
      </c>
      <c r="R100" s="394"/>
      <c r="S100" s="393"/>
      <c r="T100" s="393"/>
      <c r="U100" s="382"/>
      <c r="V100" s="382"/>
      <c r="W100" s="382"/>
      <c r="X100" s="382"/>
      <c r="Y100" s="382"/>
      <c r="Z100" s="382"/>
      <c r="AA100" s="382"/>
      <c r="AB100" s="382"/>
      <c r="AC100" s="382"/>
      <c r="AD100" s="382"/>
      <c r="AE100" s="382"/>
      <c r="AF100" s="382"/>
      <c r="AG100" s="382"/>
      <c r="AH100" s="382"/>
      <c r="AI100" s="382"/>
      <c r="AJ100" s="382"/>
      <c r="AK100" s="382"/>
      <c r="AL100" s="382"/>
      <c r="AM100" s="382"/>
      <c r="AN100" s="382"/>
      <c r="AO100" s="382"/>
      <c r="AP100" s="382"/>
      <c r="AQ100" s="382"/>
      <c r="AR100" s="382"/>
      <c r="AS100" s="382"/>
      <c r="AT100" s="382"/>
      <c r="AU100" s="382"/>
      <c r="AV100" s="381"/>
      <c r="AW100" s="381"/>
      <c r="AX100" s="381"/>
      <c r="AY100" s="381"/>
      <c r="AZ100" s="381"/>
      <c r="BA100" s="381"/>
      <c r="BB100" s="381"/>
      <c r="BC100" s="381"/>
      <c r="BD100" s="381"/>
      <c r="BE100" s="381"/>
      <c r="BF100" s="381"/>
      <c r="BG100" s="381"/>
      <c r="BH100" s="381"/>
      <c r="BI100" s="381"/>
      <c r="BJ100" s="381"/>
      <c r="BK100" s="381"/>
      <c r="BL100" s="381"/>
      <c r="BM100" s="381"/>
      <c r="BN100" s="381"/>
      <c r="BO100" s="381"/>
      <c r="BP100" s="381"/>
      <c r="BQ100" s="381"/>
      <c r="BR100" s="381"/>
      <c r="BS100" s="381"/>
      <c r="BT100" s="381"/>
      <c r="BU100" s="381"/>
      <c r="BV100" s="381"/>
      <c r="BW100" s="381"/>
      <c r="BX100" s="381"/>
      <c r="BY100" s="381"/>
      <c r="BZ100" s="381"/>
      <c r="CA100" s="381"/>
      <c r="CB100" s="381"/>
      <c r="CC100" s="381"/>
      <c r="CD100" s="381"/>
      <c r="CE100" s="381"/>
      <c r="CF100" s="381"/>
      <c r="CG100" s="381"/>
      <c r="CH100" s="381"/>
      <c r="CI100" s="381"/>
      <c r="CJ100" s="381"/>
      <c r="CK100" s="381"/>
      <c r="CL100" s="381"/>
      <c r="CM100" s="381"/>
      <c r="CN100" s="381"/>
      <c r="CO100" s="381"/>
      <c r="CP100" s="381"/>
      <c r="CQ100" s="381"/>
      <c r="CR100" s="381"/>
      <c r="CS100" s="381"/>
      <c r="CT100" s="381"/>
      <c r="CU100" s="381"/>
      <c r="CV100" s="381"/>
      <c r="CW100" s="381"/>
      <c r="CX100" s="381"/>
      <c r="CY100" s="381"/>
      <c r="CZ100" s="381"/>
      <c r="DA100" s="381"/>
      <c r="DB100" s="381"/>
      <c r="DC100" s="381"/>
      <c r="DD100" s="381"/>
      <c r="DE100" s="381"/>
      <c r="DF100" s="381"/>
      <c r="DG100" s="381"/>
      <c r="DH100" s="381"/>
      <c r="DI100" s="381"/>
      <c r="DJ100" s="381"/>
      <c r="DK100" s="381"/>
      <c r="DL100" s="381"/>
      <c r="DM100" s="381"/>
      <c r="DN100" s="381"/>
      <c r="DO100" s="381"/>
      <c r="DP100" s="381"/>
      <c r="DQ100" s="381"/>
      <c r="DR100" s="381"/>
      <c r="DS100" s="381"/>
      <c r="DT100" s="381"/>
      <c r="DU100" s="381"/>
      <c r="DV100" s="381"/>
      <c r="DW100" s="381"/>
      <c r="DX100" s="381"/>
      <c r="DY100" s="381"/>
      <c r="DZ100" s="381"/>
    </row>
    <row r="101" spans="1:130" ht="12.75" customHeight="1" x14ac:dyDescent="0.25">
      <c r="A101" s="142" t="s">
        <v>465</v>
      </c>
      <c r="B101" s="142" t="s">
        <v>466</v>
      </c>
      <c r="C101" s="142"/>
      <c r="D101" s="142"/>
      <c r="E101" s="368">
        <v>100</v>
      </c>
      <c r="F101" s="369"/>
      <c r="G101" s="369">
        <v>78</v>
      </c>
      <c r="H101" s="369">
        <v>5</v>
      </c>
      <c r="I101" s="369"/>
      <c r="J101" s="369">
        <v>6</v>
      </c>
      <c r="K101" s="369">
        <v>0</v>
      </c>
      <c r="L101" s="369"/>
      <c r="M101" s="369">
        <v>8</v>
      </c>
      <c r="N101" s="369">
        <v>0</v>
      </c>
      <c r="O101" s="369">
        <v>2</v>
      </c>
      <c r="P101" s="369">
        <v>0</v>
      </c>
      <c r="Q101" s="369">
        <v>1</v>
      </c>
      <c r="R101" s="394"/>
      <c r="S101" s="393"/>
      <c r="T101" s="393"/>
      <c r="U101" s="382"/>
      <c r="V101" s="382"/>
      <c r="W101" s="382"/>
      <c r="X101" s="382"/>
      <c r="Y101" s="382"/>
      <c r="Z101" s="382"/>
      <c r="AA101" s="382"/>
      <c r="AB101" s="382"/>
      <c r="AC101" s="382"/>
      <c r="AD101" s="382"/>
      <c r="AE101" s="382"/>
      <c r="AF101" s="382"/>
      <c r="AG101" s="382"/>
      <c r="AH101" s="382"/>
      <c r="AI101" s="382"/>
      <c r="AJ101" s="382"/>
      <c r="AK101" s="382"/>
      <c r="AL101" s="382"/>
      <c r="AM101" s="382"/>
      <c r="AN101" s="382"/>
      <c r="AO101" s="382"/>
      <c r="AP101" s="382"/>
      <c r="AQ101" s="382"/>
      <c r="AR101" s="382"/>
      <c r="AS101" s="382"/>
      <c r="AT101" s="382"/>
      <c r="AU101" s="382"/>
      <c r="AV101" s="381"/>
      <c r="AW101" s="381"/>
      <c r="AX101" s="381"/>
      <c r="AY101" s="381"/>
      <c r="AZ101" s="381"/>
      <c r="BA101" s="381"/>
      <c r="BB101" s="381"/>
      <c r="BC101" s="381"/>
      <c r="BD101" s="381"/>
      <c r="BE101" s="381"/>
      <c r="BF101" s="381"/>
      <c r="BG101" s="381"/>
      <c r="BH101" s="381"/>
      <c r="BI101" s="381"/>
      <c r="BJ101" s="381"/>
      <c r="BK101" s="381"/>
      <c r="BL101" s="381"/>
      <c r="BM101" s="381"/>
      <c r="BN101" s="381"/>
      <c r="BO101" s="381"/>
      <c r="BP101" s="381"/>
      <c r="BQ101" s="381"/>
      <c r="BR101" s="381"/>
      <c r="BS101" s="381"/>
      <c r="BT101" s="381"/>
      <c r="BU101" s="381"/>
      <c r="BV101" s="381"/>
      <c r="BW101" s="381"/>
      <c r="BX101" s="381"/>
      <c r="BY101" s="381"/>
      <c r="BZ101" s="381"/>
      <c r="CA101" s="381"/>
      <c r="CB101" s="381"/>
      <c r="CC101" s="381"/>
      <c r="CD101" s="381"/>
      <c r="CE101" s="381"/>
      <c r="CF101" s="381"/>
      <c r="CG101" s="381"/>
      <c r="CH101" s="381"/>
      <c r="CI101" s="381"/>
      <c r="CJ101" s="381"/>
      <c r="CK101" s="381"/>
      <c r="CL101" s="381"/>
      <c r="CM101" s="381"/>
      <c r="CN101" s="381"/>
      <c r="CO101" s="381"/>
      <c r="CP101" s="381"/>
      <c r="CQ101" s="381"/>
      <c r="CR101" s="381"/>
      <c r="CS101" s="381"/>
      <c r="CT101" s="381"/>
      <c r="CU101" s="381"/>
      <c r="CV101" s="381"/>
      <c r="CW101" s="381"/>
      <c r="CX101" s="381"/>
      <c r="CY101" s="381"/>
      <c r="CZ101" s="381"/>
      <c r="DA101" s="381"/>
      <c r="DB101" s="381"/>
      <c r="DC101" s="381"/>
      <c r="DD101" s="381"/>
      <c r="DE101" s="381"/>
      <c r="DF101" s="381"/>
      <c r="DG101" s="381"/>
      <c r="DH101" s="381"/>
      <c r="DI101" s="381"/>
      <c r="DJ101" s="381"/>
      <c r="DK101" s="381"/>
      <c r="DL101" s="381"/>
      <c r="DM101" s="381"/>
      <c r="DN101" s="381"/>
      <c r="DO101" s="381"/>
      <c r="DP101" s="381"/>
      <c r="DQ101" s="381"/>
      <c r="DR101" s="381"/>
      <c r="DS101" s="381"/>
      <c r="DT101" s="381"/>
      <c r="DU101" s="381"/>
      <c r="DV101" s="381"/>
      <c r="DW101" s="381"/>
      <c r="DX101" s="381"/>
      <c r="DY101" s="381"/>
      <c r="DZ101" s="381"/>
    </row>
    <row r="102" spans="1:130" ht="12.75" customHeight="1" x14ac:dyDescent="0.25">
      <c r="A102" s="142" t="s">
        <v>467</v>
      </c>
      <c r="B102" s="142" t="s">
        <v>468</v>
      </c>
      <c r="C102" s="142"/>
      <c r="D102" s="142"/>
      <c r="E102" s="368">
        <v>2</v>
      </c>
      <c r="F102" s="369"/>
      <c r="G102" s="369">
        <v>1</v>
      </c>
      <c r="H102" s="369">
        <v>0</v>
      </c>
      <c r="I102" s="369"/>
      <c r="J102" s="369">
        <v>0</v>
      </c>
      <c r="K102" s="369">
        <v>0</v>
      </c>
      <c r="L102" s="369"/>
      <c r="M102" s="369">
        <v>1</v>
      </c>
      <c r="N102" s="369">
        <v>0</v>
      </c>
      <c r="O102" s="369">
        <v>0</v>
      </c>
      <c r="P102" s="369">
        <v>0</v>
      </c>
      <c r="Q102" s="369">
        <v>0</v>
      </c>
      <c r="R102" s="394"/>
      <c r="S102" s="393"/>
      <c r="T102" s="393"/>
      <c r="U102" s="382"/>
      <c r="V102" s="382"/>
      <c r="W102" s="382"/>
      <c r="X102" s="382"/>
      <c r="Y102" s="382"/>
      <c r="Z102" s="382"/>
      <c r="AA102" s="382"/>
      <c r="AB102" s="382"/>
      <c r="AC102" s="382"/>
      <c r="AD102" s="382"/>
      <c r="AE102" s="382"/>
      <c r="AF102" s="382"/>
      <c r="AG102" s="382"/>
      <c r="AH102" s="382"/>
      <c r="AI102" s="382"/>
      <c r="AJ102" s="382"/>
      <c r="AK102" s="382"/>
      <c r="AL102" s="382"/>
      <c r="AM102" s="382"/>
      <c r="AN102" s="382"/>
      <c r="AO102" s="382"/>
      <c r="AP102" s="382"/>
      <c r="AQ102" s="382"/>
      <c r="AR102" s="382"/>
      <c r="AS102" s="382"/>
      <c r="AT102" s="382"/>
      <c r="AU102" s="382"/>
      <c r="AV102" s="381"/>
      <c r="AW102" s="381"/>
      <c r="AX102" s="381"/>
      <c r="AY102" s="381"/>
      <c r="AZ102" s="381"/>
      <c r="BA102" s="381"/>
      <c r="BB102" s="381"/>
      <c r="BC102" s="381"/>
      <c r="BD102" s="381"/>
      <c r="BE102" s="381"/>
      <c r="BF102" s="381"/>
      <c r="BG102" s="381"/>
      <c r="BH102" s="381"/>
      <c r="BI102" s="381"/>
      <c r="BJ102" s="381"/>
      <c r="BK102" s="381"/>
      <c r="BL102" s="381"/>
      <c r="BM102" s="381"/>
      <c r="BN102" s="381"/>
      <c r="BO102" s="381"/>
      <c r="BP102" s="381"/>
      <c r="BQ102" s="381"/>
      <c r="BR102" s="381"/>
      <c r="BS102" s="381"/>
      <c r="BT102" s="381"/>
      <c r="BU102" s="381"/>
      <c r="BV102" s="381"/>
      <c r="BW102" s="381"/>
      <c r="BX102" s="381"/>
      <c r="BY102" s="381"/>
      <c r="BZ102" s="381"/>
      <c r="CA102" s="381"/>
      <c r="CB102" s="381"/>
      <c r="CC102" s="381"/>
      <c r="CD102" s="381"/>
      <c r="CE102" s="381"/>
      <c r="CF102" s="381"/>
      <c r="CG102" s="381"/>
      <c r="CH102" s="381"/>
      <c r="CI102" s="381"/>
      <c r="CJ102" s="381"/>
      <c r="CK102" s="381"/>
      <c r="CL102" s="381"/>
      <c r="CM102" s="381"/>
      <c r="CN102" s="381"/>
      <c r="CO102" s="381"/>
      <c r="CP102" s="381"/>
      <c r="CQ102" s="381"/>
      <c r="CR102" s="381"/>
      <c r="CS102" s="381"/>
      <c r="CT102" s="381"/>
      <c r="CU102" s="381"/>
      <c r="CV102" s="381"/>
      <c r="CW102" s="381"/>
      <c r="CX102" s="381"/>
      <c r="CY102" s="381"/>
      <c r="CZ102" s="381"/>
      <c r="DA102" s="381"/>
      <c r="DB102" s="381"/>
      <c r="DC102" s="381"/>
      <c r="DD102" s="381"/>
      <c r="DE102" s="381"/>
      <c r="DF102" s="381"/>
      <c r="DG102" s="381"/>
      <c r="DH102" s="381"/>
      <c r="DI102" s="381"/>
      <c r="DJ102" s="381"/>
      <c r="DK102" s="381"/>
      <c r="DL102" s="381"/>
      <c r="DM102" s="381"/>
      <c r="DN102" s="381"/>
      <c r="DO102" s="381"/>
      <c r="DP102" s="381"/>
      <c r="DQ102" s="381"/>
      <c r="DR102" s="381"/>
      <c r="DS102" s="381"/>
      <c r="DT102" s="381"/>
      <c r="DU102" s="381"/>
      <c r="DV102" s="381"/>
      <c r="DW102" s="381"/>
      <c r="DX102" s="381"/>
      <c r="DY102" s="381"/>
      <c r="DZ102" s="381"/>
    </row>
    <row r="103" spans="1:130" ht="12.75" customHeight="1" x14ac:dyDescent="0.25">
      <c r="A103" s="142" t="s">
        <v>469</v>
      </c>
      <c r="B103" s="142" t="s">
        <v>470</v>
      </c>
      <c r="C103" s="142"/>
      <c r="D103" s="142"/>
      <c r="E103" s="368">
        <v>69</v>
      </c>
      <c r="F103" s="369"/>
      <c r="G103" s="369">
        <v>54</v>
      </c>
      <c r="H103" s="369">
        <v>1</v>
      </c>
      <c r="I103" s="369"/>
      <c r="J103" s="369">
        <v>2</v>
      </c>
      <c r="K103" s="369">
        <v>0</v>
      </c>
      <c r="L103" s="369"/>
      <c r="M103" s="369">
        <v>5</v>
      </c>
      <c r="N103" s="369">
        <v>0</v>
      </c>
      <c r="O103" s="369">
        <v>2</v>
      </c>
      <c r="P103" s="369">
        <v>5</v>
      </c>
      <c r="Q103" s="369">
        <v>0</v>
      </c>
      <c r="R103" s="394"/>
      <c r="S103" s="393"/>
      <c r="T103" s="393"/>
      <c r="U103" s="382"/>
      <c r="V103" s="382"/>
      <c r="W103" s="382"/>
      <c r="X103" s="382"/>
      <c r="Y103" s="382"/>
      <c r="Z103" s="382"/>
      <c r="AA103" s="382"/>
      <c r="AB103" s="382"/>
      <c r="AC103" s="382"/>
      <c r="AD103" s="382"/>
      <c r="AE103" s="382"/>
      <c r="AF103" s="382"/>
      <c r="AG103" s="382"/>
      <c r="AH103" s="382"/>
      <c r="AI103" s="382"/>
      <c r="AJ103" s="382"/>
      <c r="AK103" s="382"/>
      <c r="AL103" s="382"/>
      <c r="AM103" s="382"/>
      <c r="AN103" s="382"/>
      <c r="AO103" s="382"/>
      <c r="AP103" s="382"/>
      <c r="AQ103" s="382"/>
      <c r="AR103" s="382"/>
      <c r="AS103" s="382"/>
      <c r="AT103" s="382"/>
      <c r="AU103" s="382"/>
      <c r="AV103" s="381"/>
      <c r="AW103" s="381"/>
      <c r="AX103" s="381"/>
      <c r="AY103" s="381"/>
      <c r="AZ103" s="381"/>
      <c r="BA103" s="381"/>
      <c r="BB103" s="381"/>
      <c r="BC103" s="381"/>
      <c r="BD103" s="381"/>
      <c r="BE103" s="381"/>
      <c r="BF103" s="381"/>
      <c r="BG103" s="381"/>
      <c r="BH103" s="381"/>
      <c r="BI103" s="381"/>
      <c r="BJ103" s="381"/>
      <c r="BK103" s="381"/>
      <c r="BL103" s="381"/>
      <c r="BM103" s="381"/>
      <c r="BN103" s="381"/>
      <c r="BO103" s="381"/>
      <c r="BP103" s="381"/>
      <c r="BQ103" s="381"/>
      <c r="BR103" s="381"/>
      <c r="BS103" s="381"/>
      <c r="BT103" s="381"/>
      <c r="BU103" s="381"/>
      <c r="BV103" s="381"/>
      <c r="BW103" s="381"/>
      <c r="BX103" s="381"/>
      <c r="BY103" s="381"/>
      <c r="BZ103" s="381"/>
      <c r="CA103" s="381"/>
      <c r="CB103" s="381"/>
      <c r="CC103" s="381"/>
      <c r="CD103" s="381"/>
      <c r="CE103" s="381"/>
      <c r="CF103" s="381"/>
      <c r="CG103" s="381"/>
      <c r="CH103" s="381"/>
      <c r="CI103" s="381"/>
      <c r="CJ103" s="381"/>
      <c r="CK103" s="381"/>
      <c r="CL103" s="381"/>
      <c r="CM103" s="381"/>
      <c r="CN103" s="381"/>
      <c r="CO103" s="381"/>
      <c r="CP103" s="381"/>
      <c r="CQ103" s="381"/>
      <c r="CR103" s="381"/>
      <c r="CS103" s="381"/>
      <c r="CT103" s="381"/>
      <c r="CU103" s="381"/>
      <c r="CV103" s="381"/>
      <c r="CW103" s="381"/>
      <c r="CX103" s="381"/>
      <c r="CY103" s="381"/>
      <c r="CZ103" s="381"/>
      <c r="DA103" s="381"/>
      <c r="DB103" s="381"/>
      <c r="DC103" s="381"/>
      <c r="DD103" s="381"/>
      <c r="DE103" s="381"/>
      <c r="DF103" s="381"/>
      <c r="DG103" s="381"/>
      <c r="DH103" s="381"/>
      <c r="DI103" s="381"/>
      <c r="DJ103" s="381"/>
      <c r="DK103" s="381"/>
      <c r="DL103" s="381"/>
      <c r="DM103" s="381"/>
      <c r="DN103" s="381"/>
      <c r="DO103" s="381"/>
      <c r="DP103" s="381"/>
      <c r="DQ103" s="381"/>
      <c r="DR103" s="381"/>
      <c r="DS103" s="381"/>
      <c r="DT103" s="381"/>
      <c r="DU103" s="381"/>
      <c r="DV103" s="381"/>
      <c r="DW103" s="381"/>
      <c r="DX103" s="381"/>
      <c r="DY103" s="381"/>
      <c r="DZ103" s="381"/>
    </row>
    <row r="104" spans="1:130" ht="12.75" customHeight="1" x14ac:dyDescent="0.25">
      <c r="A104" s="142" t="s">
        <v>471</v>
      </c>
      <c r="B104" s="142" t="s">
        <v>472</v>
      </c>
      <c r="C104" s="142"/>
      <c r="D104" s="142"/>
      <c r="E104" s="368">
        <v>27</v>
      </c>
      <c r="F104" s="369"/>
      <c r="G104" s="369">
        <v>19</v>
      </c>
      <c r="H104" s="369">
        <v>0</v>
      </c>
      <c r="I104" s="369"/>
      <c r="J104" s="369">
        <v>1</v>
      </c>
      <c r="K104" s="369">
        <v>0</v>
      </c>
      <c r="L104" s="369"/>
      <c r="M104" s="369">
        <v>2</v>
      </c>
      <c r="N104" s="369">
        <v>0</v>
      </c>
      <c r="O104" s="369">
        <v>2</v>
      </c>
      <c r="P104" s="369">
        <v>3</v>
      </c>
      <c r="Q104" s="369">
        <v>0</v>
      </c>
      <c r="R104" s="394"/>
      <c r="S104" s="393"/>
      <c r="T104" s="393"/>
      <c r="U104" s="382"/>
      <c r="V104" s="382"/>
      <c r="W104" s="382"/>
      <c r="X104" s="382"/>
      <c r="Y104" s="382"/>
      <c r="Z104" s="382"/>
      <c r="AA104" s="382"/>
      <c r="AB104" s="382"/>
      <c r="AC104" s="382"/>
      <c r="AD104" s="382"/>
      <c r="AE104" s="382"/>
      <c r="AF104" s="382"/>
      <c r="AG104" s="382"/>
      <c r="AH104" s="382"/>
      <c r="AI104" s="382"/>
      <c r="AJ104" s="382"/>
      <c r="AK104" s="382"/>
      <c r="AL104" s="382"/>
      <c r="AM104" s="382"/>
      <c r="AN104" s="382"/>
      <c r="AO104" s="382"/>
      <c r="AP104" s="382"/>
      <c r="AQ104" s="382"/>
      <c r="AR104" s="382"/>
      <c r="AS104" s="382"/>
      <c r="AT104" s="382"/>
      <c r="AU104" s="382"/>
      <c r="AV104" s="381"/>
      <c r="AW104" s="381"/>
      <c r="AX104" s="381"/>
      <c r="AY104" s="381"/>
      <c r="AZ104" s="381"/>
      <c r="BA104" s="381"/>
      <c r="BB104" s="381"/>
      <c r="BC104" s="381"/>
      <c r="BD104" s="381"/>
      <c r="BE104" s="381"/>
      <c r="BF104" s="381"/>
      <c r="BG104" s="381"/>
      <c r="BH104" s="381"/>
      <c r="BI104" s="381"/>
      <c r="BJ104" s="381"/>
      <c r="BK104" s="381"/>
      <c r="BL104" s="381"/>
      <c r="BM104" s="381"/>
      <c r="BN104" s="381"/>
      <c r="BO104" s="381"/>
      <c r="BP104" s="381"/>
      <c r="BQ104" s="381"/>
      <c r="BR104" s="381"/>
      <c r="BS104" s="381"/>
      <c r="BT104" s="381"/>
      <c r="BU104" s="381"/>
      <c r="BV104" s="381"/>
      <c r="BW104" s="381"/>
      <c r="BX104" s="381"/>
      <c r="BY104" s="381"/>
      <c r="BZ104" s="381"/>
      <c r="CA104" s="381"/>
      <c r="CB104" s="381"/>
      <c r="CC104" s="381"/>
      <c r="CD104" s="381"/>
      <c r="CE104" s="381"/>
      <c r="CF104" s="381"/>
      <c r="CG104" s="381"/>
      <c r="CH104" s="381"/>
      <c r="CI104" s="381"/>
      <c r="CJ104" s="381"/>
      <c r="CK104" s="381"/>
      <c r="CL104" s="381"/>
      <c r="CM104" s="381"/>
      <c r="CN104" s="381"/>
      <c r="CO104" s="381"/>
      <c r="CP104" s="381"/>
      <c r="CQ104" s="381"/>
      <c r="CR104" s="381"/>
      <c r="CS104" s="381"/>
      <c r="CT104" s="381"/>
      <c r="CU104" s="381"/>
      <c r="CV104" s="381"/>
      <c r="CW104" s="381"/>
      <c r="CX104" s="381"/>
      <c r="CY104" s="381"/>
      <c r="CZ104" s="381"/>
      <c r="DA104" s="381"/>
      <c r="DB104" s="381"/>
      <c r="DC104" s="381"/>
      <c r="DD104" s="381"/>
      <c r="DE104" s="381"/>
      <c r="DF104" s="381"/>
      <c r="DG104" s="381"/>
      <c r="DH104" s="381"/>
      <c r="DI104" s="381"/>
      <c r="DJ104" s="381"/>
      <c r="DK104" s="381"/>
      <c r="DL104" s="381"/>
      <c r="DM104" s="381"/>
      <c r="DN104" s="381"/>
      <c r="DO104" s="381"/>
      <c r="DP104" s="381"/>
      <c r="DQ104" s="381"/>
      <c r="DR104" s="381"/>
      <c r="DS104" s="381"/>
      <c r="DT104" s="381"/>
      <c r="DU104" s="381"/>
      <c r="DV104" s="381"/>
      <c r="DW104" s="381"/>
      <c r="DX104" s="381"/>
      <c r="DY104" s="381"/>
      <c r="DZ104" s="381"/>
    </row>
    <row r="105" spans="1:130" ht="12.75" customHeight="1" x14ac:dyDescent="0.25">
      <c r="A105" s="142" t="s">
        <v>473</v>
      </c>
      <c r="B105" s="142" t="s">
        <v>474</v>
      </c>
      <c r="C105" s="142"/>
      <c r="D105" s="142"/>
      <c r="E105" s="368">
        <v>8</v>
      </c>
      <c r="F105" s="369"/>
      <c r="G105" s="369">
        <v>4</v>
      </c>
      <c r="H105" s="369">
        <v>0</v>
      </c>
      <c r="I105" s="369"/>
      <c r="J105" s="369">
        <v>2</v>
      </c>
      <c r="K105" s="369">
        <v>0</v>
      </c>
      <c r="L105" s="369"/>
      <c r="M105" s="369">
        <v>0</v>
      </c>
      <c r="N105" s="369">
        <v>0</v>
      </c>
      <c r="O105" s="369">
        <v>1</v>
      </c>
      <c r="P105" s="369">
        <v>1</v>
      </c>
      <c r="Q105" s="369">
        <v>0</v>
      </c>
      <c r="R105" s="394"/>
      <c r="S105" s="393"/>
      <c r="T105" s="393"/>
      <c r="U105" s="382"/>
      <c r="V105" s="382"/>
      <c r="W105" s="382"/>
      <c r="X105" s="382"/>
      <c r="Y105" s="382"/>
      <c r="Z105" s="382"/>
      <c r="AA105" s="382"/>
      <c r="AB105" s="382"/>
      <c r="AC105" s="382"/>
      <c r="AD105" s="382"/>
      <c r="AE105" s="382"/>
      <c r="AF105" s="382"/>
      <c r="AG105" s="382"/>
      <c r="AH105" s="382"/>
      <c r="AI105" s="382"/>
      <c r="AJ105" s="382"/>
      <c r="AK105" s="382"/>
      <c r="AL105" s="382"/>
      <c r="AM105" s="382"/>
      <c r="AN105" s="382"/>
      <c r="AO105" s="382"/>
      <c r="AP105" s="382"/>
      <c r="AQ105" s="382"/>
      <c r="AR105" s="382"/>
      <c r="AS105" s="382"/>
      <c r="AT105" s="382"/>
      <c r="AU105" s="382"/>
      <c r="AV105" s="381"/>
      <c r="AW105" s="381"/>
      <c r="AX105" s="381"/>
      <c r="AY105" s="381"/>
      <c r="AZ105" s="381"/>
      <c r="BA105" s="381"/>
      <c r="BB105" s="381"/>
      <c r="BC105" s="381"/>
      <c r="BD105" s="381"/>
      <c r="BE105" s="381"/>
      <c r="BF105" s="381"/>
      <c r="BG105" s="381"/>
      <c r="BH105" s="381"/>
      <c r="BI105" s="381"/>
      <c r="BJ105" s="381"/>
      <c r="BK105" s="381"/>
      <c r="BL105" s="381"/>
      <c r="BM105" s="381"/>
      <c r="BN105" s="381"/>
      <c r="BO105" s="381"/>
      <c r="BP105" s="381"/>
      <c r="BQ105" s="381"/>
      <c r="BR105" s="381"/>
      <c r="BS105" s="381"/>
      <c r="BT105" s="381"/>
      <c r="BU105" s="381"/>
      <c r="BV105" s="381"/>
      <c r="BW105" s="381"/>
      <c r="BX105" s="381"/>
      <c r="BY105" s="381"/>
      <c r="BZ105" s="381"/>
      <c r="CA105" s="381"/>
      <c r="CB105" s="381"/>
      <c r="CC105" s="381"/>
      <c r="CD105" s="381"/>
      <c r="CE105" s="381"/>
      <c r="CF105" s="381"/>
      <c r="CG105" s="381"/>
      <c r="CH105" s="381"/>
      <c r="CI105" s="381"/>
      <c r="CJ105" s="381"/>
      <c r="CK105" s="381"/>
      <c r="CL105" s="381"/>
      <c r="CM105" s="381"/>
      <c r="CN105" s="381"/>
      <c r="CO105" s="381"/>
      <c r="CP105" s="381"/>
      <c r="CQ105" s="381"/>
      <c r="CR105" s="381"/>
      <c r="CS105" s="381"/>
      <c r="CT105" s="381"/>
      <c r="CU105" s="381"/>
      <c r="CV105" s="381"/>
      <c r="CW105" s="381"/>
      <c r="CX105" s="381"/>
      <c r="CY105" s="381"/>
      <c r="CZ105" s="381"/>
      <c r="DA105" s="381"/>
      <c r="DB105" s="381"/>
      <c r="DC105" s="381"/>
      <c r="DD105" s="381"/>
      <c r="DE105" s="381"/>
      <c r="DF105" s="381"/>
      <c r="DG105" s="381"/>
      <c r="DH105" s="381"/>
      <c r="DI105" s="381"/>
      <c r="DJ105" s="381"/>
      <c r="DK105" s="381"/>
      <c r="DL105" s="381"/>
      <c r="DM105" s="381"/>
      <c r="DN105" s="381"/>
      <c r="DO105" s="381"/>
      <c r="DP105" s="381"/>
      <c r="DQ105" s="381"/>
      <c r="DR105" s="381"/>
      <c r="DS105" s="381"/>
      <c r="DT105" s="381"/>
      <c r="DU105" s="381"/>
      <c r="DV105" s="381"/>
      <c r="DW105" s="381"/>
      <c r="DX105" s="381"/>
      <c r="DY105" s="381"/>
      <c r="DZ105" s="381"/>
    </row>
    <row r="106" spans="1:130" ht="12.75" customHeight="1" x14ac:dyDescent="0.25">
      <c r="A106" s="142" t="s">
        <v>475</v>
      </c>
      <c r="B106" s="142" t="s">
        <v>476</v>
      </c>
      <c r="C106" s="142"/>
      <c r="D106" s="142"/>
      <c r="E106" s="368">
        <v>22</v>
      </c>
      <c r="F106" s="369"/>
      <c r="G106" s="369">
        <v>17</v>
      </c>
      <c r="H106" s="369">
        <v>1</v>
      </c>
      <c r="I106" s="369"/>
      <c r="J106" s="369">
        <v>3</v>
      </c>
      <c r="K106" s="369">
        <v>0</v>
      </c>
      <c r="L106" s="369"/>
      <c r="M106" s="369">
        <v>0</v>
      </c>
      <c r="N106" s="369">
        <v>0</v>
      </c>
      <c r="O106" s="369">
        <v>0</v>
      </c>
      <c r="P106" s="369">
        <v>1</v>
      </c>
      <c r="Q106" s="369">
        <v>0</v>
      </c>
      <c r="R106" s="394"/>
      <c r="S106" s="393"/>
      <c r="T106" s="393"/>
      <c r="U106" s="382"/>
      <c r="V106" s="382"/>
      <c r="W106" s="382"/>
      <c r="X106" s="382"/>
      <c r="Y106" s="382"/>
      <c r="Z106" s="382"/>
      <c r="AA106" s="382"/>
      <c r="AB106" s="382"/>
      <c r="AC106" s="382"/>
      <c r="AD106" s="382"/>
      <c r="AE106" s="382"/>
      <c r="AF106" s="382"/>
      <c r="AG106" s="382"/>
      <c r="AH106" s="382"/>
      <c r="AI106" s="382"/>
      <c r="AJ106" s="382"/>
      <c r="AK106" s="382"/>
      <c r="AL106" s="382"/>
      <c r="AM106" s="382"/>
      <c r="AN106" s="382"/>
      <c r="AO106" s="382"/>
      <c r="AP106" s="382"/>
      <c r="AQ106" s="382"/>
      <c r="AR106" s="382"/>
      <c r="AS106" s="382"/>
      <c r="AT106" s="382"/>
      <c r="AU106" s="382"/>
      <c r="AV106" s="381"/>
      <c r="AW106" s="381"/>
      <c r="AX106" s="381"/>
      <c r="AY106" s="381"/>
      <c r="AZ106" s="381"/>
      <c r="BA106" s="381"/>
      <c r="BB106" s="381"/>
      <c r="BC106" s="381"/>
      <c r="BD106" s="381"/>
      <c r="BE106" s="381"/>
      <c r="BF106" s="381"/>
      <c r="BG106" s="381"/>
      <c r="BH106" s="381"/>
      <c r="BI106" s="381"/>
      <c r="BJ106" s="381"/>
      <c r="BK106" s="381"/>
      <c r="BL106" s="381"/>
      <c r="BM106" s="381"/>
      <c r="BN106" s="381"/>
      <c r="BO106" s="381"/>
      <c r="BP106" s="381"/>
      <c r="BQ106" s="381"/>
      <c r="BR106" s="381"/>
      <c r="BS106" s="381"/>
      <c r="BT106" s="381"/>
      <c r="BU106" s="381"/>
      <c r="BV106" s="381"/>
      <c r="BW106" s="381"/>
      <c r="BX106" s="381"/>
      <c r="BY106" s="381"/>
      <c r="BZ106" s="381"/>
      <c r="CA106" s="381"/>
      <c r="CB106" s="381"/>
      <c r="CC106" s="381"/>
      <c r="CD106" s="381"/>
      <c r="CE106" s="381"/>
      <c r="CF106" s="381"/>
      <c r="CG106" s="381"/>
      <c r="CH106" s="381"/>
      <c r="CI106" s="381"/>
      <c r="CJ106" s="381"/>
      <c r="CK106" s="381"/>
      <c r="CL106" s="381"/>
      <c r="CM106" s="381"/>
      <c r="CN106" s="381"/>
      <c r="CO106" s="381"/>
      <c r="CP106" s="381"/>
      <c r="CQ106" s="381"/>
      <c r="CR106" s="381"/>
      <c r="CS106" s="381"/>
      <c r="CT106" s="381"/>
      <c r="CU106" s="381"/>
      <c r="CV106" s="381"/>
      <c r="CW106" s="381"/>
      <c r="CX106" s="381"/>
      <c r="CY106" s="381"/>
      <c r="CZ106" s="381"/>
      <c r="DA106" s="381"/>
      <c r="DB106" s="381"/>
      <c r="DC106" s="381"/>
      <c r="DD106" s="381"/>
      <c r="DE106" s="381"/>
      <c r="DF106" s="381"/>
      <c r="DG106" s="381"/>
      <c r="DH106" s="381"/>
      <c r="DI106" s="381"/>
      <c r="DJ106" s="381"/>
      <c r="DK106" s="381"/>
      <c r="DL106" s="381"/>
      <c r="DM106" s="381"/>
      <c r="DN106" s="381"/>
      <c r="DO106" s="381"/>
      <c r="DP106" s="381"/>
      <c r="DQ106" s="381"/>
      <c r="DR106" s="381"/>
      <c r="DS106" s="381"/>
      <c r="DT106" s="381"/>
      <c r="DU106" s="381"/>
      <c r="DV106" s="381"/>
      <c r="DW106" s="381"/>
      <c r="DX106" s="381"/>
      <c r="DY106" s="381"/>
      <c r="DZ106" s="381"/>
    </row>
    <row r="107" spans="1:130" ht="12.75" customHeight="1" x14ac:dyDescent="0.25">
      <c r="A107" s="142" t="s">
        <v>477</v>
      </c>
      <c r="B107" s="142" t="s">
        <v>478</v>
      </c>
      <c r="C107" s="142"/>
      <c r="D107" s="142"/>
      <c r="E107" s="368">
        <v>113</v>
      </c>
      <c r="F107" s="369"/>
      <c r="G107" s="369">
        <v>26</v>
      </c>
      <c r="H107" s="369">
        <v>0</v>
      </c>
      <c r="I107" s="369"/>
      <c r="J107" s="369">
        <v>38</v>
      </c>
      <c r="K107" s="369">
        <v>11</v>
      </c>
      <c r="L107" s="369"/>
      <c r="M107" s="369">
        <v>10</v>
      </c>
      <c r="N107" s="369">
        <v>2</v>
      </c>
      <c r="O107" s="369">
        <v>7</v>
      </c>
      <c r="P107" s="369">
        <v>19</v>
      </c>
      <c r="Q107" s="369">
        <v>0</v>
      </c>
      <c r="R107" s="394"/>
      <c r="S107" s="393"/>
      <c r="T107" s="393"/>
      <c r="U107" s="382"/>
      <c r="V107" s="382"/>
      <c r="W107" s="382"/>
      <c r="X107" s="382"/>
      <c r="Y107" s="382"/>
      <c r="Z107" s="382"/>
      <c r="AA107" s="382"/>
      <c r="AB107" s="382"/>
      <c r="AC107" s="382"/>
      <c r="AD107" s="382"/>
      <c r="AE107" s="382"/>
      <c r="AF107" s="382"/>
      <c r="AG107" s="382"/>
      <c r="AH107" s="382"/>
      <c r="AI107" s="382"/>
      <c r="AJ107" s="382"/>
      <c r="AK107" s="382"/>
      <c r="AL107" s="382"/>
      <c r="AM107" s="382"/>
      <c r="AN107" s="382"/>
      <c r="AO107" s="382"/>
      <c r="AP107" s="382"/>
      <c r="AQ107" s="382"/>
      <c r="AR107" s="382"/>
      <c r="AS107" s="382"/>
      <c r="AT107" s="382"/>
      <c r="AU107" s="382"/>
      <c r="AV107" s="381"/>
      <c r="AW107" s="381"/>
      <c r="AX107" s="381"/>
      <c r="AY107" s="381"/>
      <c r="AZ107" s="381"/>
      <c r="BA107" s="381"/>
      <c r="BB107" s="381"/>
      <c r="BC107" s="381"/>
      <c r="BD107" s="381"/>
      <c r="BE107" s="381"/>
      <c r="BF107" s="381"/>
      <c r="BG107" s="381"/>
      <c r="BH107" s="381"/>
      <c r="BI107" s="381"/>
      <c r="BJ107" s="381"/>
      <c r="BK107" s="381"/>
      <c r="BL107" s="381"/>
      <c r="BM107" s="381"/>
      <c r="BN107" s="381"/>
      <c r="BO107" s="381"/>
      <c r="BP107" s="381"/>
      <c r="BQ107" s="381"/>
      <c r="BR107" s="381"/>
      <c r="BS107" s="381"/>
      <c r="BT107" s="381"/>
      <c r="BU107" s="381"/>
      <c r="BV107" s="381"/>
      <c r="BW107" s="381"/>
      <c r="BX107" s="381"/>
      <c r="BY107" s="381"/>
      <c r="BZ107" s="381"/>
      <c r="CA107" s="381"/>
      <c r="CB107" s="381"/>
      <c r="CC107" s="381"/>
      <c r="CD107" s="381"/>
      <c r="CE107" s="381"/>
      <c r="CF107" s="381"/>
      <c r="CG107" s="381"/>
      <c r="CH107" s="381"/>
      <c r="CI107" s="381"/>
      <c r="CJ107" s="381"/>
      <c r="CK107" s="381"/>
      <c r="CL107" s="381"/>
      <c r="CM107" s="381"/>
      <c r="CN107" s="381"/>
      <c r="CO107" s="381"/>
      <c r="CP107" s="381"/>
      <c r="CQ107" s="381"/>
      <c r="CR107" s="381"/>
      <c r="CS107" s="381"/>
      <c r="CT107" s="381"/>
      <c r="CU107" s="381"/>
      <c r="CV107" s="381"/>
      <c r="CW107" s="381"/>
      <c r="CX107" s="381"/>
      <c r="CY107" s="381"/>
      <c r="CZ107" s="381"/>
      <c r="DA107" s="381"/>
      <c r="DB107" s="381"/>
      <c r="DC107" s="381"/>
      <c r="DD107" s="381"/>
      <c r="DE107" s="381"/>
      <c r="DF107" s="381"/>
      <c r="DG107" s="381"/>
      <c r="DH107" s="381"/>
      <c r="DI107" s="381"/>
      <c r="DJ107" s="381"/>
      <c r="DK107" s="381"/>
      <c r="DL107" s="381"/>
      <c r="DM107" s="381"/>
      <c r="DN107" s="381"/>
      <c r="DO107" s="381"/>
      <c r="DP107" s="381"/>
      <c r="DQ107" s="381"/>
      <c r="DR107" s="381"/>
      <c r="DS107" s="381"/>
      <c r="DT107" s="381"/>
      <c r="DU107" s="381"/>
      <c r="DV107" s="381"/>
      <c r="DW107" s="381"/>
      <c r="DX107" s="381"/>
      <c r="DY107" s="381"/>
      <c r="DZ107" s="381"/>
    </row>
    <row r="108" spans="1:130" ht="12.75" customHeight="1" x14ac:dyDescent="0.25">
      <c r="A108" s="142" t="s">
        <v>479</v>
      </c>
      <c r="B108" s="142" t="s">
        <v>480</v>
      </c>
      <c r="C108" s="142"/>
      <c r="D108" s="142"/>
      <c r="E108" s="368">
        <v>13</v>
      </c>
      <c r="F108" s="369"/>
      <c r="G108" s="369">
        <v>10</v>
      </c>
      <c r="H108" s="369">
        <v>3</v>
      </c>
      <c r="I108" s="369"/>
      <c r="J108" s="369">
        <v>0</v>
      </c>
      <c r="K108" s="369">
        <v>0</v>
      </c>
      <c r="L108" s="369"/>
      <c r="M108" s="369">
        <v>0</v>
      </c>
      <c r="N108" s="369">
        <v>0</v>
      </c>
      <c r="O108" s="369">
        <v>0</v>
      </c>
      <c r="P108" s="369">
        <v>0</v>
      </c>
      <c r="Q108" s="369">
        <v>0</v>
      </c>
      <c r="R108" s="394"/>
      <c r="S108" s="393"/>
      <c r="T108" s="393"/>
      <c r="U108" s="382"/>
      <c r="V108" s="382"/>
      <c r="W108" s="382"/>
      <c r="X108" s="382"/>
      <c r="Y108" s="382"/>
      <c r="Z108" s="382"/>
      <c r="AA108" s="382"/>
      <c r="AB108" s="382"/>
      <c r="AC108" s="382"/>
      <c r="AD108" s="382"/>
      <c r="AE108" s="382"/>
      <c r="AF108" s="382"/>
      <c r="AG108" s="382"/>
      <c r="AH108" s="382"/>
      <c r="AI108" s="382"/>
      <c r="AJ108" s="382"/>
      <c r="AK108" s="382"/>
      <c r="AL108" s="382"/>
      <c r="AM108" s="382"/>
      <c r="AN108" s="382"/>
      <c r="AO108" s="382"/>
      <c r="AP108" s="382"/>
      <c r="AQ108" s="382"/>
      <c r="AR108" s="382"/>
      <c r="AS108" s="382"/>
      <c r="AT108" s="382"/>
      <c r="AU108" s="382"/>
      <c r="AV108" s="381"/>
      <c r="AW108" s="381"/>
      <c r="AX108" s="381"/>
      <c r="AY108" s="381"/>
      <c r="AZ108" s="381"/>
      <c r="BA108" s="381"/>
      <c r="BB108" s="381"/>
      <c r="BC108" s="381"/>
      <c r="BD108" s="381"/>
      <c r="BE108" s="381"/>
      <c r="BF108" s="381"/>
      <c r="BG108" s="381"/>
      <c r="BH108" s="381"/>
      <c r="BI108" s="381"/>
      <c r="BJ108" s="381"/>
      <c r="BK108" s="381"/>
      <c r="BL108" s="381"/>
      <c r="BM108" s="381"/>
      <c r="BN108" s="381"/>
      <c r="BO108" s="381"/>
      <c r="BP108" s="381"/>
      <c r="BQ108" s="381"/>
      <c r="BR108" s="381"/>
      <c r="BS108" s="381"/>
      <c r="BT108" s="381"/>
      <c r="BU108" s="381"/>
      <c r="BV108" s="381"/>
      <c r="BW108" s="381"/>
      <c r="BX108" s="381"/>
      <c r="BY108" s="381"/>
      <c r="BZ108" s="381"/>
      <c r="CA108" s="381"/>
      <c r="CB108" s="381"/>
      <c r="CC108" s="381"/>
      <c r="CD108" s="381"/>
      <c r="CE108" s="381"/>
      <c r="CF108" s="381"/>
      <c r="CG108" s="381"/>
      <c r="CH108" s="381"/>
      <c r="CI108" s="381"/>
      <c r="CJ108" s="381"/>
      <c r="CK108" s="381"/>
      <c r="CL108" s="381"/>
      <c r="CM108" s="381"/>
      <c r="CN108" s="381"/>
      <c r="CO108" s="381"/>
      <c r="CP108" s="381"/>
      <c r="CQ108" s="381"/>
      <c r="CR108" s="381"/>
      <c r="CS108" s="381"/>
      <c r="CT108" s="381"/>
      <c r="CU108" s="381"/>
      <c r="CV108" s="381"/>
      <c r="CW108" s="381"/>
      <c r="CX108" s="381"/>
      <c r="CY108" s="381"/>
      <c r="CZ108" s="381"/>
      <c r="DA108" s="381"/>
      <c r="DB108" s="381"/>
      <c r="DC108" s="381"/>
      <c r="DD108" s="381"/>
      <c r="DE108" s="381"/>
      <c r="DF108" s="381"/>
      <c r="DG108" s="381"/>
      <c r="DH108" s="381"/>
      <c r="DI108" s="381"/>
      <c r="DJ108" s="381"/>
      <c r="DK108" s="381"/>
      <c r="DL108" s="381"/>
      <c r="DM108" s="381"/>
      <c r="DN108" s="381"/>
      <c r="DO108" s="381"/>
      <c r="DP108" s="381"/>
      <c r="DQ108" s="381"/>
      <c r="DR108" s="381"/>
      <c r="DS108" s="381"/>
      <c r="DT108" s="381"/>
      <c r="DU108" s="381"/>
      <c r="DV108" s="381"/>
      <c r="DW108" s="381"/>
      <c r="DX108" s="381"/>
      <c r="DY108" s="381"/>
      <c r="DZ108" s="381"/>
    </row>
    <row r="109" spans="1:130" ht="12.75" customHeight="1" x14ac:dyDescent="0.25">
      <c r="A109" s="142" t="s">
        <v>481</v>
      </c>
      <c r="B109" s="142" t="s">
        <v>482</v>
      </c>
      <c r="C109" s="142"/>
      <c r="D109" s="142"/>
      <c r="E109" s="368">
        <v>4</v>
      </c>
      <c r="F109" s="369"/>
      <c r="G109" s="369">
        <v>4</v>
      </c>
      <c r="H109" s="369">
        <v>0</v>
      </c>
      <c r="I109" s="369"/>
      <c r="J109" s="369">
        <v>0</v>
      </c>
      <c r="K109" s="369">
        <v>0</v>
      </c>
      <c r="L109" s="369"/>
      <c r="M109" s="369">
        <v>0</v>
      </c>
      <c r="N109" s="369">
        <v>0</v>
      </c>
      <c r="O109" s="369">
        <v>0</v>
      </c>
      <c r="P109" s="369">
        <v>0</v>
      </c>
      <c r="Q109" s="369">
        <v>0</v>
      </c>
      <c r="R109" s="394"/>
      <c r="S109" s="393"/>
      <c r="T109" s="393"/>
      <c r="U109" s="382"/>
      <c r="V109" s="382"/>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2"/>
      <c r="AV109" s="381"/>
      <c r="AW109" s="381"/>
      <c r="AX109" s="381"/>
      <c r="AY109" s="381"/>
      <c r="AZ109" s="381"/>
      <c r="BA109" s="381"/>
      <c r="BB109" s="381"/>
      <c r="BC109" s="381"/>
      <c r="BD109" s="381"/>
      <c r="BE109" s="381"/>
      <c r="BF109" s="381"/>
      <c r="BG109" s="381"/>
      <c r="BH109" s="381"/>
      <c r="BI109" s="381"/>
      <c r="BJ109" s="381"/>
      <c r="BK109" s="381"/>
      <c r="BL109" s="381"/>
      <c r="BM109" s="381"/>
      <c r="BN109" s="381"/>
      <c r="BO109" s="381"/>
      <c r="BP109" s="381"/>
      <c r="BQ109" s="381"/>
      <c r="BR109" s="381"/>
      <c r="BS109" s="381"/>
      <c r="BT109" s="381"/>
      <c r="BU109" s="381"/>
      <c r="BV109" s="381"/>
      <c r="BW109" s="381"/>
      <c r="BX109" s="381"/>
      <c r="BY109" s="381"/>
      <c r="BZ109" s="381"/>
      <c r="CA109" s="381"/>
      <c r="CB109" s="381"/>
      <c r="CC109" s="381"/>
      <c r="CD109" s="381"/>
      <c r="CE109" s="381"/>
      <c r="CF109" s="381"/>
      <c r="CG109" s="381"/>
      <c r="CH109" s="381"/>
      <c r="CI109" s="381"/>
      <c r="CJ109" s="381"/>
      <c r="CK109" s="381"/>
      <c r="CL109" s="381"/>
      <c r="CM109" s="381"/>
      <c r="CN109" s="381"/>
      <c r="CO109" s="381"/>
      <c r="CP109" s="381"/>
      <c r="CQ109" s="381"/>
      <c r="CR109" s="381"/>
      <c r="CS109" s="381"/>
      <c r="CT109" s="381"/>
      <c r="CU109" s="381"/>
      <c r="CV109" s="381"/>
      <c r="CW109" s="381"/>
      <c r="CX109" s="381"/>
      <c r="CY109" s="381"/>
      <c r="CZ109" s="381"/>
      <c r="DA109" s="381"/>
      <c r="DB109" s="381"/>
      <c r="DC109" s="381"/>
      <c r="DD109" s="381"/>
      <c r="DE109" s="381"/>
      <c r="DF109" s="381"/>
      <c r="DG109" s="381"/>
      <c r="DH109" s="381"/>
      <c r="DI109" s="381"/>
      <c r="DJ109" s="381"/>
      <c r="DK109" s="381"/>
      <c r="DL109" s="381"/>
      <c r="DM109" s="381"/>
      <c r="DN109" s="381"/>
      <c r="DO109" s="381"/>
      <c r="DP109" s="381"/>
      <c r="DQ109" s="381"/>
      <c r="DR109" s="381"/>
      <c r="DS109" s="381"/>
      <c r="DT109" s="381"/>
      <c r="DU109" s="381"/>
      <c r="DV109" s="381"/>
      <c r="DW109" s="381"/>
      <c r="DX109" s="381"/>
      <c r="DY109" s="381"/>
      <c r="DZ109" s="381"/>
    </row>
    <row r="110" spans="1:130" ht="12.75" customHeight="1" x14ac:dyDescent="0.25">
      <c r="A110" s="142" t="s">
        <v>483</v>
      </c>
      <c r="B110" s="142" t="s">
        <v>484</v>
      </c>
      <c r="C110" s="142"/>
      <c r="D110" s="142"/>
      <c r="E110" s="368">
        <v>6</v>
      </c>
      <c r="F110" s="369"/>
      <c r="G110" s="369">
        <v>2</v>
      </c>
      <c r="H110" s="369">
        <v>1</v>
      </c>
      <c r="I110" s="369"/>
      <c r="J110" s="369">
        <v>1</v>
      </c>
      <c r="K110" s="369">
        <v>0</v>
      </c>
      <c r="L110" s="369"/>
      <c r="M110" s="369">
        <v>1</v>
      </c>
      <c r="N110" s="369">
        <v>0</v>
      </c>
      <c r="O110" s="369">
        <v>1</v>
      </c>
      <c r="P110" s="369">
        <v>0</v>
      </c>
      <c r="Q110" s="369">
        <v>0</v>
      </c>
      <c r="R110" s="394"/>
      <c r="S110" s="393"/>
      <c r="T110" s="393"/>
      <c r="U110" s="382"/>
      <c r="V110" s="382"/>
      <c r="W110" s="382"/>
      <c r="X110" s="382"/>
      <c r="Y110" s="382"/>
      <c r="Z110" s="382"/>
      <c r="AA110" s="382"/>
      <c r="AB110" s="382"/>
      <c r="AC110" s="382"/>
      <c r="AD110" s="382"/>
      <c r="AE110" s="382"/>
      <c r="AF110" s="382"/>
      <c r="AG110" s="382"/>
      <c r="AH110" s="382"/>
      <c r="AI110" s="382"/>
      <c r="AJ110" s="382"/>
      <c r="AK110" s="382"/>
      <c r="AL110" s="382"/>
      <c r="AM110" s="382"/>
      <c r="AN110" s="382"/>
      <c r="AO110" s="382"/>
      <c r="AP110" s="382"/>
      <c r="AQ110" s="382"/>
      <c r="AR110" s="382"/>
      <c r="AS110" s="382"/>
      <c r="AT110" s="382"/>
      <c r="AU110" s="382"/>
      <c r="AV110" s="381"/>
      <c r="AW110" s="381"/>
      <c r="AX110" s="381"/>
      <c r="AY110" s="381"/>
      <c r="AZ110" s="381"/>
      <c r="BA110" s="381"/>
      <c r="BB110" s="381"/>
      <c r="BC110" s="381"/>
      <c r="BD110" s="381"/>
      <c r="BE110" s="381"/>
      <c r="BF110" s="381"/>
      <c r="BG110" s="381"/>
      <c r="BH110" s="381"/>
      <c r="BI110" s="381"/>
      <c r="BJ110" s="381"/>
      <c r="BK110" s="381"/>
      <c r="BL110" s="381"/>
      <c r="BM110" s="381"/>
      <c r="BN110" s="381"/>
      <c r="BO110" s="381"/>
      <c r="BP110" s="381"/>
      <c r="BQ110" s="381"/>
      <c r="BR110" s="381"/>
      <c r="BS110" s="381"/>
      <c r="BT110" s="381"/>
      <c r="BU110" s="381"/>
      <c r="BV110" s="381"/>
      <c r="BW110" s="381"/>
      <c r="BX110" s="381"/>
      <c r="BY110" s="381"/>
      <c r="BZ110" s="381"/>
      <c r="CA110" s="381"/>
      <c r="CB110" s="381"/>
      <c r="CC110" s="381"/>
      <c r="CD110" s="381"/>
      <c r="CE110" s="381"/>
      <c r="CF110" s="381"/>
      <c r="CG110" s="381"/>
      <c r="CH110" s="381"/>
      <c r="CI110" s="381"/>
      <c r="CJ110" s="381"/>
      <c r="CK110" s="381"/>
      <c r="CL110" s="381"/>
      <c r="CM110" s="381"/>
      <c r="CN110" s="381"/>
      <c r="CO110" s="381"/>
      <c r="CP110" s="381"/>
      <c r="CQ110" s="381"/>
      <c r="CR110" s="381"/>
      <c r="CS110" s="381"/>
      <c r="CT110" s="381"/>
      <c r="CU110" s="381"/>
      <c r="CV110" s="381"/>
      <c r="CW110" s="381"/>
      <c r="CX110" s="381"/>
      <c r="CY110" s="381"/>
      <c r="CZ110" s="381"/>
      <c r="DA110" s="381"/>
      <c r="DB110" s="381"/>
      <c r="DC110" s="381"/>
      <c r="DD110" s="381"/>
      <c r="DE110" s="381"/>
      <c r="DF110" s="381"/>
      <c r="DG110" s="381"/>
      <c r="DH110" s="381"/>
      <c r="DI110" s="381"/>
      <c r="DJ110" s="381"/>
      <c r="DK110" s="381"/>
      <c r="DL110" s="381"/>
      <c r="DM110" s="381"/>
      <c r="DN110" s="381"/>
      <c r="DO110" s="381"/>
      <c r="DP110" s="381"/>
      <c r="DQ110" s="381"/>
      <c r="DR110" s="381"/>
      <c r="DS110" s="381"/>
      <c r="DT110" s="381"/>
      <c r="DU110" s="381"/>
      <c r="DV110" s="381"/>
      <c r="DW110" s="381"/>
      <c r="DX110" s="381"/>
      <c r="DY110" s="381"/>
      <c r="DZ110" s="381"/>
    </row>
    <row r="111" spans="1:130" ht="12.75" customHeight="1" x14ac:dyDescent="0.25">
      <c r="A111" s="142" t="s">
        <v>485</v>
      </c>
      <c r="B111" s="142" t="s">
        <v>486</v>
      </c>
      <c r="C111" s="142"/>
      <c r="D111" s="142"/>
      <c r="E111" s="368">
        <v>31</v>
      </c>
      <c r="F111" s="369"/>
      <c r="G111" s="369">
        <v>22</v>
      </c>
      <c r="H111" s="369">
        <v>1</v>
      </c>
      <c r="I111" s="369"/>
      <c r="J111" s="369">
        <v>0</v>
      </c>
      <c r="K111" s="369">
        <v>0</v>
      </c>
      <c r="L111" s="369"/>
      <c r="M111" s="369">
        <v>0</v>
      </c>
      <c r="N111" s="369">
        <v>0</v>
      </c>
      <c r="O111" s="369">
        <v>4</v>
      </c>
      <c r="P111" s="369">
        <v>4</v>
      </c>
      <c r="Q111" s="369">
        <v>0</v>
      </c>
      <c r="R111" s="394"/>
      <c r="S111" s="393"/>
      <c r="T111" s="393"/>
      <c r="U111" s="382"/>
      <c r="V111" s="382"/>
      <c r="W111" s="382"/>
      <c r="X111" s="382"/>
      <c r="Y111" s="382"/>
      <c r="Z111" s="382"/>
      <c r="AA111" s="382"/>
      <c r="AB111" s="382"/>
      <c r="AC111" s="382"/>
      <c r="AD111" s="382"/>
      <c r="AE111" s="382"/>
      <c r="AF111" s="382"/>
      <c r="AG111" s="382"/>
      <c r="AH111" s="382"/>
      <c r="AI111" s="382"/>
      <c r="AJ111" s="382"/>
      <c r="AK111" s="382"/>
      <c r="AL111" s="382"/>
      <c r="AM111" s="382"/>
      <c r="AN111" s="382"/>
      <c r="AO111" s="382"/>
      <c r="AP111" s="382"/>
      <c r="AQ111" s="382"/>
      <c r="AR111" s="382"/>
      <c r="AS111" s="382"/>
      <c r="AT111" s="382"/>
      <c r="AU111" s="382"/>
      <c r="AV111" s="381"/>
      <c r="AW111" s="381"/>
      <c r="AX111" s="381"/>
      <c r="AY111" s="381"/>
      <c r="AZ111" s="381"/>
      <c r="BA111" s="381"/>
      <c r="BB111" s="381"/>
      <c r="BC111" s="381"/>
      <c r="BD111" s="381"/>
      <c r="BE111" s="381"/>
      <c r="BF111" s="381"/>
      <c r="BG111" s="381"/>
      <c r="BH111" s="381"/>
      <c r="BI111" s="381"/>
      <c r="BJ111" s="381"/>
      <c r="BK111" s="381"/>
      <c r="BL111" s="381"/>
      <c r="BM111" s="381"/>
      <c r="BN111" s="381"/>
      <c r="BO111" s="381"/>
      <c r="BP111" s="381"/>
      <c r="BQ111" s="381"/>
      <c r="BR111" s="381"/>
      <c r="BS111" s="381"/>
      <c r="BT111" s="381"/>
      <c r="BU111" s="381"/>
      <c r="BV111" s="381"/>
      <c r="BW111" s="381"/>
      <c r="BX111" s="381"/>
      <c r="BY111" s="381"/>
      <c r="BZ111" s="381"/>
      <c r="CA111" s="381"/>
      <c r="CB111" s="381"/>
      <c r="CC111" s="381"/>
      <c r="CD111" s="381"/>
      <c r="CE111" s="381"/>
      <c r="CF111" s="381"/>
      <c r="CG111" s="381"/>
      <c r="CH111" s="381"/>
      <c r="CI111" s="381"/>
      <c r="CJ111" s="381"/>
      <c r="CK111" s="381"/>
      <c r="CL111" s="381"/>
      <c r="CM111" s="381"/>
      <c r="CN111" s="381"/>
      <c r="CO111" s="381"/>
      <c r="CP111" s="381"/>
      <c r="CQ111" s="381"/>
      <c r="CR111" s="381"/>
      <c r="CS111" s="381"/>
      <c r="CT111" s="381"/>
      <c r="CU111" s="381"/>
      <c r="CV111" s="381"/>
      <c r="CW111" s="381"/>
      <c r="CX111" s="381"/>
      <c r="CY111" s="381"/>
      <c r="CZ111" s="381"/>
      <c r="DA111" s="381"/>
      <c r="DB111" s="381"/>
      <c r="DC111" s="381"/>
      <c r="DD111" s="381"/>
      <c r="DE111" s="381"/>
      <c r="DF111" s="381"/>
      <c r="DG111" s="381"/>
      <c r="DH111" s="381"/>
      <c r="DI111" s="381"/>
      <c r="DJ111" s="381"/>
      <c r="DK111" s="381"/>
      <c r="DL111" s="381"/>
      <c r="DM111" s="381"/>
      <c r="DN111" s="381"/>
      <c r="DO111" s="381"/>
      <c r="DP111" s="381"/>
      <c r="DQ111" s="381"/>
      <c r="DR111" s="381"/>
      <c r="DS111" s="381"/>
      <c r="DT111" s="381"/>
      <c r="DU111" s="381"/>
      <c r="DV111" s="381"/>
      <c r="DW111" s="381"/>
      <c r="DX111" s="381"/>
      <c r="DY111" s="381"/>
      <c r="DZ111" s="381"/>
    </row>
    <row r="112" spans="1:130" ht="12.75" customHeight="1" x14ac:dyDescent="0.25">
      <c r="A112" s="142" t="s">
        <v>487</v>
      </c>
      <c r="B112" s="142" t="s">
        <v>488</v>
      </c>
      <c r="C112" s="142"/>
      <c r="D112" s="142"/>
      <c r="E112" s="368">
        <v>26</v>
      </c>
      <c r="F112" s="369"/>
      <c r="G112" s="369">
        <v>20</v>
      </c>
      <c r="H112" s="369">
        <v>0</v>
      </c>
      <c r="I112" s="369"/>
      <c r="J112" s="369">
        <v>0</v>
      </c>
      <c r="K112" s="369">
        <v>0</v>
      </c>
      <c r="L112" s="369"/>
      <c r="M112" s="369">
        <v>2</v>
      </c>
      <c r="N112" s="369">
        <v>0</v>
      </c>
      <c r="O112" s="369">
        <v>1</v>
      </c>
      <c r="P112" s="369">
        <v>3</v>
      </c>
      <c r="Q112" s="369">
        <v>0</v>
      </c>
      <c r="R112" s="394"/>
      <c r="S112" s="393"/>
      <c r="T112" s="393"/>
      <c r="U112" s="382"/>
      <c r="V112" s="382"/>
      <c r="W112" s="382"/>
      <c r="X112" s="382"/>
      <c r="Y112" s="382"/>
      <c r="Z112" s="382"/>
      <c r="AA112" s="382"/>
      <c r="AB112" s="382"/>
      <c r="AC112" s="382"/>
      <c r="AD112" s="382"/>
      <c r="AE112" s="382"/>
      <c r="AF112" s="382"/>
      <c r="AG112" s="382"/>
      <c r="AH112" s="382"/>
      <c r="AI112" s="382"/>
      <c r="AJ112" s="382"/>
      <c r="AK112" s="382"/>
      <c r="AL112" s="382"/>
      <c r="AM112" s="382"/>
      <c r="AN112" s="382"/>
      <c r="AO112" s="382"/>
      <c r="AP112" s="382"/>
      <c r="AQ112" s="382"/>
      <c r="AR112" s="382"/>
      <c r="AS112" s="382"/>
      <c r="AT112" s="382"/>
      <c r="AU112" s="382"/>
      <c r="AV112" s="381"/>
      <c r="AW112" s="381"/>
      <c r="AX112" s="381"/>
      <c r="AY112" s="381"/>
      <c r="AZ112" s="381"/>
      <c r="BA112" s="381"/>
      <c r="BB112" s="381"/>
      <c r="BC112" s="381"/>
      <c r="BD112" s="381"/>
      <c r="BE112" s="381"/>
      <c r="BF112" s="381"/>
      <c r="BG112" s="381"/>
      <c r="BH112" s="381"/>
      <c r="BI112" s="381"/>
      <c r="BJ112" s="381"/>
      <c r="BK112" s="381"/>
      <c r="BL112" s="381"/>
      <c r="BM112" s="381"/>
      <c r="BN112" s="381"/>
      <c r="BO112" s="381"/>
      <c r="BP112" s="381"/>
      <c r="BQ112" s="381"/>
      <c r="BR112" s="381"/>
      <c r="BS112" s="381"/>
      <c r="BT112" s="381"/>
      <c r="BU112" s="381"/>
      <c r="BV112" s="381"/>
      <c r="BW112" s="381"/>
      <c r="BX112" s="381"/>
      <c r="BY112" s="381"/>
      <c r="BZ112" s="381"/>
      <c r="CA112" s="381"/>
      <c r="CB112" s="381"/>
      <c r="CC112" s="381"/>
      <c r="CD112" s="381"/>
      <c r="CE112" s="381"/>
      <c r="CF112" s="381"/>
      <c r="CG112" s="381"/>
      <c r="CH112" s="381"/>
      <c r="CI112" s="381"/>
      <c r="CJ112" s="381"/>
      <c r="CK112" s="381"/>
      <c r="CL112" s="381"/>
      <c r="CM112" s="381"/>
      <c r="CN112" s="381"/>
      <c r="CO112" s="381"/>
      <c r="CP112" s="381"/>
      <c r="CQ112" s="381"/>
      <c r="CR112" s="381"/>
      <c r="CS112" s="381"/>
      <c r="CT112" s="381"/>
      <c r="CU112" s="381"/>
      <c r="CV112" s="381"/>
      <c r="CW112" s="381"/>
      <c r="CX112" s="381"/>
      <c r="CY112" s="381"/>
      <c r="CZ112" s="381"/>
      <c r="DA112" s="381"/>
      <c r="DB112" s="381"/>
      <c r="DC112" s="381"/>
      <c r="DD112" s="381"/>
      <c r="DE112" s="381"/>
      <c r="DF112" s="381"/>
      <c r="DG112" s="381"/>
      <c r="DH112" s="381"/>
      <c r="DI112" s="381"/>
      <c r="DJ112" s="381"/>
      <c r="DK112" s="381"/>
      <c r="DL112" s="381"/>
      <c r="DM112" s="381"/>
      <c r="DN112" s="381"/>
      <c r="DO112" s="381"/>
      <c r="DP112" s="381"/>
      <c r="DQ112" s="381"/>
      <c r="DR112" s="381"/>
      <c r="DS112" s="381"/>
      <c r="DT112" s="381"/>
      <c r="DU112" s="381"/>
      <c r="DV112" s="381"/>
      <c r="DW112" s="381"/>
      <c r="DX112" s="381"/>
      <c r="DY112" s="381"/>
      <c r="DZ112" s="381"/>
    </row>
    <row r="113" spans="1:130" ht="12.75" customHeight="1" x14ac:dyDescent="0.25">
      <c r="A113" s="142" t="s">
        <v>489</v>
      </c>
      <c r="B113" s="142" t="s">
        <v>490</v>
      </c>
      <c r="C113" s="142"/>
      <c r="D113" s="142"/>
      <c r="E113" s="368">
        <v>24</v>
      </c>
      <c r="F113" s="369"/>
      <c r="G113" s="369">
        <v>20</v>
      </c>
      <c r="H113" s="369">
        <v>3</v>
      </c>
      <c r="I113" s="369"/>
      <c r="J113" s="369">
        <v>0</v>
      </c>
      <c r="K113" s="369">
        <v>0</v>
      </c>
      <c r="L113" s="369"/>
      <c r="M113" s="369">
        <v>1</v>
      </c>
      <c r="N113" s="369">
        <v>0</v>
      </c>
      <c r="O113" s="369">
        <v>0</v>
      </c>
      <c r="P113" s="369">
        <v>0</v>
      </c>
      <c r="Q113" s="369">
        <v>0</v>
      </c>
      <c r="R113" s="394"/>
      <c r="S113" s="393"/>
      <c r="T113" s="393"/>
      <c r="U113" s="382"/>
      <c r="V113" s="382"/>
      <c r="W113" s="382"/>
      <c r="X113" s="382"/>
      <c r="Y113" s="382"/>
      <c r="Z113" s="382"/>
      <c r="AA113" s="382"/>
      <c r="AB113" s="382"/>
      <c r="AC113" s="382"/>
      <c r="AD113" s="382"/>
      <c r="AE113" s="382"/>
      <c r="AF113" s="382"/>
      <c r="AG113" s="382"/>
      <c r="AH113" s="382"/>
      <c r="AI113" s="382"/>
      <c r="AJ113" s="382"/>
      <c r="AK113" s="382"/>
      <c r="AL113" s="382"/>
      <c r="AM113" s="382"/>
      <c r="AN113" s="382"/>
      <c r="AO113" s="382"/>
      <c r="AP113" s="382"/>
      <c r="AQ113" s="382"/>
      <c r="AR113" s="382"/>
      <c r="AS113" s="382"/>
      <c r="AT113" s="382"/>
      <c r="AU113" s="382"/>
      <c r="AV113" s="381"/>
      <c r="AW113" s="381"/>
      <c r="AX113" s="381"/>
      <c r="AY113" s="381"/>
      <c r="AZ113" s="381"/>
      <c r="BA113" s="381"/>
      <c r="BB113" s="381"/>
      <c r="BC113" s="381"/>
      <c r="BD113" s="381"/>
      <c r="BE113" s="381"/>
      <c r="BF113" s="381"/>
      <c r="BG113" s="381"/>
      <c r="BH113" s="381"/>
      <c r="BI113" s="381"/>
      <c r="BJ113" s="381"/>
      <c r="BK113" s="381"/>
      <c r="BL113" s="381"/>
      <c r="BM113" s="381"/>
      <c r="BN113" s="381"/>
      <c r="BO113" s="381"/>
      <c r="BP113" s="381"/>
      <c r="BQ113" s="381"/>
      <c r="BR113" s="381"/>
      <c r="BS113" s="381"/>
      <c r="BT113" s="381"/>
      <c r="BU113" s="381"/>
      <c r="BV113" s="381"/>
      <c r="BW113" s="381"/>
      <c r="BX113" s="381"/>
      <c r="BY113" s="381"/>
      <c r="BZ113" s="381"/>
      <c r="CA113" s="381"/>
      <c r="CB113" s="381"/>
      <c r="CC113" s="381"/>
      <c r="CD113" s="381"/>
      <c r="CE113" s="381"/>
      <c r="CF113" s="381"/>
      <c r="CG113" s="381"/>
      <c r="CH113" s="381"/>
      <c r="CI113" s="381"/>
      <c r="CJ113" s="381"/>
      <c r="CK113" s="381"/>
      <c r="CL113" s="381"/>
      <c r="CM113" s="381"/>
      <c r="CN113" s="381"/>
      <c r="CO113" s="381"/>
      <c r="CP113" s="381"/>
      <c r="CQ113" s="381"/>
      <c r="CR113" s="381"/>
      <c r="CS113" s="381"/>
      <c r="CT113" s="381"/>
      <c r="CU113" s="381"/>
      <c r="CV113" s="381"/>
      <c r="CW113" s="381"/>
      <c r="CX113" s="381"/>
      <c r="CY113" s="381"/>
      <c r="CZ113" s="381"/>
      <c r="DA113" s="381"/>
      <c r="DB113" s="381"/>
      <c r="DC113" s="381"/>
      <c r="DD113" s="381"/>
      <c r="DE113" s="381"/>
      <c r="DF113" s="381"/>
      <c r="DG113" s="381"/>
      <c r="DH113" s="381"/>
      <c r="DI113" s="381"/>
      <c r="DJ113" s="381"/>
      <c r="DK113" s="381"/>
      <c r="DL113" s="381"/>
      <c r="DM113" s="381"/>
      <c r="DN113" s="381"/>
      <c r="DO113" s="381"/>
      <c r="DP113" s="381"/>
      <c r="DQ113" s="381"/>
      <c r="DR113" s="381"/>
      <c r="DS113" s="381"/>
      <c r="DT113" s="381"/>
      <c r="DU113" s="381"/>
      <c r="DV113" s="381"/>
      <c r="DW113" s="381"/>
      <c r="DX113" s="381"/>
      <c r="DY113" s="381"/>
      <c r="DZ113" s="381"/>
    </row>
    <row r="114" spans="1:130" ht="12.75" customHeight="1" x14ac:dyDescent="0.25">
      <c r="A114" s="142" t="s">
        <v>491</v>
      </c>
      <c r="B114" s="142" t="s">
        <v>492</v>
      </c>
      <c r="C114" s="142"/>
      <c r="D114" s="142"/>
      <c r="E114" s="368">
        <v>18</v>
      </c>
      <c r="F114" s="369"/>
      <c r="G114" s="369">
        <v>8</v>
      </c>
      <c r="H114" s="369">
        <v>1</v>
      </c>
      <c r="I114" s="369"/>
      <c r="J114" s="369">
        <v>7</v>
      </c>
      <c r="K114" s="369">
        <v>0</v>
      </c>
      <c r="L114" s="369"/>
      <c r="M114" s="369">
        <v>0</v>
      </c>
      <c r="N114" s="369">
        <v>0</v>
      </c>
      <c r="O114" s="369">
        <v>2</v>
      </c>
      <c r="P114" s="369">
        <v>0</v>
      </c>
      <c r="Q114" s="369">
        <v>0</v>
      </c>
      <c r="R114" s="394"/>
      <c r="S114" s="393"/>
      <c r="T114" s="393"/>
      <c r="U114" s="382"/>
      <c r="V114" s="382"/>
      <c r="W114" s="382"/>
      <c r="X114" s="382"/>
      <c r="Y114" s="382"/>
      <c r="Z114" s="382"/>
      <c r="AA114" s="382"/>
      <c r="AB114" s="382"/>
      <c r="AC114" s="382"/>
      <c r="AD114" s="382"/>
      <c r="AE114" s="382"/>
      <c r="AF114" s="382"/>
      <c r="AG114" s="382"/>
      <c r="AH114" s="382"/>
      <c r="AI114" s="382"/>
      <c r="AJ114" s="382"/>
      <c r="AK114" s="382"/>
      <c r="AL114" s="382"/>
      <c r="AM114" s="382"/>
      <c r="AN114" s="382"/>
      <c r="AO114" s="382"/>
      <c r="AP114" s="382"/>
      <c r="AQ114" s="382"/>
      <c r="AR114" s="382"/>
      <c r="AS114" s="382"/>
      <c r="AT114" s="382"/>
      <c r="AU114" s="382"/>
      <c r="AV114" s="381"/>
      <c r="AW114" s="381"/>
      <c r="AX114" s="381"/>
      <c r="AY114" s="381"/>
      <c r="AZ114" s="381"/>
      <c r="BA114" s="381"/>
      <c r="BB114" s="381"/>
      <c r="BC114" s="381"/>
      <c r="BD114" s="381"/>
      <c r="BE114" s="381"/>
      <c r="BF114" s="381"/>
      <c r="BG114" s="381"/>
      <c r="BH114" s="381"/>
      <c r="BI114" s="381"/>
      <c r="BJ114" s="381"/>
      <c r="BK114" s="381"/>
      <c r="BL114" s="381"/>
      <c r="BM114" s="381"/>
      <c r="BN114" s="381"/>
      <c r="BO114" s="381"/>
      <c r="BP114" s="381"/>
      <c r="BQ114" s="381"/>
      <c r="BR114" s="381"/>
      <c r="BS114" s="381"/>
      <c r="BT114" s="381"/>
      <c r="BU114" s="381"/>
      <c r="BV114" s="381"/>
      <c r="BW114" s="381"/>
      <c r="BX114" s="381"/>
      <c r="BY114" s="381"/>
      <c r="BZ114" s="381"/>
      <c r="CA114" s="381"/>
      <c r="CB114" s="381"/>
      <c r="CC114" s="381"/>
      <c r="CD114" s="381"/>
      <c r="CE114" s="381"/>
      <c r="CF114" s="381"/>
      <c r="CG114" s="381"/>
      <c r="CH114" s="381"/>
      <c r="CI114" s="381"/>
      <c r="CJ114" s="381"/>
      <c r="CK114" s="381"/>
      <c r="CL114" s="381"/>
      <c r="CM114" s="381"/>
      <c r="CN114" s="381"/>
      <c r="CO114" s="381"/>
      <c r="CP114" s="381"/>
      <c r="CQ114" s="381"/>
      <c r="CR114" s="381"/>
      <c r="CS114" s="381"/>
      <c r="CT114" s="381"/>
      <c r="CU114" s="381"/>
      <c r="CV114" s="381"/>
      <c r="CW114" s="381"/>
      <c r="CX114" s="381"/>
      <c r="CY114" s="381"/>
      <c r="CZ114" s="381"/>
      <c r="DA114" s="381"/>
      <c r="DB114" s="381"/>
      <c r="DC114" s="381"/>
      <c r="DD114" s="381"/>
      <c r="DE114" s="381"/>
      <c r="DF114" s="381"/>
      <c r="DG114" s="381"/>
      <c r="DH114" s="381"/>
      <c r="DI114" s="381"/>
      <c r="DJ114" s="381"/>
      <c r="DK114" s="381"/>
      <c r="DL114" s="381"/>
      <c r="DM114" s="381"/>
      <c r="DN114" s="381"/>
      <c r="DO114" s="381"/>
      <c r="DP114" s="381"/>
      <c r="DQ114" s="381"/>
      <c r="DR114" s="381"/>
      <c r="DS114" s="381"/>
      <c r="DT114" s="381"/>
      <c r="DU114" s="381"/>
      <c r="DV114" s="381"/>
      <c r="DW114" s="381"/>
      <c r="DX114" s="381"/>
      <c r="DY114" s="381"/>
      <c r="DZ114" s="381"/>
    </row>
    <row r="115" spans="1:130" ht="12.75" customHeight="1" x14ac:dyDescent="0.25">
      <c r="A115" s="142" t="s">
        <v>493</v>
      </c>
      <c r="B115" s="142" t="s">
        <v>494</v>
      </c>
      <c r="C115" s="142"/>
      <c r="D115" s="142"/>
      <c r="E115" s="368">
        <v>10</v>
      </c>
      <c r="F115" s="369"/>
      <c r="G115" s="369">
        <v>6</v>
      </c>
      <c r="H115" s="369">
        <v>0</v>
      </c>
      <c r="I115" s="369"/>
      <c r="J115" s="369">
        <v>1</v>
      </c>
      <c r="K115" s="369">
        <v>0</v>
      </c>
      <c r="L115" s="369"/>
      <c r="M115" s="369">
        <v>2</v>
      </c>
      <c r="N115" s="369">
        <v>0</v>
      </c>
      <c r="O115" s="369">
        <v>1</v>
      </c>
      <c r="P115" s="369">
        <v>0</v>
      </c>
      <c r="Q115" s="369">
        <v>0</v>
      </c>
      <c r="R115" s="394"/>
      <c r="S115" s="393"/>
      <c r="T115" s="393"/>
      <c r="U115" s="382"/>
      <c r="V115" s="382"/>
      <c r="W115" s="382"/>
      <c r="X115" s="382"/>
      <c r="Y115" s="382"/>
      <c r="Z115" s="382"/>
      <c r="AA115" s="382"/>
      <c r="AB115" s="382"/>
      <c r="AC115" s="382"/>
      <c r="AD115" s="382"/>
      <c r="AE115" s="382"/>
      <c r="AF115" s="382"/>
      <c r="AG115" s="382"/>
      <c r="AH115" s="382"/>
      <c r="AI115" s="382"/>
      <c r="AJ115" s="382"/>
      <c r="AK115" s="382"/>
      <c r="AL115" s="382"/>
      <c r="AM115" s="382"/>
      <c r="AN115" s="382"/>
      <c r="AO115" s="382"/>
      <c r="AP115" s="382"/>
      <c r="AQ115" s="382"/>
      <c r="AR115" s="382"/>
      <c r="AS115" s="382"/>
      <c r="AT115" s="382"/>
      <c r="AU115" s="382"/>
      <c r="AV115" s="381"/>
      <c r="AW115" s="381"/>
      <c r="AX115" s="381"/>
      <c r="AY115" s="381"/>
      <c r="AZ115" s="381"/>
      <c r="BA115" s="381"/>
      <c r="BB115" s="381"/>
      <c r="BC115" s="381"/>
      <c r="BD115" s="381"/>
      <c r="BE115" s="381"/>
      <c r="BF115" s="381"/>
      <c r="BG115" s="381"/>
      <c r="BH115" s="381"/>
      <c r="BI115" s="381"/>
      <c r="BJ115" s="381"/>
      <c r="BK115" s="381"/>
      <c r="BL115" s="381"/>
      <c r="BM115" s="381"/>
      <c r="BN115" s="381"/>
      <c r="BO115" s="381"/>
      <c r="BP115" s="381"/>
      <c r="BQ115" s="381"/>
      <c r="BR115" s="381"/>
      <c r="BS115" s="381"/>
      <c r="BT115" s="381"/>
      <c r="BU115" s="381"/>
      <c r="BV115" s="381"/>
      <c r="BW115" s="381"/>
      <c r="BX115" s="381"/>
      <c r="BY115" s="381"/>
      <c r="BZ115" s="381"/>
      <c r="CA115" s="381"/>
      <c r="CB115" s="381"/>
      <c r="CC115" s="381"/>
      <c r="CD115" s="381"/>
      <c r="CE115" s="381"/>
      <c r="CF115" s="381"/>
      <c r="CG115" s="381"/>
      <c r="CH115" s="381"/>
      <c r="CI115" s="381"/>
      <c r="CJ115" s="381"/>
      <c r="CK115" s="381"/>
      <c r="CL115" s="381"/>
      <c r="CM115" s="381"/>
      <c r="CN115" s="381"/>
      <c r="CO115" s="381"/>
      <c r="CP115" s="381"/>
      <c r="CQ115" s="381"/>
      <c r="CR115" s="381"/>
      <c r="CS115" s="381"/>
      <c r="CT115" s="381"/>
      <c r="CU115" s="381"/>
      <c r="CV115" s="381"/>
      <c r="CW115" s="381"/>
      <c r="CX115" s="381"/>
      <c r="CY115" s="381"/>
      <c r="CZ115" s="381"/>
      <c r="DA115" s="381"/>
      <c r="DB115" s="381"/>
      <c r="DC115" s="381"/>
      <c r="DD115" s="381"/>
      <c r="DE115" s="381"/>
      <c r="DF115" s="381"/>
      <c r="DG115" s="381"/>
      <c r="DH115" s="381"/>
      <c r="DI115" s="381"/>
      <c r="DJ115" s="381"/>
      <c r="DK115" s="381"/>
      <c r="DL115" s="381"/>
      <c r="DM115" s="381"/>
      <c r="DN115" s="381"/>
      <c r="DO115" s="381"/>
      <c r="DP115" s="381"/>
      <c r="DQ115" s="381"/>
      <c r="DR115" s="381"/>
      <c r="DS115" s="381"/>
      <c r="DT115" s="381"/>
      <c r="DU115" s="381"/>
      <c r="DV115" s="381"/>
      <c r="DW115" s="381"/>
      <c r="DX115" s="381"/>
      <c r="DY115" s="381"/>
      <c r="DZ115" s="381"/>
    </row>
    <row r="116" spans="1:130" ht="12.75" customHeight="1" x14ac:dyDescent="0.25">
      <c r="A116" s="142" t="s">
        <v>495</v>
      </c>
      <c r="B116" s="142" t="s">
        <v>496</v>
      </c>
      <c r="C116" s="142"/>
      <c r="D116" s="142"/>
      <c r="E116" s="368">
        <v>10</v>
      </c>
      <c r="F116" s="369"/>
      <c r="G116" s="369">
        <v>7</v>
      </c>
      <c r="H116" s="369">
        <v>0</v>
      </c>
      <c r="I116" s="369"/>
      <c r="J116" s="369">
        <v>0</v>
      </c>
      <c r="K116" s="369">
        <v>0</v>
      </c>
      <c r="L116" s="369"/>
      <c r="M116" s="369">
        <v>1</v>
      </c>
      <c r="N116" s="369">
        <v>0</v>
      </c>
      <c r="O116" s="369">
        <v>0</v>
      </c>
      <c r="P116" s="369">
        <v>2</v>
      </c>
      <c r="Q116" s="369">
        <v>0</v>
      </c>
      <c r="R116" s="394"/>
      <c r="S116" s="393"/>
      <c r="T116" s="393"/>
      <c r="U116" s="382"/>
      <c r="V116" s="382"/>
      <c r="W116" s="382"/>
      <c r="X116" s="382"/>
      <c r="Y116" s="382"/>
      <c r="Z116" s="382"/>
      <c r="AA116" s="382"/>
      <c r="AB116" s="382"/>
      <c r="AC116" s="382"/>
      <c r="AD116" s="382"/>
      <c r="AE116" s="382"/>
      <c r="AF116" s="382"/>
      <c r="AG116" s="382"/>
      <c r="AH116" s="382"/>
      <c r="AI116" s="382"/>
      <c r="AJ116" s="382"/>
      <c r="AK116" s="382"/>
      <c r="AL116" s="382"/>
      <c r="AM116" s="382"/>
      <c r="AN116" s="382"/>
      <c r="AO116" s="382"/>
      <c r="AP116" s="382"/>
      <c r="AQ116" s="382"/>
      <c r="AR116" s="382"/>
      <c r="AS116" s="382"/>
      <c r="AT116" s="382"/>
      <c r="AU116" s="382"/>
      <c r="AV116" s="381"/>
      <c r="AW116" s="381"/>
      <c r="AX116" s="381"/>
      <c r="AY116" s="381"/>
      <c r="AZ116" s="381"/>
      <c r="BA116" s="381"/>
      <c r="BB116" s="381"/>
      <c r="BC116" s="381"/>
      <c r="BD116" s="381"/>
      <c r="BE116" s="381"/>
      <c r="BF116" s="381"/>
      <c r="BG116" s="381"/>
      <c r="BH116" s="381"/>
      <c r="BI116" s="381"/>
      <c r="BJ116" s="381"/>
      <c r="BK116" s="381"/>
      <c r="BL116" s="381"/>
      <c r="BM116" s="381"/>
      <c r="BN116" s="381"/>
      <c r="BO116" s="381"/>
      <c r="BP116" s="381"/>
      <c r="BQ116" s="381"/>
      <c r="BR116" s="381"/>
      <c r="BS116" s="381"/>
      <c r="BT116" s="381"/>
      <c r="BU116" s="381"/>
      <c r="BV116" s="381"/>
      <c r="BW116" s="381"/>
      <c r="BX116" s="381"/>
      <c r="BY116" s="381"/>
      <c r="BZ116" s="381"/>
      <c r="CA116" s="381"/>
      <c r="CB116" s="381"/>
      <c r="CC116" s="381"/>
      <c r="CD116" s="381"/>
      <c r="CE116" s="381"/>
      <c r="CF116" s="381"/>
      <c r="CG116" s="381"/>
      <c r="CH116" s="381"/>
      <c r="CI116" s="381"/>
      <c r="CJ116" s="381"/>
      <c r="CK116" s="381"/>
      <c r="CL116" s="381"/>
      <c r="CM116" s="381"/>
      <c r="CN116" s="381"/>
      <c r="CO116" s="381"/>
      <c r="CP116" s="381"/>
      <c r="CQ116" s="381"/>
      <c r="CR116" s="381"/>
      <c r="CS116" s="381"/>
      <c r="CT116" s="381"/>
      <c r="CU116" s="381"/>
      <c r="CV116" s="381"/>
      <c r="CW116" s="381"/>
      <c r="CX116" s="381"/>
      <c r="CY116" s="381"/>
      <c r="CZ116" s="381"/>
      <c r="DA116" s="381"/>
      <c r="DB116" s="381"/>
      <c r="DC116" s="381"/>
      <c r="DD116" s="381"/>
      <c r="DE116" s="381"/>
      <c r="DF116" s="381"/>
      <c r="DG116" s="381"/>
      <c r="DH116" s="381"/>
      <c r="DI116" s="381"/>
      <c r="DJ116" s="381"/>
      <c r="DK116" s="381"/>
      <c r="DL116" s="381"/>
      <c r="DM116" s="381"/>
      <c r="DN116" s="381"/>
      <c r="DO116" s="381"/>
      <c r="DP116" s="381"/>
      <c r="DQ116" s="381"/>
      <c r="DR116" s="381"/>
      <c r="DS116" s="381"/>
      <c r="DT116" s="381"/>
      <c r="DU116" s="381"/>
      <c r="DV116" s="381"/>
      <c r="DW116" s="381"/>
      <c r="DX116" s="381"/>
      <c r="DY116" s="381"/>
      <c r="DZ116" s="381"/>
    </row>
    <row r="117" spans="1:130" ht="12.75" customHeight="1" x14ac:dyDescent="0.25">
      <c r="A117" s="142" t="s">
        <v>497</v>
      </c>
      <c r="B117" s="142" t="s">
        <v>498</v>
      </c>
      <c r="C117" s="142"/>
      <c r="D117" s="142"/>
      <c r="E117" s="368">
        <v>19</v>
      </c>
      <c r="F117" s="369"/>
      <c r="G117" s="369">
        <v>16</v>
      </c>
      <c r="H117" s="369">
        <v>0</v>
      </c>
      <c r="I117" s="369"/>
      <c r="J117" s="369">
        <v>1</v>
      </c>
      <c r="K117" s="369">
        <v>0</v>
      </c>
      <c r="L117" s="369"/>
      <c r="M117" s="369">
        <v>2</v>
      </c>
      <c r="N117" s="369">
        <v>0</v>
      </c>
      <c r="O117" s="369">
        <v>0</v>
      </c>
      <c r="P117" s="369">
        <v>0</v>
      </c>
      <c r="Q117" s="369">
        <v>0</v>
      </c>
      <c r="R117" s="394"/>
      <c r="S117" s="393"/>
      <c r="T117" s="393"/>
      <c r="U117" s="382"/>
      <c r="V117" s="382"/>
      <c r="W117" s="382"/>
      <c r="X117" s="382"/>
      <c r="Y117" s="382"/>
      <c r="Z117" s="382"/>
      <c r="AA117" s="382"/>
      <c r="AB117" s="382"/>
      <c r="AC117" s="382"/>
      <c r="AD117" s="382"/>
      <c r="AE117" s="382"/>
      <c r="AF117" s="382"/>
      <c r="AG117" s="382"/>
      <c r="AH117" s="382"/>
      <c r="AI117" s="382"/>
      <c r="AJ117" s="382"/>
      <c r="AK117" s="382"/>
      <c r="AL117" s="382"/>
      <c r="AM117" s="382"/>
      <c r="AN117" s="382"/>
      <c r="AO117" s="382"/>
      <c r="AP117" s="382"/>
      <c r="AQ117" s="382"/>
      <c r="AR117" s="382"/>
      <c r="AS117" s="382"/>
      <c r="AT117" s="382"/>
      <c r="AU117" s="382"/>
      <c r="AV117" s="381"/>
      <c r="AW117" s="381"/>
      <c r="AX117" s="381"/>
      <c r="AY117" s="381"/>
      <c r="AZ117" s="381"/>
      <c r="BA117" s="381"/>
      <c r="BB117" s="381"/>
      <c r="BC117" s="381"/>
      <c r="BD117" s="381"/>
      <c r="BE117" s="381"/>
      <c r="BF117" s="381"/>
      <c r="BG117" s="381"/>
      <c r="BH117" s="381"/>
      <c r="BI117" s="381"/>
      <c r="BJ117" s="381"/>
      <c r="BK117" s="381"/>
      <c r="BL117" s="381"/>
      <c r="BM117" s="381"/>
      <c r="BN117" s="381"/>
      <c r="BO117" s="381"/>
      <c r="BP117" s="381"/>
      <c r="BQ117" s="381"/>
      <c r="BR117" s="381"/>
      <c r="BS117" s="381"/>
      <c r="BT117" s="381"/>
      <c r="BU117" s="381"/>
      <c r="BV117" s="381"/>
      <c r="BW117" s="381"/>
      <c r="BX117" s="381"/>
      <c r="BY117" s="381"/>
      <c r="BZ117" s="381"/>
      <c r="CA117" s="381"/>
      <c r="CB117" s="381"/>
      <c r="CC117" s="381"/>
      <c r="CD117" s="381"/>
      <c r="CE117" s="381"/>
      <c r="CF117" s="381"/>
      <c r="CG117" s="381"/>
      <c r="CH117" s="381"/>
      <c r="CI117" s="381"/>
      <c r="CJ117" s="381"/>
      <c r="CK117" s="381"/>
      <c r="CL117" s="381"/>
      <c r="CM117" s="381"/>
      <c r="CN117" s="381"/>
      <c r="CO117" s="381"/>
      <c r="CP117" s="381"/>
      <c r="CQ117" s="381"/>
      <c r="CR117" s="381"/>
      <c r="CS117" s="381"/>
      <c r="CT117" s="381"/>
      <c r="CU117" s="381"/>
      <c r="CV117" s="381"/>
      <c r="CW117" s="381"/>
      <c r="CX117" s="381"/>
      <c r="CY117" s="381"/>
      <c r="CZ117" s="381"/>
      <c r="DA117" s="381"/>
      <c r="DB117" s="381"/>
      <c r="DC117" s="381"/>
      <c r="DD117" s="381"/>
      <c r="DE117" s="381"/>
      <c r="DF117" s="381"/>
      <c r="DG117" s="381"/>
      <c r="DH117" s="381"/>
      <c r="DI117" s="381"/>
      <c r="DJ117" s="381"/>
      <c r="DK117" s="381"/>
      <c r="DL117" s="381"/>
      <c r="DM117" s="381"/>
      <c r="DN117" s="381"/>
      <c r="DO117" s="381"/>
      <c r="DP117" s="381"/>
      <c r="DQ117" s="381"/>
      <c r="DR117" s="381"/>
      <c r="DS117" s="381"/>
      <c r="DT117" s="381"/>
      <c r="DU117" s="381"/>
      <c r="DV117" s="381"/>
      <c r="DW117" s="381"/>
      <c r="DX117" s="381"/>
      <c r="DY117" s="381"/>
      <c r="DZ117" s="381"/>
    </row>
    <row r="118" spans="1:130" ht="12.75" customHeight="1" x14ac:dyDescent="0.25">
      <c r="A118" s="142" t="s">
        <v>499</v>
      </c>
      <c r="B118" s="142" t="s">
        <v>500</v>
      </c>
      <c r="C118" s="142"/>
      <c r="D118" s="142"/>
      <c r="E118" s="368">
        <v>19</v>
      </c>
      <c r="F118" s="369"/>
      <c r="G118" s="369">
        <v>16</v>
      </c>
      <c r="H118" s="369">
        <v>0</v>
      </c>
      <c r="I118" s="369"/>
      <c r="J118" s="369">
        <v>1</v>
      </c>
      <c r="K118" s="369">
        <v>0</v>
      </c>
      <c r="L118" s="369"/>
      <c r="M118" s="369">
        <v>2</v>
      </c>
      <c r="N118" s="369">
        <v>0</v>
      </c>
      <c r="O118" s="369">
        <v>0</v>
      </c>
      <c r="P118" s="369">
        <v>0</v>
      </c>
      <c r="Q118" s="369">
        <v>0</v>
      </c>
      <c r="R118" s="394"/>
      <c r="S118" s="393"/>
      <c r="T118" s="393"/>
      <c r="U118" s="382"/>
      <c r="V118" s="382"/>
      <c r="W118" s="382"/>
      <c r="X118" s="382"/>
      <c r="Y118" s="382"/>
      <c r="Z118" s="382"/>
      <c r="AA118" s="382"/>
      <c r="AB118" s="382"/>
      <c r="AC118" s="382"/>
      <c r="AD118" s="382"/>
      <c r="AE118" s="382"/>
      <c r="AF118" s="382"/>
      <c r="AG118" s="382"/>
      <c r="AH118" s="382"/>
      <c r="AI118" s="382"/>
      <c r="AJ118" s="382"/>
      <c r="AK118" s="382"/>
      <c r="AL118" s="382"/>
      <c r="AM118" s="382"/>
      <c r="AN118" s="382"/>
      <c r="AO118" s="382"/>
      <c r="AP118" s="382"/>
      <c r="AQ118" s="382"/>
      <c r="AR118" s="382"/>
      <c r="AS118" s="382"/>
      <c r="AT118" s="382"/>
      <c r="AU118" s="382"/>
      <c r="AV118" s="381"/>
      <c r="AW118" s="381"/>
      <c r="AX118" s="381"/>
      <c r="AY118" s="381"/>
      <c r="AZ118" s="381"/>
      <c r="BA118" s="381"/>
      <c r="BB118" s="381"/>
      <c r="BC118" s="381"/>
      <c r="BD118" s="381"/>
      <c r="BE118" s="381"/>
      <c r="BF118" s="381"/>
      <c r="BG118" s="381"/>
      <c r="BH118" s="381"/>
      <c r="BI118" s="381"/>
      <c r="BJ118" s="381"/>
      <c r="BK118" s="381"/>
      <c r="BL118" s="381"/>
      <c r="BM118" s="381"/>
      <c r="BN118" s="381"/>
      <c r="BO118" s="381"/>
      <c r="BP118" s="381"/>
      <c r="BQ118" s="381"/>
      <c r="BR118" s="381"/>
      <c r="BS118" s="381"/>
      <c r="BT118" s="381"/>
      <c r="BU118" s="381"/>
      <c r="BV118" s="381"/>
      <c r="BW118" s="381"/>
      <c r="BX118" s="381"/>
      <c r="BY118" s="381"/>
      <c r="BZ118" s="381"/>
      <c r="CA118" s="381"/>
      <c r="CB118" s="381"/>
      <c r="CC118" s="381"/>
      <c r="CD118" s="381"/>
      <c r="CE118" s="381"/>
      <c r="CF118" s="381"/>
      <c r="CG118" s="381"/>
      <c r="CH118" s="381"/>
      <c r="CI118" s="381"/>
      <c r="CJ118" s="381"/>
      <c r="CK118" s="381"/>
      <c r="CL118" s="381"/>
      <c r="CM118" s="381"/>
      <c r="CN118" s="381"/>
      <c r="CO118" s="381"/>
      <c r="CP118" s="381"/>
      <c r="CQ118" s="381"/>
      <c r="CR118" s="381"/>
      <c r="CS118" s="381"/>
      <c r="CT118" s="381"/>
      <c r="CU118" s="381"/>
      <c r="CV118" s="381"/>
      <c r="CW118" s="381"/>
      <c r="CX118" s="381"/>
      <c r="CY118" s="381"/>
      <c r="CZ118" s="381"/>
      <c r="DA118" s="381"/>
      <c r="DB118" s="381"/>
      <c r="DC118" s="381"/>
      <c r="DD118" s="381"/>
      <c r="DE118" s="381"/>
      <c r="DF118" s="381"/>
      <c r="DG118" s="381"/>
      <c r="DH118" s="381"/>
      <c r="DI118" s="381"/>
      <c r="DJ118" s="381"/>
      <c r="DK118" s="381"/>
      <c r="DL118" s="381"/>
      <c r="DM118" s="381"/>
      <c r="DN118" s="381"/>
      <c r="DO118" s="381"/>
      <c r="DP118" s="381"/>
      <c r="DQ118" s="381"/>
      <c r="DR118" s="381"/>
      <c r="DS118" s="381"/>
      <c r="DT118" s="381"/>
      <c r="DU118" s="381"/>
      <c r="DV118" s="381"/>
      <c r="DW118" s="381"/>
      <c r="DX118" s="381"/>
      <c r="DY118" s="381"/>
      <c r="DZ118" s="381"/>
    </row>
    <row r="119" spans="1:130" ht="12.75" customHeight="1" x14ac:dyDescent="0.25">
      <c r="A119" s="142" t="s">
        <v>501</v>
      </c>
      <c r="B119" s="142" t="s">
        <v>502</v>
      </c>
      <c r="C119" s="142"/>
      <c r="D119" s="142"/>
      <c r="E119" s="368">
        <v>55</v>
      </c>
      <c r="F119" s="369"/>
      <c r="G119" s="369">
        <v>44</v>
      </c>
      <c r="H119" s="369">
        <v>0</v>
      </c>
      <c r="I119" s="369"/>
      <c r="J119" s="369">
        <v>3</v>
      </c>
      <c r="K119" s="369">
        <v>0</v>
      </c>
      <c r="L119" s="369"/>
      <c r="M119" s="369">
        <v>4</v>
      </c>
      <c r="N119" s="369">
        <v>0</v>
      </c>
      <c r="O119" s="369">
        <v>2</v>
      </c>
      <c r="P119" s="369">
        <v>2</v>
      </c>
      <c r="Q119" s="369">
        <v>0</v>
      </c>
      <c r="R119" s="394"/>
      <c r="S119" s="393"/>
      <c r="T119" s="393"/>
      <c r="U119" s="382"/>
      <c r="V119" s="382"/>
      <c r="W119" s="382"/>
      <c r="X119" s="382"/>
      <c r="Y119" s="382"/>
      <c r="Z119" s="382"/>
      <c r="AA119" s="382"/>
      <c r="AB119" s="382"/>
      <c r="AC119" s="382"/>
      <c r="AD119" s="382"/>
      <c r="AE119" s="382"/>
      <c r="AF119" s="382"/>
      <c r="AG119" s="382"/>
      <c r="AH119" s="382"/>
      <c r="AI119" s="382"/>
      <c r="AJ119" s="382"/>
      <c r="AK119" s="382"/>
      <c r="AL119" s="382"/>
      <c r="AM119" s="382"/>
      <c r="AN119" s="382"/>
      <c r="AO119" s="382"/>
      <c r="AP119" s="382"/>
      <c r="AQ119" s="382"/>
      <c r="AR119" s="382"/>
      <c r="AS119" s="382"/>
      <c r="AT119" s="382"/>
      <c r="AU119" s="382"/>
      <c r="AV119" s="381"/>
      <c r="AW119" s="381"/>
      <c r="AX119" s="381"/>
      <c r="AY119" s="381"/>
      <c r="AZ119" s="381"/>
      <c r="BA119" s="381"/>
      <c r="BB119" s="381"/>
      <c r="BC119" s="381"/>
      <c r="BD119" s="381"/>
      <c r="BE119" s="381"/>
      <c r="BF119" s="381"/>
      <c r="BG119" s="381"/>
      <c r="BH119" s="381"/>
      <c r="BI119" s="381"/>
      <c r="BJ119" s="381"/>
      <c r="BK119" s="381"/>
      <c r="BL119" s="381"/>
      <c r="BM119" s="381"/>
      <c r="BN119" s="381"/>
      <c r="BO119" s="381"/>
      <c r="BP119" s="381"/>
      <c r="BQ119" s="381"/>
      <c r="BR119" s="381"/>
      <c r="BS119" s="381"/>
      <c r="BT119" s="381"/>
      <c r="BU119" s="381"/>
      <c r="BV119" s="381"/>
      <c r="BW119" s="381"/>
      <c r="BX119" s="381"/>
      <c r="BY119" s="381"/>
      <c r="BZ119" s="381"/>
      <c r="CA119" s="381"/>
      <c r="CB119" s="381"/>
      <c r="CC119" s="381"/>
      <c r="CD119" s="381"/>
      <c r="CE119" s="381"/>
      <c r="CF119" s="381"/>
      <c r="CG119" s="381"/>
      <c r="CH119" s="381"/>
      <c r="CI119" s="381"/>
      <c r="CJ119" s="381"/>
      <c r="CK119" s="381"/>
      <c r="CL119" s="381"/>
      <c r="CM119" s="381"/>
      <c r="CN119" s="381"/>
      <c r="CO119" s="381"/>
      <c r="CP119" s="381"/>
      <c r="CQ119" s="381"/>
      <c r="CR119" s="381"/>
      <c r="CS119" s="381"/>
      <c r="CT119" s="381"/>
      <c r="CU119" s="381"/>
      <c r="CV119" s="381"/>
      <c r="CW119" s="381"/>
      <c r="CX119" s="381"/>
      <c r="CY119" s="381"/>
      <c r="CZ119" s="381"/>
      <c r="DA119" s="381"/>
      <c r="DB119" s="381"/>
      <c r="DC119" s="381"/>
      <c r="DD119" s="381"/>
      <c r="DE119" s="381"/>
      <c r="DF119" s="381"/>
      <c r="DG119" s="381"/>
      <c r="DH119" s="381"/>
      <c r="DI119" s="381"/>
      <c r="DJ119" s="381"/>
      <c r="DK119" s="381"/>
      <c r="DL119" s="381"/>
      <c r="DM119" s="381"/>
      <c r="DN119" s="381"/>
      <c r="DO119" s="381"/>
      <c r="DP119" s="381"/>
      <c r="DQ119" s="381"/>
      <c r="DR119" s="381"/>
      <c r="DS119" s="381"/>
      <c r="DT119" s="381"/>
      <c r="DU119" s="381"/>
      <c r="DV119" s="381"/>
      <c r="DW119" s="381"/>
      <c r="DX119" s="381"/>
      <c r="DY119" s="381"/>
      <c r="DZ119" s="381"/>
    </row>
    <row r="120" spans="1:130" ht="12.75" customHeight="1" x14ac:dyDescent="0.25">
      <c r="A120" s="142" t="s">
        <v>503</v>
      </c>
      <c r="B120" s="142" t="s">
        <v>504</v>
      </c>
      <c r="C120" s="142"/>
      <c r="D120" s="142"/>
      <c r="E120" s="368">
        <v>29</v>
      </c>
      <c r="F120" s="369"/>
      <c r="G120" s="369">
        <v>23</v>
      </c>
      <c r="H120" s="369">
        <v>0</v>
      </c>
      <c r="I120" s="369"/>
      <c r="J120" s="369">
        <v>3</v>
      </c>
      <c r="K120" s="369">
        <v>0</v>
      </c>
      <c r="L120" s="369"/>
      <c r="M120" s="369">
        <v>1</v>
      </c>
      <c r="N120" s="369">
        <v>0</v>
      </c>
      <c r="O120" s="369">
        <v>1</v>
      </c>
      <c r="P120" s="369">
        <v>1</v>
      </c>
      <c r="Q120" s="369">
        <v>0</v>
      </c>
      <c r="R120" s="394"/>
      <c r="S120" s="393"/>
      <c r="T120" s="393"/>
      <c r="U120" s="382"/>
      <c r="V120" s="382"/>
      <c r="W120" s="382"/>
      <c r="X120" s="382"/>
      <c r="Y120" s="382"/>
      <c r="Z120" s="382"/>
      <c r="AA120" s="382"/>
      <c r="AB120" s="382"/>
      <c r="AC120" s="382"/>
      <c r="AD120" s="382"/>
      <c r="AE120" s="382"/>
      <c r="AF120" s="382"/>
      <c r="AG120" s="382"/>
      <c r="AH120" s="382"/>
      <c r="AI120" s="382"/>
      <c r="AJ120" s="382"/>
      <c r="AK120" s="382"/>
      <c r="AL120" s="382"/>
      <c r="AM120" s="382"/>
      <c r="AN120" s="382"/>
      <c r="AO120" s="382"/>
      <c r="AP120" s="382"/>
      <c r="AQ120" s="382"/>
      <c r="AR120" s="382"/>
      <c r="AS120" s="382"/>
      <c r="AT120" s="382"/>
      <c r="AU120" s="382"/>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c r="BP120" s="381"/>
      <c r="BQ120" s="381"/>
      <c r="BR120" s="381"/>
      <c r="BS120" s="381"/>
      <c r="BT120" s="381"/>
      <c r="BU120" s="381"/>
      <c r="BV120" s="381"/>
      <c r="BW120" s="381"/>
      <c r="BX120" s="381"/>
      <c r="BY120" s="381"/>
      <c r="BZ120" s="381"/>
      <c r="CA120" s="381"/>
      <c r="CB120" s="381"/>
      <c r="CC120" s="381"/>
      <c r="CD120" s="381"/>
      <c r="CE120" s="381"/>
      <c r="CF120" s="381"/>
      <c r="CG120" s="381"/>
      <c r="CH120" s="381"/>
      <c r="CI120" s="381"/>
      <c r="CJ120" s="381"/>
      <c r="CK120" s="381"/>
      <c r="CL120" s="381"/>
      <c r="CM120" s="381"/>
      <c r="CN120" s="381"/>
      <c r="CO120" s="381"/>
      <c r="CP120" s="381"/>
      <c r="CQ120" s="381"/>
      <c r="CR120" s="381"/>
      <c r="CS120" s="381"/>
      <c r="CT120" s="381"/>
      <c r="CU120" s="381"/>
      <c r="CV120" s="381"/>
      <c r="CW120" s="381"/>
      <c r="CX120" s="381"/>
      <c r="CY120" s="381"/>
      <c r="CZ120" s="381"/>
      <c r="DA120" s="381"/>
      <c r="DB120" s="381"/>
      <c r="DC120" s="381"/>
      <c r="DD120" s="381"/>
      <c r="DE120" s="381"/>
      <c r="DF120" s="381"/>
      <c r="DG120" s="381"/>
      <c r="DH120" s="381"/>
      <c r="DI120" s="381"/>
      <c r="DJ120" s="381"/>
      <c r="DK120" s="381"/>
      <c r="DL120" s="381"/>
      <c r="DM120" s="381"/>
      <c r="DN120" s="381"/>
      <c r="DO120" s="381"/>
      <c r="DP120" s="381"/>
      <c r="DQ120" s="381"/>
      <c r="DR120" s="381"/>
      <c r="DS120" s="381"/>
      <c r="DT120" s="381"/>
      <c r="DU120" s="381"/>
      <c r="DV120" s="381"/>
      <c r="DW120" s="381"/>
      <c r="DX120" s="381"/>
      <c r="DY120" s="381"/>
      <c r="DZ120" s="381"/>
    </row>
    <row r="121" spans="1:130" ht="12.75" customHeight="1" x14ac:dyDescent="0.25">
      <c r="A121" s="142" t="s">
        <v>505</v>
      </c>
      <c r="B121" s="142" t="s">
        <v>506</v>
      </c>
      <c r="C121" s="142"/>
      <c r="D121" s="142"/>
      <c r="E121" s="368">
        <v>8</v>
      </c>
      <c r="F121" s="369"/>
      <c r="G121" s="369">
        <v>5</v>
      </c>
      <c r="H121" s="369">
        <v>0</v>
      </c>
      <c r="I121" s="369"/>
      <c r="J121" s="369">
        <v>0</v>
      </c>
      <c r="K121" s="369">
        <v>0</v>
      </c>
      <c r="L121" s="369"/>
      <c r="M121" s="369">
        <v>1</v>
      </c>
      <c r="N121" s="369">
        <v>0</v>
      </c>
      <c r="O121" s="369">
        <v>2</v>
      </c>
      <c r="P121" s="369">
        <v>0</v>
      </c>
      <c r="Q121" s="369">
        <v>0</v>
      </c>
      <c r="R121" s="394"/>
      <c r="S121" s="393"/>
      <c r="T121" s="393"/>
      <c r="U121" s="382"/>
      <c r="V121" s="382"/>
      <c r="W121" s="382"/>
      <c r="X121" s="382"/>
      <c r="Y121" s="382"/>
      <c r="Z121" s="382"/>
      <c r="AA121" s="382"/>
      <c r="AB121" s="382"/>
      <c r="AC121" s="382"/>
      <c r="AD121" s="382"/>
      <c r="AE121" s="382"/>
      <c r="AF121" s="382"/>
      <c r="AG121" s="382"/>
      <c r="AH121" s="382"/>
      <c r="AI121" s="382"/>
      <c r="AJ121" s="382"/>
      <c r="AK121" s="382"/>
      <c r="AL121" s="382"/>
      <c r="AM121" s="382"/>
      <c r="AN121" s="382"/>
      <c r="AO121" s="382"/>
      <c r="AP121" s="382"/>
      <c r="AQ121" s="382"/>
      <c r="AR121" s="382"/>
      <c r="AS121" s="382"/>
      <c r="AT121" s="382"/>
      <c r="AU121" s="382"/>
      <c r="AV121" s="381"/>
      <c r="AW121" s="381"/>
      <c r="AX121" s="381"/>
      <c r="AY121" s="381"/>
      <c r="AZ121" s="381"/>
      <c r="BA121" s="381"/>
      <c r="BB121" s="381"/>
      <c r="BC121" s="381"/>
      <c r="BD121" s="381"/>
      <c r="BE121" s="381"/>
      <c r="BF121" s="381"/>
      <c r="BG121" s="381"/>
      <c r="BH121" s="381"/>
      <c r="BI121" s="381"/>
      <c r="BJ121" s="381"/>
      <c r="BK121" s="381"/>
      <c r="BL121" s="381"/>
      <c r="BM121" s="381"/>
      <c r="BN121" s="381"/>
      <c r="BO121" s="381"/>
      <c r="BP121" s="381"/>
      <c r="BQ121" s="381"/>
      <c r="BR121" s="381"/>
      <c r="BS121" s="381"/>
      <c r="BT121" s="381"/>
      <c r="BU121" s="381"/>
      <c r="BV121" s="381"/>
      <c r="BW121" s="381"/>
      <c r="BX121" s="381"/>
      <c r="BY121" s="381"/>
      <c r="BZ121" s="381"/>
      <c r="CA121" s="381"/>
      <c r="CB121" s="381"/>
      <c r="CC121" s="381"/>
      <c r="CD121" s="381"/>
      <c r="CE121" s="381"/>
      <c r="CF121" s="381"/>
      <c r="CG121" s="381"/>
      <c r="CH121" s="381"/>
      <c r="CI121" s="381"/>
      <c r="CJ121" s="381"/>
      <c r="CK121" s="381"/>
      <c r="CL121" s="381"/>
      <c r="CM121" s="381"/>
      <c r="CN121" s="381"/>
      <c r="CO121" s="381"/>
      <c r="CP121" s="381"/>
      <c r="CQ121" s="381"/>
      <c r="CR121" s="381"/>
      <c r="CS121" s="381"/>
      <c r="CT121" s="381"/>
      <c r="CU121" s="381"/>
      <c r="CV121" s="381"/>
      <c r="CW121" s="381"/>
      <c r="CX121" s="381"/>
      <c r="CY121" s="381"/>
      <c r="CZ121" s="381"/>
      <c r="DA121" s="381"/>
      <c r="DB121" s="381"/>
      <c r="DC121" s="381"/>
      <c r="DD121" s="381"/>
      <c r="DE121" s="381"/>
      <c r="DF121" s="381"/>
      <c r="DG121" s="381"/>
      <c r="DH121" s="381"/>
      <c r="DI121" s="381"/>
      <c r="DJ121" s="381"/>
      <c r="DK121" s="381"/>
      <c r="DL121" s="381"/>
      <c r="DM121" s="381"/>
      <c r="DN121" s="381"/>
      <c r="DO121" s="381"/>
      <c r="DP121" s="381"/>
      <c r="DQ121" s="381"/>
      <c r="DR121" s="381"/>
      <c r="DS121" s="381"/>
      <c r="DT121" s="381"/>
      <c r="DU121" s="381"/>
      <c r="DV121" s="381"/>
      <c r="DW121" s="381"/>
      <c r="DX121" s="381"/>
      <c r="DY121" s="381"/>
      <c r="DZ121" s="381"/>
    </row>
    <row r="122" spans="1:130" ht="12.75" customHeight="1" x14ac:dyDescent="0.25">
      <c r="A122" s="142" t="s">
        <v>507</v>
      </c>
      <c r="B122" s="142" t="s">
        <v>508</v>
      </c>
      <c r="C122" s="142"/>
      <c r="D122" s="142"/>
      <c r="E122" s="368">
        <v>18</v>
      </c>
      <c r="F122" s="369"/>
      <c r="G122" s="369">
        <v>11</v>
      </c>
      <c r="H122" s="369">
        <v>1</v>
      </c>
      <c r="I122" s="369"/>
      <c r="J122" s="369">
        <v>1</v>
      </c>
      <c r="K122" s="369">
        <v>0</v>
      </c>
      <c r="L122" s="369"/>
      <c r="M122" s="369">
        <v>3</v>
      </c>
      <c r="N122" s="369">
        <v>0</v>
      </c>
      <c r="O122" s="369">
        <v>0</v>
      </c>
      <c r="P122" s="369">
        <v>2</v>
      </c>
      <c r="Q122" s="369">
        <v>0</v>
      </c>
      <c r="R122" s="394"/>
      <c r="S122" s="393"/>
      <c r="T122" s="393"/>
      <c r="U122" s="382"/>
      <c r="V122" s="382"/>
      <c r="W122" s="382"/>
      <c r="X122" s="382"/>
      <c r="Y122" s="382"/>
      <c r="Z122" s="382"/>
      <c r="AA122" s="382"/>
      <c r="AB122" s="382"/>
      <c r="AC122" s="382"/>
      <c r="AD122" s="382"/>
      <c r="AE122" s="382"/>
      <c r="AF122" s="382"/>
      <c r="AG122" s="382"/>
      <c r="AH122" s="382"/>
      <c r="AI122" s="382"/>
      <c r="AJ122" s="382"/>
      <c r="AK122" s="382"/>
      <c r="AL122" s="382"/>
      <c r="AM122" s="382"/>
      <c r="AN122" s="382"/>
      <c r="AO122" s="382"/>
      <c r="AP122" s="382"/>
      <c r="AQ122" s="382"/>
      <c r="AR122" s="382"/>
      <c r="AS122" s="382"/>
      <c r="AT122" s="382"/>
      <c r="AU122" s="382"/>
      <c r="AV122" s="381"/>
      <c r="AW122" s="381"/>
      <c r="AX122" s="381"/>
      <c r="AY122" s="381"/>
      <c r="AZ122" s="381"/>
      <c r="BA122" s="381"/>
      <c r="BB122" s="381"/>
      <c r="BC122" s="381"/>
      <c r="BD122" s="381"/>
      <c r="BE122" s="381"/>
      <c r="BF122" s="381"/>
      <c r="BG122" s="381"/>
      <c r="BH122" s="381"/>
      <c r="BI122" s="381"/>
      <c r="BJ122" s="381"/>
      <c r="BK122" s="381"/>
      <c r="BL122" s="381"/>
      <c r="BM122" s="381"/>
      <c r="BN122" s="381"/>
      <c r="BO122" s="381"/>
      <c r="BP122" s="381"/>
      <c r="BQ122" s="381"/>
      <c r="BR122" s="381"/>
      <c r="BS122" s="381"/>
      <c r="BT122" s="381"/>
      <c r="BU122" s="381"/>
      <c r="BV122" s="381"/>
      <c r="BW122" s="381"/>
      <c r="BX122" s="381"/>
      <c r="BY122" s="381"/>
      <c r="BZ122" s="381"/>
      <c r="CA122" s="381"/>
      <c r="CB122" s="381"/>
      <c r="CC122" s="381"/>
      <c r="CD122" s="381"/>
      <c r="CE122" s="381"/>
      <c r="CF122" s="381"/>
      <c r="CG122" s="381"/>
      <c r="CH122" s="381"/>
      <c r="CI122" s="381"/>
      <c r="CJ122" s="381"/>
      <c r="CK122" s="381"/>
      <c r="CL122" s="381"/>
      <c r="CM122" s="381"/>
      <c r="CN122" s="381"/>
      <c r="CO122" s="381"/>
      <c r="CP122" s="381"/>
      <c r="CQ122" s="381"/>
      <c r="CR122" s="381"/>
      <c r="CS122" s="381"/>
      <c r="CT122" s="381"/>
      <c r="CU122" s="381"/>
      <c r="CV122" s="381"/>
      <c r="CW122" s="381"/>
      <c r="CX122" s="381"/>
      <c r="CY122" s="381"/>
      <c r="CZ122" s="381"/>
      <c r="DA122" s="381"/>
      <c r="DB122" s="381"/>
      <c r="DC122" s="381"/>
      <c r="DD122" s="381"/>
      <c r="DE122" s="381"/>
      <c r="DF122" s="381"/>
      <c r="DG122" s="381"/>
      <c r="DH122" s="381"/>
      <c r="DI122" s="381"/>
      <c r="DJ122" s="381"/>
      <c r="DK122" s="381"/>
      <c r="DL122" s="381"/>
      <c r="DM122" s="381"/>
      <c r="DN122" s="381"/>
      <c r="DO122" s="381"/>
      <c r="DP122" s="381"/>
      <c r="DQ122" s="381"/>
      <c r="DR122" s="381"/>
      <c r="DS122" s="381"/>
      <c r="DT122" s="381"/>
      <c r="DU122" s="381"/>
      <c r="DV122" s="381"/>
      <c r="DW122" s="381"/>
      <c r="DX122" s="381"/>
      <c r="DY122" s="381"/>
      <c r="DZ122" s="381"/>
    </row>
    <row r="123" spans="1:130" ht="12.75" customHeight="1" x14ac:dyDescent="0.25">
      <c r="A123" s="142" t="s">
        <v>509</v>
      </c>
      <c r="B123" s="142" t="s">
        <v>510</v>
      </c>
      <c r="C123" s="142"/>
      <c r="D123" s="142"/>
      <c r="E123" s="368">
        <v>152</v>
      </c>
      <c r="F123" s="369"/>
      <c r="G123" s="369">
        <v>114</v>
      </c>
      <c r="H123" s="369">
        <v>2</v>
      </c>
      <c r="I123" s="369"/>
      <c r="J123" s="369">
        <v>26</v>
      </c>
      <c r="K123" s="369">
        <v>0</v>
      </c>
      <c r="L123" s="369"/>
      <c r="M123" s="369">
        <v>4</v>
      </c>
      <c r="N123" s="369">
        <v>1</v>
      </c>
      <c r="O123" s="369">
        <v>2</v>
      </c>
      <c r="P123" s="369">
        <v>3</v>
      </c>
      <c r="Q123" s="369">
        <v>0</v>
      </c>
      <c r="R123" s="394"/>
      <c r="S123" s="393"/>
      <c r="T123" s="393"/>
      <c r="U123" s="382"/>
      <c r="V123" s="382"/>
      <c r="W123" s="382"/>
      <c r="X123" s="382"/>
      <c r="Y123" s="382"/>
      <c r="Z123" s="382"/>
      <c r="AA123" s="382"/>
      <c r="AB123" s="382"/>
      <c r="AC123" s="382"/>
      <c r="AD123" s="382"/>
      <c r="AE123" s="382"/>
      <c r="AF123" s="382"/>
      <c r="AG123" s="382"/>
      <c r="AH123" s="382"/>
      <c r="AI123" s="382"/>
      <c r="AJ123" s="382"/>
      <c r="AK123" s="382"/>
      <c r="AL123" s="382"/>
      <c r="AM123" s="382"/>
      <c r="AN123" s="382"/>
      <c r="AO123" s="382"/>
      <c r="AP123" s="382"/>
      <c r="AQ123" s="382"/>
      <c r="AR123" s="382"/>
      <c r="AS123" s="382"/>
      <c r="AT123" s="382"/>
      <c r="AU123" s="382"/>
      <c r="AV123" s="381"/>
      <c r="AW123" s="381"/>
      <c r="AX123" s="381"/>
      <c r="AY123" s="381"/>
      <c r="AZ123" s="381"/>
      <c r="BA123" s="381"/>
      <c r="BB123" s="381"/>
      <c r="BC123" s="381"/>
      <c r="BD123" s="381"/>
      <c r="BE123" s="381"/>
      <c r="BF123" s="381"/>
      <c r="BG123" s="381"/>
      <c r="BH123" s="381"/>
      <c r="BI123" s="381"/>
      <c r="BJ123" s="381"/>
      <c r="BK123" s="381"/>
      <c r="BL123" s="381"/>
      <c r="BM123" s="381"/>
      <c r="BN123" s="381"/>
      <c r="BO123" s="381"/>
      <c r="BP123" s="381"/>
      <c r="BQ123" s="381"/>
      <c r="BR123" s="381"/>
      <c r="BS123" s="381"/>
      <c r="BT123" s="381"/>
      <c r="BU123" s="381"/>
      <c r="BV123" s="381"/>
      <c r="BW123" s="381"/>
      <c r="BX123" s="381"/>
      <c r="BY123" s="381"/>
      <c r="BZ123" s="381"/>
      <c r="CA123" s="381"/>
      <c r="CB123" s="381"/>
      <c r="CC123" s="381"/>
      <c r="CD123" s="381"/>
      <c r="CE123" s="381"/>
      <c r="CF123" s="381"/>
      <c r="CG123" s="381"/>
      <c r="CH123" s="381"/>
      <c r="CI123" s="381"/>
      <c r="CJ123" s="381"/>
      <c r="CK123" s="381"/>
      <c r="CL123" s="381"/>
      <c r="CM123" s="381"/>
      <c r="CN123" s="381"/>
      <c r="CO123" s="381"/>
      <c r="CP123" s="381"/>
      <c r="CQ123" s="381"/>
      <c r="CR123" s="381"/>
      <c r="CS123" s="381"/>
      <c r="CT123" s="381"/>
      <c r="CU123" s="381"/>
      <c r="CV123" s="381"/>
      <c r="CW123" s="381"/>
      <c r="CX123" s="381"/>
      <c r="CY123" s="381"/>
      <c r="CZ123" s="381"/>
      <c r="DA123" s="381"/>
      <c r="DB123" s="381"/>
      <c r="DC123" s="381"/>
      <c r="DD123" s="381"/>
      <c r="DE123" s="381"/>
      <c r="DF123" s="381"/>
      <c r="DG123" s="381"/>
      <c r="DH123" s="381"/>
      <c r="DI123" s="381"/>
      <c r="DJ123" s="381"/>
      <c r="DK123" s="381"/>
      <c r="DL123" s="381"/>
      <c r="DM123" s="381"/>
      <c r="DN123" s="381"/>
      <c r="DO123" s="381"/>
      <c r="DP123" s="381"/>
      <c r="DQ123" s="381"/>
      <c r="DR123" s="381"/>
      <c r="DS123" s="381"/>
      <c r="DT123" s="381"/>
      <c r="DU123" s="381"/>
      <c r="DV123" s="381"/>
      <c r="DW123" s="381"/>
      <c r="DX123" s="381"/>
      <c r="DY123" s="381"/>
      <c r="DZ123" s="381"/>
    </row>
    <row r="124" spans="1:130" ht="12.75" customHeight="1" x14ac:dyDescent="0.25">
      <c r="A124" s="142" t="s">
        <v>511</v>
      </c>
      <c r="B124" s="142" t="s">
        <v>512</v>
      </c>
      <c r="C124" s="142"/>
      <c r="D124" s="142"/>
      <c r="E124" s="368">
        <v>4</v>
      </c>
      <c r="F124" s="369"/>
      <c r="G124" s="369">
        <v>2</v>
      </c>
      <c r="H124" s="369">
        <v>0</v>
      </c>
      <c r="I124" s="369"/>
      <c r="J124" s="369">
        <v>2</v>
      </c>
      <c r="K124" s="369">
        <v>0</v>
      </c>
      <c r="L124" s="369"/>
      <c r="M124" s="369">
        <v>0</v>
      </c>
      <c r="N124" s="369">
        <v>0</v>
      </c>
      <c r="O124" s="369">
        <v>0</v>
      </c>
      <c r="P124" s="369">
        <v>0</v>
      </c>
      <c r="Q124" s="369">
        <v>0</v>
      </c>
      <c r="R124" s="394"/>
      <c r="S124" s="393"/>
      <c r="T124" s="393"/>
      <c r="U124" s="382"/>
      <c r="V124" s="382"/>
      <c r="W124" s="382"/>
      <c r="X124" s="382"/>
      <c r="Y124" s="382"/>
      <c r="Z124" s="382"/>
      <c r="AA124" s="382"/>
      <c r="AB124" s="382"/>
      <c r="AC124" s="382"/>
      <c r="AD124" s="382"/>
      <c r="AE124" s="382"/>
      <c r="AF124" s="382"/>
      <c r="AG124" s="382"/>
      <c r="AH124" s="382"/>
      <c r="AI124" s="382"/>
      <c r="AJ124" s="382"/>
      <c r="AK124" s="382"/>
      <c r="AL124" s="382"/>
      <c r="AM124" s="382"/>
      <c r="AN124" s="382"/>
      <c r="AO124" s="382"/>
      <c r="AP124" s="382"/>
      <c r="AQ124" s="382"/>
      <c r="AR124" s="382"/>
      <c r="AS124" s="382"/>
      <c r="AT124" s="382"/>
      <c r="AU124" s="382"/>
      <c r="AV124" s="381"/>
      <c r="AW124" s="381"/>
      <c r="AX124" s="381"/>
      <c r="AY124" s="381"/>
      <c r="AZ124" s="381"/>
      <c r="BA124" s="381"/>
      <c r="BB124" s="381"/>
      <c r="BC124" s="381"/>
      <c r="BD124" s="381"/>
      <c r="BE124" s="381"/>
      <c r="BF124" s="381"/>
      <c r="BG124" s="381"/>
      <c r="BH124" s="381"/>
      <c r="BI124" s="381"/>
      <c r="BJ124" s="381"/>
      <c r="BK124" s="381"/>
      <c r="BL124" s="381"/>
      <c r="BM124" s="381"/>
      <c r="BN124" s="381"/>
      <c r="BO124" s="381"/>
      <c r="BP124" s="381"/>
      <c r="BQ124" s="381"/>
      <c r="BR124" s="381"/>
      <c r="BS124" s="381"/>
      <c r="BT124" s="381"/>
      <c r="BU124" s="381"/>
      <c r="BV124" s="381"/>
      <c r="BW124" s="381"/>
      <c r="BX124" s="381"/>
      <c r="BY124" s="381"/>
      <c r="BZ124" s="381"/>
      <c r="CA124" s="381"/>
      <c r="CB124" s="381"/>
      <c r="CC124" s="381"/>
      <c r="CD124" s="381"/>
      <c r="CE124" s="381"/>
      <c r="CF124" s="381"/>
      <c r="CG124" s="381"/>
      <c r="CH124" s="381"/>
      <c r="CI124" s="381"/>
      <c r="CJ124" s="381"/>
      <c r="CK124" s="381"/>
      <c r="CL124" s="381"/>
      <c r="CM124" s="381"/>
      <c r="CN124" s="381"/>
      <c r="CO124" s="381"/>
      <c r="CP124" s="381"/>
      <c r="CQ124" s="381"/>
      <c r="CR124" s="381"/>
      <c r="CS124" s="381"/>
      <c r="CT124" s="381"/>
      <c r="CU124" s="381"/>
      <c r="CV124" s="381"/>
      <c r="CW124" s="381"/>
      <c r="CX124" s="381"/>
      <c r="CY124" s="381"/>
      <c r="CZ124" s="381"/>
      <c r="DA124" s="381"/>
      <c r="DB124" s="381"/>
      <c r="DC124" s="381"/>
      <c r="DD124" s="381"/>
      <c r="DE124" s="381"/>
      <c r="DF124" s="381"/>
      <c r="DG124" s="381"/>
      <c r="DH124" s="381"/>
      <c r="DI124" s="381"/>
      <c r="DJ124" s="381"/>
      <c r="DK124" s="381"/>
      <c r="DL124" s="381"/>
      <c r="DM124" s="381"/>
      <c r="DN124" s="381"/>
      <c r="DO124" s="381"/>
      <c r="DP124" s="381"/>
      <c r="DQ124" s="381"/>
      <c r="DR124" s="381"/>
      <c r="DS124" s="381"/>
      <c r="DT124" s="381"/>
      <c r="DU124" s="381"/>
      <c r="DV124" s="381"/>
      <c r="DW124" s="381"/>
      <c r="DX124" s="381"/>
      <c r="DY124" s="381"/>
      <c r="DZ124" s="381"/>
    </row>
    <row r="125" spans="1:130" ht="12.75" customHeight="1" x14ac:dyDescent="0.25">
      <c r="A125" s="142" t="s">
        <v>513</v>
      </c>
      <c r="B125" s="142" t="s">
        <v>514</v>
      </c>
      <c r="C125" s="142"/>
      <c r="D125" s="142"/>
      <c r="E125" s="368">
        <v>164</v>
      </c>
      <c r="F125" s="369"/>
      <c r="G125" s="369">
        <v>96</v>
      </c>
      <c r="H125" s="369">
        <v>1</v>
      </c>
      <c r="I125" s="369"/>
      <c r="J125" s="369">
        <v>6</v>
      </c>
      <c r="K125" s="369">
        <v>0</v>
      </c>
      <c r="L125" s="369"/>
      <c r="M125" s="369">
        <v>7</v>
      </c>
      <c r="N125" s="369">
        <v>2</v>
      </c>
      <c r="O125" s="369">
        <v>11</v>
      </c>
      <c r="P125" s="369">
        <v>41</v>
      </c>
      <c r="Q125" s="369">
        <v>0</v>
      </c>
      <c r="R125" s="394"/>
      <c r="S125" s="393"/>
      <c r="T125" s="393"/>
      <c r="U125" s="382"/>
      <c r="V125" s="382"/>
      <c r="W125" s="382"/>
      <c r="X125" s="382"/>
      <c r="Y125" s="382"/>
      <c r="Z125" s="382"/>
      <c r="AA125" s="382"/>
      <c r="AB125" s="382"/>
      <c r="AC125" s="382"/>
      <c r="AD125" s="382"/>
      <c r="AE125" s="382"/>
      <c r="AF125" s="382"/>
      <c r="AG125" s="382"/>
      <c r="AH125" s="382"/>
      <c r="AI125" s="382"/>
      <c r="AJ125" s="382"/>
      <c r="AK125" s="382"/>
      <c r="AL125" s="382"/>
      <c r="AM125" s="382"/>
      <c r="AN125" s="382"/>
      <c r="AO125" s="382"/>
      <c r="AP125" s="382"/>
      <c r="AQ125" s="382"/>
      <c r="AR125" s="382"/>
      <c r="AS125" s="382"/>
      <c r="AT125" s="382"/>
      <c r="AU125" s="382"/>
      <c r="AV125" s="381"/>
      <c r="AW125" s="381"/>
      <c r="AX125" s="381"/>
      <c r="AY125" s="381"/>
      <c r="AZ125" s="381"/>
      <c r="BA125" s="381"/>
      <c r="BB125" s="381"/>
      <c r="BC125" s="381"/>
      <c r="BD125" s="381"/>
      <c r="BE125" s="381"/>
      <c r="BF125" s="381"/>
      <c r="BG125" s="381"/>
      <c r="BH125" s="381"/>
      <c r="BI125" s="381"/>
      <c r="BJ125" s="381"/>
      <c r="BK125" s="381"/>
      <c r="BL125" s="381"/>
      <c r="BM125" s="381"/>
      <c r="BN125" s="381"/>
      <c r="BO125" s="381"/>
      <c r="BP125" s="381"/>
      <c r="BQ125" s="381"/>
      <c r="BR125" s="381"/>
      <c r="BS125" s="381"/>
      <c r="BT125" s="381"/>
      <c r="BU125" s="381"/>
      <c r="BV125" s="381"/>
      <c r="BW125" s="381"/>
      <c r="BX125" s="381"/>
      <c r="BY125" s="381"/>
      <c r="BZ125" s="381"/>
      <c r="CA125" s="381"/>
      <c r="CB125" s="381"/>
      <c r="CC125" s="381"/>
      <c r="CD125" s="381"/>
      <c r="CE125" s="381"/>
      <c r="CF125" s="381"/>
      <c r="CG125" s="381"/>
      <c r="CH125" s="381"/>
      <c r="CI125" s="381"/>
      <c r="CJ125" s="381"/>
      <c r="CK125" s="381"/>
      <c r="CL125" s="381"/>
      <c r="CM125" s="381"/>
      <c r="CN125" s="381"/>
      <c r="CO125" s="381"/>
      <c r="CP125" s="381"/>
      <c r="CQ125" s="381"/>
      <c r="CR125" s="381"/>
      <c r="CS125" s="381"/>
      <c r="CT125" s="381"/>
      <c r="CU125" s="381"/>
      <c r="CV125" s="381"/>
      <c r="CW125" s="381"/>
      <c r="CX125" s="381"/>
      <c r="CY125" s="381"/>
      <c r="CZ125" s="381"/>
      <c r="DA125" s="381"/>
      <c r="DB125" s="381"/>
      <c r="DC125" s="381"/>
      <c r="DD125" s="381"/>
      <c r="DE125" s="381"/>
      <c r="DF125" s="381"/>
      <c r="DG125" s="381"/>
      <c r="DH125" s="381"/>
      <c r="DI125" s="381"/>
      <c r="DJ125" s="381"/>
      <c r="DK125" s="381"/>
      <c r="DL125" s="381"/>
      <c r="DM125" s="381"/>
      <c r="DN125" s="381"/>
      <c r="DO125" s="381"/>
      <c r="DP125" s="381"/>
      <c r="DQ125" s="381"/>
      <c r="DR125" s="381"/>
      <c r="DS125" s="381"/>
      <c r="DT125" s="381"/>
      <c r="DU125" s="381"/>
      <c r="DV125" s="381"/>
      <c r="DW125" s="381"/>
      <c r="DX125" s="381"/>
      <c r="DY125" s="381"/>
      <c r="DZ125" s="381"/>
    </row>
    <row r="126" spans="1:130" ht="12.75" customHeight="1" x14ac:dyDescent="0.25">
      <c r="A126" s="142" t="s">
        <v>515</v>
      </c>
      <c r="B126" s="142" t="s">
        <v>516</v>
      </c>
      <c r="C126" s="142"/>
      <c r="D126" s="142"/>
      <c r="E126" s="368">
        <v>42</v>
      </c>
      <c r="F126" s="369"/>
      <c r="G126" s="369">
        <v>32</v>
      </c>
      <c r="H126" s="369">
        <v>1</v>
      </c>
      <c r="I126" s="369"/>
      <c r="J126" s="369">
        <v>3</v>
      </c>
      <c r="K126" s="369">
        <v>0</v>
      </c>
      <c r="L126" s="369"/>
      <c r="M126" s="369">
        <v>2</v>
      </c>
      <c r="N126" s="369">
        <v>0</v>
      </c>
      <c r="O126" s="369">
        <v>4</v>
      </c>
      <c r="P126" s="369">
        <v>0</v>
      </c>
      <c r="Q126" s="369">
        <v>0</v>
      </c>
      <c r="R126" s="394"/>
      <c r="S126" s="393"/>
      <c r="T126" s="393"/>
      <c r="U126" s="382"/>
      <c r="V126" s="382"/>
      <c r="W126" s="382"/>
      <c r="X126" s="382"/>
      <c r="Y126" s="382"/>
      <c r="Z126" s="382"/>
      <c r="AA126" s="382"/>
      <c r="AB126" s="382"/>
      <c r="AC126" s="382"/>
      <c r="AD126" s="382"/>
      <c r="AE126" s="382"/>
      <c r="AF126" s="382"/>
      <c r="AG126" s="382"/>
      <c r="AH126" s="382"/>
      <c r="AI126" s="382"/>
      <c r="AJ126" s="382"/>
      <c r="AK126" s="382"/>
      <c r="AL126" s="382"/>
      <c r="AM126" s="382"/>
      <c r="AN126" s="382"/>
      <c r="AO126" s="382"/>
      <c r="AP126" s="382"/>
      <c r="AQ126" s="382"/>
      <c r="AR126" s="382"/>
      <c r="AS126" s="382"/>
      <c r="AT126" s="382"/>
      <c r="AU126" s="382"/>
      <c r="AV126" s="381"/>
      <c r="AW126" s="381"/>
      <c r="AX126" s="381"/>
      <c r="AY126" s="381"/>
      <c r="AZ126" s="381"/>
      <c r="BA126" s="381"/>
      <c r="BB126" s="381"/>
      <c r="BC126" s="381"/>
      <c r="BD126" s="381"/>
      <c r="BE126" s="381"/>
      <c r="BF126" s="381"/>
      <c r="BG126" s="381"/>
      <c r="BH126" s="381"/>
      <c r="BI126" s="381"/>
      <c r="BJ126" s="381"/>
      <c r="BK126" s="381"/>
      <c r="BL126" s="381"/>
      <c r="BM126" s="381"/>
      <c r="BN126" s="381"/>
      <c r="BO126" s="381"/>
      <c r="BP126" s="381"/>
      <c r="BQ126" s="381"/>
      <c r="BR126" s="381"/>
      <c r="BS126" s="381"/>
      <c r="BT126" s="381"/>
      <c r="BU126" s="381"/>
      <c r="BV126" s="381"/>
      <c r="BW126" s="381"/>
      <c r="BX126" s="381"/>
      <c r="BY126" s="381"/>
      <c r="BZ126" s="381"/>
      <c r="CA126" s="381"/>
      <c r="CB126" s="381"/>
      <c r="CC126" s="381"/>
      <c r="CD126" s="381"/>
      <c r="CE126" s="381"/>
      <c r="CF126" s="381"/>
      <c r="CG126" s="381"/>
      <c r="CH126" s="381"/>
      <c r="CI126" s="381"/>
      <c r="CJ126" s="381"/>
      <c r="CK126" s="381"/>
      <c r="CL126" s="381"/>
      <c r="CM126" s="381"/>
      <c r="CN126" s="381"/>
      <c r="CO126" s="381"/>
      <c r="CP126" s="381"/>
      <c r="CQ126" s="381"/>
      <c r="CR126" s="381"/>
      <c r="CS126" s="381"/>
      <c r="CT126" s="381"/>
      <c r="CU126" s="381"/>
      <c r="CV126" s="381"/>
      <c r="CW126" s="381"/>
      <c r="CX126" s="381"/>
      <c r="CY126" s="381"/>
      <c r="CZ126" s="381"/>
      <c r="DA126" s="381"/>
      <c r="DB126" s="381"/>
      <c r="DC126" s="381"/>
      <c r="DD126" s="381"/>
      <c r="DE126" s="381"/>
      <c r="DF126" s="381"/>
      <c r="DG126" s="381"/>
      <c r="DH126" s="381"/>
      <c r="DI126" s="381"/>
      <c r="DJ126" s="381"/>
      <c r="DK126" s="381"/>
      <c r="DL126" s="381"/>
      <c r="DM126" s="381"/>
      <c r="DN126" s="381"/>
      <c r="DO126" s="381"/>
      <c r="DP126" s="381"/>
      <c r="DQ126" s="381"/>
      <c r="DR126" s="381"/>
      <c r="DS126" s="381"/>
      <c r="DT126" s="381"/>
      <c r="DU126" s="381"/>
      <c r="DV126" s="381"/>
      <c r="DW126" s="381"/>
      <c r="DX126" s="381"/>
      <c r="DY126" s="381"/>
      <c r="DZ126" s="381"/>
    </row>
    <row r="127" spans="1:130" ht="12.75" customHeight="1" x14ac:dyDescent="0.25">
      <c r="A127" s="142" t="s">
        <v>517</v>
      </c>
      <c r="B127" s="142" t="s">
        <v>518</v>
      </c>
      <c r="C127" s="142"/>
      <c r="D127" s="142"/>
      <c r="E127" s="368">
        <v>27</v>
      </c>
      <c r="F127" s="369"/>
      <c r="G127" s="369">
        <v>25</v>
      </c>
      <c r="H127" s="369">
        <v>0</v>
      </c>
      <c r="I127" s="369"/>
      <c r="J127" s="369">
        <v>0</v>
      </c>
      <c r="K127" s="369">
        <v>0</v>
      </c>
      <c r="L127" s="369"/>
      <c r="M127" s="369">
        <v>1</v>
      </c>
      <c r="N127" s="369">
        <v>0</v>
      </c>
      <c r="O127" s="369">
        <v>1</v>
      </c>
      <c r="P127" s="369">
        <v>0</v>
      </c>
      <c r="Q127" s="369">
        <v>0</v>
      </c>
      <c r="R127" s="394"/>
      <c r="S127" s="393"/>
      <c r="T127" s="393"/>
      <c r="U127" s="382"/>
      <c r="V127" s="382"/>
      <c r="W127" s="382"/>
      <c r="X127" s="382"/>
      <c r="Y127" s="382"/>
      <c r="Z127" s="382"/>
      <c r="AA127" s="382"/>
      <c r="AB127" s="382"/>
      <c r="AC127" s="382"/>
      <c r="AD127" s="382"/>
      <c r="AE127" s="382"/>
      <c r="AF127" s="382"/>
      <c r="AG127" s="382"/>
      <c r="AH127" s="382"/>
      <c r="AI127" s="382"/>
      <c r="AJ127" s="382"/>
      <c r="AK127" s="382"/>
      <c r="AL127" s="382"/>
      <c r="AM127" s="382"/>
      <c r="AN127" s="382"/>
      <c r="AO127" s="382"/>
      <c r="AP127" s="382"/>
      <c r="AQ127" s="382"/>
      <c r="AR127" s="382"/>
      <c r="AS127" s="382"/>
      <c r="AT127" s="382"/>
      <c r="AU127" s="382"/>
      <c r="AV127" s="381"/>
      <c r="AW127" s="381"/>
      <c r="AX127" s="381"/>
      <c r="AY127" s="381"/>
      <c r="AZ127" s="381"/>
      <c r="BA127" s="381"/>
      <c r="BB127" s="381"/>
      <c r="BC127" s="381"/>
      <c r="BD127" s="381"/>
      <c r="BE127" s="381"/>
      <c r="BF127" s="381"/>
      <c r="BG127" s="381"/>
      <c r="BH127" s="381"/>
      <c r="BI127" s="381"/>
      <c r="BJ127" s="381"/>
      <c r="BK127" s="381"/>
      <c r="BL127" s="381"/>
      <c r="BM127" s="381"/>
      <c r="BN127" s="381"/>
      <c r="BO127" s="381"/>
      <c r="BP127" s="381"/>
      <c r="BQ127" s="381"/>
      <c r="BR127" s="381"/>
      <c r="BS127" s="381"/>
      <c r="BT127" s="381"/>
      <c r="BU127" s="381"/>
      <c r="BV127" s="381"/>
      <c r="BW127" s="381"/>
      <c r="BX127" s="381"/>
      <c r="BY127" s="381"/>
      <c r="BZ127" s="381"/>
      <c r="CA127" s="381"/>
      <c r="CB127" s="381"/>
      <c r="CC127" s="381"/>
      <c r="CD127" s="381"/>
      <c r="CE127" s="381"/>
      <c r="CF127" s="381"/>
      <c r="CG127" s="381"/>
      <c r="CH127" s="381"/>
      <c r="CI127" s="381"/>
      <c r="CJ127" s="381"/>
      <c r="CK127" s="381"/>
      <c r="CL127" s="381"/>
      <c r="CM127" s="381"/>
      <c r="CN127" s="381"/>
      <c r="CO127" s="381"/>
      <c r="CP127" s="381"/>
      <c r="CQ127" s="381"/>
      <c r="CR127" s="381"/>
      <c r="CS127" s="381"/>
      <c r="CT127" s="381"/>
      <c r="CU127" s="381"/>
      <c r="CV127" s="381"/>
      <c r="CW127" s="381"/>
      <c r="CX127" s="381"/>
      <c r="CY127" s="381"/>
      <c r="CZ127" s="381"/>
      <c r="DA127" s="381"/>
      <c r="DB127" s="381"/>
      <c r="DC127" s="381"/>
      <c r="DD127" s="381"/>
      <c r="DE127" s="381"/>
      <c r="DF127" s="381"/>
      <c r="DG127" s="381"/>
      <c r="DH127" s="381"/>
      <c r="DI127" s="381"/>
      <c r="DJ127" s="381"/>
      <c r="DK127" s="381"/>
      <c r="DL127" s="381"/>
      <c r="DM127" s="381"/>
      <c r="DN127" s="381"/>
      <c r="DO127" s="381"/>
      <c r="DP127" s="381"/>
      <c r="DQ127" s="381"/>
      <c r="DR127" s="381"/>
      <c r="DS127" s="381"/>
      <c r="DT127" s="381"/>
      <c r="DU127" s="381"/>
      <c r="DV127" s="381"/>
      <c r="DW127" s="381"/>
      <c r="DX127" s="381"/>
      <c r="DY127" s="381"/>
      <c r="DZ127" s="381"/>
    </row>
    <row r="128" spans="1:130" ht="12.75" customHeight="1" x14ac:dyDescent="0.25">
      <c r="A128" s="142" t="s">
        <v>519</v>
      </c>
      <c r="B128" s="142" t="s">
        <v>520</v>
      </c>
      <c r="C128" s="142"/>
      <c r="D128" s="142"/>
      <c r="E128" s="368">
        <v>32</v>
      </c>
      <c r="F128" s="369"/>
      <c r="G128" s="369">
        <v>23</v>
      </c>
      <c r="H128" s="369">
        <v>1</v>
      </c>
      <c r="I128" s="369"/>
      <c r="J128" s="369">
        <v>0</v>
      </c>
      <c r="K128" s="369">
        <v>0</v>
      </c>
      <c r="L128" s="369"/>
      <c r="M128" s="369">
        <v>5</v>
      </c>
      <c r="N128" s="369">
        <v>0</v>
      </c>
      <c r="O128" s="369">
        <v>1</v>
      </c>
      <c r="P128" s="369">
        <v>2</v>
      </c>
      <c r="Q128" s="369">
        <v>0</v>
      </c>
      <c r="R128" s="394"/>
      <c r="S128" s="393"/>
      <c r="T128" s="393"/>
      <c r="U128" s="382"/>
      <c r="V128" s="382"/>
      <c r="W128" s="382"/>
      <c r="X128" s="382"/>
      <c r="Y128" s="382"/>
      <c r="Z128" s="382"/>
      <c r="AA128" s="382"/>
      <c r="AB128" s="382"/>
      <c r="AC128" s="382"/>
      <c r="AD128" s="382"/>
      <c r="AE128" s="382"/>
      <c r="AF128" s="382"/>
      <c r="AG128" s="382"/>
      <c r="AH128" s="382"/>
      <c r="AI128" s="382"/>
      <c r="AJ128" s="382"/>
      <c r="AK128" s="382"/>
      <c r="AL128" s="382"/>
      <c r="AM128" s="382"/>
      <c r="AN128" s="382"/>
      <c r="AO128" s="382"/>
      <c r="AP128" s="382"/>
      <c r="AQ128" s="382"/>
      <c r="AR128" s="382"/>
      <c r="AS128" s="382"/>
      <c r="AT128" s="382"/>
      <c r="AU128" s="382"/>
      <c r="AV128" s="381"/>
      <c r="AW128" s="381"/>
      <c r="AX128" s="381"/>
      <c r="AY128" s="381"/>
      <c r="AZ128" s="381"/>
      <c r="BA128" s="381"/>
      <c r="BB128" s="381"/>
      <c r="BC128" s="381"/>
      <c r="BD128" s="381"/>
      <c r="BE128" s="381"/>
      <c r="BF128" s="381"/>
      <c r="BG128" s="381"/>
      <c r="BH128" s="381"/>
      <c r="BI128" s="381"/>
      <c r="BJ128" s="381"/>
      <c r="BK128" s="381"/>
      <c r="BL128" s="381"/>
      <c r="BM128" s="381"/>
      <c r="BN128" s="381"/>
      <c r="BO128" s="381"/>
      <c r="BP128" s="381"/>
      <c r="BQ128" s="381"/>
      <c r="BR128" s="381"/>
      <c r="BS128" s="381"/>
      <c r="BT128" s="381"/>
      <c r="BU128" s="381"/>
      <c r="BV128" s="381"/>
      <c r="BW128" s="381"/>
      <c r="BX128" s="381"/>
      <c r="BY128" s="381"/>
      <c r="BZ128" s="381"/>
      <c r="CA128" s="381"/>
      <c r="CB128" s="381"/>
      <c r="CC128" s="381"/>
      <c r="CD128" s="381"/>
      <c r="CE128" s="381"/>
      <c r="CF128" s="381"/>
      <c r="CG128" s="381"/>
      <c r="CH128" s="381"/>
      <c r="CI128" s="381"/>
      <c r="CJ128" s="381"/>
      <c r="CK128" s="381"/>
      <c r="CL128" s="381"/>
      <c r="CM128" s="381"/>
      <c r="CN128" s="381"/>
      <c r="CO128" s="381"/>
      <c r="CP128" s="381"/>
      <c r="CQ128" s="381"/>
      <c r="CR128" s="381"/>
      <c r="CS128" s="381"/>
      <c r="CT128" s="381"/>
      <c r="CU128" s="381"/>
      <c r="CV128" s="381"/>
      <c r="CW128" s="381"/>
      <c r="CX128" s="381"/>
      <c r="CY128" s="381"/>
      <c r="CZ128" s="381"/>
      <c r="DA128" s="381"/>
      <c r="DB128" s="381"/>
      <c r="DC128" s="381"/>
      <c r="DD128" s="381"/>
      <c r="DE128" s="381"/>
      <c r="DF128" s="381"/>
      <c r="DG128" s="381"/>
      <c r="DH128" s="381"/>
      <c r="DI128" s="381"/>
      <c r="DJ128" s="381"/>
      <c r="DK128" s="381"/>
      <c r="DL128" s="381"/>
      <c r="DM128" s="381"/>
      <c r="DN128" s="381"/>
      <c r="DO128" s="381"/>
      <c r="DP128" s="381"/>
      <c r="DQ128" s="381"/>
      <c r="DR128" s="381"/>
      <c r="DS128" s="381"/>
      <c r="DT128" s="381"/>
      <c r="DU128" s="381"/>
      <c r="DV128" s="381"/>
      <c r="DW128" s="381"/>
      <c r="DX128" s="381"/>
      <c r="DY128" s="381"/>
      <c r="DZ128" s="381"/>
    </row>
    <row r="129" spans="1:130" ht="12.75" customHeight="1" x14ac:dyDescent="0.25">
      <c r="A129" s="142" t="s">
        <v>521</v>
      </c>
      <c r="B129" s="142" t="s">
        <v>522</v>
      </c>
      <c r="C129" s="142"/>
      <c r="D129" s="142"/>
      <c r="E129" s="368">
        <v>150</v>
      </c>
      <c r="F129" s="369"/>
      <c r="G129" s="369">
        <v>115</v>
      </c>
      <c r="H129" s="369">
        <v>0</v>
      </c>
      <c r="I129" s="369"/>
      <c r="J129" s="369">
        <v>19</v>
      </c>
      <c r="K129" s="369">
        <v>1</v>
      </c>
      <c r="L129" s="369"/>
      <c r="M129" s="369">
        <v>3</v>
      </c>
      <c r="N129" s="369">
        <v>0</v>
      </c>
      <c r="O129" s="369">
        <v>2</v>
      </c>
      <c r="P129" s="369">
        <v>10</v>
      </c>
      <c r="Q129" s="369">
        <v>0</v>
      </c>
      <c r="R129" s="394"/>
      <c r="S129" s="393"/>
      <c r="T129" s="393"/>
      <c r="U129" s="382"/>
      <c r="V129" s="382"/>
      <c r="W129" s="382"/>
      <c r="X129" s="382"/>
      <c r="Y129" s="382"/>
      <c r="Z129" s="382"/>
      <c r="AA129" s="382"/>
      <c r="AB129" s="382"/>
      <c r="AC129" s="382"/>
      <c r="AD129" s="382"/>
      <c r="AE129" s="382"/>
      <c r="AF129" s="382"/>
      <c r="AG129" s="382"/>
      <c r="AH129" s="382"/>
      <c r="AI129" s="382"/>
      <c r="AJ129" s="382"/>
      <c r="AK129" s="382"/>
      <c r="AL129" s="382"/>
      <c r="AM129" s="382"/>
      <c r="AN129" s="382"/>
      <c r="AO129" s="382"/>
      <c r="AP129" s="382"/>
      <c r="AQ129" s="382"/>
      <c r="AR129" s="382"/>
      <c r="AS129" s="382"/>
      <c r="AT129" s="382"/>
      <c r="AU129" s="382"/>
      <c r="AV129" s="381"/>
      <c r="AW129" s="381"/>
      <c r="AX129" s="381"/>
      <c r="AY129" s="381"/>
      <c r="AZ129" s="381"/>
      <c r="BA129" s="381"/>
      <c r="BB129" s="381"/>
      <c r="BC129" s="381"/>
      <c r="BD129" s="381"/>
      <c r="BE129" s="381"/>
      <c r="BF129" s="381"/>
      <c r="BG129" s="381"/>
      <c r="BH129" s="381"/>
      <c r="BI129" s="381"/>
      <c r="BJ129" s="381"/>
      <c r="BK129" s="381"/>
      <c r="BL129" s="381"/>
      <c r="BM129" s="381"/>
      <c r="BN129" s="381"/>
      <c r="BO129" s="381"/>
      <c r="BP129" s="381"/>
      <c r="BQ129" s="381"/>
      <c r="BR129" s="381"/>
      <c r="BS129" s="381"/>
      <c r="BT129" s="381"/>
      <c r="BU129" s="381"/>
      <c r="BV129" s="381"/>
      <c r="BW129" s="381"/>
      <c r="BX129" s="381"/>
      <c r="BY129" s="381"/>
      <c r="BZ129" s="381"/>
      <c r="CA129" s="381"/>
      <c r="CB129" s="381"/>
      <c r="CC129" s="381"/>
      <c r="CD129" s="381"/>
      <c r="CE129" s="381"/>
      <c r="CF129" s="381"/>
      <c r="CG129" s="381"/>
      <c r="CH129" s="381"/>
      <c r="CI129" s="381"/>
      <c r="CJ129" s="381"/>
      <c r="CK129" s="381"/>
      <c r="CL129" s="381"/>
      <c r="CM129" s="381"/>
      <c r="CN129" s="381"/>
      <c r="CO129" s="381"/>
      <c r="CP129" s="381"/>
      <c r="CQ129" s="381"/>
      <c r="CR129" s="381"/>
      <c r="CS129" s="381"/>
      <c r="CT129" s="381"/>
      <c r="CU129" s="381"/>
      <c r="CV129" s="381"/>
      <c r="CW129" s="381"/>
      <c r="CX129" s="381"/>
      <c r="CY129" s="381"/>
      <c r="CZ129" s="381"/>
      <c r="DA129" s="381"/>
      <c r="DB129" s="381"/>
      <c r="DC129" s="381"/>
      <c r="DD129" s="381"/>
      <c r="DE129" s="381"/>
      <c r="DF129" s="381"/>
      <c r="DG129" s="381"/>
      <c r="DH129" s="381"/>
      <c r="DI129" s="381"/>
      <c r="DJ129" s="381"/>
      <c r="DK129" s="381"/>
      <c r="DL129" s="381"/>
      <c r="DM129" s="381"/>
      <c r="DN129" s="381"/>
      <c r="DO129" s="381"/>
      <c r="DP129" s="381"/>
      <c r="DQ129" s="381"/>
      <c r="DR129" s="381"/>
      <c r="DS129" s="381"/>
      <c r="DT129" s="381"/>
      <c r="DU129" s="381"/>
      <c r="DV129" s="381"/>
      <c r="DW129" s="381"/>
      <c r="DX129" s="381"/>
      <c r="DY129" s="381"/>
      <c r="DZ129" s="381"/>
    </row>
    <row r="130" spans="1:130" ht="12.75" customHeight="1" x14ac:dyDescent="0.25">
      <c r="A130" s="142" t="s">
        <v>523</v>
      </c>
      <c r="B130" s="142" t="s">
        <v>524</v>
      </c>
      <c r="C130" s="142"/>
      <c r="D130" s="142"/>
      <c r="E130" s="368">
        <v>9</v>
      </c>
      <c r="F130" s="369"/>
      <c r="G130" s="369">
        <v>7</v>
      </c>
      <c r="H130" s="369">
        <v>0</v>
      </c>
      <c r="I130" s="369"/>
      <c r="J130" s="369">
        <v>0</v>
      </c>
      <c r="K130" s="369">
        <v>0</v>
      </c>
      <c r="L130" s="369"/>
      <c r="M130" s="369">
        <v>1</v>
      </c>
      <c r="N130" s="369">
        <v>0</v>
      </c>
      <c r="O130" s="369">
        <v>0</v>
      </c>
      <c r="P130" s="369">
        <v>1</v>
      </c>
      <c r="Q130" s="369">
        <v>0</v>
      </c>
      <c r="R130" s="394"/>
      <c r="S130" s="393"/>
      <c r="T130" s="393"/>
      <c r="U130" s="382"/>
      <c r="V130" s="382"/>
      <c r="W130" s="382"/>
      <c r="X130" s="382"/>
      <c r="Y130" s="382"/>
      <c r="Z130" s="382"/>
      <c r="AA130" s="382"/>
      <c r="AB130" s="382"/>
      <c r="AC130" s="382"/>
      <c r="AD130" s="382"/>
      <c r="AE130" s="382"/>
      <c r="AF130" s="382"/>
      <c r="AG130" s="382"/>
      <c r="AH130" s="382"/>
      <c r="AI130" s="382"/>
      <c r="AJ130" s="382"/>
      <c r="AK130" s="382"/>
      <c r="AL130" s="382"/>
      <c r="AM130" s="382"/>
      <c r="AN130" s="382"/>
      <c r="AO130" s="382"/>
      <c r="AP130" s="382"/>
      <c r="AQ130" s="382"/>
      <c r="AR130" s="382"/>
      <c r="AS130" s="382"/>
      <c r="AT130" s="382"/>
      <c r="AU130" s="382"/>
      <c r="AV130" s="381"/>
      <c r="AW130" s="381"/>
      <c r="AX130" s="381"/>
      <c r="AY130" s="381"/>
      <c r="AZ130" s="381"/>
      <c r="BA130" s="381"/>
      <c r="BB130" s="381"/>
      <c r="BC130" s="381"/>
      <c r="BD130" s="381"/>
      <c r="BE130" s="381"/>
      <c r="BF130" s="381"/>
      <c r="BG130" s="381"/>
      <c r="BH130" s="381"/>
      <c r="BI130" s="381"/>
      <c r="BJ130" s="381"/>
      <c r="BK130" s="381"/>
      <c r="BL130" s="381"/>
      <c r="BM130" s="381"/>
      <c r="BN130" s="381"/>
      <c r="BO130" s="381"/>
      <c r="BP130" s="381"/>
      <c r="BQ130" s="381"/>
      <c r="BR130" s="381"/>
      <c r="BS130" s="381"/>
      <c r="BT130" s="381"/>
      <c r="BU130" s="381"/>
      <c r="BV130" s="381"/>
      <c r="BW130" s="381"/>
      <c r="BX130" s="381"/>
      <c r="BY130" s="381"/>
      <c r="BZ130" s="381"/>
      <c r="CA130" s="381"/>
      <c r="CB130" s="381"/>
      <c r="CC130" s="381"/>
      <c r="CD130" s="381"/>
      <c r="CE130" s="381"/>
      <c r="CF130" s="381"/>
      <c r="CG130" s="381"/>
      <c r="CH130" s="381"/>
      <c r="CI130" s="381"/>
      <c r="CJ130" s="381"/>
      <c r="CK130" s="381"/>
      <c r="CL130" s="381"/>
      <c r="CM130" s="381"/>
      <c r="CN130" s="381"/>
      <c r="CO130" s="381"/>
      <c r="CP130" s="381"/>
      <c r="CQ130" s="381"/>
      <c r="CR130" s="381"/>
      <c r="CS130" s="381"/>
      <c r="CT130" s="381"/>
      <c r="CU130" s="381"/>
      <c r="CV130" s="381"/>
      <c r="CW130" s="381"/>
      <c r="CX130" s="381"/>
      <c r="CY130" s="381"/>
      <c r="CZ130" s="381"/>
      <c r="DA130" s="381"/>
      <c r="DB130" s="381"/>
      <c r="DC130" s="381"/>
      <c r="DD130" s="381"/>
      <c r="DE130" s="381"/>
      <c r="DF130" s="381"/>
      <c r="DG130" s="381"/>
      <c r="DH130" s="381"/>
      <c r="DI130" s="381"/>
      <c r="DJ130" s="381"/>
      <c r="DK130" s="381"/>
      <c r="DL130" s="381"/>
      <c r="DM130" s="381"/>
      <c r="DN130" s="381"/>
      <c r="DO130" s="381"/>
      <c r="DP130" s="381"/>
      <c r="DQ130" s="381"/>
      <c r="DR130" s="381"/>
      <c r="DS130" s="381"/>
      <c r="DT130" s="381"/>
      <c r="DU130" s="381"/>
      <c r="DV130" s="381"/>
      <c r="DW130" s="381"/>
      <c r="DX130" s="381"/>
      <c r="DY130" s="381"/>
      <c r="DZ130" s="381"/>
    </row>
    <row r="131" spans="1:130" ht="12.75" customHeight="1" x14ac:dyDescent="0.25">
      <c r="A131" s="142" t="s">
        <v>525</v>
      </c>
      <c r="B131" s="142" t="s">
        <v>526</v>
      </c>
      <c r="C131" s="142"/>
      <c r="D131" s="142"/>
      <c r="E131" s="368">
        <v>40</v>
      </c>
      <c r="F131" s="369"/>
      <c r="G131" s="369">
        <v>24</v>
      </c>
      <c r="H131" s="369">
        <v>0</v>
      </c>
      <c r="I131" s="369"/>
      <c r="J131" s="369">
        <v>8</v>
      </c>
      <c r="K131" s="369">
        <v>0</v>
      </c>
      <c r="L131" s="369"/>
      <c r="M131" s="369">
        <v>3</v>
      </c>
      <c r="N131" s="369">
        <v>0</v>
      </c>
      <c r="O131" s="369">
        <v>0</v>
      </c>
      <c r="P131" s="369">
        <v>5</v>
      </c>
      <c r="Q131" s="369">
        <v>0</v>
      </c>
      <c r="R131" s="394"/>
      <c r="S131" s="393"/>
      <c r="T131" s="393"/>
      <c r="U131" s="382"/>
      <c r="V131" s="382"/>
      <c r="W131" s="382"/>
      <c r="X131" s="382"/>
      <c r="Y131" s="382"/>
      <c r="Z131" s="382"/>
      <c r="AA131" s="382"/>
      <c r="AB131" s="382"/>
      <c r="AC131" s="382"/>
      <c r="AD131" s="382"/>
      <c r="AE131" s="382"/>
      <c r="AF131" s="382"/>
      <c r="AG131" s="382"/>
      <c r="AH131" s="382"/>
      <c r="AI131" s="382"/>
      <c r="AJ131" s="382"/>
      <c r="AK131" s="382"/>
      <c r="AL131" s="382"/>
      <c r="AM131" s="382"/>
      <c r="AN131" s="382"/>
      <c r="AO131" s="382"/>
      <c r="AP131" s="382"/>
      <c r="AQ131" s="382"/>
      <c r="AR131" s="382"/>
      <c r="AS131" s="382"/>
      <c r="AT131" s="382"/>
      <c r="AU131" s="382"/>
      <c r="AV131" s="381"/>
      <c r="AW131" s="381"/>
      <c r="AX131" s="381"/>
      <c r="AY131" s="381"/>
      <c r="AZ131" s="381"/>
      <c r="BA131" s="381"/>
      <c r="BB131" s="381"/>
      <c r="BC131" s="381"/>
      <c r="BD131" s="381"/>
      <c r="BE131" s="381"/>
      <c r="BF131" s="381"/>
      <c r="BG131" s="381"/>
      <c r="BH131" s="381"/>
      <c r="BI131" s="381"/>
      <c r="BJ131" s="381"/>
      <c r="BK131" s="381"/>
      <c r="BL131" s="381"/>
      <c r="BM131" s="381"/>
      <c r="BN131" s="381"/>
      <c r="BO131" s="381"/>
      <c r="BP131" s="381"/>
      <c r="BQ131" s="381"/>
      <c r="BR131" s="381"/>
      <c r="BS131" s="381"/>
      <c r="BT131" s="381"/>
      <c r="BU131" s="381"/>
      <c r="BV131" s="381"/>
      <c r="BW131" s="381"/>
      <c r="BX131" s="381"/>
      <c r="BY131" s="381"/>
      <c r="BZ131" s="381"/>
      <c r="CA131" s="381"/>
      <c r="CB131" s="381"/>
      <c r="CC131" s="381"/>
      <c r="CD131" s="381"/>
      <c r="CE131" s="381"/>
      <c r="CF131" s="381"/>
      <c r="CG131" s="381"/>
      <c r="CH131" s="381"/>
      <c r="CI131" s="381"/>
      <c r="CJ131" s="381"/>
      <c r="CK131" s="381"/>
      <c r="CL131" s="381"/>
      <c r="CM131" s="381"/>
      <c r="CN131" s="381"/>
      <c r="CO131" s="381"/>
      <c r="CP131" s="381"/>
      <c r="CQ131" s="381"/>
      <c r="CR131" s="381"/>
      <c r="CS131" s="381"/>
      <c r="CT131" s="381"/>
      <c r="CU131" s="381"/>
      <c r="CV131" s="381"/>
      <c r="CW131" s="381"/>
      <c r="CX131" s="381"/>
      <c r="CY131" s="381"/>
      <c r="CZ131" s="381"/>
      <c r="DA131" s="381"/>
      <c r="DB131" s="381"/>
      <c r="DC131" s="381"/>
      <c r="DD131" s="381"/>
      <c r="DE131" s="381"/>
      <c r="DF131" s="381"/>
      <c r="DG131" s="381"/>
      <c r="DH131" s="381"/>
      <c r="DI131" s="381"/>
      <c r="DJ131" s="381"/>
      <c r="DK131" s="381"/>
      <c r="DL131" s="381"/>
      <c r="DM131" s="381"/>
      <c r="DN131" s="381"/>
      <c r="DO131" s="381"/>
      <c r="DP131" s="381"/>
      <c r="DQ131" s="381"/>
      <c r="DR131" s="381"/>
      <c r="DS131" s="381"/>
      <c r="DT131" s="381"/>
      <c r="DU131" s="381"/>
      <c r="DV131" s="381"/>
      <c r="DW131" s="381"/>
      <c r="DX131" s="381"/>
      <c r="DY131" s="381"/>
      <c r="DZ131" s="381"/>
    </row>
    <row r="132" spans="1:130" ht="12.75" customHeight="1" x14ac:dyDescent="0.25">
      <c r="A132" s="142" t="s">
        <v>527</v>
      </c>
      <c r="B132" s="142" t="s">
        <v>528</v>
      </c>
      <c r="C132" s="142"/>
      <c r="D132" s="142"/>
      <c r="E132" s="368">
        <v>10</v>
      </c>
      <c r="F132" s="369"/>
      <c r="G132" s="369">
        <v>4</v>
      </c>
      <c r="H132" s="369">
        <v>1</v>
      </c>
      <c r="I132" s="369"/>
      <c r="J132" s="369">
        <v>4</v>
      </c>
      <c r="K132" s="369">
        <v>0</v>
      </c>
      <c r="L132" s="369"/>
      <c r="M132" s="369">
        <v>0</v>
      </c>
      <c r="N132" s="369">
        <v>0</v>
      </c>
      <c r="O132" s="369">
        <v>0</v>
      </c>
      <c r="P132" s="369">
        <v>1</v>
      </c>
      <c r="Q132" s="369">
        <v>0</v>
      </c>
      <c r="R132" s="394"/>
      <c r="S132" s="393"/>
      <c r="T132" s="393"/>
      <c r="U132" s="382"/>
      <c r="V132" s="382"/>
      <c r="W132" s="382"/>
      <c r="X132" s="382"/>
      <c r="Y132" s="382"/>
      <c r="Z132" s="382"/>
      <c r="AA132" s="382"/>
      <c r="AB132" s="382"/>
      <c r="AC132" s="382"/>
      <c r="AD132" s="382"/>
      <c r="AE132" s="382"/>
      <c r="AF132" s="382"/>
      <c r="AG132" s="382"/>
      <c r="AH132" s="382"/>
      <c r="AI132" s="382"/>
      <c r="AJ132" s="382"/>
      <c r="AK132" s="382"/>
      <c r="AL132" s="382"/>
      <c r="AM132" s="382"/>
      <c r="AN132" s="382"/>
      <c r="AO132" s="382"/>
      <c r="AP132" s="382"/>
      <c r="AQ132" s="382"/>
      <c r="AR132" s="382"/>
      <c r="AS132" s="382"/>
      <c r="AT132" s="382"/>
      <c r="AU132" s="382"/>
      <c r="AV132" s="381"/>
      <c r="AW132" s="381"/>
      <c r="AX132" s="381"/>
      <c r="AY132" s="381"/>
      <c r="AZ132" s="381"/>
      <c r="BA132" s="381"/>
      <c r="BB132" s="381"/>
      <c r="BC132" s="381"/>
      <c r="BD132" s="381"/>
      <c r="BE132" s="381"/>
      <c r="BF132" s="381"/>
      <c r="BG132" s="381"/>
      <c r="BH132" s="381"/>
      <c r="BI132" s="381"/>
      <c r="BJ132" s="381"/>
      <c r="BK132" s="381"/>
      <c r="BL132" s="381"/>
      <c r="BM132" s="381"/>
      <c r="BN132" s="381"/>
      <c r="BO132" s="381"/>
      <c r="BP132" s="381"/>
      <c r="BQ132" s="381"/>
      <c r="BR132" s="381"/>
      <c r="BS132" s="381"/>
      <c r="BT132" s="381"/>
      <c r="BU132" s="381"/>
      <c r="BV132" s="381"/>
      <c r="BW132" s="381"/>
      <c r="BX132" s="381"/>
      <c r="BY132" s="381"/>
      <c r="BZ132" s="381"/>
      <c r="CA132" s="381"/>
      <c r="CB132" s="381"/>
      <c r="CC132" s="381"/>
      <c r="CD132" s="381"/>
      <c r="CE132" s="381"/>
      <c r="CF132" s="381"/>
      <c r="CG132" s="381"/>
      <c r="CH132" s="381"/>
      <c r="CI132" s="381"/>
      <c r="CJ132" s="381"/>
      <c r="CK132" s="381"/>
      <c r="CL132" s="381"/>
      <c r="CM132" s="381"/>
      <c r="CN132" s="381"/>
      <c r="CO132" s="381"/>
      <c r="CP132" s="381"/>
      <c r="CQ132" s="381"/>
      <c r="CR132" s="381"/>
      <c r="CS132" s="381"/>
      <c r="CT132" s="381"/>
      <c r="CU132" s="381"/>
      <c r="CV132" s="381"/>
      <c r="CW132" s="381"/>
      <c r="CX132" s="381"/>
      <c r="CY132" s="381"/>
      <c r="CZ132" s="381"/>
      <c r="DA132" s="381"/>
      <c r="DB132" s="381"/>
      <c r="DC132" s="381"/>
      <c r="DD132" s="381"/>
      <c r="DE132" s="381"/>
      <c r="DF132" s="381"/>
      <c r="DG132" s="381"/>
      <c r="DH132" s="381"/>
      <c r="DI132" s="381"/>
      <c r="DJ132" s="381"/>
      <c r="DK132" s="381"/>
      <c r="DL132" s="381"/>
      <c r="DM132" s="381"/>
      <c r="DN132" s="381"/>
      <c r="DO132" s="381"/>
      <c r="DP132" s="381"/>
      <c r="DQ132" s="381"/>
      <c r="DR132" s="381"/>
      <c r="DS132" s="381"/>
      <c r="DT132" s="381"/>
      <c r="DU132" s="381"/>
      <c r="DV132" s="381"/>
      <c r="DW132" s="381"/>
      <c r="DX132" s="381"/>
      <c r="DY132" s="381"/>
      <c r="DZ132" s="381"/>
    </row>
    <row r="133" spans="1:130" ht="12.75" customHeight="1" x14ac:dyDescent="0.25">
      <c r="A133" s="142" t="s">
        <v>529</v>
      </c>
      <c r="B133" s="142" t="s">
        <v>530</v>
      </c>
      <c r="C133" s="142"/>
      <c r="D133" s="142"/>
      <c r="E133" s="368">
        <v>5</v>
      </c>
      <c r="F133" s="369"/>
      <c r="G133" s="369">
        <v>1</v>
      </c>
      <c r="H133" s="369">
        <v>0</v>
      </c>
      <c r="I133" s="369"/>
      <c r="J133" s="369">
        <v>1</v>
      </c>
      <c r="K133" s="369">
        <v>0</v>
      </c>
      <c r="L133" s="369"/>
      <c r="M133" s="369">
        <v>3</v>
      </c>
      <c r="N133" s="369">
        <v>0</v>
      </c>
      <c r="O133" s="369">
        <v>0</v>
      </c>
      <c r="P133" s="369">
        <v>0</v>
      </c>
      <c r="Q133" s="369">
        <v>0</v>
      </c>
      <c r="R133" s="394"/>
      <c r="S133" s="393"/>
      <c r="T133" s="393"/>
      <c r="U133" s="382"/>
      <c r="V133" s="382"/>
      <c r="W133" s="382"/>
      <c r="X133" s="382"/>
      <c r="Y133" s="382"/>
      <c r="Z133" s="382"/>
      <c r="AA133" s="382"/>
      <c r="AB133" s="382"/>
      <c r="AC133" s="382"/>
      <c r="AD133" s="382"/>
      <c r="AE133" s="382"/>
      <c r="AF133" s="382"/>
      <c r="AG133" s="382"/>
      <c r="AH133" s="382"/>
      <c r="AI133" s="382"/>
      <c r="AJ133" s="382"/>
      <c r="AK133" s="382"/>
      <c r="AL133" s="382"/>
      <c r="AM133" s="382"/>
      <c r="AN133" s="382"/>
      <c r="AO133" s="382"/>
      <c r="AP133" s="382"/>
      <c r="AQ133" s="382"/>
      <c r="AR133" s="382"/>
      <c r="AS133" s="382"/>
      <c r="AT133" s="382"/>
      <c r="AU133" s="382"/>
      <c r="AV133" s="381"/>
      <c r="AW133" s="381"/>
      <c r="AX133" s="381"/>
      <c r="AY133" s="381"/>
      <c r="AZ133" s="381"/>
      <c r="BA133" s="381"/>
      <c r="BB133" s="381"/>
      <c r="BC133" s="381"/>
      <c r="BD133" s="381"/>
      <c r="BE133" s="381"/>
      <c r="BF133" s="381"/>
      <c r="BG133" s="381"/>
      <c r="BH133" s="381"/>
      <c r="BI133" s="381"/>
      <c r="BJ133" s="381"/>
      <c r="BK133" s="381"/>
      <c r="BL133" s="381"/>
      <c r="BM133" s="381"/>
      <c r="BN133" s="381"/>
      <c r="BO133" s="381"/>
      <c r="BP133" s="381"/>
      <c r="BQ133" s="381"/>
      <c r="BR133" s="381"/>
      <c r="BS133" s="381"/>
      <c r="BT133" s="381"/>
      <c r="BU133" s="381"/>
      <c r="BV133" s="381"/>
      <c r="BW133" s="381"/>
      <c r="BX133" s="381"/>
      <c r="BY133" s="381"/>
      <c r="BZ133" s="381"/>
      <c r="CA133" s="381"/>
      <c r="CB133" s="381"/>
      <c r="CC133" s="381"/>
      <c r="CD133" s="381"/>
      <c r="CE133" s="381"/>
      <c r="CF133" s="381"/>
      <c r="CG133" s="381"/>
      <c r="CH133" s="381"/>
      <c r="CI133" s="381"/>
      <c r="CJ133" s="381"/>
      <c r="CK133" s="381"/>
      <c r="CL133" s="381"/>
      <c r="CM133" s="381"/>
      <c r="CN133" s="381"/>
      <c r="CO133" s="381"/>
      <c r="CP133" s="381"/>
      <c r="CQ133" s="381"/>
      <c r="CR133" s="381"/>
      <c r="CS133" s="381"/>
      <c r="CT133" s="381"/>
      <c r="CU133" s="381"/>
      <c r="CV133" s="381"/>
      <c r="CW133" s="381"/>
      <c r="CX133" s="381"/>
      <c r="CY133" s="381"/>
      <c r="CZ133" s="381"/>
      <c r="DA133" s="381"/>
      <c r="DB133" s="381"/>
      <c r="DC133" s="381"/>
      <c r="DD133" s="381"/>
      <c r="DE133" s="381"/>
      <c r="DF133" s="381"/>
      <c r="DG133" s="381"/>
      <c r="DH133" s="381"/>
      <c r="DI133" s="381"/>
      <c r="DJ133" s="381"/>
      <c r="DK133" s="381"/>
      <c r="DL133" s="381"/>
      <c r="DM133" s="381"/>
      <c r="DN133" s="381"/>
      <c r="DO133" s="381"/>
      <c r="DP133" s="381"/>
      <c r="DQ133" s="381"/>
      <c r="DR133" s="381"/>
      <c r="DS133" s="381"/>
      <c r="DT133" s="381"/>
      <c r="DU133" s="381"/>
      <c r="DV133" s="381"/>
      <c r="DW133" s="381"/>
      <c r="DX133" s="381"/>
      <c r="DY133" s="381"/>
      <c r="DZ133" s="381"/>
    </row>
    <row r="134" spans="1:130" ht="12.75" customHeight="1" x14ac:dyDescent="0.25">
      <c r="A134" s="142" t="s">
        <v>531</v>
      </c>
      <c r="B134" s="142" t="s">
        <v>532</v>
      </c>
      <c r="C134" s="142"/>
      <c r="D134" s="142"/>
      <c r="E134" s="368">
        <v>35</v>
      </c>
      <c r="F134" s="369"/>
      <c r="G134" s="369">
        <v>25</v>
      </c>
      <c r="H134" s="369">
        <v>0</v>
      </c>
      <c r="I134" s="369"/>
      <c r="J134" s="369">
        <v>0</v>
      </c>
      <c r="K134" s="369">
        <v>0</v>
      </c>
      <c r="L134" s="369"/>
      <c r="M134" s="369">
        <v>3</v>
      </c>
      <c r="N134" s="369">
        <v>0</v>
      </c>
      <c r="O134" s="369">
        <v>2</v>
      </c>
      <c r="P134" s="369">
        <v>5</v>
      </c>
      <c r="Q134" s="369">
        <v>0</v>
      </c>
      <c r="R134" s="394"/>
      <c r="S134" s="393"/>
      <c r="T134" s="393"/>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c r="AP134" s="382"/>
      <c r="AQ134" s="382"/>
      <c r="AR134" s="382"/>
      <c r="AS134" s="382"/>
      <c r="AT134" s="382"/>
      <c r="AU134" s="382"/>
      <c r="AV134" s="381"/>
      <c r="AW134" s="381"/>
      <c r="AX134" s="381"/>
      <c r="AY134" s="381"/>
      <c r="AZ134" s="381"/>
      <c r="BA134" s="381"/>
      <c r="BB134" s="381"/>
      <c r="BC134" s="381"/>
      <c r="BD134" s="381"/>
      <c r="BE134" s="381"/>
      <c r="BF134" s="381"/>
      <c r="BG134" s="381"/>
      <c r="BH134" s="381"/>
      <c r="BI134" s="381"/>
      <c r="BJ134" s="381"/>
      <c r="BK134" s="381"/>
      <c r="BL134" s="381"/>
      <c r="BM134" s="381"/>
      <c r="BN134" s="381"/>
      <c r="BO134" s="381"/>
      <c r="BP134" s="381"/>
      <c r="BQ134" s="381"/>
      <c r="BR134" s="381"/>
      <c r="BS134" s="381"/>
      <c r="BT134" s="381"/>
      <c r="BU134" s="381"/>
      <c r="BV134" s="381"/>
      <c r="BW134" s="381"/>
      <c r="BX134" s="381"/>
      <c r="BY134" s="381"/>
      <c r="BZ134" s="381"/>
      <c r="CA134" s="381"/>
      <c r="CB134" s="381"/>
      <c r="CC134" s="381"/>
      <c r="CD134" s="381"/>
      <c r="CE134" s="381"/>
      <c r="CF134" s="381"/>
      <c r="CG134" s="381"/>
      <c r="CH134" s="381"/>
      <c r="CI134" s="381"/>
      <c r="CJ134" s="381"/>
      <c r="CK134" s="381"/>
      <c r="CL134" s="381"/>
      <c r="CM134" s="381"/>
      <c r="CN134" s="381"/>
      <c r="CO134" s="381"/>
      <c r="CP134" s="381"/>
      <c r="CQ134" s="381"/>
      <c r="CR134" s="381"/>
      <c r="CS134" s="381"/>
      <c r="CT134" s="381"/>
      <c r="CU134" s="381"/>
      <c r="CV134" s="381"/>
      <c r="CW134" s="381"/>
      <c r="CX134" s="381"/>
      <c r="CY134" s="381"/>
      <c r="CZ134" s="381"/>
      <c r="DA134" s="381"/>
      <c r="DB134" s="381"/>
      <c r="DC134" s="381"/>
      <c r="DD134" s="381"/>
      <c r="DE134" s="381"/>
      <c r="DF134" s="381"/>
      <c r="DG134" s="381"/>
      <c r="DH134" s="381"/>
      <c r="DI134" s="381"/>
      <c r="DJ134" s="381"/>
      <c r="DK134" s="381"/>
      <c r="DL134" s="381"/>
      <c r="DM134" s="381"/>
      <c r="DN134" s="381"/>
      <c r="DO134" s="381"/>
      <c r="DP134" s="381"/>
      <c r="DQ134" s="381"/>
      <c r="DR134" s="381"/>
      <c r="DS134" s="381"/>
      <c r="DT134" s="381"/>
      <c r="DU134" s="381"/>
      <c r="DV134" s="381"/>
      <c r="DW134" s="381"/>
      <c r="DX134" s="381"/>
      <c r="DY134" s="381"/>
      <c r="DZ134" s="381"/>
    </row>
    <row r="135" spans="1:130" ht="12.75" customHeight="1" x14ac:dyDescent="0.25">
      <c r="A135" s="142" t="s">
        <v>533</v>
      </c>
      <c r="B135" s="142" t="s">
        <v>534</v>
      </c>
      <c r="C135" s="142"/>
      <c r="D135" s="142"/>
      <c r="E135" s="368">
        <v>29</v>
      </c>
      <c r="F135" s="369"/>
      <c r="G135" s="369">
        <v>21</v>
      </c>
      <c r="H135" s="369">
        <v>0</v>
      </c>
      <c r="I135" s="369"/>
      <c r="J135" s="369">
        <v>3</v>
      </c>
      <c r="K135" s="369">
        <v>0</v>
      </c>
      <c r="L135" s="369"/>
      <c r="M135" s="369">
        <v>1</v>
      </c>
      <c r="N135" s="369">
        <v>0</v>
      </c>
      <c r="O135" s="369">
        <v>1</v>
      </c>
      <c r="P135" s="369">
        <v>3</v>
      </c>
      <c r="Q135" s="369">
        <v>0</v>
      </c>
      <c r="R135" s="394"/>
      <c r="S135" s="393"/>
      <c r="T135" s="393"/>
      <c r="U135" s="382"/>
      <c r="V135" s="382"/>
      <c r="W135" s="382"/>
      <c r="X135" s="382"/>
      <c r="Y135" s="382"/>
      <c r="Z135" s="382"/>
      <c r="AA135" s="382"/>
      <c r="AB135" s="382"/>
      <c r="AC135" s="382"/>
      <c r="AD135" s="382"/>
      <c r="AE135" s="382"/>
      <c r="AF135" s="382"/>
      <c r="AG135" s="382"/>
      <c r="AH135" s="382"/>
      <c r="AI135" s="382"/>
      <c r="AJ135" s="382"/>
      <c r="AK135" s="382"/>
      <c r="AL135" s="382"/>
      <c r="AM135" s="382"/>
      <c r="AN135" s="382"/>
      <c r="AO135" s="382"/>
      <c r="AP135" s="382"/>
      <c r="AQ135" s="382"/>
      <c r="AR135" s="382"/>
      <c r="AS135" s="382"/>
      <c r="AT135" s="382"/>
      <c r="AU135" s="382"/>
      <c r="AV135" s="381"/>
      <c r="AW135" s="381"/>
      <c r="AX135" s="381"/>
      <c r="AY135" s="381"/>
      <c r="AZ135" s="381"/>
      <c r="BA135" s="381"/>
      <c r="BB135" s="381"/>
      <c r="BC135" s="381"/>
      <c r="BD135" s="381"/>
      <c r="BE135" s="381"/>
      <c r="BF135" s="381"/>
      <c r="BG135" s="381"/>
      <c r="BH135" s="381"/>
      <c r="BI135" s="381"/>
      <c r="BJ135" s="381"/>
      <c r="BK135" s="381"/>
      <c r="BL135" s="381"/>
      <c r="BM135" s="381"/>
      <c r="BN135" s="381"/>
      <c r="BO135" s="381"/>
      <c r="BP135" s="381"/>
      <c r="BQ135" s="381"/>
      <c r="BR135" s="381"/>
      <c r="BS135" s="381"/>
      <c r="BT135" s="381"/>
      <c r="BU135" s="381"/>
      <c r="BV135" s="381"/>
      <c r="BW135" s="381"/>
      <c r="BX135" s="381"/>
      <c r="BY135" s="381"/>
      <c r="BZ135" s="381"/>
      <c r="CA135" s="381"/>
      <c r="CB135" s="381"/>
      <c r="CC135" s="381"/>
      <c r="CD135" s="381"/>
      <c r="CE135" s="381"/>
      <c r="CF135" s="381"/>
      <c r="CG135" s="381"/>
      <c r="CH135" s="381"/>
      <c r="CI135" s="381"/>
      <c r="CJ135" s="381"/>
      <c r="CK135" s="381"/>
      <c r="CL135" s="381"/>
      <c r="CM135" s="381"/>
      <c r="CN135" s="381"/>
      <c r="CO135" s="381"/>
      <c r="CP135" s="381"/>
      <c r="CQ135" s="381"/>
      <c r="CR135" s="381"/>
      <c r="CS135" s="381"/>
      <c r="CT135" s="381"/>
      <c r="CU135" s="381"/>
      <c r="CV135" s="381"/>
      <c r="CW135" s="381"/>
      <c r="CX135" s="381"/>
      <c r="CY135" s="381"/>
      <c r="CZ135" s="381"/>
      <c r="DA135" s="381"/>
      <c r="DB135" s="381"/>
      <c r="DC135" s="381"/>
      <c r="DD135" s="381"/>
      <c r="DE135" s="381"/>
      <c r="DF135" s="381"/>
      <c r="DG135" s="381"/>
      <c r="DH135" s="381"/>
      <c r="DI135" s="381"/>
      <c r="DJ135" s="381"/>
      <c r="DK135" s="381"/>
      <c r="DL135" s="381"/>
      <c r="DM135" s="381"/>
      <c r="DN135" s="381"/>
      <c r="DO135" s="381"/>
      <c r="DP135" s="381"/>
      <c r="DQ135" s="381"/>
      <c r="DR135" s="381"/>
      <c r="DS135" s="381"/>
      <c r="DT135" s="381"/>
      <c r="DU135" s="381"/>
      <c r="DV135" s="381"/>
      <c r="DW135" s="381"/>
      <c r="DX135" s="381"/>
      <c r="DY135" s="381"/>
      <c r="DZ135" s="381"/>
    </row>
    <row r="136" spans="1:130" ht="12.75" customHeight="1" x14ac:dyDescent="0.25">
      <c r="A136" s="142" t="s">
        <v>535</v>
      </c>
      <c r="B136" s="142" t="s">
        <v>536</v>
      </c>
      <c r="C136" s="142"/>
      <c r="D136" s="142"/>
      <c r="E136" s="368">
        <v>35</v>
      </c>
      <c r="F136" s="369"/>
      <c r="G136" s="369">
        <v>16</v>
      </c>
      <c r="H136" s="369">
        <v>0</v>
      </c>
      <c r="I136" s="369"/>
      <c r="J136" s="369">
        <v>10</v>
      </c>
      <c r="K136" s="369">
        <v>1</v>
      </c>
      <c r="L136" s="369"/>
      <c r="M136" s="369">
        <v>6</v>
      </c>
      <c r="N136" s="369">
        <v>0</v>
      </c>
      <c r="O136" s="369">
        <v>2</v>
      </c>
      <c r="P136" s="369">
        <v>0</v>
      </c>
      <c r="Q136" s="369">
        <v>0</v>
      </c>
      <c r="R136" s="394"/>
      <c r="S136" s="393"/>
      <c r="T136" s="393"/>
      <c r="U136" s="382"/>
      <c r="V136" s="382"/>
      <c r="W136" s="382"/>
      <c r="X136" s="382"/>
      <c r="Y136" s="382"/>
      <c r="Z136" s="382"/>
      <c r="AA136" s="382"/>
      <c r="AB136" s="382"/>
      <c r="AC136" s="382"/>
      <c r="AD136" s="382"/>
      <c r="AE136" s="382"/>
      <c r="AF136" s="382"/>
      <c r="AG136" s="382"/>
      <c r="AH136" s="382"/>
      <c r="AI136" s="382"/>
      <c r="AJ136" s="382"/>
      <c r="AK136" s="382"/>
      <c r="AL136" s="382"/>
      <c r="AM136" s="382"/>
      <c r="AN136" s="382"/>
      <c r="AO136" s="382"/>
      <c r="AP136" s="382"/>
      <c r="AQ136" s="382"/>
      <c r="AR136" s="382"/>
      <c r="AS136" s="382"/>
      <c r="AT136" s="382"/>
      <c r="AU136" s="382"/>
      <c r="AV136" s="381"/>
      <c r="AW136" s="381"/>
      <c r="AX136" s="381"/>
      <c r="AY136" s="381"/>
      <c r="AZ136" s="381"/>
      <c r="BA136" s="381"/>
      <c r="BB136" s="381"/>
      <c r="BC136" s="381"/>
      <c r="BD136" s="381"/>
      <c r="BE136" s="381"/>
      <c r="BF136" s="381"/>
      <c r="BG136" s="381"/>
      <c r="BH136" s="381"/>
      <c r="BI136" s="381"/>
      <c r="BJ136" s="381"/>
      <c r="BK136" s="381"/>
      <c r="BL136" s="381"/>
      <c r="BM136" s="381"/>
      <c r="BN136" s="381"/>
      <c r="BO136" s="381"/>
      <c r="BP136" s="381"/>
      <c r="BQ136" s="381"/>
      <c r="BR136" s="381"/>
      <c r="BS136" s="381"/>
      <c r="BT136" s="381"/>
      <c r="BU136" s="381"/>
      <c r="BV136" s="381"/>
      <c r="BW136" s="381"/>
      <c r="BX136" s="381"/>
      <c r="BY136" s="381"/>
      <c r="BZ136" s="381"/>
      <c r="CA136" s="381"/>
      <c r="CB136" s="381"/>
      <c r="CC136" s="381"/>
      <c r="CD136" s="381"/>
      <c r="CE136" s="381"/>
      <c r="CF136" s="381"/>
      <c r="CG136" s="381"/>
      <c r="CH136" s="381"/>
      <c r="CI136" s="381"/>
      <c r="CJ136" s="381"/>
      <c r="CK136" s="381"/>
      <c r="CL136" s="381"/>
      <c r="CM136" s="381"/>
      <c r="CN136" s="381"/>
      <c r="CO136" s="381"/>
      <c r="CP136" s="381"/>
      <c r="CQ136" s="381"/>
      <c r="CR136" s="381"/>
      <c r="CS136" s="381"/>
      <c r="CT136" s="381"/>
      <c r="CU136" s="381"/>
      <c r="CV136" s="381"/>
      <c r="CW136" s="381"/>
      <c r="CX136" s="381"/>
      <c r="CY136" s="381"/>
      <c r="CZ136" s="381"/>
      <c r="DA136" s="381"/>
      <c r="DB136" s="381"/>
      <c r="DC136" s="381"/>
      <c r="DD136" s="381"/>
      <c r="DE136" s="381"/>
      <c r="DF136" s="381"/>
      <c r="DG136" s="381"/>
      <c r="DH136" s="381"/>
      <c r="DI136" s="381"/>
      <c r="DJ136" s="381"/>
      <c r="DK136" s="381"/>
      <c r="DL136" s="381"/>
      <c r="DM136" s="381"/>
      <c r="DN136" s="381"/>
      <c r="DO136" s="381"/>
      <c r="DP136" s="381"/>
      <c r="DQ136" s="381"/>
      <c r="DR136" s="381"/>
      <c r="DS136" s="381"/>
      <c r="DT136" s="381"/>
      <c r="DU136" s="381"/>
      <c r="DV136" s="381"/>
      <c r="DW136" s="381"/>
      <c r="DX136" s="381"/>
      <c r="DY136" s="381"/>
      <c r="DZ136" s="381"/>
    </row>
    <row r="137" spans="1:130" ht="12.75" customHeight="1" x14ac:dyDescent="0.25">
      <c r="A137" s="142" t="s">
        <v>537</v>
      </c>
      <c r="B137" s="142" t="s">
        <v>538</v>
      </c>
      <c r="C137" s="142"/>
      <c r="D137" s="142"/>
      <c r="E137" s="368">
        <v>17</v>
      </c>
      <c r="F137" s="369"/>
      <c r="G137" s="369">
        <v>14</v>
      </c>
      <c r="H137" s="369">
        <v>1</v>
      </c>
      <c r="I137" s="369"/>
      <c r="J137" s="369">
        <v>1</v>
      </c>
      <c r="K137" s="369">
        <v>0</v>
      </c>
      <c r="L137" s="369"/>
      <c r="M137" s="369">
        <v>0</v>
      </c>
      <c r="N137" s="369">
        <v>0</v>
      </c>
      <c r="O137" s="369">
        <v>0</v>
      </c>
      <c r="P137" s="369">
        <v>1</v>
      </c>
      <c r="Q137" s="369">
        <v>0</v>
      </c>
      <c r="R137" s="394"/>
      <c r="S137" s="393"/>
      <c r="T137" s="393"/>
      <c r="U137" s="382"/>
      <c r="V137" s="382"/>
      <c r="W137" s="382"/>
      <c r="X137" s="382"/>
      <c r="Y137" s="382"/>
      <c r="Z137" s="382"/>
      <c r="AA137" s="382"/>
      <c r="AB137" s="382"/>
      <c r="AC137" s="382"/>
      <c r="AD137" s="382"/>
      <c r="AE137" s="382"/>
      <c r="AF137" s="382"/>
      <c r="AG137" s="382"/>
      <c r="AH137" s="382"/>
      <c r="AI137" s="382"/>
      <c r="AJ137" s="382"/>
      <c r="AK137" s="382"/>
      <c r="AL137" s="382"/>
      <c r="AM137" s="382"/>
      <c r="AN137" s="382"/>
      <c r="AO137" s="382"/>
      <c r="AP137" s="382"/>
      <c r="AQ137" s="382"/>
      <c r="AR137" s="382"/>
      <c r="AS137" s="382"/>
      <c r="AT137" s="382"/>
      <c r="AU137" s="382"/>
      <c r="AV137" s="381"/>
      <c r="AW137" s="381"/>
      <c r="AX137" s="381"/>
      <c r="AY137" s="381"/>
      <c r="AZ137" s="381"/>
      <c r="BA137" s="381"/>
      <c r="BB137" s="381"/>
      <c r="BC137" s="381"/>
      <c r="BD137" s="381"/>
      <c r="BE137" s="381"/>
      <c r="BF137" s="381"/>
      <c r="BG137" s="381"/>
      <c r="BH137" s="381"/>
      <c r="BI137" s="381"/>
      <c r="BJ137" s="381"/>
      <c r="BK137" s="381"/>
      <c r="BL137" s="381"/>
      <c r="BM137" s="381"/>
      <c r="BN137" s="381"/>
      <c r="BO137" s="381"/>
      <c r="BP137" s="381"/>
      <c r="BQ137" s="381"/>
      <c r="BR137" s="381"/>
      <c r="BS137" s="381"/>
      <c r="BT137" s="381"/>
      <c r="BU137" s="381"/>
      <c r="BV137" s="381"/>
      <c r="BW137" s="381"/>
      <c r="BX137" s="381"/>
      <c r="BY137" s="381"/>
      <c r="BZ137" s="381"/>
      <c r="CA137" s="381"/>
      <c r="CB137" s="381"/>
      <c r="CC137" s="381"/>
      <c r="CD137" s="381"/>
      <c r="CE137" s="381"/>
      <c r="CF137" s="381"/>
      <c r="CG137" s="381"/>
      <c r="CH137" s="381"/>
      <c r="CI137" s="381"/>
      <c r="CJ137" s="381"/>
      <c r="CK137" s="381"/>
      <c r="CL137" s="381"/>
      <c r="CM137" s="381"/>
      <c r="CN137" s="381"/>
      <c r="CO137" s="381"/>
      <c r="CP137" s="381"/>
      <c r="CQ137" s="381"/>
      <c r="CR137" s="381"/>
      <c r="CS137" s="381"/>
      <c r="CT137" s="381"/>
      <c r="CU137" s="381"/>
      <c r="CV137" s="381"/>
      <c r="CW137" s="381"/>
      <c r="CX137" s="381"/>
      <c r="CY137" s="381"/>
      <c r="CZ137" s="381"/>
      <c r="DA137" s="381"/>
      <c r="DB137" s="381"/>
      <c r="DC137" s="381"/>
      <c r="DD137" s="381"/>
      <c r="DE137" s="381"/>
      <c r="DF137" s="381"/>
      <c r="DG137" s="381"/>
      <c r="DH137" s="381"/>
      <c r="DI137" s="381"/>
      <c r="DJ137" s="381"/>
      <c r="DK137" s="381"/>
      <c r="DL137" s="381"/>
      <c r="DM137" s="381"/>
      <c r="DN137" s="381"/>
      <c r="DO137" s="381"/>
      <c r="DP137" s="381"/>
      <c r="DQ137" s="381"/>
      <c r="DR137" s="381"/>
      <c r="DS137" s="381"/>
      <c r="DT137" s="381"/>
      <c r="DU137" s="381"/>
      <c r="DV137" s="381"/>
      <c r="DW137" s="381"/>
      <c r="DX137" s="381"/>
      <c r="DY137" s="381"/>
      <c r="DZ137" s="381"/>
    </row>
    <row r="138" spans="1:130" ht="12.75" customHeight="1" x14ac:dyDescent="0.25">
      <c r="A138" s="142" t="s">
        <v>539</v>
      </c>
      <c r="B138" s="142" t="s">
        <v>540</v>
      </c>
      <c r="C138" s="142"/>
      <c r="D138" s="142"/>
      <c r="E138" s="368">
        <v>19</v>
      </c>
      <c r="F138" s="369"/>
      <c r="G138" s="369">
        <v>17</v>
      </c>
      <c r="H138" s="369">
        <v>0</v>
      </c>
      <c r="I138" s="369"/>
      <c r="J138" s="369">
        <v>1</v>
      </c>
      <c r="K138" s="369">
        <v>0</v>
      </c>
      <c r="L138" s="369"/>
      <c r="M138" s="369">
        <v>0</v>
      </c>
      <c r="N138" s="369">
        <v>0</v>
      </c>
      <c r="O138" s="369">
        <v>1</v>
      </c>
      <c r="P138" s="369">
        <v>0</v>
      </c>
      <c r="Q138" s="369">
        <v>0</v>
      </c>
      <c r="R138" s="394"/>
      <c r="S138" s="393"/>
      <c r="T138" s="393"/>
      <c r="U138" s="382"/>
      <c r="V138" s="382"/>
      <c r="W138" s="382"/>
      <c r="X138" s="382"/>
      <c r="Y138" s="382"/>
      <c r="Z138" s="382"/>
      <c r="AA138" s="382"/>
      <c r="AB138" s="382"/>
      <c r="AC138" s="382"/>
      <c r="AD138" s="382"/>
      <c r="AE138" s="382"/>
      <c r="AF138" s="382"/>
      <c r="AG138" s="382"/>
      <c r="AH138" s="382"/>
      <c r="AI138" s="382"/>
      <c r="AJ138" s="382"/>
      <c r="AK138" s="382"/>
      <c r="AL138" s="382"/>
      <c r="AM138" s="382"/>
      <c r="AN138" s="382"/>
      <c r="AO138" s="382"/>
      <c r="AP138" s="382"/>
      <c r="AQ138" s="382"/>
      <c r="AR138" s="382"/>
      <c r="AS138" s="382"/>
      <c r="AT138" s="382"/>
      <c r="AU138" s="382"/>
      <c r="AV138" s="381"/>
      <c r="AW138" s="381"/>
      <c r="AX138" s="381"/>
      <c r="AY138" s="381"/>
      <c r="AZ138" s="381"/>
      <c r="BA138" s="381"/>
      <c r="BB138" s="381"/>
      <c r="BC138" s="381"/>
      <c r="BD138" s="381"/>
      <c r="BE138" s="381"/>
      <c r="BF138" s="381"/>
      <c r="BG138" s="381"/>
      <c r="BH138" s="381"/>
      <c r="BI138" s="381"/>
      <c r="BJ138" s="381"/>
      <c r="BK138" s="381"/>
      <c r="BL138" s="381"/>
      <c r="BM138" s="381"/>
      <c r="BN138" s="381"/>
      <c r="BO138" s="381"/>
      <c r="BP138" s="381"/>
      <c r="BQ138" s="381"/>
      <c r="BR138" s="381"/>
      <c r="BS138" s="381"/>
      <c r="BT138" s="381"/>
      <c r="BU138" s="381"/>
      <c r="BV138" s="381"/>
      <c r="BW138" s="381"/>
      <c r="BX138" s="381"/>
      <c r="BY138" s="381"/>
      <c r="BZ138" s="381"/>
      <c r="CA138" s="381"/>
      <c r="CB138" s="381"/>
      <c r="CC138" s="381"/>
      <c r="CD138" s="381"/>
      <c r="CE138" s="381"/>
      <c r="CF138" s="381"/>
      <c r="CG138" s="381"/>
      <c r="CH138" s="381"/>
      <c r="CI138" s="381"/>
      <c r="CJ138" s="381"/>
      <c r="CK138" s="381"/>
      <c r="CL138" s="381"/>
      <c r="CM138" s="381"/>
      <c r="CN138" s="381"/>
      <c r="CO138" s="381"/>
      <c r="CP138" s="381"/>
      <c r="CQ138" s="381"/>
      <c r="CR138" s="381"/>
      <c r="CS138" s="381"/>
      <c r="CT138" s="381"/>
      <c r="CU138" s="381"/>
      <c r="CV138" s="381"/>
      <c r="CW138" s="381"/>
      <c r="CX138" s="381"/>
      <c r="CY138" s="381"/>
      <c r="CZ138" s="381"/>
      <c r="DA138" s="381"/>
      <c r="DB138" s="381"/>
      <c r="DC138" s="381"/>
      <c r="DD138" s="381"/>
      <c r="DE138" s="381"/>
      <c r="DF138" s="381"/>
      <c r="DG138" s="381"/>
      <c r="DH138" s="381"/>
      <c r="DI138" s="381"/>
      <c r="DJ138" s="381"/>
      <c r="DK138" s="381"/>
      <c r="DL138" s="381"/>
      <c r="DM138" s="381"/>
      <c r="DN138" s="381"/>
      <c r="DO138" s="381"/>
      <c r="DP138" s="381"/>
      <c r="DQ138" s="381"/>
      <c r="DR138" s="381"/>
      <c r="DS138" s="381"/>
      <c r="DT138" s="381"/>
      <c r="DU138" s="381"/>
      <c r="DV138" s="381"/>
      <c r="DW138" s="381"/>
      <c r="DX138" s="381"/>
      <c r="DY138" s="381"/>
      <c r="DZ138" s="381"/>
    </row>
    <row r="139" spans="1:130" ht="12.75" customHeight="1" x14ac:dyDescent="0.25">
      <c r="A139" s="142" t="s">
        <v>541</v>
      </c>
      <c r="B139" s="142" t="s">
        <v>542</v>
      </c>
      <c r="C139" s="142"/>
      <c r="D139" s="142"/>
      <c r="E139" s="368">
        <v>17</v>
      </c>
      <c r="F139" s="369"/>
      <c r="G139" s="369">
        <v>16</v>
      </c>
      <c r="H139" s="369">
        <v>0</v>
      </c>
      <c r="I139" s="369"/>
      <c r="J139" s="369">
        <v>0</v>
      </c>
      <c r="K139" s="369">
        <v>0</v>
      </c>
      <c r="L139" s="369"/>
      <c r="M139" s="369">
        <v>0</v>
      </c>
      <c r="N139" s="369">
        <v>0</v>
      </c>
      <c r="O139" s="369">
        <v>1</v>
      </c>
      <c r="P139" s="369">
        <v>0</v>
      </c>
      <c r="Q139" s="369">
        <v>0</v>
      </c>
      <c r="R139" s="394"/>
      <c r="S139" s="393"/>
      <c r="T139" s="393"/>
      <c r="U139" s="382"/>
      <c r="V139" s="382"/>
      <c r="W139" s="382"/>
      <c r="X139" s="382"/>
      <c r="Y139" s="382"/>
      <c r="Z139" s="382"/>
      <c r="AA139" s="382"/>
      <c r="AB139" s="382"/>
      <c r="AC139" s="382"/>
      <c r="AD139" s="382"/>
      <c r="AE139" s="382"/>
      <c r="AF139" s="382"/>
      <c r="AG139" s="382"/>
      <c r="AH139" s="382"/>
      <c r="AI139" s="382"/>
      <c r="AJ139" s="382"/>
      <c r="AK139" s="382"/>
      <c r="AL139" s="382"/>
      <c r="AM139" s="382"/>
      <c r="AN139" s="382"/>
      <c r="AO139" s="382"/>
      <c r="AP139" s="382"/>
      <c r="AQ139" s="382"/>
      <c r="AR139" s="382"/>
      <c r="AS139" s="382"/>
      <c r="AT139" s="382"/>
      <c r="AU139" s="382"/>
      <c r="AV139" s="381"/>
      <c r="AW139" s="381"/>
      <c r="AX139" s="381"/>
      <c r="AY139" s="381"/>
      <c r="AZ139" s="381"/>
      <c r="BA139" s="381"/>
      <c r="BB139" s="381"/>
      <c r="BC139" s="381"/>
      <c r="BD139" s="381"/>
      <c r="BE139" s="381"/>
      <c r="BF139" s="381"/>
      <c r="BG139" s="381"/>
      <c r="BH139" s="381"/>
      <c r="BI139" s="381"/>
      <c r="BJ139" s="381"/>
      <c r="BK139" s="381"/>
      <c r="BL139" s="381"/>
      <c r="BM139" s="381"/>
      <c r="BN139" s="381"/>
      <c r="BO139" s="381"/>
      <c r="BP139" s="381"/>
      <c r="BQ139" s="381"/>
      <c r="BR139" s="381"/>
      <c r="BS139" s="381"/>
      <c r="BT139" s="381"/>
      <c r="BU139" s="381"/>
      <c r="BV139" s="381"/>
      <c r="BW139" s="381"/>
      <c r="BX139" s="381"/>
      <c r="BY139" s="381"/>
      <c r="BZ139" s="381"/>
      <c r="CA139" s="381"/>
      <c r="CB139" s="381"/>
      <c r="CC139" s="381"/>
      <c r="CD139" s="381"/>
      <c r="CE139" s="381"/>
      <c r="CF139" s="381"/>
      <c r="CG139" s="381"/>
      <c r="CH139" s="381"/>
      <c r="CI139" s="381"/>
      <c r="CJ139" s="381"/>
      <c r="CK139" s="381"/>
      <c r="CL139" s="381"/>
      <c r="CM139" s="381"/>
      <c r="CN139" s="381"/>
      <c r="CO139" s="381"/>
      <c r="CP139" s="381"/>
      <c r="CQ139" s="381"/>
      <c r="CR139" s="381"/>
      <c r="CS139" s="381"/>
      <c r="CT139" s="381"/>
      <c r="CU139" s="381"/>
      <c r="CV139" s="381"/>
      <c r="CW139" s="381"/>
      <c r="CX139" s="381"/>
      <c r="CY139" s="381"/>
      <c r="CZ139" s="381"/>
      <c r="DA139" s="381"/>
      <c r="DB139" s="381"/>
      <c r="DC139" s="381"/>
      <c r="DD139" s="381"/>
      <c r="DE139" s="381"/>
      <c r="DF139" s="381"/>
      <c r="DG139" s="381"/>
      <c r="DH139" s="381"/>
      <c r="DI139" s="381"/>
      <c r="DJ139" s="381"/>
      <c r="DK139" s="381"/>
      <c r="DL139" s="381"/>
      <c r="DM139" s="381"/>
      <c r="DN139" s="381"/>
      <c r="DO139" s="381"/>
      <c r="DP139" s="381"/>
      <c r="DQ139" s="381"/>
      <c r="DR139" s="381"/>
      <c r="DS139" s="381"/>
      <c r="DT139" s="381"/>
      <c r="DU139" s="381"/>
      <c r="DV139" s="381"/>
      <c r="DW139" s="381"/>
      <c r="DX139" s="381"/>
      <c r="DY139" s="381"/>
      <c r="DZ139" s="381"/>
    </row>
    <row r="140" spans="1:130" ht="12.75" customHeight="1" x14ac:dyDescent="0.25">
      <c r="A140" s="142" t="s">
        <v>543</v>
      </c>
      <c r="B140" s="142" t="s">
        <v>544</v>
      </c>
      <c r="C140" s="142"/>
      <c r="D140" s="142"/>
      <c r="E140" s="368">
        <v>21</v>
      </c>
      <c r="F140" s="369"/>
      <c r="G140" s="369">
        <v>5</v>
      </c>
      <c r="H140" s="369">
        <v>0</v>
      </c>
      <c r="I140" s="369"/>
      <c r="J140" s="369">
        <v>6</v>
      </c>
      <c r="K140" s="369">
        <v>5</v>
      </c>
      <c r="L140" s="369"/>
      <c r="M140" s="369">
        <v>3</v>
      </c>
      <c r="N140" s="369">
        <v>0</v>
      </c>
      <c r="O140" s="369">
        <v>1</v>
      </c>
      <c r="P140" s="369">
        <v>1</v>
      </c>
      <c r="Q140" s="369">
        <v>0</v>
      </c>
      <c r="R140" s="394"/>
      <c r="S140" s="393"/>
      <c r="T140" s="393"/>
      <c r="U140" s="382"/>
      <c r="V140" s="382"/>
      <c r="W140" s="382"/>
      <c r="X140" s="382"/>
      <c r="Y140" s="382"/>
      <c r="Z140" s="382"/>
      <c r="AA140" s="382"/>
      <c r="AB140" s="382"/>
      <c r="AC140" s="382"/>
      <c r="AD140" s="382"/>
      <c r="AE140" s="382"/>
      <c r="AF140" s="382"/>
      <c r="AG140" s="382"/>
      <c r="AH140" s="382"/>
      <c r="AI140" s="382"/>
      <c r="AJ140" s="382"/>
      <c r="AK140" s="382"/>
      <c r="AL140" s="382"/>
      <c r="AM140" s="382"/>
      <c r="AN140" s="382"/>
      <c r="AO140" s="382"/>
      <c r="AP140" s="382"/>
      <c r="AQ140" s="382"/>
      <c r="AR140" s="382"/>
      <c r="AS140" s="382"/>
      <c r="AT140" s="382"/>
      <c r="AU140" s="382"/>
      <c r="AV140" s="381"/>
      <c r="AW140" s="381"/>
      <c r="AX140" s="381"/>
      <c r="AY140" s="381"/>
      <c r="AZ140" s="381"/>
      <c r="BA140" s="381"/>
      <c r="BB140" s="381"/>
      <c r="BC140" s="381"/>
      <c r="BD140" s="381"/>
      <c r="BE140" s="381"/>
      <c r="BF140" s="381"/>
      <c r="BG140" s="381"/>
      <c r="BH140" s="381"/>
      <c r="BI140" s="381"/>
      <c r="BJ140" s="381"/>
      <c r="BK140" s="381"/>
      <c r="BL140" s="381"/>
      <c r="BM140" s="381"/>
      <c r="BN140" s="381"/>
      <c r="BO140" s="381"/>
      <c r="BP140" s="381"/>
      <c r="BQ140" s="381"/>
      <c r="BR140" s="381"/>
      <c r="BS140" s="381"/>
      <c r="BT140" s="381"/>
      <c r="BU140" s="381"/>
      <c r="BV140" s="381"/>
      <c r="BW140" s="381"/>
      <c r="BX140" s="381"/>
      <c r="BY140" s="381"/>
      <c r="BZ140" s="381"/>
      <c r="CA140" s="381"/>
      <c r="CB140" s="381"/>
      <c r="CC140" s="381"/>
      <c r="CD140" s="381"/>
      <c r="CE140" s="381"/>
      <c r="CF140" s="381"/>
      <c r="CG140" s="381"/>
      <c r="CH140" s="381"/>
      <c r="CI140" s="381"/>
      <c r="CJ140" s="381"/>
      <c r="CK140" s="381"/>
      <c r="CL140" s="381"/>
      <c r="CM140" s="381"/>
      <c r="CN140" s="381"/>
      <c r="CO140" s="381"/>
      <c r="CP140" s="381"/>
      <c r="CQ140" s="381"/>
      <c r="CR140" s="381"/>
      <c r="CS140" s="381"/>
      <c r="CT140" s="381"/>
      <c r="CU140" s="381"/>
      <c r="CV140" s="381"/>
      <c r="CW140" s="381"/>
      <c r="CX140" s="381"/>
      <c r="CY140" s="381"/>
      <c r="CZ140" s="381"/>
      <c r="DA140" s="381"/>
      <c r="DB140" s="381"/>
      <c r="DC140" s="381"/>
      <c r="DD140" s="381"/>
      <c r="DE140" s="381"/>
      <c r="DF140" s="381"/>
      <c r="DG140" s="381"/>
      <c r="DH140" s="381"/>
      <c r="DI140" s="381"/>
      <c r="DJ140" s="381"/>
      <c r="DK140" s="381"/>
      <c r="DL140" s="381"/>
      <c r="DM140" s="381"/>
      <c r="DN140" s="381"/>
      <c r="DO140" s="381"/>
      <c r="DP140" s="381"/>
      <c r="DQ140" s="381"/>
      <c r="DR140" s="381"/>
      <c r="DS140" s="381"/>
      <c r="DT140" s="381"/>
      <c r="DU140" s="381"/>
      <c r="DV140" s="381"/>
      <c r="DW140" s="381"/>
      <c r="DX140" s="381"/>
      <c r="DY140" s="381"/>
      <c r="DZ140" s="381"/>
    </row>
    <row r="141" spans="1:130" ht="12.75" customHeight="1" x14ac:dyDescent="0.25">
      <c r="A141" s="142" t="s">
        <v>545</v>
      </c>
      <c r="B141" s="142" t="s">
        <v>546</v>
      </c>
      <c r="C141" s="142"/>
      <c r="D141" s="142"/>
      <c r="E141" s="368">
        <v>50</v>
      </c>
      <c r="F141" s="369"/>
      <c r="G141" s="369">
        <v>37</v>
      </c>
      <c r="H141" s="369">
        <v>1</v>
      </c>
      <c r="I141" s="369"/>
      <c r="J141" s="369">
        <v>2</v>
      </c>
      <c r="K141" s="369">
        <v>0</v>
      </c>
      <c r="L141" s="369"/>
      <c r="M141" s="369">
        <v>2</v>
      </c>
      <c r="N141" s="369">
        <v>0</v>
      </c>
      <c r="O141" s="369">
        <v>8</v>
      </c>
      <c r="P141" s="369">
        <v>0</v>
      </c>
      <c r="Q141" s="369">
        <v>0</v>
      </c>
      <c r="R141" s="394"/>
      <c r="S141" s="393"/>
      <c r="T141" s="393"/>
      <c r="U141" s="382"/>
      <c r="V141" s="382"/>
      <c r="W141" s="382"/>
      <c r="X141" s="382"/>
      <c r="Y141" s="382"/>
      <c r="Z141" s="382"/>
      <c r="AA141" s="382"/>
      <c r="AB141" s="382"/>
      <c r="AC141" s="382"/>
      <c r="AD141" s="382"/>
      <c r="AE141" s="382"/>
      <c r="AF141" s="382"/>
      <c r="AG141" s="382"/>
      <c r="AH141" s="382"/>
      <c r="AI141" s="382"/>
      <c r="AJ141" s="382"/>
      <c r="AK141" s="382"/>
      <c r="AL141" s="382"/>
      <c r="AM141" s="382"/>
      <c r="AN141" s="382"/>
      <c r="AO141" s="382"/>
      <c r="AP141" s="382"/>
      <c r="AQ141" s="382"/>
      <c r="AR141" s="382"/>
      <c r="AS141" s="382"/>
      <c r="AT141" s="382"/>
      <c r="AU141" s="382"/>
      <c r="AV141" s="381"/>
      <c r="AW141" s="381"/>
      <c r="AX141" s="381"/>
      <c r="AY141" s="381"/>
      <c r="AZ141" s="381"/>
      <c r="BA141" s="381"/>
      <c r="BB141" s="381"/>
      <c r="BC141" s="381"/>
      <c r="BD141" s="381"/>
      <c r="BE141" s="381"/>
      <c r="BF141" s="381"/>
      <c r="BG141" s="381"/>
      <c r="BH141" s="381"/>
      <c r="BI141" s="381"/>
      <c r="BJ141" s="381"/>
      <c r="BK141" s="381"/>
      <c r="BL141" s="381"/>
      <c r="BM141" s="381"/>
      <c r="BN141" s="381"/>
      <c r="BO141" s="381"/>
      <c r="BP141" s="381"/>
      <c r="BQ141" s="381"/>
      <c r="BR141" s="381"/>
      <c r="BS141" s="381"/>
      <c r="BT141" s="381"/>
      <c r="BU141" s="381"/>
      <c r="BV141" s="381"/>
      <c r="BW141" s="381"/>
      <c r="BX141" s="381"/>
      <c r="BY141" s="381"/>
      <c r="BZ141" s="381"/>
      <c r="CA141" s="381"/>
      <c r="CB141" s="381"/>
      <c r="CC141" s="381"/>
      <c r="CD141" s="381"/>
      <c r="CE141" s="381"/>
      <c r="CF141" s="381"/>
      <c r="CG141" s="381"/>
      <c r="CH141" s="381"/>
      <c r="CI141" s="381"/>
      <c r="CJ141" s="381"/>
      <c r="CK141" s="381"/>
      <c r="CL141" s="381"/>
      <c r="CM141" s="381"/>
      <c r="CN141" s="381"/>
      <c r="CO141" s="381"/>
      <c r="CP141" s="381"/>
      <c r="CQ141" s="381"/>
      <c r="CR141" s="381"/>
      <c r="CS141" s="381"/>
      <c r="CT141" s="381"/>
      <c r="CU141" s="381"/>
      <c r="CV141" s="381"/>
      <c r="CW141" s="381"/>
      <c r="CX141" s="381"/>
      <c r="CY141" s="381"/>
      <c r="CZ141" s="381"/>
      <c r="DA141" s="381"/>
      <c r="DB141" s="381"/>
      <c r="DC141" s="381"/>
      <c r="DD141" s="381"/>
      <c r="DE141" s="381"/>
      <c r="DF141" s="381"/>
      <c r="DG141" s="381"/>
      <c r="DH141" s="381"/>
      <c r="DI141" s="381"/>
      <c r="DJ141" s="381"/>
      <c r="DK141" s="381"/>
      <c r="DL141" s="381"/>
      <c r="DM141" s="381"/>
      <c r="DN141" s="381"/>
      <c r="DO141" s="381"/>
      <c r="DP141" s="381"/>
      <c r="DQ141" s="381"/>
      <c r="DR141" s="381"/>
      <c r="DS141" s="381"/>
      <c r="DT141" s="381"/>
      <c r="DU141" s="381"/>
      <c r="DV141" s="381"/>
      <c r="DW141" s="381"/>
      <c r="DX141" s="381"/>
      <c r="DY141" s="381"/>
      <c r="DZ141" s="381"/>
    </row>
    <row r="142" spans="1:130" ht="12.75" customHeight="1" x14ac:dyDescent="0.25">
      <c r="A142" s="142" t="s">
        <v>547</v>
      </c>
      <c r="B142" s="142" t="s">
        <v>548</v>
      </c>
      <c r="C142" s="142"/>
      <c r="D142" s="142"/>
      <c r="E142" s="368">
        <v>19</v>
      </c>
      <c r="F142" s="369"/>
      <c r="G142" s="369">
        <v>16</v>
      </c>
      <c r="H142" s="369">
        <v>0</v>
      </c>
      <c r="I142" s="369"/>
      <c r="J142" s="369">
        <v>1</v>
      </c>
      <c r="K142" s="369">
        <v>0</v>
      </c>
      <c r="L142" s="369"/>
      <c r="M142" s="369">
        <v>0</v>
      </c>
      <c r="N142" s="369">
        <v>0</v>
      </c>
      <c r="O142" s="369">
        <v>0</v>
      </c>
      <c r="P142" s="369">
        <v>2</v>
      </c>
      <c r="Q142" s="369">
        <v>0</v>
      </c>
      <c r="R142" s="394"/>
      <c r="S142" s="393"/>
      <c r="T142" s="393"/>
      <c r="U142" s="382"/>
      <c r="V142" s="382"/>
      <c r="W142" s="382"/>
      <c r="X142" s="382"/>
      <c r="Y142" s="382"/>
      <c r="Z142" s="382"/>
      <c r="AA142" s="382"/>
      <c r="AB142" s="382"/>
      <c r="AC142" s="382"/>
      <c r="AD142" s="382"/>
      <c r="AE142" s="382"/>
      <c r="AF142" s="382"/>
      <c r="AG142" s="382"/>
      <c r="AH142" s="382"/>
      <c r="AI142" s="382"/>
      <c r="AJ142" s="382"/>
      <c r="AK142" s="382"/>
      <c r="AL142" s="382"/>
      <c r="AM142" s="382"/>
      <c r="AN142" s="382"/>
      <c r="AO142" s="382"/>
      <c r="AP142" s="382"/>
      <c r="AQ142" s="382"/>
      <c r="AR142" s="382"/>
      <c r="AS142" s="382"/>
      <c r="AT142" s="382"/>
      <c r="AU142" s="382"/>
      <c r="AV142" s="381"/>
      <c r="AW142" s="381"/>
      <c r="AX142" s="381"/>
      <c r="AY142" s="381"/>
      <c r="AZ142" s="381"/>
      <c r="BA142" s="381"/>
      <c r="BB142" s="381"/>
      <c r="BC142" s="381"/>
      <c r="BD142" s="381"/>
      <c r="BE142" s="381"/>
      <c r="BF142" s="381"/>
      <c r="BG142" s="381"/>
      <c r="BH142" s="381"/>
      <c r="BI142" s="381"/>
      <c r="BJ142" s="381"/>
      <c r="BK142" s="381"/>
      <c r="BL142" s="381"/>
      <c r="BM142" s="381"/>
      <c r="BN142" s="381"/>
      <c r="BO142" s="381"/>
      <c r="BP142" s="381"/>
      <c r="BQ142" s="381"/>
      <c r="BR142" s="381"/>
      <c r="BS142" s="381"/>
      <c r="BT142" s="381"/>
      <c r="BU142" s="381"/>
      <c r="BV142" s="381"/>
      <c r="BW142" s="381"/>
      <c r="BX142" s="381"/>
      <c r="BY142" s="381"/>
      <c r="BZ142" s="381"/>
      <c r="CA142" s="381"/>
      <c r="CB142" s="381"/>
      <c r="CC142" s="381"/>
      <c r="CD142" s="381"/>
      <c r="CE142" s="381"/>
      <c r="CF142" s="381"/>
      <c r="CG142" s="381"/>
      <c r="CH142" s="381"/>
      <c r="CI142" s="381"/>
      <c r="CJ142" s="381"/>
      <c r="CK142" s="381"/>
      <c r="CL142" s="381"/>
      <c r="CM142" s="381"/>
      <c r="CN142" s="381"/>
      <c r="CO142" s="381"/>
      <c r="CP142" s="381"/>
      <c r="CQ142" s="381"/>
      <c r="CR142" s="381"/>
      <c r="CS142" s="381"/>
      <c r="CT142" s="381"/>
      <c r="CU142" s="381"/>
      <c r="CV142" s="381"/>
      <c r="CW142" s="381"/>
      <c r="CX142" s="381"/>
      <c r="CY142" s="381"/>
      <c r="CZ142" s="381"/>
      <c r="DA142" s="381"/>
      <c r="DB142" s="381"/>
      <c r="DC142" s="381"/>
      <c r="DD142" s="381"/>
      <c r="DE142" s="381"/>
      <c r="DF142" s="381"/>
      <c r="DG142" s="381"/>
      <c r="DH142" s="381"/>
      <c r="DI142" s="381"/>
      <c r="DJ142" s="381"/>
      <c r="DK142" s="381"/>
      <c r="DL142" s="381"/>
      <c r="DM142" s="381"/>
      <c r="DN142" s="381"/>
      <c r="DO142" s="381"/>
      <c r="DP142" s="381"/>
      <c r="DQ142" s="381"/>
      <c r="DR142" s="381"/>
      <c r="DS142" s="381"/>
      <c r="DT142" s="381"/>
      <c r="DU142" s="381"/>
      <c r="DV142" s="381"/>
      <c r="DW142" s="381"/>
      <c r="DX142" s="381"/>
      <c r="DY142" s="381"/>
      <c r="DZ142" s="381"/>
    </row>
    <row r="143" spans="1:130" ht="12.75" customHeight="1" x14ac:dyDescent="0.25">
      <c r="A143" s="142" t="s">
        <v>549</v>
      </c>
      <c r="B143" s="142" t="s">
        <v>550</v>
      </c>
      <c r="C143" s="142"/>
      <c r="D143" s="142"/>
      <c r="E143" s="368">
        <v>114</v>
      </c>
      <c r="F143" s="369"/>
      <c r="G143" s="369">
        <v>80</v>
      </c>
      <c r="H143" s="369">
        <v>4</v>
      </c>
      <c r="I143" s="369"/>
      <c r="J143" s="369">
        <v>14</v>
      </c>
      <c r="K143" s="369">
        <v>2</v>
      </c>
      <c r="L143" s="369"/>
      <c r="M143" s="369">
        <v>7</v>
      </c>
      <c r="N143" s="369">
        <v>0</v>
      </c>
      <c r="O143" s="369">
        <v>5</v>
      </c>
      <c r="P143" s="369">
        <v>2</v>
      </c>
      <c r="Q143" s="369">
        <v>0</v>
      </c>
      <c r="R143" s="394"/>
      <c r="S143" s="393"/>
      <c r="T143" s="393"/>
      <c r="U143" s="382"/>
      <c r="V143" s="382"/>
      <c r="W143" s="382"/>
      <c r="X143" s="382"/>
      <c r="Y143" s="382"/>
      <c r="Z143" s="382"/>
      <c r="AA143" s="382"/>
      <c r="AB143" s="382"/>
      <c r="AC143" s="382"/>
      <c r="AD143" s="382"/>
      <c r="AE143" s="382"/>
      <c r="AF143" s="382"/>
      <c r="AG143" s="382"/>
      <c r="AH143" s="382"/>
      <c r="AI143" s="382"/>
      <c r="AJ143" s="382"/>
      <c r="AK143" s="382"/>
      <c r="AL143" s="382"/>
      <c r="AM143" s="382"/>
      <c r="AN143" s="382"/>
      <c r="AO143" s="382"/>
      <c r="AP143" s="382"/>
      <c r="AQ143" s="382"/>
      <c r="AR143" s="382"/>
      <c r="AS143" s="382"/>
      <c r="AT143" s="382"/>
      <c r="AU143" s="382"/>
      <c r="AV143" s="381"/>
      <c r="AW143" s="381"/>
      <c r="AX143" s="381"/>
      <c r="AY143" s="381"/>
      <c r="AZ143" s="381"/>
      <c r="BA143" s="381"/>
      <c r="BB143" s="381"/>
      <c r="BC143" s="381"/>
      <c r="BD143" s="381"/>
      <c r="BE143" s="381"/>
      <c r="BF143" s="381"/>
      <c r="BG143" s="381"/>
      <c r="BH143" s="381"/>
      <c r="BI143" s="381"/>
      <c r="BJ143" s="381"/>
      <c r="BK143" s="381"/>
      <c r="BL143" s="381"/>
      <c r="BM143" s="381"/>
      <c r="BN143" s="381"/>
      <c r="BO143" s="381"/>
      <c r="BP143" s="381"/>
      <c r="BQ143" s="381"/>
      <c r="BR143" s="381"/>
      <c r="BS143" s="381"/>
      <c r="BT143" s="381"/>
      <c r="BU143" s="381"/>
      <c r="BV143" s="381"/>
      <c r="BW143" s="381"/>
      <c r="BX143" s="381"/>
      <c r="BY143" s="381"/>
      <c r="BZ143" s="381"/>
      <c r="CA143" s="381"/>
      <c r="CB143" s="381"/>
      <c r="CC143" s="381"/>
      <c r="CD143" s="381"/>
      <c r="CE143" s="381"/>
      <c r="CF143" s="381"/>
      <c r="CG143" s="381"/>
      <c r="CH143" s="381"/>
      <c r="CI143" s="381"/>
      <c r="CJ143" s="381"/>
      <c r="CK143" s="381"/>
      <c r="CL143" s="381"/>
      <c r="CM143" s="381"/>
      <c r="CN143" s="381"/>
      <c r="CO143" s="381"/>
      <c r="CP143" s="381"/>
      <c r="CQ143" s="381"/>
      <c r="CR143" s="381"/>
      <c r="CS143" s="381"/>
      <c r="CT143" s="381"/>
      <c r="CU143" s="381"/>
      <c r="CV143" s="381"/>
      <c r="CW143" s="381"/>
      <c r="CX143" s="381"/>
      <c r="CY143" s="381"/>
      <c r="CZ143" s="381"/>
      <c r="DA143" s="381"/>
      <c r="DB143" s="381"/>
      <c r="DC143" s="381"/>
      <c r="DD143" s="381"/>
      <c r="DE143" s="381"/>
      <c r="DF143" s="381"/>
      <c r="DG143" s="381"/>
      <c r="DH143" s="381"/>
      <c r="DI143" s="381"/>
      <c r="DJ143" s="381"/>
      <c r="DK143" s="381"/>
      <c r="DL143" s="381"/>
      <c r="DM143" s="381"/>
      <c r="DN143" s="381"/>
      <c r="DO143" s="381"/>
      <c r="DP143" s="381"/>
      <c r="DQ143" s="381"/>
      <c r="DR143" s="381"/>
      <c r="DS143" s="381"/>
      <c r="DT143" s="381"/>
      <c r="DU143" s="381"/>
      <c r="DV143" s="381"/>
      <c r="DW143" s="381"/>
      <c r="DX143" s="381"/>
      <c r="DY143" s="381"/>
      <c r="DZ143" s="381"/>
    </row>
    <row r="144" spans="1:130" ht="12.75" customHeight="1" x14ac:dyDescent="0.25">
      <c r="A144" s="142" t="s">
        <v>551</v>
      </c>
      <c r="B144" s="142" t="s">
        <v>552</v>
      </c>
      <c r="C144" s="142"/>
      <c r="D144" s="142"/>
      <c r="E144" s="368">
        <v>40</v>
      </c>
      <c r="F144" s="369"/>
      <c r="G144" s="369">
        <v>28</v>
      </c>
      <c r="H144" s="369">
        <v>1</v>
      </c>
      <c r="I144" s="369"/>
      <c r="J144" s="369">
        <v>0</v>
      </c>
      <c r="K144" s="369">
        <v>0</v>
      </c>
      <c r="L144" s="369"/>
      <c r="M144" s="369">
        <v>4</v>
      </c>
      <c r="N144" s="369">
        <v>0</v>
      </c>
      <c r="O144" s="369">
        <v>4</v>
      </c>
      <c r="P144" s="369">
        <v>3</v>
      </c>
      <c r="Q144" s="369">
        <v>0</v>
      </c>
      <c r="R144" s="394"/>
      <c r="S144" s="393"/>
      <c r="T144" s="393"/>
      <c r="U144" s="382"/>
      <c r="V144" s="382"/>
      <c r="W144" s="382"/>
      <c r="X144" s="382"/>
      <c r="Y144" s="382"/>
      <c r="Z144" s="382"/>
      <c r="AA144" s="382"/>
      <c r="AB144" s="382"/>
      <c r="AC144" s="382"/>
      <c r="AD144" s="382"/>
      <c r="AE144" s="382"/>
      <c r="AF144" s="382"/>
      <c r="AG144" s="382"/>
      <c r="AH144" s="382"/>
      <c r="AI144" s="382"/>
      <c r="AJ144" s="382"/>
      <c r="AK144" s="382"/>
      <c r="AL144" s="382"/>
      <c r="AM144" s="382"/>
      <c r="AN144" s="382"/>
      <c r="AO144" s="382"/>
      <c r="AP144" s="382"/>
      <c r="AQ144" s="382"/>
      <c r="AR144" s="382"/>
      <c r="AS144" s="382"/>
      <c r="AT144" s="382"/>
      <c r="AU144" s="382"/>
      <c r="AV144" s="381"/>
      <c r="AW144" s="381"/>
      <c r="AX144" s="381"/>
      <c r="AY144" s="381"/>
      <c r="AZ144" s="381"/>
      <c r="BA144" s="381"/>
      <c r="BB144" s="381"/>
      <c r="BC144" s="381"/>
      <c r="BD144" s="381"/>
      <c r="BE144" s="381"/>
      <c r="BF144" s="381"/>
      <c r="BG144" s="381"/>
      <c r="BH144" s="381"/>
      <c r="BI144" s="381"/>
      <c r="BJ144" s="381"/>
      <c r="BK144" s="381"/>
      <c r="BL144" s="381"/>
      <c r="BM144" s="381"/>
      <c r="BN144" s="381"/>
      <c r="BO144" s="381"/>
      <c r="BP144" s="381"/>
      <c r="BQ144" s="381"/>
      <c r="BR144" s="381"/>
      <c r="BS144" s="381"/>
      <c r="BT144" s="381"/>
      <c r="BU144" s="381"/>
      <c r="BV144" s="381"/>
      <c r="BW144" s="381"/>
      <c r="BX144" s="381"/>
      <c r="BY144" s="381"/>
      <c r="BZ144" s="381"/>
      <c r="CA144" s="381"/>
      <c r="CB144" s="381"/>
      <c r="CC144" s="381"/>
      <c r="CD144" s="381"/>
      <c r="CE144" s="381"/>
      <c r="CF144" s="381"/>
      <c r="CG144" s="381"/>
      <c r="CH144" s="381"/>
      <c r="CI144" s="381"/>
      <c r="CJ144" s="381"/>
      <c r="CK144" s="381"/>
      <c r="CL144" s="381"/>
      <c r="CM144" s="381"/>
      <c r="CN144" s="381"/>
      <c r="CO144" s="381"/>
      <c r="CP144" s="381"/>
      <c r="CQ144" s="381"/>
      <c r="CR144" s="381"/>
      <c r="CS144" s="381"/>
      <c r="CT144" s="381"/>
      <c r="CU144" s="381"/>
      <c r="CV144" s="381"/>
      <c r="CW144" s="381"/>
      <c r="CX144" s="381"/>
      <c r="CY144" s="381"/>
      <c r="CZ144" s="381"/>
      <c r="DA144" s="381"/>
      <c r="DB144" s="381"/>
      <c r="DC144" s="381"/>
      <c r="DD144" s="381"/>
      <c r="DE144" s="381"/>
      <c r="DF144" s="381"/>
      <c r="DG144" s="381"/>
      <c r="DH144" s="381"/>
      <c r="DI144" s="381"/>
      <c r="DJ144" s="381"/>
      <c r="DK144" s="381"/>
      <c r="DL144" s="381"/>
      <c r="DM144" s="381"/>
      <c r="DN144" s="381"/>
      <c r="DO144" s="381"/>
      <c r="DP144" s="381"/>
      <c r="DQ144" s="381"/>
      <c r="DR144" s="381"/>
      <c r="DS144" s="381"/>
      <c r="DT144" s="381"/>
      <c r="DU144" s="381"/>
      <c r="DV144" s="381"/>
      <c r="DW144" s="381"/>
      <c r="DX144" s="381"/>
      <c r="DY144" s="381"/>
      <c r="DZ144" s="381"/>
    </row>
    <row r="145" spans="1:130" ht="12.75" customHeight="1" x14ac:dyDescent="0.25">
      <c r="A145" s="142" t="s">
        <v>553</v>
      </c>
      <c r="B145" s="142" t="s">
        <v>554</v>
      </c>
      <c r="C145" s="142"/>
      <c r="D145" s="142"/>
      <c r="E145" s="368">
        <v>1</v>
      </c>
      <c r="F145" s="369"/>
      <c r="G145" s="369">
        <v>1</v>
      </c>
      <c r="H145" s="369">
        <v>0</v>
      </c>
      <c r="I145" s="369"/>
      <c r="J145" s="369">
        <v>0</v>
      </c>
      <c r="K145" s="369">
        <v>0</v>
      </c>
      <c r="L145" s="369"/>
      <c r="M145" s="369">
        <v>0</v>
      </c>
      <c r="N145" s="369">
        <v>0</v>
      </c>
      <c r="O145" s="369">
        <v>0</v>
      </c>
      <c r="P145" s="369">
        <v>0</v>
      </c>
      <c r="Q145" s="369">
        <v>0</v>
      </c>
      <c r="R145" s="394"/>
      <c r="S145" s="393"/>
      <c r="T145" s="393"/>
      <c r="U145" s="382"/>
      <c r="V145" s="382"/>
      <c r="W145" s="382"/>
      <c r="X145" s="382"/>
      <c r="Y145" s="382"/>
      <c r="Z145" s="382"/>
      <c r="AA145" s="382"/>
      <c r="AB145" s="382"/>
      <c r="AC145" s="382"/>
      <c r="AD145" s="382"/>
      <c r="AE145" s="382"/>
      <c r="AF145" s="382"/>
      <c r="AG145" s="382"/>
      <c r="AH145" s="382"/>
      <c r="AI145" s="382"/>
      <c r="AJ145" s="382"/>
      <c r="AK145" s="382"/>
      <c r="AL145" s="382"/>
      <c r="AM145" s="382"/>
      <c r="AN145" s="382"/>
      <c r="AO145" s="382"/>
      <c r="AP145" s="382"/>
      <c r="AQ145" s="382"/>
      <c r="AR145" s="382"/>
      <c r="AS145" s="382"/>
      <c r="AT145" s="382"/>
      <c r="AU145" s="382"/>
      <c r="AV145" s="381"/>
      <c r="AW145" s="381"/>
      <c r="AX145" s="381"/>
      <c r="AY145" s="381"/>
      <c r="AZ145" s="381"/>
      <c r="BA145" s="381"/>
      <c r="BB145" s="381"/>
      <c r="BC145" s="381"/>
      <c r="BD145" s="381"/>
      <c r="BE145" s="381"/>
      <c r="BF145" s="381"/>
      <c r="BG145" s="381"/>
      <c r="BH145" s="381"/>
      <c r="BI145" s="381"/>
      <c r="BJ145" s="381"/>
      <c r="BK145" s="381"/>
      <c r="BL145" s="381"/>
      <c r="BM145" s="381"/>
      <c r="BN145" s="381"/>
      <c r="BO145" s="381"/>
      <c r="BP145" s="381"/>
      <c r="BQ145" s="381"/>
      <c r="BR145" s="381"/>
      <c r="BS145" s="381"/>
      <c r="BT145" s="381"/>
      <c r="BU145" s="381"/>
      <c r="BV145" s="381"/>
      <c r="BW145" s="381"/>
      <c r="BX145" s="381"/>
      <c r="BY145" s="381"/>
      <c r="BZ145" s="381"/>
      <c r="CA145" s="381"/>
      <c r="CB145" s="381"/>
      <c r="CC145" s="381"/>
      <c r="CD145" s="381"/>
      <c r="CE145" s="381"/>
      <c r="CF145" s="381"/>
      <c r="CG145" s="381"/>
      <c r="CH145" s="381"/>
      <c r="CI145" s="381"/>
      <c r="CJ145" s="381"/>
      <c r="CK145" s="381"/>
      <c r="CL145" s="381"/>
      <c r="CM145" s="381"/>
      <c r="CN145" s="381"/>
      <c r="CO145" s="381"/>
      <c r="CP145" s="381"/>
      <c r="CQ145" s="381"/>
      <c r="CR145" s="381"/>
      <c r="CS145" s="381"/>
      <c r="CT145" s="381"/>
      <c r="CU145" s="381"/>
      <c r="CV145" s="381"/>
      <c r="CW145" s="381"/>
      <c r="CX145" s="381"/>
      <c r="CY145" s="381"/>
      <c r="CZ145" s="381"/>
      <c r="DA145" s="381"/>
      <c r="DB145" s="381"/>
      <c r="DC145" s="381"/>
      <c r="DD145" s="381"/>
      <c r="DE145" s="381"/>
      <c r="DF145" s="381"/>
      <c r="DG145" s="381"/>
      <c r="DH145" s="381"/>
      <c r="DI145" s="381"/>
      <c r="DJ145" s="381"/>
      <c r="DK145" s="381"/>
      <c r="DL145" s="381"/>
      <c r="DM145" s="381"/>
      <c r="DN145" s="381"/>
      <c r="DO145" s="381"/>
      <c r="DP145" s="381"/>
      <c r="DQ145" s="381"/>
      <c r="DR145" s="381"/>
      <c r="DS145" s="381"/>
      <c r="DT145" s="381"/>
      <c r="DU145" s="381"/>
      <c r="DV145" s="381"/>
      <c r="DW145" s="381"/>
      <c r="DX145" s="381"/>
      <c r="DY145" s="381"/>
      <c r="DZ145" s="381"/>
    </row>
    <row r="146" spans="1:130" ht="12.75" customHeight="1" x14ac:dyDescent="0.25">
      <c r="A146" s="142" t="s">
        <v>555</v>
      </c>
      <c r="B146" s="142" t="s">
        <v>556</v>
      </c>
      <c r="C146" s="142"/>
      <c r="D146" s="142"/>
      <c r="E146" s="368">
        <v>53</v>
      </c>
      <c r="F146" s="369"/>
      <c r="G146" s="369">
        <v>49</v>
      </c>
      <c r="H146" s="369">
        <v>0</v>
      </c>
      <c r="I146" s="369"/>
      <c r="J146" s="369">
        <v>4</v>
      </c>
      <c r="K146" s="369">
        <v>0</v>
      </c>
      <c r="L146" s="369"/>
      <c r="M146" s="369">
        <v>0</v>
      </c>
      <c r="N146" s="369">
        <v>0</v>
      </c>
      <c r="O146" s="369">
        <v>0</v>
      </c>
      <c r="P146" s="369">
        <v>0</v>
      </c>
      <c r="Q146" s="369">
        <v>0</v>
      </c>
      <c r="R146" s="394"/>
      <c r="S146" s="393"/>
      <c r="T146" s="393"/>
      <c r="U146" s="382"/>
      <c r="V146" s="382"/>
      <c r="W146" s="382"/>
      <c r="X146" s="382"/>
      <c r="Y146" s="382"/>
      <c r="Z146" s="382"/>
      <c r="AA146" s="382"/>
      <c r="AB146" s="382"/>
      <c r="AC146" s="382"/>
      <c r="AD146" s="382"/>
      <c r="AE146" s="382"/>
      <c r="AF146" s="382"/>
      <c r="AG146" s="382"/>
      <c r="AH146" s="382"/>
      <c r="AI146" s="382"/>
      <c r="AJ146" s="382"/>
      <c r="AK146" s="382"/>
      <c r="AL146" s="382"/>
      <c r="AM146" s="382"/>
      <c r="AN146" s="382"/>
      <c r="AO146" s="382"/>
      <c r="AP146" s="382"/>
      <c r="AQ146" s="382"/>
      <c r="AR146" s="382"/>
      <c r="AS146" s="382"/>
      <c r="AT146" s="382"/>
      <c r="AU146" s="382"/>
      <c r="AV146" s="381"/>
      <c r="AW146" s="381"/>
      <c r="AX146" s="381"/>
      <c r="AY146" s="381"/>
      <c r="AZ146" s="381"/>
      <c r="BA146" s="381"/>
      <c r="BB146" s="381"/>
      <c r="BC146" s="381"/>
      <c r="BD146" s="381"/>
      <c r="BE146" s="381"/>
      <c r="BF146" s="381"/>
      <c r="BG146" s="381"/>
      <c r="BH146" s="381"/>
      <c r="BI146" s="381"/>
      <c r="BJ146" s="381"/>
      <c r="BK146" s="381"/>
      <c r="BL146" s="381"/>
      <c r="BM146" s="381"/>
      <c r="BN146" s="381"/>
      <c r="BO146" s="381"/>
      <c r="BP146" s="381"/>
      <c r="BQ146" s="381"/>
      <c r="BR146" s="381"/>
      <c r="BS146" s="381"/>
      <c r="BT146" s="381"/>
      <c r="BU146" s="381"/>
      <c r="BV146" s="381"/>
      <c r="BW146" s="381"/>
      <c r="BX146" s="381"/>
      <c r="BY146" s="381"/>
      <c r="BZ146" s="381"/>
      <c r="CA146" s="381"/>
      <c r="CB146" s="381"/>
      <c r="CC146" s="381"/>
      <c r="CD146" s="381"/>
      <c r="CE146" s="381"/>
      <c r="CF146" s="381"/>
      <c r="CG146" s="381"/>
      <c r="CH146" s="381"/>
      <c r="CI146" s="381"/>
      <c r="CJ146" s="381"/>
      <c r="CK146" s="381"/>
      <c r="CL146" s="381"/>
      <c r="CM146" s="381"/>
      <c r="CN146" s="381"/>
      <c r="CO146" s="381"/>
      <c r="CP146" s="381"/>
      <c r="CQ146" s="381"/>
      <c r="CR146" s="381"/>
      <c r="CS146" s="381"/>
      <c r="CT146" s="381"/>
      <c r="CU146" s="381"/>
      <c r="CV146" s="381"/>
      <c r="CW146" s="381"/>
      <c r="CX146" s="381"/>
      <c r="CY146" s="381"/>
      <c r="CZ146" s="381"/>
      <c r="DA146" s="381"/>
      <c r="DB146" s="381"/>
      <c r="DC146" s="381"/>
      <c r="DD146" s="381"/>
      <c r="DE146" s="381"/>
      <c r="DF146" s="381"/>
      <c r="DG146" s="381"/>
      <c r="DH146" s="381"/>
      <c r="DI146" s="381"/>
      <c r="DJ146" s="381"/>
      <c r="DK146" s="381"/>
      <c r="DL146" s="381"/>
      <c r="DM146" s="381"/>
      <c r="DN146" s="381"/>
      <c r="DO146" s="381"/>
      <c r="DP146" s="381"/>
      <c r="DQ146" s="381"/>
      <c r="DR146" s="381"/>
      <c r="DS146" s="381"/>
      <c r="DT146" s="381"/>
      <c r="DU146" s="381"/>
      <c r="DV146" s="381"/>
      <c r="DW146" s="381"/>
      <c r="DX146" s="381"/>
      <c r="DY146" s="381"/>
      <c r="DZ146" s="381"/>
    </row>
    <row r="147" spans="1:130" ht="12.75" customHeight="1" x14ac:dyDescent="0.25">
      <c r="A147" s="142" t="s">
        <v>557</v>
      </c>
      <c r="B147" s="142" t="s">
        <v>558</v>
      </c>
      <c r="C147" s="142"/>
      <c r="D147" s="142"/>
      <c r="E147" s="368">
        <v>24</v>
      </c>
      <c r="F147" s="369"/>
      <c r="G147" s="369">
        <v>11</v>
      </c>
      <c r="H147" s="369">
        <v>0</v>
      </c>
      <c r="I147" s="369"/>
      <c r="J147" s="369">
        <v>4</v>
      </c>
      <c r="K147" s="369">
        <v>0</v>
      </c>
      <c r="L147" s="369"/>
      <c r="M147" s="369">
        <v>4</v>
      </c>
      <c r="N147" s="369">
        <v>0</v>
      </c>
      <c r="O147" s="369">
        <v>0</v>
      </c>
      <c r="P147" s="369">
        <v>5</v>
      </c>
      <c r="Q147" s="369">
        <v>0</v>
      </c>
      <c r="R147" s="394"/>
      <c r="S147" s="393"/>
      <c r="T147" s="393"/>
      <c r="U147" s="382"/>
      <c r="V147" s="382"/>
      <c r="W147" s="382"/>
      <c r="X147" s="382"/>
      <c r="Y147" s="382"/>
      <c r="Z147" s="382"/>
      <c r="AA147" s="382"/>
      <c r="AB147" s="382"/>
      <c r="AC147" s="382"/>
      <c r="AD147" s="382"/>
      <c r="AE147" s="382"/>
      <c r="AF147" s="382"/>
      <c r="AG147" s="382"/>
      <c r="AH147" s="382"/>
      <c r="AI147" s="382"/>
      <c r="AJ147" s="382"/>
      <c r="AK147" s="382"/>
      <c r="AL147" s="382"/>
      <c r="AM147" s="382"/>
      <c r="AN147" s="382"/>
      <c r="AO147" s="382"/>
      <c r="AP147" s="382"/>
      <c r="AQ147" s="382"/>
      <c r="AR147" s="382"/>
      <c r="AS147" s="382"/>
      <c r="AT147" s="382"/>
      <c r="AU147" s="382"/>
      <c r="AV147" s="381"/>
      <c r="AW147" s="381"/>
      <c r="AX147" s="381"/>
      <c r="AY147" s="381"/>
      <c r="AZ147" s="381"/>
      <c r="BA147" s="381"/>
      <c r="BB147" s="381"/>
      <c r="BC147" s="381"/>
      <c r="BD147" s="381"/>
      <c r="BE147" s="381"/>
      <c r="BF147" s="381"/>
      <c r="BG147" s="381"/>
      <c r="BH147" s="381"/>
      <c r="BI147" s="381"/>
      <c r="BJ147" s="381"/>
      <c r="BK147" s="381"/>
      <c r="BL147" s="381"/>
      <c r="BM147" s="381"/>
      <c r="BN147" s="381"/>
      <c r="BO147" s="381"/>
      <c r="BP147" s="381"/>
      <c r="BQ147" s="381"/>
      <c r="BR147" s="381"/>
      <c r="BS147" s="381"/>
      <c r="BT147" s="381"/>
      <c r="BU147" s="381"/>
      <c r="BV147" s="381"/>
      <c r="BW147" s="381"/>
      <c r="BX147" s="381"/>
      <c r="BY147" s="381"/>
      <c r="BZ147" s="381"/>
      <c r="CA147" s="381"/>
      <c r="CB147" s="381"/>
      <c r="CC147" s="381"/>
      <c r="CD147" s="381"/>
      <c r="CE147" s="381"/>
      <c r="CF147" s="381"/>
      <c r="CG147" s="381"/>
      <c r="CH147" s="381"/>
      <c r="CI147" s="381"/>
      <c r="CJ147" s="381"/>
      <c r="CK147" s="381"/>
      <c r="CL147" s="381"/>
      <c r="CM147" s="381"/>
      <c r="CN147" s="381"/>
      <c r="CO147" s="381"/>
      <c r="CP147" s="381"/>
      <c r="CQ147" s="381"/>
      <c r="CR147" s="381"/>
      <c r="CS147" s="381"/>
      <c r="CT147" s="381"/>
      <c r="CU147" s="381"/>
      <c r="CV147" s="381"/>
      <c r="CW147" s="381"/>
      <c r="CX147" s="381"/>
      <c r="CY147" s="381"/>
      <c r="CZ147" s="381"/>
      <c r="DA147" s="381"/>
      <c r="DB147" s="381"/>
      <c r="DC147" s="381"/>
      <c r="DD147" s="381"/>
      <c r="DE147" s="381"/>
      <c r="DF147" s="381"/>
      <c r="DG147" s="381"/>
      <c r="DH147" s="381"/>
      <c r="DI147" s="381"/>
      <c r="DJ147" s="381"/>
      <c r="DK147" s="381"/>
      <c r="DL147" s="381"/>
      <c r="DM147" s="381"/>
      <c r="DN147" s="381"/>
      <c r="DO147" s="381"/>
      <c r="DP147" s="381"/>
      <c r="DQ147" s="381"/>
      <c r="DR147" s="381"/>
      <c r="DS147" s="381"/>
      <c r="DT147" s="381"/>
      <c r="DU147" s="381"/>
      <c r="DV147" s="381"/>
      <c r="DW147" s="381"/>
      <c r="DX147" s="381"/>
      <c r="DY147" s="381"/>
      <c r="DZ147" s="381"/>
    </row>
    <row r="148" spans="1:130" ht="12.75" customHeight="1" x14ac:dyDescent="0.25">
      <c r="A148" s="142" t="s">
        <v>559</v>
      </c>
      <c r="B148" s="142" t="s">
        <v>560</v>
      </c>
      <c r="C148" s="142"/>
      <c r="D148" s="142"/>
      <c r="E148" s="368">
        <v>0</v>
      </c>
      <c r="F148" s="369"/>
      <c r="G148" s="369">
        <v>0</v>
      </c>
      <c r="H148" s="369">
        <v>0</v>
      </c>
      <c r="I148" s="369"/>
      <c r="J148" s="369">
        <v>0</v>
      </c>
      <c r="K148" s="369">
        <v>0</v>
      </c>
      <c r="L148" s="369"/>
      <c r="M148" s="369">
        <v>0</v>
      </c>
      <c r="N148" s="369">
        <v>0</v>
      </c>
      <c r="O148" s="369">
        <v>0</v>
      </c>
      <c r="P148" s="369">
        <v>0</v>
      </c>
      <c r="Q148" s="369">
        <v>0</v>
      </c>
      <c r="R148" s="394"/>
      <c r="S148" s="393"/>
      <c r="T148" s="393"/>
      <c r="U148" s="382"/>
      <c r="V148" s="382"/>
      <c r="W148" s="382"/>
      <c r="X148" s="382"/>
      <c r="Y148" s="382"/>
      <c r="Z148" s="382"/>
      <c r="AA148" s="382"/>
      <c r="AB148" s="382"/>
      <c r="AC148" s="382"/>
      <c r="AD148" s="382"/>
      <c r="AE148" s="382"/>
      <c r="AF148" s="382"/>
      <c r="AG148" s="382"/>
      <c r="AH148" s="382"/>
      <c r="AI148" s="382"/>
      <c r="AJ148" s="382"/>
      <c r="AK148" s="382"/>
      <c r="AL148" s="382"/>
      <c r="AM148" s="382"/>
      <c r="AN148" s="382"/>
      <c r="AO148" s="382"/>
      <c r="AP148" s="382"/>
      <c r="AQ148" s="382"/>
      <c r="AR148" s="382"/>
      <c r="AS148" s="382"/>
      <c r="AT148" s="382"/>
      <c r="AU148" s="382"/>
      <c r="AV148" s="381"/>
      <c r="AW148" s="381"/>
      <c r="AX148" s="381"/>
      <c r="AY148" s="381"/>
      <c r="AZ148" s="381"/>
      <c r="BA148" s="381"/>
      <c r="BB148" s="381"/>
      <c r="BC148" s="381"/>
      <c r="BD148" s="381"/>
      <c r="BE148" s="381"/>
      <c r="BF148" s="381"/>
      <c r="BG148" s="381"/>
      <c r="BH148" s="381"/>
      <c r="BI148" s="381"/>
      <c r="BJ148" s="381"/>
      <c r="BK148" s="381"/>
      <c r="BL148" s="381"/>
      <c r="BM148" s="381"/>
      <c r="BN148" s="381"/>
      <c r="BO148" s="381"/>
      <c r="BP148" s="381"/>
      <c r="BQ148" s="381"/>
      <c r="BR148" s="381"/>
      <c r="BS148" s="381"/>
      <c r="BT148" s="381"/>
      <c r="BU148" s="381"/>
      <c r="BV148" s="381"/>
      <c r="BW148" s="381"/>
      <c r="BX148" s="381"/>
      <c r="BY148" s="381"/>
      <c r="BZ148" s="381"/>
      <c r="CA148" s="381"/>
      <c r="CB148" s="381"/>
      <c r="CC148" s="381"/>
      <c r="CD148" s="381"/>
      <c r="CE148" s="381"/>
      <c r="CF148" s="381"/>
      <c r="CG148" s="381"/>
      <c r="CH148" s="381"/>
      <c r="CI148" s="381"/>
      <c r="CJ148" s="381"/>
      <c r="CK148" s="381"/>
      <c r="CL148" s="381"/>
      <c r="CM148" s="381"/>
      <c r="CN148" s="381"/>
      <c r="CO148" s="381"/>
      <c r="CP148" s="381"/>
      <c r="CQ148" s="381"/>
      <c r="CR148" s="381"/>
      <c r="CS148" s="381"/>
      <c r="CT148" s="381"/>
      <c r="CU148" s="381"/>
      <c r="CV148" s="381"/>
      <c r="CW148" s="381"/>
      <c r="CX148" s="381"/>
      <c r="CY148" s="381"/>
      <c r="CZ148" s="381"/>
      <c r="DA148" s="381"/>
      <c r="DB148" s="381"/>
      <c r="DC148" s="381"/>
      <c r="DD148" s="381"/>
      <c r="DE148" s="381"/>
      <c r="DF148" s="381"/>
      <c r="DG148" s="381"/>
      <c r="DH148" s="381"/>
      <c r="DI148" s="381"/>
      <c r="DJ148" s="381"/>
      <c r="DK148" s="381"/>
      <c r="DL148" s="381"/>
      <c r="DM148" s="381"/>
      <c r="DN148" s="381"/>
      <c r="DO148" s="381"/>
      <c r="DP148" s="381"/>
      <c r="DQ148" s="381"/>
      <c r="DR148" s="381"/>
      <c r="DS148" s="381"/>
      <c r="DT148" s="381"/>
      <c r="DU148" s="381"/>
      <c r="DV148" s="381"/>
      <c r="DW148" s="381"/>
      <c r="DX148" s="381"/>
      <c r="DY148" s="381"/>
      <c r="DZ148" s="381"/>
    </row>
    <row r="149" spans="1:130" ht="12.75" customHeight="1" x14ac:dyDescent="0.25">
      <c r="A149" s="142" t="s">
        <v>561</v>
      </c>
      <c r="B149" s="142" t="s">
        <v>562</v>
      </c>
      <c r="C149" s="142"/>
      <c r="D149" s="142"/>
      <c r="E149" s="368">
        <v>96</v>
      </c>
      <c r="F149" s="369"/>
      <c r="G149" s="369">
        <v>94</v>
      </c>
      <c r="H149" s="369">
        <v>1</v>
      </c>
      <c r="I149" s="369"/>
      <c r="J149" s="369">
        <v>0</v>
      </c>
      <c r="K149" s="369">
        <v>0</v>
      </c>
      <c r="L149" s="369"/>
      <c r="M149" s="369">
        <v>0</v>
      </c>
      <c r="N149" s="369">
        <v>0</v>
      </c>
      <c r="O149" s="369">
        <v>1</v>
      </c>
      <c r="P149" s="369">
        <v>0</v>
      </c>
      <c r="Q149" s="369">
        <v>0</v>
      </c>
      <c r="R149" s="394"/>
      <c r="S149" s="393"/>
      <c r="T149" s="393"/>
      <c r="U149" s="382"/>
      <c r="V149" s="382"/>
      <c r="W149" s="382"/>
      <c r="X149" s="382"/>
      <c r="Y149" s="382"/>
      <c r="Z149" s="382"/>
      <c r="AA149" s="382"/>
      <c r="AB149" s="382"/>
      <c r="AC149" s="382"/>
      <c r="AD149" s="382"/>
      <c r="AE149" s="382"/>
      <c r="AF149" s="382"/>
      <c r="AG149" s="382"/>
      <c r="AH149" s="382"/>
      <c r="AI149" s="382"/>
      <c r="AJ149" s="382"/>
      <c r="AK149" s="382"/>
      <c r="AL149" s="382"/>
      <c r="AM149" s="382"/>
      <c r="AN149" s="382"/>
      <c r="AO149" s="382"/>
      <c r="AP149" s="382"/>
      <c r="AQ149" s="382"/>
      <c r="AR149" s="382"/>
      <c r="AS149" s="382"/>
      <c r="AT149" s="382"/>
      <c r="AU149" s="382"/>
      <c r="AV149" s="381"/>
      <c r="AW149" s="381"/>
      <c r="AX149" s="381"/>
      <c r="AY149" s="381"/>
      <c r="AZ149" s="381"/>
      <c r="BA149" s="381"/>
      <c r="BB149" s="381"/>
      <c r="BC149" s="381"/>
      <c r="BD149" s="381"/>
      <c r="BE149" s="381"/>
      <c r="BF149" s="381"/>
      <c r="BG149" s="381"/>
      <c r="BH149" s="381"/>
      <c r="BI149" s="381"/>
      <c r="BJ149" s="381"/>
      <c r="BK149" s="381"/>
      <c r="BL149" s="381"/>
      <c r="BM149" s="381"/>
      <c r="BN149" s="381"/>
      <c r="BO149" s="381"/>
      <c r="BP149" s="381"/>
      <c r="BQ149" s="381"/>
      <c r="BR149" s="381"/>
      <c r="BS149" s="381"/>
      <c r="BT149" s="381"/>
      <c r="BU149" s="381"/>
      <c r="BV149" s="381"/>
      <c r="BW149" s="381"/>
      <c r="BX149" s="381"/>
      <c r="BY149" s="381"/>
      <c r="BZ149" s="381"/>
      <c r="CA149" s="381"/>
      <c r="CB149" s="381"/>
      <c r="CC149" s="381"/>
      <c r="CD149" s="381"/>
      <c r="CE149" s="381"/>
      <c r="CF149" s="381"/>
      <c r="CG149" s="381"/>
      <c r="CH149" s="381"/>
      <c r="CI149" s="381"/>
      <c r="CJ149" s="381"/>
      <c r="CK149" s="381"/>
      <c r="CL149" s="381"/>
      <c r="CM149" s="381"/>
      <c r="CN149" s="381"/>
      <c r="CO149" s="381"/>
      <c r="CP149" s="381"/>
      <c r="CQ149" s="381"/>
      <c r="CR149" s="381"/>
      <c r="CS149" s="381"/>
      <c r="CT149" s="381"/>
      <c r="CU149" s="381"/>
      <c r="CV149" s="381"/>
      <c r="CW149" s="381"/>
      <c r="CX149" s="381"/>
      <c r="CY149" s="381"/>
      <c r="CZ149" s="381"/>
      <c r="DA149" s="381"/>
      <c r="DB149" s="381"/>
      <c r="DC149" s="381"/>
      <c r="DD149" s="381"/>
      <c r="DE149" s="381"/>
      <c r="DF149" s="381"/>
      <c r="DG149" s="381"/>
      <c r="DH149" s="381"/>
      <c r="DI149" s="381"/>
      <c r="DJ149" s="381"/>
      <c r="DK149" s="381"/>
      <c r="DL149" s="381"/>
      <c r="DM149" s="381"/>
      <c r="DN149" s="381"/>
      <c r="DO149" s="381"/>
      <c r="DP149" s="381"/>
      <c r="DQ149" s="381"/>
      <c r="DR149" s="381"/>
      <c r="DS149" s="381"/>
      <c r="DT149" s="381"/>
      <c r="DU149" s="381"/>
      <c r="DV149" s="381"/>
      <c r="DW149" s="381"/>
      <c r="DX149" s="381"/>
      <c r="DY149" s="381"/>
      <c r="DZ149" s="381"/>
    </row>
    <row r="150" spans="1:130" ht="12.75" customHeight="1" x14ac:dyDescent="0.25">
      <c r="A150" s="142" t="s">
        <v>563</v>
      </c>
      <c r="B150" s="142" t="s">
        <v>564</v>
      </c>
      <c r="C150" s="142"/>
      <c r="D150" s="142"/>
      <c r="E150" s="368">
        <v>112</v>
      </c>
      <c r="F150" s="369"/>
      <c r="G150" s="369">
        <v>82</v>
      </c>
      <c r="H150" s="369">
        <v>11</v>
      </c>
      <c r="I150" s="369"/>
      <c r="J150" s="369">
        <v>2</v>
      </c>
      <c r="K150" s="369">
        <v>0</v>
      </c>
      <c r="L150" s="369"/>
      <c r="M150" s="369">
        <v>7</v>
      </c>
      <c r="N150" s="369">
        <v>0</v>
      </c>
      <c r="O150" s="369">
        <v>0</v>
      </c>
      <c r="P150" s="369">
        <v>10</v>
      </c>
      <c r="Q150" s="369">
        <v>0</v>
      </c>
      <c r="R150" s="394"/>
      <c r="S150" s="393"/>
      <c r="T150" s="393"/>
      <c r="U150" s="382"/>
      <c r="V150" s="382"/>
      <c r="W150" s="382"/>
      <c r="X150" s="382"/>
      <c r="Y150" s="382"/>
      <c r="Z150" s="382"/>
      <c r="AA150" s="382"/>
      <c r="AB150" s="382"/>
      <c r="AC150" s="382"/>
      <c r="AD150" s="382"/>
      <c r="AE150" s="382"/>
      <c r="AF150" s="382"/>
      <c r="AG150" s="382"/>
      <c r="AH150" s="382"/>
      <c r="AI150" s="382"/>
      <c r="AJ150" s="382"/>
      <c r="AK150" s="382"/>
      <c r="AL150" s="382"/>
      <c r="AM150" s="382"/>
      <c r="AN150" s="382"/>
      <c r="AO150" s="382"/>
      <c r="AP150" s="382"/>
      <c r="AQ150" s="382"/>
      <c r="AR150" s="382"/>
      <c r="AS150" s="382"/>
      <c r="AT150" s="382"/>
      <c r="AU150" s="382"/>
      <c r="AV150" s="381"/>
      <c r="AW150" s="381"/>
      <c r="AX150" s="381"/>
      <c r="AY150" s="381"/>
      <c r="AZ150" s="381"/>
      <c r="BA150" s="381"/>
      <c r="BB150" s="381"/>
      <c r="BC150" s="381"/>
      <c r="BD150" s="381"/>
      <c r="BE150" s="381"/>
      <c r="BF150" s="381"/>
      <c r="BG150" s="381"/>
      <c r="BH150" s="381"/>
      <c r="BI150" s="381"/>
      <c r="BJ150" s="381"/>
      <c r="BK150" s="381"/>
      <c r="BL150" s="381"/>
      <c r="BM150" s="381"/>
      <c r="BN150" s="381"/>
      <c r="BO150" s="381"/>
      <c r="BP150" s="381"/>
      <c r="BQ150" s="381"/>
      <c r="BR150" s="381"/>
      <c r="BS150" s="381"/>
      <c r="BT150" s="381"/>
      <c r="BU150" s="381"/>
      <c r="BV150" s="381"/>
      <c r="BW150" s="381"/>
      <c r="BX150" s="381"/>
      <c r="BY150" s="381"/>
      <c r="BZ150" s="381"/>
      <c r="CA150" s="381"/>
      <c r="CB150" s="381"/>
      <c r="CC150" s="381"/>
      <c r="CD150" s="381"/>
      <c r="CE150" s="381"/>
      <c r="CF150" s="381"/>
      <c r="CG150" s="381"/>
      <c r="CH150" s="381"/>
      <c r="CI150" s="381"/>
      <c r="CJ150" s="381"/>
      <c r="CK150" s="381"/>
      <c r="CL150" s="381"/>
      <c r="CM150" s="381"/>
      <c r="CN150" s="381"/>
      <c r="CO150" s="381"/>
      <c r="CP150" s="381"/>
      <c r="CQ150" s="381"/>
      <c r="CR150" s="381"/>
      <c r="CS150" s="381"/>
      <c r="CT150" s="381"/>
      <c r="CU150" s="381"/>
      <c r="CV150" s="381"/>
      <c r="CW150" s="381"/>
      <c r="CX150" s="381"/>
      <c r="CY150" s="381"/>
      <c r="CZ150" s="381"/>
      <c r="DA150" s="381"/>
      <c r="DB150" s="381"/>
      <c r="DC150" s="381"/>
      <c r="DD150" s="381"/>
      <c r="DE150" s="381"/>
      <c r="DF150" s="381"/>
      <c r="DG150" s="381"/>
      <c r="DH150" s="381"/>
      <c r="DI150" s="381"/>
      <c r="DJ150" s="381"/>
      <c r="DK150" s="381"/>
      <c r="DL150" s="381"/>
      <c r="DM150" s="381"/>
      <c r="DN150" s="381"/>
      <c r="DO150" s="381"/>
      <c r="DP150" s="381"/>
      <c r="DQ150" s="381"/>
      <c r="DR150" s="381"/>
      <c r="DS150" s="381"/>
      <c r="DT150" s="381"/>
      <c r="DU150" s="381"/>
      <c r="DV150" s="381"/>
      <c r="DW150" s="381"/>
      <c r="DX150" s="381"/>
      <c r="DY150" s="381"/>
      <c r="DZ150" s="381"/>
    </row>
    <row r="151" spans="1:130" ht="12.75" customHeight="1" x14ac:dyDescent="0.25">
      <c r="A151" s="142" t="s">
        <v>565</v>
      </c>
      <c r="B151" s="142" t="s">
        <v>566</v>
      </c>
      <c r="C151" s="142"/>
      <c r="D151" s="142"/>
      <c r="E151" s="368">
        <v>19</v>
      </c>
      <c r="F151" s="369"/>
      <c r="G151" s="369">
        <v>12</v>
      </c>
      <c r="H151" s="369">
        <v>0</v>
      </c>
      <c r="I151" s="369"/>
      <c r="J151" s="369">
        <v>2</v>
      </c>
      <c r="K151" s="369">
        <v>0</v>
      </c>
      <c r="L151" s="369"/>
      <c r="M151" s="369">
        <v>0</v>
      </c>
      <c r="N151" s="369">
        <v>0</v>
      </c>
      <c r="O151" s="369">
        <v>2</v>
      </c>
      <c r="P151" s="369">
        <v>1</v>
      </c>
      <c r="Q151" s="369">
        <v>2</v>
      </c>
      <c r="R151" s="394"/>
      <c r="S151" s="393"/>
      <c r="T151" s="393"/>
      <c r="U151" s="382"/>
      <c r="V151" s="382"/>
      <c r="W151" s="382"/>
      <c r="X151" s="382"/>
      <c r="Y151" s="382"/>
      <c r="Z151" s="382"/>
      <c r="AA151" s="382"/>
      <c r="AB151" s="382"/>
      <c r="AC151" s="382"/>
      <c r="AD151" s="382"/>
      <c r="AE151" s="382"/>
      <c r="AF151" s="382"/>
      <c r="AG151" s="382"/>
      <c r="AH151" s="382"/>
      <c r="AI151" s="382"/>
      <c r="AJ151" s="382"/>
      <c r="AK151" s="382"/>
      <c r="AL151" s="382"/>
      <c r="AM151" s="382"/>
      <c r="AN151" s="382"/>
      <c r="AO151" s="382"/>
      <c r="AP151" s="382"/>
      <c r="AQ151" s="382"/>
      <c r="AR151" s="382"/>
      <c r="AS151" s="382"/>
      <c r="AT151" s="382"/>
      <c r="AU151" s="382"/>
      <c r="AV151" s="381"/>
      <c r="AW151" s="381"/>
      <c r="AX151" s="381"/>
      <c r="AY151" s="381"/>
      <c r="AZ151" s="381"/>
      <c r="BA151" s="381"/>
      <c r="BB151" s="381"/>
      <c r="BC151" s="381"/>
      <c r="BD151" s="381"/>
      <c r="BE151" s="381"/>
      <c r="BF151" s="381"/>
      <c r="BG151" s="381"/>
      <c r="BH151" s="381"/>
      <c r="BI151" s="381"/>
      <c r="BJ151" s="381"/>
      <c r="BK151" s="381"/>
      <c r="BL151" s="381"/>
      <c r="BM151" s="381"/>
      <c r="BN151" s="381"/>
      <c r="BO151" s="381"/>
      <c r="BP151" s="381"/>
      <c r="BQ151" s="381"/>
      <c r="BR151" s="381"/>
      <c r="BS151" s="381"/>
      <c r="BT151" s="381"/>
      <c r="BU151" s="381"/>
      <c r="BV151" s="381"/>
      <c r="BW151" s="381"/>
      <c r="BX151" s="381"/>
      <c r="BY151" s="381"/>
      <c r="BZ151" s="381"/>
      <c r="CA151" s="381"/>
      <c r="CB151" s="381"/>
      <c r="CC151" s="381"/>
      <c r="CD151" s="381"/>
      <c r="CE151" s="381"/>
      <c r="CF151" s="381"/>
      <c r="CG151" s="381"/>
      <c r="CH151" s="381"/>
      <c r="CI151" s="381"/>
      <c r="CJ151" s="381"/>
      <c r="CK151" s="381"/>
      <c r="CL151" s="381"/>
      <c r="CM151" s="381"/>
      <c r="CN151" s="381"/>
      <c r="CO151" s="381"/>
      <c r="CP151" s="381"/>
      <c r="CQ151" s="381"/>
      <c r="CR151" s="381"/>
      <c r="CS151" s="381"/>
      <c r="CT151" s="381"/>
      <c r="CU151" s="381"/>
      <c r="CV151" s="381"/>
      <c r="CW151" s="381"/>
      <c r="CX151" s="381"/>
      <c r="CY151" s="381"/>
      <c r="CZ151" s="381"/>
      <c r="DA151" s="381"/>
      <c r="DB151" s="381"/>
      <c r="DC151" s="381"/>
      <c r="DD151" s="381"/>
      <c r="DE151" s="381"/>
      <c r="DF151" s="381"/>
      <c r="DG151" s="381"/>
      <c r="DH151" s="381"/>
      <c r="DI151" s="381"/>
      <c r="DJ151" s="381"/>
      <c r="DK151" s="381"/>
      <c r="DL151" s="381"/>
      <c r="DM151" s="381"/>
      <c r="DN151" s="381"/>
      <c r="DO151" s="381"/>
      <c r="DP151" s="381"/>
      <c r="DQ151" s="381"/>
      <c r="DR151" s="381"/>
      <c r="DS151" s="381"/>
      <c r="DT151" s="381"/>
      <c r="DU151" s="381"/>
      <c r="DV151" s="381"/>
      <c r="DW151" s="381"/>
      <c r="DX151" s="381"/>
      <c r="DY151" s="381"/>
      <c r="DZ151" s="381"/>
    </row>
    <row r="152" spans="1:130" ht="12.75" customHeight="1" x14ac:dyDescent="0.25">
      <c r="A152" s="142" t="s">
        <v>567</v>
      </c>
      <c r="B152" s="142" t="s">
        <v>568</v>
      </c>
      <c r="C152" s="142"/>
      <c r="D152" s="142"/>
      <c r="E152" s="368">
        <v>111</v>
      </c>
      <c r="F152" s="369"/>
      <c r="G152" s="369">
        <v>68</v>
      </c>
      <c r="H152" s="369">
        <v>7</v>
      </c>
      <c r="I152" s="369"/>
      <c r="J152" s="369">
        <v>21</v>
      </c>
      <c r="K152" s="369">
        <v>0</v>
      </c>
      <c r="L152" s="369"/>
      <c r="M152" s="369">
        <v>9</v>
      </c>
      <c r="N152" s="369">
        <v>0</v>
      </c>
      <c r="O152" s="369">
        <v>3</v>
      </c>
      <c r="P152" s="369">
        <v>3</v>
      </c>
      <c r="Q152" s="369">
        <v>0</v>
      </c>
      <c r="R152" s="394"/>
      <c r="S152" s="393"/>
      <c r="T152" s="393"/>
      <c r="U152" s="382"/>
      <c r="V152" s="382"/>
      <c r="W152" s="382"/>
      <c r="X152" s="382"/>
      <c r="Y152" s="382"/>
      <c r="Z152" s="382"/>
      <c r="AA152" s="382"/>
      <c r="AB152" s="382"/>
      <c r="AC152" s="382"/>
      <c r="AD152" s="382"/>
      <c r="AE152" s="382"/>
      <c r="AF152" s="382"/>
      <c r="AG152" s="382"/>
      <c r="AH152" s="382"/>
      <c r="AI152" s="382"/>
      <c r="AJ152" s="382"/>
      <c r="AK152" s="382"/>
      <c r="AL152" s="382"/>
      <c r="AM152" s="382"/>
      <c r="AN152" s="382"/>
      <c r="AO152" s="382"/>
      <c r="AP152" s="382"/>
      <c r="AQ152" s="382"/>
      <c r="AR152" s="382"/>
      <c r="AS152" s="382"/>
      <c r="AT152" s="382"/>
      <c r="AU152" s="382"/>
      <c r="AV152" s="381"/>
      <c r="AW152" s="381"/>
      <c r="AX152" s="381"/>
      <c r="AY152" s="381"/>
      <c r="AZ152" s="381"/>
      <c r="BA152" s="381"/>
      <c r="BB152" s="381"/>
      <c r="BC152" s="381"/>
      <c r="BD152" s="381"/>
      <c r="BE152" s="381"/>
      <c r="BF152" s="381"/>
      <c r="BG152" s="381"/>
      <c r="BH152" s="381"/>
      <c r="BI152" s="381"/>
      <c r="BJ152" s="381"/>
      <c r="BK152" s="381"/>
      <c r="BL152" s="381"/>
      <c r="BM152" s="381"/>
      <c r="BN152" s="381"/>
      <c r="BO152" s="381"/>
      <c r="BP152" s="381"/>
      <c r="BQ152" s="381"/>
      <c r="BR152" s="381"/>
      <c r="BS152" s="381"/>
      <c r="BT152" s="381"/>
      <c r="BU152" s="381"/>
      <c r="BV152" s="381"/>
      <c r="BW152" s="381"/>
      <c r="BX152" s="381"/>
      <c r="BY152" s="381"/>
      <c r="BZ152" s="381"/>
      <c r="CA152" s="381"/>
      <c r="CB152" s="381"/>
      <c r="CC152" s="381"/>
      <c r="CD152" s="381"/>
      <c r="CE152" s="381"/>
      <c r="CF152" s="381"/>
      <c r="CG152" s="381"/>
      <c r="CH152" s="381"/>
      <c r="CI152" s="381"/>
      <c r="CJ152" s="381"/>
      <c r="CK152" s="381"/>
      <c r="CL152" s="381"/>
      <c r="CM152" s="381"/>
      <c r="CN152" s="381"/>
      <c r="CO152" s="381"/>
      <c r="CP152" s="381"/>
      <c r="CQ152" s="381"/>
      <c r="CR152" s="381"/>
      <c r="CS152" s="381"/>
      <c r="CT152" s="381"/>
      <c r="CU152" s="381"/>
      <c r="CV152" s="381"/>
      <c r="CW152" s="381"/>
      <c r="CX152" s="381"/>
      <c r="CY152" s="381"/>
      <c r="CZ152" s="381"/>
      <c r="DA152" s="381"/>
      <c r="DB152" s="381"/>
      <c r="DC152" s="381"/>
      <c r="DD152" s="381"/>
      <c r="DE152" s="381"/>
      <c r="DF152" s="381"/>
      <c r="DG152" s="381"/>
      <c r="DH152" s="381"/>
      <c r="DI152" s="381"/>
      <c r="DJ152" s="381"/>
      <c r="DK152" s="381"/>
      <c r="DL152" s="381"/>
      <c r="DM152" s="381"/>
      <c r="DN152" s="381"/>
      <c r="DO152" s="381"/>
      <c r="DP152" s="381"/>
      <c r="DQ152" s="381"/>
      <c r="DR152" s="381"/>
      <c r="DS152" s="381"/>
      <c r="DT152" s="381"/>
      <c r="DU152" s="381"/>
      <c r="DV152" s="381"/>
      <c r="DW152" s="381"/>
      <c r="DX152" s="381"/>
      <c r="DY152" s="381"/>
      <c r="DZ152" s="381"/>
    </row>
    <row r="153" spans="1:130" ht="12.75" customHeight="1" x14ac:dyDescent="0.25">
      <c r="A153" s="142" t="s">
        <v>569</v>
      </c>
      <c r="B153" s="142" t="s">
        <v>570</v>
      </c>
      <c r="C153" s="142"/>
      <c r="D153" s="142"/>
      <c r="E153" s="368">
        <v>29</v>
      </c>
      <c r="F153" s="369"/>
      <c r="G153" s="369">
        <v>23</v>
      </c>
      <c r="H153" s="369">
        <v>3</v>
      </c>
      <c r="I153" s="369"/>
      <c r="J153" s="369">
        <v>0</v>
      </c>
      <c r="K153" s="369">
        <v>0</v>
      </c>
      <c r="L153" s="369"/>
      <c r="M153" s="369">
        <v>1</v>
      </c>
      <c r="N153" s="369">
        <v>0</v>
      </c>
      <c r="O153" s="369">
        <v>0</v>
      </c>
      <c r="P153" s="369">
        <v>2</v>
      </c>
      <c r="Q153" s="369">
        <v>0</v>
      </c>
      <c r="R153" s="394"/>
      <c r="S153" s="393"/>
      <c r="T153" s="393"/>
      <c r="U153" s="382"/>
      <c r="V153" s="382"/>
      <c r="W153" s="382"/>
      <c r="X153" s="382"/>
      <c r="Y153" s="382"/>
      <c r="Z153" s="382"/>
      <c r="AA153" s="382"/>
      <c r="AB153" s="382"/>
      <c r="AC153" s="382"/>
      <c r="AD153" s="382"/>
      <c r="AE153" s="382"/>
      <c r="AF153" s="382"/>
      <c r="AG153" s="382"/>
      <c r="AH153" s="382"/>
      <c r="AI153" s="382"/>
      <c r="AJ153" s="382"/>
      <c r="AK153" s="382"/>
      <c r="AL153" s="382"/>
      <c r="AM153" s="382"/>
      <c r="AN153" s="382"/>
      <c r="AO153" s="382"/>
      <c r="AP153" s="382"/>
      <c r="AQ153" s="382"/>
      <c r="AR153" s="382"/>
      <c r="AS153" s="382"/>
      <c r="AT153" s="382"/>
      <c r="AU153" s="382"/>
      <c r="AV153" s="381"/>
      <c r="AW153" s="381"/>
      <c r="AX153" s="381"/>
      <c r="AY153" s="381"/>
      <c r="AZ153" s="381"/>
      <c r="BA153" s="381"/>
      <c r="BB153" s="381"/>
      <c r="BC153" s="381"/>
      <c r="BD153" s="381"/>
      <c r="BE153" s="381"/>
      <c r="BF153" s="381"/>
      <c r="BG153" s="381"/>
      <c r="BH153" s="381"/>
      <c r="BI153" s="381"/>
      <c r="BJ153" s="381"/>
      <c r="BK153" s="381"/>
      <c r="BL153" s="381"/>
      <c r="BM153" s="381"/>
      <c r="BN153" s="381"/>
      <c r="BO153" s="381"/>
      <c r="BP153" s="381"/>
      <c r="BQ153" s="381"/>
      <c r="BR153" s="381"/>
      <c r="BS153" s="381"/>
      <c r="BT153" s="381"/>
      <c r="BU153" s="381"/>
      <c r="BV153" s="381"/>
      <c r="BW153" s="381"/>
      <c r="BX153" s="381"/>
      <c r="BY153" s="381"/>
      <c r="BZ153" s="381"/>
      <c r="CA153" s="381"/>
      <c r="CB153" s="381"/>
      <c r="CC153" s="381"/>
      <c r="CD153" s="381"/>
      <c r="CE153" s="381"/>
      <c r="CF153" s="381"/>
      <c r="CG153" s="381"/>
      <c r="CH153" s="381"/>
      <c r="CI153" s="381"/>
      <c r="CJ153" s="381"/>
      <c r="CK153" s="381"/>
      <c r="CL153" s="381"/>
      <c r="CM153" s="381"/>
      <c r="CN153" s="381"/>
      <c r="CO153" s="381"/>
      <c r="CP153" s="381"/>
      <c r="CQ153" s="381"/>
      <c r="CR153" s="381"/>
      <c r="CS153" s="381"/>
      <c r="CT153" s="381"/>
      <c r="CU153" s="381"/>
      <c r="CV153" s="381"/>
      <c r="CW153" s="381"/>
      <c r="CX153" s="381"/>
      <c r="CY153" s="381"/>
      <c r="CZ153" s="381"/>
      <c r="DA153" s="381"/>
      <c r="DB153" s="381"/>
      <c r="DC153" s="381"/>
      <c r="DD153" s="381"/>
      <c r="DE153" s="381"/>
      <c r="DF153" s="381"/>
      <c r="DG153" s="381"/>
      <c r="DH153" s="381"/>
      <c r="DI153" s="381"/>
      <c r="DJ153" s="381"/>
      <c r="DK153" s="381"/>
      <c r="DL153" s="381"/>
      <c r="DM153" s="381"/>
      <c r="DN153" s="381"/>
      <c r="DO153" s="381"/>
      <c r="DP153" s="381"/>
      <c r="DQ153" s="381"/>
      <c r="DR153" s="381"/>
      <c r="DS153" s="381"/>
      <c r="DT153" s="381"/>
      <c r="DU153" s="381"/>
      <c r="DV153" s="381"/>
      <c r="DW153" s="381"/>
      <c r="DX153" s="381"/>
      <c r="DY153" s="381"/>
      <c r="DZ153" s="381"/>
    </row>
    <row r="154" spans="1:130" ht="12.75" customHeight="1" x14ac:dyDescent="0.25">
      <c r="A154" s="142" t="s">
        <v>571</v>
      </c>
      <c r="B154" s="142" t="s">
        <v>572</v>
      </c>
      <c r="C154" s="142"/>
      <c r="D154" s="142"/>
      <c r="E154" s="368">
        <v>103</v>
      </c>
      <c r="F154" s="369"/>
      <c r="G154" s="369">
        <v>84</v>
      </c>
      <c r="H154" s="369">
        <v>0</v>
      </c>
      <c r="I154" s="369"/>
      <c r="J154" s="369">
        <v>4</v>
      </c>
      <c r="K154" s="369">
        <v>0</v>
      </c>
      <c r="L154" s="369"/>
      <c r="M154" s="369">
        <v>10</v>
      </c>
      <c r="N154" s="369">
        <v>0</v>
      </c>
      <c r="O154" s="369">
        <v>0</v>
      </c>
      <c r="P154" s="369">
        <v>5</v>
      </c>
      <c r="Q154" s="369">
        <v>0</v>
      </c>
      <c r="R154" s="394"/>
      <c r="S154" s="393"/>
      <c r="T154" s="393"/>
      <c r="U154" s="382"/>
      <c r="V154" s="382"/>
      <c r="W154" s="382"/>
      <c r="X154" s="382"/>
      <c r="Y154" s="382"/>
      <c r="Z154" s="382"/>
      <c r="AA154" s="382"/>
      <c r="AB154" s="382"/>
      <c r="AC154" s="382"/>
      <c r="AD154" s="382"/>
      <c r="AE154" s="382"/>
      <c r="AF154" s="382"/>
      <c r="AG154" s="382"/>
      <c r="AH154" s="382"/>
      <c r="AI154" s="382"/>
      <c r="AJ154" s="382"/>
      <c r="AK154" s="382"/>
      <c r="AL154" s="382"/>
      <c r="AM154" s="382"/>
      <c r="AN154" s="382"/>
      <c r="AO154" s="382"/>
      <c r="AP154" s="382"/>
      <c r="AQ154" s="382"/>
      <c r="AR154" s="382"/>
      <c r="AS154" s="382"/>
      <c r="AT154" s="382"/>
      <c r="AU154" s="382"/>
      <c r="AV154" s="381"/>
      <c r="AW154" s="381"/>
      <c r="AX154" s="381"/>
      <c r="AY154" s="381"/>
      <c r="AZ154" s="381"/>
      <c r="BA154" s="381"/>
      <c r="BB154" s="381"/>
      <c r="BC154" s="381"/>
      <c r="BD154" s="381"/>
      <c r="BE154" s="381"/>
      <c r="BF154" s="381"/>
      <c r="BG154" s="381"/>
      <c r="BH154" s="381"/>
      <c r="BI154" s="381"/>
      <c r="BJ154" s="381"/>
      <c r="BK154" s="381"/>
      <c r="BL154" s="381"/>
      <c r="BM154" s="381"/>
      <c r="BN154" s="381"/>
      <c r="BO154" s="381"/>
      <c r="BP154" s="381"/>
      <c r="BQ154" s="381"/>
      <c r="BR154" s="381"/>
      <c r="BS154" s="381"/>
      <c r="BT154" s="381"/>
      <c r="BU154" s="381"/>
      <c r="BV154" s="381"/>
      <c r="BW154" s="381"/>
      <c r="BX154" s="381"/>
      <c r="BY154" s="381"/>
      <c r="BZ154" s="381"/>
      <c r="CA154" s="381"/>
      <c r="CB154" s="381"/>
      <c r="CC154" s="381"/>
      <c r="CD154" s="381"/>
      <c r="CE154" s="381"/>
      <c r="CF154" s="381"/>
      <c r="CG154" s="381"/>
      <c r="CH154" s="381"/>
      <c r="CI154" s="381"/>
      <c r="CJ154" s="381"/>
      <c r="CK154" s="381"/>
      <c r="CL154" s="381"/>
      <c r="CM154" s="381"/>
      <c r="CN154" s="381"/>
      <c r="CO154" s="381"/>
      <c r="CP154" s="381"/>
      <c r="CQ154" s="381"/>
      <c r="CR154" s="381"/>
      <c r="CS154" s="381"/>
      <c r="CT154" s="381"/>
      <c r="CU154" s="381"/>
      <c r="CV154" s="381"/>
      <c r="CW154" s="381"/>
      <c r="CX154" s="381"/>
      <c r="CY154" s="381"/>
      <c r="CZ154" s="381"/>
      <c r="DA154" s="381"/>
      <c r="DB154" s="381"/>
      <c r="DC154" s="381"/>
      <c r="DD154" s="381"/>
      <c r="DE154" s="381"/>
      <c r="DF154" s="381"/>
      <c r="DG154" s="381"/>
      <c r="DH154" s="381"/>
      <c r="DI154" s="381"/>
      <c r="DJ154" s="381"/>
      <c r="DK154" s="381"/>
      <c r="DL154" s="381"/>
      <c r="DM154" s="381"/>
      <c r="DN154" s="381"/>
      <c r="DO154" s="381"/>
      <c r="DP154" s="381"/>
      <c r="DQ154" s="381"/>
      <c r="DR154" s="381"/>
      <c r="DS154" s="381"/>
      <c r="DT154" s="381"/>
      <c r="DU154" s="381"/>
      <c r="DV154" s="381"/>
      <c r="DW154" s="381"/>
      <c r="DX154" s="381"/>
      <c r="DY154" s="381"/>
      <c r="DZ154" s="381"/>
    </row>
    <row r="155" spans="1:130" ht="12.75" customHeight="1" x14ac:dyDescent="0.25">
      <c r="A155" s="142" t="s">
        <v>573</v>
      </c>
      <c r="B155" s="142" t="s">
        <v>574</v>
      </c>
      <c r="C155" s="142"/>
      <c r="D155" s="142"/>
      <c r="E155" s="368">
        <v>63</v>
      </c>
      <c r="F155" s="369"/>
      <c r="G155" s="369">
        <v>47</v>
      </c>
      <c r="H155" s="369">
        <v>6</v>
      </c>
      <c r="I155" s="369"/>
      <c r="J155" s="369">
        <v>2</v>
      </c>
      <c r="K155" s="369">
        <v>0</v>
      </c>
      <c r="L155" s="369"/>
      <c r="M155" s="369">
        <v>6</v>
      </c>
      <c r="N155" s="369">
        <v>1</v>
      </c>
      <c r="O155" s="369">
        <v>1</v>
      </c>
      <c r="P155" s="369">
        <v>0</v>
      </c>
      <c r="Q155" s="369">
        <v>0</v>
      </c>
      <c r="R155" s="394"/>
      <c r="S155" s="393"/>
      <c r="T155" s="393"/>
      <c r="U155" s="382"/>
      <c r="V155" s="382"/>
      <c r="W155" s="382"/>
      <c r="X155" s="382"/>
      <c r="Y155" s="382"/>
      <c r="Z155" s="382"/>
      <c r="AA155" s="382"/>
      <c r="AB155" s="382"/>
      <c r="AC155" s="382"/>
      <c r="AD155" s="382"/>
      <c r="AE155" s="382"/>
      <c r="AF155" s="382"/>
      <c r="AG155" s="382"/>
      <c r="AH155" s="382"/>
      <c r="AI155" s="382"/>
      <c r="AJ155" s="382"/>
      <c r="AK155" s="382"/>
      <c r="AL155" s="382"/>
      <c r="AM155" s="382"/>
      <c r="AN155" s="382"/>
      <c r="AO155" s="382"/>
      <c r="AP155" s="382"/>
      <c r="AQ155" s="382"/>
      <c r="AR155" s="382"/>
      <c r="AS155" s="382"/>
      <c r="AT155" s="382"/>
      <c r="AU155" s="382"/>
      <c r="AV155" s="381"/>
      <c r="AW155" s="381"/>
      <c r="AX155" s="381"/>
      <c r="AY155" s="381"/>
      <c r="AZ155" s="381"/>
      <c r="BA155" s="381"/>
      <c r="BB155" s="381"/>
      <c r="BC155" s="381"/>
      <c r="BD155" s="381"/>
      <c r="BE155" s="381"/>
      <c r="BF155" s="381"/>
      <c r="BG155" s="381"/>
      <c r="BH155" s="381"/>
      <c r="BI155" s="381"/>
      <c r="BJ155" s="381"/>
      <c r="BK155" s="381"/>
      <c r="BL155" s="381"/>
      <c r="BM155" s="381"/>
      <c r="BN155" s="381"/>
      <c r="BO155" s="381"/>
      <c r="BP155" s="381"/>
      <c r="BQ155" s="381"/>
      <c r="BR155" s="381"/>
      <c r="BS155" s="381"/>
      <c r="BT155" s="381"/>
      <c r="BU155" s="381"/>
      <c r="BV155" s="381"/>
      <c r="BW155" s="381"/>
      <c r="BX155" s="381"/>
      <c r="BY155" s="381"/>
      <c r="BZ155" s="381"/>
      <c r="CA155" s="381"/>
      <c r="CB155" s="381"/>
      <c r="CC155" s="381"/>
      <c r="CD155" s="381"/>
      <c r="CE155" s="381"/>
      <c r="CF155" s="381"/>
      <c r="CG155" s="381"/>
      <c r="CH155" s="381"/>
      <c r="CI155" s="381"/>
      <c r="CJ155" s="381"/>
      <c r="CK155" s="381"/>
      <c r="CL155" s="381"/>
      <c r="CM155" s="381"/>
      <c r="CN155" s="381"/>
      <c r="CO155" s="381"/>
      <c r="CP155" s="381"/>
      <c r="CQ155" s="381"/>
      <c r="CR155" s="381"/>
      <c r="CS155" s="381"/>
      <c r="CT155" s="381"/>
      <c r="CU155" s="381"/>
      <c r="CV155" s="381"/>
      <c r="CW155" s="381"/>
      <c r="CX155" s="381"/>
      <c r="CY155" s="381"/>
      <c r="CZ155" s="381"/>
      <c r="DA155" s="381"/>
      <c r="DB155" s="381"/>
      <c r="DC155" s="381"/>
      <c r="DD155" s="381"/>
      <c r="DE155" s="381"/>
      <c r="DF155" s="381"/>
      <c r="DG155" s="381"/>
      <c r="DH155" s="381"/>
      <c r="DI155" s="381"/>
      <c r="DJ155" s="381"/>
      <c r="DK155" s="381"/>
      <c r="DL155" s="381"/>
      <c r="DM155" s="381"/>
      <c r="DN155" s="381"/>
      <c r="DO155" s="381"/>
      <c r="DP155" s="381"/>
      <c r="DQ155" s="381"/>
      <c r="DR155" s="381"/>
      <c r="DS155" s="381"/>
      <c r="DT155" s="381"/>
      <c r="DU155" s="381"/>
      <c r="DV155" s="381"/>
      <c r="DW155" s="381"/>
      <c r="DX155" s="381"/>
      <c r="DY155" s="381"/>
      <c r="DZ155" s="381"/>
    </row>
    <row r="156" spans="1:130" ht="12.75" customHeight="1" x14ac:dyDescent="0.25">
      <c r="A156" s="142" t="s">
        <v>575</v>
      </c>
      <c r="B156" s="142" t="s">
        <v>576</v>
      </c>
      <c r="C156" s="142"/>
      <c r="D156" s="142"/>
      <c r="E156" s="368">
        <v>18</v>
      </c>
      <c r="F156" s="369"/>
      <c r="G156" s="369">
        <v>13</v>
      </c>
      <c r="H156" s="369">
        <v>1</v>
      </c>
      <c r="I156" s="369"/>
      <c r="J156" s="369">
        <v>0</v>
      </c>
      <c r="K156" s="369">
        <v>0</v>
      </c>
      <c r="L156" s="369"/>
      <c r="M156" s="369">
        <v>1</v>
      </c>
      <c r="N156" s="369">
        <v>0</v>
      </c>
      <c r="O156" s="369">
        <v>2</v>
      </c>
      <c r="P156" s="369">
        <v>1</v>
      </c>
      <c r="Q156" s="369">
        <v>0</v>
      </c>
      <c r="R156" s="394"/>
      <c r="S156" s="393"/>
      <c r="T156" s="393"/>
      <c r="U156" s="382"/>
      <c r="V156" s="382"/>
      <c r="W156" s="382"/>
      <c r="X156" s="382"/>
      <c r="Y156" s="382"/>
      <c r="Z156" s="382"/>
      <c r="AA156" s="382"/>
      <c r="AB156" s="382"/>
      <c r="AC156" s="382"/>
      <c r="AD156" s="382"/>
      <c r="AE156" s="382"/>
      <c r="AF156" s="382"/>
      <c r="AG156" s="382"/>
      <c r="AH156" s="382"/>
      <c r="AI156" s="382"/>
      <c r="AJ156" s="382"/>
      <c r="AK156" s="382"/>
      <c r="AL156" s="382"/>
      <c r="AM156" s="382"/>
      <c r="AN156" s="382"/>
      <c r="AO156" s="382"/>
      <c r="AP156" s="382"/>
      <c r="AQ156" s="382"/>
      <c r="AR156" s="382"/>
      <c r="AS156" s="382"/>
      <c r="AT156" s="382"/>
      <c r="AU156" s="382"/>
      <c r="AV156" s="381"/>
      <c r="AW156" s="381"/>
      <c r="AX156" s="381"/>
      <c r="AY156" s="381"/>
      <c r="AZ156" s="381"/>
      <c r="BA156" s="381"/>
      <c r="BB156" s="381"/>
      <c r="BC156" s="381"/>
      <c r="BD156" s="381"/>
      <c r="BE156" s="381"/>
      <c r="BF156" s="381"/>
      <c r="BG156" s="381"/>
      <c r="BH156" s="381"/>
      <c r="BI156" s="381"/>
      <c r="BJ156" s="381"/>
      <c r="BK156" s="381"/>
      <c r="BL156" s="381"/>
      <c r="BM156" s="381"/>
      <c r="BN156" s="381"/>
      <c r="BO156" s="381"/>
      <c r="BP156" s="381"/>
      <c r="BQ156" s="381"/>
      <c r="BR156" s="381"/>
      <c r="BS156" s="381"/>
      <c r="BT156" s="381"/>
      <c r="BU156" s="381"/>
      <c r="BV156" s="381"/>
      <c r="BW156" s="381"/>
      <c r="BX156" s="381"/>
      <c r="BY156" s="381"/>
      <c r="BZ156" s="381"/>
      <c r="CA156" s="381"/>
      <c r="CB156" s="381"/>
      <c r="CC156" s="381"/>
      <c r="CD156" s="381"/>
      <c r="CE156" s="381"/>
      <c r="CF156" s="381"/>
      <c r="CG156" s="381"/>
      <c r="CH156" s="381"/>
      <c r="CI156" s="381"/>
      <c r="CJ156" s="381"/>
      <c r="CK156" s="381"/>
      <c r="CL156" s="381"/>
      <c r="CM156" s="381"/>
      <c r="CN156" s="381"/>
      <c r="CO156" s="381"/>
      <c r="CP156" s="381"/>
      <c r="CQ156" s="381"/>
      <c r="CR156" s="381"/>
      <c r="CS156" s="381"/>
      <c r="CT156" s="381"/>
      <c r="CU156" s="381"/>
      <c r="CV156" s="381"/>
      <c r="CW156" s="381"/>
      <c r="CX156" s="381"/>
      <c r="CY156" s="381"/>
      <c r="CZ156" s="381"/>
      <c r="DA156" s="381"/>
      <c r="DB156" s="381"/>
      <c r="DC156" s="381"/>
      <c r="DD156" s="381"/>
      <c r="DE156" s="381"/>
      <c r="DF156" s="381"/>
      <c r="DG156" s="381"/>
      <c r="DH156" s="381"/>
      <c r="DI156" s="381"/>
      <c r="DJ156" s="381"/>
      <c r="DK156" s="381"/>
      <c r="DL156" s="381"/>
      <c r="DM156" s="381"/>
      <c r="DN156" s="381"/>
      <c r="DO156" s="381"/>
      <c r="DP156" s="381"/>
      <c r="DQ156" s="381"/>
      <c r="DR156" s="381"/>
      <c r="DS156" s="381"/>
      <c r="DT156" s="381"/>
      <c r="DU156" s="381"/>
      <c r="DV156" s="381"/>
      <c r="DW156" s="381"/>
      <c r="DX156" s="381"/>
      <c r="DY156" s="381"/>
      <c r="DZ156" s="381"/>
    </row>
    <row r="157" spans="1:130" ht="12.75" customHeight="1" x14ac:dyDescent="0.25">
      <c r="A157" s="142" t="s">
        <v>577</v>
      </c>
      <c r="B157" s="142" t="s">
        <v>578</v>
      </c>
      <c r="C157" s="142"/>
      <c r="D157" s="142"/>
      <c r="E157" s="368">
        <v>8</v>
      </c>
      <c r="F157" s="369"/>
      <c r="G157" s="369">
        <v>6</v>
      </c>
      <c r="H157" s="369">
        <v>1</v>
      </c>
      <c r="I157" s="369"/>
      <c r="J157" s="369">
        <v>0</v>
      </c>
      <c r="K157" s="369">
        <v>0</v>
      </c>
      <c r="L157" s="369"/>
      <c r="M157" s="369">
        <v>0</v>
      </c>
      <c r="N157" s="369">
        <v>0</v>
      </c>
      <c r="O157" s="369">
        <v>0</v>
      </c>
      <c r="P157" s="369">
        <v>1</v>
      </c>
      <c r="Q157" s="369">
        <v>0</v>
      </c>
      <c r="R157" s="394"/>
      <c r="S157" s="393"/>
      <c r="T157" s="393"/>
      <c r="U157" s="382"/>
      <c r="V157" s="382"/>
      <c r="W157" s="382"/>
      <c r="X157" s="382"/>
      <c r="Y157" s="382"/>
      <c r="Z157" s="382"/>
      <c r="AA157" s="382"/>
      <c r="AB157" s="382"/>
      <c r="AC157" s="382"/>
      <c r="AD157" s="382"/>
      <c r="AE157" s="382"/>
      <c r="AF157" s="382"/>
      <c r="AG157" s="382"/>
      <c r="AH157" s="382"/>
      <c r="AI157" s="382"/>
      <c r="AJ157" s="382"/>
      <c r="AK157" s="382"/>
      <c r="AL157" s="382"/>
      <c r="AM157" s="382"/>
      <c r="AN157" s="382"/>
      <c r="AO157" s="382"/>
      <c r="AP157" s="382"/>
      <c r="AQ157" s="382"/>
      <c r="AR157" s="382"/>
      <c r="AS157" s="382"/>
      <c r="AT157" s="382"/>
      <c r="AU157" s="382"/>
      <c r="AV157" s="381"/>
      <c r="AW157" s="381"/>
      <c r="AX157" s="381"/>
      <c r="AY157" s="381"/>
      <c r="AZ157" s="381"/>
      <c r="BA157" s="381"/>
      <c r="BB157" s="381"/>
      <c r="BC157" s="381"/>
      <c r="BD157" s="381"/>
      <c r="BE157" s="381"/>
      <c r="BF157" s="381"/>
      <c r="BG157" s="381"/>
      <c r="BH157" s="381"/>
      <c r="BI157" s="381"/>
      <c r="BJ157" s="381"/>
      <c r="BK157" s="381"/>
      <c r="BL157" s="381"/>
      <c r="BM157" s="381"/>
      <c r="BN157" s="381"/>
      <c r="BO157" s="381"/>
      <c r="BP157" s="381"/>
      <c r="BQ157" s="381"/>
      <c r="BR157" s="381"/>
      <c r="BS157" s="381"/>
      <c r="BT157" s="381"/>
      <c r="BU157" s="381"/>
      <c r="BV157" s="381"/>
      <c r="BW157" s="381"/>
      <c r="BX157" s="381"/>
      <c r="BY157" s="381"/>
      <c r="BZ157" s="381"/>
      <c r="CA157" s="381"/>
      <c r="CB157" s="381"/>
      <c r="CC157" s="381"/>
      <c r="CD157" s="381"/>
      <c r="CE157" s="381"/>
      <c r="CF157" s="381"/>
      <c r="CG157" s="381"/>
      <c r="CH157" s="381"/>
      <c r="CI157" s="381"/>
      <c r="CJ157" s="381"/>
      <c r="CK157" s="381"/>
      <c r="CL157" s="381"/>
      <c r="CM157" s="381"/>
      <c r="CN157" s="381"/>
      <c r="CO157" s="381"/>
      <c r="CP157" s="381"/>
      <c r="CQ157" s="381"/>
      <c r="CR157" s="381"/>
      <c r="CS157" s="381"/>
      <c r="CT157" s="381"/>
      <c r="CU157" s="381"/>
      <c r="CV157" s="381"/>
      <c r="CW157" s="381"/>
      <c r="CX157" s="381"/>
      <c r="CY157" s="381"/>
      <c r="CZ157" s="381"/>
      <c r="DA157" s="381"/>
      <c r="DB157" s="381"/>
      <c r="DC157" s="381"/>
      <c r="DD157" s="381"/>
      <c r="DE157" s="381"/>
      <c r="DF157" s="381"/>
      <c r="DG157" s="381"/>
      <c r="DH157" s="381"/>
      <c r="DI157" s="381"/>
      <c r="DJ157" s="381"/>
      <c r="DK157" s="381"/>
      <c r="DL157" s="381"/>
      <c r="DM157" s="381"/>
      <c r="DN157" s="381"/>
      <c r="DO157" s="381"/>
      <c r="DP157" s="381"/>
      <c r="DQ157" s="381"/>
      <c r="DR157" s="381"/>
      <c r="DS157" s="381"/>
      <c r="DT157" s="381"/>
      <c r="DU157" s="381"/>
      <c r="DV157" s="381"/>
      <c r="DW157" s="381"/>
      <c r="DX157" s="381"/>
      <c r="DY157" s="381"/>
      <c r="DZ157" s="381"/>
    </row>
    <row r="158" spans="1:130" ht="12.75" customHeight="1" x14ac:dyDescent="0.25">
      <c r="A158" s="142" t="s">
        <v>579</v>
      </c>
      <c r="B158" s="142" t="s">
        <v>580</v>
      </c>
      <c r="C158" s="142"/>
      <c r="D158" s="142"/>
      <c r="E158" s="368">
        <v>108</v>
      </c>
      <c r="F158" s="369"/>
      <c r="G158" s="369">
        <v>60</v>
      </c>
      <c r="H158" s="369">
        <v>1</v>
      </c>
      <c r="I158" s="369"/>
      <c r="J158" s="369">
        <v>15</v>
      </c>
      <c r="K158" s="369">
        <v>0</v>
      </c>
      <c r="L158" s="369"/>
      <c r="M158" s="369">
        <v>13</v>
      </c>
      <c r="N158" s="369">
        <v>3</v>
      </c>
      <c r="O158" s="369">
        <v>12</v>
      </c>
      <c r="P158" s="369">
        <v>4</v>
      </c>
      <c r="Q158" s="369">
        <v>0</v>
      </c>
      <c r="R158" s="394"/>
      <c r="S158" s="393"/>
      <c r="T158" s="393"/>
      <c r="U158" s="382"/>
      <c r="V158" s="382"/>
      <c r="W158" s="382"/>
      <c r="X158" s="382"/>
      <c r="Y158" s="382"/>
      <c r="Z158" s="382"/>
      <c r="AA158" s="382"/>
      <c r="AB158" s="382"/>
      <c r="AC158" s="382"/>
      <c r="AD158" s="382"/>
      <c r="AE158" s="382"/>
      <c r="AF158" s="382"/>
      <c r="AG158" s="382"/>
      <c r="AH158" s="382"/>
      <c r="AI158" s="382"/>
      <c r="AJ158" s="382"/>
      <c r="AK158" s="382"/>
      <c r="AL158" s="382"/>
      <c r="AM158" s="382"/>
      <c r="AN158" s="382"/>
      <c r="AO158" s="382"/>
      <c r="AP158" s="382"/>
      <c r="AQ158" s="382"/>
      <c r="AR158" s="382"/>
      <c r="AS158" s="382"/>
      <c r="AT158" s="382"/>
      <c r="AU158" s="382"/>
      <c r="AV158" s="381"/>
      <c r="AW158" s="381"/>
      <c r="AX158" s="381"/>
      <c r="AY158" s="381"/>
      <c r="AZ158" s="381"/>
      <c r="BA158" s="381"/>
      <c r="BB158" s="381"/>
      <c r="BC158" s="381"/>
      <c r="BD158" s="381"/>
      <c r="BE158" s="381"/>
      <c r="BF158" s="381"/>
      <c r="BG158" s="381"/>
      <c r="BH158" s="381"/>
      <c r="BI158" s="381"/>
      <c r="BJ158" s="381"/>
      <c r="BK158" s="381"/>
      <c r="BL158" s="381"/>
      <c r="BM158" s="381"/>
      <c r="BN158" s="381"/>
      <c r="BO158" s="381"/>
      <c r="BP158" s="381"/>
      <c r="BQ158" s="381"/>
      <c r="BR158" s="381"/>
      <c r="BS158" s="381"/>
      <c r="BT158" s="381"/>
      <c r="BU158" s="381"/>
      <c r="BV158" s="381"/>
      <c r="BW158" s="381"/>
      <c r="BX158" s="381"/>
      <c r="BY158" s="381"/>
      <c r="BZ158" s="381"/>
      <c r="CA158" s="381"/>
      <c r="CB158" s="381"/>
      <c r="CC158" s="381"/>
      <c r="CD158" s="381"/>
      <c r="CE158" s="381"/>
      <c r="CF158" s="381"/>
      <c r="CG158" s="381"/>
      <c r="CH158" s="381"/>
      <c r="CI158" s="381"/>
      <c r="CJ158" s="381"/>
      <c r="CK158" s="381"/>
      <c r="CL158" s="381"/>
      <c r="CM158" s="381"/>
      <c r="CN158" s="381"/>
      <c r="CO158" s="381"/>
      <c r="CP158" s="381"/>
      <c r="CQ158" s="381"/>
      <c r="CR158" s="381"/>
      <c r="CS158" s="381"/>
      <c r="CT158" s="381"/>
      <c r="CU158" s="381"/>
      <c r="CV158" s="381"/>
      <c r="CW158" s="381"/>
      <c r="CX158" s="381"/>
      <c r="CY158" s="381"/>
      <c r="CZ158" s="381"/>
      <c r="DA158" s="381"/>
      <c r="DB158" s="381"/>
      <c r="DC158" s="381"/>
      <c r="DD158" s="381"/>
      <c r="DE158" s="381"/>
      <c r="DF158" s="381"/>
      <c r="DG158" s="381"/>
      <c r="DH158" s="381"/>
      <c r="DI158" s="381"/>
      <c r="DJ158" s="381"/>
      <c r="DK158" s="381"/>
      <c r="DL158" s="381"/>
      <c r="DM158" s="381"/>
      <c r="DN158" s="381"/>
      <c r="DO158" s="381"/>
      <c r="DP158" s="381"/>
      <c r="DQ158" s="381"/>
      <c r="DR158" s="381"/>
      <c r="DS158" s="381"/>
      <c r="DT158" s="381"/>
      <c r="DU158" s="381"/>
      <c r="DV158" s="381"/>
      <c r="DW158" s="381"/>
      <c r="DX158" s="381"/>
      <c r="DY158" s="381"/>
      <c r="DZ158" s="381"/>
    </row>
    <row r="159" spans="1:130" ht="12.75" customHeight="1" x14ac:dyDescent="0.25">
      <c r="A159" s="142" t="s">
        <v>581</v>
      </c>
      <c r="B159" s="142" t="s">
        <v>582</v>
      </c>
      <c r="C159" s="142"/>
      <c r="D159" s="142"/>
      <c r="E159" s="368">
        <v>112</v>
      </c>
      <c r="F159" s="369"/>
      <c r="G159" s="369">
        <v>76</v>
      </c>
      <c r="H159" s="369">
        <v>6</v>
      </c>
      <c r="I159" s="369"/>
      <c r="J159" s="369">
        <v>21</v>
      </c>
      <c r="K159" s="369">
        <v>0</v>
      </c>
      <c r="L159" s="369"/>
      <c r="M159" s="369">
        <v>6</v>
      </c>
      <c r="N159" s="369">
        <v>0</v>
      </c>
      <c r="O159" s="369">
        <v>2</v>
      </c>
      <c r="P159" s="369">
        <v>1</v>
      </c>
      <c r="Q159" s="369">
        <v>0</v>
      </c>
      <c r="R159" s="394"/>
      <c r="S159" s="393"/>
      <c r="T159" s="393"/>
      <c r="U159" s="382"/>
      <c r="V159" s="382"/>
      <c r="W159" s="382"/>
      <c r="X159" s="382"/>
      <c r="Y159" s="382"/>
      <c r="Z159" s="382"/>
      <c r="AA159" s="382"/>
      <c r="AB159" s="382"/>
      <c r="AC159" s="382"/>
      <c r="AD159" s="382"/>
      <c r="AE159" s="382"/>
      <c r="AF159" s="382"/>
      <c r="AG159" s="382"/>
      <c r="AH159" s="382"/>
      <c r="AI159" s="382"/>
      <c r="AJ159" s="382"/>
      <c r="AK159" s="382"/>
      <c r="AL159" s="382"/>
      <c r="AM159" s="382"/>
      <c r="AN159" s="382"/>
      <c r="AO159" s="382"/>
      <c r="AP159" s="382"/>
      <c r="AQ159" s="382"/>
      <c r="AR159" s="382"/>
      <c r="AS159" s="382"/>
      <c r="AT159" s="382"/>
      <c r="AU159" s="382"/>
      <c r="AV159" s="381"/>
      <c r="AW159" s="381"/>
      <c r="AX159" s="381"/>
      <c r="AY159" s="381"/>
      <c r="AZ159" s="381"/>
      <c r="BA159" s="381"/>
      <c r="BB159" s="381"/>
      <c r="BC159" s="381"/>
      <c r="BD159" s="381"/>
      <c r="BE159" s="381"/>
      <c r="BF159" s="381"/>
      <c r="BG159" s="381"/>
      <c r="BH159" s="381"/>
      <c r="BI159" s="381"/>
      <c r="BJ159" s="381"/>
      <c r="BK159" s="381"/>
      <c r="BL159" s="381"/>
      <c r="BM159" s="381"/>
      <c r="BN159" s="381"/>
      <c r="BO159" s="381"/>
      <c r="BP159" s="381"/>
      <c r="BQ159" s="381"/>
      <c r="BR159" s="381"/>
      <c r="BS159" s="381"/>
      <c r="BT159" s="381"/>
      <c r="BU159" s="381"/>
      <c r="BV159" s="381"/>
      <c r="BW159" s="381"/>
      <c r="BX159" s="381"/>
      <c r="BY159" s="381"/>
      <c r="BZ159" s="381"/>
      <c r="CA159" s="381"/>
      <c r="CB159" s="381"/>
      <c r="CC159" s="381"/>
      <c r="CD159" s="381"/>
      <c r="CE159" s="381"/>
      <c r="CF159" s="381"/>
      <c r="CG159" s="381"/>
      <c r="CH159" s="381"/>
      <c r="CI159" s="381"/>
      <c r="CJ159" s="381"/>
      <c r="CK159" s="381"/>
      <c r="CL159" s="381"/>
      <c r="CM159" s="381"/>
      <c r="CN159" s="381"/>
      <c r="CO159" s="381"/>
      <c r="CP159" s="381"/>
      <c r="CQ159" s="381"/>
      <c r="CR159" s="381"/>
      <c r="CS159" s="381"/>
      <c r="CT159" s="381"/>
      <c r="CU159" s="381"/>
      <c r="CV159" s="381"/>
      <c r="CW159" s="381"/>
      <c r="CX159" s="381"/>
      <c r="CY159" s="381"/>
      <c r="CZ159" s="381"/>
      <c r="DA159" s="381"/>
      <c r="DB159" s="381"/>
      <c r="DC159" s="381"/>
      <c r="DD159" s="381"/>
      <c r="DE159" s="381"/>
      <c r="DF159" s="381"/>
      <c r="DG159" s="381"/>
      <c r="DH159" s="381"/>
      <c r="DI159" s="381"/>
      <c r="DJ159" s="381"/>
      <c r="DK159" s="381"/>
      <c r="DL159" s="381"/>
      <c r="DM159" s="381"/>
      <c r="DN159" s="381"/>
      <c r="DO159" s="381"/>
      <c r="DP159" s="381"/>
      <c r="DQ159" s="381"/>
      <c r="DR159" s="381"/>
      <c r="DS159" s="381"/>
      <c r="DT159" s="381"/>
      <c r="DU159" s="381"/>
      <c r="DV159" s="381"/>
      <c r="DW159" s="381"/>
      <c r="DX159" s="381"/>
      <c r="DY159" s="381"/>
      <c r="DZ159" s="381"/>
    </row>
    <row r="160" spans="1:130" ht="12.75" customHeight="1" x14ac:dyDescent="0.25">
      <c r="A160" s="142" t="s">
        <v>583</v>
      </c>
      <c r="B160" s="142" t="s">
        <v>584</v>
      </c>
      <c r="C160" s="142"/>
      <c r="D160" s="142"/>
      <c r="E160" s="368">
        <v>7</v>
      </c>
      <c r="F160" s="369"/>
      <c r="G160" s="369">
        <v>6</v>
      </c>
      <c r="H160" s="369">
        <v>0</v>
      </c>
      <c r="I160" s="369"/>
      <c r="J160" s="369">
        <v>0</v>
      </c>
      <c r="K160" s="369">
        <v>0</v>
      </c>
      <c r="L160" s="369"/>
      <c r="M160" s="369">
        <v>0</v>
      </c>
      <c r="N160" s="369">
        <v>0</v>
      </c>
      <c r="O160" s="369">
        <v>0</v>
      </c>
      <c r="P160" s="369">
        <v>1</v>
      </c>
      <c r="Q160" s="369">
        <v>0</v>
      </c>
      <c r="R160" s="394"/>
      <c r="S160" s="393"/>
      <c r="T160" s="393"/>
      <c r="U160" s="382"/>
      <c r="V160" s="382"/>
      <c r="W160" s="382"/>
      <c r="X160" s="382"/>
      <c r="Y160" s="382"/>
      <c r="Z160" s="382"/>
      <c r="AA160" s="382"/>
      <c r="AB160" s="382"/>
      <c r="AC160" s="382"/>
      <c r="AD160" s="382"/>
      <c r="AE160" s="382"/>
      <c r="AF160" s="382"/>
      <c r="AG160" s="382"/>
      <c r="AH160" s="382"/>
      <c r="AI160" s="382"/>
      <c r="AJ160" s="382"/>
      <c r="AK160" s="382"/>
      <c r="AL160" s="382"/>
      <c r="AM160" s="382"/>
      <c r="AN160" s="382"/>
      <c r="AO160" s="382"/>
      <c r="AP160" s="382"/>
      <c r="AQ160" s="382"/>
      <c r="AR160" s="382"/>
      <c r="AS160" s="382"/>
      <c r="AT160" s="382"/>
      <c r="AU160" s="382"/>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c r="BR160" s="381"/>
      <c r="BS160" s="381"/>
      <c r="BT160" s="381"/>
      <c r="BU160" s="381"/>
      <c r="BV160" s="381"/>
      <c r="BW160" s="381"/>
      <c r="BX160" s="381"/>
      <c r="BY160" s="381"/>
      <c r="BZ160" s="381"/>
      <c r="CA160" s="381"/>
      <c r="CB160" s="381"/>
      <c r="CC160" s="381"/>
      <c r="CD160" s="381"/>
      <c r="CE160" s="381"/>
      <c r="CF160" s="381"/>
      <c r="CG160" s="381"/>
      <c r="CH160" s="381"/>
      <c r="CI160" s="381"/>
      <c r="CJ160" s="381"/>
      <c r="CK160" s="381"/>
      <c r="CL160" s="381"/>
      <c r="CM160" s="381"/>
      <c r="CN160" s="381"/>
      <c r="CO160" s="381"/>
      <c r="CP160" s="381"/>
      <c r="CQ160" s="381"/>
      <c r="CR160" s="381"/>
      <c r="CS160" s="381"/>
      <c r="CT160" s="381"/>
      <c r="CU160" s="381"/>
      <c r="CV160" s="381"/>
      <c r="CW160" s="381"/>
      <c r="CX160" s="381"/>
      <c r="CY160" s="381"/>
      <c r="CZ160" s="381"/>
      <c r="DA160" s="381"/>
      <c r="DB160" s="381"/>
      <c r="DC160" s="381"/>
      <c r="DD160" s="381"/>
      <c r="DE160" s="381"/>
      <c r="DF160" s="381"/>
      <c r="DG160" s="381"/>
      <c r="DH160" s="381"/>
      <c r="DI160" s="381"/>
      <c r="DJ160" s="381"/>
      <c r="DK160" s="381"/>
      <c r="DL160" s="381"/>
      <c r="DM160" s="381"/>
      <c r="DN160" s="381"/>
      <c r="DO160" s="381"/>
      <c r="DP160" s="381"/>
      <c r="DQ160" s="381"/>
      <c r="DR160" s="381"/>
      <c r="DS160" s="381"/>
      <c r="DT160" s="381"/>
      <c r="DU160" s="381"/>
      <c r="DV160" s="381"/>
      <c r="DW160" s="381"/>
      <c r="DX160" s="381"/>
      <c r="DY160" s="381"/>
      <c r="DZ160" s="381"/>
    </row>
    <row r="161" spans="1:130" ht="12.75" customHeight="1" x14ac:dyDescent="0.25">
      <c r="A161" s="142" t="s">
        <v>585</v>
      </c>
      <c r="B161" s="142" t="s">
        <v>586</v>
      </c>
      <c r="C161" s="142"/>
      <c r="D161" s="142"/>
      <c r="E161" s="368">
        <v>122</v>
      </c>
      <c r="F161" s="369"/>
      <c r="G161" s="369">
        <v>75</v>
      </c>
      <c r="H161" s="369">
        <v>0</v>
      </c>
      <c r="I161" s="369"/>
      <c r="J161" s="369">
        <v>20</v>
      </c>
      <c r="K161" s="369">
        <v>3</v>
      </c>
      <c r="L161" s="369"/>
      <c r="M161" s="369">
        <v>7</v>
      </c>
      <c r="N161" s="369">
        <v>2</v>
      </c>
      <c r="O161" s="369">
        <v>7</v>
      </c>
      <c r="P161" s="369">
        <v>8</v>
      </c>
      <c r="Q161" s="369">
        <v>0</v>
      </c>
      <c r="R161" s="394"/>
      <c r="S161" s="393"/>
      <c r="T161" s="393"/>
      <c r="U161" s="382"/>
      <c r="V161" s="382"/>
      <c r="W161" s="382"/>
      <c r="X161" s="382"/>
      <c r="Y161" s="382"/>
      <c r="Z161" s="382"/>
      <c r="AA161" s="382"/>
      <c r="AB161" s="382"/>
      <c r="AC161" s="382"/>
      <c r="AD161" s="382"/>
      <c r="AE161" s="382"/>
      <c r="AF161" s="382"/>
      <c r="AG161" s="382"/>
      <c r="AH161" s="382"/>
      <c r="AI161" s="382"/>
      <c r="AJ161" s="382"/>
      <c r="AK161" s="382"/>
      <c r="AL161" s="382"/>
      <c r="AM161" s="382"/>
      <c r="AN161" s="382"/>
      <c r="AO161" s="382"/>
      <c r="AP161" s="382"/>
      <c r="AQ161" s="382"/>
      <c r="AR161" s="382"/>
      <c r="AS161" s="382"/>
      <c r="AT161" s="382"/>
      <c r="AU161" s="382"/>
      <c r="AV161" s="381"/>
      <c r="AW161" s="381"/>
      <c r="AX161" s="381"/>
      <c r="AY161" s="381"/>
      <c r="AZ161" s="381"/>
      <c r="BA161" s="381"/>
      <c r="BB161" s="381"/>
      <c r="BC161" s="381"/>
      <c r="BD161" s="381"/>
      <c r="BE161" s="381"/>
      <c r="BF161" s="381"/>
      <c r="BG161" s="381"/>
      <c r="BH161" s="381"/>
      <c r="BI161" s="381"/>
      <c r="BJ161" s="381"/>
      <c r="BK161" s="381"/>
      <c r="BL161" s="381"/>
      <c r="BM161" s="381"/>
      <c r="BN161" s="381"/>
      <c r="BO161" s="381"/>
      <c r="BP161" s="381"/>
      <c r="BQ161" s="381"/>
      <c r="BR161" s="381"/>
      <c r="BS161" s="381"/>
      <c r="BT161" s="381"/>
      <c r="BU161" s="381"/>
      <c r="BV161" s="381"/>
      <c r="BW161" s="381"/>
      <c r="BX161" s="381"/>
      <c r="BY161" s="381"/>
      <c r="BZ161" s="381"/>
      <c r="CA161" s="381"/>
      <c r="CB161" s="381"/>
      <c r="CC161" s="381"/>
      <c r="CD161" s="381"/>
      <c r="CE161" s="381"/>
      <c r="CF161" s="381"/>
      <c r="CG161" s="381"/>
      <c r="CH161" s="381"/>
      <c r="CI161" s="381"/>
      <c r="CJ161" s="381"/>
      <c r="CK161" s="381"/>
      <c r="CL161" s="381"/>
      <c r="CM161" s="381"/>
      <c r="CN161" s="381"/>
      <c r="CO161" s="381"/>
      <c r="CP161" s="381"/>
      <c r="CQ161" s="381"/>
      <c r="CR161" s="381"/>
      <c r="CS161" s="381"/>
      <c r="CT161" s="381"/>
      <c r="CU161" s="381"/>
      <c r="CV161" s="381"/>
      <c r="CW161" s="381"/>
      <c r="CX161" s="381"/>
      <c r="CY161" s="381"/>
      <c r="CZ161" s="381"/>
      <c r="DA161" s="381"/>
      <c r="DB161" s="381"/>
      <c r="DC161" s="381"/>
      <c r="DD161" s="381"/>
      <c r="DE161" s="381"/>
      <c r="DF161" s="381"/>
      <c r="DG161" s="381"/>
      <c r="DH161" s="381"/>
      <c r="DI161" s="381"/>
      <c r="DJ161" s="381"/>
      <c r="DK161" s="381"/>
      <c r="DL161" s="381"/>
      <c r="DM161" s="381"/>
      <c r="DN161" s="381"/>
      <c r="DO161" s="381"/>
      <c r="DP161" s="381"/>
      <c r="DQ161" s="381"/>
      <c r="DR161" s="381"/>
      <c r="DS161" s="381"/>
      <c r="DT161" s="381"/>
      <c r="DU161" s="381"/>
      <c r="DV161" s="381"/>
      <c r="DW161" s="381"/>
      <c r="DX161" s="381"/>
      <c r="DY161" s="381"/>
      <c r="DZ161" s="381"/>
    </row>
    <row r="162" spans="1:130" ht="12.75" customHeight="1" x14ac:dyDescent="0.25">
      <c r="A162" s="142" t="s">
        <v>587</v>
      </c>
      <c r="B162" s="142" t="s">
        <v>588</v>
      </c>
      <c r="C162" s="142"/>
      <c r="D162" s="142"/>
      <c r="E162" s="368">
        <v>24</v>
      </c>
      <c r="F162" s="369"/>
      <c r="G162" s="369">
        <v>22</v>
      </c>
      <c r="H162" s="369">
        <v>1</v>
      </c>
      <c r="I162" s="369"/>
      <c r="J162" s="369">
        <v>0</v>
      </c>
      <c r="K162" s="369">
        <v>0</v>
      </c>
      <c r="L162" s="369"/>
      <c r="M162" s="369">
        <v>1</v>
      </c>
      <c r="N162" s="369">
        <v>0</v>
      </c>
      <c r="O162" s="369">
        <v>0</v>
      </c>
      <c r="P162" s="369">
        <v>0</v>
      </c>
      <c r="Q162" s="369">
        <v>0</v>
      </c>
      <c r="R162" s="394"/>
      <c r="S162" s="393"/>
      <c r="T162" s="393"/>
      <c r="U162" s="382"/>
      <c r="V162" s="382"/>
      <c r="W162" s="382"/>
      <c r="X162" s="382"/>
      <c r="Y162" s="382"/>
      <c r="Z162" s="382"/>
      <c r="AA162" s="382"/>
      <c r="AB162" s="382"/>
      <c r="AC162" s="382"/>
      <c r="AD162" s="382"/>
      <c r="AE162" s="382"/>
      <c r="AF162" s="382"/>
      <c r="AG162" s="382"/>
      <c r="AH162" s="382"/>
      <c r="AI162" s="382"/>
      <c r="AJ162" s="382"/>
      <c r="AK162" s="382"/>
      <c r="AL162" s="382"/>
      <c r="AM162" s="382"/>
      <c r="AN162" s="382"/>
      <c r="AO162" s="382"/>
      <c r="AP162" s="382"/>
      <c r="AQ162" s="382"/>
      <c r="AR162" s="382"/>
      <c r="AS162" s="382"/>
      <c r="AT162" s="382"/>
      <c r="AU162" s="382"/>
      <c r="AV162" s="381"/>
      <c r="AW162" s="381"/>
      <c r="AX162" s="381"/>
      <c r="AY162" s="381"/>
      <c r="AZ162" s="381"/>
      <c r="BA162" s="381"/>
      <c r="BB162" s="381"/>
      <c r="BC162" s="381"/>
      <c r="BD162" s="381"/>
      <c r="BE162" s="381"/>
      <c r="BF162" s="381"/>
      <c r="BG162" s="381"/>
      <c r="BH162" s="381"/>
      <c r="BI162" s="381"/>
      <c r="BJ162" s="381"/>
      <c r="BK162" s="381"/>
      <c r="BL162" s="381"/>
      <c r="BM162" s="381"/>
      <c r="BN162" s="381"/>
      <c r="BO162" s="381"/>
      <c r="BP162" s="381"/>
      <c r="BQ162" s="381"/>
      <c r="BR162" s="381"/>
      <c r="BS162" s="381"/>
      <c r="BT162" s="381"/>
      <c r="BU162" s="381"/>
      <c r="BV162" s="381"/>
      <c r="BW162" s="381"/>
      <c r="BX162" s="381"/>
      <c r="BY162" s="381"/>
      <c r="BZ162" s="381"/>
      <c r="CA162" s="381"/>
      <c r="CB162" s="381"/>
      <c r="CC162" s="381"/>
      <c r="CD162" s="381"/>
      <c r="CE162" s="381"/>
      <c r="CF162" s="381"/>
      <c r="CG162" s="381"/>
      <c r="CH162" s="381"/>
      <c r="CI162" s="381"/>
      <c r="CJ162" s="381"/>
      <c r="CK162" s="381"/>
      <c r="CL162" s="381"/>
      <c r="CM162" s="381"/>
      <c r="CN162" s="381"/>
      <c r="CO162" s="381"/>
      <c r="CP162" s="381"/>
      <c r="CQ162" s="381"/>
      <c r="CR162" s="381"/>
      <c r="CS162" s="381"/>
      <c r="CT162" s="381"/>
      <c r="CU162" s="381"/>
      <c r="CV162" s="381"/>
      <c r="CW162" s="381"/>
      <c r="CX162" s="381"/>
      <c r="CY162" s="381"/>
      <c r="CZ162" s="381"/>
      <c r="DA162" s="381"/>
      <c r="DB162" s="381"/>
      <c r="DC162" s="381"/>
      <c r="DD162" s="381"/>
      <c r="DE162" s="381"/>
      <c r="DF162" s="381"/>
      <c r="DG162" s="381"/>
      <c r="DH162" s="381"/>
      <c r="DI162" s="381"/>
      <c r="DJ162" s="381"/>
      <c r="DK162" s="381"/>
      <c r="DL162" s="381"/>
      <c r="DM162" s="381"/>
      <c r="DN162" s="381"/>
      <c r="DO162" s="381"/>
      <c r="DP162" s="381"/>
      <c r="DQ162" s="381"/>
      <c r="DR162" s="381"/>
      <c r="DS162" s="381"/>
      <c r="DT162" s="381"/>
      <c r="DU162" s="381"/>
      <c r="DV162" s="381"/>
      <c r="DW162" s="381"/>
      <c r="DX162" s="381"/>
      <c r="DY162" s="381"/>
      <c r="DZ162" s="381"/>
    </row>
    <row r="163" spans="1:130" ht="12.75" customHeight="1" x14ac:dyDescent="0.25">
      <c r="A163" s="142" t="s">
        <v>589</v>
      </c>
      <c r="B163" s="142" t="s">
        <v>590</v>
      </c>
      <c r="C163" s="142"/>
      <c r="D163" s="142"/>
      <c r="E163" s="368">
        <v>35</v>
      </c>
      <c r="F163" s="369"/>
      <c r="G163" s="369">
        <v>29</v>
      </c>
      <c r="H163" s="369">
        <v>2</v>
      </c>
      <c r="I163" s="369"/>
      <c r="J163" s="369">
        <v>1</v>
      </c>
      <c r="K163" s="369">
        <v>1</v>
      </c>
      <c r="L163" s="369"/>
      <c r="M163" s="369">
        <v>2</v>
      </c>
      <c r="N163" s="369">
        <v>0</v>
      </c>
      <c r="O163" s="369">
        <v>0</v>
      </c>
      <c r="P163" s="369">
        <v>0</v>
      </c>
      <c r="Q163" s="369">
        <v>0</v>
      </c>
      <c r="R163" s="394"/>
      <c r="S163" s="393"/>
      <c r="T163" s="393"/>
      <c r="U163" s="382"/>
      <c r="V163" s="382"/>
      <c r="W163" s="382"/>
      <c r="X163" s="382"/>
      <c r="Y163" s="382"/>
      <c r="Z163" s="382"/>
      <c r="AA163" s="382"/>
      <c r="AB163" s="382"/>
      <c r="AC163" s="382"/>
      <c r="AD163" s="382"/>
      <c r="AE163" s="382"/>
      <c r="AF163" s="382"/>
      <c r="AG163" s="382"/>
      <c r="AH163" s="382"/>
      <c r="AI163" s="382"/>
      <c r="AJ163" s="382"/>
      <c r="AK163" s="382"/>
      <c r="AL163" s="382"/>
      <c r="AM163" s="382"/>
      <c r="AN163" s="382"/>
      <c r="AO163" s="382"/>
      <c r="AP163" s="382"/>
      <c r="AQ163" s="382"/>
      <c r="AR163" s="382"/>
      <c r="AS163" s="382"/>
      <c r="AT163" s="382"/>
      <c r="AU163" s="382"/>
      <c r="AV163" s="381"/>
      <c r="AW163" s="381"/>
      <c r="AX163" s="381"/>
      <c r="AY163" s="381"/>
      <c r="AZ163" s="381"/>
      <c r="BA163" s="381"/>
      <c r="BB163" s="381"/>
      <c r="BC163" s="381"/>
      <c r="BD163" s="381"/>
      <c r="BE163" s="381"/>
      <c r="BF163" s="381"/>
      <c r="BG163" s="381"/>
      <c r="BH163" s="381"/>
      <c r="BI163" s="381"/>
      <c r="BJ163" s="381"/>
      <c r="BK163" s="381"/>
      <c r="BL163" s="381"/>
      <c r="BM163" s="381"/>
      <c r="BN163" s="381"/>
      <c r="BO163" s="381"/>
      <c r="BP163" s="381"/>
      <c r="BQ163" s="381"/>
      <c r="BR163" s="381"/>
      <c r="BS163" s="381"/>
      <c r="BT163" s="381"/>
      <c r="BU163" s="381"/>
      <c r="BV163" s="381"/>
      <c r="BW163" s="381"/>
      <c r="BX163" s="381"/>
      <c r="BY163" s="381"/>
      <c r="BZ163" s="381"/>
      <c r="CA163" s="381"/>
      <c r="CB163" s="381"/>
      <c r="CC163" s="381"/>
      <c r="CD163" s="381"/>
      <c r="CE163" s="381"/>
      <c r="CF163" s="381"/>
      <c r="CG163" s="381"/>
      <c r="CH163" s="381"/>
      <c r="CI163" s="381"/>
      <c r="CJ163" s="381"/>
      <c r="CK163" s="381"/>
      <c r="CL163" s="381"/>
      <c r="CM163" s="381"/>
      <c r="CN163" s="381"/>
      <c r="CO163" s="381"/>
      <c r="CP163" s="381"/>
      <c r="CQ163" s="381"/>
      <c r="CR163" s="381"/>
      <c r="CS163" s="381"/>
      <c r="CT163" s="381"/>
      <c r="CU163" s="381"/>
      <c r="CV163" s="381"/>
      <c r="CW163" s="381"/>
      <c r="CX163" s="381"/>
      <c r="CY163" s="381"/>
      <c r="CZ163" s="381"/>
      <c r="DA163" s="381"/>
      <c r="DB163" s="381"/>
      <c r="DC163" s="381"/>
      <c r="DD163" s="381"/>
      <c r="DE163" s="381"/>
      <c r="DF163" s="381"/>
      <c r="DG163" s="381"/>
      <c r="DH163" s="381"/>
      <c r="DI163" s="381"/>
      <c r="DJ163" s="381"/>
      <c r="DK163" s="381"/>
      <c r="DL163" s="381"/>
      <c r="DM163" s="381"/>
      <c r="DN163" s="381"/>
      <c r="DO163" s="381"/>
      <c r="DP163" s="381"/>
      <c r="DQ163" s="381"/>
      <c r="DR163" s="381"/>
      <c r="DS163" s="381"/>
      <c r="DT163" s="381"/>
      <c r="DU163" s="381"/>
      <c r="DV163" s="381"/>
      <c r="DW163" s="381"/>
      <c r="DX163" s="381"/>
      <c r="DY163" s="381"/>
      <c r="DZ163" s="381"/>
    </row>
    <row r="164" spans="1:130" ht="12.75" customHeight="1" x14ac:dyDescent="0.25">
      <c r="A164" s="142" t="s">
        <v>591</v>
      </c>
      <c r="B164" s="142" t="s">
        <v>592</v>
      </c>
      <c r="C164" s="142"/>
      <c r="D164" s="142"/>
      <c r="E164" s="368">
        <v>130</v>
      </c>
      <c r="F164" s="369"/>
      <c r="G164" s="369">
        <v>104</v>
      </c>
      <c r="H164" s="369">
        <v>8</v>
      </c>
      <c r="I164" s="369"/>
      <c r="J164" s="369">
        <v>2</v>
      </c>
      <c r="K164" s="369">
        <v>1</v>
      </c>
      <c r="L164" s="369"/>
      <c r="M164" s="369">
        <v>13</v>
      </c>
      <c r="N164" s="369">
        <v>0</v>
      </c>
      <c r="O164" s="369">
        <v>2</v>
      </c>
      <c r="P164" s="369">
        <v>0</v>
      </c>
      <c r="Q164" s="369">
        <v>0</v>
      </c>
      <c r="R164" s="394"/>
      <c r="S164" s="393"/>
      <c r="T164" s="393"/>
      <c r="U164" s="382"/>
      <c r="V164" s="382"/>
      <c r="W164" s="382"/>
      <c r="X164" s="382"/>
      <c r="Y164" s="382"/>
      <c r="Z164" s="382"/>
      <c r="AA164" s="382"/>
      <c r="AB164" s="382"/>
      <c r="AC164" s="382"/>
      <c r="AD164" s="382"/>
      <c r="AE164" s="382"/>
      <c r="AF164" s="382"/>
      <c r="AG164" s="382"/>
      <c r="AH164" s="382"/>
      <c r="AI164" s="382"/>
      <c r="AJ164" s="382"/>
      <c r="AK164" s="382"/>
      <c r="AL164" s="382"/>
      <c r="AM164" s="382"/>
      <c r="AN164" s="382"/>
      <c r="AO164" s="382"/>
      <c r="AP164" s="382"/>
      <c r="AQ164" s="382"/>
      <c r="AR164" s="382"/>
      <c r="AS164" s="382"/>
      <c r="AT164" s="382"/>
      <c r="AU164" s="382"/>
      <c r="AV164" s="381"/>
      <c r="AW164" s="381"/>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c r="BR164" s="381"/>
      <c r="BS164" s="381"/>
      <c r="BT164" s="381"/>
      <c r="BU164" s="381"/>
      <c r="BV164" s="381"/>
      <c r="BW164" s="381"/>
      <c r="BX164" s="381"/>
      <c r="BY164" s="381"/>
      <c r="BZ164" s="381"/>
      <c r="CA164" s="381"/>
      <c r="CB164" s="381"/>
      <c r="CC164" s="381"/>
      <c r="CD164" s="381"/>
      <c r="CE164" s="381"/>
      <c r="CF164" s="381"/>
      <c r="CG164" s="381"/>
      <c r="CH164" s="381"/>
      <c r="CI164" s="381"/>
      <c r="CJ164" s="381"/>
      <c r="CK164" s="381"/>
      <c r="CL164" s="381"/>
      <c r="CM164" s="381"/>
      <c r="CN164" s="381"/>
      <c r="CO164" s="381"/>
      <c r="CP164" s="381"/>
      <c r="CQ164" s="381"/>
      <c r="CR164" s="381"/>
      <c r="CS164" s="381"/>
      <c r="CT164" s="381"/>
      <c r="CU164" s="381"/>
      <c r="CV164" s="381"/>
      <c r="CW164" s="381"/>
      <c r="CX164" s="381"/>
      <c r="CY164" s="381"/>
      <c r="CZ164" s="381"/>
      <c r="DA164" s="381"/>
      <c r="DB164" s="381"/>
      <c r="DC164" s="381"/>
      <c r="DD164" s="381"/>
      <c r="DE164" s="381"/>
      <c r="DF164" s="381"/>
      <c r="DG164" s="381"/>
      <c r="DH164" s="381"/>
      <c r="DI164" s="381"/>
      <c r="DJ164" s="381"/>
      <c r="DK164" s="381"/>
      <c r="DL164" s="381"/>
      <c r="DM164" s="381"/>
      <c r="DN164" s="381"/>
      <c r="DO164" s="381"/>
      <c r="DP164" s="381"/>
      <c r="DQ164" s="381"/>
      <c r="DR164" s="381"/>
      <c r="DS164" s="381"/>
      <c r="DT164" s="381"/>
      <c r="DU164" s="381"/>
      <c r="DV164" s="381"/>
      <c r="DW164" s="381"/>
      <c r="DX164" s="381"/>
      <c r="DY164" s="381"/>
      <c r="DZ164" s="381"/>
    </row>
    <row r="165" spans="1:130" ht="12.75" customHeight="1" x14ac:dyDescent="0.25">
      <c r="A165" s="142" t="s">
        <v>593</v>
      </c>
      <c r="B165" s="142" t="s">
        <v>594</v>
      </c>
      <c r="C165" s="142"/>
      <c r="D165" s="142"/>
      <c r="E165" s="368">
        <v>64</v>
      </c>
      <c r="F165" s="369"/>
      <c r="G165" s="369">
        <v>19</v>
      </c>
      <c r="H165" s="369">
        <v>3</v>
      </c>
      <c r="I165" s="369"/>
      <c r="J165" s="369">
        <v>21</v>
      </c>
      <c r="K165" s="369">
        <v>2</v>
      </c>
      <c r="L165" s="369"/>
      <c r="M165" s="369">
        <v>4</v>
      </c>
      <c r="N165" s="369">
        <v>0</v>
      </c>
      <c r="O165" s="369">
        <v>1</v>
      </c>
      <c r="P165" s="369">
        <v>14</v>
      </c>
      <c r="Q165" s="369">
        <v>0</v>
      </c>
      <c r="R165" s="394"/>
      <c r="S165" s="393"/>
      <c r="T165" s="393"/>
      <c r="U165" s="382"/>
      <c r="V165" s="382"/>
      <c r="W165" s="382"/>
      <c r="X165" s="382"/>
      <c r="Y165" s="382"/>
      <c r="Z165" s="382"/>
      <c r="AA165" s="382"/>
      <c r="AB165" s="382"/>
      <c r="AC165" s="382"/>
      <c r="AD165" s="382"/>
      <c r="AE165" s="382"/>
      <c r="AF165" s="382"/>
      <c r="AG165" s="382"/>
      <c r="AH165" s="382"/>
      <c r="AI165" s="382"/>
      <c r="AJ165" s="382"/>
      <c r="AK165" s="382"/>
      <c r="AL165" s="382"/>
      <c r="AM165" s="382"/>
      <c r="AN165" s="382"/>
      <c r="AO165" s="382"/>
      <c r="AP165" s="382"/>
      <c r="AQ165" s="382"/>
      <c r="AR165" s="382"/>
      <c r="AS165" s="382"/>
      <c r="AT165" s="382"/>
      <c r="AU165" s="382"/>
      <c r="AV165" s="381"/>
      <c r="AW165" s="381"/>
      <c r="AX165" s="381"/>
      <c r="AY165" s="381"/>
      <c r="AZ165" s="381"/>
      <c r="BA165" s="381"/>
      <c r="BB165" s="381"/>
      <c r="BC165" s="381"/>
      <c r="BD165" s="381"/>
      <c r="BE165" s="381"/>
      <c r="BF165" s="381"/>
      <c r="BG165" s="381"/>
      <c r="BH165" s="381"/>
      <c r="BI165" s="381"/>
      <c r="BJ165" s="381"/>
      <c r="BK165" s="381"/>
      <c r="BL165" s="381"/>
      <c r="BM165" s="381"/>
      <c r="BN165" s="381"/>
      <c r="BO165" s="381"/>
      <c r="BP165" s="381"/>
      <c r="BQ165" s="381"/>
      <c r="BR165" s="381"/>
      <c r="BS165" s="381"/>
      <c r="BT165" s="381"/>
      <c r="BU165" s="381"/>
      <c r="BV165" s="381"/>
      <c r="BW165" s="381"/>
      <c r="BX165" s="381"/>
      <c r="BY165" s="381"/>
      <c r="BZ165" s="381"/>
      <c r="CA165" s="381"/>
      <c r="CB165" s="381"/>
      <c r="CC165" s="381"/>
      <c r="CD165" s="381"/>
      <c r="CE165" s="381"/>
      <c r="CF165" s="381"/>
      <c r="CG165" s="381"/>
      <c r="CH165" s="381"/>
      <c r="CI165" s="381"/>
      <c r="CJ165" s="381"/>
      <c r="CK165" s="381"/>
      <c r="CL165" s="381"/>
      <c r="CM165" s="381"/>
      <c r="CN165" s="381"/>
      <c r="CO165" s="381"/>
      <c r="CP165" s="381"/>
      <c r="CQ165" s="381"/>
      <c r="CR165" s="381"/>
      <c r="CS165" s="381"/>
      <c r="CT165" s="381"/>
      <c r="CU165" s="381"/>
      <c r="CV165" s="381"/>
      <c r="CW165" s="381"/>
      <c r="CX165" s="381"/>
      <c r="CY165" s="381"/>
      <c r="CZ165" s="381"/>
      <c r="DA165" s="381"/>
      <c r="DB165" s="381"/>
      <c r="DC165" s="381"/>
      <c r="DD165" s="381"/>
      <c r="DE165" s="381"/>
      <c r="DF165" s="381"/>
      <c r="DG165" s="381"/>
      <c r="DH165" s="381"/>
      <c r="DI165" s="381"/>
      <c r="DJ165" s="381"/>
      <c r="DK165" s="381"/>
      <c r="DL165" s="381"/>
      <c r="DM165" s="381"/>
      <c r="DN165" s="381"/>
      <c r="DO165" s="381"/>
      <c r="DP165" s="381"/>
      <c r="DQ165" s="381"/>
      <c r="DR165" s="381"/>
      <c r="DS165" s="381"/>
      <c r="DT165" s="381"/>
      <c r="DU165" s="381"/>
      <c r="DV165" s="381"/>
      <c r="DW165" s="381"/>
      <c r="DX165" s="381"/>
      <c r="DY165" s="381"/>
      <c r="DZ165" s="381"/>
    </row>
    <row r="166" spans="1:130" ht="12.75" customHeight="1" x14ac:dyDescent="0.25">
      <c r="A166" s="142" t="s">
        <v>595</v>
      </c>
      <c r="B166" s="142" t="s">
        <v>596</v>
      </c>
      <c r="C166" s="142"/>
      <c r="D166" s="142"/>
      <c r="E166" s="368">
        <v>64</v>
      </c>
      <c r="F166" s="369"/>
      <c r="G166" s="369">
        <v>44</v>
      </c>
      <c r="H166" s="369">
        <v>0</v>
      </c>
      <c r="I166" s="369"/>
      <c r="J166" s="369">
        <v>10</v>
      </c>
      <c r="K166" s="369">
        <v>0</v>
      </c>
      <c r="L166" s="369"/>
      <c r="M166" s="369">
        <v>4</v>
      </c>
      <c r="N166" s="369">
        <v>1</v>
      </c>
      <c r="O166" s="369">
        <v>3</v>
      </c>
      <c r="P166" s="369">
        <v>2</v>
      </c>
      <c r="Q166" s="369">
        <v>0</v>
      </c>
      <c r="R166" s="394"/>
      <c r="S166" s="393"/>
      <c r="T166" s="393"/>
      <c r="U166" s="382"/>
      <c r="V166" s="382"/>
      <c r="W166" s="382"/>
      <c r="X166" s="382"/>
      <c r="Y166" s="382"/>
      <c r="Z166" s="382"/>
      <c r="AA166" s="382"/>
      <c r="AB166" s="382"/>
      <c r="AC166" s="382"/>
      <c r="AD166" s="382"/>
      <c r="AE166" s="382"/>
      <c r="AF166" s="382"/>
      <c r="AG166" s="382"/>
      <c r="AH166" s="382"/>
      <c r="AI166" s="382"/>
      <c r="AJ166" s="382"/>
      <c r="AK166" s="382"/>
      <c r="AL166" s="382"/>
      <c r="AM166" s="382"/>
      <c r="AN166" s="382"/>
      <c r="AO166" s="382"/>
      <c r="AP166" s="382"/>
      <c r="AQ166" s="382"/>
      <c r="AR166" s="382"/>
      <c r="AS166" s="382"/>
      <c r="AT166" s="382"/>
      <c r="AU166" s="382"/>
      <c r="AV166" s="381"/>
      <c r="AW166" s="381"/>
      <c r="AX166" s="381"/>
      <c r="AY166" s="381"/>
      <c r="AZ166" s="381"/>
      <c r="BA166" s="381"/>
      <c r="BB166" s="381"/>
      <c r="BC166" s="381"/>
      <c r="BD166" s="381"/>
      <c r="BE166" s="381"/>
      <c r="BF166" s="381"/>
      <c r="BG166" s="381"/>
      <c r="BH166" s="381"/>
      <c r="BI166" s="381"/>
      <c r="BJ166" s="381"/>
      <c r="BK166" s="381"/>
      <c r="BL166" s="381"/>
      <c r="BM166" s="381"/>
      <c r="BN166" s="381"/>
      <c r="BO166" s="381"/>
      <c r="BP166" s="381"/>
      <c r="BQ166" s="381"/>
      <c r="BR166" s="381"/>
      <c r="BS166" s="381"/>
      <c r="BT166" s="381"/>
      <c r="BU166" s="381"/>
      <c r="BV166" s="381"/>
      <c r="BW166" s="381"/>
      <c r="BX166" s="381"/>
      <c r="BY166" s="381"/>
      <c r="BZ166" s="381"/>
      <c r="CA166" s="381"/>
      <c r="CB166" s="381"/>
      <c r="CC166" s="381"/>
      <c r="CD166" s="381"/>
      <c r="CE166" s="381"/>
      <c r="CF166" s="381"/>
      <c r="CG166" s="381"/>
      <c r="CH166" s="381"/>
      <c r="CI166" s="381"/>
      <c r="CJ166" s="381"/>
      <c r="CK166" s="381"/>
      <c r="CL166" s="381"/>
      <c r="CM166" s="381"/>
      <c r="CN166" s="381"/>
      <c r="CO166" s="381"/>
      <c r="CP166" s="381"/>
      <c r="CQ166" s="381"/>
      <c r="CR166" s="381"/>
      <c r="CS166" s="381"/>
      <c r="CT166" s="381"/>
      <c r="CU166" s="381"/>
      <c r="CV166" s="381"/>
      <c r="CW166" s="381"/>
      <c r="CX166" s="381"/>
      <c r="CY166" s="381"/>
      <c r="CZ166" s="381"/>
      <c r="DA166" s="381"/>
      <c r="DB166" s="381"/>
      <c r="DC166" s="381"/>
      <c r="DD166" s="381"/>
      <c r="DE166" s="381"/>
      <c r="DF166" s="381"/>
      <c r="DG166" s="381"/>
      <c r="DH166" s="381"/>
      <c r="DI166" s="381"/>
      <c r="DJ166" s="381"/>
      <c r="DK166" s="381"/>
      <c r="DL166" s="381"/>
      <c r="DM166" s="381"/>
      <c r="DN166" s="381"/>
      <c r="DO166" s="381"/>
      <c r="DP166" s="381"/>
      <c r="DQ166" s="381"/>
      <c r="DR166" s="381"/>
      <c r="DS166" s="381"/>
      <c r="DT166" s="381"/>
      <c r="DU166" s="381"/>
      <c r="DV166" s="381"/>
      <c r="DW166" s="381"/>
      <c r="DX166" s="381"/>
      <c r="DY166" s="381"/>
      <c r="DZ166" s="381"/>
    </row>
    <row r="167" spans="1:130" ht="12.75" customHeight="1" x14ac:dyDescent="0.25">
      <c r="A167" s="142" t="s">
        <v>597</v>
      </c>
      <c r="B167" s="142" t="s">
        <v>598</v>
      </c>
      <c r="C167" s="142"/>
      <c r="D167" s="142"/>
      <c r="E167" s="368">
        <v>7</v>
      </c>
      <c r="F167" s="369"/>
      <c r="G167" s="369">
        <v>5</v>
      </c>
      <c r="H167" s="369">
        <v>0</v>
      </c>
      <c r="I167" s="369"/>
      <c r="J167" s="369">
        <v>1</v>
      </c>
      <c r="K167" s="369">
        <v>0</v>
      </c>
      <c r="L167" s="369"/>
      <c r="M167" s="369">
        <v>1</v>
      </c>
      <c r="N167" s="369">
        <v>0</v>
      </c>
      <c r="O167" s="369">
        <v>0</v>
      </c>
      <c r="P167" s="369">
        <v>0</v>
      </c>
      <c r="Q167" s="369">
        <v>0</v>
      </c>
      <c r="R167" s="394"/>
      <c r="S167" s="393"/>
      <c r="T167" s="393"/>
      <c r="U167" s="382"/>
      <c r="V167" s="382"/>
      <c r="W167" s="382"/>
      <c r="X167" s="382"/>
      <c r="Y167" s="382"/>
      <c r="Z167" s="382"/>
      <c r="AA167" s="382"/>
      <c r="AB167" s="382"/>
      <c r="AC167" s="382"/>
      <c r="AD167" s="382"/>
      <c r="AE167" s="382"/>
      <c r="AF167" s="382"/>
      <c r="AG167" s="382"/>
      <c r="AH167" s="382"/>
      <c r="AI167" s="382"/>
      <c r="AJ167" s="382"/>
      <c r="AK167" s="382"/>
      <c r="AL167" s="382"/>
      <c r="AM167" s="382"/>
      <c r="AN167" s="382"/>
      <c r="AO167" s="382"/>
      <c r="AP167" s="382"/>
      <c r="AQ167" s="382"/>
      <c r="AR167" s="382"/>
      <c r="AS167" s="382"/>
      <c r="AT167" s="382"/>
      <c r="AU167" s="382"/>
      <c r="AV167" s="381"/>
      <c r="AW167" s="381"/>
      <c r="AX167" s="381"/>
      <c r="AY167" s="381"/>
      <c r="AZ167" s="381"/>
      <c r="BA167" s="381"/>
      <c r="BB167" s="381"/>
      <c r="BC167" s="381"/>
      <c r="BD167" s="381"/>
      <c r="BE167" s="381"/>
      <c r="BF167" s="381"/>
      <c r="BG167" s="381"/>
      <c r="BH167" s="381"/>
      <c r="BI167" s="381"/>
      <c r="BJ167" s="381"/>
      <c r="BK167" s="381"/>
      <c r="BL167" s="381"/>
      <c r="BM167" s="381"/>
      <c r="BN167" s="381"/>
      <c r="BO167" s="381"/>
      <c r="BP167" s="381"/>
      <c r="BQ167" s="381"/>
      <c r="BR167" s="381"/>
      <c r="BS167" s="381"/>
      <c r="BT167" s="381"/>
      <c r="BU167" s="381"/>
      <c r="BV167" s="381"/>
      <c r="BW167" s="381"/>
      <c r="BX167" s="381"/>
      <c r="BY167" s="381"/>
      <c r="BZ167" s="381"/>
      <c r="CA167" s="381"/>
      <c r="CB167" s="381"/>
      <c r="CC167" s="381"/>
      <c r="CD167" s="381"/>
      <c r="CE167" s="381"/>
      <c r="CF167" s="381"/>
      <c r="CG167" s="381"/>
      <c r="CH167" s="381"/>
      <c r="CI167" s="381"/>
      <c r="CJ167" s="381"/>
      <c r="CK167" s="381"/>
      <c r="CL167" s="381"/>
      <c r="CM167" s="381"/>
      <c r="CN167" s="381"/>
      <c r="CO167" s="381"/>
      <c r="CP167" s="381"/>
      <c r="CQ167" s="381"/>
      <c r="CR167" s="381"/>
      <c r="CS167" s="381"/>
      <c r="CT167" s="381"/>
      <c r="CU167" s="381"/>
      <c r="CV167" s="381"/>
      <c r="CW167" s="381"/>
      <c r="CX167" s="381"/>
      <c r="CY167" s="381"/>
      <c r="CZ167" s="381"/>
      <c r="DA167" s="381"/>
      <c r="DB167" s="381"/>
      <c r="DC167" s="381"/>
      <c r="DD167" s="381"/>
      <c r="DE167" s="381"/>
      <c r="DF167" s="381"/>
      <c r="DG167" s="381"/>
      <c r="DH167" s="381"/>
      <c r="DI167" s="381"/>
      <c r="DJ167" s="381"/>
      <c r="DK167" s="381"/>
      <c r="DL167" s="381"/>
      <c r="DM167" s="381"/>
      <c r="DN167" s="381"/>
      <c r="DO167" s="381"/>
      <c r="DP167" s="381"/>
      <c r="DQ167" s="381"/>
      <c r="DR167" s="381"/>
      <c r="DS167" s="381"/>
      <c r="DT167" s="381"/>
      <c r="DU167" s="381"/>
      <c r="DV167" s="381"/>
      <c r="DW167" s="381"/>
      <c r="DX167" s="381"/>
      <c r="DY167" s="381"/>
      <c r="DZ167" s="381"/>
    </row>
    <row r="168" spans="1:130" ht="12.75" customHeight="1" x14ac:dyDescent="0.25">
      <c r="A168" s="142" t="s">
        <v>599</v>
      </c>
      <c r="B168" s="142" t="s">
        <v>600</v>
      </c>
      <c r="C168" s="142"/>
      <c r="D168" s="142"/>
      <c r="E168" s="368">
        <v>9</v>
      </c>
      <c r="F168" s="369"/>
      <c r="G168" s="369">
        <v>5</v>
      </c>
      <c r="H168" s="369">
        <v>0</v>
      </c>
      <c r="I168" s="369"/>
      <c r="J168" s="369">
        <v>1</v>
      </c>
      <c r="K168" s="369">
        <v>0</v>
      </c>
      <c r="L168" s="369"/>
      <c r="M168" s="369">
        <v>3</v>
      </c>
      <c r="N168" s="369">
        <v>0</v>
      </c>
      <c r="O168" s="369">
        <v>0</v>
      </c>
      <c r="P168" s="369">
        <v>0</v>
      </c>
      <c r="Q168" s="369">
        <v>0</v>
      </c>
      <c r="R168" s="394"/>
      <c r="S168" s="393"/>
      <c r="T168" s="393"/>
      <c r="U168" s="382"/>
      <c r="V168" s="382"/>
      <c r="W168" s="382"/>
      <c r="X168" s="382"/>
      <c r="Y168" s="382"/>
      <c r="Z168" s="382"/>
      <c r="AA168" s="382"/>
      <c r="AB168" s="382"/>
      <c r="AC168" s="382"/>
      <c r="AD168" s="382"/>
      <c r="AE168" s="382"/>
      <c r="AF168" s="382"/>
      <c r="AG168" s="382"/>
      <c r="AH168" s="382"/>
      <c r="AI168" s="382"/>
      <c r="AJ168" s="382"/>
      <c r="AK168" s="382"/>
      <c r="AL168" s="382"/>
      <c r="AM168" s="382"/>
      <c r="AN168" s="382"/>
      <c r="AO168" s="382"/>
      <c r="AP168" s="382"/>
      <c r="AQ168" s="382"/>
      <c r="AR168" s="382"/>
      <c r="AS168" s="382"/>
      <c r="AT168" s="382"/>
      <c r="AU168" s="382"/>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81"/>
      <c r="CH168" s="381"/>
      <c r="CI168" s="381"/>
      <c r="CJ168" s="381"/>
      <c r="CK168" s="381"/>
      <c r="CL168" s="381"/>
      <c r="CM168" s="381"/>
      <c r="CN168" s="381"/>
      <c r="CO168" s="381"/>
      <c r="CP168" s="381"/>
      <c r="CQ168" s="381"/>
      <c r="CR168" s="381"/>
      <c r="CS168" s="381"/>
      <c r="CT168" s="381"/>
      <c r="CU168" s="381"/>
      <c r="CV168" s="381"/>
      <c r="CW168" s="381"/>
      <c r="CX168" s="381"/>
      <c r="CY168" s="381"/>
      <c r="CZ168" s="381"/>
      <c r="DA168" s="381"/>
      <c r="DB168" s="381"/>
      <c r="DC168" s="381"/>
      <c r="DD168" s="381"/>
      <c r="DE168" s="381"/>
      <c r="DF168" s="381"/>
      <c r="DG168" s="381"/>
      <c r="DH168" s="381"/>
      <c r="DI168" s="381"/>
      <c r="DJ168" s="381"/>
      <c r="DK168" s="381"/>
      <c r="DL168" s="381"/>
      <c r="DM168" s="381"/>
      <c r="DN168" s="381"/>
      <c r="DO168" s="381"/>
      <c r="DP168" s="381"/>
      <c r="DQ168" s="381"/>
      <c r="DR168" s="381"/>
      <c r="DS168" s="381"/>
      <c r="DT168" s="381"/>
      <c r="DU168" s="381"/>
      <c r="DV168" s="381"/>
      <c r="DW168" s="381"/>
      <c r="DX168" s="381"/>
      <c r="DY168" s="381"/>
      <c r="DZ168" s="381"/>
    </row>
    <row r="169" spans="1:130" ht="12.75" customHeight="1" x14ac:dyDescent="0.25">
      <c r="A169" s="142" t="s">
        <v>601</v>
      </c>
      <c r="B169" s="142" t="s">
        <v>602</v>
      </c>
      <c r="C169" s="142"/>
      <c r="D169" s="142"/>
      <c r="E169" s="368">
        <v>271</v>
      </c>
      <c r="F169" s="369"/>
      <c r="G169" s="369">
        <v>126</v>
      </c>
      <c r="H169" s="369">
        <v>8</v>
      </c>
      <c r="I169" s="369"/>
      <c r="J169" s="369">
        <v>6</v>
      </c>
      <c r="K169" s="369">
        <v>6</v>
      </c>
      <c r="L169" s="369"/>
      <c r="M169" s="369">
        <v>73</v>
      </c>
      <c r="N169" s="369">
        <v>0</v>
      </c>
      <c r="O169" s="369">
        <v>33</v>
      </c>
      <c r="P169" s="369">
        <v>19</v>
      </c>
      <c r="Q169" s="369">
        <v>0</v>
      </c>
      <c r="R169" s="394"/>
      <c r="S169" s="393"/>
      <c r="T169" s="393"/>
      <c r="U169" s="382"/>
      <c r="V169" s="382"/>
      <c r="W169" s="382"/>
      <c r="X169" s="382"/>
      <c r="Y169" s="382"/>
      <c r="Z169" s="382"/>
      <c r="AA169" s="382"/>
      <c r="AB169" s="382"/>
      <c r="AC169" s="382"/>
      <c r="AD169" s="382"/>
      <c r="AE169" s="382"/>
      <c r="AF169" s="382"/>
      <c r="AG169" s="382"/>
      <c r="AH169" s="382"/>
      <c r="AI169" s="382"/>
      <c r="AJ169" s="382"/>
      <c r="AK169" s="382"/>
      <c r="AL169" s="382"/>
      <c r="AM169" s="382"/>
      <c r="AN169" s="382"/>
      <c r="AO169" s="382"/>
      <c r="AP169" s="382"/>
      <c r="AQ169" s="382"/>
      <c r="AR169" s="382"/>
      <c r="AS169" s="382"/>
      <c r="AT169" s="382"/>
      <c r="AU169" s="382"/>
      <c r="AV169" s="381"/>
      <c r="AW169" s="381"/>
      <c r="AX169" s="381"/>
      <c r="AY169" s="381"/>
      <c r="AZ169" s="381"/>
      <c r="BA169" s="381"/>
      <c r="BB169" s="381"/>
      <c r="BC169" s="381"/>
      <c r="BD169" s="381"/>
      <c r="BE169" s="381"/>
      <c r="BF169" s="381"/>
      <c r="BG169" s="381"/>
      <c r="BH169" s="381"/>
      <c r="BI169" s="381"/>
      <c r="BJ169" s="381"/>
      <c r="BK169" s="381"/>
      <c r="BL169" s="381"/>
      <c r="BM169" s="381"/>
      <c r="BN169" s="381"/>
      <c r="BO169" s="381"/>
      <c r="BP169" s="381"/>
      <c r="BQ169" s="381"/>
      <c r="BR169" s="381"/>
      <c r="BS169" s="381"/>
      <c r="BT169" s="381"/>
      <c r="BU169" s="381"/>
      <c r="BV169" s="381"/>
      <c r="BW169" s="381"/>
      <c r="BX169" s="381"/>
      <c r="BY169" s="381"/>
      <c r="BZ169" s="381"/>
      <c r="CA169" s="381"/>
      <c r="CB169" s="381"/>
      <c r="CC169" s="381"/>
      <c r="CD169" s="381"/>
      <c r="CE169" s="381"/>
      <c r="CF169" s="381"/>
      <c r="CG169" s="381"/>
      <c r="CH169" s="381"/>
      <c r="CI169" s="381"/>
      <c r="CJ169" s="381"/>
      <c r="CK169" s="381"/>
      <c r="CL169" s="381"/>
      <c r="CM169" s="381"/>
      <c r="CN169" s="381"/>
      <c r="CO169" s="381"/>
      <c r="CP169" s="381"/>
      <c r="CQ169" s="381"/>
      <c r="CR169" s="381"/>
      <c r="CS169" s="381"/>
      <c r="CT169" s="381"/>
      <c r="CU169" s="381"/>
      <c r="CV169" s="381"/>
      <c r="CW169" s="381"/>
      <c r="CX169" s="381"/>
      <c r="CY169" s="381"/>
      <c r="CZ169" s="381"/>
      <c r="DA169" s="381"/>
      <c r="DB169" s="381"/>
      <c r="DC169" s="381"/>
      <c r="DD169" s="381"/>
      <c r="DE169" s="381"/>
      <c r="DF169" s="381"/>
      <c r="DG169" s="381"/>
      <c r="DH169" s="381"/>
      <c r="DI169" s="381"/>
      <c r="DJ169" s="381"/>
      <c r="DK169" s="381"/>
      <c r="DL169" s="381"/>
      <c r="DM169" s="381"/>
      <c r="DN169" s="381"/>
      <c r="DO169" s="381"/>
      <c r="DP169" s="381"/>
      <c r="DQ169" s="381"/>
      <c r="DR169" s="381"/>
      <c r="DS169" s="381"/>
      <c r="DT169" s="381"/>
      <c r="DU169" s="381"/>
      <c r="DV169" s="381"/>
      <c r="DW169" s="381"/>
      <c r="DX169" s="381"/>
      <c r="DY169" s="381"/>
      <c r="DZ169" s="381"/>
    </row>
    <row r="170" spans="1:130" ht="12.75" customHeight="1" x14ac:dyDescent="0.25">
      <c r="A170" s="142" t="s">
        <v>603</v>
      </c>
      <c r="B170" s="142" t="s">
        <v>604</v>
      </c>
      <c r="C170" s="142"/>
      <c r="D170" s="142"/>
      <c r="E170" s="368">
        <v>16</v>
      </c>
      <c r="F170" s="369"/>
      <c r="G170" s="369">
        <v>15</v>
      </c>
      <c r="H170" s="369">
        <v>0</v>
      </c>
      <c r="I170" s="369"/>
      <c r="J170" s="369">
        <v>0</v>
      </c>
      <c r="K170" s="369">
        <v>0</v>
      </c>
      <c r="L170" s="369"/>
      <c r="M170" s="369">
        <v>1</v>
      </c>
      <c r="N170" s="369">
        <v>0</v>
      </c>
      <c r="O170" s="369">
        <v>0</v>
      </c>
      <c r="P170" s="369">
        <v>0</v>
      </c>
      <c r="Q170" s="369">
        <v>0</v>
      </c>
      <c r="R170" s="394"/>
      <c r="S170" s="393"/>
      <c r="T170" s="393"/>
      <c r="U170" s="382"/>
      <c r="V170" s="382"/>
      <c r="W170" s="382"/>
      <c r="X170" s="382"/>
      <c r="Y170" s="382"/>
      <c r="Z170" s="382"/>
      <c r="AA170" s="382"/>
      <c r="AB170" s="382"/>
      <c r="AC170" s="382"/>
      <c r="AD170" s="382"/>
      <c r="AE170" s="382"/>
      <c r="AF170" s="382"/>
      <c r="AG170" s="382"/>
      <c r="AH170" s="382"/>
      <c r="AI170" s="382"/>
      <c r="AJ170" s="382"/>
      <c r="AK170" s="382"/>
      <c r="AL170" s="382"/>
      <c r="AM170" s="382"/>
      <c r="AN170" s="382"/>
      <c r="AO170" s="382"/>
      <c r="AP170" s="382"/>
      <c r="AQ170" s="382"/>
      <c r="AR170" s="382"/>
      <c r="AS170" s="382"/>
      <c r="AT170" s="382"/>
      <c r="AU170" s="382"/>
      <c r="AV170" s="381"/>
      <c r="AW170" s="381"/>
      <c r="AX170" s="381"/>
      <c r="AY170" s="381"/>
      <c r="AZ170" s="381"/>
      <c r="BA170" s="381"/>
      <c r="BB170" s="381"/>
      <c r="BC170" s="381"/>
      <c r="BD170" s="381"/>
      <c r="BE170" s="381"/>
      <c r="BF170" s="381"/>
      <c r="BG170" s="381"/>
      <c r="BH170" s="381"/>
      <c r="BI170" s="381"/>
      <c r="BJ170" s="381"/>
      <c r="BK170" s="381"/>
      <c r="BL170" s="381"/>
      <c r="BM170" s="381"/>
      <c r="BN170" s="381"/>
      <c r="BO170" s="381"/>
      <c r="BP170" s="381"/>
      <c r="BQ170" s="381"/>
      <c r="BR170" s="381"/>
      <c r="BS170" s="381"/>
      <c r="BT170" s="381"/>
      <c r="BU170" s="381"/>
      <c r="BV170" s="381"/>
      <c r="BW170" s="381"/>
      <c r="BX170" s="381"/>
      <c r="BY170" s="381"/>
      <c r="BZ170" s="381"/>
      <c r="CA170" s="381"/>
      <c r="CB170" s="381"/>
      <c r="CC170" s="381"/>
      <c r="CD170" s="381"/>
      <c r="CE170" s="381"/>
      <c r="CF170" s="381"/>
      <c r="CG170" s="381"/>
      <c r="CH170" s="381"/>
      <c r="CI170" s="381"/>
      <c r="CJ170" s="381"/>
      <c r="CK170" s="381"/>
      <c r="CL170" s="381"/>
      <c r="CM170" s="381"/>
      <c r="CN170" s="381"/>
      <c r="CO170" s="381"/>
      <c r="CP170" s="381"/>
      <c r="CQ170" s="381"/>
      <c r="CR170" s="381"/>
      <c r="CS170" s="381"/>
      <c r="CT170" s="381"/>
      <c r="CU170" s="381"/>
      <c r="CV170" s="381"/>
      <c r="CW170" s="381"/>
      <c r="CX170" s="381"/>
      <c r="CY170" s="381"/>
      <c r="CZ170" s="381"/>
      <c r="DA170" s="381"/>
      <c r="DB170" s="381"/>
      <c r="DC170" s="381"/>
      <c r="DD170" s="381"/>
      <c r="DE170" s="381"/>
      <c r="DF170" s="381"/>
      <c r="DG170" s="381"/>
      <c r="DH170" s="381"/>
      <c r="DI170" s="381"/>
      <c r="DJ170" s="381"/>
      <c r="DK170" s="381"/>
      <c r="DL170" s="381"/>
      <c r="DM170" s="381"/>
      <c r="DN170" s="381"/>
      <c r="DO170" s="381"/>
      <c r="DP170" s="381"/>
      <c r="DQ170" s="381"/>
      <c r="DR170" s="381"/>
      <c r="DS170" s="381"/>
      <c r="DT170" s="381"/>
      <c r="DU170" s="381"/>
      <c r="DV170" s="381"/>
      <c r="DW170" s="381"/>
      <c r="DX170" s="381"/>
      <c r="DY170" s="381"/>
      <c r="DZ170" s="381"/>
    </row>
    <row r="171" spans="1:130" ht="12.75" customHeight="1" x14ac:dyDescent="0.25">
      <c r="A171" s="142" t="s">
        <v>605</v>
      </c>
      <c r="B171" s="142" t="s">
        <v>606</v>
      </c>
      <c r="C171" s="142"/>
      <c r="D171" s="142"/>
      <c r="E171" s="368">
        <v>86</v>
      </c>
      <c r="F171" s="369"/>
      <c r="G171" s="369">
        <v>47</v>
      </c>
      <c r="H171" s="369">
        <v>0</v>
      </c>
      <c r="I171" s="369"/>
      <c r="J171" s="369">
        <v>28</v>
      </c>
      <c r="K171" s="369">
        <v>1</v>
      </c>
      <c r="L171" s="369"/>
      <c r="M171" s="369">
        <v>2</v>
      </c>
      <c r="N171" s="369">
        <v>0</v>
      </c>
      <c r="O171" s="369">
        <v>1</v>
      </c>
      <c r="P171" s="369">
        <v>7</v>
      </c>
      <c r="Q171" s="369">
        <v>0</v>
      </c>
      <c r="R171" s="394"/>
      <c r="S171" s="393"/>
      <c r="T171" s="393"/>
      <c r="U171" s="382"/>
      <c r="V171" s="382"/>
      <c r="W171" s="382"/>
      <c r="X171" s="382"/>
      <c r="Y171" s="382"/>
      <c r="Z171" s="382"/>
      <c r="AA171" s="382"/>
      <c r="AB171" s="382"/>
      <c r="AC171" s="382"/>
      <c r="AD171" s="382"/>
      <c r="AE171" s="382"/>
      <c r="AF171" s="382"/>
      <c r="AG171" s="382"/>
      <c r="AH171" s="382"/>
      <c r="AI171" s="382"/>
      <c r="AJ171" s="382"/>
      <c r="AK171" s="382"/>
      <c r="AL171" s="382"/>
      <c r="AM171" s="382"/>
      <c r="AN171" s="382"/>
      <c r="AO171" s="382"/>
      <c r="AP171" s="382"/>
      <c r="AQ171" s="382"/>
      <c r="AR171" s="382"/>
      <c r="AS171" s="382"/>
      <c r="AT171" s="382"/>
      <c r="AU171" s="382"/>
      <c r="AV171" s="381"/>
      <c r="AW171" s="381"/>
      <c r="AX171" s="381"/>
      <c r="AY171" s="381"/>
      <c r="AZ171" s="381"/>
      <c r="BA171" s="381"/>
      <c r="BB171" s="381"/>
      <c r="BC171" s="381"/>
      <c r="BD171" s="381"/>
      <c r="BE171" s="381"/>
      <c r="BF171" s="381"/>
      <c r="BG171" s="381"/>
      <c r="BH171" s="381"/>
      <c r="BI171" s="381"/>
      <c r="BJ171" s="381"/>
      <c r="BK171" s="381"/>
      <c r="BL171" s="381"/>
      <c r="BM171" s="381"/>
      <c r="BN171" s="381"/>
      <c r="BO171" s="381"/>
      <c r="BP171" s="381"/>
      <c r="BQ171" s="381"/>
      <c r="BR171" s="381"/>
      <c r="BS171" s="381"/>
      <c r="BT171" s="381"/>
      <c r="BU171" s="381"/>
      <c r="BV171" s="381"/>
      <c r="BW171" s="381"/>
      <c r="BX171" s="381"/>
      <c r="BY171" s="381"/>
      <c r="BZ171" s="381"/>
      <c r="CA171" s="381"/>
      <c r="CB171" s="381"/>
      <c r="CC171" s="381"/>
      <c r="CD171" s="381"/>
      <c r="CE171" s="381"/>
      <c r="CF171" s="381"/>
      <c r="CG171" s="381"/>
      <c r="CH171" s="381"/>
      <c r="CI171" s="381"/>
      <c r="CJ171" s="381"/>
      <c r="CK171" s="381"/>
      <c r="CL171" s="381"/>
      <c r="CM171" s="381"/>
      <c r="CN171" s="381"/>
      <c r="CO171" s="381"/>
      <c r="CP171" s="381"/>
      <c r="CQ171" s="381"/>
      <c r="CR171" s="381"/>
      <c r="CS171" s="381"/>
      <c r="CT171" s="381"/>
      <c r="CU171" s="381"/>
      <c r="CV171" s="381"/>
      <c r="CW171" s="381"/>
      <c r="CX171" s="381"/>
      <c r="CY171" s="381"/>
      <c r="CZ171" s="381"/>
      <c r="DA171" s="381"/>
      <c r="DB171" s="381"/>
      <c r="DC171" s="381"/>
      <c r="DD171" s="381"/>
      <c r="DE171" s="381"/>
      <c r="DF171" s="381"/>
      <c r="DG171" s="381"/>
      <c r="DH171" s="381"/>
      <c r="DI171" s="381"/>
      <c r="DJ171" s="381"/>
      <c r="DK171" s="381"/>
      <c r="DL171" s="381"/>
      <c r="DM171" s="381"/>
      <c r="DN171" s="381"/>
      <c r="DO171" s="381"/>
      <c r="DP171" s="381"/>
      <c r="DQ171" s="381"/>
      <c r="DR171" s="381"/>
      <c r="DS171" s="381"/>
      <c r="DT171" s="381"/>
      <c r="DU171" s="381"/>
      <c r="DV171" s="381"/>
      <c r="DW171" s="381"/>
      <c r="DX171" s="381"/>
      <c r="DY171" s="381"/>
      <c r="DZ171" s="381"/>
    </row>
    <row r="172" spans="1:130" ht="12.75" customHeight="1" x14ac:dyDescent="0.25">
      <c r="A172" s="142" t="s">
        <v>607</v>
      </c>
      <c r="B172" s="142" t="s">
        <v>608</v>
      </c>
      <c r="C172" s="142"/>
      <c r="D172" s="142"/>
      <c r="E172" s="368">
        <v>21</v>
      </c>
      <c r="F172" s="369"/>
      <c r="G172" s="369">
        <v>16</v>
      </c>
      <c r="H172" s="369">
        <v>1</v>
      </c>
      <c r="I172" s="369"/>
      <c r="J172" s="369">
        <v>1</v>
      </c>
      <c r="K172" s="369">
        <v>0</v>
      </c>
      <c r="L172" s="369"/>
      <c r="M172" s="369">
        <v>1</v>
      </c>
      <c r="N172" s="369">
        <v>0</v>
      </c>
      <c r="O172" s="369">
        <v>0</v>
      </c>
      <c r="P172" s="369">
        <v>2</v>
      </c>
      <c r="Q172" s="369">
        <v>0</v>
      </c>
      <c r="R172" s="394"/>
      <c r="S172" s="393"/>
      <c r="T172" s="393"/>
      <c r="U172" s="382"/>
      <c r="V172" s="382"/>
      <c r="W172" s="382"/>
      <c r="X172" s="382"/>
      <c r="Y172" s="382"/>
      <c r="Z172" s="382"/>
      <c r="AA172" s="382"/>
      <c r="AB172" s="382"/>
      <c r="AC172" s="382"/>
      <c r="AD172" s="382"/>
      <c r="AE172" s="382"/>
      <c r="AF172" s="382"/>
      <c r="AG172" s="382"/>
      <c r="AH172" s="382"/>
      <c r="AI172" s="382"/>
      <c r="AJ172" s="382"/>
      <c r="AK172" s="382"/>
      <c r="AL172" s="382"/>
      <c r="AM172" s="382"/>
      <c r="AN172" s="382"/>
      <c r="AO172" s="382"/>
      <c r="AP172" s="382"/>
      <c r="AQ172" s="382"/>
      <c r="AR172" s="382"/>
      <c r="AS172" s="382"/>
      <c r="AT172" s="382"/>
      <c r="AU172" s="382"/>
      <c r="AV172" s="381"/>
      <c r="AW172" s="381"/>
      <c r="AX172" s="381"/>
      <c r="AY172" s="381"/>
      <c r="AZ172" s="381"/>
      <c r="BA172" s="381"/>
      <c r="BB172" s="381"/>
      <c r="BC172" s="381"/>
      <c r="BD172" s="381"/>
      <c r="BE172" s="381"/>
      <c r="BF172" s="381"/>
      <c r="BG172" s="381"/>
      <c r="BH172" s="381"/>
      <c r="BI172" s="381"/>
      <c r="BJ172" s="381"/>
      <c r="BK172" s="381"/>
      <c r="BL172" s="381"/>
      <c r="BM172" s="381"/>
      <c r="BN172" s="381"/>
      <c r="BO172" s="381"/>
      <c r="BP172" s="381"/>
      <c r="BQ172" s="381"/>
      <c r="BR172" s="381"/>
      <c r="BS172" s="381"/>
      <c r="BT172" s="381"/>
      <c r="BU172" s="381"/>
      <c r="BV172" s="381"/>
      <c r="BW172" s="381"/>
      <c r="BX172" s="381"/>
      <c r="BY172" s="381"/>
      <c r="BZ172" s="381"/>
      <c r="CA172" s="381"/>
      <c r="CB172" s="381"/>
      <c r="CC172" s="381"/>
      <c r="CD172" s="381"/>
      <c r="CE172" s="381"/>
      <c r="CF172" s="381"/>
      <c r="CG172" s="381"/>
      <c r="CH172" s="381"/>
      <c r="CI172" s="381"/>
      <c r="CJ172" s="381"/>
      <c r="CK172" s="381"/>
      <c r="CL172" s="381"/>
      <c r="CM172" s="381"/>
      <c r="CN172" s="381"/>
      <c r="CO172" s="381"/>
      <c r="CP172" s="381"/>
      <c r="CQ172" s="381"/>
      <c r="CR172" s="381"/>
      <c r="CS172" s="381"/>
      <c r="CT172" s="381"/>
      <c r="CU172" s="381"/>
      <c r="CV172" s="381"/>
      <c r="CW172" s="381"/>
      <c r="CX172" s="381"/>
      <c r="CY172" s="381"/>
      <c r="CZ172" s="381"/>
      <c r="DA172" s="381"/>
      <c r="DB172" s="381"/>
      <c r="DC172" s="381"/>
      <c r="DD172" s="381"/>
      <c r="DE172" s="381"/>
      <c r="DF172" s="381"/>
      <c r="DG172" s="381"/>
      <c r="DH172" s="381"/>
      <c r="DI172" s="381"/>
      <c r="DJ172" s="381"/>
      <c r="DK172" s="381"/>
      <c r="DL172" s="381"/>
      <c r="DM172" s="381"/>
      <c r="DN172" s="381"/>
      <c r="DO172" s="381"/>
      <c r="DP172" s="381"/>
      <c r="DQ172" s="381"/>
      <c r="DR172" s="381"/>
      <c r="DS172" s="381"/>
      <c r="DT172" s="381"/>
      <c r="DU172" s="381"/>
      <c r="DV172" s="381"/>
      <c r="DW172" s="381"/>
      <c r="DX172" s="381"/>
      <c r="DY172" s="381"/>
      <c r="DZ172" s="381"/>
    </row>
    <row r="173" spans="1:130" ht="12.75" customHeight="1" x14ac:dyDescent="0.25">
      <c r="A173" s="142" t="s">
        <v>609</v>
      </c>
      <c r="B173" s="142" t="s">
        <v>610</v>
      </c>
      <c r="C173" s="142"/>
      <c r="D173" s="142"/>
      <c r="E173" s="368">
        <v>17</v>
      </c>
      <c r="F173" s="369"/>
      <c r="G173" s="369">
        <v>3</v>
      </c>
      <c r="H173" s="369">
        <v>0</v>
      </c>
      <c r="I173" s="369"/>
      <c r="J173" s="369">
        <v>10</v>
      </c>
      <c r="K173" s="369">
        <v>0</v>
      </c>
      <c r="L173" s="369"/>
      <c r="M173" s="369">
        <v>1</v>
      </c>
      <c r="N173" s="369">
        <v>0</v>
      </c>
      <c r="O173" s="369">
        <v>1</v>
      </c>
      <c r="P173" s="369">
        <v>2</v>
      </c>
      <c r="Q173" s="369">
        <v>0</v>
      </c>
      <c r="R173" s="394"/>
      <c r="S173" s="393"/>
      <c r="T173" s="393"/>
      <c r="U173" s="382"/>
      <c r="V173" s="382"/>
      <c r="W173" s="382"/>
      <c r="X173" s="382"/>
      <c r="Y173" s="382"/>
      <c r="Z173" s="382"/>
      <c r="AA173" s="382"/>
      <c r="AB173" s="382"/>
      <c r="AC173" s="382"/>
      <c r="AD173" s="382"/>
      <c r="AE173" s="382"/>
      <c r="AF173" s="382"/>
      <c r="AG173" s="382"/>
      <c r="AH173" s="382"/>
      <c r="AI173" s="382"/>
      <c r="AJ173" s="382"/>
      <c r="AK173" s="382"/>
      <c r="AL173" s="382"/>
      <c r="AM173" s="382"/>
      <c r="AN173" s="382"/>
      <c r="AO173" s="382"/>
      <c r="AP173" s="382"/>
      <c r="AQ173" s="382"/>
      <c r="AR173" s="382"/>
      <c r="AS173" s="382"/>
      <c r="AT173" s="382"/>
      <c r="AU173" s="382"/>
      <c r="AV173" s="381"/>
      <c r="AW173" s="381"/>
      <c r="AX173" s="381"/>
      <c r="AY173" s="381"/>
      <c r="AZ173" s="381"/>
      <c r="BA173" s="381"/>
      <c r="BB173" s="381"/>
      <c r="BC173" s="381"/>
      <c r="BD173" s="381"/>
      <c r="BE173" s="381"/>
      <c r="BF173" s="381"/>
      <c r="BG173" s="381"/>
      <c r="BH173" s="381"/>
      <c r="BI173" s="381"/>
      <c r="BJ173" s="381"/>
      <c r="BK173" s="381"/>
      <c r="BL173" s="381"/>
      <c r="BM173" s="381"/>
      <c r="BN173" s="381"/>
      <c r="BO173" s="381"/>
      <c r="BP173" s="381"/>
      <c r="BQ173" s="381"/>
      <c r="BR173" s="381"/>
      <c r="BS173" s="381"/>
      <c r="BT173" s="381"/>
      <c r="BU173" s="381"/>
      <c r="BV173" s="381"/>
      <c r="BW173" s="381"/>
      <c r="BX173" s="381"/>
      <c r="BY173" s="381"/>
      <c r="BZ173" s="381"/>
      <c r="CA173" s="381"/>
      <c r="CB173" s="381"/>
      <c r="CC173" s="381"/>
      <c r="CD173" s="381"/>
      <c r="CE173" s="381"/>
      <c r="CF173" s="381"/>
      <c r="CG173" s="381"/>
      <c r="CH173" s="381"/>
      <c r="CI173" s="381"/>
      <c r="CJ173" s="381"/>
      <c r="CK173" s="381"/>
      <c r="CL173" s="381"/>
      <c r="CM173" s="381"/>
      <c r="CN173" s="381"/>
      <c r="CO173" s="381"/>
      <c r="CP173" s="381"/>
      <c r="CQ173" s="381"/>
      <c r="CR173" s="381"/>
      <c r="CS173" s="381"/>
      <c r="CT173" s="381"/>
      <c r="CU173" s="381"/>
      <c r="CV173" s="381"/>
      <c r="CW173" s="381"/>
      <c r="CX173" s="381"/>
      <c r="CY173" s="381"/>
      <c r="CZ173" s="381"/>
      <c r="DA173" s="381"/>
      <c r="DB173" s="381"/>
      <c r="DC173" s="381"/>
      <c r="DD173" s="381"/>
      <c r="DE173" s="381"/>
      <c r="DF173" s="381"/>
      <c r="DG173" s="381"/>
      <c r="DH173" s="381"/>
      <c r="DI173" s="381"/>
      <c r="DJ173" s="381"/>
      <c r="DK173" s="381"/>
      <c r="DL173" s="381"/>
      <c r="DM173" s="381"/>
      <c r="DN173" s="381"/>
      <c r="DO173" s="381"/>
      <c r="DP173" s="381"/>
      <c r="DQ173" s="381"/>
      <c r="DR173" s="381"/>
      <c r="DS173" s="381"/>
      <c r="DT173" s="381"/>
      <c r="DU173" s="381"/>
      <c r="DV173" s="381"/>
      <c r="DW173" s="381"/>
      <c r="DX173" s="381"/>
      <c r="DY173" s="381"/>
      <c r="DZ173" s="381"/>
    </row>
    <row r="174" spans="1:130" ht="12.75" customHeight="1" x14ac:dyDescent="0.25">
      <c r="A174" s="142" t="s">
        <v>611</v>
      </c>
      <c r="B174" s="142" t="s">
        <v>612</v>
      </c>
      <c r="C174" s="142"/>
      <c r="D174" s="142"/>
      <c r="E174" s="368">
        <v>24</v>
      </c>
      <c r="F174" s="369"/>
      <c r="G174" s="369">
        <v>19</v>
      </c>
      <c r="H174" s="369">
        <v>0</v>
      </c>
      <c r="I174" s="369"/>
      <c r="J174" s="369">
        <v>1</v>
      </c>
      <c r="K174" s="369">
        <v>0</v>
      </c>
      <c r="L174" s="369"/>
      <c r="M174" s="369">
        <v>1</v>
      </c>
      <c r="N174" s="369">
        <v>0</v>
      </c>
      <c r="O174" s="369">
        <v>3</v>
      </c>
      <c r="P174" s="369">
        <v>0</v>
      </c>
      <c r="Q174" s="369">
        <v>0</v>
      </c>
      <c r="R174" s="394"/>
      <c r="S174" s="393"/>
      <c r="T174" s="393"/>
      <c r="U174" s="382"/>
      <c r="V174" s="382"/>
      <c r="W174" s="382"/>
      <c r="X174" s="382"/>
      <c r="Y174" s="382"/>
      <c r="Z174" s="382"/>
      <c r="AA174" s="382"/>
      <c r="AB174" s="382"/>
      <c r="AC174" s="382"/>
      <c r="AD174" s="382"/>
      <c r="AE174" s="382"/>
      <c r="AF174" s="382"/>
      <c r="AG174" s="382"/>
      <c r="AH174" s="382"/>
      <c r="AI174" s="382"/>
      <c r="AJ174" s="382"/>
      <c r="AK174" s="382"/>
      <c r="AL174" s="382"/>
      <c r="AM174" s="382"/>
      <c r="AN174" s="382"/>
      <c r="AO174" s="382"/>
      <c r="AP174" s="382"/>
      <c r="AQ174" s="382"/>
      <c r="AR174" s="382"/>
      <c r="AS174" s="382"/>
      <c r="AT174" s="382"/>
      <c r="AU174" s="382"/>
      <c r="AV174" s="381"/>
      <c r="AW174" s="381"/>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U174" s="381"/>
      <c r="BV174" s="381"/>
      <c r="BW174" s="381"/>
      <c r="BX174" s="381"/>
      <c r="BY174" s="381"/>
      <c r="BZ174" s="381"/>
      <c r="CA174" s="381"/>
      <c r="CB174" s="381"/>
      <c r="CC174" s="381"/>
      <c r="CD174" s="381"/>
      <c r="CE174" s="381"/>
      <c r="CF174" s="381"/>
      <c r="CG174" s="381"/>
      <c r="CH174" s="381"/>
      <c r="CI174" s="381"/>
      <c r="CJ174" s="381"/>
      <c r="CK174" s="381"/>
      <c r="CL174" s="381"/>
      <c r="CM174" s="381"/>
      <c r="CN174" s="381"/>
      <c r="CO174" s="381"/>
      <c r="CP174" s="381"/>
      <c r="CQ174" s="381"/>
      <c r="CR174" s="381"/>
      <c r="CS174" s="381"/>
      <c r="CT174" s="381"/>
      <c r="CU174" s="381"/>
      <c r="CV174" s="381"/>
      <c r="CW174" s="381"/>
      <c r="CX174" s="381"/>
      <c r="CY174" s="381"/>
      <c r="CZ174" s="381"/>
      <c r="DA174" s="381"/>
      <c r="DB174" s="381"/>
      <c r="DC174" s="381"/>
      <c r="DD174" s="381"/>
      <c r="DE174" s="381"/>
      <c r="DF174" s="381"/>
      <c r="DG174" s="381"/>
      <c r="DH174" s="381"/>
      <c r="DI174" s="381"/>
      <c r="DJ174" s="381"/>
      <c r="DK174" s="381"/>
      <c r="DL174" s="381"/>
      <c r="DM174" s="381"/>
      <c r="DN174" s="381"/>
      <c r="DO174" s="381"/>
      <c r="DP174" s="381"/>
      <c r="DQ174" s="381"/>
      <c r="DR174" s="381"/>
      <c r="DS174" s="381"/>
      <c r="DT174" s="381"/>
      <c r="DU174" s="381"/>
      <c r="DV174" s="381"/>
      <c r="DW174" s="381"/>
      <c r="DX174" s="381"/>
      <c r="DY174" s="381"/>
      <c r="DZ174" s="381"/>
    </row>
    <row r="175" spans="1:130" ht="12.75" customHeight="1" x14ac:dyDescent="0.25">
      <c r="A175" s="142" t="s">
        <v>613</v>
      </c>
      <c r="B175" s="142" t="s">
        <v>614</v>
      </c>
      <c r="C175" s="142"/>
      <c r="D175" s="142"/>
      <c r="E175" s="368">
        <v>18</v>
      </c>
      <c r="F175" s="369"/>
      <c r="G175" s="369">
        <v>15</v>
      </c>
      <c r="H175" s="369">
        <v>0</v>
      </c>
      <c r="I175" s="369"/>
      <c r="J175" s="369">
        <v>1</v>
      </c>
      <c r="K175" s="369">
        <v>0</v>
      </c>
      <c r="L175" s="369"/>
      <c r="M175" s="369">
        <v>1</v>
      </c>
      <c r="N175" s="369">
        <v>0</v>
      </c>
      <c r="O175" s="369">
        <v>1</v>
      </c>
      <c r="P175" s="369">
        <v>0</v>
      </c>
      <c r="Q175" s="369">
        <v>0</v>
      </c>
      <c r="R175" s="394"/>
      <c r="S175" s="393"/>
      <c r="T175" s="393"/>
      <c r="U175" s="382"/>
      <c r="V175" s="382"/>
      <c r="W175" s="382"/>
      <c r="X175" s="382"/>
      <c r="Y175" s="382"/>
      <c r="Z175" s="382"/>
      <c r="AA175" s="382"/>
      <c r="AB175" s="382"/>
      <c r="AC175" s="382"/>
      <c r="AD175" s="382"/>
      <c r="AE175" s="382"/>
      <c r="AF175" s="382"/>
      <c r="AG175" s="382"/>
      <c r="AH175" s="382"/>
      <c r="AI175" s="382"/>
      <c r="AJ175" s="382"/>
      <c r="AK175" s="382"/>
      <c r="AL175" s="382"/>
      <c r="AM175" s="382"/>
      <c r="AN175" s="382"/>
      <c r="AO175" s="382"/>
      <c r="AP175" s="382"/>
      <c r="AQ175" s="382"/>
      <c r="AR175" s="382"/>
      <c r="AS175" s="382"/>
      <c r="AT175" s="382"/>
      <c r="AU175" s="382"/>
      <c r="AV175" s="381"/>
      <c r="AW175" s="381"/>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U175" s="381"/>
      <c r="BV175" s="381"/>
      <c r="BW175" s="381"/>
      <c r="BX175" s="381"/>
      <c r="BY175" s="381"/>
      <c r="BZ175" s="381"/>
      <c r="CA175" s="381"/>
      <c r="CB175" s="381"/>
      <c r="CC175" s="381"/>
      <c r="CD175" s="381"/>
      <c r="CE175" s="381"/>
      <c r="CF175" s="381"/>
      <c r="CG175" s="381"/>
      <c r="CH175" s="381"/>
      <c r="CI175" s="381"/>
      <c r="CJ175" s="381"/>
      <c r="CK175" s="381"/>
      <c r="CL175" s="381"/>
      <c r="CM175" s="381"/>
      <c r="CN175" s="381"/>
      <c r="CO175" s="381"/>
      <c r="CP175" s="381"/>
      <c r="CQ175" s="381"/>
      <c r="CR175" s="381"/>
      <c r="CS175" s="381"/>
      <c r="CT175" s="381"/>
      <c r="CU175" s="381"/>
      <c r="CV175" s="381"/>
      <c r="CW175" s="381"/>
      <c r="CX175" s="381"/>
      <c r="CY175" s="381"/>
      <c r="CZ175" s="381"/>
      <c r="DA175" s="381"/>
      <c r="DB175" s="381"/>
      <c r="DC175" s="381"/>
      <c r="DD175" s="381"/>
      <c r="DE175" s="381"/>
      <c r="DF175" s="381"/>
      <c r="DG175" s="381"/>
      <c r="DH175" s="381"/>
      <c r="DI175" s="381"/>
      <c r="DJ175" s="381"/>
      <c r="DK175" s="381"/>
      <c r="DL175" s="381"/>
      <c r="DM175" s="381"/>
      <c r="DN175" s="381"/>
      <c r="DO175" s="381"/>
      <c r="DP175" s="381"/>
      <c r="DQ175" s="381"/>
      <c r="DR175" s="381"/>
      <c r="DS175" s="381"/>
      <c r="DT175" s="381"/>
      <c r="DU175" s="381"/>
      <c r="DV175" s="381"/>
      <c r="DW175" s="381"/>
      <c r="DX175" s="381"/>
      <c r="DY175" s="381"/>
      <c r="DZ175" s="381"/>
    </row>
    <row r="176" spans="1:130" ht="12.75" customHeight="1" x14ac:dyDescent="0.25">
      <c r="A176" s="142" t="s">
        <v>615</v>
      </c>
      <c r="B176" s="142" t="s">
        <v>616</v>
      </c>
      <c r="C176" s="142"/>
      <c r="D176" s="142"/>
      <c r="E176" s="368">
        <v>19</v>
      </c>
      <c r="F176" s="369"/>
      <c r="G176" s="369">
        <v>13</v>
      </c>
      <c r="H176" s="369">
        <v>1</v>
      </c>
      <c r="I176" s="369"/>
      <c r="J176" s="369">
        <v>1</v>
      </c>
      <c r="K176" s="369">
        <v>0</v>
      </c>
      <c r="L176" s="369"/>
      <c r="M176" s="369">
        <v>1</v>
      </c>
      <c r="N176" s="369">
        <v>0</v>
      </c>
      <c r="O176" s="369">
        <v>0</v>
      </c>
      <c r="P176" s="369">
        <v>3</v>
      </c>
      <c r="Q176" s="369">
        <v>0</v>
      </c>
      <c r="R176" s="394"/>
      <c r="S176" s="393"/>
      <c r="T176" s="393"/>
      <c r="U176" s="382"/>
      <c r="V176" s="382"/>
      <c r="W176" s="382"/>
      <c r="X176" s="382"/>
      <c r="Y176" s="382"/>
      <c r="Z176" s="382"/>
      <c r="AA176" s="382"/>
      <c r="AB176" s="382"/>
      <c r="AC176" s="382"/>
      <c r="AD176" s="382"/>
      <c r="AE176" s="382"/>
      <c r="AF176" s="382"/>
      <c r="AG176" s="382"/>
      <c r="AH176" s="382"/>
      <c r="AI176" s="382"/>
      <c r="AJ176" s="382"/>
      <c r="AK176" s="382"/>
      <c r="AL176" s="382"/>
      <c r="AM176" s="382"/>
      <c r="AN176" s="382"/>
      <c r="AO176" s="382"/>
      <c r="AP176" s="382"/>
      <c r="AQ176" s="382"/>
      <c r="AR176" s="382"/>
      <c r="AS176" s="382"/>
      <c r="AT176" s="382"/>
      <c r="AU176" s="382"/>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1"/>
      <c r="BR176" s="381"/>
      <c r="BS176" s="381"/>
      <c r="BT176" s="381"/>
      <c r="BU176" s="381"/>
      <c r="BV176" s="381"/>
      <c r="BW176" s="381"/>
      <c r="BX176" s="381"/>
      <c r="BY176" s="381"/>
      <c r="BZ176" s="381"/>
      <c r="CA176" s="381"/>
      <c r="CB176" s="381"/>
      <c r="CC176" s="381"/>
      <c r="CD176" s="381"/>
      <c r="CE176" s="381"/>
      <c r="CF176" s="381"/>
      <c r="CG176" s="381"/>
      <c r="CH176" s="381"/>
      <c r="CI176" s="381"/>
      <c r="CJ176" s="381"/>
      <c r="CK176" s="381"/>
      <c r="CL176" s="381"/>
      <c r="CM176" s="381"/>
      <c r="CN176" s="381"/>
      <c r="CO176" s="381"/>
      <c r="CP176" s="381"/>
      <c r="CQ176" s="381"/>
      <c r="CR176" s="381"/>
      <c r="CS176" s="381"/>
      <c r="CT176" s="381"/>
      <c r="CU176" s="381"/>
      <c r="CV176" s="381"/>
      <c r="CW176" s="381"/>
      <c r="CX176" s="381"/>
      <c r="CY176" s="381"/>
      <c r="CZ176" s="381"/>
      <c r="DA176" s="381"/>
      <c r="DB176" s="381"/>
      <c r="DC176" s="381"/>
      <c r="DD176" s="381"/>
      <c r="DE176" s="381"/>
      <c r="DF176" s="381"/>
      <c r="DG176" s="381"/>
      <c r="DH176" s="381"/>
      <c r="DI176" s="381"/>
      <c r="DJ176" s="381"/>
      <c r="DK176" s="381"/>
      <c r="DL176" s="381"/>
      <c r="DM176" s="381"/>
      <c r="DN176" s="381"/>
      <c r="DO176" s="381"/>
      <c r="DP176" s="381"/>
      <c r="DQ176" s="381"/>
      <c r="DR176" s="381"/>
      <c r="DS176" s="381"/>
      <c r="DT176" s="381"/>
      <c r="DU176" s="381"/>
      <c r="DV176" s="381"/>
      <c r="DW176" s="381"/>
      <c r="DX176" s="381"/>
      <c r="DY176" s="381"/>
      <c r="DZ176" s="381"/>
    </row>
    <row r="177" spans="1:130" ht="12.75" customHeight="1" x14ac:dyDescent="0.25">
      <c r="A177" s="142" t="s">
        <v>617</v>
      </c>
      <c r="B177" s="142" t="s">
        <v>618</v>
      </c>
      <c r="C177" s="142"/>
      <c r="D177" s="142"/>
      <c r="E177" s="368">
        <v>15</v>
      </c>
      <c r="F177" s="369"/>
      <c r="G177" s="369">
        <v>11</v>
      </c>
      <c r="H177" s="369">
        <v>0</v>
      </c>
      <c r="I177" s="369"/>
      <c r="J177" s="369">
        <v>1</v>
      </c>
      <c r="K177" s="369">
        <v>0</v>
      </c>
      <c r="L177" s="369"/>
      <c r="M177" s="369">
        <v>2</v>
      </c>
      <c r="N177" s="369">
        <v>0</v>
      </c>
      <c r="O177" s="369">
        <v>0</v>
      </c>
      <c r="P177" s="369">
        <v>1</v>
      </c>
      <c r="Q177" s="369">
        <v>0</v>
      </c>
      <c r="R177" s="394"/>
      <c r="S177" s="393"/>
      <c r="T177" s="393"/>
      <c r="U177" s="382"/>
      <c r="V177" s="382"/>
      <c r="W177" s="382"/>
      <c r="X177" s="382"/>
      <c r="Y177" s="382"/>
      <c r="Z177" s="382"/>
      <c r="AA177" s="382"/>
      <c r="AB177" s="382"/>
      <c r="AC177" s="382"/>
      <c r="AD177" s="382"/>
      <c r="AE177" s="382"/>
      <c r="AF177" s="382"/>
      <c r="AG177" s="382"/>
      <c r="AH177" s="382"/>
      <c r="AI177" s="382"/>
      <c r="AJ177" s="382"/>
      <c r="AK177" s="382"/>
      <c r="AL177" s="382"/>
      <c r="AM177" s="382"/>
      <c r="AN177" s="382"/>
      <c r="AO177" s="382"/>
      <c r="AP177" s="382"/>
      <c r="AQ177" s="382"/>
      <c r="AR177" s="382"/>
      <c r="AS177" s="382"/>
      <c r="AT177" s="382"/>
      <c r="AU177" s="382"/>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U177" s="381"/>
      <c r="BV177" s="381"/>
      <c r="BW177" s="381"/>
      <c r="BX177" s="381"/>
      <c r="BY177" s="381"/>
      <c r="BZ177" s="381"/>
      <c r="CA177" s="381"/>
      <c r="CB177" s="381"/>
      <c r="CC177" s="381"/>
      <c r="CD177" s="381"/>
      <c r="CE177" s="381"/>
      <c r="CF177" s="381"/>
      <c r="CG177" s="381"/>
      <c r="CH177" s="381"/>
      <c r="CI177" s="381"/>
      <c r="CJ177" s="381"/>
      <c r="CK177" s="381"/>
      <c r="CL177" s="381"/>
      <c r="CM177" s="381"/>
      <c r="CN177" s="381"/>
      <c r="CO177" s="381"/>
      <c r="CP177" s="381"/>
      <c r="CQ177" s="381"/>
      <c r="CR177" s="381"/>
      <c r="CS177" s="381"/>
      <c r="CT177" s="381"/>
      <c r="CU177" s="381"/>
      <c r="CV177" s="381"/>
      <c r="CW177" s="381"/>
      <c r="CX177" s="381"/>
      <c r="CY177" s="381"/>
      <c r="CZ177" s="381"/>
      <c r="DA177" s="381"/>
      <c r="DB177" s="381"/>
      <c r="DC177" s="381"/>
      <c r="DD177" s="381"/>
      <c r="DE177" s="381"/>
      <c r="DF177" s="381"/>
      <c r="DG177" s="381"/>
      <c r="DH177" s="381"/>
      <c r="DI177" s="381"/>
      <c r="DJ177" s="381"/>
      <c r="DK177" s="381"/>
      <c r="DL177" s="381"/>
      <c r="DM177" s="381"/>
      <c r="DN177" s="381"/>
      <c r="DO177" s="381"/>
      <c r="DP177" s="381"/>
      <c r="DQ177" s="381"/>
      <c r="DR177" s="381"/>
      <c r="DS177" s="381"/>
      <c r="DT177" s="381"/>
      <c r="DU177" s="381"/>
      <c r="DV177" s="381"/>
      <c r="DW177" s="381"/>
      <c r="DX177" s="381"/>
      <c r="DY177" s="381"/>
      <c r="DZ177" s="381"/>
    </row>
    <row r="178" spans="1:130" ht="12.75" customHeight="1" x14ac:dyDescent="0.25">
      <c r="A178" s="142" t="s">
        <v>619</v>
      </c>
      <c r="B178" s="142" t="s">
        <v>620</v>
      </c>
      <c r="C178" s="142"/>
      <c r="D178" s="142"/>
      <c r="E178" s="368">
        <v>150</v>
      </c>
      <c r="F178" s="369"/>
      <c r="G178" s="369">
        <v>115</v>
      </c>
      <c r="H178" s="369">
        <v>3</v>
      </c>
      <c r="I178" s="369"/>
      <c r="J178" s="369">
        <v>14</v>
      </c>
      <c r="K178" s="369">
        <v>2</v>
      </c>
      <c r="L178" s="369"/>
      <c r="M178" s="369">
        <v>6</v>
      </c>
      <c r="N178" s="369">
        <v>0</v>
      </c>
      <c r="O178" s="369">
        <v>1</v>
      </c>
      <c r="P178" s="369">
        <v>9</v>
      </c>
      <c r="Q178" s="369">
        <v>0</v>
      </c>
      <c r="R178" s="394"/>
      <c r="S178" s="393"/>
      <c r="T178" s="393"/>
      <c r="U178" s="382"/>
      <c r="V178" s="382"/>
      <c r="W178" s="382"/>
      <c r="X178" s="382"/>
      <c r="Y178" s="382"/>
      <c r="Z178" s="382"/>
      <c r="AA178" s="382"/>
      <c r="AB178" s="382"/>
      <c r="AC178" s="382"/>
      <c r="AD178" s="382"/>
      <c r="AE178" s="382"/>
      <c r="AF178" s="382"/>
      <c r="AG178" s="382"/>
      <c r="AH178" s="382"/>
      <c r="AI178" s="382"/>
      <c r="AJ178" s="382"/>
      <c r="AK178" s="382"/>
      <c r="AL178" s="382"/>
      <c r="AM178" s="382"/>
      <c r="AN178" s="382"/>
      <c r="AO178" s="382"/>
      <c r="AP178" s="382"/>
      <c r="AQ178" s="382"/>
      <c r="AR178" s="382"/>
      <c r="AS178" s="382"/>
      <c r="AT178" s="382"/>
      <c r="AU178" s="382"/>
      <c r="AV178" s="381"/>
      <c r="AW178" s="381"/>
      <c r="AX178" s="381"/>
      <c r="AY178" s="381"/>
      <c r="AZ178" s="381"/>
      <c r="BA178" s="381"/>
      <c r="BB178" s="381"/>
      <c r="BC178" s="381"/>
      <c r="BD178" s="381"/>
      <c r="BE178" s="381"/>
      <c r="BF178" s="381"/>
      <c r="BG178" s="381"/>
      <c r="BH178" s="381"/>
      <c r="BI178" s="381"/>
      <c r="BJ178" s="381"/>
      <c r="BK178" s="381"/>
      <c r="BL178" s="381"/>
      <c r="BM178" s="381"/>
      <c r="BN178" s="381"/>
      <c r="BO178" s="381"/>
      <c r="BP178" s="381"/>
      <c r="BQ178" s="381"/>
      <c r="BR178" s="381"/>
      <c r="BS178" s="381"/>
      <c r="BT178" s="381"/>
      <c r="BU178" s="381"/>
      <c r="BV178" s="381"/>
      <c r="BW178" s="381"/>
      <c r="BX178" s="381"/>
      <c r="BY178" s="381"/>
      <c r="BZ178" s="381"/>
      <c r="CA178" s="381"/>
      <c r="CB178" s="381"/>
      <c r="CC178" s="381"/>
      <c r="CD178" s="381"/>
      <c r="CE178" s="381"/>
      <c r="CF178" s="381"/>
      <c r="CG178" s="381"/>
      <c r="CH178" s="381"/>
      <c r="CI178" s="381"/>
      <c r="CJ178" s="381"/>
      <c r="CK178" s="381"/>
      <c r="CL178" s="381"/>
      <c r="CM178" s="381"/>
      <c r="CN178" s="381"/>
      <c r="CO178" s="381"/>
      <c r="CP178" s="381"/>
      <c r="CQ178" s="381"/>
      <c r="CR178" s="381"/>
      <c r="CS178" s="381"/>
      <c r="CT178" s="381"/>
      <c r="CU178" s="381"/>
      <c r="CV178" s="381"/>
      <c r="CW178" s="381"/>
      <c r="CX178" s="381"/>
      <c r="CY178" s="381"/>
      <c r="CZ178" s="381"/>
      <c r="DA178" s="381"/>
      <c r="DB178" s="381"/>
      <c r="DC178" s="381"/>
      <c r="DD178" s="381"/>
      <c r="DE178" s="381"/>
      <c r="DF178" s="381"/>
      <c r="DG178" s="381"/>
      <c r="DH178" s="381"/>
      <c r="DI178" s="381"/>
      <c r="DJ178" s="381"/>
      <c r="DK178" s="381"/>
      <c r="DL178" s="381"/>
      <c r="DM178" s="381"/>
      <c r="DN178" s="381"/>
      <c r="DO178" s="381"/>
      <c r="DP178" s="381"/>
      <c r="DQ178" s="381"/>
      <c r="DR178" s="381"/>
      <c r="DS178" s="381"/>
      <c r="DT178" s="381"/>
      <c r="DU178" s="381"/>
      <c r="DV178" s="381"/>
      <c r="DW178" s="381"/>
      <c r="DX178" s="381"/>
      <c r="DY178" s="381"/>
      <c r="DZ178" s="381"/>
    </row>
    <row r="179" spans="1:130" ht="12.75" customHeight="1" x14ac:dyDescent="0.25">
      <c r="A179" s="142" t="s">
        <v>621</v>
      </c>
      <c r="B179" s="142" t="s">
        <v>622</v>
      </c>
      <c r="C179" s="142"/>
      <c r="D179" s="142"/>
      <c r="E179" s="368">
        <v>6</v>
      </c>
      <c r="F179" s="369"/>
      <c r="G179" s="369">
        <v>5</v>
      </c>
      <c r="H179" s="369">
        <v>0</v>
      </c>
      <c r="I179" s="369"/>
      <c r="J179" s="369">
        <v>1</v>
      </c>
      <c r="K179" s="369">
        <v>0</v>
      </c>
      <c r="L179" s="369"/>
      <c r="M179" s="369">
        <v>0</v>
      </c>
      <c r="N179" s="369">
        <v>0</v>
      </c>
      <c r="O179" s="369">
        <v>0</v>
      </c>
      <c r="P179" s="369">
        <v>0</v>
      </c>
      <c r="Q179" s="369">
        <v>0</v>
      </c>
      <c r="R179" s="394"/>
      <c r="S179" s="393"/>
      <c r="T179" s="393"/>
      <c r="U179" s="382"/>
      <c r="V179" s="382"/>
      <c r="W179" s="382"/>
      <c r="X179" s="382"/>
      <c r="Y179" s="382"/>
      <c r="Z179" s="382"/>
      <c r="AA179" s="382"/>
      <c r="AB179" s="382"/>
      <c r="AC179" s="382"/>
      <c r="AD179" s="382"/>
      <c r="AE179" s="382"/>
      <c r="AF179" s="382"/>
      <c r="AG179" s="382"/>
      <c r="AH179" s="382"/>
      <c r="AI179" s="382"/>
      <c r="AJ179" s="382"/>
      <c r="AK179" s="382"/>
      <c r="AL179" s="382"/>
      <c r="AM179" s="382"/>
      <c r="AN179" s="382"/>
      <c r="AO179" s="382"/>
      <c r="AP179" s="382"/>
      <c r="AQ179" s="382"/>
      <c r="AR179" s="382"/>
      <c r="AS179" s="382"/>
      <c r="AT179" s="382"/>
      <c r="AU179" s="382"/>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U179" s="381"/>
      <c r="BV179" s="381"/>
      <c r="BW179" s="381"/>
      <c r="BX179" s="381"/>
      <c r="BY179" s="381"/>
      <c r="BZ179" s="381"/>
      <c r="CA179" s="381"/>
      <c r="CB179" s="381"/>
      <c r="CC179" s="381"/>
      <c r="CD179" s="381"/>
      <c r="CE179" s="381"/>
      <c r="CF179" s="381"/>
      <c r="CG179" s="381"/>
      <c r="CH179" s="381"/>
      <c r="CI179" s="381"/>
      <c r="CJ179" s="381"/>
      <c r="CK179" s="381"/>
      <c r="CL179" s="381"/>
      <c r="CM179" s="381"/>
      <c r="CN179" s="381"/>
      <c r="CO179" s="381"/>
      <c r="CP179" s="381"/>
      <c r="CQ179" s="381"/>
      <c r="CR179" s="381"/>
      <c r="CS179" s="381"/>
      <c r="CT179" s="381"/>
      <c r="CU179" s="381"/>
      <c r="CV179" s="381"/>
      <c r="CW179" s="381"/>
      <c r="CX179" s="381"/>
      <c r="CY179" s="381"/>
      <c r="CZ179" s="381"/>
      <c r="DA179" s="381"/>
      <c r="DB179" s="381"/>
      <c r="DC179" s="381"/>
      <c r="DD179" s="381"/>
      <c r="DE179" s="381"/>
      <c r="DF179" s="381"/>
      <c r="DG179" s="381"/>
      <c r="DH179" s="381"/>
      <c r="DI179" s="381"/>
      <c r="DJ179" s="381"/>
      <c r="DK179" s="381"/>
      <c r="DL179" s="381"/>
      <c r="DM179" s="381"/>
      <c r="DN179" s="381"/>
      <c r="DO179" s="381"/>
      <c r="DP179" s="381"/>
      <c r="DQ179" s="381"/>
      <c r="DR179" s="381"/>
      <c r="DS179" s="381"/>
      <c r="DT179" s="381"/>
      <c r="DU179" s="381"/>
      <c r="DV179" s="381"/>
      <c r="DW179" s="381"/>
      <c r="DX179" s="381"/>
      <c r="DY179" s="381"/>
      <c r="DZ179" s="381"/>
    </row>
    <row r="180" spans="1:130" ht="12.75" customHeight="1" x14ac:dyDescent="0.25">
      <c r="A180" s="142" t="s">
        <v>623</v>
      </c>
      <c r="B180" s="142" t="s">
        <v>624</v>
      </c>
      <c r="C180" s="142"/>
      <c r="D180" s="142"/>
      <c r="E180" s="368">
        <v>29</v>
      </c>
      <c r="F180" s="369"/>
      <c r="G180" s="369">
        <v>25</v>
      </c>
      <c r="H180" s="369">
        <v>0</v>
      </c>
      <c r="I180" s="369"/>
      <c r="J180" s="369">
        <v>1</v>
      </c>
      <c r="K180" s="369">
        <v>0</v>
      </c>
      <c r="L180" s="369"/>
      <c r="M180" s="369">
        <v>1</v>
      </c>
      <c r="N180" s="369">
        <v>0</v>
      </c>
      <c r="O180" s="369">
        <v>2</v>
      </c>
      <c r="P180" s="369">
        <v>0</v>
      </c>
      <c r="Q180" s="369">
        <v>0</v>
      </c>
      <c r="R180" s="394"/>
      <c r="S180" s="393"/>
      <c r="T180" s="393"/>
      <c r="U180" s="382"/>
      <c r="V180" s="382"/>
      <c r="W180" s="382"/>
      <c r="X180" s="382"/>
      <c r="Y180" s="382"/>
      <c r="Z180" s="382"/>
      <c r="AA180" s="382"/>
      <c r="AB180" s="382"/>
      <c r="AC180" s="382"/>
      <c r="AD180" s="382"/>
      <c r="AE180" s="382"/>
      <c r="AF180" s="382"/>
      <c r="AG180" s="382"/>
      <c r="AH180" s="382"/>
      <c r="AI180" s="382"/>
      <c r="AJ180" s="382"/>
      <c r="AK180" s="382"/>
      <c r="AL180" s="382"/>
      <c r="AM180" s="382"/>
      <c r="AN180" s="382"/>
      <c r="AO180" s="382"/>
      <c r="AP180" s="382"/>
      <c r="AQ180" s="382"/>
      <c r="AR180" s="382"/>
      <c r="AS180" s="382"/>
      <c r="AT180" s="382"/>
      <c r="AU180" s="382"/>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U180" s="381"/>
      <c r="BV180" s="381"/>
      <c r="BW180" s="381"/>
      <c r="BX180" s="381"/>
      <c r="BY180" s="381"/>
      <c r="BZ180" s="381"/>
      <c r="CA180" s="381"/>
      <c r="CB180" s="381"/>
      <c r="CC180" s="381"/>
      <c r="CD180" s="381"/>
      <c r="CE180" s="381"/>
      <c r="CF180" s="381"/>
      <c r="CG180" s="381"/>
      <c r="CH180" s="381"/>
      <c r="CI180" s="381"/>
      <c r="CJ180" s="381"/>
      <c r="CK180" s="381"/>
      <c r="CL180" s="381"/>
      <c r="CM180" s="381"/>
      <c r="CN180" s="381"/>
      <c r="CO180" s="381"/>
      <c r="CP180" s="381"/>
      <c r="CQ180" s="381"/>
      <c r="CR180" s="381"/>
      <c r="CS180" s="381"/>
      <c r="CT180" s="381"/>
      <c r="CU180" s="381"/>
      <c r="CV180" s="381"/>
      <c r="CW180" s="381"/>
      <c r="CX180" s="381"/>
      <c r="CY180" s="381"/>
      <c r="CZ180" s="381"/>
      <c r="DA180" s="381"/>
      <c r="DB180" s="381"/>
      <c r="DC180" s="381"/>
      <c r="DD180" s="381"/>
      <c r="DE180" s="381"/>
      <c r="DF180" s="381"/>
      <c r="DG180" s="381"/>
      <c r="DH180" s="381"/>
      <c r="DI180" s="381"/>
      <c r="DJ180" s="381"/>
      <c r="DK180" s="381"/>
      <c r="DL180" s="381"/>
      <c r="DM180" s="381"/>
      <c r="DN180" s="381"/>
      <c r="DO180" s="381"/>
      <c r="DP180" s="381"/>
      <c r="DQ180" s="381"/>
      <c r="DR180" s="381"/>
      <c r="DS180" s="381"/>
      <c r="DT180" s="381"/>
      <c r="DU180" s="381"/>
      <c r="DV180" s="381"/>
      <c r="DW180" s="381"/>
      <c r="DX180" s="381"/>
      <c r="DY180" s="381"/>
      <c r="DZ180" s="381"/>
    </row>
    <row r="181" spans="1:130" ht="12.75" customHeight="1" x14ac:dyDescent="0.25">
      <c r="A181" s="142" t="s">
        <v>625</v>
      </c>
      <c r="B181" s="142" t="s">
        <v>626</v>
      </c>
      <c r="C181" s="142"/>
      <c r="D181" s="142"/>
      <c r="E181" s="368">
        <v>1</v>
      </c>
      <c r="F181" s="369"/>
      <c r="G181" s="369">
        <v>1</v>
      </c>
      <c r="H181" s="369">
        <v>0</v>
      </c>
      <c r="I181" s="369"/>
      <c r="J181" s="369">
        <v>0</v>
      </c>
      <c r="K181" s="369">
        <v>0</v>
      </c>
      <c r="L181" s="369"/>
      <c r="M181" s="369">
        <v>0</v>
      </c>
      <c r="N181" s="369">
        <v>0</v>
      </c>
      <c r="O181" s="369">
        <v>0</v>
      </c>
      <c r="P181" s="369">
        <v>0</v>
      </c>
      <c r="Q181" s="369">
        <v>0</v>
      </c>
      <c r="R181" s="394"/>
      <c r="S181" s="393"/>
      <c r="T181" s="393"/>
      <c r="U181" s="382"/>
      <c r="V181" s="382"/>
      <c r="W181" s="382"/>
      <c r="X181" s="382"/>
      <c r="Y181" s="382"/>
      <c r="Z181" s="382"/>
      <c r="AA181" s="382"/>
      <c r="AB181" s="382"/>
      <c r="AC181" s="382"/>
      <c r="AD181" s="382"/>
      <c r="AE181" s="382"/>
      <c r="AF181" s="382"/>
      <c r="AG181" s="382"/>
      <c r="AH181" s="382"/>
      <c r="AI181" s="382"/>
      <c r="AJ181" s="382"/>
      <c r="AK181" s="382"/>
      <c r="AL181" s="382"/>
      <c r="AM181" s="382"/>
      <c r="AN181" s="382"/>
      <c r="AO181" s="382"/>
      <c r="AP181" s="382"/>
      <c r="AQ181" s="382"/>
      <c r="AR181" s="382"/>
      <c r="AS181" s="382"/>
      <c r="AT181" s="382"/>
      <c r="AU181" s="382"/>
      <c r="AV181" s="381"/>
      <c r="AW181" s="381"/>
      <c r="AX181" s="381"/>
      <c r="AY181" s="381"/>
      <c r="AZ181" s="381"/>
      <c r="BA181" s="381"/>
      <c r="BB181" s="381"/>
      <c r="BC181" s="381"/>
      <c r="BD181" s="381"/>
      <c r="BE181" s="381"/>
      <c r="BF181" s="381"/>
      <c r="BG181" s="381"/>
      <c r="BH181" s="381"/>
      <c r="BI181" s="381"/>
      <c r="BJ181" s="381"/>
      <c r="BK181" s="381"/>
      <c r="BL181" s="381"/>
      <c r="BM181" s="381"/>
      <c r="BN181" s="381"/>
      <c r="BO181" s="381"/>
      <c r="BP181" s="381"/>
      <c r="BQ181" s="381"/>
      <c r="BR181" s="381"/>
      <c r="BS181" s="381"/>
      <c r="BT181" s="381"/>
      <c r="BU181" s="381"/>
      <c r="BV181" s="381"/>
      <c r="BW181" s="381"/>
      <c r="BX181" s="381"/>
      <c r="BY181" s="381"/>
      <c r="BZ181" s="381"/>
      <c r="CA181" s="381"/>
      <c r="CB181" s="381"/>
      <c r="CC181" s="381"/>
      <c r="CD181" s="381"/>
      <c r="CE181" s="381"/>
      <c r="CF181" s="381"/>
      <c r="CG181" s="381"/>
      <c r="CH181" s="381"/>
      <c r="CI181" s="381"/>
      <c r="CJ181" s="381"/>
      <c r="CK181" s="381"/>
      <c r="CL181" s="381"/>
      <c r="CM181" s="381"/>
      <c r="CN181" s="381"/>
      <c r="CO181" s="381"/>
      <c r="CP181" s="381"/>
      <c r="CQ181" s="381"/>
      <c r="CR181" s="381"/>
      <c r="CS181" s="381"/>
      <c r="CT181" s="381"/>
      <c r="CU181" s="381"/>
      <c r="CV181" s="381"/>
      <c r="CW181" s="381"/>
      <c r="CX181" s="381"/>
      <c r="CY181" s="381"/>
      <c r="CZ181" s="381"/>
      <c r="DA181" s="381"/>
      <c r="DB181" s="381"/>
      <c r="DC181" s="381"/>
      <c r="DD181" s="381"/>
      <c r="DE181" s="381"/>
      <c r="DF181" s="381"/>
      <c r="DG181" s="381"/>
      <c r="DH181" s="381"/>
      <c r="DI181" s="381"/>
      <c r="DJ181" s="381"/>
      <c r="DK181" s="381"/>
      <c r="DL181" s="381"/>
      <c r="DM181" s="381"/>
      <c r="DN181" s="381"/>
      <c r="DO181" s="381"/>
      <c r="DP181" s="381"/>
      <c r="DQ181" s="381"/>
      <c r="DR181" s="381"/>
      <c r="DS181" s="381"/>
      <c r="DT181" s="381"/>
      <c r="DU181" s="381"/>
      <c r="DV181" s="381"/>
      <c r="DW181" s="381"/>
      <c r="DX181" s="381"/>
      <c r="DY181" s="381"/>
      <c r="DZ181" s="381"/>
    </row>
    <row r="182" spans="1:130" ht="12.75" customHeight="1" x14ac:dyDescent="0.25">
      <c r="A182" s="142" t="s">
        <v>627</v>
      </c>
      <c r="B182" s="142" t="s">
        <v>628</v>
      </c>
      <c r="C182" s="142"/>
      <c r="D182" s="142"/>
      <c r="E182" s="368">
        <v>42</v>
      </c>
      <c r="F182" s="369"/>
      <c r="G182" s="369">
        <v>32</v>
      </c>
      <c r="H182" s="369">
        <v>1</v>
      </c>
      <c r="I182" s="369"/>
      <c r="J182" s="369">
        <v>3</v>
      </c>
      <c r="K182" s="369">
        <v>0</v>
      </c>
      <c r="L182" s="369"/>
      <c r="M182" s="369">
        <v>4</v>
      </c>
      <c r="N182" s="369">
        <v>0</v>
      </c>
      <c r="O182" s="369">
        <v>1</v>
      </c>
      <c r="P182" s="369">
        <v>1</v>
      </c>
      <c r="Q182" s="369">
        <v>0</v>
      </c>
      <c r="R182" s="394"/>
      <c r="S182" s="393"/>
      <c r="T182" s="393"/>
      <c r="U182" s="382"/>
      <c r="V182" s="382"/>
      <c r="W182" s="382"/>
      <c r="X182" s="382"/>
      <c r="Y182" s="382"/>
      <c r="Z182" s="382"/>
      <c r="AA182" s="382"/>
      <c r="AB182" s="382"/>
      <c r="AC182" s="382"/>
      <c r="AD182" s="382"/>
      <c r="AE182" s="382"/>
      <c r="AF182" s="382"/>
      <c r="AG182" s="382"/>
      <c r="AH182" s="382"/>
      <c r="AI182" s="382"/>
      <c r="AJ182" s="382"/>
      <c r="AK182" s="382"/>
      <c r="AL182" s="382"/>
      <c r="AM182" s="382"/>
      <c r="AN182" s="382"/>
      <c r="AO182" s="382"/>
      <c r="AP182" s="382"/>
      <c r="AQ182" s="382"/>
      <c r="AR182" s="382"/>
      <c r="AS182" s="382"/>
      <c r="AT182" s="382"/>
      <c r="AU182" s="382"/>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U182" s="381"/>
      <c r="BV182" s="381"/>
      <c r="BW182" s="381"/>
      <c r="BX182" s="381"/>
      <c r="BY182" s="381"/>
      <c r="BZ182" s="381"/>
      <c r="CA182" s="381"/>
      <c r="CB182" s="381"/>
      <c r="CC182" s="381"/>
      <c r="CD182" s="381"/>
      <c r="CE182" s="381"/>
      <c r="CF182" s="381"/>
      <c r="CG182" s="381"/>
      <c r="CH182" s="381"/>
      <c r="CI182" s="381"/>
      <c r="CJ182" s="381"/>
      <c r="CK182" s="381"/>
      <c r="CL182" s="381"/>
      <c r="CM182" s="381"/>
      <c r="CN182" s="381"/>
      <c r="CO182" s="381"/>
      <c r="CP182" s="381"/>
      <c r="CQ182" s="381"/>
      <c r="CR182" s="381"/>
      <c r="CS182" s="381"/>
      <c r="CT182" s="381"/>
      <c r="CU182" s="381"/>
      <c r="CV182" s="381"/>
      <c r="CW182" s="381"/>
      <c r="CX182" s="381"/>
      <c r="CY182" s="381"/>
      <c r="CZ182" s="381"/>
      <c r="DA182" s="381"/>
      <c r="DB182" s="381"/>
      <c r="DC182" s="381"/>
      <c r="DD182" s="381"/>
      <c r="DE182" s="381"/>
      <c r="DF182" s="381"/>
      <c r="DG182" s="381"/>
      <c r="DH182" s="381"/>
      <c r="DI182" s="381"/>
      <c r="DJ182" s="381"/>
      <c r="DK182" s="381"/>
      <c r="DL182" s="381"/>
      <c r="DM182" s="381"/>
      <c r="DN182" s="381"/>
      <c r="DO182" s="381"/>
      <c r="DP182" s="381"/>
      <c r="DQ182" s="381"/>
      <c r="DR182" s="381"/>
      <c r="DS182" s="381"/>
      <c r="DT182" s="381"/>
      <c r="DU182" s="381"/>
      <c r="DV182" s="381"/>
      <c r="DW182" s="381"/>
      <c r="DX182" s="381"/>
      <c r="DY182" s="381"/>
      <c r="DZ182" s="381"/>
    </row>
    <row r="183" spans="1:130" ht="12.75" customHeight="1" x14ac:dyDescent="0.25">
      <c r="A183" s="142" t="s">
        <v>629</v>
      </c>
      <c r="B183" s="142" t="s">
        <v>630</v>
      </c>
      <c r="C183" s="142"/>
      <c r="D183" s="142"/>
      <c r="E183" s="368">
        <v>42</v>
      </c>
      <c r="F183" s="369"/>
      <c r="G183" s="369">
        <v>36</v>
      </c>
      <c r="H183" s="369">
        <v>3</v>
      </c>
      <c r="I183" s="369"/>
      <c r="J183" s="369">
        <v>0</v>
      </c>
      <c r="K183" s="369">
        <v>0</v>
      </c>
      <c r="L183" s="369"/>
      <c r="M183" s="369">
        <v>3</v>
      </c>
      <c r="N183" s="369">
        <v>0</v>
      </c>
      <c r="O183" s="369">
        <v>0</v>
      </c>
      <c r="P183" s="369">
        <v>0</v>
      </c>
      <c r="Q183" s="369">
        <v>0</v>
      </c>
      <c r="R183" s="394"/>
      <c r="S183" s="393"/>
      <c r="T183" s="393"/>
      <c r="U183" s="382"/>
      <c r="V183" s="382"/>
      <c r="W183" s="382"/>
      <c r="X183" s="382"/>
      <c r="Y183" s="382"/>
      <c r="Z183" s="382"/>
      <c r="AA183" s="382"/>
      <c r="AB183" s="382"/>
      <c r="AC183" s="382"/>
      <c r="AD183" s="382"/>
      <c r="AE183" s="382"/>
      <c r="AF183" s="382"/>
      <c r="AG183" s="382"/>
      <c r="AH183" s="382"/>
      <c r="AI183" s="382"/>
      <c r="AJ183" s="382"/>
      <c r="AK183" s="382"/>
      <c r="AL183" s="382"/>
      <c r="AM183" s="382"/>
      <c r="AN183" s="382"/>
      <c r="AO183" s="382"/>
      <c r="AP183" s="382"/>
      <c r="AQ183" s="382"/>
      <c r="AR183" s="382"/>
      <c r="AS183" s="382"/>
      <c r="AT183" s="382"/>
      <c r="AU183" s="382"/>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1"/>
      <c r="BR183" s="381"/>
      <c r="BS183" s="381"/>
      <c r="BT183" s="381"/>
      <c r="BU183" s="381"/>
      <c r="BV183" s="381"/>
      <c r="BW183" s="381"/>
      <c r="BX183" s="381"/>
      <c r="BY183" s="381"/>
      <c r="BZ183" s="381"/>
      <c r="CA183" s="381"/>
      <c r="CB183" s="381"/>
      <c r="CC183" s="381"/>
      <c r="CD183" s="381"/>
      <c r="CE183" s="381"/>
      <c r="CF183" s="381"/>
      <c r="CG183" s="381"/>
      <c r="CH183" s="381"/>
      <c r="CI183" s="381"/>
      <c r="CJ183" s="381"/>
      <c r="CK183" s="381"/>
      <c r="CL183" s="381"/>
      <c r="CM183" s="381"/>
      <c r="CN183" s="381"/>
      <c r="CO183" s="381"/>
      <c r="CP183" s="381"/>
      <c r="CQ183" s="381"/>
      <c r="CR183" s="381"/>
      <c r="CS183" s="381"/>
      <c r="CT183" s="381"/>
      <c r="CU183" s="381"/>
      <c r="CV183" s="381"/>
      <c r="CW183" s="381"/>
      <c r="CX183" s="381"/>
      <c r="CY183" s="381"/>
      <c r="CZ183" s="381"/>
      <c r="DA183" s="381"/>
      <c r="DB183" s="381"/>
      <c r="DC183" s="381"/>
      <c r="DD183" s="381"/>
      <c r="DE183" s="381"/>
      <c r="DF183" s="381"/>
      <c r="DG183" s="381"/>
      <c r="DH183" s="381"/>
      <c r="DI183" s="381"/>
      <c r="DJ183" s="381"/>
      <c r="DK183" s="381"/>
      <c r="DL183" s="381"/>
      <c r="DM183" s="381"/>
      <c r="DN183" s="381"/>
      <c r="DO183" s="381"/>
      <c r="DP183" s="381"/>
      <c r="DQ183" s="381"/>
      <c r="DR183" s="381"/>
      <c r="DS183" s="381"/>
      <c r="DT183" s="381"/>
      <c r="DU183" s="381"/>
      <c r="DV183" s="381"/>
      <c r="DW183" s="381"/>
      <c r="DX183" s="381"/>
      <c r="DY183" s="381"/>
      <c r="DZ183" s="381"/>
    </row>
    <row r="184" spans="1:130" ht="12.75" customHeight="1" x14ac:dyDescent="0.25">
      <c r="A184" s="142" t="s">
        <v>631</v>
      </c>
      <c r="B184" s="142" t="s">
        <v>632</v>
      </c>
      <c r="C184" s="142"/>
      <c r="D184" s="142"/>
      <c r="E184" s="368">
        <v>53</v>
      </c>
      <c r="F184" s="369"/>
      <c r="G184" s="369">
        <v>4</v>
      </c>
      <c r="H184" s="369">
        <v>0</v>
      </c>
      <c r="I184" s="369"/>
      <c r="J184" s="369">
        <v>16</v>
      </c>
      <c r="K184" s="369">
        <v>2</v>
      </c>
      <c r="L184" s="369"/>
      <c r="M184" s="369">
        <v>6</v>
      </c>
      <c r="N184" s="369">
        <v>1</v>
      </c>
      <c r="O184" s="369">
        <v>4</v>
      </c>
      <c r="P184" s="369">
        <v>20</v>
      </c>
      <c r="Q184" s="369">
        <v>0</v>
      </c>
      <c r="R184" s="394"/>
      <c r="S184" s="393"/>
      <c r="T184" s="393"/>
      <c r="U184" s="382"/>
      <c r="V184" s="382"/>
      <c r="W184" s="382"/>
      <c r="X184" s="382"/>
      <c r="Y184" s="382"/>
      <c r="Z184" s="382"/>
      <c r="AA184" s="382"/>
      <c r="AB184" s="382"/>
      <c r="AC184" s="382"/>
      <c r="AD184" s="382"/>
      <c r="AE184" s="382"/>
      <c r="AF184" s="382"/>
      <c r="AG184" s="382"/>
      <c r="AH184" s="382"/>
      <c r="AI184" s="382"/>
      <c r="AJ184" s="382"/>
      <c r="AK184" s="382"/>
      <c r="AL184" s="382"/>
      <c r="AM184" s="382"/>
      <c r="AN184" s="382"/>
      <c r="AO184" s="382"/>
      <c r="AP184" s="382"/>
      <c r="AQ184" s="382"/>
      <c r="AR184" s="382"/>
      <c r="AS184" s="382"/>
      <c r="AT184" s="382"/>
      <c r="AU184" s="382"/>
      <c r="AV184" s="381"/>
      <c r="AW184" s="381"/>
      <c r="AX184" s="381"/>
      <c r="AY184" s="381"/>
      <c r="AZ184" s="381"/>
      <c r="BA184" s="381"/>
      <c r="BB184" s="381"/>
      <c r="BC184" s="381"/>
      <c r="BD184" s="381"/>
      <c r="BE184" s="381"/>
      <c r="BF184" s="381"/>
      <c r="BG184" s="381"/>
      <c r="BH184" s="381"/>
      <c r="BI184" s="381"/>
      <c r="BJ184" s="381"/>
      <c r="BK184" s="381"/>
      <c r="BL184" s="381"/>
      <c r="BM184" s="381"/>
      <c r="BN184" s="381"/>
      <c r="BO184" s="381"/>
      <c r="BP184" s="381"/>
      <c r="BQ184" s="381"/>
      <c r="BR184" s="381"/>
      <c r="BS184" s="381"/>
      <c r="BT184" s="381"/>
      <c r="BU184" s="381"/>
      <c r="BV184" s="381"/>
      <c r="BW184" s="381"/>
      <c r="BX184" s="381"/>
      <c r="BY184" s="381"/>
      <c r="BZ184" s="381"/>
      <c r="CA184" s="381"/>
      <c r="CB184" s="381"/>
      <c r="CC184" s="381"/>
      <c r="CD184" s="381"/>
      <c r="CE184" s="381"/>
      <c r="CF184" s="381"/>
      <c r="CG184" s="381"/>
      <c r="CH184" s="381"/>
      <c r="CI184" s="381"/>
      <c r="CJ184" s="381"/>
      <c r="CK184" s="381"/>
      <c r="CL184" s="381"/>
      <c r="CM184" s="381"/>
      <c r="CN184" s="381"/>
      <c r="CO184" s="381"/>
      <c r="CP184" s="381"/>
      <c r="CQ184" s="381"/>
      <c r="CR184" s="381"/>
      <c r="CS184" s="381"/>
      <c r="CT184" s="381"/>
      <c r="CU184" s="381"/>
      <c r="CV184" s="381"/>
      <c r="CW184" s="381"/>
      <c r="CX184" s="381"/>
      <c r="CY184" s="381"/>
      <c r="CZ184" s="381"/>
      <c r="DA184" s="381"/>
      <c r="DB184" s="381"/>
      <c r="DC184" s="381"/>
      <c r="DD184" s="381"/>
      <c r="DE184" s="381"/>
      <c r="DF184" s="381"/>
      <c r="DG184" s="381"/>
      <c r="DH184" s="381"/>
      <c r="DI184" s="381"/>
      <c r="DJ184" s="381"/>
      <c r="DK184" s="381"/>
      <c r="DL184" s="381"/>
      <c r="DM184" s="381"/>
      <c r="DN184" s="381"/>
      <c r="DO184" s="381"/>
      <c r="DP184" s="381"/>
      <c r="DQ184" s="381"/>
      <c r="DR184" s="381"/>
      <c r="DS184" s="381"/>
      <c r="DT184" s="381"/>
      <c r="DU184" s="381"/>
      <c r="DV184" s="381"/>
      <c r="DW184" s="381"/>
      <c r="DX184" s="381"/>
      <c r="DY184" s="381"/>
      <c r="DZ184" s="381"/>
    </row>
    <row r="185" spans="1:130" ht="12.75" customHeight="1" x14ac:dyDescent="0.25">
      <c r="A185" s="142" t="s">
        <v>633</v>
      </c>
      <c r="B185" s="142" t="s">
        <v>634</v>
      </c>
      <c r="C185" s="142"/>
      <c r="D185" s="142"/>
      <c r="E185" s="368">
        <v>42</v>
      </c>
      <c r="F185" s="369"/>
      <c r="G185" s="369">
        <v>32</v>
      </c>
      <c r="H185" s="369">
        <v>2</v>
      </c>
      <c r="I185" s="369"/>
      <c r="J185" s="369">
        <v>2</v>
      </c>
      <c r="K185" s="369">
        <v>0</v>
      </c>
      <c r="L185" s="369"/>
      <c r="M185" s="369">
        <v>3</v>
      </c>
      <c r="N185" s="369">
        <v>0</v>
      </c>
      <c r="O185" s="369">
        <v>2</v>
      </c>
      <c r="P185" s="369">
        <v>1</v>
      </c>
      <c r="Q185" s="369">
        <v>0</v>
      </c>
      <c r="R185" s="394"/>
      <c r="S185" s="393"/>
      <c r="T185" s="393"/>
      <c r="U185" s="382"/>
      <c r="V185" s="382"/>
      <c r="W185" s="382"/>
      <c r="X185" s="382"/>
      <c r="Y185" s="382"/>
      <c r="Z185" s="382"/>
      <c r="AA185" s="382"/>
      <c r="AB185" s="382"/>
      <c r="AC185" s="382"/>
      <c r="AD185" s="382"/>
      <c r="AE185" s="382"/>
      <c r="AF185" s="382"/>
      <c r="AG185" s="382"/>
      <c r="AH185" s="382"/>
      <c r="AI185" s="382"/>
      <c r="AJ185" s="382"/>
      <c r="AK185" s="382"/>
      <c r="AL185" s="382"/>
      <c r="AM185" s="382"/>
      <c r="AN185" s="382"/>
      <c r="AO185" s="382"/>
      <c r="AP185" s="382"/>
      <c r="AQ185" s="382"/>
      <c r="AR185" s="382"/>
      <c r="AS185" s="382"/>
      <c r="AT185" s="382"/>
      <c r="AU185" s="382"/>
      <c r="AV185" s="381"/>
      <c r="AW185" s="381"/>
      <c r="AX185" s="381"/>
      <c r="AY185" s="381"/>
      <c r="AZ185" s="381"/>
      <c r="BA185" s="381"/>
      <c r="BB185" s="381"/>
      <c r="BC185" s="381"/>
      <c r="BD185" s="381"/>
      <c r="BE185" s="381"/>
      <c r="BF185" s="381"/>
      <c r="BG185" s="381"/>
      <c r="BH185" s="381"/>
      <c r="BI185" s="381"/>
      <c r="BJ185" s="381"/>
      <c r="BK185" s="381"/>
      <c r="BL185" s="381"/>
      <c r="BM185" s="381"/>
      <c r="BN185" s="381"/>
      <c r="BO185" s="381"/>
      <c r="BP185" s="381"/>
      <c r="BQ185" s="381"/>
      <c r="BR185" s="381"/>
      <c r="BS185" s="381"/>
      <c r="BT185" s="381"/>
      <c r="BU185" s="381"/>
      <c r="BV185" s="381"/>
      <c r="BW185" s="381"/>
      <c r="BX185" s="381"/>
      <c r="BY185" s="381"/>
      <c r="BZ185" s="381"/>
      <c r="CA185" s="381"/>
      <c r="CB185" s="381"/>
      <c r="CC185" s="381"/>
      <c r="CD185" s="381"/>
      <c r="CE185" s="381"/>
      <c r="CF185" s="381"/>
      <c r="CG185" s="381"/>
      <c r="CH185" s="381"/>
      <c r="CI185" s="381"/>
      <c r="CJ185" s="381"/>
      <c r="CK185" s="381"/>
      <c r="CL185" s="381"/>
      <c r="CM185" s="381"/>
      <c r="CN185" s="381"/>
      <c r="CO185" s="381"/>
      <c r="CP185" s="381"/>
      <c r="CQ185" s="381"/>
      <c r="CR185" s="381"/>
      <c r="CS185" s="381"/>
      <c r="CT185" s="381"/>
      <c r="CU185" s="381"/>
      <c r="CV185" s="381"/>
      <c r="CW185" s="381"/>
      <c r="CX185" s="381"/>
      <c r="CY185" s="381"/>
      <c r="CZ185" s="381"/>
      <c r="DA185" s="381"/>
      <c r="DB185" s="381"/>
      <c r="DC185" s="381"/>
      <c r="DD185" s="381"/>
      <c r="DE185" s="381"/>
      <c r="DF185" s="381"/>
      <c r="DG185" s="381"/>
      <c r="DH185" s="381"/>
      <c r="DI185" s="381"/>
      <c r="DJ185" s="381"/>
      <c r="DK185" s="381"/>
      <c r="DL185" s="381"/>
      <c r="DM185" s="381"/>
      <c r="DN185" s="381"/>
      <c r="DO185" s="381"/>
      <c r="DP185" s="381"/>
      <c r="DQ185" s="381"/>
      <c r="DR185" s="381"/>
      <c r="DS185" s="381"/>
      <c r="DT185" s="381"/>
      <c r="DU185" s="381"/>
      <c r="DV185" s="381"/>
      <c r="DW185" s="381"/>
      <c r="DX185" s="381"/>
      <c r="DY185" s="381"/>
      <c r="DZ185" s="381"/>
    </row>
    <row r="186" spans="1:130" ht="12.75" customHeight="1" x14ac:dyDescent="0.25">
      <c r="A186" s="142" t="s">
        <v>635</v>
      </c>
      <c r="B186" s="142" t="s">
        <v>636</v>
      </c>
      <c r="C186" s="142"/>
      <c r="D186" s="142"/>
      <c r="E186" s="368">
        <v>2</v>
      </c>
      <c r="F186" s="369"/>
      <c r="G186" s="369">
        <v>1</v>
      </c>
      <c r="H186" s="369">
        <v>1</v>
      </c>
      <c r="I186" s="369"/>
      <c r="J186" s="369">
        <v>0</v>
      </c>
      <c r="K186" s="369">
        <v>0</v>
      </c>
      <c r="L186" s="369"/>
      <c r="M186" s="369">
        <v>0</v>
      </c>
      <c r="N186" s="369">
        <v>0</v>
      </c>
      <c r="O186" s="369">
        <v>0</v>
      </c>
      <c r="P186" s="369">
        <v>0</v>
      </c>
      <c r="Q186" s="369">
        <v>0</v>
      </c>
      <c r="R186" s="394"/>
      <c r="S186" s="393"/>
      <c r="T186" s="393"/>
      <c r="U186" s="382"/>
      <c r="V186" s="382"/>
      <c r="W186" s="382"/>
      <c r="X186" s="382"/>
      <c r="Y186" s="382"/>
      <c r="Z186" s="382"/>
      <c r="AA186" s="382"/>
      <c r="AB186" s="382"/>
      <c r="AC186" s="382"/>
      <c r="AD186" s="382"/>
      <c r="AE186" s="382"/>
      <c r="AF186" s="382"/>
      <c r="AG186" s="382"/>
      <c r="AH186" s="382"/>
      <c r="AI186" s="382"/>
      <c r="AJ186" s="382"/>
      <c r="AK186" s="382"/>
      <c r="AL186" s="382"/>
      <c r="AM186" s="382"/>
      <c r="AN186" s="382"/>
      <c r="AO186" s="382"/>
      <c r="AP186" s="382"/>
      <c r="AQ186" s="382"/>
      <c r="AR186" s="382"/>
      <c r="AS186" s="382"/>
      <c r="AT186" s="382"/>
      <c r="AU186" s="382"/>
      <c r="AV186" s="381"/>
      <c r="AW186" s="381"/>
      <c r="AX186" s="381"/>
      <c r="AY186" s="381"/>
      <c r="AZ186" s="381"/>
      <c r="BA186" s="381"/>
      <c r="BB186" s="381"/>
      <c r="BC186" s="381"/>
      <c r="BD186" s="381"/>
      <c r="BE186" s="381"/>
      <c r="BF186" s="381"/>
      <c r="BG186" s="381"/>
      <c r="BH186" s="381"/>
      <c r="BI186" s="381"/>
      <c r="BJ186" s="381"/>
      <c r="BK186" s="381"/>
      <c r="BL186" s="381"/>
      <c r="BM186" s="381"/>
      <c r="BN186" s="381"/>
      <c r="BO186" s="381"/>
      <c r="BP186" s="381"/>
      <c r="BQ186" s="381"/>
      <c r="BR186" s="381"/>
      <c r="BS186" s="381"/>
      <c r="BT186" s="381"/>
      <c r="BU186" s="381"/>
      <c r="BV186" s="381"/>
      <c r="BW186" s="381"/>
      <c r="BX186" s="381"/>
      <c r="BY186" s="381"/>
      <c r="BZ186" s="381"/>
      <c r="CA186" s="381"/>
      <c r="CB186" s="381"/>
      <c r="CC186" s="381"/>
      <c r="CD186" s="381"/>
      <c r="CE186" s="381"/>
      <c r="CF186" s="381"/>
      <c r="CG186" s="381"/>
      <c r="CH186" s="381"/>
      <c r="CI186" s="381"/>
      <c r="CJ186" s="381"/>
      <c r="CK186" s="381"/>
      <c r="CL186" s="381"/>
      <c r="CM186" s="381"/>
      <c r="CN186" s="381"/>
      <c r="CO186" s="381"/>
      <c r="CP186" s="381"/>
      <c r="CQ186" s="381"/>
      <c r="CR186" s="381"/>
      <c r="CS186" s="381"/>
      <c r="CT186" s="381"/>
      <c r="CU186" s="381"/>
      <c r="CV186" s="381"/>
      <c r="CW186" s="381"/>
      <c r="CX186" s="381"/>
      <c r="CY186" s="381"/>
      <c r="CZ186" s="381"/>
      <c r="DA186" s="381"/>
      <c r="DB186" s="381"/>
      <c r="DC186" s="381"/>
      <c r="DD186" s="381"/>
      <c r="DE186" s="381"/>
      <c r="DF186" s="381"/>
      <c r="DG186" s="381"/>
      <c r="DH186" s="381"/>
      <c r="DI186" s="381"/>
      <c r="DJ186" s="381"/>
      <c r="DK186" s="381"/>
      <c r="DL186" s="381"/>
      <c r="DM186" s="381"/>
      <c r="DN186" s="381"/>
      <c r="DO186" s="381"/>
      <c r="DP186" s="381"/>
      <c r="DQ186" s="381"/>
      <c r="DR186" s="381"/>
      <c r="DS186" s="381"/>
      <c r="DT186" s="381"/>
      <c r="DU186" s="381"/>
      <c r="DV186" s="381"/>
      <c r="DW186" s="381"/>
      <c r="DX186" s="381"/>
      <c r="DY186" s="381"/>
      <c r="DZ186" s="381"/>
    </row>
    <row r="187" spans="1:130" ht="12.75" customHeight="1" x14ac:dyDescent="0.25">
      <c r="A187" s="142" t="s">
        <v>637</v>
      </c>
      <c r="B187" s="142" t="s">
        <v>638</v>
      </c>
      <c r="C187" s="142"/>
      <c r="D187" s="142"/>
      <c r="E187" s="368">
        <v>11</v>
      </c>
      <c r="F187" s="369"/>
      <c r="G187" s="369">
        <v>8</v>
      </c>
      <c r="H187" s="369">
        <v>0</v>
      </c>
      <c r="I187" s="369"/>
      <c r="J187" s="369">
        <v>1</v>
      </c>
      <c r="K187" s="369">
        <v>0</v>
      </c>
      <c r="L187" s="369"/>
      <c r="M187" s="369">
        <v>0</v>
      </c>
      <c r="N187" s="369">
        <v>0</v>
      </c>
      <c r="O187" s="369">
        <v>1</v>
      </c>
      <c r="P187" s="369">
        <v>1</v>
      </c>
      <c r="Q187" s="369">
        <v>0</v>
      </c>
      <c r="R187" s="394"/>
      <c r="S187" s="393"/>
      <c r="T187" s="393"/>
      <c r="U187" s="382"/>
      <c r="V187" s="382"/>
      <c r="W187" s="382"/>
      <c r="X187" s="382"/>
      <c r="Y187" s="382"/>
      <c r="Z187" s="382"/>
      <c r="AA187" s="382"/>
      <c r="AB187" s="382"/>
      <c r="AC187" s="382"/>
      <c r="AD187" s="382"/>
      <c r="AE187" s="382"/>
      <c r="AF187" s="382"/>
      <c r="AG187" s="382"/>
      <c r="AH187" s="382"/>
      <c r="AI187" s="382"/>
      <c r="AJ187" s="382"/>
      <c r="AK187" s="382"/>
      <c r="AL187" s="382"/>
      <c r="AM187" s="382"/>
      <c r="AN187" s="382"/>
      <c r="AO187" s="382"/>
      <c r="AP187" s="382"/>
      <c r="AQ187" s="382"/>
      <c r="AR187" s="382"/>
      <c r="AS187" s="382"/>
      <c r="AT187" s="382"/>
      <c r="AU187" s="382"/>
      <c r="AV187" s="381"/>
      <c r="AW187" s="381"/>
      <c r="AX187" s="381"/>
      <c r="AY187" s="381"/>
      <c r="AZ187" s="381"/>
      <c r="BA187" s="381"/>
      <c r="BB187" s="381"/>
      <c r="BC187" s="381"/>
      <c r="BD187" s="381"/>
      <c r="BE187" s="381"/>
      <c r="BF187" s="381"/>
      <c r="BG187" s="381"/>
      <c r="BH187" s="381"/>
      <c r="BI187" s="381"/>
      <c r="BJ187" s="381"/>
      <c r="BK187" s="381"/>
      <c r="BL187" s="381"/>
      <c r="BM187" s="381"/>
      <c r="BN187" s="381"/>
      <c r="BO187" s="381"/>
      <c r="BP187" s="381"/>
      <c r="BQ187" s="381"/>
      <c r="BR187" s="381"/>
      <c r="BS187" s="381"/>
      <c r="BT187" s="381"/>
      <c r="BU187" s="381"/>
      <c r="BV187" s="381"/>
      <c r="BW187" s="381"/>
      <c r="BX187" s="381"/>
      <c r="BY187" s="381"/>
      <c r="BZ187" s="381"/>
      <c r="CA187" s="381"/>
      <c r="CB187" s="381"/>
      <c r="CC187" s="381"/>
      <c r="CD187" s="381"/>
      <c r="CE187" s="381"/>
      <c r="CF187" s="381"/>
      <c r="CG187" s="381"/>
      <c r="CH187" s="381"/>
      <c r="CI187" s="381"/>
      <c r="CJ187" s="381"/>
      <c r="CK187" s="381"/>
      <c r="CL187" s="381"/>
      <c r="CM187" s="381"/>
      <c r="CN187" s="381"/>
      <c r="CO187" s="381"/>
      <c r="CP187" s="381"/>
      <c r="CQ187" s="381"/>
      <c r="CR187" s="381"/>
      <c r="CS187" s="381"/>
      <c r="CT187" s="381"/>
      <c r="CU187" s="381"/>
      <c r="CV187" s="381"/>
      <c r="CW187" s="381"/>
      <c r="CX187" s="381"/>
      <c r="CY187" s="381"/>
      <c r="CZ187" s="381"/>
      <c r="DA187" s="381"/>
      <c r="DB187" s="381"/>
      <c r="DC187" s="381"/>
      <c r="DD187" s="381"/>
      <c r="DE187" s="381"/>
      <c r="DF187" s="381"/>
      <c r="DG187" s="381"/>
      <c r="DH187" s="381"/>
      <c r="DI187" s="381"/>
      <c r="DJ187" s="381"/>
      <c r="DK187" s="381"/>
      <c r="DL187" s="381"/>
      <c r="DM187" s="381"/>
      <c r="DN187" s="381"/>
      <c r="DO187" s="381"/>
      <c r="DP187" s="381"/>
      <c r="DQ187" s="381"/>
      <c r="DR187" s="381"/>
      <c r="DS187" s="381"/>
      <c r="DT187" s="381"/>
      <c r="DU187" s="381"/>
      <c r="DV187" s="381"/>
      <c r="DW187" s="381"/>
      <c r="DX187" s="381"/>
      <c r="DY187" s="381"/>
      <c r="DZ187" s="381"/>
    </row>
    <row r="188" spans="1:130" ht="12.75" customHeight="1" x14ac:dyDescent="0.25">
      <c r="A188" s="142" t="s">
        <v>639</v>
      </c>
      <c r="B188" s="142" t="s">
        <v>640</v>
      </c>
      <c r="C188" s="142"/>
      <c r="D188" s="142"/>
      <c r="E188" s="368">
        <v>29</v>
      </c>
      <c r="F188" s="369"/>
      <c r="G188" s="369">
        <v>19</v>
      </c>
      <c r="H188" s="369">
        <v>3</v>
      </c>
      <c r="I188" s="369"/>
      <c r="J188" s="369">
        <v>4</v>
      </c>
      <c r="K188" s="369">
        <v>0</v>
      </c>
      <c r="L188" s="369"/>
      <c r="M188" s="369">
        <v>0</v>
      </c>
      <c r="N188" s="369">
        <v>0</v>
      </c>
      <c r="O188" s="369">
        <v>0</v>
      </c>
      <c r="P188" s="369">
        <v>3</v>
      </c>
      <c r="Q188" s="369">
        <v>0</v>
      </c>
      <c r="R188" s="394"/>
      <c r="S188" s="393"/>
      <c r="T188" s="393"/>
      <c r="U188" s="382"/>
      <c r="V188" s="382"/>
      <c r="W188" s="382"/>
      <c r="X188" s="382"/>
      <c r="Y188" s="382"/>
      <c r="Z188" s="382"/>
      <c r="AA188" s="382"/>
      <c r="AB188" s="382"/>
      <c r="AC188" s="382"/>
      <c r="AD188" s="382"/>
      <c r="AE188" s="382"/>
      <c r="AF188" s="382"/>
      <c r="AG188" s="382"/>
      <c r="AH188" s="382"/>
      <c r="AI188" s="382"/>
      <c r="AJ188" s="382"/>
      <c r="AK188" s="382"/>
      <c r="AL188" s="382"/>
      <c r="AM188" s="382"/>
      <c r="AN188" s="382"/>
      <c r="AO188" s="382"/>
      <c r="AP188" s="382"/>
      <c r="AQ188" s="382"/>
      <c r="AR188" s="382"/>
      <c r="AS188" s="382"/>
      <c r="AT188" s="382"/>
      <c r="AU188" s="382"/>
      <c r="AV188" s="381"/>
      <c r="AW188" s="381"/>
      <c r="AX188" s="381"/>
      <c r="AY188" s="381"/>
      <c r="AZ188" s="381"/>
      <c r="BA188" s="381"/>
      <c r="BB188" s="381"/>
      <c r="BC188" s="381"/>
      <c r="BD188" s="381"/>
      <c r="BE188" s="381"/>
      <c r="BF188" s="381"/>
      <c r="BG188" s="381"/>
      <c r="BH188" s="381"/>
      <c r="BI188" s="381"/>
      <c r="BJ188" s="381"/>
      <c r="BK188" s="381"/>
      <c r="BL188" s="381"/>
      <c r="BM188" s="381"/>
      <c r="BN188" s="381"/>
      <c r="BO188" s="381"/>
      <c r="BP188" s="381"/>
      <c r="BQ188" s="381"/>
      <c r="BR188" s="381"/>
      <c r="BS188" s="381"/>
      <c r="BT188" s="381"/>
      <c r="BU188" s="381"/>
      <c r="BV188" s="381"/>
      <c r="BW188" s="381"/>
      <c r="BX188" s="381"/>
      <c r="BY188" s="381"/>
      <c r="BZ188" s="381"/>
      <c r="CA188" s="381"/>
      <c r="CB188" s="381"/>
      <c r="CC188" s="381"/>
      <c r="CD188" s="381"/>
      <c r="CE188" s="381"/>
      <c r="CF188" s="381"/>
      <c r="CG188" s="381"/>
      <c r="CH188" s="381"/>
      <c r="CI188" s="381"/>
      <c r="CJ188" s="381"/>
      <c r="CK188" s="381"/>
      <c r="CL188" s="381"/>
      <c r="CM188" s="381"/>
      <c r="CN188" s="381"/>
      <c r="CO188" s="381"/>
      <c r="CP188" s="381"/>
      <c r="CQ188" s="381"/>
      <c r="CR188" s="381"/>
      <c r="CS188" s="381"/>
      <c r="CT188" s="381"/>
      <c r="CU188" s="381"/>
      <c r="CV188" s="381"/>
      <c r="CW188" s="381"/>
      <c r="CX188" s="381"/>
      <c r="CY188" s="381"/>
      <c r="CZ188" s="381"/>
      <c r="DA188" s="381"/>
      <c r="DB188" s="381"/>
      <c r="DC188" s="381"/>
      <c r="DD188" s="381"/>
      <c r="DE188" s="381"/>
      <c r="DF188" s="381"/>
      <c r="DG188" s="381"/>
      <c r="DH188" s="381"/>
      <c r="DI188" s="381"/>
      <c r="DJ188" s="381"/>
      <c r="DK188" s="381"/>
      <c r="DL188" s="381"/>
      <c r="DM188" s="381"/>
      <c r="DN188" s="381"/>
      <c r="DO188" s="381"/>
      <c r="DP188" s="381"/>
      <c r="DQ188" s="381"/>
      <c r="DR188" s="381"/>
      <c r="DS188" s="381"/>
      <c r="DT188" s="381"/>
      <c r="DU188" s="381"/>
      <c r="DV188" s="381"/>
      <c r="DW188" s="381"/>
      <c r="DX188" s="381"/>
      <c r="DY188" s="381"/>
      <c r="DZ188" s="381"/>
    </row>
    <row r="189" spans="1:130" ht="12.75" customHeight="1" x14ac:dyDescent="0.25">
      <c r="A189" s="142" t="s">
        <v>641</v>
      </c>
      <c r="B189" s="142" t="s">
        <v>642</v>
      </c>
      <c r="C189" s="142"/>
      <c r="D189" s="142"/>
      <c r="E189" s="368">
        <v>14</v>
      </c>
      <c r="F189" s="369"/>
      <c r="G189" s="369">
        <v>10</v>
      </c>
      <c r="H189" s="369">
        <v>2</v>
      </c>
      <c r="I189" s="369"/>
      <c r="J189" s="369">
        <v>0</v>
      </c>
      <c r="K189" s="369">
        <v>0</v>
      </c>
      <c r="L189" s="369"/>
      <c r="M189" s="369">
        <v>1</v>
      </c>
      <c r="N189" s="369">
        <v>0</v>
      </c>
      <c r="O189" s="369">
        <v>1</v>
      </c>
      <c r="P189" s="369">
        <v>0</v>
      </c>
      <c r="Q189" s="369">
        <v>0</v>
      </c>
      <c r="R189" s="394"/>
      <c r="S189" s="393"/>
      <c r="T189" s="393"/>
      <c r="U189" s="382"/>
      <c r="V189" s="382"/>
      <c r="W189" s="382"/>
      <c r="X189" s="382"/>
      <c r="Y189" s="382"/>
      <c r="Z189" s="382"/>
      <c r="AA189" s="382"/>
      <c r="AB189" s="382"/>
      <c r="AC189" s="382"/>
      <c r="AD189" s="382"/>
      <c r="AE189" s="382"/>
      <c r="AF189" s="382"/>
      <c r="AG189" s="382"/>
      <c r="AH189" s="382"/>
      <c r="AI189" s="382"/>
      <c r="AJ189" s="382"/>
      <c r="AK189" s="382"/>
      <c r="AL189" s="382"/>
      <c r="AM189" s="382"/>
      <c r="AN189" s="382"/>
      <c r="AO189" s="382"/>
      <c r="AP189" s="382"/>
      <c r="AQ189" s="382"/>
      <c r="AR189" s="382"/>
      <c r="AS189" s="382"/>
      <c r="AT189" s="382"/>
      <c r="AU189" s="382"/>
      <c r="AV189" s="381"/>
      <c r="AW189" s="381"/>
      <c r="AX189" s="381"/>
      <c r="AY189" s="381"/>
      <c r="AZ189" s="381"/>
      <c r="BA189" s="381"/>
      <c r="BB189" s="381"/>
      <c r="BC189" s="381"/>
      <c r="BD189" s="381"/>
      <c r="BE189" s="381"/>
      <c r="BF189" s="381"/>
      <c r="BG189" s="381"/>
      <c r="BH189" s="381"/>
      <c r="BI189" s="381"/>
      <c r="BJ189" s="381"/>
      <c r="BK189" s="381"/>
      <c r="BL189" s="381"/>
      <c r="BM189" s="381"/>
      <c r="BN189" s="381"/>
      <c r="BO189" s="381"/>
      <c r="BP189" s="381"/>
      <c r="BQ189" s="381"/>
      <c r="BR189" s="381"/>
      <c r="BS189" s="381"/>
      <c r="BT189" s="381"/>
      <c r="BU189" s="381"/>
      <c r="BV189" s="381"/>
      <c r="BW189" s="381"/>
      <c r="BX189" s="381"/>
      <c r="BY189" s="381"/>
      <c r="BZ189" s="381"/>
      <c r="CA189" s="381"/>
      <c r="CB189" s="381"/>
      <c r="CC189" s="381"/>
      <c r="CD189" s="381"/>
      <c r="CE189" s="381"/>
      <c r="CF189" s="381"/>
      <c r="CG189" s="381"/>
      <c r="CH189" s="381"/>
      <c r="CI189" s="381"/>
      <c r="CJ189" s="381"/>
      <c r="CK189" s="381"/>
      <c r="CL189" s="381"/>
      <c r="CM189" s="381"/>
      <c r="CN189" s="381"/>
      <c r="CO189" s="381"/>
      <c r="CP189" s="381"/>
      <c r="CQ189" s="381"/>
      <c r="CR189" s="381"/>
      <c r="CS189" s="381"/>
      <c r="CT189" s="381"/>
      <c r="CU189" s="381"/>
      <c r="CV189" s="381"/>
      <c r="CW189" s="381"/>
      <c r="CX189" s="381"/>
      <c r="CY189" s="381"/>
      <c r="CZ189" s="381"/>
      <c r="DA189" s="381"/>
      <c r="DB189" s="381"/>
      <c r="DC189" s="381"/>
      <c r="DD189" s="381"/>
      <c r="DE189" s="381"/>
      <c r="DF189" s="381"/>
      <c r="DG189" s="381"/>
      <c r="DH189" s="381"/>
      <c r="DI189" s="381"/>
      <c r="DJ189" s="381"/>
      <c r="DK189" s="381"/>
      <c r="DL189" s="381"/>
      <c r="DM189" s="381"/>
      <c r="DN189" s="381"/>
      <c r="DO189" s="381"/>
      <c r="DP189" s="381"/>
      <c r="DQ189" s="381"/>
      <c r="DR189" s="381"/>
      <c r="DS189" s="381"/>
      <c r="DT189" s="381"/>
      <c r="DU189" s="381"/>
      <c r="DV189" s="381"/>
      <c r="DW189" s="381"/>
      <c r="DX189" s="381"/>
      <c r="DY189" s="381"/>
      <c r="DZ189" s="381"/>
    </row>
    <row r="190" spans="1:130" ht="12.75" customHeight="1" x14ac:dyDescent="0.25">
      <c r="A190" s="142" t="s">
        <v>643</v>
      </c>
      <c r="B190" s="142" t="s">
        <v>644</v>
      </c>
      <c r="C190" s="142"/>
      <c r="D190" s="142"/>
      <c r="E190" s="368">
        <v>0</v>
      </c>
      <c r="F190" s="369"/>
      <c r="G190" s="369">
        <v>0</v>
      </c>
      <c r="H190" s="369">
        <v>0</v>
      </c>
      <c r="I190" s="369"/>
      <c r="J190" s="369">
        <v>0</v>
      </c>
      <c r="K190" s="369">
        <v>0</v>
      </c>
      <c r="L190" s="369"/>
      <c r="M190" s="369">
        <v>0</v>
      </c>
      <c r="N190" s="369">
        <v>0</v>
      </c>
      <c r="O190" s="369">
        <v>0</v>
      </c>
      <c r="P190" s="369">
        <v>0</v>
      </c>
      <c r="Q190" s="369">
        <v>0</v>
      </c>
      <c r="R190" s="394"/>
      <c r="S190" s="393"/>
      <c r="T190" s="393"/>
      <c r="U190" s="382"/>
      <c r="V190" s="382"/>
      <c r="W190" s="382"/>
      <c r="X190" s="382"/>
      <c r="Y190" s="382"/>
      <c r="Z190" s="382"/>
      <c r="AA190" s="382"/>
      <c r="AB190" s="382"/>
      <c r="AC190" s="382"/>
      <c r="AD190" s="382"/>
      <c r="AE190" s="382"/>
      <c r="AF190" s="382"/>
      <c r="AG190" s="382"/>
      <c r="AH190" s="382"/>
      <c r="AI190" s="382"/>
      <c r="AJ190" s="382"/>
      <c r="AK190" s="382"/>
      <c r="AL190" s="382"/>
      <c r="AM190" s="382"/>
      <c r="AN190" s="382"/>
      <c r="AO190" s="382"/>
      <c r="AP190" s="382"/>
      <c r="AQ190" s="382"/>
      <c r="AR190" s="382"/>
      <c r="AS190" s="382"/>
      <c r="AT190" s="382"/>
      <c r="AU190" s="382"/>
      <c r="AV190" s="381"/>
      <c r="AW190" s="381"/>
      <c r="AX190" s="381"/>
      <c r="AY190" s="381"/>
      <c r="AZ190" s="381"/>
      <c r="BA190" s="381"/>
      <c r="BB190" s="381"/>
      <c r="BC190" s="381"/>
      <c r="BD190" s="381"/>
      <c r="BE190" s="381"/>
      <c r="BF190" s="381"/>
      <c r="BG190" s="381"/>
      <c r="BH190" s="381"/>
      <c r="BI190" s="381"/>
      <c r="BJ190" s="381"/>
      <c r="BK190" s="381"/>
      <c r="BL190" s="381"/>
      <c r="BM190" s="381"/>
      <c r="BN190" s="381"/>
      <c r="BO190" s="381"/>
      <c r="BP190" s="381"/>
      <c r="BQ190" s="381"/>
      <c r="BR190" s="381"/>
      <c r="BS190" s="381"/>
      <c r="BT190" s="381"/>
      <c r="BU190" s="381"/>
      <c r="BV190" s="381"/>
      <c r="BW190" s="381"/>
      <c r="BX190" s="381"/>
      <c r="BY190" s="381"/>
      <c r="BZ190" s="381"/>
      <c r="CA190" s="381"/>
      <c r="CB190" s="381"/>
      <c r="CC190" s="381"/>
      <c r="CD190" s="381"/>
      <c r="CE190" s="381"/>
      <c r="CF190" s="381"/>
      <c r="CG190" s="381"/>
      <c r="CH190" s="381"/>
      <c r="CI190" s="381"/>
      <c r="CJ190" s="381"/>
      <c r="CK190" s="381"/>
      <c r="CL190" s="381"/>
      <c r="CM190" s="381"/>
      <c r="CN190" s="381"/>
      <c r="CO190" s="381"/>
      <c r="CP190" s="381"/>
      <c r="CQ190" s="381"/>
      <c r="CR190" s="381"/>
      <c r="CS190" s="381"/>
      <c r="CT190" s="381"/>
      <c r="CU190" s="381"/>
      <c r="CV190" s="381"/>
      <c r="CW190" s="381"/>
      <c r="CX190" s="381"/>
      <c r="CY190" s="381"/>
      <c r="CZ190" s="381"/>
      <c r="DA190" s="381"/>
      <c r="DB190" s="381"/>
      <c r="DC190" s="381"/>
      <c r="DD190" s="381"/>
      <c r="DE190" s="381"/>
      <c r="DF190" s="381"/>
      <c r="DG190" s="381"/>
      <c r="DH190" s="381"/>
      <c r="DI190" s="381"/>
      <c r="DJ190" s="381"/>
      <c r="DK190" s="381"/>
      <c r="DL190" s="381"/>
      <c r="DM190" s="381"/>
      <c r="DN190" s="381"/>
      <c r="DO190" s="381"/>
      <c r="DP190" s="381"/>
      <c r="DQ190" s="381"/>
      <c r="DR190" s="381"/>
      <c r="DS190" s="381"/>
      <c r="DT190" s="381"/>
      <c r="DU190" s="381"/>
      <c r="DV190" s="381"/>
      <c r="DW190" s="381"/>
      <c r="DX190" s="381"/>
      <c r="DY190" s="381"/>
      <c r="DZ190" s="381"/>
    </row>
    <row r="191" spans="1:130" ht="12.75" customHeight="1" x14ac:dyDescent="0.25">
      <c r="A191" s="142" t="s">
        <v>645</v>
      </c>
      <c r="B191" s="142" t="s">
        <v>646</v>
      </c>
      <c r="C191" s="142"/>
      <c r="D191" s="142"/>
      <c r="E191" s="368">
        <v>35</v>
      </c>
      <c r="F191" s="369"/>
      <c r="G191" s="369">
        <v>31</v>
      </c>
      <c r="H191" s="369">
        <v>0</v>
      </c>
      <c r="I191" s="369"/>
      <c r="J191" s="369">
        <v>1</v>
      </c>
      <c r="K191" s="369">
        <v>0</v>
      </c>
      <c r="L191" s="369"/>
      <c r="M191" s="369">
        <v>1</v>
      </c>
      <c r="N191" s="369">
        <v>0</v>
      </c>
      <c r="O191" s="369">
        <v>2</v>
      </c>
      <c r="P191" s="369">
        <v>0</v>
      </c>
      <c r="Q191" s="369">
        <v>0</v>
      </c>
      <c r="R191" s="394"/>
      <c r="S191" s="393"/>
      <c r="T191" s="393"/>
      <c r="U191" s="382"/>
      <c r="V191" s="382"/>
      <c r="W191" s="382"/>
      <c r="X191" s="382"/>
      <c r="Y191" s="382"/>
      <c r="Z191" s="382"/>
      <c r="AA191" s="382"/>
      <c r="AB191" s="382"/>
      <c r="AC191" s="382"/>
      <c r="AD191" s="382"/>
      <c r="AE191" s="382"/>
      <c r="AF191" s="382"/>
      <c r="AG191" s="382"/>
      <c r="AH191" s="382"/>
      <c r="AI191" s="382"/>
      <c r="AJ191" s="382"/>
      <c r="AK191" s="382"/>
      <c r="AL191" s="382"/>
      <c r="AM191" s="382"/>
      <c r="AN191" s="382"/>
      <c r="AO191" s="382"/>
      <c r="AP191" s="382"/>
      <c r="AQ191" s="382"/>
      <c r="AR191" s="382"/>
      <c r="AS191" s="382"/>
      <c r="AT191" s="382"/>
      <c r="AU191" s="382"/>
      <c r="AV191" s="381"/>
      <c r="AW191" s="381"/>
      <c r="AX191" s="381"/>
      <c r="AY191" s="381"/>
      <c r="AZ191" s="381"/>
      <c r="BA191" s="381"/>
      <c r="BB191" s="381"/>
      <c r="BC191" s="381"/>
      <c r="BD191" s="381"/>
      <c r="BE191" s="381"/>
      <c r="BF191" s="381"/>
      <c r="BG191" s="381"/>
      <c r="BH191" s="381"/>
      <c r="BI191" s="381"/>
      <c r="BJ191" s="381"/>
      <c r="BK191" s="381"/>
      <c r="BL191" s="381"/>
      <c r="BM191" s="381"/>
      <c r="BN191" s="381"/>
      <c r="BO191" s="381"/>
      <c r="BP191" s="381"/>
      <c r="BQ191" s="381"/>
      <c r="BR191" s="381"/>
      <c r="BS191" s="381"/>
      <c r="BT191" s="381"/>
      <c r="BU191" s="381"/>
      <c r="BV191" s="381"/>
      <c r="BW191" s="381"/>
      <c r="BX191" s="381"/>
      <c r="BY191" s="381"/>
      <c r="BZ191" s="381"/>
      <c r="CA191" s="381"/>
      <c r="CB191" s="381"/>
      <c r="CC191" s="381"/>
      <c r="CD191" s="381"/>
      <c r="CE191" s="381"/>
      <c r="CF191" s="381"/>
      <c r="CG191" s="381"/>
      <c r="CH191" s="381"/>
      <c r="CI191" s="381"/>
      <c r="CJ191" s="381"/>
      <c r="CK191" s="381"/>
      <c r="CL191" s="381"/>
      <c r="CM191" s="381"/>
      <c r="CN191" s="381"/>
      <c r="CO191" s="381"/>
      <c r="CP191" s="381"/>
      <c r="CQ191" s="381"/>
      <c r="CR191" s="381"/>
      <c r="CS191" s="381"/>
      <c r="CT191" s="381"/>
      <c r="CU191" s="381"/>
      <c r="CV191" s="381"/>
      <c r="CW191" s="381"/>
      <c r="CX191" s="381"/>
      <c r="CY191" s="381"/>
      <c r="CZ191" s="381"/>
      <c r="DA191" s="381"/>
      <c r="DB191" s="381"/>
      <c r="DC191" s="381"/>
      <c r="DD191" s="381"/>
      <c r="DE191" s="381"/>
      <c r="DF191" s="381"/>
      <c r="DG191" s="381"/>
      <c r="DH191" s="381"/>
      <c r="DI191" s="381"/>
      <c r="DJ191" s="381"/>
      <c r="DK191" s="381"/>
      <c r="DL191" s="381"/>
      <c r="DM191" s="381"/>
      <c r="DN191" s="381"/>
      <c r="DO191" s="381"/>
      <c r="DP191" s="381"/>
      <c r="DQ191" s="381"/>
      <c r="DR191" s="381"/>
      <c r="DS191" s="381"/>
      <c r="DT191" s="381"/>
      <c r="DU191" s="381"/>
      <c r="DV191" s="381"/>
      <c r="DW191" s="381"/>
      <c r="DX191" s="381"/>
      <c r="DY191" s="381"/>
      <c r="DZ191" s="381"/>
    </row>
    <row r="192" spans="1:130" ht="12.75" customHeight="1" x14ac:dyDescent="0.25">
      <c r="A192" s="142" t="s">
        <v>647</v>
      </c>
      <c r="B192" s="142" t="s">
        <v>648</v>
      </c>
      <c r="C192" s="142"/>
      <c r="D192" s="142"/>
      <c r="E192" s="368">
        <v>75</v>
      </c>
      <c r="F192" s="369"/>
      <c r="G192" s="369">
        <v>69</v>
      </c>
      <c r="H192" s="369">
        <v>2</v>
      </c>
      <c r="I192" s="369"/>
      <c r="J192" s="369">
        <v>1</v>
      </c>
      <c r="K192" s="369">
        <v>0</v>
      </c>
      <c r="L192" s="369"/>
      <c r="M192" s="369">
        <v>2</v>
      </c>
      <c r="N192" s="369">
        <v>0</v>
      </c>
      <c r="O192" s="369">
        <v>1</v>
      </c>
      <c r="P192" s="369">
        <v>0</v>
      </c>
      <c r="Q192" s="369">
        <v>0</v>
      </c>
      <c r="R192" s="394"/>
      <c r="S192" s="393"/>
      <c r="T192" s="393"/>
      <c r="U192" s="382"/>
      <c r="V192" s="382"/>
      <c r="W192" s="382"/>
      <c r="X192" s="382"/>
      <c r="Y192" s="382"/>
      <c r="Z192" s="382"/>
      <c r="AA192" s="382"/>
      <c r="AB192" s="382"/>
      <c r="AC192" s="382"/>
      <c r="AD192" s="382"/>
      <c r="AE192" s="382"/>
      <c r="AF192" s="382"/>
      <c r="AG192" s="382"/>
      <c r="AH192" s="382"/>
      <c r="AI192" s="382"/>
      <c r="AJ192" s="382"/>
      <c r="AK192" s="382"/>
      <c r="AL192" s="382"/>
      <c r="AM192" s="382"/>
      <c r="AN192" s="382"/>
      <c r="AO192" s="382"/>
      <c r="AP192" s="382"/>
      <c r="AQ192" s="382"/>
      <c r="AR192" s="382"/>
      <c r="AS192" s="382"/>
      <c r="AT192" s="382"/>
      <c r="AU192" s="382"/>
      <c r="AV192" s="381"/>
      <c r="AW192" s="381"/>
      <c r="AX192" s="381"/>
      <c r="AY192" s="381"/>
      <c r="AZ192" s="381"/>
      <c r="BA192" s="381"/>
      <c r="BB192" s="381"/>
      <c r="BC192" s="381"/>
      <c r="BD192" s="381"/>
      <c r="BE192" s="381"/>
      <c r="BF192" s="381"/>
      <c r="BG192" s="381"/>
      <c r="BH192" s="381"/>
      <c r="BI192" s="381"/>
      <c r="BJ192" s="381"/>
      <c r="BK192" s="381"/>
      <c r="BL192" s="381"/>
      <c r="BM192" s="381"/>
      <c r="BN192" s="381"/>
      <c r="BO192" s="381"/>
      <c r="BP192" s="381"/>
      <c r="BQ192" s="381"/>
      <c r="BR192" s="381"/>
      <c r="BS192" s="381"/>
      <c r="BT192" s="381"/>
      <c r="BU192" s="381"/>
      <c r="BV192" s="381"/>
      <c r="BW192" s="381"/>
      <c r="BX192" s="381"/>
      <c r="BY192" s="381"/>
      <c r="BZ192" s="381"/>
      <c r="CA192" s="381"/>
      <c r="CB192" s="381"/>
      <c r="CC192" s="381"/>
      <c r="CD192" s="381"/>
      <c r="CE192" s="381"/>
      <c r="CF192" s="381"/>
      <c r="CG192" s="381"/>
      <c r="CH192" s="381"/>
      <c r="CI192" s="381"/>
      <c r="CJ192" s="381"/>
      <c r="CK192" s="381"/>
      <c r="CL192" s="381"/>
      <c r="CM192" s="381"/>
      <c r="CN192" s="381"/>
      <c r="CO192" s="381"/>
      <c r="CP192" s="381"/>
      <c r="CQ192" s="381"/>
      <c r="CR192" s="381"/>
      <c r="CS192" s="381"/>
      <c r="CT192" s="381"/>
      <c r="CU192" s="381"/>
      <c r="CV192" s="381"/>
      <c r="CW192" s="381"/>
      <c r="CX192" s="381"/>
      <c r="CY192" s="381"/>
      <c r="CZ192" s="381"/>
      <c r="DA192" s="381"/>
      <c r="DB192" s="381"/>
      <c r="DC192" s="381"/>
      <c r="DD192" s="381"/>
      <c r="DE192" s="381"/>
      <c r="DF192" s="381"/>
      <c r="DG192" s="381"/>
      <c r="DH192" s="381"/>
      <c r="DI192" s="381"/>
      <c r="DJ192" s="381"/>
      <c r="DK192" s="381"/>
      <c r="DL192" s="381"/>
      <c r="DM192" s="381"/>
      <c r="DN192" s="381"/>
      <c r="DO192" s="381"/>
      <c r="DP192" s="381"/>
      <c r="DQ192" s="381"/>
      <c r="DR192" s="381"/>
      <c r="DS192" s="381"/>
      <c r="DT192" s="381"/>
      <c r="DU192" s="381"/>
      <c r="DV192" s="381"/>
      <c r="DW192" s="381"/>
      <c r="DX192" s="381"/>
      <c r="DY192" s="381"/>
      <c r="DZ192" s="381"/>
    </row>
    <row r="193" spans="1:130" ht="12.75" customHeight="1" x14ac:dyDescent="0.25">
      <c r="A193" s="142" t="s">
        <v>649</v>
      </c>
      <c r="B193" s="142" t="s">
        <v>650</v>
      </c>
      <c r="C193" s="142"/>
      <c r="D193" s="142"/>
      <c r="E193" s="368">
        <v>13</v>
      </c>
      <c r="F193" s="369"/>
      <c r="G193" s="369">
        <v>8</v>
      </c>
      <c r="H193" s="369">
        <v>0</v>
      </c>
      <c r="I193" s="369"/>
      <c r="J193" s="369">
        <v>1</v>
      </c>
      <c r="K193" s="369">
        <v>0</v>
      </c>
      <c r="L193" s="369"/>
      <c r="M193" s="369">
        <v>1</v>
      </c>
      <c r="N193" s="369">
        <v>0</v>
      </c>
      <c r="O193" s="369">
        <v>2</v>
      </c>
      <c r="P193" s="369">
        <v>1</v>
      </c>
      <c r="Q193" s="369">
        <v>0</v>
      </c>
      <c r="R193" s="394"/>
      <c r="S193" s="393"/>
      <c r="T193" s="393"/>
      <c r="U193" s="382"/>
      <c r="V193" s="382"/>
      <c r="W193" s="382"/>
      <c r="X193" s="382"/>
      <c r="Y193" s="382"/>
      <c r="Z193" s="382"/>
      <c r="AA193" s="382"/>
      <c r="AB193" s="382"/>
      <c r="AC193" s="382"/>
      <c r="AD193" s="382"/>
      <c r="AE193" s="382"/>
      <c r="AF193" s="382"/>
      <c r="AG193" s="382"/>
      <c r="AH193" s="382"/>
      <c r="AI193" s="382"/>
      <c r="AJ193" s="382"/>
      <c r="AK193" s="382"/>
      <c r="AL193" s="382"/>
      <c r="AM193" s="382"/>
      <c r="AN193" s="382"/>
      <c r="AO193" s="382"/>
      <c r="AP193" s="382"/>
      <c r="AQ193" s="382"/>
      <c r="AR193" s="382"/>
      <c r="AS193" s="382"/>
      <c r="AT193" s="382"/>
      <c r="AU193" s="382"/>
      <c r="AV193" s="381"/>
      <c r="AW193" s="381"/>
      <c r="AX193" s="381"/>
      <c r="AY193" s="381"/>
      <c r="AZ193" s="381"/>
      <c r="BA193" s="381"/>
      <c r="BB193" s="381"/>
      <c r="BC193" s="381"/>
      <c r="BD193" s="381"/>
      <c r="BE193" s="381"/>
      <c r="BF193" s="381"/>
      <c r="BG193" s="381"/>
      <c r="BH193" s="381"/>
      <c r="BI193" s="381"/>
      <c r="BJ193" s="381"/>
      <c r="BK193" s="381"/>
      <c r="BL193" s="381"/>
      <c r="BM193" s="381"/>
      <c r="BN193" s="381"/>
      <c r="BO193" s="381"/>
      <c r="BP193" s="381"/>
      <c r="BQ193" s="381"/>
      <c r="BR193" s="381"/>
      <c r="BS193" s="381"/>
      <c r="BT193" s="381"/>
      <c r="BU193" s="381"/>
      <c r="BV193" s="381"/>
      <c r="BW193" s="381"/>
      <c r="BX193" s="381"/>
      <c r="BY193" s="381"/>
      <c r="BZ193" s="381"/>
      <c r="CA193" s="381"/>
      <c r="CB193" s="381"/>
      <c r="CC193" s="381"/>
      <c r="CD193" s="381"/>
      <c r="CE193" s="381"/>
      <c r="CF193" s="381"/>
      <c r="CG193" s="381"/>
      <c r="CH193" s="381"/>
      <c r="CI193" s="381"/>
      <c r="CJ193" s="381"/>
      <c r="CK193" s="381"/>
      <c r="CL193" s="381"/>
      <c r="CM193" s="381"/>
      <c r="CN193" s="381"/>
      <c r="CO193" s="381"/>
      <c r="CP193" s="381"/>
      <c r="CQ193" s="381"/>
      <c r="CR193" s="381"/>
      <c r="CS193" s="381"/>
      <c r="CT193" s="381"/>
      <c r="CU193" s="381"/>
      <c r="CV193" s="381"/>
      <c r="CW193" s="381"/>
      <c r="CX193" s="381"/>
      <c r="CY193" s="381"/>
      <c r="CZ193" s="381"/>
      <c r="DA193" s="381"/>
      <c r="DB193" s="381"/>
      <c r="DC193" s="381"/>
      <c r="DD193" s="381"/>
      <c r="DE193" s="381"/>
      <c r="DF193" s="381"/>
      <c r="DG193" s="381"/>
      <c r="DH193" s="381"/>
      <c r="DI193" s="381"/>
      <c r="DJ193" s="381"/>
      <c r="DK193" s="381"/>
      <c r="DL193" s="381"/>
      <c r="DM193" s="381"/>
      <c r="DN193" s="381"/>
      <c r="DO193" s="381"/>
      <c r="DP193" s="381"/>
      <c r="DQ193" s="381"/>
      <c r="DR193" s="381"/>
      <c r="DS193" s="381"/>
      <c r="DT193" s="381"/>
      <c r="DU193" s="381"/>
      <c r="DV193" s="381"/>
      <c r="DW193" s="381"/>
      <c r="DX193" s="381"/>
      <c r="DY193" s="381"/>
      <c r="DZ193" s="381"/>
    </row>
    <row r="194" spans="1:130" ht="12.75" customHeight="1" x14ac:dyDescent="0.25">
      <c r="A194" s="142" t="s">
        <v>651</v>
      </c>
      <c r="B194" s="142" t="s">
        <v>652</v>
      </c>
      <c r="C194" s="142"/>
      <c r="D194" s="142"/>
      <c r="E194" s="368">
        <v>50</v>
      </c>
      <c r="F194" s="369"/>
      <c r="G194" s="369">
        <v>43</v>
      </c>
      <c r="H194" s="369">
        <v>2</v>
      </c>
      <c r="I194" s="369"/>
      <c r="J194" s="369">
        <v>2</v>
      </c>
      <c r="K194" s="369">
        <v>0</v>
      </c>
      <c r="L194" s="369"/>
      <c r="M194" s="369">
        <v>1</v>
      </c>
      <c r="N194" s="369">
        <v>0</v>
      </c>
      <c r="O194" s="369">
        <v>2</v>
      </c>
      <c r="P194" s="369">
        <v>0</v>
      </c>
      <c r="Q194" s="369">
        <v>0</v>
      </c>
      <c r="R194" s="394"/>
      <c r="S194" s="393"/>
      <c r="T194" s="393"/>
      <c r="U194" s="382"/>
      <c r="V194" s="382"/>
      <c r="W194" s="382"/>
      <c r="X194" s="382"/>
      <c r="Y194" s="382"/>
      <c r="Z194" s="382"/>
      <c r="AA194" s="382"/>
      <c r="AB194" s="382"/>
      <c r="AC194" s="382"/>
      <c r="AD194" s="382"/>
      <c r="AE194" s="382"/>
      <c r="AF194" s="382"/>
      <c r="AG194" s="382"/>
      <c r="AH194" s="382"/>
      <c r="AI194" s="382"/>
      <c r="AJ194" s="382"/>
      <c r="AK194" s="382"/>
      <c r="AL194" s="382"/>
      <c r="AM194" s="382"/>
      <c r="AN194" s="382"/>
      <c r="AO194" s="382"/>
      <c r="AP194" s="382"/>
      <c r="AQ194" s="382"/>
      <c r="AR194" s="382"/>
      <c r="AS194" s="382"/>
      <c r="AT194" s="382"/>
      <c r="AU194" s="382"/>
      <c r="AV194" s="381"/>
      <c r="AW194" s="381"/>
      <c r="AX194" s="381"/>
      <c r="AY194" s="381"/>
      <c r="AZ194" s="381"/>
      <c r="BA194" s="381"/>
      <c r="BB194" s="381"/>
      <c r="BC194" s="381"/>
      <c r="BD194" s="381"/>
      <c r="BE194" s="381"/>
      <c r="BF194" s="381"/>
      <c r="BG194" s="381"/>
      <c r="BH194" s="381"/>
      <c r="BI194" s="381"/>
      <c r="BJ194" s="381"/>
      <c r="BK194" s="381"/>
      <c r="BL194" s="381"/>
      <c r="BM194" s="381"/>
      <c r="BN194" s="381"/>
      <c r="BO194" s="381"/>
      <c r="BP194" s="381"/>
      <c r="BQ194" s="381"/>
      <c r="BR194" s="381"/>
      <c r="BS194" s="381"/>
      <c r="BT194" s="381"/>
      <c r="BU194" s="381"/>
      <c r="BV194" s="381"/>
      <c r="BW194" s="381"/>
      <c r="BX194" s="381"/>
      <c r="BY194" s="381"/>
      <c r="BZ194" s="381"/>
      <c r="CA194" s="381"/>
      <c r="CB194" s="381"/>
      <c r="CC194" s="381"/>
      <c r="CD194" s="381"/>
      <c r="CE194" s="381"/>
      <c r="CF194" s="381"/>
      <c r="CG194" s="381"/>
      <c r="CH194" s="381"/>
      <c r="CI194" s="381"/>
      <c r="CJ194" s="381"/>
      <c r="CK194" s="381"/>
      <c r="CL194" s="381"/>
      <c r="CM194" s="381"/>
      <c r="CN194" s="381"/>
      <c r="CO194" s="381"/>
      <c r="CP194" s="381"/>
      <c r="CQ194" s="381"/>
      <c r="CR194" s="381"/>
      <c r="CS194" s="381"/>
      <c r="CT194" s="381"/>
      <c r="CU194" s="381"/>
      <c r="CV194" s="381"/>
      <c r="CW194" s="381"/>
      <c r="CX194" s="381"/>
      <c r="CY194" s="381"/>
      <c r="CZ194" s="381"/>
      <c r="DA194" s="381"/>
      <c r="DB194" s="381"/>
      <c r="DC194" s="381"/>
      <c r="DD194" s="381"/>
      <c r="DE194" s="381"/>
      <c r="DF194" s="381"/>
      <c r="DG194" s="381"/>
      <c r="DH194" s="381"/>
      <c r="DI194" s="381"/>
      <c r="DJ194" s="381"/>
      <c r="DK194" s="381"/>
      <c r="DL194" s="381"/>
      <c r="DM194" s="381"/>
      <c r="DN194" s="381"/>
      <c r="DO194" s="381"/>
      <c r="DP194" s="381"/>
      <c r="DQ194" s="381"/>
      <c r="DR194" s="381"/>
      <c r="DS194" s="381"/>
      <c r="DT194" s="381"/>
      <c r="DU194" s="381"/>
      <c r="DV194" s="381"/>
      <c r="DW194" s="381"/>
      <c r="DX194" s="381"/>
      <c r="DY194" s="381"/>
      <c r="DZ194" s="381"/>
    </row>
    <row r="195" spans="1:130" ht="12.75" customHeight="1" x14ac:dyDescent="0.25">
      <c r="A195" s="142" t="s">
        <v>653</v>
      </c>
      <c r="B195" s="142" t="s">
        <v>654</v>
      </c>
      <c r="C195" s="142"/>
      <c r="D195" s="142"/>
      <c r="E195" s="368">
        <v>1</v>
      </c>
      <c r="F195" s="369"/>
      <c r="G195" s="369">
        <v>1</v>
      </c>
      <c r="H195" s="369">
        <v>0</v>
      </c>
      <c r="I195" s="369"/>
      <c r="J195" s="369">
        <v>0</v>
      </c>
      <c r="K195" s="369">
        <v>0</v>
      </c>
      <c r="L195" s="369"/>
      <c r="M195" s="369">
        <v>0</v>
      </c>
      <c r="N195" s="369">
        <v>0</v>
      </c>
      <c r="O195" s="369">
        <v>0</v>
      </c>
      <c r="P195" s="369">
        <v>0</v>
      </c>
      <c r="Q195" s="369">
        <v>0</v>
      </c>
      <c r="R195" s="394"/>
      <c r="S195" s="393"/>
      <c r="T195" s="393"/>
      <c r="U195" s="382"/>
      <c r="V195" s="382"/>
      <c r="W195" s="382"/>
      <c r="X195" s="382"/>
      <c r="Y195" s="382"/>
      <c r="Z195" s="382"/>
      <c r="AA195" s="382"/>
      <c r="AB195" s="382"/>
      <c r="AC195" s="382"/>
      <c r="AD195" s="382"/>
      <c r="AE195" s="382"/>
      <c r="AF195" s="382"/>
      <c r="AG195" s="382"/>
      <c r="AH195" s="382"/>
      <c r="AI195" s="382"/>
      <c r="AJ195" s="382"/>
      <c r="AK195" s="382"/>
      <c r="AL195" s="382"/>
      <c r="AM195" s="382"/>
      <c r="AN195" s="382"/>
      <c r="AO195" s="382"/>
      <c r="AP195" s="382"/>
      <c r="AQ195" s="382"/>
      <c r="AR195" s="382"/>
      <c r="AS195" s="382"/>
      <c r="AT195" s="382"/>
      <c r="AU195" s="382"/>
      <c r="AV195" s="381"/>
      <c r="AW195" s="381"/>
      <c r="AX195" s="381"/>
      <c r="AY195" s="381"/>
      <c r="AZ195" s="381"/>
      <c r="BA195" s="381"/>
      <c r="BB195" s="381"/>
      <c r="BC195" s="381"/>
      <c r="BD195" s="381"/>
      <c r="BE195" s="381"/>
      <c r="BF195" s="381"/>
      <c r="BG195" s="381"/>
      <c r="BH195" s="381"/>
      <c r="BI195" s="381"/>
      <c r="BJ195" s="381"/>
      <c r="BK195" s="381"/>
      <c r="BL195" s="381"/>
      <c r="BM195" s="381"/>
      <c r="BN195" s="381"/>
      <c r="BO195" s="381"/>
      <c r="BP195" s="381"/>
      <c r="BQ195" s="381"/>
      <c r="BR195" s="381"/>
      <c r="BS195" s="381"/>
      <c r="BT195" s="381"/>
      <c r="BU195" s="381"/>
      <c r="BV195" s="381"/>
      <c r="BW195" s="381"/>
      <c r="BX195" s="381"/>
      <c r="BY195" s="381"/>
      <c r="BZ195" s="381"/>
      <c r="CA195" s="381"/>
      <c r="CB195" s="381"/>
      <c r="CC195" s="381"/>
      <c r="CD195" s="381"/>
      <c r="CE195" s="381"/>
      <c r="CF195" s="381"/>
      <c r="CG195" s="381"/>
      <c r="CH195" s="381"/>
      <c r="CI195" s="381"/>
      <c r="CJ195" s="381"/>
      <c r="CK195" s="381"/>
      <c r="CL195" s="381"/>
      <c r="CM195" s="381"/>
      <c r="CN195" s="381"/>
      <c r="CO195" s="381"/>
      <c r="CP195" s="381"/>
      <c r="CQ195" s="381"/>
      <c r="CR195" s="381"/>
      <c r="CS195" s="381"/>
      <c r="CT195" s="381"/>
      <c r="CU195" s="381"/>
      <c r="CV195" s="381"/>
      <c r="CW195" s="381"/>
      <c r="CX195" s="381"/>
      <c r="CY195" s="381"/>
      <c r="CZ195" s="381"/>
      <c r="DA195" s="381"/>
      <c r="DB195" s="381"/>
      <c r="DC195" s="381"/>
      <c r="DD195" s="381"/>
      <c r="DE195" s="381"/>
      <c r="DF195" s="381"/>
      <c r="DG195" s="381"/>
      <c r="DH195" s="381"/>
      <c r="DI195" s="381"/>
      <c r="DJ195" s="381"/>
      <c r="DK195" s="381"/>
      <c r="DL195" s="381"/>
      <c r="DM195" s="381"/>
      <c r="DN195" s="381"/>
      <c r="DO195" s="381"/>
      <c r="DP195" s="381"/>
      <c r="DQ195" s="381"/>
      <c r="DR195" s="381"/>
      <c r="DS195" s="381"/>
      <c r="DT195" s="381"/>
      <c r="DU195" s="381"/>
      <c r="DV195" s="381"/>
      <c r="DW195" s="381"/>
      <c r="DX195" s="381"/>
      <c r="DY195" s="381"/>
      <c r="DZ195" s="381"/>
    </row>
    <row r="196" spans="1:130" ht="12.75" customHeight="1" x14ac:dyDescent="0.25">
      <c r="A196" s="142" t="s">
        <v>655</v>
      </c>
      <c r="B196" s="142" t="s">
        <v>656</v>
      </c>
      <c r="C196" s="142"/>
      <c r="D196" s="142"/>
      <c r="E196" s="368">
        <v>15</v>
      </c>
      <c r="F196" s="369"/>
      <c r="G196" s="369">
        <v>13</v>
      </c>
      <c r="H196" s="369">
        <v>0</v>
      </c>
      <c r="I196" s="369"/>
      <c r="J196" s="369">
        <v>0</v>
      </c>
      <c r="K196" s="369">
        <v>0</v>
      </c>
      <c r="L196" s="369"/>
      <c r="M196" s="369">
        <v>0</v>
      </c>
      <c r="N196" s="369">
        <v>0</v>
      </c>
      <c r="O196" s="369">
        <v>1</v>
      </c>
      <c r="P196" s="369">
        <v>1</v>
      </c>
      <c r="Q196" s="369">
        <v>0</v>
      </c>
      <c r="R196" s="394"/>
      <c r="S196" s="393"/>
      <c r="T196" s="393"/>
      <c r="U196" s="382"/>
      <c r="V196" s="382"/>
      <c r="W196" s="382"/>
      <c r="X196" s="382"/>
      <c r="Y196" s="382"/>
      <c r="Z196" s="382"/>
      <c r="AA196" s="382"/>
      <c r="AB196" s="382"/>
      <c r="AC196" s="382"/>
      <c r="AD196" s="382"/>
      <c r="AE196" s="382"/>
      <c r="AF196" s="382"/>
      <c r="AG196" s="382"/>
      <c r="AH196" s="382"/>
      <c r="AI196" s="382"/>
      <c r="AJ196" s="382"/>
      <c r="AK196" s="382"/>
      <c r="AL196" s="382"/>
      <c r="AM196" s="382"/>
      <c r="AN196" s="382"/>
      <c r="AO196" s="382"/>
      <c r="AP196" s="382"/>
      <c r="AQ196" s="382"/>
      <c r="AR196" s="382"/>
      <c r="AS196" s="382"/>
      <c r="AT196" s="382"/>
      <c r="AU196" s="382"/>
      <c r="AV196" s="381"/>
      <c r="AW196" s="381"/>
      <c r="AX196" s="381"/>
      <c r="AY196" s="381"/>
      <c r="AZ196" s="381"/>
      <c r="BA196" s="381"/>
      <c r="BB196" s="381"/>
      <c r="BC196" s="381"/>
      <c r="BD196" s="381"/>
      <c r="BE196" s="381"/>
      <c r="BF196" s="381"/>
      <c r="BG196" s="381"/>
      <c r="BH196" s="381"/>
      <c r="BI196" s="381"/>
      <c r="BJ196" s="381"/>
      <c r="BK196" s="381"/>
      <c r="BL196" s="381"/>
      <c r="BM196" s="381"/>
      <c r="BN196" s="381"/>
      <c r="BO196" s="381"/>
      <c r="BP196" s="381"/>
      <c r="BQ196" s="381"/>
      <c r="BR196" s="381"/>
      <c r="BS196" s="381"/>
      <c r="BT196" s="381"/>
      <c r="BU196" s="381"/>
      <c r="BV196" s="381"/>
      <c r="BW196" s="381"/>
      <c r="BX196" s="381"/>
      <c r="BY196" s="381"/>
      <c r="BZ196" s="381"/>
      <c r="CA196" s="381"/>
      <c r="CB196" s="381"/>
      <c r="CC196" s="381"/>
      <c r="CD196" s="381"/>
      <c r="CE196" s="381"/>
      <c r="CF196" s="381"/>
      <c r="CG196" s="381"/>
      <c r="CH196" s="381"/>
      <c r="CI196" s="381"/>
      <c r="CJ196" s="381"/>
      <c r="CK196" s="381"/>
      <c r="CL196" s="381"/>
      <c r="CM196" s="381"/>
      <c r="CN196" s="381"/>
      <c r="CO196" s="381"/>
      <c r="CP196" s="381"/>
      <c r="CQ196" s="381"/>
      <c r="CR196" s="381"/>
      <c r="CS196" s="381"/>
      <c r="CT196" s="381"/>
      <c r="CU196" s="381"/>
      <c r="CV196" s="381"/>
      <c r="CW196" s="381"/>
      <c r="CX196" s="381"/>
      <c r="CY196" s="381"/>
      <c r="CZ196" s="381"/>
      <c r="DA196" s="381"/>
      <c r="DB196" s="381"/>
      <c r="DC196" s="381"/>
      <c r="DD196" s="381"/>
      <c r="DE196" s="381"/>
      <c r="DF196" s="381"/>
      <c r="DG196" s="381"/>
      <c r="DH196" s="381"/>
      <c r="DI196" s="381"/>
      <c r="DJ196" s="381"/>
      <c r="DK196" s="381"/>
      <c r="DL196" s="381"/>
      <c r="DM196" s="381"/>
      <c r="DN196" s="381"/>
      <c r="DO196" s="381"/>
      <c r="DP196" s="381"/>
      <c r="DQ196" s="381"/>
      <c r="DR196" s="381"/>
      <c r="DS196" s="381"/>
      <c r="DT196" s="381"/>
      <c r="DU196" s="381"/>
      <c r="DV196" s="381"/>
      <c r="DW196" s="381"/>
      <c r="DX196" s="381"/>
      <c r="DY196" s="381"/>
      <c r="DZ196" s="381"/>
    </row>
    <row r="197" spans="1:130" ht="12.75" customHeight="1" x14ac:dyDescent="0.25">
      <c r="A197" s="142" t="s">
        <v>657</v>
      </c>
      <c r="B197" s="142" t="s">
        <v>658</v>
      </c>
      <c r="C197" s="142"/>
      <c r="D197" s="142"/>
      <c r="E197" s="368">
        <v>182</v>
      </c>
      <c r="F197" s="369"/>
      <c r="G197" s="369">
        <v>123</v>
      </c>
      <c r="H197" s="369">
        <v>2</v>
      </c>
      <c r="I197" s="369"/>
      <c r="J197" s="369">
        <v>19</v>
      </c>
      <c r="K197" s="369">
        <v>0</v>
      </c>
      <c r="L197" s="369"/>
      <c r="M197" s="369">
        <v>18</v>
      </c>
      <c r="N197" s="369">
        <v>2</v>
      </c>
      <c r="O197" s="369">
        <v>14</v>
      </c>
      <c r="P197" s="369">
        <v>4</v>
      </c>
      <c r="Q197" s="369">
        <v>0</v>
      </c>
      <c r="R197" s="394"/>
      <c r="S197" s="393"/>
      <c r="T197" s="393"/>
      <c r="U197" s="382"/>
      <c r="V197" s="382"/>
      <c r="W197" s="382"/>
      <c r="X197" s="382"/>
      <c r="Y197" s="382"/>
      <c r="Z197" s="382"/>
      <c r="AA197" s="382"/>
      <c r="AB197" s="382"/>
      <c r="AC197" s="382"/>
      <c r="AD197" s="382"/>
      <c r="AE197" s="382"/>
      <c r="AF197" s="382"/>
      <c r="AG197" s="382"/>
      <c r="AH197" s="382"/>
      <c r="AI197" s="382"/>
      <c r="AJ197" s="382"/>
      <c r="AK197" s="382"/>
      <c r="AL197" s="382"/>
      <c r="AM197" s="382"/>
      <c r="AN197" s="382"/>
      <c r="AO197" s="382"/>
      <c r="AP197" s="382"/>
      <c r="AQ197" s="382"/>
      <c r="AR197" s="382"/>
      <c r="AS197" s="382"/>
      <c r="AT197" s="382"/>
      <c r="AU197" s="382"/>
      <c r="AV197" s="381"/>
      <c r="AW197" s="381"/>
      <c r="AX197" s="381"/>
      <c r="AY197" s="381"/>
      <c r="AZ197" s="381"/>
      <c r="BA197" s="381"/>
      <c r="BB197" s="381"/>
      <c r="BC197" s="381"/>
      <c r="BD197" s="381"/>
      <c r="BE197" s="381"/>
      <c r="BF197" s="381"/>
      <c r="BG197" s="381"/>
      <c r="BH197" s="381"/>
      <c r="BI197" s="381"/>
      <c r="BJ197" s="381"/>
      <c r="BK197" s="381"/>
      <c r="BL197" s="381"/>
      <c r="BM197" s="381"/>
      <c r="BN197" s="381"/>
      <c r="BO197" s="381"/>
      <c r="BP197" s="381"/>
      <c r="BQ197" s="381"/>
      <c r="BR197" s="381"/>
      <c r="BS197" s="381"/>
      <c r="BT197" s="381"/>
      <c r="BU197" s="381"/>
      <c r="BV197" s="381"/>
      <c r="BW197" s="381"/>
      <c r="BX197" s="381"/>
      <c r="BY197" s="381"/>
      <c r="BZ197" s="381"/>
      <c r="CA197" s="381"/>
      <c r="CB197" s="381"/>
      <c r="CC197" s="381"/>
      <c r="CD197" s="381"/>
      <c r="CE197" s="381"/>
      <c r="CF197" s="381"/>
      <c r="CG197" s="381"/>
      <c r="CH197" s="381"/>
      <c r="CI197" s="381"/>
      <c r="CJ197" s="381"/>
      <c r="CK197" s="381"/>
      <c r="CL197" s="381"/>
      <c r="CM197" s="381"/>
      <c r="CN197" s="381"/>
      <c r="CO197" s="381"/>
      <c r="CP197" s="381"/>
      <c r="CQ197" s="381"/>
      <c r="CR197" s="381"/>
      <c r="CS197" s="381"/>
      <c r="CT197" s="381"/>
      <c r="CU197" s="381"/>
      <c r="CV197" s="381"/>
      <c r="CW197" s="381"/>
      <c r="CX197" s="381"/>
      <c r="CY197" s="381"/>
      <c r="CZ197" s="381"/>
      <c r="DA197" s="381"/>
      <c r="DB197" s="381"/>
      <c r="DC197" s="381"/>
      <c r="DD197" s="381"/>
      <c r="DE197" s="381"/>
      <c r="DF197" s="381"/>
      <c r="DG197" s="381"/>
      <c r="DH197" s="381"/>
      <c r="DI197" s="381"/>
      <c r="DJ197" s="381"/>
      <c r="DK197" s="381"/>
      <c r="DL197" s="381"/>
      <c r="DM197" s="381"/>
      <c r="DN197" s="381"/>
      <c r="DO197" s="381"/>
      <c r="DP197" s="381"/>
      <c r="DQ197" s="381"/>
      <c r="DR197" s="381"/>
      <c r="DS197" s="381"/>
      <c r="DT197" s="381"/>
      <c r="DU197" s="381"/>
      <c r="DV197" s="381"/>
      <c r="DW197" s="381"/>
      <c r="DX197" s="381"/>
      <c r="DY197" s="381"/>
      <c r="DZ197" s="381"/>
    </row>
    <row r="198" spans="1:130" ht="12.75" customHeight="1" x14ac:dyDescent="0.25">
      <c r="A198" s="142" t="s">
        <v>659</v>
      </c>
      <c r="B198" s="142" t="s">
        <v>660</v>
      </c>
      <c r="C198" s="142"/>
      <c r="D198" s="142"/>
      <c r="E198" s="368">
        <v>75</v>
      </c>
      <c r="F198" s="369"/>
      <c r="G198" s="369">
        <v>52</v>
      </c>
      <c r="H198" s="369">
        <v>7</v>
      </c>
      <c r="I198" s="369"/>
      <c r="J198" s="369">
        <v>2</v>
      </c>
      <c r="K198" s="369">
        <v>0</v>
      </c>
      <c r="L198" s="369"/>
      <c r="M198" s="369">
        <v>12</v>
      </c>
      <c r="N198" s="369">
        <v>1</v>
      </c>
      <c r="O198" s="369">
        <v>1</v>
      </c>
      <c r="P198" s="369">
        <v>0</v>
      </c>
      <c r="Q198" s="369">
        <v>0</v>
      </c>
      <c r="R198" s="394"/>
      <c r="S198" s="393"/>
      <c r="T198" s="393"/>
      <c r="U198" s="382"/>
      <c r="V198" s="382"/>
      <c r="W198" s="382"/>
      <c r="X198" s="382"/>
      <c r="Y198" s="382"/>
      <c r="Z198" s="382"/>
      <c r="AA198" s="382"/>
      <c r="AB198" s="382"/>
      <c r="AC198" s="382"/>
      <c r="AD198" s="382"/>
      <c r="AE198" s="382"/>
      <c r="AF198" s="382"/>
      <c r="AG198" s="382"/>
      <c r="AH198" s="382"/>
      <c r="AI198" s="382"/>
      <c r="AJ198" s="382"/>
      <c r="AK198" s="382"/>
      <c r="AL198" s="382"/>
      <c r="AM198" s="382"/>
      <c r="AN198" s="382"/>
      <c r="AO198" s="382"/>
      <c r="AP198" s="382"/>
      <c r="AQ198" s="382"/>
      <c r="AR198" s="382"/>
      <c r="AS198" s="382"/>
      <c r="AT198" s="382"/>
      <c r="AU198" s="382"/>
      <c r="AV198" s="381"/>
      <c r="AW198" s="381"/>
      <c r="AX198" s="381"/>
      <c r="AY198" s="381"/>
      <c r="AZ198" s="381"/>
      <c r="BA198" s="381"/>
      <c r="BB198" s="381"/>
      <c r="BC198" s="381"/>
      <c r="BD198" s="381"/>
      <c r="BE198" s="381"/>
      <c r="BF198" s="381"/>
      <c r="BG198" s="381"/>
      <c r="BH198" s="381"/>
      <c r="BI198" s="381"/>
      <c r="BJ198" s="381"/>
      <c r="BK198" s="381"/>
      <c r="BL198" s="381"/>
      <c r="BM198" s="381"/>
      <c r="BN198" s="381"/>
      <c r="BO198" s="381"/>
      <c r="BP198" s="381"/>
      <c r="BQ198" s="381"/>
      <c r="BR198" s="381"/>
      <c r="BS198" s="381"/>
      <c r="BT198" s="381"/>
      <c r="BU198" s="381"/>
      <c r="BV198" s="381"/>
      <c r="BW198" s="381"/>
      <c r="BX198" s="381"/>
      <c r="BY198" s="381"/>
      <c r="BZ198" s="381"/>
      <c r="CA198" s="381"/>
      <c r="CB198" s="381"/>
      <c r="CC198" s="381"/>
      <c r="CD198" s="381"/>
      <c r="CE198" s="381"/>
      <c r="CF198" s="381"/>
      <c r="CG198" s="381"/>
      <c r="CH198" s="381"/>
      <c r="CI198" s="381"/>
      <c r="CJ198" s="381"/>
      <c r="CK198" s="381"/>
      <c r="CL198" s="381"/>
      <c r="CM198" s="381"/>
      <c r="CN198" s="381"/>
      <c r="CO198" s="381"/>
      <c r="CP198" s="381"/>
      <c r="CQ198" s="381"/>
      <c r="CR198" s="381"/>
      <c r="CS198" s="381"/>
      <c r="CT198" s="381"/>
      <c r="CU198" s="381"/>
      <c r="CV198" s="381"/>
      <c r="CW198" s="381"/>
      <c r="CX198" s="381"/>
      <c r="CY198" s="381"/>
      <c r="CZ198" s="381"/>
      <c r="DA198" s="381"/>
      <c r="DB198" s="381"/>
      <c r="DC198" s="381"/>
      <c r="DD198" s="381"/>
      <c r="DE198" s="381"/>
      <c r="DF198" s="381"/>
      <c r="DG198" s="381"/>
      <c r="DH198" s="381"/>
      <c r="DI198" s="381"/>
      <c r="DJ198" s="381"/>
      <c r="DK198" s="381"/>
      <c r="DL198" s="381"/>
      <c r="DM198" s="381"/>
      <c r="DN198" s="381"/>
      <c r="DO198" s="381"/>
      <c r="DP198" s="381"/>
      <c r="DQ198" s="381"/>
      <c r="DR198" s="381"/>
      <c r="DS198" s="381"/>
      <c r="DT198" s="381"/>
      <c r="DU198" s="381"/>
      <c r="DV198" s="381"/>
      <c r="DW198" s="381"/>
      <c r="DX198" s="381"/>
      <c r="DY198" s="381"/>
      <c r="DZ198" s="381"/>
    </row>
    <row r="199" spans="1:130" ht="12.75" customHeight="1" x14ac:dyDescent="0.25">
      <c r="A199" s="142" t="s">
        <v>661</v>
      </c>
      <c r="B199" s="142" t="s">
        <v>662</v>
      </c>
      <c r="C199" s="142"/>
      <c r="D199" s="142"/>
      <c r="E199" s="368">
        <v>9</v>
      </c>
      <c r="F199" s="369"/>
      <c r="G199" s="369">
        <v>9</v>
      </c>
      <c r="H199" s="369">
        <v>0</v>
      </c>
      <c r="I199" s="369"/>
      <c r="J199" s="369">
        <v>0</v>
      </c>
      <c r="K199" s="369">
        <v>0</v>
      </c>
      <c r="L199" s="369"/>
      <c r="M199" s="369">
        <v>0</v>
      </c>
      <c r="N199" s="369">
        <v>0</v>
      </c>
      <c r="O199" s="369">
        <v>0</v>
      </c>
      <c r="P199" s="369">
        <v>0</v>
      </c>
      <c r="Q199" s="369">
        <v>0</v>
      </c>
      <c r="R199" s="394"/>
      <c r="S199" s="393"/>
      <c r="T199" s="393"/>
      <c r="U199" s="382"/>
      <c r="V199" s="382"/>
      <c r="W199" s="382"/>
      <c r="X199" s="382"/>
      <c r="Y199" s="382"/>
      <c r="Z199" s="382"/>
      <c r="AA199" s="382"/>
      <c r="AB199" s="382"/>
      <c r="AC199" s="382"/>
      <c r="AD199" s="382"/>
      <c r="AE199" s="382"/>
      <c r="AF199" s="382"/>
      <c r="AG199" s="382"/>
      <c r="AH199" s="382"/>
      <c r="AI199" s="382"/>
      <c r="AJ199" s="382"/>
      <c r="AK199" s="382"/>
      <c r="AL199" s="382"/>
      <c r="AM199" s="382"/>
      <c r="AN199" s="382"/>
      <c r="AO199" s="382"/>
      <c r="AP199" s="382"/>
      <c r="AQ199" s="382"/>
      <c r="AR199" s="382"/>
      <c r="AS199" s="382"/>
      <c r="AT199" s="382"/>
      <c r="AU199" s="382"/>
      <c r="AV199" s="381"/>
      <c r="AW199" s="381"/>
      <c r="AX199" s="381"/>
      <c r="AY199" s="381"/>
      <c r="AZ199" s="381"/>
      <c r="BA199" s="381"/>
      <c r="BB199" s="381"/>
      <c r="BC199" s="381"/>
      <c r="BD199" s="381"/>
      <c r="BE199" s="381"/>
      <c r="BF199" s="381"/>
      <c r="BG199" s="381"/>
      <c r="BH199" s="381"/>
      <c r="BI199" s="381"/>
      <c r="BJ199" s="381"/>
      <c r="BK199" s="381"/>
      <c r="BL199" s="381"/>
      <c r="BM199" s="381"/>
      <c r="BN199" s="381"/>
      <c r="BO199" s="381"/>
      <c r="BP199" s="381"/>
      <c r="BQ199" s="381"/>
      <c r="BR199" s="381"/>
      <c r="BS199" s="381"/>
      <c r="BT199" s="381"/>
      <c r="BU199" s="381"/>
      <c r="BV199" s="381"/>
      <c r="BW199" s="381"/>
      <c r="BX199" s="381"/>
      <c r="BY199" s="381"/>
      <c r="BZ199" s="381"/>
      <c r="CA199" s="381"/>
      <c r="CB199" s="381"/>
      <c r="CC199" s="381"/>
      <c r="CD199" s="381"/>
      <c r="CE199" s="381"/>
      <c r="CF199" s="381"/>
      <c r="CG199" s="381"/>
      <c r="CH199" s="381"/>
      <c r="CI199" s="381"/>
      <c r="CJ199" s="381"/>
      <c r="CK199" s="381"/>
      <c r="CL199" s="381"/>
      <c r="CM199" s="381"/>
      <c r="CN199" s="381"/>
      <c r="CO199" s="381"/>
      <c r="CP199" s="381"/>
      <c r="CQ199" s="381"/>
      <c r="CR199" s="381"/>
      <c r="CS199" s="381"/>
      <c r="CT199" s="381"/>
      <c r="CU199" s="381"/>
      <c r="CV199" s="381"/>
      <c r="CW199" s="381"/>
      <c r="CX199" s="381"/>
      <c r="CY199" s="381"/>
      <c r="CZ199" s="381"/>
      <c r="DA199" s="381"/>
      <c r="DB199" s="381"/>
      <c r="DC199" s="381"/>
      <c r="DD199" s="381"/>
      <c r="DE199" s="381"/>
      <c r="DF199" s="381"/>
      <c r="DG199" s="381"/>
      <c r="DH199" s="381"/>
      <c r="DI199" s="381"/>
      <c r="DJ199" s="381"/>
      <c r="DK199" s="381"/>
      <c r="DL199" s="381"/>
      <c r="DM199" s="381"/>
      <c r="DN199" s="381"/>
      <c r="DO199" s="381"/>
      <c r="DP199" s="381"/>
      <c r="DQ199" s="381"/>
      <c r="DR199" s="381"/>
      <c r="DS199" s="381"/>
      <c r="DT199" s="381"/>
      <c r="DU199" s="381"/>
      <c r="DV199" s="381"/>
      <c r="DW199" s="381"/>
      <c r="DX199" s="381"/>
      <c r="DY199" s="381"/>
      <c r="DZ199" s="381"/>
    </row>
    <row r="200" spans="1:130" ht="12.75" customHeight="1" x14ac:dyDescent="0.25">
      <c r="A200" s="142" t="s">
        <v>663</v>
      </c>
      <c r="B200" s="142" t="s">
        <v>664</v>
      </c>
      <c r="C200" s="142"/>
      <c r="D200" s="142"/>
      <c r="E200" s="368">
        <v>111</v>
      </c>
      <c r="F200" s="369"/>
      <c r="G200" s="369">
        <v>86</v>
      </c>
      <c r="H200" s="369">
        <v>2</v>
      </c>
      <c r="I200" s="369"/>
      <c r="J200" s="369">
        <v>15</v>
      </c>
      <c r="K200" s="369">
        <v>0</v>
      </c>
      <c r="L200" s="369"/>
      <c r="M200" s="369">
        <v>2</v>
      </c>
      <c r="N200" s="369">
        <v>1</v>
      </c>
      <c r="O200" s="369">
        <v>4</v>
      </c>
      <c r="P200" s="369">
        <v>1</v>
      </c>
      <c r="Q200" s="369">
        <v>0</v>
      </c>
      <c r="R200" s="394"/>
      <c r="S200" s="393"/>
      <c r="T200" s="393"/>
      <c r="U200" s="382"/>
      <c r="V200" s="382"/>
      <c r="W200" s="382"/>
      <c r="X200" s="382"/>
      <c r="Y200" s="382"/>
      <c r="Z200" s="382"/>
      <c r="AA200" s="382"/>
      <c r="AB200" s="382"/>
      <c r="AC200" s="382"/>
      <c r="AD200" s="382"/>
      <c r="AE200" s="382"/>
      <c r="AF200" s="382"/>
      <c r="AG200" s="382"/>
      <c r="AH200" s="382"/>
      <c r="AI200" s="382"/>
      <c r="AJ200" s="382"/>
      <c r="AK200" s="382"/>
      <c r="AL200" s="382"/>
      <c r="AM200" s="382"/>
      <c r="AN200" s="382"/>
      <c r="AO200" s="382"/>
      <c r="AP200" s="382"/>
      <c r="AQ200" s="382"/>
      <c r="AR200" s="382"/>
      <c r="AS200" s="382"/>
      <c r="AT200" s="382"/>
      <c r="AU200" s="382"/>
      <c r="AV200" s="381"/>
      <c r="AW200" s="381"/>
      <c r="AX200" s="381"/>
      <c r="AY200" s="381"/>
      <c r="AZ200" s="381"/>
      <c r="BA200" s="381"/>
      <c r="BB200" s="381"/>
      <c r="BC200" s="381"/>
      <c r="BD200" s="381"/>
      <c r="BE200" s="381"/>
      <c r="BF200" s="381"/>
      <c r="BG200" s="381"/>
      <c r="BH200" s="381"/>
      <c r="BI200" s="381"/>
      <c r="BJ200" s="381"/>
      <c r="BK200" s="381"/>
      <c r="BL200" s="381"/>
      <c r="BM200" s="381"/>
      <c r="BN200" s="381"/>
      <c r="BO200" s="381"/>
      <c r="BP200" s="381"/>
      <c r="BQ200" s="381"/>
      <c r="BR200" s="381"/>
      <c r="BS200" s="381"/>
      <c r="BT200" s="381"/>
      <c r="BU200" s="381"/>
      <c r="BV200" s="381"/>
      <c r="BW200" s="381"/>
      <c r="BX200" s="381"/>
      <c r="BY200" s="381"/>
      <c r="BZ200" s="381"/>
      <c r="CA200" s="381"/>
      <c r="CB200" s="381"/>
      <c r="CC200" s="381"/>
      <c r="CD200" s="381"/>
      <c r="CE200" s="381"/>
      <c r="CF200" s="381"/>
      <c r="CG200" s="381"/>
      <c r="CH200" s="381"/>
      <c r="CI200" s="381"/>
      <c r="CJ200" s="381"/>
      <c r="CK200" s="381"/>
      <c r="CL200" s="381"/>
      <c r="CM200" s="381"/>
      <c r="CN200" s="381"/>
      <c r="CO200" s="381"/>
      <c r="CP200" s="381"/>
      <c r="CQ200" s="381"/>
      <c r="CR200" s="381"/>
      <c r="CS200" s="381"/>
      <c r="CT200" s="381"/>
      <c r="CU200" s="381"/>
      <c r="CV200" s="381"/>
      <c r="CW200" s="381"/>
      <c r="CX200" s="381"/>
      <c r="CY200" s="381"/>
      <c r="CZ200" s="381"/>
      <c r="DA200" s="381"/>
      <c r="DB200" s="381"/>
      <c r="DC200" s="381"/>
      <c r="DD200" s="381"/>
      <c r="DE200" s="381"/>
      <c r="DF200" s="381"/>
      <c r="DG200" s="381"/>
      <c r="DH200" s="381"/>
      <c r="DI200" s="381"/>
      <c r="DJ200" s="381"/>
      <c r="DK200" s="381"/>
      <c r="DL200" s="381"/>
      <c r="DM200" s="381"/>
      <c r="DN200" s="381"/>
      <c r="DO200" s="381"/>
      <c r="DP200" s="381"/>
      <c r="DQ200" s="381"/>
      <c r="DR200" s="381"/>
      <c r="DS200" s="381"/>
      <c r="DT200" s="381"/>
      <c r="DU200" s="381"/>
      <c r="DV200" s="381"/>
      <c r="DW200" s="381"/>
      <c r="DX200" s="381"/>
      <c r="DY200" s="381"/>
      <c r="DZ200" s="381"/>
    </row>
    <row r="201" spans="1:130" ht="12.75" customHeight="1" x14ac:dyDescent="0.25">
      <c r="A201" s="142" t="s">
        <v>665</v>
      </c>
      <c r="B201" s="142" t="s">
        <v>666</v>
      </c>
      <c r="C201" s="142"/>
      <c r="D201" s="142"/>
      <c r="E201" s="368">
        <v>72</v>
      </c>
      <c r="F201" s="369"/>
      <c r="G201" s="369">
        <v>62</v>
      </c>
      <c r="H201" s="369">
        <v>2</v>
      </c>
      <c r="I201" s="369"/>
      <c r="J201" s="369">
        <v>2</v>
      </c>
      <c r="K201" s="369">
        <v>0</v>
      </c>
      <c r="L201" s="369"/>
      <c r="M201" s="369">
        <v>2</v>
      </c>
      <c r="N201" s="369">
        <v>0</v>
      </c>
      <c r="O201" s="369">
        <v>2</v>
      </c>
      <c r="P201" s="369">
        <v>2</v>
      </c>
      <c r="Q201" s="369">
        <v>0</v>
      </c>
      <c r="R201" s="394"/>
      <c r="S201" s="393"/>
      <c r="T201" s="393"/>
      <c r="U201" s="382"/>
      <c r="V201" s="382"/>
      <c r="W201" s="382"/>
      <c r="X201" s="382"/>
      <c r="Y201" s="382"/>
      <c r="Z201" s="382"/>
      <c r="AA201" s="382"/>
      <c r="AB201" s="382"/>
      <c r="AC201" s="382"/>
      <c r="AD201" s="382"/>
      <c r="AE201" s="382"/>
      <c r="AF201" s="382"/>
      <c r="AG201" s="382"/>
      <c r="AH201" s="382"/>
      <c r="AI201" s="382"/>
      <c r="AJ201" s="382"/>
      <c r="AK201" s="382"/>
      <c r="AL201" s="382"/>
      <c r="AM201" s="382"/>
      <c r="AN201" s="382"/>
      <c r="AO201" s="382"/>
      <c r="AP201" s="382"/>
      <c r="AQ201" s="382"/>
      <c r="AR201" s="382"/>
      <c r="AS201" s="382"/>
      <c r="AT201" s="382"/>
      <c r="AU201" s="382"/>
      <c r="AV201" s="381"/>
      <c r="AW201" s="381"/>
      <c r="AX201" s="381"/>
      <c r="AY201" s="381"/>
      <c r="AZ201" s="381"/>
      <c r="BA201" s="381"/>
      <c r="BB201" s="381"/>
      <c r="BC201" s="381"/>
      <c r="BD201" s="381"/>
      <c r="BE201" s="381"/>
      <c r="BF201" s="381"/>
      <c r="BG201" s="381"/>
      <c r="BH201" s="381"/>
      <c r="BI201" s="381"/>
      <c r="BJ201" s="381"/>
      <c r="BK201" s="381"/>
      <c r="BL201" s="381"/>
      <c r="BM201" s="381"/>
      <c r="BN201" s="381"/>
      <c r="BO201" s="381"/>
      <c r="BP201" s="381"/>
      <c r="BQ201" s="381"/>
      <c r="BR201" s="381"/>
      <c r="BS201" s="381"/>
      <c r="BT201" s="381"/>
      <c r="BU201" s="381"/>
      <c r="BV201" s="381"/>
      <c r="BW201" s="381"/>
      <c r="BX201" s="381"/>
      <c r="BY201" s="381"/>
      <c r="BZ201" s="381"/>
      <c r="CA201" s="381"/>
      <c r="CB201" s="381"/>
      <c r="CC201" s="381"/>
      <c r="CD201" s="381"/>
      <c r="CE201" s="381"/>
      <c r="CF201" s="381"/>
      <c r="CG201" s="381"/>
      <c r="CH201" s="381"/>
      <c r="CI201" s="381"/>
      <c r="CJ201" s="381"/>
      <c r="CK201" s="381"/>
      <c r="CL201" s="381"/>
      <c r="CM201" s="381"/>
      <c r="CN201" s="381"/>
      <c r="CO201" s="381"/>
      <c r="CP201" s="381"/>
      <c r="CQ201" s="381"/>
      <c r="CR201" s="381"/>
      <c r="CS201" s="381"/>
      <c r="CT201" s="381"/>
      <c r="CU201" s="381"/>
      <c r="CV201" s="381"/>
      <c r="CW201" s="381"/>
      <c r="CX201" s="381"/>
      <c r="CY201" s="381"/>
      <c r="CZ201" s="381"/>
      <c r="DA201" s="381"/>
      <c r="DB201" s="381"/>
      <c r="DC201" s="381"/>
      <c r="DD201" s="381"/>
      <c r="DE201" s="381"/>
      <c r="DF201" s="381"/>
      <c r="DG201" s="381"/>
      <c r="DH201" s="381"/>
      <c r="DI201" s="381"/>
      <c r="DJ201" s="381"/>
      <c r="DK201" s="381"/>
      <c r="DL201" s="381"/>
      <c r="DM201" s="381"/>
      <c r="DN201" s="381"/>
      <c r="DO201" s="381"/>
      <c r="DP201" s="381"/>
      <c r="DQ201" s="381"/>
      <c r="DR201" s="381"/>
      <c r="DS201" s="381"/>
      <c r="DT201" s="381"/>
      <c r="DU201" s="381"/>
      <c r="DV201" s="381"/>
      <c r="DW201" s="381"/>
      <c r="DX201" s="381"/>
      <c r="DY201" s="381"/>
      <c r="DZ201" s="381"/>
    </row>
    <row r="202" spans="1:130" ht="12.75" customHeight="1" x14ac:dyDescent="0.25">
      <c r="A202" s="142" t="s">
        <v>667</v>
      </c>
      <c r="B202" s="142" t="s">
        <v>668</v>
      </c>
      <c r="C202" s="142"/>
      <c r="D202" s="142"/>
      <c r="E202" s="368">
        <v>17</v>
      </c>
      <c r="F202" s="369"/>
      <c r="G202" s="369">
        <v>11</v>
      </c>
      <c r="H202" s="369">
        <v>2</v>
      </c>
      <c r="I202" s="369"/>
      <c r="J202" s="369">
        <v>1</v>
      </c>
      <c r="K202" s="369">
        <v>0</v>
      </c>
      <c r="L202" s="369"/>
      <c r="M202" s="369">
        <v>2</v>
      </c>
      <c r="N202" s="369">
        <v>0</v>
      </c>
      <c r="O202" s="369">
        <v>1</v>
      </c>
      <c r="P202" s="369">
        <v>0</v>
      </c>
      <c r="Q202" s="369">
        <v>0</v>
      </c>
      <c r="R202" s="394"/>
      <c r="S202" s="393"/>
      <c r="T202" s="393"/>
      <c r="U202" s="382"/>
      <c r="V202" s="382"/>
      <c r="W202" s="382"/>
      <c r="X202" s="382"/>
      <c r="Y202" s="382"/>
      <c r="Z202" s="382"/>
      <c r="AA202" s="382"/>
      <c r="AB202" s="382"/>
      <c r="AC202" s="382"/>
      <c r="AD202" s="382"/>
      <c r="AE202" s="382"/>
      <c r="AF202" s="382"/>
      <c r="AG202" s="382"/>
      <c r="AH202" s="382"/>
      <c r="AI202" s="382"/>
      <c r="AJ202" s="382"/>
      <c r="AK202" s="382"/>
      <c r="AL202" s="382"/>
      <c r="AM202" s="382"/>
      <c r="AN202" s="382"/>
      <c r="AO202" s="382"/>
      <c r="AP202" s="382"/>
      <c r="AQ202" s="382"/>
      <c r="AR202" s="382"/>
      <c r="AS202" s="382"/>
      <c r="AT202" s="382"/>
      <c r="AU202" s="382"/>
      <c r="AV202" s="381"/>
      <c r="AW202" s="381"/>
      <c r="AX202" s="381"/>
      <c r="AY202" s="381"/>
      <c r="AZ202" s="381"/>
      <c r="BA202" s="381"/>
      <c r="BB202" s="381"/>
      <c r="BC202" s="381"/>
      <c r="BD202" s="381"/>
      <c r="BE202" s="381"/>
      <c r="BF202" s="381"/>
      <c r="BG202" s="381"/>
      <c r="BH202" s="381"/>
      <c r="BI202" s="381"/>
      <c r="BJ202" s="381"/>
      <c r="BK202" s="381"/>
      <c r="BL202" s="381"/>
      <c r="BM202" s="381"/>
      <c r="BN202" s="381"/>
      <c r="BO202" s="381"/>
      <c r="BP202" s="381"/>
      <c r="BQ202" s="381"/>
      <c r="BR202" s="381"/>
      <c r="BS202" s="381"/>
      <c r="BT202" s="381"/>
      <c r="BU202" s="381"/>
      <c r="BV202" s="381"/>
      <c r="BW202" s="381"/>
      <c r="BX202" s="381"/>
      <c r="BY202" s="381"/>
      <c r="BZ202" s="381"/>
      <c r="CA202" s="381"/>
      <c r="CB202" s="381"/>
      <c r="CC202" s="381"/>
      <c r="CD202" s="381"/>
      <c r="CE202" s="381"/>
      <c r="CF202" s="381"/>
      <c r="CG202" s="381"/>
      <c r="CH202" s="381"/>
      <c r="CI202" s="381"/>
      <c r="CJ202" s="381"/>
      <c r="CK202" s="381"/>
      <c r="CL202" s="381"/>
      <c r="CM202" s="381"/>
      <c r="CN202" s="381"/>
      <c r="CO202" s="381"/>
      <c r="CP202" s="381"/>
      <c r="CQ202" s="381"/>
      <c r="CR202" s="381"/>
      <c r="CS202" s="381"/>
      <c r="CT202" s="381"/>
      <c r="CU202" s="381"/>
      <c r="CV202" s="381"/>
      <c r="CW202" s="381"/>
      <c r="CX202" s="381"/>
      <c r="CY202" s="381"/>
      <c r="CZ202" s="381"/>
      <c r="DA202" s="381"/>
      <c r="DB202" s="381"/>
      <c r="DC202" s="381"/>
      <c r="DD202" s="381"/>
      <c r="DE202" s="381"/>
      <c r="DF202" s="381"/>
      <c r="DG202" s="381"/>
      <c r="DH202" s="381"/>
      <c r="DI202" s="381"/>
      <c r="DJ202" s="381"/>
      <c r="DK202" s="381"/>
      <c r="DL202" s="381"/>
      <c r="DM202" s="381"/>
      <c r="DN202" s="381"/>
      <c r="DO202" s="381"/>
      <c r="DP202" s="381"/>
      <c r="DQ202" s="381"/>
      <c r="DR202" s="381"/>
      <c r="DS202" s="381"/>
      <c r="DT202" s="381"/>
      <c r="DU202" s="381"/>
      <c r="DV202" s="381"/>
      <c r="DW202" s="381"/>
      <c r="DX202" s="381"/>
      <c r="DY202" s="381"/>
      <c r="DZ202" s="381"/>
    </row>
    <row r="203" spans="1:130" ht="12.75" customHeight="1" x14ac:dyDescent="0.25">
      <c r="A203" s="142" t="s">
        <v>669</v>
      </c>
      <c r="B203" s="142" t="s">
        <v>670</v>
      </c>
      <c r="C203" s="142"/>
      <c r="D203" s="142"/>
      <c r="E203" s="368">
        <v>240</v>
      </c>
      <c r="F203" s="369"/>
      <c r="G203" s="369">
        <v>178</v>
      </c>
      <c r="H203" s="369">
        <v>2</v>
      </c>
      <c r="I203" s="369"/>
      <c r="J203" s="369">
        <v>10</v>
      </c>
      <c r="K203" s="369">
        <v>1</v>
      </c>
      <c r="L203" s="369"/>
      <c r="M203" s="369">
        <v>22</v>
      </c>
      <c r="N203" s="369">
        <v>0</v>
      </c>
      <c r="O203" s="369">
        <v>8</v>
      </c>
      <c r="P203" s="369">
        <v>19</v>
      </c>
      <c r="Q203" s="369">
        <v>0</v>
      </c>
      <c r="R203" s="394"/>
      <c r="S203" s="393"/>
      <c r="T203" s="393"/>
      <c r="U203" s="382"/>
      <c r="V203" s="382"/>
      <c r="W203" s="382"/>
      <c r="X203" s="382"/>
      <c r="Y203" s="382"/>
      <c r="Z203" s="382"/>
      <c r="AA203" s="382"/>
      <c r="AB203" s="382"/>
      <c r="AC203" s="382"/>
      <c r="AD203" s="382"/>
      <c r="AE203" s="382"/>
      <c r="AF203" s="382"/>
      <c r="AG203" s="382"/>
      <c r="AH203" s="382"/>
      <c r="AI203" s="382"/>
      <c r="AJ203" s="382"/>
      <c r="AK203" s="382"/>
      <c r="AL203" s="382"/>
      <c r="AM203" s="382"/>
      <c r="AN203" s="382"/>
      <c r="AO203" s="382"/>
      <c r="AP203" s="382"/>
      <c r="AQ203" s="382"/>
      <c r="AR203" s="382"/>
      <c r="AS203" s="382"/>
      <c r="AT203" s="382"/>
      <c r="AU203" s="382"/>
      <c r="AV203" s="381"/>
      <c r="AW203" s="381"/>
      <c r="AX203" s="381"/>
      <c r="AY203" s="381"/>
      <c r="AZ203" s="381"/>
      <c r="BA203" s="381"/>
      <c r="BB203" s="381"/>
      <c r="BC203" s="381"/>
      <c r="BD203" s="381"/>
      <c r="BE203" s="381"/>
      <c r="BF203" s="381"/>
      <c r="BG203" s="381"/>
      <c r="BH203" s="381"/>
      <c r="BI203" s="381"/>
      <c r="BJ203" s="381"/>
      <c r="BK203" s="381"/>
      <c r="BL203" s="381"/>
      <c r="BM203" s="381"/>
      <c r="BN203" s="381"/>
      <c r="BO203" s="381"/>
      <c r="BP203" s="381"/>
      <c r="BQ203" s="381"/>
      <c r="BR203" s="381"/>
      <c r="BS203" s="381"/>
      <c r="BT203" s="381"/>
      <c r="BU203" s="381"/>
      <c r="BV203" s="381"/>
      <c r="BW203" s="381"/>
      <c r="BX203" s="381"/>
      <c r="BY203" s="381"/>
      <c r="BZ203" s="381"/>
      <c r="CA203" s="381"/>
      <c r="CB203" s="381"/>
      <c r="CC203" s="381"/>
      <c r="CD203" s="381"/>
      <c r="CE203" s="381"/>
      <c r="CF203" s="381"/>
      <c r="CG203" s="381"/>
      <c r="CH203" s="381"/>
      <c r="CI203" s="381"/>
      <c r="CJ203" s="381"/>
      <c r="CK203" s="381"/>
      <c r="CL203" s="381"/>
      <c r="CM203" s="381"/>
      <c r="CN203" s="381"/>
      <c r="CO203" s="381"/>
      <c r="CP203" s="381"/>
      <c r="CQ203" s="381"/>
      <c r="CR203" s="381"/>
      <c r="CS203" s="381"/>
      <c r="CT203" s="381"/>
      <c r="CU203" s="381"/>
      <c r="CV203" s="381"/>
      <c r="CW203" s="381"/>
      <c r="CX203" s="381"/>
      <c r="CY203" s="381"/>
      <c r="CZ203" s="381"/>
      <c r="DA203" s="381"/>
      <c r="DB203" s="381"/>
      <c r="DC203" s="381"/>
      <c r="DD203" s="381"/>
      <c r="DE203" s="381"/>
      <c r="DF203" s="381"/>
      <c r="DG203" s="381"/>
      <c r="DH203" s="381"/>
      <c r="DI203" s="381"/>
      <c r="DJ203" s="381"/>
      <c r="DK203" s="381"/>
      <c r="DL203" s="381"/>
      <c r="DM203" s="381"/>
      <c r="DN203" s="381"/>
      <c r="DO203" s="381"/>
      <c r="DP203" s="381"/>
      <c r="DQ203" s="381"/>
      <c r="DR203" s="381"/>
      <c r="DS203" s="381"/>
      <c r="DT203" s="381"/>
      <c r="DU203" s="381"/>
      <c r="DV203" s="381"/>
      <c r="DW203" s="381"/>
      <c r="DX203" s="381"/>
      <c r="DY203" s="381"/>
      <c r="DZ203" s="381"/>
    </row>
    <row r="204" spans="1:130" ht="12.75" customHeight="1" x14ac:dyDescent="0.25">
      <c r="A204" s="142" t="s">
        <v>671</v>
      </c>
      <c r="B204" s="142" t="s">
        <v>672</v>
      </c>
      <c r="C204" s="142"/>
      <c r="D204" s="142"/>
      <c r="E204" s="368">
        <v>36</v>
      </c>
      <c r="F204" s="369"/>
      <c r="G204" s="369">
        <v>24</v>
      </c>
      <c r="H204" s="369">
        <v>2</v>
      </c>
      <c r="I204" s="369"/>
      <c r="J204" s="369">
        <v>3</v>
      </c>
      <c r="K204" s="369">
        <v>1</v>
      </c>
      <c r="L204" s="369"/>
      <c r="M204" s="369">
        <v>2</v>
      </c>
      <c r="N204" s="369">
        <v>0</v>
      </c>
      <c r="O204" s="369">
        <v>1</v>
      </c>
      <c r="P204" s="369">
        <v>3</v>
      </c>
      <c r="Q204" s="369">
        <v>0</v>
      </c>
      <c r="R204" s="394"/>
      <c r="S204" s="393"/>
      <c r="T204" s="393"/>
      <c r="U204" s="382"/>
      <c r="V204" s="382"/>
      <c r="W204" s="382"/>
      <c r="X204" s="382"/>
      <c r="Y204" s="382"/>
      <c r="Z204" s="382"/>
      <c r="AA204" s="382"/>
      <c r="AB204" s="382"/>
      <c r="AC204" s="382"/>
      <c r="AD204" s="382"/>
      <c r="AE204" s="382"/>
      <c r="AF204" s="382"/>
      <c r="AG204" s="382"/>
      <c r="AH204" s="382"/>
      <c r="AI204" s="382"/>
      <c r="AJ204" s="382"/>
      <c r="AK204" s="382"/>
      <c r="AL204" s="382"/>
      <c r="AM204" s="382"/>
      <c r="AN204" s="382"/>
      <c r="AO204" s="382"/>
      <c r="AP204" s="382"/>
      <c r="AQ204" s="382"/>
      <c r="AR204" s="382"/>
      <c r="AS204" s="382"/>
      <c r="AT204" s="382"/>
      <c r="AU204" s="382"/>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c r="CN204" s="381"/>
      <c r="CO204" s="381"/>
      <c r="CP204" s="381"/>
      <c r="CQ204" s="381"/>
      <c r="CR204" s="381"/>
      <c r="CS204" s="381"/>
      <c r="CT204" s="381"/>
      <c r="CU204" s="381"/>
      <c r="CV204" s="381"/>
      <c r="CW204" s="381"/>
      <c r="CX204" s="381"/>
      <c r="CY204" s="381"/>
      <c r="CZ204" s="381"/>
      <c r="DA204" s="381"/>
      <c r="DB204" s="381"/>
      <c r="DC204" s="381"/>
      <c r="DD204" s="381"/>
      <c r="DE204" s="381"/>
      <c r="DF204" s="381"/>
      <c r="DG204" s="381"/>
      <c r="DH204" s="381"/>
      <c r="DI204" s="381"/>
      <c r="DJ204" s="381"/>
      <c r="DK204" s="381"/>
      <c r="DL204" s="381"/>
      <c r="DM204" s="381"/>
      <c r="DN204" s="381"/>
      <c r="DO204" s="381"/>
      <c r="DP204" s="381"/>
      <c r="DQ204" s="381"/>
      <c r="DR204" s="381"/>
      <c r="DS204" s="381"/>
      <c r="DT204" s="381"/>
      <c r="DU204" s="381"/>
      <c r="DV204" s="381"/>
      <c r="DW204" s="381"/>
      <c r="DX204" s="381"/>
      <c r="DY204" s="381"/>
      <c r="DZ204" s="381"/>
    </row>
    <row r="205" spans="1:130" ht="12.75" customHeight="1" x14ac:dyDescent="0.25">
      <c r="A205" s="142" t="s">
        <v>673</v>
      </c>
      <c r="B205" s="142" t="s">
        <v>674</v>
      </c>
      <c r="C205" s="142"/>
      <c r="D205" s="142"/>
      <c r="E205" s="368">
        <v>4</v>
      </c>
      <c r="F205" s="369"/>
      <c r="G205" s="369">
        <v>2</v>
      </c>
      <c r="H205" s="369">
        <v>1</v>
      </c>
      <c r="I205" s="369"/>
      <c r="J205" s="369">
        <v>0</v>
      </c>
      <c r="K205" s="369">
        <v>0</v>
      </c>
      <c r="L205" s="369"/>
      <c r="M205" s="369">
        <v>1</v>
      </c>
      <c r="N205" s="369">
        <v>0</v>
      </c>
      <c r="O205" s="369">
        <v>0</v>
      </c>
      <c r="P205" s="369">
        <v>0</v>
      </c>
      <c r="Q205" s="369">
        <v>0</v>
      </c>
      <c r="R205" s="394"/>
      <c r="S205" s="393"/>
      <c r="T205" s="393"/>
      <c r="U205" s="382"/>
      <c r="V205" s="382"/>
      <c r="W205" s="382"/>
      <c r="X205" s="382"/>
      <c r="Y205" s="382"/>
      <c r="Z205" s="382"/>
      <c r="AA205" s="382"/>
      <c r="AB205" s="382"/>
      <c r="AC205" s="382"/>
      <c r="AD205" s="382"/>
      <c r="AE205" s="382"/>
      <c r="AF205" s="382"/>
      <c r="AG205" s="382"/>
      <c r="AH205" s="382"/>
      <c r="AI205" s="382"/>
      <c r="AJ205" s="382"/>
      <c r="AK205" s="382"/>
      <c r="AL205" s="382"/>
      <c r="AM205" s="382"/>
      <c r="AN205" s="382"/>
      <c r="AO205" s="382"/>
      <c r="AP205" s="382"/>
      <c r="AQ205" s="382"/>
      <c r="AR205" s="382"/>
      <c r="AS205" s="382"/>
      <c r="AT205" s="382"/>
      <c r="AU205" s="382"/>
      <c r="AV205" s="381"/>
      <c r="AW205" s="381"/>
      <c r="AX205" s="381"/>
      <c r="AY205" s="381"/>
      <c r="AZ205" s="381"/>
      <c r="BA205" s="381"/>
      <c r="BB205" s="381"/>
      <c r="BC205" s="381"/>
      <c r="BD205" s="381"/>
      <c r="BE205" s="381"/>
      <c r="BF205" s="381"/>
      <c r="BG205" s="381"/>
      <c r="BH205" s="381"/>
      <c r="BI205" s="381"/>
      <c r="BJ205" s="381"/>
      <c r="BK205" s="381"/>
      <c r="BL205" s="381"/>
      <c r="BM205" s="381"/>
      <c r="BN205" s="381"/>
      <c r="BO205" s="381"/>
      <c r="BP205" s="381"/>
      <c r="BQ205" s="381"/>
      <c r="BR205" s="381"/>
      <c r="BS205" s="381"/>
      <c r="BT205" s="381"/>
      <c r="BU205" s="381"/>
      <c r="BV205" s="381"/>
      <c r="BW205" s="381"/>
      <c r="BX205" s="381"/>
      <c r="BY205" s="381"/>
      <c r="BZ205" s="381"/>
      <c r="CA205" s="381"/>
      <c r="CB205" s="381"/>
      <c r="CC205" s="381"/>
      <c r="CD205" s="381"/>
      <c r="CE205" s="381"/>
      <c r="CF205" s="381"/>
      <c r="CG205" s="381"/>
      <c r="CH205" s="381"/>
      <c r="CI205" s="381"/>
      <c r="CJ205" s="381"/>
      <c r="CK205" s="381"/>
      <c r="CL205" s="381"/>
      <c r="CM205" s="381"/>
      <c r="CN205" s="381"/>
      <c r="CO205" s="381"/>
      <c r="CP205" s="381"/>
      <c r="CQ205" s="381"/>
      <c r="CR205" s="381"/>
      <c r="CS205" s="381"/>
      <c r="CT205" s="381"/>
      <c r="CU205" s="381"/>
      <c r="CV205" s="381"/>
      <c r="CW205" s="381"/>
      <c r="CX205" s="381"/>
      <c r="CY205" s="381"/>
      <c r="CZ205" s="381"/>
      <c r="DA205" s="381"/>
      <c r="DB205" s="381"/>
      <c r="DC205" s="381"/>
      <c r="DD205" s="381"/>
      <c r="DE205" s="381"/>
      <c r="DF205" s="381"/>
      <c r="DG205" s="381"/>
      <c r="DH205" s="381"/>
      <c r="DI205" s="381"/>
      <c r="DJ205" s="381"/>
      <c r="DK205" s="381"/>
      <c r="DL205" s="381"/>
      <c r="DM205" s="381"/>
      <c r="DN205" s="381"/>
      <c r="DO205" s="381"/>
      <c r="DP205" s="381"/>
      <c r="DQ205" s="381"/>
      <c r="DR205" s="381"/>
      <c r="DS205" s="381"/>
      <c r="DT205" s="381"/>
      <c r="DU205" s="381"/>
      <c r="DV205" s="381"/>
      <c r="DW205" s="381"/>
      <c r="DX205" s="381"/>
      <c r="DY205" s="381"/>
      <c r="DZ205" s="381"/>
    </row>
    <row r="206" spans="1:130" ht="12.75" customHeight="1" x14ac:dyDescent="0.25">
      <c r="A206" s="142" t="s">
        <v>675</v>
      </c>
      <c r="B206" s="142" t="s">
        <v>676</v>
      </c>
      <c r="C206" s="142"/>
      <c r="D206" s="142"/>
      <c r="E206" s="368">
        <v>139</v>
      </c>
      <c r="F206" s="369"/>
      <c r="G206" s="369">
        <v>107</v>
      </c>
      <c r="H206" s="369">
        <v>1</v>
      </c>
      <c r="I206" s="369"/>
      <c r="J206" s="369">
        <v>11</v>
      </c>
      <c r="K206" s="369">
        <v>0</v>
      </c>
      <c r="L206" s="369"/>
      <c r="M206" s="369">
        <v>1</v>
      </c>
      <c r="N206" s="369">
        <v>0</v>
      </c>
      <c r="O206" s="369">
        <v>2</v>
      </c>
      <c r="P206" s="369">
        <v>17</v>
      </c>
      <c r="Q206" s="369">
        <v>0</v>
      </c>
      <c r="R206" s="394"/>
      <c r="S206" s="393"/>
      <c r="T206" s="393"/>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82"/>
      <c r="AP206" s="382"/>
      <c r="AQ206" s="382"/>
      <c r="AR206" s="382"/>
      <c r="AS206" s="382"/>
      <c r="AT206" s="382"/>
      <c r="AU206" s="382"/>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U206" s="381"/>
      <c r="BV206" s="381"/>
      <c r="BW206" s="381"/>
      <c r="BX206" s="381"/>
      <c r="BY206" s="381"/>
      <c r="BZ206" s="381"/>
      <c r="CA206" s="381"/>
      <c r="CB206" s="381"/>
      <c r="CC206" s="381"/>
      <c r="CD206" s="381"/>
      <c r="CE206" s="381"/>
      <c r="CF206" s="381"/>
      <c r="CG206" s="381"/>
      <c r="CH206" s="381"/>
      <c r="CI206" s="381"/>
      <c r="CJ206" s="381"/>
      <c r="CK206" s="381"/>
      <c r="CL206" s="381"/>
      <c r="CM206" s="381"/>
      <c r="CN206" s="381"/>
      <c r="CO206" s="381"/>
      <c r="CP206" s="381"/>
      <c r="CQ206" s="381"/>
      <c r="CR206" s="381"/>
      <c r="CS206" s="381"/>
      <c r="CT206" s="381"/>
      <c r="CU206" s="381"/>
      <c r="CV206" s="381"/>
      <c r="CW206" s="381"/>
      <c r="CX206" s="381"/>
      <c r="CY206" s="381"/>
      <c r="CZ206" s="381"/>
      <c r="DA206" s="381"/>
      <c r="DB206" s="381"/>
      <c r="DC206" s="381"/>
      <c r="DD206" s="381"/>
      <c r="DE206" s="381"/>
      <c r="DF206" s="381"/>
      <c r="DG206" s="381"/>
      <c r="DH206" s="381"/>
      <c r="DI206" s="381"/>
      <c r="DJ206" s="381"/>
      <c r="DK206" s="381"/>
      <c r="DL206" s="381"/>
      <c r="DM206" s="381"/>
      <c r="DN206" s="381"/>
      <c r="DO206" s="381"/>
      <c r="DP206" s="381"/>
      <c r="DQ206" s="381"/>
      <c r="DR206" s="381"/>
      <c r="DS206" s="381"/>
      <c r="DT206" s="381"/>
      <c r="DU206" s="381"/>
      <c r="DV206" s="381"/>
      <c r="DW206" s="381"/>
      <c r="DX206" s="381"/>
      <c r="DY206" s="381"/>
      <c r="DZ206" s="381"/>
    </row>
    <row r="207" spans="1:130" ht="12.75" customHeight="1" x14ac:dyDescent="0.25">
      <c r="A207" s="142" t="s">
        <v>677</v>
      </c>
      <c r="B207" s="142" t="s">
        <v>678</v>
      </c>
      <c r="C207" s="142"/>
      <c r="D207" s="142"/>
      <c r="E207" s="368">
        <v>82</v>
      </c>
      <c r="F207" s="369"/>
      <c r="G207" s="369">
        <v>57</v>
      </c>
      <c r="H207" s="369">
        <v>2</v>
      </c>
      <c r="I207" s="369"/>
      <c r="J207" s="369">
        <v>6</v>
      </c>
      <c r="K207" s="369">
        <v>0</v>
      </c>
      <c r="L207" s="369"/>
      <c r="M207" s="369">
        <v>9</v>
      </c>
      <c r="N207" s="369">
        <v>0</v>
      </c>
      <c r="O207" s="369">
        <v>8</v>
      </c>
      <c r="P207" s="369">
        <v>0</v>
      </c>
      <c r="Q207" s="369">
        <v>0</v>
      </c>
      <c r="R207" s="394"/>
      <c r="S207" s="393"/>
      <c r="T207" s="393"/>
      <c r="U207" s="382"/>
      <c r="V207" s="382"/>
      <c r="W207" s="382"/>
      <c r="X207" s="382"/>
      <c r="Y207" s="382"/>
      <c r="Z207" s="382"/>
      <c r="AA207" s="382"/>
      <c r="AB207" s="382"/>
      <c r="AC207" s="382"/>
      <c r="AD207" s="382"/>
      <c r="AE207" s="382"/>
      <c r="AF207" s="382"/>
      <c r="AG207" s="382"/>
      <c r="AH207" s="382"/>
      <c r="AI207" s="382"/>
      <c r="AJ207" s="382"/>
      <c r="AK207" s="382"/>
      <c r="AL207" s="382"/>
      <c r="AM207" s="382"/>
      <c r="AN207" s="382"/>
      <c r="AO207" s="382"/>
      <c r="AP207" s="382"/>
      <c r="AQ207" s="382"/>
      <c r="AR207" s="382"/>
      <c r="AS207" s="382"/>
      <c r="AT207" s="382"/>
      <c r="AU207" s="382"/>
      <c r="AV207" s="381"/>
      <c r="AW207" s="381"/>
      <c r="AX207" s="381"/>
      <c r="AY207" s="381"/>
      <c r="AZ207" s="381"/>
      <c r="BA207" s="381"/>
      <c r="BB207" s="381"/>
      <c r="BC207" s="381"/>
      <c r="BD207" s="381"/>
      <c r="BE207" s="381"/>
      <c r="BF207" s="381"/>
      <c r="BG207" s="381"/>
      <c r="BH207" s="381"/>
      <c r="BI207" s="381"/>
      <c r="BJ207" s="381"/>
      <c r="BK207" s="381"/>
      <c r="BL207" s="381"/>
      <c r="BM207" s="381"/>
      <c r="BN207" s="381"/>
      <c r="BO207" s="381"/>
      <c r="BP207" s="381"/>
      <c r="BQ207" s="381"/>
      <c r="BR207" s="381"/>
      <c r="BS207" s="381"/>
      <c r="BT207" s="381"/>
      <c r="BU207" s="381"/>
      <c r="BV207" s="381"/>
      <c r="BW207" s="381"/>
      <c r="BX207" s="381"/>
      <c r="BY207" s="381"/>
      <c r="BZ207" s="381"/>
      <c r="CA207" s="381"/>
      <c r="CB207" s="381"/>
      <c r="CC207" s="381"/>
      <c r="CD207" s="381"/>
      <c r="CE207" s="381"/>
      <c r="CF207" s="381"/>
      <c r="CG207" s="381"/>
      <c r="CH207" s="381"/>
      <c r="CI207" s="381"/>
      <c r="CJ207" s="381"/>
      <c r="CK207" s="381"/>
      <c r="CL207" s="381"/>
      <c r="CM207" s="381"/>
      <c r="CN207" s="381"/>
      <c r="CO207" s="381"/>
      <c r="CP207" s="381"/>
      <c r="CQ207" s="381"/>
      <c r="CR207" s="381"/>
      <c r="CS207" s="381"/>
      <c r="CT207" s="381"/>
      <c r="CU207" s="381"/>
      <c r="CV207" s="381"/>
      <c r="CW207" s="381"/>
      <c r="CX207" s="381"/>
      <c r="CY207" s="381"/>
      <c r="CZ207" s="381"/>
      <c r="DA207" s="381"/>
      <c r="DB207" s="381"/>
      <c r="DC207" s="381"/>
      <c r="DD207" s="381"/>
      <c r="DE207" s="381"/>
      <c r="DF207" s="381"/>
      <c r="DG207" s="381"/>
      <c r="DH207" s="381"/>
      <c r="DI207" s="381"/>
      <c r="DJ207" s="381"/>
      <c r="DK207" s="381"/>
      <c r="DL207" s="381"/>
      <c r="DM207" s="381"/>
      <c r="DN207" s="381"/>
      <c r="DO207" s="381"/>
      <c r="DP207" s="381"/>
      <c r="DQ207" s="381"/>
      <c r="DR207" s="381"/>
      <c r="DS207" s="381"/>
      <c r="DT207" s="381"/>
      <c r="DU207" s="381"/>
      <c r="DV207" s="381"/>
      <c r="DW207" s="381"/>
      <c r="DX207" s="381"/>
      <c r="DY207" s="381"/>
      <c r="DZ207" s="381"/>
    </row>
    <row r="208" spans="1:130" ht="12.75" customHeight="1" x14ac:dyDescent="0.25">
      <c r="A208" s="142" t="s">
        <v>679</v>
      </c>
      <c r="B208" s="142" t="s">
        <v>680</v>
      </c>
      <c r="C208" s="142"/>
      <c r="D208" s="142"/>
      <c r="E208" s="368">
        <v>198</v>
      </c>
      <c r="F208" s="369"/>
      <c r="G208" s="369">
        <v>107</v>
      </c>
      <c r="H208" s="369">
        <v>8</v>
      </c>
      <c r="I208" s="369"/>
      <c r="J208" s="369">
        <v>39</v>
      </c>
      <c r="K208" s="369">
        <v>2</v>
      </c>
      <c r="L208" s="369"/>
      <c r="M208" s="369">
        <v>26</v>
      </c>
      <c r="N208" s="369">
        <v>0</v>
      </c>
      <c r="O208" s="369">
        <v>9</v>
      </c>
      <c r="P208" s="369">
        <v>7</v>
      </c>
      <c r="Q208" s="369">
        <v>0</v>
      </c>
      <c r="R208" s="394"/>
      <c r="S208" s="393"/>
      <c r="T208" s="393"/>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82"/>
      <c r="AP208" s="382"/>
      <c r="AQ208" s="382"/>
      <c r="AR208" s="382"/>
      <c r="AS208" s="382"/>
      <c r="AT208" s="382"/>
      <c r="AU208" s="382"/>
      <c r="AV208" s="381"/>
      <c r="AW208" s="381"/>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U208" s="381"/>
      <c r="BV208" s="381"/>
      <c r="BW208" s="381"/>
      <c r="BX208" s="381"/>
      <c r="BY208" s="381"/>
      <c r="BZ208" s="381"/>
      <c r="CA208" s="381"/>
      <c r="CB208" s="381"/>
      <c r="CC208" s="381"/>
      <c r="CD208" s="381"/>
      <c r="CE208" s="381"/>
      <c r="CF208" s="381"/>
      <c r="CG208" s="381"/>
      <c r="CH208" s="381"/>
      <c r="CI208" s="381"/>
      <c r="CJ208" s="381"/>
      <c r="CK208" s="381"/>
      <c r="CL208" s="381"/>
      <c r="CM208" s="381"/>
      <c r="CN208" s="381"/>
      <c r="CO208" s="381"/>
      <c r="CP208" s="381"/>
      <c r="CQ208" s="381"/>
      <c r="CR208" s="381"/>
      <c r="CS208" s="381"/>
      <c r="CT208" s="381"/>
      <c r="CU208" s="381"/>
      <c r="CV208" s="381"/>
      <c r="CW208" s="381"/>
      <c r="CX208" s="381"/>
      <c r="CY208" s="381"/>
      <c r="CZ208" s="381"/>
      <c r="DA208" s="381"/>
      <c r="DB208" s="381"/>
      <c r="DC208" s="381"/>
      <c r="DD208" s="381"/>
      <c r="DE208" s="381"/>
      <c r="DF208" s="381"/>
      <c r="DG208" s="381"/>
      <c r="DH208" s="381"/>
      <c r="DI208" s="381"/>
      <c r="DJ208" s="381"/>
      <c r="DK208" s="381"/>
      <c r="DL208" s="381"/>
      <c r="DM208" s="381"/>
      <c r="DN208" s="381"/>
      <c r="DO208" s="381"/>
      <c r="DP208" s="381"/>
      <c r="DQ208" s="381"/>
      <c r="DR208" s="381"/>
      <c r="DS208" s="381"/>
      <c r="DT208" s="381"/>
      <c r="DU208" s="381"/>
      <c r="DV208" s="381"/>
      <c r="DW208" s="381"/>
      <c r="DX208" s="381"/>
      <c r="DY208" s="381"/>
      <c r="DZ208" s="381"/>
    </row>
    <row r="209" spans="1:130" ht="12.75" customHeight="1" x14ac:dyDescent="0.25">
      <c r="A209" s="142" t="s">
        <v>681</v>
      </c>
      <c r="B209" s="142" t="s">
        <v>682</v>
      </c>
      <c r="C209" s="142"/>
      <c r="D209" s="142"/>
      <c r="E209" s="368">
        <v>6</v>
      </c>
      <c r="F209" s="369"/>
      <c r="G209" s="369">
        <v>5</v>
      </c>
      <c r="H209" s="369">
        <v>0</v>
      </c>
      <c r="I209" s="369"/>
      <c r="J209" s="369">
        <v>0</v>
      </c>
      <c r="K209" s="369">
        <v>0</v>
      </c>
      <c r="L209" s="369"/>
      <c r="M209" s="369">
        <v>0</v>
      </c>
      <c r="N209" s="369">
        <v>0</v>
      </c>
      <c r="O209" s="369">
        <v>1</v>
      </c>
      <c r="P209" s="369">
        <v>0</v>
      </c>
      <c r="Q209" s="369">
        <v>0</v>
      </c>
      <c r="R209" s="394"/>
      <c r="S209" s="393"/>
      <c r="T209" s="393"/>
      <c r="U209" s="382"/>
      <c r="V209" s="382"/>
      <c r="W209" s="382"/>
      <c r="X209" s="382"/>
      <c r="Y209" s="382"/>
      <c r="Z209" s="382"/>
      <c r="AA209" s="382"/>
      <c r="AB209" s="382"/>
      <c r="AC209" s="382"/>
      <c r="AD209" s="382"/>
      <c r="AE209" s="382"/>
      <c r="AF209" s="382"/>
      <c r="AG209" s="382"/>
      <c r="AH209" s="382"/>
      <c r="AI209" s="382"/>
      <c r="AJ209" s="382"/>
      <c r="AK209" s="382"/>
      <c r="AL209" s="382"/>
      <c r="AM209" s="382"/>
      <c r="AN209" s="382"/>
      <c r="AO209" s="382"/>
      <c r="AP209" s="382"/>
      <c r="AQ209" s="382"/>
      <c r="AR209" s="382"/>
      <c r="AS209" s="382"/>
      <c r="AT209" s="382"/>
      <c r="AU209" s="382"/>
      <c r="AV209" s="381"/>
      <c r="AW209" s="381"/>
      <c r="AX209" s="381"/>
      <c r="AY209" s="381"/>
      <c r="AZ209" s="381"/>
      <c r="BA209" s="381"/>
      <c r="BB209" s="381"/>
      <c r="BC209" s="381"/>
      <c r="BD209" s="381"/>
      <c r="BE209" s="381"/>
      <c r="BF209" s="381"/>
      <c r="BG209" s="381"/>
      <c r="BH209" s="381"/>
      <c r="BI209" s="381"/>
      <c r="BJ209" s="381"/>
      <c r="BK209" s="381"/>
      <c r="BL209" s="381"/>
      <c r="BM209" s="381"/>
      <c r="BN209" s="381"/>
      <c r="BO209" s="381"/>
      <c r="BP209" s="381"/>
      <c r="BQ209" s="381"/>
      <c r="BR209" s="381"/>
      <c r="BS209" s="381"/>
      <c r="BT209" s="381"/>
      <c r="BU209" s="381"/>
      <c r="BV209" s="381"/>
      <c r="BW209" s="381"/>
      <c r="BX209" s="381"/>
      <c r="BY209" s="381"/>
      <c r="BZ209" s="381"/>
      <c r="CA209" s="381"/>
      <c r="CB209" s="381"/>
      <c r="CC209" s="381"/>
      <c r="CD209" s="381"/>
      <c r="CE209" s="381"/>
      <c r="CF209" s="381"/>
      <c r="CG209" s="381"/>
      <c r="CH209" s="381"/>
      <c r="CI209" s="381"/>
      <c r="CJ209" s="381"/>
      <c r="CK209" s="381"/>
      <c r="CL209" s="381"/>
      <c r="CM209" s="381"/>
      <c r="CN209" s="381"/>
      <c r="CO209" s="381"/>
      <c r="CP209" s="381"/>
      <c r="CQ209" s="381"/>
      <c r="CR209" s="381"/>
      <c r="CS209" s="381"/>
      <c r="CT209" s="381"/>
      <c r="CU209" s="381"/>
      <c r="CV209" s="381"/>
      <c r="CW209" s="381"/>
      <c r="CX209" s="381"/>
      <c r="CY209" s="381"/>
      <c r="CZ209" s="381"/>
      <c r="DA209" s="381"/>
      <c r="DB209" s="381"/>
      <c r="DC209" s="381"/>
      <c r="DD209" s="381"/>
      <c r="DE209" s="381"/>
      <c r="DF209" s="381"/>
      <c r="DG209" s="381"/>
      <c r="DH209" s="381"/>
      <c r="DI209" s="381"/>
      <c r="DJ209" s="381"/>
      <c r="DK209" s="381"/>
      <c r="DL209" s="381"/>
      <c r="DM209" s="381"/>
      <c r="DN209" s="381"/>
      <c r="DO209" s="381"/>
      <c r="DP209" s="381"/>
      <c r="DQ209" s="381"/>
      <c r="DR209" s="381"/>
      <c r="DS209" s="381"/>
      <c r="DT209" s="381"/>
      <c r="DU209" s="381"/>
      <c r="DV209" s="381"/>
      <c r="DW209" s="381"/>
      <c r="DX209" s="381"/>
      <c r="DY209" s="381"/>
      <c r="DZ209" s="381"/>
    </row>
    <row r="210" spans="1:130" ht="12.75" customHeight="1" x14ac:dyDescent="0.25">
      <c r="A210" s="142" t="s">
        <v>683</v>
      </c>
      <c r="B210" s="142" t="s">
        <v>684</v>
      </c>
      <c r="C210" s="142"/>
      <c r="D210" s="142"/>
      <c r="E210" s="368">
        <v>57</v>
      </c>
      <c r="F210" s="369"/>
      <c r="G210" s="369">
        <v>48</v>
      </c>
      <c r="H210" s="369">
        <v>2</v>
      </c>
      <c r="I210" s="369"/>
      <c r="J210" s="369">
        <v>4</v>
      </c>
      <c r="K210" s="369">
        <v>0</v>
      </c>
      <c r="L210" s="369"/>
      <c r="M210" s="369">
        <v>3</v>
      </c>
      <c r="N210" s="369">
        <v>0</v>
      </c>
      <c r="O210" s="369">
        <v>0</v>
      </c>
      <c r="P210" s="369">
        <v>0</v>
      </c>
      <c r="Q210" s="369">
        <v>0</v>
      </c>
      <c r="R210" s="394"/>
      <c r="S210" s="393"/>
      <c r="T210" s="393"/>
      <c r="U210" s="382"/>
      <c r="V210" s="382"/>
      <c r="W210" s="382"/>
      <c r="X210" s="382"/>
      <c r="Y210" s="382"/>
      <c r="Z210" s="382"/>
      <c r="AA210" s="382"/>
      <c r="AB210" s="382"/>
      <c r="AC210" s="382"/>
      <c r="AD210" s="382"/>
      <c r="AE210" s="382"/>
      <c r="AF210" s="382"/>
      <c r="AG210" s="382"/>
      <c r="AH210" s="382"/>
      <c r="AI210" s="382"/>
      <c r="AJ210" s="382"/>
      <c r="AK210" s="382"/>
      <c r="AL210" s="382"/>
      <c r="AM210" s="382"/>
      <c r="AN210" s="382"/>
      <c r="AO210" s="382"/>
      <c r="AP210" s="382"/>
      <c r="AQ210" s="382"/>
      <c r="AR210" s="382"/>
      <c r="AS210" s="382"/>
      <c r="AT210" s="382"/>
      <c r="AU210" s="382"/>
      <c r="AV210" s="381"/>
      <c r="AW210" s="381"/>
      <c r="AX210" s="381"/>
      <c r="AY210" s="381"/>
      <c r="AZ210" s="381"/>
      <c r="BA210" s="381"/>
      <c r="BB210" s="381"/>
      <c r="BC210" s="381"/>
      <c r="BD210" s="381"/>
      <c r="BE210" s="381"/>
      <c r="BF210" s="381"/>
      <c r="BG210" s="381"/>
      <c r="BH210" s="381"/>
      <c r="BI210" s="381"/>
      <c r="BJ210" s="381"/>
      <c r="BK210" s="381"/>
      <c r="BL210" s="381"/>
      <c r="BM210" s="381"/>
      <c r="BN210" s="381"/>
      <c r="BO210" s="381"/>
      <c r="BP210" s="381"/>
      <c r="BQ210" s="381"/>
      <c r="BR210" s="381"/>
      <c r="BS210" s="381"/>
      <c r="BT210" s="381"/>
      <c r="BU210" s="381"/>
      <c r="BV210" s="381"/>
      <c r="BW210" s="381"/>
      <c r="BX210" s="381"/>
      <c r="BY210" s="381"/>
      <c r="BZ210" s="381"/>
      <c r="CA210" s="381"/>
      <c r="CB210" s="381"/>
      <c r="CC210" s="381"/>
      <c r="CD210" s="381"/>
      <c r="CE210" s="381"/>
      <c r="CF210" s="381"/>
      <c r="CG210" s="381"/>
      <c r="CH210" s="381"/>
      <c r="CI210" s="381"/>
      <c r="CJ210" s="381"/>
      <c r="CK210" s="381"/>
      <c r="CL210" s="381"/>
      <c r="CM210" s="381"/>
      <c r="CN210" s="381"/>
      <c r="CO210" s="381"/>
      <c r="CP210" s="381"/>
      <c r="CQ210" s="381"/>
      <c r="CR210" s="381"/>
      <c r="CS210" s="381"/>
      <c r="CT210" s="381"/>
      <c r="CU210" s="381"/>
      <c r="CV210" s="381"/>
      <c r="CW210" s="381"/>
      <c r="CX210" s="381"/>
      <c r="CY210" s="381"/>
      <c r="CZ210" s="381"/>
      <c r="DA210" s="381"/>
      <c r="DB210" s="381"/>
      <c r="DC210" s="381"/>
      <c r="DD210" s="381"/>
      <c r="DE210" s="381"/>
      <c r="DF210" s="381"/>
      <c r="DG210" s="381"/>
      <c r="DH210" s="381"/>
      <c r="DI210" s="381"/>
      <c r="DJ210" s="381"/>
      <c r="DK210" s="381"/>
      <c r="DL210" s="381"/>
      <c r="DM210" s="381"/>
      <c r="DN210" s="381"/>
      <c r="DO210" s="381"/>
      <c r="DP210" s="381"/>
      <c r="DQ210" s="381"/>
      <c r="DR210" s="381"/>
      <c r="DS210" s="381"/>
      <c r="DT210" s="381"/>
      <c r="DU210" s="381"/>
      <c r="DV210" s="381"/>
      <c r="DW210" s="381"/>
      <c r="DX210" s="381"/>
      <c r="DY210" s="381"/>
      <c r="DZ210" s="381"/>
    </row>
    <row r="211" spans="1:130" ht="12.75" customHeight="1" x14ac:dyDescent="0.25">
      <c r="A211" s="142" t="s">
        <v>685</v>
      </c>
      <c r="B211" s="142" t="s">
        <v>686</v>
      </c>
      <c r="C211" s="142"/>
      <c r="D211" s="142"/>
      <c r="E211" s="368">
        <v>155</v>
      </c>
      <c r="F211" s="369"/>
      <c r="G211" s="369">
        <v>62</v>
      </c>
      <c r="H211" s="369">
        <v>2</v>
      </c>
      <c r="I211" s="369"/>
      <c r="J211" s="369">
        <v>40</v>
      </c>
      <c r="K211" s="369">
        <v>8</v>
      </c>
      <c r="L211" s="369"/>
      <c r="M211" s="369">
        <v>20</v>
      </c>
      <c r="N211" s="369">
        <v>1</v>
      </c>
      <c r="O211" s="369">
        <v>3</v>
      </c>
      <c r="P211" s="369">
        <v>19</v>
      </c>
      <c r="Q211" s="369">
        <v>0</v>
      </c>
      <c r="R211" s="394"/>
      <c r="S211" s="393"/>
      <c r="T211" s="393"/>
      <c r="U211" s="382"/>
      <c r="V211" s="382"/>
      <c r="W211" s="382"/>
      <c r="X211" s="382"/>
      <c r="Y211" s="382"/>
      <c r="Z211" s="382"/>
      <c r="AA211" s="382"/>
      <c r="AB211" s="382"/>
      <c r="AC211" s="382"/>
      <c r="AD211" s="382"/>
      <c r="AE211" s="382"/>
      <c r="AF211" s="382"/>
      <c r="AG211" s="382"/>
      <c r="AH211" s="382"/>
      <c r="AI211" s="382"/>
      <c r="AJ211" s="382"/>
      <c r="AK211" s="382"/>
      <c r="AL211" s="382"/>
      <c r="AM211" s="382"/>
      <c r="AN211" s="382"/>
      <c r="AO211" s="382"/>
      <c r="AP211" s="382"/>
      <c r="AQ211" s="382"/>
      <c r="AR211" s="382"/>
      <c r="AS211" s="382"/>
      <c r="AT211" s="382"/>
      <c r="AU211" s="382"/>
      <c r="AV211" s="381"/>
      <c r="AW211" s="381"/>
      <c r="AX211" s="381"/>
      <c r="AY211" s="381"/>
      <c r="AZ211" s="381"/>
      <c r="BA211" s="381"/>
      <c r="BB211" s="381"/>
      <c r="BC211" s="381"/>
      <c r="BD211" s="381"/>
      <c r="BE211" s="381"/>
      <c r="BF211" s="381"/>
      <c r="BG211" s="381"/>
      <c r="BH211" s="381"/>
      <c r="BI211" s="381"/>
      <c r="BJ211" s="381"/>
      <c r="BK211" s="381"/>
      <c r="BL211" s="381"/>
      <c r="BM211" s="381"/>
      <c r="BN211" s="381"/>
      <c r="BO211" s="381"/>
      <c r="BP211" s="381"/>
      <c r="BQ211" s="381"/>
      <c r="BR211" s="381"/>
      <c r="BS211" s="381"/>
      <c r="BT211" s="381"/>
      <c r="BU211" s="381"/>
      <c r="BV211" s="381"/>
      <c r="BW211" s="381"/>
      <c r="BX211" s="381"/>
      <c r="BY211" s="381"/>
      <c r="BZ211" s="381"/>
      <c r="CA211" s="381"/>
      <c r="CB211" s="381"/>
      <c r="CC211" s="381"/>
      <c r="CD211" s="381"/>
      <c r="CE211" s="381"/>
      <c r="CF211" s="381"/>
      <c r="CG211" s="381"/>
      <c r="CH211" s="381"/>
      <c r="CI211" s="381"/>
      <c r="CJ211" s="381"/>
      <c r="CK211" s="381"/>
      <c r="CL211" s="381"/>
      <c r="CM211" s="381"/>
      <c r="CN211" s="381"/>
      <c r="CO211" s="381"/>
      <c r="CP211" s="381"/>
      <c r="CQ211" s="381"/>
      <c r="CR211" s="381"/>
      <c r="CS211" s="381"/>
      <c r="CT211" s="381"/>
      <c r="CU211" s="381"/>
      <c r="CV211" s="381"/>
      <c r="CW211" s="381"/>
      <c r="CX211" s="381"/>
      <c r="CY211" s="381"/>
      <c r="CZ211" s="381"/>
      <c r="DA211" s="381"/>
      <c r="DB211" s="381"/>
      <c r="DC211" s="381"/>
      <c r="DD211" s="381"/>
      <c r="DE211" s="381"/>
      <c r="DF211" s="381"/>
      <c r="DG211" s="381"/>
      <c r="DH211" s="381"/>
      <c r="DI211" s="381"/>
      <c r="DJ211" s="381"/>
      <c r="DK211" s="381"/>
      <c r="DL211" s="381"/>
      <c r="DM211" s="381"/>
      <c r="DN211" s="381"/>
      <c r="DO211" s="381"/>
      <c r="DP211" s="381"/>
      <c r="DQ211" s="381"/>
      <c r="DR211" s="381"/>
      <c r="DS211" s="381"/>
      <c r="DT211" s="381"/>
      <c r="DU211" s="381"/>
      <c r="DV211" s="381"/>
      <c r="DW211" s="381"/>
      <c r="DX211" s="381"/>
      <c r="DY211" s="381"/>
      <c r="DZ211" s="381"/>
    </row>
    <row r="212" spans="1:130" ht="12.75" customHeight="1" x14ac:dyDescent="0.25">
      <c r="A212" s="142" t="s">
        <v>687</v>
      </c>
      <c r="B212" s="142" t="s">
        <v>688</v>
      </c>
      <c r="C212" s="142"/>
      <c r="D212" s="142"/>
      <c r="E212" s="368">
        <v>5</v>
      </c>
      <c r="F212" s="369"/>
      <c r="G212" s="369">
        <v>4</v>
      </c>
      <c r="H212" s="369">
        <v>1</v>
      </c>
      <c r="I212" s="369"/>
      <c r="J212" s="369">
        <v>0</v>
      </c>
      <c r="K212" s="369">
        <v>0</v>
      </c>
      <c r="L212" s="369"/>
      <c r="M212" s="369">
        <v>0</v>
      </c>
      <c r="N212" s="369">
        <v>0</v>
      </c>
      <c r="O212" s="369">
        <v>0</v>
      </c>
      <c r="P212" s="369">
        <v>0</v>
      </c>
      <c r="Q212" s="369">
        <v>0</v>
      </c>
      <c r="R212" s="394"/>
      <c r="S212" s="393"/>
      <c r="T212" s="393"/>
      <c r="U212" s="382"/>
      <c r="V212" s="382"/>
      <c r="W212" s="382"/>
      <c r="X212" s="382"/>
      <c r="Y212" s="382"/>
      <c r="Z212" s="382"/>
      <c r="AA212" s="382"/>
      <c r="AB212" s="382"/>
      <c r="AC212" s="382"/>
      <c r="AD212" s="382"/>
      <c r="AE212" s="382"/>
      <c r="AF212" s="382"/>
      <c r="AG212" s="382"/>
      <c r="AH212" s="382"/>
      <c r="AI212" s="382"/>
      <c r="AJ212" s="382"/>
      <c r="AK212" s="382"/>
      <c r="AL212" s="382"/>
      <c r="AM212" s="382"/>
      <c r="AN212" s="382"/>
      <c r="AO212" s="382"/>
      <c r="AP212" s="382"/>
      <c r="AQ212" s="382"/>
      <c r="AR212" s="382"/>
      <c r="AS212" s="382"/>
      <c r="AT212" s="382"/>
      <c r="AU212" s="382"/>
      <c r="AV212" s="381"/>
      <c r="AW212" s="381"/>
      <c r="AX212" s="381"/>
      <c r="AY212" s="381"/>
      <c r="AZ212" s="381"/>
      <c r="BA212" s="381"/>
      <c r="BB212" s="381"/>
      <c r="BC212" s="381"/>
      <c r="BD212" s="381"/>
      <c r="BE212" s="381"/>
      <c r="BF212" s="381"/>
      <c r="BG212" s="381"/>
      <c r="BH212" s="381"/>
      <c r="BI212" s="381"/>
      <c r="BJ212" s="381"/>
      <c r="BK212" s="381"/>
      <c r="BL212" s="381"/>
      <c r="BM212" s="381"/>
      <c r="BN212" s="381"/>
      <c r="BO212" s="381"/>
      <c r="BP212" s="381"/>
      <c r="BQ212" s="381"/>
      <c r="BR212" s="381"/>
      <c r="BS212" s="381"/>
      <c r="BT212" s="381"/>
      <c r="BU212" s="381"/>
      <c r="BV212" s="381"/>
      <c r="BW212" s="381"/>
      <c r="BX212" s="381"/>
      <c r="BY212" s="381"/>
      <c r="BZ212" s="381"/>
      <c r="CA212" s="381"/>
      <c r="CB212" s="381"/>
      <c r="CC212" s="381"/>
      <c r="CD212" s="381"/>
      <c r="CE212" s="381"/>
      <c r="CF212" s="381"/>
      <c r="CG212" s="381"/>
      <c r="CH212" s="381"/>
      <c r="CI212" s="381"/>
      <c r="CJ212" s="381"/>
      <c r="CK212" s="381"/>
      <c r="CL212" s="381"/>
      <c r="CM212" s="381"/>
      <c r="CN212" s="381"/>
      <c r="CO212" s="381"/>
      <c r="CP212" s="381"/>
      <c r="CQ212" s="381"/>
      <c r="CR212" s="381"/>
      <c r="CS212" s="381"/>
      <c r="CT212" s="381"/>
      <c r="CU212" s="381"/>
      <c r="CV212" s="381"/>
      <c r="CW212" s="381"/>
      <c r="CX212" s="381"/>
      <c r="CY212" s="381"/>
      <c r="CZ212" s="381"/>
      <c r="DA212" s="381"/>
      <c r="DB212" s="381"/>
      <c r="DC212" s="381"/>
      <c r="DD212" s="381"/>
      <c r="DE212" s="381"/>
      <c r="DF212" s="381"/>
      <c r="DG212" s="381"/>
      <c r="DH212" s="381"/>
      <c r="DI212" s="381"/>
      <c r="DJ212" s="381"/>
      <c r="DK212" s="381"/>
      <c r="DL212" s="381"/>
      <c r="DM212" s="381"/>
      <c r="DN212" s="381"/>
      <c r="DO212" s="381"/>
      <c r="DP212" s="381"/>
      <c r="DQ212" s="381"/>
      <c r="DR212" s="381"/>
      <c r="DS212" s="381"/>
      <c r="DT212" s="381"/>
      <c r="DU212" s="381"/>
      <c r="DV212" s="381"/>
      <c r="DW212" s="381"/>
      <c r="DX212" s="381"/>
      <c r="DY212" s="381"/>
      <c r="DZ212" s="381"/>
    </row>
    <row r="213" spans="1:130" ht="12.75" customHeight="1" x14ac:dyDescent="0.25">
      <c r="A213" s="142" t="s">
        <v>689</v>
      </c>
      <c r="B213" s="142" t="s">
        <v>690</v>
      </c>
      <c r="C213" s="142"/>
      <c r="D213" s="142"/>
      <c r="E213" s="368">
        <v>30</v>
      </c>
      <c r="F213" s="369"/>
      <c r="G213" s="369">
        <v>27</v>
      </c>
      <c r="H213" s="369">
        <v>1</v>
      </c>
      <c r="I213" s="369"/>
      <c r="J213" s="369">
        <v>0</v>
      </c>
      <c r="K213" s="369">
        <v>0</v>
      </c>
      <c r="L213" s="369"/>
      <c r="M213" s="369">
        <v>2</v>
      </c>
      <c r="N213" s="369">
        <v>0</v>
      </c>
      <c r="O213" s="369">
        <v>0</v>
      </c>
      <c r="P213" s="369">
        <v>0</v>
      </c>
      <c r="Q213" s="369">
        <v>0</v>
      </c>
      <c r="R213" s="394"/>
      <c r="S213" s="393"/>
      <c r="T213" s="393"/>
      <c r="U213" s="382"/>
      <c r="V213" s="382"/>
      <c r="W213" s="382"/>
      <c r="X213" s="382"/>
      <c r="Y213" s="382"/>
      <c r="Z213" s="382"/>
      <c r="AA213" s="382"/>
      <c r="AB213" s="382"/>
      <c r="AC213" s="382"/>
      <c r="AD213" s="382"/>
      <c r="AE213" s="382"/>
      <c r="AF213" s="382"/>
      <c r="AG213" s="382"/>
      <c r="AH213" s="382"/>
      <c r="AI213" s="382"/>
      <c r="AJ213" s="382"/>
      <c r="AK213" s="382"/>
      <c r="AL213" s="382"/>
      <c r="AM213" s="382"/>
      <c r="AN213" s="382"/>
      <c r="AO213" s="382"/>
      <c r="AP213" s="382"/>
      <c r="AQ213" s="382"/>
      <c r="AR213" s="382"/>
      <c r="AS213" s="382"/>
      <c r="AT213" s="382"/>
      <c r="AU213" s="382"/>
      <c r="AV213" s="381"/>
      <c r="AW213" s="381"/>
      <c r="AX213" s="381"/>
      <c r="AY213" s="381"/>
      <c r="AZ213" s="381"/>
      <c r="BA213" s="381"/>
      <c r="BB213" s="381"/>
      <c r="BC213" s="381"/>
      <c r="BD213" s="381"/>
      <c r="BE213" s="381"/>
      <c r="BF213" s="381"/>
      <c r="BG213" s="381"/>
      <c r="BH213" s="381"/>
      <c r="BI213" s="381"/>
      <c r="BJ213" s="381"/>
      <c r="BK213" s="381"/>
      <c r="BL213" s="381"/>
      <c r="BM213" s="381"/>
      <c r="BN213" s="381"/>
      <c r="BO213" s="381"/>
      <c r="BP213" s="381"/>
      <c r="BQ213" s="381"/>
      <c r="BR213" s="381"/>
      <c r="BS213" s="381"/>
      <c r="BT213" s="381"/>
      <c r="BU213" s="381"/>
      <c r="BV213" s="381"/>
      <c r="BW213" s="381"/>
      <c r="BX213" s="381"/>
      <c r="BY213" s="381"/>
      <c r="BZ213" s="381"/>
      <c r="CA213" s="381"/>
      <c r="CB213" s="381"/>
      <c r="CC213" s="381"/>
      <c r="CD213" s="381"/>
      <c r="CE213" s="381"/>
      <c r="CF213" s="381"/>
      <c r="CG213" s="381"/>
      <c r="CH213" s="381"/>
      <c r="CI213" s="381"/>
      <c r="CJ213" s="381"/>
      <c r="CK213" s="381"/>
      <c r="CL213" s="381"/>
      <c r="CM213" s="381"/>
      <c r="CN213" s="381"/>
      <c r="CO213" s="381"/>
      <c r="CP213" s="381"/>
      <c r="CQ213" s="381"/>
      <c r="CR213" s="381"/>
      <c r="CS213" s="381"/>
      <c r="CT213" s="381"/>
      <c r="CU213" s="381"/>
      <c r="CV213" s="381"/>
      <c r="CW213" s="381"/>
      <c r="CX213" s="381"/>
      <c r="CY213" s="381"/>
      <c r="CZ213" s="381"/>
      <c r="DA213" s="381"/>
      <c r="DB213" s="381"/>
      <c r="DC213" s="381"/>
      <c r="DD213" s="381"/>
      <c r="DE213" s="381"/>
      <c r="DF213" s="381"/>
      <c r="DG213" s="381"/>
      <c r="DH213" s="381"/>
      <c r="DI213" s="381"/>
      <c r="DJ213" s="381"/>
      <c r="DK213" s="381"/>
      <c r="DL213" s="381"/>
      <c r="DM213" s="381"/>
      <c r="DN213" s="381"/>
      <c r="DO213" s="381"/>
      <c r="DP213" s="381"/>
      <c r="DQ213" s="381"/>
      <c r="DR213" s="381"/>
      <c r="DS213" s="381"/>
      <c r="DT213" s="381"/>
      <c r="DU213" s="381"/>
      <c r="DV213" s="381"/>
      <c r="DW213" s="381"/>
      <c r="DX213" s="381"/>
      <c r="DY213" s="381"/>
      <c r="DZ213" s="381"/>
    </row>
    <row r="214" spans="1:130" ht="12.75" customHeight="1" x14ac:dyDescent="0.25">
      <c r="A214" s="142" t="s">
        <v>691</v>
      </c>
      <c r="B214" s="142" t="s">
        <v>692</v>
      </c>
      <c r="C214" s="142"/>
      <c r="D214" s="142"/>
      <c r="E214" s="368">
        <v>11</v>
      </c>
      <c r="F214" s="369"/>
      <c r="G214" s="369">
        <v>10</v>
      </c>
      <c r="H214" s="369">
        <v>0</v>
      </c>
      <c r="I214" s="369"/>
      <c r="J214" s="369">
        <v>1</v>
      </c>
      <c r="K214" s="369">
        <v>0</v>
      </c>
      <c r="L214" s="369"/>
      <c r="M214" s="369">
        <v>0</v>
      </c>
      <c r="N214" s="369">
        <v>0</v>
      </c>
      <c r="O214" s="369">
        <v>0</v>
      </c>
      <c r="P214" s="369">
        <v>0</v>
      </c>
      <c r="Q214" s="369">
        <v>0</v>
      </c>
      <c r="R214" s="394"/>
      <c r="S214" s="393"/>
      <c r="T214" s="393"/>
      <c r="U214" s="382"/>
      <c r="V214" s="382"/>
      <c r="W214" s="382"/>
      <c r="X214" s="382"/>
      <c r="Y214" s="382"/>
      <c r="Z214" s="382"/>
      <c r="AA214" s="382"/>
      <c r="AB214" s="382"/>
      <c r="AC214" s="382"/>
      <c r="AD214" s="382"/>
      <c r="AE214" s="382"/>
      <c r="AF214" s="382"/>
      <c r="AG214" s="382"/>
      <c r="AH214" s="382"/>
      <c r="AI214" s="382"/>
      <c r="AJ214" s="382"/>
      <c r="AK214" s="382"/>
      <c r="AL214" s="382"/>
      <c r="AM214" s="382"/>
      <c r="AN214" s="382"/>
      <c r="AO214" s="382"/>
      <c r="AP214" s="382"/>
      <c r="AQ214" s="382"/>
      <c r="AR214" s="382"/>
      <c r="AS214" s="382"/>
      <c r="AT214" s="382"/>
      <c r="AU214" s="382"/>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U214" s="381"/>
      <c r="BV214" s="381"/>
      <c r="BW214" s="381"/>
      <c r="BX214" s="381"/>
      <c r="BY214" s="381"/>
      <c r="BZ214" s="381"/>
      <c r="CA214" s="381"/>
      <c r="CB214" s="381"/>
      <c r="CC214" s="381"/>
      <c r="CD214" s="381"/>
      <c r="CE214" s="381"/>
      <c r="CF214" s="381"/>
      <c r="CG214" s="381"/>
      <c r="CH214" s="381"/>
      <c r="CI214" s="381"/>
      <c r="CJ214" s="381"/>
      <c r="CK214" s="381"/>
      <c r="CL214" s="381"/>
      <c r="CM214" s="381"/>
      <c r="CN214" s="381"/>
      <c r="CO214" s="381"/>
      <c r="CP214" s="381"/>
      <c r="CQ214" s="381"/>
      <c r="CR214" s="381"/>
      <c r="CS214" s="381"/>
      <c r="CT214" s="381"/>
      <c r="CU214" s="381"/>
      <c r="CV214" s="381"/>
      <c r="CW214" s="381"/>
      <c r="CX214" s="381"/>
      <c r="CY214" s="381"/>
      <c r="CZ214" s="381"/>
      <c r="DA214" s="381"/>
      <c r="DB214" s="381"/>
      <c r="DC214" s="381"/>
      <c r="DD214" s="381"/>
      <c r="DE214" s="381"/>
      <c r="DF214" s="381"/>
      <c r="DG214" s="381"/>
      <c r="DH214" s="381"/>
      <c r="DI214" s="381"/>
      <c r="DJ214" s="381"/>
      <c r="DK214" s="381"/>
      <c r="DL214" s="381"/>
      <c r="DM214" s="381"/>
      <c r="DN214" s="381"/>
      <c r="DO214" s="381"/>
      <c r="DP214" s="381"/>
      <c r="DQ214" s="381"/>
      <c r="DR214" s="381"/>
      <c r="DS214" s="381"/>
      <c r="DT214" s="381"/>
      <c r="DU214" s="381"/>
      <c r="DV214" s="381"/>
      <c r="DW214" s="381"/>
      <c r="DX214" s="381"/>
      <c r="DY214" s="381"/>
      <c r="DZ214" s="381"/>
    </row>
    <row r="215" spans="1:130" ht="12.75" customHeight="1" x14ac:dyDescent="0.25">
      <c r="A215" s="142" t="s">
        <v>693</v>
      </c>
      <c r="B215" s="142" t="s">
        <v>694</v>
      </c>
      <c r="C215" s="142"/>
      <c r="D215" s="142"/>
      <c r="E215" s="368">
        <v>3</v>
      </c>
      <c r="F215" s="369"/>
      <c r="G215" s="369">
        <v>1</v>
      </c>
      <c r="H215" s="369">
        <v>0</v>
      </c>
      <c r="I215" s="369"/>
      <c r="J215" s="369">
        <v>0</v>
      </c>
      <c r="K215" s="369">
        <v>0</v>
      </c>
      <c r="L215" s="369"/>
      <c r="M215" s="369">
        <v>2</v>
      </c>
      <c r="N215" s="369">
        <v>0</v>
      </c>
      <c r="O215" s="369">
        <v>0</v>
      </c>
      <c r="P215" s="369">
        <v>0</v>
      </c>
      <c r="Q215" s="369">
        <v>0</v>
      </c>
      <c r="R215" s="394"/>
      <c r="S215" s="393"/>
      <c r="T215" s="393"/>
      <c r="U215" s="382"/>
      <c r="V215" s="382"/>
      <c r="W215" s="382"/>
      <c r="X215" s="382"/>
      <c r="Y215" s="382"/>
      <c r="Z215" s="382"/>
      <c r="AA215" s="382"/>
      <c r="AB215" s="382"/>
      <c r="AC215" s="382"/>
      <c r="AD215" s="382"/>
      <c r="AE215" s="382"/>
      <c r="AF215" s="382"/>
      <c r="AG215" s="382"/>
      <c r="AH215" s="382"/>
      <c r="AI215" s="382"/>
      <c r="AJ215" s="382"/>
      <c r="AK215" s="382"/>
      <c r="AL215" s="382"/>
      <c r="AM215" s="382"/>
      <c r="AN215" s="382"/>
      <c r="AO215" s="382"/>
      <c r="AP215" s="382"/>
      <c r="AQ215" s="382"/>
      <c r="AR215" s="382"/>
      <c r="AS215" s="382"/>
      <c r="AT215" s="382"/>
      <c r="AU215" s="382"/>
      <c r="AV215" s="381"/>
      <c r="AW215" s="381"/>
      <c r="AX215" s="381"/>
      <c r="AY215" s="381"/>
      <c r="AZ215" s="381"/>
      <c r="BA215" s="381"/>
      <c r="BB215" s="381"/>
      <c r="BC215" s="381"/>
      <c r="BD215" s="381"/>
      <c r="BE215" s="381"/>
      <c r="BF215" s="381"/>
      <c r="BG215" s="381"/>
      <c r="BH215" s="381"/>
      <c r="BI215" s="381"/>
      <c r="BJ215" s="381"/>
      <c r="BK215" s="381"/>
      <c r="BL215" s="381"/>
      <c r="BM215" s="381"/>
      <c r="BN215" s="381"/>
      <c r="BO215" s="381"/>
      <c r="BP215" s="381"/>
      <c r="BQ215" s="381"/>
      <c r="BR215" s="381"/>
      <c r="BS215" s="381"/>
      <c r="BT215" s="381"/>
      <c r="BU215" s="381"/>
      <c r="BV215" s="381"/>
      <c r="BW215" s="381"/>
      <c r="BX215" s="381"/>
      <c r="BY215" s="381"/>
      <c r="BZ215" s="381"/>
      <c r="CA215" s="381"/>
      <c r="CB215" s="381"/>
      <c r="CC215" s="381"/>
      <c r="CD215" s="381"/>
      <c r="CE215" s="381"/>
      <c r="CF215" s="381"/>
      <c r="CG215" s="381"/>
      <c r="CH215" s="381"/>
      <c r="CI215" s="381"/>
      <c r="CJ215" s="381"/>
      <c r="CK215" s="381"/>
      <c r="CL215" s="381"/>
      <c r="CM215" s="381"/>
      <c r="CN215" s="381"/>
      <c r="CO215" s="381"/>
      <c r="CP215" s="381"/>
      <c r="CQ215" s="381"/>
      <c r="CR215" s="381"/>
      <c r="CS215" s="381"/>
      <c r="CT215" s="381"/>
      <c r="CU215" s="381"/>
      <c r="CV215" s="381"/>
      <c r="CW215" s="381"/>
      <c r="CX215" s="381"/>
      <c r="CY215" s="381"/>
      <c r="CZ215" s="381"/>
      <c r="DA215" s="381"/>
      <c r="DB215" s="381"/>
      <c r="DC215" s="381"/>
      <c r="DD215" s="381"/>
      <c r="DE215" s="381"/>
      <c r="DF215" s="381"/>
      <c r="DG215" s="381"/>
      <c r="DH215" s="381"/>
      <c r="DI215" s="381"/>
      <c r="DJ215" s="381"/>
      <c r="DK215" s="381"/>
      <c r="DL215" s="381"/>
      <c r="DM215" s="381"/>
      <c r="DN215" s="381"/>
      <c r="DO215" s="381"/>
      <c r="DP215" s="381"/>
      <c r="DQ215" s="381"/>
      <c r="DR215" s="381"/>
      <c r="DS215" s="381"/>
      <c r="DT215" s="381"/>
      <c r="DU215" s="381"/>
      <c r="DV215" s="381"/>
      <c r="DW215" s="381"/>
      <c r="DX215" s="381"/>
      <c r="DY215" s="381"/>
      <c r="DZ215" s="381"/>
    </row>
    <row r="216" spans="1:130" ht="12.75" customHeight="1" x14ac:dyDescent="0.25">
      <c r="A216" s="142" t="s">
        <v>695</v>
      </c>
      <c r="B216" s="142" t="s">
        <v>696</v>
      </c>
      <c r="C216" s="142"/>
      <c r="D216" s="142"/>
      <c r="E216" s="368">
        <v>46</v>
      </c>
      <c r="F216" s="369"/>
      <c r="G216" s="369">
        <v>43</v>
      </c>
      <c r="H216" s="369">
        <v>0</v>
      </c>
      <c r="I216" s="369"/>
      <c r="J216" s="369">
        <v>3</v>
      </c>
      <c r="K216" s="369">
        <v>0</v>
      </c>
      <c r="L216" s="369"/>
      <c r="M216" s="369">
        <v>0</v>
      </c>
      <c r="N216" s="369">
        <v>0</v>
      </c>
      <c r="O216" s="369">
        <v>0</v>
      </c>
      <c r="P216" s="369">
        <v>0</v>
      </c>
      <c r="Q216" s="369">
        <v>0</v>
      </c>
      <c r="R216" s="394"/>
      <c r="S216" s="393"/>
      <c r="T216" s="393"/>
      <c r="U216" s="382"/>
      <c r="V216" s="382"/>
      <c r="W216" s="382"/>
      <c r="X216" s="382"/>
      <c r="Y216" s="382"/>
      <c r="Z216" s="382"/>
      <c r="AA216" s="382"/>
      <c r="AB216" s="382"/>
      <c r="AC216" s="382"/>
      <c r="AD216" s="382"/>
      <c r="AE216" s="382"/>
      <c r="AF216" s="382"/>
      <c r="AG216" s="382"/>
      <c r="AH216" s="382"/>
      <c r="AI216" s="382"/>
      <c r="AJ216" s="382"/>
      <c r="AK216" s="382"/>
      <c r="AL216" s="382"/>
      <c r="AM216" s="382"/>
      <c r="AN216" s="382"/>
      <c r="AO216" s="382"/>
      <c r="AP216" s="382"/>
      <c r="AQ216" s="382"/>
      <c r="AR216" s="382"/>
      <c r="AS216" s="382"/>
      <c r="AT216" s="382"/>
      <c r="AU216" s="382"/>
      <c r="AV216" s="381"/>
      <c r="AW216" s="381"/>
      <c r="AX216" s="381"/>
      <c r="AY216" s="381"/>
      <c r="AZ216" s="381"/>
      <c r="BA216" s="381"/>
      <c r="BB216" s="381"/>
      <c r="BC216" s="381"/>
      <c r="BD216" s="381"/>
      <c r="BE216" s="381"/>
      <c r="BF216" s="381"/>
      <c r="BG216" s="381"/>
      <c r="BH216" s="381"/>
      <c r="BI216" s="381"/>
      <c r="BJ216" s="381"/>
      <c r="BK216" s="381"/>
      <c r="BL216" s="381"/>
      <c r="BM216" s="381"/>
      <c r="BN216" s="381"/>
      <c r="BO216" s="381"/>
      <c r="BP216" s="381"/>
      <c r="BQ216" s="381"/>
      <c r="BR216" s="381"/>
      <c r="BS216" s="381"/>
      <c r="BT216" s="381"/>
      <c r="BU216" s="381"/>
      <c r="BV216" s="381"/>
      <c r="BW216" s="381"/>
      <c r="BX216" s="381"/>
      <c r="BY216" s="381"/>
      <c r="BZ216" s="381"/>
      <c r="CA216" s="381"/>
      <c r="CB216" s="381"/>
      <c r="CC216" s="381"/>
      <c r="CD216" s="381"/>
      <c r="CE216" s="381"/>
      <c r="CF216" s="381"/>
      <c r="CG216" s="381"/>
      <c r="CH216" s="381"/>
      <c r="CI216" s="381"/>
      <c r="CJ216" s="381"/>
      <c r="CK216" s="381"/>
      <c r="CL216" s="381"/>
      <c r="CM216" s="381"/>
      <c r="CN216" s="381"/>
      <c r="CO216" s="381"/>
      <c r="CP216" s="381"/>
      <c r="CQ216" s="381"/>
      <c r="CR216" s="381"/>
      <c r="CS216" s="381"/>
      <c r="CT216" s="381"/>
      <c r="CU216" s="381"/>
      <c r="CV216" s="381"/>
      <c r="CW216" s="381"/>
      <c r="CX216" s="381"/>
      <c r="CY216" s="381"/>
      <c r="CZ216" s="381"/>
      <c r="DA216" s="381"/>
      <c r="DB216" s="381"/>
      <c r="DC216" s="381"/>
      <c r="DD216" s="381"/>
      <c r="DE216" s="381"/>
      <c r="DF216" s="381"/>
      <c r="DG216" s="381"/>
      <c r="DH216" s="381"/>
      <c r="DI216" s="381"/>
      <c r="DJ216" s="381"/>
      <c r="DK216" s="381"/>
      <c r="DL216" s="381"/>
      <c r="DM216" s="381"/>
      <c r="DN216" s="381"/>
      <c r="DO216" s="381"/>
      <c r="DP216" s="381"/>
      <c r="DQ216" s="381"/>
      <c r="DR216" s="381"/>
      <c r="DS216" s="381"/>
      <c r="DT216" s="381"/>
      <c r="DU216" s="381"/>
      <c r="DV216" s="381"/>
      <c r="DW216" s="381"/>
      <c r="DX216" s="381"/>
      <c r="DY216" s="381"/>
      <c r="DZ216" s="381"/>
    </row>
    <row r="217" spans="1:130" ht="12.75" customHeight="1" x14ac:dyDescent="0.25">
      <c r="A217" s="142" t="s">
        <v>697</v>
      </c>
      <c r="B217" s="142" t="s">
        <v>698</v>
      </c>
      <c r="C217" s="142"/>
      <c r="D217" s="142"/>
      <c r="E217" s="368">
        <v>82</v>
      </c>
      <c r="F217" s="369"/>
      <c r="G217" s="369">
        <v>57</v>
      </c>
      <c r="H217" s="369">
        <v>2</v>
      </c>
      <c r="I217" s="369"/>
      <c r="J217" s="369">
        <v>8</v>
      </c>
      <c r="K217" s="369">
        <v>0</v>
      </c>
      <c r="L217" s="369"/>
      <c r="M217" s="369">
        <v>11</v>
      </c>
      <c r="N217" s="369">
        <v>0</v>
      </c>
      <c r="O217" s="369">
        <v>2</v>
      </c>
      <c r="P217" s="369">
        <v>2</v>
      </c>
      <c r="Q217" s="369">
        <v>0</v>
      </c>
      <c r="R217" s="394"/>
      <c r="S217" s="393"/>
      <c r="T217" s="393"/>
      <c r="U217" s="382"/>
      <c r="V217" s="382"/>
      <c r="W217" s="382"/>
      <c r="X217" s="382"/>
      <c r="Y217" s="382"/>
      <c r="Z217" s="382"/>
      <c r="AA217" s="382"/>
      <c r="AB217" s="382"/>
      <c r="AC217" s="382"/>
      <c r="AD217" s="382"/>
      <c r="AE217" s="382"/>
      <c r="AF217" s="382"/>
      <c r="AG217" s="382"/>
      <c r="AH217" s="382"/>
      <c r="AI217" s="382"/>
      <c r="AJ217" s="382"/>
      <c r="AK217" s="382"/>
      <c r="AL217" s="382"/>
      <c r="AM217" s="382"/>
      <c r="AN217" s="382"/>
      <c r="AO217" s="382"/>
      <c r="AP217" s="382"/>
      <c r="AQ217" s="382"/>
      <c r="AR217" s="382"/>
      <c r="AS217" s="382"/>
      <c r="AT217" s="382"/>
      <c r="AU217" s="382"/>
      <c r="AV217" s="381"/>
      <c r="AW217" s="381"/>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U217" s="381"/>
      <c r="BV217" s="381"/>
      <c r="BW217" s="381"/>
      <c r="BX217" s="381"/>
      <c r="BY217" s="381"/>
      <c r="BZ217" s="381"/>
      <c r="CA217" s="381"/>
      <c r="CB217" s="381"/>
      <c r="CC217" s="381"/>
      <c r="CD217" s="381"/>
      <c r="CE217" s="381"/>
      <c r="CF217" s="381"/>
      <c r="CG217" s="381"/>
      <c r="CH217" s="381"/>
      <c r="CI217" s="381"/>
      <c r="CJ217" s="381"/>
      <c r="CK217" s="381"/>
      <c r="CL217" s="381"/>
      <c r="CM217" s="381"/>
      <c r="CN217" s="381"/>
      <c r="CO217" s="381"/>
      <c r="CP217" s="381"/>
      <c r="CQ217" s="381"/>
      <c r="CR217" s="381"/>
      <c r="CS217" s="381"/>
      <c r="CT217" s="381"/>
      <c r="CU217" s="381"/>
      <c r="CV217" s="381"/>
      <c r="CW217" s="381"/>
      <c r="CX217" s="381"/>
      <c r="CY217" s="381"/>
      <c r="CZ217" s="381"/>
      <c r="DA217" s="381"/>
      <c r="DB217" s="381"/>
      <c r="DC217" s="381"/>
      <c r="DD217" s="381"/>
      <c r="DE217" s="381"/>
      <c r="DF217" s="381"/>
      <c r="DG217" s="381"/>
      <c r="DH217" s="381"/>
      <c r="DI217" s="381"/>
      <c r="DJ217" s="381"/>
      <c r="DK217" s="381"/>
      <c r="DL217" s="381"/>
      <c r="DM217" s="381"/>
      <c r="DN217" s="381"/>
      <c r="DO217" s="381"/>
      <c r="DP217" s="381"/>
      <c r="DQ217" s="381"/>
      <c r="DR217" s="381"/>
      <c r="DS217" s="381"/>
      <c r="DT217" s="381"/>
      <c r="DU217" s="381"/>
      <c r="DV217" s="381"/>
      <c r="DW217" s="381"/>
      <c r="DX217" s="381"/>
      <c r="DY217" s="381"/>
      <c r="DZ217" s="381"/>
    </row>
    <row r="218" spans="1:130" ht="12.75" customHeight="1" x14ac:dyDescent="0.25">
      <c r="A218" s="142" t="s">
        <v>699</v>
      </c>
      <c r="B218" s="142" t="s">
        <v>700</v>
      </c>
      <c r="C218" s="142"/>
      <c r="D218" s="142"/>
      <c r="E218" s="368">
        <v>14</v>
      </c>
      <c r="F218" s="369"/>
      <c r="G218" s="369">
        <v>7</v>
      </c>
      <c r="H218" s="369">
        <v>1</v>
      </c>
      <c r="I218" s="369"/>
      <c r="J218" s="369">
        <v>6</v>
      </c>
      <c r="K218" s="369">
        <v>0</v>
      </c>
      <c r="L218" s="369"/>
      <c r="M218" s="369">
        <v>0</v>
      </c>
      <c r="N218" s="369">
        <v>0</v>
      </c>
      <c r="O218" s="369">
        <v>0</v>
      </c>
      <c r="P218" s="369">
        <v>0</v>
      </c>
      <c r="Q218" s="369">
        <v>0</v>
      </c>
      <c r="R218" s="394"/>
      <c r="S218" s="393"/>
      <c r="T218" s="393"/>
      <c r="U218" s="382"/>
      <c r="V218" s="382"/>
      <c r="W218" s="382"/>
      <c r="X218" s="382"/>
      <c r="Y218" s="382"/>
      <c r="Z218" s="382"/>
      <c r="AA218" s="382"/>
      <c r="AB218" s="382"/>
      <c r="AC218" s="382"/>
      <c r="AD218" s="382"/>
      <c r="AE218" s="382"/>
      <c r="AF218" s="382"/>
      <c r="AG218" s="382"/>
      <c r="AH218" s="382"/>
      <c r="AI218" s="382"/>
      <c r="AJ218" s="382"/>
      <c r="AK218" s="382"/>
      <c r="AL218" s="382"/>
      <c r="AM218" s="382"/>
      <c r="AN218" s="382"/>
      <c r="AO218" s="382"/>
      <c r="AP218" s="382"/>
      <c r="AQ218" s="382"/>
      <c r="AR218" s="382"/>
      <c r="AS218" s="382"/>
      <c r="AT218" s="382"/>
      <c r="AU218" s="382"/>
      <c r="AV218" s="381"/>
      <c r="AW218" s="381"/>
      <c r="AX218" s="381"/>
      <c r="AY218" s="381"/>
      <c r="AZ218" s="381"/>
      <c r="BA218" s="381"/>
      <c r="BB218" s="381"/>
      <c r="BC218" s="381"/>
      <c r="BD218" s="381"/>
      <c r="BE218" s="381"/>
      <c r="BF218" s="381"/>
      <c r="BG218" s="381"/>
      <c r="BH218" s="381"/>
      <c r="BI218" s="381"/>
      <c r="BJ218" s="381"/>
      <c r="BK218" s="381"/>
      <c r="BL218" s="381"/>
      <c r="BM218" s="381"/>
      <c r="BN218" s="381"/>
      <c r="BO218" s="381"/>
      <c r="BP218" s="381"/>
      <c r="BQ218" s="381"/>
      <c r="BR218" s="381"/>
      <c r="BS218" s="381"/>
      <c r="BT218" s="381"/>
      <c r="BU218" s="381"/>
      <c r="BV218" s="381"/>
      <c r="BW218" s="381"/>
      <c r="BX218" s="381"/>
      <c r="BY218" s="381"/>
      <c r="BZ218" s="381"/>
      <c r="CA218" s="381"/>
      <c r="CB218" s="381"/>
      <c r="CC218" s="381"/>
      <c r="CD218" s="381"/>
      <c r="CE218" s="381"/>
      <c r="CF218" s="381"/>
      <c r="CG218" s="381"/>
      <c r="CH218" s="381"/>
      <c r="CI218" s="381"/>
      <c r="CJ218" s="381"/>
      <c r="CK218" s="381"/>
      <c r="CL218" s="381"/>
      <c r="CM218" s="381"/>
      <c r="CN218" s="381"/>
      <c r="CO218" s="381"/>
      <c r="CP218" s="381"/>
      <c r="CQ218" s="381"/>
      <c r="CR218" s="381"/>
      <c r="CS218" s="381"/>
      <c r="CT218" s="381"/>
      <c r="CU218" s="381"/>
      <c r="CV218" s="381"/>
      <c r="CW218" s="381"/>
      <c r="CX218" s="381"/>
      <c r="CY218" s="381"/>
      <c r="CZ218" s="381"/>
      <c r="DA218" s="381"/>
      <c r="DB218" s="381"/>
      <c r="DC218" s="381"/>
      <c r="DD218" s="381"/>
      <c r="DE218" s="381"/>
      <c r="DF218" s="381"/>
      <c r="DG218" s="381"/>
      <c r="DH218" s="381"/>
      <c r="DI218" s="381"/>
      <c r="DJ218" s="381"/>
      <c r="DK218" s="381"/>
      <c r="DL218" s="381"/>
      <c r="DM218" s="381"/>
      <c r="DN218" s="381"/>
      <c r="DO218" s="381"/>
      <c r="DP218" s="381"/>
      <c r="DQ218" s="381"/>
      <c r="DR218" s="381"/>
      <c r="DS218" s="381"/>
      <c r="DT218" s="381"/>
      <c r="DU218" s="381"/>
      <c r="DV218" s="381"/>
      <c r="DW218" s="381"/>
      <c r="DX218" s="381"/>
      <c r="DY218" s="381"/>
      <c r="DZ218" s="381"/>
    </row>
    <row r="219" spans="1:130" ht="12.75" customHeight="1" x14ac:dyDescent="0.25">
      <c r="A219" s="142" t="s">
        <v>701</v>
      </c>
      <c r="B219" s="142" t="s">
        <v>702</v>
      </c>
      <c r="C219" s="142"/>
      <c r="D219" s="142"/>
      <c r="E219" s="368">
        <v>25</v>
      </c>
      <c r="F219" s="369"/>
      <c r="G219" s="369">
        <v>18</v>
      </c>
      <c r="H219" s="369">
        <v>1</v>
      </c>
      <c r="I219" s="369"/>
      <c r="J219" s="369">
        <v>2</v>
      </c>
      <c r="K219" s="369">
        <v>1</v>
      </c>
      <c r="L219" s="369"/>
      <c r="M219" s="369">
        <v>1</v>
      </c>
      <c r="N219" s="369">
        <v>0</v>
      </c>
      <c r="O219" s="369">
        <v>2</v>
      </c>
      <c r="P219" s="369">
        <v>0</v>
      </c>
      <c r="Q219" s="369">
        <v>0</v>
      </c>
      <c r="R219" s="394"/>
      <c r="S219" s="393"/>
      <c r="T219" s="393"/>
      <c r="U219" s="382"/>
      <c r="V219" s="382"/>
      <c r="W219" s="382"/>
      <c r="X219" s="382"/>
      <c r="Y219" s="382"/>
      <c r="Z219" s="382"/>
      <c r="AA219" s="382"/>
      <c r="AB219" s="382"/>
      <c r="AC219" s="382"/>
      <c r="AD219" s="382"/>
      <c r="AE219" s="382"/>
      <c r="AF219" s="382"/>
      <c r="AG219" s="382"/>
      <c r="AH219" s="382"/>
      <c r="AI219" s="382"/>
      <c r="AJ219" s="382"/>
      <c r="AK219" s="382"/>
      <c r="AL219" s="382"/>
      <c r="AM219" s="382"/>
      <c r="AN219" s="382"/>
      <c r="AO219" s="382"/>
      <c r="AP219" s="382"/>
      <c r="AQ219" s="382"/>
      <c r="AR219" s="382"/>
      <c r="AS219" s="382"/>
      <c r="AT219" s="382"/>
      <c r="AU219" s="382"/>
      <c r="AV219" s="381"/>
      <c r="AW219" s="381"/>
      <c r="AX219" s="381"/>
      <c r="AY219" s="381"/>
      <c r="AZ219" s="381"/>
      <c r="BA219" s="381"/>
      <c r="BB219" s="381"/>
      <c r="BC219" s="381"/>
      <c r="BD219" s="381"/>
      <c r="BE219" s="381"/>
      <c r="BF219" s="381"/>
      <c r="BG219" s="381"/>
      <c r="BH219" s="381"/>
      <c r="BI219" s="381"/>
      <c r="BJ219" s="381"/>
      <c r="BK219" s="381"/>
      <c r="BL219" s="381"/>
      <c r="BM219" s="381"/>
      <c r="BN219" s="381"/>
      <c r="BO219" s="381"/>
      <c r="BP219" s="381"/>
      <c r="BQ219" s="381"/>
      <c r="BR219" s="381"/>
      <c r="BS219" s="381"/>
      <c r="BT219" s="381"/>
      <c r="BU219" s="381"/>
      <c r="BV219" s="381"/>
      <c r="BW219" s="381"/>
      <c r="BX219" s="381"/>
      <c r="BY219" s="381"/>
      <c r="BZ219" s="381"/>
      <c r="CA219" s="381"/>
      <c r="CB219" s="381"/>
      <c r="CC219" s="381"/>
      <c r="CD219" s="381"/>
      <c r="CE219" s="381"/>
      <c r="CF219" s="381"/>
      <c r="CG219" s="381"/>
      <c r="CH219" s="381"/>
      <c r="CI219" s="381"/>
      <c r="CJ219" s="381"/>
      <c r="CK219" s="381"/>
      <c r="CL219" s="381"/>
      <c r="CM219" s="381"/>
      <c r="CN219" s="381"/>
      <c r="CO219" s="381"/>
      <c r="CP219" s="381"/>
      <c r="CQ219" s="381"/>
      <c r="CR219" s="381"/>
      <c r="CS219" s="381"/>
      <c r="CT219" s="381"/>
      <c r="CU219" s="381"/>
      <c r="CV219" s="381"/>
      <c r="CW219" s="381"/>
      <c r="CX219" s="381"/>
      <c r="CY219" s="381"/>
      <c r="CZ219" s="381"/>
      <c r="DA219" s="381"/>
      <c r="DB219" s="381"/>
      <c r="DC219" s="381"/>
      <c r="DD219" s="381"/>
      <c r="DE219" s="381"/>
      <c r="DF219" s="381"/>
      <c r="DG219" s="381"/>
      <c r="DH219" s="381"/>
      <c r="DI219" s="381"/>
      <c r="DJ219" s="381"/>
      <c r="DK219" s="381"/>
      <c r="DL219" s="381"/>
      <c r="DM219" s="381"/>
      <c r="DN219" s="381"/>
      <c r="DO219" s="381"/>
      <c r="DP219" s="381"/>
      <c r="DQ219" s="381"/>
      <c r="DR219" s="381"/>
      <c r="DS219" s="381"/>
      <c r="DT219" s="381"/>
      <c r="DU219" s="381"/>
      <c r="DV219" s="381"/>
      <c r="DW219" s="381"/>
      <c r="DX219" s="381"/>
      <c r="DY219" s="381"/>
      <c r="DZ219" s="381"/>
    </row>
    <row r="220" spans="1:130" ht="12.75" customHeight="1" x14ac:dyDescent="0.25">
      <c r="A220" s="142" t="s">
        <v>703</v>
      </c>
      <c r="B220" s="142" t="s">
        <v>704</v>
      </c>
      <c r="C220" s="142"/>
      <c r="D220" s="142"/>
      <c r="E220" s="368">
        <v>10</v>
      </c>
      <c r="F220" s="369"/>
      <c r="G220" s="369">
        <v>3</v>
      </c>
      <c r="H220" s="369">
        <v>0</v>
      </c>
      <c r="I220" s="369"/>
      <c r="J220" s="369">
        <v>4</v>
      </c>
      <c r="K220" s="369">
        <v>0</v>
      </c>
      <c r="L220" s="369"/>
      <c r="M220" s="369">
        <v>1</v>
      </c>
      <c r="N220" s="369">
        <v>0</v>
      </c>
      <c r="O220" s="369">
        <v>2</v>
      </c>
      <c r="P220" s="369">
        <v>0</v>
      </c>
      <c r="Q220" s="369">
        <v>0</v>
      </c>
      <c r="R220" s="394"/>
      <c r="S220" s="393"/>
      <c r="T220" s="393"/>
      <c r="U220" s="382"/>
      <c r="V220" s="382"/>
      <c r="W220" s="382"/>
      <c r="X220" s="382"/>
      <c r="Y220" s="382"/>
      <c r="Z220" s="382"/>
      <c r="AA220" s="382"/>
      <c r="AB220" s="382"/>
      <c r="AC220" s="382"/>
      <c r="AD220" s="382"/>
      <c r="AE220" s="382"/>
      <c r="AF220" s="382"/>
      <c r="AG220" s="382"/>
      <c r="AH220" s="382"/>
      <c r="AI220" s="382"/>
      <c r="AJ220" s="382"/>
      <c r="AK220" s="382"/>
      <c r="AL220" s="382"/>
      <c r="AM220" s="382"/>
      <c r="AN220" s="382"/>
      <c r="AO220" s="382"/>
      <c r="AP220" s="382"/>
      <c r="AQ220" s="382"/>
      <c r="AR220" s="382"/>
      <c r="AS220" s="382"/>
      <c r="AT220" s="382"/>
      <c r="AU220" s="382"/>
      <c r="AV220" s="381"/>
      <c r="AW220" s="381"/>
      <c r="AX220" s="381"/>
      <c r="AY220" s="381"/>
      <c r="AZ220" s="381"/>
      <c r="BA220" s="381"/>
      <c r="BB220" s="381"/>
      <c r="BC220" s="381"/>
      <c r="BD220" s="381"/>
      <c r="BE220" s="381"/>
      <c r="BF220" s="381"/>
      <c r="BG220" s="381"/>
      <c r="BH220" s="381"/>
      <c r="BI220" s="381"/>
      <c r="BJ220" s="381"/>
      <c r="BK220" s="381"/>
      <c r="BL220" s="381"/>
      <c r="BM220" s="381"/>
      <c r="BN220" s="381"/>
      <c r="BO220" s="381"/>
      <c r="BP220" s="381"/>
      <c r="BQ220" s="381"/>
      <c r="BR220" s="381"/>
      <c r="BS220" s="381"/>
      <c r="BT220" s="381"/>
      <c r="BU220" s="381"/>
      <c r="BV220" s="381"/>
      <c r="BW220" s="381"/>
      <c r="BX220" s="381"/>
      <c r="BY220" s="381"/>
      <c r="BZ220" s="381"/>
      <c r="CA220" s="381"/>
      <c r="CB220" s="381"/>
      <c r="CC220" s="381"/>
      <c r="CD220" s="381"/>
      <c r="CE220" s="381"/>
      <c r="CF220" s="381"/>
      <c r="CG220" s="381"/>
      <c r="CH220" s="381"/>
      <c r="CI220" s="381"/>
      <c r="CJ220" s="381"/>
      <c r="CK220" s="381"/>
      <c r="CL220" s="381"/>
      <c r="CM220" s="381"/>
      <c r="CN220" s="381"/>
      <c r="CO220" s="381"/>
      <c r="CP220" s="381"/>
      <c r="CQ220" s="381"/>
      <c r="CR220" s="381"/>
      <c r="CS220" s="381"/>
      <c r="CT220" s="381"/>
      <c r="CU220" s="381"/>
      <c r="CV220" s="381"/>
      <c r="CW220" s="381"/>
      <c r="CX220" s="381"/>
      <c r="CY220" s="381"/>
      <c r="CZ220" s="381"/>
      <c r="DA220" s="381"/>
      <c r="DB220" s="381"/>
      <c r="DC220" s="381"/>
      <c r="DD220" s="381"/>
      <c r="DE220" s="381"/>
      <c r="DF220" s="381"/>
      <c r="DG220" s="381"/>
      <c r="DH220" s="381"/>
      <c r="DI220" s="381"/>
      <c r="DJ220" s="381"/>
      <c r="DK220" s="381"/>
      <c r="DL220" s="381"/>
      <c r="DM220" s="381"/>
      <c r="DN220" s="381"/>
      <c r="DO220" s="381"/>
      <c r="DP220" s="381"/>
      <c r="DQ220" s="381"/>
      <c r="DR220" s="381"/>
      <c r="DS220" s="381"/>
      <c r="DT220" s="381"/>
      <c r="DU220" s="381"/>
      <c r="DV220" s="381"/>
      <c r="DW220" s="381"/>
      <c r="DX220" s="381"/>
      <c r="DY220" s="381"/>
      <c r="DZ220" s="381"/>
    </row>
    <row r="221" spans="1:130" ht="12.75" customHeight="1" x14ac:dyDescent="0.25">
      <c r="A221" s="142" t="s">
        <v>705</v>
      </c>
      <c r="B221" s="142" t="s">
        <v>706</v>
      </c>
      <c r="C221" s="142"/>
      <c r="D221" s="142"/>
      <c r="E221" s="368">
        <v>48</v>
      </c>
      <c r="F221" s="369"/>
      <c r="G221" s="369">
        <v>35</v>
      </c>
      <c r="H221" s="369">
        <v>2</v>
      </c>
      <c r="I221" s="369"/>
      <c r="J221" s="369">
        <v>3</v>
      </c>
      <c r="K221" s="369">
        <v>0</v>
      </c>
      <c r="L221" s="369"/>
      <c r="M221" s="369">
        <v>4</v>
      </c>
      <c r="N221" s="369">
        <v>0</v>
      </c>
      <c r="O221" s="369">
        <v>2</v>
      </c>
      <c r="P221" s="369">
        <v>2</v>
      </c>
      <c r="Q221" s="369">
        <v>0</v>
      </c>
      <c r="R221" s="394"/>
      <c r="S221" s="393"/>
      <c r="T221" s="393"/>
      <c r="U221" s="382"/>
      <c r="V221" s="382"/>
      <c r="W221" s="382"/>
      <c r="X221" s="382"/>
      <c r="Y221" s="382"/>
      <c r="Z221" s="382"/>
      <c r="AA221" s="382"/>
      <c r="AB221" s="382"/>
      <c r="AC221" s="382"/>
      <c r="AD221" s="382"/>
      <c r="AE221" s="382"/>
      <c r="AF221" s="382"/>
      <c r="AG221" s="382"/>
      <c r="AH221" s="382"/>
      <c r="AI221" s="382"/>
      <c r="AJ221" s="382"/>
      <c r="AK221" s="382"/>
      <c r="AL221" s="382"/>
      <c r="AM221" s="382"/>
      <c r="AN221" s="382"/>
      <c r="AO221" s="382"/>
      <c r="AP221" s="382"/>
      <c r="AQ221" s="382"/>
      <c r="AR221" s="382"/>
      <c r="AS221" s="382"/>
      <c r="AT221" s="382"/>
      <c r="AU221" s="382"/>
      <c r="AV221" s="381"/>
      <c r="AW221" s="381"/>
      <c r="AX221" s="381"/>
      <c r="AY221" s="381"/>
      <c r="AZ221" s="381"/>
      <c r="BA221" s="381"/>
      <c r="BB221" s="381"/>
      <c r="BC221" s="381"/>
      <c r="BD221" s="381"/>
      <c r="BE221" s="381"/>
      <c r="BF221" s="381"/>
      <c r="BG221" s="381"/>
      <c r="BH221" s="381"/>
      <c r="BI221" s="381"/>
      <c r="BJ221" s="381"/>
      <c r="BK221" s="381"/>
      <c r="BL221" s="381"/>
      <c r="BM221" s="381"/>
      <c r="BN221" s="381"/>
      <c r="BO221" s="381"/>
      <c r="BP221" s="381"/>
      <c r="BQ221" s="381"/>
      <c r="BR221" s="381"/>
      <c r="BS221" s="381"/>
      <c r="BT221" s="381"/>
      <c r="BU221" s="381"/>
      <c r="BV221" s="381"/>
      <c r="BW221" s="381"/>
      <c r="BX221" s="381"/>
      <c r="BY221" s="381"/>
      <c r="BZ221" s="381"/>
      <c r="CA221" s="381"/>
      <c r="CB221" s="381"/>
      <c r="CC221" s="381"/>
      <c r="CD221" s="381"/>
      <c r="CE221" s="381"/>
      <c r="CF221" s="381"/>
      <c r="CG221" s="381"/>
      <c r="CH221" s="381"/>
      <c r="CI221" s="381"/>
      <c r="CJ221" s="381"/>
      <c r="CK221" s="381"/>
      <c r="CL221" s="381"/>
      <c r="CM221" s="381"/>
      <c r="CN221" s="381"/>
      <c r="CO221" s="381"/>
      <c r="CP221" s="381"/>
      <c r="CQ221" s="381"/>
      <c r="CR221" s="381"/>
      <c r="CS221" s="381"/>
      <c r="CT221" s="381"/>
      <c r="CU221" s="381"/>
      <c r="CV221" s="381"/>
      <c r="CW221" s="381"/>
      <c r="CX221" s="381"/>
      <c r="CY221" s="381"/>
      <c r="CZ221" s="381"/>
      <c r="DA221" s="381"/>
      <c r="DB221" s="381"/>
      <c r="DC221" s="381"/>
      <c r="DD221" s="381"/>
      <c r="DE221" s="381"/>
      <c r="DF221" s="381"/>
      <c r="DG221" s="381"/>
      <c r="DH221" s="381"/>
      <c r="DI221" s="381"/>
      <c r="DJ221" s="381"/>
      <c r="DK221" s="381"/>
      <c r="DL221" s="381"/>
      <c r="DM221" s="381"/>
      <c r="DN221" s="381"/>
      <c r="DO221" s="381"/>
      <c r="DP221" s="381"/>
      <c r="DQ221" s="381"/>
      <c r="DR221" s="381"/>
      <c r="DS221" s="381"/>
      <c r="DT221" s="381"/>
      <c r="DU221" s="381"/>
      <c r="DV221" s="381"/>
      <c r="DW221" s="381"/>
      <c r="DX221" s="381"/>
      <c r="DY221" s="381"/>
      <c r="DZ221" s="381"/>
    </row>
    <row r="222" spans="1:130" ht="12.75" customHeight="1" x14ac:dyDescent="0.25">
      <c r="A222" s="142" t="s">
        <v>707</v>
      </c>
      <c r="B222" s="142" t="s">
        <v>708</v>
      </c>
      <c r="C222" s="142"/>
      <c r="D222" s="142"/>
      <c r="E222" s="368">
        <v>10</v>
      </c>
      <c r="F222" s="369"/>
      <c r="G222" s="369">
        <v>9</v>
      </c>
      <c r="H222" s="369">
        <v>0</v>
      </c>
      <c r="I222" s="369"/>
      <c r="J222" s="369">
        <v>0</v>
      </c>
      <c r="K222" s="369">
        <v>0</v>
      </c>
      <c r="L222" s="369"/>
      <c r="M222" s="369">
        <v>0</v>
      </c>
      <c r="N222" s="369">
        <v>0</v>
      </c>
      <c r="O222" s="369">
        <v>0</v>
      </c>
      <c r="P222" s="369">
        <v>1</v>
      </c>
      <c r="Q222" s="369">
        <v>0</v>
      </c>
      <c r="R222" s="394"/>
      <c r="S222" s="393"/>
      <c r="T222" s="393"/>
      <c r="U222" s="382"/>
      <c r="V222" s="382"/>
      <c r="W222" s="382"/>
      <c r="X222" s="382"/>
      <c r="Y222" s="382"/>
      <c r="Z222" s="382"/>
      <c r="AA222" s="382"/>
      <c r="AB222" s="382"/>
      <c r="AC222" s="382"/>
      <c r="AD222" s="382"/>
      <c r="AE222" s="382"/>
      <c r="AF222" s="382"/>
      <c r="AG222" s="382"/>
      <c r="AH222" s="382"/>
      <c r="AI222" s="382"/>
      <c r="AJ222" s="382"/>
      <c r="AK222" s="382"/>
      <c r="AL222" s="382"/>
      <c r="AM222" s="382"/>
      <c r="AN222" s="382"/>
      <c r="AO222" s="382"/>
      <c r="AP222" s="382"/>
      <c r="AQ222" s="382"/>
      <c r="AR222" s="382"/>
      <c r="AS222" s="382"/>
      <c r="AT222" s="382"/>
      <c r="AU222" s="382"/>
      <c r="AV222" s="381"/>
      <c r="AW222" s="381"/>
      <c r="AX222" s="381"/>
      <c r="AY222" s="381"/>
      <c r="AZ222" s="381"/>
      <c r="BA222" s="381"/>
      <c r="BB222" s="381"/>
      <c r="BC222" s="381"/>
      <c r="BD222" s="381"/>
      <c r="BE222" s="381"/>
      <c r="BF222" s="381"/>
      <c r="BG222" s="381"/>
      <c r="BH222" s="381"/>
      <c r="BI222" s="381"/>
      <c r="BJ222" s="381"/>
      <c r="BK222" s="381"/>
      <c r="BL222" s="381"/>
      <c r="BM222" s="381"/>
      <c r="BN222" s="381"/>
      <c r="BO222" s="381"/>
      <c r="BP222" s="381"/>
      <c r="BQ222" s="381"/>
      <c r="BR222" s="381"/>
      <c r="BS222" s="381"/>
      <c r="BT222" s="381"/>
      <c r="BU222" s="381"/>
      <c r="BV222" s="381"/>
      <c r="BW222" s="381"/>
      <c r="BX222" s="381"/>
      <c r="BY222" s="381"/>
      <c r="BZ222" s="381"/>
      <c r="CA222" s="381"/>
      <c r="CB222" s="381"/>
      <c r="CC222" s="381"/>
      <c r="CD222" s="381"/>
      <c r="CE222" s="381"/>
      <c r="CF222" s="381"/>
      <c r="CG222" s="381"/>
      <c r="CH222" s="381"/>
      <c r="CI222" s="381"/>
      <c r="CJ222" s="381"/>
      <c r="CK222" s="381"/>
      <c r="CL222" s="381"/>
      <c r="CM222" s="381"/>
      <c r="CN222" s="381"/>
      <c r="CO222" s="381"/>
      <c r="CP222" s="381"/>
      <c r="CQ222" s="381"/>
      <c r="CR222" s="381"/>
      <c r="CS222" s="381"/>
      <c r="CT222" s="381"/>
      <c r="CU222" s="381"/>
      <c r="CV222" s="381"/>
      <c r="CW222" s="381"/>
      <c r="CX222" s="381"/>
      <c r="CY222" s="381"/>
      <c r="CZ222" s="381"/>
      <c r="DA222" s="381"/>
      <c r="DB222" s="381"/>
      <c r="DC222" s="381"/>
      <c r="DD222" s="381"/>
      <c r="DE222" s="381"/>
      <c r="DF222" s="381"/>
      <c r="DG222" s="381"/>
      <c r="DH222" s="381"/>
      <c r="DI222" s="381"/>
      <c r="DJ222" s="381"/>
      <c r="DK222" s="381"/>
      <c r="DL222" s="381"/>
      <c r="DM222" s="381"/>
      <c r="DN222" s="381"/>
      <c r="DO222" s="381"/>
      <c r="DP222" s="381"/>
      <c r="DQ222" s="381"/>
      <c r="DR222" s="381"/>
      <c r="DS222" s="381"/>
      <c r="DT222" s="381"/>
      <c r="DU222" s="381"/>
      <c r="DV222" s="381"/>
      <c r="DW222" s="381"/>
      <c r="DX222" s="381"/>
      <c r="DY222" s="381"/>
      <c r="DZ222" s="381"/>
    </row>
    <row r="223" spans="1:130" ht="12.75" customHeight="1" x14ac:dyDescent="0.25">
      <c r="A223" s="142" t="s">
        <v>709</v>
      </c>
      <c r="B223" s="142" t="s">
        <v>710</v>
      </c>
      <c r="C223" s="142"/>
      <c r="D223" s="142"/>
      <c r="E223" s="368">
        <v>8</v>
      </c>
      <c r="F223" s="369"/>
      <c r="G223" s="369">
        <v>5</v>
      </c>
      <c r="H223" s="369">
        <v>0</v>
      </c>
      <c r="I223" s="369"/>
      <c r="J223" s="369">
        <v>1</v>
      </c>
      <c r="K223" s="369">
        <v>0</v>
      </c>
      <c r="L223" s="369"/>
      <c r="M223" s="369">
        <v>0</v>
      </c>
      <c r="N223" s="369">
        <v>0</v>
      </c>
      <c r="O223" s="369">
        <v>0</v>
      </c>
      <c r="P223" s="369">
        <v>2</v>
      </c>
      <c r="Q223" s="369">
        <v>0</v>
      </c>
      <c r="R223" s="394"/>
      <c r="S223" s="393"/>
      <c r="T223" s="393"/>
      <c r="U223" s="382"/>
      <c r="V223" s="382"/>
      <c r="W223" s="382"/>
      <c r="X223" s="382"/>
      <c r="Y223" s="382"/>
      <c r="Z223" s="382"/>
      <c r="AA223" s="382"/>
      <c r="AB223" s="382"/>
      <c r="AC223" s="382"/>
      <c r="AD223" s="382"/>
      <c r="AE223" s="382"/>
      <c r="AF223" s="382"/>
      <c r="AG223" s="382"/>
      <c r="AH223" s="382"/>
      <c r="AI223" s="382"/>
      <c r="AJ223" s="382"/>
      <c r="AK223" s="382"/>
      <c r="AL223" s="382"/>
      <c r="AM223" s="382"/>
      <c r="AN223" s="382"/>
      <c r="AO223" s="382"/>
      <c r="AP223" s="382"/>
      <c r="AQ223" s="382"/>
      <c r="AR223" s="382"/>
      <c r="AS223" s="382"/>
      <c r="AT223" s="382"/>
      <c r="AU223" s="382"/>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U223" s="381"/>
      <c r="BV223" s="381"/>
      <c r="BW223" s="381"/>
      <c r="BX223" s="381"/>
      <c r="BY223" s="381"/>
      <c r="BZ223" s="381"/>
      <c r="CA223" s="381"/>
      <c r="CB223" s="381"/>
      <c r="CC223" s="381"/>
      <c r="CD223" s="381"/>
      <c r="CE223" s="381"/>
      <c r="CF223" s="381"/>
      <c r="CG223" s="381"/>
      <c r="CH223" s="381"/>
      <c r="CI223" s="381"/>
      <c r="CJ223" s="381"/>
      <c r="CK223" s="381"/>
      <c r="CL223" s="381"/>
      <c r="CM223" s="381"/>
      <c r="CN223" s="381"/>
      <c r="CO223" s="381"/>
      <c r="CP223" s="381"/>
      <c r="CQ223" s="381"/>
      <c r="CR223" s="381"/>
      <c r="CS223" s="381"/>
      <c r="CT223" s="381"/>
      <c r="CU223" s="381"/>
      <c r="CV223" s="381"/>
      <c r="CW223" s="381"/>
      <c r="CX223" s="381"/>
      <c r="CY223" s="381"/>
      <c r="CZ223" s="381"/>
      <c r="DA223" s="381"/>
      <c r="DB223" s="381"/>
      <c r="DC223" s="381"/>
      <c r="DD223" s="381"/>
      <c r="DE223" s="381"/>
      <c r="DF223" s="381"/>
      <c r="DG223" s="381"/>
      <c r="DH223" s="381"/>
      <c r="DI223" s="381"/>
      <c r="DJ223" s="381"/>
      <c r="DK223" s="381"/>
      <c r="DL223" s="381"/>
      <c r="DM223" s="381"/>
      <c r="DN223" s="381"/>
      <c r="DO223" s="381"/>
      <c r="DP223" s="381"/>
      <c r="DQ223" s="381"/>
      <c r="DR223" s="381"/>
      <c r="DS223" s="381"/>
      <c r="DT223" s="381"/>
      <c r="DU223" s="381"/>
      <c r="DV223" s="381"/>
      <c r="DW223" s="381"/>
      <c r="DX223" s="381"/>
      <c r="DY223" s="381"/>
      <c r="DZ223" s="381"/>
    </row>
    <row r="224" spans="1:130" ht="12.75" customHeight="1" x14ac:dyDescent="0.25">
      <c r="A224" s="142" t="s">
        <v>711</v>
      </c>
      <c r="B224" s="142" t="s">
        <v>712</v>
      </c>
      <c r="C224" s="142"/>
      <c r="D224" s="142"/>
      <c r="E224" s="368">
        <v>6</v>
      </c>
      <c r="F224" s="369"/>
      <c r="G224" s="369">
        <v>4</v>
      </c>
      <c r="H224" s="369">
        <v>1</v>
      </c>
      <c r="I224" s="369"/>
      <c r="J224" s="369">
        <v>0</v>
      </c>
      <c r="K224" s="369">
        <v>0</v>
      </c>
      <c r="L224" s="369"/>
      <c r="M224" s="369">
        <v>0</v>
      </c>
      <c r="N224" s="369">
        <v>0</v>
      </c>
      <c r="O224" s="369">
        <v>0</v>
      </c>
      <c r="P224" s="369">
        <v>1</v>
      </c>
      <c r="Q224" s="369">
        <v>0</v>
      </c>
      <c r="R224" s="394"/>
      <c r="S224" s="393"/>
      <c r="T224" s="393"/>
      <c r="U224" s="382"/>
      <c r="V224" s="382"/>
      <c r="W224" s="382"/>
      <c r="X224" s="382"/>
      <c r="Y224" s="382"/>
      <c r="Z224" s="382"/>
      <c r="AA224" s="382"/>
      <c r="AB224" s="382"/>
      <c r="AC224" s="382"/>
      <c r="AD224" s="382"/>
      <c r="AE224" s="382"/>
      <c r="AF224" s="382"/>
      <c r="AG224" s="382"/>
      <c r="AH224" s="382"/>
      <c r="AI224" s="382"/>
      <c r="AJ224" s="382"/>
      <c r="AK224" s="382"/>
      <c r="AL224" s="382"/>
      <c r="AM224" s="382"/>
      <c r="AN224" s="382"/>
      <c r="AO224" s="382"/>
      <c r="AP224" s="382"/>
      <c r="AQ224" s="382"/>
      <c r="AR224" s="382"/>
      <c r="AS224" s="382"/>
      <c r="AT224" s="382"/>
      <c r="AU224" s="382"/>
      <c r="AV224" s="381"/>
      <c r="AW224" s="381"/>
      <c r="AX224" s="381"/>
      <c r="AY224" s="381"/>
      <c r="AZ224" s="381"/>
      <c r="BA224" s="381"/>
      <c r="BB224" s="381"/>
      <c r="BC224" s="381"/>
      <c r="BD224" s="381"/>
      <c r="BE224" s="381"/>
      <c r="BF224" s="381"/>
      <c r="BG224" s="381"/>
      <c r="BH224" s="381"/>
      <c r="BI224" s="381"/>
      <c r="BJ224" s="381"/>
      <c r="BK224" s="381"/>
      <c r="BL224" s="381"/>
      <c r="BM224" s="381"/>
      <c r="BN224" s="381"/>
      <c r="BO224" s="381"/>
      <c r="BP224" s="381"/>
      <c r="BQ224" s="381"/>
      <c r="BR224" s="381"/>
      <c r="BS224" s="381"/>
      <c r="BT224" s="381"/>
      <c r="BU224" s="381"/>
      <c r="BV224" s="381"/>
      <c r="BW224" s="381"/>
      <c r="BX224" s="381"/>
      <c r="BY224" s="381"/>
      <c r="BZ224" s="381"/>
      <c r="CA224" s="381"/>
      <c r="CB224" s="381"/>
      <c r="CC224" s="381"/>
      <c r="CD224" s="381"/>
      <c r="CE224" s="381"/>
      <c r="CF224" s="381"/>
      <c r="CG224" s="381"/>
      <c r="CH224" s="381"/>
      <c r="CI224" s="381"/>
      <c r="CJ224" s="381"/>
      <c r="CK224" s="381"/>
      <c r="CL224" s="381"/>
      <c r="CM224" s="381"/>
      <c r="CN224" s="381"/>
      <c r="CO224" s="381"/>
      <c r="CP224" s="381"/>
      <c r="CQ224" s="381"/>
      <c r="CR224" s="381"/>
      <c r="CS224" s="381"/>
      <c r="CT224" s="381"/>
      <c r="CU224" s="381"/>
      <c r="CV224" s="381"/>
      <c r="CW224" s="381"/>
      <c r="CX224" s="381"/>
      <c r="CY224" s="381"/>
      <c r="CZ224" s="381"/>
      <c r="DA224" s="381"/>
      <c r="DB224" s="381"/>
      <c r="DC224" s="381"/>
      <c r="DD224" s="381"/>
      <c r="DE224" s="381"/>
      <c r="DF224" s="381"/>
      <c r="DG224" s="381"/>
      <c r="DH224" s="381"/>
      <c r="DI224" s="381"/>
      <c r="DJ224" s="381"/>
      <c r="DK224" s="381"/>
      <c r="DL224" s="381"/>
      <c r="DM224" s="381"/>
      <c r="DN224" s="381"/>
      <c r="DO224" s="381"/>
      <c r="DP224" s="381"/>
      <c r="DQ224" s="381"/>
      <c r="DR224" s="381"/>
      <c r="DS224" s="381"/>
      <c r="DT224" s="381"/>
      <c r="DU224" s="381"/>
      <c r="DV224" s="381"/>
      <c r="DW224" s="381"/>
      <c r="DX224" s="381"/>
      <c r="DY224" s="381"/>
      <c r="DZ224" s="381"/>
    </row>
    <row r="225" spans="1:130" ht="12.75" customHeight="1" x14ac:dyDescent="0.25">
      <c r="A225" s="142" t="s">
        <v>713</v>
      </c>
      <c r="B225" s="142" t="s">
        <v>714</v>
      </c>
      <c r="C225" s="142"/>
      <c r="D225" s="142"/>
      <c r="E225" s="368">
        <v>14</v>
      </c>
      <c r="F225" s="369"/>
      <c r="G225" s="369">
        <v>9</v>
      </c>
      <c r="H225" s="369">
        <v>1</v>
      </c>
      <c r="I225" s="369"/>
      <c r="J225" s="369">
        <v>0</v>
      </c>
      <c r="K225" s="369">
        <v>0</v>
      </c>
      <c r="L225" s="369"/>
      <c r="M225" s="369">
        <v>1</v>
      </c>
      <c r="N225" s="369">
        <v>0</v>
      </c>
      <c r="O225" s="369">
        <v>3</v>
      </c>
      <c r="P225" s="369">
        <v>0</v>
      </c>
      <c r="Q225" s="369">
        <v>0</v>
      </c>
      <c r="R225" s="394"/>
      <c r="S225" s="393"/>
      <c r="T225" s="393"/>
      <c r="U225" s="382"/>
      <c r="V225" s="382"/>
      <c r="W225" s="382"/>
      <c r="X225" s="382"/>
      <c r="Y225" s="382"/>
      <c r="Z225" s="382"/>
      <c r="AA225" s="382"/>
      <c r="AB225" s="382"/>
      <c r="AC225" s="382"/>
      <c r="AD225" s="382"/>
      <c r="AE225" s="382"/>
      <c r="AF225" s="382"/>
      <c r="AG225" s="382"/>
      <c r="AH225" s="382"/>
      <c r="AI225" s="382"/>
      <c r="AJ225" s="382"/>
      <c r="AK225" s="382"/>
      <c r="AL225" s="382"/>
      <c r="AM225" s="382"/>
      <c r="AN225" s="382"/>
      <c r="AO225" s="382"/>
      <c r="AP225" s="382"/>
      <c r="AQ225" s="382"/>
      <c r="AR225" s="382"/>
      <c r="AS225" s="382"/>
      <c r="AT225" s="382"/>
      <c r="AU225" s="382"/>
      <c r="AV225" s="381"/>
      <c r="AW225" s="381"/>
      <c r="AX225" s="381"/>
      <c r="AY225" s="381"/>
      <c r="AZ225" s="381"/>
      <c r="BA225" s="381"/>
      <c r="BB225" s="381"/>
      <c r="BC225" s="381"/>
      <c r="BD225" s="381"/>
      <c r="BE225" s="381"/>
      <c r="BF225" s="381"/>
      <c r="BG225" s="381"/>
      <c r="BH225" s="381"/>
      <c r="BI225" s="381"/>
      <c r="BJ225" s="381"/>
      <c r="BK225" s="381"/>
      <c r="BL225" s="381"/>
      <c r="BM225" s="381"/>
      <c r="BN225" s="381"/>
      <c r="BO225" s="381"/>
      <c r="BP225" s="381"/>
      <c r="BQ225" s="381"/>
      <c r="BR225" s="381"/>
      <c r="BS225" s="381"/>
      <c r="BT225" s="381"/>
      <c r="BU225" s="381"/>
      <c r="BV225" s="381"/>
      <c r="BW225" s="381"/>
      <c r="BX225" s="381"/>
      <c r="BY225" s="381"/>
      <c r="BZ225" s="381"/>
      <c r="CA225" s="381"/>
      <c r="CB225" s="381"/>
      <c r="CC225" s="381"/>
      <c r="CD225" s="381"/>
      <c r="CE225" s="381"/>
      <c r="CF225" s="381"/>
      <c r="CG225" s="381"/>
      <c r="CH225" s="381"/>
      <c r="CI225" s="381"/>
      <c r="CJ225" s="381"/>
      <c r="CK225" s="381"/>
      <c r="CL225" s="381"/>
      <c r="CM225" s="381"/>
      <c r="CN225" s="381"/>
      <c r="CO225" s="381"/>
      <c r="CP225" s="381"/>
      <c r="CQ225" s="381"/>
      <c r="CR225" s="381"/>
      <c r="CS225" s="381"/>
      <c r="CT225" s="381"/>
      <c r="CU225" s="381"/>
      <c r="CV225" s="381"/>
      <c r="CW225" s="381"/>
      <c r="CX225" s="381"/>
      <c r="CY225" s="381"/>
      <c r="CZ225" s="381"/>
      <c r="DA225" s="381"/>
      <c r="DB225" s="381"/>
      <c r="DC225" s="381"/>
      <c r="DD225" s="381"/>
      <c r="DE225" s="381"/>
      <c r="DF225" s="381"/>
      <c r="DG225" s="381"/>
      <c r="DH225" s="381"/>
      <c r="DI225" s="381"/>
      <c r="DJ225" s="381"/>
      <c r="DK225" s="381"/>
      <c r="DL225" s="381"/>
      <c r="DM225" s="381"/>
      <c r="DN225" s="381"/>
      <c r="DO225" s="381"/>
      <c r="DP225" s="381"/>
      <c r="DQ225" s="381"/>
      <c r="DR225" s="381"/>
      <c r="DS225" s="381"/>
      <c r="DT225" s="381"/>
      <c r="DU225" s="381"/>
      <c r="DV225" s="381"/>
      <c r="DW225" s="381"/>
      <c r="DX225" s="381"/>
      <c r="DY225" s="381"/>
      <c r="DZ225" s="381"/>
    </row>
    <row r="226" spans="1:130" ht="12.75" customHeight="1" x14ac:dyDescent="0.25">
      <c r="A226" s="142" t="s">
        <v>715</v>
      </c>
      <c r="B226" s="142" t="s">
        <v>716</v>
      </c>
      <c r="C226" s="142"/>
      <c r="D226" s="142"/>
      <c r="E226" s="368">
        <v>20</v>
      </c>
      <c r="F226" s="369"/>
      <c r="G226" s="369">
        <v>17</v>
      </c>
      <c r="H226" s="369">
        <v>2</v>
      </c>
      <c r="I226" s="369"/>
      <c r="J226" s="369">
        <v>0</v>
      </c>
      <c r="K226" s="369">
        <v>0</v>
      </c>
      <c r="L226" s="369"/>
      <c r="M226" s="369">
        <v>1</v>
      </c>
      <c r="N226" s="369">
        <v>0</v>
      </c>
      <c r="O226" s="369">
        <v>0</v>
      </c>
      <c r="P226" s="369">
        <v>0</v>
      </c>
      <c r="Q226" s="369">
        <v>0</v>
      </c>
      <c r="R226" s="394"/>
      <c r="S226" s="393"/>
      <c r="T226" s="393"/>
      <c r="U226" s="382"/>
      <c r="V226" s="382"/>
      <c r="W226" s="382"/>
      <c r="X226" s="382"/>
      <c r="Y226" s="382"/>
      <c r="Z226" s="382"/>
      <c r="AA226" s="382"/>
      <c r="AB226" s="382"/>
      <c r="AC226" s="382"/>
      <c r="AD226" s="382"/>
      <c r="AE226" s="382"/>
      <c r="AF226" s="382"/>
      <c r="AG226" s="382"/>
      <c r="AH226" s="382"/>
      <c r="AI226" s="382"/>
      <c r="AJ226" s="382"/>
      <c r="AK226" s="382"/>
      <c r="AL226" s="382"/>
      <c r="AM226" s="382"/>
      <c r="AN226" s="382"/>
      <c r="AO226" s="382"/>
      <c r="AP226" s="382"/>
      <c r="AQ226" s="382"/>
      <c r="AR226" s="382"/>
      <c r="AS226" s="382"/>
      <c r="AT226" s="382"/>
      <c r="AU226" s="382"/>
      <c r="AV226" s="381"/>
      <c r="AW226" s="381"/>
      <c r="AX226" s="381"/>
      <c r="AY226" s="381"/>
      <c r="AZ226" s="381"/>
      <c r="BA226" s="381"/>
      <c r="BB226" s="381"/>
      <c r="BC226" s="381"/>
      <c r="BD226" s="381"/>
      <c r="BE226" s="381"/>
      <c r="BF226" s="381"/>
      <c r="BG226" s="381"/>
      <c r="BH226" s="381"/>
      <c r="BI226" s="381"/>
      <c r="BJ226" s="381"/>
      <c r="BK226" s="381"/>
      <c r="BL226" s="381"/>
      <c r="BM226" s="381"/>
      <c r="BN226" s="381"/>
      <c r="BO226" s="381"/>
      <c r="BP226" s="381"/>
      <c r="BQ226" s="381"/>
      <c r="BR226" s="381"/>
      <c r="BS226" s="381"/>
      <c r="BT226" s="381"/>
      <c r="BU226" s="381"/>
      <c r="BV226" s="381"/>
      <c r="BW226" s="381"/>
      <c r="BX226" s="381"/>
      <c r="BY226" s="381"/>
      <c r="BZ226" s="381"/>
      <c r="CA226" s="381"/>
      <c r="CB226" s="381"/>
      <c r="CC226" s="381"/>
      <c r="CD226" s="381"/>
      <c r="CE226" s="381"/>
      <c r="CF226" s="381"/>
      <c r="CG226" s="381"/>
      <c r="CH226" s="381"/>
      <c r="CI226" s="381"/>
      <c r="CJ226" s="381"/>
      <c r="CK226" s="381"/>
      <c r="CL226" s="381"/>
      <c r="CM226" s="381"/>
      <c r="CN226" s="381"/>
      <c r="CO226" s="381"/>
      <c r="CP226" s="381"/>
      <c r="CQ226" s="381"/>
      <c r="CR226" s="381"/>
      <c r="CS226" s="381"/>
      <c r="CT226" s="381"/>
      <c r="CU226" s="381"/>
      <c r="CV226" s="381"/>
      <c r="CW226" s="381"/>
      <c r="CX226" s="381"/>
      <c r="CY226" s="381"/>
      <c r="CZ226" s="381"/>
      <c r="DA226" s="381"/>
      <c r="DB226" s="381"/>
      <c r="DC226" s="381"/>
      <c r="DD226" s="381"/>
      <c r="DE226" s="381"/>
      <c r="DF226" s="381"/>
      <c r="DG226" s="381"/>
      <c r="DH226" s="381"/>
      <c r="DI226" s="381"/>
      <c r="DJ226" s="381"/>
      <c r="DK226" s="381"/>
      <c r="DL226" s="381"/>
      <c r="DM226" s="381"/>
      <c r="DN226" s="381"/>
      <c r="DO226" s="381"/>
      <c r="DP226" s="381"/>
      <c r="DQ226" s="381"/>
      <c r="DR226" s="381"/>
      <c r="DS226" s="381"/>
      <c r="DT226" s="381"/>
      <c r="DU226" s="381"/>
      <c r="DV226" s="381"/>
      <c r="DW226" s="381"/>
      <c r="DX226" s="381"/>
      <c r="DY226" s="381"/>
      <c r="DZ226" s="381"/>
    </row>
    <row r="227" spans="1:130" ht="12.75" customHeight="1" x14ac:dyDescent="0.25">
      <c r="A227" s="142" t="s">
        <v>717</v>
      </c>
      <c r="B227" s="142" t="s">
        <v>718</v>
      </c>
      <c r="C227" s="142"/>
      <c r="D227" s="142"/>
      <c r="E227" s="368">
        <v>118</v>
      </c>
      <c r="F227" s="369"/>
      <c r="G227" s="369">
        <v>67</v>
      </c>
      <c r="H227" s="369">
        <v>6</v>
      </c>
      <c r="I227" s="369"/>
      <c r="J227" s="369">
        <v>12</v>
      </c>
      <c r="K227" s="369">
        <v>0</v>
      </c>
      <c r="L227" s="369"/>
      <c r="M227" s="369">
        <v>10</v>
      </c>
      <c r="N227" s="369">
        <v>3</v>
      </c>
      <c r="O227" s="369">
        <v>11</v>
      </c>
      <c r="P227" s="369">
        <v>9</v>
      </c>
      <c r="Q227" s="369">
        <v>0</v>
      </c>
      <c r="R227" s="394"/>
      <c r="S227" s="393"/>
      <c r="T227" s="393"/>
      <c r="U227" s="382"/>
      <c r="V227" s="382"/>
      <c r="W227" s="382"/>
      <c r="X227" s="382"/>
      <c r="Y227" s="382"/>
      <c r="Z227" s="382"/>
      <c r="AA227" s="382"/>
      <c r="AB227" s="382"/>
      <c r="AC227" s="382"/>
      <c r="AD227" s="382"/>
      <c r="AE227" s="382"/>
      <c r="AF227" s="382"/>
      <c r="AG227" s="382"/>
      <c r="AH227" s="382"/>
      <c r="AI227" s="382"/>
      <c r="AJ227" s="382"/>
      <c r="AK227" s="382"/>
      <c r="AL227" s="382"/>
      <c r="AM227" s="382"/>
      <c r="AN227" s="382"/>
      <c r="AO227" s="382"/>
      <c r="AP227" s="382"/>
      <c r="AQ227" s="382"/>
      <c r="AR227" s="382"/>
      <c r="AS227" s="382"/>
      <c r="AT227" s="382"/>
      <c r="AU227" s="382"/>
      <c r="AV227" s="381"/>
      <c r="AW227" s="381"/>
      <c r="AX227" s="381"/>
      <c r="AY227" s="381"/>
      <c r="AZ227" s="381"/>
      <c r="BA227" s="381"/>
      <c r="BB227" s="381"/>
      <c r="BC227" s="381"/>
      <c r="BD227" s="381"/>
      <c r="BE227" s="381"/>
      <c r="BF227" s="381"/>
      <c r="BG227" s="381"/>
      <c r="BH227" s="381"/>
      <c r="BI227" s="381"/>
      <c r="BJ227" s="381"/>
      <c r="BK227" s="381"/>
      <c r="BL227" s="381"/>
      <c r="BM227" s="381"/>
      <c r="BN227" s="381"/>
      <c r="BO227" s="381"/>
      <c r="BP227" s="381"/>
      <c r="BQ227" s="381"/>
      <c r="BR227" s="381"/>
      <c r="BS227" s="381"/>
      <c r="BT227" s="381"/>
      <c r="BU227" s="381"/>
      <c r="BV227" s="381"/>
      <c r="BW227" s="381"/>
      <c r="BX227" s="381"/>
      <c r="BY227" s="381"/>
      <c r="BZ227" s="381"/>
      <c r="CA227" s="381"/>
      <c r="CB227" s="381"/>
      <c r="CC227" s="381"/>
      <c r="CD227" s="381"/>
      <c r="CE227" s="381"/>
      <c r="CF227" s="381"/>
      <c r="CG227" s="381"/>
      <c r="CH227" s="381"/>
      <c r="CI227" s="381"/>
      <c r="CJ227" s="381"/>
      <c r="CK227" s="381"/>
      <c r="CL227" s="381"/>
      <c r="CM227" s="381"/>
      <c r="CN227" s="381"/>
      <c r="CO227" s="381"/>
      <c r="CP227" s="381"/>
      <c r="CQ227" s="381"/>
      <c r="CR227" s="381"/>
      <c r="CS227" s="381"/>
      <c r="CT227" s="381"/>
      <c r="CU227" s="381"/>
      <c r="CV227" s="381"/>
      <c r="CW227" s="381"/>
      <c r="CX227" s="381"/>
      <c r="CY227" s="381"/>
      <c r="CZ227" s="381"/>
      <c r="DA227" s="381"/>
      <c r="DB227" s="381"/>
      <c r="DC227" s="381"/>
      <c r="DD227" s="381"/>
      <c r="DE227" s="381"/>
      <c r="DF227" s="381"/>
      <c r="DG227" s="381"/>
      <c r="DH227" s="381"/>
      <c r="DI227" s="381"/>
      <c r="DJ227" s="381"/>
      <c r="DK227" s="381"/>
      <c r="DL227" s="381"/>
      <c r="DM227" s="381"/>
      <c r="DN227" s="381"/>
      <c r="DO227" s="381"/>
      <c r="DP227" s="381"/>
      <c r="DQ227" s="381"/>
      <c r="DR227" s="381"/>
      <c r="DS227" s="381"/>
      <c r="DT227" s="381"/>
      <c r="DU227" s="381"/>
      <c r="DV227" s="381"/>
      <c r="DW227" s="381"/>
      <c r="DX227" s="381"/>
      <c r="DY227" s="381"/>
      <c r="DZ227" s="381"/>
    </row>
    <row r="228" spans="1:130" ht="12.75" customHeight="1" x14ac:dyDescent="0.25">
      <c r="A228" s="142" t="s">
        <v>719</v>
      </c>
      <c r="B228" s="142" t="s">
        <v>720</v>
      </c>
      <c r="C228" s="142"/>
      <c r="D228" s="142"/>
      <c r="E228" s="368">
        <v>101</v>
      </c>
      <c r="F228" s="369"/>
      <c r="G228" s="369">
        <v>73</v>
      </c>
      <c r="H228" s="369">
        <v>6</v>
      </c>
      <c r="I228" s="369"/>
      <c r="J228" s="369">
        <v>12</v>
      </c>
      <c r="K228" s="369">
        <v>4</v>
      </c>
      <c r="L228" s="369"/>
      <c r="M228" s="369">
        <v>3</v>
      </c>
      <c r="N228" s="369">
        <v>2</v>
      </c>
      <c r="O228" s="369">
        <v>1</v>
      </c>
      <c r="P228" s="369">
        <v>0</v>
      </c>
      <c r="Q228" s="369">
        <v>0</v>
      </c>
      <c r="R228" s="394"/>
      <c r="S228" s="393"/>
      <c r="T228" s="393"/>
      <c r="U228" s="382"/>
      <c r="V228" s="382"/>
      <c r="W228" s="382"/>
      <c r="X228" s="382"/>
      <c r="Y228" s="382"/>
      <c r="Z228" s="382"/>
      <c r="AA228" s="382"/>
      <c r="AB228" s="382"/>
      <c r="AC228" s="382"/>
      <c r="AD228" s="382"/>
      <c r="AE228" s="382"/>
      <c r="AF228" s="382"/>
      <c r="AG228" s="382"/>
      <c r="AH228" s="382"/>
      <c r="AI228" s="382"/>
      <c r="AJ228" s="382"/>
      <c r="AK228" s="382"/>
      <c r="AL228" s="382"/>
      <c r="AM228" s="382"/>
      <c r="AN228" s="382"/>
      <c r="AO228" s="382"/>
      <c r="AP228" s="382"/>
      <c r="AQ228" s="382"/>
      <c r="AR228" s="382"/>
      <c r="AS228" s="382"/>
      <c r="AT228" s="382"/>
      <c r="AU228" s="382"/>
      <c r="AV228" s="381"/>
      <c r="AW228" s="381"/>
      <c r="AX228" s="381"/>
      <c r="AY228" s="381"/>
      <c r="AZ228" s="381"/>
      <c r="BA228" s="381"/>
      <c r="BB228" s="381"/>
      <c r="BC228" s="381"/>
      <c r="BD228" s="381"/>
      <c r="BE228" s="381"/>
      <c r="BF228" s="381"/>
      <c r="BG228" s="381"/>
      <c r="BH228" s="381"/>
      <c r="BI228" s="381"/>
      <c r="BJ228" s="381"/>
      <c r="BK228" s="381"/>
      <c r="BL228" s="381"/>
      <c r="BM228" s="381"/>
      <c r="BN228" s="381"/>
      <c r="BO228" s="381"/>
      <c r="BP228" s="381"/>
      <c r="BQ228" s="381"/>
      <c r="BR228" s="381"/>
      <c r="BS228" s="381"/>
      <c r="BT228" s="381"/>
      <c r="BU228" s="381"/>
      <c r="BV228" s="381"/>
      <c r="BW228" s="381"/>
      <c r="BX228" s="381"/>
      <c r="BY228" s="381"/>
      <c r="BZ228" s="381"/>
      <c r="CA228" s="381"/>
      <c r="CB228" s="381"/>
      <c r="CC228" s="381"/>
      <c r="CD228" s="381"/>
      <c r="CE228" s="381"/>
      <c r="CF228" s="381"/>
      <c r="CG228" s="381"/>
      <c r="CH228" s="381"/>
      <c r="CI228" s="381"/>
      <c r="CJ228" s="381"/>
      <c r="CK228" s="381"/>
      <c r="CL228" s="381"/>
      <c r="CM228" s="381"/>
      <c r="CN228" s="381"/>
      <c r="CO228" s="381"/>
      <c r="CP228" s="381"/>
      <c r="CQ228" s="381"/>
      <c r="CR228" s="381"/>
      <c r="CS228" s="381"/>
      <c r="CT228" s="381"/>
      <c r="CU228" s="381"/>
      <c r="CV228" s="381"/>
      <c r="CW228" s="381"/>
      <c r="CX228" s="381"/>
      <c r="CY228" s="381"/>
      <c r="CZ228" s="381"/>
      <c r="DA228" s="381"/>
      <c r="DB228" s="381"/>
      <c r="DC228" s="381"/>
      <c r="DD228" s="381"/>
      <c r="DE228" s="381"/>
      <c r="DF228" s="381"/>
      <c r="DG228" s="381"/>
      <c r="DH228" s="381"/>
      <c r="DI228" s="381"/>
      <c r="DJ228" s="381"/>
      <c r="DK228" s="381"/>
      <c r="DL228" s="381"/>
      <c r="DM228" s="381"/>
      <c r="DN228" s="381"/>
      <c r="DO228" s="381"/>
      <c r="DP228" s="381"/>
      <c r="DQ228" s="381"/>
      <c r="DR228" s="381"/>
      <c r="DS228" s="381"/>
      <c r="DT228" s="381"/>
      <c r="DU228" s="381"/>
      <c r="DV228" s="381"/>
      <c r="DW228" s="381"/>
      <c r="DX228" s="381"/>
      <c r="DY228" s="381"/>
      <c r="DZ228" s="381"/>
    </row>
    <row r="229" spans="1:130" ht="12.75" customHeight="1" x14ac:dyDescent="0.25">
      <c r="A229" s="142" t="s">
        <v>721</v>
      </c>
      <c r="B229" s="142" t="s">
        <v>722</v>
      </c>
      <c r="C229" s="142"/>
      <c r="D229" s="142"/>
      <c r="E229" s="368">
        <v>39</v>
      </c>
      <c r="F229" s="369"/>
      <c r="G229" s="369">
        <v>22</v>
      </c>
      <c r="H229" s="369">
        <v>1</v>
      </c>
      <c r="I229" s="369"/>
      <c r="J229" s="369">
        <v>4</v>
      </c>
      <c r="K229" s="369">
        <v>0</v>
      </c>
      <c r="L229" s="369"/>
      <c r="M229" s="369">
        <v>6</v>
      </c>
      <c r="N229" s="369">
        <v>2</v>
      </c>
      <c r="O229" s="369">
        <v>1</v>
      </c>
      <c r="P229" s="369">
        <v>3</v>
      </c>
      <c r="Q229" s="369">
        <v>0</v>
      </c>
      <c r="R229" s="394"/>
      <c r="S229" s="393"/>
      <c r="T229" s="393"/>
      <c r="U229" s="382"/>
      <c r="V229" s="382"/>
      <c r="W229" s="382"/>
      <c r="X229" s="382"/>
      <c r="Y229" s="382"/>
      <c r="Z229" s="382"/>
      <c r="AA229" s="382"/>
      <c r="AB229" s="382"/>
      <c r="AC229" s="382"/>
      <c r="AD229" s="382"/>
      <c r="AE229" s="382"/>
      <c r="AF229" s="382"/>
      <c r="AG229" s="382"/>
      <c r="AH229" s="382"/>
      <c r="AI229" s="382"/>
      <c r="AJ229" s="382"/>
      <c r="AK229" s="382"/>
      <c r="AL229" s="382"/>
      <c r="AM229" s="382"/>
      <c r="AN229" s="382"/>
      <c r="AO229" s="382"/>
      <c r="AP229" s="382"/>
      <c r="AQ229" s="382"/>
      <c r="AR229" s="382"/>
      <c r="AS229" s="382"/>
      <c r="AT229" s="382"/>
      <c r="AU229" s="382"/>
      <c r="AV229" s="381"/>
      <c r="AW229" s="381"/>
      <c r="AX229" s="381"/>
      <c r="AY229" s="381"/>
      <c r="AZ229" s="381"/>
      <c r="BA229" s="381"/>
      <c r="BB229" s="381"/>
      <c r="BC229" s="381"/>
      <c r="BD229" s="381"/>
      <c r="BE229" s="381"/>
      <c r="BF229" s="381"/>
      <c r="BG229" s="381"/>
      <c r="BH229" s="381"/>
      <c r="BI229" s="381"/>
      <c r="BJ229" s="381"/>
      <c r="BK229" s="381"/>
      <c r="BL229" s="381"/>
      <c r="BM229" s="381"/>
      <c r="BN229" s="381"/>
      <c r="BO229" s="381"/>
      <c r="BP229" s="381"/>
      <c r="BQ229" s="381"/>
      <c r="BR229" s="381"/>
      <c r="BS229" s="381"/>
      <c r="BT229" s="381"/>
      <c r="BU229" s="381"/>
      <c r="BV229" s="381"/>
      <c r="BW229" s="381"/>
      <c r="BX229" s="381"/>
      <c r="BY229" s="381"/>
      <c r="BZ229" s="381"/>
      <c r="CA229" s="381"/>
      <c r="CB229" s="381"/>
      <c r="CC229" s="381"/>
      <c r="CD229" s="381"/>
      <c r="CE229" s="381"/>
      <c r="CF229" s="381"/>
      <c r="CG229" s="381"/>
      <c r="CH229" s="381"/>
      <c r="CI229" s="381"/>
      <c r="CJ229" s="381"/>
      <c r="CK229" s="381"/>
      <c r="CL229" s="381"/>
      <c r="CM229" s="381"/>
      <c r="CN229" s="381"/>
      <c r="CO229" s="381"/>
      <c r="CP229" s="381"/>
      <c r="CQ229" s="381"/>
      <c r="CR229" s="381"/>
      <c r="CS229" s="381"/>
      <c r="CT229" s="381"/>
      <c r="CU229" s="381"/>
      <c r="CV229" s="381"/>
      <c r="CW229" s="381"/>
      <c r="CX229" s="381"/>
      <c r="CY229" s="381"/>
      <c r="CZ229" s="381"/>
      <c r="DA229" s="381"/>
      <c r="DB229" s="381"/>
      <c r="DC229" s="381"/>
      <c r="DD229" s="381"/>
      <c r="DE229" s="381"/>
      <c r="DF229" s="381"/>
      <c r="DG229" s="381"/>
      <c r="DH229" s="381"/>
      <c r="DI229" s="381"/>
      <c r="DJ229" s="381"/>
      <c r="DK229" s="381"/>
      <c r="DL229" s="381"/>
      <c r="DM229" s="381"/>
      <c r="DN229" s="381"/>
      <c r="DO229" s="381"/>
      <c r="DP229" s="381"/>
      <c r="DQ229" s="381"/>
      <c r="DR229" s="381"/>
      <c r="DS229" s="381"/>
      <c r="DT229" s="381"/>
      <c r="DU229" s="381"/>
      <c r="DV229" s="381"/>
      <c r="DW229" s="381"/>
      <c r="DX229" s="381"/>
      <c r="DY229" s="381"/>
      <c r="DZ229" s="381"/>
    </row>
    <row r="230" spans="1:130" ht="12.75" customHeight="1" x14ac:dyDescent="0.25">
      <c r="A230" s="142" t="s">
        <v>723</v>
      </c>
      <c r="B230" s="142" t="s">
        <v>724</v>
      </c>
      <c r="C230" s="142"/>
      <c r="D230" s="142"/>
      <c r="E230" s="368">
        <v>31</v>
      </c>
      <c r="F230" s="369"/>
      <c r="G230" s="369">
        <v>25</v>
      </c>
      <c r="H230" s="369">
        <v>1</v>
      </c>
      <c r="I230" s="369"/>
      <c r="J230" s="369">
        <v>3</v>
      </c>
      <c r="K230" s="369">
        <v>0</v>
      </c>
      <c r="L230" s="369"/>
      <c r="M230" s="369">
        <v>1</v>
      </c>
      <c r="N230" s="369">
        <v>1</v>
      </c>
      <c r="O230" s="369">
        <v>0</v>
      </c>
      <c r="P230" s="369">
        <v>0</v>
      </c>
      <c r="Q230" s="369">
        <v>0</v>
      </c>
      <c r="R230" s="394"/>
      <c r="S230" s="393"/>
      <c r="T230" s="393"/>
      <c r="U230" s="382"/>
      <c r="V230" s="382"/>
      <c r="W230" s="382"/>
      <c r="X230" s="382"/>
      <c r="Y230" s="382"/>
      <c r="Z230" s="382"/>
      <c r="AA230" s="382"/>
      <c r="AB230" s="382"/>
      <c r="AC230" s="382"/>
      <c r="AD230" s="382"/>
      <c r="AE230" s="382"/>
      <c r="AF230" s="382"/>
      <c r="AG230" s="382"/>
      <c r="AH230" s="382"/>
      <c r="AI230" s="382"/>
      <c r="AJ230" s="382"/>
      <c r="AK230" s="382"/>
      <c r="AL230" s="382"/>
      <c r="AM230" s="382"/>
      <c r="AN230" s="382"/>
      <c r="AO230" s="382"/>
      <c r="AP230" s="382"/>
      <c r="AQ230" s="382"/>
      <c r="AR230" s="382"/>
      <c r="AS230" s="382"/>
      <c r="AT230" s="382"/>
      <c r="AU230" s="382"/>
      <c r="AV230" s="381"/>
      <c r="AW230" s="381"/>
      <c r="AX230" s="381"/>
      <c r="AY230" s="381"/>
      <c r="AZ230" s="381"/>
      <c r="BA230" s="381"/>
      <c r="BB230" s="381"/>
      <c r="BC230" s="381"/>
      <c r="BD230" s="381"/>
      <c r="BE230" s="381"/>
      <c r="BF230" s="381"/>
      <c r="BG230" s="381"/>
      <c r="BH230" s="381"/>
      <c r="BI230" s="381"/>
      <c r="BJ230" s="381"/>
      <c r="BK230" s="381"/>
      <c r="BL230" s="381"/>
      <c r="BM230" s="381"/>
      <c r="BN230" s="381"/>
      <c r="BO230" s="381"/>
      <c r="BP230" s="381"/>
      <c r="BQ230" s="381"/>
      <c r="BR230" s="381"/>
      <c r="BS230" s="381"/>
      <c r="BT230" s="381"/>
      <c r="BU230" s="381"/>
      <c r="BV230" s="381"/>
      <c r="BW230" s="381"/>
      <c r="BX230" s="381"/>
      <c r="BY230" s="381"/>
      <c r="BZ230" s="381"/>
      <c r="CA230" s="381"/>
      <c r="CB230" s="381"/>
      <c r="CC230" s="381"/>
      <c r="CD230" s="381"/>
      <c r="CE230" s="381"/>
      <c r="CF230" s="381"/>
      <c r="CG230" s="381"/>
      <c r="CH230" s="381"/>
      <c r="CI230" s="381"/>
      <c r="CJ230" s="381"/>
      <c r="CK230" s="381"/>
      <c r="CL230" s="381"/>
      <c r="CM230" s="381"/>
      <c r="CN230" s="381"/>
      <c r="CO230" s="381"/>
      <c r="CP230" s="381"/>
      <c r="CQ230" s="381"/>
      <c r="CR230" s="381"/>
      <c r="CS230" s="381"/>
      <c r="CT230" s="381"/>
      <c r="CU230" s="381"/>
      <c r="CV230" s="381"/>
      <c r="CW230" s="381"/>
      <c r="CX230" s="381"/>
      <c r="CY230" s="381"/>
      <c r="CZ230" s="381"/>
      <c r="DA230" s="381"/>
      <c r="DB230" s="381"/>
      <c r="DC230" s="381"/>
      <c r="DD230" s="381"/>
      <c r="DE230" s="381"/>
      <c r="DF230" s="381"/>
      <c r="DG230" s="381"/>
      <c r="DH230" s="381"/>
      <c r="DI230" s="381"/>
      <c r="DJ230" s="381"/>
      <c r="DK230" s="381"/>
      <c r="DL230" s="381"/>
      <c r="DM230" s="381"/>
      <c r="DN230" s="381"/>
      <c r="DO230" s="381"/>
      <c r="DP230" s="381"/>
      <c r="DQ230" s="381"/>
      <c r="DR230" s="381"/>
      <c r="DS230" s="381"/>
      <c r="DT230" s="381"/>
      <c r="DU230" s="381"/>
      <c r="DV230" s="381"/>
      <c r="DW230" s="381"/>
      <c r="DX230" s="381"/>
      <c r="DY230" s="381"/>
      <c r="DZ230" s="381"/>
    </row>
    <row r="231" spans="1:130" ht="12.75" customHeight="1" x14ac:dyDescent="0.25">
      <c r="A231" s="142" t="s">
        <v>725</v>
      </c>
      <c r="B231" s="142" t="s">
        <v>726</v>
      </c>
      <c r="C231" s="142"/>
      <c r="D231" s="142"/>
      <c r="E231" s="368">
        <v>273</v>
      </c>
      <c r="F231" s="369"/>
      <c r="G231" s="369">
        <v>203</v>
      </c>
      <c r="H231" s="369">
        <v>36</v>
      </c>
      <c r="I231" s="369"/>
      <c r="J231" s="369">
        <v>6</v>
      </c>
      <c r="K231" s="369">
        <v>0</v>
      </c>
      <c r="L231" s="369"/>
      <c r="M231" s="369">
        <v>20</v>
      </c>
      <c r="N231" s="369">
        <v>0</v>
      </c>
      <c r="O231" s="369">
        <v>3</v>
      </c>
      <c r="P231" s="369">
        <v>5</v>
      </c>
      <c r="Q231" s="369">
        <v>0</v>
      </c>
      <c r="R231" s="394"/>
      <c r="S231" s="393"/>
      <c r="T231" s="393"/>
      <c r="U231" s="382"/>
      <c r="V231" s="382"/>
      <c r="W231" s="382"/>
      <c r="X231" s="382"/>
      <c r="Y231" s="382"/>
      <c r="Z231" s="382"/>
      <c r="AA231" s="382"/>
      <c r="AB231" s="382"/>
      <c r="AC231" s="382"/>
      <c r="AD231" s="382"/>
      <c r="AE231" s="382"/>
      <c r="AF231" s="382"/>
      <c r="AG231" s="382"/>
      <c r="AH231" s="382"/>
      <c r="AI231" s="382"/>
      <c r="AJ231" s="382"/>
      <c r="AK231" s="382"/>
      <c r="AL231" s="382"/>
      <c r="AM231" s="382"/>
      <c r="AN231" s="382"/>
      <c r="AO231" s="382"/>
      <c r="AP231" s="382"/>
      <c r="AQ231" s="382"/>
      <c r="AR231" s="382"/>
      <c r="AS231" s="382"/>
      <c r="AT231" s="382"/>
      <c r="AU231" s="382"/>
      <c r="AV231" s="381"/>
      <c r="AW231" s="381"/>
      <c r="AX231" s="381"/>
      <c r="AY231" s="381"/>
      <c r="AZ231" s="381"/>
      <c r="BA231" s="381"/>
      <c r="BB231" s="381"/>
      <c r="BC231" s="381"/>
      <c r="BD231" s="381"/>
      <c r="BE231" s="381"/>
      <c r="BF231" s="381"/>
      <c r="BG231" s="381"/>
      <c r="BH231" s="381"/>
      <c r="BI231" s="381"/>
      <c r="BJ231" s="381"/>
      <c r="BK231" s="381"/>
      <c r="BL231" s="381"/>
      <c r="BM231" s="381"/>
      <c r="BN231" s="381"/>
      <c r="BO231" s="381"/>
      <c r="BP231" s="381"/>
      <c r="BQ231" s="381"/>
      <c r="BR231" s="381"/>
      <c r="BS231" s="381"/>
      <c r="BT231" s="381"/>
      <c r="BU231" s="381"/>
      <c r="BV231" s="381"/>
      <c r="BW231" s="381"/>
      <c r="BX231" s="381"/>
      <c r="BY231" s="381"/>
      <c r="BZ231" s="381"/>
      <c r="CA231" s="381"/>
      <c r="CB231" s="381"/>
      <c r="CC231" s="381"/>
      <c r="CD231" s="381"/>
      <c r="CE231" s="381"/>
      <c r="CF231" s="381"/>
      <c r="CG231" s="381"/>
      <c r="CH231" s="381"/>
      <c r="CI231" s="381"/>
      <c r="CJ231" s="381"/>
      <c r="CK231" s="381"/>
      <c r="CL231" s="381"/>
      <c r="CM231" s="381"/>
      <c r="CN231" s="381"/>
      <c r="CO231" s="381"/>
      <c r="CP231" s="381"/>
      <c r="CQ231" s="381"/>
      <c r="CR231" s="381"/>
      <c r="CS231" s="381"/>
      <c r="CT231" s="381"/>
      <c r="CU231" s="381"/>
      <c r="CV231" s="381"/>
      <c r="CW231" s="381"/>
      <c r="CX231" s="381"/>
      <c r="CY231" s="381"/>
      <c r="CZ231" s="381"/>
      <c r="DA231" s="381"/>
      <c r="DB231" s="381"/>
      <c r="DC231" s="381"/>
      <c r="DD231" s="381"/>
      <c r="DE231" s="381"/>
      <c r="DF231" s="381"/>
      <c r="DG231" s="381"/>
      <c r="DH231" s="381"/>
      <c r="DI231" s="381"/>
      <c r="DJ231" s="381"/>
      <c r="DK231" s="381"/>
      <c r="DL231" s="381"/>
      <c r="DM231" s="381"/>
      <c r="DN231" s="381"/>
      <c r="DO231" s="381"/>
      <c r="DP231" s="381"/>
      <c r="DQ231" s="381"/>
      <c r="DR231" s="381"/>
      <c r="DS231" s="381"/>
      <c r="DT231" s="381"/>
      <c r="DU231" s="381"/>
      <c r="DV231" s="381"/>
      <c r="DW231" s="381"/>
      <c r="DX231" s="381"/>
      <c r="DY231" s="381"/>
      <c r="DZ231" s="381"/>
    </row>
    <row r="232" spans="1:130" ht="12.75" customHeight="1" x14ac:dyDescent="0.25">
      <c r="A232" s="142" t="s">
        <v>727</v>
      </c>
      <c r="B232" s="142" t="s">
        <v>728</v>
      </c>
      <c r="C232" s="142"/>
      <c r="D232" s="142"/>
      <c r="E232" s="368">
        <v>116</v>
      </c>
      <c r="F232" s="369"/>
      <c r="G232" s="369">
        <v>77</v>
      </c>
      <c r="H232" s="369">
        <v>15</v>
      </c>
      <c r="I232" s="369"/>
      <c r="J232" s="369">
        <v>1</v>
      </c>
      <c r="K232" s="369">
        <v>0</v>
      </c>
      <c r="L232" s="369"/>
      <c r="M232" s="369">
        <v>5</v>
      </c>
      <c r="N232" s="369">
        <v>0</v>
      </c>
      <c r="O232" s="369">
        <v>12</v>
      </c>
      <c r="P232" s="369">
        <v>6</v>
      </c>
      <c r="Q232" s="369">
        <v>0</v>
      </c>
      <c r="R232" s="394"/>
      <c r="S232" s="393"/>
      <c r="T232" s="393"/>
      <c r="U232" s="382"/>
      <c r="V232" s="382"/>
      <c r="W232" s="382"/>
      <c r="X232" s="382"/>
      <c r="Y232" s="382"/>
      <c r="Z232" s="382"/>
      <c r="AA232" s="382"/>
      <c r="AB232" s="382"/>
      <c r="AC232" s="382"/>
      <c r="AD232" s="382"/>
      <c r="AE232" s="382"/>
      <c r="AF232" s="382"/>
      <c r="AG232" s="382"/>
      <c r="AH232" s="382"/>
      <c r="AI232" s="382"/>
      <c r="AJ232" s="382"/>
      <c r="AK232" s="382"/>
      <c r="AL232" s="382"/>
      <c r="AM232" s="382"/>
      <c r="AN232" s="382"/>
      <c r="AO232" s="382"/>
      <c r="AP232" s="382"/>
      <c r="AQ232" s="382"/>
      <c r="AR232" s="382"/>
      <c r="AS232" s="382"/>
      <c r="AT232" s="382"/>
      <c r="AU232" s="382"/>
      <c r="AV232" s="381"/>
      <c r="AW232" s="381"/>
      <c r="AX232" s="381"/>
      <c r="AY232" s="381"/>
      <c r="AZ232" s="381"/>
      <c r="BA232" s="381"/>
      <c r="BB232" s="381"/>
      <c r="BC232" s="381"/>
      <c r="BD232" s="381"/>
      <c r="BE232" s="381"/>
      <c r="BF232" s="381"/>
      <c r="BG232" s="381"/>
      <c r="BH232" s="381"/>
      <c r="BI232" s="381"/>
      <c r="BJ232" s="381"/>
      <c r="BK232" s="381"/>
      <c r="BL232" s="381"/>
      <c r="BM232" s="381"/>
      <c r="BN232" s="381"/>
      <c r="BO232" s="381"/>
      <c r="BP232" s="381"/>
      <c r="BQ232" s="381"/>
      <c r="BR232" s="381"/>
      <c r="BS232" s="381"/>
      <c r="BT232" s="381"/>
      <c r="BU232" s="381"/>
      <c r="BV232" s="381"/>
      <c r="BW232" s="381"/>
      <c r="BX232" s="381"/>
      <c r="BY232" s="381"/>
      <c r="BZ232" s="381"/>
      <c r="CA232" s="381"/>
      <c r="CB232" s="381"/>
      <c r="CC232" s="381"/>
      <c r="CD232" s="381"/>
      <c r="CE232" s="381"/>
      <c r="CF232" s="381"/>
      <c r="CG232" s="381"/>
      <c r="CH232" s="381"/>
      <c r="CI232" s="381"/>
      <c r="CJ232" s="381"/>
      <c r="CK232" s="381"/>
      <c r="CL232" s="381"/>
      <c r="CM232" s="381"/>
      <c r="CN232" s="381"/>
      <c r="CO232" s="381"/>
      <c r="CP232" s="381"/>
      <c r="CQ232" s="381"/>
      <c r="CR232" s="381"/>
      <c r="CS232" s="381"/>
      <c r="CT232" s="381"/>
      <c r="CU232" s="381"/>
      <c r="CV232" s="381"/>
      <c r="CW232" s="381"/>
      <c r="CX232" s="381"/>
      <c r="CY232" s="381"/>
      <c r="CZ232" s="381"/>
      <c r="DA232" s="381"/>
      <c r="DB232" s="381"/>
      <c r="DC232" s="381"/>
      <c r="DD232" s="381"/>
      <c r="DE232" s="381"/>
      <c r="DF232" s="381"/>
      <c r="DG232" s="381"/>
      <c r="DH232" s="381"/>
      <c r="DI232" s="381"/>
      <c r="DJ232" s="381"/>
      <c r="DK232" s="381"/>
      <c r="DL232" s="381"/>
      <c r="DM232" s="381"/>
      <c r="DN232" s="381"/>
      <c r="DO232" s="381"/>
      <c r="DP232" s="381"/>
      <c r="DQ232" s="381"/>
      <c r="DR232" s="381"/>
      <c r="DS232" s="381"/>
      <c r="DT232" s="381"/>
      <c r="DU232" s="381"/>
      <c r="DV232" s="381"/>
      <c r="DW232" s="381"/>
      <c r="DX232" s="381"/>
      <c r="DY232" s="381"/>
      <c r="DZ232" s="381"/>
    </row>
    <row r="233" spans="1:130" ht="12.75" customHeight="1" x14ac:dyDescent="0.25">
      <c r="A233" s="142" t="s">
        <v>729</v>
      </c>
      <c r="B233" s="142" t="s">
        <v>730</v>
      </c>
      <c r="C233" s="142"/>
      <c r="D233" s="142"/>
      <c r="E233" s="368">
        <v>18</v>
      </c>
      <c r="F233" s="369"/>
      <c r="G233" s="369">
        <v>15</v>
      </c>
      <c r="H233" s="369">
        <v>0</v>
      </c>
      <c r="I233" s="369"/>
      <c r="J233" s="369">
        <v>1</v>
      </c>
      <c r="K233" s="369">
        <v>0</v>
      </c>
      <c r="L233" s="369"/>
      <c r="M233" s="369">
        <v>2</v>
      </c>
      <c r="N233" s="369">
        <v>0</v>
      </c>
      <c r="O233" s="369">
        <v>0</v>
      </c>
      <c r="P233" s="369">
        <v>0</v>
      </c>
      <c r="Q233" s="369">
        <v>0</v>
      </c>
      <c r="R233" s="394"/>
      <c r="S233" s="393"/>
      <c r="T233" s="393"/>
      <c r="U233" s="382"/>
      <c r="V233" s="382"/>
      <c r="W233" s="382"/>
      <c r="X233" s="382"/>
      <c r="Y233" s="382"/>
      <c r="Z233" s="382"/>
      <c r="AA233" s="382"/>
      <c r="AB233" s="382"/>
      <c r="AC233" s="382"/>
      <c r="AD233" s="382"/>
      <c r="AE233" s="382"/>
      <c r="AF233" s="382"/>
      <c r="AG233" s="382"/>
      <c r="AH233" s="382"/>
      <c r="AI233" s="382"/>
      <c r="AJ233" s="382"/>
      <c r="AK233" s="382"/>
      <c r="AL233" s="382"/>
      <c r="AM233" s="382"/>
      <c r="AN233" s="382"/>
      <c r="AO233" s="382"/>
      <c r="AP233" s="382"/>
      <c r="AQ233" s="382"/>
      <c r="AR233" s="382"/>
      <c r="AS233" s="382"/>
      <c r="AT233" s="382"/>
      <c r="AU233" s="382"/>
      <c r="AV233" s="381"/>
      <c r="AW233" s="381"/>
      <c r="AX233" s="381"/>
      <c r="AY233" s="381"/>
      <c r="AZ233" s="381"/>
      <c r="BA233" s="381"/>
      <c r="BB233" s="381"/>
      <c r="BC233" s="381"/>
      <c r="BD233" s="381"/>
      <c r="BE233" s="381"/>
      <c r="BF233" s="381"/>
      <c r="BG233" s="381"/>
      <c r="BH233" s="381"/>
      <c r="BI233" s="381"/>
      <c r="BJ233" s="381"/>
      <c r="BK233" s="381"/>
      <c r="BL233" s="381"/>
      <c r="BM233" s="381"/>
      <c r="BN233" s="381"/>
      <c r="BO233" s="381"/>
      <c r="BP233" s="381"/>
      <c r="BQ233" s="381"/>
      <c r="BR233" s="381"/>
      <c r="BS233" s="381"/>
      <c r="BT233" s="381"/>
      <c r="BU233" s="381"/>
      <c r="BV233" s="381"/>
      <c r="BW233" s="381"/>
      <c r="BX233" s="381"/>
      <c r="BY233" s="381"/>
      <c r="BZ233" s="381"/>
      <c r="CA233" s="381"/>
      <c r="CB233" s="381"/>
      <c r="CC233" s="381"/>
      <c r="CD233" s="381"/>
      <c r="CE233" s="381"/>
      <c r="CF233" s="381"/>
      <c r="CG233" s="381"/>
      <c r="CH233" s="381"/>
      <c r="CI233" s="381"/>
      <c r="CJ233" s="381"/>
      <c r="CK233" s="381"/>
      <c r="CL233" s="381"/>
      <c r="CM233" s="381"/>
      <c r="CN233" s="381"/>
      <c r="CO233" s="381"/>
      <c r="CP233" s="381"/>
      <c r="CQ233" s="381"/>
      <c r="CR233" s="381"/>
      <c r="CS233" s="381"/>
      <c r="CT233" s="381"/>
      <c r="CU233" s="381"/>
      <c r="CV233" s="381"/>
      <c r="CW233" s="381"/>
      <c r="CX233" s="381"/>
      <c r="CY233" s="381"/>
      <c r="CZ233" s="381"/>
      <c r="DA233" s="381"/>
      <c r="DB233" s="381"/>
      <c r="DC233" s="381"/>
      <c r="DD233" s="381"/>
      <c r="DE233" s="381"/>
      <c r="DF233" s="381"/>
      <c r="DG233" s="381"/>
      <c r="DH233" s="381"/>
      <c r="DI233" s="381"/>
      <c r="DJ233" s="381"/>
      <c r="DK233" s="381"/>
      <c r="DL233" s="381"/>
      <c r="DM233" s="381"/>
      <c r="DN233" s="381"/>
      <c r="DO233" s="381"/>
      <c r="DP233" s="381"/>
      <c r="DQ233" s="381"/>
      <c r="DR233" s="381"/>
      <c r="DS233" s="381"/>
      <c r="DT233" s="381"/>
      <c r="DU233" s="381"/>
      <c r="DV233" s="381"/>
      <c r="DW233" s="381"/>
      <c r="DX233" s="381"/>
      <c r="DY233" s="381"/>
      <c r="DZ233" s="381"/>
    </row>
    <row r="234" spans="1:130" ht="12.75" customHeight="1" x14ac:dyDescent="0.25">
      <c r="A234" s="142" t="s">
        <v>731</v>
      </c>
      <c r="B234" s="142" t="s">
        <v>732</v>
      </c>
      <c r="C234" s="142"/>
      <c r="D234" s="142"/>
      <c r="E234" s="368">
        <v>54</v>
      </c>
      <c r="F234" s="369"/>
      <c r="G234" s="369">
        <v>28</v>
      </c>
      <c r="H234" s="369">
        <v>6</v>
      </c>
      <c r="I234" s="369"/>
      <c r="J234" s="369">
        <v>2</v>
      </c>
      <c r="K234" s="369">
        <v>0</v>
      </c>
      <c r="L234" s="369"/>
      <c r="M234" s="369">
        <v>13</v>
      </c>
      <c r="N234" s="369">
        <v>0</v>
      </c>
      <c r="O234" s="369">
        <v>3</v>
      </c>
      <c r="P234" s="369">
        <v>2</v>
      </c>
      <c r="Q234" s="369">
        <v>0</v>
      </c>
      <c r="R234" s="394"/>
      <c r="S234" s="393"/>
      <c r="T234" s="393"/>
      <c r="U234" s="382"/>
      <c r="V234" s="382"/>
      <c r="W234" s="382"/>
      <c r="X234" s="382"/>
      <c r="Y234" s="382"/>
      <c r="Z234" s="382"/>
      <c r="AA234" s="382"/>
      <c r="AB234" s="382"/>
      <c r="AC234" s="382"/>
      <c r="AD234" s="382"/>
      <c r="AE234" s="382"/>
      <c r="AF234" s="382"/>
      <c r="AG234" s="382"/>
      <c r="AH234" s="382"/>
      <c r="AI234" s="382"/>
      <c r="AJ234" s="382"/>
      <c r="AK234" s="382"/>
      <c r="AL234" s="382"/>
      <c r="AM234" s="382"/>
      <c r="AN234" s="382"/>
      <c r="AO234" s="382"/>
      <c r="AP234" s="382"/>
      <c r="AQ234" s="382"/>
      <c r="AR234" s="382"/>
      <c r="AS234" s="382"/>
      <c r="AT234" s="382"/>
      <c r="AU234" s="382"/>
      <c r="AV234" s="381"/>
      <c r="AW234" s="381"/>
      <c r="AX234" s="381"/>
      <c r="AY234" s="381"/>
      <c r="AZ234" s="381"/>
      <c r="BA234" s="381"/>
      <c r="BB234" s="381"/>
      <c r="BC234" s="381"/>
      <c r="BD234" s="381"/>
      <c r="BE234" s="381"/>
      <c r="BF234" s="381"/>
      <c r="BG234" s="381"/>
      <c r="BH234" s="381"/>
      <c r="BI234" s="381"/>
      <c r="BJ234" s="381"/>
      <c r="BK234" s="381"/>
      <c r="BL234" s="381"/>
      <c r="BM234" s="381"/>
      <c r="BN234" s="381"/>
      <c r="BO234" s="381"/>
      <c r="BP234" s="381"/>
      <c r="BQ234" s="381"/>
      <c r="BR234" s="381"/>
      <c r="BS234" s="381"/>
      <c r="BT234" s="381"/>
      <c r="BU234" s="381"/>
      <c r="BV234" s="381"/>
      <c r="BW234" s="381"/>
      <c r="BX234" s="381"/>
      <c r="BY234" s="381"/>
      <c r="BZ234" s="381"/>
      <c r="CA234" s="381"/>
      <c r="CB234" s="381"/>
      <c r="CC234" s="381"/>
      <c r="CD234" s="381"/>
      <c r="CE234" s="381"/>
      <c r="CF234" s="381"/>
      <c r="CG234" s="381"/>
      <c r="CH234" s="381"/>
      <c r="CI234" s="381"/>
      <c r="CJ234" s="381"/>
      <c r="CK234" s="381"/>
      <c r="CL234" s="381"/>
      <c r="CM234" s="381"/>
      <c r="CN234" s="381"/>
      <c r="CO234" s="381"/>
      <c r="CP234" s="381"/>
      <c r="CQ234" s="381"/>
      <c r="CR234" s="381"/>
      <c r="CS234" s="381"/>
      <c r="CT234" s="381"/>
      <c r="CU234" s="381"/>
      <c r="CV234" s="381"/>
      <c r="CW234" s="381"/>
      <c r="CX234" s="381"/>
      <c r="CY234" s="381"/>
      <c r="CZ234" s="381"/>
      <c r="DA234" s="381"/>
      <c r="DB234" s="381"/>
      <c r="DC234" s="381"/>
      <c r="DD234" s="381"/>
      <c r="DE234" s="381"/>
      <c r="DF234" s="381"/>
      <c r="DG234" s="381"/>
      <c r="DH234" s="381"/>
      <c r="DI234" s="381"/>
      <c r="DJ234" s="381"/>
      <c r="DK234" s="381"/>
      <c r="DL234" s="381"/>
      <c r="DM234" s="381"/>
      <c r="DN234" s="381"/>
      <c r="DO234" s="381"/>
      <c r="DP234" s="381"/>
      <c r="DQ234" s="381"/>
      <c r="DR234" s="381"/>
      <c r="DS234" s="381"/>
      <c r="DT234" s="381"/>
      <c r="DU234" s="381"/>
      <c r="DV234" s="381"/>
      <c r="DW234" s="381"/>
      <c r="DX234" s="381"/>
      <c r="DY234" s="381"/>
      <c r="DZ234" s="381"/>
    </row>
    <row r="235" spans="1:130" ht="12.75" customHeight="1" x14ac:dyDescent="0.25">
      <c r="A235" s="142" t="s">
        <v>733</v>
      </c>
      <c r="B235" s="142" t="s">
        <v>734</v>
      </c>
      <c r="C235" s="142"/>
      <c r="D235" s="142"/>
      <c r="E235" s="368">
        <v>143</v>
      </c>
      <c r="F235" s="369"/>
      <c r="G235" s="369">
        <v>121</v>
      </c>
      <c r="H235" s="369">
        <v>3</v>
      </c>
      <c r="I235" s="369"/>
      <c r="J235" s="369">
        <v>3</v>
      </c>
      <c r="K235" s="369">
        <v>0</v>
      </c>
      <c r="L235" s="369"/>
      <c r="M235" s="369">
        <v>6</v>
      </c>
      <c r="N235" s="369">
        <v>0</v>
      </c>
      <c r="O235" s="369">
        <v>7</v>
      </c>
      <c r="P235" s="369">
        <v>2</v>
      </c>
      <c r="Q235" s="369">
        <v>1</v>
      </c>
      <c r="R235" s="394"/>
      <c r="S235" s="393"/>
      <c r="T235" s="393"/>
      <c r="U235" s="382"/>
      <c r="V235" s="382"/>
      <c r="W235" s="382"/>
      <c r="X235" s="382"/>
      <c r="Y235" s="382"/>
      <c r="Z235" s="382"/>
      <c r="AA235" s="382"/>
      <c r="AB235" s="382"/>
      <c r="AC235" s="382"/>
      <c r="AD235" s="382"/>
      <c r="AE235" s="382"/>
      <c r="AF235" s="382"/>
      <c r="AG235" s="382"/>
      <c r="AH235" s="382"/>
      <c r="AI235" s="382"/>
      <c r="AJ235" s="382"/>
      <c r="AK235" s="382"/>
      <c r="AL235" s="382"/>
      <c r="AM235" s="382"/>
      <c r="AN235" s="382"/>
      <c r="AO235" s="382"/>
      <c r="AP235" s="382"/>
      <c r="AQ235" s="382"/>
      <c r="AR235" s="382"/>
      <c r="AS235" s="382"/>
      <c r="AT235" s="382"/>
      <c r="AU235" s="382"/>
      <c r="AV235" s="381"/>
      <c r="AW235" s="381"/>
      <c r="AX235" s="381"/>
      <c r="AY235" s="381"/>
      <c r="AZ235" s="381"/>
      <c r="BA235" s="381"/>
      <c r="BB235" s="381"/>
      <c r="BC235" s="381"/>
      <c r="BD235" s="381"/>
      <c r="BE235" s="381"/>
      <c r="BF235" s="381"/>
      <c r="BG235" s="381"/>
      <c r="BH235" s="381"/>
      <c r="BI235" s="381"/>
      <c r="BJ235" s="381"/>
      <c r="BK235" s="381"/>
      <c r="BL235" s="381"/>
      <c r="BM235" s="381"/>
      <c r="BN235" s="381"/>
      <c r="BO235" s="381"/>
      <c r="BP235" s="381"/>
      <c r="BQ235" s="381"/>
      <c r="BR235" s="381"/>
      <c r="BS235" s="381"/>
      <c r="BT235" s="381"/>
      <c r="BU235" s="381"/>
      <c r="BV235" s="381"/>
      <c r="BW235" s="381"/>
      <c r="BX235" s="381"/>
      <c r="BY235" s="381"/>
      <c r="BZ235" s="381"/>
      <c r="CA235" s="381"/>
      <c r="CB235" s="381"/>
      <c r="CC235" s="381"/>
      <c r="CD235" s="381"/>
      <c r="CE235" s="381"/>
      <c r="CF235" s="381"/>
      <c r="CG235" s="381"/>
      <c r="CH235" s="381"/>
      <c r="CI235" s="381"/>
      <c r="CJ235" s="381"/>
      <c r="CK235" s="381"/>
      <c r="CL235" s="381"/>
      <c r="CM235" s="381"/>
      <c r="CN235" s="381"/>
      <c r="CO235" s="381"/>
      <c r="CP235" s="381"/>
      <c r="CQ235" s="381"/>
      <c r="CR235" s="381"/>
      <c r="CS235" s="381"/>
      <c r="CT235" s="381"/>
      <c r="CU235" s="381"/>
      <c r="CV235" s="381"/>
      <c r="CW235" s="381"/>
      <c r="CX235" s="381"/>
      <c r="CY235" s="381"/>
      <c r="CZ235" s="381"/>
      <c r="DA235" s="381"/>
      <c r="DB235" s="381"/>
      <c r="DC235" s="381"/>
      <c r="DD235" s="381"/>
      <c r="DE235" s="381"/>
      <c r="DF235" s="381"/>
      <c r="DG235" s="381"/>
      <c r="DH235" s="381"/>
      <c r="DI235" s="381"/>
      <c r="DJ235" s="381"/>
      <c r="DK235" s="381"/>
      <c r="DL235" s="381"/>
      <c r="DM235" s="381"/>
      <c r="DN235" s="381"/>
      <c r="DO235" s="381"/>
      <c r="DP235" s="381"/>
      <c r="DQ235" s="381"/>
      <c r="DR235" s="381"/>
      <c r="DS235" s="381"/>
      <c r="DT235" s="381"/>
      <c r="DU235" s="381"/>
      <c r="DV235" s="381"/>
      <c r="DW235" s="381"/>
      <c r="DX235" s="381"/>
      <c r="DY235" s="381"/>
      <c r="DZ235" s="381"/>
    </row>
    <row r="236" spans="1:130" ht="12.75" customHeight="1" x14ac:dyDescent="0.25">
      <c r="A236" s="142" t="s">
        <v>735</v>
      </c>
      <c r="B236" s="142" t="s">
        <v>736</v>
      </c>
      <c r="C236" s="142"/>
      <c r="D236" s="142"/>
      <c r="E236" s="368">
        <v>26</v>
      </c>
      <c r="F236" s="369"/>
      <c r="G236" s="369">
        <v>19</v>
      </c>
      <c r="H236" s="369">
        <v>2</v>
      </c>
      <c r="I236" s="369"/>
      <c r="J236" s="369">
        <v>1</v>
      </c>
      <c r="K236" s="369">
        <v>1</v>
      </c>
      <c r="L236" s="369"/>
      <c r="M236" s="369">
        <v>0</v>
      </c>
      <c r="N236" s="369">
        <v>0</v>
      </c>
      <c r="O236" s="369">
        <v>1</v>
      </c>
      <c r="P236" s="369">
        <v>2</v>
      </c>
      <c r="Q236" s="369">
        <v>0</v>
      </c>
      <c r="R236" s="394"/>
      <c r="S236" s="393"/>
      <c r="T236" s="393"/>
      <c r="U236" s="382"/>
      <c r="V236" s="382"/>
      <c r="W236" s="382"/>
      <c r="X236" s="382"/>
      <c r="Y236" s="382"/>
      <c r="Z236" s="382"/>
      <c r="AA236" s="382"/>
      <c r="AB236" s="382"/>
      <c r="AC236" s="382"/>
      <c r="AD236" s="382"/>
      <c r="AE236" s="382"/>
      <c r="AF236" s="382"/>
      <c r="AG236" s="382"/>
      <c r="AH236" s="382"/>
      <c r="AI236" s="382"/>
      <c r="AJ236" s="382"/>
      <c r="AK236" s="382"/>
      <c r="AL236" s="382"/>
      <c r="AM236" s="382"/>
      <c r="AN236" s="382"/>
      <c r="AO236" s="382"/>
      <c r="AP236" s="382"/>
      <c r="AQ236" s="382"/>
      <c r="AR236" s="382"/>
      <c r="AS236" s="382"/>
      <c r="AT236" s="382"/>
      <c r="AU236" s="382"/>
      <c r="AV236" s="381"/>
      <c r="AW236" s="381"/>
      <c r="AX236" s="381"/>
      <c r="AY236" s="381"/>
      <c r="AZ236" s="381"/>
      <c r="BA236" s="381"/>
      <c r="BB236" s="381"/>
      <c r="BC236" s="381"/>
      <c r="BD236" s="381"/>
      <c r="BE236" s="381"/>
      <c r="BF236" s="381"/>
      <c r="BG236" s="381"/>
      <c r="BH236" s="381"/>
      <c r="BI236" s="381"/>
      <c r="BJ236" s="381"/>
      <c r="BK236" s="381"/>
      <c r="BL236" s="381"/>
      <c r="BM236" s="381"/>
      <c r="BN236" s="381"/>
      <c r="BO236" s="381"/>
      <c r="BP236" s="381"/>
      <c r="BQ236" s="381"/>
      <c r="BR236" s="381"/>
      <c r="BS236" s="381"/>
      <c r="BT236" s="381"/>
      <c r="BU236" s="381"/>
      <c r="BV236" s="381"/>
      <c r="BW236" s="381"/>
      <c r="BX236" s="381"/>
      <c r="BY236" s="381"/>
      <c r="BZ236" s="381"/>
      <c r="CA236" s="381"/>
      <c r="CB236" s="381"/>
      <c r="CC236" s="381"/>
      <c r="CD236" s="381"/>
      <c r="CE236" s="381"/>
      <c r="CF236" s="381"/>
      <c r="CG236" s="381"/>
      <c r="CH236" s="381"/>
      <c r="CI236" s="381"/>
      <c r="CJ236" s="381"/>
      <c r="CK236" s="381"/>
      <c r="CL236" s="381"/>
      <c r="CM236" s="381"/>
      <c r="CN236" s="381"/>
      <c r="CO236" s="381"/>
      <c r="CP236" s="381"/>
      <c r="CQ236" s="381"/>
      <c r="CR236" s="381"/>
      <c r="CS236" s="381"/>
      <c r="CT236" s="381"/>
      <c r="CU236" s="381"/>
      <c r="CV236" s="381"/>
      <c r="CW236" s="381"/>
      <c r="CX236" s="381"/>
      <c r="CY236" s="381"/>
      <c r="CZ236" s="381"/>
      <c r="DA236" s="381"/>
      <c r="DB236" s="381"/>
      <c r="DC236" s="381"/>
      <c r="DD236" s="381"/>
      <c r="DE236" s="381"/>
      <c r="DF236" s="381"/>
      <c r="DG236" s="381"/>
      <c r="DH236" s="381"/>
      <c r="DI236" s="381"/>
      <c r="DJ236" s="381"/>
      <c r="DK236" s="381"/>
      <c r="DL236" s="381"/>
      <c r="DM236" s="381"/>
      <c r="DN236" s="381"/>
      <c r="DO236" s="381"/>
      <c r="DP236" s="381"/>
      <c r="DQ236" s="381"/>
      <c r="DR236" s="381"/>
      <c r="DS236" s="381"/>
      <c r="DT236" s="381"/>
      <c r="DU236" s="381"/>
      <c r="DV236" s="381"/>
      <c r="DW236" s="381"/>
      <c r="DX236" s="381"/>
      <c r="DY236" s="381"/>
      <c r="DZ236" s="381"/>
    </row>
    <row r="237" spans="1:130" ht="12.75" customHeight="1" x14ac:dyDescent="0.25">
      <c r="A237" s="142" t="s">
        <v>737</v>
      </c>
      <c r="B237" s="142" t="s">
        <v>738</v>
      </c>
      <c r="C237" s="142"/>
      <c r="D237" s="142"/>
      <c r="E237" s="368">
        <v>7</v>
      </c>
      <c r="F237" s="369"/>
      <c r="G237" s="369">
        <v>6</v>
      </c>
      <c r="H237" s="369">
        <v>0</v>
      </c>
      <c r="I237" s="369"/>
      <c r="J237" s="369">
        <v>0</v>
      </c>
      <c r="K237" s="369">
        <v>0</v>
      </c>
      <c r="L237" s="369"/>
      <c r="M237" s="369">
        <v>0</v>
      </c>
      <c r="N237" s="369">
        <v>0</v>
      </c>
      <c r="O237" s="369">
        <v>1</v>
      </c>
      <c r="P237" s="369">
        <v>0</v>
      </c>
      <c r="Q237" s="369">
        <v>0</v>
      </c>
      <c r="R237" s="394"/>
      <c r="S237" s="393"/>
      <c r="T237" s="393"/>
      <c r="U237" s="382"/>
      <c r="V237" s="382"/>
      <c r="W237" s="382"/>
      <c r="X237" s="382"/>
      <c r="Y237" s="382"/>
      <c r="Z237" s="382"/>
      <c r="AA237" s="382"/>
      <c r="AB237" s="382"/>
      <c r="AC237" s="382"/>
      <c r="AD237" s="382"/>
      <c r="AE237" s="382"/>
      <c r="AF237" s="382"/>
      <c r="AG237" s="382"/>
      <c r="AH237" s="382"/>
      <c r="AI237" s="382"/>
      <c r="AJ237" s="382"/>
      <c r="AK237" s="382"/>
      <c r="AL237" s="382"/>
      <c r="AM237" s="382"/>
      <c r="AN237" s="382"/>
      <c r="AO237" s="382"/>
      <c r="AP237" s="382"/>
      <c r="AQ237" s="382"/>
      <c r="AR237" s="382"/>
      <c r="AS237" s="382"/>
      <c r="AT237" s="382"/>
      <c r="AU237" s="382"/>
      <c r="AV237" s="381"/>
      <c r="AW237" s="381"/>
      <c r="AX237" s="381"/>
      <c r="AY237" s="381"/>
      <c r="AZ237" s="381"/>
      <c r="BA237" s="381"/>
      <c r="BB237" s="381"/>
      <c r="BC237" s="381"/>
      <c r="BD237" s="381"/>
      <c r="BE237" s="381"/>
      <c r="BF237" s="381"/>
      <c r="BG237" s="381"/>
      <c r="BH237" s="381"/>
      <c r="BI237" s="381"/>
      <c r="BJ237" s="381"/>
      <c r="BK237" s="381"/>
      <c r="BL237" s="381"/>
      <c r="BM237" s="381"/>
      <c r="BN237" s="381"/>
      <c r="BO237" s="381"/>
      <c r="BP237" s="381"/>
      <c r="BQ237" s="381"/>
      <c r="BR237" s="381"/>
      <c r="BS237" s="381"/>
      <c r="BT237" s="381"/>
      <c r="BU237" s="381"/>
      <c r="BV237" s="381"/>
      <c r="BW237" s="381"/>
      <c r="BX237" s="381"/>
      <c r="BY237" s="381"/>
      <c r="BZ237" s="381"/>
      <c r="CA237" s="381"/>
      <c r="CB237" s="381"/>
      <c r="CC237" s="381"/>
      <c r="CD237" s="381"/>
      <c r="CE237" s="381"/>
      <c r="CF237" s="381"/>
      <c r="CG237" s="381"/>
      <c r="CH237" s="381"/>
      <c r="CI237" s="381"/>
      <c r="CJ237" s="381"/>
      <c r="CK237" s="381"/>
      <c r="CL237" s="381"/>
      <c r="CM237" s="381"/>
      <c r="CN237" s="381"/>
      <c r="CO237" s="381"/>
      <c r="CP237" s="381"/>
      <c r="CQ237" s="381"/>
      <c r="CR237" s="381"/>
      <c r="CS237" s="381"/>
      <c r="CT237" s="381"/>
      <c r="CU237" s="381"/>
      <c r="CV237" s="381"/>
      <c r="CW237" s="381"/>
      <c r="CX237" s="381"/>
      <c r="CY237" s="381"/>
      <c r="CZ237" s="381"/>
      <c r="DA237" s="381"/>
      <c r="DB237" s="381"/>
      <c r="DC237" s="381"/>
      <c r="DD237" s="381"/>
      <c r="DE237" s="381"/>
      <c r="DF237" s="381"/>
      <c r="DG237" s="381"/>
      <c r="DH237" s="381"/>
      <c r="DI237" s="381"/>
      <c r="DJ237" s="381"/>
      <c r="DK237" s="381"/>
      <c r="DL237" s="381"/>
      <c r="DM237" s="381"/>
      <c r="DN237" s="381"/>
      <c r="DO237" s="381"/>
      <c r="DP237" s="381"/>
      <c r="DQ237" s="381"/>
      <c r="DR237" s="381"/>
      <c r="DS237" s="381"/>
      <c r="DT237" s="381"/>
      <c r="DU237" s="381"/>
      <c r="DV237" s="381"/>
      <c r="DW237" s="381"/>
      <c r="DX237" s="381"/>
      <c r="DY237" s="381"/>
      <c r="DZ237" s="381"/>
    </row>
    <row r="238" spans="1:130" ht="12.75" customHeight="1" x14ac:dyDescent="0.25">
      <c r="A238" s="142" t="s">
        <v>739</v>
      </c>
      <c r="B238" s="142" t="s">
        <v>740</v>
      </c>
      <c r="C238" s="142"/>
      <c r="D238" s="142"/>
      <c r="E238" s="368">
        <v>35</v>
      </c>
      <c r="F238" s="369"/>
      <c r="G238" s="369">
        <v>31</v>
      </c>
      <c r="H238" s="369">
        <v>0</v>
      </c>
      <c r="I238" s="369"/>
      <c r="J238" s="369">
        <v>2</v>
      </c>
      <c r="K238" s="369">
        <v>0</v>
      </c>
      <c r="L238" s="369"/>
      <c r="M238" s="369">
        <v>1</v>
      </c>
      <c r="N238" s="369">
        <v>0</v>
      </c>
      <c r="O238" s="369">
        <v>0</v>
      </c>
      <c r="P238" s="369">
        <v>1</v>
      </c>
      <c r="Q238" s="369">
        <v>0</v>
      </c>
      <c r="R238" s="394"/>
      <c r="S238" s="393"/>
      <c r="T238" s="393"/>
      <c r="U238" s="382"/>
      <c r="V238" s="382"/>
      <c r="W238" s="382"/>
      <c r="X238" s="382"/>
      <c r="Y238" s="382"/>
      <c r="Z238" s="382"/>
      <c r="AA238" s="382"/>
      <c r="AB238" s="382"/>
      <c r="AC238" s="382"/>
      <c r="AD238" s="382"/>
      <c r="AE238" s="382"/>
      <c r="AF238" s="382"/>
      <c r="AG238" s="382"/>
      <c r="AH238" s="382"/>
      <c r="AI238" s="382"/>
      <c r="AJ238" s="382"/>
      <c r="AK238" s="382"/>
      <c r="AL238" s="382"/>
      <c r="AM238" s="382"/>
      <c r="AN238" s="382"/>
      <c r="AO238" s="382"/>
      <c r="AP238" s="382"/>
      <c r="AQ238" s="382"/>
      <c r="AR238" s="382"/>
      <c r="AS238" s="382"/>
      <c r="AT238" s="382"/>
      <c r="AU238" s="382"/>
      <c r="AV238" s="381"/>
      <c r="AW238" s="381"/>
      <c r="AX238" s="381"/>
      <c r="AY238" s="381"/>
      <c r="AZ238" s="381"/>
      <c r="BA238" s="381"/>
      <c r="BB238" s="381"/>
      <c r="BC238" s="381"/>
      <c r="BD238" s="381"/>
      <c r="BE238" s="381"/>
      <c r="BF238" s="381"/>
      <c r="BG238" s="381"/>
      <c r="BH238" s="381"/>
      <c r="BI238" s="381"/>
      <c r="BJ238" s="381"/>
      <c r="BK238" s="381"/>
      <c r="BL238" s="381"/>
      <c r="BM238" s="381"/>
      <c r="BN238" s="381"/>
      <c r="BO238" s="381"/>
      <c r="BP238" s="381"/>
      <c r="BQ238" s="381"/>
      <c r="BR238" s="381"/>
      <c r="BS238" s="381"/>
      <c r="BT238" s="381"/>
      <c r="BU238" s="381"/>
      <c r="BV238" s="381"/>
      <c r="BW238" s="381"/>
      <c r="BX238" s="381"/>
      <c r="BY238" s="381"/>
      <c r="BZ238" s="381"/>
      <c r="CA238" s="381"/>
      <c r="CB238" s="381"/>
      <c r="CC238" s="381"/>
      <c r="CD238" s="381"/>
      <c r="CE238" s="381"/>
      <c r="CF238" s="381"/>
      <c r="CG238" s="381"/>
      <c r="CH238" s="381"/>
      <c r="CI238" s="381"/>
      <c r="CJ238" s="381"/>
      <c r="CK238" s="381"/>
      <c r="CL238" s="381"/>
      <c r="CM238" s="381"/>
      <c r="CN238" s="381"/>
      <c r="CO238" s="381"/>
      <c r="CP238" s="381"/>
      <c r="CQ238" s="381"/>
      <c r="CR238" s="381"/>
      <c r="CS238" s="381"/>
      <c r="CT238" s="381"/>
      <c r="CU238" s="381"/>
      <c r="CV238" s="381"/>
      <c r="CW238" s="381"/>
      <c r="CX238" s="381"/>
      <c r="CY238" s="381"/>
      <c r="CZ238" s="381"/>
      <c r="DA238" s="381"/>
      <c r="DB238" s="381"/>
      <c r="DC238" s="381"/>
      <c r="DD238" s="381"/>
      <c r="DE238" s="381"/>
      <c r="DF238" s="381"/>
      <c r="DG238" s="381"/>
      <c r="DH238" s="381"/>
      <c r="DI238" s="381"/>
      <c r="DJ238" s="381"/>
      <c r="DK238" s="381"/>
      <c r="DL238" s="381"/>
      <c r="DM238" s="381"/>
      <c r="DN238" s="381"/>
      <c r="DO238" s="381"/>
      <c r="DP238" s="381"/>
      <c r="DQ238" s="381"/>
      <c r="DR238" s="381"/>
      <c r="DS238" s="381"/>
      <c r="DT238" s="381"/>
      <c r="DU238" s="381"/>
      <c r="DV238" s="381"/>
      <c r="DW238" s="381"/>
      <c r="DX238" s="381"/>
      <c r="DY238" s="381"/>
      <c r="DZ238" s="381"/>
    </row>
    <row r="239" spans="1:130" ht="12.75" customHeight="1" x14ac:dyDescent="0.25">
      <c r="A239" s="142" t="s">
        <v>741</v>
      </c>
      <c r="B239" s="142" t="s">
        <v>742</v>
      </c>
      <c r="C239" s="142"/>
      <c r="D239" s="142"/>
      <c r="E239" s="368">
        <v>9</v>
      </c>
      <c r="F239" s="369"/>
      <c r="G239" s="369">
        <v>5</v>
      </c>
      <c r="H239" s="369">
        <v>0</v>
      </c>
      <c r="I239" s="369"/>
      <c r="J239" s="369">
        <v>1</v>
      </c>
      <c r="K239" s="369">
        <v>0</v>
      </c>
      <c r="L239" s="369"/>
      <c r="M239" s="369">
        <v>0</v>
      </c>
      <c r="N239" s="369">
        <v>0</v>
      </c>
      <c r="O239" s="369">
        <v>2</v>
      </c>
      <c r="P239" s="369">
        <v>1</v>
      </c>
      <c r="Q239" s="369">
        <v>0</v>
      </c>
      <c r="R239" s="394"/>
      <c r="S239" s="393"/>
      <c r="T239" s="393"/>
      <c r="U239" s="382"/>
      <c r="V239" s="382"/>
      <c r="W239" s="382"/>
      <c r="X239" s="382"/>
      <c r="Y239" s="382"/>
      <c r="Z239" s="382"/>
      <c r="AA239" s="382"/>
      <c r="AB239" s="382"/>
      <c r="AC239" s="382"/>
      <c r="AD239" s="382"/>
      <c r="AE239" s="382"/>
      <c r="AF239" s="382"/>
      <c r="AG239" s="382"/>
      <c r="AH239" s="382"/>
      <c r="AI239" s="382"/>
      <c r="AJ239" s="382"/>
      <c r="AK239" s="382"/>
      <c r="AL239" s="382"/>
      <c r="AM239" s="382"/>
      <c r="AN239" s="382"/>
      <c r="AO239" s="382"/>
      <c r="AP239" s="382"/>
      <c r="AQ239" s="382"/>
      <c r="AR239" s="382"/>
      <c r="AS239" s="382"/>
      <c r="AT239" s="382"/>
      <c r="AU239" s="382"/>
      <c r="AV239" s="381"/>
      <c r="AW239" s="381"/>
      <c r="AX239" s="381"/>
      <c r="AY239" s="381"/>
      <c r="AZ239" s="381"/>
      <c r="BA239" s="381"/>
      <c r="BB239" s="381"/>
      <c r="BC239" s="381"/>
      <c r="BD239" s="381"/>
      <c r="BE239" s="381"/>
      <c r="BF239" s="381"/>
      <c r="BG239" s="381"/>
      <c r="BH239" s="381"/>
      <c r="BI239" s="381"/>
      <c r="BJ239" s="381"/>
      <c r="BK239" s="381"/>
      <c r="BL239" s="381"/>
      <c r="BM239" s="381"/>
      <c r="BN239" s="381"/>
      <c r="BO239" s="381"/>
      <c r="BP239" s="381"/>
      <c r="BQ239" s="381"/>
      <c r="BR239" s="381"/>
      <c r="BS239" s="381"/>
      <c r="BT239" s="381"/>
      <c r="BU239" s="381"/>
      <c r="BV239" s="381"/>
      <c r="BW239" s="381"/>
      <c r="BX239" s="381"/>
      <c r="BY239" s="381"/>
      <c r="BZ239" s="381"/>
      <c r="CA239" s="381"/>
      <c r="CB239" s="381"/>
      <c r="CC239" s="381"/>
      <c r="CD239" s="381"/>
      <c r="CE239" s="381"/>
      <c r="CF239" s="381"/>
      <c r="CG239" s="381"/>
      <c r="CH239" s="381"/>
      <c r="CI239" s="381"/>
      <c r="CJ239" s="381"/>
      <c r="CK239" s="381"/>
      <c r="CL239" s="381"/>
      <c r="CM239" s="381"/>
      <c r="CN239" s="381"/>
      <c r="CO239" s="381"/>
      <c r="CP239" s="381"/>
      <c r="CQ239" s="381"/>
      <c r="CR239" s="381"/>
      <c r="CS239" s="381"/>
      <c r="CT239" s="381"/>
      <c r="CU239" s="381"/>
      <c r="CV239" s="381"/>
      <c r="CW239" s="381"/>
      <c r="CX239" s="381"/>
      <c r="CY239" s="381"/>
      <c r="CZ239" s="381"/>
      <c r="DA239" s="381"/>
      <c r="DB239" s="381"/>
      <c r="DC239" s="381"/>
      <c r="DD239" s="381"/>
      <c r="DE239" s="381"/>
      <c r="DF239" s="381"/>
      <c r="DG239" s="381"/>
      <c r="DH239" s="381"/>
      <c r="DI239" s="381"/>
      <c r="DJ239" s="381"/>
      <c r="DK239" s="381"/>
      <c r="DL239" s="381"/>
      <c r="DM239" s="381"/>
      <c r="DN239" s="381"/>
      <c r="DO239" s="381"/>
      <c r="DP239" s="381"/>
      <c r="DQ239" s="381"/>
      <c r="DR239" s="381"/>
      <c r="DS239" s="381"/>
      <c r="DT239" s="381"/>
      <c r="DU239" s="381"/>
      <c r="DV239" s="381"/>
      <c r="DW239" s="381"/>
      <c r="DX239" s="381"/>
      <c r="DY239" s="381"/>
      <c r="DZ239" s="381"/>
    </row>
    <row r="240" spans="1:130" ht="12.75" customHeight="1" x14ac:dyDescent="0.25">
      <c r="A240" s="142" t="s">
        <v>743</v>
      </c>
      <c r="B240" s="142" t="s">
        <v>744</v>
      </c>
      <c r="C240" s="142"/>
      <c r="D240" s="142"/>
      <c r="E240" s="368">
        <v>4</v>
      </c>
      <c r="F240" s="369"/>
      <c r="G240" s="369">
        <v>2</v>
      </c>
      <c r="H240" s="369">
        <v>1</v>
      </c>
      <c r="I240" s="369"/>
      <c r="J240" s="369">
        <v>1</v>
      </c>
      <c r="K240" s="369">
        <v>0</v>
      </c>
      <c r="L240" s="369"/>
      <c r="M240" s="369">
        <v>0</v>
      </c>
      <c r="N240" s="369">
        <v>0</v>
      </c>
      <c r="O240" s="369">
        <v>0</v>
      </c>
      <c r="P240" s="369">
        <v>0</v>
      </c>
      <c r="Q240" s="369">
        <v>0</v>
      </c>
      <c r="R240" s="394"/>
      <c r="S240" s="393"/>
      <c r="T240" s="393"/>
      <c r="U240" s="382"/>
      <c r="V240" s="382"/>
      <c r="W240" s="382"/>
      <c r="X240" s="382"/>
      <c r="Y240" s="382"/>
      <c r="Z240" s="382"/>
      <c r="AA240" s="382"/>
      <c r="AB240" s="382"/>
      <c r="AC240" s="382"/>
      <c r="AD240" s="382"/>
      <c r="AE240" s="382"/>
      <c r="AF240" s="382"/>
      <c r="AG240" s="382"/>
      <c r="AH240" s="382"/>
      <c r="AI240" s="382"/>
      <c r="AJ240" s="382"/>
      <c r="AK240" s="382"/>
      <c r="AL240" s="382"/>
      <c r="AM240" s="382"/>
      <c r="AN240" s="382"/>
      <c r="AO240" s="382"/>
      <c r="AP240" s="382"/>
      <c r="AQ240" s="382"/>
      <c r="AR240" s="382"/>
      <c r="AS240" s="382"/>
      <c r="AT240" s="382"/>
      <c r="AU240" s="382"/>
      <c r="AV240" s="381"/>
      <c r="AW240" s="381"/>
      <c r="AX240" s="381"/>
      <c r="AY240" s="381"/>
      <c r="AZ240" s="381"/>
      <c r="BA240" s="381"/>
      <c r="BB240" s="381"/>
      <c r="BC240" s="381"/>
      <c r="BD240" s="381"/>
      <c r="BE240" s="381"/>
      <c r="BF240" s="381"/>
      <c r="BG240" s="381"/>
      <c r="BH240" s="381"/>
      <c r="BI240" s="381"/>
      <c r="BJ240" s="381"/>
      <c r="BK240" s="381"/>
      <c r="BL240" s="381"/>
      <c r="BM240" s="381"/>
      <c r="BN240" s="381"/>
      <c r="BO240" s="381"/>
      <c r="BP240" s="381"/>
      <c r="BQ240" s="381"/>
      <c r="BR240" s="381"/>
      <c r="BS240" s="381"/>
      <c r="BT240" s="381"/>
      <c r="BU240" s="381"/>
      <c r="BV240" s="381"/>
      <c r="BW240" s="381"/>
      <c r="BX240" s="381"/>
      <c r="BY240" s="381"/>
      <c r="BZ240" s="381"/>
      <c r="CA240" s="381"/>
      <c r="CB240" s="381"/>
      <c r="CC240" s="381"/>
      <c r="CD240" s="381"/>
      <c r="CE240" s="381"/>
      <c r="CF240" s="381"/>
      <c r="CG240" s="381"/>
      <c r="CH240" s="381"/>
      <c r="CI240" s="381"/>
      <c r="CJ240" s="381"/>
      <c r="CK240" s="381"/>
      <c r="CL240" s="381"/>
      <c r="CM240" s="381"/>
      <c r="CN240" s="381"/>
      <c r="CO240" s="381"/>
      <c r="CP240" s="381"/>
      <c r="CQ240" s="381"/>
      <c r="CR240" s="381"/>
      <c r="CS240" s="381"/>
      <c r="CT240" s="381"/>
      <c r="CU240" s="381"/>
      <c r="CV240" s="381"/>
      <c r="CW240" s="381"/>
      <c r="CX240" s="381"/>
      <c r="CY240" s="381"/>
      <c r="CZ240" s="381"/>
      <c r="DA240" s="381"/>
      <c r="DB240" s="381"/>
      <c r="DC240" s="381"/>
      <c r="DD240" s="381"/>
      <c r="DE240" s="381"/>
      <c r="DF240" s="381"/>
      <c r="DG240" s="381"/>
      <c r="DH240" s="381"/>
      <c r="DI240" s="381"/>
      <c r="DJ240" s="381"/>
      <c r="DK240" s="381"/>
      <c r="DL240" s="381"/>
      <c r="DM240" s="381"/>
      <c r="DN240" s="381"/>
      <c r="DO240" s="381"/>
      <c r="DP240" s="381"/>
      <c r="DQ240" s="381"/>
      <c r="DR240" s="381"/>
      <c r="DS240" s="381"/>
      <c r="DT240" s="381"/>
      <c r="DU240" s="381"/>
      <c r="DV240" s="381"/>
      <c r="DW240" s="381"/>
      <c r="DX240" s="381"/>
      <c r="DY240" s="381"/>
      <c r="DZ240" s="381"/>
    </row>
    <row r="241" spans="1:130" ht="12.75" customHeight="1" x14ac:dyDescent="0.25">
      <c r="A241" s="142" t="s">
        <v>745</v>
      </c>
      <c r="B241" s="142" t="s">
        <v>746</v>
      </c>
      <c r="C241" s="142"/>
      <c r="D241" s="142"/>
      <c r="E241" s="368">
        <v>64</v>
      </c>
      <c r="F241" s="369"/>
      <c r="G241" s="369">
        <v>53</v>
      </c>
      <c r="H241" s="369">
        <v>2</v>
      </c>
      <c r="I241" s="369"/>
      <c r="J241" s="369">
        <v>4</v>
      </c>
      <c r="K241" s="369">
        <v>0</v>
      </c>
      <c r="L241" s="369"/>
      <c r="M241" s="369">
        <v>2</v>
      </c>
      <c r="N241" s="369">
        <v>0</v>
      </c>
      <c r="O241" s="369">
        <v>2</v>
      </c>
      <c r="P241" s="369">
        <v>1</v>
      </c>
      <c r="Q241" s="369">
        <v>0</v>
      </c>
      <c r="R241" s="394"/>
      <c r="S241" s="393"/>
      <c r="T241" s="393"/>
      <c r="U241" s="382"/>
      <c r="V241" s="382"/>
      <c r="W241" s="382"/>
      <c r="X241" s="382"/>
      <c r="Y241" s="382"/>
      <c r="Z241" s="382"/>
      <c r="AA241" s="382"/>
      <c r="AB241" s="382"/>
      <c r="AC241" s="382"/>
      <c r="AD241" s="382"/>
      <c r="AE241" s="382"/>
      <c r="AF241" s="382"/>
      <c r="AG241" s="382"/>
      <c r="AH241" s="382"/>
      <c r="AI241" s="382"/>
      <c r="AJ241" s="382"/>
      <c r="AK241" s="382"/>
      <c r="AL241" s="382"/>
      <c r="AM241" s="382"/>
      <c r="AN241" s="382"/>
      <c r="AO241" s="382"/>
      <c r="AP241" s="382"/>
      <c r="AQ241" s="382"/>
      <c r="AR241" s="382"/>
      <c r="AS241" s="382"/>
      <c r="AT241" s="382"/>
      <c r="AU241" s="382"/>
      <c r="AV241" s="381"/>
      <c r="AW241" s="381"/>
      <c r="AX241" s="381"/>
      <c r="AY241" s="381"/>
      <c r="AZ241" s="381"/>
      <c r="BA241" s="381"/>
      <c r="BB241" s="381"/>
      <c r="BC241" s="381"/>
      <c r="BD241" s="381"/>
      <c r="BE241" s="381"/>
      <c r="BF241" s="381"/>
      <c r="BG241" s="381"/>
      <c r="BH241" s="381"/>
      <c r="BI241" s="381"/>
      <c r="BJ241" s="381"/>
      <c r="BK241" s="381"/>
      <c r="BL241" s="381"/>
      <c r="BM241" s="381"/>
      <c r="BN241" s="381"/>
      <c r="BO241" s="381"/>
      <c r="BP241" s="381"/>
      <c r="BQ241" s="381"/>
      <c r="BR241" s="381"/>
      <c r="BS241" s="381"/>
      <c r="BT241" s="381"/>
      <c r="BU241" s="381"/>
      <c r="BV241" s="381"/>
      <c r="BW241" s="381"/>
      <c r="BX241" s="381"/>
      <c r="BY241" s="381"/>
      <c r="BZ241" s="381"/>
      <c r="CA241" s="381"/>
      <c r="CB241" s="381"/>
      <c r="CC241" s="381"/>
      <c r="CD241" s="381"/>
      <c r="CE241" s="381"/>
      <c r="CF241" s="381"/>
      <c r="CG241" s="381"/>
      <c r="CH241" s="381"/>
      <c r="CI241" s="381"/>
      <c r="CJ241" s="381"/>
      <c r="CK241" s="381"/>
      <c r="CL241" s="381"/>
      <c r="CM241" s="381"/>
      <c r="CN241" s="381"/>
      <c r="CO241" s="381"/>
      <c r="CP241" s="381"/>
      <c r="CQ241" s="381"/>
      <c r="CR241" s="381"/>
      <c r="CS241" s="381"/>
      <c r="CT241" s="381"/>
      <c r="CU241" s="381"/>
      <c r="CV241" s="381"/>
      <c r="CW241" s="381"/>
      <c r="CX241" s="381"/>
      <c r="CY241" s="381"/>
      <c r="CZ241" s="381"/>
      <c r="DA241" s="381"/>
      <c r="DB241" s="381"/>
      <c r="DC241" s="381"/>
      <c r="DD241" s="381"/>
      <c r="DE241" s="381"/>
      <c r="DF241" s="381"/>
      <c r="DG241" s="381"/>
      <c r="DH241" s="381"/>
      <c r="DI241" s="381"/>
      <c r="DJ241" s="381"/>
      <c r="DK241" s="381"/>
      <c r="DL241" s="381"/>
      <c r="DM241" s="381"/>
      <c r="DN241" s="381"/>
      <c r="DO241" s="381"/>
      <c r="DP241" s="381"/>
      <c r="DQ241" s="381"/>
      <c r="DR241" s="381"/>
      <c r="DS241" s="381"/>
      <c r="DT241" s="381"/>
      <c r="DU241" s="381"/>
      <c r="DV241" s="381"/>
      <c r="DW241" s="381"/>
      <c r="DX241" s="381"/>
      <c r="DY241" s="381"/>
      <c r="DZ241" s="381"/>
    </row>
    <row r="242" spans="1:130" ht="12.75" customHeight="1" x14ac:dyDescent="0.25">
      <c r="A242" s="142" t="s">
        <v>747</v>
      </c>
      <c r="B242" s="142" t="s">
        <v>748</v>
      </c>
      <c r="C242" s="142"/>
      <c r="D242" s="142"/>
      <c r="E242" s="368">
        <v>24</v>
      </c>
      <c r="F242" s="369"/>
      <c r="G242" s="369">
        <v>16</v>
      </c>
      <c r="H242" s="369">
        <v>0</v>
      </c>
      <c r="I242" s="369"/>
      <c r="J242" s="369">
        <v>1</v>
      </c>
      <c r="K242" s="369">
        <v>0</v>
      </c>
      <c r="L242" s="369"/>
      <c r="M242" s="369">
        <v>0</v>
      </c>
      <c r="N242" s="369">
        <v>0</v>
      </c>
      <c r="O242" s="369">
        <v>2</v>
      </c>
      <c r="P242" s="369">
        <v>5</v>
      </c>
      <c r="Q242" s="369">
        <v>0</v>
      </c>
      <c r="R242" s="394"/>
      <c r="S242" s="393"/>
      <c r="T242" s="393"/>
      <c r="U242" s="382"/>
      <c r="V242" s="382"/>
      <c r="W242" s="382"/>
      <c r="X242" s="382"/>
      <c r="Y242" s="382"/>
      <c r="Z242" s="382"/>
      <c r="AA242" s="382"/>
      <c r="AB242" s="382"/>
      <c r="AC242" s="382"/>
      <c r="AD242" s="382"/>
      <c r="AE242" s="382"/>
      <c r="AF242" s="382"/>
      <c r="AG242" s="382"/>
      <c r="AH242" s="382"/>
      <c r="AI242" s="382"/>
      <c r="AJ242" s="382"/>
      <c r="AK242" s="382"/>
      <c r="AL242" s="382"/>
      <c r="AM242" s="382"/>
      <c r="AN242" s="382"/>
      <c r="AO242" s="382"/>
      <c r="AP242" s="382"/>
      <c r="AQ242" s="382"/>
      <c r="AR242" s="382"/>
      <c r="AS242" s="382"/>
      <c r="AT242" s="382"/>
      <c r="AU242" s="382"/>
      <c r="AV242" s="381"/>
      <c r="AW242" s="381"/>
      <c r="AX242" s="381"/>
      <c r="AY242" s="381"/>
      <c r="AZ242" s="381"/>
      <c r="BA242" s="381"/>
      <c r="BB242" s="381"/>
      <c r="BC242" s="381"/>
      <c r="BD242" s="381"/>
      <c r="BE242" s="381"/>
      <c r="BF242" s="381"/>
      <c r="BG242" s="381"/>
      <c r="BH242" s="381"/>
      <c r="BI242" s="381"/>
      <c r="BJ242" s="381"/>
      <c r="BK242" s="381"/>
      <c r="BL242" s="381"/>
      <c r="BM242" s="381"/>
      <c r="BN242" s="381"/>
      <c r="BO242" s="381"/>
      <c r="BP242" s="381"/>
      <c r="BQ242" s="381"/>
      <c r="BR242" s="381"/>
      <c r="BS242" s="381"/>
      <c r="BT242" s="381"/>
      <c r="BU242" s="381"/>
      <c r="BV242" s="381"/>
      <c r="BW242" s="381"/>
      <c r="BX242" s="381"/>
      <c r="BY242" s="381"/>
      <c r="BZ242" s="381"/>
      <c r="CA242" s="381"/>
      <c r="CB242" s="381"/>
      <c r="CC242" s="381"/>
      <c r="CD242" s="381"/>
      <c r="CE242" s="381"/>
      <c r="CF242" s="381"/>
      <c r="CG242" s="381"/>
      <c r="CH242" s="381"/>
      <c r="CI242" s="381"/>
      <c r="CJ242" s="381"/>
      <c r="CK242" s="381"/>
      <c r="CL242" s="381"/>
      <c r="CM242" s="381"/>
      <c r="CN242" s="381"/>
      <c r="CO242" s="381"/>
      <c r="CP242" s="381"/>
      <c r="CQ242" s="381"/>
      <c r="CR242" s="381"/>
      <c r="CS242" s="381"/>
      <c r="CT242" s="381"/>
      <c r="CU242" s="381"/>
      <c r="CV242" s="381"/>
      <c r="CW242" s="381"/>
      <c r="CX242" s="381"/>
      <c r="CY242" s="381"/>
      <c r="CZ242" s="381"/>
      <c r="DA242" s="381"/>
      <c r="DB242" s="381"/>
      <c r="DC242" s="381"/>
      <c r="DD242" s="381"/>
      <c r="DE242" s="381"/>
      <c r="DF242" s="381"/>
      <c r="DG242" s="381"/>
      <c r="DH242" s="381"/>
      <c r="DI242" s="381"/>
      <c r="DJ242" s="381"/>
      <c r="DK242" s="381"/>
      <c r="DL242" s="381"/>
      <c r="DM242" s="381"/>
      <c r="DN242" s="381"/>
      <c r="DO242" s="381"/>
      <c r="DP242" s="381"/>
      <c r="DQ242" s="381"/>
      <c r="DR242" s="381"/>
      <c r="DS242" s="381"/>
      <c r="DT242" s="381"/>
      <c r="DU242" s="381"/>
      <c r="DV242" s="381"/>
      <c r="DW242" s="381"/>
      <c r="DX242" s="381"/>
      <c r="DY242" s="381"/>
      <c r="DZ242" s="381"/>
    </row>
    <row r="243" spans="1:130" ht="12.75" customHeight="1" x14ac:dyDescent="0.25">
      <c r="A243" s="142" t="s">
        <v>749</v>
      </c>
      <c r="B243" s="142" t="s">
        <v>750</v>
      </c>
      <c r="C243" s="142"/>
      <c r="D243" s="142"/>
      <c r="E243" s="368">
        <v>16</v>
      </c>
      <c r="F243" s="369"/>
      <c r="G243" s="369">
        <v>12</v>
      </c>
      <c r="H243" s="369">
        <v>0</v>
      </c>
      <c r="I243" s="369"/>
      <c r="J243" s="369">
        <v>0</v>
      </c>
      <c r="K243" s="369">
        <v>0</v>
      </c>
      <c r="L243" s="369"/>
      <c r="M243" s="369">
        <v>3</v>
      </c>
      <c r="N243" s="369">
        <v>0</v>
      </c>
      <c r="O243" s="369">
        <v>0</v>
      </c>
      <c r="P243" s="369">
        <v>1</v>
      </c>
      <c r="Q243" s="369">
        <v>0</v>
      </c>
      <c r="R243" s="394"/>
      <c r="S243" s="393"/>
      <c r="T243" s="393"/>
      <c r="U243" s="382"/>
      <c r="V243" s="382"/>
      <c r="W243" s="382"/>
      <c r="X243" s="382"/>
      <c r="Y243" s="382"/>
      <c r="Z243" s="382"/>
      <c r="AA243" s="382"/>
      <c r="AB243" s="382"/>
      <c r="AC243" s="382"/>
      <c r="AD243" s="382"/>
      <c r="AE243" s="382"/>
      <c r="AF243" s="382"/>
      <c r="AG243" s="382"/>
      <c r="AH243" s="382"/>
      <c r="AI243" s="382"/>
      <c r="AJ243" s="382"/>
      <c r="AK243" s="382"/>
      <c r="AL243" s="382"/>
      <c r="AM243" s="382"/>
      <c r="AN243" s="382"/>
      <c r="AO243" s="382"/>
      <c r="AP243" s="382"/>
      <c r="AQ243" s="382"/>
      <c r="AR243" s="382"/>
      <c r="AS243" s="382"/>
      <c r="AT243" s="382"/>
      <c r="AU243" s="382"/>
      <c r="AV243" s="381"/>
      <c r="AW243" s="381"/>
      <c r="AX243" s="381"/>
      <c r="AY243" s="381"/>
      <c r="AZ243" s="381"/>
      <c r="BA243" s="381"/>
      <c r="BB243" s="381"/>
      <c r="BC243" s="381"/>
      <c r="BD243" s="381"/>
      <c r="BE243" s="381"/>
      <c r="BF243" s="381"/>
      <c r="BG243" s="381"/>
      <c r="BH243" s="381"/>
      <c r="BI243" s="381"/>
      <c r="BJ243" s="381"/>
      <c r="BK243" s="381"/>
      <c r="BL243" s="381"/>
      <c r="BM243" s="381"/>
      <c r="BN243" s="381"/>
      <c r="BO243" s="381"/>
      <c r="BP243" s="381"/>
      <c r="BQ243" s="381"/>
      <c r="BR243" s="381"/>
      <c r="BS243" s="381"/>
      <c r="BT243" s="381"/>
      <c r="BU243" s="381"/>
      <c r="BV243" s="381"/>
      <c r="BW243" s="381"/>
      <c r="BX243" s="381"/>
      <c r="BY243" s="381"/>
      <c r="BZ243" s="381"/>
      <c r="CA243" s="381"/>
      <c r="CB243" s="381"/>
      <c r="CC243" s="381"/>
      <c r="CD243" s="381"/>
      <c r="CE243" s="381"/>
      <c r="CF243" s="381"/>
      <c r="CG243" s="381"/>
      <c r="CH243" s="381"/>
      <c r="CI243" s="381"/>
      <c r="CJ243" s="381"/>
      <c r="CK243" s="381"/>
      <c r="CL243" s="381"/>
      <c r="CM243" s="381"/>
      <c r="CN243" s="381"/>
      <c r="CO243" s="381"/>
      <c r="CP243" s="381"/>
      <c r="CQ243" s="381"/>
      <c r="CR243" s="381"/>
      <c r="CS243" s="381"/>
      <c r="CT243" s="381"/>
      <c r="CU243" s="381"/>
      <c r="CV243" s="381"/>
      <c r="CW243" s="381"/>
      <c r="CX243" s="381"/>
      <c r="CY243" s="381"/>
      <c r="CZ243" s="381"/>
      <c r="DA243" s="381"/>
      <c r="DB243" s="381"/>
      <c r="DC243" s="381"/>
      <c r="DD243" s="381"/>
      <c r="DE243" s="381"/>
      <c r="DF243" s="381"/>
      <c r="DG243" s="381"/>
      <c r="DH243" s="381"/>
      <c r="DI243" s="381"/>
      <c r="DJ243" s="381"/>
      <c r="DK243" s="381"/>
      <c r="DL243" s="381"/>
      <c r="DM243" s="381"/>
      <c r="DN243" s="381"/>
      <c r="DO243" s="381"/>
      <c r="DP243" s="381"/>
      <c r="DQ243" s="381"/>
      <c r="DR243" s="381"/>
      <c r="DS243" s="381"/>
      <c r="DT243" s="381"/>
      <c r="DU243" s="381"/>
      <c r="DV243" s="381"/>
      <c r="DW243" s="381"/>
      <c r="DX243" s="381"/>
      <c r="DY243" s="381"/>
      <c r="DZ243" s="381"/>
    </row>
    <row r="244" spans="1:130" ht="12.75" customHeight="1" x14ac:dyDescent="0.25">
      <c r="A244" s="142" t="s">
        <v>751</v>
      </c>
      <c r="B244" s="142" t="s">
        <v>752</v>
      </c>
      <c r="C244" s="142"/>
      <c r="D244" s="142"/>
      <c r="E244" s="368">
        <v>28</v>
      </c>
      <c r="F244" s="369"/>
      <c r="G244" s="369">
        <v>19</v>
      </c>
      <c r="H244" s="369">
        <v>3</v>
      </c>
      <c r="I244" s="369"/>
      <c r="J244" s="369">
        <v>4</v>
      </c>
      <c r="K244" s="369">
        <v>0</v>
      </c>
      <c r="L244" s="369"/>
      <c r="M244" s="369">
        <v>2</v>
      </c>
      <c r="N244" s="369">
        <v>0</v>
      </c>
      <c r="O244" s="369">
        <v>0</v>
      </c>
      <c r="P244" s="369">
        <v>0</v>
      </c>
      <c r="Q244" s="369">
        <v>0</v>
      </c>
      <c r="R244" s="394"/>
      <c r="S244" s="393"/>
      <c r="T244" s="393"/>
      <c r="U244" s="382"/>
      <c r="V244" s="382"/>
      <c r="W244" s="382"/>
      <c r="X244" s="382"/>
      <c r="Y244" s="382"/>
      <c r="Z244" s="382"/>
      <c r="AA244" s="382"/>
      <c r="AB244" s="382"/>
      <c r="AC244" s="382"/>
      <c r="AD244" s="382"/>
      <c r="AE244" s="382"/>
      <c r="AF244" s="382"/>
      <c r="AG244" s="382"/>
      <c r="AH244" s="382"/>
      <c r="AI244" s="382"/>
      <c r="AJ244" s="382"/>
      <c r="AK244" s="382"/>
      <c r="AL244" s="382"/>
      <c r="AM244" s="382"/>
      <c r="AN244" s="382"/>
      <c r="AO244" s="382"/>
      <c r="AP244" s="382"/>
      <c r="AQ244" s="382"/>
      <c r="AR244" s="382"/>
      <c r="AS244" s="382"/>
      <c r="AT244" s="382"/>
      <c r="AU244" s="382"/>
      <c r="AV244" s="381"/>
      <c r="AW244" s="381"/>
      <c r="AX244" s="381"/>
      <c r="AY244" s="381"/>
      <c r="AZ244" s="381"/>
      <c r="BA244" s="381"/>
      <c r="BB244" s="381"/>
      <c r="BC244" s="381"/>
      <c r="BD244" s="381"/>
      <c r="BE244" s="381"/>
      <c r="BF244" s="381"/>
      <c r="BG244" s="381"/>
      <c r="BH244" s="381"/>
      <c r="BI244" s="381"/>
      <c r="BJ244" s="381"/>
      <c r="BK244" s="381"/>
      <c r="BL244" s="381"/>
      <c r="BM244" s="381"/>
      <c r="BN244" s="381"/>
      <c r="BO244" s="381"/>
      <c r="BP244" s="381"/>
      <c r="BQ244" s="381"/>
      <c r="BR244" s="381"/>
      <c r="BS244" s="381"/>
      <c r="BT244" s="381"/>
      <c r="BU244" s="381"/>
      <c r="BV244" s="381"/>
      <c r="BW244" s="381"/>
      <c r="BX244" s="381"/>
      <c r="BY244" s="381"/>
      <c r="BZ244" s="381"/>
      <c r="CA244" s="381"/>
      <c r="CB244" s="381"/>
      <c r="CC244" s="381"/>
      <c r="CD244" s="381"/>
      <c r="CE244" s="381"/>
      <c r="CF244" s="381"/>
      <c r="CG244" s="381"/>
      <c r="CH244" s="381"/>
      <c r="CI244" s="381"/>
      <c r="CJ244" s="381"/>
      <c r="CK244" s="381"/>
      <c r="CL244" s="381"/>
      <c r="CM244" s="381"/>
      <c r="CN244" s="381"/>
      <c r="CO244" s="381"/>
      <c r="CP244" s="381"/>
      <c r="CQ244" s="381"/>
      <c r="CR244" s="381"/>
      <c r="CS244" s="381"/>
      <c r="CT244" s="381"/>
      <c r="CU244" s="381"/>
      <c r="CV244" s="381"/>
      <c r="CW244" s="381"/>
      <c r="CX244" s="381"/>
      <c r="CY244" s="381"/>
      <c r="CZ244" s="381"/>
      <c r="DA244" s="381"/>
      <c r="DB244" s="381"/>
      <c r="DC244" s="381"/>
      <c r="DD244" s="381"/>
      <c r="DE244" s="381"/>
      <c r="DF244" s="381"/>
      <c r="DG244" s="381"/>
      <c r="DH244" s="381"/>
      <c r="DI244" s="381"/>
      <c r="DJ244" s="381"/>
      <c r="DK244" s="381"/>
      <c r="DL244" s="381"/>
      <c r="DM244" s="381"/>
      <c r="DN244" s="381"/>
      <c r="DO244" s="381"/>
      <c r="DP244" s="381"/>
      <c r="DQ244" s="381"/>
      <c r="DR244" s="381"/>
      <c r="DS244" s="381"/>
      <c r="DT244" s="381"/>
      <c r="DU244" s="381"/>
      <c r="DV244" s="381"/>
      <c r="DW244" s="381"/>
      <c r="DX244" s="381"/>
      <c r="DY244" s="381"/>
      <c r="DZ244" s="381"/>
    </row>
    <row r="245" spans="1:130" ht="12.75" customHeight="1" x14ac:dyDescent="0.25">
      <c r="A245" s="142" t="s">
        <v>753</v>
      </c>
      <c r="B245" s="142" t="s">
        <v>754</v>
      </c>
      <c r="C245" s="142"/>
      <c r="D245" s="142"/>
      <c r="E245" s="368">
        <v>6</v>
      </c>
      <c r="F245" s="369"/>
      <c r="G245" s="369">
        <v>2</v>
      </c>
      <c r="H245" s="369">
        <v>1</v>
      </c>
      <c r="I245" s="369"/>
      <c r="J245" s="369">
        <v>0</v>
      </c>
      <c r="K245" s="369">
        <v>0</v>
      </c>
      <c r="L245" s="369"/>
      <c r="M245" s="369">
        <v>0</v>
      </c>
      <c r="N245" s="369">
        <v>3</v>
      </c>
      <c r="O245" s="369">
        <v>0</v>
      </c>
      <c r="P245" s="369">
        <v>0</v>
      </c>
      <c r="Q245" s="369">
        <v>0</v>
      </c>
      <c r="R245" s="394"/>
      <c r="S245" s="393"/>
      <c r="T245" s="393"/>
      <c r="U245" s="382"/>
      <c r="V245" s="382"/>
      <c r="W245" s="382"/>
      <c r="X245" s="382"/>
      <c r="Y245" s="382"/>
      <c r="Z245" s="382"/>
      <c r="AA245" s="382"/>
      <c r="AB245" s="382"/>
      <c r="AC245" s="382"/>
      <c r="AD245" s="382"/>
      <c r="AE245" s="382"/>
      <c r="AF245" s="382"/>
      <c r="AG245" s="382"/>
      <c r="AH245" s="382"/>
      <c r="AI245" s="382"/>
      <c r="AJ245" s="382"/>
      <c r="AK245" s="382"/>
      <c r="AL245" s="382"/>
      <c r="AM245" s="382"/>
      <c r="AN245" s="382"/>
      <c r="AO245" s="382"/>
      <c r="AP245" s="382"/>
      <c r="AQ245" s="382"/>
      <c r="AR245" s="382"/>
      <c r="AS245" s="382"/>
      <c r="AT245" s="382"/>
      <c r="AU245" s="382"/>
      <c r="AV245" s="381"/>
      <c r="AW245" s="381"/>
      <c r="AX245" s="381"/>
      <c r="AY245" s="381"/>
      <c r="AZ245" s="381"/>
      <c r="BA245" s="381"/>
      <c r="BB245" s="381"/>
      <c r="BC245" s="381"/>
      <c r="BD245" s="381"/>
      <c r="BE245" s="381"/>
      <c r="BF245" s="381"/>
      <c r="BG245" s="381"/>
      <c r="BH245" s="381"/>
      <c r="BI245" s="381"/>
      <c r="BJ245" s="381"/>
      <c r="BK245" s="381"/>
      <c r="BL245" s="381"/>
      <c r="BM245" s="381"/>
      <c r="BN245" s="381"/>
      <c r="BO245" s="381"/>
      <c r="BP245" s="381"/>
      <c r="BQ245" s="381"/>
      <c r="BR245" s="381"/>
      <c r="BS245" s="381"/>
      <c r="BT245" s="381"/>
      <c r="BU245" s="381"/>
      <c r="BV245" s="381"/>
      <c r="BW245" s="381"/>
      <c r="BX245" s="381"/>
      <c r="BY245" s="381"/>
      <c r="BZ245" s="381"/>
      <c r="CA245" s="381"/>
      <c r="CB245" s="381"/>
      <c r="CC245" s="381"/>
      <c r="CD245" s="381"/>
      <c r="CE245" s="381"/>
      <c r="CF245" s="381"/>
      <c r="CG245" s="381"/>
      <c r="CH245" s="381"/>
      <c r="CI245" s="381"/>
      <c r="CJ245" s="381"/>
      <c r="CK245" s="381"/>
      <c r="CL245" s="381"/>
      <c r="CM245" s="381"/>
      <c r="CN245" s="381"/>
      <c r="CO245" s="381"/>
      <c r="CP245" s="381"/>
      <c r="CQ245" s="381"/>
      <c r="CR245" s="381"/>
      <c r="CS245" s="381"/>
      <c r="CT245" s="381"/>
      <c r="CU245" s="381"/>
      <c r="CV245" s="381"/>
      <c r="CW245" s="381"/>
      <c r="CX245" s="381"/>
      <c r="CY245" s="381"/>
      <c r="CZ245" s="381"/>
      <c r="DA245" s="381"/>
      <c r="DB245" s="381"/>
      <c r="DC245" s="381"/>
      <c r="DD245" s="381"/>
      <c r="DE245" s="381"/>
      <c r="DF245" s="381"/>
      <c r="DG245" s="381"/>
      <c r="DH245" s="381"/>
      <c r="DI245" s="381"/>
      <c r="DJ245" s="381"/>
      <c r="DK245" s="381"/>
      <c r="DL245" s="381"/>
      <c r="DM245" s="381"/>
      <c r="DN245" s="381"/>
      <c r="DO245" s="381"/>
      <c r="DP245" s="381"/>
      <c r="DQ245" s="381"/>
      <c r="DR245" s="381"/>
      <c r="DS245" s="381"/>
      <c r="DT245" s="381"/>
      <c r="DU245" s="381"/>
      <c r="DV245" s="381"/>
      <c r="DW245" s="381"/>
      <c r="DX245" s="381"/>
      <c r="DY245" s="381"/>
      <c r="DZ245" s="381"/>
    </row>
    <row r="246" spans="1:130" ht="12.75" customHeight="1" x14ac:dyDescent="0.25">
      <c r="A246" s="142" t="s">
        <v>755</v>
      </c>
      <c r="B246" s="142" t="s">
        <v>756</v>
      </c>
      <c r="C246" s="142"/>
      <c r="D246" s="142"/>
      <c r="E246" s="368">
        <v>3</v>
      </c>
      <c r="F246" s="369"/>
      <c r="G246" s="369">
        <v>3</v>
      </c>
      <c r="H246" s="369">
        <v>0</v>
      </c>
      <c r="I246" s="369"/>
      <c r="J246" s="369">
        <v>0</v>
      </c>
      <c r="K246" s="369">
        <v>0</v>
      </c>
      <c r="L246" s="369"/>
      <c r="M246" s="369">
        <v>0</v>
      </c>
      <c r="N246" s="369">
        <v>0</v>
      </c>
      <c r="O246" s="369">
        <v>0</v>
      </c>
      <c r="P246" s="369">
        <v>0</v>
      </c>
      <c r="Q246" s="369">
        <v>0</v>
      </c>
      <c r="R246" s="394"/>
      <c r="S246" s="393"/>
      <c r="T246" s="393"/>
      <c r="U246" s="382"/>
      <c r="V246" s="382"/>
      <c r="W246" s="382"/>
      <c r="X246" s="382"/>
      <c r="Y246" s="382"/>
      <c r="Z246" s="382"/>
      <c r="AA246" s="382"/>
      <c r="AB246" s="382"/>
      <c r="AC246" s="382"/>
      <c r="AD246" s="382"/>
      <c r="AE246" s="382"/>
      <c r="AF246" s="382"/>
      <c r="AG246" s="382"/>
      <c r="AH246" s="382"/>
      <c r="AI246" s="382"/>
      <c r="AJ246" s="382"/>
      <c r="AK246" s="382"/>
      <c r="AL246" s="382"/>
      <c r="AM246" s="382"/>
      <c r="AN246" s="382"/>
      <c r="AO246" s="382"/>
      <c r="AP246" s="382"/>
      <c r="AQ246" s="382"/>
      <c r="AR246" s="382"/>
      <c r="AS246" s="382"/>
      <c r="AT246" s="382"/>
      <c r="AU246" s="382"/>
      <c r="AV246" s="381"/>
      <c r="AW246" s="381"/>
      <c r="AX246" s="381"/>
      <c r="AY246" s="381"/>
      <c r="AZ246" s="381"/>
      <c r="BA246" s="381"/>
      <c r="BB246" s="381"/>
      <c r="BC246" s="381"/>
      <c r="BD246" s="381"/>
      <c r="BE246" s="381"/>
      <c r="BF246" s="381"/>
      <c r="BG246" s="381"/>
      <c r="BH246" s="381"/>
      <c r="BI246" s="381"/>
      <c r="BJ246" s="381"/>
      <c r="BK246" s="381"/>
      <c r="BL246" s="381"/>
      <c r="BM246" s="381"/>
      <c r="BN246" s="381"/>
      <c r="BO246" s="381"/>
      <c r="BP246" s="381"/>
      <c r="BQ246" s="381"/>
      <c r="BR246" s="381"/>
      <c r="BS246" s="381"/>
      <c r="BT246" s="381"/>
      <c r="BU246" s="381"/>
      <c r="BV246" s="381"/>
      <c r="BW246" s="381"/>
      <c r="BX246" s="381"/>
      <c r="BY246" s="381"/>
      <c r="BZ246" s="381"/>
      <c r="CA246" s="381"/>
      <c r="CB246" s="381"/>
      <c r="CC246" s="381"/>
      <c r="CD246" s="381"/>
      <c r="CE246" s="381"/>
      <c r="CF246" s="381"/>
      <c r="CG246" s="381"/>
      <c r="CH246" s="381"/>
      <c r="CI246" s="381"/>
      <c r="CJ246" s="381"/>
      <c r="CK246" s="381"/>
      <c r="CL246" s="381"/>
      <c r="CM246" s="381"/>
      <c r="CN246" s="381"/>
      <c r="CO246" s="381"/>
      <c r="CP246" s="381"/>
      <c r="CQ246" s="381"/>
      <c r="CR246" s="381"/>
      <c r="CS246" s="381"/>
      <c r="CT246" s="381"/>
      <c r="CU246" s="381"/>
      <c r="CV246" s="381"/>
      <c r="CW246" s="381"/>
      <c r="CX246" s="381"/>
      <c r="CY246" s="381"/>
      <c r="CZ246" s="381"/>
      <c r="DA246" s="381"/>
      <c r="DB246" s="381"/>
      <c r="DC246" s="381"/>
      <c r="DD246" s="381"/>
      <c r="DE246" s="381"/>
      <c r="DF246" s="381"/>
      <c r="DG246" s="381"/>
      <c r="DH246" s="381"/>
      <c r="DI246" s="381"/>
      <c r="DJ246" s="381"/>
      <c r="DK246" s="381"/>
      <c r="DL246" s="381"/>
      <c r="DM246" s="381"/>
      <c r="DN246" s="381"/>
      <c r="DO246" s="381"/>
      <c r="DP246" s="381"/>
      <c r="DQ246" s="381"/>
      <c r="DR246" s="381"/>
      <c r="DS246" s="381"/>
      <c r="DT246" s="381"/>
      <c r="DU246" s="381"/>
      <c r="DV246" s="381"/>
      <c r="DW246" s="381"/>
      <c r="DX246" s="381"/>
      <c r="DY246" s="381"/>
      <c r="DZ246" s="381"/>
    </row>
    <row r="247" spans="1:130" ht="12.75" customHeight="1" x14ac:dyDescent="0.25">
      <c r="A247" s="142" t="s">
        <v>757</v>
      </c>
      <c r="B247" s="142" t="s">
        <v>758</v>
      </c>
      <c r="C247" s="142"/>
      <c r="D247" s="142"/>
      <c r="E247" s="368">
        <v>26</v>
      </c>
      <c r="F247" s="369"/>
      <c r="G247" s="369">
        <v>13</v>
      </c>
      <c r="H247" s="369">
        <v>1</v>
      </c>
      <c r="I247" s="369"/>
      <c r="J247" s="369">
        <v>8</v>
      </c>
      <c r="K247" s="369">
        <v>0</v>
      </c>
      <c r="L247" s="369"/>
      <c r="M247" s="369">
        <v>3</v>
      </c>
      <c r="N247" s="369">
        <v>0</v>
      </c>
      <c r="O247" s="369">
        <v>0</v>
      </c>
      <c r="P247" s="369">
        <v>0</v>
      </c>
      <c r="Q247" s="369">
        <v>1</v>
      </c>
      <c r="R247" s="394"/>
      <c r="S247" s="393"/>
      <c r="T247" s="393"/>
      <c r="U247" s="382"/>
      <c r="V247" s="382"/>
      <c r="W247" s="382"/>
      <c r="X247" s="382"/>
      <c r="Y247" s="382"/>
      <c r="Z247" s="382"/>
      <c r="AA247" s="382"/>
      <c r="AB247" s="382"/>
      <c r="AC247" s="382"/>
      <c r="AD247" s="382"/>
      <c r="AE247" s="382"/>
      <c r="AF247" s="382"/>
      <c r="AG247" s="382"/>
      <c r="AH247" s="382"/>
      <c r="AI247" s="382"/>
      <c r="AJ247" s="382"/>
      <c r="AK247" s="382"/>
      <c r="AL247" s="382"/>
      <c r="AM247" s="382"/>
      <c r="AN247" s="382"/>
      <c r="AO247" s="382"/>
      <c r="AP247" s="382"/>
      <c r="AQ247" s="382"/>
      <c r="AR247" s="382"/>
      <c r="AS247" s="382"/>
      <c r="AT247" s="382"/>
      <c r="AU247" s="382"/>
      <c r="AV247" s="381"/>
      <c r="AW247" s="381"/>
      <c r="AX247" s="381"/>
      <c r="AY247" s="381"/>
      <c r="AZ247" s="381"/>
      <c r="BA247" s="381"/>
      <c r="BB247" s="381"/>
      <c r="BC247" s="381"/>
      <c r="BD247" s="381"/>
      <c r="BE247" s="381"/>
      <c r="BF247" s="381"/>
      <c r="BG247" s="381"/>
      <c r="BH247" s="381"/>
      <c r="BI247" s="381"/>
      <c r="BJ247" s="381"/>
      <c r="BK247" s="381"/>
      <c r="BL247" s="381"/>
      <c r="BM247" s="381"/>
      <c r="BN247" s="381"/>
      <c r="BO247" s="381"/>
      <c r="BP247" s="381"/>
      <c r="BQ247" s="381"/>
      <c r="BR247" s="381"/>
      <c r="BS247" s="381"/>
      <c r="BT247" s="381"/>
      <c r="BU247" s="381"/>
      <c r="BV247" s="381"/>
      <c r="BW247" s="381"/>
      <c r="BX247" s="381"/>
      <c r="BY247" s="381"/>
      <c r="BZ247" s="381"/>
      <c r="CA247" s="381"/>
      <c r="CB247" s="381"/>
      <c r="CC247" s="381"/>
      <c r="CD247" s="381"/>
      <c r="CE247" s="381"/>
      <c r="CF247" s="381"/>
      <c r="CG247" s="381"/>
      <c r="CH247" s="381"/>
      <c r="CI247" s="381"/>
      <c r="CJ247" s="381"/>
      <c r="CK247" s="381"/>
      <c r="CL247" s="381"/>
      <c r="CM247" s="381"/>
      <c r="CN247" s="381"/>
      <c r="CO247" s="381"/>
      <c r="CP247" s="381"/>
      <c r="CQ247" s="381"/>
      <c r="CR247" s="381"/>
      <c r="CS247" s="381"/>
      <c r="CT247" s="381"/>
      <c r="CU247" s="381"/>
      <c r="CV247" s="381"/>
      <c r="CW247" s="381"/>
      <c r="CX247" s="381"/>
      <c r="CY247" s="381"/>
      <c r="CZ247" s="381"/>
      <c r="DA247" s="381"/>
      <c r="DB247" s="381"/>
      <c r="DC247" s="381"/>
      <c r="DD247" s="381"/>
      <c r="DE247" s="381"/>
      <c r="DF247" s="381"/>
      <c r="DG247" s="381"/>
      <c r="DH247" s="381"/>
      <c r="DI247" s="381"/>
      <c r="DJ247" s="381"/>
      <c r="DK247" s="381"/>
      <c r="DL247" s="381"/>
      <c r="DM247" s="381"/>
      <c r="DN247" s="381"/>
      <c r="DO247" s="381"/>
      <c r="DP247" s="381"/>
      <c r="DQ247" s="381"/>
      <c r="DR247" s="381"/>
      <c r="DS247" s="381"/>
      <c r="DT247" s="381"/>
      <c r="DU247" s="381"/>
      <c r="DV247" s="381"/>
      <c r="DW247" s="381"/>
      <c r="DX247" s="381"/>
      <c r="DY247" s="381"/>
      <c r="DZ247" s="381"/>
    </row>
    <row r="248" spans="1:130" ht="12.75" customHeight="1" x14ac:dyDescent="0.25">
      <c r="A248" s="142" t="s">
        <v>759</v>
      </c>
      <c r="B248" s="142" t="s">
        <v>760</v>
      </c>
      <c r="C248" s="142"/>
      <c r="D248" s="142"/>
      <c r="E248" s="368">
        <v>33</v>
      </c>
      <c r="F248" s="369"/>
      <c r="G248" s="369">
        <v>22</v>
      </c>
      <c r="H248" s="369">
        <v>1</v>
      </c>
      <c r="I248" s="369"/>
      <c r="J248" s="369">
        <v>6</v>
      </c>
      <c r="K248" s="369">
        <v>0</v>
      </c>
      <c r="L248" s="369"/>
      <c r="M248" s="369">
        <v>0</v>
      </c>
      <c r="N248" s="369">
        <v>1</v>
      </c>
      <c r="O248" s="369">
        <v>0</v>
      </c>
      <c r="P248" s="369">
        <v>3</v>
      </c>
      <c r="Q248" s="369">
        <v>0</v>
      </c>
      <c r="R248" s="394"/>
      <c r="S248" s="393"/>
      <c r="T248" s="393"/>
      <c r="U248" s="382"/>
      <c r="V248" s="382"/>
      <c r="W248" s="382"/>
      <c r="X248" s="382"/>
      <c r="Y248" s="382"/>
      <c r="Z248" s="382"/>
      <c r="AA248" s="382"/>
      <c r="AB248" s="382"/>
      <c r="AC248" s="382"/>
      <c r="AD248" s="382"/>
      <c r="AE248" s="382"/>
      <c r="AF248" s="382"/>
      <c r="AG248" s="382"/>
      <c r="AH248" s="382"/>
      <c r="AI248" s="382"/>
      <c r="AJ248" s="382"/>
      <c r="AK248" s="382"/>
      <c r="AL248" s="382"/>
      <c r="AM248" s="382"/>
      <c r="AN248" s="382"/>
      <c r="AO248" s="382"/>
      <c r="AP248" s="382"/>
      <c r="AQ248" s="382"/>
      <c r="AR248" s="382"/>
      <c r="AS248" s="382"/>
      <c r="AT248" s="382"/>
      <c r="AU248" s="382"/>
      <c r="AV248" s="381"/>
      <c r="AW248" s="381"/>
      <c r="AX248" s="381"/>
      <c r="AY248" s="381"/>
      <c r="AZ248" s="381"/>
      <c r="BA248" s="381"/>
      <c r="BB248" s="381"/>
      <c r="BC248" s="381"/>
      <c r="BD248" s="381"/>
      <c r="BE248" s="381"/>
      <c r="BF248" s="381"/>
      <c r="BG248" s="381"/>
      <c r="BH248" s="381"/>
      <c r="BI248" s="381"/>
      <c r="BJ248" s="381"/>
      <c r="BK248" s="381"/>
      <c r="BL248" s="381"/>
      <c r="BM248" s="381"/>
      <c r="BN248" s="381"/>
      <c r="BO248" s="381"/>
      <c r="BP248" s="381"/>
      <c r="BQ248" s="381"/>
      <c r="BR248" s="381"/>
      <c r="BS248" s="381"/>
      <c r="BT248" s="381"/>
      <c r="BU248" s="381"/>
      <c r="BV248" s="381"/>
      <c r="BW248" s="381"/>
      <c r="BX248" s="381"/>
      <c r="BY248" s="381"/>
      <c r="BZ248" s="381"/>
      <c r="CA248" s="381"/>
      <c r="CB248" s="381"/>
      <c r="CC248" s="381"/>
      <c r="CD248" s="381"/>
      <c r="CE248" s="381"/>
      <c r="CF248" s="381"/>
      <c r="CG248" s="381"/>
      <c r="CH248" s="381"/>
      <c r="CI248" s="381"/>
      <c r="CJ248" s="381"/>
      <c r="CK248" s="381"/>
      <c r="CL248" s="381"/>
      <c r="CM248" s="381"/>
      <c r="CN248" s="381"/>
      <c r="CO248" s="381"/>
      <c r="CP248" s="381"/>
      <c r="CQ248" s="381"/>
      <c r="CR248" s="381"/>
      <c r="CS248" s="381"/>
      <c r="CT248" s="381"/>
      <c r="CU248" s="381"/>
      <c r="CV248" s="381"/>
      <c r="CW248" s="381"/>
      <c r="CX248" s="381"/>
      <c r="CY248" s="381"/>
      <c r="CZ248" s="381"/>
      <c r="DA248" s="381"/>
      <c r="DB248" s="381"/>
      <c r="DC248" s="381"/>
      <c r="DD248" s="381"/>
      <c r="DE248" s="381"/>
      <c r="DF248" s="381"/>
      <c r="DG248" s="381"/>
      <c r="DH248" s="381"/>
      <c r="DI248" s="381"/>
      <c r="DJ248" s="381"/>
      <c r="DK248" s="381"/>
      <c r="DL248" s="381"/>
      <c r="DM248" s="381"/>
      <c r="DN248" s="381"/>
      <c r="DO248" s="381"/>
      <c r="DP248" s="381"/>
      <c r="DQ248" s="381"/>
      <c r="DR248" s="381"/>
      <c r="DS248" s="381"/>
      <c r="DT248" s="381"/>
      <c r="DU248" s="381"/>
      <c r="DV248" s="381"/>
      <c r="DW248" s="381"/>
      <c r="DX248" s="381"/>
      <c r="DY248" s="381"/>
      <c r="DZ248" s="381"/>
    </row>
    <row r="249" spans="1:130" ht="12.75" customHeight="1" x14ac:dyDescent="0.25">
      <c r="A249" s="142" t="s">
        <v>761</v>
      </c>
      <c r="B249" s="142" t="s">
        <v>762</v>
      </c>
      <c r="C249" s="142"/>
      <c r="D249" s="142"/>
      <c r="E249" s="368">
        <v>74</v>
      </c>
      <c r="F249" s="369"/>
      <c r="G249" s="369">
        <v>74</v>
      </c>
      <c r="H249" s="369">
        <v>0</v>
      </c>
      <c r="I249" s="369"/>
      <c r="J249" s="369">
        <v>0</v>
      </c>
      <c r="K249" s="369">
        <v>0</v>
      </c>
      <c r="L249" s="369"/>
      <c r="M249" s="369">
        <v>0</v>
      </c>
      <c r="N249" s="369">
        <v>0</v>
      </c>
      <c r="O249" s="369">
        <v>0</v>
      </c>
      <c r="P249" s="369">
        <v>0</v>
      </c>
      <c r="Q249" s="369">
        <v>0</v>
      </c>
      <c r="R249" s="394"/>
      <c r="S249" s="393"/>
      <c r="T249" s="393"/>
      <c r="U249" s="382"/>
      <c r="V249" s="382"/>
      <c r="W249" s="382"/>
      <c r="X249" s="382"/>
      <c r="Y249" s="382"/>
      <c r="Z249" s="382"/>
      <c r="AA249" s="382"/>
      <c r="AB249" s="382"/>
      <c r="AC249" s="382"/>
      <c r="AD249" s="382"/>
      <c r="AE249" s="382"/>
      <c r="AF249" s="382"/>
      <c r="AG249" s="382"/>
      <c r="AH249" s="382"/>
      <c r="AI249" s="382"/>
      <c r="AJ249" s="382"/>
      <c r="AK249" s="382"/>
      <c r="AL249" s="382"/>
      <c r="AM249" s="382"/>
      <c r="AN249" s="382"/>
      <c r="AO249" s="382"/>
      <c r="AP249" s="382"/>
      <c r="AQ249" s="382"/>
      <c r="AR249" s="382"/>
      <c r="AS249" s="382"/>
      <c r="AT249" s="382"/>
      <c r="AU249" s="382"/>
      <c r="AV249" s="381"/>
      <c r="AW249" s="381"/>
      <c r="AX249" s="381"/>
      <c r="AY249" s="381"/>
      <c r="AZ249" s="381"/>
      <c r="BA249" s="381"/>
      <c r="BB249" s="381"/>
      <c r="BC249" s="381"/>
      <c r="BD249" s="381"/>
      <c r="BE249" s="381"/>
      <c r="BF249" s="381"/>
      <c r="BG249" s="381"/>
      <c r="BH249" s="381"/>
      <c r="BI249" s="381"/>
      <c r="BJ249" s="381"/>
      <c r="BK249" s="381"/>
      <c r="BL249" s="381"/>
      <c r="BM249" s="381"/>
      <c r="BN249" s="381"/>
      <c r="BO249" s="381"/>
      <c r="BP249" s="381"/>
      <c r="BQ249" s="381"/>
      <c r="BR249" s="381"/>
      <c r="BS249" s="381"/>
      <c r="BT249" s="381"/>
      <c r="BU249" s="381"/>
      <c r="BV249" s="381"/>
      <c r="BW249" s="381"/>
      <c r="BX249" s="381"/>
      <c r="BY249" s="381"/>
      <c r="BZ249" s="381"/>
      <c r="CA249" s="381"/>
      <c r="CB249" s="381"/>
      <c r="CC249" s="381"/>
      <c r="CD249" s="381"/>
      <c r="CE249" s="381"/>
      <c r="CF249" s="381"/>
      <c r="CG249" s="381"/>
      <c r="CH249" s="381"/>
      <c r="CI249" s="381"/>
      <c r="CJ249" s="381"/>
      <c r="CK249" s="381"/>
      <c r="CL249" s="381"/>
      <c r="CM249" s="381"/>
      <c r="CN249" s="381"/>
      <c r="CO249" s="381"/>
      <c r="CP249" s="381"/>
      <c r="CQ249" s="381"/>
      <c r="CR249" s="381"/>
      <c r="CS249" s="381"/>
      <c r="CT249" s="381"/>
      <c r="CU249" s="381"/>
      <c r="CV249" s="381"/>
      <c r="CW249" s="381"/>
      <c r="CX249" s="381"/>
      <c r="CY249" s="381"/>
      <c r="CZ249" s="381"/>
      <c r="DA249" s="381"/>
      <c r="DB249" s="381"/>
      <c r="DC249" s="381"/>
      <c r="DD249" s="381"/>
      <c r="DE249" s="381"/>
      <c r="DF249" s="381"/>
      <c r="DG249" s="381"/>
      <c r="DH249" s="381"/>
      <c r="DI249" s="381"/>
      <c r="DJ249" s="381"/>
      <c r="DK249" s="381"/>
      <c r="DL249" s="381"/>
      <c r="DM249" s="381"/>
      <c r="DN249" s="381"/>
      <c r="DO249" s="381"/>
      <c r="DP249" s="381"/>
      <c r="DQ249" s="381"/>
      <c r="DR249" s="381"/>
      <c r="DS249" s="381"/>
      <c r="DT249" s="381"/>
      <c r="DU249" s="381"/>
      <c r="DV249" s="381"/>
      <c r="DW249" s="381"/>
      <c r="DX249" s="381"/>
      <c r="DY249" s="381"/>
      <c r="DZ249" s="381"/>
    </row>
    <row r="250" spans="1:130" ht="12.75" customHeight="1" x14ac:dyDescent="0.25">
      <c r="A250" s="142" t="s">
        <v>763</v>
      </c>
      <c r="B250" s="142" t="s">
        <v>764</v>
      </c>
      <c r="C250" s="142"/>
      <c r="D250" s="142"/>
      <c r="E250" s="368">
        <v>33</v>
      </c>
      <c r="F250" s="369"/>
      <c r="G250" s="369">
        <v>29</v>
      </c>
      <c r="H250" s="369">
        <v>1</v>
      </c>
      <c r="I250" s="369"/>
      <c r="J250" s="369">
        <v>2</v>
      </c>
      <c r="K250" s="369">
        <v>0</v>
      </c>
      <c r="L250" s="369"/>
      <c r="M250" s="369">
        <v>0</v>
      </c>
      <c r="N250" s="369">
        <v>0</v>
      </c>
      <c r="O250" s="369">
        <v>0</v>
      </c>
      <c r="P250" s="369">
        <v>1</v>
      </c>
      <c r="Q250" s="369">
        <v>0</v>
      </c>
      <c r="R250" s="394"/>
      <c r="S250" s="393"/>
      <c r="T250" s="393"/>
      <c r="U250" s="382"/>
      <c r="V250" s="382"/>
      <c r="W250" s="382"/>
      <c r="X250" s="382"/>
      <c r="Y250" s="382"/>
      <c r="Z250" s="382"/>
      <c r="AA250" s="382"/>
      <c r="AB250" s="382"/>
      <c r="AC250" s="382"/>
      <c r="AD250" s="382"/>
      <c r="AE250" s="382"/>
      <c r="AF250" s="382"/>
      <c r="AG250" s="382"/>
      <c r="AH250" s="382"/>
      <c r="AI250" s="382"/>
      <c r="AJ250" s="382"/>
      <c r="AK250" s="382"/>
      <c r="AL250" s="382"/>
      <c r="AM250" s="382"/>
      <c r="AN250" s="382"/>
      <c r="AO250" s="382"/>
      <c r="AP250" s="382"/>
      <c r="AQ250" s="382"/>
      <c r="AR250" s="382"/>
      <c r="AS250" s="382"/>
      <c r="AT250" s="382"/>
      <c r="AU250" s="382"/>
      <c r="AV250" s="381"/>
      <c r="AW250" s="381"/>
      <c r="AX250" s="381"/>
      <c r="AY250" s="381"/>
      <c r="AZ250" s="381"/>
      <c r="BA250" s="381"/>
      <c r="BB250" s="381"/>
      <c r="BC250" s="381"/>
      <c r="BD250" s="381"/>
      <c r="BE250" s="381"/>
      <c r="BF250" s="381"/>
      <c r="BG250" s="381"/>
      <c r="BH250" s="381"/>
      <c r="BI250" s="381"/>
      <c r="BJ250" s="381"/>
      <c r="BK250" s="381"/>
      <c r="BL250" s="381"/>
      <c r="BM250" s="381"/>
      <c r="BN250" s="381"/>
      <c r="BO250" s="381"/>
      <c r="BP250" s="381"/>
      <c r="BQ250" s="381"/>
      <c r="BR250" s="381"/>
      <c r="BS250" s="381"/>
      <c r="BT250" s="381"/>
      <c r="BU250" s="381"/>
      <c r="BV250" s="381"/>
      <c r="BW250" s="381"/>
      <c r="BX250" s="381"/>
      <c r="BY250" s="381"/>
      <c r="BZ250" s="381"/>
      <c r="CA250" s="381"/>
      <c r="CB250" s="381"/>
      <c r="CC250" s="381"/>
      <c r="CD250" s="381"/>
      <c r="CE250" s="381"/>
      <c r="CF250" s="381"/>
      <c r="CG250" s="381"/>
      <c r="CH250" s="381"/>
      <c r="CI250" s="381"/>
      <c r="CJ250" s="381"/>
      <c r="CK250" s="381"/>
      <c r="CL250" s="381"/>
      <c r="CM250" s="381"/>
      <c r="CN250" s="381"/>
      <c r="CO250" s="381"/>
      <c r="CP250" s="381"/>
      <c r="CQ250" s="381"/>
      <c r="CR250" s="381"/>
      <c r="CS250" s="381"/>
      <c r="CT250" s="381"/>
      <c r="CU250" s="381"/>
      <c r="CV250" s="381"/>
      <c r="CW250" s="381"/>
      <c r="CX250" s="381"/>
      <c r="CY250" s="381"/>
      <c r="CZ250" s="381"/>
      <c r="DA250" s="381"/>
      <c r="DB250" s="381"/>
      <c r="DC250" s="381"/>
      <c r="DD250" s="381"/>
      <c r="DE250" s="381"/>
      <c r="DF250" s="381"/>
      <c r="DG250" s="381"/>
      <c r="DH250" s="381"/>
      <c r="DI250" s="381"/>
      <c r="DJ250" s="381"/>
      <c r="DK250" s="381"/>
      <c r="DL250" s="381"/>
      <c r="DM250" s="381"/>
      <c r="DN250" s="381"/>
      <c r="DO250" s="381"/>
      <c r="DP250" s="381"/>
      <c r="DQ250" s="381"/>
      <c r="DR250" s="381"/>
      <c r="DS250" s="381"/>
      <c r="DT250" s="381"/>
      <c r="DU250" s="381"/>
      <c r="DV250" s="381"/>
      <c r="DW250" s="381"/>
      <c r="DX250" s="381"/>
      <c r="DY250" s="381"/>
      <c r="DZ250" s="381"/>
    </row>
    <row r="251" spans="1:130" ht="12.75" customHeight="1" x14ac:dyDescent="0.25">
      <c r="A251" s="142" t="s">
        <v>765</v>
      </c>
      <c r="B251" s="142" t="s">
        <v>766</v>
      </c>
      <c r="C251" s="142"/>
      <c r="D251" s="142"/>
      <c r="E251" s="368">
        <v>38</v>
      </c>
      <c r="F251" s="369"/>
      <c r="G251" s="369">
        <v>33</v>
      </c>
      <c r="H251" s="369">
        <v>0</v>
      </c>
      <c r="I251" s="369"/>
      <c r="J251" s="369">
        <v>0</v>
      </c>
      <c r="K251" s="369">
        <v>0</v>
      </c>
      <c r="L251" s="369"/>
      <c r="M251" s="369">
        <v>3</v>
      </c>
      <c r="N251" s="369">
        <v>0</v>
      </c>
      <c r="O251" s="369">
        <v>1</v>
      </c>
      <c r="P251" s="369">
        <v>1</v>
      </c>
      <c r="Q251" s="369">
        <v>0</v>
      </c>
      <c r="R251" s="394"/>
      <c r="S251" s="393"/>
      <c r="T251" s="393"/>
      <c r="U251" s="382"/>
      <c r="V251" s="382"/>
      <c r="W251" s="382"/>
      <c r="X251" s="382"/>
      <c r="Y251" s="382"/>
      <c r="Z251" s="382"/>
      <c r="AA251" s="382"/>
      <c r="AB251" s="382"/>
      <c r="AC251" s="382"/>
      <c r="AD251" s="382"/>
      <c r="AE251" s="382"/>
      <c r="AF251" s="382"/>
      <c r="AG251" s="382"/>
      <c r="AH251" s="382"/>
      <c r="AI251" s="382"/>
      <c r="AJ251" s="382"/>
      <c r="AK251" s="382"/>
      <c r="AL251" s="382"/>
      <c r="AM251" s="382"/>
      <c r="AN251" s="382"/>
      <c r="AO251" s="382"/>
      <c r="AP251" s="382"/>
      <c r="AQ251" s="382"/>
      <c r="AR251" s="382"/>
      <c r="AS251" s="382"/>
      <c r="AT251" s="382"/>
      <c r="AU251" s="382"/>
      <c r="AV251" s="381"/>
      <c r="AW251" s="381"/>
      <c r="AX251" s="381"/>
      <c r="AY251" s="381"/>
      <c r="AZ251" s="381"/>
      <c r="BA251" s="381"/>
      <c r="BB251" s="381"/>
      <c r="BC251" s="381"/>
      <c r="BD251" s="381"/>
      <c r="BE251" s="381"/>
      <c r="BF251" s="381"/>
      <c r="BG251" s="381"/>
      <c r="BH251" s="381"/>
      <c r="BI251" s="381"/>
      <c r="BJ251" s="381"/>
      <c r="BK251" s="381"/>
      <c r="BL251" s="381"/>
      <c r="BM251" s="381"/>
      <c r="BN251" s="381"/>
      <c r="BO251" s="381"/>
      <c r="BP251" s="381"/>
      <c r="BQ251" s="381"/>
      <c r="BR251" s="381"/>
      <c r="BS251" s="381"/>
      <c r="BT251" s="381"/>
      <c r="BU251" s="381"/>
      <c r="BV251" s="381"/>
      <c r="BW251" s="381"/>
      <c r="BX251" s="381"/>
      <c r="BY251" s="381"/>
      <c r="BZ251" s="381"/>
      <c r="CA251" s="381"/>
      <c r="CB251" s="381"/>
      <c r="CC251" s="381"/>
      <c r="CD251" s="381"/>
      <c r="CE251" s="381"/>
      <c r="CF251" s="381"/>
      <c r="CG251" s="381"/>
      <c r="CH251" s="381"/>
      <c r="CI251" s="381"/>
      <c r="CJ251" s="381"/>
      <c r="CK251" s="381"/>
      <c r="CL251" s="381"/>
      <c r="CM251" s="381"/>
      <c r="CN251" s="381"/>
      <c r="CO251" s="381"/>
      <c r="CP251" s="381"/>
      <c r="CQ251" s="381"/>
      <c r="CR251" s="381"/>
      <c r="CS251" s="381"/>
      <c r="CT251" s="381"/>
      <c r="CU251" s="381"/>
      <c r="CV251" s="381"/>
      <c r="CW251" s="381"/>
      <c r="CX251" s="381"/>
      <c r="CY251" s="381"/>
      <c r="CZ251" s="381"/>
      <c r="DA251" s="381"/>
      <c r="DB251" s="381"/>
      <c r="DC251" s="381"/>
      <c r="DD251" s="381"/>
      <c r="DE251" s="381"/>
      <c r="DF251" s="381"/>
      <c r="DG251" s="381"/>
      <c r="DH251" s="381"/>
      <c r="DI251" s="381"/>
      <c r="DJ251" s="381"/>
      <c r="DK251" s="381"/>
      <c r="DL251" s="381"/>
      <c r="DM251" s="381"/>
      <c r="DN251" s="381"/>
      <c r="DO251" s="381"/>
      <c r="DP251" s="381"/>
      <c r="DQ251" s="381"/>
      <c r="DR251" s="381"/>
      <c r="DS251" s="381"/>
      <c r="DT251" s="381"/>
      <c r="DU251" s="381"/>
      <c r="DV251" s="381"/>
      <c r="DW251" s="381"/>
      <c r="DX251" s="381"/>
      <c r="DY251" s="381"/>
      <c r="DZ251" s="381"/>
    </row>
    <row r="252" spans="1:130" ht="12.75" customHeight="1" x14ac:dyDescent="0.25">
      <c r="A252" s="142" t="s">
        <v>767</v>
      </c>
      <c r="B252" s="142" t="s">
        <v>768</v>
      </c>
      <c r="C252" s="142"/>
      <c r="D252" s="142"/>
      <c r="E252" s="368">
        <v>43</v>
      </c>
      <c r="F252" s="369"/>
      <c r="G252" s="369">
        <v>39</v>
      </c>
      <c r="H252" s="369">
        <v>2</v>
      </c>
      <c r="I252" s="369"/>
      <c r="J252" s="369">
        <v>0</v>
      </c>
      <c r="K252" s="369">
        <v>0</v>
      </c>
      <c r="L252" s="369"/>
      <c r="M252" s="369">
        <v>2</v>
      </c>
      <c r="N252" s="369">
        <v>0</v>
      </c>
      <c r="O252" s="369">
        <v>0</v>
      </c>
      <c r="P252" s="369">
        <v>0</v>
      </c>
      <c r="Q252" s="369">
        <v>0</v>
      </c>
      <c r="R252" s="394"/>
      <c r="S252" s="393"/>
      <c r="T252" s="393"/>
      <c r="U252" s="382"/>
      <c r="V252" s="382"/>
      <c r="W252" s="382"/>
      <c r="X252" s="382"/>
      <c r="Y252" s="382"/>
      <c r="Z252" s="382"/>
      <c r="AA252" s="382"/>
      <c r="AB252" s="382"/>
      <c r="AC252" s="382"/>
      <c r="AD252" s="382"/>
      <c r="AE252" s="382"/>
      <c r="AF252" s="382"/>
      <c r="AG252" s="382"/>
      <c r="AH252" s="382"/>
      <c r="AI252" s="382"/>
      <c r="AJ252" s="382"/>
      <c r="AK252" s="382"/>
      <c r="AL252" s="382"/>
      <c r="AM252" s="382"/>
      <c r="AN252" s="382"/>
      <c r="AO252" s="382"/>
      <c r="AP252" s="382"/>
      <c r="AQ252" s="382"/>
      <c r="AR252" s="382"/>
      <c r="AS252" s="382"/>
      <c r="AT252" s="382"/>
      <c r="AU252" s="382"/>
      <c r="AV252" s="381"/>
      <c r="AW252" s="381"/>
      <c r="AX252" s="381"/>
      <c r="AY252" s="381"/>
      <c r="AZ252" s="381"/>
      <c r="BA252" s="381"/>
      <c r="BB252" s="381"/>
      <c r="BC252" s="381"/>
      <c r="BD252" s="381"/>
      <c r="BE252" s="381"/>
      <c r="BF252" s="381"/>
      <c r="BG252" s="381"/>
      <c r="BH252" s="381"/>
      <c r="BI252" s="381"/>
      <c r="BJ252" s="381"/>
      <c r="BK252" s="381"/>
      <c r="BL252" s="381"/>
      <c r="BM252" s="381"/>
      <c r="BN252" s="381"/>
      <c r="BO252" s="381"/>
      <c r="BP252" s="381"/>
      <c r="BQ252" s="381"/>
      <c r="BR252" s="381"/>
      <c r="BS252" s="381"/>
      <c r="BT252" s="381"/>
      <c r="BU252" s="381"/>
      <c r="BV252" s="381"/>
      <c r="BW252" s="381"/>
      <c r="BX252" s="381"/>
      <c r="BY252" s="381"/>
      <c r="BZ252" s="381"/>
      <c r="CA252" s="381"/>
      <c r="CB252" s="381"/>
      <c r="CC252" s="381"/>
      <c r="CD252" s="381"/>
      <c r="CE252" s="381"/>
      <c r="CF252" s="381"/>
      <c r="CG252" s="381"/>
      <c r="CH252" s="381"/>
      <c r="CI252" s="381"/>
      <c r="CJ252" s="381"/>
      <c r="CK252" s="381"/>
      <c r="CL252" s="381"/>
      <c r="CM252" s="381"/>
      <c r="CN252" s="381"/>
      <c r="CO252" s="381"/>
      <c r="CP252" s="381"/>
      <c r="CQ252" s="381"/>
      <c r="CR252" s="381"/>
      <c r="CS252" s="381"/>
      <c r="CT252" s="381"/>
      <c r="CU252" s="381"/>
      <c r="CV252" s="381"/>
      <c r="CW252" s="381"/>
      <c r="CX252" s="381"/>
      <c r="CY252" s="381"/>
      <c r="CZ252" s="381"/>
      <c r="DA252" s="381"/>
      <c r="DB252" s="381"/>
      <c r="DC252" s="381"/>
      <c r="DD252" s="381"/>
      <c r="DE252" s="381"/>
      <c r="DF252" s="381"/>
      <c r="DG252" s="381"/>
      <c r="DH252" s="381"/>
      <c r="DI252" s="381"/>
      <c r="DJ252" s="381"/>
      <c r="DK252" s="381"/>
      <c r="DL252" s="381"/>
      <c r="DM252" s="381"/>
      <c r="DN252" s="381"/>
      <c r="DO252" s="381"/>
      <c r="DP252" s="381"/>
      <c r="DQ252" s="381"/>
      <c r="DR252" s="381"/>
      <c r="DS252" s="381"/>
      <c r="DT252" s="381"/>
      <c r="DU252" s="381"/>
      <c r="DV252" s="381"/>
      <c r="DW252" s="381"/>
      <c r="DX252" s="381"/>
      <c r="DY252" s="381"/>
      <c r="DZ252" s="381"/>
    </row>
    <row r="253" spans="1:130" ht="12.75" customHeight="1" x14ac:dyDescent="0.25">
      <c r="A253" s="142" t="s">
        <v>769</v>
      </c>
      <c r="B253" s="142" t="s">
        <v>770</v>
      </c>
      <c r="C253" s="142"/>
      <c r="D253" s="142"/>
      <c r="E253" s="368">
        <v>6</v>
      </c>
      <c r="F253" s="369"/>
      <c r="G253" s="369">
        <v>6</v>
      </c>
      <c r="H253" s="369">
        <v>0</v>
      </c>
      <c r="I253" s="369"/>
      <c r="J253" s="369">
        <v>0</v>
      </c>
      <c r="K253" s="369">
        <v>0</v>
      </c>
      <c r="L253" s="369"/>
      <c r="M253" s="369">
        <v>0</v>
      </c>
      <c r="N253" s="369">
        <v>0</v>
      </c>
      <c r="O253" s="369">
        <v>0</v>
      </c>
      <c r="P253" s="369">
        <v>0</v>
      </c>
      <c r="Q253" s="369">
        <v>0</v>
      </c>
      <c r="R253" s="394"/>
      <c r="S253" s="393"/>
      <c r="T253" s="393"/>
      <c r="U253" s="382"/>
      <c r="V253" s="382"/>
      <c r="W253" s="382"/>
      <c r="X253" s="382"/>
      <c r="Y253" s="382"/>
      <c r="Z253" s="382"/>
      <c r="AA253" s="382"/>
      <c r="AB253" s="382"/>
      <c r="AC253" s="382"/>
      <c r="AD253" s="382"/>
      <c r="AE253" s="382"/>
      <c r="AF253" s="382"/>
      <c r="AG253" s="382"/>
      <c r="AH253" s="382"/>
      <c r="AI253" s="382"/>
      <c r="AJ253" s="382"/>
      <c r="AK253" s="382"/>
      <c r="AL253" s="382"/>
      <c r="AM253" s="382"/>
      <c r="AN253" s="382"/>
      <c r="AO253" s="382"/>
      <c r="AP253" s="382"/>
      <c r="AQ253" s="382"/>
      <c r="AR253" s="382"/>
      <c r="AS253" s="382"/>
      <c r="AT253" s="382"/>
      <c r="AU253" s="382"/>
      <c r="AV253" s="381"/>
      <c r="AW253" s="381"/>
      <c r="AX253" s="381"/>
      <c r="AY253" s="381"/>
      <c r="AZ253" s="381"/>
      <c r="BA253" s="381"/>
      <c r="BB253" s="381"/>
      <c r="BC253" s="381"/>
      <c r="BD253" s="381"/>
      <c r="BE253" s="381"/>
      <c r="BF253" s="381"/>
      <c r="BG253" s="381"/>
      <c r="BH253" s="381"/>
      <c r="BI253" s="381"/>
      <c r="BJ253" s="381"/>
      <c r="BK253" s="381"/>
      <c r="BL253" s="381"/>
      <c r="BM253" s="381"/>
      <c r="BN253" s="381"/>
      <c r="BO253" s="381"/>
      <c r="BP253" s="381"/>
      <c r="BQ253" s="381"/>
      <c r="BR253" s="381"/>
      <c r="BS253" s="381"/>
      <c r="BT253" s="381"/>
      <c r="BU253" s="381"/>
      <c r="BV253" s="381"/>
      <c r="BW253" s="381"/>
      <c r="BX253" s="381"/>
      <c r="BY253" s="381"/>
      <c r="BZ253" s="381"/>
      <c r="CA253" s="381"/>
      <c r="CB253" s="381"/>
      <c r="CC253" s="381"/>
      <c r="CD253" s="381"/>
      <c r="CE253" s="381"/>
      <c r="CF253" s="381"/>
      <c r="CG253" s="381"/>
      <c r="CH253" s="381"/>
      <c r="CI253" s="381"/>
      <c r="CJ253" s="381"/>
      <c r="CK253" s="381"/>
      <c r="CL253" s="381"/>
      <c r="CM253" s="381"/>
      <c r="CN253" s="381"/>
      <c r="CO253" s="381"/>
      <c r="CP253" s="381"/>
      <c r="CQ253" s="381"/>
      <c r="CR253" s="381"/>
      <c r="CS253" s="381"/>
      <c r="CT253" s="381"/>
      <c r="CU253" s="381"/>
      <c r="CV253" s="381"/>
      <c r="CW253" s="381"/>
      <c r="CX253" s="381"/>
      <c r="CY253" s="381"/>
      <c r="CZ253" s="381"/>
      <c r="DA253" s="381"/>
      <c r="DB253" s="381"/>
      <c r="DC253" s="381"/>
      <c r="DD253" s="381"/>
      <c r="DE253" s="381"/>
      <c r="DF253" s="381"/>
      <c r="DG253" s="381"/>
      <c r="DH253" s="381"/>
      <c r="DI253" s="381"/>
      <c r="DJ253" s="381"/>
      <c r="DK253" s="381"/>
      <c r="DL253" s="381"/>
      <c r="DM253" s="381"/>
      <c r="DN253" s="381"/>
      <c r="DO253" s="381"/>
      <c r="DP253" s="381"/>
      <c r="DQ253" s="381"/>
      <c r="DR253" s="381"/>
      <c r="DS253" s="381"/>
      <c r="DT253" s="381"/>
      <c r="DU253" s="381"/>
      <c r="DV253" s="381"/>
      <c r="DW253" s="381"/>
      <c r="DX253" s="381"/>
      <c r="DY253" s="381"/>
      <c r="DZ253" s="381"/>
    </row>
    <row r="254" spans="1:130" ht="12.75" customHeight="1" x14ac:dyDescent="0.25">
      <c r="A254" s="142" t="s">
        <v>771</v>
      </c>
      <c r="B254" s="142" t="s">
        <v>772</v>
      </c>
      <c r="C254" s="142"/>
      <c r="D254" s="142"/>
      <c r="E254" s="368">
        <v>16</v>
      </c>
      <c r="F254" s="369"/>
      <c r="G254" s="369">
        <v>12</v>
      </c>
      <c r="H254" s="369">
        <v>1</v>
      </c>
      <c r="I254" s="369"/>
      <c r="J254" s="369">
        <v>1</v>
      </c>
      <c r="K254" s="369">
        <v>0</v>
      </c>
      <c r="L254" s="369"/>
      <c r="M254" s="369">
        <v>1</v>
      </c>
      <c r="N254" s="369">
        <v>0</v>
      </c>
      <c r="O254" s="369">
        <v>0</v>
      </c>
      <c r="P254" s="369">
        <v>1</v>
      </c>
      <c r="Q254" s="369">
        <v>0</v>
      </c>
      <c r="R254" s="394"/>
      <c r="S254" s="393"/>
      <c r="T254" s="393"/>
      <c r="U254" s="382"/>
      <c r="V254" s="382"/>
      <c r="W254" s="382"/>
      <c r="X254" s="382"/>
      <c r="Y254" s="382"/>
      <c r="Z254" s="382"/>
      <c r="AA254" s="382"/>
      <c r="AB254" s="382"/>
      <c r="AC254" s="382"/>
      <c r="AD254" s="382"/>
      <c r="AE254" s="382"/>
      <c r="AF254" s="382"/>
      <c r="AG254" s="382"/>
      <c r="AH254" s="382"/>
      <c r="AI254" s="382"/>
      <c r="AJ254" s="382"/>
      <c r="AK254" s="382"/>
      <c r="AL254" s="382"/>
      <c r="AM254" s="382"/>
      <c r="AN254" s="382"/>
      <c r="AO254" s="382"/>
      <c r="AP254" s="382"/>
      <c r="AQ254" s="382"/>
      <c r="AR254" s="382"/>
      <c r="AS254" s="382"/>
      <c r="AT254" s="382"/>
      <c r="AU254" s="382"/>
      <c r="AV254" s="381"/>
      <c r="AW254" s="381"/>
      <c r="AX254" s="381"/>
      <c r="AY254" s="381"/>
      <c r="AZ254" s="381"/>
      <c r="BA254" s="381"/>
      <c r="BB254" s="381"/>
      <c r="BC254" s="381"/>
      <c r="BD254" s="381"/>
      <c r="BE254" s="381"/>
      <c r="BF254" s="381"/>
      <c r="BG254" s="381"/>
      <c r="BH254" s="381"/>
      <c r="BI254" s="381"/>
      <c r="BJ254" s="381"/>
      <c r="BK254" s="381"/>
      <c r="BL254" s="381"/>
      <c r="BM254" s="381"/>
      <c r="BN254" s="381"/>
      <c r="BO254" s="381"/>
      <c r="BP254" s="381"/>
      <c r="BQ254" s="381"/>
      <c r="BR254" s="381"/>
      <c r="BS254" s="381"/>
      <c r="BT254" s="381"/>
      <c r="BU254" s="381"/>
      <c r="BV254" s="381"/>
      <c r="BW254" s="381"/>
      <c r="BX254" s="381"/>
      <c r="BY254" s="381"/>
      <c r="BZ254" s="381"/>
      <c r="CA254" s="381"/>
      <c r="CB254" s="381"/>
      <c r="CC254" s="381"/>
      <c r="CD254" s="381"/>
      <c r="CE254" s="381"/>
      <c r="CF254" s="381"/>
      <c r="CG254" s="381"/>
      <c r="CH254" s="381"/>
      <c r="CI254" s="381"/>
      <c r="CJ254" s="381"/>
      <c r="CK254" s="381"/>
      <c r="CL254" s="381"/>
      <c r="CM254" s="381"/>
      <c r="CN254" s="381"/>
      <c r="CO254" s="381"/>
      <c r="CP254" s="381"/>
      <c r="CQ254" s="381"/>
      <c r="CR254" s="381"/>
      <c r="CS254" s="381"/>
      <c r="CT254" s="381"/>
      <c r="CU254" s="381"/>
      <c r="CV254" s="381"/>
      <c r="CW254" s="381"/>
      <c r="CX254" s="381"/>
      <c r="CY254" s="381"/>
      <c r="CZ254" s="381"/>
      <c r="DA254" s="381"/>
      <c r="DB254" s="381"/>
      <c r="DC254" s="381"/>
      <c r="DD254" s="381"/>
      <c r="DE254" s="381"/>
      <c r="DF254" s="381"/>
      <c r="DG254" s="381"/>
      <c r="DH254" s="381"/>
      <c r="DI254" s="381"/>
      <c r="DJ254" s="381"/>
      <c r="DK254" s="381"/>
      <c r="DL254" s="381"/>
      <c r="DM254" s="381"/>
      <c r="DN254" s="381"/>
      <c r="DO254" s="381"/>
      <c r="DP254" s="381"/>
      <c r="DQ254" s="381"/>
      <c r="DR254" s="381"/>
      <c r="DS254" s="381"/>
      <c r="DT254" s="381"/>
      <c r="DU254" s="381"/>
      <c r="DV254" s="381"/>
      <c r="DW254" s="381"/>
      <c r="DX254" s="381"/>
      <c r="DY254" s="381"/>
      <c r="DZ254" s="381"/>
    </row>
    <row r="255" spans="1:130" ht="12.75" customHeight="1" x14ac:dyDescent="0.25">
      <c r="A255" s="142" t="s">
        <v>773</v>
      </c>
      <c r="B255" s="142" t="s">
        <v>774</v>
      </c>
      <c r="C255" s="142"/>
      <c r="D255" s="142"/>
      <c r="E255" s="368">
        <v>43</v>
      </c>
      <c r="F255" s="369"/>
      <c r="G255" s="369">
        <v>35</v>
      </c>
      <c r="H255" s="369">
        <v>0</v>
      </c>
      <c r="I255" s="369"/>
      <c r="J255" s="369">
        <v>5</v>
      </c>
      <c r="K255" s="369">
        <v>0</v>
      </c>
      <c r="L255" s="369"/>
      <c r="M255" s="369">
        <v>0</v>
      </c>
      <c r="N255" s="369">
        <v>1</v>
      </c>
      <c r="O255" s="369">
        <v>1</v>
      </c>
      <c r="P255" s="369">
        <v>1</v>
      </c>
      <c r="Q255" s="369">
        <v>0</v>
      </c>
      <c r="R255" s="394"/>
      <c r="S255" s="393"/>
      <c r="T255" s="393"/>
      <c r="U255" s="382"/>
      <c r="V255" s="382"/>
      <c r="W255" s="382"/>
      <c r="X255" s="382"/>
      <c r="Y255" s="382"/>
      <c r="Z255" s="382"/>
      <c r="AA255" s="382"/>
      <c r="AB255" s="382"/>
      <c r="AC255" s="382"/>
      <c r="AD255" s="382"/>
      <c r="AE255" s="382"/>
      <c r="AF255" s="382"/>
      <c r="AG255" s="382"/>
      <c r="AH255" s="382"/>
      <c r="AI255" s="382"/>
      <c r="AJ255" s="382"/>
      <c r="AK255" s="382"/>
      <c r="AL255" s="382"/>
      <c r="AM255" s="382"/>
      <c r="AN255" s="382"/>
      <c r="AO255" s="382"/>
      <c r="AP255" s="382"/>
      <c r="AQ255" s="382"/>
      <c r="AR255" s="382"/>
      <c r="AS255" s="382"/>
      <c r="AT255" s="382"/>
      <c r="AU255" s="382"/>
      <c r="AV255" s="381"/>
      <c r="AW255" s="381"/>
      <c r="AX255" s="381"/>
      <c r="AY255" s="381"/>
      <c r="AZ255" s="381"/>
      <c r="BA255" s="381"/>
      <c r="BB255" s="381"/>
      <c r="BC255" s="381"/>
      <c r="BD255" s="381"/>
      <c r="BE255" s="381"/>
      <c r="BF255" s="381"/>
      <c r="BG255" s="381"/>
      <c r="BH255" s="381"/>
      <c r="BI255" s="381"/>
      <c r="BJ255" s="381"/>
      <c r="BK255" s="381"/>
      <c r="BL255" s="381"/>
      <c r="BM255" s="381"/>
      <c r="BN255" s="381"/>
      <c r="BO255" s="381"/>
      <c r="BP255" s="381"/>
      <c r="BQ255" s="381"/>
      <c r="BR255" s="381"/>
      <c r="BS255" s="381"/>
      <c r="BT255" s="381"/>
      <c r="BU255" s="381"/>
      <c r="BV255" s="381"/>
      <c r="BW255" s="381"/>
      <c r="BX255" s="381"/>
      <c r="BY255" s="381"/>
      <c r="BZ255" s="381"/>
      <c r="CA255" s="381"/>
      <c r="CB255" s="381"/>
      <c r="CC255" s="381"/>
      <c r="CD255" s="381"/>
      <c r="CE255" s="381"/>
      <c r="CF255" s="381"/>
      <c r="CG255" s="381"/>
      <c r="CH255" s="381"/>
      <c r="CI255" s="381"/>
      <c r="CJ255" s="381"/>
      <c r="CK255" s="381"/>
      <c r="CL255" s="381"/>
      <c r="CM255" s="381"/>
      <c r="CN255" s="381"/>
      <c r="CO255" s="381"/>
      <c r="CP255" s="381"/>
      <c r="CQ255" s="381"/>
      <c r="CR255" s="381"/>
      <c r="CS255" s="381"/>
      <c r="CT255" s="381"/>
      <c r="CU255" s="381"/>
      <c r="CV255" s="381"/>
      <c r="CW255" s="381"/>
      <c r="CX255" s="381"/>
      <c r="CY255" s="381"/>
      <c r="CZ255" s="381"/>
      <c r="DA255" s="381"/>
      <c r="DB255" s="381"/>
      <c r="DC255" s="381"/>
      <c r="DD255" s="381"/>
      <c r="DE255" s="381"/>
      <c r="DF255" s="381"/>
      <c r="DG255" s="381"/>
      <c r="DH255" s="381"/>
      <c r="DI255" s="381"/>
      <c r="DJ255" s="381"/>
      <c r="DK255" s="381"/>
      <c r="DL255" s="381"/>
      <c r="DM255" s="381"/>
      <c r="DN255" s="381"/>
      <c r="DO255" s="381"/>
      <c r="DP255" s="381"/>
      <c r="DQ255" s="381"/>
      <c r="DR255" s="381"/>
      <c r="DS255" s="381"/>
      <c r="DT255" s="381"/>
      <c r="DU255" s="381"/>
      <c r="DV255" s="381"/>
      <c r="DW255" s="381"/>
      <c r="DX255" s="381"/>
      <c r="DY255" s="381"/>
      <c r="DZ255" s="381"/>
    </row>
    <row r="256" spans="1:130" ht="12.75" customHeight="1" x14ac:dyDescent="0.25">
      <c r="A256" s="142" t="s">
        <v>775</v>
      </c>
      <c r="B256" s="142" t="s">
        <v>776</v>
      </c>
      <c r="C256" s="142"/>
      <c r="D256" s="142"/>
      <c r="E256" s="368">
        <v>79</v>
      </c>
      <c r="F256" s="369"/>
      <c r="G256" s="369">
        <v>57</v>
      </c>
      <c r="H256" s="369">
        <v>1</v>
      </c>
      <c r="I256" s="369"/>
      <c r="J256" s="369">
        <v>3</v>
      </c>
      <c r="K256" s="369">
        <v>0</v>
      </c>
      <c r="L256" s="369"/>
      <c r="M256" s="369">
        <v>11</v>
      </c>
      <c r="N256" s="369">
        <v>0</v>
      </c>
      <c r="O256" s="369">
        <v>4</v>
      </c>
      <c r="P256" s="369">
        <v>3</v>
      </c>
      <c r="Q256" s="369">
        <v>0</v>
      </c>
      <c r="R256" s="394"/>
      <c r="S256" s="393"/>
      <c r="T256" s="393"/>
      <c r="U256" s="382"/>
      <c r="V256" s="382"/>
      <c r="W256" s="382"/>
      <c r="X256" s="382"/>
      <c r="Y256" s="382"/>
      <c r="Z256" s="382"/>
      <c r="AA256" s="382"/>
      <c r="AB256" s="382"/>
      <c r="AC256" s="382"/>
      <c r="AD256" s="382"/>
      <c r="AE256" s="382"/>
      <c r="AF256" s="382"/>
      <c r="AG256" s="382"/>
      <c r="AH256" s="382"/>
      <c r="AI256" s="382"/>
      <c r="AJ256" s="382"/>
      <c r="AK256" s="382"/>
      <c r="AL256" s="382"/>
      <c r="AM256" s="382"/>
      <c r="AN256" s="382"/>
      <c r="AO256" s="382"/>
      <c r="AP256" s="382"/>
      <c r="AQ256" s="382"/>
      <c r="AR256" s="382"/>
      <c r="AS256" s="382"/>
      <c r="AT256" s="382"/>
      <c r="AU256" s="382"/>
      <c r="AV256" s="381"/>
      <c r="AW256" s="381"/>
      <c r="AX256" s="381"/>
      <c r="AY256" s="381"/>
      <c r="AZ256" s="381"/>
      <c r="BA256" s="381"/>
      <c r="BB256" s="381"/>
      <c r="BC256" s="381"/>
      <c r="BD256" s="381"/>
      <c r="BE256" s="381"/>
      <c r="BF256" s="381"/>
      <c r="BG256" s="381"/>
      <c r="BH256" s="381"/>
      <c r="BI256" s="381"/>
      <c r="BJ256" s="381"/>
      <c r="BK256" s="381"/>
      <c r="BL256" s="381"/>
      <c r="BM256" s="381"/>
      <c r="BN256" s="381"/>
      <c r="BO256" s="381"/>
      <c r="BP256" s="381"/>
      <c r="BQ256" s="381"/>
      <c r="BR256" s="381"/>
      <c r="BS256" s="381"/>
      <c r="BT256" s="381"/>
      <c r="BU256" s="381"/>
      <c r="BV256" s="381"/>
      <c r="BW256" s="381"/>
      <c r="BX256" s="381"/>
      <c r="BY256" s="381"/>
      <c r="BZ256" s="381"/>
      <c r="CA256" s="381"/>
      <c r="CB256" s="381"/>
      <c r="CC256" s="381"/>
      <c r="CD256" s="381"/>
      <c r="CE256" s="381"/>
      <c r="CF256" s="381"/>
      <c r="CG256" s="381"/>
      <c r="CH256" s="381"/>
      <c r="CI256" s="381"/>
      <c r="CJ256" s="381"/>
      <c r="CK256" s="381"/>
      <c r="CL256" s="381"/>
      <c r="CM256" s="381"/>
      <c r="CN256" s="381"/>
      <c r="CO256" s="381"/>
      <c r="CP256" s="381"/>
      <c r="CQ256" s="381"/>
      <c r="CR256" s="381"/>
      <c r="CS256" s="381"/>
      <c r="CT256" s="381"/>
      <c r="CU256" s="381"/>
      <c r="CV256" s="381"/>
      <c r="CW256" s="381"/>
      <c r="CX256" s="381"/>
      <c r="CY256" s="381"/>
      <c r="CZ256" s="381"/>
      <c r="DA256" s="381"/>
      <c r="DB256" s="381"/>
      <c r="DC256" s="381"/>
      <c r="DD256" s="381"/>
      <c r="DE256" s="381"/>
      <c r="DF256" s="381"/>
      <c r="DG256" s="381"/>
      <c r="DH256" s="381"/>
      <c r="DI256" s="381"/>
      <c r="DJ256" s="381"/>
      <c r="DK256" s="381"/>
      <c r="DL256" s="381"/>
      <c r="DM256" s="381"/>
      <c r="DN256" s="381"/>
      <c r="DO256" s="381"/>
      <c r="DP256" s="381"/>
      <c r="DQ256" s="381"/>
      <c r="DR256" s="381"/>
      <c r="DS256" s="381"/>
      <c r="DT256" s="381"/>
      <c r="DU256" s="381"/>
      <c r="DV256" s="381"/>
      <c r="DW256" s="381"/>
      <c r="DX256" s="381"/>
      <c r="DY256" s="381"/>
      <c r="DZ256" s="381"/>
    </row>
    <row r="257" spans="1:130" ht="12.75" customHeight="1" x14ac:dyDescent="0.25">
      <c r="A257" s="142" t="s">
        <v>777</v>
      </c>
      <c r="B257" s="142" t="s">
        <v>778</v>
      </c>
      <c r="C257" s="142"/>
      <c r="D257" s="142"/>
      <c r="E257" s="368">
        <v>7</v>
      </c>
      <c r="F257" s="369"/>
      <c r="G257" s="369">
        <v>4</v>
      </c>
      <c r="H257" s="369">
        <v>0</v>
      </c>
      <c r="I257" s="369"/>
      <c r="J257" s="369">
        <v>2</v>
      </c>
      <c r="K257" s="369">
        <v>0</v>
      </c>
      <c r="L257" s="369"/>
      <c r="M257" s="369">
        <v>0</v>
      </c>
      <c r="N257" s="369">
        <v>0</v>
      </c>
      <c r="O257" s="369">
        <v>1</v>
      </c>
      <c r="P257" s="369">
        <v>0</v>
      </c>
      <c r="Q257" s="369">
        <v>0</v>
      </c>
      <c r="R257" s="394"/>
      <c r="S257" s="393"/>
      <c r="T257" s="393"/>
      <c r="U257" s="382"/>
      <c r="V257" s="382"/>
      <c r="W257" s="382"/>
      <c r="X257" s="382"/>
      <c r="Y257" s="382"/>
      <c r="Z257" s="382"/>
      <c r="AA257" s="382"/>
      <c r="AB257" s="382"/>
      <c r="AC257" s="382"/>
      <c r="AD257" s="382"/>
      <c r="AE257" s="382"/>
      <c r="AF257" s="382"/>
      <c r="AG257" s="382"/>
      <c r="AH257" s="382"/>
      <c r="AI257" s="382"/>
      <c r="AJ257" s="382"/>
      <c r="AK257" s="382"/>
      <c r="AL257" s="382"/>
      <c r="AM257" s="382"/>
      <c r="AN257" s="382"/>
      <c r="AO257" s="382"/>
      <c r="AP257" s="382"/>
      <c r="AQ257" s="382"/>
      <c r="AR257" s="382"/>
      <c r="AS257" s="382"/>
      <c r="AT257" s="382"/>
      <c r="AU257" s="382"/>
      <c r="AV257" s="381"/>
      <c r="AW257" s="381"/>
      <c r="AX257" s="381"/>
      <c r="AY257" s="381"/>
      <c r="AZ257" s="381"/>
      <c r="BA257" s="381"/>
      <c r="BB257" s="381"/>
      <c r="BC257" s="381"/>
      <c r="BD257" s="381"/>
      <c r="BE257" s="381"/>
      <c r="BF257" s="381"/>
      <c r="BG257" s="381"/>
      <c r="BH257" s="381"/>
      <c r="BI257" s="381"/>
      <c r="BJ257" s="381"/>
      <c r="BK257" s="381"/>
      <c r="BL257" s="381"/>
      <c r="BM257" s="381"/>
      <c r="BN257" s="381"/>
      <c r="BO257" s="381"/>
      <c r="BP257" s="381"/>
      <c r="BQ257" s="381"/>
      <c r="BR257" s="381"/>
      <c r="BS257" s="381"/>
      <c r="BT257" s="381"/>
      <c r="BU257" s="381"/>
      <c r="BV257" s="381"/>
      <c r="BW257" s="381"/>
      <c r="BX257" s="381"/>
      <c r="BY257" s="381"/>
      <c r="BZ257" s="381"/>
      <c r="CA257" s="381"/>
      <c r="CB257" s="381"/>
      <c r="CC257" s="381"/>
      <c r="CD257" s="381"/>
      <c r="CE257" s="381"/>
      <c r="CF257" s="381"/>
      <c r="CG257" s="381"/>
      <c r="CH257" s="381"/>
      <c r="CI257" s="381"/>
      <c r="CJ257" s="381"/>
      <c r="CK257" s="381"/>
      <c r="CL257" s="381"/>
      <c r="CM257" s="381"/>
      <c r="CN257" s="381"/>
      <c r="CO257" s="381"/>
      <c r="CP257" s="381"/>
      <c r="CQ257" s="381"/>
      <c r="CR257" s="381"/>
      <c r="CS257" s="381"/>
      <c r="CT257" s="381"/>
      <c r="CU257" s="381"/>
      <c r="CV257" s="381"/>
      <c r="CW257" s="381"/>
      <c r="CX257" s="381"/>
      <c r="CY257" s="381"/>
      <c r="CZ257" s="381"/>
      <c r="DA257" s="381"/>
      <c r="DB257" s="381"/>
      <c r="DC257" s="381"/>
      <c r="DD257" s="381"/>
      <c r="DE257" s="381"/>
      <c r="DF257" s="381"/>
      <c r="DG257" s="381"/>
      <c r="DH257" s="381"/>
      <c r="DI257" s="381"/>
      <c r="DJ257" s="381"/>
      <c r="DK257" s="381"/>
      <c r="DL257" s="381"/>
      <c r="DM257" s="381"/>
      <c r="DN257" s="381"/>
      <c r="DO257" s="381"/>
      <c r="DP257" s="381"/>
      <c r="DQ257" s="381"/>
      <c r="DR257" s="381"/>
      <c r="DS257" s="381"/>
      <c r="DT257" s="381"/>
      <c r="DU257" s="381"/>
      <c r="DV257" s="381"/>
      <c r="DW257" s="381"/>
      <c r="DX257" s="381"/>
      <c r="DY257" s="381"/>
      <c r="DZ257" s="381"/>
    </row>
    <row r="258" spans="1:130" ht="12.75" customHeight="1" x14ac:dyDescent="0.25">
      <c r="A258" s="142" t="s">
        <v>779</v>
      </c>
      <c r="B258" s="142" t="s">
        <v>780</v>
      </c>
      <c r="C258" s="142"/>
      <c r="D258" s="142"/>
      <c r="E258" s="368">
        <v>2</v>
      </c>
      <c r="F258" s="369"/>
      <c r="G258" s="369">
        <v>2</v>
      </c>
      <c r="H258" s="369">
        <v>0</v>
      </c>
      <c r="I258" s="369"/>
      <c r="J258" s="369">
        <v>0</v>
      </c>
      <c r="K258" s="369">
        <v>0</v>
      </c>
      <c r="L258" s="369"/>
      <c r="M258" s="369">
        <v>0</v>
      </c>
      <c r="N258" s="369">
        <v>0</v>
      </c>
      <c r="O258" s="369">
        <v>0</v>
      </c>
      <c r="P258" s="369">
        <v>0</v>
      </c>
      <c r="Q258" s="369">
        <v>0</v>
      </c>
      <c r="R258" s="394"/>
      <c r="S258" s="393"/>
      <c r="T258" s="393"/>
      <c r="U258" s="382"/>
      <c r="V258" s="382"/>
      <c r="W258" s="382"/>
      <c r="X258" s="382"/>
      <c r="Y258" s="382"/>
      <c r="Z258" s="382"/>
      <c r="AA258" s="382"/>
      <c r="AB258" s="382"/>
      <c r="AC258" s="382"/>
      <c r="AD258" s="382"/>
      <c r="AE258" s="382"/>
      <c r="AF258" s="382"/>
      <c r="AG258" s="382"/>
      <c r="AH258" s="382"/>
      <c r="AI258" s="382"/>
      <c r="AJ258" s="382"/>
      <c r="AK258" s="382"/>
      <c r="AL258" s="382"/>
      <c r="AM258" s="382"/>
      <c r="AN258" s="382"/>
      <c r="AO258" s="382"/>
      <c r="AP258" s="382"/>
      <c r="AQ258" s="382"/>
      <c r="AR258" s="382"/>
      <c r="AS258" s="382"/>
      <c r="AT258" s="382"/>
      <c r="AU258" s="382"/>
      <c r="AV258" s="381"/>
      <c r="AW258" s="381"/>
      <c r="AX258" s="381"/>
      <c r="AY258" s="381"/>
      <c r="AZ258" s="381"/>
      <c r="BA258" s="381"/>
      <c r="BB258" s="381"/>
      <c r="BC258" s="381"/>
      <c r="BD258" s="381"/>
      <c r="BE258" s="381"/>
      <c r="BF258" s="381"/>
      <c r="BG258" s="381"/>
      <c r="BH258" s="381"/>
      <c r="BI258" s="381"/>
      <c r="BJ258" s="381"/>
      <c r="BK258" s="381"/>
      <c r="BL258" s="381"/>
      <c r="BM258" s="381"/>
      <c r="BN258" s="381"/>
      <c r="BO258" s="381"/>
      <c r="BP258" s="381"/>
      <c r="BQ258" s="381"/>
      <c r="BR258" s="381"/>
      <c r="BS258" s="381"/>
      <c r="BT258" s="381"/>
      <c r="BU258" s="381"/>
      <c r="BV258" s="381"/>
      <c r="BW258" s="381"/>
      <c r="BX258" s="381"/>
      <c r="BY258" s="381"/>
      <c r="BZ258" s="381"/>
      <c r="CA258" s="381"/>
      <c r="CB258" s="381"/>
      <c r="CC258" s="381"/>
      <c r="CD258" s="381"/>
      <c r="CE258" s="381"/>
      <c r="CF258" s="381"/>
      <c r="CG258" s="381"/>
      <c r="CH258" s="381"/>
      <c r="CI258" s="381"/>
      <c r="CJ258" s="381"/>
      <c r="CK258" s="381"/>
      <c r="CL258" s="381"/>
      <c r="CM258" s="381"/>
      <c r="CN258" s="381"/>
      <c r="CO258" s="381"/>
      <c r="CP258" s="381"/>
      <c r="CQ258" s="381"/>
      <c r="CR258" s="381"/>
      <c r="CS258" s="381"/>
      <c r="CT258" s="381"/>
      <c r="CU258" s="381"/>
      <c r="CV258" s="381"/>
      <c r="CW258" s="381"/>
      <c r="CX258" s="381"/>
      <c r="CY258" s="381"/>
      <c r="CZ258" s="381"/>
      <c r="DA258" s="381"/>
      <c r="DB258" s="381"/>
      <c r="DC258" s="381"/>
      <c r="DD258" s="381"/>
      <c r="DE258" s="381"/>
      <c r="DF258" s="381"/>
      <c r="DG258" s="381"/>
      <c r="DH258" s="381"/>
      <c r="DI258" s="381"/>
      <c r="DJ258" s="381"/>
      <c r="DK258" s="381"/>
      <c r="DL258" s="381"/>
      <c r="DM258" s="381"/>
      <c r="DN258" s="381"/>
      <c r="DO258" s="381"/>
      <c r="DP258" s="381"/>
      <c r="DQ258" s="381"/>
      <c r="DR258" s="381"/>
      <c r="DS258" s="381"/>
      <c r="DT258" s="381"/>
      <c r="DU258" s="381"/>
      <c r="DV258" s="381"/>
      <c r="DW258" s="381"/>
      <c r="DX258" s="381"/>
      <c r="DY258" s="381"/>
      <c r="DZ258" s="381"/>
    </row>
    <row r="259" spans="1:130" ht="12.75" customHeight="1" x14ac:dyDescent="0.25">
      <c r="A259" s="142" t="s">
        <v>781</v>
      </c>
      <c r="B259" s="142" t="s">
        <v>782</v>
      </c>
      <c r="C259" s="142"/>
      <c r="D259" s="142"/>
      <c r="E259" s="368">
        <v>30</v>
      </c>
      <c r="F259" s="369"/>
      <c r="G259" s="369">
        <v>23</v>
      </c>
      <c r="H259" s="369">
        <v>5</v>
      </c>
      <c r="I259" s="369"/>
      <c r="J259" s="369">
        <v>0</v>
      </c>
      <c r="K259" s="369">
        <v>0</v>
      </c>
      <c r="L259" s="369"/>
      <c r="M259" s="369">
        <v>1</v>
      </c>
      <c r="N259" s="369">
        <v>0</v>
      </c>
      <c r="O259" s="369">
        <v>0</v>
      </c>
      <c r="P259" s="369">
        <v>1</v>
      </c>
      <c r="Q259" s="369">
        <v>0</v>
      </c>
      <c r="R259" s="394"/>
      <c r="S259" s="393"/>
      <c r="T259" s="393"/>
      <c r="U259" s="382"/>
      <c r="V259" s="382"/>
      <c r="W259" s="382"/>
      <c r="X259" s="382"/>
      <c r="Y259" s="382"/>
      <c r="Z259" s="382"/>
      <c r="AA259" s="382"/>
      <c r="AB259" s="382"/>
      <c r="AC259" s="382"/>
      <c r="AD259" s="382"/>
      <c r="AE259" s="382"/>
      <c r="AF259" s="382"/>
      <c r="AG259" s="382"/>
      <c r="AH259" s="382"/>
      <c r="AI259" s="382"/>
      <c r="AJ259" s="382"/>
      <c r="AK259" s="382"/>
      <c r="AL259" s="382"/>
      <c r="AM259" s="382"/>
      <c r="AN259" s="382"/>
      <c r="AO259" s="382"/>
      <c r="AP259" s="382"/>
      <c r="AQ259" s="382"/>
      <c r="AR259" s="382"/>
      <c r="AS259" s="382"/>
      <c r="AT259" s="382"/>
      <c r="AU259" s="382"/>
      <c r="AV259" s="381"/>
      <c r="AW259" s="381"/>
      <c r="AX259" s="381"/>
      <c r="AY259" s="381"/>
      <c r="AZ259" s="381"/>
      <c r="BA259" s="381"/>
      <c r="BB259" s="381"/>
      <c r="BC259" s="381"/>
      <c r="BD259" s="381"/>
      <c r="BE259" s="381"/>
      <c r="BF259" s="381"/>
      <c r="BG259" s="381"/>
      <c r="BH259" s="381"/>
      <c r="BI259" s="381"/>
      <c r="BJ259" s="381"/>
      <c r="BK259" s="381"/>
      <c r="BL259" s="381"/>
      <c r="BM259" s="381"/>
      <c r="BN259" s="381"/>
      <c r="BO259" s="381"/>
      <c r="BP259" s="381"/>
      <c r="BQ259" s="381"/>
      <c r="BR259" s="381"/>
      <c r="BS259" s="381"/>
      <c r="BT259" s="381"/>
      <c r="BU259" s="381"/>
      <c r="BV259" s="381"/>
      <c r="BW259" s="381"/>
      <c r="BX259" s="381"/>
      <c r="BY259" s="381"/>
      <c r="BZ259" s="381"/>
      <c r="CA259" s="381"/>
      <c r="CB259" s="381"/>
      <c r="CC259" s="381"/>
      <c r="CD259" s="381"/>
      <c r="CE259" s="381"/>
      <c r="CF259" s="381"/>
      <c r="CG259" s="381"/>
      <c r="CH259" s="381"/>
      <c r="CI259" s="381"/>
      <c r="CJ259" s="381"/>
      <c r="CK259" s="381"/>
      <c r="CL259" s="381"/>
      <c r="CM259" s="381"/>
      <c r="CN259" s="381"/>
      <c r="CO259" s="381"/>
      <c r="CP259" s="381"/>
      <c r="CQ259" s="381"/>
      <c r="CR259" s="381"/>
      <c r="CS259" s="381"/>
      <c r="CT259" s="381"/>
      <c r="CU259" s="381"/>
      <c r="CV259" s="381"/>
      <c r="CW259" s="381"/>
      <c r="CX259" s="381"/>
      <c r="CY259" s="381"/>
      <c r="CZ259" s="381"/>
      <c r="DA259" s="381"/>
      <c r="DB259" s="381"/>
      <c r="DC259" s="381"/>
      <c r="DD259" s="381"/>
      <c r="DE259" s="381"/>
      <c r="DF259" s="381"/>
      <c r="DG259" s="381"/>
      <c r="DH259" s="381"/>
      <c r="DI259" s="381"/>
      <c r="DJ259" s="381"/>
      <c r="DK259" s="381"/>
      <c r="DL259" s="381"/>
      <c r="DM259" s="381"/>
      <c r="DN259" s="381"/>
      <c r="DO259" s="381"/>
      <c r="DP259" s="381"/>
      <c r="DQ259" s="381"/>
      <c r="DR259" s="381"/>
      <c r="DS259" s="381"/>
      <c r="DT259" s="381"/>
      <c r="DU259" s="381"/>
      <c r="DV259" s="381"/>
      <c r="DW259" s="381"/>
      <c r="DX259" s="381"/>
      <c r="DY259" s="381"/>
      <c r="DZ259" s="381"/>
    </row>
    <row r="260" spans="1:130" ht="12.75" customHeight="1" x14ac:dyDescent="0.25">
      <c r="A260" s="142" t="s">
        <v>783</v>
      </c>
      <c r="B260" s="142" t="s">
        <v>784</v>
      </c>
      <c r="C260" s="142"/>
      <c r="D260" s="142"/>
      <c r="E260" s="368">
        <v>26</v>
      </c>
      <c r="F260" s="369"/>
      <c r="G260" s="369">
        <v>22</v>
      </c>
      <c r="H260" s="369">
        <v>2</v>
      </c>
      <c r="I260" s="369"/>
      <c r="J260" s="369">
        <v>1</v>
      </c>
      <c r="K260" s="369">
        <v>0</v>
      </c>
      <c r="L260" s="369"/>
      <c r="M260" s="369">
        <v>0</v>
      </c>
      <c r="N260" s="369">
        <v>0</v>
      </c>
      <c r="O260" s="369">
        <v>1</v>
      </c>
      <c r="P260" s="369">
        <v>0</v>
      </c>
      <c r="Q260" s="369">
        <v>0</v>
      </c>
      <c r="R260" s="394"/>
      <c r="S260" s="393"/>
      <c r="T260" s="393"/>
      <c r="U260" s="382"/>
      <c r="V260" s="382"/>
      <c r="W260" s="382"/>
      <c r="X260" s="382"/>
      <c r="Y260" s="382"/>
      <c r="Z260" s="382"/>
      <c r="AA260" s="382"/>
      <c r="AB260" s="382"/>
      <c r="AC260" s="382"/>
      <c r="AD260" s="382"/>
      <c r="AE260" s="382"/>
      <c r="AF260" s="382"/>
      <c r="AG260" s="382"/>
      <c r="AH260" s="382"/>
      <c r="AI260" s="382"/>
      <c r="AJ260" s="382"/>
      <c r="AK260" s="382"/>
      <c r="AL260" s="382"/>
      <c r="AM260" s="382"/>
      <c r="AN260" s="382"/>
      <c r="AO260" s="382"/>
      <c r="AP260" s="382"/>
      <c r="AQ260" s="382"/>
      <c r="AR260" s="382"/>
      <c r="AS260" s="382"/>
      <c r="AT260" s="382"/>
      <c r="AU260" s="382"/>
      <c r="AV260" s="381"/>
      <c r="AW260" s="381"/>
      <c r="AX260" s="381"/>
      <c r="AY260" s="381"/>
      <c r="AZ260" s="381"/>
      <c r="BA260" s="381"/>
      <c r="BB260" s="381"/>
      <c r="BC260" s="381"/>
      <c r="BD260" s="381"/>
      <c r="BE260" s="381"/>
      <c r="BF260" s="381"/>
      <c r="BG260" s="381"/>
      <c r="BH260" s="381"/>
      <c r="BI260" s="381"/>
      <c r="BJ260" s="381"/>
      <c r="BK260" s="381"/>
      <c r="BL260" s="381"/>
      <c r="BM260" s="381"/>
      <c r="BN260" s="381"/>
      <c r="BO260" s="381"/>
      <c r="BP260" s="381"/>
      <c r="BQ260" s="381"/>
      <c r="BR260" s="381"/>
      <c r="BS260" s="381"/>
      <c r="BT260" s="381"/>
      <c r="BU260" s="381"/>
      <c r="BV260" s="381"/>
      <c r="BW260" s="381"/>
      <c r="BX260" s="381"/>
      <c r="BY260" s="381"/>
      <c r="BZ260" s="381"/>
      <c r="CA260" s="381"/>
      <c r="CB260" s="381"/>
      <c r="CC260" s="381"/>
      <c r="CD260" s="381"/>
      <c r="CE260" s="381"/>
      <c r="CF260" s="381"/>
      <c r="CG260" s="381"/>
      <c r="CH260" s="381"/>
      <c r="CI260" s="381"/>
      <c r="CJ260" s="381"/>
      <c r="CK260" s="381"/>
      <c r="CL260" s="381"/>
      <c r="CM260" s="381"/>
      <c r="CN260" s="381"/>
      <c r="CO260" s="381"/>
      <c r="CP260" s="381"/>
      <c r="CQ260" s="381"/>
      <c r="CR260" s="381"/>
      <c r="CS260" s="381"/>
      <c r="CT260" s="381"/>
      <c r="CU260" s="381"/>
      <c r="CV260" s="381"/>
      <c r="CW260" s="381"/>
      <c r="CX260" s="381"/>
      <c r="CY260" s="381"/>
      <c r="CZ260" s="381"/>
      <c r="DA260" s="381"/>
      <c r="DB260" s="381"/>
      <c r="DC260" s="381"/>
      <c r="DD260" s="381"/>
      <c r="DE260" s="381"/>
      <c r="DF260" s="381"/>
      <c r="DG260" s="381"/>
      <c r="DH260" s="381"/>
      <c r="DI260" s="381"/>
      <c r="DJ260" s="381"/>
      <c r="DK260" s="381"/>
      <c r="DL260" s="381"/>
      <c r="DM260" s="381"/>
      <c r="DN260" s="381"/>
      <c r="DO260" s="381"/>
      <c r="DP260" s="381"/>
      <c r="DQ260" s="381"/>
      <c r="DR260" s="381"/>
      <c r="DS260" s="381"/>
      <c r="DT260" s="381"/>
      <c r="DU260" s="381"/>
      <c r="DV260" s="381"/>
      <c r="DW260" s="381"/>
      <c r="DX260" s="381"/>
      <c r="DY260" s="381"/>
      <c r="DZ260" s="381"/>
    </row>
    <row r="261" spans="1:130" ht="12.75" customHeight="1" x14ac:dyDescent="0.25">
      <c r="A261" s="142" t="s">
        <v>785</v>
      </c>
      <c r="B261" s="142" t="s">
        <v>786</v>
      </c>
      <c r="C261" s="142"/>
      <c r="D261" s="142"/>
      <c r="E261" s="368">
        <v>139</v>
      </c>
      <c r="F261" s="369"/>
      <c r="G261" s="369">
        <v>93</v>
      </c>
      <c r="H261" s="369">
        <v>3</v>
      </c>
      <c r="I261" s="369"/>
      <c r="J261" s="369">
        <v>3</v>
      </c>
      <c r="K261" s="369">
        <v>0</v>
      </c>
      <c r="L261" s="369"/>
      <c r="M261" s="369">
        <v>23</v>
      </c>
      <c r="N261" s="369">
        <v>0</v>
      </c>
      <c r="O261" s="369">
        <v>13</v>
      </c>
      <c r="P261" s="369">
        <v>4</v>
      </c>
      <c r="Q261" s="369">
        <v>0</v>
      </c>
      <c r="R261" s="394"/>
      <c r="S261" s="393"/>
      <c r="T261" s="393"/>
      <c r="U261" s="382"/>
      <c r="V261" s="382"/>
      <c r="W261" s="382"/>
      <c r="X261" s="382"/>
      <c r="Y261" s="382"/>
      <c r="Z261" s="382"/>
      <c r="AA261" s="382"/>
      <c r="AB261" s="382"/>
      <c r="AC261" s="382"/>
      <c r="AD261" s="382"/>
      <c r="AE261" s="382"/>
      <c r="AF261" s="382"/>
      <c r="AG261" s="382"/>
      <c r="AH261" s="382"/>
      <c r="AI261" s="382"/>
      <c r="AJ261" s="382"/>
      <c r="AK261" s="382"/>
      <c r="AL261" s="382"/>
      <c r="AM261" s="382"/>
      <c r="AN261" s="382"/>
      <c r="AO261" s="382"/>
      <c r="AP261" s="382"/>
      <c r="AQ261" s="382"/>
      <c r="AR261" s="382"/>
      <c r="AS261" s="382"/>
      <c r="AT261" s="382"/>
      <c r="AU261" s="382"/>
      <c r="AV261" s="381"/>
      <c r="AW261" s="381"/>
      <c r="AX261" s="381"/>
      <c r="AY261" s="381"/>
      <c r="AZ261" s="381"/>
      <c r="BA261" s="381"/>
      <c r="BB261" s="381"/>
      <c r="BC261" s="381"/>
      <c r="BD261" s="381"/>
      <c r="BE261" s="381"/>
      <c r="BF261" s="381"/>
      <c r="BG261" s="381"/>
      <c r="BH261" s="381"/>
      <c r="BI261" s="381"/>
      <c r="BJ261" s="381"/>
      <c r="BK261" s="381"/>
      <c r="BL261" s="381"/>
      <c r="BM261" s="381"/>
      <c r="BN261" s="381"/>
      <c r="BO261" s="381"/>
      <c r="BP261" s="381"/>
      <c r="BQ261" s="381"/>
      <c r="BR261" s="381"/>
      <c r="BS261" s="381"/>
      <c r="BT261" s="381"/>
      <c r="BU261" s="381"/>
      <c r="BV261" s="381"/>
      <c r="BW261" s="381"/>
      <c r="BX261" s="381"/>
      <c r="BY261" s="381"/>
      <c r="BZ261" s="381"/>
      <c r="CA261" s="381"/>
      <c r="CB261" s="381"/>
      <c r="CC261" s="381"/>
      <c r="CD261" s="381"/>
      <c r="CE261" s="381"/>
      <c r="CF261" s="381"/>
      <c r="CG261" s="381"/>
      <c r="CH261" s="381"/>
      <c r="CI261" s="381"/>
      <c r="CJ261" s="381"/>
      <c r="CK261" s="381"/>
      <c r="CL261" s="381"/>
      <c r="CM261" s="381"/>
      <c r="CN261" s="381"/>
      <c r="CO261" s="381"/>
      <c r="CP261" s="381"/>
      <c r="CQ261" s="381"/>
      <c r="CR261" s="381"/>
      <c r="CS261" s="381"/>
      <c r="CT261" s="381"/>
      <c r="CU261" s="381"/>
      <c r="CV261" s="381"/>
      <c r="CW261" s="381"/>
      <c r="CX261" s="381"/>
      <c r="CY261" s="381"/>
      <c r="CZ261" s="381"/>
      <c r="DA261" s="381"/>
      <c r="DB261" s="381"/>
      <c r="DC261" s="381"/>
      <c r="DD261" s="381"/>
      <c r="DE261" s="381"/>
      <c r="DF261" s="381"/>
      <c r="DG261" s="381"/>
      <c r="DH261" s="381"/>
      <c r="DI261" s="381"/>
      <c r="DJ261" s="381"/>
      <c r="DK261" s="381"/>
      <c r="DL261" s="381"/>
      <c r="DM261" s="381"/>
      <c r="DN261" s="381"/>
      <c r="DO261" s="381"/>
      <c r="DP261" s="381"/>
      <c r="DQ261" s="381"/>
      <c r="DR261" s="381"/>
      <c r="DS261" s="381"/>
      <c r="DT261" s="381"/>
      <c r="DU261" s="381"/>
      <c r="DV261" s="381"/>
      <c r="DW261" s="381"/>
      <c r="DX261" s="381"/>
      <c r="DY261" s="381"/>
      <c r="DZ261" s="381"/>
    </row>
    <row r="262" spans="1:130" ht="12.75" customHeight="1" x14ac:dyDescent="0.25">
      <c r="A262" s="142" t="s">
        <v>787</v>
      </c>
      <c r="B262" s="142" t="s">
        <v>788</v>
      </c>
      <c r="C262" s="142"/>
      <c r="D262" s="142"/>
      <c r="E262" s="368">
        <v>4</v>
      </c>
      <c r="F262" s="369"/>
      <c r="G262" s="369">
        <v>1</v>
      </c>
      <c r="H262" s="369">
        <v>0</v>
      </c>
      <c r="I262" s="369"/>
      <c r="J262" s="369">
        <v>0</v>
      </c>
      <c r="K262" s="369">
        <v>0</v>
      </c>
      <c r="L262" s="369"/>
      <c r="M262" s="369">
        <v>0</v>
      </c>
      <c r="N262" s="369">
        <v>0</v>
      </c>
      <c r="O262" s="369">
        <v>0</v>
      </c>
      <c r="P262" s="369">
        <v>3</v>
      </c>
      <c r="Q262" s="369">
        <v>0</v>
      </c>
      <c r="R262" s="394"/>
      <c r="S262" s="393"/>
      <c r="T262" s="393"/>
      <c r="U262" s="382"/>
      <c r="V262" s="382"/>
      <c r="W262" s="382"/>
      <c r="X262" s="382"/>
      <c r="Y262" s="382"/>
      <c r="Z262" s="382"/>
      <c r="AA262" s="382"/>
      <c r="AB262" s="382"/>
      <c r="AC262" s="382"/>
      <c r="AD262" s="382"/>
      <c r="AE262" s="382"/>
      <c r="AF262" s="382"/>
      <c r="AG262" s="382"/>
      <c r="AH262" s="382"/>
      <c r="AI262" s="382"/>
      <c r="AJ262" s="382"/>
      <c r="AK262" s="382"/>
      <c r="AL262" s="382"/>
      <c r="AM262" s="382"/>
      <c r="AN262" s="382"/>
      <c r="AO262" s="382"/>
      <c r="AP262" s="382"/>
      <c r="AQ262" s="382"/>
      <c r="AR262" s="382"/>
      <c r="AS262" s="382"/>
      <c r="AT262" s="382"/>
      <c r="AU262" s="382"/>
      <c r="AV262" s="381"/>
      <c r="AW262" s="381"/>
      <c r="AX262" s="381"/>
      <c r="AY262" s="381"/>
      <c r="AZ262" s="381"/>
      <c r="BA262" s="381"/>
      <c r="BB262" s="381"/>
      <c r="BC262" s="381"/>
      <c r="BD262" s="381"/>
      <c r="BE262" s="381"/>
      <c r="BF262" s="381"/>
      <c r="BG262" s="381"/>
      <c r="BH262" s="381"/>
      <c r="BI262" s="381"/>
      <c r="BJ262" s="381"/>
      <c r="BK262" s="381"/>
      <c r="BL262" s="381"/>
      <c r="BM262" s="381"/>
      <c r="BN262" s="381"/>
      <c r="BO262" s="381"/>
      <c r="BP262" s="381"/>
      <c r="BQ262" s="381"/>
      <c r="BR262" s="381"/>
      <c r="BS262" s="381"/>
      <c r="BT262" s="381"/>
      <c r="BU262" s="381"/>
      <c r="BV262" s="381"/>
      <c r="BW262" s="381"/>
      <c r="BX262" s="381"/>
      <c r="BY262" s="381"/>
      <c r="BZ262" s="381"/>
      <c r="CA262" s="381"/>
      <c r="CB262" s="381"/>
      <c r="CC262" s="381"/>
      <c r="CD262" s="381"/>
      <c r="CE262" s="381"/>
      <c r="CF262" s="381"/>
      <c r="CG262" s="381"/>
      <c r="CH262" s="381"/>
      <c r="CI262" s="381"/>
      <c r="CJ262" s="381"/>
      <c r="CK262" s="381"/>
      <c r="CL262" s="381"/>
      <c r="CM262" s="381"/>
      <c r="CN262" s="381"/>
      <c r="CO262" s="381"/>
      <c r="CP262" s="381"/>
      <c r="CQ262" s="381"/>
      <c r="CR262" s="381"/>
      <c r="CS262" s="381"/>
      <c r="CT262" s="381"/>
      <c r="CU262" s="381"/>
      <c r="CV262" s="381"/>
      <c r="CW262" s="381"/>
      <c r="CX262" s="381"/>
      <c r="CY262" s="381"/>
      <c r="CZ262" s="381"/>
      <c r="DA262" s="381"/>
      <c r="DB262" s="381"/>
      <c r="DC262" s="381"/>
      <c r="DD262" s="381"/>
      <c r="DE262" s="381"/>
      <c r="DF262" s="381"/>
      <c r="DG262" s="381"/>
      <c r="DH262" s="381"/>
      <c r="DI262" s="381"/>
      <c r="DJ262" s="381"/>
      <c r="DK262" s="381"/>
      <c r="DL262" s="381"/>
      <c r="DM262" s="381"/>
      <c r="DN262" s="381"/>
      <c r="DO262" s="381"/>
      <c r="DP262" s="381"/>
      <c r="DQ262" s="381"/>
      <c r="DR262" s="381"/>
      <c r="DS262" s="381"/>
      <c r="DT262" s="381"/>
      <c r="DU262" s="381"/>
      <c r="DV262" s="381"/>
      <c r="DW262" s="381"/>
      <c r="DX262" s="381"/>
      <c r="DY262" s="381"/>
      <c r="DZ262" s="381"/>
    </row>
    <row r="263" spans="1:130" ht="12.75" customHeight="1" x14ac:dyDescent="0.25">
      <c r="A263" s="142" t="s">
        <v>789</v>
      </c>
      <c r="B263" s="142" t="s">
        <v>790</v>
      </c>
      <c r="C263" s="142"/>
      <c r="D263" s="142"/>
      <c r="E263" s="368">
        <v>57</v>
      </c>
      <c r="F263" s="369"/>
      <c r="G263" s="369">
        <v>39</v>
      </c>
      <c r="H263" s="369">
        <v>0</v>
      </c>
      <c r="I263" s="369"/>
      <c r="J263" s="369">
        <v>9</v>
      </c>
      <c r="K263" s="369">
        <v>0</v>
      </c>
      <c r="L263" s="369"/>
      <c r="M263" s="369">
        <v>0</v>
      </c>
      <c r="N263" s="369">
        <v>1</v>
      </c>
      <c r="O263" s="369">
        <v>3</v>
      </c>
      <c r="P263" s="369">
        <v>5</v>
      </c>
      <c r="Q263" s="369">
        <v>0</v>
      </c>
      <c r="R263" s="394"/>
      <c r="S263" s="393"/>
      <c r="T263" s="393"/>
      <c r="U263" s="382"/>
      <c r="V263" s="382"/>
      <c r="W263" s="382"/>
      <c r="X263" s="382"/>
      <c r="Y263" s="382"/>
      <c r="Z263" s="382"/>
      <c r="AA263" s="382"/>
      <c r="AB263" s="382"/>
      <c r="AC263" s="382"/>
      <c r="AD263" s="382"/>
      <c r="AE263" s="382"/>
      <c r="AF263" s="382"/>
      <c r="AG263" s="382"/>
      <c r="AH263" s="382"/>
      <c r="AI263" s="382"/>
      <c r="AJ263" s="382"/>
      <c r="AK263" s="382"/>
      <c r="AL263" s="382"/>
      <c r="AM263" s="382"/>
      <c r="AN263" s="382"/>
      <c r="AO263" s="382"/>
      <c r="AP263" s="382"/>
      <c r="AQ263" s="382"/>
      <c r="AR263" s="382"/>
      <c r="AS263" s="382"/>
      <c r="AT263" s="382"/>
      <c r="AU263" s="382"/>
      <c r="AV263" s="381"/>
      <c r="AW263" s="381"/>
      <c r="AX263" s="381"/>
      <c r="AY263" s="381"/>
      <c r="AZ263" s="381"/>
      <c r="BA263" s="381"/>
      <c r="BB263" s="381"/>
      <c r="BC263" s="381"/>
      <c r="BD263" s="381"/>
      <c r="BE263" s="381"/>
      <c r="BF263" s="381"/>
      <c r="BG263" s="381"/>
      <c r="BH263" s="381"/>
      <c r="BI263" s="381"/>
      <c r="BJ263" s="381"/>
      <c r="BK263" s="381"/>
      <c r="BL263" s="381"/>
      <c r="BM263" s="381"/>
      <c r="BN263" s="381"/>
      <c r="BO263" s="381"/>
      <c r="BP263" s="381"/>
      <c r="BQ263" s="381"/>
      <c r="BR263" s="381"/>
      <c r="BS263" s="381"/>
      <c r="BT263" s="381"/>
      <c r="BU263" s="381"/>
      <c r="BV263" s="381"/>
      <c r="BW263" s="381"/>
      <c r="BX263" s="381"/>
      <c r="BY263" s="381"/>
      <c r="BZ263" s="381"/>
      <c r="CA263" s="381"/>
      <c r="CB263" s="381"/>
      <c r="CC263" s="381"/>
      <c r="CD263" s="381"/>
      <c r="CE263" s="381"/>
      <c r="CF263" s="381"/>
      <c r="CG263" s="381"/>
      <c r="CH263" s="381"/>
      <c r="CI263" s="381"/>
      <c r="CJ263" s="381"/>
      <c r="CK263" s="381"/>
      <c r="CL263" s="381"/>
      <c r="CM263" s="381"/>
      <c r="CN263" s="381"/>
      <c r="CO263" s="381"/>
      <c r="CP263" s="381"/>
      <c r="CQ263" s="381"/>
      <c r="CR263" s="381"/>
      <c r="CS263" s="381"/>
      <c r="CT263" s="381"/>
      <c r="CU263" s="381"/>
      <c r="CV263" s="381"/>
      <c r="CW263" s="381"/>
      <c r="CX263" s="381"/>
      <c r="CY263" s="381"/>
      <c r="CZ263" s="381"/>
      <c r="DA263" s="381"/>
      <c r="DB263" s="381"/>
      <c r="DC263" s="381"/>
      <c r="DD263" s="381"/>
      <c r="DE263" s="381"/>
      <c r="DF263" s="381"/>
      <c r="DG263" s="381"/>
      <c r="DH263" s="381"/>
      <c r="DI263" s="381"/>
      <c r="DJ263" s="381"/>
      <c r="DK263" s="381"/>
      <c r="DL263" s="381"/>
      <c r="DM263" s="381"/>
      <c r="DN263" s="381"/>
      <c r="DO263" s="381"/>
      <c r="DP263" s="381"/>
      <c r="DQ263" s="381"/>
      <c r="DR263" s="381"/>
      <c r="DS263" s="381"/>
      <c r="DT263" s="381"/>
      <c r="DU263" s="381"/>
      <c r="DV263" s="381"/>
      <c r="DW263" s="381"/>
      <c r="DX263" s="381"/>
      <c r="DY263" s="381"/>
      <c r="DZ263" s="381"/>
    </row>
    <row r="264" spans="1:130" ht="12.75" customHeight="1" x14ac:dyDescent="0.25">
      <c r="A264" s="142" t="s">
        <v>791</v>
      </c>
      <c r="B264" s="142" t="s">
        <v>792</v>
      </c>
      <c r="C264" s="142"/>
      <c r="D264" s="142"/>
      <c r="E264" s="368">
        <v>51</v>
      </c>
      <c r="F264" s="369"/>
      <c r="G264" s="369">
        <v>42</v>
      </c>
      <c r="H264" s="369">
        <v>0</v>
      </c>
      <c r="I264" s="369"/>
      <c r="J264" s="369">
        <v>0</v>
      </c>
      <c r="K264" s="369">
        <v>0</v>
      </c>
      <c r="L264" s="369"/>
      <c r="M264" s="369">
        <v>1</v>
      </c>
      <c r="N264" s="369">
        <v>0</v>
      </c>
      <c r="O264" s="369">
        <v>2</v>
      </c>
      <c r="P264" s="369">
        <v>6</v>
      </c>
      <c r="Q264" s="369">
        <v>0</v>
      </c>
      <c r="R264" s="394"/>
      <c r="S264" s="393"/>
      <c r="T264" s="393"/>
      <c r="U264" s="382"/>
      <c r="V264" s="382"/>
      <c r="W264" s="382"/>
      <c r="X264" s="382"/>
      <c r="Y264" s="382"/>
      <c r="Z264" s="382"/>
      <c r="AA264" s="382"/>
      <c r="AB264" s="382"/>
      <c r="AC264" s="382"/>
      <c r="AD264" s="382"/>
      <c r="AE264" s="382"/>
      <c r="AF264" s="382"/>
      <c r="AG264" s="382"/>
      <c r="AH264" s="382"/>
      <c r="AI264" s="382"/>
      <c r="AJ264" s="382"/>
      <c r="AK264" s="382"/>
      <c r="AL264" s="382"/>
      <c r="AM264" s="382"/>
      <c r="AN264" s="382"/>
      <c r="AO264" s="382"/>
      <c r="AP264" s="382"/>
      <c r="AQ264" s="382"/>
      <c r="AR264" s="382"/>
      <c r="AS264" s="382"/>
      <c r="AT264" s="382"/>
      <c r="AU264" s="382"/>
      <c r="AV264" s="381"/>
      <c r="AW264" s="381"/>
      <c r="AX264" s="381"/>
      <c r="AY264" s="381"/>
      <c r="AZ264" s="381"/>
      <c r="BA264" s="381"/>
      <c r="BB264" s="381"/>
      <c r="BC264" s="381"/>
      <c r="BD264" s="381"/>
      <c r="BE264" s="381"/>
      <c r="BF264" s="381"/>
      <c r="BG264" s="381"/>
      <c r="BH264" s="381"/>
      <c r="BI264" s="381"/>
      <c r="BJ264" s="381"/>
      <c r="BK264" s="381"/>
      <c r="BL264" s="381"/>
      <c r="BM264" s="381"/>
      <c r="BN264" s="381"/>
      <c r="BO264" s="381"/>
      <c r="BP264" s="381"/>
      <c r="BQ264" s="381"/>
      <c r="BR264" s="381"/>
      <c r="BS264" s="381"/>
      <c r="BT264" s="381"/>
      <c r="BU264" s="381"/>
      <c r="BV264" s="381"/>
      <c r="BW264" s="381"/>
      <c r="BX264" s="381"/>
      <c r="BY264" s="381"/>
      <c r="BZ264" s="381"/>
      <c r="CA264" s="381"/>
      <c r="CB264" s="381"/>
      <c r="CC264" s="381"/>
      <c r="CD264" s="381"/>
      <c r="CE264" s="381"/>
      <c r="CF264" s="381"/>
      <c r="CG264" s="381"/>
      <c r="CH264" s="381"/>
      <c r="CI264" s="381"/>
      <c r="CJ264" s="381"/>
      <c r="CK264" s="381"/>
      <c r="CL264" s="381"/>
      <c r="CM264" s="381"/>
      <c r="CN264" s="381"/>
      <c r="CO264" s="381"/>
      <c r="CP264" s="381"/>
      <c r="CQ264" s="381"/>
      <c r="CR264" s="381"/>
      <c r="CS264" s="381"/>
      <c r="CT264" s="381"/>
      <c r="CU264" s="381"/>
      <c r="CV264" s="381"/>
      <c r="CW264" s="381"/>
      <c r="CX264" s="381"/>
      <c r="CY264" s="381"/>
      <c r="CZ264" s="381"/>
      <c r="DA264" s="381"/>
      <c r="DB264" s="381"/>
      <c r="DC264" s="381"/>
      <c r="DD264" s="381"/>
      <c r="DE264" s="381"/>
      <c r="DF264" s="381"/>
      <c r="DG264" s="381"/>
      <c r="DH264" s="381"/>
      <c r="DI264" s="381"/>
      <c r="DJ264" s="381"/>
      <c r="DK264" s="381"/>
      <c r="DL264" s="381"/>
      <c r="DM264" s="381"/>
      <c r="DN264" s="381"/>
      <c r="DO264" s="381"/>
      <c r="DP264" s="381"/>
      <c r="DQ264" s="381"/>
      <c r="DR264" s="381"/>
      <c r="DS264" s="381"/>
      <c r="DT264" s="381"/>
      <c r="DU264" s="381"/>
      <c r="DV264" s="381"/>
      <c r="DW264" s="381"/>
      <c r="DX264" s="381"/>
      <c r="DY264" s="381"/>
      <c r="DZ264" s="381"/>
    </row>
    <row r="265" spans="1:130" ht="12.75" customHeight="1" x14ac:dyDescent="0.25">
      <c r="A265" s="142" t="s">
        <v>793</v>
      </c>
      <c r="B265" s="142" t="s">
        <v>794</v>
      </c>
      <c r="C265" s="142"/>
      <c r="D265" s="142"/>
      <c r="E265" s="368">
        <v>53</v>
      </c>
      <c r="F265" s="369"/>
      <c r="G265" s="369">
        <v>39</v>
      </c>
      <c r="H265" s="369">
        <v>1</v>
      </c>
      <c r="I265" s="369"/>
      <c r="J265" s="369">
        <v>3</v>
      </c>
      <c r="K265" s="369">
        <v>0</v>
      </c>
      <c r="L265" s="369"/>
      <c r="M265" s="369">
        <v>4</v>
      </c>
      <c r="N265" s="369">
        <v>0</v>
      </c>
      <c r="O265" s="369">
        <v>5</v>
      </c>
      <c r="P265" s="369">
        <v>1</v>
      </c>
      <c r="Q265" s="369">
        <v>0</v>
      </c>
      <c r="R265" s="394"/>
      <c r="S265" s="393"/>
      <c r="T265" s="393"/>
      <c r="U265" s="382"/>
      <c r="V265" s="382"/>
      <c r="W265" s="382"/>
      <c r="X265" s="382"/>
      <c r="Y265" s="382"/>
      <c r="Z265" s="382"/>
      <c r="AA265" s="382"/>
      <c r="AB265" s="382"/>
      <c r="AC265" s="382"/>
      <c r="AD265" s="382"/>
      <c r="AE265" s="382"/>
      <c r="AF265" s="382"/>
      <c r="AG265" s="382"/>
      <c r="AH265" s="382"/>
      <c r="AI265" s="382"/>
      <c r="AJ265" s="382"/>
      <c r="AK265" s="382"/>
      <c r="AL265" s="382"/>
      <c r="AM265" s="382"/>
      <c r="AN265" s="382"/>
      <c r="AO265" s="382"/>
      <c r="AP265" s="382"/>
      <c r="AQ265" s="382"/>
      <c r="AR265" s="382"/>
      <c r="AS265" s="382"/>
      <c r="AT265" s="382"/>
      <c r="AU265" s="382"/>
      <c r="AV265" s="381"/>
      <c r="AW265" s="381"/>
      <c r="AX265" s="381"/>
      <c r="AY265" s="381"/>
      <c r="AZ265" s="381"/>
      <c r="BA265" s="381"/>
      <c r="BB265" s="381"/>
      <c r="BC265" s="381"/>
      <c r="BD265" s="381"/>
      <c r="BE265" s="381"/>
      <c r="BF265" s="381"/>
      <c r="BG265" s="381"/>
      <c r="BH265" s="381"/>
      <c r="BI265" s="381"/>
      <c r="BJ265" s="381"/>
      <c r="BK265" s="381"/>
      <c r="BL265" s="381"/>
      <c r="BM265" s="381"/>
      <c r="BN265" s="381"/>
      <c r="BO265" s="381"/>
      <c r="BP265" s="381"/>
      <c r="BQ265" s="381"/>
      <c r="BR265" s="381"/>
      <c r="BS265" s="381"/>
      <c r="BT265" s="381"/>
      <c r="BU265" s="381"/>
      <c r="BV265" s="381"/>
      <c r="BW265" s="381"/>
      <c r="BX265" s="381"/>
      <c r="BY265" s="381"/>
      <c r="BZ265" s="381"/>
      <c r="CA265" s="381"/>
      <c r="CB265" s="381"/>
      <c r="CC265" s="381"/>
      <c r="CD265" s="381"/>
      <c r="CE265" s="381"/>
      <c r="CF265" s="381"/>
      <c r="CG265" s="381"/>
      <c r="CH265" s="381"/>
      <c r="CI265" s="381"/>
      <c r="CJ265" s="381"/>
      <c r="CK265" s="381"/>
      <c r="CL265" s="381"/>
      <c r="CM265" s="381"/>
      <c r="CN265" s="381"/>
      <c r="CO265" s="381"/>
      <c r="CP265" s="381"/>
      <c r="CQ265" s="381"/>
      <c r="CR265" s="381"/>
      <c r="CS265" s="381"/>
      <c r="CT265" s="381"/>
      <c r="CU265" s="381"/>
      <c r="CV265" s="381"/>
      <c r="CW265" s="381"/>
      <c r="CX265" s="381"/>
      <c r="CY265" s="381"/>
      <c r="CZ265" s="381"/>
      <c r="DA265" s="381"/>
      <c r="DB265" s="381"/>
      <c r="DC265" s="381"/>
      <c r="DD265" s="381"/>
      <c r="DE265" s="381"/>
      <c r="DF265" s="381"/>
      <c r="DG265" s="381"/>
      <c r="DH265" s="381"/>
      <c r="DI265" s="381"/>
      <c r="DJ265" s="381"/>
      <c r="DK265" s="381"/>
      <c r="DL265" s="381"/>
      <c r="DM265" s="381"/>
      <c r="DN265" s="381"/>
      <c r="DO265" s="381"/>
      <c r="DP265" s="381"/>
      <c r="DQ265" s="381"/>
      <c r="DR265" s="381"/>
      <c r="DS265" s="381"/>
      <c r="DT265" s="381"/>
      <c r="DU265" s="381"/>
      <c r="DV265" s="381"/>
      <c r="DW265" s="381"/>
      <c r="DX265" s="381"/>
      <c r="DY265" s="381"/>
      <c r="DZ265" s="381"/>
    </row>
    <row r="266" spans="1:130" ht="12.75" customHeight="1" x14ac:dyDescent="0.25">
      <c r="A266" s="142" t="s">
        <v>795</v>
      </c>
      <c r="B266" s="142" t="s">
        <v>796</v>
      </c>
      <c r="C266" s="142"/>
      <c r="D266" s="142"/>
      <c r="E266" s="368">
        <v>136</v>
      </c>
      <c r="F266" s="369"/>
      <c r="G266" s="369">
        <v>93</v>
      </c>
      <c r="H266" s="369">
        <v>6</v>
      </c>
      <c r="I266" s="369"/>
      <c r="J266" s="369">
        <v>4</v>
      </c>
      <c r="K266" s="369">
        <v>0</v>
      </c>
      <c r="L266" s="369"/>
      <c r="M266" s="369">
        <v>12</v>
      </c>
      <c r="N266" s="369">
        <v>0</v>
      </c>
      <c r="O266" s="369">
        <v>6</v>
      </c>
      <c r="P266" s="369">
        <v>11</v>
      </c>
      <c r="Q266" s="369">
        <v>4</v>
      </c>
      <c r="R266" s="394"/>
      <c r="S266" s="393"/>
      <c r="T266" s="393"/>
      <c r="U266" s="382"/>
      <c r="V266" s="382"/>
      <c r="W266" s="382"/>
      <c r="X266" s="382"/>
      <c r="Y266" s="382"/>
      <c r="Z266" s="382"/>
      <c r="AA266" s="382"/>
      <c r="AB266" s="382"/>
      <c r="AC266" s="382"/>
      <c r="AD266" s="382"/>
      <c r="AE266" s="382"/>
      <c r="AF266" s="382"/>
      <c r="AG266" s="382"/>
      <c r="AH266" s="382"/>
      <c r="AI266" s="382"/>
      <c r="AJ266" s="382"/>
      <c r="AK266" s="382"/>
      <c r="AL266" s="382"/>
      <c r="AM266" s="382"/>
      <c r="AN266" s="382"/>
      <c r="AO266" s="382"/>
      <c r="AP266" s="382"/>
      <c r="AQ266" s="382"/>
      <c r="AR266" s="382"/>
      <c r="AS266" s="382"/>
      <c r="AT266" s="382"/>
      <c r="AU266" s="382"/>
      <c r="AV266" s="381"/>
      <c r="AW266" s="381"/>
      <c r="AX266" s="381"/>
      <c r="AY266" s="381"/>
      <c r="AZ266" s="381"/>
      <c r="BA266" s="381"/>
      <c r="BB266" s="381"/>
      <c r="BC266" s="381"/>
      <c r="BD266" s="381"/>
      <c r="BE266" s="381"/>
      <c r="BF266" s="381"/>
      <c r="BG266" s="381"/>
      <c r="BH266" s="381"/>
      <c r="BI266" s="381"/>
      <c r="BJ266" s="381"/>
      <c r="BK266" s="381"/>
      <c r="BL266" s="381"/>
      <c r="BM266" s="381"/>
      <c r="BN266" s="381"/>
      <c r="BO266" s="381"/>
      <c r="BP266" s="381"/>
      <c r="BQ266" s="381"/>
      <c r="BR266" s="381"/>
      <c r="BS266" s="381"/>
      <c r="BT266" s="381"/>
      <c r="BU266" s="381"/>
      <c r="BV266" s="381"/>
      <c r="BW266" s="381"/>
      <c r="BX266" s="381"/>
      <c r="BY266" s="381"/>
      <c r="BZ266" s="381"/>
      <c r="CA266" s="381"/>
      <c r="CB266" s="381"/>
      <c r="CC266" s="381"/>
      <c r="CD266" s="381"/>
      <c r="CE266" s="381"/>
      <c r="CF266" s="381"/>
      <c r="CG266" s="381"/>
      <c r="CH266" s="381"/>
      <c r="CI266" s="381"/>
      <c r="CJ266" s="381"/>
      <c r="CK266" s="381"/>
      <c r="CL266" s="381"/>
      <c r="CM266" s="381"/>
      <c r="CN266" s="381"/>
      <c r="CO266" s="381"/>
      <c r="CP266" s="381"/>
      <c r="CQ266" s="381"/>
      <c r="CR266" s="381"/>
      <c r="CS266" s="381"/>
      <c r="CT266" s="381"/>
      <c r="CU266" s="381"/>
      <c r="CV266" s="381"/>
      <c r="CW266" s="381"/>
      <c r="CX266" s="381"/>
      <c r="CY266" s="381"/>
      <c r="CZ266" s="381"/>
      <c r="DA266" s="381"/>
      <c r="DB266" s="381"/>
      <c r="DC266" s="381"/>
      <c r="DD266" s="381"/>
      <c r="DE266" s="381"/>
      <c r="DF266" s="381"/>
      <c r="DG266" s="381"/>
      <c r="DH266" s="381"/>
      <c r="DI266" s="381"/>
      <c r="DJ266" s="381"/>
      <c r="DK266" s="381"/>
      <c r="DL266" s="381"/>
      <c r="DM266" s="381"/>
      <c r="DN266" s="381"/>
      <c r="DO266" s="381"/>
      <c r="DP266" s="381"/>
      <c r="DQ266" s="381"/>
      <c r="DR266" s="381"/>
      <c r="DS266" s="381"/>
      <c r="DT266" s="381"/>
      <c r="DU266" s="381"/>
      <c r="DV266" s="381"/>
      <c r="DW266" s="381"/>
      <c r="DX266" s="381"/>
      <c r="DY266" s="381"/>
      <c r="DZ266" s="381"/>
    </row>
    <row r="267" spans="1:130" ht="12.75" customHeight="1" x14ac:dyDescent="0.25">
      <c r="A267" s="142" t="s">
        <v>797</v>
      </c>
      <c r="B267" s="142" t="s">
        <v>798</v>
      </c>
      <c r="C267" s="142"/>
      <c r="D267" s="142"/>
      <c r="E267" s="368">
        <v>28</v>
      </c>
      <c r="F267" s="369"/>
      <c r="G267" s="369">
        <v>27</v>
      </c>
      <c r="H267" s="369">
        <v>0</v>
      </c>
      <c r="I267" s="369"/>
      <c r="J267" s="369">
        <v>0</v>
      </c>
      <c r="K267" s="369">
        <v>0</v>
      </c>
      <c r="L267" s="369"/>
      <c r="M267" s="369">
        <v>1</v>
      </c>
      <c r="N267" s="369">
        <v>0</v>
      </c>
      <c r="O267" s="369">
        <v>0</v>
      </c>
      <c r="P267" s="369">
        <v>0</v>
      </c>
      <c r="Q267" s="369">
        <v>0</v>
      </c>
      <c r="R267" s="394"/>
      <c r="S267" s="393"/>
      <c r="T267" s="393"/>
      <c r="U267" s="382"/>
      <c r="V267" s="382"/>
      <c r="W267" s="382"/>
      <c r="X267" s="382"/>
      <c r="Y267" s="382"/>
      <c r="Z267" s="382"/>
      <c r="AA267" s="382"/>
      <c r="AB267" s="382"/>
      <c r="AC267" s="382"/>
      <c r="AD267" s="382"/>
      <c r="AE267" s="382"/>
      <c r="AF267" s="382"/>
      <c r="AG267" s="382"/>
      <c r="AH267" s="382"/>
      <c r="AI267" s="382"/>
      <c r="AJ267" s="382"/>
      <c r="AK267" s="382"/>
      <c r="AL267" s="382"/>
      <c r="AM267" s="382"/>
      <c r="AN267" s="382"/>
      <c r="AO267" s="382"/>
      <c r="AP267" s="382"/>
      <c r="AQ267" s="382"/>
      <c r="AR267" s="382"/>
      <c r="AS267" s="382"/>
      <c r="AT267" s="382"/>
      <c r="AU267" s="382"/>
      <c r="AV267" s="381"/>
      <c r="AW267" s="381"/>
      <c r="AX267" s="381"/>
      <c r="AY267" s="381"/>
      <c r="AZ267" s="381"/>
      <c r="BA267" s="381"/>
      <c r="BB267" s="381"/>
      <c r="BC267" s="381"/>
      <c r="BD267" s="381"/>
      <c r="BE267" s="381"/>
      <c r="BF267" s="381"/>
      <c r="BG267" s="381"/>
      <c r="BH267" s="381"/>
      <c r="BI267" s="381"/>
      <c r="BJ267" s="381"/>
      <c r="BK267" s="381"/>
      <c r="BL267" s="381"/>
      <c r="BM267" s="381"/>
      <c r="BN267" s="381"/>
      <c r="BO267" s="381"/>
      <c r="BP267" s="381"/>
      <c r="BQ267" s="381"/>
      <c r="BR267" s="381"/>
      <c r="BS267" s="381"/>
      <c r="BT267" s="381"/>
      <c r="BU267" s="381"/>
      <c r="BV267" s="381"/>
      <c r="BW267" s="381"/>
      <c r="BX267" s="381"/>
      <c r="BY267" s="381"/>
      <c r="BZ267" s="381"/>
      <c r="CA267" s="381"/>
      <c r="CB267" s="381"/>
      <c r="CC267" s="381"/>
      <c r="CD267" s="381"/>
      <c r="CE267" s="381"/>
      <c r="CF267" s="381"/>
      <c r="CG267" s="381"/>
      <c r="CH267" s="381"/>
      <c r="CI267" s="381"/>
      <c r="CJ267" s="381"/>
      <c r="CK267" s="381"/>
      <c r="CL267" s="381"/>
      <c r="CM267" s="381"/>
      <c r="CN267" s="381"/>
      <c r="CO267" s="381"/>
      <c r="CP267" s="381"/>
      <c r="CQ267" s="381"/>
      <c r="CR267" s="381"/>
      <c r="CS267" s="381"/>
      <c r="CT267" s="381"/>
      <c r="CU267" s="381"/>
      <c r="CV267" s="381"/>
      <c r="CW267" s="381"/>
      <c r="CX267" s="381"/>
      <c r="CY267" s="381"/>
      <c r="CZ267" s="381"/>
      <c r="DA267" s="381"/>
      <c r="DB267" s="381"/>
      <c r="DC267" s="381"/>
      <c r="DD267" s="381"/>
      <c r="DE267" s="381"/>
      <c r="DF267" s="381"/>
      <c r="DG267" s="381"/>
      <c r="DH267" s="381"/>
      <c r="DI267" s="381"/>
      <c r="DJ267" s="381"/>
      <c r="DK267" s="381"/>
      <c r="DL267" s="381"/>
      <c r="DM267" s="381"/>
      <c r="DN267" s="381"/>
      <c r="DO267" s="381"/>
      <c r="DP267" s="381"/>
      <c r="DQ267" s="381"/>
      <c r="DR267" s="381"/>
      <c r="DS267" s="381"/>
      <c r="DT267" s="381"/>
      <c r="DU267" s="381"/>
      <c r="DV267" s="381"/>
      <c r="DW267" s="381"/>
      <c r="DX267" s="381"/>
      <c r="DY267" s="381"/>
      <c r="DZ267" s="381"/>
    </row>
    <row r="268" spans="1:130" ht="12.75" customHeight="1" x14ac:dyDescent="0.25">
      <c r="A268" s="142" t="s">
        <v>799</v>
      </c>
      <c r="B268" s="142" t="s">
        <v>800</v>
      </c>
      <c r="C268" s="142"/>
      <c r="D268" s="142"/>
      <c r="E268" s="368">
        <v>5</v>
      </c>
      <c r="F268" s="369"/>
      <c r="G268" s="369">
        <v>2</v>
      </c>
      <c r="H268" s="369">
        <v>0</v>
      </c>
      <c r="I268" s="369"/>
      <c r="J268" s="369">
        <v>1</v>
      </c>
      <c r="K268" s="369">
        <v>1</v>
      </c>
      <c r="L268" s="369"/>
      <c r="M268" s="369">
        <v>1</v>
      </c>
      <c r="N268" s="369">
        <v>0</v>
      </c>
      <c r="O268" s="369">
        <v>0</v>
      </c>
      <c r="P268" s="369">
        <v>0</v>
      </c>
      <c r="Q268" s="369">
        <v>0</v>
      </c>
      <c r="R268" s="394"/>
      <c r="S268" s="393"/>
      <c r="T268" s="393"/>
      <c r="U268" s="382"/>
      <c r="V268" s="382"/>
      <c r="W268" s="382"/>
      <c r="X268" s="382"/>
      <c r="Y268" s="382"/>
      <c r="Z268" s="382"/>
      <c r="AA268" s="382"/>
      <c r="AB268" s="382"/>
      <c r="AC268" s="382"/>
      <c r="AD268" s="382"/>
      <c r="AE268" s="382"/>
      <c r="AF268" s="382"/>
      <c r="AG268" s="382"/>
      <c r="AH268" s="382"/>
      <c r="AI268" s="382"/>
      <c r="AJ268" s="382"/>
      <c r="AK268" s="382"/>
      <c r="AL268" s="382"/>
      <c r="AM268" s="382"/>
      <c r="AN268" s="382"/>
      <c r="AO268" s="382"/>
      <c r="AP268" s="382"/>
      <c r="AQ268" s="382"/>
      <c r="AR268" s="382"/>
      <c r="AS268" s="382"/>
      <c r="AT268" s="382"/>
      <c r="AU268" s="382"/>
      <c r="AV268" s="381"/>
      <c r="AW268" s="381"/>
      <c r="AX268" s="381"/>
      <c r="AY268" s="381"/>
      <c r="AZ268" s="381"/>
      <c r="BA268" s="381"/>
      <c r="BB268" s="381"/>
      <c r="BC268" s="381"/>
      <c r="BD268" s="381"/>
      <c r="BE268" s="381"/>
      <c r="BF268" s="381"/>
      <c r="BG268" s="381"/>
      <c r="BH268" s="381"/>
      <c r="BI268" s="381"/>
      <c r="BJ268" s="381"/>
      <c r="BK268" s="381"/>
      <c r="BL268" s="381"/>
      <c r="BM268" s="381"/>
      <c r="BN268" s="381"/>
      <c r="BO268" s="381"/>
      <c r="BP268" s="381"/>
      <c r="BQ268" s="381"/>
      <c r="BR268" s="381"/>
      <c r="BS268" s="381"/>
      <c r="BT268" s="381"/>
      <c r="BU268" s="381"/>
      <c r="BV268" s="381"/>
      <c r="BW268" s="381"/>
      <c r="BX268" s="381"/>
      <c r="BY268" s="381"/>
      <c r="BZ268" s="381"/>
      <c r="CA268" s="381"/>
      <c r="CB268" s="381"/>
      <c r="CC268" s="381"/>
      <c r="CD268" s="381"/>
      <c r="CE268" s="381"/>
      <c r="CF268" s="381"/>
      <c r="CG268" s="381"/>
      <c r="CH268" s="381"/>
      <c r="CI268" s="381"/>
      <c r="CJ268" s="381"/>
      <c r="CK268" s="381"/>
      <c r="CL268" s="381"/>
      <c r="CM268" s="381"/>
      <c r="CN268" s="381"/>
      <c r="CO268" s="381"/>
      <c r="CP268" s="381"/>
      <c r="CQ268" s="381"/>
      <c r="CR268" s="381"/>
      <c r="CS268" s="381"/>
      <c r="CT268" s="381"/>
      <c r="CU268" s="381"/>
      <c r="CV268" s="381"/>
      <c r="CW268" s="381"/>
      <c r="CX268" s="381"/>
      <c r="CY268" s="381"/>
      <c r="CZ268" s="381"/>
      <c r="DA268" s="381"/>
      <c r="DB268" s="381"/>
      <c r="DC268" s="381"/>
      <c r="DD268" s="381"/>
      <c r="DE268" s="381"/>
      <c r="DF268" s="381"/>
      <c r="DG268" s="381"/>
      <c r="DH268" s="381"/>
      <c r="DI268" s="381"/>
      <c r="DJ268" s="381"/>
      <c r="DK268" s="381"/>
      <c r="DL268" s="381"/>
      <c r="DM268" s="381"/>
      <c r="DN268" s="381"/>
      <c r="DO268" s="381"/>
      <c r="DP268" s="381"/>
      <c r="DQ268" s="381"/>
      <c r="DR268" s="381"/>
      <c r="DS268" s="381"/>
      <c r="DT268" s="381"/>
      <c r="DU268" s="381"/>
      <c r="DV268" s="381"/>
      <c r="DW268" s="381"/>
      <c r="DX268" s="381"/>
      <c r="DY268" s="381"/>
      <c r="DZ268" s="381"/>
    </row>
    <row r="269" spans="1:130" ht="12.75" customHeight="1" x14ac:dyDescent="0.25">
      <c r="A269" s="142" t="s">
        <v>801</v>
      </c>
      <c r="B269" s="142" t="s">
        <v>802</v>
      </c>
      <c r="C269" s="142"/>
      <c r="D269" s="142"/>
      <c r="E269" s="368">
        <v>27</v>
      </c>
      <c r="F269" s="369"/>
      <c r="G269" s="369">
        <v>20</v>
      </c>
      <c r="H269" s="369">
        <v>1</v>
      </c>
      <c r="I269" s="369"/>
      <c r="J269" s="369">
        <v>1</v>
      </c>
      <c r="K269" s="369">
        <v>0</v>
      </c>
      <c r="L269" s="369"/>
      <c r="M269" s="369">
        <v>3</v>
      </c>
      <c r="N269" s="369">
        <v>0</v>
      </c>
      <c r="O269" s="369">
        <v>0</v>
      </c>
      <c r="P269" s="369">
        <v>2</v>
      </c>
      <c r="Q269" s="369">
        <v>0</v>
      </c>
      <c r="R269" s="394"/>
      <c r="S269" s="393"/>
      <c r="T269" s="393"/>
      <c r="U269" s="382"/>
      <c r="V269" s="382"/>
      <c r="W269" s="382"/>
      <c r="X269" s="382"/>
      <c r="Y269" s="382"/>
      <c r="Z269" s="382"/>
      <c r="AA269" s="382"/>
      <c r="AB269" s="382"/>
      <c r="AC269" s="382"/>
      <c r="AD269" s="382"/>
      <c r="AE269" s="382"/>
      <c r="AF269" s="382"/>
      <c r="AG269" s="382"/>
      <c r="AH269" s="382"/>
      <c r="AI269" s="382"/>
      <c r="AJ269" s="382"/>
      <c r="AK269" s="382"/>
      <c r="AL269" s="382"/>
      <c r="AM269" s="382"/>
      <c r="AN269" s="382"/>
      <c r="AO269" s="382"/>
      <c r="AP269" s="382"/>
      <c r="AQ269" s="382"/>
      <c r="AR269" s="382"/>
      <c r="AS269" s="382"/>
      <c r="AT269" s="382"/>
      <c r="AU269" s="382"/>
      <c r="AV269" s="381"/>
      <c r="AW269" s="381"/>
      <c r="AX269" s="381"/>
      <c r="AY269" s="381"/>
      <c r="AZ269" s="381"/>
      <c r="BA269" s="381"/>
      <c r="BB269" s="381"/>
      <c r="BC269" s="381"/>
      <c r="BD269" s="381"/>
      <c r="BE269" s="381"/>
      <c r="BF269" s="381"/>
      <c r="BG269" s="381"/>
      <c r="BH269" s="381"/>
      <c r="BI269" s="381"/>
      <c r="BJ269" s="381"/>
      <c r="BK269" s="381"/>
      <c r="BL269" s="381"/>
      <c r="BM269" s="381"/>
      <c r="BN269" s="381"/>
      <c r="BO269" s="381"/>
      <c r="BP269" s="381"/>
      <c r="BQ269" s="381"/>
      <c r="BR269" s="381"/>
      <c r="BS269" s="381"/>
      <c r="BT269" s="381"/>
      <c r="BU269" s="381"/>
      <c r="BV269" s="381"/>
      <c r="BW269" s="381"/>
      <c r="BX269" s="381"/>
      <c r="BY269" s="381"/>
      <c r="BZ269" s="381"/>
      <c r="CA269" s="381"/>
      <c r="CB269" s="381"/>
      <c r="CC269" s="381"/>
      <c r="CD269" s="381"/>
      <c r="CE269" s="381"/>
      <c r="CF269" s="381"/>
      <c r="CG269" s="381"/>
      <c r="CH269" s="381"/>
      <c r="CI269" s="381"/>
      <c r="CJ269" s="381"/>
      <c r="CK269" s="381"/>
      <c r="CL269" s="381"/>
      <c r="CM269" s="381"/>
      <c r="CN269" s="381"/>
      <c r="CO269" s="381"/>
      <c r="CP269" s="381"/>
      <c r="CQ269" s="381"/>
      <c r="CR269" s="381"/>
      <c r="CS269" s="381"/>
      <c r="CT269" s="381"/>
      <c r="CU269" s="381"/>
      <c r="CV269" s="381"/>
      <c r="CW269" s="381"/>
      <c r="CX269" s="381"/>
      <c r="CY269" s="381"/>
      <c r="CZ269" s="381"/>
      <c r="DA269" s="381"/>
      <c r="DB269" s="381"/>
      <c r="DC269" s="381"/>
      <c r="DD269" s="381"/>
      <c r="DE269" s="381"/>
      <c r="DF269" s="381"/>
      <c r="DG269" s="381"/>
      <c r="DH269" s="381"/>
      <c r="DI269" s="381"/>
      <c r="DJ269" s="381"/>
      <c r="DK269" s="381"/>
      <c r="DL269" s="381"/>
      <c r="DM269" s="381"/>
      <c r="DN269" s="381"/>
      <c r="DO269" s="381"/>
      <c r="DP269" s="381"/>
      <c r="DQ269" s="381"/>
      <c r="DR269" s="381"/>
      <c r="DS269" s="381"/>
      <c r="DT269" s="381"/>
      <c r="DU269" s="381"/>
      <c r="DV269" s="381"/>
      <c r="DW269" s="381"/>
      <c r="DX269" s="381"/>
      <c r="DY269" s="381"/>
      <c r="DZ269" s="381"/>
    </row>
    <row r="270" spans="1:130" ht="12.75" customHeight="1" x14ac:dyDescent="0.25">
      <c r="A270" s="142" t="s">
        <v>803</v>
      </c>
      <c r="B270" s="142" t="s">
        <v>804</v>
      </c>
      <c r="C270" s="142"/>
      <c r="D270" s="142"/>
      <c r="E270" s="368">
        <v>40</v>
      </c>
      <c r="F270" s="369"/>
      <c r="G270" s="369">
        <v>31</v>
      </c>
      <c r="H270" s="369">
        <v>1</v>
      </c>
      <c r="I270" s="369"/>
      <c r="J270" s="369">
        <v>4</v>
      </c>
      <c r="K270" s="369">
        <v>0</v>
      </c>
      <c r="L270" s="369"/>
      <c r="M270" s="369">
        <v>3</v>
      </c>
      <c r="N270" s="369">
        <v>0</v>
      </c>
      <c r="O270" s="369">
        <v>1</v>
      </c>
      <c r="P270" s="369">
        <v>0</v>
      </c>
      <c r="Q270" s="369">
        <v>0</v>
      </c>
      <c r="R270" s="394"/>
      <c r="S270" s="393"/>
      <c r="T270" s="393"/>
      <c r="U270" s="382"/>
      <c r="V270" s="382"/>
      <c r="W270" s="382"/>
      <c r="X270" s="382"/>
      <c r="Y270" s="382"/>
      <c r="Z270" s="382"/>
      <c r="AA270" s="382"/>
      <c r="AB270" s="382"/>
      <c r="AC270" s="382"/>
      <c r="AD270" s="382"/>
      <c r="AE270" s="382"/>
      <c r="AF270" s="382"/>
      <c r="AG270" s="382"/>
      <c r="AH270" s="382"/>
      <c r="AI270" s="382"/>
      <c r="AJ270" s="382"/>
      <c r="AK270" s="382"/>
      <c r="AL270" s="382"/>
      <c r="AM270" s="382"/>
      <c r="AN270" s="382"/>
      <c r="AO270" s="382"/>
      <c r="AP270" s="382"/>
      <c r="AQ270" s="382"/>
      <c r="AR270" s="382"/>
      <c r="AS270" s="382"/>
      <c r="AT270" s="382"/>
      <c r="AU270" s="382"/>
      <c r="AV270" s="381"/>
      <c r="AW270" s="381"/>
      <c r="AX270" s="381"/>
      <c r="AY270" s="381"/>
      <c r="AZ270" s="381"/>
      <c r="BA270" s="381"/>
      <c r="BB270" s="381"/>
      <c r="BC270" s="381"/>
      <c r="BD270" s="381"/>
      <c r="BE270" s="381"/>
      <c r="BF270" s="381"/>
      <c r="BG270" s="381"/>
      <c r="BH270" s="381"/>
      <c r="BI270" s="381"/>
      <c r="BJ270" s="381"/>
      <c r="BK270" s="381"/>
      <c r="BL270" s="381"/>
      <c r="BM270" s="381"/>
      <c r="BN270" s="381"/>
      <c r="BO270" s="381"/>
      <c r="BP270" s="381"/>
      <c r="BQ270" s="381"/>
      <c r="BR270" s="381"/>
      <c r="BS270" s="381"/>
      <c r="BT270" s="381"/>
      <c r="BU270" s="381"/>
      <c r="BV270" s="381"/>
      <c r="BW270" s="381"/>
      <c r="BX270" s="381"/>
      <c r="BY270" s="381"/>
      <c r="BZ270" s="381"/>
      <c r="CA270" s="381"/>
      <c r="CB270" s="381"/>
      <c r="CC270" s="381"/>
      <c r="CD270" s="381"/>
      <c r="CE270" s="381"/>
      <c r="CF270" s="381"/>
      <c r="CG270" s="381"/>
      <c r="CH270" s="381"/>
      <c r="CI270" s="381"/>
      <c r="CJ270" s="381"/>
      <c r="CK270" s="381"/>
      <c r="CL270" s="381"/>
      <c r="CM270" s="381"/>
      <c r="CN270" s="381"/>
      <c r="CO270" s="381"/>
      <c r="CP270" s="381"/>
      <c r="CQ270" s="381"/>
      <c r="CR270" s="381"/>
      <c r="CS270" s="381"/>
      <c r="CT270" s="381"/>
      <c r="CU270" s="381"/>
      <c r="CV270" s="381"/>
      <c r="CW270" s="381"/>
      <c r="CX270" s="381"/>
      <c r="CY270" s="381"/>
      <c r="CZ270" s="381"/>
      <c r="DA270" s="381"/>
      <c r="DB270" s="381"/>
      <c r="DC270" s="381"/>
      <c r="DD270" s="381"/>
      <c r="DE270" s="381"/>
      <c r="DF270" s="381"/>
      <c r="DG270" s="381"/>
      <c r="DH270" s="381"/>
      <c r="DI270" s="381"/>
      <c r="DJ270" s="381"/>
      <c r="DK270" s="381"/>
      <c r="DL270" s="381"/>
      <c r="DM270" s="381"/>
      <c r="DN270" s="381"/>
      <c r="DO270" s="381"/>
      <c r="DP270" s="381"/>
      <c r="DQ270" s="381"/>
      <c r="DR270" s="381"/>
      <c r="DS270" s="381"/>
      <c r="DT270" s="381"/>
      <c r="DU270" s="381"/>
      <c r="DV270" s="381"/>
      <c r="DW270" s="381"/>
      <c r="DX270" s="381"/>
      <c r="DY270" s="381"/>
      <c r="DZ270" s="381"/>
    </row>
    <row r="271" spans="1:130" ht="12.75" customHeight="1" x14ac:dyDescent="0.25">
      <c r="A271" s="142" t="s">
        <v>805</v>
      </c>
      <c r="B271" s="142" t="s">
        <v>806</v>
      </c>
      <c r="C271" s="142"/>
      <c r="D271" s="142"/>
      <c r="E271" s="368">
        <v>35</v>
      </c>
      <c r="F271" s="369"/>
      <c r="G271" s="369">
        <v>30</v>
      </c>
      <c r="H271" s="369">
        <v>0</v>
      </c>
      <c r="I271" s="369"/>
      <c r="J271" s="369">
        <v>1</v>
      </c>
      <c r="K271" s="369">
        <v>0</v>
      </c>
      <c r="L271" s="369"/>
      <c r="M271" s="369">
        <v>4</v>
      </c>
      <c r="N271" s="369">
        <v>0</v>
      </c>
      <c r="O271" s="369">
        <v>0</v>
      </c>
      <c r="P271" s="369">
        <v>0</v>
      </c>
      <c r="Q271" s="369">
        <v>0</v>
      </c>
      <c r="R271" s="394"/>
      <c r="S271" s="393"/>
      <c r="T271" s="393"/>
      <c r="U271" s="382"/>
      <c r="V271" s="382"/>
      <c r="W271" s="382"/>
      <c r="X271" s="382"/>
      <c r="Y271" s="382"/>
      <c r="Z271" s="382"/>
      <c r="AA271" s="382"/>
      <c r="AB271" s="382"/>
      <c r="AC271" s="382"/>
      <c r="AD271" s="382"/>
      <c r="AE271" s="382"/>
      <c r="AF271" s="382"/>
      <c r="AG271" s="382"/>
      <c r="AH271" s="382"/>
      <c r="AI271" s="382"/>
      <c r="AJ271" s="382"/>
      <c r="AK271" s="382"/>
      <c r="AL271" s="382"/>
      <c r="AM271" s="382"/>
      <c r="AN271" s="382"/>
      <c r="AO271" s="382"/>
      <c r="AP271" s="382"/>
      <c r="AQ271" s="382"/>
      <c r="AR271" s="382"/>
      <c r="AS271" s="382"/>
      <c r="AT271" s="382"/>
      <c r="AU271" s="382"/>
      <c r="AV271" s="381"/>
      <c r="AW271" s="381"/>
      <c r="AX271" s="381"/>
      <c r="AY271" s="381"/>
      <c r="AZ271" s="381"/>
      <c r="BA271" s="381"/>
      <c r="BB271" s="381"/>
      <c r="BC271" s="381"/>
      <c r="BD271" s="381"/>
      <c r="BE271" s="381"/>
      <c r="BF271" s="381"/>
      <c r="BG271" s="381"/>
      <c r="BH271" s="381"/>
      <c r="BI271" s="381"/>
      <c r="BJ271" s="381"/>
      <c r="BK271" s="381"/>
      <c r="BL271" s="381"/>
      <c r="BM271" s="381"/>
      <c r="BN271" s="381"/>
      <c r="BO271" s="381"/>
      <c r="BP271" s="381"/>
      <c r="BQ271" s="381"/>
      <c r="BR271" s="381"/>
      <c r="BS271" s="381"/>
      <c r="BT271" s="381"/>
      <c r="BU271" s="381"/>
      <c r="BV271" s="381"/>
      <c r="BW271" s="381"/>
      <c r="BX271" s="381"/>
      <c r="BY271" s="381"/>
      <c r="BZ271" s="381"/>
      <c r="CA271" s="381"/>
      <c r="CB271" s="381"/>
      <c r="CC271" s="381"/>
      <c r="CD271" s="381"/>
      <c r="CE271" s="381"/>
      <c r="CF271" s="381"/>
      <c r="CG271" s="381"/>
      <c r="CH271" s="381"/>
      <c r="CI271" s="381"/>
      <c r="CJ271" s="381"/>
      <c r="CK271" s="381"/>
      <c r="CL271" s="381"/>
      <c r="CM271" s="381"/>
      <c r="CN271" s="381"/>
      <c r="CO271" s="381"/>
      <c r="CP271" s="381"/>
      <c r="CQ271" s="381"/>
      <c r="CR271" s="381"/>
      <c r="CS271" s="381"/>
      <c r="CT271" s="381"/>
      <c r="CU271" s="381"/>
      <c r="CV271" s="381"/>
      <c r="CW271" s="381"/>
      <c r="CX271" s="381"/>
      <c r="CY271" s="381"/>
      <c r="CZ271" s="381"/>
      <c r="DA271" s="381"/>
      <c r="DB271" s="381"/>
      <c r="DC271" s="381"/>
      <c r="DD271" s="381"/>
      <c r="DE271" s="381"/>
      <c r="DF271" s="381"/>
      <c r="DG271" s="381"/>
      <c r="DH271" s="381"/>
      <c r="DI271" s="381"/>
      <c r="DJ271" s="381"/>
      <c r="DK271" s="381"/>
      <c r="DL271" s="381"/>
      <c r="DM271" s="381"/>
      <c r="DN271" s="381"/>
      <c r="DO271" s="381"/>
      <c r="DP271" s="381"/>
      <c r="DQ271" s="381"/>
      <c r="DR271" s="381"/>
      <c r="DS271" s="381"/>
      <c r="DT271" s="381"/>
      <c r="DU271" s="381"/>
      <c r="DV271" s="381"/>
      <c r="DW271" s="381"/>
      <c r="DX271" s="381"/>
      <c r="DY271" s="381"/>
      <c r="DZ271" s="381"/>
    </row>
    <row r="272" spans="1:130" ht="12.75" customHeight="1" x14ac:dyDescent="0.25">
      <c r="A272" s="142" t="s">
        <v>807</v>
      </c>
      <c r="B272" s="142" t="s">
        <v>808</v>
      </c>
      <c r="C272" s="142"/>
      <c r="D272" s="142"/>
      <c r="E272" s="368">
        <v>27</v>
      </c>
      <c r="F272" s="369"/>
      <c r="G272" s="369">
        <v>20</v>
      </c>
      <c r="H272" s="369">
        <v>0</v>
      </c>
      <c r="I272" s="369"/>
      <c r="J272" s="369">
        <v>2</v>
      </c>
      <c r="K272" s="369">
        <v>1</v>
      </c>
      <c r="L272" s="369"/>
      <c r="M272" s="369">
        <v>2</v>
      </c>
      <c r="N272" s="369">
        <v>0</v>
      </c>
      <c r="O272" s="369">
        <v>1</v>
      </c>
      <c r="P272" s="369">
        <v>1</v>
      </c>
      <c r="Q272" s="369">
        <v>0</v>
      </c>
      <c r="R272" s="394"/>
      <c r="S272" s="393"/>
      <c r="T272" s="393"/>
      <c r="U272" s="382"/>
      <c r="V272" s="382"/>
      <c r="W272" s="382"/>
      <c r="X272" s="382"/>
      <c r="Y272" s="382"/>
      <c r="Z272" s="382"/>
      <c r="AA272" s="382"/>
      <c r="AB272" s="382"/>
      <c r="AC272" s="382"/>
      <c r="AD272" s="382"/>
      <c r="AE272" s="382"/>
      <c r="AF272" s="382"/>
      <c r="AG272" s="382"/>
      <c r="AH272" s="382"/>
      <c r="AI272" s="382"/>
      <c r="AJ272" s="382"/>
      <c r="AK272" s="382"/>
      <c r="AL272" s="382"/>
      <c r="AM272" s="382"/>
      <c r="AN272" s="382"/>
      <c r="AO272" s="382"/>
      <c r="AP272" s="382"/>
      <c r="AQ272" s="382"/>
      <c r="AR272" s="382"/>
      <c r="AS272" s="382"/>
      <c r="AT272" s="382"/>
      <c r="AU272" s="382"/>
      <c r="AV272" s="381"/>
      <c r="AW272" s="381"/>
      <c r="AX272" s="381"/>
      <c r="AY272" s="381"/>
      <c r="AZ272" s="381"/>
      <c r="BA272" s="381"/>
      <c r="BB272" s="381"/>
      <c r="BC272" s="381"/>
      <c r="BD272" s="381"/>
      <c r="BE272" s="381"/>
      <c r="BF272" s="381"/>
      <c r="BG272" s="381"/>
      <c r="BH272" s="381"/>
      <c r="BI272" s="381"/>
      <c r="BJ272" s="381"/>
      <c r="BK272" s="381"/>
      <c r="BL272" s="381"/>
      <c r="BM272" s="381"/>
      <c r="BN272" s="381"/>
      <c r="BO272" s="381"/>
      <c r="BP272" s="381"/>
      <c r="BQ272" s="381"/>
      <c r="BR272" s="381"/>
      <c r="BS272" s="381"/>
      <c r="BT272" s="381"/>
      <c r="BU272" s="381"/>
      <c r="BV272" s="381"/>
      <c r="BW272" s="381"/>
      <c r="BX272" s="381"/>
      <c r="BY272" s="381"/>
      <c r="BZ272" s="381"/>
      <c r="CA272" s="381"/>
      <c r="CB272" s="381"/>
      <c r="CC272" s="381"/>
      <c r="CD272" s="381"/>
      <c r="CE272" s="381"/>
      <c r="CF272" s="381"/>
      <c r="CG272" s="381"/>
      <c r="CH272" s="381"/>
      <c r="CI272" s="381"/>
      <c r="CJ272" s="381"/>
      <c r="CK272" s="381"/>
      <c r="CL272" s="381"/>
      <c r="CM272" s="381"/>
      <c r="CN272" s="381"/>
      <c r="CO272" s="381"/>
      <c r="CP272" s="381"/>
      <c r="CQ272" s="381"/>
      <c r="CR272" s="381"/>
      <c r="CS272" s="381"/>
      <c r="CT272" s="381"/>
      <c r="CU272" s="381"/>
      <c r="CV272" s="381"/>
      <c r="CW272" s="381"/>
      <c r="CX272" s="381"/>
      <c r="CY272" s="381"/>
      <c r="CZ272" s="381"/>
      <c r="DA272" s="381"/>
      <c r="DB272" s="381"/>
      <c r="DC272" s="381"/>
      <c r="DD272" s="381"/>
      <c r="DE272" s="381"/>
      <c r="DF272" s="381"/>
      <c r="DG272" s="381"/>
      <c r="DH272" s="381"/>
      <c r="DI272" s="381"/>
      <c r="DJ272" s="381"/>
      <c r="DK272" s="381"/>
      <c r="DL272" s="381"/>
      <c r="DM272" s="381"/>
      <c r="DN272" s="381"/>
      <c r="DO272" s="381"/>
      <c r="DP272" s="381"/>
      <c r="DQ272" s="381"/>
      <c r="DR272" s="381"/>
      <c r="DS272" s="381"/>
      <c r="DT272" s="381"/>
      <c r="DU272" s="381"/>
      <c r="DV272" s="381"/>
      <c r="DW272" s="381"/>
      <c r="DX272" s="381"/>
      <c r="DY272" s="381"/>
      <c r="DZ272" s="381"/>
    </row>
    <row r="273" spans="1:130" ht="12.75" customHeight="1" x14ac:dyDescent="0.25">
      <c r="A273" s="142" t="s">
        <v>809</v>
      </c>
      <c r="B273" s="142" t="s">
        <v>810</v>
      </c>
      <c r="C273" s="142"/>
      <c r="D273" s="142"/>
      <c r="E273" s="368">
        <v>19</v>
      </c>
      <c r="F273" s="369"/>
      <c r="G273" s="369">
        <v>17</v>
      </c>
      <c r="H273" s="369">
        <v>0</v>
      </c>
      <c r="I273" s="369"/>
      <c r="J273" s="369">
        <v>0</v>
      </c>
      <c r="K273" s="369">
        <v>0</v>
      </c>
      <c r="L273" s="369"/>
      <c r="M273" s="369">
        <v>1</v>
      </c>
      <c r="N273" s="369">
        <v>0</v>
      </c>
      <c r="O273" s="369">
        <v>1</v>
      </c>
      <c r="P273" s="369">
        <v>0</v>
      </c>
      <c r="Q273" s="369">
        <v>0</v>
      </c>
      <c r="R273" s="394"/>
      <c r="S273" s="393"/>
      <c r="T273" s="393"/>
      <c r="U273" s="382"/>
      <c r="V273" s="382"/>
      <c r="W273" s="382"/>
      <c r="X273" s="382"/>
      <c r="Y273" s="382"/>
      <c r="Z273" s="382"/>
      <c r="AA273" s="382"/>
      <c r="AB273" s="382"/>
      <c r="AC273" s="382"/>
      <c r="AD273" s="382"/>
      <c r="AE273" s="382"/>
      <c r="AF273" s="382"/>
      <c r="AG273" s="382"/>
      <c r="AH273" s="382"/>
      <c r="AI273" s="382"/>
      <c r="AJ273" s="382"/>
      <c r="AK273" s="382"/>
      <c r="AL273" s="382"/>
      <c r="AM273" s="382"/>
      <c r="AN273" s="382"/>
      <c r="AO273" s="382"/>
      <c r="AP273" s="382"/>
      <c r="AQ273" s="382"/>
      <c r="AR273" s="382"/>
      <c r="AS273" s="382"/>
      <c r="AT273" s="382"/>
      <c r="AU273" s="382"/>
      <c r="AV273" s="381"/>
      <c r="AW273" s="381"/>
      <c r="AX273" s="381"/>
      <c r="AY273" s="381"/>
      <c r="AZ273" s="381"/>
      <c r="BA273" s="381"/>
      <c r="BB273" s="381"/>
      <c r="BC273" s="381"/>
      <c r="BD273" s="381"/>
      <c r="BE273" s="381"/>
      <c r="BF273" s="381"/>
      <c r="BG273" s="381"/>
      <c r="BH273" s="381"/>
      <c r="BI273" s="381"/>
      <c r="BJ273" s="381"/>
      <c r="BK273" s="381"/>
      <c r="BL273" s="381"/>
      <c r="BM273" s="381"/>
      <c r="BN273" s="381"/>
      <c r="BO273" s="381"/>
      <c r="BP273" s="381"/>
      <c r="BQ273" s="381"/>
      <c r="BR273" s="381"/>
      <c r="BS273" s="381"/>
      <c r="BT273" s="381"/>
      <c r="BU273" s="381"/>
      <c r="BV273" s="381"/>
      <c r="BW273" s="381"/>
      <c r="BX273" s="381"/>
      <c r="BY273" s="381"/>
      <c r="BZ273" s="381"/>
      <c r="CA273" s="381"/>
      <c r="CB273" s="381"/>
      <c r="CC273" s="381"/>
      <c r="CD273" s="381"/>
      <c r="CE273" s="381"/>
      <c r="CF273" s="381"/>
      <c r="CG273" s="381"/>
      <c r="CH273" s="381"/>
      <c r="CI273" s="381"/>
      <c r="CJ273" s="381"/>
      <c r="CK273" s="381"/>
      <c r="CL273" s="381"/>
      <c r="CM273" s="381"/>
      <c r="CN273" s="381"/>
      <c r="CO273" s="381"/>
      <c r="CP273" s="381"/>
      <c r="CQ273" s="381"/>
      <c r="CR273" s="381"/>
      <c r="CS273" s="381"/>
      <c r="CT273" s="381"/>
      <c r="CU273" s="381"/>
      <c r="CV273" s="381"/>
      <c r="CW273" s="381"/>
      <c r="CX273" s="381"/>
      <c r="CY273" s="381"/>
      <c r="CZ273" s="381"/>
      <c r="DA273" s="381"/>
      <c r="DB273" s="381"/>
      <c r="DC273" s="381"/>
      <c r="DD273" s="381"/>
      <c r="DE273" s="381"/>
      <c r="DF273" s="381"/>
      <c r="DG273" s="381"/>
      <c r="DH273" s="381"/>
      <c r="DI273" s="381"/>
      <c r="DJ273" s="381"/>
      <c r="DK273" s="381"/>
      <c r="DL273" s="381"/>
      <c r="DM273" s="381"/>
      <c r="DN273" s="381"/>
      <c r="DO273" s="381"/>
      <c r="DP273" s="381"/>
      <c r="DQ273" s="381"/>
      <c r="DR273" s="381"/>
      <c r="DS273" s="381"/>
      <c r="DT273" s="381"/>
      <c r="DU273" s="381"/>
      <c r="DV273" s="381"/>
      <c r="DW273" s="381"/>
      <c r="DX273" s="381"/>
      <c r="DY273" s="381"/>
      <c r="DZ273" s="381"/>
    </row>
    <row r="274" spans="1:130" ht="12.75" customHeight="1" x14ac:dyDescent="0.25">
      <c r="A274" s="142" t="s">
        <v>811</v>
      </c>
      <c r="B274" s="142" t="s">
        <v>812</v>
      </c>
      <c r="C274" s="142"/>
      <c r="D274" s="142"/>
      <c r="E274" s="368">
        <v>63</v>
      </c>
      <c r="F274" s="369"/>
      <c r="G274" s="369">
        <v>45</v>
      </c>
      <c r="H274" s="369">
        <v>1</v>
      </c>
      <c r="I274" s="369"/>
      <c r="J274" s="369">
        <v>3</v>
      </c>
      <c r="K274" s="369">
        <v>0</v>
      </c>
      <c r="L274" s="369"/>
      <c r="M274" s="369">
        <v>1</v>
      </c>
      <c r="N274" s="369">
        <v>0</v>
      </c>
      <c r="O274" s="369">
        <v>4</v>
      </c>
      <c r="P274" s="369">
        <v>9</v>
      </c>
      <c r="Q274" s="369">
        <v>0</v>
      </c>
      <c r="R274" s="394"/>
      <c r="S274" s="393"/>
      <c r="T274" s="393"/>
      <c r="U274" s="382"/>
      <c r="V274" s="382"/>
      <c r="W274" s="382"/>
      <c r="X274" s="382"/>
      <c r="Y274" s="382"/>
      <c r="Z274" s="382"/>
      <c r="AA274" s="382"/>
      <c r="AB274" s="382"/>
      <c r="AC274" s="382"/>
      <c r="AD274" s="382"/>
      <c r="AE274" s="382"/>
      <c r="AF274" s="382"/>
      <c r="AG274" s="382"/>
      <c r="AH274" s="382"/>
      <c r="AI274" s="382"/>
      <c r="AJ274" s="382"/>
      <c r="AK274" s="382"/>
      <c r="AL274" s="382"/>
      <c r="AM274" s="382"/>
      <c r="AN274" s="382"/>
      <c r="AO274" s="382"/>
      <c r="AP274" s="382"/>
      <c r="AQ274" s="382"/>
      <c r="AR274" s="382"/>
      <c r="AS274" s="382"/>
      <c r="AT274" s="382"/>
      <c r="AU274" s="382"/>
      <c r="AV274" s="381"/>
      <c r="AW274" s="381"/>
      <c r="AX274" s="381"/>
      <c r="AY274" s="381"/>
      <c r="AZ274" s="381"/>
      <c r="BA274" s="381"/>
      <c r="BB274" s="381"/>
      <c r="BC274" s="381"/>
      <c r="BD274" s="381"/>
      <c r="BE274" s="381"/>
      <c r="BF274" s="381"/>
      <c r="BG274" s="381"/>
      <c r="BH274" s="381"/>
      <c r="BI274" s="381"/>
      <c r="BJ274" s="381"/>
      <c r="BK274" s="381"/>
      <c r="BL274" s="381"/>
      <c r="BM274" s="381"/>
      <c r="BN274" s="381"/>
      <c r="BO274" s="381"/>
      <c r="BP274" s="381"/>
      <c r="BQ274" s="381"/>
      <c r="BR274" s="381"/>
      <c r="BS274" s="381"/>
      <c r="BT274" s="381"/>
      <c r="BU274" s="381"/>
      <c r="BV274" s="381"/>
      <c r="BW274" s="381"/>
      <c r="BX274" s="381"/>
      <c r="BY274" s="381"/>
      <c r="BZ274" s="381"/>
      <c r="CA274" s="381"/>
      <c r="CB274" s="381"/>
      <c r="CC274" s="381"/>
      <c r="CD274" s="381"/>
      <c r="CE274" s="381"/>
      <c r="CF274" s="381"/>
      <c r="CG274" s="381"/>
      <c r="CH274" s="381"/>
      <c r="CI274" s="381"/>
      <c r="CJ274" s="381"/>
      <c r="CK274" s="381"/>
      <c r="CL274" s="381"/>
      <c r="CM274" s="381"/>
      <c r="CN274" s="381"/>
      <c r="CO274" s="381"/>
      <c r="CP274" s="381"/>
      <c r="CQ274" s="381"/>
      <c r="CR274" s="381"/>
      <c r="CS274" s="381"/>
      <c r="CT274" s="381"/>
      <c r="CU274" s="381"/>
      <c r="CV274" s="381"/>
      <c r="CW274" s="381"/>
      <c r="CX274" s="381"/>
      <c r="CY274" s="381"/>
      <c r="CZ274" s="381"/>
      <c r="DA274" s="381"/>
      <c r="DB274" s="381"/>
      <c r="DC274" s="381"/>
      <c r="DD274" s="381"/>
      <c r="DE274" s="381"/>
      <c r="DF274" s="381"/>
      <c r="DG274" s="381"/>
      <c r="DH274" s="381"/>
      <c r="DI274" s="381"/>
      <c r="DJ274" s="381"/>
      <c r="DK274" s="381"/>
      <c r="DL274" s="381"/>
      <c r="DM274" s="381"/>
      <c r="DN274" s="381"/>
      <c r="DO274" s="381"/>
      <c r="DP274" s="381"/>
      <c r="DQ274" s="381"/>
      <c r="DR274" s="381"/>
      <c r="DS274" s="381"/>
      <c r="DT274" s="381"/>
      <c r="DU274" s="381"/>
      <c r="DV274" s="381"/>
      <c r="DW274" s="381"/>
      <c r="DX274" s="381"/>
      <c r="DY274" s="381"/>
      <c r="DZ274" s="381"/>
    </row>
    <row r="275" spans="1:130" ht="12.75" customHeight="1" x14ac:dyDescent="0.25">
      <c r="A275" s="142" t="s">
        <v>813</v>
      </c>
      <c r="B275" s="142" t="s">
        <v>814</v>
      </c>
      <c r="C275" s="142"/>
      <c r="D275" s="142"/>
      <c r="E275" s="368">
        <v>19</v>
      </c>
      <c r="F275" s="369"/>
      <c r="G275" s="369">
        <v>15</v>
      </c>
      <c r="H275" s="369">
        <v>1</v>
      </c>
      <c r="I275" s="369"/>
      <c r="J275" s="369">
        <v>0</v>
      </c>
      <c r="K275" s="369">
        <v>0</v>
      </c>
      <c r="L275" s="369"/>
      <c r="M275" s="369">
        <v>0</v>
      </c>
      <c r="N275" s="369">
        <v>1</v>
      </c>
      <c r="O275" s="369">
        <v>1</v>
      </c>
      <c r="P275" s="369">
        <v>1</v>
      </c>
      <c r="Q275" s="369">
        <v>0</v>
      </c>
      <c r="R275" s="394"/>
      <c r="S275" s="393"/>
      <c r="T275" s="393"/>
      <c r="U275" s="382"/>
      <c r="V275" s="382"/>
      <c r="W275" s="382"/>
      <c r="X275" s="382"/>
      <c r="Y275" s="382"/>
      <c r="Z275" s="382"/>
      <c r="AA275" s="382"/>
      <c r="AB275" s="382"/>
      <c r="AC275" s="382"/>
      <c r="AD275" s="382"/>
      <c r="AE275" s="382"/>
      <c r="AF275" s="382"/>
      <c r="AG275" s="382"/>
      <c r="AH275" s="382"/>
      <c r="AI275" s="382"/>
      <c r="AJ275" s="382"/>
      <c r="AK275" s="382"/>
      <c r="AL275" s="382"/>
      <c r="AM275" s="382"/>
      <c r="AN275" s="382"/>
      <c r="AO275" s="382"/>
      <c r="AP275" s="382"/>
      <c r="AQ275" s="382"/>
      <c r="AR275" s="382"/>
      <c r="AS275" s="382"/>
      <c r="AT275" s="382"/>
      <c r="AU275" s="382"/>
      <c r="AV275" s="381"/>
      <c r="AW275" s="381"/>
      <c r="AX275" s="381"/>
      <c r="AY275" s="381"/>
      <c r="AZ275" s="381"/>
      <c r="BA275" s="381"/>
      <c r="BB275" s="381"/>
      <c r="BC275" s="381"/>
      <c r="BD275" s="381"/>
      <c r="BE275" s="381"/>
      <c r="BF275" s="381"/>
      <c r="BG275" s="381"/>
      <c r="BH275" s="381"/>
      <c r="BI275" s="381"/>
      <c r="BJ275" s="381"/>
      <c r="BK275" s="381"/>
      <c r="BL275" s="381"/>
      <c r="BM275" s="381"/>
      <c r="BN275" s="381"/>
      <c r="BO275" s="381"/>
      <c r="BP275" s="381"/>
      <c r="BQ275" s="381"/>
      <c r="BR275" s="381"/>
      <c r="BS275" s="381"/>
      <c r="BT275" s="381"/>
      <c r="BU275" s="381"/>
      <c r="BV275" s="381"/>
      <c r="BW275" s="381"/>
      <c r="BX275" s="381"/>
      <c r="BY275" s="381"/>
      <c r="BZ275" s="381"/>
      <c r="CA275" s="381"/>
      <c r="CB275" s="381"/>
      <c r="CC275" s="381"/>
      <c r="CD275" s="381"/>
      <c r="CE275" s="381"/>
      <c r="CF275" s="381"/>
      <c r="CG275" s="381"/>
      <c r="CH275" s="381"/>
      <c r="CI275" s="381"/>
      <c r="CJ275" s="381"/>
      <c r="CK275" s="381"/>
      <c r="CL275" s="381"/>
      <c r="CM275" s="381"/>
      <c r="CN275" s="381"/>
      <c r="CO275" s="381"/>
      <c r="CP275" s="381"/>
      <c r="CQ275" s="381"/>
      <c r="CR275" s="381"/>
      <c r="CS275" s="381"/>
      <c r="CT275" s="381"/>
      <c r="CU275" s="381"/>
      <c r="CV275" s="381"/>
      <c r="CW275" s="381"/>
      <c r="CX275" s="381"/>
      <c r="CY275" s="381"/>
      <c r="CZ275" s="381"/>
      <c r="DA275" s="381"/>
      <c r="DB275" s="381"/>
      <c r="DC275" s="381"/>
      <c r="DD275" s="381"/>
      <c r="DE275" s="381"/>
      <c r="DF275" s="381"/>
      <c r="DG275" s="381"/>
      <c r="DH275" s="381"/>
      <c r="DI275" s="381"/>
      <c r="DJ275" s="381"/>
      <c r="DK275" s="381"/>
      <c r="DL275" s="381"/>
      <c r="DM275" s="381"/>
      <c r="DN275" s="381"/>
      <c r="DO275" s="381"/>
      <c r="DP275" s="381"/>
      <c r="DQ275" s="381"/>
      <c r="DR275" s="381"/>
      <c r="DS275" s="381"/>
      <c r="DT275" s="381"/>
      <c r="DU275" s="381"/>
      <c r="DV275" s="381"/>
      <c r="DW275" s="381"/>
      <c r="DX275" s="381"/>
      <c r="DY275" s="381"/>
      <c r="DZ275" s="381"/>
    </row>
    <row r="276" spans="1:130" ht="12.75" customHeight="1" x14ac:dyDescent="0.25">
      <c r="A276" s="142" t="s">
        <v>815</v>
      </c>
      <c r="B276" s="142" t="s">
        <v>816</v>
      </c>
      <c r="C276" s="142"/>
      <c r="D276" s="142"/>
      <c r="E276" s="368">
        <v>40</v>
      </c>
      <c r="F276" s="369"/>
      <c r="G276" s="369">
        <v>31</v>
      </c>
      <c r="H276" s="369">
        <v>0</v>
      </c>
      <c r="I276" s="369"/>
      <c r="J276" s="369">
        <v>5</v>
      </c>
      <c r="K276" s="369">
        <v>0</v>
      </c>
      <c r="L276" s="369"/>
      <c r="M276" s="369">
        <v>1</v>
      </c>
      <c r="N276" s="369">
        <v>1</v>
      </c>
      <c r="O276" s="369">
        <v>0</v>
      </c>
      <c r="P276" s="369">
        <v>2</v>
      </c>
      <c r="Q276" s="369">
        <v>0</v>
      </c>
      <c r="R276" s="394"/>
      <c r="S276" s="393"/>
      <c r="T276" s="393"/>
      <c r="U276" s="382"/>
      <c r="V276" s="382"/>
      <c r="W276" s="382"/>
      <c r="X276" s="382"/>
      <c r="Y276" s="382"/>
      <c r="Z276" s="382"/>
      <c r="AA276" s="382"/>
      <c r="AB276" s="382"/>
      <c r="AC276" s="382"/>
      <c r="AD276" s="382"/>
      <c r="AE276" s="382"/>
      <c r="AF276" s="382"/>
      <c r="AG276" s="382"/>
      <c r="AH276" s="382"/>
      <c r="AI276" s="382"/>
      <c r="AJ276" s="382"/>
      <c r="AK276" s="382"/>
      <c r="AL276" s="382"/>
      <c r="AM276" s="382"/>
      <c r="AN276" s="382"/>
      <c r="AO276" s="382"/>
      <c r="AP276" s="382"/>
      <c r="AQ276" s="382"/>
      <c r="AR276" s="382"/>
      <c r="AS276" s="382"/>
      <c r="AT276" s="382"/>
      <c r="AU276" s="382"/>
      <c r="AV276" s="381"/>
      <c r="AW276" s="381"/>
      <c r="AX276" s="381"/>
      <c r="AY276" s="381"/>
      <c r="AZ276" s="381"/>
      <c r="BA276" s="381"/>
      <c r="BB276" s="381"/>
      <c r="BC276" s="381"/>
      <c r="BD276" s="381"/>
      <c r="BE276" s="381"/>
      <c r="BF276" s="381"/>
      <c r="BG276" s="381"/>
      <c r="BH276" s="381"/>
      <c r="BI276" s="381"/>
      <c r="BJ276" s="381"/>
      <c r="BK276" s="381"/>
      <c r="BL276" s="381"/>
      <c r="BM276" s="381"/>
      <c r="BN276" s="381"/>
      <c r="BO276" s="381"/>
      <c r="BP276" s="381"/>
      <c r="BQ276" s="381"/>
      <c r="BR276" s="381"/>
      <c r="BS276" s="381"/>
      <c r="BT276" s="381"/>
      <c r="BU276" s="381"/>
      <c r="BV276" s="381"/>
      <c r="BW276" s="381"/>
      <c r="BX276" s="381"/>
      <c r="BY276" s="381"/>
      <c r="BZ276" s="381"/>
      <c r="CA276" s="381"/>
      <c r="CB276" s="381"/>
      <c r="CC276" s="381"/>
      <c r="CD276" s="381"/>
      <c r="CE276" s="381"/>
      <c r="CF276" s="381"/>
      <c r="CG276" s="381"/>
      <c r="CH276" s="381"/>
      <c r="CI276" s="381"/>
      <c r="CJ276" s="381"/>
      <c r="CK276" s="381"/>
      <c r="CL276" s="381"/>
      <c r="CM276" s="381"/>
      <c r="CN276" s="381"/>
      <c r="CO276" s="381"/>
      <c r="CP276" s="381"/>
      <c r="CQ276" s="381"/>
      <c r="CR276" s="381"/>
      <c r="CS276" s="381"/>
      <c r="CT276" s="381"/>
      <c r="CU276" s="381"/>
      <c r="CV276" s="381"/>
      <c r="CW276" s="381"/>
      <c r="CX276" s="381"/>
      <c r="CY276" s="381"/>
      <c r="CZ276" s="381"/>
      <c r="DA276" s="381"/>
      <c r="DB276" s="381"/>
      <c r="DC276" s="381"/>
      <c r="DD276" s="381"/>
      <c r="DE276" s="381"/>
      <c r="DF276" s="381"/>
      <c r="DG276" s="381"/>
      <c r="DH276" s="381"/>
      <c r="DI276" s="381"/>
      <c r="DJ276" s="381"/>
      <c r="DK276" s="381"/>
      <c r="DL276" s="381"/>
      <c r="DM276" s="381"/>
      <c r="DN276" s="381"/>
      <c r="DO276" s="381"/>
      <c r="DP276" s="381"/>
      <c r="DQ276" s="381"/>
      <c r="DR276" s="381"/>
      <c r="DS276" s="381"/>
      <c r="DT276" s="381"/>
      <c r="DU276" s="381"/>
      <c r="DV276" s="381"/>
      <c r="DW276" s="381"/>
      <c r="DX276" s="381"/>
      <c r="DY276" s="381"/>
      <c r="DZ276" s="381"/>
    </row>
    <row r="277" spans="1:130" ht="12.75" customHeight="1" x14ac:dyDescent="0.25">
      <c r="A277" s="142" t="s">
        <v>817</v>
      </c>
      <c r="B277" s="142" t="s">
        <v>818</v>
      </c>
      <c r="C277" s="142"/>
      <c r="D277" s="142"/>
      <c r="E277" s="368">
        <v>36</v>
      </c>
      <c r="F277" s="369"/>
      <c r="G277" s="369">
        <v>32</v>
      </c>
      <c r="H277" s="369">
        <v>0</v>
      </c>
      <c r="I277" s="369"/>
      <c r="J277" s="369">
        <v>0</v>
      </c>
      <c r="K277" s="369">
        <v>0</v>
      </c>
      <c r="L277" s="369"/>
      <c r="M277" s="369">
        <v>1</v>
      </c>
      <c r="N277" s="369">
        <v>0</v>
      </c>
      <c r="O277" s="369">
        <v>2</v>
      </c>
      <c r="P277" s="369">
        <v>1</v>
      </c>
      <c r="Q277" s="369">
        <v>0</v>
      </c>
      <c r="R277" s="394"/>
      <c r="S277" s="393"/>
      <c r="T277" s="393"/>
      <c r="U277" s="382"/>
      <c r="V277" s="382"/>
      <c r="W277" s="382"/>
      <c r="X277" s="382"/>
      <c r="Y277" s="382"/>
      <c r="Z277" s="382"/>
      <c r="AA277" s="382"/>
      <c r="AB277" s="382"/>
      <c r="AC277" s="382"/>
      <c r="AD277" s="382"/>
      <c r="AE277" s="382"/>
      <c r="AF277" s="382"/>
      <c r="AG277" s="382"/>
      <c r="AH277" s="382"/>
      <c r="AI277" s="382"/>
      <c r="AJ277" s="382"/>
      <c r="AK277" s="382"/>
      <c r="AL277" s="382"/>
      <c r="AM277" s="382"/>
      <c r="AN277" s="382"/>
      <c r="AO277" s="382"/>
      <c r="AP277" s="382"/>
      <c r="AQ277" s="382"/>
      <c r="AR277" s="382"/>
      <c r="AS277" s="382"/>
      <c r="AT277" s="382"/>
      <c r="AU277" s="382"/>
      <c r="AV277" s="381"/>
      <c r="AW277" s="381"/>
      <c r="AX277" s="381"/>
      <c r="AY277" s="381"/>
      <c r="AZ277" s="381"/>
      <c r="BA277" s="381"/>
      <c r="BB277" s="381"/>
      <c r="BC277" s="381"/>
      <c r="BD277" s="381"/>
      <c r="BE277" s="381"/>
      <c r="BF277" s="381"/>
      <c r="BG277" s="381"/>
      <c r="BH277" s="381"/>
      <c r="BI277" s="381"/>
      <c r="BJ277" s="381"/>
      <c r="BK277" s="381"/>
      <c r="BL277" s="381"/>
      <c r="BM277" s="381"/>
      <c r="BN277" s="381"/>
      <c r="BO277" s="381"/>
      <c r="BP277" s="381"/>
      <c r="BQ277" s="381"/>
      <c r="BR277" s="381"/>
      <c r="BS277" s="381"/>
      <c r="BT277" s="381"/>
      <c r="BU277" s="381"/>
      <c r="BV277" s="381"/>
      <c r="BW277" s="381"/>
      <c r="BX277" s="381"/>
      <c r="BY277" s="381"/>
      <c r="BZ277" s="381"/>
      <c r="CA277" s="381"/>
      <c r="CB277" s="381"/>
      <c r="CC277" s="381"/>
      <c r="CD277" s="381"/>
      <c r="CE277" s="381"/>
      <c r="CF277" s="381"/>
      <c r="CG277" s="381"/>
      <c r="CH277" s="381"/>
      <c r="CI277" s="381"/>
      <c r="CJ277" s="381"/>
      <c r="CK277" s="381"/>
      <c r="CL277" s="381"/>
      <c r="CM277" s="381"/>
      <c r="CN277" s="381"/>
      <c r="CO277" s="381"/>
      <c r="CP277" s="381"/>
      <c r="CQ277" s="381"/>
      <c r="CR277" s="381"/>
      <c r="CS277" s="381"/>
      <c r="CT277" s="381"/>
      <c r="CU277" s="381"/>
      <c r="CV277" s="381"/>
      <c r="CW277" s="381"/>
      <c r="CX277" s="381"/>
      <c r="CY277" s="381"/>
      <c r="CZ277" s="381"/>
      <c r="DA277" s="381"/>
      <c r="DB277" s="381"/>
      <c r="DC277" s="381"/>
      <c r="DD277" s="381"/>
      <c r="DE277" s="381"/>
      <c r="DF277" s="381"/>
      <c r="DG277" s="381"/>
      <c r="DH277" s="381"/>
      <c r="DI277" s="381"/>
      <c r="DJ277" s="381"/>
      <c r="DK277" s="381"/>
      <c r="DL277" s="381"/>
      <c r="DM277" s="381"/>
      <c r="DN277" s="381"/>
      <c r="DO277" s="381"/>
      <c r="DP277" s="381"/>
      <c r="DQ277" s="381"/>
      <c r="DR277" s="381"/>
      <c r="DS277" s="381"/>
      <c r="DT277" s="381"/>
      <c r="DU277" s="381"/>
      <c r="DV277" s="381"/>
      <c r="DW277" s="381"/>
      <c r="DX277" s="381"/>
      <c r="DY277" s="381"/>
      <c r="DZ277" s="381"/>
    </row>
    <row r="278" spans="1:130" ht="12.75" customHeight="1" x14ac:dyDescent="0.25">
      <c r="A278" s="142" t="s">
        <v>819</v>
      </c>
      <c r="B278" s="142" t="s">
        <v>820</v>
      </c>
      <c r="C278" s="142"/>
      <c r="D278" s="142"/>
      <c r="E278" s="368">
        <v>63</v>
      </c>
      <c r="F278" s="369"/>
      <c r="G278" s="369">
        <v>35</v>
      </c>
      <c r="H278" s="369">
        <v>1</v>
      </c>
      <c r="I278" s="369"/>
      <c r="J278" s="369">
        <v>2</v>
      </c>
      <c r="K278" s="369">
        <v>0</v>
      </c>
      <c r="L278" s="369"/>
      <c r="M278" s="369">
        <v>4</v>
      </c>
      <c r="N278" s="369">
        <v>0</v>
      </c>
      <c r="O278" s="369">
        <v>7</v>
      </c>
      <c r="P278" s="369">
        <v>14</v>
      </c>
      <c r="Q278" s="369">
        <v>0</v>
      </c>
      <c r="R278" s="394"/>
      <c r="S278" s="393"/>
      <c r="T278" s="393"/>
      <c r="U278" s="382"/>
      <c r="V278" s="382"/>
      <c r="W278" s="382"/>
      <c r="X278" s="382"/>
      <c r="Y278" s="382"/>
      <c r="Z278" s="382"/>
      <c r="AA278" s="382"/>
      <c r="AB278" s="382"/>
      <c r="AC278" s="382"/>
      <c r="AD278" s="382"/>
      <c r="AE278" s="382"/>
      <c r="AF278" s="382"/>
      <c r="AG278" s="382"/>
      <c r="AH278" s="382"/>
      <c r="AI278" s="382"/>
      <c r="AJ278" s="382"/>
      <c r="AK278" s="382"/>
      <c r="AL278" s="382"/>
      <c r="AM278" s="382"/>
      <c r="AN278" s="382"/>
      <c r="AO278" s="382"/>
      <c r="AP278" s="382"/>
      <c r="AQ278" s="382"/>
      <c r="AR278" s="382"/>
      <c r="AS278" s="382"/>
      <c r="AT278" s="382"/>
      <c r="AU278" s="382"/>
      <c r="AV278" s="381"/>
      <c r="AW278" s="381"/>
      <c r="AX278" s="381"/>
      <c r="AY278" s="381"/>
      <c r="AZ278" s="381"/>
      <c r="BA278" s="381"/>
      <c r="BB278" s="381"/>
      <c r="BC278" s="381"/>
      <c r="BD278" s="381"/>
      <c r="BE278" s="381"/>
      <c r="BF278" s="381"/>
      <c r="BG278" s="381"/>
      <c r="BH278" s="381"/>
      <c r="BI278" s="381"/>
      <c r="BJ278" s="381"/>
      <c r="BK278" s="381"/>
      <c r="BL278" s="381"/>
      <c r="BM278" s="381"/>
      <c r="BN278" s="381"/>
      <c r="BO278" s="381"/>
      <c r="BP278" s="381"/>
      <c r="BQ278" s="381"/>
      <c r="BR278" s="381"/>
      <c r="BS278" s="381"/>
      <c r="BT278" s="381"/>
      <c r="BU278" s="381"/>
      <c r="BV278" s="381"/>
      <c r="BW278" s="381"/>
      <c r="BX278" s="381"/>
      <c r="BY278" s="381"/>
      <c r="BZ278" s="381"/>
      <c r="CA278" s="381"/>
      <c r="CB278" s="381"/>
      <c r="CC278" s="381"/>
      <c r="CD278" s="381"/>
      <c r="CE278" s="381"/>
      <c r="CF278" s="381"/>
      <c r="CG278" s="381"/>
      <c r="CH278" s="381"/>
      <c r="CI278" s="381"/>
      <c r="CJ278" s="381"/>
      <c r="CK278" s="381"/>
      <c r="CL278" s="381"/>
      <c r="CM278" s="381"/>
      <c r="CN278" s="381"/>
      <c r="CO278" s="381"/>
      <c r="CP278" s="381"/>
      <c r="CQ278" s="381"/>
      <c r="CR278" s="381"/>
      <c r="CS278" s="381"/>
      <c r="CT278" s="381"/>
      <c r="CU278" s="381"/>
      <c r="CV278" s="381"/>
      <c r="CW278" s="381"/>
      <c r="CX278" s="381"/>
      <c r="CY278" s="381"/>
      <c r="CZ278" s="381"/>
      <c r="DA278" s="381"/>
      <c r="DB278" s="381"/>
      <c r="DC278" s="381"/>
      <c r="DD278" s="381"/>
      <c r="DE278" s="381"/>
      <c r="DF278" s="381"/>
      <c r="DG278" s="381"/>
      <c r="DH278" s="381"/>
      <c r="DI278" s="381"/>
      <c r="DJ278" s="381"/>
      <c r="DK278" s="381"/>
      <c r="DL278" s="381"/>
      <c r="DM278" s="381"/>
      <c r="DN278" s="381"/>
      <c r="DO278" s="381"/>
      <c r="DP278" s="381"/>
      <c r="DQ278" s="381"/>
      <c r="DR278" s="381"/>
      <c r="DS278" s="381"/>
      <c r="DT278" s="381"/>
      <c r="DU278" s="381"/>
      <c r="DV278" s="381"/>
      <c r="DW278" s="381"/>
      <c r="DX278" s="381"/>
      <c r="DY278" s="381"/>
      <c r="DZ278" s="381"/>
    </row>
    <row r="279" spans="1:130" ht="12.75" customHeight="1" x14ac:dyDescent="0.25">
      <c r="A279" s="142" t="s">
        <v>821</v>
      </c>
      <c r="B279" s="142" t="s">
        <v>822</v>
      </c>
      <c r="C279" s="142"/>
      <c r="D279" s="142"/>
      <c r="E279" s="368">
        <v>17</v>
      </c>
      <c r="F279" s="369"/>
      <c r="G279" s="369">
        <v>10</v>
      </c>
      <c r="H279" s="369">
        <v>0</v>
      </c>
      <c r="I279" s="369"/>
      <c r="J279" s="369">
        <v>0</v>
      </c>
      <c r="K279" s="369">
        <v>0</v>
      </c>
      <c r="L279" s="369"/>
      <c r="M279" s="369">
        <v>7</v>
      </c>
      <c r="N279" s="369">
        <v>0</v>
      </c>
      <c r="O279" s="369">
        <v>0</v>
      </c>
      <c r="P279" s="369">
        <v>0</v>
      </c>
      <c r="Q279" s="369">
        <v>0</v>
      </c>
      <c r="R279" s="394"/>
      <c r="S279" s="393"/>
      <c r="T279" s="393"/>
      <c r="U279" s="382"/>
      <c r="V279" s="382"/>
      <c r="W279" s="382"/>
      <c r="X279" s="382"/>
      <c r="Y279" s="382"/>
      <c r="Z279" s="382"/>
      <c r="AA279" s="382"/>
      <c r="AB279" s="382"/>
      <c r="AC279" s="382"/>
      <c r="AD279" s="382"/>
      <c r="AE279" s="382"/>
      <c r="AF279" s="382"/>
      <c r="AG279" s="382"/>
      <c r="AH279" s="382"/>
      <c r="AI279" s="382"/>
      <c r="AJ279" s="382"/>
      <c r="AK279" s="382"/>
      <c r="AL279" s="382"/>
      <c r="AM279" s="382"/>
      <c r="AN279" s="382"/>
      <c r="AO279" s="382"/>
      <c r="AP279" s="382"/>
      <c r="AQ279" s="382"/>
      <c r="AR279" s="382"/>
      <c r="AS279" s="382"/>
      <c r="AT279" s="382"/>
      <c r="AU279" s="382"/>
      <c r="AV279" s="381"/>
      <c r="AW279" s="381"/>
      <c r="AX279" s="381"/>
      <c r="AY279" s="381"/>
      <c r="AZ279" s="381"/>
      <c r="BA279" s="381"/>
      <c r="BB279" s="381"/>
      <c r="BC279" s="381"/>
      <c r="BD279" s="381"/>
      <c r="BE279" s="381"/>
      <c r="BF279" s="381"/>
      <c r="BG279" s="381"/>
      <c r="BH279" s="381"/>
      <c r="BI279" s="381"/>
      <c r="BJ279" s="381"/>
      <c r="BK279" s="381"/>
      <c r="BL279" s="381"/>
      <c r="BM279" s="381"/>
      <c r="BN279" s="381"/>
      <c r="BO279" s="381"/>
      <c r="BP279" s="381"/>
      <c r="BQ279" s="381"/>
      <c r="BR279" s="381"/>
      <c r="BS279" s="381"/>
      <c r="BT279" s="381"/>
      <c r="BU279" s="381"/>
      <c r="BV279" s="381"/>
      <c r="BW279" s="381"/>
      <c r="BX279" s="381"/>
      <c r="BY279" s="381"/>
      <c r="BZ279" s="381"/>
      <c r="CA279" s="381"/>
      <c r="CB279" s="381"/>
      <c r="CC279" s="381"/>
      <c r="CD279" s="381"/>
      <c r="CE279" s="381"/>
      <c r="CF279" s="381"/>
      <c r="CG279" s="381"/>
      <c r="CH279" s="381"/>
      <c r="CI279" s="381"/>
      <c r="CJ279" s="381"/>
      <c r="CK279" s="381"/>
      <c r="CL279" s="381"/>
      <c r="CM279" s="381"/>
      <c r="CN279" s="381"/>
      <c r="CO279" s="381"/>
      <c r="CP279" s="381"/>
      <c r="CQ279" s="381"/>
      <c r="CR279" s="381"/>
      <c r="CS279" s="381"/>
      <c r="CT279" s="381"/>
      <c r="CU279" s="381"/>
      <c r="CV279" s="381"/>
      <c r="CW279" s="381"/>
      <c r="CX279" s="381"/>
      <c r="CY279" s="381"/>
      <c r="CZ279" s="381"/>
      <c r="DA279" s="381"/>
      <c r="DB279" s="381"/>
      <c r="DC279" s="381"/>
      <c r="DD279" s="381"/>
      <c r="DE279" s="381"/>
      <c r="DF279" s="381"/>
      <c r="DG279" s="381"/>
      <c r="DH279" s="381"/>
      <c r="DI279" s="381"/>
      <c r="DJ279" s="381"/>
      <c r="DK279" s="381"/>
      <c r="DL279" s="381"/>
      <c r="DM279" s="381"/>
      <c r="DN279" s="381"/>
      <c r="DO279" s="381"/>
      <c r="DP279" s="381"/>
      <c r="DQ279" s="381"/>
      <c r="DR279" s="381"/>
      <c r="DS279" s="381"/>
      <c r="DT279" s="381"/>
      <c r="DU279" s="381"/>
      <c r="DV279" s="381"/>
      <c r="DW279" s="381"/>
      <c r="DX279" s="381"/>
      <c r="DY279" s="381"/>
      <c r="DZ279" s="381"/>
    </row>
    <row r="280" spans="1:130" ht="12.75" customHeight="1" x14ac:dyDescent="0.25">
      <c r="A280" s="142" t="s">
        <v>823</v>
      </c>
      <c r="B280" s="142" t="s">
        <v>824</v>
      </c>
      <c r="C280" s="142"/>
      <c r="D280" s="142"/>
      <c r="E280" s="368">
        <v>14</v>
      </c>
      <c r="F280" s="369"/>
      <c r="G280" s="369">
        <v>7</v>
      </c>
      <c r="H280" s="369">
        <v>0</v>
      </c>
      <c r="I280" s="369"/>
      <c r="J280" s="369">
        <v>4</v>
      </c>
      <c r="K280" s="369">
        <v>0</v>
      </c>
      <c r="L280" s="369"/>
      <c r="M280" s="369">
        <v>1</v>
      </c>
      <c r="N280" s="369">
        <v>0</v>
      </c>
      <c r="O280" s="369">
        <v>0</v>
      </c>
      <c r="P280" s="369">
        <v>2</v>
      </c>
      <c r="Q280" s="369">
        <v>0</v>
      </c>
      <c r="R280" s="394"/>
      <c r="S280" s="393"/>
      <c r="T280" s="393"/>
      <c r="U280" s="382"/>
      <c r="V280" s="382"/>
      <c r="W280" s="382"/>
      <c r="X280" s="382"/>
      <c r="Y280" s="382"/>
      <c r="Z280" s="382"/>
      <c r="AA280" s="382"/>
      <c r="AB280" s="382"/>
      <c r="AC280" s="382"/>
      <c r="AD280" s="382"/>
      <c r="AE280" s="382"/>
      <c r="AF280" s="382"/>
      <c r="AG280" s="382"/>
      <c r="AH280" s="382"/>
      <c r="AI280" s="382"/>
      <c r="AJ280" s="382"/>
      <c r="AK280" s="382"/>
      <c r="AL280" s="382"/>
      <c r="AM280" s="382"/>
      <c r="AN280" s="382"/>
      <c r="AO280" s="382"/>
      <c r="AP280" s="382"/>
      <c r="AQ280" s="382"/>
      <c r="AR280" s="382"/>
      <c r="AS280" s="382"/>
      <c r="AT280" s="382"/>
      <c r="AU280" s="382"/>
      <c r="AV280" s="381"/>
      <c r="AW280" s="381"/>
      <c r="AX280" s="381"/>
      <c r="AY280" s="381"/>
      <c r="AZ280" s="381"/>
      <c r="BA280" s="381"/>
      <c r="BB280" s="381"/>
      <c r="BC280" s="381"/>
      <c r="BD280" s="381"/>
      <c r="BE280" s="381"/>
      <c r="BF280" s="381"/>
      <c r="BG280" s="381"/>
      <c r="BH280" s="381"/>
      <c r="BI280" s="381"/>
      <c r="BJ280" s="381"/>
      <c r="BK280" s="381"/>
      <c r="BL280" s="381"/>
      <c r="BM280" s="381"/>
      <c r="BN280" s="381"/>
      <c r="BO280" s="381"/>
      <c r="BP280" s="381"/>
      <c r="BQ280" s="381"/>
      <c r="BR280" s="381"/>
      <c r="BS280" s="381"/>
      <c r="BT280" s="381"/>
      <c r="BU280" s="381"/>
      <c r="BV280" s="381"/>
      <c r="BW280" s="381"/>
      <c r="BX280" s="381"/>
      <c r="BY280" s="381"/>
      <c r="BZ280" s="381"/>
      <c r="CA280" s="381"/>
      <c r="CB280" s="381"/>
      <c r="CC280" s="381"/>
      <c r="CD280" s="381"/>
      <c r="CE280" s="381"/>
      <c r="CF280" s="381"/>
      <c r="CG280" s="381"/>
      <c r="CH280" s="381"/>
      <c r="CI280" s="381"/>
      <c r="CJ280" s="381"/>
      <c r="CK280" s="381"/>
      <c r="CL280" s="381"/>
      <c r="CM280" s="381"/>
      <c r="CN280" s="381"/>
      <c r="CO280" s="381"/>
      <c r="CP280" s="381"/>
      <c r="CQ280" s="381"/>
      <c r="CR280" s="381"/>
      <c r="CS280" s="381"/>
      <c r="CT280" s="381"/>
      <c r="CU280" s="381"/>
      <c r="CV280" s="381"/>
      <c r="CW280" s="381"/>
      <c r="CX280" s="381"/>
      <c r="CY280" s="381"/>
      <c r="CZ280" s="381"/>
      <c r="DA280" s="381"/>
      <c r="DB280" s="381"/>
      <c r="DC280" s="381"/>
      <c r="DD280" s="381"/>
      <c r="DE280" s="381"/>
      <c r="DF280" s="381"/>
      <c r="DG280" s="381"/>
      <c r="DH280" s="381"/>
      <c r="DI280" s="381"/>
      <c r="DJ280" s="381"/>
      <c r="DK280" s="381"/>
      <c r="DL280" s="381"/>
      <c r="DM280" s="381"/>
      <c r="DN280" s="381"/>
      <c r="DO280" s="381"/>
      <c r="DP280" s="381"/>
      <c r="DQ280" s="381"/>
      <c r="DR280" s="381"/>
      <c r="DS280" s="381"/>
      <c r="DT280" s="381"/>
      <c r="DU280" s="381"/>
      <c r="DV280" s="381"/>
      <c r="DW280" s="381"/>
      <c r="DX280" s="381"/>
      <c r="DY280" s="381"/>
      <c r="DZ280" s="381"/>
    </row>
    <row r="281" spans="1:130" ht="12.75" customHeight="1" x14ac:dyDescent="0.25">
      <c r="A281" s="142" t="s">
        <v>825</v>
      </c>
      <c r="B281" s="142" t="s">
        <v>826</v>
      </c>
      <c r="C281" s="142"/>
      <c r="D281" s="142"/>
      <c r="E281" s="368">
        <v>59</v>
      </c>
      <c r="F281" s="369"/>
      <c r="G281" s="369">
        <v>41</v>
      </c>
      <c r="H281" s="369">
        <v>0</v>
      </c>
      <c r="I281" s="369"/>
      <c r="J281" s="369">
        <v>4</v>
      </c>
      <c r="K281" s="369">
        <v>0</v>
      </c>
      <c r="L281" s="369"/>
      <c r="M281" s="369">
        <v>9</v>
      </c>
      <c r="N281" s="369">
        <v>2</v>
      </c>
      <c r="O281" s="369">
        <v>2</v>
      </c>
      <c r="P281" s="369">
        <v>1</v>
      </c>
      <c r="Q281" s="369">
        <v>0</v>
      </c>
      <c r="R281" s="394"/>
      <c r="S281" s="393"/>
      <c r="T281" s="393"/>
      <c r="U281" s="382"/>
      <c r="V281" s="382"/>
      <c r="W281" s="382"/>
      <c r="X281" s="382"/>
      <c r="Y281" s="382"/>
      <c r="Z281" s="382"/>
      <c r="AA281" s="382"/>
      <c r="AB281" s="382"/>
      <c r="AC281" s="382"/>
      <c r="AD281" s="382"/>
      <c r="AE281" s="382"/>
      <c r="AF281" s="382"/>
      <c r="AG281" s="382"/>
      <c r="AH281" s="382"/>
      <c r="AI281" s="382"/>
      <c r="AJ281" s="382"/>
      <c r="AK281" s="382"/>
      <c r="AL281" s="382"/>
      <c r="AM281" s="382"/>
      <c r="AN281" s="382"/>
      <c r="AO281" s="382"/>
      <c r="AP281" s="382"/>
      <c r="AQ281" s="382"/>
      <c r="AR281" s="382"/>
      <c r="AS281" s="382"/>
      <c r="AT281" s="382"/>
      <c r="AU281" s="382"/>
      <c r="AV281" s="381"/>
      <c r="AW281" s="381"/>
      <c r="AX281" s="381"/>
      <c r="AY281" s="381"/>
      <c r="AZ281" s="381"/>
      <c r="BA281" s="381"/>
      <c r="BB281" s="381"/>
      <c r="BC281" s="381"/>
      <c r="BD281" s="381"/>
      <c r="BE281" s="381"/>
      <c r="BF281" s="381"/>
      <c r="BG281" s="381"/>
      <c r="BH281" s="381"/>
      <c r="BI281" s="381"/>
      <c r="BJ281" s="381"/>
      <c r="BK281" s="381"/>
      <c r="BL281" s="381"/>
      <c r="BM281" s="381"/>
      <c r="BN281" s="381"/>
      <c r="BO281" s="381"/>
      <c r="BP281" s="381"/>
      <c r="BQ281" s="381"/>
      <c r="BR281" s="381"/>
      <c r="BS281" s="381"/>
      <c r="BT281" s="381"/>
      <c r="BU281" s="381"/>
      <c r="BV281" s="381"/>
      <c r="BW281" s="381"/>
      <c r="BX281" s="381"/>
      <c r="BY281" s="381"/>
      <c r="BZ281" s="381"/>
      <c r="CA281" s="381"/>
      <c r="CB281" s="381"/>
      <c r="CC281" s="381"/>
      <c r="CD281" s="381"/>
      <c r="CE281" s="381"/>
      <c r="CF281" s="381"/>
      <c r="CG281" s="381"/>
      <c r="CH281" s="381"/>
      <c r="CI281" s="381"/>
      <c r="CJ281" s="381"/>
      <c r="CK281" s="381"/>
      <c r="CL281" s="381"/>
      <c r="CM281" s="381"/>
      <c r="CN281" s="381"/>
      <c r="CO281" s="381"/>
      <c r="CP281" s="381"/>
      <c r="CQ281" s="381"/>
      <c r="CR281" s="381"/>
      <c r="CS281" s="381"/>
      <c r="CT281" s="381"/>
      <c r="CU281" s="381"/>
      <c r="CV281" s="381"/>
      <c r="CW281" s="381"/>
      <c r="CX281" s="381"/>
      <c r="CY281" s="381"/>
      <c r="CZ281" s="381"/>
      <c r="DA281" s="381"/>
      <c r="DB281" s="381"/>
      <c r="DC281" s="381"/>
      <c r="DD281" s="381"/>
      <c r="DE281" s="381"/>
      <c r="DF281" s="381"/>
      <c r="DG281" s="381"/>
      <c r="DH281" s="381"/>
      <c r="DI281" s="381"/>
      <c r="DJ281" s="381"/>
      <c r="DK281" s="381"/>
      <c r="DL281" s="381"/>
      <c r="DM281" s="381"/>
      <c r="DN281" s="381"/>
      <c r="DO281" s="381"/>
      <c r="DP281" s="381"/>
      <c r="DQ281" s="381"/>
      <c r="DR281" s="381"/>
      <c r="DS281" s="381"/>
      <c r="DT281" s="381"/>
      <c r="DU281" s="381"/>
      <c r="DV281" s="381"/>
      <c r="DW281" s="381"/>
      <c r="DX281" s="381"/>
      <c r="DY281" s="381"/>
      <c r="DZ281" s="381"/>
    </row>
    <row r="282" spans="1:130" ht="12.75" customHeight="1" x14ac:dyDescent="0.25">
      <c r="A282" s="142" t="s">
        <v>827</v>
      </c>
      <c r="B282" s="142" t="s">
        <v>828</v>
      </c>
      <c r="C282" s="142"/>
      <c r="D282" s="142"/>
      <c r="E282" s="368">
        <v>5</v>
      </c>
      <c r="F282" s="369"/>
      <c r="G282" s="369">
        <v>2</v>
      </c>
      <c r="H282" s="369">
        <v>0</v>
      </c>
      <c r="I282" s="369"/>
      <c r="J282" s="369">
        <v>0</v>
      </c>
      <c r="K282" s="369">
        <v>0</v>
      </c>
      <c r="L282" s="369"/>
      <c r="M282" s="369">
        <v>0</v>
      </c>
      <c r="N282" s="369">
        <v>0</v>
      </c>
      <c r="O282" s="369">
        <v>2</v>
      </c>
      <c r="P282" s="369">
        <v>1</v>
      </c>
      <c r="Q282" s="369">
        <v>0</v>
      </c>
      <c r="R282" s="394"/>
      <c r="S282" s="393"/>
      <c r="T282" s="393"/>
      <c r="U282" s="382"/>
      <c r="V282" s="382"/>
      <c r="W282" s="382"/>
      <c r="X282" s="382"/>
      <c r="Y282" s="382"/>
      <c r="Z282" s="382"/>
      <c r="AA282" s="382"/>
      <c r="AB282" s="382"/>
      <c r="AC282" s="382"/>
      <c r="AD282" s="382"/>
      <c r="AE282" s="382"/>
      <c r="AF282" s="382"/>
      <c r="AG282" s="382"/>
      <c r="AH282" s="382"/>
      <c r="AI282" s="382"/>
      <c r="AJ282" s="382"/>
      <c r="AK282" s="382"/>
      <c r="AL282" s="382"/>
      <c r="AM282" s="382"/>
      <c r="AN282" s="382"/>
      <c r="AO282" s="382"/>
      <c r="AP282" s="382"/>
      <c r="AQ282" s="382"/>
      <c r="AR282" s="382"/>
      <c r="AS282" s="382"/>
      <c r="AT282" s="382"/>
      <c r="AU282" s="382"/>
      <c r="AV282" s="381"/>
      <c r="AW282" s="381"/>
      <c r="AX282" s="381"/>
      <c r="AY282" s="381"/>
      <c r="AZ282" s="381"/>
      <c r="BA282" s="381"/>
      <c r="BB282" s="381"/>
      <c r="BC282" s="381"/>
      <c r="BD282" s="381"/>
      <c r="BE282" s="381"/>
      <c r="BF282" s="381"/>
      <c r="BG282" s="381"/>
      <c r="BH282" s="381"/>
      <c r="BI282" s="381"/>
      <c r="BJ282" s="381"/>
      <c r="BK282" s="381"/>
      <c r="BL282" s="381"/>
      <c r="BM282" s="381"/>
      <c r="BN282" s="381"/>
      <c r="BO282" s="381"/>
      <c r="BP282" s="381"/>
      <c r="BQ282" s="381"/>
      <c r="BR282" s="381"/>
      <c r="BS282" s="381"/>
      <c r="BT282" s="381"/>
      <c r="BU282" s="381"/>
      <c r="BV282" s="381"/>
      <c r="BW282" s="381"/>
      <c r="BX282" s="381"/>
      <c r="BY282" s="381"/>
      <c r="BZ282" s="381"/>
      <c r="CA282" s="381"/>
      <c r="CB282" s="381"/>
      <c r="CC282" s="381"/>
      <c r="CD282" s="381"/>
      <c r="CE282" s="381"/>
      <c r="CF282" s="381"/>
      <c r="CG282" s="381"/>
      <c r="CH282" s="381"/>
      <c r="CI282" s="381"/>
      <c r="CJ282" s="381"/>
      <c r="CK282" s="381"/>
      <c r="CL282" s="381"/>
      <c r="CM282" s="381"/>
      <c r="CN282" s="381"/>
      <c r="CO282" s="381"/>
      <c r="CP282" s="381"/>
      <c r="CQ282" s="381"/>
      <c r="CR282" s="381"/>
      <c r="CS282" s="381"/>
      <c r="CT282" s="381"/>
      <c r="CU282" s="381"/>
      <c r="CV282" s="381"/>
      <c r="CW282" s="381"/>
      <c r="CX282" s="381"/>
      <c r="CY282" s="381"/>
      <c r="CZ282" s="381"/>
      <c r="DA282" s="381"/>
      <c r="DB282" s="381"/>
      <c r="DC282" s="381"/>
      <c r="DD282" s="381"/>
      <c r="DE282" s="381"/>
      <c r="DF282" s="381"/>
      <c r="DG282" s="381"/>
      <c r="DH282" s="381"/>
      <c r="DI282" s="381"/>
      <c r="DJ282" s="381"/>
      <c r="DK282" s="381"/>
      <c r="DL282" s="381"/>
      <c r="DM282" s="381"/>
      <c r="DN282" s="381"/>
      <c r="DO282" s="381"/>
      <c r="DP282" s="381"/>
      <c r="DQ282" s="381"/>
      <c r="DR282" s="381"/>
      <c r="DS282" s="381"/>
      <c r="DT282" s="381"/>
      <c r="DU282" s="381"/>
      <c r="DV282" s="381"/>
      <c r="DW282" s="381"/>
      <c r="DX282" s="381"/>
      <c r="DY282" s="381"/>
      <c r="DZ282" s="381"/>
    </row>
    <row r="283" spans="1:130" ht="12.75" customHeight="1" x14ac:dyDescent="0.25">
      <c r="A283" s="142" t="s">
        <v>829</v>
      </c>
      <c r="B283" s="142" t="s">
        <v>830</v>
      </c>
      <c r="C283" s="142"/>
      <c r="D283" s="142"/>
      <c r="E283" s="368">
        <v>13</v>
      </c>
      <c r="F283" s="369"/>
      <c r="G283" s="369">
        <v>12</v>
      </c>
      <c r="H283" s="369">
        <v>1</v>
      </c>
      <c r="I283" s="369"/>
      <c r="J283" s="369">
        <v>0</v>
      </c>
      <c r="K283" s="369">
        <v>0</v>
      </c>
      <c r="L283" s="369"/>
      <c r="M283" s="369">
        <v>0</v>
      </c>
      <c r="N283" s="369">
        <v>0</v>
      </c>
      <c r="O283" s="369">
        <v>0</v>
      </c>
      <c r="P283" s="369">
        <v>0</v>
      </c>
      <c r="Q283" s="369">
        <v>0</v>
      </c>
      <c r="R283" s="394"/>
      <c r="S283" s="393"/>
      <c r="T283" s="393"/>
      <c r="U283" s="382"/>
      <c r="V283" s="382"/>
      <c r="W283" s="382"/>
      <c r="X283" s="382"/>
      <c r="Y283" s="382"/>
      <c r="Z283" s="382"/>
      <c r="AA283" s="382"/>
      <c r="AB283" s="382"/>
      <c r="AC283" s="382"/>
      <c r="AD283" s="382"/>
      <c r="AE283" s="382"/>
      <c r="AF283" s="382"/>
      <c r="AG283" s="382"/>
      <c r="AH283" s="382"/>
      <c r="AI283" s="382"/>
      <c r="AJ283" s="382"/>
      <c r="AK283" s="382"/>
      <c r="AL283" s="382"/>
      <c r="AM283" s="382"/>
      <c r="AN283" s="382"/>
      <c r="AO283" s="382"/>
      <c r="AP283" s="382"/>
      <c r="AQ283" s="382"/>
      <c r="AR283" s="382"/>
      <c r="AS283" s="382"/>
      <c r="AT283" s="382"/>
      <c r="AU283" s="382"/>
      <c r="AV283" s="381"/>
      <c r="AW283" s="381"/>
      <c r="AX283" s="381"/>
      <c r="AY283" s="381"/>
      <c r="AZ283" s="381"/>
      <c r="BA283" s="381"/>
      <c r="BB283" s="381"/>
      <c r="BC283" s="381"/>
      <c r="BD283" s="381"/>
      <c r="BE283" s="381"/>
      <c r="BF283" s="381"/>
      <c r="BG283" s="381"/>
      <c r="BH283" s="381"/>
      <c r="BI283" s="381"/>
      <c r="BJ283" s="381"/>
      <c r="BK283" s="381"/>
      <c r="BL283" s="381"/>
      <c r="BM283" s="381"/>
      <c r="BN283" s="381"/>
      <c r="BO283" s="381"/>
      <c r="BP283" s="381"/>
      <c r="BQ283" s="381"/>
      <c r="BR283" s="381"/>
      <c r="BS283" s="381"/>
      <c r="BT283" s="381"/>
      <c r="BU283" s="381"/>
      <c r="BV283" s="381"/>
      <c r="BW283" s="381"/>
      <c r="BX283" s="381"/>
      <c r="BY283" s="381"/>
      <c r="BZ283" s="381"/>
      <c r="CA283" s="381"/>
      <c r="CB283" s="381"/>
      <c r="CC283" s="381"/>
      <c r="CD283" s="381"/>
      <c r="CE283" s="381"/>
      <c r="CF283" s="381"/>
      <c r="CG283" s="381"/>
      <c r="CH283" s="381"/>
      <c r="CI283" s="381"/>
      <c r="CJ283" s="381"/>
      <c r="CK283" s="381"/>
      <c r="CL283" s="381"/>
      <c r="CM283" s="381"/>
      <c r="CN283" s="381"/>
      <c r="CO283" s="381"/>
      <c r="CP283" s="381"/>
      <c r="CQ283" s="381"/>
      <c r="CR283" s="381"/>
      <c r="CS283" s="381"/>
      <c r="CT283" s="381"/>
      <c r="CU283" s="381"/>
      <c r="CV283" s="381"/>
      <c r="CW283" s="381"/>
      <c r="CX283" s="381"/>
      <c r="CY283" s="381"/>
      <c r="CZ283" s="381"/>
      <c r="DA283" s="381"/>
      <c r="DB283" s="381"/>
      <c r="DC283" s="381"/>
      <c r="DD283" s="381"/>
      <c r="DE283" s="381"/>
      <c r="DF283" s="381"/>
      <c r="DG283" s="381"/>
      <c r="DH283" s="381"/>
      <c r="DI283" s="381"/>
      <c r="DJ283" s="381"/>
      <c r="DK283" s="381"/>
      <c r="DL283" s="381"/>
      <c r="DM283" s="381"/>
      <c r="DN283" s="381"/>
      <c r="DO283" s="381"/>
      <c r="DP283" s="381"/>
      <c r="DQ283" s="381"/>
      <c r="DR283" s="381"/>
      <c r="DS283" s="381"/>
      <c r="DT283" s="381"/>
      <c r="DU283" s="381"/>
      <c r="DV283" s="381"/>
      <c r="DW283" s="381"/>
      <c r="DX283" s="381"/>
      <c r="DY283" s="381"/>
      <c r="DZ283" s="381"/>
    </row>
    <row r="284" spans="1:130" ht="12.75" customHeight="1" x14ac:dyDescent="0.25">
      <c r="A284" s="142" t="s">
        <v>831</v>
      </c>
      <c r="B284" s="142" t="s">
        <v>832</v>
      </c>
      <c r="C284" s="142"/>
      <c r="D284" s="142"/>
      <c r="E284" s="368">
        <v>15</v>
      </c>
      <c r="F284" s="369"/>
      <c r="G284" s="369">
        <v>11</v>
      </c>
      <c r="H284" s="369">
        <v>0</v>
      </c>
      <c r="I284" s="369"/>
      <c r="J284" s="369">
        <v>0</v>
      </c>
      <c r="K284" s="369">
        <v>0</v>
      </c>
      <c r="L284" s="369"/>
      <c r="M284" s="369">
        <v>1</v>
      </c>
      <c r="N284" s="369">
        <v>0</v>
      </c>
      <c r="O284" s="369">
        <v>2</v>
      </c>
      <c r="P284" s="369">
        <v>1</v>
      </c>
      <c r="Q284" s="369">
        <v>0</v>
      </c>
      <c r="R284" s="394"/>
      <c r="S284" s="393"/>
      <c r="T284" s="393"/>
      <c r="U284" s="382"/>
      <c r="V284" s="382"/>
      <c r="W284" s="382"/>
      <c r="X284" s="382"/>
      <c r="Y284" s="382"/>
      <c r="Z284" s="382"/>
      <c r="AA284" s="382"/>
      <c r="AB284" s="382"/>
      <c r="AC284" s="382"/>
      <c r="AD284" s="382"/>
      <c r="AE284" s="382"/>
      <c r="AF284" s="382"/>
      <c r="AG284" s="382"/>
      <c r="AH284" s="382"/>
      <c r="AI284" s="382"/>
      <c r="AJ284" s="382"/>
      <c r="AK284" s="382"/>
      <c r="AL284" s="382"/>
      <c r="AM284" s="382"/>
      <c r="AN284" s="382"/>
      <c r="AO284" s="382"/>
      <c r="AP284" s="382"/>
      <c r="AQ284" s="382"/>
      <c r="AR284" s="382"/>
      <c r="AS284" s="382"/>
      <c r="AT284" s="382"/>
      <c r="AU284" s="382"/>
      <c r="AV284" s="381"/>
      <c r="AW284" s="381"/>
      <c r="AX284" s="381"/>
      <c r="AY284" s="381"/>
      <c r="AZ284" s="381"/>
      <c r="BA284" s="381"/>
      <c r="BB284" s="381"/>
      <c r="BC284" s="381"/>
      <c r="BD284" s="381"/>
      <c r="BE284" s="381"/>
      <c r="BF284" s="381"/>
      <c r="BG284" s="381"/>
      <c r="BH284" s="381"/>
      <c r="BI284" s="381"/>
      <c r="BJ284" s="381"/>
      <c r="BK284" s="381"/>
      <c r="BL284" s="381"/>
      <c r="BM284" s="381"/>
      <c r="BN284" s="381"/>
      <c r="BO284" s="381"/>
      <c r="BP284" s="381"/>
      <c r="BQ284" s="381"/>
      <c r="BR284" s="381"/>
      <c r="BS284" s="381"/>
      <c r="BT284" s="381"/>
      <c r="BU284" s="381"/>
      <c r="BV284" s="381"/>
      <c r="BW284" s="381"/>
      <c r="BX284" s="381"/>
      <c r="BY284" s="381"/>
      <c r="BZ284" s="381"/>
      <c r="CA284" s="381"/>
      <c r="CB284" s="381"/>
      <c r="CC284" s="381"/>
      <c r="CD284" s="381"/>
      <c r="CE284" s="381"/>
      <c r="CF284" s="381"/>
      <c r="CG284" s="381"/>
      <c r="CH284" s="381"/>
      <c r="CI284" s="381"/>
      <c r="CJ284" s="381"/>
      <c r="CK284" s="381"/>
      <c r="CL284" s="381"/>
      <c r="CM284" s="381"/>
      <c r="CN284" s="381"/>
      <c r="CO284" s="381"/>
      <c r="CP284" s="381"/>
      <c r="CQ284" s="381"/>
      <c r="CR284" s="381"/>
      <c r="CS284" s="381"/>
      <c r="CT284" s="381"/>
      <c r="CU284" s="381"/>
      <c r="CV284" s="381"/>
      <c r="CW284" s="381"/>
      <c r="CX284" s="381"/>
      <c r="CY284" s="381"/>
      <c r="CZ284" s="381"/>
      <c r="DA284" s="381"/>
      <c r="DB284" s="381"/>
      <c r="DC284" s="381"/>
      <c r="DD284" s="381"/>
      <c r="DE284" s="381"/>
      <c r="DF284" s="381"/>
      <c r="DG284" s="381"/>
      <c r="DH284" s="381"/>
      <c r="DI284" s="381"/>
      <c r="DJ284" s="381"/>
      <c r="DK284" s="381"/>
      <c r="DL284" s="381"/>
      <c r="DM284" s="381"/>
      <c r="DN284" s="381"/>
      <c r="DO284" s="381"/>
      <c r="DP284" s="381"/>
      <c r="DQ284" s="381"/>
      <c r="DR284" s="381"/>
      <c r="DS284" s="381"/>
      <c r="DT284" s="381"/>
      <c r="DU284" s="381"/>
      <c r="DV284" s="381"/>
      <c r="DW284" s="381"/>
      <c r="DX284" s="381"/>
      <c r="DY284" s="381"/>
      <c r="DZ284" s="381"/>
    </row>
    <row r="285" spans="1:130" ht="12.75" customHeight="1" x14ac:dyDescent="0.25">
      <c r="A285" s="142" t="s">
        <v>833</v>
      </c>
      <c r="B285" s="142" t="s">
        <v>834</v>
      </c>
      <c r="C285" s="142"/>
      <c r="D285" s="142"/>
      <c r="E285" s="368">
        <v>73</v>
      </c>
      <c r="F285" s="369"/>
      <c r="G285" s="369">
        <v>60</v>
      </c>
      <c r="H285" s="369">
        <v>0</v>
      </c>
      <c r="I285" s="369"/>
      <c r="J285" s="369">
        <v>0</v>
      </c>
      <c r="K285" s="369">
        <v>0</v>
      </c>
      <c r="L285" s="369"/>
      <c r="M285" s="369">
        <v>0</v>
      </c>
      <c r="N285" s="369">
        <v>0</v>
      </c>
      <c r="O285" s="369">
        <v>1</v>
      </c>
      <c r="P285" s="369">
        <v>12</v>
      </c>
      <c r="Q285" s="369">
        <v>0</v>
      </c>
      <c r="R285" s="394"/>
      <c r="S285" s="393"/>
      <c r="T285" s="393"/>
      <c r="U285" s="382"/>
      <c r="V285" s="382"/>
      <c r="W285" s="382"/>
      <c r="X285" s="382"/>
      <c r="Y285" s="382"/>
      <c r="Z285" s="382"/>
      <c r="AA285" s="382"/>
      <c r="AB285" s="382"/>
      <c r="AC285" s="382"/>
      <c r="AD285" s="382"/>
      <c r="AE285" s="382"/>
      <c r="AF285" s="382"/>
      <c r="AG285" s="382"/>
      <c r="AH285" s="382"/>
      <c r="AI285" s="382"/>
      <c r="AJ285" s="382"/>
      <c r="AK285" s="382"/>
      <c r="AL285" s="382"/>
      <c r="AM285" s="382"/>
      <c r="AN285" s="382"/>
      <c r="AO285" s="382"/>
      <c r="AP285" s="382"/>
      <c r="AQ285" s="382"/>
      <c r="AR285" s="382"/>
      <c r="AS285" s="382"/>
      <c r="AT285" s="382"/>
      <c r="AU285" s="382"/>
      <c r="AV285" s="381"/>
      <c r="AW285" s="381"/>
      <c r="AX285" s="381"/>
      <c r="AY285" s="381"/>
      <c r="AZ285" s="381"/>
      <c r="BA285" s="381"/>
      <c r="BB285" s="381"/>
      <c r="BC285" s="381"/>
      <c r="BD285" s="381"/>
      <c r="BE285" s="381"/>
      <c r="BF285" s="381"/>
      <c r="BG285" s="381"/>
      <c r="BH285" s="381"/>
      <c r="BI285" s="381"/>
      <c r="BJ285" s="381"/>
      <c r="BK285" s="381"/>
      <c r="BL285" s="381"/>
      <c r="BM285" s="381"/>
      <c r="BN285" s="381"/>
      <c r="BO285" s="381"/>
      <c r="BP285" s="381"/>
      <c r="BQ285" s="381"/>
      <c r="BR285" s="381"/>
      <c r="BS285" s="381"/>
      <c r="BT285" s="381"/>
      <c r="BU285" s="381"/>
      <c r="BV285" s="381"/>
      <c r="BW285" s="381"/>
      <c r="BX285" s="381"/>
      <c r="BY285" s="381"/>
      <c r="BZ285" s="381"/>
      <c r="CA285" s="381"/>
      <c r="CB285" s="381"/>
      <c r="CC285" s="381"/>
      <c r="CD285" s="381"/>
      <c r="CE285" s="381"/>
      <c r="CF285" s="381"/>
      <c r="CG285" s="381"/>
      <c r="CH285" s="381"/>
      <c r="CI285" s="381"/>
      <c r="CJ285" s="381"/>
      <c r="CK285" s="381"/>
      <c r="CL285" s="381"/>
      <c r="CM285" s="381"/>
      <c r="CN285" s="381"/>
      <c r="CO285" s="381"/>
      <c r="CP285" s="381"/>
      <c r="CQ285" s="381"/>
      <c r="CR285" s="381"/>
      <c r="CS285" s="381"/>
      <c r="CT285" s="381"/>
      <c r="CU285" s="381"/>
      <c r="CV285" s="381"/>
      <c r="CW285" s="381"/>
      <c r="CX285" s="381"/>
      <c r="CY285" s="381"/>
      <c r="CZ285" s="381"/>
      <c r="DA285" s="381"/>
      <c r="DB285" s="381"/>
      <c r="DC285" s="381"/>
      <c r="DD285" s="381"/>
      <c r="DE285" s="381"/>
      <c r="DF285" s="381"/>
      <c r="DG285" s="381"/>
      <c r="DH285" s="381"/>
      <c r="DI285" s="381"/>
      <c r="DJ285" s="381"/>
      <c r="DK285" s="381"/>
      <c r="DL285" s="381"/>
      <c r="DM285" s="381"/>
      <c r="DN285" s="381"/>
      <c r="DO285" s="381"/>
      <c r="DP285" s="381"/>
      <c r="DQ285" s="381"/>
      <c r="DR285" s="381"/>
      <c r="DS285" s="381"/>
      <c r="DT285" s="381"/>
      <c r="DU285" s="381"/>
      <c r="DV285" s="381"/>
      <c r="DW285" s="381"/>
      <c r="DX285" s="381"/>
      <c r="DY285" s="381"/>
      <c r="DZ285" s="381"/>
    </row>
    <row r="286" spans="1:130" ht="12.75" customHeight="1" x14ac:dyDescent="0.25">
      <c r="A286" s="142" t="s">
        <v>835</v>
      </c>
      <c r="B286" s="142" t="s">
        <v>836</v>
      </c>
      <c r="C286" s="142"/>
      <c r="D286" s="142"/>
      <c r="E286" s="368">
        <v>42</v>
      </c>
      <c r="F286" s="369"/>
      <c r="G286" s="369">
        <v>31</v>
      </c>
      <c r="H286" s="369">
        <v>1</v>
      </c>
      <c r="I286" s="369"/>
      <c r="J286" s="369">
        <v>1</v>
      </c>
      <c r="K286" s="369">
        <v>0</v>
      </c>
      <c r="L286" s="369"/>
      <c r="M286" s="369">
        <v>6</v>
      </c>
      <c r="N286" s="369">
        <v>1</v>
      </c>
      <c r="O286" s="369">
        <v>0</v>
      </c>
      <c r="P286" s="369">
        <v>2</v>
      </c>
      <c r="Q286" s="369">
        <v>0</v>
      </c>
      <c r="R286" s="394"/>
      <c r="S286" s="393"/>
      <c r="T286" s="393"/>
      <c r="U286" s="382"/>
      <c r="V286" s="382"/>
      <c r="W286" s="382"/>
      <c r="X286" s="382"/>
      <c r="Y286" s="382"/>
      <c r="Z286" s="382"/>
      <c r="AA286" s="382"/>
      <c r="AB286" s="382"/>
      <c r="AC286" s="382"/>
      <c r="AD286" s="382"/>
      <c r="AE286" s="382"/>
      <c r="AF286" s="382"/>
      <c r="AG286" s="382"/>
      <c r="AH286" s="382"/>
      <c r="AI286" s="382"/>
      <c r="AJ286" s="382"/>
      <c r="AK286" s="382"/>
      <c r="AL286" s="382"/>
      <c r="AM286" s="382"/>
      <c r="AN286" s="382"/>
      <c r="AO286" s="382"/>
      <c r="AP286" s="382"/>
      <c r="AQ286" s="382"/>
      <c r="AR286" s="382"/>
      <c r="AS286" s="382"/>
      <c r="AT286" s="382"/>
      <c r="AU286" s="382"/>
      <c r="AV286" s="381"/>
      <c r="AW286" s="381"/>
      <c r="AX286" s="381"/>
      <c r="AY286" s="381"/>
      <c r="AZ286" s="381"/>
      <c r="BA286" s="381"/>
      <c r="BB286" s="381"/>
      <c r="BC286" s="381"/>
      <c r="BD286" s="381"/>
      <c r="BE286" s="381"/>
      <c r="BF286" s="381"/>
      <c r="BG286" s="381"/>
      <c r="BH286" s="381"/>
      <c r="BI286" s="381"/>
      <c r="BJ286" s="381"/>
      <c r="BK286" s="381"/>
      <c r="BL286" s="381"/>
      <c r="BM286" s="381"/>
      <c r="BN286" s="381"/>
      <c r="BO286" s="381"/>
      <c r="BP286" s="381"/>
      <c r="BQ286" s="381"/>
      <c r="BR286" s="381"/>
      <c r="BS286" s="381"/>
      <c r="BT286" s="381"/>
      <c r="BU286" s="381"/>
      <c r="BV286" s="381"/>
      <c r="BW286" s="381"/>
      <c r="BX286" s="381"/>
      <c r="BY286" s="381"/>
      <c r="BZ286" s="381"/>
      <c r="CA286" s="381"/>
      <c r="CB286" s="381"/>
      <c r="CC286" s="381"/>
      <c r="CD286" s="381"/>
      <c r="CE286" s="381"/>
      <c r="CF286" s="381"/>
      <c r="CG286" s="381"/>
      <c r="CH286" s="381"/>
      <c r="CI286" s="381"/>
      <c r="CJ286" s="381"/>
      <c r="CK286" s="381"/>
      <c r="CL286" s="381"/>
      <c r="CM286" s="381"/>
      <c r="CN286" s="381"/>
      <c r="CO286" s="381"/>
      <c r="CP286" s="381"/>
      <c r="CQ286" s="381"/>
      <c r="CR286" s="381"/>
      <c r="CS286" s="381"/>
      <c r="CT286" s="381"/>
      <c r="CU286" s="381"/>
      <c r="CV286" s="381"/>
      <c r="CW286" s="381"/>
      <c r="CX286" s="381"/>
      <c r="CY286" s="381"/>
      <c r="CZ286" s="381"/>
      <c r="DA286" s="381"/>
      <c r="DB286" s="381"/>
      <c r="DC286" s="381"/>
      <c r="DD286" s="381"/>
      <c r="DE286" s="381"/>
      <c r="DF286" s="381"/>
      <c r="DG286" s="381"/>
      <c r="DH286" s="381"/>
      <c r="DI286" s="381"/>
      <c r="DJ286" s="381"/>
      <c r="DK286" s="381"/>
      <c r="DL286" s="381"/>
      <c r="DM286" s="381"/>
      <c r="DN286" s="381"/>
      <c r="DO286" s="381"/>
      <c r="DP286" s="381"/>
      <c r="DQ286" s="381"/>
      <c r="DR286" s="381"/>
      <c r="DS286" s="381"/>
      <c r="DT286" s="381"/>
      <c r="DU286" s="381"/>
      <c r="DV286" s="381"/>
      <c r="DW286" s="381"/>
      <c r="DX286" s="381"/>
      <c r="DY286" s="381"/>
      <c r="DZ286" s="381"/>
    </row>
    <row r="287" spans="1:130" ht="12.75" customHeight="1" x14ac:dyDescent="0.25">
      <c r="A287" s="142" t="s">
        <v>837</v>
      </c>
      <c r="B287" s="142" t="s">
        <v>838</v>
      </c>
      <c r="C287" s="142"/>
      <c r="D287" s="142"/>
      <c r="E287" s="368">
        <v>172</v>
      </c>
      <c r="F287" s="369"/>
      <c r="G287" s="369">
        <v>71</v>
      </c>
      <c r="H287" s="369">
        <v>1</v>
      </c>
      <c r="I287" s="369"/>
      <c r="J287" s="369">
        <v>43</v>
      </c>
      <c r="K287" s="369">
        <v>26</v>
      </c>
      <c r="L287" s="369"/>
      <c r="M287" s="369">
        <v>14</v>
      </c>
      <c r="N287" s="369">
        <v>1</v>
      </c>
      <c r="O287" s="369">
        <v>5</v>
      </c>
      <c r="P287" s="369">
        <v>11</v>
      </c>
      <c r="Q287" s="369">
        <v>0</v>
      </c>
      <c r="R287" s="394"/>
      <c r="S287" s="393"/>
      <c r="T287" s="393"/>
      <c r="U287" s="382"/>
      <c r="V287" s="382"/>
      <c r="W287" s="382"/>
      <c r="X287" s="382"/>
      <c r="Y287" s="382"/>
      <c r="Z287" s="382"/>
      <c r="AA287" s="382"/>
      <c r="AB287" s="382"/>
      <c r="AC287" s="382"/>
      <c r="AD287" s="382"/>
      <c r="AE287" s="382"/>
      <c r="AF287" s="382"/>
      <c r="AG287" s="382"/>
      <c r="AH287" s="382"/>
      <c r="AI287" s="382"/>
      <c r="AJ287" s="382"/>
      <c r="AK287" s="382"/>
      <c r="AL287" s="382"/>
      <c r="AM287" s="382"/>
      <c r="AN287" s="382"/>
      <c r="AO287" s="382"/>
      <c r="AP287" s="382"/>
      <c r="AQ287" s="382"/>
      <c r="AR287" s="382"/>
      <c r="AS287" s="382"/>
      <c r="AT287" s="382"/>
      <c r="AU287" s="382"/>
      <c r="AV287" s="381"/>
      <c r="AW287" s="381"/>
      <c r="AX287" s="381"/>
      <c r="AY287" s="381"/>
      <c r="AZ287" s="381"/>
      <c r="BA287" s="381"/>
      <c r="BB287" s="381"/>
      <c r="BC287" s="381"/>
      <c r="BD287" s="381"/>
      <c r="BE287" s="381"/>
      <c r="BF287" s="381"/>
      <c r="BG287" s="381"/>
      <c r="BH287" s="381"/>
      <c r="BI287" s="381"/>
      <c r="BJ287" s="381"/>
      <c r="BK287" s="381"/>
      <c r="BL287" s="381"/>
      <c r="BM287" s="381"/>
      <c r="BN287" s="381"/>
      <c r="BO287" s="381"/>
      <c r="BP287" s="381"/>
      <c r="BQ287" s="381"/>
      <c r="BR287" s="381"/>
      <c r="BS287" s="381"/>
      <c r="BT287" s="381"/>
      <c r="BU287" s="381"/>
      <c r="BV287" s="381"/>
      <c r="BW287" s="381"/>
      <c r="BX287" s="381"/>
      <c r="BY287" s="381"/>
      <c r="BZ287" s="381"/>
      <c r="CA287" s="381"/>
      <c r="CB287" s="381"/>
      <c r="CC287" s="381"/>
      <c r="CD287" s="381"/>
      <c r="CE287" s="381"/>
      <c r="CF287" s="381"/>
      <c r="CG287" s="381"/>
      <c r="CH287" s="381"/>
      <c r="CI287" s="381"/>
      <c r="CJ287" s="381"/>
      <c r="CK287" s="381"/>
      <c r="CL287" s="381"/>
      <c r="CM287" s="381"/>
      <c r="CN287" s="381"/>
      <c r="CO287" s="381"/>
      <c r="CP287" s="381"/>
      <c r="CQ287" s="381"/>
      <c r="CR287" s="381"/>
      <c r="CS287" s="381"/>
      <c r="CT287" s="381"/>
      <c r="CU287" s="381"/>
      <c r="CV287" s="381"/>
      <c r="CW287" s="381"/>
      <c r="CX287" s="381"/>
      <c r="CY287" s="381"/>
      <c r="CZ287" s="381"/>
      <c r="DA287" s="381"/>
      <c r="DB287" s="381"/>
      <c r="DC287" s="381"/>
      <c r="DD287" s="381"/>
      <c r="DE287" s="381"/>
      <c r="DF287" s="381"/>
      <c r="DG287" s="381"/>
      <c r="DH287" s="381"/>
      <c r="DI287" s="381"/>
      <c r="DJ287" s="381"/>
      <c r="DK287" s="381"/>
      <c r="DL287" s="381"/>
      <c r="DM287" s="381"/>
      <c r="DN287" s="381"/>
      <c r="DO287" s="381"/>
      <c r="DP287" s="381"/>
      <c r="DQ287" s="381"/>
      <c r="DR287" s="381"/>
      <c r="DS287" s="381"/>
      <c r="DT287" s="381"/>
      <c r="DU287" s="381"/>
      <c r="DV287" s="381"/>
      <c r="DW287" s="381"/>
      <c r="DX287" s="381"/>
      <c r="DY287" s="381"/>
      <c r="DZ287" s="381"/>
    </row>
    <row r="288" spans="1:130" ht="12.75" customHeight="1" x14ac:dyDescent="0.25">
      <c r="A288" s="142" t="s">
        <v>839</v>
      </c>
      <c r="B288" s="142" t="s">
        <v>840</v>
      </c>
      <c r="C288" s="142"/>
      <c r="D288" s="142"/>
      <c r="E288" s="368">
        <v>90</v>
      </c>
      <c r="F288" s="369"/>
      <c r="G288" s="369">
        <v>69</v>
      </c>
      <c r="H288" s="369">
        <v>0</v>
      </c>
      <c r="I288" s="369"/>
      <c r="J288" s="369">
        <v>11</v>
      </c>
      <c r="K288" s="369">
        <v>0</v>
      </c>
      <c r="L288" s="369"/>
      <c r="M288" s="369">
        <v>2</v>
      </c>
      <c r="N288" s="369">
        <v>8</v>
      </c>
      <c r="O288" s="369">
        <v>0</v>
      </c>
      <c r="P288" s="369">
        <v>0</v>
      </c>
      <c r="Q288" s="369">
        <v>0</v>
      </c>
      <c r="R288" s="394"/>
      <c r="S288" s="393"/>
      <c r="T288" s="393"/>
      <c r="U288" s="382"/>
      <c r="V288" s="382"/>
      <c r="W288" s="382"/>
      <c r="X288" s="382"/>
      <c r="Y288" s="382"/>
      <c r="Z288" s="382"/>
      <c r="AA288" s="382"/>
      <c r="AB288" s="382"/>
      <c r="AC288" s="382"/>
      <c r="AD288" s="382"/>
      <c r="AE288" s="382"/>
      <c r="AF288" s="382"/>
      <c r="AG288" s="382"/>
      <c r="AH288" s="382"/>
      <c r="AI288" s="382"/>
      <c r="AJ288" s="382"/>
      <c r="AK288" s="382"/>
      <c r="AL288" s="382"/>
      <c r="AM288" s="382"/>
      <c r="AN288" s="382"/>
      <c r="AO288" s="382"/>
      <c r="AP288" s="382"/>
      <c r="AQ288" s="382"/>
      <c r="AR288" s="382"/>
      <c r="AS288" s="382"/>
      <c r="AT288" s="382"/>
      <c r="AU288" s="382"/>
      <c r="AV288" s="381"/>
      <c r="AW288" s="381"/>
      <c r="AX288" s="381"/>
      <c r="AY288" s="381"/>
      <c r="AZ288" s="381"/>
      <c r="BA288" s="381"/>
      <c r="BB288" s="381"/>
      <c r="BC288" s="381"/>
      <c r="BD288" s="381"/>
      <c r="BE288" s="381"/>
      <c r="BF288" s="381"/>
      <c r="BG288" s="381"/>
      <c r="BH288" s="381"/>
      <c r="BI288" s="381"/>
      <c r="BJ288" s="381"/>
      <c r="BK288" s="381"/>
      <c r="BL288" s="381"/>
      <c r="BM288" s="381"/>
      <c r="BN288" s="381"/>
      <c r="BO288" s="381"/>
      <c r="BP288" s="381"/>
      <c r="BQ288" s="381"/>
      <c r="BR288" s="381"/>
      <c r="BS288" s="381"/>
      <c r="BT288" s="381"/>
      <c r="BU288" s="381"/>
      <c r="BV288" s="381"/>
      <c r="BW288" s="381"/>
      <c r="BX288" s="381"/>
      <c r="BY288" s="381"/>
      <c r="BZ288" s="381"/>
      <c r="CA288" s="381"/>
      <c r="CB288" s="381"/>
      <c r="CC288" s="381"/>
      <c r="CD288" s="381"/>
      <c r="CE288" s="381"/>
      <c r="CF288" s="381"/>
      <c r="CG288" s="381"/>
      <c r="CH288" s="381"/>
      <c r="CI288" s="381"/>
      <c r="CJ288" s="381"/>
      <c r="CK288" s="381"/>
      <c r="CL288" s="381"/>
      <c r="CM288" s="381"/>
      <c r="CN288" s="381"/>
      <c r="CO288" s="381"/>
      <c r="CP288" s="381"/>
      <c r="CQ288" s="381"/>
      <c r="CR288" s="381"/>
      <c r="CS288" s="381"/>
      <c r="CT288" s="381"/>
      <c r="CU288" s="381"/>
      <c r="CV288" s="381"/>
      <c r="CW288" s="381"/>
      <c r="CX288" s="381"/>
      <c r="CY288" s="381"/>
      <c r="CZ288" s="381"/>
      <c r="DA288" s="381"/>
      <c r="DB288" s="381"/>
      <c r="DC288" s="381"/>
      <c r="DD288" s="381"/>
      <c r="DE288" s="381"/>
      <c r="DF288" s="381"/>
      <c r="DG288" s="381"/>
      <c r="DH288" s="381"/>
      <c r="DI288" s="381"/>
      <c r="DJ288" s="381"/>
      <c r="DK288" s="381"/>
      <c r="DL288" s="381"/>
      <c r="DM288" s="381"/>
      <c r="DN288" s="381"/>
      <c r="DO288" s="381"/>
      <c r="DP288" s="381"/>
      <c r="DQ288" s="381"/>
      <c r="DR288" s="381"/>
      <c r="DS288" s="381"/>
      <c r="DT288" s="381"/>
      <c r="DU288" s="381"/>
      <c r="DV288" s="381"/>
      <c r="DW288" s="381"/>
      <c r="DX288" s="381"/>
      <c r="DY288" s="381"/>
      <c r="DZ288" s="381"/>
    </row>
    <row r="289" spans="1:130" ht="12.75" customHeight="1" x14ac:dyDescent="0.25">
      <c r="A289" s="142" t="s">
        <v>841</v>
      </c>
      <c r="B289" s="142" t="s">
        <v>842</v>
      </c>
      <c r="C289" s="142"/>
      <c r="D289" s="142"/>
      <c r="E289" s="368">
        <v>29</v>
      </c>
      <c r="F289" s="369"/>
      <c r="G289" s="369">
        <v>20</v>
      </c>
      <c r="H289" s="369">
        <v>2</v>
      </c>
      <c r="I289" s="369"/>
      <c r="J289" s="369">
        <v>3</v>
      </c>
      <c r="K289" s="369">
        <v>0</v>
      </c>
      <c r="L289" s="369"/>
      <c r="M289" s="369">
        <v>3</v>
      </c>
      <c r="N289" s="369">
        <v>0</v>
      </c>
      <c r="O289" s="369">
        <v>0</v>
      </c>
      <c r="P289" s="369">
        <v>1</v>
      </c>
      <c r="Q289" s="369">
        <v>0</v>
      </c>
      <c r="R289" s="394"/>
      <c r="S289" s="393"/>
      <c r="T289" s="393"/>
      <c r="U289" s="382"/>
      <c r="V289" s="382"/>
      <c r="W289" s="382"/>
      <c r="X289" s="382"/>
      <c r="Y289" s="382"/>
      <c r="Z289" s="382"/>
      <c r="AA289" s="382"/>
      <c r="AB289" s="382"/>
      <c r="AC289" s="382"/>
      <c r="AD289" s="382"/>
      <c r="AE289" s="382"/>
      <c r="AF289" s="382"/>
      <c r="AG289" s="382"/>
      <c r="AH289" s="382"/>
      <c r="AI289" s="382"/>
      <c r="AJ289" s="382"/>
      <c r="AK289" s="382"/>
      <c r="AL289" s="382"/>
      <c r="AM289" s="382"/>
      <c r="AN289" s="382"/>
      <c r="AO289" s="382"/>
      <c r="AP289" s="382"/>
      <c r="AQ289" s="382"/>
      <c r="AR289" s="382"/>
      <c r="AS289" s="382"/>
      <c r="AT289" s="382"/>
      <c r="AU289" s="382"/>
      <c r="AV289" s="381"/>
      <c r="AW289" s="381"/>
      <c r="AX289" s="381"/>
      <c r="AY289" s="381"/>
      <c r="AZ289" s="381"/>
      <c r="BA289" s="381"/>
      <c r="BB289" s="381"/>
      <c r="BC289" s="381"/>
      <c r="BD289" s="381"/>
      <c r="BE289" s="381"/>
      <c r="BF289" s="381"/>
      <c r="BG289" s="381"/>
      <c r="BH289" s="381"/>
      <c r="BI289" s="381"/>
      <c r="BJ289" s="381"/>
      <c r="BK289" s="381"/>
      <c r="BL289" s="381"/>
      <c r="BM289" s="381"/>
      <c r="BN289" s="381"/>
      <c r="BO289" s="381"/>
      <c r="BP289" s="381"/>
      <c r="BQ289" s="381"/>
      <c r="BR289" s="381"/>
      <c r="BS289" s="381"/>
      <c r="BT289" s="381"/>
      <c r="BU289" s="381"/>
      <c r="BV289" s="381"/>
      <c r="BW289" s="381"/>
      <c r="BX289" s="381"/>
      <c r="BY289" s="381"/>
      <c r="BZ289" s="381"/>
      <c r="CA289" s="381"/>
      <c r="CB289" s="381"/>
      <c r="CC289" s="381"/>
      <c r="CD289" s="381"/>
      <c r="CE289" s="381"/>
      <c r="CF289" s="381"/>
      <c r="CG289" s="381"/>
      <c r="CH289" s="381"/>
      <c r="CI289" s="381"/>
      <c r="CJ289" s="381"/>
      <c r="CK289" s="381"/>
      <c r="CL289" s="381"/>
      <c r="CM289" s="381"/>
      <c r="CN289" s="381"/>
      <c r="CO289" s="381"/>
      <c r="CP289" s="381"/>
      <c r="CQ289" s="381"/>
      <c r="CR289" s="381"/>
      <c r="CS289" s="381"/>
      <c r="CT289" s="381"/>
      <c r="CU289" s="381"/>
      <c r="CV289" s="381"/>
      <c r="CW289" s="381"/>
      <c r="CX289" s="381"/>
      <c r="CY289" s="381"/>
      <c r="CZ289" s="381"/>
      <c r="DA289" s="381"/>
      <c r="DB289" s="381"/>
      <c r="DC289" s="381"/>
      <c r="DD289" s="381"/>
      <c r="DE289" s="381"/>
      <c r="DF289" s="381"/>
      <c r="DG289" s="381"/>
      <c r="DH289" s="381"/>
      <c r="DI289" s="381"/>
      <c r="DJ289" s="381"/>
      <c r="DK289" s="381"/>
      <c r="DL289" s="381"/>
      <c r="DM289" s="381"/>
      <c r="DN289" s="381"/>
      <c r="DO289" s="381"/>
      <c r="DP289" s="381"/>
      <c r="DQ289" s="381"/>
      <c r="DR289" s="381"/>
      <c r="DS289" s="381"/>
      <c r="DT289" s="381"/>
      <c r="DU289" s="381"/>
      <c r="DV289" s="381"/>
      <c r="DW289" s="381"/>
      <c r="DX289" s="381"/>
      <c r="DY289" s="381"/>
      <c r="DZ289" s="381"/>
    </row>
    <row r="290" spans="1:130" ht="12.75" customHeight="1" x14ac:dyDescent="0.25">
      <c r="A290" s="142" t="s">
        <v>843</v>
      </c>
      <c r="B290" s="142" t="s">
        <v>844</v>
      </c>
      <c r="C290" s="142"/>
      <c r="D290" s="142"/>
      <c r="E290" s="368">
        <v>15</v>
      </c>
      <c r="F290" s="369"/>
      <c r="G290" s="369">
        <v>15</v>
      </c>
      <c r="H290" s="369">
        <v>0</v>
      </c>
      <c r="I290" s="369"/>
      <c r="J290" s="369">
        <v>0</v>
      </c>
      <c r="K290" s="369">
        <v>0</v>
      </c>
      <c r="L290" s="369"/>
      <c r="M290" s="369">
        <v>0</v>
      </c>
      <c r="N290" s="369">
        <v>0</v>
      </c>
      <c r="O290" s="369">
        <v>0</v>
      </c>
      <c r="P290" s="369">
        <v>0</v>
      </c>
      <c r="Q290" s="369">
        <v>0</v>
      </c>
      <c r="R290" s="394"/>
      <c r="S290" s="393"/>
      <c r="T290" s="393"/>
      <c r="U290" s="382"/>
      <c r="V290" s="382"/>
      <c r="W290" s="382"/>
      <c r="X290" s="382"/>
      <c r="Y290" s="382"/>
      <c r="Z290" s="382"/>
      <c r="AA290" s="382"/>
      <c r="AB290" s="382"/>
      <c r="AC290" s="382"/>
      <c r="AD290" s="382"/>
      <c r="AE290" s="382"/>
      <c r="AF290" s="382"/>
      <c r="AG290" s="382"/>
      <c r="AH290" s="382"/>
      <c r="AI290" s="382"/>
      <c r="AJ290" s="382"/>
      <c r="AK290" s="382"/>
      <c r="AL290" s="382"/>
      <c r="AM290" s="382"/>
      <c r="AN290" s="382"/>
      <c r="AO290" s="382"/>
      <c r="AP290" s="382"/>
      <c r="AQ290" s="382"/>
      <c r="AR290" s="382"/>
      <c r="AS290" s="382"/>
      <c r="AT290" s="382"/>
      <c r="AU290" s="382"/>
      <c r="AV290" s="381"/>
      <c r="AW290" s="381"/>
      <c r="AX290" s="381"/>
      <c r="AY290" s="381"/>
      <c r="AZ290" s="381"/>
      <c r="BA290" s="381"/>
      <c r="BB290" s="381"/>
      <c r="BC290" s="381"/>
      <c r="BD290" s="381"/>
      <c r="BE290" s="381"/>
      <c r="BF290" s="381"/>
      <c r="BG290" s="381"/>
      <c r="BH290" s="381"/>
      <c r="BI290" s="381"/>
      <c r="BJ290" s="381"/>
      <c r="BK290" s="381"/>
      <c r="BL290" s="381"/>
      <c r="BM290" s="381"/>
      <c r="BN290" s="381"/>
      <c r="BO290" s="381"/>
      <c r="BP290" s="381"/>
      <c r="BQ290" s="381"/>
      <c r="BR290" s="381"/>
      <c r="BS290" s="381"/>
      <c r="BT290" s="381"/>
      <c r="BU290" s="381"/>
      <c r="BV290" s="381"/>
      <c r="BW290" s="381"/>
      <c r="BX290" s="381"/>
      <c r="BY290" s="381"/>
      <c r="BZ290" s="381"/>
      <c r="CA290" s="381"/>
      <c r="CB290" s="381"/>
      <c r="CC290" s="381"/>
      <c r="CD290" s="381"/>
      <c r="CE290" s="381"/>
      <c r="CF290" s="381"/>
      <c r="CG290" s="381"/>
      <c r="CH290" s="381"/>
      <c r="CI290" s="381"/>
      <c r="CJ290" s="381"/>
      <c r="CK290" s="381"/>
      <c r="CL290" s="381"/>
      <c r="CM290" s="381"/>
      <c r="CN290" s="381"/>
      <c r="CO290" s="381"/>
      <c r="CP290" s="381"/>
      <c r="CQ290" s="381"/>
      <c r="CR290" s="381"/>
      <c r="CS290" s="381"/>
      <c r="CT290" s="381"/>
      <c r="CU290" s="381"/>
      <c r="CV290" s="381"/>
      <c r="CW290" s="381"/>
      <c r="CX290" s="381"/>
      <c r="CY290" s="381"/>
      <c r="CZ290" s="381"/>
      <c r="DA290" s="381"/>
      <c r="DB290" s="381"/>
      <c r="DC290" s="381"/>
      <c r="DD290" s="381"/>
      <c r="DE290" s="381"/>
      <c r="DF290" s="381"/>
      <c r="DG290" s="381"/>
      <c r="DH290" s="381"/>
      <c r="DI290" s="381"/>
      <c r="DJ290" s="381"/>
      <c r="DK290" s="381"/>
      <c r="DL290" s="381"/>
      <c r="DM290" s="381"/>
      <c r="DN290" s="381"/>
      <c r="DO290" s="381"/>
      <c r="DP290" s="381"/>
      <c r="DQ290" s="381"/>
      <c r="DR290" s="381"/>
      <c r="DS290" s="381"/>
      <c r="DT290" s="381"/>
      <c r="DU290" s="381"/>
      <c r="DV290" s="381"/>
      <c r="DW290" s="381"/>
      <c r="DX290" s="381"/>
      <c r="DY290" s="381"/>
      <c r="DZ290" s="381"/>
    </row>
    <row r="291" spans="1:130" ht="12.75" customHeight="1" x14ac:dyDescent="0.25">
      <c r="A291" s="142" t="s">
        <v>845</v>
      </c>
      <c r="B291" s="142" t="s">
        <v>846</v>
      </c>
      <c r="C291" s="142"/>
      <c r="D291" s="142"/>
      <c r="E291" s="368">
        <v>42</v>
      </c>
      <c r="F291" s="369"/>
      <c r="G291" s="369">
        <v>33</v>
      </c>
      <c r="H291" s="369">
        <v>1</v>
      </c>
      <c r="I291" s="369"/>
      <c r="J291" s="369">
        <v>2</v>
      </c>
      <c r="K291" s="369">
        <v>0</v>
      </c>
      <c r="L291" s="369"/>
      <c r="M291" s="369">
        <v>2</v>
      </c>
      <c r="N291" s="369">
        <v>0</v>
      </c>
      <c r="O291" s="369">
        <v>2</v>
      </c>
      <c r="P291" s="369">
        <v>0</v>
      </c>
      <c r="Q291" s="369">
        <v>2</v>
      </c>
      <c r="R291" s="394"/>
      <c r="S291" s="393"/>
      <c r="T291" s="393"/>
      <c r="U291" s="382"/>
      <c r="V291" s="382"/>
      <c r="W291" s="382"/>
      <c r="X291" s="382"/>
      <c r="Y291" s="382"/>
      <c r="Z291" s="382"/>
      <c r="AA291" s="382"/>
      <c r="AB291" s="382"/>
      <c r="AC291" s="382"/>
      <c r="AD291" s="382"/>
      <c r="AE291" s="382"/>
      <c r="AF291" s="382"/>
      <c r="AG291" s="382"/>
      <c r="AH291" s="382"/>
      <c r="AI291" s="382"/>
      <c r="AJ291" s="382"/>
      <c r="AK291" s="382"/>
      <c r="AL291" s="382"/>
      <c r="AM291" s="382"/>
      <c r="AN291" s="382"/>
      <c r="AO291" s="382"/>
      <c r="AP291" s="382"/>
      <c r="AQ291" s="382"/>
      <c r="AR291" s="382"/>
      <c r="AS291" s="382"/>
      <c r="AT291" s="382"/>
      <c r="AU291" s="382"/>
      <c r="AV291" s="381"/>
      <c r="AW291" s="381"/>
      <c r="AX291" s="381"/>
      <c r="AY291" s="381"/>
      <c r="AZ291" s="381"/>
      <c r="BA291" s="381"/>
      <c r="BB291" s="381"/>
      <c r="BC291" s="381"/>
      <c r="BD291" s="381"/>
      <c r="BE291" s="381"/>
      <c r="BF291" s="381"/>
      <c r="BG291" s="381"/>
      <c r="BH291" s="381"/>
      <c r="BI291" s="381"/>
      <c r="BJ291" s="381"/>
      <c r="BK291" s="381"/>
      <c r="BL291" s="381"/>
      <c r="BM291" s="381"/>
      <c r="BN291" s="381"/>
      <c r="BO291" s="381"/>
      <c r="BP291" s="381"/>
      <c r="BQ291" s="381"/>
      <c r="BR291" s="381"/>
      <c r="BS291" s="381"/>
      <c r="BT291" s="381"/>
      <c r="BU291" s="381"/>
      <c r="BV291" s="381"/>
      <c r="BW291" s="381"/>
      <c r="BX291" s="381"/>
      <c r="BY291" s="381"/>
      <c r="BZ291" s="381"/>
      <c r="CA291" s="381"/>
      <c r="CB291" s="381"/>
      <c r="CC291" s="381"/>
      <c r="CD291" s="381"/>
      <c r="CE291" s="381"/>
      <c r="CF291" s="381"/>
      <c r="CG291" s="381"/>
      <c r="CH291" s="381"/>
      <c r="CI291" s="381"/>
      <c r="CJ291" s="381"/>
      <c r="CK291" s="381"/>
      <c r="CL291" s="381"/>
      <c r="CM291" s="381"/>
      <c r="CN291" s="381"/>
      <c r="CO291" s="381"/>
      <c r="CP291" s="381"/>
      <c r="CQ291" s="381"/>
      <c r="CR291" s="381"/>
      <c r="CS291" s="381"/>
      <c r="CT291" s="381"/>
      <c r="CU291" s="381"/>
      <c r="CV291" s="381"/>
      <c r="CW291" s="381"/>
      <c r="CX291" s="381"/>
      <c r="CY291" s="381"/>
      <c r="CZ291" s="381"/>
      <c r="DA291" s="381"/>
      <c r="DB291" s="381"/>
      <c r="DC291" s="381"/>
      <c r="DD291" s="381"/>
      <c r="DE291" s="381"/>
      <c r="DF291" s="381"/>
      <c r="DG291" s="381"/>
      <c r="DH291" s="381"/>
      <c r="DI291" s="381"/>
      <c r="DJ291" s="381"/>
      <c r="DK291" s="381"/>
      <c r="DL291" s="381"/>
      <c r="DM291" s="381"/>
      <c r="DN291" s="381"/>
      <c r="DO291" s="381"/>
      <c r="DP291" s="381"/>
      <c r="DQ291" s="381"/>
      <c r="DR291" s="381"/>
      <c r="DS291" s="381"/>
      <c r="DT291" s="381"/>
      <c r="DU291" s="381"/>
      <c r="DV291" s="381"/>
      <c r="DW291" s="381"/>
      <c r="DX291" s="381"/>
      <c r="DY291" s="381"/>
      <c r="DZ291" s="381"/>
    </row>
    <row r="292" spans="1:130" ht="12.75" customHeight="1" x14ac:dyDescent="0.25">
      <c r="A292" s="142" t="s">
        <v>847</v>
      </c>
      <c r="B292" s="142" t="s">
        <v>848</v>
      </c>
      <c r="C292" s="142"/>
      <c r="D292" s="142"/>
      <c r="E292" s="368">
        <v>0</v>
      </c>
      <c r="F292" s="369"/>
      <c r="G292" s="369">
        <v>0</v>
      </c>
      <c r="H292" s="369">
        <v>0</v>
      </c>
      <c r="I292" s="369"/>
      <c r="J292" s="369">
        <v>0</v>
      </c>
      <c r="K292" s="369">
        <v>0</v>
      </c>
      <c r="L292" s="369"/>
      <c r="M292" s="369">
        <v>0</v>
      </c>
      <c r="N292" s="369">
        <v>0</v>
      </c>
      <c r="O292" s="369">
        <v>0</v>
      </c>
      <c r="P292" s="369">
        <v>0</v>
      </c>
      <c r="Q292" s="369">
        <v>0</v>
      </c>
      <c r="R292" s="394"/>
      <c r="S292" s="393"/>
      <c r="T292" s="393"/>
      <c r="U292" s="382"/>
      <c r="V292" s="382"/>
      <c r="W292" s="382"/>
      <c r="X292" s="382"/>
      <c r="Y292" s="382"/>
      <c r="Z292" s="382"/>
      <c r="AA292" s="382"/>
      <c r="AB292" s="382"/>
      <c r="AC292" s="382"/>
      <c r="AD292" s="382"/>
      <c r="AE292" s="382"/>
      <c r="AF292" s="382"/>
      <c r="AG292" s="382"/>
      <c r="AH292" s="382"/>
      <c r="AI292" s="382"/>
      <c r="AJ292" s="382"/>
      <c r="AK292" s="382"/>
      <c r="AL292" s="382"/>
      <c r="AM292" s="382"/>
      <c r="AN292" s="382"/>
      <c r="AO292" s="382"/>
      <c r="AP292" s="382"/>
      <c r="AQ292" s="382"/>
      <c r="AR292" s="382"/>
      <c r="AS292" s="382"/>
      <c r="AT292" s="382"/>
      <c r="AU292" s="382"/>
      <c r="AV292" s="381"/>
      <c r="AW292" s="381"/>
      <c r="AX292" s="381"/>
      <c r="AY292" s="381"/>
      <c r="AZ292" s="381"/>
      <c r="BA292" s="381"/>
      <c r="BB292" s="381"/>
      <c r="BC292" s="381"/>
      <c r="BD292" s="381"/>
      <c r="BE292" s="381"/>
      <c r="BF292" s="381"/>
      <c r="BG292" s="381"/>
      <c r="BH292" s="381"/>
      <c r="BI292" s="381"/>
      <c r="BJ292" s="381"/>
      <c r="BK292" s="381"/>
      <c r="BL292" s="381"/>
      <c r="BM292" s="381"/>
      <c r="BN292" s="381"/>
      <c r="BO292" s="381"/>
      <c r="BP292" s="381"/>
      <c r="BQ292" s="381"/>
      <c r="BR292" s="381"/>
      <c r="BS292" s="381"/>
      <c r="BT292" s="381"/>
      <c r="BU292" s="381"/>
      <c r="BV292" s="381"/>
      <c r="BW292" s="381"/>
      <c r="BX292" s="381"/>
      <c r="BY292" s="381"/>
      <c r="BZ292" s="381"/>
      <c r="CA292" s="381"/>
      <c r="CB292" s="381"/>
      <c r="CC292" s="381"/>
      <c r="CD292" s="381"/>
      <c r="CE292" s="381"/>
      <c r="CF292" s="381"/>
      <c r="CG292" s="381"/>
      <c r="CH292" s="381"/>
      <c r="CI292" s="381"/>
      <c r="CJ292" s="381"/>
      <c r="CK292" s="381"/>
      <c r="CL292" s="381"/>
      <c r="CM292" s="381"/>
      <c r="CN292" s="381"/>
      <c r="CO292" s="381"/>
      <c r="CP292" s="381"/>
      <c r="CQ292" s="381"/>
      <c r="CR292" s="381"/>
      <c r="CS292" s="381"/>
      <c r="CT292" s="381"/>
      <c r="CU292" s="381"/>
      <c r="CV292" s="381"/>
      <c r="CW292" s="381"/>
      <c r="CX292" s="381"/>
      <c r="CY292" s="381"/>
      <c r="CZ292" s="381"/>
      <c r="DA292" s="381"/>
      <c r="DB292" s="381"/>
      <c r="DC292" s="381"/>
      <c r="DD292" s="381"/>
      <c r="DE292" s="381"/>
      <c r="DF292" s="381"/>
      <c r="DG292" s="381"/>
      <c r="DH292" s="381"/>
      <c r="DI292" s="381"/>
      <c r="DJ292" s="381"/>
      <c r="DK292" s="381"/>
      <c r="DL292" s="381"/>
      <c r="DM292" s="381"/>
      <c r="DN292" s="381"/>
      <c r="DO292" s="381"/>
      <c r="DP292" s="381"/>
      <c r="DQ292" s="381"/>
      <c r="DR292" s="381"/>
      <c r="DS292" s="381"/>
      <c r="DT292" s="381"/>
      <c r="DU292" s="381"/>
      <c r="DV292" s="381"/>
      <c r="DW292" s="381"/>
      <c r="DX292" s="381"/>
      <c r="DY292" s="381"/>
      <c r="DZ292" s="381"/>
    </row>
    <row r="293" spans="1:130" ht="12.75" customHeight="1" x14ac:dyDescent="0.25">
      <c r="A293" s="142" t="s">
        <v>849</v>
      </c>
      <c r="B293" s="142" t="s">
        <v>850</v>
      </c>
      <c r="C293" s="142"/>
      <c r="D293" s="142"/>
      <c r="E293" s="368">
        <v>21</v>
      </c>
      <c r="F293" s="369"/>
      <c r="G293" s="369">
        <v>14</v>
      </c>
      <c r="H293" s="369">
        <v>1</v>
      </c>
      <c r="I293" s="369"/>
      <c r="J293" s="369">
        <v>0</v>
      </c>
      <c r="K293" s="369">
        <v>0</v>
      </c>
      <c r="L293" s="369"/>
      <c r="M293" s="369">
        <v>2</v>
      </c>
      <c r="N293" s="369">
        <v>2</v>
      </c>
      <c r="O293" s="369">
        <v>2</v>
      </c>
      <c r="P293" s="369">
        <v>0</v>
      </c>
      <c r="Q293" s="369">
        <v>0</v>
      </c>
      <c r="R293" s="394"/>
      <c r="S293" s="393"/>
      <c r="T293" s="393"/>
      <c r="U293" s="382"/>
      <c r="V293" s="382"/>
      <c r="W293" s="382"/>
      <c r="X293" s="382"/>
      <c r="Y293" s="382"/>
      <c r="Z293" s="382"/>
      <c r="AA293" s="382"/>
      <c r="AB293" s="382"/>
      <c r="AC293" s="382"/>
      <c r="AD293" s="382"/>
      <c r="AE293" s="382"/>
      <c r="AF293" s="382"/>
      <c r="AG293" s="382"/>
      <c r="AH293" s="382"/>
      <c r="AI293" s="382"/>
      <c r="AJ293" s="382"/>
      <c r="AK293" s="382"/>
      <c r="AL293" s="382"/>
      <c r="AM293" s="382"/>
      <c r="AN293" s="382"/>
      <c r="AO293" s="382"/>
      <c r="AP293" s="382"/>
      <c r="AQ293" s="382"/>
      <c r="AR293" s="382"/>
      <c r="AS293" s="382"/>
      <c r="AT293" s="382"/>
      <c r="AU293" s="382"/>
      <c r="AV293" s="381"/>
      <c r="AW293" s="381"/>
      <c r="AX293" s="381"/>
      <c r="AY293" s="381"/>
      <c r="AZ293" s="381"/>
      <c r="BA293" s="381"/>
      <c r="BB293" s="381"/>
      <c r="BC293" s="381"/>
      <c r="BD293" s="381"/>
      <c r="BE293" s="381"/>
      <c r="BF293" s="381"/>
      <c r="BG293" s="381"/>
      <c r="BH293" s="381"/>
      <c r="BI293" s="381"/>
      <c r="BJ293" s="381"/>
      <c r="BK293" s="381"/>
      <c r="BL293" s="381"/>
      <c r="BM293" s="381"/>
      <c r="BN293" s="381"/>
      <c r="BO293" s="381"/>
      <c r="BP293" s="381"/>
      <c r="BQ293" s="381"/>
      <c r="BR293" s="381"/>
      <c r="BS293" s="381"/>
      <c r="BT293" s="381"/>
      <c r="BU293" s="381"/>
      <c r="BV293" s="381"/>
      <c r="BW293" s="381"/>
      <c r="BX293" s="381"/>
      <c r="BY293" s="381"/>
      <c r="BZ293" s="381"/>
      <c r="CA293" s="381"/>
      <c r="CB293" s="381"/>
      <c r="CC293" s="381"/>
      <c r="CD293" s="381"/>
      <c r="CE293" s="381"/>
      <c r="CF293" s="381"/>
      <c r="CG293" s="381"/>
      <c r="CH293" s="381"/>
      <c r="CI293" s="381"/>
      <c r="CJ293" s="381"/>
      <c r="CK293" s="381"/>
      <c r="CL293" s="381"/>
      <c r="CM293" s="381"/>
      <c r="CN293" s="381"/>
      <c r="CO293" s="381"/>
      <c r="CP293" s="381"/>
      <c r="CQ293" s="381"/>
      <c r="CR293" s="381"/>
      <c r="CS293" s="381"/>
      <c r="CT293" s="381"/>
      <c r="CU293" s="381"/>
      <c r="CV293" s="381"/>
      <c r="CW293" s="381"/>
      <c r="CX293" s="381"/>
      <c r="CY293" s="381"/>
      <c r="CZ293" s="381"/>
      <c r="DA293" s="381"/>
      <c r="DB293" s="381"/>
      <c r="DC293" s="381"/>
      <c r="DD293" s="381"/>
      <c r="DE293" s="381"/>
      <c r="DF293" s="381"/>
      <c r="DG293" s="381"/>
      <c r="DH293" s="381"/>
      <c r="DI293" s="381"/>
      <c r="DJ293" s="381"/>
      <c r="DK293" s="381"/>
      <c r="DL293" s="381"/>
      <c r="DM293" s="381"/>
      <c r="DN293" s="381"/>
      <c r="DO293" s="381"/>
      <c r="DP293" s="381"/>
      <c r="DQ293" s="381"/>
      <c r="DR293" s="381"/>
      <c r="DS293" s="381"/>
      <c r="DT293" s="381"/>
      <c r="DU293" s="381"/>
      <c r="DV293" s="381"/>
      <c r="DW293" s="381"/>
      <c r="DX293" s="381"/>
      <c r="DY293" s="381"/>
      <c r="DZ293" s="381"/>
    </row>
    <row r="294" spans="1:130" ht="12.75" customHeight="1" x14ac:dyDescent="0.25">
      <c r="A294" s="142" t="s">
        <v>851</v>
      </c>
      <c r="B294" s="142" t="s">
        <v>852</v>
      </c>
      <c r="C294" s="142"/>
      <c r="D294" s="142"/>
      <c r="E294" s="368">
        <v>78</v>
      </c>
      <c r="F294" s="369"/>
      <c r="G294" s="369">
        <v>71</v>
      </c>
      <c r="H294" s="369">
        <v>2</v>
      </c>
      <c r="I294" s="369"/>
      <c r="J294" s="369">
        <v>1</v>
      </c>
      <c r="K294" s="369">
        <v>0</v>
      </c>
      <c r="L294" s="369"/>
      <c r="M294" s="369">
        <v>3</v>
      </c>
      <c r="N294" s="369">
        <v>0</v>
      </c>
      <c r="O294" s="369">
        <v>0</v>
      </c>
      <c r="P294" s="369">
        <v>1</v>
      </c>
      <c r="Q294" s="369">
        <v>0</v>
      </c>
      <c r="R294" s="394"/>
      <c r="S294" s="393"/>
      <c r="T294" s="393"/>
      <c r="U294" s="382"/>
      <c r="V294" s="382"/>
      <c r="W294" s="382"/>
      <c r="X294" s="382"/>
      <c r="Y294" s="382"/>
      <c r="Z294" s="382"/>
      <c r="AA294" s="382"/>
      <c r="AB294" s="382"/>
      <c r="AC294" s="382"/>
      <c r="AD294" s="382"/>
      <c r="AE294" s="382"/>
      <c r="AF294" s="382"/>
      <c r="AG294" s="382"/>
      <c r="AH294" s="382"/>
      <c r="AI294" s="382"/>
      <c r="AJ294" s="382"/>
      <c r="AK294" s="382"/>
      <c r="AL294" s="382"/>
      <c r="AM294" s="382"/>
      <c r="AN294" s="382"/>
      <c r="AO294" s="382"/>
      <c r="AP294" s="382"/>
      <c r="AQ294" s="382"/>
      <c r="AR294" s="382"/>
      <c r="AS294" s="382"/>
      <c r="AT294" s="382"/>
      <c r="AU294" s="382"/>
      <c r="AV294" s="381"/>
      <c r="AW294" s="381"/>
      <c r="AX294" s="381"/>
      <c r="AY294" s="381"/>
      <c r="AZ294" s="381"/>
      <c r="BA294" s="381"/>
      <c r="BB294" s="381"/>
      <c r="BC294" s="381"/>
      <c r="BD294" s="381"/>
      <c r="BE294" s="381"/>
      <c r="BF294" s="381"/>
      <c r="BG294" s="381"/>
      <c r="BH294" s="381"/>
      <c r="BI294" s="381"/>
      <c r="BJ294" s="381"/>
      <c r="BK294" s="381"/>
      <c r="BL294" s="381"/>
      <c r="BM294" s="381"/>
      <c r="BN294" s="381"/>
      <c r="BO294" s="381"/>
      <c r="BP294" s="381"/>
      <c r="BQ294" s="381"/>
      <c r="BR294" s="381"/>
      <c r="BS294" s="381"/>
      <c r="BT294" s="381"/>
      <c r="BU294" s="381"/>
      <c r="BV294" s="381"/>
      <c r="BW294" s="381"/>
      <c r="BX294" s="381"/>
      <c r="BY294" s="381"/>
      <c r="BZ294" s="381"/>
      <c r="CA294" s="381"/>
      <c r="CB294" s="381"/>
      <c r="CC294" s="381"/>
      <c r="CD294" s="381"/>
      <c r="CE294" s="381"/>
      <c r="CF294" s="381"/>
      <c r="CG294" s="381"/>
      <c r="CH294" s="381"/>
      <c r="CI294" s="381"/>
      <c r="CJ294" s="381"/>
      <c r="CK294" s="381"/>
      <c r="CL294" s="381"/>
      <c r="CM294" s="381"/>
      <c r="CN294" s="381"/>
      <c r="CO294" s="381"/>
      <c r="CP294" s="381"/>
      <c r="CQ294" s="381"/>
      <c r="CR294" s="381"/>
      <c r="CS294" s="381"/>
      <c r="CT294" s="381"/>
      <c r="CU294" s="381"/>
      <c r="CV294" s="381"/>
      <c r="CW294" s="381"/>
      <c r="CX294" s="381"/>
      <c r="CY294" s="381"/>
      <c r="CZ294" s="381"/>
      <c r="DA294" s="381"/>
      <c r="DB294" s="381"/>
      <c r="DC294" s="381"/>
      <c r="DD294" s="381"/>
      <c r="DE294" s="381"/>
      <c r="DF294" s="381"/>
      <c r="DG294" s="381"/>
      <c r="DH294" s="381"/>
      <c r="DI294" s="381"/>
      <c r="DJ294" s="381"/>
      <c r="DK294" s="381"/>
      <c r="DL294" s="381"/>
      <c r="DM294" s="381"/>
      <c r="DN294" s="381"/>
      <c r="DO294" s="381"/>
      <c r="DP294" s="381"/>
      <c r="DQ294" s="381"/>
      <c r="DR294" s="381"/>
      <c r="DS294" s="381"/>
      <c r="DT294" s="381"/>
      <c r="DU294" s="381"/>
      <c r="DV294" s="381"/>
      <c r="DW294" s="381"/>
      <c r="DX294" s="381"/>
      <c r="DY294" s="381"/>
      <c r="DZ294" s="381"/>
    </row>
    <row r="295" spans="1:130" ht="12.75" customHeight="1" x14ac:dyDescent="0.25">
      <c r="A295" s="142" t="s">
        <v>853</v>
      </c>
      <c r="B295" s="142" t="s">
        <v>854</v>
      </c>
      <c r="C295" s="142"/>
      <c r="D295" s="142"/>
      <c r="E295" s="368">
        <v>4</v>
      </c>
      <c r="F295" s="369"/>
      <c r="G295" s="369">
        <v>2</v>
      </c>
      <c r="H295" s="369">
        <v>0</v>
      </c>
      <c r="I295" s="369"/>
      <c r="J295" s="369">
        <v>1</v>
      </c>
      <c r="K295" s="369">
        <v>0</v>
      </c>
      <c r="L295" s="369"/>
      <c r="M295" s="369">
        <v>0</v>
      </c>
      <c r="N295" s="369">
        <v>0</v>
      </c>
      <c r="O295" s="369">
        <v>0</v>
      </c>
      <c r="P295" s="369">
        <v>1</v>
      </c>
      <c r="Q295" s="369">
        <v>0</v>
      </c>
      <c r="R295" s="394"/>
      <c r="S295" s="393"/>
      <c r="T295" s="393"/>
      <c r="U295" s="382"/>
      <c r="V295" s="382"/>
      <c r="W295" s="382"/>
      <c r="X295" s="382"/>
      <c r="Y295" s="382"/>
      <c r="Z295" s="382"/>
      <c r="AA295" s="382"/>
      <c r="AB295" s="382"/>
      <c r="AC295" s="382"/>
      <c r="AD295" s="382"/>
      <c r="AE295" s="382"/>
      <c r="AF295" s="382"/>
      <c r="AG295" s="382"/>
      <c r="AH295" s="382"/>
      <c r="AI295" s="382"/>
      <c r="AJ295" s="382"/>
      <c r="AK295" s="382"/>
      <c r="AL295" s="382"/>
      <c r="AM295" s="382"/>
      <c r="AN295" s="382"/>
      <c r="AO295" s="382"/>
      <c r="AP295" s="382"/>
      <c r="AQ295" s="382"/>
      <c r="AR295" s="382"/>
      <c r="AS295" s="382"/>
      <c r="AT295" s="382"/>
      <c r="AU295" s="382"/>
      <c r="AV295" s="381"/>
      <c r="AW295" s="381"/>
      <c r="AX295" s="381"/>
      <c r="AY295" s="381"/>
      <c r="AZ295" s="381"/>
      <c r="BA295" s="381"/>
      <c r="BB295" s="381"/>
      <c r="BC295" s="381"/>
      <c r="BD295" s="381"/>
      <c r="BE295" s="381"/>
      <c r="BF295" s="381"/>
      <c r="BG295" s="381"/>
      <c r="BH295" s="381"/>
      <c r="BI295" s="381"/>
      <c r="BJ295" s="381"/>
      <c r="BK295" s="381"/>
      <c r="BL295" s="381"/>
      <c r="BM295" s="381"/>
      <c r="BN295" s="381"/>
      <c r="BO295" s="381"/>
      <c r="BP295" s="381"/>
      <c r="BQ295" s="381"/>
      <c r="BR295" s="381"/>
      <c r="BS295" s="381"/>
      <c r="BT295" s="381"/>
      <c r="BU295" s="381"/>
      <c r="BV295" s="381"/>
      <c r="BW295" s="381"/>
      <c r="BX295" s="381"/>
      <c r="BY295" s="381"/>
      <c r="BZ295" s="381"/>
      <c r="CA295" s="381"/>
      <c r="CB295" s="381"/>
      <c r="CC295" s="381"/>
      <c r="CD295" s="381"/>
      <c r="CE295" s="381"/>
      <c r="CF295" s="381"/>
      <c r="CG295" s="381"/>
      <c r="CH295" s="381"/>
      <c r="CI295" s="381"/>
      <c r="CJ295" s="381"/>
      <c r="CK295" s="381"/>
      <c r="CL295" s="381"/>
      <c r="CM295" s="381"/>
      <c r="CN295" s="381"/>
      <c r="CO295" s="381"/>
      <c r="CP295" s="381"/>
      <c r="CQ295" s="381"/>
      <c r="CR295" s="381"/>
      <c r="CS295" s="381"/>
      <c r="CT295" s="381"/>
      <c r="CU295" s="381"/>
      <c r="CV295" s="381"/>
      <c r="CW295" s="381"/>
      <c r="CX295" s="381"/>
      <c r="CY295" s="381"/>
      <c r="CZ295" s="381"/>
      <c r="DA295" s="381"/>
      <c r="DB295" s="381"/>
      <c r="DC295" s="381"/>
      <c r="DD295" s="381"/>
      <c r="DE295" s="381"/>
      <c r="DF295" s="381"/>
      <c r="DG295" s="381"/>
      <c r="DH295" s="381"/>
      <c r="DI295" s="381"/>
      <c r="DJ295" s="381"/>
      <c r="DK295" s="381"/>
      <c r="DL295" s="381"/>
      <c r="DM295" s="381"/>
      <c r="DN295" s="381"/>
      <c r="DO295" s="381"/>
      <c r="DP295" s="381"/>
      <c r="DQ295" s="381"/>
      <c r="DR295" s="381"/>
      <c r="DS295" s="381"/>
      <c r="DT295" s="381"/>
      <c r="DU295" s="381"/>
      <c r="DV295" s="381"/>
      <c r="DW295" s="381"/>
      <c r="DX295" s="381"/>
      <c r="DY295" s="381"/>
      <c r="DZ295" s="381"/>
    </row>
    <row r="296" spans="1:130" ht="12.75" customHeight="1" x14ac:dyDescent="0.25">
      <c r="A296" s="142" t="s">
        <v>855</v>
      </c>
      <c r="B296" s="142" t="s">
        <v>856</v>
      </c>
      <c r="C296" s="142"/>
      <c r="D296" s="142"/>
      <c r="E296" s="368">
        <v>13</v>
      </c>
      <c r="F296" s="369"/>
      <c r="G296" s="369">
        <v>9</v>
      </c>
      <c r="H296" s="369">
        <v>1</v>
      </c>
      <c r="I296" s="369"/>
      <c r="J296" s="369">
        <v>1</v>
      </c>
      <c r="K296" s="369">
        <v>0</v>
      </c>
      <c r="L296" s="369"/>
      <c r="M296" s="369">
        <v>0</v>
      </c>
      <c r="N296" s="369">
        <v>0</v>
      </c>
      <c r="O296" s="369">
        <v>2</v>
      </c>
      <c r="P296" s="369">
        <v>0</v>
      </c>
      <c r="Q296" s="369">
        <v>0</v>
      </c>
      <c r="R296" s="394"/>
      <c r="S296" s="393"/>
      <c r="T296" s="393"/>
      <c r="U296" s="382"/>
      <c r="V296" s="382"/>
      <c r="W296" s="382"/>
      <c r="X296" s="382"/>
      <c r="Y296" s="382"/>
      <c r="Z296" s="382"/>
      <c r="AA296" s="382"/>
      <c r="AB296" s="382"/>
      <c r="AC296" s="382"/>
      <c r="AD296" s="382"/>
      <c r="AE296" s="382"/>
      <c r="AF296" s="382"/>
      <c r="AG296" s="382"/>
      <c r="AH296" s="382"/>
      <c r="AI296" s="382"/>
      <c r="AJ296" s="382"/>
      <c r="AK296" s="382"/>
      <c r="AL296" s="382"/>
      <c r="AM296" s="382"/>
      <c r="AN296" s="382"/>
      <c r="AO296" s="382"/>
      <c r="AP296" s="382"/>
      <c r="AQ296" s="382"/>
      <c r="AR296" s="382"/>
      <c r="AS296" s="382"/>
      <c r="AT296" s="382"/>
      <c r="AU296" s="382"/>
      <c r="AV296" s="381"/>
      <c r="AW296" s="381"/>
      <c r="AX296" s="381"/>
      <c r="AY296" s="381"/>
      <c r="AZ296" s="381"/>
      <c r="BA296" s="381"/>
      <c r="BB296" s="381"/>
      <c r="BC296" s="381"/>
      <c r="BD296" s="381"/>
      <c r="BE296" s="381"/>
      <c r="BF296" s="381"/>
      <c r="BG296" s="381"/>
      <c r="BH296" s="381"/>
      <c r="BI296" s="381"/>
      <c r="BJ296" s="381"/>
      <c r="BK296" s="381"/>
      <c r="BL296" s="381"/>
      <c r="BM296" s="381"/>
      <c r="BN296" s="381"/>
      <c r="BO296" s="381"/>
      <c r="BP296" s="381"/>
      <c r="BQ296" s="381"/>
      <c r="BR296" s="381"/>
      <c r="BS296" s="381"/>
      <c r="BT296" s="381"/>
      <c r="BU296" s="381"/>
      <c r="BV296" s="381"/>
      <c r="BW296" s="381"/>
      <c r="BX296" s="381"/>
      <c r="BY296" s="381"/>
      <c r="BZ296" s="381"/>
      <c r="CA296" s="381"/>
      <c r="CB296" s="381"/>
      <c r="CC296" s="381"/>
      <c r="CD296" s="381"/>
      <c r="CE296" s="381"/>
      <c r="CF296" s="381"/>
      <c r="CG296" s="381"/>
      <c r="CH296" s="381"/>
      <c r="CI296" s="381"/>
      <c r="CJ296" s="381"/>
      <c r="CK296" s="381"/>
      <c r="CL296" s="381"/>
      <c r="CM296" s="381"/>
      <c r="CN296" s="381"/>
      <c r="CO296" s="381"/>
      <c r="CP296" s="381"/>
      <c r="CQ296" s="381"/>
      <c r="CR296" s="381"/>
      <c r="CS296" s="381"/>
      <c r="CT296" s="381"/>
      <c r="CU296" s="381"/>
      <c r="CV296" s="381"/>
      <c r="CW296" s="381"/>
      <c r="CX296" s="381"/>
      <c r="CY296" s="381"/>
      <c r="CZ296" s="381"/>
      <c r="DA296" s="381"/>
      <c r="DB296" s="381"/>
      <c r="DC296" s="381"/>
      <c r="DD296" s="381"/>
      <c r="DE296" s="381"/>
      <c r="DF296" s="381"/>
      <c r="DG296" s="381"/>
      <c r="DH296" s="381"/>
      <c r="DI296" s="381"/>
      <c r="DJ296" s="381"/>
      <c r="DK296" s="381"/>
      <c r="DL296" s="381"/>
      <c r="DM296" s="381"/>
      <c r="DN296" s="381"/>
      <c r="DO296" s="381"/>
      <c r="DP296" s="381"/>
      <c r="DQ296" s="381"/>
      <c r="DR296" s="381"/>
      <c r="DS296" s="381"/>
      <c r="DT296" s="381"/>
      <c r="DU296" s="381"/>
      <c r="DV296" s="381"/>
      <c r="DW296" s="381"/>
      <c r="DX296" s="381"/>
      <c r="DY296" s="381"/>
      <c r="DZ296" s="381"/>
    </row>
    <row r="297" spans="1:130" ht="12.75" customHeight="1" x14ac:dyDescent="0.25">
      <c r="A297" s="142" t="s">
        <v>857</v>
      </c>
      <c r="B297" s="142" t="s">
        <v>858</v>
      </c>
      <c r="C297" s="142"/>
      <c r="D297" s="142"/>
      <c r="E297" s="368">
        <v>9</v>
      </c>
      <c r="F297" s="369"/>
      <c r="G297" s="369">
        <v>7</v>
      </c>
      <c r="H297" s="369">
        <v>2</v>
      </c>
      <c r="I297" s="369"/>
      <c r="J297" s="369">
        <v>0</v>
      </c>
      <c r="K297" s="369">
        <v>0</v>
      </c>
      <c r="L297" s="369"/>
      <c r="M297" s="369">
        <v>0</v>
      </c>
      <c r="N297" s="369">
        <v>0</v>
      </c>
      <c r="O297" s="369">
        <v>0</v>
      </c>
      <c r="P297" s="369">
        <v>0</v>
      </c>
      <c r="Q297" s="369">
        <v>0</v>
      </c>
      <c r="R297" s="394"/>
      <c r="S297" s="393"/>
      <c r="T297" s="393"/>
      <c r="U297" s="382"/>
      <c r="V297" s="382"/>
      <c r="W297" s="382"/>
      <c r="X297" s="382"/>
      <c r="Y297" s="382"/>
      <c r="Z297" s="382"/>
      <c r="AA297" s="382"/>
      <c r="AB297" s="382"/>
      <c r="AC297" s="382"/>
      <c r="AD297" s="382"/>
      <c r="AE297" s="382"/>
      <c r="AF297" s="382"/>
      <c r="AG297" s="382"/>
      <c r="AH297" s="382"/>
      <c r="AI297" s="382"/>
      <c r="AJ297" s="382"/>
      <c r="AK297" s="382"/>
      <c r="AL297" s="382"/>
      <c r="AM297" s="382"/>
      <c r="AN297" s="382"/>
      <c r="AO297" s="382"/>
      <c r="AP297" s="382"/>
      <c r="AQ297" s="382"/>
      <c r="AR297" s="382"/>
      <c r="AS297" s="382"/>
      <c r="AT297" s="382"/>
      <c r="AU297" s="382"/>
      <c r="AV297" s="381"/>
      <c r="AW297" s="381"/>
      <c r="AX297" s="381"/>
      <c r="AY297" s="381"/>
      <c r="AZ297" s="381"/>
      <c r="BA297" s="381"/>
      <c r="BB297" s="381"/>
      <c r="BC297" s="381"/>
      <c r="BD297" s="381"/>
      <c r="BE297" s="381"/>
      <c r="BF297" s="381"/>
      <c r="BG297" s="381"/>
      <c r="BH297" s="381"/>
      <c r="BI297" s="381"/>
      <c r="BJ297" s="381"/>
      <c r="BK297" s="381"/>
      <c r="BL297" s="381"/>
      <c r="BM297" s="381"/>
      <c r="BN297" s="381"/>
      <c r="BO297" s="381"/>
      <c r="BP297" s="381"/>
      <c r="BQ297" s="381"/>
      <c r="BR297" s="381"/>
      <c r="BS297" s="381"/>
      <c r="BT297" s="381"/>
      <c r="BU297" s="381"/>
      <c r="BV297" s="381"/>
      <c r="BW297" s="381"/>
      <c r="BX297" s="381"/>
      <c r="BY297" s="381"/>
      <c r="BZ297" s="381"/>
      <c r="CA297" s="381"/>
      <c r="CB297" s="381"/>
      <c r="CC297" s="381"/>
      <c r="CD297" s="381"/>
      <c r="CE297" s="381"/>
      <c r="CF297" s="381"/>
      <c r="CG297" s="381"/>
      <c r="CH297" s="381"/>
      <c r="CI297" s="381"/>
      <c r="CJ297" s="381"/>
      <c r="CK297" s="381"/>
      <c r="CL297" s="381"/>
      <c r="CM297" s="381"/>
      <c r="CN297" s="381"/>
      <c r="CO297" s="381"/>
      <c r="CP297" s="381"/>
      <c r="CQ297" s="381"/>
      <c r="CR297" s="381"/>
      <c r="CS297" s="381"/>
      <c r="CT297" s="381"/>
      <c r="CU297" s="381"/>
      <c r="CV297" s="381"/>
      <c r="CW297" s="381"/>
      <c r="CX297" s="381"/>
      <c r="CY297" s="381"/>
      <c r="CZ297" s="381"/>
      <c r="DA297" s="381"/>
      <c r="DB297" s="381"/>
      <c r="DC297" s="381"/>
      <c r="DD297" s="381"/>
      <c r="DE297" s="381"/>
      <c r="DF297" s="381"/>
      <c r="DG297" s="381"/>
      <c r="DH297" s="381"/>
      <c r="DI297" s="381"/>
      <c r="DJ297" s="381"/>
      <c r="DK297" s="381"/>
      <c r="DL297" s="381"/>
      <c r="DM297" s="381"/>
      <c r="DN297" s="381"/>
      <c r="DO297" s="381"/>
      <c r="DP297" s="381"/>
      <c r="DQ297" s="381"/>
      <c r="DR297" s="381"/>
      <c r="DS297" s="381"/>
      <c r="DT297" s="381"/>
      <c r="DU297" s="381"/>
      <c r="DV297" s="381"/>
      <c r="DW297" s="381"/>
      <c r="DX297" s="381"/>
      <c r="DY297" s="381"/>
      <c r="DZ297" s="381"/>
    </row>
    <row r="298" spans="1:130" ht="12.75" customHeight="1" x14ac:dyDescent="0.25">
      <c r="A298" s="142" t="s">
        <v>859</v>
      </c>
      <c r="B298" s="142" t="s">
        <v>860</v>
      </c>
      <c r="C298" s="142"/>
      <c r="D298" s="142"/>
      <c r="E298" s="368">
        <v>1</v>
      </c>
      <c r="F298" s="369"/>
      <c r="G298" s="369">
        <v>0</v>
      </c>
      <c r="H298" s="369">
        <v>0</v>
      </c>
      <c r="I298" s="369"/>
      <c r="J298" s="369">
        <v>1</v>
      </c>
      <c r="K298" s="369">
        <v>0</v>
      </c>
      <c r="L298" s="369"/>
      <c r="M298" s="369">
        <v>0</v>
      </c>
      <c r="N298" s="369">
        <v>0</v>
      </c>
      <c r="O298" s="369">
        <v>0</v>
      </c>
      <c r="P298" s="369">
        <v>0</v>
      </c>
      <c r="Q298" s="369">
        <v>0</v>
      </c>
      <c r="R298" s="394"/>
      <c r="S298" s="393"/>
      <c r="T298" s="393"/>
      <c r="U298" s="382"/>
      <c r="V298" s="382"/>
      <c r="W298" s="382"/>
      <c r="X298" s="382"/>
      <c r="Y298" s="382"/>
      <c r="Z298" s="382"/>
      <c r="AA298" s="382"/>
      <c r="AB298" s="382"/>
      <c r="AC298" s="382"/>
      <c r="AD298" s="382"/>
      <c r="AE298" s="382"/>
      <c r="AF298" s="382"/>
      <c r="AG298" s="382"/>
      <c r="AH298" s="382"/>
      <c r="AI298" s="382"/>
      <c r="AJ298" s="382"/>
      <c r="AK298" s="382"/>
      <c r="AL298" s="382"/>
      <c r="AM298" s="382"/>
      <c r="AN298" s="382"/>
      <c r="AO298" s="382"/>
      <c r="AP298" s="382"/>
      <c r="AQ298" s="382"/>
      <c r="AR298" s="382"/>
      <c r="AS298" s="382"/>
      <c r="AT298" s="382"/>
      <c r="AU298" s="382"/>
      <c r="AV298" s="381"/>
      <c r="AW298" s="381"/>
      <c r="AX298" s="381"/>
      <c r="AY298" s="381"/>
      <c r="AZ298" s="381"/>
      <c r="BA298" s="381"/>
      <c r="BB298" s="381"/>
      <c r="BC298" s="381"/>
      <c r="BD298" s="381"/>
      <c r="BE298" s="381"/>
      <c r="BF298" s="381"/>
      <c r="BG298" s="381"/>
      <c r="BH298" s="381"/>
      <c r="BI298" s="381"/>
      <c r="BJ298" s="381"/>
      <c r="BK298" s="381"/>
      <c r="BL298" s="381"/>
      <c r="BM298" s="381"/>
      <c r="BN298" s="381"/>
      <c r="BO298" s="381"/>
      <c r="BP298" s="381"/>
      <c r="BQ298" s="381"/>
      <c r="BR298" s="381"/>
      <c r="BS298" s="381"/>
      <c r="BT298" s="381"/>
      <c r="BU298" s="381"/>
      <c r="BV298" s="381"/>
      <c r="BW298" s="381"/>
      <c r="BX298" s="381"/>
      <c r="BY298" s="381"/>
      <c r="BZ298" s="381"/>
      <c r="CA298" s="381"/>
      <c r="CB298" s="381"/>
      <c r="CC298" s="381"/>
      <c r="CD298" s="381"/>
      <c r="CE298" s="381"/>
      <c r="CF298" s="381"/>
      <c r="CG298" s="381"/>
      <c r="CH298" s="381"/>
      <c r="CI298" s="381"/>
      <c r="CJ298" s="381"/>
      <c r="CK298" s="381"/>
      <c r="CL298" s="381"/>
      <c r="CM298" s="381"/>
      <c r="CN298" s="381"/>
      <c r="CO298" s="381"/>
      <c r="CP298" s="381"/>
      <c r="CQ298" s="381"/>
      <c r="CR298" s="381"/>
      <c r="CS298" s="381"/>
      <c r="CT298" s="381"/>
      <c r="CU298" s="381"/>
      <c r="CV298" s="381"/>
      <c r="CW298" s="381"/>
      <c r="CX298" s="381"/>
      <c r="CY298" s="381"/>
      <c r="CZ298" s="381"/>
      <c r="DA298" s="381"/>
      <c r="DB298" s="381"/>
      <c r="DC298" s="381"/>
      <c r="DD298" s="381"/>
      <c r="DE298" s="381"/>
      <c r="DF298" s="381"/>
      <c r="DG298" s="381"/>
      <c r="DH298" s="381"/>
      <c r="DI298" s="381"/>
      <c r="DJ298" s="381"/>
      <c r="DK298" s="381"/>
      <c r="DL298" s="381"/>
      <c r="DM298" s="381"/>
      <c r="DN298" s="381"/>
      <c r="DO298" s="381"/>
      <c r="DP298" s="381"/>
      <c r="DQ298" s="381"/>
      <c r="DR298" s="381"/>
      <c r="DS298" s="381"/>
      <c r="DT298" s="381"/>
      <c r="DU298" s="381"/>
      <c r="DV298" s="381"/>
      <c r="DW298" s="381"/>
      <c r="DX298" s="381"/>
      <c r="DY298" s="381"/>
      <c r="DZ298" s="381"/>
    </row>
    <row r="299" spans="1:130" ht="12.75" customHeight="1" x14ac:dyDescent="0.25">
      <c r="A299" s="142" t="s">
        <v>861</v>
      </c>
      <c r="B299" s="142" t="s">
        <v>862</v>
      </c>
      <c r="C299" s="142"/>
      <c r="D299" s="142"/>
      <c r="E299" s="368">
        <v>90</v>
      </c>
      <c r="F299" s="369"/>
      <c r="G299" s="369">
        <v>81</v>
      </c>
      <c r="H299" s="369">
        <v>1</v>
      </c>
      <c r="I299" s="369"/>
      <c r="J299" s="369">
        <v>0</v>
      </c>
      <c r="K299" s="369">
        <v>0</v>
      </c>
      <c r="L299" s="369"/>
      <c r="M299" s="369">
        <v>5</v>
      </c>
      <c r="N299" s="369">
        <v>0</v>
      </c>
      <c r="O299" s="369">
        <v>2</v>
      </c>
      <c r="P299" s="369">
        <v>1</v>
      </c>
      <c r="Q299" s="369">
        <v>0</v>
      </c>
      <c r="R299" s="394"/>
      <c r="S299" s="393"/>
      <c r="T299" s="393"/>
      <c r="U299" s="382"/>
      <c r="V299" s="382"/>
      <c r="W299" s="382"/>
      <c r="X299" s="382"/>
      <c r="Y299" s="382"/>
      <c r="Z299" s="382"/>
      <c r="AA299" s="382"/>
      <c r="AB299" s="382"/>
      <c r="AC299" s="382"/>
      <c r="AD299" s="382"/>
      <c r="AE299" s="382"/>
      <c r="AF299" s="382"/>
      <c r="AG299" s="382"/>
      <c r="AH299" s="382"/>
      <c r="AI299" s="382"/>
      <c r="AJ299" s="382"/>
      <c r="AK299" s="382"/>
      <c r="AL299" s="382"/>
      <c r="AM299" s="382"/>
      <c r="AN299" s="382"/>
      <c r="AO299" s="382"/>
      <c r="AP299" s="382"/>
      <c r="AQ299" s="382"/>
      <c r="AR299" s="382"/>
      <c r="AS299" s="382"/>
      <c r="AT299" s="382"/>
      <c r="AU299" s="382"/>
      <c r="AV299" s="381"/>
      <c r="AW299" s="381"/>
      <c r="AX299" s="381"/>
      <c r="AY299" s="381"/>
      <c r="AZ299" s="381"/>
      <c r="BA299" s="381"/>
      <c r="BB299" s="381"/>
      <c r="BC299" s="381"/>
      <c r="BD299" s="381"/>
      <c r="BE299" s="381"/>
      <c r="BF299" s="381"/>
      <c r="BG299" s="381"/>
      <c r="BH299" s="381"/>
      <c r="BI299" s="381"/>
      <c r="BJ299" s="381"/>
      <c r="BK299" s="381"/>
      <c r="BL299" s="381"/>
      <c r="BM299" s="381"/>
      <c r="BN299" s="381"/>
      <c r="BO299" s="381"/>
      <c r="BP299" s="381"/>
      <c r="BQ299" s="381"/>
      <c r="BR299" s="381"/>
      <c r="BS299" s="381"/>
      <c r="BT299" s="381"/>
      <c r="BU299" s="381"/>
      <c r="BV299" s="381"/>
      <c r="BW299" s="381"/>
      <c r="BX299" s="381"/>
      <c r="BY299" s="381"/>
      <c r="BZ299" s="381"/>
      <c r="CA299" s="381"/>
      <c r="CB299" s="381"/>
      <c r="CC299" s="381"/>
      <c r="CD299" s="381"/>
      <c r="CE299" s="381"/>
      <c r="CF299" s="381"/>
      <c r="CG299" s="381"/>
      <c r="CH299" s="381"/>
      <c r="CI299" s="381"/>
      <c r="CJ299" s="381"/>
      <c r="CK299" s="381"/>
      <c r="CL299" s="381"/>
      <c r="CM299" s="381"/>
      <c r="CN299" s="381"/>
      <c r="CO299" s="381"/>
      <c r="CP299" s="381"/>
      <c r="CQ299" s="381"/>
      <c r="CR299" s="381"/>
      <c r="CS299" s="381"/>
      <c r="CT299" s="381"/>
      <c r="CU299" s="381"/>
      <c r="CV299" s="381"/>
      <c r="CW299" s="381"/>
      <c r="CX299" s="381"/>
      <c r="CY299" s="381"/>
      <c r="CZ299" s="381"/>
      <c r="DA299" s="381"/>
      <c r="DB299" s="381"/>
      <c r="DC299" s="381"/>
      <c r="DD299" s="381"/>
      <c r="DE299" s="381"/>
      <c r="DF299" s="381"/>
      <c r="DG299" s="381"/>
      <c r="DH299" s="381"/>
      <c r="DI299" s="381"/>
      <c r="DJ299" s="381"/>
      <c r="DK299" s="381"/>
      <c r="DL299" s="381"/>
      <c r="DM299" s="381"/>
      <c r="DN299" s="381"/>
      <c r="DO299" s="381"/>
      <c r="DP299" s="381"/>
      <c r="DQ299" s="381"/>
      <c r="DR299" s="381"/>
      <c r="DS299" s="381"/>
      <c r="DT299" s="381"/>
      <c r="DU299" s="381"/>
      <c r="DV299" s="381"/>
      <c r="DW299" s="381"/>
      <c r="DX299" s="381"/>
      <c r="DY299" s="381"/>
      <c r="DZ299" s="381"/>
    </row>
    <row r="300" spans="1:130" ht="12.75" customHeight="1" x14ac:dyDescent="0.25">
      <c r="A300" s="142" t="s">
        <v>863</v>
      </c>
      <c r="B300" s="142" t="s">
        <v>864</v>
      </c>
      <c r="C300" s="142"/>
      <c r="D300" s="142"/>
      <c r="E300" s="368">
        <v>31</v>
      </c>
      <c r="F300" s="369"/>
      <c r="G300" s="369">
        <v>23</v>
      </c>
      <c r="H300" s="369">
        <v>0</v>
      </c>
      <c r="I300" s="369"/>
      <c r="J300" s="369">
        <v>1</v>
      </c>
      <c r="K300" s="369">
        <v>0</v>
      </c>
      <c r="L300" s="369"/>
      <c r="M300" s="369">
        <v>5</v>
      </c>
      <c r="N300" s="369">
        <v>0</v>
      </c>
      <c r="O300" s="369">
        <v>1</v>
      </c>
      <c r="P300" s="369">
        <v>1</v>
      </c>
      <c r="Q300" s="369">
        <v>0</v>
      </c>
      <c r="R300" s="394"/>
      <c r="S300" s="393"/>
      <c r="T300" s="393"/>
      <c r="U300" s="382"/>
      <c r="V300" s="382"/>
      <c r="W300" s="382"/>
      <c r="X300" s="382"/>
      <c r="Y300" s="382"/>
      <c r="Z300" s="382"/>
      <c r="AA300" s="382"/>
      <c r="AB300" s="382"/>
      <c r="AC300" s="382"/>
      <c r="AD300" s="382"/>
      <c r="AE300" s="382"/>
      <c r="AF300" s="382"/>
      <c r="AG300" s="382"/>
      <c r="AH300" s="382"/>
      <c r="AI300" s="382"/>
      <c r="AJ300" s="382"/>
      <c r="AK300" s="382"/>
      <c r="AL300" s="382"/>
      <c r="AM300" s="382"/>
      <c r="AN300" s="382"/>
      <c r="AO300" s="382"/>
      <c r="AP300" s="382"/>
      <c r="AQ300" s="382"/>
      <c r="AR300" s="382"/>
      <c r="AS300" s="382"/>
      <c r="AT300" s="382"/>
      <c r="AU300" s="382"/>
      <c r="AV300" s="381"/>
      <c r="AW300" s="381"/>
      <c r="AX300" s="381"/>
      <c r="AY300" s="381"/>
      <c r="AZ300" s="381"/>
      <c r="BA300" s="381"/>
      <c r="BB300" s="381"/>
      <c r="BC300" s="381"/>
      <c r="BD300" s="381"/>
      <c r="BE300" s="381"/>
      <c r="BF300" s="381"/>
      <c r="BG300" s="381"/>
      <c r="BH300" s="381"/>
      <c r="BI300" s="381"/>
      <c r="BJ300" s="381"/>
      <c r="BK300" s="381"/>
      <c r="BL300" s="381"/>
      <c r="BM300" s="381"/>
      <c r="BN300" s="381"/>
      <c r="BO300" s="381"/>
      <c r="BP300" s="381"/>
      <c r="BQ300" s="381"/>
      <c r="BR300" s="381"/>
      <c r="BS300" s="381"/>
      <c r="BT300" s="381"/>
      <c r="BU300" s="381"/>
      <c r="BV300" s="381"/>
      <c r="BW300" s="381"/>
      <c r="BX300" s="381"/>
      <c r="BY300" s="381"/>
      <c r="BZ300" s="381"/>
      <c r="CA300" s="381"/>
      <c r="CB300" s="381"/>
      <c r="CC300" s="381"/>
      <c r="CD300" s="381"/>
      <c r="CE300" s="381"/>
      <c r="CF300" s="381"/>
      <c r="CG300" s="381"/>
      <c r="CH300" s="381"/>
      <c r="CI300" s="381"/>
      <c r="CJ300" s="381"/>
      <c r="CK300" s="381"/>
      <c r="CL300" s="381"/>
      <c r="CM300" s="381"/>
      <c r="CN300" s="381"/>
      <c r="CO300" s="381"/>
      <c r="CP300" s="381"/>
      <c r="CQ300" s="381"/>
      <c r="CR300" s="381"/>
      <c r="CS300" s="381"/>
      <c r="CT300" s="381"/>
      <c r="CU300" s="381"/>
      <c r="CV300" s="381"/>
      <c r="CW300" s="381"/>
      <c r="CX300" s="381"/>
      <c r="CY300" s="381"/>
      <c r="CZ300" s="381"/>
      <c r="DA300" s="381"/>
      <c r="DB300" s="381"/>
      <c r="DC300" s="381"/>
      <c r="DD300" s="381"/>
      <c r="DE300" s="381"/>
      <c r="DF300" s="381"/>
      <c r="DG300" s="381"/>
      <c r="DH300" s="381"/>
      <c r="DI300" s="381"/>
      <c r="DJ300" s="381"/>
      <c r="DK300" s="381"/>
      <c r="DL300" s="381"/>
      <c r="DM300" s="381"/>
      <c r="DN300" s="381"/>
      <c r="DO300" s="381"/>
      <c r="DP300" s="381"/>
      <c r="DQ300" s="381"/>
      <c r="DR300" s="381"/>
      <c r="DS300" s="381"/>
      <c r="DT300" s="381"/>
      <c r="DU300" s="381"/>
      <c r="DV300" s="381"/>
      <c r="DW300" s="381"/>
      <c r="DX300" s="381"/>
      <c r="DY300" s="381"/>
      <c r="DZ300" s="381"/>
    </row>
    <row r="301" spans="1:130" ht="12.75" customHeight="1" x14ac:dyDescent="0.25">
      <c r="A301" s="142" t="s">
        <v>865</v>
      </c>
      <c r="B301" s="142" t="s">
        <v>866</v>
      </c>
      <c r="C301" s="142"/>
      <c r="D301" s="142"/>
      <c r="E301" s="368">
        <v>64</v>
      </c>
      <c r="F301" s="369"/>
      <c r="G301" s="369">
        <v>55</v>
      </c>
      <c r="H301" s="369">
        <v>0</v>
      </c>
      <c r="I301" s="369"/>
      <c r="J301" s="369">
        <v>1</v>
      </c>
      <c r="K301" s="369">
        <v>0</v>
      </c>
      <c r="L301" s="369"/>
      <c r="M301" s="369">
        <v>5</v>
      </c>
      <c r="N301" s="369">
        <v>0</v>
      </c>
      <c r="O301" s="369">
        <v>0</v>
      </c>
      <c r="P301" s="369">
        <v>3</v>
      </c>
      <c r="Q301" s="369">
        <v>0</v>
      </c>
      <c r="R301" s="394"/>
      <c r="S301" s="393"/>
      <c r="T301" s="393"/>
      <c r="U301" s="382"/>
      <c r="V301" s="382"/>
      <c r="W301" s="382"/>
      <c r="X301" s="382"/>
      <c r="Y301" s="382"/>
      <c r="Z301" s="382"/>
      <c r="AA301" s="382"/>
      <c r="AB301" s="382"/>
      <c r="AC301" s="382"/>
      <c r="AD301" s="382"/>
      <c r="AE301" s="382"/>
      <c r="AF301" s="382"/>
      <c r="AG301" s="382"/>
      <c r="AH301" s="382"/>
      <c r="AI301" s="382"/>
      <c r="AJ301" s="382"/>
      <c r="AK301" s="382"/>
      <c r="AL301" s="382"/>
      <c r="AM301" s="382"/>
      <c r="AN301" s="382"/>
      <c r="AO301" s="382"/>
      <c r="AP301" s="382"/>
      <c r="AQ301" s="382"/>
      <c r="AR301" s="382"/>
      <c r="AS301" s="382"/>
      <c r="AT301" s="382"/>
      <c r="AU301" s="382"/>
      <c r="AV301" s="381"/>
      <c r="AW301" s="381"/>
      <c r="AX301" s="381"/>
      <c r="AY301" s="381"/>
      <c r="AZ301" s="381"/>
      <c r="BA301" s="381"/>
      <c r="BB301" s="381"/>
      <c r="BC301" s="381"/>
      <c r="BD301" s="381"/>
      <c r="BE301" s="381"/>
      <c r="BF301" s="381"/>
      <c r="BG301" s="381"/>
      <c r="BH301" s="381"/>
      <c r="BI301" s="381"/>
      <c r="BJ301" s="381"/>
      <c r="BK301" s="381"/>
      <c r="BL301" s="381"/>
      <c r="BM301" s="381"/>
      <c r="BN301" s="381"/>
      <c r="BO301" s="381"/>
      <c r="BP301" s="381"/>
      <c r="BQ301" s="381"/>
      <c r="BR301" s="381"/>
      <c r="BS301" s="381"/>
      <c r="BT301" s="381"/>
      <c r="BU301" s="381"/>
      <c r="BV301" s="381"/>
      <c r="BW301" s="381"/>
      <c r="BX301" s="381"/>
      <c r="BY301" s="381"/>
      <c r="BZ301" s="381"/>
      <c r="CA301" s="381"/>
      <c r="CB301" s="381"/>
      <c r="CC301" s="381"/>
      <c r="CD301" s="381"/>
      <c r="CE301" s="381"/>
      <c r="CF301" s="381"/>
      <c r="CG301" s="381"/>
      <c r="CH301" s="381"/>
      <c r="CI301" s="381"/>
      <c r="CJ301" s="381"/>
      <c r="CK301" s="381"/>
      <c r="CL301" s="381"/>
      <c r="CM301" s="381"/>
      <c r="CN301" s="381"/>
      <c r="CO301" s="381"/>
      <c r="CP301" s="381"/>
      <c r="CQ301" s="381"/>
      <c r="CR301" s="381"/>
      <c r="CS301" s="381"/>
      <c r="CT301" s="381"/>
      <c r="CU301" s="381"/>
      <c r="CV301" s="381"/>
      <c r="CW301" s="381"/>
      <c r="CX301" s="381"/>
      <c r="CY301" s="381"/>
      <c r="CZ301" s="381"/>
      <c r="DA301" s="381"/>
      <c r="DB301" s="381"/>
      <c r="DC301" s="381"/>
      <c r="DD301" s="381"/>
      <c r="DE301" s="381"/>
      <c r="DF301" s="381"/>
      <c r="DG301" s="381"/>
      <c r="DH301" s="381"/>
      <c r="DI301" s="381"/>
      <c r="DJ301" s="381"/>
      <c r="DK301" s="381"/>
      <c r="DL301" s="381"/>
      <c r="DM301" s="381"/>
      <c r="DN301" s="381"/>
      <c r="DO301" s="381"/>
      <c r="DP301" s="381"/>
      <c r="DQ301" s="381"/>
      <c r="DR301" s="381"/>
      <c r="DS301" s="381"/>
      <c r="DT301" s="381"/>
      <c r="DU301" s="381"/>
      <c r="DV301" s="381"/>
      <c r="DW301" s="381"/>
      <c r="DX301" s="381"/>
      <c r="DY301" s="381"/>
      <c r="DZ301" s="381"/>
    </row>
    <row r="302" spans="1:130" ht="12.75" customHeight="1" x14ac:dyDescent="0.25">
      <c r="A302" s="142" t="s">
        <v>867</v>
      </c>
      <c r="B302" s="142" t="s">
        <v>868</v>
      </c>
      <c r="C302" s="142"/>
      <c r="D302" s="142"/>
      <c r="E302" s="368">
        <v>0</v>
      </c>
      <c r="F302" s="369"/>
      <c r="G302" s="369">
        <v>0</v>
      </c>
      <c r="H302" s="369">
        <v>0</v>
      </c>
      <c r="I302" s="369"/>
      <c r="J302" s="369">
        <v>0</v>
      </c>
      <c r="K302" s="369">
        <v>0</v>
      </c>
      <c r="L302" s="369"/>
      <c r="M302" s="369">
        <v>0</v>
      </c>
      <c r="N302" s="369">
        <v>0</v>
      </c>
      <c r="O302" s="369">
        <v>0</v>
      </c>
      <c r="P302" s="369">
        <v>0</v>
      </c>
      <c r="Q302" s="369">
        <v>0</v>
      </c>
      <c r="R302" s="394"/>
      <c r="S302" s="393"/>
      <c r="T302" s="393"/>
      <c r="U302" s="382"/>
      <c r="V302" s="382"/>
      <c r="W302" s="382"/>
      <c r="X302" s="382"/>
      <c r="Y302" s="382"/>
      <c r="Z302" s="382"/>
      <c r="AA302" s="382"/>
      <c r="AB302" s="382"/>
      <c r="AC302" s="382"/>
      <c r="AD302" s="382"/>
      <c r="AE302" s="382"/>
      <c r="AF302" s="382"/>
      <c r="AG302" s="382"/>
      <c r="AH302" s="382"/>
      <c r="AI302" s="382"/>
      <c r="AJ302" s="382"/>
      <c r="AK302" s="382"/>
      <c r="AL302" s="382"/>
      <c r="AM302" s="382"/>
      <c r="AN302" s="382"/>
      <c r="AO302" s="382"/>
      <c r="AP302" s="382"/>
      <c r="AQ302" s="382"/>
      <c r="AR302" s="382"/>
      <c r="AS302" s="382"/>
      <c r="AT302" s="382"/>
      <c r="AU302" s="382"/>
      <c r="AV302" s="381"/>
      <c r="AW302" s="381"/>
      <c r="AX302" s="381"/>
      <c r="AY302" s="381"/>
      <c r="AZ302" s="381"/>
      <c r="BA302" s="381"/>
      <c r="BB302" s="381"/>
      <c r="BC302" s="381"/>
      <c r="BD302" s="381"/>
      <c r="BE302" s="381"/>
      <c r="BF302" s="381"/>
      <c r="BG302" s="381"/>
      <c r="BH302" s="381"/>
      <c r="BI302" s="381"/>
      <c r="BJ302" s="381"/>
      <c r="BK302" s="381"/>
      <c r="BL302" s="381"/>
      <c r="BM302" s="381"/>
      <c r="BN302" s="381"/>
      <c r="BO302" s="381"/>
      <c r="BP302" s="381"/>
      <c r="BQ302" s="381"/>
      <c r="BR302" s="381"/>
      <c r="BS302" s="381"/>
      <c r="BT302" s="381"/>
      <c r="BU302" s="381"/>
      <c r="BV302" s="381"/>
      <c r="BW302" s="381"/>
      <c r="BX302" s="381"/>
      <c r="BY302" s="381"/>
      <c r="BZ302" s="381"/>
      <c r="CA302" s="381"/>
      <c r="CB302" s="381"/>
      <c r="CC302" s="381"/>
      <c r="CD302" s="381"/>
      <c r="CE302" s="381"/>
      <c r="CF302" s="381"/>
      <c r="CG302" s="381"/>
      <c r="CH302" s="381"/>
      <c r="CI302" s="381"/>
      <c r="CJ302" s="381"/>
      <c r="CK302" s="381"/>
      <c r="CL302" s="381"/>
      <c r="CM302" s="381"/>
      <c r="CN302" s="381"/>
      <c r="CO302" s="381"/>
      <c r="CP302" s="381"/>
      <c r="CQ302" s="381"/>
      <c r="CR302" s="381"/>
      <c r="CS302" s="381"/>
      <c r="CT302" s="381"/>
      <c r="CU302" s="381"/>
      <c r="CV302" s="381"/>
      <c r="CW302" s="381"/>
      <c r="CX302" s="381"/>
      <c r="CY302" s="381"/>
      <c r="CZ302" s="381"/>
      <c r="DA302" s="381"/>
      <c r="DB302" s="381"/>
      <c r="DC302" s="381"/>
      <c r="DD302" s="381"/>
      <c r="DE302" s="381"/>
      <c r="DF302" s="381"/>
      <c r="DG302" s="381"/>
      <c r="DH302" s="381"/>
      <c r="DI302" s="381"/>
      <c r="DJ302" s="381"/>
      <c r="DK302" s="381"/>
      <c r="DL302" s="381"/>
      <c r="DM302" s="381"/>
      <c r="DN302" s="381"/>
      <c r="DO302" s="381"/>
      <c r="DP302" s="381"/>
      <c r="DQ302" s="381"/>
      <c r="DR302" s="381"/>
      <c r="DS302" s="381"/>
      <c r="DT302" s="381"/>
      <c r="DU302" s="381"/>
      <c r="DV302" s="381"/>
      <c r="DW302" s="381"/>
      <c r="DX302" s="381"/>
      <c r="DY302" s="381"/>
      <c r="DZ302" s="381"/>
    </row>
    <row r="303" spans="1:130" ht="12.75" customHeight="1" x14ac:dyDescent="0.25">
      <c r="A303" s="142" t="s">
        <v>869</v>
      </c>
      <c r="B303" s="142" t="s">
        <v>870</v>
      </c>
      <c r="C303" s="142"/>
      <c r="D303" s="142"/>
      <c r="E303" s="368">
        <v>20</v>
      </c>
      <c r="F303" s="369"/>
      <c r="G303" s="369">
        <v>11</v>
      </c>
      <c r="H303" s="369">
        <v>0</v>
      </c>
      <c r="I303" s="369"/>
      <c r="J303" s="369">
        <v>1</v>
      </c>
      <c r="K303" s="369">
        <v>0</v>
      </c>
      <c r="L303" s="369"/>
      <c r="M303" s="369">
        <v>3</v>
      </c>
      <c r="N303" s="369">
        <v>0</v>
      </c>
      <c r="O303" s="369">
        <v>4</v>
      </c>
      <c r="P303" s="369">
        <v>1</v>
      </c>
      <c r="Q303" s="369">
        <v>0</v>
      </c>
      <c r="R303" s="394"/>
      <c r="S303" s="393"/>
      <c r="T303" s="393"/>
      <c r="U303" s="382"/>
      <c r="V303" s="382"/>
      <c r="W303" s="382"/>
      <c r="X303" s="382"/>
      <c r="Y303" s="382"/>
      <c r="Z303" s="382"/>
      <c r="AA303" s="382"/>
      <c r="AB303" s="382"/>
      <c r="AC303" s="382"/>
      <c r="AD303" s="382"/>
      <c r="AE303" s="382"/>
      <c r="AF303" s="382"/>
      <c r="AG303" s="382"/>
      <c r="AH303" s="382"/>
      <c r="AI303" s="382"/>
      <c r="AJ303" s="382"/>
      <c r="AK303" s="382"/>
      <c r="AL303" s="382"/>
      <c r="AM303" s="382"/>
      <c r="AN303" s="382"/>
      <c r="AO303" s="382"/>
      <c r="AP303" s="382"/>
      <c r="AQ303" s="382"/>
      <c r="AR303" s="382"/>
      <c r="AS303" s="382"/>
      <c r="AT303" s="382"/>
      <c r="AU303" s="382"/>
      <c r="AV303" s="381"/>
      <c r="AW303" s="381"/>
      <c r="AX303" s="381"/>
      <c r="AY303" s="381"/>
      <c r="AZ303" s="381"/>
      <c r="BA303" s="381"/>
      <c r="BB303" s="381"/>
      <c r="BC303" s="381"/>
      <c r="BD303" s="381"/>
      <c r="BE303" s="381"/>
      <c r="BF303" s="381"/>
      <c r="BG303" s="381"/>
      <c r="BH303" s="381"/>
      <c r="BI303" s="381"/>
      <c r="BJ303" s="381"/>
      <c r="BK303" s="381"/>
      <c r="BL303" s="381"/>
      <c r="BM303" s="381"/>
      <c r="BN303" s="381"/>
      <c r="BO303" s="381"/>
      <c r="BP303" s="381"/>
      <c r="BQ303" s="381"/>
      <c r="BR303" s="381"/>
      <c r="BS303" s="381"/>
      <c r="BT303" s="381"/>
      <c r="BU303" s="381"/>
      <c r="BV303" s="381"/>
      <c r="BW303" s="381"/>
      <c r="BX303" s="381"/>
      <c r="BY303" s="381"/>
      <c r="BZ303" s="381"/>
      <c r="CA303" s="381"/>
      <c r="CB303" s="381"/>
      <c r="CC303" s="381"/>
      <c r="CD303" s="381"/>
      <c r="CE303" s="381"/>
      <c r="CF303" s="381"/>
      <c r="CG303" s="381"/>
      <c r="CH303" s="381"/>
      <c r="CI303" s="381"/>
      <c r="CJ303" s="381"/>
      <c r="CK303" s="381"/>
      <c r="CL303" s="381"/>
      <c r="CM303" s="381"/>
      <c r="CN303" s="381"/>
      <c r="CO303" s="381"/>
      <c r="CP303" s="381"/>
      <c r="CQ303" s="381"/>
      <c r="CR303" s="381"/>
      <c r="CS303" s="381"/>
      <c r="CT303" s="381"/>
      <c r="CU303" s="381"/>
      <c r="CV303" s="381"/>
      <c r="CW303" s="381"/>
      <c r="CX303" s="381"/>
      <c r="CY303" s="381"/>
      <c r="CZ303" s="381"/>
      <c r="DA303" s="381"/>
      <c r="DB303" s="381"/>
      <c r="DC303" s="381"/>
      <c r="DD303" s="381"/>
      <c r="DE303" s="381"/>
      <c r="DF303" s="381"/>
      <c r="DG303" s="381"/>
      <c r="DH303" s="381"/>
      <c r="DI303" s="381"/>
      <c r="DJ303" s="381"/>
      <c r="DK303" s="381"/>
      <c r="DL303" s="381"/>
      <c r="DM303" s="381"/>
      <c r="DN303" s="381"/>
      <c r="DO303" s="381"/>
      <c r="DP303" s="381"/>
      <c r="DQ303" s="381"/>
      <c r="DR303" s="381"/>
      <c r="DS303" s="381"/>
      <c r="DT303" s="381"/>
      <c r="DU303" s="381"/>
      <c r="DV303" s="381"/>
      <c r="DW303" s="381"/>
      <c r="DX303" s="381"/>
      <c r="DY303" s="381"/>
      <c r="DZ303" s="381"/>
    </row>
    <row r="304" spans="1:130" ht="12.75" customHeight="1" x14ac:dyDescent="0.25">
      <c r="A304" s="142" t="s">
        <v>871</v>
      </c>
      <c r="B304" s="142" t="s">
        <v>872</v>
      </c>
      <c r="C304" s="142"/>
      <c r="D304" s="142"/>
      <c r="E304" s="368">
        <v>94</v>
      </c>
      <c r="F304" s="369"/>
      <c r="G304" s="369">
        <v>77</v>
      </c>
      <c r="H304" s="369">
        <v>4</v>
      </c>
      <c r="I304" s="369"/>
      <c r="J304" s="369">
        <v>7</v>
      </c>
      <c r="K304" s="369">
        <v>0</v>
      </c>
      <c r="L304" s="369"/>
      <c r="M304" s="369">
        <v>2</v>
      </c>
      <c r="N304" s="369">
        <v>0</v>
      </c>
      <c r="O304" s="369">
        <v>2</v>
      </c>
      <c r="P304" s="369">
        <v>2</v>
      </c>
      <c r="Q304" s="369">
        <v>0</v>
      </c>
      <c r="R304" s="394"/>
      <c r="S304" s="393"/>
      <c r="T304" s="393"/>
      <c r="U304" s="382"/>
      <c r="V304" s="382"/>
      <c r="W304" s="382"/>
      <c r="X304" s="382"/>
      <c r="Y304" s="382"/>
      <c r="Z304" s="382"/>
      <c r="AA304" s="382"/>
      <c r="AB304" s="382"/>
      <c r="AC304" s="382"/>
      <c r="AD304" s="382"/>
      <c r="AE304" s="382"/>
      <c r="AF304" s="382"/>
      <c r="AG304" s="382"/>
      <c r="AH304" s="382"/>
      <c r="AI304" s="382"/>
      <c r="AJ304" s="382"/>
      <c r="AK304" s="382"/>
      <c r="AL304" s="382"/>
      <c r="AM304" s="382"/>
      <c r="AN304" s="382"/>
      <c r="AO304" s="382"/>
      <c r="AP304" s="382"/>
      <c r="AQ304" s="382"/>
      <c r="AR304" s="382"/>
      <c r="AS304" s="382"/>
      <c r="AT304" s="382"/>
      <c r="AU304" s="382"/>
      <c r="AV304" s="381"/>
      <c r="AW304" s="381"/>
      <c r="AX304" s="381"/>
      <c r="AY304" s="381"/>
      <c r="AZ304" s="381"/>
      <c r="BA304" s="381"/>
      <c r="BB304" s="381"/>
      <c r="BC304" s="381"/>
      <c r="BD304" s="381"/>
      <c r="BE304" s="381"/>
      <c r="BF304" s="381"/>
      <c r="BG304" s="381"/>
      <c r="BH304" s="381"/>
      <c r="BI304" s="381"/>
      <c r="BJ304" s="381"/>
      <c r="BK304" s="381"/>
      <c r="BL304" s="381"/>
      <c r="BM304" s="381"/>
      <c r="BN304" s="381"/>
      <c r="BO304" s="381"/>
      <c r="BP304" s="381"/>
      <c r="BQ304" s="381"/>
      <c r="BR304" s="381"/>
      <c r="BS304" s="381"/>
      <c r="BT304" s="381"/>
      <c r="BU304" s="381"/>
      <c r="BV304" s="381"/>
      <c r="BW304" s="381"/>
      <c r="BX304" s="381"/>
      <c r="BY304" s="381"/>
      <c r="BZ304" s="381"/>
      <c r="CA304" s="381"/>
      <c r="CB304" s="381"/>
      <c r="CC304" s="381"/>
      <c r="CD304" s="381"/>
      <c r="CE304" s="381"/>
      <c r="CF304" s="381"/>
      <c r="CG304" s="381"/>
      <c r="CH304" s="381"/>
      <c r="CI304" s="381"/>
      <c r="CJ304" s="381"/>
      <c r="CK304" s="381"/>
      <c r="CL304" s="381"/>
      <c r="CM304" s="381"/>
      <c r="CN304" s="381"/>
      <c r="CO304" s="381"/>
      <c r="CP304" s="381"/>
      <c r="CQ304" s="381"/>
      <c r="CR304" s="381"/>
      <c r="CS304" s="381"/>
      <c r="CT304" s="381"/>
      <c r="CU304" s="381"/>
      <c r="CV304" s="381"/>
      <c r="CW304" s="381"/>
      <c r="CX304" s="381"/>
      <c r="CY304" s="381"/>
      <c r="CZ304" s="381"/>
      <c r="DA304" s="381"/>
      <c r="DB304" s="381"/>
      <c r="DC304" s="381"/>
      <c r="DD304" s="381"/>
      <c r="DE304" s="381"/>
      <c r="DF304" s="381"/>
      <c r="DG304" s="381"/>
      <c r="DH304" s="381"/>
      <c r="DI304" s="381"/>
      <c r="DJ304" s="381"/>
      <c r="DK304" s="381"/>
      <c r="DL304" s="381"/>
      <c r="DM304" s="381"/>
      <c r="DN304" s="381"/>
      <c r="DO304" s="381"/>
      <c r="DP304" s="381"/>
      <c r="DQ304" s="381"/>
      <c r="DR304" s="381"/>
      <c r="DS304" s="381"/>
      <c r="DT304" s="381"/>
      <c r="DU304" s="381"/>
      <c r="DV304" s="381"/>
      <c r="DW304" s="381"/>
      <c r="DX304" s="381"/>
      <c r="DY304" s="381"/>
      <c r="DZ304" s="381"/>
    </row>
    <row r="305" spans="1:130" ht="12.75" customHeight="1" x14ac:dyDescent="0.25">
      <c r="A305" s="142" t="s">
        <v>873</v>
      </c>
      <c r="B305" s="142" t="s">
        <v>874</v>
      </c>
      <c r="C305" s="142"/>
      <c r="D305" s="142"/>
      <c r="E305" s="368">
        <v>79</v>
      </c>
      <c r="F305" s="369"/>
      <c r="G305" s="369">
        <v>63</v>
      </c>
      <c r="H305" s="369">
        <v>2</v>
      </c>
      <c r="I305" s="369"/>
      <c r="J305" s="369">
        <v>7</v>
      </c>
      <c r="K305" s="369">
        <v>0</v>
      </c>
      <c r="L305" s="369"/>
      <c r="M305" s="369">
        <v>4</v>
      </c>
      <c r="N305" s="369">
        <v>0</v>
      </c>
      <c r="O305" s="369">
        <v>2</v>
      </c>
      <c r="P305" s="369">
        <v>1</v>
      </c>
      <c r="Q305" s="369">
        <v>0</v>
      </c>
      <c r="R305" s="394"/>
      <c r="S305" s="393"/>
      <c r="T305" s="393"/>
      <c r="U305" s="382"/>
      <c r="V305" s="382"/>
      <c r="W305" s="382"/>
      <c r="X305" s="382"/>
      <c r="Y305" s="382"/>
      <c r="Z305" s="382"/>
      <c r="AA305" s="382"/>
      <c r="AB305" s="382"/>
      <c r="AC305" s="382"/>
      <c r="AD305" s="382"/>
      <c r="AE305" s="382"/>
      <c r="AF305" s="382"/>
      <c r="AG305" s="382"/>
      <c r="AH305" s="382"/>
      <c r="AI305" s="382"/>
      <c r="AJ305" s="382"/>
      <c r="AK305" s="382"/>
      <c r="AL305" s="382"/>
      <c r="AM305" s="382"/>
      <c r="AN305" s="382"/>
      <c r="AO305" s="382"/>
      <c r="AP305" s="382"/>
      <c r="AQ305" s="382"/>
      <c r="AR305" s="382"/>
      <c r="AS305" s="382"/>
      <c r="AT305" s="382"/>
      <c r="AU305" s="382"/>
      <c r="AV305" s="381"/>
      <c r="AW305" s="381"/>
      <c r="AX305" s="381"/>
      <c r="AY305" s="381"/>
      <c r="AZ305" s="381"/>
      <c r="BA305" s="381"/>
      <c r="BB305" s="381"/>
      <c r="BC305" s="381"/>
      <c r="BD305" s="381"/>
      <c r="BE305" s="381"/>
      <c r="BF305" s="381"/>
      <c r="BG305" s="381"/>
      <c r="BH305" s="381"/>
      <c r="BI305" s="381"/>
      <c r="BJ305" s="381"/>
      <c r="BK305" s="381"/>
      <c r="BL305" s="381"/>
      <c r="BM305" s="381"/>
      <c r="BN305" s="381"/>
      <c r="BO305" s="381"/>
      <c r="BP305" s="381"/>
      <c r="BQ305" s="381"/>
      <c r="BR305" s="381"/>
      <c r="BS305" s="381"/>
      <c r="BT305" s="381"/>
      <c r="BU305" s="381"/>
      <c r="BV305" s="381"/>
      <c r="BW305" s="381"/>
      <c r="BX305" s="381"/>
      <c r="BY305" s="381"/>
      <c r="BZ305" s="381"/>
      <c r="CA305" s="381"/>
      <c r="CB305" s="381"/>
      <c r="CC305" s="381"/>
      <c r="CD305" s="381"/>
      <c r="CE305" s="381"/>
      <c r="CF305" s="381"/>
      <c r="CG305" s="381"/>
      <c r="CH305" s="381"/>
      <c r="CI305" s="381"/>
      <c r="CJ305" s="381"/>
      <c r="CK305" s="381"/>
      <c r="CL305" s="381"/>
      <c r="CM305" s="381"/>
      <c r="CN305" s="381"/>
      <c r="CO305" s="381"/>
      <c r="CP305" s="381"/>
      <c r="CQ305" s="381"/>
      <c r="CR305" s="381"/>
      <c r="CS305" s="381"/>
      <c r="CT305" s="381"/>
      <c r="CU305" s="381"/>
      <c r="CV305" s="381"/>
      <c r="CW305" s="381"/>
      <c r="CX305" s="381"/>
      <c r="CY305" s="381"/>
      <c r="CZ305" s="381"/>
      <c r="DA305" s="381"/>
      <c r="DB305" s="381"/>
      <c r="DC305" s="381"/>
      <c r="DD305" s="381"/>
      <c r="DE305" s="381"/>
      <c r="DF305" s="381"/>
      <c r="DG305" s="381"/>
      <c r="DH305" s="381"/>
      <c r="DI305" s="381"/>
      <c r="DJ305" s="381"/>
      <c r="DK305" s="381"/>
      <c r="DL305" s="381"/>
      <c r="DM305" s="381"/>
      <c r="DN305" s="381"/>
      <c r="DO305" s="381"/>
      <c r="DP305" s="381"/>
      <c r="DQ305" s="381"/>
      <c r="DR305" s="381"/>
      <c r="DS305" s="381"/>
      <c r="DT305" s="381"/>
      <c r="DU305" s="381"/>
      <c r="DV305" s="381"/>
      <c r="DW305" s="381"/>
      <c r="DX305" s="381"/>
      <c r="DY305" s="381"/>
      <c r="DZ305" s="381"/>
    </row>
    <row r="306" spans="1:130" ht="12.75" customHeight="1" x14ac:dyDescent="0.25">
      <c r="A306" s="142" t="s">
        <v>875</v>
      </c>
      <c r="B306" s="142" t="s">
        <v>876</v>
      </c>
      <c r="C306" s="142"/>
      <c r="D306" s="142"/>
      <c r="E306" s="368">
        <v>22</v>
      </c>
      <c r="F306" s="369"/>
      <c r="G306" s="369">
        <v>15</v>
      </c>
      <c r="H306" s="369">
        <v>0</v>
      </c>
      <c r="I306" s="369"/>
      <c r="J306" s="369">
        <v>1</v>
      </c>
      <c r="K306" s="369">
        <v>0</v>
      </c>
      <c r="L306" s="369"/>
      <c r="M306" s="369">
        <v>2</v>
      </c>
      <c r="N306" s="369">
        <v>0</v>
      </c>
      <c r="O306" s="369">
        <v>0</v>
      </c>
      <c r="P306" s="369">
        <v>4</v>
      </c>
      <c r="Q306" s="369">
        <v>0</v>
      </c>
      <c r="R306" s="394"/>
      <c r="S306" s="393"/>
      <c r="T306" s="393"/>
      <c r="U306" s="382"/>
      <c r="V306" s="382"/>
      <c r="W306" s="382"/>
      <c r="X306" s="382"/>
      <c r="Y306" s="382"/>
      <c r="Z306" s="382"/>
      <c r="AA306" s="382"/>
      <c r="AB306" s="382"/>
      <c r="AC306" s="382"/>
      <c r="AD306" s="382"/>
      <c r="AE306" s="382"/>
      <c r="AF306" s="382"/>
      <c r="AG306" s="382"/>
      <c r="AH306" s="382"/>
      <c r="AI306" s="382"/>
      <c r="AJ306" s="382"/>
      <c r="AK306" s="382"/>
      <c r="AL306" s="382"/>
      <c r="AM306" s="382"/>
      <c r="AN306" s="382"/>
      <c r="AO306" s="382"/>
      <c r="AP306" s="382"/>
      <c r="AQ306" s="382"/>
      <c r="AR306" s="382"/>
      <c r="AS306" s="382"/>
      <c r="AT306" s="382"/>
      <c r="AU306" s="382"/>
      <c r="AV306" s="381"/>
      <c r="AW306" s="381"/>
      <c r="AX306" s="381"/>
      <c r="AY306" s="381"/>
      <c r="AZ306" s="381"/>
      <c r="BA306" s="381"/>
      <c r="BB306" s="381"/>
      <c r="BC306" s="381"/>
      <c r="BD306" s="381"/>
      <c r="BE306" s="381"/>
      <c r="BF306" s="381"/>
      <c r="BG306" s="381"/>
      <c r="BH306" s="381"/>
      <c r="BI306" s="381"/>
      <c r="BJ306" s="381"/>
      <c r="BK306" s="381"/>
      <c r="BL306" s="381"/>
      <c r="BM306" s="381"/>
      <c r="BN306" s="381"/>
      <c r="BO306" s="381"/>
      <c r="BP306" s="381"/>
      <c r="BQ306" s="381"/>
      <c r="BR306" s="381"/>
      <c r="BS306" s="381"/>
      <c r="BT306" s="381"/>
      <c r="BU306" s="381"/>
      <c r="BV306" s="381"/>
      <c r="BW306" s="381"/>
      <c r="BX306" s="381"/>
      <c r="BY306" s="381"/>
      <c r="BZ306" s="381"/>
      <c r="CA306" s="381"/>
      <c r="CB306" s="381"/>
      <c r="CC306" s="381"/>
      <c r="CD306" s="381"/>
      <c r="CE306" s="381"/>
      <c r="CF306" s="381"/>
      <c r="CG306" s="381"/>
      <c r="CH306" s="381"/>
      <c r="CI306" s="381"/>
      <c r="CJ306" s="381"/>
      <c r="CK306" s="381"/>
      <c r="CL306" s="381"/>
      <c r="CM306" s="381"/>
      <c r="CN306" s="381"/>
      <c r="CO306" s="381"/>
      <c r="CP306" s="381"/>
      <c r="CQ306" s="381"/>
      <c r="CR306" s="381"/>
      <c r="CS306" s="381"/>
      <c r="CT306" s="381"/>
      <c r="CU306" s="381"/>
      <c r="CV306" s="381"/>
      <c r="CW306" s="381"/>
      <c r="CX306" s="381"/>
      <c r="CY306" s="381"/>
      <c r="CZ306" s="381"/>
      <c r="DA306" s="381"/>
      <c r="DB306" s="381"/>
      <c r="DC306" s="381"/>
      <c r="DD306" s="381"/>
      <c r="DE306" s="381"/>
      <c r="DF306" s="381"/>
      <c r="DG306" s="381"/>
      <c r="DH306" s="381"/>
      <c r="DI306" s="381"/>
      <c r="DJ306" s="381"/>
      <c r="DK306" s="381"/>
      <c r="DL306" s="381"/>
      <c r="DM306" s="381"/>
      <c r="DN306" s="381"/>
      <c r="DO306" s="381"/>
      <c r="DP306" s="381"/>
      <c r="DQ306" s="381"/>
      <c r="DR306" s="381"/>
      <c r="DS306" s="381"/>
      <c r="DT306" s="381"/>
      <c r="DU306" s="381"/>
      <c r="DV306" s="381"/>
      <c r="DW306" s="381"/>
      <c r="DX306" s="381"/>
      <c r="DY306" s="381"/>
      <c r="DZ306" s="381"/>
    </row>
    <row r="307" spans="1:130" ht="12.75" customHeight="1" x14ac:dyDescent="0.25">
      <c r="A307" s="142" t="s">
        <v>877</v>
      </c>
      <c r="B307" s="142" t="s">
        <v>878</v>
      </c>
      <c r="C307" s="142"/>
      <c r="D307" s="142"/>
      <c r="E307" s="368">
        <v>35</v>
      </c>
      <c r="F307" s="369"/>
      <c r="G307" s="369">
        <v>25</v>
      </c>
      <c r="H307" s="369">
        <v>2</v>
      </c>
      <c r="I307" s="369"/>
      <c r="J307" s="369">
        <v>1</v>
      </c>
      <c r="K307" s="369">
        <v>0</v>
      </c>
      <c r="L307" s="369"/>
      <c r="M307" s="369">
        <v>2</v>
      </c>
      <c r="N307" s="369">
        <v>0</v>
      </c>
      <c r="O307" s="369">
        <v>0</v>
      </c>
      <c r="P307" s="369">
        <v>5</v>
      </c>
      <c r="Q307" s="369">
        <v>0</v>
      </c>
      <c r="R307" s="394"/>
      <c r="S307" s="393"/>
      <c r="T307" s="393"/>
      <c r="U307" s="382"/>
      <c r="V307" s="382"/>
      <c r="W307" s="382"/>
      <c r="X307" s="382"/>
      <c r="Y307" s="382"/>
      <c r="Z307" s="382"/>
      <c r="AA307" s="382"/>
      <c r="AB307" s="382"/>
      <c r="AC307" s="382"/>
      <c r="AD307" s="382"/>
      <c r="AE307" s="382"/>
      <c r="AF307" s="382"/>
      <c r="AG307" s="382"/>
      <c r="AH307" s="382"/>
      <c r="AI307" s="382"/>
      <c r="AJ307" s="382"/>
      <c r="AK307" s="382"/>
      <c r="AL307" s="382"/>
      <c r="AM307" s="382"/>
      <c r="AN307" s="382"/>
      <c r="AO307" s="382"/>
      <c r="AP307" s="382"/>
      <c r="AQ307" s="382"/>
      <c r="AR307" s="382"/>
      <c r="AS307" s="382"/>
      <c r="AT307" s="382"/>
      <c r="AU307" s="382"/>
      <c r="AV307" s="381"/>
      <c r="AW307" s="381"/>
      <c r="AX307" s="381"/>
      <c r="AY307" s="381"/>
      <c r="AZ307" s="381"/>
      <c r="BA307" s="381"/>
      <c r="BB307" s="381"/>
      <c r="BC307" s="381"/>
      <c r="BD307" s="381"/>
      <c r="BE307" s="381"/>
      <c r="BF307" s="381"/>
      <c r="BG307" s="381"/>
      <c r="BH307" s="381"/>
      <c r="BI307" s="381"/>
      <c r="BJ307" s="381"/>
      <c r="BK307" s="381"/>
      <c r="BL307" s="381"/>
      <c r="BM307" s="381"/>
      <c r="BN307" s="381"/>
      <c r="BO307" s="381"/>
      <c r="BP307" s="381"/>
      <c r="BQ307" s="381"/>
      <c r="BR307" s="381"/>
      <c r="BS307" s="381"/>
      <c r="BT307" s="381"/>
      <c r="BU307" s="381"/>
      <c r="BV307" s="381"/>
      <c r="BW307" s="381"/>
      <c r="BX307" s="381"/>
      <c r="BY307" s="381"/>
      <c r="BZ307" s="381"/>
      <c r="CA307" s="381"/>
      <c r="CB307" s="381"/>
      <c r="CC307" s="381"/>
      <c r="CD307" s="381"/>
      <c r="CE307" s="381"/>
      <c r="CF307" s="381"/>
      <c r="CG307" s="381"/>
      <c r="CH307" s="381"/>
      <c r="CI307" s="381"/>
      <c r="CJ307" s="381"/>
      <c r="CK307" s="381"/>
      <c r="CL307" s="381"/>
      <c r="CM307" s="381"/>
      <c r="CN307" s="381"/>
      <c r="CO307" s="381"/>
      <c r="CP307" s="381"/>
      <c r="CQ307" s="381"/>
      <c r="CR307" s="381"/>
      <c r="CS307" s="381"/>
      <c r="CT307" s="381"/>
      <c r="CU307" s="381"/>
      <c r="CV307" s="381"/>
      <c r="CW307" s="381"/>
      <c r="CX307" s="381"/>
      <c r="CY307" s="381"/>
      <c r="CZ307" s="381"/>
      <c r="DA307" s="381"/>
      <c r="DB307" s="381"/>
      <c r="DC307" s="381"/>
      <c r="DD307" s="381"/>
      <c r="DE307" s="381"/>
      <c r="DF307" s="381"/>
      <c r="DG307" s="381"/>
      <c r="DH307" s="381"/>
      <c r="DI307" s="381"/>
      <c r="DJ307" s="381"/>
      <c r="DK307" s="381"/>
      <c r="DL307" s="381"/>
      <c r="DM307" s="381"/>
      <c r="DN307" s="381"/>
      <c r="DO307" s="381"/>
      <c r="DP307" s="381"/>
      <c r="DQ307" s="381"/>
      <c r="DR307" s="381"/>
      <c r="DS307" s="381"/>
      <c r="DT307" s="381"/>
      <c r="DU307" s="381"/>
      <c r="DV307" s="381"/>
      <c r="DW307" s="381"/>
      <c r="DX307" s="381"/>
      <c r="DY307" s="381"/>
      <c r="DZ307" s="381"/>
    </row>
    <row r="308" spans="1:130" ht="12.75" customHeight="1" x14ac:dyDescent="0.25">
      <c r="A308" s="142" t="s">
        <v>879</v>
      </c>
      <c r="B308" s="142" t="s">
        <v>880</v>
      </c>
      <c r="C308" s="142"/>
      <c r="D308" s="142"/>
      <c r="E308" s="368">
        <v>67</v>
      </c>
      <c r="F308" s="369"/>
      <c r="G308" s="369">
        <v>51</v>
      </c>
      <c r="H308" s="369">
        <v>4</v>
      </c>
      <c r="I308" s="369"/>
      <c r="J308" s="369">
        <v>2</v>
      </c>
      <c r="K308" s="369">
        <v>0</v>
      </c>
      <c r="L308" s="369"/>
      <c r="M308" s="369">
        <v>7</v>
      </c>
      <c r="N308" s="369">
        <v>0</v>
      </c>
      <c r="O308" s="369">
        <v>2</v>
      </c>
      <c r="P308" s="369">
        <v>0</v>
      </c>
      <c r="Q308" s="369">
        <v>1</v>
      </c>
      <c r="R308" s="394"/>
      <c r="S308" s="393"/>
      <c r="T308" s="393"/>
      <c r="U308" s="382"/>
      <c r="V308" s="382"/>
      <c r="W308" s="382"/>
      <c r="X308" s="382"/>
      <c r="Y308" s="382"/>
      <c r="Z308" s="382"/>
      <c r="AA308" s="382"/>
      <c r="AB308" s="382"/>
      <c r="AC308" s="382"/>
      <c r="AD308" s="382"/>
      <c r="AE308" s="382"/>
      <c r="AF308" s="382"/>
      <c r="AG308" s="382"/>
      <c r="AH308" s="382"/>
      <c r="AI308" s="382"/>
      <c r="AJ308" s="382"/>
      <c r="AK308" s="382"/>
      <c r="AL308" s="382"/>
      <c r="AM308" s="382"/>
      <c r="AN308" s="382"/>
      <c r="AO308" s="382"/>
      <c r="AP308" s="382"/>
      <c r="AQ308" s="382"/>
      <c r="AR308" s="382"/>
      <c r="AS308" s="382"/>
      <c r="AT308" s="382"/>
      <c r="AU308" s="382"/>
      <c r="AV308" s="381"/>
      <c r="AW308" s="381"/>
      <c r="AX308" s="381"/>
      <c r="AY308" s="381"/>
      <c r="AZ308" s="381"/>
      <c r="BA308" s="381"/>
      <c r="BB308" s="381"/>
      <c r="BC308" s="381"/>
      <c r="BD308" s="381"/>
      <c r="BE308" s="381"/>
      <c r="BF308" s="381"/>
      <c r="BG308" s="381"/>
      <c r="BH308" s="381"/>
      <c r="BI308" s="381"/>
      <c r="BJ308" s="381"/>
      <c r="BK308" s="381"/>
      <c r="BL308" s="381"/>
      <c r="BM308" s="381"/>
      <c r="BN308" s="381"/>
      <c r="BO308" s="381"/>
      <c r="BP308" s="381"/>
      <c r="BQ308" s="381"/>
      <c r="BR308" s="381"/>
      <c r="BS308" s="381"/>
      <c r="BT308" s="381"/>
      <c r="BU308" s="381"/>
      <c r="BV308" s="381"/>
      <c r="BW308" s="381"/>
      <c r="BX308" s="381"/>
      <c r="BY308" s="381"/>
      <c r="BZ308" s="381"/>
      <c r="CA308" s="381"/>
      <c r="CB308" s="381"/>
      <c r="CC308" s="381"/>
      <c r="CD308" s="381"/>
      <c r="CE308" s="381"/>
      <c r="CF308" s="381"/>
      <c r="CG308" s="381"/>
      <c r="CH308" s="381"/>
      <c r="CI308" s="381"/>
      <c r="CJ308" s="381"/>
      <c r="CK308" s="381"/>
      <c r="CL308" s="381"/>
      <c r="CM308" s="381"/>
      <c r="CN308" s="381"/>
      <c r="CO308" s="381"/>
      <c r="CP308" s="381"/>
      <c r="CQ308" s="381"/>
      <c r="CR308" s="381"/>
      <c r="CS308" s="381"/>
      <c r="CT308" s="381"/>
      <c r="CU308" s="381"/>
      <c r="CV308" s="381"/>
      <c r="CW308" s="381"/>
      <c r="CX308" s="381"/>
      <c r="CY308" s="381"/>
      <c r="CZ308" s="381"/>
      <c r="DA308" s="381"/>
      <c r="DB308" s="381"/>
      <c r="DC308" s="381"/>
      <c r="DD308" s="381"/>
      <c r="DE308" s="381"/>
      <c r="DF308" s="381"/>
      <c r="DG308" s="381"/>
      <c r="DH308" s="381"/>
      <c r="DI308" s="381"/>
      <c r="DJ308" s="381"/>
      <c r="DK308" s="381"/>
      <c r="DL308" s="381"/>
      <c r="DM308" s="381"/>
      <c r="DN308" s="381"/>
      <c r="DO308" s="381"/>
      <c r="DP308" s="381"/>
      <c r="DQ308" s="381"/>
      <c r="DR308" s="381"/>
      <c r="DS308" s="381"/>
      <c r="DT308" s="381"/>
      <c r="DU308" s="381"/>
      <c r="DV308" s="381"/>
      <c r="DW308" s="381"/>
      <c r="DX308" s="381"/>
      <c r="DY308" s="381"/>
      <c r="DZ308" s="381"/>
    </row>
    <row r="309" spans="1:130" ht="12.75" customHeight="1" x14ac:dyDescent="0.25">
      <c r="A309" s="142" t="s">
        <v>881</v>
      </c>
      <c r="B309" s="142" t="s">
        <v>882</v>
      </c>
      <c r="C309" s="142"/>
      <c r="D309" s="142"/>
      <c r="E309" s="368">
        <v>20</v>
      </c>
      <c r="F309" s="369"/>
      <c r="G309" s="369">
        <v>9</v>
      </c>
      <c r="H309" s="369">
        <v>0</v>
      </c>
      <c r="I309" s="369"/>
      <c r="J309" s="369">
        <v>9</v>
      </c>
      <c r="K309" s="369">
        <v>0</v>
      </c>
      <c r="L309" s="369"/>
      <c r="M309" s="369">
        <v>1</v>
      </c>
      <c r="N309" s="369">
        <v>0</v>
      </c>
      <c r="O309" s="369">
        <v>0</v>
      </c>
      <c r="P309" s="369">
        <v>1</v>
      </c>
      <c r="Q309" s="369">
        <v>0</v>
      </c>
      <c r="R309" s="394"/>
      <c r="S309" s="393"/>
      <c r="T309" s="393"/>
      <c r="U309" s="382"/>
      <c r="V309" s="382"/>
      <c r="W309" s="382"/>
      <c r="X309" s="382"/>
      <c r="Y309" s="382"/>
      <c r="Z309" s="382"/>
      <c r="AA309" s="382"/>
      <c r="AB309" s="382"/>
      <c r="AC309" s="382"/>
      <c r="AD309" s="382"/>
      <c r="AE309" s="382"/>
      <c r="AF309" s="382"/>
      <c r="AG309" s="382"/>
      <c r="AH309" s="382"/>
      <c r="AI309" s="382"/>
      <c r="AJ309" s="382"/>
      <c r="AK309" s="382"/>
      <c r="AL309" s="382"/>
      <c r="AM309" s="382"/>
      <c r="AN309" s="382"/>
      <c r="AO309" s="382"/>
      <c r="AP309" s="382"/>
      <c r="AQ309" s="382"/>
      <c r="AR309" s="382"/>
      <c r="AS309" s="382"/>
      <c r="AT309" s="382"/>
      <c r="AU309" s="382"/>
      <c r="AV309" s="381"/>
      <c r="AW309" s="381"/>
      <c r="AX309" s="381"/>
      <c r="AY309" s="381"/>
      <c r="AZ309" s="381"/>
      <c r="BA309" s="381"/>
      <c r="BB309" s="381"/>
      <c r="BC309" s="381"/>
      <c r="BD309" s="381"/>
      <c r="BE309" s="381"/>
      <c r="BF309" s="381"/>
      <c r="BG309" s="381"/>
      <c r="BH309" s="381"/>
      <c r="BI309" s="381"/>
      <c r="BJ309" s="381"/>
      <c r="BK309" s="381"/>
      <c r="BL309" s="381"/>
      <c r="BM309" s="381"/>
      <c r="BN309" s="381"/>
      <c r="BO309" s="381"/>
      <c r="BP309" s="381"/>
      <c r="BQ309" s="381"/>
      <c r="BR309" s="381"/>
      <c r="BS309" s="381"/>
      <c r="BT309" s="381"/>
      <c r="BU309" s="381"/>
      <c r="BV309" s="381"/>
      <c r="BW309" s="381"/>
      <c r="BX309" s="381"/>
      <c r="BY309" s="381"/>
      <c r="BZ309" s="381"/>
      <c r="CA309" s="381"/>
      <c r="CB309" s="381"/>
      <c r="CC309" s="381"/>
      <c r="CD309" s="381"/>
      <c r="CE309" s="381"/>
      <c r="CF309" s="381"/>
      <c r="CG309" s="381"/>
      <c r="CH309" s="381"/>
      <c r="CI309" s="381"/>
      <c r="CJ309" s="381"/>
      <c r="CK309" s="381"/>
      <c r="CL309" s="381"/>
      <c r="CM309" s="381"/>
      <c r="CN309" s="381"/>
      <c r="CO309" s="381"/>
      <c r="CP309" s="381"/>
      <c r="CQ309" s="381"/>
      <c r="CR309" s="381"/>
      <c r="CS309" s="381"/>
      <c r="CT309" s="381"/>
      <c r="CU309" s="381"/>
      <c r="CV309" s="381"/>
      <c r="CW309" s="381"/>
      <c r="CX309" s="381"/>
      <c r="CY309" s="381"/>
      <c r="CZ309" s="381"/>
      <c r="DA309" s="381"/>
      <c r="DB309" s="381"/>
      <c r="DC309" s="381"/>
      <c r="DD309" s="381"/>
      <c r="DE309" s="381"/>
      <c r="DF309" s="381"/>
      <c r="DG309" s="381"/>
      <c r="DH309" s="381"/>
      <c r="DI309" s="381"/>
      <c r="DJ309" s="381"/>
      <c r="DK309" s="381"/>
      <c r="DL309" s="381"/>
      <c r="DM309" s="381"/>
      <c r="DN309" s="381"/>
      <c r="DO309" s="381"/>
      <c r="DP309" s="381"/>
      <c r="DQ309" s="381"/>
      <c r="DR309" s="381"/>
      <c r="DS309" s="381"/>
      <c r="DT309" s="381"/>
      <c r="DU309" s="381"/>
      <c r="DV309" s="381"/>
      <c r="DW309" s="381"/>
      <c r="DX309" s="381"/>
      <c r="DY309" s="381"/>
      <c r="DZ309" s="381"/>
    </row>
    <row r="310" spans="1:130" ht="12.75" customHeight="1" x14ac:dyDescent="0.25">
      <c r="A310" s="142" t="s">
        <v>883</v>
      </c>
      <c r="B310" s="142" t="s">
        <v>884</v>
      </c>
      <c r="C310" s="142"/>
      <c r="D310" s="142"/>
      <c r="E310" s="368">
        <v>4</v>
      </c>
      <c r="F310" s="369"/>
      <c r="G310" s="369">
        <v>3</v>
      </c>
      <c r="H310" s="369">
        <v>0</v>
      </c>
      <c r="I310" s="369"/>
      <c r="J310" s="369">
        <v>1</v>
      </c>
      <c r="K310" s="369">
        <v>0</v>
      </c>
      <c r="L310" s="369"/>
      <c r="M310" s="369">
        <v>0</v>
      </c>
      <c r="N310" s="369">
        <v>0</v>
      </c>
      <c r="O310" s="369">
        <v>0</v>
      </c>
      <c r="P310" s="369">
        <v>0</v>
      </c>
      <c r="Q310" s="369">
        <v>0</v>
      </c>
      <c r="R310" s="394"/>
      <c r="S310" s="393"/>
      <c r="T310" s="393"/>
      <c r="U310" s="382"/>
      <c r="V310" s="382"/>
      <c r="W310" s="382"/>
      <c r="X310" s="382"/>
      <c r="Y310" s="382"/>
      <c r="Z310" s="382"/>
      <c r="AA310" s="382"/>
      <c r="AB310" s="382"/>
      <c r="AC310" s="382"/>
      <c r="AD310" s="382"/>
      <c r="AE310" s="382"/>
      <c r="AF310" s="382"/>
      <c r="AG310" s="382"/>
      <c r="AH310" s="382"/>
      <c r="AI310" s="382"/>
      <c r="AJ310" s="382"/>
      <c r="AK310" s="382"/>
      <c r="AL310" s="382"/>
      <c r="AM310" s="382"/>
      <c r="AN310" s="382"/>
      <c r="AO310" s="382"/>
      <c r="AP310" s="382"/>
      <c r="AQ310" s="382"/>
      <c r="AR310" s="382"/>
      <c r="AS310" s="382"/>
      <c r="AT310" s="382"/>
      <c r="AU310" s="382"/>
      <c r="AV310" s="381"/>
      <c r="AW310" s="381"/>
      <c r="AX310" s="381"/>
      <c r="AY310" s="381"/>
      <c r="AZ310" s="381"/>
      <c r="BA310" s="381"/>
      <c r="BB310" s="381"/>
      <c r="BC310" s="381"/>
      <c r="BD310" s="381"/>
      <c r="BE310" s="381"/>
      <c r="BF310" s="381"/>
      <c r="BG310" s="381"/>
      <c r="BH310" s="381"/>
      <c r="BI310" s="381"/>
      <c r="BJ310" s="381"/>
      <c r="BK310" s="381"/>
      <c r="BL310" s="381"/>
      <c r="BM310" s="381"/>
      <c r="BN310" s="381"/>
      <c r="BO310" s="381"/>
      <c r="BP310" s="381"/>
      <c r="BQ310" s="381"/>
      <c r="BR310" s="381"/>
      <c r="BS310" s="381"/>
      <c r="BT310" s="381"/>
      <c r="BU310" s="381"/>
      <c r="BV310" s="381"/>
      <c r="BW310" s="381"/>
      <c r="BX310" s="381"/>
      <c r="BY310" s="381"/>
      <c r="BZ310" s="381"/>
      <c r="CA310" s="381"/>
      <c r="CB310" s="381"/>
      <c r="CC310" s="381"/>
      <c r="CD310" s="381"/>
      <c r="CE310" s="381"/>
      <c r="CF310" s="381"/>
      <c r="CG310" s="381"/>
      <c r="CH310" s="381"/>
      <c r="CI310" s="381"/>
      <c r="CJ310" s="381"/>
      <c r="CK310" s="381"/>
      <c r="CL310" s="381"/>
      <c r="CM310" s="381"/>
      <c r="CN310" s="381"/>
      <c r="CO310" s="381"/>
      <c r="CP310" s="381"/>
      <c r="CQ310" s="381"/>
      <c r="CR310" s="381"/>
      <c r="CS310" s="381"/>
      <c r="CT310" s="381"/>
      <c r="CU310" s="381"/>
      <c r="CV310" s="381"/>
      <c r="CW310" s="381"/>
      <c r="CX310" s="381"/>
      <c r="CY310" s="381"/>
      <c r="CZ310" s="381"/>
      <c r="DA310" s="381"/>
      <c r="DB310" s="381"/>
      <c r="DC310" s="381"/>
      <c r="DD310" s="381"/>
      <c r="DE310" s="381"/>
      <c r="DF310" s="381"/>
      <c r="DG310" s="381"/>
      <c r="DH310" s="381"/>
      <c r="DI310" s="381"/>
      <c r="DJ310" s="381"/>
      <c r="DK310" s="381"/>
      <c r="DL310" s="381"/>
      <c r="DM310" s="381"/>
      <c r="DN310" s="381"/>
      <c r="DO310" s="381"/>
      <c r="DP310" s="381"/>
      <c r="DQ310" s="381"/>
      <c r="DR310" s="381"/>
      <c r="DS310" s="381"/>
      <c r="DT310" s="381"/>
      <c r="DU310" s="381"/>
      <c r="DV310" s="381"/>
      <c r="DW310" s="381"/>
      <c r="DX310" s="381"/>
      <c r="DY310" s="381"/>
      <c r="DZ310" s="381"/>
    </row>
    <row r="311" spans="1:130" ht="12.75" customHeight="1" x14ac:dyDescent="0.25">
      <c r="A311" s="142" t="s">
        <v>885</v>
      </c>
      <c r="B311" s="142" t="s">
        <v>886</v>
      </c>
      <c r="C311" s="142"/>
      <c r="D311" s="142"/>
      <c r="E311" s="368">
        <v>87</v>
      </c>
      <c r="F311" s="369"/>
      <c r="G311" s="369">
        <v>67</v>
      </c>
      <c r="H311" s="369">
        <v>5</v>
      </c>
      <c r="I311" s="369"/>
      <c r="J311" s="369">
        <v>8</v>
      </c>
      <c r="K311" s="369">
        <v>0</v>
      </c>
      <c r="L311" s="369"/>
      <c r="M311" s="369">
        <v>4</v>
      </c>
      <c r="N311" s="369">
        <v>1</v>
      </c>
      <c r="O311" s="369">
        <v>2</v>
      </c>
      <c r="P311" s="369">
        <v>0</v>
      </c>
      <c r="Q311" s="369">
        <v>0</v>
      </c>
      <c r="R311" s="394"/>
      <c r="S311" s="393"/>
      <c r="T311" s="393"/>
      <c r="U311" s="382"/>
      <c r="V311" s="382"/>
      <c r="W311" s="382"/>
      <c r="X311" s="382"/>
      <c r="Y311" s="382"/>
      <c r="Z311" s="382"/>
      <c r="AA311" s="382"/>
      <c r="AB311" s="382"/>
      <c r="AC311" s="382"/>
      <c r="AD311" s="382"/>
      <c r="AE311" s="382"/>
      <c r="AF311" s="382"/>
      <c r="AG311" s="382"/>
      <c r="AH311" s="382"/>
      <c r="AI311" s="382"/>
      <c r="AJ311" s="382"/>
      <c r="AK311" s="382"/>
      <c r="AL311" s="382"/>
      <c r="AM311" s="382"/>
      <c r="AN311" s="382"/>
      <c r="AO311" s="382"/>
      <c r="AP311" s="382"/>
      <c r="AQ311" s="382"/>
      <c r="AR311" s="382"/>
      <c r="AS311" s="382"/>
      <c r="AT311" s="382"/>
      <c r="AU311" s="382"/>
      <c r="AV311" s="381"/>
      <c r="AW311" s="381"/>
      <c r="AX311" s="381"/>
      <c r="AY311" s="381"/>
      <c r="AZ311" s="381"/>
      <c r="BA311" s="381"/>
      <c r="BB311" s="381"/>
      <c r="BC311" s="381"/>
      <c r="BD311" s="381"/>
      <c r="BE311" s="381"/>
      <c r="BF311" s="381"/>
      <c r="BG311" s="381"/>
      <c r="BH311" s="381"/>
      <c r="BI311" s="381"/>
      <c r="BJ311" s="381"/>
      <c r="BK311" s="381"/>
      <c r="BL311" s="381"/>
      <c r="BM311" s="381"/>
      <c r="BN311" s="381"/>
      <c r="BO311" s="381"/>
      <c r="BP311" s="381"/>
      <c r="BQ311" s="381"/>
      <c r="BR311" s="381"/>
      <c r="BS311" s="381"/>
      <c r="BT311" s="381"/>
      <c r="BU311" s="381"/>
      <c r="BV311" s="381"/>
      <c r="BW311" s="381"/>
      <c r="BX311" s="381"/>
      <c r="BY311" s="381"/>
      <c r="BZ311" s="381"/>
      <c r="CA311" s="381"/>
      <c r="CB311" s="381"/>
      <c r="CC311" s="381"/>
      <c r="CD311" s="381"/>
      <c r="CE311" s="381"/>
      <c r="CF311" s="381"/>
      <c r="CG311" s="381"/>
      <c r="CH311" s="381"/>
      <c r="CI311" s="381"/>
      <c r="CJ311" s="381"/>
      <c r="CK311" s="381"/>
      <c r="CL311" s="381"/>
      <c r="CM311" s="381"/>
      <c r="CN311" s="381"/>
      <c r="CO311" s="381"/>
      <c r="CP311" s="381"/>
      <c r="CQ311" s="381"/>
      <c r="CR311" s="381"/>
      <c r="CS311" s="381"/>
      <c r="CT311" s="381"/>
      <c r="CU311" s="381"/>
      <c r="CV311" s="381"/>
      <c r="CW311" s="381"/>
      <c r="CX311" s="381"/>
      <c r="CY311" s="381"/>
      <c r="CZ311" s="381"/>
      <c r="DA311" s="381"/>
      <c r="DB311" s="381"/>
      <c r="DC311" s="381"/>
      <c r="DD311" s="381"/>
      <c r="DE311" s="381"/>
      <c r="DF311" s="381"/>
      <c r="DG311" s="381"/>
      <c r="DH311" s="381"/>
      <c r="DI311" s="381"/>
      <c r="DJ311" s="381"/>
      <c r="DK311" s="381"/>
      <c r="DL311" s="381"/>
      <c r="DM311" s="381"/>
      <c r="DN311" s="381"/>
      <c r="DO311" s="381"/>
      <c r="DP311" s="381"/>
      <c r="DQ311" s="381"/>
      <c r="DR311" s="381"/>
      <c r="DS311" s="381"/>
      <c r="DT311" s="381"/>
      <c r="DU311" s="381"/>
      <c r="DV311" s="381"/>
      <c r="DW311" s="381"/>
      <c r="DX311" s="381"/>
      <c r="DY311" s="381"/>
      <c r="DZ311" s="381"/>
    </row>
    <row r="312" spans="1:130" ht="12.75" customHeight="1" x14ac:dyDescent="0.25">
      <c r="A312" s="142" t="s">
        <v>887</v>
      </c>
      <c r="B312" s="142" t="s">
        <v>888</v>
      </c>
      <c r="C312" s="142"/>
      <c r="D312" s="142"/>
      <c r="E312" s="368">
        <v>49</v>
      </c>
      <c r="F312" s="369"/>
      <c r="G312" s="369">
        <v>34</v>
      </c>
      <c r="H312" s="369">
        <v>4</v>
      </c>
      <c r="I312" s="369"/>
      <c r="J312" s="369">
        <v>2</v>
      </c>
      <c r="K312" s="369">
        <v>0</v>
      </c>
      <c r="L312" s="369"/>
      <c r="M312" s="369">
        <v>5</v>
      </c>
      <c r="N312" s="369">
        <v>1</v>
      </c>
      <c r="O312" s="369">
        <v>3</v>
      </c>
      <c r="P312" s="369">
        <v>0</v>
      </c>
      <c r="Q312" s="369">
        <v>0</v>
      </c>
      <c r="R312" s="394"/>
      <c r="S312" s="393"/>
      <c r="T312" s="393"/>
      <c r="U312" s="382"/>
      <c r="V312" s="382"/>
      <c r="W312" s="382"/>
      <c r="X312" s="382"/>
      <c r="Y312" s="382"/>
      <c r="Z312" s="382"/>
      <c r="AA312" s="382"/>
      <c r="AB312" s="382"/>
      <c r="AC312" s="382"/>
      <c r="AD312" s="382"/>
      <c r="AE312" s="382"/>
      <c r="AF312" s="382"/>
      <c r="AG312" s="382"/>
      <c r="AH312" s="382"/>
      <c r="AI312" s="382"/>
      <c r="AJ312" s="382"/>
      <c r="AK312" s="382"/>
      <c r="AL312" s="382"/>
      <c r="AM312" s="382"/>
      <c r="AN312" s="382"/>
      <c r="AO312" s="382"/>
      <c r="AP312" s="382"/>
      <c r="AQ312" s="382"/>
      <c r="AR312" s="382"/>
      <c r="AS312" s="382"/>
      <c r="AT312" s="382"/>
      <c r="AU312" s="382"/>
      <c r="AV312" s="381"/>
      <c r="AW312" s="381"/>
      <c r="AX312" s="381"/>
      <c r="AY312" s="381"/>
      <c r="AZ312" s="381"/>
      <c r="BA312" s="381"/>
      <c r="BB312" s="381"/>
      <c r="BC312" s="381"/>
      <c r="BD312" s="381"/>
      <c r="BE312" s="381"/>
      <c r="BF312" s="381"/>
      <c r="BG312" s="381"/>
      <c r="BH312" s="381"/>
      <c r="BI312" s="381"/>
      <c r="BJ312" s="381"/>
      <c r="BK312" s="381"/>
      <c r="BL312" s="381"/>
      <c r="BM312" s="381"/>
      <c r="BN312" s="381"/>
      <c r="BO312" s="381"/>
      <c r="BP312" s="381"/>
      <c r="BQ312" s="381"/>
      <c r="BR312" s="381"/>
      <c r="BS312" s="381"/>
      <c r="BT312" s="381"/>
      <c r="BU312" s="381"/>
      <c r="BV312" s="381"/>
      <c r="BW312" s="381"/>
      <c r="BX312" s="381"/>
      <c r="BY312" s="381"/>
      <c r="BZ312" s="381"/>
      <c r="CA312" s="381"/>
      <c r="CB312" s="381"/>
      <c r="CC312" s="381"/>
      <c r="CD312" s="381"/>
      <c r="CE312" s="381"/>
      <c r="CF312" s="381"/>
      <c r="CG312" s="381"/>
      <c r="CH312" s="381"/>
      <c r="CI312" s="381"/>
      <c r="CJ312" s="381"/>
      <c r="CK312" s="381"/>
      <c r="CL312" s="381"/>
      <c r="CM312" s="381"/>
      <c r="CN312" s="381"/>
      <c r="CO312" s="381"/>
      <c r="CP312" s="381"/>
      <c r="CQ312" s="381"/>
      <c r="CR312" s="381"/>
      <c r="CS312" s="381"/>
      <c r="CT312" s="381"/>
      <c r="CU312" s="381"/>
      <c r="CV312" s="381"/>
      <c r="CW312" s="381"/>
      <c r="CX312" s="381"/>
      <c r="CY312" s="381"/>
      <c r="CZ312" s="381"/>
      <c r="DA312" s="381"/>
      <c r="DB312" s="381"/>
      <c r="DC312" s="381"/>
      <c r="DD312" s="381"/>
      <c r="DE312" s="381"/>
      <c r="DF312" s="381"/>
      <c r="DG312" s="381"/>
      <c r="DH312" s="381"/>
      <c r="DI312" s="381"/>
      <c r="DJ312" s="381"/>
      <c r="DK312" s="381"/>
      <c r="DL312" s="381"/>
      <c r="DM312" s="381"/>
      <c r="DN312" s="381"/>
      <c r="DO312" s="381"/>
      <c r="DP312" s="381"/>
      <c r="DQ312" s="381"/>
      <c r="DR312" s="381"/>
      <c r="DS312" s="381"/>
      <c r="DT312" s="381"/>
      <c r="DU312" s="381"/>
      <c r="DV312" s="381"/>
      <c r="DW312" s="381"/>
      <c r="DX312" s="381"/>
      <c r="DY312" s="381"/>
      <c r="DZ312" s="381"/>
    </row>
    <row r="313" spans="1:130" ht="12.75" customHeight="1" x14ac:dyDescent="0.25">
      <c r="A313" s="142" t="s">
        <v>889</v>
      </c>
      <c r="B313" s="142" t="s">
        <v>890</v>
      </c>
      <c r="C313" s="142"/>
      <c r="D313" s="142"/>
      <c r="E313" s="368">
        <v>17</v>
      </c>
      <c r="F313" s="369"/>
      <c r="G313" s="369">
        <v>8</v>
      </c>
      <c r="H313" s="369">
        <v>0</v>
      </c>
      <c r="I313" s="369"/>
      <c r="J313" s="369">
        <v>2</v>
      </c>
      <c r="K313" s="369">
        <v>0</v>
      </c>
      <c r="L313" s="369"/>
      <c r="M313" s="369">
        <v>3</v>
      </c>
      <c r="N313" s="369">
        <v>0</v>
      </c>
      <c r="O313" s="369">
        <v>4</v>
      </c>
      <c r="P313" s="369">
        <v>0</v>
      </c>
      <c r="Q313" s="369">
        <v>0</v>
      </c>
      <c r="R313" s="394"/>
      <c r="S313" s="393"/>
      <c r="T313" s="393"/>
      <c r="U313" s="382"/>
      <c r="V313" s="382"/>
      <c r="W313" s="382"/>
      <c r="X313" s="382"/>
      <c r="Y313" s="382"/>
      <c r="Z313" s="382"/>
      <c r="AA313" s="382"/>
      <c r="AB313" s="382"/>
      <c r="AC313" s="382"/>
      <c r="AD313" s="382"/>
      <c r="AE313" s="382"/>
      <c r="AF313" s="382"/>
      <c r="AG313" s="382"/>
      <c r="AH313" s="382"/>
      <c r="AI313" s="382"/>
      <c r="AJ313" s="382"/>
      <c r="AK313" s="382"/>
      <c r="AL313" s="382"/>
      <c r="AM313" s="382"/>
      <c r="AN313" s="382"/>
      <c r="AO313" s="382"/>
      <c r="AP313" s="382"/>
      <c r="AQ313" s="382"/>
      <c r="AR313" s="382"/>
      <c r="AS313" s="382"/>
      <c r="AT313" s="382"/>
      <c r="AU313" s="382"/>
      <c r="AV313" s="381"/>
      <c r="AW313" s="381"/>
      <c r="AX313" s="381"/>
      <c r="AY313" s="381"/>
      <c r="AZ313" s="381"/>
      <c r="BA313" s="381"/>
      <c r="BB313" s="381"/>
      <c r="BC313" s="381"/>
      <c r="BD313" s="381"/>
      <c r="BE313" s="381"/>
      <c r="BF313" s="381"/>
      <c r="BG313" s="381"/>
      <c r="BH313" s="381"/>
      <c r="BI313" s="381"/>
      <c r="BJ313" s="381"/>
      <c r="BK313" s="381"/>
      <c r="BL313" s="381"/>
      <c r="BM313" s="381"/>
      <c r="BN313" s="381"/>
      <c r="BO313" s="381"/>
      <c r="BP313" s="381"/>
      <c r="BQ313" s="381"/>
      <c r="BR313" s="381"/>
      <c r="BS313" s="381"/>
      <c r="BT313" s="381"/>
      <c r="BU313" s="381"/>
      <c r="BV313" s="381"/>
      <c r="BW313" s="381"/>
      <c r="BX313" s="381"/>
      <c r="BY313" s="381"/>
      <c r="BZ313" s="381"/>
      <c r="CA313" s="381"/>
      <c r="CB313" s="381"/>
      <c r="CC313" s="381"/>
      <c r="CD313" s="381"/>
      <c r="CE313" s="381"/>
      <c r="CF313" s="381"/>
      <c r="CG313" s="381"/>
      <c r="CH313" s="381"/>
      <c r="CI313" s="381"/>
      <c r="CJ313" s="381"/>
      <c r="CK313" s="381"/>
      <c r="CL313" s="381"/>
      <c r="CM313" s="381"/>
      <c r="CN313" s="381"/>
      <c r="CO313" s="381"/>
      <c r="CP313" s="381"/>
      <c r="CQ313" s="381"/>
      <c r="CR313" s="381"/>
      <c r="CS313" s="381"/>
      <c r="CT313" s="381"/>
      <c r="CU313" s="381"/>
      <c r="CV313" s="381"/>
      <c r="CW313" s="381"/>
      <c r="CX313" s="381"/>
      <c r="CY313" s="381"/>
      <c r="CZ313" s="381"/>
      <c r="DA313" s="381"/>
      <c r="DB313" s="381"/>
      <c r="DC313" s="381"/>
      <c r="DD313" s="381"/>
      <c r="DE313" s="381"/>
      <c r="DF313" s="381"/>
      <c r="DG313" s="381"/>
      <c r="DH313" s="381"/>
      <c r="DI313" s="381"/>
      <c r="DJ313" s="381"/>
      <c r="DK313" s="381"/>
      <c r="DL313" s="381"/>
      <c r="DM313" s="381"/>
      <c r="DN313" s="381"/>
      <c r="DO313" s="381"/>
      <c r="DP313" s="381"/>
      <c r="DQ313" s="381"/>
      <c r="DR313" s="381"/>
      <c r="DS313" s="381"/>
      <c r="DT313" s="381"/>
      <c r="DU313" s="381"/>
      <c r="DV313" s="381"/>
      <c r="DW313" s="381"/>
      <c r="DX313" s="381"/>
      <c r="DY313" s="381"/>
      <c r="DZ313" s="381"/>
    </row>
    <row r="314" spans="1:130" ht="12.75" customHeight="1" x14ac:dyDescent="0.25">
      <c r="A314" s="142" t="s">
        <v>891</v>
      </c>
      <c r="B314" s="142" t="s">
        <v>892</v>
      </c>
      <c r="C314" s="142"/>
      <c r="D314" s="142"/>
      <c r="E314" s="368">
        <v>22</v>
      </c>
      <c r="F314" s="369"/>
      <c r="G314" s="369">
        <v>18</v>
      </c>
      <c r="H314" s="369">
        <v>3</v>
      </c>
      <c r="I314" s="369"/>
      <c r="J314" s="369">
        <v>0</v>
      </c>
      <c r="K314" s="369">
        <v>0</v>
      </c>
      <c r="L314" s="369"/>
      <c r="M314" s="369">
        <v>0</v>
      </c>
      <c r="N314" s="369">
        <v>0</v>
      </c>
      <c r="O314" s="369">
        <v>1</v>
      </c>
      <c r="P314" s="369">
        <v>0</v>
      </c>
      <c r="Q314" s="369">
        <v>0</v>
      </c>
      <c r="R314" s="394"/>
      <c r="S314" s="393"/>
      <c r="T314" s="393"/>
      <c r="U314" s="382"/>
      <c r="V314" s="382"/>
      <c r="W314" s="382"/>
      <c r="X314" s="382"/>
      <c r="Y314" s="382"/>
      <c r="Z314" s="382"/>
      <c r="AA314" s="382"/>
      <c r="AB314" s="382"/>
      <c r="AC314" s="382"/>
      <c r="AD314" s="382"/>
      <c r="AE314" s="382"/>
      <c r="AF314" s="382"/>
      <c r="AG314" s="382"/>
      <c r="AH314" s="382"/>
      <c r="AI314" s="382"/>
      <c r="AJ314" s="382"/>
      <c r="AK314" s="382"/>
      <c r="AL314" s="382"/>
      <c r="AM314" s="382"/>
      <c r="AN314" s="382"/>
      <c r="AO314" s="382"/>
      <c r="AP314" s="382"/>
      <c r="AQ314" s="382"/>
      <c r="AR314" s="382"/>
      <c r="AS314" s="382"/>
      <c r="AT314" s="382"/>
      <c r="AU314" s="382"/>
      <c r="AV314" s="381"/>
      <c r="AW314" s="381"/>
      <c r="AX314" s="381"/>
      <c r="AY314" s="381"/>
      <c r="AZ314" s="381"/>
      <c r="BA314" s="381"/>
      <c r="BB314" s="381"/>
      <c r="BC314" s="381"/>
      <c r="BD314" s="381"/>
      <c r="BE314" s="381"/>
      <c r="BF314" s="381"/>
      <c r="BG314" s="381"/>
      <c r="BH314" s="381"/>
      <c r="BI314" s="381"/>
      <c r="BJ314" s="381"/>
      <c r="BK314" s="381"/>
      <c r="BL314" s="381"/>
      <c r="BM314" s="381"/>
      <c r="BN314" s="381"/>
      <c r="BO314" s="381"/>
      <c r="BP314" s="381"/>
      <c r="BQ314" s="381"/>
      <c r="BR314" s="381"/>
      <c r="BS314" s="381"/>
      <c r="BT314" s="381"/>
      <c r="BU314" s="381"/>
      <c r="BV314" s="381"/>
      <c r="BW314" s="381"/>
      <c r="BX314" s="381"/>
      <c r="BY314" s="381"/>
      <c r="BZ314" s="381"/>
      <c r="CA314" s="381"/>
      <c r="CB314" s="381"/>
      <c r="CC314" s="381"/>
      <c r="CD314" s="381"/>
      <c r="CE314" s="381"/>
      <c r="CF314" s="381"/>
      <c r="CG314" s="381"/>
      <c r="CH314" s="381"/>
      <c r="CI314" s="381"/>
      <c r="CJ314" s="381"/>
      <c r="CK314" s="381"/>
      <c r="CL314" s="381"/>
      <c r="CM314" s="381"/>
      <c r="CN314" s="381"/>
      <c r="CO314" s="381"/>
      <c r="CP314" s="381"/>
      <c r="CQ314" s="381"/>
      <c r="CR314" s="381"/>
      <c r="CS314" s="381"/>
      <c r="CT314" s="381"/>
      <c r="CU314" s="381"/>
      <c r="CV314" s="381"/>
      <c r="CW314" s="381"/>
      <c r="CX314" s="381"/>
      <c r="CY314" s="381"/>
      <c r="CZ314" s="381"/>
      <c r="DA314" s="381"/>
      <c r="DB314" s="381"/>
      <c r="DC314" s="381"/>
      <c r="DD314" s="381"/>
      <c r="DE314" s="381"/>
      <c r="DF314" s="381"/>
      <c r="DG314" s="381"/>
      <c r="DH314" s="381"/>
      <c r="DI314" s="381"/>
      <c r="DJ314" s="381"/>
      <c r="DK314" s="381"/>
      <c r="DL314" s="381"/>
      <c r="DM314" s="381"/>
      <c r="DN314" s="381"/>
      <c r="DO314" s="381"/>
      <c r="DP314" s="381"/>
      <c r="DQ314" s="381"/>
      <c r="DR314" s="381"/>
      <c r="DS314" s="381"/>
      <c r="DT314" s="381"/>
      <c r="DU314" s="381"/>
      <c r="DV314" s="381"/>
      <c r="DW314" s="381"/>
      <c r="DX314" s="381"/>
      <c r="DY314" s="381"/>
      <c r="DZ314" s="381"/>
    </row>
    <row r="315" spans="1:130" ht="12.75" customHeight="1" x14ac:dyDescent="0.25">
      <c r="A315" s="142" t="s">
        <v>893</v>
      </c>
      <c r="B315" s="142" t="s">
        <v>894</v>
      </c>
      <c r="C315" s="142"/>
      <c r="D315" s="142"/>
      <c r="E315" s="368">
        <v>1</v>
      </c>
      <c r="F315" s="369"/>
      <c r="G315" s="369">
        <v>1</v>
      </c>
      <c r="H315" s="369">
        <v>0</v>
      </c>
      <c r="I315" s="369"/>
      <c r="J315" s="369">
        <v>0</v>
      </c>
      <c r="K315" s="369">
        <v>0</v>
      </c>
      <c r="L315" s="369"/>
      <c r="M315" s="369">
        <v>0</v>
      </c>
      <c r="N315" s="369">
        <v>0</v>
      </c>
      <c r="O315" s="369">
        <v>0</v>
      </c>
      <c r="P315" s="369">
        <v>0</v>
      </c>
      <c r="Q315" s="369">
        <v>0</v>
      </c>
      <c r="R315" s="394"/>
      <c r="S315" s="393"/>
      <c r="T315" s="393"/>
      <c r="U315" s="382"/>
      <c r="V315" s="382"/>
      <c r="W315" s="382"/>
      <c r="X315" s="382"/>
      <c r="Y315" s="382"/>
      <c r="Z315" s="382"/>
      <c r="AA315" s="382"/>
      <c r="AB315" s="382"/>
      <c r="AC315" s="382"/>
      <c r="AD315" s="382"/>
      <c r="AE315" s="382"/>
      <c r="AF315" s="382"/>
      <c r="AG315" s="382"/>
      <c r="AH315" s="382"/>
      <c r="AI315" s="382"/>
      <c r="AJ315" s="382"/>
      <c r="AK315" s="382"/>
      <c r="AL315" s="382"/>
      <c r="AM315" s="382"/>
      <c r="AN315" s="382"/>
      <c r="AO315" s="382"/>
      <c r="AP315" s="382"/>
      <c r="AQ315" s="382"/>
      <c r="AR315" s="382"/>
      <c r="AS315" s="382"/>
      <c r="AT315" s="382"/>
      <c r="AU315" s="382"/>
      <c r="AV315" s="381"/>
      <c r="AW315" s="381"/>
      <c r="AX315" s="381"/>
      <c r="AY315" s="381"/>
      <c r="AZ315" s="381"/>
      <c r="BA315" s="381"/>
      <c r="BB315" s="381"/>
      <c r="BC315" s="381"/>
      <c r="BD315" s="381"/>
      <c r="BE315" s="381"/>
      <c r="BF315" s="381"/>
      <c r="BG315" s="381"/>
      <c r="BH315" s="381"/>
      <c r="BI315" s="381"/>
      <c r="BJ315" s="381"/>
      <c r="BK315" s="381"/>
      <c r="BL315" s="381"/>
      <c r="BM315" s="381"/>
      <c r="BN315" s="381"/>
      <c r="BO315" s="381"/>
      <c r="BP315" s="381"/>
      <c r="BQ315" s="381"/>
      <c r="BR315" s="381"/>
      <c r="BS315" s="381"/>
      <c r="BT315" s="381"/>
      <c r="BU315" s="381"/>
      <c r="BV315" s="381"/>
      <c r="BW315" s="381"/>
      <c r="BX315" s="381"/>
      <c r="BY315" s="381"/>
      <c r="BZ315" s="381"/>
      <c r="CA315" s="381"/>
      <c r="CB315" s="381"/>
      <c r="CC315" s="381"/>
      <c r="CD315" s="381"/>
      <c r="CE315" s="381"/>
      <c r="CF315" s="381"/>
      <c r="CG315" s="381"/>
      <c r="CH315" s="381"/>
      <c r="CI315" s="381"/>
      <c r="CJ315" s="381"/>
      <c r="CK315" s="381"/>
      <c r="CL315" s="381"/>
      <c r="CM315" s="381"/>
      <c r="CN315" s="381"/>
      <c r="CO315" s="381"/>
      <c r="CP315" s="381"/>
      <c r="CQ315" s="381"/>
      <c r="CR315" s="381"/>
      <c r="CS315" s="381"/>
      <c r="CT315" s="381"/>
      <c r="CU315" s="381"/>
      <c r="CV315" s="381"/>
      <c r="CW315" s="381"/>
      <c r="CX315" s="381"/>
      <c r="CY315" s="381"/>
      <c r="CZ315" s="381"/>
      <c r="DA315" s="381"/>
      <c r="DB315" s="381"/>
      <c r="DC315" s="381"/>
      <c r="DD315" s="381"/>
      <c r="DE315" s="381"/>
      <c r="DF315" s="381"/>
      <c r="DG315" s="381"/>
      <c r="DH315" s="381"/>
      <c r="DI315" s="381"/>
      <c r="DJ315" s="381"/>
      <c r="DK315" s="381"/>
      <c r="DL315" s="381"/>
      <c r="DM315" s="381"/>
      <c r="DN315" s="381"/>
      <c r="DO315" s="381"/>
      <c r="DP315" s="381"/>
      <c r="DQ315" s="381"/>
      <c r="DR315" s="381"/>
      <c r="DS315" s="381"/>
      <c r="DT315" s="381"/>
      <c r="DU315" s="381"/>
      <c r="DV315" s="381"/>
      <c r="DW315" s="381"/>
      <c r="DX315" s="381"/>
      <c r="DY315" s="381"/>
      <c r="DZ315" s="381"/>
    </row>
    <row r="316" spans="1:130" ht="12.75" customHeight="1" x14ac:dyDescent="0.25">
      <c r="A316" s="142" t="s">
        <v>895</v>
      </c>
      <c r="B316" s="142" t="s">
        <v>896</v>
      </c>
      <c r="C316" s="142"/>
      <c r="D316" s="142"/>
      <c r="E316" s="368">
        <v>14</v>
      </c>
      <c r="F316" s="369"/>
      <c r="G316" s="369">
        <v>7</v>
      </c>
      <c r="H316" s="369">
        <v>2</v>
      </c>
      <c r="I316" s="369"/>
      <c r="J316" s="369">
        <v>0</v>
      </c>
      <c r="K316" s="369">
        <v>0</v>
      </c>
      <c r="L316" s="369"/>
      <c r="M316" s="369">
        <v>0</v>
      </c>
      <c r="N316" s="369">
        <v>0</v>
      </c>
      <c r="O316" s="369">
        <v>4</v>
      </c>
      <c r="P316" s="369">
        <v>1</v>
      </c>
      <c r="Q316" s="369">
        <v>0</v>
      </c>
      <c r="R316" s="394"/>
      <c r="S316" s="393"/>
      <c r="T316" s="393"/>
      <c r="U316" s="382"/>
      <c r="V316" s="382"/>
      <c r="W316" s="382"/>
      <c r="X316" s="382"/>
      <c r="Y316" s="382"/>
      <c r="Z316" s="382"/>
      <c r="AA316" s="382"/>
      <c r="AB316" s="382"/>
      <c r="AC316" s="382"/>
      <c r="AD316" s="382"/>
      <c r="AE316" s="382"/>
      <c r="AF316" s="382"/>
      <c r="AG316" s="382"/>
      <c r="AH316" s="382"/>
      <c r="AI316" s="382"/>
      <c r="AJ316" s="382"/>
      <c r="AK316" s="382"/>
      <c r="AL316" s="382"/>
      <c r="AM316" s="382"/>
      <c r="AN316" s="382"/>
      <c r="AO316" s="382"/>
      <c r="AP316" s="382"/>
      <c r="AQ316" s="382"/>
      <c r="AR316" s="382"/>
      <c r="AS316" s="382"/>
      <c r="AT316" s="382"/>
      <c r="AU316" s="382"/>
      <c r="AV316" s="381"/>
      <c r="AW316" s="381"/>
      <c r="AX316" s="381"/>
      <c r="AY316" s="381"/>
      <c r="AZ316" s="381"/>
      <c r="BA316" s="381"/>
      <c r="BB316" s="381"/>
      <c r="BC316" s="381"/>
      <c r="BD316" s="381"/>
      <c r="BE316" s="381"/>
      <c r="BF316" s="381"/>
      <c r="BG316" s="381"/>
      <c r="BH316" s="381"/>
      <c r="BI316" s="381"/>
      <c r="BJ316" s="381"/>
      <c r="BK316" s="381"/>
      <c r="BL316" s="381"/>
      <c r="BM316" s="381"/>
      <c r="BN316" s="381"/>
      <c r="BO316" s="381"/>
      <c r="BP316" s="381"/>
      <c r="BQ316" s="381"/>
      <c r="BR316" s="381"/>
      <c r="BS316" s="381"/>
      <c r="BT316" s="381"/>
      <c r="BU316" s="381"/>
      <c r="BV316" s="381"/>
      <c r="BW316" s="381"/>
      <c r="BX316" s="381"/>
      <c r="BY316" s="381"/>
      <c r="BZ316" s="381"/>
      <c r="CA316" s="381"/>
      <c r="CB316" s="381"/>
      <c r="CC316" s="381"/>
      <c r="CD316" s="381"/>
      <c r="CE316" s="381"/>
      <c r="CF316" s="381"/>
      <c r="CG316" s="381"/>
      <c r="CH316" s="381"/>
      <c r="CI316" s="381"/>
      <c r="CJ316" s="381"/>
      <c r="CK316" s="381"/>
      <c r="CL316" s="381"/>
      <c r="CM316" s="381"/>
      <c r="CN316" s="381"/>
      <c r="CO316" s="381"/>
      <c r="CP316" s="381"/>
      <c r="CQ316" s="381"/>
      <c r="CR316" s="381"/>
      <c r="CS316" s="381"/>
      <c r="CT316" s="381"/>
      <c r="CU316" s="381"/>
      <c r="CV316" s="381"/>
      <c r="CW316" s="381"/>
      <c r="CX316" s="381"/>
      <c r="CY316" s="381"/>
      <c r="CZ316" s="381"/>
      <c r="DA316" s="381"/>
      <c r="DB316" s="381"/>
      <c r="DC316" s="381"/>
      <c r="DD316" s="381"/>
      <c r="DE316" s="381"/>
      <c r="DF316" s="381"/>
      <c r="DG316" s="381"/>
      <c r="DH316" s="381"/>
      <c r="DI316" s="381"/>
      <c r="DJ316" s="381"/>
      <c r="DK316" s="381"/>
      <c r="DL316" s="381"/>
      <c r="DM316" s="381"/>
      <c r="DN316" s="381"/>
      <c r="DO316" s="381"/>
      <c r="DP316" s="381"/>
      <c r="DQ316" s="381"/>
      <c r="DR316" s="381"/>
      <c r="DS316" s="381"/>
      <c r="DT316" s="381"/>
      <c r="DU316" s="381"/>
      <c r="DV316" s="381"/>
      <c r="DW316" s="381"/>
      <c r="DX316" s="381"/>
      <c r="DY316" s="381"/>
      <c r="DZ316" s="381"/>
    </row>
    <row r="317" spans="1:130" ht="12.75" customHeight="1" x14ac:dyDescent="0.25">
      <c r="A317" s="142" t="s">
        <v>897</v>
      </c>
      <c r="B317" s="142" t="s">
        <v>898</v>
      </c>
      <c r="C317" s="142"/>
      <c r="D317" s="142"/>
      <c r="E317" s="368">
        <v>28</v>
      </c>
      <c r="F317" s="369"/>
      <c r="G317" s="369">
        <v>26</v>
      </c>
      <c r="H317" s="369">
        <v>1</v>
      </c>
      <c r="I317" s="369"/>
      <c r="J317" s="369">
        <v>0</v>
      </c>
      <c r="K317" s="369">
        <v>0</v>
      </c>
      <c r="L317" s="369"/>
      <c r="M317" s="369">
        <v>1</v>
      </c>
      <c r="N317" s="369">
        <v>0</v>
      </c>
      <c r="O317" s="369">
        <v>0</v>
      </c>
      <c r="P317" s="369">
        <v>0</v>
      </c>
      <c r="Q317" s="369">
        <v>0</v>
      </c>
      <c r="R317" s="394"/>
      <c r="S317" s="393"/>
      <c r="T317" s="393"/>
      <c r="U317" s="382"/>
      <c r="V317" s="382"/>
      <c r="W317" s="382"/>
      <c r="X317" s="382"/>
      <c r="Y317" s="382"/>
      <c r="Z317" s="382"/>
      <c r="AA317" s="382"/>
      <c r="AB317" s="382"/>
      <c r="AC317" s="382"/>
      <c r="AD317" s="382"/>
      <c r="AE317" s="382"/>
      <c r="AF317" s="382"/>
      <c r="AG317" s="382"/>
      <c r="AH317" s="382"/>
      <c r="AI317" s="382"/>
      <c r="AJ317" s="382"/>
      <c r="AK317" s="382"/>
      <c r="AL317" s="382"/>
      <c r="AM317" s="382"/>
      <c r="AN317" s="382"/>
      <c r="AO317" s="382"/>
      <c r="AP317" s="382"/>
      <c r="AQ317" s="382"/>
      <c r="AR317" s="382"/>
      <c r="AS317" s="382"/>
      <c r="AT317" s="382"/>
      <c r="AU317" s="382"/>
      <c r="AV317" s="381"/>
      <c r="AW317" s="381"/>
      <c r="AX317" s="381"/>
      <c r="AY317" s="381"/>
      <c r="AZ317" s="381"/>
      <c r="BA317" s="381"/>
      <c r="BB317" s="381"/>
      <c r="BC317" s="381"/>
      <c r="BD317" s="381"/>
      <c r="BE317" s="381"/>
      <c r="BF317" s="381"/>
      <c r="BG317" s="381"/>
      <c r="BH317" s="381"/>
      <c r="BI317" s="381"/>
      <c r="BJ317" s="381"/>
      <c r="BK317" s="381"/>
      <c r="BL317" s="381"/>
      <c r="BM317" s="381"/>
      <c r="BN317" s="381"/>
      <c r="BO317" s="381"/>
      <c r="BP317" s="381"/>
      <c r="BQ317" s="381"/>
      <c r="BR317" s="381"/>
      <c r="BS317" s="381"/>
      <c r="BT317" s="381"/>
      <c r="BU317" s="381"/>
      <c r="BV317" s="381"/>
      <c r="BW317" s="381"/>
      <c r="BX317" s="381"/>
      <c r="BY317" s="381"/>
      <c r="BZ317" s="381"/>
      <c r="CA317" s="381"/>
      <c r="CB317" s="381"/>
      <c r="CC317" s="381"/>
      <c r="CD317" s="381"/>
      <c r="CE317" s="381"/>
      <c r="CF317" s="381"/>
      <c r="CG317" s="381"/>
      <c r="CH317" s="381"/>
      <c r="CI317" s="381"/>
      <c r="CJ317" s="381"/>
      <c r="CK317" s="381"/>
      <c r="CL317" s="381"/>
      <c r="CM317" s="381"/>
      <c r="CN317" s="381"/>
      <c r="CO317" s="381"/>
      <c r="CP317" s="381"/>
      <c r="CQ317" s="381"/>
      <c r="CR317" s="381"/>
      <c r="CS317" s="381"/>
      <c r="CT317" s="381"/>
      <c r="CU317" s="381"/>
      <c r="CV317" s="381"/>
      <c r="CW317" s="381"/>
      <c r="CX317" s="381"/>
      <c r="CY317" s="381"/>
      <c r="CZ317" s="381"/>
      <c r="DA317" s="381"/>
      <c r="DB317" s="381"/>
      <c r="DC317" s="381"/>
      <c r="DD317" s="381"/>
      <c r="DE317" s="381"/>
      <c r="DF317" s="381"/>
      <c r="DG317" s="381"/>
      <c r="DH317" s="381"/>
      <c r="DI317" s="381"/>
      <c r="DJ317" s="381"/>
      <c r="DK317" s="381"/>
      <c r="DL317" s="381"/>
      <c r="DM317" s="381"/>
      <c r="DN317" s="381"/>
      <c r="DO317" s="381"/>
      <c r="DP317" s="381"/>
      <c r="DQ317" s="381"/>
      <c r="DR317" s="381"/>
      <c r="DS317" s="381"/>
      <c r="DT317" s="381"/>
      <c r="DU317" s="381"/>
      <c r="DV317" s="381"/>
      <c r="DW317" s="381"/>
      <c r="DX317" s="381"/>
      <c r="DY317" s="381"/>
      <c r="DZ317" s="381"/>
    </row>
    <row r="318" spans="1:130" ht="12.75" customHeight="1" x14ac:dyDescent="0.25">
      <c r="A318" s="136"/>
      <c r="B318" s="136"/>
      <c r="C318" s="136"/>
      <c r="D318" s="136"/>
      <c r="E318" s="368"/>
      <c r="F318" s="369"/>
      <c r="G318" s="369"/>
      <c r="H318" s="369"/>
      <c r="I318" s="369"/>
      <c r="J318" s="369"/>
      <c r="K318" s="369"/>
      <c r="L318" s="369"/>
      <c r="M318" s="369"/>
      <c r="N318" s="369"/>
      <c r="O318" s="369"/>
      <c r="P318" s="369"/>
      <c r="Q318" s="369"/>
      <c r="R318" s="381"/>
      <c r="S318" s="382"/>
      <c r="T318" s="393"/>
      <c r="U318" s="382"/>
      <c r="V318" s="382"/>
      <c r="W318" s="382"/>
      <c r="X318" s="382"/>
      <c r="Y318" s="382"/>
      <c r="Z318" s="382"/>
      <c r="AA318" s="382"/>
      <c r="AB318" s="382"/>
      <c r="AC318" s="382"/>
      <c r="AD318" s="382"/>
      <c r="AE318" s="382"/>
      <c r="AF318" s="382"/>
      <c r="AG318" s="382"/>
      <c r="AH318" s="382"/>
      <c r="AI318" s="382"/>
      <c r="AJ318" s="382"/>
      <c r="AK318" s="382"/>
      <c r="AL318" s="382"/>
      <c r="AM318" s="382"/>
      <c r="AN318" s="382"/>
      <c r="AO318" s="382"/>
      <c r="AP318" s="382"/>
      <c r="AQ318" s="382"/>
      <c r="AR318" s="382"/>
      <c r="AS318" s="382"/>
      <c r="AT318" s="382"/>
      <c r="AU318" s="382"/>
      <c r="AV318" s="381"/>
      <c r="AW318" s="381"/>
      <c r="AX318" s="381"/>
      <c r="AY318" s="381"/>
      <c r="AZ318" s="381"/>
      <c r="BA318" s="381"/>
      <c r="BB318" s="381"/>
      <c r="BC318" s="381"/>
      <c r="BD318" s="381"/>
      <c r="BE318" s="381"/>
      <c r="BF318" s="381"/>
      <c r="BG318" s="381"/>
      <c r="BH318" s="381"/>
      <c r="BI318" s="381"/>
      <c r="BJ318" s="381"/>
      <c r="BK318" s="381"/>
      <c r="BL318" s="381"/>
      <c r="BM318" s="381"/>
      <c r="BN318" s="381"/>
      <c r="BO318" s="381"/>
      <c r="BP318" s="381"/>
      <c r="BQ318" s="381"/>
      <c r="BR318" s="381"/>
      <c r="BS318" s="381"/>
      <c r="BT318" s="381"/>
      <c r="BU318" s="381"/>
      <c r="BV318" s="381"/>
      <c r="BW318" s="381"/>
      <c r="BX318" s="381"/>
      <c r="BY318" s="381"/>
      <c r="BZ318" s="381"/>
      <c r="CA318" s="381"/>
      <c r="CB318" s="381"/>
      <c r="CC318" s="381"/>
      <c r="CD318" s="381"/>
      <c r="CE318" s="381"/>
      <c r="CF318" s="381"/>
      <c r="CG318" s="381"/>
      <c r="CH318" s="381"/>
      <c r="CI318" s="381"/>
      <c r="CJ318" s="381"/>
      <c r="CK318" s="381"/>
      <c r="CL318" s="381"/>
      <c r="CM318" s="381"/>
      <c r="CN318" s="381"/>
      <c r="CO318" s="381"/>
      <c r="CP318" s="381"/>
      <c r="CQ318" s="381"/>
      <c r="CR318" s="381"/>
      <c r="CS318" s="381"/>
      <c r="CT318" s="381"/>
      <c r="CU318" s="381"/>
      <c r="CV318" s="381"/>
      <c r="CW318" s="381"/>
      <c r="CX318" s="381"/>
      <c r="CY318" s="381"/>
      <c r="CZ318" s="381"/>
      <c r="DA318" s="381"/>
      <c r="DB318" s="381"/>
      <c r="DC318" s="381"/>
      <c r="DD318" s="381"/>
      <c r="DE318" s="381"/>
      <c r="DF318" s="381"/>
      <c r="DG318" s="381"/>
      <c r="DH318" s="381"/>
      <c r="DI318" s="381"/>
      <c r="DJ318" s="381"/>
      <c r="DK318" s="381"/>
      <c r="DL318" s="381"/>
      <c r="DM318" s="381"/>
      <c r="DN318" s="381"/>
      <c r="DO318" s="381"/>
      <c r="DP318" s="381"/>
      <c r="DQ318" s="381"/>
      <c r="DR318" s="381"/>
      <c r="DS318" s="381"/>
      <c r="DT318" s="381"/>
      <c r="DU318" s="381"/>
      <c r="DV318" s="381"/>
      <c r="DW318" s="381"/>
      <c r="DX318" s="381"/>
      <c r="DY318" s="381"/>
      <c r="DZ318" s="381"/>
    </row>
    <row r="319" spans="1:130" ht="15.75" x14ac:dyDescent="0.25">
      <c r="A319" s="163" t="s">
        <v>899</v>
      </c>
      <c r="B319" s="176"/>
      <c r="C319" s="163"/>
      <c r="D319" s="163"/>
      <c r="E319" s="368"/>
      <c r="F319" s="369"/>
      <c r="G319" s="369"/>
      <c r="H319" s="369"/>
      <c r="I319" s="369"/>
      <c r="J319" s="369"/>
      <c r="K319" s="369"/>
      <c r="L319" s="369"/>
      <c r="M319" s="369"/>
      <c r="N319" s="369"/>
      <c r="O319" s="369"/>
      <c r="P319" s="369"/>
      <c r="Q319" s="369"/>
      <c r="R319" s="201"/>
      <c r="S319" s="379"/>
      <c r="T319" s="379"/>
      <c r="U319" s="379"/>
      <c r="V319" s="379"/>
      <c r="W319" s="379"/>
      <c r="X319" s="379"/>
      <c r="Y319" s="379"/>
      <c r="Z319" s="379"/>
      <c r="AA319" s="379"/>
      <c r="AB319" s="379"/>
      <c r="AC319" s="379"/>
      <c r="AD319" s="379"/>
      <c r="AE319" s="379"/>
      <c r="AF319" s="379"/>
      <c r="AG319" s="379"/>
      <c r="AH319" s="379"/>
      <c r="AI319" s="379"/>
      <c r="AJ319" s="379"/>
      <c r="AK319" s="379"/>
      <c r="AL319" s="379"/>
      <c r="AM319" s="379"/>
      <c r="AN319" s="379"/>
      <c r="AO319" s="379"/>
      <c r="AP319" s="379"/>
      <c r="AQ319" s="379"/>
      <c r="AR319" s="379"/>
      <c r="AS319" s="379"/>
      <c r="AT319" s="379"/>
      <c r="AU319" s="379"/>
    </row>
    <row r="320" spans="1:130" x14ac:dyDescent="0.2">
      <c r="A320" s="310">
        <v>1</v>
      </c>
      <c r="B320" s="829" t="s">
        <v>1317</v>
      </c>
      <c r="C320" s="829"/>
      <c r="D320" s="829"/>
      <c r="E320" s="829"/>
      <c r="F320" s="829"/>
      <c r="G320" s="829"/>
      <c r="H320" s="829"/>
      <c r="I320" s="829"/>
      <c r="J320" s="829"/>
      <c r="K320" s="829"/>
      <c r="L320" s="829"/>
      <c r="M320" s="829"/>
      <c r="N320" s="829"/>
      <c r="O320" s="829"/>
      <c r="P320" s="829"/>
      <c r="Q320" s="369"/>
      <c r="R320" s="201"/>
      <c r="S320" s="379"/>
      <c r="T320" s="379"/>
      <c r="U320" s="379"/>
      <c r="V320" s="379"/>
      <c r="W320" s="379"/>
      <c r="X320" s="379"/>
      <c r="Y320" s="379"/>
      <c r="Z320" s="379"/>
      <c r="AA320" s="379"/>
      <c r="AB320" s="379"/>
      <c r="AC320" s="379"/>
      <c r="AD320" s="379"/>
      <c r="AE320" s="379"/>
      <c r="AF320" s="379"/>
      <c r="AG320" s="379"/>
      <c r="AH320" s="379"/>
      <c r="AI320" s="379"/>
      <c r="AJ320" s="379"/>
      <c r="AK320" s="379"/>
      <c r="AL320" s="379"/>
      <c r="AM320" s="379"/>
      <c r="AN320" s="379"/>
      <c r="AO320" s="379"/>
      <c r="AP320" s="379"/>
      <c r="AQ320" s="379"/>
      <c r="AR320" s="379"/>
      <c r="AS320" s="379"/>
      <c r="AT320" s="379"/>
      <c r="AU320" s="379"/>
    </row>
    <row r="321" spans="1:47" x14ac:dyDescent="0.2">
      <c r="A321" s="161">
        <v>2</v>
      </c>
      <c r="B321" s="157" t="s">
        <v>1318</v>
      </c>
      <c r="C321" s="159"/>
      <c r="D321" s="159"/>
      <c r="E321" s="312"/>
      <c r="F321" s="164"/>
      <c r="G321" s="157"/>
      <c r="H321" s="157"/>
      <c r="I321" s="157"/>
      <c r="J321" s="157"/>
      <c r="K321" s="157"/>
      <c r="L321" s="157"/>
      <c r="M321" s="157"/>
      <c r="N321" s="157"/>
      <c r="O321" s="157"/>
      <c r="P321" s="157"/>
      <c r="Q321" s="157"/>
      <c r="R321" s="201"/>
      <c r="S321" s="379"/>
      <c r="T321" s="379"/>
      <c r="U321" s="379"/>
      <c r="V321" s="379"/>
      <c r="W321" s="379"/>
      <c r="X321" s="379"/>
      <c r="Y321" s="379"/>
      <c r="Z321" s="379"/>
      <c r="AA321" s="379"/>
      <c r="AB321" s="379"/>
      <c r="AC321" s="379"/>
      <c r="AD321" s="379"/>
      <c r="AE321" s="379"/>
      <c r="AF321" s="379"/>
      <c r="AG321" s="379"/>
      <c r="AH321" s="379"/>
      <c r="AI321" s="379"/>
      <c r="AJ321" s="379"/>
      <c r="AK321" s="379"/>
      <c r="AL321" s="379"/>
      <c r="AM321" s="379"/>
      <c r="AN321" s="379"/>
      <c r="AO321" s="379"/>
      <c r="AP321" s="379"/>
      <c r="AQ321" s="379"/>
      <c r="AR321" s="379"/>
      <c r="AS321" s="379"/>
      <c r="AT321" s="379"/>
      <c r="AU321" s="379"/>
    </row>
    <row r="322" spans="1:47" x14ac:dyDescent="0.2">
      <c r="A322" s="310">
        <v>3</v>
      </c>
      <c r="B322" s="157" t="s">
        <v>1177</v>
      </c>
      <c r="C322" s="176"/>
      <c r="D322" s="176"/>
      <c r="E322" s="309"/>
      <c r="F322" s="176"/>
      <c r="G322" s="176"/>
      <c r="H322" s="176"/>
      <c r="I322" s="176"/>
      <c r="J322" s="176"/>
      <c r="K322" s="176"/>
      <c r="L322" s="176"/>
      <c r="M322" s="176"/>
      <c r="N322" s="176"/>
      <c r="O322" s="176"/>
      <c r="P322" s="176"/>
      <c r="Q322" s="176"/>
      <c r="R322" s="201"/>
      <c r="S322" s="379"/>
      <c r="T322" s="379"/>
      <c r="U322" s="379"/>
      <c r="V322" s="379"/>
      <c r="W322" s="379"/>
      <c r="X322" s="379"/>
      <c r="Y322" s="379"/>
      <c r="Z322" s="379"/>
      <c r="AA322" s="379"/>
      <c r="AB322" s="379"/>
      <c r="AC322" s="379"/>
      <c r="AD322" s="379"/>
      <c r="AE322" s="379"/>
      <c r="AF322" s="379"/>
      <c r="AG322" s="379"/>
      <c r="AH322" s="379"/>
      <c r="AI322" s="379"/>
      <c r="AJ322" s="379"/>
      <c r="AK322" s="379"/>
      <c r="AL322" s="379"/>
      <c r="AM322" s="379"/>
      <c r="AN322" s="379"/>
      <c r="AO322" s="379"/>
      <c r="AP322" s="379"/>
      <c r="AQ322" s="379"/>
      <c r="AR322" s="379"/>
      <c r="AS322" s="379"/>
      <c r="AT322" s="379"/>
      <c r="AU322" s="379"/>
    </row>
    <row r="323" spans="1:47" x14ac:dyDescent="0.2">
      <c r="A323" s="157"/>
      <c r="B323" s="159" t="s">
        <v>1178</v>
      </c>
      <c r="C323" s="159"/>
      <c r="D323" s="159"/>
      <c r="E323" s="312"/>
      <c r="F323" s="164"/>
      <c r="G323" s="157"/>
      <c r="H323" s="157"/>
      <c r="I323" s="157"/>
      <c r="J323" s="157"/>
      <c r="K323" s="157"/>
      <c r="L323" s="157"/>
      <c r="M323" s="157"/>
      <c r="N323" s="157"/>
      <c r="O323" s="157"/>
      <c r="P323" s="157"/>
      <c r="Q323" s="157"/>
      <c r="R323" s="201"/>
      <c r="S323" s="379"/>
      <c r="T323" s="379"/>
      <c r="U323" s="379"/>
      <c r="V323" s="379"/>
      <c r="W323" s="379"/>
      <c r="X323" s="379"/>
      <c r="Y323" s="379"/>
      <c r="Z323" s="379"/>
      <c r="AA323" s="379"/>
      <c r="AB323" s="379"/>
      <c r="AC323" s="379"/>
      <c r="AD323" s="379"/>
      <c r="AE323" s="379"/>
      <c r="AF323" s="379"/>
      <c r="AG323" s="379"/>
      <c r="AH323" s="379"/>
      <c r="AI323" s="379"/>
      <c r="AJ323" s="379"/>
      <c r="AK323" s="379"/>
      <c r="AL323" s="379"/>
      <c r="AM323" s="379"/>
      <c r="AN323" s="379"/>
      <c r="AO323" s="379"/>
      <c r="AP323" s="379"/>
      <c r="AQ323" s="379"/>
      <c r="AR323" s="379"/>
      <c r="AS323" s="379"/>
      <c r="AT323" s="379"/>
      <c r="AU323" s="379"/>
    </row>
    <row r="324" spans="1:47" x14ac:dyDescent="0.2">
      <c r="A324" s="161" t="s">
        <v>907</v>
      </c>
      <c r="B324" s="157" t="s">
        <v>908</v>
      </c>
      <c r="C324" s="159"/>
      <c r="D324" s="159"/>
      <c r="E324" s="309"/>
      <c r="F324" s="176"/>
      <c r="G324" s="176"/>
      <c r="H324" s="176"/>
      <c r="I324" s="176"/>
      <c r="J324" s="158"/>
      <c r="K324" s="158"/>
      <c r="L324" s="158"/>
      <c r="M324" s="158"/>
      <c r="N324" s="158"/>
      <c r="O324" s="158"/>
      <c r="P324" s="158"/>
      <c r="Q324" s="158"/>
      <c r="R324" s="201"/>
      <c r="S324" s="379"/>
      <c r="T324" s="379"/>
      <c r="U324" s="379"/>
      <c r="V324" s="379"/>
      <c r="W324" s="379"/>
      <c r="X324" s="379"/>
      <c r="Y324" s="379"/>
      <c r="Z324" s="379"/>
      <c r="AA324" s="379"/>
      <c r="AB324" s="379"/>
      <c r="AC324" s="379"/>
      <c r="AD324" s="379"/>
      <c r="AE324" s="379"/>
      <c r="AF324" s="379"/>
      <c r="AG324" s="379"/>
      <c r="AH324" s="379"/>
      <c r="AI324" s="379"/>
      <c r="AJ324" s="379"/>
      <c r="AK324" s="379"/>
      <c r="AL324" s="379"/>
      <c r="AM324" s="379"/>
      <c r="AN324" s="379"/>
      <c r="AO324" s="379"/>
      <c r="AP324" s="379"/>
      <c r="AQ324" s="379"/>
      <c r="AR324" s="379"/>
      <c r="AS324" s="379"/>
      <c r="AT324" s="379"/>
      <c r="AU324" s="379"/>
    </row>
    <row r="325" spans="1:47" x14ac:dyDescent="0.2">
      <c r="A325" s="157"/>
      <c r="B325" s="825" t="s">
        <v>1175</v>
      </c>
      <c r="C325" s="825"/>
      <c r="D325" s="825"/>
      <c r="E325" s="825"/>
      <c r="F325" s="825"/>
      <c r="G325" s="825"/>
      <c r="H325" s="825"/>
      <c r="I325" s="825"/>
      <c r="J325" s="825"/>
      <c r="K325" s="825"/>
      <c r="L325" s="825"/>
      <c r="M325" s="825"/>
      <c r="N325" s="825"/>
      <c r="O325" s="825"/>
      <c r="P325" s="825"/>
      <c r="Q325" s="825"/>
      <c r="R325" s="201"/>
      <c r="S325" s="379"/>
      <c r="T325" s="379"/>
      <c r="U325" s="379"/>
      <c r="V325" s="379"/>
      <c r="W325" s="379"/>
      <c r="X325" s="379"/>
      <c r="Y325" s="379"/>
      <c r="Z325" s="379"/>
      <c r="AA325" s="379"/>
      <c r="AB325" s="379"/>
      <c r="AC325" s="379"/>
      <c r="AD325" s="379"/>
      <c r="AE325" s="379"/>
      <c r="AF325" s="379"/>
      <c r="AG325" s="379"/>
      <c r="AH325" s="379"/>
      <c r="AI325" s="379"/>
      <c r="AJ325" s="379"/>
      <c r="AK325" s="379"/>
      <c r="AL325" s="379"/>
      <c r="AM325" s="379"/>
      <c r="AN325" s="379"/>
      <c r="AO325" s="379"/>
      <c r="AP325" s="379"/>
      <c r="AQ325" s="379"/>
      <c r="AR325" s="379"/>
      <c r="AS325" s="379"/>
      <c r="AT325" s="379"/>
      <c r="AU325" s="379"/>
    </row>
    <row r="326" spans="1:47" x14ac:dyDescent="0.2">
      <c r="A326" s="157"/>
      <c r="B326" s="233"/>
      <c r="C326" s="233"/>
      <c r="D326" s="233"/>
      <c r="E326" s="233"/>
      <c r="F326" s="233"/>
      <c r="G326" s="233"/>
      <c r="H326" s="233"/>
      <c r="I326" s="233"/>
      <c r="J326" s="233"/>
      <c r="K326" s="233"/>
      <c r="L326" s="233"/>
      <c r="M326" s="233"/>
      <c r="N326" s="233"/>
      <c r="O326" s="233"/>
      <c r="P326" s="233"/>
      <c r="Q326" s="233"/>
      <c r="R326" s="201"/>
      <c r="S326" s="379"/>
      <c r="T326" s="379"/>
      <c r="U326" s="379"/>
      <c r="V326" s="379"/>
      <c r="W326" s="379"/>
      <c r="X326" s="379"/>
      <c r="Y326" s="379"/>
      <c r="Z326" s="379"/>
      <c r="AA326" s="379"/>
      <c r="AB326" s="379"/>
      <c r="AC326" s="379"/>
      <c r="AD326" s="379"/>
      <c r="AE326" s="379"/>
      <c r="AF326" s="379"/>
      <c r="AG326" s="379"/>
      <c r="AH326" s="379"/>
      <c r="AI326" s="379"/>
      <c r="AJ326" s="379"/>
      <c r="AK326" s="379"/>
      <c r="AL326" s="379"/>
      <c r="AM326" s="379"/>
      <c r="AN326" s="379"/>
      <c r="AO326" s="379"/>
      <c r="AP326" s="379"/>
      <c r="AQ326" s="379"/>
      <c r="AR326" s="379"/>
      <c r="AS326" s="379"/>
      <c r="AT326" s="379"/>
      <c r="AU326" s="379"/>
    </row>
    <row r="327" spans="1:47" x14ac:dyDescent="0.2">
      <c r="A327" s="163"/>
      <c r="B327" s="164"/>
      <c r="C327" s="159"/>
      <c r="D327" s="159"/>
      <c r="E327" s="312"/>
      <c r="F327" s="164"/>
      <c r="G327" s="157"/>
      <c r="H327" s="157"/>
      <c r="I327" s="157"/>
      <c r="J327" s="157"/>
      <c r="K327" s="157"/>
      <c r="L327" s="157"/>
      <c r="M327" s="157"/>
      <c r="N327" s="157"/>
      <c r="O327" s="157"/>
      <c r="P327" s="157"/>
      <c r="Q327" s="157"/>
      <c r="R327" s="201"/>
      <c r="S327" s="379"/>
      <c r="T327" s="379"/>
      <c r="U327" s="379"/>
      <c r="V327" s="379"/>
      <c r="W327" s="379"/>
      <c r="X327" s="379"/>
      <c r="Y327" s="379"/>
      <c r="Z327" s="379"/>
      <c r="AA327" s="379"/>
      <c r="AB327" s="379"/>
      <c r="AC327" s="379"/>
      <c r="AD327" s="379"/>
      <c r="AE327" s="379"/>
      <c r="AF327" s="379"/>
      <c r="AG327" s="379"/>
      <c r="AH327" s="379"/>
      <c r="AI327" s="379"/>
      <c r="AJ327" s="379"/>
      <c r="AK327" s="379"/>
      <c r="AL327" s="379"/>
      <c r="AM327" s="379"/>
      <c r="AN327" s="379"/>
      <c r="AO327" s="379"/>
      <c r="AP327" s="379"/>
      <c r="AQ327" s="379"/>
      <c r="AR327" s="379"/>
      <c r="AS327" s="379"/>
      <c r="AT327" s="379"/>
      <c r="AU327" s="379"/>
    </row>
    <row r="328" spans="1:47" x14ac:dyDescent="0.2">
      <c r="A328" s="163" t="s">
        <v>909</v>
      </c>
      <c r="B328" s="157" t="s">
        <v>910</v>
      </c>
      <c r="C328" s="157"/>
      <c r="D328" s="176"/>
      <c r="E328" s="312"/>
      <c r="F328" s="164"/>
      <c r="G328" s="157"/>
      <c r="H328" s="157"/>
      <c r="I328" s="157"/>
      <c r="J328" s="157"/>
      <c r="K328" s="157"/>
      <c r="L328" s="157"/>
      <c r="M328" s="157"/>
      <c r="N328" s="157"/>
      <c r="O328" s="157"/>
      <c r="P328" s="157"/>
      <c r="Q328" s="157"/>
      <c r="R328" s="201"/>
      <c r="S328" s="379"/>
      <c r="T328" s="379"/>
      <c r="U328" s="379"/>
      <c r="V328" s="379"/>
      <c r="W328" s="379"/>
      <c r="X328" s="379"/>
      <c r="Y328" s="379"/>
      <c r="Z328" s="379"/>
      <c r="AA328" s="379"/>
      <c r="AB328" s="379"/>
      <c r="AC328" s="379"/>
      <c r="AD328" s="379"/>
      <c r="AE328" s="379"/>
      <c r="AF328" s="379"/>
      <c r="AG328" s="379"/>
      <c r="AH328" s="379"/>
      <c r="AI328" s="379"/>
      <c r="AJ328" s="379"/>
      <c r="AK328" s="379"/>
      <c r="AL328" s="379"/>
      <c r="AM328" s="379"/>
      <c r="AN328" s="379"/>
      <c r="AO328" s="379"/>
      <c r="AP328" s="379"/>
      <c r="AQ328" s="379"/>
      <c r="AR328" s="379"/>
      <c r="AS328" s="379"/>
      <c r="AT328" s="379"/>
      <c r="AU328" s="379"/>
    </row>
    <row r="329" spans="1:47" x14ac:dyDescent="0.2">
      <c r="A329" s="164"/>
      <c r="B329" s="159" t="s">
        <v>911</v>
      </c>
      <c r="C329" s="159"/>
      <c r="D329" s="159"/>
      <c r="E329" s="312"/>
      <c r="F329" s="164"/>
      <c r="G329" s="157"/>
      <c r="H329" s="157"/>
      <c r="I329" s="157"/>
      <c r="J329" s="157"/>
      <c r="K329" s="157"/>
      <c r="L329" s="157"/>
      <c r="M329" s="157"/>
      <c r="N329" s="157"/>
      <c r="O329" s="157"/>
      <c r="P329" s="157"/>
      <c r="Q329" s="157"/>
      <c r="R329" s="201"/>
      <c r="S329" s="379"/>
      <c r="T329" s="379"/>
      <c r="U329" s="379"/>
      <c r="V329" s="379"/>
      <c r="W329" s="379"/>
      <c r="X329" s="379"/>
      <c r="Y329" s="379"/>
      <c r="Z329" s="379"/>
      <c r="AA329" s="379"/>
      <c r="AB329" s="379"/>
      <c r="AC329" s="379"/>
      <c r="AD329" s="379"/>
      <c r="AE329" s="379"/>
      <c r="AF329" s="379"/>
      <c r="AG329" s="379"/>
      <c r="AH329" s="379"/>
      <c r="AI329" s="379"/>
      <c r="AJ329" s="379"/>
      <c r="AK329" s="379"/>
      <c r="AL329" s="379"/>
      <c r="AM329" s="379"/>
      <c r="AN329" s="379"/>
      <c r="AO329" s="379"/>
      <c r="AP329" s="379"/>
      <c r="AQ329" s="379"/>
      <c r="AR329" s="379"/>
      <c r="AS329" s="379"/>
      <c r="AT329" s="379"/>
      <c r="AU329" s="379"/>
    </row>
    <row r="330" spans="1:47" x14ac:dyDescent="0.2">
      <c r="A330" s="164"/>
      <c r="B330" s="157" t="s">
        <v>912</v>
      </c>
      <c r="C330" s="157"/>
      <c r="D330" s="157"/>
      <c r="E330" s="366"/>
      <c r="F330" s="383"/>
      <c r="G330" s="383"/>
      <c r="H330" s="383"/>
      <c r="I330" s="383"/>
      <c r="J330" s="159"/>
      <c r="K330" s="159"/>
      <c r="L330" s="159"/>
      <c r="M330" s="159"/>
      <c r="N330" s="159"/>
      <c r="O330" s="159"/>
      <c r="P330" s="159"/>
      <c r="Q330" s="159"/>
      <c r="R330" s="201"/>
      <c r="S330" s="379"/>
      <c r="T330" s="379"/>
      <c r="U330" s="379"/>
      <c r="V330" s="379"/>
      <c r="W330" s="379"/>
      <c r="X330" s="379"/>
      <c r="Y330" s="379"/>
      <c r="Z330" s="379"/>
      <c r="AA330" s="379"/>
      <c r="AB330" s="379"/>
      <c r="AC330" s="379"/>
      <c r="AD330" s="379"/>
      <c r="AE330" s="379"/>
      <c r="AF330" s="379"/>
      <c r="AG330" s="379"/>
      <c r="AH330" s="379"/>
      <c r="AI330" s="379"/>
      <c r="AJ330" s="379"/>
      <c r="AK330" s="379"/>
      <c r="AL330" s="379"/>
      <c r="AM330" s="379"/>
      <c r="AN330" s="379"/>
      <c r="AO330" s="379"/>
      <c r="AP330" s="379"/>
      <c r="AQ330" s="379"/>
      <c r="AR330" s="379"/>
      <c r="AS330" s="379"/>
      <c r="AT330" s="379"/>
      <c r="AU330" s="379"/>
    </row>
    <row r="331" spans="1:47" x14ac:dyDescent="0.2">
      <c r="A331" s="164"/>
      <c r="B331" s="157" t="s">
        <v>913</v>
      </c>
      <c r="C331" s="157"/>
      <c r="D331" s="157"/>
      <c r="E331" s="366"/>
      <c r="F331" s="383"/>
      <c r="G331" s="383"/>
      <c r="H331" s="383"/>
      <c r="I331" s="383"/>
      <c r="J331" s="159"/>
      <c r="K331" s="159"/>
      <c r="L331" s="159"/>
      <c r="M331" s="159"/>
      <c r="N331" s="159"/>
      <c r="O331" s="159"/>
      <c r="P331" s="159"/>
      <c r="Q331" s="159"/>
      <c r="R331" s="201"/>
      <c r="S331" s="379"/>
      <c r="T331" s="379"/>
      <c r="U331" s="379"/>
      <c r="V331" s="379"/>
      <c r="W331" s="379"/>
      <c r="X331" s="379"/>
      <c r="Y331" s="379"/>
      <c r="Z331" s="379"/>
      <c r="AA331" s="379"/>
      <c r="AB331" s="379"/>
      <c r="AC331" s="379"/>
      <c r="AD331" s="379"/>
      <c r="AE331" s="379"/>
      <c r="AF331" s="379"/>
      <c r="AG331" s="379"/>
      <c r="AH331" s="379"/>
      <c r="AI331" s="379"/>
      <c r="AJ331" s="379"/>
      <c r="AK331" s="379"/>
      <c r="AL331" s="379"/>
      <c r="AM331" s="379"/>
      <c r="AN331" s="379"/>
      <c r="AO331" s="379"/>
      <c r="AP331" s="379"/>
      <c r="AQ331" s="379"/>
      <c r="AR331" s="379"/>
      <c r="AS331" s="379"/>
      <c r="AT331" s="379"/>
      <c r="AU331" s="379"/>
    </row>
    <row r="332" spans="1:47" ht="12.75" customHeight="1" x14ac:dyDescent="0.25">
      <c r="C332" s="159"/>
      <c r="D332" s="159"/>
      <c r="E332" s="184"/>
      <c r="N332" s="384"/>
      <c r="O332" s="384"/>
      <c r="P332" s="384"/>
      <c r="Q332" s="384"/>
      <c r="R332" s="201"/>
      <c r="S332" s="379"/>
      <c r="T332" s="379"/>
      <c r="U332" s="379"/>
      <c r="V332" s="379"/>
      <c r="W332" s="379"/>
      <c r="X332" s="379"/>
      <c r="Y332" s="379"/>
      <c r="Z332" s="379"/>
      <c r="AA332" s="379"/>
      <c r="AB332" s="379"/>
      <c r="AC332" s="379"/>
      <c r="AD332" s="379"/>
      <c r="AE332" s="379"/>
      <c r="AF332" s="379"/>
      <c r="AG332" s="379"/>
      <c r="AH332" s="379"/>
      <c r="AI332" s="379"/>
      <c r="AJ332" s="379"/>
      <c r="AK332" s="379"/>
      <c r="AL332" s="379"/>
      <c r="AM332" s="379"/>
      <c r="AN332" s="379"/>
      <c r="AO332" s="379"/>
      <c r="AP332" s="379"/>
      <c r="AQ332" s="379"/>
      <c r="AR332" s="379"/>
      <c r="AS332" s="379"/>
      <c r="AT332" s="379"/>
      <c r="AU332" s="379"/>
    </row>
    <row r="333" spans="1:47" ht="12.75" customHeight="1" x14ac:dyDescent="0.25">
      <c r="E333" s="184"/>
      <c r="N333" s="384"/>
      <c r="O333" s="384"/>
      <c r="P333" s="384"/>
      <c r="Q333" s="384"/>
      <c r="R333" s="201"/>
      <c r="S333" s="379"/>
      <c r="T333" s="379"/>
      <c r="U333" s="379"/>
      <c r="V333" s="379"/>
      <c r="W333" s="379"/>
      <c r="X333" s="379"/>
      <c r="Y333" s="379"/>
      <c r="Z333" s="379"/>
      <c r="AA333" s="379"/>
      <c r="AB333" s="379"/>
      <c r="AC333" s="379"/>
      <c r="AD333" s="379"/>
      <c r="AE333" s="379"/>
      <c r="AF333" s="379"/>
      <c r="AG333" s="379"/>
      <c r="AH333" s="379"/>
      <c r="AI333" s="379"/>
      <c r="AJ333" s="379"/>
      <c r="AK333" s="379"/>
      <c r="AL333" s="379"/>
      <c r="AM333" s="379"/>
      <c r="AN333" s="379"/>
      <c r="AO333" s="379"/>
      <c r="AP333" s="379"/>
      <c r="AQ333" s="379"/>
      <c r="AR333" s="379"/>
      <c r="AS333" s="379"/>
      <c r="AT333" s="379"/>
      <c r="AU333" s="379"/>
    </row>
    <row r="334" spans="1:47" ht="12.75" customHeight="1" x14ac:dyDescent="0.25">
      <c r="E334" s="184"/>
      <c r="R334" s="201"/>
      <c r="S334" s="379"/>
      <c r="T334" s="379"/>
      <c r="U334" s="379"/>
      <c r="V334" s="379"/>
      <c r="W334" s="379"/>
      <c r="X334" s="379"/>
      <c r="Y334" s="379"/>
      <c r="Z334" s="379"/>
      <c r="AA334" s="379"/>
      <c r="AB334" s="379"/>
      <c r="AC334" s="379"/>
      <c r="AD334" s="379"/>
      <c r="AE334" s="379"/>
      <c r="AF334" s="379"/>
      <c r="AG334" s="379"/>
      <c r="AH334" s="379"/>
      <c r="AI334" s="379"/>
      <c r="AJ334" s="379"/>
      <c r="AK334" s="379"/>
      <c r="AL334" s="379"/>
      <c r="AM334" s="379"/>
      <c r="AN334" s="379"/>
      <c r="AO334" s="379"/>
      <c r="AP334" s="379"/>
      <c r="AQ334" s="379"/>
      <c r="AR334" s="379"/>
      <c r="AS334" s="379"/>
      <c r="AT334" s="379"/>
      <c r="AU334" s="379"/>
    </row>
    <row r="335" spans="1:47" ht="15" customHeight="1" x14ac:dyDescent="0.25">
      <c r="A335" s="395"/>
      <c r="B335" s="395"/>
      <c r="E335" s="396"/>
      <c r="F335" s="395"/>
      <c r="G335" s="395"/>
      <c r="H335" s="397"/>
      <c r="I335" s="397"/>
      <c r="J335" s="397"/>
      <c r="K335" s="397"/>
      <c r="L335" s="397"/>
      <c r="M335" s="397"/>
      <c r="N335" s="397"/>
      <c r="O335" s="397"/>
      <c r="P335" s="397"/>
      <c r="Q335" s="397"/>
      <c r="R335" s="398"/>
      <c r="S335" s="399"/>
      <c r="T335" s="399"/>
      <c r="U335" s="399"/>
      <c r="V335" s="399"/>
      <c r="W335" s="400"/>
      <c r="X335" s="399"/>
      <c r="Y335" s="399"/>
      <c r="Z335" s="389"/>
      <c r="AA335" s="379"/>
      <c r="AB335" s="379"/>
      <c r="AC335" s="379"/>
      <c r="AD335" s="379"/>
      <c r="AE335" s="379"/>
      <c r="AF335" s="379"/>
      <c r="AG335" s="379"/>
      <c r="AH335" s="379"/>
      <c r="AI335" s="379"/>
      <c r="AJ335" s="379"/>
      <c r="AK335" s="379"/>
      <c r="AL335" s="379"/>
      <c r="AM335" s="379"/>
      <c r="AN335" s="379"/>
      <c r="AO335" s="379"/>
      <c r="AP335" s="379"/>
      <c r="AQ335" s="379"/>
      <c r="AR335" s="379"/>
      <c r="AS335" s="379"/>
      <c r="AT335" s="379"/>
      <c r="AU335" s="379"/>
    </row>
    <row r="336" spans="1:47" ht="15" customHeight="1" x14ac:dyDescent="0.25">
      <c r="A336" s="401"/>
      <c r="B336" s="213"/>
      <c r="E336" s="396"/>
      <c r="F336" s="395"/>
      <c r="G336" s="395"/>
      <c r="H336" s="397"/>
      <c r="I336" s="397"/>
      <c r="J336" s="397"/>
      <c r="K336" s="397"/>
      <c r="L336" s="397"/>
      <c r="M336" s="397"/>
      <c r="N336" s="397"/>
      <c r="O336" s="397"/>
      <c r="P336" s="397"/>
      <c r="Q336" s="397"/>
      <c r="R336" s="398"/>
      <c r="S336" s="399"/>
      <c r="T336" s="399"/>
      <c r="U336" s="399"/>
      <c r="V336" s="399"/>
      <c r="W336" s="400"/>
      <c r="X336" s="399"/>
      <c r="Y336" s="399"/>
      <c r="Z336" s="389"/>
      <c r="AA336" s="379"/>
      <c r="AB336" s="379"/>
      <c r="AC336" s="379"/>
      <c r="AD336" s="379"/>
      <c r="AE336" s="379"/>
      <c r="AF336" s="379"/>
      <c r="AG336" s="379"/>
      <c r="AH336" s="379"/>
      <c r="AI336" s="379"/>
      <c r="AJ336" s="379"/>
      <c r="AK336" s="379"/>
      <c r="AL336" s="379"/>
      <c r="AM336" s="379"/>
      <c r="AN336" s="379"/>
      <c r="AO336" s="379"/>
      <c r="AP336" s="379"/>
      <c r="AQ336" s="379"/>
      <c r="AR336" s="379"/>
      <c r="AS336" s="379"/>
      <c r="AT336" s="379"/>
      <c r="AU336" s="379"/>
    </row>
    <row r="337" spans="1:47" ht="15" customHeight="1" x14ac:dyDescent="0.25">
      <c r="A337" s="401"/>
      <c r="E337" s="396"/>
      <c r="F337" s="395"/>
      <c r="G337" s="395"/>
      <c r="H337" s="397"/>
      <c r="I337" s="397"/>
      <c r="J337" s="397"/>
      <c r="K337" s="397"/>
      <c r="L337" s="397"/>
      <c r="M337" s="397"/>
      <c r="N337" s="397"/>
      <c r="O337" s="397"/>
      <c r="P337" s="397"/>
      <c r="Q337" s="397"/>
      <c r="R337" s="398"/>
      <c r="S337" s="399"/>
      <c r="T337" s="399"/>
      <c r="U337" s="399"/>
      <c r="V337" s="399"/>
      <c r="W337" s="400"/>
      <c r="X337" s="399"/>
      <c r="Y337" s="399"/>
      <c r="Z337" s="389"/>
      <c r="AA337" s="379"/>
      <c r="AB337" s="379"/>
      <c r="AC337" s="379"/>
      <c r="AD337" s="379"/>
      <c r="AE337" s="379"/>
      <c r="AF337" s="379"/>
      <c r="AG337" s="379"/>
      <c r="AH337" s="379"/>
      <c r="AI337" s="379"/>
      <c r="AJ337" s="379"/>
      <c r="AK337" s="379"/>
      <c r="AL337" s="379"/>
      <c r="AM337" s="379"/>
      <c r="AN337" s="379"/>
      <c r="AO337" s="379"/>
      <c r="AP337" s="379"/>
      <c r="AQ337" s="379"/>
      <c r="AR337" s="379"/>
      <c r="AS337" s="379"/>
      <c r="AT337" s="379"/>
      <c r="AU337" s="379"/>
    </row>
    <row r="338" spans="1:47" ht="15" customHeight="1" x14ac:dyDescent="0.25">
      <c r="A338" s="401"/>
      <c r="C338" s="395"/>
      <c r="D338" s="395"/>
      <c r="E338" s="396"/>
      <c r="F338" s="395"/>
      <c r="G338" s="395"/>
      <c r="H338" s="397"/>
      <c r="I338" s="397"/>
      <c r="J338" s="397"/>
      <c r="K338" s="397"/>
      <c r="L338" s="397"/>
      <c r="M338" s="397"/>
      <c r="N338" s="397"/>
      <c r="O338" s="397"/>
      <c r="P338" s="397"/>
      <c r="Q338" s="397"/>
      <c r="R338" s="398"/>
      <c r="S338" s="399"/>
      <c r="T338" s="399"/>
      <c r="U338" s="399"/>
      <c r="V338" s="399"/>
      <c r="W338" s="400"/>
      <c r="X338" s="399"/>
      <c r="Y338" s="399"/>
      <c r="Z338" s="389"/>
      <c r="AA338" s="379"/>
      <c r="AB338" s="379"/>
      <c r="AC338" s="379"/>
      <c r="AD338" s="379"/>
      <c r="AE338" s="379"/>
      <c r="AF338" s="379"/>
      <c r="AG338" s="379"/>
      <c r="AH338" s="379"/>
      <c r="AI338" s="379"/>
      <c r="AJ338" s="379"/>
      <c r="AK338" s="379"/>
      <c r="AL338" s="379"/>
      <c r="AM338" s="379"/>
      <c r="AN338" s="379"/>
      <c r="AO338" s="379"/>
      <c r="AP338" s="379"/>
      <c r="AQ338" s="379"/>
      <c r="AR338" s="379"/>
      <c r="AS338" s="379"/>
      <c r="AT338" s="379"/>
      <c r="AU338" s="379"/>
    </row>
    <row r="339" spans="1:47" ht="15" customHeight="1" x14ac:dyDescent="0.25">
      <c r="A339" s="401"/>
      <c r="C339" s="401"/>
      <c r="D339" s="401"/>
      <c r="E339" s="396"/>
      <c r="F339" s="395"/>
      <c r="G339" s="395"/>
      <c r="H339" s="397"/>
      <c r="I339" s="397"/>
      <c r="J339" s="397"/>
      <c r="K339" s="397"/>
      <c r="L339" s="397"/>
      <c r="M339" s="397"/>
      <c r="N339" s="397"/>
      <c r="O339" s="397"/>
      <c r="P339" s="397"/>
      <c r="Q339" s="397"/>
      <c r="R339" s="398"/>
      <c r="S339" s="399"/>
      <c r="T339" s="399"/>
      <c r="U339" s="399"/>
      <c r="V339" s="399"/>
      <c r="W339" s="400"/>
      <c r="X339" s="399"/>
      <c r="Y339" s="399"/>
      <c r="Z339" s="389"/>
      <c r="AA339" s="379"/>
      <c r="AB339" s="379"/>
      <c r="AC339" s="379"/>
      <c r="AD339" s="379"/>
      <c r="AE339" s="379"/>
      <c r="AF339" s="379"/>
      <c r="AG339" s="379"/>
      <c r="AH339" s="379"/>
      <c r="AI339" s="379"/>
      <c r="AJ339" s="379"/>
      <c r="AK339" s="379"/>
      <c r="AL339" s="379"/>
      <c r="AM339" s="379"/>
      <c r="AN339" s="379"/>
      <c r="AO339" s="379"/>
      <c r="AP339" s="379"/>
      <c r="AQ339" s="379"/>
      <c r="AR339" s="379"/>
      <c r="AS339" s="379"/>
      <c r="AT339" s="379"/>
      <c r="AU339" s="379"/>
    </row>
    <row r="340" spans="1:47" ht="15" customHeight="1" x14ac:dyDescent="0.25">
      <c r="A340" s="401"/>
      <c r="C340" s="401"/>
      <c r="D340" s="401"/>
      <c r="E340" s="396"/>
      <c r="F340" s="395"/>
      <c r="G340" s="395"/>
      <c r="H340" s="397"/>
      <c r="I340" s="397"/>
      <c r="J340" s="397"/>
      <c r="K340" s="397"/>
      <c r="L340" s="397"/>
      <c r="M340" s="397"/>
      <c r="N340" s="397"/>
      <c r="O340" s="397"/>
      <c r="P340" s="397"/>
      <c r="Q340" s="397"/>
      <c r="R340" s="398"/>
      <c r="S340" s="399"/>
      <c r="T340" s="399"/>
      <c r="U340" s="399"/>
      <c r="V340" s="399"/>
      <c r="W340" s="400"/>
      <c r="X340" s="399"/>
      <c r="Y340" s="399"/>
      <c r="Z340" s="389"/>
      <c r="AA340" s="379"/>
      <c r="AB340" s="379"/>
      <c r="AC340" s="379"/>
      <c r="AD340" s="379"/>
      <c r="AE340" s="379"/>
      <c r="AF340" s="379"/>
      <c r="AG340" s="379"/>
      <c r="AH340" s="379"/>
      <c r="AI340" s="379"/>
      <c r="AJ340" s="379"/>
      <c r="AK340" s="379"/>
      <c r="AL340" s="379"/>
      <c r="AM340" s="379"/>
      <c r="AN340" s="379"/>
      <c r="AO340" s="379"/>
      <c r="AP340" s="379"/>
      <c r="AQ340" s="379"/>
      <c r="AR340" s="379"/>
      <c r="AS340" s="379"/>
      <c r="AT340" s="379"/>
      <c r="AU340" s="379"/>
    </row>
    <row r="341" spans="1:47" ht="15" customHeight="1" x14ac:dyDescent="0.25">
      <c r="A341" s="401"/>
      <c r="C341" s="401"/>
      <c r="D341" s="401"/>
      <c r="E341" s="396"/>
      <c r="F341" s="395"/>
      <c r="G341" s="395"/>
      <c r="H341" s="397"/>
      <c r="I341" s="397"/>
      <c r="J341" s="397"/>
      <c r="K341" s="397"/>
      <c r="L341" s="397"/>
      <c r="M341" s="397"/>
      <c r="N341" s="397"/>
      <c r="O341" s="397"/>
      <c r="P341" s="397"/>
      <c r="Q341" s="397"/>
      <c r="R341" s="398"/>
      <c r="S341" s="399"/>
      <c r="T341" s="399"/>
      <c r="U341" s="399"/>
      <c r="V341" s="399"/>
      <c r="W341" s="400"/>
      <c r="X341" s="399"/>
      <c r="Y341" s="399"/>
      <c r="Z341" s="389"/>
      <c r="AA341" s="379"/>
      <c r="AB341" s="379"/>
      <c r="AC341" s="379"/>
      <c r="AD341" s="379"/>
      <c r="AE341" s="379"/>
      <c r="AF341" s="379"/>
      <c r="AG341" s="379"/>
      <c r="AH341" s="379"/>
      <c r="AI341" s="379"/>
      <c r="AJ341" s="379"/>
      <c r="AK341" s="379"/>
      <c r="AL341" s="379"/>
      <c r="AM341" s="379"/>
      <c r="AN341" s="379"/>
      <c r="AO341" s="379"/>
      <c r="AP341" s="379"/>
      <c r="AQ341" s="379"/>
      <c r="AR341" s="379"/>
      <c r="AS341" s="379"/>
      <c r="AT341" s="379"/>
      <c r="AU341" s="379"/>
    </row>
    <row r="342" spans="1:47" ht="15" customHeight="1" x14ac:dyDescent="0.25">
      <c r="A342" s="401"/>
      <c r="C342" s="401"/>
      <c r="D342" s="401"/>
      <c r="E342" s="184"/>
      <c r="H342" s="397"/>
      <c r="I342" s="397"/>
      <c r="J342" s="397"/>
      <c r="K342" s="397"/>
      <c r="L342" s="397"/>
      <c r="M342" s="397"/>
      <c r="N342" s="397"/>
      <c r="O342" s="397"/>
      <c r="P342" s="397"/>
      <c r="Q342" s="397"/>
      <c r="R342" s="398"/>
      <c r="S342" s="399"/>
      <c r="T342" s="399"/>
      <c r="U342" s="399"/>
      <c r="V342" s="399"/>
      <c r="W342" s="400"/>
      <c r="X342" s="399"/>
      <c r="Y342" s="399"/>
      <c r="Z342" s="389"/>
      <c r="AA342" s="379"/>
      <c r="AB342" s="379"/>
      <c r="AC342" s="379"/>
      <c r="AD342" s="379"/>
      <c r="AE342" s="379"/>
      <c r="AF342" s="379"/>
      <c r="AG342" s="379"/>
      <c r="AH342" s="379"/>
      <c r="AI342" s="379"/>
      <c r="AJ342" s="379"/>
      <c r="AK342" s="379"/>
      <c r="AL342" s="379"/>
      <c r="AM342" s="379"/>
      <c r="AN342" s="379"/>
      <c r="AO342" s="379"/>
      <c r="AP342" s="379"/>
      <c r="AQ342" s="379"/>
      <c r="AR342" s="379"/>
      <c r="AS342" s="379"/>
      <c r="AT342" s="379"/>
      <c r="AU342" s="379"/>
    </row>
    <row r="343" spans="1:47" ht="14.25" customHeight="1" x14ac:dyDescent="0.25">
      <c r="A343" s="401"/>
      <c r="C343" s="401"/>
      <c r="D343" s="401"/>
      <c r="E343" s="184"/>
      <c r="H343" s="397"/>
      <c r="I343" s="397"/>
      <c r="J343" s="397"/>
      <c r="K343" s="397"/>
      <c r="L343" s="397"/>
      <c r="M343" s="397"/>
      <c r="N343" s="397"/>
      <c r="O343" s="397"/>
      <c r="P343" s="397"/>
      <c r="Q343" s="397"/>
      <c r="R343" s="398"/>
      <c r="S343" s="399"/>
      <c r="T343" s="399"/>
      <c r="U343" s="399"/>
      <c r="V343" s="399"/>
      <c r="W343" s="400"/>
      <c r="X343" s="399"/>
      <c r="Y343" s="399"/>
      <c r="Z343" s="389"/>
    </row>
    <row r="344" spans="1:47" ht="14.25" customHeight="1" x14ac:dyDescent="0.25">
      <c r="A344" s="401"/>
      <c r="C344" s="401"/>
      <c r="D344" s="401"/>
      <c r="E344" s="396"/>
      <c r="F344" s="395"/>
      <c r="G344" s="395"/>
      <c r="H344" s="397"/>
      <c r="I344" s="397"/>
      <c r="J344" s="397"/>
      <c r="K344" s="397"/>
      <c r="L344" s="397"/>
      <c r="M344" s="397"/>
      <c r="N344" s="397"/>
      <c r="O344" s="397"/>
      <c r="P344" s="397"/>
      <c r="Q344" s="397"/>
      <c r="R344" s="398"/>
      <c r="S344" s="399"/>
      <c r="T344" s="399"/>
      <c r="U344" s="399"/>
      <c r="V344" s="399"/>
      <c r="W344" s="400"/>
      <c r="X344" s="399"/>
      <c r="Y344" s="399"/>
      <c r="Z344" s="389"/>
    </row>
    <row r="345" spans="1:47" ht="14.25" customHeight="1" x14ac:dyDescent="0.25">
      <c r="A345" s="401"/>
      <c r="C345" s="401"/>
      <c r="D345" s="401"/>
      <c r="E345" s="396"/>
      <c r="F345" s="395"/>
      <c r="G345" s="395"/>
      <c r="H345" s="397"/>
      <c r="I345" s="397"/>
      <c r="J345" s="397"/>
      <c r="K345" s="397"/>
      <c r="L345" s="397"/>
      <c r="M345" s="397"/>
      <c r="N345" s="397"/>
      <c r="O345" s="397"/>
      <c r="P345" s="397"/>
      <c r="Q345" s="397"/>
      <c r="R345" s="398"/>
      <c r="S345" s="399"/>
      <c r="T345" s="399"/>
      <c r="U345" s="399"/>
      <c r="V345" s="399"/>
      <c r="W345" s="400"/>
      <c r="X345" s="399"/>
      <c r="Y345" s="399"/>
      <c r="Z345" s="389"/>
    </row>
    <row r="346" spans="1:47" ht="14.25" customHeight="1" x14ac:dyDescent="0.25">
      <c r="A346" s="401"/>
      <c r="C346" s="401"/>
      <c r="D346" s="401"/>
      <c r="E346" s="396"/>
      <c r="F346" s="395"/>
      <c r="G346" s="395"/>
      <c r="H346" s="397"/>
      <c r="I346" s="397"/>
      <c r="J346" s="397"/>
      <c r="K346" s="397"/>
      <c r="L346" s="397"/>
      <c r="M346" s="397"/>
      <c r="N346" s="397"/>
      <c r="O346" s="397"/>
      <c r="P346" s="397"/>
      <c r="Q346" s="397"/>
      <c r="R346" s="398"/>
      <c r="S346" s="399"/>
      <c r="T346" s="399"/>
      <c r="U346" s="399"/>
      <c r="V346" s="399"/>
      <c r="W346" s="400"/>
      <c r="X346" s="399"/>
      <c r="Y346" s="399"/>
      <c r="Z346" s="389"/>
    </row>
    <row r="347" spans="1:47" ht="14.25" customHeight="1" x14ac:dyDescent="0.25">
      <c r="A347" s="401"/>
      <c r="C347" s="401"/>
      <c r="D347" s="401"/>
      <c r="E347" s="396"/>
      <c r="F347" s="395"/>
      <c r="G347" s="395"/>
      <c r="H347" s="397"/>
      <c r="I347" s="397"/>
      <c r="J347" s="397"/>
      <c r="K347" s="397"/>
      <c r="L347" s="397"/>
      <c r="M347" s="397"/>
      <c r="N347" s="397"/>
      <c r="O347" s="397"/>
      <c r="P347" s="397"/>
      <c r="Q347" s="397"/>
      <c r="R347" s="398"/>
      <c r="S347" s="399"/>
      <c r="T347" s="399"/>
      <c r="U347" s="399"/>
      <c r="V347" s="399"/>
      <c r="W347" s="400"/>
      <c r="X347" s="399"/>
      <c r="Y347" s="399"/>
      <c r="Z347" s="389"/>
    </row>
    <row r="348" spans="1:47" ht="14.25" customHeight="1" x14ac:dyDescent="0.25">
      <c r="C348" s="401"/>
      <c r="D348" s="401"/>
      <c r="E348" s="184"/>
      <c r="H348" s="397"/>
      <c r="I348" s="397"/>
      <c r="J348" s="397"/>
      <c r="K348" s="397"/>
      <c r="L348" s="397"/>
      <c r="M348" s="397"/>
      <c r="N348" s="397"/>
      <c r="O348" s="397"/>
      <c r="P348" s="397"/>
      <c r="Q348" s="397"/>
      <c r="R348" s="398"/>
      <c r="S348" s="399"/>
      <c r="T348" s="399"/>
      <c r="U348" s="399"/>
      <c r="V348" s="399"/>
      <c r="W348" s="400"/>
      <c r="X348" s="399"/>
      <c r="Y348" s="399"/>
      <c r="Z348" s="389"/>
    </row>
    <row r="349" spans="1:47" ht="14.25" customHeight="1" x14ac:dyDescent="0.25">
      <c r="C349" s="401"/>
      <c r="D349" s="401"/>
      <c r="E349" s="396"/>
      <c r="F349" s="395"/>
      <c r="G349" s="395"/>
      <c r="H349" s="397"/>
      <c r="I349" s="397"/>
      <c r="J349" s="397"/>
      <c r="K349" s="397"/>
      <c r="L349" s="397"/>
      <c r="M349" s="397"/>
      <c r="N349" s="397"/>
      <c r="O349" s="397"/>
      <c r="P349" s="397"/>
      <c r="Q349" s="397"/>
      <c r="R349" s="398"/>
      <c r="S349" s="399"/>
      <c r="T349" s="399"/>
      <c r="U349" s="399"/>
      <c r="V349" s="399"/>
      <c r="W349" s="400"/>
      <c r="X349" s="399"/>
      <c r="Y349" s="399"/>
      <c r="Z349" s="389"/>
    </row>
    <row r="350" spans="1:47" ht="14.25" customHeight="1" x14ac:dyDescent="0.25">
      <c r="C350" s="401"/>
      <c r="D350" s="401"/>
      <c r="E350" s="396"/>
      <c r="F350" s="395"/>
      <c r="G350" s="395"/>
      <c r="H350" s="397"/>
      <c r="I350" s="397"/>
      <c r="J350" s="397"/>
      <c r="K350" s="397"/>
      <c r="L350" s="397"/>
      <c r="M350" s="397"/>
      <c r="N350" s="397"/>
      <c r="O350" s="397"/>
      <c r="P350" s="397"/>
      <c r="Q350" s="397"/>
      <c r="R350" s="398"/>
      <c r="S350" s="399"/>
      <c r="T350" s="399"/>
      <c r="U350" s="399"/>
      <c r="V350" s="399"/>
      <c r="W350" s="400"/>
      <c r="X350" s="399"/>
      <c r="Y350" s="399"/>
      <c r="Z350" s="389"/>
    </row>
    <row r="351" spans="1:47" ht="14.25" customHeight="1" x14ac:dyDescent="0.25">
      <c r="E351" s="396"/>
      <c r="F351" s="395"/>
      <c r="G351" s="395"/>
      <c r="H351" s="397"/>
      <c r="I351" s="397"/>
      <c r="J351" s="397"/>
      <c r="K351" s="397"/>
      <c r="L351" s="397"/>
      <c r="M351" s="397"/>
      <c r="N351" s="397"/>
      <c r="O351" s="397"/>
      <c r="P351" s="397"/>
      <c r="Q351" s="397"/>
      <c r="R351" s="398"/>
      <c r="S351" s="399"/>
      <c r="T351" s="399"/>
      <c r="U351" s="399"/>
      <c r="V351" s="399"/>
      <c r="W351" s="400"/>
      <c r="X351" s="399"/>
      <c r="Y351" s="399"/>
      <c r="Z351" s="389"/>
    </row>
    <row r="352" spans="1:47" ht="14.25" customHeight="1" x14ac:dyDescent="0.25">
      <c r="E352" s="184"/>
      <c r="H352" s="397"/>
      <c r="I352" s="397"/>
      <c r="J352" s="397"/>
      <c r="K352" s="397"/>
      <c r="L352" s="397"/>
      <c r="M352" s="397"/>
      <c r="N352" s="397"/>
      <c r="O352" s="397"/>
      <c r="P352" s="397"/>
      <c r="Q352" s="397"/>
      <c r="R352" s="398"/>
      <c r="S352" s="399"/>
      <c r="T352" s="399"/>
      <c r="U352" s="399"/>
      <c r="V352" s="399"/>
      <c r="W352" s="400"/>
      <c r="X352" s="399"/>
      <c r="Y352" s="399"/>
      <c r="Z352" s="389"/>
    </row>
    <row r="353" spans="1:26" ht="14.25" customHeight="1" x14ac:dyDescent="0.25">
      <c r="E353" s="396"/>
      <c r="F353" s="395"/>
      <c r="G353" s="395"/>
      <c r="H353" s="397"/>
      <c r="I353" s="397"/>
      <c r="J353" s="397"/>
      <c r="K353" s="397"/>
      <c r="L353" s="397"/>
      <c r="M353" s="397"/>
      <c r="N353" s="397"/>
      <c r="O353" s="397"/>
      <c r="P353" s="397"/>
      <c r="Q353" s="397"/>
      <c r="R353" s="398"/>
      <c r="S353" s="399"/>
      <c r="T353" s="399"/>
      <c r="U353" s="399"/>
      <c r="V353" s="399"/>
      <c r="W353" s="400"/>
      <c r="X353" s="399"/>
      <c r="Y353" s="399"/>
      <c r="Z353" s="389"/>
    </row>
    <row r="354" spans="1:26" ht="14.25" customHeight="1" x14ac:dyDescent="0.25">
      <c r="E354" s="396"/>
      <c r="F354" s="395"/>
      <c r="G354" s="395"/>
      <c r="H354" s="397"/>
      <c r="I354" s="397"/>
      <c r="J354" s="397"/>
      <c r="K354" s="397"/>
      <c r="L354" s="397"/>
      <c r="M354" s="397"/>
      <c r="N354" s="397"/>
      <c r="O354" s="397"/>
      <c r="P354" s="397"/>
      <c r="Q354" s="397"/>
      <c r="R354" s="398"/>
      <c r="S354" s="399"/>
      <c r="T354" s="399"/>
      <c r="U354" s="399"/>
      <c r="V354" s="399"/>
      <c r="W354" s="400"/>
      <c r="X354" s="399"/>
      <c r="Y354" s="399"/>
      <c r="Z354" s="389"/>
    </row>
    <row r="355" spans="1:26" ht="14.25" customHeight="1" x14ac:dyDescent="0.25">
      <c r="E355" s="396"/>
      <c r="F355" s="395"/>
      <c r="G355" s="395"/>
      <c r="H355" s="397"/>
      <c r="I355" s="397"/>
      <c r="J355" s="397"/>
      <c r="K355" s="397"/>
      <c r="L355" s="397"/>
      <c r="M355" s="397"/>
      <c r="N355" s="397"/>
      <c r="O355" s="397"/>
      <c r="P355" s="397"/>
      <c r="Q355" s="397"/>
      <c r="R355" s="398"/>
      <c r="S355" s="399"/>
      <c r="T355" s="399"/>
      <c r="U355" s="399"/>
      <c r="V355" s="399"/>
      <c r="W355" s="400"/>
      <c r="X355" s="399"/>
      <c r="Y355" s="399"/>
      <c r="Z355" s="389"/>
    </row>
    <row r="356" spans="1:26" ht="14.25" customHeight="1" x14ac:dyDescent="0.25">
      <c r="A356" s="395"/>
      <c r="B356" s="395"/>
      <c r="E356" s="396"/>
      <c r="F356" s="395"/>
      <c r="G356" s="395"/>
      <c r="H356" s="397"/>
      <c r="I356" s="397"/>
      <c r="J356" s="397"/>
      <c r="K356" s="397"/>
      <c r="L356" s="397"/>
      <c r="M356" s="397"/>
      <c r="N356" s="397"/>
      <c r="O356" s="397"/>
      <c r="P356" s="397"/>
      <c r="Q356" s="397"/>
      <c r="R356" s="398"/>
      <c r="S356" s="399"/>
      <c r="T356" s="399"/>
      <c r="U356" s="399"/>
      <c r="V356" s="399"/>
      <c r="W356" s="400"/>
      <c r="X356" s="399"/>
      <c r="Y356" s="399"/>
      <c r="Z356" s="389"/>
    </row>
    <row r="357" spans="1:26" ht="14.25" customHeight="1" x14ac:dyDescent="0.25">
      <c r="A357" s="395"/>
      <c r="B357" s="395"/>
      <c r="E357" s="396"/>
      <c r="F357" s="395"/>
      <c r="G357" s="395"/>
      <c r="H357" s="397"/>
      <c r="I357" s="397"/>
      <c r="J357" s="397"/>
      <c r="K357" s="397"/>
      <c r="L357" s="397"/>
      <c r="M357" s="397"/>
      <c r="N357" s="397"/>
      <c r="O357" s="397"/>
      <c r="P357" s="397"/>
      <c r="Q357" s="397"/>
      <c r="R357" s="398"/>
      <c r="S357" s="399"/>
      <c r="T357" s="399"/>
      <c r="U357" s="399"/>
      <c r="V357" s="399"/>
      <c r="W357" s="400"/>
      <c r="X357" s="399"/>
      <c r="Y357" s="399"/>
      <c r="Z357" s="389"/>
    </row>
    <row r="358" spans="1:26" ht="14.25" customHeight="1" x14ac:dyDescent="0.25">
      <c r="A358" s="395"/>
      <c r="B358" s="395"/>
      <c r="E358" s="396"/>
      <c r="F358" s="395"/>
      <c r="G358" s="395"/>
      <c r="H358" s="397"/>
      <c r="I358" s="397"/>
      <c r="J358" s="397"/>
      <c r="K358" s="397"/>
      <c r="L358" s="397"/>
      <c r="M358" s="397"/>
      <c r="N358" s="397"/>
      <c r="O358" s="397"/>
      <c r="P358" s="397"/>
      <c r="Q358" s="397"/>
      <c r="R358" s="398"/>
      <c r="S358" s="399"/>
      <c r="T358" s="399"/>
      <c r="U358" s="399"/>
      <c r="V358" s="399"/>
      <c r="W358" s="400"/>
      <c r="X358" s="399"/>
      <c r="Y358" s="399"/>
      <c r="Z358" s="389"/>
    </row>
    <row r="359" spans="1:26" ht="14.25" customHeight="1" x14ac:dyDescent="0.25">
      <c r="A359" s="395"/>
      <c r="B359" s="395"/>
      <c r="C359" s="395"/>
      <c r="D359" s="395"/>
      <c r="E359" s="396"/>
      <c r="F359" s="395"/>
      <c r="G359" s="395"/>
      <c r="H359" s="397"/>
      <c r="I359" s="397"/>
      <c r="J359" s="397"/>
      <c r="K359" s="397"/>
      <c r="L359" s="397"/>
      <c r="M359" s="397"/>
      <c r="N359" s="397"/>
      <c r="O359" s="397"/>
      <c r="P359" s="397"/>
      <c r="Q359" s="397"/>
      <c r="R359" s="398"/>
      <c r="S359" s="399"/>
      <c r="T359" s="399"/>
      <c r="U359" s="399"/>
      <c r="V359" s="399"/>
      <c r="W359" s="400"/>
      <c r="X359" s="399"/>
      <c r="Y359" s="399"/>
      <c r="Z359" s="389"/>
    </row>
    <row r="360" spans="1:26" ht="14.25" customHeight="1" x14ac:dyDescent="0.25">
      <c r="A360" s="395"/>
      <c r="B360" s="395"/>
      <c r="C360" s="395"/>
      <c r="D360" s="395"/>
      <c r="E360" s="396"/>
      <c r="F360" s="395"/>
      <c r="G360" s="395"/>
      <c r="H360" s="397"/>
      <c r="I360" s="397"/>
      <c r="J360" s="397"/>
      <c r="K360" s="397"/>
      <c r="L360" s="397"/>
      <c r="M360" s="397"/>
      <c r="N360" s="397"/>
      <c r="O360" s="397"/>
      <c r="P360" s="397"/>
      <c r="Q360" s="397"/>
      <c r="R360" s="398"/>
      <c r="S360" s="399"/>
      <c r="T360" s="399"/>
      <c r="U360" s="399"/>
      <c r="V360" s="399"/>
      <c r="W360" s="400"/>
      <c r="X360" s="399"/>
      <c r="Y360" s="399"/>
      <c r="Z360" s="389"/>
    </row>
    <row r="361" spans="1:26" ht="14.25" customHeight="1" x14ac:dyDescent="0.25">
      <c r="A361" s="395"/>
      <c r="B361" s="395"/>
      <c r="C361" s="395"/>
      <c r="D361" s="395"/>
      <c r="E361" s="396"/>
      <c r="F361" s="395"/>
      <c r="G361" s="395"/>
      <c r="H361" s="397"/>
      <c r="I361" s="397"/>
      <c r="J361" s="397"/>
      <c r="K361" s="397"/>
      <c r="L361" s="397"/>
      <c r="M361" s="397"/>
      <c r="N361" s="397"/>
      <c r="O361" s="397"/>
      <c r="P361" s="397"/>
      <c r="Q361" s="397"/>
      <c r="R361" s="398"/>
      <c r="S361" s="399"/>
      <c r="T361" s="399"/>
      <c r="U361" s="399"/>
      <c r="V361" s="399"/>
      <c r="W361" s="400"/>
      <c r="X361" s="399"/>
      <c r="Y361" s="399"/>
      <c r="Z361" s="389"/>
    </row>
    <row r="362" spans="1:26" ht="14.25" customHeight="1" x14ac:dyDescent="0.25">
      <c r="B362" s="395"/>
      <c r="C362" s="395"/>
      <c r="D362" s="395"/>
      <c r="E362" s="184"/>
      <c r="R362" s="201"/>
      <c r="S362" s="379"/>
      <c r="T362" s="379"/>
      <c r="U362" s="379"/>
      <c r="V362" s="379"/>
      <c r="W362" s="400"/>
      <c r="X362" s="379"/>
      <c r="Y362" s="379"/>
      <c r="Z362" s="389"/>
    </row>
    <row r="363" spans="1:26" ht="14.25" customHeight="1" x14ac:dyDescent="0.25">
      <c r="B363" s="395"/>
      <c r="C363" s="395"/>
      <c r="D363" s="395"/>
      <c r="E363" s="184"/>
      <c r="R363" s="201"/>
      <c r="S363" s="379"/>
      <c r="T363" s="379"/>
      <c r="U363" s="379"/>
      <c r="V363" s="379"/>
      <c r="W363" s="400"/>
      <c r="X363" s="379"/>
      <c r="Y363" s="379"/>
      <c r="Z363" s="389"/>
    </row>
    <row r="364" spans="1:26" ht="14.25" customHeight="1" x14ac:dyDescent="0.25">
      <c r="C364" s="395"/>
      <c r="D364" s="395"/>
      <c r="E364" s="184"/>
      <c r="R364" s="201"/>
      <c r="S364" s="379"/>
      <c r="T364" s="379"/>
      <c r="U364" s="379"/>
      <c r="V364" s="379"/>
      <c r="W364" s="400"/>
      <c r="X364" s="379"/>
      <c r="Y364" s="379"/>
      <c r="Z364" s="389"/>
    </row>
    <row r="365" spans="1:26" ht="14.25" customHeight="1" x14ac:dyDescent="0.25">
      <c r="E365" s="184"/>
      <c r="R365" s="201"/>
      <c r="S365" s="379"/>
      <c r="T365" s="379"/>
      <c r="U365" s="379"/>
      <c r="V365" s="379"/>
      <c r="W365" s="400"/>
      <c r="X365" s="379"/>
      <c r="Y365" s="379"/>
      <c r="Z365" s="389"/>
    </row>
    <row r="366" spans="1:26" ht="14.25" customHeight="1" x14ac:dyDescent="0.25">
      <c r="E366" s="184"/>
      <c r="R366" s="201"/>
      <c r="S366" s="379"/>
      <c r="T366" s="379"/>
      <c r="U366" s="379"/>
      <c r="V366" s="379"/>
      <c r="W366" s="400"/>
      <c r="X366" s="379"/>
      <c r="Y366" s="379"/>
      <c r="Z366" s="389"/>
    </row>
    <row r="367" spans="1:26" ht="14.25" customHeight="1" x14ac:dyDescent="0.25">
      <c r="E367" s="184"/>
      <c r="R367" s="201"/>
      <c r="S367" s="379"/>
      <c r="T367" s="379"/>
      <c r="U367" s="379"/>
      <c r="V367" s="379"/>
      <c r="W367" s="400"/>
      <c r="X367" s="379"/>
      <c r="Y367" s="379"/>
      <c r="Z367" s="389"/>
    </row>
    <row r="368" spans="1:26" ht="14.25" customHeight="1" x14ac:dyDescent="0.25">
      <c r="E368" s="184"/>
      <c r="R368" s="201"/>
      <c r="S368" s="379"/>
      <c r="T368" s="379"/>
      <c r="U368" s="379"/>
      <c r="V368" s="379"/>
      <c r="W368" s="400"/>
      <c r="X368" s="379"/>
      <c r="Y368" s="379"/>
      <c r="Z368" s="389"/>
    </row>
    <row r="369" spans="5:26" ht="14.25" customHeight="1" x14ac:dyDescent="0.25">
      <c r="E369" s="184"/>
      <c r="R369" s="201"/>
      <c r="S369" s="379"/>
      <c r="T369" s="379"/>
      <c r="U369" s="379"/>
      <c r="V369" s="379"/>
      <c r="W369" s="400"/>
      <c r="X369" s="379"/>
      <c r="Y369" s="379"/>
      <c r="Z369" s="389"/>
    </row>
    <row r="370" spans="5:26" ht="14.25" customHeight="1" x14ac:dyDescent="0.25">
      <c r="E370" s="184"/>
      <c r="R370" s="201"/>
      <c r="S370" s="379"/>
      <c r="T370" s="379"/>
      <c r="U370" s="379"/>
      <c r="V370" s="379"/>
      <c r="W370" s="400"/>
      <c r="X370" s="379"/>
      <c r="Y370" s="379"/>
      <c r="Z370" s="389"/>
    </row>
    <row r="371" spans="5:26" ht="14.25" customHeight="1" x14ac:dyDescent="0.25">
      <c r="E371" s="184"/>
      <c r="R371" s="201"/>
      <c r="S371" s="379"/>
      <c r="T371" s="379"/>
      <c r="U371" s="379"/>
      <c r="V371" s="379"/>
      <c r="W371" s="400"/>
      <c r="X371" s="379"/>
      <c r="Y371" s="379"/>
      <c r="Z371" s="389"/>
    </row>
    <row r="372" spans="5:26" ht="14.25" customHeight="1" x14ac:dyDescent="0.25">
      <c r="E372" s="184"/>
      <c r="R372" s="201"/>
      <c r="S372" s="379"/>
      <c r="T372" s="379"/>
      <c r="U372" s="379"/>
      <c r="V372" s="379"/>
      <c r="W372" s="400"/>
      <c r="X372" s="379"/>
      <c r="Y372" s="379"/>
      <c r="Z372" s="389"/>
    </row>
    <row r="373" spans="5:26" ht="14.25" customHeight="1" x14ac:dyDescent="0.25">
      <c r="E373" s="184"/>
      <c r="R373" s="201"/>
      <c r="S373" s="379"/>
      <c r="T373" s="379"/>
      <c r="U373" s="379"/>
      <c r="V373" s="379"/>
      <c r="W373" s="400"/>
      <c r="X373" s="379"/>
      <c r="Y373" s="379"/>
      <c r="Z373" s="389"/>
    </row>
    <row r="374" spans="5:26" ht="14.25" customHeight="1" x14ac:dyDescent="0.25">
      <c r="E374" s="184"/>
      <c r="R374" s="201"/>
      <c r="S374" s="379"/>
      <c r="T374" s="379"/>
      <c r="U374" s="379"/>
      <c r="V374" s="379"/>
      <c r="W374" s="400"/>
      <c r="X374" s="379"/>
      <c r="Y374" s="379"/>
      <c r="Z374" s="389"/>
    </row>
    <row r="375" spans="5:26" ht="14.25" customHeight="1" x14ac:dyDescent="0.25">
      <c r="E375" s="184"/>
      <c r="R375" s="201"/>
      <c r="S375" s="379"/>
      <c r="T375" s="379"/>
      <c r="U375" s="379"/>
      <c r="V375" s="379"/>
      <c r="W375" s="400"/>
      <c r="X375" s="379"/>
      <c r="Y375" s="379"/>
      <c r="Z375" s="389"/>
    </row>
    <row r="376" spans="5:26" ht="14.25" customHeight="1" x14ac:dyDescent="0.25">
      <c r="E376" s="184"/>
      <c r="R376" s="201"/>
      <c r="S376" s="379"/>
      <c r="T376" s="379"/>
      <c r="U376" s="379"/>
      <c r="V376" s="379"/>
      <c r="W376" s="400"/>
      <c r="X376" s="379"/>
      <c r="Y376" s="379"/>
      <c r="Z376" s="389"/>
    </row>
    <row r="377" spans="5:26" ht="14.25" customHeight="1" x14ac:dyDescent="0.25">
      <c r="E377" s="184"/>
      <c r="R377" s="201"/>
      <c r="S377" s="379"/>
      <c r="T377" s="379"/>
      <c r="U377" s="379"/>
      <c r="V377" s="379"/>
      <c r="W377" s="400"/>
      <c r="X377" s="379"/>
      <c r="Y377" s="379"/>
      <c r="Z377" s="389"/>
    </row>
    <row r="378" spans="5:26" ht="14.25" customHeight="1" x14ac:dyDescent="0.25">
      <c r="E378" s="184"/>
      <c r="R378" s="201"/>
      <c r="S378" s="379"/>
      <c r="T378" s="379"/>
      <c r="U378" s="379"/>
      <c r="V378" s="379"/>
      <c r="W378" s="400"/>
      <c r="X378" s="379"/>
      <c r="Y378" s="379"/>
      <c r="Z378" s="389"/>
    </row>
    <row r="379" spans="5:26" ht="14.25" customHeight="1" x14ac:dyDescent="0.25">
      <c r="E379" s="184"/>
      <c r="R379" s="201"/>
      <c r="S379" s="379"/>
      <c r="T379" s="379"/>
      <c r="U379" s="379"/>
      <c r="V379" s="379"/>
      <c r="W379" s="400"/>
      <c r="X379" s="379"/>
      <c r="Y379" s="379"/>
      <c r="Z379" s="389"/>
    </row>
    <row r="380" spans="5:26" ht="14.25" customHeight="1" x14ac:dyDescent="0.25">
      <c r="E380" s="184"/>
      <c r="R380" s="201"/>
      <c r="S380" s="379"/>
      <c r="T380" s="379"/>
      <c r="U380" s="379"/>
      <c r="V380" s="379"/>
      <c r="W380" s="400"/>
      <c r="X380" s="379"/>
      <c r="Y380" s="379"/>
      <c r="Z380" s="389"/>
    </row>
    <row r="381" spans="5:26" ht="14.25" customHeight="1" x14ac:dyDescent="0.25">
      <c r="E381" s="184"/>
      <c r="R381" s="201"/>
      <c r="S381" s="379"/>
      <c r="T381" s="379"/>
      <c r="U381" s="379"/>
      <c r="V381" s="379"/>
      <c r="W381" s="400"/>
      <c r="X381" s="379"/>
      <c r="Y381" s="379"/>
      <c r="Z381" s="389"/>
    </row>
    <row r="382" spans="5:26" ht="14.25" customHeight="1" x14ac:dyDescent="0.25">
      <c r="E382" s="184"/>
      <c r="R382" s="201"/>
      <c r="S382" s="379"/>
      <c r="T382" s="379"/>
      <c r="U382" s="379"/>
      <c r="V382" s="379"/>
      <c r="W382" s="400"/>
      <c r="X382" s="379"/>
      <c r="Y382" s="379"/>
      <c r="Z382" s="389"/>
    </row>
    <row r="383" spans="5:26" ht="14.25" customHeight="1" x14ac:dyDescent="0.25">
      <c r="E383" s="184"/>
      <c r="R383" s="201"/>
      <c r="S383" s="379"/>
      <c r="T383" s="379"/>
      <c r="U383" s="379"/>
      <c r="V383" s="379"/>
      <c r="W383" s="400"/>
      <c r="X383" s="379"/>
      <c r="Y383" s="379"/>
      <c r="Z383" s="389"/>
    </row>
    <row r="384" spans="5:26" ht="14.25" customHeight="1" x14ac:dyDescent="0.25">
      <c r="E384" s="184"/>
      <c r="R384" s="201"/>
      <c r="S384" s="379"/>
      <c r="T384" s="379"/>
      <c r="U384" s="379"/>
      <c r="V384" s="379"/>
      <c r="W384" s="400"/>
      <c r="X384" s="379"/>
      <c r="Y384" s="379"/>
      <c r="Z384" s="389"/>
    </row>
    <row r="385" spans="5:47" ht="14.25" customHeight="1" x14ac:dyDescent="0.25">
      <c r="E385" s="184"/>
      <c r="R385" s="201"/>
      <c r="S385" s="379"/>
      <c r="T385" s="379"/>
      <c r="U385" s="379"/>
      <c r="V385" s="379"/>
      <c r="W385" s="400"/>
      <c r="X385" s="379"/>
      <c r="Y385" s="379"/>
      <c r="Z385" s="389"/>
    </row>
    <row r="386" spans="5:47" ht="14.25" customHeight="1" x14ac:dyDescent="0.25">
      <c r="E386" s="184"/>
      <c r="R386" s="201"/>
      <c r="S386" s="379"/>
      <c r="T386" s="379"/>
      <c r="U386" s="379"/>
      <c r="V386" s="379"/>
      <c r="W386" s="400"/>
      <c r="X386" s="379"/>
      <c r="Y386" s="379"/>
      <c r="Z386" s="389"/>
    </row>
    <row r="387" spans="5:47" ht="14.25" customHeight="1" x14ac:dyDescent="0.25">
      <c r="E387" s="184"/>
      <c r="R387" s="201"/>
      <c r="S387" s="379"/>
      <c r="T387" s="379"/>
      <c r="U387" s="379"/>
      <c r="V387" s="379"/>
      <c r="W387" s="400"/>
      <c r="X387" s="379"/>
      <c r="Y387" s="379"/>
      <c r="Z387" s="389"/>
    </row>
    <row r="388" spans="5:47" ht="14.25" customHeight="1" x14ac:dyDescent="0.25">
      <c r="E388" s="184"/>
      <c r="R388" s="201"/>
      <c r="S388" s="379"/>
      <c r="T388" s="379"/>
      <c r="U388" s="379"/>
      <c r="V388" s="379"/>
      <c r="W388" s="400"/>
      <c r="X388" s="379"/>
      <c r="Y388" s="379"/>
      <c r="Z388" s="389"/>
    </row>
    <row r="389" spans="5:47" ht="14.25" customHeight="1" x14ac:dyDescent="0.25">
      <c r="E389" s="184"/>
      <c r="R389" s="201"/>
      <c r="S389" s="379"/>
      <c r="T389" s="379"/>
      <c r="U389" s="379"/>
      <c r="V389" s="379"/>
      <c r="W389" s="400"/>
      <c r="X389" s="379"/>
      <c r="Y389" s="379"/>
      <c r="Z389" s="389"/>
    </row>
    <row r="390" spans="5:47" ht="14.25" customHeight="1" x14ac:dyDescent="0.25">
      <c r="E390" s="184"/>
      <c r="R390" s="201"/>
      <c r="S390" s="379"/>
      <c r="T390" s="379"/>
      <c r="U390" s="379"/>
      <c r="V390" s="379"/>
      <c r="W390" s="400"/>
      <c r="X390" s="379"/>
      <c r="Y390" s="379"/>
      <c r="Z390" s="389"/>
    </row>
    <row r="391" spans="5:47" ht="15" customHeight="1" x14ac:dyDescent="0.25">
      <c r="E391" s="184"/>
      <c r="R391" s="201"/>
      <c r="S391" s="379"/>
      <c r="T391" s="379"/>
      <c r="U391" s="379"/>
      <c r="V391" s="379"/>
      <c r="W391" s="400"/>
      <c r="X391" s="379"/>
      <c r="Y391" s="379"/>
      <c r="Z391" s="389"/>
      <c r="AA391" s="379"/>
      <c r="AB391" s="379"/>
      <c r="AC391" s="379"/>
      <c r="AD391" s="379"/>
      <c r="AE391" s="379"/>
      <c r="AF391" s="379"/>
      <c r="AG391" s="379"/>
      <c r="AH391" s="379"/>
      <c r="AI391" s="379"/>
      <c r="AJ391" s="379"/>
      <c r="AK391" s="379"/>
      <c r="AL391" s="379"/>
      <c r="AM391" s="379"/>
      <c r="AN391" s="379"/>
      <c r="AO391" s="379"/>
      <c r="AP391" s="379"/>
      <c r="AQ391" s="379"/>
      <c r="AR391" s="379"/>
      <c r="AS391" s="379"/>
      <c r="AT391" s="379"/>
      <c r="AU391" s="379"/>
    </row>
    <row r="392" spans="5:47" ht="15" customHeight="1" x14ac:dyDescent="0.25">
      <c r="E392" s="184"/>
      <c r="R392" s="201"/>
      <c r="S392" s="379"/>
      <c r="T392" s="379"/>
      <c r="U392" s="379"/>
      <c r="V392" s="379"/>
      <c r="W392" s="400"/>
      <c r="X392" s="379"/>
      <c r="Y392" s="379"/>
      <c r="Z392" s="389"/>
      <c r="AA392" s="379"/>
      <c r="AB392" s="379"/>
      <c r="AC392" s="379"/>
      <c r="AD392" s="379"/>
      <c r="AE392" s="379"/>
      <c r="AF392" s="379"/>
      <c r="AG392" s="379"/>
      <c r="AH392" s="379"/>
      <c r="AI392" s="379"/>
      <c r="AJ392" s="379"/>
      <c r="AK392" s="379"/>
      <c r="AL392" s="379"/>
      <c r="AM392" s="379"/>
      <c r="AN392" s="379"/>
      <c r="AO392" s="379"/>
      <c r="AP392" s="379"/>
      <c r="AQ392" s="379"/>
      <c r="AR392" s="379"/>
      <c r="AS392" s="379"/>
      <c r="AT392" s="379"/>
      <c r="AU392" s="379"/>
    </row>
    <row r="393" spans="5:47" ht="15.75" customHeight="1" x14ac:dyDescent="0.25">
      <c r="E393" s="184"/>
      <c r="R393" s="201"/>
      <c r="S393" s="379"/>
      <c r="T393" s="379"/>
      <c r="U393" s="379"/>
      <c r="V393" s="379"/>
      <c r="W393" s="400"/>
      <c r="X393" s="379"/>
      <c r="Y393" s="379"/>
      <c r="Z393" s="389"/>
      <c r="AA393" s="379"/>
      <c r="AB393" s="379"/>
      <c r="AC393" s="379"/>
      <c r="AD393" s="379"/>
      <c r="AE393" s="379"/>
      <c r="AF393" s="379"/>
      <c r="AG393" s="379"/>
      <c r="AH393" s="379"/>
      <c r="AI393" s="379"/>
      <c r="AJ393" s="379"/>
      <c r="AK393" s="379"/>
      <c r="AL393" s="379"/>
      <c r="AM393" s="379"/>
      <c r="AN393" s="379"/>
      <c r="AO393" s="379"/>
      <c r="AP393" s="379"/>
      <c r="AQ393" s="379"/>
      <c r="AR393" s="379"/>
      <c r="AS393" s="379"/>
      <c r="AT393" s="379"/>
      <c r="AU393" s="379"/>
    </row>
    <row r="394" spans="5:47" ht="15.75" customHeight="1" x14ac:dyDescent="0.25">
      <c r="E394" s="184"/>
      <c r="R394" s="201"/>
      <c r="S394" s="379"/>
      <c r="T394" s="379"/>
      <c r="U394" s="379"/>
      <c r="V394" s="379"/>
      <c r="W394" s="400"/>
      <c r="X394" s="379"/>
      <c r="Y394" s="379"/>
      <c r="Z394" s="389"/>
      <c r="AA394" s="379"/>
      <c r="AB394" s="379"/>
      <c r="AC394" s="379"/>
      <c r="AD394" s="379"/>
      <c r="AE394" s="379"/>
      <c r="AF394" s="379"/>
      <c r="AG394" s="379"/>
      <c r="AH394" s="379"/>
      <c r="AI394" s="379"/>
      <c r="AJ394" s="379"/>
      <c r="AK394" s="379"/>
      <c r="AL394" s="379"/>
      <c r="AM394" s="379"/>
      <c r="AN394" s="379"/>
      <c r="AO394" s="379"/>
      <c r="AP394" s="379"/>
      <c r="AQ394" s="379"/>
      <c r="AR394" s="379"/>
      <c r="AS394" s="379"/>
      <c r="AT394" s="379"/>
      <c r="AU394" s="379"/>
    </row>
    <row r="395" spans="5:47" ht="15.75" customHeight="1" x14ac:dyDescent="0.25">
      <c r="E395" s="184"/>
      <c r="R395" s="201"/>
      <c r="S395" s="379"/>
      <c r="T395" s="379"/>
      <c r="U395" s="379"/>
      <c r="V395" s="379"/>
      <c r="W395" s="400"/>
      <c r="X395" s="379"/>
      <c r="Y395" s="379"/>
      <c r="Z395" s="389"/>
      <c r="AA395" s="379"/>
      <c r="AB395" s="379"/>
      <c r="AC395" s="379"/>
      <c r="AD395" s="379"/>
      <c r="AE395" s="379"/>
      <c r="AF395" s="379"/>
      <c r="AG395" s="379"/>
      <c r="AH395" s="379"/>
      <c r="AI395" s="379"/>
      <c r="AJ395" s="379"/>
      <c r="AK395" s="379"/>
      <c r="AL395" s="379"/>
      <c r="AM395" s="379"/>
      <c r="AN395" s="379"/>
      <c r="AO395" s="379"/>
      <c r="AP395" s="379"/>
      <c r="AQ395" s="379"/>
      <c r="AR395" s="379"/>
      <c r="AS395" s="379"/>
      <c r="AT395" s="379"/>
      <c r="AU395" s="379"/>
    </row>
    <row r="396" spans="5:47" ht="15.75" customHeight="1" x14ac:dyDescent="0.25">
      <c r="E396" s="184"/>
      <c r="R396" s="201"/>
      <c r="S396" s="379"/>
      <c r="T396" s="379"/>
      <c r="U396" s="379"/>
      <c r="V396" s="379"/>
      <c r="W396" s="400"/>
      <c r="X396" s="379"/>
      <c r="Y396" s="379"/>
      <c r="Z396" s="389"/>
      <c r="AA396" s="379"/>
      <c r="AB396" s="379"/>
      <c r="AC396" s="379"/>
      <c r="AD396" s="379"/>
      <c r="AE396" s="379"/>
      <c r="AF396" s="379"/>
      <c r="AG396" s="379"/>
      <c r="AH396" s="379"/>
      <c r="AI396" s="379"/>
      <c r="AJ396" s="379"/>
      <c r="AK396" s="379"/>
      <c r="AL396" s="379"/>
      <c r="AM396" s="379"/>
      <c r="AN396" s="379"/>
      <c r="AO396" s="379"/>
      <c r="AP396" s="379"/>
      <c r="AQ396" s="379"/>
      <c r="AR396" s="379"/>
      <c r="AS396" s="379"/>
      <c r="AT396" s="379"/>
      <c r="AU396" s="379"/>
    </row>
    <row r="397" spans="5:47" ht="15.75" customHeight="1" x14ac:dyDescent="0.25">
      <c r="E397" s="184"/>
      <c r="R397" s="201"/>
      <c r="S397" s="379"/>
      <c r="T397" s="379"/>
      <c r="U397" s="379"/>
      <c r="V397" s="379"/>
      <c r="W397" s="400"/>
      <c r="X397" s="379"/>
      <c r="Y397" s="379"/>
      <c r="Z397" s="389"/>
      <c r="AA397" s="379"/>
      <c r="AB397" s="379"/>
      <c r="AC397" s="379"/>
      <c r="AD397" s="379"/>
      <c r="AE397" s="379"/>
      <c r="AF397" s="379"/>
      <c r="AG397" s="379"/>
      <c r="AH397" s="379"/>
      <c r="AI397" s="379"/>
      <c r="AJ397" s="379"/>
      <c r="AK397" s="379"/>
      <c r="AL397" s="379"/>
      <c r="AM397" s="379"/>
      <c r="AN397" s="379"/>
      <c r="AO397" s="379"/>
      <c r="AP397" s="379"/>
      <c r="AQ397" s="379"/>
      <c r="AR397" s="379"/>
      <c r="AS397" s="379"/>
      <c r="AT397" s="379"/>
      <c r="AU397" s="379"/>
    </row>
    <row r="398" spans="5:47" ht="15.75" customHeight="1" x14ac:dyDescent="0.25">
      <c r="E398" s="184"/>
      <c r="R398" s="201"/>
      <c r="S398" s="379"/>
      <c r="T398" s="379"/>
      <c r="U398" s="379"/>
      <c r="V398" s="379"/>
      <c r="W398" s="400"/>
      <c r="X398" s="379"/>
      <c r="Y398" s="379"/>
      <c r="Z398" s="389"/>
      <c r="AA398" s="379"/>
      <c r="AB398" s="379"/>
      <c r="AC398" s="379"/>
      <c r="AD398" s="379"/>
      <c r="AE398" s="379"/>
      <c r="AF398" s="379"/>
      <c r="AG398" s="379"/>
      <c r="AH398" s="379"/>
      <c r="AI398" s="379"/>
      <c r="AJ398" s="379"/>
      <c r="AK398" s="379"/>
      <c r="AL398" s="379"/>
      <c r="AM398" s="379"/>
      <c r="AN398" s="379"/>
      <c r="AO398" s="379"/>
      <c r="AP398" s="379"/>
      <c r="AQ398" s="379"/>
      <c r="AR398" s="379"/>
      <c r="AS398" s="379"/>
      <c r="AT398" s="379"/>
      <c r="AU398" s="379"/>
    </row>
    <row r="399" spans="5:47" ht="15.75" customHeight="1" x14ac:dyDescent="0.25">
      <c r="E399" s="184"/>
      <c r="R399" s="201"/>
      <c r="S399" s="379"/>
      <c r="T399" s="379"/>
      <c r="U399" s="379"/>
      <c r="V399" s="379"/>
      <c r="W399" s="400"/>
      <c r="X399" s="379"/>
      <c r="Y399" s="379"/>
      <c r="Z399" s="389"/>
      <c r="AA399" s="379"/>
      <c r="AB399" s="379"/>
      <c r="AC399" s="379"/>
      <c r="AD399" s="379"/>
      <c r="AE399" s="379"/>
      <c r="AF399" s="379"/>
      <c r="AG399" s="379"/>
      <c r="AH399" s="379"/>
      <c r="AI399" s="379"/>
      <c r="AJ399" s="379"/>
      <c r="AK399" s="379"/>
      <c r="AL399" s="379"/>
      <c r="AM399" s="379"/>
      <c r="AN399" s="379"/>
      <c r="AO399" s="379"/>
      <c r="AP399" s="379"/>
      <c r="AQ399" s="379"/>
      <c r="AR399" s="379"/>
      <c r="AS399" s="379"/>
      <c r="AT399" s="379"/>
      <c r="AU399" s="379"/>
    </row>
    <row r="400" spans="5:47" ht="15.75" customHeight="1" x14ac:dyDescent="0.25">
      <c r="E400" s="184"/>
      <c r="R400" s="201"/>
      <c r="S400" s="379"/>
      <c r="T400" s="379"/>
      <c r="U400" s="379"/>
      <c r="V400" s="379"/>
      <c r="W400" s="400"/>
      <c r="X400" s="379"/>
      <c r="Y400" s="379"/>
      <c r="Z400" s="389"/>
      <c r="AA400" s="379"/>
      <c r="AB400" s="379"/>
      <c r="AC400" s="379"/>
      <c r="AD400" s="379"/>
      <c r="AE400" s="379"/>
      <c r="AF400" s="379"/>
      <c r="AG400" s="379"/>
      <c r="AH400" s="379"/>
      <c r="AI400" s="379"/>
      <c r="AJ400" s="379"/>
      <c r="AK400" s="379"/>
      <c r="AL400" s="379"/>
      <c r="AM400" s="379"/>
      <c r="AN400" s="379"/>
      <c r="AO400" s="379"/>
      <c r="AP400" s="379"/>
      <c r="AQ400" s="379"/>
      <c r="AR400" s="379"/>
      <c r="AS400" s="379"/>
      <c r="AT400" s="379"/>
      <c r="AU400" s="379"/>
    </row>
    <row r="401" spans="5:47" ht="15.75" customHeight="1" x14ac:dyDescent="0.25">
      <c r="E401" s="184"/>
      <c r="R401" s="201"/>
      <c r="S401" s="379"/>
      <c r="T401" s="379"/>
      <c r="U401" s="379"/>
      <c r="V401" s="379"/>
      <c r="W401" s="400"/>
      <c r="X401" s="379"/>
      <c r="Y401" s="379"/>
      <c r="Z401" s="389"/>
      <c r="AA401" s="379"/>
      <c r="AB401" s="379"/>
      <c r="AC401" s="379"/>
      <c r="AD401" s="379"/>
      <c r="AE401" s="379"/>
      <c r="AF401" s="379"/>
      <c r="AG401" s="379"/>
      <c r="AH401" s="379"/>
      <c r="AI401" s="379"/>
      <c r="AJ401" s="379"/>
      <c r="AK401" s="379"/>
      <c r="AL401" s="379"/>
      <c r="AM401" s="379"/>
      <c r="AN401" s="379"/>
      <c r="AO401" s="379"/>
      <c r="AP401" s="379"/>
      <c r="AQ401" s="379"/>
      <c r="AR401" s="379"/>
      <c r="AS401" s="379"/>
      <c r="AT401" s="379"/>
      <c r="AU401" s="379"/>
    </row>
    <row r="402" spans="5:47" ht="15.75" customHeight="1" x14ac:dyDescent="0.25">
      <c r="E402" s="184"/>
      <c r="R402" s="201"/>
      <c r="S402" s="379"/>
      <c r="T402" s="379"/>
      <c r="U402" s="379"/>
      <c r="V402" s="379"/>
      <c r="W402" s="400"/>
      <c r="X402" s="379"/>
      <c r="Y402" s="379"/>
      <c r="Z402" s="389"/>
      <c r="AA402" s="379"/>
      <c r="AB402" s="379"/>
      <c r="AC402" s="379"/>
      <c r="AD402" s="379"/>
      <c r="AE402" s="379"/>
      <c r="AF402" s="379"/>
      <c r="AG402" s="379"/>
      <c r="AH402" s="379"/>
      <c r="AI402" s="379"/>
      <c r="AJ402" s="379"/>
      <c r="AK402" s="379"/>
      <c r="AL402" s="379"/>
      <c r="AM402" s="379"/>
      <c r="AN402" s="379"/>
      <c r="AO402" s="379"/>
      <c r="AP402" s="379"/>
      <c r="AQ402" s="379"/>
      <c r="AR402" s="379"/>
      <c r="AS402" s="379"/>
      <c r="AT402" s="379"/>
      <c r="AU402" s="379"/>
    </row>
    <row r="403" spans="5:47" ht="15.75" customHeight="1" x14ac:dyDescent="0.25">
      <c r="E403" s="184"/>
      <c r="R403" s="201"/>
      <c r="S403" s="379"/>
      <c r="T403" s="379"/>
      <c r="U403" s="379"/>
      <c r="V403" s="379"/>
      <c r="W403" s="400"/>
      <c r="X403" s="379"/>
      <c r="Y403" s="379"/>
      <c r="Z403" s="389"/>
      <c r="AA403" s="379"/>
      <c r="AB403" s="379"/>
      <c r="AC403" s="379"/>
      <c r="AD403" s="379"/>
      <c r="AE403" s="379"/>
      <c r="AF403" s="379"/>
      <c r="AG403" s="379"/>
      <c r="AH403" s="379"/>
      <c r="AI403" s="379"/>
      <c r="AJ403" s="379"/>
      <c r="AK403" s="379"/>
      <c r="AL403" s="379"/>
      <c r="AM403" s="379"/>
      <c r="AN403" s="379"/>
      <c r="AO403" s="379"/>
      <c r="AP403" s="379"/>
      <c r="AQ403" s="379"/>
      <c r="AR403" s="379"/>
      <c r="AS403" s="379"/>
      <c r="AT403" s="379"/>
      <c r="AU403" s="379"/>
    </row>
    <row r="404" spans="5:47" ht="15.75" customHeight="1" x14ac:dyDescent="0.25">
      <c r="E404" s="184"/>
      <c r="R404" s="201"/>
      <c r="S404" s="379"/>
      <c r="T404" s="379"/>
      <c r="U404" s="379"/>
      <c r="V404" s="379"/>
      <c r="W404" s="400"/>
      <c r="X404" s="379"/>
      <c r="Y404" s="379"/>
      <c r="Z404" s="389"/>
      <c r="AA404" s="379"/>
      <c r="AB404" s="379"/>
      <c r="AC404" s="379"/>
      <c r="AD404" s="379"/>
      <c r="AE404" s="379"/>
      <c r="AF404" s="379"/>
      <c r="AG404" s="379"/>
      <c r="AH404" s="379"/>
      <c r="AI404" s="379"/>
      <c r="AJ404" s="379"/>
      <c r="AK404" s="379"/>
      <c r="AL404" s="379"/>
      <c r="AM404" s="379"/>
      <c r="AN404" s="379"/>
      <c r="AO404" s="379"/>
      <c r="AP404" s="379"/>
      <c r="AQ404" s="379"/>
      <c r="AR404" s="379"/>
      <c r="AS404" s="379"/>
      <c r="AT404" s="379"/>
      <c r="AU404" s="379"/>
    </row>
    <row r="405" spans="5:47" ht="15.75" customHeight="1" x14ac:dyDescent="0.25">
      <c r="E405" s="184"/>
      <c r="R405" s="201"/>
      <c r="S405" s="379"/>
      <c r="T405" s="379"/>
      <c r="U405" s="379"/>
      <c r="V405" s="379"/>
      <c r="W405" s="400"/>
      <c r="X405" s="379"/>
      <c r="Y405" s="379"/>
      <c r="Z405" s="389"/>
      <c r="AA405" s="379"/>
      <c r="AB405" s="379"/>
      <c r="AC405" s="379"/>
      <c r="AD405" s="379"/>
      <c r="AE405" s="379"/>
      <c r="AF405" s="379"/>
      <c r="AG405" s="379"/>
      <c r="AH405" s="379"/>
      <c r="AI405" s="379"/>
      <c r="AJ405" s="379"/>
      <c r="AK405" s="379"/>
      <c r="AL405" s="379"/>
      <c r="AM405" s="379"/>
      <c r="AN405" s="379"/>
      <c r="AO405" s="379"/>
      <c r="AP405" s="379"/>
      <c r="AQ405" s="379"/>
      <c r="AR405" s="379"/>
      <c r="AS405" s="379"/>
      <c r="AT405" s="379"/>
      <c r="AU405" s="379"/>
    </row>
    <row r="406" spans="5:47" ht="15.75" customHeight="1" x14ac:dyDescent="0.25">
      <c r="E406" s="184"/>
      <c r="R406" s="201"/>
      <c r="S406" s="379"/>
      <c r="T406" s="379"/>
      <c r="U406" s="379"/>
      <c r="V406" s="379"/>
      <c r="W406" s="400"/>
      <c r="X406" s="379"/>
      <c r="Y406" s="379"/>
      <c r="Z406" s="389"/>
      <c r="AA406" s="379"/>
      <c r="AB406" s="379"/>
      <c r="AC406" s="379"/>
      <c r="AD406" s="379"/>
      <c r="AE406" s="379"/>
      <c r="AF406" s="379"/>
      <c r="AG406" s="379"/>
      <c r="AH406" s="379"/>
      <c r="AI406" s="379"/>
      <c r="AJ406" s="379"/>
      <c r="AK406" s="379"/>
      <c r="AL406" s="379"/>
      <c r="AM406" s="379"/>
      <c r="AN406" s="379"/>
      <c r="AO406" s="379"/>
      <c r="AP406" s="379"/>
      <c r="AQ406" s="379"/>
      <c r="AR406" s="379"/>
      <c r="AS406" s="379"/>
      <c r="AT406" s="379"/>
      <c r="AU406" s="379"/>
    </row>
    <row r="407" spans="5:47" ht="15" customHeight="1" x14ac:dyDescent="0.25">
      <c r="E407" s="184"/>
      <c r="R407" s="201"/>
      <c r="S407" s="379"/>
      <c r="T407" s="379"/>
      <c r="U407" s="379"/>
      <c r="V407" s="379"/>
      <c r="W407" s="400"/>
      <c r="Z407" s="389"/>
    </row>
    <row r="408" spans="5:47" ht="15" customHeight="1" x14ac:dyDescent="0.25">
      <c r="E408" s="184"/>
      <c r="R408" s="201"/>
      <c r="S408" s="379"/>
      <c r="T408" s="379"/>
      <c r="U408" s="379"/>
      <c r="V408" s="379"/>
      <c r="W408" s="400"/>
      <c r="Z408" s="389"/>
    </row>
    <row r="409" spans="5:47" ht="15" customHeight="1" x14ac:dyDescent="0.25">
      <c r="E409" s="184"/>
      <c r="R409" s="201"/>
      <c r="S409" s="379"/>
      <c r="T409" s="379"/>
      <c r="U409" s="379"/>
      <c r="V409" s="379"/>
      <c r="W409" s="400"/>
      <c r="Z409" s="389"/>
    </row>
    <row r="410" spans="5:47" ht="15" customHeight="1" x14ac:dyDescent="0.25">
      <c r="E410" s="184"/>
      <c r="R410" s="201"/>
      <c r="S410" s="379"/>
      <c r="T410" s="379"/>
      <c r="U410" s="379"/>
      <c r="V410" s="379"/>
      <c r="W410" s="400"/>
      <c r="Z410" s="389"/>
    </row>
    <row r="411" spans="5:47" ht="15" customHeight="1" x14ac:dyDescent="0.25">
      <c r="E411" s="184"/>
      <c r="R411" s="201"/>
      <c r="S411" s="379"/>
      <c r="T411" s="379"/>
      <c r="U411" s="379"/>
      <c r="V411" s="379"/>
      <c r="W411" s="400"/>
      <c r="Z411" s="389"/>
    </row>
    <row r="412" spans="5:47" ht="15" customHeight="1" x14ac:dyDescent="0.25">
      <c r="E412" s="184"/>
      <c r="R412" s="201"/>
      <c r="S412" s="379"/>
      <c r="T412" s="379"/>
      <c r="U412" s="379"/>
      <c r="V412" s="379"/>
      <c r="W412" s="400"/>
      <c r="Z412" s="389"/>
    </row>
    <row r="413" spans="5:47" ht="15" customHeight="1" x14ac:dyDescent="0.25">
      <c r="E413" s="184"/>
      <c r="R413" s="201"/>
      <c r="S413" s="379"/>
      <c r="T413" s="379"/>
      <c r="U413" s="379"/>
      <c r="V413" s="379"/>
      <c r="W413" s="400"/>
      <c r="Z413" s="389"/>
    </row>
    <row r="414" spans="5:47" ht="15" customHeight="1" x14ac:dyDescent="0.25">
      <c r="E414" s="184"/>
      <c r="R414" s="201"/>
      <c r="S414" s="379"/>
      <c r="T414" s="379"/>
      <c r="U414" s="379"/>
      <c r="V414" s="379"/>
      <c r="W414" s="400"/>
      <c r="Z414" s="389"/>
    </row>
    <row r="415" spans="5:47" ht="15" customHeight="1" x14ac:dyDescent="0.25">
      <c r="E415" s="184"/>
      <c r="R415" s="201"/>
      <c r="S415" s="379"/>
      <c r="T415" s="379"/>
      <c r="U415" s="379"/>
      <c r="V415" s="379"/>
      <c r="W415" s="400"/>
      <c r="Z415" s="389"/>
    </row>
    <row r="416" spans="5:47" ht="15" customHeight="1" x14ac:dyDescent="0.25">
      <c r="E416" s="184"/>
      <c r="R416" s="201"/>
      <c r="S416" s="379"/>
      <c r="T416" s="379"/>
      <c r="U416" s="379"/>
      <c r="V416" s="379"/>
      <c r="W416" s="400"/>
      <c r="Z416" s="389"/>
    </row>
    <row r="417" spans="5:26" ht="15" customHeight="1" x14ac:dyDescent="0.25">
      <c r="E417" s="184"/>
      <c r="R417" s="201"/>
      <c r="S417" s="379"/>
      <c r="T417" s="379"/>
      <c r="U417" s="379"/>
      <c r="V417" s="379"/>
      <c r="W417" s="400"/>
      <c r="Z417" s="389"/>
    </row>
    <row r="418" spans="5:26" ht="15" customHeight="1" x14ac:dyDescent="0.25">
      <c r="E418" s="184"/>
      <c r="R418" s="201"/>
      <c r="S418" s="379"/>
      <c r="T418" s="379"/>
      <c r="U418" s="379"/>
      <c r="V418" s="379"/>
      <c r="W418" s="400"/>
      <c r="Z418" s="389"/>
    </row>
    <row r="419" spans="5:26" ht="15" customHeight="1" x14ac:dyDescent="0.25">
      <c r="E419" s="184"/>
      <c r="R419" s="201"/>
      <c r="S419" s="379"/>
      <c r="T419" s="379"/>
      <c r="U419" s="379"/>
      <c r="V419" s="379"/>
      <c r="W419" s="400"/>
      <c r="Z419" s="389"/>
    </row>
    <row r="420" spans="5:26" ht="15" customHeight="1" x14ac:dyDescent="0.25">
      <c r="E420" s="184"/>
      <c r="R420" s="201"/>
      <c r="S420" s="379"/>
      <c r="T420" s="379"/>
      <c r="U420" s="379"/>
      <c r="V420" s="379"/>
      <c r="W420" s="400"/>
      <c r="Z420" s="389"/>
    </row>
    <row r="421" spans="5:26" ht="15" customHeight="1" x14ac:dyDescent="0.25">
      <c r="E421" s="184"/>
      <c r="R421" s="201"/>
      <c r="S421" s="379"/>
      <c r="T421" s="379"/>
      <c r="U421" s="379"/>
      <c r="V421" s="379"/>
      <c r="W421" s="400"/>
      <c r="Z421" s="389"/>
    </row>
    <row r="422" spans="5:26" ht="15" customHeight="1" x14ac:dyDescent="0.25">
      <c r="E422" s="184"/>
      <c r="R422" s="201"/>
      <c r="S422" s="379"/>
      <c r="T422" s="379"/>
      <c r="U422" s="379"/>
      <c r="V422" s="379"/>
      <c r="W422" s="400"/>
      <c r="Z422" s="389"/>
    </row>
    <row r="423" spans="5:26" ht="15" customHeight="1" x14ac:dyDescent="0.25">
      <c r="E423" s="184"/>
      <c r="R423" s="201"/>
      <c r="S423" s="379"/>
      <c r="T423" s="379"/>
      <c r="U423" s="379"/>
      <c r="V423" s="379"/>
      <c r="W423" s="400"/>
      <c r="Z423" s="389"/>
    </row>
    <row r="424" spans="5:26" ht="15" customHeight="1" x14ac:dyDescent="0.25">
      <c r="E424" s="184"/>
      <c r="R424" s="201"/>
      <c r="S424" s="379"/>
      <c r="T424" s="379"/>
      <c r="U424" s="379"/>
      <c r="V424" s="379"/>
      <c r="W424" s="400"/>
      <c r="Z424" s="389"/>
    </row>
    <row r="425" spans="5:26" ht="15" customHeight="1" x14ac:dyDescent="0.25">
      <c r="E425" s="184"/>
      <c r="R425" s="201"/>
      <c r="S425" s="379"/>
      <c r="T425" s="379"/>
      <c r="U425" s="379"/>
      <c r="V425" s="379"/>
      <c r="W425" s="400"/>
      <c r="Z425" s="389"/>
    </row>
    <row r="426" spans="5:26" ht="15" customHeight="1" x14ac:dyDescent="0.25">
      <c r="E426" s="184"/>
      <c r="R426" s="201"/>
      <c r="S426" s="379"/>
      <c r="T426" s="379"/>
      <c r="U426" s="379"/>
      <c r="V426" s="379"/>
      <c r="W426" s="400"/>
      <c r="Z426" s="389"/>
    </row>
    <row r="427" spans="5:26" ht="15" customHeight="1" x14ac:dyDescent="0.25">
      <c r="E427" s="184"/>
      <c r="R427" s="201"/>
      <c r="S427" s="379"/>
      <c r="T427" s="379"/>
      <c r="U427" s="379"/>
      <c r="V427" s="379"/>
      <c r="W427" s="400"/>
      <c r="Z427" s="389"/>
    </row>
    <row r="428" spans="5:26" ht="15" customHeight="1" x14ac:dyDescent="0.25">
      <c r="E428" s="184"/>
      <c r="R428" s="201"/>
      <c r="S428" s="379"/>
      <c r="T428" s="379"/>
      <c r="U428" s="379"/>
      <c r="V428" s="379"/>
      <c r="W428" s="400"/>
      <c r="Z428" s="389"/>
    </row>
    <row r="429" spans="5:26" ht="15" customHeight="1" x14ac:dyDescent="0.25">
      <c r="E429" s="184"/>
      <c r="R429" s="201"/>
      <c r="S429" s="379"/>
      <c r="T429" s="379"/>
      <c r="U429" s="379"/>
      <c r="V429" s="379"/>
      <c r="W429" s="400"/>
      <c r="Z429" s="389"/>
    </row>
    <row r="430" spans="5:26" ht="15" customHeight="1" x14ac:dyDescent="0.25">
      <c r="E430" s="184"/>
      <c r="R430" s="201"/>
      <c r="S430" s="379"/>
      <c r="T430" s="379"/>
      <c r="U430" s="379"/>
      <c r="V430" s="379"/>
      <c r="W430" s="400"/>
      <c r="Z430" s="389"/>
    </row>
    <row r="431" spans="5:26" ht="15" customHeight="1" x14ac:dyDescent="0.25">
      <c r="E431" s="184"/>
      <c r="R431" s="201"/>
      <c r="S431" s="379"/>
      <c r="T431" s="379"/>
      <c r="U431" s="379"/>
      <c r="V431" s="379"/>
      <c r="W431" s="400"/>
      <c r="Z431" s="389"/>
    </row>
    <row r="432" spans="5:26" ht="15" customHeight="1" x14ac:dyDescent="0.25">
      <c r="E432" s="184"/>
      <c r="R432" s="201"/>
      <c r="S432" s="379"/>
      <c r="T432" s="379"/>
      <c r="U432" s="379"/>
      <c r="V432" s="379"/>
      <c r="W432" s="400"/>
      <c r="Z432" s="389"/>
    </row>
    <row r="433" spans="5:26" ht="15" customHeight="1" x14ac:dyDescent="0.25">
      <c r="E433" s="184"/>
      <c r="R433" s="201"/>
      <c r="S433" s="379"/>
      <c r="T433" s="379"/>
      <c r="U433" s="379"/>
      <c r="V433" s="379"/>
      <c r="W433" s="400"/>
      <c r="Z433" s="389"/>
    </row>
    <row r="434" spans="5:26" ht="15" customHeight="1" x14ac:dyDescent="0.25">
      <c r="E434" s="184"/>
      <c r="R434" s="201"/>
      <c r="S434" s="379"/>
      <c r="T434" s="379"/>
      <c r="U434" s="379"/>
      <c r="V434" s="379"/>
      <c r="W434" s="400"/>
      <c r="Z434" s="389"/>
    </row>
    <row r="435" spans="5:26" ht="15" customHeight="1" x14ac:dyDescent="0.25">
      <c r="E435" s="184"/>
      <c r="R435" s="201"/>
      <c r="S435" s="379"/>
      <c r="T435" s="379"/>
      <c r="U435" s="379"/>
      <c r="V435" s="379"/>
      <c r="W435" s="400"/>
      <c r="Z435" s="389"/>
    </row>
    <row r="436" spans="5:26" ht="15" customHeight="1" x14ac:dyDescent="0.25">
      <c r="E436" s="184"/>
      <c r="R436" s="201"/>
      <c r="S436" s="379"/>
      <c r="T436" s="379"/>
      <c r="U436" s="379"/>
      <c r="V436" s="379"/>
      <c r="W436" s="400"/>
      <c r="Z436" s="389"/>
    </row>
    <row r="437" spans="5:26" ht="15" customHeight="1" x14ac:dyDescent="0.25">
      <c r="E437" s="184"/>
      <c r="R437" s="201"/>
      <c r="S437" s="379"/>
      <c r="T437" s="379"/>
      <c r="U437" s="379"/>
      <c r="V437" s="379"/>
      <c r="W437" s="400"/>
      <c r="Z437" s="389"/>
    </row>
    <row r="438" spans="5:26" ht="15" customHeight="1" x14ac:dyDescent="0.25">
      <c r="E438" s="184"/>
      <c r="R438" s="201"/>
      <c r="S438" s="379"/>
      <c r="T438" s="379"/>
      <c r="U438" s="379"/>
      <c r="V438" s="379"/>
      <c r="W438" s="400"/>
      <c r="Z438" s="389"/>
    </row>
    <row r="439" spans="5:26" ht="15" customHeight="1" x14ac:dyDescent="0.25">
      <c r="E439" s="184"/>
      <c r="R439" s="201"/>
      <c r="S439" s="379"/>
      <c r="T439" s="379"/>
      <c r="U439" s="379"/>
      <c r="V439" s="379"/>
      <c r="W439" s="400"/>
      <c r="Z439" s="389"/>
    </row>
    <row r="440" spans="5:26" ht="15" customHeight="1" x14ac:dyDescent="0.25">
      <c r="E440" s="184"/>
      <c r="R440" s="201"/>
      <c r="S440" s="379"/>
      <c r="T440" s="379"/>
      <c r="U440" s="379"/>
      <c r="V440" s="379"/>
      <c r="W440" s="400"/>
      <c r="Z440" s="389"/>
    </row>
    <row r="441" spans="5:26" ht="15" customHeight="1" x14ac:dyDescent="0.25">
      <c r="E441" s="184"/>
      <c r="R441" s="201"/>
      <c r="S441" s="379"/>
      <c r="T441" s="379"/>
      <c r="U441" s="379"/>
      <c r="V441" s="379"/>
      <c r="W441" s="400"/>
      <c r="Z441" s="389"/>
    </row>
    <row r="442" spans="5:26" ht="15" customHeight="1" x14ac:dyDescent="0.25">
      <c r="E442" s="184"/>
      <c r="R442" s="201"/>
      <c r="S442" s="379"/>
      <c r="T442" s="379"/>
      <c r="U442" s="379"/>
      <c r="V442" s="379"/>
      <c r="W442" s="400"/>
      <c r="Z442" s="389"/>
    </row>
    <row r="443" spans="5:26" ht="15" customHeight="1" x14ac:dyDescent="0.25">
      <c r="E443" s="184"/>
      <c r="R443" s="201"/>
      <c r="S443" s="379"/>
      <c r="T443" s="379"/>
      <c r="U443" s="379"/>
      <c r="V443" s="379"/>
      <c r="W443" s="400"/>
      <c r="Z443" s="389"/>
    </row>
    <row r="444" spans="5:26" ht="15" customHeight="1" x14ac:dyDescent="0.25">
      <c r="E444" s="184"/>
      <c r="R444" s="201"/>
      <c r="S444" s="379"/>
      <c r="T444" s="379"/>
      <c r="U444" s="379"/>
      <c r="V444" s="379"/>
      <c r="W444" s="400"/>
      <c r="Z444" s="389"/>
    </row>
    <row r="445" spans="5:26" ht="15" customHeight="1" x14ac:dyDescent="0.25">
      <c r="E445" s="184"/>
      <c r="R445" s="201"/>
      <c r="S445" s="379"/>
      <c r="T445" s="379"/>
      <c r="U445" s="379"/>
      <c r="V445" s="379"/>
      <c r="W445" s="400"/>
      <c r="Z445" s="389"/>
    </row>
    <row r="446" spans="5:26" ht="15" customHeight="1" x14ac:dyDescent="0.25">
      <c r="E446" s="184"/>
      <c r="R446" s="201"/>
      <c r="S446" s="379"/>
      <c r="T446" s="379"/>
      <c r="U446" s="379"/>
      <c r="V446" s="379"/>
      <c r="W446" s="400"/>
      <c r="Z446" s="389"/>
    </row>
    <row r="447" spans="5:26" ht="15" customHeight="1" x14ac:dyDescent="0.25">
      <c r="E447" s="184"/>
      <c r="R447" s="201"/>
      <c r="S447" s="379"/>
      <c r="T447" s="379"/>
      <c r="U447" s="379"/>
      <c r="V447" s="379"/>
      <c r="W447" s="400"/>
      <c r="Z447" s="389"/>
    </row>
    <row r="448" spans="5:26" ht="15" customHeight="1" x14ac:dyDescent="0.25">
      <c r="E448" s="184"/>
      <c r="R448" s="201"/>
      <c r="S448" s="379"/>
      <c r="T448" s="379"/>
      <c r="U448" s="379"/>
      <c r="V448" s="379"/>
      <c r="W448" s="400"/>
      <c r="Z448" s="389"/>
    </row>
    <row r="449" spans="5:26" ht="15" customHeight="1" x14ac:dyDescent="0.25">
      <c r="E449" s="184"/>
      <c r="R449" s="201"/>
      <c r="S449" s="379"/>
      <c r="T449" s="379"/>
      <c r="U449" s="379"/>
      <c r="V449" s="379"/>
      <c r="W449" s="400"/>
      <c r="Z449" s="389"/>
    </row>
    <row r="450" spans="5:26" ht="15" customHeight="1" x14ac:dyDescent="0.25">
      <c r="E450" s="184"/>
      <c r="R450" s="201"/>
      <c r="S450" s="379"/>
      <c r="T450" s="379"/>
      <c r="U450" s="379"/>
      <c r="V450" s="379"/>
      <c r="W450" s="400"/>
      <c r="Z450" s="389"/>
    </row>
    <row r="451" spans="5:26" ht="15" customHeight="1" x14ac:dyDescent="0.25">
      <c r="E451" s="184"/>
      <c r="R451" s="201"/>
      <c r="S451" s="379"/>
      <c r="T451" s="379"/>
      <c r="U451" s="379"/>
      <c r="V451" s="379"/>
      <c r="W451" s="400"/>
      <c r="Z451" s="389"/>
    </row>
    <row r="452" spans="5:26" ht="15" customHeight="1" x14ac:dyDescent="0.25">
      <c r="E452" s="184"/>
      <c r="R452" s="201"/>
      <c r="S452" s="379"/>
      <c r="T452" s="379"/>
      <c r="U452" s="379"/>
      <c r="V452" s="379"/>
      <c r="W452" s="400"/>
      <c r="Z452" s="389"/>
    </row>
    <row r="453" spans="5:26" ht="15" customHeight="1" x14ac:dyDescent="0.25">
      <c r="E453" s="184"/>
      <c r="R453" s="201"/>
      <c r="S453" s="379"/>
      <c r="T453" s="379"/>
      <c r="U453" s="379"/>
      <c r="V453" s="379"/>
      <c r="W453" s="400"/>
      <c r="Z453" s="389"/>
    </row>
    <row r="454" spans="5:26" ht="15" customHeight="1" x14ac:dyDescent="0.25">
      <c r="E454" s="184"/>
      <c r="R454" s="201"/>
      <c r="S454" s="379"/>
      <c r="T454" s="379"/>
      <c r="U454" s="379"/>
      <c r="V454" s="379"/>
      <c r="W454" s="400"/>
      <c r="Z454" s="389"/>
    </row>
    <row r="455" spans="5:26" ht="15" customHeight="1" x14ac:dyDescent="0.25">
      <c r="E455" s="184"/>
      <c r="R455" s="201"/>
      <c r="S455" s="379"/>
      <c r="T455" s="379"/>
      <c r="U455" s="379"/>
      <c r="V455" s="379"/>
      <c r="W455" s="400"/>
      <c r="Z455" s="389"/>
    </row>
    <row r="456" spans="5:26" ht="15" customHeight="1" x14ac:dyDescent="0.25">
      <c r="E456" s="184"/>
      <c r="R456" s="201"/>
      <c r="S456" s="379"/>
      <c r="T456" s="379"/>
      <c r="U456" s="379"/>
      <c r="V456" s="379"/>
      <c r="W456" s="400"/>
      <c r="Z456" s="389"/>
    </row>
    <row r="457" spans="5:26" ht="15" customHeight="1" x14ac:dyDescent="0.25">
      <c r="E457" s="184"/>
      <c r="R457" s="201"/>
      <c r="S457" s="379"/>
      <c r="T457" s="379"/>
      <c r="U457" s="379"/>
      <c r="V457" s="379"/>
      <c r="W457" s="400"/>
      <c r="Z457" s="389"/>
    </row>
    <row r="458" spans="5:26" ht="15" customHeight="1" x14ac:dyDescent="0.25">
      <c r="E458" s="184"/>
      <c r="R458" s="201"/>
      <c r="S458" s="379"/>
      <c r="T458" s="379"/>
      <c r="U458" s="379"/>
      <c r="V458" s="379"/>
      <c r="W458" s="400"/>
      <c r="Z458" s="389"/>
    </row>
    <row r="459" spans="5:26" ht="15" customHeight="1" x14ac:dyDescent="0.25">
      <c r="E459" s="184"/>
      <c r="R459" s="201"/>
      <c r="S459" s="379"/>
      <c r="T459" s="379"/>
      <c r="U459" s="379"/>
      <c r="V459" s="379"/>
      <c r="W459" s="400"/>
      <c r="Z459" s="389"/>
    </row>
    <row r="460" spans="5:26" ht="15" customHeight="1" x14ac:dyDescent="0.25">
      <c r="E460" s="184"/>
      <c r="R460" s="201"/>
      <c r="S460" s="379"/>
      <c r="T460" s="379"/>
      <c r="U460" s="379"/>
      <c r="V460" s="379"/>
      <c r="W460" s="400"/>
      <c r="Z460" s="389"/>
    </row>
    <row r="461" spans="5:26" ht="15" customHeight="1" x14ac:dyDescent="0.25">
      <c r="E461" s="184"/>
      <c r="R461" s="201"/>
      <c r="S461" s="379"/>
      <c r="T461" s="379"/>
      <c r="U461" s="379"/>
      <c r="V461" s="379"/>
      <c r="W461" s="400"/>
      <c r="Z461" s="389"/>
    </row>
    <row r="462" spans="5:26" ht="15" customHeight="1" x14ac:dyDescent="0.25">
      <c r="E462" s="184"/>
      <c r="R462" s="201"/>
      <c r="S462" s="379"/>
      <c r="T462" s="379"/>
      <c r="U462" s="379"/>
      <c r="V462" s="379"/>
      <c r="W462" s="400"/>
      <c r="Z462" s="389"/>
    </row>
    <row r="463" spans="5:26" ht="15" customHeight="1" x14ac:dyDescent="0.25">
      <c r="E463" s="184"/>
      <c r="R463" s="201"/>
      <c r="S463" s="379"/>
      <c r="T463" s="379"/>
      <c r="U463" s="379"/>
      <c r="V463" s="379"/>
      <c r="W463" s="400"/>
      <c r="Z463" s="389"/>
    </row>
    <row r="464" spans="5:26" ht="15" customHeight="1" x14ac:dyDescent="0.25">
      <c r="E464" s="184"/>
      <c r="R464" s="201"/>
      <c r="S464" s="379"/>
      <c r="T464" s="379"/>
      <c r="U464" s="379"/>
      <c r="V464" s="379"/>
      <c r="W464" s="400"/>
      <c r="Z464" s="389"/>
    </row>
    <row r="465" spans="5:26" ht="15" customHeight="1" x14ac:dyDescent="0.25">
      <c r="E465" s="184"/>
      <c r="R465" s="201"/>
      <c r="S465" s="379"/>
      <c r="T465" s="379"/>
      <c r="U465" s="379"/>
      <c r="V465" s="379"/>
      <c r="W465" s="400"/>
      <c r="Z465" s="389"/>
    </row>
    <row r="466" spans="5:26" ht="15" customHeight="1" x14ac:dyDescent="0.25">
      <c r="E466" s="184"/>
      <c r="R466" s="201"/>
      <c r="S466" s="379"/>
      <c r="T466" s="379"/>
      <c r="U466" s="379"/>
      <c r="V466" s="379"/>
      <c r="W466" s="400"/>
      <c r="Z466" s="389"/>
    </row>
    <row r="467" spans="5:26" ht="15" customHeight="1" x14ac:dyDescent="0.25">
      <c r="E467" s="184"/>
      <c r="R467" s="201"/>
      <c r="S467" s="379"/>
      <c r="T467" s="379"/>
      <c r="U467" s="379"/>
      <c r="V467" s="379"/>
      <c r="W467" s="400"/>
      <c r="Z467" s="389"/>
    </row>
    <row r="468" spans="5:26" ht="15" customHeight="1" x14ac:dyDescent="0.25">
      <c r="E468" s="184"/>
      <c r="R468" s="201"/>
      <c r="S468" s="379"/>
      <c r="T468" s="379"/>
      <c r="U468" s="379"/>
      <c r="V468" s="379"/>
      <c r="W468" s="400"/>
      <c r="Z468" s="389"/>
    </row>
    <row r="469" spans="5:26" ht="15" customHeight="1" x14ac:dyDescent="0.25">
      <c r="E469" s="184"/>
      <c r="R469" s="201"/>
      <c r="S469" s="379"/>
      <c r="T469" s="379"/>
      <c r="U469" s="379"/>
      <c r="V469" s="379"/>
      <c r="W469" s="400"/>
      <c r="Z469" s="389"/>
    </row>
    <row r="470" spans="5:26" ht="15" customHeight="1" x14ac:dyDescent="0.25">
      <c r="E470" s="184"/>
      <c r="R470" s="201"/>
      <c r="S470" s="379"/>
      <c r="T470" s="379"/>
      <c r="U470" s="379"/>
      <c r="V470" s="379"/>
      <c r="W470" s="400"/>
      <c r="Z470" s="389"/>
    </row>
    <row r="471" spans="5:26" ht="15" customHeight="1" x14ac:dyDescent="0.25">
      <c r="E471" s="184"/>
      <c r="R471" s="201"/>
      <c r="S471" s="379"/>
      <c r="T471" s="379"/>
      <c r="U471" s="379"/>
      <c r="V471" s="379"/>
      <c r="W471" s="400"/>
      <c r="Z471" s="389"/>
    </row>
    <row r="472" spans="5:26" ht="15" customHeight="1" x14ac:dyDescent="0.25">
      <c r="E472" s="184"/>
      <c r="R472" s="201"/>
      <c r="S472" s="379"/>
      <c r="T472" s="379"/>
      <c r="U472" s="379"/>
      <c r="V472" s="379"/>
      <c r="W472" s="400"/>
      <c r="Z472" s="389"/>
    </row>
    <row r="473" spans="5:26" ht="15" customHeight="1" x14ac:dyDescent="0.25">
      <c r="E473" s="184"/>
      <c r="R473" s="201"/>
      <c r="S473" s="379"/>
      <c r="T473" s="379"/>
      <c r="U473" s="379"/>
      <c r="V473" s="379"/>
      <c r="W473" s="400"/>
      <c r="Z473" s="389"/>
    </row>
    <row r="474" spans="5:26" ht="15" customHeight="1" x14ac:dyDescent="0.25">
      <c r="E474" s="184"/>
      <c r="R474" s="201"/>
      <c r="S474" s="379"/>
      <c r="T474" s="379"/>
      <c r="U474" s="379"/>
      <c r="V474" s="379"/>
      <c r="W474" s="400"/>
      <c r="Z474" s="389"/>
    </row>
    <row r="475" spans="5:26" ht="15" customHeight="1" x14ac:dyDescent="0.25">
      <c r="E475" s="184"/>
      <c r="R475" s="201"/>
      <c r="S475" s="379"/>
      <c r="T475" s="379"/>
      <c r="U475" s="379"/>
      <c r="V475" s="379"/>
      <c r="W475" s="400"/>
      <c r="Z475" s="389"/>
    </row>
    <row r="476" spans="5:26" ht="15" customHeight="1" x14ac:dyDescent="0.25">
      <c r="E476" s="184"/>
      <c r="R476" s="201"/>
      <c r="S476" s="379"/>
      <c r="T476" s="379"/>
      <c r="U476" s="379"/>
      <c r="V476" s="379"/>
      <c r="W476" s="400"/>
      <c r="Z476" s="389"/>
    </row>
    <row r="477" spans="5:26" ht="15" customHeight="1" x14ac:dyDescent="0.25">
      <c r="E477" s="184"/>
      <c r="R477" s="201"/>
      <c r="S477" s="379"/>
      <c r="T477" s="379"/>
      <c r="U477" s="379"/>
      <c r="V477" s="379"/>
      <c r="W477" s="400"/>
      <c r="Z477" s="389"/>
    </row>
    <row r="478" spans="5:26" ht="15" customHeight="1" x14ac:dyDescent="0.25">
      <c r="E478" s="184"/>
      <c r="R478" s="201"/>
      <c r="S478" s="379"/>
      <c r="T478" s="379"/>
      <c r="U478" s="379"/>
      <c r="V478" s="379"/>
      <c r="W478" s="400"/>
      <c r="Z478" s="389"/>
    </row>
    <row r="479" spans="5:26" ht="15" customHeight="1" x14ac:dyDescent="0.25">
      <c r="E479" s="184"/>
      <c r="R479" s="201"/>
      <c r="S479" s="379"/>
      <c r="T479" s="379"/>
      <c r="U479" s="379"/>
      <c r="V479" s="379"/>
      <c r="W479" s="400"/>
      <c r="Z479" s="389"/>
    </row>
    <row r="480" spans="5:26" ht="15" customHeight="1" x14ac:dyDescent="0.25">
      <c r="E480" s="184"/>
      <c r="R480" s="201"/>
      <c r="S480" s="379"/>
      <c r="T480" s="379"/>
      <c r="U480" s="379"/>
      <c r="V480" s="379"/>
      <c r="W480" s="400"/>
      <c r="Z480" s="389"/>
    </row>
    <row r="481" spans="5:26" ht="15" customHeight="1" x14ac:dyDescent="0.25">
      <c r="E481" s="184"/>
      <c r="R481" s="201"/>
      <c r="S481" s="379"/>
      <c r="T481" s="379"/>
      <c r="U481" s="379"/>
      <c r="V481" s="379"/>
      <c r="W481" s="400"/>
      <c r="Z481" s="389"/>
    </row>
    <row r="482" spans="5:26" ht="15" customHeight="1" x14ac:dyDescent="0.25">
      <c r="E482" s="184"/>
      <c r="R482" s="201"/>
      <c r="S482" s="379"/>
      <c r="T482" s="379"/>
      <c r="U482" s="379"/>
      <c r="V482" s="379"/>
      <c r="W482" s="400"/>
      <c r="Z482" s="389"/>
    </row>
    <row r="483" spans="5:26" ht="15" customHeight="1" x14ac:dyDescent="0.25">
      <c r="E483" s="184"/>
      <c r="R483" s="201"/>
      <c r="S483" s="379"/>
      <c r="T483" s="379"/>
      <c r="U483" s="379"/>
      <c r="V483" s="379"/>
      <c r="W483" s="400"/>
      <c r="Z483" s="389"/>
    </row>
    <row r="484" spans="5:26" ht="15" customHeight="1" x14ac:dyDescent="0.25">
      <c r="E484" s="184"/>
      <c r="R484" s="201"/>
      <c r="S484" s="379"/>
      <c r="T484" s="379"/>
      <c r="U484" s="379"/>
      <c r="V484" s="379"/>
      <c r="W484" s="400"/>
      <c r="Z484" s="389"/>
    </row>
    <row r="485" spans="5:26" ht="15" customHeight="1" x14ac:dyDescent="0.25">
      <c r="E485" s="184"/>
      <c r="R485" s="201"/>
      <c r="S485" s="379"/>
      <c r="T485" s="379"/>
      <c r="U485" s="379"/>
      <c r="V485" s="379"/>
      <c r="W485" s="400"/>
      <c r="Z485" s="389"/>
    </row>
    <row r="486" spans="5:26" ht="15" customHeight="1" x14ac:dyDescent="0.25">
      <c r="E486" s="184"/>
      <c r="R486" s="201"/>
      <c r="S486" s="379"/>
      <c r="T486" s="379"/>
      <c r="U486" s="379"/>
      <c r="V486" s="379"/>
      <c r="W486" s="400"/>
      <c r="Z486" s="389"/>
    </row>
    <row r="487" spans="5:26" ht="15" customHeight="1" x14ac:dyDescent="0.25">
      <c r="E487" s="184"/>
      <c r="R487" s="201"/>
      <c r="S487" s="379"/>
      <c r="T487" s="379"/>
      <c r="U487" s="379"/>
      <c r="V487" s="379"/>
      <c r="W487" s="400"/>
      <c r="Z487" s="389"/>
    </row>
    <row r="488" spans="5:26" ht="15" customHeight="1" x14ac:dyDescent="0.25">
      <c r="E488" s="184"/>
      <c r="R488" s="201"/>
      <c r="S488" s="379"/>
      <c r="T488" s="379"/>
      <c r="U488" s="379"/>
      <c r="V488" s="379"/>
      <c r="W488" s="400"/>
      <c r="Z488" s="389"/>
    </row>
    <row r="489" spans="5:26" ht="15" customHeight="1" x14ac:dyDescent="0.25">
      <c r="E489" s="184"/>
      <c r="R489" s="201"/>
      <c r="S489" s="379"/>
      <c r="T489" s="379"/>
      <c r="U489" s="379"/>
      <c r="V489" s="379"/>
      <c r="W489" s="400"/>
      <c r="Z489" s="389"/>
    </row>
    <row r="490" spans="5:26" ht="15" customHeight="1" x14ac:dyDescent="0.25">
      <c r="E490" s="184"/>
      <c r="R490" s="201"/>
      <c r="S490" s="379"/>
      <c r="T490" s="379"/>
      <c r="U490" s="379"/>
      <c r="V490" s="379"/>
      <c r="W490" s="400"/>
      <c r="Z490" s="389"/>
    </row>
    <row r="491" spans="5:26" ht="15" customHeight="1" x14ac:dyDescent="0.25">
      <c r="E491" s="184"/>
      <c r="R491" s="201"/>
      <c r="S491" s="379"/>
      <c r="T491" s="379"/>
      <c r="U491" s="379"/>
      <c r="V491" s="379"/>
      <c r="W491" s="400"/>
      <c r="Z491" s="389"/>
    </row>
    <row r="492" spans="5:26" ht="15" customHeight="1" x14ac:dyDescent="0.25">
      <c r="E492" s="184"/>
      <c r="R492" s="201"/>
      <c r="S492" s="379"/>
      <c r="T492" s="379"/>
      <c r="U492" s="379"/>
      <c r="V492" s="379"/>
      <c r="W492" s="400"/>
      <c r="Z492" s="389"/>
    </row>
    <row r="493" spans="5:26" ht="15" customHeight="1" x14ac:dyDescent="0.25">
      <c r="E493" s="184"/>
      <c r="R493" s="201"/>
      <c r="S493" s="379"/>
      <c r="T493" s="379"/>
      <c r="U493" s="379"/>
      <c r="V493" s="379"/>
      <c r="W493" s="400"/>
      <c r="Z493" s="389"/>
    </row>
    <row r="494" spans="5:26" ht="15" customHeight="1" x14ac:dyDescent="0.25">
      <c r="E494" s="184"/>
      <c r="R494" s="201"/>
      <c r="S494" s="379"/>
      <c r="T494" s="379"/>
      <c r="U494" s="379"/>
      <c r="V494" s="379"/>
      <c r="W494" s="400"/>
      <c r="Z494" s="389"/>
    </row>
    <row r="495" spans="5:26" ht="15" customHeight="1" x14ac:dyDescent="0.25">
      <c r="E495" s="184"/>
      <c r="R495" s="201"/>
      <c r="S495" s="379"/>
      <c r="T495" s="379"/>
      <c r="U495" s="379"/>
      <c r="V495" s="379"/>
      <c r="W495" s="400"/>
      <c r="Z495" s="389"/>
    </row>
    <row r="496" spans="5:26" ht="15" customHeight="1" x14ac:dyDescent="0.25">
      <c r="E496" s="184"/>
      <c r="R496" s="201"/>
      <c r="S496" s="379"/>
      <c r="T496" s="379"/>
      <c r="U496" s="379"/>
      <c r="V496" s="379"/>
      <c r="W496" s="400"/>
      <c r="Z496" s="389"/>
    </row>
    <row r="497" spans="5:26" ht="15" customHeight="1" x14ac:dyDescent="0.25">
      <c r="E497" s="184"/>
      <c r="R497" s="201"/>
      <c r="S497" s="379"/>
      <c r="T497" s="379"/>
      <c r="U497" s="379"/>
      <c r="V497" s="379"/>
      <c r="W497" s="400"/>
      <c r="Z497" s="389"/>
    </row>
    <row r="498" spans="5:26" ht="15" customHeight="1" x14ac:dyDescent="0.25">
      <c r="E498" s="184"/>
      <c r="R498" s="201"/>
      <c r="S498" s="379"/>
      <c r="T498" s="379"/>
      <c r="U498" s="379"/>
      <c r="V498" s="379"/>
      <c r="W498" s="400"/>
      <c r="Z498" s="389"/>
    </row>
    <row r="499" spans="5:26" ht="15" customHeight="1" x14ac:dyDescent="0.25">
      <c r="E499" s="184"/>
      <c r="R499" s="201"/>
      <c r="S499" s="379"/>
      <c r="T499" s="379"/>
      <c r="U499" s="379"/>
      <c r="V499" s="379"/>
      <c r="W499" s="400"/>
      <c r="Z499" s="389"/>
    </row>
    <row r="500" spans="5:26" ht="15" customHeight="1" x14ac:dyDescent="0.25">
      <c r="E500" s="184"/>
      <c r="R500" s="201"/>
      <c r="S500" s="379"/>
      <c r="T500" s="379"/>
      <c r="U500" s="379"/>
      <c r="V500" s="379"/>
      <c r="W500" s="400"/>
      <c r="Z500" s="389"/>
    </row>
    <row r="501" spans="5:26" ht="15" customHeight="1" x14ac:dyDescent="0.25">
      <c r="E501" s="184"/>
      <c r="R501" s="201"/>
      <c r="S501" s="379"/>
      <c r="T501" s="379"/>
      <c r="U501" s="379"/>
      <c r="V501" s="379"/>
      <c r="W501" s="400"/>
      <c r="Z501" s="389"/>
    </row>
    <row r="502" spans="5:26" ht="15" customHeight="1" x14ac:dyDescent="0.25">
      <c r="E502" s="184"/>
      <c r="R502" s="201"/>
      <c r="S502" s="379"/>
      <c r="T502" s="379"/>
      <c r="U502" s="379"/>
      <c r="V502" s="379"/>
      <c r="W502" s="400"/>
      <c r="Z502" s="389"/>
    </row>
    <row r="503" spans="5:26" ht="15" customHeight="1" x14ac:dyDescent="0.25">
      <c r="E503" s="184"/>
      <c r="R503" s="201"/>
      <c r="S503" s="379"/>
      <c r="T503" s="379"/>
      <c r="U503" s="379"/>
      <c r="V503" s="379"/>
      <c r="W503" s="400"/>
      <c r="Z503" s="389"/>
    </row>
    <row r="504" spans="5:26" ht="15" customHeight="1" x14ac:dyDescent="0.25">
      <c r="E504" s="184"/>
      <c r="R504" s="201"/>
      <c r="S504" s="379"/>
      <c r="T504" s="379"/>
      <c r="U504" s="379"/>
      <c r="V504" s="379"/>
      <c r="W504" s="400"/>
      <c r="Z504" s="389"/>
    </row>
    <row r="505" spans="5:26" ht="15" customHeight="1" x14ac:dyDescent="0.25">
      <c r="E505" s="184"/>
      <c r="R505" s="201"/>
      <c r="S505" s="379"/>
      <c r="T505" s="379"/>
      <c r="U505" s="379"/>
      <c r="V505" s="379"/>
      <c r="W505" s="400"/>
      <c r="Z505" s="389"/>
    </row>
    <row r="506" spans="5:26" ht="15" customHeight="1" x14ac:dyDescent="0.25">
      <c r="E506" s="184"/>
      <c r="R506" s="201"/>
      <c r="S506" s="379"/>
      <c r="T506" s="379"/>
      <c r="U506" s="379"/>
      <c r="V506" s="379"/>
      <c r="W506" s="400"/>
      <c r="Z506" s="389"/>
    </row>
    <row r="507" spans="5:26" ht="15" customHeight="1" x14ac:dyDescent="0.25">
      <c r="E507" s="184"/>
      <c r="R507" s="201"/>
      <c r="S507" s="379"/>
      <c r="T507" s="379"/>
      <c r="U507" s="379"/>
      <c r="V507" s="379"/>
      <c r="W507" s="400"/>
      <c r="Z507" s="389"/>
    </row>
    <row r="508" spans="5:26" ht="15" customHeight="1" x14ac:dyDescent="0.25">
      <c r="E508" s="184"/>
      <c r="R508" s="201"/>
      <c r="S508" s="379"/>
      <c r="T508" s="379"/>
      <c r="U508" s="379"/>
      <c r="V508" s="379"/>
      <c r="W508" s="400"/>
      <c r="Z508" s="389"/>
    </row>
    <row r="509" spans="5:26" ht="15" customHeight="1" x14ac:dyDescent="0.25">
      <c r="E509" s="184"/>
      <c r="R509" s="201"/>
      <c r="S509" s="379"/>
      <c r="T509" s="379"/>
      <c r="U509" s="379"/>
      <c r="V509" s="379"/>
      <c r="W509" s="400"/>
      <c r="Z509" s="389"/>
    </row>
    <row r="510" spans="5:26" ht="15" customHeight="1" x14ac:dyDescent="0.25">
      <c r="E510" s="184"/>
      <c r="R510" s="201"/>
      <c r="S510" s="379"/>
      <c r="T510" s="379"/>
      <c r="U510" s="379"/>
      <c r="V510" s="379"/>
      <c r="W510" s="400"/>
      <c r="Z510" s="389"/>
    </row>
    <row r="511" spans="5:26" ht="15" customHeight="1" x14ac:dyDescent="0.25">
      <c r="E511" s="184"/>
      <c r="R511" s="201"/>
      <c r="S511" s="379"/>
      <c r="T511" s="379"/>
      <c r="U511" s="379"/>
      <c r="V511" s="379"/>
      <c r="W511" s="400"/>
      <c r="Z511" s="389"/>
    </row>
    <row r="512" spans="5:26" ht="15" customHeight="1" x14ac:dyDescent="0.25">
      <c r="E512" s="184"/>
      <c r="R512" s="201"/>
      <c r="S512" s="379"/>
      <c r="T512" s="379"/>
      <c r="U512" s="379"/>
      <c r="V512" s="379"/>
      <c r="W512" s="400"/>
      <c r="Z512" s="389"/>
    </row>
    <row r="513" spans="5:26" ht="15" customHeight="1" x14ac:dyDescent="0.25">
      <c r="E513" s="184"/>
      <c r="R513" s="201"/>
      <c r="S513" s="379"/>
      <c r="T513" s="379"/>
      <c r="U513" s="379"/>
      <c r="V513" s="379"/>
      <c r="W513" s="400"/>
      <c r="Z513" s="389"/>
    </row>
    <row r="514" spans="5:26" ht="15" customHeight="1" x14ac:dyDescent="0.25">
      <c r="E514" s="184"/>
      <c r="R514" s="201"/>
      <c r="S514" s="379"/>
      <c r="T514" s="379"/>
      <c r="U514" s="379"/>
      <c r="V514" s="379"/>
      <c r="W514" s="400"/>
      <c r="Z514" s="389"/>
    </row>
    <row r="515" spans="5:26" ht="15" customHeight="1" x14ac:dyDescent="0.25">
      <c r="E515" s="184"/>
      <c r="R515" s="201"/>
      <c r="S515" s="379"/>
      <c r="T515" s="379"/>
      <c r="U515" s="379"/>
      <c r="V515" s="379"/>
      <c r="W515" s="400"/>
      <c r="Z515" s="389"/>
    </row>
    <row r="516" spans="5:26" ht="15" customHeight="1" x14ac:dyDescent="0.25">
      <c r="E516" s="184"/>
      <c r="R516" s="201"/>
      <c r="S516" s="379"/>
      <c r="T516" s="379"/>
      <c r="U516" s="379"/>
      <c r="V516" s="379"/>
      <c r="W516" s="400"/>
      <c r="Z516" s="389"/>
    </row>
    <row r="517" spans="5:26" ht="15" customHeight="1" x14ac:dyDescent="0.25">
      <c r="E517" s="184"/>
      <c r="R517" s="201"/>
      <c r="S517" s="379"/>
      <c r="T517" s="379"/>
      <c r="U517" s="379"/>
      <c r="V517" s="379"/>
      <c r="W517" s="400"/>
      <c r="Z517" s="389"/>
    </row>
    <row r="518" spans="5:26" ht="15" customHeight="1" x14ac:dyDescent="0.25">
      <c r="E518" s="184"/>
      <c r="R518" s="201"/>
      <c r="S518" s="379"/>
      <c r="T518" s="379"/>
      <c r="U518" s="379"/>
      <c r="V518" s="379"/>
      <c r="W518" s="400"/>
      <c r="Z518" s="389"/>
    </row>
    <row r="519" spans="5:26" ht="15" customHeight="1" x14ac:dyDescent="0.25">
      <c r="E519" s="184"/>
      <c r="R519" s="201"/>
      <c r="S519" s="379"/>
      <c r="T519" s="379"/>
      <c r="U519" s="379"/>
      <c r="V519" s="379"/>
      <c r="W519" s="400"/>
      <c r="Z519" s="389"/>
    </row>
    <row r="520" spans="5:26" ht="15" customHeight="1" x14ac:dyDescent="0.25">
      <c r="E520" s="184"/>
      <c r="R520" s="201"/>
      <c r="S520" s="379"/>
      <c r="T520" s="379"/>
      <c r="U520" s="379"/>
      <c r="V520" s="379"/>
      <c r="W520" s="400"/>
      <c r="Z520" s="389"/>
    </row>
    <row r="521" spans="5:26" ht="15" customHeight="1" x14ac:dyDescent="0.25">
      <c r="E521" s="184"/>
      <c r="R521" s="201"/>
      <c r="S521" s="379"/>
      <c r="T521" s="379"/>
      <c r="U521" s="379"/>
      <c r="V521" s="379"/>
      <c r="W521" s="400"/>
      <c r="Z521" s="389"/>
    </row>
    <row r="522" spans="5:26" ht="15" customHeight="1" x14ac:dyDescent="0.25">
      <c r="E522" s="184"/>
      <c r="R522" s="201"/>
      <c r="S522" s="379"/>
      <c r="T522" s="379"/>
      <c r="U522" s="379"/>
      <c r="V522" s="379"/>
      <c r="W522" s="400"/>
      <c r="Z522" s="389"/>
    </row>
    <row r="523" spans="5:26" ht="15" customHeight="1" x14ac:dyDescent="0.25">
      <c r="E523" s="184"/>
      <c r="R523" s="201"/>
      <c r="S523" s="379"/>
      <c r="T523" s="379"/>
      <c r="U523" s="379"/>
      <c r="V523" s="379"/>
      <c r="W523" s="400"/>
      <c r="Z523" s="389"/>
    </row>
    <row r="524" spans="5:26" ht="15" customHeight="1" x14ac:dyDescent="0.25">
      <c r="E524" s="184"/>
      <c r="R524" s="201"/>
      <c r="S524" s="379"/>
      <c r="T524" s="379"/>
      <c r="U524" s="379"/>
      <c r="V524" s="379"/>
      <c r="W524" s="400"/>
      <c r="Z524" s="389"/>
    </row>
    <row r="525" spans="5:26" ht="15" customHeight="1" x14ac:dyDescent="0.25">
      <c r="E525" s="184"/>
      <c r="R525" s="201"/>
      <c r="S525" s="379"/>
      <c r="T525" s="379"/>
      <c r="U525" s="379"/>
      <c r="V525" s="379"/>
      <c r="W525" s="400"/>
      <c r="Z525" s="389"/>
    </row>
    <row r="526" spans="5:26" ht="15" customHeight="1" x14ac:dyDescent="0.25">
      <c r="E526" s="184"/>
      <c r="R526" s="201"/>
      <c r="S526" s="379"/>
      <c r="T526" s="379"/>
      <c r="U526" s="379"/>
      <c r="V526" s="379"/>
      <c r="W526" s="400"/>
      <c r="Z526" s="389"/>
    </row>
    <row r="527" spans="5:26" ht="15" customHeight="1" x14ac:dyDescent="0.25">
      <c r="E527" s="184"/>
      <c r="R527" s="201"/>
      <c r="S527" s="379"/>
      <c r="T527" s="379"/>
      <c r="U527" s="379"/>
      <c r="V527" s="379"/>
      <c r="W527" s="400"/>
      <c r="Z527" s="389"/>
    </row>
    <row r="528" spans="5:26" ht="15" customHeight="1" x14ac:dyDescent="0.25">
      <c r="E528" s="184"/>
      <c r="R528" s="201"/>
      <c r="S528" s="379"/>
      <c r="T528" s="379"/>
      <c r="U528" s="379"/>
      <c r="V528" s="379"/>
      <c r="W528" s="400"/>
      <c r="Z528" s="389"/>
    </row>
    <row r="529" spans="5:26" ht="15" customHeight="1" x14ac:dyDescent="0.25">
      <c r="E529" s="184"/>
      <c r="R529" s="201"/>
      <c r="S529" s="379"/>
      <c r="T529" s="379"/>
      <c r="U529" s="379"/>
      <c r="V529" s="379"/>
      <c r="W529" s="400"/>
      <c r="Z529" s="389"/>
    </row>
    <row r="530" spans="5:26" ht="15" customHeight="1" x14ac:dyDescent="0.25">
      <c r="E530" s="184"/>
      <c r="R530" s="201"/>
      <c r="S530" s="379"/>
      <c r="T530" s="379"/>
      <c r="U530" s="379"/>
      <c r="V530" s="379"/>
      <c r="W530" s="400"/>
      <c r="Z530" s="389"/>
    </row>
    <row r="531" spans="5:26" ht="15" customHeight="1" x14ac:dyDescent="0.25">
      <c r="E531" s="184"/>
      <c r="R531" s="201"/>
      <c r="S531" s="379"/>
      <c r="T531" s="379"/>
      <c r="U531" s="379"/>
      <c r="V531" s="379"/>
      <c r="W531" s="400"/>
      <c r="Z531" s="389"/>
    </row>
    <row r="532" spans="5:26" ht="15" customHeight="1" x14ac:dyDescent="0.25">
      <c r="E532" s="184"/>
      <c r="R532" s="201"/>
      <c r="S532" s="379"/>
      <c r="T532" s="379"/>
      <c r="U532" s="379"/>
      <c r="V532" s="379"/>
      <c r="W532" s="400"/>
      <c r="Z532" s="389"/>
    </row>
    <row r="533" spans="5:26" ht="15" customHeight="1" x14ac:dyDescent="0.25">
      <c r="E533" s="184"/>
      <c r="R533" s="201"/>
      <c r="S533" s="379"/>
      <c r="T533" s="379"/>
      <c r="U533" s="379"/>
      <c r="V533" s="379"/>
      <c r="W533" s="400"/>
      <c r="Z533" s="389"/>
    </row>
    <row r="534" spans="5:26" ht="15" customHeight="1" x14ac:dyDescent="0.25">
      <c r="E534" s="184"/>
      <c r="R534" s="201"/>
      <c r="S534" s="379"/>
      <c r="T534" s="379"/>
      <c r="U534" s="379"/>
      <c r="V534" s="379"/>
      <c r="W534" s="400"/>
      <c r="Z534" s="389"/>
    </row>
    <row r="535" spans="5:26" ht="15" customHeight="1" x14ac:dyDescent="0.25">
      <c r="E535" s="184"/>
      <c r="R535" s="201"/>
      <c r="S535" s="379"/>
      <c r="T535" s="379"/>
      <c r="U535" s="379"/>
      <c r="V535" s="379"/>
      <c r="W535" s="400"/>
      <c r="Z535" s="389"/>
    </row>
    <row r="536" spans="5:26" ht="15" customHeight="1" x14ac:dyDescent="0.25">
      <c r="E536" s="184"/>
      <c r="R536" s="201"/>
      <c r="S536" s="379"/>
      <c r="T536" s="379"/>
      <c r="U536" s="379"/>
      <c r="V536" s="379"/>
      <c r="W536" s="400"/>
      <c r="Z536" s="389"/>
    </row>
    <row r="537" spans="5:26" ht="15" customHeight="1" x14ac:dyDescent="0.25">
      <c r="E537" s="184"/>
      <c r="R537" s="201"/>
      <c r="S537" s="379"/>
      <c r="T537" s="379"/>
      <c r="U537" s="379"/>
      <c r="V537" s="379"/>
      <c r="W537" s="400"/>
      <c r="Z537" s="389"/>
    </row>
    <row r="538" spans="5:26" ht="15" customHeight="1" x14ac:dyDescent="0.25">
      <c r="E538" s="184"/>
      <c r="R538" s="201"/>
      <c r="S538" s="379"/>
      <c r="T538" s="379"/>
      <c r="U538" s="379"/>
      <c r="V538" s="379"/>
      <c r="W538" s="400"/>
      <c r="Z538" s="389"/>
    </row>
    <row r="539" spans="5:26" ht="15" customHeight="1" x14ac:dyDescent="0.25">
      <c r="E539" s="184"/>
      <c r="R539" s="201"/>
      <c r="S539" s="379"/>
      <c r="T539" s="379"/>
      <c r="U539" s="379"/>
      <c r="V539" s="379"/>
      <c r="W539" s="400"/>
      <c r="Z539" s="389"/>
    </row>
    <row r="540" spans="5:26" ht="15" customHeight="1" x14ac:dyDescent="0.25">
      <c r="E540" s="184"/>
      <c r="R540" s="201"/>
      <c r="S540" s="379"/>
      <c r="T540" s="379"/>
      <c r="U540" s="379"/>
      <c r="V540" s="379"/>
      <c r="W540" s="400"/>
      <c r="Z540" s="389"/>
    </row>
    <row r="541" spans="5:26" ht="15" customHeight="1" x14ac:dyDescent="0.25">
      <c r="E541" s="184"/>
      <c r="R541" s="201"/>
      <c r="S541" s="379"/>
      <c r="T541" s="379"/>
      <c r="U541" s="379"/>
      <c r="V541" s="379"/>
      <c r="W541" s="400"/>
      <c r="Z541" s="389"/>
    </row>
    <row r="542" spans="5:26" ht="15" customHeight="1" x14ac:dyDescent="0.25">
      <c r="E542" s="184"/>
      <c r="R542" s="201"/>
      <c r="S542" s="379"/>
      <c r="T542" s="379"/>
      <c r="U542" s="379"/>
      <c r="V542" s="379"/>
      <c r="W542" s="400"/>
      <c r="Z542" s="389"/>
    </row>
    <row r="543" spans="5:26" ht="15" customHeight="1" x14ac:dyDescent="0.25">
      <c r="E543" s="184"/>
      <c r="R543" s="201"/>
      <c r="S543" s="379"/>
      <c r="T543" s="379"/>
      <c r="U543" s="379"/>
      <c r="V543" s="379"/>
      <c r="W543" s="400"/>
      <c r="Z543" s="389"/>
    </row>
    <row r="544" spans="5:26" ht="15" customHeight="1" x14ac:dyDescent="0.25">
      <c r="E544" s="184"/>
      <c r="R544" s="201"/>
      <c r="S544" s="379"/>
      <c r="T544" s="379"/>
      <c r="U544" s="379"/>
      <c r="V544" s="379"/>
      <c r="W544" s="400"/>
      <c r="Z544" s="389"/>
    </row>
    <row r="545" spans="5:26" ht="15" customHeight="1" x14ac:dyDescent="0.25">
      <c r="E545" s="184"/>
      <c r="R545" s="201"/>
      <c r="S545" s="379"/>
      <c r="T545" s="379"/>
      <c r="U545" s="379"/>
      <c r="V545" s="379"/>
      <c r="W545" s="400"/>
      <c r="Z545" s="389"/>
    </row>
    <row r="546" spans="5:26" ht="15" customHeight="1" x14ac:dyDescent="0.25">
      <c r="E546" s="184"/>
      <c r="R546" s="201"/>
      <c r="S546" s="379"/>
      <c r="T546" s="379"/>
      <c r="U546" s="379"/>
      <c r="V546" s="379"/>
      <c r="W546" s="400"/>
      <c r="Z546" s="389"/>
    </row>
    <row r="547" spans="5:26" ht="15" customHeight="1" x14ac:dyDescent="0.25">
      <c r="E547" s="184"/>
      <c r="R547" s="201"/>
      <c r="S547" s="379"/>
      <c r="T547" s="379"/>
      <c r="U547" s="379"/>
      <c r="V547" s="379"/>
      <c r="W547" s="400"/>
      <c r="Z547" s="389"/>
    </row>
    <row r="548" spans="5:26" ht="15" customHeight="1" x14ac:dyDescent="0.25">
      <c r="E548" s="184"/>
      <c r="R548" s="201"/>
      <c r="S548" s="379"/>
      <c r="T548" s="379"/>
      <c r="U548" s="379"/>
      <c r="V548" s="379"/>
      <c r="W548" s="400"/>
      <c r="Z548" s="389"/>
    </row>
    <row r="549" spans="5:26" ht="15" customHeight="1" x14ac:dyDescent="0.25">
      <c r="E549" s="184"/>
      <c r="R549" s="201"/>
      <c r="S549" s="379"/>
      <c r="T549" s="379"/>
      <c r="U549" s="379"/>
      <c r="V549" s="379"/>
      <c r="W549" s="400"/>
      <c r="Z549" s="389"/>
    </row>
    <row r="550" spans="5:26" ht="15" customHeight="1" x14ac:dyDescent="0.25">
      <c r="E550" s="184"/>
      <c r="R550" s="201"/>
      <c r="S550" s="379"/>
      <c r="T550" s="379"/>
      <c r="U550" s="379"/>
      <c r="V550" s="379"/>
      <c r="W550" s="400"/>
      <c r="Z550" s="389"/>
    </row>
    <row r="551" spans="5:26" ht="15" customHeight="1" x14ac:dyDescent="0.25">
      <c r="E551" s="184"/>
      <c r="R551" s="201"/>
      <c r="S551" s="379"/>
      <c r="T551" s="379"/>
      <c r="U551" s="379"/>
      <c r="V551" s="379"/>
      <c r="W551" s="400"/>
      <c r="Z551" s="389"/>
    </row>
    <row r="552" spans="5:26" ht="15" customHeight="1" x14ac:dyDescent="0.25">
      <c r="E552" s="184"/>
      <c r="R552" s="201"/>
      <c r="S552" s="379"/>
      <c r="T552" s="379"/>
      <c r="U552" s="379"/>
      <c r="V552" s="379"/>
      <c r="W552" s="400"/>
      <c r="Z552" s="389"/>
    </row>
    <row r="553" spans="5:26" ht="15" customHeight="1" x14ac:dyDescent="0.25">
      <c r="E553" s="184"/>
      <c r="R553" s="201"/>
      <c r="S553" s="379"/>
      <c r="T553" s="379"/>
      <c r="U553" s="379"/>
      <c r="V553" s="379"/>
      <c r="W553" s="400"/>
      <c r="Z553" s="389"/>
    </row>
    <row r="554" spans="5:26" ht="15" customHeight="1" x14ac:dyDescent="0.25">
      <c r="E554" s="184"/>
      <c r="R554" s="201"/>
      <c r="S554" s="379"/>
      <c r="T554" s="379"/>
      <c r="U554" s="379"/>
      <c r="V554" s="379"/>
      <c r="W554" s="400"/>
      <c r="Z554" s="389"/>
    </row>
    <row r="555" spans="5:26" ht="15" customHeight="1" x14ac:dyDescent="0.25">
      <c r="E555" s="184"/>
      <c r="R555" s="201"/>
      <c r="S555" s="379"/>
      <c r="T555" s="379"/>
      <c r="U555" s="379"/>
      <c r="V555" s="379"/>
      <c r="W555" s="400"/>
      <c r="Z555" s="389"/>
    </row>
    <row r="556" spans="5:26" ht="15" customHeight="1" x14ac:dyDescent="0.25">
      <c r="E556" s="184"/>
      <c r="R556" s="201"/>
      <c r="S556" s="379"/>
      <c r="T556" s="379"/>
      <c r="U556" s="379"/>
      <c r="V556" s="379"/>
      <c r="W556" s="400"/>
      <c r="Z556" s="389"/>
    </row>
    <row r="557" spans="5:26" ht="15" customHeight="1" x14ac:dyDescent="0.25">
      <c r="E557" s="184"/>
      <c r="R557" s="201"/>
      <c r="S557" s="379"/>
      <c r="T557" s="379"/>
      <c r="U557" s="379"/>
      <c r="V557" s="379"/>
      <c r="W557" s="400"/>
      <c r="Z557" s="389"/>
    </row>
    <row r="558" spans="5:26" ht="15" customHeight="1" x14ac:dyDescent="0.25">
      <c r="E558" s="184"/>
      <c r="R558" s="201"/>
      <c r="S558" s="379"/>
      <c r="T558" s="379"/>
      <c r="U558" s="379"/>
      <c r="V558" s="379"/>
      <c r="W558" s="400"/>
      <c r="Z558" s="389"/>
    </row>
    <row r="559" spans="5:26" ht="15" customHeight="1" x14ac:dyDescent="0.25">
      <c r="E559" s="184"/>
      <c r="R559" s="201"/>
      <c r="S559" s="379"/>
      <c r="T559" s="379"/>
      <c r="U559" s="379"/>
      <c r="V559" s="379"/>
      <c r="W559" s="400"/>
      <c r="Z559" s="389"/>
    </row>
    <row r="560" spans="5:26" ht="15" customHeight="1" x14ac:dyDescent="0.25">
      <c r="E560" s="184"/>
      <c r="R560" s="201"/>
      <c r="S560" s="379"/>
      <c r="T560" s="379"/>
      <c r="U560" s="379"/>
      <c r="V560" s="379"/>
      <c r="W560" s="400"/>
      <c r="Z560" s="389"/>
    </row>
    <row r="561" spans="5:26" ht="15" customHeight="1" x14ac:dyDescent="0.25">
      <c r="E561" s="184"/>
      <c r="R561" s="201"/>
      <c r="S561" s="379"/>
      <c r="T561" s="379"/>
      <c r="U561" s="379"/>
      <c r="V561" s="379"/>
      <c r="W561" s="400"/>
      <c r="Z561" s="389"/>
    </row>
    <row r="562" spans="5:26" ht="15" customHeight="1" x14ac:dyDescent="0.25">
      <c r="E562" s="184"/>
      <c r="R562" s="201"/>
      <c r="S562" s="379"/>
      <c r="T562" s="379"/>
      <c r="U562" s="379"/>
      <c r="V562" s="379"/>
      <c r="W562" s="400"/>
      <c r="Z562" s="389"/>
    </row>
    <row r="563" spans="5:26" ht="15" customHeight="1" x14ac:dyDescent="0.25">
      <c r="E563" s="184"/>
      <c r="R563" s="201"/>
      <c r="S563" s="379"/>
      <c r="T563" s="379"/>
      <c r="U563" s="379"/>
      <c r="V563" s="379"/>
      <c r="W563" s="400"/>
      <c r="Z563" s="389"/>
    </row>
    <row r="564" spans="5:26" ht="15" customHeight="1" x14ac:dyDescent="0.25">
      <c r="E564" s="184"/>
      <c r="R564" s="201"/>
      <c r="S564" s="379"/>
      <c r="T564" s="379"/>
      <c r="U564" s="379"/>
      <c r="V564" s="379"/>
      <c r="W564" s="400"/>
      <c r="Z564" s="389"/>
    </row>
    <row r="565" spans="5:26" ht="15" customHeight="1" x14ac:dyDescent="0.25">
      <c r="E565" s="184"/>
      <c r="R565" s="201"/>
      <c r="S565" s="379"/>
      <c r="T565" s="379"/>
      <c r="U565" s="379"/>
      <c r="V565" s="379"/>
      <c r="W565" s="400"/>
      <c r="Z565" s="389"/>
    </row>
    <row r="566" spans="5:26" ht="15" customHeight="1" x14ac:dyDescent="0.25">
      <c r="E566" s="184"/>
      <c r="R566" s="201"/>
      <c r="S566" s="379"/>
      <c r="T566" s="379"/>
      <c r="U566" s="379"/>
      <c r="V566" s="379"/>
      <c r="W566" s="400"/>
      <c r="Z566" s="389"/>
    </row>
    <row r="567" spans="5:26" ht="15" customHeight="1" x14ac:dyDescent="0.25">
      <c r="E567" s="184"/>
      <c r="R567" s="201"/>
      <c r="S567" s="379"/>
      <c r="T567" s="379"/>
      <c r="U567" s="379"/>
      <c r="V567" s="379"/>
      <c r="W567" s="400"/>
      <c r="Z567" s="389"/>
    </row>
    <row r="568" spans="5:26" ht="15" customHeight="1" x14ac:dyDescent="0.25">
      <c r="E568" s="184"/>
      <c r="R568" s="201"/>
      <c r="S568" s="379"/>
      <c r="T568" s="379"/>
      <c r="U568" s="379"/>
      <c r="V568" s="379"/>
      <c r="W568" s="400"/>
      <c r="Z568" s="389"/>
    </row>
    <row r="569" spans="5:26" ht="15" customHeight="1" x14ac:dyDescent="0.25">
      <c r="E569" s="184"/>
      <c r="R569" s="201"/>
      <c r="S569" s="379"/>
      <c r="T569" s="379"/>
      <c r="U569" s="379"/>
      <c r="V569" s="379"/>
      <c r="W569" s="400"/>
      <c r="Z569" s="389"/>
    </row>
    <row r="570" spans="5:26" ht="15" customHeight="1" x14ac:dyDescent="0.25">
      <c r="E570" s="184"/>
      <c r="R570" s="201"/>
      <c r="S570" s="379"/>
      <c r="T570" s="379"/>
      <c r="U570" s="379"/>
      <c r="V570" s="379"/>
      <c r="W570" s="400"/>
      <c r="Z570" s="389"/>
    </row>
    <row r="571" spans="5:26" ht="15" customHeight="1" x14ac:dyDescent="0.25">
      <c r="E571" s="184"/>
      <c r="R571" s="201"/>
      <c r="S571" s="379"/>
      <c r="T571" s="379"/>
      <c r="U571" s="379"/>
      <c r="V571" s="379"/>
      <c r="W571" s="400"/>
      <c r="Z571" s="389"/>
    </row>
    <row r="572" spans="5:26" ht="15" customHeight="1" x14ac:dyDescent="0.25">
      <c r="E572" s="184"/>
      <c r="R572" s="201"/>
      <c r="S572" s="379"/>
      <c r="T572" s="379"/>
      <c r="U572" s="379"/>
      <c r="V572" s="379"/>
      <c r="W572" s="400"/>
      <c r="Z572" s="389"/>
    </row>
    <row r="573" spans="5:26" ht="15" customHeight="1" x14ac:dyDescent="0.25">
      <c r="E573" s="184"/>
      <c r="R573" s="201"/>
      <c r="S573" s="379"/>
      <c r="T573" s="379"/>
      <c r="U573" s="379"/>
      <c r="V573" s="379"/>
      <c r="W573" s="400"/>
      <c r="Z573" s="389"/>
    </row>
    <row r="574" spans="5:26" ht="15" customHeight="1" x14ac:dyDescent="0.25">
      <c r="E574" s="184"/>
      <c r="R574" s="201"/>
      <c r="S574" s="379"/>
      <c r="T574" s="379"/>
      <c r="U574" s="379"/>
      <c r="V574" s="379"/>
      <c r="W574" s="400"/>
      <c r="Z574" s="389"/>
    </row>
    <row r="575" spans="5:26" ht="15" customHeight="1" x14ac:dyDescent="0.25">
      <c r="E575" s="184"/>
      <c r="R575" s="201"/>
      <c r="S575" s="379"/>
      <c r="T575" s="379"/>
      <c r="U575" s="379"/>
      <c r="V575" s="379"/>
      <c r="W575" s="400"/>
      <c r="Z575" s="389"/>
    </row>
    <row r="576" spans="5:26" ht="15" customHeight="1" x14ac:dyDescent="0.25">
      <c r="E576" s="184"/>
      <c r="R576" s="201"/>
      <c r="S576" s="379"/>
      <c r="T576" s="379"/>
      <c r="U576" s="379"/>
      <c r="V576" s="379"/>
      <c r="W576" s="400"/>
      <c r="Z576" s="389"/>
    </row>
    <row r="577" spans="5:26" ht="15" customHeight="1" x14ac:dyDescent="0.25">
      <c r="E577" s="184"/>
      <c r="R577" s="201"/>
      <c r="S577" s="379"/>
      <c r="T577" s="379"/>
      <c r="U577" s="379"/>
      <c r="V577" s="379"/>
      <c r="W577" s="400"/>
      <c r="Z577" s="389"/>
    </row>
    <row r="578" spans="5:26" ht="15" customHeight="1" x14ac:dyDescent="0.25">
      <c r="E578" s="184"/>
      <c r="R578" s="201"/>
      <c r="S578" s="379"/>
      <c r="T578" s="379"/>
      <c r="U578" s="379"/>
      <c r="V578" s="379"/>
      <c r="W578" s="400"/>
      <c r="Z578" s="389"/>
    </row>
    <row r="579" spans="5:26" ht="15" customHeight="1" x14ac:dyDescent="0.25">
      <c r="E579" s="184"/>
      <c r="R579" s="201"/>
      <c r="S579" s="379"/>
      <c r="T579" s="379"/>
      <c r="U579" s="379"/>
      <c r="V579" s="379"/>
      <c r="W579" s="400"/>
      <c r="Z579" s="389"/>
    </row>
    <row r="580" spans="5:26" ht="15" customHeight="1" x14ac:dyDescent="0.25">
      <c r="E580" s="184"/>
      <c r="R580" s="201"/>
      <c r="S580" s="379"/>
      <c r="T580" s="379"/>
      <c r="U580" s="379"/>
      <c r="V580" s="379"/>
      <c r="W580" s="400"/>
      <c r="Z580" s="389"/>
    </row>
    <row r="581" spans="5:26" ht="15" customHeight="1" x14ac:dyDescent="0.25">
      <c r="E581" s="184"/>
      <c r="R581" s="201"/>
      <c r="S581" s="379"/>
      <c r="T581" s="379"/>
      <c r="U581" s="379"/>
      <c r="V581" s="379"/>
      <c r="W581" s="400"/>
      <c r="Z581" s="389"/>
    </row>
    <row r="582" spans="5:26" ht="15" customHeight="1" x14ac:dyDescent="0.25">
      <c r="E582" s="184"/>
      <c r="R582" s="201"/>
      <c r="S582" s="379"/>
      <c r="T582" s="379"/>
      <c r="U582" s="379"/>
      <c r="V582" s="379"/>
      <c r="W582" s="400"/>
      <c r="Z582" s="389"/>
    </row>
    <row r="583" spans="5:26" ht="15" customHeight="1" x14ac:dyDescent="0.25">
      <c r="E583" s="184"/>
      <c r="R583" s="201"/>
      <c r="S583" s="379"/>
      <c r="T583" s="379"/>
      <c r="U583" s="379"/>
      <c r="V583" s="379"/>
      <c r="W583" s="400"/>
      <c r="Z583" s="389"/>
    </row>
    <row r="584" spans="5:26" ht="15" customHeight="1" x14ac:dyDescent="0.25">
      <c r="E584" s="184"/>
      <c r="R584" s="201"/>
      <c r="S584" s="379"/>
      <c r="T584" s="379"/>
      <c r="U584" s="379"/>
      <c r="V584" s="379"/>
      <c r="W584" s="400"/>
      <c r="Z584" s="389"/>
    </row>
    <row r="585" spans="5:26" ht="15" customHeight="1" x14ac:dyDescent="0.25">
      <c r="E585" s="184"/>
      <c r="R585" s="201"/>
      <c r="S585" s="379"/>
      <c r="T585" s="379"/>
      <c r="U585" s="379"/>
      <c r="V585" s="379"/>
      <c r="W585" s="400"/>
      <c r="Z585" s="389"/>
    </row>
    <row r="586" spans="5:26" ht="15" customHeight="1" x14ac:dyDescent="0.25">
      <c r="E586" s="184"/>
      <c r="R586" s="201"/>
      <c r="S586" s="379"/>
      <c r="T586" s="379"/>
      <c r="U586" s="379"/>
      <c r="V586" s="379"/>
      <c r="W586" s="400"/>
      <c r="Z586" s="389"/>
    </row>
    <row r="587" spans="5:26" ht="15" customHeight="1" x14ac:dyDescent="0.25">
      <c r="E587" s="184"/>
      <c r="R587" s="201"/>
      <c r="S587" s="379"/>
      <c r="T587" s="379"/>
      <c r="U587" s="379"/>
      <c r="V587" s="379"/>
      <c r="W587" s="400"/>
      <c r="Z587" s="389"/>
    </row>
    <row r="588" spans="5:26" ht="15" customHeight="1" x14ac:dyDescent="0.25">
      <c r="E588" s="184"/>
      <c r="R588" s="201"/>
      <c r="S588" s="379"/>
      <c r="T588" s="379"/>
      <c r="U588" s="379"/>
      <c r="V588" s="379"/>
      <c r="W588" s="400"/>
      <c r="Z588" s="389"/>
    </row>
    <row r="589" spans="5:26" ht="15" customHeight="1" x14ac:dyDescent="0.25">
      <c r="E589" s="184"/>
      <c r="R589" s="201"/>
      <c r="S589" s="379"/>
      <c r="T589" s="379"/>
      <c r="U589" s="379"/>
      <c r="V589" s="379"/>
      <c r="W589" s="400"/>
      <c r="Z589" s="389"/>
    </row>
    <row r="590" spans="5:26" ht="15" customHeight="1" x14ac:dyDescent="0.25">
      <c r="E590" s="184"/>
      <c r="R590" s="201"/>
      <c r="S590" s="379"/>
      <c r="T590" s="379"/>
      <c r="U590" s="379"/>
      <c r="V590" s="379"/>
      <c r="W590" s="400"/>
      <c r="Z590" s="389"/>
    </row>
    <row r="591" spans="5:26" ht="15" customHeight="1" x14ac:dyDescent="0.25">
      <c r="E591" s="184"/>
      <c r="R591" s="201"/>
      <c r="S591" s="379"/>
      <c r="T591" s="379"/>
      <c r="U591" s="379"/>
      <c r="V591" s="379"/>
      <c r="W591" s="400"/>
      <c r="Z591" s="389"/>
    </row>
    <row r="592" spans="5:26" ht="15" customHeight="1" x14ac:dyDescent="0.25">
      <c r="E592" s="184"/>
      <c r="R592" s="201"/>
      <c r="S592" s="379"/>
      <c r="T592" s="379"/>
      <c r="U592" s="379"/>
      <c r="V592" s="379"/>
      <c r="W592" s="400"/>
      <c r="Z592" s="389"/>
    </row>
    <row r="593" spans="5:26" ht="15" customHeight="1" x14ac:dyDescent="0.25">
      <c r="E593" s="184"/>
      <c r="R593" s="201"/>
      <c r="S593" s="379"/>
      <c r="T593" s="379"/>
      <c r="U593" s="379"/>
      <c r="V593" s="379"/>
      <c r="W593" s="400"/>
      <c r="Z593" s="389"/>
    </row>
    <row r="594" spans="5:26" ht="15" customHeight="1" x14ac:dyDescent="0.25">
      <c r="E594" s="184"/>
      <c r="R594" s="201"/>
      <c r="S594" s="379"/>
      <c r="T594" s="379"/>
      <c r="U594" s="379"/>
      <c r="V594" s="379"/>
      <c r="W594" s="400"/>
      <c r="Z594" s="389"/>
    </row>
    <row r="595" spans="5:26" ht="15" customHeight="1" x14ac:dyDescent="0.25">
      <c r="E595" s="184"/>
      <c r="R595" s="201"/>
      <c r="S595" s="379"/>
      <c r="T595" s="379"/>
      <c r="U595" s="379"/>
      <c r="V595" s="379"/>
      <c r="W595" s="400"/>
      <c r="Z595" s="389"/>
    </row>
    <row r="596" spans="5:26" ht="15" customHeight="1" x14ac:dyDescent="0.25">
      <c r="E596" s="184"/>
      <c r="R596" s="201"/>
      <c r="S596" s="379"/>
      <c r="T596" s="379"/>
      <c r="U596" s="379"/>
      <c r="V596" s="379"/>
      <c r="W596" s="400"/>
      <c r="Z596" s="389"/>
    </row>
    <row r="597" spans="5:26" ht="15" customHeight="1" x14ac:dyDescent="0.25">
      <c r="E597" s="184"/>
      <c r="R597" s="201"/>
      <c r="S597" s="379"/>
      <c r="T597" s="379"/>
      <c r="U597" s="379"/>
      <c r="V597" s="379"/>
      <c r="W597" s="400"/>
      <c r="Z597" s="389"/>
    </row>
    <row r="598" spans="5:26" ht="15" customHeight="1" x14ac:dyDescent="0.25">
      <c r="E598" s="184"/>
      <c r="R598" s="201"/>
      <c r="S598" s="379"/>
      <c r="T598" s="379"/>
      <c r="U598" s="379"/>
      <c r="V598" s="379"/>
      <c r="W598" s="400"/>
      <c r="Z598" s="389"/>
    </row>
    <row r="599" spans="5:26" ht="15" customHeight="1" x14ac:dyDescent="0.25">
      <c r="E599" s="184"/>
      <c r="R599" s="201"/>
      <c r="S599" s="379"/>
      <c r="T599" s="379"/>
      <c r="U599" s="379"/>
      <c r="V599" s="379"/>
      <c r="W599" s="400"/>
      <c r="Z599" s="389"/>
    </row>
    <row r="600" spans="5:26" ht="15" customHeight="1" x14ac:dyDescent="0.25">
      <c r="E600" s="184"/>
      <c r="R600" s="201"/>
      <c r="S600" s="379"/>
      <c r="T600" s="379"/>
      <c r="U600" s="379"/>
      <c r="V600" s="379"/>
      <c r="W600" s="400"/>
      <c r="Z600" s="389"/>
    </row>
    <row r="601" spans="5:26" ht="15" customHeight="1" x14ac:dyDescent="0.25">
      <c r="E601" s="184"/>
      <c r="R601" s="201"/>
      <c r="S601" s="379"/>
      <c r="T601" s="379"/>
      <c r="U601" s="379"/>
      <c r="V601" s="379"/>
      <c r="W601" s="400"/>
      <c r="Z601" s="389"/>
    </row>
    <row r="602" spans="5:26" ht="15" customHeight="1" x14ac:dyDescent="0.25">
      <c r="E602" s="184"/>
      <c r="R602" s="201"/>
      <c r="S602" s="379"/>
      <c r="T602" s="379"/>
      <c r="U602" s="379"/>
      <c r="V602" s="379"/>
      <c r="W602" s="400"/>
      <c r="Z602" s="389"/>
    </row>
    <row r="603" spans="5:26" ht="15" customHeight="1" x14ac:dyDescent="0.25">
      <c r="E603" s="184"/>
      <c r="R603" s="201"/>
      <c r="S603" s="379"/>
      <c r="T603" s="379"/>
      <c r="U603" s="379"/>
      <c r="V603" s="379"/>
      <c r="W603" s="400"/>
      <c r="Z603" s="389"/>
    </row>
    <row r="604" spans="5:26" ht="15" customHeight="1" x14ac:dyDescent="0.25">
      <c r="E604" s="184"/>
      <c r="R604" s="201"/>
      <c r="S604" s="379"/>
      <c r="T604" s="379"/>
      <c r="U604" s="379"/>
      <c r="V604" s="379"/>
      <c r="W604" s="400"/>
      <c r="Z604" s="389"/>
    </row>
    <row r="605" spans="5:26" ht="15" customHeight="1" x14ac:dyDescent="0.25">
      <c r="E605" s="184"/>
      <c r="R605" s="201"/>
      <c r="S605" s="379"/>
      <c r="T605" s="379"/>
      <c r="U605" s="379"/>
      <c r="V605" s="379"/>
      <c r="W605" s="400"/>
      <c r="Z605" s="389"/>
    </row>
    <row r="606" spans="5:26" ht="15" customHeight="1" x14ac:dyDescent="0.25">
      <c r="E606" s="184"/>
      <c r="R606" s="201"/>
      <c r="S606" s="379"/>
      <c r="T606" s="379"/>
      <c r="U606" s="379"/>
      <c r="V606" s="379"/>
      <c r="W606" s="400"/>
      <c r="Z606" s="389"/>
    </row>
    <row r="607" spans="5:26" ht="15" customHeight="1" x14ac:dyDescent="0.25">
      <c r="E607" s="184"/>
      <c r="R607" s="201"/>
      <c r="S607" s="379"/>
      <c r="T607" s="379"/>
      <c r="U607" s="379"/>
      <c r="V607" s="379"/>
      <c r="W607" s="400"/>
      <c r="Z607" s="389"/>
    </row>
    <row r="608" spans="5:26" ht="15" customHeight="1" x14ac:dyDescent="0.25">
      <c r="E608" s="184"/>
      <c r="R608" s="201"/>
      <c r="S608" s="379"/>
      <c r="T608" s="379"/>
      <c r="U608" s="379"/>
      <c r="V608" s="379"/>
      <c r="W608" s="400"/>
      <c r="Z608" s="389"/>
    </row>
    <row r="609" spans="5:26" ht="15" customHeight="1" x14ac:dyDescent="0.25">
      <c r="E609" s="184"/>
      <c r="R609" s="201"/>
      <c r="S609" s="379"/>
      <c r="T609" s="379"/>
      <c r="U609" s="379"/>
      <c r="V609" s="379"/>
      <c r="W609" s="400"/>
      <c r="Z609" s="389"/>
    </row>
    <row r="610" spans="5:26" ht="15" customHeight="1" x14ac:dyDescent="0.25">
      <c r="E610" s="184"/>
      <c r="R610" s="201"/>
      <c r="S610" s="379"/>
      <c r="T610" s="379"/>
      <c r="U610" s="379"/>
      <c r="V610" s="379"/>
      <c r="W610" s="400"/>
      <c r="Z610" s="389"/>
    </row>
    <row r="611" spans="5:26" ht="15" customHeight="1" x14ac:dyDescent="0.25">
      <c r="E611" s="184"/>
      <c r="R611" s="201"/>
      <c r="S611" s="379"/>
      <c r="T611" s="379"/>
      <c r="U611" s="379"/>
      <c r="V611" s="379"/>
      <c r="W611" s="400"/>
      <c r="Z611" s="389"/>
    </row>
    <row r="612" spans="5:26" ht="15" customHeight="1" x14ac:dyDescent="0.25">
      <c r="E612" s="184"/>
      <c r="R612" s="201"/>
      <c r="S612" s="379"/>
      <c r="T612" s="379"/>
      <c r="U612" s="379"/>
      <c r="V612" s="379"/>
      <c r="W612" s="400"/>
      <c r="Z612" s="389"/>
    </row>
    <row r="613" spans="5:26" ht="15" customHeight="1" x14ac:dyDescent="0.25">
      <c r="E613" s="184"/>
      <c r="R613" s="201"/>
      <c r="S613" s="379"/>
      <c r="T613" s="379"/>
      <c r="U613" s="379"/>
      <c r="V613" s="379"/>
      <c r="W613" s="400"/>
      <c r="Z613" s="389"/>
    </row>
    <row r="614" spans="5:26" ht="15" customHeight="1" x14ac:dyDescent="0.25">
      <c r="E614" s="184"/>
      <c r="R614" s="201"/>
      <c r="S614" s="379"/>
      <c r="T614" s="379"/>
      <c r="U614" s="379"/>
      <c r="V614" s="379"/>
      <c r="W614" s="400"/>
      <c r="Z614" s="389"/>
    </row>
    <row r="615" spans="5:26" ht="15" customHeight="1" x14ac:dyDescent="0.25">
      <c r="E615" s="184"/>
      <c r="R615" s="201"/>
      <c r="S615" s="379"/>
      <c r="T615" s="379"/>
      <c r="U615" s="379"/>
      <c r="V615" s="379"/>
      <c r="W615" s="400"/>
      <c r="Z615" s="389"/>
    </row>
    <row r="616" spans="5:26" ht="15" customHeight="1" x14ac:dyDescent="0.25">
      <c r="E616" s="184"/>
      <c r="R616" s="201"/>
      <c r="S616" s="379"/>
      <c r="T616" s="379"/>
      <c r="U616" s="379"/>
      <c r="V616" s="379"/>
      <c r="W616" s="400"/>
      <c r="Z616" s="389"/>
    </row>
    <row r="617" spans="5:26" ht="15" customHeight="1" x14ac:dyDescent="0.25">
      <c r="E617" s="184"/>
      <c r="R617" s="201"/>
      <c r="S617" s="379"/>
      <c r="T617" s="379"/>
      <c r="U617" s="379"/>
      <c r="V617" s="379"/>
      <c r="W617" s="400"/>
      <c r="Z617" s="389"/>
    </row>
    <row r="618" spans="5:26" ht="15" customHeight="1" x14ac:dyDescent="0.25">
      <c r="E618" s="184"/>
      <c r="R618" s="201"/>
      <c r="S618" s="379"/>
      <c r="T618" s="379"/>
      <c r="U618" s="379"/>
      <c r="V618" s="379"/>
      <c r="W618" s="400"/>
      <c r="Z618" s="389"/>
    </row>
    <row r="619" spans="5:26" ht="15" customHeight="1" x14ac:dyDescent="0.25">
      <c r="E619" s="184"/>
      <c r="R619" s="201"/>
      <c r="S619" s="379"/>
      <c r="T619" s="379"/>
      <c r="U619" s="379"/>
      <c r="V619" s="379"/>
      <c r="W619" s="400"/>
      <c r="Z619" s="389"/>
    </row>
    <row r="620" spans="5:26" ht="15" customHeight="1" x14ac:dyDescent="0.25">
      <c r="E620" s="184"/>
      <c r="R620" s="201"/>
      <c r="S620" s="379"/>
      <c r="T620" s="379"/>
      <c r="U620" s="379"/>
      <c r="V620" s="379"/>
      <c r="W620" s="400"/>
      <c r="Z620" s="389"/>
    </row>
    <row r="621" spans="5:26" ht="15" customHeight="1" x14ac:dyDescent="0.25">
      <c r="E621" s="184"/>
      <c r="R621" s="201"/>
      <c r="S621" s="379"/>
      <c r="T621" s="379"/>
      <c r="U621" s="379"/>
      <c r="V621" s="379"/>
      <c r="W621" s="400"/>
      <c r="Z621" s="389"/>
    </row>
    <row r="622" spans="5:26" ht="15" customHeight="1" x14ac:dyDescent="0.25">
      <c r="E622" s="184"/>
      <c r="R622" s="201"/>
      <c r="S622" s="379"/>
      <c r="T622" s="379"/>
      <c r="U622" s="379"/>
      <c r="V622" s="379"/>
      <c r="W622" s="400"/>
      <c r="Z622" s="389"/>
    </row>
    <row r="623" spans="5:26" ht="15" customHeight="1" x14ac:dyDescent="0.25">
      <c r="E623" s="184"/>
      <c r="R623" s="201"/>
      <c r="S623" s="379"/>
      <c r="T623" s="379"/>
      <c r="U623" s="379"/>
      <c r="V623" s="379"/>
      <c r="W623" s="400"/>
      <c r="Z623" s="389"/>
    </row>
    <row r="624" spans="5:26" ht="15" customHeight="1" x14ac:dyDescent="0.25">
      <c r="E624" s="184"/>
      <c r="R624" s="201"/>
      <c r="S624" s="379"/>
      <c r="T624" s="379"/>
      <c r="U624" s="379"/>
      <c r="V624" s="379"/>
      <c r="W624" s="400"/>
      <c r="Z624" s="389"/>
    </row>
    <row r="625" spans="5:26" ht="15" customHeight="1" x14ac:dyDescent="0.25">
      <c r="E625" s="184"/>
      <c r="R625" s="201"/>
      <c r="S625" s="379"/>
      <c r="T625" s="379"/>
      <c r="U625" s="379"/>
      <c r="V625" s="379"/>
      <c r="W625" s="400"/>
      <c r="Z625" s="389"/>
    </row>
    <row r="626" spans="5:26" ht="15" customHeight="1" x14ac:dyDescent="0.25">
      <c r="E626" s="184"/>
      <c r="R626" s="201"/>
      <c r="S626" s="379"/>
      <c r="T626" s="379"/>
      <c r="U626" s="379"/>
      <c r="V626" s="379"/>
      <c r="W626" s="400"/>
      <c r="Z626" s="389"/>
    </row>
    <row r="627" spans="5:26" ht="15" customHeight="1" x14ac:dyDescent="0.25">
      <c r="E627" s="184"/>
      <c r="R627" s="201"/>
      <c r="S627" s="379"/>
      <c r="T627" s="379"/>
      <c r="U627" s="379"/>
      <c r="V627" s="379"/>
      <c r="W627" s="400"/>
      <c r="Z627" s="389"/>
    </row>
    <row r="628" spans="5:26" ht="15" customHeight="1" x14ac:dyDescent="0.25">
      <c r="E628" s="184"/>
      <c r="R628" s="201"/>
      <c r="S628" s="379"/>
      <c r="T628" s="379"/>
      <c r="U628" s="379"/>
      <c r="V628" s="379"/>
      <c r="W628" s="400"/>
      <c r="Z628" s="389"/>
    </row>
    <row r="629" spans="5:26" ht="15" customHeight="1" x14ac:dyDescent="0.25">
      <c r="E629" s="184"/>
      <c r="R629" s="201"/>
      <c r="S629" s="379"/>
      <c r="T629" s="379"/>
      <c r="U629" s="379"/>
      <c r="V629" s="379"/>
      <c r="W629" s="400"/>
      <c r="Z629" s="389"/>
    </row>
    <row r="630" spans="5:26" ht="15" customHeight="1" x14ac:dyDescent="0.25">
      <c r="E630" s="184"/>
      <c r="R630" s="201"/>
      <c r="S630" s="379"/>
      <c r="T630" s="379"/>
      <c r="U630" s="379"/>
      <c r="V630" s="379"/>
      <c r="W630" s="400"/>
      <c r="Z630" s="389"/>
    </row>
    <row r="631" spans="5:26" ht="15" customHeight="1" x14ac:dyDescent="0.25">
      <c r="E631" s="184"/>
      <c r="R631" s="201"/>
      <c r="S631" s="379"/>
      <c r="T631" s="379"/>
      <c r="U631" s="379"/>
      <c r="V631" s="379"/>
      <c r="W631" s="400"/>
      <c r="Z631" s="389"/>
    </row>
    <row r="632" spans="5:26" ht="15" customHeight="1" x14ac:dyDescent="0.25">
      <c r="E632" s="184"/>
      <c r="R632" s="201"/>
      <c r="S632" s="379"/>
      <c r="T632" s="379"/>
      <c r="U632" s="379"/>
      <c r="V632" s="379"/>
      <c r="W632" s="400"/>
      <c r="Z632" s="389"/>
    </row>
    <row r="633" spans="5:26" ht="15" customHeight="1" x14ac:dyDescent="0.25">
      <c r="E633" s="184"/>
      <c r="R633" s="201"/>
      <c r="S633" s="379"/>
      <c r="T633" s="379"/>
      <c r="U633" s="379"/>
      <c r="V633" s="379"/>
      <c r="W633" s="400"/>
      <c r="Z633" s="389"/>
    </row>
    <row r="634" spans="5:26" ht="15" customHeight="1" x14ac:dyDescent="0.25">
      <c r="E634" s="184"/>
      <c r="R634" s="201"/>
      <c r="S634" s="379"/>
      <c r="T634" s="379"/>
      <c r="U634" s="379"/>
      <c r="V634" s="379"/>
      <c r="W634" s="400"/>
      <c r="Z634" s="389"/>
    </row>
    <row r="635" spans="5:26" ht="15" customHeight="1" x14ac:dyDescent="0.25">
      <c r="E635" s="184"/>
      <c r="R635" s="201"/>
      <c r="S635" s="379"/>
      <c r="T635" s="379"/>
      <c r="U635" s="379"/>
      <c r="V635" s="379"/>
      <c r="W635" s="400"/>
      <c r="Z635" s="389"/>
    </row>
    <row r="636" spans="5:26" ht="15" customHeight="1" x14ac:dyDescent="0.25">
      <c r="E636" s="184"/>
      <c r="R636" s="201"/>
      <c r="S636" s="379"/>
      <c r="T636" s="379"/>
      <c r="U636" s="379"/>
      <c r="V636" s="379"/>
      <c r="W636" s="400"/>
      <c r="Z636" s="389"/>
    </row>
    <row r="637" spans="5:26" ht="15" customHeight="1" x14ac:dyDescent="0.25">
      <c r="E637" s="184"/>
      <c r="R637" s="201"/>
      <c r="S637" s="379"/>
      <c r="T637" s="379"/>
      <c r="U637" s="379"/>
      <c r="V637" s="379"/>
      <c r="W637" s="400"/>
      <c r="Z637" s="389"/>
    </row>
    <row r="638" spans="5:26" ht="15" customHeight="1" x14ac:dyDescent="0.25">
      <c r="E638" s="184"/>
      <c r="R638" s="201"/>
      <c r="S638" s="379"/>
      <c r="T638" s="379"/>
      <c r="U638" s="379"/>
      <c r="V638" s="379"/>
      <c r="W638" s="400"/>
      <c r="Z638" s="389"/>
    </row>
    <row r="639" spans="5:26" ht="15" customHeight="1" x14ac:dyDescent="0.25">
      <c r="E639" s="184"/>
      <c r="R639" s="201"/>
      <c r="S639" s="379"/>
      <c r="T639" s="379"/>
      <c r="U639" s="379"/>
      <c r="V639" s="379"/>
      <c r="W639" s="400"/>
      <c r="Z639" s="389"/>
    </row>
    <row r="640" spans="5:26" ht="15" customHeight="1" x14ac:dyDescent="0.25">
      <c r="E640" s="184"/>
      <c r="R640" s="201"/>
      <c r="S640" s="379"/>
      <c r="T640" s="379"/>
      <c r="U640" s="379"/>
      <c r="V640" s="379"/>
      <c r="W640" s="400"/>
      <c r="Z640" s="389"/>
    </row>
    <row r="641" spans="5:26" ht="15" customHeight="1" x14ac:dyDescent="0.25">
      <c r="E641" s="184"/>
      <c r="R641" s="201"/>
      <c r="S641" s="379"/>
      <c r="T641" s="379"/>
      <c r="U641" s="379"/>
      <c r="V641" s="379"/>
      <c r="W641" s="400"/>
      <c r="Z641" s="389"/>
    </row>
    <row r="642" spans="5:26" ht="15" customHeight="1" x14ac:dyDescent="0.25">
      <c r="E642" s="184"/>
      <c r="R642" s="201"/>
      <c r="S642" s="379"/>
      <c r="T642" s="379"/>
      <c r="U642" s="379"/>
      <c r="V642" s="379"/>
      <c r="W642" s="400"/>
      <c r="Z642" s="389"/>
    </row>
    <row r="643" spans="5:26" ht="15" customHeight="1" x14ac:dyDescent="0.25">
      <c r="E643" s="184"/>
      <c r="R643" s="201"/>
      <c r="S643" s="379"/>
      <c r="T643" s="379"/>
      <c r="U643" s="379"/>
      <c r="V643" s="379"/>
      <c r="W643" s="400"/>
      <c r="Z643" s="389"/>
    </row>
    <row r="644" spans="5:26" ht="15" customHeight="1" x14ac:dyDescent="0.25">
      <c r="E644" s="184"/>
      <c r="R644" s="201"/>
      <c r="S644" s="379"/>
      <c r="T644" s="379"/>
      <c r="U644" s="379"/>
      <c r="V644" s="379"/>
      <c r="W644" s="400"/>
      <c r="Z644" s="389"/>
    </row>
    <row r="645" spans="5:26" ht="15" customHeight="1" x14ac:dyDescent="0.25">
      <c r="E645" s="184"/>
      <c r="R645" s="201"/>
      <c r="S645" s="379"/>
      <c r="T645" s="379"/>
      <c r="U645" s="379"/>
      <c r="V645" s="379"/>
      <c r="W645" s="400"/>
      <c r="Z645" s="389"/>
    </row>
    <row r="646" spans="5:26" ht="15" customHeight="1" x14ac:dyDescent="0.25">
      <c r="E646" s="184"/>
      <c r="R646" s="201"/>
      <c r="S646" s="379"/>
      <c r="T646" s="379"/>
      <c r="U646" s="379"/>
      <c r="V646" s="379"/>
      <c r="W646" s="400"/>
      <c r="Z646" s="389"/>
    </row>
    <row r="647" spans="5:26" ht="15" customHeight="1" x14ac:dyDescent="0.25">
      <c r="E647" s="184"/>
      <c r="R647" s="201"/>
      <c r="S647" s="379"/>
      <c r="T647" s="379"/>
      <c r="U647" s="379"/>
      <c r="V647" s="379"/>
      <c r="W647" s="400"/>
      <c r="Z647" s="389"/>
    </row>
    <row r="648" spans="5:26" ht="15" customHeight="1" x14ac:dyDescent="0.25">
      <c r="E648" s="184"/>
      <c r="R648" s="201"/>
      <c r="S648" s="379"/>
      <c r="T648" s="379"/>
      <c r="U648" s="379"/>
      <c r="V648" s="379"/>
      <c r="W648" s="400"/>
      <c r="Z648" s="389"/>
    </row>
    <row r="649" spans="5:26" ht="15" customHeight="1" x14ac:dyDescent="0.25">
      <c r="E649" s="184"/>
      <c r="R649" s="201"/>
      <c r="S649" s="379"/>
      <c r="T649" s="379"/>
      <c r="U649" s="379"/>
      <c r="V649" s="379"/>
      <c r="W649" s="400"/>
      <c r="Z649" s="389"/>
    </row>
    <row r="650" spans="5:26" ht="15" customHeight="1" x14ac:dyDescent="0.25">
      <c r="E650" s="184"/>
      <c r="R650" s="201"/>
      <c r="S650" s="379"/>
      <c r="T650" s="379"/>
      <c r="U650" s="379"/>
      <c r="V650" s="379"/>
      <c r="W650" s="400"/>
      <c r="Z650" s="389"/>
    </row>
    <row r="651" spans="5:26" ht="15" customHeight="1" x14ac:dyDescent="0.25">
      <c r="E651" s="184"/>
      <c r="R651" s="201"/>
      <c r="S651" s="379"/>
      <c r="T651" s="379"/>
      <c r="U651" s="379"/>
      <c r="V651" s="379"/>
      <c r="W651" s="400"/>
      <c r="Z651" s="389"/>
    </row>
    <row r="652" spans="5:26" ht="15" customHeight="1" x14ac:dyDescent="0.25">
      <c r="E652" s="184"/>
      <c r="R652" s="201"/>
      <c r="S652" s="379"/>
      <c r="T652" s="379"/>
      <c r="U652" s="379"/>
      <c r="V652" s="379"/>
      <c r="W652" s="400"/>
      <c r="Z652" s="389"/>
    </row>
    <row r="653" spans="5:26" ht="15" customHeight="1" x14ac:dyDescent="0.25">
      <c r="E653" s="184"/>
      <c r="R653" s="201"/>
      <c r="S653" s="379"/>
      <c r="T653" s="379"/>
      <c r="U653" s="379"/>
      <c r="V653" s="379"/>
      <c r="W653" s="400"/>
      <c r="Z653" s="389"/>
    </row>
    <row r="654" spans="5:26" ht="15" customHeight="1" x14ac:dyDescent="0.25">
      <c r="E654" s="184"/>
      <c r="R654" s="201"/>
      <c r="S654" s="379"/>
      <c r="T654" s="379"/>
      <c r="U654" s="379"/>
      <c r="V654" s="379"/>
      <c r="W654" s="400"/>
      <c r="Z654" s="389"/>
    </row>
    <row r="655" spans="5:26" ht="15" customHeight="1" x14ac:dyDescent="0.25">
      <c r="E655" s="184"/>
      <c r="R655" s="201"/>
      <c r="S655" s="379"/>
      <c r="T655" s="379"/>
      <c r="U655" s="379"/>
      <c r="V655" s="379"/>
      <c r="W655" s="400"/>
      <c r="Z655" s="389"/>
    </row>
    <row r="656" spans="5:26" ht="15" customHeight="1" x14ac:dyDescent="0.25">
      <c r="E656" s="184"/>
      <c r="R656" s="201"/>
      <c r="S656" s="379"/>
      <c r="T656" s="379"/>
      <c r="U656" s="379"/>
      <c r="V656" s="379"/>
      <c r="W656" s="400"/>
      <c r="Z656" s="389"/>
    </row>
    <row r="657" spans="5:26" ht="15" customHeight="1" x14ac:dyDescent="0.25">
      <c r="E657" s="184"/>
      <c r="R657" s="201"/>
      <c r="S657" s="379"/>
      <c r="T657" s="379"/>
      <c r="U657" s="379"/>
      <c r="V657" s="379"/>
      <c r="W657" s="400"/>
      <c r="Z657" s="389"/>
    </row>
    <row r="658" spans="5:26" ht="15" customHeight="1" x14ac:dyDescent="0.25">
      <c r="E658" s="184"/>
      <c r="R658" s="201"/>
      <c r="S658" s="379"/>
      <c r="T658" s="379"/>
      <c r="U658" s="379"/>
      <c r="V658" s="379"/>
      <c r="W658" s="400"/>
      <c r="Z658" s="389"/>
    </row>
    <row r="659" spans="5:26" ht="15" customHeight="1" x14ac:dyDescent="0.25">
      <c r="E659" s="184"/>
      <c r="R659" s="201"/>
      <c r="S659" s="379"/>
      <c r="T659" s="379"/>
      <c r="U659" s="379"/>
      <c r="V659" s="379"/>
      <c r="W659" s="400"/>
      <c r="Z659" s="389"/>
    </row>
    <row r="660" spans="5:26" ht="15" customHeight="1" x14ac:dyDescent="0.25">
      <c r="E660" s="184"/>
      <c r="R660" s="201"/>
      <c r="S660" s="379"/>
      <c r="T660" s="379"/>
      <c r="U660" s="379"/>
      <c r="V660" s="379"/>
      <c r="W660" s="400"/>
      <c r="Z660" s="389"/>
    </row>
    <row r="661" spans="5:26" ht="15" customHeight="1" x14ac:dyDescent="0.25">
      <c r="E661" s="184"/>
      <c r="R661" s="201"/>
      <c r="S661" s="379"/>
      <c r="T661" s="379"/>
      <c r="U661" s="379"/>
      <c r="V661" s="379"/>
      <c r="W661" s="400"/>
      <c r="Z661" s="389"/>
    </row>
    <row r="662" spans="5:26" ht="15" customHeight="1" x14ac:dyDescent="0.25">
      <c r="E662" s="184"/>
      <c r="R662" s="201"/>
      <c r="S662" s="379"/>
      <c r="T662" s="379"/>
      <c r="U662" s="379"/>
      <c r="V662" s="379"/>
      <c r="W662" s="400"/>
      <c r="Z662" s="389"/>
    </row>
    <row r="663" spans="5:26" ht="15" customHeight="1" x14ac:dyDescent="0.25">
      <c r="E663" s="184"/>
      <c r="R663" s="201"/>
      <c r="S663" s="379"/>
      <c r="T663" s="379"/>
      <c r="U663" s="379"/>
      <c r="V663" s="379"/>
      <c r="W663" s="400"/>
      <c r="Z663" s="389"/>
    </row>
    <row r="664" spans="5:26" ht="15" customHeight="1" x14ac:dyDescent="0.25">
      <c r="E664" s="184"/>
      <c r="R664" s="201"/>
      <c r="S664" s="379"/>
      <c r="T664" s="379"/>
      <c r="U664" s="379"/>
      <c r="V664" s="379"/>
      <c r="W664" s="400"/>
      <c r="Z664" s="389"/>
    </row>
    <row r="665" spans="5:26" ht="15" customHeight="1" x14ac:dyDescent="0.25">
      <c r="E665" s="184"/>
      <c r="R665" s="201"/>
      <c r="S665" s="379"/>
      <c r="T665" s="379"/>
      <c r="U665" s="379"/>
      <c r="V665" s="379"/>
      <c r="W665" s="400"/>
      <c r="Z665" s="389"/>
    </row>
    <row r="666" spans="5:26" ht="15" customHeight="1" x14ac:dyDescent="0.25">
      <c r="E666" s="184"/>
      <c r="R666" s="201"/>
      <c r="S666" s="379"/>
      <c r="T666" s="379"/>
      <c r="U666" s="379"/>
      <c r="V666" s="379"/>
      <c r="W666" s="400"/>
      <c r="Z666" s="389"/>
    </row>
    <row r="667" spans="5:26" ht="15" customHeight="1" x14ac:dyDescent="0.25">
      <c r="E667" s="184"/>
      <c r="R667" s="201"/>
      <c r="S667" s="379"/>
      <c r="T667" s="379"/>
      <c r="U667" s="379"/>
      <c r="V667" s="379"/>
      <c r="W667" s="400"/>
      <c r="Z667" s="389"/>
    </row>
    <row r="668" spans="5:26" ht="15" customHeight="1" x14ac:dyDescent="0.25">
      <c r="E668" s="184"/>
      <c r="R668" s="201"/>
      <c r="S668" s="379"/>
      <c r="T668" s="379"/>
      <c r="U668" s="379"/>
      <c r="V668" s="379"/>
      <c r="W668" s="400"/>
      <c r="Z668" s="389"/>
    </row>
    <row r="669" spans="5:26" ht="15" customHeight="1" x14ac:dyDescent="0.25">
      <c r="E669" s="184"/>
      <c r="R669" s="201"/>
      <c r="S669" s="379"/>
      <c r="T669" s="379"/>
      <c r="U669" s="379"/>
      <c r="V669" s="379"/>
      <c r="W669" s="400"/>
      <c r="Z669" s="389"/>
    </row>
    <row r="670" spans="5:26" ht="15" customHeight="1" x14ac:dyDescent="0.25">
      <c r="E670" s="184"/>
      <c r="R670" s="201"/>
      <c r="S670" s="379"/>
      <c r="T670" s="379"/>
      <c r="U670" s="379"/>
      <c r="V670" s="379"/>
      <c r="W670" s="400"/>
      <c r="Z670" s="389"/>
    </row>
    <row r="671" spans="5:26" ht="15" customHeight="1" x14ac:dyDescent="0.25">
      <c r="E671" s="184"/>
      <c r="R671" s="201"/>
      <c r="S671" s="379"/>
      <c r="T671" s="379"/>
      <c r="U671" s="379"/>
      <c r="V671" s="379"/>
      <c r="W671" s="400"/>
      <c r="Z671" s="389"/>
    </row>
    <row r="672" spans="5:26" ht="15" customHeight="1" x14ac:dyDescent="0.25">
      <c r="E672" s="184"/>
      <c r="R672" s="201"/>
      <c r="S672" s="379"/>
      <c r="T672" s="379"/>
      <c r="U672" s="379"/>
      <c r="V672" s="379"/>
      <c r="W672" s="400"/>
      <c r="Z672" s="389"/>
    </row>
    <row r="673" spans="5:26" ht="15" customHeight="1" x14ac:dyDescent="0.25">
      <c r="E673" s="184"/>
      <c r="R673" s="201"/>
      <c r="S673" s="379"/>
      <c r="T673" s="379"/>
      <c r="U673" s="379"/>
      <c r="V673" s="379"/>
      <c r="W673" s="400"/>
      <c r="Z673" s="389"/>
    </row>
    <row r="674" spans="5:26" ht="15" customHeight="1" x14ac:dyDescent="0.25">
      <c r="E674" s="184"/>
      <c r="R674" s="201"/>
      <c r="S674" s="379"/>
      <c r="T674" s="379"/>
      <c r="U674" s="379"/>
      <c r="V674" s="379"/>
      <c r="W674" s="400"/>
      <c r="Z674" s="389"/>
    </row>
    <row r="675" spans="5:26" ht="15" customHeight="1" x14ac:dyDescent="0.25">
      <c r="E675" s="184"/>
      <c r="R675" s="201"/>
      <c r="S675" s="379"/>
      <c r="T675" s="379"/>
      <c r="U675" s="379"/>
      <c r="V675" s="379"/>
      <c r="W675" s="400"/>
      <c r="Z675" s="389"/>
    </row>
    <row r="676" spans="5:26" ht="15" customHeight="1" x14ac:dyDescent="0.25">
      <c r="E676" s="184"/>
      <c r="R676" s="201"/>
      <c r="S676" s="379"/>
      <c r="T676" s="379"/>
      <c r="U676" s="379"/>
      <c r="V676" s="379"/>
      <c r="W676" s="400"/>
      <c r="Z676" s="389"/>
    </row>
    <row r="677" spans="5:26" ht="15" customHeight="1" x14ac:dyDescent="0.25">
      <c r="E677" s="184"/>
      <c r="R677" s="201"/>
      <c r="S677" s="379"/>
      <c r="T677" s="379"/>
      <c r="U677" s="379"/>
      <c r="V677" s="379"/>
      <c r="W677" s="400"/>
      <c r="Z677" s="389"/>
    </row>
    <row r="678" spans="5:26" ht="15" customHeight="1" x14ac:dyDescent="0.25">
      <c r="E678" s="184"/>
      <c r="R678" s="201"/>
      <c r="S678" s="379"/>
      <c r="T678" s="379"/>
      <c r="U678" s="379"/>
      <c r="V678" s="379"/>
      <c r="W678" s="400"/>
      <c r="Z678" s="389"/>
    </row>
    <row r="679" spans="5:26" ht="15" customHeight="1" x14ac:dyDescent="0.25">
      <c r="E679" s="184"/>
      <c r="R679" s="201"/>
      <c r="S679" s="379"/>
      <c r="T679" s="379"/>
      <c r="U679" s="379"/>
      <c r="V679" s="379"/>
      <c r="W679" s="400"/>
      <c r="Z679" s="389"/>
    </row>
    <row r="680" spans="5:26" ht="15" customHeight="1" x14ac:dyDescent="0.25">
      <c r="E680" s="184"/>
      <c r="R680" s="201"/>
      <c r="S680" s="379"/>
      <c r="T680" s="379"/>
      <c r="U680" s="379"/>
      <c r="V680" s="379"/>
      <c r="W680" s="400"/>
      <c r="Z680" s="389"/>
    </row>
    <row r="681" spans="5:26" ht="15" customHeight="1" x14ac:dyDescent="0.25">
      <c r="E681" s="184"/>
      <c r="R681" s="201"/>
      <c r="S681" s="379"/>
      <c r="T681" s="379"/>
      <c r="U681" s="379"/>
      <c r="V681" s="379"/>
      <c r="W681" s="400"/>
      <c r="Z681" s="389"/>
    </row>
    <row r="682" spans="5:26" ht="15" customHeight="1" x14ac:dyDescent="0.25">
      <c r="E682" s="184"/>
      <c r="R682" s="201"/>
      <c r="S682" s="379"/>
      <c r="T682" s="379"/>
      <c r="U682" s="379"/>
      <c r="V682" s="379"/>
      <c r="W682" s="400"/>
      <c r="Z682" s="389"/>
    </row>
    <row r="683" spans="5:26" ht="15" customHeight="1" x14ac:dyDescent="0.25">
      <c r="E683" s="184"/>
      <c r="R683" s="201"/>
      <c r="S683" s="379"/>
      <c r="T683" s="379"/>
      <c r="U683" s="379"/>
      <c r="V683" s="379"/>
      <c r="W683" s="400"/>
      <c r="Z683" s="389"/>
    </row>
    <row r="684" spans="5:26" ht="15" customHeight="1" x14ac:dyDescent="0.25">
      <c r="E684" s="184"/>
      <c r="R684" s="201"/>
      <c r="S684" s="379"/>
      <c r="T684" s="379"/>
      <c r="U684" s="379"/>
      <c r="V684" s="379"/>
      <c r="W684" s="400"/>
      <c r="Z684" s="389"/>
    </row>
    <row r="685" spans="5:26" ht="15" customHeight="1" x14ac:dyDescent="0.25">
      <c r="E685" s="184"/>
      <c r="R685" s="201"/>
      <c r="S685" s="379"/>
      <c r="T685" s="379"/>
      <c r="U685" s="379"/>
      <c r="V685" s="379"/>
      <c r="W685" s="400"/>
      <c r="Z685" s="389"/>
    </row>
    <row r="686" spans="5:26" ht="15" customHeight="1" x14ac:dyDescent="0.25">
      <c r="E686" s="184"/>
      <c r="R686" s="201"/>
      <c r="S686" s="379"/>
      <c r="T686" s="379"/>
      <c r="U686" s="379"/>
      <c r="V686" s="379"/>
      <c r="W686" s="400"/>
      <c r="Z686" s="389"/>
    </row>
    <row r="687" spans="5:26" ht="15" customHeight="1" x14ac:dyDescent="0.25">
      <c r="E687" s="184"/>
      <c r="R687" s="201"/>
      <c r="S687" s="379"/>
      <c r="T687" s="379"/>
      <c r="U687" s="379"/>
      <c r="V687" s="379"/>
      <c r="W687" s="400"/>
      <c r="Z687" s="389"/>
    </row>
    <row r="688" spans="5:26" ht="15" customHeight="1" x14ac:dyDescent="0.25">
      <c r="E688" s="184"/>
      <c r="R688" s="201"/>
      <c r="S688" s="379"/>
      <c r="T688" s="379"/>
      <c r="U688" s="379"/>
      <c r="V688" s="379"/>
      <c r="W688" s="400"/>
      <c r="Z688" s="389"/>
    </row>
    <row r="689" spans="5:26" ht="15" customHeight="1" x14ac:dyDescent="0.25">
      <c r="E689" s="184"/>
      <c r="R689" s="201"/>
      <c r="S689" s="379"/>
      <c r="T689" s="379"/>
      <c r="U689" s="379"/>
      <c r="V689" s="379"/>
      <c r="W689" s="400"/>
      <c r="Z689" s="389"/>
    </row>
    <row r="690" spans="5:26" ht="15" customHeight="1" x14ac:dyDescent="0.25">
      <c r="E690" s="184"/>
      <c r="R690" s="201"/>
      <c r="S690" s="379"/>
      <c r="T690" s="379"/>
      <c r="U690" s="379"/>
      <c r="V690" s="379"/>
      <c r="W690" s="400"/>
      <c r="Z690" s="389"/>
    </row>
    <row r="691" spans="5:26" ht="15" customHeight="1" x14ac:dyDescent="0.25">
      <c r="E691" s="184"/>
      <c r="R691" s="201"/>
      <c r="S691" s="379"/>
      <c r="T691" s="379"/>
      <c r="U691" s="379"/>
      <c r="V691" s="379"/>
      <c r="W691" s="400"/>
      <c r="Z691" s="389"/>
    </row>
    <row r="692" spans="5:26" ht="15" customHeight="1" x14ac:dyDescent="0.25">
      <c r="E692" s="184"/>
      <c r="R692" s="201"/>
      <c r="S692" s="379"/>
      <c r="T692" s="379"/>
      <c r="U692" s="379"/>
      <c r="V692" s="379"/>
      <c r="W692" s="400"/>
      <c r="Z692" s="389"/>
    </row>
    <row r="693" spans="5:26" ht="15" customHeight="1" x14ac:dyDescent="0.25">
      <c r="E693" s="184"/>
      <c r="R693" s="201"/>
      <c r="S693" s="379"/>
      <c r="T693" s="379"/>
      <c r="U693" s="379"/>
      <c r="V693" s="379"/>
      <c r="W693" s="400"/>
      <c r="Z693" s="389"/>
    </row>
    <row r="694" spans="5:26" ht="15" customHeight="1" x14ac:dyDescent="0.25">
      <c r="E694" s="184"/>
      <c r="R694" s="201"/>
      <c r="S694" s="379"/>
      <c r="T694" s="379"/>
      <c r="U694" s="379"/>
      <c r="V694" s="379"/>
      <c r="W694" s="400"/>
      <c r="Z694" s="389"/>
    </row>
    <row r="695" spans="5:26" ht="15" customHeight="1" x14ac:dyDescent="0.25">
      <c r="E695" s="184"/>
      <c r="R695" s="201"/>
      <c r="S695" s="379"/>
      <c r="T695" s="379"/>
      <c r="U695" s="379"/>
      <c r="V695" s="379"/>
      <c r="W695" s="400"/>
      <c r="Z695" s="389"/>
    </row>
    <row r="696" spans="5:26" ht="15" customHeight="1" x14ac:dyDescent="0.25">
      <c r="E696" s="184"/>
      <c r="R696" s="201"/>
      <c r="S696" s="379"/>
      <c r="T696" s="379"/>
      <c r="U696" s="379"/>
      <c r="V696" s="379"/>
      <c r="W696" s="400"/>
      <c r="Z696" s="389"/>
    </row>
    <row r="697" spans="5:26" ht="15" customHeight="1" x14ac:dyDescent="0.25">
      <c r="E697" s="184"/>
      <c r="R697" s="201"/>
      <c r="S697" s="379"/>
      <c r="T697" s="379"/>
      <c r="U697" s="379"/>
      <c r="V697" s="379"/>
      <c r="W697" s="400"/>
      <c r="Z697" s="389"/>
    </row>
    <row r="698" spans="5:26" ht="15" customHeight="1" x14ac:dyDescent="0.25">
      <c r="E698" s="184"/>
      <c r="R698" s="201"/>
      <c r="S698" s="379"/>
      <c r="T698" s="379"/>
      <c r="U698" s="379"/>
      <c r="V698" s="379"/>
      <c r="W698" s="400"/>
      <c r="Z698" s="389"/>
    </row>
    <row r="699" spans="5:26" ht="15" customHeight="1" x14ac:dyDescent="0.25">
      <c r="E699" s="184"/>
      <c r="R699" s="201"/>
      <c r="S699" s="379"/>
      <c r="T699" s="379"/>
      <c r="U699" s="379"/>
      <c r="V699" s="379"/>
      <c r="W699" s="400"/>
      <c r="Z699" s="389"/>
    </row>
    <row r="700" spans="5:26" ht="15" customHeight="1" x14ac:dyDescent="0.25">
      <c r="E700" s="184"/>
      <c r="R700" s="201"/>
      <c r="S700" s="379"/>
      <c r="T700" s="379"/>
      <c r="U700" s="379"/>
      <c r="V700" s="379"/>
      <c r="W700" s="400"/>
      <c r="Z700" s="389"/>
    </row>
    <row r="701" spans="5:26" ht="15" customHeight="1" x14ac:dyDescent="0.25">
      <c r="E701" s="184"/>
      <c r="R701" s="201"/>
      <c r="S701" s="379"/>
      <c r="T701" s="379"/>
      <c r="U701" s="379"/>
      <c r="V701" s="379"/>
      <c r="W701" s="400"/>
      <c r="Z701" s="389"/>
    </row>
    <row r="702" spans="5:26" ht="15" customHeight="1" x14ac:dyDescent="0.25">
      <c r="E702" s="184"/>
      <c r="R702" s="201"/>
      <c r="S702" s="379"/>
      <c r="T702" s="379"/>
      <c r="U702" s="379"/>
      <c r="V702" s="379"/>
      <c r="W702" s="400"/>
      <c r="Z702" s="389"/>
    </row>
    <row r="703" spans="5:26" ht="15" customHeight="1" x14ac:dyDescent="0.25">
      <c r="E703" s="184"/>
      <c r="R703" s="201"/>
      <c r="S703" s="379"/>
      <c r="T703" s="379"/>
      <c r="U703" s="379"/>
      <c r="V703" s="379"/>
      <c r="W703" s="400"/>
      <c r="Z703" s="389"/>
    </row>
    <row r="704" spans="5:26" ht="15" customHeight="1" x14ac:dyDescent="0.25">
      <c r="E704" s="184"/>
      <c r="R704" s="201"/>
      <c r="S704" s="379"/>
      <c r="T704" s="379"/>
      <c r="U704" s="379"/>
      <c r="V704" s="379"/>
      <c r="W704" s="400"/>
      <c r="Z704" s="389"/>
    </row>
    <row r="705" spans="5:26" ht="15" customHeight="1" x14ac:dyDescent="0.25">
      <c r="E705" s="184"/>
      <c r="R705" s="201"/>
      <c r="S705" s="379"/>
      <c r="T705" s="379"/>
      <c r="U705" s="379"/>
      <c r="V705" s="379"/>
      <c r="W705" s="400"/>
      <c r="Z705" s="389"/>
    </row>
    <row r="706" spans="5:26" ht="15" customHeight="1" x14ac:dyDescent="0.25">
      <c r="E706" s="184"/>
      <c r="R706" s="201"/>
      <c r="S706" s="379"/>
      <c r="T706" s="379"/>
      <c r="U706" s="379"/>
      <c r="V706" s="379"/>
      <c r="W706" s="400"/>
      <c r="Z706" s="389"/>
    </row>
    <row r="707" spans="5:26" ht="15" customHeight="1" x14ac:dyDescent="0.25">
      <c r="E707" s="184"/>
      <c r="R707" s="201"/>
      <c r="S707" s="379"/>
      <c r="T707" s="379"/>
      <c r="U707" s="379"/>
      <c r="V707" s="379"/>
      <c r="W707" s="400"/>
      <c r="Z707" s="389"/>
    </row>
    <row r="708" spans="5:26" ht="15" customHeight="1" x14ac:dyDescent="0.25">
      <c r="E708" s="184"/>
      <c r="R708" s="201"/>
      <c r="S708" s="379"/>
      <c r="T708" s="379"/>
      <c r="U708" s="379"/>
      <c r="V708" s="379"/>
      <c r="W708" s="400"/>
      <c r="Z708" s="389"/>
    </row>
    <row r="709" spans="5:26" ht="15" customHeight="1" x14ac:dyDescent="0.25">
      <c r="E709" s="184"/>
      <c r="R709" s="201"/>
      <c r="S709" s="379"/>
      <c r="T709" s="379"/>
      <c r="U709" s="379"/>
      <c r="V709" s="379"/>
      <c r="W709" s="400"/>
      <c r="Z709" s="389"/>
    </row>
    <row r="710" spans="5:26" ht="15" customHeight="1" x14ac:dyDescent="0.25">
      <c r="E710" s="184"/>
      <c r="R710" s="201"/>
      <c r="S710" s="379"/>
      <c r="T710" s="379"/>
      <c r="U710" s="379"/>
      <c r="V710" s="379"/>
      <c r="W710" s="400"/>
      <c r="Z710" s="389"/>
    </row>
    <row r="711" spans="5:26" ht="15" customHeight="1" x14ac:dyDescent="0.25">
      <c r="E711" s="184"/>
      <c r="R711" s="201"/>
      <c r="S711" s="379"/>
      <c r="T711" s="379"/>
      <c r="U711" s="379"/>
      <c r="V711" s="379"/>
      <c r="W711" s="400"/>
      <c r="Z711" s="389"/>
    </row>
    <row r="712" spans="5:26" ht="15" customHeight="1" x14ac:dyDescent="0.25">
      <c r="E712" s="184"/>
      <c r="R712" s="201"/>
      <c r="S712" s="379"/>
      <c r="T712" s="379"/>
      <c r="U712" s="379"/>
      <c r="V712" s="379"/>
      <c r="W712" s="400"/>
      <c r="Z712" s="389"/>
    </row>
    <row r="713" spans="5:26" ht="15" customHeight="1" x14ac:dyDescent="0.25">
      <c r="E713" s="184"/>
      <c r="R713" s="201"/>
      <c r="S713" s="379"/>
      <c r="T713" s="379"/>
      <c r="U713" s="379"/>
      <c r="V713" s="379"/>
      <c r="W713" s="400"/>
      <c r="Z713" s="389"/>
    </row>
    <row r="714" spans="5:26" ht="15" customHeight="1" x14ac:dyDescent="0.25">
      <c r="E714" s="184"/>
      <c r="R714" s="201"/>
      <c r="S714" s="379"/>
      <c r="T714" s="379"/>
      <c r="U714" s="379"/>
      <c r="V714" s="379"/>
      <c r="W714" s="400"/>
      <c r="Z714" s="389"/>
    </row>
    <row r="715" spans="5:26" ht="15" customHeight="1" x14ac:dyDescent="0.25">
      <c r="E715" s="184"/>
      <c r="R715" s="201"/>
      <c r="S715" s="379"/>
      <c r="T715" s="379"/>
      <c r="U715" s="379"/>
      <c r="V715" s="379"/>
      <c r="W715" s="400"/>
      <c r="Z715" s="389"/>
    </row>
    <row r="716" spans="5:26" ht="15" customHeight="1" x14ac:dyDescent="0.25">
      <c r="E716" s="184"/>
      <c r="R716" s="201"/>
      <c r="S716" s="379"/>
      <c r="T716" s="379"/>
      <c r="U716" s="379"/>
      <c r="V716" s="379"/>
      <c r="W716" s="400"/>
      <c r="Z716" s="389"/>
    </row>
    <row r="717" spans="5:26" ht="15" customHeight="1" x14ac:dyDescent="0.25">
      <c r="E717" s="184"/>
      <c r="R717" s="201"/>
      <c r="S717" s="379"/>
      <c r="T717" s="379"/>
      <c r="U717" s="379"/>
      <c r="V717" s="379"/>
      <c r="W717" s="400"/>
      <c r="Z717" s="389"/>
    </row>
    <row r="718" spans="5:26" ht="15" customHeight="1" x14ac:dyDescent="0.25">
      <c r="E718" s="184"/>
      <c r="R718" s="201"/>
      <c r="S718" s="379"/>
      <c r="T718" s="379"/>
      <c r="U718" s="379"/>
      <c r="V718" s="379"/>
      <c r="W718" s="400"/>
      <c r="Z718" s="389"/>
    </row>
    <row r="719" spans="5:26" ht="15" customHeight="1" x14ac:dyDescent="0.25">
      <c r="E719" s="184"/>
      <c r="R719" s="201"/>
      <c r="S719" s="379"/>
      <c r="T719" s="379"/>
      <c r="U719" s="379"/>
      <c r="V719" s="379"/>
      <c r="W719" s="400"/>
      <c r="Z719" s="389"/>
    </row>
    <row r="720" spans="5:26" ht="15" customHeight="1" x14ac:dyDescent="0.25">
      <c r="E720" s="184"/>
      <c r="R720" s="201"/>
      <c r="S720" s="379"/>
      <c r="T720" s="379"/>
      <c r="U720" s="379"/>
      <c r="V720" s="379"/>
      <c r="W720" s="400"/>
      <c r="Z720" s="389"/>
    </row>
    <row r="721" spans="5:26" ht="15" customHeight="1" x14ac:dyDescent="0.25">
      <c r="E721" s="184"/>
      <c r="R721" s="201"/>
      <c r="S721" s="379"/>
      <c r="T721" s="379"/>
      <c r="U721" s="379"/>
      <c r="V721" s="379"/>
      <c r="W721" s="400"/>
      <c r="Z721" s="389"/>
    </row>
    <row r="722" spans="5:26" ht="15" customHeight="1" x14ac:dyDescent="0.25">
      <c r="E722" s="184"/>
      <c r="R722" s="201"/>
      <c r="S722" s="379"/>
      <c r="T722" s="379"/>
      <c r="U722" s="379"/>
      <c r="V722" s="379"/>
      <c r="W722" s="400"/>
      <c r="Z722" s="389"/>
    </row>
    <row r="723" spans="5:26" ht="15" customHeight="1" x14ac:dyDescent="0.25">
      <c r="E723" s="184"/>
      <c r="R723" s="201"/>
      <c r="S723" s="379"/>
      <c r="T723" s="379"/>
      <c r="U723" s="379"/>
      <c r="V723" s="379"/>
      <c r="W723" s="400"/>
      <c r="Z723" s="389"/>
    </row>
    <row r="724" spans="5:26" ht="15" customHeight="1" x14ac:dyDescent="0.25">
      <c r="E724" s="184"/>
      <c r="R724" s="201"/>
      <c r="S724" s="379"/>
      <c r="T724" s="379"/>
      <c r="U724" s="379"/>
      <c r="V724" s="379"/>
      <c r="W724" s="400"/>
      <c r="Z724" s="389"/>
    </row>
    <row r="725" spans="5:26" ht="15" customHeight="1" x14ac:dyDescent="0.25">
      <c r="E725" s="184"/>
      <c r="R725" s="201"/>
      <c r="S725" s="379"/>
      <c r="T725" s="379"/>
      <c r="U725" s="379"/>
      <c r="V725" s="379"/>
      <c r="W725" s="400"/>
      <c r="Z725" s="389"/>
    </row>
    <row r="726" spans="5:26" ht="15" customHeight="1" x14ac:dyDescent="0.25">
      <c r="E726" s="184"/>
      <c r="R726" s="201"/>
      <c r="S726" s="379"/>
      <c r="T726" s="379"/>
      <c r="U726" s="379"/>
      <c r="V726" s="379"/>
      <c r="W726" s="400"/>
      <c r="Z726" s="389"/>
    </row>
    <row r="727" spans="5:26" ht="15" customHeight="1" x14ac:dyDescent="0.25">
      <c r="E727" s="184"/>
      <c r="R727" s="201"/>
      <c r="S727" s="379"/>
      <c r="T727" s="379"/>
      <c r="U727" s="379"/>
      <c r="V727" s="379"/>
      <c r="W727" s="400"/>
      <c r="Z727" s="389"/>
    </row>
    <row r="728" spans="5:26" ht="15" customHeight="1" x14ac:dyDescent="0.25">
      <c r="E728" s="184"/>
      <c r="R728" s="201"/>
      <c r="S728" s="379"/>
      <c r="T728" s="379"/>
      <c r="U728" s="379"/>
      <c r="V728" s="379"/>
      <c r="W728" s="400"/>
      <c r="Z728" s="389"/>
    </row>
    <row r="729" spans="5:26" ht="15" customHeight="1" x14ac:dyDescent="0.25">
      <c r="E729" s="184"/>
      <c r="R729" s="201"/>
      <c r="S729" s="379"/>
      <c r="T729" s="379"/>
      <c r="U729" s="379"/>
      <c r="V729" s="379"/>
      <c r="W729" s="400"/>
      <c r="Z729" s="389"/>
    </row>
    <row r="730" spans="5:26" ht="15" customHeight="1" x14ac:dyDescent="0.25">
      <c r="E730" s="184"/>
      <c r="R730" s="201"/>
      <c r="S730" s="379"/>
      <c r="T730" s="379"/>
      <c r="U730" s="379"/>
      <c r="V730" s="379"/>
      <c r="W730" s="400"/>
      <c r="Z730" s="389"/>
    </row>
    <row r="731" spans="5:26" ht="15" customHeight="1" x14ac:dyDescent="0.25">
      <c r="E731" s="184"/>
      <c r="R731" s="201"/>
      <c r="S731" s="379"/>
      <c r="T731" s="379"/>
      <c r="U731" s="379"/>
      <c r="V731" s="379"/>
      <c r="W731" s="400"/>
      <c r="Z731" s="389"/>
    </row>
    <row r="732" spans="5:26" ht="15" customHeight="1" x14ac:dyDescent="0.25">
      <c r="E732" s="184"/>
      <c r="R732" s="201"/>
      <c r="S732" s="379"/>
      <c r="T732" s="379"/>
      <c r="U732" s="379"/>
      <c r="V732" s="379"/>
      <c r="W732" s="400"/>
      <c r="Z732" s="389"/>
    </row>
    <row r="733" spans="5:26" ht="15" customHeight="1" x14ac:dyDescent="0.25">
      <c r="E733" s="184"/>
      <c r="R733" s="201"/>
      <c r="S733" s="379"/>
      <c r="T733" s="379"/>
      <c r="U733" s="379"/>
      <c r="V733" s="379"/>
      <c r="W733" s="400"/>
      <c r="Z733" s="389"/>
    </row>
    <row r="734" spans="5:26" ht="15" customHeight="1" x14ac:dyDescent="0.25">
      <c r="E734" s="184"/>
      <c r="R734" s="201"/>
      <c r="S734" s="379"/>
      <c r="T734" s="379"/>
      <c r="U734" s="379"/>
      <c r="V734" s="379"/>
      <c r="W734" s="400"/>
      <c r="Z734" s="389"/>
    </row>
    <row r="735" spans="5:26" ht="15" customHeight="1" x14ac:dyDescent="0.25">
      <c r="E735" s="184"/>
      <c r="R735" s="201"/>
      <c r="S735" s="379"/>
      <c r="T735" s="379"/>
      <c r="U735" s="379"/>
      <c r="V735" s="379"/>
      <c r="W735" s="400"/>
      <c r="Z735" s="389"/>
    </row>
    <row r="736" spans="5:26" ht="15" customHeight="1" x14ac:dyDescent="0.25">
      <c r="E736" s="184"/>
      <c r="R736" s="201"/>
      <c r="S736" s="379"/>
      <c r="T736" s="379"/>
      <c r="U736" s="379"/>
      <c r="V736" s="379"/>
      <c r="W736" s="400"/>
      <c r="Z736" s="389"/>
    </row>
    <row r="737" spans="5:26" ht="15" customHeight="1" x14ac:dyDescent="0.25">
      <c r="E737" s="184"/>
      <c r="R737" s="201"/>
      <c r="S737" s="379"/>
      <c r="T737" s="379"/>
      <c r="U737" s="379"/>
      <c r="V737" s="379"/>
      <c r="W737" s="400"/>
      <c r="Z737" s="389"/>
    </row>
    <row r="738" spans="5:26" ht="15" customHeight="1" x14ac:dyDescent="0.25">
      <c r="E738" s="184"/>
      <c r="R738" s="201"/>
      <c r="S738" s="379"/>
      <c r="T738" s="379"/>
      <c r="U738" s="379"/>
      <c r="V738" s="379"/>
      <c r="W738" s="400"/>
      <c r="Z738" s="389"/>
    </row>
    <row r="739" spans="5:26" ht="15" customHeight="1" x14ac:dyDescent="0.25">
      <c r="E739" s="184"/>
      <c r="R739" s="201"/>
      <c r="S739" s="379"/>
      <c r="T739" s="379"/>
      <c r="U739" s="379"/>
      <c r="V739" s="379"/>
      <c r="W739" s="400"/>
      <c r="Z739" s="389"/>
    </row>
    <row r="740" spans="5:26" ht="15" customHeight="1" x14ac:dyDescent="0.25">
      <c r="E740" s="184"/>
      <c r="R740" s="201"/>
      <c r="S740" s="379"/>
      <c r="T740" s="379"/>
      <c r="U740" s="379"/>
      <c r="V740" s="379"/>
      <c r="W740" s="400"/>
      <c r="Z740" s="389"/>
    </row>
    <row r="741" spans="5:26" ht="15" customHeight="1" x14ac:dyDescent="0.25">
      <c r="E741" s="184"/>
      <c r="R741" s="201"/>
      <c r="S741" s="379"/>
      <c r="T741" s="379"/>
      <c r="U741" s="379"/>
      <c r="V741" s="379"/>
      <c r="W741" s="400"/>
      <c r="Z741" s="389"/>
    </row>
    <row r="742" spans="5:26" ht="15" customHeight="1" x14ac:dyDescent="0.25">
      <c r="E742" s="184"/>
      <c r="R742" s="201"/>
      <c r="S742" s="379"/>
      <c r="T742" s="379"/>
      <c r="U742" s="379"/>
      <c r="V742" s="379"/>
      <c r="W742" s="400"/>
      <c r="Z742" s="389"/>
    </row>
    <row r="743" spans="5:26" ht="15" customHeight="1" x14ac:dyDescent="0.25">
      <c r="E743" s="184"/>
      <c r="R743" s="201"/>
      <c r="S743" s="379"/>
      <c r="T743" s="379"/>
      <c r="U743" s="379"/>
      <c r="V743" s="379"/>
      <c r="W743" s="400"/>
      <c r="Z743" s="389"/>
    </row>
    <row r="744" spans="5:26" ht="15" customHeight="1" x14ac:dyDescent="0.25">
      <c r="E744" s="184"/>
      <c r="R744" s="201"/>
      <c r="S744" s="379"/>
      <c r="T744" s="379"/>
      <c r="U744" s="379"/>
      <c r="V744" s="379"/>
      <c r="W744" s="400"/>
      <c r="Z744" s="389"/>
    </row>
    <row r="745" spans="5:26" ht="15" customHeight="1" x14ac:dyDescent="0.25">
      <c r="E745" s="184"/>
      <c r="R745" s="201"/>
      <c r="S745" s="379"/>
      <c r="T745" s="379"/>
      <c r="U745" s="379"/>
      <c r="V745" s="379"/>
      <c r="W745" s="400"/>
      <c r="Z745" s="389"/>
    </row>
    <row r="746" spans="5:26" ht="15" customHeight="1" x14ac:dyDescent="0.25">
      <c r="E746" s="184"/>
      <c r="R746" s="201"/>
      <c r="S746" s="379"/>
      <c r="T746" s="379"/>
      <c r="U746" s="379"/>
      <c r="V746" s="379"/>
      <c r="W746" s="400"/>
      <c r="Z746" s="389"/>
    </row>
    <row r="747" spans="5:26" ht="15" customHeight="1" x14ac:dyDescent="0.25">
      <c r="E747" s="184"/>
      <c r="R747" s="201"/>
      <c r="S747" s="379"/>
      <c r="T747" s="379"/>
      <c r="U747" s="379"/>
      <c r="V747" s="379"/>
      <c r="W747" s="400"/>
      <c r="Z747" s="389"/>
    </row>
    <row r="748" spans="5:26" ht="15" customHeight="1" x14ac:dyDescent="0.25">
      <c r="E748" s="184"/>
      <c r="R748" s="201"/>
      <c r="S748" s="379"/>
      <c r="T748" s="379"/>
      <c r="U748" s="379"/>
      <c r="V748" s="379"/>
      <c r="W748" s="400"/>
      <c r="Z748" s="389"/>
    </row>
    <row r="749" spans="5:26" ht="15" customHeight="1" x14ac:dyDescent="0.25">
      <c r="E749" s="184"/>
      <c r="R749" s="201"/>
      <c r="S749" s="379"/>
      <c r="T749" s="379"/>
      <c r="U749" s="379"/>
      <c r="V749" s="379"/>
      <c r="W749" s="400"/>
      <c r="Z749" s="389"/>
    </row>
    <row r="750" spans="5:26" ht="15" customHeight="1" x14ac:dyDescent="0.25">
      <c r="E750" s="184"/>
      <c r="R750" s="201"/>
      <c r="S750" s="379"/>
      <c r="T750" s="379"/>
      <c r="U750" s="379"/>
      <c r="V750" s="379"/>
      <c r="W750" s="400"/>
      <c r="Z750" s="389"/>
    </row>
    <row r="751" spans="5:26" ht="15" customHeight="1" x14ac:dyDescent="0.25">
      <c r="E751" s="184"/>
      <c r="R751" s="201"/>
      <c r="S751" s="379"/>
      <c r="T751" s="379"/>
      <c r="U751" s="379"/>
      <c r="V751" s="379"/>
      <c r="W751" s="400"/>
      <c r="Z751" s="389"/>
    </row>
    <row r="752" spans="5:26" ht="15" customHeight="1" x14ac:dyDescent="0.25">
      <c r="E752" s="184"/>
      <c r="R752" s="201"/>
      <c r="S752" s="379"/>
      <c r="T752" s="379"/>
      <c r="U752" s="379"/>
      <c r="V752" s="379"/>
      <c r="W752" s="400"/>
      <c r="Z752" s="389"/>
    </row>
    <row r="753" spans="5:26" ht="15" customHeight="1" x14ac:dyDescent="0.25">
      <c r="E753" s="184"/>
      <c r="R753" s="201"/>
      <c r="S753" s="379"/>
      <c r="T753" s="379"/>
      <c r="U753" s="379"/>
      <c r="V753" s="379"/>
      <c r="W753" s="400"/>
      <c r="Z753" s="389"/>
    </row>
    <row r="754" spans="5:26" ht="15" customHeight="1" x14ac:dyDescent="0.25">
      <c r="E754" s="184"/>
      <c r="R754" s="201"/>
      <c r="S754" s="379"/>
      <c r="T754" s="379"/>
      <c r="U754" s="379"/>
      <c r="V754" s="379"/>
      <c r="W754" s="400"/>
      <c r="Z754" s="389"/>
    </row>
    <row r="755" spans="5:26" ht="15" customHeight="1" x14ac:dyDescent="0.25">
      <c r="E755" s="184"/>
      <c r="R755" s="201"/>
      <c r="S755" s="379"/>
      <c r="T755" s="379"/>
      <c r="U755" s="379"/>
      <c r="V755" s="379"/>
      <c r="W755" s="400"/>
      <c r="Z755" s="389"/>
    </row>
    <row r="756" spans="5:26" ht="15" customHeight="1" x14ac:dyDescent="0.25">
      <c r="E756" s="184"/>
      <c r="R756" s="201"/>
      <c r="S756" s="379"/>
      <c r="T756" s="379"/>
      <c r="U756" s="379"/>
      <c r="V756" s="379"/>
      <c r="W756" s="400"/>
      <c r="Z756" s="389"/>
    </row>
    <row r="757" spans="5:26" ht="15" customHeight="1" x14ac:dyDescent="0.25">
      <c r="E757" s="184"/>
      <c r="R757" s="201"/>
      <c r="S757" s="379"/>
      <c r="T757" s="379"/>
      <c r="U757" s="379"/>
      <c r="V757" s="379"/>
      <c r="W757" s="400"/>
      <c r="Z757" s="389"/>
    </row>
    <row r="758" spans="5:26" ht="15" customHeight="1" x14ac:dyDescent="0.25">
      <c r="E758" s="184"/>
      <c r="R758" s="201"/>
      <c r="S758" s="379"/>
      <c r="T758" s="379"/>
      <c r="U758" s="379"/>
      <c r="V758" s="379"/>
      <c r="W758" s="400"/>
      <c r="Z758" s="389"/>
    </row>
    <row r="759" spans="5:26" ht="15" customHeight="1" x14ac:dyDescent="0.25">
      <c r="E759" s="184"/>
      <c r="R759" s="201"/>
      <c r="S759" s="379"/>
      <c r="T759" s="379"/>
      <c r="U759" s="379"/>
      <c r="V759" s="379"/>
      <c r="W759" s="400"/>
      <c r="Z759" s="389"/>
    </row>
    <row r="760" spans="5:26" ht="15" customHeight="1" x14ac:dyDescent="0.25">
      <c r="E760" s="184"/>
      <c r="R760" s="201"/>
      <c r="S760" s="379"/>
      <c r="T760" s="379"/>
      <c r="U760" s="379"/>
      <c r="V760" s="379"/>
      <c r="W760" s="400"/>
      <c r="Z760" s="389"/>
    </row>
    <row r="761" spans="5:26" ht="15" customHeight="1" x14ac:dyDescent="0.25">
      <c r="E761" s="184"/>
      <c r="R761" s="201"/>
      <c r="S761" s="379"/>
      <c r="T761" s="379"/>
      <c r="U761" s="379"/>
      <c r="V761" s="379"/>
      <c r="W761" s="400"/>
      <c r="Z761" s="389"/>
    </row>
    <row r="762" spans="5:26" ht="15" customHeight="1" x14ac:dyDescent="0.25">
      <c r="E762" s="184"/>
      <c r="R762" s="201"/>
      <c r="S762" s="379"/>
      <c r="T762" s="379"/>
      <c r="U762" s="379"/>
      <c r="V762" s="379"/>
      <c r="W762" s="400"/>
      <c r="Z762" s="389"/>
    </row>
    <row r="763" spans="5:26" ht="15" customHeight="1" x14ac:dyDescent="0.25">
      <c r="E763" s="184"/>
      <c r="R763" s="201"/>
      <c r="S763" s="379"/>
      <c r="T763" s="379"/>
      <c r="U763" s="379"/>
      <c r="V763" s="379"/>
      <c r="W763" s="400"/>
      <c r="Z763" s="389"/>
    </row>
    <row r="764" spans="5:26" ht="15" customHeight="1" x14ac:dyDescent="0.25">
      <c r="E764" s="184"/>
      <c r="R764" s="201"/>
      <c r="S764" s="379"/>
      <c r="T764" s="379"/>
      <c r="U764" s="379"/>
      <c r="V764" s="379"/>
      <c r="W764" s="400"/>
      <c r="Z764" s="389"/>
    </row>
    <row r="765" spans="5:26" ht="15" customHeight="1" x14ac:dyDescent="0.25">
      <c r="E765" s="184"/>
      <c r="R765" s="201"/>
      <c r="S765" s="379"/>
      <c r="T765" s="379"/>
      <c r="U765" s="379"/>
      <c r="V765" s="379"/>
      <c r="W765" s="400"/>
      <c r="Z765" s="389"/>
    </row>
    <row r="766" spans="5:26" ht="15" customHeight="1" x14ac:dyDescent="0.25">
      <c r="E766" s="184"/>
      <c r="R766" s="201"/>
      <c r="S766" s="379"/>
      <c r="T766" s="379"/>
      <c r="U766" s="379"/>
      <c r="V766" s="379"/>
      <c r="W766" s="400"/>
      <c r="Z766" s="389"/>
    </row>
    <row r="767" spans="5:26" ht="15" customHeight="1" x14ac:dyDescent="0.25">
      <c r="E767" s="184"/>
      <c r="R767" s="201"/>
      <c r="S767" s="379"/>
      <c r="T767" s="379"/>
      <c r="U767" s="379"/>
      <c r="V767" s="379"/>
      <c r="W767" s="400"/>
      <c r="Z767" s="389"/>
    </row>
    <row r="768" spans="5:26" ht="15" customHeight="1" x14ac:dyDescent="0.25">
      <c r="E768" s="184"/>
      <c r="R768" s="201"/>
      <c r="S768" s="379"/>
      <c r="T768" s="379"/>
      <c r="U768" s="379"/>
      <c r="V768" s="379"/>
      <c r="W768" s="400"/>
      <c r="Z768" s="389"/>
    </row>
    <row r="769" spans="5:26" ht="15" customHeight="1" x14ac:dyDescent="0.25">
      <c r="E769" s="184"/>
      <c r="R769" s="201"/>
      <c r="S769" s="379"/>
      <c r="T769" s="379"/>
      <c r="U769" s="379"/>
      <c r="V769" s="379"/>
      <c r="W769" s="400"/>
      <c r="Z769" s="389"/>
    </row>
    <row r="770" spans="5:26" ht="15" customHeight="1" x14ac:dyDescent="0.25">
      <c r="E770" s="184"/>
      <c r="R770" s="201"/>
      <c r="S770" s="379"/>
      <c r="T770" s="379"/>
      <c r="U770" s="379"/>
      <c r="V770" s="379"/>
      <c r="W770" s="400"/>
      <c r="Z770" s="389"/>
    </row>
    <row r="771" spans="5:26" ht="15" customHeight="1" x14ac:dyDescent="0.25">
      <c r="E771" s="184"/>
      <c r="R771" s="201"/>
      <c r="S771" s="379"/>
      <c r="T771" s="379"/>
      <c r="U771" s="379"/>
      <c r="V771" s="379"/>
      <c r="W771" s="400"/>
      <c r="Z771" s="389"/>
    </row>
    <row r="772" spans="5:26" ht="15" customHeight="1" x14ac:dyDescent="0.25">
      <c r="E772" s="184"/>
      <c r="R772" s="201"/>
      <c r="S772" s="379"/>
      <c r="T772" s="379"/>
      <c r="U772" s="379"/>
      <c r="V772" s="379"/>
      <c r="W772" s="400"/>
      <c r="Z772" s="389"/>
    </row>
    <row r="773" spans="5:26" ht="15" customHeight="1" x14ac:dyDescent="0.25">
      <c r="E773" s="184"/>
      <c r="R773" s="201"/>
      <c r="S773" s="379"/>
      <c r="T773" s="379"/>
      <c r="U773" s="379"/>
      <c r="V773" s="379"/>
      <c r="W773" s="400"/>
      <c r="Z773" s="389"/>
    </row>
    <row r="774" spans="5:26" ht="15" customHeight="1" x14ac:dyDescent="0.25">
      <c r="E774" s="184"/>
      <c r="R774" s="201"/>
      <c r="S774" s="379"/>
      <c r="T774" s="379"/>
      <c r="U774" s="379"/>
      <c r="V774" s="379"/>
      <c r="W774" s="400"/>
      <c r="Z774" s="389"/>
    </row>
    <row r="775" spans="5:26" ht="15" customHeight="1" x14ac:dyDescent="0.25">
      <c r="E775" s="184"/>
      <c r="R775" s="201"/>
      <c r="S775" s="379"/>
      <c r="T775" s="379"/>
      <c r="U775" s="379"/>
      <c r="V775" s="379"/>
      <c r="W775" s="400"/>
      <c r="Z775" s="389"/>
    </row>
    <row r="776" spans="5:26" ht="15" customHeight="1" x14ac:dyDescent="0.25">
      <c r="E776" s="184"/>
      <c r="R776" s="201"/>
      <c r="S776" s="379"/>
      <c r="T776" s="379"/>
      <c r="U776" s="379"/>
      <c r="V776" s="379"/>
      <c r="W776" s="400"/>
      <c r="Z776" s="389"/>
    </row>
    <row r="777" spans="5:26" ht="15" customHeight="1" x14ac:dyDescent="0.25">
      <c r="E777" s="184"/>
      <c r="R777" s="201"/>
      <c r="S777" s="379"/>
      <c r="T777" s="379"/>
      <c r="U777" s="379"/>
      <c r="V777" s="379"/>
      <c r="W777" s="400"/>
      <c r="Z777" s="389"/>
    </row>
    <row r="778" spans="5:26" ht="15" customHeight="1" x14ac:dyDescent="0.25">
      <c r="E778" s="184"/>
      <c r="R778" s="201"/>
      <c r="S778" s="379"/>
      <c r="T778" s="379"/>
      <c r="U778" s="379"/>
      <c r="V778" s="379"/>
      <c r="W778" s="400"/>
      <c r="Z778" s="389"/>
    </row>
    <row r="779" spans="5:26" ht="15" customHeight="1" x14ac:dyDescent="0.25">
      <c r="E779" s="184"/>
      <c r="R779" s="201"/>
      <c r="S779" s="379"/>
      <c r="T779" s="379"/>
      <c r="U779" s="379"/>
      <c r="V779" s="379"/>
      <c r="W779" s="400"/>
      <c r="Z779" s="389"/>
    </row>
    <row r="780" spans="5:26" ht="15" customHeight="1" x14ac:dyDescent="0.25">
      <c r="E780" s="184"/>
      <c r="R780" s="201"/>
      <c r="S780" s="379"/>
      <c r="T780" s="379"/>
      <c r="U780" s="379"/>
      <c r="V780" s="379"/>
      <c r="W780" s="400"/>
      <c r="Z780" s="389"/>
    </row>
    <row r="781" spans="5:26" ht="15" customHeight="1" x14ac:dyDescent="0.25">
      <c r="E781" s="184"/>
      <c r="R781" s="201"/>
      <c r="S781" s="379"/>
      <c r="T781" s="379"/>
      <c r="U781" s="379"/>
      <c r="V781" s="379"/>
      <c r="W781" s="400"/>
      <c r="Z781" s="389"/>
    </row>
    <row r="782" spans="5:26" ht="15" customHeight="1" x14ac:dyDescent="0.25">
      <c r="E782" s="184"/>
      <c r="R782" s="201"/>
      <c r="S782" s="379"/>
      <c r="T782" s="379"/>
      <c r="U782" s="379"/>
      <c r="V782" s="379"/>
      <c r="W782" s="400"/>
      <c r="Z782" s="389"/>
    </row>
    <row r="783" spans="5:26" ht="15" customHeight="1" x14ac:dyDescent="0.25">
      <c r="E783" s="184"/>
      <c r="R783" s="201"/>
      <c r="S783" s="379"/>
      <c r="T783" s="379"/>
      <c r="U783" s="379"/>
      <c r="V783" s="379"/>
      <c r="W783" s="400"/>
      <c r="Z783" s="389"/>
    </row>
    <row r="784" spans="5:26" ht="15" customHeight="1" x14ac:dyDescent="0.25">
      <c r="E784" s="184"/>
      <c r="R784" s="201"/>
      <c r="S784" s="379"/>
      <c r="T784" s="379"/>
      <c r="U784" s="379"/>
      <c r="V784" s="379"/>
      <c r="W784" s="400"/>
      <c r="Z784" s="389"/>
    </row>
    <row r="785" spans="5:26" ht="15" customHeight="1" x14ac:dyDescent="0.25">
      <c r="E785" s="184"/>
      <c r="R785" s="201"/>
      <c r="S785" s="379"/>
      <c r="T785" s="379"/>
      <c r="U785" s="379"/>
      <c r="V785" s="379"/>
      <c r="W785" s="400"/>
      <c r="Z785" s="389"/>
    </row>
    <row r="786" spans="5:26" ht="15" customHeight="1" x14ac:dyDescent="0.25">
      <c r="E786" s="184"/>
      <c r="R786" s="201"/>
      <c r="S786" s="379"/>
      <c r="T786" s="379"/>
      <c r="U786" s="379"/>
      <c r="V786" s="379"/>
      <c r="W786" s="400"/>
      <c r="Z786" s="389"/>
    </row>
    <row r="787" spans="5:26" ht="15" customHeight="1" x14ac:dyDescent="0.25">
      <c r="E787" s="184"/>
      <c r="R787" s="201"/>
      <c r="S787" s="379"/>
      <c r="T787" s="379"/>
      <c r="U787" s="379"/>
      <c r="V787" s="379"/>
      <c r="W787" s="400"/>
      <c r="Z787" s="389"/>
    </row>
    <row r="788" spans="5:26" ht="15" customHeight="1" x14ac:dyDescent="0.25">
      <c r="E788" s="184"/>
      <c r="R788" s="201"/>
      <c r="S788" s="379"/>
      <c r="T788" s="379"/>
      <c r="U788" s="379"/>
      <c r="V788" s="379"/>
      <c r="W788" s="400"/>
      <c r="Z788" s="389"/>
    </row>
    <row r="789" spans="5:26" ht="15" customHeight="1" x14ac:dyDescent="0.25">
      <c r="E789" s="184"/>
      <c r="R789" s="201"/>
      <c r="S789" s="379"/>
      <c r="T789" s="379"/>
      <c r="U789" s="379"/>
      <c r="V789" s="379"/>
      <c r="W789" s="400"/>
      <c r="Z789" s="389"/>
    </row>
    <row r="790" spans="5:26" ht="15" customHeight="1" x14ac:dyDescent="0.25">
      <c r="E790" s="184"/>
      <c r="R790" s="201"/>
      <c r="S790" s="379"/>
      <c r="T790" s="379"/>
      <c r="U790" s="379"/>
      <c r="V790" s="379"/>
      <c r="W790" s="400"/>
      <c r="Z790" s="389"/>
    </row>
    <row r="791" spans="5:26" ht="15" customHeight="1" x14ac:dyDescent="0.25">
      <c r="E791" s="184"/>
      <c r="R791" s="201"/>
      <c r="S791" s="379"/>
      <c r="T791" s="379"/>
      <c r="U791" s="379"/>
      <c r="V791" s="379"/>
      <c r="W791" s="400"/>
      <c r="Z791" s="389"/>
    </row>
    <row r="792" spans="5:26" ht="15" customHeight="1" x14ac:dyDescent="0.25">
      <c r="E792" s="184"/>
      <c r="R792" s="201"/>
      <c r="S792" s="379"/>
      <c r="T792" s="379"/>
      <c r="U792" s="379"/>
      <c r="V792" s="379"/>
      <c r="W792" s="400"/>
      <c r="Z792" s="389"/>
    </row>
    <row r="793" spans="5:26" ht="15" customHeight="1" x14ac:dyDescent="0.25">
      <c r="E793" s="184"/>
      <c r="R793" s="201"/>
      <c r="S793" s="379"/>
      <c r="T793" s="379"/>
      <c r="U793" s="379"/>
      <c r="V793" s="379"/>
      <c r="W793" s="400"/>
      <c r="Z793" s="389"/>
    </row>
    <row r="794" spans="5:26" ht="15" customHeight="1" x14ac:dyDescent="0.25">
      <c r="E794" s="184"/>
      <c r="R794" s="201"/>
      <c r="S794" s="379"/>
      <c r="T794" s="379"/>
      <c r="U794" s="379"/>
      <c r="V794" s="379"/>
      <c r="W794" s="400"/>
      <c r="Z794" s="389"/>
    </row>
    <row r="795" spans="5:26" ht="15" customHeight="1" x14ac:dyDescent="0.25">
      <c r="E795" s="184"/>
      <c r="R795" s="201"/>
      <c r="S795" s="379"/>
      <c r="T795" s="379"/>
      <c r="U795" s="379"/>
      <c r="V795" s="379"/>
      <c r="W795" s="400"/>
      <c r="Z795" s="389"/>
    </row>
    <row r="796" spans="5:26" ht="15" customHeight="1" x14ac:dyDescent="0.25">
      <c r="E796" s="184"/>
      <c r="R796" s="201"/>
      <c r="S796" s="379"/>
      <c r="T796" s="379"/>
      <c r="U796" s="379"/>
      <c r="V796" s="379"/>
      <c r="W796" s="400"/>
      <c r="Z796" s="389"/>
    </row>
    <row r="797" spans="5:26" ht="15" customHeight="1" x14ac:dyDescent="0.25">
      <c r="E797" s="184"/>
      <c r="R797" s="201"/>
      <c r="S797" s="379"/>
      <c r="T797" s="379"/>
      <c r="U797" s="379"/>
      <c r="V797" s="379"/>
      <c r="W797" s="400"/>
      <c r="Z797" s="389"/>
    </row>
    <row r="798" spans="5:26" ht="15" customHeight="1" x14ac:dyDescent="0.25">
      <c r="E798" s="184"/>
      <c r="R798" s="201"/>
      <c r="S798" s="379"/>
      <c r="T798" s="379"/>
      <c r="U798" s="379"/>
      <c r="V798" s="379"/>
      <c r="W798" s="400"/>
      <c r="Z798" s="389"/>
    </row>
    <row r="799" spans="5:26" ht="15" customHeight="1" x14ac:dyDescent="0.25">
      <c r="E799" s="184"/>
      <c r="R799" s="201"/>
      <c r="S799" s="379"/>
      <c r="T799" s="379"/>
      <c r="U799" s="379"/>
      <c r="V799" s="379"/>
      <c r="W799" s="400"/>
      <c r="Z799" s="389"/>
    </row>
    <row r="800" spans="5:26" ht="15" customHeight="1" x14ac:dyDescent="0.25">
      <c r="E800" s="184"/>
      <c r="R800" s="201"/>
      <c r="S800" s="379"/>
      <c r="T800" s="379"/>
      <c r="U800" s="379"/>
      <c r="V800" s="379"/>
      <c r="W800" s="400"/>
      <c r="Z800" s="389"/>
    </row>
    <row r="801" spans="5:26" ht="15" customHeight="1" x14ac:dyDescent="0.25">
      <c r="E801" s="184"/>
      <c r="R801" s="201"/>
      <c r="S801" s="379"/>
      <c r="T801" s="379"/>
      <c r="U801" s="379"/>
      <c r="V801" s="379"/>
      <c r="W801" s="400"/>
      <c r="Z801" s="389"/>
    </row>
    <row r="802" spans="5:26" ht="15" customHeight="1" x14ac:dyDescent="0.25">
      <c r="E802" s="184"/>
      <c r="R802" s="201"/>
      <c r="S802" s="379"/>
      <c r="T802" s="379"/>
      <c r="U802" s="379"/>
      <c r="V802" s="379"/>
      <c r="W802" s="400"/>
      <c r="Z802" s="389"/>
    </row>
    <row r="803" spans="5:26" ht="15" customHeight="1" x14ac:dyDescent="0.25">
      <c r="E803" s="184"/>
      <c r="R803" s="201"/>
      <c r="S803" s="379"/>
      <c r="T803" s="379"/>
      <c r="U803" s="379"/>
      <c r="V803" s="379"/>
      <c r="W803" s="400"/>
      <c r="Z803" s="389"/>
    </row>
    <row r="804" spans="5:26" ht="15" customHeight="1" x14ac:dyDescent="0.25">
      <c r="E804" s="184"/>
      <c r="R804" s="201"/>
      <c r="S804" s="379"/>
      <c r="T804" s="379"/>
      <c r="U804" s="379"/>
      <c r="V804" s="379"/>
      <c r="W804" s="400"/>
      <c r="Z804" s="389"/>
    </row>
    <row r="805" spans="5:26" ht="15" customHeight="1" x14ac:dyDescent="0.25">
      <c r="E805" s="184"/>
      <c r="R805" s="201"/>
      <c r="S805" s="379"/>
      <c r="T805" s="379"/>
      <c r="U805" s="379"/>
      <c r="V805" s="379"/>
      <c r="W805" s="400"/>
      <c r="Z805" s="389"/>
    </row>
    <row r="806" spans="5:26" ht="15" customHeight="1" x14ac:dyDescent="0.25">
      <c r="E806" s="184"/>
      <c r="R806" s="201"/>
      <c r="S806" s="379"/>
      <c r="T806" s="379"/>
      <c r="U806" s="379"/>
      <c r="V806" s="379"/>
      <c r="W806" s="400"/>
      <c r="Z806" s="389"/>
    </row>
    <row r="807" spans="5:26" ht="15" customHeight="1" x14ac:dyDescent="0.25">
      <c r="E807" s="184"/>
      <c r="R807" s="201"/>
      <c r="S807" s="379"/>
      <c r="T807" s="379"/>
      <c r="U807" s="379"/>
      <c r="V807" s="379"/>
      <c r="W807" s="400"/>
      <c r="Z807" s="389"/>
    </row>
    <row r="808" spans="5:26" ht="15" customHeight="1" x14ac:dyDescent="0.25">
      <c r="E808" s="184"/>
      <c r="R808" s="201"/>
      <c r="S808" s="379"/>
      <c r="T808" s="379"/>
      <c r="U808" s="379"/>
      <c r="V808" s="379"/>
      <c r="W808" s="400"/>
      <c r="Z808" s="389"/>
    </row>
    <row r="809" spans="5:26" ht="15" customHeight="1" x14ac:dyDescent="0.25">
      <c r="E809" s="184"/>
      <c r="R809" s="201"/>
      <c r="S809" s="379"/>
      <c r="T809" s="379"/>
      <c r="U809" s="379"/>
      <c r="V809" s="379"/>
      <c r="W809" s="400"/>
      <c r="Z809" s="389"/>
    </row>
    <row r="810" spans="5:26" ht="15" customHeight="1" x14ac:dyDescent="0.25">
      <c r="E810" s="184"/>
      <c r="R810" s="201"/>
      <c r="S810" s="379"/>
      <c r="T810" s="379"/>
      <c r="U810" s="379"/>
      <c r="V810" s="379"/>
      <c r="W810" s="400"/>
      <c r="Z810" s="389"/>
    </row>
    <row r="811" spans="5:26" ht="15" customHeight="1" x14ac:dyDescent="0.25">
      <c r="E811" s="184"/>
      <c r="R811" s="201"/>
      <c r="S811" s="379"/>
      <c r="T811" s="379"/>
      <c r="U811" s="379"/>
      <c r="V811" s="379"/>
      <c r="W811" s="400"/>
      <c r="Z811" s="389"/>
    </row>
    <row r="812" spans="5:26" ht="15" customHeight="1" x14ac:dyDescent="0.25">
      <c r="E812" s="184"/>
      <c r="R812" s="201"/>
      <c r="S812" s="379"/>
      <c r="T812" s="379"/>
      <c r="U812" s="379"/>
      <c r="V812" s="379"/>
      <c r="W812" s="400"/>
      <c r="Z812" s="389"/>
    </row>
    <row r="813" spans="5:26" ht="15" customHeight="1" x14ac:dyDescent="0.25">
      <c r="E813" s="184"/>
      <c r="R813" s="201"/>
      <c r="S813" s="379"/>
      <c r="T813" s="379"/>
      <c r="U813" s="379"/>
      <c r="V813" s="379"/>
      <c r="W813" s="400"/>
      <c r="Z813" s="389"/>
    </row>
    <row r="814" spans="5:26" ht="15" customHeight="1" x14ac:dyDescent="0.25">
      <c r="E814" s="184"/>
      <c r="R814" s="201"/>
      <c r="S814" s="379"/>
      <c r="T814" s="379"/>
      <c r="U814" s="379"/>
      <c r="V814" s="379"/>
      <c r="W814" s="400"/>
      <c r="Z814" s="389"/>
    </row>
    <row r="815" spans="5:26" ht="15" customHeight="1" x14ac:dyDescent="0.25">
      <c r="E815" s="184"/>
      <c r="R815" s="201"/>
      <c r="S815" s="379"/>
      <c r="T815" s="379"/>
      <c r="U815" s="379"/>
      <c r="V815" s="379"/>
      <c r="W815" s="400"/>
      <c r="Z815" s="389"/>
    </row>
    <row r="816" spans="5:26" ht="15" customHeight="1" x14ac:dyDescent="0.25">
      <c r="E816" s="184"/>
      <c r="R816" s="201"/>
      <c r="S816" s="379"/>
      <c r="T816" s="379"/>
      <c r="U816" s="379"/>
      <c r="V816" s="379"/>
      <c r="W816" s="400"/>
      <c r="Z816" s="389"/>
    </row>
    <row r="817" spans="5:26" ht="15" customHeight="1" x14ac:dyDescent="0.25">
      <c r="E817" s="184"/>
      <c r="R817" s="201"/>
      <c r="S817" s="379"/>
      <c r="T817" s="379"/>
      <c r="U817" s="379"/>
      <c r="V817" s="379"/>
      <c r="W817" s="400"/>
      <c r="Z817" s="389"/>
    </row>
    <row r="818" spans="5:26" ht="15" customHeight="1" x14ac:dyDescent="0.25">
      <c r="E818" s="184"/>
      <c r="R818" s="201"/>
      <c r="S818" s="379"/>
      <c r="T818" s="379"/>
      <c r="U818" s="379"/>
      <c r="V818" s="379"/>
      <c r="W818" s="400"/>
      <c r="Z818" s="389"/>
    </row>
    <row r="819" spans="5:26" ht="15" customHeight="1" x14ac:dyDescent="0.25">
      <c r="E819" s="184"/>
      <c r="R819" s="201"/>
      <c r="S819" s="379"/>
      <c r="T819" s="379"/>
      <c r="U819" s="379"/>
      <c r="V819" s="379"/>
      <c r="W819" s="400"/>
      <c r="Z819" s="389"/>
    </row>
    <row r="820" spans="5:26" ht="15" customHeight="1" x14ac:dyDescent="0.25">
      <c r="E820" s="184"/>
      <c r="R820" s="201"/>
      <c r="S820" s="379"/>
      <c r="T820" s="379"/>
      <c r="U820" s="379"/>
      <c r="V820" s="379"/>
      <c r="W820" s="400"/>
      <c r="Z820" s="389"/>
    </row>
    <row r="821" spans="5:26" ht="15" customHeight="1" x14ac:dyDescent="0.25">
      <c r="E821" s="184"/>
      <c r="R821" s="201"/>
      <c r="S821" s="379"/>
      <c r="T821" s="379"/>
      <c r="U821" s="379"/>
      <c r="V821" s="379"/>
      <c r="W821" s="400"/>
      <c r="Z821" s="389"/>
    </row>
    <row r="822" spans="5:26" ht="15" customHeight="1" x14ac:dyDescent="0.25">
      <c r="E822" s="184"/>
      <c r="R822" s="201"/>
      <c r="S822" s="379"/>
      <c r="T822" s="379"/>
      <c r="U822" s="379"/>
      <c r="V822" s="379"/>
      <c r="W822" s="400"/>
      <c r="Z822" s="389"/>
    </row>
  </sheetData>
  <mergeCells count="11">
    <mergeCell ref="Q6:Q7"/>
    <mergeCell ref="B320:P320"/>
    <mergeCell ref="B325:Q325"/>
    <mergeCell ref="A1:P1"/>
    <mergeCell ref="E6:E7"/>
    <mergeCell ref="G6:H6"/>
    <mergeCell ref="J6:K6"/>
    <mergeCell ref="M6:M7"/>
    <mergeCell ref="N6:N7"/>
    <mergeCell ref="O6:O7"/>
    <mergeCell ref="P6:P7"/>
  </mergeCells>
  <conditionalFormatting sqref="A22:Q317">
    <cfRule type="expression" dxfId="27" priority="1">
      <formula>$E22=".."</formula>
    </cfRule>
  </conditionalFormatting>
  <pageMargins left="0.70866141732283516" right="0.70866141732283516" top="0.74803149606299213" bottom="0.74803149606299213" header="0.31496062992126012" footer="0.31496062992126012"/>
  <pageSetup scale="10"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O414"/>
  <sheetViews>
    <sheetView topLeftCell="A251" zoomScale="70" zoomScaleNormal="70" workbookViewId="0">
      <selection activeCell="U269" sqref="U269"/>
    </sheetView>
  </sheetViews>
  <sheetFormatPr defaultColWidth="11.5546875" defaultRowHeight="15" x14ac:dyDescent="0.2"/>
  <cols>
    <col min="1" max="1" width="9.109375" customWidth="1"/>
    <col min="2" max="2" width="18.44140625" customWidth="1"/>
    <col min="3" max="3" width="18.109375" customWidth="1"/>
    <col min="4" max="4" width="7.88671875" customWidth="1"/>
    <col min="5" max="5" width="13.6640625" customWidth="1"/>
    <col min="6" max="6" width="1.6640625" customWidth="1"/>
    <col min="7" max="10" width="13.6640625" customWidth="1"/>
    <col min="11" max="11" width="1.6640625" customWidth="1"/>
    <col min="12" max="14" width="13.6640625" customWidth="1"/>
    <col min="15" max="15" width="1.6640625" customWidth="1"/>
    <col min="16" max="18" width="13.6640625" customWidth="1"/>
    <col min="19" max="19" width="9.44140625" customWidth="1"/>
  </cols>
  <sheetData>
    <row r="1" spans="1:63" ht="52.5" customHeight="1" x14ac:dyDescent="0.2">
      <c r="A1" s="812" t="s">
        <v>266</v>
      </c>
      <c r="B1" s="812"/>
      <c r="C1" s="812"/>
      <c r="D1" s="812"/>
      <c r="E1" s="812"/>
      <c r="F1" s="812"/>
      <c r="G1" s="812"/>
      <c r="H1" s="812"/>
      <c r="I1" s="812"/>
      <c r="J1" s="812"/>
      <c r="K1" s="812"/>
      <c r="L1" s="812"/>
      <c r="M1" s="812"/>
      <c r="N1" s="812"/>
      <c r="O1" s="812"/>
      <c r="P1" s="812"/>
      <c r="Q1" s="812"/>
      <c r="R1" s="812"/>
      <c r="S1" s="510"/>
      <c r="T1" s="510"/>
      <c r="U1" s="510"/>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row>
    <row r="2" spans="1:63" ht="38.25" hidden="1" customHeight="1" x14ac:dyDescent="0.2">
      <c r="A2" s="170"/>
      <c r="B2" s="170"/>
      <c r="C2" s="170"/>
      <c r="D2" s="170"/>
      <c r="E2" s="171" t="s">
        <v>267</v>
      </c>
      <c r="F2" s="137"/>
      <c r="G2" s="171" t="s">
        <v>125</v>
      </c>
      <c r="H2" s="148" t="s">
        <v>129</v>
      </c>
      <c r="I2" s="148" t="s">
        <v>268</v>
      </c>
      <c r="J2" s="148" t="s">
        <v>133</v>
      </c>
      <c r="L2" s="148" t="s">
        <v>135</v>
      </c>
      <c r="M2" s="148" t="s">
        <v>137</v>
      </c>
      <c r="N2" s="148" t="s">
        <v>139</v>
      </c>
      <c r="O2" s="170"/>
      <c r="P2" s="170"/>
      <c r="Q2" s="170"/>
      <c r="R2" s="170"/>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row>
    <row r="3" spans="1:63" ht="141.75" hidden="1" customHeight="1" x14ac:dyDescent="0.25">
      <c r="A3" s="170"/>
      <c r="B3" s="170"/>
      <c r="C3" s="170"/>
      <c r="D3" s="170"/>
      <c r="E3" s="172" t="s">
        <v>269</v>
      </c>
      <c r="F3" s="170"/>
      <c r="H3" s="173" t="s">
        <v>270</v>
      </c>
      <c r="I3" s="173" t="s">
        <v>271</v>
      </c>
      <c r="J3" s="173" t="s">
        <v>272</v>
      </c>
      <c r="K3" s="170"/>
      <c r="L3" s="173" t="s">
        <v>273</v>
      </c>
      <c r="M3" s="169" t="s">
        <v>137</v>
      </c>
      <c r="N3" s="169" t="s">
        <v>139</v>
      </c>
      <c r="O3" s="170"/>
      <c r="P3" s="170"/>
      <c r="Q3" s="170"/>
      <c r="R3" s="170"/>
      <c r="S3" s="511"/>
      <c r="T3" s="511"/>
      <c r="U3" s="511"/>
      <c r="V3" s="51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c r="BI3" s="511"/>
      <c r="BJ3" s="511"/>
      <c r="BK3" s="511"/>
    </row>
    <row r="4" spans="1:63" ht="15" customHeight="1" x14ac:dyDescent="0.25">
      <c r="A4" s="130"/>
      <c r="B4" s="130"/>
      <c r="C4" s="130"/>
      <c r="D4" s="130"/>
      <c r="E4" s="131"/>
      <c r="F4" s="130"/>
      <c r="G4" s="130"/>
      <c r="H4" s="130"/>
      <c r="I4" s="130"/>
      <c r="J4" s="130"/>
      <c r="K4" s="130"/>
      <c r="L4" s="132" t="s">
        <v>274</v>
      </c>
      <c r="M4" s="132"/>
      <c r="N4" s="132"/>
      <c r="O4" s="132"/>
      <c r="P4" s="131"/>
      <c r="Q4" s="131"/>
      <c r="R4" s="131"/>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row>
    <row r="5" spans="1:63" ht="38.25" customHeight="1" x14ac:dyDescent="0.2">
      <c r="A5" s="130"/>
      <c r="B5" s="130"/>
      <c r="C5" s="130"/>
      <c r="D5" s="130"/>
      <c r="E5" s="808" t="s">
        <v>275</v>
      </c>
      <c r="F5" s="133"/>
      <c r="G5" s="809" t="s">
        <v>276</v>
      </c>
      <c r="H5" s="809"/>
      <c r="I5" s="809"/>
      <c r="J5" s="809"/>
      <c r="K5" s="133"/>
      <c r="L5" s="808" t="s">
        <v>277</v>
      </c>
      <c r="M5" s="808" t="s">
        <v>137</v>
      </c>
      <c r="N5" s="808" t="s">
        <v>139</v>
      </c>
      <c r="O5" s="133"/>
      <c r="P5" s="813" t="s">
        <v>278</v>
      </c>
      <c r="Q5" s="813" t="s">
        <v>279</v>
      </c>
      <c r="R5" s="813" t="s">
        <v>280</v>
      </c>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row>
    <row r="6" spans="1:63" ht="18" customHeight="1" x14ac:dyDescent="0.2">
      <c r="A6" s="130"/>
      <c r="B6" s="130"/>
      <c r="C6" s="130"/>
      <c r="D6" s="130"/>
      <c r="E6" s="808"/>
      <c r="F6" s="133"/>
      <c r="G6" s="814" t="s">
        <v>281</v>
      </c>
      <c r="H6" s="815" t="s">
        <v>282</v>
      </c>
      <c r="I6" s="135" t="s">
        <v>283</v>
      </c>
      <c r="J6" s="815" t="s">
        <v>284</v>
      </c>
      <c r="K6" s="133"/>
      <c r="L6" s="808"/>
      <c r="M6" s="808"/>
      <c r="N6" s="808"/>
      <c r="O6" s="133"/>
      <c r="P6" s="813"/>
      <c r="Q6" s="813"/>
      <c r="R6" s="813"/>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row>
    <row r="7" spans="1:63" ht="67.5" customHeight="1" x14ac:dyDescent="0.2">
      <c r="A7" s="130"/>
      <c r="B7" s="130"/>
      <c r="C7" s="136"/>
      <c r="D7" s="136"/>
      <c r="E7" s="808"/>
      <c r="F7" s="133"/>
      <c r="G7" s="814"/>
      <c r="H7" s="815"/>
      <c r="I7" s="134" t="s">
        <v>285</v>
      </c>
      <c r="J7" s="815"/>
      <c r="K7" s="133"/>
      <c r="L7" s="808"/>
      <c r="M7" s="808"/>
      <c r="N7" s="808"/>
      <c r="O7" s="133"/>
      <c r="P7" s="813"/>
      <c r="Q7" s="813"/>
      <c r="R7" s="813"/>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row>
    <row r="8" spans="1:63" ht="15" customHeight="1" x14ac:dyDescent="0.2">
      <c r="A8" s="138" t="s">
        <v>286</v>
      </c>
      <c r="B8" s="138" t="s">
        <v>121</v>
      </c>
      <c r="E8" s="139">
        <v>88490</v>
      </c>
      <c r="F8" s="139"/>
      <c r="G8" s="139">
        <v>80620</v>
      </c>
      <c r="H8" s="139">
        <v>37020</v>
      </c>
      <c r="I8" s="139">
        <v>6620</v>
      </c>
      <c r="J8" s="139">
        <v>43600</v>
      </c>
      <c r="K8" s="139"/>
      <c r="L8" s="139">
        <v>3770</v>
      </c>
      <c r="M8" s="139">
        <v>3400</v>
      </c>
      <c r="N8" s="139">
        <v>710</v>
      </c>
      <c r="O8" s="139"/>
      <c r="P8" s="139">
        <v>24587.082999999999</v>
      </c>
      <c r="Q8" s="140">
        <v>1.50546528841994</v>
      </c>
      <c r="R8" s="140">
        <v>1.77328884439037</v>
      </c>
      <c r="S8" s="141"/>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row>
    <row r="9" spans="1:63" ht="15" customHeight="1" x14ac:dyDescent="0.2">
      <c r="A9" s="138" t="s">
        <v>287</v>
      </c>
      <c r="B9" s="138" t="s">
        <v>288</v>
      </c>
      <c r="E9" s="139">
        <v>18390</v>
      </c>
      <c r="F9" s="139"/>
      <c r="G9" s="139">
        <v>16550</v>
      </c>
      <c r="H9" s="139">
        <v>6640</v>
      </c>
      <c r="I9" s="139">
        <v>1080</v>
      </c>
      <c r="J9" s="139">
        <v>9910</v>
      </c>
      <c r="K9" s="139"/>
      <c r="L9" s="139">
        <v>790</v>
      </c>
      <c r="M9" s="139">
        <v>920</v>
      </c>
      <c r="N9" s="139">
        <v>130</v>
      </c>
      <c r="O9" s="139"/>
      <c r="P9" s="139">
        <v>3687.3989999999999</v>
      </c>
      <c r="Q9" s="140">
        <v>1.8004560938482701</v>
      </c>
      <c r="R9" s="140">
        <v>2.6878024320123801</v>
      </c>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row>
    <row r="10" spans="1:63" ht="15" customHeight="1" x14ac:dyDescent="0.2">
      <c r="A10" s="138" t="s">
        <v>289</v>
      </c>
      <c r="B10" s="138" t="s">
        <v>290</v>
      </c>
      <c r="E10" s="139">
        <v>70100</v>
      </c>
      <c r="F10" s="139"/>
      <c r="G10" s="139">
        <v>64060</v>
      </c>
      <c r="H10" s="139">
        <v>30380</v>
      </c>
      <c r="I10" s="139">
        <v>5540</v>
      </c>
      <c r="J10" s="139">
        <v>33690</v>
      </c>
      <c r="K10" s="139"/>
      <c r="L10" s="139">
        <v>2980</v>
      </c>
      <c r="M10" s="139">
        <v>2490</v>
      </c>
      <c r="N10" s="139">
        <v>580</v>
      </c>
      <c r="O10" s="139"/>
      <c r="P10" s="139">
        <v>20899.684000000001</v>
      </c>
      <c r="Q10" s="140">
        <v>1.4534191043271301</v>
      </c>
      <c r="R10" s="140">
        <v>1.61193824748738</v>
      </c>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row>
    <row r="11" spans="1:63" ht="15" customHeight="1" x14ac:dyDescent="0.2">
      <c r="A11" s="138"/>
      <c r="B11" s="138"/>
      <c r="C11" s="130"/>
      <c r="D11" s="130"/>
      <c r="E11" s="139"/>
      <c r="F11" s="139"/>
      <c r="G11" s="139"/>
      <c r="H11" s="139"/>
      <c r="I11" s="139"/>
      <c r="J11" s="139"/>
      <c r="K11" s="139"/>
      <c r="L11" s="139"/>
      <c r="M11" s="139"/>
      <c r="N11" s="139"/>
      <c r="O11" s="139"/>
      <c r="P11" s="139"/>
      <c r="Q11" s="140"/>
      <c r="R11" s="14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row>
    <row r="12" spans="1:63" x14ac:dyDescent="0.2">
      <c r="A12" s="142" t="s">
        <v>291</v>
      </c>
      <c r="B12" s="142" t="s">
        <v>292</v>
      </c>
      <c r="E12" s="143">
        <v>5470</v>
      </c>
      <c r="F12" s="143"/>
      <c r="G12" s="143">
        <v>5150</v>
      </c>
      <c r="H12" s="143">
        <v>2490</v>
      </c>
      <c r="I12" s="143">
        <v>330</v>
      </c>
      <c r="J12" s="143">
        <v>2660</v>
      </c>
      <c r="K12" s="143"/>
      <c r="L12" s="143">
        <v>150</v>
      </c>
      <c r="M12" s="143">
        <v>140</v>
      </c>
      <c r="N12" s="143">
        <v>40</v>
      </c>
      <c r="O12" s="143"/>
      <c r="P12" s="143">
        <v>1201.0340000000001</v>
      </c>
      <c r="Q12" s="140">
        <v>2.0757114286523102</v>
      </c>
      <c r="R12" s="140">
        <v>2.2130930514873</v>
      </c>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row>
    <row r="13" spans="1:63" x14ac:dyDescent="0.2">
      <c r="A13" s="142" t="s">
        <v>293</v>
      </c>
      <c r="B13" s="142" t="s">
        <v>294</v>
      </c>
      <c r="E13" s="143">
        <v>11990</v>
      </c>
      <c r="F13" s="143"/>
      <c r="G13" s="143">
        <v>11340</v>
      </c>
      <c r="H13" s="143">
        <v>4920</v>
      </c>
      <c r="I13" s="143">
        <v>930</v>
      </c>
      <c r="J13" s="143">
        <v>6420</v>
      </c>
      <c r="K13" s="143"/>
      <c r="L13" s="143">
        <v>450</v>
      </c>
      <c r="M13" s="143">
        <v>150</v>
      </c>
      <c r="N13" s="143">
        <v>50</v>
      </c>
      <c r="O13" s="143"/>
      <c r="P13" s="143">
        <v>3247.558</v>
      </c>
      <c r="Q13" s="140">
        <v>1.5149844898844</v>
      </c>
      <c r="R13" s="140">
        <v>1.9765620814162499</v>
      </c>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row>
    <row r="14" spans="1:63" x14ac:dyDescent="0.2">
      <c r="A14" s="142" t="s">
        <v>295</v>
      </c>
      <c r="B14" s="142" t="s">
        <v>296</v>
      </c>
      <c r="E14" s="143">
        <v>8290</v>
      </c>
      <c r="F14" s="143"/>
      <c r="G14" s="143">
        <v>7790</v>
      </c>
      <c r="H14" s="143">
        <v>3820</v>
      </c>
      <c r="I14" s="143">
        <v>590</v>
      </c>
      <c r="J14" s="143">
        <v>3970</v>
      </c>
      <c r="K14" s="143"/>
      <c r="L14" s="143">
        <v>210</v>
      </c>
      <c r="M14" s="143">
        <v>190</v>
      </c>
      <c r="N14" s="143">
        <v>100</v>
      </c>
      <c r="O14" s="143"/>
      <c r="P14" s="143">
        <v>2393.288</v>
      </c>
      <c r="Q14" s="140">
        <v>1.59529484123933</v>
      </c>
      <c r="R14" s="140">
        <v>1.65797012311097</v>
      </c>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row>
    <row r="15" spans="1:63" x14ac:dyDescent="0.2">
      <c r="A15" s="142" t="s">
        <v>297</v>
      </c>
      <c r="B15" s="142" t="s">
        <v>298</v>
      </c>
      <c r="C15" s="130"/>
      <c r="D15" s="130"/>
      <c r="E15" s="143">
        <v>6580</v>
      </c>
      <c r="F15" s="143"/>
      <c r="G15" s="143">
        <v>6210</v>
      </c>
      <c r="H15" s="143">
        <v>2700</v>
      </c>
      <c r="I15" s="143">
        <v>480</v>
      </c>
      <c r="J15" s="143">
        <v>3500</v>
      </c>
      <c r="K15" s="143"/>
      <c r="L15" s="143">
        <v>140</v>
      </c>
      <c r="M15" s="143">
        <v>150</v>
      </c>
      <c r="N15" s="143">
        <v>80</v>
      </c>
      <c r="O15" s="143"/>
      <c r="P15" s="143">
        <v>2125.8870000000002</v>
      </c>
      <c r="Q15" s="140">
        <v>1.2724100575430399</v>
      </c>
      <c r="R15" s="140">
        <v>1.6473123924272599</v>
      </c>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row>
    <row r="16" spans="1:63" x14ac:dyDescent="0.2">
      <c r="A16" s="142" t="s">
        <v>299</v>
      </c>
      <c r="B16" s="142" t="s">
        <v>300</v>
      </c>
      <c r="C16" s="130"/>
      <c r="D16" s="130"/>
      <c r="E16" s="143">
        <v>8530</v>
      </c>
      <c r="F16" s="143"/>
      <c r="G16" s="143">
        <v>7610</v>
      </c>
      <c r="H16" s="143">
        <v>3020</v>
      </c>
      <c r="I16" s="143">
        <v>430</v>
      </c>
      <c r="J16" s="143">
        <v>4590</v>
      </c>
      <c r="K16" s="143"/>
      <c r="L16" s="143">
        <v>470</v>
      </c>
      <c r="M16" s="143">
        <v>400</v>
      </c>
      <c r="N16" s="143">
        <v>50</v>
      </c>
      <c r="O16" s="143"/>
      <c r="P16" s="143">
        <v>2534.384</v>
      </c>
      <c r="Q16" s="140">
        <v>1.19003276535837</v>
      </c>
      <c r="R16" s="140">
        <v>1.8110909791097201</v>
      </c>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row>
    <row r="17" spans="1:63" x14ac:dyDescent="0.2">
      <c r="A17" s="142" t="s">
        <v>301</v>
      </c>
      <c r="B17" s="142" t="s">
        <v>302</v>
      </c>
      <c r="C17" s="130"/>
      <c r="D17" s="130"/>
      <c r="E17" s="143">
        <v>9180</v>
      </c>
      <c r="F17" s="143"/>
      <c r="G17" s="143">
        <v>8190</v>
      </c>
      <c r="H17" s="143">
        <v>4140</v>
      </c>
      <c r="I17" s="143">
        <v>780</v>
      </c>
      <c r="J17" s="143">
        <v>4060</v>
      </c>
      <c r="K17" s="143"/>
      <c r="L17" s="143">
        <v>570</v>
      </c>
      <c r="M17" s="143">
        <v>360</v>
      </c>
      <c r="N17" s="143">
        <v>60</v>
      </c>
      <c r="O17" s="143"/>
      <c r="P17" s="143">
        <v>2689.2060000000001</v>
      </c>
      <c r="Q17" s="140">
        <v>1.5383722927882799</v>
      </c>
      <c r="R17" s="140">
        <v>1.50862373503555</v>
      </c>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row>
    <row r="18" spans="1:63" x14ac:dyDescent="0.2">
      <c r="A18" s="142" t="s">
        <v>287</v>
      </c>
      <c r="B18" s="142" t="s">
        <v>288</v>
      </c>
      <c r="C18" s="130"/>
      <c r="D18" s="130"/>
      <c r="E18" s="143">
        <v>18390</v>
      </c>
      <c r="F18" s="143"/>
      <c r="G18" s="143">
        <v>16550</v>
      </c>
      <c r="H18" s="143">
        <v>6640</v>
      </c>
      <c r="I18" s="143">
        <v>1080</v>
      </c>
      <c r="J18" s="143">
        <v>9910</v>
      </c>
      <c r="K18" s="143"/>
      <c r="L18" s="143">
        <v>790</v>
      </c>
      <c r="M18" s="143">
        <v>920</v>
      </c>
      <c r="N18" s="143">
        <v>130</v>
      </c>
      <c r="O18" s="143"/>
      <c r="P18" s="143">
        <v>3687.3989999999999</v>
      </c>
      <c r="Q18" s="140">
        <v>1.8004560938482701</v>
      </c>
      <c r="R18" s="140">
        <v>2.6878024320123801</v>
      </c>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row>
    <row r="19" spans="1:63" x14ac:dyDescent="0.2">
      <c r="A19" s="142" t="s">
        <v>303</v>
      </c>
      <c r="B19" s="142" t="s">
        <v>304</v>
      </c>
      <c r="E19" s="143">
        <v>12480</v>
      </c>
      <c r="F19" s="143"/>
      <c r="G19" s="143">
        <v>10790</v>
      </c>
      <c r="H19" s="143">
        <v>5740</v>
      </c>
      <c r="I19" s="143">
        <v>1360</v>
      </c>
      <c r="J19" s="143">
        <v>5050</v>
      </c>
      <c r="K19" s="143"/>
      <c r="L19" s="143">
        <v>760</v>
      </c>
      <c r="M19" s="143">
        <v>800</v>
      </c>
      <c r="N19" s="143">
        <v>120</v>
      </c>
      <c r="O19" s="143"/>
      <c r="P19" s="143">
        <v>3936.4079999999999</v>
      </c>
      <c r="Q19" s="140">
        <v>1.45792814159508</v>
      </c>
      <c r="R19" s="140">
        <v>1.2839116270467901</v>
      </c>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row>
    <row r="20" spans="1:63" x14ac:dyDescent="0.2">
      <c r="A20" s="142" t="s">
        <v>305</v>
      </c>
      <c r="B20" s="142" t="s">
        <v>306</v>
      </c>
      <c r="E20" s="143">
        <v>7580</v>
      </c>
      <c r="F20" s="143"/>
      <c r="G20" s="143">
        <v>6990</v>
      </c>
      <c r="H20" s="143">
        <v>3550</v>
      </c>
      <c r="I20" s="143">
        <v>640</v>
      </c>
      <c r="J20" s="143">
        <v>3440</v>
      </c>
      <c r="K20" s="143"/>
      <c r="L20" s="143">
        <v>220</v>
      </c>
      <c r="M20" s="143">
        <v>300</v>
      </c>
      <c r="N20" s="143">
        <v>80</v>
      </c>
      <c r="O20" s="143"/>
      <c r="P20" s="143">
        <v>2771.9189999999999</v>
      </c>
      <c r="Q20" s="140">
        <v>1.2799796819459699</v>
      </c>
      <c r="R20" s="140">
        <v>1.2413782653822101</v>
      </c>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row>
    <row r="21" spans="1:63" x14ac:dyDescent="0.2">
      <c r="A21" s="142"/>
      <c r="B21" s="142"/>
      <c r="C21" s="142"/>
      <c r="D21" s="142"/>
      <c r="E21" s="144"/>
      <c r="F21" s="145"/>
      <c r="G21" s="144"/>
      <c r="H21" s="144"/>
      <c r="I21" s="144"/>
      <c r="J21" s="144"/>
      <c r="K21" s="145"/>
      <c r="L21" s="144"/>
      <c r="M21" s="144"/>
      <c r="N21" s="144"/>
      <c r="O21" s="146"/>
      <c r="P21" s="146"/>
      <c r="Q21" s="140"/>
      <c r="R21" s="14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row>
    <row r="22" spans="1:63" x14ac:dyDescent="0.2">
      <c r="A22" s="142" t="s">
        <v>307</v>
      </c>
      <c r="B22" s="142" t="s">
        <v>308</v>
      </c>
      <c r="C22" s="142"/>
      <c r="D22" s="142"/>
      <c r="E22" s="147">
        <v>64</v>
      </c>
      <c r="F22" s="147"/>
      <c r="G22" s="147">
        <v>61</v>
      </c>
      <c r="H22" s="147">
        <v>33</v>
      </c>
      <c r="I22" s="147">
        <v>8</v>
      </c>
      <c r="J22" s="147">
        <v>28</v>
      </c>
      <c r="K22" s="147"/>
      <c r="L22" s="147">
        <v>2</v>
      </c>
      <c r="M22" s="147">
        <v>1</v>
      </c>
      <c r="N22" s="147">
        <v>0</v>
      </c>
      <c r="O22" s="142"/>
      <c r="P22" s="149">
        <v>28.94</v>
      </c>
      <c r="Q22" s="150">
        <v>1.14029025570145</v>
      </c>
      <c r="R22" s="150">
        <v>0.96751900483759501</v>
      </c>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row>
    <row r="23" spans="1:63" x14ac:dyDescent="0.2">
      <c r="A23" s="142" t="s">
        <v>309</v>
      </c>
      <c r="B23" s="142" t="s">
        <v>310</v>
      </c>
      <c r="C23" s="142"/>
      <c r="D23" s="142"/>
      <c r="E23" s="147">
        <v>101</v>
      </c>
      <c r="F23" s="147"/>
      <c r="G23" s="147">
        <v>101</v>
      </c>
      <c r="H23" s="147">
        <v>73</v>
      </c>
      <c r="I23" s="147">
        <v>11</v>
      </c>
      <c r="J23" s="147">
        <v>28</v>
      </c>
      <c r="K23" s="147"/>
      <c r="L23" s="147">
        <v>0</v>
      </c>
      <c r="M23" s="147">
        <v>0</v>
      </c>
      <c r="N23" s="147">
        <v>0</v>
      </c>
      <c r="O23" s="142"/>
      <c r="P23" s="149">
        <v>59.046999999999997</v>
      </c>
      <c r="Q23" s="150">
        <v>1.2363032838247501</v>
      </c>
      <c r="R23" s="150">
        <v>0.474198519823192</v>
      </c>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row>
    <row r="24" spans="1:63" x14ac:dyDescent="0.2">
      <c r="A24" s="142" t="s">
        <v>311</v>
      </c>
      <c r="B24" s="142" t="s">
        <v>312</v>
      </c>
      <c r="C24" s="142"/>
      <c r="D24" s="142"/>
      <c r="E24" s="147">
        <v>274</v>
      </c>
      <c r="F24" s="147"/>
      <c r="G24" s="147">
        <v>253</v>
      </c>
      <c r="H24" s="147">
        <v>84</v>
      </c>
      <c r="I24" s="147">
        <v>42</v>
      </c>
      <c r="J24" s="147">
        <v>169</v>
      </c>
      <c r="K24" s="147"/>
      <c r="L24" s="147">
        <v>17</v>
      </c>
      <c r="M24" s="147">
        <v>4</v>
      </c>
      <c r="N24" s="147">
        <v>0</v>
      </c>
      <c r="O24" s="142"/>
      <c r="P24" s="149">
        <v>76.463999999999999</v>
      </c>
      <c r="Q24" s="150">
        <v>1.0985561833019499</v>
      </c>
      <c r="R24" s="150">
        <v>2.2101904164051098</v>
      </c>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row>
    <row r="25" spans="1:63" x14ac:dyDescent="0.2">
      <c r="A25" s="142" t="s">
        <v>313</v>
      </c>
      <c r="B25" s="142" t="s">
        <v>314</v>
      </c>
      <c r="C25" s="142"/>
      <c r="D25" s="142"/>
      <c r="E25" s="147">
        <v>121</v>
      </c>
      <c r="F25" s="147"/>
      <c r="G25" s="147">
        <v>119</v>
      </c>
      <c r="H25" s="147">
        <v>58</v>
      </c>
      <c r="I25" s="147">
        <v>11</v>
      </c>
      <c r="J25" s="147">
        <v>61</v>
      </c>
      <c r="K25" s="147"/>
      <c r="L25" s="147">
        <v>0</v>
      </c>
      <c r="M25" s="147">
        <v>2</v>
      </c>
      <c r="N25" s="147">
        <v>0</v>
      </c>
      <c r="O25" s="142"/>
      <c r="P25" s="149">
        <v>59.32</v>
      </c>
      <c r="Q25" s="150">
        <v>0.97774780849629095</v>
      </c>
      <c r="R25" s="150">
        <v>1.0283209710047201</v>
      </c>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row>
    <row r="26" spans="1:63" x14ac:dyDescent="0.2">
      <c r="A26" s="142" t="s">
        <v>315</v>
      </c>
      <c r="B26" s="142" t="s">
        <v>316</v>
      </c>
      <c r="C26" s="142"/>
      <c r="D26" s="142"/>
      <c r="E26" s="147">
        <v>223</v>
      </c>
      <c r="F26" s="147"/>
      <c r="G26" s="147">
        <v>160</v>
      </c>
      <c r="H26" s="147">
        <v>66</v>
      </c>
      <c r="I26" s="147">
        <v>20</v>
      </c>
      <c r="J26" s="147">
        <v>94</v>
      </c>
      <c r="K26" s="147"/>
      <c r="L26" s="147">
        <v>13</v>
      </c>
      <c r="M26" s="147">
        <v>50</v>
      </c>
      <c r="N26" s="147">
        <v>0</v>
      </c>
      <c r="O26" s="142"/>
      <c r="P26" s="149">
        <v>58.207999999999998</v>
      </c>
      <c r="Q26" s="150">
        <v>1.13386476085761</v>
      </c>
      <c r="R26" s="150">
        <v>1.6148982957669</v>
      </c>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row>
    <row r="27" spans="1:63" x14ac:dyDescent="0.2">
      <c r="A27" s="142" t="s">
        <v>317</v>
      </c>
      <c r="B27" s="142" t="s">
        <v>318</v>
      </c>
      <c r="C27" s="142"/>
      <c r="D27" s="142"/>
      <c r="E27" s="147">
        <v>116</v>
      </c>
      <c r="F27" s="147"/>
      <c r="G27" s="147">
        <v>114</v>
      </c>
      <c r="H27" s="147">
        <v>80</v>
      </c>
      <c r="I27" s="147">
        <v>10</v>
      </c>
      <c r="J27" s="147">
        <v>34</v>
      </c>
      <c r="K27" s="147"/>
      <c r="L27" s="147">
        <v>1</v>
      </c>
      <c r="M27" s="147">
        <v>0</v>
      </c>
      <c r="N27" s="147">
        <v>1</v>
      </c>
      <c r="O27" s="142"/>
      <c r="P27" s="149">
        <v>42.567</v>
      </c>
      <c r="Q27" s="150">
        <v>1.87939013790025</v>
      </c>
      <c r="R27" s="150">
        <v>0.79874080860760699</v>
      </c>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row>
    <row r="28" spans="1:63" x14ac:dyDescent="0.2">
      <c r="A28" s="142" t="s">
        <v>319</v>
      </c>
      <c r="B28" s="142" t="s">
        <v>320</v>
      </c>
      <c r="C28" s="142"/>
      <c r="D28" s="142"/>
      <c r="E28" s="147">
        <v>382</v>
      </c>
      <c r="F28" s="147"/>
      <c r="G28" s="147">
        <v>367</v>
      </c>
      <c r="H28" s="147">
        <v>218</v>
      </c>
      <c r="I28" s="147">
        <v>23</v>
      </c>
      <c r="J28" s="147">
        <v>149</v>
      </c>
      <c r="K28" s="147"/>
      <c r="L28" s="147">
        <v>9</v>
      </c>
      <c r="M28" s="147">
        <v>1</v>
      </c>
      <c r="N28" s="147">
        <v>5</v>
      </c>
      <c r="O28" s="142"/>
      <c r="P28" s="149">
        <v>80.887</v>
      </c>
      <c r="Q28" s="150">
        <v>2.6951178804999598</v>
      </c>
      <c r="R28" s="150">
        <v>1.84207598254355</v>
      </c>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row>
    <row r="29" spans="1:63" x14ac:dyDescent="0.2">
      <c r="A29" s="142" t="s">
        <v>321</v>
      </c>
      <c r="B29" s="142" t="s">
        <v>322</v>
      </c>
      <c r="C29" s="142"/>
      <c r="D29" s="142"/>
      <c r="E29" s="147">
        <v>890</v>
      </c>
      <c r="F29" s="147"/>
      <c r="G29" s="147">
        <v>842</v>
      </c>
      <c r="H29" s="147">
        <v>359</v>
      </c>
      <c r="I29" s="147">
        <v>57</v>
      </c>
      <c r="J29" s="147">
        <v>483</v>
      </c>
      <c r="K29" s="147"/>
      <c r="L29" s="147">
        <v>35</v>
      </c>
      <c r="M29" s="147">
        <v>5</v>
      </c>
      <c r="N29" s="147">
        <v>8</v>
      </c>
      <c r="O29" s="142"/>
      <c r="P29" s="149">
        <v>159.13300000000001</v>
      </c>
      <c r="Q29" s="150">
        <v>2.2559745621587002</v>
      </c>
      <c r="R29" s="150">
        <v>3.0351969736007001</v>
      </c>
    </row>
    <row r="30" spans="1:63" x14ac:dyDescent="0.2">
      <c r="A30" s="142" t="s">
        <v>323</v>
      </c>
      <c r="B30" s="142" t="s">
        <v>324</v>
      </c>
      <c r="C30" s="142"/>
      <c r="D30" s="142"/>
      <c r="E30" s="147">
        <v>256</v>
      </c>
      <c r="F30" s="147"/>
      <c r="G30" s="147">
        <v>243</v>
      </c>
      <c r="H30" s="147">
        <v>74</v>
      </c>
      <c r="I30" s="147">
        <v>10</v>
      </c>
      <c r="J30" s="147">
        <v>169</v>
      </c>
      <c r="K30" s="147"/>
      <c r="L30" s="147">
        <v>3</v>
      </c>
      <c r="M30" s="147">
        <v>9</v>
      </c>
      <c r="N30" s="147">
        <v>1</v>
      </c>
      <c r="O30" s="142"/>
      <c r="P30" s="149">
        <v>114.441</v>
      </c>
      <c r="Q30" s="150">
        <v>0.64662140316844496</v>
      </c>
      <c r="R30" s="150">
        <v>1.4767434748036099</v>
      </c>
    </row>
    <row r="31" spans="1:63" x14ac:dyDescent="0.2">
      <c r="A31" s="142" t="s">
        <v>325</v>
      </c>
      <c r="B31" s="142" t="s">
        <v>326</v>
      </c>
      <c r="C31" s="142"/>
      <c r="D31" s="142"/>
      <c r="E31" s="147">
        <v>138</v>
      </c>
      <c r="F31" s="147"/>
      <c r="G31" s="147">
        <v>136</v>
      </c>
      <c r="H31" s="147">
        <v>12</v>
      </c>
      <c r="I31" s="147">
        <v>4</v>
      </c>
      <c r="J31" s="147">
        <v>124</v>
      </c>
      <c r="K31" s="147"/>
      <c r="L31" s="147">
        <v>2</v>
      </c>
      <c r="M31" s="147">
        <v>0</v>
      </c>
      <c r="N31" s="147">
        <v>0</v>
      </c>
      <c r="O31" s="142"/>
      <c r="P31" s="149">
        <v>79.004999999999995</v>
      </c>
      <c r="Q31" s="150">
        <v>0.151889120941713</v>
      </c>
      <c r="R31" s="150">
        <v>1.5695209163977</v>
      </c>
    </row>
    <row r="32" spans="1:63" x14ac:dyDescent="0.2">
      <c r="A32" s="142" t="s">
        <v>327</v>
      </c>
      <c r="B32" s="142" t="s">
        <v>328</v>
      </c>
      <c r="C32" s="142"/>
      <c r="D32" s="142"/>
      <c r="E32" s="147">
        <v>101</v>
      </c>
      <c r="F32" s="147"/>
      <c r="G32" s="147">
        <v>99</v>
      </c>
      <c r="H32" s="147">
        <v>56</v>
      </c>
      <c r="I32" s="147">
        <v>6</v>
      </c>
      <c r="J32" s="147">
        <v>43</v>
      </c>
      <c r="K32" s="147"/>
      <c r="L32" s="147">
        <v>0</v>
      </c>
      <c r="M32" s="147">
        <v>0</v>
      </c>
      <c r="N32" s="147">
        <v>2</v>
      </c>
      <c r="O32" s="142"/>
      <c r="P32" s="149">
        <v>75.382000000000005</v>
      </c>
      <c r="Q32" s="150">
        <v>0.74288291634607695</v>
      </c>
      <c r="R32" s="150">
        <v>0.57042795362288101</v>
      </c>
    </row>
    <row r="33" spans="1:18" x14ac:dyDescent="0.2">
      <c r="A33" s="142" t="s">
        <v>329</v>
      </c>
      <c r="B33" s="142" t="s">
        <v>330</v>
      </c>
      <c r="C33" s="142"/>
      <c r="D33" s="142"/>
      <c r="E33" s="147">
        <v>77</v>
      </c>
      <c r="F33" s="147"/>
      <c r="G33" s="147">
        <v>77</v>
      </c>
      <c r="H33" s="147">
        <v>33</v>
      </c>
      <c r="I33" s="147">
        <v>9</v>
      </c>
      <c r="J33" s="147">
        <v>44</v>
      </c>
      <c r="K33" s="147"/>
      <c r="L33" s="147">
        <v>0</v>
      </c>
      <c r="M33" s="147">
        <v>0</v>
      </c>
      <c r="N33" s="147">
        <v>0</v>
      </c>
      <c r="O33" s="142"/>
      <c r="P33" s="149">
        <v>52.756999999999998</v>
      </c>
      <c r="Q33" s="150">
        <v>0.62550941107341196</v>
      </c>
      <c r="R33" s="150">
        <v>0.83401254809788306</v>
      </c>
    </row>
    <row r="34" spans="1:18" x14ac:dyDescent="0.2">
      <c r="A34" s="142" t="s">
        <v>331</v>
      </c>
      <c r="B34" s="142" t="s">
        <v>332</v>
      </c>
      <c r="C34" s="142"/>
      <c r="D34" s="142"/>
      <c r="E34" s="147">
        <v>146</v>
      </c>
      <c r="F34" s="147"/>
      <c r="G34" s="147">
        <v>145</v>
      </c>
      <c r="H34" s="147">
        <v>76</v>
      </c>
      <c r="I34" s="147">
        <v>17</v>
      </c>
      <c r="J34" s="147">
        <v>69</v>
      </c>
      <c r="K34" s="147"/>
      <c r="L34" s="147">
        <v>0</v>
      </c>
      <c r="M34" s="147">
        <v>0</v>
      </c>
      <c r="N34" s="147">
        <v>1</v>
      </c>
      <c r="O34" s="142"/>
      <c r="P34" s="149">
        <v>82.554000000000002</v>
      </c>
      <c r="Q34" s="150">
        <v>0.92060954042202703</v>
      </c>
      <c r="R34" s="150">
        <v>0.83581655643578701</v>
      </c>
    </row>
    <row r="35" spans="1:18" x14ac:dyDescent="0.2">
      <c r="A35" s="142" t="s">
        <v>333</v>
      </c>
      <c r="B35" s="142" t="s">
        <v>334</v>
      </c>
      <c r="C35" s="142"/>
      <c r="D35" s="142"/>
      <c r="E35" s="147">
        <v>318</v>
      </c>
      <c r="F35" s="147"/>
      <c r="G35" s="147">
        <v>315</v>
      </c>
      <c r="H35" s="147">
        <v>75</v>
      </c>
      <c r="I35" s="147">
        <v>28</v>
      </c>
      <c r="J35" s="147">
        <v>240</v>
      </c>
      <c r="K35" s="147"/>
      <c r="L35" s="147">
        <v>0</v>
      </c>
      <c r="M35" s="147">
        <v>0</v>
      </c>
      <c r="N35" s="147">
        <v>3</v>
      </c>
      <c r="O35" s="142"/>
      <c r="P35" s="149">
        <v>74.430000000000007</v>
      </c>
      <c r="Q35" s="150">
        <v>1.00765820233777</v>
      </c>
      <c r="R35" s="150">
        <v>3.2245062474808499</v>
      </c>
    </row>
    <row r="36" spans="1:18" x14ac:dyDescent="0.2">
      <c r="A36" s="142" t="s">
        <v>335</v>
      </c>
      <c r="B36" s="142" t="s">
        <v>336</v>
      </c>
      <c r="C36" s="142"/>
      <c r="D36" s="142"/>
      <c r="E36" s="147">
        <v>265</v>
      </c>
      <c r="F36" s="147"/>
      <c r="G36" s="147">
        <v>263</v>
      </c>
      <c r="H36" s="147">
        <v>181</v>
      </c>
      <c r="I36" s="147">
        <v>64</v>
      </c>
      <c r="J36" s="147">
        <v>82</v>
      </c>
      <c r="K36" s="147"/>
      <c r="L36" s="147">
        <v>2</v>
      </c>
      <c r="M36" s="147">
        <v>0</v>
      </c>
      <c r="N36" s="147">
        <v>0</v>
      </c>
      <c r="O36" s="142"/>
      <c r="P36" s="149">
        <v>102.86499999999999</v>
      </c>
      <c r="Q36" s="150">
        <v>1.75958780926457</v>
      </c>
      <c r="R36" s="150">
        <v>0.79716132795411498</v>
      </c>
    </row>
    <row r="37" spans="1:18" x14ac:dyDescent="0.2">
      <c r="A37" s="142" t="s">
        <v>337</v>
      </c>
      <c r="B37" s="142" t="s">
        <v>338</v>
      </c>
      <c r="C37" s="142"/>
      <c r="D37" s="142"/>
      <c r="E37" s="147">
        <v>1526</v>
      </c>
      <c r="F37" s="147"/>
      <c r="G37" s="147">
        <v>1486</v>
      </c>
      <c r="H37" s="147">
        <v>750</v>
      </c>
      <c r="I37" s="147">
        <v>61</v>
      </c>
      <c r="J37" s="147">
        <v>736</v>
      </c>
      <c r="K37" s="147"/>
      <c r="L37" s="147">
        <v>36</v>
      </c>
      <c r="M37" s="147">
        <v>0</v>
      </c>
      <c r="N37" s="147">
        <v>4</v>
      </c>
      <c r="O37" s="142"/>
      <c r="P37" s="149">
        <v>435.44299999999998</v>
      </c>
      <c r="Q37" s="150">
        <v>1.7223838711381301</v>
      </c>
      <c r="R37" s="150">
        <v>1.69023270554355</v>
      </c>
    </row>
    <row r="38" spans="1:18" x14ac:dyDescent="0.2">
      <c r="A38" s="142" t="s">
        <v>339</v>
      </c>
      <c r="B38" s="142" t="s">
        <v>340</v>
      </c>
      <c r="C38" s="142"/>
      <c r="D38" s="142"/>
      <c r="E38" s="147">
        <v>133</v>
      </c>
      <c r="F38" s="147"/>
      <c r="G38" s="147">
        <v>130</v>
      </c>
      <c r="H38" s="147">
        <v>66</v>
      </c>
      <c r="I38" s="147">
        <v>5</v>
      </c>
      <c r="J38" s="147">
        <v>64</v>
      </c>
      <c r="K38" s="147"/>
      <c r="L38" s="147">
        <v>1</v>
      </c>
      <c r="M38" s="147">
        <v>2</v>
      </c>
      <c r="N38" s="147">
        <v>0</v>
      </c>
      <c r="O38" s="142"/>
      <c r="P38" s="149">
        <v>46.476999999999997</v>
      </c>
      <c r="Q38" s="150">
        <v>1.4200572326096801</v>
      </c>
      <c r="R38" s="150">
        <v>1.37702519525787</v>
      </c>
    </row>
    <row r="39" spans="1:18" x14ac:dyDescent="0.2">
      <c r="A39" s="142" t="s">
        <v>341</v>
      </c>
      <c r="B39" s="142" t="s">
        <v>342</v>
      </c>
      <c r="C39" s="142"/>
      <c r="D39" s="142"/>
      <c r="E39" s="147">
        <v>290</v>
      </c>
      <c r="F39" s="147"/>
      <c r="G39" s="147">
        <v>285</v>
      </c>
      <c r="H39" s="147">
        <v>97</v>
      </c>
      <c r="I39" s="147">
        <v>10</v>
      </c>
      <c r="J39" s="147">
        <v>188</v>
      </c>
      <c r="K39" s="147"/>
      <c r="L39" s="147">
        <v>2</v>
      </c>
      <c r="M39" s="147">
        <v>2</v>
      </c>
      <c r="N39" s="147">
        <v>1</v>
      </c>
      <c r="O39" s="142"/>
      <c r="P39" s="149">
        <v>58.116999999999997</v>
      </c>
      <c r="Q39" s="150">
        <v>1.66904692258719</v>
      </c>
      <c r="R39" s="150">
        <v>3.2348538293442499</v>
      </c>
    </row>
    <row r="40" spans="1:18" x14ac:dyDescent="0.2">
      <c r="A40" s="142" t="s">
        <v>343</v>
      </c>
      <c r="B40" s="142" t="s">
        <v>344</v>
      </c>
      <c r="C40" s="142"/>
      <c r="D40" s="142"/>
      <c r="E40" s="147">
        <v>487</v>
      </c>
      <c r="F40" s="147"/>
      <c r="G40" s="147">
        <v>480</v>
      </c>
      <c r="H40" s="147">
        <v>206</v>
      </c>
      <c r="I40" s="147">
        <v>29</v>
      </c>
      <c r="J40" s="147">
        <v>274</v>
      </c>
      <c r="K40" s="147"/>
      <c r="L40" s="147">
        <v>7</v>
      </c>
      <c r="M40" s="147">
        <v>0</v>
      </c>
      <c r="N40" s="147">
        <v>0</v>
      </c>
      <c r="O40" s="142"/>
      <c r="P40" s="149">
        <v>62.951000000000001</v>
      </c>
      <c r="Q40" s="150">
        <v>3.2723864593096201</v>
      </c>
      <c r="R40" s="150">
        <v>4.3525916983050301</v>
      </c>
    </row>
    <row r="41" spans="1:18" x14ac:dyDescent="0.2">
      <c r="A41" s="142" t="s">
        <v>345</v>
      </c>
      <c r="B41" s="142" t="s">
        <v>346</v>
      </c>
      <c r="C41" s="142"/>
      <c r="D41" s="142"/>
      <c r="E41" s="147">
        <v>97</v>
      </c>
      <c r="F41" s="147"/>
      <c r="G41" s="147">
        <v>96</v>
      </c>
      <c r="H41" s="147">
        <v>59</v>
      </c>
      <c r="I41" s="147">
        <v>20</v>
      </c>
      <c r="J41" s="147">
        <v>37</v>
      </c>
      <c r="K41" s="147"/>
      <c r="L41" s="147">
        <v>0</v>
      </c>
      <c r="M41" s="147">
        <v>1</v>
      </c>
      <c r="N41" s="147">
        <v>0</v>
      </c>
      <c r="O41" s="142"/>
      <c r="P41" s="149">
        <v>37.502000000000002</v>
      </c>
      <c r="Q41" s="150">
        <v>1.5732494266972401</v>
      </c>
      <c r="R41" s="150">
        <v>0.98661404725081303</v>
      </c>
    </row>
    <row r="42" spans="1:18" x14ac:dyDescent="0.2">
      <c r="A42" s="142" t="s">
        <v>347</v>
      </c>
      <c r="B42" s="142" t="s">
        <v>348</v>
      </c>
      <c r="C42" s="142"/>
      <c r="D42" s="142"/>
      <c r="E42" s="147">
        <v>790</v>
      </c>
      <c r="F42" s="147"/>
      <c r="G42" s="147">
        <v>731</v>
      </c>
      <c r="H42" s="147">
        <v>273</v>
      </c>
      <c r="I42" s="147">
        <v>29</v>
      </c>
      <c r="J42" s="147">
        <v>458</v>
      </c>
      <c r="K42" s="147"/>
      <c r="L42" s="147">
        <v>42</v>
      </c>
      <c r="M42" s="147">
        <v>8</v>
      </c>
      <c r="N42" s="147">
        <v>9</v>
      </c>
      <c r="O42" s="142"/>
      <c r="P42" s="149">
        <v>122.964</v>
      </c>
      <c r="Q42" s="150">
        <v>2.22016199863375</v>
      </c>
      <c r="R42" s="150">
        <v>3.7246673823232799</v>
      </c>
    </row>
    <row r="43" spans="1:18" x14ac:dyDescent="0.2">
      <c r="A43" s="142" t="s">
        <v>349</v>
      </c>
      <c r="B43" s="142" t="s">
        <v>350</v>
      </c>
      <c r="C43" s="142"/>
      <c r="D43" s="142"/>
      <c r="E43" s="147">
        <v>91</v>
      </c>
      <c r="F43" s="147"/>
      <c r="G43" s="147">
        <v>82</v>
      </c>
      <c r="H43" s="147">
        <v>54</v>
      </c>
      <c r="I43" s="147">
        <v>8</v>
      </c>
      <c r="J43" s="147">
        <v>28</v>
      </c>
      <c r="K43" s="147"/>
      <c r="L43" s="147">
        <v>5</v>
      </c>
      <c r="M43" s="147">
        <v>4</v>
      </c>
      <c r="N43" s="147">
        <v>0</v>
      </c>
      <c r="O43" s="142"/>
      <c r="P43" s="149">
        <v>30.748000000000001</v>
      </c>
      <c r="Q43" s="150">
        <v>1.75621178613243</v>
      </c>
      <c r="R43" s="150">
        <v>0.91062833355015005</v>
      </c>
    </row>
    <row r="44" spans="1:18" x14ac:dyDescent="0.2">
      <c r="A44" s="142" t="s">
        <v>351</v>
      </c>
      <c r="B44" s="142" t="s">
        <v>352</v>
      </c>
      <c r="C44" s="142"/>
      <c r="D44" s="142"/>
      <c r="E44" s="147">
        <v>785</v>
      </c>
      <c r="F44" s="147"/>
      <c r="G44" s="147">
        <v>764</v>
      </c>
      <c r="H44" s="147">
        <v>350</v>
      </c>
      <c r="I44" s="147">
        <v>44</v>
      </c>
      <c r="J44" s="147">
        <v>414</v>
      </c>
      <c r="K44" s="147"/>
      <c r="L44" s="147">
        <v>17</v>
      </c>
      <c r="M44" s="147">
        <v>0</v>
      </c>
      <c r="N44" s="147">
        <v>4</v>
      </c>
      <c r="O44" s="142"/>
      <c r="P44" s="149">
        <v>177.988</v>
      </c>
      <c r="Q44" s="150">
        <v>1.9664247027889501</v>
      </c>
      <c r="R44" s="150">
        <v>2.3259995055846501</v>
      </c>
    </row>
    <row r="45" spans="1:18" x14ac:dyDescent="0.2">
      <c r="A45" s="142" t="s">
        <v>353</v>
      </c>
      <c r="B45" s="142" t="s">
        <v>354</v>
      </c>
      <c r="C45" s="142"/>
      <c r="D45" s="142"/>
      <c r="E45" s="147">
        <v>255</v>
      </c>
      <c r="F45" s="147"/>
      <c r="G45" s="147">
        <v>112</v>
      </c>
      <c r="H45" s="147">
        <v>73</v>
      </c>
      <c r="I45" s="147">
        <v>15</v>
      </c>
      <c r="J45" s="147">
        <v>39</v>
      </c>
      <c r="K45" s="147"/>
      <c r="L45" s="147">
        <v>125</v>
      </c>
      <c r="M45" s="147">
        <v>17</v>
      </c>
      <c r="N45" s="147">
        <v>1</v>
      </c>
      <c r="O45" s="142"/>
      <c r="P45" s="149">
        <v>52.103000000000002</v>
      </c>
      <c r="Q45" s="150">
        <v>1.4010709556071601</v>
      </c>
      <c r="R45" s="150">
        <v>0.74851735984492296</v>
      </c>
    </row>
    <row r="46" spans="1:18" x14ac:dyDescent="0.2">
      <c r="A46" s="142" t="s">
        <v>355</v>
      </c>
      <c r="B46" s="142" t="s">
        <v>356</v>
      </c>
      <c r="C46" s="142"/>
      <c r="D46" s="142"/>
      <c r="E46" s="147">
        <v>754</v>
      </c>
      <c r="F46" s="147"/>
      <c r="G46" s="147">
        <v>652</v>
      </c>
      <c r="H46" s="147">
        <v>264</v>
      </c>
      <c r="I46" s="147">
        <v>60</v>
      </c>
      <c r="J46" s="147">
        <v>388</v>
      </c>
      <c r="K46" s="147"/>
      <c r="L46" s="147">
        <v>52</v>
      </c>
      <c r="M46" s="147">
        <v>8</v>
      </c>
      <c r="N46" s="147">
        <v>42</v>
      </c>
      <c r="O46" s="142"/>
      <c r="P46" s="149">
        <v>209.672</v>
      </c>
      <c r="Q46" s="150">
        <v>1.2591094662139</v>
      </c>
      <c r="R46" s="150">
        <v>1.85050936701133</v>
      </c>
    </row>
    <row r="47" spans="1:18" x14ac:dyDescent="0.2">
      <c r="A47" s="142" t="s">
        <v>357</v>
      </c>
      <c r="B47" s="142" t="s">
        <v>358</v>
      </c>
      <c r="C47" s="142"/>
      <c r="D47" s="142"/>
      <c r="E47" s="147">
        <v>114</v>
      </c>
      <c r="F47" s="147"/>
      <c r="G47" s="147">
        <v>112</v>
      </c>
      <c r="H47" s="147">
        <v>70</v>
      </c>
      <c r="I47" s="147">
        <v>7</v>
      </c>
      <c r="J47" s="147">
        <v>42</v>
      </c>
      <c r="K47" s="147"/>
      <c r="L47" s="147">
        <v>2</v>
      </c>
      <c r="M47" s="147">
        <v>0</v>
      </c>
      <c r="N47" s="147">
        <v>0</v>
      </c>
      <c r="O47" s="142"/>
      <c r="P47" s="149">
        <v>66.534000000000006</v>
      </c>
      <c r="Q47" s="150">
        <v>1.05209366639613</v>
      </c>
      <c r="R47" s="150">
        <v>0.631256199837677</v>
      </c>
    </row>
    <row r="48" spans="1:18" x14ac:dyDescent="0.2">
      <c r="A48" s="142" t="s">
        <v>359</v>
      </c>
      <c r="B48" s="142" t="s">
        <v>360</v>
      </c>
      <c r="C48" s="142"/>
      <c r="D48" s="142"/>
      <c r="E48" s="147">
        <v>195</v>
      </c>
      <c r="F48" s="147"/>
      <c r="G48" s="147">
        <v>155</v>
      </c>
      <c r="H48" s="147">
        <v>62</v>
      </c>
      <c r="I48" s="147">
        <v>12</v>
      </c>
      <c r="J48" s="147">
        <v>93</v>
      </c>
      <c r="K48" s="147"/>
      <c r="L48" s="147">
        <v>23</v>
      </c>
      <c r="M48" s="147">
        <v>16</v>
      </c>
      <c r="N48" s="147">
        <v>1</v>
      </c>
      <c r="O48" s="142"/>
      <c r="P48" s="149">
        <v>63.19</v>
      </c>
      <c r="Q48" s="150">
        <v>0.98116790631428996</v>
      </c>
      <c r="R48" s="150">
        <v>1.47175185947144</v>
      </c>
    </row>
    <row r="49" spans="1:18" x14ac:dyDescent="0.2">
      <c r="A49" s="142" t="s">
        <v>361</v>
      </c>
      <c r="B49" s="142" t="s">
        <v>362</v>
      </c>
      <c r="C49" s="142"/>
      <c r="D49" s="142"/>
      <c r="E49" s="147">
        <v>796</v>
      </c>
      <c r="F49" s="147"/>
      <c r="G49" s="147">
        <v>665</v>
      </c>
      <c r="H49" s="147">
        <v>138</v>
      </c>
      <c r="I49" s="147">
        <v>20</v>
      </c>
      <c r="J49" s="147">
        <v>527</v>
      </c>
      <c r="K49" s="147"/>
      <c r="L49" s="147">
        <v>70</v>
      </c>
      <c r="M49" s="147">
        <v>40</v>
      </c>
      <c r="N49" s="147">
        <v>21</v>
      </c>
      <c r="O49" s="142"/>
      <c r="P49" s="149">
        <v>120.849</v>
      </c>
      <c r="Q49" s="150">
        <v>1.1419209095648299</v>
      </c>
      <c r="R49" s="150">
        <v>4.3608139082656896</v>
      </c>
    </row>
    <row r="50" spans="1:18" x14ac:dyDescent="0.2">
      <c r="A50" s="142" t="s">
        <v>363</v>
      </c>
      <c r="B50" s="142" t="s">
        <v>364</v>
      </c>
      <c r="C50" s="142"/>
      <c r="D50" s="142"/>
      <c r="E50" s="147">
        <v>52</v>
      </c>
      <c r="F50" s="147"/>
      <c r="G50" s="147">
        <v>52</v>
      </c>
      <c r="H50" s="147">
        <v>22</v>
      </c>
      <c r="I50" s="147">
        <v>7</v>
      </c>
      <c r="J50" s="147">
        <v>30</v>
      </c>
      <c r="K50" s="147"/>
      <c r="L50" s="147">
        <v>0</v>
      </c>
      <c r="M50" s="147">
        <v>0</v>
      </c>
      <c r="N50" s="147">
        <v>0</v>
      </c>
      <c r="O50" s="142"/>
      <c r="P50" s="149">
        <v>31.533999999999999</v>
      </c>
      <c r="Q50" s="150">
        <v>0.69765966892877496</v>
      </c>
      <c r="R50" s="150">
        <v>0.95135409399378501</v>
      </c>
    </row>
    <row r="51" spans="1:18" x14ac:dyDescent="0.2">
      <c r="A51" s="142" t="s">
        <v>365</v>
      </c>
      <c r="B51" s="142" t="s">
        <v>366</v>
      </c>
      <c r="C51" s="142"/>
      <c r="D51" s="142"/>
      <c r="E51" s="147">
        <v>393</v>
      </c>
      <c r="F51" s="147"/>
      <c r="G51" s="147">
        <v>387</v>
      </c>
      <c r="H51" s="147">
        <v>128</v>
      </c>
      <c r="I51" s="147">
        <v>29</v>
      </c>
      <c r="J51" s="147">
        <v>259</v>
      </c>
      <c r="K51" s="147"/>
      <c r="L51" s="147">
        <v>5</v>
      </c>
      <c r="M51" s="147">
        <v>1</v>
      </c>
      <c r="N51" s="147">
        <v>0</v>
      </c>
      <c r="O51" s="142"/>
      <c r="P51" s="149">
        <v>128.63499999999999</v>
      </c>
      <c r="Q51" s="150">
        <v>0.99506355191044404</v>
      </c>
      <c r="R51" s="150">
        <v>2.0134489058187901</v>
      </c>
    </row>
    <row r="52" spans="1:18" x14ac:dyDescent="0.2">
      <c r="A52" s="142" t="s">
        <v>367</v>
      </c>
      <c r="B52" s="142" t="s">
        <v>368</v>
      </c>
      <c r="C52" s="142"/>
      <c r="D52" s="142"/>
      <c r="E52" s="147">
        <v>780</v>
      </c>
      <c r="F52" s="147"/>
      <c r="G52" s="147">
        <v>700</v>
      </c>
      <c r="H52" s="147">
        <v>233</v>
      </c>
      <c r="I52" s="147">
        <v>5</v>
      </c>
      <c r="J52" s="147">
        <v>467</v>
      </c>
      <c r="K52" s="147"/>
      <c r="L52" s="147">
        <v>35</v>
      </c>
      <c r="M52" s="147">
        <v>26</v>
      </c>
      <c r="N52" s="147">
        <v>19</v>
      </c>
      <c r="O52" s="142"/>
      <c r="P52" s="149">
        <v>202.001</v>
      </c>
      <c r="Q52" s="150">
        <v>1.15345963633843</v>
      </c>
      <c r="R52" s="150">
        <v>2.31186974321909</v>
      </c>
    </row>
    <row r="53" spans="1:18" x14ac:dyDescent="0.2">
      <c r="A53" s="142" t="s">
        <v>369</v>
      </c>
      <c r="B53" s="142" t="s">
        <v>370</v>
      </c>
      <c r="C53" s="142"/>
      <c r="D53" s="142"/>
      <c r="E53" s="147">
        <v>121</v>
      </c>
      <c r="F53" s="147"/>
      <c r="G53" s="147">
        <v>116</v>
      </c>
      <c r="H53" s="147">
        <v>43</v>
      </c>
      <c r="I53" s="147">
        <v>5</v>
      </c>
      <c r="J53" s="147">
        <v>73</v>
      </c>
      <c r="K53" s="147"/>
      <c r="L53" s="147">
        <v>3</v>
      </c>
      <c r="M53" s="147">
        <v>1</v>
      </c>
      <c r="N53" s="147">
        <v>1</v>
      </c>
      <c r="O53" s="142"/>
      <c r="P53" s="149">
        <v>59.497999999999998</v>
      </c>
      <c r="Q53" s="150">
        <v>0.72271336851658896</v>
      </c>
      <c r="R53" s="150">
        <v>1.2269319977142099</v>
      </c>
    </row>
    <row r="54" spans="1:18" x14ac:dyDescent="0.2">
      <c r="A54" s="142" t="s">
        <v>371</v>
      </c>
      <c r="B54" s="142" t="s">
        <v>372</v>
      </c>
      <c r="C54" s="142"/>
      <c r="D54" s="142"/>
      <c r="E54" s="147">
        <v>393</v>
      </c>
      <c r="F54" s="147"/>
      <c r="G54" s="147">
        <v>342</v>
      </c>
      <c r="H54" s="147">
        <v>121</v>
      </c>
      <c r="I54" s="147">
        <v>39</v>
      </c>
      <c r="J54" s="147">
        <v>221</v>
      </c>
      <c r="K54" s="147"/>
      <c r="L54" s="147">
        <v>19</v>
      </c>
      <c r="M54" s="147">
        <v>31</v>
      </c>
      <c r="N54" s="147">
        <v>1</v>
      </c>
      <c r="O54" s="142"/>
      <c r="P54" s="149">
        <v>144.79499999999999</v>
      </c>
      <c r="Q54" s="150">
        <v>0.83566421492454901</v>
      </c>
      <c r="R54" s="150">
        <v>1.5262957975068201</v>
      </c>
    </row>
    <row r="55" spans="1:18" x14ac:dyDescent="0.2">
      <c r="A55" s="142" t="s">
        <v>373</v>
      </c>
      <c r="B55" s="142" t="s">
        <v>374</v>
      </c>
      <c r="C55" s="142"/>
      <c r="D55" s="142"/>
      <c r="E55" s="147">
        <v>83</v>
      </c>
      <c r="F55" s="147"/>
      <c r="G55" s="147">
        <v>83</v>
      </c>
      <c r="H55" s="147">
        <v>37</v>
      </c>
      <c r="I55" s="147">
        <v>0</v>
      </c>
      <c r="J55" s="147">
        <v>46</v>
      </c>
      <c r="K55" s="147"/>
      <c r="L55" s="147">
        <v>0</v>
      </c>
      <c r="M55" s="147">
        <v>0</v>
      </c>
      <c r="N55" s="147">
        <v>0</v>
      </c>
      <c r="O55" s="142"/>
      <c r="P55" s="149">
        <v>43.48</v>
      </c>
      <c r="Q55" s="150">
        <v>0.85096596136154601</v>
      </c>
      <c r="R55" s="150">
        <v>1.0579576816927301</v>
      </c>
    </row>
    <row r="56" spans="1:18" x14ac:dyDescent="0.2">
      <c r="A56" s="142" t="s">
        <v>375</v>
      </c>
      <c r="B56" s="142" t="s">
        <v>376</v>
      </c>
      <c r="C56" s="142"/>
      <c r="D56" s="142"/>
      <c r="E56" s="147">
        <v>111</v>
      </c>
      <c r="F56" s="147"/>
      <c r="G56" s="147">
        <v>111</v>
      </c>
      <c r="H56" s="147">
        <v>64</v>
      </c>
      <c r="I56" s="147">
        <v>8</v>
      </c>
      <c r="J56" s="147">
        <v>47</v>
      </c>
      <c r="K56" s="147"/>
      <c r="L56" s="147">
        <v>0</v>
      </c>
      <c r="M56" s="147">
        <v>0</v>
      </c>
      <c r="N56" s="147">
        <v>0</v>
      </c>
      <c r="O56" s="142"/>
      <c r="P56" s="149">
        <v>39.637999999999998</v>
      </c>
      <c r="Q56" s="150">
        <v>1.61461224077905</v>
      </c>
      <c r="R56" s="150">
        <v>1.18573086432212</v>
      </c>
    </row>
    <row r="57" spans="1:18" x14ac:dyDescent="0.2">
      <c r="A57" s="142" t="s">
        <v>377</v>
      </c>
      <c r="B57" s="142" t="s">
        <v>378</v>
      </c>
      <c r="C57" s="142"/>
      <c r="D57" s="142"/>
      <c r="E57" s="147">
        <v>82</v>
      </c>
      <c r="F57" s="147"/>
      <c r="G57" s="147">
        <v>65</v>
      </c>
      <c r="H57" s="147">
        <v>42</v>
      </c>
      <c r="I57" s="147">
        <v>16</v>
      </c>
      <c r="J57" s="147">
        <v>23</v>
      </c>
      <c r="K57" s="147"/>
      <c r="L57" s="147">
        <v>4</v>
      </c>
      <c r="M57" s="147">
        <v>8</v>
      </c>
      <c r="N57" s="147">
        <v>5</v>
      </c>
      <c r="O57" s="142"/>
      <c r="P57" s="149">
        <v>50.664999999999999</v>
      </c>
      <c r="Q57" s="150">
        <v>0.828974637323596</v>
      </c>
      <c r="R57" s="150">
        <v>0.45396230139149302</v>
      </c>
    </row>
    <row r="58" spans="1:18" x14ac:dyDescent="0.2">
      <c r="A58" s="142" t="s">
        <v>379</v>
      </c>
      <c r="B58" s="142" t="s">
        <v>380</v>
      </c>
      <c r="C58" s="142"/>
      <c r="D58" s="142"/>
      <c r="E58" s="147">
        <v>843</v>
      </c>
      <c r="F58" s="147"/>
      <c r="G58" s="147">
        <v>565</v>
      </c>
      <c r="H58" s="147">
        <v>410</v>
      </c>
      <c r="I58" s="147">
        <v>44</v>
      </c>
      <c r="J58" s="147">
        <v>155</v>
      </c>
      <c r="K58" s="147"/>
      <c r="L58" s="147">
        <v>157</v>
      </c>
      <c r="M58" s="147">
        <v>109</v>
      </c>
      <c r="N58" s="147">
        <v>12</v>
      </c>
      <c r="O58" s="142"/>
      <c r="P58" s="149">
        <v>224.11199999999999</v>
      </c>
      <c r="Q58" s="150">
        <v>1.8294424216463201</v>
      </c>
      <c r="R58" s="150">
        <v>0.69161847647604802</v>
      </c>
    </row>
    <row r="59" spans="1:18" x14ac:dyDescent="0.2">
      <c r="A59" s="142" t="s">
        <v>381</v>
      </c>
      <c r="B59" s="142" t="s">
        <v>382</v>
      </c>
      <c r="C59" s="142"/>
      <c r="D59" s="142"/>
      <c r="E59" s="147">
        <v>150</v>
      </c>
      <c r="F59" s="147"/>
      <c r="G59" s="147">
        <v>150</v>
      </c>
      <c r="H59" s="147">
        <v>69</v>
      </c>
      <c r="I59" s="147">
        <v>17</v>
      </c>
      <c r="J59" s="147">
        <v>81</v>
      </c>
      <c r="K59" s="147"/>
      <c r="L59" s="147">
        <v>0</v>
      </c>
      <c r="M59" s="147">
        <v>0</v>
      </c>
      <c r="N59" s="147">
        <v>0</v>
      </c>
      <c r="O59" s="142"/>
      <c r="P59" s="149">
        <v>39.213999999999999</v>
      </c>
      <c r="Q59" s="150">
        <v>1.7595756617534599</v>
      </c>
      <c r="R59" s="150">
        <v>2.0655888203192698</v>
      </c>
    </row>
    <row r="60" spans="1:18" x14ac:dyDescent="0.2">
      <c r="A60" s="142" t="s">
        <v>383</v>
      </c>
      <c r="B60" s="142" t="s">
        <v>384</v>
      </c>
      <c r="C60" s="142"/>
      <c r="D60" s="142"/>
      <c r="E60" s="147">
        <v>255</v>
      </c>
      <c r="F60" s="147"/>
      <c r="G60" s="147">
        <v>253</v>
      </c>
      <c r="H60" s="147">
        <v>136</v>
      </c>
      <c r="I60" s="147">
        <v>7</v>
      </c>
      <c r="J60" s="147">
        <v>117</v>
      </c>
      <c r="K60" s="147"/>
      <c r="L60" s="147">
        <v>2</v>
      </c>
      <c r="M60" s="147">
        <v>0</v>
      </c>
      <c r="N60" s="147">
        <v>0</v>
      </c>
      <c r="O60" s="142"/>
      <c r="P60" s="149">
        <v>83.748000000000005</v>
      </c>
      <c r="Q60" s="150">
        <v>1.62391937717916</v>
      </c>
      <c r="R60" s="150">
        <v>1.3970482877203001</v>
      </c>
    </row>
    <row r="61" spans="1:18" x14ac:dyDescent="0.2">
      <c r="A61" s="142" t="s">
        <v>385</v>
      </c>
      <c r="B61" s="142" t="s">
        <v>386</v>
      </c>
      <c r="C61" s="142"/>
      <c r="D61" s="142"/>
      <c r="E61" s="147">
        <v>317</v>
      </c>
      <c r="F61" s="147"/>
      <c r="G61" s="147">
        <v>311</v>
      </c>
      <c r="H61" s="147">
        <v>252</v>
      </c>
      <c r="I61" s="147">
        <v>10</v>
      </c>
      <c r="J61" s="147">
        <v>59</v>
      </c>
      <c r="K61" s="147"/>
      <c r="L61" s="147">
        <v>5</v>
      </c>
      <c r="M61" s="147">
        <v>0</v>
      </c>
      <c r="N61" s="147">
        <v>1</v>
      </c>
      <c r="O61" s="142"/>
      <c r="P61" s="149">
        <v>96.054000000000002</v>
      </c>
      <c r="Q61" s="150">
        <v>2.6235242675994801</v>
      </c>
      <c r="R61" s="150">
        <v>0.61423782455702003</v>
      </c>
    </row>
    <row r="62" spans="1:18" x14ac:dyDescent="0.2">
      <c r="A62" s="142" t="s">
        <v>387</v>
      </c>
      <c r="B62" s="142" t="s">
        <v>388</v>
      </c>
      <c r="C62" s="142"/>
      <c r="D62" s="142"/>
      <c r="E62" s="147">
        <v>250</v>
      </c>
      <c r="F62" s="147"/>
      <c r="G62" s="147">
        <v>187</v>
      </c>
      <c r="H62" s="147">
        <v>74</v>
      </c>
      <c r="I62" s="147">
        <v>9</v>
      </c>
      <c r="J62" s="147">
        <v>113</v>
      </c>
      <c r="K62" s="147"/>
      <c r="L62" s="147">
        <v>48</v>
      </c>
      <c r="M62" s="147">
        <v>13</v>
      </c>
      <c r="N62" s="147">
        <v>2</v>
      </c>
      <c r="O62" s="142"/>
      <c r="P62" s="149">
        <v>43.741999999999997</v>
      </c>
      <c r="Q62" s="150">
        <v>1.6917379177906799</v>
      </c>
      <c r="R62" s="150">
        <v>2.5833295231128002</v>
      </c>
    </row>
    <row r="63" spans="1:18" x14ac:dyDescent="0.2">
      <c r="A63" s="142" t="s">
        <v>389</v>
      </c>
      <c r="B63" s="142" t="s">
        <v>390</v>
      </c>
      <c r="C63" s="142"/>
      <c r="D63" s="142"/>
      <c r="E63" s="147">
        <v>500</v>
      </c>
      <c r="F63" s="147"/>
      <c r="G63" s="147">
        <v>439</v>
      </c>
      <c r="H63" s="147">
        <v>130</v>
      </c>
      <c r="I63" s="147">
        <v>24</v>
      </c>
      <c r="J63" s="147">
        <v>309</v>
      </c>
      <c r="K63" s="147"/>
      <c r="L63" s="147">
        <v>36</v>
      </c>
      <c r="M63" s="147">
        <v>17</v>
      </c>
      <c r="N63" s="147">
        <v>8</v>
      </c>
      <c r="O63" s="142"/>
      <c r="P63" s="149">
        <v>120.624</v>
      </c>
      <c r="Q63" s="150">
        <v>1.07772914179599</v>
      </c>
      <c r="R63" s="150">
        <v>2.5616792678074001</v>
      </c>
    </row>
    <row r="64" spans="1:18" x14ac:dyDescent="0.2">
      <c r="A64" s="142" t="s">
        <v>391</v>
      </c>
      <c r="B64" s="142" t="s">
        <v>392</v>
      </c>
      <c r="C64" s="142"/>
      <c r="D64" s="142"/>
      <c r="E64" s="147">
        <v>136</v>
      </c>
      <c r="F64" s="147"/>
      <c r="G64" s="147">
        <v>133</v>
      </c>
      <c r="H64" s="147">
        <v>62</v>
      </c>
      <c r="I64" s="147">
        <v>9</v>
      </c>
      <c r="J64" s="147">
        <v>71</v>
      </c>
      <c r="K64" s="147"/>
      <c r="L64" s="147">
        <v>2</v>
      </c>
      <c r="M64" s="147">
        <v>1</v>
      </c>
      <c r="N64" s="147">
        <v>0</v>
      </c>
      <c r="O64" s="142"/>
      <c r="P64" s="149">
        <v>46.058999999999997</v>
      </c>
      <c r="Q64" s="150">
        <v>1.3460995679454599</v>
      </c>
      <c r="R64" s="150">
        <v>1.54150111813109</v>
      </c>
    </row>
    <row r="65" spans="1:18" x14ac:dyDescent="0.2">
      <c r="A65" s="142" t="s">
        <v>393</v>
      </c>
      <c r="B65" s="142" t="s">
        <v>394</v>
      </c>
      <c r="C65" s="142"/>
      <c r="D65" s="142"/>
      <c r="E65" s="147">
        <v>298</v>
      </c>
      <c r="F65" s="147"/>
      <c r="G65" s="147">
        <v>192</v>
      </c>
      <c r="H65" s="147">
        <v>61</v>
      </c>
      <c r="I65" s="147">
        <v>28</v>
      </c>
      <c r="J65" s="147">
        <v>131</v>
      </c>
      <c r="K65" s="147"/>
      <c r="L65" s="147">
        <v>16</v>
      </c>
      <c r="M65" s="147">
        <v>80</v>
      </c>
      <c r="N65" s="147">
        <v>10</v>
      </c>
      <c r="O65" s="142"/>
      <c r="P65" s="149">
        <v>69.302999999999997</v>
      </c>
      <c r="Q65" s="150">
        <v>0.88019277664747597</v>
      </c>
      <c r="R65" s="150">
        <v>1.89025006132491</v>
      </c>
    </row>
    <row r="66" spans="1:18" x14ac:dyDescent="0.2">
      <c r="A66" s="142" t="s">
        <v>395</v>
      </c>
      <c r="B66" s="142" t="s">
        <v>396</v>
      </c>
      <c r="C66" s="142"/>
      <c r="D66" s="142"/>
      <c r="E66" s="147">
        <v>43</v>
      </c>
      <c r="F66" s="147"/>
      <c r="G66" s="147">
        <v>43</v>
      </c>
      <c r="H66" s="147">
        <v>23</v>
      </c>
      <c r="I66" s="147">
        <v>9</v>
      </c>
      <c r="J66" s="147">
        <v>20</v>
      </c>
      <c r="K66" s="147"/>
      <c r="L66" s="147">
        <v>0</v>
      </c>
      <c r="M66" s="147">
        <v>0</v>
      </c>
      <c r="N66" s="147">
        <v>0</v>
      </c>
      <c r="O66" s="142"/>
      <c r="P66" s="149">
        <v>37.969000000000001</v>
      </c>
      <c r="Q66" s="150">
        <v>0.60575732834680895</v>
      </c>
      <c r="R66" s="150">
        <v>0.526745502910269</v>
      </c>
    </row>
    <row r="67" spans="1:18" x14ac:dyDescent="0.2">
      <c r="A67" s="142" t="s">
        <v>397</v>
      </c>
      <c r="B67" s="142" t="s">
        <v>398</v>
      </c>
      <c r="C67" s="142"/>
      <c r="D67" s="142"/>
      <c r="E67" s="147">
        <v>278</v>
      </c>
      <c r="F67" s="147"/>
      <c r="G67" s="147">
        <v>261</v>
      </c>
      <c r="H67" s="147">
        <v>119</v>
      </c>
      <c r="I67" s="147">
        <v>17</v>
      </c>
      <c r="J67" s="147">
        <v>142</v>
      </c>
      <c r="K67" s="147"/>
      <c r="L67" s="147">
        <v>11</v>
      </c>
      <c r="M67" s="147">
        <v>5</v>
      </c>
      <c r="N67" s="147">
        <v>1</v>
      </c>
      <c r="O67" s="142"/>
      <c r="P67" s="149">
        <v>126.152</v>
      </c>
      <c r="Q67" s="150">
        <v>0.94330648741201095</v>
      </c>
      <c r="R67" s="150">
        <v>1.12562622867652</v>
      </c>
    </row>
    <row r="68" spans="1:18" x14ac:dyDescent="0.2">
      <c r="A68" s="142" t="s">
        <v>399</v>
      </c>
      <c r="B68" s="142" t="s">
        <v>400</v>
      </c>
      <c r="C68" s="142"/>
      <c r="D68" s="142"/>
      <c r="E68" s="147">
        <v>179</v>
      </c>
      <c r="F68" s="147"/>
      <c r="G68" s="147">
        <v>171</v>
      </c>
      <c r="H68" s="147">
        <v>61</v>
      </c>
      <c r="I68" s="147">
        <v>15</v>
      </c>
      <c r="J68" s="147">
        <v>110</v>
      </c>
      <c r="K68" s="147"/>
      <c r="L68" s="147">
        <v>7</v>
      </c>
      <c r="M68" s="147">
        <v>0</v>
      </c>
      <c r="N68" s="147">
        <v>1</v>
      </c>
      <c r="O68" s="142"/>
      <c r="P68" s="149">
        <v>79.370999999999995</v>
      </c>
      <c r="Q68" s="150">
        <v>0.76854266671706295</v>
      </c>
      <c r="R68" s="150">
        <v>1.3858966121127401</v>
      </c>
    </row>
    <row r="69" spans="1:18" x14ac:dyDescent="0.2">
      <c r="A69" s="142" t="s">
        <v>401</v>
      </c>
      <c r="B69" s="142" t="s">
        <v>402</v>
      </c>
      <c r="C69" s="142"/>
      <c r="D69" s="142"/>
      <c r="E69" s="147">
        <v>295</v>
      </c>
      <c r="F69" s="147"/>
      <c r="G69" s="147">
        <v>266</v>
      </c>
      <c r="H69" s="147">
        <v>133</v>
      </c>
      <c r="I69" s="147">
        <v>24</v>
      </c>
      <c r="J69" s="147">
        <v>133</v>
      </c>
      <c r="K69" s="147"/>
      <c r="L69" s="147">
        <v>25</v>
      </c>
      <c r="M69" s="147">
        <v>3</v>
      </c>
      <c r="N69" s="147">
        <v>1</v>
      </c>
      <c r="O69" s="142"/>
      <c r="P69" s="149">
        <v>77.947999999999993</v>
      </c>
      <c r="Q69" s="150">
        <v>1.7062657156052801</v>
      </c>
      <c r="R69" s="150">
        <v>1.7062657156052801</v>
      </c>
    </row>
    <row r="70" spans="1:18" x14ac:dyDescent="0.2">
      <c r="A70" s="142" t="s">
        <v>403</v>
      </c>
      <c r="B70" s="142" t="s">
        <v>404</v>
      </c>
      <c r="C70" s="142"/>
      <c r="D70" s="142"/>
      <c r="E70" s="147">
        <v>120</v>
      </c>
      <c r="F70" s="147"/>
      <c r="G70" s="147">
        <v>119</v>
      </c>
      <c r="H70" s="147">
        <v>52</v>
      </c>
      <c r="I70" s="147">
        <v>22</v>
      </c>
      <c r="J70" s="147">
        <v>67</v>
      </c>
      <c r="K70" s="147"/>
      <c r="L70" s="147">
        <v>1</v>
      </c>
      <c r="M70" s="147">
        <v>0</v>
      </c>
      <c r="N70" s="147">
        <v>0</v>
      </c>
      <c r="O70" s="142"/>
      <c r="P70" s="149">
        <v>52.768000000000001</v>
      </c>
      <c r="Q70" s="150">
        <v>0.98544572468162495</v>
      </c>
      <c r="R70" s="150">
        <v>1.26970891449363</v>
      </c>
    </row>
    <row r="71" spans="1:18" x14ac:dyDescent="0.2">
      <c r="A71" s="142" t="s">
        <v>405</v>
      </c>
      <c r="B71" s="142" t="s">
        <v>406</v>
      </c>
      <c r="C71" s="142"/>
      <c r="D71" s="142"/>
      <c r="E71" s="147">
        <v>134</v>
      </c>
      <c r="F71" s="147"/>
      <c r="G71" s="147">
        <v>132</v>
      </c>
      <c r="H71" s="147">
        <v>73</v>
      </c>
      <c r="I71" s="147">
        <v>21</v>
      </c>
      <c r="J71" s="147">
        <v>59</v>
      </c>
      <c r="K71" s="147"/>
      <c r="L71" s="147">
        <v>0</v>
      </c>
      <c r="M71" s="147">
        <v>1</v>
      </c>
      <c r="N71" s="147">
        <v>1</v>
      </c>
      <c r="O71" s="142"/>
      <c r="P71" s="149">
        <v>64.614999999999995</v>
      </c>
      <c r="Q71" s="150">
        <v>1.1297686295751801</v>
      </c>
      <c r="R71" s="150">
        <v>0.91310067321829302</v>
      </c>
    </row>
    <row r="72" spans="1:18" x14ac:dyDescent="0.2">
      <c r="A72" s="142" t="s">
        <v>407</v>
      </c>
      <c r="B72" s="142" t="s">
        <v>408</v>
      </c>
      <c r="C72" s="142"/>
      <c r="D72" s="142"/>
      <c r="E72" s="147">
        <v>391</v>
      </c>
      <c r="F72" s="147"/>
      <c r="G72" s="147">
        <v>387</v>
      </c>
      <c r="H72" s="147">
        <v>237</v>
      </c>
      <c r="I72" s="147">
        <v>60</v>
      </c>
      <c r="J72" s="147">
        <v>150</v>
      </c>
      <c r="K72" s="147"/>
      <c r="L72" s="147">
        <v>3</v>
      </c>
      <c r="M72" s="147">
        <v>1</v>
      </c>
      <c r="N72" s="147">
        <v>0</v>
      </c>
      <c r="O72" s="142"/>
      <c r="P72" s="149">
        <v>175.59100000000001</v>
      </c>
      <c r="Q72" s="150">
        <v>1.34972749172794</v>
      </c>
      <c r="R72" s="150">
        <v>0.85425790615692099</v>
      </c>
    </row>
    <row r="73" spans="1:18" x14ac:dyDescent="0.2">
      <c r="A73" s="142" t="s">
        <v>409</v>
      </c>
      <c r="B73" s="142" t="s">
        <v>410</v>
      </c>
      <c r="C73" s="142"/>
      <c r="D73" s="142"/>
      <c r="E73" s="147">
        <v>493</v>
      </c>
      <c r="F73" s="147"/>
      <c r="G73" s="147">
        <v>444</v>
      </c>
      <c r="H73" s="147">
        <v>267</v>
      </c>
      <c r="I73" s="147">
        <v>74</v>
      </c>
      <c r="J73" s="147">
        <v>177</v>
      </c>
      <c r="K73" s="147"/>
      <c r="L73" s="147">
        <v>8</v>
      </c>
      <c r="M73" s="147">
        <v>40</v>
      </c>
      <c r="N73" s="147">
        <v>1</v>
      </c>
      <c r="O73" s="142"/>
      <c r="P73" s="149">
        <v>156.69300000000001</v>
      </c>
      <c r="Q73" s="150">
        <v>1.70396890735387</v>
      </c>
      <c r="R73" s="150">
        <v>1.12959736554919</v>
      </c>
    </row>
    <row r="74" spans="1:18" x14ac:dyDescent="0.2">
      <c r="A74" s="142" t="s">
        <v>411</v>
      </c>
      <c r="B74" s="142" t="s">
        <v>412</v>
      </c>
      <c r="C74" s="142"/>
      <c r="D74" s="142"/>
      <c r="E74" s="147">
        <v>165</v>
      </c>
      <c r="F74" s="147"/>
      <c r="G74" s="147">
        <v>152</v>
      </c>
      <c r="H74" s="147">
        <v>64</v>
      </c>
      <c r="I74" s="147">
        <v>11</v>
      </c>
      <c r="J74" s="147">
        <v>88</v>
      </c>
      <c r="K74" s="147"/>
      <c r="L74" s="147">
        <v>10</v>
      </c>
      <c r="M74" s="147">
        <v>3</v>
      </c>
      <c r="N74" s="147">
        <v>0</v>
      </c>
      <c r="O74" s="142"/>
      <c r="P74" s="149">
        <v>49.325000000000003</v>
      </c>
      <c r="Q74" s="150">
        <v>1.29751647237709</v>
      </c>
      <c r="R74" s="150">
        <v>1.7840851495184999</v>
      </c>
    </row>
    <row r="75" spans="1:18" x14ac:dyDescent="0.2">
      <c r="A75" s="142" t="s">
        <v>413</v>
      </c>
      <c r="B75" s="142" t="s">
        <v>414</v>
      </c>
      <c r="C75" s="142"/>
      <c r="D75" s="142"/>
      <c r="E75" s="147">
        <v>164</v>
      </c>
      <c r="F75" s="147"/>
      <c r="G75" s="147">
        <v>137</v>
      </c>
      <c r="H75" s="147">
        <v>78</v>
      </c>
      <c r="I75" s="147">
        <v>20</v>
      </c>
      <c r="J75" s="147">
        <v>59</v>
      </c>
      <c r="K75" s="147"/>
      <c r="L75" s="147">
        <v>9</v>
      </c>
      <c r="M75" s="147">
        <v>14</v>
      </c>
      <c r="N75" s="147">
        <v>4</v>
      </c>
      <c r="O75" s="142"/>
      <c r="P75" s="149">
        <v>56.65</v>
      </c>
      <c r="Q75" s="150">
        <v>1.3768755516328299</v>
      </c>
      <c r="R75" s="150">
        <v>1.0414827890556</v>
      </c>
    </row>
    <row r="76" spans="1:18" x14ac:dyDescent="0.2">
      <c r="A76" s="142" t="s">
        <v>415</v>
      </c>
      <c r="B76" s="142" t="s">
        <v>416</v>
      </c>
      <c r="C76" s="142"/>
      <c r="D76" s="142"/>
      <c r="E76" s="147">
        <v>132</v>
      </c>
      <c r="F76" s="147"/>
      <c r="G76" s="147">
        <v>132</v>
      </c>
      <c r="H76" s="147">
        <v>60</v>
      </c>
      <c r="I76" s="147">
        <v>15</v>
      </c>
      <c r="J76" s="147">
        <v>72</v>
      </c>
      <c r="K76" s="147"/>
      <c r="L76" s="147">
        <v>0</v>
      </c>
      <c r="M76" s="147">
        <v>0</v>
      </c>
      <c r="N76" s="147">
        <v>0</v>
      </c>
      <c r="O76" s="142"/>
      <c r="P76" s="149">
        <v>53.920999999999999</v>
      </c>
      <c r="Q76" s="150">
        <v>1.11273900706589</v>
      </c>
      <c r="R76" s="150">
        <v>1.3352868084790701</v>
      </c>
    </row>
    <row r="77" spans="1:18" x14ac:dyDescent="0.2">
      <c r="A77" s="142" t="s">
        <v>417</v>
      </c>
      <c r="B77" s="142" t="s">
        <v>418</v>
      </c>
      <c r="C77" s="142"/>
      <c r="D77" s="142"/>
      <c r="E77" s="147">
        <v>5</v>
      </c>
      <c r="F77" s="147"/>
      <c r="G77" s="147">
        <v>3</v>
      </c>
      <c r="H77" s="147">
        <v>0</v>
      </c>
      <c r="I77" s="147">
        <v>0</v>
      </c>
      <c r="J77" s="147">
        <v>3</v>
      </c>
      <c r="K77" s="147"/>
      <c r="L77" s="147">
        <v>1</v>
      </c>
      <c r="M77" s="147">
        <v>0</v>
      </c>
      <c r="N77" s="147">
        <v>1</v>
      </c>
      <c r="O77" s="142"/>
      <c r="P77" s="149">
        <v>4.3689999999999998</v>
      </c>
      <c r="Q77" s="150">
        <v>0</v>
      </c>
      <c r="R77" s="150">
        <v>0.68665598535133898</v>
      </c>
    </row>
    <row r="78" spans="1:18" x14ac:dyDescent="0.2">
      <c r="A78" s="142" t="s">
        <v>419</v>
      </c>
      <c r="B78" s="142" t="s">
        <v>420</v>
      </c>
      <c r="C78" s="142"/>
      <c r="D78" s="142"/>
      <c r="E78" s="147">
        <v>242</v>
      </c>
      <c r="F78" s="147"/>
      <c r="G78" s="147">
        <v>232</v>
      </c>
      <c r="H78" s="147">
        <v>128</v>
      </c>
      <c r="I78" s="147">
        <v>34</v>
      </c>
      <c r="J78" s="147">
        <v>104</v>
      </c>
      <c r="K78" s="147"/>
      <c r="L78" s="147">
        <v>8</v>
      </c>
      <c r="M78" s="147">
        <v>2</v>
      </c>
      <c r="N78" s="147">
        <v>0</v>
      </c>
      <c r="O78" s="142"/>
      <c r="P78" s="149">
        <v>85.218999999999994</v>
      </c>
      <c r="Q78" s="150">
        <v>1.50201246200965</v>
      </c>
      <c r="R78" s="150">
        <v>1.2203851253828399</v>
      </c>
    </row>
    <row r="79" spans="1:18" x14ac:dyDescent="0.2">
      <c r="A79" s="142" t="s">
        <v>421</v>
      </c>
      <c r="B79" s="142" t="s">
        <v>422</v>
      </c>
      <c r="C79" s="142"/>
      <c r="D79" s="142"/>
      <c r="E79" s="147">
        <v>583</v>
      </c>
      <c r="F79" s="147"/>
      <c r="G79" s="147">
        <v>572</v>
      </c>
      <c r="H79" s="147">
        <v>214</v>
      </c>
      <c r="I79" s="147">
        <v>49</v>
      </c>
      <c r="J79" s="147">
        <v>358</v>
      </c>
      <c r="K79" s="147"/>
      <c r="L79" s="147">
        <v>6</v>
      </c>
      <c r="M79" s="147">
        <v>2</v>
      </c>
      <c r="N79" s="147">
        <v>3</v>
      </c>
      <c r="O79" s="142"/>
      <c r="P79" s="149">
        <v>264.26100000000002</v>
      </c>
      <c r="Q79" s="150">
        <v>0.809805457483321</v>
      </c>
      <c r="R79" s="150">
        <v>1.35472127934126</v>
      </c>
    </row>
    <row r="80" spans="1:18" x14ac:dyDescent="0.2">
      <c r="A80" s="142" t="s">
        <v>423</v>
      </c>
      <c r="B80" s="142" t="s">
        <v>424</v>
      </c>
      <c r="C80" s="142"/>
      <c r="D80" s="142"/>
      <c r="E80" s="147">
        <v>82</v>
      </c>
      <c r="F80" s="147"/>
      <c r="G80" s="147">
        <v>79</v>
      </c>
      <c r="H80" s="147">
        <v>55</v>
      </c>
      <c r="I80" s="147">
        <v>3</v>
      </c>
      <c r="J80" s="147">
        <v>24</v>
      </c>
      <c r="K80" s="147"/>
      <c r="L80" s="147">
        <v>1</v>
      </c>
      <c r="M80" s="147">
        <v>0</v>
      </c>
      <c r="N80" s="147">
        <v>2</v>
      </c>
      <c r="O80" s="142"/>
      <c r="P80" s="149">
        <v>43.445999999999998</v>
      </c>
      <c r="Q80" s="150">
        <v>1.2659393269806201</v>
      </c>
      <c r="R80" s="150">
        <v>0.55240988813699798</v>
      </c>
    </row>
    <row r="81" spans="1:18" x14ac:dyDescent="0.2">
      <c r="A81" s="142" t="s">
        <v>425</v>
      </c>
      <c r="B81" s="142" t="s">
        <v>426</v>
      </c>
      <c r="C81" s="142"/>
      <c r="D81" s="142"/>
      <c r="E81" s="147">
        <v>814</v>
      </c>
      <c r="F81" s="147"/>
      <c r="G81" s="147">
        <v>787</v>
      </c>
      <c r="H81" s="147">
        <v>255</v>
      </c>
      <c r="I81" s="147">
        <v>20</v>
      </c>
      <c r="J81" s="147">
        <v>532</v>
      </c>
      <c r="K81" s="147"/>
      <c r="L81" s="147">
        <v>23</v>
      </c>
      <c r="M81" s="147">
        <v>3</v>
      </c>
      <c r="N81" s="147">
        <v>1</v>
      </c>
      <c r="O81" s="142"/>
      <c r="P81" s="149">
        <v>158.39099999999999</v>
      </c>
      <c r="Q81" s="150">
        <v>1.60993995870978</v>
      </c>
      <c r="R81" s="150">
        <v>3.3587766981709799</v>
      </c>
    </row>
    <row r="82" spans="1:18" x14ac:dyDescent="0.2">
      <c r="A82" s="142" t="s">
        <v>427</v>
      </c>
      <c r="B82" s="142" t="s">
        <v>428</v>
      </c>
      <c r="C82" s="142"/>
      <c r="D82" s="142"/>
      <c r="E82" s="147">
        <v>255</v>
      </c>
      <c r="F82" s="147"/>
      <c r="G82" s="147">
        <v>227</v>
      </c>
      <c r="H82" s="147">
        <v>123</v>
      </c>
      <c r="I82" s="147">
        <v>29</v>
      </c>
      <c r="J82" s="147">
        <v>104</v>
      </c>
      <c r="K82" s="147"/>
      <c r="L82" s="147">
        <v>13</v>
      </c>
      <c r="M82" s="147">
        <v>2</v>
      </c>
      <c r="N82" s="147">
        <v>13</v>
      </c>
      <c r="O82" s="142"/>
      <c r="P82" s="149">
        <v>46.673000000000002</v>
      </c>
      <c r="Q82" s="150">
        <v>2.63535663017162</v>
      </c>
      <c r="R82" s="150">
        <v>2.2282690206329101</v>
      </c>
    </row>
    <row r="83" spans="1:18" x14ac:dyDescent="0.2">
      <c r="A83" s="142" t="s">
        <v>429</v>
      </c>
      <c r="B83" s="142" t="s">
        <v>430</v>
      </c>
      <c r="C83" s="142"/>
      <c r="D83" s="142"/>
      <c r="E83" s="147">
        <v>925</v>
      </c>
      <c r="F83" s="147"/>
      <c r="G83" s="147">
        <v>916</v>
      </c>
      <c r="H83" s="147">
        <v>557</v>
      </c>
      <c r="I83" s="147">
        <v>8</v>
      </c>
      <c r="J83" s="147">
        <v>359</v>
      </c>
      <c r="K83" s="147"/>
      <c r="L83" s="147">
        <v>0</v>
      </c>
      <c r="M83" s="147">
        <v>9</v>
      </c>
      <c r="N83" s="147">
        <v>0</v>
      </c>
      <c r="O83" s="142"/>
      <c r="P83" s="149">
        <v>158.18899999999999</v>
      </c>
      <c r="Q83" s="150">
        <v>3.5211045015772302</v>
      </c>
      <c r="R83" s="150">
        <v>2.2694371922194301</v>
      </c>
    </row>
    <row r="84" spans="1:18" x14ac:dyDescent="0.2">
      <c r="A84" s="142" t="s">
        <v>431</v>
      </c>
      <c r="B84" s="142" t="s">
        <v>432</v>
      </c>
      <c r="C84" s="142"/>
      <c r="D84" s="142"/>
      <c r="E84" s="147">
        <v>380</v>
      </c>
      <c r="F84" s="147"/>
      <c r="G84" s="147">
        <v>373</v>
      </c>
      <c r="H84" s="147">
        <v>211</v>
      </c>
      <c r="I84" s="147">
        <v>26</v>
      </c>
      <c r="J84" s="147">
        <v>162</v>
      </c>
      <c r="K84" s="147"/>
      <c r="L84" s="147">
        <v>4</v>
      </c>
      <c r="M84" s="147">
        <v>3</v>
      </c>
      <c r="N84" s="147">
        <v>0</v>
      </c>
      <c r="O84" s="142"/>
      <c r="P84" s="149">
        <v>124.19</v>
      </c>
      <c r="Q84" s="150">
        <v>1.69900958209196</v>
      </c>
      <c r="R84" s="150">
        <v>1.3044528544971401</v>
      </c>
    </row>
    <row r="85" spans="1:18" x14ac:dyDescent="0.2">
      <c r="A85" s="142" t="s">
        <v>433</v>
      </c>
      <c r="B85" s="142" t="s">
        <v>434</v>
      </c>
      <c r="C85" s="142"/>
      <c r="D85" s="142"/>
      <c r="E85" s="147">
        <v>297</v>
      </c>
      <c r="F85" s="147"/>
      <c r="G85" s="147">
        <v>287</v>
      </c>
      <c r="H85" s="147">
        <v>158</v>
      </c>
      <c r="I85" s="147">
        <v>23</v>
      </c>
      <c r="J85" s="147">
        <v>129</v>
      </c>
      <c r="K85" s="147"/>
      <c r="L85" s="147">
        <v>2</v>
      </c>
      <c r="M85" s="147">
        <v>4</v>
      </c>
      <c r="N85" s="147">
        <v>4</v>
      </c>
      <c r="O85" s="142"/>
      <c r="P85" s="149">
        <v>66.679000000000002</v>
      </c>
      <c r="Q85" s="150">
        <v>2.3695616310982501</v>
      </c>
      <c r="R85" s="150">
        <v>1.9346420912131299</v>
      </c>
    </row>
    <row r="86" spans="1:18" x14ac:dyDescent="0.2">
      <c r="A86" s="142" t="s">
        <v>435</v>
      </c>
      <c r="B86" s="142" t="s">
        <v>436</v>
      </c>
      <c r="C86" s="142"/>
      <c r="D86" s="142"/>
      <c r="E86" s="147">
        <v>378</v>
      </c>
      <c r="F86" s="147"/>
      <c r="G86" s="147">
        <v>338</v>
      </c>
      <c r="H86" s="147">
        <v>218</v>
      </c>
      <c r="I86" s="147">
        <v>32</v>
      </c>
      <c r="J86" s="147">
        <v>120</v>
      </c>
      <c r="K86" s="147"/>
      <c r="L86" s="147">
        <v>15</v>
      </c>
      <c r="M86" s="147">
        <v>3</v>
      </c>
      <c r="N86" s="147">
        <v>22</v>
      </c>
      <c r="O86" s="142"/>
      <c r="P86" s="149">
        <v>49.103999999999999</v>
      </c>
      <c r="Q86" s="150">
        <v>4.4395568589116996</v>
      </c>
      <c r="R86" s="150">
        <v>2.4437927663734098</v>
      </c>
    </row>
    <row r="87" spans="1:18" x14ac:dyDescent="0.2">
      <c r="A87" s="142" t="s">
        <v>437</v>
      </c>
      <c r="B87" s="142" t="s">
        <v>438</v>
      </c>
      <c r="C87" s="142"/>
      <c r="D87" s="142"/>
      <c r="E87" s="147">
        <v>191</v>
      </c>
      <c r="F87" s="147"/>
      <c r="G87" s="147">
        <v>169</v>
      </c>
      <c r="H87" s="147">
        <v>95</v>
      </c>
      <c r="I87" s="147">
        <v>33</v>
      </c>
      <c r="J87" s="147">
        <v>74</v>
      </c>
      <c r="K87" s="147"/>
      <c r="L87" s="147">
        <v>2</v>
      </c>
      <c r="M87" s="147">
        <v>15</v>
      </c>
      <c r="N87" s="147">
        <v>5</v>
      </c>
      <c r="O87" s="142"/>
      <c r="P87" s="149">
        <v>49.506</v>
      </c>
      <c r="Q87" s="150">
        <v>1.91895931806246</v>
      </c>
      <c r="R87" s="150">
        <v>1.4947683109118099</v>
      </c>
    </row>
    <row r="88" spans="1:18" x14ac:dyDescent="0.2">
      <c r="A88" s="142" t="s">
        <v>439</v>
      </c>
      <c r="B88" s="142" t="s">
        <v>440</v>
      </c>
      <c r="C88" s="142"/>
      <c r="D88" s="142"/>
      <c r="E88" s="147">
        <v>629</v>
      </c>
      <c r="F88" s="147"/>
      <c r="G88" s="147">
        <v>614</v>
      </c>
      <c r="H88" s="147">
        <v>250</v>
      </c>
      <c r="I88" s="147">
        <v>63</v>
      </c>
      <c r="J88" s="147">
        <v>364</v>
      </c>
      <c r="K88" s="147"/>
      <c r="L88" s="147">
        <v>4</v>
      </c>
      <c r="M88" s="147">
        <v>4</v>
      </c>
      <c r="N88" s="147">
        <v>7</v>
      </c>
      <c r="O88" s="142"/>
      <c r="P88" s="149">
        <v>106.6</v>
      </c>
      <c r="Q88" s="150">
        <v>2.3452157598499102</v>
      </c>
      <c r="R88" s="150">
        <v>3.4146341463414598</v>
      </c>
    </row>
    <row r="89" spans="1:18" x14ac:dyDescent="0.2">
      <c r="A89" s="142" t="s">
        <v>441</v>
      </c>
      <c r="B89" s="142" t="s">
        <v>442</v>
      </c>
      <c r="C89" s="142"/>
      <c r="D89" s="142"/>
      <c r="E89" s="147">
        <v>57</v>
      </c>
      <c r="F89" s="147"/>
      <c r="G89" s="147">
        <v>56</v>
      </c>
      <c r="H89" s="147">
        <v>29</v>
      </c>
      <c r="I89" s="147">
        <v>6</v>
      </c>
      <c r="J89" s="147">
        <v>27</v>
      </c>
      <c r="K89" s="147"/>
      <c r="L89" s="147">
        <v>1</v>
      </c>
      <c r="M89" s="147">
        <v>0</v>
      </c>
      <c r="N89" s="147">
        <v>0</v>
      </c>
      <c r="O89" s="142"/>
      <c r="P89" s="149">
        <v>33.591000000000001</v>
      </c>
      <c r="Q89" s="150">
        <v>0.86332648626120101</v>
      </c>
      <c r="R89" s="150">
        <v>0.80378672858801503</v>
      </c>
    </row>
    <row r="90" spans="1:18" x14ac:dyDescent="0.2">
      <c r="A90" s="142" t="s">
        <v>443</v>
      </c>
      <c r="B90" s="142" t="s">
        <v>444</v>
      </c>
      <c r="C90" s="142"/>
      <c r="D90" s="142"/>
      <c r="E90" s="147">
        <v>563</v>
      </c>
      <c r="F90" s="147"/>
      <c r="G90" s="147">
        <v>561</v>
      </c>
      <c r="H90" s="147">
        <v>371</v>
      </c>
      <c r="I90" s="147">
        <v>45</v>
      </c>
      <c r="J90" s="147">
        <v>190</v>
      </c>
      <c r="K90" s="147"/>
      <c r="L90" s="147">
        <v>1</v>
      </c>
      <c r="M90" s="147">
        <v>0</v>
      </c>
      <c r="N90" s="147">
        <v>1</v>
      </c>
      <c r="O90" s="142"/>
      <c r="P90" s="149">
        <v>136.80699999999999</v>
      </c>
      <c r="Q90" s="150">
        <v>2.71184953986273</v>
      </c>
      <c r="R90" s="150">
        <v>1.38881782364937</v>
      </c>
    </row>
    <row r="91" spans="1:18" x14ac:dyDescent="0.2">
      <c r="A91" s="142" t="s">
        <v>445</v>
      </c>
      <c r="B91" s="142" t="s">
        <v>446</v>
      </c>
      <c r="C91" s="142"/>
      <c r="D91" s="142"/>
      <c r="E91" s="147">
        <v>618</v>
      </c>
      <c r="F91" s="147"/>
      <c r="G91" s="147">
        <v>390</v>
      </c>
      <c r="H91" s="147">
        <v>289</v>
      </c>
      <c r="I91" s="147">
        <v>72</v>
      </c>
      <c r="J91" s="147">
        <v>101</v>
      </c>
      <c r="K91" s="147"/>
      <c r="L91" s="147">
        <v>19</v>
      </c>
      <c r="M91" s="147">
        <v>209</v>
      </c>
      <c r="N91" s="147">
        <v>0</v>
      </c>
      <c r="O91" s="142"/>
      <c r="P91" s="149">
        <v>176.15199999999999</v>
      </c>
      <c r="Q91" s="150">
        <v>1.6406285480721201</v>
      </c>
      <c r="R91" s="150">
        <v>0.57336845451655405</v>
      </c>
    </row>
    <row r="92" spans="1:18" x14ac:dyDescent="0.2">
      <c r="A92" s="142" t="s">
        <v>447</v>
      </c>
      <c r="B92" s="142" t="s">
        <v>448</v>
      </c>
      <c r="C92" s="142"/>
      <c r="D92" s="142"/>
      <c r="E92" s="147">
        <v>249</v>
      </c>
      <c r="F92" s="147"/>
      <c r="G92" s="147">
        <v>184</v>
      </c>
      <c r="H92" s="147">
        <v>71</v>
      </c>
      <c r="I92" s="147">
        <v>37</v>
      </c>
      <c r="J92" s="147">
        <v>113</v>
      </c>
      <c r="K92" s="147"/>
      <c r="L92" s="147">
        <v>24</v>
      </c>
      <c r="M92" s="147">
        <v>37</v>
      </c>
      <c r="N92" s="147">
        <v>4</v>
      </c>
      <c r="O92" s="142"/>
      <c r="P92" s="149">
        <v>55.86</v>
      </c>
      <c r="Q92" s="150">
        <v>1.27103472968135</v>
      </c>
      <c r="R92" s="150">
        <v>2.0229144289294698</v>
      </c>
    </row>
    <row r="93" spans="1:18" x14ac:dyDescent="0.2">
      <c r="A93" s="142" t="s">
        <v>449</v>
      </c>
      <c r="B93" s="142" t="s">
        <v>450</v>
      </c>
      <c r="C93" s="142"/>
      <c r="D93" s="142"/>
      <c r="E93" s="147">
        <v>982</v>
      </c>
      <c r="F93" s="147"/>
      <c r="G93" s="147">
        <v>492</v>
      </c>
      <c r="H93" s="147">
        <v>118</v>
      </c>
      <c r="I93" s="147">
        <v>48</v>
      </c>
      <c r="J93" s="147">
        <v>374</v>
      </c>
      <c r="K93" s="147"/>
      <c r="L93" s="147">
        <v>248</v>
      </c>
      <c r="M93" s="147">
        <v>235</v>
      </c>
      <c r="N93" s="147">
        <v>7</v>
      </c>
      <c r="O93" s="142"/>
      <c r="P93" s="149">
        <v>138.595</v>
      </c>
      <c r="Q93" s="150">
        <v>0.85140156571304904</v>
      </c>
      <c r="R93" s="150">
        <v>2.6985100472600001</v>
      </c>
    </row>
    <row r="94" spans="1:18" x14ac:dyDescent="0.2">
      <c r="A94" s="142" t="s">
        <v>451</v>
      </c>
      <c r="B94" s="142" t="s">
        <v>452</v>
      </c>
      <c r="C94" s="142"/>
      <c r="D94" s="142"/>
      <c r="E94" s="147">
        <v>931</v>
      </c>
      <c r="F94" s="147"/>
      <c r="G94" s="147">
        <v>920</v>
      </c>
      <c r="H94" s="147">
        <v>423</v>
      </c>
      <c r="I94" s="147">
        <v>66</v>
      </c>
      <c r="J94" s="147">
        <v>497</v>
      </c>
      <c r="K94" s="147"/>
      <c r="L94" s="147">
        <v>7</v>
      </c>
      <c r="M94" s="147">
        <v>2</v>
      </c>
      <c r="N94" s="147">
        <v>2</v>
      </c>
      <c r="O94" s="142"/>
      <c r="P94" s="149">
        <v>241.547</v>
      </c>
      <c r="Q94" s="150">
        <v>1.7512119794491301</v>
      </c>
      <c r="R94" s="150">
        <v>2.0575705763267602</v>
      </c>
    </row>
    <row r="95" spans="1:18" x14ac:dyDescent="0.2">
      <c r="A95" s="142" t="s">
        <v>453</v>
      </c>
      <c r="B95" s="142" t="s">
        <v>454</v>
      </c>
      <c r="C95" s="142"/>
      <c r="D95" s="142"/>
      <c r="E95" s="147">
        <v>720</v>
      </c>
      <c r="F95" s="147"/>
      <c r="G95" s="147">
        <v>698</v>
      </c>
      <c r="H95" s="147">
        <v>331</v>
      </c>
      <c r="I95" s="147">
        <v>51</v>
      </c>
      <c r="J95" s="147">
        <v>367</v>
      </c>
      <c r="K95" s="147"/>
      <c r="L95" s="147">
        <v>3</v>
      </c>
      <c r="M95" s="147">
        <v>2</v>
      </c>
      <c r="N95" s="147">
        <v>17</v>
      </c>
      <c r="O95" s="142"/>
      <c r="P95" s="149">
        <v>124.298</v>
      </c>
      <c r="Q95" s="150">
        <v>2.66295515615698</v>
      </c>
      <c r="R95" s="150">
        <v>2.95258169882058</v>
      </c>
    </row>
    <row r="96" spans="1:18" ht="12.75" customHeight="1" x14ac:dyDescent="0.2">
      <c r="A96" s="142" t="s">
        <v>455</v>
      </c>
      <c r="B96" s="142" t="s">
        <v>456</v>
      </c>
      <c r="C96" s="142"/>
      <c r="D96" s="142"/>
      <c r="E96" s="147">
        <v>108</v>
      </c>
      <c r="F96" s="147"/>
      <c r="G96" s="147">
        <v>104</v>
      </c>
      <c r="H96" s="147">
        <v>60</v>
      </c>
      <c r="I96" s="147">
        <v>11</v>
      </c>
      <c r="J96" s="147">
        <v>44</v>
      </c>
      <c r="K96" s="147"/>
      <c r="L96" s="147">
        <v>3</v>
      </c>
      <c r="M96" s="147">
        <v>1</v>
      </c>
      <c r="N96" s="147">
        <v>0</v>
      </c>
      <c r="O96" s="142"/>
      <c r="P96" s="149">
        <v>39.165999999999997</v>
      </c>
      <c r="Q96" s="150">
        <v>1.5319409692079899</v>
      </c>
      <c r="R96" s="150">
        <v>1.12342337741919</v>
      </c>
    </row>
    <row r="97" spans="1:18" x14ac:dyDescent="0.2">
      <c r="A97" s="142" t="s">
        <v>457</v>
      </c>
      <c r="B97" s="142" t="s">
        <v>458</v>
      </c>
      <c r="C97" s="142"/>
      <c r="D97" s="142"/>
      <c r="E97" s="147">
        <v>174</v>
      </c>
      <c r="F97" s="147"/>
      <c r="G97" s="147">
        <v>157</v>
      </c>
      <c r="H97" s="147">
        <v>109</v>
      </c>
      <c r="I97" s="147">
        <v>29</v>
      </c>
      <c r="J97" s="147">
        <v>48</v>
      </c>
      <c r="K97" s="147"/>
      <c r="L97" s="147">
        <v>5</v>
      </c>
      <c r="M97" s="147">
        <v>12</v>
      </c>
      <c r="N97" s="147">
        <v>0</v>
      </c>
      <c r="O97" s="142"/>
      <c r="P97" s="149">
        <v>71.42</v>
      </c>
      <c r="Q97" s="150">
        <v>1.52618314197704</v>
      </c>
      <c r="R97" s="150">
        <v>0.672080649677961</v>
      </c>
    </row>
    <row r="98" spans="1:18" x14ac:dyDescent="0.2">
      <c r="A98" s="142" t="s">
        <v>459</v>
      </c>
      <c r="B98" s="142" t="s">
        <v>460</v>
      </c>
      <c r="C98" s="142"/>
      <c r="D98" s="142"/>
      <c r="E98" s="147">
        <v>81</v>
      </c>
      <c r="F98" s="147"/>
      <c r="G98" s="147">
        <v>80</v>
      </c>
      <c r="H98" s="147">
        <v>65</v>
      </c>
      <c r="I98" s="147">
        <v>9</v>
      </c>
      <c r="J98" s="147">
        <v>15</v>
      </c>
      <c r="K98" s="147"/>
      <c r="L98" s="147">
        <v>1</v>
      </c>
      <c r="M98" s="147">
        <v>0</v>
      </c>
      <c r="N98" s="147">
        <v>0</v>
      </c>
      <c r="O98" s="142"/>
      <c r="P98" s="149">
        <v>52.795999999999999</v>
      </c>
      <c r="Q98" s="150">
        <v>1.23115387529358</v>
      </c>
      <c r="R98" s="150">
        <v>0.28411243276005799</v>
      </c>
    </row>
    <row r="99" spans="1:18" x14ac:dyDescent="0.2">
      <c r="A99" s="142" t="s">
        <v>461</v>
      </c>
      <c r="B99" s="142" t="s">
        <v>462</v>
      </c>
      <c r="C99" s="142"/>
      <c r="D99" s="142"/>
      <c r="E99" s="147">
        <v>206</v>
      </c>
      <c r="F99" s="147"/>
      <c r="G99" s="147">
        <v>147</v>
      </c>
      <c r="H99" s="147">
        <v>72</v>
      </c>
      <c r="I99" s="147">
        <v>23</v>
      </c>
      <c r="J99" s="147">
        <v>75</v>
      </c>
      <c r="K99" s="147"/>
      <c r="L99" s="147">
        <v>20</v>
      </c>
      <c r="M99" s="147">
        <v>38</v>
      </c>
      <c r="N99" s="147">
        <v>1</v>
      </c>
      <c r="O99" s="142"/>
      <c r="P99" s="149">
        <v>65.091999999999999</v>
      </c>
      <c r="Q99" s="150">
        <v>1.10612671296012</v>
      </c>
      <c r="R99" s="150">
        <v>1.15221532600012</v>
      </c>
    </row>
    <row r="100" spans="1:18" x14ac:dyDescent="0.2">
      <c r="A100" s="142" t="s">
        <v>463</v>
      </c>
      <c r="B100" s="142" t="s">
        <v>464</v>
      </c>
      <c r="C100" s="142"/>
      <c r="D100" s="142"/>
      <c r="E100" s="147">
        <v>208</v>
      </c>
      <c r="F100" s="147"/>
      <c r="G100" s="147">
        <v>203</v>
      </c>
      <c r="H100" s="147">
        <v>129</v>
      </c>
      <c r="I100" s="147">
        <v>30</v>
      </c>
      <c r="J100" s="147">
        <v>74</v>
      </c>
      <c r="K100" s="147"/>
      <c r="L100" s="147">
        <v>3</v>
      </c>
      <c r="M100" s="147">
        <v>2</v>
      </c>
      <c r="N100" s="147">
        <v>0</v>
      </c>
      <c r="O100" s="142"/>
      <c r="P100" s="149">
        <v>69.052999999999997</v>
      </c>
      <c r="Q100" s="150">
        <v>1.86813027674395</v>
      </c>
      <c r="R100" s="150">
        <v>1.07164062386862</v>
      </c>
    </row>
    <row r="101" spans="1:18" x14ac:dyDescent="0.2">
      <c r="A101" s="142" t="s">
        <v>465</v>
      </c>
      <c r="B101" s="142" t="s">
        <v>466</v>
      </c>
      <c r="C101" s="142"/>
      <c r="D101" s="142"/>
      <c r="E101" s="147">
        <v>318</v>
      </c>
      <c r="F101" s="147"/>
      <c r="G101" s="147">
        <v>313</v>
      </c>
      <c r="H101" s="147">
        <v>81</v>
      </c>
      <c r="I101" s="147">
        <v>35</v>
      </c>
      <c r="J101" s="147">
        <v>232</v>
      </c>
      <c r="K101" s="147"/>
      <c r="L101" s="147">
        <v>5</v>
      </c>
      <c r="M101" s="147">
        <v>0</v>
      </c>
      <c r="N101" s="147">
        <v>0</v>
      </c>
      <c r="O101" s="142"/>
      <c r="P101" s="149">
        <v>154.13900000000001</v>
      </c>
      <c r="Q101" s="150">
        <v>0.52549971129954098</v>
      </c>
      <c r="R101" s="150">
        <v>1.50513497557399</v>
      </c>
    </row>
    <row r="102" spans="1:18" x14ac:dyDescent="0.2">
      <c r="A102" s="142" t="s">
        <v>467</v>
      </c>
      <c r="B102" s="142" t="s">
        <v>468</v>
      </c>
      <c r="C102" s="142"/>
      <c r="D102" s="142"/>
      <c r="E102" s="147">
        <v>84</v>
      </c>
      <c r="F102" s="147"/>
      <c r="G102" s="147">
        <v>78</v>
      </c>
      <c r="H102" s="147">
        <v>12</v>
      </c>
      <c r="I102" s="147">
        <v>7</v>
      </c>
      <c r="J102" s="147">
        <v>66</v>
      </c>
      <c r="K102" s="147"/>
      <c r="L102" s="147">
        <v>1</v>
      </c>
      <c r="M102" s="147">
        <v>2</v>
      </c>
      <c r="N102" s="147">
        <v>3</v>
      </c>
      <c r="O102" s="142"/>
      <c r="P102" s="149">
        <v>53.003</v>
      </c>
      <c r="Q102" s="150">
        <v>0.226402279116276</v>
      </c>
      <c r="R102" s="150">
        <v>1.24521253513952</v>
      </c>
    </row>
    <row r="103" spans="1:18" x14ac:dyDescent="0.2">
      <c r="A103" s="142" t="s">
        <v>469</v>
      </c>
      <c r="B103" s="142" t="s">
        <v>470</v>
      </c>
      <c r="C103" s="142"/>
      <c r="D103" s="142"/>
      <c r="E103" s="147">
        <v>337</v>
      </c>
      <c r="F103" s="147"/>
      <c r="G103" s="147">
        <v>337</v>
      </c>
      <c r="H103" s="147">
        <v>214</v>
      </c>
      <c r="I103" s="147">
        <v>56</v>
      </c>
      <c r="J103" s="147">
        <v>123</v>
      </c>
      <c r="K103" s="147"/>
      <c r="L103" s="147">
        <v>0</v>
      </c>
      <c r="M103" s="147">
        <v>0</v>
      </c>
      <c r="N103" s="147">
        <v>0</v>
      </c>
      <c r="O103" s="142"/>
      <c r="P103" s="149">
        <v>116.542</v>
      </c>
      <c r="Q103" s="150">
        <v>1.8362478763021099</v>
      </c>
      <c r="R103" s="150">
        <v>1.05541349899607</v>
      </c>
    </row>
    <row r="104" spans="1:18" x14ac:dyDescent="0.2">
      <c r="A104" s="142" t="s">
        <v>471</v>
      </c>
      <c r="B104" s="142" t="s">
        <v>472</v>
      </c>
      <c r="C104" s="142"/>
      <c r="D104" s="142"/>
      <c r="E104" s="147">
        <v>211</v>
      </c>
      <c r="F104" s="147"/>
      <c r="G104" s="147">
        <v>191</v>
      </c>
      <c r="H104" s="147">
        <v>68</v>
      </c>
      <c r="I104" s="147">
        <v>6</v>
      </c>
      <c r="J104" s="147">
        <v>123</v>
      </c>
      <c r="K104" s="147"/>
      <c r="L104" s="147">
        <v>12</v>
      </c>
      <c r="M104" s="147">
        <v>6</v>
      </c>
      <c r="N104" s="147">
        <v>2</v>
      </c>
      <c r="O104" s="142"/>
      <c r="P104" s="149">
        <v>48.588999999999999</v>
      </c>
      <c r="Q104" s="150">
        <v>1.3994937125686899</v>
      </c>
      <c r="R104" s="150">
        <v>2.53143715655807</v>
      </c>
    </row>
    <row r="105" spans="1:18" x14ac:dyDescent="0.2">
      <c r="A105" s="142" t="s">
        <v>473</v>
      </c>
      <c r="B105" s="142" t="s">
        <v>474</v>
      </c>
      <c r="C105" s="142"/>
      <c r="D105" s="142"/>
      <c r="E105" s="147">
        <v>84</v>
      </c>
      <c r="F105" s="147"/>
      <c r="G105" s="147">
        <v>82</v>
      </c>
      <c r="H105" s="147">
        <v>42</v>
      </c>
      <c r="I105" s="147">
        <v>6</v>
      </c>
      <c r="J105" s="147">
        <v>40</v>
      </c>
      <c r="K105" s="147"/>
      <c r="L105" s="147">
        <v>2</v>
      </c>
      <c r="M105" s="147">
        <v>0</v>
      </c>
      <c r="N105" s="147">
        <v>0</v>
      </c>
      <c r="O105" s="142"/>
      <c r="P105" s="149">
        <v>58.877000000000002</v>
      </c>
      <c r="Q105" s="150">
        <v>0.71335156342884298</v>
      </c>
      <c r="R105" s="150">
        <v>0.67938244136080295</v>
      </c>
    </row>
    <row r="106" spans="1:18" x14ac:dyDescent="0.2">
      <c r="A106" s="142" t="s">
        <v>475</v>
      </c>
      <c r="B106" s="142" t="s">
        <v>476</v>
      </c>
      <c r="C106" s="142"/>
      <c r="D106" s="142"/>
      <c r="E106" s="147">
        <v>90</v>
      </c>
      <c r="F106" s="147"/>
      <c r="G106" s="147">
        <v>90</v>
      </c>
      <c r="H106" s="147">
        <v>61</v>
      </c>
      <c r="I106" s="147">
        <v>17</v>
      </c>
      <c r="J106" s="147">
        <v>29</v>
      </c>
      <c r="K106" s="147"/>
      <c r="L106" s="147">
        <v>0</v>
      </c>
      <c r="M106" s="147">
        <v>0</v>
      </c>
      <c r="N106" s="147">
        <v>0</v>
      </c>
      <c r="O106" s="142"/>
      <c r="P106" s="149">
        <v>56.262999999999998</v>
      </c>
      <c r="Q106" s="150">
        <v>1.08419387519329</v>
      </c>
      <c r="R106" s="150">
        <v>0.515436432468941</v>
      </c>
    </row>
    <row r="107" spans="1:18" x14ac:dyDescent="0.2">
      <c r="A107" s="142" t="s">
        <v>477</v>
      </c>
      <c r="B107" s="142" t="s">
        <v>478</v>
      </c>
      <c r="C107" s="142"/>
      <c r="D107" s="142"/>
      <c r="E107" s="147">
        <v>648</v>
      </c>
      <c r="F107" s="147"/>
      <c r="G107" s="147">
        <v>634</v>
      </c>
      <c r="H107" s="147">
        <v>202</v>
      </c>
      <c r="I107" s="147">
        <v>62</v>
      </c>
      <c r="J107" s="147">
        <v>432</v>
      </c>
      <c r="K107" s="147"/>
      <c r="L107" s="147">
        <v>5</v>
      </c>
      <c r="M107" s="147">
        <v>5</v>
      </c>
      <c r="N107" s="147">
        <v>4</v>
      </c>
      <c r="O107" s="142"/>
      <c r="P107" s="149">
        <v>133.08199999999999</v>
      </c>
      <c r="Q107" s="150">
        <v>1.51786116830225</v>
      </c>
      <c r="R107" s="150">
        <v>3.24611893419095</v>
      </c>
    </row>
    <row r="108" spans="1:18" x14ac:dyDescent="0.2">
      <c r="A108" s="142" t="s">
        <v>479</v>
      </c>
      <c r="B108" s="142" t="s">
        <v>480</v>
      </c>
      <c r="C108" s="142"/>
      <c r="D108" s="142"/>
      <c r="E108" s="147">
        <v>103</v>
      </c>
      <c r="F108" s="147"/>
      <c r="G108" s="147">
        <v>103</v>
      </c>
      <c r="H108" s="147">
        <v>42</v>
      </c>
      <c r="I108" s="147">
        <v>4</v>
      </c>
      <c r="J108" s="147">
        <v>61</v>
      </c>
      <c r="K108" s="147"/>
      <c r="L108" s="147">
        <v>0</v>
      </c>
      <c r="M108" s="147">
        <v>0</v>
      </c>
      <c r="N108" s="147">
        <v>0</v>
      </c>
      <c r="O108" s="142"/>
      <c r="P108" s="149">
        <v>56.040999999999997</v>
      </c>
      <c r="Q108" s="150">
        <v>0.74945129458789095</v>
      </c>
      <c r="R108" s="150">
        <v>1.0884887849967</v>
      </c>
    </row>
    <row r="109" spans="1:18" x14ac:dyDescent="0.2">
      <c r="A109" s="142" t="s">
        <v>481</v>
      </c>
      <c r="B109" s="142" t="s">
        <v>482</v>
      </c>
      <c r="C109" s="142"/>
      <c r="D109" s="142"/>
      <c r="E109" s="147">
        <v>65</v>
      </c>
      <c r="F109" s="147"/>
      <c r="G109" s="147">
        <v>59</v>
      </c>
      <c r="H109" s="147">
        <v>28</v>
      </c>
      <c r="I109" s="147">
        <v>10</v>
      </c>
      <c r="J109" s="147">
        <v>31</v>
      </c>
      <c r="K109" s="147"/>
      <c r="L109" s="147">
        <v>1</v>
      </c>
      <c r="M109" s="147">
        <v>3</v>
      </c>
      <c r="N109" s="147">
        <v>2</v>
      </c>
      <c r="O109" s="142"/>
      <c r="P109" s="149">
        <v>32.195</v>
      </c>
      <c r="Q109" s="150">
        <v>0.86970026401615197</v>
      </c>
      <c r="R109" s="150">
        <v>0.96288243516073901</v>
      </c>
    </row>
    <row r="110" spans="1:18" x14ac:dyDescent="0.2">
      <c r="A110" s="142" t="s">
        <v>483</v>
      </c>
      <c r="B110" s="142" t="s">
        <v>484</v>
      </c>
      <c r="C110" s="142"/>
      <c r="D110" s="142"/>
      <c r="E110" s="147">
        <v>127</v>
      </c>
      <c r="F110" s="147"/>
      <c r="G110" s="147">
        <v>121</v>
      </c>
      <c r="H110" s="147">
        <v>67</v>
      </c>
      <c r="I110" s="147">
        <v>13</v>
      </c>
      <c r="J110" s="147">
        <v>54</v>
      </c>
      <c r="K110" s="147"/>
      <c r="L110" s="147">
        <v>6</v>
      </c>
      <c r="M110" s="147">
        <v>0</v>
      </c>
      <c r="N110" s="147">
        <v>0</v>
      </c>
      <c r="O110" s="142"/>
      <c r="P110" s="149">
        <v>52.619</v>
      </c>
      <c r="Q110" s="150">
        <v>1.2733043197324201</v>
      </c>
      <c r="R110" s="150">
        <v>1.0262452726201601</v>
      </c>
    </row>
    <row r="111" spans="1:18" x14ac:dyDescent="0.2">
      <c r="A111" s="142" t="s">
        <v>485</v>
      </c>
      <c r="B111" s="142" t="s">
        <v>486</v>
      </c>
      <c r="C111" s="142"/>
      <c r="D111" s="142"/>
      <c r="E111" s="147">
        <v>224</v>
      </c>
      <c r="F111" s="147"/>
      <c r="G111" s="147">
        <v>200</v>
      </c>
      <c r="H111" s="147">
        <v>106</v>
      </c>
      <c r="I111" s="147">
        <v>18</v>
      </c>
      <c r="J111" s="147">
        <v>94</v>
      </c>
      <c r="K111" s="147"/>
      <c r="L111" s="147">
        <v>21</v>
      </c>
      <c r="M111" s="147">
        <v>1</v>
      </c>
      <c r="N111" s="147">
        <v>2</v>
      </c>
      <c r="O111" s="142"/>
      <c r="P111" s="149">
        <v>56.57</v>
      </c>
      <c r="Q111" s="150">
        <v>1.87378469153261</v>
      </c>
      <c r="R111" s="150">
        <v>1.6616581226798699</v>
      </c>
    </row>
    <row r="112" spans="1:18" x14ac:dyDescent="0.2">
      <c r="A112" s="142" t="s">
        <v>487</v>
      </c>
      <c r="B112" s="142" t="s">
        <v>488</v>
      </c>
      <c r="C112" s="142"/>
      <c r="D112" s="142"/>
      <c r="E112" s="147">
        <v>94</v>
      </c>
      <c r="F112" s="147"/>
      <c r="G112" s="147">
        <v>91</v>
      </c>
      <c r="H112" s="147">
        <v>37</v>
      </c>
      <c r="I112" s="147">
        <v>6</v>
      </c>
      <c r="J112" s="147">
        <v>54</v>
      </c>
      <c r="K112" s="147"/>
      <c r="L112" s="147">
        <v>3</v>
      </c>
      <c r="M112" s="147">
        <v>0</v>
      </c>
      <c r="N112" s="147">
        <v>0</v>
      </c>
      <c r="O112" s="142"/>
      <c r="P112" s="149">
        <v>51.048000000000002</v>
      </c>
      <c r="Q112" s="150">
        <v>0.72480802382071796</v>
      </c>
      <c r="R112" s="150">
        <v>1.0578279266572601</v>
      </c>
    </row>
    <row r="113" spans="1:18" x14ac:dyDescent="0.2">
      <c r="A113" s="142" t="s">
        <v>489</v>
      </c>
      <c r="B113" s="142" t="s">
        <v>490</v>
      </c>
      <c r="C113" s="142"/>
      <c r="D113" s="142"/>
      <c r="E113" s="147">
        <v>178</v>
      </c>
      <c r="F113" s="147"/>
      <c r="G113" s="147">
        <v>112</v>
      </c>
      <c r="H113" s="147">
        <v>45</v>
      </c>
      <c r="I113" s="147">
        <v>12</v>
      </c>
      <c r="J113" s="147">
        <v>67</v>
      </c>
      <c r="K113" s="147"/>
      <c r="L113" s="147">
        <v>39</v>
      </c>
      <c r="M113" s="147">
        <v>11</v>
      </c>
      <c r="N113" s="147">
        <v>16</v>
      </c>
      <c r="O113" s="142"/>
      <c r="P113" s="149">
        <v>46.481999999999999</v>
      </c>
      <c r="Q113" s="150">
        <v>0.96811669033174097</v>
      </c>
      <c r="R113" s="150">
        <v>1.4414181833828099</v>
      </c>
    </row>
    <row r="114" spans="1:18" x14ac:dyDescent="0.2">
      <c r="A114" s="142" t="s">
        <v>491</v>
      </c>
      <c r="B114" s="142" t="s">
        <v>492</v>
      </c>
      <c r="C114" s="142"/>
      <c r="D114" s="142"/>
      <c r="E114" s="147">
        <v>179</v>
      </c>
      <c r="F114" s="147"/>
      <c r="G114" s="147">
        <v>155</v>
      </c>
      <c r="H114" s="147">
        <v>72</v>
      </c>
      <c r="I114" s="147">
        <v>32</v>
      </c>
      <c r="J114" s="147">
        <v>83</v>
      </c>
      <c r="K114" s="147"/>
      <c r="L114" s="147">
        <v>1</v>
      </c>
      <c r="M114" s="147">
        <v>23</v>
      </c>
      <c r="N114" s="147">
        <v>0</v>
      </c>
      <c r="O114" s="142"/>
      <c r="P114" s="149">
        <v>54.908999999999999</v>
      </c>
      <c r="Q114" s="150">
        <v>1.3112604491066999</v>
      </c>
      <c r="R114" s="150">
        <v>1.5115919066091199</v>
      </c>
    </row>
    <row r="115" spans="1:18" x14ac:dyDescent="0.2">
      <c r="A115" s="142" t="s">
        <v>493</v>
      </c>
      <c r="B115" s="142" t="s">
        <v>494</v>
      </c>
      <c r="C115" s="142"/>
      <c r="D115" s="142"/>
      <c r="E115" s="147">
        <v>86</v>
      </c>
      <c r="F115" s="147"/>
      <c r="G115" s="147">
        <v>76</v>
      </c>
      <c r="H115" s="147">
        <v>53</v>
      </c>
      <c r="I115" s="147">
        <v>12</v>
      </c>
      <c r="J115" s="147">
        <v>23</v>
      </c>
      <c r="K115" s="147"/>
      <c r="L115" s="147">
        <v>6</v>
      </c>
      <c r="M115" s="147">
        <v>4</v>
      </c>
      <c r="N115" s="147">
        <v>0</v>
      </c>
      <c r="O115" s="142"/>
      <c r="P115" s="149">
        <v>38.744</v>
      </c>
      <c r="Q115" s="150">
        <v>1.36795374767706</v>
      </c>
      <c r="R115" s="150">
        <v>0.59364030559570502</v>
      </c>
    </row>
    <row r="116" spans="1:18" x14ac:dyDescent="0.2">
      <c r="A116" s="142" t="s">
        <v>495</v>
      </c>
      <c r="B116" s="142" t="s">
        <v>496</v>
      </c>
      <c r="C116" s="142"/>
      <c r="D116" s="142"/>
      <c r="E116" s="147">
        <v>68</v>
      </c>
      <c r="F116" s="147"/>
      <c r="G116" s="147">
        <v>68</v>
      </c>
      <c r="H116" s="147">
        <v>34</v>
      </c>
      <c r="I116" s="147">
        <v>13</v>
      </c>
      <c r="J116" s="147">
        <v>34</v>
      </c>
      <c r="K116" s="147"/>
      <c r="L116" s="147">
        <v>0</v>
      </c>
      <c r="M116" s="147">
        <v>0</v>
      </c>
      <c r="N116" s="147">
        <v>0</v>
      </c>
      <c r="O116" s="142"/>
      <c r="P116" s="149">
        <v>41.048999999999999</v>
      </c>
      <c r="Q116" s="150">
        <v>0.82827839898657696</v>
      </c>
      <c r="R116" s="150">
        <v>0.82827839898657696</v>
      </c>
    </row>
    <row r="117" spans="1:18" x14ac:dyDescent="0.2">
      <c r="A117" s="142" t="s">
        <v>497</v>
      </c>
      <c r="B117" s="142" t="s">
        <v>498</v>
      </c>
      <c r="C117" s="142"/>
      <c r="D117" s="142"/>
      <c r="E117" s="147">
        <v>460</v>
      </c>
      <c r="F117" s="147"/>
      <c r="G117" s="147">
        <v>423</v>
      </c>
      <c r="H117" s="147">
        <v>302</v>
      </c>
      <c r="I117" s="147">
        <v>27</v>
      </c>
      <c r="J117" s="147">
        <v>121</v>
      </c>
      <c r="K117" s="147"/>
      <c r="L117" s="147">
        <v>34</v>
      </c>
      <c r="M117" s="147">
        <v>3</v>
      </c>
      <c r="N117" s="147">
        <v>0</v>
      </c>
      <c r="O117" s="142"/>
      <c r="P117" s="149">
        <v>91.242999999999995</v>
      </c>
      <c r="Q117" s="150">
        <v>3.3098429468561998</v>
      </c>
      <c r="R117" s="150">
        <v>1.32612912771391</v>
      </c>
    </row>
    <row r="118" spans="1:18" x14ac:dyDescent="0.2">
      <c r="A118" s="142" t="s">
        <v>499</v>
      </c>
      <c r="B118" s="142" t="s">
        <v>500</v>
      </c>
      <c r="C118" s="142"/>
      <c r="D118" s="142"/>
      <c r="E118" s="147">
        <v>57</v>
      </c>
      <c r="F118" s="147"/>
      <c r="G118" s="147">
        <v>55</v>
      </c>
      <c r="H118" s="147">
        <v>38</v>
      </c>
      <c r="I118" s="147">
        <v>4</v>
      </c>
      <c r="J118" s="147">
        <v>17</v>
      </c>
      <c r="K118" s="147"/>
      <c r="L118" s="147">
        <v>0</v>
      </c>
      <c r="M118" s="147">
        <v>1</v>
      </c>
      <c r="N118" s="147">
        <v>1</v>
      </c>
      <c r="O118" s="142"/>
      <c r="P118" s="149">
        <v>54.35</v>
      </c>
      <c r="Q118" s="150">
        <v>0.69917203311867504</v>
      </c>
      <c r="R118" s="150">
        <v>0.31278748850046001</v>
      </c>
    </row>
    <row r="119" spans="1:18" x14ac:dyDescent="0.2">
      <c r="A119" s="142" t="s">
        <v>501</v>
      </c>
      <c r="B119" s="142" t="s">
        <v>502</v>
      </c>
      <c r="C119" s="142"/>
      <c r="D119" s="142"/>
      <c r="E119" s="147">
        <v>320</v>
      </c>
      <c r="F119" s="147"/>
      <c r="G119" s="147">
        <v>319</v>
      </c>
      <c r="H119" s="147">
        <v>164</v>
      </c>
      <c r="I119" s="147">
        <v>22</v>
      </c>
      <c r="J119" s="147">
        <v>155</v>
      </c>
      <c r="K119" s="147"/>
      <c r="L119" s="147">
        <v>1</v>
      </c>
      <c r="M119" s="147">
        <v>0</v>
      </c>
      <c r="N119" s="147">
        <v>0</v>
      </c>
      <c r="O119" s="142"/>
      <c r="P119" s="149">
        <v>55.771000000000001</v>
      </c>
      <c r="Q119" s="150">
        <v>2.9405963672876601</v>
      </c>
      <c r="R119" s="150">
        <v>2.7792221763999199</v>
      </c>
    </row>
    <row r="120" spans="1:18" x14ac:dyDescent="0.2">
      <c r="A120" s="142" t="s">
        <v>503</v>
      </c>
      <c r="B120" s="142" t="s">
        <v>504</v>
      </c>
      <c r="C120" s="142"/>
      <c r="D120" s="142"/>
      <c r="E120" s="147">
        <v>113</v>
      </c>
      <c r="F120" s="147"/>
      <c r="G120" s="147">
        <v>109</v>
      </c>
      <c r="H120" s="147">
        <v>77</v>
      </c>
      <c r="I120" s="147">
        <v>11</v>
      </c>
      <c r="J120" s="147">
        <v>32</v>
      </c>
      <c r="K120" s="147"/>
      <c r="L120" s="147">
        <v>0</v>
      </c>
      <c r="M120" s="147">
        <v>4</v>
      </c>
      <c r="N120" s="147">
        <v>0</v>
      </c>
      <c r="O120" s="142"/>
      <c r="P120" s="149">
        <v>37.896999999999998</v>
      </c>
      <c r="Q120" s="150">
        <v>2.03182309945378</v>
      </c>
      <c r="R120" s="150">
        <v>0.84439401535741598</v>
      </c>
    </row>
    <row r="121" spans="1:18" x14ac:dyDescent="0.2">
      <c r="A121" s="142" t="s">
        <v>505</v>
      </c>
      <c r="B121" s="142" t="s">
        <v>506</v>
      </c>
      <c r="C121" s="142"/>
      <c r="D121" s="142"/>
      <c r="E121" s="147">
        <v>242</v>
      </c>
      <c r="F121" s="147"/>
      <c r="G121" s="147">
        <v>166</v>
      </c>
      <c r="H121" s="147">
        <v>93</v>
      </c>
      <c r="I121" s="147">
        <v>45</v>
      </c>
      <c r="J121" s="147">
        <v>73</v>
      </c>
      <c r="K121" s="147"/>
      <c r="L121" s="147">
        <v>12</v>
      </c>
      <c r="M121" s="147">
        <v>62</v>
      </c>
      <c r="N121" s="147">
        <v>2</v>
      </c>
      <c r="O121" s="142"/>
      <c r="P121" s="149">
        <v>43.093000000000004</v>
      </c>
      <c r="Q121" s="150">
        <v>2.15812312904648</v>
      </c>
      <c r="R121" s="150">
        <v>1.6940106281762699</v>
      </c>
    </row>
    <row r="122" spans="1:18" x14ac:dyDescent="0.2">
      <c r="A122" s="142" t="s">
        <v>507</v>
      </c>
      <c r="B122" s="142" t="s">
        <v>508</v>
      </c>
      <c r="C122" s="142"/>
      <c r="D122" s="142"/>
      <c r="E122" s="147">
        <v>281</v>
      </c>
      <c r="F122" s="147"/>
      <c r="G122" s="147">
        <v>250</v>
      </c>
      <c r="H122" s="147">
        <v>164</v>
      </c>
      <c r="I122" s="147">
        <v>28</v>
      </c>
      <c r="J122" s="147">
        <v>86</v>
      </c>
      <c r="K122" s="147"/>
      <c r="L122" s="147">
        <v>20</v>
      </c>
      <c r="M122" s="147">
        <v>9</v>
      </c>
      <c r="N122" s="147">
        <v>2</v>
      </c>
      <c r="O122" s="142"/>
      <c r="P122" s="149">
        <v>45.195999999999998</v>
      </c>
      <c r="Q122" s="150">
        <v>3.6286397026285502</v>
      </c>
      <c r="R122" s="150">
        <v>1.9028232586954601</v>
      </c>
    </row>
    <row r="123" spans="1:18" x14ac:dyDescent="0.2">
      <c r="A123" s="142" t="s">
        <v>509</v>
      </c>
      <c r="B123" s="142" t="s">
        <v>510</v>
      </c>
      <c r="C123" s="142"/>
      <c r="D123" s="142"/>
      <c r="E123" s="147">
        <v>673</v>
      </c>
      <c r="F123" s="147"/>
      <c r="G123" s="147">
        <v>654</v>
      </c>
      <c r="H123" s="147">
        <v>259</v>
      </c>
      <c r="I123" s="147">
        <v>31</v>
      </c>
      <c r="J123" s="147">
        <v>395</v>
      </c>
      <c r="K123" s="147"/>
      <c r="L123" s="147">
        <v>11</v>
      </c>
      <c r="M123" s="147">
        <v>3</v>
      </c>
      <c r="N123" s="147">
        <v>5</v>
      </c>
      <c r="O123" s="142"/>
      <c r="P123" s="149">
        <v>118.733</v>
      </c>
      <c r="Q123" s="150">
        <v>2.1813649111872899</v>
      </c>
      <c r="R123" s="150">
        <v>3.3267920460192202</v>
      </c>
    </row>
    <row r="124" spans="1:18" x14ac:dyDescent="0.2">
      <c r="A124" s="142" t="s">
        <v>511</v>
      </c>
      <c r="B124" s="142" t="s">
        <v>512</v>
      </c>
      <c r="C124" s="142"/>
      <c r="D124" s="142"/>
      <c r="E124" s="147">
        <v>112</v>
      </c>
      <c r="F124" s="147"/>
      <c r="G124" s="147">
        <v>109</v>
      </c>
      <c r="H124" s="147">
        <v>52</v>
      </c>
      <c r="I124" s="147">
        <v>12</v>
      </c>
      <c r="J124" s="147">
        <v>57</v>
      </c>
      <c r="K124" s="147"/>
      <c r="L124" s="147">
        <v>2</v>
      </c>
      <c r="M124" s="147">
        <v>0</v>
      </c>
      <c r="N124" s="147">
        <v>1</v>
      </c>
      <c r="O124" s="142"/>
      <c r="P124" s="149">
        <v>56.503999999999998</v>
      </c>
      <c r="Q124" s="150">
        <v>0.92028882910944398</v>
      </c>
      <c r="R124" s="150">
        <v>1.00877813960074</v>
      </c>
    </row>
    <row r="125" spans="1:18" x14ac:dyDescent="0.2">
      <c r="A125" s="142" t="s">
        <v>513</v>
      </c>
      <c r="B125" s="142" t="s">
        <v>514</v>
      </c>
      <c r="C125" s="142"/>
      <c r="D125" s="142"/>
      <c r="E125" s="147">
        <v>620</v>
      </c>
      <c r="F125" s="147"/>
      <c r="G125" s="147">
        <v>606</v>
      </c>
      <c r="H125" s="147">
        <v>272</v>
      </c>
      <c r="I125" s="147">
        <v>53</v>
      </c>
      <c r="J125" s="147">
        <v>334</v>
      </c>
      <c r="K125" s="147"/>
      <c r="L125" s="147">
        <v>10</v>
      </c>
      <c r="M125" s="147">
        <v>0</v>
      </c>
      <c r="N125" s="147">
        <v>4</v>
      </c>
      <c r="O125" s="142"/>
      <c r="P125" s="149">
        <v>126.07899999999999</v>
      </c>
      <c r="Q125" s="150">
        <v>2.1573775172709202</v>
      </c>
      <c r="R125" s="150">
        <v>2.64913268664885</v>
      </c>
    </row>
    <row r="126" spans="1:18" x14ac:dyDescent="0.2">
      <c r="A126" s="142" t="s">
        <v>515</v>
      </c>
      <c r="B126" s="142" t="s">
        <v>516</v>
      </c>
      <c r="C126" s="142"/>
      <c r="D126" s="142"/>
      <c r="E126" s="147">
        <v>245</v>
      </c>
      <c r="F126" s="147"/>
      <c r="G126" s="147">
        <v>227</v>
      </c>
      <c r="H126" s="147">
        <v>75</v>
      </c>
      <c r="I126" s="147">
        <v>24</v>
      </c>
      <c r="J126" s="147">
        <v>152</v>
      </c>
      <c r="K126" s="147"/>
      <c r="L126" s="147">
        <v>6</v>
      </c>
      <c r="M126" s="147">
        <v>11</v>
      </c>
      <c r="N126" s="147">
        <v>1</v>
      </c>
      <c r="O126" s="142"/>
      <c r="P126" s="149">
        <v>57.920999999999999</v>
      </c>
      <c r="Q126" s="150">
        <v>1.29486714663076</v>
      </c>
      <c r="R126" s="150">
        <v>2.6242640838383302</v>
      </c>
    </row>
    <row r="127" spans="1:18" x14ac:dyDescent="0.2">
      <c r="A127" s="142" t="s">
        <v>517</v>
      </c>
      <c r="B127" s="142" t="s">
        <v>518</v>
      </c>
      <c r="C127" s="142"/>
      <c r="D127" s="142"/>
      <c r="E127" s="147">
        <v>298</v>
      </c>
      <c r="F127" s="147"/>
      <c r="G127" s="147">
        <v>293</v>
      </c>
      <c r="H127" s="147">
        <v>78</v>
      </c>
      <c r="I127" s="147">
        <v>14</v>
      </c>
      <c r="J127" s="147">
        <v>215</v>
      </c>
      <c r="K127" s="147"/>
      <c r="L127" s="147">
        <v>4</v>
      </c>
      <c r="M127" s="147">
        <v>1</v>
      </c>
      <c r="N127" s="147">
        <v>0</v>
      </c>
      <c r="O127" s="142"/>
      <c r="P127" s="149">
        <v>84.248000000000005</v>
      </c>
      <c r="Q127" s="150">
        <v>0.92583800208906997</v>
      </c>
      <c r="R127" s="150">
        <v>2.5519893647326901</v>
      </c>
    </row>
    <row r="128" spans="1:18" x14ac:dyDescent="0.2">
      <c r="A128" s="142" t="s">
        <v>519</v>
      </c>
      <c r="B128" s="142" t="s">
        <v>520</v>
      </c>
      <c r="C128" s="142"/>
      <c r="D128" s="142"/>
      <c r="E128" s="147">
        <v>67</v>
      </c>
      <c r="F128" s="147"/>
      <c r="G128" s="147">
        <v>65</v>
      </c>
      <c r="H128" s="147">
        <v>16</v>
      </c>
      <c r="I128" s="147">
        <v>1</v>
      </c>
      <c r="J128" s="147">
        <v>49</v>
      </c>
      <c r="K128" s="147"/>
      <c r="L128" s="147">
        <v>0</v>
      </c>
      <c r="M128" s="147">
        <v>1</v>
      </c>
      <c r="N128" s="147">
        <v>1</v>
      </c>
      <c r="O128" s="142"/>
      <c r="P128" s="149">
        <v>42.122999999999998</v>
      </c>
      <c r="Q128" s="150">
        <v>0.37983999240319999</v>
      </c>
      <c r="R128" s="150">
        <v>1.1632599767348</v>
      </c>
    </row>
    <row r="129" spans="1:18" x14ac:dyDescent="0.2">
      <c r="A129" s="142" t="s">
        <v>521</v>
      </c>
      <c r="B129" s="142" t="s">
        <v>522</v>
      </c>
      <c r="C129" s="142"/>
      <c r="D129" s="142"/>
      <c r="E129" s="147">
        <v>852</v>
      </c>
      <c r="F129" s="147"/>
      <c r="G129" s="147">
        <v>674</v>
      </c>
      <c r="H129" s="147">
        <v>340</v>
      </c>
      <c r="I129" s="147">
        <v>36</v>
      </c>
      <c r="J129" s="147">
        <v>334</v>
      </c>
      <c r="K129" s="147"/>
      <c r="L129" s="147">
        <v>57</v>
      </c>
      <c r="M129" s="147">
        <v>121</v>
      </c>
      <c r="N129" s="147">
        <v>0</v>
      </c>
      <c r="O129" s="142"/>
      <c r="P129" s="149">
        <v>111.797</v>
      </c>
      <c r="Q129" s="150">
        <v>3.0412265087614201</v>
      </c>
      <c r="R129" s="150">
        <v>2.98755780566563</v>
      </c>
    </row>
    <row r="130" spans="1:18" x14ac:dyDescent="0.2">
      <c r="A130" s="142" t="s">
        <v>523</v>
      </c>
      <c r="B130" s="142" t="s">
        <v>524</v>
      </c>
      <c r="C130" s="142"/>
      <c r="D130" s="142"/>
      <c r="E130" s="147">
        <v>122</v>
      </c>
      <c r="F130" s="147"/>
      <c r="G130" s="147">
        <v>117</v>
      </c>
      <c r="H130" s="147">
        <v>67</v>
      </c>
      <c r="I130" s="147">
        <v>16</v>
      </c>
      <c r="J130" s="147">
        <v>50</v>
      </c>
      <c r="K130" s="147"/>
      <c r="L130" s="147">
        <v>4</v>
      </c>
      <c r="M130" s="147">
        <v>1</v>
      </c>
      <c r="N130" s="147">
        <v>0</v>
      </c>
      <c r="O130" s="142"/>
      <c r="P130" s="149">
        <v>36.231000000000002</v>
      </c>
      <c r="Q130" s="150">
        <v>1.84924512158097</v>
      </c>
      <c r="R130" s="150">
        <v>1.38003367282162</v>
      </c>
    </row>
    <row r="131" spans="1:18" x14ac:dyDescent="0.2">
      <c r="A131" s="142" t="s">
        <v>525</v>
      </c>
      <c r="B131" s="142" t="s">
        <v>526</v>
      </c>
      <c r="C131" s="142"/>
      <c r="D131" s="142"/>
      <c r="E131" s="147">
        <v>287</v>
      </c>
      <c r="F131" s="147"/>
      <c r="G131" s="147">
        <v>252</v>
      </c>
      <c r="H131" s="147">
        <v>87</v>
      </c>
      <c r="I131" s="147">
        <v>14</v>
      </c>
      <c r="J131" s="147">
        <v>165</v>
      </c>
      <c r="K131" s="147"/>
      <c r="L131" s="147">
        <v>28</v>
      </c>
      <c r="M131" s="147">
        <v>6</v>
      </c>
      <c r="N131" s="147">
        <v>1</v>
      </c>
      <c r="O131" s="142"/>
      <c r="P131" s="149">
        <v>88.263000000000005</v>
      </c>
      <c r="Q131" s="150">
        <v>0.98569049318514002</v>
      </c>
      <c r="R131" s="150">
        <v>1.8694130043166399</v>
      </c>
    </row>
    <row r="132" spans="1:18" x14ac:dyDescent="0.2">
      <c r="A132" s="142" t="s">
        <v>527</v>
      </c>
      <c r="B132" s="142" t="s">
        <v>528</v>
      </c>
      <c r="C132" s="142"/>
      <c r="D132" s="142"/>
      <c r="E132" s="147">
        <v>51</v>
      </c>
      <c r="F132" s="147"/>
      <c r="G132" s="147">
        <v>51</v>
      </c>
      <c r="H132" s="147">
        <v>30</v>
      </c>
      <c r="I132" s="147">
        <v>4</v>
      </c>
      <c r="J132" s="147">
        <v>21</v>
      </c>
      <c r="K132" s="147"/>
      <c r="L132" s="147">
        <v>0</v>
      </c>
      <c r="M132" s="147">
        <v>0</v>
      </c>
      <c r="N132" s="147">
        <v>0</v>
      </c>
      <c r="O132" s="142"/>
      <c r="P132" s="149">
        <v>39.658999999999999</v>
      </c>
      <c r="Q132" s="150">
        <v>0.75644872538389796</v>
      </c>
      <c r="R132" s="150">
        <v>0.52951410776872798</v>
      </c>
    </row>
    <row r="133" spans="1:18" x14ac:dyDescent="0.2">
      <c r="A133" s="142" t="s">
        <v>529</v>
      </c>
      <c r="B133" s="142" t="s">
        <v>530</v>
      </c>
      <c r="C133" s="142"/>
      <c r="D133" s="142"/>
      <c r="E133" s="147">
        <v>162</v>
      </c>
      <c r="F133" s="147"/>
      <c r="G133" s="147">
        <v>123</v>
      </c>
      <c r="H133" s="147">
        <v>60</v>
      </c>
      <c r="I133" s="147">
        <v>20</v>
      </c>
      <c r="J133" s="147">
        <v>63</v>
      </c>
      <c r="K133" s="147"/>
      <c r="L133" s="147">
        <v>7</v>
      </c>
      <c r="M133" s="147">
        <v>32</v>
      </c>
      <c r="N133" s="147">
        <v>0</v>
      </c>
      <c r="O133" s="142"/>
      <c r="P133" s="149">
        <v>42.703000000000003</v>
      </c>
      <c r="Q133" s="150">
        <v>1.40505350912114</v>
      </c>
      <c r="R133" s="150">
        <v>1.4753061845772</v>
      </c>
    </row>
    <row r="134" spans="1:18" x14ac:dyDescent="0.2">
      <c r="A134" s="142" t="s">
        <v>531</v>
      </c>
      <c r="B134" s="142" t="s">
        <v>532</v>
      </c>
      <c r="C134" s="142"/>
      <c r="D134" s="142"/>
      <c r="E134" s="147">
        <v>292</v>
      </c>
      <c r="F134" s="147"/>
      <c r="G134" s="147">
        <v>279</v>
      </c>
      <c r="H134" s="147">
        <v>185</v>
      </c>
      <c r="I134" s="147">
        <v>42</v>
      </c>
      <c r="J134" s="147">
        <v>94</v>
      </c>
      <c r="K134" s="147"/>
      <c r="L134" s="147">
        <v>9</v>
      </c>
      <c r="M134" s="147">
        <v>3</v>
      </c>
      <c r="N134" s="147">
        <v>1</v>
      </c>
      <c r="O134" s="142"/>
      <c r="P134" s="149">
        <v>44.103000000000002</v>
      </c>
      <c r="Q134" s="150">
        <v>4.19472598235948</v>
      </c>
      <c r="R134" s="150">
        <v>2.1313742829286002</v>
      </c>
    </row>
    <row r="135" spans="1:18" x14ac:dyDescent="0.2">
      <c r="A135" s="142" t="s">
        <v>533</v>
      </c>
      <c r="B135" s="142" t="s">
        <v>534</v>
      </c>
      <c r="C135" s="142"/>
      <c r="D135" s="142"/>
      <c r="E135" s="147">
        <v>141</v>
      </c>
      <c r="F135" s="147"/>
      <c r="G135" s="147">
        <v>136</v>
      </c>
      <c r="H135" s="147">
        <v>61</v>
      </c>
      <c r="I135" s="147">
        <v>2</v>
      </c>
      <c r="J135" s="147">
        <v>75</v>
      </c>
      <c r="K135" s="147"/>
      <c r="L135" s="147">
        <v>3</v>
      </c>
      <c r="M135" s="147">
        <v>0</v>
      </c>
      <c r="N135" s="147">
        <v>2</v>
      </c>
      <c r="O135" s="142"/>
      <c r="P135" s="149">
        <v>57.469000000000001</v>
      </c>
      <c r="Q135" s="150">
        <v>1.0614418208077401</v>
      </c>
      <c r="R135" s="150">
        <v>1.3050514190259099</v>
      </c>
    </row>
    <row r="136" spans="1:18" x14ac:dyDescent="0.2">
      <c r="A136" s="142" t="s">
        <v>535</v>
      </c>
      <c r="B136" s="142" t="s">
        <v>536</v>
      </c>
      <c r="C136" s="142"/>
      <c r="D136" s="142"/>
      <c r="E136" s="147">
        <v>609</v>
      </c>
      <c r="F136" s="147"/>
      <c r="G136" s="147">
        <v>532</v>
      </c>
      <c r="H136" s="147">
        <v>302</v>
      </c>
      <c r="I136" s="147">
        <v>77</v>
      </c>
      <c r="J136" s="147">
        <v>230</v>
      </c>
      <c r="K136" s="147"/>
      <c r="L136" s="147">
        <v>61</v>
      </c>
      <c r="M136" s="147">
        <v>2</v>
      </c>
      <c r="N136" s="147">
        <v>14</v>
      </c>
      <c r="O136" s="142"/>
      <c r="P136" s="149">
        <v>109.066</v>
      </c>
      <c r="Q136" s="150">
        <v>2.7689655804742102</v>
      </c>
      <c r="R136" s="150">
        <v>2.1088148460565201</v>
      </c>
    </row>
    <row r="137" spans="1:18" x14ac:dyDescent="0.2">
      <c r="A137" s="142" t="s">
        <v>537</v>
      </c>
      <c r="B137" s="142" t="s">
        <v>538</v>
      </c>
      <c r="C137" s="142"/>
      <c r="D137" s="142"/>
      <c r="E137" s="147">
        <v>135</v>
      </c>
      <c r="F137" s="147"/>
      <c r="G137" s="147">
        <v>135</v>
      </c>
      <c r="H137" s="147">
        <v>35</v>
      </c>
      <c r="I137" s="147">
        <v>6</v>
      </c>
      <c r="J137" s="147">
        <v>100</v>
      </c>
      <c r="K137" s="147"/>
      <c r="L137" s="147">
        <v>0</v>
      </c>
      <c r="M137" s="147">
        <v>0</v>
      </c>
      <c r="N137" s="147">
        <v>0</v>
      </c>
      <c r="O137" s="142"/>
      <c r="P137" s="149">
        <v>87.956000000000003</v>
      </c>
      <c r="Q137" s="150">
        <v>0.39792623584519499</v>
      </c>
      <c r="R137" s="150">
        <v>1.13693210241484</v>
      </c>
    </row>
    <row r="138" spans="1:18" x14ac:dyDescent="0.2">
      <c r="A138" s="142" t="s">
        <v>539</v>
      </c>
      <c r="B138" s="142" t="s">
        <v>540</v>
      </c>
      <c r="C138" s="142"/>
      <c r="D138" s="142"/>
      <c r="E138" s="147">
        <v>138</v>
      </c>
      <c r="F138" s="147"/>
      <c r="G138" s="147">
        <v>138</v>
      </c>
      <c r="H138" s="147">
        <v>84</v>
      </c>
      <c r="I138" s="147">
        <v>11</v>
      </c>
      <c r="J138" s="147">
        <v>54</v>
      </c>
      <c r="K138" s="147"/>
      <c r="L138" s="147">
        <v>0</v>
      </c>
      <c r="M138" s="147">
        <v>0</v>
      </c>
      <c r="N138" s="147">
        <v>0</v>
      </c>
      <c r="O138" s="142"/>
      <c r="P138" s="149">
        <v>42.576000000000001</v>
      </c>
      <c r="Q138" s="150">
        <v>1.9729425028184899</v>
      </c>
      <c r="R138" s="150">
        <v>1.26832018038331</v>
      </c>
    </row>
    <row r="139" spans="1:18" x14ac:dyDescent="0.2">
      <c r="A139" s="142" t="s">
        <v>541</v>
      </c>
      <c r="B139" s="142" t="s">
        <v>542</v>
      </c>
      <c r="C139" s="142"/>
      <c r="D139" s="142"/>
      <c r="E139" s="147">
        <v>79</v>
      </c>
      <c r="F139" s="147"/>
      <c r="G139" s="147">
        <v>76</v>
      </c>
      <c r="H139" s="147">
        <v>28</v>
      </c>
      <c r="I139" s="147">
        <v>19</v>
      </c>
      <c r="J139" s="147">
        <v>48</v>
      </c>
      <c r="K139" s="147"/>
      <c r="L139" s="147">
        <v>2</v>
      </c>
      <c r="M139" s="147">
        <v>1</v>
      </c>
      <c r="N139" s="147">
        <v>0</v>
      </c>
      <c r="O139" s="142"/>
      <c r="P139" s="149">
        <v>42.959000000000003</v>
      </c>
      <c r="Q139" s="150">
        <v>0.65178425941013496</v>
      </c>
      <c r="R139" s="150">
        <v>1.11734444470309</v>
      </c>
    </row>
    <row r="140" spans="1:18" x14ac:dyDescent="0.2">
      <c r="A140" s="142" t="s">
        <v>543</v>
      </c>
      <c r="B140" s="142" t="s">
        <v>544</v>
      </c>
      <c r="C140" s="142"/>
      <c r="D140" s="142"/>
      <c r="E140" s="147">
        <v>556</v>
      </c>
      <c r="F140" s="147"/>
      <c r="G140" s="147">
        <v>554</v>
      </c>
      <c r="H140" s="147">
        <v>125</v>
      </c>
      <c r="I140" s="147">
        <v>35</v>
      </c>
      <c r="J140" s="147">
        <v>429</v>
      </c>
      <c r="K140" s="147"/>
      <c r="L140" s="147">
        <v>0</v>
      </c>
      <c r="M140" s="147">
        <v>0</v>
      </c>
      <c r="N140" s="147">
        <v>2</v>
      </c>
      <c r="O140" s="142"/>
      <c r="P140" s="149">
        <v>113.74</v>
      </c>
      <c r="Q140" s="150">
        <v>1.09899771408475</v>
      </c>
      <c r="R140" s="150">
        <v>3.7717601547388799</v>
      </c>
    </row>
    <row r="141" spans="1:18" x14ac:dyDescent="0.2">
      <c r="A141" s="142" t="s">
        <v>545</v>
      </c>
      <c r="B141" s="142" t="s">
        <v>546</v>
      </c>
      <c r="C141" s="142"/>
      <c r="D141" s="142"/>
      <c r="E141" s="147">
        <v>149</v>
      </c>
      <c r="F141" s="147"/>
      <c r="G141" s="147">
        <v>149</v>
      </c>
      <c r="H141" s="147">
        <v>33</v>
      </c>
      <c r="I141" s="147">
        <v>3</v>
      </c>
      <c r="J141" s="147">
        <v>116</v>
      </c>
      <c r="K141" s="147"/>
      <c r="L141" s="147">
        <v>0</v>
      </c>
      <c r="M141" s="147">
        <v>0</v>
      </c>
      <c r="N141" s="147">
        <v>0</v>
      </c>
      <c r="O141" s="142"/>
      <c r="P141" s="149">
        <v>54.204999999999998</v>
      </c>
      <c r="Q141" s="150">
        <v>0.60879992620607004</v>
      </c>
      <c r="R141" s="150">
        <v>2.1400239830274002</v>
      </c>
    </row>
    <row r="142" spans="1:18" x14ac:dyDescent="0.2">
      <c r="A142" s="142" t="s">
        <v>547</v>
      </c>
      <c r="B142" s="142" t="s">
        <v>548</v>
      </c>
      <c r="C142" s="142"/>
      <c r="D142" s="142"/>
      <c r="E142" s="147">
        <v>122</v>
      </c>
      <c r="F142" s="147"/>
      <c r="G142" s="147">
        <v>121</v>
      </c>
      <c r="H142" s="147">
        <v>62</v>
      </c>
      <c r="I142" s="147">
        <v>3</v>
      </c>
      <c r="J142" s="147">
        <v>59</v>
      </c>
      <c r="K142" s="147"/>
      <c r="L142" s="147">
        <v>0</v>
      </c>
      <c r="M142" s="147">
        <v>0</v>
      </c>
      <c r="N142" s="147">
        <v>1</v>
      </c>
      <c r="O142" s="142"/>
      <c r="P142" s="149">
        <v>65.507000000000005</v>
      </c>
      <c r="Q142" s="150">
        <v>0.94646373669989503</v>
      </c>
      <c r="R142" s="150">
        <v>0.90066710427893204</v>
      </c>
    </row>
    <row r="143" spans="1:18" x14ac:dyDescent="0.2">
      <c r="A143" s="142" t="s">
        <v>549</v>
      </c>
      <c r="B143" s="142" t="s">
        <v>550</v>
      </c>
      <c r="C143" s="142"/>
      <c r="D143" s="142"/>
      <c r="E143" s="147">
        <v>554</v>
      </c>
      <c r="F143" s="147"/>
      <c r="G143" s="147">
        <v>525</v>
      </c>
      <c r="H143" s="147">
        <v>123</v>
      </c>
      <c r="I143" s="147">
        <v>39</v>
      </c>
      <c r="J143" s="147">
        <v>402</v>
      </c>
      <c r="K143" s="147"/>
      <c r="L143" s="147">
        <v>21</v>
      </c>
      <c r="M143" s="147">
        <v>0</v>
      </c>
      <c r="N143" s="147">
        <v>8</v>
      </c>
      <c r="O143" s="142"/>
      <c r="P143" s="149">
        <v>103.324</v>
      </c>
      <c r="Q143" s="150">
        <v>1.19043010336417</v>
      </c>
      <c r="R143" s="150">
        <v>3.89067399636096</v>
      </c>
    </row>
    <row r="144" spans="1:18" x14ac:dyDescent="0.2">
      <c r="A144" s="142" t="s">
        <v>551</v>
      </c>
      <c r="B144" s="142" t="s">
        <v>552</v>
      </c>
      <c r="C144" s="142"/>
      <c r="D144" s="142"/>
      <c r="E144" s="147">
        <v>176</v>
      </c>
      <c r="F144" s="147"/>
      <c r="G144" s="147">
        <v>176</v>
      </c>
      <c r="H144" s="147">
        <v>120</v>
      </c>
      <c r="I144" s="147">
        <v>17</v>
      </c>
      <c r="J144" s="147">
        <v>56</v>
      </c>
      <c r="K144" s="147"/>
      <c r="L144" s="147">
        <v>0</v>
      </c>
      <c r="M144" s="147">
        <v>0</v>
      </c>
      <c r="N144" s="147">
        <v>0</v>
      </c>
      <c r="O144" s="142"/>
      <c r="P144" s="149">
        <v>77.790000000000006</v>
      </c>
      <c r="Q144" s="150">
        <v>1.54261473197069</v>
      </c>
      <c r="R144" s="150">
        <v>0.71988687491965497</v>
      </c>
    </row>
    <row r="145" spans="1:18" x14ac:dyDescent="0.2">
      <c r="A145" s="142" t="s">
        <v>553</v>
      </c>
      <c r="B145" s="142" t="s">
        <v>554</v>
      </c>
      <c r="C145" s="142"/>
      <c r="D145" s="142"/>
      <c r="E145" s="147">
        <v>94</v>
      </c>
      <c r="F145" s="147"/>
      <c r="G145" s="147">
        <v>94</v>
      </c>
      <c r="H145" s="147">
        <v>26</v>
      </c>
      <c r="I145" s="147">
        <v>8</v>
      </c>
      <c r="J145" s="147">
        <v>68</v>
      </c>
      <c r="K145" s="147"/>
      <c r="L145" s="147">
        <v>0</v>
      </c>
      <c r="M145" s="147">
        <v>0</v>
      </c>
      <c r="N145" s="147">
        <v>0</v>
      </c>
      <c r="O145" s="142"/>
      <c r="P145" s="149">
        <v>35.950000000000003</v>
      </c>
      <c r="Q145" s="150">
        <v>0.72322670375521503</v>
      </c>
      <c r="R145" s="150">
        <v>1.8915159944367199</v>
      </c>
    </row>
    <row r="146" spans="1:18" x14ac:dyDescent="0.2">
      <c r="A146" s="142" t="s">
        <v>555</v>
      </c>
      <c r="B146" s="142" t="s">
        <v>556</v>
      </c>
      <c r="C146" s="142"/>
      <c r="D146" s="142"/>
      <c r="E146" s="147">
        <v>567</v>
      </c>
      <c r="F146" s="147"/>
      <c r="G146" s="147">
        <v>460</v>
      </c>
      <c r="H146" s="147">
        <v>316</v>
      </c>
      <c r="I146" s="147">
        <v>38</v>
      </c>
      <c r="J146" s="147">
        <v>144</v>
      </c>
      <c r="K146" s="147"/>
      <c r="L146" s="147">
        <v>39</v>
      </c>
      <c r="M146" s="147">
        <v>66</v>
      </c>
      <c r="N146" s="147">
        <v>2</v>
      </c>
      <c r="O146" s="142"/>
      <c r="P146" s="149">
        <v>59.134999999999998</v>
      </c>
      <c r="Q146" s="150">
        <v>5.3437050815929696</v>
      </c>
      <c r="R146" s="150">
        <v>2.4351061131309701</v>
      </c>
    </row>
    <row r="147" spans="1:18" x14ac:dyDescent="0.2">
      <c r="A147" s="142" t="s">
        <v>557</v>
      </c>
      <c r="B147" s="142" t="s">
        <v>558</v>
      </c>
      <c r="C147" s="142"/>
      <c r="D147" s="142"/>
      <c r="E147" s="147">
        <v>263</v>
      </c>
      <c r="F147" s="147"/>
      <c r="G147" s="147">
        <v>172</v>
      </c>
      <c r="H147" s="147">
        <v>89</v>
      </c>
      <c r="I147" s="147">
        <v>18</v>
      </c>
      <c r="J147" s="147">
        <v>83</v>
      </c>
      <c r="K147" s="147"/>
      <c r="L147" s="147">
        <v>31</v>
      </c>
      <c r="M147" s="147">
        <v>60</v>
      </c>
      <c r="N147" s="147">
        <v>0</v>
      </c>
      <c r="O147" s="142"/>
      <c r="P147" s="149">
        <v>68.820999999999998</v>
      </c>
      <c r="Q147" s="150">
        <v>1.2932099213902699</v>
      </c>
      <c r="R147" s="150">
        <v>1.2060272300605901</v>
      </c>
    </row>
    <row r="148" spans="1:18" x14ac:dyDescent="0.2">
      <c r="A148" s="142" t="s">
        <v>559</v>
      </c>
      <c r="B148" s="142" t="s">
        <v>560</v>
      </c>
      <c r="C148" s="142"/>
      <c r="D148" s="142"/>
      <c r="E148" s="147">
        <v>0</v>
      </c>
      <c r="F148" s="147"/>
      <c r="G148" s="147">
        <v>0</v>
      </c>
      <c r="H148" s="147">
        <v>0</v>
      </c>
      <c r="I148" s="147">
        <v>0</v>
      </c>
      <c r="J148" s="147">
        <v>0</v>
      </c>
      <c r="K148" s="147"/>
      <c r="L148" s="147">
        <v>0</v>
      </c>
      <c r="M148" s="147">
        <v>0</v>
      </c>
      <c r="N148" s="147">
        <v>0</v>
      </c>
      <c r="O148" s="142"/>
      <c r="P148" s="149">
        <v>0.77900000000000003</v>
      </c>
      <c r="Q148" s="150">
        <v>0</v>
      </c>
      <c r="R148" s="150">
        <v>0</v>
      </c>
    </row>
    <row r="149" spans="1:18" x14ac:dyDescent="0.2">
      <c r="A149" s="142" t="s">
        <v>561</v>
      </c>
      <c r="B149" s="142" t="s">
        <v>562</v>
      </c>
      <c r="C149" s="142"/>
      <c r="D149" s="142"/>
      <c r="E149" s="147">
        <v>598</v>
      </c>
      <c r="F149" s="147"/>
      <c r="G149" s="147">
        <v>591</v>
      </c>
      <c r="H149" s="147">
        <v>153</v>
      </c>
      <c r="I149" s="147">
        <v>3</v>
      </c>
      <c r="J149" s="147">
        <v>438</v>
      </c>
      <c r="K149" s="147"/>
      <c r="L149" s="147">
        <v>0</v>
      </c>
      <c r="M149" s="147">
        <v>1</v>
      </c>
      <c r="N149" s="147">
        <v>6</v>
      </c>
      <c r="O149" s="142"/>
      <c r="P149" s="149">
        <v>110.07599999999999</v>
      </c>
      <c r="Q149" s="150">
        <v>1.38994876267306</v>
      </c>
      <c r="R149" s="150">
        <v>3.9790690068679799</v>
      </c>
    </row>
    <row r="150" spans="1:18" x14ac:dyDescent="0.2">
      <c r="A150" s="142" t="s">
        <v>563</v>
      </c>
      <c r="B150" s="142" t="s">
        <v>564</v>
      </c>
      <c r="C150" s="142"/>
      <c r="D150" s="142"/>
      <c r="E150" s="147">
        <v>379</v>
      </c>
      <c r="F150" s="147"/>
      <c r="G150" s="147">
        <v>307</v>
      </c>
      <c r="H150" s="147">
        <v>111</v>
      </c>
      <c r="I150" s="147">
        <v>11</v>
      </c>
      <c r="J150" s="147">
        <v>196</v>
      </c>
      <c r="K150" s="147"/>
      <c r="L150" s="147">
        <v>8</v>
      </c>
      <c r="M150" s="147">
        <v>63</v>
      </c>
      <c r="N150" s="147">
        <v>1</v>
      </c>
      <c r="O150" s="142"/>
      <c r="P150" s="149">
        <v>76.19</v>
      </c>
      <c r="Q150" s="150">
        <v>1.4568841055256601</v>
      </c>
      <c r="R150" s="150">
        <v>2.5725160782254899</v>
      </c>
    </row>
    <row r="151" spans="1:18" x14ac:dyDescent="0.2">
      <c r="A151" s="142" t="s">
        <v>565</v>
      </c>
      <c r="B151" s="142" t="s">
        <v>566</v>
      </c>
      <c r="C151" s="142"/>
      <c r="D151" s="142"/>
      <c r="E151" s="147">
        <v>180</v>
      </c>
      <c r="F151" s="147"/>
      <c r="G151" s="147">
        <v>137</v>
      </c>
      <c r="H151" s="147">
        <v>46</v>
      </c>
      <c r="I151" s="147">
        <v>8</v>
      </c>
      <c r="J151" s="147">
        <v>91</v>
      </c>
      <c r="K151" s="147"/>
      <c r="L151" s="147">
        <v>15</v>
      </c>
      <c r="M151" s="147">
        <v>26</v>
      </c>
      <c r="N151" s="147">
        <v>2</v>
      </c>
      <c r="O151" s="142"/>
      <c r="P151" s="149">
        <v>66.247</v>
      </c>
      <c r="Q151" s="150">
        <v>0.69437106585958597</v>
      </c>
      <c r="R151" s="150">
        <v>1.37364710854831</v>
      </c>
    </row>
    <row r="152" spans="1:18" x14ac:dyDescent="0.2">
      <c r="A152" s="142" t="s">
        <v>567</v>
      </c>
      <c r="B152" s="142" t="s">
        <v>568</v>
      </c>
      <c r="C152" s="142"/>
      <c r="D152" s="142"/>
      <c r="E152" s="147">
        <v>990</v>
      </c>
      <c r="F152" s="147"/>
      <c r="G152" s="147">
        <v>905</v>
      </c>
      <c r="H152" s="147">
        <v>433</v>
      </c>
      <c r="I152" s="147">
        <v>75</v>
      </c>
      <c r="J152" s="147">
        <v>472</v>
      </c>
      <c r="K152" s="147"/>
      <c r="L152" s="147">
        <v>49</v>
      </c>
      <c r="M152" s="147">
        <v>29</v>
      </c>
      <c r="N152" s="147">
        <v>7</v>
      </c>
      <c r="O152" s="142"/>
      <c r="P152" s="149">
        <v>113.818</v>
      </c>
      <c r="Q152" s="150">
        <v>3.8043191762287201</v>
      </c>
      <c r="R152" s="150">
        <v>4.1469714807851101</v>
      </c>
    </row>
    <row r="153" spans="1:18" x14ac:dyDescent="0.2">
      <c r="A153" s="142" t="s">
        <v>569</v>
      </c>
      <c r="B153" s="142" t="s">
        <v>570</v>
      </c>
      <c r="C153" s="142"/>
      <c r="D153" s="142"/>
      <c r="E153" s="147">
        <v>137</v>
      </c>
      <c r="F153" s="147"/>
      <c r="G153" s="147">
        <v>128</v>
      </c>
      <c r="H153" s="147">
        <v>60</v>
      </c>
      <c r="I153" s="147">
        <v>16</v>
      </c>
      <c r="J153" s="147">
        <v>68</v>
      </c>
      <c r="K153" s="147"/>
      <c r="L153" s="147">
        <v>9</v>
      </c>
      <c r="M153" s="147">
        <v>0</v>
      </c>
      <c r="N153" s="147">
        <v>0</v>
      </c>
      <c r="O153" s="142"/>
      <c r="P153" s="149">
        <v>71.180000000000007</v>
      </c>
      <c r="Q153" s="150">
        <v>0.84293340826074703</v>
      </c>
      <c r="R153" s="150">
        <v>0.95532452936218004</v>
      </c>
    </row>
    <row r="154" spans="1:18" x14ac:dyDescent="0.2">
      <c r="A154" s="142" t="s">
        <v>571</v>
      </c>
      <c r="B154" s="142" t="s">
        <v>572</v>
      </c>
      <c r="C154" s="142"/>
      <c r="D154" s="142"/>
      <c r="E154" s="147">
        <v>483</v>
      </c>
      <c r="F154" s="147"/>
      <c r="G154" s="147">
        <v>467</v>
      </c>
      <c r="H154" s="147">
        <v>249</v>
      </c>
      <c r="I154" s="147">
        <v>29</v>
      </c>
      <c r="J154" s="147">
        <v>218</v>
      </c>
      <c r="K154" s="147"/>
      <c r="L154" s="147">
        <v>5</v>
      </c>
      <c r="M154" s="147">
        <v>3</v>
      </c>
      <c r="N154" s="147">
        <v>8</v>
      </c>
      <c r="O154" s="142"/>
      <c r="P154" s="149">
        <v>185.60400000000001</v>
      </c>
      <c r="Q154" s="150">
        <v>1.3415659145276999</v>
      </c>
      <c r="R154" s="150">
        <v>1.1745436520764601</v>
      </c>
    </row>
    <row r="155" spans="1:18" x14ac:dyDescent="0.2">
      <c r="A155" s="142" t="s">
        <v>573</v>
      </c>
      <c r="B155" s="142" t="s">
        <v>574</v>
      </c>
      <c r="C155" s="142"/>
      <c r="D155" s="142"/>
      <c r="E155" s="147">
        <v>306</v>
      </c>
      <c r="F155" s="147"/>
      <c r="G155" s="147">
        <v>306</v>
      </c>
      <c r="H155" s="147">
        <v>157</v>
      </c>
      <c r="I155" s="147">
        <v>30</v>
      </c>
      <c r="J155" s="147">
        <v>149</v>
      </c>
      <c r="K155" s="147"/>
      <c r="L155" s="147">
        <v>0</v>
      </c>
      <c r="M155" s="147">
        <v>0</v>
      </c>
      <c r="N155" s="147">
        <v>0</v>
      </c>
      <c r="O155" s="142"/>
      <c r="P155" s="149">
        <v>65.085999999999999</v>
      </c>
      <c r="Q155" s="150">
        <v>2.4121930983621702</v>
      </c>
      <c r="R155" s="150">
        <v>2.2892788003564499</v>
      </c>
    </row>
    <row r="156" spans="1:18" x14ac:dyDescent="0.2">
      <c r="A156" s="142" t="s">
        <v>575</v>
      </c>
      <c r="B156" s="142" t="s">
        <v>576</v>
      </c>
      <c r="C156" s="142"/>
      <c r="D156" s="142"/>
      <c r="E156" s="147">
        <v>704</v>
      </c>
      <c r="F156" s="147"/>
      <c r="G156" s="147">
        <v>672</v>
      </c>
      <c r="H156" s="147">
        <v>267</v>
      </c>
      <c r="I156" s="147">
        <v>20</v>
      </c>
      <c r="J156" s="147">
        <v>405</v>
      </c>
      <c r="K156" s="147"/>
      <c r="L156" s="147">
        <v>28</v>
      </c>
      <c r="M156" s="147">
        <v>3</v>
      </c>
      <c r="N156" s="147">
        <v>1</v>
      </c>
      <c r="O156" s="142"/>
      <c r="P156" s="149">
        <v>141.82</v>
      </c>
      <c r="Q156" s="150">
        <v>1.8826681709208899</v>
      </c>
      <c r="R156" s="150">
        <v>2.85573261881258</v>
      </c>
    </row>
    <row r="157" spans="1:18" x14ac:dyDescent="0.2">
      <c r="A157" s="142" t="s">
        <v>577</v>
      </c>
      <c r="B157" s="142" t="s">
        <v>578</v>
      </c>
      <c r="C157" s="142"/>
      <c r="D157" s="142"/>
      <c r="E157" s="147">
        <v>138</v>
      </c>
      <c r="F157" s="147"/>
      <c r="G157" s="147">
        <v>122</v>
      </c>
      <c r="H157" s="147">
        <v>79</v>
      </c>
      <c r="I157" s="147">
        <v>18</v>
      </c>
      <c r="J157" s="147">
        <v>43</v>
      </c>
      <c r="K157" s="147"/>
      <c r="L157" s="147">
        <v>14</v>
      </c>
      <c r="M157" s="147">
        <v>2</v>
      </c>
      <c r="N157" s="147">
        <v>0</v>
      </c>
      <c r="O157" s="142"/>
      <c r="P157" s="149">
        <v>61.996000000000002</v>
      </c>
      <c r="Q157" s="150">
        <v>1.27427575972643</v>
      </c>
      <c r="R157" s="150">
        <v>0.69359313504096998</v>
      </c>
    </row>
    <row r="158" spans="1:18" x14ac:dyDescent="0.2">
      <c r="A158" s="142" t="s">
        <v>579</v>
      </c>
      <c r="B158" s="142" t="s">
        <v>580</v>
      </c>
      <c r="C158" s="142"/>
      <c r="D158" s="142"/>
      <c r="E158" s="147">
        <v>1410</v>
      </c>
      <c r="F158" s="147"/>
      <c r="G158" s="147">
        <v>1359</v>
      </c>
      <c r="H158" s="147">
        <v>715</v>
      </c>
      <c r="I158" s="147">
        <v>123</v>
      </c>
      <c r="J158" s="147">
        <v>644</v>
      </c>
      <c r="K158" s="147"/>
      <c r="L158" s="147">
        <v>23</v>
      </c>
      <c r="M158" s="147">
        <v>1</v>
      </c>
      <c r="N158" s="147">
        <v>27</v>
      </c>
      <c r="O158" s="142"/>
      <c r="P158" s="149">
        <v>337.209</v>
      </c>
      <c r="Q158" s="150">
        <v>2.1203467285867199</v>
      </c>
      <c r="R158" s="150">
        <v>1.9097948156781099</v>
      </c>
    </row>
    <row r="159" spans="1:18" x14ac:dyDescent="0.2">
      <c r="A159" s="142" t="s">
        <v>581</v>
      </c>
      <c r="B159" s="142" t="s">
        <v>582</v>
      </c>
      <c r="C159" s="142"/>
      <c r="D159" s="142"/>
      <c r="E159" s="147">
        <v>912</v>
      </c>
      <c r="F159" s="147"/>
      <c r="G159" s="147">
        <v>883</v>
      </c>
      <c r="H159" s="147">
        <v>433</v>
      </c>
      <c r="I159" s="147">
        <v>25</v>
      </c>
      <c r="J159" s="147">
        <v>450</v>
      </c>
      <c r="K159" s="147"/>
      <c r="L159" s="147">
        <v>21</v>
      </c>
      <c r="M159" s="147">
        <v>7</v>
      </c>
      <c r="N159" s="147">
        <v>1</v>
      </c>
      <c r="O159" s="142"/>
      <c r="P159" s="149">
        <v>127.827</v>
      </c>
      <c r="Q159" s="150">
        <v>3.3873907703380399</v>
      </c>
      <c r="R159" s="150">
        <v>3.5203830176723199</v>
      </c>
    </row>
    <row r="160" spans="1:18" x14ac:dyDescent="0.2">
      <c r="A160" s="142" t="s">
        <v>583</v>
      </c>
      <c r="B160" s="142" t="s">
        <v>584</v>
      </c>
      <c r="C160" s="142"/>
      <c r="D160" s="142"/>
      <c r="E160" s="147">
        <v>102</v>
      </c>
      <c r="F160" s="147"/>
      <c r="G160" s="147">
        <v>92</v>
      </c>
      <c r="H160" s="147">
        <v>49</v>
      </c>
      <c r="I160" s="147">
        <v>6</v>
      </c>
      <c r="J160" s="147">
        <v>43</v>
      </c>
      <c r="K160" s="147"/>
      <c r="L160" s="147">
        <v>4</v>
      </c>
      <c r="M160" s="147">
        <v>4</v>
      </c>
      <c r="N160" s="147">
        <v>2</v>
      </c>
      <c r="O160" s="142"/>
      <c r="P160" s="149">
        <v>46.960999999999999</v>
      </c>
      <c r="Q160" s="150">
        <v>1.0434190072613401</v>
      </c>
      <c r="R160" s="150">
        <v>0.915653414535466</v>
      </c>
    </row>
    <row r="161" spans="1:18" x14ac:dyDescent="0.2">
      <c r="A161" s="142" t="s">
        <v>585</v>
      </c>
      <c r="B161" s="142" t="s">
        <v>586</v>
      </c>
      <c r="C161" s="142"/>
      <c r="D161" s="142"/>
      <c r="E161" s="147">
        <v>647</v>
      </c>
      <c r="F161" s="147"/>
      <c r="G161" s="147">
        <v>639</v>
      </c>
      <c r="H161" s="147">
        <v>348</v>
      </c>
      <c r="I161" s="147">
        <v>16</v>
      </c>
      <c r="J161" s="147">
        <v>291</v>
      </c>
      <c r="K161" s="147"/>
      <c r="L161" s="147">
        <v>5</v>
      </c>
      <c r="M161" s="147">
        <v>0</v>
      </c>
      <c r="N161" s="147">
        <v>3</v>
      </c>
      <c r="O161" s="142"/>
      <c r="P161" s="149">
        <v>136.31899999999999</v>
      </c>
      <c r="Q161" s="150">
        <v>2.5528356281956301</v>
      </c>
      <c r="R161" s="150">
        <v>2.1346987580601402</v>
      </c>
    </row>
    <row r="162" spans="1:18" x14ac:dyDescent="0.2">
      <c r="A162" s="142" t="s">
        <v>587</v>
      </c>
      <c r="B162" s="142" t="s">
        <v>588</v>
      </c>
      <c r="C162" s="142"/>
      <c r="D162" s="142"/>
      <c r="E162" s="147">
        <v>115</v>
      </c>
      <c r="F162" s="147"/>
      <c r="G162" s="147">
        <v>107</v>
      </c>
      <c r="H162" s="147">
        <v>61</v>
      </c>
      <c r="I162" s="147">
        <v>6</v>
      </c>
      <c r="J162" s="147">
        <v>46</v>
      </c>
      <c r="K162" s="147"/>
      <c r="L162" s="147">
        <v>5</v>
      </c>
      <c r="M162" s="147">
        <v>3</v>
      </c>
      <c r="N162" s="147">
        <v>0</v>
      </c>
      <c r="O162" s="142"/>
      <c r="P162" s="149">
        <v>44.472999999999999</v>
      </c>
      <c r="Q162" s="150">
        <v>1.37161873496279</v>
      </c>
      <c r="R162" s="150">
        <v>1.0343354394801301</v>
      </c>
    </row>
    <row r="163" spans="1:18" x14ac:dyDescent="0.2">
      <c r="A163" s="142" t="s">
        <v>589</v>
      </c>
      <c r="B163" s="142" t="s">
        <v>590</v>
      </c>
      <c r="C163" s="142"/>
      <c r="D163" s="142"/>
      <c r="E163" s="147">
        <v>260</v>
      </c>
      <c r="F163" s="147"/>
      <c r="G163" s="147">
        <v>248</v>
      </c>
      <c r="H163" s="147">
        <v>69</v>
      </c>
      <c r="I163" s="147">
        <v>10</v>
      </c>
      <c r="J163" s="147">
        <v>179</v>
      </c>
      <c r="K163" s="147"/>
      <c r="L163" s="147">
        <v>4</v>
      </c>
      <c r="M163" s="147">
        <v>0</v>
      </c>
      <c r="N163" s="147">
        <v>8</v>
      </c>
      <c r="O163" s="142"/>
      <c r="P163" s="149">
        <v>41.86</v>
      </c>
      <c r="Q163" s="150">
        <v>1.64835164835165</v>
      </c>
      <c r="R163" s="150">
        <v>4.2761586239847098</v>
      </c>
    </row>
    <row r="164" spans="1:18" x14ac:dyDescent="0.2">
      <c r="A164" s="142" t="s">
        <v>591</v>
      </c>
      <c r="B164" s="142" t="s">
        <v>592</v>
      </c>
      <c r="C164" s="142"/>
      <c r="D164" s="142"/>
      <c r="E164" s="147">
        <v>746</v>
      </c>
      <c r="F164" s="147"/>
      <c r="G164" s="147">
        <v>712</v>
      </c>
      <c r="H164" s="147">
        <v>123</v>
      </c>
      <c r="I164" s="147">
        <v>21</v>
      </c>
      <c r="J164" s="147">
        <v>589</v>
      </c>
      <c r="K164" s="147"/>
      <c r="L164" s="147">
        <v>15</v>
      </c>
      <c r="M164" s="147">
        <v>3</v>
      </c>
      <c r="N164" s="147">
        <v>16</v>
      </c>
      <c r="O164" s="142"/>
      <c r="P164" s="149">
        <v>228.86799999999999</v>
      </c>
      <c r="Q164" s="150">
        <v>0.53742768757537096</v>
      </c>
      <c r="R164" s="150">
        <v>2.5735358372511699</v>
      </c>
    </row>
    <row r="165" spans="1:18" x14ac:dyDescent="0.2">
      <c r="A165" s="142" t="s">
        <v>593</v>
      </c>
      <c r="B165" s="142" t="s">
        <v>594</v>
      </c>
      <c r="C165" s="142"/>
      <c r="D165" s="142"/>
      <c r="E165" s="147">
        <v>489</v>
      </c>
      <c r="F165" s="147"/>
      <c r="G165" s="147">
        <v>483</v>
      </c>
      <c r="H165" s="147">
        <v>367</v>
      </c>
      <c r="I165" s="147">
        <v>32</v>
      </c>
      <c r="J165" s="147">
        <v>116</v>
      </c>
      <c r="K165" s="147"/>
      <c r="L165" s="147">
        <v>6</v>
      </c>
      <c r="M165" s="147">
        <v>0</v>
      </c>
      <c r="N165" s="147">
        <v>0</v>
      </c>
      <c r="O165" s="142"/>
      <c r="P165" s="149">
        <v>77.489999999999995</v>
      </c>
      <c r="Q165" s="150">
        <v>4.7360949799974197</v>
      </c>
      <c r="R165" s="150">
        <v>1.49696735062589</v>
      </c>
    </row>
    <row r="166" spans="1:18" x14ac:dyDescent="0.2">
      <c r="A166" s="142" t="s">
        <v>595</v>
      </c>
      <c r="B166" s="142" t="s">
        <v>596</v>
      </c>
      <c r="C166" s="142"/>
      <c r="D166" s="142"/>
      <c r="E166" s="147">
        <v>243</v>
      </c>
      <c r="F166" s="147"/>
      <c r="G166" s="147">
        <v>191</v>
      </c>
      <c r="H166" s="147">
        <v>89</v>
      </c>
      <c r="I166" s="147">
        <v>29</v>
      </c>
      <c r="J166" s="147">
        <v>102</v>
      </c>
      <c r="K166" s="147"/>
      <c r="L166" s="147">
        <v>19</v>
      </c>
      <c r="M166" s="147">
        <v>32</v>
      </c>
      <c r="N166" s="147">
        <v>1</v>
      </c>
      <c r="O166" s="142"/>
      <c r="P166" s="149">
        <v>75.049000000000007</v>
      </c>
      <c r="Q166" s="150">
        <v>1.1858918839691399</v>
      </c>
      <c r="R166" s="150">
        <v>1.35911204679609</v>
      </c>
    </row>
    <row r="167" spans="1:18" x14ac:dyDescent="0.2">
      <c r="A167" s="142" t="s">
        <v>597</v>
      </c>
      <c r="B167" s="142" t="s">
        <v>598</v>
      </c>
      <c r="C167" s="142"/>
      <c r="D167" s="142"/>
      <c r="E167" s="147">
        <v>52</v>
      </c>
      <c r="F167" s="147"/>
      <c r="G167" s="147">
        <v>49</v>
      </c>
      <c r="H167" s="147">
        <v>30</v>
      </c>
      <c r="I167" s="147">
        <v>8</v>
      </c>
      <c r="J167" s="147">
        <v>19</v>
      </c>
      <c r="K167" s="147"/>
      <c r="L167" s="147">
        <v>1</v>
      </c>
      <c r="M167" s="147">
        <v>2</v>
      </c>
      <c r="N167" s="147">
        <v>0</v>
      </c>
      <c r="O167" s="142"/>
      <c r="P167" s="149">
        <v>29.108000000000001</v>
      </c>
      <c r="Q167" s="150">
        <v>1.0306444963583901</v>
      </c>
      <c r="R167" s="150">
        <v>0.65274151436031302</v>
      </c>
    </row>
    <row r="168" spans="1:18" x14ac:dyDescent="0.2">
      <c r="A168" s="142" t="s">
        <v>599</v>
      </c>
      <c r="B168" s="142" t="s">
        <v>600</v>
      </c>
      <c r="C168" s="142"/>
      <c r="D168" s="142"/>
      <c r="E168" s="147">
        <v>68</v>
      </c>
      <c r="F168" s="147"/>
      <c r="G168" s="147">
        <v>64</v>
      </c>
      <c r="H168" s="147">
        <v>16</v>
      </c>
      <c r="I168" s="147">
        <v>3</v>
      </c>
      <c r="J168" s="147">
        <v>48</v>
      </c>
      <c r="K168" s="147"/>
      <c r="L168" s="147">
        <v>3</v>
      </c>
      <c r="M168" s="147">
        <v>1</v>
      </c>
      <c r="N168" s="147">
        <v>0</v>
      </c>
      <c r="O168" s="142"/>
      <c r="P168" s="149">
        <v>37.24</v>
      </c>
      <c r="Q168" s="150">
        <v>0.42964554242749697</v>
      </c>
      <c r="R168" s="150">
        <v>1.28893662728249</v>
      </c>
    </row>
    <row r="169" spans="1:18" x14ac:dyDescent="0.2">
      <c r="A169" s="142" t="s">
        <v>601</v>
      </c>
      <c r="B169" s="142" t="s">
        <v>602</v>
      </c>
      <c r="C169" s="142"/>
      <c r="D169" s="142"/>
      <c r="E169" s="147">
        <v>976</v>
      </c>
      <c r="F169" s="147"/>
      <c r="G169" s="147">
        <v>961</v>
      </c>
      <c r="H169" s="147">
        <v>172</v>
      </c>
      <c r="I169" s="147">
        <v>95</v>
      </c>
      <c r="J169" s="147">
        <v>789</v>
      </c>
      <c r="K169" s="147"/>
      <c r="L169" s="147">
        <v>10</v>
      </c>
      <c r="M169" s="147">
        <v>2</v>
      </c>
      <c r="N169" s="147">
        <v>3</v>
      </c>
      <c r="O169" s="142"/>
      <c r="P169" s="149">
        <v>221.51900000000001</v>
      </c>
      <c r="Q169" s="150">
        <v>0.77645709848816602</v>
      </c>
      <c r="R169" s="150">
        <v>3.5617712250416398</v>
      </c>
    </row>
    <row r="170" spans="1:18" x14ac:dyDescent="0.2">
      <c r="A170" s="142" t="s">
        <v>603</v>
      </c>
      <c r="B170" s="142" t="s">
        <v>604</v>
      </c>
      <c r="C170" s="142"/>
      <c r="D170" s="142"/>
      <c r="E170" s="147">
        <v>132</v>
      </c>
      <c r="F170" s="147"/>
      <c r="G170" s="147">
        <v>132</v>
      </c>
      <c r="H170" s="147">
        <v>47</v>
      </c>
      <c r="I170" s="147">
        <v>1</v>
      </c>
      <c r="J170" s="147">
        <v>85</v>
      </c>
      <c r="K170" s="147"/>
      <c r="L170" s="147">
        <v>0</v>
      </c>
      <c r="M170" s="147">
        <v>0</v>
      </c>
      <c r="N170" s="147">
        <v>0</v>
      </c>
      <c r="O170" s="142"/>
      <c r="P170" s="149">
        <v>49.478000000000002</v>
      </c>
      <c r="Q170" s="150">
        <v>0.94991713488823304</v>
      </c>
      <c r="R170" s="150">
        <v>1.7179352439468001</v>
      </c>
    </row>
    <row r="171" spans="1:18" x14ac:dyDescent="0.2">
      <c r="A171" s="142" t="s">
        <v>605</v>
      </c>
      <c r="B171" s="142" t="s">
        <v>606</v>
      </c>
      <c r="C171" s="142"/>
      <c r="D171" s="142"/>
      <c r="E171" s="147">
        <v>525</v>
      </c>
      <c r="F171" s="147"/>
      <c r="G171" s="147">
        <v>480</v>
      </c>
      <c r="H171" s="147">
        <v>289</v>
      </c>
      <c r="I171" s="147">
        <v>102</v>
      </c>
      <c r="J171" s="147">
        <v>191</v>
      </c>
      <c r="K171" s="147"/>
      <c r="L171" s="147">
        <v>7</v>
      </c>
      <c r="M171" s="147">
        <v>38</v>
      </c>
      <c r="N171" s="147">
        <v>0</v>
      </c>
      <c r="O171" s="142"/>
      <c r="P171" s="149">
        <v>114.504</v>
      </c>
      <c r="Q171" s="150">
        <v>2.52392929504646</v>
      </c>
      <c r="R171" s="150">
        <v>1.6680639977642699</v>
      </c>
    </row>
    <row r="172" spans="1:18" x14ac:dyDescent="0.2">
      <c r="A172" s="142" t="s">
        <v>607</v>
      </c>
      <c r="B172" s="142" t="s">
        <v>608</v>
      </c>
      <c r="C172" s="142"/>
      <c r="D172" s="142"/>
      <c r="E172" s="147">
        <v>47</v>
      </c>
      <c r="F172" s="147"/>
      <c r="G172" s="147">
        <v>46</v>
      </c>
      <c r="H172" s="147">
        <v>17</v>
      </c>
      <c r="I172" s="147">
        <v>5</v>
      </c>
      <c r="J172" s="147">
        <v>29</v>
      </c>
      <c r="K172" s="147"/>
      <c r="L172" s="147">
        <v>0</v>
      </c>
      <c r="M172" s="147">
        <v>0</v>
      </c>
      <c r="N172" s="147">
        <v>1</v>
      </c>
      <c r="O172" s="142"/>
      <c r="P172" s="149">
        <v>23.187000000000001</v>
      </c>
      <c r="Q172" s="150">
        <v>0.73316944839780895</v>
      </c>
      <c r="R172" s="150">
        <v>1.25070082373744</v>
      </c>
    </row>
    <row r="173" spans="1:18" x14ac:dyDescent="0.2">
      <c r="A173" s="142" t="s">
        <v>609</v>
      </c>
      <c r="B173" s="142" t="s">
        <v>610</v>
      </c>
      <c r="C173" s="142"/>
      <c r="D173" s="142"/>
      <c r="E173" s="147">
        <v>248</v>
      </c>
      <c r="F173" s="147"/>
      <c r="G173" s="147">
        <v>240</v>
      </c>
      <c r="H173" s="147">
        <v>204</v>
      </c>
      <c r="I173" s="147">
        <v>20</v>
      </c>
      <c r="J173" s="147">
        <v>36</v>
      </c>
      <c r="K173" s="147"/>
      <c r="L173" s="147">
        <v>4</v>
      </c>
      <c r="M173" s="147">
        <v>4</v>
      </c>
      <c r="N173" s="147">
        <v>0</v>
      </c>
      <c r="O173" s="142"/>
      <c r="P173" s="149">
        <v>80.444999999999993</v>
      </c>
      <c r="Q173" s="150">
        <v>2.5358940891292199</v>
      </c>
      <c r="R173" s="150">
        <v>0.447510721611039</v>
      </c>
    </row>
    <row r="174" spans="1:18" x14ac:dyDescent="0.2">
      <c r="A174" s="142" t="s">
        <v>611</v>
      </c>
      <c r="B174" s="142" t="s">
        <v>612</v>
      </c>
      <c r="C174" s="142"/>
      <c r="D174" s="142"/>
      <c r="E174" s="147">
        <v>117</v>
      </c>
      <c r="F174" s="147"/>
      <c r="G174" s="147">
        <v>92</v>
      </c>
      <c r="H174" s="147">
        <v>39</v>
      </c>
      <c r="I174" s="147">
        <v>12</v>
      </c>
      <c r="J174" s="147">
        <v>53</v>
      </c>
      <c r="K174" s="147"/>
      <c r="L174" s="147">
        <v>19</v>
      </c>
      <c r="M174" s="147">
        <v>4</v>
      </c>
      <c r="N174" s="147">
        <v>2</v>
      </c>
      <c r="O174" s="142"/>
      <c r="P174" s="149">
        <v>37.354999999999997</v>
      </c>
      <c r="Q174" s="150">
        <v>1.0440369428456699</v>
      </c>
      <c r="R174" s="150">
        <v>1.41881943514924</v>
      </c>
    </row>
    <row r="175" spans="1:18" x14ac:dyDescent="0.2">
      <c r="A175" s="142" t="s">
        <v>613</v>
      </c>
      <c r="B175" s="142" t="s">
        <v>614</v>
      </c>
      <c r="C175" s="142"/>
      <c r="D175" s="142"/>
      <c r="E175" s="147">
        <v>123</v>
      </c>
      <c r="F175" s="147"/>
      <c r="G175" s="147">
        <v>121</v>
      </c>
      <c r="H175" s="147">
        <v>80</v>
      </c>
      <c r="I175" s="147">
        <v>9</v>
      </c>
      <c r="J175" s="147">
        <v>41</v>
      </c>
      <c r="K175" s="147"/>
      <c r="L175" s="147">
        <v>1</v>
      </c>
      <c r="M175" s="147">
        <v>0</v>
      </c>
      <c r="N175" s="147">
        <v>1</v>
      </c>
      <c r="O175" s="142"/>
      <c r="P175" s="149">
        <v>47.470999999999997</v>
      </c>
      <c r="Q175" s="150">
        <v>1.6852394093235901</v>
      </c>
      <c r="R175" s="150">
        <v>0.86368519727833803</v>
      </c>
    </row>
    <row r="176" spans="1:18" x14ac:dyDescent="0.2">
      <c r="A176" s="142" t="s">
        <v>615</v>
      </c>
      <c r="B176" s="142" t="s">
        <v>616</v>
      </c>
      <c r="C176" s="142"/>
      <c r="D176" s="142"/>
      <c r="E176" s="147">
        <v>169</v>
      </c>
      <c r="F176" s="147"/>
      <c r="G176" s="147">
        <v>166</v>
      </c>
      <c r="H176" s="147">
        <v>51</v>
      </c>
      <c r="I176" s="147">
        <v>18</v>
      </c>
      <c r="J176" s="147">
        <v>115</v>
      </c>
      <c r="K176" s="147"/>
      <c r="L176" s="147">
        <v>2</v>
      </c>
      <c r="M176" s="147">
        <v>1</v>
      </c>
      <c r="N176" s="147">
        <v>0</v>
      </c>
      <c r="O176" s="142"/>
      <c r="P176" s="149">
        <v>65.066999999999993</v>
      </c>
      <c r="Q176" s="150">
        <v>0.78380746000276602</v>
      </c>
      <c r="R176" s="150">
        <v>1.7674089784376099</v>
      </c>
    </row>
    <row r="177" spans="1:18" x14ac:dyDescent="0.2">
      <c r="A177" s="142" t="s">
        <v>617</v>
      </c>
      <c r="B177" s="142" t="s">
        <v>618</v>
      </c>
      <c r="C177" s="142"/>
      <c r="D177" s="142"/>
      <c r="E177" s="147">
        <v>505</v>
      </c>
      <c r="F177" s="147"/>
      <c r="G177" s="147">
        <v>499</v>
      </c>
      <c r="H177" s="147">
        <v>162</v>
      </c>
      <c r="I177" s="147">
        <v>29</v>
      </c>
      <c r="J177" s="147">
        <v>337</v>
      </c>
      <c r="K177" s="147"/>
      <c r="L177" s="147">
        <v>4</v>
      </c>
      <c r="M177" s="147">
        <v>0</v>
      </c>
      <c r="N177" s="147">
        <v>2</v>
      </c>
      <c r="O177" s="142"/>
      <c r="P177" s="149">
        <v>57.046999999999997</v>
      </c>
      <c r="Q177" s="150">
        <v>2.8397637036128098</v>
      </c>
      <c r="R177" s="150">
        <v>5.9074096797377598</v>
      </c>
    </row>
    <row r="178" spans="1:18" x14ac:dyDescent="0.2">
      <c r="A178" s="142" t="s">
        <v>619</v>
      </c>
      <c r="B178" s="142" t="s">
        <v>620</v>
      </c>
      <c r="C178" s="142"/>
      <c r="D178" s="142"/>
      <c r="E178" s="147">
        <v>590</v>
      </c>
      <c r="F178" s="147"/>
      <c r="G178" s="147">
        <v>529</v>
      </c>
      <c r="H178" s="147">
        <v>219</v>
      </c>
      <c r="I178" s="147">
        <v>56</v>
      </c>
      <c r="J178" s="147">
        <v>310</v>
      </c>
      <c r="K178" s="147"/>
      <c r="L178" s="147">
        <v>38</v>
      </c>
      <c r="M178" s="147">
        <v>15</v>
      </c>
      <c r="N178" s="147">
        <v>8</v>
      </c>
      <c r="O178" s="142"/>
      <c r="P178" s="149">
        <v>110.773</v>
      </c>
      <c r="Q178" s="150">
        <v>1.97701605987019</v>
      </c>
      <c r="R178" s="150">
        <v>2.7985158838345101</v>
      </c>
    </row>
    <row r="179" spans="1:18" x14ac:dyDescent="0.2">
      <c r="A179" s="142" t="s">
        <v>621</v>
      </c>
      <c r="B179" s="142" t="s">
        <v>622</v>
      </c>
      <c r="C179" s="142"/>
      <c r="D179" s="142"/>
      <c r="E179" s="147">
        <v>66</v>
      </c>
      <c r="F179" s="147"/>
      <c r="G179" s="147">
        <v>63</v>
      </c>
      <c r="H179" s="147">
        <v>49</v>
      </c>
      <c r="I179" s="147">
        <v>5</v>
      </c>
      <c r="J179" s="147">
        <v>14</v>
      </c>
      <c r="K179" s="147"/>
      <c r="L179" s="147">
        <v>0</v>
      </c>
      <c r="M179" s="147">
        <v>0</v>
      </c>
      <c r="N179" s="147">
        <v>3</v>
      </c>
      <c r="O179" s="142"/>
      <c r="P179" s="149">
        <v>37.887</v>
      </c>
      <c r="Q179" s="150">
        <v>1.29331960830892</v>
      </c>
      <c r="R179" s="150">
        <v>0.36951988808826203</v>
      </c>
    </row>
    <row r="180" spans="1:18" x14ac:dyDescent="0.2">
      <c r="A180" s="142" t="s">
        <v>623</v>
      </c>
      <c r="B180" s="142" t="s">
        <v>624</v>
      </c>
      <c r="C180" s="142"/>
      <c r="D180" s="142"/>
      <c r="E180" s="147">
        <v>189</v>
      </c>
      <c r="F180" s="147"/>
      <c r="G180" s="147">
        <v>148</v>
      </c>
      <c r="H180" s="147">
        <v>105</v>
      </c>
      <c r="I180" s="147">
        <v>10</v>
      </c>
      <c r="J180" s="147">
        <v>43</v>
      </c>
      <c r="K180" s="147"/>
      <c r="L180" s="147">
        <v>14</v>
      </c>
      <c r="M180" s="147">
        <v>22</v>
      </c>
      <c r="N180" s="147">
        <v>5</v>
      </c>
      <c r="O180" s="142"/>
      <c r="P180" s="149">
        <v>81.754999999999995</v>
      </c>
      <c r="Q180" s="150">
        <v>1.2843251177298001</v>
      </c>
      <c r="R180" s="150">
        <v>0.52596171487982402</v>
      </c>
    </row>
    <row r="181" spans="1:18" x14ac:dyDescent="0.2">
      <c r="A181" s="142" t="s">
        <v>625</v>
      </c>
      <c r="B181" s="142" t="s">
        <v>626</v>
      </c>
      <c r="C181" s="142"/>
      <c r="D181" s="142"/>
      <c r="E181" s="147">
        <v>110</v>
      </c>
      <c r="F181" s="147"/>
      <c r="G181" s="147">
        <v>85</v>
      </c>
      <c r="H181" s="147">
        <v>44</v>
      </c>
      <c r="I181" s="147">
        <v>1</v>
      </c>
      <c r="J181" s="147">
        <v>41</v>
      </c>
      <c r="K181" s="147"/>
      <c r="L181" s="147">
        <v>20</v>
      </c>
      <c r="M181" s="147">
        <v>1</v>
      </c>
      <c r="N181" s="147">
        <v>4</v>
      </c>
      <c r="O181" s="142"/>
      <c r="P181" s="149">
        <v>55.47</v>
      </c>
      <c r="Q181" s="150">
        <v>0.79322156120425502</v>
      </c>
      <c r="R181" s="150">
        <v>0.73913827294032797</v>
      </c>
    </row>
    <row r="182" spans="1:18" x14ac:dyDescent="0.2">
      <c r="A182" s="142" t="s">
        <v>627</v>
      </c>
      <c r="B182" s="142" t="s">
        <v>628</v>
      </c>
      <c r="C182" s="142"/>
      <c r="D182" s="142"/>
      <c r="E182" s="147">
        <v>602</v>
      </c>
      <c r="F182" s="147"/>
      <c r="G182" s="147">
        <v>576</v>
      </c>
      <c r="H182" s="147">
        <v>226</v>
      </c>
      <c r="I182" s="147">
        <v>26</v>
      </c>
      <c r="J182" s="147">
        <v>350</v>
      </c>
      <c r="K182" s="147"/>
      <c r="L182" s="147">
        <v>14</v>
      </c>
      <c r="M182" s="147">
        <v>2</v>
      </c>
      <c r="N182" s="147">
        <v>10</v>
      </c>
      <c r="O182" s="142"/>
      <c r="P182" s="149">
        <v>125.925</v>
      </c>
      <c r="Q182" s="150">
        <v>1.79471907881676</v>
      </c>
      <c r="R182" s="150">
        <v>2.7794322017073698</v>
      </c>
    </row>
    <row r="183" spans="1:18" x14ac:dyDescent="0.2">
      <c r="A183" s="142" t="s">
        <v>629</v>
      </c>
      <c r="B183" s="142" t="s">
        <v>630</v>
      </c>
      <c r="C183" s="142"/>
      <c r="D183" s="142"/>
      <c r="E183" s="147">
        <v>139</v>
      </c>
      <c r="F183" s="147"/>
      <c r="G183" s="147">
        <v>138</v>
      </c>
      <c r="H183" s="147">
        <v>39</v>
      </c>
      <c r="I183" s="147">
        <v>8</v>
      </c>
      <c r="J183" s="147">
        <v>99</v>
      </c>
      <c r="K183" s="147"/>
      <c r="L183" s="147">
        <v>1</v>
      </c>
      <c r="M183" s="147">
        <v>0</v>
      </c>
      <c r="N183" s="147">
        <v>0</v>
      </c>
      <c r="O183" s="142"/>
      <c r="P183" s="149">
        <v>57.935000000000002</v>
      </c>
      <c r="Q183" s="150">
        <v>0.67316820574782099</v>
      </c>
      <c r="R183" s="150">
        <v>1.70881159920601</v>
      </c>
    </row>
    <row r="184" spans="1:18" x14ac:dyDescent="0.2">
      <c r="A184" s="142" t="s">
        <v>631</v>
      </c>
      <c r="B184" s="142" t="s">
        <v>632</v>
      </c>
      <c r="C184" s="142"/>
      <c r="D184" s="142"/>
      <c r="E184" s="147">
        <v>1050</v>
      </c>
      <c r="F184" s="147"/>
      <c r="G184" s="147">
        <v>923</v>
      </c>
      <c r="H184" s="147">
        <v>348</v>
      </c>
      <c r="I184" s="147">
        <v>112</v>
      </c>
      <c r="J184" s="147">
        <v>575</v>
      </c>
      <c r="K184" s="147"/>
      <c r="L184" s="147">
        <v>122</v>
      </c>
      <c r="M184" s="147">
        <v>5</v>
      </c>
      <c r="N184" s="147">
        <v>0</v>
      </c>
      <c r="O184" s="142"/>
      <c r="P184" s="149">
        <v>120.931</v>
      </c>
      <c r="Q184" s="150">
        <v>2.8776740455301</v>
      </c>
      <c r="R184" s="150">
        <v>4.7547775177580602</v>
      </c>
    </row>
    <row r="185" spans="1:18" x14ac:dyDescent="0.2">
      <c r="A185" s="142" t="s">
        <v>633</v>
      </c>
      <c r="B185" s="142" t="s">
        <v>634</v>
      </c>
      <c r="C185" s="142"/>
      <c r="D185" s="142"/>
      <c r="E185" s="147">
        <v>220</v>
      </c>
      <c r="F185" s="147"/>
      <c r="G185" s="147">
        <v>203</v>
      </c>
      <c r="H185" s="147">
        <v>115</v>
      </c>
      <c r="I185" s="147">
        <v>11</v>
      </c>
      <c r="J185" s="147">
        <v>88</v>
      </c>
      <c r="K185" s="147"/>
      <c r="L185" s="147">
        <v>8</v>
      </c>
      <c r="M185" s="147">
        <v>9</v>
      </c>
      <c r="N185" s="147">
        <v>0</v>
      </c>
      <c r="O185" s="142"/>
      <c r="P185" s="149">
        <v>44.610999999999997</v>
      </c>
      <c r="Q185" s="150">
        <v>2.5778395463002401</v>
      </c>
      <c r="R185" s="150">
        <v>1.9726076528210501</v>
      </c>
    </row>
    <row r="186" spans="1:18" x14ac:dyDescent="0.2">
      <c r="A186" s="142" t="s">
        <v>635</v>
      </c>
      <c r="B186" s="142" t="s">
        <v>636</v>
      </c>
      <c r="C186" s="142"/>
      <c r="D186" s="142"/>
      <c r="E186" s="147">
        <v>48</v>
      </c>
      <c r="F186" s="147"/>
      <c r="G186" s="147">
        <v>47</v>
      </c>
      <c r="H186" s="147">
        <v>30</v>
      </c>
      <c r="I186" s="147">
        <v>9</v>
      </c>
      <c r="J186" s="147">
        <v>17</v>
      </c>
      <c r="K186" s="147"/>
      <c r="L186" s="147">
        <v>0</v>
      </c>
      <c r="M186" s="147">
        <v>1</v>
      </c>
      <c r="N186" s="147">
        <v>0</v>
      </c>
      <c r="O186" s="142"/>
      <c r="P186" s="149">
        <v>46.844999999999999</v>
      </c>
      <c r="Q186" s="150">
        <v>0.64040986231188002</v>
      </c>
      <c r="R186" s="150">
        <v>0.36289892197673201</v>
      </c>
    </row>
    <row r="187" spans="1:18" x14ac:dyDescent="0.2">
      <c r="A187" s="142" t="s">
        <v>637</v>
      </c>
      <c r="B187" s="142" t="s">
        <v>638</v>
      </c>
      <c r="C187" s="142"/>
      <c r="D187" s="142"/>
      <c r="E187" s="147">
        <v>307</v>
      </c>
      <c r="F187" s="147"/>
      <c r="G187" s="147">
        <v>306</v>
      </c>
      <c r="H187" s="147">
        <v>121</v>
      </c>
      <c r="I187" s="147">
        <v>41</v>
      </c>
      <c r="J187" s="147">
        <v>185</v>
      </c>
      <c r="K187" s="147"/>
      <c r="L187" s="147">
        <v>0</v>
      </c>
      <c r="M187" s="147">
        <v>1</v>
      </c>
      <c r="N187" s="147">
        <v>0</v>
      </c>
      <c r="O187" s="142"/>
      <c r="P187" s="149">
        <v>71.587000000000003</v>
      </c>
      <c r="Q187" s="150">
        <v>1.6902510232304699</v>
      </c>
      <c r="R187" s="150">
        <v>2.5842680933689102</v>
      </c>
    </row>
    <row r="188" spans="1:18" x14ac:dyDescent="0.2">
      <c r="A188" s="142" t="s">
        <v>639</v>
      </c>
      <c r="B188" s="142" t="s">
        <v>640</v>
      </c>
      <c r="C188" s="142"/>
      <c r="D188" s="142"/>
      <c r="E188" s="147">
        <v>105</v>
      </c>
      <c r="F188" s="147"/>
      <c r="G188" s="147">
        <v>95</v>
      </c>
      <c r="H188" s="147">
        <v>53</v>
      </c>
      <c r="I188" s="147">
        <v>13</v>
      </c>
      <c r="J188" s="147">
        <v>42</v>
      </c>
      <c r="K188" s="147"/>
      <c r="L188" s="147">
        <v>6</v>
      </c>
      <c r="M188" s="147">
        <v>3</v>
      </c>
      <c r="N188" s="147">
        <v>1</v>
      </c>
      <c r="O188" s="142"/>
      <c r="P188" s="149">
        <v>57.96</v>
      </c>
      <c r="Q188" s="150">
        <v>0.91442374051069697</v>
      </c>
      <c r="R188" s="150">
        <v>0.72463768115941996</v>
      </c>
    </row>
    <row r="189" spans="1:18" x14ac:dyDescent="0.2">
      <c r="A189" s="142" t="s">
        <v>641</v>
      </c>
      <c r="B189" s="142" t="s">
        <v>642</v>
      </c>
      <c r="C189" s="142"/>
      <c r="D189" s="142"/>
      <c r="E189" s="147">
        <v>118</v>
      </c>
      <c r="F189" s="147"/>
      <c r="G189" s="147">
        <v>115</v>
      </c>
      <c r="H189" s="147">
        <v>24</v>
      </c>
      <c r="I189" s="147">
        <v>1</v>
      </c>
      <c r="J189" s="147">
        <v>91</v>
      </c>
      <c r="K189" s="147"/>
      <c r="L189" s="147">
        <v>2</v>
      </c>
      <c r="M189" s="147">
        <v>1</v>
      </c>
      <c r="N189" s="147">
        <v>0</v>
      </c>
      <c r="O189" s="142"/>
      <c r="P189" s="149">
        <v>53.558</v>
      </c>
      <c r="Q189" s="150">
        <v>0.44811232682325702</v>
      </c>
      <c r="R189" s="150">
        <v>1.69909257253818</v>
      </c>
    </row>
    <row r="190" spans="1:18" x14ac:dyDescent="0.2">
      <c r="A190" s="142" t="s">
        <v>643</v>
      </c>
      <c r="B190" s="142" t="s">
        <v>644</v>
      </c>
      <c r="C190" s="142"/>
      <c r="D190" s="142"/>
      <c r="E190" s="147">
        <v>296</v>
      </c>
      <c r="F190" s="147"/>
      <c r="G190" s="147">
        <v>290</v>
      </c>
      <c r="H190" s="147">
        <v>146</v>
      </c>
      <c r="I190" s="147">
        <v>14</v>
      </c>
      <c r="J190" s="147">
        <v>144</v>
      </c>
      <c r="K190" s="147"/>
      <c r="L190" s="147">
        <v>2</v>
      </c>
      <c r="M190" s="147">
        <v>3</v>
      </c>
      <c r="N190" s="147">
        <v>1</v>
      </c>
      <c r="O190" s="142"/>
      <c r="P190" s="149">
        <v>75.665000000000006</v>
      </c>
      <c r="Q190" s="150">
        <v>1.92955791977797</v>
      </c>
      <c r="R190" s="150">
        <v>1.9031256195070401</v>
      </c>
    </row>
    <row r="191" spans="1:18" x14ac:dyDescent="0.2">
      <c r="A191" s="142" t="s">
        <v>645</v>
      </c>
      <c r="B191" s="142" t="s">
        <v>646</v>
      </c>
      <c r="C191" s="142"/>
      <c r="D191" s="142"/>
      <c r="E191" s="147">
        <v>118</v>
      </c>
      <c r="F191" s="147"/>
      <c r="G191" s="147">
        <v>118</v>
      </c>
      <c r="H191" s="147">
        <v>43</v>
      </c>
      <c r="I191" s="147">
        <v>9</v>
      </c>
      <c r="J191" s="147">
        <v>75</v>
      </c>
      <c r="K191" s="147"/>
      <c r="L191" s="147">
        <v>0</v>
      </c>
      <c r="M191" s="147">
        <v>0</v>
      </c>
      <c r="N191" s="147">
        <v>0</v>
      </c>
      <c r="O191" s="142"/>
      <c r="P191" s="149">
        <v>50.942</v>
      </c>
      <c r="Q191" s="150">
        <v>0.84409720859016102</v>
      </c>
      <c r="R191" s="150">
        <v>1.47226257312237</v>
      </c>
    </row>
    <row r="192" spans="1:18" x14ac:dyDescent="0.2">
      <c r="A192" s="142" t="s">
        <v>647</v>
      </c>
      <c r="B192" s="142" t="s">
        <v>648</v>
      </c>
      <c r="C192" s="142"/>
      <c r="D192" s="142"/>
      <c r="E192" s="147">
        <v>354</v>
      </c>
      <c r="F192" s="147"/>
      <c r="G192" s="147">
        <v>335</v>
      </c>
      <c r="H192" s="147">
        <v>72</v>
      </c>
      <c r="I192" s="147">
        <v>35</v>
      </c>
      <c r="J192" s="147">
        <v>263</v>
      </c>
      <c r="K192" s="147"/>
      <c r="L192" s="147">
        <v>2</v>
      </c>
      <c r="M192" s="147">
        <v>17</v>
      </c>
      <c r="N192" s="147">
        <v>0</v>
      </c>
      <c r="O192" s="142"/>
      <c r="P192" s="149">
        <v>157.86699999999999</v>
      </c>
      <c r="Q192" s="150">
        <v>0.456080118074075</v>
      </c>
      <c r="R192" s="150">
        <v>1.66595932018725</v>
      </c>
    </row>
    <row r="193" spans="1:18" x14ac:dyDescent="0.2">
      <c r="A193" s="142" t="s">
        <v>649</v>
      </c>
      <c r="B193" s="142" t="s">
        <v>650</v>
      </c>
      <c r="C193" s="142"/>
      <c r="D193" s="142"/>
      <c r="E193" s="147">
        <v>212</v>
      </c>
      <c r="F193" s="147"/>
      <c r="G193" s="147">
        <v>212</v>
      </c>
      <c r="H193" s="147">
        <v>138</v>
      </c>
      <c r="I193" s="147">
        <v>49</v>
      </c>
      <c r="J193" s="147">
        <v>74</v>
      </c>
      <c r="K193" s="147"/>
      <c r="L193" s="147">
        <v>0</v>
      </c>
      <c r="M193" s="147">
        <v>0</v>
      </c>
      <c r="N193" s="147">
        <v>0</v>
      </c>
      <c r="O193" s="142"/>
      <c r="P193" s="149">
        <v>100.211</v>
      </c>
      <c r="Q193" s="150">
        <v>1.3770943309616701</v>
      </c>
      <c r="R193" s="150">
        <v>0.73844188761712803</v>
      </c>
    </row>
    <row r="194" spans="1:18" x14ac:dyDescent="0.2">
      <c r="A194" s="142" t="s">
        <v>651</v>
      </c>
      <c r="B194" s="142" t="s">
        <v>652</v>
      </c>
      <c r="C194" s="142"/>
      <c r="D194" s="142"/>
      <c r="E194" s="147">
        <v>309</v>
      </c>
      <c r="F194" s="147"/>
      <c r="G194" s="147">
        <v>305</v>
      </c>
      <c r="H194" s="147">
        <v>148</v>
      </c>
      <c r="I194" s="147">
        <v>8</v>
      </c>
      <c r="J194" s="147">
        <v>157</v>
      </c>
      <c r="K194" s="147"/>
      <c r="L194" s="147">
        <v>4</v>
      </c>
      <c r="M194" s="147">
        <v>0</v>
      </c>
      <c r="N194" s="147">
        <v>0</v>
      </c>
      <c r="O194" s="142"/>
      <c r="P194" s="149">
        <v>99.494</v>
      </c>
      <c r="Q194" s="150">
        <v>1.4875268860433799</v>
      </c>
      <c r="R194" s="150">
        <v>1.57798460208656</v>
      </c>
    </row>
    <row r="195" spans="1:18" x14ac:dyDescent="0.2">
      <c r="A195" s="142" t="s">
        <v>653</v>
      </c>
      <c r="B195" s="142" t="s">
        <v>654</v>
      </c>
      <c r="C195" s="142"/>
      <c r="D195" s="142"/>
      <c r="E195" s="147">
        <v>59</v>
      </c>
      <c r="F195" s="147"/>
      <c r="G195" s="147">
        <v>59</v>
      </c>
      <c r="H195" s="147">
        <v>27</v>
      </c>
      <c r="I195" s="147">
        <v>6</v>
      </c>
      <c r="J195" s="147">
        <v>32</v>
      </c>
      <c r="K195" s="147"/>
      <c r="L195" s="147">
        <v>0</v>
      </c>
      <c r="M195" s="147">
        <v>0</v>
      </c>
      <c r="N195" s="147">
        <v>0</v>
      </c>
      <c r="O195" s="142"/>
      <c r="P195" s="149">
        <v>29.62</v>
      </c>
      <c r="Q195" s="150">
        <v>0.911546252532073</v>
      </c>
      <c r="R195" s="150">
        <v>1.0803511141120901</v>
      </c>
    </row>
    <row r="196" spans="1:18" x14ac:dyDescent="0.2">
      <c r="A196" s="142" t="s">
        <v>655</v>
      </c>
      <c r="B196" s="142" t="s">
        <v>656</v>
      </c>
      <c r="C196" s="142"/>
      <c r="D196" s="142"/>
      <c r="E196" s="147">
        <v>113</v>
      </c>
      <c r="F196" s="147"/>
      <c r="G196" s="147">
        <v>102</v>
      </c>
      <c r="H196" s="147">
        <v>27</v>
      </c>
      <c r="I196" s="147">
        <v>6</v>
      </c>
      <c r="J196" s="147">
        <v>75</v>
      </c>
      <c r="K196" s="147"/>
      <c r="L196" s="147">
        <v>7</v>
      </c>
      <c r="M196" s="147">
        <v>3</v>
      </c>
      <c r="N196" s="147">
        <v>1</v>
      </c>
      <c r="O196" s="142"/>
      <c r="P196" s="149">
        <v>48.728000000000002</v>
      </c>
      <c r="Q196" s="150">
        <v>0.55409620751929101</v>
      </c>
      <c r="R196" s="150">
        <v>1.53915613199803</v>
      </c>
    </row>
    <row r="197" spans="1:18" x14ac:dyDescent="0.2">
      <c r="A197" s="142" t="s">
        <v>657</v>
      </c>
      <c r="B197" s="142" t="s">
        <v>658</v>
      </c>
      <c r="C197" s="142"/>
      <c r="D197" s="142"/>
      <c r="E197" s="147">
        <v>659</v>
      </c>
      <c r="F197" s="147"/>
      <c r="G197" s="147">
        <v>648</v>
      </c>
      <c r="H197" s="147">
        <v>243</v>
      </c>
      <c r="I197" s="147">
        <v>55</v>
      </c>
      <c r="J197" s="147">
        <v>405</v>
      </c>
      <c r="K197" s="147"/>
      <c r="L197" s="147">
        <v>7</v>
      </c>
      <c r="M197" s="147">
        <v>4</v>
      </c>
      <c r="N197" s="147">
        <v>0</v>
      </c>
      <c r="O197" s="142"/>
      <c r="P197" s="149">
        <v>282.14999999999998</v>
      </c>
      <c r="Q197" s="150">
        <v>0.86124401913875603</v>
      </c>
      <c r="R197" s="150">
        <v>1.4354066985645899</v>
      </c>
    </row>
    <row r="198" spans="1:18" x14ac:dyDescent="0.2">
      <c r="A198" s="142" t="s">
        <v>659</v>
      </c>
      <c r="B198" s="142" t="s">
        <v>660</v>
      </c>
      <c r="C198" s="142"/>
      <c r="D198" s="142"/>
      <c r="E198" s="147">
        <v>410</v>
      </c>
      <c r="F198" s="147"/>
      <c r="G198" s="147">
        <v>410</v>
      </c>
      <c r="H198" s="147">
        <v>168</v>
      </c>
      <c r="I198" s="147">
        <v>56</v>
      </c>
      <c r="J198" s="147">
        <v>242</v>
      </c>
      <c r="K198" s="147"/>
      <c r="L198" s="147">
        <v>0</v>
      </c>
      <c r="M198" s="147">
        <v>0</v>
      </c>
      <c r="N198" s="147">
        <v>0</v>
      </c>
      <c r="O198" s="142"/>
      <c r="P198" s="149">
        <v>150.25200000000001</v>
      </c>
      <c r="Q198" s="150">
        <v>1.11812155578628</v>
      </c>
      <c r="R198" s="150">
        <v>1.6106274791683299</v>
      </c>
    </row>
    <row r="199" spans="1:18" x14ac:dyDescent="0.2">
      <c r="A199" s="142" t="s">
        <v>661</v>
      </c>
      <c r="B199" s="142" t="s">
        <v>662</v>
      </c>
      <c r="C199" s="142"/>
      <c r="D199" s="142"/>
      <c r="E199" s="147">
        <v>514</v>
      </c>
      <c r="F199" s="147"/>
      <c r="G199" s="147">
        <v>308</v>
      </c>
      <c r="H199" s="147">
        <v>175</v>
      </c>
      <c r="I199" s="147">
        <v>44</v>
      </c>
      <c r="J199" s="147">
        <v>133</v>
      </c>
      <c r="K199" s="147"/>
      <c r="L199" s="147">
        <v>126</v>
      </c>
      <c r="M199" s="147">
        <v>72</v>
      </c>
      <c r="N199" s="147">
        <v>8</v>
      </c>
      <c r="O199" s="142"/>
      <c r="P199" s="149">
        <v>64.494</v>
      </c>
      <c r="Q199" s="150">
        <v>2.7134307067324102</v>
      </c>
      <c r="R199" s="150">
        <v>2.0622073371166301</v>
      </c>
    </row>
    <row r="200" spans="1:18" x14ac:dyDescent="0.2">
      <c r="A200" s="142" t="s">
        <v>663</v>
      </c>
      <c r="B200" s="142" t="s">
        <v>664</v>
      </c>
      <c r="C200" s="142"/>
      <c r="D200" s="142"/>
      <c r="E200" s="147">
        <v>816</v>
      </c>
      <c r="F200" s="147"/>
      <c r="G200" s="147">
        <v>696</v>
      </c>
      <c r="H200" s="147">
        <v>350</v>
      </c>
      <c r="I200" s="147">
        <v>34</v>
      </c>
      <c r="J200" s="147">
        <v>346</v>
      </c>
      <c r="K200" s="147"/>
      <c r="L200" s="147">
        <v>19</v>
      </c>
      <c r="M200" s="147">
        <v>71</v>
      </c>
      <c r="N200" s="147">
        <v>30</v>
      </c>
      <c r="O200" s="142"/>
      <c r="P200" s="149">
        <v>132.23699999999999</v>
      </c>
      <c r="Q200" s="150">
        <v>2.6467630088401899</v>
      </c>
      <c r="R200" s="150">
        <v>2.6165142887391601</v>
      </c>
    </row>
    <row r="201" spans="1:18" x14ac:dyDescent="0.2">
      <c r="A201" s="142" t="s">
        <v>665</v>
      </c>
      <c r="B201" s="142" t="s">
        <v>666</v>
      </c>
      <c r="C201" s="142"/>
      <c r="D201" s="142"/>
      <c r="E201" s="147">
        <v>157</v>
      </c>
      <c r="F201" s="147"/>
      <c r="G201" s="147">
        <v>157</v>
      </c>
      <c r="H201" s="147">
        <v>65</v>
      </c>
      <c r="I201" s="147">
        <v>3</v>
      </c>
      <c r="J201" s="147">
        <v>92</v>
      </c>
      <c r="K201" s="147"/>
      <c r="L201" s="147">
        <v>0</v>
      </c>
      <c r="M201" s="147">
        <v>0</v>
      </c>
      <c r="N201" s="147">
        <v>0</v>
      </c>
      <c r="O201" s="142"/>
      <c r="P201" s="149">
        <v>57.511000000000003</v>
      </c>
      <c r="Q201" s="150">
        <v>1.1302185668828599</v>
      </c>
      <c r="R201" s="150">
        <v>1.5996939715880401</v>
      </c>
    </row>
    <row r="202" spans="1:18" x14ac:dyDescent="0.2">
      <c r="A202" s="142" t="s">
        <v>667</v>
      </c>
      <c r="B202" s="142" t="s">
        <v>668</v>
      </c>
      <c r="C202" s="142"/>
      <c r="D202" s="142"/>
      <c r="E202" s="147">
        <v>79</v>
      </c>
      <c r="F202" s="147"/>
      <c r="G202" s="147">
        <v>79</v>
      </c>
      <c r="H202" s="147">
        <v>29</v>
      </c>
      <c r="I202" s="147">
        <v>4</v>
      </c>
      <c r="J202" s="147">
        <v>50</v>
      </c>
      <c r="K202" s="147"/>
      <c r="L202" s="147">
        <v>0</v>
      </c>
      <c r="M202" s="147">
        <v>0</v>
      </c>
      <c r="N202" s="147">
        <v>0</v>
      </c>
      <c r="O202" s="142"/>
      <c r="P202" s="149">
        <v>21.172999999999998</v>
      </c>
      <c r="Q202" s="150">
        <v>1.36966891796155</v>
      </c>
      <c r="R202" s="150">
        <v>2.3614981344164701</v>
      </c>
    </row>
    <row r="203" spans="1:18" x14ac:dyDescent="0.2">
      <c r="A203" s="142" t="s">
        <v>669</v>
      </c>
      <c r="B203" s="142" t="s">
        <v>670</v>
      </c>
      <c r="C203" s="142"/>
      <c r="D203" s="142"/>
      <c r="E203" s="147">
        <v>286</v>
      </c>
      <c r="F203" s="147"/>
      <c r="G203" s="147">
        <v>285</v>
      </c>
      <c r="H203" s="147">
        <v>57</v>
      </c>
      <c r="I203" s="147">
        <v>11</v>
      </c>
      <c r="J203" s="147">
        <v>228</v>
      </c>
      <c r="K203" s="147"/>
      <c r="L203" s="147">
        <v>0</v>
      </c>
      <c r="M203" s="147">
        <v>1</v>
      </c>
      <c r="N203" s="147">
        <v>0</v>
      </c>
      <c r="O203" s="142"/>
      <c r="P203" s="149">
        <v>98.14</v>
      </c>
      <c r="Q203" s="150">
        <v>0.58080293458324805</v>
      </c>
      <c r="R203" s="150">
        <v>2.32321173833299</v>
      </c>
    </row>
    <row r="204" spans="1:18" x14ac:dyDescent="0.2">
      <c r="A204" s="142" t="s">
        <v>671</v>
      </c>
      <c r="B204" s="142" t="s">
        <v>672</v>
      </c>
      <c r="C204" s="142"/>
      <c r="D204" s="142"/>
      <c r="E204" s="147">
        <v>235</v>
      </c>
      <c r="F204" s="147"/>
      <c r="G204" s="147">
        <v>226</v>
      </c>
      <c r="H204" s="147">
        <v>92</v>
      </c>
      <c r="I204" s="147">
        <v>38</v>
      </c>
      <c r="J204" s="147">
        <v>134</v>
      </c>
      <c r="K204" s="147"/>
      <c r="L204" s="147">
        <v>3</v>
      </c>
      <c r="M204" s="147">
        <v>4</v>
      </c>
      <c r="N204" s="147">
        <v>2</v>
      </c>
      <c r="O204" s="142"/>
      <c r="P204" s="149">
        <v>52.320999999999998</v>
      </c>
      <c r="Q204" s="150">
        <v>1.7583761778253499</v>
      </c>
      <c r="R204" s="150">
        <v>2.5611131285717001</v>
      </c>
    </row>
    <row r="205" spans="1:18" x14ac:dyDescent="0.2">
      <c r="A205" s="142" t="s">
        <v>673</v>
      </c>
      <c r="B205" s="142" t="s">
        <v>674</v>
      </c>
      <c r="C205" s="142"/>
      <c r="D205" s="142"/>
      <c r="E205" s="147">
        <v>229</v>
      </c>
      <c r="F205" s="147"/>
      <c r="G205" s="147">
        <v>115</v>
      </c>
      <c r="H205" s="147">
        <v>84</v>
      </c>
      <c r="I205" s="147">
        <v>16</v>
      </c>
      <c r="J205" s="147">
        <v>31</v>
      </c>
      <c r="K205" s="147"/>
      <c r="L205" s="147">
        <v>113</v>
      </c>
      <c r="M205" s="147">
        <v>0</v>
      </c>
      <c r="N205" s="147">
        <v>1</v>
      </c>
      <c r="O205" s="142"/>
      <c r="P205" s="149">
        <v>39.969000000000001</v>
      </c>
      <c r="Q205" s="150">
        <v>2.1016287622907801</v>
      </c>
      <c r="R205" s="150">
        <v>0.77560109084540496</v>
      </c>
    </row>
    <row r="206" spans="1:18" x14ac:dyDescent="0.2">
      <c r="A206" s="142" t="s">
        <v>675</v>
      </c>
      <c r="B206" s="142" t="s">
        <v>676</v>
      </c>
      <c r="C206" s="142"/>
      <c r="D206" s="142"/>
      <c r="E206" s="147">
        <v>456</v>
      </c>
      <c r="F206" s="147"/>
      <c r="G206" s="147">
        <v>448</v>
      </c>
      <c r="H206" s="147">
        <v>220</v>
      </c>
      <c r="I206" s="147">
        <v>40</v>
      </c>
      <c r="J206" s="147">
        <v>228</v>
      </c>
      <c r="K206" s="147"/>
      <c r="L206" s="147">
        <v>3</v>
      </c>
      <c r="M206" s="147">
        <v>1</v>
      </c>
      <c r="N206" s="147">
        <v>4</v>
      </c>
      <c r="O206" s="142"/>
      <c r="P206" s="149">
        <v>84.233000000000004</v>
      </c>
      <c r="Q206" s="150">
        <v>2.6118029750810301</v>
      </c>
      <c r="R206" s="150">
        <v>2.70677762872034</v>
      </c>
    </row>
    <row r="207" spans="1:18" x14ac:dyDescent="0.2">
      <c r="A207" s="142" t="s">
        <v>677</v>
      </c>
      <c r="B207" s="142" t="s">
        <v>678</v>
      </c>
      <c r="C207" s="142"/>
      <c r="D207" s="142"/>
      <c r="E207" s="147">
        <v>577</v>
      </c>
      <c r="F207" s="147"/>
      <c r="G207" s="147">
        <v>469</v>
      </c>
      <c r="H207" s="147">
        <v>244</v>
      </c>
      <c r="I207" s="147">
        <v>72</v>
      </c>
      <c r="J207" s="147">
        <v>225</v>
      </c>
      <c r="K207" s="147"/>
      <c r="L207" s="147">
        <v>53</v>
      </c>
      <c r="M207" s="147">
        <v>14</v>
      </c>
      <c r="N207" s="147">
        <v>41</v>
      </c>
      <c r="O207" s="142"/>
      <c r="P207" s="149">
        <v>112.863</v>
      </c>
      <c r="Q207" s="150">
        <v>2.1619131159015801</v>
      </c>
      <c r="R207" s="150">
        <v>1.99356742245023</v>
      </c>
    </row>
    <row r="208" spans="1:18" x14ac:dyDescent="0.2">
      <c r="A208" s="142" t="s">
        <v>679</v>
      </c>
      <c r="B208" s="142" t="s">
        <v>680</v>
      </c>
      <c r="C208" s="142"/>
      <c r="D208" s="142"/>
      <c r="E208" s="147">
        <v>627</v>
      </c>
      <c r="F208" s="147"/>
      <c r="G208" s="147">
        <v>571</v>
      </c>
      <c r="H208" s="147">
        <v>273</v>
      </c>
      <c r="I208" s="147">
        <v>110</v>
      </c>
      <c r="J208" s="147">
        <v>298</v>
      </c>
      <c r="K208" s="147"/>
      <c r="L208" s="147">
        <v>25</v>
      </c>
      <c r="M208" s="147">
        <v>31</v>
      </c>
      <c r="N208" s="147">
        <v>0</v>
      </c>
      <c r="O208" s="142"/>
      <c r="P208" s="149">
        <v>91.531000000000006</v>
      </c>
      <c r="Q208" s="150">
        <v>2.9825960603511401</v>
      </c>
      <c r="R208" s="150">
        <v>3.2557275677092998</v>
      </c>
    </row>
    <row r="209" spans="1:18" x14ac:dyDescent="0.2">
      <c r="A209" s="142" t="s">
        <v>681</v>
      </c>
      <c r="B209" s="142" t="s">
        <v>682</v>
      </c>
      <c r="C209" s="142"/>
      <c r="D209" s="142"/>
      <c r="E209" s="147">
        <v>238</v>
      </c>
      <c r="F209" s="147"/>
      <c r="G209" s="147">
        <v>225</v>
      </c>
      <c r="H209" s="147">
        <v>85</v>
      </c>
      <c r="I209" s="147">
        <v>14</v>
      </c>
      <c r="J209" s="147">
        <v>140</v>
      </c>
      <c r="K209" s="147"/>
      <c r="L209" s="147">
        <v>3</v>
      </c>
      <c r="M209" s="147">
        <v>9</v>
      </c>
      <c r="N209" s="147">
        <v>1</v>
      </c>
      <c r="O209" s="142"/>
      <c r="P209" s="149">
        <v>59.079000000000001</v>
      </c>
      <c r="Q209" s="150">
        <v>1.4387515022258299</v>
      </c>
      <c r="R209" s="150">
        <v>2.3697083566072501</v>
      </c>
    </row>
    <row r="210" spans="1:18" x14ac:dyDescent="0.2">
      <c r="A210" s="142" t="s">
        <v>683</v>
      </c>
      <c r="B210" s="142" t="s">
        <v>684</v>
      </c>
      <c r="C210" s="142"/>
      <c r="D210" s="142"/>
      <c r="E210" s="147">
        <v>486</v>
      </c>
      <c r="F210" s="147"/>
      <c r="G210" s="147">
        <v>359</v>
      </c>
      <c r="H210" s="147">
        <v>214</v>
      </c>
      <c r="I210" s="147">
        <v>53</v>
      </c>
      <c r="J210" s="147">
        <v>145</v>
      </c>
      <c r="K210" s="147"/>
      <c r="L210" s="147">
        <v>91</v>
      </c>
      <c r="M210" s="147">
        <v>27</v>
      </c>
      <c r="N210" s="147">
        <v>9</v>
      </c>
      <c r="O210" s="142"/>
      <c r="P210" s="149">
        <v>65.835999999999999</v>
      </c>
      <c r="Q210" s="150">
        <v>3.2505012455191702</v>
      </c>
      <c r="R210" s="150">
        <v>2.2024424327115901</v>
      </c>
    </row>
    <row r="211" spans="1:18" x14ac:dyDescent="0.2">
      <c r="A211" s="142" t="s">
        <v>685</v>
      </c>
      <c r="B211" s="142" t="s">
        <v>686</v>
      </c>
      <c r="C211" s="142"/>
      <c r="D211" s="142"/>
      <c r="E211" s="147">
        <v>454</v>
      </c>
      <c r="F211" s="147"/>
      <c r="G211" s="147">
        <v>402</v>
      </c>
      <c r="H211" s="147">
        <v>214</v>
      </c>
      <c r="I211" s="147">
        <v>76</v>
      </c>
      <c r="J211" s="147">
        <v>188</v>
      </c>
      <c r="K211" s="147"/>
      <c r="L211" s="147">
        <v>34</v>
      </c>
      <c r="M211" s="147">
        <v>18</v>
      </c>
      <c r="N211" s="147">
        <v>0</v>
      </c>
      <c r="O211" s="142"/>
      <c r="P211" s="149">
        <v>112.438</v>
      </c>
      <c r="Q211" s="150">
        <v>1.9032711360927801</v>
      </c>
      <c r="R211" s="150">
        <v>1.67203258684786</v>
      </c>
    </row>
    <row r="212" spans="1:18" x14ac:dyDescent="0.2">
      <c r="A212" s="142" t="s">
        <v>687</v>
      </c>
      <c r="B212" s="142" t="s">
        <v>688</v>
      </c>
      <c r="C212" s="142"/>
      <c r="D212" s="142"/>
      <c r="E212" s="147">
        <v>97</v>
      </c>
      <c r="F212" s="147"/>
      <c r="G212" s="147">
        <v>94</v>
      </c>
      <c r="H212" s="147">
        <v>33</v>
      </c>
      <c r="I212" s="147">
        <v>3</v>
      </c>
      <c r="J212" s="147">
        <v>61</v>
      </c>
      <c r="K212" s="147"/>
      <c r="L212" s="147">
        <v>1</v>
      </c>
      <c r="M212" s="147">
        <v>2</v>
      </c>
      <c r="N212" s="147">
        <v>0</v>
      </c>
      <c r="O212" s="142"/>
      <c r="P212" s="149">
        <v>64.486999999999995</v>
      </c>
      <c r="Q212" s="150">
        <v>0.51173104656752499</v>
      </c>
      <c r="R212" s="150">
        <v>0.94592708607936504</v>
      </c>
    </row>
    <row r="213" spans="1:18" x14ac:dyDescent="0.2">
      <c r="A213" s="142" t="s">
        <v>689</v>
      </c>
      <c r="B213" s="142" t="s">
        <v>690</v>
      </c>
      <c r="C213" s="142"/>
      <c r="D213" s="142"/>
      <c r="E213" s="147">
        <v>102</v>
      </c>
      <c r="F213" s="147"/>
      <c r="G213" s="147">
        <v>100</v>
      </c>
      <c r="H213" s="147">
        <v>39</v>
      </c>
      <c r="I213" s="147">
        <v>3</v>
      </c>
      <c r="J213" s="147">
        <v>61</v>
      </c>
      <c r="K213" s="147"/>
      <c r="L213" s="147">
        <v>2</v>
      </c>
      <c r="M213" s="147">
        <v>0</v>
      </c>
      <c r="N213" s="147">
        <v>0</v>
      </c>
      <c r="O213" s="142"/>
      <c r="P213" s="149">
        <v>35.777000000000001</v>
      </c>
      <c r="Q213" s="150">
        <v>1.0900858093188399</v>
      </c>
      <c r="R213" s="150">
        <v>1.70500600944741</v>
      </c>
    </row>
    <row r="214" spans="1:18" x14ac:dyDescent="0.2">
      <c r="A214" s="142" t="s">
        <v>691</v>
      </c>
      <c r="B214" s="142" t="s">
        <v>692</v>
      </c>
      <c r="C214" s="142"/>
      <c r="D214" s="142"/>
      <c r="E214" s="147">
        <v>169</v>
      </c>
      <c r="F214" s="147"/>
      <c r="G214" s="147">
        <v>161</v>
      </c>
      <c r="H214" s="147">
        <v>103</v>
      </c>
      <c r="I214" s="147">
        <v>20</v>
      </c>
      <c r="J214" s="147">
        <v>58</v>
      </c>
      <c r="K214" s="147"/>
      <c r="L214" s="147">
        <v>6</v>
      </c>
      <c r="M214" s="147">
        <v>1</v>
      </c>
      <c r="N214" s="147">
        <v>1</v>
      </c>
      <c r="O214" s="142"/>
      <c r="P214" s="149">
        <v>61.670999999999999</v>
      </c>
      <c r="Q214" s="150">
        <v>1.6701529081740201</v>
      </c>
      <c r="R214" s="150">
        <v>0.94047445314653599</v>
      </c>
    </row>
    <row r="215" spans="1:18" x14ac:dyDescent="0.2">
      <c r="A215" s="142" t="s">
        <v>693</v>
      </c>
      <c r="B215" s="142" t="s">
        <v>694</v>
      </c>
      <c r="C215" s="142"/>
      <c r="D215" s="142"/>
      <c r="E215" s="147">
        <v>23</v>
      </c>
      <c r="F215" s="147"/>
      <c r="G215" s="147">
        <v>22</v>
      </c>
      <c r="H215" s="147">
        <v>18</v>
      </c>
      <c r="I215" s="147">
        <v>9</v>
      </c>
      <c r="J215" s="147">
        <v>4</v>
      </c>
      <c r="K215" s="147"/>
      <c r="L215" s="147">
        <v>1</v>
      </c>
      <c r="M215" s="147">
        <v>0</v>
      </c>
      <c r="N215" s="147">
        <v>0</v>
      </c>
      <c r="O215" s="142"/>
      <c r="P215" s="149">
        <v>28.041</v>
      </c>
      <c r="Q215" s="150">
        <v>0.64191719268214398</v>
      </c>
      <c r="R215" s="150">
        <v>0.14264826504047601</v>
      </c>
    </row>
    <row r="216" spans="1:18" x14ac:dyDescent="0.2">
      <c r="A216" s="142" t="s">
        <v>695</v>
      </c>
      <c r="B216" s="142" t="s">
        <v>696</v>
      </c>
      <c r="C216" s="142"/>
      <c r="D216" s="142"/>
      <c r="E216" s="147">
        <v>398</v>
      </c>
      <c r="F216" s="147"/>
      <c r="G216" s="147">
        <v>214</v>
      </c>
      <c r="H216" s="147">
        <v>102</v>
      </c>
      <c r="I216" s="147">
        <v>15</v>
      </c>
      <c r="J216" s="147">
        <v>112</v>
      </c>
      <c r="K216" s="147"/>
      <c r="L216" s="147">
        <v>1</v>
      </c>
      <c r="M216" s="147">
        <v>183</v>
      </c>
      <c r="N216" s="147">
        <v>0</v>
      </c>
      <c r="O216" s="142"/>
      <c r="P216" s="149">
        <v>86.552999999999997</v>
      </c>
      <c r="Q216" s="150">
        <v>1.17846868392777</v>
      </c>
      <c r="R216" s="150">
        <v>1.2940048294108799</v>
      </c>
    </row>
    <row r="217" spans="1:18" x14ac:dyDescent="0.2">
      <c r="A217" s="142" t="s">
        <v>697</v>
      </c>
      <c r="B217" s="142" t="s">
        <v>698</v>
      </c>
      <c r="C217" s="142"/>
      <c r="D217" s="142"/>
      <c r="E217" s="147">
        <v>641</v>
      </c>
      <c r="F217" s="147"/>
      <c r="G217" s="147">
        <v>614</v>
      </c>
      <c r="H217" s="147">
        <v>521</v>
      </c>
      <c r="I217" s="147">
        <v>46</v>
      </c>
      <c r="J217" s="147">
        <v>93</v>
      </c>
      <c r="K217" s="147"/>
      <c r="L217" s="147">
        <v>16</v>
      </c>
      <c r="M217" s="147">
        <v>1</v>
      </c>
      <c r="N217" s="147">
        <v>10</v>
      </c>
      <c r="O217" s="142"/>
      <c r="P217" s="149">
        <v>96.897000000000006</v>
      </c>
      <c r="Q217" s="150">
        <v>5.3768434523256596</v>
      </c>
      <c r="R217" s="150">
        <v>0.95978203659556005</v>
      </c>
    </row>
    <row r="218" spans="1:18" x14ac:dyDescent="0.2">
      <c r="A218" s="142" t="s">
        <v>699</v>
      </c>
      <c r="B218" s="142" t="s">
        <v>700</v>
      </c>
      <c r="C218" s="142"/>
      <c r="D218" s="142"/>
      <c r="E218" s="147">
        <v>98</v>
      </c>
      <c r="F218" s="147"/>
      <c r="G218" s="147">
        <v>91</v>
      </c>
      <c r="H218" s="147">
        <v>44</v>
      </c>
      <c r="I218" s="147">
        <v>17</v>
      </c>
      <c r="J218" s="147">
        <v>47</v>
      </c>
      <c r="K218" s="147"/>
      <c r="L218" s="147">
        <v>7</v>
      </c>
      <c r="M218" s="147">
        <v>0</v>
      </c>
      <c r="N218" s="147">
        <v>0</v>
      </c>
      <c r="O218" s="142"/>
      <c r="P218" s="149">
        <v>36.713000000000001</v>
      </c>
      <c r="Q218" s="150">
        <v>1.1984855500776299</v>
      </c>
      <c r="R218" s="150">
        <v>1.28020047394656</v>
      </c>
    </row>
    <row r="219" spans="1:18" x14ac:dyDescent="0.2">
      <c r="A219" s="142" t="s">
        <v>701</v>
      </c>
      <c r="B219" s="142" t="s">
        <v>702</v>
      </c>
      <c r="C219" s="142"/>
      <c r="D219" s="142"/>
      <c r="E219" s="147">
        <v>181</v>
      </c>
      <c r="F219" s="147"/>
      <c r="G219" s="147">
        <v>166</v>
      </c>
      <c r="H219" s="147">
        <v>138</v>
      </c>
      <c r="I219" s="147">
        <v>25</v>
      </c>
      <c r="J219" s="147">
        <v>28</v>
      </c>
      <c r="K219" s="147"/>
      <c r="L219" s="147">
        <v>14</v>
      </c>
      <c r="M219" s="147">
        <v>0</v>
      </c>
      <c r="N219" s="147">
        <v>1</v>
      </c>
      <c r="O219" s="142"/>
      <c r="P219" s="149">
        <v>32.356000000000002</v>
      </c>
      <c r="Q219" s="150">
        <v>4.2650513042403304</v>
      </c>
      <c r="R219" s="150">
        <v>0.86537272839658796</v>
      </c>
    </row>
    <row r="220" spans="1:18" x14ac:dyDescent="0.2">
      <c r="A220" s="142" t="s">
        <v>703</v>
      </c>
      <c r="B220" s="142" t="s">
        <v>704</v>
      </c>
      <c r="C220" s="142"/>
      <c r="D220" s="142"/>
      <c r="E220" s="147">
        <v>145</v>
      </c>
      <c r="F220" s="147"/>
      <c r="G220" s="147">
        <v>136</v>
      </c>
      <c r="H220" s="147">
        <v>48</v>
      </c>
      <c r="I220" s="147">
        <v>8</v>
      </c>
      <c r="J220" s="147">
        <v>88</v>
      </c>
      <c r="K220" s="147"/>
      <c r="L220" s="147">
        <v>5</v>
      </c>
      <c r="M220" s="147">
        <v>4</v>
      </c>
      <c r="N220" s="147">
        <v>0</v>
      </c>
      <c r="O220" s="142"/>
      <c r="P220" s="149">
        <v>47.097000000000001</v>
      </c>
      <c r="Q220" s="150">
        <v>1.0191731957449499</v>
      </c>
      <c r="R220" s="150">
        <v>1.86848419219908</v>
      </c>
    </row>
    <row r="221" spans="1:18" x14ac:dyDescent="0.2">
      <c r="A221" s="142" t="s">
        <v>705</v>
      </c>
      <c r="B221" s="142" t="s">
        <v>706</v>
      </c>
      <c r="C221" s="142"/>
      <c r="D221" s="142"/>
      <c r="E221" s="147">
        <v>425</v>
      </c>
      <c r="F221" s="147"/>
      <c r="G221" s="147">
        <v>347</v>
      </c>
      <c r="H221" s="147">
        <v>186</v>
      </c>
      <c r="I221" s="147">
        <v>20</v>
      </c>
      <c r="J221" s="147">
        <v>161</v>
      </c>
      <c r="K221" s="147"/>
      <c r="L221" s="147">
        <v>45</v>
      </c>
      <c r="M221" s="147">
        <v>33</v>
      </c>
      <c r="N221" s="147">
        <v>0</v>
      </c>
      <c r="O221" s="142"/>
      <c r="P221" s="149">
        <v>115.89700000000001</v>
      </c>
      <c r="Q221" s="150">
        <v>1.60487329266504</v>
      </c>
      <c r="R221" s="150">
        <v>1.3891645167691999</v>
      </c>
    </row>
    <row r="222" spans="1:18" x14ac:dyDescent="0.2">
      <c r="A222" s="142" t="s">
        <v>707</v>
      </c>
      <c r="B222" s="142" t="s">
        <v>708</v>
      </c>
      <c r="C222" s="142"/>
      <c r="D222" s="142"/>
      <c r="E222" s="147">
        <v>104</v>
      </c>
      <c r="F222" s="147"/>
      <c r="G222" s="147">
        <v>100</v>
      </c>
      <c r="H222" s="147">
        <v>38</v>
      </c>
      <c r="I222" s="147">
        <v>1</v>
      </c>
      <c r="J222" s="147">
        <v>62</v>
      </c>
      <c r="K222" s="147"/>
      <c r="L222" s="147">
        <v>3</v>
      </c>
      <c r="M222" s="147">
        <v>0</v>
      </c>
      <c r="N222" s="147">
        <v>1</v>
      </c>
      <c r="O222" s="142"/>
      <c r="P222" s="149">
        <v>47.651000000000003</v>
      </c>
      <c r="Q222" s="150">
        <v>0.797464901051394</v>
      </c>
      <c r="R222" s="150">
        <v>1.3011269438207</v>
      </c>
    </row>
    <row r="223" spans="1:18" x14ac:dyDescent="0.2">
      <c r="A223" s="142" t="s">
        <v>709</v>
      </c>
      <c r="B223" s="142" t="s">
        <v>710</v>
      </c>
      <c r="C223" s="142"/>
      <c r="D223" s="142"/>
      <c r="E223" s="147">
        <v>97</v>
      </c>
      <c r="F223" s="147"/>
      <c r="G223" s="147">
        <v>94</v>
      </c>
      <c r="H223" s="147">
        <v>20</v>
      </c>
      <c r="I223" s="147">
        <v>2</v>
      </c>
      <c r="J223" s="147">
        <v>74</v>
      </c>
      <c r="K223" s="147"/>
      <c r="L223" s="147">
        <v>3</v>
      </c>
      <c r="M223" s="147">
        <v>0</v>
      </c>
      <c r="N223" s="147">
        <v>0</v>
      </c>
      <c r="O223" s="142"/>
      <c r="P223" s="149">
        <v>35.295999999999999</v>
      </c>
      <c r="Q223" s="150">
        <v>0.56663644605621</v>
      </c>
      <c r="R223" s="150">
        <v>2.0965548504079798</v>
      </c>
    </row>
    <row r="224" spans="1:18" x14ac:dyDescent="0.2">
      <c r="A224" s="142" t="s">
        <v>711</v>
      </c>
      <c r="B224" s="142" t="s">
        <v>712</v>
      </c>
      <c r="C224" s="142"/>
      <c r="D224" s="142"/>
      <c r="E224" s="147">
        <v>70</v>
      </c>
      <c r="F224" s="147"/>
      <c r="G224" s="147">
        <v>70</v>
      </c>
      <c r="H224" s="147">
        <v>32</v>
      </c>
      <c r="I224" s="147">
        <v>0</v>
      </c>
      <c r="J224" s="147">
        <v>38</v>
      </c>
      <c r="K224" s="147"/>
      <c r="L224" s="147">
        <v>0</v>
      </c>
      <c r="M224" s="147">
        <v>0</v>
      </c>
      <c r="N224" s="147">
        <v>0</v>
      </c>
      <c r="O224" s="142"/>
      <c r="P224" s="149">
        <v>52.401000000000003</v>
      </c>
      <c r="Q224" s="150">
        <v>0.61067536879067197</v>
      </c>
      <c r="R224" s="150">
        <v>0.72517700043892297</v>
      </c>
    </row>
    <row r="225" spans="1:18" x14ac:dyDescent="0.2">
      <c r="A225" s="142" t="s">
        <v>713</v>
      </c>
      <c r="B225" s="142" t="s">
        <v>714</v>
      </c>
      <c r="C225" s="142"/>
      <c r="D225" s="142"/>
      <c r="E225" s="147">
        <v>112</v>
      </c>
      <c r="F225" s="147"/>
      <c r="G225" s="147">
        <v>111</v>
      </c>
      <c r="H225" s="147">
        <v>85</v>
      </c>
      <c r="I225" s="147">
        <v>20</v>
      </c>
      <c r="J225" s="147">
        <v>26</v>
      </c>
      <c r="K225" s="147"/>
      <c r="L225" s="147">
        <v>0</v>
      </c>
      <c r="M225" s="147">
        <v>0</v>
      </c>
      <c r="N225" s="147">
        <v>1</v>
      </c>
      <c r="O225" s="142"/>
      <c r="P225" s="149">
        <v>37.673000000000002</v>
      </c>
      <c r="Q225" s="150">
        <v>2.2562577973615099</v>
      </c>
      <c r="R225" s="150">
        <v>0.69014944389881305</v>
      </c>
    </row>
    <row r="226" spans="1:18" x14ac:dyDescent="0.2">
      <c r="A226" s="142" t="s">
        <v>715</v>
      </c>
      <c r="B226" s="142" t="s">
        <v>716</v>
      </c>
      <c r="C226" s="142"/>
      <c r="D226" s="142"/>
      <c r="E226" s="147">
        <v>37</v>
      </c>
      <c r="F226" s="147"/>
      <c r="G226" s="147">
        <v>36</v>
      </c>
      <c r="H226" s="147">
        <v>7</v>
      </c>
      <c r="I226" s="147">
        <v>2</v>
      </c>
      <c r="J226" s="147">
        <v>29</v>
      </c>
      <c r="K226" s="147"/>
      <c r="L226" s="147">
        <v>1</v>
      </c>
      <c r="M226" s="147">
        <v>0</v>
      </c>
      <c r="N226" s="147">
        <v>0</v>
      </c>
      <c r="O226" s="142"/>
      <c r="P226" s="149">
        <v>18.023</v>
      </c>
      <c r="Q226" s="150">
        <v>0.38839260944348902</v>
      </c>
      <c r="R226" s="150">
        <v>1.6090550962658801</v>
      </c>
    </row>
    <row r="227" spans="1:18" x14ac:dyDescent="0.2">
      <c r="A227" s="142" t="s">
        <v>717</v>
      </c>
      <c r="B227" s="142" t="s">
        <v>718</v>
      </c>
      <c r="C227" s="142"/>
      <c r="D227" s="142"/>
      <c r="E227" s="147">
        <v>875</v>
      </c>
      <c r="F227" s="147"/>
      <c r="G227" s="147">
        <v>741</v>
      </c>
      <c r="H227" s="147">
        <v>298</v>
      </c>
      <c r="I227" s="147">
        <v>26</v>
      </c>
      <c r="J227" s="147">
        <v>443</v>
      </c>
      <c r="K227" s="147"/>
      <c r="L227" s="147">
        <v>128</v>
      </c>
      <c r="M227" s="147">
        <v>6</v>
      </c>
      <c r="N227" s="147">
        <v>0</v>
      </c>
      <c r="O227" s="142"/>
      <c r="P227" s="149">
        <v>120.907</v>
      </c>
      <c r="Q227" s="150">
        <v>2.4647042768408798</v>
      </c>
      <c r="R227" s="150">
        <v>3.6639731363775501</v>
      </c>
    </row>
    <row r="228" spans="1:18" x14ac:dyDescent="0.2">
      <c r="A228" s="142" t="s">
        <v>719</v>
      </c>
      <c r="B228" s="142" t="s">
        <v>720</v>
      </c>
      <c r="C228" s="142"/>
      <c r="D228" s="142"/>
      <c r="E228" s="147">
        <v>438</v>
      </c>
      <c r="F228" s="147"/>
      <c r="G228" s="147">
        <v>416</v>
      </c>
      <c r="H228" s="147">
        <v>244</v>
      </c>
      <c r="I228" s="147">
        <v>3</v>
      </c>
      <c r="J228" s="147">
        <v>172</v>
      </c>
      <c r="K228" s="147"/>
      <c r="L228" s="147">
        <v>3</v>
      </c>
      <c r="M228" s="147">
        <v>9</v>
      </c>
      <c r="N228" s="147">
        <v>10</v>
      </c>
      <c r="O228" s="142"/>
      <c r="P228" s="149">
        <v>132.10900000000001</v>
      </c>
      <c r="Q228" s="150">
        <v>1.8469597075142501</v>
      </c>
      <c r="R228" s="150">
        <v>1.3019552036575901</v>
      </c>
    </row>
    <row r="229" spans="1:18" x14ac:dyDescent="0.2">
      <c r="A229" s="142" t="s">
        <v>721</v>
      </c>
      <c r="B229" s="142" t="s">
        <v>722</v>
      </c>
      <c r="C229" s="142"/>
      <c r="D229" s="142"/>
      <c r="E229" s="147">
        <v>246</v>
      </c>
      <c r="F229" s="147"/>
      <c r="G229" s="147">
        <v>243</v>
      </c>
      <c r="H229" s="147">
        <v>26</v>
      </c>
      <c r="I229" s="147">
        <v>3</v>
      </c>
      <c r="J229" s="147">
        <v>217</v>
      </c>
      <c r="K229" s="147"/>
      <c r="L229" s="147">
        <v>2</v>
      </c>
      <c r="M229" s="147">
        <v>1</v>
      </c>
      <c r="N229" s="147">
        <v>0</v>
      </c>
      <c r="O229" s="142"/>
      <c r="P229" s="149">
        <v>123.804</v>
      </c>
      <c r="Q229" s="150">
        <v>0.21000936964879999</v>
      </c>
      <c r="R229" s="150">
        <v>1.7527705082226701</v>
      </c>
    </row>
    <row r="230" spans="1:18" x14ac:dyDescent="0.2">
      <c r="A230" s="142" t="s">
        <v>723</v>
      </c>
      <c r="B230" s="142" t="s">
        <v>724</v>
      </c>
      <c r="C230" s="142"/>
      <c r="D230" s="142"/>
      <c r="E230" s="147">
        <v>152</v>
      </c>
      <c r="F230" s="147"/>
      <c r="G230" s="147">
        <v>80</v>
      </c>
      <c r="H230" s="147">
        <v>52</v>
      </c>
      <c r="I230" s="147">
        <v>8</v>
      </c>
      <c r="J230" s="147">
        <v>28</v>
      </c>
      <c r="K230" s="147"/>
      <c r="L230" s="147">
        <v>4</v>
      </c>
      <c r="M230" s="147">
        <v>64</v>
      </c>
      <c r="N230" s="147">
        <v>4</v>
      </c>
      <c r="O230" s="142"/>
      <c r="P230" s="149">
        <v>51.323</v>
      </c>
      <c r="Q230" s="150">
        <v>1.0131909670128401</v>
      </c>
      <c r="R230" s="150">
        <v>0.54556436685306797</v>
      </c>
    </row>
    <row r="231" spans="1:18" x14ac:dyDescent="0.2">
      <c r="A231" s="142" t="s">
        <v>725</v>
      </c>
      <c r="B231" s="142" t="s">
        <v>726</v>
      </c>
      <c r="C231" s="142"/>
      <c r="D231" s="142"/>
      <c r="E231" s="147">
        <v>948</v>
      </c>
      <c r="F231" s="147"/>
      <c r="G231" s="147">
        <v>831</v>
      </c>
      <c r="H231" s="147">
        <v>319</v>
      </c>
      <c r="I231" s="147">
        <v>22</v>
      </c>
      <c r="J231" s="147">
        <v>512</v>
      </c>
      <c r="K231" s="147"/>
      <c r="L231" s="147">
        <v>14</v>
      </c>
      <c r="M231" s="147">
        <v>99</v>
      </c>
      <c r="N231" s="147">
        <v>4</v>
      </c>
      <c r="O231" s="142"/>
      <c r="P231" s="149">
        <v>251.39599999999999</v>
      </c>
      <c r="Q231" s="150">
        <v>1.2689143820904101</v>
      </c>
      <c r="R231" s="150">
        <v>2.03662747219526</v>
      </c>
    </row>
    <row r="232" spans="1:18" x14ac:dyDescent="0.2">
      <c r="A232" s="142" t="s">
        <v>727</v>
      </c>
      <c r="B232" s="142" t="s">
        <v>728</v>
      </c>
      <c r="C232" s="142"/>
      <c r="D232" s="142"/>
      <c r="E232" s="147">
        <v>397</v>
      </c>
      <c r="F232" s="147"/>
      <c r="G232" s="147">
        <v>393</v>
      </c>
      <c r="H232" s="147">
        <v>145</v>
      </c>
      <c r="I232" s="147">
        <v>22</v>
      </c>
      <c r="J232" s="147">
        <v>248</v>
      </c>
      <c r="K232" s="147"/>
      <c r="L232" s="147">
        <v>2</v>
      </c>
      <c r="M232" s="147">
        <v>2</v>
      </c>
      <c r="N232" s="147">
        <v>0</v>
      </c>
      <c r="O232" s="142"/>
      <c r="P232" s="149">
        <v>152.16999999999999</v>
      </c>
      <c r="Q232" s="150">
        <v>0.95288164552802801</v>
      </c>
      <c r="R232" s="150">
        <v>1.6297561937306999</v>
      </c>
    </row>
    <row r="233" spans="1:18" x14ac:dyDescent="0.2">
      <c r="A233" s="142" t="s">
        <v>729</v>
      </c>
      <c r="B233" s="142" t="s">
        <v>730</v>
      </c>
      <c r="C233" s="142"/>
      <c r="D233" s="142"/>
      <c r="E233" s="147">
        <v>257</v>
      </c>
      <c r="F233" s="147"/>
      <c r="G233" s="147">
        <v>247</v>
      </c>
      <c r="H233" s="147">
        <v>111</v>
      </c>
      <c r="I233" s="147">
        <v>48</v>
      </c>
      <c r="J233" s="147">
        <v>136</v>
      </c>
      <c r="K233" s="147"/>
      <c r="L233" s="147">
        <v>0</v>
      </c>
      <c r="M233" s="147">
        <v>2</v>
      </c>
      <c r="N233" s="147">
        <v>8</v>
      </c>
      <c r="O233" s="142"/>
      <c r="P233" s="149">
        <v>56.326999999999998</v>
      </c>
      <c r="Q233" s="150">
        <v>1.9706357519484401</v>
      </c>
      <c r="R233" s="150">
        <v>2.41447263301791</v>
      </c>
    </row>
    <row r="234" spans="1:18" x14ac:dyDescent="0.2">
      <c r="A234" s="142" t="s">
        <v>731</v>
      </c>
      <c r="B234" s="142" t="s">
        <v>732</v>
      </c>
      <c r="C234" s="142"/>
      <c r="D234" s="142"/>
      <c r="E234" s="147">
        <v>302</v>
      </c>
      <c r="F234" s="147"/>
      <c r="G234" s="147">
        <v>286</v>
      </c>
      <c r="H234" s="147">
        <v>190</v>
      </c>
      <c r="I234" s="147">
        <v>21</v>
      </c>
      <c r="J234" s="147">
        <v>96</v>
      </c>
      <c r="K234" s="147"/>
      <c r="L234" s="147">
        <v>12</v>
      </c>
      <c r="M234" s="147">
        <v>4</v>
      </c>
      <c r="N234" s="147">
        <v>0</v>
      </c>
      <c r="O234" s="142"/>
      <c r="P234" s="149">
        <v>93.863</v>
      </c>
      <c r="Q234" s="150">
        <v>2.0242267986320499</v>
      </c>
      <c r="R234" s="150">
        <v>1.0227672245719801</v>
      </c>
    </row>
    <row r="235" spans="1:18" x14ac:dyDescent="0.2">
      <c r="A235" s="142" t="s">
        <v>733</v>
      </c>
      <c r="B235" s="142" t="s">
        <v>734</v>
      </c>
      <c r="C235" s="142"/>
      <c r="D235" s="142"/>
      <c r="E235" s="147">
        <v>632</v>
      </c>
      <c r="F235" s="147"/>
      <c r="G235" s="147">
        <v>620</v>
      </c>
      <c r="H235" s="147">
        <v>239</v>
      </c>
      <c r="I235" s="147">
        <v>43</v>
      </c>
      <c r="J235" s="147">
        <v>381</v>
      </c>
      <c r="K235" s="147"/>
      <c r="L235" s="147">
        <v>5</v>
      </c>
      <c r="M235" s="147">
        <v>7</v>
      </c>
      <c r="N235" s="147">
        <v>0</v>
      </c>
      <c r="O235" s="142"/>
      <c r="P235" s="149">
        <v>259.33199999999999</v>
      </c>
      <c r="Q235" s="150">
        <v>0.92159856863017298</v>
      </c>
      <c r="R235" s="150">
        <v>1.4691592244690199</v>
      </c>
    </row>
    <row r="236" spans="1:18" x14ac:dyDescent="0.2">
      <c r="A236" s="142" t="s">
        <v>735</v>
      </c>
      <c r="B236" s="142" t="s">
        <v>736</v>
      </c>
      <c r="C236" s="142"/>
      <c r="D236" s="142"/>
      <c r="E236" s="147">
        <v>183</v>
      </c>
      <c r="F236" s="147"/>
      <c r="G236" s="147">
        <v>175</v>
      </c>
      <c r="H236" s="147">
        <v>93</v>
      </c>
      <c r="I236" s="147">
        <v>11</v>
      </c>
      <c r="J236" s="147">
        <v>82</v>
      </c>
      <c r="K236" s="147"/>
      <c r="L236" s="147">
        <v>3</v>
      </c>
      <c r="M236" s="147">
        <v>4</v>
      </c>
      <c r="N236" s="147">
        <v>1</v>
      </c>
      <c r="O236" s="142"/>
      <c r="P236" s="149">
        <v>66.588999999999999</v>
      </c>
      <c r="Q236" s="150">
        <v>1.3966270705371799</v>
      </c>
      <c r="R236" s="150">
        <v>1.2314346213338501</v>
      </c>
    </row>
    <row r="237" spans="1:18" x14ac:dyDescent="0.2">
      <c r="A237" s="142" t="s">
        <v>737</v>
      </c>
      <c r="B237" s="142" t="s">
        <v>738</v>
      </c>
      <c r="C237" s="142"/>
      <c r="D237" s="142"/>
      <c r="E237" s="147">
        <v>61</v>
      </c>
      <c r="F237" s="147"/>
      <c r="G237" s="147">
        <v>61</v>
      </c>
      <c r="H237" s="147">
        <v>32</v>
      </c>
      <c r="I237" s="147">
        <v>8</v>
      </c>
      <c r="J237" s="147">
        <v>29</v>
      </c>
      <c r="K237" s="147"/>
      <c r="L237" s="147">
        <v>0</v>
      </c>
      <c r="M237" s="147">
        <v>0</v>
      </c>
      <c r="N237" s="147">
        <v>0</v>
      </c>
      <c r="O237" s="142"/>
      <c r="P237" s="149">
        <v>49.859000000000002</v>
      </c>
      <c r="Q237" s="150">
        <v>0.64180990392907999</v>
      </c>
      <c r="R237" s="150">
        <v>0.58164022543572902</v>
      </c>
    </row>
    <row r="238" spans="1:18" x14ac:dyDescent="0.2">
      <c r="A238" s="142" t="s">
        <v>739</v>
      </c>
      <c r="B238" s="142" t="s">
        <v>740</v>
      </c>
      <c r="C238" s="142"/>
      <c r="D238" s="142"/>
      <c r="E238" s="147">
        <v>249</v>
      </c>
      <c r="F238" s="147"/>
      <c r="G238" s="147">
        <v>248</v>
      </c>
      <c r="H238" s="147">
        <v>138</v>
      </c>
      <c r="I238" s="147">
        <v>15</v>
      </c>
      <c r="J238" s="147">
        <v>110</v>
      </c>
      <c r="K238" s="147"/>
      <c r="L238" s="147">
        <v>1</v>
      </c>
      <c r="M238" s="147">
        <v>0</v>
      </c>
      <c r="N238" s="147">
        <v>0</v>
      </c>
      <c r="O238" s="142"/>
      <c r="P238" s="149">
        <v>125.669</v>
      </c>
      <c r="Q238" s="150">
        <v>1.0981228465254</v>
      </c>
      <c r="R238" s="150">
        <v>0.87531531244777905</v>
      </c>
    </row>
    <row r="239" spans="1:18" x14ac:dyDescent="0.2">
      <c r="A239" s="142" t="s">
        <v>741</v>
      </c>
      <c r="B239" s="142" t="s">
        <v>742</v>
      </c>
      <c r="C239" s="142"/>
      <c r="D239" s="142"/>
      <c r="E239" s="147">
        <v>89</v>
      </c>
      <c r="F239" s="147"/>
      <c r="G239" s="147">
        <v>83</v>
      </c>
      <c r="H239" s="147">
        <v>51</v>
      </c>
      <c r="I239" s="147">
        <v>12</v>
      </c>
      <c r="J239" s="147">
        <v>32</v>
      </c>
      <c r="K239" s="147"/>
      <c r="L239" s="147">
        <v>2</v>
      </c>
      <c r="M239" s="147">
        <v>4</v>
      </c>
      <c r="N239" s="147">
        <v>0</v>
      </c>
      <c r="O239" s="142"/>
      <c r="P239" s="149">
        <v>41.753999999999998</v>
      </c>
      <c r="Q239" s="150">
        <v>1.22143986204915</v>
      </c>
      <c r="R239" s="150">
        <v>0.76639363893279699</v>
      </c>
    </row>
    <row r="240" spans="1:18" x14ac:dyDescent="0.2">
      <c r="A240" s="142" t="s">
        <v>743</v>
      </c>
      <c r="B240" s="142" t="s">
        <v>744</v>
      </c>
      <c r="C240" s="142"/>
      <c r="D240" s="142"/>
      <c r="E240" s="147">
        <v>127</v>
      </c>
      <c r="F240" s="147"/>
      <c r="G240" s="147">
        <v>116</v>
      </c>
      <c r="H240" s="147">
        <v>63</v>
      </c>
      <c r="I240" s="147">
        <v>12</v>
      </c>
      <c r="J240" s="147">
        <v>53</v>
      </c>
      <c r="K240" s="147"/>
      <c r="L240" s="147">
        <v>6</v>
      </c>
      <c r="M240" s="147">
        <v>3</v>
      </c>
      <c r="N240" s="147">
        <v>2</v>
      </c>
      <c r="O240" s="142"/>
      <c r="P240" s="149">
        <v>41.872</v>
      </c>
      <c r="Q240" s="150">
        <v>1.5045854031333601</v>
      </c>
      <c r="R240" s="150">
        <v>1.2657623232709201</v>
      </c>
    </row>
    <row r="241" spans="1:18" x14ac:dyDescent="0.2">
      <c r="A241" s="142" t="s">
        <v>745</v>
      </c>
      <c r="B241" s="142" t="s">
        <v>746</v>
      </c>
      <c r="C241" s="142"/>
      <c r="D241" s="142"/>
      <c r="E241" s="147">
        <v>188</v>
      </c>
      <c r="F241" s="147"/>
      <c r="G241" s="147">
        <v>159</v>
      </c>
      <c r="H241" s="147">
        <v>75</v>
      </c>
      <c r="I241" s="147">
        <v>15</v>
      </c>
      <c r="J241" s="147">
        <v>84</v>
      </c>
      <c r="K241" s="147"/>
      <c r="L241" s="147">
        <v>11</v>
      </c>
      <c r="M241" s="147">
        <v>17</v>
      </c>
      <c r="N241" s="147">
        <v>1</v>
      </c>
      <c r="O241" s="142"/>
      <c r="P241" s="149">
        <v>64.966999999999999</v>
      </c>
      <c r="Q241" s="150">
        <v>1.15443225021934</v>
      </c>
      <c r="R241" s="150">
        <v>1.2929641202456601</v>
      </c>
    </row>
    <row r="242" spans="1:18" x14ac:dyDescent="0.2">
      <c r="A242" s="142" t="s">
        <v>747</v>
      </c>
      <c r="B242" s="142" t="s">
        <v>748</v>
      </c>
      <c r="C242" s="142"/>
      <c r="D242" s="142"/>
      <c r="E242" s="147">
        <v>123</v>
      </c>
      <c r="F242" s="147"/>
      <c r="G242" s="147">
        <v>119</v>
      </c>
      <c r="H242" s="147">
        <v>50</v>
      </c>
      <c r="I242" s="147">
        <v>14</v>
      </c>
      <c r="J242" s="147">
        <v>69</v>
      </c>
      <c r="K242" s="147"/>
      <c r="L242" s="147">
        <v>1</v>
      </c>
      <c r="M242" s="147">
        <v>3</v>
      </c>
      <c r="N242" s="147">
        <v>0</v>
      </c>
      <c r="O242" s="142"/>
      <c r="P242" s="149">
        <v>66.244</v>
      </c>
      <c r="Q242" s="150">
        <v>0.75478533904957401</v>
      </c>
      <c r="R242" s="150">
        <v>1.04160376788841</v>
      </c>
    </row>
    <row r="243" spans="1:18" x14ac:dyDescent="0.2">
      <c r="A243" s="142" t="s">
        <v>749</v>
      </c>
      <c r="B243" s="142" t="s">
        <v>750</v>
      </c>
      <c r="C243" s="142"/>
      <c r="D243" s="142"/>
      <c r="E243" s="147">
        <v>83</v>
      </c>
      <c r="F243" s="147"/>
      <c r="G243" s="147">
        <v>81</v>
      </c>
      <c r="H243" s="147">
        <v>60</v>
      </c>
      <c r="I243" s="147">
        <v>2</v>
      </c>
      <c r="J243" s="147">
        <v>21</v>
      </c>
      <c r="K243" s="147"/>
      <c r="L243" s="147">
        <v>2</v>
      </c>
      <c r="M243" s="147">
        <v>0</v>
      </c>
      <c r="N243" s="147">
        <v>0</v>
      </c>
      <c r="O243" s="142"/>
      <c r="P243" s="149">
        <v>59.350999999999999</v>
      </c>
      <c r="Q243" s="150">
        <v>1.0109349463362001</v>
      </c>
      <c r="R243" s="150">
        <v>0.35382723121767101</v>
      </c>
    </row>
    <row r="244" spans="1:18" x14ac:dyDescent="0.2">
      <c r="A244" s="142" t="s">
        <v>751</v>
      </c>
      <c r="B244" s="142" t="s">
        <v>752</v>
      </c>
      <c r="C244" s="142"/>
      <c r="D244" s="142"/>
      <c r="E244" s="147">
        <v>203</v>
      </c>
      <c r="F244" s="147"/>
      <c r="G244" s="147">
        <v>198</v>
      </c>
      <c r="H244" s="147">
        <v>85</v>
      </c>
      <c r="I244" s="147">
        <v>16</v>
      </c>
      <c r="J244" s="147">
        <v>113</v>
      </c>
      <c r="K244" s="147"/>
      <c r="L244" s="147">
        <v>2</v>
      </c>
      <c r="M244" s="147">
        <v>1</v>
      </c>
      <c r="N244" s="147">
        <v>2</v>
      </c>
      <c r="O244" s="142"/>
      <c r="P244" s="149">
        <v>48.837000000000003</v>
      </c>
      <c r="Q244" s="150">
        <v>1.7404836496918299</v>
      </c>
      <c r="R244" s="150">
        <v>2.3138194401785501</v>
      </c>
    </row>
    <row r="245" spans="1:18" x14ac:dyDescent="0.2">
      <c r="A245" s="142" t="s">
        <v>753</v>
      </c>
      <c r="B245" s="142" t="s">
        <v>754</v>
      </c>
      <c r="C245" s="142"/>
      <c r="D245" s="142"/>
      <c r="E245" s="147">
        <v>36</v>
      </c>
      <c r="F245" s="147"/>
      <c r="G245" s="147">
        <v>35</v>
      </c>
      <c r="H245" s="147">
        <v>11</v>
      </c>
      <c r="I245" s="147">
        <v>2</v>
      </c>
      <c r="J245" s="147">
        <v>24</v>
      </c>
      <c r="K245" s="147"/>
      <c r="L245" s="147">
        <v>0</v>
      </c>
      <c r="M245" s="147">
        <v>1</v>
      </c>
      <c r="N245" s="147">
        <v>0</v>
      </c>
      <c r="O245" s="142"/>
      <c r="P245" s="149">
        <v>48.12</v>
      </c>
      <c r="Q245" s="150">
        <v>0.22859517871986701</v>
      </c>
      <c r="R245" s="150">
        <v>0.49875311720698301</v>
      </c>
    </row>
    <row r="246" spans="1:18" x14ac:dyDescent="0.2">
      <c r="A246" s="142" t="s">
        <v>755</v>
      </c>
      <c r="B246" s="142" t="s">
        <v>756</v>
      </c>
      <c r="C246" s="142"/>
      <c r="D246" s="142"/>
      <c r="E246" s="147">
        <v>472</v>
      </c>
      <c r="F246" s="147"/>
      <c r="G246" s="147">
        <v>472</v>
      </c>
      <c r="H246" s="147">
        <v>265</v>
      </c>
      <c r="I246" s="147">
        <v>30</v>
      </c>
      <c r="J246" s="147">
        <v>207</v>
      </c>
      <c r="K246" s="147"/>
      <c r="L246" s="147">
        <v>0</v>
      </c>
      <c r="M246" s="147">
        <v>0</v>
      </c>
      <c r="N246" s="147">
        <v>0</v>
      </c>
      <c r="O246" s="142"/>
      <c r="P246" s="149">
        <v>71.334999999999994</v>
      </c>
      <c r="Q246" s="150">
        <v>3.7148664750823599</v>
      </c>
      <c r="R246" s="150">
        <v>2.9018013597813099</v>
      </c>
    </row>
    <row r="247" spans="1:18" x14ac:dyDescent="0.2">
      <c r="A247" s="142" t="s">
        <v>757</v>
      </c>
      <c r="B247" s="142" t="s">
        <v>758</v>
      </c>
      <c r="C247" s="142"/>
      <c r="D247" s="142"/>
      <c r="E247" s="147">
        <v>438</v>
      </c>
      <c r="F247" s="147"/>
      <c r="G247" s="147">
        <v>435</v>
      </c>
      <c r="H247" s="147">
        <v>334</v>
      </c>
      <c r="I247" s="147">
        <v>35</v>
      </c>
      <c r="J247" s="147">
        <v>101</v>
      </c>
      <c r="K247" s="147"/>
      <c r="L247" s="147">
        <v>3</v>
      </c>
      <c r="M247" s="147">
        <v>0</v>
      </c>
      <c r="N247" s="147">
        <v>0</v>
      </c>
      <c r="O247" s="142"/>
      <c r="P247" s="149">
        <v>103.333</v>
      </c>
      <c r="Q247" s="150">
        <v>3.2322684911886799</v>
      </c>
      <c r="R247" s="150">
        <v>0.97742250781454099</v>
      </c>
    </row>
    <row r="248" spans="1:18" x14ac:dyDescent="0.2">
      <c r="A248" s="142" t="s">
        <v>759</v>
      </c>
      <c r="B248" s="142" t="s">
        <v>760</v>
      </c>
      <c r="C248" s="142"/>
      <c r="D248" s="142"/>
      <c r="E248" s="147">
        <v>349</v>
      </c>
      <c r="F248" s="147"/>
      <c r="G248" s="147">
        <v>348</v>
      </c>
      <c r="H248" s="147">
        <v>162</v>
      </c>
      <c r="I248" s="147">
        <v>26</v>
      </c>
      <c r="J248" s="147">
        <v>186</v>
      </c>
      <c r="K248" s="147"/>
      <c r="L248" s="147">
        <v>1</v>
      </c>
      <c r="M248" s="147">
        <v>0</v>
      </c>
      <c r="N248" s="147">
        <v>0</v>
      </c>
      <c r="O248" s="142"/>
      <c r="P248" s="149">
        <v>80.837999999999994</v>
      </c>
      <c r="Q248" s="150">
        <v>2.0040080160320599</v>
      </c>
      <c r="R248" s="150">
        <v>2.3008980924812601</v>
      </c>
    </row>
    <row r="249" spans="1:18" x14ac:dyDescent="0.2">
      <c r="A249" s="142" t="s">
        <v>761</v>
      </c>
      <c r="B249" s="142" t="s">
        <v>762</v>
      </c>
      <c r="C249" s="142"/>
      <c r="D249" s="142"/>
      <c r="E249" s="147">
        <v>835</v>
      </c>
      <c r="F249" s="147"/>
      <c r="G249" s="147">
        <v>798</v>
      </c>
      <c r="H249" s="147">
        <v>386</v>
      </c>
      <c r="I249" s="147">
        <v>34</v>
      </c>
      <c r="J249" s="147">
        <v>412</v>
      </c>
      <c r="K249" s="147"/>
      <c r="L249" s="147">
        <v>29</v>
      </c>
      <c r="M249" s="147">
        <v>4</v>
      </c>
      <c r="N249" s="147">
        <v>4</v>
      </c>
      <c r="O249" s="142"/>
      <c r="P249" s="149">
        <v>139.27600000000001</v>
      </c>
      <c r="Q249" s="150">
        <v>2.7714753439214199</v>
      </c>
      <c r="R249" s="150">
        <v>2.9581550302995501</v>
      </c>
    </row>
    <row r="250" spans="1:18" x14ac:dyDescent="0.2">
      <c r="A250" s="142" t="s">
        <v>763</v>
      </c>
      <c r="B250" s="142" t="s">
        <v>764</v>
      </c>
      <c r="C250" s="142"/>
      <c r="D250" s="142"/>
      <c r="E250" s="147">
        <v>110</v>
      </c>
      <c r="F250" s="147"/>
      <c r="G250" s="147">
        <v>104</v>
      </c>
      <c r="H250" s="147">
        <v>66</v>
      </c>
      <c r="I250" s="147">
        <v>9</v>
      </c>
      <c r="J250" s="147">
        <v>38</v>
      </c>
      <c r="K250" s="147"/>
      <c r="L250" s="147">
        <v>5</v>
      </c>
      <c r="M250" s="147">
        <v>1</v>
      </c>
      <c r="N250" s="147">
        <v>0</v>
      </c>
      <c r="O250" s="142"/>
      <c r="P250" s="149">
        <v>40.665999999999997</v>
      </c>
      <c r="Q250" s="150">
        <v>1.62297742585944</v>
      </c>
      <c r="R250" s="150">
        <v>0.93444154822210201</v>
      </c>
    </row>
    <row r="251" spans="1:18" x14ac:dyDescent="0.2">
      <c r="A251" s="142" t="s">
        <v>765</v>
      </c>
      <c r="B251" s="142" t="s">
        <v>766</v>
      </c>
      <c r="C251" s="142"/>
      <c r="D251" s="142"/>
      <c r="E251" s="147">
        <v>136</v>
      </c>
      <c r="F251" s="147"/>
      <c r="G251" s="147">
        <v>133</v>
      </c>
      <c r="H251" s="147">
        <v>31</v>
      </c>
      <c r="I251" s="147">
        <v>9</v>
      </c>
      <c r="J251" s="147">
        <v>102</v>
      </c>
      <c r="K251" s="147"/>
      <c r="L251" s="147">
        <v>1</v>
      </c>
      <c r="M251" s="147">
        <v>2</v>
      </c>
      <c r="N251" s="147">
        <v>0</v>
      </c>
      <c r="O251" s="142"/>
      <c r="P251" s="149">
        <v>59.469000000000001</v>
      </c>
      <c r="Q251" s="150">
        <v>0.52127999461904495</v>
      </c>
      <c r="R251" s="150">
        <v>1.7151793371336299</v>
      </c>
    </row>
    <row r="252" spans="1:18" x14ac:dyDescent="0.2">
      <c r="A252" s="142" t="s">
        <v>767</v>
      </c>
      <c r="B252" s="142" t="s">
        <v>768</v>
      </c>
      <c r="C252" s="142"/>
      <c r="D252" s="142"/>
      <c r="E252" s="147">
        <v>240</v>
      </c>
      <c r="F252" s="147"/>
      <c r="G252" s="147">
        <v>239</v>
      </c>
      <c r="H252" s="147">
        <v>85</v>
      </c>
      <c r="I252" s="147">
        <v>10</v>
      </c>
      <c r="J252" s="147">
        <v>154</v>
      </c>
      <c r="K252" s="147"/>
      <c r="L252" s="147">
        <v>1</v>
      </c>
      <c r="M252" s="147">
        <v>0</v>
      </c>
      <c r="N252" s="147">
        <v>0</v>
      </c>
      <c r="O252" s="142"/>
      <c r="P252" s="149">
        <v>82.366</v>
      </c>
      <c r="Q252" s="150">
        <v>1.0319792147245199</v>
      </c>
      <c r="R252" s="150">
        <v>1.86970351844208</v>
      </c>
    </row>
    <row r="253" spans="1:18" x14ac:dyDescent="0.2">
      <c r="A253" s="142" t="s">
        <v>769</v>
      </c>
      <c r="B253" s="142" t="s">
        <v>770</v>
      </c>
      <c r="C253" s="142"/>
      <c r="D253" s="142"/>
      <c r="E253" s="147">
        <v>134</v>
      </c>
      <c r="F253" s="147"/>
      <c r="G253" s="147">
        <v>130</v>
      </c>
      <c r="H253" s="147">
        <v>37</v>
      </c>
      <c r="I253" s="147">
        <v>4</v>
      </c>
      <c r="J253" s="147">
        <v>93</v>
      </c>
      <c r="K253" s="147"/>
      <c r="L253" s="147">
        <v>2</v>
      </c>
      <c r="M253" s="147">
        <v>1</v>
      </c>
      <c r="N253" s="147">
        <v>1</v>
      </c>
      <c r="O253" s="142"/>
      <c r="P253" s="149">
        <v>63.426000000000002</v>
      </c>
      <c r="Q253" s="150">
        <v>0.58335698294075</v>
      </c>
      <c r="R253" s="150">
        <v>1.4662756598240501</v>
      </c>
    </row>
    <row r="254" spans="1:18" x14ac:dyDescent="0.2">
      <c r="A254" s="142" t="s">
        <v>771</v>
      </c>
      <c r="B254" s="142" t="s">
        <v>772</v>
      </c>
      <c r="C254" s="142"/>
      <c r="D254" s="142"/>
      <c r="E254" s="147">
        <v>43</v>
      </c>
      <c r="F254" s="147"/>
      <c r="G254" s="147">
        <v>40</v>
      </c>
      <c r="H254" s="147">
        <v>20</v>
      </c>
      <c r="I254" s="147">
        <v>12</v>
      </c>
      <c r="J254" s="147">
        <v>20</v>
      </c>
      <c r="K254" s="147"/>
      <c r="L254" s="147">
        <v>1</v>
      </c>
      <c r="M254" s="147">
        <v>2</v>
      </c>
      <c r="N254" s="147">
        <v>0</v>
      </c>
      <c r="O254" s="142"/>
      <c r="P254" s="149">
        <v>44.604999999999997</v>
      </c>
      <c r="Q254" s="150">
        <v>0.44838022643201397</v>
      </c>
      <c r="R254" s="150">
        <v>0.44838022643201397</v>
      </c>
    </row>
    <row r="255" spans="1:18" x14ac:dyDescent="0.2">
      <c r="A255" s="142" t="s">
        <v>773</v>
      </c>
      <c r="B255" s="142" t="s">
        <v>774</v>
      </c>
      <c r="C255" s="142"/>
      <c r="D255" s="142"/>
      <c r="E255" s="147">
        <v>219</v>
      </c>
      <c r="F255" s="147"/>
      <c r="G255" s="147">
        <v>213</v>
      </c>
      <c r="H255" s="147">
        <v>99</v>
      </c>
      <c r="I255" s="147">
        <v>23</v>
      </c>
      <c r="J255" s="147">
        <v>114</v>
      </c>
      <c r="K255" s="147"/>
      <c r="L255" s="147">
        <v>3</v>
      </c>
      <c r="M255" s="147">
        <v>1</v>
      </c>
      <c r="N255" s="147">
        <v>2</v>
      </c>
      <c r="O255" s="142"/>
      <c r="P255" s="149">
        <v>37.393000000000001</v>
      </c>
      <c r="Q255" s="150">
        <v>2.6475543550932001</v>
      </c>
      <c r="R255" s="150">
        <v>3.04869895434974</v>
      </c>
    </row>
    <row r="256" spans="1:18" x14ac:dyDescent="0.2">
      <c r="A256" s="142" t="s">
        <v>775</v>
      </c>
      <c r="B256" s="142" t="s">
        <v>776</v>
      </c>
      <c r="C256" s="142"/>
      <c r="D256" s="142"/>
      <c r="E256" s="147">
        <v>307</v>
      </c>
      <c r="F256" s="147"/>
      <c r="G256" s="147">
        <v>307</v>
      </c>
      <c r="H256" s="147">
        <v>198</v>
      </c>
      <c r="I256" s="147">
        <v>39</v>
      </c>
      <c r="J256" s="147">
        <v>109</v>
      </c>
      <c r="K256" s="147"/>
      <c r="L256" s="147">
        <v>0</v>
      </c>
      <c r="M256" s="147">
        <v>0</v>
      </c>
      <c r="N256" s="147">
        <v>0</v>
      </c>
      <c r="O256" s="142"/>
      <c r="P256" s="149">
        <v>129.786</v>
      </c>
      <c r="Q256" s="150">
        <v>1.5255882760852499</v>
      </c>
      <c r="R256" s="150">
        <v>0.83984405097622195</v>
      </c>
    </row>
    <row r="257" spans="1:18" x14ac:dyDescent="0.2">
      <c r="A257" s="142" t="s">
        <v>777</v>
      </c>
      <c r="B257" s="142" t="s">
        <v>778</v>
      </c>
      <c r="C257" s="142"/>
      <c r="D257" s="142"/>
      <c r="E257" s="147">
        <v>580</v>
      </c>
      <c r="F257" s="147"/>
      <c r="G257" s="147">
        <v>472</v>
      </c>
      <c r="H257" s="147">
        <v>278</v>
      </c>
      <c r="I257" s="147">
        <v>25</v>
      </c>
      <c r="J257" s="147">
        <v>194</v>
      </c>
      <c r="K257" s="147"/>
      <c r="L257" s="147">
        <v>50</v>
      </c>
      <c r="M257" s="147">
        <v>58</v>
      </c>
      <c r="N257" s="147">
        <v>0</v>
      </c>
      <c r="O257" s="142"/>
      <c r="P257" s="149">
        <v>84.700999999999993</v>
      </c>
      <c r="Q257" s="150">
        <v>3.2821336229796598</v>
      </c>
      <c r="R257" s="150">
        <v>2.2904097944534301</v>
      </c>
    </row>
    <row r="258" spans="1:18" x14ac:dyDescent="0.2">
      <c r="A258" s="142" t="s">
        <v>779</v>
      </c>
      <c r="B258" s="142" t="s">
        <v>780</v>
      </c>
      <c r="C258" s="142"/>
      <c r="D258" s="142"/>
      <c r="E258" s="147">
        <v>588</v>
      </c>
      <c r="F258" s="147"/>
      <c r="G258" s="147">
        <v>566</v>
      </c>
      <c r="H258" s="147">
        <v>207</v>
      </c>
      <c r="I258" s="147">
        <v>59</v>
      </c>
      <c r="J258" s="147">
        <v>359</v>
      </c>
      <c r="K258" s="147"/>
      <c r="L258" s="147">
        <v>22</v>
      </c>
      <c r="M258" s="147">
        <v>0</v>
      </c>
      <c r="N258" s="147">
        <v>0</v>
      </c>
      <c r="O258" s="142"/>
      <c r="P258" s="149">
        <v>112.864</v>
      </c>
      <c r="Q258" s="150">
        <v>1.8340657782818299</v>
      </c>
      <c r="R258" s="150">
        <v>3.1808193932520599</v>
      </c>
    </row>
    <row r="259" spans="1:18" x14ac:dyDescent="0.2">
      <c r="A259" s="142" t="s">
        <v>781</v>
      </c>
      <c r="B259" s="142" t="s">
        <v>782</v>
      </c>
      <c r="C259" s="142"/>
      <c r="D259" s="142"/>
      <c r="E259" s="147">
        <v>140</v>
      </c>
      <c r="F259" s="147"/>
      <c r="G259" s="147">
        <v>137</v>
      </c>
      <c r="H259" s="147">
        <v>42</v>
      </c>
      <c r="I259" s="147">
        <v>10</v>
      </c>
      <c r="J259" s="147">
        <v>95</v>
      </c>
      <c r="K259" s="147"/>
      <c r="L259" s="147">
        <v>3</v>
      </c>
      <c r="M259" s="147">
        <v>0</v>
      </c>
      <c r="N259" s="147">
        <v>0</v>
      </c>
      <c r="O259" s="142"/>
      <c r="P259" s="149">
        <v>61.222999999999999</v>
      </c>
      <c r="Q259" s="150">
        <v>0.68601669307286495</v>
      </c>
      <c r="R259" s="150">
        <v>1.5517044248076699</v>
      </c>
    </row>
    <row r="260" spans="1:18" x14ac:dyDescent="0.2">
      <c r="A260" s="142" t="s">
        <v>783</v>
      </c>
      <c r="B260" s="142" t="s">
        <v>784</v>
      </c>
      <c r="C260" s="142"/>
      <c r="D260" s="142"/>
      <c r="E260" s="147">
        <v>129</v>
      </c>
      <c r="F260" s="147"/>
      <c r="G260" s="147">
        <v>126</v>
      </c>
      <c r="H260" s="147">
        <v>57</v>
      </c>
      <c r="I260" s="147">
        <v>20</v>
      </c>
      <c r="J260" s="147">
        <v>69</v>
      </c>
      <c r="K260" s="147"/>
      <c r="L260" s="147">
        <v>1</v>
      </c>
      <c r="M260" s="147">
        <v>2</v>
      </c>
      <c r="N260" s="147">
        <v>0</v>
      </c>
      <c r="O260" s="142"/>
      <c r="P260" s="149">
        <v>53.863</v>
      </c>
      <c r="Q260" s="150">
        <v>1.05824035051891</v>
      </c>
      <c r="R260" s="150">
        <v>1.2810277927334199</v>
      </c>
    </row>
    <row r="261" spans="1:18" x14ac:dyDescent="0.2">
      <c r="A261" s="142" t="s">
        <v>785</v>
      </c>
      <c r="B261" s="142" t="s">
        <v>786</v>
      </c>
      <c r="C261" s="142"/>
      <c r="D261" s="142"/>
      <c r="E261" s="147">
        <v>569</v>
      </c>
      <c r="F261" s="147"/>
      <c r="G261" s="147">
        <v>519</v>
      </c>
      <c r="H261" s="147">
        <v>210</v>
      </c>
      <c r="I261" s="147">
        <v>12</v>
      </c>
      <c r="J261" s="147">
        <v>309</v>
      </c>
      <c r="K261" s="147"/>
      <c r="L261" s="147">
        <v>11</v>
      </c>
      <c r="M261" s="147">
        <v>35</v>
      </c>
      <c r="N261" s="147">
        <v>4</v>
      </c>
      <c r="O261" s="142"/>
      <c r="P261" s="149">
        <v>123.196</v>
      </c>
      <c r="Q261" s="150">
        <v>1.70460079872723</v>
      </c>
      <c r="R261" s="150">
        <v>2.5081983181272101</v>
      </c>
    </row>
    <row r="262" spans="1:18" x14ac:dyDescent="0.2">
      <c r="A262" s="142" t="s">
        <v>787</v>
      </c>
      <c r="B262" s="142" t="s">
        <v>788</v>
      </c>
      <c r="C262" s="142"/>
      <c r="D262" s="142"/>
      <c r="E262" s="147">
        <v>54</v>
      </c>
      <c r="F262" s="147"/>
      <c r="G262" s="147">
        <v>47</v>
      </c>
      <c r="H262" s="147">
        <v>17</v>
      </c>
      <c r="I262" s="147">
        <v>5</v>
      </c>
      <c r="J262" s="147">
        <v>30</v>
      </c>
      <c r="K262" s="147"/>
      <c r="L262" s="147">
        <v>4</v>
      </c>
      <c r="M262" s="147">
        <v>3</v>
      </c>
      <c r="N262" s="147">
        <v>0</v>
      </c>
      <c r="O262" s="142"/>
      <c r="P262" s="149">
        <v>35.079000000000001</v>
      </c>
      <c r="Q262" s="150">
        <v>0.484620428176402</v>
      </c>
      <c r="R262" s="150">
        <v>0.85521252031129702</v>
      </c>
    </row>
    <row r="263" spans="1:18" x14ac:dyDescent="0.2">
      <c r="A263" s="142" t="s">
        <v>789</v>
      </c>
      <c r="B263" s="142" t="s">
        <v>790</v>
      </c>
      <c r="C263" s="142"/>
      <c r="D263" s="142"/>
      <c r="E263" s="147">
        <v>270</v>
      </c>
      <c r="F263" s="147"/>
      <c r="G263" s="147">
        <v>231</v>
      </c>
      <c r="H263" s="147">
        <v>106</v>
      </c>
      <c r="I263" s="147">
        <v>49</v>
      </c>
      <c r="J263" s="147">
        <v>125</v>
      </c>
      <c r="K263" s="147"/>
      <c r="L263" s="147">
        <v>12</v>
      </c>
      <c r="M263" s="147">
        <v>26</v>
      </c>
      <c r="N263" s="147">
        <v>1</v>
      </c>
      <c r="O263" s="142"/>
      <c r="P263" s="149">
        <v>85.409000000000006</v>
      </c>
      <c r="Q263" s="150">
        <v>1.2410870048823901</v>
      </c>
      <c r="R263" s="150">
        <v>1.46354599632357</v>
      </c>
    </row>
    <row r="264" spans="1:18" x14ac:dyDescent="0.2">
      <c r="A264" s="142" t="s">
        <v>791</v>
      </c>
      <c r="B264" s="142" t="s">
        <v>792</v>
      </c>
      <c r="C264" s="142"/>
      <c r="D264" s="142"/>
      <c r="E264" s="147">
        <v>151</v>
      </c>
      <c r="F264" s="147"/>
      <c r="G264" s="147">
        <v>141</v>
      </c>
      <c r="H264" s="147">
        <v>75</v>
      </c>
      <c r="I264" s="147">
        <v>32</v>
      </c>
      <c r="J264" s="147">
        <v>66</v>
      </c>
      <c r="K264" s="147"/>
      <c r="L264" s="147">
        <v>10</v>
      </c>
      <c r="M264" s="147">
        <v>0</v>
      </c>
      <c r="N264" s="147">
        <v>0</v>
      </c>
      <c r="O264" s="142"/>
      <c r="P264" s="149">
        <v>66.313999999999993</v>
      </c>
      <c r="Q264" s="150">
        <v>1.13098289953856</v>
      </c>
      <c r="R264" s="150">
        <v>0.99526495159393202</v>
      </c>
    </row>
    <row r="265" spans="1:18" x14ac:dyDescent="0.2">
      <c r="A265" s="142" t="s">
        <v>793</v>
      </c>
      <c r="B265" s="142" t="s">
        <v>794</v>
      </c>
      <c r="C265" s="142"/>
      <c r="D265" s="142"/>
      <c r="E265" s="147">
        <v>354</v>
      </c>
      <c r="F265" s="147"/>
      <c r="G265" s="147">
        <v>351</v>
      </c>
      <c r="H265" s="147">
        <v>203</v>
      </c>
      <c r="I265" s="147">
        <v>28</v>
      </c>
      <c r="J265" s="147">
        <v>148</v>
      </c>
      <c r="K265" s="147"/>
      <c r="L265" s="147">
        <v>0</v>
      </c>
      <c r="M265" s="147">
        <v>1</v>
      </c>
      <c r="N265" s="147">
        <v>2</v>
      </c>
      <c r="O265" s="142"/>
      <c r="P265" s="149">
        <v>99.403000000000006</v>
      </c>
      <c r="Q265" s="150">
        <v>2.04219188555677</v>
      </c>
      <c r="R265" s="150">
        <v>1.4888886653320299</v>
      </c>
    </row>
    <row r="266" spans="1:18" x14ac:dyDescent="0.2">
      <c r="A266" s="142" t="s">
        <v>795</v>
      </c>
      <c r="B266" s="142" t="s">
        <v>796</v>
      </c>
      <c r="C266" s="142"/>
      <c r="D266" s="142"/>
      <c r="E266" s="147">
        <v>502</v>
      </c>
      <c r="F266" s="147"/>
      <c r="G266" s="147">
        <v>423</v>
      </c>
      <c r="H266" s="147">
        <v>200</v>
      </c>
      <c r="I266" s="147">
        <v>37</v>
      </c>
      <c r="J266" s="147">
        <v>223</v>
      </c>
      <c r="K266" s="147"/>
      <c r="L266" s="147">
        <v>27</v>
      </c>
      <c r="M266" s="147">
        <v>52</v>
      </c>
      <c r="N266" s="147">
        <v>0</v>
      </c>
      <c r="O266" s="142"/>
      <c r="P266" s="149">
        <v>101.54300000000001</v>
      </c>
      <c r="Q266" s="150">
        <v>1.96960893414613</v>
      </c>
      <c r="R266" s="150">
        <v>2.1961139615729302</v>
      </c>
    </row>
    <row r="267" spans="1:18" x14ac:dyDescent="0.2">
      <c r="A267" s="142" t="s">
        <v>797</v>
      </c>
      <c r="B267" s="142" t="s">
        <v>798</v>
      </c>
      <c r="C267" s="142"/>
      <c r="D267" s="142"/>
      <c r="E267" s="147">
        <v>68</v>
      </c>
      <c r="F267" s="147"/>
      <c r="G267" s="147">
        <v>68</v>
      </c>
      <c r="H267" s="147">
        <v>33</v>
      </c>
      <c r="I267" s="147">
        <v>2</v>
      </c>
      <c r="J267" s="147">
        <v>35</v>
      </c>
      <c r="K267" s="147"/>
      <c r="L267" s="147">
        <v>0</v>
      </c>
      <c r="M267" s="147">
        <v>0</v>
      </c>
      <c r="N267" s="147">
        <v>0</v>
      </c>
      <c r="O267" s="142"/>
      <c r="P267" s="149">
        <v>32.759</v>
      </c>
      <c r="Q267" s="150">
        <v>1.0073567569217601</v>
      </c>
      <c r="R267" s="150">
        <v>1.06840868158369</v>
      </c>
    </row>
    <row r="268" spans="1:18" x14ac:dyDescent="0.2">
      <c r="A268" s="142" t="s">
        <v>799</v>
      </c>
      <c r="B268" s="142" t="s">
        <v>800</v>
      </c>
      <c r="C268" s="142"/>
      <c r="D268" s="142"/>
      <c r="E268" s="147">
        <v>59</v>
      </c>
      <c r="F268" s="147"/>
      <c r="G268" s="147">
        <v>59</v>
      </c>
      <c r="H268" s="147">
        <v>42</v>
      </c>
      <c r="I268" s="147">
        <v>7</v>
      </c>
      <c r="J268" s="147">
        <v>17</v>
      </c>
      <c r="K268" s="147"/>
      <c r="L268" s="147">
        <v>0</v>
      </c>
      <c r="M268" s="147">
        <v>0</v>
      </c>
      <c r="N268" s="147">
        <v>0</v>
      </c>
      <c r="O268" s="142"/>
      <c r="P268" s="149">
        <v>36.811</v>
      </c>
      <c r="Q268" s="150">
        <v>1.1409632990138801</v>
      </c>
      <c r="R268" s="150">
        <v>0.461818478172285</v>
      </c>
    </row>
    <row r="269" spans="1:18" x14ac:dyDescent="0.2">
      <c r="A269" s="142" t="s">
        <v>801</v>
      </c>
      <c r="B269" s="142" t="s">
        <v>802</v>
      </c>
      <c r="C269" s="142"/>
      <c r="D269" s="142"/>
      <c r="E269" s="147">
        <v>159</v>
      </c>
      <c r="F269" s="147"/>
      <c r="G269" s="147">
        <v>158</v>
      </c>
      <c r="H269" s="147">
        <v>107</v>
      </c>
      <c r="I269" s="147">
        <v>11</v>
      </c>
      <c r="J269" s="147">
        <v>51</v>
      </c>
      <c r="K269" s="147"/>
      <c r="L269" s="147">
        <v>1</v>
      </c>
      <c r="M269" s="147">
        <v>0</v>
      </c>
      <c r="N269" s="147">
        <v>0</v>
      </c>
      <c r="O269" s="142"/>
      <c r="P269" s="149">
        <v>63.938000000000002</v>
      </c>
      <c r="Q269" s="150">
        <v>1.67349619944321</v>
      </c>
      <c r="R269" s="150">
        <v>0.79764772122994099</v>
      </c>
    </row>
    <row r="270" spans="1:18" x14ac:dyDescent="0.2">
      <c r="A270" s="142" t="s">
        <v>803</v>
      </c>
      <c r="B270" s="142" t="s">
        <v>804</v>
      </c>
      <c r="C270" s="142"/>
      <c r="D270" s="142"/>
      <c r="E270" s="147">
        <v>312</v>
      </c>
      <c r="F270" s="147"/>
      <c r="G270" s="147">
        <v>306</v>
      </c>
      <c r="H270" s="147">
        <v>121</v>
      </c>
      <c r="I270" s="147">
        <v>22</v>
      </c>
      <c r="J270" s="147">
        <v>185</v>
      </c>
      <c r="K270" s="147"/>
      <c r="L270" s="147">
        <v>3</v>
      </c>
      <c r="M270" s="147">
        <v>2</v>
      </c>
      <c r="N270" s="147">
        <v>1</v>
      </c>
      <c r="O270" s="142"/>
      <c r="P270" s="149">
        <v>76.393000000000001</v>
      </c>
      <c r="Q270" s="150">
        <v>1.5839147565876499</v>
      </c>
      <c r="R270" s="150">
        <v>2.4216878509811099</v>
      </c>
    </row>
    <row r="271" spans="1:18" x14ac:dyDescent="0.2">
      <c r="A271" s="142" t="s">
        <v>805</v>
      </c>
      <c r="B271" s="142" t="s">
        <v>806</v>
      </c>
      <c r="C271" s="142"/>
      <c r="D271" s="142"/>
      <c r="E271" s="147">
        <v>243</v>
      </c>
      <c r="F271" s="147"/>
      <c r="G271" s="147">
        <v>242</v>
      </c>
      <c r="H271" s="147">
        <v>81</v>
      </c>
      <c r="I271" s="147">
        <v>25</v>
      </c>
      <c r="J271" s="147">
        <v>161</v>
      </c>
      <c r="K271" s="147"/>
      <c r="L271" s="147">
        <v>1</v>
      </c>
      <c r="M271" s="147">
        <v>0</v>
      </c>
      <c r="N271" s="147">
        <v>0</v>
      </c>
      <c r="O271" s="142"/>
      <c r="P271" s="149">
        <v>70.896000000000001</v>
      </c>
      <c r="Q271" s="150">
        <v>1.1425186188219401</v>
      </c>
      <c r="R271" s="150">
        <v>2.2709320695102702</v>
      </c>
    </row>
    <row r="272" spans="1:18" x14ac:dyDescent="0.2">
      <c r="A272" s="142" t="s">
        <v>807</v>
      </c>
      <c r="B272" s="142" t="s">
        <v>808</v>
      </c>
      <c r="C272" s="142"/>
      <c r="D272" s="142"/>
      <c r="E272" s="147">
        <v>174</v>
      </c>
      <c r="F272" s="147"/>
      <c r="G272" s="147">
        <v>168</v>
      </c>
      <c r="H272" s="147">
        <v>103</v>
      </c>
      <c r="I272" s="147">
        <v>9</v>
      </c>
      <c r="J272" s="147">
        <v>65</v>
      </c>
      <c r="K272" s="147"/>
      <c r="L272" s="147">
        <v>0</v>
      </c>
      <c r="M272" s="147">
        <v>5</v>
      </c>
      <c r="N272" s="147">
        <v>1</v>
      </c>
      <c r="O272" s="142"/>
      <c r="P272" s="149">
        <v>54.853000000000002</v>
      </c>
      <c r="Q272" s="150">
        <v>1.8777459756075301</v>
      </c>
      <c r="R272" s="150">
        <v>1.1849853244125199</v>
      </c>
    </row>
    <row r="273" spans="1:18" x14ac:dyDescent="0.2">
      <c r="A273" s="142" t="s">
        <v>809</v>
      </c>
      <c r="B273" s="142" t="s">
        <v>810</v>
      </c>
      <c r="C273" s="142"/>
      <c r="D273" s="142"/>
      <c r="E273" s="147">
        <v>119</v>
      </c>
      <c r="F273" s="147"/>
      <c r="G273" s="147">
        <v>113</v>
      </c>
      <c r="H273" s="147">
        <v>74</v>
      </c>
      <c r="I273" s="147">
        <v>13</v>
      </c>
      <c r="J273" s="147">
        <v>39</v>
      </c>
      <c r="K273" s="147"/>
      <c r="L273" s="147">
        <v>6</v>
      </c>
      <c r="M273" s="147">
        <v>0</v>
      </c>
      <c r="N273" s="147">
        <v>0</v>
      </c>
      <c r="O273" s="142"/>
      <c r="P273" s="149">
        <v>44</v>
      </c>
      <c r="Q273" s="150">
        <v>1.6818181818181819</v>
      </c>
      <c r="R273" s="150">
        <v>0.88636363636363635</v>
      </c>
    </row>
    <row r="274" spans="1:18" x14ac:dyDescent="0.2">
      <c r="A274" s="142" t="s">
        <v>811</v>
      </c>
      <c r="B274" s="142" t="s">
        <v>812</v>
      </c>
      <c r="C274" s="142"/>
      <c r="D274" s="142"/>
      <c r="E274" s="147">
        <v>234</v>
      </c>
      <c r="F274" s="147"/>
      <c r="G274" s="147">
        <v>173</v>
      </c>
      <c r="H274" s="147">
        <v>101</v>
      </c>
      <c r="I274" s="147">
        <v>42</v>
      </c>
      <c r="J274" s="147">
        <v>72</v>
      </c>
      <c r="K274" s="147"/>
      <c r="L274" s="147">
        <v>2</v>
      </c>
      <c r="M274" s="147">
        <v>52</v>
      </c>
      <c r="N274" s="147">
        <v>7</v>
      </c>
      <c r="O274" s="142"/>
      <c r="P274" s="149">
        <v>67.197999999999993</v>
      </c>
      <c r="Q274" s="150">
        <v>1.50302092324176</v>
      </c>
      <c r="R274" s="150">
        <v>1.07146046013274</v>
      </c>
    </row>
    <row r="275" spans="1:18" x14ac:dyDescent="0.2">
      <c r="A275" s="142" t="s">
        <v>813</v>
      </c>
      <c r="B275" s="142" t="s">
        <v>814</v>
      </c>
      <c r="C275" s="142"/>
      <c r="D275" s="142"/>
      <c r="E275" s="147">
        <v>96</v>
      </c>
      <c r="F275" s="147"/>
      <c r="G275" s="147">
        <v>58</v>
      </c>
      <c r="H275" s="147">
        <v>45</v>
      </c>
      <c r="I275" s="147">
        <v>14</v>
      </c>
      <c r="J275" s="147">
        <v>13</v>
      </c>
      <c r="K275" s="147"/>
      <c r="L275" s="147">
        <v>29</v>
      </c>
      <c r="M275" s="147">
        <v>7</v>
      </c>
      <c r="N275" s="147">
        <v>2</v>
      </c>
      <c r="O275" s="142"/>
      <c r="P275" s="149">
        <v>38.481000000000002</v>
      </c>
      <c r="Q275" s="150">
        <v>1.16940827941062</v>
      </c>
      <c r="R275" s="150">
        <v>0.33782905849640099</v>
      </c>
    </row>
    <row r="276" spans="1:18" x14ac:dyDescent="0.2">
      <c r="A276" s="142" t="s">
        <v>815</v>
      </c>
      <c r="B276" s="142" t="s">
        <v>816</v>
      </c>
      <c r="C276" s="142"/>
      <c r="D276" s="142"/>
      <c r="E276" s="147">
        <v>125</v>
      </c>
      <c r="F276" s="147"/>
      <c r="G276" s="147">
        <v>120</v>
      </c>
      <c r="H276" s="147">
        <v>23</v>
      </c>
      <c r="I276" s="147">
        <v>11</v>
      </c>
      <c r="J276" s="147">
        <v>97</v>
      </c>
      <c r="K276" s="147"/>
      <c r="L276" s="147">
        <v>3</v>
      </c>
      <c r="M276" s="147">
        <v>1</v>
      </c>
      <c r="N276" s="147">
        <v>1</v>
      </c>
      <c r="O276" s="142"/>
      <c r="P276" s="149">
        <v>71.09</v>
      </c>
      <c r="Q276" s="150">
        <v>0.32353354902236597</v>
      </c>
      <c r="R276" s="150">
        <v>1.36446757631172</v>
      </c>
    </row>
    <row r="277" spans="1:18" x14ac:dyDescent="0.2">
      <c r="A277" s="142" t="s">
        <v>817</v>
      </c>
      <c r="B277" s="142" t="s">
        <v>818</v>
      </c>
      <c r="C277" s="142"/>
      <c r="D277" s="142"/>
      <c r="E277" s="147">
        <v>116</v>
      </c>
      <c r="F277" s="147"/>
      <c r="G277" s="147">
        <v>103</v>
      </c>
      <c r="H277" s="147">
        <v>52</v>
      </c>
      <c r="I277" s="147">
        <v>17</v>
      </c>
      <c r="J277" s="147">
        <v>51</v>
      </c>
      <c r="K277" s="147"/>
      <c r="L277" s="147">
        <v>10</v>
      </c>
      <c r="M277" s="147">
        <v>1</v>
      </c>
      <c r="N277" s="147">
        <v>2</v>
      </c>
      <c r="O277" s="142"/>
      <c r="P277" s="149">
        <v>56.627000000000002</v>
      </c>
      <c r="Q277" s="150">
        <v>0.91828986172673799</v>
      </c>
      <c r="R277" s="150">
        <v>0.90063044130891601</v>
      </c>
    </row>
    <row r="278" spans="1:18" x14ac:dyDescent="0.2">
      <c r="A278" s="142" t="s">
        <v>819</v>
      </c>
      <c r="B278" s="142" t="s">
        <v>820</v>
      </c>
      <c r="C278" s="142"/>
      <c r="D278" s="142"/>
      <c r="E278" s="147">
        <v>216</v>
      </c>
      <c r="F278" s="147"/>
      <c r="G278" s="147">
        <v>215</v>
      </c>
      <c r="H278" s="147">
        <v>99</v>
      </c>
      <c r="I278" s="147">
        <v>13</v>
      </c>
      <c r="J278" s="147">
        <v>116</v>
      </c>
      <c r="K278" s="147"/>
      <c r="L278" s="147">
        <v>0</v>
      </c>
      <c r="M278" s="147">
        <v>1</v>
      </c>
      <c r="N278" s="147">
        <v>0</v>
      </c>
      <c r="O278" s="142"/>
      <c r="P278" s="149">
        <v>65.400999999999996</v>
      </c>
      <c r="Q278" s="150">
        <v>1.5137383220440099</v>
      </c>
      <c r="R278" s="150">
        <v>1.7736731854253001</v>
      </c>
    </row>
    <row r="279" spans="1:18" x14ac:dyDescent="0.2">
      <c r="A279" s="142" t="s">
        <v>821</v>
      </c>
      <c r="B279" s="142" t="s">
        <v>822</v>
      </c>
      <c r="C279" s="142"/>
      <c r="D279" s="142"/>
      <c r="E279" s="147">
        <v>103</v>
      </c>
      <c r="F279" s="147"/>
      <c r="G279" s="147">
        <v>95</v>
      </c>
      <c r="H279" s="147">
        <v>51</v>
      </c>
      <c r="I279" s="147">
        <v>10</v>
      </c>
      <c r="J279" s="147">
        <v>44</v>
      </c>
      <c r="K279" s="147"/>
      <c r="L279" s="147">
        <v>4</v>
      </c>
      <c r="M279" s="147">
        <v>2</v>
      </c>
      <c r="N279" s="147">
        <v>2</v>
      </c>
      <c r="O279" s="142"/>
      <c r="P279" s="149">
        <v>32.630000000000003</v>
      </c>
      <c r="Q279" s="150">
        <v>1.56297885381551</v>
      </c>
      <c r="R279" s="150">
        <v>1.3484523444682801</v>
      </c>
    </row>
    <row r="280" spans="1:18" x14ac:dyDescent="0.2">
      <c r="A280" s="142" t="s">
        <v>823</v>
      </c>
      <c r="B280" s="142" t="s">
        <v>824</v>
      </c>
      <c r="C280" s="142"/>
      <c r="D280" s="142"/>
      <c r="E280" s="147">
        <v>490</v>
      </c>
      <c r="F280" s="147"/>
      <c r="G280" s="147">
        <v>447</v>
      </c>
      <c r="H280" s="147">
        <v>140</v>
      </c>
      <c r="I280" s="147">
        <v>7</v>
      </c>
      <c r="J280" s="147">
        <v>307</v>
      </c>
      <c r="K280" s="147"/>
      <c r="L280" s="147">
        <v>35</v>
      </c>
      <c r="M280" s="147">
        <v>0</v>
      </c>
      <c r="N280" s="147">
        <v>8</v>
      </c>
      <c r="O280" s="142"/>
      <c r="P280" s="149">
        <v>147.32400000000001</v>
      </c>
      <c r="Q280" s="150">
        <v>0.95028644348510805</v>
      </c>
      <c r="R280" s="150">
        <v>2.0838424153566302</v>
      </c>
    </row>
    <row r="281" spans="1:18" x14ac:dyDescent="0.2">
      <c r="A281" s="142" t="s">
        <v>825</v>
      </c>
      <c r="B281" s="142" t="s">
        <v>826</v>
      </c>
      <c r="C281" s="142"/>
      <c r="D281" s="142"/>
      <c r="E281" s="147">
        <v>243</v>
      </c>
      <c r="F281" s="147"/>
      <c r="G281" s="147">
        <v>241</v>
      </c>
      <c r="H281" s="147">
        <v>121</v>
      </c>
      <c r="I281" s="147">
        <v>3</v>
      </c>
      <c r="J281" s="147">
        <v>120</v>
      </c>
      <c r="K281" s="147"/>
      <c r="L281" s="147">
        <v>0</v>
      </c>
      <c r="M281" s="147">
        <v>1</v>
      </c>
      <c r="N281" s="147">
        <v>1</v>
      </c>
      <c r="O281" s="142"/>
      <c r="P281" s="149">
        <v>100.818</v>
      </c>
      <c r="Q281" s="150">
        <v>1.20018250709199</v>
      </c>
      <c r="R281" s="150">
        <v>1.19026364339701</v>
      </c>
    </row>
    <row r="282" spans="1:18" x14ac:dyDescent="0.2">
      <c r="A282" s="142" t="s">
        <v>827</v>
      </c>
      <c r="B282" s="142" t="s">
        <v>828</v>
      </c>
      <c r="C282" s="142"/>
      <c r="D282" s="142"/>
      <c r="E282" s="147">
        <v>116</v>
      </c>
      <c r="F282" s="147"/>
      <c r="G282" s="147">
        <v>102</v>
      </c>
      <c r="H282" s="147">
        <v>71</v>
      </c>
      <c r="I282" s="147">
        <v>16</v>
      </c>
      <c r="J282" s="147">
        <v>31</v>
      </c>
      <c r="K282" s="147"/>
      <c r="L282" s="147">
        <v>12</v>
      </c>
      <c r="M282" s="147">
        <v>0</v>
      </c>
      <c r="N282" s="147">
        <v>2</v>
      </c>
      <c r="O282" s="142"/>
      <c r="P282" s="149">
        <v>51.656999999999996</v>
      </c>
      <c r="Q282" s="150">
        <v>1.37445070368004</v>
      </c>
      <c r="R282" s="150">
        <v>0.60011227907156806</v>
      </c>
    </row>
    <row r="283" spans="1:18" x14ac:dyDescent="0.2">
      <c r="A283" s="142" t="s">
        <v>829</v>
      </c>
      <c r="B283" s="142" t="s">
        <v>830</v>
      </c>
      <c r="C283" s="142"/>
      <c r="D283" s="142"/>
      <c r="E283" s="147">
        <v>62</v>
      </c>
      <c r="F283" s="147"/>
      <c r="G283" s="147">
        <v>62</v>
      </c>
      <c r="H283" s="147">
        <v>20</v>
      </c>
      <c r="I283" s="147">
        <v>0</v>
      </c>
      <c r="J283" s="147">
        <v>42</v>
      </c>
      <c r="K283" s="147"/>
      <c r="L283" s="147">
        <v>0</v>
      </c>
      <c r="M283" s="147">
        <v>0</v>
      </c>
      <c r="N283" s="147">
        <v>0</v>
      </c>
      <c r="O283" s="142"/>
      <c r="P283" s="149">
        <v>38.86</v>
      </c>
      <c r="Q283" s="150">
        <v>0.51466803911477099</v>
      </c>
      <c r="R283" s="150">
        <v>1.08080288214102</v>
      </c>
    </row>
    <row r="284" spans="1:18" x14ac:dyDescent="0.2">
      <c r="A284" s="142" t="s">
        <v>831</v>
      </c>
      <c r="B284" s="142" t="s">
        <v>832</v>
      </c>
      <c r="C284" s="142"/>
      <c r="D284" s="142"/>
      <c r="E284" s="147">
        <v>114</v>
      </c>
      <c r="F284" s="147"/>
      <c r="G284" s="147">
        <v>113</v>
      </c>
      <c r="H284" s="147">
        <v>82</v>
      </c>
      <c r="I284" s="147">
        <v>2</v>
      </c>
      <c r="J284" s="147">
        <v>31</v>
      </c>
      <c r="K284" s="147"/>
      <c r="L284" s="147">
        <v>0</v>
      </c>
      <c r="M284" s="147">
        <v>0</v>
      </c>
      <c r="N284" s="147">
        <v>1</v>
      </c>
      <c r="O284" s="142"/>
      <c r="P284" s="149">
        <v>61.095999999999997</v>
      </c>
      <c r="Q284" s="150">
        <v>1.3421500589236599</v>
      </c>
      <c r="R284" s="150">
        <v>0.50739819300772604</v>
      </c>
    </row>
    <row r="285" spans="1:18" x14ac:dyDescent="0.2">
      <c r="A285" s="142" t="s">
        <v>833</v>
      </c>
      <c r="B285" s="142" t="s">
        <v>834</v>
      </c>
      <c r="C285" s="142"/>
      <c r="D285" s="142"/>
      <c r="E285" s="147">
        <v>377</v>
      </c>
      <c r="F285" s="147"/>
      <c r="G285" s="147">
        <v>361</v>
      </c>
      <c r="H285" s="147">
        <v>219</v>
      </c>
      <c r="I285" s="147">
        <v>35</v>
      </c>
      <c r="J285" s="147">
        <v>142</v>
      </c>
      <c r="K285" s="147"/>
      <c r="L285" s="147">
        <v>3</v>
      </c>
      <c r="M285" s="147">
        <v>2</v>
      </c>
      <c r="N285" s="147">
        <v>11</v>
      </c>
      <c r="O285" s="142"/>
      <c r="P285" s="149">
        <v>160.22</v>
      </c>
      <c r="Q285" s="150">
        <v>1.3668705529896401</v>
      </c>
      <c r="R285" s="150">
        <v>0.88628136312570205</v>
      </c>
    </row>
    <row r="286" spans="1:18" x14ac:dyDescent="0.2">
      <c r="A286" s="142" t="s">
        <v>835</v>
      </c>
      <c r="B286" s="142" t="s">
        <v>836</v>
      </c>
      <c r="C286" s="142"/>
      <c r="D286" s="142"/>
      <c r="E286" s="147">
        <v>187</v>
      </c>
      <c r="F286" s="147"/>
      <c r="G286" s="147">
        <v>178</v>
      </c>
      <c r="H286" s="147">
        <v>52</v>
      </c>
      <c r="I286" s="147">
        <v>15</v>
      </c>
      <c r="J286" s="147">
        <v>126</v>
      </c>
      <c r="K286" s="147"/>
      <c r="L286" s="147">
        <v>4</v>
      </c>
      <c r="M286" s="147">
        <v>4</v>
      </c>
      <c r="N286" s="147">
        <v>1</v>
      </c>
      <c r="O286" s="142"/>
      <c r="P286" s="149">
        <v>116.971</v>
      </c>
      <c r="Q286" s="150">
        <v>0.44455463319968203</v>
      </c>
      <c r="R286" s="150">
        <v>1.0771900727530801</v>
      </c>
    </row>
    <row r="287" spans="1:18" x14ac:dyDescent="0.2">
      <c r="A287" s="142" t="s">
        <v>837</v>
      </c>
      <c r="B287" s="142" t="s">
        <v>838</v>
      </c>
      <c r="C287" s="142"/>
      <c r="D287" s="142"/>
      <c r="E287" s="147">
        <v>429</v>
      </c>
      <c r="F287" s="147"/>
      <c r="G287" s="147">
        <v>422</v>
      </c>
      <c r="H287" s="147">
        <v>63</v>
      </c>
      <c r="I287" s="147">
        <v>19</v>
      </c>
      <c r="J287" s="147">
        <v>359</v>
      </c>
      <c r="K287" s="147"/>
      <c r="L287" s="147">
        <v>3</v>
      </c>
      <c r="M287" s="147">
        <v>2</v>
      </c>
      <c r="N287" s="147">
        <v>2</v>
      </c>
      <c r="O287" s="142"/>
      <c r="P287" s="149">
        <v>106.414</v>
      </c>
      <c r="Q287" s="150">
        <v>0.59202736482041796</v>
      </c>
      <c r="R287" s="150">
        <v>3.3736162535004799</v>
      </c>
    </row>
    <row r="288" spans="1:18" x14ac:dyDescent="0.2">
      <c r="A288" s="142" t="s">
        <v>839</v>
      </c>
      <c r="B288" s="142" t="s">
        <v>840</v>
      </c>
      <c r="C288" s="142"/>
      <c r="D288" s="142"/>
      <c r="E288" s="147">
        <v>1001</v>
      </c>
      <c r="F288" s="147"/>
      <c r="G288" s="147">
        <v>589</v>
      </c>
      <c r="H288" s="147">
        <v>176</v>
      </c>
      <c r="I288" s="147">
        <v>20</v>
      </c>
      <c r="J288" s="147">
        <v>413</v>
      </c>
      <c r="K288" s="147"/>
      <c r="L288" s="147">
        <v>54</v>
      </c>
      <c r="M288" s="147">
        <v>354</v>
      </c>
      <c r="N288" s="147">
        <v>4</v>
      </c>
      <c r="O288" s="142"/>
      <c r="P288" s="149">
        <v>139.345</v>
      </c>
      <c r="Q288" s="150">
        <v>1.26305213678281</v>
      </c>
      <c r="R288" s="150">
        <v>2.9638666618823799</v>
      </c>
    </row>
    <row r="289" spans="1:18" x14ac:dyDescent="0.2">
      <c r="A289" s="142" t="s">
        <v>841</v>
      </c>
      <c r="B289" s="142" t="s">
        <v>842</v>
      </c>
      <c r="C289" s="142"/>
      <c r="D289" s="142"/>
      <c r="E289" s="147">
        <v>344</v>
      </c>
      <c r="F289" s="147"/>
      <c r="G289" s="147">
        <v>332</v>
      </c>
      <c r="H289" s="147">
        <v>155</v>
      </c>
      <c r="I289" s="147">
        <v>17</v>
      </c>
      <c r="J289" s="147">
        <v>177</v>
      </c>
      <c r="K289" s="147"/>
      <c r="L289" s="147">
        <v>11</v>
      </c>
      <c r="M289" s="147">
        <v>1</v>
      </c>
      <c r="N289" s="147">
        <v>0</v>
      </c>
      <c r="O289" s="142"/>
      <c r="P289" s="149">
        <v>93.614000000000004</v>
      </c>
      <c r="Q289" s="150">
        <v>1.6557352532740801</v>
      </c>
      <c r="R289" s="150">
        <v>1.8907428376097599</v>
      </c>
    </row>
    <row r="290" spans="1:18" x14ac:dyDescent="0.2">
      <c r="A290" s="142" t="s">
        <v>843</v>
      </c>
      <c r="B290" s="142" t="s">
        <v>844</v>
      </c>
      <c r="C290" s="142"/>
      <c r="D290" s="142"/>
      <c r="E290" s="147">
        <v>239</v>
      </c>
      <c r="F290" s="147"/>
      <c r="G290" s="147">
        <v>180</v>
      </c>
      <c r="H290" s="147">
        <v>51</v>
      </c>
      <c r="I290" s="147">
        <v>8</v>
      </c>
      <c r="J290" s="147">
        <v>129</v>
      </c>
      <c r="K290" s="147"/>
      <c r="L290" s="147">
        <v>27</v>
      </c>
      <c r="M290" s="147">
        <v>15</v>
      </c>
      <c r="N290" s="147">
        <v>17</v>
      </c>
      <c r="O290" s="142"/>
      <c r="P290" s="149">
        <v>63.863</v>
      </c>
      <c r="Q290" s="150">
        <v>0.79858446988083898</v>
      </c>
      <c r="R290" s="150">
        <v>2.0199489532279999</v>
      </c>
    </row>
    <row r="291" spans="1:18" x14ac:dyDescent="0.2">
      <c r="A291" s="142" t="s">
        <v>845</v>
      </c>
      <c r="B291" s="142" t="s">
        <v>846</v>
      </c>
      <c r="C291" s="142"/>
      <c r="D291" s="142"/>
      <c r="E291" s="147">
        <v>146</v>
      </c>
      <c r="F291" s="147"/>
      <c r="G291" s="147">
        <v>139</v>
      </c>
      <c r="H291" s="147">
        <v>62</v>
      </c>
      <c r="I291" s="147">
        <v>7</v>
      </c>
      <c r="J291" s="147">
        <v>77</v>
      </c>
      <c r="K291" s="147"/>
      <c r="L291" s="147">
        <v>2</v>
      </c>
      <c r="M291" s="147">
        <v>5</v>
      </c>
      <c r="N291" s="147">
        <v>0</v>
      </c>
      <c r="O291" s="142"/>
      <c r="P291" s="149">
        <v>40.103000000000002</v>
      </c>
      <c r="Q291" s="150">
        <v>1.5460190010722401</v>
      </c>
      <c r="R291" s="150">
        <v>1.92005585617036</v>
      </c>
    </row>
    <row r="292" spans="1:18" x14ac:dyDescent="0.2">
      <c r="A292" s="142" t="s">
        <v>847</v>
      </c>
      <c r="B292" s="142" t="s">
        <v>848</v>
      </c>
      <c r="C292" s="142"/>
      <c r="D292" s="142"/>
      <c r="E292" s="147">
        <v>84</v>
      </c>
      <c r="F292" s="147"/>
      <c r="G292" s="147">
        <v>76</v>
      </c>
      <c r="H292" s="147">
        <v>38</v>
      </c>
      <c r="I292" s="147">
        <v>13</v>
      </c>
      <c r="J292" s="147">
        <v>38</v>
      </c>
      <c r="K292" s="147"/>
      <c r="L292" s="147">
        <v>5</v>
      </c>
      <c r="M292" s="147">
        <v>2</v>
      </c>
      <c r="N292" s="147">
        <v>1</v>
      </c>
      <c r="O292" s="142"/>
      <c r="P292" s="149">
        <v>51.904000000000003</v>
      </c>
      <c r="Q292" s="150">
        <v>0.73212083847102305</v>
      </c>
      <c r="R292" s="150">
        <v>0.73212083847102305</v>
      </c>
    </row>
    <row r="293" spans="1:18" x14ac:dyDescent="0.2">
      <c r="A293" s="142" t="s">
        <v>849</v>
      </c>
      <c r="B293" s="142" t="s">
        <v>850</v>
      </c>
      <c r="C293" s="142"/>
      <c r="D293" s="142"/>
      <c r="E293" s="147">
        <v>115</v>
      </c>
      <c r="F293" s="147"/>
      <c r="G293" s="147">
        <v>114</v>
      </c>
      <c r="H293" s="147">
        <v>61</v>
      </c>
      <c r="I293" s="147">
        <v>17</v>
      </c>
      <c r="J293" s="147">
        <v>53</v>
      </c>
      <c r="K293" s="147"/>
      <c r="L293" s="147">
        <v>1</v>
      </c>
      <c r="M293" s="147">
        <v>0</v>
      </c>
      <c r="N293" s="147">
        <v>0</v>
      </c>
      <c r="O293" s="142"/>
      <c r="P293" s="149">
        <v>72.546999999999997</v>
      </c>
      <c r="Q293" s="150">
        <v>0.84083421781741496</v>
      </c>
      <c r="R293" s="150">
        <v>0.73056087777578704</v>
      </c>
    </row>
    <row r="294" spans="1:18" x14ac:dyDescent="0.2">
      <c r="A294" s="142" t="s">
        <v>851</v>
      </c>
      <c r="B294" s="142" t="s">
        <v>852</v>
      </c>
      <c r="C294" s="142"/>
      <c r="D294" s="142"/>
      <c r="E294" s="147">
        <v>385</v>
      </c>
      <c r="F294" s="147"/>
      <c r="G294" s="147">
        <v>212</v>
      </c>
      <c r="H294" s="147">
        <v>83</v>
      </c>
      <c r="I294" s="147">
        <v>20</v>
      </c>
      <c r="J294" s="147">
        <v>129</v>
      </c>
      <c r="K294" s="147"/>
      <c r="L294" s="147">
        <v>107</v>
      </c>
      <c r="M294" s="147">
        <v>65</v>
      </c>
      <c r="N294" s="147">
        <v>1</v>
      </c>
      <c r="O294" s="142"/>
      <c r="P294" s="149">
        <v>49.8</v>
      </c>
      <c r="Q294" s="150">
        <v>1.6666666666666701</v>
      </c>
      <c r="R294" s="150">
        <v>2.5903614457831301</v>
      </c>
    </row>
    <row r="295" spans="1:18" x14ac:dyDescent="0.2">
      <c r="A295" s="142" t="s">
        <v>853</v>
      </c>
      <c r="B295" s="142" t="s">
        <v>854</v>
      </c>
      <c r="C295" s="142"/>
      <c r="D295" s="142"/>
      <c r="E295" s="147">
        <v>173</v>
      </c>
      <c r="F295" s="147"/>
      <c r="G295" s="147">
        <v>165</v>
      </c>
      <c r="H295" s="147">
        <v>74</v>
      </c>
      <c r="I295" s="147">
        <v>8</v>
      </c>
      <c r="J295" s="147">
        <v>91</v>
      </c>
      <c r="K295" s="147"/>
      <c r="L295" s="147">
        <v>3</v>
      </c>
      <c r="M295" s="147">
        <v>3</v>
      </c>
      <c r="N295" s="147">
        <v>2</v>
      </c>
      <c r="O295" s="142"/>
      <c r="P295" s="149">
        <v>66.906999999999996</v>
      </c>
      <c r="Q295" s="150">
        <v>1.10601282377031</v>
      </c>
      <c r="R295" s="150">
        <v>1.3600968508526801</v>
      </c>
    </row>
    <row r="296" spans="1:18" x14ac:dyDescent="0.2">
      <c r="A296" s="142" t="s">
        <v>855</v>
      </c>
      <c r="B296" s="142" t="s">
        <v>856</v>
      </c>
      <c r="C296" s="142"/>
      <c r="D296" s="142"/>
      <c r="E296" s="147">
        <v>60</v>
      </c>
      <c r="F296" s="147"/>
      <c r="G296" s="147">
        <v>54</v>
      </c>
      <c r="H296" s="147">
        <v>45</v>
      </c>
      <c r="I296" s="147">
        <v>13</v>
      </c>
      <c r="J296" s="147">
        <v>9</v>
      </c>
      <c r="K296" s="147"/>
      <c r="L296" s="147">
        <v>1</v>
      </c>
      <c r="M296" s="147">
        <v>2</v>
      </c>
      <c r="N296" s="147">
        <v>3</v>
      </c>
      <c r="O296" s="142"/>
      <c r="P296" s="149">
        <v>25.677</v>
      </c>
      <c r="Q296" s="150">
        <v>1.75254118471784</v>
      </c>
      <c r="R296" s="150">
        <v>0.35050823694356797</v>
      </c>
    </row>
    <row r="297" spans="1:18" x14ac:dyDescent="0.2">
      <c r="A297" s="142" t="s">
        <v>857</v>
      </c>
      <c r="B297" s="142" t="s">
        <v>858</v>
      </c>
      <c r="C297" s="142"/>
      <c r="D297" s="142"/>
      <c r="E297" s="147">
        <v>55</v>
      </c>
      <c r="F297" s="147"/>
      <c r="G297" s="147">
        <v>53</v>
      </c>
      <c r="H297" s="147">
        <v>14</v>
      </c>
      <c r="I297" s="147">
        <v>9</v>
      </c>
      <c r="J297" s="147">
        <v>39</v>
      </c>
      <c r="K297" s="147"/>
      <c r="L297" s="147">
        <v>0</v>
      </c>
      <c r="M297" s="147">
        <v>1</v>
      </c>
      <c r="N297" s="147">
        <v>1</v>
      </c>
      <c r="O297" s="142"/>
      <c r="P297" s="149">
        <v>47.219000000000001</v>
      </c>
      <c r="Q297" s="150">
        <v>0.29649081937355698</v>
      </c>
      <c r="R297" s="150">
        <v>0.82593871111205197</v>
      </c>
    </row>
    <row r="298" spans="1:18" x14ac:dyDescent="0.2">
      <c r="A298" s="142" t="s">
        <v>859</v>
      </c>
      <c r="B298" s="142" t="s">
        <v>860</v>
      </c>
      <c r="C298" s="142"/>
      <c r="D298" s="142"/>
      <c r="E298" s="147">
        <v>191</v>
      </c>
      <c r="F298" s="147"/>
      <c r="G298" s="147">
        <v>185</v>
      </c>
      <c r="H298" s="147">
        <v>107</v>
      </c>
      <c r="I298" s="147">
        <v>35</v>
      </c>
      <c r="J298" s="147">
        <v>78</v>
      </c>
      <c r="K298" s="147"/>
      <c r="L298" s="147">
        <v>3</v>
      </c>
      <c r="M298" s="147">
        <v>2</v>
      </c>
      <c r="N298" s="147">
        <v>1</v>
      </c>
      <c r="O298" s="142"/>
      <c r="P298" s="149">
        <v>43.853999999999999</v>
      </c>
      <c r="Q298" s="150">
        <v>2.4399142609568099</v>
      </c>
      <c r="R298" s="150">
        <v>1.7786290874264601</v>
      </c>
    </row>
    <row r="299" spans="1:18" x14ac:dyDescent="0.2">
      <c r="A299" s="142" t="s">
        <v>861</v>
      </c>
      <c r="B299" s="142" t="s">
        <v>862</v>
      </c>
      <c r="C299" s="142"/>
      <c r="D299" s="142"/>
      <c r="E299" s="147">
        <v>499</v>
      </c>
      <c r="F299" s="147"/>
      <c r="G299" s="147">
        <v>480</v>
      </c>
      <c r="H299" s="147">
        <v>147</v>
      </c>
      <c r="I299" s="147">
        <v>28</v>
      </c>
      <c r="J299" s="147">
        <v>333</v>
      </c>
      <c r="K299" s="147"/>
      <c r="L299" s="147">
        <v>5</v>
      </c>
      <c r="M299" s="147">
        <v>2</v>
      </c>
      <c r="N299" s="147">
        <v>12</v>
      </c>
      <c r="O299" s="142"/>
      <c r="P299" s="149">
        <v>175.96899999999999</v>
      </c>
      <c r="Q299" s="150">
        <v>0.83537441253857203</v>
      </c>
      <c r="R299" s="150">
        <v>1.89237877126085</v>
      </c>
    </row>
    <row r="300" spans="1:18" x14ac:dyDescent="0.2">
      <c r="A300" s="142" t="s">
        <v>863</v>
      </c>
      <c r="B300" s="142" t="s">
        <v>864</v>
      </c>
      <c r="C300" s="142"/>
      <c r="D300" s="142"/>
      <c r="E300" s="147">
        <v>115</v>
      </c>
      <c r="F300" s="147"/>
      <c r="G300" s="147">
        <v>94</v>
      </c>
      <c r="H300" s="147">
        <v>61</v>
      </c>
      <c r="I300" s="147">
        <v>11</v>
      </c>
      <c r="J300" s="147">
        <v>33</v>
      </c>
      <c r="K300" s="147"/>
      <c r="L300" s="147">
        <v>15</v>
      </c>
      <c r="M300" s="147">
        <v>6</v>
      </c>
      <c r="N300" s="147">
        <v>0</v>
      </c>
      <c r="O300" s="142"/>
      <c r="P300" s="149">
        <v>48.920999999999999</v>
      </c>
      <c r="Q300" s="150">
        <v>1.2469082806974501</v>
      </c>
      <c r="R300" s="150">
        <v>0.67455693873796496</v>
      </c>
    </row>
    <row r="301" spans="1:18" x14ac:dyDescent="0.2">
      <c r="A301" s="142" t="s">
        <v>865</v>
      </c>
      <c r="B301" s="142" t="s">
        <v>866</v>
      </c>
      <c r="C301" s="142"/>
      <c r="D301" s="142"/>
      <c r="E301" s="147">
        <v>195</v>
      </c>
      <c r="F301" s="147"/>
      <c r="G301" s="147">
        <v>192</v>
      </c>
      <c r="H301" s="147">
        <v>83</v>
      </c>
      <c r="I301" s="147">
        <v>25</v>
      </c>
      <c r="J301" s="147">
        <v>109</v>
      </c>
      <c r="K301" s="147"/>
      <c r="L301" s="147">
        <v>2</v>
      </c>
      <c r="M301" s="147">
        <v>1</v>
      </c>
      <c r="N301" s="147">
        <v>0</v>
      </c>
      <c r="O301" s="142"/>
      <c r="P301" s="149">
        <v>76.429000000000002</v>
      </c>
      <c r="Q301" s="150">
        <v>1.08597521883055</v>
      </c>
      <c r="R301" s="150">
        <v>1.42616022713891</v>
      </c>
    </row>
    <row r="302" spans="1:18" x14ac:dyDescent="0.2">
      <c r="A302" s="142" t="s">
        <v>867</v>
      </c>
      <c r="B302" s="142" t="s">
        <v>868</v>
      </c>
      <c r="C302" s="142"/>
      <c r="D302" s="142"/>
      <c r="E302" s="147">
        <v>781</v>
      </c>
      <c r="F302" s="147"/>
      <c r="G302" s="147">
        <v>688</v>
      </c>
      <c r="H302" s="147">
        <v>138</v>
      </c>
      <c r="I302" s="147">
        <v>15</v>
      </c>
      <c r="J302" s="147">
        <v>550</v>
      </c>
      <c r="K302" s="147"/>
      <c r="L302" s="147">
        <v>74</v>
      </c>
      <c r="M302" s="147">
        <v>15</v>
      </c>
      <c r="N302" s="147">
        <v>4</v>
      </c>
      <c r="O302" s="142"/>
      <c r="P302" s="149">
        <v>129.33799999999999</v>
      </c>
      <c r="Q302" s="150">
        <v>1.0669718102954999</v>
      </c>
      <c r="R302" s="150">
        <v>4.2524238816125202</v>
      </c>
    </row>
    <row r="303" spans="1:18" x14ac:dyDescent="0.2">
      <c r="A303" s="142" t="s">
        <v>869</v>
      </c>
      <c r="B303" s="142" t="s">
        <v>870</v>
      </c>
      <c r="C303" s="142"/>
      <c r="D303" s="142"/>
      <c r="E303" s="147">
        <v>285</v>
      </c>
      <c r="F303" s="147"/>
      <c r="G303" s="147">
        <v>280</v>
      </c>
      <c r="H303" s="147">
        <v>113</v>
      </c>
      <c r="I303" s="147">
        <v>39</v>
      </c>
      <c r="J303" s="147">
        <v>167</v>
      </c>
      <c r="K303" s="147"/>
      <c r="L303" s="147">
        <v>5</v>
      </c>
      <c r="M303" s="147">
        <v>0</v>
      </c>
      <c r="N303" s="147">
        <v>0</v>
      </c>
      <c r="O303" s="142"/>
      <c r="P303" s="149">
        <v>105.598</v>
      </c>
      <c r="Q303" s="150">
        <v>1.0700960245459199</v>
      </c>
      <c r="R303" s="150">
        <v>1.5814693460103399</v>
      </c>
    </row>
    <row r="304" spans="1:18" x14ac:dyDescent="0.2">
      <c r="A304" s="142" t="s">
        <v>871</v>
      </c>
      <c r="B304" s="142" t="s">
        <v>872</v>
      </c>
      <c r="C304" s="142"/>
      <c r="D304" s="142"/>
      <c r="E304" s="147">
        <v>651</v>
      </c>
      <c r="F304" s="147"/>
      <c r="G304" s="147">
        <v>649</v>
      </c>
      <c r="H304" s="147">
        <v>302</v>
      </c>
      <c r="I304" s="147">
        <v>80</v>
      </c>
      <c r="J304" s="147">
        <v>347</v>
      </c>
      <c r="K304" s="147"/>
      <c r="L304" s="147">
        <v>2</v>
      </c>
      <c r="M304" s="147">
        <v>0</v>
      </c>
      <c r="N304" s="147">
        <v>0</v>
      </c>
      <c r="O304" s="142"/>
      <c r="P304" s="149">
        <v>149.04400000000001</v>
      </c>
      <c r="Q304" s="150">
        <v>2.02624728268162</v>
      </c>
      <c r="R304" s="150">
        <v>2.32817154665736</v>
      </c>
    </row>
    <row r="305" spans="1:18" x14ac:dyDescent="0.2">
      <c r="A305" s="142" t="s">
        <v>873</v>
      </c>
      <c r="B305" s="142" t="s">
        <v>874</v>
      </c>
      <c r="C305" s="142"/>
      <c r="D305" s="142"/>
      <c r="E305" s="147">
        <v>439</v>
      </c>
      <c r="F305" s="147"/>
      <c r="G305" s="147">
        <v>429</v>
      </c>
      <c r="H305" s="147">
        <v>247</v>
      </c>
      <c r="I305" s="147">
        <v>21</v>
      </c>
      <c r="J305" s="147">
        <v>182</v>
      </c>
      <c r="K305" s="147"/>
      <c r="L305" s="147">
        <v>3</v>
      </c>
      <c r="M305" s="147">
        <v>4</v>
      </c>
      <c r="N305" s="147">
        <v>3</v>
      </c>
      <c r="O305" s="142"/>
      <c r="P305" s="149">
        <v>222.70400000000001</v>
      </c>
      <c r="Q305" s="150">
        <v>1.1090954809972</v>
      </c>
      <c r="R305" s="150">
        <v>0.81722824915583003</v>
      </c>
    </row>
    <row r="306" spans="1:18" x14ac:dyDescent="0.2">
      <c r="A306" s="142" t="s">
        <v>875</v>
      </c>
      <c r="B306" s="142" t="s">
        <v>876</v>
      </c>
      <c r="C306" s="142"/>
      <c r="D306" s="142"/>
      <c r="E306" s="147">
        <v>97</v>
      </c>
      <c r="F306" s="147"/>
      <c r="G306" s="147">
        <v>91</v>
      </c>
      <c r="H306" s="147">
        <v>51</v>
      </c>
      <c r="I306" s="147">
        <v>5</v>
      </c>
      <c r="J306" s="147">
        <v>40</v>
      </c>
      <c r="K306" s="147"/>
      <c r="L306" s="147">
        <v>1</v>
      </c>
      <c r="M306" s="147">
        <v>5</v>
      </c>
      <c r="N306" s="147">
        <v>0</v>
      </c>
      <c r="O306" s="142"/>
      <c r="P306" s="149">
        <v>52.44</v>
      </c>
      <c r="Q306" s="150">
        <v>0.97254004576659003</v>
      </c>
      <c r="R306" s="150">
        <v>0.76277650648359996</v>
      </c>
    </row>
    <row r="307" spans="1:18" x14ac:dyDescent="0.2">
      <c r="A307" s="142" t="s">
        <v>877</v>
      </c>
      <c r="B307" s="142" t="s">
        <v>878</v>
      </c>
      <c r="C307" s="142"/>
      <c r="D307" s="142"/>
      <c r="E307" s="147">
        <v>111</v>
      </c>
      <c r="F307" s="147"/>
      <c r="G307" s="147">
        <v>111</v>
      </c>
      <c r="H307" s="147">
        <v>26</v>
      </c>
      <c r="I307" s="147">
        <v>0</v>
      </c>
      <c r="J307" s="147">
        <v>85</v>
      </c>
      <c r="K307" s="147"/>
      <c r="L307" s="147">
        <v>0</v>
      </c>
      <c r="M307" s="147">
        <v>0</v>
      </c>
      <c r="N307" s="147">
        <v>0</v>
      </c>
      <c r="O307" s="142"/>
      <c r="P307" s="149">
        <v>63.220999999999997</v>
      </c>
      <c r="Q307" s="150">
        <v>0.41125575362616901</v>
      </c>
      <c r="R307" s="150">
        <v>1.34448996377786</v>
      </c>
    </row>
    <row r="308" spans="1:18" x14ac:dyDescent="0.2">
      <c r="A308" s="142" t="s">
        <v>879</v>
      </c>
      <c r="B308" s="142" t="s">
        <v>880</v>
      </c>
      <c r="C308" s="142"/>
      <c r="D308" s="142"/>
      <c r="E308" s="147">
        <v>403</v>
      </c>
      <c r="F308" s="147"/>
      <c r="G308" s="147">
        <v>386</v>
      </c>
      <c r="H308" s="147">
        <v>127</v>
      </c>
      <c r="I308" s="147">
        <v>31</v>
      </c>
      <c r="J308" s="147">
        <v>259</v>
      </c>
      <c r="K308" s="147"/>
      <c r="L308" s="147">
        <v>13</v>
      </c>
      <c r="M308" s="147">
        <v>3</v>
      </c>
      <c r="N308" s="147">
        <v>1</v>
      </c>
      <c r="O308" s="142"/>
      <c r="P308" s="149">
        <v>147.72300000000001</v>
      </c>
      <c r="Q308" s="150">
        <v>0.85971717335824505</v>
      </c>
      <c r="R308" s="150">
        <v>1.75328147952587</v>
      </c>
    </row>
    <row r="309" spans="1:18" x14ac:dyDescent="0.2">
      <c r="A309" s="142" t="s">
        <v>881</v>
      </c>
      <c r="B309" s="142" t="s">
        <v>882</v>
      </c>
      <c r="C309" s="142"/>
      <c r="D309" s="142"/>
      <c r="E309" s="147">
        <v>74</v>
      </c>
      <c r="F309" s="147"/>
      <c r="G309" s="147">
        <v>71</v>
      </c>
      <c r="H309" s="147">
        <v>37</v>
      </c>
      <c r="I309" s="147">
        <v>17</v>
      </c>
      <c r="J309" s="147">
        <v>34</v>
      </c>
      <c r="K309" s="147"/>
      <c r="L309" s="147">
        <v>3</v>
      </c>
      <c r="M309" s="147">
        <v>0</v>
      </c>
      <c r="N309" s="147">
        <v>0</v>
      </c>
      <c r="O309" s="142"/>
      <c r="P309" s="149">
        <v>39.661999999999999</v>
      </c>
      <c r="Q309" s="150">
        <v>0.93288286016842303</v>
      </c>
      <c r="R309" s="150">
        <v>0.857243709343956</v>
      </c>
    </row>
    <row r="310" spans="1:18" x14ac:dyDescent="0.2">
      <c r="A310" s="142" t="s">
        <v>883</v>
      </c>
      <c r="B310" s="142" t="s">
        <v>884</v>
      </c>
      <c r="C310" s="142"/>
      <c r="D310" s="142"/>
      <c r="E310" s="147">
        <v>158</v>
      </c>
      <c r="F310" s="147"/>
      <c r="G310" s="147">
        <v>155</v>
      </c>
      <c r="H310" s="147">
        <v>82</v>
      </c>
      <c r="I310" s="147">
        <v>6</v>
      </c>
      <c r="J310" s="147">
        <v>73</v>
      </c>
      <c r="K310" s="147"/>
      <c r="L310" s="147">
        <v>3</v>
      </c>
      <c r="M310" s="147">
        <v>0</v>
      </c>
      <c r="N310" s="147">
        <v>0</v>
      </c>
      <c r="O310" s="142"/>
      <c r="P310" s="149">
        <v>70.372</v>
      </c>
      <c r="Q310" s="150">
        <v>1.1652361734780901</v>
      </c>
      <c r="R310" s="150">
        <v>1.0373443983402499</v>
      </c>
    </row>
    <row r="311" spans="1:18" x14ac:dyDescent="0.2">
      <c r="A311" s="142" t="s">
        <v>885</v>
      </c>
      <c r="B311" s="142" t="s">
        <v>886</v>
      </c>
      <c r="C311" s="142"/>
      <c r="D311" s="142"/>
      <c r="E311" s="147">
        <v>647</v>
      </c>
      <c r="F311" s="147"/>
      <c r="G311" s="147">
        <v>473</v>
      </c>
      <c r="H311" s="147">
        <v>96</v>
      </c>
      <c r="I311" s="147">
        <v>38</v>
      </c>
      <c r="J311" s="147">
        <v>377</v>
      </c>
      <c r="K311" s="147"/>
      <c r="L311" s="147">
        <v>59</v>
      </c>
      <c r="M311" s="147">
        <v>112</v>
      </c>
      <c r="N311" s="147">
        <v>3</v>
      </c>
      <c r="O311" s="142"/>
      <c r="P311" s="149">
        <v>110.459</v>
      </c>
      <c r="Q311" s="150">
        <v>0.86910075231533901</v>
      </c>
      <c r="R311" s="150">
        <v>3.4130310794050298</v>
      </c>
    </row>
    <row r="312" spans="1:18" x14ac:dyDescent="0.2">
      <c r="A312" s="142" t="s">
        <v>887</v>
      </c>
      <c r="B312" s="142" t="s">
        <v>888</v>
      </c>
      <c r="C312" s="142"/>
      <c r="D312" s="142"/>
      <c r="E312" s="147">
        <v>203</v>
      </c>
      <c r="F312" s="147"/>
      <c r="G312" s="147">
        <v>194</v>
      </c>
      <c r="H312" s="147">
        <v>100</v>
      </c>
      <c r="I312" s="147">
        <v>9</v>
      </c>
      <c r="J312" s="147">
        <v>94</v>
      </c>
      <c r="K312" s="147"/>
      <c r="L312" s="147">
        <v>6</v>
      </c>
      <c r="M312" s="147">
        <v>1</v>
      </c>
      <c r="N312" s="147">
        <v>2</v>
      </c>
      <c r="O312" s="142"/>
      <c r="P312" s="149">
        <v>44.936</v>
      </c>
      <c r="Q312" s="150">
        <v>2.22538721737582</v>
      </c>
      <c r="R312" s="150">
        <v>2.09186398433327</v>
      </c>
    </row>
    <row r="313" spans="1:18" x14ac:dyDescent="0.2">
      <c r="A313" s="142" t="s">
        <v>889</v>
      </c>
      <c r="B313" s="142" t="s">
        <v>890</v>
      </c>
      <c r="C313" s="142"/>
      <c r="D313" s="142"/>
      <c r="E313" s="147">
        <v>170</v>
      </c>
      <c r="F313" s="147"/>
      <c r="G313" s="147">
        <v>167</v>
      </c>
      <c r="H313" s="147">
        <v>84</v>
      </c>
      <c r="I313" s="147">
        <v>17</v>
      </c>
      <c r="J313" s="147">
        <v>83</v>
      </c>
      <c r="K313" s="147"/>
      <c r="L313" s="147">
        <v>0</v>
      </c>
      <c r="M313" s="147">
        <v>2</v>
      </c>
      <c r="N313" s="147">
        <v>1</v>
      </c>
      <c r="O313" s="142"/>
      <c r="P313" s="149">
        <v>52.197000000000003</v>
      </c>
      <c r="Q313" s="150">
        <v>1.60928789010863</v>
      </c>
      <c r="R313" s="150">
        <v>1.5901297009406701</v>
      </c>
    </row>
    <row r="314" spans="1:18" x14ac:dyDescent="0.2">
      <c r="A314" s="142" t="s">
        <v>891</v>
      </c>
      <c r="B314" s="142" t="s">
        <v>892</v>
      </c>
      <c r="C314" s="142"/>
      <c r="D314" s="142"/>
      <c r="E314" s="147">
        <v>120</v>
      </c>
      <c r="F314" s="147"/>
      <c r="G314" s="147">
        <v>112</v>
      </c>
      <c r="H314" s="147">
        <v>28</v>
      </c>
      <c r="I314" s="147">
        <v>8</v>
      </c>
      <c r="J314" s="147">
        <v>84</v>
      </c>
      <c r="K314" s="147"/>
      <c r="L314" s="147">
        <v>4</v>
      </c>
      <c r="M314" s="147">
        <v>4</v>
      </c>
      <c r="N314" s="147">
        <v>0</v>
      </c>
      <c r="O314" s="142"/>
      <c r="P314" s="149">
        <v>59.939</v>
      </c>
      <c r="Q314" s="150">
        <v>0.46714159395385302</v>
      </c>
      <c r="R314" s="150">
        <v>1.4014247818615599</v>
      </c>
    </row>
    <row r="315" spans="1:18" x14ac:dyDescent="0.2">
      <c r="A315" s="142" t="s">
        <v>893</v>
      </c>
      <c r="B315" s="142" t="s">
        <v>894</v>
      </c>
      <c r="C315" s="142"/>
      <c r="D315" s="142"/>
      <c r="E315" s="147">
        <v>100</v>
      </c>
      <c r="F315" s="147"/>
      <c r="G315" s="147">
        <v>95</v>
      </c>
      <c r="H315" s="147">
        <v>71</v>
      </c>
      <c r="I315" s="147">
        <v>25</v>
      </c>
      <c r="J315" s="147">
        <v>24</v>
      </c>
      <c r="K315" s="147"/>
      <c r="L315" s="147">
        <v>3</v>
      </c>
      <c r="M315" s="147">
        <v>2</v>
      </c>
      <c r="N315" s="147">
        <v>0</v>
      </c>
      <c r="O315" s="142"/>
      <c r="P315" s="149">
        <v>52.039000000000001</v>
      </c>
      <c r="Q315" s="150">
        <v>1.3643613443763301</v>
      </c>
      <c r="R315" s="150">
        <v>0.46119256711312701</v>
      </c>
    </row>
    <row r="316" spans="1:18" x14ac:dyDescent="0.2">
      <c r="A316" s="142" t="s">
        <v>895</v>
      </c>
      <c r="B316" s="142" t="s">
        <v>896</v>
      </c>
      <c r="C316" s="142"/>
      <c r="D316" s="142"/>
      <c r="E316" s="147">
        <v>174</v>
      </c>
      <c r="F316" s="147"/>
      <c r="G316" s="147">
        <v>173</v>
      </c>
      <c r="H316" s="147">
        <v>85</v>
      </c>
      <c r="I316" s="147">
        <v>18</v>
      </c>
      <c r="J316" s="147">
        <v>88</v>
      </c>
      <c r="K316" s="147"/>
      <c r="L316" s="147">
        <v>1</v>
      </c>
      <c r="M316" s="147">
        <v>0</v>
      </c>
      <c r="N316" s="147">
        <v>0</v>
      </c>
      <c r="O316" s="142"/>
      <c r="P316" s="149">
        <v>47.55</v>
      </c>
      <c r="Q316" s="150">
        <v>1.7875920084121999</v>
      </c>
      <c r="R316" s="150">
        <v>1.85068349106204</v>
      </c>
    </row>
    <row r="317" spans="1:18" x14ac:dyDescent="0.2">
      <c r="A317" s="142" t="s">
        <v>897</v>
      </c>
      <c r="B317" s="142" t="s">
        <v>898</v>
      </c>
      <c r="C317" s="142"/>
      <c r="D317" s="142"/>
      <c r="E317" s="147">
        <v>192</v>
      </c>
      <c r="F317" s="147"/>
      <c r="G317" s="147">
        <v>192</v>
      </c>
      <c r="H317" s="147">
        <v>145</v>
      </c>
      <c r="I317" s="147">
        <v>15</v>
      </c>
      <c r="J317" s="147">
        <v>47</v>
      </c>
      <c r="K317" s="147"/>
      <c r="L317" s="147">
        <v>0</v>
      </c>
      <c r="M317" s="147">
        <v>0</v>
      </c>
      <c r="N317" s="147">
        <v>0</v>
      </c>
      <c r="O317" s="142"/>
      <c r="P317" s="149">
        <v>88.629000000000005</v>
      </c>
      <c r="Q317" s="150">
        <v>1.63603335251441</v>
      </c>
      <c r="R317" s="150">
        <v>0.53030046598743097</v>
      </c>
    </row>
    <row r="318" spans="1:18" x14ac:dyDescent="0.2">
      <c r="A318" s="142"/>
      <c r="B318" s="142"/>
      <c r="C318" s="142"/>
      <c r="D318" s="142"/>
      <c r="E318" s="151"/>
      <c r="F318" s="143"/>
      <c r="G318" s="143"/>
      <c r="H318" s="143"/>
      <c r="I318" s="143"/>
      <c r="J318" s="143"/>
      <c r="K318" s="143"/>
      <c r="L318" s="143"/>
      <c r="M318" s="143"/>
      <c r="N318" s="143"/>
      <c r="O318" s="143"/>
      <c r="P318" s="143"/>
      <c r="Q318" s="140"/>
      <c r="R318" s="140"/>
    </row>
    <row r="319" spans="1:18" x14ac:dyDescent="0.2">
      <c r="A319" s="142"/>
      <c r="B319" s="142"/>
      <c r="C319" s="142"/>
      <c r="D319" s="142"/>
      <c r="E319" s="143"/>
      <c r="F319" s="143"/>
      <c r="G319" s="143"/>
      <c r="H319" s="143"/>
      <c r="I319" s="143"/>
      <c r="J319" s="143"/>
      <c r="K319" s="143"/>
      <c r="L319" s="143"/>
      <c r="M319" s="143"/>
      <c r="N319" s="143"/>
      <c r="O319" s="143"/>
      <c r="P319" s="143"/>
      <c r="Q319" s="140"/>
      <c r="R319" s="140"/>
    </row>
    <row r="320" spans="1:18" ht="15" customHeight="1" x14ac:dyDescent="0.25">
      <c r="A320" s="152" t="s">
        <v>899</v>
      </c>
      <c r="B320" s="153"/>
      <c r="C320" s="154"/>
      <c r="D320" s="154"/>
      <c r="E320" s="155"/>
      <c r="F320" s="154"/>
      <c r="G320" s="153"/>
      <c r="H320" s="153"/>
      <c r="I320" s="153"/>
      <c r="J320" s="153"/>
      <c r="K320" s="154"/>
      <c r="L320" s="153"/>
      <c r="M320" s="153"/>
      <c r="N320" s="153"/>
      <c r="O320" s="156"/>
      <c r="P320" s="155"/>
      <c r="Q320" s="155"/>
      <c r="R320" s="155"/>
    </row>
    <row r="321" spans="1:67" x14ac:dyDescent="0.2">
      <c r="A321" s="157">
        <v>1</v>
      </c>
      <c r="B321" s="810" t="s">
        <v>900</v>
      </c>
      <c r="C321" s="810"/>
      <c r="D321" s="810"/>
      <c r="E321" s="810"/>
      <c r="F321" s="810"/>
      <c r="G321" s="810"/>
      <c r="H321" s="810"/>
      <c r="I321" s="810"/>
      <c r="J321" s="810"/>
      <c r="K321" s="810"/>
      <c r="L321" s="810"/>
      <c r="M321" s="810"/>
      <c r="N321" s="810"/>
      <c r="O321" s="810"/>
      <c r="P321" s="810"/>
      <c r="Q321" s="810"/>
      <c r="R321" s="81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c r="AZ321" s="130"/>
      <c r="BA321" s="130"/>
      <c r="BB321" s="130"/>
      <c r="BC321" s="130"/>
      <c r="BD321" s="130"/>
      <c r="BE321" s="130"/>
      <c r="BF321" s="130"/>
      <c r="BG321" s="130"/>
      <c r="BH321" s="130"/>
      <c r="BI321" s="130"/>
      <c r="BJ321" s="130"/>
      <c r="BK321" s="130"/>
    </row>
    <row r="322" spans="1:67" ht="23.45" customHeight="1" x14ac:dyDescent="0.2">
      <c r="A322" s="157">
        <v>2</v>
      </c>
      <c r="B322" s="811" t="s">
        <v>901</v>
      </c>
      <c r="C322" s="811"/>
      <c r="D322" s="811"/>
      <c r="E322" s="811"/>
      <c r="F322" s="811"/>
      <c r="G322" s="811"/>
      <c r="H322" s="811"/>
      <c r="I322" s="811"/>
      <c r="J322" s="811"/>
      <c r="K322" s="811"/>
      <c r="L322" s="811"/>
      <c r="M322" s="811"/>
      <c r="N322" s="811"/>
      <c r="O322" s="811"/>
      <c r="P322" s="811"/>
      <c r="Q322" s="811"/>
      <c r="R322" s="811"/>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c r="AZ322" s="130"/>
      <c r="BA322" s="130"/>
      <c r="BB322" s="130"/>
      <c r="BC322" s="130"/>
      <c r="BD322" s="130"/>
      <c r="BE322" s="130"/>
      <c r="BF322" s="130"/>
      <c r="BG322" s="130"/>
      <c r="BH322" s="130"/>
      <c r="BI322" s="130"/>
      <c r="BJ322" s="130"/>
      <c r="BK322" s="130"/>
    </row>
    <row r="323" spans="1:67" x14ac:dyDescent="0.2">
      <c r="A323" s="157">
        <v>3</v>
      </c>
      <c r="B323" s="810" t="s">
        <v>902</v>
      </c>
      <c r="C323" s="810"/>
      <c r="D323" s="810"/>
      <c r="E323" s="810"/>
      <c r="F323" s="810"/>
      <c r="G323" s="810"/>
      <c r="H323" s="810"/>
      <c r="I323" s="810"/>
      <c r="J323" s="810"/>
      <c r="K323" s="810"/>
      <c r="L323" s="810"/>
      <c r="M323" s="810"/>
      <c r="N323" s="810"/>
      <c r="O323" s="810"/>
      <c r="P323" s="810"/>
      <c r="Q323" s="810"/>
      <c r="R323" s="81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c r="AZ323" s="130"/>
      <c r="BA323" s="130"/>
      <c r="BB323" s="130"/>
      <c r="BC323" s="130"/>
      <c r="BD323" s="130"/>
      <c r="BE323" s="130"/>
      <c r="BF323" s="130"/>
      <c r="BG323" s="130"/>
      <c r="BH323" s="130"/>
      <c r="BI323" s="130"/>
      <c r="BJ323" s="130"/>
      <c r="BK323" s="130"/>
      <c r="BL323" s="130"/>
      <c r="BM323" s="130"/>
      <c r="BN323" s="130"/>
      <c r="BO323" s="130"/>
    </row>
    <row r="324" spans="1:67" ht="25.5" customHeight="1" x14ac:dyDescent="0.2">
      <c r="A324" s="157">
        <v>4</v>
      </c>
      <c r="B324" s="811" t="s">
        <v>903</v>
      </c>
      <c r="C324" s="811"/>
      <c r="D324" s="811"/>
      <c r="E324" s="811"/>
      <c r="F324" s="811"/>
      <c r="G324" s="811"/>
      <c r="H324" s="811"/>
      <c r="I324" s="811"/>
      <c r="J324" s="811"/>
      <c r="K324" s="811"/>
      <c r="L324" s="811"/>
      <c r="M324" s="811"/>
      <c r="N324" s="811"/>
      <c r="O324" s="811"/>
      <c r="P324" s="811"/>
      <c r="Q324" s="811"/>
      <c r="R324" s="811"/>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c r="AZ324" s="130"/>
      <c r="BA324" s="130"/>
      <c r="BB324" s="130"/>
      <c r="BC324" s="130"/>
      <c r="BD324" s="130"/>
      <c r="BE324" s="130"/>
      <c r="BF324" s="130"/>
      <c r="BG324" s="130"/>
      <c r="BH324" s="130"/>
      <c r="BI324" s="130"/>
      <c r="BJ324" s="130"/>
      <c r="BK324" s="130"/>
      <c r="BL324" s="130"/>
      <c r="BM324" s="130"/>
      <c r="BN324" s="130"/>
      <c r="BO324" s="130"/>
    </row>
    <row r="325" spans="1:67" x14ac:dyDescent="0.2">
      <c r="A325" s="157">
        <v>5</v>
      </c>
      <c r="B325" s="806" t="s">
        <v>904</v>
      </c>
      <c r="C325" s="806"/>
      <c r="D325" s="806"/>
      <c r="E325" s="806"/>
      <c r="F325" s="806"/>
      <c r="G325" s="806"/>
      <c r="H325" s="806"/>
      <c r="I325" s="806"/>
      <c r="J325" s="806"/>
      <c r="K325" s="806"/>
      <c r="L325" s="806"/>
      <c r="M325" s="806"/>
      <c r="N325" s="806"/>
      <c r="O325" s="806"/>
      <c r="P325" s="806"/>
      <c r="Q325" s="806"/>
      <c r="R325" s="806"/>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c r="AZ325" s="130"/>
      <c r="BA325" s="130"/>
      <c r="BB325" s="130"/>
      <c r="BC325" s="130"/>
      <c r="BD325" s="130"/>
      <c r="BE325" s="130"/>
      <c r="BF325" s="130"/>
      <c r="BG325" s="130"/>
      <c r="BH325" s="130"/>
      <c r="BI325" s="130"/>
      <c r="BJ325" s="130"/>
      <c r="BK325" s="130"/>
      <c r="BL325" s="130"/>
      <c r="BM325" s="130"/>
      <c r="BN325" s="130"/>
      <c r="BO325" s="130"/>
    </row>
    <row r="326" spans="1:67" x14ac:dyDescent="0.2">
      <c r="A326" s="157">
        <v>6</v>
      </c>
      <c r="B326" s="807" t="s">
        <v>905</v>
      </c>
      <c r="C326" s="807"/>
      <c r="D326" s="807"/>
      <c r="E326" s="807"/>
      <c r="F326" s="807"/>
      <c r="G326" s="807"/>
      <c r="H326" s="807"/>
      <c r="I326" s="807"/>
      <c r="J326" s="807"/>
      <c r="K326" s="807"/>
      <c r="L326" s="807"/>
      <c r="M326" s="807"/>
      <c r="N326" s="807"/>
      <c r="O326" s="807"/>
      <c r="P326" s="807"/>
      <c r="Q326" s="807"/>
      <c r="R326" s="807"/>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0"/>
      <c r="AY326" s="130"/>
      <c r="AZ326" s="130"/>
      <c r="BA326" s="130"/>
      <c r="BB326" s="130"/>
      <c r="BC326" s="130"/>
      <c r="BD326" s="130"/>
      <c r="BE326" s="130"/>
      <c r="BF326" s="130"/>
      <c r="BG326" s="130"/>
      <c r="BH326" s="130"/>
      <c r="BI326" s="130"/>
      <c r="BJ326" s="130"/>
      <c r="BK326" s="130"/>
      <c r="BL326" s="130"/>
      <c r="BM326" s="130"/>
      <c r="BN326" s="130"/>
      <c r="BO326" s="130"/>
    </row>
    <row r="327" spans="1:67" ht="15" customHeight="1" x14ac:dyDescent="0.2">
      <c r="A327" s="157"/>
      <c r="B327" s="130"/>
      <c r="C327" s="158"/>
      <c r="D327" s="158"/>
      <c r="E327" s="158"/>
      <c r="F327" s="158"/>
      <c r="G327" s="158"/>
      <c r="H327" s="158"/>
      <c r="I327" s="158"/>
      <c r="J327" s="158"/>
      <c r="K327" s="158"/>
      <c r="L327" s="158"/>
      <c r="M327" s="158"/>
      <c r="N327" s="158"/>
      <c r="O327" s="156"/>
      <c r="P327" s="156"/>
      <c r="Q327" s="156"/>
      <c r="R327" s="156"/>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0"/>
      <c r="AY327" s="130"/>
      <c r="AZ327" s="130"/>
      <c r="BA327" s="130"/>
      <c r="BB327" s="130"/>
      <c r="BC327" s="130"/>
      <c r="BD327" s="130"/>
      <c r="BE327" s="130"/>
      <c r="BF327" s="130"/>
      <c r="BG327" s="130"/>
      <c r="BH327" s="130"/>
      <c r="BI327" s="130"/>
      <c r="BJ327" s="130"/>
      <c r="BK327" s="130"/>
      <c r="BL327" s="130"/>
      <c r="BM327" s="130"/>
      <c r="BN327" s="130"/>
      <c r="BO327" s="130"/>
    </row>
    <row r="328" spans="1:67" ht="15" customHeight="1" x14ac:dyDescent="0.2">
      <c r="A328" s="157"/>
      <c r="B328" s="130"/>
      <c r="C328" s="158"/>
      <c r="D328" s="158"/>
      <c r="E328" s="158"/>
      <c r="F328" s="158"/>
      <c r="G328" s="158"/>
      <c r="H328" s="158"/>
      <c r="I328" s="158"/>
      <c r="J328" s="158"/>
      <c r="K328" s="158"/>
      <c r="L328" s="158"/>
      <c r="M328" s="158"/>
      <c r="N328" s="158"/>
      <c r="O328" s="156"/>
      <c r="P328" s="156"/>
      <c r="Q328" s="156"/>
      <c r="R328" s="156"/>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0"/>
      <c r="AY328" s="130"/>
      <c r="AZ328" s="130"/>
      <c r="BA328" s="130"/>
      <c r="BB328" s="130"/>
      <c r="BC328" s="130"/>
      <c r="BD328" s="130"/>
      <c r="BE328" s="130"/>
      <c r="BF328" s="130"/>
      <c r="BG328" s="130"/>
      <c r="BH328" s="130"/>
      <c r="BI328" s="130"/>
      <c r="BJ328" s="130"/>
      <c r="BK328" s="130"/>
      <c r="BL328" s="130"/>
      <c r="BM328" s="130"/>
      <c r="BN328" s="130"/>
      <c r="BO328" s="130"/>
    </row>
    <row r="329" spans="1:67" ht="15" customHeight="1" x14ac:dyDescent="0.2">
      <c r="A329" s="157"/>
      <c r="B329" s="130"/>
      <c r="C329" s="158"/>
      <c r="D329" s="158"/>
      <c r="E329" s="158"/>
      <c r="F329" s="158"/>
      <c r="G329" s="158"/>
      <c r="H329" s="158"/>
      <c r="I329" s="158"/>
      <c r="J329" s="158"/>
      <c r="K329" s="158"/>
      <c r="L329" s="158"/>
      <c r="M329" s="158"/>
      <c r="N329" s="158"/>
      <c r="O329" s="156"/>
      <c r="P329" s="156"/>
      <c r="Q329" s="156"/>
      <c r="R329" s="156"/>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0"/>
      <c r="AU329" s="130"/>
      <c r="AV329" s="130"/>
      <c r="AW329" s="130"/>
      <c r="AX329" s="130"/>
      <c r="AY329" s="130"/>
      <c r="AZ329" s="130"/>
      <c r="BA329" s="130"/>
      <c r="BB329" s="130"/>
      <c r="BC329" s="130"/>
      <c r="BD329" s="130"/>
      <c r="BE329" s="130"/>
      <c r="BF329" s="130"/>
      <c r="BG329" s="130"/>
      <c r="BH329" s="130"/>
      <c r="BI329" s="130"/>
      <c r="BJ329" s="130"/>
      <c r="BK329" s="130"/>
      <c r="BL329" s="130"/>
      <c r="BM329" s="130"/>
      <c r="BN329" s="130"/>
      <c r="BO329" s="130"/>
    </row>
    <row r="330" spans="1:67" ht="15" customHeight="1" x14ac:dyDescent="0.2">
      <c r="A330" s="157"/>
      <c r="B330" s="159" t="s">
        <v>906</v>
      </c>
      <c r="C330" s="136"/>
      <c r="D330" s="136"/>
      <c r="E330" s="160"/>
      <c r="F330" s="136"/>
      <c r="G330" s="161"/>
      <c r="H330" s="161"/>
      <c r="I330" s="161"/>
      <c r="J330" s="161"/>
      <c r="K330" s="136"/>
      <c r="L330" s="161"/>
      <c r="M330" s="161"/>
      <c r="N330" s="161"/>
      <c r="O330" s="161"/>
      <c r="P330" s="160"/>
      <c r="Q330" s="160"/>
      <c r="R330" s="16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0"/>
      <c r="AY330" s="130"/>
      <c r="AZ330" s="130"/>
      <c r="BA330" s="130"/>
      <c r="BB330" s="130"/>
      <c r="BC330" s="130"/>
      <c r="BD330" s="130"/>
      <c r="BE330" s="130"/>
      <c r="BF330" s="130"/>
      <c r="BG330" s="130"/>
      <c r="BH330" s="130"/>
      <c r="BI330" s="130"/>
      <c r="BJ330" s="130"/>
      <c r="BK330" s="130"/>
    </row>
    <row r="331" spans="1:67" ht="15" customHeight="1" x14ac:dyDescent="0.2">
      <c r="A331" s="161" t="s">
        <v>907</v>
      </c>
      <c r="B331" s="159" t="s">
        <v>908</v>
      </c>
      <c r="C331" s="136"/>
      <c r="D331" s="136"/>
      <c r="E331" s="160"/>
      <c r="F331" s="136"/>
      <c r="G331" s="161"/>
      <c r="H331" s="161"/>
      <c r="I331" s="161"/>
      <c r="J331" s="161"/>
      <c r="K331" s="136"/>
      <c r="L331" s="161"/>
      <c r="M331" s="161"/>
      <c r="N331" s="161"/>
      <c r="O331" s="161"/>
      <c r="P331" s="160"/>
      <c r="Q331" s="160"/>
      <c r="R331" s="16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0"/>
      <c r="AY331" s="130"/>
      <c r="AZ331" s="130"/>
      <c r="BA331" s="130"/>
      <c r="BB331" s="130"/>
      <c r="BC331" s="130"/>
      <c r="BD331" s="130"/>
      <c r="BE331" s="130"/>
      <c r="BF331" s="130"/>
      <c r="BG331" s="130"/>
      <c r="BH331" s="130"/>
      <c r="BI331" s="130"/>
      <c r="BJ331" s="130"/>
      <c r="BK331" s="130"/>
    </row>
    <row r="332" spans="1:67" ht="15" customHeight="1" x14ac:dyDescent="0.2">
      <c r="A332" s="157"/>
      <c r="B332" s="130"/>
      <c r="C332" s="162"/>
      <c r="D332" s="162"/>
      <c r="E332" s="160"/>
      <c r="F332" s="136"/>
      <c r="G332" s="161"/>
      <c r="H332" s="161"/>
      <c r="I332" s="161"/>
      <c r="J332" s="161"/>
      <c r="K332" s="136"/>
      <c r="L332" s="161"/>
      <c r="M332" s="161"/>
      <c r="N332" s="161"/>
      <c r="O332" s="161"/>
      <c r="P332" s="160"/>
      <c r="Q332" s="160"/>
      <c r="R332" s="16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0"/>
      <c r="AY332" s="130"/>
      <c r="AZ332" s="130"/>
      <c r="BA332" s="130"/>
      <c r="BB332" s="130"/>
      <c r="BC332" s="130"/>
      <c r="BD332" s="130"/>
      <c r="BE332" s="130"/>
      <c r="BF332" s="130"/>
      <c r="BG332" s="130"/>
      <c r="BH332" s="130"/>
      <c r="BI332" s="130"/>
      <c r="BJ332" s="130"/>
      <c r="BK332" s="130"/>
      <c r="BL332" s="130"/>
      <c r="BM332" s="130"/>
      <c r="BN332" s="130"/>
      <c r="BO332" s="130"/>
    </row>
    <row r="333" spans="1:67" ht="15" customHeight="1" x14ac:dyDescent="0.2">
      <c r="A333" s="163" t="s">
        <v>909</v>
      </c>
      <c r="B333" s="157" t="s">
        <v>910</v>
      </c>
      <c r="C333" s="136"/>
      <c r="D333" s="136"/>
      <c r="E333" s="160"/>
      <c r="F333" s="136"/>
      <c r="G333" s="161"/>
      <c r="H333" s="161"/>
      <c r="I333" s="161"/>
      <c r="J333" s="161"/>
      <c r="K333" s="136"/>
      <c r="L333" s="161"/>
      <c r="M333" s="161"/>
      <c r="N333" s="161"/>
      <c r="O333" s="161"/>
      <c r="P333" s="160"/>
      <c r="Q333" s="160"/>
      <c r="R333" s="16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0"/>
      <c r="AY333" s="130"/>
      <c r="AZ333" s="130"/>
      <c r="BA333" s="130"/>
      <c r="BB333" s="130"/>
      <c r="BC333" s="130"/>
      <c r="BD333" s="130"/>
      <c r="BE333" s="130"/>
      <c r="BF333" s="130"/>
      <c r="BG333" s="130"/>
      <c r="BH333" s="130"/>
      <c r="BI333" s="130"/>
      <c r="BJ333" s="130"/>
      <c r="BK333" s="130"/>
      <c r="BL333" s="130"/>
      <c r="BM333" s="130"/>
      <c r="BN333" s="130"/>
      <c r="BO333" s="130"/>
    </row>
    <row r="334" spans="1:67" ht="15" customHeight="1" x14ac:dyDescent="0.2">
      <c r="A334" s="164"/>
      <c r="B334" s="159" t="s">
        <v>911</v>
      </c>
      <c r="C334" s="136"/>
      <c r="D334" s="136"/>
      <c r="E334" s="160"/>
      <c r="F334" s="136"/>
      <c r="G334" s="161"/>
      <c r="H334" s="161"/>
      <c r="I334" s="161"/>
      <c r="J334" s="161"/>
      <c r="K334" s="136"/>
      <c r="L334" s="161"/>
      <c r="M334" s="161"/>
      <c r="N334" s="161"/>
      <c r="O334" s="161"/>
      <c r="P334" s="160"/>
      <c r="Q334" s="160"/>
      <c r="R334" s="16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0"/>
      <c r="AY334" s="130"/>
      <c r="AZ334" s="130"/>
      <c r="BA334" s="130"/>
      <c r="BB334" s="130"/>
      <c r="BC334" s="130"/>
      <c r="BD334" s="130"/>
      <c r="BE334" s="130"/>
      <c r="BF334" s="130"/>
      <c r="BG334" s="130"/>
      <c r="BH334" s="130"/>
      <c r="BI334" s="130"/>
      <c r="BJ334" s="130"/>
      <c r="BK334" s="130"/>
      <c r="BL334" s="130"/>
      <c r="BM334" s="130"/>
      <c r="BN334" s="130"/>
      <c r="BO334" s="130"/>
    </row>
    <row r="335" spans="1:67" ht="15" customHeight="1" x14ac:dyDescent="0.2">
      <c r="A335" s="164"/>
      <c r="B335" s="157" t="s">
        <v>912</v>
      </c>
      <c r="C335" s="136"/>
      <c r="D335" s="136"/>
      <c r="E335" s="160"/>
      <c r="F335" s="136"/>
      <c r="G335" s="161"/>
      <c r="H335" s="161"/>
      <c r="I335" s="161"/>
      <c r="J335" s="161"/>
      <c r="K335" s="136"/>
      <c r="L335" s="165"/>
      <c r="M335" s="165"/>
      <c r="N335" s="165"/>
      <c r="O335" s="165"/>
      <c r="P335" s="160"/>
      <c r="Q335" s="160"/>
      <c r="R335" s="16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0"/>
      <c r="AY335" s="130"/>
      <c r="AZ335" s="130"/>
      <c r="BA335" s="130"/>
      <c r="BB335" s="130"/>
      <c r="BC335" s="130"/>
      <c r="BD335" s="130"/>
      <c r="BE335" s="130"/>
      <c r="BF335" s="130"/>
      <c r="BG335" s="130"/>
      <c r="BH335" s="130"/>
      <c r="BI335" s="130"/>
      <c r="BJ335" s="130"/>
      <c r="BK335" s="130"/>
      <c r="BL335" s="130"/>
      <c r="BM335" s="130"/>
      <c r="BN335" s="130"/>
      <c r="BO335" s="130"/>
    </row>
    <row r="336" spans="1:67" ht="15" customHeight="1" x14ac:dyDescent="0.2">
      <c r="A336" s="164"/>
      <c r="B336" s="157" t="s">
        <v>913</v>
      </c>
      <c r="C336" s="136"/>
      <c r="D336" s="136"/>
      <c r="E336" s="160"/>
      <c r="F336" s="136"/>
      <c r="G336" s="161"/>
      <c r="H336" s="161"/>
      <c r="I336" s="161"/>
      <c r="J336" s="161"/>
      <c r="K336" s="136"/>
      <c r="L336" s="165"/>
      <c r="M336" s="165"/>
      <c r="N336" s="165"/>
      <c r="O336" s="165"/>
      <c r="P336" s="160"/>
      <c r="Q336" s="160"/>
      <c r="R336" s="16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0"/>
      <c r="AY336" s="130"/>
      <c r="AZ336" s="130"/>
      <c r="BA336" s="130"/>
      <c r="BB336" s="130"/>
      <c r="BC336" s="130"/>
      <c r="BD336" s="130"/>
      <c r="BE336" s="130"/>
      <c r="BF336" s="130"/>
      <c r="BG336" s="130"/>
      <c r="BH336" s="130"/>
      <c r="BI336" s="130"/>
      <c r="BJ336" s="130"/>
      <c r="BK336" s="130"/>
      <c r="BL336" s="130"/>
      <c r="BM336" s="130"/>
      <c r="BN336" s="130"/>
      <c r="BO336" s="130"/>
    </row>
    <row r="337" spans="1:67" ht="15" customHeight="1" x14ac:dyDescent="0.2">
      <c r="A337" s="130"/>
      <c r="B337" s="130"/>
      <c r="C337" s="136"/>
      <c r="D337" s="136"/>
      <c r="E337" s="160"/>
      <c r="F337" s="136"/>
      <c r="G337" s="166"/>
      <c r="H337" s="166"/>
      <c r="I337" s="166"/>
      <c r="J337" s="166"/>
      <c r="K337" s="136"/>
      <c r="L337" s="166"/>
      <c r="M337" s="166"/>
      <c r="N337" s="166"/>
      <c r="O337" s="166"/>
      <c r="P337" s="160"/>
      <c r="Q337" s="160"/>
      <c r="R337" s="16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0"/>
      <c r="AY337" s="130"/>
      <c r="AZ337" s="130"/>
      <c r="BA337" s="130"/>
      <c r="BB337" s="130"/>
      <c r="BC337" s="130"/>
      <c r="BD337" s="130"/>
      <c r="BE337" s="130"/>
      <c r="BF337" s="130"/>
      <c r="BG337" s="130"/>
      <c r="BH337" s="130"/>
      <c r="BI337" s="130"/>
      <c r="BJ337" s="130"/>
      <c r="BK337" s="130"/>
      <c r="BL337" s="130"/>
      <c r="BM337" s="130"/>
      <c r="BN337" s="130"/>
      <c r="BO337" s="130"/>
    </row>
    <row r="338" spans="1:67" ht="15" customHeight="1" x14ac:dyDescent="0.2">
      <c r="A338" s="130"/>
      <c r="B338" s="130"/>
      <c r="C338" s="136"/>
      <c r="D338" s="136"/>
      <c r="E338" s="160"/>
      <c r="F338" s="136"/>
      <c r="G338" s="166"/>
      <c r="H338" s="166"/>
      <c r="I338" s="166"/>
      <c r="J338" s="166"/>
      <c r="K338" s="136"/>
      <c r="L338" s="166"/>
      <c r="M338" s="166"/>
      <c r="N338" s="166"/>
      <c r="O338" s="166"/>
      <c r="P338" s="160"/>
      <c r="Q338" s="160"/>
      <c r="R338" s="16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0"/>
      <c r="AU338" s="130"/>
      <c r="AV338" s="130"/>
      <c r="AW338" s="130"/>
      <c r="AX338" s="130"/>
      <c r="AY338" s="130"/>
      <c r="AZ338" s="130"/>
      <c r="BA338" s="130"/>
      <c r="BB338" s="130"/>
      <c r="BC338" s="130"/>
      <c r="BD338" s="130"/>
      <c r="BE338" s="130"/>
      <c r="BF338" s="130"/>
      <c r="BG338" s="130"/>
      <c r="BH338" s="130"/>
      <c r="BI338" s="130"/>
      <c r="BJ338" s="130"/>
      <c r="BK338" s="130"/>
      <c r="BL338" s="130"/>
      <c r="BM338" s="130"/>
      <c r="BN338" s="130"/>
      <c r="BO338" s="130"/>
    </row>
    <row r="339" spans="1:67" ht="15" customHeight="1" x14ac:dyDescent="0.2">
      <c r="A339" s="130"/>
      <c r="B339" s="130"/>
      <c r="C339" s="136"/>
      <c r="D339" s="136"/>
      <c r="E339" s="160"/>
      <c r="F339" s="136"/>
      <c r="G339" s="166"/>
      <c r="H339" s="166"/>
      <c r="I339" s="166"/>
      <c r="J339" s="166"/>
      <c r="K339" s="136"/>
      <c r="L339" s="166"/>
      <c r="M339" s="166"/>
      <c r="N339" s="166"/>
      <c r="O339" s="166"/>
      <c r="P339" s="160"/>
      <c r="Q339" s="160"/>
      <c r="R339" s="16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row>
    <row r="340" spans="1:67" ht="15" customHeight="1" x14ac:dyDescent="0.2">
      <c r="A340" s="130"/>
      <c r="B340" s="130"/>
      <c r="C340" s="136"/>
      <c r="D340" s="136"/>
      <c r="E340" s="160"/>
      <c r="F340" s="136"/>
      <c r="G340" s="166"/>
      <c r="H340" s="166"/>
      <c r="I340" s="166"/>
      <c r="J340" s="166"/>
      <c r="K340" s="136"/>
      <c r="L340" s="166"/>
      <c r="M340" s="166"/>
      <c r="N340" s="166"/>
      <c r="O340" s="166"/>
      <c r="P340" s="160"/>
      <c r="Q340" s="160"/>
      <c r="R340" s="16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0"/>
      <c r="AY340" s="130"/>
      <c r="AZ340" s="130"/>
      <c r="BA340" s="130"/>
      <c r="BB340" s="130"/>
      <c r="BC340" s="130"/>
      <c r="BD340" s="130"/>
      <c r="BE340" s="130"/>
      <c r="BF340" s="130"/>
      <c r="BG340" s="130"/>
      <c r="BH340" s="130"/>
      <c r="BI340" s="130"/>
      <c r="BJ340" s="130"/>
      <c r="BK340" s="130"/>
      <c r="BL340" s="130"/>
      <c r="BM340" s="130"/>
      <c r="BN340" s="130"/>
      <c r="BO340" s="130"/>
    </row>
    <row r="341" spans="1:67" ht="15" customHeight="1" x14ac:dyDescent="0.2">
      <c r="C341" s="136"/>
      <c r="D341" s="136"/>
      <c r="E341" s="167"/>
      <c r="F341" s="168"/>
      <c r="G341" s="153"/>
      <c r="H341" s="166"/>
      <c r="I341" s="166"/>
      <c r="J341" s="166"/>
      <c r="K341" s="168"/>
      <c r="L341" s="166"/>
      <c r="M341" s="166"/>
      <c r="N341" s="166"/>
      <c r="O341" s="166"/>
      <c r="P341" s="167"/>
      <c r="Q341" s="167"/>
      <c r="R341" s="167"/>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0"/>
      <c r="AY341" s="130"/>
      <c r="AZ341" s="130"/>
      <c r="BA341" s="130"/>
      <c r="BB341" s="130"/>
      <c r="BC341" s="130"/>
      <c r="BD341" s="130"/>
      <c r="BE341" s="130"/>
      <c r="BF341" s="130"/>
      <c r="BG341" s="130"/>
      <c r="BH341" s="130"/>
      <c r="BI341" s="130"/>
      <c r="BJ341" s="130"/>
      <c r="BK341" s="130"/>
      <c r="BL341" s="130"/>
      <c r="BM341" s="130"/>
      <c r="BN341" s="130"/>
      <c r="BO341" s="130"/>
    </row>
    <row r="342" spans="1:67" ht="15" customHeight="1" x14ac:dyDescent="0.2">
      <c r="A342" s="130"/>
      <c r="B342" s="130"/>
      <c r="C342" s="136"/>
      <c r="D342" s="136"/>
      <c r="E342" s="160"/>
      <c r="F342" s="136"/>
      <c r="G342" s="166"/>
      <c r="H342" s="166"/>
      <c r="I342" s="166"/>
      <c r="J342" s="166"/>
      <c r="K342" s="136"/>
      <c r="L342" s="166"/>
      <c r="M342" s="166"/>
      <c r="N342" s="166"/>
      <c r="O342" s="166"/>
      <c r="P342" s="160"/>
      <c r="Q342" s="160"/>
      <c r="R342" s="16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0"/>
      <c r="AY342" s="130"/>
      <c r="AZ342" s="130"/>
      <c r="BA342" s="130"/>
      <c r="BB342" s="130"/>
      <c r="BC342" s="130"/>
      <c r="BD342" s="130"/>
      <c r="BE342" s="130"/>
      <c r="BF342" s="130"/>
      <c r="BG342" s="130"/>
      <c r="BH342" s="130"/>
      <c r="BI342" s="130"/>
      <c r="BJ342" s="130"/>
      <c r="BK342" s="130"/>
      <c r="BL342" s="130"/>
      <c r="BM342" s="130"/>
      <c r="BN342" s="130"/>
      <c r="BO342" s="130"/>
    </row>
    <row r="343" spans="1:67" ht="15" customHeight="1" x14ac:dyDescent="0.2">
      <c r="A343" s="130"/>
      <c r="B343" s="130"/>
      <c r="C343" s="136"/>
      <c r="D343" s="136"/>
      <c r="E343" s="160"/>
      <c r="F343" s="136"/>
      <c r="G343" s="166"/>
      <c r="H343" s="166"/>
      <c r="I343" s="166"/>
      <c r="J343" s="166"/>
      <c r="K343" s="136"/>
      <c r="L343" s="166"/>
      <c r="M343" s="166"/>
      <c r="N343" s="166"/>
      <c r="O343" s="166"/>
      <c r="P343" s="160"/>
      <c r="Q343" s="160"/>
      <c r="R343" s="16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0"/>
      <c r="AY343" s="130"/>
      <c r="AZ343" s="130"/>
      <c r="BA343" s="130"/>
      <c r="BB343" s="130"/>
      <c r="BC343" s="130"/>
      <c r="BD343" s="130"/>
      <c r="BE343" s="130"/>
      <c r="BF343" s="130"/>
      <c r="BG343" s="130"/>
      <c r="BH343" s="130"/>
      <c r="BI343" s="130"/>
      <c r="BJ343" s="130"/>
      <c r="BK343" s="130"/>
      <c r="BL343" s="130"/>
      <c r="BM343" s="130"/>
      <c r="BN343" s="130"/>
      <c r="BO343" s="130"/>
    </row>
    <row r="344" spans="1:67" ht="15" customHeight="1" x14ac:dyDescent="0.2">
      <c r="A344" s="130"/>
      <c r="B344" s="130"/>
      <c r="C344" s="168"/>
      <c r="D344" s="168"/>
      <c r="E344" s="160"/>
      <c r="F344" s="136"/>
      <c r="G344" s="166"/>
      <c r="H344" s="166"/>
      <c r="I344" s="166"/>
      <c r="J344" s="166"/>
      <c r="K344" s="136"/>
      <c r="L344" s="166"/>
      <c r="M344" s="166"/>
      <c r="N344" s="166"/>
      <c r="O344" s="166"/>
      <c r="P344" s="160"/>
      <c r="Q344" s="160"/>
      <c r="R344" s="16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0"/>
      <c r="AY344" s="130"/>
      <c r="AZ344" s="130"/>
      <c r="BA344" s="130"/>
      <c r="BB344" s="130"/>
      <c r="BC344" s="130"/>
      <c r="BD344" s="130"/>
      <c r="BE344" s="130"/>
      <c r="BF344" s="130"/>
      <c r="BG344" s="130"/>
      <c r="BH344" s="130"/>
      <c r="BI344" s="130"/>
      <c r="BJ344" s="130"/>
      <c r="BK344" s="130"/>
      <c r="BL344" s="130"/>
      <c r="BM344" s="130"/>
      <c r="BN344" s="130"/>
      <c r="BO344" s="130"/>
    </row>
    <row r="345" spans="1:67" ht="15" customHeight="1" x14ac:dyDescent="0.2">
      <c r="A345" s="130"/>
      <c r="B345" s="130"/>
      <c r="C345" s="136"/>
      <c r="D345" s="136"/>
      <c r="E345" s="160"/>
      <c r="F345" s="136"/>
      <c r="G345" s="166"/>
      <c r="H345" s="166"/>
      <c r="I345" s="166"/>
      <c r="J345" s="166"/>
      <c r="K345" s="136"/>
      <c r="L345" s="166"/>
      <c r="M345" s="166"/>
      <c r="N345" s="166"/>
      <c r="O345" s="166"/>
      <c r="P345" s="160"/>
      <c r="Q345" s="160"/>
      <c r="R345" s="16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0"/>
      <c r="AY345" s="130"/>
      <c r="AZ345" s="130"/>
      <c r="BA345" s="130"/>
      <c r="BB345" s="130"/>
      <c r="BC345" s="130"/>
      <c r="BD345" s="130"/>
      <c r="BE345" s="130"/>
      <c r="BF345" s="130"/>
      <c r="BG345" s="130"/>
      <c r="BH345" s="130"/>
      <c r="BI345" s="130"/>
      <c r="BJ345" s="130"/>
      <c r="BK345" s="130"/>
      <c r="BL345" s="130"/>
      <c r="BM345" s="130"/>
      <c r="BN345" s="130"/>
      <c r="BO345" s="130"/>
    </row>
    <row r="346" spans="1:67" ht="15" customHeight="1" x14ac:dyDescent="0.2">
      <c r="A346" s="130"/>
      <c r="B346" s="130"/>
      <c r="C346" s="136"/>
      <c r="D346" s="136"/>
      <c r="E346" s="160"/>
      <c r="F346" s="136"/>
      <c r="G346" s="166"/>
      <c r="H346" s="166"/>
      <c r="I346" s="166"/>
      <c r="J346" s="166"/>
      <c r="K346" s="136"/>
      <c r="L346" s="166"/>
      <c r="M346" s="166"/>
      <c r="N346" s="166"/>
      <c r="O346" s="166"/>
      <c r="P346" s="160"/>
      <c r="Q346" s="160"/>
      <c r="R346" s="16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c r="AO346" s="130"/>
      <c r="AP346" s="130"/>
      <c r="AQ346" s="130"/>
      <c r="AR346" s="130"/>
      <c r="AS346" s="130"/>
      <c r="AT346" s="130"/>
      <c r="AU346" s="130"/>
      <c r="AV346" s="130"/>
      <c r="AW346" s="130"/>
      <c r="AX346" s="130"/>
      <c r="AY346" s="130"/>
      <c r="AZ346" s="130"/>
      <c r="BA346" s="130"/>
      <c r="BB346" s="130"/>
      <c r="BC346" s="130"/>
      <c r="BD346" s="130"/>
      <c r="BE346" s="130"/>
      <c r="BF346" s="130"/>
      <c r="BG346" s="130"/>
      <c r="BH346" s="130"/>
      <c r="BI346" s="130"/>
      <c r="BJ346" s="130"/>
      <c r="BK346" s="130"/>
      <c r="BL346" s="130"/>
      <c r="BM346" s="130"/>
      <c r="BN346" s="130"/>
      <c r="BO346" s="130"/>
    </row>
    <row r="347" spans="1:67" ht="15" customHeight="1" x14ac:dyDescent="0.2">
      <c r="A347" s="130"/>
      <c r="B347" s="130"/>
      <c r="C347" s="136"/>
      <c r="D347" s="136"/>
      <c r="E347" s="160"/>
      <c r="F347" s="136"/>
      <c r="G347" s="166"/>
      <c r="H347" s="166"/>
      <c r="I347" s="166"/>
      <c r="J347" s="166"/>
      <c r="K347" s="136"/>
      <c r="L347" s="166"/>
      <c r="M347" s="166"/>
      <c r="N347" s="166"/>
      <c r="O347" s="166"/>
      <c r="P347" s="160"/>
      <c r="Q347" s="160"/>
      <c r="R347" s="16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0"/>
      <c r="AV347" s="130"/>
      <c r="AW347" s="130"/>
      <c r="AX347" s="130"/>
      <c r="AY347" s="130"/>
      <c r="AZ347" s="130"/>
      <c r="BA347" s="130"/>
      <c r="BB347" s="130"/>
      <c r="BC347" s="130"/>
      <c r="BD347" s="130"/>
      <c r="BE347" s="130"/>
      <c r="BF347" s="130"/>
      <c r="BG347" s="130"/>
      <c r="BH347" s="130"/>
      <c r="BI347" s="130"/>
      <c r="BJ347" s="130"/>
      <c r="BK347" s="130"/>
      <c r="BL347" s="130"/>
      <c r="BM347" s="130"/>
      <c r="BN347" s="130"/>
      <c r="BO347" s="130"/>
    </row>
    <row r="348" spans="1:67" ht="15" customHeight="1" x14ac:dyDescent="0.2">
      <c r="A348" s="130"/>
      <c r="B348" s="130"/>
      <c r="C348" s="136"/>
      <c r="D348" s="136"/>
      <c r="E348" s="160"/>
      <c r="F348" s="136"/>
      <c r="G348" s="166"/>
      <c r="H348" s="166"/>
      <c r="I348" s="166"/>
      <c r="J348" s="166"/>
      <c r="K348" s="136"/>
      <c r="L348" s="166"/>
      <c r="M348" s="166"/>
      <c r="N348" s="166"/>
      <c r="O348" s="166"/>
      <c r="P348" s="160"/>
      <c r="Q348" s="160"/>
      <c r="R348" s="16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0"/>
      <c r="AY348" s="130"/>
      <c r="AZ348" s="130"/>
      <c r="BA348" s="130"/>
      <c r="BB348" s="130"/>
      <c r="BC348" s="130"/>
      <c r="BD348" s="130"/>
      <c r="BE348" s="130"/>
      <c r="BF348" s="130"/>
      <c r="BG348" s="130"/>
      <c r="BH348" s="130"/>
      <c r="BI348" s="130"/>
      <c r="BJ348" s="130"/>
      <c r="BK348" s="130"/>
      <c r="BL348" s="130"/>
      <c r="BM348" s="130"/>
      <c r="BN348" s="130"/>
      <c r="BO348" s="130"/>
    </row>
    <row r="349" spans="1:67" ht="15" customHeight="1" x14ac:dyDescent="0.2">
      <c r="A349" s="130"/>
      <c r="B349" s="130"/>
      <c r="C349" s="136"/>
      <c r="D349" s="136"/>
      <c r="E349" s="160"/>
      <c r="F349" s="136"/>
      <c r="G349" s="166"/>
      <c r="H349" s="166"/>
      <c r="I349" s="166"/>
      <c r="J349" s="166"/>
      <c r="K349" s="136"/>
      <c r="L349" s="166"/>
      <c r="M349" s="166"/>
      <c r="N349" s="166"/>
      <c r="O349" s="166"/>
      <c r="P349" s="160"/>
      <c r="Q349" s="160"/>
      <c r="R349" s="16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0"/>
      <c r="AY349" s="130"/>
      <c r="AZ349" s="130"/>
      <c r="BA349" s="130"/>
      <c r="BB349" s="130"/>
      <c r="BC349" s="130"/>
      <c r="BD349" s="130"/>
      <c r="BE349" s="130"/>
      <c r="BF349" s="130"/>
      <c r="BG349" s="130"/>
      <c r="BH349" s="130"/>
      <c r="BI349" s="130"/>
      <c r="BJ349" s="130"/>
      <c r="BK349" s="130"/>
      <c r="BL349" s="130"/>
      <c r="BM349" s="130"/>
      <c r="BN349" s="130"/>
      <c r="BO349" s="130"/>
    </row>
    <row r="350" spans="1:67" ht="15" customHeight="1" x14ac:dyDescent="0.2">
      <c r="A350" s="130"/>
      <c r="B350" s="130"/>
      <c r="C350" s="136"/>
      <c r="D350" s="136"/>
      <c r="E350" s="160"/>
      <c r="F350" s="136"/>
      <c r="G350" s="166"/>
      <c r="H350" s="166"/>
      <c r="I350" s="166"/>
      <c r="J350" s="166"/>
      <c r="K350" s="136"/>
      <c r="L350" s="166"/>
      <c r="M350" s="166"/>
      <c r="N350" s="166"/>
      <c r="O350" s="166"/>
      <c r="P350" s="160"/>
      <c r="Q350" s="160"/>
      <c r="R350" s="16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c r="AO350" s="130"/>
      <c r="AP350" s="130"/>
      <c r="AQ350" s="130"/>
      <c r="AR350" s="130"/>
      <c r="AS350" s="130"/>
      <c r="AT350" s="130"/>
      <c r="AU350" s="130"/>
      <c r="AV350" s="130"/>
      <c r="AW350" s="130"/>
      <c r="AX350" s="130"/>
      <c r="AY350" s="130"/>
      <c r="AZ350" s="130"/>
      <c r="BA350" s="130"/>
      <c r="BB350" s="130"/>
      <c r="BC350" s="130"/>
      <c r="BD350" s="130"/>
      <c r="BE350" s="130"/>
      <c r="BF350" s="130"/>
      <c r="BG350" s="130"/>
      <c r="BH350" s="130"/>
      <c r="BI350" s="130"/>
      <c r="BJ350" s="130"/>
      <c r="BK350" s="130"/>
      <c r="BL350" s="130"/>
      <c r="BM350" s="130"/>
      <c r="BN350" s="130"/>
      <c r="BO350" s="130"/>
    </row>
    <row r="351" spans="1:67" ht="15" customHeight="1" x14ac:dyDescent="0.2">
      <c r="A351" s="130"/>
      <c r="B351" s="130"/>
      <c r="C351" s="136"/>
      <c r="D351" s="136"/>
      <c r="E351" s="160"/>
      <c r="F351" s="136"/>
      <c r="G351" s="166"/>
      <c r="H351" s="166"/>
      <c r="I351" s="166"/>
      <c r="J351" s="166"/>
      <c r="K351" s="136"/>
      <c r="L351" s="166"/>
      <c r="M351" s="166"/>
      <c r="N351" s="166"/>
      <c r="O351" s="166"/>
      <c r="P351" s="160"/>
      <c r="Q351" s="160"/>
      <c r="R351" s="16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c r="AO351" s="130"/>
      <c r="AP351" s="130"/>
      <c r="AQ351" s="130"/>
      <c r="AR351" s="130"/>
      <c r="AS351" s="130"/>
      <c r="AT351" s="130"/>
      <c r="AU351" s="130"/>
      <c r="AV351" s="130"/>
      <c r="AW351" s="130"/>
      <c r="AX351" s="130"/>
      <c r="AY351" s="130"/>
      <c r="AZ351" s="130"/>
      <c r="BA351" s="130"/>
      <c r="BB351" s="130"/>
      <c r="BC351" s="130"/>
      <c r="BD351" s="130"/>
      <c r="BE351" s="130"/>
      <c r="BF351" s="130"/>
      <c r="BG351" s="130"/>
      <c r="BH351" s="130"/>
      <c r="BI351" s="130"/>
      <c r="BJ351" s="130"/>
      <c r="BK351" s="130"/>
      <c r="BL351" s="130"/>
      <c r="BM351" s="130"/>
      <c r="BN351" s="130"/>
      <c r="BO351" s="130"/>
    </row>
    <row r="352" spans="1:67" ht="15" customHeight="1" x14ac:dyDescent="0.2">
      <c r="A352" s="130"/>
      <c r="B352" s="130"/>
      <c r="C352" s="136"/>
      <c r="D352" s="136"/>
      <c r="E352" s="160"/>
      <c r="F352" s="136"/>
      <c r="G352" s="166"/>
      <c r="H352" s="166"/>
      <c r="I352" s="166"/>
      <c r="J352" s="166"/>
      <c r="K352" s="136"/>
      <c r="L352" s="166"/>
      <c r="M352" s="166"/>
      <c r="N352" s="166"/>
      <c r="O352" s="166"/>
      <c r="P352" s="160"/>
      <c r="Q352" s="160"/>
      <c r="R352" s="160"/>
      <c r="S352" s="130"/>
      <c r="T352" s="130"/>
      <c r="U352" s="130"/>
      <c r="V352" s="130"/>
      <c r="W352" s="130"/>
      <c r="X352" s="130"/>
      <c r="Y352" s="130"/>
      <c r="Z352" s="130"/>
      <c r="AA352" s="130"/>
      <c r="AB352" s="130"/>
      <c r="AC352" s="130"/>
      <c r="AD352" s="130"/>
      <c r="AE352" s="130"/>
      <c r="AF352" s="130"/>
      <c r="AG352" s="130"/>
      <c r="AH352" s="130"/>
      <c r="AI352" s="130"/>
      <c r="AJ352" s="130"/>
      <c r="AK352" s="130"/>
      <c r="AL352" s="130"/>
      <c r="AM352" s="130"/>
      <c r="AN352" s="130"/>
      <c r="AO352" s="130"/>
      <c r="AP352" s="130"/>
      <c r="AQ352" s="130"/>
      <c r="AR352" s="130"/>
      <c r="AS352" s="130"/>
      <c r="AT352" s="130"/>
      <c r="AU352" s="130"/>
      <c r="AV352" s="130"/>
      <c r="AW352" s="130"/>
      <c r="AX352" s="130"/>
      <c r="AY352" s="130"/>
      <c r="AZ352" s="130"/>
      <c r="BA352" s="130"/>
      <c r="BB352" s="130"/>
      <c r="BC352" s="130"/>
      <c r="BD352" s="130"/>
      <c r="BE352" s="130"/>
      <c r="BF352" s="130"/>
      <c r="BG352" s="130"/>
      <c r="BH352" s="130"/>
      <c r="BI352" s="130"/>
      <c r="BJ352" s="130"/>
      <c r="BK352" s="130"/>
      <c r="BL352" s="130"/>
      <c r="BM352" s="130"/>
      <c r="BN352" s="130"/>
      <c r="BO352" s="130"/>
    </row>
    <row r="353" spans="1:67" ht="15" customHeight="1" x14ac:dyDescent="0.2">
      <c r="A353" s="130"/>
      <c r="B353" s="130"/>
      <c r="C353" s="136"/>
      <c r="D353" s="136"/>
      <c r="E353" s="160"/>
      <c r="F353" s="136"/>
      <c r="G353" s="166"/>
      <c r="H353" s="166"/>
      <c r="I353" s="166"/>
      <c r="J353" s="166"/>
      <c r="K353" s="136"/>
      <c r="L353" s="166"/>
      <c r="M353" s="166"/>
      <c r="N353" s="166"/>
      <c r="O353" s="166"/>
      <c r="P353" s="160"/>
      <c r="Q353" s="160"/>
      <c r="R353" s="16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c r="AO353" s="130"/>
      <c r="AP353" s="130"/>
      <c r="AQ353" s="130"/>
      <c r="AR353" s="130"/>
      <c r="AS353" s="130"/>
      <c r="AT353" s="130"/>
      <c r="AU353" s="130"/>
      <c r="AV353" s="130"/>
      <c r="AW353" s="130"/>
      <c r="AX353" s="130"/>
      <c r="AY353" s="130"/>
      <c r="AZ353" s="130"/>
      <c r="BA353" s="130"/>
      <c r="BB353" s="130"/>
      <c r="BC353" s="130"/>
      <c r="BD353" s="130"/>
      <c r="BE353" s="130"/>
      <c r="BF353" s="130"/>
      <c r="BG353" s="130"/>
      <c r="BH353" s="130"/>
      <c r="BI353" s="130"/>
      <c r="BJ353" s="130"/>
      <c r="BK353" s="130"/>
      <c r="BL353" s="130"/>
      <c r="BM353" s="130"/>
      <c r="BN353" s="130"/>
      <c r="BO353" s="130"/>
    </row>
    <row r="354" spans="1:67" ht="15" customHeight="1" x14ac:dyDescent="0.2">
      <c r="A354" s="130"/>
      <c r="B354" s="130"/>
      <c r="C354" s="136"/>
      <c r="D354" s="136"/>
      <c r="E354" s="160"/>
      <c r="F354" s="136"/>
      <c r="G354" s="166"/>
      <c r="H354" s="166"/>
      <c r="I354" s="166"/>
      <c r="J354" s="166"/>
      <c r="K354" s="136"/>
      <c r="L354" s="166"/>
      <c r="M354" s="166"/>
      <c r="N354" s="166"/>
      <c r="O354" s="166"/>
      <c r="P354" s="160"/>
      <c r="Q354" s="160"/>
      <c r="R354" s="160"/>
      <c r="S354" s="130"/>
      <c r="T354" s="130"/>
      <c r="U354" s="130"/>
      <c r="V354" s="130"/>
      <c r="W354" s="130"/>
      <c r="X354" s="130"/>
      <c r="Y354" s="130"/>
      <c r="Z354" s="130"/>
      <c r="AA354" s="130"/>
      <c r="AB354" s="130"/>
      <c r="AC354" s="130"/>
      <c r="AD354" s="130"/>
      <c r="AE354" s="130"/>
      <c r="AF354" s="130"/>
      <c r="AG354" s="130"/>
      <c r="AH354" s="130"/>
      <c r="AI354" s="130"/>
      <c r="AJ354" s="130"/>
      <c r="AK354" s="130"/>
      <c r="AL354" s="130"/>
      <c r="AM354" s="130"/>
      <c r="AN354" s="130"/>
      <c r="AO354" s="130"/>
      <c r="AP354" s="130"/>
      <c r="AQ354" s="130"/>
      <c r="AR354" s="130"/>
      <c r="AS354" s="130"/>
      <c r="AT354" s="130"/>
      <c r="AU354" s="130"/>
      <c r="AV354" s="130"/>
      <c r="AW354" s="130"/>
      <c r="AX354" s="130"/>
      <c r="AY354" s="130"/>
      <c r="AZ354" s="130"/>
      <c r="BA354" s="130"/>
      <c r="BB354" s="130"/>
      <c r="BC354" s="130"/>
      <c r="BD354" s="130"/>
      <c r="BE354" s="130"/>
      <c r="BF354" s="130"/>
      <c r="BG354" s="130"/>
      <c r="BH354" s="130"/>
      <c r="BI354" s="130"/>
      <c r="BJ354" s="130"/>
      <c r="BK354" s="130"/>
      <c r="BL354" s="130"/>
      <c r="BM354" s="130"/>
      <c r="BN354" s="130"/>
      <c r="BO354" s="130"/>
    </row>
    <row r="403" spans="1:67" ht="15" customHeight="1" x14ac:dyDescent="0.2">
      <c r="A403" s="130"/>
      <c r="B403" s="130"/>
      <c r="C403" s="136"/>
      <c r="D403" s="136"/>
      <c r="E403" s="160"/>
      <c r="F403" s="136"/>
      <c r="G403" s="166"/>
      <c r="H403" s="166"/>
      <c r="I403" s="166"/>
      <c r="J403" s="166"/>
      <c r="K403" s="136"/>
      <c r="L403" s="166"/>
      <c r="M403" s="166"/>
      <c r="N403" s="166"/>
      <c r="O403" s="166"/>
      <c r="P403" s="160"/>
      <c r="Q403" s="160"/>
      <c r="R403" s="160"/>
      <c r="S403" s="130"/>
      <c r="T403" s="130"/>
      <c r="U403" s="130"/>
      <c r="V403" s="130"/>
      <c r="W403" s="130"/>
      <c r="X403" s="130"/>
      <c r="Y403" s="130"/>
      <c r="Z403" s="130"/>
      <c r="AA403" s="130"/>
      <c r="AB403" s="130"/>
      <c r="AC403" s="130"/>
      <c r="AD403" s="130"/>
      <c r="AE403" s="130"/>
      <c r="AF403" s="130"/>
      <c r="AG403" s="130"/>
      <c r="AH403" s="130"/>
      <c r="AI403" s="130"/>
      <c r="AJ403" s="130"/>
      <c r="AK403" s="130"/>
      <c r="AL403" s="130"/>
      <c r="AM403" s="130"/>
      <c r="AN403" s="130"/>
      <c r="AO403" s="130"/>
      <c r="AP403" s="130"/>
      <c r="AQ403" s="130"/>
      <c r="AR403" s="130"/>
      <c r="AS403" s="130"/>
      <c r="AT403" s="130"/>
      <c r="AU403" s="130"/>
      <c r="AV403" s="130"/>
      <c r="AW403" s="130"/>
      <c r="AX403" s="130"/>
      <c r="AY403" s="130"/>
      <c r="AZ403" s="130"/>
      <c r="BA403" s="130"/>
      <c r="BB403" s="130"/>
      <c r="BC403" s="130"/>
      <c r="BD403" s="130"/>
      <c r="BE403" s="130"/>
      <c r="BF403" s="130"/>
      <c r="BG403" s="130"/>
      <c r="BH403" s="130"/>
      <c r="BI403" s="130"/>
      <c r="BJ403" s="130"/>
      <c r="BK403" s="130"/>
      <c r="BL403" s="130"/>
      <c r="BM403" s="130"/>
      <c r="BN403" s="130"/>
      <c r="BO403" s="130"/>
    </row>
    <row r="404" spans="1:67" ht="15" customHeight="1" x14ac:dyDescent="0.2">
      <c r="A404" s="130"/>
      <c r="B404" s="130"/>
      <c r="C404" s="136"/>
      <c r="D404" s="136"/>
      <c r="E404" s="160"/>
      <c r="F404" s="136"/>
      <c r="G404" s="166"/>
      <c r="H404" s="166"/>
      <c r="I404" s="166"/>
      <c r="J404" s="166"/>
      <c r="K404" s="136"/>
      <c r="L404" s="166"/>
      <c r="M404" s="166"/>
      <c r="N404" s="166"/>
      <c r="O404" s="166"/>
      <c r="P404" s="160"/>
      <c r="Q404" s="160"/>
      <c r="R404" s="16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130"/>
      <c r="AY404" s="130"/>
      <c r="AZ404" s="130"/>
      <c r="BA404" s="130"/>
      <c r="BB404" s="130"/>
      <c r="BC404" s="130"/>
      <c r="BD404" s="130"/>
      <c r="BE404" s="130"/>
      <c r="BF404" s="130"/>
      <c r="BG404" s="130"/>
      <c r="BH404" s="130"/>
      <c r="BI404" s="130"/>
      <c r="BJ404" s="130"/>
      <c r="BK404" s="130"/>
      <c r="BL404" s="130"/>
      <c r="BM404" s="130"/>
      <c r="BN404" s="130"/>
      <c r="BO404" s="130"/>
    </row>
    <row r="405" spans="1:67" ht="15" customHeight="1" x14ac:dyDescent="0.2">
      <c r="A405" s="130"/>
      <c r="B405" s="130"/>
      <c r="C405" s="136"/>
      <c r="D405" s="136"/>
      <c r="E405" s="160"/>
      <c r="F405" s="136"/>
      <c r="G405" s="166"/>
      <c r="H405" s="166"/>
      <c r="I405" s="166"/>
      <c r="J405" s="166"/>
      <c r="K405" s="136"/>
      <c r="L405" s="166"/>
      <c r="M405" s="166"/>
      <c r="N405" s="166"/>
      <c r="O405" s="166"/>
      <c r="P405" s="160"/>
      <c r="Q405" s="160"/>
      <c r="R405" s="16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0"/>
      <c r="AY405" s="130"/>
      <c r="AZ405" s="130"/>
      <c r="BA405" s="130"/>
      <c r="BB405" s="130"/>
      <c r="BC405" s="130"/>
      <c r="BD405" s="130"/>
      <c r="BE405" s="130"/>
      <c r="BF405" s="130"/>
      <c r="BG405" s="130"/>
      <c r="BH405" s="130"/>
      <c r="BI405" s="130"/>
      <c r="BJ405" s="130"/>
      <c r="BK405" s="130"/>
      <c r="BL405" s="130"/>
      <c r="BM405" s="130"/>
      <c r="BN405" s="130"/>
      <c r="BO405" s="130"/>
    </row>
    <row r="406" spans="1:67" ht="15" customHeight="1" x14ac:dyDescent="0.2">
      <c r="A406" s="130"/>
      <c r="B406" s="130"/>
      <c r="C406" s="136"/>
      <c r="D406" s="136"/>
      <c r="E406" s="160"/>
      <c r="F406" s="136"/>
      <c r="G406" s="166"/>
      <c r="H406" s="166"/>
      <c r="I406" s="166"/>
      <c r="J406" s="166"/>
      <c r="K406" s="136"/>
      <c r="L406" s="166"/>
      <c r="M406" s="166"/>
      <c r="N406" s="166"/>
      <c r="O406" s="166"/>
      <c r="P406" s="160"/>
      <c r="Q406" s="160"/>
      <c r="R406" s="16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0"/>
      <c r="AY406" s="130"/>
      <c r="AZ406" s="130"/>
      <c r="BA406" s="130"/>
      <c r="BB406" s="130"/>
      <c r="BC406" s="130"/>
      <c r="BD406" s="130"/>
      <c r="BE406" s="130"/>
      <c r="BF406" s="130"/>
      <c r="BG406" s="130"/>
      <c r="BH406" s="130"/>
      <c r="BI406" s="130"/>
      <c r="BJ406" s="130"/>
      <c r="BK406" s="130"/>
      <c r="BL406" s="130"/>
      <c r="BM406" s="130"/>
      <c r="BN406" s="130"/>
      <c r="BO406" s="130"/>
    </row>
    <row r="407" spans="1:67" ht="15" customHeight="1" x14ac:dyDescent="0.2">
      <c r="A407" s="130"/>
      <c r="B407" s="130"/>
      <c r="C407" s="136"/>
      <c r="D407" s="136"/>
      <c r="E407" s="160"/>
      <c r="F407" s="136"/>
      <c r="G407" s="166"/>
      <c r="H407" s="166"/>
      <c r="I407" s="166"/>
      <c r="J407" s="166"/>
      <c r="K407" s="136"/>
      <c r="L407" s="166"/>
      <c r="M407" s="166"/>
      <c r="N407" s="166"/>
      <c r="O407" s="166"/>
      <c r="P407" s="160"/>
      <c r="Q407" s="160"/>
      <c r="R407" s="16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0"/>
      <c r="AY407" s="130"/>
      <c r="AZ407" s="130"/>
      <c r="BA407" s="130"/>
      <c r="BB407" s="130"/>
      <c r="BC407" s="130"/>
      <c r="BD407" s="130"/>
      <c r="BE407" s="130"/>
      <c r="BF407" s="130"/>
      <c r="BG407" s="130"/>
      <c r="BH407" s="130"/>
      <c r="BI407" s="130"/>
      <c r="BJ407" s="130"/>
      <c r="BK407" s="130"/>
      <c r="BL407" s="130"/>
      <c r="BM407" s="130"/>
      <c r="BN407" s="130"/>
      <c r="BO407" s="130"/>
    </row>
    <row r="408" spans="1:67" ht="15" customHeight="1" x14ac:dyDescent="0.2">
      <c r="A408" s="130"/>
      <c r="B408" s="130"/>
      <c r="C408" s="136"/>
      <c r="D408" s="136"/>
      <c r="E408" s="160"/>
      <c r="F408" s="136"/>
      <c r="G408" s="166"/>
      <c r="H408" s="166"/>
      <c r="I408" s="166"/>
      <c r="J408" s="166"/>
      <c r="K408" s="136"/>
      <c r="L408" s="166"/>
      <c r="M408" s="166"/>
      <c r="N408" s="166"/>
      <c r="O408" s="166"/>
      <c r="P408" s="160"/>
      <c r="Q408" s="160"/>
      <c r="R408" s="16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0"/>
      <c r="AY408" s="130"/>
      <c r="AZ408" s="130"/>
      <c r="BA408" s="130"/>
      <c r="BB408" s="130"/>
      <c r="BC408" s="130"/>
      <c r="BD408" s="130"/>
      <c r="BE408" s="130"/>
      <c r="BF408" s="130"/>
      <c r="BG408" s="130"/>
      <c r="BH408" s="130"/>
      <c r="BI408" s="130"/>
      <c r="BJ408" s="130"/>
      <c r="BK408" s="130"/>
      <c r="BL408" s="130"/>
      <c r="BM408" s="130"/>
      <c r="BN408" s="130"/>
      <c r="BO408" s="130"/>
    </row>
    <row r="409" spans="1:67" ht="15" customHeight="1" x14ac:dyDescent="0.2">
      <c r="A409" s="130"/>
      <c r="B409" s="130"/>
      <c r="C409" s="136"/>
      <c r="D409" s="136"/>
      <c r="E409" s="160"/>
      <c r="F409" s="136"/>
      <c r="G409" s="166"/>
      <c r="H409" s="166"/>
      <c r="I409" s="166"/>
      <c r="J409" s="166"/>
      <c r="K409" s="136"/>
      <c r="L409" s="166"/>
      <c r="M409" s="166"/>
      <c r="N409" s="166"/>
      <c r="O409" s="166"/>
      <c r="P409" s="160"/>
      <c r="Q409" s="160"/>
      <c r="R409" s="16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0"/>
      <c r="AY409" s="130"/>
      <c r="AZ409" s="130"/>
      <c r="BA409" s="130"/>
      <c r="BB409" s="130"/>
      <c r="BC409" s="130"/>
      <c r="BD409" s="130"/>
      <c r="BE409" s="130"/>
      <c r="BF409" s="130"/>
      <c r="BG409" s="130"/>
      <c r="BH409" s="130"/>
      <c r="BI409" s="130"/>
      <c r="BJ409" s="130"/>
      <c r="BK409" s="130"/>
      <c r="BL409" s="130"/>
      <c r="BM409" s="130"/>
      <c r="BN409" s="130"/>
      <c r="BO409" s="130"/>
    </row>
    <row r="410" spans="1:67" ht="15" customHeight="1" x14ac:dyDescent="0.2">
      <c r="A410" s="130"/>
      <c r="B410" s="130"/>
      <c r="C410" s="136"/>
      <c r="D410" s="136"/>
      <c r="E410" s="160"/>
      <c r="F410" s="136"/>
      <c r="G410" s="166"/>
      <c r="H410" s="166"/>
      <c r="I410" s="166"/>
      <c r="J410" s="166"/>
      <c r="K410" s="136"/>
      <c r="L410" s="166"/>
      <c r="M410" s="166"/>
      <c r="N410" s="166"/>
      <c r="O410" s="166"/>
      <c r="P410" s="160"/>
      <c r="Q410" s="160"/>
      <c r="R410" s="16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0"/>
      <c r="AY410" s="130"/>
      <c r="AZ410" s="130"/>
      <c r="BA410" s="130"/>
      <c r="BB410" s="130"/>
      <c r="BC410" s="130"/>
      <c r="BD410" s="130"/>
      <c r="BE410" s="130"/>
      <c r="BF410" s="130"/>
      <c r="BG410" s="130"/>
      <c r="BH410" s="130"/>
      <c r="BI410" s="130"/>
      <c r="BJ410" s="130"/>
      <c r="BK410" s="130"/>
      <c r="BL410" s="130"/>
      <c r="BM410" s="130"/>
      <c r="BN410" s="130"/>
      <c r="BO410" s="130"/>
    </row>
    <row r="411" spans="1:67" ht="15" customHeight="1" x14ac:dyDescent="0.2">
      <c r="C411" s="136"/>
      <c r="D411" s="136"/>
      <c r="E411" s="167"/>
      <c r="F411" s="168"/>
      <c r="K411" s="168"/>
      <c r="P411" s="167"/>
      <c r="Q411" s="167"/>
      <c r="R411" s="167"/>
    </row>
    <row r="412" spans="1:67" ht="15" customHeight="1" x14ac:dyDescent="0.2">
      <c r="A412" s="130"/>
      <c r="B412" s="130"/>
      <c r="C412" s="136"/>
      <c r="D412" s="136"/>
      <c r="E412" s="160"/>
      <c r="F412" s="136"/>
      <c r="G412" s="166"/>
      <c r="H412" s="166"/>
      <c r="I412" s="166"/>
      <c r="J412" s="166"/>
      <c r="K412" s="136"/>
      <c r="L412" s="166"/>
      <c r="M412" s="166"/>
      <c r="N412" s="166"/>
      <c r="O412" s="166"/>
      <c r="P412" s="160"/>
      <c r="Q412" s="160"/>
      <c r="R412" s="16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0"/>
      <c r="AY412" s="130"/>
      <c r="AZ412" s="130"/>
      <c r="BA412" s="130"/>
      <c r="BB412" s="130"/>
      <c r="BC412" s="130"/>
      <c r="BD412" s="130"/>
      <c r="BE412" s="130"/>
      <c r="BF412" s="130"/>
      <c r="BG412" s="130"/>
      <c r="BH412" s="130"/>
      <c r="BI412" s="130"/>
      <c r="BJ412" s="130"/>
      <c r="BK412" s="130"/>
      <c r="BL412" s="130"/>
      <c r="BM412" s="130"/>
      <c r="BN412" s="130"/>
      <c r="BO412" s="130"/>
    </row>
    <row r="413" spans="1:67" ht="15" customHeight="1" x14ac:dyDescent="0.2">
      <c r="A413" s="130"/>
      <c r="B413" s="130"/>
      <c r="C413" s="136"/>
      <c r="D413" s="136"/>
      <c r="E413" s="160"/>
      <c r="F413" s="136"/>
      <c r="G413" s="166"/>
      <c r="H413" s="166"/>
      <c r="I413" s="166"/>
      <c r="J413" s="166"/>
      <c r="K413" s="136"/>
      <c r="L413" s="166"/>
      <c r="M413" s="166"/>
      <c r="N413" s="166"/>
      <c r="O413" s="166"/>
      <c r="P413" s="160"/>
      <c r="Q413" s="160"/>
      <c r="R413" s="16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0"/>
      <c r="AY413" s="130"/>
      <c r="AZ413" s="130"/>
      <c r="BA413" s="130"/>
      <c r="BB413" s="130"/>
      <c r="BC413" s="130"/>
      <c r="BD413" s="130"/>
      <c r="BE413" s="130"/>
      <c r="BF413" s="130"/>
      <c r="BG413" s="130"/>
      <c r="BH413" s="130"/>
      <c r="BI413" s="130"/>
      <c r="BJ413" s="130"/>
      <c r="BK413" s="130"/>
      <c r="BL413" s="130"/>
      <c r="BM413" s="130"/>
      <c r="BN413" s="130"/>
      <c r="BO413" s="130"/>
    </row>
    <row r="414" spans="1:67" ht="15" customHeight="1" x14ac:dyDescent="0.2">
      <c r="A414" s="130"/>
      <c r="B414" s="130"/>
      <c r="C414" s="168"/>
      <c r="D414" s="168"/>
      <c r="E414" s="160"/>
      <c r="G414" s="166"/>
      <c r="H414" s="166"/>
      <c r="I414" s="166"/>
      <c r="J414" s="166"/>
      <c r="L414" s="166"/>
      <c r="M414" s="166"/>
      <c r="N414" s="166"/>
      <c r="O414" s="166"/>
      <c r="P414" s="160"/>
      <c r="Q414" s="160"/>
      <c r="R414" s="16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0"/>
      <c r="AY414" s="130"/>
      <c r="AZ414" s="130"/>
      <c r="BA414" s="130"/>
      <c r="BB414" s="130"/>
      <c r="BC414" s="130"/>
      <c r="BD414" s="130"/>
      <c r="BE414" s="130"/>
      <c r="BF414" s="130"/>
      <c r="BG414" s="130"/>
      <c r="BH414" s="130"/>
      <c r="BI414" s="130"/>
      <c r="BJ414" s="130"/>
      <c r="BK414" s="130"/>
      <c r="BL414" s="130"/>
      <c r="BM414" s="130"/>
      <c r="BN414" s="130"/>
      <c r="BO414" s="130"/>
    </row>
  </sheetData>
  <mergeCells count="18">
    <mergeCell ref="A1:R1"/>
    <mergeCell ref="R5:R7"/>
    <mergeCell ref="G6:G7"/>
    <mergeCell ref="H6:H7"/>
    <mergeCell ref="J6:J7"/>
    <mergeCell ref="P5:P7"/>
    <mergeCell ref="Q5:Q7"/>
    <mergeCell ref="B325:R325"/>
    <mergeCell ref="B326:R326"/>
    <mergeCell ref="M5:M7"/>
    <mergeCell ref="N5:N7"/>
    <mergeCell ref="E5:E7"/>
    <mergeCell ref="G5:J5"/>
    <mergeCell ref="L5:L7"/>
    <mergeCell ref="B321:R321"/>
    <mergeCell ref="B322:R322"/>
    <mergeCell ref="B323:R323"/>
    <mergeCell ref="B324:R324"/>
  </mergeCells>
  <conditionalFormatting sqref="A22:R317">
    <cfRule type="expression" dxfId="55" priority="1">
      <formula>$E22=".."</formula>
    </cfRule>
  </conditionalFormatting>
  <pageMargins left="0.70000000000000007" right="0.70000000000000007" top="0.75" bottom="0.75" header="0.30000000000000004" footer="0.30000000000000004"/>
  <pageSetup fitToWidth="0"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EB352"/>
  <sheetViews>
    <sheetView topLeftCell="A329" workbookViewId="0">
      <selection sqref="A1:O1"/>
    </sheetView>
  </sheetViews>
  <sheetFormatPr defaultColWidth="11.5546875" defaultRowHeight="15" x14ac:dyDescent="0.2"/>
  <cols>
    <col min="1" max="1" width="9.5546875" customWidth="1"/>
    <col min="2" max="2" width="26.77734375" customWidth="1"/>
    <col min="3" max="3" width="18.109375" hidden="1" customWidth="1"/>
    <col min="4" max="4" width="7.88671875" hidden="1" customWidth="1"/>
    <col min="5" max="5" width="6.77734375" customWidth="1"/>
    <col min="6" max="6" width="5.6640625" customWidth="1"/>
    <col min="7" max="7" width="8.33203125" customWidth="1"/>
    <col min="8" max="8" width="5.6640625" customWidth="1"/>
    <col min="9" max="9" width="6.77734375" customWidth="1"/>
    <col min="10" max="10" width="5.6640625" customWidth="1"/>
    <col min="11" max="11" width="6.77734375" customWidth="1"/>
    <col min="12" max="12" width="5.6640625" customWidth="1"/>
    <col min="13" max="13" width="1.6640625" customWidth="1"/>
    <col min="14" max="14" width="6.77734375" customWidth="1"/>
    <col min="15" max="15" width="5.6640625" customWidth="1"/>
    <col min="16" max="16" width="6.77734375" customWidth="1"/>
    <col min="17" max="17" width="5.6640625" customWidth="1"/>
    <col min="18" max="18" width="6.77734375" customWidth="1"/>
    <col min="19" max="19" width="5.6640625" customWidth="1"/>
    <col min="20" max="20" width="6.77734375" customWidth="1"/>
    <col min="21" max="21" width="5.6640625" customWidth="1"/>
    <col min="22" max="22" width="6.77734375" customWidth="1"/>
    <col min="23" max="23" width="5.6640625" customWidth="1"/>
    <col min="24" max="24" width="6.77734375" customWidth="1"/>
    <col min="25" max="27" width="5.6640625" customWidth="1"/>
    <col min="28" max="28" width="1.6640625" customWidth="1"/>
    <col min="29" max="29" width="6.77734375" customWidth="1"/>
    <col min="30" max="30" width="5.6640625" customWidth="1"/>
    <col min="31" max="31" width="6.77734375" customWidth="1"/>
    <col min="32" max="32" width="6" customWidth="1"/>
    <col min="33" max="35" width="6.33203125" customWidth="1"/>
    <col min="36" max="51" width="6" customWidth="1"/>
    <col min="52" max="52" width="7.44140625" customWidth="1"/>
    <col min="53" max="53" width="9.44140625" customWidth="1"/>
  </cols>
  <sheetData>
    <row r="1" spans="1:132" ht="52.5" customHeight="1" x14ac:dyDescent="0.3">
      <c r="A1" s="838" t="s">
        <v>1319</v>
      </c>
      <c r="B1" s="838"/>
      <c r="C1" s="838"/>
      <c r="D1" s="838"/>
      <c r="E1" s="838"/>
      <c r="F1" s="838"/>
      <c r="G1" s="838"/>
      <c r="H1" s="838"/>
      <c r="I1" s="838"/>
      <c r="J1" s="841"/>
      <c r="K1" s="841"/>
      <c r="L1" s="841"/>
      <c r="M1" s="841"/>
      <c r="N1" s="841"/>
      <c r="O1" s="841"/>
      <c r="P1" s="314"/>
      <c r="Q1" s="314"/>
      <c r="R1" s="314"/>
      <c r="S1" s="314"/>
      <c r="T1" s="314"/>
      <c r="U1" s="314"/>
      <c r="V1" s="314"/>
      <c r="W1" s="314"/>
      <c r="X1" s="314"/>
      <c r="Y1" s="314"/>
      <c r="Z1" s="314"/>
      <c r="AA1" s="314"/>
      <c r="AB1" s="314"/>
      <c r="AC1" s="314"/>
      <c r="AD1" s="314"/>
      <c r="AE1" s="245"/>
      <c r="AF1" s="245"/>
      <c r="AG1" s="245"/>
      <c r="AH1" s="245"/>
      <c r="AI1" s="245"/>
      <c r="AJ1" s="245"/>
      <c r="AK1" s="245"/>
      <c r="AL1" s="245"/>
      <c r="AM1" s="245"/>
      <c r="AN1" s="245"/>
      <c r="AO1" s="245"/>
      <c r="AP1" s="245"/>
      <c r="AQ1" s="245"/>
      <c r="AR1" s="245"/>
      <c r="AS1" s="245"/>
      <c r="AT1" s="245"/>
      <c r="AU1" s="245"/>
      <c r="AV1" s="245"/>
      <c r="AW1" s="245"/>
      <c r="AX1" s="245"/>
      <c r="AY1" s="245"/>
      <c r="AZ1" s="245"/>
      <c r="BA1" s="429"/>
    </row>
    <row r="2" spans="1:132" ht="20.25" hidden="1" customHeight="1" x14ac:dyDescent="0.3">
      <c r="A2" s="313"/>
      <c r="B2" s="313"/>
      <c r="C2" s="313"/>
      <c r="D2" s="313"/>
      <c r="E2" s="313"/>
      <c r="F2" s="313"/>
      <c r="G2" s="237" t="s">
        <v>1249</v>
      </c>
      <c r="H2" s="313"/>
      <c r="I2" s="237" t="s">
        <v>1255</v>
      </c>
      <c r="J2" s="517"/>
      <c r="K2" s="237" t="s">
        <v>1252</v>
      </c>
      <c r="L2" s="517"/>
      <c r="M2" s="517"/>
      <c r="N2" s="517"/>
      <c r="O2" s="517"/>
      <c r="P2" s="237" t="s">
        <v>152</v>
      </c>
      <c r="Q2" s="517"/>
      <c r="R2" s="237" t="s">
        <v>1250</v>
      </c>
      <c r="S2" s="314"/>
      <c r="T2" s="237" t="s">
        <v>1251</v>
      </c>
      <c r="U2" s="314"/>
      <c r="V2" s="237" t="s">
        <v>1320</v>
      </c>
      <c r="W2" s="314"/>
      <c r="X2" s="237" t="s">
        <v>114</v>
      </c>
      <c r="Y2" s="314"/>
      <c r="Z2" s="237" t="s">
        <v>1190</v>
      </c>
      <c r="AA2" s="314"/>
      <c r="AB2" s="314"/>
      <c r="AC2" s="237" t="s">
        <v>1321</v>
      </c>
      <c r="AD2" s="314"/>
      <c r="AE2" s="245"/>
      <c r="AF2" s="245"/>
      <c r="AG2" s="245"/>
      <c r="AH2" s="245"/>
      <c r="AI2" s="245"/>
      <c r="AJ2" s="245"/>
      <c r="AK2" s="245"/>
      <c r="AL2" s="245"/>
      <c r="AM2" s="245"/>
      <c r="AN2" s="245"/>
      <c r="AO2" s="245"/>
      <c r="AP2" s="245"/>
      <c r="AQ2" s="245"/>
      <c r="AR2" s="245"/>
      <c r="AS2" s="245"/>
      <c r="AT2" s="245"/>
      <c r="AU2" s="245"/>
      <c r="AV2" s="245"/>
      <c r="AW2" s="245"/>
      <c r="AX2" s="245"/>
      <c r="AY2" s="245"/>
      <c r="AZ2" s="245"/>
      <c r="BA2" s="429"/>
    </row>
    <row r="3" spans="1:132" ht="256.5" hidden="1" customHeight="1" x14ac:dyDescent="0.3">
      <c r="A3" s="315"/>
      <c r="B3" s="315"/>
      <c r="C3" s="315"/>
      <c r="D3" s="315"/>
      <c r="E3" s="315"/>
      <c r="F3" s="315"/>
      <c r="G3" s="518" t="s">
        <v>1322</v>
      </c>
      <c r="H3" s="315"/>
      <c r="I3" s="518" t="s">
        <v>1255</v>
      </c>
      <c r="J3" s="315"/>
      <c r="K3" s="518" t="s">
        <v>1323</v>
      </c>
      <c r="L3" s="315"/>
      <c r="M3" s="315"/>
      <c r="N3" s="315"/>
      <c r="O3" s="315"/>
      <c r="P3" s="518" t="s">
        <v>1324</v>
      </c>
      <c r="Q3" s="316"/>
      <c r="R3" s="518" t="s">
        <v>1325</v>
      </c>
      <c r="S3" s="316"/>
      <c r="T3" s="519" t="s">
        <v>1326</v>
      </c>
      <c r="U3" s="316"/>
      <c r="V3" s="518" t="s">
        <v>1327</v>
      </c>
      <c r="W3" s="316"/>
      <c r="X3" s="518" t="s">
        <v>1328</v>
      </c>
      <c r="Y3" s="316"/>
      <c r="Z3" s="518" t="s">
        <v>1329</v>
      </c>
      <c r="AA3" s="316"/>
      <c r="AB3" s="316"/>
      <c r="AC3" s="518" t="s">
        <v>1330</v>
      </c>
      <c r="AD3" s="316"/>
      <c r="AE3" s="319"/>
      <c r="AF3" s="319"/>
      <c r="AG3" s="319"/>
      <c r="AH3" s="319"/>
      <c r="AI3" s="319"/>
      <c r="AJ3" s="319"/>
      <c r="AK3" s="319"/>
      <c r="AL3" s="319"/>
      <c r="AM3" s="319"/>
      <c r="AN3" s="319"/>
      <c r="AO3" s="319"/>
      <c r="AP3" s="319"/>
      <c r="AQ3" s="319"/>
      <c r="AR3" s="319"/>
      <c r="AS3" s="319"/>
      <c r="AT3" s="319"/>
      <c r="AU3" s="319"/>
      <c r="AV3" s="319"/>
      <c r="AW3" s="319"/>
      <c r="AX3" s="319"/>
      <c r="AY3" s="319"/>
      <c r="AZ3" s="319"/>
      <c r="BA3" s="430"/>
    </row>
    <row r="4" spans="1:132" ht="121.5" hidden="1" customHeight="1" x14ac:dyDescent="0.25">
      <c r="A4" s="268"/>
      <c r="B4" s="268"/>
      <c r="C4" s="268"/>
      <c r="D4" s="268"/>
      <c r="E4" s="415" t="s">
        <v>269</v>
      </c>
      <c r="F4" s="268"/>
      <c r="G4" s="364" t="s">
        <v>1331</v>
      </c>
      <c r="H4" s="268"/>
      <c r="I4" s="268"/>
      <c r="J4" s="268"/>
      <c r="K4" s="364" t="s">
        <v>1332</v>
      </c>
      <c r="L4" s="268"/>
      <c r="M4" s="268"/>
      <c r="N4" s="268"/>
      <c r="O4" s="268"/>
      <c r="P4" s="364" t="s">
        <v>1333</v>
      </c>
      <c r="Q4" s="416"/>
      <c r="R4" s="364" t="s">
        <v>1334</v>
      </c>
      <c r="S4" s="416"/>
      <c r="T4" s="364" t="s">
        <v>1335</v>
      </c>
      <c r="U4" s="416"/>
      <c r="V4" s="364" t="s">
        <v>1336</v>
      </c>
      <c r="W4" s="416"/>
      <c r="X4" s="364" t="s">
        <v>1337</v>
      </c>
      <c r="Y4" s="416"/>
      <c r="Z4" s="364" t="s">
        <v>1338</v>
      </c>
      <c r="AA4" s="416"/>
      <c r="AB4" s="416"/>
      <c r="AC4" s="365" t="s">
        <v>1339</v>
      </c>
      <c r="AD4" s="416"/>
      <c r="AE4" s="240"/>
      <c r="AF4" s="240"/>
      <c r="AG4" s="240"/>
      <c r="AH4" s="240"/>
      <c r="AI4" s="240"/>
      <c r="AJ4" s="240"/>
      <c r="AK4" s="240"/>
      <c r="AL4" s="240"/>
      <c r="AM4" s="240"/>
      <c r="AN4" s="240"/>
      <c r="AO4" s="240"/>
      <c r="AP4" s="240"/>
      <c r="AQ4" s="240"/>
      <c r="AR4" s="240"/>
      <c r="AS4" s="240"/>
      <c r="AT4" s="240"/>
      <c r="AU4" s="240"/>
      <c r="AV4" s="240"/>
      <c r="AW4" s="240"/>
      <c r="AX4" s="240"/>
      <c r="AY4" s="240"/>
      <c r="AZ4" s="240"/>
      <c r="BA4" s="130"/>
    </row>
    <row r="5" spans="1:132" ht="20.25" customHeight="1" x14ac:dyDescent="0.25">
      <c r="A5" s="130"/>
      <c r="B5" s="130"/>
      <c r="C5" s="130"/>
      <c r="D5" s="130"/>
      <c r="E5" s="277"/>
      <c r="F5" s="413"/>
      <c r="G5" s="278"/>
      <c r="H5" s="417"/>
      <c r="I5" s="278"/>
      <c r="J5" s="417"/>
      <c r="K5" s="278"/>
      <c r="L5" s="417"/>
      <c r="M5" s="130"/>
      <c r="N5" s="278"/>
      <c r="O5" s="417"/>
      <c r="P5" s="278"/>
      <c r="Q5" s="417"/>
      <c r="R5" s="278"/>
      <c r="S5" s="417"/>
      <c r="T5" s="278"/>
      <c r="U5" s="417"/>
      <c r="V5" s="278"/>
      <c r="W5" s="417"/>
      <c r="X5" s="278"/>
      <c r="Y5" s="417"/>
      <c r="Z5" s="417"/>
      <c r="AA5" s="417"/>
      <c r="AB5" s="130"/>
      <c r="AC5" s="278"/>
      <c r="AD5" s="412" t="s">
        <v>122</v>
      </c>
      <c r="AE5" s="240"/>
      <c r="AF5" s="240"/>
      <c r="AG5" s="240"/>
      <c r="AH5" s="240"/>
      <c r="AI5" s="240"/>
      <c r="AJ5" s="240"/>
      <c r="AK5" s="240"/>
      <c r="AL5" s="240"/>
      <c r="AM5" s="240"/>
      <c r="AN5" s="240"/>
      <c r="AO5" s="240"/>
      <c r="AP5" s="240"/>
      <c r="AQ5" s="240"/>
      <c r="AR5" s="240"/>
      <c r="AS5" s="240"/>
      <c r="AT5" s="240"/>
      <c r="AU5" s="240"/>
      <c r="AV5" s="240"/>
      <c r="AW5" s="240"/>
      <c r="AX5" s="240"/>
      <c r="AY5" s="240"/>
      <c r="AZ5" s="240"/>
      <c r="BA5" s="130"/>
    </row>
    <row r="6" spans="1:132" ht="42.95" customHeight="1" x14ac:dyDescent="0.2">
      <c r="A6" s="130"/>
      <c r="B6" s="166"/>
      <c r="C6" s="130"/>
      <c r="D6" s="418"/>
      <c r="E6" s="808" t="s">
        <v>1340</v>
      </c>
      <c r="F6" s="808"/>
      <c r="G6" s="808" t="s">
        <v>1341</v>
      </c>
      <c r="H6" s="808"/>
      <c r="I6" s="808" t="s">
        <v>1342</v>
      </c>
      <c r="J6" s="808"/>
      <c r="K6" s="808" t="s">
        <v>1343</v>
      </c>
      <c r="L6" s="808"/>
      <c r="M6" s="133"/>
      <c r="N6" s="849" t="s">
        <v>1344</v>
      </c>
      <c r="O6" s="849"/>
      <c r="P6" s="849"/>
      <c r="Q6" s="849"/>
      <c r="R6" s="849"/>
      <c r="S6" s="849"/>
      <c r="T6" s="849"/>
      <c r="U6" s="849"/>
      <c r="V6" s="849"/>
      <c r="W6" s="849"/>
      <c r="X6" s="849"/>
      <c r="Y6" s="849"/>
      <c r="Z6" s="849"/>
      <c r="AA6" s="849"/>
      <c r="AB6" s="419"/>
      <c r="AC6" s="808" t="s">
        <v>1345</v>
      </c>
      <c r="AD6" s="808"/>
      <c r="AZ6" s="130"/>
    </row>
    <row r="7" spans="1:132" ht="57.95" customHeight="1" x14ac:dyDescent="0.2">
      <c r="A7" s="130"/>
      <c r="B7" s="130"/>
      <c r="C7" s="130"/>
      <c r="D7" s="418"/>
      <c r="E7" s="808"/>
      <c r="F7" s="808"/>
      <c r="G7" s="808"/>
      <c r="H7" s="808"/>
      <c r="I7" s="808"/>
      <c r="J7" s="808"/>
      <c r="K7" s="808"/>
      <c r="L7" s="808"/>
      <c r="M7" s="133"/>
      <c r="N7" s="821" t="s">
        <v>1346</v>
      </c>
      <c r="O7" s="821"/>
      <c r="P7" s="818" t="s">
        <v>152</v>
      </c>
      <c r="Q7" s="818"/>
      <c r="R7" s="818" t="s">
        <v>1250</v>
      </c>
      <c r="S7" s="818"/>
      <c r="T7" s="818" t="s">
        <v>1251</v>
      </c>
      <c r="U7" s="818"/>
      <c r="V7" s="818" t="s">
        <v>1347</v>
      </c>
      <c r="W7" s="818"/>
      <c r="X7" s="818" t="s">
        <v>1348</v>
      </c>
      <c r="Y7" s="818"/>
      <c r="Z7" s="818" t="s">
        <v>1349</v>
      </c>
      <c r="AA7" s="818"/>
      <c r="AB7" s="133"/>
      <c r="AC7" s="808"/>
      <c r="AD7" s="808"/>
      <c r="AE7" s="306"/>
      <c r="AF7" s="306"/>
      <c r="AG7" s="306"/>
      <c r="AH7" s="306"/>
      <c r="AI7" s="306"/>
      <c r="AJ7" s="306"/>
      <c r="AK7" s="306"/>
      <c r="AL7" s="306"/>
      <c r="AM7" s="306"/>
      <c r="AN7" s="306"/>
      <c r="AO7" s="306"/>
      <c r="AP7" s="306"/>
      <c r="AQ7" s="306"/>
      <c r="AR7" s="306"/>
      <c r="AS7" s="306"/>
      <c r="AT7" s="306"/>
      <c r="AU7" s="306"/>
      <c r="AV7" s="306"/>
      <c r="AW7" s="306"/>
      <c r="AX7" s="306"/>
      <c r="AY7" s="306"/>
      <c r="AZ7" s="130"/>
    </row>
    <row r="8" spans="1:132" ht="3" customHeight="1" x14ac:dyDescent="0.25">
      <c r="A8" s="218"/>
      <c r="B8" s="218"/>
      <c r="C8" s="130"/>
      <c r="D8" s="130"/>
      <c r="E8" s="277"/>
      <c r="F8" s="413"/>
      <c r="G8" s="278"/>
      <c r="H8" s="417"/>
      <c r="I8" s="278"/>
      <c r="J8" s="417"/>
      <c r="K8" s="278"/>
      <c r="L8" s="417"/>
      <c r="M8" s="130"/>
      <c r="N8" s="278"/>
      <c r="O8" s="417"/>
      <c r="P8" s="278"/>
      <c r="Q8" s="417"/>
      <c r="R8" s="278"/>
      <c r="S8" s="417"/>
      <c r="T8" s="278"/>
      <c r="U8" s="417"/>
      <c r="V8" s="278"/>
      <c r="W8" s="417"/>
      <c r="X8" s="278"/>
      <c r="Y8" s="417"/>
      <c r="Z8" s="278"/>
      <c r="AA8" s="417"/>
      <c r="AB8" s="130"/>
      <c r="AC8" s="278"/>
      <c r="AD8" s="417"/>
      <c r="AZ8" s="130"/>
    </row>
    <row r="9" spans="1:132" ht="15" customHeight="1" x14ac:dyDescent="0.2">
      <c r="A9" s="160" t="s">
        <v>286</v>
      </c>
      <c r="B9" s="160" t="s">
        <v>121</v>
      </c>
      <c r="C9" s="160"/>
      <c r="D9" s="160"/>
      <c r="E9" s="139">
        <v>17020</v>
      </c>
      <c r="F9" s="254">
        <v>1</v>
      </c>
      <c r="G9" s="139">
        <v>8620</v>
      </c>
      <c r="H9" s="254">
        <v>0.51</v>
      </c>
      <c r="I9" s="139">
        <v>1220</v>
      </c>
      <c r="J9" s="254">
        <v>7.0000000000000007E-2</v>
      </c>
      <c r="K9" s="139">
        <v>520</v>
      </c>
      <c r="L9" s="254">
        <v>0.03</v>
      </c>
      <c r="M9" s="130"/>
      <c r="N9" s="139">
        <v>6610</v>
      </c>
      <c r="O9" s="254">
        <v>0.39</v>
      </c>
      <c r="P9" s="139">
        <v>230</v>
      </c>
      <c r="Q9" s="254">
        <v>0.01</v>
      </c>
      <c r="R9" s="139">
        <v>2130</v>
      </c>
      <c r="S9" s="254">
        <v>0.12</v>
      </c>
      <c r="T9" s="139">
        <v>1570</v>
      </c>
      <c r="U9" s="254">
        <v>0.09</v>
      </c>
      <c r="V9" s="139">
        <v>310</v>
      </c>
      <c r="W9" s="254">
        <v>0.02</v>
      </c>
      <c r="X9" s="139">
        <v>1410</v>
      </c>
      <c r="Y9" s="254">
        <v>0.08</v>
      </c>
      <c r="Z9" s="139">
        <v>960</v>
      </c>
      <c r="AA9" s="254">
        <v>0.06</v>
      </c>
      <c r="AB9" s="308"/>
      <c r="AC9" s="139">
        <v>50</v>
      </c>
      <c r="AD9" s="254">
        <v>0</v>
      </c>
      <c r="AG9" s="420"/>
      <c r="AH9" s="420"/>
      <c r="AI9" s="420"/>
      <c r="AJ9" s="420"/>
      <c r="AK9" s="420"/>
      <c r="AL9" s="420"/>
      <c r="AM9" s="420"/>
      <c r="AN9" s="420"/>
      <c r="AO9" s="420"/>
      <c r="AP9" s="420"/>
      <c r="AQ9" s="420"/>
      <c r="AR9" s="420"/>
      <c r="AS9" s="420"/>
      <c r="AT9" s="420"/>
      <c r="AU9" s="420"/>
      <c r="AV9" s="420"/>
      <c r="AW9" s="420"/>
      <c r="AX9" s="414"/>
      <c r="AY9" s="414"/>
      <c r="AZ9" s="414"/>
      <c r="BA9" s="414"/>
      <c r="BB9" s="414"/>
      <c r="BC9" s="414"/>
      <c r="BD9" s="414"/>
      <c r="BE9" s="414"/>
      <c r="BF9" s="414"/>
      <c r="BG9" s="414"/>
      <c r="BH9" s="414"/>
      <c r="BI9" s="414"/>
      <c r="BJ9" s="414"/>
      <c r="BK9" s="414"/>
      <c r="BL9" s="414"/>
      <c r="BM9" s="414"/>
      <c r="BN9" s="414"/>
      <c r="BO9" s="414"/>
      <c r="BP9" s="414"/>
      <c r="BQ9" s="414"/>
      <c r="BR9" s="414"/>
      <c r="BS9" s="414"/>
      <c r="BT9" s="414"/>
      <c r="BU9" s="414"/>
      <c r="BV9" s="414"/>
      <c r="BW9" s="414"/>
      <c r="BX9" s="414"/>
      <c r="BY9" s="414"/>
      <c r="BZ9" s="414"/>
      <c r="CA9" s="414"/>
      <c r="CB9" s="414"/>
      <c r="CC9" s="414"/>
      <c r="CD9" s="414"/>
      <c r="CE9" s="414"/>
      <c r="CF9" s="414"/>
      <c r="CG9" s="414"/>
      <c r="CH9" s="414"/>
      <c r="CI9" s="414"/>
      <c r="CJ9" s="414"/>
      <c r="CK9" s="414"/>
      <c r="CL9" s="414"/>
      <c r="CM9" s="414"/>
      <c r="CN9" s="414"/>
      <c r="CO9" s="414"/>
      <c r="CP9" s="414"/>
      <c r="CQ9" s="414"/>
      <c r="CR9" s="414"/>
      <c r="CS9" s="414"/>
      <c r="CT9" s="414"/>
      <c r="CU9" s="414"/>
      <c r="CV9" s="414"/>
      <c r="CW9" s="414"/>
      <c r="CX9" s="414"/>
      <c r="CY9" s="414"/>
      <c r="CZ9" s="414"/>
      <c r="DA9" s="414"/>
      <c r="DB9" s="414"/>
      <c r="DC9" s="414"/>
      <c r="DD9" s="414"/>
      <c r="DE9" s="414"/>
      <c r="DF9" s="414"/>
      <c r="DG9" s="414"/>
      <c r="DH9" s="414"/>
      <c r="DI9" s="414"/>
      <c r="DJ9" s="414"/>
      <c r="DK9" s="414"/>
      <c r="DL9" s="414"/>
      <c r="DM9" s="414"/>
      <c r="DN9" s="414"/>
      <c r="DO9" s="414"/>
      <c r="DP9" s="414"/>
      <c r="DQ9" s="414"/>
      <c r="DR9" s="414"/>
      <c r="DS9" s="414"/>
      <c r="DT9" s="414"/>
      <c r="DU9" s="414"/>
      <c r="DV9" s="414"/>
      <c r="DW9" s="414"/>
      <c r="DX9" s="414"/>
      <c r="DY9" s="414"/>
      <c r="DZ9" s="414"/>
      <c r="EA9" s="414"/>
      <c r="EB9" s="414"/>
    </row>
    <row r="10" spans="1:132" ht="15" customHeight="1" x14ac:dyDescent="0.2">
      <c r="A10" s="160" t="s">
        <v>287</v>
      </c>
      <c r="B10" s="160" t="s">
        <v>288</v>
      </c>
      <c r="C10" s="160"/>
      <c r="D10" s="160"/>
      <c r="E10" s="139">
        <v>4590</v>
      </c>
      <c r="F10" s="254">
        <v>1</v>
      </c>
      <c r="G10" s="139">
        <v>2490</v>
      </c>
      <c r="H10" s="254">
        <v>0.54</v>
      </c>
      <c r="I10" s="139">
        <v>260</v>
      </c>
      <c r="J10" s="254">
        <v>0.06</v>
      </c>
      <c r="K10" s="139">
        <v>130</v>
      </c>
      <c r="L10" s="254">
        <v>0.03</v>
      </c>
      <c r="M10" s="130"/>
      <c r="N10" s="139">
        <v>1710</v>
      </c>
      <c r="O10" s="254">
        <v>0.37</v>
      </c>
      <c r="P10" s="139">
        <v>80</v>
      </c>
      <c r="Q10" s="254">
        <v>0.02</v>
      </c>
      <c r="R10" s="139">
        <v>550</v>
      </c>
      <c r="S10" s="254">
        <v>0.12</v>
      </c>
      <c r="T10" s="139">
        <v>380</v>
      </c>
      <c r="U10" s="254">
        <v>0.08</v>
      </c>
      <c r="V10" s="139">
        <v>20</v>
      </c>
      <c r="W10" s="254">
        <v>0</v>
      </c>
      <c r="X10" s="139">
        <v>390</v>
      </c>
      <c r="Y10" s="254">
        <v>0.09</v>
      </c>
      <c r="Z10" s="139">
        <v>280</v>
      </c>
      <c r="AA10" s="254">
        <v>0.06</v>
      </c>
      <c r="AB10" s="308"/>
      <c r="AC10" s="139">
        <v>10</v>
      </c>
      <c r="AD10" s="254">
        <v>0</v>
      </c>
      <c r="AG10" s="420"/>
      <c r="AH10" s="420"/>
      <c r="AI10" s="420"/>
      <c r="AJ10" s="420"/>
      <c r="AK10" s="420"/>
      <c r="AL10" s="420"/>
      <c r="AM10" s="420"/>
      <c r="AN10" s="420"/>
      <c r="AO10" s="420"/>
      <c r="AP10" s="420"/>
      <c r="AQ10" s="420"/>
      <c r="AR10" s="420"/>
      <c r="AS10" s="420"/>
      <c r="AT10" s="420"/>
      <c r="AU10" s="420"/>
      <c r="AV10" s="420"/>
      <c r="AW10" s="420"/>
      <c r="AX10" s="414"/>
      <c r="AY10" s="414"/>
      <c r="AZ10" s="414"/>
      <c r="BA10" s="414"/>
      <c r="BB10" s="414"/>
      <c r="BC10" s="414"/>
      <c r="BD10" s="414"/>
      <c r="BE10" s="414"/>
      <c r="BF10" s="414"/>
      <c r="BG10" s="414"/>
      <c r="BH10" s="414"/>
      <c r="BI10" s="414"/>
      <c r="BJ10" s="414"/>
      <c r="BK10" s="414"/>
      <c r="BL10" s="414"/>
      <c r="BM10" s="414"/>
      <c r="BN10" s="414"/>
      <c r="BO10" s="414"/>
      <c r="BP10" s="414"/>
      <c r="BQ10" s="414"/>
      <c r="BR10" s="414"/>
      <c r="BS10" s="414"/>
      <c r="BT10" s="414"/>
      <c r="BU10" s="414"/>
      <c r="BV10" s="414"/>
      <c r="BW10" s="414"/>
      <c r="BX10" s="414"/>
      <c r="BY10" s="414"/>
      <c r="BZ10" s="414"/>
      <c r="CA10" s="414"/>
      <c r="CB10" s="414"/>
      <c r="CC10" s="414"/>
      <c r="CD10" s="414"/>
      <c r="CE10" s="414"/>
      <c r="CF10" s="414"/>
      <c r="CG10" s="414"/>
      <c r="CH10" s="414"/>
      <c r="CI10" s="414"/>
      <c r="CJ10" s="414"/>
      <c r="CK10" s="414"/>
      <c r="CL10" s="414"/>
      <c r="CM10" s="414"/>
      <c r="CN10" s="414"/>
      <c r="CO10" s="414"/>
      <c r="CP10" s="414"/>
      <c r="CQ10" s="414"/>
      <c r="CR10" s="414"/>
      <c r="CS10" s="414"/>
      <c r="CT10" s="414"/>
      <c r="CU10" s="414"/>
      <c r="CV10" s="414"/>
      <c r="CW10" s="414"/>
      <c r="CX10" s="414"/>
      <c r="CY10" s="414"/>
      <c r="CZ10" s="414"/>
      <c r="DA10" s="414"/>
      <c r="DB10" s="414"/>
      <c r="DC10" s="414"/>
      <c r="DD10" s="414"/>
      <c r="DE10" s="414"/>
      <c r="DF10" s="414"/>
      <c r="DG10" s="414"/>
      <c r="DH10" s="414"/>
      <c r="DI10" s="414"/>
      <c r="DJ10" s="414"/>
      <c r="DK10" s="414"/>
      <c r="DL10" s="414"/>
      <c r="DM10" s="414"/>
      <c r="DN10" s="414"/>
      <c r="DO10" s="414"/>
      <c r="DP10" s="414"/>
      <c r="DQ10" s="414"/>
      <c r="DR10" s="414"/>
      <c r="DS10" s="414"/>
      <c r="DT10" s="414"/>
      <c r="DU10" s="414"/>
      <c r="DV10" s="414"/>
      <c r="DW10" s="414"/>
      <c r="DX10" s="414"/>
      <c r="DY10" s="414"/>
      <c r="DZ10" s="414"/>
      <c r="EA10" s="414"/>
      <c r="EB10" s="414"/>
    </row>
    <row r="11" spans="1:132" ht="15" customHeight="1" x14ac:dyDescent="0.2">
      <c r="A11" s="160" t="s">
        <v>289</v>
      </c>
      <c r="B11" s="160" t="s">
        <v>290</v>
      </c>
      <c r="C11" s="160"/>
      <c r="D11" s="160"/>
      <c r="E11" s="139">
        <v>12430</v>
      </c>
      <c r="F11" s="254">
        <v>1</v>
      </c>
      <c r="G11" s="139">
        <v>6130</v>
      </c>
      <c r="H11" s="254">
        <v>0.49</v>
      </c>
      <c r="I11" s="139">
        <v>960</v>
      </c>
      <c r="J11" s="254">
        <v>0.08</v>
      </c>
      <c r="K11" s="139">
        <v>390</v>
      </c>
      <c r="L11" s="254">
        <v>0.03</v>
      </c>
      <c r="M11" s="130"/>
      <c r="N11" s="139">
        <v>4910</v>
      </c>
      <c r="O11" s="254">
        <v>0.39</v>
      </c>
      <c r="P11" s="139">
        <v>150</v>
      </c>
      <c r="Q11" s="254">
        <v>0.01</v>
      </c>
      <c r="R11" s="139">
        <v>1580</v>
      </c>
      <c r="S11" s="254">
        <v>0.13</v>
      </c>
      <c r="T11" s="139">
        <v>1190</v>
      </c>
      <c r="U11" s="254">
        <v>0.1</v>
      </c>
      <c r="V11" s="139">
        <v>290</v>
      </c>
      <c r="W11" s="254">
        <v>0.02</v>
      </c>
      <c r="X11" s="139">
        <v>1020</v>
      </c>
      <c r="Y11" s="254">
        <v>0.08</v>
      </c>
      <c r="Z11" s="139">
        <v>680</v>
      </c>
      <c r="AA11" s="254">
        <v>0.05</v>
      </c>
      <c r="AB11" s="308"/>
      <c r="AC11" s="139">
        <v>40</v>
      </c>
      <c r="AD11" s="254">
        <v>0</v>
      </c>
      <c r="AG11" s="420"/>
      <c r="AH11" s="420"/>
      <c r="AI11" s="420"/>
      <c r="AJ11" s="420"/>
      <c r="AK11" s="420"/>
      <c r="AL11" s="420"/>
      <c r="AM11" s="420"/>
      <c r="AN11" s="420"/>
      <c r="AO11" s="420"/>
      <c r="AP11" s="420"/>
      <c r="AQ11" s="420"/>
      <c r="AR11" s="420"/>
      <c r="AS11" s="420"/>
      <c r="AT11" s="420"/>
      <c r="AU11" s="420"/>
      <c r="AV11" s="420"/>
      <c r="AW11" s="420"/>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c r="BU11" s="414"/>
      <c r="BV11" s="414"/>
      <c r="BW11" s="414"/>
      <c r="BX11" s="414"/>
      <c r="BY11" s="414"/>
      <c r="BZ11" s="414"/>
      <c r="CA11" s="414"/>
      <c r="CB11" s="414"/>
      <c r="CC11" s="414"/>
      <c r="CD11" s="414"/>
      <c r="CE11" s="414"/>
      <c r="CF11" s="414"/>
      <c r="CG11" s="414"/>
      <c r="CH11" s="414"/>
      <c r="CI11" s="414"/>
      <c r="CJ11" s="414"/>
      <c r="CK11" s="414"/>
      <c r="CL11" s="414"/>
      <c r="CM11" s="414"/>
      <c r="CN11" s="414"/>
      <c r="CO11" s="414"/>
      <c r="CP11" s="414"/>
      <c r="CQ11" s="414"/>
      <c r="CR11" s="414"/>
      <c r="CS11" s="414"/>
      <c r="CT11" s="414"/>
      <c r="CU11" s="414"/>
      <c r="CV11" s="414"/>
      <c r="CW11" s="414"/>
      <c r="CX11" s="414"/>
      <c r="CY11" s="414"/>
      <c r="CZ11" s="414"/>
      <c r="DA11" s="414"/>
      <c r="DB11" s="414"/>
      <c r="DC11" s="414"/>
      <c r="DD11" s="414"/>
      <c r="DE11" s="414"/>
      <c r="DF11" s="414"/>
      <c r="DG11" s="414"/>
      <c r="DH11" s="414"/>
      <c r="DI11" s="414"/>
      <c r="DJ11" s="414"/>
      <c r="DK11" s="414"/>
      <c r="DL11" s="414"/>
      <c r="DM11" s="414"/>
      <c r="DN11" s="414"/>
      <c r="DO11" s="414"/>
      <c r="DP11" s="414"/>
      <c r="DQ11" s="414"/>
      <c r="DR11" s="414"/>
      <c r="DS11" s="414"/>
      <c r="DT11" s="414"/>
      <c r="DU11" s="414"/>
      <c r="DV11" s="414"/>
      <c r="DW11" s="414"/>
      <c r="DX11" s="414"/>
      <c r="DY11" s="414"/>
      <c r="DZ11" s="414"/>
      <c r="EA11" s="414"/>
      <c r="EB11" s="414"/>
    </row>
    <row r="12" spans="1:132" ht="15" customHeight="1" x14ac:dyDescent="0.2">
      <c r="A12" s="136"/>
      <c r="B12" s="136"/>
      <c r="C12" s="136"/>
      <c r="D12" s="136"/>
      <c r="E12" s="139"/>
      <c r="F12" s="254"/>
      <c r="G12" s="139"/>
      <c r="H12" s="254"/>
      <c r="I12" s="139"/>
      <c r="J12" s="254"/>
      <c r="K12" s="139"/>
      <c r="L12" s="254"/>
      <c r="M12" s="130"/>
      <c r="N12" s="139"/>
      <c r="O12" s="254"/>
      <c r="P12" s="139"/>
      <c r="Q12" s="254"/>
      <c r="R12" s="139"/>
      <c r="S12" s="254"/>
      <c r="T12" s="139"/>
      <c r="U12" s="254"/>
      <c r="V12" s="139"/>
      <c r="W12" s="254"/>
      <c r="X12" s="139"/>
      <c r="Y12" s="254"/>
      <c r="Z12" s="139"/>
      <c r="AA12" s="254"/>
      <c r="AB12" s="308"/>
      <c r="AC12" s="139"/>
      <c r="AD12" s="254"/>
      <c r="AG12" s="382"/>
      <c r="AH12" s="382"/>
      <c r="AI12" s="382"/>
      <c r="AJ12" s="382"/>
      <c r="AK12" s="382"/>
      <c r="AL12" s="382"/>
      <c r="AM12" s="382"/>
      <c r="AN12" s="382"/>
      <c r="AO12" s="382"/>
      <c r="AP12" s="382"/>
      <c r="AQ12" s="382"/>
      <c r="AR12" s="382"/>
      <c r="AS12" s="382"/>
      <c r="AT12" s="382"/>
      <c r="AU12" s="382"/>
      <c r="AV12" s="382"/>
      <c r="AW12" s="382"/>
      <c r="AX12" s="381"/>
      <c r="AY12" s="381"/>
      <c r="AZ12" s="381"/>
      <c r="BA12" s="381"/>
      <c r="BB12" s="381"/>
      <c r="BC12" s="381"/>
      <c r="BD12" s="381"/>
      <c r="BE12" s="381"/>
      <c r="BF12" s="381"/>
      <c r="BG12" s="381"/>
      <c r="BH12" s="381"/>
      <c r="BI12" s="381"/>
      <c r="BJ12" s="381"/>
      <c r="BK12" s="381"/>
      <c r="BL12" s="381"/>
      <c r="BM12" s="381"/>
      <c r="BN12" s="381"/>
      <c r="BO12" s="381"/>
      <c r="BP12" s="381"/>
      <c r="BQ12" s="381"/>
      <c r="BR12" s="381"/>
      <c r="BS12" s="381"/>
      <c r="BT12" s="381"/>
      <c r="BU12" s="381"/>
      <c r="BV12" s="381"/>
      <c r="BW12" s="381"/>
      <c r="BX12" s="381"/>
      <c r="BY12" s="381"/>
      <c r="BZ12" s="381"/>
      <c r="CA12" s="381"/>
      <c r="CB12" s="381"/>
      <c r="CC12" s="381"/>
      <c r="CD12" s="381"/>
      <c r="CE12" s="381"/>
      <c r="CF12" s="381"/>
      <c r="CG12" s="381"/>
      <c r="CH12" s="381"/>
      <c r="CI12" s="381"/>
      <c r="CJ12" s="381"/>
      <c r="CK12" s="381"/>
      <c r="CL12" s="381"/>
      <c r="CM12" s="381"/>
      <c r="CN12" s="381"/>
      <c r="CO12" s="381"/>
      <c r="CP12" s="381"/>
      <c r="CQ12" s="381"/>
      <c r="CR12" s="381"/>
      <c r="CS12" s="381"/>
      <c r="CT12" s="381"/>
      <c r="CU12" s="381"/>
      <c r="CV12" s="381"/>
      <c r="CW12" s="381"/>
      <c r="CX12" s="381"/>
      <c r="CY12" s="381"/>
      <c r="CZ12" s="381"/>
      <c r="DA12" s="381"/>
      <c r="DB12" s="381"/>
      <c r="DC12" s="381"/>
      <c r="DD12" s="381"/>
      <c r="DE12" s="381"/>
      <c r="DF12" s="381"/>
      <c r="DG12" s="381"/>
      <c r="DH12" s="381"/>
      <c r="DI12" s="381"/>
      <c r="DJ12" s="381"/>
      <c r="DK12" s="381"/>
      <c r="DL12" s="381"/>
      <c r="DM12" s="381"/>
      <c r="DN12" s="381"/>
      <c r="DO12" s="381"/>
      <c r="DP12" s="381"/>
      <c r="DQ12" s="381"/>
      <c r="DR12" s="381"/>
      <c r="DS12" s="381"/>
      <c r="DT12" s="381"/>
      <c r="DU12" s="381"/>
      <c r="DV12" s="381"/>
      <c r="DW12" s="381"/>
      <c r="DX12" s="381"/>
      <c r="DY12" s="381"/>
      <c r="DZ12" s="381"/>
      <c r="EA12" s="381"/>
      <c r="EB12" s="381"/>
    </row>
    <row r="13" spans="1:132" ht="15" customHeight="1" x14ac:dyDescent="0.2">
      <c r="A13" s="136" t="s">
        <v>291</v>
      </c>
      <c r="B13" s="136" t="s">
        <v>292</v>
      </c>
      <c r="C13" s="136"/>
      <c r="D13" s="136"/>
      <c r="E13" s="139">
        <v>470</v>
      </c>
      <c r="F13" s="254">
        <v>1</v>
      </c>
      <c r="G13" s="143">
        <v>190</v>
      </c>
      <c r="H13" s="253">
        <v>0.4</v>
      </c>
      <c r="I13" s="143">
        <v>50</v>
      </c>
      <c r="J13" s="253">
        <v>0.11</v>
      </c>
      <c r="K13" s="143">
        <v>10</v>
      </c>
      <c r="L13" s="253">
        <v>0.01</v>
      </c>
      <c r="M13" s="130"/>
      <c r="N13" s="143">
        <v>220</v>
      </c>
      <c r="O13" s="253">
        <v>0.47</v>
      </c>
      <c r="P13" s="143">
        <v>0</v>
      </c>
      <c r="Q13" s="253">
        <v>0.01</v>
      </c>
      <c r="R13" s="143">
        <v>60</v>
      </c>
      <c r="S13" s="253">
        <v>0.14000000000000001</v>
      </c>
      <c r="T13" s="143">
        <v>40</v>
      </c>
      <c r="U13" s="253">
        <v>0.09</v>
      </c>
      <c r="V13" s="143">
        <v>10</v>
      </c>
      <c r="W13" s="253">
        <v>0.02</v>
      </c>
      <c r="X13" s="143">
        <v>60</v>
      </c>
      <c r="Y13" s="253">
        <v>0.13</v>
      </c>
      <c r="Z13" s="143">
        <v>40</v>
      </c>
      <c r="AA13" s="253">
        <v>0.09</v>
      </c>
      <c r="AB13" s="255"/>
      <c r="AC13" s="143">
        <v>0</v>
      </c>
      <c r="AD13" s="253">
        <v>0</v>
      </c>
      <c r="AG13" s="382"/>
      <c r="AH13" s="382"/>
      <c r="AI13" s="382"/>
      <c r="AJ13" s="382"/>
      <c r="AK13" s="382"/>
      <c r="AL13" s="382"/>
      <c r="AM13" s="382"/>
      <c r="AN13" s="382"/>
      <c r="AO13" s="382"/>
      <c r="AP13" s="382"/>
      <c r="AQ13" s="382"/>
      <c r="AR13" s="382"/>
      <c r="AS13" s="382"/>
      <c r="AT13" s="382"/>
      <c r="AU13" s="382"/>
      <c r="AV13" s="382"/>
      <c r="AW13" s="382"/>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c r="EA13" s="381"/>
      <c r="EB13" s="381"/>
    </row>
    <row r="14" spans="1:132" ht="15" customHeight="1" x14ac:dyDescent="0.2">
      <c r="A14" s="136" t="s">
        <v>293</v>
      </c>
      <c r="B14" s="136" t="s">
        <v>294</v>
      </c>
      <c r="C14" s="136"/>
      <c r="D14" s="136"/>
      <c r="E14" s="139">
        <v>2180</v>
      </c>
      <c r="F14" s="254">
        <v>1</v>
      </c>
      <c r="G14" s="143">
        <v>1150</v>
      </c>
      <c r="H14" s="253">
        <v>0.53</v>
      </c>
      <c r="I14" s="143">
        <v>120</v>
      </c>
      <c r="J14" s="253">
        <v>0.05</v>
      </c>
      <c r="K14" s="143">
        <v>90</v>
      </c>
      <c r="L14" s="253">
        <v>0.04</v>
      </c>
      <c r="M14" s="130"/>
      <c r="N14" s="143">
        <v>820</v>
      </c>
      <c r="O14" s="253">
        <v>0.38</v>
      </c>
      <c r="P14" s="143">
        <v>20</v>
      </c>
      <c r="Q14" s="253">
        <v>0.01</v>
      </c>
      <c r="R14" s="143">
        <v>290</v>
      </c>
      <c r="S14" s="253">
        <v>0.13</v>
      </c>
      <c r="T14" s="143">
        <v>200</v>
      </c>
      <c r="U14" s="253">
        <v>0.09</v>
      </c>
      <c r="V14" s="143">
        <v>40</v>
      </c>
      <c r="W14" s="253">
        <v>0.02</v>
      </c>
      <c r="X14" s="143">
        <v>150</v>
      </c>
      <c r="Y14" s="253">
        <v>7.0000000000000007E-2</v>
      </c>
      <c r="Z14" s="143">
        <v>120</v>
      </c>
      <c r="AA14" s="253">
        <v>0.06</v>
      </c>
      <c r="AB14" s="255"/>
      <c r="AC14" s="143">
        <v>10</v>
      </c>
      <c r="AD14" s="253">
        <v>0</v>
      </c>
      <c r="AG14" s="382"/>
      <c r="AH14" s="382"/>
      <c r="AI14" s="382"/>
      <c r="AJ14" s="382"/>
      <c r="AK14" s="382"/>
      <c r="AL14" s="382"/>
      <c r="AM14" s="382"/>
      <c r="AN14" s="382"/>
      <c r="AO14" s="382"/>
      <c r="AP14" s="382"/>
      <c r="AQ14" s="382"/>
      <c r="AR14" s="382"/>
      <c r="AS14" s="382"/>
      <c r="AT14" s="382"/>
      <c r="AU14" s="382"/>
      <c r="AV14" s="382"/>
      <c r="AW14" s="382"/>
      <c r="AX14" s="381"/>
      <c r="AY14" s="381"/>
      <c r="AZ14" s="381"/>
      <c r="BA14" s="381"/>
      <c r="BB14" s="381"/>
      <c r="BC14" s="381"/>
      <c r="BD14" s="381"/>
      <c r="BE14" s="381"/>
      <c r="BF14" s="381"/>
      <c r="BG14" s="381"/>
      <c r="BH14" s="381"/>
      <c r="BI14" s="381"/>
      <c r="BJ14" s="381"/>
      <c r="BK14" s="381"/>
      <c r="BL14" s="381"/>
      <c r="BM14" s="381"/>
      <c r="BN14" s="381"/>
      <c r="BO14" s="381"/>
      <c r="BP14" s="381"/>
      <c r="BQ14" s="381"/>
      <c r="BR14" s="381"/>
      <c r="BS14" s="381"/>
      <c r="BT14" s="381"/>
      <c r="BU14" s="381"/>
      <c r="BV14" s="381"/>
      <c r="BW14" s="381"/>
      <c r="BX14" s="381"/>
      <c r="BY14" s="381"/>
      <c r="BZ14" s="381"/>
      <c r="CA14" s="381"/>
      <c r="CB14" s="381"/>
      <c r="CC14" s="381"/>
      <c r="CD14" s="381"/>
      <c r="CE14" s="381"/>
      <c r="CF14" s="381"/>
      <c r="CG14" s="381"/>
      <c r="CH14" s="381"/>
      <c r="CI14" s="381"/>
      <c r="CJ14" s="381"/>
      <c r="CK14" s="381"/>
      <c r="CL14" s="381"/>
      <c r="CM14" s="381"/>
      <c r="CN14" s="381"/>
      <c r="CO14" s="381"/>
      <c r="CP14" s="381"/>
      <c r="CQ14" s="381"/>
      <c r="CR14" s="381"/>
      <c r="CS14" s="381"/>
      <c r="CT14" s="381"/>
      <c r="CU14" s="381"/>
      <c r="CV14" s="381"/>
      <c r="CW14" s="381"/>
      <c r="CX14" s="381"/>
      <c r="CY14" s="381"/>
      <c r="CZ14" s="381"/>
      <c r="DA14" s="381"/>
      <c r="DB14" s="381"/>
      <c r="DC14" s="381"/>
      <c r="DD14" s="381"/>
      <c r="DE14" s="381"/>
      <c r="DF14" s="381"/>
      <c r="DG14" s="381"/>
      <c r="DH14" s="381"/>
      <c r="DI14" s="381"/>
      <c r="DJ14" s="381"/>
      <c r="DK14" s="381"/>
      <c r="DL14" s="381"/>
      <c r="DM14" s="381"/>
      <c r="DN14" s="381"/>
      <c r="DO14" s="381"/>
      <c r="DP14" s="381"/>
      <c r="DQ14" s="381"/>
      <c r="DR14" s="381"/>
      <c r="DS14" s="381"/>
      <c r="DT14" s="381"/>
      <c r="DU14" s="381"/>
      <c r="DV14" s="381"/>
      <c r="DW14" s="381"/>
      <c r="DX14" s="381"/>
      <c r="DY14" s="381"/>
      <c r="DZ14" s="381"/>
      <c r="EA14" s="381"/>
      <c r="EB14" s="381"/>
    </row>
    <row r="15" spans="1:132" ht="15" customHeight="1" x14ac:dyDescent="0.2">
      <c r="A15" s="136" t="s">
        <v>295</v>
      </c>
      <c r="B15" s="136" t="s">
        <v>296</v>
      </c>
      <c r="C15" s="136"/>
      <c r="D15" s="136"/>
      <c r="E15" s="139">
        <v>1350</v>
      </c>
      <c r="F15" s="254">
        <v>1</v>
      </c>
      <c r="G15" s="143">
        <v>570</v>
      </c>
      <c r="H15" s="253">
        <v>0.42</v>
      </c>
      <c r="I15" s="143">
        <v>130</v>
      </c>
      <c r="J15" s="253">
        <v>0.09</v>
      </c>
      <c r="K15" s="143">
        <v>40</v>
      </c>
      <c r="L15" s="253">
        <v>0.03</v>
      </c>
      <c r="M15" s="130"/>
      <c r="N15" s="143">
        <v>620</v>
      </c>
      <c r="O15" s="253">
        <v>0.46</v>
      </c>
      <c r="P15" s="143">
        <v>20</v>
      </c>
      <c r="Q15" s="253">
        <v>0.01</v>
      </c>
      <c r="R15" s="143">
        <v>180</v>
      </c>
      <c r="S15" s="253">
        <v>0.14000000000000001</v>
      </c>
      <c r="T15" s="143">
        <v>140</v>
      </c>
      <c r="U15" s="253">
        <v>0.11</v>
      </c>
      <c r="V15" s="143">
        <v>30</v>
      </c>
      <c r="W15" s="253">
        <v>0.02</v>
      </c>
      <c r="X15" s="143">
        <v>160</v>
      </c>
      <c r="Y15" s="253">
        <v>0.12</v>
      </c>
      <c r="Z15" s="143">
        <v>80</v>
      </c>
      <c r="AA15" s="253">
        <v>0.06</v>
      </c>
      <c r="AB15" s="255"/>
      <c r="AC15" s="143">
        <v>0</v>
      </c>
      <c r="AD15" s="253">
        <v>0</v>
      </c>
      <c r="AG15" s="382"/>
      <c r="AH15" s="382"/>
      <c r="AI15" s="382"/>
      <c r="AJ15" s="382"/>
      <c r="AK15" s="382"/>
      <c r="AL15" s="382"/>
      <c r="AM15" s="382"/>
      <c r="AN15" s="382"/>
      <c r="AO15" s="382"/>
      <c r="AP15" s="382"/>
      <c r="AQ15" s="382"/>
      <c r="AR15" s="382"/>
      <c r="AS15" s="382"/>
      <c r="AT15" s="382"/>
      <c r="AU15" s="382"/>
      <c r="AV15" s="382"/>
      <c r="AW15" s="382"/>
      <c r="AX15" s="381"/>
      <c r="AY15" s="381"/>
      <c r="AZ15" s="381"/>
      <c r="BA15" s="381"/>
      <c r="BB15" s="381"/>
      <c r="BC15" s="381"/>
      <c r="BD15" s="381"/>
      <c r="BE15" s="381"/>
      <c r="BF15" s="381"/>
      <c r="BG15" s="381"/>
      <c r="BH15" s="381"/>
      <c r="BI15" s="381"/>
      <c r="BJ15" s="381"/>
      <c r="BK15" s="381"/>
      <c r="BL15" s="381"/>
      <c r="BM15" s="381"/>
      <c r="BN15" s="381"/>
      <c r="BO15" s="381"/>
      <c r="BP15" s="381"/>
      <c r="BQ15" s="381"/>
      <c r="BR15" s="381"/>
      <c r="BS15" s="381"/>
      <c r="BT15" s="381"/>
      <c r="BU15" s="381"/>
      <c r="BV15" s="381"/>
      <c r="BW15" s="381"/>
      <c r="BX15" s="381"/>
      <c r="BY15" s="381"/>
      <c r="BZ15" s="381"/>
      <c r="CA15" s="381"/>
      <c r="CB15" s="381"/>
      <c r="CC15" s="381"/>
      <c r="CD15" s="381"/>
      <c r="CE15" s="381"/>
      <c r="CF15" s="381"/>
      <c r="CG15" s="381"/>
      <c r="CH15" s="381"/>
      <c r="CI15" s="381"/>
      <c r="CJ15" s="381"/>
      <c r="CK15" s="381"/>
      <c r="CL15" s="381"/>
      <c r="CM15" s="381"/>
      <c r="CN15" s="381"/>
      <c r="CO15" s="381"/>
      <c r="CP15" s="381"/>
      <c r="CQ15" s="381"/>
      <c r="CR15" s="381"/>
      <c r="CS15" s="381"/>
      <c r="CT15" s="381"/>
      <c r="CU15" s="381"/>
      <c r="CV15" s="381"/>
      <c r="CW15" s="381"/>
      <c r="CX15" s="381"/>
      <c r="CY15" s="381"/>
      <c r="CZ15" s="381"/>
      <c r="DA15" s="381"/>
      <c r="DB15" s="381"/>
      <c r="DC15" s="381"/>
      <c r="DD15" s="381"/>
      <c r="DE15" s="381"/>
      <c r="DF15" s="381"/>
      <c r="DG15" s="381"/>
      <c r="DH15" s="381"/>
      <c r="DI15" s="381"/>
      <c r="DJ15" s="381"/>
      <c r="DK15" s="381"/>
      <c r="DL15" s="381"/>
      <c r="DM15" s="381"/>
      <c r="DN15" s="381"/>
      <c r="DO15" s="381"/>
      <c r="DP15" s="381"/>
      <c r="DQ15" s="381"/>
      <c r="DR15" s="381"/>
      <c r="DS15" s="381"/>
      <c r="DT15" s="381"/>
      <c r="DU15" s="381"/>
      <c r="DV15" s="381"/>
      <c r="DW15" s="381"/>
      <c r="DX15" s="381"/>
      <c r="DY15" s="381"/>
      <c r="DZ15" s="381"/>
      <c r="EA15" s="381"/>
      <c r="EB15" s="381"/>
    </row>
    <row r="16" spans="1:132" ht="15" customHeight="1" x14ac:dyDescent="0.2">
      <c r="A16" s="136" t="s">
        <v>297</v>
      </c>
      <c r="B16" s="136" t="s">
        <v>298</v>
      </c>
      <c r="C16" s="136"/>
      <c r="D16" s="136"/>
      <c r="E16" s="139">
        <v>1200</v>
      </c>
      <c r="F16" s="254">
        <v>1</v>
      </c>
      <c r="G16" s="143">
        <v>620</v>
      </c>
      <c r="H16" s="253">
        <v>0.52</v>
      </c>
      <c r="I16" s="143">
        <v>80</v>
      </c>
      <c r="J16" s="253">
        <v>7.0000000000000007E-2</v>
      </c>
      <c r="K16" s="143">
        <v>40</v>
      </c>
      <c r="L16" s="253">
        <v>0.04</v>
      </c>
      <c r="M16" s="130"/>
      <c r="N16" s="143">
        <v>450</v>
      </c>
      <c r="O16" s="253">
        <v>0.37</v>
      </c>
      <c r="P16" s="143">
        <v>10</v>
      </c>
      <c r="Q16" s="253">
        <v>0.01</v>
      </c>
      <c r="R16" s="143">
        <v>140</v>
      </c>
      <c r="S16" s="253">
        <v>0.12</v>
      </c>
      <c r="T16" s="143">
        <v>130</v>
      </c>
      <c r="U16" s="253">
        <v>0.11</v>
      </c>
      <c r="V16" s="143">
        <v>20</v>
      </c>
      <c r="W16" s="253">
        <v>0.02</v>
      </c>
      <c r="X16" s="143">
        <v>90</v>
      </c>
      <c r="Y16" s="253">
        <v>0.08</v>
      </c>
      <c r="Z16" s="143">
        <v>50</v>
      </c>
      <c r="AA16" s="253">
        <v>0.04</v>
      </c>
      <c r="AB16" s="255"/>
      <c r="AC16" s="143">
        <v>0</v>
      </c>
      <c r="AD16" s="253">
        <v>0</v>
      </c>
      <c r="AG16" s="382"/>
      <c r="AH16" s="382"/>
      <c r="AI16" s="382"/>
      <c r="AJ16" s="382"/>
      <c r="AK16" s="382"/>
      <c r="AL16" s="382"/>
      <c r="AM16" s="382"/>
      <c r="AN16" s="382"/>
      <c r="AO16" s="382"/>
      <c r="AP16" s="382"/>
      <c r="AQ16" s="382"/>
      <c r="AR16" s="382"/>
      <c r="AS16" s="382"/>
      <c r="AT16" s="382"/>
      <c r="AU16" s="382"/>
      <c r="AV16" s="382"/>
      <c r="AW16" s="382"/>
      <c r="AX16" s="381"/>
      <c r="AY16" s="381"/>
      <c r="AZ16" s="381"/>
      <c r="BA16" s="381"/>
      <c r="BB16" s="381"/>
      <c r="BC16" s="381"/>
      <c r="BD16" s="381"/>
      <c r="BE16" s="381"/>
      <c r="BF16" s="381"/>
      <c r="BG16" s="381"/>
      <c r="BH16" s="381"/>
      <c r="BI16" s="381"/>
      <c r="BJ16" s="381"/>
      <c r="BK16" s="381"/>
      <c r="BL16" s="381"/>
      <c r="BM16" s="381"/>
      <c r="BN16" s="381"/>
      <c r="BO16" s="381"/>
      <c r="BP16" s="381"/>
      <c r="BQ16" s="381"/>
      <c r="BR16" s="381"/>
      <c r="BS16" s="381"/>
      <c r="BT16" s="381"/>
      <c r="BU16" s="381"/>
      <c r="BV16" s="381"/>
      <c r="BW16" s="381"/>
      <c r="BX16" s="381"/>
      <c r="BY16" s="381"/>
      <c r="BZ16" s="381"/>
      <c r="CA16" s="381"/>
      <c r="CB16" s="381"/>
      <c r="CC16" s="381"/>
      <c r="CD16" s="381"/>
      <c r="CE16" s="381"/>
      <c r="CF16" s="381"/>
      <c r="CG16" s="381"/>
      <c r="CH16" s="381"/>
      <c r="CI16" s="381"/>
      <c r="CJ16" s="381"/>
      <c r="CK16" s="381"/>
      <c r="CL16" s="381"/>
      <c r="CM16" s="381"/>
      <c r="CN16" s="381"/>
      <c r="CO16" s="381"/>
      <c r="CP16" s="381"/>
      <c r="CQ16" s="381"/>
      <c r="CR16" s="381"/>
      <c r="CS16" s="381"/>
      <c r="CT16" s="381"/>
      <c r="CU16" s="381"/>
      <c r="CV16" s="381"/>
      <c r="CW16" s="381"/>
      <c r="CX16" s="381"/>
      <c r="CY16" s="381"/>
      <c r="CZ16" s="381"/>
      <c r="DA16" s="381"/>
      <c r="DB16" s="381"/>
      <c r="DC16" s="381"/>
      <c r="DD16" s="381"/>
      <c r="DE16" s="381"/>
      <c r="DF16" s="381"/>
      <c r="DG16" s="381"/>
      <c r="DH16" s="381"/>
      <c r="DI16" s="381"/>
      <c r="DJ16" s="381"/>
      <c r="DK16" s="381"/>
      <c r="DL16" s="381"/>
      <c r="DM16" s="381"/>
      <c r="DN16" s="381"/>
      <c r="DO16" s="381"/>
      <c r="DP16" s="381"/>
      <c r="DQ16" s="381"/>
      <c r="DR16" s="381"/>
      <c r="DS16" s="381"/>
      <c r="DT16" s="381"/>
      <c r="DU16" s="381"/>
      <c r="DV16" s="381"/>
      <c r="DW16" s="381"/>
      <c r="DX16" s="381"/>
      <c r="DY16" s="381"/>
      <c r="DZ16" s="381"/>
      <c r="EA16" s="381"/>
      <c r="EB16" s="381"/>
    </row>
    <row r="17" spans="1:132" ht="15" customHeight="1" x14ac:dyDescent="0.2">
      <c r="A17" s="136" t="s">
        <v>299</v>
      </c>
      <c r="B17" s="136" t="s">
        <v>300</v>
      </c>
      <c r="C17" s="136"/>
      <c r="D17" s="136"/>
      <c r="E17" s="139">
        <v>1680</v>
      </c>
      <c r="F17" s="254">
        <v>1</v>
      </c>
      <c r="G17" s="143">
        <v>1000</v>
      </c>
      <c r="H17" s="253">
        <v>0.59</v>
      </c>
      <c r="I17" s="143">
        <v>160</v>
      </c>
      <c r="J17" s="253">
        <v>0.09</v>
      </c>
      <c r="K17" s="143">
        <v>60</v>
      </c>
      <c r="L17" s="253">
        <v>0.04</v>
      </c>
      <c r="M17" s="130"/>
      <c r="N17" s="143">
        <v>460</v>
      </c>
      <c r="O17" s="253">
        <v>0.27</v>
      </c>
      <c r="P17" s="143">
        <v>10</v>
      </c>
      <c r="Q17" s="253">
        <v>0.01</v>
      </c>
      <c r="R17" s="143">
        <v>130</v>
      </c>
      <c r="S17" s="253">
        <v>0.08</v>
      </c>
      <c r="T17" s="143">
        <v>110</v>
      </c>
      <c r="U17" s="253">
        <v>7.0000000000000007E-2</v>
      </c>
      <c r="V17" s="143">
        <v>30</v>
      </c>
      <c r="W17" s="253">
        <v>0.02</v>
      </c>
      <c r="X17" s="143">
        <v>120</v>
      </c>
      <c r="Y17" s="253">
        <v>7.0000000000000007E-2</v>
      </c>
      <c r="Z17" s="143">
        <v>50</v>
      </c>
      <c r="AA17" s="253">
        <v>0.03</v>
      </c>
      <c r="AB17" s="255"/>
      <c r="AC17" s="143">
        <v>10</v>
      </c>
      <c r="AD17" s="253">
        <v>0</v>
      </c>
      <c r="AG17" s="382"/>
      <c r="AH17" s="382"/>
      <c r="AI17" s="382"/>
      <c r="AJ17" s="382"/>
      <c r="AK17" s="382"/>
      <c r="AL17" s="382"/>
      <c r="AM17" s="382"/>
      <c r="AN17" s="382"/>
      <c r="AO17" s="382"/>
      <c r="AP17" s="382"/>
      <c r="AQ17" s="382"/>
      <c r="AR17" s="382"/>
      <c r="AS17" s="382"/>
      <c r="AT17" s="382"/>
      <c r="AU17" s="382"/>
      <c r="AV17" s="382"/>
      <c r="AW17" s="382"/>
      <c r="AX17" s="381"/>
      <c r="AY17" s="381"/>
      <c r="AZ17" s="381"/>
      <c r="BA17" s="381"/>
      <c r="BB17" s="381"/>
      <c r="BC17" s="381"/>
      <c r="BD17" s="381"/>
      <c r="BE17" s="381"/>
      <c r="BF17" s="381"/>
      <c r="BG17" s="381"/>
      <c r="BH17" s="381"/>
      <c r="BI17" s="381"/>
      <c r="BJ17" s="381"/>
      <c r="BK17" s="381"/>
      <c r="BL17" s="381"/>
      <c r="BM17" s="381"/>
      <c r="BN17" s="381"/>
      <c r="BO17" s="381"/>
      <c r="BP17" s="381"/>
      <c r="BQ17" s="381"/>
      <c r="BR17" s="381"/>
      <c r="BS17" s="381"/>
      <c r="BT17" s="381"/>
      <c r="BU17" s="381"/>
      <c r="BV17" s="381"/>
      <c r="BW17" s="381"/>
      <c r="BX17" s="381"/>
      <c r="BY17" s="381"/>
      <c r="BZ17" s="381"/>
      <c r="CA17" s="381"/>
      <c r="CB17" s="381"/>
      <c r="CC17" s="381"/>
      <c r="CD17" s="381"/>
      <c r="CE17" s="381"/>
      <c r="CF17" s="381"/>
      <c r="CG17" s="381"/>
      <c r="CH17" s="381"/>
      <c r="CI17" s="381"/>
      <c r="CJ17" s="381"/>
      <c r="CK17" s="381"/>
      <c r="CL17" s="381"/>
      <c r="CM17" s="381"/>
      <c r="CN17" s="381"/>
      <c r="CO17" s="381"/>
      <c r="CP17" s="381"/>
      <c r="CQ17" s="381"/>
      <c r="CR17" s="381"/>
      <c r="CS17" s="381"/>
      <c r="CT17" s="381"/>
      <c r="CU17" s="381"/>
      <c r="CV17" s="381"/>
      <c r="CW17" s="381"/>
      <c r="CX17" s="381"/>
      <c r="CY17" s="381"/>
      <c r="CZ17" s="381"/>
      <c r="DA17" s="381"/>
      <c r="DB17" s="381"/>
      <c r="DC17" s="381"/>
      <c r="DD17" s="381"/>
      <c r="DE17" s="381"/>
      <c r="DF17" s="381"/>
      <c r="DG17" s="381"/>
      <c r="DH17" s="381"/>
      <c r="DI17" s="381"/>
      <c r="DJ17" s="381"/>
      <c r="DK17" s="381"/>
      <c r="DL17" s="381"/>
      <c r="DM17" s="381"/>
      <c r="DN17" s="381"/>
      <c r="DO17" s="381"/>
      <c r="DP17" s="381"/>
      <c r="DQ17" s="381"/>
      <c r="DR17" s="381"/>
      <c r="DS17" s="381"/>
      <c r="DT17" s="381"/>
      <c r="DU17" s="381"/>
      <c r="DV17" s="381"/>
      <c r="DW17" s="381"/>
      <c r="DX17" s="381"/>
      <c r="DY17" s="381"/>
      <c r="DZ17" s="381"/>
      <c r="EA17" s="381"/>
      <c r="EB17" s="381"/>
    </row>
    <row r="18" spans="1:132" ht="15" customHeight="1" x14ac:dyDescent="0.2">
      <c r="A18" s="136" t="s">
        <v>301</v>
      </c>
      <c r="B18" s="136" t="s">
        <v>302</v>
      </c>
      <c r="C18" s="136"/>
      <c r="D18" s="136"/>
      <c r="E18" s="139">
        <v>1760</v>
      </c>
      <c r="F18" s="254">
        <v>1</v>
      </c>
      <c r="G18" s="143">
        <v>780</v>
      </c>
      <c r="H18" s="253">
        <v>0.45</v>
      </c>
      <c r="I18" s="143">
        <v>150</v>
      </c>
      <c r="J18" s="253">
        <v>0.09</v>
      </c>
      <c r="K18" s="143">
        <v>40</v>
      </c>
      <c r="L18" s="253">
        <v>0.03</v>
      </c>
      <c r="M18" s="130"/>
      <c r="N18" s="143">
        <v>770</v>
      </c>
      <c r="O18" s="253">
        <v>0.44</v>
      </c>
      <c r="P18" s="143">
        <v>20</v>
      </c>
      <c r="Q18" s="253">
        <v>0.01</v>
      </c>
      <c r="R18" s="143">
        <v>250</v>
      </c>
      <c r="S18" s="253">
        <v>0.14000000000000001</v>
      </c>
      <c r="T18" s="143">
        <v>200</v>
      </c>
      <c r="U18" s="253">
        <v>0.11</v>
      </c>
      <c r="V18" s="143">
        <v>60</v>
      </c>
      <c r="W18" s="253">
        <v>0.03</v>
      </c>
      <c r="X18" s="143">
        <v>150</v>
      </c>
      <c r="Y18" s="253">
        <v>0.08</v>
      </c>
      <c r="Z18" s="143">
        <v>100</v>
      </c>
      <c r="AA18" s="253">
        <v>0.06</v>
      </c>
      <c r="AB18" s="255"/>
      <c r="AC18" s="143">
        <v>0</v>
      </c>
      <c r="AD18" s="253">
        <v>0</v>
      </c>
      <c r="AG18" s="382"/>
      <c r="AH18" s="382"/>
      <c r="AI18" s="382"/>
      <c r="AJ18" s="382"/>
      <c r="AK18" s="382"/>
      <c r="AL18" s="382"/>
      <c r="AM18" s="382"/>
      <c r="AN18" s="382"/>
      <c r="AO18" s="382"/>
      <c r="AP18" s="382"/>
      <c r="AQ18" s="382"/>
      <c r="AR18" s="382"/>
      <c r="AS18" s="382"/>
      <c r="AT18" s="382"/>
      <c r="AU18" s="382"/>
      <c r="AV18" s="382"/>
      <c r="AW18" s="382"/>
      <c r="AX18" s="381"/>
      <c r="AY18" s="381"/>
      <c r="AZ18" s="381"/>
      <c r="BA18" s="381"/>
      <c r="BB18" s="381"/>
      <c r="BC18" s="381"/>
      <c r="BD18" s="381"/>
      <c r="BE18" s="381"/>
      <c r="BF18" s="381"/>
      <c r="BG18" s="381"/>
      <c r="BH18" s="381"/>
      <c r="BI18" s="381"/>
      <c r="BJ18" s="381"/>
      <c r="BK18" s="381"/>
      <c r="BL18" s="381"/>
      <c r="BM18" s="381"/>
      <c r="BN18" s="381"/>
      <c r="BO18" s="381"/>
      <c r="BP18" s="381"/>
      <c r="BQ18" s="381"/>
      <c r="BR18" s="381"/>
      <c r="BS18" s="381"/>
      <c r="BT18" s="381"/>
      <c r="BU18" s="381"/>
      <c r="BV18" s="381"/>
      <c r="BW18" s="381"/>
      <c r="BX18" s="381"/>
      <c r="BY18" s="381"/>
      <c r="BZ18" s="381"/>
      <c r="CA18" s="381"/>
      <c r="CB18" s="381"/>
      <c r="CC18" s="381"/>
      <c r="CD18" s="381"/>
      <c r="CE18" s="381"/>
      <c r="CF18" s="381"/>
      <c r="CG18" s="381"/>
      <c r="CH18" s="381"/>
      <c r="CI18" s="381"/>
      <c r="CJ18" s="381"/>
      <c r="CK18" s="381"/>
      <c r="CL18" s="381"/>
      <c r="CM18" s="381"/>
      <c r="CN18" s="381"/>
      <c r="CO18" s="381"/>
      <c r="CP18" s="381"/>
      <c r="CQ18" s="381"/>
      <c r="CR18" s="381"/>
      <c r="CS18" s="381"/>
      <c r="CT18" s="381"/>
      <c r="CU18" s="381"/>
      <c r="CV18" s="381"/>
      <c r="CW18" s="381"/>
      <c r="CX18" s="381"/>
      <c r="CY18" s="381"/>
      <c r="CZ18" s="381"/>
      <c r="DA18" s="381"/>
      <c r="DB18" s="381"/>
      <c r="DC18" s="381"/>
      <c r="DD18" s="381"/>
      <c r="DE18" s="381"/>
      <c r="DF18" s="381"/>
      <c r="DG18" s="381"/>
      <c r="DH18" s="381"/>
      <c r="DI18" s="381"/>
      <c r="DJ18" s="381"/>
      <c r="DK18" s="381"/>
      <c r="DL18" s="381"/>
      <c r="DM18" s="381"/>
      <c r="DN18" s="381"/>
      <c r="DO18" s="381"/>
      <c r="DP18" s="381"/>
      <c r="DQ18" s="381"/>
      <c r="DR18" s="381"/>
      <c r="DS18" s="381"/>
      <c r="DT18" s="381"/>
      <c r="DU18" s="381"/>
      <c r="DV18" s="381"/>
      <c r="DW18" s="381"/>
      <c r="DX18" s="381"/>
      <c r="DY18" s="381"/>
      <c r="DZ18" s="381"/>
      <c r="EA18" s="381"/>
      <c r="EB18" s="381"/>
    </row>
    <row r="19" spans="1:132" ht="15" customHeight="1" x14ac:dyDescent="0.2">
      <c r="A19" s="136" t="s">
        <v>287</v>
      </c>
      <c r="B19" s="136" t="s">
        <v>288</v>
      </c>
      <c r="C19" s="136"/>
      <c r="D19" s="136"/>
      <c r="E19" s="139">
        <v>4590</v>
      </c>
      <c r="F19" s="254">
        <v>1</v>
      </c>
      <c r="G19" s="143">
        <v>2490</v>
      </c>
      <c r="H19" s="253">
        <v>0.54</v>
      </c>
      <c r="I19" s="143">
        <v>260</v>
      </c>
      <c r="J19" s="253">
        <v>0.06</v>
      </c>
      <c r="K19" s="143">
        <v>130</v>
      </c>
      <c r="L19" s="253">
        <v>0.03</v>
      </c>
      <c r="M19" s="130"/>
      <c r="N19" s="143">
        <v>1710</v>
      </c>
      <c r="O19" s="253">
        <v>0.37</v>
      </c>
      <c r="P19" s="143">
        <v>80</v>
      </c>
      <c r="Q19" s="253">
        <v>0.02</v>
      </c>
      <c r="R19" s="143">
        <v>550</v>
      </c>
      <c r="S19" s="253">
        <v>0.12</v>
      </c>
      <c r="T19" s="143">
        <v>380</v>
      </c>
      <c r="U19" s="253">
        <v>0.08</v>
      </c>
      <c r="V19" s="143">
        <v>20</v>
      </c>
      <c r="W19" s="253">
        <v>0</v>
      </c>
      <c r="X19" s="143">
        <v>390</v>
      </c>
      <c r="Y19" s="253">
        <v>0.09</v>
      </c>
      <c r="Z19" s="143">
        <v>280</v>
      </c>
      <c r="AA19" s="253">
        <v>0.06</v>
      </c>
      <c r="AB19" s="255"/>
      <c r="AC19" s="143">
        <v>10</v>
      </c>
      <c r="AD19" s="253">
        <v>0</v>
      </c>
      <c r="AG19" s="382"/>
      <c r="AH19" s="382"/>
      <c r="AI19" s="382"/>
      <c r="AJ19" s="382"/>
      <c r="AK19" s="382"/>
      <c r="AL19" s="382"/>
      <c r="AM19" s="382"/>
      <c r="AN19" s="382"/>
      <c r="AO19" s="382"/>
      <c r="AP19" s="382"/>
      <c r="AQ19" s="382"/>
      <c r="AR19" s="382"/>
      <c r="AS19" s="382"/>
      <c r="AT19" s="382"/>
      <c r="AU19" s="382"/>
      <c r="AV19" s="382"/>
      <c r="AW19" s="382"/>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c r="BT19" s="381"/>
      <c r="BU19" s="381"/>
      <c r="BV19" s="381"/>
      <c r="BW19" s="381"/>
      <c r="BX19" s="381"/>
      <c r="BY19" s="381"/>
      <c r="BZ19" s="381"/>
      <c r="CA19" s="381"/>
      <c r="CB19" s="381"/>
      <c r="CC19" s="381"/>
      <c r="CD19" s="381"/>
      <c r="CE19" s="381"/>
      <c r="CF19" s="381"/>
      <c r="CG19" s="381"/>
      <c r="CH19" s="381"/>
      <c r="CI19" s="381"/>
      <c r="CJ19" s="381"/>
      <c r="CK19" s="381"/>
      <c r="CL19" s="381"/>
      <c r="CM19" s="381"/>
      <c r="CN19" s="381"/>
      <c r="CO19" s="381"/>
      <c r="CP19" s="381"/>
      <c r="CQ19" s="381"/>
      <c r="CR19" s="381"/>
      <c r="CS19" s="381"/>
      <c r="CT19" s="381"/>
      <c r="CU19" s="381"/>
      <c r="CV19" s="381"/>
      <c r="CW19" s="381"/>
      <c r="CX19" s="381"/>
      <c r="CY19" s="381"/>
      <c r="CZ19" s="381"/>
      <c r="DA19" s="381"/>
      <c r="DB19" s="381"/>
      <c r="DC19" s="381"/>
      <c r="DD19" s="381"/>
      <c r="DE19" s="381"/>
      <c r="DF19" s="381"/>
      <c r="DG19" s="381"/>
      <c r="DH19" s="381"/>
      <c r="DI19" s="381"/>
      <c r="DJ19" s="381"/>
      <c r="DK19" s="381"/>
      <c r="DL19" s="381"/>
      <c r="DM19" s="381"/>
      <c r="DN19" s="381"/>
      <c r="DO19" s="381"/>
      <c r="DP19" s="381"/>
      <c r="DQ19" s="381"/>
      <c r="DR19" s="381"/>
      <c r="DS19" s="381"/>
      <c r="DT19" s="381"/>
      <c r="DU19" s="381"/>
      <c r="DV19" s="381"/>
      <c r="DW19" s="381"/>
      <c r="DX19" s="381"/>
      <c r="DY19" s="381"/>
      <c r="DZ19" s="381"/>
      <c r="EA19" s="381"/>
      <c r="EB19" s="381"/>
    </row>
    <row r="20" spans="1:132" ht="15" customHeight="1" x14ac:dyDescent="0.2">
      <c r="A20" s="136" t="s">
        <v>303</v>
      </c>
      <c r="B20" s="136" t="s">
        <v>304</v>
      </c>
      <c r="C20" s="136"/>
      <c r="D20" s="136"/>
      <c r="E20" s="139">
        <v>2380</v>
      </c>
      <c r="F20" s="254">
        <v>1</v>
      </c>
      <c r="G20" s="143">
        <v>1140</v>
      </c>
      <c r="H20" s="253">
        <v>0.48</v>
      </c>
      <c r="I20" s="143">
        <v>210</v>
      </c>
      <c r="J20" s="253">
        <v>0.09</v>
      </c>
      <c r="K20" s="143">
        <v>70</v>
      </c>
      <c r="L20" s="253">
        <v>0.03</v>
      </c>
      <c r="M20" s="130"/>
      <c r="N20" s="143">
        <v>940</v>
      </c>
      <c r="O20" s="253">
        <v>0.4</v>
      </c>
      <c r="P20" s="143">
        <v>30</v>
      </c>
      <c r="Q20" s="253">
        <v>0.01</v>
      </c>
      <c r="R20" s="143">
        <v>300</v>
      </c>
      <c r="S20" s="253">
        <v>0.13</v>
      </c>
      <c r="T20" s="143">
        <v>230</v>
      </c>
      <c r="U20" s="253">
        <v>0.1</v>
      </c>
      <c r="V20" s="143">
        <v>70</v>
      </c>
      <c r="W20" s="253">
        <v>0.03</v>
      </c>
      <c r="X20" s="143">
        <v>170</v>
      </c>
      <c r="Y20" s="253">
        <v>7.0000000000000007E-2</v>
      </c>
      <c r="Z20" s="143">
        <v>140</v>
      </c>
      <c r="AA20" s="253">
        <v>0.06</v>
      </c>
      <c r="AB20" s="255"/>
      <c r="AC20" s="143">
        <v>10</v>
      </c>
      <c r="AD20" s="253">
        <v>0</v>
      </c>
      <c r="AG20" s="382"/>
      <c r="AH20" s="382"/>
      <c r="AI20" s="382"/>
      <c r="AJ20" s="382"/>
      <c r="AK20" s="382"/>
      <c r="AL20" s="382"/>
      <c r="AM20" s="382"/>
      <c r="AN20" s="382"/>
      <c r="AO20" s="382"/>
      <c r="AP20" s="382"/>
      <c r="AQ20" s="382"/>
      <c r="AR20" s="382"/>
      <c r="AS20" s="382"/>
      <c r="AT20" s="382"/>
      <c r="AU20" s="382"/>
      <c r="AV20" s="382"/>
      <c r="AW20" s="382"/>
      <c r="AX20" s="381"/>
      <c r="AY20" s="381"/>
      <c r="AZ20" s="381"/>
      <c r="BA20" s="381"/>
      <c r="BB20" s="381"/>
      <c r="BC20" s="381"/>
      <c r="BD20" s="381"/>
      <c r="BE20" s="381"/>
      <c r="BF20" s="381"/>
      <c r="BG20" s="381"/>
      <c r="BH20" s="381"/>
      <c r="BI20" s="381"/>
      <c r="BJ20" s="381"/>
      <c r="BK20" s="381"/>
      <c r="BL20" s="381"/>
      <c r="BM20" s="381"/>
      <c r="BN20" s="381"/>
      <c r="BO20" s="381"/>
      <c r="BP20" s="381"/>
      <c r="BQ20" s="381"/>
      <c r="BR20" s="381"/>
      <c r="BS20" s="381"/>
      <c r="BT20" s="381"/>
      <c r="BU20" s="381"/>
      <c r="BV20" s="381"/>
      <c r="BW20" s="381"/>
      <c r="BX20" s="381"/>
      <c r="BY20" s="381"/>
      <c r="BZ20" s="381"/>
      <c r="CA20" s="381"/>
      <c r="CB20" s="381"/>
      <c r="CC20" s="381"/>
      <c r="CD20" s="381"/>
      <c r="CE20" s="381"/>
      <c r="CF20" s="381"/>
      <c r="CG20" s="381"/>
      <c r="CH20" s="381"/>
      <c r="CI20" s="381"/>
      <c r="CJ20" s="381"/>
      <c r="CK20" s="381"/>
      <c r="CL20" s="381"/>
      <c r="CM20" s="381"/>
      <c r="CN20" s="381"/>
      <c r="CO20" s="381"/>
      <c r="CP20" s="381"/>
      <c r="CQ20" s="381"/>
      <c r="CR20" s="381"/>
      <c r="CS20" s="381"/>
      <c r="CT20" s="381"/>
      <c r="CU20" s="381"/>
      <c r="CV20" s="381"/>
      <c r="CW20" s="381"/>
      <c r="CX20" s="381"/>
      <c r="CY20" s="381"/>
      <c r="CZ20" s="381"/>
      <c r="DA20" s="381"/>
      <c r="DB20" s="381"/>
      <c r="DC20" s="381"/>
      <c r="DD20" s="381"/>
      <c r="DE20" s="381"/>
      <c r="DF20" s="381"/>
      <c r="DG20" s="381"/>
      <c r="DH20" s="381"/>
      <c r="DI20" s="381"/>
      <c r="DJ20" s="381"/>
      <c r="DK20" s="381"/>
      <c r="DL20" s="381"/>
      <c r="DM20" s="381"/>
      <c r="DN20" s="381"/>
      <c r="DO20" s="381"/>
      <c r="DP20" s="381"/>
      <c r="DQ20" s="381"/>
      <c r="DR20" s="381"/>
      <c r="DS20" s="381"/>
      <c r="DT20" s="381"/>
      <c r="DU20" s="381"/>
      <c r="DV20" s="381"/>
      <c r="DW20" s="381"/>
      <c r="DX20" s="381"/>
      <c r="DY20" s="381"/>
      <c r="DZ20" s="381"/>
      <c r="EA20" s="381"/>
      <c r="EB20" s="381"/>
    </row>
    <row r="21" spans="1:132" ht="15" customHeight="1" x14ac:dyDescent="0.2">
      <c r="A21" s="136" t="s">
        <v>305</v>
      </c>
      <c r="B21" s="136" t="s">
        <v>306</v>
      </c>
      <c r="C21" s="136"/>
      <c r="D21" s="136"/>
      <c r="E21" s="139">
        <v>1410</v>
      </c>
      <c r="F21" s="254">
        <v>1</v>
      </c>
      <c r="G21" s="143">
        <v>680</v>
      </c>
      <c r="H21" s="253">
        <v>0.48</v>
      </c>
      <c r="I21" s="143">
        <v>60</v>
      </c>
      <c r="J21" s="253">
        <v>0.04</v>
      </c>
      <c r="K21" s="143">
        <v>40</v>
      </c>
      <c r="L21" s="253">
        <v>0.03</v>
      </c>
      <c r="M21" s="130"/>
      <c r="N21" s="143">
        <v>630</v>
      </c>
      <c r="O21" s="253">
        <v>0.45</v>
      </c>
      <c r="P21" s="143">
        <v>30</v>
      </c>
      <c r="Q21" s="253">
        <v>0.02</v>
      </c>
      <c r="R21" s="143">
        <v>220</v>
      </c>
      <c r="S21" s="253">
        <v>0.15</v>
      </c>
      <c r="T21" s="143">
        <v>140</v>
      </c>
      <c r="U21" s="253">
        <v>0.1</v>
      </c>
      <c r="V21" s="143">
        <v>30</v>
      </c>
      <c r="W21" s="253">
        <v>0.02</v>
      </c>
      <c r="X21" s="143">
        <v>120</v>
      </c>
      <c r="Y21" s="253">
        <v>0.09</v>
      </c>
      <c r="Z21" s="143">
        <v>80</v>
      </c>
      <c r="AA21" s="253">
        <v>0.06</v>
      </c>
      <c r="AB21" s="255"/>
      <c r="AC21" s="143">
        <v>10</v>
      </c>
      <c r="AD21" s="253">
        <v>0.01</v>
      </c>
      <c r="AG21" s="382"/>
      <c r="AH21" s="382"/>
      <c r="AI21" s="382"/>
      <c r="AJ21" s="382"/>
      <c r="AK21" s="382"/>
      <c r="AL21" s="382"/>
      <c r="AM21" s="382"/>
      <c r="AN21" s="382"/>
      <c r="AO21" s="382"/>
      <c r="AP21" s="382"/>
      <c r="AQ21" s="382"/>
      <c r="AR21" s="382"/>
      <c r="AS21" s="382"/>
      <c r="AT21" s="382"/>
      <c r="AU21" s="382"/>
      <c r="AV21" s="382"/>
      <c r="AW21" s="382"/>
      <c r="AX21" s="381"/>
      <c r="AY21" s="381"/>
      <c r="AZ21" s="381"/>
      <c r="BA21" s="381"/>
      <c r="BB21" s="381"/>
      <c r="BC21" s="381"/>
      <c r="BD21" s="381"/>
      <c r="BE21" s="381"/>
      <c r="BF21" s="381"/>
      <c r="BG21" s="381"/>
      <c r="BH21" s="381"/>
      <c r="BI21" s="381"/>
      <c r="BJ21" s="381"/>
      <c r="BK21" s="381"/>
      <c r="BL21" s="381"/>
      <c r="BM21" s="381"/>
      <c r="BN21" s="381"/>
      <c r="BO21" s="381"/>
      <c r="BP21" s="381"/>
      <c r="BQ21" s="381"/>
      <c r="BR21" s="381"/>
      <c r="BS21" s="381"/>
      <c r="BT21" s="381"/>
      <c r="BU21" s="381"/>
      <c r="BV21" s="381"/>
      <c r="BW21" s="381"/>
      <c r="BX21" s="381"/>
      <c r="BY21" s="381"/>
      <c r="BZ21" s="381"/>
      <c r="CA21" s="381"/>
      <c r="CB21" s="381"/>
      <c r="CC21" s="381"/>
      <c r="CD21" s="381"/>
      <c r="CE21" s="381"/>
      <c r="CF21" s="381"/>
      <c r="CG21" s="381"/>
      <c r="CH21" s="381"/>
      <c r="CI21" s="381"/>
      <c r="CJ21" s="381"/>
      <c r="CK21" s="381"/>
      <c r="CL21" s="381"/>
      <c r="CM21" s="381"/>
      <c r="CN21" s="381"/>
      <c r="CO21" s="381"/>
      <c r="CP21" s="381"/>
      <c r="CQ21" s="381"/>
      <c r="CR21" s="381"/>
      <c r="CS21" s="381"/>
      <c r="CT21" s="381"/>
      <c r="CU21" s="381"/>
      <c r="CV21" s="381"/>
      <c r="CW21" s="381"/>
      <c r="CX21" s="381"/>
      <c r="CY21" s="381"/>
      <c r="CZ21" s="381"/>
      <c r="DA21" s="381"/>
      <c r="DB21" s="381"/>
      <c r="DC21" s="381"/>
      <c r="DD21" s="381"/>
      <c r="DE21" s="381"/>
      <c r="DF21" s="381"/>
      <c r="DG21" s="381"/>
      <c r="DH21" s="381"/>
      <c r="DI21" s="381"/>
      <c r="DJ21" s="381"/>
      <c r="DK21" s="381"/>
      <c r="DL21" s="381"/>
      <c r="DM21" s="381"/>
      <c r="DN21" s="381"/>
      <c r="DO21" s="381"/>
      <c r="DP21" s="381"/>
      <c r="DQ21" s="381"/>
      <c r="DR21" s="381"/>
      <c r="DS21" s="381"/>
      <c r="DT21" s="381"/>
      <c r="DU21" s="381"/>
      <c r="DV21" s="381"/>
      <c r="DW21" s="381"/>
      <c r="DX21" s="381"/>
      <c r="DY21" s="381"/>
      <c r="DZ21" s="381"/>
      <c r="EA21" s="381"/>
      <c r="EB21" s="381"/>
    </row>
    <row r="22" spans="1:132" ht="15" customHeight="1" x14ac:dyDescent="0.2">
      <c r="A22" s="136"/>
      <c r="B22" s="136"/>
      <c r="C22" s="136"/>
      <c r="D22" s="136"/>
      <c r="E22" s="307"/>
      <c r="F22" s="254"/>
      <c r="G22" s="143"/>
      <c r="H22" s="253"/>
      <c r="I22" s="143"/>
      <c r="J22" s="253"/>
      <c r="K22" s="278"/>
      <c r="L22" s="253"/>
      <c r="M22" s="130"/>
      <c r="N22" s="143"/>
      <c r="O22" s="253"/>
      <c r="P22" s="143"/>
      <c r="Q22" s="253"/>
      <c r="R22" s="278"/>
      <c r="S22" s="253"/>
      <c r="T22" s="278"/>
      <c r="U22" s="253"/>
      <c r="V22" s="278"/>
      <c r="W22" s="253"/>
      <c r="X22" s="278"/>
      <c r="Y22" s="253"/>
      <c r="Z22" s="278"/>
      <c r="AA22" s="253"/>
      <c r="AB22" s="130"/>
      <c r="AC22" s="278"/>
      <c r="AD22" s="253"/>
      <c r="AG22" s="382"/>
      <c r="AH22" s="382"/>
      <c r="AI22" s="382"/>
      <c r="AJ22" s="382"/>
      <c r="AK22" s="382"/>
      <c r="AL22" s="382"/>
      <c r="AM22" s="382"/>
      <c r="AN22" s="382"/>
      <c r="AO22" s="382"/>
      <c r="AP22" s="382"/>
      <c r="AQ22" s="382"/>
      <c r="AR22" s="382"/>
      <c r="AS22" s="382"/>
      <c r="AT22" s="382"/>
      <c r="AU22" s="382"/>
      <c r="AV22" s="382"/>
      <c r="AW22" s="382"/>
      <c r="AX22" s="381"/>
      <c r="AY22" s="381"/>
      <c r="AZ22" s="381"/>
      <c r="BA22" s="381"/>
      <c r="BB22" s="381"/>
      <c r="BC22" s="381"/>
      <c r="BD22" s="381"/>
      <c r="BE22" s="381"/>
      <c r="BF22" s="381"/>
      <c r="BG22" s="381"/>
      <c r="BH22" s="381"/>
      <c r="BI22" s="381"/>
      <c r="BJ22" s="381"/>
      <c r="BK22" s="381"/>
      <c r="BL22" s="381"/>
      <c r="BM22" s="381"/>
      <c r="BN22" s="381"/>
      <c r="BO22" s="381"/>
      <c r="BP22" s="381"/>
      <c r="BQ22" s="381"/>
      <c r="BR22" s="381"/>
      <c r="BS22" s="381"/>
      <c r="BT22" s="38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381"/>
      <c r="DH22" s="381"/>
      <c r="DI22" s="381"/>
      <c r="DJ22" s="381"/>
      <c r="DK22" s="381"/>
      <c r="DL22" s="381"/>
      <c r="DM22" s="381"/>
      <c r="DN22" s="381"/>
      <c r="DO22" s="381"/>
      <c r="DP22" s="381"/>
      <c r="DQ22" s="381"/>
      <c r="DR22" s="381"/>
      <c r="DS22" s="381"/>
      <c r="DT22" s="381"/>
      <c r="DU22" s="381"/>
      <c r="DV22" s="381"/>
      <c r="DW22" s="381"/>
      <c r="DX22" s="381"/>
      <c r="DY22" s="381"/>
      <c r="DZ22" s="381"/>
      <c r="EA22" s="381"/>
      <c r="EB22" s="381"/>
    </row>
    <row r="23" spans="1:132" ht="15" customHeight="1" x14ac:dyDescent="0.25">
      <c r="A23" s="142" t="s">
        <v>307</v>
      </c>
      <c r="B23" s="142" t="s">
        <v>308</v>
      </c>
      <c r="C23" s="142"/>
      <c r="D23" s="142"/>
      <c r="E23" s="247">
        <v>5</v>
      </c>
      <c r="F23" s="254">
        <v>1</v>
      </c>
      <c r="G23" s="248">
        <v>2</v>
      </c>
      <c r="H23" s="253">
        <v>0.4</v>
      </c>
      <c r="I23" s="248">
        <v>1</v>
      </c>
      <c r="J23" s="253">
        <v>0.2</v>
      </c>
      <c r="K23" s="248">
        <v>0</v>
      </c>
      <c r="L23" s="253">
        <v>0</v>
      </c>
      <c r="M23" s="130"/>
      <c r="N23" s="248">
        <v>2</v>
      </c>
      <c r="O23" s="253">
        <v>0.4</v>
      </c>
      <c r="P23" s="248">
        <v>0</v>
      </c>
      <c r="Q23" s="253">
        <v>0</v>
      </c>
      <c r="R23" s="248">
        <v>1</v>
      </c>
      <c r="S23" s="253">
        <v>0.2</v>
      </c>
      <c r="T23" s="248">
        <v>0</v>
      </c>
      <c r="U23" s="253">
        <v>0</v>
      </c>
      <c r="V23" s="248">
        <v>0</v>
      </c>
      <c r="W23" s="253">
        <v>0</v>
      </c>
      <c r="X23" s="248">
        <v>1</v>
      </c>
      <c r="Y23" s="253">
        <v>0.2</v>
      </c>
      <c r="Z23" s="248">
        <v>0</v>
      </c>
      <c r="AA23" s="253">
        <v>0</v>
      </c>
      <c r="AB23" s="130"/>
      <c r="AC23" s="248">
        <v>0</v>
      </c>
      <c r="AD23" s="253">
        <v>0</v>
      </c>
      <c r="AG23" s="382"/>
      <c r="AH23" s="382"/>
      <c r="AI23" s="382"/>
      <c r="AJ23" s="382"/>
      <c r="AK23" s="382"/>
      <c r="AL23" s="382"/>
      <c r="AM23" s="382"/>
      <c r="AN23" s="382"/>
      <c r="AO23" s="382"/>
      <c r="AP23" s="382"/>
      <c r="AQ23" s="382"/>
      <c r="AR23" s="382"/>
      <c r="AS23" s="382"/>
      <c r="AT23" s="382"/>
      <c r="AU23" s="382"/>
      <c r="AV23" s="382"/>
      <c r="AW23" s="382"/>
      <c r="AX23" s="381"/>
      <c r="AY23" s="381"/>
      <c r="AZ23" s="381"/>
      <c r="BA23" s="381"/>
      <c r="BB23" s="381"/>
      <c r="BC23" s="381"/>
      <c r="BD23" s="381"/>
      <c r="BE23" s="381"/>
      <c r="BF23" s="381"/>
      <c r="BG23" s="381"/>
      <c r="BH23" s="381"/>
      <c r="BI23" s="381"/>
      <c r="BJ23" s="381"/>
      <c r="BK23" s="381"/>
      <c r="BL23" s="381"/>
      <c r="BM23" s="381"/>
      <c r="BN23" s="381"/>
      <c r="BO23" s="381"/>
      <c r="BP23" s="381"/>
      <c r="BQ23" s="381"/>
      <c r="BR23" s="381"/>
      <c r="BS23" s="381"/>
      <c r="BT23" s="381"/>
      <c r="BU23" s="381"/>
      <c r="BV23" s="381"/>
      <c r="BW23" s="381"/>
      <c r="BX23" s="381"/>
      <c r="BY23" s="381"/>
      <c r="BZ23" s="381"/>
      <c r="CA23" s="381"/>
      <c r="CB23" s="381"/>
      <c r="CC23" s="381"/>
      <c r="CD23" s="381"/>
      <c r="CE23" s="381"/>
      <c r="CF23" s="381"/>
      <c r="CG23" s="381"/>
      <c r="CH23" s="381"/>
      <c r="CI23" s="381"/>
      <c r="CJ23" s="381"/>
      <c r="CK23" s="381"/>
      <c r="CL23" s="381"/>
      <c r="CM23" s="381"/>
      <c r="CN23" s="381"/>
      <c r="CO23" s="381"/>
      <c r="CP23" s="381"/>
      <c r="CQ23" s="381"/>
      <c r="CR23" s="381"/>
      <c r="CS23" s="381"/>
      <c r="CT23" s="381"/>
      <c r="CU23" s="381"/>
      <c r="CV23" s="381"/>
      <c r="CW23" s="381"/>
      <c r="CX23" s="381"/>
      <c r="CY23" s="381"/>
      <c r="CZ23" s="381"/>
      <c r="DA23" s="381"/>
      <c r="DB23" s="381"/>
      <c r="DC23" s="381"/>
      <c r="DD23" s="381"/>
      <c r="DE23" s="381"/>
      <c r="DF23" s="381"/>
      <c r="DG23" s="381"/>
      <c r="DH23" s="381"/>
      <c r="DI23" s="381"/>
      <c r="DJ23" s="381"/>
      <c r="DK23" s="381"/>
      <c r="DL23" s="381"/>
      <c r="DM23" s="381"/>
      <c r="DN23" s="381"/>
      <c r="DO23" s="381"/>
      <c r="DP23" s="381"/>
      <c r="DQ23" s="381"/>
      <c r="DR23" s="381"/>
      <c r="DS23" s="381"/>
      <c r="DT23" s="381"/>
      <c r="DU23" s="381"/>
      <c r="DV23" s="381"/>
      <c r="DW23" s="381"/>
      <c r="DX23" s="381"/>
      <c r="DY23" s="381"/>
      <c r="DZ23" s="381"/>
      <c r="EA23" s="381"/>
      <c r="EB23" s="381"/>
    </row>
    <row r="24" spans="1:132" ht="15" customHeight="1" x14ac:dyDescent="0.25">
      <c r="A24" s="142" t="s">
        <v>309</v>
      </c>
      <c r="B24" s="142" t="s">
        <v>310</v>
      </c>
      <c r="C24" s="142"/>
      <c r="D24" s="142"/>
      <c r="E24" s="247">
        <v>0</v>
      </c>
      <c r="F24" s="254" t="s">
        <v>289</v>
      </c>
      <c r="G24" s="248" t="s">
        <v>289</v>
      </c>
      <c r="H24" s="253" t="s">
        <v>289</v>
      </c>
      <c r="I24" s="248" t="s">
        <v>289</v>
      </c>
      <c r="J24" s="253" t="s">
        <v>289</v>
      </c>
      <c r="K24" s="248" t="s">
        <v>289</v>
      </c>
      <c r="L24" s="253" t="s">
        <v>289</v>
      </c>
      <c r="M24" s="130"/>
      <c r="N24" s="248" t="s">
        <v>289</v>
      </c>
      <c r="O24" s="253" t="s">
        <v>289</v>
      </c>
      <c r="P24" s="248" t="s">
        <v>289</v>
      </c>
      <c r="Q24" s="253" t="s">
        <v>289</v>
      </c>
      <c r="R24" s="248" t="s">
        <v>289</v>
      </c>
      <c r="S24" s="253" t="s">
        <v>289</v>
      </c>
      <c r="T24" s="248" t="s">
        <v>289</v>
      </c>
      <c r="U24" s="253" t="s">
        <v>289</v>
      </c>
      <c r="V24" s="248" t="s">
        <v>289</v>
      </c>
      <c r="W24" s="253" t="s">
        <v>289</v>
      </c>
      <c r="X24" s="248" t="s">
        <v>289</v>
      </c>
      <c r="Y24" s="253" t="s">
        <v>289</v>
      </c>
      <c r="Z24" s="248" t="s">
        <v>289</v>
      </c>
      <c r="AA24" s="253" t="s">
        <v>289</v>
      </c>
      <c r="AB24" s="130"/>
      <c r="AC24" s="248" t="s">
        <v>289</v>
      </c>
      <c r="AD24" s="253" t="s">
        <v>289</v>
      </c>
      <c r="AG24" s="382"/>
      <c r="AH24" s="382"/>
      <c r="AI24" s="382"/>
      <c r="AJ24" s="382"/>
      <c r="AK24" s="382"/>
      <c r="AL24" s="382"/>
      <c r="AM24" s="382"/>
      <c r="AN24" s="382"/>
      <c r="AO24" s="382"/>
      <c r="AP24" s="382"/>
      <c r="AQ24" s="382"/>
      <c r="AR24" s="382"/>
      <c r="AS24" s="382"/>
      <c r="AT24" s="382"/>
      <c r="AU24" s="382"/>
      <c r="AV24" s="382"/>
      <c r="AW24" s="382"/>
      <c r="AX24" s="381"/>
      <c r="AY24" s="381"/>
      <c r="AZ24" s="381"/>
      <c r="BA24" s="381"/>
      <c r="BB24" s="381"/>
      <c r="BC24" s="381"/>
      <c r="BD24" s="381"/>
      <c r="BE24" s="381"/>
      <c r="BF24" s="381"/>
      <c r="BG24" s="381"/>
      <c r="BH24" s="381"/>
      <c r="BI24" s="381"/>
      <c r="BJ24" s="381"/>
      <c r="BK24" s="381"/>
      <c r="BL24" s="381"/>
      <c r="BM24" s="381"/>
      <c r="BN24" s="381"/>
      <c r="BO24" s="381"/>
      <c r="BP24" s="381"/>
      <c r="BQ24" s="381"/>
      <c r="BR24" s="381"/>
      <c r="BS24" s="381"/>
      <c r="BT24" s="381"/>
      <c r="BU24" s="381"/>
      <c r="BV24" s="381"/>
      <c r="BW24" s="381"/>
      <c r="BX24" s="381"/>
      <c r="BY24" s="381"/>
      <c r="BZ24" s="381"/>
      <c r="CA24" s="381"/>
      <c r="CB24" s="381"/>
      <c r="CC24" s="381"/>
      <c r="CD24" s="381"/>
      <c r="CE24" s="381"/>
      <c r="CF24" s="381"/>
      <c r="CG24" s="381"/>
      <c r="CH24" s="381"/>
      <c r="CI24" s="381"/>
      <c r="CJ24" s="381"/>
      <c r="CK24" s="381"/>
      <c r="CL24" s="381"/>
      <c r="CM24" s="381"/>
      <c r="CN24" s="381"/>
      <c r="CO24" s="381"/>
      <c r="CP24" s="381"/>
      <c r="CQ24" s="381"/>
      <c r="CR24" s="381"/>
      <c r="CS24" s="381"/>
      <c r="CT24" s="381"/>
      <c r="CU24" s="381"/>
      <c r="CV24" s="381"/>
      <c r="CW24" s="381"/>
      <c r="CX24" s="381"/>
      <c r="CY24" s="381"/>
      <c r="CZ24" s="381"/>
      <c r="DA24" s="381"/>
      <c r="DB24" s="381"/>
      <c r="DC24" s="381"/>
      <c r="DD24" s="381"/>
      <c r="DE24" s="381"/>
      <c r="DF24" s="381"/>
      <c r="DG24" s="381"/>
      <c r="DH24" s="381"/>
      <c r="DI24" s="381"/>
      <c r="DJ24" s="381"/>
      <c r="DK24" s="381"/>
      <c r="DL24" s="381"/>
      <c r="DM24" s="381"/>
      <c r="DN24" s="381"/>
      <c r="DO24" s="381"/>
      <c r="DP24" s="381"/>
      <c r="DQ24" s="381"/>
      <c r="DR24" s="381"/>
      <c r="DS24" s="381"/>
      <c r="DT24" s="381"/>
      <c r="DU24" s="381"/>
      <c r="DV24" s="381"/>
      <c r="DW24" s="381"/>
      <c r="DX24" s="381"/>
      <c r="DY24" s="381"/>
      <c r="DZ24" s="381"/>
      <c r="EA24" s="381"/>
      <c r="EB24" s="381"/>
    </row>
    <row r="25" spans="1:132" ht="15" customHeight="1" x14ac:dyDescent="0.25">
      <c r="A25" s="142" t="s">
        <v>311</v>
      </c>
      <c r="B25" s="142" t="s">
        <v>312</v>
      </c>
      <c r="C25" s="142"/>
      <c r="D25" s="142"/>
      <c r="E25" s="247">
        <v>46</v>
      </c>
      <c r="F25" s="254">
        <v>1</v>
      </c>
      <c r="G25" s="248">
        <v>17</v>
      </c>
      <c r="H25" s="253">
        <v>0.37</v>
      </c>
      <c r="I25" s="248">
        <v>14</v>
      </c>
      <c r="J25" s="253">
        <v>0.3</v>
      </c>
      <c r="K25" s="248">
        <v>2</v>
      </c>
      <c r="L25" s="253">
        <v>0.04</v>
      </c>
      <c r="M25" s="130"/>
      <c r="N25" s="248">
        <v>12</v>
      </c>
      <c r="O25" s="253">
        <v>0.26</v>
      </c>
      <c r="P25" s="248">
        <v>1</v>
      </c>
      <c r="Q25" s="253">
        <v>0.02</v>
      </c>
      <c r="R25" s="248">
        <v>2</v>
      </c>
      <c r="S25" s="253">
        <v>0.04</v>
      </c>
      <c r="T25" s="248">
        <v>2</v>
      </c>
      <c r="U25" s="253">
        <v>0.04</v>
      </c>
      <c r="V25" s="248">
        <v>0</v>
      </c>
      <c r="W25" s="253">
        <v>0</v>
      </c>
      <c r="X25" s="248">
        <v>1</v>
      </c>
      <c r="Y25" s="253">
        <v>0.02</v>
      </c>
      <c r="Z25" s="248">
        <v>6</v>
      </c>
      <c r="AA25" s="253">
        <v>0.13</v>
      </c>
      <c r="AB25" s="130"/>
      <c r="AC25" s="248">
        <v>1</v>
      </c>
      <c r="AD25" s="253">
        <v>0.02</v>
      </c>
      <c r="AG25" s="382"/>
      <c r="AH25" s="382"/>
      <c r="AI25" s="382"/>
      <c r="AJ25" s="382"/>
      <c r="AK25" s="382"/>
      <c r="AL25" s="382"/>
      <c r="AM25" s="382"/>
      <c r="AN25" s="382"/>
      <c r="AO25" s="382"/>
      <c r="AP25" s="382"/>
      <c r="AQ25" s="382"/>
      <c r="AR25" s="382"/>
      <c r="AS25" s="382"/>
      <c r="AT25" s="382"/>
      <c r="AU25" s="382"/>
      <c r="AV25" s="382"/>
      <c r="AW25" s="382"/>
      <c r="AX25" s="381"/>
      <c r="AY25" s="381"/>
      <c r="AZ25" s="381"/>
      <c r="BA25" s="381"/>
      <c r="BB25" s="381"/>
      <c r="BC25" s="381"/>
      <c r="BD25" s="381"/>
      <c r="BE25" s="381"/>
      <c r="BF25" s="381"/>
      <c r="BG25" s="381"/>
      <c r="BH25" s="381"/>
      <c r="BI25" s="381"/>
      <c r="BJ25" s="381"/>
      <c r="BK25" s="381"/>
      <c r="BL25" s="381"/>
      <c r="BM25" s="381"/>
      <c r="BN25" s="381"/>
      <c r="BO25" s="381"/>
      <c r="BP25" s="381"/>
      <c r="BQ25" s="381"/>
      <c r="BR25" s="381"/>
      <c r="BS25" s="381"/>
      <c r="BT25" s="381"/>
      <c r="BU25" s="381"/>
      <c r="BV25" s="381"/>
      <c r="BW25" s="381"/>
      <c r="BX25" s="381"/>
      <c r="BY25" s="381"/>
      <c r="BZ25" s="381"/>
      <c r="CA25" s="381"/>
      <c r="CB25" s="381"/>
      <c r="CC25" s="381"/>
      <c r="CD25" s="381"/>
      <c r="CE25" s="381"/>
      <c r="CF25" s="381"/>
      <c r="CG25" s="381"/>
      <c r="CH25" s="381"/>
      <c r="CI25" s="381"/>
      <c r="CJ25" s="381"/>
      <c r="CK25" s="381"/>
      <c r="CL25" s="381"/>
      <c r="CM25" s="381"/>
      <c r="CN25" s="381"/>
      <c r="CO25" s="381"/>
      <c r="CP25" s="381"/>
      <c r="CQ25" s="381"/>
      <c r="CR25" s="381"/>
      <c r="CS25" s="381"/>
      <c r="CT25" s="381"/>
      <c r="CU25" s="381"/>
      <c r="CV25" s="381"/>
      <c r="CW25" s="381"/>
      <c r="CX25" s="381"/>
      <c r="CY25" s="381"/>
      <c r="CZ25" s="381"/>
      <c r="DA25" s="381"/>
      <c r="DB25" s="381"/>
      <c r="DC25" s="381"/>
      <c r="DD25" s="381"/>
      <c r="DE25" s="381"/>
      <c r="DF25" s="381"/>
      <c r="DG25" s="381"/>
      <c r="DH25" s="381"/>
      <c r="DI25" s="381"/>
      <c r="DJ25" s="381"/>
      <c r="DK25" s="381"/>
      <c r="DL25" s="381"/>
      <c r="DM25" s="381"/>
      <c r="DN25" s="381"/>
      <c r="DO25" s="381"/>
      <c r="DP25" s="381"/>
      <c r="DQ25" s="381"/>
      <c r="DR25" s="381"/>
      <c r="DS25" s="381"/>
      <c r="DT25" s="381"/>
      <c r="DU25" s="381"/>
      <c r="DV25" s="381"/>
      <c r="DW25" s="381"/>
      <c r="DX25" s="381"/>
      <c r="DY25" s="381"/>
      <c r="DZ25" s="381"/>
      <c r="EA25" s="381"/>
      <c r="EB25" s="381"/>
    </row>
    <row r="26" spans="1:132" ht="15" customHeight="1" x14ac:dyDescent="0.25">
      <c r="A26" s="142" t="s">
        <v>313</v>
      </c>
      <c r="B26" s="142" t="s">
        <v>314</v>
      </c>
      <c r="C26" s="142"/>
      <c r="D26" s="142"/>
      <c r="E26" s="247">
        <v>26</v>
      </c>
      <c r="F26" s="254">
        <v>1</v>
      </c>
      <c r="G26" s="248">
        <v>13</v>
      </c>
      <c r="H26" s="253">
        <v>0.5</v>
      </c>
      <c r="I26" s="248">
        <v>2</v>
      </c>
      <c r="J26" s="253">
        <v>0.08</v>
      </c>
      <c r="K26" s="248">
        <v>1</v>
      </c>
      <c r="L26" s="253">
        <v>0.04</v>
      </c>
      <c r="M26" s="130"/>
      <c r="N26" s="248">
        <v>10</v>
      </c>
      <c r="O26" s="253">
        <v>0.38</v>
      </c>
      <c r="P26" s="248">
        <v>1</v>
      </c>
      <c r="Q26" s="253">
        <v>0.04</v>
      </c>
      <c r="R26" s="248">
        <v>2</v>
      </c>
      <c r="S26" s="253">
        <v>0.08</v>
      </c>
      <c r="T26" s="248">
        <v>3</v>
      </c>
      <c r="U26" s="253">
        <v>0.12</v>
      </c>
      <c r="V26" s="248">
        <v>0</v>
      </c>
      <c r="W26" s="253">
        <v>0</v>
      </c>
      <c r="X26" s="248">
        <v>2</v>
      </c>
      <c r="Y26" s="253">
        <v>0.08</v>
      </c>
      <c r="Z26" s="248">
        <v>2</v>
      </c>
      <c r="AA26" s="253">
        <v>0.08</v>
      </c>
      <c r="AB26" s="130"/>
      <c r="AC26" s="248">
        <v>0</v>
      </c>
      <c r="AD26" s="253">
        <v>0</v>
      </c>
      <c r="AG26" s="382"/>
      <c r="AH26" s="382"/>
      <c r="AI26" s="382"/>
      <c r="AJ26" s="382"/>
      <c r="AK26" s="382"/>
      <c r="AL26" s="382"/>
      <c r="AM26" s="382"/>
      <c r="AN26" s="382"/>
      <c r="AO26" s="382"/>
      <c r="AP26" s="382"/>
      <c r="AQ26" s="382"/>
      <c r="AR26" s="382"/>
      <c r="AS26" s="382"/>
      <c r="AT26" s="382"/>
      <c r="AU26" s="382"/>
      <c r="AV26" s="382"/>
      <c r="AW26" s="382"/>
      <c r="AX26" s="381"/>
      <c r="AY26" s="381"/>
      <c r="AZ26" s="381"/>
      <c r="BA26" s="381"/>
      <c r="BB26" s="381"/>
      <c r="BC26" s="381"/>
      <c r="BD26" s="381"/>
      <c r="BE26" s="381"/>
      <c r="BF26" s="381"/>
      <c r="BG26" s="381"/>
      <c r="BH26" s="381"/>
      <c r="BI26" s="381"/>
      <c r="BJ26" s="381"/>
      <c r="BK26" s="381"/>
      <c r="BL26" s="381"/>
      <c r="BM26" s="381"/>
      <c r="BN26" s="381"/>
      <c r="BO26" s="381"/>
      <c r="BP26" s="381"/>
      <c r="BQ26" s="381"/>
      <c r="BR26" s="381"/>
      <c r="BS26" s="381"/>
      <c r="BT26" s="381"/>
      <c r="BU26" s="381"/>
      <c r="BV26" s="381"/>
      <c r="BW26" s="381"/>
      <c r="BX26" s="381"/>
      <c r="BY26" s="381"/>
      <c r="BZ26" s="381"/>
      <c r="CA26" s="381"/>
      <c r="CB26" s="381"/>
      <c r="CC26" s="381"/>
      <c r="CD26" s="381"/>
      <c r="CE26" s="381"/>
      <c r="CF26" s="381"/>
      <c r="CG26" s="381"/>
      <c r="CH26" s="381"/>
      <c r="CI26" s="381"/>
      <c r="CJ26" s="381"/>
      <c r="CK26" s="381"/>
      <c r="CL26" s="381"/>
      <c r="CM26" s="381"/>
      <c r="CN26" s="381"/>
      <c r="CO26" s="381"/>
      <c r="CP26" s="381"/>
      <c r="CQ26" s="381"/>
      <c r="CR26" s="381"/>
      <c r="CS26" s="381"/>
      <c r="CT26" s="381"/>
      <c r="CU26" s="381"/>
      <c r="CV26" s="381"/>
      <c r="CW26" s="381"/>
      <c r="CX26" s="381"/>
      <c r="CY26" s="381"/>
      <c r="CZ26" s="381"/>
      <c r="DA26" s="381"/>
      <c r="DB26" s="381"/>
      <c r="DC26" s="381"/>
      <c r="DD26" s="381"/>
      <c r="DE26" s="381"/>
      <c r="DF26" s="381"/>
      <c r="DG26" s="381"/>
      <c r="DH26" s="381"/>
      <c r="DI26" s="381"/>
      <c r="DJ26" s="381"/>
      <c r="DK26" s="381"/>
      <c r="DL26" s="381"/>
      <c r="DM26" s="381"/>
      <c r="DN26" s="381"/>
      <c r="DO26" s="381"/>
      <c r="DP26" s="381"/>
      <c r="DQ26" s="381"/>
      <c r="DR26" s="381"/>
      <c r="DS26" s="381"/>
      <c r="DT26" s="381"/>
      <c r="DU26" s="381"/>
      <c r="DV26" s="381"/>
      <c r="DW26" s="381"/>
      <c r="DX26" s="381"/>
      <c r="DY26" s="381"/>
      <c r="DZ26" s="381"/>
      <c r="EA26" s="381"/>
      <c r="EB26" s="381"/>
    </row>
    <row r="27" spans="1:132" ht="15" customHeight="1" x14ac:dyDescent="0.25">
      <c r="A27" s="142" t="s">
        <v>315</v>
      </c>
      <c r="B27" s="142" t="s">
        <v>316</v>
      </c>
      <c r="C27" s="142"/>
      <c r="D27" s="142"/>
      <c r="E27" s="247">
        <v>76</v>
      </c>
      <c r="F27" s="254">
        <v>1</v>
      </c>
      <c r="G27" s="248">
        <v>26</v>
      </c>
      <c r="H27" s="253">
        <v>0.34</v>
      </c>
      <c r="I27" s="248">
        <v>10</v>
      </c>
      <c r="J27" s="253">
        <v>0.13</v>
      </c>
      <c r="K27" s="248">
        <v>1</v>
      </c>
      <c r="L27" s="253">
        <v>0.01</v>
      </c>
      <c r="M27" s="130"/>
      <c r="N27" s="248">
        <v>39</v>
      </c>
      <c r="O27" s="253">
        <v>0.51</v>
      </c>
      <c r="P27" s="248">
        <v>0</v>
      </c>
      <c r="Q27" s="253">
        <v>0</v>
      </c>
      <c r="R27" s="248">
        <v>9</v>
      </c>
      <c r="S27" s="253">
        <v>0.12</v>
      </c>
      <c r="T27" s="248">
        <v>13</v>
      </c>
      <c r="U27" s="253">
        <v>0.17</v>
      </c>
      <c r="V27" s="248">
        <v>2</v>
      </c>
      <c r="W27" s="253">
        <v>0.03</v>
      </c>
      <c r="X27" s="248">
        <v>10</v>
      </c>
      <c r="Y27" s="253">
        <v>0.13</v>
      </c>
      <c r="Z27" s="248">
        <v>5</v>
      </c>
      <c r="AA27" s="253">
        <v>7.0000000000000007E-2</v>
      </c>
      <c r="AB27" s="130"/>
      <c r="AC27" s="248">
        <v>0</v>
      </c>
      <c r="AD27" s="253">
        <v>0</v>
      </c>
      <c r="AG27" s="382"/>
      <c r="AH27" s="382"/>
      <c r="AI27" s="382"/>
      <c r="AJ27" s="382"/>
      <c r="AK27" s="382"/>
      <c r="AL27" s="382"/>
      <c r="AM27" s="382"/>
      <c r="AN27" s="382"/>
      <c r="AO27" s="382"/>
      <c r="AP27" s="382"/>
      <c r="AQ27" s="382"/>
      <c r="AR27" s="382"/>
      <c r="AS27" s="382"/>
      <c r="AT27" s="382"/>
      <c r="AU27" s="382"/>
      <c r="AV27" s="382"/>
      <c r="AW27" s="382"/>
      <c r="AX27" s="381"/>
      <c r="AY27" s="381"/>
      <c r="AZ27" s="381"/>
      <c r="BA27" s="381"/>
      <c r="BB27" s="381"/>
      <c r="BC27" s="381"/>
      <c r="BD27" s="381"/>
      <c r="BE27" s="381"/>
      <c r="BF27" s="381"/>
      <c r="BG27" s="381"/>
      <c r="BH27" s="381"/>
      <c r="BI27" s="381"/>
      <c r="BJ27" s="381"/>
      <c r="BK27" s="381"/>
      <c r="BL27" s="381"/>
      <c r="BM27" s="381"/>
      <c r="BN27" s="381"/>
      <c r="BO27" s="381"/>
      <c r="BP27" s="381"/>
      <c r="BQ27" s="381"/>
      <c r="BR27" s="381"/>
      <c r="BS27" s="381"/>
      <c r="BT27" s="381"/>
      <c r="BU27" s="381"/>
      <c r="BV27" s="381"/>
      <c r="BW27" s="381"/>
      <c r="BX27" s="381"/>
      <c r="BY27" s="381"/>
      <c r="BZ27" s="381"/>
      <c r="CA27" s="381"/>
      <c r="CB27" s="381"/>
      <c r="CC27" s="381"/>
      <c r="CD27" s="381"/>
      <c r="CE27" s="381"/>
      <c r="CF27" s="381"/>
      <c r="CG27" s="381"/>
      <c r="CH27" s="381"/>
      <c r="CI27" s="381"/>
      <c r="CJ27" s="381"/>
      <c r="CK27" s="381"/>
      <c r="CL27" s="381"/>
      <c r="CM27" s="381"/>
      <c r="CN27" s="381"/>
      <c r="CO27" s="381"/>
      <c r="CP27" s="381"/>
      <c r="CQ27" s="381"/>
      <c r="CR27" s="381"/>
      <c r="CS27" s="381"/>
      <c r="CT27" s="381"/>
      <c r="CU27" s="381"/>
      <c r="CV27" s="381"/>
      <c r="CW27" s="381"/>
      <c r="CX27" s="381"/>
      <c r="CY27" s="381"/>
      <c r="CZ27" s="381"/>
      <c r="DA27" s="381"/>
      <c r="DB27" s="381"/>
      <c r="DC27" s="381"/>
      <c r="DD27" s="381"/>
      <c r="DE27" s="381"/>
      <c r="DF27" s="381"/>
      <c r="DG27" s="381"/>
      <c r="DH27" s="381"/>
      <c r="DI27" s="381"/>
      <c r="DJ27" s="381"/>
      <c r="DK27" s="381"/>
      <c r="DL27" s="381"/>
      <c r="DM27" s="381"/>
      <c r="DN27" s="381"/>
      <c r="DO27" s="381"/>
      <c r="DP27" s="381"/>
      <c r="DQ27" s="381"/>
      <c r="DR27" s="381"/>
      <c r="DS27" s="381"/>
      <c r="DT27" s="381"/>
      <c r="DU27" s="381"/>
      <c r="DV27" s="381"/>
      <c r="DW27" s="381"/>
      <c r="DX27" s="381"/>
      <c r="DY27" s="381"/>
      <c r="DZ27" s="381"/>
      <c r="EA27" s="381"/>
      <c r="EB27" s="381"/>
    </row>
    <row r="28" spans="1:132" ht="15" customHeight="1" x14ac:dyDescent="0.25">
      <c r="A28" s="142" t="s">
        <v>317</v>
      </c>
      <c r="B28" s="142" t="s">
        <v>318</v>
      </c>
      <c r="C28" s="142"/>
      <c r="D28" s="142"/>
      <c r="E28" s="247">
        <v>22</v>
      </c>
      <c r="F28" s="254">
        <v>1</v>
      </c>
      <c r="G28" s="248">
        <v>6</v>
      </c>
      <c r="H28" s="253">
        <v>0.27</v>
      </c>
      <c r="I28" s="248">
        <v>0</v>
      </c>
      <c r="J28" s="253">
        <v>0</v>
      </c>
      <c r="K28" s="248">
        <v>0</v>
      </c>
      <c r="L28" s="253">
        <v>0</v>
      </c>
      <c r="M28" s="130"/>
      <c r="N28" s="248">
        <v>16</v>
      </c>
      <c r="O28" s="253">
        <v>0.73</v>
      </c>
      <c r="P28" s="248">
        <v>0</v>
      </c>
      <c r="Q28" s="253">
        <v>0</v>
      </c>
      <c r="R28" s="248">
        <v>6</v>
      </c>
      <c r="S28" s="253">
        <v>0.27</v>
      </c>
      <c r="T28" s="248">
        <v>8</v>
      </c>
      <c r="U28" s="253">
        <v>0.36</v>
      </c>
      <c r="V28" s="248">
        <v>1</v>
      </c>
      <c r="W28" s="253">
        <v>0.05</v>
      </c>
      <c r="X28" s="248">
        <v>1</v>
      </c>
      <c r="Y28" s="253">
        <v>0.05</v>
      </c>
      <c r="Z28" s="248">
        <v>0</v>
      </c>
      <c r="AA28" s="253">
        <v>0</v>
      </c>
      <c r="AB28" s="130"/>
      <c r="AC28" s="248">
        <v>0</v>
      </c>
      <c r="AD28" s="253">
        <v>0</v>
      </c>
      <c r="AG28" s="382"/>
      <c r="AH28" s="382"/>
      <c r="AI28" s="382"/>
      <c r="AJ28" s="382"/>
      <c r="AK28" s="382"/>
      <c r="AL28" s="382"/>
      <c r="AM28" s="382"/>
      <c r="AN28" s="382"/>
      <c r="AO28" s="382"/>
      <c r="AP28" s="382"/>
      <c r="AQ28" s="382"/>
      <c r="AR28" s="382"/>
      <c r="AS28" s="382"/>
      <c r="AT28" s="382"/>
      <c r="AU28" s="382"/>
      <c r="AV28" s="382"/>
      <c r="AW28" s="382"/>
      <c r="AX28" s="381"/>
      <c r="AY28" s="381"/>
      <c r="AZ28" s="381"/>
      <c r="BA28" s="381"/>
      <c r="BB28" s="381"/>
      <c r="BC28" s="381"/>
      <c r="BD28" s="381"/>
      <c r="BE28" s="381"/>
      <c r="BF28" s="381"/>
      <c r="BG28" s="381"/>
      <c r="BH28" s="381"/>
      <c r="BI28" s="381"/>
      <c r="BJ28" s="381"/>
      <c r="BK28" s="381"/>
      <c r="BL28" s="381"/>
      <c r="BM28" s="381"/>
      <c r="BN28" s="381"/>
      <c r="BO28" s="381"/>
      <c r="BP28" s="381"/>
      <c r="BQ28" s="381"/>
      <c r="BR28" s="381"/>
      <c r="BS28" s="381"/>
      <c r="BT28" s="381"/>
      <c r="BU28" s="381"/>
      <c r="BV28" s="381"/>
      <c r="BW28" s="381"/>
      <c r="BX28" s="381"/>
      <c r="BY28" s="381"/>
      <c r="BZ28" s="381"/>
      <c r="CA28" s="381"/>
      <c r="CB28" s="381"/>
      <c r="CC28" s="381"/>
      <c r="CD28" s="381"/>
      <c r="CE28" s="381"/>
      <c r="CF28" s="381"/>
      <c r="CG28" s="381"/>
      <c r="CH28" s="381"/>
      <c r="CI28" s="381"/>
      <c r="CJ28" s="381"/>
      <c r="CK28" s="381"/>
      <c r="CL28" s="381"/>
      <c r="CM28" s="381"/>
      <c r="CN28" s="381"/>
      <c r="CO28" s="381"/>
      <c r="CP28" s="381"/>
      <c r="CQ28" s="381"/>
      <c r="CR28" s="381"/>
      <c r="CS28" s="381"/>
      <c r="CT28" s="381"/>
      <c r="CU28" s="381"/>
      <c r="CV28" s="381"/>
      <c r="CW28" s="381"/>
      <c r="CX28" s="381"/>
      <c r="CY28" s="381"/>
      <c r="CZ28" s="381"/>
      <c r="DA28" s="381"/>
      <c r="DB28" s="381"/>
      <c r="DC28" s="381"/>
      <c r="DD28" s="381"/>
      <c r="DE28" s="381"/>
      <c r="DF28" s="381"/>
      <c r="DG28" s="381"/>
      <c r="DH28" s="381"/>
      <c r="DI28" s="381"/>
      <c r="DJ28" s="381"/>
      <c r="DK28" s="381"/>
      <c r="DL28" s="381"/>
      <c r="DM28" s="381"/>
      <c r="DN28" s="381"/>
      <c r="DO28" s="381"/>
      <c r="DP28" s="381"/>
      <c r="DQ28" s="381"/>
      <c r="DR28" s="381"/>
      <c r="DS28" s="381"/>
      <c r="DT28" s="381"/>
      <c r="DU28" s="381"/>
      <c r="DV28" s="381"/>
      <c r="DW28" s="381"/>
      <c r="DX28" s="381"/>
      <c r="DY28" s="381"/>
      <c r="DZ28" s="381"/>
      <c r="EA28" s="381"/>
      <c r="EB28" s="381"/>
    </row>
    <row r="29" spans="1:132" ht="15" customHeight="1" x14ac:dyDescent="0.25">
      <c r="A29" s="142" t="s">
        <v>319</v>
      </c>
      <c r="B29" s="142" t="s">
        <v>320</v>
      </c>
      <c r="C29" s="142"/>
      <c r="D29" s="142"/>
      <c r="E29" s="247">
        <v>72</v>
      </c>
      <c r="F29" s="254">
        <v>1</v>
      </c>
      <c r="G29" s="248">
        <v>55</v>
      </c>
      <c r="H29" s="253">
        <v>0.76</v>
      </c>
      <c r="I29" s="248">
        <v>0</v>
      </c>
      <c r="J29" s="253">
        <v>0</v>
      </c>
      <c r="K29" s="248">
        <v>2</v>
      </c>
      <c r="L29" s="253">
        <v>0.03</v>
      </c>
      <c r="M29" s="130"/>
      <c r="N29" s="248">
        <v>14</v>
      </c>
      <c r="O29" s="253">
        <v>0.19</v>
      </c>
      <c r="P29" s="248">
        <v>1</v>
      </c>
      <c r="Q29" s="253">
        <v>0.01</v>
      </c>
      <c r="R29" s="248">
        <v>9</v>
      </c>
      <c r="S29" s="253">
        <v>0.12</v>
      </c>
      <c r="T29" s="248">
        <v>2</v>
      </c>
      <c r="U29" s="253">
        <v>0.03</v>
      </c>
      <c r="V29" s="248">
        <v>0</v>
      </c>
      <c r="W29" s="253">
        <v>0</v>
      </c>
      <c r="X29" s="248">
        <v>1</v>
      </c>
      <c r="Y29" s="253">
        <v>0.01</v>
      </c>
      <c r="Z29" s="248">
        <v>1</v>
      </c>
      <c r="AA29" s="253">
        <v>0.01</v>
      </c>
      <c r="AB29" s="130"/>
      <c r="AC29" s="248">
        <v>1</v>
      </c>
      <c r="AD29" s="253">
        <v>0.01</v>
      </c>
      <c r="AG29" s="382"/>
      <c r="AH29" s="382"/>
      <c r="AI29" s="382"/>
      <c r="AJ29" s="382"/>
      <c r="AK29" s="382"/>
      <c r="AL29" s="382"/>
      <c r="AM29" s="382"/>
      <c r="AN29" s="382"/>
      <c r="AO29" s="382"/>
      <c r="AP29" s="382"/>
      <c r="AQ29" s="382"/>
      <c r="AR29" s="382"/>
      <c r="AS29" s="382"/>
      <c r="AT29" s="382"/>
      <c r="AU29" s="382"/>
      <c r="AV29" s="382"/>
      <c r="AW29" s="382"/>
      <c r="AX29" s="381"/>
      <c r="AY29" s="381"/>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c r="BW29" s="381"/>
      <c r="BX29" s="381"/>
      <c r="BY29" s="381"/>
      <c r="BZ29" s="381"/>
      <c r="CA29" s="381"/>
      <c r="CB29" s="381"/>
      <c r="CC29" s="381"/>
      <c r="CD29" s="381"/>
      <c r="CE29" s="381"/>
      <c r="CF29" s="381"/>
      <c r="CG29" s="381"/>
      <c r="CH29" s="381"/>
      <c r="CI29" s="381"/>
      <c r="CJ29" s="381"/>
      <c r="CK29" s="381"/>
      <c r="CL29" s="381"/>
      <c r="CM29" s="381"/>
      <c r="CN29" s="381"/>
      <c r="CO29" s="381"/>
      <c r="CP29" s="381"/>
      <c r="CQ29" s="381"/>
      <c r="CR29" s="381"/>
      <c r="CS29" s="381"/>
      <c r="CT29" s="381"/>
      <c r="CU29" s="381"/>
      <c r="CV29" s="381"/>
      <c r="CW29" s="381"/>
      <c r="CX29" s="381"/>
      <c r="CY29" s="381"/>
      <c r="CZ29" s="381"/>
      <c r="DA29" s="381"/>
      <c r="DB29" s="381"/>
      <c r="DC29" s="381"/>
      <c r="DD29" s="381"/>
      <c r="DE29" s="381"/>
      <c r="DF29" s="381"/>
      <c r="DG29" s="381"/>
      <c r="DH29" s="381"/>
      <c r="DI29" s="381"/>
      <c r="DJ29" s="381"/>
      <c r="DK29" s="381"/>
      <c r="DL29" s="381"/>
      <c r="DM29" s="381"/>
      <c r="DN29" s="381"/>
      <c r="DO29" s="381"/>
      <c r="DP29" s="381"/>
      <c r="DQ29" s="381"/>
      <c r="DR29" s="381"/>
      <c r="DS29" s="381"/>
      <c r="DT29" s="381"/>
      <c r="DU29" s="381"/>
      <c r="DV29" s="381"/>
      <c r="DW29" s="381"/>
      <c r="DX29" s="381"/>
      <c r="DY29" s="381"/>
      <c r="DZ29" s="381"/>
      <c r="EA29" s="381"/>
      <c r="EB29" s="381"/>
    </row>
    <row r="30" spans="1:132" ht="15" customHeight="1" x14ac:dyDescent="0.25">
      <c r="A30" s="142" t="s">
        <v>321</v>
      </c>
      <c r="B30" s="142" t="s">
        <v>322</v>
      </c>
      <c r="C30" s="142"/>
      <c r="D30" s="142"/>
      <c r="E30" s="247">
        <v>223</v>
      </c>
      <c r="F30" s="254">
        <v>1</v>
      </c>
      <c r="G30" s="248">
        <v>122</v>
      </c>
      <c r="H30" s="253">
        <v>0.55000000000000004</v>
      </c>
      <c r="I30" s="248">
        <v>11</v>
      </c>
      <c r="J30" s="253">
        <v>0.05</v>
      </c>
      <c r="K30" s="248">
        <v>1</v>
      </c>
      <c r="L30" s="253">
        <v>0</v>
      </c>
      <c r="M30" s="130"/>
      <c r="N30" s="248">
        <v>89</v>
      </c>
      <c r="O30" s="253">
        <v>0.4</v>
      </c>
      <c r="P30" s="248">
        <v>5</v>
      </c>
      <c r="Q30" s="253">
        <v>0.02</v>
      </c>
      <c r="R30" s="248">
        <v>29</v>
      </c>
      <c r="S30" s="253">
        <v>0.13</v>
      </c>
      <c r="T30" s="248">
        <v>24</v>
      </c>
      <c r="U30" s="253">
        <v>0.11</v>
      </c>
      <c r="V30" s="248">
        <v>1</v>
      </c>
      <c r="W30" s="253">
        <v>0</v>
      </c>
      <c r="X30" s="248">
        <v>13</v>
      </c>
      <c r="Y30" s="253">
        <v>0.06</v>
      </c>
      <c r="Z30" s="248">
        <v>17</v>
      </c>
      <c r="AA30" s="253">
        <v>0.08</v>
      </c>
      <c r="AB30" s="130"/>
      <c r="AC30" s="248">
        <v>0</v>
      </c>
      <c r="AD30" s="253">
        <v>0</v>
      </c>
      <c r="AG30" s="382"/>
      <c r="AH30" s="382"/>
      <c r="AI30" s="382"/>
      <c r="AJ30" s="382"/>
      <c r="AK30" s="382"/>
      <c r="AL30" s="382"/>
      <c r="AM30" s="382"/>
      <c r="AN30" s="382"/>
      <c r="AO30" s="382"/>
      <c r="AP30" s="382"/>
      <c r="AQ30" s="382"/>
      <c r="AR30" s="382"/>
      <c r="AS30" s="382"/>
      <c r="AT30" s="382"/>
      <c r="AU30" s="382"/>
      <c r="AV30" s="382"/>
      <c r="AW30" s="382"/>
      <c r="AX30" s="381"/>
      <c r="AY30" s="381"/>
      <c r="AZ30" s="381"/>
      <c r="BA30" s="381"/>
      <c r="BB30" s="381"/>
      <c r="BC30" s="381"/>
      <c r="BD30" s="381"/>
      <c r="BE30" s="381"/>
      <c r="BF30" s="381"/>
      <c r="BG30" s="381"/>
      <c r="BH30" s="381"/>
      <c r="BI30" s="381"/>
      <c r="BJ30" s="381"/>
      <c r="BK30" s="381"/>
      <c r="BL30" s="381"/>
      <c r="BM30" s="381"/>
      <c r="BN30" s="381"/>
      <c r="BO30" s="381"/>
      <c r="BP30" s="381"/>
      <c r="BQ30" s="381"/>
      <c r="BR30" s="381"/>
      <c r="BS30" s="381"/>
      <c r="BT30" s="381"/>
      <c r="BU30" s="381"/>
      <c r="BV30" s="381"/>
      <c r="BW30" s="381"/>
      <c r="BX30" s="381"/>
      <c r="BY30" s="381"/>
      <c r="BZ30" s="381"/>
      <c r="CA30" s="381"/>
      <c r="CB30" s="381"/>
      <c r="CC30" s="381"/>
      <c r="CD30" s="381"/>
      <c r="CE30" s="381"/>
      <c r="CF30" s="381"/>
      <c r="CG30" s="381"/>
      <c r="CH30" s="381"/>
      <c r="CI30" s="381"/>
      <c r="CJ30" s="381"/>
      <c r="CK30" s="381"/>
      <c r="CL30" s="381"/>
      <c r="CM30" s="381"/>
      <c r="CN30" s="381"/>
      <c r="CO30" s="381"/>
      <c r="CP30" s="381"/>
      <c r="CQ30" s="381"/>
      <c r="CR30" s="381"/>
      <c r="CS30" s="381"/>
      <c r="CT30" s="381"/>
      <c r="CU30" s="381"/>
      <c r="CV30" s="381"/>
      <c r="CW30" s="381"/>
      <c r="CX30" s="381"/>
      <c r="CY30" s="381"/>
      <c r="CZ30" s="381"/>
      <c r="DA30" s="381"/>
      <c r="DB30" s="381"/>
      <c r="DC30" s="381"/>
      <c r="DD30" s="381"/>
      <c r="DE30" s="381"/>
      <c r="DF30" s="381"/>
      <c r="DG30" s="381"/>
      <c r="DH30" s="381"/>
      <c r="DI30" s="381"/>
      <c r="DJ30" s="381"/>
      <c r="DK30" s="381"/>
      <c r="DL30" s="381"/>
      <c r="DM30" s="381"/>
      <c r="DN30" s="381"/>
      <c r="DO30" s="381"/>
      <c r="DP30" s="381"/>
      <c r="DQ30" s="381"/>
      <c r="DR30" s="381"/>
      <c r="DS30" s="381"/>
      <c r="DT30" s="381"/>
      <c r="DU30" s="381"/>
      <c r="DV30" s="381"/>
      <c r="DW30" s="381"/>
      <c r="DX30" s="381"/>
      <c r="DY30" s="381"/>
      <c r="DZ30" s="381"/>
      <c r="EA30" s="381"/>
      <c r="EB30" s="381"/>
    </row>
    <row r="31" spans="1:132" ht="15" customHeight="1" x14ac:dyDescent="0.25">
      <c r="A31" s="142" t="s">
        <v>323</v>
      </c>
      <c r="B31" s="142" t="s">
        <v>324</v>
      </c>
      <c r="C31" s="142"/>
      <c r="D31" s="142"/>
      <c r="E31" s="247">
        <v>4</v>
      </c>
      <c r="F31" s="254" t="s">
        <v>289</v>
      </c>
      <c r="G31" s="248" t="s">
        <v>289</v>
      </c>
      <c r="H31" s="253" t="s">
        <v>289</v>
      </c>
      <c r="I31" s="248" t="s">
        <v>289</v>
      </c>
      <c r="J31" s="253" t="s">
        <v>289</v>
      </c>
      <c r="K31" s="248" t="s">
        <v>289</v>
      </c>
      <c r="L31" s="253" t="s">
        <v>289</v>
      </c>
      <c r="M31" s="130"/>
      <c r="N31" s="248" t="s">
        <v>289</v>
      </c>
      <c r="O31" s="253" t="s">
        <v>289</v>
      </c>
      <c r="P31" s="248" t="s">
        <v>289</v>
      </c>
      <c r="Q31" s="253" t="s">
        <v>289</v>
      </c>
      <c r="R31" s="248" t="s">
        <v>289</v>
      </c>
      <c r="S31" s="253" t="s">
        <v>289</v>
      </c>
      <c r="T31" s="248" t="s">
        <v>289</v>
      </c>
      <c r="U31" s="253" t="s">
        <v>289</v>
      </c>
      <c r="V31" s="248" t="s">
        <v>289</v>
      </c>
      <c r="W31" s="253" t="s">
        <v>289</v>
      </c>
      <c r="X31" s="248" t="s">
        <v>289</v>
      </c>
      <c r="Y31" s="253" t="s">
        <v>289</v>
      </c>
      <c r="Z31" s="248" t="s">
        <v>289</v>
      </c>
      <c r="AA31" s="253" t="s">
        <v>289</v>
      </c>
      <c r="AB31" s="130"/>
      <c r="AC31" s="248" t="s">
        <v>289</v>
      </c>
      <c r="AD31" s="253" t="s">
        <v>289</v>
      </c>
      <c r="AG31" s="382"/>
      <c r="AH31" s="382"/>
      <c r="AI31" s="382"/>
      <c r="AJ31" s="382"/>
      <c r="AK31" s="382"/>
      <c r="AL31" s="382"/>
      <c r="AM31" s="382"/>
      <c r="AN31" s="382"/>
      <c r="AO31" s="382"/>
      <c r="AP31" s="382"/>
      <c r="AQ31" s="382"/>
      <c r="AR31" s="382"/>
      <c r="AS31" s="382"/>
      <c r="AT31" s="382"/>
      <c r="AU31" s="382"/>
      <c r="AV31" s="382"/>
      <c r="AW31" s="382"/>
      <c r="AX31" s="381"/>
      <c r="AY31" s="381"/>
      <c r="AZ31" s="381"/>
      <c r="BA31" s="381"/>
      <c r="BB31" s="381"/>
      <c r="BC31" s="381"/>
      <c r="BD31" s="381"/>
      <c r="BE31" s="381"/>
      <c r="BF31" s="381"/>
      <c r="BG31" s="381"/>
      <c r="BH31" s="381"/>
      <c r="BI31" s="381"/>
      <c r="BJ31" s="381"/>
      <c r="BK31" s="381"/>
      <c r="BL31" s="381"/>
      <c r="BM31" s="381"/>
      <c r="BN31" s="381"/>
      <c r="BO31" s="381"/>
      <c r="BP31" s="381"/>
      <c r="BQ31" s="381"/>
      <c r="BR31" s="381"/>
      <c r="BS31" s="381"/>
      <c r="BT31" s="381"/>
      <c r="BU31" s="381"/>
      <c r="BV31" s="381"/>
      <c r="BW31" s="381"/>
      <c r="BX31" s="381"/>
      <c r="BY31" s="381"/>
      <c r="BZ31" s="381"/>
      <c r="CA31" s="381"/>
      <c r="CB31" s="381"/>
      <c r="CC31" s="381"/>
      <c r="CD31" s="381"/>
      <c r="CE31" s="381"/>
      <c r="CF31" s="381"/>
      <c r="CG31" s="381"/>
      <c r="CH31" s="381"/>
      <c r="CI31" s="381"/>
      <c r="CJ31" s="381"/>
      <c r="CK31" s="381"/>
      <c r="CL31" s="381"/>
      <c r="CM31" s="381"/>
      <c r="CN31" s="381"/>
      <c r="CO31" s="381"/>
      <c r="CP31" s="381"/>
      <c r="CQ31" s="381"/>
      <c r="CR31" s="381"/>
      <c r="CS31" s="381"/>
      <c r="CT31" s="381"/>
      <c r="CU31" s="381"/>
      <c r="CV31" s="381"/>
      <c r="CW31" s="381"/>
      <c r="CX31" s="381"/>
      <c r="CY31" s="381"/>
      <c r="CZ31" s="381"/>
      <c r="DA31" s="381"/>
      <c r="DB31" s="381"/>
      <c r="DC31" s="381"/>
      <c r="DD31" s="381"/>
      <c r="DE31" s="381"/>
      <c r="DF31" s="381"/>
      <c r="DG31" s="381"/>
      <c r="DH31" s="381"/>
      <c r="DI31" s="381"/>
      <c r="DJ31" s="381"/>
      <c r="DK31" s="381"/>
      <c r="DL31" s="381"/>
      <c r="DM31" s="381"/>
      <c r="DN31" s="381"/>
      <c r="DO31" s="381"/>
      <c r="DP31" s="381"/>
      <c r="DQ31" s="381"/>
      <c r="DR31" s="381"/>
      <c r="DS31" s="381"/>
      <c r="DT31" s="381"/>
      <c r="DU31" s="381"/>
      <c r="DV31" s="381"/>
      <c r="DW31" s="381"/>
      <c r="DX31" s="381"/>
      <c r="DY31" s="381"/>
      <c r="DZ31" s="381"/>
      <c r="EA31" s="381"/>
      <c r="EB31" s="381"/>
    </row>
    <row r="32" spans="1:132" ht="15" customHeight="1" x14ac:dyDescent="0.25">
      <c r="A32" s="142" t="s">
        <v>325</v>
      </c>
      <c r="B32" s="142" t="s">
        <v>326</v>
      </c>
      <c r="C32" s="142"/>
      <c r="D32" s="142"/>
      <c r="E32" s="247">
        <v>60</v>
      </c>
      <c r="F32" s="254">
        <v>1</v>
      </c>
      <c r="G32" s="248">
        <v>34</v>
      </c>
      <c r="H32" s="253">
        <v>0.56999999999999995</v>
      </c>
      <c r="I32" s="248">
        <v>0</v>
      </c>
      <c r="J32" s="253">
        <v>0</v>
      </c>
      <c r="K32" s="248">
        <v>2</v>
      </c>
      <c r="L32" s="253">
        <v>0.03</v>
      </c>
      <c r="M32" s="130"/>
      <c r="N32" s="248">
        <v>24</v>
      </c>
      <c r="O32" s="253">
        <v>0.4</v>
      </c>
      <c r="P32" s="248">
        <v>2</v>
      </c>
      <c r="Q32" s="253">
        <v>0.03</v>
      </c>
      <c r="R32" s="248">
        <v>11</v>
      </c>
      <c r="S32" s="253">
        <v>0.18</v>
      </c>
      <c r="T32" s="248">
        <v>4</v>
      </c>
      <c r="U32" s="253">
        <v>7.0000000000000007E-2</v>
      </c>
      <c r="V32" s="248">
        <v>4</v>
      </c>
      <c r="W32" s="253">
        <v>7.0000000000000007E-2</v>
      </c>
      <c r="X32" s="248">
        <v>1</v>
      </c>
      <c r="Y32" s="253">
        <v>0.02</v>
      </c>
      <c r="Z32" s="248">
        <v>2</v>
      </c>
      <c r="AA32" s="253">
        <v>0.03</v>
      </c>
      <c r="AB32" s="130"/>
      <c r="AC32" s="248">
        <v>0</v>
      </c>
      <c r="AD32" s="253">
        <v>0</v>
      </c>
      <c r="AG32" s="382"/>
      <c r="AH32" s="382"/>
      <c r="AI32" s="382"/>
      <c r="AJ32" s="382"/>
      <c r="AK32" s="382"/>
      <c r="AL32" s="382"/>
      <c r="AM32" s="382"/>
      <c r="AN32" s="382"/>
      <c r="AO32" s="382"/>
      <c r="AP32" s="382"/>
      <c r="AQ32" s="382"/>
      <c r="AR32" s="382"/>
      <c r="AS32" s="382"/>
      <c r="AT32" s="382"/>
      <c r="AU32" s="382"/>
      <c r="AV32" s="382"/>
      <c r="AW32" s="382"/>
      <c r="AX32" s="381"/>
      <c r="AY32" s="381"/>
      <c r="AZ32" s="381"/>
      <c r="BA32" s="381"/>
      <c r="BB32" s="381"/>
      <c r="BC32" s="381"/>
      <c r="BD32" s="381"/>
      <c r="BE32" s="381"/>
      <c r="BF32" s="381"/>
      <c r="BG32" s="381"/>
      <c r="BH32" s="381"/>
      <c r="BI32" s="381"/>
      <c r="BJ32" s="381"/>
      <c r="BK32" s="381"/>
      <c r="BL32" s="381"/>
      <c r="BM32" s="381"/>
      <c r="BN32" s="381"/>
      <c r="BO32" s="381"/>
      <c r="BP32" s="381"/>
      <c r="BQ32" s="381"/>
      <c r="BR32" s="381"/>
      <c r="BS32" s="381"/>
      <c r="BT32" s="381"/>
      <c r="BU32" s="381"/>
      <c r="BV32" s="381"/>
      <c r="BW32" s="381"/>
      <c r="BX32" s="381"/>
      <c r="BY32" s="381"/>
      <c r="BZ32" s="381"/>
      <c r="CA32" s="381"/>
      <c r="CB32" s="381"/>
      <c r="CC32" s="381"/>
      <c r="CD32" s="381"/>
      <c r="CE32" s="381"/>
      <c r="CF32" s="381"/>
      <c r="CG32" s="381"/>
      <c r="CH32" s="381"/>
      <c r="CI32" s="381"/>
      <c r="CJ32" s="381"/>
      <c r="CK32" s="381"/>
      <c r="CL32" s="381"/>
      <c r="CM32" s="381"/>
      <c r="CN32" s="381"/>
      <c r="CO32" s="381"/>
      <c r="CP32" s="381"/>
      <c r="CQ32" s="381"/>
      <c r="CR32" s="381"/>
      <c r="CS32" s="381"/>
      <c r="CT32" s="381"/>
      <c r="CU32" s="381"/>
      <c r="CV32" s="381"/>
      <c r="CW32" s="381"/>
      <c r="CX32" s="381"/>
      <c r="CY32" s="381"/>
      <c r="CZ32" s="381"/>
      <c r="DA32" s="381"/>
      <c r="DB32" s="381"/>
      <c r="DC32" s="381"/>
      <c r="DD32" s="381"/>
      <c r="DE32" s="381"/>
      <c r="DF32" s="381"/>
      <c r="DG32" s="381"/>
      <c r="DH32" s="381"/>
      <c r="DI32" s="381"/>
      <c r="DJ32" s="381"/>
      <c r="DK32" s="381"/>
      <c r="DL32" s="381"/>
      <c r="DM32" s="381"/>
      <c r="DN32" s="381"/>
      <c r="DO32" s="381"/>
      <c r="DP32" s="381"/>
      <c r="DQ32" s="381"/>
      <c r="DR32" s="381"/>
      <c r="DS32" s="381"/>
      <c r="DT32" s="381"/>
      <c r="DU32" s="381"/>
      <c r="DV32" s="381"/>
      <c r="DW32" s="381"/>
      <c r="DX32" s="381"/>
      <c r="DY32" s="381"/>
      <c r="DZ32" s="381"/>
      <c r="EA32" s="381"/>
      <c r="EB32" s="381"/>
    </row>
    <row r="33" spans="1:132" ht="15" customHeight="1" x14ac:dyDescent="0.25">
      <c r="A33" s="142" t="s">
        <v>327</v>
      </c>
      <c r="B33" s="142" t="s">
        <v>328</v>
      </c>
      <c r="C33" s="142"/>
      <c r="D33" s="142"/>
      <c r="E33" s="247">
        <v>8</v>
      </c>
      <c r="F33" s="254">
        <v>1</v>
      </c>
      <c r="G33" s="248">
        <v>5</v>
      </c>
      <c r="H33" s="253">
        <v>0.62</v>
      </c>
      <c r="I33" s="248">
        <v>1</v>
      </c>
      <c r="J33" s="253">
        <v>0.12</v>
      </c>
      <c r="K33" s="248">
        <v>0</v>
      </c>
      <c r="L33" s="253">
        <v>0</v>
      </c>
      <c r="M33" s="130"/>
      <c r="N33" s="248">
        <v>2</v>
      </c>
      <c r="O33" s="253">
        <v>0.25</v>
      </c>
      <c r="P33" s="248">
        <v>0</v>
      </c>
      <c r="Q33" s="253">
        <v>0</v>
      </c>
      <c r="R33" s="248">
        <v>1</v>
      </c>
      <c r="S33" s="253">
        <v>0.12</v>
      </c>
      <c r="T33" s="248">
        <v>0</v>
      </c>
      <c r="U33" s="253">
        <v>0</v>
      </c>
      <c r="V33" s="248">
        <v>0</v>
      </c>
      <c r="W33" s="253">
        <v>0</v>
      </c>
      <c r="X33" s="248">
        <v>0</v>
      </c>
      <c r="Y33" s="253">
        <v>0</v>
      </c>
      <c r="Z33" s="248">
        <v>1</v>
      </c>
      <c r="AA33" s="253">
        <v>0.12</v>
      </c>
      <c r="AB33" s="130"/>
      <c r="AC33" s="248">
        <v>0</v>
      </c>
      <c r="AD33" s="253">
        <v>0</v>
      </c>
      <c r="AG33" s="382"/>
      <c r="AH33" s="382"/>
      <c r="AI33" s="382"/>
      <c r="AJ33" s="382"/>
      <c r="AK33" s="382"/>
      <c r="AL33" s="382"/>
      <c r="AM33" s="382"/>
      <c r="AN33" s="382"/>
      <c r="AO33" s="382"/>
      <c r="AP33" s="382"/>
      <c r="AQ33" s="382"/>
      <c r="AR33" s="382"/>
      <c r="AS33" s="382"/>
      <c r="AT33" s="382"/>
      <c r="AU33" s="382"/>
      <c r="AV33" s="382"/>
      <c r="AW33" s="382"/>
      <c r="AX33" s="381"/>
      <c r="AY33" s="381"/>
      <c r="AZ33" s="381"/>
      <c r="BA33" s="381"/>
      <c r="BB33" s="381"/>
      <c r="BC33" s="381"/>
      <c r="BD33" s="381"/>
      <c r="BE33" s="381"/>
      <c r="BF33" s="381"/>
      <c r="BG33" s="381"/>
      <c r="BH33" s="381"/>
      <c r="BI33" s="381"/>
      <c r="BJ33" s="381"/>
      <c r="BK33" s="381"/>
      <c r="BL33" s="381"/>
      <c r="BM33" s="381"/>
      <c r="BN33" s="381"/>
      <c r="BO33" s="381"/>
      <c r="BP33" s="381"/>
      <c r="BQ33" s="381"/>
      <c r="BR33" s="381"/>
      <c r="BS33" s="381"/>
      <c r="BT33" s="381"/>
      <c r="BU33" s="381"/>
      <c r="BV33" s="381"/>
      <c r="BW33" s="381"/>
      <c r="BX33" s="381"/>
      <c r="BY33" s="381"/>
      <c r="BZ33" s="381"/>
      <c r="CA33" s="381"/>
      <c r="CB33" s="381"/>
      <c r="CC33" s="381"/>
      <c r="CD33" s="381"/>
      <c r="CE33" s="381"/>
      <c r="CF33" s="381"/>
      <c r="CG33" s="381"/>
      <c r="CH33" s="381"/>
      <c r="CI33" s="381"/>
      <c r="CJ33" s="381"/>
      <c r="CK33" s="381"/>
      <c r="CL33" s="381"/>
      <c r="CM33" s="381"/>
      <c r="CN33" s="381"/>
      <c r="CO33" s="381"/>
      <c r="CP33" s="381"/>
      <c r="CQ33" s="381"/>
      <c r="CR33" s="381"/>
      <c r="CS33" s="381"/>
      <c r="CT33" s="381"/>
      <c r="CU33" s="381"/>
      <c r="CV33" s="381"/>
      <c r="CW33" s="381"/>
      <c r="CX33" s="381"/>
      <c r="CY33" s="381"/>
      <c r="CZ33" s="381"/>
      <c r="DA33" s="381"/>
      <c r="DB33" s="381"/>
      <c r="DC33" s="381"/>
      <c r="DD33" s="381"/>
      <c r="DE33" s="381"/>
      <c r="DF33" s="381"/>
      <c r="DG33" s="381"/>
      <c r="DH33" s="381"/>
      <c r="DI33" s="381"/>
      <c r="DJ33" s="381"/>
      <c r="DK33" s="381"/>
      <c r="DL33" s="381"/>
      <c r="DM33" s="381"/>
      <c r="DN33" s="381"/>
      <c r="DO33" s="381"/>
      <c r="DP33" s="381"/>
      <c r="DQ33" s="381"/>
      <c r="DR33" s="381"/>
      <c r="DS33" s="381"/>
      <c r="DT33" s="381"/>
      <c r="DU33" s="381"/>
      <c r="DV33" s="381"/>
      <c r="DW33" s="381"/>
      <c r="DX33" s="381"/>
      <c r="DY33" s="381"/>
      <c r="DZ33" s="381"/>
      <c r="EA33" s="381"/>
      <c r="EB33" s="381"/>
    </row>
    <row r="34" spans="1:132" ht="15" customHeight="1" x14ac:dyDescent="0.25">
      <c r="A34" s="142" t="s">
        <v>329</v>
      </c>
      <c r="B34" s="142" t="s">
        <v>330</v>
      </c>
      <c r="C34" s="142"/>
      <c r="D34" s="142"/>
      <c r="E34" s="247">
        <v>0</v>
      </c>
      <c r="F34" s="254" t="s">
        <v>289</v>
      </c>
      <c r="G34" s="248" t="s">
        <v>289</v>
      </c>
      <c r="H34" s="253" t="s">
        <v>289</v>
      </c>
      <c r="I34" s="248" t="s">
        <v>289</v>
      </c>
      <c r="J34" s="253" t="s">
        <v>289</v>
      </c>
      <c r="K34" s="248" t="s">
        <v>289</v>
      </c>
      <c r="L34" s="253" t="s">
        <v>289</v>
      </c>
      <c r="M34" s="130"/>
      <c r="N34" s="248" t="s">
        <v>289</v>
      </c>
      <c r="O34" s="253" t="s">
        <v>289</v>
      </c>
      <c r="P34" s="248" t="s">
        <v>289</v>
      </c>
      <c r="Q34" s="253" t="s">
        <v>289</v>
      </c>
      <c r="R34" s="248" t="s">
        <v>289</v>
      </c>
      <c r="S34" s="253" t="s">
        <v>289</v>
      </c>
      <c r="T34" s="248" t="s">
        <v>289</v>
      </c>
      <c r="U34" s="253" t="s">
        <v>289</v>
      </c>
      <c r="V34" s="248" t="s">
        <v>289</v>
      </c>
      <c r="W34" s="253" t="s">
        <v>289</v>
      </c>
      <c r="X34" s="248" t="s">
        <v>289</v>
      </c>
      <c r="Y34" s="253" t="s">
        <v>289</v>
      </c>
      <c r="Z34" s="248" t="s">
        <v>289</v>
      </c>
      <c r="AA34" s="253" t="s">
        <v>289</v>
      </c>
      <c r="AB34" s="130"/>
      <c r="AC34" s="248" t="s">
        <v>289</v>
      </c>
      <c r="AD34" s="253" t="s">
        <v>289</v>
      </c>
      <c r="AG34" s="382"/>
      <c r="AH34" s="382"/>
      <c r="AI34" s="382"/>
      <c r="AJ34" s="382"/>
      <c r="AK34" s="382"/>
      <c r="AL34" s="382"/>
      <c r="AM34" s="382"/>
      <c r="AN34" s="382"/>
      <c r="AO34" s="382"/>
      <c r="AP34" s="382"/>
      <c r="AQ34" s="382"/>
      <c r="AR34" s="382"/>
      <c r="AS34" s="382"/>
      <c r="AT34" s="382"/>
      <c r="AU34" s="382"/>
      <c r="AV34" s="382"/>
      <c r="AW34" s="382"/>
      <c r="AX34" s="381"/>
      <c r="AY34" s="381"/>
      <c r="AZ34" s="381"/>
      <c r="BA34" s="381"/>
      <c r="BB34" s="381"/>
      <c r="BC34" s="381"/>
      <c r="BD34" s="381"/>
      <c r="BE34" s="381"/>
      <c r="BF34" s="381"/>
      <c r="BG34" s="381"/>
      <c r="BH34" s="381"/>
      <c r="BI34" s="381"/>
      <c r="BJ34" s="381"/>
      <c r="BK34" s="381"/>
      <c r="BL34" s="381"/>
      <c r="BM34" s="381"/>
      <c r="BN34" s="381"/>
      <c r="BO34" s="381"/>
      <c r="BP34" s="381"/>
      <c r="BQ34" s="381"/>
      <c r="BR34" s="381"/>
      <c r="BS34" s="381"/>
      <c r="BT34" s="381"/>
      <c r="BU34" s="381"/>
      <c r="BV34" s="381"/>
      <c r="BW34" s="381"/>
      <c r="BX34" s="381"/>
      <c r="BY34" s="381"/>
      <c r="BZ34" s="381"/>
      <c r="CA34" s="381"/>
      <c r="CB34" s="381"/>
      <c r="CC34" s="381"/>
      <c r="CD34" s="381"/>
      <c r="CE34" s="381"/>
      <c r="CF34" s="381"/>
      <c r="CG34" s="381"/>
      <c r="CH34" s="381"/>
      <c r="CI34" s="381"/>
      <c r="CJ34" s="381"/>
      <c r="CK34" s="381"/>
      <c r="CL34" s="381"/>
      <c r="CM34" s="381"/>
      <c r="CN34" s="381"/>
      <c r="CO34" s="381"/>
      <c r="CP34" s="381"/>
      <c r="CQ34" s="381"/>
      <c r="CR34" s="381"/>
      <c r="CS34" s="381"/>
      <c r="CT34" s="381"/>
      <c r="CU34" s="381"/>
      <c r="CV34" s="381"/>
      <c r="CW34" s="381"/>
      <c r="CX34" s="381"/>
      <c r="CY34" s="381"/>
      <c r="CZ34" s="381"/>
      <c r="DA34" s="381"/>
      <c r="DB34" s="381"/>
      <c r="DC34" s="381"/>
      <c r="DD34" s="381"/>
      <c r="DE34" s="381"/>
      <c r="DF34" s="381"/>
      <c r="DG34" s="381"/>
      <c r="DH34" s="381"/>
      <c r="DI34" s="381"/>
      <c r="DJ34" s="381"/>
      <c r="DK34" s="381"/>
      <c r="DL34" s="381"/>
      <c r="DM34" s="381"/>
      <c r="DN34" s="381"/>
      <c r="DO34" s="381"/>
      <c r="DP34" s="381"/>
      <c r="DQ34" s="381"/>
      <c r="DR34" s="381"/>
      <c r="DS34" s="381"/>
      <c r="DT34" s="381"/>
      <c r="DU34" s="381"/>
      <c r="DV34" s="381"/>
      <c r="DW34" s="381"/>
      <c r="DX34" s="381"/>
      <c r="DY34" s="381"/>
      <c r="DZ34" s="381"/>
      <c r="EA34" s="381"/>
      <c r="EB34" s="381"/>
    </row>
    <row r="35" spans="1:132" ht="15" customHeight="1" x14ac:dyDescent="0.25">
      <c r="A35" s="142" t="s">
        <v>331</v>
      </c>
      <c r="B35" s="142" t="s">
        <v>332</v>
      </c>
      <c r="C35" s="142"/>
      <c r="D35" s="142"/>
      <c r="E35" s="247">
        <v>37</v>
      </c>
      <c r="F35" s="254">
        <v>1</v>
      </c>
      <c r="G35" s="248">
        <v>14</v>
      </c>
      <c r="H35" s="253">
        <v>0.38</v>
      </c>
      <c r="I35" s="248">
        <v>2</v>
      </c>
      <c r="J35" s="253">
        <v>0.05</v>
      </c>
      <c r="K35" s="248">
        <v>1</v>
      </c>
      <c r="L35" s="253">
        <v>0.03</v>
      </c>
      <c r="M35" s="130"/>
      <c r="N35" s="248">
        <v>20</v>
      </c>
      <c r="O35" s="253">
        <v>0.54</v>
      </c>
      <c r="P35" s="248">
        <v>0</v>
      </c>
      <c r="Q35" s="253">
        <v>0</v>
      </c>
      <c r="R35" s="248">
        <v>6</v>
      </c>
      <c r="S35" s="253">
        <v>0.16</v>
      </c>
      <c r="T35" s="248">
        <v>8</v>
      </c>
      <c r="U35" s="253">
        <v>0.22</v>
      </c>
      <c r="V35" s="248">
        <v>2</v>
      </c>
      <c r="W35" s="253">
        <v>0.05</v>
      </c>
      <c r="X35" s="248">
        <v>1</v>
      </c>
      <c r="Y35" s="253">
        <v>0.03</v>
      </c>
      <c r="Z35" s="248">
        <v>3</v>
      </c>
      <c r="AA35" s="253">
        <v>0.08</v>
      </c>
      <c r="AB35" s="130"/>
      <c r="AC35" s="248">
        <v>0</v>
      </c>
      <c r="AD35" s="253">
        <v>0</v>
      </c>
      <c r="AG35" s="382"/>
      <c r="AH35" s="382"/>
      <c r="AI35" s="382"/>
      <c r="AJ35" s="382"/>
      <c r="AK35" s="382"/>
      <c r="AL35" s="382"/>
      <c r="AM35" s="382"/>
      <c r="AN35" s="382"/>
      <c r="AO35" s="382"/>
      <c r="AP35" s="382"/>
      <c r="AQ35" s="382"/>
      <c r="AR35" s="382"/>
      <c r="AS35" s="382"/>
      <c r="AT35" s="382"/>
      <c r="AU35" s="382"/>
      <c r="AV35" s="382"/>
      <c r="AW35" s="382"/>
      <c r="AX35" s="381"/>
      <c r="AY35" s="381"/>
      <c r="AZ35" s="381"/>
      <c r="BA35" s="381"/>
      <c r="BB35" s="381"/>
      <c r="BC35" s="381"/>
      <c r="BD35" s="381"/>
      <c r="BE35" s="381"/>
      <c r="BF35" s="381"/>
      <c r="BG35" s="381"/>
      <c r="BH35" s="381"/>
      <c r="BI35" s="381"/>
      <c r="BJ35" s="381"/>
      <c r="BK35" s="381"/>
      <c r="BL35" s="381"/>
      <c r="BM35" s="381"/>
      <c r="BN35" s="381"/>
      <c r="BO35" s="381"/>
      <c r="BP35" s="381"/>
      <c r="BQ35" s="381"/>
      <c r="BR35" s="381"/>
      <c r="BS35" s="381"/>
      <c r="BT35" s="381"/>
      <c r="BU35" s="381"/>
      <c r="BV35" s="381"/>
      <c r="BW35" s="381"/>
      <c r="BX35" s="381"/>
      <c r="BY35" s="381"/>
      <c r="BZ35" s="381"/>
      <c r="CA35" s="381"/>
      <c r="CB35" s="381"/>
      <c r="CC35" s="381"/>
      <c r="CD35" s="381"/>
      <c r="CE35" s="381"/>
      <c r="CF35" s="381"/>
      <c r="CG35" s="381"/>
      <c r="CH35" s="381"/>
      <c r="CI35" s="381"/>
      <c r="CJ35" s="381"/>
      <c r="CK35" s="381"/>
      <c r="CL35" s="381"/>
      <c r="CM35" s="381"/>
      <c r="CN35" s="381"/>
      <c r="CO35" s="381"/>
      <c r="CP35" s="381"/>
      <c r="CQ35" s="381"/>
      <c r="CR35" s="381"/>
      <c r="CS35" s="381"/>
      <c r="CT35" s="381"/>
      <c r="CU35" s="381"/>
      <c r="CV35" s="381"/>
      <c r="CW35" s="381"/>
      <c r="CX35" s="381"/>
      <c r="CY35" s="381"/>
      <c r="CZ35" s="381"/>
      <c r="DA35" s="381"/>
      <c r="DB35" s="381"/>
      <c r="DC35" s="381"/>
      <c r="DD35" s="381"/>
      <c r="DE35" s="381"/>
      <c r="DF35" s="381"/>
      <c r="DG35" s="381"/>
      <c r="DH35" s="381"/>
      <c r="DI35" s="381"/>
      <c r="DJ35" s="381"/>
      <c r="DK35" s="381"/>
      <c r="DL35" s="381"/>
      <c r="DM35" s="381"/>
      <c r="DN35" s="381"/>
      <c r="DO35" s="381"/>
      <c r="DP35" s="381"/>
      <c r="DQ35" s="381"/>
      <c r="DR35" s="381"/>
      <c r="DS35" s="381"/>
      <c r="DT35" s="381"/>
      <c r="DU35" s="381"/>
      <c r="DV35" s="381"/>
      <c r="DW35" s="381"/>
      <c r="DX35" s="381"/>
      <c r="DY35" s="381"/>
      <c r="DZ35" s="381"/>
      <c r="EA35" s="381"/>
      <c r="EB35" s="381"/>
    </row>
    <row r="36" spans="1:132" ht="15" customHeight="1" x14ac:dyDescent="0.25">
      <c r="A36" s="142" t="s">
        <v>333</v>
      </c>
      <c r="B36" s="142" t="s">
        <v>334</v>
      </c>
      <c r="C36" s="142"/>
      <c r="D36" s="142"/>
      <c r="E36" s="247">
        <v>94</v>
      </c>
      <c r="F36" s="254">
        <v>1</v>
      </c>
      <c r="G36" s="248">
        <v>40</v>
      </c>
      <c r="H36" s="253">
        <v>0.43</v>
      </c>
      <c r="I36" s="248">
        <v>8</v>
      </c>
      <c r="J36" s="253">
        <v>0.09</v>
      </c>
      <c r="K36" s="248">
        <v>6</v>
      </c>
      <c r="L36" s="253">
        <v>0.06</v>
      </c>
      <c r="M36" s="130"/>
      <c r="N36" s="248">
        <v>40</v>
      </c>
      <c r="O36" s="253">
        <v>0.43</v>
      </c>
      <c r="P36" s="248">
        <v>0</v>
      </c>
      <c r="Q36" s="253">
        <v>0</v>
      </c>
      <c r="R36" s="248">
        <v>9</v>
      </c>
      <c r="S36" s="253">
        <v>0.1</v>
      </c>
      <c r="T36" s="248">
        <v>9</v>
      </c>
      <c r="U36" s="253">
        <v>0.1</v>
      </c>
      <c r="V36" s="248">
        <v>0</v>
      </c>
      <c r="W36" s="253">
        <v>0</v>
      </c>
      <c r="X36" s="248">
        <v>13</v>
      </c>
      <c r="Y36" s="253">
        <v>0.14000000000000001</v>
      </c>
      <c r="Z36" s="248">
        <v>9</v>
      </c>
      <c r="AA36" s="253">
        <v>0.1</v>
      </c>
      <c r="AB36" s="130"/>
      <c r="AC36" s="248">
        <v>0</v>
      </c>
      <c r="AD36" s="253">
        <v>0</v>
      </c>
      <c r="AG36" s="382"/>
      <c r="AH36" s="382"/>
      <c r="AI36" s="382"/>
      <c r="AJ36" s="382"/>
      <c r="AK36" s="382"/>
      <c r="AL36" s="382"/>
      <c r="AM36" s="382"/>
      <c r="AN36" s="382"/>
      <c r="AO36" s="382"/>
      <c r="AP36" s="382"/>
      <c r="AQ36" s="382"/>
      <c r="AR36" s="382"/>
      <c r="AS36" s="382"/>
      <c r="AT36" s="382"/>
      <c r="AU36" s="382"/>
      <c r="AV36" s="382"/>
      <c r="AW36" s="382"/>
      <c r="AX36" s="381"/>
      <c r="AY36" s="381"/>
      <c r="AZ36" s="381"/>
      <c r="BA36" s="381"/>
      <c r="BB36" s="381"/>
      <c r="BC36" s="381"/>
      <c r="BD36" s="381"/>
      <c r="BE36" s="381"/>
      <c r="BF36" s="381"/>
      <c r="BG36" s="381"/>
      <c r="BH36" s="381"/>
      <c r="BI36" s="381"/>
      <c r="BJ36" s="381"/>
      <c r="BK36" s="381"/>
      <c r="BL36" s="381"/>
      <c r="BM36" s="381"/>
      <c r="BN36" s="381"/>
      <c r="BO36" s="381"/>
      <c r="BP36" s="381"/>
      <c r="BQ36" s="381"/>
      <c r="BR36" s="381"/>
      <c r="BS36" s="381"/>
      <c r="BT36" s="381"/>
      <c r="BU36" s="381"/>
      <c r="BV36" s="381"/>
      <c r="BW36" s="381"/>
      <c r="BX36" s="381"/>
      <c r="BY36" s="381"/>
      <c r="BZ36" s="381"/>
      <c r="CA36" s="381"/>
      <c r="CB36" s="381"/>
      <c r="CC36" s="381"/>
      <c r="CD36" s="381"/>
      <c r="CE36" s="381"/>
      <c r="CF36" s="381"/>
      <c r="CG36" s="381"/>
      <c r="CH36" s="381"/>
      <c r="CI36" s="381"/>
      <c r="CJ36" s="381"/>
      <c r="CK36" s="381"/>
      <c r="CL36" s="381"/>
      <c r="CM36" s="381"/>
      <c r="CN36" s="381"/>
      <c r="CO36" s="381"/>
      <c r="CP36" s="381"/>
      <c r="CQ36" s="381"/>
      <c r="CR36" s="381"/>
      <c r="CS36" s="381"/>
      <c r="CT36" s="381"/>
      <c r="CU36" s="381"/>
      <c r="CV36" s="381"/>
      <c r="CW36" s="381"/>
      <c r="CX36" s="381"/>
      <c r="CY36" s="381"/>
      <c r="CZ36" s="381"/>
      <c r="DA36" s="381"/>
      <c r="DB36" s="381"/>
      <c r="DC36" s="381"/>
      <c r="DD36" s="381"/>
      <c r="DE36" s="381"/>
      <c r="DF36" s="381"/>
      <c r="DG36" s="381"/>
      <c r="DH36" s="381"/>
      <c r="DI36" s="381"/>
      <c r="DJ36" s="381"/>
      <c r="DK36" s="381"/>
      <c r="DL36" s="381"/>
      <c r="DM36" s="381"/>
      <c r="DN36" s="381"/>
      <c r="DO36" s="381"/>
      <c r="DP36" s="381"/>
      <c r="DQ36" s="381"/>
      <c r="DR36" s="381"/>
      <c r="DS36" s="381"/>
      <c r="DT36" s="381"/>
      <c r="DU36" s="381"/>
      <c r="DV36" s="381"/>
      <c r="DW36" s="381"/>
      <c r="DX36" s="381"/>
      <c r="DY36" s="381"/>
      <c r="DZ36" s="381"/>
      <c r="EA36" s="381"/>
      <c r="EB36" s="381"/>
    </row>
    <row r="37" spans="1:132" ht="15" customHeight="1" x14ac:dyDescent="0.25">
      <c r="A37" s="142" t="s">
        <v>335</v>
      </c>
      <c r="B37" s="142" t="s">
        <v>336</v>
      </c>
      <c r="C37" s="142"/>
      <c r="D37" s="142"/>
      <c r="E37" s="247">
        <v>9</v>
      </c>
      <c r="F37" s="254">
        <v>1</v>
      </c>
      <c r="G37" s="248">
        <v>9</v>
      </c>
      <c r="H37" s="253">
        <v>1</v>
      </c>
      <c r="I37" s="248">
        <v>0</v>
      </c>
      <c r="J37" s="253">
        <v>0</v>
      </c>
      <c r="K37" s="248">
        <v>0</v>
      </c>
      <c r="L37" s="253">
        <v>0</v>
      </c>
      <c r="M37" s="130"/>
      <c r="N37" s="248">
        <v>0</v>
      </c>
      <c r="O37" s="253">
        <v>0</v>
      </c>
      <c r="P37" s="248">
        <v>0</v>
      </c>
      <c r="Q37" s="253">
        <v>0</v>
      </c>
      <c r="R37" s="248">
        <v>0</v>
      </c>
      <c r="S37" s="253">
        <v>0</v>
      </c>
      <c r="T37" s="248">
        <v>0</v>
      </c>
      <c r="U37" s="253">
        <v>0</v>
      </c>
      <c r="V37" s="248">
        <v>0</v>
      </c>
      <c r="W37" s="253">
        <v>0</v>
      </c>
      <c r="X37" s="248">
        <v>0</v>
      </c>
      <c r="Y37" s="253">
        <v>0</v>
      </c>
      <c r="Z37" s="248">
        <v>0</v>
      </c>
      <c r="AA37" s="253">
        <v>0</v>
      </c>
      <c r="AB37" s="130"/>
      <c r="AC37" s="248">
        <v>0</v>
      </c>
      <c r="AD37" s="253">
        <v>0</v>
      </c>
      <c r="AG37" s="382"/>
      <c r="AH37" s="382"/>
      <c r="AI37" s="382"/>
      <c r="AJ37" s="382"/>
      <c r="AK37" s="382"/>
      <c r="AL37" s="382"/>
      <c r="AM37" s="382"/>
      <c r="AN37" s="382"/>
      <c r="AO37" s="382"/>
      <c r="AP37" s="382"/>
      <c r="AQ37" s="382"/>
      <c r="AR37" s="382"/>
      <c r="AS37" s="382"/>
      <c r="AT37" s="382"/>
      <c r="AU37" s="382"/>
      <c r="AV37" s="382"/>
      <c r="AW37" s="382"/>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c r="BT37" s="381"/>
      <c r="BU37" s="381"/>
      <c r="BV37" s="381"/>
      <c r="BW37" s="381"/>
      <c r="BX37" s="381"/>
      <c r="BY37" s="381"/>
      <c r="BZ37" s="381"/>
      <c r="CA37" s="381"/>
      <c r="CB37" s="381"/>
      <c r="CC37" s="381"/>
      <c r="CD37" s="381"/>
      <c r="CE37" s="381"/>
      <c r="CF37" s="381"/>
      <c r="CG37" s="381"/>
      <c r="CH37" s="381"/>
      <c r="CI37" s="381"/>
      <c r="CJ37" s="381"/>
      <c r="CK37" s="381"/>
      <c r="CL37" s="381"/>
      <c r="CM37" s="381"/>
      <c r="CN37" s="381"/>
      <c r="CO37" s="381"/>
      <c r="CP37" s="381"/>
      <c r="CQ37" s="381"/>
      <c r="CR37" s="381"/>
      <c r="CS37" s="381"/>
      <c r="CT37" s="381"/>
      <c r="CU37" s="381"/>
      <c r="CV37" s="381"/>
      <c r="CW37" s="381"/>
      <c r="CX37" s="381"/>
      <c r="CY37" s="381"/>
      <c r="CZ37" s="381"/>
      <c r="DA37" s="381"/>
      <c r="DB37" s="381"/>
      <c r="DC37" s="381"/>
      <c r="DD37" s="381"/>
      <c r="DE37" s="381"/>
      <c r="DF37" s="381"/>
      <c r="DG37" s="381"/>
      <c r="DH37" s="381"/>
      <c r="DI37" s="381"/>
      <c r="DJ37" s="381"/>
      <c r="DK37" s="381"/>
      <c r="DL37" s="381"/>
      <c r="DM37" s="381"/>
      <c r="DN37" s="381"/>
      <c r="DO37" s="381"/>
      <c r="DP37" s="381"/>
      <c r="DQ37" s="381"/>
      <c r="DR37" s="381"/>
      <c r="DS37" s="381"/>
      <c r="DT37" s="381"/>
      <c r="DU37" s="381"/>
      <c r="DV37" s="381"/>
      <c r="DW37" s="381"/>
      <c r="DX37" s="381"/>
      <c r="DY37" s="381"/>
      <c r="DZ37" s="381"/>
      <c r="EA37" s="381"/>
      <c r="EB37" s="381"/>
    </row>
    <row r="38" spans="1:132" ht="15" customHeight="1" x14ac:dyDescent="0.25">
      <c r="A38" s="142" t="s">
        <v>337</v>
      </c>
      <c r="B38" s="142" t="s">
        <v>338</v>
      </c>
      <c r="C38" s="142"/>
      <c r="D38" s="142"/>
      <c r="E38" s="247">
        <v>384</v>
      </c>
      <c r="F38" s="254">
        <v>1</v>
      </c>
      <c r="G38" s="248">
        <v>304</v>
      </c>
      <c r="H38" s="253">
        <v>0.79</v>
      </c>
      <c r="I38" s="248">
        <v>29</v>
      </c>
      <c r="J38" s="253">
        <v>0.08</v>
      </c>
      <c r="K38" s="248">
        <v>21</v>
      </c>
      <c r="L38" s="253">
        <v>0.05</v>
      </c>
      <c r="M38" s="130"/>
      <c r="N38" s="248">
        <v>28</v>
      </c>
      <c r="O38" s="253">
        <v>7.0000000000000007E-2</v>
      </c>
      <c r="P38" s="248">
        <v>0</v>
      </c>
      <c r="Q38" s="253">
        <v>0</v>
      </c>
      <c r="R38" s="248">
        <v>8</v>
      </c>
      <c r="S38" s="253">
        <v>0.02</v>
      </c>
      <c r="T38" s="248">
        <v>2</v>
      </c>
      <c r="U38" s="253">
        <v>0.01</v>
      </c>
      <c r="V38" s="248">
        <v>2</v>
      </c>
      <c r="W38" s="253">
        <v>0.01</v>
      </c>
      <c r="X38" s="248">
        <v>9</v>
      </c>
      <c r="Y38" s="253">
        <v>0.02</v>
      </c>
      <c r="Z38" s="248">
        <v>7</v>
      </c>
      <c r="AA38" s="253">
        <v>0.02</v>
      </c>
      <c r="AB38" s="130"/>
      <c r="AC38" s="248">
        <v>2</v>
      </c>
      <c r="AD38" s="253">
        <v>0.01</v>
      </c>
      <c r="AG38" s="382"/>
      <c r="AH38" s="382"/>
      <c r="AI38" s="382"/>
      <c r="AJ38" s="382"/>
      <c r="AK38" s="382"/>
      <c r="AL38" s="382"/>
      <c r="AM38" s="382"/>
      <c r="AN38" s="382"/>
      <c r="AO38" s="382"/>
      <c r="AP38" s="382"/>
      <c r="AQ38" s="382"/>
      <c r="AR38" s="382"/>
      <c r="AS38" s="382"/>
      <c r="AT38" s="382"/>
      <c r="AU38" s="382"/>
      <c r="AV38" s="382"/>
      <c r="AW38" s="382"/>
      <c r="AX38" s="381"/>
      <c r="AY38" s="381"/>
      <c r="AZ38" s="381"/>
      <c r="BA38" s="381"/>
      <c r="BB38" s="381"/>
      <c r="BC38" s="381"/>
      <c r="BD38" s="381"/>
      <c r="BE38" s="381"/>
      <c r="BF38" s="381"/>
      <c r="BG38" s="381"/>
      <c r="BH38" s="381"/>
      <c r="BI38" s="381"/>
      <c r="BJ38" s="381"/>
      <c r="BK38" s="381"/>
      <c r="BL38" s="381"/>
      <c r="BM38" s="381"/>
      <c r="BN38" s="381"/>
      <c r="BO38" s="381"/>
      <c r="BP38" s="381"/>
      <c r="BQ38" s="381"/>
      <c r="BR38" s="381"/>
      <c r="BS38" s="381"/>
      <c r="BT38" s="381"/>
      <c r="BU38" s="381"/>
      <c r="BV38" s="381"/>
      <c r="BW38" s="381"/>
      <c r="BX38" s="381"/>
      <c r="BY38" s="381"/>
      <c r="BZ38" s="381"/>
      <c r="CA38" s="381"/>
      <c r="CB38" s="381"/>
      <c r="CC38" s="381"/>
      <c r="CD38" s="381"/>
      <c r="CE38" s="381"/>
      <c r="CF38" s="381"/>
      <c r="CG38" s="381"/>
      <c r="CH38" s="381"/>
      <c r="CI38" s="381"/>
      <c r="CJ38" s="381"/>
      <c r="CK38" s="381"/>
      <c r="CL38" s="381"/>
      <c r="CM38" s="381"/>
      <c r="CN38" s="381"/>
      <c r="CO38" s="381"/>
      <c r="CP38" s="381"/>
      <c r="CQ38" s="381"/>
      <c r="CR38" s="381"/>
      <c r="CS38" s="381"/>
      <c r="CT38" s="381"/>
      <c r="CU38" s="381"/>
      <c r="CV38" s="381"/>
      <c r="CW38" s="381"/>
      <c r="CX38" s="381"/>
      <c r="CY38" s="381"/>
      <c r="CZ38" s="381"/>
      <c r="DA38" s="381"/>
      <c r="DB38" s="381"/>
      <c r="DC38" s="381"/>
      <c r="DD38" s="381"/>
      <c r="DE38" s="381"/>
      <c r="DF38" s="381"/>
      <c r="DG38" s="381"/>
      <c r="DH38" s="381"/>
      <c r="DI38" s="381"/>
      <c r="DJ38" s="381"/>
      <c r="DK38" s="381"/>
      <c r="DL38" s="381"/>
      <c r="DM38" s="381"/>
      <c r="DN38" s="381"/>
      <c r="DO38" s="381"/>
      <c r="DP38" s="381"/>
      <c r="DQ38" s="381"/>
      <c r="DR38" s="381"/>
      <c r="DS38" s="381"/>
      <c r="DT38" s="381"/>
      <c r="DU38" s="381"/>
      <c r="DV38" s="381"/>
      <c r="DW38" s="381"/>
      <c r="DX38" s="381"/>
      <c r="DY38" s="381"/>
      <c r="DZ38" s="381"/>
      <c r="EA38" s="381"/>
      <c r="EB38" s="381"/>
    </row>
    <row r="39" spans="1:132" ht="15" customHeight="1" x14ac:dyDescent="0.25">
      <c r="A39" s="142" t="s">
        <v>339</v>
      </c>
      <c r="B39" s="142" t="s">
        <v>340</v>
      </c>
      <c r="C39" s="142"/>
      <c r="D39" s="142"/>
      <c r="E39" s="247">
        <v>36</v>
      </c>
      <c r="F39" s="254">
        <v>1</v>
      </c>
      <c r="G39" s="248">
        <v>19</v>
      </c>
      <c r="H39" s="253">
        <v>0.53</v>
      </c>
      <c r="I39" s="248">
        <v>3</v>
      </c>
      <c r="J39" s="253">
        <v>0.08</v>
      </c>
      <c r="K39" s="248">
        <v>0</v>
      </c>
      <c r="L39" s="253">
        <v>0</v>
      </c>
      <c r="M39" s="130"/>
      <c r="N39" s="248">
        <v>14</v>
      </c>
      <c r="O39" s="253">
        <v>0.39</v>
      </c>
      <c r="P39" s="248">
        <v>1</v>
      </c>
      <c r="Q39" s="253">
        <v>0.03</v>
      </c>
      <c r="R39" s="248">
        <v>0</v>
      </c>
      <c r="S39" s="253">
        <v>0</v>
      </c>
      <c r="T39" s="248">
        <v>6</v>
      </c>
      <c r="U39" s="253">
        <v>0.17</v>
      </c>
      <c r="V39" s="248">
        <v>1</v>
      </c>
      <c r="W39" s="253">
        <v>0.03</v>
      </c>
      <c r="X39" s="248">
        <v>4</v>
      </c>
      <c r="Y39" s="253">
        <v>0.11</v>
      </c>
      <c r="Z39" s="248">
        <v>2</v>
      </c>
      <c r="AA39" s="253">
        <v>0.06</v>
      </c>
      <c r="AB39" s="130"/>
      <c r="AC39" s="248">
        <v>0</v>
      </c>
      <c r="AD39" s="253">
        <v>0</v>
      </c>
      <c r="AG39" s="382"/>
      <c r="AH39" s="382"/>
      <c r="AI39" s="382"/>
      <c r="AJ39" s="382"/>
      <c r="AK39" s="382"/>
      <c r="AL39" s="382"/>
      <c r="AM39" s="382"/>
      <c r="AN39" s="382"/>
      <c r="AO39" s="382"/>
      <c r="AP39" s="382"/>
      <c r="AQ39" s="382"/>
      <c r="AR39" s="382"/>
      <c r="AS39" s="382"/>
      <c r="AT39" s="382"/>
      <c r="AU39" s="382"/>
      <c r="AV39" s="382"/>
      <c r="AW39" s="382"/>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1"/>
      <c r="CY39" s="381"/>
      <c r="CZ39" s="381"/>
      <c r="DA39" s="381"/>
      <c r="DB39" s="381"/>
      <c r="DC39" s="381"/>
      <c r="DD39" s="381"/>
      <c r="DE39" s="381"/>
      <c r="DF39" s="381"/>
      <c r="DG39" s="381"/>
      <c r="DH39" s="381"/>
      <c r="DI39" s="381"/>
      <c r="DJ39" s="381"/>
      <c r="DK39" s="381"/>
      <c r="DL39" s="381"/>
      <c r="DM39" s="381"/>
      <c r="DN39" s="381"/>
      <c r="DO39" s="381"/>
      <c r="DP39" s="381"/>
      <c r="DQ39" s="381"/>
      <c r="DR39" s="381"/>
      <c r="DS39" s="381"/>
      <c r="DT39" s="381"/>
      <c r="DU39" s="381"/>
      <c r="DV39" s="381"/>
      <c r="DW39" s="381"/>
      <c r="DX39" s="381"/>
      <c r="DY39" s="381"/>
      <c r="DZ39" s="381"/>
      <c r="EA39" s="381"/>
      <c r="EB39" s="381"/>
    </row>
    <row r="40" spans="1:132" ht="15" customHeight="1" x14ac:dyDescent="0.25">
      <c r="A40" s="142" t="s">
        <v>341</v>
      </c>
      <c r="B40" s="142" t="s">
        <v>342</v>
      </c>
      <c r="C40" s="142"/>
      <c r="D40" s="142"/>
      <c r="E40" s="247">
        <v>1</v>
      </c>
      <c r="F40" s="254" t="s">
        <v>289</v>
      </c>
      <c r="G40" s="248" t="s">
        <v>289</v>
      </c>
      <c r="H40" s="253" t="s">
        <v>289</v>
      </c>
      <c r="I40" s="248" t="s">
        <v>289</v>
      </c>
      <c r="J40" s="253" t="s">
        <v>289</v>
      </c>
      <c r="K40" s="248" t="s">
        <v>289</v>
      </c>
      <c r="L40" s="253" t="s">
        <v>289</v>
      </c>
      <c r="M40" s="130"/>
      <c r="N40" s="248" t="s">
        <v>289</v>
      </c>
      <c r="O40" s="253" t="s">
        <v>289</v>
      </c>
      <c r="P40" s="248" t="s">
        <v>289</v>
      </c>
      <c r="Q40" s="253" t="s">
        <v>289</v>
      </c>
      <c r="R40" s="248" t="s">
        <v>289</v>
      </c>
      <c r="S40" s="253" t="s">
        <v>289</v>
      </c>
      <c r="T40" s="248" t="s">
        <v>289</v>
      </c>
      <c r="U40" s="253" t="s">
        <v>289</v>
      </c>
      <c r="V40" s="248" t="s">
        <v>289</v>
      </c>
      <c r="W40" s="253" t="s">
        <v>289</v>
      </c>
      <c r="X40" s="248" t="s">
        <v>289</v>
      </c>
      <c r="Y40" s="253" t="s">
        <v>289</v>
      </c>
      <c r="Z40" s="248" t="s">
        <v>289</v>
      </c>
      <c r="AA40" s="253" t="s">
        <v>289</v>
      </c>
      <c r="AB40" s="130"/>
      <c r="AC40" s="248" t="s">
        <v>289</v>
      </c>
      <c r="AD40" s="253" t="s">
        <v>289</v>
      </c>
      <c r="AG40" s="382"/>
      <c r="AH40" s="382"/>
      <c r="AI40" s="382"/>
      <c r="AJ40" s="382"/>
      <c r="AK40" s="382"/>
      <c r="AL40" s="382"/>
      <c r="AM40" s="382"/>
      <c r="AN40" s="382"/>
      <c r="AO40" s="382"/>
      <c r="AP40" s="382"/>
      <c r="AQ40" s="382"/>
      <c r="AR40" s="382"/>
      <c r="AS40" s="382"/>
      <c r="AT40" s="382"/>
      <c r="AU40" s="382"/>
      <c r="AV40" s="382"/>
      <c r="AW40" s="382"/>
      <c r="AX40" s="381"/>
      <c r="AY40" s="381"/>
      <c r="AZ40" s="381"/>
      <c r="BA40" s="381"/>
      <c r="BB40" s="381"/>
      <c r="BC40" s="381"/>
      <c r="BD40" s="381"/>
      <c r="BE40" s="381"/>
      <c r="BF40" s="381"/>
      <c r="BG40" s="381"/>
      <c r="BH40" s="381"/>
      <c r="BI40" s="381"/>
      <c r="BJ40" s="381"/>
      <c r="BK40" s="381"/>
      <c r="BL40" s="381"/>
      <c r="BM40" s="381"/>
      <c r="BN40" s="381"/>
      <c r="BO40" s="381"/>
      <c r="BP40" s="381"/>
      <c r="BQ40" s="381"/>
      <c r="BR40" s="381"/>
      <c r="BS40" s="381"/>
      <c r="BT40" s="381"/>
      <c r="BU40" s="381"/>
      <c r="BV40" s="381"/>
      <c r="BW40" s="381"/>
      <c r="BX40" s="381"/>
      <c r="BY40" s="381"/>
      <c r="BZ40" s="381"/>
      <c r="CA40" s="381"/>
      <c r="CB40" s="381"/>
      <c r="CC40" s="381"/>
      <c r="CD40" s="381"/>
      <c r="CE40" s="381"/>
      <c r="CF40" s="381"/>
      <c r="CG40" s="381"/>
      <c r="CH40" s="381"/>
      <c r="CI40" s="381"/>
      <c r="CJ40" s="381"/>
      <c r="CK40" s="381"/>
      <c r="CL40" s="381"/>
      <c r="CM40" s="381"/>
      <c r="CN40" s="381"/>
      <c r="CO40" s="381"/>
      <c r="CP40" s="381"/>
      <c r="CQ40" s="381"/>
      <c r="CR40" s="381"/>
      <c r="CS40" s="381"/>
      <c r="CT40" s="381"/>
      <c r="CU40" s="381"/>
      <c r="CV40" s="381"/>
      <c r="CW40" s="381"/>
      <c r="CX40" s="381"/>
      <c r="CY40" s="381"/>
      <c r="CZ40" s="381"/>
      <c r="DA40" s="381"/>
      <c r="DB40" s="381"/>
      <c r="DC40" s="381"/>
      <c r="DD40" s="381"/>
      <c r="DE40" s="381"/>
      <c r="DF40" s="381"/>
      <c r="DG40" s="381"/>
      <c r="DH40" s="381"/>
      <c r="DI40" s="381"/>
      <c r="DJ40" s="381"/>
      <c r="DK40" s="381"/>
      <c r="DL40" s="381"/>
      <c r="DM40" s="381"/>
      <c r="DN40" s="381"/>
      <c r="DO40" s="381"/>
      <c r="DP40" s="381"/>
      <c r="DQ40" s="381"/>
      <c r="DR40" s="381"/>
      <c r="DS40" s="381"/>
      <c r="DT40" s="381"/>
      <c r="DU40" s="381"/>
      <c r="DV40" s="381"/>
      <c r="DW40" s="381"/>
      <c r="DX40" s="381"/>
      <c r="DY40" s="381"/>
      <c r="DZ40" s="381"/>
      <c r="EA40" s="381"/>
      <c r="EB40" s="381"/>
    </row>
    <row r="41" spans="1:132" ht="15" customHeight="1" x14ac:dyDescent="0.25">
      <c r="A41" s="142" t="s">
        <v>343</v>
      </c>
      <c r="B41" s="142" t="s">
        <v>344</v>
      </c>
      <c r="C41" s="142"/>
      <c r="D41" s="142"/>
      <c r="E41" s="247">
        <v>13</v>
      </c>
      <c r="F41" s="254">
        <v>1</v>
      </c>
      <c r="G41" s="248">
        <v>7</v>
      </c>
      <c r="H41" s="253">
        <v>0.54</v>
      </c>
      <c r="I41" s="248">
        <v>2</v>
      </c>
      <c r="J41" s="253">
        <v>0.15</v>
      </c>
      <c r="K41" s="248">
        <v>1</v>
      </c>
      <c r="L41" s="253">
        <v>0.08</v>
      </c>
      <c r="M41" s="130"/>
      <c r="N41" s="248">
        <v>3</v>
      </c>
      <c r="O41" s="253">
        <v>0.23</v>
      </c>
      <c r="P41" s="248">
        <v>0</v>
      </c>
      <c r="Q41" s="253">
        <v>0</v>
      </c>
      <c r="R41" s="248">
        <v>3</v>
      </c>
      <c r="S41" s="253">
        <v>0.23</v>
      </c>
      <c r="T41" s="248">
        <v>0</v>
      </c>
      <c r="U41" s="253">
        <v>0</v>
      </c>
      <c r="V41" s="248">
        <v>0</v>
      </c>
      <c r="W41" s="253">
        <v>0</v>
      </c>
      <c r="X41" s="248">
        <v>0</v>
      </c>
      <c r="Y41" s="253">
        <v>0</v>
      </c>
      <c r="Z41" s="248">
        <v>0</v>
      </c>
      <c r="AA41" s="253">
        <v>0</v>
      </c>
      <c r="AB41" s="130"/>
      <c r="AC41" s="248">
        <v>0</v>
      </c>
      <c r="AD41" s="253">
        <v>0</v>
      </c>
      <c r="AG41" s="382"/>
      <c r="AH41" s="382"/>
      <c r="AI41" s="382"/>
      <c r="AJ41" s="382"/>
      <c r="AK41" s="382"/>
      <c r="AL41" s="382"/>
      <c r="AM41" s="382"/>
      <c r="AN41" s="382"/>
      <c r="AO41" s="382"/>
      <c r="AP41" s="382"/>
      <c r="AQ41" s="382"/>
      <c r="AR41" s="382"/>
      <c r="AS41" s="382"/>
      <c r="AT41" s="382"/>
      <c r="AU41" s="382"/>
      <c r="AV41" s="382"/>
      <c r="AW41" s="382"/>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c r="CQ41" s="381"/>
      <c r="CR41" s="381"/>
      <c r="CS41" s="381"/>
      <c r="CT41" s="381"/>
      <c r="CU41" s="381"/>
      <c r="CV41" s="381"/>
      <c r="CW41" s="381"/>
      <c r="CX41" s="381"/>
      <c r="CY41" s="381"/>
      <c r="CZ41" s="381"/>
      <c r="DA41" s="381"/>
      <c r="DB41" s="381"/>
      <c r="DC41" s="381"/>
      <c r="DD41" s="381"/>
      <c r="DE41" s="381"/>
      <c r="DF41" s="381"/>
      <c r="DG41" s="381"/>
      <c r="DH41" s="381"/>
      <c r="DI41" s="381"/>
      <c r="DJ41" s="381"/>
      <c r="DK41" s="381"/>
      <c r="DL41" s="381"/>
      <c r="DM41" s="381"/>
      <c r="DN41" s="381"/>
      <c r="DO41" s="381"/>
      <c r="DP41" s="381"/>
      <c r="DQ41" s="381"/>
      <c r="DR41" s="381"/>
      <c r="DS41" s="381"/>
      <c r="DT41" s="381"/>
      <c r="DU41" s="381"/>
      <c r="DV41" s="381"/>
      <c r="DW41" s="381"/>
      <c r="DX41" s="381"/>
      <c r="DY41" s="381"/>
      <c r="DZ41" s="381"/>
      <c r="EA41" s="381"/>
      <c r="EB41" s="381"/>
    </row>
    <row r="42" spans="1:132" ht="15" customHeight="1" x14ac:dyDescent="0.25">
      <c r="A42" s="142" t="s">
        <v>345</v>
      </c>
      <c r="B42" s="142" t="s">
        <v>346</v>
      </c>
      <c r="C42" s="142"/>
      <c r="D42" s="142"/>
      <c r="E42" s="247">
        <v>2</v>
      </c>
      <c r="F42" s="254" t="s">
        <v>289</v>
      </c>
      <c r="G42" s="248" t="s">
        <v>289</v>
      </c>
      <c r="H42" s="253" t="s">
        <v>289</v>
      </c>
      <c r="I42" s="248" t="s">
        <v>289</v>
      </c>
      <c r="J42" s="253" t="s">
        <v>289</v>
      </c>
      <c r="K42" s="248" t="s">
        <v>289</v>
      </c>
      <c r="L42" s="253" t="s">
        <v>289</v>
      </c>
      <c r="M42" s="130"/>
      <c r="N42" s="248" t="s">
        <v>289</v>
      </c>
      <c r="O42" s="253" t="s">
        <v>289</v>
      </c>
      <c r="P42" s="248" t="s">
        <v>289</v>
      </c>
      <c r="Q42" s="253" t="s">
        <v>289</v>
      </c>
      <c r="R42" s="248" t="s">
        <v>289</v>
      </c>
      <c r="S42" s="253" t="s">
        <v>289</v>
      </c>
      <c r="T42" s="248" t="s">
        <v>289</v>
      </c>
      <c r="U42" s="253" t="s">
        <v>289</v>
      </c>
      <c r="V42" s="248" t="s">
        <v>289</v>
      </c>
      <c r="W42" s="253" t="s">
        <v>289</v>
      </c>
      <c r="X42" s="248" t="s">
        <v>289</v>
      </c>
      <c r="Y42" s="253" t="s">
        <v>289</v>
      </c>
      <c r="Z42" s="248" t="s">
        <v>289</v>
      </c>
      <c r="AA42" s="253" t="s">
        <v>289</v>
      </c>
      <c r="AB42" s="130"/>
      <c r="AC42" s="248" t="s">
        <v>289</v>
      </c>
      <c r="AD42" s="253" t="s">
        <v>289</v>
      </c>
      <c r="AG42" s="382"/>
      <c r="AH42" s="382"/>
      <c r="AI42" s="382"/>
      <c r="AJ42" s="382"/>
      <c r="AK42" s="382"/>
      <c r="AL42" s="382"/>
      <c r="AM42" s="382"/>
      <c r="AN42" s="382"/>
      <c r="AO42" s="382"/>
      <c r="AP42" s="382"/>
      <c r="AQ42" s="382"/>
      <c r="AR42" s="382"/>
      <c r="AS42" s="382"/>
      <c r="AT42" s="382"/>
      <c r="AU42" s="382"/>
      <c r="AV42" s="382"/>
      <c r="AW42" s="382"/>
      <c r="AX42" s="381"/>
      <c r="AY42" s="381"/>
      <c r="AZ42" s="381"/>
      <c r="BA42" s="381"/>
      <c r="BB42" s="381"/>
      <c r="BC42" s="381"/>
      <c r="BD42" s="381"/>
      <c r="BE42" s="381"/>
      <c r="BF42" s="381"/>
      <c r="BG42" s="381"/>
      <c r="BH42" s="381"/>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381"/>
      <c r="DI42" s="381"/>
      <c r="DJ42" s="381"/>
      <c r="DK42" s="381"/>
      <c r="DL42" s="381"/>
      <c r="DM42" s="381"/>
      <c r="DN42" s="381"/>
      <c r="DO42" s="381"/>
      <c r="DP42" s="381"/>
      <c r="DQ42" s="381"/>
      <c r="DR42" s="381"/>
      <c r="DS42" s="381"/>
      <c r="DT42" s="381"/>
      <c r="DU42" s="381"/>
      <c r="DV42" s="381"/>
      <c r="DW42" s="381"/>
      <c r="DX42" s="381"/>
      <c r="DY42" s="381"/>
      <c r="DZ42" s="381"/>
      <c r="EA42" s="381"/>
      <c r="EB42" s="381"/>
    </row>
    <row r="43" spans="1:132" ht="15" customHeight="1" x14ac:dyDescent="0.25">
      <c r="A43" s="142" t="s">
        <v>347</v>
      </c>
      <c r="B43" s="142" t="s">
        <v>348</v>
      </c>
      <c r="C43" s="142"/>
      <c r="D43" s="142"/>
      <c r="E43" s="247">
        <v>113</v>
      </c>
      <c r="F43" s="254">
        <v>1</v>
      </c>
      <c r="G43" s="248">
        <v>79</v>
      </c>
      <c r="H43" s="253">
        <v>0.7</v>
      </c>
      <c r="I43" s="248">
        <v>1</v>
      </c>
      <c r="J43" s="253">
        <v>0.01</v>
      </c>
      <c r="K43" s="248">
        <v>7</v>
      </c>
      <c r="L43" s="253">
        <v>0.06</v>
      </c>
      <c r="M43" s="130"/>
      <c r="N43" s="248">
        <v>26</v>
      </c>
      <c r="O43" s="253">
        <v>0.23</v>
      </c>
      <c r="P43" s="248">
        <v>0</v>
      </c>
      <c r="Q43" s="253">
        <v>0</v>
      </c>
      <c r="R43" s="248">
        <v>14</v>
      </c>
      <c r="S43" s="253">
        <v>0.12</v>
      </c>
      <c r="T43" s="248">
        <v>4</v>
      </c>
      <c r="U43" s="253">
        <v>0.04</v>
      </c>
      <c r="V43" s="248">
        <v>1</v>
      </c>
      <c r="W43" s="253">
        <v>0.01</v>
      </c>
      <c r="X43" s="248">
        <v>5</v>
      </c>
      <c r="Y43" s="253">
        <v>0.04</v>
      </c>
      <c r="Z43" s="248">
        <v>2</v>
      </c>
      <c r="AA43" s="253">
        <v>0.02</v>
      </c>
      <c r="AB43" s="130"/>
      <c r="AC43" s="248">
        <v>0</v>
      </c>
      <c r="AD43" s="253">
        <v>0</v>
      </c>
      <c r="AG43" s="382"/>
      <c r="AH43" s="382"/>
      <c r="AI43" s="382"/>
      <c r="AJ43" s="382"/>
      <c r="AK43" s="382"/>
      <c r="AL43" s="382"/>
      <c r="AM43" s="382"/>
      <c r="AN43" s="382"/>
      <c r="AO43" s="382"/>
      <c r="AP43" s="382"/>
      <c r="AQ43" s="382"/>
      <c r="AR43" s="382"/>
      <c r="AS43" s="382"/>
      <c r="AT43" s="382"/>
      <c r="AU43" s="382"/>
      <c r="AV43" s="382"/>
      <c r="AW43" s="382"/>
      <c r="AX43" s="381"/>
      <c r="AY43" s="381"/>
      <c r="AZ43" s="381"/>
      <c r="BA43" s="381"/>
      <c r="BB43" s="381"/>
      <c r="BC43" s="381"/>
      <c r="BD43" s="381"/>
      <c r="BE43" s="381"/>
      <c r="BF43" s="381"/>
      <c r="BG43" s="381"/>
      <c r="BH43" s="381"/>
      <c r="BI43" s="381"/>
      <c r="BJ43" s="381"/>
      <c r="BK43" s="381"/>
      <c r="BL43" s="381"/>
      <c r="BM43" s="381"/>
      <c r="BN43" s="381"/>
      <c r="BO43" s="381"/>
      <c r="BP43" s="381"/>
      <c r="BQ43" s="381"/>
      <c r="BR43" s="381"/>
      <c r="BS43" s="381"/>
      <c r="BT43" s="381"/>
      <c r="BU43" s="381"/>
      <c r="BV43" s="381"/>
      <c r="BW43" s="381"/>
      <c r="BX43" s="381"/>
      <c r="BY43" s="381"/>
      <c r="BZ43" s="381"/>
      <c r="CA43" s="381"/>
      <c r="CB43" s="381"/>
      <c r="CC43" s="381"/>
      <c r="CD43" s="381"/>
      <c r="CE43" s="381"/>
      <c r="CF43" s="381"/>
      <c r="CG43" s="381"/>
      <c r="CH43" s="381"/>
      <c r="CI43" s="381"/>
      <c r="CJ43" s="381"/>
      <c r="CK43" s="381"/>
      <c r="CL43" s="381"/>
      <c r="CM43" s="381"/>
      <c r="CN43" s="381"/>
      <c r="CO43" s="381"/>
      <c r="CP43" s="381"/>
      <c r="CQ43" s="381"/>
      <c r="CR43" s="381"/>
      <c r="CS43" s="381"/>
      <c r="CT43" s="381"/>
      <c r="CU43" s="381"/>
      <c r="CV43" s="381"/>
      <c r="CW43" s="381"/>
      <c r="CX43" s="381"/>
      <c r="CY43" s="381"/>
      <c r="CZ43" s="381"/>
      <c r="DA43" s="381"/>
      <c r="DB43" s="381"/>
      <c r="DC43" s="381"/>
      <c r="DD43" s="381"/>
      <c r="DE43" s="381"/>
      <c r="DF43" s="381"/>
      <c r="DG43" s="381"/>
      <c r="DH43" s="381"/>
      <c r="DI43" s="381"/>
      <c r="DJ43" s="381"/>
      <c r="DK43" s="381"/>
      <c r="DL43" s="381"/>
      <c r="DM43" s="381"/>
      <c r="DN43" s="381"/>
      <c r="DO43" s="381"/>
      <c r="DP43" s="381"/>
      <c r="DQ43" s="381"/>
      <c r="DR43" s="381"/>
      <c r="DS43" s="381"/>
      <c r="DT43" s="381"/>
      <c r="DU43" s="381"/>
      <c r="DV43" s="381"/>
      <c r="DW43" s="381"/>
      <c r="DX43" s="381"/>
      <c r="DY43" s="381"/>
      <c r="DZ43" s="381"/>
      <c r="EA43" s="381"/>
      <c r="EB43" s="381"/>
    </row>
    <row r="44" spans="1:132" ht="15" customHeight="1" x14ac:dyDescent="0.25">
      <c r="A44" s="142" t="s">
        <v>349</v>
      </c>
      <c r="B44" s="142" t="s">
        <v>350</v>
      </c>
      <c r="C44" s="142"/>
      <c r="D44" s="142"/>
      <c r="E44" s="247">
        <v>1</v>
      </c>
      <c r="F44" s="254" t="s">
        <v>289</v>
      </c>
      <c r="G44" s="248" t="s">
        <v>289</v>
      </c>
      <c r="H44" s="253" t="s">
        <v>289</v>
      </c>
      <c r="I44" s="248" t="s">
        <v>289</v>
      </c>
      <c r="J44" s="253" t="s">
        <v>289</v>
      </c>
      <c r="K44" s="248" t="s">
        <v>289</v>
      </c>
      <c r="L44" s="253" t="s">
        <v>289</v>
      </c>
      <c r="M44" s="130"/>
      <c r="N44" s="248" t="s">
        <v>289</v>
      </c>
      <c r="O44" s="253" t="s">
        <v>289</v>
      </c>
      <c r="P44" s="248" t="s">
        <v>289</v>
      </c>
      <c r="Q44" s="253" t="s">
        <v>289</v>
      </c>
      <c r="R44" s="248" t="s">
        <v>289</v>
      </c>
      <c r="S44" s="253" t="s">
        <v>289</v>
      </c>
      <c r="T44" s="248" t="s">
        <v>289</v>
      </c>
      <c r="U44" s="253" t="s">
        <v>289</v>
      </c>
      <c r="V44" s="248" t="s">
        <v>289</v>
      </c>
      <c r="W44" s="253" t="s">
        <v>289</v>
      </c>
      <c r="X44" s="248" t="s">
        <v>289</v>
      </c>
      <c r="Y44" s="253" t="s">
        <v>289</v>
      </c>
      <c r="Z44" s="248" t="s">
        <v>289</v>
      </c>
      <c r="AA44" s="253" t="s">
        <v>289</v>
      </c>
      <c r="AB44" s="130"/>
      <c r="AC44" s="248" t="s">
        <v>289</v>
      </c>
      <c r="AD44" s="253" t="s">
        <v>289</v>
      </c>
      <c r="AG44" s="382"/>
      <c r="AH44" s="382"/>
      <c r="AI44" s="382"/>
      <c r="AJ44" s="382"/>
      <c r="AK44" s="382"/>
      <c r="AL44" s="382"/>
      <c r="AM44" s="382"/>
      <c r="AN44" s="382"/>
      <c r="AO44" s="382"/>
      <c r="AP44" s="382"/>
      <c r="AQ44" s="382"/>
      <c r="AR44" s="382"/>
      <c r="AS44" s="382"/>
      <c r="AT44" s="382"/>
      <c r="AU44" s="382"/>
      <c r="AV44" s="382"/>
      <c r="AW44" s="382"/>
      <c r="AX44" s="381"/>
      <c r="AY44" s="381"/>
      <c r="AZ44" s="381"/>
      <c r="BA44" s="381"/>
      <c r="BB44" s="381"/>
      <c r="BC44" s="381"/>
      <c r="BD44" s="381"/>
      <c r="BE44" s="381"/>
      <c r="BF44" s="381"/>
      <c r="BG44" s="381"/>
      <c r="BH44" s="381"/>
      <c r="BI44" s="381"/>
      <c r="BJ44" s="381"/>
      <c r="BK44" s="381"/>
      <c r="BL44" s="381"/>
      <c r="BM44" s="381"/>
      <c r="BN44" s="381"/>
      <c r="BO44" s="381"/>
      <c r="BP44" s="381"/>
      <c r="BQ44" s="381"/>
      <c r="BR44" s="381"/>
      <c r="BS44" s="381"/>
      <c r="BT44" s="381"/>
      <c r="BU44" s="381"/>
      <c r="BV44" s="381"/>
      <c r="BW44" s="381"/>
      <c r="BX44" s="381"/>
      <c r="BY44" s="381"/>
      <c r="BZ44" s="381"/>
      <c r="CA44" s="381"/>
      <c r="CB44" s="381"/>
      <c r="CC44" s="381"/>
      <c r="CD44" s="381"/>
      <c r="CE44" s="381"/>
      <c r="CF44" s="381"/>
      <c r="CG44" s="381"/>
      <c r="CH44" s="381"/>
      <c r="CI44" s="381"/>
      <c r="CJ44" s="381"/>
      <c r="CK44" s="381"/>
      <c r="CL44" s="381"/>
      <c r="CM44" s="381"/>
      <c r="CN44" s="381"/>
      <c r="CO44" s="381"/>
      <c r="CP44" s="381"/>
      <c r="CQ44" s="381"/>
      <c r="CR44" s="381"/>
      <c r="CS44" s="381"/>
      <c r="CT44" s="381"/>
      <c r="CU44" s="381"/>
      <c r="CV44" s="381"/>
      <c r="CW44" s="381"/>
      <c r="CX44" s="381"/>
      <c r="CY44" s="381"/>
      <c r="CZ44" s="381"/>
      <c r="DA44" s="381"/>
      <c r="DB44" s="381"/>
      <c r="DC44" s="381"/>
      <c r="DD44" s="381"/>
      <c r="DE44" s="381"/>
      <c r="DF44" s="381"/>
      <c r="DG44" s="381"/>
      <c r="DH44" s="381"/>
      <c r="DI44" s="381"/>
      <c r="DJ44" s="381"/>
      <c r="DK44" s="381"/>
      <c r="DL44" s="381"/>
      <c r="DM44" s="381"/>
      <c r="DN44" s="381"/>
      <c r="DO44" s="381"/>
      <c r="DP44" s="381"/>
      <c r="DQ44" s="381"/>
      <c r="DR44" s="381"/>
      <c r="DS44" s="381"/>
      <c r="DT44" s="381"/>
      <c r="DU44" s="381"/>
      <c r="DV44" s="381"/>
      <c r="DW44" s="381"/>
      <c r="DX44" s="381"/>
      <c r="DY44" s="381"/>
      <c r="DZ44" s="381"/>
      <c r="EA44" s="381"/>
      <c r="EB44" s="381"/>
    </row>
    <row r="45" spans="1:132" ht="15" customHeight="1" x14ac:dyDescent="0.25">
      <c r="A45" s="142" t="s">
        <v>351</v>
      </c>
      <c r="B45" s="142" t="s">
        <v>352</v>
      </c>
      <c r="C45" s="142"/>
      <c r="D45" s="142"/>
      <c r="E45" s="247">
        <v>75</v>
      </c>
      <c r="F45" s="254">
        <v>1</v>
      </c>
      <c r="G45" s="248">
        <v>41</v>
      </c>
      <c r="H45" s="253">
        <v>0.55000000000000004</v>
      </c>
      <c r="I45" s="248">
        <v>4</v>
      </c>
      <c r="J45" s="253">
        <v>0.05</v>
      </c>
      <c r="K45" s="248">
        <v>2</v>
      </c>
      <c r="L45" s="253">
        <v>0.03</v>
      </c>
      <c r="M45" s="130"/>
      <c r="N45" s="248">
        <v>28</v>
      </c>
      <c r="O45" s="253">
        <v>0.37</v>
      </c>
      <c r="P45" s="248">
        <v>3</v>
      </c>
      <c r="Q45" s="253">
        <v>0.04</v>
      </c>
      <c r="R45" s="248">
        <v>11</v>
      </c>
      <c r="S45" s="253">
        <v>0.15</v>
      </c>
      <c r="T45" s="248">
        <v>4</v>
      </c>
      <c r="U45" s="253">
        <v>0.05</v>
      </c>
      <c r="V45" s="248">
        <v>1</v>
      </c>
      <c r="W45" s="253">
        <v>0.01</v>
      </c>
      <c r="X45" s="248">
        <v>4</v>
      </c>
      <c r="Y45" s="253">
        <v>0.05</v>
      </c>
      <c r="Z45" s="248">
        <v>5</v>
      </c>
      <c r="AA45" s="253">
        <v>7.0000000000000007E-2</v>
      </c>
      <c r="AB45" s="130"/>
      <c r="AC45" s="248">
        <v>0</v>
      </c>
      <c r="AD45" s="253">
        <v>0</v>
      </c>
      <c r="AG45" s="382"/>
      <c r="AH45" s="382"/>
      <c r="AI45" s="382"/>
      <c r="AJ45" s="382"/>
      <c r="AK45" s="382"/>
      <c r="AL45" s="382"/>
      <c r="AM45" s="382"/>
      <c r="AN45" s="382"/>
      <c r="AO45" s="382"/>
      <c r="AP45" s="382"/>
      <c r="AQ45" s="382"/>
      <c r="AR45" s="382"/>
      <c r="AS45" s="382"/>
      <c r="AT45" s="382"/>
      <c r="AU45" s="382"/>
      <c r="AV45" s="382"/>
      <c r="AW45" s="382"/>
      <c r="AX45" s="381"/>
      <c r="AY45" s="381"/>
      <c r="AZ45" s="381"/>
      <c r="BA45" s="381"/>
      <c r="BB45" s="381"/>
      <c r="BC45" s="381"/>
      <c r="BD45" s="381"/>
      <c r="BE45" s="381"/>
      <c r="BF45" s="381"/>
      <c r="BG45" s="381"/>
      <c r="BH45" s="381"/>
      <c r="BI45" s="381"/>
      <c r="BJ45" s="381"/>
      <c r="BK45" s="381"/>
      <c r="BL45" s="381"/>
      <c r="BM45" s="381"/>
      <c r="BN45" s="381"/>
      <c r="BO45" s="381"/>
      <c r="BP45" s="381"/>
      <c r="BQ45" s="381"/>
      <c r="BR45" s="381"/>
      <c r="BS45" s="381"/>
      <c r="BT45" s="381"/>
      <c r="BU45" s="381"/>
      <c r="BV45" s="381"/>
      <c r="BW45" s="381"/>
      <c r="BX45" s="381"/>
      <c r="BY45" s="381"/>
      <c r="BZ45" s="381"/>
      <c r="CA45" s="381"/>
      <c r="CB45" s="381"/>
      <c r="CC45" s="381"/>
      <c r="CD45" s="381"/>
      <c r="CE45" s="381"/>
      <c r="CF45" s="381"/>
      <c r="CG45" s="381"/>
      <c r="CH45" s="381"/>
      <c r="CI45" s="381"/>
      <c r="CJ45" s="381"/>
      <c r="CK45" s="381"/>
      <c r="CL45" s="381"/>
      <c r="CM45" s="381"/>
      <c r="CN45" s="381"/>
      <c r="CO45" s="381"/>
      <c r="CP45" s="381"/>
      <c r="CQ45" s="381"/>
      <c r="CR45" s="381"/>
      <c r="CS45" s="381"/>
      <c r="CT45" s="381"/>
      <c r="CU45" s="381"/>
      <c r="CV45" s="381"/>
      <c r="CW45" s="381"/>
      <c r="CX45" s="381"/>
      <c r="CY45" s="381"/>
      <c r="CZ45" s="381"/>
      <c r="DA45" s="381"/>
      <c r="DB45" s="381"/>
      <c r="DC45" s="381"/>
      <c r="DD45" s="381"/>
      <c r="DE45" s="381"/>
      <c r="DF45" s="381"/>
      <c r="DG45" s="381"/>
      <c r="DH45" s="381"/>
      <c r="DI45" s="381"/>
      <c r="DJ45" s="381"/>
      <c r="DK45" s="381"/>
      <c r="DL45" s="381"/>
      <c r="DM45" s="381"/>
      <c r="DN45" s="381"/>
      <c r="DO45" s="381"/>
      <c r="DP45" s="381"/>
      <c r="DQ45" s="381"/>
      <c r="DR45" s="381"/>
      <c r="DS45" s="381"/>
      <c r="DT45" s="381"/>
      <c r="DU45" s="381"/>
      <c r="DV45" s="381"/>
      <c r="DW45" s="381"/>
      <c r="DX45" s="381"/>
      <c r="DY45" s="381"/>
      <c r="DZ45" s="381"/>
      <c r="EA45" s="381"/>
      <c r="EB45" s="381"/>
    </row>
    <row r="46" spans="1:132" ht="15" customHeight="1" x14ac:dyDescent="0.25">
      <c r="A46" s="142" t="s">
        <v>353</v>
      </c>
      <c r="B46" s="142" t="s">
        <v>354</v>
      </c>
      <c r="C46" s="142"/>
      <c r="D46" s="142"/>
      <c r="E46" s="247">
        <v>16</v>
      </c>
      <c r="F46" s="254">
        <v>1</v>
      </c>
      <c r="G46" s="248">
        <v>9</v>
      </c>
      <c r="H46" s="253">
        <v>0.56000000000000005</v>
      </c>
      <c r="I46" s="248">
        <v>5</v>
      </c>
      <c r="J46" s="253">
        <v>0.31</v>
      </c>
      <c r="K46" s="248">
        <v>0</v>
      </c>
      <c r="L46" s="253">
        <v>0</v>
      </c>
      <c r="M46" s="130"/>
      <c r="N46" s="248">
        <v>2</v>
      </c>
      <c r="O46" s="253">
        <v>0.12</v>
      </c>
      <c r="P46" s="248">
        <v>0</v>
      </c>
      <c r="Q46" s="253">
        <v>0</v>
      </c>
      <c r="R46" s="248">
        <v>0</v>
      </c>
      <c r="S46" s="253">
        <v>0</v>
      </c>
      <c r="T46" s="248">
        <v>0</v>
      </c>
      <c r="U46" s="253">
        <v>0</v>
      </c>
      <c r="V46" s="248">
        <v>0</v>
      </c>
      <c r="W46" s="253">
        <v>0</v>
      </c>
      <c r="X46" s="248">
        <v>1</v>
      </c>
      <c r="Y46" s="253">
        <v>0.06</v>
      </c>
      <c r="Z46" s="248">
        <v>1</v>
      </c>
      <c r="AA46" s="253">
        <v>0.06</v>
      </c>
      <c r="AB46" s="130"/>
      <c r="AC46" s="248">
        <v>0</v>
      </c>
      <c r="AD46" s="253">
        <v>0</v>
      </c>
      <c r="AG46" s="382"/>
      <c r="AH46" s="382"/>
      <c r="AI46" s="382"/>
      <c r="AJ46" s="382"/>
      <c r="AK46" s="382"/>
      <c r="AL46" s="382"/>
      <c r="AM46" s="382"/>
      <c r="AN46" s="382"/>
      <c r="AO46" s="382"/>
      <c r="AP46" s="382"/>
      <c r="AQ46" s="382"/>
      <c r="AR46" s="382"/>
      <c r="AS46" s="382"/>
      <c r="AT46" s="382"/>
      <c r="AU46" s="382"/>
      <c r="AV46" s="382"/>
      <c r="AW46" s="382"/>
      <c r="AX46" s="381"/>
      <c r="AY46" s="381"/>
      <c r="AZ46" s="381"/>
      <c r="BA46" s="381"/>
      <c r="BB46" s="381"/>
      <c r="BC46" s="381"/>
      <c r="BD46" s="381"/>
      <c r="BE46" s="381"/>
      <c r="BF46" s="381"/>
      <c r="BG46" s="381"/>
      <c r="BH46" s="381"/>
      <c r="BI46" s="381"/>
      <c r="BJ46" s="381"/>
      <c r="BK46" s="381"/>
      <c r="BL46" s="381"/>
      <c r="BM46" s="381"/>
      <c r="BN46" s="381"/>
      <c r="BO46" s="381"/>
      <c r="BP46" s="381"/>
      <c r="BQ46" s="381"/>
      <c r="BR46" s="381"/>
      <c r="BS46" s="381"/>
      <c r="BT46" s="381"/>
      <c r="BU46" s="381"/>
      <c r="BV46" s="381"/>
      <c r="BW46" s="381"/>
      <c r="BX46" s="381"/>
      <c r="BY46" s="381"/>
      <c r="BZ46" s="381"/>
      <c r="CA46" s="381"/>
      <c r="CB46" s="381"/>
      <c r="CC46" s="381"/>
      <c r="CD46" s="381"/>
      <c r="CE46" s="381"/>
      <c r="CF46" s="381"/>
      <c r="CG46" s="381"/>
      <c r="CH46" s="381"/>
      <c r="CI46" s="381"/>
      <c r="CJ46" s="381"/>
      <c r="CK46" s="381"/>
      <c r="CL46" s="381"/>
      <c r="CM46" s="381"/>
      <c r="CN46" s="381"/>
      <c r="CO46" s="381"/>
      <c r="CP46" s="381"/>
      <c r="CQ46" s="381"/>
      <c r="CR46" s="381"/>
      <c r="CS46" s="381"/>
      <c r="CT46" s="381"/>
      <c r="CU46" s="381"/>
      <c r="CV46" s="381"/>
      <c r="CW46" s="381"/>
      <c r="CX46" s="381"/>
      <c r="CY46" s="381"/>
      <c r="CZ46" s="381"/>
      <c r="DA46" s="381"/>
      <c r="DB46" s="381"/>
      <c r="DC46" s="381"/>
      <c r="DD46" s="381"/>
      <c r="DE46" s="381"/>
      <c r="DF46" s="381"/>
      <c r="DG46" s="381"/>
      <c r="DH46" s="381"/>
      <c r="DI46" s="381"/>
      <c r="DJ46" s="381"/>
      <c r="DK46" s="381"/>
      <c r="DL46" s="381"/>
      <c r="DM46" s="381"/>
      <c r="DN46" s="381"/>
      <c r="DO46" s="381"/>
      <c r="DP46" s="381"/>
      <c r="DQ46" s="381"/>
      <c r="DR46" s="381"/>
      <c r="DS46" s="381"/>
      <c r="DT46" s="381"/>
      <c r="DU46" s="381"/>
      <c r="DV46" s="381"/>
      <c r="DW46" s="381"/>
      <c r="DX46" s="381"/>
      <c r="DY46" s="381"/>
      <c r="DZ46" s="381"/>
      <c r="EA46" s="381"/>
      <c r="EB46" s="381"/>
    </row>
    <row r="47" spans="1:132" ht="15" customHeight="1" x14ac:dyDescent="0.25">
      <c r="A47" s="142" t="s">
        <v>355</v>
      </c>
      <c r="B47" s="142" t="s">
        <v>356</v>
      </c>
      <c r="C47" s="142"/>
      <c r="D47" s="142"/>
      <c r="E47" s="247">
        <v>116</v>
      </c>
      <c r="F47" s="254">
        <v>1</v>
      </c>
      <c r="G47" s="248">
        <v>61</v>
      </c>
      <c r="H47" s="253">
        <v>0.53</v>
      </c>
      <c r="I47" s="248">
        <v>13</v>
      </c>
      <c r="J47" s="253">
        <v>0.11</v>
      </c>
      <c r="K47" s="248">
        <v>3</v>
      </c>
      <c r="L47" s="253">
        <v>0.03</v>
      </c>
      <c r="M47" s="130"/>
      <c r="N47" s="248">
        <v>39</v>
      </c>
      <c r="O47" s="253">
        <v>0.34</v>
      </c>
      <c r="P47" s="248">
        <v>0</v>
      </c>
      <c r="Q47" s="253">
        <v>0</v>
      </c>
      <c r="R47" s="248">
        <v>9</v>
      </c>
      <c r="S47" s="253">
        <v>0.08</v>
      </c>
      <c r="T47" s="248">
        <v>8</v>
      </c>
      <c r="U47" s="253">
        <v>7.0000000000000007E-2</v>
      </c>
      <c r="V47" s="248">
        <v>2</v>
      </c>
      <c r="W47" s="253">
        <v>0.02</v>
      </c>
      <c r="X47" s="248">
        <v>17</v>
      </c>
      <c r="Y47" s="253">
        <v>0.15</v>
      </c>
      <c r="Z47" s="248">
        <v>3</v>
      </c>
      <c r="AA47" s="253">
        <v>0.03</v>
      </c>
      <c r="AB47" s="130"/>
      <c r="AC47" s="248">
        <v>0</v>
      </c>
      <c r="AD47" s="253">
        <v>0</v>
      </c>
      <c r="AG47" s="382"/>
      <c r="AH47" s="382"/>
      <c r="AI47" s="382"/>
      <c r="AJ47" s="382"/>
      <c r="AK47" s="382"/>
      <c r="AL47" s="382"/>
      <c r="AM47" s="382"/>
      <c r="AN47" s="382"/>
      <c r="AO47" s="382"/>
      <c r="AP47" s="382"/>
      <c r="AQ47" s="382"/>
      <c r="AR47" s="382"/>
      <c r="AS47" s="382"/>
      <c r="AT47" s="382"/>
      <c r="AU47" s="382"/>
      <c r="AV47" s="382"/>
      <c r="AW47" s="382"/>
      <c r="AX47" s="381"/>
      <c r="AY47" s="381"/>
      <c r="AZ47" s="381"/>
      <c r="BA47" s="381"/>
      <c r="BB47" s="381"/>
      <c r="BC47" s="381"/>
      <c r="BD47" s="381"/>
      <c r="BE47" s="381"/>
      <c r="BF47" s="381"/>
      <c r="BG47" s="381"/>
      <c r="BH47" s="381"/>
      <c r="BI47" s="381"/>
      <c r="BJ47" s="381"/>
      <c r="BK47" s="381"/>
      <c r="BL47" s="381"/>
      <c r="BM47" s="381"/>
      <c r="BN47" s="381"/>
      <c r="BO47" s="381"/>
      <c r="BP47" s="381"/>
      <c r="BQ47" s="381"/>
      <c r="BR47" s="381"/>
      <c r="BS47" s="381"/>
      <c r="BT47" s="381"/>
      <c r="BU47" s="381"/>
      <c r="BV47" s="381"/>
      <c r="BW47" s="381"/>
      <c r="BX47" s="381"/>
      <c r="BY47" s="381"/>
      <c r="BZ47" s="381"/>
      <c r="CA47" s="381"/>
      <c r="CB47" s="381"/>
      <c r="CC47" s="381"/>
      <c r="CD47" s="381"/>
      <c r="CE47" s="381"/>
      <c r="CF47" s="381"/>
      <c r="CG47" s="381"/>
      <c r="CH47" s="381"/>
      <c r="CI47" s="381"/>
      <c r="CJ47" s="381"/>
      <c r="CK47" s="381"/>
      <c r="CL47" s="381"/>
      <c r="CM47" s="381"/>
      <c r="CN47" s="381"/>
      <c r="CO47" s="381"/>
      <c r="CP47" s="381"/>
      <c r="CQ47" s="381"/>
      <c r="CR47" s="381"/>
      <c r="CS47" s="381"/>
      <c r="CT47" s="381"/>
      <c r="CU47" s="381"/>
      <c r="CV47" s="381"/>
      <c r="CW47" s="381"/>
      <c r="CX47" s="381"/>
      <c r="CY47" s="381"/>
      <c r="CZ47" s="381"/>
      <c r="DA47" s="381"/>
      <c r="DB47" s="381"/>
      <c r="DC47" s="381"/>
      <c r="DD47" s="381"/>
      <c r="DE47" s="381"/>
      <c r="DF47" s="381"/>
      <c r="DG47" s="381"/>
      <c r="DH47" s="381"/>
      <c r="DI47" s="381"/>
      <c r="DJ47" s="381"/>
      <c r="DK47" s="381"/>
      <c r="DL47" s="381"/>
      <c r="DM47" s="381"/>
      <c r="DN47" s="381"/>
      <c r="DO47" s="381"/>
      <c r="DP47" s="381"/>
      <c r="DQ47" s="381"/>
      <c r="DR47" s="381"/>
      <c r="DS47" s="381"/>
      <c r="DT47" s="381"/>
      <c r="DU47" s="381"/>
      <c r="DV47" s="381"/>
      <c r="DW47" s="381"/>
      <c r="DX47" s="381"/>
      <c r="DY47" s="381"/>
      <c r="DZ47" s="381"/>
      <c r="EA47" s="381"/>
      <c r="EB47" s="381"/>
    </row>
    <row r="48" spans="1:132" ht="15" customHeight="1" x14ac:dyDescent="0.25">
      <c r="A48" s="142" t="s">
        <v>357</v>
      </c>
      <c r="B48" s="142" t="s">
        <v>358</v>
      </c>
      <c r="C48" s="142"/>
      <c r="D48" s="142"/>
      <c r="E48" s="247">
        <v>14</v>
      </c>
      <c r="F48" s="254">
        <v>1</v>
      </c>
      <c r="G48" s="248">
        <v>10</v>
      </c>
      <c r="H48" s="253">
        <v>0.71</v>
      </c>
      <c r="I48" s="248">
        <v>1</v>
      </c>
      <c r="J48" s="253">
        <v>7.0000000000000007E-2</v>
      </c>
      <c r="K48" s="248">
        <v>0</v>
      </c>
      <c r="L48" s="253">
        <v>0</v>
      </c>
      <c r="M48" s="130"/>
      <c r="N48" s="248">
        <v>3</v>
      </c>
      <c r="O48" s="253">
        <v>0.21</v>
      </c>
      <c r="P48" s="248">
        <v>0</v>
      </c>
      <c r="Q48" s="253">
        <v>0</v>
      </c>
      <c r="R48" s="248">
        <v>2</v>
      </c>
      <c r="S48" s="253">
        <v>0.14000000000000001</v>
      </c>
      <c r="T48" s="248">
        <v>1</v>
      </c>
      <c r="U48" s="253">
        <v>7.0000000000000007E-2</v>
      </c>
      <c r="V48" s="248">
        <v>0</v>
      </c>
      <c r="W48" s="253">
        <v>0</v>
      </c>
      <c r="X48" s="248">
        <v>0</v>
      </c>
      <c r="Y48" s="253">
        <v>0</v>
      </c>
      <c r="Z48" s="248">
        <v>0</v>
      </c>
      <c r="AA48" s="253">
        <v>0</v>
      </c>
      <c r="AB48" s="130"/>
      <c r="AC48" s="248">
        <v>0</v>
      </c>
      <c r="AD48" s="253">
        <v>0</v>
      </c>
      <c r="AG48" s="382"/>
      <c r="AH48" s="382"/>
      <c r="AI48" s="382"/>
      <c r="AJ48" s="382"/>
      <c r="AK48" s="382"/>
      <c r="AL48" s="382"/>
      <c r="AM48" s="382"/>
      <c r="AN48" s="382"/>
      <c r="AO48" s="382"/>
      <c r="AP48" s="382"/>
      <c r="AQ48" s="382"/>
      <c r="AR48" s="382"/>
      <c r="AS48" s="382"/>
      <c r="AT48" s="382"/>
      <c r="AU48" s="382"/>
      <c r="AV48" s="382"/>
      <c r="AW48" s="382"/>
      <c r="AX48" s="381"/>
      <c r="AY48" s="381"/>
      <c r="AZ48" s="381"/>
      <c r="BA48" s="381"/>
      <c r="BB48" s="381"/>
      <c r="BC48" s="381"/>
      <c r="BD48" s="381"/>
      <c r="BE48" s="381"/>
      <c r="BF48" s="381"/>
      <c r="BG48" s="381"/>
      <c r="BH48" s="381"/>
      <c r="BI48" s="381"/>
      <c r="BJ48" s="381"/>
      <c r="BK48" s="381"/>
      <c r="BL48" s="381"/>
      <c r="BM48" s="381"/>
      <c r="BN48" s="381"/>
      <c r="BO48" s="381"/>
      <c r="BP48" s="381"/>
      <c r="BQ48" s="381"/>
      <c r="BR48" s="381"/>
      <c r="BS48" s="381"/>
      <c r="BT48" s="381"/>
      <c r="BU48" s="381"/>
      <c r="BV48" s="381"/>
      <c r="BW48" s="381"/>
      <c r="BX48" s="381"/>
      <c r="BY48" s="381"/>
      <c r="BZ48" s="381"/>
      <c r="CA48" s="381"/>
      <c r="CB48" s="381"/>
      <c r="CC48" s="381"/>
      <c r="CD48" s="381"/>
      <c r="CE48" s="381"/>
      <c r="CF48" s="381"/>
      <c r="CG48" s="381"/>
      <c r="CH48" s="381"/>
      <c r="CI48" s="381"/>
      <c r="CJ48" s="381"/>
      <c r="CK48" s="381"/>
      <c r="CL48" s="381"/>
      <c r="CM48" s="381"/>
      <c r="CN48" s="381"/>
      <c r="CO48" s="381"/>
      <c r="CP48" s="381"/>
      <c r="CQ48" s="381"/>
      <c r="CR48" s="381"/>
      <c r="CS48" s="381"/>
      <c r="CT48" s="381"/>
      <c r="CU48" s="381"/>
      <c r="CV48" s="381"/>
      <c r="CW48" s="381"/>
      <c r="CX48" s="381"/>
      <c r="CY48" s="381"/>
      <c r="CZ48" s="381"/>
      <c r="DA48" s="381"/>
      <c r="DB48" s="381"/>
      <c r="DC48" s="381"/>
      <c r="DD48" s="381"/>
      <c r="DE48" s="381"/>
      <c r="DF48" s="381"/>
      <c r="DG48" s="381"/>
      <c r="DH48" s="381"/>
      <c r="DI48" s="381"/>
      <c r="DJ48" s="381"/>
      <c r="DK48" s="381"/>
      <c r="DL48" s="381"/>
      <c r="DM48" s="381"/>
      <c r="DN48" s="381"/>
      <c r="DO48" s="381"/>
      <c r="DP48" s="381"/>
      <c r="DQ48" s="381"/>
      <c r="DR48" s="381"/>
      <c r="DS48" s="381"/>
      <c r="DT48" s="381"/>
      <c r="DU48" s="381"/>
      <c r="DV48" s="381"/>
      <c r="DW48" s="381"/>
      <c r="DX48" s="381"/>
      <c r="DY48" s="381"/>
      <c r="DZ48" s="381"/>
      <c r="EA48" s="381"/>
      <c r="EB48" s="381"/>
    </row>
    <row r="49" spans="1:132" ht="15" customHeight="1" x14ac:dyDescent="0.25">
      <c r="A49" s="142" t="s">
        <v>359</v>
      </c>
      <c r="B49" s="142" t="s">
        <v>360</v>
      </c>
      <c r="C49" s="142"/>
      <c r="D49" s="142"/>
      <c r="E49" s="247">
        <v>45</v>
      </c>
      <c r="F49" s="254">
        <v>1</v>
      </c>
      <c r="G49" s="248">
        <v>18</v>
      </c>
      <c r="H49" s="253">
        <v>0.4</v>
      </c>
      <c r="I49" s="248">
        <v>8</v>
      </c>
      <c r="J49" s="253">
        <v>0.18</v>
      </c>
      <c r="K49" s="248">
        <v>0</v>
      </c>
      <c r="L49" s="253">
        <v>0</v>
      </c>
      <c r="M49" s="130"/>
      <c r="N49" s="248">
        <v>19</v>
      </c>
      <c r="O49" s="253">
        <v>0.42</v>
      </c>
      <c r="P49" s="248">
        <v>0</v>
      </c>
      <c r="Q49" s="253">
        <v>0</v>
      </c>
      <c r="R49" s="248">
        <v>4</v>
      </c>
      <c r="S49" s="253">
        <v>0.09</v>
      </c>
      <c r="T49" s="248">
        <v>5</v>
      </c>
      <c r="U49" s="253">
        <v>0.11</v>
      </c>
      <c r="V49" s="248">
        <v>2</v>
      </c>
      <c r="W49" s="253">
        <v>0.04</v>
      </c>
      <c r="X49" s="248">
        <v>5</v>
      </c>
      <c r="Y49" s="253">
        <v>0.11</v>
      </c>
      <c r="Z49" s="248">
        <v>3</v>
      </c>
      <c r="AA49" s="253">
        <v>7.0000000000000007E-2</v>
      </c>
      <c r="AB49" s="130"/>
      <c r="AC49" s="248">
        <v>0</v>
      </c>
      <c r="AD49" s="253">
        <v>0</v>
      </c>
      <c r="AG49" s="382"/>
      <c r="AH49" s="382"/>
      <c r="AI49" s="382"/>
      <c r="AJ49" s="382"/>
      <c r="AK49" s="382"/>
      <c r="AL49" s="382"/>
      <c r="AM49" s="382"/>
      <c r="AN49" s="382"/>
      <c r="AO49" s="382"/>
      <c r="AP49" s="382"/>
      <c r="AQ49" s="382"/>
      <c r="AR49" s="382"/>
      <c r="AS49" s="382"/>
      <c r="AT49" s="382"/>
      <c r="AU49" s="382"/>
      <c r="AV49" s="382"/>
      <c r="AW49" s="382"/>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c r="BT49" s="381"/>
      <c r="BU49" s="381"/>
      <c r="BV49" s="381"/>
      <c r="BW49" s="381"/>
      <c r="BX49" s="381"/>
      <c r="BY49" s="381"/>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c r="DA49" s="381"/>
      <c r="DB49" s="381"/>
      <c r="DC49" s="381"/>
      <c r="DD49" s="381"/>
      <c r="DE49" s="381"/>
      <c r="DF49" s="381"/>
      <c r="DG49" s="381"/>
      <c r="DH49" s="381"/>
      <c r="DI49" s="381"/>
      <c r="DJ49" s="381"/>
      <c r="DK49" s="381"/>
      <c r="DL49" s="381"/>
      <c r="DM49" s="381"/>
      <c r="DN49" s="381"/>
      <c r="DO49" s="381"/>
      <c r="DP49" s="381"/>
      <c r="DQ49" s="381"/>
      <c r="DR49" s="381"/>
      <c r="DS49" s="381"/>
      <c r="DT49" s="381"/>
      <c r="DU49" s="381"/>
      <c r="DV49" s="381"/>
      <c r="DW49" s="381"/>
      <c r="DX49" s="381"/>
      <c r="DY49" s="381"/>
      <c r="DZ49" s="381"/>
      <c r="EA49" s="381"/>
      <c r="EB49" s="381"/>
    </row>
    <row r="50" spans="1:132" ht="15" customHeight="1" x14ac:dyDescent="0.25">
      <c r="A50" s="142" t="s">
        <v>361</v>
      </c>
      <c r="B50" s="142" t="s">
        <v>362</v>
      </c>
      <c r="C50" s="142"/>
      <c r="D50" s="142"/>
      <c r="E50" s="247">
        <v>200</v>
      </c>
      <c r="F50" s="254">
        <v>1</v>
      </c>
      <c r="G50" s="248">
        <v>103</v>
      </c>
      <c r="H50" s="253">
        <v>0.52</v>
      </c>
      <c r="I50" s="248">
        <v>31</v>
      </c>
      <c r="J50" s="253">
        <v>0.16</v>
      </c>
      <c r="K50" s="248">
        <v>4</v>
      </c>
      <c r="L50" s="253">
        <v>0.02</v>
      </c>
      <c r="M50" s="130"/>
      <c r="N50" s="248">
        <v>62</v>
      </c>
      <c r="O50" s="253">
        <v>0.31</v>
      </c>
      <c r="P50" s="248">
        <v>3</v>
      </c>
      <c r="Q50" s="253">
        <v>0.01</v>
      </c>
      <c r="R50" s="248">
        <v>24</v>
      </c>
      <c r="S50" s="253">
        <v>0.12</v>
      </c>
      <c r="T50" s="248">
        <v>6</v>
      </c>
      <c r="U50" s="253">
        <v>0.03</v>
      </c>
      <c r="V50" s="248">
        <v>1</v>
      </c>
      <c r="W50" s="253">
        <v>0</v>
      </c>
      <c r="X50" s="248">
        <v>24</v>
      </c>
      <c r="Y50" s="253">
        <v>0.12</v>
      </c>
      <c r="Z50" s="248">
        <v>4</v>
      </c>
      <c r="AA50" s="253">
        <v>0.02</v>
      </c>
      <c r="AB50" s="130"/>
      <c r="AC50" s="248">
        <v>0</v>
      </c>
      <c r="AD50" s="253">
        <v>0</v>
      </c>
      <c r="AG50" s="382"/>
      <c r="AH50" s="382"/>
      <c r="AI50" s="382"/>
      <c r="AJ50" s="382"/>
      <c r="AK50" s="382"/>
      <c r="AL50" s="382"/>
      <c r="AM50" s="382"/>
      <c r="AN50" s="382"/>
      <c r="AO50" s="382"/>
      <c r="AP50" s="382"/>
      <c r="AQ50" s="382"/>
      <c r="AR50" s="382"/>
      <c r="AS50" s="382"/>
      <c r="AT50" s="382"/>
      <c r="AU50" s="382"/>
      <c r="AV50" s="382"/>
      <c r="AW50" s="382"/>
      <c r="AX50" s="381"/>
      <c r="AY50" s="381"/>
      <c r="AZ50" s="381"/>
      <c r="BA50" s="381"/>
      <c r="BB50" s="381"/>
      <c r="BC50" s="381"/>
      <c r="BD50" s="381"/>
      <c r="BE50" s="381"/>
      <c r="BF50" s="381"/>
      <c r="BG50" s="381"/>
      <c r="BH50" s="381"/>
      <c r="BI50" s="381"/>
      <c r="BJ50" s="381"/>
      <c r="BK50" s="381"/>
      <c r="BL50" s="381"/>
      <c r="BM50" s="381"/>
      <c r="BN50" s="381"/>
      <c r="BO50" s="381"/>
      <c r="BP50" s="381"/>
      <c r="BQ50" s="381"/>
      <c r="BR50" s="381"/>
      <c r="BS50" s="381"/>
      <c r="BT50" s="381"/>
      <c r="BU50" s="381"/>
      <c r="BV50" s="381"/>
      <c r="BW50" s="381"/>
      <c r="BX50" s="381"/>
      <c r="BY50" s="381"/>
      <c r="BZ50" s="381"/>
      <c r="CA50" s="381"/>
      <c r="CB50" s="381"/>
      <c r="CC50" s="381"/>
      <c r="CD50" s="381"/>
      <c r="CE50" s="381"/>
      <c r="CF50" s="381"/>
      <c r="CG50" s="381"/>
      <c r="CH50" s="381"/>
      <c r="CI50" s="381"/>
      <c r="CJ50" s="381"/>
      <c r="CK50" s="381"/>
      <c r="CL50" s="381"/>
      <c r="CM50" s="381"/>
      <c r="CN50" s="381"/>
      <c r="CO50" s="381"/>
      <c r="CP50" s="381"/>
      <c r="CQ50" s="381"/>
      <c r="CR50" s="381"/>
      <c r="CS50" s="381"/>
      <c r="CT50" s="381"/>
      <c r="CU50" s="381"/>
      <c r="CV50" s="381"/>
      <c r="CW50" s="381"/>
      <c r="CX50" s="381"/>
      <c r="CY50" s="381"/>
      <c r="CZ50" s="381"/>
      <c r="DA50" s="381"/>
      <c r="DB50" s="381"/>
      <c r="DC50" s="381"/>
      <c r="DD50" s="381"/>
      <c r="DE50" s="381"/>
      <c r="DF50" s="381"/>
      <c r="DG50" s="381"/>
      <c r="DH50" s="381"/>
      <c r="DI50" s="381"/>
      <c r="DJ50" s="381"/>
      <c r="DK50" s="381"/>
      <c r="DL50" s="381"/>
      <c r="DM50" s="381"/>
      <c r="DN50" s="381"/>
      <c r="DO50" s="381"/>
      <c r="DP50" s="381"/>
      <c r="DQ50" s="381"/>
      <c r="DR50" s="381"/>
      <c r="DS50" s="381"/>
      <c r="DT50" s="381"/>
      <c r="DU50" s="381"/>
      <c r="DV50" s="381"/>
      <c r="DW50" s="381"/>
      <c r="DX50" s="381"/>
      <c r="DY50" s="381"/>
      <c r="DZ50" s="381"/>
      <c r="EA50" s="381"/>
      <c r="EB50" s="381"/>
    </row>
    <row r="51" spans="1:132" ht="15" customHeight="1" x14ac:dyDescent="0.25">
      <c r="A51" s="142" t="s">
        <v>363</v>
      </c>
      <c r="B51" s="142" t="s">
        <v>364</v>
      </c>
      <c r="C51" s="142"/>
      <c r="D51" s="142"/>
      <c r="E51" s="247">
        <v>11</v>
      </c>
      <c r="F51" s="254">
        <v>1</v>
      </c>
      <c r="G51" s="248">
        <v>8</v>
      </c>
      <c r="H51" s="253">
        <v>0.73</v>
      </c>
      <c r="I51" s="248">
        <v>0</v>
      </c>
      <c r="J51" s="253">
        <v>0</v>
      </c>
      <c r="K51" s="248">
        <v>0</v>
      </c>
      <c r="L51" s="253">
        <v>0</v>
      </c>
      <c r="M51" s="130"/>
      <c r="N51" s="248">
        <v>3</v>
      </c>
      <c r="O51" s="253">
        <v>0.27</v>
      </c>
      <c r="P51" s="248">
        <v>0</v>
      </c>
      <c r="Q51" s="253">
        <v>0</v>
      </c>
      <c r="R51" s="248">
        <v>1</v>
      </c>
      <c r="S51" s="253">
        <v>0.09</v>
      </c>
      <c r="T51" s="248">
        <v>0</v>
      </c>
      <c r="U51" s="253">
        <v>0</v>
      </c>
      <c r="V51" s="248">
        <v>0</v>
      </c>
      <c r="W51" s="253">
        <v>0</v>
      </c>
      <c r="X51" s="248">
        <v>2</v>
      </c>
      <c r="Y51" s="253">
        <v>0.18</v>
      </c>
      <c r="Z51" s="248">
        <v>0</v>
      </c>
      <c r="AA51" s="253">
        <v>0</v>
      </c>
      <c r="AB51" s="130"/>
      <c r="AC51" s="248">
        <v>0</v>
      </c>
      <c r="AD51" s="253">
        <v>0</v>
      </c>
      <c r="AG51" s="382"/>
      <c r="AH51" s="382"/>
      <c r="AI51" s="382"/>
      <c r="AJ51" s="382"/>
      <c r="AK51" s="382"/>
      <c r="AL51" s="382"/>
      <c r="AM51" s="382"/>
      <c r="AN51" s="382"/>
      <c r="AO51" s="382"/>
      <c r="AP51" s="382"/>
      <c r="AQ51" s="382"/>
      <c r="AR51" s="382"/>
      <c r="AS51" s="382"/>
      <c r="AT51" s="382"/>
      <c r="AU51" s="382"/>
      <c r="AV51" s="382"/>
      <c r="AW51" s="382"/>
      <c r="AX51" s="381"/>
      <c r="AY51" s="381"/>
      <c r="AZ51" s="381"/>
      <c r="BA51" s="381"/>
      <c r="BB51" s="381"/>
      <c r="BC51" s="381"/>
      <c r="BD51" s="381"/>
      <c r="BE51" s="381"/>
      <c r="BF51" s="381"/>
      <c r="BG51" s="381"/>
      <c r="BH51" s="381"/>
      <c r="BI51" s="381"/>
      <c r="BJ51" s="381"/>
      <c r="BK51" s="381"/>
      <c r="BL51" s="381"/>
      <c r="BM51" s="381"/>
      <c r="BN51" s="381"/>
      <c r="BO51" s="381"/>
      <c r="BP51" s="381"/>
      <c r="BQ51" s="381"/>
      <c r="BR51" s="381"/>
      <c r="BS51" s="381"/>
      <c r="BT51" s="381"/>
      <c r="BU51" s="381"/>
      <c r="BV51" s="381"/>
      <c r="BW51" s="381"/>
      <c r="BX51" s="381"/>
      <c r="BY51" s="381"/>
      <c r="BZ51" s="381"/>
      <c r="CA51" s="381"/>
      <c r="CB51" s="381"/>
      <c r="CC51" s="381"/>
      <c r="CD51" s="381"/>
      <c r="CE51" s="381"/>
      <c r="CF51" s="381"/>
      <c r="CG51" s="381"/>
      <c r="CH51" s="381"/>
      <c r="CI51" s="381"/>
      <c r="CJ51" s="381"/>
      <c r="CK51" s="381"/>
      <c r="CL51" s="381"/>
      <c r="CM51" s="381"/>
      <c r="CN51" s="381"/>
      <c r="CO51" s="381"/>
      <c r="CP51" s="381"/>
      <c r="CQ51" s="381"/>
      <c r="CR51" s="381"/>
      <c r="CS51" s="381"/>
      <c r="CT51" s="381"/>
      <c r="CU51" s="381"/>
      <c r="CV51" s="381"/>
      <c r="CW51" s="381"/>
      <c r="CX51" s="381"/>
      <c r="CY51" s="381"/>
      <c r="CZ51" s="381"/>
      <c r="DA51" s="381"/>
      <c r="DB51" s="381"/>
      <c r="DC51" s="381"/>
      <c r="DD51" s="381"/>
      <c r="DE51" s="381"/>
      <c r="DF51" s="381"/>
      <c r="DG51" s="381"/>
      <c r="DH51" s="381"/>
      <c r="DI51" s="381"/>
      <c r="DJ51" s="381"/>
      <c r="DK51" s="381"/>
      <c r="DL51" s="381"/>
      <c r="DM51" s="381"/>
      <c r="DN51" s="381"/>
      <c r="DO51" s="381"/>
      <c r="DP51" s="381"/>
      <c r="DQ51" s="381"/>
      <c r="DR51" s="381"/>
      <c r="DS51" s="381"/>
      <c r="DT51" s="381"/>
      <c r="DU51" s="381"/>
      <c r="DV51" s="381"/>
      <c r="DW51" s="381"/>
      <c r="DX51" s="381"/>
      <c r="DY51" s="381"/>
      <c r="DZ51" s="381"/>
      <c r="EA51" s="381"/>
      <c r="EB51" s="381"/>
    </row>
    <row r="52" spans="1:132" ht="15" customHeight="1" x14ac:dyDescent="0.25">
      <c r="A52" s="142" t="s">
        <v>365</v>
      </c>
      <c r="B52" s="142" t="s">
        <v>366</v>
      </c>
      <c r="C52" s="142"/>
      <c r="D52" s="142"/>
      <c r="E52" s="247">
        <v>93</v>
      </c>
      <c r="F52" s="254">
        <v>1</v>
      </c>
      <c r="G52" s="248">
        <v>16</v>
      </c>
      <c r="H52" s="253">
        <v>0.17</v>
      </c>
      <c r="I52" s="248">
        <v>14</v>
      </c>
      <c r="J52" s="253">
        <v>0.15</v>
      </c>
      <c r="K52" s="248">
        <v>2</v>
      </c>
      <c r="L52" s="253">
        <v>0.02</v>
      </c>
      <c r="M52" s="130"/>
      <c r="N52" s="248">
        <v>60</v>
      </c>
      <c r="O52" s="253">
        <v>0.65</v>
      </c>
      <c r="P52" s="248">
        <v>2</v>
      </c>
      <c r="Q52" s="253">
        <v>0.02</v>
      </c>
      <c r="R52" s="248">
        <v>18</v>
      </c>
      <c r="S52" s="253">
        <v>0.19</v>
      </c>
      <c r="T52" s="248">
        <v>7</v>
      </c>
      <c r="U52" s="253">
        <v>0.08</v>
      </c>
      <c r="V52" s="248">
        <v>6</v>
      </c>
      <c r="W52" s="253">
        <v>0.06</v>
      </c>
      <c r="X52" s="248">
        <v>8</v>
      </c>
      <c r="Y52" s="253">
        <v>0.09</v>
      </c>
      <c r="Z52" s="248">
        <v>19</v>
      </c>
      <c r="AA52" s="253">
        <v>0.2</v>
      </c>
      <c r="AB52" s="130"/>
      <c r="AC52" s="248">
        <v>1</v>
      </c>
      <c r="AD52" s="253">
        <v>0.01</v>
      </c>
      <c r="AG52" s="382"/>
      <c r="AH52" s="382"/>
      <c r="AI52" s="382"/>
      <c r="AJ52" s="382"/>
      <c r="AK52" s="382"/>
      <c r="AL52" s="382"/>
      <c r="AM52" s="382"/>
      <c r="AN52" s="382"/>
      <c r="AO52" s="382"/>
      <c r="AP52" s="382"/>
      <c r="AQ52" s="382"/>
      <c r="AR52" s="382"/>
      <c r="AS52" s="382"/>
      <c r="AT52" s="382"/>
      <c r="AU52" s="382"/>
      <c r="AV52" s="382"/>
      <c r="AW52" s="382"/>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81"/>
      <c r="BT52" s="381"/>
      <c r="BU52" s="381"/>
      <c r="BV52" s="381"/>
      <c r="BW52" s="381"/>
      <c r="BX52" s="381"/>
      <c r="BY52" s="381"/>
      <c r="BZ52" s="381"/>
      <c r="CA52" s="381"/>
      <c r="CB52" s="381"/>
      <c r="CC52" s="381"/>
      <c r="CD52" s="381"/>
      <c r="CE52" s="381"/>
      <c r="CF52" s="381"/>
      <c r="CG52" s="381"/>
      <c r="CH52" s="381"/>
      <c r="CI52" s="381"/>
      <c r="CJ52" s="381"/>
      <c r="CK52" s="381"/>
      <c r="CL52" s="381"/>
      <c r="CM52" s="381"/>
      <c r="CN52" s="381"/>
      <c r="CO52" s="381"/>
      <c r="CP52" s="381"/>
      <c r="CQ52" s="381"/>
      <c r="CR52" s="381"/>
      <c r="CS52" s="381"/>
      <c r="CT52" s="381"/>
      <c r="CU52" s="381"/>
      <c r="CV52" s="381"/>
      <c r="CW52" s="381"/>
      <c r="CX52" s="381"/>
      <c r="CY52" s="381"/>
      <c r="CZ52" s="381"/>
      <c r="DA52" s="381"/>
      <c r="DB52" s="381"/>
      <c r="DC52" s="381"/>
      <c r="DD52" s="381"/>
      <c r="DE52" s="381"/>
      <c r="DF52" s="381"/>
      <c r="DG52" s="381"/>
      <c r="DH52" s="381"/>
      <c r="DI52" s="381"/>
      <c r="DJ52" s="381"/>
      <c r="DK52" s="381"/>
      <c r="DL52" s="381"/>
      <c r="DM52" s="381"/>
      <c r="DN52" s="381"/>
      <c r="DO52" s="381"/>
      <c r="DP52" s="381"/>
      <c r="DQ52" s="381"/>
      <c r="DR52" s="381"/>
      <c r="DS52" s="381"/>
      <c r="DT52" s="381"/>
      <c r="DU52" s="381"/>
      <c r="DV52" s="381"/>
      <c r="DW52" s="381"/>
      <c r="DX52" s="381"/>
      <c r="DY52" s="381"/>
      <c r="DZ52" s="381"/>
      <c r="EA52" s="381"/>
      <c r="EB52" s="381"/>
    </row>
    <row r="53" spans="1:132" ht="15" customHeight="1" x14ac:dyDescent="0.25">
      <c r="A53" s="142" t="s">
        <v>367</v>
      </c>
      <c r="B53" s="142" t="s">
        <v>368</v>
      </c>
      <c r="C53" s="142"/>
      <c r="D53" s="142"/>
      <c r="E53" s="247">
        <v>277</v>
      </c>
      <c r="F53" s="254">
        <v>1</v>
      </c>
      <c r="G53" s="248">
        <v>121</v>
      </c>
      <c r="H53" s="253">
        <v>0.44</v>
      </c>
      <c r="I53" s="248">
        <v>8</v>
      </c>
      <c r="J53" s="253">
        <v>0.03</v>
      </c>
      <c r="K53" s="248">
        <v>4</v>
      </c>
      <c r="L53" s="253">
        <v>0.01</v>
      </c>
      <c r="M53" s="130"/>
      <c r="N53" s="248">
        <v>142</v>
      </c>
      <c r="O53" s="253">
        <v>0.51</v>
      </c>
      <c r="P53" s="248">
        <v>6</v>
      </c>
      <c r="Q53" s="253">
        <v>0.02</v>
      </c>
      <c r="R53" s="248">
        <v>44</v>
      </c>
      <c r="S53" s="253">
        <v>0.16</v>
      </c>
      <c r="T53" s="248">
        <v>38</v>
      </c>
      <c r="U53" s="253">
        <v>0.14000000000000001</v>
      </c>
      <c r="V53" s="248">
        <v>10</v>
      </c>
      <c r="W53" s="253">
        <v>0.04</v>
      </c>
      <c r="X53" s="248">
        <v>32</v>
      </c>
      <c r="Y53" s="253">
        <v>0.12</v>
      </c>
      <c r="Z53" s="248">
        <v>12</v>
      </c>
      <c r="AA53" s="253">
        <v>0.04</v>
      </c>
      <c r="AB53" s="130"/>
      <c r="AC53" s="248">
        <v>2</v>
      </c>
      <c r="AD53" s="253">
        <v>0.01</v>
      </c>
      <c r="AG53" s="382"/>
      <c r="AH53" s="382"/>
      <c r="AI53" s="382"/>
      <c r="AJ53" s="382"/>
      <c r="AK53" s="382"/>
      <c r="AL53" s="382"/>
      <c r="AM53" s="382"/>
      <c r="AN53" s="382"/>
      <c r="AO53" s="382"/>
      <c r="AP53" s="382"/>
      <c r="AQ53" s="382"/>
      <c r="AR53" s="382"/>
      <c r="AS53" s="382"/>
      <c r="AT53" s="382"/>
      <c r="AU53" s="382"/>
      <c r="AV53" s="382"/>
      <c r="AW53" s="382"/>
      <c r="AX53" s="381"/>
      <c r="AY53" s="381"/>
      <c r="AZ53" s="381"/>
      <c r="BA53" s="381"/>
      <c r="BB53" s="381"/>
      <c r="BC53" s="381"/>
      <c r="BD53" s="381"/>
      <c r="BE53" s="381"/>
      <c r="BF53" s="381"/>
      <c r="BG53" s="381"/>
      <c r="BH53" s="381"/>
      <c r="BI53" s="381"/>
      <c r="BJ53" s="381"/>
      <c r="BK53" s="381"/>
      <c r="BL53" s="381"/>
      <c r="BM53" s="381"/>
      <c r="BN53" s="381"/>
      <c r="BO53" s="381"/>
      <c r="BP53" s="381"/>
      <c r="BQ53" s="381"/>
      <c r="BR53" s="381"/>
      <c r="BS53" s="381"/>
      <c r="BT53" s="381"/>
      <c r="BU53" s="381"/>
      <c r="BV53" s="381"/>
      <c r="BW53" s="381"/>
      <c r="BX53" s="381"/>
      <c r="BY53" s="381"/>
      <c r="BZ53" s="381"/>
      <c r="CA53" s="381"/>
      <c r="CB53" s="381"/>
      <c r="CC53" s="381"/>
      <c r="CD53" s="381"/>
      <c r="CE53" s="381"/>
      <c r="CF53" s="381"/>
      <c r="CG53" s="381"/>
      <c r="CH53" s="381"/>
      <c r="CI53" s="381"/>
      <c r="CJ53" s="381"/>
      <c r="CK53" s="381"/>
      <c r="CL53" s="381"/>
      <c r="CM53" s="381"/>
      <c r="CN53" s="381"/>
      <c r="CO53" s="381"/>
      <c r="CP53" s="381"/>
      <c r="CQ53" s="381"/>
      <c r="CR53" s="381"/>
      <c r="CS53" s="381"/>
      <c r="CT53" s="381"/>
      <c r="CU53" s="381"/>
      <c r="CV53" s="381"/>
      <c r="CW53" s="381"/>
      <c r="CX53" s="381"/>
      <c r="CY53" s="381"/>
      <c r="CZ53" s="381"/>
      <c r="DA53" s="381"/>
      <c r="DB53" s="381"/>
      <c r="DC53" s="381"/>
      <c r="DD53" s="381"/>
      <c r="DE53" s="381"/>
      <c r="DF53" s="381"/>
      <c r="DG53" s="381"/>
      <c r="DH53" s="381"/>
      <c r="DI53" s="381"/>
      <c r="DJ53" s="381"/>
      <c r="DK53" s="381"/>
      <c r="DL53" s="381"/>
      <c r="DM53" s="381"/>
      <c r="DN53" s="381"/>
      <c r="DO53" s="381"/>
      <c r="DP53" s="381"/>
      <c r="DQ53" s="381"/>
      <c r="DR53" s="381"/>
      <c r="DS53" s="381"/>
      <c r="DT53" s="381"/>
      <c r="DU53" s="381"/>
      <c r="DV53" s="381"/>
      <c r="DW53" s="381"/>
      <c r="DX53" s="381"/>
      <c r="DY53" s="381"/>
      <c r="DZ53" s="381"/>
      <c r="EA53" s="381"/>
      <c r="EB53" s="381"/>
    </row>
    <row r="54" spans="1:132" ht="15" customHeight="1" x14ac:dyDescent="0.25">
      <c r="A54" s="142" t="s">
        <v>369</v>
      </c>
      <c r="B54" s="142" t="s">
        <v>370</v>
      </c>
      <c r="C54" s="142"/>
      <c r="D54" s="142"/>
      <c r="E54" s="247">
        <v>45</v>
      </c>
      <c r="F54" s="254">
        <v>1</v>
      </c>
      <c r="G54" s="248">
        <v>13</v>
      </c>
      <c r="H54" s="253">
        <v>0.28999999999999998</v>
      </c>
      <c r="I54" s="248">
        <v>7</v>
      </c>
      <c r="J54" s="253">
        <v>0.16</v>
      </c>
      <c r="K54" s="248">
        <v>2</v>
      </c>
      <c r="L54" s="253">
        <v>0.04</v>
      </c>
      <c r="M54" s="130"/>
      <c r="N54" s="248">
        <v>23</v>
      </c>
      <c r="O54" s="253">
        <v>0.51</v>
      </c>
      <c r="P54" s="248">
        <v>0</v>
      </c>
      <c r="Q54" s="253">
        <v>0</v>
      </c>
      <c r="R54" s="248">
        <v>9</v>
      </c>
      <c r="S54" s="253">
        <v>0.2</v>
      </c>
      <c r="T54" s="248">
        <v>3</v>
      </c>
      <c r="U54" s="253">
        <v>7.0000000000000007E-2</v>
      </c>
      <c r="V54" s="248">
        <v>3</v>
      </c>
      <c r="W54" s="253">
        <v>7.0000000000000007E-2</v>
      </c>
      <c r="X54" s="248">
        <v>5</v>
      </c>
      <c r="Y54" s="253">
        <v>0.11</v>
      </c>
      <c r="Z54" s="248">
        <v>3</v>
      </c>
      <c r="AA54" s="253">
        <v>7.0000000000000007E-2</v>
      </c>
      <c r="AB54" s="130"/>
      <c r="AC54" s="248">
        <v>0</v>
      </c>
      <c r="AD54" s="253">
        <v>0</v>
      </c>
      <c r="AG54" s="382"/>
      <c r="AH54" s="382"/>
      <c r="AI54" s="382"/>
      <c r="AJ54" s="382"/>
      <c r="AK54" s="382"/>
      <c r="AL54" s="382"/>
      <c r="AM54" s="382"/>
      <c r="AN54" s="382"/>
      <c r="AO54" s="382"/>
      <c r="AP54" s="382"/>
      <c r="AQ54" s="382"/>
      <c r="AR54" s="382"/>
      <c r="AS54" s="382"/>
      <c r="AT54" s="382"/>
      <c r="AU54" s="382"/>
      <c r="AV54" s="382"/>
      <c r="AW54" s="382"/>
      <c r="AX54" s="381"/>
      <c r="AY54" s="381"/>
      <c r="AZ54" s="381"/>
      <c r="BA54" s="381"/>
      <c r="BB54" s="381"/>
      <c r="BC54" s="381"/>
      <c r="BD54" s="381"/>
      <c r="BE54" s="381"/>
      <c r="BF54" s="381"/>
      <c r="BG54" s="381"/>
      <c r="BH54" s="381"/>
      <c r="BI54" s="381"/>
      <c r="BJ54" s="381"/>
      <c r="BK54" s="381"/>
      <c r="BL54" s="381"/>
      <c r="BM54" s="381"/>
      <c r="BN54" s="381"/>
      <c r="BO54" s="381"/>
      <c r="BP54" s="381"/>
      <c r="BQ54" s="381"/>
      <c r="BR54" s="381"/>
      <c r="BS54" s="381"/>
      <c r="BT54" s="381"/>
      <c r="BU54" s="381"/>
      <c r="BV54" s="381"/>
      <c r="BW54" s="381"/>
      <c r="BX54" s="381"/>
      <c r="BY54" s="381"/>
      <c r="BZ54" s="381"/>
      <c r="CA54" s="381"/>
      <c r="CB54" s="381"/>
      <c r="CC54" s="381"/>
      <c r="CD54" s="381"/>
      <c r="CE54" s="381"/>
      <c r="CF54" s="381"/>
      <c r="CG54" s="381"/>
      <c r="CH54" s="381"/>
      <c r="CI54" s="381"/>
      <c r="CJ54" s="381"/>
      <c r="CK54" s="381"/>
      <c r="CL54" s="381"/>
      <c r="CM54" s="381"/>
      <c r="CN54" s="381"/>
      <c r="CO54" s="381"/>
      <c r="CP54" s="381"/>
      <c r="CQ54" s="381"/>
      <c r="CR54" s="381"/>
      <c r="CS54" s="381"/>
      <c r="CT54" s="381"/>
      <c r="CU54" s="381"/>
      <c r="CV54" s="381"/>
      <c r="CW54" s="381"/>
      <c r="CX54" s="381"/>
      <c r="CY54" s="381"/>
      <c r="CZ54" s="381"/>
      <c r="DA54" s="381"/>
      <c r="DB54" s="381"/>
      <c r="DC54" s="381"/>
      <c r="DD54" s="381"/>
      <c r="DE54" s="381"/>
      <c r="DF54" s="381"/>
      <c r="DG54" s="381"/>
      <c r="DH54" s="381"/>
      <c r="DI54" s="381"/>
      <c r="DJ54" s="381"/>
      <c r="DK54" s="381"/>
      <c r="DL54" s="381"/>
      <c r="DM54" s="381"/>
      <c r="DN54" s="381"/>
      <c r="DO54" s="381"/>
      <c r="DP54" s="381"/>
      <c r="DQ54" s="381"/>
      <c r="DR54" s="381"/>
      <c r="DS54" s="381"/>
      <c r="DT54" s="381"/>
      <c r="DU54" s="381"/>
      <c r="DV54" s="381"/>
      <c r="DW54" s="381"/>
      <c r="DX54" s="381"/>
      <c r="DY54" s="381"/>
      <c r="DZ54" s="381"/>
      <c r="EA54" s="381"/>
      <c r="EB54" s="381"/>
    </row>
    <row r="55" spans="1:132" ht="15" customHeight="1" x14ac:dyDescent="0.25">
      <c r="A55" s="142" t="s">
        <v>371</v>
      </c>
      <c r="B55" s="142" t="s">
        <v>372</v>
      </c>
      <c r="C55" s="142"/>
      <c r="D55" s="142"/>
      <c r="E55" s="247">
        <v>174</v>
      </c>
      <c r="F55" s="254">
        <v>1</v>
      </c>
      <c r="G55" s="248">
        <v>72</v>
      </c>
      <c r="H55" s="253">
        <v>0.41</v>
      </c>
      <c r="I55" s="248">
        <v>16</v>
      </c>
      <c r="J55" s="253">
        <v>0.09</v>
      </c>
      <c r="K55" s="248">
        <v>9</v>
      </c>
      <c r="L55" s="253">
        <v>0.05</v>
      </c>
      <c r="M55" s="130"/>
      <c r="N55" s="248">
        <v>77</v>
      </c>
      <c r="O55" s="253">
        <v>0.44</v>
      </c>
      <c r="P55" s="248">
        <v>2</v>
      </c>
      <c r="Q55" s="253">
        <v>0.01</v>
      </c>
      <c r="R55" s="248">
        <v>13</v>
      </c>
      <c r="S55" s="253">
        <v>7.0000000000000007E-2</v>
      </c>
      <c r="T55" s="248">
        <v>21</v>
      </c>
      <c r="U55" s="253">
        <v>0.12</v>
      </c>
      <c r="V55" s="248">
        <v>4</v>
      </c>
      <c r="W55" s="253">
        <v>0.02</v>
      </c>
      <c r="X55" s="248">
        <v>22</v>
      </c>
      <c r="Y55" s="253">
        <v>0.13</v>
      </c>
      <c r="Z55" s="248">
        <v>15</v>
      </c>
      <c r="AA55" s="253">
        <v>0.09</v>
      </c>
      <c r="AB55" s="130"/>
      <c r="AC55" s="248">
        <v>0</v>
      </c>
      <c r="AD55" s="253">
        <v>0</v>
      </c>
      <c r="AG55" s="382"/>
      <c r="AH55" s="382"/>
      <c r="AI55" s="382"/>
      <c r="AJ55" s="382"/>
      <c r="AK55" s="382"/>
      <c r="AL55" s="382"/>
      <c r="AM55" s="382"/>
      <c r="AN55" s="382"/>
      <c r="AO55" s="382"/>
      <c r="AP55" s="382"/>
      <c r="AQ55" s="382"/>
      <c r="AR55" s="382"/>
      <c r="AS55" s="382"/>
      <c r="AT55" s="382"/>
      <c r="AU55" s="382"/>
      <c r="AV55" s="382"/>
      <c r="AW55" s="382"/>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1"/>
      <c r="CY55" s="381"/>
      <c r="CZ55" s="381"/>
      <c r="DA55" s="381"/>
      <c r="DB55" s="381"/>
      <c r="DC55" s="381"/>
      <c r="DD55" s="381"/>
      <c r="DE55" s="381"/>
      <c r="DF55" s="381"/>
      <c r="DG55" s="381"/>
      <c r="DH55" s="381"/>
      <c r="DI55" s="381"/>
      <c r="DJ55" s="381"/>
      <c r="DK55" s="381"/>
      <c r="DL55" s="381"/>
      <c r="DM55" s="381"/>
      <c r="DN55" s="381"/>
      <c r="DO55" s="381"/>
      <c r="DP55" s="381"/>
      <c r="DQ55" s="381"/>
      <c r="DR55" s="381"/>
      <c r="DS55" s="381"/>
      <c r="DT55" s="381"/>
      <c r="DU55" s="381"/>
      <c r="DV55" s="381"/>
      <c r="DW55" s="381"/>
      <c r="DX55" s="381"/>
      <c r="DY55" s="381"/>
      <c r="DZ55" s="381"/>
      <c r="EA55" s="381"/>
      <c r="EB55" s="381"/>
    </row>
    <row r="56" spans="1:132" ht="15" customHeight="1" x14ac:dyDescent="0.25">
      <c r="A56" s="142" t="s">
        <v>373</v>
      </c>
      <c r="B56" s="142" t="s">
        <v>374</v>
      </c>
      <c r="C56" s="142"/>
      <c r="D56" s="142"/>
      <c r="E56" s="247">
        <v>36</v>
      </c>
      <c r="F56" s="254">
        <v>1</v>
      </c>
      <c r="G56" s="248">
        <v>16</v>
      </c>
      <c r="H56" s="253">
        <v>0.44</v>
      </c>
      <c r="I56" s="248">
        <v>6</v>
      </c>
      <c r="J56" s="253">
        <v>0.17</v>
      </c>
      <c r="K56" s="248">
        <v>0</v>
      </c>
      <c r="L56" s="253">
        <v>0</v>
      </c>
      <c r="M56" s="130"/>
      <c r="N56" s="248">
        <v>14</v>
      </c>
      <c r="O56" s="253">
        <v>0.39</v>
      </c>
      <c r="P56" s="248">
        <v>0</v>
      </c>
      <c r="Q56" s="253">
        <v>0</v>
      </c>
      <c r="R56" s="248">
        <v>4</v>
      </c>
      <c r="S56" s="253">
        <v>0.11</v>
      </c>
      <c r="T56" s="248">
        <v>3</v>
      </c>
      <c r="U56" s="253">
        <v>0.08</v>
      </c>
      <c r="V56" s="248">
        <v>3</v>
      </c>
      <c r="W56" s="253">
        <v>0.08</v>
      </c>
      <c r="X56" s="248">
        <v>4</v>
      </c>
      <c r="Y56" s="253">
        <v>0.11</v>
      </c>
      <c r="Z56" s="248">
        <v>0</v>
      </c>
      <c r="AA56" s="253">
        <v>0</v>
      </c>
      <c r="AB56" s="130"/>
      <c r="AC56" s="248">
        <v>0</v>
      </c>
      <c r="AD56" s="253">
        <v>0</v>
      </c>
      <c r="AG56" s="382"/>
      <c r="AH56" s="382"/>
      <c r="AI56" s="382"/>
      <c r="AJ56" s="382"/>
      <c r="AK56" s="382"/>
      <c r="AL56" s="382"/>
      <c r="AM56" s="382"/>
      <c r="AN56" s="382"/>
      <c r="AO56" s="382"/>
      <c r="AP56" s="382"/>
      <c r="AQ56" s="382"/>
      <c r="AR56" s="382"/>
      <c r="AS56" s="382"/>
      <c r="AT56" s="382"/>
      <c r="AU56" s="382"/>
      <c r="AV56" s="382"/>
      <c r="AW56" s="382"/>
      <c r="AX56" s="381"/>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c r="BW56" s="381"/>
      <c r="BX56" s="381"/>
      <c r="BY56" s="381"/>
      <c r="BZ56" s="381"/>
      <c r="CA56" s="381"/>
      <c r="CB56" s="381"/>
      <c r="CC56" s="381"/>
      <c r="CD56" s="381"/>
      <c r="CE56" s="381"/>
      <c r="CF56" s="381"/>
      <c r="CG56" s="381"/>
      <c r="CH56" s="381"/>
      <c r="CI56" s="381"/>
      <c r="CJ56" s="381"/>
      <c r="CK56" s="381"/>
      <c r="CL56" s="381"/>
      <c r="CM56" s="381"/>
      <c r="CN56" s="381"/>
      <c r="CO56" s="381"/>
      <c r="CP56" s="381"/>
      <c r="CQ56" s="381"/>
      <c r="CR56" s="381"/>
      <c r="CS56" s="381"/>
      <c r="CT56" s="381"/>
      <c r="CU56" s="381"/>
      <c r="CV56" s="381"/>
      <c r="CW56" s="381"/>
      <c r="CX56" s="381"/>
      <c r="CY56" s="381"/>
      <c r="CZ56" s="381"/>
      <c r="DA56" s="381"/>
      <c r="DB56" s="381"/>
      <c r="DC56" s="381"/>
      <c r="DD56" s="381"/>
      <c r="DE56" s="381"/>
      <c r="DF56" s="381"/>
      <c r="DG56" s="381"/>
      <c r="DH56" s="381"/>
      <c r="DI56" s="381"/>
      <c r="DJ56" s="381"/>
      <c r="DK56" s="381"/>
      <c r="DL56" s="381"/>
      <c r="DM56" s="381"/>
      <c r="DN56" s="381"/>
      <c r="DO56" s="381"/>
      <c r="DP56" s="381"/>
      <c r="DQ56" s="381"/>
      <c r="DR56" s="381"/>
      <c r="DS56" s="381"/>
      <c r="DT56" s="381"/>
      <c r="DU56" s="381"/>
      <c r="DV56" s="381"/>
      <c r="DW56" s="381"/>
      <c r="DX56" s="381"/>
      <c r="DY56" s="381"/>
      <c r="DZ56" s="381"/>
      <c r="EA56" s="381"/>
      <c r="EB56" s="381"/>
    </row>
    <row r="57" spans="1:132" ht="15" customHeight="1" x14ac:dyDescent="0.25">
      <c r="A57" s="142" t="s">
        <v>375</v>
      </c>
      <c r="B57" s="142" t="s">
        <v>376</v>
      </c>
      <c r="C57" s="142"/>
      <c r="D57" s="142"/>
      <c r="E57" s="247">
        <v>25</v>
      </c>
      <c r="F57" s="254">
        <v>1</v>
      </c>
      <c r="G57" s="248">
        <v>16</v>
      </c>
      <c r="H57" s="253">
        <v>0.64</v>
      </c>
      <c r="I57" s="248">
        <v>1</v>
      </c>
      <c r="J57" s="253">
        <v>0.04</v>
      </c>
      <c r="K57" s="248">
        <v>2</v>
      </c>
      <c r="L57" s="253">
        <v>0.08</v>
      </c>
      <c r="M57" s="130"/>
      <c r="N57" s="248">
        <v>6</v>
      </c>
      <c r="O57" s="253">
        <v>0.24</v>
      </c>
      <c r="P57" s="248">
        <v>1</v>
      </c>
      <c r="Q57" s="253">
        <v>0.04</v>
      </c>
      <c r="R57" s="248">
        <v>3</v>
      </c>
      <c r="S57" s="253">
        <v>0.12</v>
      </c>
      <c r="T57" s="248">
        <v>1</v>
      </c>
      <c r="U57" s="253">
        <v>0.04</v>
      </c>
      <c r="V57" s="248">
        <v>0</v>
      </c>
      <c r="W57" s="253">
        <v>0</v>
      </c>
      <c r="X57" s="248">
        <v>0</v>
      </c>
      <c r="Y57" s="253">
        <v>0</v>
      </c>
      <c r="Z57" s="248">
        <v>1</v>
      </c>
      <c r="AA57" s="253">
        <v>0.04</v>
      </c>
      <c r="AB57" s="130"/>
      <c r="AC57" s="248">
        <v>0</v>
      </c>
      <c r="AD57" s="253">
        <v>0</v>
      </c>
      <c r="AG57" s="382"/>
      <c r="AH57" s="382"/>
      <c r="AI57" s="382"/>
      <c r="AJ57" s="382"/>
      <c r="AK57" s="382"/>
      <c r="AL57" s="382"/>
      <c r="AM57" s="382"/>
      <c r="AN57" s="382"/>
      <c r="AO57" s="382"/>
      <c r="AP57" s="382"/>
      <c r="AQ57" s="382"/>
      <c r="AR57" s="382"/>
      <c r="AS57" s="382"/>
      <c r="AT57" s="382"/>
      <c r="AU57" s="382"/>
      <c r="AV57" s="382"/>
      <c r="AW57" s="382"/>
      <c r="AX57" s="381"/>
      <c r="AY57" s="381"/>
      <c r="AZ57" s="381"/>
      <c r="BA57" s="381"/>
      <c r="BB57" s="381"/>
      <c r="BC57" s="381"/>
      <c r="BD57" s="381"/>
      <c r="BE57" s="381"/>
      <c r="BF57" s="381"/>
      <c r="BG57" s="381"/>
      <c r="BH57" s="381"/>
      <c r="BI57" s="381"/>
      <c r="BJ57" s="381"/>
      <c r="BK57" s="381"/>
      <c r="BL57" s="381"/>
      <c r="BM57" s="381"/>
      <c r="BN57" s="381"/>
      <c r="BO57" s="381"/>
      <c r="BP57" s="381"/>
      <c r="BQ57" s="381"/>
      <c r="BR57" s="381"/>
      <c r="BS57" s="381"/>
      <c r="BT57" s="381"/>
      <c r="BU57" s="381"/>
      <c r="BV57" s="381"/>
      <c r="BW57" s="381"/>
      <c r="BX57" s="381"/>
      <c r="BY57" s="381"/>
      <c r="BZ57" s="381"/>
      <c r="CA57" s="381"/>
      <c r="CB57" s="381"/>
      <c r="CC57" s="381"/>
      <c r="CD57" s="381"/>
      <c r="CE57" s="381"/>
      <c r="CF57" s="381"/>
      <c r="CG57" s="381"/>
      <c r="CH57" s="381"/>
      <c r="CI57" s="381"/>
      <c r="CJ57" s="381"/>
      <c r="CK57" s="381"/>
      <c r="CL57" s="381"/>
      <c r="CM57" s="381"/>
      <c r="CN57" s="381"/>
      <c r="CO57" s="381"/>
      <c r="CP57" s="381"/>
      <c r="CQ57" s="381"/>
      <c r="CR57" s="381"/>
      <c r="CS57" s="381"/>
      <c r="CT57" s="381"/>
      <c r="CU57" s="381"/>
      <c r="CV57" s="381"/>
      <c r="CW57" s="381"/>
      <c r="CX57" s="381"/>
      <c r="CY57" s="381"/>
      <c r="CZ57" s="381"/>
      <c r="DA57" s="381"/>
      <c r="DB57" s="381"/>
      <c r="DC57" s="381"/>
      <c r="DD57" s="381"/>
      <c r="DE57" s="381"/>
      <c r="DF57" s="381"/>
      <c r="DG57" s="381"/>
      <c r="DH57" s="381"/>
      <c r="DI57" s="381"/>
      <c r="DJ57" s="381"/>
      <c r="DK57" s="381"/>
      <c r="DL57" s="381"/>
      <c r="DM57" s="381"/>
      <c r="DN57" s="381"/>
      <c r="DO57" s="381"/>
      <c r="DP57" s="381"/>
      <c r="DQ57" s="381"/>
      <c r="DR57" s="381"/>
      <c r="DS57" s="381"/>
      <c r="DT57" s="381"/>
      <c r="DU57" s="381"/>
      <c r="DV57" s="381"/>
      <c r="DW57" s="381"/>
      <c r="DX57" s="381"/>
      <c r="DY57" s="381"/>
      <c r="DZ57" s="381"/>
      <c r="EA57" s="381"/>
      <c r="EB57" s="381"/>
    </row>
    <row r="58" spans="1:132" ht="15" customHeight="1" x14ac:dyDescent="0.25">
      <c r="A58" s="142" t="s">
        <v>377</v>
      </c>
      <c r="B58" s="142" t="s">
        <v>378</v>
      </c>
      <c r="C58" s="142"/>
      <c r="D58" s="142"/>
      <c r="E58" s="247">
        <v>3</v>
      </c>
      <c r="F58" s="254" t="s">
        <v>289</v>
      </c>
      <c r="G58" s="248" t="s">
        <v>289</v>
      </c>
      <c r="H58" s="253" t="s">
        <v>289</v>
      </c>
      <c r="I58" s="248" t="s">
        <v>289</v>
      </c>
      <c r="J58" s="253" t="s">
        <v>289</v>
      </c>
      <c r="K58" s="248" t="s">
        <v>289</v>
      </c>
      <c r="L58" s="253" t="s">
        <v>289</v>
      </c>
      <c r="M58" s="130"/>
      <c r="N58" s="248" t="s">
        <v>289</v>
      </c>
      <c r="O58" s="253" t="s">
        <v>289</v>
      </c>
      <c r="P58" s="248" t="s">
        <v>289</v>
      </c>
      <c r="Q58" s="253" t="s">
        <v>289</v>
      </c>
      <c r="R58" s="248" t="s">
        <v>289</v>
      </c>
      <c r="S58" s="253" t="s">
        <v>289</v>
      </c>
      <c r="T58" s="248" t="s">
        <v>289</v>
      </c>
      <c r="U58" s="253" t="s">
        <v>289</v>
      </c>
      <c r="V58" s="248" t="s">
        <v>289</v>
      </c>
      <c r="W58" s="253" t="s">
        <v>289</v>
      </c>
      <c r="X58" s="248" t="s">
        <v>289</v>
      </c>
      <c r="Y58" s="253" t="s">
        <v>289</v>
      </c>
      <c r="Z58" s="248" t="s">
        <v>289</v>
      </c>
      <c r="AA58" s="253" t="s">
        <v>289</v>
      </c>
      <c r="AB58" s="130"/>
      <c r="AC58" s="248" t="s">
        <v>289</v>
      </c>
      <c r="AD58" s="253" t="s">
        <v>289</v>
      </c>
      <c r="AG58" s="382"/>
      <c r="AH58" s="382"/>
      <c r="AI58" s="382"/>
      <c r="AJ58" s="382"/>
      <c r="AK58" s="382"/>
      <c r="AL58" s="382"/>
      <c r="AM58" s="382"/>
      <c r="AN58" s="382"/>
      <c r="AO58" s="382"/>
      <c r="AP58" s="382"/>
      <c r="AQ58" s="382"/>
      <c r="AR58" s="382"/>
      <c r="AS58" s="382"/>
      <c r="AT58" s="382"/>
      <c r="AU58" s="382"/>
      <c r="AV58" s="382"/>
      <c r="AW58" s="382"/>
      <c r="AX58" s="381"/>
      <c r="AY58" s="381"/>
      <c r="AZ58" s="381"/>
      <c r="BA58" s="381"/>
      <c r="BB58" s="381"/>
      <c r="BC58" s="381"/>
      <c r="BD58" s="381"/>
      <c r="BE58" s="381"/>
      <c r="BF58" s="381"/>
      <c r="BG58" s="381"/>
      <c r="BH58" s="381"/>
      <c r="BI58" s="381"/>
      <c r="BJ58" s="381"/>
      <c r="BK58" s="381"/>
      <c r="BL58" s="381"/>
      <c r="BM58" s="381"/>
      <c r="BN58" s="381"/>
      <c r="BO58" s="381"/>
      <c r="BP58" s="381"/>
      <c r="BQ58" s="381"/>
      <c r="BR58" s="381"/>
      <c r="BS58" s="381"/>
      <c r="BT58" s="381"/>
      <c r="BU58" s="381"/>
      <c r="BV58" s="381"/>
      <c r="BW58" s="381"/>
      <c r="BX58" s="381"/>
      <c r="BY58" s="381"/>
      <c r="BZ58" s="381"/>
      <c r="CA58" s="381"/>
      <c r="CB58" s="381"/>
      <c r="CC58" s="381"/>
      <c r="CD58" s="381"/>
      <c r="CE58" s="381"/>
      <c r="CF58" s="381"/>
      <c r="CG58" s="381"/>
      <c r="CH58" s="381"/>
      <c r="CI58" s="381"/>
      <c r="CJ58" s="381"/>
      <c r="CK58" s="381"/>
      <c r="CL58" s="381"/>
      <c r="CM58" s="381"/>
      <c r="CN58" s="381"/>
      <c r="CO58" s="381"/>
      <c r="CP58" s="381"/>
      <c r="CQ58" s="381"/>
      <c r="CR58" s="381"/>
      <c r="CS58" s="381"/>
      <c r="CT58" s="381"/>
      <c r="CU58" s="381"/>
      <c r="CV58" s="381"/>
      <c r="CW58" s="381"/>
      <c r="CX58" s="381"/>
      <c r="CY58" s="381"/>
      <c r="CZ58" s="381"/>
      <c r="DA58" s="381"/>
      <c r="DB58" s="381"/>
      <c r="DC58" s="381"/>
      <c r="DD58" s="381"/>
      <c r="DE58" s="381"/>
      <c r="DF58" s="381"/>
      <c r="DG58" s="381"/>
      <c r="DH58" s="381"/>
      <c r="DI58" s="381"/>
      <c r="DJ58" s="381"/>
      <c r="DK58" s="381"/>
      <c r="DL58" s="381"/>
      <c r="DM58" s="381"/>
      <c r="DN58" s="381"/>
      <c r="DO58" s="381"/>
      <c r="DP58" s="381"/>
      <c r="DQ58" s="381"/>
      <c r="DR58" s="381"/>
      <c r="DS58" s="381"/>
      <c r="DT58" s="381"/>
      <c r="DU58" s="381"/>
      <c r="DV58" s="381"/>
      <c r="DW58" s="381"/>
      <c r="DX58" s="381"/>
      <c r="DY58" s="381"/>
      <c r="DZ58" s="381"/>
      <c r="EA58" s="381"/>
      <c r="EB58" s="381"/>
    </row>
    <row r="59" spans="1:132" ht="15" customHeight="1" x14ac:dyDescent="0.25">
      <c r="A59" s="142" t="s">
        <v>379</v>
      </c>
      <c r="B59" s="142" t="s">
        <v>380</v>
      </c>
      <c r="C59" s="142"/>
      <c r="D59" s="142"/>
      <c r="E59" s="247">
        <v>116</v>
      </c>
      <c r="F59" s="254">
        <v>1</v>
      </c>
      <c r="G59" s="248">
        <v>60</v>
      </c>
      <c r="H59" s="253">
        <v>0.52</v>
      </c>
      <c r="I59" s="248">
        <v>6</v>
      </c>
      <c r="J59" s="253">
        <v>0.05</v>
      </c>
      <c r="K59" s="248">
        <v>2</v>
      </c>
      <c r="L59" s="253">
        <v>0.02</v>
      </c>
      <c r="M59" s="130"/>
      <c r="N59" s="248">
        <v>48</v>
      </c>
      <c r="O59" s="253">
        <v>0.41</v>
      </c>
      <c r="P59" s="248">
        <v>1</v>
      </c>
      <c r="Q59" s="253">
        <v>0.01</v>
      </c>
      <c r="R59" s="248">
        <v>25</v>
      </c>
      <c r="S59" s="253">
        <v>0.22</v>
      </c>
      <c r="T59" s="248">
        <v>12</v>
      </c>
      <c r="U59" s="253">
        <v>0.1</v>
      </c>
      <c r="V59" s="248">
        <v>1</v>
      </c>
      <c r="W59" s="253">
        <v>0.01</v>
      </c>
      <c r="X59" s="248">
        <v>5</v>
      </c>
      <c r="Y59" s="253">
        <v>0.04</v>
      </c>
      <c r="Z59" s="248">
        <v>4</v>
      </c>
      <c r="AA59" s="253">
        <v>0.03</v>
      </c>
      <c r="AB59" s="130"/>
      <c r="AC59" s="248">
        <v>0</v>
      </c>
      <c r="AD59" s="253">
        <v>0</v>
      </c>
      <c r="AG59" s="382"/>
      <c r="AH59" s="382"/>
      <c r="AI59" s="382"/>
      <c r="AJ59" s="382"/>
      <c r="AK59" s="382"/>
      <c r="AL59" s="382"/>
      <c r="AM59" s="382"/>
      <c r="AN59" s="382"/>
      <c r="AO59" s="382"/>
      <c r="AP59" s="382"/>
      <c r="AQ59" s="382"/>
      <c r="AR59" s="382"/>
      <c r="AS59" s="382"/>
      <c r="AT59" s="382"/>
      <c r="AU59" s="382"/>
      <c r="AV59" s="382"/>
      <c r="AW59" s="382"/>
      <c r="AX59" s="381"/>
      <c r="AY59" s="381"/>
      <c r="AZ59" s="381"/>
      <c r="BA59" s="381"/>
      <c r="BB59" s="381"/>
      <c r="BC59" s="381"/>
      <c r="BD59" s="381"/>
      <c r="BE59" s="381"/>
      <c r="BF59" s="381"/>
      <c r="BG59" s="381"/>
      <c r="BH59" s="381"/>
      <c r="BI59" s="381"/>
      <c r="BJ59" s="381"/>
      <c r="BK59" s="381"/>
      <c r="BL59" s="381"/>
      <c r="BM59" s="381"/>
      <c r="BN59" s="381"/>
      <c r="BO59" s="381"/>
      <c r="BP59" s="381"/>
      <c r="BQ59" s="381"/>
      <c r="BR59" s="381"/>
      <c r="BS59" s="381"/>
      <c r="BT59" s="381"/>
      <c r="BU59" s="381"/>
      <c r="BV59" s="381"/>
      <c r="BW59" s="381"/>
      <c r="BX59" s="381"/>
      <c r="BY59" s="381"/>
      <c r="BZ59" s="381"/>
      <c r="CA59" s="381"/>
      <c r="CB59" s="381"/>
      <c r="CC59" s="381"/>
      <c r="CD59" s="381"/>
      <c r="CE59" s="381"/>
      <c r="CF59" s="381"/>
      <c r="CG59" s="381"/>
      <c r="CH59" s="381"/>
      <c r="CI59" s="381"/>
      <c r="CJ59" s="381"/>
      <c r="CK59" s="381"/>
      <c r="CL59" s="381"/>
      <c r="CM59" s="381"/>
      <c r="CN59" s="381"/>
      <c r="CO59" s="381"/>
      <c r="CP59" s="381"/>
      <c r="CQ59" s="381"/>
      <c r="CR59" s="381"/>
      <c r="CS59" s="381"/>
      <c r="CT59" s="381"/>
      <c r="CU59" s="381"/>
      <c r="CV59" s="381"/>
      <c r="CW59" s="381"/>
      <c r="CX59" s="381"/>
      <c r="CY59" s="381"/>
      <c r="CZ59" s="381"/>
      <c r="DA59" s="381"/>
      <c r="DB59" s="381"/>
      <c r="DC59" s="381"/>
      <c r="DD59" s="381"/>
      <c r="DE59" s="381"/>
      <c r="DF59" s="381"/>
      <c r="DG59" s="381"/>
      <c r="DH59" s="381"/>
      <c r="DI59" s="381"/>
      <c r="DJ59" s="381"/>
      <c r="DK59" s="381"/>
      <c r="DL59" s="381"/>
      <c r="DM59" s="381"/>
      <c r="DN59" s="381"/>
      <c r="DO59" s="381"/>
      <c r="DP59" s="381"/>
      <c r="DQ59" s="381"/>
      <c r="DR59" s="381"/>
      <c r="DS59" s="381"/>
      <c r="DT59" s="381"/>
      <c r="DU59" s="381"/>
      <c r="DV59" s="381"/>
      <c r="DW59" s="381"/>
      <c r="DX59" s="381"/>
      <c r="DY59" s="381"/>
      <c r="DZ59" s="381"/>
      <c r="EA59" s="381"/>
      <c r="EB59" s="381"/>
    </row>
    <row r="60" spans="1:132" ht="15" customHeight="1" x14ac:dyDescent="0.25">
      <c r="A60" s="142" t="s">
        <v>381</v>
      </c>
      <c r="B60" s="142" t="s">
        <v>382</v>
      </c>
      <c r="C60" s="142"/>
      <c r="D60" s="142"/>
      <c r="E60" s="247">
        <v>9</v>
      </c>
      <c r="F60" s="254">
        <v>1</v>
      </c>
      <c r="G60" s="248">
        <v>4</v>
      </c>
      <c r="H60" s="253">
        <v>0.44</v>
      </c>
      <c r="I60" s="248">
        <v>0</v>
      </c>
      <c r="J60" s="253">
        <v>0</v>
      </c>
      <c r="K60" s="248">
        <v>0</v>
      </c>
      <c r="L60" s="253">
        <v>0</v>
      </c>
      <c r="M60" s="130"/>
      <c r="N60" s="248">
        <v>4</v>
      </c>
      <c r="O60" s="253">
        <v>0.44</v>
      </c>
      <c r="P60" s="248">
        <v>0</v>
      </c>
      <c r="Q60" s="253">
        <v>0</v>
      </c>
      <c r="R60" s="248">
        <v>1</v>
      </c>
      <c r="S60" s="253">
        <v>0.11</v>
      </c>
      <c r="T60" s="248">
        <v>2</v>
      </c>
      <c r="U60" s="253">
        <v>0.22</v>
      </c>
      <c r="V60" s="248">
        <v>0</v>
      </c>
      <c r="W60" s="253">
        <v>0</v>
      </c>
      <c r="X60" s="248">
        <v>0</v>
      </c>
      <c r="Y60" s="253">
        <v>0</v>
      </c>
      <c r="Z60" s="248">
        <v>1</v>
      </c>
      <c r="AA60" s="253">
        <v>0.11</v>
      </c>
      <c r="AB60" s="130"/>
      <c r="AC60" s="248">
        <v>1</v>
      </c>
      <c r="AD60" s="253">
        <v>0.11</v>
      </c>
      <c r="AG60" s="382"/>
      <c r="AH60" s="382"/>
      <c r="AI60" s="382"/>
      <c r="AJ60" s="382"/>
      <c r="AK60" s="382"/>
      <c r="AL60" s="382"/>
      <c r="AM60" s="382"/>
      <c r="AN60" s="382"/>
      <c r="AO60" s="382"/>
      <c r="AP60" s="382"/>
      <c r="AQ60" s="382"/>
      <c r="AR60" s="382"/>
      <c r="AS60" s="382"/>
      <c r="AT60" s="382"/>
      <c r="AU60" s="382"/>
      <c r="AV60" s="382"/>
      <c r="AW60" s="382"/>
      <c r="AX60" s="381"/>
      <c r="AY60" s="381"/>
      <c r="AZ60" s="381"/>
      <c r="BA60" s="381"/>
      <c r="BB60" s="381"/>
      <c r="BC60" s="381"/>
      <c r="BD60" s="381"/>
      <c r="BE60" s="381"/>
      <c r="BF60" s="381"/>
      <c r="BG60" s="381"/>
      <c r="BH60" s="381"/>
      <c r="BI60" s="381"/>
      <c r="BJ60" s="381"/>
      <c r="BK60" s="381"/>
      <c r="BL60" s="381"/>
      <c r="BM60" s="381"/>
      <c r="BN60" s="381"/>
      <c r="BO60" s="381"/>
      <c r="BP60" s="381"/>
      <c r="BQ60" s="381"/>
      <c r="BR60" s="381"/>
      <c r="BS60" s="381"/>
      <c r="BT60" s="381"/>
      <c r="BU60" s="381"/>
      <c r="BV60" s="381"/>
      <c r="BW60" s="381"/>
      <c r="BX60" s="381"/>
      <c r="BY60" s="381"/>
      <c r="BZ60" s="381"/>
      <c r="CA60" s="381"/>
      <c r="CB60" s="381"/>
      <c r="CC60" s="381"/>
      <c r="CD60" s="381"/>
      <c r="CE60" s="381"/>
      <c r="CF60" s="381"/>
      <c r="CG60" s="381"/>
      <c r="CH60" s="381"/>
      <c r="CI60" s="381"/>
      <c r="CJ60" s="381"/>
      <c r="CK60" s="381"/>
      <c r="CL60" s="381"/>
      <c r="CM60" s="381"/>
      <c r="CN60" s="381"/>
      <c r="CO60" s="381"/>
      <c r="CP60" s="381"/>
      <c r="CQ60" s="381"/>
      <c r="CR60" s="381"/>
      <c r="CS60" s="381"/>
      <c r="CT60" s="381"/>
      <c r="CU60" s="381"/>
      <c r="CV60" s="381"/>
      <c r="CW60" s="381"/>
      <c r="CX60" s="381"/>
      <c r="CY60" s="381"/>
      <c r="CZ60" s="381"/>
      <c r="DA60" s="381"/>
      <c r="DB60" s="381"/>
      <c r="DC60" s="381"/>
      <c r="DD60" s="381"/>
      <c r="DE60" s="381"/>
      <c r="DF60" s="381"/>
      <c r="DG60" s="381"/>
      <c r="DH60" s="381"/>
      <c r="DI60" s="381"/>
      <c r="DJ60" s="381"/>
      <c r="DK60" s="381"/>
      <c r="DL60" s="381"/>
      <c r="DM60" s="381"/>
      <c r="DN60" s="381"/>
      <c r="DO60" s="381"/>
      <c r="DP60" s="381"/>
      <c r="DQ60" s="381"/>
      <c r="DR60" s="381"/>
      <c r="DS60" s="381"/>
      <c r="DT60" s="381"/>
      <c r="DU60" s="381"/>
      <c r="DV60" s="381"/>
      <c r="DW60" s="381"/>
      <c r="DX60" s="381"/>
      <c r="DY60" s="381"/>
      <c r="DZ60" s="381"/>
      <c r="EA60" s="381"/>
      <c r="EB60" s="381"/>
    </row>
    <row r="61" spans="1:132" ht="15" customHeight="1" x14ac:dyDescent="0.25">
      <c r="A61" s="142" t="s">
        <v>383</v>
      </c>
      <c r="B61" s="142" t="s">
        <v>384</v>
      </c>
      <c r="C61" s="142"/>
      <c r="D61" s="142"/>
      <c r="E61" s="247">
        <v>68</v>
      </c>
      <c r="F61" s="254">
        <v>1</v>
      </c>
      <c r="G61" s="248">
        <v>42</v>
      </c>
      <c r="H61" s="253">
        <v>0.62</v>
      </c>
      <c r="I61" s="248">
        <v>0</v>
      </c>
      <c r="J61" s="253">
        <v>0</v>
      </c>
      <c r="K61" s="248">
        <v>7</v>
      </c>
      <c r="L61" s="253">
        <v>0.1</v>
      </c>
      <c r="M61" s="130"/>
      <c r="N61" s="248">
        <v>19</v>
      </c>
      <c r="O61" s="253">
        <v>0.28000000000000003</v>
      </c>
      <c r="P61" s="248">
        <v>0</v>
      </c>
      <c r="Q61" s="253">
        <v>0</v>
      </c>
      <c r="R61" s="248">
        <v>11</v>
      </c>
      <c r="S61" s="253">
        <v>0.16</v>
      </c>
      <c r="T61" s="248">
        <v>6</v>
      </c>
      <c r="U61" s="253">
        <v>0.09</v>
      </c>
      <c r="V61" s="248">
        <v>0</v>
      </c>
      <c r="W61" s="253">
        <v>0</v>
      </c>
      <c r="X61" s="248">
        <v>1</v>
      </c>
      <c r="Y61" s="253">
        <v>0.01</v>
      </c>
      <c r="Z61" s="248">
        <v>1</v>
      </c>
      <c r="AA61" s="253">
        <v>0.01</v>
      </c>
      <c r="AB61" s="130"/>
      <c r="AC61" s="248">
        <v>0</v>
      </c>
      <c r="AD61" s="253">
        <v>0</v>
      </c>
      <c r="AG61" s="382"/>
      <c r="AH61" s="382"/>
      <c r="AI61" s="382"/>
      <c r="AJ61" s="382"/>
      <c r="AK61" s="382"/>
      <c r="AL61" s="382"/>
      <c r="AM61" s="382"/>
      <c r="AN61" s="382"/>
      <c r="AO61" s="382"/>
      <c r="AP61" s="382"/>
      <c r="AQ61" s="382"/>
      <c r="AR61" s="382"/>
      <c r="AS61" s="382"/>
      <c r="AT61" s="382"/>
      <c r="AU61" s="382"/>
      <c r="AV61" s="382"/>
      <c r="AW61" s="382"/>
      <c r="AX61" s="381"/>
      <c r="AY61" s="381"/>
      <c r="AZ61" s="381"/>
      <c r="BA61" s="381"/>
      <c r="BB61" s="381"/>
      <c r="BC61" s="381"/>
      <c r="BD61" s="381"/>
      <c r="BE61" s="381"/>
      <c r="BF61" s="381"/>
      <c r="BG61" s="381"/>
      <c r="BH61" s="381"/>
      <c r="BI61" s="381"/>
      <c r="BJ61" s="381"/>
      <c r="BK61" s="381"/>
      <c r="BL61" s="381"/>
      <c r="BM61" s="381"/>
      <c r="BN61" s="381"/>
      <c r="BO61" s="381"/>
      <c r="BP61" s="381"/>
      <c r="BQ61" s="381"/>
      <c r="BR61" s="381"/>
      <c r="BS61" s="381"/>
      <c r="BT61" s="381"/>
      <c r="BU61" s="381"/>
      <c r="BV61" s="381"/>
      <c r="BW61" s="381"/>
      <c r="BX61" s="381"/>
      <c r="BY61" s="381"/>
      <c r="BZ61" s="381"/>
      <c r="CA61" s="381"/>
      <c r="CB61" s="381"/>
      <c r="CC61" s="381"/>
      <c r="CD61" s="381"/>
      <c r="CE61" s="381"/>
      <c r="CF61" s="381"/>
      <c r="CG61" s="381"/>
      <c r="CH61" s="381"/>
      <c r="CI61" s="381"/>
      <c r="CJ61" s="381"/>
      <c r="CK61" s="381"/>
      <c r="CL61" s="381"/>
      <c r="CM61" s="381"/>
      <c r="CN61" s="381"/>
      <c r="CO61" s="381"/>
      <c r="CP61" s="381"/>
      <c r="CQ61" s="381"/>
      <c r="CR61" s="381"/>
      <c r="CS61" s="381"/>
      <c r="CT61" s="381"/>
      <c r="CU61" s="381"/>
      <c r="CV61" s="381"/>
      <c r="CW61" s="381"/>
      <c r="CX61" s="381"/>
      <c r="CY61" s="381"/>
      <c r="CZ61" s="381"/>
      <c r="DA61" s="381"/>
      <c r="DB61" s="381"/>
      <c r="DC61" s="381"/>
      <c r="DD61" s="381"/>
      <c r="DE61" s="381"/>
      <c r="DF61" s="381"/>
      <c r="DG61" s="381"/>
      <c r="DH61" s="381"/>
      <c r="DI61" s="381"/>
      <c r="DJ61" s="381"/>
      <c r="DK61" s="381"/>
      <c r="DL61" s="381"/>
      <c r="DM61" s="381"/>
      <c r="DN61" s="381"/>
      <c r="DO61" s="381"/>
      <c r="DP61" s="381"/>
      <c r="DQ61" s="381"/>
      <c r="DR61" s="381"/>
      <c r="DS61" s="381"/>
      <c r="DT61" s="381"/>
      <c r="DU61" s="381"/>
      <c r="DV61" s="381"/>
      <c r="DW61" s="381"/>
      <c r="DX61" s="381"/>
      <c r="DY61" s="381"/>
      <c r="DZ61" s="381"/>
      <c r="EA61" s="381"/>
      <c r="EB61" s="381"/>
    </row>
    <row r="62" spans="1:132" ht="15" customHeight="1" x14ac:dyDescent="0.25">
      <c r="A62" s="142" t="s">
        <v>385</v>
      </c>
      <c r="B62" s="142" t="s">
        <v>386</v>
      </c>
      <c r="C62" s="142"/>
      <c r="D62" s="142"/>
      <c r="E62" s="247">
        <v>29</v>
      </c>
      <c r="F62" s="254">
        <v>1</v>
      </c>
      <c r="G62" s="248">
        <v>13</v>
      </c>
      <c r="H62" s="253">
        <v>0.45</v>
      </c>
      <c r="I62" s="248">
        <v>3</v>
      </c>
      <c r="J62" s="253">
        <v>0.1</v>
      </c>
      <c r="K62" s="248">
        <v>0</v>
      </c>
      <c r="L62" s="253">
        <v>0</v>
      </c>
      <c r="M62" s="130"/>
      <c r="N62" s="248">
        <v>13</v>
      </c>
      <c r="O62" s="253">
        <v>0.45</v>
      </c>
      <c r="P62" s="248">
        <v>0</v>
      </c>
      <c r="Q62" s="253">
        <v>0</v>
      </c>
      <c r="R62" s="248">
        <v>2</v>
      </c>
      <c r="S62" s="253">
        <v>7.0000000000000007E-2</v>
      </c>
      <c r="T62" s="248">
        <v>4</v>
      </c>
      <c r="U62" s="253">
        <v>0.14000000000000001</v>
      </c>
      <c r="V62" s="248">
        <v>0</v>
      </c>
      <c r="W62" s="253">
        <v>0</v>
      </c>
      <c r="X62" s="248">
        <v>4</v>
      </c>
      <c r="Y62" s="253">
        <v>0.14000000000000001</v>
      </c>
      <c r="Z62" s="248">
        <v>3</v>
      </c>
      <c r="AA62" s="253">
        <v>0.1</v>
      </c>
      <c r="AB62" s="130"/>
      <c r="AC62" s="248">
        <v>0</v>
      </c>
      <c r="AD62" s="253">
        <v>0</v>
      </c>
      <c r="AG62" s="382"/>
      <c r="AH62" s="382"/>
      <c r="AI62" s="382"/>
      <c r="AJ62" s="382"/>
      <c r="AK62" s="382"/>
      <c r="AL62" s="382"/>
      <c r="AM62" s="382"/>
      <c r="AN62" s="382"/>
      <c r="AO62" s="382"/>
      <c r="AP62" s="382"/>
      <c r="AQ62" s="382"/>
      <c r="AR62" s="382"/>
      <c r="AS62" s="382"/>
      <c r="AT62" s="382"/>
      <c r="AU62" s="382"/>
      <c r="AV62" s="382"/>
      <c r="AW62" s="382"/>
      <c r="AX62" s="381"/>
      <c r="AY62" s="381"/>
      <c r="AZ62" s="381"/>
      <c r="BA62" s="381"/>
      <c r="BB62" s="381"/>
      <c r="BC62" s="381"/>
      <c r="BD62" s="381"/>
      <c r="BE62" s="381"/>
      <c r="BF62" s="381"/>
      <c r="BG62" s="381"/>
      <c r="BH62" s="381"/>
      <c r="BI62" s="381"/>
      <c r="BJ62" s="381"/>
      <c r="BK62" s="381"/>
      <c r="BL62" s="381"/>
      <c r="BM62" s="381"/>
      <c r="BN62" s="381"/>
      <c r="BO62" s="381"/>
      <c r="BP62" s="381"/>
      <c r="BQ62" s="381"/>
      <c r="BR62" s="381"/>
      <c r="BS62" s="381"/>
      <c r="BT62" s="381"/>
      <c r="BU62" s="381"/>
      <c r="BV62" s="381"/>
      <c r="BW62" s="381"/>
      <c r="BX62" s="381"/>
      <c r="BY62" s="381"/>
      <c r="BZ62" s="381"/>
      <c r="CA62" s="381"/>
      <c r="CB62" s="381"/>
      <c r="CC62" s="381"/>
      <c r="CD62" s="381"/>
      <c r="CE62" s="381"/>
      <c r="CF62" s="381"/>
      <c r="CG62" s="381"/>
      <c r="CH62" s="381"/>
      <c r="CI62" s="381"/>
      <c r="CJ62" s="381"/>
      <c r="CK62" s="381"/>
      <c r="CL62" s="381"/>
      <c r="CM62" s="381"/>
      <c r="CN62" s="381"/>
      <c r="CO62" s="381"/>
      <c r="CP62" s="381"/>
      <c r="CQ62" s="381"/>
      <c r="CR62" s="381"/>
      <c r="CS62" s="381"/>
      <c r="CT62" s="381"/>
      <c r="CU62" s="381"/>
      <c r="CV62" s="381"/>
      <c r="CW62" s="381"/>
      <c r="CX62" s="381"/>
      <c r="CY62" s="381"/>
      <c r="CZ62" s="381"/>
      <c r="DA62" s="381"/>
      <c r="DB62" s="381"/>
      <c r="DC62" s="381"/>
      <c r="DD62" s="381"/>
      <c r="DE62" s="381"/>
      <c r="DF62" s="381"/>
      <c r="DG62" s="381"/>
      <c r="DH62" s="381"/>
      <c r="DI62" s="381"/>
      <c r="DJ62" s="381"/>
      <c r="DK62" s="381"/>
      <c r="DL62" s="381"/>
      <c r="DM62" s="381"/>
      <c r="DN62" s="381"/>
      <c r="DO62" s="381"/>
      <c r="DP62" s="381"/>
      <c r="DQ62" s="381"/>
      <c r="DR62" s="381"/>
      <c r="DS62" s="381"/>
      <c r="DT62" s="381"/>
      <c r="DU62" s="381"/>
      <c r="DV62" s="381"/>
      <c r="DW62" s="381"/>
      <c r="DX62" s="381"/>
      <c r="DY62" s="381"/>
      <c r="DZ62" s="381"/>
      <c r="EA62" s="381"/>
      <c r="EB62" s="381"/>
    </row>
    <row r="63" spans="1:132" ht="15" customHeight="1" x14ac:dyDescent="0.25">
      <c r="A63" s="142" t="s">
        <v>387</v>
      </c>
      <c r="B63" s="142" t="s">
        <v>388</v>
      </c>
      <c r="C63" s="142"/>
      <c r="D63" s="142"/>
      <c r="E63" s="247">
        <v>35</v>
      </c>
      <c r="F63" s="254">
        <v>1</v>
      </c>
      <c r="G63" s="248">
        <v>11</v>
      </c>
      <c r="H63" s="253">
        <v>0.31</v>
      </c>
      <c r="I63" s="248">
        <v>1</v>
      </c>
      <c r="J63" s="253">
        <v>0.03</v>
      </c>
      <c r="K63" s="248">
        <v>2</v>
      </c>
      <c r="L63" s="253">
        <v>0.06</v>
      </c>
      <c r="M63" s="130"/>
      <c r="N63" s="248">
        <v>21</v>
      </c>
      <c r="O63" s="253">
        <v>0.6</v>
      </c>
      <c r="P63" s="248">
        <v>0</v>
      </c>
      <c r="Q63" s="253">
        <v>0</v>
      </c>
      <c r="R63" s="248">
        <v>6</v>
      </c>
      <c r="S63" s="253">
        <v>0.17</v>
      </c>
      <c r="T63" s="248">
        <v>6</v>
      </c>
      <c r="U63" s="253">
        <v>0.17</v>
      </c>
      <c r="V63" s="248">
        <v>0</v>
      </c>
      <c r="W63" s="253">
        <v>0</v>
      </c>
      <c r="X63" s="248">
        <v>4</v>
      </c>
      <c r="Y63" s="253">
        <v>0.11</v>
      </c>
      <c r="Z63" s="248">
        <v>5</v>
      </c>
      <c r="AA63" s="253">
        <v>0.14000000000000001</v>
      </c>
      <c r="AB63" s="130"/>
      <c r="AC63" s="248">
        <v>0</v>
      </c>
      <c r="AD63" s="253">
        <v>0</v>
      </c>
      <c r="AG63" s="382"/>
      <c r="AH63" s="382"/>
      <c r="AI63" s="382"/>
      <c r="AJ63" s="382"/>
      <c r="AK63" s="382"/>
      <c r="AL63" s="382"/>
      <c r="AM63" s="382"/>
      <c r="AN63" s="382"/>
      <c r="AO63" s="382"/>
      <c r="AP63" s="382"/>
      <c r="AQ63" s="382"/>
      <c r="AR63" s="382"/>
      <c r="AS63" s="382"/>
      <c r="AT63" s="382"/>
      <c r="AU63" s="382"/>
      <c r="AV63" s="382"/>
      <c r="AW63" s="382"/>
      <c r="AX63" s="381"/>
      <c r="AY63" s="381"/>
      <c r="AZ63" s="381"/>
      <c r="BA63" s="381"/>
      <c r="BB63" s="381"/>
      <c r="BC63" s="381"/>
      <c r="BD63" s="381"/>
      <c r="BE63" s="381"/>
      <c r="BF63" s="381"/>
      <c r="BG63" s="381"/>
      <c r="BH63" s="381"/>
      <c r="BI63" s="381"/>
      <c r="BJ63" s="381"/>
      <c r="BK63" s="381"/>
      <c r="BL63" s="381"/>
      <c r="BM63" s="381"/>
      <c r="BN63" s="381"/>
      <c r="BO63" s="381"/>
      <c r="BP63" s="381"/>
      <c r="BQ63" s="381"/>
      <c r="BR63" s="381"/>
      <c r="BS63" s="381"/>
      <c r="BT63" s="381"/>
      <c r="BU63" s="381"/>
      <c r="BV63" s="381"/>
      <c r="BW63" s="381"/>
      <c r="BX63" s="381"/>
      <c r="BY63" s="381"/>
      <c r="BZ63" s="381"/>
      <c r="CA63" s="381"/>
      <c r="CB63" s="381"/>
      <c r="CC63" s="381"/>
      <c r="CD63" s="381"/>
      <c r="CE63" s="381"/>
      <c r="CF63" s="381"/>
      <c r="CG63" s="381"/>
      <c r="CH63" s="381"/>
      <c r="CI63" s="381"/>
      <c r="CJ63" s="381"/>
      <c r="CK63" s="381"/>
      <c r="CL63" s="381"/>
      <c r="CM63" s="381"/>
      <c r="CN63" s="381"/>
      <c r="CO63" s="381"/>
      <c r="CP63" s="381"/>
      <c r="CQ63" s="381"/>
      <c r="CR63" s="381"/>
      <c r="CS63" s="381"/>
      <c r="CT63" s="381"/>
      <c r="CU63" s="381"/>
      <c r="CV63" s="381"/>
      <c r="CW63" s="381"/>
      <c r="CX63" s="381"/>
      <c r="CY63" s="381"/>
      <c r="CZ63" s="381"/>
      <c r="DA63" s="381"/>
      <c r="DB63" s="381"/>
      <c r="DC63" s="381"/>
      <c r="DD63" s="381"/>
      <c r="DE63" s="381"/>
      <c r="DF63" s="381"/>
      <c r="DG63" s="381"/>
      <c r="DH63" s="381"/>
      <c r="DI63" s="381"/>
      <c r="DJ63" s="381"/>
      <c r="DK63" s="381"/>
      <c r="DL63" s="381"/>
      <c r="DM63" s="381"/>
      <c r="DN63" s="381"/>
      <c r="DO63" s="381"/>
      <c r="DP63" s="381"/>
      <c r="DQ63" s="381"/>
      <c r="DR63" s="381"/>
      <c r="DS63" s="381"/>
      <c r="DT63" s="381"/>
      <c r="DU63" s="381"/>
      <c r="DV63" s="381"/>
      <c r="DW63" s="381"/>
      <c r="DX63" s="381"/>
      <c r="DY63" s="381"/>
      <c r="DZ63" s="381"/>
      <c r="EA63" s="381"/>
      <c r="EB63" s="381"/>
    </row>
    <row r="64" spans="1:132" ht="15" customHeight="1" x14ac:dyDescent="0.25">
      <c r="A64" s="142" t="s">
        <v>389</v>
      </c>
      <c r="B64" s="142" t="s">
        <v>390</v>
      </c>
      <c r="C64" s="142"/>
      <c r="D64" s="142"/>
      <c r="E64" s="247">
        <v>163</v>
      </c>
      <c r="F64" s="254">
        <v>1</v>
      </c>
      <c r="G64" s="248">
        <v>71</v>
      </c>
      <c r="H64" s="253">
        <v>0.44</v>
      </c>
      <c r="I64" s="248">
        <v>6</v>
      </c>
      <c r="J64" s="253">
        <v>0.04</v>
      </c>
      <c r="K64" s="248">
        <v>3</v>
      </c>
      <c r="L64" s="253">
        <v>0.02</v>
      </c>
      <c r="M64" s="130"/>
      <c r="N64" s="248">
        <v>83</v>
      </c>
      <c r="O64" s="253">
        <v>0.51</v>
      </c>
      <c r="P64" s="248">
        <v>3</v>
      </c>
      <c r="Q64" s="253">
        <v>0.02</v>
      </c>
      <c r="R64" s="248">
        <v>24</v>
      </c>
      <c r="S64" s="253">
        <v>0.15</v>
      </c>
      <c r="T64" s="248">
        <v>24</v>
      </c>
      <c r="U64" s="253">
        <v>0.15</v>
      </c>
      <c r="V64" s="248">
        <v>0</v>
      </c>
      <c r="W64" s="253">
        <v>0</v>
      </c>
      <c r="X64" s="248">
        <v>27</v>
      </c>
      <c r="Y64" s="253">
        <v>0.17</v>
      </c>
      <c r="Z64" s="248">
        <v>5</v>
      </c>
      <c r="AA64" s="253">
        <v>0.03</v>
      </c>
      <c r="AB64" s="130"/>
      <c r="AC64" s="248">
        <v>0</v>
      </c>
      <c r="AD64" s="253">
        <v>0</v>
      </c>
      <c r="AG64" s="382"/>
      <c r="AH64" s="382"/>
      <c r="AI64" s="382"/>
      <c r="AJ64" s="382"/>
      <c r="AK64" s="382"/>
      <c r="AL64" s="382"/>
      <c r="AM64" s="382"/>
      <c r="AN64" s="382"/>
      <c r="AO64" s="382"/>
      <c r="AP64" s="382"/>
      <c r="AQ64" s="382"/>
      <c r="AR64" s="382"/>
      <c r="AS64" s="382"/>
      <c r="AT64" s="382"/>
      <c r="AU64" s="382"/>
      <c r="AV64" s="382"/>
      <c r="AW64" s="382"/>
      <c r="AX64" s="381"/>
      <c r="AY64" s="381"/>
      <c r="AZ64" s="381"/>
      <c r="BA64" s="381"/>
      <c r="BB64" s="381"/>
      <c r="BC64" s="381"/>
      <c r="BD64" s="381"/>
      <c r="BE64" s="381"/>
      <c r="BF64" s="381"/>
      <c r="BG64" s="381"/>
      <c r="BH64" s="381"/>
      <c r="BI64" s="381"/>
      <c r="BJ64" s="381"/>
      <c r="BK64" s="381"/>
      <c r="BL64" s="381"/>
      <c r="BM64" s="381"/>
      <c r="BN64" s="381"/>
      <c r="BO64" s="381"/>
      <c r="BP64" s="381"/>
      <c r="BQ64" s="381"/>
      <c r="BR64" s="381"/>
      <c r="BS64" s="381"/>
      <c r="BT64" s="381"/>
      <c r="BU64" s="381"/>
      <c r="BV64" s="381"/>
      <c r="BW64" s="381"/>
      <c r="BX64" s="381"/>
      <c r="BY64" s="381"/>
      <c r="BZ64" s="381"/>
      <c r="CA64" s="381"/>
      <c r="CB64" s="381"/>
      <c r="CC64" s="381"/>
      <c r="CD64" s="381"/>
      <c r="CE64" s="381"/>
      <c r="CF64" s="381"/>
      <c r="CG64" s="381"/>
      <c r="CH64" s="381"/>
      <c r="CI64" s="381"/>
      <c r="CJ64" s="381"/>
      <c r="CK64" s="381"/>
      <c r="CL64" s="381"/>
      <c r="CM64" s="381"/>
      <c r="CN64" s="381"/>
      <c r="CO64" s="381"/>
      <c r="CP64" s="381"/>
      <c r="CQ64" s="381"/>
      <c r="CR64" s="381"/>
      <c r="CS64" s="381"/>
      <c r="CT64" s="381"/>
      <c r="CU64" s="381"/>
      <c r="CV64" s="381"/>
      <c r="CW64" s="381"/>
      <c r="CX64" s="381"/>
      <c r="CY64" s="381"/>
      <c r="CZ64" s="381"/>
      <c r="DA64" s="381"/>
      <c r="DB64" s="381"/>
      <c r="DC64" s="381"/>
      <c r="DD64" s="381"/>
      <c r="DE64" s="381"/>
      <c r="DF64" s="381"/>
      <c r="DG64" s="381"/>
      <c r="DH64" s="381"/>
      <c r="DI64" s="381"/>
      <c r="DJ64" s="381"/>
      <c r="DK64" s="381"/>
      <c r="DL64" s="381"/>
      <c r="DM64" s="381"/>
      <c r="DN64" s="381"/>
      <c r="DO64" s="381"/>
      <c r="DP64" s="381"/>
      <c r="DQ64" s="381"/>
      <c r="DR64" s="381"/>
      <c r="DS64" s="381"/>
      <c r="DT64" s="381"/>
      <c r="DU64" s="381"/>
      <c r="DV64" s="381"/>
      <c r="DW64" s="381"/>
      <c r="DX64" s="381"/>
      <c r="DY64" s="381"/>
      <c r="DZ64" s="381"/>
      <c r="EA64" s="381"/>
      <c r="EB64" s="381"/>
    </row>
    <row r="65" spans="1:132" ht="15" customHeight="1" x14ac:dyDescent="0.25">
      <c r="A65" s="142" t="s">
        <v>391</v>
      </c>
      <c r="B65" s="142" t="s">
        <v>392</v>
      </c>
      <c r="C65" s="142"/>
      <c r="D65" s="142"/>
      <c r="E65" s="247">
        <v>22</v>
      </c>
      <c r="F65" s="254">
        <v>1</v>
      </c>
      <c r="G65" s="248">
        <v>12</v>
      </c>
      <c r="H65" s="253">
        <v>0.55000000000000004</v>
      </c>
      <c r="I65" s="248">
        <v>1</v>
      </c>
      <c r="J65" s="253">
        <v>0.05</v>
      </c>
      <c r="K65" s="248">
        <v>2</v>
      </c>
      <c r="L65" s="253">
        <v>0.09</v>
      </c>
      <c r="M65" s="130"/>
      <c r="N65" s="248">
        <v>7</v>
      </c>
      <c r="O65" s="253">
        <v>0.32</v>
      </c>
      <c r="P65" s="248">
        <v>0</v>
      </c>
      <c r="Q65" s="253">
        <v>0</v>
      </c>
      <c r="R65" s="248">
        <v>2</v>
      </c>
      <c r="S65" s="253">
        <v>0.09</v>
      </c>
      <c r="T65" s="248">
        <v>5</v>
      </c>
      <c r="U65" s="253">
        <v>0.23</v>
      </c>
      <c r="V65" s="248">
        <v>0</v>
      </c>
      <c r="W65" s="253">
        <v>0</v>
      </c>
      <c r="X65" s="248">
        <v>0</v>
      </c>
      <c r="Y65" s="253">
        <v>0</v>
      </c>
      <c r="Z65" s="248">
        <v>0</v>
      </c>
      <c r="AA65" s="253">
        <v>0</v>
      </c>
      <c r="AB65" s="130"/>
      <c r="AC65" s="248">
        <v>0</v>
      </c>
      <c r="AD65" s="253">
        <v>0</v>
      </c>
      <c r="AG65" s="382"/>
      <c r="AH65" s="382"/>
      <c r="AI65" s="382"/>
      <c r="AJ65" s="382"/>
      <c r="AK65" s="382"/>
      <c r="AL65" s="382"/>
      <c r="AM65" s="382"/>
      <c r="AN65" s="382"/>
      <c r="AO65" s="382"/>
      <c r="AP65" s="382"/>
      <c r="AQ65" s="382"/>
      <c r="AR65" s="382"/>
      <c r="AS65" s="382"/>
      <c r="AT65" s="382"/>
      <c r="AU65" s="382"/>
      <c r="AV65" s="382"/>
      <c r="AW65" s="382"/>
      <c r="AX65" s="381"/>
      <c r="AY65" s="381"/>
      <c r="AZ65" s="381"/>
      <c r="BA65" s="381"/>
      <c r="BB65" s="381"/>
      <c r="BC65" s="381"/>
      <c r="BD65" s="381"/>
      <c r="BE65" s="381"/>
      <c r="BF65" s="381"/>
      <c r="BG65" s="381"/>
      <c r="BH65" s="381"/>
      <c r="BI65" s="381"/>
      <c r="BJ65" s="381"/>
      <c r="BK65" s="381"/>
      <c r="BL65" s="381"/>
      <c r="BM65" s="381"/>
      <c r="BN65" s="381"/>
      <c r="BO65" s="381"/>
      <c r="BP65" s="381"/>
      <c r="BQ65" s="381"/>
      <c r="BR65" s="381"/>
      <c r="BS65" s="381"/>
      <c r="BT65" s="381"/>
      <c r="BU65" s="381"/>
      <c r="BV65" s="381"/>
      <c r="BW65" s="381"/>
      <c r="BX65" s="381"/>
      <c r="BY65" s="381"/>
      <c r="BZ65" s="381"/>
      <c r="CA65" s="381"/>
      <c r="CB65" s="381"/>
      <c r="CC65" s="381"/>
      <c r="CD65" s="381"/>
      <c r="CE65" s="381"/>
      <c r="CF65" s="381"/>
      <c r="CG65" s="381"/>
      <c r="CH65" s="381"/>
      <c r="CI65" s="381"/>
      <c r="CJ65" s="381"/>
      <c r="CK65" s="381"/>
      <c r="CL65" s="381"/>
      <c r="CM65" s="381"/>
      <c r="CN65" s="381"/>
      <c r="CO65" s="381"/>
      <c r="CP65" s="381"/>
      <c r="CQ65" s="381"/>
      <c r="CR65" s="381"/>
      <c r="CS65" s="381"/>
      <c r="CT65" s="381"/>
      <c r="CU65" s="381"/>
      <c r="CV65" s="381"/>
      <c r="CW65" s="381"/>
      <c r="CX65" s="381"/>
      <c r="CY65" s="381"/>
      <c r="CZ65" s="381"/>
      <c r="DA65" s="381"/>
      <c r="DB65" s="381"/>
      <c r="DC65" s="381"/>
      <c r="DD65" s="381"/>
      <c r="DE65" s="381"/>
      <c r="DF65" s="381"/>
      <c r="DG65" s="381"/>
      <c r="DH65" s="381"/>
      <c r="DI65" s="381"/>
      <c r="DJ65" s="381"/>
      <c r="DK65" s="381"/>
      <c r="DL65" s="381"/>
      <c r="DM65" s="381"/>
      <c r="DN65" s="381"/>
      <c r="DO65" s="381"/>
      <c r="DP65" s="381"/>
      <c r="DQ65" s="381"/>
      <c r="DR65" s="381"/>
      <c r="DS65" s="381"/>
      <c r="DT65" s="381"/>
      <c r="DU65" s="381"/>
      <c r="DV65" s="381"/>
      <c r="DW65" s="381"/>
      <c r="DX65" s="381"/>
      <c r="DY65" s="381"/>
      <c r="DZ65" s="381"/>
      <c r="EA65" s="381"/>
      <c r="EB65" s="381"/>
    </row>
    <row r="66" spans="1:132" ht="15" customHeight="1" x14ac:dyDescent="0.25">
      <c r="A66" s="142" t="s">
        <v>393</v>
      </c>
      <c r="B66" s="142" t="s">
        <v>394</v>
      </c>
      <c r="C66" s="142"/>
      <c r="D66" s="142"/>
      <c r="E66" s="247">
        <v>81</v>
      </c>
      <c r="F66" s="254">
        <v>1</v>
      </c>
      <c r="G66" s="248">
        <v>33</v>
      </c>
      <c r="H66" s="253">
        <v>0.41</v>
      </c>
      <c r="I66" s="248">
        <v>6</v>
      </c>
      <c r="J66" s="253">
        <v>7.0000000000000007E-2</v>
      </c>
      <c r="K66" s="248">
        <v>1</v>
      </c>
      <c r="L66" s="253">
        <v>0.01</v>
      </c>
      <c r="M66" s="130"/>
      <c r="N66" s="248">
        <v>41</v>
      </c>
      <c r="O66" s="253">
        <v>0.51</v>
      </c>
      <c r="P66" s="248">
        <v>1</v>
      </c>
      <c r="Q66" s="253">
        <v>0.01</v>
      </c>
      <c r="R66" s="248">
        <v>12</v>
      </c>
      <c r="S66" s="253">
        <v>0.15</v>
      </c>
      <c r="T66" s="248">
        <v>11</v>
      </c>
      <c r="U66" s="253">
        <v>0.14000000000000001</v>
      </c>
      <c r="V66" s="248">
        <v>7</v>
      </c>
      <c r="W66" s="253">
        <v>0.09</v>
      </c>
      <c r="X66" s="248">
        <v>6</v>
      </c>
      <c r="Y66" s="253">
        <v>7.0000000000000007E-2</v>
      </c>
      <c r="Z66" s="248">
        <v>4</v>
      </c>
      <c r="AA66" s="253">
        <v>0.05</v>
      </c>
      <c r="AB66" s="130"/>
      <c r="AC66" s="248">
        <v>0</v>
      </c>
      <c r="AD66" s="253">
        <v>0</v>
      </c>
      <c r="AG66" s="382"/>
      <c r="AH66" s="382"/>
      <c r="AI66" s="382"/>
      <c r="AJ66" s="382"/>
      <c r="AK66" s="382"/>
      <c r="AL66" s="382"/>
      <c r="AM66" s="382"/>
      <c r="AN66" s="382"/>
      <c r="AO66" s="382"/>
      <c r="AP66" s="382"/>
      <c r="AQ66" s="382"/>
      <c r="AR66" s="382"/>
      <c r="AS66" s="382"/>
      <c r="AT66" s="382"/>
      <c r="AU66" s="382"/>
      <c r="AV66" s="382"/>
      <c r="AW66" s="382"/>
      <c r="AX66" s="381"/>
      <c r="AY66" s="381"/>
      <c r="AZ66" s="381"/>
      <c r="BA66" s="381"/>
      <c r="BB66" s="381"/>
      <c r="BC66" s="381"/>
      <c r="BD66" s="381"/>
      <c r="BE66" s="381"/>
      <c r="BF66" s="381"/>
      <c r="BG66" s="381"/>
      <c r="BH66" s="381"/>
      <c r="BI66" s="381"/>
      <c r="BJ66" s="381"/>
      <c r="BK66" s="381"/>
      <c r="BL66" s="381"/>
      <c r="BM66" s="381"/>
      <c r="BN66" s="381"/>
      <c r="BO66" s="381"/>
      <c r="BP66" s="381"/>
      <c r="BQ66" s="381"/>
      <c r="BR66" s="381"/>
      <c r="BS66" s="381"/>
      <c r="BT66" s="381"/>
      <c r="BU66" s="381"/>
      <c r="BV66" s="381"/>
      <c r="BW66" s="381"/>
      <c r="BX66" s="381"/>
      <c r="BY66" s="381"/>
      <c r="BZ66" s="381"/>
      <c r="CA66" s="381"/>
      <c r="CB66" s="381"/>
      <c r="CC66" s="381"/>
      <c r="CD66" s="381"/>
      <c r="CE66" s="381"/>
      <c r="CF66" s="381"/>
      <c r="CG66" s="381"/>
      <c r="CH66" s="381"/>
      <c r="CI66" s="381"/>
      <c r="CJ66" s="381"/>
      <c r="CK66" s="381"/>
      <c r="CL66" s="381"/>
      <c r="CM66" s="381"/>
      <c r="CN66" s="381"/>
      <c r="CO66" s="381"/>
      <c r="CP66" s="381"/>
      <c r="CQ66" s="381"/>
      <c r="CR66" s="381"/>
      <c r="CS66" s="381"/>
      <c r="CT66" s="381"/>
      <c r="CU66" s="381"/>
      <c r="CV66" s="381"/>
      <c r="CW66" s="381"/>
      <c r="CX66" s="381"/>
      <c r="CY66" s="381"/>
      <c r="CZ66" s="381"/>
      <c r="DA66" s="381"/>
      <c r="DB66" s="381"/>
      <c r="DC66" s="381"/>
      <c r="DD66" s="381"/>
      <c r="DE66" s="381"/>
      <c r="DF66" s="381"/>
      <c r="DG66" s="381"/>
      <c r="DH66" s="381"/>
      <c r="DI66" s="381"/>
      <c r="DJ66" s="381"/>
      <c r="DK66" s="381"/>
      <c r="DL66" s="381"/>
      <c r="DM66" s="381"/>
      <c r="DN66" s="381"/>
      <c r="DO66" s="381"/>
      <c r="DP66" s="381"/>
      <c r="DQ66" s="381"/>
      <c r="DR66" s="381"/>
      <c r="DS66" s="381"/>
      <c r="DT66" s="381"/>
      <c r="DU66" s="381"/>
      <c r="DV66" s="381"/>
      <c r="DW66" s="381"/>
      <c r="DX66" s="381"/>
      <c r="DY66" s="381"/>
      <c r="DZ66" s="381"/>
      <c r="EA66" s="381"/>
      <c r="EB66" s="381"/>
    </row>
    <row r="67" spans="1:132" ht="15" customHeight="1" x14ac:dyDescent="0.25">
      <c r="A67" s="142" t="s">
        <v>395</v>
      </c>
      <c r="B67" s="142" t="s">
        <v>396</v>
      </c>
      <c r="C67" s="142"/>
      <c r="D67" s="142"/>
      <c r="E67" s="247">
        <v>8</v>
      </c>
      <c r="F67" s="254">
        <v>1</v>
      </c>
      <c r="G67" s="248">
        <v>3</v>
      </c>
      <c r="H67" s="253">
        <v>0.38</v>
      </c>
      <c r="I67" s="248">
        <v>0</v>
      </c>
      <c r="J67" s="253">
        <v>0</v>
      </c>
      <c r="K67" s="248">
        <v>0</v>
      </c>
      <c r="L67" s="253">
        <v>0</v>
      </c>
      <c r="M67" s="130"/>
      <c r="N67" s="248">
        <v>5</v>
      </c>
      <c r="O67" s="253">
        <v>0.62</v>
      </c>
      <c r="P67" s="248">
        <v>0</v>
      </c>
      <c r="Q67" s="253">
        <v>0</v>
      </c>
      <c r="R67" s="248">
        <v>3</v>
      </c>
      <c r="S67" s="253">
        <v>0.38</v>
      </c>
      <c r="T67" s="248">
        <v>2</v>
      </c>
      <c r="U67" s="253">
        <v>0.25</v>
      </c>
      <c r="V67" s="248">
        <v>0</v>
      </c>
      <c r="W67" s="253">
        <v>0</v>
      </c>
      <c r="X67" s="248">
        <v>0</v>
      </c>
      <c r="Y67" s="253">
        <v>0</v>
      </c>
      <c r="Z67" s="248">
        <v>0</v>
      </c>
      <c r="AA67" s="253">
        <v>0</v>
      </c>
      <c r="AB67" s="130"/>
      <c r="AC67" s="248">
        <v>0</v>
      </c>
      <c r="AD67" s="253">
        <v>0</v>
      </c>
      <c r="AG67" s="382"/>
      <c r="AH67" s="382"/>
      <c r="AI67" s="382"/>
      <c r="AJ67" s="382"/>
      <c r="AK67" s="382"/>
      <c r="AL67" s="382"/>
      <c r="AM67" s="382"/>
      <c r="AN67" s="382"/>
      <c r="AO67" s="382"/>
      <c r="AP67" s="382"/>
      <c r="AQ67" s="382"/>
      <c r="AR67" s="382"/>
      <c r="AS67" s="382"/>
      <c r="AT67" s="382"/>
      <c r="AU67" s="382"/>
      <c r="AV67" s="382"/>
      <c r="AW67" s="382"/>
      <c r="AX67" s="381"/>
      <c r="AY67" s="381"/>
      <c r="AZ67" s="381"/>
      <c r="BA67" s="381"/>
      <c r="BB67" s="381"/>
      <c r="BC67" s="381"/>
      <c r="BD67" s="381"/>
      <c r="BE67" s="381"/>
      <c r="BF67" s="381"/>
      <c r="BG67" s="381"/>
      <c r="BH67" s="381"/>
      <c r="BI67" s="381"/>
      <c r="BJ67" s="381"/>
      <c r="BK67" s="381"/>
      <c r="BL67" s="381"/>
      <c r="BM67" s="381"/>
      <c r="BN67" s="381"/>
      <c r="BO67" s="381"/>
      <c r="BP67" s="381"/>
      <c r="BQ67" s="381"/>
      <c r="BR67" s="381"/>
      <c r="BS67" s="381"/>
      <c r="BT67" s="381"/>
      <c r="BU67" s="381"/>
      <c r="BV67" s="381"/>
      <c r="BW67" s="381"/>
      <c r="BX67" s="381"/>
      <c r="BY67" s="381"/>
      <c r="BZ67" s="381"/>
      <c r="CA67" s="381"/>
      <c r="CB67" s="381"/>
      <c r="CC67" s="381"/>
      <c r="CD67" s="381"/>
      <c r="CE67" s="381"/>
      <c r="CF67" s="381"/>
      <c r="CG67" s="381"/>
      <c r="CH67" s="381"/>
      <c r="CI67" s="381"/>
      <c r="CJ67" s="381"/>
      <c r="CK67" s="381"/>
      <c r="CL67" s="381"/>
      <c r="CM67" s="381"/>
      <c r="CN67" s="381"/>
      <c r="CO67" s="381"/>
      <c r="CP67" s="381"/>
      <c r="CQ67" s="381"/>
      <c r="CR67" s="381"/>
      <c r="CS67" s="381"/>
      <c r="CT67" s="381"/>
      <c r="CU67" s="381"/>
      <c r="CV67" s="381"/>
      <c r="CW67" s="381"/>
      <c r="CX67" s="381"/>
      <c r="CY67" s="381"/>
      <c r="CZ67" s="381"/>
      <c r="DA67" s="381"/>
      <c r="DB67" s="381"/>
      <c r="DC67" s="381"/>
      <c r="DD67" s="381"/>
      <c r="DE67" s="381"/>
      <c r="DF67" s="381"/>
      <c r="DG67" s="381"/>
      <c r="DH67" s="381"/>
      <c r="DI67" s="381"/>
      <c r="DJ67" s="381"/>
      <c r="DK67" s="381"/>
      <c r="DL67" s="381"/>
      <c r="DM67" s="381"/>
      <c r="DN67" s="381"/>
      <c r="DO67" s="381"/>
      <c r="DP67" s="381"/>
      <c r="DQ67" s="381"/>
      <c r="DR67" s="381"/>
      <c r="DS67" s="381"/>
      <c r="DT67" s="381"/>
      <c r="DU67" s="381"/>
      <c r="DV67" s="381"/>
      <c r="DW67" s="381"/>
      <c r="DX67" s="381"/>
      <c r="DY67" s="381"/>
      <c r="DZ67" s="381"/>
      <c r="EA67" s="381"/>
      <c r="EB67" s="381"/>
    </row>
    <row r="68" spans="1:132" ht="15" customHeight="1" x14ac:dyDescent="0.25">
      <c r="A68" s="142" t="s">
        <v>397</v>
      </c>
      <c r="B68" s="142" t="s">
        <v>398</v>
      </c>
      <c r="C68" s="142"/>
      <c r="D68" s="142"/>
      <c r="E68" s="247">
        <v>38</v>
      </c>
      <c r="F68" s="254">
        <v>1</v>
      </c>
      <c r="G68" s="248">
        <v>21</v>
      </c>
      <c r="H68" s="253">
        <v>0.55000000000000004</v>
      </c>
      <c r="I68" s="248">
        <v>4</v>
      </c>
      <c r="J68" s="253">
        <v>0.11</v>
      </c>
      <c r="K68" s="248">
        <v>1</v>
      </c>
      <c r="L68" s="253">
        <v>0.03</v>
      </c>
      <c r="M68" s="130"/>
      <c r="N68" s="248">
        <v>12</v>
      </c>
      <c r="O68" s="253">
        <v>0.32</v>
      </c>
      <c r="P68" s="248">
        <v>0</v>
      </c>
      <c r="Q68" s="253">
        <v>0</v>
      </c>
      <c r="R68" s="248">
        <v>6</v>
      </c>
      <c r="S68" s="253">
        <v>0.16</v>
      </c>
      <c r="T68" s="248">
        <v>4</v>
      </c>
      <c r="U68" s="253">
        <v>0.11</v>
      </c>
      <c r="V68" s="248">
        <v>0</v>
      </c>
      <c r="W68" s="253">
        <v>0</v>
      </c>
      <c r="X68" s="248">
        <v>1</v>
      </c>
      <c r="Y68" s="253">
        <v>0.03</v>
      </c>
      <c r="Z68" s="248">
        <v>1</v>
      </c>
      <c r="AA68" s="253">
        <v>0.03</v>
      </c>
      <c r="AB68" s="130"/>
      <c r="AC68" s="248">
        <v>0</v>
      </c>
      <c r="AD68" s="253">
        <v>0</v>
      </c>
      <c r="AG68" s="382"/>
      <c r="AH68" s="382"/>
      <c r="AI68" s="382"/>
      <c r="AJ68" s="382"/>
      <c r="AK68" s="382"/>
      <c r="AL68" s="382"/>
      <c r="AM68" s="382"/>
      <c r="AN68" s="382"/>
      <c r="AO68" s="382"/>
      <c r="AP68" s="382"/>
      <c r="AQ68" s="382"/>
      <c r="AR68" s="382"/>
      <c r="AS68" s="382"/>
      <c r="AT68" s="382"/>
      <c r="AU68" s="382"/>
      <c r="AV68" s="382"/>
      <c r="AW68" s="382"/>
      <c r="AX68" s="381"/>
      <c r="AY68" s="381"/>
      <c r="AZ68" s="381"/>
      <c r="BA68" s="381"/>
      <c r="BB68" s="381"/>
      <c r="BC68" s="381"/>
      <c r="BD68" s="381"/>
      <c r="BE68" s="381"/>
      <c r="BF68" s="381"/>
      <c r="BG68" s="381"/>
      <c r="BH68" s="381"/>
      <c r="BI68" s="381"/>
      <c r="BJ68" s="381"/>
      <c r="BK68" s="381"/>
      <c r="BL68" s="381"/>
      <c r="BM68" s="381"/>
      <c r="BN68" s="381"/>
      <c r="BO68" s="381"/>
      <c r="BP68" s="381"/>
      <c r="BQ68" s="381"/>
      <c r="BR68" s="381"/>
      <c r="BS68" s="381"/>
      <c r="BT68" s="381"/>
      <c r="BU68" s="381"/>
      <c r="BV68" s="381"/>
      <c r="BW68" s="381"/>
      <c r="BX68" s="381"/>
      <c r="BY68" s="381"/>
      <c r="BZ68" s="381"/>
      <c r="CA68" s="381"/>
      <c r="CB68" s="381"/>
      <c r="CC68" s="381"/>
      <c r="CD68" s="381"/>
      <c r="CE68" s="381"/>
      <c r="CF68" s="381"/>
      <c r="CG68" s="381"/>
      <c r="CH68" s="381"/>
      <c r="CI68" s="381"/>
      <c r="CJ68" s="381"/>
      <c r="CK68" s="381"/>
      <c r="CL68" s="381"/>
      <c r="CM68" s="381"/>
      <c r="CN68" s="381"/>
      <c r="CO68" s="381"/>
      <c r="CP68" s="381"/>
      <c r="CQ68" s="381"/>
      <c r="CR68" s="381"/>
      <c r="CS68" s="381"/>
      <c r="CT68" s="381"/>
      <c r="CU68" s="381"/>
      <c r="CV68" s="381"/>
      <c r="CW68" s="381"/>
      <c r="CX68" s="381"/>
      <c r="CY68" s="381"/>
      <c r="CZ68" s="381"/>
      <c r="DA68" s="381"/>
      <c r="DB68" s="381"/>
      <c r="DC68" s="381"/>
      <c r="DD68" s="381"/>
      <c r="DE68" s="381"/>
      <c r="DF68" s="381"/>
      <c r="DG68" s="381"/>
      <c r="DH68" s="381"/>
      <c r="DI68" s="381"/>
      <c r="DJ68" s="381"/>
      <c r="DK68" s="381"/>
      <c r="DL68" s="381"/>
      <c r="DM68" s="381"/>
      <c r="DN68" s="381"/>
      <c r="DO68" s="381"/>
      <c r="DP68" s="381"/>
      <c r="DQ68" s="381"/>
      <c r="DR68" s="381"/>
      <c r="DS68" s="381"/>
      <c r="DT68" s="381"/>
      <c r="DU68" s="381"/>
      <c r="DV68" s="381"/>
      <c r="DW68" s="381"/>
      <c r="DX68" s="381"/>
      <c r="DY68" s="381"/>
      <c r="DZ68" s="381"/>
      <c r="EA68" s="381"/>
      <c r="EB68" s="381"/>
    </row>
    <row r="69" spans="1:132" ht="15" customHeight="1" x14ac:dyDescent="0.25">
      <c r="A69" s="142" t="s">
        <v>399</v>
      </c>
      <c r="B69" s="142" t="s">
        <v>400</v>
      </c>
      <c r="C69" s="142"/>
      <c r="D69" s="142"/>
      <c r="E69" s="247">
        <v>46</v>
      </c>
      <c r="F69" s="254">
        <v>1</v>
      </c>
      <c r="G69" s="248">
        <v>21</v>
      </c>
      <c r="H69" s="253">
        <v>0.46</v>
      </c>
      <c r="I69" s="248">
        <v>3</v>
      </c>
      <c r="J69" s="253">
        <v>7.0000000000000007E-2</v>
      </c>
      <c r="K69" s="248">
        <v>3</v>
      </c>
      <c r="L69" s="253">
        <v>7.0000000000000007E-2</v>
      </c>
      <c r="M69" s="130"/>
      <c r="N69" s="248">
        <v>18</v>
      </c>
      <c r="O69" s="253">
        <v>0.39</v>
      </c>
      <c r="P69" s="248">
        <v>1</v>
      </c>
      <c r="Q69" s="253">
        <v>0.02</v>
      </c>
      <c r="R69" s="248">
        <v>5</v>
      </c>
      <c r="S69" s="253">
        <v>0.11</v>
      </c>
      <c r="T69" s="248">
        <v>7</v>
      </c>
      <c r="U69" s="253">
        <v>0.15</v>
      </c>
      <c r="V69" s="248">
        <v>0</v>
      </c>
      <c r="W69" s="253">
        <v>0</v>
      </c>
      <c r="X69" s="248">
        <v>3</v>
      </c>
      <c r="Y69" s="253">
        <v>7.0000000000000007E-2</v>
      </c>
      <c r="Z69" s="248">
        <v>2</v>
      </c>
      <c r="AA69" s="253">
        <v>0.04</v>
      </c>
      <c r="AB69" s="130"/>
      <c r="AC69" s="248">
        <v>1</v>
      </c>
      <c r="AD69" s="253">
        <v>0.02</v>
      </c>
      <c r="AG69" s="382"/>
      <c r="AH69" s="382"/>
      <c r="AI69" s="382"/>
      <c r="AJ69" s="382"/>
      <c r="AK69" s="382"/>
      <c r="AL69" s="382"/>
      <c r="AM69" s="382"/>
      <c r="AN69" s="382"/>
      <c r="AO69" s="382"/>
      <c r="AP69" s="382"/>
      <c r="AQ69" s="382"/>
      <c r="AR69" s="382"/>
      <c r="AS69" s="382"/>
      <c r="AT69" s="382"/>
      <c r="AU69" s="382"/>
      <c r="AV69" s="382"/>
      <c r="AW69" s="382"/>
      <c r="AX69" s="381"/>
      <c r="AY69" s="381"/>
      <c r="AZ69" s="381"/>
      <c r="BA69" s="381"/>
      <c r="BB69" s="381"/>
      <c r="BC69" s="381"/>
      <c r="BD69" s="381"/>
      <c r="BE69" s="381"/>
      <c r="BF69" s="381"/>
      <c r="BG69" s="381"/>
      <c r="BH69" s="381"/>
      <c r="BI69" s="381"/>
      <c r="BJ69" s="381"/>
      <c r="BK69" s="381"/>
      <c r="BL69" s="381"/>
      <c r="BM69" s="381"/>
      <c r="BN69" s="381"/>
      <c r="BO69" s="381"/>
      <c r="BP69" s="381"/>
      <c r="BQ69" s="381"/>
      <c r="BR69" s="381"/>
      <c r="BS69" s="381"/>
      <c r="BT69" s="381"/>
      <c r="BU69" s="381"/>
      <c r="BV69" s="381"/>
      <c r="BW69" s="381"/>
      <c r="BX69" s="381"/>
      <c r="BY69" s="381"/>
      <c r="BZ69" s="381"/>
      <c r="CA69" s="381"/>
      <c r="CB69" s="381"/>
      <c r="CC69" s="381"/>
      <c r="CD69" s="381"/>
      <c r="CE69" s="381"/>
      <c r="CF69" s="381"/>
      <c r="CG69" s="381"/>
      <c r="CH69" s="381"/>
      <c r="CI69" s="381"/>
      <c r="CJ69" s="381"/>
      <c r="CK69" s="381"/>
      <c r="CL69" s="381"/>
      <c r="CM69" s="381"/>
      <c r="CN69" s="381"/>
      <c r="CO69" s="381"/>
      <c r="CP69" s="381"/>
      <c r="CQ69" s="381"/>
      <c r="CR69" s="381"/>
      <c r="CS69" s="381"/>
      <c r="CT69" s="381"/>
      <c r="CU69" s="381"/>
      <c r="CV69" s="381"/>
      <c r="CW69" s="381"/>
      <c r="CX69" s="381"/>
      <c r="CY69" s="381"/>
      <c r="CZ69" s="381"/>
      <c r="DA69" s="381"/>
      <c r="DB69" s="381"/>
      <c r="DC69" s="381"/>
      <c r="DD69" s="381"/>
      <c r="DE69" s="381"/>
      <c r="DF69" s="381"/>
      <c r="DG69" s="381"/>
      <c r="DH69" s="381"/>
      <c r="DI69" s="381"/>
      <c r="DJ69" s="381"/>
      <c r="DK69" s="381"/>
      <c r="DL69" s="381"/>
      <c r="DM69" s="381"/>
      <c r="DN69" s="381"/>
      <c r="DO69" s="381"/>
      <c r="DP69" s="381"/>
      <c r="DQ69" s="381"/>
      <c r="DR69" s="381"/>
      <c r="DS69" s="381"/>
      <c r="DT69" s="381"/>
      <c r="DU69" s="381"/>
      <c r="DV69" s="381"/>
      <c r="DW69" s="381"/>
      <c r="DX69" s="381"/>
      <c r="DY69" s="381"/>
      <c r="DZ69" s="381"/>
      <c r="EA69" s="381"/>
      <c r="EB69" s="381"/>
    </row>
    <row r="70" spans="1:132" ht="15" customHeight="1" x14ac:dyDescent="0.25">
      <c r="A70" s="142" t="s">
        <v>401</v>
      </c>
      <c r="B70" s="142" t="s">
        <v>402</v>
      </c>
      <c r="C70" s="142"/>
      <c r="D70" s="142"/>
      <c r="E70" s="247">
        <v>95</v>
      </c>
      <c r="F70" s="254">
        <v>1</v>
      </c>
      <c r="G70" s="248">
        <v>53</v>
      </c>
      <c r="H70" s="253">
        <v>0.56000000000000005</v>
      </c>
      <c r="I70" s="248">
        <v>7</v>
      </c>
      <c r="J70" s="253">
        <v>7.0000000000000007E-2</v>
      </c>
      <c r="K70" s="248">
        <v>1</v>
      </c>
      <c r="L70" s="253">
        <v>0.01</v>
      </c>
      <c r="M70" s="130"/>
      <c r="N70" s="248">
        <v>34</v>
      </c>
      <c r="O70" s="253">
        <v>0.36</v>
      </c>
      <c r="P70" s="248">
        <v>0</v>
      </c>
      <c r="Q70" s="253">
        <v>0</v>
      </c>
      <c r="R70" s="248">
        <v>11</v>
      </c>
      <c r="S70" s="253">
        <v>0.12</v>
      </c>
      <c r="T70" s="248">
        <v>10</v>
      </c>
      <c r="U70" s="253">
        <v>0.11</v>
      </c>
      <c r="V70" s="248">
        <v>1</v>
      </c>
      <c r="W70" s="253">
        <v>0.01</v>
      </c>
      <c r="X70" s="248">
        <v>6</v>
      </c>
      <c r="Y70" s="253">
        <v>0.06</v>
      </c>
      <c r="Z70" s="248">
        <v>6</v>
      </c>
      <c r="AA70" s="253">
        <v>0.06</v>
      </c>
      <c r="AB70" s="130"/>
      <c r="AC70" s="248">
        <v>0</v>
      </c>
      <c r="AD70" s="253">
        <v>0</v>
      </c>
      <c r="AG70" s="382"/>
      <c r="AH70" s="382"/>
      <c r="AI70" s="382"/>
      <c r="AJ70" s="382"/>
      <c r="AK70" s="382"/>
      <c r="AL70" s="382"/>
      <c r="AM70" s="382"/>
      <c r="AN70" s="382"/>
      <c r="AO70" s="382"/>
      <c r="AP70" s="382"/>
      <c r="AQ70" s="382"/>
      <c r="AR70" s="382"/>
      <c r="AS70" s="382"/>
      <c r="AT70" s="382"/>
      <c r="AU70" s="382"/>
      <c r="AV70" s="382"/>
      <c r="AW70" s="382"/>
      <c r="AX70" s="381"/>
      <c r="AY70" s="381"/>
      <c r="AZ70" s="381"/>
      <c r="BA70" s="381"/>
      <c r="BB70" s="381"/>
      <c r="BC70" s="381"/>
      <c r="BD70" s="381"/>
      <c r="BE70" s="381"/>
      <c r="BF70" s="381"/>
      <c r="BG70" s="381"/>
      <c r="BH70" s="381"/>
      <c r="BI70" s="381"/>
      <c r="BJ70" s="381"/>
      <c r="BK70" s="381"/>
      <c r="BL70" s="381"/>
      <c r="BM70" s="381"/>
      <c r="BN70" s="381"/>
      <c r="BO70" s="381"/>
      <c r="BP70" s="381"/>
      <c r="BQ70" s="381"/>
      <c r="BR70" s="381"/>
      <c r="BS70" s="381"/>
      <c r="BT70" s="381"/>
      <c r="BU70" s="381"/>
      <c r="BV70" s="381"/>
      <c r="BW70" s="381"/>
      <c r="BX70" s="381"/>
      <c r="BY70" s="381"/>
      <c r="BZ70" s="381"/>
      <c r="CA70" s="381"/>
      <c r="CB70" s="381"/>
      <c r="CC70" s="381"/>
      <c r="CD70" s="381"/>
      <c r="CE70" s="381"/>
      <c r="CF70" s="381"/>
      <c r="CG70" s="381"/>
      <c r="CH70" s="381"/>
      <c r="CI70" s="381"/>
      <c r="CJ70" s="381"/>
      <c r="CK70" s="381"/>
      <c r="CL70" s="381"/>
      <c r="CM70" s="381"/>
      <c r="CN70" s="381"/>
      <c r="CO70" s="381"/>
      <c r="CP70" s="381"/>
      <c r="CQ70" s="381"/>
      <c r="CR70" s="381"/>
      <c r="CS70" s="381"/>
      <c r="CT70" s="381"/>
      <c r="CU70" s="381"/>
      <c r="CV70" s="381"/>
      <c r="CW70" s="381"/>
      <c r="CX70" s="381"/>
      <c r="CY70" s="381"/>
      <c r="CZ70" s="381"/>
      <c r="DA70" s="381"/>
      <c r="DB70" s="381"/>
      <c r="DC70" s="381"/>
      <c r="DD70" s="381"/>
      <c r="DE70" s="381"/>
      <c r="DF70" s="381"/>
      <c r="DG70" s="381"/>
      <c r="DH70" s="381"/>
      <c r="DI70" s="381"/>
      <c r="DJ70" s="381"/>
      <c r="DK70" s="381"/>
      <c r="DL70" s="381"/>
      <c r="DM70" s="381"/>
      <c r="DN70" s="381"/>
      <c r="DO70" s="381"/>
      <c r="DP70" s="381"/>
      <c r="DQ70" s="381"/>
      <c r="DR70" s="381"/>
      <c r="DS70" s="381"/>
      <c r="DT70" s="381"/>
      <c r="DU70" s="381"/>
      <c r="DV70" s="381"/>
      <c r="DW70" s="381"/>
      <c r="DX70" s="381"/>
      <c r="DY70" s="381"/>
      <c r="DZ70" s="381"/>
      <c r="EA70" s="381"/>
      <c r="EB70" s="381"/>
    </row>
    <row r="71" spans="1:132" ht="15" customHeight="1" x14ac:dyDescent="0.25">
      <c r="A71" s="142" t="s">
        <v>403</v>
      </c>
      <c r="B71" s="142" t="s">
        <v>404</v>
      </c>
      <c r="C71" s="142"/>
      <c r="D71" s="142"/>
      <c r="E71" s="247">
        <v>22</v>
      </c>
      <c r="F71" s="254">
        <v>1</v>
      </c>
      <c r="G71" s="248">
        <v>17</v>
      </c>
      <c r="H71" s="253">
        <v>0.77</v>
      </c>
      <c r="I71" s="248">
        <v>0</v>
      </c>
      <c r="J71" s="253">
        <v>0</v>
      </c>
      <c r="K71" s="248">
        <v>0</v>
      </c>
      <c r="L71" s="253">
        <v>0</v>
      </c>
      <c r="M71" s="130"/>
      <c r="N71" s="248">
        <v>5</v>
      </c>
      <c r="O71" s="253">
        <v>0.23</v>
      </c>
      <c r="P71" s="248">
        <v>1</v>
      </c>
      <c r="Q71" s="253">
        <v>0.05</v>
      </c>
      <c r="R71" s="248">
        <v>3</v>
      </c>
      <c r="S71" s="253">
        <v>0.14000000000000001</v>
      </c>
      <c r="T71" s="248">
        <v>1</v>
      </c>
      <c r="U71" s="253">
        <v>0.05</v>
      </c>
      <c r="V71" s="248">
        <v>0</v>
      </c>
      <c r="W71" s="253">
        <v>0</v>
      </c>
      <c r="X71" s="248">
        <v>0</v>
      </c>
      <c r="Y71" s="253">
        <v>0</v>
      </c>
      <c r="Z71" s="248">
        <v>0</v>
      </c>
      <c r="AA71" s="253">
        <v>0</v>
      </c>
      <c r="AB71" s="130"/>
      <c r="AC71" s="248">
        <v>0</v>
      </c>
      <c r="AD71" s="253">
        <v>0</v>
      </c>
      <c r="AG71" s="382"/>
      <c r="AH71" s="382"/>
      <c r="AI71" s="382"/>
      <c r="AJ71" s="382"/>
      <c r="AK71" s="382"/>
      <c r="AL71" s="382"/>
      <c r="AM71" s="382"/>
      <c r="AN71" s="382"/>
      <c r="AO71" s="382"/>
      <c r="AP71" s="382"/>
      <c r="AQ71" s="382"/>
      <c r="AR71" s="382"/>
      <c r="AS71" s="382"/>
      <c r="AT71" s="382"/>
      <c r="AU71" s="382"/>
      <c r="AV71" s="382"/>
      <c r="AW71" s="382"/>
      <c r="AX71" s="381"/>
      <c r="AY71" s="381"/>
      <c r="AZ71" s="381"/>
      <c r="BA71" s="381"/>
      <c r="BB71" s="381"/>
      <c r="BC71" s="381"/>
      <c r="BD71" s="381"/>
      <c r="BE71" s="381"/>
      <c r="BF71" s="381"/>
      <c r="BG71" s="381"/>
      <c r="BH71" s="381"/>
      <c r="BI71" s="381"/>
      <c r="BJ71" s="381"/>
      <c r="BK71" s="381"/>
      <c r="BL71" s="381"/>
      <c r="BM71" s="381"/>
      <c r="BN71" s="381"/>
      <c r="BO71" s="381"/>
      <c r="BP71" s="381"/>
      <c r="BQ71" s="381"/>
      <c r="BR71" s="381"/>
      <c r="BS71" s="381"/>
      <c r="BT71" s="381"/>
      <c r="BU71" s="381"/>
      <c r="BV71" s="381"/>
      <c r="BW71" s="381"/>
      <c r="BX71" s="381"/>
      <c r="BY71" s="381"/>
      <c r="BZ71" s="381"/>
      <c r="CA71" s="381"/>
      <c r="CB71" s="381"/>
      <c r="CC71" s="381"/>
      <c r="CD71" s="381"/>
      <c r="CE71" s="381"/>
      <c r="CF71" s="381"/>
      <c r="CG71" s="381"/>
      <c r="CH71" s="381"/>
      <c r="CI71" s="381"/>
      <c r="CJ71" s="381"/>
      <c r="CK71" s="381"/>
      <c r="CL71" s="381"/>
      <c r="CM71" s="381"/>
      <c r="CN71" s="381"/>
      <c r="CO71" s="381"/>
      <c r="CP71" s="381"/>
      <c r="CQ71" s="381"/>
      <c r="CR71" s="381"/>
      <c r="CS71" s="381"/>
      <c r="CT71" s="381"/>
      <c r="CU71" s="381"/>
      <c r="CV71" s="381"/>
      <c r="CW71" s="381"/>
      <c r="CX71" s="381"/>
      <c r="CY71" s="381"/>
      <c r="CZ71" s="381"/>
      <c r="DA71" s="381"/>
      <c r="DB71" s="381"/>
      <c r="DC71" s="381"/>
      <c r="DD71" s="381"/>
      <c r="DE71" s="381"/>
      <c r="DF71" s="381"/>
      <c r="DG71" s="381"/>
      <c r="DH71" s="381"/>
      <c r="DI71" s="381"/>
      <c r="DJ71" s="381"/>
      <c r="DK71" s="381"/>
      <c r="DL71" s="381"/>
      <c r="DM71" s="381"/>
      <c r="DN71" s="381"/>
      <c r="DO71" s="381"/>
      <c r="DP71" s="381"/>
      <c r="DQ71" s="381"/>
      <c r="DR71" s="381"/>
      <c r="DS71" s="381"/>
      <c r="DT71" s="381"/>
      <c r="DU71" s="381"/>
      <c r="DV71" s="381"/>
      <c r="DW71" s="381"/>
      <c r="DX71" s="381"/>
      <c r="DY71" s="381"/>
      <c r="DZ71" s="381"/>
      <c r="EA71" s="381"/>
      <c r="EB71" s="381"/>
    </row>
    <row r="72" spans="1:132" ht="15" customHeight="1" x14ac:dyDescent="0.25">
      <c r="A72" s="142" t="s">
        <v>405</v>
      </c>
      <c r="B72" s="142" t="s">
        <v>406</v>
      </c>
      <c r="C72" s="142"/>
      <c r="D72" s="142"/>
      <c r="E72" s="247">
        <v>38</v>
      </c>
      <c r="F72" s="254">
        <v>1</v>
      </c>
      <c r="G72" s="248">
        <v>21</v>
      </c>
      <c r="H72" s="253">
        <v>0.55000000000000004</v>
      </c>
      <c r="I72" s="248">
        <v>3</v>
      </c>
      <c r="J72" s="253">
        <v>0.08</v>
      </c>
      <c r="K72" s="248">
        <v>1</v>
      </c>
      <c r="L72" s="253">
        <v>0.03</v>
      </c>
      <c r="M72" s="130"/>
      <c r="N72" s="248">
        <v>12</v>
      </c>
      <c r="O72" s="253">
        <v>0.32</v>
      </c>
      <c r="P72" s="248">
        <v>0</v>
      </c>
      <c r="Q72" s="253">
        <v>0</v>
      </c>
      <c r="R72" s="248">
        <v>3</v>
      </c>
      <c r="S72" s="253">
        <v>0.08</v>
      </c>
      <c r="T72" s="248">
        <v>2</v>
      </c>
      <c r="U72" s="253">
        <v>0.05</v>
      </c>
      <c r="V72" s="248">
        <v>0</v>
      </c>
      <c r="W72" s="253">
        <v>0</v>
      </c>
      <c r="X72" s="248">
        <v>6</v>
      </c>
      <c r="Y72" s="253">
        <v>0.16</v>
      </c>
      <c r="Z72" s="248">
        <v>1</v>
      </c>
      <c r="AA72" s="253">
        <v>0.03</v>
      </c>
      <c r="AB72" s="130"/>
      <c r="AC72" s="248">
        <v>1</v>
      </c>
      <c r="AD72" s="253">
        <v>0.03</v>
      </c>
      <c r="AG72" s="382"/>
      <c r="AH72" s="382"/>
      <c r="AI72" s="382"/>
      <c r="AJ72" s="382"/>
      <c r="AK72" s="382"/>
      <c r="AL72" s="382"/>
      <c r="AM72" s="382"/>
      <c r="AN72" s="382"/>
      <c r="AO72" s="382"/>
      <c r="AP72" s="382"/>
      <c r="AQ72" s="382"/>
      <c r="AR72" s="382"/>
      <c r="AS72" s="382"/>
      <c r="AT72" s="382"/>
      <c r="AU72" s="382"/>
      <c r="AV72" s="382"/>
      <c r="AW72" s="382"/>
      <c r="AX72" s="381"/>
      <c r="AY72" s="381"/>
      <c r="AZ72" s="381"/>
      <c r="BA72" s="381"/>
      <c r="BB72" s="381"/>
      <c r="BC72" s="381"/>
      <c r="BD72" s="381"/>
      <c r="BE72" s="381"/>
      <c r="BF72" s="381"/>
      <c r="BG72" s="381"/>
      <c r="BH72" s="381"/>
      <c r="BI72" s="381"/>
      <c r="BJ72" s="381"/>
      <c r="BK72" s="381"/>
      <c r="BL72" s="381"/>
      <c r="BM72" s="381"/>
      <c r="BN72" s="381"/>
      <c r="BO72" s="381"/>
      <c r="BP72" s="381"/>
      <c r="BQ72" s="381"/>
      <c r="BR72" s="381"/>
      <c r="BS72" s="381"/>
      <c r="BT72" s="381"/>
      <c r="BU72" s="381"/>
      <c r="BV72" s="381"/>
      <c r="BW72" s="381"/>
      <c r="BX72" s="381"/>
      <c r="BY72" s="381"/>
      <c r="BZ72" s="381"/>
      <c r="CA72" s="381"/>
      <c r="CB72" s="381"/>
      <c r="CC72" s="381"/>
      <c r="CD72" s="381"/>
      <c r="CE72" s="381"/>
      <c r="CF72" s="381"/>
      <c r="CG72" s="381"/>
      <c r="CH72" s="381"/>
      <c r="CI72" s="381"/>
      <c r="CJ72" s="381"/>
      <c r="CK72" s="381"/>
      <c r="CL72" s="381"/>
      <c r="CM72" s="381"/>
      <c r="CN72" s="381"/>
      <c r="CO72" s="381"/>
      <c r="CP72" s="381"/>
      <c r="CQ72" s="381"/>
      <c r="CR72" s="381"/>
      <c r="CS72" s="381"/>
      <c r="CT72" s="381"/>
      <c r="CU72" s="381"/>
      <c r="CV72" s="381"/>
      <c r="CW72" s="381"/>
      <c r="CX72" s="381"/>
      <c r="CY72" s="381"/>
      <c r="CZ72" s="381"/>
      <c r="DA72" s="381"/>
      <c r="DB72" s="381"/>
      <c r="DC72" s="381"/>
      <c r="DD72" s="381"/>
      <c r="DE72" s="381"/>
      <c r="DF72" s="381"/>
      <c r="DG72" s="381"/>
      <c r="DH72" s="381"/>
      <c r="DI72" s="381"/>
      <c r="DJ72" s="381"/>
      <c r="DK72" s="381"/>
      <c r="DL72" s="381"/>
      <c r="DM72" s="381"/>
      <c r="DN72" s="381"/>
      <c r="DO72" s="381"/>
      <c r="DP72" s="381"/>
      <c r="DQ72" s="381"/>
      <c r="DR72" s="381"/>
      <c r="DS72" s="381"/>
      <c r="DT72" s="381"/>
      <c r="DU72" s="381"/>
      <c r="DV72" s="381"/>
      <c r="DW72" s="381"/>
      <c r="DX72" s="381"/>
      <c r="DY72" s="381"/>
      <c r="DZ72" s="381"/>
      <c r="EA72" s="381"/>
      <c r="EB72" s="381"/>
    </row>
    <row r="73" spans="1:132" ht="15" customHeight="1" x14ac:dyDescent="0.25">
      <c r="A73" s="142" t="s">
        <v>407</v>
      </c>
      <c r="B73" s="142" t="s">
        <v>408</v>
      </c>
      <c r="C73" s="142"/>
      <c r="D73" s="142"/>
      <c r="E73" s="247">
        <v>17</v>
      </c>
      <c r="F73" s="254">
        <v>1</v>
      </c>
      <c r="G73" s="248">
        <v>10</v>
      </c>
      <c r="H73" s="253">
        <v>0.59</v>
      </c>
      <c r="I73" s="248">
        <v>2</v>
      </c>
      <c r="J73" s="253">
        <v>0.12</v>
      </c>
      <c r="K73" s="248">
        <v>1</v>
      </c>
      <c r="L73" s="253">
        <v>0.06</v>
      </c>
      <c r="M73" s="130"/>
      <c r="N73" s="248">
        <v>4</v>
      </c>
      <c r="O73" s="253">
        <v>0.24</v>
      </c>
      <c r="P73" s="248">
        <v>0</v>
      </c>
      <c r="Q73" s="253">
        <v>0</v>
      </c>
      <c r="R73" s="248">
        <v>0</v>
      </c>
      <c r="S73" s="253">
        <v>0</v>
      </c>
      <c r="T73" s="248">
        <v>1</v>
      </c>
      <c r="U73" s="253">
        <v>0.06</v>
      </c>
      <c r="V73" s="248">
        <v>0</v>
      </c>
      <c r="W73" s="253">
        <v>0</v>
      </c>
      <c r="X73" s="248">
        <v>0</v>
      </c>
      <c r="Y73" s="253">
        <v>0</v>
      </c>
      <c r="Z73" s="248">
        <v>3</v>
      </c>
      <c r="AA73" s="253">
        <v>0.18</v>
      </c>
      <c r="AB73" s="130"/>
      <c r="AC73" s="248">
        <v>0</v>
      </c>
      <c r="AD73" s="253">
        <v>0</v>
      </c>
      <c r="AG73" s="382"/>
      <c r="AH73" s="382"/>
      <c r="AI73" s="382"/>
      <c r="AJ73" s="382"/>
      <c r="AK73" s="382"/>
      <c r="AL73" s="382"/>
      <c r="AM73" s="382"/>
      <c r="AN73" s="382"/>
      <c r="AO73" s="382"/>
      <c r="AP73" s="382"/>
      <c r="AQ73" s="382"/>
      <c r="AR73" s="382"/>
      <c r="AS73" s="382"/>
      <c r="AT73" s="382"/>
      <c r="AU73" s="382"/>
      <c r="AV73" s="382"/>
      <c r="AW73" s="382"/>
      <c r="AX73" s="381"/>
      <c r="AY73" s="381"/>
      <c r="AZ73" s="381"/>
      <c r="BA73" s="381"/>
      <c r="BB73" s="381"/>
      <c r="BC73" s="381"/>
      <c r="BD73" s="381"/>
      <c r="BE73" s="381"/>
      <c r="BF73" s="381"/>
      <c r="BG73" s="381"/>
      <c r="BH73" s="381"/>
      <c r="BI73" s="381"/>
      <c r="BJ73" s="381"/>
      <c r="BK73" s="381"/>
      <c r="BL73" s="381"/>
      <c r="BM73" s="381"/>
      <c r="BN73" s="381"/>
      <c r="BO73" s="381"/>
      <c r="BP73" s="381"/>
      <c r="BQ73" s="381"/>
      <c r="BR73" s="381"/>
      <c r="BS73" s="381"/>
      <c r="BT73" s="381"/>
      <c r="BU73" s="381"/>
      <c r="BV73" s="381"/>
      <c r="BW73" s="381"/>
      <c r="BX73" s="381"/>
      <c r="BY73" s="381"/>
      <c r="BZ73" s="381"/>
      <c r="CA73" s="381"/>
      <c r="CB73" s="381"/>
      <c r="CC73" s="381"/>
      <c r="CD73" s="381"/>
      <c r="CE73" s="381"/>
      <c r="CF73" s="381"/>
      <c r="CG73" s="381"/>
      <c r="CH73" s="381"/>
      <c r="CI73" s="381"/>
      <c r="CJ73" s="381"/>
      <c r="CK73" s="381"/>
      <c r="CL73" s="381"/>
      <c r="CM73" s="381"/>
      <c r="CN73" s="381"/>
      <c r="CO73" s="381"/>
      <c r="CP73" s="381"/>
      <c r="CQ73" s="381"/>
      <c r="CR73" s="381"/>
      <c r="CS73" s="381"/>
      <c r="CT73" s="381"/>
      <c r="CU73" s="381"/>
      <c r="CV73" s="381"/>
      <c r="CW73" s="381"/>
      <c r="CX73" s="381"/>
      <c r="CY73" s="381"/>
      <c r="CZ73" s="381"/>
      <c r="DA73" s="381"/>
      <c r="DB73" s="381"/>
      <c r="DC73" s="381"/>
      <c r="DD73" s="381"/>
      <c r="DE73" s="381"/>
      <c r="DF73" s="381"/>
      <c r="DG73" s="381"/>
      <c r="DH73" s="381"/>
      <c r="DI73" s="381"/>
      <c r="DJ73" s="381"/>
      <c r="DK73" s="381"/>
      <c r="DL73" s="381"/>
      <c r="DM73" s="381"/>
      <c r="DN73" s="381"/>
      <c r="DO73" s="381"/>
      <c r="DP73" s="381"/>
      <c r="DQ73" s="381"/>
      <c r="DR73" s="381"/>
      <c r="DS73" s="381"/>
      <c r="DT73" s="381"/>
      <c r="DU73" s="381"/>
      <c r="DV73" s="381"/>
      <c r="DW73" s="381"/>
      <c r="DX73" s="381"/>
      <c r="DY73" s="381"/>
      <c r="DZ73" s="381"/>
      <c r="EA73" s="381"/>
      <c r="EB73" s="381"/>
    </row>
    <row r="74" spans="1:132" ht="15" customHeight="1" x14ac:dyDescent="0.25">
      <c r="A74" s="142" t="s">
        <v>409</v>
      </c>
      <c r="B74" s="142" t="s">
        <v>410</v>
      </c>
      <c r="C74" s="142"/>
      <c r="D74" s="142"/>
      <c r="E74" s="247">
        <v>50</v>
      </c>
      <c r="F74" s="254">
        <v>1</v>
      </c>
      <c r="G74" s="248">
        <v>9</v>
      </c>
      <c r="H74" s="253">
        <v>0.18</v>
      </c>
      <c r="I74" s="248">
        <v>8</v>
      </c>
      <c r="J74" s="253">
        <v>0.16</v>
      </c>
      <c r="K74" s="248">
        <v>2</v>
      </c>
      <c r="L74" s="253">
        <v>0.04</v>
      </c>
      <c r="M74" s="130"/>
      <c r="N74" s="248">
        <v>29</v>
      </c>
      <c r="O74" s="253">
        <v>0.57999999999999996</v>
      </c>
      <c r="P74" s="248">
        <v>0</v>
      </c>
      <c r="Q74" s="253">
        <v>0</v>
      </c>
      <c r="R74" s="248">
        <v>11</v>
      </c>
      <c r="S74" s="253">
        <v>0.22</v>
      </c>
      <c r="T74" s="248">
        <v>11</v>
      </c>
      <c r="U74" s="253">
        <v>0.22</v>
      </c>
      <c r="V74" s="248">
        <v>0</v>
      </c>
      <c r="W74" s="253">
        <v>0</v>
      </c>
      <c r="X74" s="248">
        <v>2</v>
      </c>
      <c r="Y74" s="253">
        <v>0.04</v>
      </c>
      <c r="Z74" s="248">
        <v>5</v>
      </c>
      <c r="AA74" s="253">
        <v>0.1</v>
      </c>
      <c r="AB74" s="130"/>
      <c r="AC74" s="248">
        <v>2</v>
      </c>
      <c r="AD74" s="253">
        <v>0.04</v>
      </c>
      <c r="AG74" s="382"/>
      <c r="AH74" s="382"/>
      <c r="AI74" s="382"/>
      <c r="AJ74" s="382"/>
      <c r="AK74" s="382"/>
      <c r="AL74" s="382"/>
      <c r="AM74" s="382"/>
      <c r="AN74" s="382"/>
      <c r="AO74" s="382"/>
      <c r="AP74" s="382"/>
      <c r="AQ74" s="382"/>
      <c r="AR74" s="382"/>
      <c r="AS74" s="382"/>
      <c r="AT74" s="382"/>
      <c r="AU74" s="382"/>
      <c r="AV74" s="382"/>
      <c r="AW74" s="382"/>
      <c r="AX74" s="381"/>
      <c r="AY74" s="381"/>
      <c r="AZ74" s="381"/>
      <c r="BA74" s="381"/>
      <c r="BB74" s="381"/>
      <c r="BC74" s="381"/>
      <c r="BD74" s="381"/>
      <c r="BE74" s="381"/>
      <c r="BF74" s="381"/>
      <c r="BG74" s="381"/>
      <c r="BH74" s="381"/>
      <c r="BI74" s="381"/>
      <c r="BJ74" s="381"/>
      <c r="BK74" s="381"/>
      <c r="BL74" s="381"/>
      <c r="BM74" s="381"/>
      <c r="BN74" s="381"/>
      <c r="BO74" s="381"/>
      <c r="BP74" s="381"/>
      <c r="BQ74" s="381"/>
      <c r="BR74" s="381"/>
      <c r="BS74" s="381"/>
      <c r="BT74" s="381"/>
      <c r="BU74" s="381"/>
      <c r="BV74" s="381"/>
      <c r="BW74" s="381"/>
      <c r="BX74" s="381"/>
      <c r="BY74" s="381"/>
      <c r="BZ74" s="381"/>
      <c r="CA74" s="381"/>
      <c r="CB74" s="381"/>
      <c r="CC74" s="381"/>
      <c r="CD74" s="381"/>
      <c r="CE74" s="381"/>
      <c r="CF74" s="381"/>
      <c r="CG74" s="381"/>
      <c r="CH74" s="381"/>
      <c r="CI74" s="381"/>
      <c r="CJ74" s="381"/>
      <c r="CK74" s="381"/>
      <c r="CL74" s="381"/>
      <c r="CM74" s="381"/>
      <c r="CN74" s="381"/>
      <c r="CO74" s="381"/>
      <c r="CP74" s="381"/>
      <c r="CQ74" s="381"/>
      <c r="CR74" s="381"/>
      <c r="CS74" s="381"/>
      <c r="CT74" s="381"/>
      <c r="CU74" s="381"/>
      <c r="CV74" s="381"/>
      <c r="CW74" s="381"/>
      <c r="CX74" s="381"/>
      <c r="CY74" s="381"/>
      <c r="CZ74" s="381"/>
      <c r="DA74" s="381"/>
      <c r="DB74" s="381"/>
      <c r="DC74" s="381"/>
      <c r="DD74" s="381"/>
      <c r="DE74" s="381"/>
      <c r="DF74" s="381"/>
      <c r="DG74" s="381"/>
      <c r="DH74" s="381"/>
      <c r="DI74" s="381"/>
      <c r="DJ74" s="381"/>
      <c r="DK74" s="381"/>
      <c r="DL74" s="381"/>
      <c r="DM74" s="381"/>
      <c r="DN74" s="381"/>
      <c r="DO74" s="381"/>
      <c r="DP74" s="381"/>
      <c r="DQ74" s="381"/>
      <c r="DR74" s="381"/>
      <c r="DS74" s="381"/>
      <c r="DT74" s="381"/>
      <c r="DU74" s="381"/>
      <c r="DV74" s="381"/>
      <c r="DW74" s="381"/>
      <c r="DX74" s="381"/>
      <c r="DY74" s="381"/>
      <c r="DZ74" s="381"/>
      <c r="EA74" s="381"/>
      <c r="EB74" s="381"/>
    </row>
    <row r="75" spans="1:132" ht="15" customHeight="1" x14ac:dyDescent="0.25">
      <c r="A75" s="142" t="s">
        <v>411</v>
      </c>
      <c r="B75" s="142" t="s">
        <v>412</v>
      </c>
      <c r="C75" s="142"/>
      <c r="D75" s="142"/>
      <c r="E75" s="247">
        <v>7</v>
      </c>
      <c r="F75" s="254">
        <v>1</v>
      </c>
      <c r="G75" s="248">
        <v>1</v>
      </c>
      <c r="H75" s="253">
        <v>0.14000000000000001</v>
      </c>
      <c r="I75" s="248">
        <v>0</v>
      </c>
      <c r="J75" s="253">
        <v>0</v>
      </c>
      <c r="K75" s="248">
        <v>0</v>
      </c>
      <c r="L75" s="253">
        <v>0</v>
      </c>
      <c r="M75" s="130"/>
      <c r="N75" s="248">
        <v>6</v>
      </c>
      <c r="O75" s="253">
        <v>0.86</v>
      </c>
      <c r="P75" s="248">
        <v>0</v>
      </c>
      <c r="Q75" s="253">
        <v>0</v>
      </c>
      <c r="R75" s="248">
        <v>2</v>
      </c>
      <c r="S75" s="253">
        <v>0.28999999999999998</v>
      </c>
      <c r="T75" s="248">
        <v>2</v>
      </c>
      <c r="U75" s="253">
        <v>0.28999999999999998</v>
      </c>
      <c r="V75" s="248">
        <v>0</v>
      </c>
      <c r="W75" s="253">
        <v>0</v>
      </c>
      <c r="X75" s="248">
        <v>0</v>
      </c>
      <c r="Y75" s="253">
        <v>0</v>
      </c>
      <c r="Z75" s="248">
        <v>2</v>
      </c>
      <c r="AA75" s="253">
        <v>0.28999999999999998</v>
      </c>
      <c r="AB75" s="130"/>
      <c r="AC75" s="248">
        <v>0</v>
      </c>
      <c r="AD75" s="253">
        <v>0</v>
      </c>
      <c r="AG75" s="382"/>
      <c r="AH75" s="382"/>
      <c r="AI75" s="382"/>
      <c r="AJ75" s="382"/>
      <c r="AK75" s="382"/>
      <c r="AL75" s="382"/>
      <c r="AM75" s="382"/>
      <c r="AN75" s="382"/>
      <c r="AO75" s="382"/>
      <c r="AP75" s="382"/>
      <c r="AQ75" s="382"/>
      <c r="AR75" s="382"/>
      <c r="AS75" s="382"/>
      <c r="AT75" s="382"/>
      <c r="AU75" s="382"/>
      <c r="AV75" s="382"/>
      <c r="AW75" s="382"/>
      <c r="AX75" s="381"/>
      <c r="AY75" s="381"/>
      <c r="AZ75" s="381"/>
      <c r="BA75" s="381"/>
      <c r="BB75" s="381"/>
      <c r="BC75" s="381"/>
      <c r="BD75" s="381"/>
      <c r="BE75" s="381"/>
      <c r="BF75" s="381"/>
      <c r="BG75" s="381"/>
      <c r="BH75" s="381"/>
      <c r="BI75" s="381"/>
      <c r="BJ75" s="381"/>
      <c r="BK75" s="381"/>
      <c r="BL75" s="381"/>
      <c r="BM75" s="381"/>
      <c r="BN75" s="381"/>
      <c r="BO75" s="381"/>
      <c r="BP75" s="381"/>
      <c r="BQ75" s="381"/>
      <c r="BR75" s="381"/>
      <c r="BS75" s="381"/>
      <c r="BT75" s="381"/>
      <c r="BU75" s="381"/>
      <c r="BV75" s="381"/>
      <c r="BW75" s="381"/>
      <c r="BX75" s="381"/>
      <c r="BY75" s="381"/>
      <c r="BZ75" s="381"/>
      <c r="CA75" s="381"/>
      <c r="CB75" s="381"/>
      <c r="CC75" s="381"/>
      <c r="CD75" s="381"/>
      <c r="CE75" s="381"/>
      <c r="CF75" s="381"/>
      <c r="CG75" s="381"/>
      <c r="CH75" s="381"/>
      <c r="CI75" s="381"/>
      <c r="CJ75" s="381"/>
      <c r="CK75" s="381"/>
      <c r="CL75" s="381"/>
      <c r="CM75" s="381"/>
      <c r="CN75" s="381"/>
      <c r="CO75" s="381"/>
      <c r="CP75" s="381"/>
      <c r="CQ75" s="381"/>
      <c r="CR75" s="381"/>
      <c r="CS75" s="381"/>
      <c r="CT75" s="381"/>
      <c r="CU75" s="381"/>
      <c r="CV75" s="381"/>
      <c r="CW75" s="381"/>
      <c r="CX75" s="381"/>
      <c r="CY75" s="381"/>
      <c r="CZ75" s="381"/>
      <c r="DA75" s="381"/>
      <c r="DB75" s="381"/>
      <c r="DC75" s="381"/>
      <c r="DD75" s="381"/>
      <c r="DE75" s="381"/>
      <c r="DF75" s="381"/>
      <c r="DG75" s="381"/>
      <c r="DH75" s="381"/>
      <c r="DI75" s="381"/>
      <c r="DJ75" s="381"/>
      <c r="DK75" s="381"/>
      <c r="DL75" s="381"/>
      <c r="DM75" s="381"/>
      <c r="DN75" s="381"/>
      <c r="DO75" s="381"/>
      <c r="DP75" s="381"/>
      <c r="DQ75" s="381"/>
      <c r="DR75" s="381"/>
      <c r="DS75" s="381"/>
      <c r="DT75" s="381"/>
      <c r="DU75" s="381"/>
      <c r="DV75" s="381"/>
      <c r="DW75" s="381"/>
      <c r="DX75" s="381"/>
      <c r="DY75" s="381"/>
      <c r="DZ75" s="381"/>
      <c r="EA75" s="381"/>
      <c r="EB75" s="381"/>
    </row>
    <row r="76" spans="1:132" ht="15" customHeight="1" x14ac:dyDescent="0.25">
      <c r="A76" s="142" t="s">
        <v>413</v>
      </c>
      <c r="B76" s="142" t="s">
        <v>414</v>
      </c>
      <c r="C76" s="142"/>
      <c r="D76" s="142"/>
      <c r="E76" s="247">
        <v>31</v>
      </c>
      <c r="F76" s="254">
        <v>1</v>
      </c>
      <c r="G76" s="248">
        <v>8</v>
      </c>
      <c r="H76" s="253">
        <v>0.26</v>
      </c>
      <c r="I76" s="248">
        <v>7</v>
      </c>
      <c r="J76" s="253">
        <v>0.23</v>
      </c>
      <c r="K76" s="248">
        <v>3</v>
      </c>
      <c r="L76" s="253">
        <v>0.1</v>
      </c>
      <c r="M76" s="130"/>
      <c r="N76" s="248">
        <v>13</v>
      </c>
      <c r="O76" s="253">
        <v>0.42</v>
      </c>
      <c r="P76" s="248">
        <v>2</v>
      </c>
      <c r="Q76" s="253">
        <v>0.06</v>
      </c>
      <c r="R76" s="248">
        <v>4</v>
      </c>
      <c r="S76" s="253">
        <v>0.13</v>
      </c>
      <c r="T76" s="248">
        <v>1</v>
      </c>
      <c r="U76" s="253">
        <v>0.03</v>
      </c>
      <c r="V76" s="248">
        <v>2</v>
      </c>
      <c r="W76" s="253">
        <v>0.06</v>
      </c>
      <c r="X76" s="248">
        <v>1</v>
      </c>
      <c r="Y76" s="253">
        <v>0.03</v>
      </c>
      <c r="Z76" s="248">
        <v>3</v>
      </c>
      <c r="AA76" s="253">
        <v>0.1</v>
      </c>
      <c r="AB76" s="130"/>
      <c r="AC76" s="248">
        <v>0</v>
      </c>
      <c r="AD76" s="253">
        <v>0</v>
      </c>
      <c r="AG76" s="382"/>
      <c r="AH76" s="382"/>
      <c r="AI76" s="382"/>
      <c r="AJ76" s="382"/>
      <c r="AK76" s="382"/>
      <c r="AL76" s="382"/>
      <c r="AM76" s="382"/>
      <c r="AN76" s="382"/>
      <c r="AO76" s="382"/>
      <c r="AP76" s="382"/>
      <c r="AQ76" s="382"/>
      <c r="AR76" s="382"/>
      <c r="AS76" s="382"/>
      <c r="AT76" s="382"/>
      <c r="AU76" s="382"/>
      <c r="AV76" s="382"/>
      <c r="AW76" s="382"/>
      <c r="AX76" s="381"/>
      <c r="AY76" s="381"/>
      <c r="AZ76" s="381"/>
      <c r="BA76" s="381"/>
      <c r="BB76" s="381"/>
      <c r="BC76" s="381"/>
      <c r="BD76" s="381"/>
      <c r="BE76" s="381"/>
      <c r="BF76" s="381"/>
      <c r="BG76" s="381"/>
      <c r="BH76" s="381"/>
      <c r="BI76" s="381"/>
      <c r="BJ76" s="381"/>
      <c r="BK76" s="381"/>
      <c r="BL76" s="381"/>
      <c r="BM76" s="381"/>
      <c r="BN76" s="381"/>
      <c r="BO76" s="381"/>
      <c r="BP76" s="381"/>
      <c r="BQ76" s="381"/>
      <c r="BR76" s="381"/>
      <c r="BS76" s="381"/>
      <c r="BT76" s="381"/>
      <c r="BU76" s="381"/>
      <c r="BV76" s="381"/>
      <c r="BW76" s="381"/>
      <c r="BX76" s="381"/>
      <c r="BY76" s="381"/>
      <c r="BZ76" s="381"/>
      <c r="CA76" s="381"/>
      <c r="CB76" s="381"/>
      <c r="CC76" s="381"/>
      <c r="CD76" s="381"/>
      <c r="CE76" s="381"/>
      <c r="CF76" s="381"/>
      <c r="CG76" s="381"/>
      <c r="CH76" s="381"/>
      <c r="CI76" s="381"/>
      <c r="CJ76" s="381"/>
      <c r="CK76" s="381"/>
      <c r="CL76" s="381"/>
      <c r="CM76" s="381"/>
      <c r="CN76" s="381"/>
      <c r="CO76" s="381"/>
      <c r="CP76" s="381"/>
      <c r="CQ76" s="381"/>
      <c r="CR76" s="381"/>
      <c r="CS76" s="381"/>
      <c r="CT76" s="381"/>
      <c r="CU76" s="381"/>
      <c r="CV76" s="381"/>
      <c r="CW76" s="381"/>
      <c r="CX76" s="381"/>
      <c r="CY76" s="381"/>
      <c r="CZ76" s="381"/>
      <c r="DA76" s="381"/>
      <c r="DB76" s="381"/>
      <c r="DC76" s="381"/>
      <c r="DD76" s="381"/>
      <c r="DE76" s="381"/>
      <c r="DF76" s="381"/>
      <c r="DG76" s="381"/>
      <c r="DH76" s="381"/>
      <c r="DI76" s="381"/>
      <c r="DJ76" s="381"/>
      <c r="DK76" s="381"/>
      <c r="DL76" s="381"/>
      <c r="DM76" s="381"/>
      <c r="DN76" s="381"/>
      <c r="DO76" s="381"/>
      <c r="DP76" s="381"/>
      <c r="DQ76" s="381"/>
      <c r="DR76" s="381"/>
      <c r="DS76" s="381"/>
      <c r="DT76" s="381"/>
      <c r="DU76" s="381"/>
      <c r="DV76" s="381"/>
      <c r="DW76" s="381"/>
      <c r="DX76" s="381"/>
      <c r="DY76" s="381"/>
      <c r="DZ76" s="381"/>
      <c r="EA76" s="381"/>
      <c r="EB76" s="381"/>
    </row>
    <row r="77" spans="1:132" ht="15" customHeight="1" x14ac:dyDescent="0.25">
      <c r="A77" s="142" t="s">
        <v>415</v>
      </c>
      <c r="B77" s="142" t="s">
        <v>416</v>
      </c>
      <c r="C77" s="142"/>
      <c r="D77" s="142"/>
      <c r="E77" s="247">
        <v>12</v>
      </c>
      <c r="F77" s="254">
        <v>1</v>
      </c>
      <c r="G77" s="248">
        <v>8</v>
      </c>
      <c r="H77" s="253">
        <v>0.67</v>
      </c>
      <c r="I77" s="248">
        <v>0</v>
      </c>
      <c r="J77" s="253">
        <v>0</v>
      </c>
      <c r="K77" s="248">
        <v>1</v>
      </c>
      <c r="L77" s="253">
        <v>0.08</v>
      </c>
      <c r="M77" s="130"/>
      <c r="N77" s="248">
        <v>3</v>
      </c>
      <c r="O77" s="253">
        <v>0.25</v>
      </c>
      <c r="P77" s="248">
        <v>0</v>
      </c>
      <c r="Q77" s="253">
        <v>0</v>
      </c>
      <c r="R77" s="248">
        <v>2</v>
      </c>
      <c r="S77" s="253">
        <v>0.17</v>
      </c>
      <c r="T77" s="248">
        <v>1</v>
      </c>
      <c r="U77" s="253">
        <v>0.08</v>
      </c>
      <c r="V77" s="248">
        <v>0</v>
      </c>
      <c r="W77" s="253">
        <v>0</v>
      </c>
      <c r="X77" s="248">
        <v>0</v>
      </c>
      <c r="Y77" s="253">
        <v>0</v>
      </c>
      <c r="Z77" s="248">
        <v>0</v>
      </c>
      <c r="AA77" s="253">
        <v>0</v>
      </c>
      <c r="AB77" s="130"/>
      <c r="AC77" s="248">
        <v>0</v>
      </c>
      <c r="AD77" s="253">
        <v>0</v>
      </c>
      <c r="AG77" s="382"/>
      <c r="AH77" s="382"/>
      <c r="AI77" s="382"/>
      <c r="AJ77" s="382"/>
      <c r="AK77" s="382"/>
      <c r="AL77" s="382"/>
      <c r="AM77" s="382"/>
      <c r="AN77" s="382"/>
      <c r="AO77" s="382"/>
      <c r="AP77" s="382"/>
      <c r="AQ77" s="382"/>
      <c r="AR77" s="382"/>
      <c r="AS77" s="382"/>
      <c r="AT77" s="382"/>
      <c r="AU77" s="382"/>
      <c r="AV77" s="382"/>
      <c r="AW77" s="382"/>
      <c r="AX77" s="381"/>
      <c r="AY77" s="381"/>
      <c r="AZ77" s="381"/>
      <c r="BA77" s="381"/>
      <c r="BB77" s="381"/>
      <c r="BC77" s="381"/>
      <c r="BD77" s="381"/>
      <c r="BE77" s="381"/>
      <c r="BF77" s="381"/>
      <c r="BG77" s="381"/>
      <c r="BH77" s="381"/>
      <c r="BI77" s="381"/>
      <c r="BJ77" s="381"/>
      <c r="BK77" s="381"/>
      <c r="BL77" s="381"/>
      <c r="BM77" s="381"/>
      <c r="BN77" s="381"/>
      <c r="BO77" s="381"/>
      <c r="BP77" s="381"/>
      <c r="BQ77" s="381"/>
      <c r="BR77" s="381"/>
      <c r="BS77" s="381"/>
      <c r="BT77" s="381"/>
      <c r="BU77" s="381"/>
      <c r="BV77" s="381"/>
      <c r="BW77" s="381"/>
      <c r="BX77" s="381"/>
      <c r="BY77" s="381"/>
      <c r="BZ77" s="381"/>
      <c r="CA77" s="381"/>
      <c r="CB77" s="381"/>
      <c r="CC77" s="381"/>
      <c r="CD77" s="381"/>
      <c r="CE77" s="381"/>
      <c r="CF77" s="381"/>
      <c r="CG77" s="381"/>
      <c r="CH77" s="381"/>
      <c r="CI77" s="381"/>
      <c r="CJ77" s="381"/>
      <c r="CK77" s="381"/>
      <c r="CL77" s="381"/>
      <c r="CM77" s="381"/>
      <c r="CN77" s="381"/>
      <c r="CO77" s="381"/>
      <c r="CP77" s="381"/>
      <c r="CQ77" s="381"/>
      <c r="CR77" s="381"/>
      <c r="CS77" s="381"/>
      <c r="CT77" s="381"/>
      <c r="CU77" s="381"/>
      <c r="CV77" s="381"/>
      <c r="CW77" s="381"/>
      <c r="CX77" s="381"/>
      <c r="CY77" s="381"/>
      <c r="CZ77" s="381"/>
      <c r="DA77" s="381"/>
      <c r="DB77" s="381"/>
      <c r="DC77" s="381"/>
      <c r="DD77" s="381"/>
      <c r="DE77" s="381"/>
      <c r="DF77" s="381"/>
      <c r="DG77" s="381"/>
      <c r="DH77" s="381"/>
      <c r="DI77" s="381"/>
      <c r="DJ77" s="381"/>
      <c r="DK77" s="381"/>
      <c r="DL77" s="381"/>
      <c r="DM77" s="381"/>
      <c r="DN77" s="381"/>
      <c r="DO77" s="381"/>
      <c r="DP77" s="381"/>
      <c r="DQ77" s="381"/>
      <c r="DR77" s="381"/>
      <c r="DS77" s="381"/>
      <c r="DT77" s="381"/>
      <c r="DU77" s="381"/>
      <c r="DV77" s="381"/>
      <c r="DW77" s="381"/>
      <c r="DX77" s="381"/>
      <c r="DY77" s="381"/>
      <c r="DZ77" s="381"/>
      <c r="EA77" s="381"/>
      <c r="EB77" s="381"/>
    </row>
    <row r="78" spans="1:132" ht="15" customHeight="1" x14ac:dyDescent="0.25">
      <c r="A78" s="142" t="s">
        <v>417</v>
      </c>
      <c r="B78" s="142" t="s">
        <v>418</v>
      </c>
      <c r="C78" s="142"/>
      <c r="D78" s="142"/>
      <c r="E78" s="247">
        <v>1</v>
      </c>
      <c r="F78" s="254" t="s">
        <v>289</v>
      </c>
      <c r="G78" s="248" t="s">
        <v>289</v>
      </c>
      <c r="H78" s="253" t="s">
        <v>289</v>
      </c>
      <c r="I78" s="248" t="s">
        <v>289</v>
      </c>
      <c r="J78" s="253" t="s">
        <v>289</v>
      </c>
      <c r="K78" s="248" t="s">
        <v>289</v>
      </c>
      <c r="L78" s="253" t="s">
        <v>289</v>
      </c>
      <c r="M78" s="130"/>
      <c r="N78" s="248" t="s">
        <v>289</v>
      </c>
      <c r="O78" s="253" t="s">
        <v>289</v>
      </c>
      <c r="P78" s="248" t="s">
        <v>289</v>
      </c>
      <c r="Q78" s="253" t="s">
        <v>289</v>
      </c>
      <c r="R78" s="248" t="s">
        <v>289</v>
      </c>
      <c r="S78" s="253" t="s">
        <v>289</v>
      </c>
      <c r="T78" s="248" t="s">
        <v>289</v>
      </c>
      <c r="U78" s="253" t="s">
        <v>289</v>
      </c>
      <c r="V78" s="248" t="s">
        <v>289</v>
      </c>
      <c r="W78" s="253" t="s">
        <v>289</v>
      </c>
      <c r="X78" s="248" t="s">
        <v>289</v>
      </c>
      <c r="Y78" s="253" t="s">
        <v>289</v>
      </c>
      <c r="Z78" s="248" t="s">
        <v>289</v>
      </c>
      <c r="AA78" s="253" t="s">
        <v>289</v>
      </c>
      <c r="AB78" s="130"/>
      <c r="AC78" s="248" t="s">
        <v>289</v>
      </c>
      <c r="AD78" s="253" t="s">
        <v>289</v>
      </c>
      <c r="AG78" s="382"/>
      <c r="AH78" s="382"/>
      <c r="AI78" s="382"/>
      <c r="AJ78" s="382"/>
      <c r="AK78" s="382"/>
      <c r="AL78" s="382"/>
      <c r="AM78" s="382"/>
      <c r="AN78" s="382"/>
      <c r="AO78" s="382"/>
      <c r="AP78" s="382"/>
      <c r="AQ78" s="382"/>
      <c r="AR78" s="382"/>
      <c r="AS78" s="382"/>
      <c r="AT78" s="382"/>
      <c r="AU78" s="382"/>
      <c r="AV78" s="382"/>
      <c r="AW78" s="382"/>
      <c r="AX78" s="381"/>
      <c r="AY78" s="381"/>
      <c r="AZ78" s="381"/>
      <c r="BA78" s="381"/>
      <c r="BB78" s="381"/>
      <c r="BC78" s="381"/>
      <c r="BD78" s="381"/>
      <c r="BE78" s="381"/>
      <c r="BF78" s="381"/>
      <c r="BG78" s="381"/>
      <c r="BH78" s="381"/>
      <c r="BI78" s="381"/>
      <c r="BJ78" s="381"/>
      <c r="BK78" s="381"/>
      <c r="BL78" s="381"/>
      <c r="BM78" s="381"/>
      <c r="BN78" s="381"/>
      <c r="BO78" s="381"/>
      <c r="BP78" s="381"/>
      <c r="BQ78" s="381"/>
      <c r="BR78" s="381"/>
      <c r="BS78" s="381"/>
      <c r="BT78" s="381"/>
      <c r="BU78" s="381"/>
      <c r="BV78" s="381"/>
      <c r="BW78" s="381"/>
      <c r="BX78" s="381"/>
      <c r="BY78" s="381"/>
      <c r="BZ78" s="381"/>
      <c r="CA78" s="381"/>
      <c r="CB78" s="381"/>
      <c r="CC78" s="381"/>
      <c r="CD78" s="381"/>
      <c r="CE78" s="381"/>
      <c r="CF78" s="381"/>
      <c r="CG78" s="381"/>
      <c r="CH78" s="381"/>
      <c r="CI78" s="381"/>
      <c r="CJ78" s="381"/>
      <c r="CK78" s="381"/>
      <c r="CL78" s="381"/>
      <c r="CM78" s="381"/>
      <c r="CN78" s="381"/>
      <c r="CO78" s="381"/>
      <c r="CP78" s="381"/>
      <c r="CQ78" s="381"/>
      <c r="CR78" s="381"/>
      <c r="CS78" s="381"/>
      <c r="CT78" s="381"/>
      <c r="CU78" s="381"/>
      <c r="CV78" s="381"/>
      <c r="CW78" s="381"/>
      <c r="CX78" s="381"/>
      <c r="CY78" s="381"/>
      <c r="CZ78" s="381"/>
      <c r="DA78" s="381"/>
      <c r="DB78" s="381"/>
      <c r="DC78" s="381"/>
      <c r="DD78" s="381"/>
      <c r="DE78" s="381"/>
      <c r="DF78" s="381"/>
      <c r="DG78" s="381"/>
      <c r="DH78" s="381"/>
      <c r="DI78" s="381"/>
      <c r="DJ78" s="381"/>
      <c r="DK78" s="381"/>
      <c r="DL78" s="381"/>
      <c r="DM78" s="381"/>
      <c r="DN78" s="381"/>
      <c r="DO78" s="381"/>
      <c r="DP78" s="381"/>
      <c r="DQ78" s="381"/>
      <c r="DR78" s="381"/>
      <c r="DS78" s="381"/>
      <c r="DT78" s="381"/>
      <c r="DU78" s="381"/>
      <c r="DV78" s="381"/>
      <c r="DW78" s="381"/>
      <c r="DX78" s="381"/>
      <c r="DY78" s="381"/>
      <c r="DZ78" s="381"/>
      <c r="EA78" s="381"/>
      <c r="EB78" s="381"/>
    </row>
    <row r="79" spans="1:132" ht="15" customHeight="1" x14ac:dyDescent="0.25">
      <c r="A79" s="142" t="s">
        <v>419</v>
      </c>
      <c r="B79" s="142" t="s">
        <v>420</v>
      </c>
      <c r="C79" s="142"/>
      <c r="D79" s="142"/>
      <c r="E79" s="247">
        <v>91</v>
      </c>
      <c r="F79" s="254">
        <v>1</v>
      </c>
      <c r="G79" s="248">
        <v>36</v>
      </c>
      <c r="H79" s="253">
        <v>0.4</v>
      </c>
      <c r="I79" s="248">
        <v>6</v>
      </c>
      <c r="J79" s="253">
        <v>7.0000000000000007E-2</v>
      </c>
      <c r="K79" s="248">
        <v>2</v>
      </c>
      <c r="L79" s="253">
        <v>0.02</v>
      </c>
      <c r="M79" s="130"/>
      <c r="N79" s="248">
        <v>47</v>
      </c>
      <c r="O79" s="253">
        <v>0.52</v>
      </c>
      <c r="P79" s="248">
        <v>2</v>
      </c>
      <c r="Q79" s="253">
        <v>0.02</v>
      </c>
      <c r="R79" s="248">
        <v>13</v>
      </c>
      <c r="S79" s="253">
        <v>0.14000000000000001</v>
      </c>
      <c r="T79" s="248">
        <v>18</v>
      </c>
      <c r="U79" s="253">
        <v>0.2</v>
      </c>
      <c r="V79" s="248">
        <v>4</v>
      </c>
      <c r="W79" s="253">
        <v>0.04</v>
      </c>
      <c r="X79" s="248">
        <v>7</v>
      </c>
      <c r="Y79" s="253">
        <v>0.08</v>
      </c>
      <c r="Z79" s="248">
        <v>3</v>
      </c>
      <c r="AA79" s="253">
        <v>0.03</v>
      </c>
      <c r="AB79" s="130"/>
      <c r="AC79" s="248">
        <v>0</v>
      </c>
      <c r="AD79" s="253">
        <v>0</v>
      </c>
      <c r="AG79" s="382"/>
      <c r="AH79" s="382"/>
      <c r="AI79" s="382"/>
      <c r="AJ79" s="382"/>
      <c r="AK79" s="382"/>
      <c r="AL79" s="382"/>
      <c r="AM79" s="382"/>
      <c r="AN79" s="382"/>
      <c r="AO79" s="382"/>
      <c r="AP79" s="382"/>
      <c r="AQ79" s="382"/>
      <c r="AR79" s="382"/>
      <c r="AS79" s="382"/>
      <c r="AT79" s="382"/>
      <c r="AU79" s="382"/>
      <c r="AV79" s="382"/>
      <c r="AW79" s="382"/>
      <c r="AX79" s="381"/>
      <c r="AY79" s="381"/>
      <c r="AZ79" s="381"/>
      <c r="BA79" s="381"/>
      <c r="BB79" s="381"/>
      <c r="BC79" s="381"/>
      <c r="BD79" s="381"/>
      <c r="BE79" s="381"/>
      <c r="BF79" s="381"/>
      <c r="BG79" s="381"/>
      <c r="BH79" s="381"/>
      <c r="BI79" s="381"/>
      <c r="BJ79" s="381"/>
      <c r="BK79" s="381"/>
      <c r="BL79" s="381"/>
      <c r="BM79" s="381"/>
      <c r="BN79" s="381"/>
      <c r="BO79" s="381"/>
      <c r="BP79" s="381"/>
      <c r="BQ79" s="381"/>
      <c r="BR79" s="381"/>
      <c r="BS79" s="381"/>
      <c r="BT79" s="381"/>
      <c r="BU79" s="381"/>
      <c r="BV79" s="381"/>
      <c r="BW79" s="381"/>
      <c r="BX79" s="381"/>
      <c r="BY79" s="381"/>
      <c r="BZ79" s="381"/>
      <c r="CA79" s="381"/>
      <c r="CB79" s="381"/>
      <c r="CC79" s="381"/>
      <c r="CD79" s="381"/>
      <c r="CE79" s="381"/>
      <c r="CF79" s="381"/>
      <c r="CG79" s="381"/>
      <c r="CH79" s="381"/>
      <c r="CI79" s="381"/>
      <c r="CJ79" s="381"/>
      <c r="CK79" s="381"/>
      <c r="CL79" s="381"/>
      <c r="CM79" s="381"/>
      <c r="CN79" s="381"/>
      <c r="CO79" s="381"/>
      <c r="CP79" s="381"/>
      <c r="CQ79" s="381"/>
      <c r="CR79" s="381"/>
      <c r="CS79" s="381"/>
      <c r="CT79" s="381"/>
      <c r="CU79" s="381"/>
      <c r="CV79" s="381"/>
      <c r="CW79" s="381"/>
      <c r="CX79" s="381"/>
      <c r="CY79" s="381"/>
      <c r="CZ79" s="381"/>
      <c r="DA79" s="381"/>
      <c r="DB79" s="381"/>
      <c r="DC79" s="381"/>
      <c r="DD79" s="381"/>
      <c r="DE79" s="381"/>
      <c r="DF79" s="381"/>
      <c r="DG79" s="381"/>
      <c r="DH79" s="381"/>
      <c r="DI79" s="381"/>
      <c r="DJ79" s="381"/>
      <c r="DK79" s="381"/>
      <c r="DL79" s="381"/>
      <c r="DM79" s="381"/>
      <c r="DN79" s="381"/>
      <c r="DO79" s="381"/>
      <c r="DP79" s="381"/>
      <c r="DQ79" s="381"/>
      <c r="DR79" s="381"/>
      <c r="DS79" s="381"/>
      <c r="DT79" s="381"/>
      <c r="DU79" s="381"/>
      <c r="DV79" s="381"/>
      <c r="DW79" s="381"/>
      <c r="DX79" s="381"/>
      <c r="DY79" s="381"/>
      <c r="DZ79" s="381"/>
      <c r="EA79" s="381"/>
      <c r="EB79" s="381"/>
    </row>
    <row r="80" spans="1:132" ht="15" customHeight="1" x14ac:dyDescent="0.25">
      <c r="A80" s="142" t="s">
        <v>421</v>
      </c>
      <c r="B80" s="142" t="s">
        <v>422</v>
      </c>
      <c r="C80" s="142"/>
      <c r="D80" s="142"/>
      <c r="E80" s="247">
        <v>81</v>
      </c>
      <c r="F80" s="254">
        <v>1</v>
      </c>
      <c r="G80" s="248">
        <v>46</v>
      </c>
      <c r="H80" s="253">
        <v>0.56999999999999995</v>
      </c>
      <c r="I80" s="248">
        <v>0</v>
      </c>
      <c r="J80" s="253">
        <v>0</v>
      </c>
      <c r="K80" s="248">
        <v>0</v>
      </c>
      <c r="L80" s="253">
        <v>0</v>
      </c>
      <c r="M80" s="130"/>
      <c r="N80" s="248">
        <v>34</v>
      </c>
      <c r="O80" s="253">
        <v>0.42</v>
      </c>
      <c r="P80" s="248">
        <v>2</v>
      </c>
      <c r="Q80" s="253">
        <v>0.02</v>
      </c>
      <c r="R80" s="248">
        <v>9</v>
      </c>
      <c r="S80" s="253">
        <v>0.11</v>
      </c>
      <c r="T80" s="248">
        <v>8</v>
      </c>
      <c r="U80" s="253">
        <v>0.1</v>
      </c>
      <c r="V80" s="248">
        <v>1</v>
      </c>
      <c r="W80" s="253">
        <v>0.01</v>
      </c>
      <c r="X80" s="248">
        <v>11</v>
      </c>
      <c r="Y80" s="253">
        <v>0.14000000000000001</v>
      </c>
      <c r="Z80" s="248">
        <v>3</v>
      </c>
      <c r="AA80" s="253">
        <v>0.04</v>
      </c>
      <c r="AB80" s="130"/>
      <c r="AC80" s="248">
        <v>1</v>
      </c>
      <c r="AD80" s="253">
        <v>0.01</v>
      </c>
      <c r="AG80" s="382"/>
      <c r="AH80" s="382"/>
      <c r="AI80" s="382"/>
      <c r="AJ80" s="382"/>
      <c r="AK80" s="382"/>
      <c r="AL80" s="382"/>
      <c r="AM80" s="382"/>
      <c r="AN80" s="382"/>
      <c r="AO80" s="382"/>
      <c r="AP80" s="382"/>
      <c r="AQ80" s="382"/>
      <c r="AR80" s="382"/>
      <c r="AS80" s="382"/>
      <c r="AT80" s="382"/>
      <c r="AU80" s="382"/>
      <c r="AV80" s="382"/>
      <c r="AW80" s="382"/>
      <c r="AX80" s="381"/>
      <c r="AY80" s="381"/>
      <c r="AZ80" s="381"/>
      <c r="BA80" s="381"/>
      <c r="BB80" s="381"/>
      <c r="BC80" s="381"/>
      <c r="BD80" s="381"/>
      <c r="BE80" s="381"/>
      <c r="BF80" s="381"/>
      <c r="BG80" s="381"/>
      <c r="BH80" s="381"/>
      <c r="BI80" s="381"/>
      <c r="BJ80" s="381"/>
      <c r="BK80" s="381"/>
      <c r="BL80" s="381"/>
      <c r="BM80" s="381"/>
      <c r="BN80" s="381"/>
      <c r="BO80" s="381"/>
      <c r="BP80" s="381"/>
      <c r="BQ80" s="381"/>
      <c r="BR80" s="381"/>
      <c r="BS80" s="381"/>
      <c r="BT80" s="381"/>
      <c r="BU80" s="381"/>
      <c r="BV80" s="381"/>
      <c r="BW80" s="381"/>
      <c r="BX80" s="381"/>
      <c r="BY80" s="381"/>
      <c r="BZ80" s="381"/>
      <c r="CA80" s="381"/>
      <c r="CB80" s="381"/>
      <c r="CC80" s="381"/>
      <c r="CD80" s="381"/>
      <c r="CE80" s="381"/>
      <c r="CF80" s="381"/>
      <c r="CG80" s="381"/>
      <c r="CH80" s="381"/>
      <c r="CI80" s="381"/>
      <c r="CJ80" s="381"/>
      <c r="CK80" s="381"/>
      <c r="CL80" s="381"/>
      <c r="CM80" s="381"/>
      <c r="CN80" s="381"/>
      <c r="CO80" s="381"/>
      <c r="CP80" s="381"/>
      <c r="CQ80" s="381"/>
      <c r="CR80" s="381"/>
      <c r="CS80" s="381"/>
      <c r="CT80" s="381"/>
      <c r="CU80" s="381"/>
      <c r="CV80" s="381"/>
      <c r="CW80" s="381"/>
      <c r="CX80" s="381"/>
      <c r="CY80" s="381"/>
      <c r="CZ80" s="381"/>
      <c r="DA80" s="381"/>
      <c r="DB80" s="381"/>
      <c r="DC80" s="381"/>
      <c r="DD80" s="381"/>
      <c r="DE80" s="381"/>
      <c r="DF80" s="381"/>
      <c r="DG80" s="381"/>
      <c r="DH80" s="381"/>
      <c r="DI80" s="381"/>
      <c r="DJ80" s="381"/>
      <c r="DK80" s="381"/>
      <c r="DL80" s="381"/>
      <c r="DM80" s="381"/>
      <c r="DN80" s="381"/>
      <c r="DO80" s="381"/>
      <c r="DP80" s="381"/>
      <c r="DQ80" s="381"/>
      <c r="DR80" s="381"/>
      <c r="DS80" s="381"/>
      <c r="DT80" s="381"/>
      <c r="DU80" s="381"/>
      <c r="DV80" s="381"/>
      <c r="DW80" s="381"/>
      <c r="DX80" s="381"/>
      <c r="DY80" s="381"/>
      <c r="DZ80" s="381"/>
      <c r="EA80" s="381"/>
      <c r="EB80" s="381"/>
    </row>
    <row r="81" spans="1:132" ht="15" customHeight="1" x14ac:dyDescent="0.25">
      <c r="A81" s="142" t="s">
        <v>423</v>
      </c>
      <c r="B81" s="142" t="s">
        <v>424</v>
      </c>
      <c r="C81" s="142"/>
      <c r="D81" s="142"/>
      <c r="E81" s="247">
        <v>16</v>
      </c>
      <c r="F81" s="254">
        <v>1</v>
      </c>
      <c r="G81" s="248">
        <v>3</v>
      </c>
      <c r="H81" s="253">
        <v>0.19</v>
      </c>
      <c r="I81" s="248">
        <v>1</v>
      </c>
      <c r="J81" s="253">
        <v>0.06</v>
      </c>
      <c r="K81" s="248">
        <v>1</v>
      </c>
      <c r="L81" s="253">
        <v>0.06</v>
      </c>
      <c r="M81" s="130"/>
      <c r="N81" s="248">
        <v>11</v>
      </c>
      <c r="O81" s="253">
        <v>0.69</v>
      </c>
      <c r="P81" s="248">
        <v>0</v>
      </c>
      <c r="Q81" s="253">
        <v>0</v>
      </c>
      <c r="R81" s="248">
        <v>6</v>
      </c>
      <c r="S81" s="253">
        <v>0.38</v>
      </c>
      <c r="T81" s="248">
        <v>2</v>
      </c>
      <c r="U81" s="253">
        <v>0.12</v>
      </c>
      <c r="V81" s="248">
        <v>0</v>
      </c>
      <c r="W81" s="253">
        <v>0</v>
      </c>
      <c r="X81" s="248">
        <v>0</v>
      </c>
      <c r="Y81" s="253">
        <v>0</v>
      </c>
      <c r="Z81" s="248">
        <v>3</v>
      </c>
      <c r="AA81" s="253">
        <v>0.19</v>
      </c>
      <c r="AB81" s="130"/>
      <c r="AC81" s="248">
        <v>0</v>
      </c>
      <c r="AD81" s="253">
        <v>0</v>
      </c>
      <c r="AG81" s="382"/>
      <c r="AH81" s="382"/>
      <c r="AI81" s="382"/>
      <c r="AJ81" s="382"/>
      <c r="AK81" s="382"/>
      <c r="AL81" s="382"/>
      <c r="AM81" s="382"/>
      <c r="AN81" s="382"/>
      <c r="AO81" s="382"/>
      <c r="AP81" s="382"/>
      <c r="AQ81" s="382"/>
      <c r="AR81" s="382"/>
      <c r="AS81" s="382"/>
      <c r="AT81" s="382"/>
      <c r="AU81" s="382"/>
      <c r="AV81" s="382"/>
      <c r="AW81" s="382"/>
      <c r="AX81" s="381"/>
      <c r="AY81" s="381"/>
      <c r="AZ81" s="381"/>
      <c r="BA81" s="381"/>
      <c r="BB81" s="381"/>
      <c r="BC81" s="381"/>
      <c r="BD81" s="381"/>
      <c r="BE81" s="381"/>
      <c r="BF81" s="381"/>
      <c r="BG81" s="381"/>
      <c r="BH81" s="381"/>
      <c r="BI81" s="381"/>
      <c r="BJ81" s="381"/>
      <c r="BK81" s="381"/>
      <c r="BL81" s="381"/>
      <c r="BM81" s="381"/>
      <c r="BN81" s="381"/>
      <c r="BO81" s="381"/>
      <c r="BP81" s="381"/>
      <c r="BQ81" s="381"/>
      <c r="BR81" s="381"/>
      <c r="BS81" s="381"/>
      <c r="BT81" s="381"/>
      <c r="BU81" s="381"/>
      <c r="BV81" s="381"/>
      <c r="BW81" s="381"/>
      <c r="BX81" s="381"/>
      <c r="BY81" s="381"/>
      <c r="BZ81" s="381"/>
      <c r="CA81" s="381"/>
      <c r="CB81" s="381"/>
      <c r="CC81" s="381"/>
      <c r="CD81" s="381"/>
      <c r="CE81" s="381"/>
      <c r="CF81" s="381"/>
      <c r="CG81" s="381"/>
      <c r="CH81" s="381"/>
      <c r="CI81" s="381"/>
      <c r="CJ81" s="381"/>
      <c r="CK81" s="381"/>
      <c r="CL81" s="381"/>
      <c r="CM81" s="381"/>
      <c r="CN81" s="381"/>
      <c r="CO81" s="381"/>
      <c r="CP81" s="381"/>
      <c r="CQ81" s="381"/>
      <c r="CR81" s="381"/>
      <c r="CS81" s="381"/>
      <c r="CT81" s="381"/>
      <c r="CU81" s="381"/>
      <c r="CV81" s="381"/>
      <c r="CW81" s="381"/>
      <c r="CX81" s="381"/>
      <c r="CY81" s="381"/>
      <c r="CZ81" s="381"/>
      <c r="DA81" s="381"/>
      <c r="DB81" s="381"/>
      <c r="DC81" s="381"/>
      <c r="DD81" s="381"/>
      <c r="DE81" s="381"/>
      <c r="DF81" s="381"/>
      <c r="DG81" s="381"/>
      <c r="DH81" s="381"/>
      <c r="DI81" s="381"/>
      <c r="DJ81" s="381"/>
      <c r="DK81" s="381"/>
      <c r="DL81" s="381"/>
      <c r="DM81" s="381"/>
      <c r="DN81" s="381"/>
      <c r="DO81" s="381"/>
      <c r="DP81" s="381"/>
      <c r="DQ81" s="381"/>
      <c r="DR81" s="381"/>
      <c r="DS81" s="381"/>
      <c r="DT81" s="381"/>
      <c r="DU81" s="381"/>
      <c r="DV81" s="381"/>
      <c r="DW81" s="381"/>
      <c r="DX81" s="381"/>
      <c r="DY81" s="381"/>
      <c r="DZ81" s="381"/>
      <c r="EA81" s="381"/>
      <c r="EB81" s="381"/>
    </row>
    <row r="82" spans="1:132" ht="15" customHeight="1" x14ac:dyDescent="0.25">
      <c r="A82" s="142" t="s">
        <v>425</v>
      </c>
      <c r="B82" s="142" t="s">
        <v>426</v>
      </c>
      <c r="C82" s="142"/>
      <c r="D82" s="142"/>
      <c r="E82" s="247">
        <v>259</v>
      </c>
      <c r="F82" s="254">
        <v>1</v>
      </c>
      <c r="G82" s="248">
        <v>139</v>
      </c>
      <c r="H82" s="253">
        <v>0.54</v>
      </c>
      <c r="I82" s="248">
        <v>16</v>
      </c>
      <c r="J82" s="253">
        <v>0.06</v>
      </c>
      <c r="K82" s="248">
        <v>11</v>
      </c>
      <c r="L82" s="253">
        <v>0.04</v>
      </c>
      <c r="M82" s="130"/>
      <c r="N82" s="248">
        <v>92</v>
      </c>
      <c r="O82" s="253">
        <v>0.36</v>
      </c>
      <c r="P82" s="248">
        <v>0</v>
      </c>
      <c r="Q82" s="253">
        <v>0</v>
      </c>
      <c r="R82" s="248">
        <v>35</v>
      </c>
      <c r="S82" s="253">
        <v>0.14000000000000001</v>
      </c>
      <c r="T82" s="248">
        <v>31</v>
      </c>
      <c r="U82" s="253">
        <v>0.12</v>
      </c>
      <c r="V82" s="248">
        <v>0</v>
      </c>
      <c r="W82" s="253">
        <v>0</v>
      </c>
      <c r="X82" s="248">
        <v>17</v>
      </c>
      <c r="Y82" s="253">
        <v>7.0000000000000007E-2</v>
      </c>
      <c r="Z82" s="248">
        <v>9</v>
      </c>
      <c r="AA82" s="253">
        <v>0.03</v>
      </c>
      <c r="AB82" s="130"/>
      <c r="AC82" s="248">
        <v>1</v>
      </c>
      <c r="AD82" s="253">
        <v>0</v>
      </c>
      <c r="AG82" s="382"/>
      <c r="AH82" s="382"/>
      <c r="AI82" s="382"/>
      <c r="AJ82" s="382"/>
      <c r="AK82" s="382"/>
      <c r="AL82" s="382"/>
      <c r="AM82" s="382"/>
      <c r="AN82" s="382"/>
      <c r="AO82" s="382"/>
      <c r="AP82" s="382"/>
      <c r="AQ82" s="382"/>
      <c r="AR82" s="382"/>
      <c r="AS82" s="382"/>
      <c r="AT82" s="382"/>
      <c r="AU82" s="382"/>
      <c r="AV82" s="382"/>
      <c r="AW82" s="382"/>
      <c r="AX82" s="381"/>
      <c r="AY82" s="381"/>
      <c r="AZ82" s="381"/>
      <c r="BA82" s="381"/>
      <c r="BB82" s="381"/>
      <c r="BC82" s="381"/>
      <c r="BD82" s="381"/>
      <c r="BE82" s="381"/>
      <c r="BF82" s="381"/>
      <c r="BG82" s="381"/>
      <c r="BH82" s="381"/>
      <c r="BI82" s="381"/>
      <c r="BJ82" s="381"/>
      <c r="BK82" s="381"/>
      <c r="BL82" s="381"/>
      <c r="BM82" s="381"/>
      <c r="BN82" s="381"/>
      <c r="BO82" s="381"/>
      <c r="BP82" s="381"/>
      <c r="BQ82" s="381"/>
      <c r="BR82" s="381"/>
      <c r="BS82" s="381"/>
      <c r="BT82" s="381"/>
      <c r="BU82" s="381"/>
      <c r="BV82" s="381"/>
      <c r="BW82" s="381"/>
      <c r="BX82" s="381"/>
      <c r="BY82" s="381"/>
      <c r="BZ82" s="381"/>
      <c r="CA82" s="381"/>
      <c r="CB82" s="381"/>
      <c r="CC82" s="381"/>
      <c r="CD82" s="381"/>
      <c r="CE82" s="381"/>
      <c r="CF82" s="381"/>
      <c r="CG82" s="381"/>
      <c r="CH82" s="381"/>
      <c r="CI82" s="381"/>
      <c r="CJ82" s="381"/>
      <c r="CK82" s="381"/>
      <c r="CL82" s="381"/>
      <c r="CM82" s="381"/>
      <c r="CN82" s="381"/>
      <c r="CO82" s="381"/>
      <c r="CP82" s="381"/>
      <c r="CQ82" s="381"/>
      <c r="CR82" s="381"/>
      <c r="CS82" s="381"/>
      <c r="CT82" s="381"/>
      <c r="CU82" s="381"/>
      <c r="CV82" s="381"/>
      <c r="CW82" s="381"/>
      <c r="CX82" s="381"/>
      <c r="CY82" s="381"/>
      <c r="CZ82" s="381"/>
      <c r="DA82" s="381"/>
      <c r="DB82" s="381"/>
      <c r="DC82" s="381"/>
      <c r="DD82" s="381"/>
      <c r="DE82" s="381"/>
      <c r="DF82" s="381"/>
      <c r="DG82" s="381"/>
      <c r="DH82" s="381"/>
      <c r="DI82" s="381"/>
      <c r="DJ82" s="381"/>
      <c r="DK82" s="381"/>
      <c r="DL82" s="381"/>
      <c r="DM82" s="381"/>
      <c r="DN82" s="381"/>
      <c r="DO82" s="381"/>
      <c r="DP82" s="381"/>
      <c r="DQ82" s="381"/>
      <c r="DR82" s="381"/>
      <c r="DS82" s="381"/>
      <c r="DT82" s="381"/>
      <c r="DU82" s="381"/>
      <c r="DV82" s="381"/>
      <c r="DW82" s="381"/>
      <c r="DX82" s="381"/>
      <c r="DY82" s="381"/>
      <c r="DZ82" s="381"/>
      <c r="EA82" s="381"/>
      <c r="EB82" s="381"/>
    </row>
    <row r="83" spans="1:132" ht="15" customHeight="1" x14ac:dyDescent="0.25">
      <c r="A83" s="142" t="s">
        <v>427</v>
      </c>
      <c r="B83" s="142" t="s">
        <v>428</v>
      </c>
      <c r="C83" s="142"/>
      <c r="D83" s="142"/>
      <c r="E83" s="247">
        <v>53</v>
      </c>
      <c r="F83" s="254">
        <v>1</v>
      </c>
      <c r="G83" s="248">
        <v>32</v>
      </c>
      <c r="H83" s="253">
        <v>0.6</v>
      </c>
      <c r="I83" s="248">
        <v>1</v>
      </c>
      <c r="J83" s="253">
        <v>0.02</v>
      </c>
      <c r="K83" s="248">
        <v>3</v>
      </c>
      <c r="L83" s="253">
        <v>0.06</v>
      </c>
      <c r="M83" s="130"/>
      <c r="N83" s="248">
        <v>17</v>
      </c>
      <c r="O83" s="253">
        <v>0.32</v>
      </c>
      <c r="P83" s="248">
        <v>0</v>
      </c>
      <c r="Q83" s="253">
        <v>0</v>
      </c>
      <c r="R83" s="248">
        <v>6</v>
      </c>
      <c r="S83" s="253">
        <v>0.11</v>
      </c>
      <c r="T83" s="248">
        <v>6</v>
      </c>
      <c r="U83" s="253">
        <v>0.11</v>
      </c>
      <c r="V83" s="248">
        <v>2</v>
      </c>
      <c r="W83" s="253">
        <v>0.04</v>
      </c>
      <c r="X83" s="248">
        <v>1</v>
      </c>
      <c r="Y83" s="253">
        <v>0.02</v>
      </c>
      <c r="Z83" s="248">
        <v>2</v>
      </c>
      <c r="AA83" s="253">
        <v>0.04</v>
      </c>
      <c r="AB83" s="130"/>
      <c r="AC83" s="248">
        <v>0</v>
      </c>
      <c r="AD83" s="253">
        <v>0</v>
      </c>
      <c r="AG83" s="382"/>
      <c r="AH83" s="382"/>
      <c r="AI83" s="382"/>
      <c r="AJ83" s="382"/>
      <c r="AK83" s="382"/>
      <c r="AL83" s="382"/>
      <c r="AM83" s="382"/>
      <c r="AN83" s="382"/>
      <c r="AO83" s="382"/>
      <c r="AP83" s="382"/>
      <c r="AQ83" s="382"/>
      <c r="AR83" s="382"/>
      <c r="AS83" s="382"/>
      <c r="AT83" s="382"/>
      <c r="AU83" s="382"/>
      <c r="AV83" s="382"/>
      <c r="AW83" s="382"/>
      <c r="AX83" s="381"/>
      <c r="AY83" s="381"/>
      <c r="AZ83" s="381"/>
      <c r="BA83" s="381"/>
      <c r="BB83" s="381"/>
      <c r="BC83" s="381"/>
      <c r="BD83" s="381"/>
      <c r="BE83" s="381"/>
      <c r="BF83" s="381"/>
      <c r="BG83" s="381"/>
      <c r="BH83" s="381"/>
      <c r="BI83" s="381"/>
      <c r="BJ83" s="381"/>
      <c r="BK83" s="381"/>
      <c r="BL83" s="381"/>
      <c r="BM83" s="381"/>
      <c r="BN83" s="381"/>
      <c r="BO83" s="381"/>
      <c r="BP83" s="381"/>
      <c r="BQ83" s="381"/>
      <c r="BR83" s="381"/>
      <c r="BS83" s="381"/>
      <c r="BT83" s="381"/>
      <c r="BU83" s="381"/>
      <c r="BV83" s="381"/>
      <c r="BW83" s="381"/>
      <c r="BX83" s="381"/>
      <c r="BY83" s="381"/>
      <c r="BZ83" s="381"/>
      <c r="CA83" s="381"/>
      <c r="CB83" s="381"/>
      <c r="CC83" s="381"/>
      <c r="CD83" s="381"/>
      <c r="CE83" s="381"/>
      <c r="CF83" s="381"/>
      <c r="CG83" s="381"/>
      <c r="CH83" s="381"/>
      <c r="CI83" s="381"/>
      <c r="CJ83" s="381"/>
      <c r="CK83" s="381"/>
      <c r="CL83" s="381"/>
      <c r="CM83" s="381"/>
      <c r="CN83" s="381"/>
      <c r="CO83" s="381"/>
      <c r="CP83" s="381"/>
      <c r="CQ83" s="381"/>
      <c r="CR83" s="381"/>
      <c r="CS83" s="381"/>
      <c r="CT83" s="381"/>
      <c r="CU83" s="381"/>
      <c r="CV83" s="381"/>
      <c r="CW83" s="381"/>
      <c r="CX83" s="381"/>
      <c r="CY83" s="381"/>
      <c r="CZ83" s="381"/>
      <c r="DA83" s="381"/>
      <c r="DB83" s="381"/>
      <c r="DC83" s="381"/>
      <c r="DD83" s="381"/>
      <c r="DE83" s="381"/>
      <c r="DF83" s="381"/>
      <c r="DG83" s="381"/>
      <c r="DH83" s="381"/>
      <c r="DI83" s="381"/>
      <c r="DJ83" s="381"/>
      <c r="DK83" s="381"/>
      <c r="DL83" s="381"/>
      <c r="DM83" s="381"/>
      <c r="DN83" s="381"/>
      <c r="DO83" s="381"/>
      <c r="DP83" s="381"/>
      <c r="DQ83" s="381"/>
      <c r="DR83" s="381"/>
      <c r="DS83" s="381"/>
      <c r="DT83" s="381"/>
      <c r="DU83" s="381"/>
      <c r="DV83" s="381"/>
      <c r="DW83" s="381"/>
      <c r="DX83" s="381"/>
      <c r="DY83" s="381"/>
      <c r="DZ83" s="381"/>
      <c r="EA83" s="381"/>
      <c r="EB83" s="381"/>
    </row>
    <row r="84" spans="1:132" ht="15" customHeight="1" x14ac:dyDescent="0.25">
      <c r="A84" s="142" t="s">
        <v>429</v>
      </c>
      <c r="B84" s="142" t="s">
        <v>430</v>
      </c>
      <c r="C84" s="142"/>
      <c r="D84" s="142"/>
      <c r="E84" s="247">
        <v>30</v>
      </c>
      <c r="F84" s="254">
        <v>1</v>
      </c>
      <c r="G84" s="248">
        <v>19</v>
      </c>
      <c r="H84" s="253">
        <v>0.63</v>
      </c>
      <c r="I84" s="248">
        <v>4</v>
      </c>
      <c r="J84" s="253">
        <v>0.13</v>
      </c>
      <c r="K84" s="248">
        <v>0</v>
      </c>
      <c r="L84" s="253">
        <v>0</v>
      </c>
      <c r="M84" s="130"/>
      <c r="N84" s="248">
        <v>7</v>
      </c>
      <c r="O84" s="253">
        <v>0.23</v>
      </c>
      <c r="P84" s="248">
        <v>0</v>
      </c>
      <c r="Q84" s="253">
        <v>0</v>
      </c>
      <c r="R84" s="248">
        <v>3</v>
      </c>
      <c r="S84" s="253">
        <v>0.1</v>
      </c>
      <c r="T84" s="248">
        <v>0</v>
      </c>
      <c r="U84" s="253">
        <v>0</v>
      </c>
      <c r="V84" s="248">
        <v>1</v>
      </c>
      <c r="W84" s="253">
        <v>0.03</v>
      </c>
      <c r="X84" s="248">
        <v>0</v>
      </c>
      <c r="Y84" s="253">
        <v>0</v>
      </c>
      <c r="Z84" s="248">
        <v>3</v>
      </c>
      <c r="AA84" s="253">
        <v>0.1</v>
      </c>
      <c r="AB84" s="130"/>
      <c r="AC84" s="248">
        <v>0</v>
      </c>
      <c r="AD84" s="253">
        <v>0</v>
      </c>
      <c r="AG84" s="382"/>
      <c r="AH84" s="382"/>
      <c r="AI84" s="382"/>
      <c r="AJ84" s="382"/>
      <c r="AK84" s="382"/>
      <c r="AL84" s="382"/>
      <c r="AM84" s="382"/>
      <c r="AN84" s="382"/>
      <c r="AO84" s="382"/>
      <c r="AP84" s="382"/>
      <c r="AQ84" s="382"/>
      <c r="AR84" s="382"/>
      <c r="AS84" s="382"/>
      <c r="AT84" s="382"/>
      <c r="AU84" s="382"/>
      <c r="AV84" s="382"/>
      <c r="AW84" s="382"/>
      <c r="AX84" s="381"/>
      <c r="AY84" s="381"/>
      <c r="AZ84" s="381"/>
      <c r="BA84" s="381"/>
      <c r="BB84" s="381"/>
      <c r="BC84" s="381"/>
      <c r="BD84" s="381"/>
      <c r="BE84" s="381"/>
      <c r="BF84" s="381"/>
      <c r="BG84" s="381"/>
      <c r="BH84" s="381"/>
      <c r="BI84" s="381"/>
      <c r="BJ84" s="381"/>
      <c r="BK84" s="381"/>
      <c r="BL84" s="381"/>
      <c r="BM84" s="381"/>
      <c r="BN84" s="381"/>
      <c r="BO84" s="381"/>
      <c r="BP84" s="381"/>
      <c r="BQ84" s="381"/>
      <c r="BR84" s="381"/>
      <c r="BS84" s="381"/>
      <c r="BT84" s="381"/>
      <c r="BU84" s="381"/>
      <c r="BV84" s="381"/>
      <c r="BW84" s="381"/>
      <c r="BX84" s="381"/>
      <c r="BY84" s="381"/>
      <c r="BZ84" s="381"/>
      <c r="CA84" s="381"/>
      <c r="CB84" s="381"/>
      <c r="CC84" s="381"/>
      <c r="CD84" s="381"/>
      <c r="CE84" s="381"/>
      <c r="CF84" s="381"/>
      <c r="CG84" s="381"/>
      <c r="CH84" s="381"/>
      <c r="CI84" s="381"/>
      <c r="CJ84" s="381"/>
      <c r="CK84" s="381"/>
      <c r="CL84" s="381"/>
      <c r="CM84" s="381"/>
      <c r="CN84" s="381"/>
      <c r="CO84" s="381"/>
      <c r="CP84" s="381"/>
      <c r="CQ84" s="381"/>
      <c r="CR84" s="381"/>
      <c r="CS84" s="381"/>
      <c r="CT84" s="381"/>
      <c r="CU84" s="381"/>
      <c r="CV84" s="381"/>
      <c r="CW84" s="381"/>
      <c r="CX84" s="381"/>
      <c r="CY84" s="381"/>
      <c r="CZ84" s="381"/>
      <c r="DA84" s="381"/>
      <c r="DB84" s="381"/>
      <c r="DC84" s="381"/>
      <c r="DD84" s="381"/>
      <c r="DE84" s="381"/>
      <c r="DF84" s="381"/>
      <c r="DG84" s="381"/>
      <c r="DH84" s="381"/>
      <c r="DI84" s="381"/>
      <c r="DJ84" s="381"/>
      <c r="DK84" s="381"/>
      <c r="DL84" s="381"/>
      <c r="DM84" s="381"/>
      <c r="DN84" s="381"/>
      <c r="DO84" s="381"/>
      <c r="DP84" s="381"/>
      <c r="DQ84" s="381"/>
      <c r="DR84" s="381"/>
      <c r="DS84" s="381"/>
      <c r="DT84" s="381"/>
      <c r="DU84" s="381"/>
      <c r="DV84" s="381"/>
      <c r="DW84" s="381"/>
      <c r="DX84" s="381"/>
      <c r="DY84" s="381"/>
      <c r="DZ84" s="381"/>
      <c r="EA84" s="381"/>
      <c r="EB84" s="381"/>
    </row>
    <row r="85" spans="1:132" ht="15" customHeight="1" x14ac:dyDescent="0.25">
      <c r="A85" s="142" t="s">
        <v>431</v>
      </c>
      <c r="B85" s="142" t="s">
        <v>432</v>
      </c>
      <c r="C85" s="142"/>
      <c r="D85" s="142"/>
      <c r="E85" s="247">
        <v>15</v>
      </c>
      <c r="F85" s="254">
        <v>1</v>
      </c>
      <c r="G85" s="248">
        <v>4</v>
      </c>
      <c r="H85" s="253">
        <v>0.27</v>
      </c>
      <c r="I85" s="248">
        <v>0</v>
      </c>
      <c r="J85" s="253">
        <v>0</v>
      </c>
      <c r="K85" s="248">
        <v>1</v>
      </c>
      <c r="L85" s="253">
        <v>7.0000000000000007E-2</v>
      </c>
      <c r="M85" s="130"/>
      <c r="N85" s="248">
        <v>10</v>
      </c>
      <c r="O85" s="253">
        <v>0.67</v>
      </c>
      <c r="P85" s="248">
        <v>1</v>
      </c>
      <c r="Q85" s="253">
        <v>7.0000000000000007E-2</v>
      </c>
      <c r="R85" s="248">
        <v>3</v>
      </c>
      <c r="S85" s="253">
        <v>0.2</v>
      </c>
      <c r="T85" s="248">
        <v>0</v>
      </c>
      <c r="U85" s="253">
        <v>0</v>
      </c>
      <c r="V85" s="248">
        <v>2</v>
      </c>
      <c r="W85" s="253">
        <v>0.13</v>
      </c>
      <c r="X85" s="248">
        <v>3</v>
      </c>
      <c r="Y85" s="253">
        <v>0.2</v>
      </c>
      <c r="Z85" s="248">
        <v>1</v>
      </c>
      <c r="AA85" s="253">
        <v>7.0000000000000007E-2</v>
      </c>
      <c r="AB85" s="130"/>
      <c r="AC85" s="248">
        <v>0</v>
      </c>
      <c r="AD85" s="253">
        <v>0</v>
      </c>
      <c r="AG85" s="382"/>
      <c r="AH85" s="382"/>
      <c r="AI85" s="382"/>
      <c r="AJ85" s="382"/>
      <c r="AK85" s="382"/>
      <c r="AL85" s="382"/>
      <c r="AM85" s="382"/>
      <c r="AN85" s="382"/>
      <c r="AO85" s="382"/>
      <c r="AP85" s="382"/>
      <c r="AQ85" s="382"/>
      <c r="AR85" s="382"/>
      <c r="AS85" s="382"/>
      <c r="AT85" s="382"/>
      <c r="AU85" s="382"/>
      <c r="AV85" s="382"/>
      <c r="AW85" s="382"/>
      <c r="AX85" s="381"/>
      <c r="AY85" s="381"/>
      <c r="AZ85" s="381"/>
      <c r="BA85" s="381"/>
      <c r="BB85" s="381"/>
      <c r="BC85" s="381"/>
      <c r="BD85" s="381"/>
      <c r="BE85" s="381"/>
      <c r="BF85" s="381"/>
      <c r="BG85" s="381"/>
      <c r="BH85" s="381"/>
      <c r="BI85" s="381"/>
      <c r="BJ85" s="381"/>
      <c r="BK85" s="381"/>
      <c r="BL85" s="381"/>
      <c r="BM85" s="381"/>
      <c r="BN85" s="381"/>
      <c r="BO85" s="381"/>
      <c r="BP85" s="381"/>
      <c r="BQ85" s="381"/>
      <c r="BR85" s="381"/>
      <c r="BS85" s="381"/>
      <c r="BT85" s="381"/>
      <c r="BU85" s="381"/>
      <c r="BV85" s="381"/>
      <c r="BW85" s="381"/>
      <c r="BX85" s="381"/>
      <c r="BY85" s="381"/>
      <c r="BZ85" s="381"/>
      <c r="CA85" s="381"/>
      <c r="CB85" s="381"/>
      <c r="CC85" s="381"/>
      <c r="CD85" s="381"/>
      <c r="CE85" s="381"/>
      <c r="CF85" s="381"/>
      <c r="CG85" s="381"/>
      <c r="CH85" s="381"/>
      <c r="CI85" s="381"/>
      <c r="CJ85" s="381"/>
      <c r="CK85" s="381"/>
      <c r="CL85" s="381"/>
      <c r="CM85" s="381"/>
      <c r="CN85" s="381"/>
      <c r="CO85" s="381"/>
      <c r="CP85" s="381"/>
      <c r="CQ85" s="381"/>
      <c r="CR85" s="381"/>
      <c r="CS85" s="381"/>
      <c r="CT85" s="381"/>
      <c r="CU85" s="381"/>
      <c r="CV85" s="381"/>
      <c r="CW85" s="381"/>
      <c r="CX85" s="381"/>
      <c r="CY85" s="381"/>
      <c r="CZ85" s="381"/>
      <c r="DA85" s="381"/>
      <c r="DB85" s="381"/>
      <c r="DC85" s="381"/>
      <c r="DD85" s="381"/>
      <c r="DE85" s="381"/>
      <c r="DF85" s="381"/>
      <c r="DG85" s="381"/>
      <c r="DH85" s="381"/>
      <c r="DI85" s="381"/>
      <c r="DJ85" s="381"/>
      <c r="DK85" s="381"/>
      <c r="DL85" s="381"/>
      <c r="DM85" s="381"/>
      <c r="DN85" s="381"/>
      <c r="DO85" s="381"/>
      <c r="DP85" s="381"/>
      <c r="DQ85" s="381"/>
      <c r="DR85" s="381"/>
      <c r="DS85" s="381"/>
      <c r="DT85" s="381"/>
      <c r="DU85" s="381"/>
      <c r="DV85" s="381"/>
      <c r="DW85" s="381"/>
      <c r="DX85" s="381"/>
      <c r="DY85" s="381"/>
      <c r="DZ85" s="381"/>
      <c r="EA85" s="381"/>
      <c r="EB85" s="381"/>
    </row>
    <row r="86" spans="1:132" ht="15" customHeight="1" x14ac:dyDescent="0.25">
      <c r="A86" s="142" t="s">
        <v>433</v>
      </c>
      <c r="B86" s="142" t="s">
        <v>434</v>
      </c>
      <c r="C86" s="142"/>
      <c r="D86" s="142"/>
      <c r="E86" s="247">
        <v>55</v>
      </c>
      <c r="F86" s="254">
        <v>1</v>
      </c>
      <c r="G86" s="248">
        <v>28</v>
      </c>
      <c r="H86" s="253">
        <v>0.51</v>
      </c>
      <c r="I86" s="248">
        <v>4</v>
      </c>
      <c r="J86" s="253">
        <v>7.0000000000000007E-2</v>
      </c>
      <c r="K86" s="248">
        <v>1</v>
      </c>
      <c r="L86" s="253">
        <v>0.02</v>
      </c>
      <c r="M86" s="130"/>
      <c r="N86" s="248">
        <v>22</v>
      </c>
      <c r="O86" s="253">
        <v>0.4</v>
      </c>
      <c r="P86" s="248">
        <v>3</v>
      </c>
      <c r="Q86" s="253">
        <v>0.05</v>
      </c>
      <c r="R86" s="248">
        <v>6</v>
      </c>
      <c r="S86" s="253">
        <v>0.11</v>
      </c>
      <c r="T86" s="248">
        <v>2</v>
      </c>
      <c r="U86" s="253">
        <v>0.04</v>
      </c>
      <c r="V86" s="248">
        <v>0</v>
      </c>
      <c r="W86" s="253">
        <v>0</v>
      </c>
      <c r="X86" s="248">
        <v>10</v>
      </c>
      <c r="Y86" s="253">
        <v>0.18</v>
      </c>
      <c r="Z86" s="248">
        <v>1</v>
      </c>
      <c r="AA86" s="253">
        <v>0.02</v>
      </c>
      <c r="AB86" s="130"/>
      <c r="AC86" s="248">
        <v>0</v>
      </c>
      <c r="AD86" s="253">
        <v>0</v>
      </c>
      <c r="AG86" s="382"/>
      <c r="AH86" s="382"/>
      <c r="AI86" s="382"/>
      <c r="AJ86" s="382"/>
      <c r="AK86" s="382"/>
      <c r="AL86" s="382"/>
      <c r="AM86" s="382"/>
      <c r="AN86" s="382"/>
      <c r="AO86" s="382"/>
      <c r="AP86" s="382"/>
      <c r="AQ86" s="382"/>
      <c r="AR86" s="382"/>
      <c r="AS86" s="382"/>
      <c r="AT86" s="382"/>
      <c r="AU86" s="382"/>
      <c r="AV86" s="382"/>
      <c r="AW86" s="382"/>
      <c r="AX86" s="381"/>
      <c r="AY86" s="381"/>
      <c r="AZ86" s="381"/>
      <c r="BA86" s="381"/>
      <c r="BB86" s="381"/>
      <c r="BC86" s="381"/>
      <c r="BD86" s="381"/>
      <c r="BE86" s="381"/>
      <c r="BF86" s="381"/>
      <c r="BG86" s="381"/>
      <c r="BH86" s="381"/>
      <c r="BI86" s="381"/>
      <c r="BJ86" s="381"/>
      <c r="BK86" s="381"/>
      <c r="BL86" s="381"/>
      <c r="BM86" s="381"/>
      <c r="BN86" s="381"/>
      <c r="BO86" s="381"/>
      <c r="BP86" s="381"/>
      <c r="BQ86" s="381"/>
      <c r="BR86" s="381"/>
      <c r="BS86" s="381"/>
      <c r="BT86" s="381"/>
      <c r="BU86" s="381"/>
      <c r="BV86" s="381"/>
      <c r="BW86" s="381"/>
      <c r="BX86" s="381"/>
      <c r="BY86" s="381"/>
      <c r="BZ86" s="381"/>
      <c r="CA86" s="381"/>
      <c r="CB86" s="381"/>
      <c r="CC86" s="381"/>
      <c r="CD86" s="381"/>
      <c r="CE86" s="381"/>
      <c r="CF86" s="381"/>
      <c r="CG86" s="381"/>
      <c r="CH86" s="381"/>
      <c r="CI86" s="381"/>
      <c r="CJ86" s="381"/>
      <c r="CK86" s="381"/>
      <c r="CL86" s="381"/>
      <c r="CM86" s="381"/>
      <c r="CN86" s="381"/>
      <c r="CO86" s="381"/>
      <c r="CP86" s="381"/>
      <c r="CQ86" s="381"/>
      <c r="CR86" s="381"/>
      <c r="CS86" s="381"/>
      <c r="CT86" s="381"/>
      <c r="CU86" s="381"/>
      <c r="CV86" s="381"/>
      <c r="CW86" s="381"/>
      <c r="CX86" s="381"/>
      <c r="CY86" s="381"/>
      <c r="CZ86" s="381"/>
      <c r="DA86" s="381"/>
      <c r="DB86" s="381"/>
      <c r="DC86" s="381"/>
      <c r="DD86" s="381"/>
      <c r="DE86" s="381"/>
      <c r="DF86" s="381"/>
      <c r="DG86" s="381"/>
      <c r="DH86" s="381"/>
      <c r="DI86" s="381"/>
      <c r="DJ86" s="381"/>
      <c r="DK86" s="381"/>
      <c r="DL86" s="381"/>
      <c r="DM86" s="381"/>
      <c r="DN86" s="381"/>
      <c r="DO86" s="381"/>
      <c r="DP86" s="381"/>
      <c r="DQ86" s="381"/>
      <c r="DR86" s="381"/>
      <c r="DS86" s="381"/>
      <c r="DT86" s="381"/>
      <c r="DU86" s="381"/>
      <c r="DV86" s="381"/>
      <c r="DW86" s="381"/>
      <c r="DX86" s="381"/>
      <c r="DY86" s="381"/>
      <c r="DZ86" s="381"/>
      <c r="EA86" s="381"/>
      <c r="EB86" s="381"/>
    </row>
    <row r="87" spans="1:132" ht="15" customHeight="1" x14ac:dyDescent="0.25">
      <c r="A87" s="142" t="s">
        <v>435</v>
      </c>
      <c r="B87" s="142" t="s">
        <v>436</v>
      </c>
      <c r="C87" s="142"/>
      <c r="D87" s="142"/>
      <c r="E87" s="247">
        <v>11</v>
      </c>
      <c r="F87" s="254">
        <v>1</v>
      </c>
      <c r="G87" s="248">
        <v>1</v>
      </c>
      <c r="H87" s="253">
        <v>0.09</v>
      </c>
      <c r="I87" s="248">
        <v>0</v>
      </c>
      <c r="J87" s="253">
        <v>0</v>
      </c>
      <c r="K87" s="248">
        <v>0</v>
      </c>
      <c r="L87" s="253">
        <v>0</v>
      </c>
      <c r="M87" s="130"/>
      <c r="N87" s="248">
        <v>10</v>
      </c>
      <c r="O87" s="253">
        <v>0.91</v>
      </c>
      <c r="P87" s="248">
        <v>0</v>
      </c>
      <c r="Q87" s="253">
        <v>0</v>
      </c>
      <c r="R87" s="248">
        <v>4</v>
      </c>
      <c r="S87" s="253">
        <v>0.36</v>
      </c>
      <c r="T87" s="248">
        <v>4</v>
      </c>
      <c r="U87" s="253">
        <v>0.36</v>
      </c>
      <c r="V87" s="248">
        <v>0</v>
      </c>
      <c r="W87" s="253">
        <v>0</v>
      </c>
      <c r="X87" s="248">
        <v>0</v>
      </c>
      <c r="Y87" s="253">
        <v>0</v>
      </c>
      <c r="Z87" s="248">
        <v>2</v>
      </c>
      <c r="AA87" s="253">
        <v>0.18</v>
      </c>
      <c r="AB87" s="130"/>
      <c r="AC87" s="248">
        <v>0</v>
      </c>
      <c r="AD87" s="253">
        <v>0</v>
      </c>
      <c r="AG87" s="382"/>
      <c r="AH87" s="382"/>
      <c r="AI87" s="382"/>
      <c r="AJ87" s="382"/>
      <c r="AK87" s="382"/>
      <c r="AL87" s="382"/>
      <c r="AM87" s="382"/>
      <c r="AN87" s="382"/>
      <c r="AO87" s="382"/>
      <c r="AP87" s="382"/>
      <c r="AQ87" s="382"/>
      <c r="AR87" s="382"/>
      <c r="AS87" s="382"/>
      <c r="AT87" s="382"/>
      <c r="AU87" s="382"/>
      <c r="AV87" s="382"/>
      <c r="AW87" s="382"/>
      <c r="AX87" s="381"/>
      <c r="AY87" s="381"/>
      <c r="AZ87" s="381"/>
      <c r="BA87" s="381"/>
      <c r="BB87" s="381"/>
      <c r="BC87" s="381"/>
      <c r="BD87" s="381"/>
      <c r="BE87" s="381"/>
      <c r="BF87" s="381"/>
      <c r="BG87" s="381"/>
      <c r="BH87" s="381"/>
      <c r="BI87" s="381"/>
      <c r="BJ87" s="381"/>
      <c r="BK87" s="381"/>
      <c r="BL87" s="381"/>
      <c r="BM87" s="381"/>
      <c r="BN87" s="381"/>
      <c r="BO87" s="381"/>
      <c r="BP87" s="381"/>
      <c r="BQ87" s="381"/>
      <c r="BR87" s="381"/>
      <c r="BS87" s="381"/>
      <c r="BT87" s="381"/>
      <c r="BU87" s="381"/>
      <c r="BV87" s="381"/>
      <c r="BW87" s="381"/>
      <c r="BX87" s="381"/>
      <c r="BY87" s="381"/>
      <c r="BZ87" s="381"/>
      <c r="CA87" s="381"/>
      <c r="CB87" s="381"/>
      <c r="CC87" s="381"/>
      <c r="CD87" s="381"/>
      <c r="CE87" s="381"/>
      <c r="CF87" s="381"/>
      <c r="CG87" s="381"/>
      <c r="CH87" s="381"/>
      <c r="CI87" s="381"/>
      <c r="CJ87" s="381"/>
      <c r="CK87" s="381"/>
      <c r="CL87" s="381"/>
      <c r="CM87" s="381"/>
      <c r="CN87" s="381"/>
      <c r="CO87" s="381"/>
      <c r="CP87" s="381"/>
      <c r="CQ87" s="381"/>
      <c r="CR87" s="381"/>
      <c r="CS87" s="381"/>
      <c r="CT87" s="381"/>
      <c r="CU87" s="381"/>
      <c r="CV87" s="381"/>
      <c r="CW87" s="381"/>
      <c r="CX87" s="381"/>
      <c r="CY87" s="381"/>
      <c r="CZ87" s="381"/>
      <c r="DA87" s="381"/>
      <c r="DB87" s="381"/>
      <c r="DC87" s="381"/>
      <c r="DD87" s="381"/>
      <c r="DE87" s="381"/>
      <c r="DF87" s="381"/>
      <c r="DG87" s="381"/>
      <c r="DH87" s="381"/>
      <c r="DI87" s="381"/>
      <c r="DJ87" s="381"/>
      <c r="DK87" s="381"/>
      <c r="DL87" s="381"/>
      <c r="DM87" s="381"/>
      <c r="DN87" s="381"/>
      <c r="DO87" s="381"/>
      <c r="DP87" s="381"/>
      <c r="DQ87" s="381"/>
      <c r="DR87" s="381"/>
      <c r="DS87" s="381"/>
      <c r="DT87" s="381"/>
      <c r="DU87" s="381"/>
      <c r="DV87" s="381"/>
      <c r="DW87" s="381"/>
      <c r="DX87" s="381"/>
      <c r="DY87" s="381"/>
      <c r="DZ87" s="381"/>
      <c r="EA87" s="381"/>
      <c r="EB87" s="381"/>
    </row>
    <row r="88" spans="1:132" ht="15" customHeight="1" x14ac:dyDescent="0.25">
      <c r="A88" s="142" t="s">
        <v>437</v>
      </c>
      <c r="B88" s="142" t="s">
        <v>438</v>
      </c>
      <c r="C88" s="142"/>
      <c r="D88" s="142"/>
      <c r="E88" s="247">
        <v>38</v>
      </c>
      <c r="F88" s="254">
        <v>1</v>
      </c>
      <c r="G88" s="248">
        <v>18</v>
      </c>
      <c r="H88" s="253">
        <v>0.47</v>
      </c>
      <c r="I88" s="248">
        <v>0</v>
      </c>
      <c r="J88" s="253">
        <v>0</v>
      </c>
      <c r="K88" s="248">
        <v>3</v>
      </c>
      <c r="L88" s="253">
        <v>0.08</v>
      </c>
      <c r="M88" s="130"/>
      <c r="N88" s="248">
        <v>17</v>
      </c>
      <c r="O88" s="253">
        <v>0.45</v>
      </c>
      <c r="P88" s="248">
        <v>1</v>
      </c>
      <c r="Q88" s="253">
        <v>0.03</v>
      </c>
      <c r="R88" s="248">
        <v>4</v>
      </c>
      <c r="S88" s="253">
        <v>0.11</v>
      </c>
      <c r="T88" s="248">
        <v>3</v>
      </c>
      <c r="U88" s="253">
        <v>0.08</v>
      </c>
      <c r="V88" s="248">
        <v>1</v>
      </c>
      <c r="W88" s="253">
        <v>0.03</v>
      </c>
      <c r="X88" s="248">
        <v>6</v>
      </c>
      <c r="Y88" s="253">
        <v>0.16</v>
      </c>
      <c r="Z88" s="248">
        <v>2</v>
      </c>
      <c r="AA88" s="253">
        <v>0.05</v>
      </c>
      <c r="AB88" s="130"/>
      <c r="AC88" s="248">
        <v>0</v>
      </c>
      <c r="AD88" s="253">
        <v>0</v>
      </c>
      <c r="AG88" s="382"/>
      <c r="AH88" s="382"/>
      <c r="AI88" s="382"/>
      <c r="AJ88" s="382"/>
      <c r="AK88" s="382"/>
      <c r="AL88" s="382"/>
      <c r="AM88" s="382"/>
      <c r="AN88" s="382"/>
      <c r="AO88" s="382"/>
      <c r="AP88" s="382"/>
      <c r="AQ88" s="382"/>
      <c r="AR88" s="382"/>
      <c r="AS88" s="382"/>
      <c r="AT88" s="382"/>
      <c r="AU88" s="382"/>
      <c r="AV88" s="382"/>
      <c r="AW88" s="382"/>
      <c r="AX88" s="381"/>
      <c r="AY88" s="381"/>
      <c r="AZ88" s="381"/>
      <c r="BA88" s="381"/>
      <c r="BB88" s="381"/>
      <c r="BC88" s="381"/>
      <c r="BD88" s="381"/>
      <c r="BE88" s="381"/>
      <c r="BF88" s="381"/>
      <c r="BG88" s="381"/>
      <c r="BH88" s="381"/>
      <c r="BI88" s="381"/>
      <c r="BJ88" s="381"/>
      <c r="BK88" s="381"/>
      <c r="BL88" s="381"/>
      <c r="BM88" s="381"/>
      <c r="BN88" s="381"/>
      <c r="BO88" s="381"/>
      <c r="BP88" s="381"/>
      <c r="BQ88" s="381"/>
      <c r="BR88" s="381"/>
      <c r="BS88" s="381"/>
      <c r="BT88" s="381"/>
      <c r="BU88" s="381"/>
      <c r="BV88" s="381"/>
      <c r="BW88" s="381"/>
      <c r="BX88" s="381"/>
      <c r="BY88" s="381"/>
      <c r="BZ88" s="381"/>
      <c r="CA88" s="381"/>
      <c r="CB88" s="381"/>
      <c r="CC88" s="381"/>
      <c r="CD88" s="381"/>
      <c r="CE88" s="381"/>
      <c r="CF88" s="381"/>
      <c r="CG88" s="381"/>
      <c r="CH88" s="381"/>
      <c r="CI88" s="381"/>
      <c r="CJ88" s="381"/>
      <c r="CK88" s="381"/>
      <c r="CL88" s="381"/>
      <c r="CM88" s="381"/>
      <c r="CN88" s="381"/>
      <c r="CO88" s="381"/>
      <c r="CP88" s="381"/>
      <c r="CQ88" s="381"/>
      <c r="CR88" s="381"/>
      <c r="CS88" s="381"/>
      <c r="CT88" s="381"/>
      <c r="CU88" s="381"/>
      <c r="CV88" s="381"/>
      <c r="CW88" s="381"/>
      <c r="CX88" s="381"/>
      <c r="CY88" s="381"/>
      <c r="CZ88" s="381"/>
      <c r="DA88" s="381"/>
      <c r="DB88" s="381"/>
      <c r="DC88" s="381"/>
      <c r="DD88" s="381"/>
      <c r="DE88" s="381"/>
      <c r="DF88" s="381"/>
      <c r="DG88" s="381"/>
      <c r="DH88" s="381"/>
      <c r="DI88" s="381"/>
      <c r="DJ88" s="381"/>
      <c r="DK88" s="381"/>
      <c r="DL88" s="381"/>
      <c r="DM88" s="381"/>
      <c r="DN88" s="381"/>
      <c r="DO88" s="381"/>
      <c r="DP88" s="381"/>
      <c r="DQ88" s="381"/>
      <c r="DR88" s="381"/>
      <c r="DS88" s="381"/>
      <c r="DT88" s="381"/>
      <c r="DU88" s="381"/>
      <c r="DV88" s="381"/>
      <c r="DW88" s="381"/>
      <c r="DX88" s="381"/>
      <c r="DY88" s="381"/>
      <c r="DZ88" s="381"/>
      <c r="EA88" s="381"/>
      <c r="EB88" s="381"/>
    </row>
    <row r="89" spans="1:132" ht="15" customHeight="1" x14ac:dyDescent="0.25">
      <c r="A89" s="142" t="s">
        <v>439</v>
      </c>
      <c r="B89" s="142" t="s">
        <v>440</v>
      </c>
      <c r="C89" s="142"/>
      <c r="D89" s="142"/>
      <c r="E89" s="247">
        <v>121</v>
      </c>
      <c r="F89" s="254">
        <v>1</v>
      </c>
      <c r="G89" s="248">
        <v>69</v>
      </c>
      <c r="H89" s="253">
        <v>0.56999999999999995</v>
      </c>
      <c r="I89" s="248">
        <v>6</v>
      </c>
      <c r="J89" s="253">
        <v>0.05</v>
      </c>
      <c r="K89" s="248">
        <v>4</v>
      </c>
      <c r="L89" s="253">
        <v>0.03</v>
      </c>
      <c r="M89" s="130"/>
      <c r="N89" s="248">
        <v>41</v>
      </c>
      <c r="O89" s="253">
        <v>0.34</v>
      </c>
      <c r="P89" s="248">
        <v>0</v>
      </c>
      <c r="Q89" s="253">
        <v>0</v>
      </c>
      <c r="R89" s="248">
        <v>11</v>
      </c>
      <c r="S89" s="253">
        <v>0.09</v>
      </c>
      <c r="T89" s="248">
        <v>24</v>
      </c>
      <c r="U89" s="253">
        <v>0.2</v>
      </c>
      <c r="V89" s="248">
        <v>1</v>
      </c>
      <c r="W89" s="253">
        <v>0.01</v>
      </c>
      <c r="X89" s="248">
        <v>3</v>
      </c>
      <c r="Y89" s="253">
        <v>0.02</v>
      </c>
      <c r="Z89" s="248">
        <v>2</v>
      </c>
      <c r="AA89" s="253">
        <v>0.02</v>
      </c>
      <c r="AB89" s="130"/>
      <c r="AC89" s="248">
        <v>1</v>
      </c>
      <c r="AD89" s="253">
        <v>0.01</v>
      </c>
      <c r="AG89" s="382"/>
      <c r="AH89" s="382"/>
      <c r="AI89" s="382"/>
      <c r="AJ89" s="382"/>
      <c r="AK89" s="382"/>
      <c r="AL89" s="382"/>
      <c r="AM89" s="382"/>
      <c r="AN89" s="382"/>
      <c r="AO89" s="382"/>
      <c r="AP89" s="382"/>
      <c r="AQ89" s="382"/>
      <c r="AR89" s="382"/>
      <c r="AS89" s="382"/>
      <c r="AT89" s="382"/>
      <c r="AU89" s="382"/>
      <c r="AV89" s="382"/>
      <c r="AW89" s="382"/>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81"/>
      <c r="DK89" s="381"/>
      <c r="DL89" s="381"/>
      <c r="DM89" s="381"/>
      <c r="DN89" s="381"/>
      <c r="DO89" s="381"/>
      <c r="DP89" s="381"/>
      <c r="DQ89" s="381"/>
      <c r="DR89" s="381"/>
      <c r="DS89" s="381"/>
      <c r="DT89" s="381"/>
      <c r="DU89" s="381"/>
      <c r="DV89" s="381"/>
      <c r="DW89" s="381"/>
      <c r="DX89" s="381"/>
      <c r="DY89" s="381"/>
      <c r="DZ89" s="381"/>
      <c r="EA89" s="381"/>
      <c r="EB89" s="381"/>
    </row>
    <row r="90" spans="1:132" ht="15" customHeight="1" x14ac:dyDescent="0.25">
      <c r="A90" s="142" t="s">
        <v>441</v>
      </c>
      <c r="B90" s="142" t="s">
        <v>442</v>
      </c>
      <c r="C90" s="142"/>
      <c r="D90" s="142"/>
      <c r="E90" s="247">
        <v>13</v>
      </c>
      <c r="F90" s="254">
        <v>1</v>
      </c>
      <c r="G90" s="248">
        <v>12</v>
      </c>
      <c r="H90" s="253">
        <v>0.92</v>
      </c>
      <c r="I90" s="248">
        <v>0</v>
      </c>
      <c r="J90" s="253">
        <v>0</v>
      </c>
      <c r="K90" s="248">
        <v>0</v>
      </c>
      <c r="L90" s="253">
        <v>0</v>
      </c>
      <c r="M90" s="130"/>
      <c r="N90" s="248">
        <v>1</v>
      </c>
      <c r="O90" s="253">
        <v>0.08</v>
      </c>
      <c r="P90" s="248">
        <v>0</v>
      </c>
      <c r="Q90" s="253">
        <v>0</v>
      </c>
      <c r="R90" s="248">
        <v>0</v>
      </c>
      <c r="S90" s="253">
        <v>0</v>
      </c>
      <c r="T90" s="248">
        <v>1</v>
      </c>
      <c r="U90" s="253">
        <v>0.08</v>
      </c>
      <c r="V90" s="248">
        <v>0</v>
      </c>
      <c r="W90" s="253">
        <v>0</v>
      </c>
      <c r="X90" s="248">
        <v>0</v>
      </c>
      <c r="Y90" s="253">
        <v>0</v>
      </c>
      <c r="Z90" s="248">
        <v>0</v>
      </c>
      <c r="AA90" s="253">
        <v>0</v>
      </c>
      <c r="AB90" s="130"/>
      <c r="AC90" s="248">
        <v>0</v>
      </c>
      <c r="AD90" s="253">
        <v>0</v>
      </c>
      <c r="AG90" s="382"/>
      <c r="AH90" s="382"/>
      <c r="AI90" s="382"/>
      <c r="AJ90" s="382"/>
      <c r="AK90" s="382"/>
      <c r="AL90" s="382"/>
      <c r="AM90" s="382"/>
      <c r="AN90" s="382"/>
      <c r="AO90" s="382"/>
      <c r="AP90" s="382"/>
      <c r="AQ90" s="382"/>
      <c r="AR90" s="382"/>
      <c r="AS90" s="382"/>
      <c r="AT90" s="382"/>
      <c r="AU90" s="382"/>
      <c r="AV90" s="382"/>
      <c r="AW90" s="382"/>
      <c r="AX90" s="381"/>
      <c r="AY90" s="381"/>
      <c r="AZ90" s="381"/>
      <c r="BA90" s="381"/>
      <c r="BB90" s="381"/>
      <c r="BC90" s="381"/>
      <c r="BD90" s="381"/>
      <c r="BE90" s="381"/>
      <c r="BF90" s="381"/>
      <c r="BG90" s="381"/>
      <c r="BH90" s="381"/>
      <c r="BI90" s="381"/>
      <c r="BJ90" s="381"/>
      <c r="BK90" s="381"/>
      <c r="BL90" s="381"/>
      <c r="BM90" s="381"/>
      <c r="BN90" s="381"/>
      <c r="BO90" s="381"/>
      <c r="BP90" s="381"/>
      <c r="BQ90" s="381"/>
      <c r="BR90" s="381"/>
      <c r="BS90" s="381"/>
      <c r="BT90" s="381"/>
      <c r="BU90" s="381"/>
      <c r="BV90" s="381"/>
      <c r="BW90" s="381"/>
      <c r="BX90" s="381"/>
      <c r="BY90" s="381"/>
      <c r="BZ90" s="381"/>
      <c r="CA90" s="381"/>
      <c r="CB90" s="381"/>
      <c r="CC90" s="381"/>
      <c r="CD90" s="381"/>
      <c r="CE90" s="381"/>
      <c r="CF90" s="381"/>
      <c r="CG90" s="381"/>
      <c r="CH90" s="381"/>
      <c r="CI90" s="381"/>
      <c r="CJ90" s="381"/>
      <c r="CK90" s="381"/>
      <c r="CL90" s="381"/>
      <c r="CM90" s="381"/>
      <c r="CN90" s="381"/>
      <c r="CO90" s="381"/>
      <c r="CP90" s="381"/>
      <c r="CQ90" s="381"/>
      <c r="CR90" s="381"/>
      <c r="CS90" s="381"/>
      <c r="CT90" s="381"/>
      <c r="CU90" s="381"/>
      <c r="CV90" s="381"/>
      <c r="CW90" s="381"/>
      <c r="CX90" s="381"/>
      <c r="CY90" s="381"/>
      <c r="CZ90" s="381"/>
      <c r="DA90" s="381"/>
      <c r="DB90" s="381"/>
      <c r="DC90" s="381"/>
      <c r="DD90" s="381"/>
      <c r="DE90" s="381"/>
      <c r="DF90" s="381"/>
      <c r="DG90" s="381"/>
      <c r="DH90" s="381"/>
      <c r="DI90" s="381"/>
      <c r="DJ90" s="381"/>
      <c r="DK90" s="381"/>
      <c r="DL90" s="381"/>
      <c r="DM90" s="381"/>
      <c r="DN90" s="381"/>
      <c r="DO90" s="381"/>
      <c r="DP90" s="381"/>
      <c r="DQ90" s="381"/>
      <c r="DR90" s="381"/>
      <c r="DS90" s="381"/>
      <c r="DT90" s="381"/>
      <c r="DU90" s="381"/>
      <c r="DV90" s="381"/>
      <c r="DW90" s="381"/>
      <c r="DX90" s="381"/>
      <c r="DY90" s="381"/>
      <c r="DZ90" s="381"/>
      <c r="EA90" s="381"/>
      <c r="EB90" s="381"/>
    </row>
    <row r="91" spans="1:132" ht="15" customHeight="1" x14ac:dyDescent="0.25">
      <c r="A91" s="142" t="s">
        <v>443</v>
      </c>
      <c r="B91" s="142" t="s">
        <v>444</v>
      </c>
      <c r="C91" s="142"/>
      <c r="D91" s="142"/>
      <c r="E91" s="247">
        <v>99</v>
      </c>
      <c r="F91" s="254">
        <v>1</v>
      </c>
      <c r="G91" s="248">
        <v>37</v>
      </c>
      <c r="H91" s="253">
        <v>0.37</v>
      </c>
      <c r="I91" s="248">
        <v>16</v>
      </c>
      <c r="J91" s="253">
        <v>0.16</v>
      </c>
      <c r="K91" s="248">
        <v>1</v>
      </c>
      <c r="L91" s="253">
        <v>0.01</v>
      </c>
      <c r="M91" s="130"/>
      <c r="N91" s="248">
        <v>45</v>
      </c>
      <c r="O91" s="253">
        <v>0.45</v>
      </c>
      <c r="P91" s="248">
        <v>0</v>
      </c>
      <c r="Q91" s="253">
        <v>0</v>
      </c>
      <c r="R91" s="248">
        <v>16</v>
      </c>
      <c r="S91" s="253">
        <v>0.16</v>
      </c>
      <c r="T91" s="248">
        <v>2</v>
      </c>
      <c r="U91" s="253">
        <v>0.02</v>
      </c>
      <c r="V91" s="248">
        <v>3</v>
      </c>
      <c r="W91" s="253">
        <v>0.03</v>
      </c>
      <c r="X91" s="248">
        <v>13</v>
      </c>
      <c r="Y91" s="253">
        <v>0.13</v>
      </c>
      <c r="Z91" s="248">
        <v>11</v>
      </c>
      <c r="AA91" s="253">
        <v>0.11</v>
      </c>
      <c r="AB91" s="130"/>
      <c r="AC91" s="248">
        <v>0</v>
      </c>
      <c r="AD91" s="253">
        <v>0</v>
      </c>
      <c r="AG91" s="382"/>
      <c r="AH91" s="382"/>
      <c r="AI91" s="382"/>
      <c r="AJ91" s="382"/>
      <c r="AK91" s="382"/>
      <c r="AL91" s="382"/>
      <c r="AM91" s="382"/>
      <c r="AN91" s="382"/>
      <c r="AO91" s="382"/>
      <c r="AP91" s="382"/>
      <c r="AQ91" s="382"/>
      <c r="AR91" s="382"/>
      <c r="AS91" s="382"/>
      <c r="AT91" s="382"/>
      <c r="AU91" s="382"/>
      <c r="AV91" s="382"/>
      <c r="AW91" s="382"/>
      <c r="AX91" s="381"/>
      <c r="AY91" s="381"/>
      <c r="AZ91" s="381"/>
      <c r="BA91" s="381"/>
      <c r="BB91" s="381"/>
      <c r="BC91" s="381"/>
      <c r="BD91" s="381"/>
      <c r="BE91" s="381"/>
      <c r="BF91" s="381"/>
      <c r="BG91" s="381"/>
      <c r="BH91" s="381"/>
      <c r="BI91" s="381"/>
      <c r="BJ91" s="381"/>
      <c r="BK91" s="381"/>
      <c r="BL91" s="381"/>
      <c r="BM91" s="381"/>
      <c r="BN91" s="381"/>
      <c r="BO91" s="381"/>
      <c r="BP91" s="381"/>
      <c r="BQ91" s="381"/>
      <c r="BR91" s="381"/>
      <c r="BS91" s="381"/>
      <c r="BT91" s="381"/>
      <c r="BU91" s="381"/>
      <c r="BV91" s="381"/>
      <c r="BW91" s="381"/>
      <c r="BX91" s="381"/>
      <c r="BY91" s="381"/>
      <c r="BZ91" s="381"/>
      <c r="CA91" s="381"/>
      <c r="CB91" s="381"/>
      <c r="CC91" s="381"/>
      <c r="CD91" s="381"/>
      <c r="CE91" s="381"/>
      <c r="CF91" s="381"/>
      <c r="CG91" s="381"/>
      <c r="CH91" s="381"/>
      <c r="CI91" s="381"/>
      <c r="CJ91" s="381"/>
      <c r="CK91" s="381"/>
      <c r="CL91" s="381"/>
      <c r="CM91" s="381"/>
      <c r="CN91" s="381"/>
      <c r="CO91" s="381"/>
      <c r="CP91" s="381"/>
      <c r="CQ91" s="381"/>
      <c r="CR91" s="381"/>
      <c r="CS91" s="381"/>
      <c r="CT91" s="381"/>
      <c r="CU91" s="381"/>
      <c r="CV91" s="381"/>
      <c r="CW91" s="381"/>
      <c r="CX91" s="381"/>
      <c r="CY91" s="381"/>
      <c r="CZ91" s="381"/>
      <c r="DA91" s="381"/>
      <c r="DB91" s="381"/>
      <c r="DC91" s="381"/>
      <c r="DD91" s="381"/>
      <c r="DE91" s="381"/>
      <c r="DF91" s="381"/>
      <c r="DG91" s="381"/>
      <c r="DH91" s="381"/>
      <c r="DI91" s="381"/>
      <c r="DJ91" s="381"/>
      <c r="DK91" s="381"/>
      <c r="DL91" s="381"/>
      <c r="DM91" s="381"/>
      <c r="DN91" s="381"/>
      <c r="DO91" s="381"/>
      <c r="DP91" s="381"/>
      <c r="DQ91" s="381"/>
      <c r="DR91" s="381"/>
      <c r="DS91" s="381"/>
      <c r="DT91" s="381"/>
      <c r="DU91" s="381"/>
      <c r="DV91" s="381"/>
      <c r="DW91" s="381"/>
      <c r="DX91" s="381"/>
      <c r="DY91" s="381"/>
      <c r="DZ91" s="381"/>
      <c r="EA91" s="381"/>
      <c r="EB91" s="381"/>
    </row>
    <row r="92" spans="1:132" ht="15" customHeight="1" x14ac:dyDescent="0.25">
      <c r="A92" s="142" t="s">
        <v>445</v>
      </c>
      <c r="B92" s="142" t="s">
        <v>446</v>
      </c>
      <c r="C92" s="142"/>
      <c r="D92" s="142"/>
      <c r="E92" s="247">
        <v>48</v>
      </c>
      <c r="F92" s="254">
        <v>1</v>
      </c>
      <c r="G92" s="248">
        <v>24</v>
      </c>
      <c r="H92" s="253">
        <v>0.5</v>
      </c>
      <c r="I92" s="248">
        <v>7</v>
      </c>
      <c r="J92" s="253">
        <v>0.15</v>
      </c>
      <c r="K92" s="248">
        <v>2</v>
      </c>
      <c r="L92" s="253">
        <v>0.04</v>
      </c>
      <c r="M92" s="130"/>
      <c r="N92" s="248">
        <v>15</v>
      </c>
      <c r="O92" s="253">
        <v>0.31</v>
      </c>
      <c r="P92" s="248">
        <v>0</v>
      </c>
      <c r="Q92" s="253">
        <v>0</v>
      </c>
      <c r="R92" s="248">
        <v>9</v>
      </c>
      <c r="S92" s="253">
        <v>0.19</v>
      </c>
      <c r="T92" s="248">
        <v>2</v>
      </c>
      <c r="U92" s="253">
        <v>0.04</v>
      </c>
      <c r="V92" s="248">
        <v>2</v>
      </c>
      <c r="W92" s="253">
        <v>0.04</v>
      </c>
      <c r="X92" s="248">
        <v>1</v>
      </c>
      <c r="Y92" s="253">
        <v>0.02</v>
      </c>
      <c r="Z92" s="248">
        <v>1</v>
      </c>
      <c r="AA92" s="253">
        <v>0.02</v>
      </c>
      <c r="AB92" s="130"/>
      <c r="AC92" s="248">
        <v>0</v>
      </c>
      <c r="AD92" s="253">
        <v>0</v>
      </c>
      <c r="AG92" s="382"/>
      <c r="AH92" s="382"/>
      <c r="AI92" s="382"/>
      <c r="AJ92" s="382"/>
      <c r="AK92" s="382"/>
      <c r="AL92" s="382"/>
      <c r="AM92" s="382"/>
      <c r="AN92" s="382"/>
      <c r="AO92" s="382"/>
      <c r="AP92" s="382"/>
      <c r="AQ92" s="382"/>
      <c r="AR92" s="382"/>
      <c r="AS92" s="382"/>
      <c r="AT92" s="382"/>
      <c r="AU92" s="382"/>
      <c r="AV92" s="382"/>
      <c r="AW92" s="382"/>
      <c r="AX92" s="381"/>
      <c r="AY92" s="381"/>
      <c r="AZ92" s="381"/>
      <c r="BA92" s="381"/>
      <c r="BB92" s="381"/>
      <c r="BC92" s="381"/>
      <c r="BD92" s="381"/>
      <c r="BE92" s="381"/>
      <c r="BF92" s="381"/>
      <c r="BG92" s="381"/>
      <c r="BH92" s="381"/>
      <c r="BI92" s="381"/>
      <c r="BJ92" s="381"/>
      <c r="BK92" s="381"/>
      <c r="BL92" s="381"/>
      <c r="BM92" s="381"/>
      <c r="BN92" s="381"/>
      <c r="BO92" s="381"/>
      <c r="BP92" s="381"/>
      <c r="BQ92" s="381"/>
      <c r="BR92" s="381"/>
      <c r="BS92" s="381"/>
      <c r="BT92" s="381"/>
      <c r="BU92" s="381"/>
      <c r="BV92" s="381"/>
      <c r="BW92" s="381"/>
      <c r="BX92" s="381"/>
      <c r="BY92" s="381"/>
      <c r="BZ92" s="381"/>
      <c r="CA92" s="381"/>
      <c r="CB92" s="381"/>
      <c r="CC92" s="381"/>
      <c r="CD92" s="381"/>
      <c r="CE92" s="381"/>
      <c r="CF92" s="381"/>
      <c r="CG92" s="381"/>
      <c r="CH92" s="381"/>
      <c r="CI92" s="381"/>
      <c r="CJ92" s="381"/>
      <c r="CK92" s="381"/>
      <c r="CL92" s="381"/>
      <c r="CM92" s="381"/>
      <c r="CN92" s="381"/>
      <c r="CO92" s="381"/>
      <c r="CP92" s="381"/>
      <c r="CQ92" s="381"/>
      <c r="CR92" s="381"/>
      <c r="CS92" s="381"/>
      <c r="CT92" s="381"/>
      <c r="CU92" s="381"/>
      <c r="CV92" s="381"/>
      <c r="CW92" s="381"/>
      <c r="CX92" s="381"/>
      <c r="CY92" s="381"/>
      <c r="CZ92" s="381"/>
      <c r="DA92" s="381"/>
      <c r="DB92" s="381"/>
      <c r="DC92" s="381"/>
      <c r="DD92" s="381"/>
      <c r="DE92" s="381"/>
      <c r="DF92" s="381"/>
      <c r="DG92" s="381"/>
      <c r="DH92" s="381"/>
      <c r="DI92" s="381"/>
      <c r="DJ92" s="381"/>
      <c r="DK92" s="381"/>
      <c r="DL92" s="381"/>
      <c r="DM92" s="381"/>
      <c r="DN92" s="381"/>
      <c r="DO92" s="381"/>
      <c r="DP92" s="381"/>
      <c r="DQ92" s="381"/>
      <c r="DR92" s="381"/>
      <c r="DS92" s="381"/>
      <c r="DT92" s="381"/>
      <c r="DU92" s="381"/>
      <c r="DV92" s="381"/>
      <c r="DW92" s="381"/>
      <c r="DX92" s="381"/>
      <c r="DY92" s="381"/>
      <c r="DZ92" s="381"/>
      <c r="EA92" s="381"/>
      <c r="EB92" s="381"/>
    </row>
    <row r="93" spans="1:132" ht="15" customHeight="1" x14ac:dyDescent="0.25">
      <c r="A93" s="142" t="s">
        <v>447</v>
      </c>
      <c r="B93" s="142" t="s">
        <v>448</v>
      </c>
      <c r="C93" s="142"/>
      <c r="D93" s="142"/>
      <c r="E93" s="247">
        <v>58</v>
      </c>
      <c r="F93" s="254">
        <v>1</v>
      </c>
      <c r="G93" s="248">
        <v>29</v>
      </c>
      <c r="H93" s="253">
        <v>0.5</v>
      </c>
      <c r="I93" s="248">
        <v>3</v>
      </c>
      <c r="J93" s="253">
        <v>0.05</v>
      </c>
      <c r="K93" s="248">
        <v>1</v>
      </c>
      <c r="L93" s="253">
        <v>0.02</v>
      </c>
      <c r="M93" s="130"/>
      <c r="N93" s="248">
        <v>25</v>
      </c>
      <c r="O93" s="253">
        <v>0.43</v>
      </c>
      <c r="P93" s="248">
        <v>0</v>
      </c>
      <c r="Q93" s="253">
        <v>0</v>
      </c>
      <c r="R93" s="248">
        <v>8</v>
      </c>
      <c r="S93" s="253">
        <v>0.14000000000000001</v>
      </c>
      <c r="T93" s="248">
        <v>6</v>
      </c>
      <c r="U93" s="253">
        <v>0.1</v>
      </c>
      <c r="V93" s="248">
        <v>6</v>
      </c>
      <c r="W93" s="253">
        <v>0.1</v>
      </c>
      <c r="X93" s="248">
        <v>0</v>
      </c>
      <c r="Y93" s="253">
        <v>0</v>
      </c>
      <c r="Z93" s="248">
        <v>5</v>
      </c>
      <c r="AA93" s="253">
        <v>0.09</v>
      </c>
      <c r="AB93" s="130"/>
      <c r="AC93" s="248">
        <v>0</v>
      </c>
      <c r="AD93" s="253">
        <v>0</v>
      </c>
      <c r="AG93" s="382"/>
      <c r="AH93" s="382"/>
      <c r="AI93" s="382"/>
      <c r="AJ93" s="382"/>
      <c r="AK93" s="382"/>
      <c r="AL93" s="382"/>
      <c r="AM93" s="382"/>
      <c r="AN93" s="382"/>
      <c r="AO93" s="382"/>
      <c r="AP93" s="382"/>
      <c r="AQ93" s="382"/>
      <c r="AR93" s="382"/>
      <c r="AS93" s="382"/>
      <c r="AT93" s="382"/>
      <c r="AU93" s="382"/>
      <c r="AV93" s="382"/>
      <c r="AW93" s="382"/>
      <c r="AX93" s="381"/>
      <c r="AY93" s="381"/>
      <c r="AZ93" s="381"/>
      <c r="BA93" s="381"/>
      <c r="BB93" s="381"/>
      <c r="BC93" s="381"/>
      <c r="BD93" s="381"/>
      <c r="BE93" s="381"/>
      <c r="BF93" s="381"/>
      <c r="BG93" s="381"/>
      <c r="BH93" s="381"/>
      <c r="BI93" s="381"/>
      <c r="BJ93" s="381"/>
      <c r="BK93" s="381"/>
      <c r="BL93" s="381"/>
      <c r="BM93" s="381"/>
      <c r="BN93" s="381"/>
      <c r="BO93" s="381"/>
      <c r="BP93" s="381"/>
      <c r="BQ93" s="381"/>
      <c r="BR93" s="381"/>
      <c r="BS93" s="381"/>
      <c r="BT93" s="381"/>
      <c r="BU93" s="381"/>
      <c r="BV93" s="381"/>
      <c r="BW93" s="381"/>
      <c r="BX93" s="381"/>
      <c r="BY93" s="381"/>
      <c r="BZ93" s="381"/>
      <c r="CA93" s="381"/>
      <c r="CB93" s="381"/>
      <c r="CC93" s="381"/>
      <c r="CD93" s="381"/>
      <c r="CE93" s="381"/>
      <c r="CF93" s="381"/>
      <c r="CG93" s="381"/>
      <c r="CH93" s="381"/>
      <c r="CI93" s="381"/>
      <c r="CJ93" s="381"/>
      <c r="CK93" s="381"/>
      <c r="CL93" s="381"/>
      <c r="CM93" s="381"/>
      <c r="CN93" s="381"/>
      <c r="CO93" s="381"/>
      <c r="CP93" s="381"/>
      <c r="CQ93" s="381"/>
      <c r="CR93" s="381"/>
      <c r="CS93" s="381"/>
      <c r="CT93" s="381"/>
      <c r="CU93" s="381"/>
      <c r="CV93" s="381"/>
      <c r="CW93" s="381"/>
      <c r="CX93" s="381"/>
      <c r="CY93" s="381"/>
      <c r="CZ93" s="381"/>
      <c r="DA93" s="381"/>
      <c r="DB93" s="381"/>
      <c r="DC93" s="381"/>
      <c r="DD93" s="381"/>
      <c r="DE93" s="381"/>
      <c r="DF93" s="381"/>
      <c r="DG93" s="381"/>
      <c r="DH93" s="381"/>
      <c r="DI93" s="381"/>
      <c r="DJ93" s="381"/>
      <c r="DK93" s="381"/>
      <c r="DL93" s="381"/>
      <c r="DM93" s="381"/>
      <c r="DN93" s="381"/>
      <c r="DO93" s="381"/>
      <c r="DP93" s="381"/>
      <c r="DQ93" s="381"/>
      <c r="DR93" s="381"/>
      <c r="DS93" s="381"/>
      <c r="DT93" s="381"/>
      <c r="DU93" s="381"/>
      <c r="DV93" s="381"/>
      <c r="DW93" s="381"/>
      <c r="DX93" s="381"/>
      <c r="DY93" s="381"/>
      <c r="DZ93" s="381"/>
      <c r="EA93" s="381"/>
      <c r="EB93" s="381"/>
    </row>
    <row r="94" spans="1:132" ht="15" customHeight="1" x14ac:dyDescent="0.25">
      <c r="A94" s="142" t="s">
        <v>449</v>
      </c>
      <c r="B94" s="142" t="s">
        <v>450</v>
      </c>
      <c r="C94" s="142"/>
      <c r="D94" s="142"/>
      <c r="E94" s="247">
        <v>3</v>
      </c>
      <c r="F94" s="254" t="s">
        <v>289</v>
      </c>
      <c r="G94" s="248" t="s">
        <v>289</v>
      </c>
      <c r="H94" s="253" t="s">
        <v>289</v>
      </c>
      <c r="I94" s="248" t="s">
        <v>289</v>
      </c>
      <c r="J94" s="253" t="s">
        <v>289</v>
      </c>
      <c r="K94" s="248" t="s">
        <v>289</v>
      </c>
      <c r="L94" s="253" t="s">
        <v>289</v>
      </c>
      <c r="M94" s="130"/>
      <c r="N94" s="248" t="s">
        <v>289</v>
      </c>
      <c r="O94" s="253" t="s">
        <v>289</v>
      </c>
      <c r="P94" s="248" t="s">
        <v>289</v>
      </c>
      <c r="Q94" s="253" t="s">
        <v>289</v>
      </c>
      <c r="R94" s="248" t="s">
        <v>289</v>
      </c>
      <c r="S94" s="253" t="s">
        <v>289</v>
      </c>
      <c r="T94" s="248" t="s">
        <v>289</v>
      </c>
      <c r="U94" s="253" t="s">
        <v>289</v>
      </c>
      <c r="V94" s="248" t="s">
        <v>289</v>
      </c>
      <c r="W94" s="253" t="s">
        <v>289</v>
      </c>
      <c r="X94" s="248" t="s">
        <v>289</v>
      </c>
      <c r="Y94" s="253" t="s">
        <v>289</v>
      </c>
      <c r="Z94" s="248" t="s">
        <v>289</v>
      </c>
      <c r="AA94" s="253" t="s">
        <v>289</v>
      </c>
      <c r="AB94" s="130"/>
      <c r="AC94" s="248" t="s">
        <v>289</v>
      </c>
      <c r="AD94" s="253" t="s">
        <v>289</v>
      </c>
      <c r="AG94" s="382"/>
      <c r="AH94" s="382"/>
      <c r="AI94" s="382"/>
      <c r="AJ94" s="382"/>
      <c r="AK94" s="382"/>
      <c r="AL94" s="382"/>
      <c r="AM94" s="382"/>
      <c r="AN94" s="382"/>
      <c r="AO94" s="382"/>
      <c r="AP94" s="382"/>
      <c r="AQ94" s="382"/>
      <c r="AR94" s="382"/>
      <c r="AS94" s="382"/>
      <c r="AT94" s="382"/>
      <c r="AU94" s="382"/>
      <c r="AV94" s="382"/>
      <c r="AW94" s="382"/>
      <c r="AX94" s="381"/>
      <c r="AY94" s="381"/>
      <c r="AZ94" s="381"/>
      <c r="BA94" s="381"/>
      <c r="BB94" s="381"/>
      <c r="BC94" s="381"/>
      <c r="BD94" s="381"/>
      <c r="BE94" s="381"/>
      <c r="BF94" s="381"/>
      <c r="BG94" s="381"/>
      <c r="BH94" s="381"/>
      <c r="BI94" s="381"/>
      <c r="BJ94" s="381"/>
      <c r="BK94" s="381"/>
      <c r="BL94" s="381"/>
      <c r="BM94" s="381"/>
      <c r="BN94" s="381"/>
      <c r="BO94" s="381"/>
      <c r="BP94" s="381"/>
      <c r="BQ94" s="381"/>
      <c r="BR94" s="381"/>
      <c r="BS94" s="381"/>
      <c r="BT94" s="381"/>
      <c r="BU94" s="381"/>
      <c r="BV94" s="381"/>
      <c r="BW94" s="381"/>
      <c r="BX94" s="381"/>
      <c r="BY94" s="381"/>
      <c r="BZ94" s="381"/>
      <c r="CA94" s="381"/>
      <c r="CB94" s="381"/>
      <c r="CC94" s="381"/>
      <c r="CD94" s="381"/>
      <c r="CE94" s="381"/>
      <c r="CF94" s="381"/>
      <c r="CG94" s="381"/>
      <c r="CH94" s="381"/>
      <c r="CI94" s="381"/>
      <c r="CJ94" s="381"/>
      <c r="CK94" s="381"/>
      <c r="CL94" s="381"/>
      <c r="CM94" s="381"/>
      <c r="CN94" s="381"/>
      <c r="CO94" s="381"/>
      <c r="CP94" s="381"/>
      <c r="CQ94" s="381"/>
      <c r="CR94" s="381"/>
      <c r="CS94" s="381"/>
      <c r="CT94" s="381"/>
      <c r="CU94" s="381"/>
      <c r="CV94" s="381"/>
      <c r="CW94" s="381"/>
      <c r="CX94" s="381"/>
      <c r="CY94" s="381"/>
      <c r="CZ94" s="381"/>
      <c r="DA94" s="381"/>
      <c r="DB94" s="381"/>
      <c r="DC94" s="381"/>
      <c r="DD94" s="381"/>
      <c r="DE94" s="381"/>
      <c r="DF94" s="381"/>
      <c r="DG94" s="381"/>
      <c r="DH94" s="381"/>
      <c r="DI94" s="381"/>
      <c r="DJ94" s="381"/>
      <c r="DK94" s="381"/>
      <c r="DL94" s="381"/>
      <c r="DM94" s="381"/>
      <c r="DN94" s="381"/>
      <c r="DO94" s="381"/>
      <c r="DP94" s="381"/>
      <c r="DQ94" s="381"/>
      <c r="DR94" s="381"/>
      <c r="DS94" s="381"/>
      <c r="DT94" s="381"/>
      <c r="DU94" s="381"/>
      <c r="DV94" s="381"/>
      <c r="DW94" s="381"/>
      <c r="DX94" s="381"/>
      <c r="DY94" s="381"/>
      <c r="DZ94" s="381"/>
      <c r="EA94" s="381"/>
      <c r="EB94" s="381"/>
    </row>
    <row r="95" spans="1:132" ht="15" customHeight="1" x14ac:dyDescent="0.25">
      <c r="A95" s="142" t="s">
        <v>451</v>
      </c>
      <c r="B95" s="142" t="s">
        <v>452</v>
      </c>
      <c r="C95" s="142"/>
      <c r="D95" s="142"/>
      <c r="E95" s="247">
        <v>87</v>
      </c>
      <c r="F95" s="254">
        <v>1</v>
      </c>
      <c r="G95" s="248">
        <v>36</v>
      </c>
      <c r="H95" s="253">
        <v>0.41</v>
      </c>
      <c r="I95" s="248">
        <v>17</v>
      </c>
      <c r="J95" s="253">
        <v>0.2</v>
      </c>
      <c r="K95" s="248">
        <v>1</v>
      </c>
      <c r="L95" s="253">
        <v>0.01</v>
      </c>
      <c r="M95" s="130"/>
      <c r="N95" s="248">
        <v>33</v>
      </c>
      <c r="O95" s="253">
        <v>0.38</v>
      </c>
      <c r="P95" s="248">
        <v>1</v>
      </c>
      <c r="Q95" s="253">
        <v>0.01</v>
      </c>
      <c r="R95" s="248">
        <v>14</v>
      </c>
      <c r="S95" s="253">
        <v>0.16</v>
      </c>
      <c r="T95" s="248">
        <v>2</v>
      </c>
      <c r="U95" s="253">
        <v>0.02</v>
      </c>
      <c r="V95" s="248">
        <v>3</v>
      </c>
      <c r="W95" s="253">
        <v>0.03</v>
      </c>
      <c r="X95" s="248">
        <v>12</v>
      </c>
      <c r="Y95" s="253">
        <v>0.14000000000000001</v>
      </c>
      <c r="Z95" s="248">
        <v>1</v>
      </c>
      <c r="AA95" s="253">
        <v>0.01</v>
      </c>
      <c r="AB95" s="130"/>
      <c r="AC95" s="248">
        <v>0</v>
      </c>
      <c r="AD95" s="253">
        <v>0</v>
      </c>
      <c r="AG95" s="382"/>
      <c r="AH95" s="382"/>
      <c r="AI95" s="382"/>
      <c r="AJ95" s="382"/>
      <c r="AK95" s="382"/>
      <c r="AL95" s="382"/>
      <c r="AM95" s="382"/>
      <c r="AN95" s="382"/>
      <c r="AO95" s="382"/>
      <c r="AP95" s="382"/>
      <c r="AQ95" s="382"/>
      <c r="AR95" s="382"/>
      <c r="AS95" s="382"/>
      <c r="AT95" s="382"/>
      <c r="AU95" s="382"/>
      <c r="AV95" s="382"/>
      <c r="AW95" s="382"/>
      <c r="AX95" s="381"/>
      <c r="AY95" s="381"/>
      <c r="AZ95" s="381"/>
      <c r="BA95" s="381"/>
      <c r="BB95" s="381"/>
      <c r="BC95" s="381"/>
      <c r="BD95" s="381"/>
      <c r="BE95" s="381"/>
      <c r="BF95" s="381"/>
      <c r="BG95" s="381"/>
      <c r="BH95" s="381"/>
      <c r="BI95" s="381"/>
      <c r="BJ95" s="381"/>
      <c r="BK95" s="381"/>
      <c r="BL95" s="381"/>
      <c r="BM95" s="381"/>
      <c r="BN95" s="381"/>
      <c r="BO95" s="381"/>
      <c r="BP95" s="381"/>
      <c r="BQ95" s="381"/>
      <c r="BR95" s="381"/>
      <c r="BS95" s="381"/>
      <c r="BT95" s="381"/>
      <c r="BU95" s="381"/>
      <c r="BV95" s="381"/>
      <c r="BW95" s="381"/>
      <c r="BX95" s="381"/>
      <c r="BY95" s="381"/>
      <c r="BZ95" s="381"/>
      <c r="CA95" s="381"/>
      <c r="CB95" s="381"/>
      <c r="CC95" s="381"/>
      <c r="CD95" s="381"/>
      <c r="CE95" s="381"/>
      <c r="CF95" s="381"/>
      <c r="CG95" s="381"/>
      <c r="CH95" s="381"/>
      <c r="CI95" s="381"/>
      <c r="CJ95" s="381"/>
      <c r="CK95" s="381"/>
      <c r="CL95" s="381"/>
      <c r="CM95" s="381"/>
      <c r="CN95" s="381"/>
      <c r="CO95" s="381"/>
      <c r="CP95" s="381"/>
      <c r="CQ95" s="381"/>
      <c r="CR95" s="381"/>
      <c r="CS95" s="381"/>
      <c r="CT95" s="381"/>
      <c r="CU95" s="381"/>
      <c r="CV95" s="381"/>
      <c r="CW95" s="381"/>
      <c r="CX95" s="381"/>
      <c r="CY95" s="381"/>
      <c r="CZ95" s="381"/>
      <c r="DA95" s="381"/>
      <c r="DB95" s="381"/>
      <c r="DC95" s="381"/>
      <c r="DD95" s="381"/>
      <c r="DE95" s="381"/>
      <c r="DF95" s="381"/>
      <c r="DG95" s="381"/>
      <c r="DH95" s="381"/>
      <c r="DI95" s="381"/>
      <c r="DJ95" s="381"/>
      <c r="DK95" s="381"/>
      <c r="DL95" s="381"/>
      <c r="DM95" s="381"/>
      <c r="DN95" s="381"/>
      <c r="DO95" s="381"/>
      <c r="DP95" s="381"/>
      <c r="DQ95" s="381"/>
      <c r="DR95" s="381"/>
      <c r="DS95" s="381"/>
      <c r="DT95" s="381"/>
      <c r="DU95" s="381"/>
      <c r="DV95" s="381"/>
      <c r="DW95" s="381"/>
      <c r="DX95" s="381"/>
      <c r="DY95" s="381"/>
      <c r="DZ95" s="381"/>
      <c r="EA95" s="381"/>
      <c r="EB95" s="381"/>
    </row>
    <row r="96" spans="1:132" ht="15" customHeight="1" x14ac:dyDescent="0.25">
      <c r="A96" s="142" t="s">
        <v>453</v>
      </c>
      <c r="B96" s="142" t="s">
        <v>454</v>
      </c>
      <c r="C96" s="142"/>
      <c r="D96" s="142"/>
      <c r="E96" s="247">
        <v>98</v>
      </c>
      <c r="F96" s="254">
        <v>1</v>
      </c>
      <c r="G96" s="248">
        <v>52</v>
      </c>
      <c r="H96" s="253">
        <v>0.53</v>
      </c>
      <c r="I96" s="248">
        <v>2</v>
      </c>
      <c r="J96" s="253">
        <v>0.02</v>
      </c>
      <c r="K96" s="248">
        <v>1</v>
      </c>
      <c r="L96" s="253">
        <v>0.01</v>
      </c>
      <c r="M96" s="130"/>
      <c r="N96" s="248">
        <v>43</v>
      </c>
      <c r="O96" s="253">
        <v>0.44</v>
      </c>
      <c r="P96" s="248">
        <v>9</v>
      </c>
      <c r="Q96" s="253">
        <v>0.09</v>
      </c>
      <c r="R96" s="248">
        <v>22</v>
      </c>
      <c r="S96" s="253">
        <v>0.22</v>
      </c>
      <c r="T96" s="248">
        <v>8</v>
      </c>
      <c r="U96" s="253">
        <v>0.08</v>
      </c>
      <c r="V96" s="248">
        <v>0</v>
      </c>
      <c r="W96" s="253">
        <v>0</v>
      </c>
      <c r="X96" s="248">
        <v>1</v>
      </c>
      <c r="Y96" s="253">
        <v>0.01</v>
      </c>
      <c r="Z96" s="248">
        <v>3</v>
      </c>
      <c r="AA96" s="253">
        <v>0.03</v>
      </c>
      <c r="AB96" s="130"/>
      <c r="AC96" s="248">
        <v>0</v>
      </c>
      <c r="AD96" s="253">
        <v>0</v>
      </c>
      <c r="AG96" s="382"/>
      <c r="AH96" s="382"/>
      <c r="AI96" s="382"/>
      <c r="AJ96" s="382"/>
      <c r="AK96" s="382"/>
      <c r="AL96" s="382"/>
      <c r="AM96" s="382"/>
      <c r="AN96" s="382"/>
      <c r="AO96" s="382"/>
      <c r="AP96" s="382"/>
      <c r="AQ96" s="382"/>
      <c r="AR96" s="382"/>
      <c r="AS96" s="382"/>
      <c r="AT96" s="382"/>
      <c r="AU96" s="382"/>
      <c r="AV96" s="382"/>
      <c r="AW96" s="382"/>
      <c r="AX96" s="381"/>
      <c r="AY96" s="381"/>
      <c r="AZ96" s="381"/>
      <c r="BA96" s="381"/>
      <c r="BB96" s="381"/>
      <c r="BC96" s="381"/>
      <c r="BD96" s="381"/>
      <c r="BE96" s="381"/>
      <c r="BF96" s="381"/>
      <c r="BG96" s="381"/>
      <c r="BH96" s="381"/>
      <c r="BI96" s="381"/>
      <c r="BJ96" s="381"/>
      <c r="BK96" s="381"/>
      <c r="BL96" s="381"/>
      <c r="BM96" s="381"/>
      <c r="BN96" s="381"/>
      <c r="BO96" s="381"/>
      <c r="BP96" s="381"/>
      <c r="BQ96" s="381"/>
      <c r="BR96" s="381"/>
      <c r="BS96" s="381"/>
      <c r="BT96" s="381"/>
      <c r="BU96" s="381"/>
      <c r="BV96" s="381"/>
      <c r="BW96" s="381"/>
      <c r="BX96" s="381"/>
      <c r="BY96" s="381"/>
      <c r="BZ96" s="381"/>
      <c r="CA96" s="381"/>
      <c r="CB96" s="381"/>
      <c r="CC96" s="381"/>
      <c r="CD96" s="381"/>
      <c r="CE96" s="381"/>
      <c r="CF96" s="381"/>
      <c r="CG96" s="381"/>
      <c r="CH96" s="381"/>
      <c r="CI96" s="381"/>
      <c r="CJ96" s="381"/>
      <c r="CK96" s="381"/>
      <c r="CL96" s="381"/>
      <c r="CM96" s="381"/>
      <c r="CN96" s="381"/>
      <c r="CO96" s="381"/>
      <c r="CP96" s="381"/>
      <c r="CQ96" s="381"/>
      <c r="CR96" s="381"/>
      <c r="CS96" s="381"/>
      <c r="CT96" s="381"/>
      <c r="CU96" s="381"/>
      <c r="CV96" s="381"/>
      <c r="CW96" s="381"/>
      <c r="CX96" s="381"/>
      <c r="CY96" s="381"/>
      <c r="CZ96" s="381"/>
      <c r="DA96" s="381"/>
      <c r="DB96" s="381"/>
      <c r="DC96" s="381"/>
      <c r="DD96" s="381"/>
      <c r="DE96" s="381"/>
      <c r="DF96" s="381"/>
      <c r="DG96" s="381"/>
      <c r="DH96" s="381"/>
      <c r="DI96" s="381"/>
      <c r="DJ96" s="381"/>
      <c r="DK96" s="381"/>
      <c r="DL96" s="381"/>
      <c r="DM96" s="381"/>
      <c r="DN96" s="381"/>
      <c r="DO96" s="381"/>
      <c r="DP96" s="381"/>
      <c r="DQ96" s="381"/>
      <c r="DR96" s="381"/>
      <c r="DS96" s="381"/>
      <c r="DT96" s="381"/>
      <c r="DU96" s="381"/>
      <c r="DV96" s="381"/>
      <c r="DW96" s="381"/>
      <c r="DX96" s="381"/>
      <c r="DY96" s="381"/>
      <c r="DZ96" s="381"/>
      <c r="EA96" s="381"/>
      <c r="EB96" s="381"/>
    </row>
    <row r="97" spans="1:132" ht="15" customHeight="1" x14ac:dyDescent="0.25">
      <c r="A97" s="142" t="s">
        <v>455</v>
      </c>
      <c r="B97" s="142" t="s">
        <v>456</v>
      </c>
      <c r="C97" s="142"/>
      <c r="D97" s="142"/>
      <c r="E97" s="247">
        <v>12</v>
      </c>
      <c r="F97" s="254">
        <v>1</v>
      </c>
      <c r="G97" s="248">
        <v>1</v>
      </c>
      <c r="H97" s="253">
        <v>0.08</v>
      </c>
      <c r="I97" s="248">
        <v>0</v>
      </c>
      <c r="J97" s="253">
        <v>0</v>
      </c>
      <c r="K97" s="248">
        <v>2</v>
      </c>
      <c r="L97" s="253">
        <v>0.17</v>
      </c>
      <c r="M97" s="130"/>
      <c r="N97" s="248">
        <v>9</v>
      </c>
      <c r="O97" s="253">
        <v>0.75</v>
      </c>
      <c r="P97" s="248">
        <v>0</v>
      </c>
      <c r="Q97" s="253">
        <v>0</v>
      </c>
      <c r="R97" s="248">
        <v>4</v>
      </c>
      <c r="S97" s="253">
        <v>0.33</v>
      </c>
      <c r="T97" s="248">
        <v>2</v>
      </c>
      <c r="U97" s="253">
        <v>0.17</v>
      </c>
      <c r="V97" s="248">
        <v>0</v>
      </c>
      <c r="W97" s="253">
        <v>0</v>
      </c>
      <c r="X97" s="248">
        <v>3</v>
      </c>
      <c r="Y97" s="253">
        <v>0.25</v>
      </c>
      <c r="Z97" s="248">
        <v>0</v>
      </c>
      <c r="AA97" s="253">
        <v>0</v>
      </c>
      <c r="AB97" s="130"/>
      <c r="AC97" s="248">
        <v>0</v>
      </c>
      <c r="AD97" s="253">
        <v>0</v>
      </c>
      <c r="AG97" s="382"/>
      <c r="AH97" s="382"/>
      <c r="AI97" s="382"/>
      <c r="AJ97" s="382"/>
      <c r="AK97" s="382"/>
      <c r="AL97" s="382"/>
      <c r="AM97" s="382"/>
      <c r="AN97" s="382"/>
      <c r="AO97" s="382"/>
      <c r="AP97" s="382"/>
      <c r="AQ97" s="382"/>
      <c r="AR97" s="382"/>
      <c r="AS97" s="382"/>
      <c r="AT97" s="382"/>
      <c r="AU97" s="382"/>
      <c r="AV97" s="382"/>
      <c r="AW97" s="382"/>
      <c r="AX97" s="381"/>
      <c r="AY97" s="381"/>
      <c r="AZ97" s="381"/>
      <c r="BA97" s="381"/>
      <c r="BB97" s="381"/>
      <c r="BC97" s="381"/>
      <c r="BD97" s="381"/>
      <c r="BE97" s="381"/>
      <c r="BF97" s="381"/>
      <c r="BG97" s="381"/>
      <c r="BH97" s="381"/>
      <c r="BI97" s="381"/>
      <c r="BJ97" s="381"/>
      <c r="BK97" s="381"/>
      <c r="BL97" s="381"/>
      <c r="BM97" s="381"/>
      <c r="BN97" s="381"/>
      <c r="BO97" s="381"/>
      <c r="BP97" s="381"/>
      <c r="BQ97" s="381"/>
      <c r="BR97" s="381"/>
      <c r="BS97" s="381"/>
      <c r="BT97" s="381"/>
      <c r="BU97" s="381"/>
      <c r="BV97" s="381"/>
      <c r="BW97" s="381"/>
      <c r="BX97" s="381"/>
      <c r="BY97" s="381"/>
      <c r="BZ97" s="381"/>
      <c r="CA97" s="381"/>
      <c r="CB97" s="381"/>
      <c r="CC97" s="381"/>
      <c r="CD97" s="381"/>
      <c r="CE97" s="381"/>
      <c r="CF97" s="381"/>
      <c r="CG97" s="381"/>
      <c r="CH97" s="381"/>
      <c r="CI97" s="381"/>
      <c r="CJ97" s="381"/>
      <c r="CK97" s="381"/>
      <c r="CL97" s="381"/>
      <c r="CM97" s="381"/>
      <c r="CN97" s="381"/>
      <c r="CO97" s="381"/>
      <c r="CP97" s="381"/>
      <c r="CQ97" s="381"/>
      <c r="CR97" s="381"/>
      <c r="CS97" s="381"/>
      <c r="CT97" s="381"/>
      <c r="CU97" s="381"/>
      <c r="CV97" s="381"/>
      <c r="CW97" s="381"/>
      <c r="CX97" s="381"/>
      <c r="CY97" s="381"/>
      <c r="CZ97" s="381"/>
      <c r="DA97" s="381"/>
      <c r="DB97" s="381"/>
      <c r="DC97" s="381"/>
      <c r="DD97" s="381"/>
      <c r="DE97" s="381"/>
      <c r="DF97" s="381"/>
      <c r="DG97" s="381"/>
      <c r="DH97" s="381"/>
      <c r="DI97" s="381"/>
      <c r="DJ97" s="381"/>
      <c r="DK97" s="381"/>
      <c r="DL97" s="381"/>
      <c r="DM97" s="381"/>
      <c r="DN97" s="381"/>
      <c r="DO97" s="381"/>
      <c r="DP97" s="381"/>
      <c r="DQ97" s="381"/>
      <c r="DR97" s="381"/>
      <c r="DS97" s="381"/>
      <c r="DT97" s="381"/>
      <c r="DU97" s="381"/>
      <c r="DV97" s="381"/>
      <c r="DW97" s="381"/>
      <c r="DX97" s="381"/>
      <c r="DY97" s="381"/>
      <c r="DZ97" s="381"/>
      <c r="EA97" s="381"/>
      <c r="EB97" s="381"/>
    </row>
    <row r="98" spans="1:132" ht="15" customHeight="1" x14ac:dyDescent="0.25">
      <c r="A98" s="142" t="s">
        <v>457</v>
      </c>
      <c r="B98" s="142" t="s">
        <v>458</v>
      </c>
      <c r="C98" s="142"/>
      <c r="D98" s="142"/>
      <c r="E98" s="247">
        <v>4</v>
      </c>
      <c r="F98" s="254" t="s">
        <v>289</v>
      </c>
      <c r="G98" s="248" t="s">
        <v>289</v>
      </c>
      <c r="H98" s="253" t="s">
        <v>289</v>
      </c>
      <c r="I98" s="248" t="s">
        <v>289</v>
      </c>
      <c r="J98" s="253" t="s">
        <v>289</v>
      </c>
      <c r="K98" s="248" t="s">
        <v>289</v>
      </c>
      <c r="L98" s="253" t="s">
        <v>289</v>
      </c>
      <c r="M98" s="130"/>
      <c r="N98" s="248" t="s">
        <v>289</v>
      </c>
      <c r="O98" s="253" t="s">
        <v>289</v>
      </c>
      <c r="P98" s="248" t="s">
        <v>289</v>
      </c>
      <c r="Q98" s="253" t="s">
        <v>289</v>
      </c>
      <c r="R98" s="248" t="s">
        <v>289</v>
      </c>
      <c r="S98" s="253" t="s">
        <v>289</v>
      </c>
      <c r="T98" s="248" t="s">
        <v>289</v>
      </c>
      <c r="U98" s="253" t="s">
        <v>289</v>
      </c>
      <c r="V98" s="248" t="s">
        <v>289</v>
      </c>
      <c r="W98" s="253" t="s">
        <v>289</v>
      </c>
      <c r="X98" s="248" t="s">
        <v>289</v>
      </c>
      <c r="Y98" s="253" t="s">
        <v>289</v>
      </c>
      <c r="Z98" s="248" t="s">
        <v>289</v>
      </c>
      <c r="AA98" s="253" t="s">
        <v>289</v>
      </c>
      <c r="AB98" s="130"/>
      <c r="AC98" s="248" t="s">
        <v>289</v>
      </c>
      <c r="AD98" s="253" t="s">
        <v>289</v>
      </c>
      <c r="AG98" s="382"/>
      <c r="AH98" s="382"/>
      <c r="AI98" s="382"/>
      <c r="AJ98" s="382"/>
      <c r="AK98" s="382"/>
      <c r="AL98" s="382"/>
      <c r="AM98" s="382"/>
      <c r="AN98" s="382"/>
      <c r="AO98" s="382"/>
      <c r="AP98" s="382"/>
      <c r="AQ98" s="382"/>
      <c r="AR98" s="382"/>
      <c r="AS98" s="382"/>
      <c r="AT98" s="382"/>
      <c r="AU98" s="382"/>
      <c r="AV98" s="382"/>
      <c r="AW98" s="382"/>
      <c r="AX98" s="381"/>
      <c r="AY98" s="381"/>
      <c r="AZ98" s="381"/>
      <c r="BA98" s="381"/>
      <c r="BB98" s="381"/>
      <c r="BC98" s="381"/>
      <c r="BD98" s="381"/>
      <c r="BE98" s="381"/>
      <c r="BF98" s="381"/>
      <c r="BG98" s="381"/>
      <c r="BH98" s="381"/>
      <c r="BI98" s="381"/>
      <c r="BJ98" s="381"/>
      <c r="BK98" s="381"/>
      <c r="BL98" s="381"/>
      <c r="BM98" s="381"/>
      <c r="BN98" s="381"/>
      <c r="BO98" s="381"/>
      <c r="BP98" s="381"/>
      <c r="BQ98" s="381"/>
      <c r="BR98" s="381"/>
      <c r="BS98" s="381"/>
      <c r="BT98" s="381"/>
      <c r="BU98" s="381"/>
      <c r="BV98" s="381"/>
      <c r="BW98" s="381"/>
      <c r="BX98" s="381"/>
      <c r="BY98" s="381"/>
      <c r="BZ98" s="381"/>
      <c r="CA98" s="381"/>
      <c r="CB98" s="381"/>
      <c r="CC98" s="381"/>
      <c r="CD98" s="381"/>
      <c r="CE98" s="381"/>
      <c r="CF98" s="381"/>
      <c r="CG98" s="381"/>
      <c r="CH98" s="381"/>
      <c r="CI98" s="381"/>
      <c r="CJ98" s="381"/>
      <c r="CK98" s="381"/>
      <c r="CL98" s="381"/>
      <c r="CM98" s="381"/>
      <c r="CN98" s="381"/>
      <c r="CO98" s="381"/>
      <c r="CP98" s="381"/>
      <c r="CQ98" s="381"/>
      <c r="CR98" s="381"/>
      <c r="CS98" s="381"/>
      <c r="CT98" s="381"/>
      <c r="CU98" s="381"/>
      <c r="CV98" s="381"/>
      <c r="CW98" s="381"/>
      <c r="CX98" s="381"/>
      <c r="CY98" s="381"/>
      <c r="CZ98" s="381"/>
      <c r="DA98" s="381"/>
      <c r="DB98" s="381"/>
      <c r="DC98" s="381"/>
      <c r="DD98" s="381"/>
      <c r="DE98" s="381"/>
      <c r="DF98" s="381"/>
      <c r="DG98" s="381"/>
      <c r="DH98" s="381"/>
      <c r="DI98" s="381"/>
      <c r="DJ98" s="381"/>
      <c r="DK98" s="381"/>
      <c r="DL98" s="381"/>
      <c r="DM98" s="381"/>
      <c r="DN98" s="381"/>
      <c r="DO98" s="381"/>
      <c r="DP98" s="381"/>
      <c r="DQ98" s="381"/>
      <c r="DR98" s="381"/>
      <c r="DS98" s="381"/>
      <c r="DT98" s="381"/>
      <c r="DU98" s="381"/>
      <c r="DV98" s="381"/>
      <c r="DW98" s="381"/>
      <c r="DX98" s="381"/>
      <c r="DY98" s="381"/>
      <c r="DZ98" s="381"/>
      <c r="EA98" s="381"/>
      <c r="EB98" s="381"/>
    </row>
    <row r="99" spans="1:132" ht="15" customHeight="1" x14ac:dyDescent="0.25">
      <c r="A99" s="142" t="s">
        <v>459</v>
      </c>
      <c r="B99" s="142" t="s">
        <v>460</v>
      </c>
      <c r="C99" s="142"/>
      <c r="D99" s="142"/>
      <c r="E99" s="247">
        <v>0</v>
      </c>
      <c r="F99" s="254" t="s">
        <v>289</v>
      </c>
      <c r="G99" s="248" t="s">
        <v>289</v>
      </c>
      <c r="H99" s="253" t="s">
        <v>289</v>
      </c>
      <c r="I99" s="248" t="s">
        <v>289</v>
      </c>
      <c r="J99" s="253" t="s">
        <v>289</v>
      </c>
      <c r="K99" s="248" t="s">
        <v>289</v>
      </c>
      <c r="L99" s="253" t="s">
        <v>289</v>
      </c>
      <c r="M99" s="130"/>
      <c r="N99" s="248" t="s">
        <v>289</v>
      </c>
      <c r="O99" s="253" t="s">
        <v>289</v>
      </c>
      <c r="P99" s="248" t="s">
        <v>289</v>
      </c>
      <c r="Q99" s="253" t="s">
        <v>289</v>
      </c>
      <c r="R99" s="248" t="s">
        <v>289</v>
      </c>
      <c r="S99" s="253" t="s">
        <v>289</v>
      </c>
      <c r="T99" s="248" t="s">
        <v>289</v>
      </c>
      <c r="U99" s="253" t="s">
        <v>289</v>
      </c>
      <c r="V99" s="248" t="s">
        <v>289</v>
      </c>
      <c r="W99" s="253" t="s">
        <v>289</v>
      </c>
      <c r="X99" s="248" t="s">
        <v>289</v>
      </c>
      <c r="Y99" s="253" t="s">
        <v>289</v>
      </c>
      <c r="Z99" s="248" t="s">
        <v>289</v>
      </c>
      <c r="AA99" s="253" t="s">
        <v>289</v>
      </c>
      <c r="AB99" s="130"/>
      <c r="AC99" s="248" t="s">
        <v>289</v>
      </c>
      <c r="AD99" s="253" t="s">
        <v>289</v>
      </c>
      <c r="AG99" s="382"/>
      <c r="AH99" s="382"/>
      <c r="AI99" s="382"/>
      <c r="AJ99" s="382"/>
      <c r="AK99" s="382"/>
      <c r="AL99" s="382"/>
      <c r="AM99" s="382"/>
      <c r="AN99" s="382"/>
      <c r="AO99" s="382"/>
      <c r="AP99" s="382"/>
      <c r="AQ99" s="382"/>
      <c r="AR99" s="382"/>
      <c r="AS99" s="382"/>
      <c r="AT99" s="382"/>
      <c r="AU99" s="382"/>
      <c r="AV99" s="382"/>
      <c r="AW99" s="382"/>
      <c r="AX99" s="381"/>
      <c r="AY99" s="381"/>
      <c r="AZ99" s="381"/>
      <c r="BA99" s="381"/>
      <c r="BB99" s="381"/>
      <c r="BC99" s="381"/>
      <c r="BD99" s="381"/>
      <c r="BE99" s="381"/>
      <c r="BF99" s="381"/>
      <c r="BG99" s="381"/>
      <c r="BH99" s="381"/>
      <c r="BI99" s="381"/>
      <c r="BJ99" s="381"/>
      <c r="BK99" s="381"/>
      <c r="BL99" s="381"/>
      <c r="BM99" s="381"/>
      <c r="BN99" s="381"/>
      <c r="BO99" s="381"/>
      <c r="BP99" s="381"/>
      <c r="BQ99" s="381"/>
      <c r="BR99" s="381"/>
      <c r="BS99" s="381"/>
      <c r="BT99" s="381"/>
      <c r="BU99" s="381"/>
      <c r="BV99" s="381"/>
      <c r="BW99" s="381"/>
      <c r="BX99" s="381"/>
      <c r="BY99" s="381"/>
      <c r="BZ99" s="381"/>
      <c r="CA99" s="381"/>
      <c r="CB99" s="381"/>
      <c r="CC99" s="381"/>
      <c r="CD99" s="381"/>
      <c r="CE99" s="381"/>
      <c r="CF99" s="381"/>
      <c r="CG99" s="381"/>
      <c r="CH99" s="381"/>
      <c r="CI99" s="381"/>
      <c r="CJ99" s="381"/>
      <c r="CK99" s="381"/>
      <c r="CL99" s="381"/>
      <c r="CM99" s="381"/>
      <c r="CN99" s="381"/>
      <c r="CO99" s="381"/>
      <c r="CP99" s="381"/>
      <c r="CQ99" s="381"/>
      <c r="CR99" s="381"/>
      <c r="CS99" s="381"/>
      <c r="CT99" s="381"/>
      <c r="CU99" s="381"/>
      <c r="CV99" s="381"/>
      <c r="CW99" s="381"/>
      <c r="CX99" s="381"/>
      <c r="CY99" s="381"/>
      <c r="CZ99" s="381"/>
      <c r="DA99" s="381"/>
      <c r="DB99" s="381"/>
      <c r="DC99" s="381"/>
      <c r="DD99" s="381"/>
      <c r="DE99" s="381"/>
      <c r="DF99" s="381"/>
      <c r="DG99" s="381"/>
      <c r="DH99" s="381"/>
      <c r="DI99" s="381"/>
      <c r="DJ99" s="381"/>
      <c r="DK99" s="381"/>
      <c r="DL99" s="381"/>
      <c r="DM99" s="381"/>
      <c r="DN99" s="381"/>
      <c r="DO99" s="381"/>
      <c r="DP99" s="381"/>
      <c r="DQ99" s="381"/>
      <c r="DR99" s="381"/>
      <c r="DS99" s="381"/>
      <c r="DT99" s="381"/>
      <c r="DU99" s="381"/>
      <c r="DV99" s="381"/>
      <c r="DW99" s="381"/>
      <c r="DX99" s="381"/>
      <c r="DY99" s="381"/>
      <c r="DZ99" s="381"/>
      <c r="EA99" s="381"/>
      <c r="EB99" s="381"/>
    </row>
    <row r="100" spans="1:132" ht="15" customHeight="1" x14ac:dyDescent="0.25">
      <c r="A100" s="142" t="s">
        <v>461</v>
      </c>
      <c r="B100" s="142" t="s">
        <v>462</v>
      </c>
      <c r="C100" s="142"/>
      <c r="D100" s="142"/>
      <c r="E100" s="247">
        <v>23</v>
      </c>
      <c r="F100" s="254">
        <v>1</v>
      </c>
      <c r="G100" s="248">
        <v>5</v>
      </c>
      <c r="H100" s="253">
        <v>0.22</v>
      </c>
      <c r="I100" s="248">
        <v>3</v>
      </c>
      <c r="J100" s="253">
        <v>0.13</v>
      </c>
      <c r="K100" s="248">
        <v>0</v>
      </c>
      <c r="L100" s="253">
        <v>0</v>
      </c>
      <c r="M100" s="130"/>
      <c r="N100" s="248">
        <v>15</v>
      </c>
      <c r="O100" s="253">
        <v>0.65</v>
      </c>
      <c r="P100" s="248">
        <v>0</v>
      </c>
      <c r="Q100" s="253">
        <v>0</v>
      </c>
      <c r="R100" s="248">
        <v>4</v>
      </c>
      <c r="S100" s="253">
        <v>0.17</v>
      </c>
      <c r="T100" s="248">
        <v>5</v>
      </c>
      <c r="U100" s="253">
        <v>0.22</v>
      </c>
      <c r="V100" s="248">
        <v>0</v>
      </c>
      <c r="W100" s="253">
        <v>0</v>
      </c>
      <c r="X100" s="248">
        <v>4</v>
      </c>
      <c r="Y100" s="253">
        <v>0.17</v>
      </c>
      <c r="Z100" s="248">
        <v>2</v>
      </c>
      <c r="AA100" s="253">
        <v>0.09</v>
      </c>
      <c r="AB100" s="130"/>
      <c r="AC100" s="248">
        <v>0</v>
      </c>
      <c r="AD100" s="253">
        <v>0</v>
      </c>
      <c r="AG100" s="382"/>
      <c r="AH100" s="382"/>
      <c r="AI100" s="382"/>
      <c r="AJ100" s="382"/>
      <c r="AK100" s="382"/>
      <c r="AL100" s="382"/>
      <c r="AM100" s="382"/>
      <c r="AN100" s="382"/>
      <c r="AO100" s="382"/>
      <c r="AP100" s="382"/>
      <c r="AQ100" s="382"/>
      <c r="AR100" s="382"/>
      <c r="AS100" s="382"/>
      <c r="AT100" s="382"/>
      <c r="AU100" s="382"/>
      <c r="AV100" s="382"/>
      <c r="AW100" s="382"/>
      <c r="AX100" s="381"/>
      <c r="AY100" s="381"/>
      <c r="AZ100" s="381"/>
      <c r="BA100" s="381"/>
      <c r="BB100" s="381"/>
      <c r="BC100" s="381"/>
      <c r="BD100" s="381"/>
      <c r="BE100" s="381"/>
      <c r="BF100" s="381"/>
      <c r="BG100" s="381"/>
      <c r="BH100" s="381"/>
      <c r="BI100" s="381"/>
      <c r="BJ100" s="381"/>
      <c r="BK100" s="381"/>
      <c r="BL100" s="381"/>
      <c r="BM100" s="381"/>
      <c r="BN100" s="381"/>
      <c r="BO100" s="381"/>
      <c r="BP100" s="381"/>
      <c r="BQ100" s="381"/>
      <c r="BR100" s="381"/>
      <c r="BS100" s="381"/>
      <c r="BT100" s="381"/>
      <c r="BU100" s="381"/>
      <c r="BV100" s="381"/>
      <c r="BW100" s="381"/>
      <c r="BX100" s="381"/>
      <c r="BY100" s="381"/>
      <c r="BZ100" s="381"/>
      <c r="CA100" s="381"/>
      <c r="CB100" s="381"/>
      <c r="CC100" s="381"/>
      <c r="CD100" s="381"/>
      <c r="CE100" s="381"/>
      <c r="CF100" s="381"/>
      <c r="CG100" s="381"/>
      <c r="CH100" s="381"/>
      <c r="CI100" s="381"/>
      <c r="CJ100" s="381"/>
      <c r="CK100" s="381"/>
      <c r="CL100" s="381"/>
      <c r="CM100" s="381"/>
      <c r="CN100" s="381"/>
      <c r="CO100" s="381"/>
      <c r="CP100" s="381"/>
      <c r="CQ100" s="381"/>
      <c r="CR100" s="381"/>
      <c r="CS100" s="381"/>
      <c r="CT100" s="381"/>
      <c r="CU100" s="381"/>
      <c r="CV100" s="381"/>
      <c r="CW100" s="381"/>
      <c r="CX100" s="381"/>
      <c r="CY100" s="381"/>
      <c r="CZ100" s="381"/>
      <c r="DA100" s="381"/>
      <c r="DB100" s="381"/>
      <c r="DC100" s="381"/>
      <c r="DD100" s="381"/>
      <c r="DE100" s="381"/>
      <c r="DF100" s="381"/>
      <c r="DG100" s="381"/>
      <c r="DH100" s="381"/>
      <c r="DI100" s="381"/>
      <c r="DJ100" s="381"/>
      <c r="DK100" s="381"/>
      <c r="DL100" s="381"/>
      <c r="DM100" s="381"/>
      <c r="DN100" s="381"/>
      <c r="DO100" s="381"/>
      <c r="DP100" s="381"/>
      <c r="DQ100" s="381"/>
      <c r="DR100" s="381"/>
      <c r="DS100" s="381"/>
      <c r="DT100" s="381"/>
      <c r="DU100" s="381"/>
      <c r="DV100" s="381"/>
      <c r="DW100" s="381"/>
      <c r="DX100" s="381"/>
      <c r="DY100" s="381"/>
      <c r="DZ100" s="381"/>
      <c r="EA100" s="381"/>
      <c r="EB100" s="381"/>
    </row>
    <row r="101" spans="1:132" ht="15" customHeight="1" x14ac:dyDescent="0.25">
      <c r="A101" s="142" t="s">
        <v>463</v>
      </c>
      <c r="B101" s="142" t="s">
        <v>464</v>
      </c>
      <c r="C101" s="142"/>
      <c r="D101" s="142"/>
      <c r="E101" s="247">
        <v>26</v>
      </c>
      <c r="F101" s="254">
        <v>1</v>
      </c>
      <c r="G101" s="248">
        <v>8</v>
      </c>
      <c r="H101" s="253">
        <v>0.31</v>
      </c>
      <c r="I101" s="248">
        <v>3</v>
      </c>
      <c r="J101" s="253">
        <v>0.12</v>
      </c>
      <c r="K101" s="248">
        <v>1</v>
      </c>
      <c r="L101" s="253">
        <v>0.04</v>
      </c>
      <c r="M101" s="130"/>
      <c r="N101" s="248">
        <v>14</v>
      </c>
      <c r="O101" s="253">
        <v>0.54</v>
      </c>
      <c r="P101" s="248">
        <v>0</v>
      </c>
      <c r="Q101" s="253">
        <v>0</v>
      </c>
      <c r="R101" s="248">
        <v>6</v>
      </c>
      <c r="S101" s="253">
        <v>0.23</v>
      </c>
      <c r="T101" s="248">
        <v>3</v>
      </c>
      <c r="U101" s="253">
        <v>0.12</v>
      </c>
      <c r="V101" s="248">
        <v>1</v>
      </c>
      <c r="W101" s="253">
        <v>0.04</v>
      </c>
      <c r="X101" s="248">
        <v>2</v>
      </c>
      <c r="Y101" s="253">
        <v>0.08</v>
      </c>
      <c r="Z101" s="248">
        <v>2</v>
      </c>
      <c r="AA101" s="253">
        <v>0.08</v>
      </c>
      <c r="AB101" s="130"/>
      <c r="AC101" s="248">
        <v>0</v>
      </c>
      <c r="AD101" s="253">
        <v>0</v>
      </c>
      <c r="AG101" s="382"/>
      <c r="AH101" s="382"/>
      <c r="AI101" s="382"/>
      <c r="AJ101" s="382"/>
      <c r="AK101" s="382"/>
      <c r="AL101" s="382"/>
      <c r="AM101" s="382"/>
      <c r="AN101" s="382"/>
      <c r="AO101" s="382"/>
      <c r="AP101" s="382"/>
      <c r="AQ101" s="382"/>
      <c r="AR101" s="382"/>
      <c r="AS101" s="382"/>
      <c r="AT101" s="382"/>
      <c r="AU101" s="382"/>
      <c r="AV101" s="382"/>
      <c r="AW101" s="382"/>
      <c r="AX101" s="381"/>
      <c r="AY101" s="381"/>
      <c r="AZ101" s="381"/>
      <c r="BA101" s="381"/>
      <c r="BB101" s="381"/>
      <c r="BC101" s="381"/>
      <c r="BD101" s="381"/>
      <c r="BE101" s="381"/>
      <c r="BF101" s="381"/>
      <c r="BG101" s="381"/>
      <c r="BH101" s="381"/>
      <c r="BI101" s="381"/>
      <c r="BJ101" s="381"/>
      <c r="BK101" s="381"/>
      <c r="BL101" s="381"/>
      <c r="BM101" s="381"/>
      <c r="BN101" s="381"/>
      <c r="BO101" s="381"/>
      <c r="BP101" s="381"/>
      <c r="BQ101" s="381"/>
      <c r="BR101" s="381"/>
      <c r="BS101" s="381"/>
      <c r="BT101" s="381"/>
      <c r="BU101" s="381"/>
      <c r="BV101" s="381"/>
      <c r="BW101" s="381"/>
      <c r="BX101" s="381"/>
      <c r="BY101" s="381"/>
      <c r="BZ101" s="381"/>
      <c r="CA101" s="381"/>
      <c r="CB101" s="381"/>
      <c r="CC101" s="381"/>
      <c r="CD101" s="381"/>
      <c r="CE101" s="381"/>
      <c r="CF101" s="381"/>
      <c r="CG101" s="381"/>
      <c r="CH101" s="381"/>
      <c r="CI101" s="381"/>
      <c r="CJ101" s="381"/>
      <c r="CK101" s="381"/>
      <c r="CL101" s="381"/>
      <c r="CM101" s="381"/>
      <c r="CN101" s="381"/>
      <c r="CO101" s="381"/>
      <c r="CP101" s="381"/>
      <c r="CQ101" s="381"/>
      <c r="CR101" s="381"/>
      <c r="CS101" s="381"/>
      <c r="CT101" s="381"/>
      <c r="CU101" s="381"/>
      <c r="CV101" s="381"/>
      <c r="CW101" s="381"/>
      <c r="CX101" s="381"/>
      <c r="CY101" s="381"/>
      <c r="CZ101" s="381"/>
      <c r="DA101" s="381"/>
      <c r="DB101" s="381"/>
      <c r="DC101" s="381"/>
      <c r="DD101" s="381"/>
      <c r="DE101" s="381"/>
      <c r="DF101" s="381"/>
      <c r="DG101" s="381"/>
      <c r="DH101" s="381"/>
      <c r="DI101" s="381"/>
      <c r="DJ101" s="381"/>
      <c r="DK101" s="381"/>
      <c r="DL101" s="381"/>
      <c r="DM101" s="381"/>
      <c r="DN101" s="381"/>
      <c r="DO101" s="381"/>
      <c r="DP101" s="381"/>
      <c r="DQ101" s="381"/>
      <c r="DR101" s="381"/>
      <c r="DS101" s="381"/>
      <c r="DT101" s="381"/>
      <c r="DU101" s="381"/>
      <c r="DV101" s="381"/>
      <c r="DW101" s="381"/>
      <c r="DX101" s="381"/>
      <c r="DY101" s="381"/>
      <c r="DZ101" s="381"/>
      <c r="EA101" s="381"/>
      <c r="EB101" s="381"/>
    </row>
    <row r="102" spans="1:132" ht="15" customHeight="1" x14ac:dyDescent="0.25">
      <c r="A102" s="142" t="s">
        <v>465</v>
      </c>
      <c r="B102" s="142" t="s">
        <v>466</v>
      </c>
      <c r="C102" s="142"/>
      <c r="D102" s="142"/>
      <c r="E102" s="247">
        <v>136</v>
      </c>
      <c r="F102" s="254">
        <v>1</v>
      </c>
      <c r="G102" s="248">
        <v>66</v>
      </c>
      <c r="H102" s="253">
        <v>0.49</v>
      </c>
      <c r="I102" s="248">
        <v>14</v>
      </c>
      <c r="J102" s="253">
        <v>0.1</v>
      </c>
      <c r="K102" s="248">
        <v>6</v>
      </c>
      <c r="L102" s="253">
        <v>0.04</v>
      </c>
      <c r="M102" s="130"/>
      <c r="N102" s="248">
        <v>50</v>
      </c>
      <c r="O102" s="253">
        <v>0.37</v>
      </c>
      <c r="P102" s="248">
        <v>10</v>
      </c>
      <c r="Q102" s="253">
        <v>7.0000000000000007E-2</v>
      </c>
      <c r="R102" s="248">
        <v>11</v>
      </c>
      <c r="S102" s="253">
        <v>0.08</v>
      </c>
      <c r="T102" s="248">
        <v>6</v>
      </c>
      <c r="U102" s="253">
        <v>0.04</v>
      </c>
      <c r="V102" s="248">
        <v>3</v>
      </c>
      <c r="W102" s="253">
        <v>0.02</v>
      </c>
      <c r="X102" s="248">
        <v>15</v>
      </c>
      <c r="Y102" s="253">
        <v>0.11</v>
      </c>
      <c r="Z102" s="248">
        <v>5</v>
      </c>
      <c r="AA102" s="253">
        <v>0.04</v>
      </c>
      <c r="AB102" s="130"/>
      <c r="AC102" s="248">
        <v>0</v>
      </c>
      <c r="AD102" s="253">
        <v>0</v>
      </c>
      <c r="AG102" s="382"/>
      <c r="AH102" s="382"/>
      <c r="AI102" s="382"/>
      <c r="AJ102" s="382"/>
      <c r="AK102" s="382"/>
      <c r="AL102" s="382"/>
      <c r="AM102" s="382"/>
      <c r="AN102" s="382"/>
      <c r="AO102" s="382"/>
      <c r="AP102" s="382"/>
      <c r="AQ102" s="382"/>
      <c r="AR102" s="382"/>
      <c r="AS102" s="382"/>
      <c r="AT102" s="382"/>
      <c r="AU102" s="382"/>
      <c r="AV102" s="382"/>
      <c r="AW102" s="382"/>
      <c r="AX102" s="381"/>
      <c r="AY102" s="381"/>
      <c r="AZ102" s="381"/>
      <c r="BA102" s="381"/>
      <c r="BB102" s="381"/>
      <c r="BC102" s="381"/>
      <c r="BD102" s="381"/>
      <c r="BE102" s="381"/>
      <c r="BF102" s="381"/>
      <c r="BG102" s="381"/>
      <c r="BH102" s="381"/>
      <c r="BI102" s="381"/>
      <c r="BJ102" s="381"/>
      <c r="BK102" s="381"/>
      <c r="BL102" s="381"/>
      <c r="BM102" s="381"/>
      <c r="BN102" s="381"/>
      <c r="BO102" s="381"/>
      <c r="BP102" s="381"/>
      <c r="BQ102" s="381"/>
      <c r="BR102" s="381"/>
      <c r="BS102" s="381"/>
      <c r="BT102" s="381"/>
      <c r="BU102" s="381"/>
      <c r="BV102" s="381"/>
      <c r="BW102" s="381"/>
      <c r="BX102" s="381"/>
      <c r="BY102" s="381"/>
      <c r="BZ102" s="381"/>
      <c r="CA102" s="381"/>
      <c r="CB102" s="381"/>
      <c r="CC102" s="381"/>
      <c r="CD102" s="381"/>
      <c r="CE102" s="381"/>
      <c r="CF102" s="381"/>
      <c r="CG102" s="381"/>
      <c r="CH102" s="381"/>
      <c r="CI102" s="381"/>
      <c r="CJ102" s="381"/>
      <c r="CK102" s="381"/>
      <c r="CL102" s="381"/>
      <c r="CM102" s="381"/>
      <c r="CN102" s="381"/>
      <c r="CO102" s="381"/>
      <c r="CP102" s="381"/>
      <c r="CQ102" s="381"/>
      <c r="CR102" s="381"/>
      <c r="CS102" s="381"/>
      <c r="CT102" s="381"/>
      <c r="CU102" s="381"/>
      <c r="CV102" s="381"/>
      <c r="CW102" s="381"/>
      <c r="CX102" s="381"/>
      <c r="CY102" s="381"/>
      <c r="CZ102" s="381"/>
      <c r="DA102" s="381"/>
      <c r="DB102" s="381"/>
      <c r="DC102" s="381"/>
      <c r="DD102" s="381"/>
      <c r="DE102" s="381"/>
      <c r="DF102" s="381"/>
      <c r="DG102" s="381"/>
      <c r="DH102" s="381"/>
      <c r="DI102" s="381"/>
      <c r="DJ102" s="381"/>
      <c r="DK102" s="381"/>
      <c r="DL102" s="381"/>
      <c r="DM102" s="381"/>
      <c r="DN102" s="381"/>
      <c r="DO102" s="381"/>
      <c r="DP102" s="381"/>
      <c r="DQ102" s="381"/>
      <c r="DR102" s="381"/>
      <c r="DS102" s="381"/>
      <c r="DT102" s="381"/>
      <c r="DU102" s="381"/>
      <c r="DV102" s="381"/>
      <c r="DW102" s="381"/>
      <c r="DX102" s="381"/>
      <c r="DY102" s="381"/>
      <c r="DZ102" s="381"/>
      <c r="EA102" s="381"/>
      <c r="EB102" s="381"/>
    </row>
    <row r="103" spans="1:132" ht="15" customHeight="1" x14ac:dyDescent="0.25">
      <c r="A103" s="142" t="s">
        <v>467</v>
      </c>
      <c r="B103" s="142" t="s">
        <v>468</v>
      </c>
      <c r="C103" s="142"/>
      <c r="D103" s="142"/>
      <c r="E103" s="247">
        <v>16</v>
      </c>
      <c r="F103" s="254">
        <v>1</v>
      </c>
      <c r="G103" s="248">
        <v>7</v>
      </c>
      <c r="H103" s="253">
        <v>0.44</v>
      </c>
      <c r="I103" s="248">
        <v>1</v>
      </c>
      <c r="J103" s="253">
        <v>0.06</v>
      </c>
      <c r="K103" s="248">
        <v>0</v>
      </c>
      <c r="L103" s="253">
        <v>0</v>
      </c>
      <c r="M103" s="130"/>
      <c r="N103" s="248">
        <v>6</v>
      </c>
      <c r="O103" s="253">
        <v>0.38</v>
      </c>
      <c r="P103" s="248">
        <v>0</v>
      </c>
      <c r="Q103" s="253">
        <v>0</v>
      </c>
      <c r="R103" s="248">
        <v>5</v>
      </c>
      <c r="S103" s="253">
        <v>0.31</v>
      </c>
      <c r="T103" s="248">
        <v>1</v>
      </c>
      <c r="U103" s="253">
        <v>0.06</v>
      </c>
      <c r="V103" s="248">
        <v>0</v>
      </c>
      <c r="W103" s="253">
        <v>0</v>
      </c>
      <c r="X103" s="248">
        <v>0</v>
      </c>
      <c r="Y103" s="253">
        <v>0</v>
      </c>
      <c r="Z103" s="248">
        <v>0</v>
      </c>
      <c r="AA103" s="253">
        <v>0</v>
      </c>
      <c r="AB103" s="130"/>
      <c r="AC103" s="248">
        <v>2</v>
      </c>
      <c r="AD103" s="253">
        <v>0.12</v>
      </c>
      <c r="AG103" s="382"/>
      <c r="AH103" s="382"/>
      <c r="AI103" s="382"/>
      <c r="AJ103" s="382"/>
      <c r="AK103" s="382"/>
      <c r="AL103" s="382"/>
      <c r="AM103" s="382"/>
      <c r="AN103" s="382"/>
      <c r="AO103" s="382"/>
      <c r="AP103" s="382"/>
      <c r="AQ103" s="382"/>
      <c r="AR103" s="382"/>
      <c r="AS103" s="382"/>
      <c r="AT103" s="382"/>
      <c r="AU103" s="382"/>
      <c r="AV103" s="382"/>
      <c r="AW103" s="382"/>
      <c r="AX103" s="381"/>
      <c r="AY103" s="381"/>
      <c r="AZ103" s="381"/>
      <c r="BA103" s="381"/>
      <c r="BB103" s="381"/>
      <c r="BC103" s="381"/>
      <c r="BD103" s="381"/>
      <c r="BE103" s="381"/>
      <c r="BF103" s="381"/>
      <c r="BG103" s="381"/>
      <c r="BH103" s="381"/>
      <c r="BI103" s="381"/>
      <c r="BJ103" s="381"/>
      <c r="BK103" s="381"/>
      <c r="BL103" s="381"/>
      <c r="BM103" s="381"/>
      <c r="BN103" s="381"/>
      <c r="BO103" s="381"/>
      <c r="BP103" s="381"/>
      <c r="BQ103" s="381"/>
      <c r="BR103" s="381"/>
      <c r="BS103" s="381"/>
      <c r="BT103" s="381"/>
      <c r="BU103" s="381"/>
      <c r="BV103" s="381"/>
      <c r="BW103" s="381"/>
      <c r="BX103" s="381"/>
      <c r="BY103" s="381"/>
      <c r="BZ103" s="381"/>
      <c r="CA103" s="381"/>
      <c r="CB103" s="381"/>
      <c r="CC103" s="381"/>
      <c r="CD103" s="381"/>
      <c r="CE103" s="381"/>
      <c r="CF103" s="381"/>
      <c r="CG103" s="381"/>
      <c r="CH103" s="381"/>
      <c r="CI103" s="381"/>
      <c r="CJ103" s="381"/>
      <c r="CK103" s="381"/>
      <c r="CL103" s="381"/>
      <c r="CM103" s="381"/>
      <c r="CN103" s="381"/>
      <c r="CO103" s="381"/>
      <c r="CP103" s="381"/>
      <c r="CQ103" s="381"/>
      <c r="CR103" s="381"/>
      <c r="CS103" s="381"/>
      <c r="CT103" s="381"/>
      <c r="CU103" s="381"/>
      <c r="CV103" s="381"/>
      <c r="CW103" s="381"/>
      <c r="CX103" s="381"/>
      <c r="CY103" s="381"/>
      <c r="CZ103" s="381"/>
      <c r="DA103" s="381"/>
      <c r="DB103" s="381"/>
      <c r="DC103" s="381"/>
      <c r="DD103" s="381"/>
      <c r="DE103" s="381"/>
      <c r="DF103" s="381"/>
      <c r="DG103" s="381"/>
      <c r="DH103" s="381"/>
      <c r="DI103" s="381"/>
      <c r="DJ103" s="381"/>
      <c r="DK103" s="381"/>
      <c r="DL103" s="381"/>
      <c r="DM103" s="381"/>
      <c r="DN103" s="381"/>
      <c r="DO103" s="381"/>
      <c r="DP103" s="381"/>
      <c r="DQ103" s="381"/>
      <c r="DR103" s="381"/>
      <c r="DS103" s="381"/>
      <c r="DT103" s="381"/>
      <c r="DU103" s="381"/>
      <c r="DV103" s="381"/>
      <c r="DW103" s="381"/>
      <c r="DX103" s="381"/>
      <c r="DY103" s="381"/>
      <c r="DZ103" s="381"/>
      <c r="EA103" s="381"/>
      <c r="EB103" s="381"/>
    </row>
    <row r="104" spans="1:132" ht="15" customHeight="1" x14ac:dyDescent="0.25">
      <c r="A104" s="142" t="s">
        <v>469</v>
      </c>
      <c r="B104" s="142" t="s">
        <v>470</v>
      </c>
      <c r="C104" s="142"/>
      <c r="D104" s="142"/>
      <c r="E104" s="247">
        <v>55</v>
      </c>
      <c r="F104" s="254">
        <v>1</v>
      </c>
      <c r="G104" s="248">
        <v>23</v>
      </c>
      <c r="H104" s="253">
        <v>0.42</v>
      </c>
      <c r="I104" s="248">
        <v>7</v>
      </c>
      <c r="J104" s="253">
        <v>0.13</v>
      </c>
      <c r="K104" s="248">
        <v>1</v>
      </c>
      <c r="L104" s="253">
        <v>0.02</v>
      </c>
      <c r="M104" s="130"/>
      <c r="N104" s="248">
        <v>24</v>
      </c>
      <c r="O104" s="253">
        <v>0.44</v>
      </c>
      <c r="P104" s="248">
        <v>0</v>
      </c>
      <c r="Q104" s="253">
        <v>0</v>
      </c>
      <c r="R104" s="248">
        <v>11</v>
      </c>
      <c r="S104" s="253">
        <v>0.2</v>
      </c>
      <c r="T104" s="248">
        <v>0</v>
      </c>
      <c r="U104" s="253">
        <v>0</v>
      </c>
      <c r="V104" s="248">
        <v>7</v>
      </c>
      <c r="W104" s="253">
        <v>0.13</v>
      </c>
      <c r="X104" s="248">
        <v>4</v>
      </c>
      <c r="Y104" s="253">
        <v>7.0000000000000007E-2</v>
      </c>
      <c r="Z104" s="248">
        <v>2</v>
      </c>
      <c r="AA104" s="253">
        <v>0.04</v>
      </c>
      <c r="AB104" s="130"/>
      <c r="AC104" s="248">
        <v>0</v>
      </c>
      <c r="AD104" s="253">
        <v>0</v>
      </c>
      <c r="AG104" s="382"/>
      <c r="AH104" s="382"/>
      <c r="AI104" s="382"/>
      <c r="AJ104" s="382"/>
      <c r="AK104" s="382"/>
      <c r="AL104" s="382"/>
      <c r="AM104" s="382"/>
      <c r="AN104" s="382"/>
      <c r="AO104" s="382"/>
      <c r="AP104" s="382"/>
      <c r="AQ104" s="382"/>
      <c r="AR104" s="382"/>
      <c r="AS104" s="382"/>
      <c r="AT104" s="382"/>
      <c r="AU104" s="382"/>
      <c r="AV104" s="382"/>
      <c r="AW104" s="382"/>
      <c r="AX104" s="381"/>
      <c r="AY104" s="381"/>
      <c r="AZ104" s="381"/>
      <c r="BA104" s="381"/>
      <c r="BB104" s="381"/>
      <c r="BC104" s="381"/>
      <c r="BD104" s="381"/>
      <c r="BE104" s="381"/>
      <c r="BF104" s="381"/>
      <c r="BG104" s="381"/>
      <c r="BH104" s="381"/>
      <c r="BI104" s="381"/>
      <c r="BJ104" s="381"/>
      <c r="BK104" s="381"/>
      <c r="BL104" s="381"/>
      <c r="BM104" s="381"/>
      <c r="BN104" s="381"/>
      <c r="BO104" s="381"/>
      <c r="BP104" s="381"/>
      <c r="BQ104" s="381"/>
      <c r="BR104" s="381"/>
      <c r="BS104" s="381"/>
      <c r="BT104" s="381"/>
      <c r="BU104" s="381"/>
      <c r="BV104" s="381"/>
      <c r="BW104" s="381"/>
      <c r="BX104" s="381"/>
      <c r="BY104" s="381"/>
      <c r="BZ104" s="381"/>
      <c r="CA104" s="381"/>
      <c r="CB104" s="381"/>
      <c r="CC104" s="381"/>
      <c r="CD104" s="381"/>
      <c r="CE104" s="381"/>
      <c r="CF104" s="381"/>
      <c r="CG104" s="381"/>
      <c r="CH104" s="381"/>
      <c r="CI104" s="381"/>
      <c r="CJ104" s="381"/>
      <c r="CK104" s="381"/>
      <c r="CL104" s="381"/>
      <c r="CM104" s="381"/>
      <c r="CN104" s="381"/>
      <c r="CO104" s="381"/>
      <c r="CP104" s="381"/>
      <c r="CQ104" s="381"/>
      <c r="CR104" s="381"/>
      <c r="CS104" s="381"/>
      <c r="CT104" s="381"/>
      <c r="CU104" s="381"/>
      <c r="CV104" s="381"/>
      <c r="CW104" s="381"/>
      <c r="CX104" s="381"/>
      <c r="CY104" s="381"/>
      <c r="CZ104" s="381"/>
      <c r="DA104" s="381"/>
      <c r="DB104" s="381"/>
      <c r="DC104" s="381"/>
      <c r="DD104" s="381"/>
      <c r="DE104" s="381"/>
      <c r="DF104" s="381"/>
      <c r="DG104" s="381"/>
      <c r="DH104" s="381"/>
      <c r="DI104" s="381"/>
      <c r="DJ104" s="381"/>
      <c r="DK104" s="381"/>
      <c r="DL104" s="381"/>
      <c r="DM104" s="381"/>
      <c r="DN104" s="381"/>
      <c r="DO104" s="381"/>
      <c r="DP104" s="381"/>
      <c r="DQ104" s="381"/>
      <c r="DR104" s="381"/>
      <c r="DS104" s="381"/>
      <c r="DT104" s="381"/>
      <c r="DU104" s="381"/>
      <c r="DV104" s="381"/>
      <c r="DW104" s="381"/>
      <c r="DX104" s="381"/>
      <c r="DY104" s="381"/>
      <c r="DZ104" s="381"/>
      <c r="EA104" s="381"/>
      <c r="EB104" s="381"/>
    </row>
    <row r="105" spans="1:132" ht="15" customHeight="1" x14ac:dyDescent="0.25">
      <c r="A105" s="142" t="s">
        <v>471</v>
      </c>
      <c r="B105" s="142" t="s">
        <v>472</v>
      </c>
      <c r="C105" s="142"/>
      <c r="D105" s="142"/>
      <c r="E105" s="247">
        <v>37</v>
      </c>
      <c r="F105" s="254">
        <v>1</v>
      </c>
      <c r="G105" s="248">
        <v>15</v>
      </c>
      <c r="H105" s="253">
        <v>0.41</v>
      </c>
      <c r="I105" s="248">
        <v>7</v>
      </c>
      <c r="J105" s="253">
        <v>0.19</v>
      </c>
      <c r="K105" s="248">
        <v>1</v>
      </c>
      <c r="L105" s="253">
        <v>0.03</v>
      </c>
      <c r="M105" s="130"/>
      <c r="N105" s="248">
        <v>14</v>
      </c>
      <c r="O105" s="253">
        <v>0.38</v>
      </c>
      <c r="P105" s="248">
        <v>0</v>
      </c>
      <c r="Q105" s="253">
        <v>0</v>
      </c>
      <c r="R105" s="248">
        <v>2</v>
      </c>
      <c r="S105" s="253">
        <v>0.05</v>
      </c>
      <c r="T105" s="248">
        <v>6</v>
      </c>
      <c r="U105" s="253">
        <v>0.16</v>
      </c>
      <c r="V105" s="248">
        <v>1</v>
      </c>
      <c r="W105" s="253">
        <v>0.03</v>
      </c>
      <c r="X105" s="248">
        <v>2</v>
      </c>
      <c r="Y105" s="253">
        <v>0.05</v>
      </c>
      <c r="Z105" s="248">
        <v>3</v>
      </c>
      <c r="AA105" s="253">
        <v>0.08</v>
      </c>
      <c r="AB105" s="130"/>
      <c r="AC105" s="248">
        <v>0</v>
      </c>
      <c r="AD105" s="253">
        <v>0</v>
      </c>
      <c r="AG105" s="382"/>
      <c r="AH105" s="382"/>
      <c r="AI105" s="382"/>
      <c r="AJ105" s="382"/>
      <c r="AK105" s="382"/>
      <c r="AL105" s="382"/>
      <c r="AM105" s="382"/>
      <c r="AN105" s="382"/>
      <c r="AO105" s="382"/>
      <c r="AP105" s="382"/>
      <c r="AQ105" s="382"/>
      <c r="AR105" s="382"/>
      <c r="AS105" s="382"/>
      <c r="AT105" s="382"/>
      <c r="AU105" s="382"/>
      <c r="AV105" s="382"/>
      <c r="AW105" s="382"/>
      <c r="AX105" s="381"/>
      <c r="AY105" s="381"/>
      <c r="AZ105" s="381"/>
      <c r="BA105" s="381"/>
      <c r="BB105" s="381"/>
      <c r="BC105" s="381"/>
      <c r="BD105" s="381"/>
      <c r="BE105" s="381"/>
      <c r="BF105" s="381"/>
      <c r="BG105" s="381"/>
      <c r="BH105" s="381"/>
      <c r="BI105" s="381"/>
      <c r="BJ105" s="381"/>
      <c r="BK105" s="381"/>
      <c r="BL105" s="381"/>
      <c r="BM105" s="381"/>
      <c r="BN105" s="381"/>
      <c r="BO105" s="381"/>
      <c r="BP105" s="381"/>
      <c r="BQ105" s="381"/>
      <c r="BR105" s="381"/>
      <c r="BS105" s="381"/>
      <c r="BT105" s="381"/>
      <c r="BU105" s="381"/>
      <c r="BV105" s="381"/>
      <c r="BW105" s="381"/>
      <c r="BX105" s="381"/>
      <c r="BY105" s="381"/>
      <c r="BZ105" s="381"/>
      <c r="CA105" s="381"/>
      <c r="CB105" s="381"/>
      <c r="CC105" s="381"/>
      <c r="CD105" s="381"/>
      <c r="CE105" s="381"/>
      <c r="CF105" s="381"/>
      <c r="CG105" s="381"/>
      <c r="CH105" s="381"/>
      <c r="CI105" s="381"/>
      <c r="CJ105" s="381"/>
      <c r="CK105" s="381"/>
      <c r="CL105" s="381"/>
      <c r="CM105" s="381"/>
      <c r="CN105" s="381"/>
      <c r="CO105" s="381"/>
      <c r="CP105" s="381"/>
      <c r="CQ105" s="381"/>
      <c r="CR105" s="381"/>
      <c r="CS105" s="381"/>
      <c r="CT105" s="381"/>
      <c r="CU105" s="381"/>
      <c r="CV105" s="381"/>
      <c r="CW105" s="381"/>
      <c r="CX105" s="381"/>
      <c r="CY105" s="381"/>
      <c r="CZ105" s="381"/>
      <c r="DA105" s="381"/>
      <c r="DB105" s="381"/>
      <c r="DC105" s="381"/>
      <c r="DD105" s="381"/>
      <c r="DE105" s="381"/>
      <c r="DF105" s="381"/>
      <c r="DG105" s="381"/>
      <c r="DH105" s="381"/>
      <c r="DI105" s="381"/>
      <c r="DJ105" s="381"/>
      <c r="DK105" s="381"/>
      <c r="DL105" s="381"/>
      <c r="DM105" s="381"/>
      <c r="DN105" s="381"/>
      <c r="DO105" s="381"/>
      <c r="DP105" s="381"/>
      <c r="DQ105" s="381"/>
      <c r="DR105" s="381"/>
      <c r="DS105" s="381"/>
      <c r="DT105" s="381"/>
      <c r="DU105" s="381"/>
      <c r="DV105" s="381"/>
      <c r="DW105" s="381"/>
      <c r="DX105" s="381"/>
      <c r="DY105" s="381"/>
      <c r="DZ105" s="381"/>
      <c r="EA105" s="381"/>
      <c r="EB105" s="381"/>
    </row>
    <row r="106" spans="1:132" ht="15" customHeight="1" x14ac:dyDescent="0.25">
      <c r="A106" s="142" t="s">
        <v>473</v>
      </c>
      <c r="B106" s="142" t="s">
        <v>474</v>
      </c>
      <c r="C106" s="142"/>
      <c r="D106" s="142"/>
      <c r="E106" s="247">
        <v>8</v>
      </c>
      <c r="F106" s="254">
        <v>1</v>
      </c>
      <c r="G106" s="248">
        <v>3</v>
      </c>
      <c r="H106" s="253">
        <v>0.38</v>
      </c>
      <c r="I106" s="248">
        <v>1</v>
      </c>
      <c r="J106" s="253">
        <v>0.12</v>
      </c>
      <c r="K106" s="248">
        <v>0</v>
      </c>
      <c r="L106" s="253">
        <v>0</v>
      </c>
      <c r="M106" s="130"/>
      <c r="N106" s="248">
        <v>4</v>
      </c>
      <c r="O106" s="253">
        <v>0.5</v>
      </c>
      <c r="P106" s="248">
        <v>0</v>
      </c>
      <c r="Q106" s="253">
        <v>0</v>
      </c>
      <c r="R106" s="248">
        <v>1</v>
      </c>
      <c r="S106" s="253">
        <v>0.12</v>
      </c>
      <c r="T106" s="248">
        <v>0</v>
      </c>
      <c r="U106" s="253">
        <v>0</v>
      </c>
      <c r="V106" s="248">
        <v>1</v>
      </c>
      <c r="W106" s="253">
        <v>0.12</v>
      </c>
      <c r="X106" s="248">
        <v>1</v>
      </c>
      <c r="Y106" s="253">
        <v>0.12</v>
      </c>
      <c r="Z106" s="248">
        <v>1</v>
      </c>
      <c r="AA106" s="253">
        <v>0.12</v>
      </c>
      <c r="AB106" s="130"/>
      <c r="AC106" s="248">
        <v>0</v>
      </c>
      <c r="AD106" s="253">
        <v>0</v>
      </c>
      <c r="AG106" s="382"/>
      <c r="AH106" s="382"/>
      <c r="AI106" s="382"/>
      <c r="AJ106" s="382"/>
      <c r="AK106" s="382"/>
      <c r="AL106" s="382"/>
      <c r="AM106" s="382"/>
      <c r="AN106" s="382"/>
      <c r="AO106" s="382"/>
      <c r="AP106" s="382"/>
      <c r="AQ106" s="382"/>
      <c r="AR106" s="382"/>
      <c r="AS106" s="382"/>
      <c r="AT106" s="382"/>
      <c r="AU106" s="382"/>
      <c r="AV106" s="382"/>
      <c r="AW106" s="382"/>
      <c r="AX106" s="381"/>
      <c r="AY106" s="381"/>
      <c r="AZ106" s="381"/>
      <c r="BA106" s="381"/>
      <c r="BB106" s="381"/>
      <c r="BC106" s="381"/>
      <c r="BD106" s="381"/>
      <c r="BE106" s="381"/>
      <c r="BF106" s="381"/>
      <c r="BG106" s="381"/>
      <c r="BH106" s="381"/>
      <c r="BI106" s="381"/>
      <c r="BJ106" s="381"/>
      <c r="BK106" s="381"/>
      <c r="BL106" s="381"/>
      <c r="BM106" s="381"/>
      <c r="BN106" s="381"/>
      <c r="BO106" s="381"/>
      <c r="BP106" s="381"/>
      <c r="BQ106" s="381"/>
      <c r="BR106" s="381"/>
      <c r="BS106" s="381"/>
      <c r="BT106" s="381"/>
      <c r="BU106" s="381"/>
      <c r="BV106" s="381"/>
      <c r="BW106" s="381"/>
      <c r="BX106" s="381"/>
      <c r="BY106" s="381"/>
      <c r="BZ106" s="381"/>
      <c r="CA106" s="381"/>
      <c r="CB106" s="381"/>
      <c r="CC106" s="381"/>
      <c r="CD106" s="381"/>
      <c r="CE106" s="381"/>
      <c r="CF106" s="381"/>
      <c r="CG106" s="381"/>
      <c r="CH106" s="381"/>
      <c r="CI106" s="381"/>
      <c r="CJ106" s="381"/>
      <c r="CK106" s="381"/>
      <c r="CL106" s="381"/>
      <c r="CM106" s="381"/>
      <c r="CN106" s="381"/>
      <c r="CO106" s="381"/>
      <c r="CP106" s="381"/>
      <c r="CQ106" s="381"/>
      <c r="CR106" s="381"/>
      <c r="CS106" s="381"/>
      <c r="CT106" s="381"/>
      <c r="CU106" s="381"/>
      <c r="CV106" s="381"/>
      <c r="CW106" s="381"/>
      <c r="CX106" s="381"/>
      <c r="CY106" s="381"/>
      <c r="CZ106" s="381"/>
      <c r="DA106" s="381"/>
      <c r="DB106" s="381"/>
      <c r="DC106" s="381"/>
      <c r="DD106" s="381"/>
      <c r="DE106" s="381"/>
      <c r="DF106" s="381"/>
      <c r="DG106" s="381"/>
      <c r="DH106" s="381"/>
      <c r="DI106" s="381"/>
      <c r="DJ106" s="381"/>
      <c r="DK106" s="381"/>
      <c r="DL106" s="381"/>
      <c r="DM106" s="381"/>
      <c r="DN106" s="381"/>
      <c r="DO106" s="381"/>
      <c r="DP106" s="381"/>
      <c r="DQ106" s="381"/>
      <c r="DR106" s="381"/>
      <c r="DS106" s="381"/>
      <c r="DT106" s="381"/>
      <c r="DU106" s="381"/>
      <c r="DV106" s="381"/>
      <c r="DW106" s="381"/>
      <c r="DX106" s="381"/>
      <c r="DY106" s="381"/>
      <c r="DZ106" s="381"/>
      <c r="EA106" s="381"/>
      <c r="EB106" s="381"/>
    </row>
    <row r="107" spans="1:132" ht="15" customHeight="1" x14ac:dyDescent="0.25">
      <c r="A107" s="142" t="s">
        <v>475</v>
      </c>
      <c r="B107" s="142" t="s">
        <v>476</v>
      </c>
      <c r="C107" s="142"/>
      <c r="D107" s="142"/>
      <c r="E107" s="247">
        <v>26</v>
      </c>
      <c r="F107" s="254">
        <v>1</v>
      </c>
      <c r="G107" s="248">
        <v>10</v>
      </c>
      <c r="H107" s="253">
        <v>0.38</v>
      </c>
      <c r="I107" s="248">
        <v>3</v>
      </c>
      <c r="J107" s="253">
        <v>0.12</v>
      </c>
      <c r="K107" s="248">
        <v>1</v>
      </c>
      <c r="L107" s="253">
        <v>0.04</v>
      </c>
      <c r="M107" s="130"/>
      <c r="N107" s="248">
        <v>12</v>
      </c>
      <c r="O107" s="253">
        <v>0.46</v>
      </c>
      <c r="P107" s="248">
        <v>0</v>
      </c>
      <c r="Q107" s="253">
        <v>0</v>
      </c>
      <c r="R107" s="248">
        <v>6</v>
      </c>
      <c r="S107" s="253">
        <v>0.23</v>
      </c>
      <c r="T107" s="248">
        <v>3</v>
      </c>
      <c r="U107" s="253">
        <v>0.12</v>
      </c>
      <c r="V107" s="248">
        <v>1</v>
      </c>
      <c r="W107" s="253">
        <v>0.04</v>
      </c>
      <c r="X107" s="248">
        <v>1</v>
      </c>
      <c r="Y107" s="253">
        <v>0.04</v>
      </c>
      <c r="Z107" s="248">
        <v>1</v>
      </c>
      <c r="AA107" s="253">
        <v>0.04</v>
      </c>
      <c r="AB107" s="130"/>
      <c r="AC107" s="248">
        <v>0</v>
      </c>
      <c r="AD107" s="253">
        <v>0</v>
      </c>
      <c r="AG107" s="382"/>
      <c r="AH107" s="382"/>
      <c r="AI107" s="382"/>
      <c r="AJ107" s="382"/>
      <c r="AK107" s="382"/>
      <c r="AL107" s="382"/>
      <c r="AM107" s="382"/>
      <c r="AN107" s="382"/>
      <c r="AO107" s="382"/>
      <c r="AP107" s="382"/>
      <c r="AQ107" s="382"/>
      <c r="AR107" s="382"/>
      <c r="AS107" s="382"/>
      <c r="AT107" s="382"/>
      <c r="AU107" s="382"/>
      <c r="AV107" s="382"/>
      <c r="AW107" s="382"/>
      <c r="AX107" s="381"/>
      <c r="AY107" s="381"/>
      <c r="AZ107" s="381"/>
      <c r="BA107" s="381"/>
      <c r="BB107" s="381"/>
      <c r="BC107" s="381"/>
      <c r="BD107" s="381"/>
      <c r="BE107" s="381"/>
      <c r="BF107" s="381"/>
      <c r="BG107" s="381"/>
      <c r="BH107" s="381"/>
      <c r="BI107" s="381"/>
      <c r="BJ107" s="381"/>
      <c r="BK107" s="381"/>
      <c r="BL107" s="381"/>
      <c r="BM107" s="381"/>
      <c r="BN107" s="381"/>
      <c r="BO107" s="381"/>
      <c r="BP107" s="381"/>
      <c r="BQ107" s="381"/>
      <c r="BR107" s="381"/>
      <c r="BS107" s="381"/>
      <c r="BT107" s="381"/>
      <c r="BU107" s="381"/>
      <c r="BV107" s="381"/>
      <c r="BW107" s="381"/>
      <c r="BX107" s="381"/>
      <c r="BY107" s="381"/>
      <c r="BZ107" s="381"/>
      <c r="CA107" s="381"/>
      <c r="CB107" s="381"/>
      <c r="CC107" s="381"/>
      <c r="CD107" s="381"/>
      <c r="CE107" s="381"/>
      <c r="CF107" s="381"/>
      <c r="CG107" s="381"/>
      <c r="CH107" s="381"/>
      <c r="CI107" s="381"/>
      <c r="CJ107" s="381"/>
      <c r="CK107" s="381"/>
      <c r="CL107" s="381"/>
      <c r="CM107" s="381"/>
      <c r="CN107" s="381"/>
      <c r="CO107" s="381"/>
      <c r="CP107" s="381"/>
      <c r="CQ107" s="381"/>
      <c r="CR107" s="381"/>
      <c r="CS107" s="381"/>
      <c r="CT107" s="381"/>
      <c r="CU107" s="381"/>
      <c r="CV107" s="381"/>
      <c r="CW107" s="381"/>
      <c r="CX107" s="381"/>
      <c r="CY107" s="381"/>
      <c r="CZ107" s="381"/>
      <c r="DA107" s="381"/>
      <c r="DB107" s="381"/>
      <c r="DC107" s="381"/>
      <c r="DD107" s="381"/>
      <c r="DE107" s="381"/>
      <c r="DF107" s="381"/>
      <c r="DG107" s="381"/>
      <c r="DH107" s="381"/>
      <c r="DI107" s="381"/>
      <c r="DJ107" s="381"/>
      <c r="DK107" s="381"/>
      <c r="DL107" s="381"/>
      <c r="DM107" s="381"/>
      <c r="DN107" s="381"/>
      <c r="DO107" s="381"/>
      <c r="DP107" s="381"/>
      <c r="DQ107" s="381"/>
      <c r="DR107" s="381"/>
      <c r="DS107" s="381"/>
      <c r="DT107" s="381"/>
      <c r="DU107" s="381"/>
      <c r="DV107" s="381"/>
      <c r="DW107" s="381"/>
      <c r="DX107" s="381"/>
      <c r="DY107" s="381"/>
      <c r="DZ107" s="381"/>
      <c r="EA107" s="381"/>
      <c r="EB107" s="381"/>
    </row>
    <row r="108" spans="1:132" ht="15" customHeight="1" x14ac:dyDescent="0.25">
      <c r="A108" s="142" t="s">
        <v>477</v>
      </c>
      <c r="B108" s="142" t="s">
        <v>478</v>
      </c>
      <c r="C108" s="142"/>
      <c r="D108" s="142"/>
      <c r="E108" s="247">
        <v>120</v>
      </c>
      <c r="F108" s="254">
        <v>1</v>
      </c>
      <c r="G108" s="248">
        <v>82</v>
      </c>
      <c r="H108" s="253">
        <v>0.68</v>
      </c>
      <c r="I108" s="248">
        <v>3</v>
      </c>
      <c r="J108" s="253">
        <v>0.03</v>
      </c>
      <c r="K108" s="248">
        <v>5</v>
      </c>
      <c r="L108" s="253">
        <v>0.04</v>
      </c>
      <c r="M108" s="130"/>
      <c r="N108" s="248">
        <v>28</v>
      </c>
      <c r="O108" s="253">
        <v>0.23</v>
      </c>
      <c r="P108" s="248">
        <v>3</v>
      </c>
      <c r="Q108" s="253">
        <v>0.03</v>
      </c>
      <c r="R108" s="248">
        <v>16</v>
      </c>
      <c r="S108" s="253">
        <v>0.13</v>
      </c>
      <c r="T108" s="248">
        <v>6</v>
      </c>
      <c r="U108" s="253">
        <v>0.05</v>
      </c>
      <c r="V108" s="248">
        <v>0</v>
      </c>
      <c r="W108" s="253">
        <v>0</v>
      </c>
      <c r="X108" s="248">
        <v>2</v>
      </c>
      <c r="Y108" s="253">
        <v>0.02</v>
      </c>
      <c r="Z108" s="248">
        <v>1</v>
      </c>
      <c r="AA108" s="253">
        <v>0.01</v>
      </c>
      <c r="AB108" s="130"/>
      <c r="AC108" s="248">
        <v>2</v>
      </c>
      <c r="AD108" s="253">
        <v>0.02</v>
      </c>
      <c r="AG108" s="382"/>
      <c r="AH108" s="382"/>
      <c r="AI108" s="382"/>
      <c r="AJ108" s="382"/>
      <c r="AK108" s="382"/>
      <c r="AL108" s="382"/>
      <c r="AM108" s="382"/>
      <c r="AN108" s="382"/>
      <c r="AO108" s="382"/>
      <c r="AP108" s="382"/>
      <c r="AQ108" s="382"/>
      <c r="AR108" s="382"/>
      <c r="AS108" s="382"/>
      <c r="AT108" s="382"/>
      <c r="AU108" s="382"/>
      <c r="AV108" s="382"/>
      <c r="AW108" s="382"/>
      <c r="AX108" s="381"/>
      <c r="AY108" s="381"/>
      <c r="AZ108" s="381"/>
      <c r="BA108" s="381"/>
      <c r="BB108" s="381"/>
      <c r="BC108" s="381"/>
      <c r="BD108" s="381"/>
      <c r="BE108" s="381"/>
      <c r="BF108" s="381"/>
      <c r="BG108" s="381"/>
      <c r="BH108" s="381"/>
      <c r="BI108" s="381"/>
      <c r="BJ108" s="381"/>
      <c r="BK108" s="381"/>
      <c r="BL108" s="381"/>
      <c r="BM108" s="381"/>
      <c r="BN108" s="381"/>
      <c r="BO108" s="381"/>
      <c r="BP108" s="381"/>
      <c r="BQ108" s="381"/>
      <c r="BR108" s="381"/>
      <c r="BS108" s="381"/>
      <c r="BT108" s="381"/>
      <c r="BU108" s="381"/>
      <c r="BV108" s="381"/>
      <c r="BW108" s="381"/>
      <c r="BX108" s="381"/>
      <c r="BY108" s="381"/>
      <c r="BZ108" s="381"/>
      <c r="CA108" s="381"/>
      <c r="CB108" s="381"/>
      <c r="CC108" s="381"/>
      <c r="CD108" s="381"/>
      <c r="CE108" s="381"/>
      <c r="CF108" s="381"/>
      <c r="CG108" s="381"/>
      <c r="CH108" s="381"/>
      <c r="CI108" s="381"/>
      <c r="CJ108" s="381"/>
      <c r="CK108" s="381"/>
      <c r="CL108" s="381"/>
      <c r="CM108" s="381"/>
      <c r="CN108" s="381"/>
      <c r="CO108" s="381"/>
      <c r="CP108" s="381"/>
      <c r="CQ108" s="381"/>
      <c r="CR108" s="381"/>
      <c r="CS108" s="381"/>
      <c r="CT108" s="381"/>
      <c r="CU108" s="381"/>
      <c r="CV108" s="381"/>
      <c r="CW108" s="381"/>
      <c r="CX108" s="381"/>
      <c r="CY108" s="381"/>
      <c r="CZ108" s="381"/>
      <c r="DA108" s="381"/>
      <c r="DB108" s="381"/>
      <c r="DC108" s="381"/>
      <c r="DD108" s="381"/>
      <c r="DE108" s="381"/>
      <c r="DF108" s="381"/>
      <c r="DG108" s="381"/>
      <c r="DH108" s="381"/>
      <c r="DI108" s="381"/>
      <c r="DJ108" s="381"/>
      <c r="DK108" s="381"/>
      <c r="DL108" s="381"/>
      <c r="DM108" s="381"/>
      <c r="DN108" s="381"/>
      <c r="DO108" s="381"/>
      <c r="DP108" s="381"/>
      <c r="DQ108" s="381"/>
      <c r="DR108" s="381"/>
      <c r="DS108" s="381"/>
      <c r="DT108" s="381"/>
      <c r="DU108" s="381"/>
      <c r="DV108" s="381"/>
      <c r="DW108" s="381"/>
      <c r="DX108" s="381"/>
      <c r="DY108" s="381"/>
      <c r="DZ108" s="381"/>
      <c r="EA108" s="381"/>
      <c r="EB108" s="381"/>
    </row>
    <row r="109" spans="1:132" ht="15" customHeight="1" x14ac:dyDescent="0.25">
      <c r="A109" s="142" t="s">
        <v>479</v>
      </c>
      <c r="B109" s="142" t="s">
        <v>480</v>
      </c>
      <c r="C109" s="142"/>
      <c r="D109" s="142"/>
      <c r="E109" s="247">
        <v>23</v>
      </c>
      <c r="F109" s="254">
        <v>1</v>
      </c>
      <c r="G109" s="248">
        <v>13</v>
      </c>
      <c r="H109" s="253">
        <v>0.56999999999999995</v>
      </c>
      <c r="I109" s="248">
        <v>3</v>
      </c>
      <c r="J109" s="253">
        <v>0.13</v>
      </c>
      <c r="K109" s="248">
        <v>0</v>
      </c>
      <c r="L109" s="253">
        <v>0</v>
      </c>
      <c r="M109" s="130"/>
      <c r="N109" s="248">
        <v>7</v>
      </c>
      <c r="O109" s="253">
        <v>0.3</v>
      </c>
      <c r="P109" s="248">
        <v>0</v>
      </c>
      <c r="Q109" s="253">
        <v>0</v>
      </c>
      <c r="R109" s="248">
        <v>6</v>
      </c>
      <c r="S109" s="253">
        <v>0.26</v>
      </c>
      <c r="T109" s="248">
        <v>1</v>
      </c>
      <c r="U109" s="253">
        <v>0.04</v>
      </c>
      <c r="V109" s="248">
        <v>0</v>
      </c>
      <c r="W109" s="253">
        <v>0</v>
      </c>
      <c r="X109" s="248">
        <v>0</v>
      </c>
      <c r="Y109" s="253">
        <v>0</v>
      </c>
      <c r="Z109" s="248">
        <v>0</v>
      </c>
      <c r="AA109" s="253">
        <v>0</v>
      </c>
      <c r="AB109" s="130"/>
      <c r="AC109" s="248">
        <v>0</v>
      </c>
      <c r="AD109" s="253">
        <v>0</v>
      </c>
      <c r="AG109" s="382"/>
      <c r="AH109" s="382"/>
      <c r="AI109" s="382"/>
      <c r="AJ109" s="382"/>
      <c r="AK109" s="382"/>
      <c r="AL109" s="382"/>
      <c r="AM109" s="382"/>
      <c r="AN109" s="382"/>
      <c r="AO109" s="382"/>
      <c r="AP109" s="382"/>
      <c r="AQ109" s="382"/>
      <c r="AR109" s="382"/>
      <c r="AS109" s="382"/>
      <c r="AT109" s="382"/>
      <c r="AU109" s="382"/>
      <c r="AV109" s="382"/>
      <c r="AW109" s="382"/>
      <c r="AX109" s="381"/>
      <c r="AY109" s="381"/>
      <c r="AZ109" s="381"/>
      <c r="BA109" s="381"/>
      <c r="BB109" s="381"/>
      <c r="BC109" s="381"/>
      <c r="BD109" s="381"/>
      <c r="BE109" s="381"/>
      <c r="BF109" s="381"/>
      <c r="BG109" s="381"/>
      <c r="BH109" s="381"/>
      <c r="BI109" s="381"/>
      <c r="BJ109" s="381"/>
      <c r="BK109" s="381"/>
      <c r="BL109" s="381"/>
      <c r="BM109" s="381"/>
      <c r="BN109" s="381"/>
      <c r="BO109" s="381"/>
      <c r="BP109" s="381"/>
      <c r="BQ109" s="381"/>
      <c r="BR109" s="381"/>
      <c r="BS109" s="381"/>
      <c r="BT109" s="381"/>
      <c r="BU109" s="381"/>
      <c r="BV109" s="381"/>
      <c r="BW109" s="381"/>
      <c r="BX109" s="381"/>
      <c r="BY109" s="381"/>
      <c r="BZ109" s="381"/>
      <c r="CA109" s="381"/>
      <c r="CB109" s="381"/>
      <c r="CC109" s="381"/>
      <c r="CD109" s="381"/>
      <c r="CE109" s="381"/>
      <c r="CF109" s="381"/>
      <c r="CG109" s="381"/>
      <c r="CH109" s="381"/>
      <c r="CI109" s="381"/>
      <c r="CJ109" s="381"/>
      <c r="CK109" s="381"/>
      <c r="CL109" s="381"/>
      <c r="CM109" s="381"/>
      <c r="CN109" s="381"/>
      <c r="CO109" s="381"/>
      <c r="CP109" s="381"/>
      <c r="CQ109" s="381"/>
      <c r="CR109" s="381"/>
      <c r="CS109" s="381"/>
      <c r="CT109" s="381"/>
      <c r="CU109" s="381"/>
      <c r="CV109" s="381"/>
      <c r="CW109" s="381"/>
      <c r="CX109" s="381"/>
      <c r="CY109" s="381"/>
      <c r="CZ109" s="381"/>
      <c r="DA109" s="381"/>
      <c r="DB109" s="381"/>
      <c r="DC109" s="381"/>
      <c r="DD109" s="381"/>
      <c r="DE109" s="381"/>
      <c r="DF109" s="381"/>
      <c r="DG109" s="381"/>
      <c r="DH109" s="381"/>
      <c r="DI109" s="381"/>
      <c r="DJ109" s="381"/>
      <c r="DK109" s="381"/>
      <c r="DL109" s="381"/>
      <c r="DM109" s="381"/>
      <c r="DN109" s="381"/>
      <c r="DO109" s="381"/>
      <c r="DP109" s="381"/>
      <c r="DQ109" s="381"/>
      <c r="DR109" s="381"/>
      <c r="DS109" s="381"/>
      <c r="DT109" s="381"/>
      <c r="DU109" s="381"/>
      <c r="DV109" s="381"/>
      <c r="DW109" s="381"/>
      <c r="DX109" s="381"/>
      <c r="DY109" s="381"/>
      <c r="DZ109" s="381"/>
      <c r="EA109" s="381"/>
      <c r="EB109" s="381"/>
    </row>
    <row r="110" spans="1:132" ht="15" customHeight="1" x14ac:dyDescent="0.25">
      <c r="A110" s="142" t="s">
        <v>481</v>
      </c>
      <c r="B110" s="142" t="s">
        <v>482</v>
      </c>
      <c r="C110" s="142"/>
      <c r="D110" s="142"/>
      <c r="E110" s="247">
        <v>36</v>
      </c>
      <c r="F110" s="254">
        <v>1</v>
      </c>
      <c r="G110" s="248">
        <v>20</v>
      </c>
      <c r="H110" s="253">
        <v>0.56000000000000005</v>
      </c>
      <c r="I110" s="248">
        <v>3</v>
      </c>
      <c r="J110" s="253">
        <v>0.08</v>
      </c>
      <c r="K110" s="248">
        <v>1</v>
      </c>
      <c r="L110" s="253">
        <v>0.03</v>
      </c>
      <c r="M110" s="130"/>
      <c r="N110" s="248">
        <v>12</v>
      </c>
      <c r="O110" s="253">
        <v>0.33</v>
      </c>
      <c r="P110" s="248">
        <v>0</v>
      </c>
      <c r="Q110" s="253">
        <v>0</v>
      </c>
      <c r="R110" s="248">
        <v>3</v>
      </c>
      <c r="S110" s="253">
        <v>0.08</v>
      </c>
      <c r="T110" s="248">
        <v>4</v>
      </c>
      <c r="U110" s="253">
        <v>0.11</v>
      </c>
      <c r="V110" s="248">
        <v>1</v>
      </c>
      <c r="W110" s="253">
        <v>0.03</v>
      </c>
      <c r="X110" s="248">
        <v>2</v>
      </c>
      <c r="Y110" s="253">
        <v>0.06</v>
      </c>
      <c r="Z110" s="248">
        <v>2</v>
      </c>
      <c r="AA110" s="253">
        <v>0.06</v>
      </c>
      <c r="AB110" s="130"/>
      <c r="AC110" s="248">
        <v>0</v>
      </c>
      <c r="AD110" s="253">
        <v>0</v>
      </c>
      <c r="AG110" s="382"/>
      <c r="AH110" s="382"/>
      <c r="AI110" s="382"/>
      <c r="AJ110" s="382"/>
      <c r="AK110" s="382"/>
      <c r="AL110" s="382"/>
      <c r="AM110" s="382"/>
      <c r="AN110" s="382"/>
      <c r="AO110" s="382"/>
      <c r="AP110" s="382"/>
      <c r="AQ110" s="382"/>
      <c r="AR110" s="382"/>
      <c r="AS110" s="382"/>
      <c r="AT110" s="382"/>
      <c r="AU110" s="382"/>
      <c r="AV110" s="382"/>
      <c r="AW110" s="382"/>
      <c r="AX110" s="381"/>
      <c r="AY110" s="381"/>
      <c r="AZ110" s="381"/>
      <c r="BA110" s="381"/>
      <c r="BB110" s="381"/>
      <c r="BC110" s="381"/>
      <c r="BD110" s="381"/>
      <c r="BE110" s="381"/>
      <c r="BF110" s="381"/>
      <c r="BG110" s="381"/>
      <c r="BH110" s="381"/>
      <c r="BI110" s="381"/>
      <c r="BJ110" s="381"/>
      <c r="BK110" s="381"/>
      <c r="BL110" s="381"/>
      <c r="BM110" s="381"/>
      <c r="BN110" s="381"/>
      <c r="BO110" s="381"/>
      <c r="BP110" s="381"/>
      <c r="BQ110" s="381"/>
      <c r="BR110" s="381"/>
      <c r="BS110" s="381"/>
      <c r="BT110" s="381"/>
      <c r="BU110" s="381"/>
      <c r="BV110" s="381"/>
      <c r="BW110" s="381"/>
      <c r="BX110" s="381"/>
      <c r="BY110" s="381"/>
      <c r="BZ110" s="381"/>
      <c r="CA110" s="381"/>
      <c r="CB110" s="381"/>
      <c r="CC110" s="381"/>
      <c r="CD110" s="381"/>
      <c r="CE110" s="381"/>
      <c r="CF110" s="381"/>
      <c r="CG110" s="381"/>
      <c r="CH110" s="381"/>
      <c r="CI110" s="381"/>
      <c r="CJ110" s="381"/>
      <c r="CK110" s="381"/>
      <c r="CL110" s="381"/>
      <c r="CM110" s="381"/>
      <c r="CN110" s="381"/>
      <c r="CO110" s="381"/>
      <c r="CP110" s="381"/>
      <c r="CQ110" s="381"/>
      <c r="CR110" s="381"/>
      <c r="CS110" s="381"/>
      <c r="CT110" s="381"/>
      <c r="CU110" s="381"/>
      <c r="CV110" s="381"/>
      <c r="CW110" s="381"/>
      <c r="CX110" s="381"/>
      <c r="CY110" s="381"/>
      <c r="CZ110" s="381"/>
      <c r="DA110" s="381"/>
      <c r="DB110" s="381"/>
      <c r="DC110" s="381"/>
      <c r="DD110" s="381"/>
      <c r="DE110" s="381"/>
      <c r="DF110" s="381"/>
      <c r="DG110" s="381"/>
      <c r="DH110" s="381"/>
      <c r="DI110" s="381"/>
      <c r="DJ110" s="381"/>
      <c r="DK110" s="381"/>
      <c r="DL110" s="381"/>
      <c r="DM110" s="381"/>
      <c r="DN110" s="381"/>
      <c r="DO110" s="381"/>
      <c r="DP110" s="381"/>
      <c r="DQ110" s="381"/>
      <c r="DR110" s="381"/>
      <c r="DS110" s="381"/>
      <c r="DT110" s="381"/>
      <c r="DU110" s="381"/>
      <c r="DV110" s="381"/>
      <c r="DW110" s="381"/>
      <c r="DX110" s="381"/>
      <c r="DY110" s="381"/>
      <c r="DZ110" s="381"/>
      <c r="EA110" s="381"/>
      <c r="EB110" s="381"/>
    </row>
    <row r="111" spans="1:132" ht="15" customHeight="1" x14ac:dyDescent="0.25">
      <c r="A111" s="142" t="s">
        <v>483</v>
      </c>
      <c r="B111" s="142" t="s">
        <v>484</v>
      </c>
      <c r="C111" s="142"/>
      <c r="D111" s="142"/>
      <c r="E111" s="247">
        <v>8</v>
      </c>
      <c r="F111" s="254">
        <v>1</v>
      </c>
      <c r="G111" s="248">
        <v>4</v>
      </c>
      <c r="H111" s="253">
        <v>0.5</v>
      </c>
      <c r="I111" s="248">
        <v>1</v>
      </c>
      <c r="J111" s="253">
        <v>0.12</v>
      </c>
      <c r="K111" s="248">
        <v>0</v>
      </c>
      <c r="L111" s="253">
        <v>0</v>
      </c>
      <c r="M111" s="130"/>
      <c r="N111" s="248">
        <v>3</v>
      </c>
      <c r="O111" s="253">
        <v>0.38</v>
      </c>
      <c r="P111" s="248">
        <v>0</v>
      </c>
      <c r="Q111" s="253">
        <v>0</v>
      </c>
      <c r="R111" s="248">
        <v>2</v>
      </c>
      <c r="S111" s="253">
        <v>0.25</v>
      </c>
      <c r="T111" s="248">
        <v>1</v>
      </c>
      <c r="U111" s="253">
        <v>0.12</v>
      </c>
      <c r="V111" s="248">
        <v>0</v>
      </c>
      <c r="W111" s="253">
        <v>0</v>
      </c>
      <c r="X111" s="248">
        <v>0</v>
      </c>
      <c r="Y111" s="253">
        <v>0</v>
      </c>
      <c r="Z111" s="248">
        <v>0</v>
      </c>
      <c r="AA111" s="253">
        <v>0</v>
      </c>
      <c r="AB111" s="130"/>
      <c r="AC111" s="248">
        <v>0</v>
      </c>
      <c r="AD111" s="253">
        <v>0</v>
      </c>
      <c r="AG111" s="382"/>
      <c r="AH111" s="382"/>
      <c r="AI111" s="382"/>
      <c r="AJ111" s="382"/>
      <c r="AK111" s="382"/>
      <c r="AL111" s="382"/>
      <c r="AM111" s="382"/>
      <c r="AN111" s="382"/>
      <c r="AO111" s="382"/>
      <c r="AP111" s="382"/>
      <c r="AQ111" s="382"/>
      <c r="AR111" s="382"/>
      <c r="AS111" s="382"/>
      <c r="AT111" s="382"/>
      <c r="AU111" s="382"/>
      <c r="AV111" s="382"/>
      <c r="AW111" s="382"/>
      <c r="AX111" s="381"/>
      <c r="AY111" s="381"/>
      <c r="AZ111" s="381"/>
      <c r="BA111" s="381"/>
      <c r="BB111" s="381"/>
      <c r="BC111" s="381"/>
      <c r="BD111" s="381"/>
      <c r="BE111" s="381"/>
      <c r="BF111" s="381"/>
      <c r="BG111" s="381"/>
      <c r="BH111" s="381"/>
      <c r="BI111" s="381"/>
      <c r="BJ111" s="381"/>
      <c r="BK111" s="381"/>
      <c r="BL111" s="381"/>
      <c r="BM111" s="381"/>
      <c r="BN111" s="381"/>
      <c r="BO111" s="381"/>
      <c r="BP111" s="381"/>
      <c r="BQ111" s="381"/>
      <c r="BR111" s="381"/>
      <c r="BS111" s="381"/>
      <c r="BT111" s="381"/>
      <c r="BU111" s="381"/>
      <c r="BV111" s="381"/>
      <c r="BW111" s="381"/>
      <c r="BX111" s="381"/>
      <c r="BY111" s="381"/>
      <c r="BZ111" s="381"/>
      <c r="CA111" s="381"/>
      <c r="CB111" s="381"/>
      <c r="CC111" s="381"/>
      <c r="CD111" s="381"/>
      <c r="CE111" s="381"/>
      <c r="CF111" s="381"/>
      <c r="CG111" s="381"/>
      <c r="CH111" s="381"/>
      <c r="CI111" s="381"/>
      <c r="CJ111" s="381"/>
      <c r="CK111" s="381"/>
      <c r="CL111" s="381"/>
      <c r="CM111" s="381"/>
      <c r="CN111" s="381"/>
      <c r="CO111" s="381"/>
      <c r="CP111" s="381"/>
      <c r="CQ111" s="381"/>
      <c r="CR111" s="381"/>
      <c r="CS111" s="381"/>
      <c r="CT111" s="381"/>
      <c r="CU111" s="381"/>
      <c r="CV111" s="381"/>
      <c r="CW111" s="381"/>
      <c r="CX111" s="381"/>
      <c r="CY111" s="381"/>
      <c r="CZ111" s="381"/>
      <c r="DA111" s="381"/>
      <c r="DB111" s="381"/>
      <c r="DC111" s="381"/>
      <c r="DD111" s="381"/>
      <c r="DE111" s="381"/>
      <c r="DF111" s="381"/>
      <c r="DG111" s="381"/>
      <c r="DH111" s="381"/>
      <c r="DI111" s="381"/>
      <c r="DJ111" s="381"/>
      <c r="DK111" s="381"/>
      <c r="DL111" s="381"/>
      <c r="DM111" s="381"/>
      <c r="DN111" s="381"/>
      <c r="DO111" s="381"/>
      <c r="DP111" s="381"/>
      <c r="DQ111" s="381"/>
      <c r="DR111" s="381"/>
      <c r="DS111" s="381"/>
      <c r="DT111" s="381"/>
      <c r="DU111" s="381"/>
      <c r="DV111" s="381"/>
      <c r="DW111" s="381"/>
      <c r="DX111" s="381"/>
      <c r="DY111" s="381"/>
      <c r="DZ111" s="381"/>
      <c r="EA111" s="381"/>
      <c r="EB111" s="381"/>
    </row>
    <row r="112" spans="1:132" ht="15" customHeight="1" x14ac:dyDescent="0.25">
      <c r="A112" s="142" t="s">
        <v>485</v>
      </c>
      <c r="B112" s="142" t="s">
        <v>486</v>
      </c>
      <c r="C112" s="142"/>
      <c r="D112" s="142"/>
      <c r="E112" s="247">
        <v>32</v>
      </c>
      <c r="F112" s="254">
        <v>1</v>
      </c>
      <c r="G112" s="248">
        <v>18</v>
      </c>
      <c r="H112" s="253">
        <v>0.56000000000000005</v>
      </c>
      <c r="I112" s="248">
        <v>0</v>
      </c>
      <c r="J112" s="253">
        <v>0</v>
      </c>
      <c r="K112" s="248">
        <v>1</v>
      </c>
      <c r="L112" s="253">
        <v>0.03</v>
      </c>
      <c r="M112" s="130"/>
      <c r="N112" s="248">
        <v>13</v>
      </c>
      <c r="O112" s="253">
        <v>0.41</v>
      </c>
      <c r="P112" s="248">
        <v>0</v>
      </c>
      <c r="Q112" s="253">
        <v>0</v>
      </c>
      <c r="R112" s="248">
        <v>4</v>
      </c>
      <c r="S112" s="253">
        <v>0.12</v>
      </c>
      <c r="T112" s="248">
        <v>3</v>
      </c>
      <c r="U112" s="253">
        <v>0.09</v>
      </c>
      <c r="V112" s="248">
        <v>1</v>
      </c>
      <c r="W112" s="253">
        <v>0.03</v>
      </c>
      <c r="X112" s="248">
        <v>2</v>
      </c>
      <c r="Y112" s="253">
        <v>0.06</v>
      </c>
      <c r="Z112" s="248">
        <v>3</v>
      </c>
      <c r="AA112" s="253">
        <v>0.09</v>
      </c>
      <c r="AB112" s="130"/>
      <c r="AC112" s="248">
        <v>0</v>
      </c>
      <c r="AD112" s="253">
        <v>0</v>
      </c>
      <c r="AG112" s="382"/>
      <c r="AH112" s="382"/>
      <c r="AI112" s="382"/>
      <c r="AJ112" s="382"/>
      <c r="AK112" s="382"/>
      <c r="AL112" s="382"/>
      <c r="AM112" s="382"/>
      <c r="AN112" s="382"/>
      <c r="AO112" s="382"/>
      <c r="AP112" s="382"/>
      <c r="AQ112" s="382"/>
      <c r="AR112" s="382"/>
      <c r="AS112" s="382"/>
      <c r="AT112" s="382"/>
      <c r="AU112" s="382"/>
      <c r="AV112" s="382"/>
      <c r="AW112" s="382"/>
      <c r="AX112" s="381"/>
      <c r="AY112" s="381"/>
      <c r="AZ112" s="381"/>
      <c r="BA112" s="381"/>
      <c r="BB112" s="381"/>
      <c r="BC112" s="381"/>
      <c r="BD112" s="381"/>
      <c r="BE112" s="381"/>
      <c r="BF112" s="381"/>
      <c r="BG112" s="381"/>
      <c r="BH112" s="381"/>
      <c r="BI112" s="381"/>
      <c r="BJ112" s="381"/>
      <c r="BK112" s="381"/>
      <c r="BL112" s="381"/>
      <c r="BM112" s="381"/>
      <c r="BN112" s="381"/>
      <c r="BO112" s="381"/>
      <c r="BP112" s="381"/>
      <c r="BQ112" s="381"/>
      <c r="BR112" s="381"/>
      <c r="BS112" s="381"/>
      <c r="BT112" s="381"/>
      <c r="BU112" s="381"/>
      <c r="BV112" s="381"/>
      <c r="BW112" s="381"/>
      <c r="BX112" s="381"/>
      <c r="BY112" s="381"/>
      <c r="BZ112" s="381"/>
      <c r="CA112" s="381"/>
      <c r="CB112" s="381"/>
      <c r="CC112" s="381"/>
      <c r="CD112" s="381"/>
      <c r="CE112" s="381"/>
      <c r="CF112" s="381"/>
      <c r="CG112" s="381"/>
      <c r="CH112" s="381"/>
      <c r="CI112" s="381"/>
      <c r="CJ112" s="381"/>
      <c r="CK112" s="381"/>
      <c r="CL112" s="381"/>
      <c r="CM112" s="381"/>
      <c r="CN112" s="381"/>
      <c r="CO112" s="381"/>
      <c r="CP112" s="381"/>
      <c r="CQ112" s="381"/>
      <c r="CR112" s="381"/>
      <c r="CS112" s="381"/>
      <c r="CT112" s="381"/>
      <c r="CU112" s="381"/>
      <c r="CV112" s="381"/>
      <c r="CW112" s="381"/>
      <c r="CX112" s="381"/>
      <c r="CY112" s="381"/>
      <c r="CZ112" s="381"/>
      <c r="DA112" s="381"/>
      <c r="DB112" s="381"/>
      <c r="DC112" s="381"/>
      <c r="DD112" s="381"/>
      <c r="DE112" s="381"/>
      <c r="DF112" s="381"/>
      <c r="DG112" s="381"/>
      <c r="DH112" s="381"/>
      <c r="DI112" s="381"/>
      <c r="DJ112" s="381"/>
      <c r="DK112" s="381"/>
      <c r="DL112" s="381"/>
      <c r="DM112" s="381"/>
      <c r="DN112" s="381"/>
      <c r="DO112" s="381"/>
      <c r="DP112" s="381"/>
      <c r="DQ112" s="381"/>
      <c r="DR112" s="381"/>
      <c r="DS112" s="381"/>
      <c r="DT112" s="381"/>
      <c r="DU112" s="381"/>
      <c r="DV112" s="381"/>
      <c r="DW112" s="381"/>
      <c r="DX112" s="381"/>
      <c r="DY112" s="381"/>
      <c r="DZ112" s="381"/>
      <c r="EA112" s="381"/>
      <c r="EB112" s="381"/>
    </row>
    <row r="113" spans="1:132" ht="15" customHeight="1" x14ac:dyDescent="0.25">
      <c r="A113" s="142" t="s">
        <v>487</v>
      </c>
      <c r="B113" s="142" t="s">
        <v>488</v>
      </c>
      <c r="C113" s="142"/>
      <c r="D113" s="142"/>
      <c r="E113" s="247">
        <v>16</v>
      </c>
      <c r="F113" s="254">
        <v>1</v>
      </c>
      <c r="G113" s="248">
        <v>2</v>
      </c>
      <c r="H113" s="253">
        <v>0.12</v>
      </c>
      <c r="I113" s="248">
        <v>1</v>
      </c>
      <c r="J113" s="253">
        <v>0.06</v>
      </c>
      <c r="K113" s="248">
        <v>1</v>
      </c>
      <c r="L113" s="253">
        <v>0.06</v>
      </c>
      <c r="M113" s="130"/>
      <c r="N113" s="248">
        <v>12</v>
      </c>
      <c r="O113" s="253">
        <v>0.75</v>
      </c>
      <c r="P113" s="248">
        <v>1</v>
      </c>
      <c r="Q113" s="253">
        <v>0.06</v>
      </c>
      <c r="R113" s="248">
        <v>4</v>
      </c>
      <c r="S113" s="253">
        <v>0.25</v>
      </c>
      <c r="T113" s="248">
        <v>1</v>
      </c>
      <c r="U113" s="253">
        <v>0.06</v>
      </c>
      <c r="V113" s="248">
        <v>4</v>
      </c>
      <c r="W113" s="253">
        <v>0.25</v>
      </c>
      <c r="X113" s="248">
        <v>2</v>
      </c>
      <c r="Y113" s="253">
        <v>0.12</v>
      </c>
      <c r="Z113" s="248">
        <v>0</v>
      </c>
      <c r="AA113" s="253">
        <v>0</v>
      </c>
      <c r="AB113" s="130"/>
      <c r="AC113" s="248">
        <v>0</v>
      </c>
      <c r="AD113" s="253">
        <v>0</v>
      </c>
      <c r="AG113" s="382"/>
      <c r="AH113" s="382"/>
      <c r="AI113" s="382"/>
      <c r="AJ113" s="382"/>
      <c r="AK113" s="382"/>
      <c r="AL113" s="382"/>
      <c r="AM113" s="382"/>
      <c r="AN113" s="382"/>
      <c r="AO113" s="382"/>
      <c r="AP113" s="382"/>
      <c r="AQ113" s="382"/>
      <c r="AR113" s="382"/>
      <c r="AS113" s="382"/>
      <c r="AT113" s="382"/>
      <c r="AU113" s="382"/>
      <c r="AV113" s="382"/>
      <c r="AW113" s="382"/>
      <c r="AX113" s="381"/>
      <c r="AY113" s="381"/>
      <c r="AZ113" s="381"/>
      <c r="BA113" s="381"/>
      <c r="BB113" s="381"/>
      <c r="BC113" s="381"/>
      <c r="BD113" s="381"/>
      <c r="BE113" s="381"/>
      <c r="BF113" s="381"/>
      <c r="BG113" s="381"/>
      <c r="BH113" s="381"/>
      <c r="BI113" s="381"/>
      <c r="BJ113" s="381"/>
      <c r="BK113" s="381"/>
      <c r="BL113" s="381"/>
      <c r="BM113" s="381"/>
      <c r="BN113" s="381"/>
      <c r="BO113" s="381"/>
      <c r="BP113" s="381"/>
      <c r="BQ113" s="381"/>
      <c r="BR113" s="381"/>
      <c r="BS113" s="381"/>
      <c r="BT113" s="381"/>
      <c r="BU113" s="381"/>
      <c r="BV113" s="381"/>
      <c r="BW113" s="381"/>
      <c r="BX113" s="381"/>
      <c r="BY113" s="381"/>
      <c r="BZ113" s="381"/>
      <c r="CA113" s="381"/>
      <c r="CB113" s="381"/>
      <c r="CC113" s="381"/>
      <c r="CD113" s="381"/>
      <c r="CE113" s="381"/>
      <c r="CF113" s="381"/>
      <c r="CG113" s="381"/>
      <c r="CH113" s="381"/>
      <c r="CI113" s="381"/>
      <c r="CJ113" s="381"/>
      <c r="CK113" s="381"/>
      <c r="CL113" s="381"/>
      <c r="CM113" s="381"/>
      <c r="CN113" s="381"/>
      <c r="CO113" s="381"/>
      <c r="CP113" s="381"/>
      <c r="CQ113" s="381"/>
      <c r="CR113" s="381"/>
      <c r="CS113" s="381"/>
      <c r="CT113" s="381"/>
      <c r="CU113" s="381"/>
      <c r="CV113" s="381"/>
      <c r="CW113" s="381"/>
      <c r="CX113" s="381"/>
      <c r="CY113" s="381"/>
      <c r="CZ113" s="381"/>
      <c r="DA113" s="381"/>
      <c r="DB113" s="381"/>
      <c r="DC113" s="381"/>
      <c r="DD113" s="381"/>
      <c r="DE113" s="381"/>
      <c r="DF113" s="381"/>
      <c r="DG113" s="381"/>
      <c r="DH113" s="381"/>
      <c r="DI113" s="381"/>
      <c r="DJ113" s="381"/>
      <c r="DK113" s="381"/>
      <c r="DL113" s="381"/>
      <c r="DM113" s="381"/>
      <c r="DN113" s="381"/>
      <c r="DO113" s="381"/>
      <c r="DP113" s="381"/>
      <c r="DQ113" s="381"/>
      <c r="DR113" s="381"/>
      <c r="DS113" s="381"/>
      <c r="DT113" s="381"/>
      <c r="DU113" s="381"/>
      <c r="DV113" s="381"/>
      <c r="DW113" s="381"/>
      <c r="DX113" s="381"/>
      <c r="DY113" s="381"/>
      <c r="DZ113" s="381"/>
      <c r="EA113" s="381"/>
      <c r="EB113" s="381"/>
    </row>
    <row r="114" spans="1:132" ht="15" customHeight="1" x14ac:dyDescent="0.25">
      <c r="A114" s="142" t="s">
        <v>489</v>
      </c>
      <c r="B114" s="142" t="s">
        <v>490</v>
      </c>
      <c r="C114" s="142"/>
      <c r="D114" s="142"/>
      <c r="E114" s="247">
        <v>31</v>
      </c>
      <c r="F114" s="254">
        <v>1</v>
      </c>
      <c r="G114" s="248">
        <v>14</v>
      </c>
      <c r="H114" s="253">
        <v>0.45</v>
      </c>
      <c r="I114" s="248">
        <v>0</v>
      </c>
      <c r="J114" s="253">
        <v>0</v>
      </c>
      <c r="K114" s="248">
        <v>2</v>
      </c>
      <c r="L114" s="253">
        <v>0.06</v>
      </c>
      <c r="M114" s="130"/>
      <c r="N114" s="248">
        <v>15</v>
      </c>
      <c r="O114" s="253">
        <v>0.48</v>
      </c>
      <c r="P114" s="248">
        <v>1</v>
      </c>
      <c r="Q114" s="253">
        <v>0.03</v>
      </c>
      <c r="R114" s="248">
        <v>7</v>
      </c>
      <c r="S114" s="253">
        <v>0.23</v>
      </c>
      <c r="T114" s="248">
        <v>4</v>
      </c>
      <c r="U114" s="253">
        <v>0.13</v>
      </c>
      <c r="V114" s="248">
        <v>0</v>
      </c>
      <c r="W114" s="253">
        <v>0</v>
      </c>
      <c r="X114" s="248">
        <v>1</v>
      </c>
      <c r="Y114" s="253">
        <v>0.03</v>
      </c>
      <c r="Z114" s="248">
        <v>2</v>
      </c>
      <c r="AA114" s="253">
        <v>0.06</v>
      </c>
      <c r="AB114" s="130"/>
      <c r="AC114" s="248">
        <v>0</v>
      </c>
      <c r="AD114" s="253">
        <v>0</v>
      </c>
      <c r="AG114" s="382"/>
      <c r="AH114" s="382"/>
      <c r="AI114" s="382"/>
      <c r="AJ114" s="382"/>
      <c r="AK114" s="382"/>
      <c r="AL114" s="382"/>
      <c r="AM114" s="382"/>
      <c r="AN114" s="382"/>
      <c r="AO114" s="382"/>
      <c r="AP114" s="382"/>
      <c r="AQ114" s="382"/>
      <c r="AR114" s="382"/>
      <c r="AS114" s="382"/>
      <c r="AT114" s="382"/>
      <c r="AU114" s="382"/>
      <c r="AV114" s="382"/>
      <c r="AW114" s="382"/>
      <c r="AX114" s="381"/>
      <c r="AY114" s="381"/>
      <c r="AZ114" s="381"/>
      <c r="BA114" s="381"/>
      <c r="BB114" s="381"/>
      <c r="BC114" s="381"/>
      <c r="BD114" s="381"/>
      <c r="BE114" s="381"/>
      <c r="BF114" s="381"/>
      <c r="BG114" s="381"/>
      <c r="BH114" s="381"/>
      <c r="BI114" s="381"/>
      <c r="BJ114" s="381"/>
      <c r="BK114" s="381"/>
      <c r="BL114" s="381"/>
      <c r="BM114" s="381"/>
      <c r="BN114" s="381"/>
      <c r="BO114" s="381"/>
      <c r="BP114" s="381"/>
      <c r="BQ114" s="381"/>
      <c r="BR114" s="381"/>
      <c r="BS114" s="381"/>
      <c r="BT114" s="381"/>
      <c r="BU114" s="381"/>
      <c r="BV114" s="381"/>
      <c r="BW114" s="381"/>
      <c r="BX114" s="381"/>
      <c r="BY114" s="381"/>
      <c r="BZ114" s="381"/>
      <c r="CA114" s="381"/>
      <c r="CB114" s="381"/>
      <c r="CC114" s="381"/>
      <c r="CD114" s="381"/>
      <c r="CE114" s="381"/>
      <c r="CF114" s="381"/>
      <c r="CG114" s="381"/>
      <c r="CH114" s="381"/>
      <c r="CI114" s="381"/>
      <c r="CJ114" s="381"/>
      <c r="CK114" s="381"/>
      <c r="CL114" s="381"/>
      <c r="CM114" s="381"/>
      <c r="CN114" s="381"/>
      <c r="CO114" s="381"/>
      <c r="CP114" s="381"/>
      <c r="CQ114" s="381"/>
      <c r="CR114" s="381"/>
      <c r="CS114" s="381"/>
      <c r="CT114" s="381"/>
      <c r="CU114" s="381"/>
      <c r="CV114" s="381"/>
      <c r="CW114" s="381"/>
      <c r="CX114" s="381"/>
      <c r="CY114" s="381"/>
      <c r="CZ114" s="381"/>
      <c r="DA114" s="381"/>
      <c r="DB114" s="381"/>
      <c r="DC114" s="381"/>
      <c r="DD114" s="381"/>
      <c r="DE114" s="381"/>
      <c r="DF114" s="381"/>
      <c r="DG114" s="381"/>
      <c r="DH114" s="381"/>
      <c r="DI114" s="381"/>
      <c r="DJ114" s="381"/>
      <c r="DK114" s="381"/>
      <c r="DL114" s="381"/>
      <c r="DM114" s="381"/>
      <c r="DN114" s="381"/>
      <c r="DO114" s="381"/>
      <c r="DP114" s="381"/>
      <c r="DQ114" s="381"/>
      <c r="DR114" s="381"/>
      <c r="DS114" s="381"/>
      <c r="DT114" s="381"/>
      <c r="DU114" s="381"/>
      <c r="DV114" s="381"/>
      <c r="DW114" s="381"/>
      <c r="DX114" s="381"/>
      <c r="DY114" s="381"/>
      <c r="DZ114" s="381"/>
      <c r="EA114" s="381"/>
      <c r="EB114" s="381"/>
    </row>
    <row r="115" spans="1:132" ht="15" customHeight="1" x14ac:dyDescent="0.25">
      <c r="A115" s="142" t="s">
        <v>491</v>
      </c>
      <c r="B115" s="142" t="s">
        <v>492</v>
      </c>
      <c r="C115" s="142"/>
      <c r="D115" s="142"/>
      <c r="E115" s="247">
        <v>33</v>
      </c>
      <c r="F115" s="254">
        <v>1</v>
      </c>
      <c r="G115" s="248">
        <v>19</v>
      </c>
      <c r="H115" s="253">
        <v>0.57999999999999996</v>
      </c>
      <c r="I115" s="248">
        <v>1</v>
      </c>
      <c r="J115" s="253">
        <v>0.03</v>
      </c>
      <c r="K115" s="248">
        <v>0</v>
      </c>
      <c r="L115" s="253">
        <v>0</v>
      </c>
      <c r="M115" s="130"/>
      <c r="N115" s="248">
        <v>13</v>
      </c>
      <c r="O115" s="253">
        <v>0.39</v>
      </c>
      <c r="P115" s="248">
        <v>0</v>
      </c>
      <c r="Q115" s="253">
        <v>0</v>
      </c>
      <c r="R115" s="248">
        <v>6</v>
      </c>
      <c r="S115" s="253">
        <v>0.18</v>
      </c>
      <c r="T115" s="248">
        <v>1</v>
      </c>
      <c r="U115" s="253">
        <v>0.03</v>
      </c>
      <c r="V115" s="248">
        <v>1</v>
      </c>
      <c r="W115" s="253">
        <v>0.03</v>
      </c>
      <c r="X115" s="248">
        <v>1</v>
      </c>
      <c r="Y115" s="253">
        <v>0.03</v>
      </c>
      <c r="Z115" s="248">
        <v>4</v>
      </c>
      <c r="AA115" s="253">
        <v>0.12</v>
      </c>
      <c r="AB115" s="130"/>
      <c r="AC115" s="248">
        <v>0</v>
      </c>
      <c r="AD115" s="253">
        <v>0</v>
      </c>
      <c r="AG115" s="382"/>
      <c r="AH115" s="382"/>
      <c r="AI115" s="382"/>
      <c r="AJ115" s="382"/>
      <c r="AK115" s="382"/>
      <c r="AL115" s="382"/>
      <c r="AM115" s="382"/>
      <c r="AN115" s="382"/>
      <c r="AO115" s="382"/>
      <c r="AP115" s="382"/>
      <c r="AQ115" s="382"/>
      <c r="AR115" s="382"/>
      <c r="AS115" s="382"/>
      <c r="AT115" s="382"/>
      <c r="AU115" s="382"/>
      <c r="AV115" s="382"/>
      <c r="AW115" s="382"/>
      <c r="AX115" s="381"/>
      <c r="AY115" s="381"/>
      <c r="AZ115" s="381"/>
      <c r="BA115" s="381"/>
      <c r="BB115" s="381"/>
      <c r="BC115" s="381"/>
      <c r="BD115" s="381"/>
      <c r="BE115" s="381"/>
      <c r="BF115" s="381"/>
      <c r="BG115" s="381"/>
      <c r="BH115" s="381"/>
      <c r="BI115" s="381"/>
      <c r="BJ115" s="381"/>
      <c r="BK115" s="381"/>
      <c r="BL115" s="381"/>
      <c r="BM115" s="381"/>
      <c r="BN115" s="381"/>
      <c r="BO115" s="381"/>
      <c r="BP115" s="381"/>
      <c r="BQ115" s="381"/>
      <c r="BR115" s="381"/>
      <c r="BS115" s="381"/>
      <c r="BT115" s="381"/>
      <c r="BU115" s="381"/>
      <c r="BV115" s="381"/>
      <c r="BW115" s="381"/>
      <c r="BX115" s="381"/>
      <c r="BY115" s="381"/>
      <c r="BZ115" s="381"/>
      <c r="CA115" s="381"/>
      <c r="CB115" s="381"/>
      <c r="CC115" s="381"/>
      <c r="CD115" s="381"/>
      <c r="CE115" s="381"/>
      <c r="CF115" s="381"/>
      <c r="CG115" s="381"/>
      <c r="CH115" s="381"/>
      <c r="CI115" s="381"/>
      <c r="CJ115" s="381"/>
      <c r="CK115" s="381"/>
      <c r="CL115" s="381"/>
      <c r="CM115" s="381"/>
      <c r="CN115" s="381"/>
      <c r="CO115" s="381"/>
      <c r="CP115" s="381"/>
      <c r="CQ115" s="381"/>
      <c r="CR115" s="381"/>
      <c r="CS115" s="381"/>
      <c r="CT115" s="381"/>
      <c r="CU115" s="381"/>
      <c r="CV115" s="381"/>
      <c r="CW115" s="381"/>
      <c r="CX115" s="381"/>
      <c r="CY115" s="381"/>
      <c r="CZ115" s="381"/>
      <c r="DA115" s="381"/>
      <c r="DB115" s="381"/>
      <c r="DC115" s="381"/>
      <c r="DD115" s="381"/>
      <c r="DE115" s="381"/>
      <c r="DF115" s="381"/>
      <c r="DG115" s="381"/>
      <c r="DH115" s="381"/>
      <c r="DI115" s="381"/>
      <c r="DJ115" s="381"/>
      <c r="DK115" s="381"/>
      <c r="DL115" s="381"/>
      <c r="DM115" s="381"/>
      <c r="DN115" s="381"/>
      <c r="DO115" s="381"/>
      <c r="DP115" s="381"/>
      <c r="DQ115" s="381"/>
      <c r="DR115" s="381"/>
      <c r="DS115" s="381"/>
      <c r="DT115" s="381"/>
      <c r="DU115" s="381"/>
      <c r="DV115" s="381"/>
      <c r="DW115" s="381"/>
      <c r="DX115" s="381"/>
      <c r="DY115" s="381"/>
      <c r="DZ115" s="381"/>
      <c r="EA115" s="381"/>
      <c r="EB115" s="381"/>
    </row>
    <row r="116" spans="1:132" ht="15" customHeight="1" x14ac:dyDescent="0.25">
      <c r="A116" s="142" t="s">
        <v>493</v>
      </c>
      <c r="B116" s="142" t="s">
        <v>494</v>
      </c>
      <c r="C116" s="142"/>
      <c r="D116" s="142"/>
      <c r="E116" s="247">
        <v>20</v>
      </c>
      <c r="F116" s="254">
        <v>1</v>
      </c>
      <c r="G116" s="248">
        <v>4</v>
      </c>
      <c r="H116" s="253">
        <v>0.2</v>
      </c>
      <c r="I116" s="248">
        <v>1</v>
      </c>
      <c r="J116" s="253">
        <v>0.05</v>
      </c>
      <c r="K116" s="248">
        <v>0</v>
      </c>
      <c r="L116" s="253">
        <v>0</v>
      </c>
      <c r="M116" s="130"/>
      <c r="N116" s="248">
        <v>15</v>
      </c>
      <c r="O116" s="253">
        <v>0.75</v>
      </c>
      <c r="P116" s="248">
        <v>0</v>
      </c>
      <c r="Q116" s="253">
        <v>0</v>
      </c>
      <c r="R116" s="248">
        <v>4</v>
      </c>
      <c r="S116" s="253">
        <v>0.2</v>
      </c>
      <c r="T116" s="248">
        <v>5</v>
      </c>
      <c r="U116" s="253">
        <v>0.25</v>
      </c>
      <c r="V116" s="248">
        <v>0</v>
      </c>
      <c r="W116" s="253">
        <v>0</v>
      </c>
      <c r="X116" s="248">
        <v>2</v>
      </c>
      <c r="Y116" s="253">
        <v>0.1</v>
      </c>
      <c r="Z116" s="248">
        <v>4</v>
      </c>
      <c r="AA116" s="253">
        <v>0.2</v>
      </c>
      <c r="AB116" s="130"/>
      <c r="AC116" s="248">
        <v>0</v>
      </c>
      <c r="AD116" s="253">
        <v>0</v>
      </c>
      <c r="AG116" s="382"/>
      <c r="AH116" s="382"/>
      <c r="AI116" s="382"/>
      <c r="AJ116" s="382"/>
      <c r="AK116" s="382"/>
      <c r="AL116" s="382"/>
      <c r="AM116" s="382"/>
      <c r="AN116" s="382"/>
      <c r="AO116" s="382"/>
      <c r="AP116" s="382"/>
      <c r="AQ116" s="382"/>
      <c r="AR116" s="382"/>
      <c r="AS116" s="382"/>
      <c r="AT116" s="382"/>
      <c r="AU116" s="382"/>
      <c r="AV116" s="382"/>
      <c r="AW116" s="382"/>
      <c r="AX116" s="381"/>
      <c r="AY116" s="381"/>
      <c r="AZ116" s="381"/>
      <c r="BA116" s="381"/>
      <c r="BB116" s="381"/>
      <c r="BC116" s="381"/>
      <c r="BD116" s="381"/>
      <c r="BE116" s="381"/>
      <c r="BF116" s="381"/>
      <c r="BG116" s="381"/>
      <c r="BH116" s="381"/>
      <c r="BI116" s="381"/>
      <c r="BJ116" s="381"/>
      <c r="BK116" s="381"/>
      <c r="BL116" s="381"/>
      <c r="BM116" s="381"/>
      <c r="BN116" s="381"/>
      <c r="BO116" s="381"/>
      <c r="BP116" s="381"/>
      <c r="BQ116" s="381"/>
      <c r="BR116" s="381"/>
      <c r="BS116" s="381"/>
      <c r="BT116" s="381"/>
      <c r="BU116" s="381"/>
      <c r="BV116" s="381"/>
      <c r="BW116" s="381"/>
      <c r="BX116" s="381"/>
      <c r="BY116" s="381"/>
      <c r="BZ116" s="381"/>
      <c r="CA116" s="381"/>
      <c r="CB116" s="381"/>
      <c r="CC116" s="381"/>
      <c r="CD116" s="381"/>
      <c r="CE116" s="381"/>
      <c r="CF116" s="381"/>
      <c r="CG116" s="381"/>
      <c r="CH116" s="381"/>
      <c r="CI116" s="381"/>
      <c r="CJ116" s="381"/>
      <c r="CK116" s="381"/>
      <c r="CL116" s="381"/>
      <c r="CM116" s="381"/>
      <c r="CN116" s="381"/>
      <c r="CO116" s="381"/>
      <c r="CP116" s="381"/>
      <c r="CQ116" s="381"/>
      <c r="CR116" s="381"/>
      <c r="CS116" s="381"/>
      <c r="CT116" s="381"/>
      <c r="CU116" s="381"/>
      <c r="CV116" s="381"/>
      <c r="CW116" s="381"/>
      <c r="CX116" s="381"/>
      <c r="CY116" s="381"/>
      <c r="CZ116" s="381"/>
      <c r="DA116" s="381"/>
      <c r="DB116" s="381"/>
      <c r="DC116" s="381"/>
      <c r="DD116" s="381"/>
      <c r="DE116" s="381"/>
      <c r="DF116" s="381"/>
      <c r="DG116" s="381"/>
      <c r="DH116" s="381"/>
      <c r="DI116" s="381"/>
      <c r="DJ116" s="381"/>
      <c r="DK116" s="381"/>
      <c r="DL116" s="381"/>
      <c r="DM116" s="381"/>
      <c r="DN116" s="381"/>
      <c r="DO116" s="381"/>
      <c r="DP116" s="381"/>
      <c r="DQ116" s="381"/>
      <c r="DR116" s="381"/>
      <c r="DS116" s="381"/>
      <c r="DT116" s="381"/>
      <c r="DU116" s="381"/>
      <c r="DV116" s="381"/>
      <c r="DW116" s="381"/>
      <c r="DX116" s="381"/>
      <c r="DY116" s="381"/>
      <c r="DZ116" s="381"/>
      <c r="EA116" s="381"/>
      <c r="EB116" s="381"/>
    </row>
    <row r="117" spans="1:132" ht="15" customHeight="1" x14ac:dyDescent="0.25">
      <c r="A117" s="142" t="s">
        <v>495</v>
      </c>
      <c r="B117" s="142" t="s">
        <v>496</v>
      </c>
      <c r="C117" s="142"/>
      <c r="D117" s="142"/>
      <c r="E117" s="247">
        <v>14</v>
      </c>
      <c r="F117" s="254">
        <v>1</v>
      </c>
      <c r="G117" s="248">
        <v>10</v>
      </c>
      <c r="H117" s="253">
        <v>0.71</v>
      </c>
      <c r="I117" s="248">
        <v>0</v>
      </c>
      <c r="J117" s="253">
        <v>0</v>
      </c>
      <c r="K117" s="248">
        <v>0</v>
      </c>
      <c r="L117" s="253">
        <v>0</v>
      </c>
      <c r="M117" s="130"/>
      <c r="N117" s="248">
        <v>4</v>
      </c>
      <c r="O117" s="253">
        <v>0.28999999999999998</v>
      </c>
      <c r="P117" s="248">
        <v>0</v>
      </c>
      <c r="Q117" s="253">
        <v>0</v>
      </c>
      <c r="R117" s="248">
        <v>1</v>
      </c>
      <c r="S117" s="253">
        <v>7.0000000000000007E-2</v>
      </c>
      <c r="T117" s="248">
        <v>1</v>
      </c>
      <c r="U117" s="253">
        <v>7.0000000000000007E-2</v>
      </c>
      <c r="V117" s="248">
        <v>0</v>
      </c>
      <c r="W117" s="253">
        <v>0</v>
      </c>
      <c r="X117" s="248">
        <v>0</v>
      </c>
      <c r="Y117" s="253">
        <v>0</v>
      </c>
      <c r="Z117" s="248">
        <v>2</v>
      </c>
      <c r="AA117" s="253">
        <v>0.14000000000000001</v>
      </c>
      <c r="AB117" s="130"/>
      <c r="AC117" s="248">
        <v>0</v>
      </c>
      <c r="AD117" s="253">
        <v>0</v>
      </c>
      <c r="AG117" s="382"/>
      <c r="AH117" s="382"/>
      <c r="AI117" s="382"/>
      <c r="AJ117" s="382"/>
      <c r="AK117" s="382"/>
      <c r="AL117" s="382"/>
      <c r="AM117" s="382"/>
      <c r="AN117" s="382"/>
      <c r="AO117" s="382"/>
      <c r="AP117" s="382"/>
      <c r="AQ117" s="382"/>
      <c r="AR117" s="382"/>
      <c r="AS117" s="382"/>
      <c r="AT117" s="382"/>
      <c r="AU117" s="382"/>
      <c r="AV117" s="382"/>
      <c r="AW117" s="382"/>
      <c r="AX117" s="381"/>
      <c r="AY117" s="381"/>
      <c r="AZ117" s="381"/>
      <c r="BA117" s="381"/>
      <c r="BB117" s="381"/>
      <c r="BC117" s="381"/>
      <c r="BD117" s="381"/>
      <c r="BE117" s="381"/>
      <c r="BF117" s="381"/>
      <c r="BG117" s="381"/>
      <c r="BH117" s="381"/>
      <c r="BI117" s="381"/>
      <c r="BJ117" s="381"/>
      <c r="BK117" s="381"/>
      <c r="BL117" s="381"/>
      <c r="BM117" s="381"/>
      <c r="BN117" s="381"/>
      <c r="BO117" s="381"/>
      <c r="BP117" s="381"/>
      <c r="BQ117" s="381"/>
      <c r="BR117" s="381"/>
      <c r="BS117" s="381"/>
      <c r="BT117" s="381"/>
      <c r="BU117" s="381"/>
      <c r="BV117" s="381"/>
      <c r="BW117" s="381"/>
      <c r="BX117" s="381"/>
      <c r="BY117" s="381"/>
      <c r="BZ117" s="381"/>
      <c r="CA117" s="381"/>
      <c r="CB117" s="381"/>
      <c r="CC117" s="381"/>
      <c r="CD117" s="381"/>
      <c r="CE117" s="381"/>
      <c r="CF117" s="381"/>
      <c r="CG117" s="381"/>
      <c r="CH117" s="381"/>
      <c r="CI117" s="381"/>
      <c r="CJ117" s="381"/>
      <c r="CK117" s="381"/>
      <c r="CL117" s="381"/>
      <c r="CM117" s="381"/>
      <c r="CN117" s="381"/>
      <c r="CO117" s="381"/>
      <c r="CP117" s="381"/>
      <c r="CQ117" s="381"/>
      <c r="CR117" s="381"/>
      <c r="CS117" s="381"/>
      <c r="CT117" s="381"/>
      <c r="CU117" s="381"/>
      <c r="CV117" s="381"/>
      <c r="CW117" s="381"/>
      <c r="CX117" s="381"/>
      <c r="CY117" s="381"/>
      <c r="CZ117" s="381"/>
      <c r="DA117" s="381"/>
      <c r="DB117" s="381"/>
      <c r="DC117" s="381"/>
      <c r="DD117" s="381"/>
      <c r="DE117" s="381"/>
      <c r="DF117" s="381"/>
      <c r="DG117" s="381"/>
      <c r="DH117" s="381"/>
      <c r="DI117" s="381"/>
      <c r="DJ117" s="381"/>
      <c r="DK117" s="381"/>
      <c r="DL117" s="381"/>
      <c r="DM117" s="381"/>
      <c r="DN117" s="381"/>
      <c r="DO117" s="381"/>
      <c r="DP117" s="381"/>
      <c r="DQ117" s="381"/>
      <c r="DR117" s="381"/>
      <c r="DS117" s="381"/>
      <c r="DT117" s="381"/>
      <c r="DU117" s="381"/>
      <c r="DV117" s="381"/>
      <c r="DW117" s="381"/>
      <c r="DX117" s="381"/>
      <c r="DY117" s="381"/>
      <c r="DZ117" s="381"/>
      <c r="EA117" s="381"/>
      <c r="EB117" s="381"/>
    </row>
    <row r="118" spans="1:132" ht="15" customHeight="1" x14ac:dyDescent="0.25">
      <c r="A118" s="142" t="s">
        <v>497</v>
      </c>
      <c r="B118" s="142" t="s">
        <v>498</v>
      </c>
      <c r="C118" s="142"/>
      <c r="D118" s="142"/>
      <c r="E118" s="247">
        <v>47</v>
      </c>
      <c r="F118" s="254">
        <v>1</v>
      </c>
      <c r="G118" s="248">
        <v>9</v>
      </c>
      <c r="H118" s="253">
        <v>0.19</v>
      </c>
      <c r="I118" s="248">
        <v>4</v>
      </c>
      <c r="J118" s="253">
        <v>0.09</v>
      </c>
      <c r="K118" s="248">
        <v>0</v>
      </c>
      <c r="L118" s="253">
        <v>0</v>
      </c>
      <c r="M118" s="130"/>
      <c r="N118" s="248">
        <v>34</v>
      </c>
      <c r="O118" s="253">
        <v>0.72</v>
      </c>
      <c r="P118" s="248">
        <v>1</v>
      </c>
      <c r="Q118" s="253">
        <v>0.02</v>
      </c>
      <c r="R118" s="248">
        <v>9</v>
      </c>
      <c r="S118" s="253">
        <v>0.19</v>
      </c>
      <c r="T118" s="248">
        <v>8</v>
      </c>
      <c r="U118" s="253">
        <v>0.17</v>
      </c>
      <c r="V118" s="248">
        <v>0</v>
      </c>
      <c r="W118" s="253">
        <v>0</v>
      </c>
      <c r="X118" s="248">
        <v>6</v>
      </c>
      <c r="Y118" s="253">
        <v>0.13</v>
      </c>
      <c r="Z118" s="248">
        <v>10</v>
      </c>
      <c r="AA118" s="253">
        <v>0.21</v>
      </c>
      <c r="AB118" s="130"/>
      <c r="AC118" s="248">
        <v>0</v>
      </c>
      <c r="AD118" s="253">
        <v>0</v>
      </c>
      <c r="AG118" s="382"/>
      <c r="AH118" s="382"/>
      <c r="AI118" s="382"/>
      <c r="AJ118" s="382"/>
      <c r="AK118" s="382"/>
      <c r="AL118" s="382"/>
      <c r="AM118" s="382"/>
      <c r="AN118" s="382"/>
      <c r="AO118" s="382"/>
      <c r="AP118" s="382"/>
      <c r="AQ118" s="382"/>
      <c r="AR118" s="382"/>
      <c r="AS118" s="382"/>
      <c r="AT118" s="382"/>
      <c r="AU118" s="382"/>
      <c r="AV118" s="382"/>
      <c r="AW118" s="382"/>
      <c r="AX118" s="381"/>
      <c r="AY118" s="381"/>
      <c r="AZ118" s="381"/>
      <c r="BA118" s="381"/>
      <c r="BB118" s="381"/>
      <c r="BC118" s="381"/>
      <c r="BD118" s="381"/>
      <c r="BE118" s="381"/>
      <c r="BF118" s="381"/>
      <c r="BG118" s="381"/>
      <c r="BH118" s="381"/>
      <c r="BI118" s="381"/>
      <c r="BJ118" s="381"/>
      <c r="BK118" s="381"/>
      <c r="BL118" s="381"/>
      <c r="BM118" s="381"/>
      <c r="BN118" s="381"/>
      <c r="BO118" s="381"/>
      <c r="BP118" s="381"/>
      <c r="BQ118" s="381"/>
      <c r="BR118" s="381"/>
      <c r="BS118" s="381"/>
      <c r="BT118" s="381"/>
      <c r="BU118" s="381"/>
      <c r="BV118" s="381"/>
      <c r="BW118" s="381"/>
      <c r="BX118" s="381"/>
      <c r="BY118" s="381"/>
      <c r="BZ118" s="381"/>
      <c r="CA118" s="381"/>
      <c r="CB118" s="381"/>
      <c r="CC118" s="381"/>
      <c r="CD118" s="381"/>
      <c r="CE118" s="381"/>
      <c r="CF118" s="381"/>
      <c r="CG118" s="381"/>
      <c r="CH118" s="381"/>
      <c r="CI118" s="381"/>
      <c r="CJ118" s="381"/>
      <c r="CK118" s="381"/>
      <c r="CL118" s="381"/>
      <c r="CM118" s="381"/>
      <c r="CN118" s="381"/>
      <c r="CO118" s="381"/>
      <c r="CP118" s="381"/>
      <c r="CQ118" s="381"/>
      <c r="CR118" s="381"/>
      <c r="CS118" s="381"/>
      <c r="CT118" s="381"/>
      <c r="CU118" s="381"/>
      <c r="CV118" s="381"/>
      <c r="CW118" s="381"/>
      <c r="CX118" s="381"/>
      <c r="CY118" s="381"/>
      <c r="CZ118" s="381"/>
      <c r="DA118" s="381"/>
      <c r="DB118" s="381"/>
      <c r="DC118" s="381"/>
      <c r="DD118" s="381"/>
      <c r="DE118" s="381"/>
      <c r="DF118" s="381"/>
      <c r="DG118" s="381"/>
      <c r="DH118" s="381"/>
      <c r="DI118" s="381"/>
      <c r="DJ118" s="381"/>
      <c r="DK118" s="381"/>
      <c r="DL118" s="381"/>
      <c r="DM118" s="381"/>
      <c r="DN118" s="381"/>
      <c r="DO118" s="381"/>
      <c r="DP118" s="381"/>
      <c r="DQ118" s="381"/>
      <c r="DR118" s="381"/>
      <c r="DS118" s="381"/>
      <c r="DT118" s="381"/>
      <c r="DU118" s="381"/>
      <c r="DV118" s="381"/>
      <c r="DW118" s="381"/>
      <c r="DX118" s="381"/>
      <c r="DY118" s="381"/>
      <c r="DZ118" s="381"/>
      <c r="EA118" s="381"/>
      <c r="EB118" s="381"/>
    </row>
    <row r="119" spans="1:132" ht="15" customHeight="1" x14ac:dyDescent="0.25">
      <c r="A119" s="142" t="s">
        <v>499</v>
      </c>
      <c r="B119" s="142" t="s">
        <v>500</v>
      </c>
      <c r="C119" s="142"/>
      <c r="D119" s="142"/>
      <c r="E119" s="247">
        <v>19</v>
      </c>
      <c r="F119" s="254">
        <v>1</v>
      </c>
      <c r="G119" s="248">
        <v>8</v>
      </c>
      <c r="H119" s="253">
        <v>0.42</v>
      </c>
      <c r="I119" s="248">
        <v>4</v>
      </c>
      <c r="J119" s="253">
        <v>0.21</v>
      </c>
      <c r="K119" s="248">
        <v>1</v>
      </c>
      <c r="L119" s="253">
        <v>0.05</v>
      </c>
      <c r="M119" s="130"/>
      <c r="N119" s="248">
        <v>6</v>
      </c>
      <c r="O119" s="253">
        <v>0.32</v>
      </c>
      <c r="P119" s="248">
        <v>0</v>
      </c>
      <c r="Q119" s="253">
        <v>0</v>
      </c>
      <c r="R119" s="248">
        <v>2</v>
      </c>
      <c r="S119" s="253">
        <v>0.11</v>
      </c>
      <c r="T119" s="248">
        <v>1</v>
      </c>
      <c r="U119" s="253">
        <v>0.05</v>
      </c>
      <c r="V119" s="248">
        <v>0</v>
      </c>
      <c r="W119" s="253">
        <v>0</v>
      </c>
      <c r="X119" s="248">
        <v>1</v>
      </c>
      <c r="Y119" s="253">
        <v>0.05</v>
      </c>
      <c r="Z119" s="248">
        <v>2</v>
      </c>
      <c r="AA119" s="253">
        <v>0.11</v>
      </c>
      <c r="AB119" s="130"/>
      <c r="AC119" s="248">
        <v>0</v>
      </c>
      <c r="AD119" s="253">
        <v>0</v>
      </c>
      <c r="AG119" s="382"/>
      <c r="AH119" s="382"/>
      <c r="AI119" s="382"/>
      <c r="AJ119" s="382"/>
      <c r="AK119" s="382"/>
      <c r="AL119" s="382"/>
      <c r="AM119" s="382"/>
      <c r="AN119" s="382"/>
      <c r="AO119" s="382"/>
      <c r="AP119" s="382"/>
      <c r="AQ119" s="382"/>
      <c r="AR119" s="382"/>
      <c r="AS119" s="382"/>
      <c r="AT119" s="382"/>
      <c r="AU119" s="382"/>
      <c r="AV119" s="382"/>
      <c r="AW119" s="382"/>
      <c r="AX119" s="381"/>
      <c r="AY119" s="381"/>
      <c r="AZ119" s="381"/>
      <c r="BA119" s="381"/>
      <c r="BB119" s="381"/>
      <c r="BC119" s="381"/>
      <c r="BD119" s="381"/>
      <c r="BE119" s="381"/>
      <c r="BF119" s="381"/>
      <c r="BG119" s="381"/>
      <c r="BH119" s="381"/>
      <c r="BI119" s="381"/>
      <c r="BJ119" s="381"/>
      <c r="BK119" s="381"/>
      <c r="BL119" s="381"/>
      <c r="BM119" s="381"/>
      <c r="BN119" s="381"/>
      <c r="BO119" s="381"/>
      <c r="BP119" s="381"/>
      <c r="BQ119" s="381"/>
      <c r="BR119" s="381"/>
      <c r="BS119" s="381"/>
      <c r="BT119" s="381"/>
      <c r="BU119" s="381"/>
      <c r="BV119" s="381"/>
      <c r="BW119" s="381"/>
      <c r="BX119" s="381"/>
      <c r="BY119" s="381"/>
      <c r="BZ119" s="381"/>
      <c r="CA119" s="381"/>
      <c r="CB119" s="381"/>
      <c r="CC119" s="381"/>
      <c r="CD119" s="381"/>
      <c r="CE119" s="381"/>
      <c r="CF119" s="381"/>
      <c r="CG119" s="381"/>
      <c r="CH119" s="381"/>
      <c r="CI119" s="381"/>
      <c r="CJ119" s="381"/>
      <c r="CK119" s="381"/>
      <c r="CL119" s="381"/>
      <c r="CM119" s="381"/>
      <c r="CN119" s="381"/>
      <c r="CO119" s="381"/>
      <c r="CP119" s="381"/>
      <c r="CQ119" s="381"/>
      <c r="CR119" s="381"/>
      <c r="CS119" s="381"/>
      <c r="CT119" s="381"/>
      <c r="CU119" s="381"/>
      <c r="CV119" s="381"/>
      <c r="CW119" s="381"/>
      <c r="CX119" s="381"/>
      <c r="CY119" s="381"/>
      <c r="CZ119" s="381"/>
      <c r="DA119" s="381"/>
      <c r="DB119" s="381"/>
      <c r="DC119" s="381"/>
      <c r="DD119" s="381"/>
      <c r="DE119" s="381"/>
      <c r="DF119" s="381"/>
      <c r="DG119" s="381"/>
      <c r="DH119" s="381"/>
      <c r="DI119" s="381"/>
      <c r="DJ119" s="381"/>
      <c r="DK119" s="381"/>
      <c r="DL119" s="381"/>
      <c r="DM119" s="381"/>
      <c r="DN119" s="381"/>
      <c r="DO119" s="381"/>
      <c r="DP119" s="381"/>
      <c r="DQ119" s="381"/>
      <c r="DR119" s="381"/>
      <c r="DS119" s="381"/>
      <c r="DT119" s="381"/>
      <c r="DU119" s="381"/>
      <c r="DV119" s="381"/>
      <c r="DW119" s="381"/>
      <c r="DX119" s="381"/>
      <c r="DY119" s="381"/>
      <c r="DZ119" s="381"/>
      <c r="EA119" s="381"/>
      <c r="EB119" s="381"/>
    </row>
    <row r="120" spans="1:132" ht="15" customHeight="1" x14ac:dyDescent="0.25">
      <c r="A120" s="142" t="s">
        <v>501</v>
      </c>
      <c r="B120" s="142" t="s">
        <v>502</v>
      </c>
      <c r="C120" s="142"/>
      <c r="D120" s="142"/>
      <c r="E120" s="247">
        <v>74</v>
      </c>
      <c r="F120" s="254">
        <v>1</v>
      </c>
      <c r="G120" s="248">
        <v>40</v>
      </c>
      <c r="H120" s="253">
        <v>0.54</v>
      </c>
      <c r="I120" s="248">
        <v>4</v>
      </c>
      <c r="J120" s="253">
        <v>0.05</v>
      </c>
      <c r="K120" s="248">
        <v>2</v>
      </c>
      <c r="L120" s="253">
        <v>0.03</v>
      </c>
      <c r="M120" s="130"/>
      <c r="N120" s="248">
        <v>28</v>
      </c>
      <c r="O120" s="253">
        <v>0.38</v>
      </c>
      <c r="P120" s="248">
        <v>1</v>
      </c>
      <c r="Q120" s="253">
        <v>0.01</v>
      </c>
      <c r="R120" s="248">
        <v>10</v>
      </c>
      <c r="S120" s="253">
        <v>0.14000000000000001</v>
      </c>
      <c r="T120" s="248">
        <v>4</v>
      </c>
      <c r="U120" s="253">
        <v>0.05</v>
      </c>
      <c r="V120" s="248">
        <v>4</v>
      </c>
      <c r="W120" s="253">
        <v>0.05</v>
      </c>
      <c r="X120" s="248">
        <v>7</v>
      </c>
      <c r="Y120" s="253">
        <v>0.09</v>
      </c>
      <c r="Z120" s="248">
        <v>2</v>
      </c>
      <c r="AA120" s="253">
        <v>0.03</v>
      </c>
      <c r="AB120" s="130"/>
      <c r="AC120" s="248">
        <v>0</v>
      </c>
      <c r="AD120" s="253">
        <v>0</v>
      </c>
      <c r="AG120" s="382"/>
      <c r="AH120" s="382"/>
      <c r="AI120" s="382"/>
      <c r="AJ120" s="382"/>
      <c r="AK120" s="382"/>
      <c r="AL120" s="382"/>
      <c r="AM120" s="382"/>
      <c r="AN120" s="382"/>
      <c r="AO120" s="382"/>
      <c r="AP120" s="382"/>
      <c r="AQ120" s="382"/>
      <c r="AR120" s="382"/>
      <c r="AS120" s="382"/>
      <c r="AT120" s="382"/>
      <c r="AU120" s="382"/>
      <c r="AV120" s="382"/>
      <c r="AW120" s="382"/>
      <c r="AX120" s="381"/>
      <c r="AY120" s="381"/>
      <c r="AZ120" s="381"/>
      <c r="BA120" s="381"/>
      <c r="BB120" s="381"/>
      <c r="BC120" s="381"/>
      <c r="BD120" s="381"/>
      <c r="BE120" s="381"/>
      <c r="BF120" s="381"/>
      <c r="BG120" s="381"/>
      <c r="BH120" s="381"/>
      <c r="BI120" s="381"/>
      <c r="BJ120" s="381"/>
      <c r="BK120" s="381"/>
      <c r="BL120" s="381"/>
      <c r="BM120" s="381"/>
      <c r="BN120" s="381"/>
      <c r="BO120" s="381"/>
      <c r="BP120" s="381"/>
      <c r="BQ120" s="381"/>
      <c r="BR120" s="381"/>
      <c r="BS120" s="381"/>
      <c r="BT120" s="381"/>
      <c r="BU120" s="381"/>
      <c r="BV120" s="381"/>
      <c r="BW120" s="381"/>
      <c r="BX120" s="381"/>
      <c r="BY120" s="381"/>
      <c r="BZ120" s="381"/>
      <c r="CA120" s="381"/>
      <c r="CB120" s="381"/>
      <c r="CC120" s="381"/>
      <c r="CD120" s="381"/>
      <c r="CE120" s="381"/>
      <c r="CF120" s="381"/>
      <c r="CG120" s="381"/>
      <c r="CH120" s="381"/>
      <c r="CI120" s="381"/>
      <c r="CJ120" s="381"/>
      <c r="CK120" s="381"/>
      <c r="CL120" s="381"/>
      <c r="CM120" s="381"/>
      <c r="CN120" s="381"/>
      <c r="CO120" s="381"/>
      <c r="CP120" s="381"/>
      <c r="CQ120" s="381"/>
      <c r="CR120" s="381"/>
      <c r="CS120" s="381"/>
      <c r="CT120" s="381"/>
      <c r="CU120" s="381"/>
      <c r="CV120" s="381"/>
      <c r="CW120" s="381"/>
      <c r="CX120" s="381"/>
      <c r="CY120" s="381"/>
      <c r="CZ120" s="381"/>
      <c r="DA120" s="381"/>
      <c r="DB120" s="381"/>
      <c r="DC120" s="381"/>
      <c r="DD120" s="381"/>
      <c r="DE120" s="381"/>
      <c r="DF120" s="381"/>
      <c r="DG120" s="381"/>
      <c r="DH120" s="381"/>
      <c r="DI120" s="381"/>
      <c r="DJ120" s="381"/>
      <c r="DK120" s="381"/>
      <c r="DL120" s="381"/>
      <c r="DM120" s="381"/>
      <c r="DN120" s="381"/>
      <c r="DO120" s="381"/>
      <c r="DP120" s="381"/>
      <c r="DQ120" s="381"/>
      <c r="DR120" s="381"/>
      <c r="DS120" s="381"/>
      <c r="DT120" s="381"/>
      <c r="DU120" s="381"/>
      <c r="DV120" s="381"/>
      <c r="DW120" s="381"/>
      <c r="DX120" s="381"/>
      <c r="DY120" s="381"/>
      <c r="DZ120" s="381"/>
      <c r="EA120" s="381"/>
      <c r="EB120" s="381"/>
    </row>
    <row r="121" spans="1:132" ht="15" customHeight="1" x14ac:dyDescent="0.25">
      <c r="A121" s="142" t="s">
        <v>503</v>
      </c>
      <c r="B121" s="142" t="s">
        <v>504</v>
      </c>
      <c r="C121" s="142"/>
      <c r="D121" s="142"/>
      <c r="E121" s="247">
        <v>42</v>
      </c>
      <c r="F121" s="254">
        <v>1</v>
      </c>
      <c r="G121" s="248">
        <v>22</v>
      </c>
      <c r="H121" s="253">
        <v>0.52</v>
      </c>
      <c r="I121" s="248">
        <v>0</v>
      </c>
      <c r="J121" s="253">
        <v>0</v>
      </c>
      <c r="K121" s="248">
        <v>2</v>
      </c>
      <c r="L121" s="253">
        <v>0.05</v>
      </c>
      <c r="M121" s="130"/>
      <c r="N121" s="248">
        <v>17</v>
      </c>
      <c r="O121" s="253">
        <v>0.4</v>
      </c>
      <c r="P121" s="248">
        <v>0</v>
      </c>
      <c r="Q121" s="253">
        <v>0</v>
      </c>
      <c r="R121" s="248">
        <v>3</v>
      </c>
      <c r="S121" s="253">
        <v>7.0000000000000007E-2</v>
      </c>
      <c r="T121" s="248">
        <v>8</v>
      </c>
      <c r="U121" s="253">
        <v>0.19</v>
      </c>
      <c r="V121" s="248">
        <v>0</v>
      </c>
      <c r="W121" s="253">
        <v>0</v>
      </c>
      <c r="X121" s="248">
        <v>3</v>
      </c>
      <c r="Y121" s="253">
        <v>7.0000000000000007E-2</v>
      </c>
      <c r="Z121" s="248">
        <v>3</v>
      </c>
      <c r="AA121" s="253">
        <v>7.0000000000000007E-2</v>
      </c>
      <c r="AB121" s="130"/>
      <c r="AC121" s="248">
        <v>1</v>
      </c>
      <c r="AD121" s="253">
        <v>0.02</v>
      </c>
      <c r="AG121" s="382"/>
      <c r="AH121" s="382"/>
      <c r="AI121" s="382"/>
      <c r="AJ121" s="382"/>
      <c r="AK121" s="382"/>
      <c r="AL121" s="382"/>
      <c r="AM121" s="382"/>
      <c r="AN121" s="382"/>
      <c r="AO121" s="382"/>
      <c r="AP121" s="382"/>
      <c r="AQ121" s="382"/>
      <c r="AR121" s="382"/>
      <c r="AS121" s="382"/>
      <c r="AT121" s="382"/>
      <c r="AU121" s="382"/>
      <c r="AV121" s="382"/>
      <c r="AW121" s="382"/>
      <c r="AX121" s="381"/>
      <c r="AY121" s="381"/>
      <c r="AZ121" s="381"/>
      <c r="BA121" s="381"/>
      <c r="BB121" s="381"/>
      <c r="BC121" s="381"/>
      <c r="BD121" s="381"/>
      <c r="BE121" s="381"/>
      <c r="BF121" s="381"/>
      <c r="BG121" s="381"/>
      <c r="BH121" s="381"/>
      <c r="BI121" s="381"/>
      <c r="BJ121" s="381"/>
      <c r="BK121" s="381"/>
      <c r="BL121" s="381"/>
      <c r="BM121" s="381"/>
      <c r="BN121" s="381"/>
      <c r="BO121" s="381"/>
      <c r="BP121" s="381"/>
      <c r="BQ121" s="381"/>
      <c r="BR121" s="381"/>
      <c r="BS121" s="381"/>
      <c r="BT121" s="381"/>
      <c r="BU121" s="381"/>
      <c r="BV121" s="381"/>
      <c r="BW121" s="381"/>
      <c r="BX121" s="381"/>
      <c r="BY121" s="381"/>
      <c r="BZ121" s="381"/>
      <c r="CA121" s="381"/>
      <c r="CB121" s="381"/>
      <c r="CC121" s="381"/>
      <c r="CD121" s="381"/>
      <c r="CE121" s="381"/>
      <c r="CF121" s="381"/>
      <c r="CG121" s="381"/>
      <c r="CH121" s="381"/>
      <c r="CI121" s="381"/>
      <c r="CJ121" s="381"/>
      <c r="CK121" s="381"/>
      <c r="CL121" s="381"/>
      <c r="CM121" s="381"/>
      <c r="CN121" s="381"/>
      <c r="CO121" s="381"/>
      <c r="CP121" s="381"/>
      <c r="CQ121" s="381"/>
      <c r="CR121" s="381"/>
      <c r="CS121" s="381"/>
      <c r="CT121" s="381"/>
      <c r="CU121" s="381"/>
      <c r="CV121" s="381"/>
      <c r="CW121" s="381"/>
      <c r="CX121" s="381"/>
      <c r="CY121" s="381"/>
      <c r="CZ121" s="381"/>
      <c r="DA121" s="381"/>
      <c r="DB121" s="381"/>
      <c r="DC121" s="381"/>
      <c r="DD121" s="381"/>
      <c r="DE121" s="381"/>
      <c r="DF121" s="381"/>
      <c r="DG121" s="381"/>
      <c r="DH121" s="381"/>
      <c r="DI121" s="381"/>
      <c r="DJ121" s="381"/>
      <c r="DK121" s="381"/>
      <c r="DL121" s="381"/>
      <c r="DM121" s="381"/>
      <c r="DN121" s="381"/>
      <c r="DO121" s="381"/>
      <c r="DP121" s="381"/>
      <c r="DQ121" s="381"/>
      <c r="DR121" s="381"/>
      <c r="DS121" s="381"/>
      <c r="DT121" s="381"/>
      <c r="DU121" s="381"/>
      <c r="DV121" s="381"/>
      <c r="DW121" s="381"/>
      <c r="DX121" s="381"/>
      <c r="DY121" s="381"/>
      <c r="DZ121" s="381"/>
      <c r="EA121" s="381"/>
      <c r="EB121" s="381"/>
    </row>
    <row r="122" spans="1:132" ht="15" customHeight="1" x14ac:dyDescent="0.25">
      <c r="A122" s="142" t="s">
        <v>505</v>
      </c>
      <c r="B122" s="142" t="s">
        <v>506</v>
      </c>
      <c r="C122" s="142"/>
      <c r="D122" s="142"/>
      <c r="E122" s="247">
        <v>24</v>
      </c>
      <c r="F122" s="254">
        <v>1</v>
      </c>
      <c r="G122" s="248">
        <v>16</v>
      </c>
      <c r="H122" s="253">
        <v>0.67</v>
      </c>
      <c r="I122" s="248">
        <v>2</v>
      </c>
      <c r="J122" s="253">
        <v>0.08</v>
      </c>
      <c r="K122" s="248">
        <v>1</v>
      </c>
      <c r="L122" s="253">
        <v>0.04</v>
      </c>
      <c r="M122" s="130"/>
      <c r="N122" s="248">
        <v>5</v>
      </c>
      <c r="O122" s="253">
        <v>0.21</v>
      </c>
      <c r="P122" s="248">
        <v>0</v>
      </c>
      <c r="Q122" s="253">
        <v>0</v>
      </c>
      <c r="R122" s="248">
        <v>0</v>
      </c>
      <c r="S122" s="253">
        <v>0</v>
      </c>
      <c r="T122" s="248">
        <v>0</v>
      </c>
      <c r="U122" s="253">
        <v>0</v>
      </c>
      <c r="V122" s="248">
        <v>1</v>
      </c>
      <c r="W122" s="253">
        <v>0.04</v>
      </c>
      <c r="X122" s="248">
        <v>1</v>
      </c>
      <c r="Y122" s="253">
        <v>0.04</v>
      </c>
      <c r="Z122" s="248">
        <v>3</v>
      </c>
      <c r="AA122" s="253">
        <v>0.12</v>
      </c>
      <c r="AB122" s="130"/>
      <c r="AC122" s="248">
        <v>0</v>
      </c>
      <c r="AD122" s="253">
        <v>0</v>
      </c>
      <c r="AG122" s="382"/>
      <c r="AH122" s="382"/>
      <c r="AI122" s="382"/>
      <c r="AJ122" s="382"/>
      <c r="AK122" s="382"/>
      <c r="AL122" s="382"/>
      <c r="AM122" s="382"/>
      <c r="AN122" s="382"/>
      <c r="AO122" s="382"/>
      <c r="AP122" s="382"/>
      <c r="AQ122" s="382"/>
      <c r="AR122" s="382"/>
      <c r="AS122" s="382"/>
      <c r="AT122" s="382"/>
      <c r="AU122" s="382"/>
      <c r="AV122" s="382"/>
      <c r="AW122" s="382"/>
      <c r="AX122" s="381"/>
      <c r="AY122" s="381"/>
      <c r="AZ122" s="381"/>
      <c r="BA122" s="381"/>
      <c r="BB122" s="381"/>
      <c r="BC122" s="381"/>
      <c r="BD122" s="381"/>
      <c r="BE122" s="381"/>
      <c r="BF122" s="381"/>
      <c r="BG122" s="381"/>
      <c r="BH122" s="381"/>
      <c r="BI122" s="381"/>
      <c r="BJ122" s="381"/>
      <c r="BK122" s="381"/>
      <c r="BL122" s="381"/>
      <c r="BM122" s="381"/>
      <c r="BN122" s="381"/>
      <c r="BO122" s="381"/>
      <c r="BP122" s="381"/>
      <c r="BQ122" s="381"/>
      <c r="BR122" s="381"/>
      <c r="BS122" s="381"/>
      <c r="BT122" s="381"/>
      <c r="BU122" s="381"/>
      <c r="BV122" s="381"/>
      <c r="BW122" s="381"/>
      <c r="BX122" s="381"/>
      <c r="BY122" s="381"/>
      <c r="BZ122" s="381"/>
      <c r="CA122" s="381"/>
      <c r="CB122" s="381"/>
      <c r="CC122" s="381"/>
      <c r="CD122" s="381"/>
      <c r="CE122" s="381"/>
      <c r="CF122" s="381"/>
      <c r="CG122" s="381"/>
      <c r="CH122" s="381"/>
      <c r="CI122" s="381"/>
      <c r="CJ122" s="381"/>
      <c r="CK122" s="381"/>
      <c r="CL122" s="381"/>
      <c r="CM122" s="381"/>
      <c r="CN122" s="381"/>
      <c r="CO122" s="381"/>
      <c r="CP122" s="381"/>
      <c r="CQ122" s="381"/>
      <c r="CR122" s="381"/>
      <c r="CS122" s="381"/>
      <c r="CT122" s="381"/>
      <c r="CU122" s="381"/>
      <c r="CV122" s="381"/>
      <c r="CW122" s="381"/>
      <c r="CX122" s="381"/>
      <c r="CY122" s="381"/>
      <c r="CZ122" s="381"/>
      <c r="DA122" s="381"/>
      <c r="DB122" s="381"/>
      <c r="DC122" s="381"/>
      <c r="DD122" s="381"/>
      <c r="DE122" s="381"/>
      <c r="DF122" s="381"/>
      <c r="DG122" s="381"/>
      <c r="DH122" s="381"/>
      <c r="DI122" s="381"/>
      <c r="DJ122" s="381"/>
      <c r="DK122" s="381"/>
      <c r="DL122" s="381"/>
      <c r="DM122" s="381"/>
      <c r="DN122" s="381"/>
      <c r="DO122" s="381"/>
      <c r="DP122" s="381"/>
      <c r="DQ122" s="381"/>
      <c r="DR122" s="381"/>
      <c r="DS122" s="381"/>
      <c r="DT122" s="381"/>
      <c r="DU122" s="381"/>
      <c r="DV122" s="381"/>
      <c r="DW122" s="381"/>
      <c r="DX122" s="381"/>
      <c r="DY122" s="381"/>
      <c r="DZ122" s="381"/>
      <c r="EA122" s="381"/>
      <c r="EB122" s="381"/>
    </row>
    <row r="123" spans="1:132" ht="15" customHeight="1" x14ac:dyDescent="0.25">
      <c r="A123" s="142" t="s">
        <v>507</v>
      </c>
      <c r="B123" s="142" t="s">
        <v>508</v>
      </c>
      <c r="C123" s="142"/>
      <c r="D123" s="142"/>
      <c r="E123" s="247">
        <v>23</v>
      </c>
      <c r="F123" s="254">
        <v>1</v>
      </c>
      <c r="G123" s="248">
        <v>13</v>
      </c>
      <c r="H123" s="253">
        <v>0.56999999999999995</v>
      </c>
      <c r="I123" s="248">
        <v>1</v>
      </c>
      <c r="J123" s="253">
        <v>0.04</v>
      </c>
      <c r="K123" s="248">
        <v>2</v>
      </c>
      <c r="L123" s="253">
        <v>0.09</v>
      </c>
      <c r="M123" s="130"/>
      <c r="N123" s="248">
        <v>7</v>
      </c>
      <c r="O123" s="253">
        <v>0.3</v>
      </c>
      <c r="P123" s="248">
        <v>0</v>
      </c>
      <c r="Q123" s="253">
        <v>0</v>
      </c>
      <c r="R123" s="248">
        <v>1</v>
      </c>
      <c r="S123" s="253">
        <v>0.04</v>
      </c>
      <c r="T123" s="248">
        <v>1</v>
      </c>
      <c r="U123" s="253">
        <v>0.04</v>
      </c>
      <c r="V123" s="248">
        <v>4</v>
      </c>
      <c r="W123" s="253">
        <v>0.17</v>
      </c>
      <c r="X123" s="248">
        <v>0</v>
      </c>
      <c r="Y123" s="253">
        <v>0</v>
      </c>
      <c r="Z123" s="248">
        <v>1</v>
      </c>
      <c r="AA123" s="253">
        <v>0.04</v>
      </c>
      <c r="AB123" s="130"/>
      <c r="AC123" s="248">
        <v>0</v>
      </c>
      <c r="AD123" s="253">
        <v>0</v>
      </c>
      <c r="AG123" s="382"/>
      <c r="AH123" s="382"/>
      <c r="AI123" s="382"/>
      <c r="AJ123" s="382"/>
      <c r="AK123" s="382"/>
      <c r="AL123" s="382"/>
      <c r="AM123" s="382"/>
      <c r="AN123" s="382"/>
      <c r="AO123" s="382"/>
      <c r="AP123" s="382"/>
      <c r="AQ123" s="382"/>
      <c r="AR123" s="382"/>
      <c r="AS123" s="382"/>
      <c r="AT123" s="382"/>
      <c r="AU123" s="382"/>
      <c r="AV123" s="382"/>
      <c r="AW123" s="382"/>
      <c r="AX123" s="381"/>
      <c r="AY123" s="381"/>
      <c r="AZ123" s="381"/>
      <c r="BA123" s="381"/>
      <c r="BB123" s="381"/>
      <c r="BC123" s="381"/>
      <c r="BD123" s="381"/>
      <c r="BE123" s="381"/>
      <c r="BF123" s="381"/>
      <c r="BG123" s="381"/>
      <c r="BH123" s="381"/>
      <c r="BI123" s="381"/>
      <c r="BJ123" s="381"/>
      <c r="BK123" s="381"/>
      <c r="BL123" s="381"/>
      <c r="BM123" s="381"/>
      <c r="BN123" s="381"/>
      <c r="BO123" s="381"/>
      <c r="BP123" s="381"/>
      <c r="BQ123" s="381"/>
      <c r="BR123" s="381"/>
      <c r="BS123" s="381"/>
      <c r="BT123" s="381"/>
      <c r="BU123" s="381"/>
      <c r="BV123" s="381"/>
      <c r="BW123" s="381"/>
      <c r="BX123" s="381"/>
      <c r="BY123" s="381"/>
      <c r="BZ123" s="381"/>
      <c r="CA123" s="381"/>
      <c r="CB123" s="381"/>
      <c r="CC123" s="381"/>
      <c r="CD123" s="381"/>
      <c r="CE123" s="381"/>
      <c r="CF123" s="381"/>
      <c r="CG123" s="381"/>
      <c r="CH123" s="381"/>
      <c r="CI123" s="381"/>
      <c r="CJ123" s="381"/>
      <c r="CK123" s="381"/>
      <c r="CL123" s="381"/>
      <c r="CM123" s="381"/>
      <c r="CN123" s="381"/>
      <c r="CO123" s="381"/>
      <c r="CP123" s="381"/>
      <c r="CQ123" s="381"/>
      <c r="CR123" s="381"/>
      <c r="CS123" s="381"/>
      <c r="CT123" s="381"/>
      <c r="CU123" s="381"/>
      <c r="CV123" s="381"/>
      <c r="CW123" s="381"/>
      <c r="CX123" s="381"/>
      <c r="CY123" s="381"/>
      <c r="CZ123" s="381"/>
      <c r="DA123" s="381"/>
      <c r="DB123" s="381"/>
      <c r="DC123" s="381"/>
      <c r="DD123" s="381"/>
      <c r="DE123" s="381"/>
      <c r="DF123" s="381"/>
      <c r="DG123" s="381"/>
      <c r="DH123" s="381"/>
      <c r="DI123" s="381"/>
      <c r="DJ123" s="381"/>
      <c r="DK123" s="381"/>
      <c r="DL123" s="381"/>
      <c r="DM123" s="381"/>
      <c r="DN123" s="381"/>
      <c r="DO123" s="381"/>
      <c r="DP123" s="381"/>
      <c r="DQ123" s="381"/>
      <c r="DR123" s="381"/>
      <c r="DS123" s="381"/>
      <c r="DT123" s="381"/>
      <c r="DU123" s="381"/>
      <c r="DV123" s="381"/>
      <c r="DW123" s="381"/>
      <c r="DX123" s="381"/>
      <c r="DY123" s="381"/>
      <c r="DZ123" s="381"/>
      <c r="EA123" s="381"/>
      <c r="EB123" s="381"/>
    </row>
    <row r="124" spans="1:132" ht="15" customHeight="1" x14ac:dyDescent="0.25">
      <c r="A124" s="142" t="s">
        <v>509</v>
      </c>
      <c r="B124" s="142" t="s">
        <v>510</v>
      </c>
      <c r="C124" s="142"/>
      <c r="D124" s="142"/>
      <c r="E124" s="247">
        <v>225</v>
      </c>
      <c r="F124" s="254">
        <v>1</v>
      </c>
      <c r="G124" s="248">
        <v>136</v>
      </c>
      <c r="H124" s="253">
        <v>0.6</v>
      </c>
      <c r="I124" s="248">
        <v>16</v>
      </c>
      <c r="J124" s="253">
        <v>7.0000000000000007E-2</v>
      </c>
      <c r="K124" s="248">
        <v>5</v>
      </c>
      <c r="L124" s="253">
        <v>0.02</v>
      </c>
      <c r="M124" s="130"/>
      <c r="N124" s="248">
        <v>67</v>
      </c>
      <c r="O124" s="253">
        <v>0.3</v>
      </c>
      <c r="P124" s="248">
        <v>3</v>
      </c>
      <c r="Q124" s="253">
        <v>0.01</v>
      </c>
      <c r="R124" s="248">
        <v>16</v>
      </c>
      <c r="S124" s="253">
        <v>7.0000000000000007E-2</v>
      </c>
      <c r="T124" s="248">
        <v>17</v>
      </c>
      <c r="U124" s="253">
        <v>0.08</v>
      </c>
      <c r="V124" s="248">
        <v>0</v>
      </c>
      <c r="W124" s="253">
        <v>0</v>
      </c>
      <c r="X124" s="248">
        <v>22</v>
      </c>
      <c r="Y124" s="253">
        <v>0.1</v>
      </c>
      <c r="Z124" s="248">
        <v>9</v>
      </c>
      <c r="AA124" s="253">
        <v>0.04</v>
      </c>
      <c r="AB124" s="130"/>
      <c r="AC124" s="248">
        <v>1</v>
      </c>
      <c r="AD124" s="253">
        <v>0</v>
      </c>
      <c r="AG124" s="382"/>
      <c r="AH124" s="382"/>
      <c r="AI124" s="382"/>
      <c r="AJ124" s="382"/>
      <c r="AK124" s="382"/>
      <c r="AL124" s="382"/>
      <c r="AM124" s="382"/>
      <c r="AN124" s="382"/>
      <c r="AO124" s="382"/>
      <c r="AP124" s="382"/>
      <c r="AQ124" s="382"/>
      <c r="AR124" s="382"/>
      <c r="AS124" s="382"/>
      <c r="AT124" s="382"/>
      <c r="AU124" s="382"/>
      <c r="AV124" s="382"/>
      <c r="AW124" s="382"/>
      <c r="AX124" s="381"/>
      <c r="AY124" s="381"/>
      <c r="AZ124" s="381"/>
      <c r="BA124" s="381"/>
      <c r="BB124" s="381"/>
      <c r="BC124" s="381"/>
      <c r="BD124" s="381"/>
      <c r="BE124" s="381"/>
      <c r="BF124" s="381"/>
      <c r="BG124" s="381"/>
      <c r="BH124" s="381"/>
      <c r="BI124" s="381"/>
      <c r="BJ124" s="381"/>
      <c r="BK124" s="381"/>
      <c r="BL124" s="381"/>
      <c r="BM124" s="381"/>
      <c r="BN124" s="381"/>
      <c r="BO124" s="381"/>
      <c r="BP124" s="381"/>
      <c r="BQ124" s="381"/>
      <c r="BR124" s="381"/>
      <c r="BS124" s="381"/>
      <c r="BT124" s="381"/>
      <c r="BU124" s="381"/>
      <c r="BV124" s="381"/>
      <c r="BW124" s="381"/>
      <c r="BX124" s="381"/>
      <c r="BY124" s="381"/>
      <c r="BZ124" s="381"/>
      <c r="CA124" s="381"/>
      <c r="CB124" s="381"/>
      <c r="CC124" s="381"/>
      <c r="CD124" s="381"/>
      <c r="CE124" s="381"/>
      <c r="CF124" s="381"/>
      <c r="CG124" s="381"/>
      <c r="CH124" s="381"/>
      <c r="CI124" s="381"/>
      <c r="CJ124" s="381"/>
      <c r="CK124" s="381"/>
      <c r="CL124" s="381"/>
      <c r="CM124" s="381"/>
      <c r="CN124" s="381"/>
      <c r="CO124" s="381"/>
      <c r="CP124" s="381"/>
      <c r="CQ124" s="381"/>
      <c r="CR124" s="381"/>
      <c r="CS124" s="381"/>
      <c r="CT124" s="381"/>
      <c r="CU124" s="381"/>
      <c r="CV124" s="381"/>
      <c r="CW124" s="381"/>
      <c r="CX124" s="381"/>
      <c r="CY124" s="381"/>
      <c r="CZ124" s="381"/>
      <c r="DA124" s="381"/>
      <c r="DB124" s="381"/>
      <c r="DC124" s="381"/>
      <c r="DD124" s="381"/>
      <c r="DE124" s="381"/>
      <c r="DF124" s="381"/>
      <c r="DG124" s="381"/>
      <c r="DH124" s="381"/>
      <c r="DI124" s="381"/>
      <c r="DJ124" s="381"/>
      <c r="DK124" s="381"/>
      <c r="DL124" s="381"/>
      <c r="DM124" s="381"/>
      <c r="DN124" s="381"/>
      <c r="DO124" s="381"/>
      <c r="DP124" s="381"/>
      <c r="DQ124" s="381"/>
      <c r="DR124" s="381"/>
      <c r="DS124" s="381"/>
      <c r="DT124" s="381"/>
      <c r="DU124" s="381"/>
      <c r="DV124" s="381"/>
      <c r="DW124" s="381"/>
      <c r="DX124" s="381"/>
      <c r="DY124" s="381"/>
      <c r="DZ124" s="381"/>
      <c r="EA124" s="381"/>
      <c r="EB124" s="381"/>
    </row>
    <row r="125" spans="1:132" ht="15" customHeight="1" x14ac:dyDescent="0.25">
      <c r="A125" s="142" t="s">
        <v>511</v>
      </c>
      <c r="B125" s="142" t="s">
        <v>512</v>
      </c>
      <c r="C125" s="142"/>
      <c r="D125" s="142"/>
      <c r="E125" s="247">
        <v>15</v>
      </c>
      <c r="F125" s="254">
        <v>1</v>
      </c>
      <c r="G125" s="248">
        <v>5</v>
      </c>
      <c r="H125" s="253">
        <v>0.33</v>
      </c>
      <c r="I125" s="248">
        <v>0</v>
      </c>
      <c r="J125" s="253">
        <v>0</v>
      </c>
      <c r="K125" s="248">
        <v>0</v>
      </c>
      <c r="L125" s="253">
        <v>0</v>
      </c>
      <c r="M125" s="130"/>
      <c r="N125" s="248">
        <v>10</v>
      </c>
      <c r="O125" s="253">
        <v>0.67</v>
      </c>
      <c r="P125" s="248">
        <v>0</v>
      </c>
      <c r="Q125" s="253">
        <v>0</v>
      </c>
      <c r="R125" s="248">
        <v>3</v>
      </c>
      <c r="S125" s="253">
        <v>0.2</v>
      </c>
      <c r="T125" s="248">
        <v>3</v>
      </c>
      <c r="U125" s="253">
        <v>0.2</v>
      </c>
      <c r="V125" s="248">
        <v>2</v>
      </c>
      <c r="W125" s="253">
        <v>0.13</v>
      </c>
      <c r="X125" s="248">
        <v>1</v>
      </c>
      <c r="Y125" s="253">
        <v>7.0000000000000007E-2</v>
      </c>
      <c r="Z125" s="248">
        <v>1</v>
      </c>
      <c r="AA125" s="253">
        <v>7.0000000000000007E-2</v>
      </c>
      <c r="AB125" s="130"/>
      <c r="AC125" s="248">
        <v>0</v>
      </c>
      <c r="AD125" s="253">
        <v>0</v>
      </c>
      <c r="AG125" s="382"/>
      <c r="AH125" s="382"/>
      <c r="AI125" s="382"/>
      <c r="AJ125" s="382"/>
      <c r="AK125" s="382"/>
      <c r="AL125" s="382"/>
      <c r="AM125" s="382"/>
      <c r="AN125" s="382"/>
      <c r="AO125" s="382"/>
      <c r="AP125" s="382"/>
      <c r="AQ125" s="382"/>
      <c r="AR125" s="382"/>
      <c r="AS125" s="382"/>
      <c r="AT125" s="382"/>
      <c r="AU125" s="382"/>
      <c r="AV125" s="382"/>
      <c r="AW125" s="382"/>
      <c r="AX125" s="381"/>
      <c r="AY125" s="381"/>
      <c r="AZ125" s="381"/>
      <c r="BA125" s="381"/>
      <c r="BB125" s="381"/>
      <c r="BC125" s="381"/>
      <c r="BD125" s="381"/>
      <c r="BE125" s="381"/>
      <c r="BF125" s="381"/>
      <c r="BG125" s="381"/>
      <c r="BH125" s="381"/>
      <c r="BI125" s="381"/>
      <c r="BJ125" s="381"/>
      <c r="BK125" s="381"/>
      <c r="BL125" s="381"/>
      <c r="BM125" s="381"/>
      <c r="BN125" s="381"/>
      <c r="BO125" s="381"/>
      <c r="BP125" s="381"/>
      <c r="BQ125" s="381"/>
      <c r="BR125" s="381"/>
      <c r="BS125" s="381"/>
      <c r="BT125" s="381"/>
      <c r="BU125" s="381"/>
      <c r="BV125" s="381"/>
      <c r="BW125" s="381"/>
      <c r="BX125" s="381"/>
      <c r="BY125" s="381"/>
      <c r="BZ125" s="381"/>
      <c r="CA125" s="381"/>
      <c r="CB125" s="381"/>
      <c r="CC125" s="381"/>
      <c r="CD125" s="381"/>
      <c r="CE125" s="381"/>
      <c r="CF125" s="381"/>
      <c r="CG125" s="381"/>
      <c r="CH125" s="381"/>
      <c r="CI125" s="381"/>
      <c r="CJ125" s="381"/>
      <c r="CK125" s="381"/>
      <c r="CL125" s="381"/>
      <c r="CM125" s="381"/>
      <c r="CN125" s="381"/>
      <c r="CO125" s="381"/>
      <c r="CP125" s="381"/>
      <c r="CQ125" s="381"/>
      <c r="CR125" s="381"/>
      <c r="CS125" s="381"/>
      <c r="CT125" s="381"/>
      <c r="CU125" s="381"/>
      <c r="CV125" s="381"/>
      <c r="CW125" s="381"/>
      <c r="CX125" s="381"/>
      <c r="CY125" s="381"/>
      <c r="CZ125" s="381"/>
      <c r="DA125" s="381"/>
      <c r="DB125" s="381"/>
      <c r="DC125" s="381"/>
      <c r="DD125" s="381"/>
      <c r="DE125" s="381"/>
      <c r="DF125" s="381"/>
      <c r="DG125" s="381"/>
      <c r="DH125" s="381"/>
      <c r="DI125" s="381"/>
      <c r="DJ125" s="381"/>
      <c r="DK125" s="381"/>
      <c r="DL125" s="381"/>
      <c r="DM125" s="381"/>
      <c r="DN125" s="381"/>
      <c r="DO125" s="381"/>
      <c r="DP125" s="381"/>
      <c r="DQ125" s="381"/>
      <c r="DR125" s="381"/>
      <c r="DS125" s="381"/>
      <c r="DT125" s="381"/>
      <c r="DU125" s="381"/>
      <c r="DV125" s="381"/>
      <c r="DW125" s="381"/>
      <c r="DX125" s="381"/>
      <c r="DY125" s="381"/>
      <c r="DZ125" s="381"/>
      <c r="EA125" s="381"/>
      <c r="EB125" s="381"/>
    </row>
    <row r="126" spans="1:132" ht="15" customHeight="1" x14ac:dyDescent="0.25">
      <c r="A126" s="142" t="s">
        <v>513</v>
      </c>
      <c r="B126" s="142" t="s">
        <v>514</v>
      </c>
      <c r="C126" s="142"/>
      <c r="D126" s="142"/>
      <c r="E126" s="247">
        <v>222</v>
      </c>
      <c r="F126" s="254">
        <v>1</v>
      </c>
      <c r="G126" s="248">
        <v>92</v>
      </c>
      <c r="H126" s="253">
        <v>0.41</v>
      </c>
      <c r="I126" s="248">
        <v>8</v>
      </c>
      <c r="J126" s="253">
        <v>0.04</v>
      </c>
      <c r="K126" s="248">
        <v>10</v>
      </c>
      <c r="L126" s="253">
        <v>0.05</v>
      </c>
      <c r="M126" s="130"/>
      <c r="N126" s="248">
        <v>112</v>
      </c>
      <c r="O126" s="253">
        <v>0.5</v>
      </c>
      <c r="P126" s="248">
        <v>1</v>
      </c>
      <c r="Q126" s="253">
        <v>0</v>
      </c>
      <c r="R126" s="248">
        <v>33</v>
      </c>
      <c r="S126" s="253">
        <v>0.15</v>
      </c>
      <c r="T126" s="248">
        <v>31</v>
      </c>
      <c r="U126" s="253">
        <v>0.14000000000000001</v>
      </c>
      <c r="V126" s="248">
        <v>1</v>
      </c>
      <c r="W126" s="253">
        <v>0</v>
      </c>
      <c r="X126" s="248">
        <v>28</v>
      </c>
      <c r="Y126" s="253">
        <v>0.13</v>
      </c>
      <c r="Z126" s="248">
        <v>18</v>
      </c>
      <c r="AA126" s="253">
        <v>0.08</v>
      </c>
      <c r="AB126" s="130"/>
      <c r="AC126" s="248">
        <v>0</v>
      </c>
      <c r="AD126" s="253">
        <v>0</v>
      </c>
      <c r="AG126" s="382"/>
      <c r="AH126" s="382"/>
      <c r="AI126" s="382"/>
      <c r="AJ126" s="382"/>
      <c r="AK126" s="382"/>
      <c r="AL126" s="382"/>
      <c r="AM126" s="382"/>
      <c r="AN126" s="382"/>
      <c r="AO126" s="382"/>
      <c r="AP126" s="382"/>
      <c r="AQ126" s="382"/>
      <c r="AR126" s="382"/>
      <c r="AS126" s="382"/>
      <c r="AT126" s="382"/>
      <c r="AU126" s="382"/>
      <c r="AV126" s="382"/>
      <c r="AW126" s="382"/>
      <c r="AX126" s="381"/>
      <c r="AY126" s="381"/>
      <c r="AZ126" s="381"/>
      <c r="BA126" s="381"/>
      <c r="BB126" s="381"/>
      <c r="BC126" s="381"/>
      <c r="BD126" s="381"/>
      <c r="BE126" s="381"/>
      <c r="BF126" s="381"/>
      <c r="BG126" s="381"/>
      <c r="BH126" s="381"/>
      <c r="BI126" s="381"/>
      <c r="BJ126" s="381"/>
      <c r="BK126" s="381"/>
      <c r="BL126" s="381"/>
      <c r="BM126" s="381"/>
      <c r="BN126" s="381"/>
      <c r="BO126" s="381"/>
      <c r="BP126" s="381"/>
      <c r="BQ126" s="381"/>
      <c r="BR126" s="381"/>
      <c r="BS126" s="381"/>
      <c r="BT126" s="381"/>
      <c r="BU126" s="381"/>
      <c r="BV126" s="381"/>
      <c r="BW126" s="381"/>
      <c r="BX126" s="381"/>
      <c r="BY126" s="381"/>
      <c r="BZ126" s="381"/>
      <c r="CA126" s="381"/>
      <c r="CB126" s="381"/>
      <c r="CC126" s="381"/>
      <c r="CD126" s="381"/>
      <c r="CE126" s="381"/>
      <c r="CF126" s="381"/>
      <c r="CG126" s="381"/>
      <c r="CH126" s="381"/>
      <c r="CI126" s="381"/>
      <c r="CJ126" s="381"/>
      <c r="CK126" s="381"/>
      <c r="CL126" s="381"/>
      <c r="CM126" s="381"/>
      <c r="CN126" s="381"/>
      <c r="CO126" s="381"/>
      <c r="CP126" s="381"/>
      <c r="CQ126" s="381"/>
      <c r="CR126" s="381"/>
      <c r="CS126" s="381"/>
      <c r="CT126" s="381"/>
      <c r="CU126" s="381"/>
      <c r="CV126" s="381"/>
      <c r="CW126" s="381"/>
      <c r="CX126" s="381"/>
      <c r="CY126" s="381"/>
      <c r="CZ126" s="381"/>
      <c r="DA126" s="381"/>
      <c r="DB126" s="381"/>
      <c r="DC126" s="381"/>
      <c r="DD126" s="381"/>
      <c r="DE126" s="381"/>
      <c r="DF126" s="381"/>
      <c r="DG126" s="381"/>
      <c r="DH126" s="381"/>
      <c r="DI126" s="381"/>
      <c r="DJ126" s="381"/>
      <c r="DK126" s="381"/>
      <c r="DL126" s="381"/>
      <c r="DM126" s="381"/>
      <c r="DN126" s="381"/>
      <c r="DO126" s="381"/>
      <c r="DP126" s="381"/>
      <c r="DQ126" s="381"/>
      <c r="DR126" s="381"/>
      <c r="DS126" s="381"/>
      <c r="DT126" s="381"/>
      <c r="DU126" s="381"/>
      <c r="DV126" s="381"/>
      <c r="DW126" s="381"/>
      <c r="DX126" s="381"/>
      <c r="DY126" s="381"/>
      <c r="DZ126" s="381"/>
      <c r="EA126" s="381"/>
      <c r="EB126" s="381"/>
    </row>
    <row r="127" spans="1:132" ht="15" customHeight="1" x14ac:dyDescent="0.25">
      <c r="A127" s="142" t="s">
        <v>515</v>
      </c>
      <c r="B127" s="142" t="s">
        <v>516</v>
      </c>
      <c r="C127" s="142"/>
      <c r="D127" s="142"/>
      <c r="E127" s="247">
        <v>40</v>
      </c>
      <c r="F127" s="254">
        <v>1</v>
      </c>
      <c r="G127" s="248">
        <v>16</v>
      </c>
      <c r="H127" s="253">
        <v>0.4</v>
      </c>
      <c r="I127" s="248">
        <v>2</v>
      </c>
      <c r="J127" s="253">
        <v>0.05</v>
      </c>
      <c r="K127" s="248">
        <v>2</v>
      </c>
      <c r="L127" s="253">
        <v>0.05</v>
      </c>
      <c r="M127" s="130"/>
      <c r="N127" s="248">
        <v>19</v>
      </c>
      <c r="O127" s="253">
        <v>0.48</v>
      </c>
      <c r="P127" s="248">
        <v>0</v>
      </c>
      <c r="Q127" s="253">
        <v>0</v>
      </c>
      <c r="R127" s="248">
        <v>8</v>
      </c>
      <c r="S127" s="253">
        <v>0.2</v>
      </c>
      <c r="T127" s="248">
        <v>6</v>
      </c>
      <c r="U127" s="253">
        <v>0.15</v>
      </c>
      <c r="V127" s="248">
        <v>2</v>
      </c>
      <c r="W127" s="253">
        <v>0.05</v>
      </c>
      <c r="X127" s="248">
        <v>1</v>
      </c>
      <c r="Y127" s="253">
        <v>0.03</v>
      </c>
      <c r="Z127" s="248">
        <v>2</v>
      </c>
      <c r="AA127" s="253">
        <v>0.05</v>
      </c>
      <c r="AB127" s="130"/>
      <c r="AC127" s="248">
        <v>1</v>
      </c>
      <c r="AD127" s="253">
        <v>0.03</v>
      </c>
      <c r="AG127" s="382"/>
      <c r="AH127" s="382"/>
      <c r="AI127" s="382"/>
      <c r="AJ127" s="382"/>
      <c r="AK127" s="382"/>
      <c r="AL127" s="382"/>
      <c r="AM127" s="382"/>
      <c r="AN127" s="382"/>
      <c r="AO127" s="382"/>
      <c r="AP127" s="382"/>
      <c r="AQ127" s="382"/>
      <c r="AR127" s="382"/>
      <c r="AS127" s="382"/>
      <c r="AT127" s="382"/>
      <c r="AU127" s="382"/>
      <c r="AV127" s="382"/>
      <c r="AW127" s="382"/>
      <c r="AX127" s="381"/>
      <c r="AY127" s="381"/>
      <c r="AZ127" s="381"/>
      <c r="BA127" s="381"/>
      <c r="BB127" s="381"/>
      <c r="BC127" s="381"/>
      <c r="BD127" s="381"/>
      <c r="BE127" s="381"/>
      <c r="BF127" s="381"/>
      <c r="BG127" s="381"/>
      <c r="BH127" s="381"/>
      <c r="BI127" s="381"/>
      <c r="BJ127" s="381"/>
      <c r="BK127" s="381"/>
      <c r="BL127" s="381"/>
      <c r="BM127" s="381"/>
      <c r="BN127" s="381"/>
      <c r="BO127" s="381"/>
      <c r="BP127" s="381"/>
      <c r="BQ127" s="381"/>
      <c r="BR127" s="381"/>
      <c r="BS127" s="381"/>
      <c r="BT127" s="381"/>
      <c r="BU127" s="381"/>
      <c r="BV127" s="381"/>
      <c r="BW127" s="381"/>
      <c r="BX127" s="381"/>
      <c r="BY127" s="381"/>
      <c r="BZ127" s="381"/>
      <c r="CA127" s="381"/>
      <c r="CB127" s="381"/>
      <c r="CC127" s="381"/>
      <c r="CD127" s="381"/>
      <c r="CE127" s="381"/>
      <c r="CF127" s="381"/>
      <c r="CG127" s="381"/>
      <c r="CH127" s="381"/>
      <c r="CI127" s="381"/>
      <c r="CJ127" s="381"/>
      <c r="CK127" s="381"/>
      <c r="CL127" s="381"/>
      <c r="CM127" s="381"/>
      <c r="CN127" s="381"/>
      <c r="CO127" s="381"/>
      <c r="CP127" s="381"/>
      <c r="CQ127" s="381"/>
      <c r="CR127" s="381"/>
      <c r="CS127" s="381"/>
      <c r="CT127" s="381"/>
      <c r="CU127" s="381"/>
      <c r="CV127" s="381"/>
      <c r="CW127" s="381"/>
      <c r="CX127" s="381"/>
      <c r="CY127" s="381"/>
      <c r="CZ127" s="381"/>
      <c r="DA127" s="381"/>
      <c r="DB127" s="381"/>
      <c r="DC127" s="381"/>
      <c r="DD127" s="381"/>
      <c r="DE127" s="381"/>
      <c r="DF127" s="381"/>
      <c r="DG127" s="381"/>
      <c r="DH127" s="381"/>
      <c r="DI127" s="381"/>
      <c r="DJ127" s="381"/>
      <c r="DK127" s="381"/>
      <c r="DL127" s="381"/>
      <c r="DM127" s="381"/>
      <c r="DN127" s="381"/>
      <c r="DO127" s="381"/>
      <c r="DP127" s="381"/>
      <c r="DQ127" s="381"/>
      <c r="DR127" s="381"/>
      <c r="DS127" s="381"/>
      <c r="DT127" s="381"/>
      <c r="DU127" s="381"/>
      <c r="DV127" s="381"/>
      <c r="DW127" s="381"/>
      <c r="DX127" s="381"/>
      <c r="DY127" s="381"/>
      <c r="DZ127" s="381"/>
      <c r="EA127" s="381"/>
      <c r="EB127" s="381"/>
    </row>
    <row r="128" spans="1:132" ht="15" customHeight="1" x14ac:dyDescent="0.25">
      <c r="A128" s="142" t="s">
        <v>517</v>
      </c>
      <c r="B128" s="142" t="s">
        <v>518</v>
      </c>
      <c r="C128" s="142"/>
      <c r="D128" s="142"/>
      <c r="E128" s="247">
        <v>56</v>
      </c>
      <c r="F128" s="254">
        <v>1</v>
      </c>
      <c r="G128" s="248">
        <v>28</v>
      </c>
      <c r="H128" s="253">
        <v>0.5</v>
      </c>
      <c r="I128" s="248">
        <v>1</v>
      </c>
      <c r="J128" s="253">
        <v>0.02</v>
      </c>
      <c r="K128" s="248">
        <v>3</v>
      </c>
      <c r="L128" s="253">
        <v>0.05</v>
      </c>
      <c r="M128" s="130"/>
      <c r="N128" s="248">
        <v>24</v>
      </c>
      <c r="O128" s="253">
        <v>0.43</v>
      </c>
      <c r="P128" s="248">
        <v>1</v>
      </c>
      <c r="Q128" s="253">
        <v>0.02</v>
      </c>
      <c r="R128" s="248">
        <v>9</v>
      </c>
      <c r="S128" s="253">
        <v>0.16</v>
      </c>
      <c r="T128" s="248">
        <v>6</v>
      </c>
      <c r="U128" s="253">
        <v>0.11</v>
      </c>
      <c r="V128" s="248">
        <v>0</v>
      </c>
      <c r="W128" s="253">
        <v>0</v>
      </c>
      <c r="X128" s="248">
        <v>4</v>
      </c>
      <c r="Y128" s="253">
        <v>7.0000000000000007E-2</v>
      </c>
      <c r="Z128" s="248">
        <v>4</v>
      </c>
      <c r="AA128" s="253">
        <v>7.0000000000000007E-2</v>
      </c>
      <c r="AB128" s="130"/>
      <c r="AC128" s="248">
        <v>0</v>
      </c>
      <c r="AD128" s="253">
        <v>0</v>
      </c>
      <c r="AG128" s="382"/>
      <c r="AH128" s="382"/>
      <c r="AI128" s="382"/>
      <c r="AJ128" s="382"/>
      <c r="AK128" s="382"/>
      <c r="AL128" s="382"/>
      <c r="AM128" s="382"/>
      <c r="AN128" s="382"/>
      <c r="AO128" s="382"/>
      <c r="AP128" s="382"/>
      <c r="AQ128" s="382"/>
      <c r="AR128" s="382"/>
      <c r="AS128" s="382"/>
      <c r="AT128" s="382"/>
      <c r="AU128" s="382"/>
      <c r="AV128" s="382"/>
      <c r="AW128" s="382"/>
      <c r="AX128" s="381"/>
      <c r="AY128" s="381"/>
      <c r="AZ128" s="381"/>
      <c r="BA128" s="381"/>
      <c r="BB128" s="381"/>
      <c r="BC128" s="381"/>
      <c r="BD128" s="381"/>
      <c r="BE128" s="381"/>
      <c r="BF128" s="381"/>
      <c r="BG128" s="381"/>
      <c r="BH128" s="381"/>
      <c r="BI128" s="381"/>
      <c r="BJ128" s="381"/>
      <c r="BK128" s="381"/>
      <c r="BL128" s="381"/>
      <c r="BM128" s="381"/>
      <c r="BN128" s="381"/>
      <c r="BO128" s="381"/>
      <c r="BP128" s="381"/>
      <c r="BQ128" s="381"/>
      <c r="BR128" s="381"/>
      <c r="BS128" s="381"/>
      <c r="BT128" s="381"/>
      <c r="BU128" s="381"/>
      <c r="BV128" s="381"/>
      <c r="BW128" s="381"/>
      <c r="BX128" s="381"/>
      <c r="BY128" s="381"/>
      <c r="BZ128" s="381"/>
      <c r="CA128" s="381"/>
      <c r="CB128" s="381"/>
      <c r="CC128" s="381"/>
      <c r="CD128" s="381"/>
      <c r="CE128" s="381"/>
      <c r="CF128" s="381"/>
      <c r="CG128" s="381"/>
      <c r="CH128" s="381"/>
      <c r="CI128" s="381"/>
      <c r="CJ128" s="381"/>
      <c r="CK128" s="381"/>
      <c r="CL128" s="381"/>
      <c r="CM128" s="381"/>
      <c r="CN128" s="381"/>
      <c r="CO128" s="381"/>
      <c r="CP128" s="381"/>
      <c r="CQ128" s="381"/>
      <c r="CR128" s="381"/>
      <c r="CS128" s="381"/>
      <c r="CT128" s="381"/>
      <c r="CU128" s="381"/>
      <c r="CV128" s="381"/>
      <c r="CW128" s="381"/>
      <c r="CX128" s="381"/>
      <c r="CY128" s="381"/>
      <c r="CZ128" s="381"/>
      <c r="DA128" s="381"/>
      <c r="DB128" s="381"/>
      <c r="DC128" s="381"/>
      <c r="DD128" s="381"/>
      <c r="DE128" s="381"/>
      <c r="DF128" s="381"/>
      <c r="DG128" s="381"/>
      <c r="DH128" s="381"/>
      <c r="DI128" s="381"/>
      <c r="DJ128" s="381"/>
      <c r="DK128" s="381"/>
      <c r="DL128" s="381"/>
      <c r="DM128" s="381"/>
      <c r="DN128" s="381"/>
      <c r="DO128" s="381"/>
      <c r="DP128" s="381"/>
      <c r="DQ128" s="381"/>
      <c r="DR128" s="381"/>
      <c r="DS128" s="381"/>
      <c r="DT128" s="381"/>
      <c r="DU128" s="381"/>
      <c r="DV128" s="381"/>
      <c r="DW128" s="381"/>
      <c r="DX128" s="381"/>
      <c r="DY128" s="381"/>
      <c r="DZ128" s="381"/>
      <c r="EA128" s="381"/>
      <c r="EB128" s="381"/>
    </row>
    <row r="129" spans="1:132" ht="15" customHeight="1" x14ac:dyDescent="0.25">
      <c r="A129" s="142" t="s">
        <v>519</v>
      </c>
      <c r="B129" s="142" t="s">
        <v>520</v>
      </c>
      <c r="C129" s="142"/>
      <c r="D129" s="142"/>
      <c r="E129" s="247">
        <v>27</v>
      </c>
      <c r="F129" s="254">
        <v>1</v>
      </c>
      <c r="G129" s="248">
        <v>14</v>
      </c>
      <c r="H129" s="253">
        <v>0.52</v>
      </c>
      <c r="I129" s="248">
        <v>9</v>
      </c>
      <c r="J129" s="253">
        <v>0.33</v>
      </c>
      <c r="K129" s="248">
        <v>1</v>
      </c>
      <c r="L129" s="253">
        <v>0.04</v>
      </c>
      <c r="M129" s="130"/>
      <c r="N129" s="248">
        <v>3</v>
      </c>
      <c r="O129" s="253">
        <v>0.11</v>
      </c>
      <c r="P129" s="248">
        <v>0</v>
      </c>
      <c r="Q129" s="253">
        <v>0</v>
      </c>
      <c r="R129" s="248">
        <v>1</v>
      </c>
      <c r="S129" s="253">
        <v>0.04</v>
      </c>
      <c r="T129" s="248">
        <v>1</v>
      </c>
      <c r="U129" s="253">
        <v>0.04</v>
      </c>
      <c r="V129" s="248">
        <v>0</v>
      </c>
      <c r="W129" s="253">
        <v>0</v>
      </c>
      <c r="X129" s="248">
        <v>0</v>
      </c>
      <c r="Y129" s="253">
        <v>0</v>
      </c>
      <c r="Z129" s="248">
        <v>1</v>
      </c>
      <c r="AA129" s="253">
        <v>0.04</v>
      </c>
      <c r="AB129" s="130"/>
      <c r="AC129" s="248">
        <v>0</v>
      </c>
      <c r="AD129" s="253">
        <v>0</v>
      </c>
      <c r="AG129" s="382"/>
      <c r="AH129" s="382"/>
      <c r="AI129" s="382"/>
      <c r="AJ129" s="382"/>
      <c r="AK129" s="382"/>
      <c r="AL129" s="382"/>
      <c r="AM129" s="382"/>
      <c r="AN129" s="382"/>
      <c r="AO129" s="382"/>
      <c r="AP129" s="382"/>
      <c r="AQ129" s="382"/>
      <c r="AR129" s="382"/>
      <c r="AS129" s="382"/>
      <c r="AT129" s="382"/>
      <c r="AU129" s="382"/>
      <c r="AV129" s="382"/>
      <c r="AW129" s="382"/>
      <c r="AX129" s="381"/>
      <c r="AY129" s="381"/>
      <c r="AZ129" s="381"/>
      <c r="BA129" s="381"/>
      <c r="BB129" s="381"/>
      <c r="BC129" s="381"/>
      <c r="BD129" s="381"/>
      <c r="BE129" s="381"/>
      <c r="BF129" s="381"/>
      <c r="BG129" s="381"/>
      <c r="BH129" s="381"/>
      <c r="BI129" s="381"/>
      <c r="BJ129" s="381"/>
      <c r="BK129" s="381"/>
      <c r="BL129" s="381"/>
      <c r="BM129" s="381"/>
      <c r="BN129" s="381"/>
      <c r="BO129" s="381"/>
      <c r="BP129" s="381"/>
      <c r="BQ129" s="381"/>
      <c r="BR129" s="381"/>
      <c r="BS129" s="381"/>
      <c r="BT129" s="381"/>
      <c r="BU129" s="381"/>
      <c r="BV129" s="381"/>
      <c r="BW129" s="381"/>
      <c r="BX129" s="381"/>
      <c r="BY129" s="381"/>
      <c r="BZ129" s="381"/>
      <c r="CA129" s="381"/>
      <c r="CB129" s="381"/>
      <c r="CC129" s="381"/>
      <c r="CD129" s="381"/>
      <c r="CE129" s="381"/>
      <c r="CF129" s="381"/>
      <c r="CG129" s="381"/>
      <c r="CH129" s="381"/>
      <c r="CI129" s="381"/>
      <c r="CJ129" s="381"/>
      <c r="CK129" s="381"/>
      <c r="CL129" s="381"/>
      <c r="CM129" s="381"/>
      <c r="CN129" s="381"/>
      <c r="CO129" s="381"/>
      <c r="CP129" s="381"/>
      <c r="CQ129" s="381"/>
      <c r="CR129" s="381"/>
      <c r="CS129" s="381"/>
      <c r="CT129" s="381"/>
      <c r="CU129" s="381"/>
      <c r="CV129" s="381"/>
      <c r="CW129" s="381"/>
      <c r="CX129" s="381"/>
      <c r="CY129" s="381"/>
      <c r="CZ129" s="381"/>
      <c r="DA129" s="381"/>
      <c r="DB129" s="381"/>
      <c r="DC129" s="381"/>
      <c r="DD129" s="381"/>
      <c r="DE129" s="381"/>
      <c r="DF129" s="381"/>
      <c r="DG129" s="381"/>
      <c r="DH129" s="381"/>
      <c r="DI129" s="381"/>
      <c r="DJ129" s="381"/>
      <c r="DK129" s="381"/>
      <c r="DL129" s="381"/>
      <c r="DM129" s="381"/>
      <c r="DN129" s="381"/>
      <c r="DO129" s="381"/>
      <c r="DP129" s="381"/>
      <c r="DQ129" s="381"/>
      <c r="DR129" s="381"/>
      <c r="DS129" s="381"/>
      <c r="DT129" s="381"/>
      <c r="DU129" s="381"/>
      <c r="DV129" s="381"/>
      <c r="DW129" s="381"/>
      <c r="DX129" s="381"/>
      <c r="DY129" s="381"/>
      <c r="DZ129" s="381"/>
      <c r="EA129" s="381"/>
      <c r="EB129" s="381"/>
    </row>
    <row r="130" spans="1:132" ht="15" customHeight="1" x14ac:dyDescent="0.25">
      <c r="A130" s="142" t="s">
        <v>521</v>
      </c>
      <c r="B130" s="142" t="s">
        <v>522</v>
      </c>
      <c r="C130" s="142"/>
      <c r="D130" s="142"/>
      <c r="E130" s="247">
        <v>126</v>
      </c>
      <c r="F130" s="254">
        <v>1</v>
      </c>
      <c r="G130" s="248">
        <v>60</v>
      </c>
      <c r="H130" s="253">
        <v>0.48</v>
      </c>
      <c r="I130" s="248">
        <v>4</v>
      </c>
      <c r="J130" s="253">
        <v>0.03</v>
      </c>
      <c r="K130" s="248">
        <v>8</v>
      </c>
      <c r="L130" s="253">
        <v>0.06</v>
      </c>
      <c r="M130" s="130"/>
      <c r="N130" s="248">
        <v>54</v>
      </c>
      <c r="O130" s="253">
        <v>0.43</v>
      </c>
      <c r="P130" s="248">
        <v>1</v>
      </c>
      <c r="Q130" s="253">
        <v>0.01</v>
      </c>
      <c r="R130" s="248">
        <v>32</v>
      </c>
      <c r="S130" s="253">
        <v>0.25</v>
      </c>
      <c r="T130" s="248">
        <v>5</v>
      </c>
      <c r="U130" s="253">
        <v>0.04</v>
      </c>
      <c r="V130" s="248">
        <v>0</v>
      </c>
      <c r="W130" s="253">
        <v>0</v>
      </c>
      <c r="X130" s="248">
        <v>15</v>
      </c>
      <c r="Y130" s="253">
        <v>0.12</v>
      </c>
      <c r="Z130" s="248">
        <v>1</v>
      </c>
      <c r="AA130" s="253">
        <v>0.01</v>
      </c>
      <c r="AB130" s="130"/>
      <c r="AC130" s="248">
        <v>0</v>
      </c>
      <c r="AD130" s="253">
        <v>0</v>
      </c>
      <c r="AG130" s="382"/>
      <c r="AH130" s="382"/>
      <c r="AI130" s="382"/>
      <c r="AJ130" s="382"/>
      <c r="AK130" s="382"/>
      <c r="AL130" s="382"/>
      <c r="AM130" s="382"/>
      <c r="AN130" s="382"/>
      <c r="AO130" s="382"/>
      <c r="AP130" s="382"/>
      <c r="AQ130" s="382"/>
      <c r="AR130" s="382"/>
      <c r="AS130" s="382"/>
      <c r="AT130" s="382"/>
      <c r="AU130" s="382"/>
      <c r="AV130" s="382"/>
      <c r="AW130" s="382"/>
      <c r="AX130" s="381"/>
      <c r="AY130" s="381"/>
      <c r="AZ130" s="381"/>
      <c r="BA130" s="381"/>
      <c r="BB130" s="381"/>
      <c r="BC130" s="381"/>
      <c r="BD130" s="381"/>
      <c r="BE130" s="381"/>
      <c r="BF130" s="381"/>
      <c r="BG130" s="381"/>
      <c r="BH130" s="381"/>
      <c r="BI130" s="381"/>
      <c r="BJ130" s="381"/>
      <c r="BK130" s="381"/>
      <c r="BL130" s="381"/>
      <c r="BM130" s="381"/>
      <c r="BN130" s="381"/>
      <c r="BO130" s="381"/>
      <c r="BP130" s="381"/>
      <c r="BQ130" s="381"/>
      <c r="BR130" s="381"/>
      <c r="BS130" s="381"/>
      <c r="BT130" s="381"/>
      <c r="BU130" s="381"/>
      <c r="BV130" s="381"/>
      <c r="BW130" s="381"/>
      <c r="BX130" s="381"/>
      <c r="BY130" s="381"/>
      <c r="BZ130" s="381"/>
      <c r="CA130" s="381"/>
      <c r="CB130" s="381"/>
      <c r="CC130" s="381"/>
      <c r="CD130" s="381"/>
      <c r="CE130" s="381"/>
      <c r="CF130" s="381"/>
      <c r="CG130" s="381"/>
      <c r="CH130" s="381"/>
      <c r="CI130" s="381"/>
      <c r="CJ130" s="381"/>
      <c r="CK130" s="381"/>
      <c r="CL130" s="381"/>
      <c r="CM130" s="381"/>
      <c r="CN130" s="381"/>
      <c r="CO130" s="381"/>
      <c r="CP130" s="381"/>
      <c r="CQ130" s="381"/>
      <c r="CR130" s="381"/>
      <c r="CS130" s="381"/>
      <c r="CT130" s="381"/>
      <c r="CU130" s="381"/>
      <c r="CV130" s="381"/>
      <c r="CW130" s="381"/>
      <c r="CX130" s="381"/>
      <c r="CY130" s="381"/>
      <c r="CZ130" s="381"/>
      <c r="DA130" s="381"/>
      <c r="DB130" s="381"/>
      <c r="DC130" s="381"/>
      <c r="DD130" s="381"/>
      <c r="DE130" s="381"/>
      <c r="DF130" s="381"/>
      <c r="DG130" s="381"/>
      <c r="DH130" s="381"/>
      <c r="DI130" s="381"/>
      <c r="DJ130" s="381"/>
      <c r="DK130" s="381"/>
      <c r="DL130" s="381"/>
      <c r="DM130" s="381"/>
      <c r="DN130" s="381"/>
      <c r="DO130" s="381"/>
      <c r="DP130" s="381"/>
      <c r="DQ130" s="381"/>
      <c r="DR130" s="381"/>
      <c r="DS130" s="381"/>
      <c r="DT130" s="381"/>
      <c r="DU130" s="381"/>
      <c r="DV130" s="381"/>
      <c r="DW130" s="381"/>
      <c r="DX130" s="381"/>
      <c r="DY130" s="381"/>
      <c r="DZ130" s="381"/>
      <c r="EA130" s="381"/>
      <c r="EB130" s="381"/>
    </row>
    <row r="131" spans="1:132" ht="15" customHeight="1" x14ac:dyDescent="0.25">
      <c r="A131" s="142" t="s">
        <v>523</v>
      </c>
      <c r="B131" s="142" t="s">
        <v>524</v>
      </c>
      <c r="C131" s="142"/>
      <c r="D131" s="142"/>
      <c r="E131" s="247">
        <v>50</v>
      </c>
      <c r="F131" s="254">
        <v>1</v>
      </c>
      <c r="G131" s="248">
        <v>20</v>
      </c>
      <c r="H131" s="253">
        <v>0.4</v>
      </c>
      <c r="I131" s="248">
        <v>12</v>
      </c>
      <c r="J131" s="253">
        <v>0.24</v>
      </c>
      <c r="K131" s="248">
        <v>0</v>
      </c>
      <c r="L131" s="253">
        <v>0</v>
      </c>
      <c r="M131" s="130"/>
      <c r="N131" s="248">
        <v>18</v>
      </c>
      <c r="O131" s="253">
        <v>0.36</v>
      </c>
      <c r="P131" s="248">
        <v>0</v>
      </c>
      <c r="Q131" s="253">
        <v>0</v>
      </c>
      <c r="R131" s="248">
        <v>4</v>
      </c>
      <c r="S131" s="253">
        <v>0.08</v>
      </c>
      <c r="T131" s="248">
        <v>5</v>
      </c>
      <c r="U131" s="253">
        <v>0.1</v>
      </c>
      <c r="V131" s="248">
        <v>0</v>
      </c>
      <c r="W131" s="253">
        <v>0</v>
      </c>
      <c r="X131" s="248">
        <v>0</v>
      </c>
      <c r="Y131" s="253">
        <v>0</v>
      </c>
      <c r="Z131" s="248">
        <v>9</v>
      </c>
      <c r="AA131" s="253">
        <v>0.18</v>
      </c>
      <c r="AB131" s="130"/>
      <c r="AC131" s="248">
        <v>0</v>
      </c>
      <c r="AD131" s="253">
        <v>0</v>
      </c>
      <c r="AG131" s="382"/>
      <c r="AH131" s="382"/>
      <c r="AI131" s="382"/>
      <c r="AJ131" s="382"/>
      <c r="AK131" s="382"/>
      <c r="AL131" s="382"/>
      <c r="AM131" s="382"/>
      <c r="AN131" s="382"/>
      <c r="AO131" s="382"/>
      <c r="AP131" s="382"/>
      <c r="AQ131" s="382"/>
      <c r="AR131" s="382"/>
      <c r="AS131" s="382"/>
      <c r="AT131" s="382"/>
      <c r="AU131" s="382"/>
      <c r="AV131" s="382"/>
      <c r="AW131" s="382"/>
      <c r="AX131" s="381"/>
      <c r="AY131" s="381"/>
      <c r="AZ131" s="381"/>
      <c r="BA131" s="381"/>
      <c r="BB131" s="381"/>
      <c r="BC131" s="381"/>
      <c r="BD131" s="381"/>
      <c r="BE131" s="381"/>
      <c r="BF131" s="381"/>
      <c r="BG131" s="381"/>
      <c r="BH131" s="381"/>
      <c r="BI131" s="381"/>
      <c r="BJ131" s="381"/>
      <c r="BK131" s="381"/>
      <c r="BL131" s="381"/>
      <c r="BM131" s="381"/>
      <c r="BN131" s="381"/>
      <c r="BO131" s="381"/>
      <c r="BP131" s="381"/>
      <c r="BQ131" s="381"/>
      <c r="BR131" s="381"/>
      <c r="BS131" s="381"/>
      <c r="BT131" s="381"/>
      <c r="BU131" s="381"/>
      <c r="BV131" s="381"/>
      <c r="BW131" s="381"/>
      <c r="BX131" s="381"/>
      <c r="BY131" s="381"/>
      <c r="BZ131" s="381"/>
      <c r="CA131" s="381"/>
      <c r="CB131" s="381"/>
      <c r="CC131" s="381"/>
      <c r="CD131" s="381"/>
      <c r="CE131" s="381"/>
      <c r="CF131" s="381"/>
      <c r="CG131" s="381"/>
      <c r="CH131" s="381"/>
      <c r="CI131" s="381"/>
      <c r="CJ131" s="381"/>
      <c r="CK131" s="381"/>
      <c r="CL131" s="381"/>
      <c r="CM131" s="381"/>
      <c r="CN131" s="381"/>
      <c r="CO131" s="381"/>
      <c r="CP131" s="381"/>
      <c r="CQ131" s="381"/>
      <c r="CR131" s="381"/>
      <c r="CS131" s="381"/>
      <c r="CT131" s="381"/>
      <c r="CU131" s="381"/>
      <c r="CV131" s="381"/>
      <c r="CW131" s="381"/>
      <c r="CX131" s="381"/>
      <c r="CY131" s="381"/>
      <c r="CZ131" s="381"/>
      <c r="DA131" s="381"/>
      <c r="DB131" s="381"/>
      <c r="DC131" s="381"/>
      <c r="DD131" s="381"/>
      <c r="DE131" s="381"/>
      <c r="DF131" s="381"/>
      <c r="DG131" s="381"/>
      <c r="DH131" s="381"/>
      <c r="DI131" s="381"/>
      <c r="DJ131" s="381"/>
      <c r="DK131" s="381"/>
      <c r="DL131" s="381"/>
      <c r="DM131" s="381"/>
      <c r="DN131" s="381"/>
      <c r="DO131" s="381"/>
      <c r="DP131" s="381"/>
      <c r="DQ131" s="381"/>
      <c r="DR131" s="381"/>
      <c r="DS131" s="381"/>
      <c r="DT131" s="381"/>
      <c r="DU131" s="381"/>
      <c r="DV131" s="381"/>
      <c r="DW131" s="381"/>
      <c r="DX131" s="381"/>
      <c r="DY131" s="381"/>
      <c r="DZ131" s="381"/>
      <c r="EA131" s="381"/>
      <c r="EB131" s="381"/>
    </row>
    <row r="132" spans="1:132" ht="15" customHeight="1" x14ac:dyDescent="0.25">
      <c r="A132" s="142" t="s">
        <v>525</v>
      </c>
      <c r="B132" s="142" t="s">
        <v>526</v>
      </c>
      <c r="C132" s="142"/>
      <c r="D132" s="142"/>
      <c r="E132" s="247">
        <v>91</v>
      </c>
      <c r="F132" s="254">
        <v>1</v>
      </c>
      <c r="G132" s="248">
        <v>67</v>
      </c>
      <c r="H132" s="253">
        <v>0.74</v>
      </c>
      <c r="I132" s="248">
        <v>3</v>
      </c>
      <c r="J132" s="253">
        <v>0.03</v>
      </c>
      <c r="K132" s="248">
        <v>3</v>
      </c>
      <c r="L132" s="253">
        <v>0.03</v>
      </c>
      <c r="M132" s="130"/>
      <c r="N132" s="248">
        <v>18</v>
      </c>
      <c r="O132" s="253">
        <v>0.2</v>
      </c>
      <c r="P132" s="248">
        <v>2</v>
      </c>
      <c r="Q132" s="253">
        <v>0.02</v>
      </c>
      <c r="R132" s="248">
        <v>5</v>
      </c>
      <c r="S132" s="253">
        <v>0.05</v>
      </c>
      <c r="T132" s="248">
        <v>4</v>
      </c>
      <c r="U132" s="253">
        <v>0.04</v>
      </c>
      <c r="V132" s="248">
        <v>0</v>
      </c>
      <c r="W132" s="253">
        <v>0</v>
      </c>
      <c r="X132" s="248">
        <v>6</v>
      </c>
      <c r="Y132" s="253">
        <v>7.0000000000000007E-2</v>
      </c>
      <c r="Z132" s="248">
        <v>1</v>
      </c>
      <c r="AA132" s="253">
        <v>0.01</v>
      </c>
      <c r="AB132" s="130"/>
      <c r="AC132" s="248">
        <v>0</v>
      </c>
      <c r="AD132" s="253">
        <v>0</v>
      </c>
      <c r="AG132" s="382"/>
      <c r="AH132" s="382"/>
      <c r="AI132" s="382"/>
      <c r="AJ132" s="382"/>
      <c r="AK132" s="382"/>
      <c r="AL132" s="382"/>
      <c r="AM132" s="382"/>
      <c r="AN132" s="382"/>
      <c r="AO132" s="382"/>
      <c r="AP132" s="382"/>
      <c r="AQ132" s="382"/>
      <c r="AR132" s="382"/>
      <c r="AS132" s="382"/>
      <c r="AT132" s="382"/>
      <c r="AU132" s="382"/>
      <c r="AV132" s="382"/>
      <c r="AW132" s="382"/>
      <c r="AX132" s="381"/>
      <c r="AY132" s="381"/>
      <c r="AZ132" s="381"/>
      <c r="BA132" s="381"/>
      <c r="BB132" s="381"/>
      <c r="BC132" s="381"/>
      <c r="BD132" s="381"/>
      <c r="BE132" s="381"/>
      <c r="BF132" s="381"/>
      <c r="BG132" s="381"/>
      <c r="BH132" s="381"/>
      <c r="BI132" s="381"/>
      <c r="BJ132" s="381"/>
      <c r="BK132" s="381"/>
      <c r="BL132" s="381"/>
      <c r="BM132" s="381"/>
      <c r="BN132" s="381"/>
      <c r="BO132" s="381"/>
      <c r="BP132" s="381"/>
      <c r="BQ132" s="381"/>
      <c r="BR132" s="381"/>
      <c r="BS132" s="381"/>
      <c r="BT132" s="381"/>
      <c r="BU132" s="381"/>
      <c r="BV132" s="381"/>
      <c r="BW132" s="381"/>
      <c r="BX132" s="381"/>
      <c r="BY132" s="381"/>
      <c r="BZ132" s="381"/>
      <c r="CA132" s="381"/>
      <c r="CB132" s="381"/>
      <c r="CC132" s="381"/>
      <c r="CD132" s="381"/>
      <c r="CE132" s="381"/>
      <c r="CF132" s="381"/>
      <c r="CG132" s="381"/>
      <c r="CH132" s="381"/>
      <c r="CI132" s="381"/>
      <c r="CJ132" s="381"/>
      <c r="CK132" s="381"/>
      <c r="CL132" s="381"/>
      <c r="CM132" s="381"/>
      <c r="CN132" s="381"/>
      <c r="CO132" s="381"/>
      <c r="CP132" s="381"/>
      <c r="CQ132" s="381"/>
      <c r="CR132" s="381"/>
      <c r="CS132" s="381"/>
      <c r="CT132" s="381"/>
      <c r="CU132" s="381"/>
      <c r="CV132" s="381"/>
      <c r="CW132" s="381"/>
      <c r="CX132" s="381"/>
      <c r="CY132" s="381"/>
      <c r="CZ132" s="381"/>
      <c r="DA132" s="381"/>
      <c r="DB132" s="381"/>
      <c r="DC132" s="381"/>
      <c r="DD132" s="381"/>
      <c r="DE132" s="381"/>
      <c r="DF132" s="381"/>
      <c r="DG132" s="381"/>
      <c r="DH132" s="381"/>
      <c r="DI132" s="381"/>
      <c r="DJ132" s="381"/>
      <c r="DK132" s="381"/>
      <c r="DL132" s="381"/>
      <c r="DM132" s="381"/>
      <c r="DN132" s="381"/>
      <c r="DO132" s="381"/>
      <c r="DP132" s="381"/>
      <c r="DQ132" s="381"/>
      <c r="DR132" s="381"/>
      <c r="DS132" s="381"/>
      <c r="DT132" s="381"/>
      <c r="DU132" s="381"/>
      <c r="DV132" s="381"/>
      <c r="DW132" s="381"/>
      <c r="DX132" s="381"/>
      <c r="DY132" s="381"/>
      <c r="DZ132" s="381"/>
      <c r="EA132" s="381"/>
      <c r="EB132" s="381"/>
    </row>
    <row r="133" spans="1:132" ht="15" customHeight="1" x14ac:dyDescent="0.25">
      <c r="A133" s="142" t="s">
        <v>527</v>
      </c>
      <c r="B133" s="142" t="s">
        <v>528</v>
      </c>
      <c r="C133" s="142"/>
      <c r="D133" s="142"/>
      <c r="E133" s="247">
        <v>5</v>
      </c>
      <c r="F133" s="254">
        <v>1</v>
      </c>
      <c r="G133" s="248">
        <v>2</v>
      </c>
      <c r="H133" s="253">
        <v>0.4</v>
      </c>
      <c r="I133" s="248">
        <v>0</v>
      </c>
      <c r="J133" s="253">
        <v>0</v>
      </c>
      <c r="K133" s="248">
        <v>0</v>
      </c>
      <c r="L133" s="253">
        <v>0</v>
      </c>
      <c r="M133" s="130"/>
      <c r="N133" s="248">
        <v>3</v>
      </c>
      <c r="O133" s="253">
        <v>0.6</v>
      </c>
      <c r="P133" s="248">
        <v>0</v>
      </c>
      <c r="Q133" s="253">
        <v>0</v>
      </c>
      <c r="R133" s="248">
        <v>3</v>
      </c>
      <c r="S133" s="253">
        <v>0.6</v>
      </c>
      <c r="T133" s="248">
        <v>0</v>
      </c>
      <c r="U133" s="253">
        <v>0</v>
      </c>
      <c r="V133" s="248">
        <v>0</v>
      </c>
      <c r="W133" s="253">
        <v>0</v>
      </c>
      <c r="X133" s="248">
        <v>0</v>
      </c>
      <c r="Y133" s="253">
        <v>0</v>
      </c>
      <c r="Z133" s="248">
        <v>0</v>
      </c>
      <c r="AA133" s="253">
        <v>0</v>
      </c>
      <c r="AB133" s="130"/>
      <c r="AC133" s="248">
        <v>0</v>
      </c>
      <c r="AD133" s="253">
        <v>0</v>
      </c>
      <c r="AG133" s="382"/>
      <c r="AH133" s="382"/>
      <c r="AI133" s="382"/>
      <c r="AJ133" s="382"/>
      <c r="AK133" s="382"/>
      <c r="AL133" s="382"/>
      <c r="AM133" s="382"/>
      <c r="AN133" s="382"/>
      <c r="AO133" s="382"/>
      <c r="AP133" s="382"/>
      <c r="AQ133" s="382"/>
      <c r="AR133" s="382"/>
      <c r="AS133" s="382"/>
      <c r="AT133" s="382"/>
      <c r="AU133" s="382"/>
      <c r="AV133" s="382"/>
      <c r="AW133" s="382"/>
      <c r="AX133" s="381"/>
      <c r="AY133" s="381"/>
      <c r="AZ133" s="381"/>
      <c r="BA133" s="381"/>
      <c r="BB133" s="381"/>
      <c r="BC133" s="381"/>
      <c r="BD133" s="381"/>
      <c r="BE133" s="381"/>
      <c r="BF133" s="381"/>
      <c r="BG133" s="381"/>
      <c r="BH133" s="381"/>
      <c r="BI133" s="381"/>
      <c r="BJ133" s="381"/>
      <c r="BK133" s="381"/>
      <c r="BL133" s="381"/>
      <c r="BM133" s="381"/>
      <c r="BN133" s="381"/>
      <c r="BO133" s="381"/>
      <c r="BP133" s="381"/>
      <c r="BQ133" s="381"/>
      <c r="BR133" s="381"/>
      <c r="BS133" s="381"/>
      <c r="BT133" s="381"/>
      <c r="BU133" s="381"/>
      <c r="BV133" s="381"/>
      <c r="BW133" s="381"/>
      <c r="BX133" s="381"/>
      <c r="BY133" s="381"/>
      <c r="BZ133" s="381"/>
      <c r="CA133" s="381"/>
      <c r="CB133" s="381"/>
      <c r="CC133" s="381"/>
      <c r="CD133" s="381"/>
      <c r="CE133" s="381"/>
      <c r="CF133" s="381"/>
      <c r="CG133" s="381"/>
      <c r="CH133" s="381"/>
      <c r="CI133" s="381"/>
      <c r="CJ133" s="381"/>
      <c r="CK133" s="381"/>
      <c r="CL133" s="381"/>
      <c r="CM133" s="381"/>
      <c r="CN133" s="381"/>
      <c r="CO133" s="381"/>
      <c r="CP133" s="381"/>
      <c r="CQ133" s="381"/>
      <c r="CR133" s="381"/>
      <c r="CS133" s="381"/>
      <c r="CT133" s="381"/>
      <c r="CU133" s="381"/>
      <c r="CV133" s="381"/>
      <c r="CW133" s="381"/>
      <c r="CX133" s="381"/>
      <c r="CY133" s="381"/>
      <c r="CZ133" s="381"/>
      <c r="DA133" s="381"/>
      <c r="DB133" s="381"/>
      <c r="DC133" s="381"/>
      <c r="DD133" s="381"/>
      <c r="DE133" s="381"/>
      <c r="DF133" s="381"/>
      <c r="DG133" s="381"/>
      <c r="DH133" s="381"/>
      <c r="DI133" s="381"/>
      <c r="DJ133" s="381"/>
      <c r="DK133" s="381"/>
      <c r="DL133" s="381"/>
      <c r="DM133" s="381"/>
      <c r="DN133" s="381"/>
      <c r="DO133" s="381"/>
      <c r="DP133" s="381"/>
      <c r="DQ133" s="381"/>
      <c r="DR133" s="381"/>
      <c r="DS133" s="381"/>
      <c r="DT133" s="381"/>
      <c r="DU133" s="381"/>
      <c r="DV133" s="381"/>
      <c r="DW133" s="381"/>
      <c r="DX133" s="381"/>
      <c r="DY133" s="381"/>
      <c r="DZ133" s="381"/>
      <c r="EA133" s="381"/>
      <c r="EB133" s="381"/>
    </row>
    <row r="134" spans="1:132" ht="15" customHeight="1" x14ac:dyDescent="0.25">
      <c r="A134" s="142" t="s">
        <v>529</v>
      </c>
      <c r="B134" s="142" t="s">
        <v>530</v>
      </c>
      <c r="C134" s="142"/>
      <c r="D134" s="142"/>
      <c r="E134" s="247">
        <v>6</v>
      </c>
      <c r="F134" s="254">
        <v>1</v>
      </c>
      <c r="G134" s="248">
        <v>1</v>
      </c>
      <c r="H134" s="253">
        <v>0.17</v>
      </c>
      <c r="I134" s="248">
        <v>0</v>
      </c>
      <c r="J134" s="253">
        <v>0</v>
      </c>
      <c r="K134" s="248">
        <v>0</v>
      </c>
      <c r="L134" s="253">
        <v>0</v>
      </c>
      <c r="M134" s="130"/>
      <c r="N134" s="248">
        <v>5</v>
      </c>
      <c r="O134" s="253">
        <v>0.83</v>
      </c>
      <c r="P134" s="248">
        <v>0</v>
      </c>
      <c r="Q134" s="253">
        <v>0</v>
      </c>
      <c r="R134" s="248">
        <v>1</v>
      </c>
      <c r="S134" s="253">
        <v>0.17</v>
      </c>
      <c r="T134" s="248">
        <v>1</v>
      </c>
      <c r="U134" s="253">
        <v>0.17</v>
      </c>
      <c r="V134" s="248">
        <v>1</v>
      </c>
      <c r="W134" s="253">
        <v>0.17</v>
      </c>
      <c r="X134" s="248">
        <v>1</v>
      </c>
      <c r="Y134" s="253">
        <v>0.17</v>
      </c>
      <c r="Z134" s="248">
        <v>1</v>
      </c>
      <c r="AA134" s="253">
        <v>0.17</v>
      </c>
      <c r="AB134" s="130"/>
      <c r="AC134" s="248">
        <v>0</v>
      </c>
      <c r="AD134" s="253">
        <v>0</v>
      </c>
      <c r="AG134" s="382"/>
      <c r="AH134" s="382"/>
      <c r="AI134" s="382"/>
      <c r="AJ134" s="382"/>
      <c r="AK134" s="382"/>
      <c r="AL134" s="382"/>
      <c r="AM134" s="382"/>
      <c r="AN134" s="382"/>
      <c r="AO134" s="382"/>
      <c r="AP134" s="382"/>
      <c r="AQ134" s="382"/>
      <c r="AR134" s="382"/>
      <c r="AS134" s="382"/>
      <c r="AT134" s="382"/>
      <c r="AU134" s="382"/>
      <c r="AV134" s="382"/>
      <c r="AW134" s="382"/>
      <c r="AX134" s="381"/>
      <c r="AY134" s="381"/>
      <c r="AZ134" s="381"/>
      <c r="BA134" s="381"/>
      <c r="BB134" s="381"/>
      <c r="BC134" s="381"/>
      <c r="BD134" s="381"/>
      <c r="BE134" s="381"/>
      <c r="BF134" s="381"/>
      <c r="BG134" s="381"/>
      <c r="BH134" s="381"/>
      <c r="BI134" s="381"/>
      <c r="BJ134" s="381"/>
      <c r="BK134" s="381"/>
      <c r="BL134" s="381"/>
      <c r="BM134" s="381"/>
      <c r="BN134" s="381"/>
      <c r="BO134" s="381"/>
      <c r="BP134" s="381"/>
      <c r="BQ134" s="381"/>
      <c r="BR134" s="381"/>
      <c r="BS134" s="381"/>
      <c r="BT134" s="381"/>
      <c r="BU134" s="381"/>
      <c r="BV134" s="381"/>
      <c r="BW134" s="381"/>
      <c r="BX134" s="381"/>
      <c r="BY134" s="381"/>
      <c r="BZ134" s="381"/>
      <c r="CA134" s="381"/>
      <c r="CB134" s="381"/>
      <c r="CC134" s="381"/>
      <c r="CD134" s="381"/>
      <c r="CE134" s="381"/>
      <c r="CF134" s="381"/>
      <c r="CG134" s="381"/>
      <c r="CH134" s="381"/>
      <c r="CI134" s="381"/>
      <c r="CJ134" s="381"/>
      <c r="CK134" s="381"/>
      <c r="CL134" s="381"/>
      <c r="CM134" s="381"/>
      <c r="CN134" s="381"/>
      <c r="CO134" s="381"/>
      <c r="CP134" s="381"/>
      <c r="CQ134" s="381"/>
      <c r="CR134" s="381"/>
      <c r="CS134" s="381"/>
      <c r="CT134" s="381"/>
      <c r="CU134" s="381"/>
      <c r="CV134" s="381"/>
      <c r="CW134" s="381"/>
      <c r="CX134" s="381"/>
      <c r="CY134" s="381"/>
      <c r="CZ134" s="381"/>
      <c r="DA134" s="381"/>
      <c r="DB134" s="381"/>
      <c r="DC134" s="381"/>
      <c r="DD134" s="381"/>
      <c r="DE134" s="381"/>
      <c r="DF134" s="381"/>
      <c r="DG134" s="381"/>
      <c r="DH134" s="381"/>
      <c r="DI134" s="381"/>
      <c r="DJ134" s="381"/>
      <c r="DK134" s="381"/>
      <c r="DL134" s="381"/>
      <c r="DM134" s="381"/>
      <c r="DN134" s="381"/>
      <c r="DO134" s="381"/>
      <c r="DP134" s="381"/>
      <c r="DQ134" s="381"/>
      <c r="DR134" s="381"/>
      <c r="DS134" s="381"/>
      <c r="DT134" s="381"/>
      <c r="DU134" s="381"/>
      <c r="DV134" s="381"/>
      <c r="DW134" s="381"/>
      <c r="DX134" s="381"/>
      <c r="DY134" s="381"/>
      <c r="DZ134" s="381"/>
      <c r="EA134" s="381"/>
      <c r="EB134" s="381"/>
    </row>
    <row r="135" spans="1:132" ht="15" customHeight="1" x14ac:dyDescent="0.25">
      <c r="A135" s="142" t="s">
        <v>531</v>
      </c>
      <c r="B135" s="142" t="s">
        <v>532</v>
      </c>
      <c r="C135" s="142"/>
      <c r="D135" s="142"/>
      <c r="E135" s="247">
        <v>83</v>
      </c>
      <c r="F135" s="254">
        <v>1</v>
      </c>
      <c r="G135" s="248">
        <v>39</v>
      </c>
      <c r="H135" s="253">
        <v>0.47</v>
      </c>
      <c r="I135" s="248">
        <v>4</v>
      </c>
      <c r="J135" s="253">
        <v>0.05</v>
      </c>
      <c r="K135" s="248">
        <v>0</v>
      </c>
      <c r="L135" s="253">
        <v>0</v>
      </c>
      <c r="M135" s="130"/>
      <c r="N135" s="248">
        <v>40</v>
      </c>
      <c r="O135" s="253">
        <v>0.48</v>
      </c>
      <c r="P135" s="248">
        <v>2</v>
      </c>
      <c r="Q135" s="253">
        <v>0.02</v>
      </c>
      <c r="R135" s="248">
        <v>14</v>
      </c>
      <c r="S135" s="253">
        <v>0.17</v>
      </c>
      <c r="T135" s="248">
        <v>13</v>
      </c>
      <c r="U135" s="253">
        <v>0.16</v>
      </c>
      <c r="V135" s="248">
        <v>2</v>
      </c>
      <c r="W135" s="253">
        <v>0.02</v>
      </c>
      <c r="X135" s="248">
        <v>5</v>
      </c>
      <c r="Y135" s="253">
        <v>0.06</v>
      </c>
      <c r="Z135" s="248">
        <v>4</v>
      </c>
      <c r="AA135" s="253">
        <v>0.05</v>
      </c>
      <c r="AB135" s="130"/>
      <c r="AC135" s="248">
        <v>0</v>
      </c>
      <c r="AD135" s="253">
        <v>0</v>
      </c>
      <c r="AG135" s="382"/>
      <c r="AH135" s="382"/>
      <c r="AI135" s="382"/>
      <c r="AJ135" s="382"/>
      <c r="AK135" s="382"/>
      <c r="AL135" s="382"/>
      <c r="AM135" s="382"/>
      <c r="AN135" s="382"/>
      <c r="AO135" s="382"/>
      <c r="AP135" s="382"/>
      <c r="AQ135" s="382"/>
      <c r="AR135" s="382"/>
      <c r="AS135" s="382"/>
      <c r="AT135" s="382"/>
      <c r="AU135" s="382"/>
      <c r="AV135" s="382"/>
      <c r="AW135" s="382"/>
      <c r="AX135" s="381"/>
      <c r="AY135" s="381"/>
      <c r="AZ135" s="381"/>
      <c r="BA135" s="381"/>
      <c r="BB135" s="381"/>
      <c r="BC135" s="381"/>
      <c r="BD135" s="381"/>
      <c r="BE135" s="381"/>
      <c r="BF135" s="381"/>
      <c r="BG135" s="381"/>
      <c r="BH135" s="381"/>
      <c r="BI135" s="381"/>
      <c r="BJ135" s="381"/>
      <c r="BK135" s="381"/>
      <c r="BL135" s="381"/>
      <c r="BM135" s="381"/>
      <c r="BN135" s="381"/>
      <c r="BO135" s="381"/>
      <c r="BP135" s="381"/>
      <c r="BQ135" s="381"/>
      <c r="BR135" s="381"/>
      <c r="BS135" s="381"/>
      <c r="BT135" s="381"/>
      <c r="BU135" s="381"/>
      <c r="BV135" s="381"/>
      <c r="BW135" s="381"/>
      <c r="BX135" s="381"/>
      <c r="BY135" s="381"/>
      <c r="BZ135" s="381"/>
      <c r="CA135" s="381"/>
      <c r="CB135" s="381"/>
      <c r="CC135" s="381"/>
      <c r="CD135" s="381"/>
      <c r="CE135" s="381"/>
      <c r="CF135" s="381"/>
      <c r="CG135" s="381"/>
      <c r="CH135" s="381"/>
      <c r="CI135" s="381"/>
      <c r="CJ135" s="381"/>
      <c r="CK135" s="381"/>
      <c r="CL135" s="381"/>
      <c r="CM135" s="381"/>
      <c r="CN135" s="381"/>
      <c r="CO135" s="381"/>
      <c r="CP135" s="381"/>
      <c r="CQ135" s="381"/>
      <c r="CR135" s="381"/>
      <c r="CS135" s="381"/>
      <c r="CT135" s="381"/>
      <c r="CU135" s="381"/>
      <c r="CV135" s="381"/>
      <c r="CW135" s="381"/>
      <c r="CX135" s="381"/>
      <c r="CY135" s="381"/>
      <c r="CZ135" s="381"/>
      <c r="DA135" s="381"/>
      <c r="DB135" s="381"/>
      <c r="DC135" s="381"/>
      <c r="DD135" s="381"/>
      <c r="DE135" s="381"/>
      <c r="DF135" s="381"/>
      <c r="DG135" s="381"/>
      <c r="DH135" s="381"/>
      <c r="DI135" s="381"/>
      <c r="DJ135" s="381"/>
      <c r="DK135" s="381"/>
      <c r="DL135" s="381"/>
      <c r="DM135" s="381"/>
      <c r="DN135" s="381"/>
      <c r="DO135" s="381"/>
      <c r="DP135" s="381"/>
      <c r="DQ135" s="381"/>
      <c r="DR135" s="381"/>
      <c r="DS135" s="381"/>
      <c r="DT135" s="381"/>
      <c r="DU135" s="381"/>
      <c r="DV135" s="381"/>
      <c r="DW135" s="381"/>
      <c r="DX135" s="381"/>
      <c r="DY135" s="381"/>
      <c r="DZ135" s="381"/>
      <c r="EA135" s="381"/>
      <c r="EB135" s="381"/>
    </row>
    <row r="136" spans="1:132" ht="15" customHeight="1" x14ac:dyDescent="0.25">
      <c r="A136" s="142" t="s">
        <v>533</v>
      </c>
      <c r="B136" s="142" t="s">
        <v>534</v>
      </c>
      <c r="C136" s="142"/>
      <c r="D136" s="142"/>
      <c r="E136" s="247">
        <v>36</v>
      </c>
      <c r="F136" s="254">
        <v>1</v>
      </c>
      <c r="G136" s="248">
        <v>17</v>
      </c>
      <c r="H136" s="253">
        <v>0.47</v>
      </c>
      <c r="I136" s="248">
        <v>0</v>
      </c>
      <c r="J136" s="253">
        <v>0</v>
      </c>
      <c r="K136" s="248">
        <v>1</v>
      </c>
      <c r="L136" s="253">
        <v>0.03</v>
      </c>
      <c r="M136" s="130"/>
      <c r="N136" s="248">
        <v>18</v>
      </c>
      <c r="O136" s="253">
        <v>0.5</v>
      </c>
      <c r="P136" s="248">
        <v>2</v>
      </c>
      <c r="Q136" s="253">
        <v>0.06</v>
      </c>
      <c r="R136" s="248">
        <v>6</v>
      </c>
      <c r="S136" s="253">
        <v>0.17</v>
      </c>
      <c r="T136" s="248">
        <v>3</v>
      </c>
      <c r="U136" s="253">
        <v>0.08</v>
      </c>
      <c r="V136" s="248">
        <v>4</v>
      </c>
      <c r="W136" s="253">
        <v>0.11</v>
      </c>
      <c r="X136" s="248">
        <v>1</v>
      </c>
      <c r="Y136" s="253">
        <v>0.03</v>
      </c>
      <c r="Z136" s="248">
        <v>2</v>
      </c>
      <c r="AA136" s="253">
        <v>0.06</v>
      </c>
      <c r="AB136" s="130"/>
      <c r="AC136" s="248">
        <v>0</v>
      </c>
      <c r="AD136" s="253">
        <v>0</v>
      </c>
      <c r="AG136" s="382"/>
      <c r="AH136" s="382"/>
      <c r="AI136" s="382"/>
      <c r="AJ136" s="382"/>
      <c r="AK136" s="382"/>
      <c r="AL136" s="382"/>
      <c r="AM136" s="382"/>
      <c r="AN136" s="382"/>
      <c r="AO136" s="382"/>
      <c r="AP136" s="382"/>
      <c r="AQ136" s="382"/>
      <c r="AR136" s="382"/>
      <c r="AS136" s="382"/>
      <c r="AT136" s="382"/>
      <c r="AU136" s="382"/>
      <c r="AV136" s="382"/>
      <c r="AW136" s="382"/>
      <c r="AX136" s="381"/>
      <c r="AY136" s="381"/>
      <c r="AZ136" s="381"/>
      <c r="BA136" s="381"/>
      <c r="BB136" s="381"/>
      <c r="BC136" s="381"/>
      <c r="BD136" s="381"/>
      <c r="BE136" s="381"/>
      <c r="BF136" s="381"/>
      <c r="BG136" s="381"/>
      <c r="BH136" s="381"/>
      <c r="BI136" s="381"/>
      <c r="BJ136" s="381"/>
      <c r="BK136" s="381"/>
      <c r="BL136" s="381"/>
      <c r="BM136" s="381"/>
      <c r="BN136" s="381"/>
      <c r="BO136" s="381"/>
      <c r="BP136" s="381"/>
      <c r="BQ136" s="381"/>
      <c r="BR136" s="381"/>
      <c r="BS136" s="381"/>
      <c r="BT136" s="381"/>
      <c r="BU136" s="381"/>
      <c r="BV136" s="381"/>
      <c r="BW136" s="381"/>
      <c r="BX136" s="381"/>
      <c r="BY136" s="381"/>
      <c r="BZ136" s="381"/>
      <c r="CA136" s="381"/>
      <c r="CB136" s="381"/>
      <c r="CC136" s="381"/>
      <c r="CD136" s="381"/>
      <c r="CE136" s="381"/>
      <c r="CF136" s="381"/>
      <c r="CG136" s="381"/>
      <c r="CH136" s="381"/>
      <c r="CI136" s="381"/>
      <c r="CJ136" s="381"/>
      <c r="CK136" s="381"/>
      <c r="CL136" s="381"/>
      <c r="CM136" s="381"/>
      <c r="CN136" s="381"/>
      <c r="CO136" s="381"/>
      <c r="CP136" s="381"/>
      <c r="CQ136" s="381"/>
      <c r="CR136" s="381"/>
      <c r="CS136" s="381"/>
      <c r="CT136" s="381"/>
      <c r="CU136" s="381"/>
      <c r="CV136" s="381"/>
      <c r="CW136" s="381"/>
      <c r="CX136" s="381"/>
      <c r="CY136" s="381"/>
      <c r="CZ136" s="381"/>
      <c r="DA136" s="381"/>
      <c r="DB136" s="381"/>
      <c r="DC136" s="381"/>
      <c r="DD136" s="381"/>
      <c r="DE136" s="381"/>
      <c r="DF136" s="381"/>
      <c r="DG136" s="381"/>
      <c r="DH136" s="381"/>
      <c r="DI136" s="381"/>
      <c r="DJ136" s="381"/>
      <c r="DK136" s="381"/>
      <c r="DL136" s="381"/>
      <c r="DM136" s="381"/>
      <c r="DN136" s="381"/>
      <c r="DO136" s="381"/>
      <c r="DP136" s="381"/>
      <c r="DQ136" s="381"/>
      <c r="DR136" s="381"/>
      <c r="DS136" s="381"/>
      <c r="DT136" s="381"/>
      <c r="DU136" s="381"/>
      <c r="DV136" s="381"/>
      <c r="DW136" s="381"/>
      <c r="DX136" s="381"/>
      <c r="DY136" s="381"/>
      <c r="DZ136" s="381"/>
      <c r="EA136" s="381"/>
      <c r="EB136" s="381"/>
    </row>
    <row r="137" spans="1:132" ht="15" customHeight="1" x14ac:dyDescent="0.25">
      <c r="A137" s="142" t="s">
        <v>535</v>
      </c>
      <c r="B137" s="142" t="s">
        <v>536</v>
      </c>
      <c r="C137" s="142"/>
      <c r="D137" s="142"/>
      <c r="E137" s="247">
        <v>82</v>
      </c>
      <c r="F137" s="254">
        <v>1</v>
      </c>
      <c r="G137" s="248">
        <v>53</v>
      </c>
      <c r="H137" s="253">
        <v>0.65</v>
      </c>
      <c r="I137" s="248">
        <v>9</v>
      </c>
      <c r="J137" s="253">
        <v>0.11</v>
      </c>
      <c r="K137" s="248">
        <v>4</v>
      </c>
      <c r="L137" s="253">
        <v>0.05</v>
      </c>
      <c r="M137" s="130"/>
      <c r="N137" s="248">
        <v>16</v>
      </c>
      <c r="O137" s="253">
        <v>0.2</v>
      </c>
      <c r="P137" s="248">
        <v>1</v>
      </c>
      <c r="Q137" s="253">
        <v>0.01</v>
      </c>
      <c r="R137" s="248">
        <v>4</v>
      </c>
      <c r="S137" s="253">
        <v>0.05</v>
      </c>
      <c r="T137" s="248">
        <v>6</v>
      </c>
      <c r="U137" s="253">
        <v>7.0000000000000007E-2</v>
      </c>
      <c r="V137" s="248">
        <v>0</v>
      </c>
      <c r="W137" s="253">
        <v>0</v>
      </c>
      <c r="X137" s="248">
        <v>4</v>
      </c>
      <c r="Y137" s="253">
        <v>0.05</v>
      </c>
      <c r="Z137" s="248">
        <v>1</v>
      </c>
      <c r="AA137" s="253">
        <v>0.01</v>
      </c>
      <c r="AB137" s="130"/>
      <c r="AC137" s="248">
        <v>0</v>
      </c>
      <c r="AD137" s="253">
        <v>0</v>
      </c>
      <c r="AG137" s="382"/>
      <c r="AH137" s="382"/>
      <c r="AI137" s="382"/>
      <c r="AJ137" s="382"/>
      <c r="AK137" s="382"/>
      <c r="AL137" s="382"/>
      <c r="AM137" s="382"/>
      <c r="AN137" s="382"/>
      <c r="AO137" s="382"/>
      <c r="AP137" s="382"/>
      <c r="AQ137" s="382"/>
      <c r="AR137" s="382"/>
      <c r="AS137" s="382"/>
      <c r="AT137" s="382"/>
      <c r="AU137" s="382"/>
      <c r="AV137" s="382"/>
      <c r="AW137" s="382"/>
      <c r="AX137" s="381"/>
      <c r="AY137" s="381"/>
      <c r="AZ137" s="381"/>
      <c r="BA137" s="381"/>
      <c r="BB137" s="381"/>
      <c r="BC137" s="381"/>
      <c r="BD137" s="381"/>
      <c r="BE137" s="381"/>
      <c r="BF137" s="381"/>
      <c r="BG137" s="381"/>
      <c r="BH137" s="381"/>
      <c r="BI137" s="381"/>
      <c r="BJ137" s="381"/>
      <c r="BK137" s="381"/>
      <c r="BL137" s="381"/>
      <c r="BM137" s="381"/>
      <c r="BN137" s="381"/>
      <c r="BO137" s="381"/>
      <c r="BP137" s="381"/>
      <c r="BQ137" s="381"/>
      <c r="BR137" s="381"/>
      <c r="BS137" s="381"/>
      <c r="BT137" s="381"/>
      <c r="BU137" s="381"/>
      <c r="BV137" s="381"/>
      <c r="BW137" s="381"/>
      <c r="BX137" s="381"/>
      <c r="BY137" s="381"/>
      <c r="BZ137" s="381"/>
      <c r="CA137" s="381"/>
      <c r="CB137" s="381"/>
      <c r="CC137" s="381"/>
      <c r="CD137" s="381"/>
      <c r="CE137" s="381"/>
      <c r="CF137" s="381"/>
      <c r="CG137" s="381"/>
      <c r="CH137" s="381"/>
      <c r="CI137" s="381"/>
      <c r="CJ137" s="381"/>
      <c r="CK137" s="381"/>
      <c r="CL137" s="381"/>
      <c r="CM137" s="381"/>
      <c r="CN137" s="381"/>
      <c r="CO137" s="381"/>
      <c r="CP137" s="381"/>
      <c r="CQ137" s="381"/>
      <c r="CR137" s="381"/>
      <c r="CS137" s="381"/>
      <c r="CT137" s="381"/>
      <c r="CU137" s="381"/>
      <c r="CV137" s="381"/>
      <c r="CW137" s="381"/>
      <c r="CX137" s="381"/>
      <c r="CY137" s="381"/>
      <c r="CZ137" s="381"/>
      <c r="DA137" s="381"/>
      <c r="DB137" s="381"/>
      <c r="DC137" s="381"/>
      <c r="DD137" s="381"/>
      <c r="DE137" s="381"/>
      <c r="DF137" s="381"/>
      <c r="DG137" s="381"/>
      <c r="DH137" s="381"/>
      <c r="DI137" s="381"/>
      <c r="DJ137" s="381"/>
      <c r="DK137" s="381"/>
      <c r="DL137" s="381"/>
      <c r="DM137" s="381"/>
      <c r="DN137" s="381"/>
      <c r="DO137" s="381"/>
      <c r="DP137" s="381"/>
      <c r="DQ137" s="381"/>
      <c r="DR137" s="381"/>
      <c r="DS137" s="381"/>
      <c r="DT137" s="381"/>
      <c r="DU137" s="381"/>
      <c r="DV137" s="381"/>
      <c r="DW137" s="381"/>
      <c r="DX137" s="381"/>
      <c r="DY137" s="381"/>
      <c r="DZ137" s="381"/>
      <c r="EA137" s="381"/>
      <c r="EB137" s="381"/>
    </row>
    <row r="138" spans="1:132" ht="15" customHeight="1" x14ac:dyDescent="0.25">
      <c r="A138" s="142" t="s">
        <v>537</v>
      </c>
      <c r="B138" s="142" t="s">
        <v>538</v>
      </c>
      <c r="C138" s="142"/>
      <c r="D138" s="142"/>
      <c r="E138" s="247">
        <v>36</v>
      </c>
      <c r="F138" s="254">
        <v>1</v>
      </c>
      <c r="G138" s="248">
        <v>20</v>
      </c>
      <c r="H138" s="253">
        <v>0.56000000000000005</v>
      </c>
      <c r="I138" s="248">
        <v>3</v>
      </c>
      <c r="J138" s="253">
        <v>0.08</v>
      </c>
      <c r="K138" s="248">
        <v>0</v>
      </c>
      <c r="L138" s="253">
        <v>0</v>
      </c>
      <c r="M138" s="130"/>
      <c r="N138" s="248">
        <v>13</v>
      </c>
      <c r="O138" s="253">
        <v>0.36</v>
      </c>
      <c r="P138" s="248">
        <v>1</v>
      </c>
      <c r="Q138" s="253">
        <v>0.03</v>
      </c>
      <c r="R138" s="248">
        <v>1</v>
      </c>
      <c r="S138" s="253">
        <v>0.03</v>
      </c>
      <c r="T138" s="248">
        <v>2</v>
      </c>
      <c r="U138" s="253">
        <v>0.06</v>
      </c>
      <c r="V138" s="248">
        <v>1</v>
      </c>
      <c r="W138" s="253">
        <v>0.03</v>
      </c>
      <c r="X138" s="248">
        <v>6</v>
      </c>
      <c r="Y138" s="253">
        <v>0.17</v>
      </c>
      <c r="Z138" s="248">
        <v>2</v>
      </c>
      <c r="AA138" s="253">
        <v>0.06</v>
      </c>
      <c r="AB138" s="130"/>
      <c r="AC138" s="248">
        <v>0</v>
      </c>
      <c r="AD138" s="253">
        <v>0</v>
      </c>
      <c r="AG138" s="382"/>
      <c r="AH138" s="382"/>
      <c r="AI138" s="382"/>
      <c r="AJ138" s="382"/>
      <c r="AK138" s="382"/>
      <c r="AL138" s="382"/>
      <c r="AM138" s="382"/>
      <c r="AN138" s="382"/>
      <c r="AO138" s="382"/>
      <c r="AP138" s="382"/>
      <c r="AQ138" s="382"/>
      <c r="AR138" s="382"/>
      <c r="AS138" s="382"/>
      <c r="AT138" s="382"/>
      <c r="AU138" s="382"/>
      <c r="AV138" s="382"/>
      <c r="AW138" s="382"/>
      <c r="AX138" s="381"/>
      <c r="AY138" s="381"/>
      <c r="AZ138" s="381"/>
      <c r="BA138" s="381"/>
      <c r="BB138" s="381"/>
      <c r="BC138" s="381"/>
      <c r="BD138" s="381"/>
      <c r="BE138" s="381"/>
      <c r="BF138" s="381"/>
      <c r="BG138" s="381"/>
      <c r="BH138" s="381"/>
      <c r="BI138" s="381"/>
      <c r="BJ138" s="381"/>
      <c r="BK138" s="381"/>
      <c r="BL138" s="381"/>
      <c r="BM138" s="381"/>
      <c r="BN138" s="381"/>
      <c r="BO138" s="381"/>
      <c r="BP138" s="381"/>
      <c r="BQ138" s="381"/>
      <c r="BR138" s="381"/>
      <c r="BS138" s="381"/>
      <c r="BT138" s="381"/>
      <c r="BU138" s="381"/>
      <c r="BV138" s="381"/>
      <c r="BW138" s="381"/>
      <c r="BX138" s="381"/>
      <c r="BY138" s="381"/>
      <c r="BZ138" s="381"/>
      <c r="CA138" s="381"/>
      <c r="CB138" s="381"/>
      <c r="CC138" s="381"/>
      <c r="CD138" s="381"/>
      <c r="CE138" s="381"/>
      <c r="CF138" s="381"/>
      <c r="CG138" s="381"/>
      <c r="CH138" s="381"/>
      <c r="CI138" s="381"/>
      <c r="CJ138" s="381"/>
      <c r="CK138" s="381"/>
      <c r="CL138" s="381"/>
      <c r="CM138" s="381"/>
      <c r="CN138" s="381"/>
      <c r="CO138" s="381"/>
      <c r="CP138" s="381"/>
      <c r="CQ138" s="381"/>
      <c r="CR138" s="381"/>
      <c r="CS138" s="381"/>
      <c r="CT138" s="381"/>
      <c r="CU138" s="381"/>
      <c r="CV138" s="381"/>
      <c r="CW138" s="381"/>
      <c r="CX138" s="381"/>
      <c r="CY138" s="381"/>
      <c r="CZ138" s="381"/>
      <c r="DA138" s="381"/>
      <c r="DB138" s="381"/>
      <c r="DC138" s="381"/>
      <c r="DD138" s="381"/>
      <c r="DE138" s="381"/>
      <c r="DF138" s="381"/>
      <c r="DG138" s="381"/>
      <c r="DH138" s="381"/>
      <c r="DI138" s="381"/>
      <c r="DJ138" s="381"/>
      <c r="DK138" s="381"/>
      <c r="DL138" s="381"/>
      <c r="DM138" s="381"/>
      <c r="DN138" s="381"/>
      <c r="DO138" s="381"/>
      <c r="DP138" s="381"/>
      <c r="DQ138" s="381"/>
      <c r="DR138" s="381"/>
      <c r="DS138" s="381"/>
      <c r="DT138" s="381"/>
      <c r="DU138" s="381"/>
      <c r="DV138" s="381"/>
      <c r="DW138" s="381"/>
      <c r="DX138" s="381"/>
      <c r="DY138" s="381"/>
      <c r="DZ138" s="381"/>
      <c r="EA138" s="381"/>
      <c r="EB138" s="381"/>
    </row>
    <row r="139" spans="1:132" ht="15" customHeight="1" x14ac:dyDescent="0.25">
      <c r="A139" s="142" t="s">
        <v>539</v>
      </c>
      <c r="B139" s="142" t="s">
        <v>540</v>
      </c>
      <c r="C139" s="142"/>
      <c r="D139" s="142"/>
      <c r="E139" s="247">
        <v>19</v>
      </c>
      <c r="F139" s="254">
        <v>1</v>
      </c>
      <c r="G139" s="248">
        <v>14</v>
      </c>
      <c r="H139" s="253">
        <v>0.74</v>
      </c>
      <c r="I139" s="248">
        <v>1</v>
      </c>
      <c r="J139" s="253">
        <v>0.05</v>
      </c>
      <c r="K139" s="248">
        <v>1</v>
      </c>
      <c r="L139" s="253">
        <v>0.05</v>
      </c>
      <c r="M139" s="130"/>
      <c r="N139" s="248">
        <v>3</v>
      </c>
      <c r="O139" s="253">
        <v>0.16</v>
      </c>
      <c r="P139" s="248">
        <v>0</v>
      </c>
      <c r="Q139" s="253">
        <v>0</v>
      </c>
      <c r="R139" s="248">
        <v>0</v>
      </c>
      <c r="S139" s="253">
        <v>0</v>
      </c>
      <c r="T139" s="248">
        <v>3</v>
      </c>
      <c r="U139" s="253">
        <v>0.16</v>
      </c>
      <c r="V139" s="248">
        <v>0</v>
      </c>
      <c r="W139" s="253">
        <v>0</v>
      </c>
      <c r="X139" s="248">
        <v>0</v>
      </c>
      <c r="Y139" s="253">
        <v>0</v>
      </c>
      <c r="Z139" s="248">
        <v>0</v>
      </c>
      <c r="AA139" s="253">
        <v>0</v>
      </c>
      <c r="AB139" s="130"/>
      <c r="AC139" s="248">
        <v>0</v>
      </c>
      <c r="AD139" s="253">
        <v>0</v>
      </c>
      <c r="AG139" s="382"/>
      <c r="AH139" s="382"/>
      <c r="AI139" s="382"/>
      <c r="AJ139" s="382"/>
      <c r="AK139" s="382"/>
      <c r="AL139" s="382"/>
      <c r="AM139" s="382"/>
      <c r="AN139" s="382"/>
      <c r="AO139" s="382"/>
      <c r="AP139" s="382"/>
      <c r="AQ139" s="382"/>
      <c r="AR139" s="382"/>
      <c r="AS139" s="382"/>
      <c r="AT139" s="382"/>
      <c r="AU139" s="382"/>
      <c r="AV139" s="382"/>
      <c r="AW139" s="382"/>
      <c r="AX139" s="381"/>
      <c r="AY139" s="381"/>
      <c r="AZ139" s="381"/>
      <c r="BA139" s="381"/>
      <c r="BB139" s="381"/>
      <c r="BC139" s="381"/>
      <c r="BD139" s="381"/>
      <c r="BE139" s="381"/>
      <c r="BF139" s="381"/>
      <c r="BG139" s="381"/>
      <c r="BH139" s="381"/>
      <c r="BI139" s="381"/>
      <c r="BJ139" s="381"/>
      <c r="BK139" s="381"/>
      <c r="BL139" s="381"/>
      <c r="BM139" s="381"/>
      <c r="BN139" s="381"/>
      <c r="BO139" s="381"/>
      <c r="BP139" s="381"/>
      <c r="BQ139" s="381"/>
      <c r="BR139" s="381"/>
      <c r="BS139" s="381"/>
      <c r="BT139" s="381"/>
      <c r="BU139" s="381"/>
      <c r="BV139" s="381"/>
      <c r="BW139" s="381"/>
      <c r="BX139" s="381"/>
      <c r="BY139" s="381"/>
      <c r="BZ139" s="381"/>
      <c r="CA139" s="381"/>
      <c r="CB139" s="381"/>
      <c r="CC139" s="381"/>
      <c r="CD139" s="381"/>
      <c r="CE139" s="381"/>
      <c r="CF139" s="381"/>
      <c r="CG139" s="381"/>
      <c r="CH139" s="381"/>
      <c r="CI139" s="381"/>
      <c r="CJ139" s="381"/>
      <c r="CK139" s="381"/>
      <c r="CL139" s="381"/>
      <c r="CM139" s="381"/>
      <c r="CN139" s="381"/>
      <c r="CO139" s="381"/>
      <c r="CP139" s="381"/>
      <c r="CQ139" s="381"/>
      <c r="CR139" s="381"/>
      <c r="CS139" s="381"/>
      <c r="CT139" s="381"/>
      <c r="CU139" s="381"/>
      <c r="CV139" s="381"/>
      <c r="CW139" s="381"/>
      <c r="CX139" s="381"/>
      <c r="CY139" s="381"/>
      <c r="CZ139" s="381"/>
      <c r="DA139" s="381"/>
      <c r="DB139" s="381"/>
      <c r="DC139" s="381"/>
      <c r="DD139" s="381"/>
      <c r="DE139" s="381"/>
      <c r="DF139" s="381"/>
      <c r="DG139" s="381"/>
      <c r="DH139" s="381"/>
      <c r="DI139" s="381"/>
      <c r="DJ139" s="381"/>
      <c r="DK139" s="381"/>
      <c r="DL139" s="381"/>
      <c r="DM139" s="381"/>
      <c r="DN139" s="381"/>
      <c r="DO139" s="381"/>
      <c r="DP139" s="381"/>
      <c r="DQ139" s="381"/>
      <c r="DR139" s="381"/>
      <c r="DS139" s="381"/>
      <c r="DT139" s="381"/>
      <c r="DU139" s="381"/>
      <c r="DV139" s="381"/>
      <c r="DW139" s="381"/>
      <c r="DX139" s="381"/>
      <c r="DY139" s="381"/>
      <c r="DZ139" s="381"/>
      <c r="EA139" s="381"/>
      <c r="EB139" s="381"/>
    </row>
    <row r="140" spans="1:132" ht="15" customHeight="1" x14ac:dyDescent="0.25">
      <c r="A140" s="142" t="s">
        <v>541</v>
      </c>
      <c r="B140" s="142" t="s">
        <v>542</v>
      </c>
      <c r="C140" s="142"/>
      <c r="D140" s="142"/>
      <c r="E140" s="247">
        <v>8</v>
      </c>
      <c r="F140" s="254">
        <v>1</v>
      </c>
      <c r="G140" s="248">
        <v>4</v>
      </c>
      <c r="H140" s="253">
        <v>0.5</v>
      </c>
      <c r="I140" s="248">
        <v>0</v>
      </c>
      <c r="J140" s="253">
        <v>0</v>
      </c>
      <c r="K140" s="248">
        <v>0</v>
      </c>
      <c r="L140" s="253">
        <v>0</v>
      </c>
      <c r="M140" s="130"/>
      <c r="N140" s="248">
        <v>4</v>
      </c>
      <c r="O140" s="253">
        <v>0.5</v>
      </c>
      <c r="P140" s="248">
        <v>0</v>
      </c>
      <c r="Q140" s="253">
        <v>0</v>
      </c>
      <c r="R140" s="248">
        <v>1</v>
      </c>
      <c r="S140" s="253">
        <v>0.12</v>
      </c>
      <c r="T140" s="248">
        <v>1</v>
      </c>
      <c r="U140" s="253">
        <v>0.12</v>
      </c>
      <c r="V140" s="248">
        <v>0</v>
      </c>
      <c r="W140" s="253">
        <v>0</v>
      </c>
      <c r="X140" s="248">
        <v>2</v>
      </c>
      <c r="Y140" s="253">
        <v>0.25</v>
      </c>
      <c r="Z140" s="248">
        <v>0</v>
      </c>
      <c r="AA140" s="253">
        <v>0</v>
      </c>
      <c r="AB140" s="130"/>
      <c r="AC140" s="248">
        <v>0</v>
      </c>
      <c r="AD140" s="253">
        <v>0</v>
      </c>
      <c r="AG140" s="382"/>
      <c r="AH140" s="382"/>
      <c r="AI140" s="382"/>
      <c r="AJ140" s="382"/>
      <c r="AK140" s="382"/>
      <c r="AL140" s="382"/>
      <c r="AM140" s="382"/>
      <c r="AN140" s="382"/>
      <c r="AO140" s="382"/>
      <c r="AP140" s="382"/>
      <c r="AQ140" s="382"/>
      <c r="AR140" s="382"/>
      <c r="AS140" s="382"/>
      <c r="AT140" s="382"/>
      <c r="AU140" s="382"/>
      <c r="AV140" s="382"/>
      <c r="AW140" s="382"/>
      <c r="AX140" s="381"/>
      <c r="AY140" s="381"/>
      <c r="AZ140" s="381"/>
      <c r="BA140" s="381"/>
      <c r="BB140" s="381"/>
      <c r="BC140" s="381"/>
      <c r="BD140" s="381"/>
      <c r="BE140" s="381"/>
      <c r="BF140" s="381"/>
      <c r="BG140" s="381"/>
      <c r="BH140" s="381"/>
      <c r="BI140" s="381"/>
      <c r="BJ140" s="381"/>
      <c r="BK140" s="381"/>
      <c r="BL140" s="381"/>
      <c r="BM140" s="381"/>
      <c r="BN140" s="381"/>
      <c r="BO140" s="381"/>
      <c r="BP140" s="381"/>
      <c r="BQ140" s="381"/>
      <c r="BR140" s="381"/>
      <c r="BS140" s="381"/>
      <c r="BT140" s="381"/>
      <c r="BU140" s="381"/>
      <c r="BV140" s="381"/>
      <c r="BW140" s="381"/>
      <c r="BX140" s="381"/>
      <c r="BY140" s="381"/>
      <c r="BZ140" s="381"/>
      <c r="CA140" s="381"/>
      <c r="CB140" s="381"/>
      <c r="CC140" s="381"/>
      <c r="CD140" s="381"/>
      <c r="CE140" s="381"/>
      <c r="CF140" s="381"/>
      <c r="CG140" s="381"/>
      <c r="CH140" s="381"/>
      <c r="CI140" s="381"/>
      <c r="CJ140" s="381"/>
      <c r="CK140" s="381"/>
      <c r="CL140" s="381"/>
      <c r="CM140" s="381"/>
      <c r="CN140" s="381"/>
      <c r="CO140" s="381"/>
      <c r="CP140" s="381"/>
      <c r="CQ140" s="381"/>
      <c r="CR140" s="381"/>
      <c r="CS140" s="381"/>
      <c r="CT140" s="381"/>
      <c r="CU140" s="381"/>
      <c r="CV140" s="381"/>
      <c r="CW140" s="381"/>
      <c r="CX140" s="381"/>
      <c r="CY140" s="381"/>
      <c r="CZ140" s="381"/>
      <c r="DA140" s="381"/>
      <c r="DB140" s="381"/>
      <c r="DC140" s="381"/>
      <c r="DD140" s="381"/>
      <c r="DE140" s="381"/>
      <c r="DF140" s="381"/>
      <c r="DG140" s="381"/>
      <c r="DH140" s="381"/>
      <c r="DI140" s="381"/>
      <c r="DJ140" s="381"/>
      <c r="DK140" s="381"/>
      <c r="DL140" s="381"/>
      <c r="DM140" s="381"/>
      <c r="DN140" s="381"/>
      <c r="DO140" s="381"/>
      <c r="DP140" s="381"/>
      <c r="DQ140" s="381"/>
      <c r="DR140" s="381"/>
      <c r="DS140" s="381"/>
      <c r="DT140" s="381"/>
      <c r="DU140" s="381"/>
      <c r="DV140" s="381"/>
      <c r="DW140" s="381"/>
      <c r="DX140" s="381"/>
      <c r="DY140" s="381"/>
      <c r="DZ140" s="381"/>
      <c r="EA140" s="381"/>
      <c r="EB140" s="381"/>
    </row>
    <row r="141" spans="1:132" ht="15" customHeight="1" x14ac:dyDescent="0.25">
      <c r="A141" s="142" t="s">
        <v>543</v>
      </c>
      <c r="B141" s="142" t="s">
        <v>544</v>
      </c>
      <c r="C141" s="142"/>
      <c r="D141" s="142"/>
      <c r="E141" s="247">
        <v>124</v>
      </c>
      <c r="F141" s="254">
        <v>1</v>
      </c>
      <c r="G141" s="248">
        <v>89</v>
      </c>
      <c r="H141" s="253">
        <v>0.72</v>
      </c>
      <c r="I141" s="248">
        <v>4</v>
      </c>
      <c r="J141" s="253">
        <v>0.03</v>
      </c>
      <c r="K141" s="248">
        <v>1</v>
      </c>
      <c r="L141" s="253">
        <v>0.01</v>
      </c>
      <c r="M141" s="130"/>
      <c r="N141" s="248">
        <v>30</v>
      </c>
      <c r="O141" s="253">
        <v>0.24</v>
      </c>
      <c r="P141" s="248">
        <v>1</v>
      </c>
      <c r="Q141" s="253">
        <v>0.01</v>
      </c>
      <c r="R141" s="248">
        <v>15</v>
      </c>
      <c r="S141" s="253">
        <v>0.12</v>
      </c>
      <c r="T141" s="248">
        <v>5</v>
      </c>
      <c r="U141" s="253">
        <v>0.04</v>
      </c>
      <c r="V141" s="248">
        <v>0</v>
      </c>
      <c r="W141" s="253">
        <v>0</v>
      </c>
      <c r="X141" s="248">
        <v>6</v>
      </c>
      <c r="Y141" s="253">
        <v>0.05</v>
      </c>
      <c r="Z141" s="248">
        <v>3</v>
      </c>
      <c r="AA141" s="253">
        <v>0.02</v>
      </c>
      <c r="AB141" s="130"/>
      <c r="AC141" s="248">
        <v>0</v>
      </c>
      <c r="AD141" s="253">
        <v>0</v>
      </c>
      <c r="AG141" s="382"/>
      <c r="AH141" s="382"/>
      <c r="AI141" s="382"/>
      <c r="AJ141" s="382"/>
      <c r="AK141" s="382"/>
      <c r="AL141" s="382"/>
      <c r="AM141" s="382"/>
      <c r="AN141" s="382"/>
      <c r="AO141" s="382"/>
      <c r="AP141" s="382"/>
      <c r="AQ141" s="382"/>
      <c r="AR141" s="382"/>
      <c r="AS141" s="382"/>
      <c r="AT141" s="382"/>
      <c r="AU141" s="382"/>
      <c r="AV141" s="382"/>
      <c r="AW141" s="382"/>
      <c r="AX141" s="381"/>
      <c r="AY141" s="381"/>
      <c r="AZ141" s="381"/>
      <c r="BA141" s="381"/>
      <c r="BB141" s="381"/>
      <c r="BC141" s="381"/>
      <c r="BD141" s="381"/>
      <c r="BE141" s="381"/>
      <c r="BF141" s="381"/>
      <c r="BG141" s="381"/>
      <c r="BH141" s="381"/>
      <c r="BI141" s="381"/>
      <c r="BJ141" s="381"/>
      <c r="BK141" s="381"/>
      <c r="BL141" s="381"/>
      <c r="BM141" s="381"/>
      <c r="BN141" s="381"/>
      <c r="BO141" s="381"/>
      <c r="BP141" s="381"/>
      <c r="BQ141" s="381"/>
      <c r="BR141" s="381"/>
      <c r="BS141" s="381"/>
      <c r="BT141" s="381"/>
      <c r="BU141" s="381"/>
      <c r="BV141" s="381"/>
      <c r="BW141" s="381"/>
      <c r="BX141" s="381"/>
      <c r="BY141" s="381"/>
      <c r="BZ141" s="381"/>
      <c r="CA141" s="381"/>
      <c r="CB141" s="381"/>
      <c r="CC141" s="381"/>
      <c r="CD141" s="381"/>
      <c r="CE141" s="381"/>
      <c r="CF141" s="381"/>
      <c r="CG141" s="381"/>
      <c r="CH141" s="381"/>
      <c r="CI141" s="381"/>
      <c r="CJ141" s="381"/>
      <c r="CK141" s="381"/>
      <c r="CL141" s="381"/>
      <c r="CM141" s="381"/>
      <c r="CN141" s="381"/>
      <c r="CO141" s="381"/>
      <c r="CP141" s="381"/>
      <c r="CQ141" s="381"/>
      <c r="CR141" s="381"/>
      <c r="CS141" s="381"/>
      <c r="CT141" s="381"/>
      <c r="CU141" s="381"/>
      <c r="CV141" s="381"/>
      <c r="CW141" s="381"/>
      <c r="CX141" s="381"/>
      <c r="CY141" s="381"/>
      <c r="CZ141" s="381"/>
      <c r="DA141" s="381"/>
      <c r="DB141" s="381"/>
      <c r="DC141" s="381"/>
      <c r="DD141" s="381"/>
      <c r="DE141" s="381"/>
      <c r="DF141" s="381"/>
      <c r="DG141" s="381"/>
      <c r="DH141" s="381"/>
      <c r="DI141" s="381"/>
      <c r="DJ141" s="381"/>
      <c r="DK141" s="381"/>
      <c r="DL141" s="381"/>
      <c r="DM141" s="381"/>
      <c r="DN141" s="381"/>
      <c r="DO141" s="381"/>
      <c r="DP141" s="381"/>
      <c r="DQ141" s="381"/>
      <c r="DR141" s="381"/>
      <c r="DS141" s="381"/>
      <c r="DT141" s="381"/>
      <c r="DU141" s="381"/>
      <c r="DV141" s="381"/>
      <c r="DW141" s="381"/>
      <c r="DX141" s="381"/>
      <c r="DY141" s="381"/>
      <c r="DZ141" s="381"/>
      <c r="EA141" s="381"/>
      <c r="EB141" s="381"/>
    </row>
    <row r="142" spans="1:132" ht="15" customHeight="1" x14ac:dyDescent="0.25">
      <c r="A142" s="142" t="s">
        <v>545</v>
      </c>
      <c r="B142" s="142" t="s">
        <v>546</v>
      </c>
      <c r="C142" s="142"/>
      <c r="D142" s="142"/>
      <c r="E142" s="247">
        <v>57</v>
      </c>
      <c r="F142" s="254">
        <v>1</v>
      </c>
      <c r="G142" s="248">
        <v>12</v>
      </c>
      <c r="H142" s="253">
        <v>0.21</v>
      </c>
      <c r="I142" s="248">
        <v>15</v>
      </c>
      <c r="J142" s="253">
        <v>0.26</v>
      </c>
      <c r="K142" s="248">
        <v>3</v>
      </c>
      <c r="L142" s="253">
        <v>0.05</v>
      </c>
      <c r="M142" s="130"/>
      <c r="N142" s="248">
        <v>27</v>
      </c>
      <c r="O142" s="253">
        <v>0.47</v>
      </c>
      <c r="P142" s="248">
        <v>0</v>
      </c>
      <c r="Q142" s="253">
        <v>0</v>
      </c>
      <c r="R142" s="248">
        <v>5</v>
      </c>
      <c r="S142" s="253">
        <v>0.09</v>
      </c>
      <c r="T142" s="248">
        <v>5</v>
      </c>
      <c r="U142" s="253">
        <v>0.09</v>
      </c>
      <c r="V142" s="248">
        <v>1</v>
      </c>
      <c r="W142" s="253">
        <v>0.02</v>
      </c>
      <c r="X142" s="248">
        <v>13</v>
      </c>
      <c r="Y142" s="253">
        <v>0.23</v>
      </c>
      <c r="Z142" s="248">
        <v>3</v>
      </c>
      <c r="AA142" s="253">
        <v>0.05</v>
      </c>
      <c r="AB142" s="130"/>
      <c r="AC142" s="248">
        <v>0</v>
      </c>
      <c r="AD142" s="253">
        <v>0</v>
      </c>
      <c r="AG142" s="382"/>
      <c r="AH142" s="382"/>
      <c r="AI142" s="382"/>
      <c r="AJ142" s="382"/>
      <c r="AK142" s="382"/>
      <c r="AL142" s="382"/>
      <c r="AM142" s="382"/>
      <c r="AN142" s="382"/>
      <c r="AO142" s="382"/>
      <c r="AP142" s="382"/>
      <c r="AQ142" s="382"/>
      <c r="AR142" s="382"/>
      <c r="AS142" s="382"/>
      <c r="AT142" s="382"/>
      <c r="AU142" s="382"/>
      <c r="AV142" s="382"/>
      <c r="AW142" s="382"/>
      <c r="AX142" s="381"/>
      <c r="AY142" s="381"/>
      <c r="AZ142" s="381"/>
      <c r="BA142" s="381"/>
      <c r="BB142" s="381"/>
      <c r="BC142" s="381"/>
      <c r="BD142" s="381"/>
      <c r="BE142" s="381"/>
      <c r="BF142" s="381"/>
      <c r="BG142" s="381"/>
      <c r="BH142" s="381"/>
      <c r="BI142" s="381"/>
      <c r="BJ142" s="381"/>
      <c r="BK142" s="381"/>
      <c r="BL142" s="381"/>
      <c r="BM142" s="381"/>
      <c r="BN142" s="381"/>
      <c r="BO142" s="381"/>
      <c r="BP142" s="381"/>
      <c r="BQ142" s="381"/>
      <c r="BR142" s="381"/>
      <c r="BS142" s="381"/>
      <c r="BT142" s="381"/>
      <c r="BU142" s="381"/>
      <c r="BV142" s="381"/>
      <c r="BW142" s="381"/>
      <c r="BX142" s="381"/>
      <c r="BY142" s="381"/>
      <c r="BZ142" s="381"/>
      <c r="CA142" s="381"/>
      <c r="CB142" s="381"/>
      <c r="CC142" s="381"/>
      <c r="CD142" s="381"/>
      <c r="CE142" s="381"/>
      <c r="CF142" s="381"/>
      <c r="CG142" s="381"/>
      <c r="CH142" s="381"/>
      <c r="CI142" s="381"/>
      <c r="CJ142" s="381"/>
      <c r="CK142" s="381"/>
      <c r="CL142" s="381"/>
      <c r="CM142" s="381"/>
      <c r="CN142" s="381"/>
      <c r="CO142" s="381"/>
      <c r="CP142" s="381"/>
      <c r="CQ142" s="381"/>
      <c r="CR142" s="381"/>
      <c r="CS142" s="381"/>
      <c r="CT142" s="381"/>
      <c r="CU142" s="381"/>
      <c r="CV142" s="381"/>
      <c r="CW142" s="381"/>
      <c r="CX142" s="381"/>
      <c r="CY142" s="381"/>
      <c r="CZ142" s="381"/>
      <c r="DA142" s="381"/>
      <c r="DB142" s="381"/>
      <c r="DC142" s="381"/>
      <c r="DD142" s="381"/>
      <c r="DE142" s="381"/>
      <c r="DF142" s="381"/>
      <c r="DG142" s="381"/>
      <c r="DH142" s="381"/>
      <c r="DI142" s="381"/>
      <c r="DJ142" s="381"/>
      <c r="DK142" s="381"/>
      <c r="DL142" s="381"/>
      <c r="DM142" s="381"/>
      <c r="DN142" s="381"/>
      <c r="DO142" s="381"/>
      <c r="DP142" s="381"/>
      <c r="DQ142" s="381"/>
      <c r="DR142" s="381"/>
      <c r="DS142" s="381"/>
      <c r="DT142" s="381"/>
      <c r="DU142" s="381"/>
      <c r="DV142" s="381"/>
      <c r="DW142" s="381"/>
      <c r="DX142" s="381"/>
      <c r="DY142" s="381"/>
      <c r="DZ142" s="381"/>
      <c r="EA142" s="381"/>
      <c r="EB142" s="381"/>
    </row>
    <row r="143" spans="1:132" ht="15" customHeight="1" x14ac:dyDescent="0.25">
      <c r="A143" s="142" t="s">
        <v>547</v>
      </c>
      <c r="B143" s="142" t="s">
        <v>548</v>
      </c>
      <c r="C143" s="142"/>
      <c r="D143" s="142"/>
      <c r="E143" s="247">
        <v>16</v>
      </c>
      <c r="F143" s="254">
        <v>1</v>
      </c>
      <c r="G143" s="248">
        <v>6</v>
      </c>
      <c r="H143" s="253">
        <v>0.38</v>
      </c>
      <c r="I143" s="248">
        <v>3</v>
      </c>
      <c r="J143" s="253">
        <v>0.19</v>
      </c>
      <c r="K143" s="248">
        <v>0</v>
      </c>
      <c r="L143" s="253">
        <v>0</v>
      </c>
      <c r="M143" s="130"/>
      <c r="N143" s="248">
        <v>7</v>
      </c>
      <c r="O143" s="253">
        <v>0.44</v>
      </c>
      <c r="P143" s="248">
        <v>1</v>
      </c>
      <c r="Q143" s="253">
        <v>0.06</v>
      </c>
      <c r="R143" s="248">
        <v>3</v>
      </c>
      <c r="S143" s="253">
        <v>0.19</v>
      </c>
      <c r="T143" s="248">
        <v>1</v>
      </c>
      <c r="U143" s="253">
        <v>0.06</v>
      </c>
      <c r="V143" s="248">
        <v>1</v>
      </c>
      <c r="W143" s="253">
        <v>0.06</v>
      </c>
      <c r="X143" s="248">
        <v>1</v>
      </c>
      <c r="Y143" s="253">
        <v>0.06</v>
      </c>
      <c r="Z143" s="248">
        <v>0</v>
      </c>
      <c r="AA143" s="253">
        <v>0</v>
      </c>
      <c r="AB143" s="130"/>
      <c r="AC143" s="248">
        <v>0</v>
      </c>
      <c r="AD143" s="253">
        <v>0</v>
      </c>
      <c r="AG143" s="382"/>
      <c r="AH143" s="382"/>
      <c r="AI143" s="382"/>
      <c r="AJ143" s="382"/>
      <c r="AK143" s="382"/>
      <c r="AL143" s="382"/>
      <c r="AM143" s="382"/>
      <c r="AN143" s="382"/>
      <c r="AO143" s="382"/>
      <c r="AP143" s="382"/>
      <c r="AQ143" s="382"/>
      <c r="AR143" s="382"/>
      <c r="AS143" s="382"/>
      <c r="AT143" s="382"/>
      <c r="AU143" s="382"/>
      <c r="AV143" s="382"/>
      <c r="AW143" s="382"/>
      <c r="AX143" s="381"/>
      <c r="AY143" s="381"/>
      <c r="AZ143" s="381"/>
      <c r="BA143" s="381"/>
      <c r="BB143" s="381"/>
      <c r="BC143" s="381"/>
      <c r="BD143" s="381"/>
      <c r="BE143" s="381"/>
      <c r="BF143" s="381"/>
      <c r="BG143" s="381"/>
      <c r="BH143" s="381"/>
      <c r="BI143" s="381"/>
      <c r="BJ143" s="381"/>
      <c r="BK143" s="381"/>
      <c r="BL143" s="381"/>
      <c r="BM143" s="381"/>
      <c r="BN143" s="381"/>
      <c r="BO143" s="381"/>
      <c r="BP143" s="381"/>
      <c r="BQ143" s="381"/>
      <c r="BR143" s="381"/>
      <c r="BS143" s="381"/>
      <c r="BT143" s="381"/>
      <c r="BU143" s="381"/>
      <c r="BV143" s="381"/>
      <c r="BW143" s="381"/>
      <c r="BX143" s="381"/>
      <c r="BY143" s="381"/>
      <c r="BZ143" s="381"/>
      <c r="CA143" s="381"/>
      <c r="CB143" s="381"/>
      <c r="CC143" s="381"/>
      <c r="CD143" s="381"/>
      <c r="CE143" s="381"/>
      <c r="CF143" s="381"/>
      <c r="CG143" s="381"/>
      <c r="CH143" s="381"/>
      <c r="CI143" s="381"/>
      <c r="CJ143" s="381"/>
      <c r="CK143" s="381"/>
      <c r="CL143" s="381"/>
      <c r="CM143" s="381"/>
      <c r="CN143" s="381"/>
      <c r="CO143" s="381"/>
      <c r="CP143" s="381"/>
      <c r="CQ143" s="381"/>
      <c r="CR143" s="381"/>
      <c r="CS143" s="381"/>
      <c r="CT143" s="381"/>
      <c r="CU143" s="381"/>
      <c r="CV143" s="381"/>
      <c r="CW143" s="381"/>
      <c r="CX143" s="381"/>
      <c r="CY143" s="381"/>
      <c r="CZ143" s="381"/>
      <c r="DA143" s="381"/>
      <c r="DB143" s="381"/>
      <c r="DC143" s="381"/>
      <c r="DD143" s="381"/>
      <c r="DE143" s="381"/>
      <c r="DF143" s="381"/>
      <c r="DG143" s="381"/>
      <c r="DH143" s="381"/>
      <c r="DI143" s="381"/>
      <c r="DJ143" s="381"/>
      <c r="DK143" s="381"/>
      <c r="DL143" s="381"/>
      <c r="DM143" s="381"/>
      <c r="DN143" s="381"/>
      <c r="DO143" s="381"/>
      <c r="DP143" s="381"/>
      <c r="DQ143" s="381"/>
      <c r="DR143" s="381"/>
      <c r="DS143" s="381"/>
      <c r="DT143" s="381"/>
      <c r="DU143" s="381"/>
      <c r="DV143" s="381"/>
      <c r="DW143" s="381"/>
      <c r="DX143" s="381"/>
      <c r="DY143" s="381"/>
      <c r="DZ143" s="381"/>
      <c r="EA143" s="381"/>
      <c r="EB143" s="381"/>
    </row>
    <row r="144" spans="1:132" ht="15" customHeight="1" x14ac:dyDescent="0.25">
      <c r="A144" s="142" t="s">
        <v>549</v>
      </c>
      <c r="B144" s="142" t="s">
        <v>550</v>
      </c>
      <c r="C144" s="142"/>
      <c r="D144" s="142"/>
      <c r="E144" s="247">
        <v>166</v>
      </c>
      <c r="F144" s="254">
        <v>1</v>
      </c>
      <c r="G144" s="248">
        <v>79</v>
      </c>
      <c r="H144" s="253">
        <v>0.48</v>
      </c>
      <c r="I144" s="248">
        <v>2</v>
      </c>
      <c r="J144" s="253">
        <v>0.01</v>
      </c>
      <c r="K144" s="248">
        <v>7</v>
      </c>
      <c r="L144" s="253">
        <v>0.04</v>
      </c>
      <c r="M144" s="130"/>
      <c r="N144" s="248">
        <v>76</v>
      </c>
      <c r="O144" s="253">
        <v>0.46</v>
      </c>
      <c r="P144" s="248">
        <v>14</v>
      </c>
      <c r="Q144" s="253">
        <v>0.08</v>
      </c>
      <c r="R144" s="248">
        <v>22</v>
      </c>
      <c r="S144" s="253">
        <v>0.13</v>
      </c>
      <c r="T144" s="248">
        <v>12</v>
      </c>
      <c r="U144" s="253">
        <v>7.0000000000000007E-2</v>
      </c>
      <c r="V144" s="248">
        <v>0</v>
      </c>
      <c r="W144" s="253">
        <v>0</v>
      </c>
      <c r="X144" s="248">
        <v>8</v>
      </c>
      <c r="Y144" s="253">
        <v>0.05</v>
      </c>
      <c r="Z144" s="248">
        <v>20</v>
      </c>
      <c r="AA144" s="253">
        <v>0.12</v>
      </c>
      <c r="AB144" s="130"/>
      <c r="AC144" s="248">
        <v>2</v>
      </c>
      <c r="AD144" s="253">
        <v>0.01</v>
      </c>
      <c r="AG144" s="382"/>
      <c r="AH144" s="382"/>
      <c r="AI144" s="382"/>
      <c r="AJ144" s="382"/>
      <c r="AK144" s="382"/>
      <c r="AL144" s="382"/>
      <c r="AM144" s="382"/>
      <c r="AN144" s="382"/>
      <c r="AO144" s="382"/>
      <c r="AP144" s="382"/>
      <c r="AQ144" s="382"/>
      <c r="AR144" s="382"/>
      <c r="AS144" s="382"/>
      <c r="AT144" s="382"/>
      <c r="AU144" s="382"/>
      <c r="AV144" s="382"/>
      <c r="AW144" s="382"/>
      <c r="AX144" s="381"/>
      <c r="AY144" s="381"/>
      <c r="AZ144" s="381"/>
      <c r="BA144" s="381"/>
      <c r="BB144" s="381"/>
      <c r="BC144" s="381"/>
      <c r="BD144" s="381"/>
      <c r="BE144" s="381"/>
      <c r="BF144" s="381"/>
      <c r="BG144" s="381"/>
      <c r="BH144" s="381"/>
      <c r="BI144" s="381"/>
      <c r="BJ144" s="381"/>
      <c r="BK144" s="381"/>
      <c r="BL144" s="381"/>
      <c r="BM144" s="381"/>
      <c r="BN144" s="381"/>
      <c r="BO144" s="381"/>
      <c r="BP144" s="381"/>
      <c r="BQ144" s="381"/>
      <c r="BR144" s="381"/>
      <c r="BS144" s="381"/>
      <c r="BT144" s="381"/>
      <c r="BU144" s="381"/>
      <c r="BV144" s="381"/>
      <c r="BW144" s="381"/>
      <c r="BX144" s="381"/>
      <c r="BY144" s="381"/>
      <c r="BZ144" s="381"/>
      <c r="CA144" s="381"/>
      <c r="CB144" s="381"/>
      <c r="CC144" s="381"/>
      <c r="CD144" s="381"/>
      <c r="CE144" s="381"/>
      <c r="CF144" s="381"/>
      <c r="CG144" s="381"/>
      <c r="CH144" s="381"/>
      <c r="CI144" s="381"/>
      <c r="CJ144" s="381"/>
      <c r="CK144" s="381"/>
      <c r="CL144" s="381"/>
      <c r="CM144" s="381"/>
      <c r="CN144" s="381"/>
      <c r="CO144" s="381"/>
      <c r="CP144" s="381"/>
      <c r="CQ144" s="381"/>
      <c r="CR144" s="381"/>
      <c r="CS144" s="381"/>
      <c r="CT144" s="381"/>
      <c r="CU144" s="381"/>
      <c r="CV144" s="381"/>
      <c r="CW144" s="381"/>
      <c r="CX144" s="381"/>
      <c r="CY144" s="381"/>
      <c r="CZ144" s="381"/>
      <c r="DA144" s="381"/>
      <c r="DB144" s="381"/>
      <c r="DC144" s="381"/>
      <c r="DD144" s="381"/>
      <c r="DE144" s="381"/>
      <c r="DF144" s="381"/>
      <c r="DG144" s="381"/>
      <c r="DH144" s="381"/>
      <c r="DI144" s="381"/>
      <c r="DJ144" s="381"/>
      <c r="DK144" s="381"/>
      <c r="DL144" s="381"/>
      <c r="DM144" s="381"/>
      <c r="DN144" s="381"/>
      <c r="DO144" s="381"/>
      <c r="DP144" s="381"/>
      <c r="DQ144" s="381"/>
      <c r="DR144" s="381"/>
      <c r="DS144" s="381"/>
      <c r="DT144" s="381"/>
      <c r="DU144" s="381"/>
      <c r="DV144" s="381"/>
      <c r="DW144" s="381"/>
      <c r="DX144" s="381"/>
      <c r="DY144" s="381"/>
      <c r="DZ144" s="381"/>
      <c r="EA144" s="381"/>
      <c r="EB144" s="381"/>
    </row>
    <row r="145" spans="1:132" ht="15" customHeight="1" x14ac:dyDescent="0.25">
      <c r="A145" s="142" t="s">
        <v>551</v>
      </c>
      <c r="B145" s="142" t="s">
        <v>552</v>
      </c>
      <c r="C145" s="142"/>
      <c r="D145" s="142"/>
      <c r="E145" s="247">
        <v>54</v>
      </c>
      <c r="F145" s="254">
        <v>1</v>
      </c>
      <c r="G145" s="248">
        <v>20</v>
      </c>
      <c r="H145" s="253">
        <v>0.37</v>
      </c>
      <c r="I145" s="248">
        <v>6</v>
      </c>
      <c r="J145" s="253">
        <v>0.11</v>
      </c>
      <c r="K145" s="248">
        <v>0</v>
      </c>
      <c r="L145" s="253">
        <v>0</v>
      </c>
      <c r="M145" s="130"/>
      <c r="N145" s="248">
        <v>28</v>
      </c>
      <c r="O145" s="253">
        <v>0.52</v>
      </c>
      <c r="P145" s="248">
        <v>0</v>
      </c>
      <c r="Q145" s="253">
        <v>0</v>
      </c>
      <c r="R145" s="248">
        <v>10</v>
      </c>
      <c r="S145" s="253">
        <v>0.19</v>
      </c>
      <c r="T145" s="248">
        <v>14</v>
      </c>
      <c r="U145" s="253">
        <v>0.26</v>
      </c>
      <c r="V145" s="248">
        <v>0</v>
      </c>
      <c r="W145" s="253">
        <v>0</v>
      </c>
      <c r="X145" s="248">
        <v>4</v>
      </c>
      <c r="Y145" s="253">
        <v>7.0000000000000007E-2</v>
      </c>
      <c r="Z145" s="248">
        <v>0</v>
      </c>
      <c r="AA145" s="253">
        <v>0</v>
      </c>
      <c r="AB145" s="130"/>
      <c r="AC145" s="248">
        <v>0</v>
      </c>
      <c r="AD145" s="253">
        <v>0</v>
      </c>
      <c r="AG145" s="382"/>
      <c r="AH145" s="382"/>
      <c r="AI145" s="382"/>
      <c r="AJ145" s="382"/>
      <c r="AK145" s="382"/>
      <c r="AL145" s="382"/>
      <c r="AM145" s="382"/>
      <c r="AN145" s="382"/>
      <c r="AO145" s="382"/>
      <c r="AP145" s="382"/>
      <c r="AQ145" s="382"/>
      <c r="AR145" s="382"/>
      <c r="AS145" s="382"/>
      <c r="AT145" s="382"/>
      <c r="AU145" s="382"/>
      <c r="AV145" s="382"/>
      <c r="AW145" s="382"/>
      <c r="AX145" s="381"/>
      <c r="AY145" s="381"/>
      <c r="AZ145" s="381"/>
      <c r="BA145" s="381"/>
      <c r="BB145" s="381"/>
      <c r="BC145" s="381"/>
      <c r="BD145" s="381"/>
      <c r="BE145" s="381"/>
      <c r="BF145" s="381"/>
      <c r="BG145" s="381"/>
      <c r="BH145" s="381"/>
      <c r="BI145" s="381"/>
      <c r="BJ145" s="381"/>
      <c r="BK145" s="381"/>
      <c r="BL145" s="381"/>
      <c r="BM145" s="381"/>
      <c r="BN145" s="381"/>
      <c r="BO145" s="381"/>
      <c r="BP145" s="381"/>
      <c r="BQ145" s="381"/>
      <c r="BR145" s="381"/>
      <c r="BS145" s="381"/>
      <c r="BT145" s="381"/>
      <c r="BU145" s="381"/>
      <c r="BV145" s="381"/>
      <c r="BW145" s="381"/>
      <c r="BX145" s="381"/>
      <c r="BY145" s="381"/>
      <c r="BZ145" s="381"/>
      <c r="CA145" s="381"/>
      <c r="CB145" s="381"/>
      <c r="CC145" s="381"/>
      <c r="CD145" s="381"/>
      <c r="CE145" s="381"/>
      <c r="CF145" s="381"/>
      <c r="CG145" s="381"/>
      <c r="CH145" s="381"/>
      <c r="CI145" s="381"/>
      <c r="CJ145" s="381"/>
      <c r="CK145" s="381"/>
      <c r="CL145" s="381"/>
      <c r="CM145" s="381"/>
      <c r="CN145" s="381"/>
      <c r="CO145" s="381"/>
      <c r="CP145" s="381"/>
      <c r="CQ145" s="381"/>
      <c r="CR145" s="381"/>
      <c r="CS145" s="381"/>
      <c r="CT145" s="381"/>
      <c r="CU145" s="381"/>
      <c r="CV145" s="381"/>
      <c r="CW145" s="381"/>
      <c r="CX145" s="381"/>
      <c r="CY145" s="381"/>
      <c r="CZ145" s="381"/>
      <c r="DA145" s="381"/>
      <c r="DB145" s="381"/>
      <c r="DC145" s="381"/>
      <c r="DD145" s="381"/>
      <c r="DE145" s="381"/>
      <c r="DF145" s="381"/>
      <c r="DG145" s="381"/>
      <c r="DH145" s="381"/>
      <c r="DI145" s="381"/>
      <c r="DJ145" s="381"/>
      <c r="DK145" s="381"/>
      <c r="DL145" s="381"/>
      <c r="DM145" s="381"/>
      <c r="DN145" s="381"/>
      <c r="DO145" s="381"/>
      <c r="DP145" s="381"/>
      <c r="DQ145" s="381"/>
      <c r="DR145" s="381"/>
      <c r="DS145" s="381"/>
      <c r="DT145" s="381"/>
      <c r="DU145" s="381"/>
      <c r="DV145" s="381"/>
      <c r="DW145" s="381"/>
      <c r="DX145" s="381"/>
      <c r="DY145" s="381"/>
      <c r="DZ145" s="381"/>
      <c r="EA145" s="381"/>
      <c r="EB145" s="381"/>
    </row>
    <row r="146" spans="1:132" ht="15" customHeight="1" x14ac:dyDescent="0.25">
      <c r="A146" s="142" t="s">
        <v>553</v>
      </c>
      <c r="B146" s="142" t="s">
        <v>554</v>
      </c>
      <c r="C146" s="142"/>
      <c r="D146" s="142"/>
      <c r="E146" s="247">
        <v>2</v>
      </c>
      <c r="F146" s="254" t="s">
        <v>289</v>
      </c>
      <c r="G146" s="248" t="s">
        <v>289</v>
      </c>
      <c r="H146" s="253" t="s">
        <v>289</v>
      </c>
      <c r="I146" s="248" t="s">
        <v>289</v>
      </c>
      <c r="J146" s="253" t="s">
        <v>289</v>
      </c>
      <c r="K146" s="248" t="s">
        <v>289</v>
      </c>
      <c r="L146" s="253" t="s">
        <v>289</v>
      </c>
      <c r="M146" s="130"/>
      <c r="N146" s="248" t="s">
        <v>289</v>
      </c>
      <c r="O146" s="253" t="s">
        <v>289</v>
      </c>
      <c r="P146" s="248" t="s">
        <v>289</v>
      </c>
      <c r="Q146" s="253" t="s">
        <v>289</v>
      </c>
      <c r="R146" s="248" t="s">
        <v>289</v>
      </c>
      <c r="S146" s="253" t="s">
        <v>289</v>
      </c>
      <c r="T146" s="248" t="s">
        <v>289</v>
      </c>
      <c r="U146" s="253" t="s">
        <v>289</v>
      </c>
      <c r="V146" s="248" t="s">
        <v>289</v>
      </c>
      <c r="W146" s="253" t="s">
        <v>289</v>
      </c>
      <c r="X146" s="248" t="s">
        <v>289</v>
      </c>
      <c r="Y146" s="253" t="s">
        <v>289</v>
      </c>
      <c r="Z146" s="248" t="s">
        <v>289</v>
      </c>
      <c r="AA146" s="253" t="s">
        <v>289</v>
      </c>
      <c r="AB146" s="130"/>
      <c r="AC146" s="248" t="s">
        <v>289</v>
      </c>
      <c r="AD146" s="253" t="s">
        <v>289</v>
      </c>
      <c r="AG146" s="382"/>
      <c r="AH146" s="382"/>
      <c r="AI146" s="382"/>
      <c r="AJ146" s="382"/>
      <c r="AK146" s="382"/>
      <c r="AL146" s="382"/>
      <c r="AM146" s="382"/>
      <c r="AN146" s="382"/>
      <c r="AO146" s="382"/>
      <c r="AP146" s="382"/>
      <c r="AQ146" s="382"/>
      <c r="AR146" s="382"/>
      <c r="AS146" s="382"/>
      <c r="AT146" s="382"/>
      <c r="AU146" s="382"/>
      <c r="AV146" s="382"/>
      <c r="AW146" s="382"/>
      <c r="AX146" s="381"/>
      <c r="AY146" s="381"/>
      <c r="AZ146" s="381"/>
      <c r="BA146" s="381"/>
      <c r="BB146" s="381"/>
      <c r="BC146" s="381"/>
      <c r="BD146" s="381"/>
      <c r="BE146" s="381"/>
      <c r="BF146" s="381"/>
      <c r="BG146" s="381"/>
      <c r="BH146" s="381"/>
      <c r="BI146" s="381"/>
      <c r="BJ146" s="381"/>
      <c r="BK146" s="381"/>
      <c r="BL146" s="381"/>
      <c r="BM146" s="381"/>
      <c r="BN146" s="381"/>
      <c r="BO146" s="381"/>
      <c r="BP146" s="381"/>
      <c r="BQ146" s="381"/>
      <c r="BR146" s="381"/>
      <c r="BS146" s="381"/>
      <c r="BT146" s="381"/>
      <c r="BU146" s="381"/>
      <c r="BV146" s="381"/>
      <c r="BW146" s="381"/>
      <c r="BX146" s="381"/>
      <c r="BY146" s="381"/>
      <c r="BZ146" s="381"/>
      <c r="CA146" s="381"/>
      <c r="CB146" s="381"/>
      <c r="CC146" s="381"/>
      <c r="CD146" s="381"/>
      <c r="CE146" s="381"/>
      <c r="CF146" s="381"/>
      <c r="CG146" s="381"/>
      <c r="CH146" s="381"/>
      <c r="CI146" s="381"/>
      <c r="CJ146" s="381"/>
      <c r="CK146" s="381"/>
      <c r="CL146" s="381"/>
      <c r="CM146" s="381"/>
      <c r="CN146" s="381"/>
      <c r="CO146" s="381"/>
      <c r="CP146" s="381"/>
      <c r="CQ146" s="381"/>
      <c r="CR146" s="381"/>
      <c r="CS146" s="381"/>
      <c r="CT146" s="381"/>
      <c r="CU146" s="381"/>
      <c r="CV146" s="381"/>
      <c r="CW146" s="381"/>
      <c r="CX146" s="381"/>
      <c r="CY146" s="381"/>
      <c r="CZ146" s="381"/>
      <c r="DA146" s="381"/>
      <c r="DB146" s="381"/>
      <c r="DC146" s="381"/>
      <c r="DD146" s="381"/>
      <c r="DE146" s="381"/>
      <c r="DF146" s="381"/>
      <c r="DG146" s="381"/>
      <c r="DH146" s="381"/>
      <c r="DI146" s="381"/>
      <c r="DJ146" s="381"/>
      <c r="DK146" s="381"/>
      <c r="DL146" s="381"/>
      <c r="DM146" s="381"/>
      <c r="DN146" s="381"/>
      <c r="DO146" s="381"/>
      <c r="DP146" s="381"/>
      <c r="DQ146" s="381"/>
      <c r="DR146" s="381"/>
      <c r="DS146" s="381"/>
      <c r="DT146" s="381"/>
      <c r="DU146" s="381"/>
      <c r="DV146" s="381"/>
      <c r="DW146" s="381"/>
      <c r="DX146" s="381"/>
      <c r="DY146" s="381"/>
      <c r="DZ146" s="381"/>
      <c r="EA146" s="381"/>
      <c r="EB146" s="381"/>
    </row>
    <row r="147" spans="1:132" ht="15" customHeight="1" x14ac:dyDescent="0.25">
      <c r="A147" s="142" t="s">
        <v>555</v>
      </c>
      <c r="B147" s="142" t="s">
        <v>556</v>
      </c>
      <c r="C147" s="142"/>
      <c r="D147" s="142"/>
      <c r="E147" s="247">
        <v>43</v>
      </c>
      <c r="F147" s="254">
        <v>1</v>
      </c>
      <c r="G147" s="248">
        <v>15</v>
      </c>
      <c r="H147" s="253">
        <v>0.35</v>
      </c>
      <c r="I147" s="248">
        <v>3</v>
      </c>
      <c r="J147" s="253">
        <v>7.0000000000000007E-2</v>
      </c>
      <c r="K147" s="248">
        <v>1</v>
      </c>
      <c r="L147" s="253">
        <v>0.02</v>
      </c>
      <c r="M147" s="130"/>
      <c r="N147" s="248">
        <v>24</v>
      </c>
      <c r="O147" s="253">
        <v>0.56000000000000005</v>
      </c>
      <c r="P147" s="248">
        <v>0</v>
      </c>
      <c r="Q147" s="253">
        <v>0</v>
      </c>
      <c r="R147" s="248">
        <v>3</v>
      </c>
      <c r="S147" s="253">
        <v>7.0000000000000007E-2</v>
      </c>
      <c r="T147" s="248">
        <v>2</v>
      </c>
      <c r="U147" s="253">
        <v>0.05</v>
      </c>
      <c r="V147" s="248">
        <v>15</v>
      </c>
      <c r="W147" s="253">
        <v>0.35</v>
      </c>
      <c r="X147" s="248">
        <v>3</v>
      </c>
      <c r="Y147" s="253">
        <v>7.0000000000000007E-2</v>
      </c>
      <c r="Z147" s="248">
        <v>1</v>
      </c>
      <c r="AA147" s="253">
        <v>0.02</v>
      </c>
      <c r="AB147" s="130"/>
      <c r="AC147" s="248">
        <v>0</v>
      </c>
      <c r="AD147" s="253">
        <v>0</v>
      </c>
      <c r="AG147" s="382"/>
      <c r="AH147" s="382"/>
      <c r="AI147" s="382"/>
      <c r="AJ147" s="382"/>
      <c r="AK147" s="382"/>
      <c r="AL147" s="382"/>
      <c r="AM147" s="382"/>
      <c r="AN147" s="382"/>
      <c r="AO147" s="382"/>
      <c r="AP147" s="382"/>
      <c r="AQ147" s="382"/>
      <c r="AR147" s="382"/>
      <c r="AS147" s="382"/>
      <c r="AT147" s="382"/>
      <c r="AU147" s="382"/>
      <c r="AV147" s="382"/>
      <c r="AW147" s="382"/>
      <c r="AX147" s="381"/>
      <c r="AY147" s="381"/>
      <c r="AZ147" s="381"/>
      <c r="BA147" s="381"/>
      <c r="BB147" s="381"/>
      <c r="BC147" s="381"/>
      <c r="BD147" s="381"/>
      <c r="BE147" s="381"/>
      <c r="BF147" s="381"/>
      <c r="BG147" s="381"/>
      <c r="BH147" s="381"/>
      <c r="BI147" s="381"/>
      <c r="BJ147" s="381"/>
      <c r="BK147" s="381"/>
      <c r="BL147" s="381"/>
      <c r="BM147" s="381"/>
      <c r="BN147" s="381"/>
      <c r="BO147" s="381"/>
      <c r="BP147" s="381"/>
      <c r="BQ147" s="381"/>
      <c r="BR147" s="381"/>
      <c r="BS147" s="381"/>
      <c r="BT147" s="381"/>
      <c r="BU147" s="381"/>
      <c r="BV147" s="381"/>
      <c r="BW147" s="381"/>
      <c r="BX147" s="381"/>
      <c r="BY147" s="381"/>
      <c r="BZ147" s="381"/>
      <c r="CA147" s="381"/>
      <c r="CB147" s="381"/>
      <c r="CC147" s="381"/>
      <c r="CD147" s="381"/>
      <c r="CE147" s="381"/>
      <c r="CF147" s="381"/>
      <c r="CG147" s="381"/>
      <c r="CH147" s="381"/>
      <c r="CI147" s="381"/>
      <c r="CJ147" s="381"/>
      <c r="CK147" s="381"/>
      <c r="CL147" s="381"/>
      <c r="CM147" s="381"/>
      <c r="CN147" s="381"/>
      <c r="CO147" s="381"/>
      <c r="CP147" s="381"/>
      <c r="CQ147" s="381"/>
      <c r="CR147" s="381"/>
      <c r="CS147" s="381"/>
      <c r="CT147" s="381"/>
      <c r="CU147" s="381"/>
      <c r="CV147" s="381"/>
      <c r="CW147" s="381"/>
      <c r="CX147" s="381"/>
      <c r="CY147" s="381"/>
      <c r="CZ147" s="381"/>
      <c r="DA147" s="381"/>
      <c r="DB147" s="381"/>
      <c r="DC147" s="381"/>
      <c r="DD147" s="381"/>
      <c r="DE147" s="381"/>
      <c r="DF147" s="381"/>
      <c r="DG147" s="381"/>
      <c r="DH147" s="381"/>
      <c r="DI147" s="381"/>
      <c r="DJ147" s="381"/>
      <c r="DK147" s="381"/>
      <c r="DL147" s="381"/>
      <c r="DM147" s="381"/>
      <c r="DN147" s="381"/>
      <c r="DO147" s="381"/>
      <c r="DP147" s="381"/>
      <c r="DQ147" s="381"/>
      <c r="DR147" s="381"/>
      <c r="DS147" s="381"/>
      <c r="DT147" s="381"/>
      <c r="DU147" s="381"/>
      <c r="DV147" s="381"/>
      <c r="DW147" s="381"/>
      <c r="DX147" s="381"/>
      <c r="DY147" s="381"/>
      <c r="DZ147" s="381"/>
      <c r="EA147" s="381"/>
      <c r="EB147" s="381"/>
    </row>
    <row r="148" spans="1:132" ht="15" customHeight="1" x14ac:dyDescent="0.25">
      <c r="A148" s="142" t="s">
        <v>557</v>
      </c>
      <c r="B148" s="142" t="s">
        <v>558</v>
      </c>
      <c r="C148" s="142"/>
      <c r="D148" s="142"/>
      <c r="E148" s="247">
        <v>30</v>
      </c>
      <c r="F148" s="254">
        <v>1</v>
      </c>
      <c r="G148" s="248">
        <v>12</v>
      </c>
      <c r="H148" s="253">
        <v>0.4</v>
      </c>
      <c r="I148" s="248">
        <v>0</v>
      </c>
      <c r="J148" s="253">
        <v>0</v>
      </c>
      <c r="K148" s="248">
        <v>2</v>
      </c>
      <c r="L148" s="253">
        <v>7.0000000000000007E-2</v>
      </c>
      <c r="M148" s="130"/>
      <c r="N148" s="248">
        <v>16</v>
      </c>
      <c r="O148" s="253">
        <v>0.53</v>
      </c>
      <c r="P148" s="248">
        <v>1</v>
      </c>
      <c r="Q148" s="253">
        <v>0.03</v>
      </c>
      <c r="R148" s="248">
        <v>6</v>
      </c>
      <c r="S148" s="253">
        <v>0.2</v>
      </c>
      <c r="T148" s="248">
        <v>5</v>
      </c>
      <c r="U148" s="253">
        <v>0.17</v>
      </c>
      <c r="V148" s="248">
        <v>4</v>
      </c>
      <c r="W148" s="253">
        <v>0.13</v>
      </c>
      <c r="X148" s="248">
        <v>0</v>
      </c>
      <c r="Y148" s="253">
        <v>0</v>
      </c>
      <c r="Z148" s="248">
        <v>0</v>
      </c>
      <c r="AA148" s="253">
        <v>0</v>
      </c>
      <c r="AB148" s="130"/>
      <c r="AC148" s="248">
        <v>0</v>
      </c>
      <c r="AD148" s="253">
        <v>0</v>
      </c>
      <c r="AG148" s="382"/>
      <c r="AH148" s="382"/>
      <c r="AI148" s="382"/>
      <c r="AJ148" s="382"/>
      <c r="AK148" s="382"/>
      <c r="AL148" s="382"/>
      <c r="AM148" s="382"/>
      <c r="AN148" s="382"/>
      <c r="AO148" s="382"/>
      <c r="AP148" s="382"/>
      <c r="AQ148" s="382"/>
      <c r="AR148" s="382"/>
      <c r="AS148" s="382"/>
      <c r="AT148" s="382"/>
      <c r="AU148" s="382"/>
      <c r="AV148" s="382"/>
      <c r="AW148" s="382"/>
      <c r="AX148" s="381"/>
      <c r="AY148" s="381"/>
      <c r="AZ148" s="381"/>
      <c r="BA148" s="381"/>
      <c r="BB148" s="381"/>
      <c r="BC148" s="381"/>
      <c r="BD148" s="381"/>
      <c r="BE148" s="381"/>
      <c r="BF148" s="381"/>
      <c r="BG148" s="381"/>
      <c r="BH148" s="381"/>
      <c r="BI148" s="381"/>
      <c r="BJ148" s="381"/>
      <c r="BK148" s="381"/>
      <c r="BL148" s="381"/>
      <c r="BM148" s="381"/>
      <c r="BN148" s="381"/>
      <c r="BO148" s="381"/>
      <c r="BP148" s="381"/>
      <c r="BQ148" s="381"/>
      <c r="BR148" s="381"/>
      <c r="BS148" s="381"/>
      <c r="BT148" s="381"/>
      <c r="BU148" s="381"/>
      <c r="BV148" s="381"/>
      <c r="BW148" s="381"/>
      <c r="BX148" s="381"/>
      <c r="BY148" s="381"/>
      <c r="BZ148" s="381"/>
      <c r="CA148" s="381"/>
      <c r="CB148" s="381"/>
      <c r="CC148" s="381"/>
      <c r="CD148" s="381"/>
      <c r="CE148" s="381"/>
      <c r="CF148" s="381"/>
      <c r="CG148" s="381"/>
      <c r="CH148" s="381"/>
      <c r="CI148" s="381"/>
      <c r="CJ148" s="381"/>
      <c r="CK148" s="381"/>
      <c r="CL148" s="381"/>
      <c r="CM148" s="381"/>
      <c r="CN148" s="381"/>
      <c r="CO148" s="381"/>
      <c r="CP148" s="381"/>
      <c r="CQ148" s="381"/>
      <c r="CR148" s="381"/>
      <c r="CS148" s="381"/>
      <c r="CT148" s="381"/>
      <c r="CU148" s="381"/>
      <c r="CV148" s="381"/>
      <c r="CW148" s="381"/>
      <c r="CX148" s="381"/>
      <c r="CY148" s="381"/>
      <c r="CZ148" s="381"/>
      <c r="DA148" s="381"/>
      <c r="DB148" s="381"/>
      <c r="DC148" s="381"/>
      <c r="DD148" s="381"/>
      <c r="DE148" s="381"/>
      <c r="DF148" s="381"/>
      <c r="DG148" s="381"/>
      <c r="DH148" s="381"/>
      <c r="DI148" s="381"/>
      <c r="DJ148" s="381"/>
      <c r="DK148" s="381"/>
      <c r="DL148" s="381"/>
      <c r="DM148" s="381"/>
      <c r="DN148" s="381"/>
      <c r="DO148" s="381"/>
      <c r="DP148" s="381"/>
      <c r="DQ148" s="381"/>
      <c r="DR148" s="381"/>
      <c r="DS148" s="381"/>
      <c r="DT148" s="381"/>
      <c r="DU148" s="381"/>
      <c r="DV148" s="381"/>
      <c r="DW148" s="381"/>
      <c r="DX148" s="381"/>
      <c r="DY148" s="381"/>
      <c r="DZ148" s="381"/>
      <c r="EA148" s="381"/>
      <c r="EB148" s="381"/>
    </row>
    <row r="149" spans="1:132" ht="15" customHeight="1" x14ac:dyDescent="0.25">
      <c r="A149" s="142" t="s">
        <v>559</v>
      </c>
      <c r="B149" s="142" t="s">
        <v>560</v>
      </c>
      <c r="C149" s="142"/>
      <c r="D149" s="142"/>
      <c r="E149" s="247">
        <v>0</v>
      </c>
      <c r="F149" s="254" t="s">
        <v>289</v>
      </c>
      <c r="G149" s="248" t="s">
        <v>289</v>
      </c>
      <c r="H149" s="253" t="s">
        <v>289</v>
      </c>
      <c r="I149" s="248" t="s">
        <v>289</v>
      </c>
      <c r="J149" s="253" t="s">
        <v>289</v>
      </c>
      <c r="K149" s="248" t="s">
        <v>289</v>
      </c>
      <c r="L149" s="253" t="s">
        <v>289</v>
      </c>
      <c r="M149" s="130"/>
      <c r="N149" s="248" t="s">
        <v>289</v>
      </c>
      <c r="O149" s="253" t="s">
        <v>289</v>
      </c>
      <c r="P149" s="248" t="s">
        <v>289</v>
      </c>
      <c r="Q149" s="253" t="s">
        <v>289</v>
      </c>
      <c r="R149" s="248" t="s">
        <v>289</v>
      </c>
      <c r="S149" s="253" t="s">
        <v>289</v>
      </c>
      <c r="T149" s="248" t="s">
        <v>289</v>
      </c>
      <c r="U149" s="253" t="s">
        <v>289</v>
      </c>
      <c r="V149" s="248" t="s">
        <v>289</v>
      </c>
      <c r="W149" s="253" t="s">
        <v>289</v>
      </c>
      <c r="X149" s="248" t="s">
        <v>289</v>
      </c>
      <c r="Y149" s="253" t="s">
        <v>289</v>
      </c>
      <c r="Z149" s="248" t="s">
        <v>289</v>
      </c>
      <c r="AA149" s="253" t="s">
        <v>289</v>
      </c>
      <c r="AB149" s="130"/>
      <c r="AC149" s="248" t="s">
        <v>289</v>
      </c>
      <c r="AD149" s="253" t="s">
        <v>289</v>
      </c>
      <c r="AG149" s="382"/>
      <c r="AH149" s="382"/>
      <c r="AI149" s="382"/>
      <c r="AJ149" s="382"/>
      <c r="AK149" s="382"/>
      <c r="AL149" s="382"/>
      <c r="AM149" s="382"/>
      <c r="AN149" s="382"/>
      <c r="AO149" s="382"/>
      <c r="AP149" s="382"/>
      <c r="AQ149" s="382"/>
      <c r="AR149" s="382"/>
      <c r="AS149" s="382"/>
      <c r="AT149" s="382"/>
      <c r="AU149" s="382"/>
      <c r="AV149" s="382"/>
      <c r="AW149" s="382"/>
      <c r="AX149" s="381"/>
      <c r="AY149" s="381"/>
      <c r="AZ149" s="381"/>
      <c r="BA149" s="381"/>
      <c r="BB149" s="381"/>
      <c r="BC149" s="381"/>
      <c r="BD149" s="381"/>
      <c r="BE149" s="381"/>
      <c r="BF149" s="381"/>
      <c r="BG149" s="381"/>
      <c r="BH149" s="381"/>
      <c r="BI149" s="381"/>
      <c r="BJ149" s="381"/>
      <c r="BK149" s="381"/>
      <c r="BL149" s="381"/>
      <c r="BM149" s="381"/>
      <c r="BN149" s="381"/>
      <c r="BO149" s="381"/>
      <c r="BP149" s="381"/>
      <c r="BQ149" s="381"/>
      <c r="BR149" s="381"/>
      <c r="BS149" s="381"/>
      <c r="BT149" s="381"/>
      <c r="BU149" s="381"/>
      <c r="BV149" s="381"/>
      <c r="BW149" s="381"/>
      <c r="BX149" s="381"/>
      <c r="BY149" s="381"/>
      <c r="BZ149" s="381"/>
      <c r="CA149" s="381"/>
      <c r="CB149" s="381"/>
      <c r="CC149" s="381"/>
      <c r="CD149" s="381"/>
      <c r="CE149" s="381"/>
      <c r="CF149" s="381"/>
      <c r="CG149" s="381"/>
      <c r="CH149" s="381"/>
      <c r="CI149" s="381"/>
      <c r="CJ149" s="381"/>
      <c r="CK149" s="381"/>
      <c r="CL149" s="381"/>
      <c r="CM149" s="381"/>
      <c r="CN149" s="381"/>
      <c r="CO149" s="381"/>
      <c r="CP149" s="381"/>
      <c r="CQ149" s="381"/>
      <c r="CR149" s="381"/>
      <c r="CS149" s="381"/>
      <c r="CT149" s="381"/>
      <c r="CU149" s="381"/>
      <c r="CV149" s="381"/>
      <c r="CW149" s="381"/>
      <c r="CX149" s="381"/>
      <c r="CY149" s="381"/>
      <c r="CZ149" s="381"/>
      <c r="DA149" s="381"/>
      <c r="DB149" s="381"/>
      <c r="DC149" s="381"/>
      <c r="DD149" s="381"/>
      <c r="DE149" s="381"/>
      <c r="DF149" s="381"/>
      <c r="DG149" s="381"/>
      <c r="DH149" s="381"/>
      <c r="DI149" s="381"/>
      <c r="DJ149" s="381"/>
      <c r="DK149" s="381"/>
      <c r="DL149" s="381"/>
      <c r="DM149" s="381"/>
      <c r="DN149" s="381"/>
      <c r="DO149" s="381"/>
      <c r="DP149" s="381"/>
      <c r="DQ149" s="381"/>
      <c r="DR149" s="381"/>
      <c r="DS149" s="381"/>
      <c r="DT149" s="381"/>
      <c r="DU149" s="381"/>
      <c r="DV149" s="381"/>
      <c r="DW149" s="381"/>
      <c r="DX149" s="381"/>
      <c r="DY149" s="381"/>
      <c r="DZ149" s="381"/>
      <c r="EA149" s="381"/>
      <c r="EB149" s="381"/>
    </row>
    <row r="150" spans="1:132" ht="15" customHeight="1" x14ac:dyDescent="0.25">
      <c r="A150" s="142" t="s">
        <v>561</v>
      </c>
      <c r="B150" s="142" t="s">
        <v>562</v>
      </c>
      <c r="C150" s="142"/>
      <c r="D150" s="142"/>
      <c r="E150" s="247">
        <v>120</v>
      </c>
      <c r="F150" s="254">
        <v>1</v>
      </c>
      <c r="G150" s="248">
        <v>52</v>
      </c>
      <c r="H150" s="253">
        <v>0.43</v>
      </c>
      <c r="I150" s="248">
        <v>8</v>
      </c>
      <c r="J150" s="253">
        <v>7.0000000000000007E-2</v>
      </c>
      <c r="K150" s="248">
        <v>3</v>
      </c>
      <c r="L150" s="253">
        <v>0.03</v>
      </c>
      <c r="M150" s="130"/>
      <c r="N150" s="248">
        <v>57</v>
      </c>
      <c r="O150" s="253">
        <v>0.48</v>
      </c>
      <c r="P150" s="248">
        <v>1</v>
      </c>
      <c r="Q150" s="253">
        <v>0.01</v>
      </c>
      <c r="R150" s="248">
        <v>11</v>
      </c>
      <c r="S150" s="253">
        <v>0.09</v>
      </c>
      <c r="T150" s="248">
        <v>7</v>
      </c>
      <c r="U150" s="253">
        <v>0.06</v>
      </c>
      <c r="V150" s="248">
        <v>1</v>
      </c>
      <c r="W150" s="253">
        <v>0.01</v>
      </c>
      <c r="X150" s="248">
        <v>25</v>
      </c>
      <c r="Y150" s="253">
        <v>0.21</v>
      </c>
      <c r="Z150" s="248">
        <v>12</v>
      </c>
      <c r="AA150" s="253">
        <v>0.1</v>
      </c>
      <c r="AB150" s="130"/>
      <c r="AC150" s="248">
        <v>0</v>
      </c>
      <c r="AD150" s="253">
        <v>0</v>
      </c>
      <c r="AG150" s="382"/>
      <c r="AH150" s="382"/>
      <c r="AI150" s="382"/>
      <c r="AJ150" s="382"/>
      <c r="AK150" s="382"/>
      <c r="AL150" s="382"/>
      <c r="AM150" s="382"/>
      <c r="AN150" s="382"/>
      <c r="AO150" s="382"/>
      <c r="AP150" s="382"/>
      <c r="AQ150" s="382"/>
      <c r="AR150" s="382"/>
      <c r="AS150" s="382"/>
      <c r="AT150" s="382"/>
      <c r="AU150" s="382"/>
      <c r="AV150" s="382"/>
      <c r="AW150" s="382"/>
      <c r="AX150" s="381"/>
      <c r="AY150" s="381"/>
      <c r="AZ150" s="381"/>
      <c r="BA150" s="381"/>
      <c r="BB150" s="381"/>
      <c r="BC150" s="381"/>
      <c r="BD150" s="381"/>
      <c r="BE150" s="381"/>
      <c r="BF150" s="381"/>
      <c r="BG150" s="381"/>
      <c r="BH150" s="381"/>
      <c r="BI150" s="381"/>
      <c r="BJ150" s="381"/>
      <c r="BK150" s="381"/>
      <c r="BL150" s="381"/>
      <c r="BM150" s="381"/>
      <c r="BN150" s="381"/>
      <c r="BO150" s="381"/>
      <c r="BP150" s="381"/>
      <c r="BQ150" s="381"/>
      <c r="BR150" s="381"/>
      <c r="BS150" s="381"/>
      <c r="BT150" s="381"/>
      <c r="BU150" s="381"/>
      <c r="BV150" s="381"/>
      <c r="BW150" s="381"/>
      <c r="BX150" s="381"/>
      <c r="BY150" s="381"/>
      <c r="BZ150" s="381"/>
      <c r="CA150" s="381"/>
      <c r="CB150" s="381"/>
      <c r="CC150" s="381"/>
      <c r="CD150" s="381"/>
      <c r="CE150" s="381"/>
      <c r="CF150" s="381"/>
      <c r="CG150" s="381"/>
      <c r="CH150" s="381"/>
      <c r="CI150" s="381"/>
      <c r="CJ150" s="381"/>
      <c r="CK150" s="381"/>
      <c r="CL150" s="381"/>
      <c r="CM150" s="381"/>
      <c r="CN150" s="381"/>
      <c r="CO150" s="381"/>
      <c r="CP150" s="381"/>
      <c r="CQ150" s="381"/>
      <c r="CR150" s="381"/>
      <c r="CS150" s="381"/>
      <c r="CT150" s="381"/>
      <c r="CU150" s="381"/>
      <c r="CV150" s="381"/>
      <c r="CW150" s="381"/>
      <c r="CX150" s="381"/>
      <c r="CY150" s="381"/>
      <c r="CZ150" s="381"/>
      <c r="DA150" s="381"/>
      <c r="DB150" s="381"/>
      <c r="DC150" s="381"/>
      <c r="DD150" s="381"/>
      <c r="DE150" s="381"/>
      <c r="DF150" s="381"/>
      <c r="DG150" s="381"/>
      <c r="DH150" s="381"/>
      <c r="DI150" s="381"/>
      <c r="DJ150" s="381"/>
      <c r="DK150" s="381"/>
      <c r="DL150" s="381"/>
      <c r="DM150" s="381"/>
      <c r="DN150" s="381"/>
      <c r="DO150" s="381"/>
      <c r="DP150" s="381"/>
      <c r="DQ150" s="381"/>
      <c r="DR150" s="381"/>
      <c r="DS150" s="381"/>
      <c r="DT150" s="381"/>
      <c r="DU150" s="381"/>
      <c r="DV150" s="381"/>
      <c r="DW150" s="381"/>
      <c r="DX150" s="381"/>
      <c r="DY150" s="381"/>
      <c r="DZ150" s="381"/>
      <c r="EA150" s="381"/>
      <c r="EB150" s="381"/>
    </row>
    <row r="151" spans="1:132" ht="15" customHeight="1" x14ac:dyDescent="0.25">
      <c r="A151" s="142" t="s">
        <v>563</v>
      </c>
      <c r="B151" s="142" t="s">
        <v>564</v>
      </c>
      <c r="C151" s="142"/>
      <c r="D151" s="142"/>
      <c r="E151" s="247">
        <v>99</v>
      </c>
      <c r="F151" s="254">
        <v>1</v>
      </c>
      <c r="G151" s="248">
        <v>38</v>
      </c>
      <c r="H151" s="253">
        <v>0.38</v>
      </c>
      <c r="I151" s="248">
        <v>18</v>
      </c>
      <c r="J151" s="253">
        <v>0.18</v>
      </c>
      <c r="K151" s="248">
        <v>0</v>
      </c>
      <c r="L151" s="253">
        <v>0</v>
      </c>
      <c r="M151" s="130"/>
      <c r="N151" s="248">
        <v>43</v>
      </c>
      <c r="O151" s="253">
        <v>0.43</v>
      </c>
      <c r="P151" s="248">
        <v>3</v>
      </c>
      <c r="Q151" s="253">
        <v>0.03</v>
      </c>
      <c r="R151" s="248">
        <v>8</v>
      </c>
      <c r="S151" s="253">
        <v>0.08</v>
      </c>
      <c r="T151" s="248">
        <v>6</v>
      </c>
      <c r="U151" s="253">
        <v>0.06</v>
      </c>
      <c r="V151" s="248">
        <v>0</v>
      </c>
      <c r="W151" s="253">
        <v>0</v>
      </c>
      <c r="X151" s="248">
        <v>11</v>
      </c>
      <c r="Y151" s="253">
        <v>0.11</v>
      </c>
      <c r="Z151" s="248">
        <v>15</v>
      </c>
      <c r="AA151" s="253">
        <v>0.15</v>
      </c>
      <c r="AB151" s="130"/>
      <c r="AC151" s="248">
        <v>0</v>
      </c>
      <c r="AD151" s="253">
        <v>0</v>
      </c>
      <c r="AG151" s="382"/>
      <c r="AH151" s="382"/>
      <c r="AI151" s="382"/>
      <c r="AJ151" s="382"/>
      <c r="AK151" s="382"/>
      <c r="AL151" s="382"/>
      <c r="AM151" s="382"/>
      <c r="AN151" s="382"/>
      <c r="AO151" s="382"/>
      <c r="AP151" s="382"/>
      <c r="AQ151" s="382"/>
      <c r="AR151" s="382"/>
      <c r="AS151" s="382"/>
      <c r="AT151" s="382"/>
      <c r="AU151" s="382"/>
      <c r="AV151" s="382"/>
      <c r="AW151" s="382"/>
      <c r="AX151" s="381"/>
      <c r="AY151" s="381"/>
      <c r="AZ151" s="381"/>
      <c r="BA151" s="381"/>
      <c r="BB151" s="381"/>
      <c r="BC151" s="381"/>
      <c r="BD151" s="381"/>
      <c r="BE151" s="381"/>
      <c r="BF151" s="381"/>
      <c r="BG151" s="381"/>
      <c r="BH151" s="381"/>
      <c r="BI151" s="381"/>
      <c r="BJ151" s="381"/>
      <c r="BK151" s="381"/>
      <c r="BL151" s="381"/>
      <c r="BM151" s="381"/>
      <c r="BN151" s="381"/>
      <c r="BO151" s="381"/>
      <c r="BP151" s="381"/>
      <c r="BQ151" s="381"/>
      <c r="BR151" s="381"/>
      <c r="BS151" s="381"/>
      <c r="BT151" s="381"/>
      <c r="BU151" s="381"/>
      <c r="BV151" s="381"/>
      <c r="BW151" s="381"/>
      <c r="BX151" s="381"/>
      <c r="BY151" s="381"/>
      <c r="BZ151" s="381"/>
      <c r="CA151" s="381"/>
      <c r="CB151" s="381"/>
      <c r="CC151" s="381"/>
      <c r="CD151" s="381"/>
      <c r="CE151" s="381"/>
      <c r="CF151" s="381"/>
      <c r="CG151" s="381"/>
      <c r="CH151" s="381"/>
      <c r="CI151" s="381"/>
      <c r="CJ151" s="381"/>
      <c r="CK151" s="381"/>
      <c r="CL151" s="381"/>
      <c r="CM151" s="381"/>
      <c r="CN151" s="381"/>
      <c r="CO151" s="381"/>
      <c r="CP151" s="381"/>
      <c r="CQ151" s="381"/>
      <c r="CR151" s="381"/>
      <c r="CS151" s="381"/>
      <c r="CT151" s="381"/>
      <c r="CU151" s="381"/>
      <c r="CV151" s="381"/>
      <c r="CW151" s="381"/>
      <c r="CX151" s="381"/>
      <c r="CY151" s="381"/>
      <c r="CZ151" s="381"/>
      <c r="DA151" s="381"/>
      <c r="DB151" s="381"/>
      <c r="DC151" s="381"/>
      <c r="DD151" s="381"/>
      <c r="DE151" s="381"/>
      <c r="DF151" s="381"/>
      <c r="DG151" s="381"/>
      <c r="DH151" s="381"/>
      <c r="DI151" s="381"/>
      <c r="DJ151" s="381"/>
      <c r="DK151" s="381"/>
      <c r="DL151" s="381"/>
      <c r="DM151" s="381"/>
      <c r="DN151" s="381"/>
      <c r="DO151" s="381"/>
      <c r="DP151" s="381"/>
      <c r="DQ151" s="381"/>
      <c r="DR151" s="381"/>
      <c r="DS151" s="381"/>
      <c r="DT151" s="381"/>
      <c r="DU151" s="381"/>
      <c r="DV151" s="381"/>
      <c r="DW151" s="381"/>
      <c r="DX151" s="381"/>
      <c r="DY151" s="381"/>
      <c r="DZ151" s="381"/>
      <c r="EA151" s="381"/>
      <c r="EB151" s="381"/>
    </row>
    <row r="152" spans="1:132" ht="15" customHeight="1" x14ac:dyDescent="0.25">
      <c r="A152" s="142" t="s">
        <v>565</v>
      </c>
      <c r="B152" s="142" t="s">
        <v>566</v>
      </c>
      <c r="C152" s="142"/>
      <c r="D152" s="142"/>
      <c r="E152" s="247">
        <v>25</v>
      </c>
      <c r="F152" s="254">
        <v>1</v>
      </c>
      <c r="G152" s="248">
        <v>7</v>
      </c>
      <c r="H152" s="253">
        <v>0.28000000000000003</v>
      </c>
      <c r="I152" s="248">
        <v>2</v>
      </c>
      <c r="J152" s="253">
        <v>0.08</v>
      </c>
      <c r="K152" s="248">
        <v>0</v>
      </c>
      <c r="L152" s="253">
        <v>0</v>
      </c>
      <c r="M152" s="130"/>
      <c r="N152" s="248">
        <v>16</v>
      </c>
      <c r="O152" s="253">
        <v>0.64</v>
      </c>
      <c r="P152" s="248">
        <v>0</v>
      </c>
      <c r="Q152" s="253">
        <v>0</v>
      </c>
      <c r="R152" s="248">
        <v>5</v>
      </c>
      <c r="S152" s="253">
        <v>0.2</v>
      </c>
      <c r="T152" s="248">
        <v>2</v>
      </c>
      <c r="U152" s="253">
        <v>0.08</v>
      </c>
      <c r="V152" s="248">
        <v>0</v>
      </c>
      <c r="W152" s="253">
        <v>0</v>
      </c>
      <c r="X152" s="248">
        <v>4</v>
      </c>
      <c r="Y152" s="253">
        <v>0.16</v>
      </c>
      <c r="Z152" s="248">
        <v>5</v>
      </c>
      <c r="AA152" s="253">
        <v>0.2</v>
      </c>
      <c r="AB152" s="130"/>
      <c r="AC152" s="248">
        <v>0</v>
      </c>
      <c r="AD152" s="253">
        <v>0</v>
      </c>
      <c r="AG152" s="382"/>
      <c r="AH152" s="382"/>
      <c r="AI152" s="382"/>
      <c r="AJ152" s="382"/>
      <c r="AK152" s="382"/>
      <c r="AL152" s="382"/>
      <c r="AM152" s="382"/>
      <c r="AN152" s="382"/>
      <c r="AO152" s="382"/>
      <c r="AP152" s="382"/>
      <c r="AQ152" s="382"/>
      <c r="AR152" s="382"/>
      <c r="AS152" s="382"/>
      <c r="AT152" s="382"/>
      <c r="AU152" s="382"/>
      <c r="AV152" s="382"/>
      <c r="AW152" s="382"/>
      <c r="AX152" s="381"/>
      <c r="AY152" s="381"/>
      <c r="AZ152" s="381"/>
      <c r="BA152" s="381"/>
      <c r="BB152" s="381"/>
      <c r="BC152" s="381"/>
      <c r="BD152" s="381"/>
      <c r="BE152" s="381"/>
      <c r="BF152" s="381"/>
      <c r="BG152" s="381"/>
      <c r="BH152" s="381"/>
      <c r="BI152" s="381"/>
      <c r="BJ152" s="381"/>
      <c r="BK152" s="381"/>
      <c r="BL152" s="381"/>
      <c r="BM152" s="381"/>
      <c r="BN152" s="381"/>
      <c r="BO152" s="381"/>
      <c r="BP152" s="381"/>
      <c r="BQ152" s="381"/>
      <c r="BR152" s="381"/>
      <c r="BS152" s="381"/>
      <c r="BT152" s="381"/>
      <c r="BU152" s="381"/>
      <c r="BV152" s="381"/>
      <c r="BW152" s="381"/>
      <c r="BX152" s="381"/>
      <c r="BY152" s="381"/>
      <c r="BZ152" s="381"/>
      <c r="CA152" s="381"/>
      <c r="CB152" s="381"/>
      <c r="CC152" s="381"/>
      <c r="CD152" s="381"/>
      <c r="CE152" s="381"/>
      <c r="CF152" s="381"/>
      <c r="CG152" s="381"/>
      <c r="CH152" s="381"/>
      <c r="CI152" s="381"/>
      <c r="CJ152" s="381"/>
      <c r="CK152" s="381"/>
      <c r="CL152" s="381"/>
      <c r="CM152" s="381"/>
      <c r="CN152" s="381"/>
      <c r="CO152" s="381"/>
      <c r="CP152" s="381"/>
      <c r="CQ152" s="381"/>
      <c r="CR152" s="381"/>
      <c r="CS152" s="381"/>
      <c r="CT152" s="381"/>
      <c r="CU152" s="381"/>
      <c r="CV152" s="381"/>
      <c r="CW152" s="381"/>
      <c r="CX152" s="381"/>
      <c r="CY152" s="381"/>
      <c r="CZ152" s="381"/>
      <c r="DA152" s="381"/>
      <c r="DB152" s="381"/>
      <c r="DC152" s="381"/>
      <c r="DD152" s="381"/>
      <c r="DE152" s="381"/>
      <c r="DF152" s="381"/>
      <c r="DG152" s="381"/>
      <c r="DH152" s="381"/>
      <c r="DI152" s="381"/>
      <c r="DJ152" s="381"/>
      <c r="DK152" s="381"/>
      <c r="DL152" s="381"/>
      <c r="DM152" s="381"/>
      <c r="DN152" s="381"/>
      <c r="DO152" s="381"/>
      <c r="DP152" s="381"/>
      <c r="DQ152" s="381"/>
      <c r="DR152" s="381"/>
      <c r="DS152" s="381"/>
      <c r="DT152" s="381"/>
      <c r="DU152" s="381"/>
      <c r="DV152" s="381"/>
      <c r="DW152" s="381"/>
      <c r="DX152" s="381"/>
      <c r="DY152" s="381"/>
      <c r="DZ152" s="381"/>
      <c r="EA152" s="381"/>
      <c r="EB152" s="381"/>
    </row>
    <row r="153" spans="1:132" ht="15" customHeight="1" x14ac:dyDescent="0.25">
      <c r="A153" s="142" t="s">
        <v>567</v>
      </c>
      <c r="B153" s="142" t="s">
        <v>568</v>
      </c>
      <c r="C153" s="142"/>
      <c r="D153" s="142"/>
      <c r="E153" s="247">
        <v>128</v>
      </c>
      <c r="F153" s="254">
        <v>1</v>
      </c>
      <c r="G153" s="248">
        <v>58</v>
      </c>
      <c r="H153" s="253">
        <v>0.45</v>
      </c>
      <c r="I153" s="248">
        <v>21</v>
      </c>
      <c r="J153" s="253">
        <v>0.16</v>
      </c>
      <c r="K153" s="248">
        <v>1</v>
      </c>
      <c r="L153" s="253">
        <v>0.01</v>
      </c>
      <c r="M153" s="130"/>
      <c r="N153" s="248">
        <v>48</v>
      </c>
      <c r="O153" s="253">
        <v>0.38</v>
      </c>
      <c r="P153" s="248">
        <v>2</v>
      </c>
      <c r="Q153" s="253">
        <v>0.02</v>
      </c>
      <c r="R153" s="248">
        <v>15</v>
      </c>
      <c r="S153" s="253">
        <v>0.12</v>
      </c>
      <c r="T153" s="248">
        <v>2</v>
      </c>
      <c r="U153" s="253">
        <v>0.02</v>
      </c>
      <c r="V153" s="248">
        <v>0</v>
      </c>
      <c r="W153" s="253">
        <v>0</v>
      </c>
      <c r="X153" s="248">
        <v>19</v>
      </c>
      <c r="Y153" s="253">
        <v>0.15</v>
      </c>
      <c r="Z153" s="248">
        <v>10</v>
      </c>
      <c r="AA153" s="253">
        <v>0.08</v>
      </c>
      <c r="AB153" s="130"/>
      <c r="AC153" s="248">
        <v>0</v>
      </c>
      <c r="AD153" s="253">
        <v>0</v>
      </c>
      <c r="AG153" s="382"/>
      <c r="AH153" s="382"/>
      <c r="AI153" s="382"/>
      <c r="AJ153" s="382"/>
      <c r="AK153" s="382"/>
      <c r="AL153" s="382"/>
      <c r="AM153" s="382"/>
      <c r="AN153" s="382"/>
      <c r="AO153" s="382"/>
      <c r="AP153" s="382"/>
      <c r="AQ153" s="382"/>
      <c r="AR153" s="382"/>
      <c r="AS153" s="382"/>
      <c r="AT153" s="382"/>
      <c r="AU153" s="382"/>
      <c r="AV153" s="382"/>
      <c r="AW153" s="382"/>
      <c r="AX153" s="381"/>
      <c r="AY153" s="381"/>
      <c r="AZ153" s="381"/>
      <c r="BA153" s="381"/>
      <c r="BB153" s="381"/>
      <c r="BC153" s="381"/>
      <c r="BD153" s="381"/>
      <c r="BE153" s="381"/>
      <c r="BF153" s="381"/>
      <c r="BG153" s="381"/>
      <c r="BH153" s="381"/>
      <c r="BI153" s="381"/>
      <c r="BJ153" s="381"/>
      <c r="BK153" s="381"/>
      <c r="BL153" s="381"/>
      <c r="BM153" s="381"/>
      <c r="BN153" s="381"/>
      <c r="BO153" s="381"/>
      <c r="BP153" s="381"/>
      <c r="BQ153" s="381"/>
      <c r="BR153" s="381"/>
      <c r="BS153" s="381"/>
      <c r="BT153" s="381"/>
      <c r="BU153" s="381"/>
      <c r="BV153" s="381"/>
      <c r="BW153" s="381"/>
      <c r="BX153" s="381"/>
      <c r="BY153" s="381"/>
      <c r="BZ153" s="381"/>
      <c r="CA153" s="381"/>
      <c r="CB153" s="381"/>
      <c r="CC153" s="381"/>
      <c r="CD153" s="381"/>
      <c r="CE153" s="381"/>
      <c r="CF153" s="381"/>
      <c r="CG153" s="381"/>
      <c r="CH153" s="381"/>
      <c r="CI153" s="381"/>
      <c r="CJ153" s="381"/>
      <c r="CK153" s="381"/>
      <c r="CL153" s="381"/>
      <c r="CM153" s="381"/>
      <c r="CN153" s="381"/>
      <c r="CO153" s="381"/>
      <c r="CP153" s="381"/>
      <c r="CQ153" s="381"/>
      <c r="CR153" s="381"/>
      <c r="CS153" s="381"/>
      <c r="CT153" s="381"/>
      <c r="CU153" s="381"/>
      <c r="CV153" s="381"/>
      <c r="CW153" s="381"/>
      <c r="CX153" s="381"/>
      <c r="CY153" s="381"/>
      <c r="CZ153" s="381"/>
      <c r="DA153" s="381"/>
      <c r="DB153" s="381"/>
      <c r="DC153" s="381"/>
      <c r="DD153" s="381"/>
      <c r="DE153" s="381"/>
      <c r="DF153" s="381"/>
      <c r="DG153" s="381"/>
      <c r="DH153" s="381"/>
      <c r="DI153" s="381"/>
      <c r="DJ153" s="381"/>
      <c r="DK153" s="381"/>
      <c r="DL153" s="381"/>
      <c r="DM153" s="381"/>
      <c r="DN153" s="381"/>
      <c r="DO153" s="381"/>
      <c r="DP153" s="381"/>
      <c r="DQ153" s="381"/>
      <c r="DR153" s="381"/>
      <c r="DS153" s="381"/>
      <c r="DT153" s="381"/>
      <c r="DU153" s="381"/>
      <c r="DV153" s="381"/>
      <c r="DW153" s="381"/>
      <c r="DX153" s="381"/>
      <c r="DY153" s="381"/>
      <c r="DZ153" s="381"/>
      <c r="EA153" s="381"/>
      <c r="EB153" s="381"/>
    </row>
    <row r="154" spans="1:132" ht="15" customHeight="1" x14ac:dyDescent="0.25">
      <c r="A154" s="142" t="s">
        <v>569</v>
      </c>
      <c r="B154" s="142" t="s">
        <v>570</v>
      </c>
      <c r="C154" s="142"/>
      <c r="D154" s="142"/>
      <c r="E154" s="247">
        <v>26</v>
      </c>
      <c r="F154" s="254">
        <v>1</v>
      </c>
      <c r="G154" s="248">
        <v>1</v>
      </c>
      <c r="H154" s="253">
        <v>0.04</v>
      </c>
      <c r="I154" s="248">
        <v>16</v>
      </c>
      <c r="J154" s="253">
        <v>0.62</v>
      </c>
      <c r="K154" s="248">
        <v>0</v>
      </c>
      <c r="L154" s="253">
        <v>0</v>
      </c>
      <c r="M154" s="130"/>
      <c r="N154" s="248">
        <v>9</v>
      </c>
      <c r="O154" s="253">
        <v>0.35</v>
      </c>
      <c r="P154" s="248">
        <v>0</v>
      </c>
      <c r="Q154" s="253">
        <v>0</v>
      </c>
      <c r="R154" s="248">
        <v>0</v>
      </c>
      <c r="S154" s="253">
        <v>0</v>
      </c>
      <c r="T154" s="248">
        <v>0</v>
      </c>
      <c r="U154" s="253">
        <v>0</v>
      </c>
      <c r="V154" s="248">
        <v>0</v>
      </c>
      <c r="W154" s="253">
        <v>0</v>
      </c>
      <c r="X154" s="248">
        <v>0</v>
      </c>
      <c r="Y154" s="253">
        <v>0</v>
      </c>
      <c r="Z154" s="248">
        <v>9</v>
      </c>
      <c r="AA154" s="253">
        <v>0.35</v>
      </c>
      <c r="AB154" s="130"/>
      <c r="AC154" s="248">
        <v>0</v>
      </c>
      <c r="AD154" s="253">
        <v>0</v>
      </c>
      <c r="AG154" s="382"/>
      <c r="AH154" s="382"/>
      <c r="AI154" s="382"/>
      <c r="AJ154" s="382"/>
      <c r="AK154" s="382"/>
      <c r="AL154" s="382"/>
      <c r="AM154" s="382"/>
      <c r="AN154" s="382"/>
      <c r="AO154" s="382"/>
      <c r="AP154" s="382"/>
      <c r="AQ154" s="382"/>
      <c r="AR154" s="382"/>
      <c r="AS154" s="382"/>
      <c r="AT154" s="382"/>
      <c r="AU154" s="382"/>
      <c r="AV154" s="382"/>
      <c r="AW154" s="382"/>
      <c r="AX154" s="381"/>
      <c r="AY154" s="381"/>
      <c r="AZ154" s="381"/>
      <c r="BA154" s="381"/>
      <c r="BB154" s="381"/>
      <c r="BC154" s="381"/>
      <c r="BD154" s="381"/>
      <c r="BE154" s="381"/>
      <c r="BF154" s="381"/>
      <c r="BG154" s="381"/>
      <c r="BH154" s="381"/>
      <c r="BI154" s="381"/>
      <c r="BJ154" s="381"/>
      <c r="BK154" s="381"/>
      <c r="BL154" s="381"/>
      <c r="BM154" s="381"/>
      <c r="BN154" s="381"/>
      <c r="BO154" s="381"/>
      <c r="BP154" s="381"/>
      <c r="BQ154" s="381"/>
      <c r="BR154" s="381"/>
      <c r="BS154" s="381"/>
      <c r="BT154" s="381"/>
      <c r="BU154" s="381"/>
      <c r="BV154" s="381"/>
      <c r="BW154" s="381"/>
      <c r="BX154" s="381"/>
      <c r="BY154" s="381"/>
      <c r="BZ154" s="381"/>
      <c r="CA154" s="381"/>
      <c r="CB154" s="381"/>
      <c r="CC154" s="381"/>
      <c r="CD154" s="381"/>
      <c r="CE154" s="381"/>
      <c r="CF154" s="381"/>
      <c r="CG154" s="381"/>
      <c r="CH154" s="381"/>
      <c r="CI154" s="381"/>
      <c r="CJ154" s="381"/>
      <c r="CK154" s="381"/>
      <c r="CL154" s="381"/>
      <c r="CM154" s="381"/>
      <c r="CN154" s="381"/>
      <c r="CO154" s="381"/>
      <c r="CP154" s="381"/>
      <c r="CQ154" s="381"/>
      <c r="CR154" s="381"/>
      <c r="CS154" s="381"/>
      <c r="CT154" s="381"/>
      <c r="CU154" s="381"/>
      <c r="CV154" s="381"/>
      <c r="CW154" s="381"/>
      <c r="CX154" s="381"/>
      <c r="CY154" s="381"/>
      <c r="CZ154" s="381"/>
      <c r="DA154" s="381"/>
      <c r="DB154" s="381"/>
      <c r="DC154" s="381"/>
      <c r="DD154" s="381"/>
      <c r="DE154" s="381"/>
      <c r="DF154" s="381"/>
      <c r="DG154" s="381"/>
      <c r="DH154" s="381"/>
      <c r="DI154" s="381"/>
      <c r="DJ154" s="381"/>
      <c r="DK154" s="381"/>
      <c r="DL154" s="381"/>
      <c r="DM154" s="381"/>
      <c r="DN154" s="381"/>
      <c r="DO154" s="381"/>
      <c r="DP154" s="381"/>
      <c r="DQ154" s="381"/>
      <c r="DR154" s="381"/>
      <c r="DS154" s="381"/>
      <c r="DT154" s="381"/>
      <c r="DU154" s="381"/>
      <c r="DV154" s="381"/>
      <c r="DW154" s="381"/>
      <c r="DX154" s="381"/>
      <c r="DY154" s="381"/>
      <c r="DZ154" s="381"/>
      <c r="EA154" s="381"/>
      <c r="EB154" s="381"/>
    </row>
    <row r="155" spans="1:132" ht="15" customHeight="1" x14ac:dyDescent="0.25">
      <c r="A155" s="142" t="s">
        <v>571</v>
      </c>
      <c r="B155" s="142" t="s">
        <v>572</v>
      </c>
      <c r="C155" s="142"/>
      <c r="D155" s="142"/>
      <c r="E155" s="247">
        <v>82</v>
      </c>
      <c r="F155" s="254">
        <v>1</v>
      </c>
      <c r="G155" s="248">
        <v>39</v>
      </c>
      <c r="H155" s="253">
        <v>0.48</v>
      </c>
      <c r="I155" s="248">
        <v>4</v>
      </c>
      <c r="J155" s="253">
        <v>0.05</v>
      </c>
      <c r="K155" s="248">
        <v>3</v>
      </c>
      <c r="L155" s="253">
        <v>0.04</v>
      </c>
      <c r="M155" s="130"/>
      <c r="N155" s="248">
        <v>36</v>
      </c>
      <c r="O155" s="253">
        <v>0.44</v>
      </c>
      <c r="P155" s="248">
        <v>1</v>
      </c>
      <c r="Q155" s="253">
        <v>0.01</v>
      </c>
      <c r="R155" s="248">
        <v>14</v>
      </c>
      <c r="S155" s="253">
        <v>0.17</v>
      </c>
      <c r="T155" s="248">
        <v>5</v>
      </c>
      <c r="U155" s="253">
        <v>0.06</v>
      </c>
      <c r="V155" s="248">
        <v>5</v>
      </c>
      <c r="W155" s="253">
        <v>0.06</v>
      </c>
      <c r="X155" s="248">
        <v>2</v>
      </c>
      <c r="Y155" s="253">
        <v>0.02</v>
      </c>
      <c r="Z155" s="248">
        <v>9</v>
      </c>
      <c r="AA155" s="253">
        <v>0.11</v>
      </c>
      <c r="AB155" s="130"/>
      <c r="AC155" s="248">
        <v>0</v>
      </c>
      <c r="AD155" s="253">
        <v>0</v>
      </c>
      <c r="AG155" s="382"/>
      <c r="AH155" s="382"/>
      <c r="AI155" s="382"/>
      <c r="AJ155" s="382"/>
      <c r="AK155" s="382"/>
      <c r="AL155" s="382"/>
      <c r="AM155" s="382"/>
      <c r="AN155" s="382"/>
      <c r="AO155" s="382"/>
      <c r="AP155" s="382"/>
      <c r="AQ155" s="382"/>
      <c r="AR155" s="382"/>
      <c r="AS155" s="382"/>
      <c r="AT155" s="382"/>
      <c r="AU155" s="382"/>
      <c r="AV155" s="382"/>
      <c r="AW155" s="382"/>
      <c r="AX155" s="381"/>
      <c r="AY155" s="381"/>
      <c r="AZ155" s="381"/>
      <c r="BA155" s="381"/>
      <c r="BB155" s="381"/>
      <c r="BC155" s="381"/>
      <c r="BD155" s="381"/>
      <c r="BE155" s="381"/>
      <c r="BF155" s="381"/>
      <c r="BG155" s="381"/>
      <c r="BH155" s="381"/>
      <c r="BI155" s="381"/>
      <c r="BJ155" s="381"/>
      <c r="BK155" s="381"/>
      <c r="BL155" s="381"/>
      <c r="BM155" s="381"/>
      <c r="BN155" s="381"/>
      <c r="BO155" s="381"/>
      <c r="BP155" s="381"/>
      <c r="BQ155" s="381"/>
      <c r="BR155" s="381"/>
      <c r="BS155" s="381"/>
      <c r="BT155" s="381"/>
      <c r="BU155" s="381"/>
      <c r="BV155" s="381"/>
      <c r="BW155" s="381"/>
      <c r="BX155" s="381"/>
      <c r="BY155" s="381"/>
      <c r="BZ155" s="381"/>
      <c r="CA155" s="381"/>
      <c r="CB155" s="381"/>
      <c r="CC155" s="381"/>
      <c r="CD155" s="381"/>
      <c r="CE155" s="381"/>
      <c r="CF155" s="381"/>
      <c r="CG155" s="381"/>
      <c r="CH155" s="381"/>
      <c r="CI155" s="381"/>
      <c r="CJ155" s="381"/>
      <c r="CK155" s="381"/>
      <c r="CL155" s="381"/>
      <c r="CM155" s="381"/>
      <c r="CN155" s="381"/>
      <c r="CO155" s="381"/>
      <c r="CP155" s="381"/>
      <c r="CQ155" s="381"/>
      <c r="CR155" s="381"/>
      <c r="CS155" s="381"/>
      <c r="CT155" s="381"/>
      <c r="CU155" s="381"/>
      <c r="CV155" s="381"/>
      <c r="CW155" s="381"/>
      <c r="CX155" s="381"/>
      <c r="CY155" s="381"/>
      <c r="CZ155" s="381"/>
      <c r="DA155" s="381"/>
      <c r="DB155" s="381"/>
      <c r="DC155" s="381"/>
      <c r="DD155" s="381"/>
      <c r="DE155" s="381"/>
      <c r="DF155" s="381"/>
      <c r="DG155" s="381"/>
      <c r="DH155" s="381"/>
      <c r="DI155" s="381"/>
      <c r="DJ155" s="381"/>
      <c r="DK155" s="381"/>
      <c r="DL155" s="381"/>
      <c r="DM155" s="381"/>
      <c r="DN155" s="381"/>
      <c r="DO155" s="381"/>
      <c r="DP155" s="381"/>
      <c r="DQ155" s="381"/>
      <c r="DR155" s="381"/>
      <c r="DS155" s="381"/>
      <c r="DT155" s="381"/>
      <c r="DU155" s="381"/>
      <c r="DV155" s="381"/>
      <c r="DW155" s="381"/>
      <c r="DX155" s="381"/>
      <c r="DY155" s="381"/>
      <c r="DZ155" s="381"/>
      <c r="EA155" s="381"/>
      <c r="EB155" s="381"/>
    </row>
    <row r="156" spans="1:132" ht="15" customHeight="1" x14ac:dyDescent="0.25">
      <c r="A156" s="142" t="s">
        <v>573</v>
      </c>
      <c r="B156" s="142" t="s">
        <v>574</v>
      </c>
      <c r="C156" s="142"/>
      <c r="D156" s="142"/>
      <c r="E156" s="247">
        <v>87</v>
      </c>
      <c r="F156" s="254">
        <v>1</v>
      </c>
      <c r="G156" s="248">
        <v>47</v>
      </c>
      <c r="H156" s="253">
        <v>0.54</v>
      </c>
      <c r="I156" s="248">
        <v>7</v>
      </c>
      <c r="J156" s="253">
        <v>0.08</v>
      </c>
      <c r="K156" s="248">
        <v>3</v>
      </c>
      <c r="L156" s="253">
        <v>0.03</v>
      </c>
      <c r="M156" s="130"/>
      <c r="N156" s="248">
        <v>30</v>
      </c>
      <c r="O156" s="253">
        <v>0.34</v>
      </c>
      <c r="P156" s="248">
        <v>0</v>
      </c>
      <c r="Q156" s="253">
        <v>0</v>
      </c>
      <c r="R156" s="248">
        <v>11</v>
      </c>
      <c r="S156" s="253">
        <v>0.13</v>
      </c>
      <c r="T156" s="248">
        <v>8</v>
      </c>
      <c r="U156" s="253">
        <v>0.09</v>
      </c>
      <c r="V156" s="248">
        <v>0</v>
      </c>
      <c r="W156" s="253">
        <v>0</v>
      </c>
      <c r="X156" s="248">
        <v>7</v>
      </c>
      <c r="Y156" s="253">
        <v>0.08</v>
      </c>
      <c r="Z156" s="248">
        <v>4</v>
      </c>
      <c r="AA156" s="253">
        <v>0.05</v>
      </c>
      <c r="AB156" s="130"/>
      <c r="AC156" s="248">
        <v>0</v>
      </c>
      <c r="AD156" s="253">
        <v>0</v>
      </c>
      <c r="AG156" s="382"/>
      <c r="AH156" s="382"/>
      <c r="AI156" s="382"/>
      <c r="AJ156" s="382"/>
      <c r="AK156" s="382"/>
      <c r="AL156" s="382"/>
      <c r="AM156" s="382"/>
      <c r="AN156" s="382"/>
      <c r="AO156" s="382"/>
      <c r="AP156" s="382"/>
      <c r="AQ156" s="382"/>
      <c r="AR156" s="382"/>
      <c r="AS156" s="382"/>
      <c r="AT156" s="382"/>
      <c r="AU156" s="382"/>
      <c r="AV156" s="382"/>
      <c r="AW156" s="382"/>
      <c r="AX156" s="381"/>
      <c r="AY156" s="381"/>
      <c r="AZ156" s="381"/>
      <c r="BA156" s="381"/>
      <c r="BB156" s="381"/>
      <c r="BC156" s="381"/>
      <c r="BD156" s="381"/>
      <c r="BE156" s="381"/>
      <c r="BF156" s="381"/>
      <c r="BG156" s="381"/>
      <c r="BH156" s="381"/>
      <c r="BI156" s="381"/>
      <c r="BJ156" s="381"/>
      <c r="BK156" s="381"/>
      <c r="BL156" s="381"/>
      <c r="BM156" s="381"/>
      <c r="BN156" s="381"/>
      <c r="BO156" s="381"/>
      <c r="BP156" s="381"/>
      <c r="BQ156" s="381"/>
      <c r="BR156" s="381"/>
      <c r="BS156" s="381"/>
      <c r="BT156" s="381"/>
      <c r="BU156" s="381"/>
      <c r="BV156" s="381"/>
      <c r="BW156" s="381"/>
      <c r="BX156" s="381"/>
      <c r="BY156" s="381"/>
      <c r="BZ156" s="381"/>
      <c r="CA156" s="381"/>
      <c r="CB156" s="381"/>
      <c r="CC156" s="381"/>
      <c r="CD156" s="381"/>
      <c r="CE156" s="381"/>
      <c r="CF156" s="381"/>
      <c r="CG156" s="381"/>
      <c r="CH156" s="381"/>
      <c r="CI156" s="381"/>
      <c r="CJ156" s="381"/>
      <c r="CK156" s="381"/>
      <c r="CL156" s="381"/>
      <c r="CM156" s="381"/>
      <c r="CN156" s="381"/>
      <c r="CO156" s="381"/>
      <c r="CP156" s="381"/>
      <c r="CQ156" s="381"/>
      <c r="CR156" s="381"/>
      <c r="CS156" s="381"/>
      <c r="CT156" s="381"/>
      <c r="CU156" s="381"/>
      <c r="CV156" s="381"/>
      <c r="CW156" s="381"/>
      <c r="CX156" s="381"/>
      <c r="CY156" s="381"/>
      <c r="CZ156" s="381"/>
      <c r="DA156" s="381"/>
      <c r="DB156" s="381"/>
      <c r="DC156" s="381"/>
      <c r="DD156" s="381"/>
      <c r="DE156" s="381"/>
      <c r="DF156" s="381"/>
      <c r="DG156" s="381"/>
      <c r="DH156" s="381"/>
      <c r="DI156" s="381"/>
      <c r="DJ156" s="381"/>
      <c r="DK156" s="381"/>
      <c r="DL156" s="381"/>
      <c r="DM156" s="381"/>
      <c r="DN156" s="381"/>
      <c r="DO156" s="381"/>
      <c r="DP156" s="381"/>
      <c r="DQ156" s="381"/>
      <c r="DR156" s="381"/>
      <c r="DS156" s="381"/>
      <c r="DT156" s="381"/>
      <c r="DU156" s="381"/>
      <c r="DV156" s="381"/>
      <c r="DW156" s="381"/>
      <c r="DX156" s="381"/>
      <c r="DY156" s="381"/>
      <c r="DZ156" s="381"/>
      <c r="EA156" s="381"/>
      <c r="EB156" s="381"/>
    </row>
    <row r="157" spans="1:132" ht="15" customHeight="1" x14ac:dyDescent="0.25">
      <c r="A157" s="142" t="s">
        <v>575</v>
      </c>
      <c r="B157" s="142" t="s">
        <v>576</v>
      </c>
      <c r="C157" s="142"/>
      <c r="D157" s="142"/>
      <c r="E157" s="247">
        <v>162</v>
      </c>
      <c r="F157" s="254">
        <v>1</v>
      </c>
      <c r="G157" s="248">
        <v>85</v>
      </c>
      <c r="H157" s="253">
        <v>0.52</v>
      </c>
      <c r="I157" s="248">
        <v>6</v>
      </c>
      <c r="J157" s="253">
        <v>0.04</v>
      </c>
      <c r="K157" s="248">
        <v>15</v>
      </c>
      <c r="L157" s="253">
        <v>0.09</v>
      </c>
      <c r="M157" s="130"/>
      <c r="N157" s="248">
        <v>55</v>
      </c>
      <c r="O157" s="253">
        <v>0.34</v>
      </c>
      <c r="P157" s="248">
        <v>0</v>
      </c>
      <c r="Q157" s="253">
        <v>0</v>
      </c>
      <c r="R157" s="248">
        <v>21</v>
      </c>
      <c r="S157" s="253">
        <v>0.13</v>
      </c>
      <c r="T157" s="248">
        <v>10</v>
      </c>
      <c r="U157" s="253">
        <v>0.06</v>
      </c>
      <c r="V157" s="248">
        <v>2</v>
      </c>
      <c r="W157" s="253">
        <v>0.01</v>
      </c>
      <c r="X157" s="248">
        <v>18</v>
      </c>
      <c r="Y157" s="253">
        <v>0.11</v>
      </c>
      <c r="Z157" s="248">
        <v>4</v>
      </c>
      <c r="AA157" s="253">
        <v>0.02</v>
      </c>
      <c r="AB157" s="130"/>
      <c r="AC157" s="248">
        <v>1</v>
      </c>
      <c r="AD157" s="253">
        <v>0.01</v>
      </c>
      <c r="AG157" s="382"/>
      <c r="AH157" s="382"/>
      <c r="AI157" s="382"/>
      <c r="AJ157" s="382"/>
      <c r="AK157" s="382"/>
      <c r="AL157" s="382"/>
      <c r="AM157" s="382"/>
      <c r="AN157" s="382"/>
      <c r="AO157" s="382"/>
      <c r="AP157" s="382"/>
      <c r="AQ157" s="382"/>
      <c r="AR157" s="382"/>
      <c r="AS157" s="382"/>
      <c r="AT157" s="382"/>
      <c r="AU157" s="382"/>
      <c r="AV157" s="382"/>
      <c r="AW157" s="382"/>
      <c r="AX157" s="381"/>
      <c r="AY157" s="381"/>
      <c r="AZ157" s="381"/>
      <c r="BA157" s="381"/>
      <c r="BB157" s="381"/>
      <c r="BC157" s="381"/>
      <c r="BD157" s="381"/>
      <c r="BE157" s="381"/>
      <c r="BF157" s="381"/>
      <c r="BG157" s="381"/>
      <c r="BH157" s="381"/>
      <c r="BI157" s="381"/>
      <c r="BJ157" s="381"/>
      <c r="BK157" s="381"/>
      <c r="BL157" s="381"/>
      <c r="BM157" s="381"/>
      <c r="BN157" s="381"/>
      <c r="BO157" s="381"/>
      <c r="BP157" s="381"/>
      <c r="BQ157" s="381"/>
      <c r="BR157" s="381"/>
      <c r="BS157" s="381"/>
      <c r="BT157" s="381"/>
      <c r="BU157" s="381"/>
      <c r="BV157" s="381"/>
      <c r="BW157" s="381"/>
      <c r="BX157" s="381"/>
      <c r="BY157" s="381"/>
      <c r="BZ157" s="381"/>
      <c r="CA157" s="381"/>
      <c r="CB157" s="381"/>
      <c r="CC157" s="381"/>
      <c r="CD157" s="381"/>
      <c r="CE157" s="381"/>
      <c r="CF157" s="381"/>
      <c r="CG157" s="381"/>
      <c r="CH157" s="381"/>
      <c r="CI157" s="381"/>
      <c r="CJ157" s="381"/>
      <c r="CK157" s="381"/>
      <c r="CL157" s="381"/>
      <c r="CM157" s="381"/>
      <c r="CN157" s="381"/>
      <c r="CO157" s="381"/>
      <c r="CP157" s="381"/>
      <c r="CQ157" s="381"/>
      <c r="CR157" s="381"/>
      <c r="CS157" s="381"/>
      <c r="CT157" s="381"/>
      <c r="CU157" s="381"/>
      <c r="CV157" s="381"/>
      <c r="CW157" s="381"/>
      <c r="CX157" s="381"/>
      <c r="CY157" s="381"/>
      <c r="CZ157" s="381"/>
      <c r="DA157" s="381"/>
      <c r="DB157" s="381"/>
      <c r="DC157" s="381"/>
      <c r="DD157" s="381"/>
      <c r="DE157" s="381"/>
      <c r="DF157" s="381"/>
      <c r="DG157" s="381"/>
      <c r="DH157" s="381"/>
      <c r="DI157" s="381"/>
      <c r="DJ157" s="381"/>
      <c r="DK157" s="381"/>
      <c r="DL157" s="381"/>
      <c r="DM157" s="381"/>
      <c r="DN157" s="381"/>
      <c r="DO157" s="381"/>
      <c r="DP157" s="381"/>
      <c r="DQ157" s="381"/>
      <c r="DR157" s="381"/>
      <c r="DS157" s="381"/>
      <c r="DT157" s="381"/>
      <c r="DU157" s="381"/>
      <c r="DV157" s="381"/>
      <c r="DW157" s="381"/>
      <c r="DX157" s="381"/>
      <c r="DY157" s="381"/>
      <c r="DZ157" s="381"/>
      <c r="EA157" s="381"/>
      <c r="EB157" s="381"/>
    </row>
    <row r="158" spans="1:132" ht="15" customHeight="1" x14ac:dyDescent="0.25">
      <c r="A158" s="142" t="s">
        <v>577</v>
      </c>
      <c r="B158" s="142" t="s">
        <v>578</v>
      </c>
      <c r="C158" s="142"/>
      <c r="D158" s="142"/>
      <c r="E158" s="247">
        <v>2</v>
      </c>
      <c r="F158" s="254" t="s">
        <v>289</v>
      </c>
      <c r="G158" s="248" t="s">
        <v>289</v>
      </c>
      <c r="H158" s="253" t="s">
        <v>289</v>
      </c>
      <c r="I158" s="248" t="s">
        <v>289</v>
      </c>
      <c r="J158" s="253" t="s">
        <v>289</v>
      </c>
      <c r="K158" s="248" t="s">
        <v>289</v>
      </c>
      <c r="L158" s="253" t="s">
        <v>289</v>
      </c>
      <c r="M158" s="130"/>
      <c r="N158" s="248" t="s">
        <v>289</v>
      </c>
      <c r="O158" s="253" t="s">
        <v>289</v>
      </c>
      <c r="P158" s="248" t="s">
        <v>289</v>
      </c>
      <c r="Q158" s="253" t="s">
        <v>289</v>
      </c>
      <c r="R158" s="248" t="s">
        <v>289</v>
      </c>
      <c r="S158" s="253" t="s">
        <v>289</v>
      </c>
      <c r="T158" s="248" t="s">
        <v>289</v>
      </c>
      <c r="U158" s="253" t="s">
        <v>289</v>
      </c>
      <c r="V158" s="248" t="s">
        <v>289</v>
      </c>
      <c r="W158" s="253" t="s">
        <v>289</v>
      </c>
      <c r="X158" s="248" t="s">
        <v>289</v>
      </c>
      <c r="Y158" s="253" t="s">
        <v>289</v>
      </c>
      <c r="Z158" s="248" t="s">
        <v>289</v>
      </c>
      <c r="AA158" s="253" t="s">
        <v>289</v>
      </c>
      <c r="AB158" s="130"/>
      <c r="AC158" s="248" t="s">
        <v>289</v>
      </c>
      <c r="AD158" s="253" t="s">
        <v>289</v>
      </c>
      <c r="AG158" s="382"/>
      <c r="AH158" s="382"/>
      <c r="AI158" s="382"/>
      <c r="AJ158" s="382"/>
      <c r="AK158" s="382"/>
      <c r="AL158" s="382"/>
      <c r="AM158" s="382"/>
      <c r="AN158" s="382"/>
      <c r="AO158" s="382"/>
      <c r="AP158" s="382"/>
      <c r="AQ158" s="382"/>
      <c r="AR158" s="382"/>
      <c r="AS158" s="382"/>
      <c r="AT158" s="382"/>
      <c r="AU158" s="382"/>
      <c r="AV158" s="382"/>
      <c r="AW158" s="382"/>
      <c r="AX158" s="381"/>
      <c r="AY158" s="381"/>
      <c r="AZ158" s="381"/>
      <c r="BA158" s="381"/>
      <c r="BB158" s="381"/>
      <c r="BC158" s="381"/>
      <c r="BD158" s="381"/>
      <c r="BE158" s="381"/>
      <c r="BF158" s="381"/>
      <c r="BG158" s="381"/>
      <c r="BH158" s="381"/>
      <c r="BI158" s="381"/>
      <c r="BJ158" s="381"/>
      <c r="BK158" s="381"/>
      <c r="BL158" s="381"/>
      <c r="BM158" s="381"/>
      <c r="BN158" s="381"/>
      <c r="BO158" s="381"/>
      <c r="BP158" s="381"/>
      <c r="BQ158" s="381"/>
      <c r="BR158" s="381"/>
      <c r="BS158" s="381"/>
      <c r="BT158" s="381"/>
      <c r="BU158" s="381"/>
      <c r="BV158" s="381"/>
      <c r="BW158" s="381"/>
      <c r="BX158" s="381"/>
      <c r="BY158" s="381"/>
      <c r="BZ158" s="381"/>
      <c r="CA158" s="381"/>
      <c r="CB158" s="381"/>
      <c r="CC158" s="381"/>
      <c r="CD158" s="381"/>
      <c r="CE158" s="381"/>
      <c r="CF158" s="381"/>
      <c r="CG158" s="381"/>
      <c r="CH158" s="381"/>
      <c r="CI158" s="381"/>
      <c r="CJ158" s="381"/>
      <c r="CK158" s="381"/>
      <c r="CL158" s="381"/>
      <c r="CM158" s="381"/>
      <c r="CN158" s="381"/>
      <c r="CO158" s="381"/>
      <c r="CP158" s="381"/>
      <c r="CQ158" s="381"/>
      <c r="CR158" s="381"/>
      <c r="CS158" s="381"/>
      <c r="CT158" s="381"/>
      <c r="CU158" s="381"/>
      <c r="CV158" s="381"/>
      <c r="CW158" s="381"/>
      <c r="CX158" s="381"/>
      <c r="CY158" s="381"/>
      <c r="CZ158" s="381"/>
      <c r="DA158" s="381"/>
      <c r="DB158" s="381"/>
      <c r="DC158" s="381"/>
      <c r="DD158" s="381"/>
      <c r="DE158" s="381"/>
      <c r="DF158" s="381"/>
      <c r="DG158" s="381"/>
      <c r="DH158" s="381"/>
      <c r="DI158" s="381"/>
      <c r="DJ158" s="381"/>
      <c r="DK158" s="381"/>
      <c r="DL158" s="381"/>
      <c r="DM158" s="381"/>
      <c r="DN158" s="381"/>
      <c r="DO158" s="381"/>
      <c r="DP158" s="381"/>
      <c r="DQ158" s="381"/>
      <c r="DR158" s="381"/>
      <c r="DS158" s="381"/>
      <c r="DT158" s="381"/>
      <c r="DU158" s="381"/>
      <c r="DV158" s="381"/>
      <c r="DW158" s="381"/>
      <c r="DX158" s="381"/>
      <c r="DY158" s="381"/>
      <c r="DZ158" s="381"/>
      <c r="EA158" s="381"/>
      <c r="EB158" s="381"/>
    </row>
    <row r="159" spans="1:132" ht="15" customHeight="1" x14ac:dyDescent="0.25">
      <c r="A159" s="142" t="s">
        <v>579</v>
      </c>
      <c r="B159" s="142" t="s">
        <v>580</v>
      </c>
      <c r="C159" s="142"/>
      <c r="D159" s="142"/>
      <c r="E159" s="247">
        <v>193</v>
      </c>
      <c r="F159" s="254">
        <v>1</v>
      </c>
      <c r="G159" s="248">
        <v>92</v>
      </c>
      <c r="H159" s="253">
        <v>0.48</v>
      </c>
      <c r="I159" s="248">
        <v>8</v>
      </c>
      <c r="J159" s="253">
        <v>0.04</v>
      </c>
      <c r="K159" s="248">
        <v>4</v>
      </c>
      <c r="L159" s="253">
        <v>0.02</v>
      </c>
      <c r="M159" s="130"/>
      <c r="N159" s="248">
        <v>89</v>
      </c>
      <c r="O159" s="253">
        <v>0.46</v>
      </c>
      <c r="P159" s="248">
        <v>1</v>
      </c>
      <c r="Q159" s="253">
        <v>0.01</v>
      </c>
      <c r="R159" s="248">
        <v>27</v>
      </c>
      <c r="S159" s="253">
        <v>0.14000000000000001</v>
      </c>
      <c r="T159" s="248">
        <v>36</v>
      </c>
      <c r="U159" s="253">
        <v>0.19</v>
      </c>
      <c r="V159" s="248">
        <v>4</v>
      </c>
      <c r="W159" s="253">
        <v>0.02</v>
      </c>
      <c r="X159" s="248">
        <v>7</v>
      </c>
      <c r="Y159" s="253">
        <v>0.04</v>
      </c>
      <c r="Z159" s="248">
        <v>14</v>
      </c>
      <c r="AA159" s="253">
        <v>7.0000000000000007E-2</v>
      </c>
      <c r="AB159" s="130"/>
      <c r="AC159" s="248">
        <v>0</v>
      </c>
      <c r="AD159" s="253">
        <v>0</v>
      </c>
      <c r="AG159" s="382"/>
      <c r="AH159" s="382"/>
      <c r="AI159" s="382"/>
      <c r="AJ159" s="382"/>
      <c r="AK159" s="382"/>
      <c r="AL159" s="382"/>
      <c r="AM159" s="382"/>
      <c r="AN159" s="382"/>
      <c r="AO159" s="382"/>
      <c r="AP159" s="382"/>
      <c r="AQ159" s="382"/>
      <c r="AR159" s="382"/>
      <c r="AS159" s="382"/>
      <c r="AT159" s="382"/>
      <c r="AU159" s="382"/>
      <c r="AV159" s="382"/>
      <c r="AW159" s="382"/>
      <c r="AX159" s="381"/>
      <c r="AY159" s="381"/>
      <c r="AZ159" s="381"/>
      <c r="BA159" s="381"/>
      <c r="BB159" s="381"/>
      <c r="BC159" s="381"/>
      <c r="BD159" s="381"/>
      <c r="BE159" s="381"/>
      <c r="BF159" s="381"/>
      <c r="BG159" s="381"/>
      <c r="BH159" s="381"/>
      <c r="BI159" s="381"/>
      <c r="BJ159" s="381"/>
      <c r="BK159" s="381"/>
      <c r="BL159" s="381"/>
      <c r="BM159" s="381"/>
      <c r="BN159" s="381"/>
      <c r="BO159" s="381"/>
      <c r="BP159" s="381"/>
      <c r="BQ159" s="381"/>
      <c r="BR159" s="381"/>
      <c r="BS159" s="381"/>
      <c r="BT159" s="381"/>
      <c r="BU159" s="381"/>
      <c r="BV159" s="381"/>
      <c r="BW159" s="381"/>
      <c r="BX159" s="381"/>
      <c r="BY159" s="381"/>
      <c r="BZ159" s="381"/>
      <c r="CA159" s="381"/>
      <c r="CB159" s="381"/>
      <c r="CC159" s="381"/>
      <c r="CD159" s="381"/>
      <c r="CE159" s="381"/>
      <c r="CF159" s="381"/>
      <c r="CG159" s="381"/>
      <c r="CH159" s="381"/>
      <c r="CI159" s="381"/>
      <c r="CJ159" s="381"/>
      <c r="CK159" s="381"/>
      <c r="CL159" s="381"/>
      <c r="CM159" s="381"/>
      <c r="CN159" s="381"/>
      <c r="CO159" s="381"/>
      <c r="CP159" s="381"/>
      <c r="CQ159" s="381"/>
      <c r="CR159" s="381"/>
      <c r="CS159" s="381"/>
      <c r="CT159" s="381"/>
      <c r="CU159" s="381"/>
      <c r="CV159" s="381"/>
      <c r="CW159" s="381"/>
      <c r="CX159" s="381"/>
      <c r="CY159" s="381"/>
      <c r="CZ159" s="381"/>
      <c r="DA159" s="381"/>
      <c r="DB159" s="381"/>
      <c r="DC159" s="381"/>
      <c r="DD159" s="381"/>
      <c r="DE159" s="381"/>
      <c r="DF159" s="381"/>
      <c r="DG159" s="381"/>
      <c r="DH159" s="381"/>
      <c r="DI159" s="381"/>
      <c r="DJ159" s="381"/>
      <c r="DK159" s="381"/>
      <c r="DL159" s="381"/>
      <c r="DM159" s="381"/>
      <c r="DN159" s="381"/>
      <c r="DO159" s="381"/>
      <c r="DP159" s="381"/>
      <c r="DQ159" s="381"/>
      <c r="DR159" s="381"/>
      <c r="DS159" s="381"/>
      <c r="DT159" s="381"/>
      <c r="DU159" s="381"/>
      <c r="DV159" s="381"/>
      <c r="DW159" s="381"/>
      <c r="DX159" s="381"/>
      <c r="DY159" s="381"/>
      <c r="DZ159" s="381"/>
      <c r="EA159" s="381"/>
      <c r="EB159" s="381"/>
    </row>
    <row r="160" spans="1:132" ht="15" customHeight="1" x14ac:dyDescent="0.25">
      <c r="A160" s="142" t="s">
        <v>581</v>
      </c>
      <c r="B160" s="142" t="s">
        <v>582</v>
      </c>
      <c r="C160" s="142"/>
      <c r="D160" s="142"/>
      <c r="E160" s="247">
        <v>247</v>
      </c>
      <c r="F160" s="254">
        <v>1</v>
      </c>
      <c r="G160" s="248">
        <v>149</v>
      </c>
      <c r="H160" s="253">
        <v>0.6</v>
      </c>
      <c r="I160" s="248">
        <v>2</v>
      </c>
      <c r="J160" s="253">
        <v>0.01</v>
      </c>
      <c r="K160" s="248">
        <v>4</v>
      </c>
      <c r="L160" s="253">
        <v>0.02</v>
      </c>
      <c r="M160" s="130"/>
      <c r="N160" s="248">
        <v>92</v>
      </c>
      <c r="O160" s="253">
        <v>0.37</v>
      </c>
      <c r="P160" s="248">
        <v>1</v>
      </c>
      <c r="Q160" s="253">
        <v>0</v>
      </c>
      <c r="R160" s="248">
        <v>45</v>
      </c>
      <c r="S160" s="253">
        <v>0.18</v>
      </c>
      <c r="T160" s="248">
        <v>15</v>
      </c>
      <c r="U160" s="253">
        <v>0.06</v>
      </c>
      <c r="V160" s="248">
        <v>4</v>
      </c>
      <c r="W160" s="253">
        <v>0.02</v>
      </c>
      <c r="X160" s="248">
        <v>22</v>
      </c>
      <c r="Y160" s="253">
        <v>0.09</v>
      </c>
      <c r="Z160" s="248">
        <v>5</v>
      </c>
      <c r="AA160" s="253">
        <v>0.02</v>
      </c>
      <c r="AB160" s="130"/>
      <c r="AC160" s="248">
        <v>0</v>
      </c>
      <c r="AD160" s="253">
        <v>0</v>
      </c>
      <c r="AG160" s="382"/>
      <c r="AH160" s="382"/>
      <c r="AI160" s="382"/>
      <c r="AJ160" s="382"/>
      <c r="AK160" s="382"/>
      <c r="AL160" s="382"/>
      <c r="AM160" s="382"/>
      <c r="AN160" s="382"/>
      <c r="AO160" s="382"/>
      <c r="AP160" s="382"/>
      <c r="AQ160" s="382"/>
      <c r="AR160" s="382"/>
      <c r="AS160" s="382"/>
      <c r="AT160" s="382"/>
      <c r="AU160" s="382"/>
      <c r="AV160" s="382"/>
      <c r="AW160" s="382"/>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c r="BR160" s="381"/>
      <c r="BS160" s="381"/>
      <c r="BT160" s="381"/>
      <c r="BU160" s="381"/>
      <c r="BV160" s="381"/>
      <c r="BW160" s="381"/>
      <c r="BX160" s="381"/>
      <c r="BY160" s="381"/>
      <c r="BZ160" s="381"/>
      <c r="CA160" s="381"/>
      <c r="CB160" s="381"/>
      <c r="CC160" s="381"/>
      <c r="CD160" s="381"/>
      <c r="CE160" s="381"/>
      <c r="CF160" s="381"/>
      <c r="CG160" s="381"/>
      <c r="CH160" s="381"/>
      <c r="CI160" s="381"/>
      <c r="CJ160" s="381"/>
      <c r="CK160" s="381"/>
      <c r="CL160" s="381"/>
      <c r="CM160" s="381"/>
      <c r="CN160" s="381"/>
      <c r="CO160" s="381"/>
      <c r="CP160" s="381"/>
      <c r="CQ160" s="381"/>
      <c r="CR160" s="381"/>
      <c r="CS160" s="381"/>
      <c r="CT160" s="381"/>
      <c r="CU160" s="381"/>
      <c r="CV160" s="381"/>
      <c r="CW160" s="381"/>
      <c r="CX160" s="381"/>
      <c r="CY160" s="381"/>
      <c r="CZ160" s="381"/>
      <c r="DA160" s="381"/>
      <c r="DB160" s="381"/>
      <c r="DC160" s="381"/>
      <c r="DD160" s="381"/>
      <c r="DE160" s="381"/>
      <c r="DF160" s="381"/>
      <c r="DG160" s="381"/>
      <c r="DH160" s="381"/>
      <c r="DI160" s="381"/>
      <c r="DJ160" s="381"/>
      <c r="DK160" s="381"/>
      <c r="DL160" s="381"/>
      <c r="DM160" s="381"/>
      <c r="DN160" s="381"/>
      <c r="DO160" s="381"/>
      <c r="DP160" s="381"/>
      <c r="DQ160" s="381"/>
      <c r="DR160" s="381"/>
      <c r="DS160" s="381"/>
      <c r="DT160" s="381"/>
      <c r="DU160" s="381"/>
      <c r="DV160" s="381"/>
      <c r="DW160" s="381"/>
      <c r="DX160" s="381"/>
      <c r="DY160" s="381"/>
      <c r="DZ160" s="381"/>
      <c r="EA160" s="381"/>
      <c r="EB160" s="381"/>
    </row>
    <row r="161" spans="1:132" ht="15" customHeight="1" x14ac:dyDescent="0.25">
      <c r="A161" s="142" t="s">
        <v>583</v>
      </c>
      <c r="B161" s="142" t="s">
        <v>584</v>
      </c>
      <c r="C161" s="142"/>
      <c r="D161" s="142"/>
      <c r="E161" s="247">
        <v>11</v>
      </c>
      <c r="F161" s="254">
        <v>1</v>
      </c>
      <c r="G161" s="248">
        <v>5</v>
      </c>
      <c r="H161" s="253">
        <v>0.45</v>
      </c>
      <c r="I161" s="248">
        <v>0</v>
      </c>
      <c r="J161" s="253">
        <v>0</v>
      </c>
      <c r="K161" s="248">
        <v>0</v>
      </c>
      <c r="L161" s="253">
        <v>0</v>
      </c>
      <c r="M161" s="130"/>
      <c r="N161" s="248">
        <v>6</v>
      </c>
      <c r="O161" s="253">
        <v>0.55000000000000004</v>
      </c>
      <c r="P161" s="248">
        <v>0</v>
      </c>
      <c r="Q161" s="253">
        <v>0</v>
      </c>
      <c r="R161" s="248">
        <v>3</v>
      </c>
      <c r="S161" s="253">
        <v>0.27</v>
      </c>
      <c r="T161" s="248">
        <v>1</v>
      </c>
      <c r="U161" s="253">
        <v>0.09</v>
      </c>
      <c r="V161" s="248">
        <v>0</v>
      </c>
      <c r="W161" s="253">
        <v>0</v>
      </c>
      <c r="X161" s="248">
        <v>0</v>
      </c>
      <c r="Y161" s="253">
        <v>0</v>
      </c>
      <c r="Z161" s="248">
        <v>2</v>
      </c>
      <c r="AA161" s="253">
        <v>0.18</v>
      </c>
      <c r="AB161" s="130"/>
      <c r="AC161" s="248">
        <v>0</v>
      </c>
      <c r="AD161" s="253">
        <v>0</v>
      </c>
      <c r="AG161" s="382"/>
      <c r="AH161" s="382"/>
      <c r="AI161" s="382"/>
      <c r="AJ161" s="382"/>
      <c r="AK161" s="382"/>
      <c r="AL161" s="382"/>
      <c r="AM161" s="382"/>
      <c r="AN161" s="382"/>
      <c r="AO161" s="382"/>
      <c r="AP161" s="382"/>
      <c r="AQ161" s="382"/>
      <c r="AR161" s="382"/>
      <c r="AS161" s="382"/>
      <c r="AT161" s="382"/>
      <c r="AU161" s="382"/>
      <c r="AV161" s="382"/>
      <c r="AW161" s="382"/>
      <c r="AX161" s="381"/>
      <c r="AY161" s="381"/>
      <c r="AZ161" s="381"/>
      <c r="BA161" s="381"/>
      <c r="BB161" s="381"/>
      <c r="BC161" s="381"/>
      <c r="BD161" s="381"/>
      <c r="BE161" s="381"/>
      <c r="BF161" s="381"/>
      <c r="BG161" s="381"/>
      <c r="BH161" s="381"/>
      <c r="BI161" s="381"/>
      <c r="BJ161" s="381"/>
      <c r="BK161" s="381"/>
      <c r="BL161" s="381"/>
      <c r="BM161" s="381"/>
      <c r="BN161" s="381"/>
      <c r="BO161" s="381"/>
      <c r="BP161" s="381"/>
      <c r="BQ161" s="381"/>
      <c r="BR161" s="381"/>
      <c r="BS161" s="381"/>
      <c r="BT161" s="381"/>
      <c r="BU161" s="381"/>
      <c r="BV161" s="381"/>
      <c r="BW161" s="381"/>
      <c r="BX161" s="381"/>
      <c r="BY161" s="381"/>
      <c r="BZ161" s="381"/>
      <c r="CA161" s="381"/>
      <c r="CB161" s="381"/>
      <c r="CC161" s="381"/>
      <c r="CD161" s="381"/>
      <c r="CE161" s="381"/>
      <c r="CF161" s="381"/>
      <c r="CG161" s="381"/>
      <c r="CH161" s="381"/>
      <c r="CI161" s="381"/>
      <c r="CJ161" s="381"/>
      <c r="CK161" s="381"/>
      <c r="CL161" s="381"/>
      <c r="CM161" s="381"/>
      <c r="CN161" s="381"/>
      <c r="CO161" s="381"/>
      <c r="CP161" s="381"/>
      <c r="CQ161" s="381"/>
      <c r="CR161" s="381"/>
      <c r="CS161" s="381"/>
      <c r="CT161" s="381"/>
      <c r="CU161" s="381"/>
      <c r="CV161" s="381"/>
      <c r="CW161" s="381"/>
      <c r="CX161" s="381"/>
      <c r="CY161" s="381"/>
      <c r="CZ161" s="381"/>
      <c r="DA161" s="381"/>
      <c r="DB161" s="381"/>
      <c r="DC161" s="381"/>
      <c r="DD161" s="381"/>
      <c r="DE161" s="381"/>
      <c r="DF161" s="381"/>
      <c r="DG161" s="381"/>
      <c r="DH161" s="381"/>
      <c r="DI161" s="381"/>
      <c r="DJ161" s="381"/>
      <c r="DK161" s="381"/>
      <c r="DL161" s="381"/>
      <c r="DM161" s="381"/>
      <c r="DN161" s="381"/>
      <c r="DO161" s="381"/>
      <c r="DP161" s="381"/>
      <c r="DQ161" s="381"/>
      <c r="DR161" s="381"/>
      <c r="DS161" s="381"/>
      <c r="DT161" s="381"/>
      <c r="DU161" s="381"/>
      <c r="DV161" s="381"/>
      <c r="DW161" s="381"/>
      <c r="DX161" s="381"/>
      <c r="DY161" s="381"/>
      <c r="DZ161" s="381"/>
      <c r="EA161" s="381"/>
      <c r="EB161" s="381"/>
    </row>
    <row r="162" spans="1:132" ht="15" customHeight="1" x14ac:dyDescent="0.25">
      <c r="A162" s="142" t="s">
        <v>585</v>
      </c>
      <c r="B162" s="142" t="s">
        <v>586</v>
      </c>
      <c r="C162" s="142"/>
      <c r="D162" s="142"/>
      <c r="E162" s="247">
        <v>133</v>
      </c>
      <c r="F162" s="254">
        <v>1</v>
      </c>
      <c r="G162" s="248">
        <v>84</v>
      </c>
      <c r="H162" s="253">
        <v>0.63</v>
      </c>
      <c r="I162" s="248">
        <v>4</v>
      </c>
      <c r="J162" s="253">
        <v>0.03</v>
      </c>
      <c r="K162" s="248">
        <v>1</v>
      </c>
      <c r="L162" s="253">
        <v>0.01</v>
      </c>
      <c r="M162" s="130"/>
      <c r="N162" s="248">
        <v>43</v>
      </c>
      <c r="O162" s="253">
        <v>0.32</v>
      </c>
      <c r="P162" s="248">
        <v>2</v>
      </c>
      <c r="Q162" s="253">
        <v>0.02</v>
      </c>
      <c r="R162" s="248">
        <v>18</v>
      </c>
      <c r="S162" s="253">
        <v>0.14000000000000001</v>
      </c>
      <c r="T162" s="248">
        <v>9</v>
      </c>
      <c r="U162" s="253">
        <v>7.0000000000000007E-2</v>
      </c>
      <c r="V162" s="248">
        <v>0</v>
      </c>
      <c r="W162" s="253">
        <v>0</v>
      </c>
      <c r="X162" s="248">
        <v>8</v>
      </c>
      <c r="Y162" s="253">
        <v>0.06</v>
      </c>
      <c r="Z162" s="248">
        <v>6</v>
      </c>
      <c r="AA162" s="253">
        <v>0.05</v>
      </c>
      <c r="AB162" s="130"/>
      <c r="AC162" s="248">
        <v>1</v>
      </c>
      <c r="AD162" s="253">
        <v>0.01</v>
      </c>
      <c r="AG162" s="382"/>
      <c r="AH162" s="382"/>
      <c r="AI162" s="382"/>
      <c r="AJ162" s="382"/>
      <c r="AK162" s="382"/>
      <c r="AL162" s="382"/>
      <c r="AM162" s="382"/>
      <c r="AN162" s="382"/>
      <c r="AO162" s="382"/>
      <c r="AP162" s="382"/>
      <c r="AQ162" s="382"/>
      <c r="AR162" s="382"/>
      <c r="AS162" s="382"/>
      <c r="AT162" s="382"/>
      <c r="AU162" s="382"/>
      <c r="AV162" s="382"/>
      <c r="AW162" s="382"/>
      <c r="AX162" s="381"/>
      <c r="AY162" s="381"/>
      <c r="AZ162" s="381"/>
      <c r="BA162" s="381"/>
      <c r="BB162" s="381"/>
      <c r="BC162" s="381"/>
      <c r="BD162" s="381"/>
      <c r="BE162" s="381"/>
      <c r="BF162" s="381"/>
      <c r="BG162" s="381"/>
      <c r="BH162" s="381"/>
      <c r="BI162" s="381"/>
      <c r="BJ162" s="381"/>
      <c r="BK162" s="381"/>
      <c r="BL162" s="381"/>
      <c r="BM162" s="381"/>
      <c r="BN162" s="381"/>
      <c r="BO162" s="381"/>
      <c r="BP162" s="381"/>
      <c r="BQ162" s="381"/>
      <c r="BR162" s="381"/>
      <c r="BS162" s="381"/>
      <c r="BT162" s="381"/>
      <c r="BU162" s="381"/>
      <c r="BV162" s="381"/>
      <c r="BW162" s="381"/>
      <c r="BX162" s="381"/>
      <c r="BY162" s="381"/>
      <c r="BZ162" s="381"/>
      <c r="CA162" s="381"/>
      <c r="CB162" s="381"/>
      <c r="CC162" s="381"/>
      <c r="CD162" s="381"/>
      <c r="CE162" s="381"/>
      <c r="CF162" s="381"/>
      <c r="CG162" s="381"/>
      <c r="CH162" s="381"/>
      <c r="CI162" s="381"/>
      <c r="CJ162" s="381"/>
      <c r="CK162" s="381"/>
      <c r="CL162" s="381"/>
      <c r="CM162" s="381"/>
      <c r="CN162" s="381"/>
      <c r="CO162" s="381"/>
      <c r="CP162" s="381"/>
      <c r="CQ162" s="381"/>
      <c r="CR162" s="381"/>
      <c r="CS162" s="381"/>
      <c r="CT162" s="381"/>
      <c r="CU162" s="381"/>
      <c r="CV162" s="381"/>
      <c r="CW162" s="381"/>
      <c r="CX162" s="381"/>
      <c r="CY162" s="381"/>
      <c r="CZ162" s="381"/>
      <c r="DA162" s="381"/>
      <c r="DB162" s="381"/>
      <c r="DC162" s="381"/>
      <c r="DD162" s="381"/>
      <c r="DE162" s="381"/>
      <c r="DF162" s="381"/>
      <c r="DG162" s="381"/>
      <c r="DH162" s="381"/>
      <c r="DI162" s="381"/>
      <c r="DJ162" s="381"/>
      <c r="DK162" s="381"/>
      <c r="DL162" s="381"/>
      <c r="DM162" s="381"/>
      <c r="DN162" s="381"/>
      <c r="DO162" s="381"/>
      <c r="DP162" s="381"/>
      <c r="DQ162" s="381"/>
      <c r="DR162" s="381"/>
      <c r="DS162" s="381"/>
      <c r="DT162" s="381"/>
      <c r="DU162" s="381"/>
      <c r="DV162" s="381"/>
      <c r="DW162" s="381"/>
      <c r="DX162" s="381"/>
      <c r="DY162" s="381"/>
      <c r="DZ162" s="381"/>
      <c r="EA162" s="381"/>
      <c r="EB162" s="381"/>
    </row>
    <row r="163" spans="1:132" ht="15" customHeight="1" x14ac:dyDescent="0.25">
      <c r="A163" s="142" t="s">
        <v>587</v>
      </c>
      <c r="B163" s="142" t="s">
        <v>588</v>
      </c>
      <c r="C163" s="142"/>
      <c r="D163" s="142"/>
      <c r="E163" s="247">
        <v>45</v>
      </c>
      <c r="F163" s="254">
        <v>1</v>
      </c>
      <c r="G163" s="248">
        <v>21</v>
      </c>
      <c r="H163" s="253">
        <v>0.47</v>
      </c>
      <c r="I163" s="248">
        <v>4</v>
      </c>
      <c r="J163" s="253">
        <v>0.09</v>
      </c>
      <c r="K163" s="248">
        <v>2</v>
      </c>
      <c r="L163" s="253">
        <v>0.04</v>
      </c>
      <c r="M163" s="130"/>
      <c r="N163" s="248">
        <v>18</v>
      </c>
      <c r="O163" s="253">
        <v>0.4</v>
      </c>
      <c r="P163" s="248">
        <v>2</v>
      </c>
      <c r="Q163" s="253">
        <v>0.04</v>
      </c>
      <c r="R163" s="248">
        <v>3</v>
      </c>
      <c r="S163" s="253">
        <v>7.0000000000000007E-2</v>
      </c>
      <c r="T163" s="248">
        <v>4</v>
      </c>
      <c r="U163" s="253">
        <v>0.09</v>
      </c>
      <c r="V163" s="248">
        <v>0</v>
      </c>
      <c r="W163" s="253">
        <v>0</v>
      </c>
      <c r="X163" s="248">
        <v>4</v>
      </c>
      <c r="Y163" s="253">
        <v>0.09</v>
      </c>
      <c r="Z163" s="248">
        <v>5</v>
      </c>
      <c r="AA163" s="253">
        <v>0.11</v>
      </c>
      <c r="AB163" s="130"/>
      <c r="AC163" s="248">
        <v>0</v>
      </c>
      <c r="AD163" s="253">
        <v>0</v>
      </c>
      <c r="AG163" s="382"/>
      <c r="AH163" s="382"/>
      <c r="AI163" s="382"/>
      <c r="AJ163" s="382"/>
      <c r="AK163" s="382"/>
      <c r="AL163" s="382"/>
      <c r="AM163" s="382"/>
      <c r="AN163" s="382"/>
      <c r="AO163" s="382"/>
      <c r="AP163" s="382"/>
      <c r="AQ163" s="382"/>
      <c r="AR163" s="382"/>
      <c r="AS163" s="382"/>
      <c r="AT163" s="382"/>
      <c r="AU163" s="382"/>
      <c r="AV163" s="382"/>
      <c r="AW163" s="382"/>
      <c r="AX163" s="381"/>
      <c r="AY163" s="381"/>
      <c r="AZ163" s="381"/>
      <c r="BA163" s="381"/>
      <c r="BB163" s="381"/>
      <c r="BC163" s="381"/>
      <c r="BD163" s="381"/>
      <c r="BE163" s="381"/>
      <c r="BF163" s="381"/>
      <c r="BG163" s="381"/>
      <c r="BH163" s="381"/>
      <c r="BI163" s="381"/>
      <c r="BJ163" s="381"/>
      <c r="BK163" s="381"/>
      <c r="BL163" s="381"/>
      <c r="BM163" s="381"/>
      <c r="BN163" s="381"/>
      <c r="BO163" s="381"/>
      <c r="BP163" s="381"/>
      <c r="BQ163" s="381"/>
      <c r="BR163" s="381"/>
      <c r="BS163" s="381"/>
      <c r="BT163" s="381"/>
      <c r="BU163" s="381"/>
      <c r="BV163" s="381"/>
      <c r="BW163" s="381"/>
      <c r="BX163" s="381"/>
      <c r="BY163" s="381"/>
      <c r="BZ163" s="381"/>
      <c r="CA163" s="381"/>
      <c r="CB163" s="381"/>
      <c r="CC163" s="381"/>
      <c r="CD163" s="381"/>
      <c r="CE163" s="381"/>
      <c r="CF163" s="381"/>
      <c r="CG163" s="381"/>
      <c r="CH163" s="381"/>
      <c r="CI163" s="381"/>
      <c r="CJ163" s="381"/>
      <c r="CK163" s="381"/>
      <c r="CL163" s="381"/>
      <c r="CM163" s="381"/>
      <c r="CN163" s="381"/>
      <c r="CO163" s="381"/>
      <c r="CP163" s="381"/>
      <c r="CQ163" s="381"/>
      <c r="CR163" s="381"/>
      <c r="CS163" s="381"/>
      <c r="CT163" s="381"/>
      <c r="CU163" s="381"/>
      <c r="CV163" s="381"/>
      <c r="CW163" s="381"/>
      <c r="CX163" s="381"/>
      <c r="CY163" s="381"/>
      <c r="CZ163" s="381"/>
      <c r="DA163" s="381"/>
      <c r="DB163" s="381"/>
      <c r="DC163" s="381"/>
      <c r="DD163" s="381"/>
      <c r="DE163" s="381"/>
      <c r="DF163" s="381"/>
      <c r="DG163" s="381"/>
      <c r="DH163" s="381"/>
      <c r="DI163" s="381"/>
      <c r="DJ163" s="381"/>
      <c r="DK163" s="381"/>
      <c r="DL163" s="381"/>
      <c r="DM163" s="381"/>
      <c r="DN163" s="381"/>
      <c r="DO163" s="381"/>
      <c r="DP163" s="381"/>
      <c r="DQ163" s="381"/>
      <c r="DR163" s="381"/>
      <c r="DS163" s="381"/>
      <c r="DT163" s="381"/>
      <c r="DU163" s="381"/>
      <c r="DV163" s="381"/>
      <c r="DW163" s="381"/>
      <c r="DX163" s="381"/>
      <c r="DY163" s="381"/>
      <c r="DZ163" s="381"/>
      <c r="EA163" s="381"/>
      <c r="EB163" s="381"/>
    </row>
    <row r="164" spans="1:132" ht="15" customHeight="1" x14ac:dyDescent="0.25">
      <c r="A164" s="142" t="s">
        <v>589</v>
      </c>
      <c r="B164" s="142" t="s">
        <v>590</v>
      </c>
      <c r="C164" s="142"/>
      <c r="D164" s="142"/>
      <c r="E164" s="247">
        <v>33</v>
      </c>
      <c r="F164" s="254">
        <v>1</v>
      </c>
      <c r="G164" s="248">
        <v>14</v>
      </c>
      <c r="H164" s="253">
        <v>0.42</v>
      </c>
      <c r="I164" s="248">
        <v>2</v>
      </c>
      <c r="J164" s="253">
        <v>0.06</v>
      </c>
      <c r="K164" s="248">
        <v>3</v>
      </c>
      <c r="L164" s="253">
        <v>0.09</v>
      </c>
      <c r="M164" s="130"/>
      <c r="N164" s="248">
        <v>14</v>
      </c>
      <c r="O164" s="253">
        <v>0.42</v>
      </c>
      <c r="P164" s="248">
        <v>0</v>
      </c>
      <c r="Q164" s="253">
        <v>0</v>
      </c>
      <c r="R164" s="248">
        <v>4</v>
      </c>
      <c r="S164" s="253">
        <v>0.12</v>
      </c>
      <c r="T164" s="248">
        <v>3</v>
      </c>
      <c r="U164" s="253">
        <v>0.09</v>
      </c>
      <c r="V164" s="248">
        <v>2</v>
      </c>
      <c r="W164" s="253">
        <v>0.06</v>
      </c>
      <c r="X164" s="248">
        <v>3</v>
      </c>
      <c r="Y164" s="253">
        <v>0.09</v>
      </c>
      <c r="Z164" s="248">
        <v>2</v>
      </c>
      <c r="AA164" s="253">
        <v>0.06</v>
      </c>
      <c r="AB164" s="130"/>
      <c r="AC164" s="248">
        <v>0</v>
      </c>
      <c r="AD164" s="253">
        <v>0</v>
      </c>
      <c r="AG164" s="382"/>
      <c r="AH164" s="382"/>
      <c r="AI164" s="382"/>
      <c r="AJ164" s="382"/>
      <c r="AK164" s="382"/>
      <c r="AL164" s="382"/>
      <c r="AM164" s="382"/>
      <c r="AN164" s="382"/>
      <c r="AO164" s="382"/>
      <c r="AP164" s="382"/>
      <c r="AQ164" s="382"/>
      <c r="AR164" s="382"/>
      <c r="AS164" s="382"/>
      <c r="AT164" s="382"/>
      <c r="AU164" s="382"/>
      <c r="AV164" s="382"/>
      <c r="AW164" s="382"/>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c r="BR164" s="381"/>
      <c r="BS164" s="381"/>
      <c r="BT164" s="381"/>
      <c r="BU164" s="381"/>
      <c r="BV164" s="381"/>
      <c r="BW164" s="381"/>
      <c r="BX164" s="381"/>
      <c r="BY164" s="381"/>
      <c r="BZ164" s="381"/>
      <c r="CA164" s="381"/>
      <c r="CB164" s="381"/>
      <c r="CC164" s="381"/>
      <c r="CD164" s="381"/>
      <c r="CE164" s="381"/>
      <c r="CF164" s="381"/>
      <c r="CG164" s="381"/>
      <c r="CH164" s="381"/>
      <c r="CI164" s="381"/>
      <c r="CJ164" s="381"/>
      <c r="CK164" s="381"/>
      <c r="CL164" s="381"/>
      <c r="CM164" s="381"/>
      <c r="CN164" s="381"/>
      <c r="CO164" s="381"/>
      <c r="CP164" s="381"/>
      <c r="CQ164" s="381"/>
      <c r="CR164" s="381"/>
      <c r="CS164" s="381"/>
      <c r="CT164" s="381"/>
      <c r="CU164" s="381"/>
      <c r="CV164" s="381"/>
      <c r="CW164" s="381"/>
      <c r="CX164" s="381"/>
      <c r="CY164" s="381"/>
      <c r="CZ164" s="381"/>
      <c r="DA164" s="381"/>
      <c r="DB164" s="381"/>
      <c r="DC164" s="381"/>
      <c r="DD164" s="381"/>
      <c r="DE164" s="381"/>
      <c r="DF164" s="381"/>
      <c r="DG164" s="381"/>
      <c r="DH164" s="381"/>
      <c r="DI164" s="381"/>
      <c r="DJ164" s="381"/>
      <c r="DK164" s="381"/>
      <c r="DL164" s="381"/>
      <c r="DM164" s="381"/>
      <c r="DN164" s="381"/>
      <c r="DO164" s="381"/>
      <c r="DP164" s="381"/>
      <c r="DQ164" s="381"/>
      <c r="DR164" s="381"/>
      <c r="DS164" s="381"/>
      <c r="DT164" s="381"/>
      <c r="DU164" s="381"/>
      <c r="DV164" s="381"/>
      <c r="DW164" s="381"/>
      <c r="DX164" s="381"/>
      <c r="DY164" s="381"/>
      <c r="DZ164" s="381"/>
      <c r="EA164" s="381"/>
      <c r="EB164" s="381"/>
    </row>
    <row r="165" spans="1:132" ht="15" customHeight="1" x14ac:dyDescent="0.25">
      <c r="A165" s="142" t="s">
        <v>591</v>
      </c>
      <c r="B165" s="142" t="s">
        <v>592</v>
      </c>
      <c r="C165" s="142"/>
      <c r="D165" s="142"/>
      <c r="E165" s="247">
        <v>222</v>
      </c>
      <c r="F165" s="254">
        <v>1</v>
      </c>
      <c r="G165" s="248">
        <v>107</v>
      </c>
      <c r="H165" s="253">
        <v>0.48</v>
      </c>
      <c r="I165" s="248">
        <v>7</v>
      </c>
      <c r="J165" s="253">
        <v>0.03</v>
      </c>
      <c r="K165" s="248">
        <v>7</v>
      </c>
      <c r="L165" s="253">
        <v>0.03</v>
      </c>
      <c r="M165" s="130"/>
      <c r="N165" s="248">
        <v>99</v>
      </c>
      <c r="O165" s="253">
        <v>0.45</v>
      </c>
      <c r="P165" s="248">
        <v>5</v>
      </c>
      <c r="Q165" s="253">
        <v>0.02</v>
      </c>
      <c r="R165" s="248">
        <v>32</v>
      </c>
      <c r="S165" s="253">
        <v>0.14000000000000001</v>
      </c>
      <c r="T165" s="248">
        <v>29</v>
      </c>
      <c r="U165" s="253">
        <v>0.13</v>
      </c>
      <c r="V165" s="248">
        <v>5</v>
      </c>
      <c r="W165" s="253">
        <v>0.02</v>
      </c>
      <c r="X165" s="248">
        <v>14</v>
      </c>
      <c r="Y165" s="253">
        <v>0.06</v>
      </c>
      <c r="Z165" s="248">
        <v>14</v>
      </c>
      <c r="AA165" s="253">
        <v>0.06</v>
      </c>
      <c r="AB165" s="130"/>
      <c r="AC165" s="248">
        <v>2</v>
      </c>
      <c r="AD165" s="253">
        <v>0.01</v>
      </c>
      <c r="AG165" s="382"/>
      <c r="AH165" s="382"/>
      <c r="AI165" s="382"/>
      <c r="AJ165" s="382"/>
      <c r="AK165" s="382"/>
      <c r="AL165" s="382"/>
      <c r="AM165" s="382"/>
      <c r="AN165" s="382"/>
      <c r="AO165" s="382"/>
      <c r="AP165" s="382"/>
      <c r="AQ165" s="382"/>
      <c r="AR165" s="382"/>
      <c r="AS165" s="382"/>
      <c r="AT165" s="382"/>
      <c r="AU165" s="382"/>
      <c r="AV165" s="382"/>
      <c r="AW165" s="382"/>
      <c r="AX165" s="381"/>
      <c r="AY165" s="381"/>
      <c r="AZ165" s="381"/>
      <c r="BA165" s="381"/>
      <c r="BB165" s="381"/>
      <c r="BC165" s="381"/>
      <c r="BD165" s="381"/>
      <c r="BE165" s="381"/>
      <c r="BF165" s="381"/>
      <c r="BG165" s="381"/>
      <c r="BH165" s="381"/>
      <c r="BI165" s="381"/>
      <c r="BJ165" s="381"/>
      <c r="BK165" s="381"/>
      <c r="BL165" s="381"/>
      <c r="BM165" s="381"/>
      <c r="BN165" s="381"/>
      <c r="BO165" s="381"/>
      <c r="BP165" s="381"/>
      <c r="BQ165" s="381"/>
      <c r="BR165" s="381"/>
      <c r="BS165" s="381"/>
      <c r="BT165" s="381"/>
      <c r="BU165" s="381"/>
      <c r="BV165" s="381"/>
      <c r="BW165" s="381"/>
      <c r="BX165" s="381"/>
      <c r="BY165" s="381"/>
      <c r="BZ165" s="381"/>
      <c r="CA165" s="381"/>
      <c r="CB165" s="381"/>
      <c r="CC165" s="381"/>
      <c r="CD165" s="381"/>
      <c r="CE165" s="381"/>
      <c r="CF165" s="381"/>
      <c r="CG165" s="381"/>
      <c r="CH165" s="381"/>
      <c r="CI165" s="381"/>
      <c r="CJ165" s="381"/>
      <c r="CK165" s="381"/>
      <c r="CL165" s="381"/>
      <c r="CM165" s="381"/>
      <c r="CN165" s="381"/>
      <c r="CO165" s="381"/>
      <c r="CP165" s="381"/>
      <c r="CQ165" s="381"/>
      <c r="CR165" s="381"/>
      <c r="CS165" s="381"/>
      <c r="CT165" s="381"/>
      <c r="CU165" s="381"/>
      <c r="CV165" s="381"/>
      <c r="CW165" s="381"/>
      <c r="CX165" s="381"/>
      <c r="CY165" s="381"/>
      <c r="CZ165" s="381"/>
      <c r="DA165" s="381"/>
      <c r="DB165" s="381"/>
      <c r="DC165" s="381"/>
      <c r="DD165" s="381"/>
      <c r="DE165" s="381"/>
      <c r="DF165" s="381"/>
      <c r="DG165" s="381"/>
      <c r="DH165" s="381"/>
      <c r="DI165" s="381"/>
      <c r="DJ165" s="381"/>
      <c r="DK165" s="381"/>
      <c r="DL165" s="381"/>
      <c r="DM165" s="381"/>
      <c r="DN165" s="381"/>
      <c r="DO165" s="381"/>
      <c r="DP165" s="381"/>
      <c r="DQ165" s="381"/>
      <c r="DR165" s="381"/>
      <c r="DS165" s="381"/>
      <c r="DT165" s="381"/>
      <c r="DU165" s="381"/>
      <c r="DV165" s="381"/>
      <c r="DW165" s="381"/>
      <c r="DX165" s="381"/>
      <c r="DY165" s="381"/>
      <c r="DZ165" s="381"/>
      <c r="EA165" s="381"/>
      <c r="EB165" s="381"/>
    </row>
    <row r="166" spans="1:132" ht="15" customHeight="1" x14ac:dyDescent="0.25">
      <c r="A166" s="142" t="s">
        <v>593</v>
      </c>
      <c r="B166" s="142" t="s">
        <v>594</v>
      </c>
      <c r="C166" s="142"/>
      <c r="D166" s="142"/>
      <c r="E166" s="247">
        <v>124</v>
      </c>
      <c r="F166" s="254">
        <v>1</v>
      </c>
      <c r="G166" s="248">
        <v>81</v>
      </c>
      <c r="H166" s="253">
        <v>0.65</v>
      </c>
      <c r="I166" s="248">
        <v>4</v>
      </c>
      <c r="J166" s="253">
        <v>0.03</v>
      </c>
      <c r="K166" s="248">
        <v>5</v>
      </c>
      <c r="L166" s="253">
        <v>0.04</v>
      </c>
      <c r="M166" s="130"/>
      <c r="N166" s="248">
        <v>33</v>
      </c>
      <c r="O166" s="253">
        <v>0.27</v>
      </c>
      <c r="P166" s="248">
        <v>2</v>
      </c>
      <c r="Q166" s="253">
        <v>0.02</v>
      </c>
      <c r="R166" s="248">
        <v>16</v>
      </c>
      <c r="S166" s="253">
        <v>0.13</v>
      </c>
      <c r="T166" s="248">
        <v>5</v>
      </c>
      <c r="U166" s="253">
        <v>0.04</v>
      </c>
      <c r="V166" s="248">
        <v>2</v>
      </c>
      <c r="W166" s="253">
        <v>0.02</v>
      </c>
      <c r="X166" s="248">
        <v>6</v>
      </c>
      <c r="Y166" s="253">
        <v>0.05</v>
      </c>
      <c r="Z166" s="248">
        <v>2</v>
      </c>
      <c r="AA166" s="253">
        <v>0.02</v>
      </c>
      <c r="AB166" s="130"/>
      <c r="AC166" s="248">
        <v>1</v>
      </c>
      <c r="AD166" s="253">
        <v>0.01</v>
      </c>
      <c r="AG166" s="382"/>
      <c r="AH166" s="382"/>
      <c r="AI166" s="382"/>
      <c r="AJ166" s="382"/>
      <c r="AK166" s="382"/>
      <c r="AL166" s="382"/>
      <c r="AM166" s="382"/>
      <c r="AN166" s="382"/>
      <c r="AO166" s="382"/>
      <c r="AP166" s="382"/>
      <c r="AQ166" s="382"/>
      <c r="AR166" s="382"/>
      <c r="AS166" s="382"/>
      <c r="AT166" s="382"/>
      <c r="AU166" s="382"/>
      <c r="AV166" s="382"/>
      <c r="AW166" s="382"/>
      <c r="AX166" s="381"/>
      <c r="AY166" s="381"/>
      <c r="AZ166" s="381"/>
      <c r="BA166" s="381"/>
      <c r="BB166" s="381"/>
      <c r="BC166" s="381"/>
      <c r="BD166" s="381"/>
      <c r="BE166" s="381"/>
      <c r="BF166" s="381"/>
      <c r="BG166" s="381"/>
      <c r="BH166" s="381"/>
      <c r="BI166" s="381"/>
      <c r="BJ166" s="381"/>
      <c r="BK166" s="381"/>
      <c r="BL166" s="381"/>
      <c r="BM166" s="381"/>
      <c r="BN166" s="381"/>
      <c r="BO166" s="381"/>
      <c r="BP166" s="381"/>
      <c r="BQ166" s="381"/>
      <c r="BR166" s="381"/>
      <c r="BS166" s="381"/>
      <c r="BT166" s="381"/>
      <c r="BU166" s="381"/>
      <c r="BV166" s="381"/>
      <c r="BW166" s="381"/>
      <c r="BX166" s="381"/>
      <c r="BY166" s="381"/>
      <c r="BZ166" s="381"/>
      <c r="CA166" s="381"/>
      <c r="CB166" s="381"/>
      <c r="CC166" s="381"/>
      <c r="CD166" s="381"/>
      <c r="CE166" s="381"/>
      <c r="CF166" s="381"/>
      <c r="CG166" s="381"/>
      <c r="CH166" s="381"/>
      <c r="CI166" s="381"/>
      <c r="CJ166" s="381"/>
      <c r="CK166" s="381"/>
      <c r="CL166" s="381"/>
      <c r="CM166" s="381"/>
      <c r="CN166" s="381"/>
      <c r="CO166" s="381"/>
      <c r="CP166" s="381"/>
      <c r="CQ166" s="381"/>
      <c r="CR166" s="381"/>
      <c r="CS166" s="381"/>
      <c r="CT166" s="381"/>
      <c r="CU166" s="381"/>
      <c r="CV166" s="381"/>
      <c r="CW166" s="381"/>
      <c r="CX166" s="381"/>
      <c r="CY166" s="381"/>
      <c r="CZ166" s="381"/>
      <c r="DA166" s="381"/>
      <c r="DB166" s="381"/>
      <c r="DC166" s="381"/>
      <c r="DD166" s="381"/>
      <c r="DE166" s="381"/>
      <c r="DF166" s="381"/>
      <c r="DG166" s="381"/>
      <c r="DH166" s="381"/>
      <c r="DI166" s="381"/>
      <c r="DJ166" s="381"/>
      <c r="DK166" s="381"/>
      <c r="DL166" s="381"/>
      <c r="DM166" s="381"/>
      <c r="DN166" s="381"/>
      <c r="DO166" s="381"/>
      <c r="DP166" s="381"/>
      <c r="DQ166" s="381"/>
      <c r="DR166" s="381"/>
      <c r="DS166" s="381"/>
      <c r="DT166" s="381"/>
      <c r="DU166" s="381"/>
      <c r="DV166" s="381"/>
      <c r="DW166" s="381"/>
      <c r="DX166" s="381"/>
      <c r="DY166" s="381"/>
      <c r="DZ166" s="381"/>
      <c r="EA166" s="381"/>
      <c r="EB166" s="381"/>
    </row>
    <row r="167" spans="1:132" ht="15" customHeight="1" x14ac:dyDescent="0.25">
      <c r="A167" s="142" t="s">
        <v>595</v>
      </c>
      <c r="B167" s="142" t="s">
        <v>596</v>
      </c>
      <c r="C167" s="142"/>
      <c r="D167" s="142"/>
      <c r="E167" s="247">
        <v>61</v>
      </c>
      <c r="F167" s="254">
        <v>1</v>
      </c>
      <c r="G167" s="248">
        <v>38</v>
      </c>
      <c r="H167" s="253">
        <v>0.62</v>
      </c>
      <c r="I167" s="248">
        <v>3</v>
      </c>
      <c r="J167" s="253">
        <v>0.05</v>
      </c>
      <c r="K167" s="248">
        <v>1</v>
      </c>
      <c r="L167" s="253">
        <v>0.02</v>
      </c>
      <c r="M167" s="130"/>
      <c r="N167" s="248">
        <v>18</v>
      </c>
      <c r="O167" s="253">
        <v>0.3</v>
      </c>
      <c r="P167" s="248">
        <v>0</v>
      </c>
      <c r="Q167" s="253">
        <v>0</v>
      </c>
      <c r="R167" s="248">
        <v>5</v>
      </c>
      <c r="S167" s="253">
        <v>0.08</v>
      </c>
      <c r="T167" s="248">
        <v>1</v>
      </c>
      <c r="U167" s="253">
        <v>0.02</v>
      </c>
      <c r="V167" s="248">
        <v>3</v>
      </c>
      <c r="W167" s="253">
        <v>0.05</v>
      </c>
      <c r="X167" s="248">
        <v>9</v>
      </c>
      <c r="Y167" s="253">
        <v>0.15</v>
      </c>
      <c r="Z167" s="248">
        <v>0</v>
      </c>
      <c r="AA167" s="253">
        <v>0</v>
      </c>
      <c r="AB167" s="130"/>
      <c r="AC167" s="248">
        <v>1</v>
      </c>
      <c r="AD167" s="253">
        <v>0.02</v>
      </c>
      <c r="AG167" s="382"/>
      <c r="AH167" s="382"/>
      <c r="AI167" s="382"/>
      <c r="AJ167" s="382"/>
      <c r="AK167" s="382"/>
      <c r="AL167" s="382"/>
      <c r="AM167" s="382"/>
      <c r="AN167" s="382"/>
      <c r="AO167" s="382"/>
      <c r="AP167" s="382"/>
      <c r="AQ167" s="382"/>
      <c r="AR167" s="382"/>
      <c r="AS167" s="382"/>
      <c r="AT167" s="382"/>
      <c r="AU167" s="382"/>
      <c r="AV167" s="382"/>
      <c r="AW167" s="382"/>
      <c r="AX167" s="381"/>
      <c r="AY167" s="381"/>
      <c r="AZ167" s="381"/>
      <c r="BA167" s="381"/>
      <c r="BB167" s="381"/>
      <c r="BC167" s="381"/>
      <c r="BD167" s="381"/>
      <c r="BE167" s="381"/>
      <c r="BF167" s="381"/>
      <c r="BG167" s="381"/>
      <c r="BH167" s="381"/>
      <c r="BI167" s="381"/>
      <c r="BJ167" s="381"/>
      <c r="BK167" s="381"/>
      <c r="BL167" s="381"/>
      <c r="BM167" s="381"/>
      <c r="BN167" s="381"/>
      <c r="BO167" s="381"/>
      <c r="BP167" s="381"/>
      <c r="BQ167" s="381"/>
      <c r="BR167" s="381"/>
      <c r="BS167" s="381"/>
      <c r="BT167" s="381"/>
      <c r="BU167" s="381"/>
      <c r="BV167" s="381"/>
      <c r="BW167" s="381"/>
      <c r="BX167" s="381"/>
      <c r="BY167" s="381"/>
      <c r="BZ167" s="381"/>
      <c r="CA167" s="381"/>
      <c r="CB167" s="381"/>
      <c r="CC167" s="381"/>
      <c r="CD167" s="381"/>
      <c r="CE167" s="381"/>
      <c r="CF167" s="381"/>
      <c r="CG167" s="381"/>
      <c r="CH167" s="381"/>
      <c r="CI167" s="381"/>
      <c r="CJ167" s="381"/>
      <c r="CK167" s="381"/>
      <c r="CL167" s="381"/>
      <c r="CM167" s="381"/>
      <c r="CN167" s="381"/>
      <c r="CO167" s="381"/>
      <c r="CP167" s="381"/>
      <c r="CQ167" s="381"/>
      <c r="CR167" s="381"/>
      <c r="CS167" s="381"/>
      <c r="CT167" s="381"/>
      <c r="CU167" s="381"/>
      <c r="CV167" s="381"/>
      <c r="CW167" s="381"/>
      <c r="CX167" s="381"/>
      <c r="CY167" s="381"/>
      <c r="CZ167" s="381"/>
      <c r="DA167" s="381"/>
      <c r="DB167" s="381"/>
      <c r="DC167" s="381"/>
      <c r="DD167" s="381"/>
      <c r="DE167" s="381"/>
      <c r="DF167" s="381"/>
      <c r="DG167" s="381"/>
      <c r="DH167" s="381"/>
      <c r="DI167" s="381"/>
      <c r="DJ167" s="381"/>
      <c r="DK167" s="381"/>
      <c r="DL167" s="381"/>
      <c r="DM167" s="381"/>
      <c r="DN167" s="381"/>
      <c r="DO167" s="381"/>
      <c r="DP167" s="381"/>
      <c r="DQ167" s="381"/>
      <c r="DR167" s="381"/>
      <c r="DS167" s="381"/>
      <c r="DT167" s="381"/>
      <c r="DU167" s="381"/>
      <c r="DV167" s="381"/>
      <c r="DW167" s="381"/>
      <c r="DX167" s="381"/>
      <c r="DY167" s="381"/>
      <c r="DZ167" s="381"/>
      <c r="EA167" s="381"/>
      <c r="EB167" s="381"/>
    </row>
    <row r="168" spans="1:132" ht="15" customHeight="1" x14ac:dyDescent="0.25">
      <c r="A168" s="142" t="s">
        <v>597</v>
      </c>
      <c r="B168" s="142" t="s">
        <v>598</v>
      </c>
      <c r="C168" s="142"/>
      <c r="D168" s="142"/>
      <c r="E168" s="247">
        <v>15</v>
      </c>
      <c r="F168" s="254">
        <v>1</v>
      </c>
      <c r="G168" s="248">
        <v>2</v>
      </c>
      <c r="H168" s="253">
        <v>0.13</v>
      </c>
      <c r="I168" s="248">
        <v>2</v>
      </c>
      <c r="J168" s="253">
        <v>0.13</v>
      </c>
      <c r="K168" s="248">
        <v>1</v>
      </c>
      <c r="L168" s="253">
        <v>7.0000000000000007E-2</v>
      </c>
      <c r="M168" s="130"/>
      <c r="N168" s="248">
        <v>10</v>
      </c>
      <c r="O168" s="253">
        <v>0.67</v>
      </c>
      <c r="P168" s="248">
        <v>0</v>
      </c>
      <c r="Q168" s="253">
        <v>0</v>
      </c>
      <c r="R168" s="248">
        <v>2</v>
      </c>
      <c r="S168" s="253">
        <v>0.13</v>
      </c>
      <c r="T168" s="248">
        <v>3</v>
      </c>
      <c r="U168" s="253">
        <v>0.2</v>
      </c>
      <c r="V168" s="248">
        <v>0</v>
      </c>
      <c r="W168" s="253">
        <v>0</v>
      </c>
      <c r="X168" s="248">
        <v>3</v>
      </c>
      <c r="Y168" s="253">
        <v>0.2</v>
      </c>
      <c r="Z168" s="248">
        <v>2</v>
      </c>
      <c r="AA168" s="253">
        <v>0.13</v>
      </c>
      <c r="AB168" s="130"/>
      <c r="AC168" s="248">
        <v>0</v>
      </c>
      <c r="AD168" s="253">
        <v>0</v>
      </c>
      <c r="AG168" s="382"/>
      <c r="AH168" s="382"/>
      <c r="AI168" s="382"/>
      <c r="AJ168" s="382"/>
      <c r="AK168" s="382"/>
      <c r="AL168" s="382"/>
      <c r="AM168" s="382"/>
      <c r="AN168" s="382"/>
      <c r="AO168" s="382"/>
      <c r="AP168" s="382"/>
      <c r="AQ168" s="382"/>
      <c r="AR168" s="382"/>
      <c r="AS168" s="382"/>
      <c r="AT168" s="382"/>
      <c r="AU168" s="382"/>
      <c r="AV168" s="382"/>
      <c r="AW168" s="382"/>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81"/>
      <c r="CH168" s="381"/>
      <c r="CI168" s="381"/>
      <c r="CJ168" s="381"/>
      <c r="CK168" s="381"/>
      <c r="CL168" s="381"/>
      <c r="CM168" s="381"/>
      <c r="CN168" s="381"/>
      <c r="CO168" s="381"/>
      <c r="CP168" s="381"/>
      <c r="CQ168" s="381"/>
      <c r="CR168" s="381"/>
      <c r="CS168" s="381"/>
      <c r="CT168" s="381"/>
      <c r="CU168" s="381"/>
      <c r="CV168" s="381"/>
      <c r="CW168" s="381"/>
      <c r="CX168" s="381"/>
      <c r="CY168" s="381"/>
      <c r="CZ168" s="381"/>
      <c r="DA168" s="381"/>
      <c r="DB168" s="381"/>
      <c r="DC168" s="381"/>
      <c r="DD168" s="381"/>
      <c r="DE168" s="381"/>
      <c r="DF168" s="381"/>
      <c r="DG168" s="381"/>
      <c r="DH168" s="381"/>
      <c r="DI168" s="381"/>
      <c r="DJ168" s="381"/>
      <c r="DK168" s="381"/>
      <c r="DL168" s="381"/>
      <c r="DM168" s="381"/>
      <c r="DN168" s="381"/>
      <c r="DO168" s="381"/>
      <c r="DP168" s="381"/>
      <c r="DQ168" s="381"/>
      <c r="DR168" s="381"/>
      <c r="DS168" s="381"/>
      <c r="DT168" s="381"/>
      <c r="DU168" s="381"/>
      <c r="DV168" s="381"/>
      <c r="DW168" s="381"/>
      <c r="DX168" s="381"/>
      <c r="DY168" s="381"/>
      <c r="DZ168" s="381"/>
      <c r="EA168" s="381"/>
      <c r="EB168" s="381"/>
    </row>
    <row r="169" spans="1:132" ht="15" customHeight="1" x14ac:dyDescent="0.25">
      <c r="A169" s="142" t="s">
        <v>599</v>
      </c>
      <c r="B169" s="142" t="s">
        <v>600</v>
      </c>
      <c r="C169" s="142"/>
      <c r="D169" s="142"/>
      <c r="E169" s="247">
        <v>14</v>
      </c>
      <c r="F169" s="254">
        <v>1</v>
      </c>
      <c r="G169" s="248">
        <v>3</v>
      </c>
      <c r="H169" s="253">
        <v>0.21</v>
      </c>
      <c r="I169" s="248">
        <v>1</v>
      </c>
      <c r="J169" s="253">
        <v>7.0000000000000007E-2</v>
      </c>
      <c r="K169" s="248">
        <v>0</v>
      </c>
      <c r="L169" s="253">
        <v>0</v>
      </c>
      <c r="M169" s="130"/>
      <c r="N169" s="248">
        <v>10</v>
      </c>
      <c r="O169" s="253">
        <v>0.71</v>
      </c>
      <c r="P169" s="248">
        <v>0</v>
      </c>
      <c r="Q169" s="253">
        <v>0</v>
      </c>
      <c r="R169" s="248">
        <v>2</v>
      </c>
      <c r="S169" s="253">
        <v>0.14000000000000001</v>
      </c>
      <c r="T169" s="248">
        <v>2</v>
      </c>
      <c r="U169" s="253">
        <v>0.14000000000000001</v>
      </c>
      <c r="V169" s="248">
        <v>1</v>
      </c>
      <c r="W169" s="253">
        <v>7.0000000000000007E-2</v>
      </c>
      <c r="X169" s="248">
        <v>3</v>
      </c>
      <c r="Y169" s="253">
        <v>0.21</v>
      </c>
      <c r="Z169" s="248">
        <v>2</v>
      </c>
      <c r="AA169" s="253">
        <v>0.14000000000000001</v>
      </c>
      <c r="AB169" s="130"/>
      <c r="AC169" s="248">
        <v>0</v>
      </c>
      <c r="AD169" s="253">
        <v>0</v>
      </c>
      <c r="AG169" s="382"/>
      <c r="AH169" s="382"/>
      <c r="AI169" s="382"/>
      <c r="AJ169" s="382"/>
      <c r="AK169" s="382"/>
      <c r="AL169" s="382"/>
      <c r="AM169" s="382"/>
      <c r="AN169" s="382"/>
      <c r="AO169" s="382"/>
      <c r="AP169" s="382"/>
      <c r="AQ169" s="382"/>
      <c r="AR169" s="382"/>
      <c r="AS169" s="382"/>
      <c r="AT169" s="382"/>
      <c r="AU169" s="382"/>
      <c r="AV169" s="382"/>
      <c r="AW169" s="382"/>
      <c r="AX169" s="381"/>
      <c r="AY169" s="381"/>
      <c r="AZ169" s="381"/>
      <c r="BA169" s="381"/>
      <c r="BB169" s="381"/>
      <c r="BC169" s="381"/>
      <c r="BD169" s="381"/>
      <c r="BE169" s="381"/>
      <c r="BF169" s="381"/>
      <c r="BG169" s="381"/>
      <c r="BH169" s="381"/>
      <c r="BI169" s="381"/>
      <c r="BJ169" s="381"/>
      <c r="BK169" s="381"/>
      <c r="BL169" s="381"/>
      <c r="BM169" s="381"/>
      <c r="BN169" s="381"/>
      <c r="BO169" s="381"/>
      <c r="BP169" s="381"/>
      <c r="BQ169" s="381"/>
      <c r="BR169" s="381"/>
      <c r="BS169" s="381"/>
      <c r="BT169" s="381"/>
      <c r="BU169" s="381"/>
      <c r="BV169" s="381"/>
      <c r="BW169" s="381"/>
      <c r="BX169" s="381"/>
      <c r="BY169" s="381"/>
      <c r="BZ169" s="381"/>
      <c r="CA169" s="381"/>
      <c r="CB169" s="381"/>
      <c r="CC169" s="381"/>
      <c r="CD169" s="381"/>
      <c r="CE169" s="381"/>
      <c r="CF169" s="381"/>
      <c r="CG169" s="381"/>
      <c r="CH169" s="381"/>
      <c r="CI169" s="381"/>
      <c r="CJ169" s="381"/>
      <c r="CK169" s="381"/>
      <c r="CL169" s="381"/>
      <c r="CM169" s="381"/>
      <c r="CN169" s="381"/>
      <c r="CO169" s="381"/>
      <c r="CP169" s="381"/>
      <c r="CQ169" s="381"/>
      <c r="CR169" s="381"/>
      <c r="CS169" s="381"/>
      <c r="CT169" s="381"/>
      <c r="CU169" s="381"/>
      <c r="CV169" s="381"/>
      <c r="CW169" s="381"/>
      <c r="CX169" s="381"/>
      <c r="CY169" s="381"/>
      <c r="CZ169" s="381"/>
      <c r="DA169" s="381"/>
      <c r="DB169" s="381"/>
      <c r="DC169" s="381"/>
      <c r="DD169" s="381"/>
      <c r="DE169" s="381"/>
      <c r="DF169" s="381"/>
      <c r="DG169" s="381"/>
      <c r="DH169" s="381"/>
      <c r="DI169" s="381"/>
      <c r="DJ169" s="381"/>
      <c r="DK169" s="381"/>
      <c r="DL169" s="381"/>
      <c r="DM169" s="381"/>
      <c r="DN169" s="381"/>
      <c r="DO169" s="381"/>
      <c r="DP169" s="381"/>
      <c r="DQ169" s="381"/>
      <c r="DR169" s="381"/>
      <c r="DS169" s="381"/>
      <c r="DT169" s="381"/>
      <c r="DU169" s="381"/>
      <c r="DV169" s="381"/>
      <c r="DW169" s="381"/>
      <c r="DX169" s="381"/>
      <c r="DY169" s="381"/>
      <c r="DZ169" s="381"/>
      <c r="EA169" s="381"/>
      <c r="EB169" s="381"/>
    </row>
    <row r="170" spans="1:132" ht="15" customHeight="1" x14ac:dyDescent="0.25">
      <c r="A170" s="142" t="s">
        <v>601</v>
      </c>
      <c r="B170" s="142" t="s">
        <v>602</v>
      </c>
      <c r="C170" s="142"/>
      <c r="D170" s="142"/>
      <c r="E170" s="247">
        <v>443</v>
      </c>
      <c r="F170" s="254">
        <v>1</v>
      </c>
      <c r="G170" s="248">
        <v>234</v>
      </c>
      <c r="H170" s="253">
        <v>0.53</v>
      </c>
      <c r="I170" s="248">
        <v>21</v>
      </c>
      <c r="J170" s="253">
        <v>0.05</v>
      </c>
      <c r="K170" s="248">
        <v>20</v>
      </c>
      <c r="L170" s="253">
        <v>0.05</v>
      </c>
      <c r="M170" s="130"/>
      <c r="N170" s="248">
        <v>167</v>
      </c>
      <c r="O170" s="253">
        <v>0.38</v>
      </c>
      <c r="P170" s="248">
        <v>2</v>
      </c>
      <c r="Q170" s="253">
        <v>0</v>
      </c>
      <c r="R170" s="248">
        <v>50</v>
      </c>
      <c r="S170" s="253">
        <v>0.11</v>
      </c>
      <c r="T170" s="248">
        <v>48</v>
      </c>
      <c r="U170" s="253">
        <v>0.11</v>
      </c>
      <c r="V170" s="248">
        <v>11</v>
      </c>
      <c r="W170" s="253">
        <v>0.02</v>
      </c>
      <c r="X170" s="248">
        <v>27</v>
      </c>
      <c r="Y170" s="253">
        <v>0.06</v>
      </c>
      <c r="Z170" s="248">
        <v>29</v>
      </c>
      <c r="AA170" s="253">
        <v>7.0000000000000007E-2</v>
      </c>
      <c r="AB170" s="130"/>
      <c r="AC170" s="248">
        <v>1</v>
      </c>
      <c r="AD170" s="253">
        <v>0</v>
      </c>
      <c r="AG170" s="382"/>
      <c r="AH170" s="382"/>
      <c r="AI170" s="382"/>
      <c r="AJ170" s="382"/>
      <c r="AK170" s="382"/>
      <c r="AL170" s="382"/>
      <c r="AM170" s="382"/>
      <c r="AN170" s="382"/>
      <c r="AO170" s="382"/>
      <c r="AP170" s="382"/>
      <c r="AQ170" s="382"/>
      <c r="AR170" s="382"/>
      <c r="AS170" s="382"/>
      <c r="AT170" s="382"/>
      <c r="AU170" s="382"/>
      <c r="AV170" s="382"/>
      <c r="AW170" s="382"/>
      <c r="AX170" s="381"/>
      <c r="AY170" s="381"/>
      <c r="AZ170" s="381"/>
      <c r="BA170" s="381"/>
      <c r="BB170" s="381"/>
      <c r="BC170" s="381"/>
      <c r="BD170" s="381"/>
      <c r="BE170" s="381"/>
      <c r="BF170" s="381"/>
      <c r="BG170" s="381"/>
      <c r="BH170" s="381"/>
      <c r="BI170" s="381"/>
      <c r="BJ170" s="381"/>
      <c r="BK170" s="381"/>
      <c r="BL170" s="381"/>
      <c r="BM170" s="381"/>
      <c r="BN170" s="381"/>
      <c r="BO170" s="381"/>
      <c r="BP170" s="381"/>
      <c r="BQ170" s="381"/>
      <c r="BR170" s="381"/>
      <c r="BS170" s="381"/>
      <c r="BT170" s="381"/>
      <c r="BU170" s="381"/>
      <c r="BV170" s="381"/>
      <c r="BW170" s="381"/>
      <c r="BX170" s="381"/>
      <c r="BY170" s="381"/>
      <c r="BZ170" s="381"/>
      <c r="CA170" s="381"/>
      <c r="CB170" s="381"/>
      <c r="CC170" s="381"/>
      <c r="CD170" s="381"/>
      <c r="CE170" s="381"/>
      <c r="CF170" s="381"/>
      <c r="CG170" s="381"/>
      <c r="CH170" s="381"/>
      <c r="CI170" s="381"/>
      <c r="CJ170" s="381"/>
      <c r="CK170" s="381"/>
      <c r="CL170" s="381"/>
      <c r="CM170" s="381"/>
      <c r="CN170" s="381"/>
      <c r="CO170" s="381"/>
      <c r="CP170" s="381"/>
      <c r="CQ170" s="381"/>
      <c r="CR170" s="381"/>
      <c r="CS170" s="381"/>
      <c r="CT170" s="381"/>
      <c r="CU170" s="381"/>
      <c r="CV170" s="381"/>
      <c r="CW170" s="381"/>
      <c r="CX170" s="381"/>
      <c r="CY170" s="381"/>
      <c r="CZ170" s="381"/>
      <c r="DA170" s="381"/>
      <c r="DB170" s="381"/>
      <c r="DC170" s="381"/>
      <c r="DD170" s="381"/>
      <c r="DE170" s="381"/>
      <c r="DF170" s="381"/>
      <c r="DG170" s="381"/>
      <c r="DH170" s="381"/>
      <c r="DI170" s="381"/>
      <c r="DJ170" s="381"/>
      <c r="DK170" s="381"/>
      <c r="DL170" s="381"/>
      <c r="DM170" s="381"/>
      <c r="DN170" s="381"/>
      <c r="DO170" s="381"/>
      <c r="DP170" s="381"/>
      <c r="DQ170" s="381"/>
      <c r="DR170" s="381"/>
      <c r="DS170" s="381"/>
      <c r="DT170" s="381"/>
      <c r="DU170" s="381"/>
      <c r="DV170" s="381"/>
      <c r="DW170" s="381"/>
      <c r="DX170" s="381"/>
      <c r="DY170" s="381"/>
      <c r="DZ170" s="381"/>
      <c r="EA170" s="381"/>
      <c r="EB170" s="381"/>
    </row>
    <row r="171" spans="1:132" ht="15" customHeight="1" x14ac:dyDescent="0.25">
      <c r="A171" s="142" t="s">
        <v>603</v>
      </c>
      <c r="B171" s="142" t="s">
        <v>604</v>
      </c>
      <c r="C171" s="142"/>
      <c r="D171" s="142"/>
      <c r="E171" s="247">
        <v>25</v>
      </c>
      <c r="F171" s="254">
        <v>1</v>
      </c>
      <c r="G171" s="248">
        <v>17</v>
      </c>
      <c r="H171" s="253">
        <v>0.68</v>
      </c>
      <c r="I171" s="248">
        <v>2</v>
      </c>
      <c r="J171" s="253">
        <v>0.08</v>
      </c>
      <c r="K171" s="248">
        <v>0</v>
      </c>
      <c r="L171" s="253">
        <v>0</v>
      </c>
      <c r="M171" s="130"/>
      <c r="N171" s="248">
        <v>6</v>
      </c>
      <c r="O171" s="253">
        <v>0.24</v>
      </c>
      <c r="P171" s="248">
        <v>0</v>
      </c>
      <c r="Q171" s="253">
        <v>0</v>
      </c>
      <c r="R171" s="248">
        <v>2</v>
      </c>
      <c r="S171" s="253">
        <v>0.08</v>
      </c>
      <c r="T171" s="248">
        <v>1</v>
      </c>
      <c r="U171" s="253">
        <v>0.04</v>
      </c>
      <c r="V171" s="248">
        <v>1</v>
      </c>
      <c r="W171" s="253">
        <v>0.04</v>
      </c>
      <c r="X171" s="248">
        <v>2</v>
      </c>
      <c r="Y171" s="253">
        <v>0.08</v>
      </c>
      <c r="Z171" s="248">
        <v>0</v>
      </c>
      <c r="AA171" s="253">
        <v>0</v>
      </c>
      <c r="AB171" s="130"/>
      <c r="AC171" s="248">
        <v>0</v>
      </c>
      <c r="AD171" s="253">
        <v>0</v>
      </c>
      <c r="AG171" s="382"/>
      <c r="AH171" s="382"/>
      <c r="AI171" s="382"/>
      <c r="AJ171" s="382"/>
      <c r="AK171" s="382"/>
      <c r="AL171" s="382"/>
      <c r="AM171" s="382"/>
      <c r="AN171" s="382"/>
      <c r="AO171" s="382"/>
      <c r="AP171" s="382"/>
      <c r="AQ171" s="382"/>
      <c r="AR171" s="382"/>
      <c r="AS171" s="382"/>
      <c r="AT171" s="382"/>
      <c r="AU171" s="382"/>
      <c r="AV171" s="382"/>
      <c r="AW171" s="382"/>
      <c r="AX171" s="381"/>
      <c r="AY171" s="381"/>
      <c r="AZ171" s="381"/>
      <c r="BA171" s="381"/>
      <c r="BB171" s="381"/>
      <c r="BC171" s="381"/>
      <c r="BD171" s="381"/>
      <c r="BE171" s="381"/>
      <c r="BF171" s="381"/>
      <c r="BG171" s="381"/>
      <c r="BH171" s="381"/>
      <c r="BI171" s="381"/>
      <c r="BJ171" s="381"/>
      <c r="BK171" s="381"/>
      <c r="BL171" s="381"/>
      <c r="BM171" s="381"/>
      <c r="BN171" s="381"/>
      <c r="BO171" s="381"/>
      <c r="BP171" s="381"/>
      <c r="BQ171" s="381"/>
      <c r="BR171" s="381"/>
      <c r="BS171" s="381"/>
      <c r="BT171" s="381"/>
      <c r="BU171" s="381"/>
      <c r="BV171" s="381"/>
      <c r="BW171" s="381"/>
      <c r="BX171" s="381"/>
      <c r="BY171" s="381"/>
      <c r="BZ171" s="381"/>
      <c r="CA171" s="381"/>
      <c r="CB171" s="381"/>
      <c r="CC171" s="381"/>
      <c r="CD171" s="381"/>
      <c r="CE171" s="381"/>
      <c r="CF171" s="381"/>
      <c r="CG171" s="381"/>
      <c r="CH171" s="381"/>
      <c r="CI171" s="381"/>
      <c r="CJ171" s="381"/>
      <c r="CK171" s="381"/>
      <c r="CL171" s="381"/>
      <c r="CM171" s="381"/>
      <c r="CN171" s="381"/>
      <c r="CO171" s="381"/>
      <c r="CP171" s="381"/>
      <c r="CQ171" s="381"/>
      <c r="CR171" s="381"/>
      <c r="CS171" s="381"/>
      <c r="CT171" s="381"/>
      <c r="CU171" s="381"/>
      <c r="CV171" s="381"/>
      <c r="CW171" s="381"/>
      <c r="CX171" s="381"/>
      <c r="CY171" s="381"/>
      <c r="CZ171" s="381"/>
      <c r="DA171" s="381"/>
      <c r="DB171" s="381"/>
      <c r="DC171" s="381"/>
      <c r="DD171" s="381"/>
      <c r="DE171" s="381"/>
      <c r="DF171" s="381"/>
      <c r="DG171" s="381"/>
      <c r="DH171" s="381"/>
      <c r="DI171" s="381"/>
      <c r="DJ171" s="381"/>
      <c r="DK171" s="381"/>
      <c r="DL171" s="381"/>
      <c r="DM171" s="381"/>
      <c r="DN171" s="381"/>
      <c r="DO171" s="381"/>
      <c r="DP171" s="381"/>
      <c r="DQ171" s="381"/>
      <c r="DR171" s="381"/>
      <c r="DS171" s="381"/>
      <c r="DT171" s="381"/>
      <c r="DU171" s="381"/>
      <c r="DV171" s="381"/>
      <c r="DW171" s="381"/>
      <c r="DX171" s="381"/>
      <c r="DY171" s="381"/>
      <c r="DZ171" s="381"/>
      <c r="EA171" s="381"/>
      <c r="EB171" s="381"/>
    </row>
    <row r="172" spans="1:132" ht="15" customHeight="1" x14ac:dyDescent="0.25">
      <c r="A172" s="142" t="s">
        <v>605</v>
      </c>
      <c r="B172" s="142" t="s">
        <v>606</v>
      </c>
      <c r="C172" s="142"/>
      <c r="D172" s="142"/>
      <c r="E172" s="247">
        <v>106</v>
      </c>
      <c r="F172" s="254">
        <v>1</v>
      </c>
      <c r="G172" s="248">
        <v>78</v>
      </c>
      <c r="H172" s="253">
        <v>0.74</v>
      </c>
      <c r="I172" s="248">
        <v>4</v>
      </c>
      <c r="J172" s="253">
        <v>0.04</v>
      </c>
      <c r="K172" s="248">
        <v>8</v>
      </c>
      <c r="L172" s="253">
        <v>0.08</v>
      </c>
      <c r="M172" s="130"/>
      <c r="N172" s="248">
        <v>16</v>
      </c>
      <c r="O172" s="253">
        <v>0.15</v>
      </c>
      <c r="P172" s="248">
        <v>0</v>
      </c>
      <c r="Q172" s="253">
        <v>0</v>
      </c>
      <c r="R172" s="248">
        <v>9</v>
      </c>
      <c r="S172" s="253">
        <v>0.08</v>
      </c>
      <c r="T172" s="248">
        <v>1</v>
      </c>
      <c r="U172" s="253">
        <v>0.01</v>
      </c>
      <c r="V172" s="248">
        <v>0</v>
      </c>
      <c r="W172" s="253">
        <v>0</v>
      </c>
      <c r="X172" s="248">
        <v>3</v>
      </c>
      <c r="Y172" s="253">
        <v>0.03</v>
      </c>
      <c r="Z172" s="248">
        <v>3</v>
      </c>
      <c r="AA172" s="253">
        <v>0.03</v>
      </c>
      <c r="AB172" s="130"/>
      <c r="AC172" s="248">
        <v>0</v>
      </c>
      <c r="AD172" s="253">
        <v>0</v>
      </c>
      <c r="AG172" s="382"/>
      <c r="AH172" s="382"/>
      <c r="AI172" s="382"/>
      <c r="AJ172" s="382"/>
      <c r="AK172" s="382"/>
      <c r="AL172" s="382"/>
      <c r="AM172" s="382"/>
      <c r="AN172" s="382"/>
      <c r="AO172" s="382"/>
      <c r="AP172" s="382"/>
      <c r="AQ172" s="382"/>
      <c r="AR172" s="382"/>
      <c r="AS172" s="382"/>
      <c r="AT172" s="382"/>
      <c r="AU172" s="382"/>
      <c r="AV172" s="382"/>
      <c r="AW172" s="382"/>
      <c r="AX172" s="381"/>
      <c r="AY172" s="381"/>
      <c r="AZ172" s="381"/>
      <c r="BA172" s="381"/>
      <c r="BB172" s="381"/>
      <c r="BC172" s="381"/>
      <c r="BD172" s="381"/>
      <c r="BE172" s="381"/>
      <c r="BF172" s="381"/>
      <c r="BG172" s="381"/>
      <c r="BH172" s="381"/>
      <c r="BI172" s="381"/>
      <c r="BJ172" s="381"/>
      <c r="BK172" s="381"/>
      <c r="BL172" s="381"/>
      <c r="BM172" s="381"/>
      <c r="BN172" s="381"/>
      <c r="BO172" s="381"/>
      <c r="BP172" s="381"/>
      <c r="BQ172" s="381"/>
      <c r="BR172" s="381"/>
      <c r="BS172" s="381"/>
      <c r="BT172" s="381"/>
      <c r="BU172" s="381"/>
      <c r="BV172" s="381"/>
      <c r="BW172" s="381"/>
      <c r="BX172" s="381"/>
      <c r="BY172" s="381"/>
      <c r="BZ172" s="381"/>
      <c r="CA172" s="381"/>
      <c r="CB172" s="381"/>
      <c r="CC172" s="381"/>
      <c r="CD172" s="381"/>
      <c r="CE172" s="381"/>
      <c r="CF172" s="381"/>
      <c r="CG172" s="381"/>
      <c r="CH172" s="381"/>
      <c r="CI172" s="381"/>
      <c r="CJ172" s="381"/>
      <c r="CK172" s="381"/>
      <c r="CL172" s="381"/>
      <c r="CM172" s="381"/>
      <c r="CN172" s="381"/>
      <c r="CO172" s="381"/>
      <c r="CP172" s="381"/>
      <c r="CQ172" s="381"/>
      <c r="CR172" s="381"/>
      <c r="CS172" s="381"/>
      <c r="CT172" s="381"/>
      <c r="CU172" s="381"/>
      <c r="CV172" s="381"/>
      <c r="CW172" s="381"/>
      <c r="CX172" s="381"/>
      <c r="CY172" s="381"/>
      <c r="CZ172" s="381"/>
      <c r="DA172" s="381"/>
      <c r="DB172" s="381"/>
      <c r="DC172" s="381"/>
      <c r="DD172" s="381"/>
      <c r="DE172" s="381"/>
      <c r="DF172" s="381"/>
      <c r="DG172" s="381"/>
      <c r="DH172" s="381"/>
      <c r="DI172" s="381"/>
      <c r="DJ172" s="381"/>
      <c r="DK172" s="381"/>
      <c r="DL172" s="381"/>
      <c r="DM172" s="381"/>
      <c r="DN172" s="381"/>
      <c r="DO172" s="381"/>
      <c r="DP172" s="381"/>
      <c r="DQ172" s="381"/>
      <c r="DR172" s="381"/>
      <c r="DS172" s="381"/>
      <c r="DT172" s="381"/>
      <c r="DU172" s="381"/>
      <c r="DV172" s="381"/>
      <c r="DW172" s="381"/>
      <c r="DX172" s="381"/>
      <c r="DY172" s="381"/>
      <c r="DZ172" s="381"/>
      <c r="EA172" s="381"/>
      <c r="EB172" s="381"/>
    </row>
    <row r="173" spans="1:132" ht="15" customHeight="1" x14ac:dyDescent="0.25">
      <c r="A173" s="142" t="s">
        <v>607</v>
      </c>
      <c r="B173" s="142" t="s">
        <v>608</v>
      </c>
      <c r="C173" s="142"/>
      <c r="D173" s="142"/>
      <c r="E173" s="247">
        <v>7</v>
      </c>
      <c r="F173" s="254">
        <v>1</v>
      </c>
      <c r="G173" s="248">
        <v>4</v>
      </c>
      <c r="H173" s="253">
        <v>0.56999999999999995</v>
      </c>
      <c r="I173" s="248">
        <v>0</v>
      </c>
      <c r="J173" s="253">
        <v>0</v>
      </c>
      <c r="K173" s="248">
        <v>0</v>
      </c>
      <c r="L173" s="253">
        <v>0</v>
      </c>
      <c r="M173" s="130"/>
      <c r="N173" s="248">
        <v>3</v>
      </c>
      <c r="O173" s="253">
        <v>0.43</v>
      </c>
      <c r="P173" s="248">
        <v>0</v>
      </c>
      <c r="Q173" s="253">
        <v>0</v>
      </c>
      <c r="R173" s="248">
        <v>2</v>
      </c>
      <c r="S173" s="253">
        <v>0.28999999999999998</v>
      </c>
      <c r="T173" s="248">
        <v>0</v>
      </c>
      <c r="U173" s="253">
        <v>0</v>
      </c>
      <c r="V173" s="248">
        <v>0</v>
      </c>
      <c r="W173" s="253">
        <v>0</v>
      </c>
      <c r="X173" s="248">
        <v>1</v>
      </c>
      <c r="Y173" s="253">
        <v>0.14000000000000001</v>
      </c>
      <c r="Z173" s="248">
        <v>0</v>
      </c>
      <c r="AA173" s="253">
        <v>0</v>
      </c>
      <c r="AB173" s="130"/>
      <c r="AC173" s="248">
        <v>0</v>
      </c>
      <c r="AD173" s="253">
        <v>0</v>
      </c>
      <c r="AG173" s="382"/>
      <c r="AH173" s="382"/>
      <c r="AI173" s="382"/>
      <c r="AJ173" s="382"/>
      <c r="AK173" s="382"/>
      <c r="AL173" s="382"/>
      <c r="AM173" s="382"/>
      <c r="AN173" s="382"/>
      <c r="AO173" s="382"/>
      <c r="AP173" s="382"/>
      <c r="AQ173" s="382"/>
      <c r="AR173" s="382"/>
      <c r="AS173" s="382"/>
      <c r="AT173" s="382"/>
      <c r="AU173" s="382"/>
      <c r="AV173" s="382"/>
      <c r="AW173" s="382"/>
      <c r="AX173" s="381"/>
      <c r="AY173" s="381"/>
      <c r="AZ173" s="381"/>
      <c r="BA173" s="381"/>
      <c r="BB173" s="381"/>
      <c r="BC173" s="381"/>
      <c r="BD173" s="381"/>
      <c r="BE173" s="381"/>
      <c r="BF173" s="381"/>
      <c r="BG173" s="381"/>
      <c r="BH173" s="381"/>
      <c r="BI173" s="381"/>
      <c r="BJ173" s="381"/>
      <c r="BK173" s="381"/>
      <c r="BL173" s="381"/>
      <c r="BM173" s="381"/>
      <c r="BN173" s="381"/>
      <c r="BO173" s="381"/>
      <c r="BP173" s="381"/>
      <c r="BQ173" s="381"/>
      <c r="BR173" s="381"/>
      <c r="BS173" s="381"/>
      <c r="BT173" s="381"/>
      <c r="BU173" s="381"/>
      <c r="BV173" s="381"/>
      <c r="BW173" s="381"/>
      <c r="BX173" s="381"/>
      <c r="BY173" s="381"/>
      <c r="BZ173" s="381"/>
      <c r="CA173" s="381"/>
      <c r="CB173" s="381"/>
      <c r="CC173" s="381"/>
      <c r="CD173" s="381"/>
      <c r="CE173" s="381"/>
      <c r="CF173" s="381"/>
      <c r="CG173" s="381"/>
      <c r="CH173" s="381"/>
      <c r="CI173" s="381"/>
      <c r="CJ173" s="381"/>
      <c r="CK173" s="381"/>
      <c r="CL173" s="381"/>
      <c r="CM173" s="381"/>
      <c r="CN173" s="381"/>
      <c r="CO173" s="381"/>
      <c r="CP173" s="381"/>
      <c r="CQ173" s="381"/>
      <c r="CR173" s="381"/>
      <c r="CS173" s="381"/>
      <c r="CT173" s="381"/>
      <c r="CU173" s="381"/>
      <c r="CV173" s="381"/>
      <c r="CW173" s="381"/>
      <c r="CX173" s="381"/>
      <c r="CY173" s="381"/>
      <c r="CZ173" s="381"/>
      <c r="DA173" s="381"/>
      <c r="DB173" s="381"/>
      <c r="DC173" s="381"/>
      <c r="DD173" s="381"/>
      <c r="DE173" s="381"/>
      <c r="DF173" s="381"/>
      <c r="DG173" s="381"/>
      <c r="DH173" s="381"/>
      <c r="DI173" s="381"/>
      <c r="DJ173" s="381"/>
      <c r="DK173" s="381"/>
      <c r="DL173" s="381"/>
      <c r="DM173" s="381"/>
      <c r="DN173" s="381"/>
      <c r="DO173" s="381"/>
      <c r="DP173" s="381"/>
      <c r="DQ173" s="381"/>
      <c r="DR173" s="381"/>
      <c r="DS173" s="381"/>
      <c r="DT173" s="381"/>
      <c r="DU173" s="381"/>
      <c r="DV173" s="381"/>
      <c r="DW173" s="381"/>
      <c r="DX173" s="381"/>
      <c r="DY173" s="381"/>
      <c r="DZ173" s="381"/>
      <c r="EA173" s="381"/>
      <c r="EB173" s="381"/>
    </row>
    <row r="174" spans="1:132" ht="15" customHeight="1" x14ac:dyDescent="0.25">
      <c r="A174" s="142" t="s">
        <v>609</v>
      </c>
      <c r="B174" s="142" t="s">
        <v>610</v>
      </c>
      <c r="C174" s="142"/>
      <c r="D174" s="142"/>
      <c r="E174" s="247">
        <v>74</v>
      </c>
      <c r="F174" s="254">
        <v>1</v>
      </c>
      <c r="G174" s="248">
        <v>3</v>
      </c>
      <c r="H174" s="253">
        <v>0.04</v>
      </c>
      <c r="I174" s="248">
        <v>37</v>
      </c>
      <c r="J174" s="253">
        <v>0.5</v>
      </c>
      <c r="K174" s="248">
        <v>0</v>
      </c>
      <c r="L174" s="253">
        <v>0</v>
      </c>
      <c r="M174" s="130"/>
      <c r="N174" s="248">
        <v>34</v>
      </c>
      <c r="O174" s="253">
        <v>0.46</v>
      </c>
      <c r="P174" s="248">
        <v>0</v>
      </c>
      <c r="Q174" s="253">
        <v>0</v>
      </c>
      <c r="R174" s="248">
        <v>2</v>
      </c>
      <c r="S174" s="253">
        <v>0.03</v>
      </c>
      <c r="T174" s="248">
        <v>1</v>
      </c>
      <c r="U174" s="253">
        <v>0.01</v>
      </c>
      <c r="V174" s="248">
        <v>0</v>
      </c>
      <c r="W174" s="253">
        <v>0</v>
      </c>
      <c r="X174" s="248">
        <v>2</v>
      </c>
      <c r="Y174" s="253">
        <v>0.03</v>
      </c>
      <c r="Z174" s="248">
        <v>29</v>
      </c>
      <c r="AA174" s="253">
        <v>0.39</v>
      </c>
      <c r="AB174" s="130"/>
      <c r="AC174" s="248">
        <v>0</v>
      </c>
      <c r="AD174" s="253">
        <v>0</v>
      </c>
      <c r="AG174" s="382"/>
      <c r="AH174" s="382"/>
      <c r="AI174" s="382"/>
      <c r="AJ174" s="382"/>
      <c r="AK174" s="382"/>
      <c r="AL174" s="382"/>
      <c r="AM174" s="382"/>
      <c r="AN174" s="382"/>
      <c r="AO174" s="382"/>
      <c r="AP174" s="382"/>
      <c r="AQ174" s="382"/>
      <c r="AR174" s="382"/>
      <c r="AS174" s="382"/>
      <c r="AT174" s="382"/>
      <c r="AU174" s="382"/>
      <c r="AV174" s="382"/>
      <c r="AW174" s="382"/>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U174" s="381"/>
      <c r="BV174" s="381"/>
      <c r="BW174" s="381"/>
      <c r="BX174" s="381"/>
      <c r="BY174" s="381"/>
      <c r="BZ174" s="381"/>
      <c r="CA174" s="381"/>
      <c r="CB174" s="381"/>
      <c r="CC174" s="381"/>
      <c r="CD174" s="381"/>
      <c r="CE174" s="381"/>
      <c r="CF174" s="381"/>
      <c r="CG174" s="381"/>
      <c r="CH174" s="381"/>
      <c r="CI174" s="381"/>
      <c r="CJ174" s="381"/>
      <c r="CK174" s="381"/>
      <c r="CL174" s="381"/>
      <c r="CM174" s="381"/>
      <c r="CN174" s="381"/>
      <c r="CO174" s="381"/>
      <c r="CP174" s="381"/>
      <c r="CQ174" s="381"/>
      <c r="CR174" s="381"/>
      <c r="CS174" s="381"/>
      <c r="CT174" s="381"/>
      <c r="CU174" s="381"/>
      <c r="CV174" s="381"/>
      <c r="CW174" s="381"/>
      <c r="CX174" s="381"/>
      <c r="CY174" s="381"/>
      <c r="CZ174" s="381"/>
      <c r="DA174" s="381"/>
      <c r="DB174" s="381"/>
      <c r="DC174" s="381"/>
      <c r="DD174" s="381"/>
      <c r="DE174" s="381"/>
      <c r="DF174" s="381"/>
      <c r="DG174" s="381"/>
      <c r="DH174" s="381"/>
      <c r="DI174" s="381"/>
      <c r="DJ174" s="381"/>
      <c r="DK174" s="381"/>
      <c r="DL174" s="381"/>
      <c r="DM174" s="381"/>
      <c r="DN174" s="381"/>
      <c r="DO174" s="381"/>
      <c r="DP174" s="381"/>
      <c r="DQ174" s="381"/>
      <c r="DR174" s="381"/>
      <c r="DS174" s="381"/>
      <c r="DT174" s="381"/>
      <c r="DU174" s="381"/>
      <c r="DV174" s="381"/>
      <c r="DW174" s="381"/>
      <c r="DX174" s="381"/>
      <c r="DY174" s="381"/>
      <c r="DZ174" s="381"/>
      <c r="EA174" s="381"/>
      <c r="EB174" s="381"/>
    </row>
    <row r="175" spans="1:132" ht="15" customHeight="1" x14ac:dyDescent="0.25">
      <c r="A175" s="142" t="s">
        <v>611</v>
      </c>
      <c r="B175" s="142" t="s">
        <v>612</v>
      </c>
      <c r="C175" s="142"/>
      <c r="D175" s="142"/>
      <c r="E175" s="247">
        <v>25</v>
      </c>
      <c r="F175" s="254">
        <v>1</v>
      </c>
      <c r="G175" s="248">
        <v>7</v>
      </c>
      <c r="H175" s="253">
        <v>0.28000000000000003</v>
      </c>
      <c r="I175" s="248">
        <v>1</v>
      </c>
      <c r="J175" s="253">
        <v>0.04</v>
      </c>
      <c r="K175" s="248">
        <v>2</v>
      </c>
      <c r="L175" s="253">
        <v>0.08</v>
      </c>
      <c r="M175" s="130"/>
      <c r="N175" s="248">
        <v>15</v>
      </c>
      <c r="O175" s="253">
        <v>0.6</v>
      </c>
      <c r="P175" s="248">
        <v>1</v>
      </c>
      <c r="Q175" s="253">
        <v>0.04</v>
      </c>
      <c r="R175" s="248">
        <v>9</v>
      </c>
      <c r="S175" s="253">
        <v>0.36</v>
      </c>
      <c r="T175" s="248">
        <v>4</v>
      </c>
      <c r="U175" s="253">
        <v>0.16</v>
      </c>
      <c r="V175" s="248">
        <v>0</v>
      </c>
      <c r="W175" s="253">
        <v>0</v>
      </c>
      <c r="X175" s="248">
        <v>0</v>
      </c>
      <c r="Y175" s="253">
        <v>0</v>
      </c>
      <c r="Z175" s="248">
        <v>1</v>
      </c>
      <c r="AA175" s="253">
        <v>0.04</v>
      </c>
      <c r="AB175" s="130"/>
      <c r="AC175" s="248">
        <v>0</v>
      </c>
      <c r="AD175" s="253">
        <v>0</v>
      </c>
      <c r="AG175" s="382"/>
      <c r="AH175" s="382"/>
      <c r="AI175" s="382"/>
      <c r="AJ175" s="382"/>
      <c r="AK175" s="382"/>
      <c r="AL175" s="382"/>
      <c r="AM175" s="382"/>
      <c r="AN175" s="382"/>
      <c r="AO175" s="382"/>
      <c r="AP175" s="382"/>
      <c r="AQ175" s="382"/>
      <c r="AR175" s="382"/>
      <c r="AS175" s="382"/>
      <c r="AT175" s="382"/>
      <c r="AU175" s="382"/>
      <c r="AV175" s="382"/>
      <c r="AW175" s="382"/>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U175" s="381"/>
      <c r="BV175" s="381"/>
      <c r="BW175" s="381"/>
      <c r="BX175" s="381"/>
      <c r="BY175" s="381"/>
      <c r="BZ175" s="381"/>
      <c r="CA175" s="381"/>
      <c r="CB175" s="381"/>
      <c r="CC175" s="381"/>
      <c r="CD175" s="381"/>
      <c r="CE175" s="381"/>
      <c r="CF175" s="381"/>
      <c r="CG175" s="381"/>
      <c r="CH175" s="381"/>
      <c r="CI175" s="381"/>
      <c r="CJ175" s="381"/>
      <c r="CK175" s="381"/>
      <c r="CL175" s="381"/>
      <c r="CM175" s="381"/>
      <c r="CN175" s="381"/>
      <c r="CO175" s="381"/>
      <c r="CP175" s="381"/>
      <c r="CQ175" s="381"/>
      <c r="CR175" s="381"/>
      <c r="CS175" s="381"/>
      <c r="CT175" s="381"/>
      <c r="CU175" s="381"/>
      <c r="CV175" s="381"/>
      <c r="CW175" s="381"/>
      <c r="CX175" s="381"/>
      <c r="CY175" s="381"/>
      <c r="CZ175" s="381"/>
      <c r="DA175" s="381"/>
      <c r="DB175" s="381"/>
      <c r="DC175" s="381"/>
      <c r="DD175" s="381"/>
      <c r="DE175" s="381"/>
      <c r="DF175" s="381"/>
      <c r="DG175" s="381"/>
      <c r="DH175" s="381"/>
      <c r="DI175" s="381"/>
      <c r="DJ175" s="381"/>
      <c r="DK175" s="381"/>
      <c r="DL175" s="381"/>
      <c r="DM175" s="381"/>
      <c r="DN175" s="381"/>
      <c r="DO175" s="381"/>
      <c r="DP175" s="381"/>
      <c r="DQ175" s="381"/>
      <c r="DR175" s="381"/>
      <c r="DS175" s="381"/>
      <c r="DT175" s="381"/>
      <c r="DU175" s="381"/>
      <c r="DV175" s="381"/>
      <c r="DW175" s="381"/>
      <c r="DX175" s="381"/>
      <c r="DY175" s="381"/>
      <c r="DZ175" s="381"/>
      <c r="EA175" s="381"/>
      <c r="EB175" s="381"/>
    </row>
    <row r="176" spans="1:132" ht="15" customHeight="1" x14ac:dyDescent="0.25">
      <c r="A176" s="142" t="s">
        <v>613</v>
      </c>
      <c r="B176" s="142" t="s">
        <v>614</v>
      </c>
      <c r="C176" s="142"/>
      <c r="D176" s="142"/>
      <c r="E176" s="247">
        <v>21</v>
      </c>
      <c r="F176" s="254">
        <v>1</v>
      </c>
      <c r="G176" s="248">
        <v>6</v>
      </c>
      <c r="H176" s="253">
        <v>0.28999999999999998</v>
      </c>
      <c r="I176" s="248">
        <v>0</v>
      </c>
      <c r="J176" s="253">
        <v>0</v>
      </c>
      <c r="K176" s="248">
        <v>0</v>
      </c>
      <c r="L176" s="253">
        <v>0</v>
      </c>
      <c r="M176" s="130"/>
      <c r="N176" s="248">
        <v>15</v>
      </c>
      <c r="O176" s="253">
        <v>0.71</v>
      </c>
      <c r="P176" s="248">
        <v>0</v>
      </c>
      <c r="Q176" s="253">
        <v>0</v>
      </c>
      <c r="R176" s="248">
        <v>2</v>
      </c>
      <c r="S176" s="253">
        <v>0.1</v>
      </c>
      <c r="T176" s="248">
        <v>9</v>
      </c>
      <c r="U176" s="253">
        <v>0.43</v>
      </c>
      <c r="V176" s="248">
        <v>1</v>
      </c>
      <c r="W176" s="253">
        <v>0.05</v>
      </c>
      <c r="X176" s="248">
        <v>1</v>
      </c>
      <c r="Y176" s="253">
        <v>0.05</v>
      </c>
      <c r="Z176" s="248">
        <v>2</v>
      </c>
      <c r="AA176" s="253">
        <v>0.1</v>
      </c>
      <c r="AB176" s="130"/>
      <c r="AC176" s="248">
        <v>0</v>
      </c>
      <c r="AD176" s="253">
        <v>0</v>
      </c>
      <c r="AG176" s="382"/>
      <c r="AH176" s="382"/>
      <c r="AI176" s="382"/>
      <c r="AJ176" s="382"/>
      <c r="AK176" s="382"/>
      <c r="AL176" s="382"/>
      <c r="AM176" s="382"/>
      <c r="AN176" s="382"/>
      <c r="AO176" s="382"/>
      <c r="AP176" s="382"/>
      <c r="AQ176" s="382"/>
      <c r="AR176" s="382"/>
      <c r="AS176" s="382"/>
      <c r="AT176" s="382"/>
      <c r="AU176" s="382"/>
      <c r="AV176" s="382"/>
      <c r="AW176" s="382"/>
      <c r="AX176" s="381"/>
      <c r="AY176" s="381"/>
      <c r="AZ176" s="381"/>
      <c r="BA176" s="381"/>
      <c r="BB176" s="381"/>
      <c r="BC176" s="381"/>
      <c r="BD176" s="381"/>
      <c r="BE176" s="381"/>
      <c r="BF176" s="381"/>
      <c r="BG176" s="381"/>
      <c r="BH176" s="381"/>
      <c r="BI176" s="381"/>
      <c r="BJ176" s="381"/>
      <c r="BK176" s="381"/>
      <c r="BL176" s="381"/>
      <c r="BM176" s="381"/>
      <c r="BN176" s="381"/>
      <c r="BO176" s="381"/>
      <c r="BP176" s="381"/>
      <c r="BQ176" s="381"/>
      <c r="BR176" s="381"/>
      <c r="BS176" s="381"/>
      <c r="BT176" s="381"/>
      <c r="BU176" s="381"/>
      <c r="BV176" s="381"/>
      <c r="BW176" s="381"/>
      <c r="BX176" s="381"/>
      <c r="BY176" s="381"/>
      <c r="BZ176" s="381"/>
      <c r="CA176" s="381"/>
      <c r="CB176" s="381"/>
      <c r="CC176" s="381"/>
      <c r="CD176" s="381"/>
      <c r="CE176" s="381"/>
      <c r="CF176" s="381"/>
      <c r="CG176" s="381"/>
      <c r="CH176" s="381"/>
      <c r="CI176" s="381"/>
      <c r="CJ176" s="381"/>
      <c r="CK176" s="381"/>
      <c r="CL176" s="381"/>
      <c r="CM176" s="381"/>
      <c r="CN176" s="381"/>
      <c r="CO176" s="381"/>
      <c r="CP176" s="381"/>
      <c r="CQ176" s="381"/>
      <c r="CR176" s="381"/>
      <c r="CS176" s="381"/>
      <c r="CT176" s="381"/>
      <c r="CU176" s="381"/>
      <c r="CV176" s="381"/>
      <c r="CW176" s="381"/>
      <c r="CX176" s="381"/>
      <c r="CY176" s="381"/>
      <c r="CZ176" s="381"/>
      <c r="DA176" s="381"/>
      <c r="DB176" s="381"/>
      <c r="DC176" s="381"/>
      <c r="DD176" s="381"/>
      <c r="DE176" s="381"/>
      <c r="DF176" s="381"/>
      <c r="DG176" s="381"/>
      <c r="DH176" s="381"/>
      <c r="DI176" s="381"/>
      <c r="DJ176" s="381"/>
      <c r="DK176" s="381"/>
      <c r="DL176" s="381"/>
      <c r="DM176" s="381"/>
      <c r="DN176" s="381"/>
      <c r="DO176" s="381"/>
      <c r="DP176" s="381"/>
      <c r="DQ176" s="381"/>
      <c r="DR176" s="381"/>
      <c r="DS176" s="381"/>
      <c r="DT176" s="381"/>
      <c r="DU176" s="381"/>
      <c r="DV176" s="381"/>
      <c r="DW176" s="381"/>
      <c r="DX176" s="381"/>
      <c r="DY176" s="381"/>
      <c r="DZ176" s="381"/>
      <c r="EA176" s="381"/>
      <c r="EB176" s="381"/>
    </row>
    <row r="177" spans="1:132" ht="15" customHeight="1" x14ac:dyDescent="0.25">
      <c r="A177" s="142" t="s">
        <v>615</v>
      </c>
      <c r="B177" s="142" t="s">
        <v>616</v>
      </c>
      <c r="C177" s="142"/>
      <c r="D177" s="142"/>
      <c r="E177" s="247">
        <v>43</v>
      </c>
      <c r="F177" s="254">
        <v>1</v>
      </c>
      <c r="G177" s="248">
        <v>11</v>
      </c>
      <c r="H177" s="253">
        <v>0.26</v>
      </c>
      <c r="I177" s="248">
        <v>10</v>
      </c>
      <c r="J177" s="253">
        <v>0.23</v>
      </c>
      <c r="K177" s="248">
        <v>1</v>
      </c>
      <c r="L177" s="253">
        <v>0.02</v>
      </c>
      <c r="M177" s="130"/>
      <c r="N177" s="248">
        <v>21</v>
      </c>
      <c r="O177" s="253">
        <v>0.49</v>
      </c>
      <c r="P177" s="248">
        <v>0</v>
      </c>
      <c r="Q177" s="253">
        <v>0</v>
      </c>
      <c r="R177" s="248">
        <v>7</v>
      </c>
      <c r="S177" s="253">
        <v>0.16</v>
      </c>
      <c r="T177" s="248">
        <v>3</v>
      </c>
      <c r="U177" s="253">
        <v>7.0000000000000007E-2</v>
      </c>
      <c r="V177" s="248">
        <v>1</v>
      </c>
      <c r="W177" s="253">
        <v>0.02</v>
      </c>
      <c r="X177" s="248">
        <v>0</v>
      </c>
      <c r="Y177" s="253">
        <v>0</v>
      </c>
      <c r="Z177" s="248">
        <v>10</v>
      </c>
      <c r="AA177" s="253">
        <v>0.23</v>
      </c>
      <c r="AB177" s="130"/>
      <c r="AC177" s="248">
        <v>0</v>
      </c>
      <c r="AD177" s="253">
        <v>0</v>
      </c>
      <c r="AG177" s="382"/>
      <c r="AH177" s="382"/>
      <c r="AI177" s="382"/>
      <c r="AJ177" s="382"/>
      <c r="AK177" s="382"/>
      <c r="AL177" s="382"/>
      <c r="AM177" s="382"/>
      <c r="AN177" s="382"/>
      <c r="AO177" s="382"/>
      <c r="AP177" s="382"/>
      <c r="AQ177" s="382"/>
      <c r="AR177" s="382"/>
      <c r="AS177" s="382"/>
      <c r="AT177" s="382"/>
      <c r="AU177" s="382"/>
      <c r="AV177" s="382"/>
      <c r="AW177" s="382"/>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U177" s="381"/>
      <c r="BV177" s="381"/>
      <c r="BW177" s="381"/>
      <c r="BX177" s="381"/>
      <c r="BY177" s="381"/>
      <c r="BZ177" s="381"/>
      <c r="CA177" s="381"/>
      <c r="CB177" s="381"/>
      <c r="CC177" s="381"/>
      <c r="CD177" s="381"/>
      <c r="CE177" s="381"/>
      <c r="CF177" s="381"/>
      <c r="CG177" s="381"/>
      <c r="CH177" s="381"/>
      <c r="CI177" s="381"/>
      <c r="CJ177" s="381"/>
      <c r="CK177" s="381"/>
      <c r="CL177" s="381"/>
      <c r="CM177" s="381"/>
      <c r="CN177" s="381"/>
      <c r="CO177" s="381"/>
      <c r="CP177" s="381"/>
      <c r="CQ177" s="381"/>
      <c r="CR177" s="381"/>
      <c r="CS177" s="381"/>
      <c r="CT177" s="381"/>
      <c r="CU177" s="381"/>
      <c r="CV177" s="381"/>
      <c r="CW177" s="381"/>
      <c r="CX177" s="381"/>
      <c r="CY177" s="381"/>
      <c r="CZ177" s="381"/>
      <c r="DA177" s="381"/>
      <c r="DB177" s="381"/>
      <c r="DC177" s="381"/>
      <c r="DD177" s="381"/>
      <c r="DE177" s="381"/>
      <c r="DF177" s="381"/>
      <c r="DG177" s="381"/>
      <c r="DH177" s="381"/>
      <c r="DI177" s="381"/>
      <c r="DJ177" s="381"/>
      <c r="DK177" s="381"/>
      <c r="DL177" s="381"/>
      <c r="DM177" s="381"/>
      <c r="DN177" s="381"/>
      <c r="DO177" s="381"/>
      <c r="DP177" s="381"/>
      <c r="DQ177" s="381"/>
      <c r="DR177" s="381"/>
      <c r="DS177" s="381"/>
      <c r="DT177" s="381"/>
      <c r="DU177" s="381"/>
      <c r="DV177" s="381"/>
      <c r="DW177" s="381"/>
      <c r="DX177" s="381"/>
      <c r="DY177" s="381"/>
      <c r="DZ177" s="381"/>
      <c r="EA177" s="381"/>
      <c r="EB177" s="381"/>
    </row>
    <row r="178" spans="1:132" ht="15" customHeight="1" x14ac:dyDescent="0.25">
      <c r="A178" s="142" t="s">
        <v>617</v>
      </c>
      <c r="B178" s="142" t="s">
        <v>618</v>
      </c>
      <c r="C178" s="142"/>
      <c r="D178" s="142"/>
      <c r="E178" s="247">
        <v>9</v>
      </c>
      <c r="F178" s="254">
        <v>1</v>
      </c>
      <c r="G178" s="248">
        <v>3</v>
      </c>
      <c r="H178" s="253">
        <v>0.33</v>
      </c>
      <c r="I178" s="248">
        <v>1</v>
      </c>
      <c r="J178" s="253">
        <v>0.11</v>
      </c>
      <c r="K178" s="248">
        <v>0</v>
      </c>
      <c r="L178" s="253">
        <v>0</v>
      </c>
      <c r="M178" s="130"/>
      <c r="N178" s="248">
        <v>5</v>
      </c>
      <c r="O178" s="253">
        <v>0.56000000000000005</v>
      </c>
      <c r="P178" s="248">
        <v>0</v>
      </c>
      <c r="Q178" s="253">
        <v>0</v>
      </c>
      <c r="R178" s="248">
        <v>0</v>
      </c>
      <c r="S178" s="253">
        <v>0</v>
      </c>
      <c r="T178" s="248">
        <v>1</v>
      </c>
      <c r="U178" s="253">
        <v>0.11</v>
      </c>
      <c r="V178" s="248">
        <v>2</v>
      </c>
      <c r="W178" s="253">
        <v>0.22</v>
      </c>
      <c r="X178" s="248">
        <v>2</v>
      </c>
      <c r="Y178" s="253">
        <v>0.22</v>
      </c>
      <c r="Z178" s="248">
        <v>0</v>
      </c>
      <c r="AA178" s="253">
        <v>0</v>
      </c>
      <c r="AB178" s="130"/>
      <c r="AC178" s="248">
        <v>0</v>
      </c>
      <c r="AD178" s="253">
        <v>0</v>
      </c>
      <c r="AG178" s="382"/>
      <c r="AH178" s="382"/>
      <c r="AI178" s="382"/>
      <c r="AJ178" s="382"/>
      <c r="AK178" s="382"/>
      <c r="AL178" s="382"/>
      <c r="AM178" s="382"/>
      <c r="AN178" s="382"/>
      <c r="AO178" s="382"/>
      <c r="AP178" s="382"/>
      <c r="AQ178" s="382"/>
      <c r="AR178" s="382"/>
      <c r="AS178" s="382"/>
      <c r="AT178" s="382"/>
      <c r="AU178" s="382"/>
      <c r="AV178" s="382"/>
      <c r="AW178" s="382"/>
      <c r="AX178" s="381"/>
      <c r="AY178" s="381"/>
      <c r="AZ178" s="381"/>
      <c r="BA178" s="381"/>
      <c r="BB178" s="381"/>
      <c r="BC178" s="381"/>
      <c r="BD178" s="381"/>
      <c r="BE178" s="381"/>
      <c r="BF178" s="381"/>
      <c r="BG178" s="381"/>
      <c r="BH178" s="381"/>
      <c r="BI178" s="381"/>
      <c r="BJ178" s="381"/>
      <c r="BK178" s="381"/>
      <c r="BL178" s="381"/>
      <c r="BM178" s="381"/>
      <c r="BN178" s="381"/>
      <c r="BO178" s="381"/>
      <c r="BP178" s="381"/>
      <c r="BQ178" s="381"/>
      <c r="BR178" s="381"/>
      <c r="BS178" s="381"/>
      <c r="BT178" s="381"/>
      <c r="BU178" s="381"/>
      <c r="BV178" s="381"/>
      <c r="BW178" s="381"/>
      <c r="BX178" s="381"/>
      <c r="BY178" s="381"/>
      <c r="BZ178" s="381"/>
      <c r="CA178" s="381"/>
      <c r="CB178" s="381"/>
      <c r="CC178" s="381"/>
      <c r="CD178" s="381"/>
      <c r="CE178" s="381"/>
      <c r="CF178" s="381"/>
      <c r="CG178" s="381"/>
      <c r="CH178" s="381"/>
      <c r="CI178" s="381"/>
      <c r="CJ178" s="381"/>
      <c r="CK178" s="381"/>
      <c r="CL178" s="381"/>
      <c r="CM178" s="381"/>
      <c r="CN178" s="381"/>
      <c r="CO178" s="381"/>
      <c r="CP178" s="381"/>
      <c r="CQ178" s="381"/>
      <c r="CR178" s="381"/>
      <c r="CS178" s="381"/>
      <c r="CT178" s="381"/>
      <c r="CU178" s="381"/>
      <c r="CV178" s="381"/>
      <c r="CW178" s="381"/>
      <c r="CX178" s="381"/>
      <c r="CY178" s="381"/>
      <c r="CZ178" s="381"/>
      <c r="DA178" s="381"/>
      <c r="DB178" s="381"/>
      <c r="DC178" s="381"/>
      <c r="DD178" s="381"/>
      <c r="DE178" s="381"/>
      <c r="DF178" s="381"/>
      <c r="DG178" s="381"/>
      <c r="DH178" s="381"/>
      <c r="DI178" s="381"/>
      <c r="DJ178" s="381"/>
      <c r="DK178" s="381"/>
      <c r="DL178" s="381"/>
      <c r="DM178" s="381"/>
      <c r="DN178" s="381"/>
      <c r="DO178" s="381"/>
      <c r="DP178" s="381"/>
      <c r="DQ178" s="381"/>
      <c r="DR178" s="381"/>
      <c r="DS178" s="381"/>
      <c r="DT178" s="381"/>
      <c r="DU178" s="381"/>
      <c r="DV178" s="381"/>
      <c r="DW178" s="381"/>
      <c r="DX178" s="381"/>
      <c r="DY178" s="381"/>
      <c r="DZ178" s="381"/>
      <c r="EA178" s="381"/>
      <c r="EB178" s="381"/>
    </row>
    <row r="179" spans="1:132" ht="15" customHeight="1" x14ac:dyDescent="0.25">
      <c r="A179" s="142" t="s">
        <v>619</v>
      </c>
      <c r="B179" s="142" t="s">
        <v>620</v>
      </c>
      <c r="C179" s="142"/>
      <c r="D179" s="142"/>
      <c r="E179" s="247">
        <v>191</v>
      </c>
      <c r="F179" s="254">
        <v>1</v>
      </c>
      <c r="G179" s="248">
        <v>85</v>
      </c>
      <c r="H179" s="253">
        <v>0.45</v>
      </c>
      <c r="I179" s="248">
        <v>30</v>
      </c>
      <c r="J179" s="253">
        <v>0.16</v>
      </c>
      <c r="K179" s="248">
        <v>5</v>
      </c>
      <c r="L179" s="253">
        <v>0.03</v>
      </c>
      <c r="M179" s="130"/>
      <c r="N179" s="248">
        <v>71</v>
      </c>
      <c r="O179" s="253">
        <v>0.37</v>
      </c>
      <c r="P179" s="248">
        <v>1</v>
      </c>
      <c r="Q179" s="253">
        <v>0.01</v>
      </c>
      <c r="R179" s="248">
        <v>18</v>
      </c>
      <c r="S179" s="253">
        <v>0.09</v>
      </c>
      <c r="T179" s="248">
        <v>19</v>
      </c>
      <c r="U179" s="253">
        <v>0.1</v>
      </c>
      <c r="V179" s="248">
        <v>4</v>
      </c>
      <c r="W179" s="253">
        <v>0.02</v>
      </c>
      <c r="X179" s="248">
        <v>23</v>
      </c>
      <c r="Y179" s="253">
        <v>0.12</v>
      </c>
      <c r="Z179" s="248">
        <v>6</v>
      </c>
      <c r="AA179" s="253">
        <v>0.03</v>
      </c>
      <c r="AB179" s="130"/>
      <c r="AC179" s="248">
        <v>0</v>
      </c>
      <c r="AD179" s="253">
        <v>0</v>
      </c>
      <c r="AG179" s="382"/>
      <c r="AH179" s="382"/>
      <c r="AI179" s="382"/>
      <c r="AJ179" s="382"/>
      <c r="AK179" s="382"/>
      <c r="AL179" s="382"/>
      <c r="AM179" s="382"/>
      <c r="AN179" s="382"/>
      <c r="AO179" s="382"/>
      <c r="AP179" s="382"/>
      <c r="AQ179" s="382"/>
      <c r="AR179" s="382"/>
      <c r="AS179" s="382"/>
      <c r="AT179" s="382"/>
      <c r="AU179" s="382"/>
      <c r="AV179" s="382"/>
      <c r="AW179" s="382"/>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U179" s="381"/>
      <c r="BV179" s="381"/>
      <c r="BW179" s="381"/>
      <c r="BX179" s="381"/>
      <c r="BY179" s="381"/>
      <c r="BZ179" s="381"/>
      <c r="CA179" s="381"/>
      <c r="CB179" s="381"/>
      <c r="CC179" s="381"/>
      <c r="CD179" s="381"/>
      <c r="CE179" s="381"/>
      <c r="CF179" s="381"/>
      <c r="CG179" s="381"/>
      <c r="CH179" s="381"/>
      <c r="CI179" s="381"/>
      <c r="CJ179" s="381"/>
      <c r="CK179" s="381"/>
      <c r="CL179" s="381"/>
      <c r="CM179" s="381"/>
      <c r="CN179" s="381"/>
      <c r="CO179" s="381"/>
      <c r="CP179" s="381"/>
      <c r="CQ179" s="381"/>
      <c r="CR179" s="381"/>
      <c r="CS179" s="381"/>
      <c r="CT179" s="381"/>
      <c r="CU179" s="381"/>
      <c r="CV179" s="381"/>
      <c r="CW179" s="381"/>
      <c r="CX179" s="381"/>
      <c r="CY179" s="381"/>
      <c r="CZ179" s="381"/>
      <c r="DA179" s="381"/>
      <c r="DB179" s="381"/>
      <c r="DC179" s="381"/>
      <c r="DD179" s="381"/>
      <c r="DE179" s="381"/>
      <c r="DF179" s="381"/>
      <c r="DG179" s="381"/>
      <c r="DH179" s="381"/>
      <c r="DI179" s="381"/>
      <c r="DJ179" s="381"/>
      <c r="DK179" s="381"/>
      <c r="DL179" s="381"/>
      <c r="DM179" s="381"/>
      <c r="DN179" s="381"/>
      <c r="DO179" s="381"/>
      <c r="DP179" s="381"/>
      <c r="DQ179" s="381"/>
      <c r="DR179" s="381"/>
      <c r="DS179" s="381"/>
      <c r="DT179" s="381"/>
      <c r="DU179" s="381"/>
      <c r="DV179" s="381"/>
      <c r="DW179" s="381"/>
      <c r="DX179" s="381"/>
      <c r="DY179" s="381"/>
      <c r="DZ179" s="381"/>
      <c r="EA179" s="381"/>
      <c r="EB179" s="381"/>
    </row>
    <row r="180" spans="1:132" ht="15" customHeight="1" x14ac:dyDescent="0.25">
      <c r="A180" s="142" t="s">
        <v>621</v>
      </c>
      <c r="B180" s="142" t="s">
        <v>622</v>
      </c>
      <c r="C180" s="142"/>
      <c r="D180" s="142"/>
      <c r="E180" s="247">
        <v>6</v>
      </c>
      <c r="F180" s="254">
        <v>1</v>
      </c>
      <c r="G180" s="248">
        <v>3</v>
      </c>
      <c r="H180" s="253">
        <v>0.5</v>
      </c>
      <c r="I180" s="248">
        <v>1</v>
      </c>
      <c r="J180" s="253">
        <v>0.17</v>
      </c>
      <c r="K180" s="248">
        <v>0</v>
      </c>
      <c r="L180" s="253">
        <v>0</v>
      </c>
      <c r="M180" s="130"/>
      <c r="N180" s="248">
        <v>2</v>
      </c>
      <c r="O180" s="253">
        <v>0.33</v>
      </c>
      <c r="P180" s="248">
        <v>0</v>
      </c>
      <c r="Q180" s="253">
        <v>0</v>
      </c>
      <c r="R180" s="248">
        <v>2</v>
      </c>
      <c r="S180" s="253">
        <v>0.33</v>
      </c>
      <c r="T180" s="248">
        <v>0</v>
      </c>
      <c r="U180" s="253">
        <v>0</v>
      </c>
      <c r="V180" s="248">
        <v>0</v>
      </c>
      <c r="W180" s="253">
        <v>0</v>
      </c>
      <c r="X180" s="248">
        <v>0</v>
      </c>
      <c r="Y180" s="253">
        <v>0</v>
      </c>
      <c r="Z180" s="248">
        <v>0</v>
      </c>
      <c r="AA180" s="253">
        <v>0</v>
      </c>
      <c r="AB180" s="130"/>
      <c r="AC180" s="248">
        <v>0</v>
      </c>
      <c r="AD180" s="253">
        <v>0</v>
      </c>
      <c r="AG180" s="382"/>
      <c r="AH180" s="382"/>
      <c r="AI180" s="382"/>
      <c r="AJ180" s="382"/>
      <c r="AK180" s="382"/>
      <c r="AL180" s="382"/>
      <c r="AM180" s="382"/>
      <c r="AN180" s="382"/>
      <c r="AO180" s="382"/>
      <c r="AP180" s="382"/>
      <c r="AQ180" s="382"/>
      <c r="AR180" s="382"/>
      <c r="AS180" s="382"/>
      <c r="AT180" s="382"/>
      <c r="AU180" s="382"/>
      <c r="AV180" s="382"/>
      <c r="AW180" s="382"/>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U180" s="381"/>
      <c r="BV180" s="381"/>
      <c r="BW180" s="381"/>
      <c r="BX180" s="381"/>
      <c r="BY180" s="381"/>
      <c r="BZ180" s="381"/>
      <c r="CA180" s="381"/>
      <c r="CB180" s="381"/>
      <c r="CC180" s="381"/>
      <c r="CD180" s="381"/>
      <c r="CE180" s="381"/>
      <c r="CF180" s="381"/>
      <c r="CG180" s="381"/>
      <c r="CH180" s="381"/>
      <c r="CI180" s="381"/>
      <c r="CJ180" s="381"/>
      <c r="CK180" s="381"/>
      <c r="CL180" s="381"/>
      <c r="CM180" s="381"/>
      <c r="CN180" s="381"/>
      <c r="CO180" s="381"/>
      <c r="CP180" s="381"/>
      <c r="CQ180" s="381"/>
      <c r="CR180" s="381"/>
      <c r="CS180" s="381"/>
      <c r="CT180" s="381"/>
      <c r="CU180" s="381"/>
      <c r="CV180" s="381"/>
      <c r="CW180" s="381"/>
      <c r="CX180" s="381"/>
      <c r="CY180" s="381"/>
      <c r="CZ180" s="381"/>
      <c r="DA180" s="381"/>
      <c r="DB180" s="381"/>
      <c r="DC180" s="381"/>
      <c r="DD180" s="381"/>
      <c r="DE180" s="381"/>
      <c r="DF180" s="381"/>
      <c r="DG180" s="381"/>
      <c r="DH180" s="381"/>
      <c r="DI180" s="381"/>
      <c r="DJ180" s="381"/>
      <c r="DK180" s="381"/>
      <c r="DL180" s="381"/>
      <c r="DM180" s="381"/>
      <c r="DN180" s="381"/>
      <c r="DO180" s="381"/>
      <c r="DP180" s="381"/>
      <c r="DQ180" s="381"/>
      <c r="DR180" s="381"/>
      <c r="DS180" s="381"/>
      <c r="DT180" s="381"/>
      <c r="DU180" s="381"/>
      <c r="DV180" s="381"/>
      <c r="DW180" s="381"/>
      <c r="DX180" s="381"/>
      <c r="DY180" s="381"/>
      <c r="DZ180" s="381"/>
      <c r="EA180" s="381"/>
      <c r="EB180" s="381"/>
    </row>
    <row r="181" spans="1:132" ht="15" customHeight="1" x14ac:dyDescent="0.25">
      <c r="A181" s="142" t="s">
        <v>623</v>
      </c>
      <c r="B181" s="142" t="s">
        <v>624</v>
      </c>
      <c r="C181" s="142"/>
      <c r="D181" s="142"/>
      <c r="E181" s="247">
        <v>43</v>
      </c>
      <c r="F181" s="254">
        <v>1</v>
      </c>
      <c r="G181" s="248">
        <v>23</v>
      </c>
      <c r="H181" s="253">
        <v>0.53</v>
      </c>
      <c r="I181" s="248">
        <v>1</v>
      </c>
      <c r="J181" s="253">
        <v>0.02</v>
      </c>
      <c r="K181" s="248">
        <v>3</v>
      </c>
      <c r="L181" s="253">
        <v>7.0000000000000007E-2</v>
      </c>
      <c r="M181" s="130"/>
      <c r="N181" s="248">
        <v>16</v>
      </c>
      <c r="O181" s="253">
        <v>0.37</v>
      </c>
      <c r="P181" s="248">
        <v>1</v>
      </c>
      <c r="Q181" s="253">
        <v>0.02</v>
      </c>
      <c r="R181" s="248">
        <v>5</v>
      </c>
      <c r="S181" s="253">
        <v>0.12</v>
      </c>
      <c r="T181" s="248">
        <v>6</v>
      </c>
      <c r="U181" s="253">
        <v>0.14000000000000001</v>
      </c>
      <c r="V181" s="248">
        <v>0</v>
      </c>
      <c r="W181" s="253">
        <v>0</v>
      </c>
      <c r="X181" s="248">
        <v>0</v>
      </c>
      <c r="Y181" s="253">
        <v>0</v>
      </c>
      <c r="Z181" s="248">
        <v>4</v>
      </c>
      <c r="AA181" s="253">
        <v>0.09</v>
      </c>
      <c r="AB181" s="130"/>
      <c r="AC181" s="248">
        <v>0</v>
      </c>
      <c r="AD181" s="253">
        <v>0</v>
      </c>
      <c r="AG181" s="382"/>
      <c r="AH181" s="382"/>
      <c r="AI181" s="382"/>
      <c r="AJ181" s="382"/>
      <c r="AK181" s="382"/>
      <c r="AL181" s="382"/>
      <c r="AM181" s="382"/>
      <c r="AN181" s="382"/>
      <c r="AO181" s="382"/>
      <c r="AP181" s="382"/>
      <c r="AQ181" s="382"/>
      <c r="AR181" s="382"/>
      <c r="AS181" s="382"/>
      <c r="AT181" s="382"/>
      <c r="AU181" s="382"/>
      <c r="AV181" s="382"/>
      <c r="AW181" s="382"/>
      <c r="AX181" s="381"/>
      <c r="AY181" s="381"/>
      <c r="AZ181" s="381"/>
      <c r="BA181" s="381"/>
      <c r="BB181" s="381"/>
      <c r="BC181" s="381"/>
      <c r="BD181" s="381"/>
      <c r="BE181" s="381"/>
      <c r="BF181" s="381"/>
      <c r="BG181" s="381"/>
      <c r="BH181" s="381"/>
      <c r="BI181" s="381"/>
      <c r="BJ181" s="381"/>
      <c r="BK181" s="381"/>
      <c r="BL181" s="381"/>
      <c r="BM181" s="381"/>
      <c r="BN181" s="381"/>
      <c r="BO181" s="381"/>
      <c r="BP181" s="381"/>
      <c r="BQ181" s="381"/>
      <c r="BR181" s="381"/>
      <c r="BS181" s="381"/>
      <c r="BT181" s="381"/>
      <c r="BU181" s="381"/>
      <c r="BV181" s="381"/>
      <c r="BW181" s="381"/>
      <c r="BX181" s="381"/>
      <c r="BY181" s="381"/>
      <c r="BZ181" s="381"/>
      <c r="CA181" s="381"/>
      <c r="CB181" s="381"/>
      <c r="CC181" s="381"/>
      <c r="CD181" s="381"/>
      <c r="CE181" s="381"/>
      <c r="CF181" s="381"/>
      <c r="CG181" s="381"/>
      <c r="CH181" s="381"/>
      <c r="CI181" s="381"/>
      <c r="CJ181" s="381"/>
      <c r="CK181" s="381"/>
      <c r="CL181" s="381"/>
      <c r="CM181" s="381"/>
      <c r="CN181" s="381"/>
      <c r="CO181" s="381"/>
      <c r="CP181" s="381"/>
      <c r="CQ181" s="381"/>
      <c r="CR181" s="381"/>
      <c r="CS181" s="381"/>
      <c r="CT181" s="381"/>
      <c r="CU181" s="381"/>
      <c r="CV181" s="381"/>
      <c r="CW181" s="381"/>
      <c r="CX181" s="381"/>
      <c r="CY181" s="381"/>
      <c r="CZ181" s="381"/>
      <c r="DA181" s="381"/>
      <c r="DB181" s="381"/>
      <c r="DC181" s="381"/>
      <c r="DD181" s="381"/>
      <c r="DE181" s="381"/>
      <c r="DF181" s="381"/>
      <c r="DG181" s="381"/>
      <c r="DH181" s="381"/>
      <c r="DI181" s="381"/>
      <c r="DJ181" s="381"/>
      <c r="DK181" s="381"/>
      <c r="DL181" s="381"/>
      <c r="DM181" s="381"/>
      <c r="DN181" s="381"/>
      <c r="DO181" s="381"/>
      <c r="DP181" s="381"/>
      <c r="DQ181" s="381"/>
      <c r="DR181" s="381"/>
      <c r="DS181" s="381"/>
      <c r="DT181" s="381"/>
      <c r="DU181" s="381"/>
      <c r="DV181" s="381"/>
      <c r="DW181" s="381"/>
      <c r="DX181" s="381"/>
      <c r="DY181" s="381"/>
      <c r="DZ181" s="381"/>
      <c r="EA181" s="381"/>
      <c r="EB181" s="381"/>
    </row>
    <row r="182" spans="1:132" ht="15" customHeight="1" x14ac:dyDescent="0.25">
      <c r="A182" s="142" t="s">
        <v>625</v>
      </c>
      <c r="B182" s="142" t="s">
        <v>626</v>
      </c>
      <c r="C182" s="142"/>
      <c r="D182" s="142"/>
      <c r="E182" s="247">
        <v>2</v>
      </c>
      <c r="F182" s="254" t="s">
        <v>289</v>
      </c>
      <c r="G182" s="248" t="s">
        <v>289</v>
      </c>
      <c r="H182" s="253" t="s">
        <v>289</v>
      </c>
      <c r="I182" s="248" t="s">
        <v>289</v>
      </c>
      <c r="J182" s="253" t="s">
        <v>289</v>
      </c>
      <c r="K182" s="248" t="s">
        <v>289</v>
      </c>
      <c r="L182" s="253" t="s">
        <v>289</v>
      </c>
      <c r="M182" s="130"/>
      <c r="N182" s="248" t="s">
        <v>289</v>
      </c>
      <c r="O182" s="253" t="s">
        <v>289</v>
      </c>
      <c r="P182" s="248" t="s">
        <v>289</v>
      </c>
      <c r="Q182" s="253" t="s">
        <v>289</v>
      </c>
      <c r="R182" s="248" t="s">
        <v>289</v>
      </c>
      <c r="S182" s="253" t="s">
        <v>289</v>
      </c>
      <c r="T182" s="248" t="s">
        <v>289</v>
      </c>
      <c r="U182" s="253" t="s">
        <v>289</v>
      </c>
      <c r="V182" s="248" t="s">
        <v>289</v>
      </c>
      <c r="W182" s="253" t="s">
        <v>289</v>
      </c>
      <c r="X182" s="248" t="s">
        <v>289</v>
      </c>
      <c r="Y182" s="253" t="s">
        <v>289</v>
      </c>
      <c r="Z182" s="248" t="s">
        <v>289</v>
      </c>
      <c r="AA182" s="253" t="s">
        <v>289</v>
      </c>
      <c r="AB182" s="130"/>
      <c r="AC182" s="248" t="s">
        <v>289</v>
      </c>
      <c r="AD182" s="253" t="s">
        <v>289</v>
      </c>
      <c r="AG182" s="382"/>
      <c r="AH182" s="382"/>
      <c r="AI182" s="382"/>
      <c r="AJ182" s="382"/>
      <c r="AK182" s="382"/>
      <c r="AL182" s="382"/>
      <c r="AM182" s="382"/>
      <c r="AN182" s="382"/>
      <c r="AO182" s="382"/>
      <c r="AP182" s="382"/>
      <c r="AQ182" s="382"/>
      <c r="AR182" s="382"/>
      <c r="AS182" s="382"/>
      <c r="AT182" s="382"/>
      <c r="AU182" s="382"/>
      <c r="AV182" s="382"/>
      <c r="AW182" s="382"/>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U182" s="381"/>
      <c r="BV182" s="381"/>
      <c r="BW182" s="381"/>
      <c r="BX182" s="381"/>
      <c r="BY182" s="381"/>
      <c r="BZ182" s="381"/>
      <c r="CA182" s="381"/>
      <c r="CB182" s="381"/>
      <c r="CC182" s="381"/>
      <c r="CD182" s="381"/>
      <c r="CE182" s="381"/>
      <c r="CF182" s="381"/>
      <c r="CG182" s="381"/>
      <c r="CH182" s="381"/>
      <c r="CI182" s="381"/>
      <c r="CJ182" s="381"/>
      <c r="CK182" s="381"/>
      <c r="CL182" s="381"/>
      <c r="CM182" s="381"/>
      <c r="CN182" s="381"/>
      <c r="CO182" s="381"/>
      <c r="CP182" s="381"/>
      <c r="CQ182" s="381"/>
      <c r="CR182" s="381"/>
      <c r="CS182" s="381"/>
      <c r="CT182" s="381"/>
      <c r="CU182" s="381"/>
      <c r="CV182" s="381"/>
      <c r="CW182" s="381"/>
      <c r="CX182" s="381"/>
      <c r="CY182" s="381"/>
      <c r="CZ182" s="381"/>
      <c r="DA182" s="381"/>
      <c r="DB182" s="381"/>
      <c r="DC182" s="381"/>
      <c r="DD182" s="381"/>
      <c r="DE182" s="381"/>
      <c r="DF182" s="381"/>
      <c r="DG182" s="381"/>
      <c r="DH182" s="381"/>
      <c r="DI182" s="381"/>
      <c r="DJ182" s="381"/>
      <c r="DK182" s="381"/>
      <c r="DL182" s="381"/>
      <c r="DM182" s="381"/>
      <c r="DN182" s="381"/>
      <c r="DO182" s="381"/>
      <c r="DP182" s="381"/>
      <c r="DQ182" s="381"/>
      <c r="DR182" s="381"/>
      <c r="DS182" s="381"/>
      <c r="DT182" s="381"/>
      <c r="DU182" s="381"/>
      <c r="DV182" s="381"/>
      <c r="DW182" s="381"/>
      <c r="DX182" s="381"/>
      <c r="DY182" s="381"/>
      <c r="DZ182" s="381"/>
      <c r="EA182" s="381"/>
      <c r="EB182" s="381"/>
    </row>
    <row r="183" spans="1:132" ht="15" customHeight="1" x14ac:dyDescent="0.25">
      <c r="A183" s="142" t="s">
        <v>627</v>
      </c>
      <c r="B183" s="142" t="s">
        <v>628</v>
      </c>
      <c r="C183" s="142"/>
      <c r="D183" s="142"/>
      <c r="E183" s="247">
        <v>56</v>
      </c>
      <c r="F183" s="254">
        <v>1</v>
      </c>
      <c r="G183" s="248">
        <v>42</v>
      </c>
      <c r="H183" s="253">
        <v>0.75</v>
      </c>
      <c r="I183" s="248">
        <v>1</v>
      </c>
      <c r="J183" s="253">
        <v>0.02</v>
      </c>
      <c r="K183" s="248">
        <v>2</v>
      </c>
      <c r="L183" s="253">
        <v>0.04</v>
      </c>
      <c r="M183" s="130"/>
      <c r="N183" s="248">
        <v>11</v>
      </c>
      <c r="O183" s="253">
        <v>0.2</v>
      </c>
      <c r="P183" s="248">
        <v>0</v>
      </c>
      <c r="Q183" s="253">
        <v>0</v>
      </c>
      <c r="R183" s="248">
        <v>4</v>
      </c>
      <c r="S183" s="253">
        <v>7.0000000000000007E-2</v>
      </c>
      <c r="T183" s="248">
        <v>2</v>
      </c>
      <c r="U183" s="253">
        <v>0.04</v>
      </c>
      <c r="V183" s="248">
        <v>0</v>
      </c>
      <c r="W183" s="253">
        <v>0</v>
      </c>
      <c r="X183" s="248">
        <v>2</v>
      </c>
      <c r="Y183" s="253">
        <v>0.04</v>
      </c>
      <c r="Z183" s="248">
        <v>3</v>
      </c>
      <c r="AA183" s="253">
        <v>0.05</v>
      </c>
      <c r="AB183" s="130"/>
      <c r="AC183" s="248">
        <v>0</v>
      </c>
      <c r="AD183" s="253">
        <v>0</v>
      </c>
      <c r="AG183" s="382"/>
      <c r="AH183" s="382"/>
      <c r="AI183" s="382"/>
      <c r="AJ183" s="382"/>
      <c r="AK183" s="382"/>
      <c r="AL183" s="382"/>
      <c r="AM183" s="382"/>
      <c r="AN183" s="382"/>
      <c r="AO183" s="382"/>
      <c r="AP183" s="382"/>
      <c r="AQ183" s="382"/>
      <c r="AR183" s="382"/>
      <c r="AS183" s="382"/>
      <c r="AT183" s="382"/>
      <c r="AU183" s="382"/>
      <c r="AV183" s="382"/>
      <c r="AW183" s="382"/>
      <c r="AX183" s="381"/>
      <c r="AY183" s="381"/>
      <c r="AZ183" s="381"/>
      <c r="BA183" s="381"/>
      <c r="BB183" s="381"/>
      <c r="BC183" s="381"/>
      <c r="BD183" s="381"/>
      <c r="BE183" s="381"/>
      <c r="BF183" s="381"/>
      <c r="BG183" s="381"/>
      <c r="BH183" s="381"/>
      <c r="BI183" s="381"/>
      <c r="BJ183" s="381"/>
      <c r="BK183" s="381"/>
      <c r="BL183" s="381"/>
      <c r="BM183" s="381"/>
      <c r="BN183" s="381"/>
      <c r="BO183" s="381"/>
      <c r="BP183" s="381"/>
      <c r="BQ183" s="381"/>
      <c r="BR183" s="381"/>
      <c r="BS183" s="381"/>
      <c r="BT183" s="381"/>
      <c r="BU183" s="381"/>
      <c r="BV183" s="381"/>
      <c r="BW183" s="381"/>
      <c r="BX183" s="381"/>
      <c r="BY183" s="381"/>
      <c r="BZ183" s="381"/>
      <c r="CA183" s="381"/>
      <c r="CB183" s="381"/>
      <c r="CC183" s="381"/>
      <c r="CD183" s="381"/>
      <c r="CE183" s="381"/>
      <c r="CF183" s="381"/>
      <c r="CG183" s="381"/>
      <c r="CH183" s="381"/>
      <c r="CI183" s="381"/>
      <c r="CJ183" s="381"/>
      <c r="CK183" s="381"/>
      <c r="CL183" s="381"/>
      <c r="CM183" s="381"/>
      <c r="CN183" s="381"/>
      <c r="CO183" s="381"/>
      <c r="CP183" s="381"/>
      <c r="CQ183" s="381"/>
      <c r="CR183" s="381"/>
      <c r="CS183" s="381"/>
      <c r="CT183" s="381"/>
      <c r="CU183" s="381"/>
      <c r="CV183" s="381"/>
      <c r="CW183" s="381"/>
      <c r="CX183" s="381"/>
      <c r="CY183" s="381"/>
      <c r="CZ183" s="381"/>
      <c r="DA183" s="381"/>
      <c r="DB183" s="381"/>
      <c r="DC183" s="381"/>
      <c r="DD183" s="381"/>
      <c r="DE183" s="381"/>
      <c r="DF183" s="381"/>
      <c r="DG183" s="381"/>
      <c r="DH183" s="381"/>
      <c r="DI183" s="381"/>
      <c r="DJ183" s="381"/>
      <c r="DK183" s="381"/>
      <c r="DL183" s="381"/>
      <c r="DM183" s="381"/>
      <c r="DN183" s="381"/>
      <c r="DO183" s="381"/>
      <c r="DP183" s="381"/>
      <c r="DQ183" s="381"/>
      <c r="DR183" s="381"/>
      <c r="DS183" s="381"/>
      <c r="DT183" s="381"/>
      <c r="DU183" s="381"/>
      <c r="DV183" s="381"/>
      <c r="DW183" s="381"/>
      <c r="DX183" s="381"/>
      <c r="DY183" s="381"/>
      <c r="DZ183" s="381"/>
      <c r="EA183" s="381"/>
      <c r="EB183" s="381"/>
    </row>
    <row r="184" spans="1:132" ht="15" customHeight="1" x14ac:dyDescent="0.25">
      <c r="A184" s="142" t="s">
        <v>629</v>
      </c>
      <c r="B184" s="142" t="s">
        <v>630</v>
      </c>
      <c r="C184" s="142"/>
      <c r="D184" s="142"/>
      <c r="E184" s="247">
        <v>37</v>
      </c>
      <c r="F184" s="254">
        <v>1</v>
      </c>
      <c r="G184" s="248">
        <v>17</v>
      </c>
      <c r="H184" s="253">
        <v>0.46</v>
      </c>
      <c r="I184" s="248">
        <v>0</v>
      </c>
      <c r="J184" s="253">
        <v>0</v>
      </c>
      <c r="K184" s="248">
        <v>0</v>
      </c>
      <c r="L184" s="253">
        <v>0</v>
      </c>
      <c r="M184" s="130"/>
      <c r="N184" s="248">
        <v>20</v>
      </c>
      <c r="O184" s="253">
        <v>0.54</v>
      </c>
      <c r="P184" s="248">
        <v>0</v>
      </c>
      <c r="Q184" s="253">
        <v>0</v>
      </c>
      <c r="R184" s="248">
        <v>2</v>
      </c>
      <c r="S184" s="253">
        <v>0.05</v>
      </c>
      <c r="T184" s="248">
        <v>0</v>
      </c>
      <c r="U184" s="253">
        <v>0</v>
      </c>
      <c r="V184" s="248">
        <v>11</v>
      </c>
      <c r="W184" s="253">
        <v>0.3</v>
      </c>
      <c r="X184" s="248">
        <v>5</v>
      </c>
      <c r="Y184" s="253">
        <v>0.14000000000000001</v>
      </c>
      <c r="Z184" s="248">
        <v>2</v>
      </c>
      <c r="AA184" s="253">
        <v>0.05</v>
      </c>
      <c r="AB184" s="130"/>
      <c r="AC184" s="248">
        <v>0</v>
      </c>
      <c r="AD184" s="253">
        <v>0</v>
      </c>
      <c r="AG184" s="382"/>
      <c r="AH184" s="382"/>
      <c r="AI184" s="382"/>
      <c r="AJ184" s="382"/>
      <c r="AK184" s="382"/>
      <c r="AL184" s="382"/>
      <c r="AM184" s="382"/>
      <c r="AN184" s="382"/>
      <c r="AO184" s="382"/>
      <c r="AP184" s="382"/>
      <c r="AQ184" s="382"/>
      <c r="AR184" s="382"/>
      <c r="AS184" s="382"/>
      <c r="AT184" s="382"/>
      <c r="AU184" s="382"/>
      <c r="AV184" s="382"/>
      <c r="AW184" s="382"/>
      <c r="AX184" s="381"/>
      <c r="AY184" s="381"/>
      <c r="AZ184" s="381"/>
      <c r="BA184" s="381"/>
      <c r="BB184" s="381"/>
      <c r="BC184" s="381"/>
      <c r="BD184" s="381"/>
      <c r="BE184" s="381"/>
      <c r="BF184" s="381"/>
      <c r="BG184" s="381"/>
      <c r="BH184" s="381"/>
      <c r="BI184" s="381"/>
      <c r="BJ184" s="381"/>
      <c r="BK184" s="381"/>
      <c r="BL184" s="381"/>
      <c r="BM184" s="381"/>
      <c r="BN184" s="381"/>
      <c r="BO184" s="381"/>
      <c r="BP184" s="381"/>
      <c r="BQ184" s="381"/>
      <c r="BR184" s="381"/>
      <c r="BS184" s="381"/>
      <c r="BT184" s="381"/>
      <c r="BU184" s="381"/>
      <c r="BV184" s="381"/>
      <c r="BW184" s="381"/>
      <c r="BX184" s="381"/>
      <c r="BY184" s="381"/>
      <c r="BZ184" s="381"/>
      <c r="CA184" s="381"/>
      <c r="CB184" s="381"/>
      <c r="CC184" s="381"/>
      <c r="CD184" s="381"/>
      <c r="CE184" s="381"/>
      <c r="CF184" s="381"/>
      <c r="CG184" s="381"/>
      <c r="CH184" s="381"/>
      <c r="CI184" s="381"/>
      <c r="CJ184" s="381"/>
      <c r="CK184" s="381"/>
      <c r="CL184" s="381"/>
      <c r="CM184" s="381"/>
      <c r="CN184" s="381"/>
      <c r="CO184" s="381"/>
      <c r="CP184" s="381"/>
      <c r="CQ184" s="381"/>
      <c r="CR184" s="381"/>
      <c r="CS184" s="381"/>
      <c r="CT184" s="381"/>
      <c r="CU184" s="381"/>
      <c r="CV184" s="381"/>
      <c r="CW184" s="381"/>
      <c r="CX184" s="381"/>
      <c r="CY184" s="381"/>
      <c r="CZ184" s="381"/>
      <c r="DA184" s="381"/>
      <c r="DB184" s="381"/>
      <c r="DC184" s="381"/>
      <c r="DD184" s="381"/>
      <c r="DE184" s="381"/>
      <c r="DF184" s="381"/>
      <c r="DG184" s="381"/>
      <c r="DH184" s="381"/>
      <c r="DI184" s="381"/>
      <c r="DJ184" s="381"/>
      <c r="DK184" s="381"/>
      <c r="DL184" s="381"/>
      <c r="DM184" s="381"/>
      <c r="DN184" s="381"/>
      <c r="DO184" s="381"/>
      <c r="DP184" s="381"/>
      <c r="DQ184" s="381"/>
      <c r="DR184" s="381"/>
      <c r="DS184" s="381"/>
      <c r="DT184" s="381"/>
      <c r="DU184" s="381"/>
      <c r="DV184" s="381"/>
      <c r="DW184" s="381"/>
      <c r="DX184" s="381"/>
      <c r="DY184" s="381"/>
      <c r="DZ184" s="381"/>
      <c r="EA184" s="381"/>
      <c r="EB184" s="381"/>
    </row>
    <row r="185" spans="1:132" ht="15" customHeight="1" x14ac:dyDescent="0.25">
      <c r="A185" s="142" t="s">
        <v>631</v>
      </c>
      <c r="B185" s="142" t="s">
        <v>632</v>
      </c>
      <c r="C185" s="142"/>
      <c r="D185" s="142"/>
      <c r="E185" s="247">
        <v>324</v>
      </c>
      <c r="F185" s="254">
        <v>1</v>
      </c>
      <c r="G185" s="248">
        <v>242</v>
      </c>
      <c r="H185" s="253">
        <v>0.75</v>
      </c>
      <c r="I185" s="248">
        <v>9</v>
      </c>
      <c r="J185" s="253">
        <v>0.03</v>
      </c>
      <c r="K185" s="248">
        <v>7</v>
      </c>
      <c r="L185" s="253">
        <v>0.02</v>
      </c>
      <c r="M185" s="130"/>
      <c r="N185" s="248">
        <v>64</v>
      </c>
      <c r="O185" s="253">
        <v>0.2</v>
      </c>
      <c r="P185" s="248">
        <v>3</v>
      </c>
      <c r="Q185" s="253">
        <v>0.01</v>
      </c>
      <c r="R185" s="248">
        <v>28</v>
      </c>
      <c r="S185" s="253">
        <v>0.09</v>
      </c>
      <c r="T185" s="248">
        <v>13</v>
      </c>
      <c r="U185" s="253">
        <v>0.04</v>
      </c>
      <c r="V185" s="248">
        <v>0</v>
      </c>
      <c r="W185" s="253">
        <v>0</v>
      </c>
      <c r="X185" s="248">
        <v>19</v>
      </c>
      <c r="Y185" s="253">
        <v>0.06</v>
      </c>
      <c r="Z185" s="248">
        <v>1</v>
      </c>
      <c r="AA185" s="253">
        <v>0</v>
      </c>
      <c r="AB185" s="130"/>
      <c r="AC185" s="248">
        <v>2</v>
      </c>
      <c r="AD185" s="253">
        <v>0.01</v>
      </c>
      <c r="AG185" s="382"/>
      <c r="AH185" s="382"/>
      <c r="AI185" s="382"/>
      <c r="AJ185" s="382"/>
      <c r="AK185" s="382"/>
      <c r="AL185" s="382"/>
      <c r="AM185" s="382"/>
      <c r="AN185" s="382"/>
      <c r="AO185" s="382"/>
      <c r="AP185" s="382"/>
      <c r="AQ185" s="382"/>
      <c r="AR185" s="382"/>
      <c r="AS185" s="382"/>
      <c r="AT185" s="382"/>
      <c r="AU185" s="382"/>
      <c r="AV185" s="382"/>
      <c r="AW185" s="382"/>
      <c r="AX185" s="381"/>
      <c r="AY185" s="381"/>
      <c r="AZ185" s="381"/>
      <c r="BA185" s="381"/>
      <c r="BB185" s="381"/>
      <c r="BC185" s="381"/>
      <c r="BD185" s="381"/>
      <c r="BE185" s="381"/>
      <c r="BF185" s="381"/>
      <c r="BG185" s="381"/>
      <c r="BH185" s="381"/>
      <c r="BI185" s="381"/>
      <c r="BJ185" s="381"/>
      <c r="BK185" s="381"/>
      <c r="BL185" s="381"/>
      <c r="BM185" s="381"/>
      <c r="BN185" s="381"/>
      <c r="BO185" s="381"/>
      <c r="BP185" s="381"/>
      <c r="BQ185" s="381"/>
      <c r="BR185" s="381"/>
      <c r="BS185" s="381"/>
      <c r="BT185" s="381"/>
      <c r="BU185" s="381"/>
      <c r="BV185" s="381"/>
      <c r="BW185" s="381"/>
      <c r="BX185" s="381"/>
      <c r="BY185" s="381"/>
      <c r="BZ185" s="381"/>
      <c r="CA185" s="381"/>
      <c r="CB185" s="381"/>
      <c r="CC185" s="381"/>
      <c r="CD185" s="381"/>
      <c r="CE185" s="381"/>
      <c r="CF185" s="381"/>
      <c r="CG185" s="381"/>
      <c r="CH185" s="381"/>
      <c r="CI185" s="381"/>
      <c r="CJ185" s="381"/>
      <c r="CK185" s="381"/>
      <c r="CL185" s="381"/>
      <c r="CM185" s="381"/>
      <c r="CN185" s="381"/>
      <c r="CO185" s="381"/>
      <c r="CP185" s="381"/>
      <c r="CQ185" s="381"/>
      <c r="CR185" s="381"/>
      <c r="CS185" s="381"/>
      <c r="CT185" s="381"/>
      <c r="CU185" s="381"/>
      <c r="CV185" s="381"/>
      <c r="CW185" s="381"/>
      <c r="CX185" s="381"/>
      <c r="CY185" s="381"/>
      <c r="CZ185" s="381"/>
      <c r="DA185" s="381"/>
      <c r="DB185" s="381"/>
      <c r="DC185" s="381"/>
      <c r="DD185" s="381"/>
      <c r="DE185" s="381"/>
      <c r="DF185" s="381"/>
      <c r="DG185" s="381"/>
      <c r="DH185" s="381"/>
      <c r="DI185" s="381"/>
      <c r="DJ185" s="381"/>
      <c r="DK185" s="381"/>
      <c r="DL185" s="381"/>
      <c r="DM185" s="381"/>
      <c r="DN185" s="381"/>
      <c r="DO185" s="381"/>
      <c r="DP185" s="381"/>
      <c r="DQ185" s="381"/>
      <c r="DR185" s="381"/>
      <c r="DS185" s="381"/>
      <c r="DT185" s="381"/>
      <c r="DU185" s="381"/>
      <c r="DV185" s="381"/>
      <c r="DW185" s="381"/>
      <c r="DX185" s="381"/>
      <c r="DY185" s="381"/>
      <c r="DZ185" s="381"/>
      <c r="EA185" s="381"/>
      <c r="EB185" s="381"/>
    </row>
    <row r="186" spans="1:132" ht="15" customHeight="1" x14ac:dyDescent="0.25">
      <c r="A186" s="142" t="s">
        <v>633</v>
      </c>
      <c r="B186" s="142" t="s">
        <v>634</v>
      </c>
      <c r="C186" s="142"/>
      <c r="D186" s="142"/>
      <c r="E186" s="247">
        <v>32</v>
      </c>
      <c r="F186" s="254">
        <v>1</v>
      </c>
      <c r="G186" s="248">
        <v>13</v>
      </c>
      <c r="H186" s="253">
        <v>0.41</v>
      </c>
      <c r="I186" s="248">
        <v>2</v>
      </c>
      <c r="J186" s="253">
        <v>0.06</v>
      </c>
      <c r="K186" s="248">
        <v>2</v>
      </c>
      <c r="L186" s="253">
        <v>0.06</v>
      </c>
      <c r="M186" s="130"/>
      <c r="N186" s="248">
        <v>15</v>
      </c>
      <c r="O186" s="253">
        <v>0.47</v>
      </c>
      <c r="P186" s="248">
        <v>1</v>
      </c>
      <c r="Q186" s="253">
        <v>0.03</v>
      </c>
      <c r="R186" s="248">
        <v>2</v>
      </c>
      <c r="S186" s="253">
        <v>0.06</v>
      </c>
      <c r="T186" s="248">
        <v>1</v>
      </c>
      <c r="U186" s="253">
        <v>0.03</v>
      </c>
      <c r="V186" s="248">
        <v>2</v>
      </c>
      <c r="W186" s="253">
        <v>0.06</v>
      </c>
      <c r="X186" s="248">
        <v>7</v>
      </c>
      <c r="Y186" s="253">
        <v>0.22</v>
      </c>
      <c r="Z186" s="248">
        <v>2</v>
      </c>
      <c r="AA186" s="253">
        <v>0.06</v>
      </c>
      <c r="AB186" s="130"/>
      <c r="AC186" s="248">
        <v>0</v>
      </c>
      <c r="AD186" s="253">
        <v>0</v>
      </c>
      <c r="AG186" s="382"/>
      <c r="AH186" s="382"/>
      <c r="AI186" s="382"/>
      <c r="AJ186" s="382"/>
      <c r="AK186" s="382"/>
      <c r="AL186" s="382"/>
      <c r="AM186" s="382"/>
      <c r="AN186" s="382"/>
      <c r="AO186" s="382"/>
      <c r="AP186" s="382"/>
      <c r="AQ186" s="382"/>
      <c r="AR186" s="382"/>
      <c r="AS186" s="382"/>
      <c r="AT186" s="382"/>
      <c r="AU186" s="382"/>
      <c r="AV186" s="382"/>
      <c r="AW186" s="382"/>
      <c r="AX186" s="381"/>
      <c r="AY186" s="381"/>
      <c r="AZ186" s="381"/>
      <c r="BA186" s="381"/>
      <c r="BB186" s="381"/>
      <c r="BC186" s="381"/>
      <c r="BD186" s="381"/>
      <c r="BE186" s="381"/>
      <c r="BF186" s="381"/>
      <c r="BG186" s="381"/>
      <c r="BH186" s="381"/>
      <c r="BI186" s="381"/>
      <c r="BJ186" s="381"/>
      <c r="BK186" s="381"/>
      <c r="BL186" s="381"/>
      <c r="BM186" s="381"/>
      <c r="BN186" s="381"/>
      <c r="BO186" s="381"/>
      <c r="BP186" s="381"/>
      <c r="BQ186" s="381"/>
      <c r="BR186" s="381"/>
      <c r="BS186" s="381"/>
      <c r="BT186" s="381"/>
      <c r="BU186" s="381"/>
      <c r="BV186" s="381"/>
      <c r="BW186" s="381"/>
      <c r="BX186" s="381"/>
      <c r="BY186" s="381"/>
      <c r="BZ186" s="381"/>
      <c r="CA186" s="381"/>
      <c r="CB186" s="381"/>
      <c r="CC186" s="381"/>
      <c r="CD186" s="381"/>
      <c r="CE186" s="381"/>
      <c r="CF186" s="381"/>
      <c r="CG186" s="381"/>
      <c r="CH186" s="381"/>
      <c r="CI186" s="381"/>
      <c r="CJ186" s="381"/>
      <c r="CK186" s="381"/>
      <c r="CL186" s="381"/>
      <c r="CM186" s="381"/>
      <c r="CN186" s="381"/>
      <c r="CO186" s="381"/>
      <c r="CP186" s="381"/>
      <c r="CQ186" s="381"/>
      <c r="CR186" s="381"/>
      <c r="CS186" s="381"/>
      <c r="CT186" s="381"/>
      <c r="CU186" s="381"/>
      <c r="CV186" s="381"/>
      <c r="CW186" s="381"/>
      <c r="CX186" s="381"/>
      <c r="CY186" s="381"/>
      <c r="CZ186" s="381"/>
      <c r="DA186" s="381"/>
      <c r="DB186" s="381"/>
      <c r="DC186" s="381"/>
      <c r="DD186" s="381"/>
      <c r="DE186" s="381"/>
      <c r="DF186" s="381"/>
      <c r="DG186" s="381"/>
      <c r="DH186" s="381"/>
      <c r="DI186" s="381"/>
      <c r="DJ186" s="381"/>
      <c r="DK186" s="381"/>
      <c r="DL186" s="381"/>
      <c r="DM186" s="381"/>
      <c r="DN186" s="381"/>
      <c r="DO186" s="381"/>
      <c r="DP186" s="381"/>
      <c r="DQ186" s="381"/>
      <c r="DR186" s="381"/>
      <c r="DS186" s="381"/>
      <c r="DT186" s="381"/>
      <c r="DU186" s="381"/>
      <c r="DV186" s="381"/>
      <c r="DW186" s="381"/>
      <c r="DX186" s="381"/>
      <c r="DY186" s="381"/>
      <c r="DZ186" s="381"/>
      <c r="EA186" s="381"/>
      <c r="EB186" s="381"/>
    </row>
    <row r="187" spans="1:132" ht="15" customHeight="1" x14ac:dyDescent="0.25">
      <c r="A187" s="142" t="s">
        <v>635</v>
      </c>
      <c r="B187" s="142" t="s">
        <v>636</v>
      </c>
      <c r="C187" s="142"/>
      <c r="D187" s="142"/>
      <c r="E187" s="247">
        <v>1</v>
      </c>
      <c r="F187" s="254" t="s">
        <v>289</v>
      </c>
      <c r="G187" s="248" t="s">
        <v>289</v>
      </c>
      <c r="H187" s="253" t="s">
        <v>289</v>
      </c>
      <c r="I187" s="248" t="s">
        <v>289</v>
      </c>
      <c r="J187" s="253" t="s">
        <v>289</v>
      </c>
      <c r="K187" s="248" t="s">
        <v>289</v>
      </c>
      <c r="L187" s="253" t="s">
        <v>289</v>
      </c>
      <c r="M187" s="130"/>
      <c r="N187" s="248" t="s">
        <v>289</v>
      </c>
      <c r="O187" s="253" t="s">
        <v>289</v>
      </c>
      <c r="P187" s="248" t="s">
        <v>289</v>
      </c>
      <c r="Q187" s="253" t="s">
        <v>289</v>
      </c>
      <c r="R187" s="248" t="s">
        <v>289</v>
      </c>
      <c r="S187" s="253" t="s">
        <v>289</v>
      </c>
      <c r="T187" s="248" t="s">
        <v>289</v>
      </c>
      <c r="U187" s="253" t="s">
        <v>289</v>
      </c>
      <c r="V187" s="248" t="s">
        <v>289</v>
      </c>
      <c r="W187" s="253" t="s">
        <v>289</v>
      </c>
      <c r="X187" s="248" t="s">
        <v>289</v>
      </c>
      <c r="Y187" s="253" t="s">
        <v>289</v>
      </c>
      <c r="Z187" s="248" t="s">
        <v>289</v>
      </c>
      <c r="AA187" s="253" t="s">
        <v>289</v>
      </c>
      <c r="AB187" s="130"/>
      <c r="AC187" s="248" t="s">
        <v>289</v>
      </c>
      <c r="AD187" s="253" t="s">
        <v>289</v>
      </c>
      <c r="AG187" s="382"/>
      <c r="AH187" s="382"/>
      <c r="AI187" s="382"/>
      <c r="AJ187" s="382"/>
      <c r="AK187" s="382"/>
      <c r="AL187" s="382"/>
      <c r="AM187" s="382"/>
      <c r="AN187" s="382"/>
      <c r="AO187" s="382"/>
      <c r="AP187" s="382"/>
      <c r="AQ187" s="382"/>
      <c r="AR187" s="382"/>
      <c r="AS187" s="382"/>
      <c r="AT187" s="382"/>
      <c r="AU187" s="382"/>
      <c r="AV187" s="382"/>
      <c r="AW187" s="382"/>
      <c r="AX187" s="381"/>
      <c r="AY187" s="381"/>
      <c r="AZ187" s="381"/>
      <c r="BA187" s="381"/>
      <c r="BB187" s="381"/>
      <c r="BC187" s="381"/>
      <c r="BD187" s="381"/>
      <c r="BE187" s="381"/>
      <c r="BF187" s="381"/>
      <c r="BG187" s="381"/>
      <c r="BH187" s="381"/>
      <c r="BI187" s="381"/>
      <c r="BJ187" s="381"/>
      <c r="BK187" s="381"/>
      <c r="BL187" s="381"/>
      <c r="BM187" s="381"/>
      <c r="BN187" s="381"/>
      <c r="BO187" s="381"/>
      <c r="BP187" s="381"/>
      <c r="BQ187" s="381"/>
      <c r="BR187" s="381"/>
      <c r="BS187" s="381"/>
      <c r="BT187" s="381"/>
      <c r="BU187" s="381"/>
      <c r="BV187" s="381"/>
      <c r="BW187" s="381"/>
      <c r="BX187" s="381"/>
      <c r="BY187" s="381"/>
      <c r="BZ187" s="381"/>
      <c r="CA187" s="381"/>
      <c r="CB187" s="381"/>
      <c r="CC187" s="381"/>
      <c r="CD187" s="381"/>
      <c r="CE187" s="381"/>
      <c r="CF187" s="381"/>
      <c r="CG187" s="381"/>
      <c r="CH187" s="381"/>
      <c r="CI187" s="381"/>
      <c r="CJ187" s="381"/>
      <c r="CK187" s="381"/>
      <c r="CL187" s="381"/>
      <c r="CM187" s="381"/>
      <c r="CN187" s="381"/>
      <c r="CO187" s="381"/>
      <c r="CP187" s="381"/>
      <c r="CQ187" s="381"/>
      <c r="CR187" s="381"/>
      <c r="CS187" s="381"/>
      <c r="CT187" s="381"/>
      <c r="CU187" s="381"/>
      <c r="CV187" s="381"/>
      <c r="CW187" s="381"/>
      <c r="CX187" s="381"/>
      <c r="CY187" s="381"/>
      <c r="CZ187" s="381"/>
      <c r="DA187" s="381"/>
      <c r="DB187" s="381"/>
      <c r="DC187" s="381"/>
      <c r="DD187" s="381"/>
      <c r="DE187" s="381"/>
      <c r="DF187" s="381"/>
      <c r="DG187" s="381"/>
      <c r="DH187" s="381"/>
      <c r="DI187" s="381"/>
      <c r="DJ187" s="381"/>
      <c r="DK187" s="381"/>
      <c r="DL187" s="381"/>
      <c r="DM187" s="381"/>
      <c r="DN187" s="381"/>
      <c r="DO187" s="381"/>
      <c r="DP187" s="381"/>
      <c r="DQ187" s="381"/>
      <c r="DR187" s="381"/>
      <c r="DS187" s="381"/>
      <c r="DT187" s="381"/>
      <c r="DU187" s="381"/>
      <c r="DV187" s="381"/>
      <c r="DW187" s="381"/>
      <c r="DX187" s="381"/>
      <c r="DY187" s="381"/>
      <c r="DZ187" s="381"/>
      <c r="EA187" s="381"/>
      <c r="EB187" s="381"/>
    </row>
    <row r="188" spans="1:132" ht="15" customHeight="1" x14ac:dyDescent="0.25">
      <c r="A188" s="142" t="s">
        <v>637</v>
      </c>
      <c r="B188" s="142" t="s">
        <v>638</v>
      </c>
      <c r="C188" s="142"/>
      <c r="D188" s="142"/>
      <c r="E188" s="247">
        <v>9</v>
      </c>
      <c r="F188" s="254">
        <v>1</v>
      </c>
      <c r="G188" s="248">
        <v>2</v>
      </c>
      <c r="H188" s="253">
        <v>0.22</v>
      </c>
      <c r="I188" s="248">
        <v>0</v>
      </c>
      <c r="J188" s="253">
        <v>0</v>
      </c>
      <c r="K188" s="248">
        <v>1</v>
      </c>
      <c r="L188" s="253">
        <v>0.11</v>
      </c>
      <c r="M188" s="130"/>
      <c r="N188" s="248">
        <v>6</v>
      </c>
      <c r="O188" s="253">
        <v>0.67</v>
      </c>
      <c r="P188" s="248">
        <v>0</v>
      </c>
      <c r="Q188" s="253">
        <v>0</v>
      </c>
      <c r="R188" s="248">
        <v>2</v>
      </c>
      <c r="S188" s="253">
        <v>0.22</v>
      </c>
      <c r="T188" s="248">
        <v>1</v>
      </c>
      <c r="U188" s="253">
        <v>0.11</v>
      </c>
      <c r="V188" s="248">
        <v>0</v>
      </c>
      <c r="W188" s="253">
        <v>0</v>
      </c>
      <c r="X188" s="248">
        <v>0</v>
      </c>
      <c r="Y188" s="253">
        <v>0</v>
      </c>
      <c r="Z188" s="248">
        <v>3</v>
      </c>
      <c r="AA188" s="253">
        <v>0.33</v>
      </c>
      <c r="AB188" s="130"/>
      <c r="AC188" s="248">
        <v>0</v>
      </c>
      <c r="AD188" s="253">
        <v>0</v>
      </c>
      <c r="AG188" s="382"/>
      <c r="AH188" s="382"/>
      <c r="AI188" s="382"/>
      <c r="AJ188" s="382"/>
      <c r="AK188" s="382"/>
      <c r="AL188" s="382"/>
      <c r="AM188" s="382"/>
      <c r="AN188" s="382"/>
      <c r="AO188" s="382"/>
      <c r="AP188" s="382"/>
      <c r="AQ188" s="382"/>
      <c r="AR188" s="382"/>
      <c r="AS188" s="382"/>
      <c r="AT188" s="382"/>
      <c r="AU188" s="382"/>
      <c r="AV188" s="382"/>
      <c r="AW188" s="382"/>
      <c r="AX188" s="381"/>
      <c r="AY188" s="381"/>
      <c r="AZ188" s="381"/>
      <c r="BA188" s="381"/>
      <c r="BB188" s="381"/>
      <c r="BC188" s="381"/>
      <c r="BD188" s="381"/>
      <c r="BE188" s="381"/>
      <c r="BF188" s="381"/>
      <c r="BG188" s="381"/>
      <c r="BH188" s="381"/>
      <c r="BI188" s="381"/>
      <c r="BJ188" s="381"/>
      <c r="BK188" s="381"/>
      <c r="BL188" s="381"/>
      <c r="BM188" s="381"/>
      <c r="BN188" s="381"/>
      <c r="BO188" s="381"/>
      <c r="BP188" s="381"/>
      <c r="BQ188" s="381"/>
      <c r="BR188" s="381"/>
      <c r="BS188" s="381"/>
      <c r="BT188" s="381"/>
      <c r="BU188" s="381"/>
      <c r="BV188" s="381"/>
      <c r="BW188" s="381"/>
      <c r="BX188" s="381"/>
      <c r="BY188" s="381"/>
      <c r="BZ188" s="381"/>
      <c r="CA188" s="381"/>
      <c r="CB188" s="381"/>
      <c r="CC188" s="381"/>
      <c r="CD188" s="381"/>
      <c r="CE188" s="381"/>
      <c r="CF188" s="381"/>
      <c r="CG188" s="381"/>
      <c r="CH188" s="381"/>
      <c r="CI188" s="381"/>
      <c r="CJ188" s="381"/>
      <c r="CK188" s="381"/>
      <c r="CL188" s="381"/>
      <c r="CM188" s="381"/>
      <c r="CN188" s="381"/>
      <c r="CO188" s="381"/>
      <c r="CP188" s="381"/>
      <c r="CQ188" s="381"/>
      <c r="CR188" s="381"/>
      <c r="CS188" s="381"/>
      <c r="CT188" s="381"/>
      <c r="CU188" s="381"/>
      <c r="CV188" s="381"/>
      <c r="CW188" s="381"/>
      <c r="CX188" s="381"/>
      <c r="CY188" s="381"/>
      <c r="CZ188" s="381"/>
      <c r="DA188" s="381"/>
      <c r="DB188" s="381"/>
      <c r="DC188" s="381"/>
      <c r="DD188" s="381"/>
      <c r="DE188" s="381"/>
      <c r="DF188" s="381"/>
      <c r="DG188" s="381"/>
      <c r="DH188" s="381"/>
      <c r="DI188" s="381"/>
      <c r="DJ188" s="381"/>
      <c r="DK188" s="381"/>
      <c r="DL188" s="381"/>
      <c r="DM188" s="381"/>
      <c r="DN188" s="381"/>
      <c r="DO188" s="381"/>
      <c r="DP188" s="381"/>
      <c r="DQ188" s="381"/>
      <c r="DR188" s="381"/>
      <c r="DS188" s="381"/>
      <c r="DT188" s="381"/>
      <c r="DU188" s="381"/>
      <c r="DV188" s="381"/>
      <c r="DW188" s="381"/>
      <c r="DX188" s="381"/>
      <c r="DY188" s="381"/>
      <c r="DZ188" s="381"/>
      <c r="EA188" s="381"/>
      <c r="EB188" s="381"/>
    </row>
    <row r="189" spans="1:132" ht="15" customHeight="1" x14ac:dyDescent="0.25">
      <c r="A189" s="142" t="s">
        <v>639</v>
      </c>
      <c r="B189" s="142" t="s">
        <v>640</v>
      </c>
      <c r="C189" s="142"/>
      <c r="D189" s="142"/>
      <c r="E189" s="247">
        <v>24</v>
      </c>
      <c r="F189" s="254">
        <v>1</v>
      </c>
      <c r="G189" s="248">
        <v>13</v>
      </c>
      <c r="H189" s="253">
        <v>0.54</v>
      </c>
      <c r="I189" s="248">
        <v>2</v>
      </c>
      <c r="J189" s="253">
        <v>0.08</v>
      </c>
      <c r="K189" s="248">
        <v>0</v>
      </c>
      <c r="L189" s="253">
        <v>0</v>
      </c>
      <c r="M189" s="130"/>
      <c r="N189" s="248">
        <v>9</v>
      </c>
      <c r="O189" s="253">
        <v>0.38</v>
      </c>
      <c r="P189" s="248">
        <v>0</v>
      </c>
      <c r="Q189" s="253">
        <v>0</v>
      </c>
      <c r="R189" s="248">
        <v>2</v>
      </c>
      <c r="S189" s="253">
        <v>0.08</v>
      </c>
      <c r="T189" s="248">
        <v>2</v>
      </c>
      <c r="U189" s="253">
        <v>0.08</v>
      </c>
      <c r="V189" s="248">
        <v>0</v>
      </c>
      <c r="W189" s="253">
        <v>0</v>
      </c>
      <c r="X189" s="248">
        <v>2</v>
      </c>
      <c r="Y189" s="253">
        <v>0.08</v>
      </c>
      <c r="Z189" s="248">
        <v>3</v>
      </c>
      <c r="AA189" s="253">
        <v>0.12</v>
      </c>
      <c r="AB189" s="130"/>
      <c r="AC189" s="248">
        <v>0</v>
      </c>
      <c r="AD189" s="253">
        <v>0</v>
      </c>
      <c r="AG189" s="382"/>
      <c r="AH189" s="382"/>
      <c r="AI189" s="382"/>
      <c r="AJ189" s="382"/>
      <c r="AK189" s="382"/>
      <c r="AL189" s="382"/>
      <c r="AM189" s="382"/>
      <c r="AN189" s="382"/>
      <c r="AO189" s="382"/>
      <c r="AP189" s="382"/>
      <c r="AQ189" s="382"/>
      <c r="AR189" s="382"/>
      <c r="AS189" s="382"/>
      <c r="AT189" s="382"/>
      <c r="AU189" s="382"/>
      <c r="AV189" s="382"/>
      <c r="AW189" s="382"/>
      <c r="AX189" s="381"/>
      <c r="AY189" s="381"/>
      <c r="AZ189" s="381"/>
      <c r="BA189" s="381"/>
      <c r="BB189" s="381"/>
      <c r="BC189" s="381"/>
      <c r="BD189" s="381"/>
      <c r="BE189" s="381"/>
      <c r="BF189" s="381"/>
      <c r="BG189" s="381"/>
      <c r="BH189" s="381"/>
      <c r="BI189" s="381"/>
      <c r="BJ189" s="381"/>
      <c r="BK189" s="381"/>
      <c r="BL189" s="381"/>
      <c r="BM189" s="381"/>
      <c r="BN189" s="381"/>
      <c r="BO189" s="381"/>
      <c r="BP189" s="381"/>
      <c r="BQ189" s="381"/>
      <c r="BR189" s="381"/>
      <c r="BS189" s="381"/>
      <c r="BT189" s="381"/>
      <c r="BU189" s="381"/>
      <c r="BV189" s="381"/>
      <c r="BW189" s="381"/>
      <c r="BX189" s="381"/>
      <c r="BY189" s="381"/>
      <c r="BZ189" s="381"/>
      <c r="CA189" s="381"/>
      <c r="CB189" s="381"/>
      <c r="CC189" s="381"/>
      <c r="CD189" s="381"/>
      <c r="CE189" s="381"/>
      <c r="CF189" s="381"/>
      <c r="CG189" s="381"/>
      <c r="CH189" s="381"/>
      <c r="CI189" s="381"/>
      <c r="CJ189" s="381"/>
      <c r="CK189" s="381"/>
      <c r="CL189" s="381"/>
      <c r="CM189" s="381"/>
      <c r="CN189" s="381"/>
      <c r="CO189" s="381"/>
      <c r="CP189" s="381"/>
      <c r="CQ189" s="381"/>
      <c r="CR189" s="381"/>
      <c r="CS189" s="381"/>
      <c r="CT189" s="381"/>
      <c r="CU189" s="381"/>
      <c r="CV189" s="381"/>
      <c r="CW189" s="381"/>
      <c r="CX189" s="381"/>
      <c r="CY189" s="381"/>
      <c r="CZ189" s="381"/>
      <c r="DA189" s="381"/>
      <c r="DB189" s="381"/>
      <c r="DC189" s="381"/>
      <c r="DD189" s="381"/>
      <c r="DE189" s="381"/>
      <c r="DF189" s="381"/>
      <c r="DG189" s="381"/>
      <c r="DH189" s="381"/>
      <c r="DI189" s="381"/>
      <c r="DJ189" s="381"/>
      <c r="DK189" s="381"/>
      <c r="DL189" s="381"/>
      <c r="DM189" s="381"/>
      <c r="DN189" s="381"/>
      <c r="DO189" s="381"/>
      <c r="DP189" s="381"/>
      <c r="DQ189" s="381"/>
      <c r="DR189" s="381"/>
      <c r="DS189" s="381"/>
      <c r="DT189" s="381"/>
      <c r="DU189" s="381"/>
      <c r="DV189" s="381"/>
      <c r="DW189" s="381"/>
      <c r="DX189" s="381"/>
      <c r="DY189" s="381"/>
      <c r="DZ189" s="381"/>
      <c r="EA189" s="381"/>
      <c r="EB189" s="381"/>
    </row>
    <row r="190" spans="1:132" ht="15" customHeight="1" x14ac:dyDescent="0.25">
      <c r="A190" s="142" t="s">
        <v>641</v>
      </c>
      <c r="B190" s="142" t="s">
        <v>642</v>
      </c>
      <c r="C190" s="142"/>
      <c r="D190" s="142"/>
      <c r="E190" s="247">
        <v>31</v>
      </c>
      <c r="F190" s="254">
        <v>1</v>
      </c>
      <c r="G190" s="248">
        <v>5</v>
      </c>
      <c r="H190" s="253">
        <v>0.16</v>
      </c>
      <c r="I190" s="248">
        <v>8</v>
      </c>
      <c r="J190" s="253">
        <v>0.26</v>
      </c>
      <c r="K190" s="248">
        <v>1</v>
      </c>
      <c r="L190" s="253">
        <v>0.03</v>
      </c>
      <c r="M190" s="130"/>
      <c r="N190" s="248">
        <v>17</v>
      </c>
      <c r="O190" s="253">
        <v>0.55000000000000004</v>
      </c>
      <c r="P190" s="248">
        <v>0</v>
      </c>
      <c r="Q190" s="253">
        <v>0</v>
      </c>
      <c r="R190" s="248">
        <v>8</v>
      </c>
      <c r="S190" s="253">
        <v>0.26</v>
      </c>
      <c r="T190" s="248">
        <v>4</v>
      </c>
      <c r="U190" s="253">
        <v>0.13</v>
      </c>
      <c r="V190" s="248">
        <v>0</v>
      </c>
      <c r="W190" s="253">
        <v>0</v>
      </c>
      <c r="X190" s="248">
        <v>3</v>
      </c>
      <c r="Y190" s="253">
        <v>0.1</v>
      </c>
      <c r="Z190" s="248">
        <v>2</v>
      </c>
      <c r="AA190" s="253">
        <v>0.06</v>
      </c>
      <c r="AB190" s="130"/>
      <c r="AC190" s="248">
        <v>0</v>
      </c>
      <c r="AD190" s="253">
        <v>0</v>
      </c>
      <c r="AG190" s="382"/>
      <c r="AH190" s="382"/>
      <c r="AI190" s="382"/>
      <c r="AJ190" s="382"/>
      <c r="AK190" s="382"/>
      <c r="AL190" s="382"/>
      <c r="AM190" s="382"/>
      <c r="AN190" s="382"/>
      <c r="AO190" s="382"/>
      <c r="AP190" s="382"/>
      <c r="AQ190" s="382"/>
      <c r="AR190" s="382"/>
      <c r="AS190" s="382"/>
      <c r="AT190" s="382"/>
      <c r="AU190" s="382"/>
      <c r="AV190" s="382"/>
      <c r="AW190" s="382"/>
      <c r="AX190" s="381"/>
      <c r="AY190" s="381"/>
      <c r="AZ190" s="381"/>
      <c r="BA190" s="381"/>
      <c r="BB190" s="381"/>
      <c r="BC190" s="381"/>
      <c r="BD190" s="381"/>
      <c r="BE190" s="381"/>
      <c r="BF190" s="381"/>
      <c r="BG190" s="381"/>
      <c r="BH190" s="381"/>
      <c r="BI190" s="381"/>
      <c r="BJ190" s="381"/>
      <c r="BK190" s="381"/>
      <c r="BL190" s="381"/>
      <c r="BM190" s="381"/>
      <c r="BN190" s="381"/>
      <c r="BO190" s="381"/>
      <c r="BP190" s="381"/>
      <c r="BQ190" s="381"/>
      <c r="BR190" s="381"/>
      <c r="BS190" s="381"/>
      <c r="BT190" s="381"/>
      <c r="BU190" s="381"/>
      <c r="BV190" s="381"/>
      <c r="BW190" s="381"/>
      <c r="BX190" s="381"/>
      <c r="BY190" s="381"/>
      <c r="BZ190" s="381"/>
      <c r="CA190" s="381"/>
      <c r="CB190" s="381"/>
      <c r="CC190" s="381"/>
      <c r="CD190" s="381"/>
      <c r="CE190" s="381"/>
      <c r="CF190" s="381"/>
      <c r="CG190" s="381"/>
      <c r="CH190" s="381"/>
      <c r="CI190" s="381"/>
      <c r="CJ190" s="381"/>
      <c r="CK190" s="381"/>
      <c r="CL190" s="381"/>
      <c r="CM190" s="381"/>
      <c r="CN190" s="381"/>
      <c r="CO190" s="381"/>
      <c r="CP190" s="381"/>
      <c r="CQ190" s="381"/>
      <c r="CR190" s="381"/>
      <c r="CS190" s="381"/>
      <c r="CT190" s="381"/>
      <c r="CU190" s="381"/>
      <c r="CV190" s="381"/>
      <c r="CW190" s="381"/>
      <c r="CX190" s="381"/>
      <c r="CY190" s="381"/>
      <c r="CZ190" s="381"/>
      <c r="DA190" s="381"/>
      <c r="DB190" s="381"/>
      <c r="DC190" s="381"/>
      <c r="DD190" s="381"/>
      <c r="DE190" s="381"/>
      <c r="DF190" s="381"/>
      <c r="DG190" s="381"/>
      <c r="DH190" s="381"/>
      <c r="DI190" s="381"/>
      <c r="DJ190" s="381"/>
      <c r="DK190" s="381"/>
      <c r="DL190" s="381"/>
      <c r="DM190" s="381"/>
      <c r="DN190" s="381"/>
      <c r="DO190" s="381"/>
      <c r="DP190" s="381"/>
      <c r="DQ190" s="381"/>
      <c r="DR190" s="381"/>
      <c r="DS190" s="381"/>
      <c r="DT190" s="381"/>
      <c r="DU190" s="381"/>
      <c r="DV190" s="381"/>
      <c r="DW190" s="381"/>
      <c r="DX190" s="381"/>
      <c r="DY190" s="381"/>
      <c r="DZ190" s="381"/>
      <c r="EA190" s="381"/>
      <c r="EB190" s="381"/>
    </row>
    <row r="191" spans="1:132" ht="15" customHeight="1" x14ac:dyDescent="0.25">
      <c r="A191" s="142" t="s">
        <v>643</v>
      </c>
      <c r="B191" s="142" t="s">
        <v>644</v>
      </c>
      <c r="C191" s="142"/>
      <c r="D191" s="142"/>
      <c r="E191" s="247">
        <v>0</v>
      </c>
      <c r="F191" s="254" t="s">
        <v>289</v>
      </c>
      <c r="G191" s="248" t="s">
        <v>289</v>
      </c>
      <c r="H191" s="253" t="s">
        <v>289</v>
      </c>
      <c r="I191" s="248" t="s">
        <v>289</v>
      </c>
      <c r="J191" s="253" t="s">
        <v>289</v>
      </c>
      <c r="K191" s="248" t="s">
        <v>289</v>
      </c>
      <c r="L191" s="253" t="s">
        <v>289</v>
      </c>
      <c r="M191" s="130"/>
      <c r="N191" s="248" t="s">
        <v>289</v>
      </c>
      <c r="O191" s="253" t="s">
        <v>289</v>
      </c>
      <c r="P191" s="248" t="s">
        <v>289</v>
      </c>
      <c r="Q191" s="253" t="s">
        <v>289</v>
      </c>
      <c r="R191" s="248" t="s">
        <v>289</v>
      </c>
      <c r="S191" s="253" t="s">
        <v>289</v>
      </c>
      <c r="T191" s="248" t="s">
        <v>289</v>
      </c>
      <c r="U191" s="253" t="s">
        <v>289</v>
      </c>
      <c r="V191" s="248" t="s">
        <v>289</v>
      </c>
      <c r="W191" s="253" t="s">
        <v>289</v>
      </c>
      <c r="X191" s="248" t="s">
        <v>289</v>
      </c>
      <c r="Y191" s="253" t="s">
        <v>289</v>
      </c>
      <c r="Z191" s="248" t="s">
        <v>289</v>
      </c>
      <c r="AA191" s="253" t="s">
        <v>289</v>
      </c>
      <c r="AB191" s="130"/>
      <c r="AC191" s="248" t="s">
        <v>289</v>
      </c>
      <c r="AD191" s="253" t="s">
        <v>289</v>
      </c>
      <c r="AG191" s="382"/>
      <c r="AH191" s="382"/>
      <c r="AI191" s="382"/>
      <c r="AJ191" s="382"/>
      <c r="AK191" s="382"/>
      <c r="AL191" s="382"/>
      <c r="AM191" s="382"/>
      <c r="AN191" s="382"/>
      <c r="AO191" s="382"/>
      <c r="AP191" s="382"/>
      <c r="AQ191" s="382"/>
      <c r="AR191" s="382"/>
      <c r="AS191" s="382"/>
      <c r="AT191" s="382"/>
      <c r="AU191" s="382"/>
      <c r="AV191" s="382"/>
      <c r="AW191" s="382"/>
      <c r="AX191" s="381"/>
      <c r="AY191" s="381"/>
      <c r="AZ191" s="381"/>
      <c r="BA191" s="381"/>
      <c r="BB191" s="381"/>
      <c r="BC191" s="381"/>
      <c r="BD191" s="381"/>
      <c r="BE191" s="381"/>
      <c r="BF191" s="381"/>
      <c r="BG191" s="381"/>
      <c r="BH191" s="381"/>
      <c r="BI191" s="381"/>
      <c r="BJ191" s="381"/>
      <c r="BK191" s="381"/>
      <c r="BL191" s="381"/>
      <c r="BM191" s="381"/>
      <c r="BN191" s="381"/>
      <c r="BO191" s="381"/>
      <c r="BP191" s="381"/>
      <c r="BQ191" s="381"/>
      <c r="BR191" s="381"/>
      <c r="BS191" s="381"/>
      <c r="BT191" s="381"/>
      <c r="BU191" s="381"/>
      <c r="BV191" s="381"/>
      <c r="BW191" s="381"/>
      <c r="BX191" s="381"/>
      <c r="BY191" s="381"/>
      <c r="BZ191" s="381"/>
      <c r="CA191" s="381"/>
      <c r="CB191" s="381"/>
      <c r="CC191" s="381"/>
      <c r="CD191" s="381"/>
      <c r="CE191" s="381"/>
      <c r="CF191" s="381"/>
      <c r="CG191" s="381"/>
      <c r="CH191" s="381"/>
      <c r="CI191" s="381"/>
      <c r="CJ191" s="381"/>
      <c r="CK191" s="381"/>
      <c r="CL191" s="381"/>
      <c r="CM191" s="381"/>
      <c r="CN191" s="381"/>
      <c r="CO191" s="381"/>
      <c r="CP191" s="381"/>
      <c r="CQ191" s="381"/>
      <c r="CR191" s="381"/>
      <c r="CS191" s="381"/>
      <c r="CT191" s="381"/>
      <c r="CU191" s="381"/>
      <c r="CV191" s="381"/>
      <c r="CW191" s="381"/>
      <c r="CX191" s="381"/>
      <c r="CY191" s="381"/>
      <c r="CZ191" s="381"/>
      <c r="DA191" s="381"/>
      <c r="DB191" s="381"/>
      <c r="DC191" s="381"/>
      <c r="DD191" s="381"/>
      <c r="DE191" s="381"/>
      <c r="DF191" s="381"/>
      <c r="DG191" s="381"/>
      <c r="DH191" s="381"/>
      <c r="DI191" s="381"/>
      <c r="DJ191" s="381"/>
      <c r="DK191" s="381"/>
      <c r="DL191" s="381"/>
      <c r="DM191" s="381"/>
      <c r="DN191" s="381"/>
      <c r="DO191" s="381"/>
      <c r="DP191" s="381"/>
      <c r="DQ191" s="381"/>
      <c r="DR191" s="381"/>
      <c r="DS191" s="381"/>
      <c r="DT191" s="381"/>
      <c r="DU191" s="381"/>
      <c r="DV191" s="381"/>
      <c r="DW191" s="381"/>
      <c r="DX191" s="381"/>
      <c r="DY191" s="381"/>
      <c r="DZ191" s="381"/>
      <c r="EA191" s="381"/>
      <c r="EB191" s="381"/>
    </row>
    <row r="192" spans="1:132" ht="15" customHeight="1" x14ac:dyDescent="0.25">
      <c r="A192" s="142" t="s">
        <v>645</v>
      </c>
      <c r="B192" s="142" t="s">
        <v>646</v>
      </c>
      <c r="C192" s="142"/>
      <c r="D192" s="142"/>
      <c r="E192" s="247">
        <v>30</v>
      </c>
      <c r="F192" s="254">
        <v>1</v>
      </c>
      <c r="G192" s="248">
        <v>6</v>
      </c>
      <c r="H192" s="253">
        <v>0.2</v>
      </c>
      <c r="I192" s="248">
        <v>6</v>
      </c>
      <c r="J192" s="253">
        <v>0.2</v>
      </c>
      <c r="K192" s="248">
        <v>0</v>
      </c>
      <c r="L192" s="253">
        <v>0</v>
      </c>
      <c r="M192" s="130"/>
      <c r="N192" s="248">
        <v>18</v>
      </c>
      <c r="O192" s="253">
        <v>0.6</v>
      </c>
      <c r="P192" s="248">
        <v>0</v>
      </c>
      <c r="Q192" s="253">
        <v>0</v>
      </c>
      <c r="R192" s="248">
        <v>6</v>
      </c>
      <c r="S192" s="253">
        <v>0.2</v>
      </c>
      <c r="T192" s="248">
        <v>6</v>
      </c>
      <c r="U192" s="253">
        <v>0.2</v>
      </c>
      <c r="V192" s="248">
        <v>0</v>
      </c>
      <c r="W192" s="253">
        <v>0</v>
      </c>
      <c r="X192" s="248">
        <v>5</v>
      </c>
      <c r="Y192" s="253">
        <v>0.17</v>
      </c>
      <c r="Z192" s="248">
        <v>1</v>
      </c>
      <c r="AA192" s="253">
        <v>0.03</v>
      </c>
      <c r="AB192" s="130"/>
      <c r="AC192" s="248">
        <v>0</v>
      </c>
      <c r="AD192" s="253">
        <v>0</v>
      </c>
      <c r="AG192" s="382"/>
      <c r="AH192" s="382"/>
      <c r="AI192" s="382"/>
      <c r="AJ192" s="382"/>
      <c r="AK192" s="382"/>
      <c r="AL192" s="382"/>
      <c r="AM192" s="382"/>
      <c r="AN192" s="382"/>
      <c r="AO192" s="382"/>
      <c r="AP192" s="382"/>
      <c r="AQ192" s="382"/>
      <c r="AR192" s="382"/>
      <c r="AS192" s="382"/>
      <c r="AT192" s="382"/>
      <c r="AU192" s="382"/>
      <c r="AV192" s="382"/>
      <c r="AW192" s="382"/>
      <c r="AX192" s="381"/>
      <c r="AY192" s="381"/>
      <c r="AZ192" s="381"/>
      <c r="BA192" s="381"/>
      <c r="BB192" s="381"/>
      <c r="BC192" s="381"/>
      <c r="BD192" s="381"/>
      <c r="BE192" s="381"/>
      <c r="BF192" s="381"/>
      <c r="BG192" s="381"/>
      <c r="BH192" s="381"/>
      <c r="BI192" s="381"/>
      <c r="BJ192" s="381"/>
      <c r="BK192" s="381"/>
      <c r="BL192" s="381"/>
      <c r="BM192" s="381"/>
      <c r="BN192" s="381"/>
      <c r="BO192" s="381"/>
      <c r="BP192" s="381"/>
      <c r="BQ192" s="381"/>
      <c r="BR192" s="381"/>
      <c r="BS192" s="381"/>
      <c r="BT192" s="381"/>
      <c r="BU192" s="381"/>
      <c r="BV192" s="381"/>
      <c r="BW192" s="381"/>
      <c r="BX192" s="381"/>
      <c r="BY192" s="381"/>
      <c r="BZ192" s="381"/>
      <c r="CA192" s="381"/>
      <c r="CB192" s="381"/>
      <c r="CC192" s="381"/>
      <c r="CD192" s="381"/>
      <c r="CE192" s="381"/>
      <c r="CF192" s="381"/>
      <c r="CG192" s="381"/>
      <c r="CH192" s="381"/>
      <c r="CI192" s="381"/>
      <c r="CJ192" s="381"/>
      <c r="CK192" s="381"/>
      <c r="CL192" s="381"/>
      <c r="CM192" s="381"/>
      <c r="CN192" s="381"/>
      <c r="CO192" s="381"/>
      <c r="CP192" s="381"/>
      <c r="CQ192" s="381"/>
      <c r="CR192" s="381"/>
      <c r="CS192" s="381"/>
      <c r="CT192" s="381"/>
      <c r="CU192" s="381"/>
      <c r="CV192" s="381"/>
      <c r="CW192" s="381"/>
      <c r="CX192" s="381"/>
      <c r="CY192" s="381"/>
      <c r="CZ192" s="381"/>
      <c r="DA192" s="381"/>
      <c r="DB192" s="381"/>
      <c r="DC192" s="381"/>
      <c r="DD192" s="381"/>
      <c r="DE192" s="381"/>
      <c r="DF192" s="381"/>
      <c r="DG192" s="381"/>
      <c r="DH192" s="381"/>
      <c r="DI192" s="381"/>
      <c r="DJ192" s="381"/>
      <c r="DK192" s="381"/>
      <c r="DL192" s="381"/>
      <c r="DM192" s="381"/>
      <c r="DN192" s="381"/>
      <c r="DO192" s="381"/>
      <c r="DP192" s="381"/>
      <c r="DQ192" s="381"/>
      <c r="DR192" s="381"/>
      <c r="DS192" s="381"/>
      <c r="DT192" s="381"/>
      <c r="DU192" s="381"/>
      <c r="DV192" s="381"/>
      <c r="DW192" s="381"/>
      <c r="DX192" s="381"/>
      <c r="DY192" s="381"/>
      <c r="DZ192" s="381"/>
      <c r="EA192" s="381"/>
      <c r="EB192" s="381"/>
    </row>
    <row r="193" spans="1:132" ht="15" customHeight="1" x14ac:dyDescent="0.25">
      <c r="A193" s="142" t="s">
        <v>647</v>
      </c>
      <c r="B193" s="142" t="s">
        <v>648</v>
      </c>
      <c r="C193" s="142"/>
      <c r="D193" s="142"/>
      <c r="E193" s="247">
        <v>89</v>
      </c>
      <c r="F193" s="254">
        <v>1</v>
      </c>
      <c r="G193" s="248">
        <v>58</v>
      </c>
      <c r="H193" s="253">
        <v>0.65</v>
      </c>
      <c r="I193" s="248">
        <v>3</v>
      </c>
      <c r="J193" s="253">
        <v>0.03</v>
      </c>
      <c r="K193" s="248">
        <v>3</v>
      </c>
      <c r="L193" s="253">
        <v>0.03</v>
      </c>
      <c r="M193" s="130"/>
      <c r="N193" s="248">
        <v>24</v>
      </c>
      <c r="O193" s="253">
        <v>0.27</v>
      </c>
      <c r="P193" s="248">
        <v>2</v>
      </c>
      <c r="Q193" s="253">
        <v>0.02</v>
      </c>
      <c r="R193" s="248">
        <v>8</v>
      </c>
      <c r="S193" s="253">
        <v>0.09</v>
      </c>
      <c r="T193" s="248">
        <v>6</v>
      </c>
      <c r="U193" s="253">
        <v>7.0000000000000007E-2</v>
      </c>
      <c r="V193" s="248">
        <v>0</v>
      </c>
      <c r="W193" s="253">
        <v>0</v>
      </c>
      <c r="X193" s="248">
        <v>6</v>
      </c>
      <c r="Y193" s="253">
        <v>7.0000000000000007E-2</v>
      </c>
      <c r="Z193" s="248">
        <v>2</v>
      </c>
      <c r="AA193" s="253">
        <v>0.02</v>
      </c>
      <c r="AB193" s="130"/>
      <c r="AC193" s="248">
        <v>1</v>
      </c>
      <c r="AD193" s="253">
        <v>0.01</v>
      </c>
      <c r="AG193" s="382"/>
      <c r="AH193" s="382"/>
      <c r="AI193" s="382"/>
      <c r="AJ193" s="382"/>
      <c r="AK193" s="382"/>
      <c r="AL193" s="382"/>
      <c r="AM193" s="382"/>
      <c r="AN193" s="382"/>
      <c r="AO193" s="382"/>
      <c r="AP193" s="382"/>
      <c r="AQ193" s="382"/>
      <c r="AR193" s="382"/>
      <c r="AS193" s="382"/>
      <c r="AT193" s="382"/>
      <c r="AU193" s="382"/>
      <c r="AV193" s="382"/>
      <c r="AW193" s="382"/>
      <c r="AX193" s="381"/>
      <c r="AY193" s="381"/>
      <c r="AZ193" s="381"/>
      <c r="BA193" s="381"/>
      <c r="BB193" s="381"/>
      <c r="BC193" s="381"/>
      <c r="BD193" s="381"/>
      <c r="BE193" s="381"/>
      <c r="BF193" s="381"/>
      <c r="BG193" s="381"/>
      <c r="BH193" s="381"/>
      <c r="BI193" s="381"/>
      <c r="BJ193" s="381"/>
      <c r="BK193" s="381"/>
      <c r="BL193" s="381"/>
      <c r="BM193" s="381"/>
      <c r="BN193" s="381"/>
      <c r="BO193" s="381"/>
      <c r="BP193" s="381"/>
      <c r="BQ193" s="381"/>
      <c r="BR193" s="381"/>
      <c r="BS193" s="381"/>
      <c r="BT193" s="381"/>
      <c r="BU193" s="381"/>
      <c r="BV193" s="381"/>
      <c r="BW193" s="381"/>
      <c r="BX193" s="381"/>
      <c r="BY193" s="381"/>
      <c r="BZ193" s="381"/>
      <c r="CA193" s="381"/>
      <c r="CB193" s="381"/>
      <c r="CC193" s="381"/>
      <c r="CD193" s="381"/>
      <c r="CE193" s="381"/>
      <c r="CF193" s="381"/>
      <c r="CG193" s="381"/>
      <c r="CH193" s="381"/>
      <c r="CI193" s="381"/>
      <c r="CJ193" s="381"/>
      <c r="CK193" s="381"/>
      <c r="CL193" s="381"/>
      <c r="CM193" s="381"/>
      <c r="CN193" s="381"/>
      <c r="CO193" s="381"/>
      <c r="CP193" s="381"/>
      <c r="CQ193" s="381"/>
      <c r="CR193" s="381"/>
      <c r="CS193" s="381"/>
      <c r="CT193" s="381"/>
      <c r="CU193" s="381"/>
      <c r="CV193" s="381"/>
      <c r="CW193" s="381"/>
      <c r="CX193" s="381"/>
      <c r="CY193" s="381"/>
      <c r="CZ193" s="381"/>
      <c r="DA193" s="381"/>
      <c r="DB193" s="381"/>
      <c r="DC193" s="381"/>
      <c r="DD193" s="381"/>
      <c r="DE193" s="381"/>
      <c r="DF193" s="381"/>
      <c r="DG193" s="381"/>
      <c r="DH193" s="381"/>
      <c r="DI193" s="381"/>
      <c r="DJ193" s="381"/>
      <c r="DK193" s="381"/>
      <c r="DL193" s="381"/>
      <c r="DM193" s="381"/>
      <c r="DN193" s="381"/>
      <c r="DO193" s="381"/>
      <c r="DP193" s="381"/>
      <c r="DQ193" s="381"/>
      <c r="DR193" s="381"/>
      <c r="DS193" s="381"/>
      <c r="DT193" s="381"/>
      <c r="DU193" s="381"/>
      <c r="DV193" s="381"/>
      <c r="DW193" s="381"/>
      <c r="DX193" s="381"/>
      <c r="DY193" s="381"/>
      <c r="DZ193" s="381"/>
      <c r="EA193" s="381"/>
      <c r="EB193" s="381"/>
    </row>
    <row r="194" spans="1:132" ht="15" customHeight="1" x14ac:dyDescent="0.25">
      <c r="A194" s="142" t="s">
        <v>649</v>
      </c>
      <c r="B194" s="142" t="s">
        <v>650</v>
      </c>
      <c r="C194" s="142"/>
      <c r="D194" s="142"/>
      <c r="E194" s="247">
        <v>14</v>
      </c>
      <c r="F194" s="254">
        <v>1</v>
      </c>
      <c r="G194" s="248">
        <v>5</v>
      </c>
      <c r="H194" s="253">
        <v>0.36</v>
      </c>
      <c r="I194" s="248">
        <v>0</v>
      </c>
      <c r="J194" s="253">
        <v>0</v>
      </c>
      <c r="K194" s="248">
        <v>0</v>
      </c>
      <c r="L194" s="253">
        <v>0</v>
      </c>
      <c r="M194" s="130"/>
      <c r="N194" s="248">
        <v>9</v>
      </c>
      <c r="O194" s="253">
        <v>0.64</v>
      </c>
      <c r="P194" s="248">
        <v>0</v>
      </c>
      <c r="Q194" s="253">
        <v>0</v>
      </c>
      <c r="R194" s="248">
        <v>4</v>
      </c>
      <c r="S194" s="253">
        <v>0.28999999999999998</v>
      </c>
      <c r="T194" s="248">
        <v>2</v>
      </c>
      <c r="U194" s="253">
        <v>0.14000000000000001</v>
      </c>
      <c r="V194" s="248">
        <v>0</v>
      </c>
      <c r="W194" s="253">
        <v>0</v>
      </c>
      <c r="X194" s="248">
        <v>2</v>
      </c>
      <c r="Y194" s="253">
        <v>0.14000000000000001</v>
      </c>
      <c r="Z194" s="248">
        <v>1</v>
      </c>
      <c r="AA194" s="253">
        <v>7.0000000000000007E-2</v>
      </c>
      <c r="AB194" s="130"/>
      <c r="AC194" s="248">
        <v>0</v>
      </c>
      <c r="AD194" s="253">
        <v>0</v>
      </c>
      <c r="AG194" s="382"/>
      <c r="AH194" s="382"/>
      <c r="AI194" s="382"/>
      <c r="AJ194" s="382"/>
      <c r="AK194" s="382"/>
      <c r="AL194" s="382"/>
      <c r="AM194" s="382"/>
      <c r="AN194" s="382"/>
      <c r="AO194" s="382"/>
      <c r="AP194" s="382"/>
      <c r="AQ194" s="382"/>
      <c r="AR194" s="382"/>
      <c r="AS194" s="382"/>
      <c r="AT194" s="382"/>
      <c r="AU194" s="382"/>
      <c r="AV194" s="382"/>
      <c r="AW194" s="382"/>
      <c r="AX194" s="381"/>
      <c r="AY194" s="381"/>
      <c r="AZ194" s="381"/>
      <c r="BA194" s="381"/>
      <c r="BB194" s="381"/>
      <c r="BC194" s="381"/>
      <c r="BD194" s="381"/>
      <c r="BE194" s="381"/>
      <c r="BF194" s="381"/>
      <c r="BG194" s="381"/>
      <c r="BH194" s="381"/>
      <c r="BI194" s="381"/>
      <c r="BJ194" s="381"/>
      <c r="BK194" s="381"/>
      <c r="BL194" s="381"/>
      <c r="BM194" s="381"/>
      <c r="BN194" s="381"/>
      <c r="BO194" s="381"/>
      <c r="BP194" s="381"/>
      <c r="BQ194" s="381"/>
      <c r="BR194" s="381"/>
      <c r="BS194" s="381"/>
      <c r="BT194" s="381"/>
      <c r="BU194" s="381"/>
      <c r="BV194" s="381"/>
      <c r="BW194" s="381"/>
      <c r="BX194" s="381"/>
      <c r="BY194" s="381"/>
      <c r="BZ194" s="381"/>
      <c r="CA194" s="381"/>
      <c r="CB194" s="381"/>
      <c r="CC194" s="381"/>
      <c r="CD194" s="381"/>
      <c r="CE194" s="381"/>
      <c r="CF194" s="381"/>
      <c r="CG194" s="381"/>
      <c r="CH194" s="381"/>
      <c r="CI194" s="381"/>
      <c r="CJ194" s="381"/>
      <c r="CK194" s="381"/>
      <c r="CL194" s="381"/>
      <c r="CM194" s="381"/>
      <c r="CN194" s="381"/>
      <c r="CO194" s="381"/>
      <c r="CP194" s="381"/>
      <c r="CQ194" s="381"/>
      <c r="CR194" s="381"/>
      <c r="CS194" s="381"/>
      <c r="CT194" s="381"/>
      <c r="CU194" s="381"/>
      <c r="CV194" s="381"/>
      <c r="CW194" s="381"/>
      <c r="CX194" s="381"/>
      <c r="CY194" s="381"/>
      <c r="CZ194" s="381"/>
      <c r="DA194" s="381"/>
      <c r="DB194" s="381"/>
      <c r="DC194" s="381"/>
      <c r="DD194" s="381"/>
      <c r="DE194" s="381"/>
      <c r="DF194" s="381"/>
      <c r="DG194" s="381"/>
      <c r="DH194" s="381"/>
      <c r="DI194" s="381"/>
      <c r="DJ194" s="381"/>
      <c r="DK194" s="381"/>
      <c r="DL194" s="381"/>
      <c r="DM194" s="381"/>
      <c r="DN194" s="381"/>
      <c r="DO194" s="381"/>
      <c r="DP194" s="381"/>
      <c r="DQ194" s="381"/>
      <c r="DR194" s="381"/>
      <c r="DS194" s="381"/>
      <c r="DT194" s="381"/>
      <c r="DU194" s="381"/>
      <c r="DV194" s="381"/>
      <c r="DW194" s="381"/>
      <c r="DX194" s="381"/>
      <c r="DY194" s="381"/>
      <c r="DZ194" s="381"/>
      <c r="EA194" s="381"/>
      <c r="EB194" s="381"/>
    </row>
    <row r="195" spans="1:132" ht="15" customHeight="1" x14ac:dyDescent="0.25">
      <c r="A195" s="142" t="s">
        <v>651</v>
      </c>
      <c r="B195" s="142" t="s">
        <v>652</v>
      </c>
      <c r="C195" s="142"/>
      <c r="D195" s="142"/>
      <c r="E195" s="247">
        <v>46</v>
      </c>
      <c r="F195" s="254">
        <v>1</v>
      </c>
      <c r="G195" s="248">
        <v>19</v>
      </c>
      <c r="H195" s="253">
        <v>0.41</v>
      </c>
      <c r="I195" s="248">
        <v>3</v>
      </c>
      <c r="J195" s="253">
        <v>7.0000000000000007E-2</v>
      </c>
      <c r="K195" s="248">
        <v>1</v>
      </c>
      <c r="L195" s="253">
        <v>0.02</v>
      </c>
      <c r="M195" s="130"/>
      <c r="N195" s="248">
        <v>22</v>
      </c>
      <c r="O195" s="253">
        <v>0.48</v>
      </c>
      <c r="P195" s="248">
        <v>0</v>
      </c>
      <c r="Q195" s="253">
        <v>0</v>
      </c>
      <c r="R195" s="248">
        <v>8</v>
      </c>
      <c r="S195" s="253">
        <v>0.17</v>
      </c>
      <c r="T195" s="248">
        <v>4</v>
      </c>
      <c r="U195" s="253">
        <v>0.09</v>
      </c>
      <c r="V195" s="248">
        <v>0</v>
      </c>
      <c r="W195" s="253">
        <v>0</v>
      </c>
      <c r="X195" s="248">
        <v>3</v>
      </c>
      <c r="Y195" s="253">
        <v>7.0000000000000007E-2</v>
      </c>
      <c r="Z195" s="248">
        <v>7</v>
      </c>
      <c r="AA195" s="253">
        <v>0.15</v>
      </c>
      <c r="AB195" s="130"/>
      <c r="AC195" s="248">
        <v>1</v>
      </c>
      <c r="AD195" s="253">
        <v>0.02</v>
      </c>
      <c r="AG195" s="382"/>
      <c r="AH195" s="382"/>
      <c r="AI195" s="382"/>
      <c r="AJ195" s="382"/>
      <c r="AK195" s="382"/>
      <c r="AL195" s="382"/>
      <c r="AM195" s="382"/>
      <c r="AN195" s="382"/>
      <c r="AO195" s="382"/>
      <c r="AP195" s="382"/>
      <c r="AQ195" s="382"/>
      <c r="AR195" s="382"/>
      <c r="AS195" s="382"/>
      <c r="AT195" s="382"/>
      <c r="AU195" s="382"/>
      <c r="AV195" s="382"/>
      <c r="AW195" s="382"/>
      <c r="AX195" s="381"/>
      <c r="AY195" s="381"/>
      <c r="AZ195" s="381"/>
      <c r="BA195" s="381"/>
      <c r="BB195" s="381"/>
      <c r="BC195" s="381"/>
      <c r="BD195" s="381"/>
      <c r="BE195" s="381"/>
      <c r="BF195" s="381"/>
      <c r="BG195" s="381"/>
      <c r="BH195" s="381"/>
      <c r="BI195" s="381"/>
      <c r="BJ195" s="381"/>
      <c r="BK195" s="381"/>
      <c r="BL195" s="381"/>
      <c r="BM195" s="381"/>
      <c r="BN195" s="381"/>
      <c r="BO195" s="381"/>
      <c r="BP195" s="381"/>
      <c r="BQ195" s="381"/>
      <c r="BR195" s="381"/>
      <c r="BS195" s="381"/>
      <c r="BT195" s="381"/>
      <c r="BU195" s="381"/>
      <c r="BV195" s="381"/>
      <c r="BW195" s="381"/>
      <c r="BX195" s="381"/>
      <c r="BY195" s="381"/>
      <c r="BZ195" s="381"/>
      <c r="CA195" s="381"/>
      <c r="CB195" s="381"/>
      <c r="CC195" s="381"/>
      <c r="CD195" s="381"/>
      <c r="CE195" s="381"/>
      <c r="CF195" s="381"/>
      <c r="CG195" s="381"/>
      <c r="CH195" s="381"/>
      <c r="CI195" s="381"/>
      <c r="CJ195" s="381"/>
      <c r="CK195" s="381"/>
      <c r="CL195" s="381"/>
      <c r="CM195" s="381"/>
      <c r="CN195" s="381"/>
      <c r="CO195" s="381"/>
      <c r="CP195" s="381"/>
      <c r="CQ195" s="381"/>
      <c r="CR195" s="381"/>
      <c r="CS195" s="381"/>
      <c r="CT195" s="381"/>
      <c r="CU195" s="381"/>
      <c r="CV195" s="381"/>
      <c r="CW195" s="381"/>
      <c r="CX195" s="381"/>
      <c r="CY195" s="381"/>
      <c r="CZ195" s="381"/>
      <c r="DA195" s="381"/>
      <c r="DB195" s="381"/>
      <c r="DC195" s="381"/>
      <c r="DD195" s="381"/>
      <c r="DE195" s="381"/>
      <c r="DF195" s="381"/>
      <c r="DG195" s="381"/>
      <c r="DH195" s="381"/>
      <c r="DI195" s="381"/>
      <c r="DJ195" s="381"/>
      <c r="DK195" s="381"/>
      <c r="DL195" s="381"/>
      <c r="DM195" s="381"/>
      <c r="DN195" s="381"/>
      <c r="DO195" s="381"/>
      <c r="DP195" s="381"/>
      <c r="DQ195" s="381"/>
      <c r="DR195" s="381"/>
      <c r="DS195" s="381"/>
      <c r="DT195" s="381"/>
      <c r="DU195" s="381"/>
      <c r="DV195" s="381"/>
      <c r="DW195" s="381"/>
      <c r="DX195" s="381"/>
      <c r="DY195" s="381"/>
      <c r="DZ195" s="381"/>
      <c r="EA195" s="381"/>
      <c r="EB195" s="381"/>
    </row>
    <row r="196" spans="1:132" ht="15" customHeight="1" x14ac:dyDescent="0.25">
      <c r="A196" s="142" t="s">
        <v>653</v>
      </c>
      <c r="B196" s="142" t="s">
        <v>654</v>
      </c>
      <c r="C196" s="142"/>
      <c r="D196" s="142"/>
      <c r="E196" s="247">
        <v>18</v>
      </c>
      <c r="F196" s="254">
        <v>1</v>
      </c>
      <c r="G196" s="248">
        <v>3</v>
      </c>
      <c r="H196" s="253">
        <v>0.17</v>
      </c>
      <c r="I196" s="248">
        <v>9</v>
      </c>
      <c r="J196" s="253">
        <v>0.5</v>
      </c>
      <c r="K196" s="248">
        <v>0</v>
      </c>
      <c r="L196" s="253">
        <v>0</v>
      </c>
      <c r="M196" s="130"/>
      <c r="N196" s="248">
        <v>6</v>
      </c>
      <c r="O196" s="253">
        <v>0.33</v>
      </c>
      <c r="P196" s="248">
        <v>0</v>
      </c>
      <c r="Q196" s="253">
        <v>0</v>
      </c>
      <c r="R196" s="248">
        <v>0</v>
      </c>
      <c r="S196" s="253">
        <v>0</v>
      </c>
      <c r="T196" s="248">
        <v>1</v>
      </c>
      <c r="U196" s="253">
        <v>0.06</v>
      </c>
      <c r="V196" s="248">
        <v>0</v>
      </c>
      <c r="W196" s="253">
        <v>0</v>
      </c>
      <c r="X196" s="248">
        <v>1</v>
      </c>
      <c r="Y196" s="253">
        <v>0.06</v>
      </c>
      <c r="Z196" s="248">
        <v>4</v>
      </c>
      <c r="AA196" s="253">
        <v>0.22</v>
      </c>
      <c r="AB196" s="130"/>
      <c r="AC196" s="248">
        <v>0</v>
      </c>
      <c r="AD196" s="253">
        <v>0</v>
      </c>
      <c r="AG196" s="382"/>
      <c r="AH196" s="382"/>
      <c r="AI196" s="382"/>
      <c r="AJ196" s="382"/>
      <c r="AK196" s="382"/>
      <c r="AL196" s="382"/>
      <c r="AM196" s="382"/>
      <c r="AN196" s="382"/>
      <c r="AO196" s="382"/>
      <c r="AP196" s="382"/>
      <c r="AQ196" s="382"/>
      <c r="AR196" s="382"/>
      <c r="AS196" s="382"/>
      <c r="AT196" s="382"/>
      <c r="AU196" s="382"/>
      <c r="AV196" s="382"/>
      <c r="AW196" s="382"/>
      <c r="AX196" s="381"/>
      <c r="AY196" s="381"/>
      <c r="AZ196" s="381"/>
      <c r="BA196" s="381"/>
      <c r="BB196" s="381"/>
      <c r="BC196" s="381"/>
      <c r="BD196" s="381"/>
      <c r="BE196" s="381"/>
      <c r="BF196" s="381"/>
      <c r="BG196" s="381"/>
      <c r="BH196" s="381"/>
      <c r="BI196" s="381"/>
      <c r="BJ196" s="381"/>
      <c r="BK196" s="381"/>
      <c r="BL196" s="381"/>
      <c r="BM196" s="381"/>
      <c r="BN196" s="381"/>
      <c r="BO196" s="381"/>
      <c r="BP196" s="381"/>
      <c r="BQ196" s="381"/>
      <c r="BR196" s="381"/>
      <c r="BS196" s="381"/>
      <c r="BT196" s="381"/>
      <c r="BU196" s="381"/>
      <c r="BV196" s="381"/>
      <c r="BW196" s="381"/>
      <c r="BX196" s="381"/>
      <c r="BY196" s="381"/>
      <c r="BZ196" s="381"/>
      <c r="CA196" s="381"/>
      <c r="CB196" s="381"/>
      <c r="CC196" s="381"/>
      <c r="CD196" s="381"/>
      <c r="CE196" s="381"/>
      <c r="CF196" s="381"/>
      <c r="CG196" s="381"/>
      <c r="CH196" s="381"/>
      <c r="CI196" s="381"/>
      <c r="CJ196" s="381"/>
      <c r="CK196" s="381"/>
      <c r="CL196" s="381"/>
      <c r="CM196" s="381"/>
      <c r="CN196" s="381"/>
      <c r="CO196" s="381"/>
      <c r="CP196" s="381"/>
      <c r="CQ196" s="381"/>
      <c r="CR196" s="381"/>
      <c r="CS196" s="381"/>
      <c r="CT196" s="381"/>
      <c r="CU196" s="381"/>
      <c r="CV196" s="381"/>
      <c r="CW196" s="381"/>
      <c r="CX196" s="381"/>
      <c r="CY196" s="381"/>
      <c r="CZ196" s="381"/>
      <c r="DA196" s="381"/>
      <c r="DB196" s="381"/>
      <c r="DC196" s="381"/>
      <c r="DD196" s="381"/>
      <c r="DE196" s="381"/>
      <c r="DF196" s="381"/>
      <c r="DG196" s="381"/>
      <c r="DH196" s="381"/>
      <c r="DI196" s="381"/>
      <c r="DJ196" s="381"/>
      <c r="DK196" s="381"/>
      <c r="DL196" s="381"/>
      <c r="DM196" s="381"/>
      <c r="DN196" s="381"/>
      <c r="DO196" s="381"/>
      <c r="DP196" s="381"/>
      <c r="DQ196" s="381"/>
      <c r="DR196" s="381"/>
      <c r="DS196" s="381"/>
      <c r="DT196" s="381"/>
      <c r="DU196" s="381"/>
      <c r="DV196" s="381"/>
      <c r="DW196" s="381"/>
      <c r="DX196" s="381"/>
      <c r="DY196" s="381"/>
      <c r="DZ196" s="381"/>
      <c r="EA196" s="381"/>
      <c r="EB196" s="381"/>
    </row>
    <row r="197" spans="1:132" ht="15" customHeight="1" x14ac:dyDescent="0.25">
      <c r="A197" s="142" t="s">
        <v>655</v>
      </c>
      <c r="B197" s="142" t="s">
        <v>656</v>
      </c>
      <c r="C197" s="142"/>
      <c r="D197" s="142"/>
      <c r="E197" s="247">
        <v>15</v>
      </c>
      <c r="F197" s="254">
        <v>1</v>
      </c>
      <c r="G197" s="248">
        <v>3</v>
      </c>
      <c r="H197" s="253">
        <v>0.2</v>
      </c>
      <c r="I197" s="248">
        <v>0</v>
      </c>
      <c r="J197" s="253">
        <v>0</v>
      </c>
      <c r="K197" s="248">
        <v>0</v>
      </c>
      <c r="L197" s="253">
        <v>0</v>
      </c>
      <c r="M197" s="130"/>
      <c r="N197" s="248">
        <v>12</v>
      </c>
      <c r="O197" s="253">
        <v>0.8</v>
      </c>
      <c r="P197" s="248">
        <v>0</v>
      </c>
      <c r="Q197" s="253">
        <v>0</v>
      </c>
      <c r="R197" s="248">
        <v>2</v>
      </c>
      <c r="S197" s="253">
        <v>0.13</v>
      </c>
      <c r="T197" s="248">
        <v>6</v>
      </c>
      <c r="U197" s="253">
        <v>0.4</v>
      </c>
      <c r="V197" s="248">
        <v>0</v>
      </c>
      <c r="W197" s="253">
        <v>0</v>
      </c>
      <c r="X197" s="248">
        <v>2</v>
      </c>
      <c r="Y197" s="253">
        <v>0.13</v>
      </c>
      <c r="Z197" s="248">
        <v>2</v>
      </c>
      <c r="AA197" s="253">
        <v>0.13</v>
      </c>
      <c r="AB197" s="130"/>
      <c r="AC197" s="248">
        <v>0</v>
      </c>
      <c r="AD197" s="253">
        <v>0</v>
      </c>
      <c r="AG197" s="382"/>
      <c r="AH197" s="382"/>
      <c r="AI197" s="382"/>
      <c r="AJ197" s="382"/>
      <c r="AK197" s="382"/>
      <c r="AL197" s="382"/>
      <c r="AM197" s="382"/>
      <c r="AN197" s="382"/>
      <c r="AO197" s="382"/>
      <c r="AP197" s="382"/>
      <c r="AQ197" s="382"/>
      <c r="AR197" s="382"/>
      <c r="AS197" s="382"/>
      <c r="AT197" s="382"/>
      <c r="AU197" s="382"/>
      <c r="AV197" s="382"/>
      <c r="AW197" s="382"/>
      <c r="AX197" s="381"/>
      <c r="AY197" s="381"/>
      <c r="AZ197" s="381"/>
      <c r="BA197" s="381"/>
      <c r="BB197" s="381"/>
      <c r="BC197" s="381"/>
      <c r="BD197" s="381"/>
      <c r="BE197" s="381"/>
      <c r="BF197" s="381"/>
      <c r="BG197" s="381"/>
      <c r="BH197" s="381"/>
      <c r="BI197" s="381"/>
      <c r="BJ197" s="381"/>
      <c r="BK197" s="381"/>
      <c r="BL197" s="381"/>
      <c r="BM197" s="381"/>
      <c r="BN197" s="381"/>
      <c r="BO197" s="381"/>
      <c r="BP197" s="381"/>
      <c r="BQ197" s="381"/>
      <c r="BR197" s="381"/>
      <c r="BS197" s="381"/>
      <c r="BT197" s="381"/>
      <c r="BU197" s="381"/>
      <c r="BV197" s="381"/>
      <c r="BW197" s="381"/>
      <c r="BX197" s="381"/>
      <c r="BY197" s="381"/>
      <c r="BZ197" s="381"/>
      <c r="CA197" s="381"/>
      <c r="CB197" s="381"/>
      <c r="CC197" s="381"/>
      <c r="CD197" s="381"/>
      <c r="CE197" s="381"/>
      <c r="CF197" s="381"/>
      <c r="CG197" s="381"/>
      <c r="CH197" s="381"/>
      <c r="CI197" s="381"/>
      <c r="CJ197" s="381"/>
      <c r="CK197" s="381"/>
      <c r="CL197" s="381"/>
      <c r="CM197" s="381"/>
      <c r="CN197" s="381"/>
      <c r="CO197" s="381"/>
      <c r="CP197" s="381"/>
      <c r="CQ197" s="381"/>
      <c r="CR197" s="381"/>
      <c r="CS197" s="381"/>
      <c r="CT197" s="381"/>
      <c r="CU197" s="381"/>
      <c r="CV197" s="381"/>
      <c r="CW197" s="381"/>
      <c r="CX197" s="381"/>
      <c r="CY197" s="381"/>
      <c r="CZ197" s="381"/>
      <c r="DA197" s="381"/>
      <c r="DB197" s="381"/>
      <c r="DC197" s="381"/>
      <c r="DD197" s="381"/>
      <c r="DE197" s="381"/>
      <c r="DF197" s="381"/>
      <c r="DG197" s="381"/>
      <c r="DH197" s="381"/>
      <c r="DI197" s="381"/>
      <c r="DJ197" s="381"/>
      <c r="DK197" s="381"/>
      <c r="DL197" s="381"/>
      <c r="DM197" s="381"/>
      <c r="DN197" s="381"/>
      <c r="DO197" s="381"/>
      <c r="DP197" s="381"/>
      <c r="DQ197" s="381"/>
      <c r="DR197" s="381"/>
      <c r="DS197" s="381"/>
      <c r="DT197" s="381"/>
      <c r="DU197" s="381"/>
      <c r="DV197" s="381"/>
      <c r="DW197" s="381"/>
      <c r="DX197" s="381"/>
      <c r="DY197" s="381"/>
      <c r="DZ197" s="381"/>
      <c r="EA197" s="381"/>
      <c r="EB197" s="381"/>
    </row>
    <row r="198" spans="1:132" ht="15" customHeight="1" x14ac:dyDescent="0.25">
      <c r="A198" s="142" t="s">
        <v>657</v>
      </c>
      <c r="B198" s="142" t="s">
        <v>658</v>
      </c>
      <c r="C198" s="142"/>
      <c r="D198" s="142"/>
      <c r="E198" s="247">
        <v>157</v>
      </c>
      <c r="F198" s="254">
        <v>1</v>
      </c>
      <c r="G198" s="248">
        <v>54</v>
      </c>
      <c r="H198" s="253">
        <v>0.34</v>
      </c>
      <c r="I198" s="248">
        <v>6</v>
      </c>
      <c r="J198" s="253">
        <v>0.04</v>
      </c>
      <c r="K198" s="248">
        <v>7</v>
      </c>
      <c r="L198" s="253">
        <v>0.04</v>
      </c>
      <c r="M198" s="130"/>
      <c r="N198" s="248">
        <v>90</v>
      </c>
      <c r="O198" s="253">
        <v>0.56999999999999995</v>
      </c>
      <c r="P198" s="248">
        <v>4</v>
      </c>
      <c r="Q198" s="253">
        <v>0.03</v>
      </c>
      <c r="R198" s="248">
        <v>31</v>
      </c>
      <c r="S198" s="253">
        <v>0.2</v>
      </c>
      <c r="T198" s="248">
        <v>23</v>
      </c>
      <c r="U198" s="253">
        <v>0.15</v>
      </c>
      <c r="V198" s="248">
        <v>4</v>
      </c>
      <c r="W198" s="253">
        <v>0.03</v>
      </c>
      <c r="X198" s="248">
        <v>20</v>
      </c>
      <c r="Y198" s="253">
        <v>0.13</v>
      </c>
      <c r="Z198" s="248">
        <v>8</v>
      </c>
      <c r="AA198" s="253">
        <v>0.05</v>
      </c>
      <c r="AB198" s="130"/>
      <c r="AC198" s="248">
        <v>0</v>
      </c>
      <c r="AD198" s="253">
        <v>0</v>
      </c>
      <c r="AG198" s="382"/>
      <c r="AH198" s="382"/>
      <c r="AI198" s="382"/>
      <c r="AJ198" s="382"/>
      <c r="AK198" s="382"/>
      <c r="AL198" s="382"/>
      <c r="AM198" s="382"/>
      <c r="AN198" s="382"/>
      <c r="AO198" s="382"/>
      <c r="AP198" s="382"/>
      <c r="AQ198" s="382"/>
      <c r="AR198" s="382"/>
      <c r="AS198" s="382"/>
      <c r="AT198" s="382"/>
      <c r="AU198" s="382"/>
      <c r="AV198" s="382"/>
      <c r="AW198" s="382"/>
      <c r="AX198" s="381"/>
      <c r="AY198" s="381"/>
      <c r="AZ198" s="381"/>
      <c r="BA198" s="381"/>
      <c r="BB198" s="381"/>
      <c r="BC198" s="381"/>
      <c r="BD198" s="381"/>
      <c r="BE198" s="381"/>
      <c r="BF198" s="381"/>
      <c r="BG198" s="381"/>
      <c r="BH198" s="381"/>
      <c r="BI198" s="381"/>
      <c r="BJ198" s="381"/>
      <c r="BK198" s="381"/>
      <c r="BL198" s="381"/>
      <c r="BM198" s="381"/>
      <c r="BN198" s="381"/>
      <c r="BO198" s="381"/>
      <c r="BP198" s="381"/>
      <c r="BQ198" s="381"/>
      <c r="BR198" s="381"/>
      <c r="BS198" s="381"/>
      <c r="BT198" s="381"/>
      <c r="BU198" s="381"/>
      <c r="BV198" s="381"/>
      <c r="BW198" s="381"/>
      <c r="BX198" s="381"/>
      <c r="BY198" s="381"/>
      <c r="BZ198" s="381"/>
      <c r="CA198" s="381"/>
      <c r="CB198" s="381"/>
      <c r="CC198" s="381"/>
      <c r="CD198" s="381"/>
      <c r="CE198" s="381"/>
      <c r="CF198" s="381"/>
      <c r="CG198" s="381"/>
      <c r="CH198" s="381"/>
      <c r="CI198" s="381"/>
      <c r="CJ198" s="381"/>
      <c r="CK198" s="381"/>
      <c r="CL198" s="381"/>
      <c r="CM198" s="381"/>
      <c r="CN198" s="381"/>
      <c r="CO198" s="381"/>
      <c r="CP198" s="381"/>
      <c r="CQ198" s="381"/>
      <c r="CR198" s="381"/>
      <c r="CS198" s="381"/>
      <c r="CT198" s="381"/>
      <c r="CU198" s="381"/>
      <c r="CV198" s="381"/>
      <c r="CW198" s="381"/>
      <c r="CX198" s="381"/>
      <c r="CY198" s="381"/>
      <c r="CZ198" s="381"/>
      <c r="DA198" s="381"/>
      <c r="DB198" s="381"/>
      <c r="DC198" s="381"/>
      <c r="DD198" s="381"/>
      <c r="DE198" s="381"/>
      <c r="DF198" s="381"/>
      <c r="DG198" s="381"/>
      <c r="DH198" s="381"/>
      <c r="DI198" s="381"/>
      <c r="DJ198" s="381"/>
      <c r="DK198" s="381"/>
      <c r="DL198" s="381"/>
      <c r="DM198" s="381"/>
      <c r="DN198" s="381"/>
      <c r="DO198" s="381"/>
      <c r="DP198" s="381"/>
      <c r="DQ198" s="381"/>
      <c r="DR198" s="381"/>
      <c r="DS198" s="381"/>
      <c r="DT198" s="381"/>
      <c r="DU198" s="381"/>
      <c r="DV198" s="381"/>
      <c r="DW198" s="381"/>
      <c r="DX198" s="381"/>
      <c r="DY198" s="381"/>
      <c r="DZ198" s="381"/>
      <c r="EA198" s="381"/>
      <c r="EB198" s="381"/>
    </row>
    <row r="199" spans="1:132" ht="15" customHeight="1" x14ac:dyDescent="0.25">
      <c r="A199" s="142" t="s">
        <v>659</v>
      </c>
      <c r="B199" s="142" t="s">
        <v>660</v>
      </c>
      <c r="C199" s="142"/>
      <c r="D199" s="142"/>
      <c r="E199" s="247">
        <v>55</v>
      </c>
      <c r="F199" s="254">
        <v>1</v>
      </c>
      <c r="G199" s="248">
        <v>16</v>
      </c>
      <c r="H199" s="253">
        <v>0.28999999999999998</v>
      </c>
      <c r="I199" s="248">
        <v>11</v>
      </c>
      <c r="J199" s="253">
        <v>0.2</v>
      </c>
      <c r="K199" s="248">
        <v>1</v>
      </c>
      <c r="L199" s="253">
        <v>0.02</v>
      </c>
      <c r="M199" s="130"/>
      <c r="N199" s="248">
        <v>26</v>
      </c>
      <c r="O199" s="253">
        <v>0.47</v>
      </c>
      <c r="P199" s="248">
        <v>0</v>
      </c>
      <c r="Q199" s="253">
        <v>0</v>
      </c>
      <c r="R199" s="248">
        <v>8</v>
      </c>
      <c r="S199" s="253">
        <v>0.15</v>
      </c>
      <c r="T199" s="248">
        <v>3</v>
      </c>
      <c r="U199" s="253">
        <v>0.05</v>
      </c>
      <c r="V199" s="248">
        <v>0</v>
      </c>
      <c r="W199" s="253">
        <v>0</v>
      </c>
      <c r="X199" s="248">
        <v>5</v>
      </c>
      <c r="Y199" s="253">
        <v>0.09</v>
      </c>
      <c r="Z199" s="248">
        <v>10</v>
      </c>
      <c r="AA199" s="253">
        <v>0.18</v>
      </c>
      <c r="AB199" s="130"/>
      <c r="AC199" s="248">
        <v>1</v>
      </c>
      <c r="AD199" s="253">
        <v>0.02</v>
      </c>
      <c r="AG199" s="382"/>
      <c r="AH199" s="382"/>
      <c r="AI199" s="382"/>
      <c r="AJ199" s="382"/>
      <c r="AK199" s="382"/>
      <c r="AL199" s="382"/>
      <c r="AM199" s="382"/>
      <c r="AN199" s="382"/>
      <c r="AO199" s="382"/>
      <c r="AP199" s="382"/>
      <c r="AQ199" s="382"/>
      <c r="AR199" s="382"/>
      <c r="AS199" s="382"/>
      <c r="AT199" s="382"/>
      <c r="AU199" s="382"/>
      <c r="AV199" s="382"/>
      <c r="AW199" s="382"/>
      <c r="AX199" s="381"/>
      <c r="AY199" s="381"/>
      <c r="AZ199" s="381"/>
      <c r="BA199" s="381"/>
      <c r="BB199" s="381"/>
      <c r="BC199" s="381"/>
      <c r="BD199" s="381"/>
      <c r="BE199" s="381"/>
      <c r="BF199" s="381"/>
      <c r="BG199" s="381"/>
      <c r="BH199" s="381"/>
      <c r="BI199" s="381"/>
      <c r="BJ199" s="381"/>
      <c r="BK199" s="381"/>
      <c r="BL199" s="381"/>
      <c r="BM199" s="381"/>
      <c r="BN199" s="381"/>
      <c r="BO199" s="381"/>
      <c r="BP199" s="381"/>
      <c r="BQ199" s="381"/>
      <c r="BR199" s="381"/>
      <c r="BS199" s="381"/>
      <c r="BT199" s="381"/>
      <c r="BU199" s="381"/>
      <c r="BV199" s="381"/>
      <c r="BW199" s="381"/>
      <c r="BX199" s="381"/>
      <c r="BY199" s="381"/>
      <c r="BZ199" s="381"/>
      <c r="CA199" s="381"/>
      <c r="CB199" s="381"/>
      <c r="CC199" s="381"/>
      <c r="CD199" s="381"/>
      <c r="CE199" s="381"/>
      <c r="CF199" s="381"/>
      <c r="CG199" s="381"/>
      <c r="CH199" s="381"/>
      <c r="CI199" s="381"/>
      <c r="CJ199" s="381"/>
      <c r="CK199" s="381"/>
      <c r="CL199" s="381"/>
      <c r="CM199" s="381"/>
      <c r="CN199" s="381"/>
      <c r="CO199" s="381"/>
      <c r="CP199" s="381"/>
      <c r="CQ199" s="381"/>
      <c r="CR199" s="381"/>
      <c r="CS199" s="381"/>
      <c r="CT199" s="381"/>
      <c r="CU199" s="381"/>
      <c r="CV199" s="381"/>
      <c r="CW199" s="381"/>
      <c r="CX199" s="381"/>
      <c r="CY199" s="381"/>
      <c r="CZ199" s="381"/>
      <c r="DA199" s="381"/>
      <c r="DB199" s="381"/>
      <c r="DC199" s="381"/>
      <c r="DD199" s="381"/>
      <c r="DE199" s="381"/>
      <c r="DF199" s="381"/>
      <c r="DG199" s="381"/>
      <c r="DH199" s="381"/>
      <c r="DI199" s="381"/>
      <c r="DJ199" s="381"/>
      <c r="DK199" s="381"/>
      <c r="DL199" s="381"/>
      <c r="DM199" s="381"/>
      <c r="DN199" s="381"/>
      <c r="DO199" s="381"/>
      <c r="DP199" s="381"/>
      <c r="DQ199" s="381"/>
      <c r="DR199" s="381"/>
      <c r="DS199" s="381"/>
      <c r="DT199" s="381"/>
      <c r="DU199" s="381"/>
      <c r="DV199" s="381"/>
      <c r="DW199" s="381"/>
      <c r="DX199" s="381"/>
      <c r="DY199" s="381"/>
      <c r="DZ199" s="381"/>
      <c r="EA199" s="381"/>
      <c r="EB199" s="381"/>
    </row>
    <row r="200" spans="1:132" ht="15" customHeight="1" x14ac:dyDescent="0.25">
      <c r="A200" s="142" t="s">
        <v>661</v>
      </c>
      <c r="B200" s="142" t="s">
        <v>662</v>
      </c>
      <c r="C200" s="142"/>
      <c r="D200" s="142"/>
      <c r="E200" s="247">
        <v>9</v>
      </c>
      <c r="F200" s="254">
        <v>1</v>
      </c>
      <c r="G200" s="248">
        <v>0</v>
      </c>
      <c r="H200" s="253">
        <v>0</v>
      </c>
      <c r="I200" s="248">
        <v>0</v>
      </c>
      <c r="J200" s="253">
        <v>0</v>
      </c>
      <c r="K200" s="248">
        <v>0</v>
      </c>
      <c r="L200" s="253">
        <v>0</v>
      </c>
      <c r="M200" s="130"/>
      <c r="N200" s="248">
        <v>9</v>
      </c>
      <c r="O200" s="253">
        <v>1</v>
      </c>
      <c r="P200" s="248">
        <v>0</v>
      </c>
      <c r="Q200" s="253">
        <v>0</v>
      </c>
      <c r="R200" s="248">
        <v>2</v>
      </c>
      <c r="S200" s="253">
        <v>0.22</v>
      </c>
      <c r="T200" s="248">
        <v>0</v>
      </c>
      <c r="U200" s="253">
        <v>0</v>
      </c>
      <c r="V200" s="248">
        <v>0</v>
      </c>
      <c r="W200" s="253">
        <v>0</v>
      </c>
      <c r="X200" s="248">
        <v>5</v>
      </c>
      <c r="Y200" s="253">
        <v>0.56000000000000005</v>
      </c>
      <c r="Z200" s="248">
        <v>2</v>
      </c>
      <c r="AA200" s="253">
        <v>0.22</v>
      </c>
      <c r="AB200" s="130"/>
      <c r="AC200" s="248">
        <v>0</v>
      </c>
      <c r="AD200" s="253">
        <v>0</v>
      </c>
      <c r="AG200" s="382"/>
      <c r="AH200" s="382"/>
      <c r="AI200" s="382"/>
      <c r="AJ200" s="382"/>
      <c r="AK200" s="382"/>
      <c r="AL200" s="382"/>
      <c r="AM200" s="382"/>
      <c r="AN200" s="382"/>
      <c r="AO200" s="382"/>
      <c r="AP200" s="382"/>
      <c r="AQ200" s="382"/>
      <c r="AR200" s="382"/>
      <c r="AS200" s="382"/>
      <c r="AT200" s="382"/>
      <c r="AU200" s="382"/>
      <c r="AV200" s="382"/>
      <c r="AW200" s="382"/>
      <c r="AX200" s="381"/>
      <c r="AY200" s="381"/>
      <c r="AZ200" s="381"/>
      <c r="BA200" s="381"/>
      <c r="BB200" s="381"/>
      <c r="BC200" s="381"/>
      <c r="BD200" s="381"/>
      <c r="BE200" s="381"/>
      <c r="BF200" s="381"/>
      <c r="BG200" s="381"/>
      <c r="BH200" s="381"/>
      <c r="BI200" s="381"/>
      <c r="BJ200" s="381"/>
      <c r="BK200" s="381"/>
      <c r="BL200" s="381"/>
      <c r="BM200" s="381"/>
      <c r="BN200" s="381"/>
      <c r="BO200" s="381"/>
      <c r="BP200" s="381"/>
      <c r="BQ200" s="381"/>
      <c r="BR200" s="381"/>
      <c r="BS200" s="381"/>
      <c r="BT200" s="381"/>
      <c r="BU200" s="381"/>
      <c r="BV200" s="381"/>
      <c r="BW200" s="381"/>
      <c r="BX200" s="381"/>
      <c r="BY200" s="381"/>
      <c r="BZ200" s="381"/>
      <c r="CA200" s="381"/>
      <c r="CB200" s="381"/>
      <c r="CC200" s="381"/>
      <c r="CD200" s="381"/>
      <c r="CE200" s="381"/>
      <c r="CF200" s="381"/>
      <c r="CG200" s="381"/>
      <c r="CH200" s="381"/>
      <c r="CI200" s="381"/>
      <c r="CJ200" s="381"/>
      <c r="CK200" s="381"/>
      <c r="CL200" s="381"/>
      <c r="CM200" s="381"/>
      <c r="CN200" s="381"/>
      <c r="CO200" s="381"/>
      <c r="CP200" s="381"/>
      <c r="CQ200" s="381"/>
      <c r="CR200" s="381"/>
      <c r="CS200" s="381"/>
      <c r="CT200" s="381"/>
      <c r="CU200" s="381"/>
      <c r="CV200" s="381"/>
      <c r="CW200" s="381"/>
      <c r="CX200" s="381"/>
      <c r="CY200" s="381"/>
      <c r="CZ200" s="381"/>
      <c r="DA200" s="381"/>
      <c r="DB200" s="381"/>
      <c r="DC200" s="381"/>
      <c r="DD200" s="381"/>
      <c r="DE200" s="381"/>
      <c r="DF200" s="381"/>
      <c r="DG200" s="381"/>
      <c r="DH200" s="381"/>
      <c r="DI200" s="381"/>
      <c r="DJ200" s="381"/>
      <c r="DK200" s="381"/>
      <c r="DL200" s="381"/>
      <c r="DM200" s="381"/>
      <c r="DN200" s="381"/>
      <c r="DO200" s="381"/>
      <c r="DP200" s="381"/>
      <c r="DQ200" s="381"/>
      <c r="DR200" s="381"/>
      <c r="DS200" s="381"/>
      <c r="DT200" s="381"/>
      <c r="DU200" s="381"/>
      <c r="DV200" s="381"/>
      <c r="DW200" s="381"/>
      <c r="DX200" s="381"/>
      <c r="DY200" s="381"/>
      <c r="DZ200" s="381"/>
      <c r="EA200" s="381"/>
      <c r="EB200" s="381"/>
    </row>
    <row r="201" spans="1:132" ht="15" customHeight="1" x14ac:dyDescent="0.25">
      <c r="A201" s="142" t="s">
        <v>663</v>
      </c>
      <c r="B201" s="142" t="s">
        <v>664</v>
      </c>
      <c r="C201" s="142"/>
      <c r="D201" s="142"/>
      <c r="E201" s="247">
        <v>91</v>
      </c>
      <c r="F201" s="254">
        <v>1</v>
      </c>
      <c r="G201" s="248">
        <v>61</v>
      </c>
      <c r="H201" s="253">
        <v>0.67</v>
      </c>
      <c r="I201" s="248">
        <v>1</v>
      </c>
      <c r="J201" s="253">
        <v>0.01</v>
      </c>
      <c r="K201" s="248">
        <v>9</v>
      </c>
      <c r="L201" s="253">
        <v>0.1</v>
      </c>
      <c r="M201" s="130"/>
      <c r="N201" s="248">
        <v>20</v>
      </c>
      <c r="O201" s="253">
        <v>0.22</v>
      </c>
      <c r="P201" s="248">
        <v>0</v>
      </c>
      <c r="Q201" s="253">
        <v>0</v>
      </c>
      <c r="R201" s="248">
        <v>7</v>
      </c>
      <c r="S201" s="253">
        <v>0.08</v>
      </c>
      <c r="T201" s="248">
        <v>5</v>
      </c>
      <c r="U201" s="253">
        <v>0.05</v>
      </c>
      <c r="V201" s="248">
        <v>3</v>
      </c>
      <c r="W201" s="253">
        <v>0.03</v>
      </c>
      <c r="X201" s="248">
        <v>4</v>
      </c>
      <c r="Y201" s="253">
        <v>0.04</v>
      </c>
      <c r="Z201" s="248">
        <v>1</v>
      </c>
      <c r="AA201" s="253">
        <v>0.01</v>
      </c>
      <c r="AB201" s="130"/>
      <c r="AC201" s="248">
        <v>0</v>
      </c>
      <c r="AD201" s="253">
        <v>0</v>
      </c>
      <c r="AG201" s="382"/>
      <c r="AH201" s="382"/>
      <c r="AI201" s="382"/>
      <c r="AJ201" s="382"/>
      <c r="AK201" s="382"/>
      <c r="AL201" s="382"/>
      <c r="AM201" s="382"/>
      <c r="AN201" s="382"/>
      <c r="AO201" s="382"/>
      <c r="AP201" s="382"/>
      <c r="AQ201" s="382"/>
      <c r="AR201" s="382"/>
      <c r="AS201" s="382"/>
      <c r="AT201" s="382"/>
      <c r="AU201" s="382"/>
      <c r="AV201" s="382"/>
      <c r="AW201" s="382"/>
      <c r="AX201" s="381"/>
      <c r="AY201" s="381"/>
      <c r="AZ201" s="381"/>
      <c r="BA201" s="381"/>
      <c r="BB201" s="381"/>
      <c r="BC201" s="381"/>
      <c r="BD201" s="381"/>
      <c r="BE201" s="381"/>
      <c r="BF201" s="381"/>
      <c r="BG201" s="381"/>
      <c r="BH201" s="381"/>
      <c r="BI201" s="381"/>
      <c r="BJ201" s="381"/>
      <c r="BK201" s="381"/>
      <c r="BL201" s="381"/>
      <c r="BM201" s="381"/>
      <c r="BN201" s="381"/>
      <c r="BO201" s="381"/>
      <c r="BP201" s="381"/>
      <c r="BQ201" s="381"/>
      <c r="BR201" s="381"/>
      <c r="BS201" s="381"/>
      <c r="BT201" s="381"/>
      <c r="BU201" s="381"/>
      <c r="BV201" s="381"/>
      <c r="BW201" s="381"/>
      <c r="BX201" s="381"/>
      <c r="BY201" s="381"/>
      <c r="BZ201" s="381"/>
      <c r="CA201" s="381"/>
      <c r="CB201" s="381"/>
      <c r="CC201" s="381"/>
      <c r="CD201" s="381"/>
      <c r="CE201" s="381"/>
      <c r="CF201" s="381"/>
      <c r="CG201" s="381"/>
      <c r="CH201" s="381"/>
      <c r="CI201" s="381"/>
      <c r="CJ201" s="381"/>
      <c r="CK201" s="381"/>
      <c r="CL201" s="381"/>
      <c r="CM201" s="381"/>
      <c r="CN201" s="381"/>
      <c r="CO201" s="381"/>
      <c r="CP201" s="381"/>
      <c r="CQ201" s="381"/>
      <c r="CR201" s="381"/>
      <c r="CS201" s="381"/>
      <c r="CT201" s="381"/>
      <c r="CU201" s="381"/>
      <c r="CV201" s="381"/>
      <c r="CW201" s="381"/>
      <c r="CX201" s="381"/>
      <c r="CY201" s="381"/>
      <c r="CZ201" s="381"/>
      <c r="DA201" s="381"/>
      <c r="DB201" s="381"/>
      <c r="DC201" s="381"/>
      <c r="DD201" s="381"/>
      <c r="DE201" s="381"/>
      <c r="DF201" s="381"/>
      <c r="DG201" s="381"/>
      <c r="DH201" s="381"/>
      <c r="DI201" s="381"/>
      <c r="DJ201" s="381"/>
      <c r="DK201" s="381"/>
      <c r="DL201" s="381"/>
      <c r="DM201" s="381"/>
      <c r="DN201" s="381"/>
      <c r="DO201" s="381"/>
      <c r="DP201" s="381"/>
      <c r="DQ201" s="381"/>
      <c r="DR201" s="381"/>
      <c r="DS201" s="381"/>
      <c r="DT201" s="381"/>
      <c r="DU201" s="381"/>
      <c r="DV201" s="381"/>
      <c r="DW201" s="381"/>
      <c r="DX201" s="381"/>
      <c r="DY201" s="381"/>
      <c r="DZ201" s="381"/>
      <c r="EA201" s="381"/>
      <c r="EB201" s="381"/>
    </row>
    <row r="202" spans="1:132" ht="15" customHeight="1" x14ac:dyDescent="0.25">
      <c r="A202" s="142" t="s">
        <v>665</v>
      </c>
      <c r="B202" s="142" t="s">
        <v>666</v>
      </c>
      <c r="C202" s="142"/>
      <c r="D202" s="142"/>
      <c r="E202" s="247">
        <v>59</v>
      </c>
      <c r="F202" s="254">
        <v>1</v>
      </c>
      <c r="G202" s="248">
        <v>23</v>
      </c>
      <c r="H202" s="253">
        <v>0.39</v>
      </c>
      <c r="I202" s="248">
        <v>8</v>
      </c>
      <c r="J202" s="253">
        <v>0.14000000000000001</v>
      </c>
      <c r="K202" s="248">
        <v>3</v>
      </c>
      <c r="L202" s="253">
        <v>0.05</v>
      </c>
      <c r="M202" s="130"/>
      <c r="N202" s="248">
        <v>25</v>
      </c>
      <c r="O202" s="253">
        <v>0.42</v>
      </c>
      <c r="P202" s="248">
        <v>0</v>
      </c>
      <c r="Q202" s="253">
        <v>0</v>
      </c>
      <c r="R202" s="248">
        <v>10</v>
      </c>
      <c r="S202" s="253">
        <v>0.17</v>
      </c>
      <c r="T202" s="248">
        <v>10</v>
      </c>
      <c r="U202" s="253">
        <v>0.17</v>
      </c>
      <c r="V202" s="248">
        <v>0</v>
      </c>
      <c r="W202" s="253">
        <v>0</v>
      </c>
      <c r="X202" s="248">
        <v>2</v>
      </c>
      <c r="Y202" s="253">
        <v>0.03</v>
      </c>
      <c r="Z202" s="248">
        <v>3</v>
      </c>
      <c r="AA202" s="253">
        <v>0.05</v>
      </c>
      <c r="AB202" s="130"/>
      <c r="AC202" s="248">
        <v>0</v>
      </c>
      <c r="AD202" s="253">
        <v>0</v>
      </c>
      <c r="AG202" s="382"/>
      <c r="AH202" s="382"/>
      <c r="AI202" s="382"/>
      <c r="AJ202" s="382"/>
      <c r="AK202" s="382"/>
      <c r="AL202" s="382"/>
      <c r="AM202" s="382"/>
      <c r="AN202" s="382"/>
      <c r="AO202" s="382"/>
      <c r="AP202" s="382"/>
      <c r="AQ202" s="382"/>
      <c r="AR202" s="382"/>
      <c r="AS202" s="382"/>
      <c r="AT202" s="382"/>
      <c r="AU202" s="382"/>
      <c r="AV202" s="382"/>
      <c r="AW202" s="382"/>
      <c r="AX202" s="381"/>
      <c r="AY202" s="381"/>
      <c r="AZ202" s="381"/>
      <c r="BA202" s="381"/>
      <c r="BB202" s="381"/>
      <c r="BC202" s="381"/>
      <c r="BD202" s="381"/>
      <c r="BE202" s="381"/>
      <c r="BF202" s="381"/>
      <c r="BG202" s="381"/>
      <c r="BH202" s="381"/>
      <c r="BI202" s="381"/>
      <c r="BJ202" s="381"/>
      <c r="BK202" s="381"/>
      <c r="BL202" s="381"/>
      <c r="BM202" s="381"/>
      <c r="BN202" s="381"/>
      <c r="BO202" s="381"/>
      <c r="BP202" s="381"/>
      <c r="BQ202" s="381"/>
      <c r="BR202" s="381"/>
      <c r="BS202" s="381"/>
      <c r="BT202" s="381"/>
      <c r="BU202" s="381"/>
      <c r="BV202" s="381"/>
      <c r="BW202" s="381"/>
      <c r="BX202" s="381"/>
      <c r="BY202" s="381"/>
      <c r="BZ202" s="381"/>
      <c r="CA202" s="381"/>
      <c r="CB202" s="381"/>
      <c r="CC202" s="381"/>
      <c r="CD202" s="381"/>
      <c r="CE202" s="381"/>
      <c r="CF202" s="381"/>
      <c r="CG202" s="381"/>
      <c r="CH202" s="381"/>
      <c r="CI202" s="381"/>
      <c r="CJ202" s="381"/>
      <c r="CK202" s="381"/>
      <c r="CL202" s="381"/>
      <c r="CM202" s="381"/>
      <c r="CN202" s="381"/>
      <c r="CO202" s="381"/>
      <c r="CP202" s="381"/>
      <c r="CQ202" s="381"/>
      <c r="CR202" s="381"/>
      <c r="CS202" s="381"/>
      <c r="CT202" s="381"/>
      <c r="CU202" s="381"/>
      <c r="CV202" s="381"/>
      <c r="CW202" s="381"/>
      <c r="CX202" s="381"/>
      <c r="CY202" s="381"/>
      <c r="CZ202" s="381"/>
      <c r="DA202" s="381"/>
      <c r="DB202" s="381"/>
      <c r="DC202" s="381"/>
      <c r="DD202" s="381"/>
      <c r="DE202" s="381"/>
      <c r="DF202" s="381"/>
      <c r="DG202" s="381"/>
      <c r="DH202" s="381"/>
      <c r="DI202" s="381"/>
      <c r="DJ202" s="381"/>
      <c r="DK202" s="381"/>
      <c r="DL202" s="381"/>
      <c r="DM202" s="381"/>
      <c r="DN202" s="381"/>
      <c r="DO202" s="381"/>
      <c r="DP202" s="381"/>
      <c r="DQ202" s="381"/>
      <c r="DR202" s="381"/>
      <c r="DS202" s="381"/>
      <c r="DT202" s="381"/>
      <c r="DU202" s="381"/>
      <c r="DV202" s="381"/>
      <c r="DW202" s="381"/>
      <c r="DX202" s="381"/>
      <c r="DY202" s="381"/>
      <c r="DZ202" s="381"/>
      <c r="EA202" s="381"/>
      <c r="EB202" s="381"/>
    </row>
    <row r="203" spans="1:132" ht="15" customHeight="1" x14ac:dyDescent="0.25">
      <c r="A203" s="142" t="s">
        <v>667</v>
      </c>
      <c r="B203" s="142" t="s">
        <v>668</v>
      </c>
      <c r="C203" s="142"/>
      <c r="D203" s="142"/>
      <c r="E203" s="247">
        <v>27</v>
      </c>
      <c r="F203" s="254">
        <v>1</v>
      </c>
      <c r="G203" s="248">
        <v>9</v>
      </c>
      <c r="H203" s="253">
        <v>0.33</v>
      </c>
      <c r="I203" s="248">
        <v>4</v>
      </c>
      <c r="J203" s="253">
        <v>0.15</v>
      </c>
      <c r="K203" s="248">
        <v>0</v>
      </c>
      <c r="L203" s="253">
        <v>0</v>
      </c>
      <c r="M203" s="130"/>
      <c r="N203" s="248">
        <v>14</v>
      </c>
      <c r="O203" s="253">
        <v>0.52</v>
      </c>
      <c r="P203" s="248">
        <v>2</v>
      </c>
      <c r="Q203" s="253">
        <v>7.0000000000000007E-2</v>
      </c>
      <c r="R203" s="248">
        <v>3</v>
      </c>
      <c r="S203" s="253">
        <v>0.11</v>
      </c>
      <c r="T203" s="248">
        <v>3</v>
      </c>
      <c r="U203" s="253">
        <v>0.11</v>
      </c>
      <c r="V203" s="248">
        <v>2</v>
      </c>
      <c r="W203" s="253">
        <v>7.0000000000000007E-2</v>
      </c>
      <c r="X203" s="248">
        <v>3</v>
      </c>
      <c r="Y203" s="253">
        <v>0.11</v>
      </c>
      <c r="Z203" s="248">
        <v>1</v>
      </c>
      <c r="AA203" s="253">
        <v>0.04</v>
      </c>
      <c r="AB203" s="130"/>
      <c r="AC203" s="248">
        <v>0</v>
      </c>
      <c r="AD203" s="253">
        <v>0</v>
      </c>
      <c r="AG203" s="382"/>
      <c r="AH203" s="382"/>
      <c r="AI203" s="382"/>
      <c r="AJ203" s="382"/>
      <c r="AK203" s="382"/>
      <c r="AL203" s="382"/>
      <c r="AM203" s="382"/>
      <c r="AN203" s="382"/>
      <c r="AO203" s="382"/>
      <c r="AP203" s="382"/>
      <c r="AQ203" s="382"/>
      <c r="AR203" s="382"/>
      <c r="AS203" s="382"/>
      <c r="AT203" s="382"/>
      <c r="AU203" s="382"/>
      <c r="AV203" s="382"/>
      <c r="AW203" s="382"/>
      <c r="AX203" s="381"/>
      <c r="AY203" s="381"/>
      <c r="AZ203" s="381"/>
      <c r="BA203" s="381"/>
      <c r="BB203" s="381"/>
      <c r="BC203" s="381"/>
      <c r="BD203" s="381"/>
      <c r="BE203" s="381"/>
      <c r="BF203" s="381"/>
      <c r="BG203" s="381"/>
      <c r="BH203" s="381"/>
      <c r="BI203" s="381"/>
      <c r="BJ203" s="381"/>
      <c r="BK203" s="381"/>
      <c r="BL203" s="381"/>
      <c r="BM203" s="381"/>
      <c r="BN203" s="381"/>
      <c r="BO203" s="381"/>
      <c r="BP203" s="381"/>
      <c r="BQ203" s="381"/>
      <c r="BR203" s="381"/>
      <c r="BS203" s="381"/>
      <c r="BT203" s="381"/>
      <c r="BU203" s="381"/>
      <c r="BV203" s="381"/>
      <c r="BW203" s="381"/>
      <c r="BX203" s="381"/>
      <c r="BY203" s="381"/>
      <c r="BZ203" s="381"/>
      <c r="CA203" s="381"/>
      <c r="CB203" s="381"/>
      <c r="CC203" s="381"/>
      <c r="CD203" s="381"/>
      <c r="CE203" s="381"/>
      <c r="CF203" s="381"/>
      <c r="CG203" s="381"/>
      <c r="CH203" s="381"/>
      <c r="CI203" s="381"/>
      <c r="CJ203" s="381"/>
      <c r="CK203" s="381"/>
      <c r="CL203" s="381"/>
      <c r="CM203" s="381"/>
      <c r="CN203" s="381"/>
      <c r="CO203" s="381"/>
      <c r="CP203" s="381"/>
      <c r="CQ203" s="381"/>
      <c r="CR203" s="381"/>
      <c r="CS203" s="381"/>
      <c r="CT203" s="381"/>
      <c r="CU203" s="381"/>
      <c r="CV203" s="381"/>
      <c r="CW203" s="381"/>
      <c r="CX203" s="381"/>
      <c r="CY203" s="381"/>
      <c r="CZ203" s="381"/>
      <c r="DA203" s="381"/>
      <c r="DB203" s="381"/>
      <c r="DC203" s="381"/>
      <c r="DD203" s="381"/>
      <c r="DE203" s="381"/>
      <c r="DF203" s="381"/>
      <c r="DG203" s="381"/>
      <c r="DH203" s="381"/>
      <c r="DI203" s="381"/>
      <c r="DJ203" s="381"/>
      <c r="DK203" s="381"/>
      <c r="DL203" s="381"/>
      <c r="DM203" s="381"/>
      <c r="DN203" s="381"/>
      <c r="DO203" s="381"/>
      <c r="DP203" s="381"/>
      <c r="DQ203" s="381"/>
      <c r="DR203" s="381"/>
      <c r="DS203" s="381"/>
      <c r="DT203" s="381"/>
      <c r="DU203" s="381"/>
      <c r="DV203" s="381"/>
      <c r="DW203" s="381"/>
      <c r="DX203" s="381"/>
      <c r="DY203" s="381"/>
      <c r="DZ203" s="381"/>
      <c r="EA203" s="381"/>
      <c r="EB203" s="381"/>
    </row>
    <row r="204" spans="1:132" ht="15" customHeight="1" x14ac:dyDescent="0.25">
      <c r="A204" s="142" t="s">
        <v>669</v>
      </c>
      <c r="B204" s="142" t="s">
        <v>670</v>
      </c>
      <c r="C204" s="142"/>
      <c r="D204" s="142"/>
      <c r="E204" s="247">
        <v>89</v>
      </c>
      <c r="F204" s="254">
        <v>1</v>
      </c>
      <c r="G204" s="248">
        <v>61</v>
      </c>
      <c r="H204" s="253">
        <v>0.69</v>
      </c>
      <c r="I204" s="248">
        <v>2</v>
      </c>
      <c r="J204" s="253">
        <v>0.02</v>
      </c>
      <c r="K204" s="248">
        <v>1</v>
      </c>
      <c r="L204" s="253">
        <v>0.01</v>
      </c>
      <c r="M204" s="130"/>
      <c r="N204" s="248">
        <v>25</v>
      </c>
      <c r="O204" s="253">
        <v>0.28000000000000003</v>
      </c>
      <c r="P204" s="248">
        <v>0</v>
      </c>
      <c r="Q204" s="253">
        <v>0</v>
      </c>
      <c r="R204" s="248">
        <v>8</v>
      </c>
      <c r="S204" s="253">
        <v>0.09</v>
      </c>
      <c r="T204" s="248">
        <v>7</v>
      </c>
      <c r="U204" s="253">
        <v>0.08</v>
      </c>
      <c r="V204" s="248">
        <v>2</v>
      </c>
      <c r="W204" s="253">
        <v>0.02</v>
      </c>
      <c r="X204" s="248">
        <v>4</v>
      </c>
      <c r="Y204" s="253">
        <v>0.04</v>
      </c>
      <c r="Z204" s="248">
        <v>4</v>
      </c>
      <c r="AA204" s="253">
        <v>0.04</v>
      </c>
      <c r="AB204" s="130"/>
      <c r="AC204" s="248">
        <v>0</v>
      </c>
      <c r="AD204" s="253">
        <v>0</v>
      </c>
      <c r="AG204" s="382"/>
      <c r="AH204" s="382"/>
      <c r="AI204" s="382"/>
      <c r="AJ204" s="382"/>
      <c r="AK204" s="382"/>
      <c r="AL204" s="382"/>
      <c r="AM204" s="382"/>
      <c r="AN204" s="382"/>
      <c r="AO204" s="382"/>
      <c r="AP204" s="382"/>
      <c r="AQ204" s="382"/>
      <c r="AR204" s="382"/>
      <c r="AS204" s="382"/>
      <c r="AT204" s="382"/>
      <c r="AU204" s="382"/>
      <c r="AV204" s="382"/>
      <c r="AW204" s="382"/>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c r="CN204" s="381"/>
      <c r="CO204" s="381"/>
      <c r="CP204" s="381"/>
      <c r="CQ204" s="381"/>
      <c r="CR204" s="381"/>
      <c r="CS204" s="381"/>
      <c r="CT204" s="381"/>
      <c r="CU204" s="381"/>
      <c r="CV204" s="381"/>
      <c r="CW204" s="381"/>
      <c r="CX204" s="381"/>
      <c r="CY204" s="381"/>
      <c r="CZ204" s="381"/>
      <c r="DA204" s="381"/>
      <c r="DB204" s="381"/>
      <c r="DC204" s="381"/>
      <c r="DD204" s="381"/>
      <c r="DE204" s="381"/>
      <c r="DF204" s="381"/>
      <c r="DG204" s="381"/>
      <c r="DH204" s="381"/>
      <c r="DI204" s="381"/>
      <c r="DJ204" s="381"/>
      <c r="DK204" s="381"/>
      <c r="DL204" s="381"/>
      <c r="DM204" s="381"/>
      <c r="DN204" s="381"/>
      <c r="DO204" s="381"/>
      <c r="DP204" s="381"/>
      <c r="DQ204" s="381"/>
      <c r="DR204" s="381"/>
      <c r="DS204" s="381"/>
      <c r="DT204" s="381"/>
      <c r="DU204" s="381"/>
      <c r="DV204" s="381"/>
      <c r="DW204" s="381"/>
      <c r="DX204" s="381"/>
      <c r="DY204" s="381"/>
      <c r="DZ204" s="381"/>
      <c r="EA204" s="381"/>
      <c r="EB204" s="381"/>
    </row>
    <row r="205" spans="1:132" ht="15" customHeight="1" x14ac:dyDescent="0.25">
      <c r="A205" s="142" t="s">
        <v>671</v>
      </c>
      <c r="B205" s="142" t="s">
        <v>672</v>
      </c>
      <c r="C205" s="142"/>
      <c r="D205" s="142"/>
      <c r="E205" s="247">
        <v>54</v>
      </c>
      <c r="F205" s="254">
        <v>1</v>
      </c>
      <c r="G205" s="248">
        <v>27</v>
      </c>
      <c r="H205" s="253">
        <v>0.5</v>
      </c>
      <c r="I205" s="248">
        <v>2</v>
      </c>
      <c r="J205" s="253">
        <v>0.04</v>
      </c>
      <c r="K205" s="248">
        <v>0</v>
      </c>
      <c r="L205" s="253">
        <v>0</v>
      </c>
      <c r="M205" s="130"/>
      <c r="N205" s="248">
        <v>25</v>
      </c>
      <c r="O205" s="253">
        <v>0.46</v>
      </c>
      <c r="P205" s="248">
        <v>1</v>
      </c>
      <c r="Q205" s="253">
        <v>0.02</v>
      </c>
      <c r="R205" s="248">
        <v>6</v>
      </c>
      <c r="S205" s="253">
        <v>0.11</v>
      </c>
      <c r="T205" s="248">
        <v>10</v>
      </c>
      <c r="U205" s="253">
        <v>0.19</v>
      </c>
      <c r="V205" s="248">
        <v>0</v>
      </c>
      <c r="W205" s="253">
        <v>0</v>
      </c>
      <c r="X205" s="248">
        <v>6</v>
      </c>
      <c r="Y205" s="253">
        <v>0.11</v>
      </c>
      <c r="Z205" s="248">
        <v>2</v>
      </c>
      <c r="AA205" s="253">
        <v>0.04</v>
      </c>
      <c r="AB205" s="130"/>
      <c r="AC205" s="248">
        <v>0</v>
      </c>
      <c r="AD205" s="253">
        <v>0</v>
      </c>
      <c r="AG205" s="382"/>
      <c r="AH205" s="382"/>
      <c r="AI205" s="382"/>
      <c r="AJ205" s="382"/>
      <c r="AK205" s="382"/>
      <c r="AL205" s="382"/>
      <c r="AM205" s="382"/>
      <c r="AN205" s="382"/>
      <c r="AO205" s="382"/>
      <c r="AP205" s="382"/>
      <c r="AQ205" s="382"/>
      <c r="AR205" s="382"/>
      <c r="AS205" s="382"/>
      <c r="AT205" s="382"/>
      <c r="AU205" s="382"/>
      <c r="AV205" s="382"/>
      <c r="AW205" s="382"/>
      <c r="AX205" s="381"/>
      <c r="AY205" s="381"/>
      <c r="AZ205" s="381"/>
      <c r="BA205" s="381"/>
      <c r="BB205" s="381"/>
      <c r="BC205" s="381"/>
      <c r="BD205" s="381"/>
      <c r="BE205" s="381"/>
      <c r="BF205" s="381"/>
      <c r="BG205" s="381"/>
      <c r="BH205" s="381"/>
      <c r="BI205" s="381"/>
      <c r="BJ205" s="381"/>
      <c r="BK205" s="381"/>
      <c r="BL205" s="381"/>
      <c r="BM205" s="381"/>
      <c r="BN205" s="381"/>
      <c r="BO205" s="381"/>
      <c r="BP205" s="381"/>
      <c r="BQ205" s="381"/>
      <c r="BR205" s="381"/>
      <c r="BS205" s="381"/>
      <c r="BT205" s="381"/>
      <c r="BU205" s="381"/>
      <c r="BV205" s="381"/>
      <c r="BW205" s="381"/>
      <c r="BX205" s="381"/>
      <c r="BY205" s="381"/>
      <c r="BZ205" s="381"/>
      <c r="CA205" s="381"/>
      <c r="CB205" s="381"/>
      <c r="CC205" s="381"/>
      <c r="CD205" s="381"/>
      <c r="CE205" s="381"/>
      <c r="CF205" s="381"/>
      <c r="CG205" s="381"/>
      <c r="CH205" s="381"/>
      <c r="CI205" s="381"/>
      <c r="CJ205" s="381"/>
      <c r="CK205" s="381"/>
      <c r="CL205" s="381"/>
      <c r="CM205" s="381"/>
      <c r="CN205" s="381"/>
      <c r="CO205" s="381"/>
      <c r="CP205" s="381"/>
      <c r="CQ205" s="381"/>
      <c r="CR205" s="381"/>
      <c r="CS205" s="381"/>
      <c r="CT205" s="381"/>
      <c r="CU205" s="381"/>
      <c r="CV205" s="381"/>
      <c r="CW205" s="381"/>
      <c r="CX205" s="381"/>
      <c r="CY205" s="381"/>
      <c r="CZ205" s="381"/>
      <c r="DA205" s="381"/>
      <c r="DB205" s="381"/>
      <c r="DC205" s="381"/>
      <c r="DD205" s="381"/>
      <c r="DE205" s="381"/>
      <c r="DF205" s="381"/>
      <c r="DG205" s="381"/>
      <c r="DH205" s="381"/>
      <c r="DI205" s="381"/>
      <c r="DJ205" s="381"/>
      <c r="DK205" s="381"/>
      <c r="DL205" s="381"/>
      <c r="DM205" s="381"/>
      <c r="DN205" s="381"/>
      <c r="DO205" s="381"/>
      <c r="DP205" s="381"/>
      <c r="DQ205" s="381"/>
      <c r="DR205" s="381"/>
      <c r="DS205" s="381"/>
      <c r="DT205" s="381"/>
      <c r="DU205" s="381"/>
      <c r="DV205" s="381"/>
      <c r="DW205" s="381"/>
      <c r="DX205" s="381"/>
      <c r="DY205" s="381"/>
      <c r="DZ205" s="381"/>
      <c r="EA205" s="381"/>
      <c r="EB205" s="381"/>
    </row>
    <row r="206" spans="1:132" ht="15" customHeight="1" x14ac:dyDescent="0.25">
      <c r="A206" s="142" t="s">
        <v>673</v>
      </c>
      <c r="B206" s="142" t="s">
        <v>674</v>
      </c>
      <c r="C206" s="142"/>
      <c r="D206" s="142"/>
      <c r="E206" s="247">
        <v>3</v>
      </c>
      <c r="F206" s="254" t="s">
        <v>289</v>
      </c>
      <c r="G206" s="248" t="s">
        <v>289</v>
      </c>
      <c r="H206" s="253" t="s">
        <v>289</v>
      </c>
      <c r="I206" s="248" t="s">
        <v>289</v>
      </c>
      <c r="J206" s="253" t="s">
        <v>289</v>
      </c>
      <c r="K206" s="248" t="s">
        <v>289</v>
      </c>
      <c r="L206" s="253" t="s">
        <v>289</v>
      </c>
      <c r="M206" s="130"/>
      <c r="N206" s="248" t="s">
        <v>289</v>
      </c>
      <c r="O206" s="253" t="s">
        <v>289</v>
      </c>
      <c r="P206" s="248" t="s">
        <v>289</v>
      </c>
      <c r="Q206" s="253" t="s">
        <v>289</v>
      </c>
      <c r="R206" s="248" t="s">
        <v>289</v>
      </c>
      <c r="S206" s="253" t="s">
        <v>289</v>
      </c>
      <c r="T206" s="248" t="s">
        <v>289</v>
      </c>
      <c r="U206" s="253" t="s">
        <v>289</v>
      </c>
      <c r="V206" s="248" t="s">
        <v>289</v>
      </c>
      <c r="W206" s="253" t="s">
        <v>289</v>
      </c>
      <c r="X206" s="248" t="s">
        <v>289</v>
      </c>
      <c r="Y206" s="253" t="s">
        <v>289</v>
      </c>
      <c r="Z206" s="248" t="s">
        <v>289</v>
      </c>
      <c r="AA206" s="253" t="s">
        <v>289</v>
      </c>
      <c r="AB206" s="130"/>
      <c r="AC206" s="248" t="s">
        <v>289</v>
      </c>
      <c r="AD206" s="253" t="s">
        <v>289</v>
      </c>
      <c r="AG206" s="382"/>
      <c r="AH206" s="382"/>
      <c r="AI206" s="382"/>
      <c r="AJ206" s="382"/>
      <c r="AK206" s="382"/>
      <c r="AL206" s="382"/>
      <c r="AM206" s="382"/>
      <c r="AN206" s="382"/>
      <c r="AO206" s="382"/>
      <c r="AP206" s="382"/>
      <c r="AQ206" s="382"/>
      <c r="AR206" s="382"/>
      <c r="AS206" s="382"/>
      <c r="AT206" s="382"/>
      <c r="AU206" s="382"/>
      <c r="AV206" s="382"/>
      <c r="AW206" s="382"/>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U206" s="381"/>
      <c r="BV206" s="381"/>
      <c r="BW206" s="381"/>
      <c r="BX206" s="381"/>
      <c r="BY206" s="381"/>
      <c r="BZ206" s="381"/>
      <c r="CA206" s="381"/>
      <c r="CB206" s="381"/>
      <c r="CC206" s="381"/>
      <c r="CD206" s="381"/>
      <c r="CE206" s="381"/>
      <c r="CF206" s="381"/>
      <c r="CG206" s="381"/>
      <c r="CH206" s="381"/>
      <c r="CI206" s="381"/>
      <c r="CJ206" s="381"/>
      <c r="CK206" s="381"/>
      <c r="CL206" s="381"/>
      <c r="CM206" s="381"/>
      <c r="CN206" s="381"/>
      <c r="CO206" s="381"/>
      <c r="CP206" s="381"/>
      <c r="CQ206" s="381"/>
      <c r="CR206" s="381"/>
      <c r="CS206" s="381"/>
      <c r="CT206" s="381"/>
      <c r="CU206" s="381"/>
      <c r="CV206" s="381"/>
      <c r="CW206" s="381"/>
      <c r="CX206" s="381"/>
      <c r="CY206" s="381"/>
      <c r="CZ206" s="381"/>
      <c r="DA206" s="381"/>
      <c r="DB206" s="381"/>
      <c r="DC206" s="381"/>
      <c r="DD206" s="381"/>
      <c r="DE206" s="381"/>
      <c r="DF206" s="381"/>
      <c r="DG206" s="381"/>
      <c r="DH206" s="381"/>
      <c r="DI206" s="381"/>
      <c r="DJ206" s="381"/>
      <c r="DK206" s="381"/>
      <c r="DL206" s="381"/>
      <c r="DM206" s="381"/>
      <c r="DN206" s="381"/>
      <c r="DO206" s="381"/>
      <c r="DP206" s="381"/>
      <c r="DQ206" s="381"/>
      <c r="DR206" s="381"/>
      <c r="DS206" s="381"/>
      <c r="DT206" s="381"/>
      <c r="DU206" s="381"/>
      <c r="DV206" s="381"/>
      <c r="DW206" s="381"/>
      <c r="DX206" s="381"/>
      <c r="DY206" s="381"/>
      <c r="DZ206" s="381"/>
      <c r="EA206" s="381"/>
      <c r="EB206" s="381"/>
    </row>
    <row r="207" spans="1:132" ht="15" customHeight="1" x14ac:dyDescent="0.25">
      <c r="A207" s="142" t="s">
        <v>675</v>
      </c>
      <c r="B207" s="142" t="s">
        <v>676</v>
      </c>
      <c r="C207" s="142"/>
      <c r="D207" s="142"/>
      <c r="E207" s="247">
        <v>97</v>
      </c>
      <c r="F207" s="254">
        <v>1</v>
      </c>
      <c r="G207" s="248">
        <v>40</v>
      </c>
      <c r="H207" s="253">
        <v>0.41</v>
      </c>
      <c r="I207" s="248">
        <v>2</v>
      </c>
      <c r="J207" s="253">
        <v>0.02</v>
      </c>
      <c r="K207" s="248">
        <v>6</v>
      </c>
      <c r="L207" s="253">
        <v>0.06</v>
      </c>
      <c r="M207" s="130"/>
      <c r="N207" s="248">
        <v>49</v>
      </c>
      <c r="O207" s="253">
        <v>0.51</v>
      </c>
      <c r="P207" s="248">
        <v>0</v>
      </c>
      <c r="Q207" s="253">
        <v>0</v>
      </c>
      <c r="R207" s="248">
        <v>12</v>
      </c>
      <c r="S207" s="253">
        <v>0.12</v>
      </c>
      <c r="T207" s="248">
        <v>13</v>
      </c>
      <c r="U207" s="253">
        <v>0.13</v>
      </c>
      <c r="V207" s="248">
        <v>2</v>
      </c>
      <c r="W207" s="253">
        <v>0.02</v>
      </c>
      <c r="X207" s="248">
        <v>7</v>
      </c>
      <c r="Y207" s="253">
        <v>7.0000000000000007E-2</v>
      </c>
      <c r="Z207" s="248">
        <v>15</v>
      </c>
      <c r="AA207" s="253">
        <v>0.15</v>
      </c>
      <c r="AB207" s="130"/>
      <c r="AC207" s="248">
        <v>0</v>
      </c>
      <c r="AD207" s="253">
        <v>0</v>
      </c>
      <c r="AG207" s="382"/>
      <c r="AH207" s="382"/>
      <c r="AI207" s="382"/>
      <c r="AJ207" s="382"/>
      <c r="AK207" s="382"/>
      <c r="AL207" s="382"/>
      <c r="AM207" s="382"/>
      <c r="AN207" s="382"/>
      <c r="AO207" s="382"/>
      <c r="AP207" s="382"/>
      <c r="AQ207" s="382"/>
      <c r="AR207" s="382"/>
      <c r="AS207" s="382"/>
      <c r="AT207" s="382"/>
      <c r="AU207" s="382"/>
      <c r="AV207" s="382"/>
      <c r="AW207" s="382"/>
      <c r="AX207" s="381"/>
      <c r="AY207" s="381"/>
      <c r="AZ207" s="381"/>
      <c r="BA207" s="381"/>
      <c r="BB207" s="381"/>
      <c r="BC207" s="381"/>
      <c r="BD207" s="381"/>
      <c r="BE207" s="381"/>
      <c r="BF207" s="381"/>
      <c r="BG207" s="381"/>
      <c r="BH207" s="381"/>
      <c r="BI207" s="381"/>
      <c r="BJ207" s="381"/>
      <c r="BK207" s="381"/>
      <c r="BL207" s="381"/>
      <c r="BM207" s="381"/>
      <c r="BN207" s="381"/>
      <c r="BO207" s="381"/>
      <c r="BP207" s="381"/>
      <c r="BQ207" s="381"/>
      <c r="BR207" s="381"/>
      <c r="BS207" s="381"/>
      <c r="BT207" s="381"/>
      <c r="BU207" s="381"/>
      <c r="BV207" s="381"/>
      <c r="BW207" s="381"/>
      <c r="BX207" s="381"/>
      <c r="BY207" s="381"/>
      <c r="BZ207" s="381"/>
      <c r="CA207" s="381"/>
      <c r="CB207" s="381"/>
      <c r="CC207" s="381"/>
      <c r="CD207" s="381"/>
      <c r="CE207" s="381"/>
      <c r="CF207" s="381"/>
      <c r="CG207" s="381"/>
      <c r="CH207" s="381"/>
      <c r="CI207" s="381"/>
      <c r="CJ207" s="381"/>
      <c r="CK207" s="381"/>
      <c r="CL207" s="381"/>
      <c r="CM207" s="381"/>
      <c r="CN207" s="381"/>
      <c r="CO207" s="381"/>
      <c r="CP207" s="381"/>
      <c r="CQ207" s="381"/>
      <c r="CR207" s="381"/>
      <c r="CS207" s="381"/>
      <c r="CT207" s="381"/>
      <c r="CU207" s="381"/>
      <c r="CV207" s="381"/>
      <c r="CW207" s="381"/>
      <c r="CX207" s="381"/>
      <c r="CY207" s="381"/>
      <c r="CZ207" s="381"/>
      <c r="DA207" s="381"/>
      <c r="DB207" s="381"/>
      <c r="DC207" s="381"/>
      <c r="DD207" s="381"/>
      <c r="DE207" s="381"/>
      <c r="DF207" s="381"/>
      <c r="DG207" s="381"/>
      <c r="DH207" s="381"/>
      <c r="DI207" s="381"/>
      <c r="DJ207" s="381"/>
      <c r="DK207" s="381"/>
      <c r="DL207" s="381"/>
      <c r="DM207" s="381"/>
      <c r="DN207" s="381"/>
      <c r="DO207" s="381"/>
      <c r="DP207" s="381"/>
      <c r="DQ207" s="381"/>
      <c r="DR207" s="381"/>
      <c r="DS207" s="381"/>
      <c r="DT207" s="381"/>
      <c r="DU207" s="381"/>
      <c r="DV207" s="381"/>
      <c r="DW207" s="381"/>
      <c r="DX207" s="381"/>
      <c r="DY207" s="381"/>
      <c r="DZ207" s="381"/>
      <c r="EA207" s="381"/>
      <c r="EB207" s="381"/>
    </row>
    <row r="208" spans="1:132" ht="15" customHeight="1" x14ac:dyDescent="0.25">
      <c r="A208" s="142" t="s">
        <v>677</v>
      </c>
      <c r="B208" s="142" t="s">
        <v>678</v>
      </c>
      <c r="C208" s="142"/>
      <c r="D208" s="142"/>
      <c r="E208" s="247">
        <v>103</v>
      </c>
      <c r="F208" s="254">
        <v>1</v>
      </c>
      <c r="G208" s="248">
        <v>53</v>
      </c>
      <c r="H208" s="253">
        <v>0.51</v>
      </c>
      <c r="I208" s="248">
        <v>1</v>
      </c>
      <c r="J208" s="253">
        <v>0.01</v>
      </c>
      <c r="K208" s="248">
        <v>9</v>
      </c>
      <c r="L208" s="253">
        <v>0.09</v>
      </c>
      <c r="M208" s="130"/>
      <c r="N208" s="248">
        <v>40</v>
      </c>
      <c r="O208" s="253">
        <v>0.39</v>
      </c>
      <c r="P208" s="248">
        <v>2</v>
      </c>
      <c r="Q208" s="253">
        <v>0.02</v>
      </c>
      <c r="R208" s="248">
        <v>10</v>
      </c>
      <c r="S208" s="253">
        <v>0.1</v>
      </c>
      <c r="T208" s="248">
        <v>6</v>
      </c>
      <c r="U208" s="253">
        <v>0.06</v>
      </c>
      <c r="V208" s="248">
        <v>4</v>
      </c>
      <c r="W208" s="253">
        <v>0.04</v>
      </c>
      <c r="X208" s="248">
        <v>9</v>
      </c>
      <c r="Y208" s="253">
        <v>0.09</v>
      </c>
      <c r="Z208" s="248">
        <v>9</v>
      </c>
      <c r="AA208" s="253">
        <v>0.09</v>
      </c>
      <c r="AB208" s="130"/>
      <c r="AC208" s="248">
        <v>0</v>
      </c>
      <c r="AD208" s="253">
        <v>0</v>
      </c>
      <c r="AG208" s="382"/>
      <c r="AH208" s="382"/>
      <c r="AI208" s="382"/>
      <c r="AJ208" s="382"/>
      <c r="AK208" s="382"/>
      <c r="AL208" s="382"/>
      <c r="AM208" s="382"/>
      <c r="AN208" s="382"/>
      <c r="AO208" s="382"/>
      <c r="AP208" s="382"/>
      <c r="AQ208" s="382"/>
      <c r="AR208" s="382"/>
      <c r="AS208" s="382"/>
      <c r="AT208" s="382"/>
      <c r="AU208" s="382"/>
      <c r="AV208" s="382"/>
      <c r="AW208" s="382"/>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U208" s="381"/>
      <c r="BV208" s="381"/>
      <c r="BW208" s="381"/>
      <c r="BX208" s="381"/>
      <c r="BY208" s="381"/>
      <c r="BZ208" s="381"/>
      <c r="CA208" s="381"/>
      <c r="CB208" s="381"/>
      <c r="CC208" s="381"/>
      <c r="CD208" s="381"/>
      <c r="CE208" s="381"/>
      <c r="CF208" s="381"/>
      <c r="CG208" s="381"/>
      <c r="CH208" s="381"/>
      <c r="CI208" s="381"/>
      <c r="CJ208" s="381"/>
      <c r="CK208" s="381"/>
      <c r="CL208" s="381"/>
      <c r="CM208" s="381"/>
      <c r="CN208" s="381"/>
      <c r="CO208" s="381"/>
      <c r="CP208" s="381"/>
      <c r="CQ208" s="381"/>
      <c r="CR208" s="381"/>
      <c r="CS208" s="381"/>
      <c r="CT208" s="381"/>
      <c r="CU208" s="381"/>
      <c r="CV208" s="381"/>
      <c r="CW208" s="381"/>
      <c r="CX208" s="381"/>
      <c r="CY208" s="381"/>
      <c r="CZ208" s="381"/>
      <c r="DA208" s="381"/>
      <c r="DB208" s="381"/>
      <c r="DC208" s="381"/>
      <c r="DD208" s="381"/>
      <c r="DE208" s="381"/>
      <c r="DF208" s="381"/>
      <c r="DG208" s="381"/>
      <c r="DH208" s="381"/>
      <c r="DI208" s="381"/>
      <c r="DJ208" s="381"/>
      <c r="DK208" s="381"/>
      <c r="DL208" s="381"/>
      <c r="DM208" s="381"/>
      <c r="DN208" s="381"/>
      <c r="DO208" s="381"/>
      <c r="DP208" s="381"/>
      <c r="DQ208" s="381"/>
      <c r="DR208" s="381"/>
      <c r="DS208" s="381"/>
      <c r="DT208" s="381"/>
      <c r="DU208" s="381"/>
      <c r="DV208" s="381"/>
      <c r="DW208" s="381"/>
      <c r="DX208" s="381"/>
      <c r="DY208" s="381"/>
      <c r="DZ208" s="381"/>
      <c r="EA208" s="381"/>
      <c r="EB208" s="381"/>
    </row>
    <row r="209" spans="1:132" ht="15" customHeight="1" x14ac:dyDescent="0.25">
      <c r="A209" s="142" t="s">
        <v>679</v>
      </c>
      <c r="B209" s="142" t="s">
        <v>680</v>
      </c>
      <c r="C209" s="142"/>
      <c r="D209" s="142"/>
      <c r="E209" s="247">
        <v>157</v>
      </c>
      <c r="F209" s="254">
        <v>1</v>
      </c>
      <c r="G209" s="248">
        <v>71</v>
      </c>
      <c r="H209" s="253">
        <v>0.45</v>
      </c>
      <c r="I209" s="248">
        <v>5</v>
      </c>
      <c r="J209" s="253">
        <v>0.03</v>
      </c>
      <c r="K209" s="248">
        <v>10</v>
      </c>
      <c r="L209" s="253">
        <v>0.06</v>
      </c>
      <c r="M209" s="130"/>
      <c r="N209" s="248">
        <v>71</v>
      </c>
      <c r="O209" s="253">
        <v>0.45</v>
      </c>
      <c r="P209" s="248">
        <v>1</v>
      </c>
      <c r="Q209" s="253">
        <v>0.01</v>
      </c>
      <c r="R209" s="248">
        <v>25</v>
      </c>
      <c r="S209" s="253">
        <v>0.16</v>
      </c>
      <c r="T209" s="248">
        <v>21</v>
      </c>
      <c r="U209" s="253">
        <v>0.13</v>
      </c>
      <c r="V209" s="248">
        <v>4</v>
      </c>
      <c r="W209" s="253">
        <v>0.03</v>
      </c>
      <c r="X209" s="248">
        <v>10</v>
      </c>
      <c r="Y209" s="253">
        <v>0.06</v>
      </c>
      <c r="Z209" s="248">
        <v>10</v>
      </c>
      <c r="AA209" s="253">
        <v>0.06</v>
      </c>
      <c r="AB209" s="130"/>
      <c r="AC209" s="248">
        <v>0</v>
      </c>
      <c r="AD209" s="253">
        <v>0</v>
      </c>
      <c r="AG209" s="382"/>
      <c r="AH209" s="382"/>
      <c r="AI209" s="382"/>
      <c r="AJ209" s="382"/>
      <c r="AK209" s="382"/>
      <c r="AL209" s="382"/>
      <c r="AM209" s="382"/>
      <c r="AN209" s="382"/>
      <c r="AO209" s="382"/>
      <c r="AP209" s="382"/>
      <c r="AQ209" s="382"/>
      <c r="AR209" s="382"/>
      <c r="AS209" s="382"/>
      <c r="AT209" s="382"/>
      <c r="AU209" s="382"/>
      <c r="AV209" s="382"/>
      <c r="AW209" s="382"/>
      <c r="AX209" s="381"/>
      <c r="AY209" s="381"/>
      <c r="AZ209" s="381"/>
      <c r="BA209" s="381"/>
      <c r="BB209" s="381"/>
      <c r="BC209" s="381"/>
      <c r="BD209" s="381"/>
      <c r="BE209" s="381"/>
      <c r="BF209" s="381"/>
      <c r="BG209" s="381"/>
      <c r="BH209" s="381"/>
      <c r="BI209" s="381"/>
      <c r="BJ209" s="381"/>
      <c r="BK209" s="381"/>
      <c r="BL209" s="381"/>
      <c r="BM209" s="381"/>
      <c r="BN209" s="381"/>
      <c r="BO209" s="381"/>
      <c r="BP209" s="381"/>
      <c r="BQ209" s="381"/>
      <c r="BR209" s="381"/>
      <c r="BS209" s="381"/>
      <c r="BT209" s="381"/>
      <c r="BU209" s="381"/>
      <c r="BV209" s="381"/>
      <c r="BW209" s="381"/>
      <c r="BX209" s="381"/>
      <c r="BY209" s="381"/>
      <c r="BZ209" s="381"/>
      <c r="CA209" s="381"/>
      <c r="CB209" s="381"/>
      <c r="CC209" s="381"/>
      <c r="CD209" s="381"/>
      <c r="CE209" s="381"/>
      <c r="CF209" s="381"/>
      <c r="CG209" s="381"/>
      <c r="CH209" s="381"/>
      <c r="CI209" s="381"/>
      <c r="CJ209" s="381"/>
      <c r="CK209" s="381"/>
      <c r="CL209" s="381"/>
      <c r="CM209" s="381"/>
      <c r="CN209" s="381"/>
      <c r="CO209" s="381"/>
      <c r="CP209" s="381"/>
      <c r="CQ209" s="381"/>
      <c r="CR209" s="381"/>
      <c r="CS209" s="381"/>
      <c r="CT209" s="381"/>
      <c r="CU209" s="381"/>
      <c r="CV209" s="381"/>
      <c r="CW209" s="381"/>
      <c r="CX209" s="381"/>
      <c r="CY209" s="381"/>
      <c r="CZ209" s="381"/>
      <c r="DA209" s="381"/>
      <c r="DB209" s="381"/>
      <c r="DC209" s="381"/>
      <c r="DD209" s="381"/>
      <c r="DE209" s="381"/>
      <c r="DF209" s="381"/>
      <c r="DG209" s="381"/>
      <c r="DH209" s="381"/>
      <c r="DI209" s="381"/>
      <c r="DJ209" s="381"/>
      <c r="DK209" s="381"/>
      <c r="DL209" s="381"/>
      <c r="DM209" s="381"/>
      <c r="DN209" s="381"/>
      <c r="DO209" s="381"/>
      <c r="DP209" s="381"/>
      <c r="DQ209" s="381"/>
      <c r="DR209" s="381"/>
      <c r="DS209" s="381"/>
      <c r="DT209" s="381"/>
      <c r="DU209" s="381"/>
      <c r="DV209" s="381"/>
      <c r="DW209" s="381"/>
      <c r="DX209" s="381"/>
      <c r="DY209" s="381"/>
      <c r="DZ209" s="381"/>
      <c r="EA209" s="381"/>
      <c r="EB209" s="381"/>
    </row>
    <row r="210" spans="1:132" ht="15" customHeight="1" x14ac:dyDescent="0.25">
      <c r="A210" s="142" t="s">
        <v>681</v>
      </c>
      <c r="B210" s="142" t="s">
        <v>682</v>
      </c>
      <c r="C210" s="142"/>
      <c r="D210" s="142"/>
      <c r="E210" s="247">
        <v>10</v>
      </c>
      <c r="F210" s="254">
        <v>1</v>
      </c>
      <c r="G210" s="248">
        <v>6</v>
      </c>
      <c r="H210" s="253">
        <v>0.6</v>
      </c>
      <c r="I210" s="248">
        <v>0</v>
      </c>
      <c r="J210" s="253">
        <v>0</v>
      </c>
      <c r="K210" s="248">
        <v>1</v>
      </c>
      <c r="L210" s="253">
        <v>0.1</v>
      </c>
      <c r="M210" s="130"/>
      <c r="N210" s="248">
        <v>3</v>
      </c>
      <c r="O210" s="253">
        <v>0.3</v>
      </c>
      <c r="P210" s="248">
        <v>0</v>
      </c>
      <c r="Q210" s="253">
        <v>0</v>
      </c>
      <c r="R210" s="248">
        <v>1</v>
      </c>
      <c r="S210" s="253">
        <v>0.1</v>
      </c>
      <c r="T210" s="248">
        <v>1</v>
      </c>
      <c r="U210" s="253">
        <v>0.1</v>
      </c>
      <c r="V210" s="248">
        <v>0</v>
      </c>
      <c r="W210" s="253">
        <v>0</v>
      </c>
      <c r="X210" s="248">
        <v>1</v>
      </c>
      <c r="Y210" s="253">
        <v>0.1</v>
      </c>
      <c r="Z210" s="248">
        <v>0</v>
      </c>
      <c r="AA210" s="253">
        <v>0</v>
      </c>
      <c r="AB210" s="130"/>
      <c r="AC210" s="248">
        <v>0</v>
      </c>
      <c r="AD210" s="253">
        <v>0</v>
      </c>
      <c r="AG210" s="382"/>
      <c r="AH210" s="382"/>
      <c r="AI210" s="382"/>
      <c r="AJ210" s="382"/>
      <c r="AK210" s="382"/>
      <c r="AL210" s="382"/>
      <c r="AM210" s="382"/>
      <c r="AN210" s="382"/>
      <c r="AO210" s="382"/>
      <c r="AP210" s="382"/>
      <c r="AQ210" s="382"/>
      <c r="AR210" s="382"/>
      <c r="AS210" s="382"/>
      <c r="AT210" s="382"/>
      <c r="AU210" s="382"/>
      <c r="AV210" s="382"/>
      <c r="AW210" s="382"/>
      <c r="AX210" s="381"/>
      <c r="AY210" s="381"/>
      <c r="AZ210" s="381"/>
      <c r="BA210" s="381"/>
      <c r="BB210" s="381"/>
      <c r="BC210" s="381"/>
      <c r="BD210" s="381"/>
      <c r="BE210" s="381"/>
      <c r="BF210" s="381"/>
      <c r="BG210" s="381"/>
      <c r="BH210" s="381"/>
      <c r="BI210" s="381"/>
      <c r="BJ210" s="381"/>
      <c r="BK210" s="381"/>
      <c r="BL210" s="381"/>
      <c r="BM210" s="381"/>
      <c r="BN210" s="381"/>
      <c r="BO210" s="381"/>
      <c r="BP210" s="381"/>
      <c r="BQ210" s="381"/>
      <c r="BR210" s="381"/>
      <c r="BS210" s="381"/>
      <c r="BT210" s="381"/>
      <c r="BU210" s="381"/>
      <c r="BV210" s="381"/>
      <c r="BW210" s="381"/>
      <c r="BX210" s="381"/>
      <c r="BY210" s="381"/>
      <c r="BZ210" s="381"/>
      <c r="CA210" s="381"/>
      <c r="CB210" s="381"/>
      <c r="CC210" s="381"/>
      <c r="CD210" s="381"/>
      <c r="CE210" s="381"/>
      <c r="CF210" s="381"/>
      <c r="CG210" s="381"/>
      <c r="CH210" s="381"/>
      <c r="CI210" s="381"/>
      <c r="CJ210" s="381"/>
      <c r="CK210" s="381"/>
      <c r="CL210" s="381"/>
      <c r="CM210" s="381"/>
      <c r="CN210" s="381"/>
      <c r="CO210" s="381"/>
      <c r="CP210" s="381"/>
      <c r="CQ210" s="381"/>
      <c r="CR210" s="381"/>
      <c r="CS210" s="381"/>
      <c r="CT210" s="381"/>
      <c r="CU210" s="381"/>
      <c r="CV210" s="381"/>
      <c r="CW210" s="381"/>
      <c r="CX210" s="381"/>
      <c r="CY210" s="381"/>
      <c r="CZ210" s="381"/>
      <c r="DA210" s="381"/>
      <c r="DB210" s="381"/>
      <c r="DC210" s="381"/>
      <c r="DD210" s="381"/>
      <c r="DE210" s="381"/>
      <c r="DF210" s="381"/>
      <c r="DG210" s="381"/>
      <c r="DH210" s="381"/>
      <c r="DI210" s="381"/>
      <c r="DJ210" s="381"/>
      <c r="DK210" s="381"/>
      <c r="DL210" s="381"/>
      <c r="DM210" s="381"/>
      <c r="DN210" s="381"/>
      <c r="DO210" s="381"/>
      <c r="DP210" s="381"/>
      <c r="DQ210" s="381"/>
      <c r="DR210" s="381"/>
      <c r="DS210" s="381"/>
      <c r="DT210" s="381"/>
      <c r="DU210" s="381"/>
      <c r="DV210" s="381"/>
      <c r="DW210" s="381"/>
      <c r="DX210" s="381"/>
      <c r="DY210" s="381"/>
      <c r="DZ210" s="381"/>
      <c r="EA210" s="381"/>
      <c r="EB210" s="381"/>
    </row>
    <row r="211" spans="1:132" ht="15" customHeight="1" x14ac:dyDescent="0.25">
      <c r="A211" s="142" t="s">
        <v>683</v>
      </c>
      <c r="B211" s="142" t="s">
        <v>684</v>
      </c>
      <c r="C211" s="142"/>
      <c r="D211" s="142"/>
      <c r="E211" s="247">
        <v>47</v>
      </c>
      <c r="F211" s="254">
        <v>1</v>
      </c>
      <c r="G211" s="248">
        <v>32</v>
      </c>
      <c r="H211" s="253">
        <v>0.68</v>
      </c>
      <c r="I211" s="248">
        <v>3</v>
      </c>
      <c r="J211" s="253">
        <v>0.06</v>
      </c>
      <c r="K211" s="248">
        <v>0</v>
      </c>
      <c r="L211" s="253">
        <v>0</v>
      </c>
      <c r="M211" s="130"/>
      <c r="N211" s="248">
        <v>12</v>
      </c>
      <c r="O211" s="253">
        <v>0.26</v>
      </c>
      <c r="P211" s="248">
        <v>0</v>
      </c>
      <c r="Q211" s="253">
        <v>0</v>
      </c>
      <c r="R211" s="248">
        <v>8</v>
      </c>
      <c r="S211" s="253">
        <v>0.17</v>
      </c>
      <c r="T211" s="248">
        <v>3</v>
      </c>
      <c r="U211" s="253">
        <v>0.06</v>
      </c>
      <c r="V211" s="248">
        <v>1</v>
      </c>
      <c r="W211" s="253">
        <v>0.02</v>
      </c>
      <c r="X211" s="248">
        <v>0</v>
      </c>
      <c r="Y211" s="253">
        <v>0</v>
      </c>
      <c r="Z211" s="248">
        <v>0</v>
      </c>
      <c r="AA211" s="253">
        <v>0</v>
      </c>
      <c r="AB211" s="130"/>
      <c r="AC211" s="248">
        <v>0</v>
      </c>
      <c r="AD211" s="253">
        <v>0</v>
      </c>
      <c r="AG211" s="382"/>
      <c r="AH211" s="382"/>
      <c r="AI211" s="382"/>
      <c r="AJ211" s="382"/>
      <c r="AK211" s="382"/>
      <c r="AL211" s="382"/>
      <c r="AM211" s="382"/>
      <c r="AN211" s="382"/>
      <c r="AO211" s="382"/>
      <c r="AP211" s="382"/>
      <c r="AQ211" s="382"/>
      <c r="AR211" s="382"/>
      <c r="AS211" s="382"/>
      <c r="AT211" s="382"/>
      <c r="AU211" s="382"/>
      <c r="AV211" s="382"/>
      <c r="AW211" s="382"/>
      <c r="AX211" s="381"/>
      <c r="AY211" s="381"/>
      <c r="AZ211" s="381"/>
      <c r="BA211" s="381"/>
      <c r="BB211" s="381"/>
      <c r="BC211" s="381"/>
      <c r="BD211" s="381"/>
      <c r="BE211" s="381"/>
      <c r="BF211" s="381"/>
      <c r="BG211" s="381"/>
      <c r="BH211" s="381"/>
      <c r="BI211" s="381"/>
      <c r="BJ211" s="381"/>
      <c r="BK211" s="381"/>
      <c r="BL211" s="381"/>
      <c r="BM211" s="381"/>
      <c r="BN211" s="381"/>
      <c r="BO211" s="381"/>
      <c r="BP211" s="381"/>
      <c r="BQ211" s="381"/>
      <c r="BR211" s="381"/>
      <c r="BS211" s="381"/>
      <c r="BT211" s="381"/>
      <c r="BU211" s="381"/>
      <c r="BV211" s="381"/>
      <c r="BW211" s="381"/>
      <c r="BX211" s="381"/>
      <c r="BY211" s="381"/>
      <c r="BZ211" s="381"/>
      <c r="CA211" s="381"/>
      <c r="CB211" s="381"/>
      <c r="CC211" s="381"/>
      <c r="CD211" s="381"/>
      <c r="CE211" s="381"/>
      <c r="CF211" s="381"/>
      <c r="CG211" s="381"/>
      <c r="CH211" s="381"/>
      <c r="CI211" s="381"/>
      <c r="CJ211" s="381"/>
      <c r="CK211" s="381"/>
      <c r="CL211" s="381"/>
      <c r="CM211" s="381"/>
      <c r="CN211" s="381"/>
      <c r="CO211" s="381"/>
      <c r="CP211" s="381"/>
      <c r="CQ211" s="381"/>
      <c r="CR211" s="381"/>
      <c r="CS211" s="381"/>
      <c r="CT211" s="381"/>
      <c r="CU211" s="381"/>
      <c r="CV211" s="381"/>
      <c r="CW211" s="381"/>
      <c r="CX211" s="381"/>
      <c r="CY211" s="381"/>
      <c r="CZ211" s="381"/>
      <c r="DA211" s="381"/>
      <c r="DB211" s="381"/>
      <c r="DC211" s="381"/>
      <c r="DD211" s="381"/>
      <c r="DE211" s="381"/>
      <c r="DF211" s="381"/>
      <c r="DG211" s="381"/>
      <c r="DH211" s="381"/>
      <c r="DI211" s="381"/>
      <c r="DJ211" s="381"/>
      <c r="DK211" s="381"/>
      <c r="DL211" s="381"/>
      <c r="DM211" s="381"/>
      <c r="DN211" s="381"/>
      <c r="DO211" s="381"/>
      <c r="DP211" s="381"/>
      <c r="DQ211" s="381"/>
      <c r="DR211" s="381"/>
      <c r="DS211" s="381"/>
      <c r="DT211" s="381"/>
      <c r="DU211" s="381"/>
      <c r="DV211" s="381"/>
      <c r="DW211" s="381"/>
      <c r="DX211" s="381"/>
      <c r="DY211" s="381"/>
      <c r="DZ211" s="381"/>
      <c r="EA211" s="381"/>
      <c r="EB211" s="381"/>
    </row>
    <row r="212" spans="1:132" ht="15" customHeight="1" x14ac:dyDescent="0.25">
      <c r="A212" s="142" t="s">
        <v>685</v>
      </c>
      <c r="B212" s="142" t="s">
        <v>686</v>
      </c>
      <c r="C212" s="142"/>
      <c r="D212" s="142"/>
      <c r="E212" s="247">
        <v>283</v>
      </c>
      <c r="F212" s="254">
        <v>1</v>
      </c>
      <c r="G212" s="248">
        <v>154</v>
      </c>
      <c r="H212" s="253">
        <v>0.54</v>
      </c>
      <c r="I212" s="248">
        <v>5</v>
      </c>
      <c r="J212" s="253">
        <v>0.02</v>
      </c>
      <c r="K212" s="248">
        <v>3</v>
      </c>
      <c r="L212" s="253">
        <v>0.01</v>
      </c>
      <c r="M212" s="130"/>
      <c r="N212" s="248">
        <v>121</v>
      </c>
      <c r="O212" s="253">
        <v>0.43</v>
      </c>
      <c r="P212" s="248">
        <v>4</v>
      </c>
      <c r="Q212" s="253">
        <v>0.01</v>
      </c>
      <c r="R212" s="248">
        <v>25</v>
      </c>
      <c r="S212" s="253">
        <v>0.09</v>
      </c>
      <c r="T212" s="248">
        <v>28</v>
      </c>
      <c r="U212" s="253">
        <v>0.1</v>
      </c>
      <c r="V212" s="248">
        <v>1</v>
      </c>
      <c r="W212" s="253">
        <v>0</v>
      </c>
      <c r="X212" s="248">
        <v>8</v>
      </c>
      <c r="Y212" s="253">
        <v>0.03</v>
      </c>
      <c r="Z212" s="248">
        <v>55</v>
      </c>
      <c r="AA212" s="253">
        <v>0.19</v>
      </c>
      <c r="AB212" s="130"/>
      <c r="AC212" s="248">
        <v>0</v>
      </c>
      <c r="AD212" s="253">
        <v>0</v>
      </c>
      <c r="AG212" s="382"/>
      <c r="AH212" s="382"/>
      <c r="AI212" s="382"/>
      <c r="AJ212" s="382"/>
      <c r="AK212" s="382"/>
      <c r="AL212" s="382"/>
      <c r="AM212" s="382"/>
      <c r="AN212" s="382"/>
      <c r="AO212" s="382"/>
      <c r="AP212" s="382"/>
      <c r="AQ212" s="382"/>
      <c r="AR212" s="382"/>
      <c r="AS212" s="382"/>
      <c r="AT212" s="382"/>
      <c r="AU212" s="382"/>
      <c r="AV212" s="382"/>
      <c r="AW212" s="382"/>
      <c r="AX212" s="381"/>
      <c r="AY212" s="381"/>
      <c r="AZ212" s="381"/>
      <c r="BA212" s="381"/>
      <c r="BB212" s="381"/>
      <c r="BC212" s="381"/>
      <c r="BD212" s="381"/>
      <c r="BE212" s="381"/>
      <c r="BF212" s="381"/>
      <c r="BG212" s="381"/>
      <c r="BH212" s="381"/>
      <c r="BI212" s="381"/>
      <c r="BJ212" s="381"/>
      <c r="BK212" s="381"/>
      <c r="BL212" s="381"/>
      <c r="BM212" s="381"/>
      <c r="BN212" s="381"/>
      <c r="BO212" s="381"/>
      <c r="BP212" s="381"/>
      <c r="BQ212" s="381"/>
      <c r="BR212" s="381"/>
      <c r="BS212" s="381"/>
      <c r="BT212" s="381"/>
      <c r="BU212" s="381"/>
      <c r="BV212" s="381"/>
      <c r="BW212" s="381"/>
      <c r="BX212" s="381"/>
      <c r="BY212" s="381"/>
      <c r="BZ212" s="381"/>
      <c r="CA212" s="381"/>
      <c r="CB212" s="381"/>
      <c r="CC212" s="381"/>
      <c r="CD212" s="381"/>
      <c r="CE212" s="381"/>
      <c r="CF212" s="381"/>
      <c r="CG212" s="381"/>
      <c r="CH212" s="381"/>
      <c r="CI212" s="381"/>
      <c r="CJ212" s="381"/>
      <c r="CK212" s="381"/>
      <c r="CL212" s="381"/>
      <c r="CM212" s="381"/>
      <c r="CN212" s="381"/>
      <c r="CO212" s="381"/>
      <c r="CP212" s="381"/>
      <c r="CQ212" s="381"/>
      <c r="CR212" s="381"/>
      <c r="CS212" s="381"/>
      <c r="CT212" s="381"/>
      <c r="CU212" s="381"/>
      <c r="CV212" s="381"/>
      <c r="CW212" s="381"/>
      <c r="CX212" s="381"/>
      <c r="CY212" s="381"/>
      <c r="CZ212" s="381"/>
      <c r="DA212" s="381"/>
      <c r="DB212" s="381"/>
      <c r="DC212" s="381"/>
      <c r="DD212" s="381"/>
      <c r="DE212" s="381"/>
      <c r="DF212" s="381"/>
      <c r="DG212" s="381"/>
      <c r="DH212" s="381"/>
      <c r="DI212" s="381"/>
      <c r="DJ212" s="381"/>
      <c r="DK212" s="381"/>
      <c r="DL212" s="381"/>
      <c r="DM212" s="381"/>
      <c r="DN212" s="381"/>
      <c r="DO212" s="381"/>
      <c r="DP212" s="381"/>
      <c r="DQ212" s="381"/>
      <c r="DR212" s="381"/>
      <c r="DS212" s="381"/>
      <c r="DT212" s="381"/>
      <c r="DU212" s="381"/>
      <c r="DV212" s="381"/>
      <c r="DW212" s="381"/>
      <c r="DX212" s="381"/>
      <c r="DY212" s="381"/>
      <c r="DZ212" s="381"/>
      <c r="EA212" s="381"/>
      <c r="EB212" s="381"/>
    </row>
    <row r="213" spans="1:132" ht="15" customHeight="1" x14ac:dyDescent="0.25">
      <c r="A213" s="142" t="s">
        <v>687</v>
      </c>
      <c r="B213" s="142" t="s">
        <v>688</v>
      </c>
      <c r="C213" s="142"/>
      <c r="D213" s="142"/>
      <c r="E213" s="247">
        <v>3</v>
      </c>
      <c r="F213" s="254" t="s">
        <v>289</v>
      </c>
      <c r="G213" s="248" t="s">
        <v>289</v>
      </c>
      <c r="H213" s="253" t="s">
        <v>289</v>
      </c>
      <c r="I213" s="248" t="s">
        <v>289</v>
      </c>
      <c r="J213" s="253" t="s">
        <v>289</v>
      </c>
      <c r="K213" s="248" t="s">
        <v>289</v>
      </c>
      <c r="L213" s="253" t="s">
        <v>289</v>
      </c>
      <c r="M213" s="130"/>
      <c r="N213" s="248" t="s">
        <v>289</v>
      </c>
      <c r="O213" s="253" t="s">
        <v>289</v>
      </c>
      <c r="P213" s="248" t="s">
        <v>289</v>
      </c>
      <c r="Q213" s="253" t="s">
        <v>289</v>
      </c>
      <c r="R213" s="248" t="s">
        <v>289</v>
      </c>
      <c r="S213" s="253" t="s">
        <v>289</v>
      </c>
      <c r="T213" s="248" t="s">
        <v>289</v>
      </c>
      <c r="U213" s="253" t="s">
        <v>289</v>
      </c>
      <c r="V213" s="248" t="s">
        <v>289</v>
      </c>
      <c r="W213" s="253" t="s">
        <v>289</v>
      </c>
      <c r="X213" s="248" t="s">
        <v>289</v>
      </c>
      <c r="Y213" s="253" t="s">
        <v>289</v>
      </c>
      <c r="Z213" s="248" t="s">
        <v>289</v>
      </c>
      <c r="AA213" s="253" t="s">
        <v>289</v>
      </c>
      <c r="AB213" s="130"/>
      <c r="AC213" s="248" t="s">
        <v>289</v>
      </c>
      <c r="AD213" s="253" t="s">
        <v>289</v>
      </c>
      <c r="AG213" s="382"/>
      <c r="AH213" s="382"/>
      <c r="AI213" s="382"/>
      <c r="AJ213" s="382"/>
      <c r="AK213" s="382"/>
      <c r="AL213" s="382"/>
      <c r="AM213" s="382"/>
      <c r="AN213" s="382"/>
      <c r="AO213" s="382"/>
      <c r="AP213" s="382"/>
      <c r="AQ213" s="382"/>
      <c r="AR213" s="382"/>
      <c r="AS213" s="382"/>
      <c r="AT213" s="382"/>
      <c r="AU213" s="382"/>
      <c r="AV213" s="382"/>
      <c r="AW213" s="382"/>
      <c r="AX213" s="381"/>
      <c r="AY213" s="381"/>
      <c r="AZ213" s="381"/>
      <c r="BA213" s="381"/>
      <c r="BB213" s="381"/>
      <c r="BC213" s="381"/>
      <c r="BD213" s="381"/>
      <c r="BE213" s="381"/>
      <c r="BF213" s="381"/>
      <c r="BG213" s="381"/>
      <c r="BH213" s="381"/>
      <c r="BI213" s="381"/>
      <c r="BJ213" s="381"/>
      <c r="BK213" s="381"/>
      <c r="BL213" s="381"/>
      <c r="BM213" s="381"/>
      <c r="BN213" s="381"/>
      <c r="BO213" s="381"/>
      <c r="BP213" s="381"/>
      <c r="BQ213" s="381"/>
      <c r="BR213" s="381"/>
      <c r="BS213" s="381"/>
      <c r="BT213" s="381"/>
      <c r="BU213" s="381"/>
      <c r="BV213" s="381"/>
      <c r="BW213" s="381"/>
      <c r="BX213" s="381"/>
      <c r="BY213" s="381"/>
      <c r="BZ213" s="381"/>
      <c r="CA213" s="381"/>
      <c r="CB213" s="381"/>
      <c r="CC213" s="381"/>
      <c r="CD213" s="381"/>
      <c r="CE213" s="381"/>
      <c r="CF213" s="381"/>
      <c r="CG213" s="381"/>
      <c r="CH213" s="381"/>
      <c r="CI213" s="381"/>
      <c r="CJ213" s="381"/>
      <c r="CK213" s="381"/>
      <c r="CL213" s="381"/>
      <c r="CM213" s="381"/>
      <c r="CN213" s="381"/>
      <c r="CO213" s="381"/>
      <c r="CP213" s="381"/>
      <c r="CQ213" s="381"/>
      <c r="CR213" s="381"/>
      <c r="CS213" s="381"/>
      <c r="CT213" s="381"/>
      <c r="CU213" s="381"/>
      <c r="CV213" s="381"/>
      <c r="CW213" s="381"/>
      <c r="CX213" s="381"/>
      <c r="CY213" s="381"/>
      <c r="CZ213" s="381"/>
      <c r="DA213" s="381"/>
      <c r="DB213" s="381"/>
      <c r="DC213" s="381"/>
      <c r="DD213" s="381"/>
      <c r="DE213" s="381"/>
      <c r="DF213" s="381"/>
      <c r="DG213" s="381"/>
      <c r="DH213" s="381"/>
      <c r="DI213" s="381"/>
      <c r="DJ213" s="381"/>
      <c r="DK213" s="381"/>
      <c r="DL213" s="381"/>
      <c r="DM213" s="381"/>
      <c r="DN213" s="381"/>
      <c r="DO213" s="381"/>
      <c r="DP213" s="381"/>
      <c r="DQ213" s="381"/>
      <c r="DR213" s="381"/>
      <c r="DS213" s="381"/>
      <c r="DT213" s="381"/>
      <c r="DU213" s="381"/>
      <c r="DV213" s="381"/>
      <c r="DW213" s="381"/>
      <c r="DX213" s="381"/>
      <c r="DY213" s="381"/>
      <c r="DZ213" s="381"/>
      <c r="EA213" s="381"/>
      <c r="EB213" s="381"/>
    </row>
    <row r="214" spans="1:132" ht="15" customHeight="1" x14ac:dyDescent="0.25">
      <c r="A214" s="142" t="s">
        <v>689</v>
      </c>
      <c r="B214" s="142" t="s">
        <v>690</v>
      </c>
      <c r="C214" s="142"/>
      <c r="D214" s="142"/>
      <c r="E214" s="247">
        <v>9</v>
      </c>
      <c r="F214" s="254">
        <v>1</v>
      </c>
      <c r="G214" s="248">
        <v>9</v>
      </c>
      <c r="H214" s="253">
        <v>1</v>
      </c>
      <c r="I214" s="248">
        <v>0</v>
      </c>
      <c r="J214" s="253">
        <v>0</v>
      </c>
      <c r="K214" s="248">
        <v>0</v>
      </c>
      <c r="L214" s="253">
        <v>0</v>
      </c>
      <c r="M214" s="130"/>
      <c r="N214" s="248">
        <v>0</v>
      </c>
      <c r="O214" s="253">
        <v>0</v>
      </c>
      <c r="P214" s="248">
        <v>0</v>
      </c>
      <c r="Q214" s="253">
        <v>0</v>
      </c>
      <c r="R214" s="248">
        <v>0</v>
      </c>
      <c r="S214" s="253">
        <v>0</v>
      </c>
      <c r="T214" s="248">
        <v>0</v>
      </c>
      <c r="U214" s="253">
        <v>0</v>
      </c>
      <c r="V214" s="248">
        <v>0</v>
      </c>
      <c r="W214" s="253">
        <v>0</v>
      </c>
      <c r="X214" s="248">
        <v>0</v>
      </c>
      <c r="Y214" s="253">
        <v>0</v>
      </c>
      <c r="Z214" s="248">
        <v>0</v>
      </c>
      <c r="AA214" s="253">
        <v>0</v>
      </c>
      <c r="AB214" s="130"/>
      <c r="AC214" s="248">
        <v>0</v>
      </c>
      <c r="AD214" s="253">
        <v>0</v>
      </c>
      <c r="AG214" s="382"/>
      <c r="AH214" s="382"/>
      <c r="AI214" s="382"/>
      <c r="AJ214" s="382"/>
      <c r="AK214" s="382"/>
      <c r="AL214" s="382"/>
      <c r="AM214" s="382"/>
      <c r="AN214" s="382"/>
      <c r="AO214" s="382"/>
      <c r="AP214" s="382"/>
      <c r="AQ214" s="382"/>
      <c r="AR214" s="382"/>
      <c r="AS214" s="382"/>
      <c r="AT214" s="382"/>
      <c r="AU214" s="382"/>
      <c r="AV214" s="382"/>
      <c r="AW214" s="382"/>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U214" s="381"/>
      <c r="BV214" s="381"/>
      <c r="BW214" s="381"/>
      <c r="BX214" s="381"/>
      <c r="BY214" s="381"/>
      <c r="BZ214" s="381"/>
      <c r="CA214" s="381"/>
      <c r="CB214" s="381"/>
      <c r="CC214" s="381"/>
      <c r="CD214" s="381"/>
      <c r="CE214" s="381"/>
      <c r="CF214" s="381"/>
      <c r="CG214" s="381"/>
      <c r="CH214" s="381"/>
      <c r="CI214" s="381"/>
      <c r="CJ214" s="381"/>
      <c r="CK214" s="381"/>
      <c r="CL214" s="381"/>
      <c r="CM214" s="381"/>
      <c r="CN214" s="381"/>
      <c r="CO214" s="381"/>
      <c r="CP214" s="381"/>
      <c r="CQ214" s="381"/>
      <c r="CR214" s="381"/>
      <c r="CS214" s="381"/>
      <c r="CT214" s="381"/>
      <c r="CU214" s="381"/>
      <c r="CV214" s="381"/>
      <c r="CW214" s="381"/>
      <c r="CX214" s="381"/>
      <c r="CY214" s="381"/>
      <c r="CZ214" s="381"/>
      <c r="DA214" s="381"/>
      <c r="DB214" s="381"/>
      <c r="DC214" s="381"/>
      <c r="DD214" s="381"/>
      <c r="DE214" s="381"/>
      <c r="DF214" s="381"/>
      <c r="DG214" s="381"/>
      <c r="DH214" s="381"/>
      <c r="DI214" s="381"/>
      <c r="DJ214" s="381"/>
      <c r="DK214" s="381"/>
      <c r="DL214" s="381"/>
      <c r="DM214" s="381"/>
      <c r="DN214" s="381"/>
      <c r="DO214" s="381"/>
      <c r="DP214" s="381"/>
      <c r="DQ214" s="381"/>
      <c r="DR214" s="381"/>
      <c r="DS214" s="381"/>
      <c r="DT214" s="381"/>
      <c r="DU214" s="381"/>
      <c r="DV214" s="381"/>
      <c r="DW214" s="381"/>
      <c r="DX214" s="381"/>
      <c r="DY214" s="381"/>
      <c r="DZ214" s="381"/>
      <c r="EA214" s="381"/>
      <c r="EB214" s="381"/>
    </row>
    <row r="215" spans="1:132" ht="15" customHeight="1" x14ac:dyDescent="0.25">
      <c r="A215" s="142" t="s">
        <v>691</v>
      </c>
      <c r="B215" s="142" t="s">
        <v>692</v>
      </c>
      <c r="C215" s="142"/>
      <c r="D215" s="142"/>
      <c r="E215" s="247">
        <v>18</v>
      </c>
      <c r="F215" s="254">
        <v>1</v>
      </c>
      <c r="G215" s="248">
        <v>10</v>
      </c>
      <c r="H215" s="253">
        <v>0.56000000000000005</v>
      </c>
      <c r="I215" s="248">
        <v>0</v>
      </c>
      <c r="J215" s="253">
        <v>0</v>
      </c>
      <c r="K215" s="248">
        <v>0</v>
      </c>
      <c r="L215" s="253">
        <v>0</v>
      </c>
      <c r="M215" s="130"/>
      <c r="N215" s="248">
        <v>8</v>
      </c>
      <c r="O215" s="253">
        <v>0.44</v>
      </c>
      <c r="P215" s="248">
        <v>1</v>
      </c>
      <c r="Q215" s="253">
        <v>0.06</v>
      </c>
      <c r="R215" s="248">
        <v>3</v>
      </c>
      <c r="S215" s="253">
        <v>0.17</v>
      </c>
      <c r="T215" s="248">
        <v>2</v>
      </c>
      <c r="U215" s="253">
        <v>0.11</v>
      </c>
      <c r="V215" s="248">
        <v>0</v>
      </c>
      <c r="W215" s="253">
        <v>0</v>
      </c>
      <c r="X215" s="248">
        <v>2</v>
      </c>
      <c r="Y215" s="253">
        <v>0.11</v>
      </c>
      <c r="Z215" s="248">
        <v>0</v>
      </c>
      <c r="AA215" s="253">
        <v>0</v>
      </c>
      <c r="AB215" s="130"/>
      <c r="AC215" s="248">
        <v>0</v>
      </c>
      <c r="AD215" s="253">
        <v>0</v>
      </c>
      <c r="AG215" s="382"/>
      <c r="AH215" s="382"/>
      <c r="AI215" s="382"/>
      <c r="AJ215" s="382"/>
      <c r="AK215" s="382"/>
      <c r="AL215" s="382"/>
      <c r="AM215" s="382"/>
      <c r="AN215" s="382"/>
      <c r="AO215" s="382"/>
      <c r="AP215" s="382"/>
      <c r="AQ215" s="382"/>
      <c r="AR215" s="382"/>
      <c r="AS215" s="382"/>
      <c r="AT215" s="382"/>
      <c r="AU215" s="382"/>
      <c r="AV215" s="382"/>
      <c r="AW215" s="382"/>
      <c r="AX215" s="381"/>
      <c r="AY215" s="381"/>
      <c r="AZ215" s="381"/>
      <c r="BA215" s="381"/>
      <c r="BB215" s="381"/>
      <c r="BC215" s="381"/>
      <c r="BD215" s="381"/>
      <c r="BE215" s="381"/>
      <c r="BF215" s="381"/>
      <c r="BG215" s="381"/>
      <c r="BH215" s="381"/>
      <c r="BI215" s="381"/>
      <c r="BJ215" s="381"/>
      <c r="BK215" s="381"/>
      <c r="BL215" s="381"/>
      <c r="BM215" s="381"/>
      <c r="BN215" s="381"/>
      <c r="BO215" s="381"/>
      <c r="BP215" s="381"/>
      <c r="BQ215" s="381"/>
      <c r="BR215" s="381"/>
      <c r="BS215" s="381"/>
      <c r="BT215" s="381"/>
      <c r="BU215" s="381"/>
      <c r="BV215" s="381"/>
      <c r="BW215" s="381"/>
      <c r="BX215" s="381"/>
      <c r="BY215" s="381"/>
      <c r="BZ215" s="381"/>
      <c r="CA215" s="381"/>
      <c r="CB215" s="381"/>
      <c r="CC215" s="381"/>
      <c r="CD215" s="381"/>
      <c r="CE215" s="381"/>
      <c r="CF215" s="381"/>
      <c r="CG215" s="381"/>
      <c r="CH215" s="381"/>
      <c r="CI215" s="381"/>
      <c r="CJ215" s="381"/>
      <c r="CK215" s="381"/>
      <c r="CL215" s="381"/>
      <c r="CM215" s="381"/>
      <c r="CN215" s="381"/>
      <c r="CO215" s="381"/>
      <c r="CP215" s="381"/>
      <c r="CQ215" s="381"/>
      <c r="CR215" s="381"/>
      <c r="CS215" s="381"/>
      <c r="CT215" s="381"/>
      <c r="CU215" s="381"/>
      <c r="CV215" s="381"/>
      <c r="CW215" s="381"/>
      <c r="CX215" s="381"/>
      <c r="CY215" s="381"/>
      <c r="CZ215" s="381"/>
      <c r="DA215" s="381"/>
      <c r="DB215" s="381"/>
      <c r="DC215" s="381"/>
      <c r="DD215" s="381"/>
      <c r="DE215" s="381"/>
      <c r="DF215" s="381"/>
      <c r="DG215" s="381"/>
      <c r="DH215" s="381"/>
      <c r="DI215" s="381"/>
      <c r="DJ215" s="381"/>
      <c r="DK215" s="381"/>
      <c r="DL215" s="381"/>
      <c r="DM215" s="381"/>
      <c r="DN215" s="381"/>
      <c r="DO215" s="381"/>
      <c r="DP215" s="381"/>
      <c r="DQ215" s="381"/>
      <c r="DR215" s="381"/>
      <c r="DS215" s="381"/>
      <c r="DT215" s="381"/>
      <c r="DU215" s="381"/>
      <c r="DV215" s="381"/>
      <c r="DW215" s="381"/>
      <c r="DX215" s="381"/>
      <c r="DY215" s="381"/>
      <c r="DZ215" s="381"/>
      <c r="EA215" s="381"/>
      <c r="EB215" s="381"/>
    </row>
    <row r="216" spans="1:132" ht="15" customHeight="1" x14ac:dyDescent="0.25">
      <c r="A216" s="142" t="s">
        <v>693</v>
      </c>
      <c r="B216" s="142" t="s">
        <v>694</v>
      </c>
      <c r="C216" s="142"/>
      <c r="D216" s="142"/>
      <c r="E216" s="247">
        <v>4</v>
      </c>
      <c r="F216" s="254" t="s">
        <v>289</v>
      </c>
      <c r="G216" s="248" t="s">
        <v>289</v>
      </c>
      <c r="H216" s="253" t="s">
        <v>289</v>
      </c>
      <c r="I216" s="248" t="s">
        <v>289</v>
      </c>
      <c r="J216" s="253" t="s">
        <v>289</v>
      </c>
      <c r="K216" s="248" t="s">
        <v>289</v>
      </c>
      <c r="L216" s="253" t="s">
        <v>289</v>
      </c>
      <c r="M216" s="130"/>
      <c r="N216" s="248" t="s">
        <v>289</v>
      </c>
      <c r="O216" s="253" t="s">
        <v>289</v>
      </c>
      <c r="P216" s="248" t="s">
        <v>289</v>
      </c>
      <c r="Q216" s="253" t="s">
        <v>289</v>
      </c>
      <c r="R216" s="248" t="s">
        <v>289</v>
      </c>
      <c r="S216" s="253" t="s">
        <v>289</v>
      </c>
      <c r="T216" s="248" t="s">
        <v>289</v>
      </c>
      <c r="U216" s="253" t="s">
        <v>289</v>
      </c>
      <c r="V216" s="248" t="s">
        <v>289</v>
      </c>
      <c r="W216" s="253" t="s">
        <v>289</v>
      </c>
      <c r="X216" s="248" t="s">
        <v>289</v>
      </c>
      <c r="Y216" s="253" t="s">
        <v>289</v>
      </c>
      <c r="Z216" s="248" t="s">
        <v>289</v>
      </c>
      <c r="AA216" s="253" t="s">
        <v>289</v>
      </c>
      <c r="AB216" s="130"/>
      <c r="AC216" s="248" t="s">
        <v>289</v>
      </c>
      <c r="AD216" s="253" t="s">
        <v>289</v>
      </c>
      <c r="AG216" s="382"/>
      <c r="AH216" s="382"/>
      <c r="AI216" s="382"/>
      <c r="AJ216" s="382"/>
      <c r="AK216" s="382"/>
      <c r="AL216" s="382"/>
      <c r="AM216" s="382"/>
      <c r="AN216" s="382"/>
      <c r="AO216" s="382"/>
      <c r="AP216" s="382"/>
      <c r="AQ216" s="382"/>
      <c r="AR216" s="382"/>
      <c r="AS216" s="382"/>
      <c r="AT216" s="382"/>
      <c r="AU216" s="382"/>
      <c r="AV216" s="382"/>
      <c r="AW216" s="382"/>
      <c r="AX216" s="381"/>
      <c r="AY216" s="381"/>
      <c r="AZ216" s="381"/>
      <c r="BA216" s="381"/>
      <c r="BB216" s="381"/>
      <c r="BC216" s="381"/>
      <c r="BD216" s="381"/>
      <c r="BE216" s="381"/>
      <c r="BF216" s="381"/>
      <c r="BG216" s="381"/>
      <c r="BH216" s="381"/>
      <c r="BI216" s="381"/>
      <c r="BJ216" s="381"/>
      <c r="BK216" s="381"/>
      <c r="BL216" s="381"/>
      <c r="BM216" s="381"/>
      <c r="BN216" s="381"/>
      <c r="BO216" s="381"/>
      <c r="BP216" s="381"/>
      <c r="BQ216" s="381"/>
      <c r="BR216" s="381"/>
      <c r="BS216" s="381"/>
      <c r="BT216" s="381"/>
      <c r="BU216" s="381"/>
      <c r="BV216" s="381"/>
      <c r="BW216" s="381"/>
      <c r="BX216" s="381"/>
      <c r="BY216" s="381"/>
      <c r="BZ216" s="381"/>
      <c r="CA216" s="381"/>
      <c r="CB216" s="381"/>
      <c r="CC216" s="381"/>
      <c r="CD216" s="381"/>
      <c r="CE216" s="381"/>
      <c r="CF216" s="381"/>
      <c r="CG216" s="381"/>
      <c r="CH216" s="381"/>
      <c r="CI216" s="381"/>
      <c r="CJ216" s="381"/>
      <c r="CK216" s="381"/>
      <c r="CL216" s="381"/>
      <c r="CM216" s="381"/>
      <c r="CN216" s="381"/>
      <c r="CO216" s="381"/>
      <c r="CP216" s="381"/>
      <c r="CQ216" s="381"/>
      <c r="CR216" s="381"/>
      <c r="CS216" s="381"/>
      <c r="CT216" s="381"/>
      <c r="CU216" s="381"/>
      <c r="CV216" s="381"/>
      <c r="CW216" s="381"/>
      <c r="CX216" s="381"/>
      <c r="CY216" s="381"/>
      <c r="CZ216" s="381"/>
      <c r="DA216" s="381"/>
      <c r="DB216" s="381"/>
      <c r="DC216" s="381"/>
      <c r="DD216" s="381"/>
      <c r="DE216" s="381"/>
      <c r="DF216" s="381"/>
      <c r="DG216" s="381"/>
      <c r="DH216" s="381"/>
      <c r="DI216" s="381"/>
      <c r="DJ216" s="381"/>
      <c r="DK216" s="381"/>
      <c r="DL216" s="381"/>
      <c r="DM216" s="381"/>
      <c r="DN216" s="381"/>
      <c r="DO216" s="381"/>
      <c r="DP216" s="381"/>
      <c r="DQ216" s="381"/>
      <c r="DR216" s="381"/>
      <c r="DS216" s="381"/>
      <c r="DT216" s="381"/>
      <c r="DU216" s="381"/>
      <c r="DV216" s="381"/>
      <c r="DW216" s="381"/>
      <c r="DX216" s="381"/>
      <c r="DY216" s="381"/>
      <c r="DZ216" s="381"/>
      <c r="EA216" s="381"/>
      <c r="EB216" s="381"/>
    </row>
    <row r="217" spans="1:132" ht="15" customHeight="1" x14ac:dyDescent="0.25">
      <c r="A217" s="142" t="s">
        <v>695</v>
      </c>
      <c r="B217" s="142" t="s">
        <v>696</v>
      </c>
      <c r="C217" s="142"/>
      <c r="D217" s="142"/>
      <c r="E217" s="247">
        <v>70</v>
      </c>
      <c r="F217" s="254">
        <v>1</v>
      </c>
      <c r="G217" s="248">
        <v>30</v>
      </c>
      <c r="H217" s="253">
        <v>0.43</v>
      </c>
      <c r="I217" s="248">
        <v>2</v>
      </c>
      <c r="J217" s="253">
        <v>0.03</v>
      </c>
      <c r="K217" s="248">
        <v>3</v>
      </c>
      <c r="L217" s="253">
        <v>0.04</v>
      </c>
      <c r="M217" s="130"/>
      <c r="N217" s="248">
        <v>35</v>
      </c>
      <c r="O217" s="253">
        <v>0.5</v>
      </c>
      <c r="P217" s="248">
        <v>0</v>
      </c>
      <c r="Q217" s="253">
        <v>0</v>
      </c>
      <c r="R217" s="248">
        <v>9</v>
      </c>
      <c r="S217" s="253">
        <v>0.13</v>
      </c>
      <c r="T217" s="248">
        <v>15</v>
      </c>
      <c r="U217" s="253">
        <v>0.21</v>
      </c>
      <c r="V217" s="248">
        <v>0</v>
      </c>
      <c r="W217" s="253">
        <v>0</v>
      </c>
      <c r="X217" s="248">
        <v>5</v>
      </c>
      <c r="Y217" s="253">
        <v>7.0000000000000007E-2</v>
      </c>
      <c r="Z217" s="248">
        <v>6</v>
      </c>
      <c r="AA217" s="253">
        <v>0.09</v>
      </c>
      <c r="AB217" s="130"/>
      <c r="AC217" s="248">
        <v>0</v>
      </c>
      <c r="AD217" s="253">
        <v>0</v>
      </c>
      <c r="AG217" s="382"/>
      <c r="AH217" s="382"/>
      <c r="AI217" s="382"/>
      <c r="AJ217" s="382"/>
      <c r="AK217" s="382"/>
      <c r="AL217" s="382"/>
      <c r="AM217" s="382"/>
      <c r="AN217" s="382"/>
      <c r="AO217" s="382"/>
      <c r="AP217" s="382"/>
      <c r="AQ217" s="382"/>
      <c r="AR217" s="382"/>
      <c r="AS217" s="382"/>
      <c r="AT217" s="382"/>
      <c r="AU217" s="382"/>
      <c r="AV217" s="382"/>
      <c r="AW217" s="382"/>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U217" s="381"/>
      <c r="BV217" s="381"/>
      <c r="BW217" s="381"/>
      <c r="BX217" s="381"/>
      <c r="BY217" s="381"/>
      <c r="BZ217" s="381"/>
      <c r="CA217" s="381"/>
      <c r="CB217" s="381"/>
      <c r="CC217" s="381"/>
      <c r="CD217" s="381"/>
      <c r="CE217" s="381"/>
      <c r="CF217" s="381"/>
      <c r="CG217" s="381"/>
      <c r="CH217" s="381"/>
      <c r="CI217" s="381"/>
      <c r="CJ217" s="381"/>
      <c r="CK217" s="381"/>
      <c r="CL217" s="381"/>
      <c r="CM217" s="381"/>
      <c r="CN217" s="381"/>
      <c r="CO217" s="381"/>
      <c r="CP217" s="381"/>
      <c r="CQ217" s="381"/>
      <c r="CR217" s="381"/>
      <c r="CS217" s="381"/>
      <c r="CT217" s="381"/>
      <c r="CU217" s="381"/>
      <c r="CV217" s="381"/>
      <c r="CW217" s="381"/>
      <c r="CX217" s="381"/>
      <c r="CY217" s="381"/>
      <c r="CZ217" s="381"/>
      <c r="DA217" s="381"/>
      <c r="DB217" s="381"/>
      <c r="DC217" s="381"/>
      <c r="DD217" s="381"/>
      <c r="DE217" s="381"/>
      <c r="DF217" s="381"/>
      <c r="DG217" s="381"/>
      <c r="DH217" s="381"/>
      <c r="DI217" s="381"/>
      <c r="DJ217" s="381"/>
      <c r="DK217" s="381"/>
      <c r="DL217" s="381"/>
      <c r="DM217" s="381"/>
      <c r="DN217" s="381"/>
      <c r="DO217" s="381"/>
      <c r="DP217" s="381"/>
      <c r="DQ217" s="381"/>
      <c r="DR217" s="381"/>
      <c r="DS217" s="381"/>
      <c r="DT217" s="381"/>
      <c r="DU217" s="381"/>
      <c r="DV217" s="381"/>
      <c r="DW217" s="381"/>
      <c r="DX217" s="381"/>
      <c r="DY217" s="381"/>
      <c r="DZ217" s="381"/>
      <c r="EA217" s="381"/>
      <c r="EB217" s="381"/>
    </row>
    <row r="218" spans="1:132" ht="15" customHeight="1" x14ac:dyDescent="0.25">
      <c r="A218" s="142" t="s">
        <v>697</v>
      </c>
      <c r="B218" s="142" t="s">
        <v>698</v>
      </c>
      <c r="C218" s="142"/>
      <c r="D218" s="142"/>
      <c r="E218" s="247">
        <v>111</v>
      </c>
      <c r="F218" s="254">
        <v>1</v>
      </c>
      <c r="G218" s="248">
        <v>50</v>
      </c>
      <c r="H218" s="253">
        <v>0.45</v>
      </c>
      <c r="I218" s="248">
        <v>9</v>
      </c>
      <c r="J218" s="253">
        <v>0.08</v>
      </c>
      <c r="K218" s="248">
        <v>2</v>
      </c>
      <c r="L218" s="253">
        <v>0.02</v>
      </c>
      <c r="M218" s="130"/>
      <c r="N218" s="248">
        <v>49</v>
      </c>
      <c r="O218" s="253">
        <v>0.44</v>
      </c>
      <c r="P218" s="248">
        <v>0</v>
      </c>
      <c r="Q218" s="253">
        <v>0</v>
      </c>
      <c r="R218" s="248">
        <v>17</v>
      </c>
      <c r="S218" s="253">
        <v>0.15</v>
      </c>
      <c r="T218" s="248">
        <v>8</v>
      </c>
      <c r="U218" s="253">
        <v>7.0000000000000007E-2</v>
      </c>
      <c r="V218" s="248">
        <v>4</v>
      </c>
      <c r="W218" s="253">
        <v>0.04</v>
      </c>
      <c r="X218" s="248">
        <v>14</v>
      </c>
      <c r="Y218" s="253">
        <v>0.13</v>
      </c>
      <c r="Z218" s="248">
        <v>6</v>
      </c>
      <c r="AA218" s="253">
        <v>0.05</v>
      </c>
      <c r="AB218" s="130"/>
      <c r="AC218" s="248">
        <v>1</v>
      </c>
      <c r="AD218" s="253">
        <v>0.01</v>
      </c>
      <c r="AG218" s="382"/>
      <c r="AH218" s="382"/>
      <c r="AI218" s="382"/>
      <c r="AJ218" s="382"/>
      <c r="AK218" s="382"/>
      <c r="AL218" s="382"/>
      <c r="AM218" s="382"/>
      <c r="AN218" s="382"/>
      <c r="AO218" s="382"/>
      <c r="AP218" s="382"/>
      <c r="AQ218" s="382"/>
      <c r="AR218" s="382"/>
      <c r="AS218" s="382"/>
      <c r="AT218" s="382"/>
      <c r="AU218" s="382"/>
      <c r="AV218" s="382"/>
      <c r="AW218" s="382"/>
      <c r="AX218" s="381"/>
      <c r="AY218" s="381"/>
      <c r="AZ218" s="381"/>
      <c r="BA218" s="381"/>
      <c r="BB218" s="381"/>
      <c r="BC218" s="381"/>
      <c r="BD218" s="381"/>
      <c r="BE218" s="381"/>
      <c r="BF218" s="381"/>
      <c r="BG218" s="381"/>
      <c r="BH218" s="381"/>
      <c r="BI218" s="381"/>
      <c r="BJ218" s="381"/>
      <c r="BK218" s="381"/>
      <c r="BL218" s="381"/>
      <c r="BM218" s="381"/>
      <c r="BN218" s="381"/>
      <c r="BO218" s="381"/>
      <c r="BP218" s="381"/>
      <c r="BQ218" s="381"/>
      <c r="BR218" s="381"/>
      <c r="BS218" s="381"/>
      <c r="BT218" s="381"/>
      <c r="BU218" s="381"/>
      <c r="BV218" s="381"/>
      <c r="BW218" s="381"/>
      <c r="BX218" s="381"/>
      <c r="BY218" s="381"/>
      <c r="BZ218" s="381"/>
      <c r="CA218" s="381"/>
      <c r="CB218" s="381"/>
      <c r="CC218" s="381"/>
      <c r="CD218" s="381"/>
      <c r="CE218" s="381"/>
      <c r="CF218" s="381"/>
      <c r="CG218" s="381"/>
      <c r="CH218" s="381"/>
      <c r="CI218" s="381"/>
      <c r="CJ218" s="381"/>
      <c r="CK218" s="381"/>
      <c r="CL218" s="381"/>
      <c r="CM218" s="381"/>
      <c r="CN218" s="381"/>
      <c r="CO218" s="381"/>
      <c r="CP218" s="381"/>
      <c r="CQ218" s="381"/>
      <c r="CR218" s="381"/>
      <c r="CS218" s="381"/>
      <c r="CT218" s="381"/>
      <c r="CU218" s="381"/>
      <c r="CV218" s="381"/>
      <c r="CW218" s="381"/>
      <c r="CX218" s="381"/>
      <c r="CY218" s="381"/>
      <c r="CZ218" s="381"/>
      <c r="DA218" s="381"/>
      <c r="DB218" s="381"/>
      <c r="DC218" s="381"/>
      <c r="DD218" s="381"/>
      <c r="DE218" s="381"/>
      <c r="DF218" s="381"/>
      <c r="DG218" s="381"/>
      <c r="DH218" s="381"/>
      <c r="DI218" s="381"/>
      <c r="DJ218" s="381"/>
      <c r="DK218" s="381"/>
      <c r="DL218" s="381"/>
      <c r="DM218" s="381"/>
      <c r="DN218" s="381"/>
      <c r="DO218" s="381"/>
      <c r="DP218" s="381"/>
      <c r="DQ218" s="381"/>
      <c r="DR218" s="381"/>
      <c r="DS218" s="381"/>
      <c r="DT218" s="381"/>
      <c r="DU218" s="381"/>
      <c r="DV218" s="381"/>
      <c r="DW218" s="381"/>
      <c r="DX218" s="381"/>
      <c r="DY218" s="381"/>
      <c r="DZ218" s="381"/>
      <c r="EA218" s="381"/>
      <c r="EB218" s="381"/>
    </row>
    <row r="219" spans="1:132" ht="15" customHeight="1" x14ac:dyDescent="0.25">
      <c r="A219" s="142" t="s">
        <v>699</v>
      </c>
      <c r="B219" s="142" t="s">
        <v>700</v>
      </c>
      <c r="C219" s="142"/>
      <c r="D219" s="142"/>
      <c r="E219" s="247">
        <v>5</v>
      </c>
      <c r="F219" s="254">
        <v>1</v>
      </c>
      <c r="G219" s="248">
        <v>2</v>
      </c>
      <c r="H219" s="253">
        <v>0.4</v>
      </c>
      <c r="I219" s="248">
        <v>0</v>
      </c>
      <c r="J219" s="253">
        <v>0</v>
      </c>
      <c r="K219" s="248">
        <v>0</v>
      </c>
      <c r="L219" s="253">
        <v>0</v>
      </c>
      <c r="M219" s="130"/>
      <c r="N219" s="248">
        <v>3</v>
      </c>
      <c r="O219" s="253">
        <v>0.6</v>
      </c>
      <c r="P219" s="248">
        <v>0</v>
      </c>
      <c r="Q219" s="253">
        <v>0</v>
      </c>
      <c r="R219" s="248">
        <v>0</v>
      </c>
      <c r="S219" s="253">
        <v>0</v>
      </c>
      <c r="T219" s="248">
        <v>1</v>
      </c>
      <c r="U219" s="253">
        <v>0.2</v>
      </c>
      <c r="V219" s="248">
        <v>0</v>
      </c>
      <c r="W219" s="253">
        <v>0</v>
      </c>
      <c r="X219" s="248">
        <v>1</v>
      </c>
      <c r="Y219" s="253">
        <v>0.2</v>
      </c>
      <c r="Z219" s="248">
        <v>1</v>
      </c>
      <c r="AA219" s="253">
        <v>0.2</v>
      </c>
      <c r="AB219" s="130"/>
      <c r="AC219" s="248">
        <v>0</v>
      </c>
      <c r="AD219" s="253">
        <v>0</v>
      </c>
      <c r="AG219" s="382"/>
      <c r="AH219" s="382"/>
      <c r="AI219" s="382"/>
      <c r="AJ219" s="382"/>
      <c r="AK219" s="382"/>
      <c r="AL219" s="382"/>
      <c r="AM219" s="382"/>
      <c r="AN219" s="382"/>
      <c r="AO219" s="382"/>
      <c r="AP219" s="382"/>
      <c r="AQ219" s="382"/>
      <c r="AR219" s="382"/>
      <c r="AS219" s="382"/>
      <c r="AT219" s="382"/>
      <c r="AU219" s="382"/>
      <c r="AV219" s="382"/>
      <c r="AW219" s="382"/>
      <c r="AX219" s="381"/>
      <c r="AY219" s="381"/>
      <c r="AZ219" s="381"/>
      <c r="BA219" s="381"/>
      <c r="BB219" s="381"/>
      <c r="BC219" s="381"/>
      <c r="BD219" s="381"/>
      <c r="BE219" s="381"/>
      <c r="BF219" s="381"/>
      <c r="BG219" s="381"/>
      <c r="BH219" s="381"/>
      <c r="BI219" s="381"/>
      <c r="BJ219" s="381"/>
      <c r="BK219" s="381"/>
      <c r="BL219" s="381"/>
      <c r="BM219" s="381"/>
      <c r="BN219" s="381"/>
      <c r="BO219" s="381"/>
      <c r="BP219" s="381"/>
      <c r="BQ219" s="381"/>
      <c r="BR219" s="381"/>
      <c r="BS219" s="381"/>
      <c r="BT219" s="381"/>
      <c r="BU219" s="381"/>
      <c r="BV219" s="381"/>
      <c r="BW219" s="381"/>
      <c r="BX219" s="381"/>
      <c r="BY219" s="381"/>
      <c r="BZ219" s="381"/>
      <c r="CA219" s="381"/>
      <c r="CB219" s="381"/>
      <c r="CC219" s="381"/>
      <c r="CD219" s="381"/>
      <c r="CE219" s="381"/>
      <c r="CF219" s="381"/>
      <c r="CG219" s="381"/>
      <c r="CH219" s="381"/>
      <c r="CI219" s="381"/>
      <c r="CJ219" s="381"/>
      <c r="CK219" s="381"/>
      <c r="CL219" s="381"/>
      <c r="CM219" s="381"/>
      <c r="CN219" s="381"/>
      <c r="CO219" s="381"/>
      <c r="CP219" s="381"/>
      <c r="CQ219" s="381"/>
      <c r="CR219" s="381"/>
      <c r="CS219" s="381"/>
      <c r="CT219" s="381"/>
      <c r="CU219" s="381"/>
      <c r="CV219" s="381"/>
      <c r="CW219" s="381"/>
      <c r="CX219" s="381"/>
      <c r="CY219" s="381"/>
      <c r="CZ219" s="381"/>
      <c r="DA219" s="381"/>
      <c r="DB219" s="381"/>
      <c r="DC219" s="381"/>
      <c r="DD219" s="381"/>
      <c r="DE219" s="381"/>
      <c r="DF219" s="381"/>
      <c r="DG219" s="381"/>
      <c r="DH219" s="381"/>
      <c r="DI219" s="381"/>
      <c r="DJ219" s="381"/>
      <c r="DK219" s="381"/>
      <c r="DL219" s="381"/>
      <c r="DM219" s="381"/>
      <c r="DN219" s="381"/>
      <c r="DO219" s="381"/>
      <c r="DP219" s="381"/>
      <c r="DQ219" s="381"/>
      <c r="DR219" s="381"/>
      <c r="DS219" s="381"/>
      <c r="DT219" s="381"/>
      <c r="DU219" s="381"/>
      <c r="DV219" s="381"/>
      <c r="DW219" s="381"/>
      <c r="DX219" s="381"/>
      <c r="DY219" s="381"/>
      <c r="DZ219" s="381"/>
      <c r="EA219" s="381"/>
      <c r="EB219" s="381"/>
    </row>
    <row r="220" spans="1:132" ht="15" customHeight="1" x14ac:dyDescent="0.25">
      <c r="A220" s="142" t="s">
        <v>701</v>
      </c>
      <c r="B220" s="142" t="s">
        <v>702</v>
      </c>
      <c r="C220" s="142"/>
      <c r="D220" s="142"/>
      <c r="E220" s="247">
        <v>17</v>
      </c>
      <c r="F220" s="254">
        <v>1</v>
      </c>
      <c r="G220" s="248">
        <v>5</v>
      </c>
      <c r="H220" s="253">
        <v>0.28999999999999998</v>
      </c>
      <c r="I220" s="248">
        <v>0</v>
      </c>
      <c r="J220" s="253">
        <v>0</v>
      </c>
      <c r="K220" s="248">
        <v>3</v>
      </c>
      <c r="L220" s="253">
        <v>0.18</v>
      </c>
      <c r="M220" s="130"/>
      <c r="N220" s="248">
        <v>9</v>
      </c>
      <c r="O220" s="253">
        <v>0.53</v>
      </c>
      <c r="P220" s="248">
        <v>0</v>
      </c>
      <c r="Q220" s="253">
        <v>0</v>
      </c>
      <c r="R220" s="248">
        <v>5</v>
      </c>
      <c r="S220" s="253">
        <v>0.28999999999999998</v>
      </c>
      <c r="T220" s="248">
        <v>0</v>
      </c>
      <c r="U220" s="253">
        <v>0</v>
      </c>
      <c r="V220" s="248">
        <v>0</v>
      </c>
      <c r="W220" s="253">
        <v>0</v>
      </c>
      <c r="X220" s="248">
        <v>1</v>
      </c>
      <c r="Y220" s="253">
        <v>0.06</v>
      </c>
      <c r="Z220" s="248">
        <v>3</v>
      </c>
      <c r="AA220" s="253">
        <v>0.18</v>
      </c>
      <c r="AB220" s="130"/>
      <c r="AC220" s="248">
        <v>0</v>
      </c>
      <c r="AD220" s="253">
        <v>0</v>
      </c>
      <c r="AG220" s="382"/>
      <c r="AH220" s="382"/>
      <c r="AI220" s="382"/>
      <c r="AJ220" s="382"/>
      <c r="AK220" s="382"/>
      <c r="AL220" s="382"/>
      <c r="AM220" s="382"/>
      <c r="AN220" s="382"/>
      <c r="AO220" s="382"/>
      <c r="AP220" s="382"/>
      <c r="AQ220" s="382"/>
      <c r="AR220" s="382"/>
      <c r="AS220" s="382"/>
      <c r="AT220" s="382"/>
      <c r="AU220" s="382"/>
      <c r="AV220" s="382"/>
      <c r="AW220" s="382"/>
      <c r="AX220" s="381"/>
      <c r="AY220" s="381"/>
      <c r="AZ220" s="381"/>
      <c r="BA220" s="381"/>
      <c r="BB220" s="381"/>
      <c r="BC220" s="381"/>
      <c r="BD220" s="381"/>
      <c r="BE220" s="381"/>
      <c r="BF220" s="381"/>
      <c r="BG220" s="381"/>
      <c r="BH220" s="381"/>
      <c r="BI220" s="381"/>
      <c r="BJ220" s="381"/>
      <c r="BK220" s="381"/>
      <c r="BL220" s="381"/>
      <c r="BM220" s="381"/>
      <c r="BN220" s="381"/>
      <c r="BO220" s="381"/>
      <c r="BP220" s="381"/>
      <c r="BQ220" s="381"/>
      <c r="BR220" s="381"/>
      <c r="BS220" s="381"/>
      <c r="BT220" s="381"/>
      <c r="BU220" s="381"/>
      <c r="BV220" s="381"/>
      <c r="BW220" s="381"/>
      <c r="BX220" s="381"/>
      <c r="BY220" s="381"/>
      <c r="BZ220" s="381"/>
      <c r="CA220" s="381"/>
      <c r="CB220" s="381"/>
      <c r="CC220" s="381"/>
      <c r="CD220" s="381"/>
      <c r="CE220" s="381"/>
      <c r="CF220" s="381"/>
      <c r="CG220" s="381"/>
      <c r="CH220" s="381"/>
      <c r="CI220" s="381"/>
      <c r="CJ220" s="381"/>
      <c r="CK220" s="381"/>
      <c r="CL220" s="381"/>
      <c r="CM220" s="381"/>
      <c r="CN220" s="381"/>
      <c r="CO220" s="381"/>
      <c r="CP220" s="381"/>
      <c r="CQ220" s="381"/>
      <c r="CR220" s="381"/>
      <c r="CS220" s="381"/>
      <c r="CT220" s="381"/>
      <c r="CU220" s="381"/>
      <c r="CV220" s="381"/>
      <c r="CW220" s="381"/>
      <c r="CX220" s="381"/>
      <c r="CY220" s="381"/>
      <c r="CZ220" s="381"/>
      <c r="DA220" s="381"/>
      <c r="DB220" s="381"/>
      <c r="DC220" s="381"/>
      <c r="DD220" s="381"/>
      <c r="DE220" s="381"/>
      <c r="DF220" s="381"/>
      <c r="DG220" s="381"/>
      <c r="DH220" s="381"/>
      <c r="DI220" s="381"/>
      <c r="DJ220" s="381"/>
      <c r="DK220" s="381"/>
      <c r="DL220" s="381"/>
      <c r="DM220" s="381"/>
      <c r="DN220" s="381"/>
      <c r="DO220" s="381"/>
      <c r="DP220" s="381"/>
      <c r="DQ220" s="381"/>
      <c r="DR220" s="381"/>
      <c r="DS220" s="381"/>
      <c r="DT220" s="381"/>
      <c r="DU220" s="381"/>
      <c r="DV220" s="381"/>
      <c r="DW220" s="381"/>
      <c r="DX220" s="381"/>
      <c r="DY220" s="381"/>
      <c r="DZ220" s="381"/>
      <c r="EA220" s="381"/>
      <c r="EB220" s="381"/>
    </row>
    <row r="221" spans="1:132" ht="15" customHeight="1" x14ac:dyDescent="0.25">
      <c r="A221" s="142" t="s">
        <v>703</v>
      </c>
      <c r="B221" s="142" t="s">
        <v>704</v>
      </c>
      <c r="C221" s="142"/>
      <c r="D221" s="142"/>
      <c r="E221" s="247">
        <v>36</v>
      </c>
      <c r="F221" s="254">
        <v>1</v>
      </c>
      <c r="G221" s="248">
        <v>25</v>
      </c>
      <c r="H221" s="253">
        <v>0.69</v>
      </c>
      <c r="I221" s="248">
        <v>3</v>
      </c>
      <c r="J221" s="253">
        <v>0.08</v>
      </c>
      <c r="K221" s="248">
        <v>0</v>
      </c>
      <c r="L221" s="253">
        <v>0</v>
      </c>
      <c r="M221" s="130"/>
      <c r="N221" s="248">
        <v>8</v>
      </c>
      <c r="O221" s="253">
        <v>0.22</v>
      </c>
      <c r="P221" s="248">
        <v>2</v>
      </c>
      <c r="Q221" s="253">
        <v>0.06</v>
      </c>
      <c r="R221" s="248">
        <v>3</v>
      </c>
      <c r="S221" s="253">
        <v>0.08</v>
      </c>
      <c r="T221" s="248">
        <v>0</v>
      </c>
      <c r="U221" s="253">
        <v>0</v>
      </c>
      <c r="V221" s="248">
        <v>0</v>
      </c>
      <c r="W221" s="253">
        <v>0</v>
      </c>
      <c r="X221" s="248">
        <v>2</v>
      </c>
      <c r="Y221" s="253">
        <v>0.06</v>
      </c>
      <c r="Z221" s="248">
        <v>1</v>
      </c>
      <c r="AA221" s="253">
        <v>0.03</v>
      </c>
      <c r="AB221" s="130"/>
      <c r="AC221" s="248">
        <v>0</v>
      </c>
      <c r="AD221" s="253">
        <v>0</v>
      </c>
      <c r="AG221" s="382"/>
      <c r="AH221" s="382"/>
      <c r="AI221" s="382"/>
      <c r="AJ221" s="382"/>
      <c r="AK221" s="382"/>
      <c r="AL221" s="382"/>
      <c r="AM221" s="382"/>
      <c r="AN221" s="382"/>
      <c r="AO221" s="382"/>
      <c r="AP221" s="382"/>
      <c r="AQ221" s="382"/>
      <c r="AR221" s="382"/>
      <c r="AS221" s="382"/>
      <c r="AT221" s="382"/>
      <c r="AU221" s="382"/>
      <c r="AV221" s="382"/>
      <c r="AW221" s="382"/>
      <c r="AX221" s="381"/>
      <c r="AY221" s="381"/>
      <c r="AZ221" s="381"/>
      <c r="BA221" s="381"/>
      <c r="BB221" s="381"/>
      <c r="BC221" s="381"/>
      <c r="BD221" s="381"/>
      <c r="BE221" s="381"/>
      <c r="BF221" s="381"/>
      <c r="BG221" s="381"/>
      <c r="BH221" s="381"/>
      <c r="BI221" s="381"/>
      <c r="BJ221" s="381"/>
      <c r="BK221" s="381"/>
      <c r="BL221" s="381"/>
      <c r="BM221" s="381"/>
      <c r="BN221" s="381"/>
      <c r="BO221" s="381"/>
      <c r="BP221" s="381"/>
      <c r="BQ221" s="381"/>
      <c r="BR221" s="381"/>
      <c r="BS221" s="381"/>
      <c r="BT221" s="381"/>
      <c r="BU221" s="381"/>
      <c r="BV221" s="381"/>
      <c r="BW221" s="381"/>
      <c r="BX221" s="381"/>
      <c r="BY221" s="381"/>
      <c r="BZ221" s="381"/>
      <c r="CA221" s="381"/>
      <c r="CB221" s="381"/>
      <c r="CC221" s="381"/>
      <c r="CD221" s="381"/>
      <c r="CE221" s="381"/>
      <c r="CF221" s="381"/>
      <c r="CG221" s="381"/>
      <c r="CH221" s="381"/>
      <c r="CI221" s="381"/>
      <c r="CJ221" s="381"/>
      <c r="CK221" s="381"/>
      <c r="CL221" s="381"/>
      <c r="CM221" s="381"/>
      <c r="CN221" s="381"/>
      <c r="CO221" s="381"/>
      <c r="CP221" s="381"/>
      <c r="CQ221" s="381"/>
      <c r="CR221" s="381"/>
      <c r="CS221" s="381"/>
      <c r="CT221" s="381"/>
      <c r="CU221" s="381"/>
      <c r="CV221" s="381"/>
      <c r="CW221" s="381"/>
      <c r="CX221" s="381"/>
      <c r="CY221" s="381"/>
      <c r="CZ221" s="381"/>
      <c r="DA221" s="381"/>
      <c r="DB221" s="381"/>
      <c r="DC221" s="381"/>
      <c r="DD221" s="381"/>
      <c r="DE221" s="381"/>
      <c r="DF221" s="381"/>
      <c r="DG221" s="381"/>
      <c r="DH221" s="381"/>
      <c r="DI221" s="381"/>
      <c r="DJ221" s="381"/>
      <c r="DK221" s="381"/>
      <c r="DL221" s="381"/>
      <c r="DM221" s="381"/>
      <c r="DN221" s="381"/>
      <c r="DO221" s="381"/>
      <c r="DP221" s="381"/>
      <c r="DQ221" s="381"/>
      <c r="DR221" s="381"/>
      <c r="DS221" s="381"/>
      <c r="DT221" s="381"/>
      <c r="DU221" s="381"/>
      <c r="DV221" s="381"/>
      <c r="DW221" s="381"/>
      <c r="DX221" s="381"/>
      <c r="DY221" s="381"/>
      <c r="DZ221" s="381"/>
      <c r="EA221" s="381"/>
      <c r="EB221" s="381"/>
    </row>
    <row r="222" spans="1:132" ht="15" customHeight="1" x14ac:dyDescent="0.25">
      <c r="A222" s="142" t="s">
        <v>705</v>
      </c>
      <c r="B222" s="142" t="s">
        <v>706</v>
      </c>
      <c r="C222" s="142"/>
      <c r="D222" s="142"/>
      <c r="E222" s="247">
        <v>62</v>
      </c>
      <c r="F222" s="254">
        <v>1</v>
      </c>
      <c r="G222" s="248">
        <v>17</v>
      </c>
      <c r="H222" s="253">
        <v>0.27</v>
      </c>
      <c r="I222" s="248">
        <v>4</v>
      </c>
      <c r="J222" s="253">
        <v>0.06</v>
      </c>
      <c r="K222" s="248">
        <v>2</v>
      </c>
      <c r="L222" s="253">
        <v>0.03</v>
      </c>
      <c r="M222" s="130"/>
      <c r="N222" s="248">
        <v>39</v>
      </c>
      <c r="O222" s="253">
        <v>0.63</v>
      </c>
      <c r="P222" s="248">
        <v>0</v>
      </c>
      <c r="Q222" s="253">
        <v>0</v>
      </c>
      <c r="R222" s="248">
        <v>11</v>
      </c>
      <c r="S222" s="253">
        <v>0.18</v>
      </c>
      <c r="T222" s="248">
        <v>13</v>
      </c>
      <c r="U222" s="253">
        <v>0.21</v>
      </c>
      <c r="V222" s="248">
        <v>0</v>
      </c>
      <c r="W222" s="253">
        <v>0</v>
      </c>
      <c r="X222" s="248">
        <v>9</v>
      </c>
      <c r="Y222" s="253">
        <v>0.15</v>
      </c>
      <c r="Z222" s="248">
        <v>6</v>
      </c>
      <c r="AA222" s="253">
        <v>0.1</v>
      </c>
      <c r="AB222" s="130"/>
      <c r="AC222" s="248">
        <v>0</v>
      </c>
      <c r="AD222" s="253">
        <v>0</v>
      </c>
      <c r="AG222" s="382"/>
      <c r="AH222" s="382"/>
      <c r="AI222" s="382"/>
      <c r="AJ222" s="382"/>
      <c r="AK222" s="382"/>
      <c r="AL222" s="382"/>
      <c r="AM222" s="382"/>
      <c r="AN222" s="382"/>
      <c r="AO222" s="382"/>
      <c r="AP222" s="382"/>
      <c r="AQ222" s="382"/>
      <c r="AR222" s="382"/>
      <c r="AS222" s="382"/>
      <c r="AT222" s="382"/>
      <c r="AU222" s="382"/>
      <c r="AV222" s="382"/>
      <c r="AW222" s="382"/>
      <c r="AX222" s="381"/>
      <c r="AY222" s="381"/>
      <c r="AZ222" s="381"/>
      <c r="BA222" s="381"/>
      <c r="BB222" s="381"/>
      <c r="BC222" s="381"/>
      <c r="BD222" s="381"/>
      <c r="BE222" s="381"/>
      <c r="BF222" s="381"/>
      <c r="BG222" s="381"/>
      <c r="BH222" s="381"/>
      <c r="BI222" s="381"/>
      <c r="BJ222" s="381"/>
      <c r="BK222" s="381"/>
      <c r="BL222" s="381"/>
      <c r="BM222" s="381"/>
      <c r="BN222" s="381"/>
      <c r="BO222" s="381"/>
      <c r="BP222" s="381"/>
      <c r="BQ222" s="381"/>
      <c r="BR222" s="381"/>
      <c r="BS222" s="381"/>
      <c r="BT222" s="381"/>
      <c r="BU222" s="381"/>
      <c r="BV222" s="381"/>
      <c r="BW222" s="381"/>
      <c r="BX222" s="381"/>
      <c r="BY222" s="381"/>
      <c r="BZ222" s="381"/>
      <c r="CA222" s="381"/>
      <c r="CB222" s="381"/>
      <c r="CC222" s="381"/>
      <c r="CD222" s="381"/>
      <c r="CE222" s="381"/>
      <c r="CF222" s="381"/>
      <c r="CG222" s="381"/>
      <c r="CH222" s="381"/>
      <c r="CI222" s="381"/>
      <c r="CJ222" s="381"/>
      <c r="CK222" s="381"/>
      <c r="CL222" s="381"/>
      <c r="CM222" s="381"/>
      <c r="CN222" s="381"/>
      <c r="CO222" s="381"/>
      <c r="CP222" s="381"/>
      <c r="CQ222" s="381"/>
      <c r="CR222" s="381"/>
      <c r="CS222" s="381"/>
      <c r="CT222" s="381"/>
      <c r="CU222" s="381"/>
      <c r="CV222" s="381"/>
      <c r="CW222" s="381"/>
      <c r="CX222" s="381"/>
      <c r="CY222" s="381"/>
      <c r="CZ222" s="381"/>
      <c r="DA222" s="381"/>
      <c r="DB222" s="381"/>
      <c r="DC222" s="381"/>
      <c r="DD222" s="381"/>
      <c r="DE222" s="381"/>
      <c r="DF222" s="381"/>
      <c r="DG222" s="381"/>
      <c r="DH222" s="381"/>
      <c r="DI222" s="381"/>
      <c r="DJ222" s="381"/>
      <c r="DK222" s="381"/>
      <c r="DL222" s="381"/>
      <c r="DM222" s="381"/>
      <c r="DN222" s="381"/>
      <c r="DO222" s="381"/>
      <c r="DP222" s="381"/>
      <c r="DQ222" s="381"/>
      <c r="DR222" s="381"/>
      <c r="DS222" s="381"/>
      <c r="DT222" s="381"/>
      <c r="DU222" s="381"/>
      <c r="DV222" s="381"/>
      <c r="DW222" s="381"/>
      <c r="DX222" s="381"/>
      <c r="DY222" s="381"/>
      <c r="DZ222" s="381"/>
      <c r="EA222" s="381"/>
      <c r="EB222" s="381"/>
    </row>
    <row r="223" spans="1:132" ht="15" customHeight="1" x14ac:dyDescent="0.25">
      <c r="A223" s="142" t="s">
        <v>707</v>
      </c>
      <c r="B223" s="142" t="s">
        <v>708</v>
      </c>
      <c r="C223" s="142"/>
      <c r="D223" s="142"/>
      <c r="E223" s="247">
        <v>13</v>
      </c>
      <c r="F223" s="254">
        <v>1</v>
      </c>
      <c r="G223" s="248">
        <v>8</v>
      </c>
      <c r="H223" s="253">
        <v>0.62</v>
      </c>
      <c r="I223" s="248">
        <v>0</v>
      </c>
      <c r="J223" s="253">
        <v>0</v>
      </c>
      <c r="K223" s="248">
        <v>1</v>
      </c>
      <c r="L223" s="253">
        <v>0.08</v>
      </c>
      <c r="M223" s="130"/>
      <c r="N223" s="248">
        <v>4</v>
      </c>
      <c r="O223" s="253">
        <v>0.31</v>
      </c>
      <c r="P223" s="248">
        <v>0</v>
      </c>
      <c r="Q223" s="253">
        <v>0</v>
      </c>
      <c r="R223" s="248">
        <v>0</v>
      </c>
      <c r="S223" s="253">
        <v>0</v>
      </c>
      <c r="T223" s="248">
        <v>2</v>
      </c>
      <c r="U223" s="253">
        <v>0.15</v>
      </c>
      <c r="V223" s="248">
        <v>1</v>
      </c>
      <c r="W223" s="253">
        <v>0.08</v>
      </c>
      <c r="X223" s="248">
        <v>0</v>
      </c>
      <c r="Y223" s="253">
        <v>0</v>
      </c>
      <c r="Z223" s="248">
        <v>1</v>
      </c>
      <c r="AA223" s="253">
        <v>0.08</v>
      </c>
      <c r="AB223" s="130"/>
      <c r="AC223" s="248">
        <v>0</v>
      </c>
      <c r="AD223" s="253">
        <v>0</v>
      </c>
      <c r="AG223" s="382"/>
      <c r="AH223" s="382"/>
      <c r="AI223" s="382"/>
      <c r="AJ223" s="382"/>
      <c r="AK223" s="382"/>
      <c r="AL223" s="382"/>
      <c r="AM223" s="382"/>
      <c r="AN223" s="382"/>
      <c r="AO223" s="382"/>
      <c r="AP223" s="382"/>
      <c r="AQ223" s="382"/>
      <c r="AR223" s="382"/>
      <c r="AS223" s="382"/>
      <c r="AT223" s="382"/>
      <c r="AU223" s="382"/>
      <c r="AV223" s="382"/>
      <c r="AW223" s="382"/>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U223" s="381"/>
      <c r="BV223" s="381"/>
      <c r="BW223" s="381"/>
      <c r="BX223" s="381"/>
      <c r="BY223" s="381"/>
      <c r="BZ223" s="381"/>
      <c r="CA223" s="381"/>
      <c r="CB223" s="381"/>
      <c r="CC223" s="381"/>
      <c r="CD223" s="381"/>
      <c r="CE223" s="381"/>
      <c r="CF223" s="381"/>
      <c r="CG223" s="381"/>
      <c r="CH223" s="381"/>
      <c r="CI223" s="381"/>
      <c r="CJ223" s="381"/>
      <c r="CK223" s="381"/>
      <c r="CL223" s="381"/>
      <c r="CM223" s="381"/>
      <c r="CN223" s="381"/>
      <c r="CO223" s="381"/>
      <c r="CP223" s="381"/>
      <c r="CQ223" s="381"/>
      <c r="CR223" s="381"/>
      <c r="CS223" s="381"/>
      <c r="CT223" s="381"/>
      <c r="CU223" s="381"/>
      <c r="CV223" s="381"/>
      <c r="CW223" s="381"/>
      <c r="CX223" s="381"/>
      <c r="CY223" s="381"/>
      <c r="CZ223" s="381"/>
      <c r="DA223" s="381"/>
      <c r="DB223" s="381"/>
      <c r="DC223" s="381"/>
      <c r="DD223" s="381"/>
      <c r="DE223" s="381"/>
      <c r="DF223" s="381"/>
      <c r="DG223" s="381"/>
      <c r="DH223" s="381"/>
      <c r="DI223" s="381"/>
      <c r="DJ223" s="381"/>
      <c r="DK223" s="381"/>
      <c r="DL223" s="381"/>
      <c r="DM223" s="381"/>
      <c r="DN223" s="381"/>
      <c r="DO223" s="381"/>
      <c r="DP223" s="381"/>
      <c r="DQ223" s="381"/>
      <c r="DR223" s="381"/>
      <c r="DS223" s="381"/>
      <c r="DT223" s="381"/>
      <c r="DU223" s="381"/>
      <c r="DV223" s="381"/>
      <c r="DW223" s="381"/>
      <c r="DX223" s="381"/>
      <c r="DY223" s="381"/>
      <c r="DZ223" s="381"/>
      <c r="EA223" s="381"/>
      <c r="EB223" s="381"/>
    </row>
    <row r="224" spans="1:132" ht="15" customHeight="1" x14ac:dyDescent="0.25">
      <c r="A224" s="142" t="s">
        <v>709</v>
      </c>
      <c r="B224" s="142" t="s">
        <v>710</v>
      </c>
      <c r="C224" s="142"/>
      <c r="D224" s="142"/>
      <c r="E224" s="247">
        <v>9</v>
      </c>
      <c r="F224" s="254">
        <v>1</v>
      </c>
      <c r="G224" s="248">
        <v>5</v>
      </c>
      <c r="H224" s="253">
        <v>0.56000000000000005</v>
      </c>
      <c r="I224" s="248">
        <v>1</v>
      </c>
      <c r="J224" s="253">
        <v>0.11</v>
      </c>
      <c r="K224" s="248">
        <v>1</v>
      </c>
      <c r="L224" s="253">
        <v>0.11</v>
      </c>
      <c r="M224" s="130"/>
      <c r="N224" s="248">
        <v>2</v>
      </c>
      <c r="O224" s="253">
        <v>0.22</v>
      </c>
      <c r="P224" s="248">
        <v>0</v>
      </c>
      <c r="Q224" s="253">
        <v>0</v>
      </c>
      <c r="R224" s="248">
        <v>1</v>
      </c>
      <c r="S224" s="253">
        <v>0.11</v>
      </c>
      <c r="T224" s="248">
        <v>0</v>
      </c>
      <c r="U224" s="253">
        <v>0</v>
      </c>
      <c r="V224" s="248">
        <v>0</v>
      </c>
      <c r="W224" s="253">
        <v>0</v>
      </c>
      <c r="X224" s="248">
        <v>0</v>
      </c>
      <c r="Y224" s="253">
        <v>0</v>
      </c>
      <c r="Z224" s="248">
        <v>1</v>
      </c>
      <c r="AA224" s="253">
        <v>0.11</v>
      </c>
      <c r="AB224" s="130"/>
      <c r="AC224" s="248">
        <v>0</v>
      </c>
      <c r="AD224" s="253">
        <v>0</v>
      </c>
      <c r="AG224" s="382"/>
      <c r="AH224" s="382"/>
      <c r="AI224" s="382"/>
      <c r="AJ224" s="382"/>
      <c r="AK224" s="382"/>
      <c r="AL224" s="382"/>
      <c r="AM224" s="382"/>
      <c r="AN224" s="382"/>
      <c r="AO224" s="382"/>
      <c r="AP224" s="382"/>
      <c r="AQ224" s="382"/>
      <c r="AR224" s="382"/>
      <c r="AS224" s="382"/>
      <c r="AT224" s="382"/>
      <c r="AU224" s="382"/>
      <c r="AV224" s="382"/>
      <c r="AW224" s="382"/>
      <c r="AX224" s="381"/>
      <c r="AY224" s="381"/>
      <c r="AZ224" s="381"/>
      <c r="BA224" s="381"/>
      <c r="BB224" s="381"/>
      <c r="BC224" s="381"/>
      <c r="BD224" s="381"/>
      <c r="BE224" s="381"/>
      <c r="BF224" s="381"/>
      <c r="BG224" s="381"/>
      <c r="BH224" s="381"/>
      <c r="BI224" s="381"/>
      <c r="BJ224" s="381"/>
      <c r="BK224" s="381"/>
      <c r="BL224" s="381"/>
      <c r="BM224" s="381"/>
      <c r="BN224" s="381"/>
      <c r="BO224" s="381"/>
      <c r="BP224" s="381"/>
      <c r="BQ224" s="381"/>
      <c r="BR224" s="381"/>
      <c r="BS224" s="381"/>
      <c r="BT224" s="381"/>
      <c r="BU224" s="381"/>
      <c r="BV224" s="381"/>
      <c r="BW224" s="381"/>
      <c r="BX224" s="381"/>
      <c r="BY224" s="381"/>
      <c r="BZ224" s="381"/>
      <c r="CA224" s="381"/>
      <c r="CB224" s="381"/>
      <c r="CC224" s="381"/>
      <c r="CD224" s="381"/>
      <c r="CE224" s="381"/>
      <c r="CF224" s="381"/>
      <c r="CG224" s="381"/>
      <c r="CH224" s="381"/>
      <c r="CI224" s="381"/>
      <c r="CJ224" s="381"/>
      <c r="CK224" s="381"/>
      <c r="CL224" s="381"/>
      <c r="CM224" s="381"/>
      <c r="CN224" s="381"/>
      <c r="CO224" s="381"/>
      <c r="CP224" s="381"/>
      <c r="CQ224" s="381"/>
      <c r="CR224" s="381"/>
      <c r="CS224" s="381"/>
      <c r="CT224" s="381"/>
      <c r="CU224" s="381"/>
      <c r="CV224" s="381"/>
      <c r="CW224" s="381"/>
      <c r="CX224" s="381"/>
      <c r="CY224" s="381"/>
      <c r="CZ224" s="381"/>
      <c r="DA224" s="381"/>
      <c r="DB224" s="381"/>
      <c r="DC224" s="381"/>
      <c r="DD224" s="381"/>
      <c r="DE224" s="381"/>
      <c r="DF224" s="381"/>
      <c r="DG224" s="381"/>
      <c r="DH224" s="381"/>
      <c r="DI224" s="381"/>
      <c r="DJ224" s="381"/>
      <c r="DK224" s="381"/>
      <c r="DL224" s="381"/>
      <c r="DM224" s="381"/>
      <c r="DN224" s="381"/>
      <c r="DO224" s="381"/>
      <c r="DP224" s="381"/>
      <c r="DQ224" s="381"/>
      <c r="DR224" s="381"/>
      <c r="DS224" s="381"/>
      <c r="DT224" s="381"/>
      <c r="DU224" s="381"/>
      <c r="DV224" s="381"/>
      <c r="DW224" s="381"/>
      <c r="DX224" s="381"/>
      <c r="DY224" s="381"/>
      <c r="DZ224" s="381"/>
      <c r="EA224" s="381"/>
      <c r="EB224" s="381"/>
    </row>
    <row r="225" spans="1:132" ht="15" customHeight="1" x14ac:dyDescent="0.25">
      <c r="A225" s="142" t="s">
        <v>711</v>
      </c>
      <c r="B225" s="142" t="s">
        <v>712</v>
      </c>
      <c r="C225" s="142"/>
      <c r="D225" s="142"/>
      <c r="E225" s="247">
        <v>12</v>
      </c>
      <c r="F225" s="254">
        <v>1</v>
      </c>
      <c r="G225" s="248">
        <v>4</v>
      </c>
      <c r="H225" s="253">
        <v>0.33</v>
      </c>
      <c r="I225" s="248">
        <v>0</v>
      </c>
      <c r="J225" s="253">
        <v>0</v>
      </c>
      <c r="K225" s="248">
        <v>0</v>
      </c>
      <c r="L225" s="253">
        <v>0</v>
      </c>
      <c r="M225" s="130"/>
      <c r="N225" s="248">
        <v>8</v>
      </c>
      <c r="O225" s="253">
        <v>0.67</v>
      </c>
      <c r="P225" s="248">
        <v>0</v>
      </c>
      <c r="Q225" s="253">
        <v>0</v>
      </c>
      <c r="R225" s="248">
        <v>2</v>
      </c>
      <c r="S225" s="253">
        <v>0.17</v>
      </c>
      <c r="T225" s="248">
        <v>2</v>
      </c>
      <c r="U225" s="253">
        <v>0.17</v>
      </c>
      <c r="V225" s="248">
        <v>0</v>
      </c>
      <c r="W225" s="253">
        <v>0</v>
      </c>
      <c r="X225" s="248">
        <v>3</v>
      </c>
      <c r="Y225" s="253">
        <v>0.25</v>
      </c>
      <c r="Z225" s="248">
        <v>1</v>
      </c>
      <c r="AA225" s="253">
        <v>0.08</v>
      </c>
      <c r="AB225" s="130"/>
      <c r="AC225" s="248">
        <v>0</v>
      </c>
      <c r="AD225" s="253">
        <v>0</v>
      </c>
      <c r="AG225" s="382"/>
      <c r="AH225" s="382"/>
      <c r="AI225" s="382"/>
      <c r="AJ225" s="382"/>
      <c r="AK225" s="382"/>
      <c r="AL225" s="382"/>
      <c r="AM225" s="382"/>
      <c r="AN225" s="382"/>
      <c r="AO225" s="382"/>
      <c r="AP225" s="382"/>
      <c r="AQ225" s="382"/>
      <c r="AR225" s="382"/>
      <c r="AS225" s="382"/>
      <c r="AT225" s="382"/>
      <c r="AU225" s="382"/>
      <c r="AV225" s="382"/>
      <c r="AW225" s="382"/>
      <c r="AX225" s="381"/>
      <c r="AY225" s="381"/>
      <c r="AZ225" s="381"/>
      <c r="BA225" s="381"/>
      <c r="BB225" s="381"/>
      <c r="BC225" s="381"/>
      <c r="BD225" s="381"/>
      <c r="BE225" s="381"/>
      <c r="BF225" s="381"/>
      <c r="BG225" s="381"/>
      <c r="BH225" s="381"/>
      <c r="BI225" s="381"/>
      <c r="BJ225" s="381"/>
      <c r="BK225" s="381"/>
      <c r="BL225" s="381"/>
      <c r="BM225" s="381"/>
      <c r="BN225" s="381"/>
      <c r="BO225" s="381"/>
      <c r="BP225" s="381"/>
      <c r="BQ225" s="381"/>
      <c r="BR225" s="381"/>
      <c r="BS225" s="381"/>
      <c r="BT225" s="381"/>
      <c r="BU225" s="381"/>
      <c r="BV225" s="381"/>
      <c r="BW225" s="381"/>
      <c r="BX225" s="381"/>
      <c r="BY225" s="381"/>
      <c r="BZ225" s="381"/>
      <c r="CA225" s="381"/>
      <c r="CB225" s="381"/>
      <c r="CC225" s="381"/>
      <c r="CD225" s="381"/>
      <c r="CE225" s="381"/>
      <c r="CF225" s="381"/>
      <c r="CG225" s="381"/>
      <c r="CH225" s="381"/>
      <c r="CI225" s="381"/>
      <c r="CJ225" s="381"/>
      <c r="CK225" s="381"/>
      <c r="CL225" s="381"/>
      <c r="CM225" s="381"/>
      <c r="CN225" s="381"/>
      <c r="CO225" s="381"/>
      <c r="CP225" s="381"/>
      <c r="CQ225" s="381"/>
      <c r="CR225" s="381"/>
      <c r="CS225" s="381"/>
      <c r="CT225" s="381"/>
      <c r="CU225" s="381"/>
      <c r="CV225" s="381"/>
      <c r="CW225" s="381"/>
      <c r="CX225" s="381"/>
      <c r="CY225" s="381"/>
      <c r="CZ225" s="381"/>
      <c r="DA225" s="381"/>
      <c r="DB225" s="381"/>
      <c r="DC225" s="381"/>
      <c r="DD225" s="381"/>
      <c r="DE225" s="381"/>
      <c r="DF225" s="381"/>
      <c r="DG225" s="381"/>
      <c r="DH225" s="381"/>
      <c r="DI225" s="381"/>
      <c r="DJ225" s="381"/>
      <c r="DK225" s="381"/>
      <c r="DL225" s="381"/>
      <c r="DM225" s="381"/>
      <c r="DN225" s="381"/>
      <c r="DO225" s="381"/>
      <c r="DP225" s="381"/>
      <c r="DQ225" s="381"/>
      <c r="DR225" s="381"/>
      <c r="DS225" s="381"/>
      <c r="DT225" s="381"/>
      <c r="DU225" s="381"/>
      <c r="DV225" s="381"/>
      <c r="DW225" s="381"/>
      <c r="DX225" s="381"/>
      <c r="DY225" s="381"/>
      <c r="DZ225" s="381"/>
      <c r="EA225" s="381"/>
      <c r="EB225" s="381"/>
    </row>
    <row r="226" spans="1:132" ht="15" customHeight="1" x14ac:dyDescent="0.25">
      <c r="A226" s="142" t="s">
        <v>713</v>
      </c>
      <c r="B226" s="142" t="s">
        <v>714</v>
      </c>
      <c r="C226" s="142"/>
      <c r="D226" s="142"/>
      <c r="E226" s="247">
        <v>10</v>
      </c>
      <c r="F226" s="254">
        <v>1</v>
      </c>
      <c r="G226" s="248">
        <v>6</v>
      </c>
      <c r="H226" s="253">
        <v>0.6</v>
      </c>
      <c r="I226" s="248">
        <v>0</v>
      </c>
      <c r="J226" s="253">
        <v>0</v>
      </c>
      <c r="K226" s="248">
        <v>0</v>
      </c>
      <c r="L226" s="253">
        <v>0</v>
      </c>
      <c r="M226" s="130"/>
      <c r="N226" s="248">
        <v>4</v>
      </c>
      <c r="O226" s="253">
        <v>0.4</v>
      </c>
      <c r="P226" s="248">
        <v>2</v>
      </c>
      <c r="Q226" s="253">
        <v>0.2</v>
      </c>
      <c r="R226" s="248">
        <v>1</v>
      </c>
      <c r="S226" s="253">
        <v>0.1</v>
      </c>
      <c r="T226" s="248">
        <v>1</v>
      </c>
      <c r="U226" s="253">
        <v>0.1</v>
      </c>
      <c r="V226" s="248">
        <v>0</v>
      </c>
      <c r="W226" s="253">
        <v>0</v>
      </c>
      <c r="X226" s="248">
        <v>0</v>
      </c>
      <c r="Y226" s="253">
        <v>0</v>
      </c>
      <c r="Z226" s="248">
        <v>0</v>
      </c>
      <c r="AA226" s="253">
        <v>0</v>
      </c>
      <c r="AB226" s="130"/>
      <c r="AC226" s="248">
        <v>0</v>
      </c>
      <c r="AD226" s="253">
        <v>0</v>
      </c>
      <c r="AG226" s="382"/>
      <c r="AH226" s="382"/>
      <c r="AI226" s="382"/>
      <c r="AJ226" s="382"/>
      <c r="AK226" s="382"/>
      <c r="AL226" s="382"/>
      <c r="AM226" s="382"/>
      <c r="AN226" s="382"/>
      <c r="AO226" s="382"/>
      <c r="AP226" s="382"/>
      <c r="AQ226" s="382"/>
      <c r="AR226" s="382"/>
      <c r="AS226" s="382"/>
      <c r="AT226" s="382"/>
      <c r="AU226" s="382"/>
      <c r="AV226" s="382"/>
      <c r="AW226" s="382"/>
      <c r="AX226" s="381"/>
      <c r="AY226" s="381"/>
      <c r="AZ226" s="381"/>
      <c r="BA226" s="381"/>
      <c r="BB226" s="381"/>
      <c r="BC226" s="381"/>
      <c r="BD226" s="381"/>
      <c r="BE226" s="381"/>
      <c r="BF226" s="381"/>
      <c r="BG226" s="381"/>
      <c r="BH226" s="381"/>
      <c r="BI226" s="381"/>
      <c r="BJ226" s="381"/>
      <c r="BK226" s="381"/>
      <c r="BL226" s="381"/>
      <c r="BM226" s="381"/>
      <c r="BN226" s="381"/>
      <c r="BO226" s="381"/>
      <c r="BP226" s="381"/>
      <c r="BQ226" s="381"/>
      <c r="BR226" s="381"/>
      <c r="BS226" s="381"/>
      <c r="BT226" s="381"/>
      <c r="BU226" s="381"/>
      <c r="BV226" s="381"/>
      <c r="BW226" s="381"/>
      <c r="BX226" s="381"/>
      <c r="BY226" s="381"/>
      <c r="BZ226" s="381"/>
      <c r="CA226" s="381"/>
      <c r="CB226" s="381"/>
      <c r="CC226" s="381"/>
      <c r="CD226" s="381"/>
      <c r="CE226" s="381"/>
      <c r="CF226" s="381"/>
      <c r="CG226" s="381"/>
      <c r="CH226" s="381"/>
      <c r="CI226" s="381"/>
      <c r="CJ226" s="381"/>
      <c r="CK226" s="381"/>
      <c r="CL226" s="381"/>
      <c r="CM226" s="381"/>
      <c r="CN226" s="381"/>
      <c r="CO226" s="381"/>
      <c r="CP226" s="381"/>
      <c r="CQ226" s="381"/>
      <c r="CR226" s="381"/>
      <c r="CS226" s="381"/>
      <c r="CT226" s="381"/>
      <c r="CU226" s="381"/>
      <c r="CV226" s="381"/>
      <c r="CW226" s="381"/>
      <c r="CX226" s="381"/>
      <c r="CY226" s="381"/>
      <c r="CZ226" s="381"/>
      <c r="DA226" s="381"/>
      <c r="DB226" s="381"/>
      <c r="DC226" s="381"/>
      <c r="DD226" s="381"/>
      <c r="DE226" s="381"/>
      <c r="DF226" s="381"/>
      <c r="DG226" s="381"/>
      <c r="DH226" s="381"/>
      <c r="DI226" s="381"/>
      <c r="DJ226" s="381"/>
      <c r="DK226" s="381"/>
      <c r="DL226" s="381"/>
      <c r="DM226" s="381"/>
      <c r="DN226" s="381"/>
      <c r="DO226" s="381"/>
      <c r="DP226" s="381"/>
      <c r="DQ226" s="381"/>
      <c r="DR226" s="381"/>
      <c r="DS226" s="381"/>
      <c r="DT226" s="381"/>
      <c r="DU226" s="381"/>
      <c r="DV226" s="381"/>
      <c r="DW226" s="381"/>
      <c r="DX226" s="381"/>
      <c r="DY226" s="381"/>
      <c r="DZ226" s="381"/>
      <c r="EA226" s="381"/>
      <c r="EB226" s="381"/>
    </row>
    <row r="227" spans="1:132" ht="15" customHeight="1" x14ac:dyDescent="0.25">
      <c r="A227" s="142" t="s">
        <v>715</v>
      </c>
      <c r="B227" s="142" t="s">
        <v>716</v>
      </c>
      <c r="C227" s="142"/>
      <c r="D227" s="142"/>
      <c r="E227" s="247">
        <v>11</v>
      </c>
      <c r="F227" s="254">
        <v>1</v>
      </c>
      <c r="G227" s="248">
        <v>5</v>
      </c>
      <c r="H227" s="253">
        <v>0.45</v>
      </c>
      <c r="I227" s="248">
        <v>0</v>
      </c>
      <c r="J227" s="253">
        <v>0</v>
      </c>
      <c r="K227" s="248">
        <v>0</v>
      </c>
      <c r="L227" s="253">
        <v>0</v>
      </c>
      <c r="M227" s="130"/>
      <c r="N227" s="248">
        <v>6</v>
      </c>
      <c r="O227" s="253">
        <v>0.55000000000000004</v>
      </c>
      <c r="P227" s="248">
        <v>1</v>
      </c>
      <c r="Q227" s="253">
        <v>0.09</v>
      </c>
      <c r="R227" s="248">
        <v>2</v>
      </c>
      <c r="S227" s="253">
        <v>0.18</v>
      </c>
      <c r="T227" s="248">
        <v>2</v>
      </c>
      <c r="U227" s="253">
        <v>0.18</v>
      </c>
      <c r="V227" s="248">
        <v>1</v>
      </c>
      <c r="W227" s="253">
        <v>0.09</v>
      </c>
      <c r="X227" s="248">
        <v>0</v>
      </c>
      <c r="Y227" s="253">
        <v>0</v>
      </c>
      <c r="Z227" s="248">
        <v>0</v>
      </c>
      <c r="AA227" s="253">
        <v>0</v>
      </c>
      <c r="AB227" s="130"/>
      <c r="AC227" s="248">
        <v>0</v>
      </c>
      <c r="AD227" s="253">
        <v>0</v>
      </c>
      <c r="AG227" s="382"/>
      <c r="AH227" s="382"/>
      <c r="AI227" s="382"/>
      <c r="AJ227" s="382"/>
      <c r="AK227" s="382"/>
      <c r="AL227" s="382"/>
      <c r="AM227" s="382"/>
      <c r="AN227" s="382"/>
      <c r="AO227" s="382"/>
      <c r="AP227" s="382"/>
      <c r="AQ227" s="382"/>
      <c r="AR227" s="382"/>
      <c r="AS227" s="382"/>
      <c r="AT227" s="382"/>
      <c r="AU227" s="382"/>
      <c r="AV227" s="382"/>
      <c r="AW227" s="382"/>
      <c r="AX227" s="381"/>
      <c r="AY227" s="381"/>
      <c r="AZ227" s="381"/>
      <c r="BA227" s="381"/>
      <c r="BB227" s="381"/>
      <c r="BC227" s="381"/>
      <c r="BD227" s="381"/>
      <c r="BE227" s="381"/>
      <c r="BF227" s="381"/>
      <c r="BG227" s="381"/>
      <c r="BH227" s="381"/>
      <c r="BI227" s="381"/>
      <c r="BJ227" s="381"/>
      <c r="BK227" s="381"/>
      <c r="BL227" s="381"/>
      <c r="BM227" s="381"/>
      <c r="BN227" s="381"/>
      <c r="BO227" s="381"/>
      <c r="BP227" s="381"/>
      <c r="BQ227" s="381"/>
      <c r="BR227" s="381"/>
      <c r="BS227" s="381"/>
      <c r="BT227" s="381"/>
      <c r="BU227" s="381"/>
      <c r="BV227" s="381"/>
      <c r="BW227" s="381"/>
      <c r="BX227" s="381"/>
      <c r="BY227" s="381"/>
      <c r="BZ227" s="381"/>
      <c r="CA227" s="381"/>
      <c r="CB227" s="381"/>
      <c r="CC227" s="381"/>
      <c r="CD227" s="381"/>
      <c r="CE227" s="381"/>
      <c r="CF227" s="381"/>
      <c r="CG227" s="381"/>
      <c r="CH227" s="381"/>
      <c r="CI227" s="381"/>
      <c r="CJ227" s="381"/>
      <c r="CK227" s="381"/>
      <c r="CL227" s="381"/>
      <c r="CM227" s="381"/>
      <c r="CN227" s="381"/>
      <c r="CO227" s="381"/>
      <c r="CP227" s="381"/>
      <c r="CQ227" s="381"/>
      <c r="CR227" s="381"/>
      <c r="CS227" s="381"/>
      <c r="CT227" s="381"/>
      <c r="CU227" s="381"/>
      <c r="CV227" s="381"/>
      <c r="CW227" s="381"/>
      <c r="CX227" s="381"/>
      <c r="CY227" s="381"/>
      <c r="CZ227" s="381"/>
      <c r="DA227" s="381"/>
      <c r="DB227" s="381"/>
      <c r="DC227" s="381"/>
      <c r="DD227" s="381"/>
      <c r="DE227" s="381"/>
      <c r="DF227" s="381"/>
      <c r="DG227" s="381"/>
      <c r="DH227" s="381"/>
      <c r="DI227" s="381"/>
      <c r="DJ227" s="381"/>
      <c r="DK227" s="381"/>
      <c r="DL227" s="381"/>
      <c r="DM227" s="381"/>
      <c r="DN227" s="381"/>
      <c r="DO227" s="381"/>
      <c r="DP227" s="381"/>
      <c r="DQ227" s="381"/>
      <c r="DR227" s="381"/>
      <c r="DS227" s="381"/>
      <c r="DT227" s="381"/>
      <c r="DU227" s="381"/>
      <c r="DV227" s="381"/>
      <c r="DW227" s="381"/>
      <c r="DX227" s="381"/>
      <c r="DY227" s="381"/>
      <c r="DZ227" s="381"/>
      <c r="EA227" s="381"/>
      <c r="EB227" s="381"/>
    </row>
    <row r="228" spans="1:132" ht="15" customHeight="1" x14ac:dyDescent="0.25">
      <c r="A228" s="142" t="s">
        <v>717</v>
      </c>
      <c r="B228" s="142" t="s">
        <v>718</v>
      </c>
      <c r="C228" s="142"/>
      <c r="D228" s="142"/>
      <c r="E228" s="247">
        <v>115</v>
      </c>
      <c r="F228" s="254">
        <v>1</v>
      </c>
      <c r="G228" s="248">
        <v>69</v>
      </c>
      <c r="H228" s="253">
        <v>0.6</v>
      </c>
      <c r="I228" s="248">
        <v>5</v>
      </c>
      <c r="J228" s="253">
        <v>0.04</v>
      </c>
      <c r="K228" s="248">
        <v>5</v>
      </c>
      <c r="L228" s="253">
        <v>0.04</v>
      </c>
      <c r="M228" s="130"/>
      <c r="N228" s="248">
        <v>36</v>
      </c>
      <c r="O228" s="253">
        <v>0.31</v>
      </c>
      <c r="P228" s="248">
        <v>0</v>
      </c>
      <c r="Q228" s="253">
        <v>0</v>
      </c>
      <c r="R228" s="248">
        <v>15</v>
      </c>
      <c r="S228" s="253">
        <v>0.13</v>
      </c>
      <c r="T228" s="248">
        <v>10</v>
      </c>
      <c r="U228" s="253">
        <v>0.09</v>
      </c>
      <c r="V228" s="248">
        <v>0</v>
      </c>
      <c r="W228" s="253">
        <v>0</v>
      </c>
      <c r="X228" s="248">
        <v>7</v>
      </c>
      <c r="Y228" s="253">
        <v>0.06</v>
      </c>
      <c r="Z228" s="248">
        <v>4</v>
      </c>
      <c r="AA228" s="253">
        <v>0.03</v>
      </c>
      <c r="AB228" s="130"/>
      <c r="AC228" s="248">
        <v>0</v>
      </c>
      <c r="AD228" s="253">
        <v>0</v>
      </c>
      <c r="AG228" s="382"/>
      <c r="AH228" s="382"/>
      <c r="AI228" s="382"/>
      <c r="AJ228" s="382"/>
      <c r="AK228" s="382"/>
      <c r="AL228" s="382"/>
      <c r="AM228" s="382"/>
      <c r="AN228" s="382"/>
      <c r="AO228" s="382"/>
      <c r="AP228" s="382"/>
      <c r="AQ228" s="382"/>
      <c r="AR228" s="382"/>
      <c r="AS228" s="382"/>
      <c r="AT228" s="382"/>
      <c r="AU228" s="382"/>
      <c r="AV228" s="382"/>
      <c r="AW228" s="382"/>
      <c r="AX228" s="381"/>
      <c r="AY228" s="381"/>
      <c r="AZ228" s="381"/>
      <c r="BA228" s="381"/>
      <c r="BB228" s="381"/>
      <c r="BC228" s="381"/>
      <c r="BD228" s="381"/>
      <c r="BE228" s="381"/>
      <c r="BF228" s="381"/>
      <c r="BG228" s="381"/>
      <c r="BH228" s="381"/>
      <c r="BI228" s="381"/>
      <c r="BJ228" s="381"/>
      <c r="BK228" s="381"/>
      <c r="BL228" s="381"/>
      <c r="BM228" s="381"/>
      <c r="BN228" s="381"/>
      <c r="BO228" s="381"/>
      <c r="BP228" s="381"/>
      <c r="BQ228" s="381"/>
      <c r="BR228" s="381"/>
      <c r="BS228" s="381"/>
      <c r="BT228" s="381"/>
      <c r="BU228" s="381"/>
      <c r="BV228" s="381"/>
      <c r="BW228" s="381"/>
      <c r="BX228" s="381"/>
      <c r="BY228" s="381"/>
      <c r="BZ228" s="381"/>
      <c r="CA228" s="381"/>
      <c r="CB228" s="381"/>
      <c r="CC228" s="381"/>
      <c r="CD228" s="381"/>
      <c r="CE228" s="381"/>
      <c r="CF228" s="381"/>
      <c r="CG228" s="381"/>
      <c r="CH228" s="381"/>
      <c r="CI228" s="381"/>
      <c r="CJ228" s="381"/>
      <c r="CK228" s="381"/>
      <c r="CL228" s="381"/>
      <c r="CM228" s="381"/>
      <c r="CN228" s="381"/>
      <c r="CO228" s="381"/>
      <c r="CP228" s="381"/>
      <c r="CQ228" s="381"/>
      <c r="CR228" s="381"/>
      <c r="CS228" s="381"/>
      <c r="CT228" s="381"/>
      <c r="CU228" s="381"/>
      <c r="CV228" s="381"/>
      <c r="CW228" s="381"/>
      <c r="CX228" s="381"/>
      <c r="CY228" s="381"/>
      <c r="CZ228" s="381"/>
      <c r="DA228" s="381"/>
      <c r="DB228" s="381"/>
      <c r="DC228" s="381"/>
      <c r="DD228" s="381"/>
      <c r="DE228" s="381"/>
      <c r="DF228" s="381"/>
      <c r="DG228" s="381"/>
      <c r="DH228" s="381"/>
      <c r="DI228" s="381"/>
      <c r="DJ228" s="381"/>
      <c r="DK228" s="381"/>
      <c r="DL228" s="381"/>
      <c r="DM228" s="381"/>
      <c r="DN228" s="381"/>
      <c r="DO228" s="381"/>
      <c r="DP228" s="381"/>
      <c r="DQ228" s="381"/>
      <c r="DR228" s="381"/>
      <c r="DS228" s="381"/>
      <c r="DT228" s="381"/>
      <c r="DU228" s="381"/>
      <c r="DV228" s="381"/>
      <c r="DW228" s="381"/>
      <c r="DX228" s="381"/>
      <c r="DY228" s="381"/>
      <c r="DZ228" s="381"/>
      <c r="EA228" s="381"/>
      <c r="EB228" s="381"/>
    </row>
    <row r="229" spans="1:132" ht="15" customHeight="1" x14ac:dyDescent="0.25">
      <c r="A229" s="142" t="s">
        <v>719</v>
      </c>
      <c r="B229" s="142" t="s">
        <v>720</v>
      </c>
      <c r="C229" s="142"/>
      <c r="D229" s="142"/>
      <c r="E229" s="247">
        <v>95</v>
      </c>
      <c r="F229" s="254">
        <v>1</v>
      </c>
      <c r="G229" s="248">
        <v>68</v>
      </c>
      <c r="H229" s="253">
        <v>0.72</v>
      </c>
      <c r="I229" s="248">
        <v>13</v>
      </c>
      <c r="J229" s="253">
        <v>0.14000000000000001</v>
      </c>
      <c r="K229" s="248">
        <v>0</v>
      </c>
      <c r="L229" s="253">
        <v>0</v>
      </c>
      <c r="M229" s="130"/>
      <c r="N229" s="248">
        <v>14</v>
      </c>
      <c r="O229" s="253">
        <v>0.15</v>
      </c>
      <c r="P229" s="248">
        <v>0</v>
      </c>
      <c r="Q229" s="253">
        <v>0</v>
      </c>
      <c r="R229" s="248">
        <v>4</v>
      </c>
      <c r="S229" s="253">
        <v>0.04</v>
      </c>
      <c r="T229" s="248">
        <v>1</v>
      </c>
      <c r="U229" s="253">
        <v>0.01</v>
      </c>
      <c r="V229" s="248">
        <v>0</v>
      </c>
      <c r="W229" s="253">
        <v>0</v>
      </c>
      <c r="X229" s="248">
        <v>9</v>
      </c>
      <c r="Y229" s="253">
        <v>0.09</v>
      </c>
      <c r="Z229" s="248">
        <v>0</v>
      </c>
      <c r="AA229" s="253">
        <v>0</v>
      </c>
      <c r="AB229" s="130"/>
      <c r="AC229" s="248">
        <v>0</v>
      </c>
      <c r="AD229" s="253">
        <v>0</v>
      </c>
      <c r="AG229" s="382"/>
      <c r="AH229" s="382"/>
      <c r="AI229" s="382"/>
      <c r="AJ229" s="382"/>
      <c r="AK229" s="382"/>
      <c r="AL229" s="382"/>
      <c r="AM229" s="382"/>
      <c r="AN229" s="382"/>
      <c r="AO229" s="382"/>
      <c r="AP229" s="382"/>
      <c r="AQ229" s="382"/>
      <c r="AR229" s="382"/>
      <c r="AS229" s="382"/>
      <c r="AT229" s="382"/>
      <c r="AU229" s="382"/>
      <c r="AV229" s="382"/>
      <c r="AW229" s="382"/>
      <c r="AX229" s="381"/>
      <c r="AY229" s="381"/>
      <c r="AZ229" s="381"/>
      <c r="BA229" s="381"/>
      <c r="BB229" s="381"/>
      <c r="BC229" s="381"/>
      <c r="BD229" s="381"/>
      <c r="BE229" s="381"/>
      <c r="BF229" s="381"/>
      <c r="BG229" s="381"/>
      <c r="BH229" s="381"/>
      <c r="BI229" s="381"/>
      <c r="BJ229" s="381"/>
      <c r="BK229" s="381"/>
      <c r="BL229" s="381"/>
      <c r="BM229" s="381"/>
      <c r="BN229" s="381"/>
      <c r="BO229" s="381"/>
      <c r="BP229" s="381"/>
      <c r="BQ229" s="381"/>
      <c r="BR229" s="381"/>
      <c r="BS229" s="381"/>
      <c r="BT229" s="381"/>
      <c r="BU229" s="381"/>
      <c r="BV229" s="381"/>
      <c r="BW229" s="381"/>
      <c r="BX229" s="381"/>
      <c r="BY229" s="381"/>
      <c r="BZ229" s="381"/>
      <c r="CA229" s="381"/>
      <c r="CB229" s="381"/>
      <c r="CC229" s="381"/>
      <c r="CD229" s="381"/>
      <c r="CE229" s="381"/>
      <c r="CF229" s="381"/>
      <c r="CG229" s="381"/>
      <c r="CH229" s="381"/>
      <c r="CI229" s="381"/>
      <c r="CJ229" s="381"/>
      <c r="CK229" s="381"/>
      <c r="CL229" s="381"/>
      <c r="CM229" s="381"/>
      <c r="CN229" s="381"/>
      <c r="CO229" s="381"/>
      <c r="CP229" s="381"/>
      <c r="CQ229" s="381"/>
      <c r="CR229" s="381"/>
      <c r="CS229" s="381"/>
      <c r="CT229" s="381"/>
      <c r="CU229" s="381"/>
      <c r="CV229" s="381"/>
      <c r="CW229" s="381"/>
      <c r="CX229" s="381"/>
      <c r="CY229" s="381"/>
      <c r="CZ229" s="381"/>
      <c r="DA229" s="381"/>
      <c r="DB229" s="381"/>
      <c r="DC229" s="381"/>
      <c r="DD229" s="381"/>
      <c r="DE229" s="381"/>
      <c r="DF229" s="381"/>
      <c r="DG229" s="381"/>
      <c r="DH229" s="381"/>
      <c r="DI229" s="381"/>
      <c r="DJ229" s="381"/>
      <c r="DK229" s="381"/>
      <c r="DL229" s="381"/>
      <c r="DM229" s="381"/>
      <c r="DN229" s="381"/>
      <c r="DO229" s="381"/>
      <c r="DP229" s="381"/>
      <c r="DQ229" s="381"/>
      <c r="DR229" s="381"/>
      <c r="DS229" s="381"/>
      <c r="DT229" s="381"/>
      <c r="DU229" s="381"/>
      <c r="DV229" s="381"/>
      <c r="DW229" s="381"/>
      <c r="DX229" s="381"/>
      <c r="DY229" s="381"/>
      <c r="DZ229" s="381"/>
      <c r="EA229" s="381"/>
      <c r="EB229" s="381"/>
    </row>
    <row r="230" spans="1:132" ht="15" customHeight="1" x14ac:dyDescent="0.25">
      <c r="A230" s="142" t="s">
        <v>721</v>
      </c>
      <c r="B230" s="142" t="s">
        <v>722</v>
      </c>
      <c r="C230" s="142"/>
      <c r="D230" s="142"/>
      <c r="E230" s="247">
        <v>42</v>
      </c>
      <c r="F230" s="254">
        <v>1</v>
      </c>
      <c r="G230" s="248">
        <v>18</v>
      </c>
      <c r="H230" s="253">
        <v>0.43</v>
      </c>
      <c r="I230" s="248">
        <v>1</v>
      </c>
      <c r="J230" s="253">
        <v>0.02</v>
      </c>
      <c r="K230" s="248">
        <v>1</v>
      </c>
      <c r="L230" s="253">
        <v>0.02</v>
      </c>
      <c r="M230" s="130"/>
      <c r="N230" s="248">
        <v>22</v>
      </c>
      <c r="O230" s="253">
        <v>0.52</v>
      </c>
      <c r="P230" s="248">
        <v>0</v>
      </c>
      <c r="Q230" s="253">
        <v>0</v>
      </c>
      <c r="R230" s="248">
        <v>8</v>
      </c>
      <c r="S230" s="253">
        <v>0.19</v>
      </c>
      <c r="T230" s="248">
        <v>8</v>
      </c>
      <c r="U230" s="253">
        <v>0.19</v>
      </c>
      <c r="V230" s="248">
        <v>1</v>
      </c>
      <c r="W230" s="253">
        <v>0.02</v>
      </c>
      <c r="X230" s="248">
        <v>1</v>
      </c>
      <c r="Y230" s="253">
        <v>0.02</v>
      </c>
      <c r="Z230" s="248">
        <v>4</v>
      </c>
      <c r="AA230" s="253">
        <v>0.1</v>
      </c>
      <c r="AB230" s="130"/>
      <c r="AC230" s="248">
        <v>0</v>
      </c>
      <c r="AD230" s="253">
        <v>0</v>
      </c>
      <c r="AG230" s="382"/>
      <c r="AH230" s="382"/>
      <c r="AI230" s="382"/>
      <c r="AJ230" s="382"/>
      <c r="AK230" s="382"/>
      <c r="AL230" s="382"/>
      <c r="AM230" s="382"/>
      <c r="AN230" s="382"/>
      <c r="AO230" s="382"/>
      <c r="AP230" s="382"/>
      <c r="AQ230" s="382"/>
      <c r="AR230" s="382"/>
      <c r="AS230" s="382"/>
      <c r="AT230" s="382"/>
      <c r="AU230" s="382"/>
      <c r="AV230" s="382"/>
      <c r="AW230" s="382"/>
      <c r="AX230" s="381"/>
      <c r="AY230" s="381"/>
      <c r="AZ230" s="381"/>
      <c r="BA230" s="381"/>
      <c r="BB230" s="381"/>
      <c r="BC230" s="381"/>
      <c r="BD230" s="381"/>
      <c r="BE230" s="381"/>
      <c r="BF230" s="381"/>
      <c r="BG230" s="381"/>
      <c r="BH230" s="381"/>
      <c r="BI230" s="381"/>
      <c r="BJ230" s="381"/>
      <c r="BK230" s="381"/>
      <c r="BL230" s="381"/>
      <c r="BM230" s="381"/>
      <c r="BN230" s="381"/>
      <c r="BO230" s="381"/>
      <c r="BP230" s="381"/>
      <c r="BQ230" s="381"/>
      <c r="BR230" s="381"/>
      <c r="BS230" s="381"/>
      <c r="BT230" s="381"/>
      <c r="BU230" s="381"/>
      <c r="BV230" s="381"/>
      <c r="BW230" s="381"/>
      <c r="BX230" s="381"/>
      <c r="BY230" s="381"/>
      <c r="BZ230" s="381"/>
      <c r="CA230" s="381"/>
      <c r="CB230" s="381"/>
      <c r="CC230" s="381"/>
      <c r="CD230" s="381"/>
      <c r="CE230" s="381"/>
      <c r="CF230" s="381"/>
      <c r="CG230" s="381"/>
      <c r="CH230" s="381"/>
      <c r="CI230" s="381"/>
      <c r="CJ230" s="381"/>
      <c r="CK230" s="381"/>
      <c r="CL230" s="381"/>
      <c r="CM230" s="381"/>
      <c r="CN230" s="381"/>
      <c r="CO230" s="381"/>
      <c r="CP230" s="381"/>
      <c r="CQ230" s="381"/>
      <c r="CR230" s="381"/>
      <c r="CS230" s="381"/>
      <c r="CT230" s="381"/>
      <c r="CU230" s="381"/>
      <c r="CV230" s="381"/>
      <c r="CW230" s="381"/>
      <c r="CX230" s="381"/>
      <c r="CY230" s="381"/>
      <c r="CZ230" s="381"/>
      <c r="DA230" s="381"/>
      <c r="DB230" s="381"/>
      <c r="DC230" s="381"/>
      <c r="DD230" s="381"/>
      <c r="DE230" s="381"/>
      <c r="DF230" s="381"/>
      <c r="DG230" s="381"/>
      <c r="DH230" s="381"/>
      <c r="DI230" s="381"/>
      <c r="DJ230" s="381"/>
      <c r="DK230" s="381"/>
      <c r="DL230" s="381"/>
      <c r="DM230" s="381"/>
      <c r="DN230" s="381"/>
      <c r="DO230" s="381"/>
      <c r="DP230" s="381"/>
      <c r="DQ230" s="381"/>
      <c r="DR230" s="381"/>
      <c r="DS230" s="381"/>
      <c r="DT230" s="381"/>
      <c r="DU230" s="381"/>
      <c r="DV230" s="381"/>
      <c r="DW230" s="381"/>
      <c r="DX230" s="381"/>
      <c r="DY230" s="381"/>
      <c r="DZ230" s="381"/>
      <c r="EA230" s="381"/>
      <c r="EB230" s="381"/>
    </row>
    <row r="231" spans="1:132" ht="15" customHeight="1" x14ac:dyDescent="0.25">
      <c r="A231" s="142" t="s">
        <v>723</v>
      </c>
      <c r="B231" s="142" t="s">
        <v>724</v>
      </c>
      <c r="C231" s="142"/>
      <c r="D231" s="142"/>
      <c r="E231" s="247">
        <v>30</v>
      </c>
      <c r="F231" s="254">
        <v>1</v>
      </c>
      <c r="G231" s="248">
        <v>17</v>
      </c>
      <c r="H231" s="253">
        <v>0.56999999999999995</v>
      </c>
      <c r="I231" s="248">
        <v>3</v>
      </c>
      <c r="J231" s="253">
        <v>0.1</v>
      </c>
      <c r="K231" s="248">
        <v>1</v>
      </c>
      <c r="L231" s="253">
        <v>0.03</v>
      </c>
      <c r="M231" s="130"/>
      <c r="N231" s="248">
        <v>9</v>
      </c>
      <c r="O231" s="253">
        <v>0.3</v>
      </c>
      <c r="P231" s="248">
        <v>0</v>
      </c>
      <c r="Q231" s="253">
        <v>0</v>
      </c>
      <c r="R231" s="248">
        <v>1</v>
      </c>
      <c r="S231" s="253">
        <v>0.03</v>
      </c>
      <c r="T231" s="248">
        <v>4</v>
      </c>
      <c r="U231" s="253">
        <v>0.13</v>
      </c>
      <c r="V231" s="248">
        <v>0</v>
      </c>
      <c r="W231" s="253">
        <v>0</v>
      </c>
      <c r="X231" s="248">
        <v>4</v>
      </c>
      <c r="Y231" s="253">
        <v>0.13</v>
      </c>
      <c r="Z231" s="248">
        <v>0</v>
      </c>
      <c r="AA231" s="253">
        <v>0</v>
      </c>
      <c r="AB231" s="130"/>
      <c r="AC231" s="248">
        <v>0</v>
      </c>
      <c r="AD231" s="253">
        <v>0</v>
      </c>
      <c r="AG231" s="382"/>
      <c r="AH231" s="382"/>
      <c r="AI231" s="382"/>
      <c r="AJ231" s="382"/>
      <c r="AK231" s="382"/>
      <c r="AL231" s="382"/>
      <c r="AM231" s="382"/>
      <c r="AN231" s="382"/>
      <c r="AO231" s="382"/>
      <c r="AP231" s="382"/>
      <c r="AQ231" s="382"/>
      <c r="AR231" s="382"/>
      <c r="AS231" s="382"/>
      <c r="AT231" s="382"/>
      <c r="AU231" s="382"/>
      <c r="AV231" s="382"/>
      <c r="AW231" s="382"/>
      <c r="AX231" s="381"/>
      <c r="AY231" s="381"/>
      <c r="AZ231" s="381"/>
      <c r="BA231" s="381"/>
      <c r="BB231" s="381"/>
      <c r="BC231" s="381"/>
      <c r="BD231" s="381"/>
      <c r="BE231" s="381"/>
      <c r="BF231" s="381"/>
      <c r="BG231" s="381"/>
      <c r="BH231" s="381"/>
      <c r="BI231" s="381"/>
      <c r="BJ231" s="381"/>
      <c r="BK231" s="381"/>
      <c r="BL231" s="381"/>
      <c r="BM231" s="381"/>
      <c r="BN231" s="381"/>
      <c r="BO231" s="381"/>
      <c r="BP231" s="381"/>
      <c r="BQ231" s="381"/>
      <c r="BR231" s="381"/>
      <c r="BS231" s="381"/>
      <c r="BT231" s="381"/>
      <c r="BU231" s="381"/>
      <c r="BV231" s="381"/>
      <c r="BW231" s="381"/>
      <c r="BX231" s="381"/>
      <c r="BY231" s="381"/>
      <c r="BZ231" s="381"/>
      <c r="CA231" s="381"/>
      <c r="CB231" s="381"/>
      <c r="CC231" s="381"/>
      <c r="CD231" s="381"/>
      <c r="CE231" s="381"/>
      <c r="CF231" s="381"/>
      <c r="CG231" s="381"/>
      <c r="CH231" s="381"/>
      <c r="CI231" s="381"/>
      <c r="CJ231" s="381"/>
      <c r="CK231" s="381"/>
      <c r="CL231" s="381"/>
      <c r="CM231" s="381"/>
      <c r="CN231" s="381"/>
      <c r="CO231" s="381"/>
      <c r="CP231" s="381"/>
      <c r="CQ231" s="381"/>
      <c r="CR231" s="381"/>
      <c r="CS231" s="381"/>
      <c r="CT231" s="381"/>
      <c r="CU231" s="381"/>
      <c r="CV231" s="381"/>
      <c r="CW231" s="381"/>
      <c r="CX231" s="381"/>
      <c r="CY231" s="381"/>
      <c r="CZ231" s="381"/>
      <c r="DA231" s="381"/>
      <c r="DB231" s="381"/>
      <c r="DC231" s="381"/>
      <c r="DD231" s="381"/>
      <c r="DE231" s="381"/>
      <c r="DF231" s="381"/>
      <c r="DG231" s="381"/>
      <c r="DH231" s="381"/>
      <c r="DI231" s="381"/>
      <c r="DJ231" s="381"/>
      <c r="DK231" s="381"/>
      <c r="DL231" s="381"/>
      <c r="DM231" s="381"/>
      <c r="DN231" s="381"/>
      <c r="DO231" s="381"/>
      <c r="DP231" s="381"/>
      <c r="DQ231" s="381"/>
      <c r="DR231" s="381"/>
      <c r="DS231" s="381"/>
      <c r="DT231" s="381"/>
      <c r="DU231" s="381"/>
      <c r="DV231" s="381"/>
      <c r="DW231" s="381"/>
      <c r="DX231" s="381"/>
      <c r="DY231" s="381"/>
      <c r="DZ231" s="381"/>
      <c r="EA231" s="381"/>
      <c r="EB231" s="381"/>
    </row>
    <row r="232" spans="1:132" ht="15" customHeight="1" x14ac:dyDescent="0.25">
      <c r="A232" s="142" t="s">
        <v>725</v>
      </c>
      <c r="B232" s="142" t="s">
        <v>726</v>
      </c>
      <c r="C232" s="142"/>
      <c r="D232" s="142"/>
      <c r="E232" s="247">
        <v>227</v>
      </c>
      <c r="F232" s="254">
        <v>1</v>
      </c>
      <c r="G232" s="248">
        <v>72</v>
      </c>
      <c r="H232" s="253">
        <v>0.32</v>
      </c>
      <c r="I232" s="248">
        <v>33</v>
      </c>
      <c r="J232" s="253">
        <v>0.15</v>
      </c>
      <c r="K232" s="248">
        <v>5</v>
      </c>
      <c r="L232" s="253">
        <v>0.02</v>
      </c>
      <c r="M232" s="130"/>
      <c r="N232" s="248">
        <v>117</v>
      </c>
      <c r="O232" s="253">
        <v>0.52</v>
      </c>
      <c r="P232" s="248">
        <v>2</v>
      </c>
      <c r="Q232" s="253">
        <v>0.01</v>
      </c>
      <c r="R232" s="248">
        <v>33</v>
      </c>
      <c r="S232" s="253">
        <v>0.15</v>
      </c>
      <c r="T232" s="248">
        <v>35</v>
      </c>
      <c r="U232" s="253">
        <v>0.15</v>
      </c>
      <c r="V232" s="248">
        <v>3</v>
      </c>
      <c r="W232" s="253">
        <v>0.01</v>
      </c>
      <c r="X232" s="248">
        <v>38</v>
      </c>
      <c r="Y232" s="253">
        <v>0.17</v>
      </c>
      <c r="Z232" s="248">
        <v>6</v>
      </c>
      <c r="AA232" s="253">
        <v>0.03</v>
      </c>
      <c r="AB232" s="130"/>
      <c r="AC232" s="248">
        <v>0</v>
      </c>
      <c r="AD232" s="253">
        <v>0</v>
      </c>
      <c r="AG232" s="382"/>
      <c r="AH232" s="382"/>
      <c r="AI232" s="382"/>
      <c r="AJ232" s="382"/>
      <c r="AK232" s="382"/>
      <c r="AL232" s="382"/>
      <c r="AM232" s="382"/>
      <c r="AN232" s="382"/>
      <c r="AO232" s="382"/>
      <c r="AP232" s="382"/>
      <c r="AQ232" s="382"/>
      <c r="AR232" s="382"/>
      <c r="AS232" s="382"/>
      <c r="AT232" s="382"/>
      <c r="AU232" s="382"/>
      <c r="AV232" s="382"/>
      <c r="AW232" s="382"/>
      <c r="AX232" s="381"/>
      <c r="AY232" s="381"/>
      <c r="AZ232" s="381"/>
      <c r="BA232" s="381"/>
      <c r="BB232" s="381"/>
      <c r="BC232" s="381"/>
      <c r="BD232" s="381"/>
      <c r="BE232" s="381"/>
      <c r="BF232" s="381"/>
      <c r="BG232" s="381"/>
      <c r="BH232" s="381"/>
      <c r="BI232" s="381"/>
      <c r="BJ232" s="381"/>
      <c r="BK232" s="381"/>
      <c r="BL232" s="381"/>
      <c r="BM232" s="381"/>
      <c r="BN232" s="381"/>
      <c r="BO232" s="381"/>
      <c r="BP232" s="381"/>
      <c r="BQ232" s="381"/>
      <c r="BR232" s="381"/>
      <c r="BS232" s="381"/>
      <c r="BT232" s="381"/>
      <c r="BU232" s="381"/>
      <c r="BV232" s="381"/>
      <c r="BW232" s="381"/>
      <c r="BX232" s="381"/>
      <c r="BY232" s="381"/>
      <c r="BZ232" s="381"/>
      <c r="CA232" s="381"/>
      <c r="CB232" s="381"/>
      <c r="CC232" s="381"/>
      <c r="CD232" s="381"/>
      <c r="CE232" s="381"/>
      <c r="CF232" s="381"/>
      <c r="CG232" s="381"/>
      <c r="CH232" s="381"/>
      <c r="CI232" s="381"/>
      <c r="CJ232" s="381"/>
      <c r="CK232" s="381"/>
      <c r="CL232" s="381"/>
      <c r="CM232" s="381"/>
      <c r="CN232" s="381"/>
      <c r="CO232" s="381"/>
      <c r="CP232" s="381"/>
      <c r="CQ232" s="381"/>
      <c r="CR232" s="381"/>
      <c r="CS232" s="381"/>
      <c r="CT232" s="381"/>
      <c r="CU232" s="381"/>
      <c r="CV232" s="381"/>
      <c r="CW232" s="381"/>
      <c r="CX232" s="381"/>
      <c r="CY232" s="381"/>
      <c r="CZ232" s="381"/>
      <c r="DA232" s="381"/>
      <c r="DB232" s="381"/>
      <c r="DC232" s="381"/>
      <c r="DD232" s="381"/>
      <c r="DE232" s="381"/>
      <c r="DF232" s="381"/>
      <c r="DG232" s="381"/>
      <c r="DH232" s="381"/>
      <c r="DI232" s="381"/>
      <c r="DJ232" s="381"/>
      <c r="DK232" s="381"/>
      <c r="DL232" s="381"/>
      <c r="DM232" s="381"/>
      <c r="DN232" s="381"/>
      <c r="DO232" s="381"/>
      <c r="DP232" s="381"/>
      <c r="DQ232" s="381"/>
      <c r="DR232" s="381"/>
      <c r="DS232" s="381"/>
      <c r="DT232" s="381"/>
      <c r="DU232" s="381"/>
      <c r="DV232" s="381"/>
      <c r="DW232" s="381"/>
      <c r="DX232" s="381"/>
      <c r="DY232" s="381"/>
      <c r="DZ232" s="381"/>
      <c r="EA232" s="381"/>
      <c r="EB232" s="381"/>
    </row>
    <row r="233" spans="1:132" ht="15" customHeight="1" x14ac:dyDescent="0.25">
      <c r="A233" s="142" t="s">
        <v>727</v>
      </c>
      <c r="B233" s="142" t="s">
        <v>728</v>
      </c>
      <c r="C233" s="142"/>
      <c r="D233" s="142"/>
      <c r="E233" s="247">
        <v>125</v>
      </c>
      <c r="F233" s="254">
        <v>1</v>
      </c>
      <c r="G233" s="248">
        <v>36</v>
      </c>
      <c r="H233" s="253">
        <v>0.28999999999999998</v>
      </c>
      <c r="I233" s="248">
        <v>21</v>
      </c>
      <c r="J233" s="253">
        <v>0.17</v>
      </c>
      <c r="K233" s="248">
        <v>4</v>
      </c>
      <c r="L233" s="253">
        <v>0.03</v>
      </c>
      <c r="M233" s="130"/>
      <c r="N233" s="248">
        <v>63</v>
      </c>
      <c r="O233" s="253">
        <v>0.5</v>
      </c>
      <c r="P233" s="248">
        <v>2</v>
      </c>
      <c r="Q233" s="253">
        <v>0.02</v>
      </c>
      <c r="R233" s="248">
        <v>15</v>
      </c>
      <c r="S233" s="253">
        <v>0.12</v>
      </c>
      <c r="T233" s="248">
        <v>18</v>
      </c>
      <c r="U233" s="253">
        <v>0.14000000000000001</v>
      </c>
      <c r="V233" s="248">
        <v>3</v>
      </c>
      <c r="W233" s="253">
        <v>0.02</v>
      </c>
      <c r="X233" s="248">
        <v>16</v>
      </c>
      <c r="Y233" s="253">
        <v>0.13</v>
      </c>
      <c r="Z233" s="248">
        <v>9</v>
      </c>
      <c r="AA233" s="253">
        <v>7.0000000000000007E-2</v>
      </c>
      <c r="AB233" s="130"/>
      <c r="AC233" s="248">
        <v>1</v>
      </c>
      <c r="AD233" s="253">
        <v>0.01</v>
      </c>
      <c r="AG233" s="382"/>
      <c r="AH233" s="382"/>
      <c r="AI233" s="382"/>
      <c r="AJ233" s="382"/>
      <c r="AK233" s="382"/>
      <c r="AL233" s="382"/>
      <c r="AM233" s="382"/>
      <c r="AN233" s="382"/>
      <c r="AO233" s="382"/>
      <c r="AP233" s="382"/>
      <c r="AQ233" s="382"/>
      <c r="AR233" s="382"/>
      <c r="AS233" s="382"/>
      <c r="AT233" s="382"/>
      <c r="AU233" s="382"/>
      <c r="AV233" s="382"/>
      <c r="AW233" s="382"/>
      <c r="AX233" s="381"/>
      <c r="AY233" s="381"/>
      <c r="AZ233" s="381"/>
      <c r="BA233" s="381"/>
      <c r="BB233" s="381"/>
      <c r="BC233" s="381"/>
      <c r="BD233" s="381"/>
      <c r="BE233" s="381"/>
      <c r="BF233" s="381"/>
      <c r="BG233" s="381"/>
      <c r="BH233" s="381"/>
      <c r="BI233" s="381"/>
      <c r="BJ233" s="381"/>
      <c r="BK233" s="381"/>
      <c r="BL233" s="381"/>
      <c r="BM233" s="381"/>
      <c r="BN233" s="381"/>
      <c r="BO233" s="381"/>
      <c r="BP233" s="381"/>
      <c r="BQ233" s="381"/>
      <c r="BR233" s="381"/>
      <c r="BS233" s="381"/>
      <c r="BT233" s="381"/>
      <c r="BU233" s="381"/>
      <c r="BV233" s="381"/>
      <c r="BW233" s="381"/>
      <c r="BX233" s="381"/>
      <c r="BY233" s="381"/>
      <c r="BZ233" s="381"/>
      <c r="CA233" s="381"/>
      <c r="CB233" s="381"/>
      <c r="CC233" s="381"/>
      <c r="CD233" s="381"/>
      <c r="CE233" s="381"/>
      <c r="CF233" s="381"/>
      <c r="CG233" s="381"/>
      <c r="CH233" s="381"/>
      <c r="CI233" s="381"/>
      <c r="CJ233" s="381"/>
      <c r="CK233" s="381"/>
      <c r="CL233" s="381"/>
      <c r="CM233" s="381"/>
      <c r="CN233" s="381"/>
      <c r="CO233" s="381"/>
      <c r="CP233" s="381"/>
      <c r="CQ233" s="381"/>
      <c r="CR233" s="381"/>
      <c r="CS233" s="381"/>
      <c r="CT233" s="381"/>
      <c r="CU233" s="381"/>
      <c r="CV233" s="381"/>
      <c r="CW233" s="381"/>
      <c r="CX233" s="381"/>
      <c r="CY233" s="381"/>
      <c r="CZ233" s="381"/>
      <c r="DA233" s="381"/>
      <c r="DB233" s="381"/>
      <c r="DC233" s="381"/>
      <c r="DD233" s="381"/>
      <c r="DE233" s="381"/>
      <c r="DF233" s="381"/>
      <c r="DG233" s="381"/>
      <c r="DH233" s="381"/>
      <c r="DI233" s="381"/>
      <c r="DJ233" s="381"/>
      <c r="DK233" s="381"/>
      <c r="DL233" s="381"/>
      <c r="DM233" s="381"/>
      <c r="DN233" s="381"/>
      <c r="DO233" s="381"/>
      <c r="DP233" s="381"/>
      <c r="DQ233" s="381"/>
      <c r="DR233" s="381"/>
      <c r="DS233" s="381"/>
      <c r="DT233" s="381"/>
      <c r="DU233" s="381"/>
      <c r="DV233" s="381"/>
      <c r="DW233" s="381"/>
      <c r="DX233" s="381"/>
      <c r="DY233" s="381"/>
      <c r="DZ233" s="381"/>
      <c r="EA233" s="381"/>
      <c r="EB233" s="381"/>
    </row>
    <row r="234" spans="1:132" ht="15" customHeight="1" x14ac:dyDescent="0.25">
      <c r="A234" s="142" t="s">
        <v>729</v>
      </c>
      <c r="B234" s="142" t="s">
        <v>730</v>
      </c>
      <c r="C234" s="142"/>
      <c r="D234" s="142"/>
      <c r="E234" s="247">
        <v>69</v>
      </c>
      <c r="F234" s="254">
        <v>1</v>
      </c>
      <c r="G234" s="248">
        <v>50</v>
      </c>
      <c r="H234" s="253">
        <v>0.72</v>
      </c>
      <c r="I234" s="248">
        <v>0</v>
      </c>
      <c r="J234" s="253">
        <v>0</v>
      </c>
      <c r="K234" s="248">
        <v>0</v>
      </c>
      <c r="L234" s="253">
        <v>0</v>
      </c>
      <c r="M234" s="130"/>
      <c r="N234" s="248">
        <v>19</v>
      </c>
      <c r="O234" s="253">
        <v>0.28000000000000003</v>
      </c>
      <c r="P234" s="248">
        <v>1</v>
      </c>
      <c r="Q234" s="253">
        <v>0.01</v>
      </c>
      <c r="R234" s="248">
        <v>6</v>
      </c>
      <c r="S234" s="253">
        <v>0.09</v>
      </c>
      <c r="T234" s="248">
        <v>6</v>
      </c>
      <c r="U234" s="253">
        <v>0.09</v>
      </c>
      <c r="V234" s="248">
        <v>1</v>
      </c>
      <c r="W234" s="253">
        <v>0.01</v>
      </c>
      <c r="X234" s="248">
        <v>3</v>
      </c>
      <c r="Y234" s="253">
        <v>0.04</v>
      </c>
      <c r="Z234" s="248">
        <v>2</v>
      </c>
      <c r="AA234" s="253">
        <v>0.03</v>
      </c>
      <c r="AB234" s="130"/>
      <c r="AC234" s="248">
        <v>0</v>
      </c>
      <c r="AD234" s="253">
        <v>0</v>
      </c>
      <c r="AG234" s="382"/>
      <c r="AH234" s="382"/>
      <c r="AI234" s="382"/>
      <c r="AJ234" s="382"/>
      <c r="AK234" s="382"/>
      <c r="AL234" s="382"/>
      <c r="AM234" s="382"/>
      <c r="AN234" s="382"/>
      <c r="AO234" s="382"/>
      <c r="AP234" s="382"/>
      <c r="AQ234" s="382"/>
      <c r="AR234" s="382"/>
      <c r="AS234" s="382"/>
      <c r="AT234" s="382"/>
      <c r="AU234" s="382"/>
      <c r="AV234" s="382"/>
      <c r="AW234" s="382"/>
      <c r="AX234" s="381"/>
      <c r="AY234" s="381"/>
      <c r="AZ234" s="381"/>
      <c r="BA234" s="381"/>
      <c r="BB234" s="381"/>
      <c r="BC234" s="381"/>
      <c r="BD234" s="381"/>
      <c r="BE234" s="381"/>
      <c r="BF234" s="381"/>
      <c r="BG234" s="381"/>
      <c r="BH234" s="381"/>
      <c r="BI234" s="381"/>
      <c r="BJ234" s="381"/>
      <c r="BK234" s="381"/>
      <c r="BL234" s="381"/>
      <c r="BM234" s="381"/>
      <c r="BN234" s="381"/>
      <c r="BO234" s="381"/>
      <c r="BP234" s="381"/>
      <c r="BQ234" s="381"/>
      <c r="BR234" s="381"/>
      <c r="BS234" s="381"/>
      <c r="BT234" s="381"/>
      <c r="BU234" s="381"/>
      <c r="BV234" s="381"/>
      <c r="BW234" s="381"/>
      <c r="BX234" s="381"/>
      <c r="BY234" s="381"/>
      <c r="BZ234" s="381"/>
      <c r="CA234" s="381"/>
      <c r="CB234" s="381"/>
      <c r="CC234" s="381"/>
      <c r="CD234" s="381"/>
      <c r="CE234" s="381"/>
      <c r="CF234" s="381"/>
      <c r="CG234" s="381"/>
      <c r="CH234" s="381"/>
      <c r="CI234" s="381"/>
      <c r="CJ234" s="381"/>
      <c r="CK234" s="381"/>
      <c r="CL234" s="381"/>
      <c r="CM234" s="381"/>
      <c r="CN234" s="381"/>
      <c r="CO234" s="381"/>
      <c r="CP234" s="381"/>
      <c r="CQ234" s="381"/>
      <c r="CR234" s="381"/>
      <c r="CS234" s="381"/>
      <c r="CT234" s="381"/>
      <c r="CU234" s="381"/>
      <c r="CV234" s="381"/>
      <c r="CW234" s="381"/>
      <c r="CX234" s="381"/>
      <c r="CY234" s="381"/>
      <c r="CZ234" s="381"/>
      <c r="DA234" s="381"/>
      <c r="DB234" s="381"/>
      <c r="DC234" s="381"/>
      <c r="DD234" s="381"/>
      <c r="DE234" s="381"/>
      <c r="DF234" s="381"/>
      <c r="DG234" s="381"/>
      <c r="DH234" s="381"/>
      <c r="DI234" s="381"/>
      <c r="DJ234" s="381"/>
      <c r="DK234" s="381"/>
      <c r="DL234" s="381"/>
      <c r="DM234" s="381"/>
      <c r="DN234" s="381"/>
      <c r="DO234" s="381"/>
      <c r="DP234" s="381"/>
      <c r="DQ234" s="381"/>
      <c r="DR234" s="381"/>
      <c r="DS234" s="381"/>
      <c r="DT234" s="381"/>
      <c r="DU234" s="381"/>
      <c r="DV234" s="381"/>
      <c r="DW234" s="381"/>
      <c r="DX234" s="381"/>
      <c r="DY234" s="381"/>
      <c r="DZ234" s="381"/>
      <c r="EA234" s="381"/>
      <c r="EB234" s="381"/>
    </row>
    <row r="235" spans="1:132" ht="15" customHeight="1" x14ac:dyDescent="0.25">
      <c r="A235" s="142" t="s">
        <v>731</v>
      </c>
      <c r="B235" s="142" t="s">
        <v>732</v>
      </c>
      <c r="C235" s="142"/>
      <c r="D235" s="142"/>
      <c r="E235" s="247">
        <v>59</v>
      </c>
      <c r="F235" s="254">
        <v>1</v>
      </c>
      <c r="G235" s="248">
        <v>47</v>
      </c>
      <c r="H235" s="253">
        <v>0.8</v>
      </c>
      <c r="I235" s="248">
        <v>4</v>
      </c>
      <c r="J235" s="253">
        <v>7.0000000000000007E-2</v>
      </c>
      <c r="K235" s="248">
        <v>0</v>
      </c>
      <c r="L235" s="253">
        <v>0</v>
      </c>
      <c r="M235" s="130"/>
      <c r="N235" s="248">
        <v>8</v>
      </c>
      <c r="O235" s="253">
        <v>0.14000000000000001</v>
      </c>
      <c r="P235" s="248">
        <v>2</v>
      </c>
      <c r="Q235" s="253">
        <v>0.03</v>
      </c>
      <c r="R235" s="248">
        <v>2</v>
      </c>
      <c r="S235" s="253">
        <v>0.03</v>
      </c>
      <c r="T235" s="248">
        <v>2</v>
      </c>
      <c r="U235" s="253">
        <v>0.03</v>
      </c>
      <c r="V235" s="248">
        <v>0</v>
      </c>
      <c r="W235" s="253">
        <v>0</v>
      </c>
      <c r="X235" s="248">
        <v>2</v>
      </c>
      <c r="Y235" s="253">
        <v>0.03</v>
      </c>
      <c r="Z235" s="248">
        <v>0</v>
      </c>
      <c r="AA235" s="253">
        <v>0</v>
      </c>
      <c r="AB235" s="130"/>
      <c r="AC235" s="248">
        <v>0</v>
      </c>
      <c r="AD235" s="253">
        <v>0</v>
      </c>
      <c r="AG235" s="382"/>
      <c r="AH235" s="382"/>
      <c r="AI235" s="382"/>
      <c r="AJ235" s="382"/>
      <c r="AK235" s="382"/>
      <c r="AL235" s="382"/>
      <c r="AM235" s="382"/>
      <c r="AN235" s="382"/>
      <c r="AO235" s="382"/>
      <c r="AP235" s="382"/>
      <c r="AQ235" s="382"/>
      <c r="AR235" s="382"/>
      <c r="AS235" s="382"/>
      <c r="AT235" s="382"/>
      <c r="AU235" s="382"/>
      <c r="AV235" s="382"/>
      <c r="AW235" s="382"/>
      <c r="AX235" s="381"/>
      <c r="AY235" s="381"/>
      <c r="AZ235" s="381"/>
      <c r="BA235" s="381"/>
      <c r="BB235" s="381"/>
      <c r="BC235" s="381"/>
      <c r="BD235" s="381"/>
      <c r="BE235" s="381"/>
      <c r="BF235" s="381"/>
      <c r="BG235" s="381"/>
      <c r="BH235" s="381"/>
      <c r="BI235" s="381"/>
      <c r="BJ235" s="381"/>
      <c r="BK235" s="381"/>
      <c r="BL235" s="381"/>
      <c r="BM235" s="381"/>
      <c r="BN235" s="381"/>
      <c r="BO235" s="381"/>
      <c r="BP235" s="381"/>
      <c r="BQ235" s="381"/>
      <c r="BR235" s="381"/>
      <c r="BS235" s="381"/>
      <c r="BT235" s="381"/>
      <c r="BU235" s="381"/>
      <c r="BV235" s="381"/>
      <c r="BW235" s="381"/>
      <c r="BX235" s="381"/>
      <c r="BY235" s="381"/>
      <c r="BZ235" s="381"/>
      <c r="CA235" s="381"/>
      <c r="CB235" s="381"/>
      <c r="CC235" s="381"/>
      <c r="CD235" s="381"/>
      <c r="CE235" s="381"/>
      <c r="CF235" s="381"/>
      <c r="CG235" s="381"/>
      <c r="CH235" s="381"/>
      <c r="CI235" s="381"/>
      <c r="CJ235" s="381"/>
      <c r="CK235" s="381"/>
      <c r="CL235" s="381"/>
      <c r="CM235" s="381"/>
      <c r="CN235" s="381"/>
      <c r="CO235" s="381"/>
      <c r="CP235" s="381"/>
      <c r="CQ235" s="381"/>
      <c r="CR235" s="381"/>
      <c r="CS235" s="381"/>
      <c r="CT235" s="381"/>
      <c r="CU235" s="381"/>
      <c r="CV235" s="381"/>
      <c r="CW235" s="381"/>
      <c r="CX235" s="381"/>
      <c r="CY235" s="381"/>
      <c r="CZ235" s="381"/>
      <c r="DA235" s="381"/>
      <c r="DB235" s="381"/>
      <c r="DC235" s="381"/>
      <c r="DD235" s="381"/>
      <c r="DE235" s="381"/>
      <c r="DF235" s="381"/>
      <c r="DG235" s="381"/>
      <c r="DH235" s="381"/>
      <c r="DI235" s="381"/>
      <c r="DJ235" s="381"/>
      <c r="DK235" s="381"/>
      <c r="DL235" s="381"/>
      <c r="DM235" s="381"/>
      <c r="DN235" s="381"/>
      <c r="DO235" s="381"/>
      <c r="DP235" s="381"/>
      <c r="DQ235" s="381"/>
      <c r="DR235" s="381"/>
      <c r="DS235" s="381"/>
      <c r="DT235" s="381"/>
      <c r="DU235" s="381"/>
      <c r="DV235" s="381"/>
      <c r="DW235" s="381"/>
      <c r="DX235" s="381"/>
      <c r="DY235" s="381"/>
      <c r="DZ235" s="381"/>
      <c r="EA235" s="381"/>
      <c r="EB235" s="381"/>
    </row>
    <row r="236" spans="1:132" ht="15" customHeight="1" x14ac:dyDescent="0.25">
      <c r="A236" s="142" t="s">
        <v>733</v>
      </c>
      <c r="B236" s="142" t="s">
        <v>734</v>
      </c>
      <c r="C236" s="142"/>
      <c r="D236" s="142"/>
      <c r="E236" s="247">
        <v>187</v>
      </c>
      <c r="F236" s="254">
        <v>1</v>
      </c>
      <c r="G236" s="248">
        <v>94</v>
      </c>
      <c r="H236" s="253">
        <v>0.5</v>
      </c>
      <c r="I236" s="248">
        <v>6</v>
      </c>
      <c r="J236" s="253">
        <v>0.03</v>
      </c>
      <c r="K236" s="248">
        <v>4</v>
      </c>
      <c r="L236" s="253">
        <v>0.02</v>
      </c>
      <c r="M236" s="130"/>
      <c r="N236" s="248">
        <v>80</v>
      </c>
      <c r="O236" s="253">
        <v>0.43</v>
      </c>
      <c r="P236" s="248">
        <v>9</v>
      </c>
      <c r="Q236" s="253">
        <v>0.05</v>
      </c>
      <c r="R236" s="248">
        <v>28</v>
      </c>
      <c r="S236" s="253">
        <v>0.15</v>
      </c>
      <c r="T236" s="248">
        <v>22</v>
      </c>
      <c r="U236" s="253">
        <v>0.12</v>
      </c>
      <c r="V236" s="248">
        <v>0</v>
      </c>
      <c r="W236" s="253">
        <v>0</v>
      </c>
      <c r="X236" s="248">
        <v>13</v>
      </c>
      <c r="Y236" s="253">
        <v>7.0000000000000007E-2</v>
      </c>
      <c r="Z236" s="248">
        <v>8</v>
      </c>
      <c r="AA236" s="253">
        <v>0.04</v>
      </c>
      <c r="AB236" s="130"/>
      <c r="AC236" s="248">
        <v>3</v>
      </c>
      <c r="AD236" s="253">
        <v>0.02</v>
      </c>
      <c r="AG236" s="382"/>
      <c r="AH236" s="382"/>
      <c r="AI236" s="382"/>
      <c r="AJ236" s="382"/>
      <c r="AK236" s="382"/>
      <c r="AL236" s="382"/>
      <c r="AM236" s="382"/>
      <c r="AN236" s="382"/>
      <c r="AO236" s="382"/>
      <c r="AP236" s="382"/>
      <c r="AQ236" s="382"/>
      <c r="AR236" s="382"/>
      <c r="AS236" s="382"/>
      <c r="AT236" s="382"/>
      <c r="AU236" s="382"/>
      <c r="AV236" s="382"/>
      <c r="AW236" s="382"/>
      <c r="AX236" s="381"/>
      <c r="AY236" s="381"/>
      <c r="AZ236" s="381"/>
      <c r="BA236" s="381"/>
      <c r="BB236" s="381"/>
      <c r="BC236" s="381"/>
      <c r="BD236" s="381"/>
      <c r="BE236" s="381"/>
      <c r="BF236" s="381"/>
      <c r="BG236" s="381"/>
      <c r="BH236" s="381"/>
      <c r="BI236" s="381"/>
      <c r="BJ236" s="381"/>
      <c r="BK236" s="381"/>
      <c r="BL236" s="381"/>
      <c r="BM236" s="381"/>
      <c r="BN236" s="381"/>
      <c r="BO236" s="381"/>
      <c r="BP236" s="381"/>
      <c r="BQ236" s="381"/>
      <c r="BR236" s="381"/>
      <c r="BS236" s="381"/>
      <c r="BT236" s="381"/>
      <c r="BU236" s="381"/>
      <c r="BV236" s="381"/>
      <c r="BW236" s="381"/>
      <c r="BX236" s="381"/>
      <c r="BY236" s="381"/>
      <c r="BZ236" s="381"/>
      <c r="CA236" s="381"/>
      <c r="CB236" s="381"/>
      <c r="CC236" s="381"/>
      <c r="CD236" s="381"/>
      <c r="CE236" s="381"/>
      <c r="CF236" s="381"/>
      <c r="CG236" s="381"/>
      <c r="CH236" s="381"/>
      <c r="CI236" s="381"/>
      <c r="CJ236" s="381"/>
      <c r="CK236" s="381"/>
      <c r="CL236" s="381"/>
      <c r="CM236" s="381"/>
      <c r="CN236" s="381"/>
      <c r="CO236" s="381"/>
      <c r="CP236" s="381"/>
      <c r="CQ236" s="381"/>
      <c r="CR236" s="381"/>
      <c r="CS236" s="381"/>
      <c r="CT236" s="381"/>
      <c r="CU236" s="381"/>
      <c r="CV236" s="381"/>
      <c r="CW236" s="381"/>
      <c r="CX236" s="381"/>
      <c r="CY236" s="381"/>
      <c r="CZ236" s="381"/>
      <c r="DA236" s="381"/>
      <c r="DB236" s="381"/>
      <c r="DC236" s="381"/>
      <c r="DD236" s="381"/>
      <c r="DE236" s="381"/>
      <c r="DF236" s="381"/>
      <c r="DG236" s="381"/>
      <c r="DH236" s="381"/>
      <c r="DI236" s="381"/>
      <c r="DJ236" s="381"/>
      <c r="DK236" s="381"/>
      <c r="DL236" s="381"/>
      <c r="DM236" s="381"/>
      <c r="DN236" s="381"/>
      <c r="DO236" s="381"/>
      <c r="DP236" s="381"/>
      <c r="DQ236" s="381"/>
      <c r="DR236" s="381"/>
      <c r="DS236" s="381"/>
      <c r="DT236" s="381"/>
      <c r="DU236" s="381"/>
      <c r="DV236" s="381"/>
      <c r="DW236" s="381"/>
      <c r="DX236" s="381"/>
      <c r="DY236" s="381"/>
      <c r="DZ236" s="381"/>
      <c r="EA236" s="381"/>
      <c r="EB236" s="381"/>
    </row>
    <row r="237" spans="1:132" ht="15" customHeight="1" x14ac:dyDescent="0.25">
      <c r="A237" s="142" t="s">
        <v>735</v>
      </c>
      <c r="B237" s="142" t="s">
        <v>736</v>
      </c>
      <c r="C237" s="142"/>
      <c r="D237" s="142"/>
      <c r="E237" s="247">
        <v>39</v>
      </c>
      <c r="F237" s="254">
        <v>1</v>
      </c>
      <c r="G237" s="248">
        <v>10</v>
      </c>
      <c r="H237" s="253">
        <v>0.26</v>
      </c>
      <c r="I237" s="248">
        <v>6</v>
      </c>
      <c r="J237" s="253">
        <v>0.15</v>
      </c>
      <c r="K237" s="248">
        <v>0</v>
      </c>
      <c r="L237" s="253">
        <v>0</v>
      </c>
      <c r="M237" s="130"/>
      <c r="N237" s="248">
        <v>23</v>
      </c>
      <c r="O237" s="253">
        <v>0.59</v>
      </c>
      <c r="P237" s="248">
        <v>1</v>
      </c>
      <c r="Q237" s="253">
        <v>0.03</v>
      </c>
      <c r="R237" s="248">
        <v>6</v>
      </c>
      <c r="S237" s="253">
        <v>0.15</v>
      </c>
      <c r="T237" s="248">
        <v>6</v>
      </c>
      <c r="U237" s="253">
        <v>0.15</v>
      </c>
      <c r="V237" s="248">
        <v>0</v>
      </c>
      <c r="W237" s="253">
        <v>0</v>
      </c>
      <c r="X237" s="248">
        <v>6</v>
      </c>
      <c r="Y237" s="253">
        <v>0.15</v>
      </c>
      <c r="Z237" s="248">
        <v>4</v>
      </c>
      <c r="AA237" s="253">
        <v>0.1</v>
      </c>
      <c r="AB237" s="130"/>
      <c r="AC237" s="248">
        <v>0</v>
      </c>
      <c r="AD237" s="253">
        <v>0</v>
      </c>
      <c r="AG237" s="382"/>
      <c r="AH237" s="382"/>
      <c r="AI237" s="382"/>
      <c r="AJ237" s="382"/>
      <c r="AK237" s="382"/>
      <c r="AL237" s="382"/>
      <c r="AM237" s="382"/>
      <c r="AN237" s="382"/>
      <c r="AO237" s="382"/>
      <c r="AP237" s="382"/>
      <c r="AQ237" s="382"/>
      <c r="AR237" s="382"/>
      <c r="AS237" s="382"/>
      <c r="AT237" s="382"/>
      <c r="AU237" s="382"/>
      <c r="AV237" s="382"/>
      <c r="AW237" s="382"/>
      <c r="AX237" s="381"/>
      <c r="AY237" s="381"/>
      <c r="AZ237" s="381"/>
      <c r="BA237" s="381"/>
      <c r="BB237" s="381"/>
      <c r="BC237" s="381"/>
      <c r="BD237" s="381"/>
      <c r="BE237" s="381"/>
      <c r="BF237" s="381"/>
      <c r="BG237" s="381"/>
      <c r="BH237" s="381"/>
      <c r="BI237" s="381"/>
      <c r="BJ237" s="381"/>
      <c r="BK237" s="381"/>
      <c r="BL237" s="381"/>
      <c r="BM237" s="381"/>
      <c r="BN237" s="381"/>
      <c r="BO237" s="381"/>
      <c r="BP237" s="381"/>
      <c r="BQ237" s="381"/>
      <c r="BR237" s="381"/>
      <c r="BS237" s="381"/>
      <c r="BT237" s="381"/>
      <c r="BU237" s="381"/>
      <c r="BV237" s="381"/>
      <c r="BW237" s="381"/>
      <c r="BX237" s="381"/>
      <c r="BY237" s="381"/>
      <c r="BZ237" s="381"/>
      <c r="CA237" s="381"/>
      <c r="CB237" s="381"/>
      <c r="CC237" s="381"/>
      <c r="CD237" s="381"/>
      <c r="CE237" s="381"/>
      <c r="CF237" s="381"/>
      <c r="CG237" s="381"/>
      <c r="CH237" s="381"/>
      <c r="CI237" s="381"/>
      <c r="CJ237" s="381"/>
      <c r="CK237" s="381"/>
      <c r="CL237" s="381"/>
      <c r="CM237" s="381"/>
      <c r="CN237" s="381"/>
      <c r="CO237" s="381"/>
      <c r="CP237" s="381"/>
      <c r="CQ237" s="381"/>
      <c r="CR237" s="381"/>
      <c r="CS237" s="381"/>
      <c r="CT237" s="381"/>
      <c r="CU237" s="381"/>
      <c r="CV237" s="381"/>
      <c r="CW237" s="381"/>
      <c r="CX237" s="381"/>
      <c r="CY237" s="381"/>
      <c r="CZ237" s="381"/>
      <c r="DA237" s="381"/>
      <c r="DB237" s="381"/>
      <c r="DC237" s="381"/>
      <c r="DD237" s="381"/>
      <c r="DE237" s="381"/>
      <c r="DF237" s="381"/>
      <c r="DG237" s="381"/>
      <c r="DH237" s="381"/>
      <c r="DI237" s="381"/>
      <c r="DJ237" s="381"/>
      <c r="DK237" s="381"/>
      <c r="DL237" s="381"/>
      <c r="DM237" s="381"/>
      <c r="DN237" s="381"/>
      <c r="DO237" s="381"/>
      <c r="DP237" s="381"/>
      <c r="DQ237" s="381"/>
      <c r="DR237" s="381"/>
      <c r="DS237" s="381"/>
      <c r="DT237" s="381"/>
      <c r="DU237" s="381"/>
      <c r="DV237" s="381"/>
      <c r="DW237" s="381"/>
      <c r="DX237" s="381"/>
      <c r="DY237" s="381"/>
      <c r="DZ237" s="381"/>
      <c r="EA237" s="381"/>
      <c r="EB237" s="381"/>
    </row>
    <row r="238" spans="1:132" ht="15" customHeight="1" x14ac:dyDescent="0.25">
      <c r="A238" s="142" t="s">
        <v>737</v>
      </c>
      <c r="B238" s="142" t="s">
        <v>738</v>
      </c>
      <c r="C238" s="142"/>
      <c r="D238" s="142"/>
      <c r="E238" s="247">
        <v>9</v>
      </c>
      <c r="F238" s="254">
        <v>1</v>
      </c>
      <c r="G238" s="248">
        <v>2</v>
      </c>
      <c r="H238" s="253">
        <v>0.22</v>
      </c>
      <c r="I238" s="248">
        <v>1</v>
      </c>
      <c r="J238" s="253">
        <v>0.11</v>
      </c>
      <c r="K238" s="248">
        <v>0</v>
      </c>
      <c r="L238" s="253">
        <v>0</v>
      </c>
      <c r="M238" s="130"/>
      <c r="N238" s="248">
        <v>6</v>
      </c>
      <c r="O238" s="253">
        <v>0.67</v>
      </c>
      <c r="P238" s="248">
        <v>0</v>
      </c>
      <c r="Q238" s="253">
        <v>0</v>
      </c>
      <c r="R238" s="248">
        <v>1</v>
      </c>
      <c r="S238" s="253">
        <v>0.11</v>
      </c>
      <c r="T238" s="248">
        <v>2</v>
      </c>
      <c r="U238" s="253">
        <v>0.22</v>
      </c>
      <c r="V238" s="248">
        <v>0</v>
      </c>
      <c r="W238" s="253">
        <v>0</v>
      </c>
      <c r="X238" s="248">
        <v>2</v>
      </c>
      <c r="Y238" s="253">
        <v>0.22</v>
      </c>
      <c r="Z238" s="248">
        <v>1</v>
      </c>
      <c r="AA238" s="253">
        <v>0.11</v>
      </c>
      <c r="AB238" s="130"/>
      <c r="AC238" s="248">
        <v>0</v>
      </c>
      <c r="AD238" s="253">
        <v>0</v>
      </c>
      <c r="AG238" s="382"/>
      <c r="AH238" s="382"/>
      <c r="AI238" s="382"/>
      <c r="AJ238" s="382"/>
      <c r="AK238" s="382"/>
      <c r="AL238" s="382"/>
      <c r="AM238" s="382"/>
      <c r="AN238" s="382"/>
      <c r="AO238" s="382"/>
      <c r="AP238" s="382"/>
      <c r="AQ238" s="382"/>
      <c r="AR238" s="382"/>
      <c r="AS238" s="382"/>
      <c r="AT238" s="382"/>
      <c r="AU238" s="382"/>
      <c r="AV238" s="382"/>
      <c r="AW238" s="382"/>
      <c r="AX238" s="381"/>
      <c r="AY238" s="381"/>
      <c r="AZ238" s="381"/>
      <c r="BA238" s="381"/>
      <c r="BB238" s="381"/>
      <c r="BC238" s="381"/>
      <c r="BD238" s="381"/>
      <c r="BE238" s="381"/>
      <c r="BF238" s="381"/>
      <c r="BG238" s="381"/>
      <c r="BH238" s="381"/>
      <c r="BI238" s="381"/>
      <c r="BJ238" s="381"/>
      <c r="BK238" s="381"/>
      <c r="BL238" s="381"/>
      <c r="BM238" s="381"/>
      <c r="BN238" s="381"/>
      <c r="BO238" s="381"/>
      <c r="BP238" s="381"/>
      <c r="BQ238" s="381"/>
      <c r="BR238" s="381"/>
      <c r="BS238" s="381"/>
      <c r="BT238" s="381"/>
      <c r="BU238" s="381"/>
      <c r="BV238" s="381"/>
      <c r="BW238" s="381"/>
      <c r="BX238" s="381"/>
      <c r="BY238" s="381"/>
      <c r="BZ238" s="381"/>
      <c r="CA238" s="381"/>
      <c r="CB238" s="381"/>
      <c r="CC238" s="381"/>
      <c r="CD238" s="381"/>
      <c r="CE238" s="381"/>
      <c r="CF238" s="381"/>
      <c r="CG238" s="381"/>
      <c r="CH238" s="381"/>
      <c r="CI238" s="381"/>
      <c r="CJ238" s="381"/>
      <c r="CK238" s="381"/>
      <c r="CL238" s="381"/>
      <c r="CM238" s="381"/>
      <c r="CN238" s="381"/>
      <c r="CO238" s="381"/>
      <c r="CP238" s="381"/>
      <c r="CQ238" s="381"/>
      <c r="CR238" s="381"/>
      <c r="CS238" s="381"/>
      <c r="CT238" s="381"/>
      <c r="CU238" s="381"/>
      <c r="CV238" s="381"/>
      <c r="CW238" s="381"/>
      <c r="CX238" s="381"/>
      <c r="CY238" s="381"/>
      <c r="CZ238" s="381"/>
      <c r="DA238" s="381"/>
      <c r="DB238" s="381"/>
      <c r="DC238" s="381"/>
      <c r="DD238" s="381"/>
      <c r="DE238" s="381"/>
      <c r="DF238" s="381"/>
      <c r="DG238" s="381"/>
      <c r="DH238" s="381"/>
      <c r="DI238" s="381"/>
      <c r="DJ238" s="381"/>
      <c r="DK238" s="381"/>
      <c r="DL238" s="381"/>
      <c r="DM238" s="381"/>
      <c r="DN238" s="381"/>
      <c r="DO238" s="381"/>
      <c r="DP238" s="381"/>
      <c r="DQ238" s="381"/>
      <c r="DR238" s="381"/>
      <c r="DS238" s="381"/>
      <c r="DT238" s="381"/>
      <c r="DU238" s="381"/>
      <c r="DV238" s="381"/>
      <c r="DW238" s="381"/>
      <c r="DX238" s="381"/>
      <c r="DY238" s="381"/>
      <c r="DZ238" s="381"/>
      <c r="EA238" s="381"/>
      <c r="EB238" s="381"/>
    </row>
    <row r="239" spans="1:132" ht="15" customHeight="1" x14ac:dyDescent="0.25">
      <c r="A239" s="142" t="s">
        <v>739</v>
      </c>
      <c r="B239" s="142" t="s">
        <v>740</v>
      </c>
      <c r="C239" s="142"/>
      <c r="D239" s="142"/>
      <c r="E239" s="247">
        <v>40</v>
      </c>
      <c r="F239" s="254">
        <v>1</v>
      </c>
      <c r="G239" s="248">
        <v>20</v>
      </c>
      <c r="H239" s="253">
        <v>0.5</v>
      </c>
      <c r="I239" s="248">
        <v>1</v>
      </c>
      <c r="J239" s="253">
        <v>0.03</v>
      </c>
      <c r="K239" s="248">
        <v>3</v>
      </c>
      <c r="L239" s="253">
        <v>7.0000000000000007E-2</v>
      </c>
      <c r="M239" s="130"/>
      <c r="N239" s="248">
        <v>16</v>
      </c>
      <c r="O239" s="253">
        <v>0.4</v>
      </c>
      <c r="P239" s="248">
        <v>0</v>
      </c>
      <c r="Q239" s="253">
        <v>0</v>
      </c>
      <c r="R239" s="248">
        <v>7</v>
      </c>
      <c r="S239" s="253">
        <v>0.17</v>
      </c>
      <c r="T239" s="248">
        <v>4</v>
      </c>
      <c r="U239" s="253">
        <v>0.1</v>
      </c>
      <c r="V239" s="248">
        <v>1</v>
      </c>
      <c r="W239" s="253">
        <v>0.03</v>
      </c>
      <c r="X239" s="248">
        <v>1</v>
      </c>
      <c r="Y239" s="253">
        <v>0.03</v>
      </c>
      <c r="Z239" s="248">
        <v>3</v>
      </c>
      <c r="AA239" s="253">
        <v>7.0000000000000007E-2</v>
      </c>
      <c r="AB239" s="130"/>
      <c r="AC239" s="248">
        <v>0</v>
      </c>
      <c r="AD239" s="253">
        <v>0</v>
      </c>
      <c r="AG239" s="382"/>
      <c r="AH239" s="382"/>
      <c r="AI239" s="382"/>
      <c r="AJ239" s="382"/>
      <c r="AK239" s="382"/>
      <c r="AL239" s="382"/>
      <c r="AM239" s="382"/>
      <c r="AN239" s="382"/>
      <c r="AO239" s="382"/>
      <c r="AP239" s="382"/>
      <c r="AQ239" s="382"/>
      <c r="AR239" s="382"/>
      <c r="AS239" s="382"/>
      <c r="AT239" s="382"/>
      <c r="AU239" s="382"/>
      <c r="AV239" s="382"/>
      <c r="AW239" s="382"/>
      <c r="AX239" s="381"/>
      <c r="AY239" s="381"/>
      <c r="AZ239" s="381"/>
      <c r="BA239" s="381"/>
      <c r="BB239" s="381"/>
      <c r="BC239" s="381"/>
      <c r="BD239" s="381"/>
      <c r="BE239" s="381"/>
      <c r="BF239" s="381"/>
      <c r="BG239" s="381"/>
      <c r="BH239" s="381"/>
      <c r="BI239" s="381"/>
      <c r="BJ239" s="381"/>
      <c r="BK239" s="381"/>
      <c r="BL239" s="381"/>
      <c r="BM239" s="381"/>
      <c r="BN239" s="381"/>
      <c r="BO239" s="381"/>
      <c r="BP239" s="381"/>
      <c r="BQ239" s="381"/>
      <c r="BR239" s="381"/>
      <c r="BS239" s="381"/>
      <c r="BT239" s="381"/>
      <c r="BU239" s="381"/>
      <c r="BV239" s="381"/>
      <c r="BW239" s="381"/>
      <c r="BX239" s="381"/>
      <c r="BY239" s="381"/>
      <c r="BZ239" s="381"/>
      <c r="CA239" s="381"/>
      <c r="CB239" s="381"/>
      <c r="CC239" s="381"/>
      <c r="CD239" s="381"/>
      <c r="CE239" s="381"/>
      <c r="CF239" s="381"/>
      <c r="CG239" s="381"/>
      <c r="CH239" s="381"/>
      <c r="CI239" s="381"/>
      <c r="CJ239" s="381"/>
      <c r="CK239" s="381"/>
      <c r="CL239" s="381"/>
      <c r="CM239" s="381"/>
      <c r="CN239" s="381"/>
      <c r="CO239" s="381"/>
      <c r="CP239" s="381"/>
      <c r="CQ239" s="381"/>
      <c r="CR239" s="381"/>
      <c r="CS239" s="381"/>
      <c r="CT239" s="381"/>
      <c r="CU239" s="381"/>
      <c r="CV239" s="381"/>
      <c r="CW239" s="381"/>
      <c r="CX239" s="381"/>
      <c r="CY239" s="381"/>
      <c r="CZ239" s="381"/>
      <c r="DA239" s="381"/>
      <c r="DB239" s="381"/>
      <c r="DC239" s="381"/>
      <c r="DD239" s="381"/>
      <c r="DE239" s="381"/>
      <c r="DF239" s="381"/>
      <c r="DG239" s="381"/>
      <c r="DH239" s="381"/>
      <c r="DI239" s="381"/>
      <c r="DJ239" s="381"/>
      <c r="DK239" s="381"/>
      <c r="DL239" s="381"/>
      <c r="DM239" s="381"/>
      <c r="DN239" s="381"/>
      <c r="DO239" s="381"/>
      <c r="DP239" s="381"/>
      <c r="DQ239" s="381"/>
      <c r="DR239" s="381"/>
      <c r="DS239" s="381"/>
      <c r="DT239" s="381"/>
      <c r="DU239" s="381"/>
      <c r="DV239" s="381"/>
      <c r="DW239" s="381"/>
      <c r="DX239" s="381"/>
      <c r="DY239" s="381"/>
      <c r="DZ239" s="381"/>
      <c r="EA239" s="381"/>
      <c r="EB239" s="381"/>
    </row>
    <row r="240" spans="1:132" ht="15" customHeight="1" x14ac:dyDescent="0.25">
      <c r="A240" s="142" t="s">
        <v>741</v>
      </c>
      <c r="B240" s="142" t="s">
        <v>742</v>
      </c>
      <c r="C240" s="142"/>
      <c r="D240" s="142"/>
      <c r="E240" s="247">
        <v>10</v>
      </c>
      <c r="F240" s="254">
        <v>1</v>
      </c>
      <c r="G240" s="248">
        <v>3</v>
      </c>
      <c r="H240" s="253">
        <v>0.3</v>
      </c>
      <c r="I240" s="248">
        <v>0</v>
      </c>
      <c r="J240" s="253">
        <v>0</v>
      </c>
      <c r="K240" s="248">
        <v>0</v>
      </c>
      <c r="L240" s="253">
        <v>0</v>
      </c>
      <c r="M240" s="130"/>
      <c r="N240" s="248">
        <v>7</v>
      </c>
      <c r="O240" s="253">
        <v>0.7</v>
      </c>
      <c r="P240" s="248">
        <v>0</v>
      </c>
      <c r="Q240" s="253">
        <v>0</v>
      </c>
      <c r="R240" s="248">
        <v>3</v>
      </c>
      <c r="S240" s="253">
        <v>0.3</v>
      </c>
      <c r="T240" s="248">
        <v>2</v>
      </c>
      <c r="U240" s="253">
        <v>0.2</v>
      </c>
      <c r="V240" s="248">
        <v>0</v>
      </c>
      <c r="W240" s="253">
        <v>0</v>
      </c>
      <c r="X240" s="248">
        <v>1</v>
      </c>
      <c r="Y240" s="253">
        <v>0.1</v>
      </c>
      <c r="Z240" s="248">
        <v>1</v>
      </c>
      <c r="AA240" s="253">
        <v>0.1</v>
      </c>
      <c r="AB240" s="130"/>
      <c r="AC240" s="248">
        <v>0</v>
      </c>
      <c r="AD240" s="253">
        <v>0</v>
      </c>
      <c r="AG240" s="382"/>
      <c r="AH240" s="382"/>
      <c r="AI240" s="382"/>
      <c r="AJ240" s="382"/>
      <c r="AK240" s="382"/>
      <c r="AL240" s="382"/>
      <c r="AM240" s="382"/>
      <c r="AN240" s="382"/>
      <c r="AO240" s="382"/>
      <c r="AP240" s="382"/>
      <c r="AQ240" s="382"/>
      <c r="AR240" s="382"/>
      <c r="AS240" s="382"/>
      <c r="AT240" s="382"/>
      <c r="AU240" s="382"/>
      <c r="AV240" s="382"/>
      <c r="AW240" s="382"/>
      <c r="AX240" s="381"/>
      <c r="AY240" s="381"/>
      <c r="AZ240" s="381"/>
      <c r="BA240" s="381"/>
      <c r="BB240" s="381"/>
      <c r="BC240" s="381"/>
      <c r="BD240" s="381"/>
      <c r="BE240" s="381"/>
      <c r="BF240" s="381"/>
      <c r="BG240" s="381"/>
      <c r="BH240" s="381"/>
      <c r="BI240" s="381"/>
      <c r="BJ240" s="381"/>
      <c r="BK240" s="381"/>
      <c r="BL240" s="381"/>
      <c r="BM240" s="381"/>
      <c r="BN240" s="381"/>
      <c r="BO240" s="381"/>
      <c r="BP240" s="381"/>
      <c r="BQ240" s="381"/>
      <c r="BR240" s="381"/>
      <c r="BS240" s="381"/>
      <c r="BT240" s="381"/>
      <c r="BU240" s="381"/>
      <c r="BV240" s="381"/>
      <c r="BW240" s="381"/>
      <c r="BX240" s="381"/>
      <c r="BY240" s="381"/>
      <c r="BZ240" s="381"/>
      <c r="CA240" s="381"/>
      <c r="CB240" s="381"/>
      <c r="CC240" s="381"/>
      <c r="CD240" s="381"/>
      <c r="CE240" s="381"/>
      <c r="CF240" s="381"/>
      <c r="CG240" s="381"/>
      <c r="CH240" s="381"/>
      <c r="CI240" s="381"/>
      <c r="CJ240" s="381"/>
      <c r="CK240" s="381"/>
      <c r="CL240" s="381"/>
      <c r="CM240" s="381"/>
      <c r="CN240" s="381"/>
      <c r="CO240" s="381"/>
      <c r="CP240" s="381"/>
      <c r="CQ240" s="381"/>
      <c r="CR240" s="381"/>
      <c r="CS240" s="381"/>
      <c r="CT240" s="381"/>
      <c r="CU240" s="381"/>
      <c r="CV240" s="381"/>
      <c r="CW240" s="381"/>
      <c r="CX240" s="381"/>
      <c r="CY240" s="381"/>
      <c r="CZ240" s="381"/>
      <c r="DA240" s="381"/>
      <c r="DB240" s="381"/>
      <c r="DC240" s="381"/>
      <c r="DD240" s="381"/>
      <c r="DE240" s="381"/>
      <c r="DF240" s="381"/>
      <c r="DG240" s="381"/>
      <c r="DH240" s="381"/>
      <c r="DI240" s="381"/>
      <c r="DJ240" s="381"/>
      <c r="DK240" s="381"/>
      <c r="DL240" s="381"/>
      <c r="DM240" s="381"/>
      <c r="DN240" s="381"/>
      <c r="DO240" s="381"/>
      <c r="DP240" s="381"/>
      <c r="DQ240" s="381"/>
      <c r="DR240" s="381"/>
      <c r="DS240" s="381"/>
      <c r="DT240" s="381"/>
      <c r="DU240" s="381"/>
      <c r="DV240" s="381"/>
      <c r="DW240" s="381"/>
      <c r="DX240" s="381"/>
      <c r="DY240" s="381"/>
      <c r="DZ240" s="381"/>
      <c r="EA240" s="381"/>
      <c r="EB240" s="381"/>
    </row>
    <row r="241" spans="1:132" ht="15" customHeight="1" x14ac:dyDescent="0.25">
      <c r="A241" s="142" t="s">
        <v>743</v>
      </c>
      <c r="B241" s="142" t="s">
        <v>744</v>
      </c>
      <c r="C241" s="142"/>
      <c r="D241" s="142"/>
      <c r="E241" s="247">
        <v>15</v>
      </c>
      <c r="F241" s="254">
        <v>1</v>
      </c>
      <c r="G241" s="248">
        <v>6</v>
      </c>
      <c r="H241" s="253">
        <v>0.4</v>
      </c>
      <c r="I241" s="248">
        <v>2</v>
      </c>
      <c r="J241" s="253">
        <v>0.13</v>
      </c>
      <c r="K241" s="248">
        <v>0</v>
      </c>
      <c r="L241" s="253">
        <v>0</v>
      </c>
      <c r="M241" s="130"/>
      <c r="N241" s="248">
        <v>7</v>
      </c>
      <c r="O241" s="253">
        <v>0.47</v>
      </c>
      <c r="P241" s="248">
        <v>0</v>
      </c>
      <c r="Q241" s="253">
        <v>0</v>
      </c>
      <c r="R241" s="248">
        <v>2</v>
      </c>
      <c r="S241" s="253">
        <v>0.13</v>
      </c>
      <c r="T241" s="248">
        <v>0</v>
      </c>
      <c r="U241" s="253">
        <v>0</v>
      </c>
      <c r="V241" s="248">
        <v>1</v>
      </c>
      <c r="W241" s="253">
        <v>7.0000000000000007E-2</v>
      </c>
      <c r="X241" s="248">
        <v>1</v>
      </c>
      <c r="Y241" s="253">
        <v>7.0000000000000007E-2</v>
      </c>
      <c r="Z241" s="248">
        <v>3</v>
      </c>
      <c r="AA241" s="253">
        <v>0.2</v>
      </c>
      <c r="AB241" s="130"/>
      <c r="AC241" s="248">
        <v>0</v>
      </c>
      <c r="AD241" s="253">
        <v>0</v>
      </c>
      <c r="AG241" s="382"/>
      <c r="AH241" s="382"/>
      <c r="AI241" s="382"/>
      <c r="AJ241" s="382"/>
      <c r="AK241" s="382"/>
      <c r="AL241" s="382"/>
      <c r="AM241" s="382"/>
      <c r="AN241" s="382"/>
      <c r="AO241" s="382"/>
      <c r="AP241" s="382"/>
      <c r="AQ241" s="382"/>
      <c r="AR241" s="382"/>
      <c r="AS241" s="382"/>
      <c r="AT241" s="382"/>
      <c r="AU241" s="382"/>
      <c r="AV241" s="382"/>
      <c r="AW241" s="382"/>
      <c r="AX241" s="381"/>
      <c r="AY241" s="381"/>
      <c r="AZ241" s="381"/>
      <c r="BA241" s="381"/>
      <c r="BB241" s="381"/>
      <c r="BC241" s="381"/>
      <c r="BD241" s="381"/>
      <c r="BE241" s="381"/>
      <c r="BF241" s="381"/>
      <c r="BG241" s="381"/>
      <c r="BH241" s="381"/>
      <c r="BI241" s="381"/>
      <c r="BJ241" s="381"/>
      <c r="BK241" s="381"/>
      <c r="BL241" s="381"/>
      <c r="BM241" s="381"/>
      <c r="BN241" s="381"/>
      <c r="BO241" s="381"/>
      <c r="BP241" s="381"/>
      <c r="BQ241" s="381"/>
      <c r="BR241" s="381"/>
      <c r="BS241" s="381"/>
      <c r="BT241" s="381"/>
      <c r="BU241" s="381"/>
      <c r="BV241" s="381"/>
      <c r="BW241" s="381"/>
      <c r="BX241" s="381"/>
      <c r="BY241" s="381"/>
      <c r="BZ241" s="381"/>
      <c r="CA241" s="381"/>
      <c r="CB241" s="381"/>
      <c r="CC241" s="381"/>
      <c r="CD241" s="381"/>
      <c r="CE241" s="381"/>
      <c r="CF241" s="381"/>
      <c r="CG241" s="381"/>
      <c r="CH241" s="381"/>
      <c r="CI241" s="381"/>
      <c r="CJ241" s="381"/>
      <c r="CK241" s="381"/>
      <c r="CL241" s="381"/>
      <c r="CM241" s="381"/>
      <c r="CN241" s="381"/>
      <c r="CO241" s="381"/>
      <c r="CP241" s="381"/>
      <c r="CQ241" s="381"/>
      <c r="CR241" s="381"/>
      <c r="CS241" s="381"/>
      <c r="CT241" s="381"/>
      <c r="CU241" s="381"/>
      <c r="CV241" s="381"/>
      <c r="CW241" s="381"/>
      <c r="CX241" s="381"/>
      <c r="CY241" s="381"/>
      <c r="CZ241" s="381"/>
      <c r="DA241" s="381"/>
      <c r="DB241" s="381"/>
      <c r="DC241" s="381"/>
      <c r="DD241" s="381"/>
      <c r="DE241" s="381"/>
      <c r="DF241" s="381"/>
      <c r="DG241" s="381"/>
      <c r="DH241" s="381"/>
      <c r="DI241" s="381"/>
      <c r="DJ241" s="381"/>
      <c r="DK241" s="381"/>
      <c r="DL241" s="381"/>
      <c r="DM241" s="381"/>
      <c r="DN241" s="381"/>
      <c r="DO241" s="381"/>
      <c r="DP241" s="381"/>
      <c r="DQ241" s="381"/>
      <c r="DR241" s="381"/>
      <c r="DS241" s="381"/>
      <c r="DT241" s="381"/>
      <c r="DU241" s="381"/>
      <c r="DV241" s="381"/>
      <c r="DW241" s="381"/>
      <c r="DX241" s="381"/>
      <c r="DY241" s="381"/>
      <c r="DZ241" s="381"/>
      <c r="EA241" s="381"/>
      <c r="EB241" s="381"/>
    </row>
    <row r="242" spans="1:132" ht="15" customHeight="1" x14ac:dyDescent="0.25">
      <c r="A242" s="142" t="s">
        <v>745</v>
      </c>
      <c r="B242" s="142" t="s">
        <v>746</v>
      </c>
      <c r="C242" s="142"/>
      <c r="D242" s="142"/>
      <c r="E242" s="247">
        <v>69</v>
      </c>
      <c r="F242" s="254">
        <v>1</v>
      </c>
      <c r="G242" s="248">
        <v>30</v>
      </c>
      <c r="H242" s="253">
        <v>0.43</v>
      </c>
      <c r="I242" s="248">
        <v>4</v>
      </c>
      <c r="J242" s="253">
        <v>0.06</v>
      </c>
      <c r="K242" s="248">
        <v>5</v>
      </c>
      <c r="L242" s="253">
        <v>7.0000000000000007E-2</v>
      </c>
      <c r="M242" s="130"/>
      <c r="N242" s="248">
        <v>30</v>
      </c>
      <c r="O242" s="253">
        <v>0.43</v>
      </c>
      <c r="P242" s="248">
        <v>1</v>
      </c>
      <c r="Q242" s="253">
        <v>0.01</v>
      </c>
      <c r="R242" s="248">
        <v>10</v>
      </c>
      <c r="S242" s="253">
        <v>0.14000000000000001</v>
      </c>
      <c r="T242" s="248">
        <v>10</v>
      </c>
      <c r="U242" s="253">
        <v>0.14000000000000001</v>
      </c>
      <c r="V242" s="248">
        <v>1</v>
      </c>
      <c r="W242" s="253">
        <v>0.01</v>
      </c>
      <c r="X242" s="248">
        <v>3</v>
      </c>
      <c r="Y242" s="253">
        <v>0.04</v>
      </c>
      <c r="Z242" s="248">
        <v>5</v>
      </c>
      <c r="AA242" s="253">
        <v>7.0000000000000007E-2</v>
      </c>
      <c r="AB242" s="130"/>
      <c r="AC242" s="248">
        <v>0</v>
      </c>
      <c r="AD242" s="253">
        <v>0</v>
      </c>
      <c r="AG242" s="382"/>
      <c r="AH242" s="382"/>
      <c r="AI242" s="382"/>
      <c r="AJ242" s="382"/>
      <c r="AK242" s="382"/>
      <c r="AL242" s="382"/>
      <c r="AM242" s="382"/>
      <c r="AN242" s="382"/>
      <c r="AO242" s="382"/>
      <c r="AP242" s="382"/>
      <c r="AQ242" s="382"/>
      <c r="AR242" s="382"/>
      <c r="AS242" s="382"/>
      <c r="AT242" s="382"/>
      <c r="AU242" s="382"/>
      <c r="AV242" s="382"/>
      <c r="AW242" s="382"/>
      <c r="AX242" s="381"/>
      <c r="AY242" s="381"/>
      <c r="AZ242" s="381"/>
      <c r="BA242" s="381"/>
      <c r="BB242" s="381"/>
      <c r="BC242" s="381"/>
      <c r="BD242" s="381"/>
      <c r="BE242" s="381"/>
      <c r="BF242" s="381"/>
      <c r="BG242" s="381"/>
      <c r="BH242" s="381"/>
      <c r="BI242" s="381"/>
      <c r="BJ242" s="381"/>
      <c r="BK242" s="381"/>
      <c r="BL242" s="381"/>
      <c r="BM242" s="381"/>
      <c r="BN242" s="381"/>
      <c r="BO242" s="381"/>
      <c r="BP242" s="381"/>
      <c r="BQ242" s="381"/>
      <c r="BR242" s="381"/>
      <c r="BS242" s="381"/>
      <c r="BT242" s="381"/>
      <c r="BU242" s="381"/>
      <c r="BV242" s="381"/>
      <c r="BW242" s="381"/>
      <c r="BX242" s="381"/>
      <c r="BY242" s="381"/>
      <c r="BZ242" s="381"/>
      <c r="CA242" s="381"/>
      <c r="CB242" s="381"/>
      <c r="CC242" s="381"/>
      <c r="CD242" s="381"/>
      <c r="CE242" s="381"/>
      <c r="CF242" s="381"/>
      <c r="CG242" s="381"/>
      <c r="CH242" s="381"/>
      <c r="CI242" s="381"/>
      <c r="CJ242" s="381"/>
      <c r="CK242" s="381"/>
      <c r="CL242" s="381"/>
      <c r="CM242" s="381"/>
      <c r="CN242" s="381"/>
      <c r="CO242" s="381"/>
      <c r="CP242" s="381"/>
      <c r="CQ242" s="381"/>
      <c r="CR242" s="381"/>
      <c r="CS242" s="381"/>
      <c r="CT242" s="381"/>
      <c r="CU242" s="381"/>
      <c r="CV242" s="381"/>
      <c r="CW242" s="381"/>
      <c r="CX242" s="381"/>
      <c r="CY242" s="381"/>
      <c r="CZ242" s="381"/>
      <c r="DA242" s="381"/>
      <c r="DB242" s="381"/>
      <c r="DC242" s="381"/>
      <c r="DD242" s="381"/>
      <c r="DE242" s="381"/>
      <c r="DF242" s="381"/>
      <c r="DG242" s="381"/>
      <c r="DH242" s="381"/>
      <c r="DI242" s="381"/>
      <c r="DJ242" s="381"/>
      <c r="DK242" s="381"/>
      <c r="DL242" s="381"/>
      <c r="DM242" s="381"/>
      <c r="DN242" s="381"/>
      <c r="DO242" s="381"/>
      <c r="DP242" s="381"/>
      <c r="DQ242" s="381"/>
      <c r="DR242" s="381"/>
      <c r="DS242" s="381"/>
      <c r="DT242" s="381"/>
      <c r="DU242" s="381"/>
      <c r="DV242" s="381"/>
      <c r="DW242" s="381"/>
      <c r="DX242" s="381"/>
      <c r="DY242" s="381"/>
      <c r="DZ242" s="381"/>
      <c r="EA242" s="381"/>
      <c r="EB242" s="381"/>
    </row>
    <row r="243" spans="1:132" ht="15" customHeight="1" x14ac:dyDescent="0.25">
      <c r="A243" s="142" t="s">
        <v>747</v>
      </c>
      <c r="B243" s="142" t="s">
        <v>748</v>
      </c>
      <c r="C243" s="142"/>
      <c r="D243" s="142"/>
      <c r="E243" s="247">
        <v>30</v>
      </c>
      <c r="F243" s="254">
        <v>1</v>
      </c>
      <c r="G243" s="248">
        <v>6</v>
      </c>
      <c r="H243" s="253">
        <v>0.2</v>
      </c>
      <c r="I243" s="248">
        <v>5</v>
      </c>
      <c r="J243" s="253">
        <v>0.17</v>
      </c>
      <c r="K243" s="248">
        <v>0</v>
      </c>
      <c r="L243" s="253">
        <v>0</v>
      </c>
      <c r="M243" s="130"/>
      <c r="N243" s="248">
        <v>19</v>
      </c>
      <c r="O243" s="253">
        <v>0.63</v>
      </c>
      <c r="P243" s="248">
        <v>0</v>
      </c>
      <c r="Q243" s="253">
        <v>0</v>
      </c>
      <c r="R243" s="248">
        <v>5</v>
      </c>
      <c r="S243" s="253">
        <v>0.17</v>
      </c>
      <c r="T243" s="248">
        <v>7</v>
      </c>
      <c r="U243" s="253">
        <v>0.23</v>
      </c>
      <c r="V243" s="248">
        <v>2</v>
      </c>
      <c r="W243" s="253">
        <v>7.0000000000000007E-2</v>
      </c>
      <c r="X243" s="248">
        <v>2</v>
      </c>
      <c r="Y243" s="253">
        <v>7.0000000000000007E-2</v>
      </c>
      <c r="Z243" s="248">
        <v>3</v>
      </c>
      <c r="AA243" s="253">
        <v>0.1</v>
      </c>
      <c r="AB243" s="130"/>
      <c r="AC243" s="248">
        <v>0</v>
      </c>
      <c r="AD243" s="253">
        <v>0</v>
      </c>
      <c r="AG243" s="382"/>
      <c r="AH243" s="382"/>
      <c r="AI243" s="382"/>
      <c r="AJ243" s="382"/>
      <c r="AK243" s="382"/>
      <c r="AL243" s="382"/>
      <c r="AM243" s="382"/>
      <c r="AN243" s="382"/>
      <c r="AO243" s="382"/>
      <c r="AP243" s="382"/>
      <c r="AQ243" s="382"/>
      <c r="AR243" s="382"/>
      <c r="AS243" s="382"/>
      <c r="AT243" s="382"/>
      <c r="AU243" s="382"/>
      <c r="AV243" s="382"/>
      <c r="AW243" s="382"/>
      <c r="AX243" s="381"/>
      <c r="AY243" s="381"/>
      <c r="AZ243" s="381"/>
      <c r="BA243" s="381"/>
      <c r="BB243" s="381"/>
      <c r="BC243" s="381"/>
      <c r="BD243" s="381"/>
      <c r="BE243" s="381"/>
      <c r="BF243" s="381"/>
      <c r="BG243" s="381"/>
      <c r="BH243" s="381"/>
      <c r="BI243" s="381"/>
      <c r="BJ243" s="381"/>
      <c r="BK243" s="381"/>
      <c r="BL243" s="381"/>
      <c r="BM243" s="381"/>
      <c r="BN243" s="381"/>
      <c r="BO243" s="381"/>
      <c r="BP243" s="381"/>
      <c r="BQ243" s="381"/>
      <c r="BR243" s="381"/>
      <c r="BS243" s="381"/>
      <c r="BT243" s="381"/>
      <c r="BU243" s="381"/>
      <c r="BV243" s="381"/>
      <c r="BW243" s="381"/>
      <c r="BX243" s="381"/>
      <c r="BY243" s="381"/>
      <c r="BZ243" s="381"/>
      <c r="CA243" s="381"/>
      <c r="CB243" s="381"/>
      <c r="CC243" s="381"/>
      <c r="CD243" s="381"/>
      <c r="CE243" s="381"/>
      <c r="CF243" s="381"/>
      <c r="CG243" s="381"/>
      <c r="CH243" s="381"/>
      <c r="CI243" s="381"/>
      <c r="CJ243" s="381"/>
      <c r="CK243" s="381"/>
      <c r="CL243" s="381"/>
      <c r="CM243" s="381"/>
      <c r="CN243" s="381"/>
      <c r="CO243" s="381"/>
      <c r="CP243" s="381"/>
      <c r="CQ243" s="381"/>
      <c r="CR243" s="381"/>
      <c r="CS243" s="381"/>
      <c r="CT243" s="381"/>
      <c r="CU243" s="381"/>
      <c r="CV243" s="381"/>
      <c r="CW243" s="381"/>
      <c r="CX243" s="381"/>
      <c r="CY243" s="381"/>
      <c r="CZ243" s="381"/>
      <c r="DA243" s="381"/>
      <c r="DB243" s="381"/>
      <c r="DC243" s="381"/>
      <c r="DD243" s="381"/>
      <c r="DE243" s="381"/>
      <c r="DF243" s="381"/>
      <c r="DG243" s="381"/>
      <c r="DH243" s="381"/>
      <c r="DI243" s="381"/>
      <c r="DJ243" s="381"/>
      <c r="DK243" s="381"/>
      <c r="DL243" s="381"/>
      <c r="DM243" s="381"/>
      <c r="DN243" s="381"/>
      <c r="DO243" s="381"/>
      <c r="DP243" s="381"/>
      <c r="DQ243" s="381"/>
      <c r="DR243" s="381"/>
      <c r="DS243" s="381"/>
      <c r="DT243" s="381"/>
      <c r="DU243" s="381"/>
      <c r="DV243" s="381"/>
      <c r="DW243" s="381"/>
      <c r="DX243" s="381"/>
      <c r="DY243" s="381"/>
      <c r="DZ243" s="381"/>
      <c r="EA243" s="381"/>
      <c r="EB243" s="381"/>
    </row>
    <row r="244" spans="1:132" ht="15" customHeight="1" x14ac:dyDescent="0.25">
      <c r="A244" s="142" t="s">
        <v>749</v>
      </c>
      <c r="B244" s="142" t="s">
        <v>750</v>
      </c>
      <c r="C244" s="142"/>
      <c r="D244" s="142"/>
      <c r="E244" s="247">
        <v>15</v>
      </c>
      <c r="F244" s="254">
        <v>1</v>
      </c>
      <c r="G244" s="248">
        <v>6</v>
      </c>
      <c r="H244" s="253">
        <v>0.4</v>
      </c>
      <c r="I244" s="248">
        <v>4</v>
      </c>
      <c r="J244" s="253">
        <v>0.27</v>
      </c>
      <c r="K244" s="248">
        <v>0</v>
      </c>
      <c r="L244" s="253">
        <v>0</v>
      </c>
      <c r="M244" s="130"/>
      <c r="N244" s="248">
        <v>5</v>
      </c>
      <c r="O244" s="253">
        <v>0.33</v>
      </c>
      <c r="P244" s="248">
        <v>1</v>
      </c>
      <c r="Q244" s="253">
        <v>7.0000000000000007E-2</v>
      </c>
      <c r="R244" s="248">
        <v>1</v>
      </c>
      <c r="S244" s="253">
        <v>7.0000000000000007E-2</v>
      </c>
      <c r="T244" s="248">
        <v>3</v>
      </c>
      <c r="U244" s="253">
        <v>0.2</v>
      </c>
      <c r="V244" s="248">
        <v>0</v>
      </c>
      <c r="W244" s="253">
        <v>0</v>
      </c>
      <c r="X244" s="248">
        <v>0</v>
      </c>
      <c r="Y244" s="253">
        <v>0</v>
      </c>
      <c r="Z244" s="248">
        <v>0</v>
      </c>
      <c r="AA244" s="253">
        <v>0</v>
      </c>
      <c r="AB244" s="130"/>
      <c r="AC244" s="248">
        <v>0</v>
      </c>
      <c r="AD244" s="253">
        <v>0</v>
      </c>
      <c r="AG244" s="382"/>
      <c r="AH244" s="382"/>
      <c r="AI244" s="382"/>
      <c r="AJ244" s="382"/>
      <c r="AK244" s="382"/>
      <c r="AL244" s="382"/>
      <c r="AM244" s="382"/>
      <c r="AN244" s="382"/>
      <c r="AO244" s="382"/>
      <c r="AP244" s="382"/>
      <c r="AQ244" s="382"/>
      <c r="AR244" s="382"/>
      <c r="AS244" s="382"/>
      <c r="AT244" s="382"/>
      <c r="AU244" s="382"/>
      <c r="AV244" s="382"/>
      <c r="AW244" s="382"/>
      <c r="AX244" s="381"/>
      <c r="AY244" s="381"/>
      <c r="AZ244" s="381"/>
      <c r="BA244" s="381"/>
      <c r="BB244" s="381"/>
      <c r="BC244" s="381"/>
      <c r="BD244" s="381"/>
      <c r="BE244" s="381"/>
      <c r="BF244" s="381"/>
      <c r="BG244" s="381"/>
      <c r="BH244" s="381"/>
      <c r="BI244" s="381"/>
      <c r="BJ244" s="381"/>
      <c r="BK244" s="381"/>
      <c r="BL244" s="381"/>
      <c r="BM244" s="381"/>
      <c r="BN244" s="381"/>
      <c r="BO244" s="381"/>
      <c r="BP244" s="381"/>
      <c r="BQ244" s="381"/>
      <c r="BR244" s="381"/>
      <c r="BS244" s="381"/>
      <c r="BT244" s="381"/>
      <c r="BU244" s="381"/>
      <c r="BV244" s="381"/>
      <c r="BW244" s="381"/>
      <c r="BX244" s="381"/>
      <c r="BY244" s="381"/>
      <c r="BZ244" s="381"/>
      <c r="CA244" s="381"/>
      <c r="CB244" s="381"/>
      <c r="CC244" s="381"/>
      <c r="CD244" s="381"/>
      <c r="CE244" s="381"/>
      <c r="CF244" s="381"/>
      <c r="CG244" s="381"/>
      <c r="CH244" s="381"/>
      <c r="CI244" s="381"/>
      <c r="CJ244" s="381"/>
      <c r="CK244" s="381"/>
      <c r="CL244" s="381"/>
      <c r="CM244" s="381"/>
      <c r="CN244" s="381"/>
      <c r="CO244" s="381"/>
      <c r="CP244" s="381"/>
      <c r="CQ244" s="381"/>
      <c r="CR244" s="381"/>
      <c r="CS244" s="381"/>
      <c r="CT244" s="381"/>
      <c r="CU244" s="381"/>
      <c r="CV244" s="381"/>
      <c r="CW244" s="381"/>
      <c r="CX244" s="381"/>
      <c r="CY244" s="381"/>
      <c r="CZ244" s="381"/>
      <c r="DA244" s="381"/>
      <c r="DB244" s="381"/>
      <c r="DC244" s="381"/>
      <c r="DD244" s="381"/>
      <c r="DE244" s="381"/>
      <c r="DF244" s="381"/>
      <c r="DG244" s="381"/>
      <c r="DH244" s="381"/>
      <c r="DI244" s="381"/>
      <c r="DJ244" s="381"/>
      <c r="DK244" s="381"/>
      <c r="DL244" s="381"/>
      <c r="DM244" s="381"/>
      <c r="DN244" s="381"/>
      <c r="DO244" s="381"/>
      <c r="DP244" s="381"/>
      <c r="DQ244" s="381"/>
      <c r="DR244" s="381"/>
      <c r="DS244" s="381"/>
      <c r="DT244" s="381"/>
      <c r="DU244" s="381"/>
      <c r="DV244" s="381"/>
      <c r="DW244" s="381"/>
      <c r="DX244" s="381"/>
      <c r="DY244" s="381"/>
      <c r="DZ244" s="381"/>
      <c r="EA244" s="381"/>
      <c r="EB244" s="381"/>
    </row>
    <row r="245" spans="1:132" ht="15" customHeight="1" x14ac:dyDescent="0.25">
      <c r="A245" s="142" t="s">
        <v>751</v>
      </c>
      <c r="B245" s="142" t="s">
        <v>752</v>
      </c>
      <c r="C245" s="142"/>
      <c r="D245" s="142"/>
      <c r="E245" s="247">
        <v>43</v>
      </c>
      <c r="F245" s="254">
        <v>1</v>
      </c>
      <c r="G245" s="248">
        <v>29</v>
      </c>
      <c r="H245" s="253">
        <v>0.67</v>
      </c>
      <c r="I245" s="248">
        <v>6</v>
      </c>
      <c r="J245" s="253">
        <v>0.14000000000000001</v>
      </c>
      <c r="K245" s="248">
        <v>3</v>
      </c>
      <c r="L245" s="253">
        <v>7.0000000000000007E-2</v>
      </c>
      <c r="M245" s="130"/>
      <c r="N245" s="248">
        <v>5</v>
      </c>
      <c r="O245" s="253">
        <v>0.12</v>
      </c>
      <c r="P245" s="248">
        <v>0</v>
      </c>
      <c r="Q245" s="253">
        <v>0</v>
      </c>
      <c r="R245" s="248">
        <v>0</v>
      </c>
      <c r="S245" s="253">
        <v>0</v>
      </c>
      <c r="T245" s="248">
        <v>2</v>
      </c>
      <c r="U245" s="253">
        <v>0.05</v>
      </c>
      <c r="V245" s="248">
        <v>1</v>
      </c>
      <c r="W245" s="253">
        <v>0.02</v>
      </c>
      <c r="X245" s="248">
        <v>1</v>
      </c>
      <c r="Y245" s="253">
        <v>0.02</v>
      </c>
      <c r="Z245" s="248">
        <v>1</v>
      </c>
      <c r="AA245" s="253">
        <v>0.02</v>
      </c>
      <c r="AB245" s="130"/>
      <c r="AC245" s="248">
        <v>0</v>
      </c>
      <c r="AD245" s="253">
        <v>0</v>
      </c>
      <c r="AG245" s="382"/>
      <c r="AH245" s="382"/>
      <c r="AI245" s="382"/>
      <c r="AJ245" s="382"/>
      <c r="AK245" s="382"/>
      <c r="AL245" s="382"/>
      <c r="AM245" s="382"/>
      <c r="AN245" s="382"/>
      <c r="AO245" s="382"/>
      <c r="AP245" s="382"/>
      <c r="AQ245" s="382"/>
      <c r="AR245" s="382"/>
      <c r="AS245" s="382"/>
      <c r="AT245" s="382"/>
      <c r="AU245" s="382"/>
      <c r="AV245" s="382"/>
      <c r="AW245" s="382"/>
      <c r="AX245" s="381"/>
      <c r="AY245" s="381"/>
      <c r="AZ245" s="381"/>
      <c r="BA245" s="381"/>
      <c r="BB245" s="381"/>
      <c r="BC245" s="381"/>
      <c r="BD245" s="381"/>
      <c r="BE245" s="381"/>
      <c r="BF245" s="381"/>
      <c r="BG245" s="381"/>
      <c r="BH245" s="381"/>
      <c r="BI245" s="381"/>
      <c r="BJ245" s="381"/>
      <c r="BK245" s="381"/>
      <c r="BL245" s="381"/>
      <c r="BM245" s="381"/>
      <c r="BN245" s="381"/>
      <c r="BO245" s="381"/>
      <c r="BP245" s="381"/>
      <c r="BQ245" s="381"/>
      <c r="BR245" s="381"/>
      <c r="BS245" s="381"/>
      <c r="BT245" s="381"/>
      <c r="BU245" s="381"/>
      <c r="BV245" s="381"/>
      <c r="BW245" s="381"/>
      <c r="BX245" s="381"/>
      <c r="BY245" s="381"/>
      <c r="BZ245" s="381"/>
      <c r="CA245" s="381"/>
      <c r="CB245" s="381"/>
      <c r="CC245" s="381"/>
      <c r="CD245" s="381"/>
      <c r="CE245" s="381"/>
      <c r="CF245" s="381"/>
      <c r="CG245" s="381"/>
      <c r="CH245" s="381"/>
      <c r="CI245" s="381"/>
      <c r="CJ245" s="381"/>
      <c r="CK245" s="381"/>
      <c r="CL245" s="381"/>
      <c r="CM245" s="381"/>
      <c r="CN245" s="381"/>
      <c r="CO245" s="381"/>
      <c r="CP245" s="381"/>
      <c r="CQ245" s="381"/>
      <c r="CR245" s="381"/>
      <c r="CS245" s="381"/>
      <c r="CT245" s="381"/>
      <c r="CU245" s="381"/>
      <c r="CV245" s="381"/>
      <c r="CW245" s="381"/>
      <c r="CX245" s="381"/>
      <c r="CY245" s="381"/>
      <c r="CZ245" s="381"/>
      <c r="DA245" s="381"/>
      <c r="DB245" s="381"/>
      <c r="DC245" s="381"/>
      <c r="DD245" s="381"/>
      <c r="DE245" s="381"/>
      <c r="DF245" s="381"/>
      <c r="DG245" s="381"/>
      <c r="DH245" s="381"/>
      <c r="DI245" s="381"/>
      <c r="DJ245" s="381"/>
      <c r="DK245" s="381"/>
      <c r="DL245" s="381"/>
      <c r="DM245" s="381"/>
      <c r="DN245" s="381"/>
      <c r="DO245" s="381"/>
      <c r="DP245" s="381"/>
      <c r="DQ245" s="381"/>
      <c r="DR245" s="381"/>
      <c r="DS245" s="381"/>
      <c r="DT245" s="381"/>
      <c r="DU245" s="381"/>
      <c r="DV245" s="381"/>
      <c r="DW245" s="381"/>
      <c r="DX245" s="381"/>
      <c r="DY245" s="381"/>
      <c r="DZ245" s="381"/>
      <c r="EA245" s="381"/>
      <c r="EB245" s="381"/>
    </row>
    <row r="246" spans="1:132" ht="15" customHeight="1" x14ac:dyDescent="0.25">
      <c r="A246" s="142" t="s">
        <v>753</v>
      </c>
      <c r="B246" s="142" t="s">
        <v>754</v>
      </c>
      <c r="C246" s="142"/>
      <c r="D246" s="142"/>
      <c r="E246" s="247">
        <v>13</v>
      </c>
      <c r="F246" s="254">
        <v>1</v>
      </c>
      <c r="G246" s="248">
        <v>13</v>
      </c>
      <c r="H246" s="253">
        <v>1</v>
      </c>
      <c r="I246" s="248">
        <v>0</v>
      </c>
      <c r="J246" s="253">
        <v>0</v>
      </c>
      <c r="K246" s="248">
        <v>0</v>
      </c>
      <c r="L246" s="253">
        <v>0</v>
      </c>
      <c r="M246" s="130"/>
      <c r="N246" s="248">
        <v>0</v>
      </c>
      <c r="O246" s="253">
        <v>0</v>
      </c>
      <c r="P246" s="248">
        <v>0</v>
      </c>
      <c r="Q246" s="253">
        <v>0</v>
      </c>
      <c r="R246" s="248">
        <v>0</v>
      </c>
      <c r="S246" s="253">
        <v>0</v>
      </c>
      <c r="T246" s="248">
        <v>0</v>
      </c>
      <c r="U246" s="253">
        <v>0</v>
      </c>
      <c r="V246" s="248">
        <v>0</v>
      </c>
      <c r="W246" s="253">
        <v>0</v>
      </c>
      <c r="X246" s="248">
        <v>0</v>
      </c>
      <c r="Y246" s="253">
        <v>0</v>
      </c>
      <c r="Z246" s="248">
        <v>0</v>
      </c>
      <c r="AA246" s="253">
        <v>0</v>
      </c>
      <c r="AB246" s="130"/>
      <c r="AC246" s="248">
        <v>0</v>
      </c>
      <c r="AD246" s="253">
        <v>0</v>
      </c>
      <c r="AG246" s="382"/>
      <c r="AH246" s="382"/>
      <c r="AI246" s="382"/>
      <c r="AJ246" s="382"/>
      <c r="AK246" s="382"/>
      <c r="AL246" s="382"/>
      <c r="AM246" s="382"/>
      <c r="AN246" s="382"/>
      <c r="AO246" s="382"/>
      <c r="AP246" s="382"/>
      <c r="AQ246" s="382"/>
      <c r="AR246" s="382"/>
      <c r="AS246" s="382"/>
      <c r="AT246" s="382"/>
      <c r="AU246" s="382"/>
      <c r="AV246" s="382"/>
      <c r="AW246" s="382"/>
      <c r="AX246" s="381"/>
      <c r="AY246" s="381"/>
      <c r="AZ246" s="381"/>
      <c r="BA246" s="381"/>
      <c r="BB246" s="381"/>
      <c r="BC246" s="381"/>
      <c r="BD246" s="381"/>
      <c r="BE246" s="381"/>
      <c r="BF246" s="381"/>
      <c r="BG246" s="381"/>
      <c r="BH246" s="381"/>
      <c r="BI246" s="381"/>
      <c r="BJ246" s="381"/>
      <c r="BK246" s="381"/>
      <c r="BL246" s="381"/>
      <c r="BM246" s="381"/>
      <c r="BN246" s="381"/>
      <c r="BO246" s="381"/>
      <c r="BP246" s="381"/>
      <c r="BQ246" s="381"/>
      <c r="BR246" s="381"/>
      <c r="BS246" s="381"/>
      <c r="BT246" s="381"/>
      <c r="BU246" s="381"/>
      <c r="BV246" s="381"/>
      <c r="BW246" s="381"/>
      <c r="BX246" s="381"/>
      <c r="BY246" s="381"/>
      <c r="BZ246" s="381"/>
      <c r="CA246" s="381"/>
      <c r="CB246" s="381"/>
      <c r="CC246" s="381"/>
      <c r="CD246" s="381"/>
      <c r="CE246" s="381"/>
      <c r="CF246" s="381"/>
      <c r="CG246" s="381"/>
      <c r="CH246" s="381"/>
      <c r="CI246" s="381"/>
      <c r="CJ246" s="381"/>
      <c r="CK246" s="381"/>
      <c r="CL246" s="381"/>
      <c r="CM246" s="381"/>
      <c r="CN246" s="381"/>
      <c r="CO246" s="381"/>
      <c r="CP246" s="381"/>
      <c r="CQ246" s="381"/>
      <c r="CR246" s="381"/>
      <c r="CS246" s="381"/>
      <c r="CT246" s="381"/>
      <c r="CU246" s="381"/>
      <c r="CV246" s="381"/>
      <c r="CW246" s="381"/>
      <c r="CX246" s="381"/>
      <c r="CY246" s="381"/>
      <c r="CZ246" s="381"/>
      <c r="DA246" s="381"/>
      <c r="DB246" s="381"/>
      <c r="DC246" s="381"/>
      <c r="DD246" s="381"/>
      <c r="DE246" s="381"/>
      <c r="DF246" s="381"/>
      <c r="DG246" s="381"/>
      <c r="DH246" s="381"/>
      <c r="DI246" s="381"/>
      <c r="DJ246" s="381"/>
      <c r="DK246" s="381"/>
      <c r="DL246" s="381"/>
      <c r="DM246" s="381"/>
      <c r="DN246" s="381"/>
      <c r="DO246" s="381"/>
      <c r="DP246" s="381"/>
      <c r="DQ246" s="381"/>
      <c r="DR246" s="381"/>
      <c r="DS246" s="381"/>
      <c r="DT246" s="381"/>
      <c r="DU246" s="381"/>
      <c r="DV246" s="381"/>
      <c r="DW246" s="381"/>
      <c r="DX246" s="381"/>
      <c r="DY246" s="381"/>
      <c r="DZ246" s="381"/>
      <c r="EA246" s="381"/>
      <c r="EB246" s="381"/>
    </row>
    <row r="247" spans="1:132" ht="15" customHeight="1" x14ac:dyDescent="0.25">
      <c r="A247" s="142" t="s">
        <v>755</v>
      </c>
      <c r="B247" s="142" t="s">
        <v>756</v>
      </c>
      <c r="C247" s="142"/>
      <c r="D247" s="142"/>
      <c r="E247" s="247">
        <v>5</v>
      </c>
      <c r="F247" s="254">
        <v>1</v>
      </c>
      <c r="G247" s="248">
        <v>3</v>
      </c>
      <c r="H247" s="253">
        <v>0.6</v>
      </c>
      <c r="I247" s="248">
        <v>0</v>
      </c>
      <c r="J247" s="253">
        <v>0</v>
      </c>
      <c r="K247" s="248">
        <v>0</v>
      </c>
      <c r="L247" s="253">
        <v>0</v>
      </c>
      <c r="M247" s="130"/>
      <c r="N247" s="248">
        <v>2</v>
      </c>
      <c r="O247" s="253">
        <v>0.4</v>
      </c>
      <c r="P247" s="248">
        <v>0</v>
      </c>
      <c r="Q247" s="253">
        <v>0</v>
      </c>
      <c r="R247" s="248">
        <v>0</v>
      </c>
      <c r="S247" s="253">
        <v>0</v>
      </c>
      <c r="T247" s="248">
        <v>1</v>
      </c>
      <c r="U247" s="253">
        <v>0.2</v>
      </c>
      <c r="V247" s="248">
        <v>0</v>
      </c>
      <c r="W247" s="253">
        <v>0</v>
      </c>
      <c r="X247" s="248">
        <v>1</v>
      </c>
      <c r="Y247" s="253">
        <v>0.2</v>
      </c>
      <c r="Z247" s="248">
        <v>0</v>
      </c>
      <c r="AA247" s="253">
        <v>0</v>
      </c>
      <c r="AB247" s="130"/>
      <c r="AC247" s="248">
        <v>0</v>
      </c>
      <c r="AD247" s="253">
        <v>0</v>
      </c>
      <c r="AG247" s="382"/>
      <c r="AH247" s="382"/>
      <c r="AI247" s="382"/>
      <c r="AJ247" s="382"/>
      <c r="AK247" s="382"/>
      <c r="AL247" s="382"/>
      <c r="AM247" s="382"/>
      <c r="AN247" s="382"/>
      <c r="AO247" s="382"/>
      <c r="AP247" s="382"/>
      <c r="AQ247" s="382"/>
      <c r="AR247" s="382"/>
      <c r="AS247" s="382"/>
      <c r="AT247" s="382"/>
      <c r="AU247" s="382"/>
      <c r="AV247" s="382"/>
      <c r="AW247" s="382"/>
      <c r="AX247" s="381"/>
      <c r="AY247" s="381"/>
      <c r="AZ247" s="381"/>
      <c r="BA247" s="381"/>
      <c r="BB247" s="381"/>
      <c r="BC247" s="381"/>
      <c r="BD247" s="381"/>
      <c r="BE247" s="381"/>
      <c r="BF247" s="381"/>
      <c r="BG247" s="381"/>
      <c r="BH247" s="381"/>
      <c r="BI247" s="381"/>
      <c r="BJ247" s="381"/>
      <c r="BK247" s="381"/>
      <c r="BL247" s="381"/>
      <c r="BM247" s="381"/>
      <c r="BN247" s="381"/>
      <c r="BO247" s="381"/>
      <c r="BP247" s="381"/>
      <c r="BQ247" s="381"/>
      <c r="BR247" s="381"/>
      <c r="BS247" s="381"/>
      <c r="BT247" s="381"/>
      <c r="BU247" s="381"/>
      <c r="BV247" s="381"/>
      <c r="BW247" s="381"/>
      <c r="BX247" s="381"/>
      <c r="BY247" s="381"/>
      <c r="BZ247" s="381"/>
      <c r="CA247" s="381"/>
      <c r="CB247" s="381"/>
      <c r="CC247" s="381"/>
      <c r="CD247" s="381"/>
      <c r="CE247" s="381"/>
      <c r="CF247" s="381"/>
      <c r="CG247" s="381"/>
      <c r="CH247" s="381"/>
      <c r="CI247" s="381"/>
      <c r="CJ247" s="381"/>
      <c r="CK247" s="381"/>
      <c r="CL247" s="381"/>
      <c r="CM247" s="381"/>
      <c r="CN247" s="381"/>
      <c r="CO247" s="381"/>
      <c r="CP247" s="381"/>
      <c r="CQ247" s="381"/>
      <c r="CR247" s="381"/>
      <c r="CS247" s="381"/>
      <c r="CT247" s="381"/>
      <c r="CU247" s="381"/>
      <c r="CV247" s="381"/>
      <c r="CW247" s="381"/>
      <c r="CX247" s="381"/>
      <c r="CY247" s="381"/>
      <c r="CZ247" s="381"/>
      <c r="DA247" s="381"/>
      <c r="DB247" s="381"/>
      <c r="DC247" s="381"/>
      <c r="DD247" s="381"/>
      <c r="DE247" s="381"/>
      <c r="DF247" s="381"/>
      <c r="DG247" s="381"/>
      <c r="DH247" s="381"/>
      <c r="DI247" s="381"/>
      <c r="DJ247" s="381"/>
      <c r="DK247" s="381"/>
      <c r="DL247" s="381"/>
      <c r="DM247" s="381"/>
      <c r="DN247" s="381"/>
      <c r="DO247" s="381"/>
      <c r="DP247" s="381"/>
      <c r="DQ247" s="381"/>
      <c r="DR247" s="381"/>
      <c r="DS247" s="381"/>
      <c r="DT247" s="381"/>
      <c r="DU247" s="381"/>
      <c r="DV247" s="381"/>
      <c r="DW247" s="381"/>
      <c r="DX247" s="381"/>
      <c r="DY247" s="381"/>
      <c r="DZ247" s="381"/>
      <c r="EA247" s="381"/>
      <c r="EB247" s="381"/>
    </row>
    <row r="248" spans="1:132" ht="15" customHeight="1" x14ac:dyDescent="0.25">
      <c r="A248" s="142" t="s">
        <v>757</v>
      </c>
      <c r="B248" s="142" t="s">
        <v>758</v>
      </c>
      <c r="C248" s="142"/>
      <c r="D248" s="142"/>
      <c r="E248" s="247">
        <v>41</v>
      </c>
      <c r="F248" s="254">
        <v>1</v>
      </c>
      <c r="G248" s="248">
        <v>18</v>
      </c>
      <c r="H248" s="253">
        <v>0.44</v>
      </c>
      <c r="I248" s="248">
        <v>1</v>
      </c>
      <c r="J248" s="253">
        <v>0.02</v>
      </c>
      <c r="K248" s="248">
        <v>1</v>
      </c>
      <c r="L248" s="253">
        <v>0.02</v>
      </c>
      <c r="M248" s="130"/>
      <c r="N248" s="248">
        <v>21</v>
      </c>
      <c r="O248" s="253">
        <v>0.51</v>
      </c>
      <c r="P248" s="248">
        <v>0</v>
      </c>
      <c r="Q248" s="253">
        <v>0</v>
      </c>
      <c r="R248" s="248">
        <v>10</v>
      </c>
      <c r="S248" s="253">
        <v>0.24</v>
      </c>
      <c r="T248" s="248">
        <v>3</v>
      </c>
      <c r="U248" s="253">
        <v>7.0000000000000007E-2</v>
      </c>
      <c r="V248" s="248">
        <v>0</v>
      </c>
      <c r="W248" s="253">
        <v>0</v>
      </c>
      <c r="X248" s="248">
        <v>6</v>
      </c>
      <c r="Y248" s="253">
        <v>0.15</v>
      </c>
      <c r="Z248" s="248">
        <v>2</v>
      </c>
      <c r="AA248" s="253">
        <v>0.05</v>
      </c>
      <c r="AB248" s="130"/>
      <c r="AC248" s="248">
        <v>0</v>
      </c>
      <c r="AD248" s="253">
        <v>0</v>
      </c>
      <c r="AG248" s="382"/>
      <c r="AH248" s="382"/>
      <c r="AI248" s="382"/>
      <c r="AJ248" s="382"/>
      <c r="AK248" s="382"/>
      <c r="AL248" s="382"/>
      <c r="AM248" s="382"/>
      <c r="AN248" s="382"/>
      <c r="AO248" s="382"/>
      <c r="AP248" s="382"/>
      <c r="AQ248" s="382"/>
      <c r="AR248" s="382"/>
      <c r="AS248" s="382"/>
      <c r="AT248" s="382"/>
      <c r="AU248" s="382"/>
      <c r="AV248" s="382"/>
      <c r="AW248" s="382"/>
      <c r="AX248" s="381"/>
      <c r="AY248" s="381"/>
      <c r="AZ248" s="381"/>
      <c r="BA248" s="381"/>
      <c r="BB248" s="381"/>
      <c r="BC248" s="381"/>
      <c r="BD248" s="381"/>
      <c r="BE248" s="381"/>
      <c r="BF248" s="381"/>
      <c r="BG248" s="381"/>
      <c r="BH248" s="381"/>
      <c r="BI248" s="381"/>
      <c r="BJ248" s="381"/>
      <c r="BK248" s="381"/>
      <c r="BL248" s="381"/>
      <c r="BM248" s="381"/>
      <c r="BN248" s="381"/>
      <c r="BO248" s="381"/>
      <c r="BP248" s="381"/>
      <c r="BQ248" s="381"/>
      <c r="BR248" s="381"/>
      <c r="BS248" s="381"/>
      <c r="BT248" s="381"/>
      <c r="BU248" s="381"/>
      <c r="BV248" s="381"/>
      <c r="BW248" s="381"/>
      <c r="BX248" s="381"/>
      <c r="BY248" s="381"/>
      <c r="BZ248" s="381"/>
      <c r="CA248" s="381"/>
      <c r="CB248" s="381"/>
      <c r="CC248" s="381"/>
      <c r="CD248" s="381"/>
      <c r="CE248" s="381"/>
      <c r="CF248" s="381"/>
      <c r="CG248" s="381"/>
      <c r="CH248" s="381"/>
      <c r="CI248" s="381"/>
      <c r="CJ248" s="381"/>
      <c r="CK248" s="381"/>
      <c r="CL248" s="381"/>
      <c r="CM248" s="381"/>
      <c r="CN248" s="381"/>
      <c r="CO248" s="381"/>
      <c r="CP248" s="381"/>
      <c r="CQ248" s="381"/>
      <c r="CR248" s="381"/>
      <c r="CS248" s="381"/>
      <c r="CT248" s="381"/>
      <c r="CU248" s="381"/>
      <c r="CV248" s="381"/>
      <c r="CW248" s="381"/>
      <c r="CX248" s="381"/>
      <c r="CY248" s="381"/>
      <c r="CZ248" s="381"/>
      <c r="DA248" s="381"/>
      <c r="DB248" s="381"/>
      <c r="DC248" s="381"/>
      <c r="DD248" s="381"/>
      <c r="DE248" s="381"/>
      <c r="DF248" s="381"/>
      <c r="DG248" s="381"/>
      <c r="DH248" s="381"/>
      <c r="DI248" s="381"/>
      <c r="DJ248" s="381"/>
      <c r="DK248" s="381"/>
      <c r="DL248" s="381"/>
      <c r="DM248" s="381"/>
      <c r="DN248" s="381"/>
      <c r="DO248" s="381"/>
      <c r="DP248" s="381"/>
      <c r="DQ248" s="381"/>
      <c r="DR248" s="381"/>
      <c r="DS248" s="381"/>
      <c r="DT248" s="381"/>
      <c r="DU248" s="381"/>
      <c r="DV248" s="381"/>
      <c r="DW248" s="381"/>
      <c r="DX248" s="381"/>
      <c r="DY248" s="381"/>
      <c r="DZ248" s="381"/>
      <c r="EA248" s="381"/>
      <c r="EB248" s="381"/>
    </row>
    <row r="249" spans="1:132" ht="15" customHeight="1" x14ac:dyDescent="0.25">
      <c r="A249" s="142" t="s">
        <v>759</v>
      </c>
      <c r="B249" s="142" t="s">
        <v>760</v>
      </c>
      <c r="C249" s="142"/>
      <c r="D249" s="142"/>
      <c r="E249" s="247">
        <v>47</v>
      </c>
      <c r="F249" s="254">
        <v>1</v>
      </c>
      <c r="G249" s="248">
        <v>27</v>
      </c>
      <c r="H249" s="253">
        <v>0.56999999999999995</v>
      </c>
      <c r="I249" s="248">
        <v>1</v>
      </c>
      <c r="J249" s="253">
        <v>0.02</v>
      </c>
      <c r="K249" s="248">
        <v>1</v>
      </c>
      <c r="L249" s="253">
        <v>0.02</v>
      </c>
      <c r="M249" s="130"/>
      <c r="N249" s="248">
        <v>18</v>
      </c>
      <c r="O249" s="253">
        <v>0.38</v>
      </c>
      <c r="P249" s="248">
        <v>2</v>
      </c>
      <c r="Q249" s="253">
        <v>0.04</v>
      </c>
      <c r="R249" s="248">
        <v>6</v>
      </c>
      <c r="S249" s="253">
        <v>0.13</v>
      </c>
      <c r="T249" s="248">
        <v>2</v>
      </c>
      <c r="U249" s="253">
        <v>0.04</v>
      </c>
      <c r="V249" s="248">
        <v>2</v>
      </c>
      <c r="W249" s="253">
        <v>0.04</v>
      </c>
      <c r="X249" s="248">
        <v>6</v>
      </c>
      <c r="Y249" s="253">
        <v>0.13</v>
      </c>
      <c r="Z249" s="248">
        <v>0</v>
      </c>
      <c r="AA249" s="253">
        <v>0</v>
      </c>
      <c r="AB249" s="130"/>
      <c r="AC249" s="248">
        <v>0</v>
      </c>
      <c r="AD249" s="253">
        <v>0</v>
      </c>
      <c r="AG249" s="382"/>
      <c r="AH249" s="382"/>
      <c r="AI249" s="382"/>
      <c r="AJ249" s="382"/>
      <c r="AK249" s="382"/>
      <c r="AL249" s="382"/>
      <c r="AM249" s="382"/>
      <c r="AN249" s="382"/>
      <c r="AO249" s="382"/>
      <c r="AP249" s="382"/>
      <c r="AQ249" s="382"/>
      <c r="AR249" s="382"/>
      <c r="AS249" s="382"/>
      <c r="AT249" s="382"/>
      <c r="AU249" s="382"/>
      <c r="AV249" s="382"/>
      <c r="AW249" s="382"/>
      <c r="AX249" s="381"/>
      <c r="AY249" s="381"/>
      <c r="AZ249" s="381"/>
      <c r="BA249" s="381"/>
      <c r="BB249" s="381"/>
      <c r="BC249" s="381"/>
      <c r="BD249" s="381"/>
      <c r="BE249" s="381"/>
      <c r="BF249" s="381"/>
      <c r="BG249" s="381"/>
      <c r="BH249" s="381"/>
      <c r="BI249" s="381"/>
      <c r="BJ249" s="381"/>
      <c r="BK249" s="381"/>
      <c r="BL249" s="381"/>
      <c r="BM249" s="381"/>
      <c r="BN249" s="381"/>
      <c r="BO249" s="381"/>
      <c r="BP249" s="381"/>
      <c r="BQ249" s="381"/>
      <c r="BR249" s="381"/>
      <c r="BS249" s="381"/>
      <c r="BT249" s="381"/>
      <c r="BU249" s="381"/>
      <c r="BV249" s="381"/>
      <c r="BW249" s="381"/>
      <c r="BX249" s="381"/>
      <c r="BY249" s="381"/>
      <c r="BZ249" s="381"/>
      <c r="CA249" s="381"/>
      <c r="CB249" s="381"/>
      <c r="CC249" s="381"/>
      <c r="CD249" s="381"/>
      <c r="CE249" s="381"/>
      <c r="CF249" s="381"/>
      <c r="CG249" s="381"/>
      <c r="CH249" s="381"/>
      <c r="CI249" s="381"/>
      <c r="CJ249" s="381"/>
      <c r="CK249" s="381"/>
      <c r="CL249" s="381"/>
      <c r="CM249" s="381"/>
      <c r="CN249" s="381"/>
      <c r="CO249" s="381"/>
      <c r="CP249" s="381"/>
      <c r="CQ249" s="381"/>
      <c r="CR249" s="381"/>
      <c r="CS249" s="381"/>
      <c r="CT249" s="381"/>
      <c r="CU249" s="381"/>
      <c r="CV249" s="381"/>
      <c r="CW249" s="381"/>
      <c r="CX249" s="381"/>
      <c r="CY249" s="381"/>
      <c r="CZ249" s="381"/>
      <c r="DA249" s="381"/>
      <c r="DB249" s="381"/>
      <c r="DC249" s="381"/>
      <c r="DD249" s="381"/>
      <c r="DE249" s="381"/>
      <c r="DF249" s="381"/>
      <c r="DG249" s="381"/>
      <c r="DH249" s="381"/>
      <c r="DI249" s="381"/>
      <c r="DJ249" s="381"/>
      <c r="DK249" s="381"/>
      <c r="DL249" s="381"/>
      <c r="DM249" s="381"/>
      <c r="DN249" s="381"/>
      <c r="DO249" s="381"/>
      <c r="DP249" s="381"/>
      <c r="DQ249" s="381"/>
      <c r="DR249" s="381"/>
      <c r="DS249" s="381"/>
      <c r="DT249" s="381"/>
      <c r="DU249" s="381"/>
      <c r="DV249" s="381"/>
      <c r="DW249" s="381"/>
      <c r="DX249" s="381"/>
      <c r="DY249" s="381"/>
      <c r="DZ249" s="381"/>
      <c r="EA249" s="381"/>
      <c r="EB249" s="381"/>
    </row>
    <row r="250" spans="1:132" ht="15" customHeight="1" x14ac:dyDescent="0.25">
      <c r="A250" s="142" t="s">
        <v>761</v>
      </c>
      <c r="B250" s="142" t="s">
        <v>762</v>
      </c>
      <c r="C250" s="142"/>
      <c r="D250" s="142"/>
      <c r="E250" s="247">
        <v>165</v>
      </c>
      <c r="F250" s="254">
        <v>1</v>
      </c>
      <c r="G250" s="248">
        <v>93</v>
      </c>
      <c r="H250" s="253">
        <v>0.56000000000000005</v>
      </c>
      <c r="I250" s="248">
        <v>8</v>
      </c>
      <c r="J250" s="253">
        <v>0.05</v>
      </c>
      <c r="K250" s="248">
        <v>6</v>
      </c>
      <c r="L250" s="253">
        <v>0.04</v>
      </c>
      <c r="M250" s="130"/>
      <c r="N250" s="248">
        <v>58</v>
      </c>
      <c r="O250" s="253">
        <v>0.35</v>
      </c>
      <c r="P250" s="248">
        <v>1</v>
      </c>
      <c r="Q250" s="253">
        <v>0.01</v>
      </c>
      <c r="R250" s="248">
        <v>31</v>
      </c>
      <c r="S250" s="253">
        <v>0.19</v>
      </c>
      <c r="T250" s="248">
        <v>9</v>
      </c>
      <c r="U250" s="253">
        <v>0.05</v>
      </c>
      <c r="V250" s="248">
        <v>3</v>
      </c>
      <c r="W250" s="253">
        <v>0.02</v>
      </c>
      <c r="X250" s="248">
        <v>9</v>
      </c>
      <c r="Y250" s="253">
        <v>0.05</v>
      </c>
      <c r="Z250" s="248">
        <v>5</v>
      </c>
      <c r="AA250" s="253">
        <v>0.03</v>
      </c>
      <c r="AB250" s="130"/>
      <c r="AC250" s="248">
        <v>0</v>
      </c>
      <c r="AD250" s="253">
        <v>0</v>
      </c>
      <c r="AG250" s="382"/>
      <c r="AH250" s="382"/>
      <c r="AI250" s="382"/>
      <c r="AJ250" s="382"/>
      <c r="AK250" s="382"/>
      <c r="AL250" s="382"/>
      <c r="AM250" s="382"/>
      <c r="AN250" s="382"/>
      <c r="AO250" s="382"/>
      <c r="AP250" s="382"/>
      <c r="AQ250" s="382"/>
      <c r="AR250" s="382"/>
      <c r="AS250" s="382"/>
      <c r="AT250" s="382"/>
      <c r="AU250" s="382"/>
      <c r="AV250" s="382"/>
      <c r="AW250" s="382"/>
      <c r="AX250" s="381"/>
      <c r="AY250" s="381"/>
      <c r="AZ250" s="381"/>
      <c r="BA250" s="381"/>
      <c r="BB250" s="381"/>
      <c r="BC250" s="381"/>
      <c r="BD250" s="381"/>
      <c r="BE250" s="381"/>
      <c r="BF250" s="381"/>
      <c r="BG250" s="381"/>
      <c r="BH250" s="381"/>
      <c r="BI250" s="381"/>
      <c r="BJ250" s="381"/>
      <c r="BK250" s="381"/>
      <c r="BL250" s="381"/>
      <c r="BM250" s="381"/>
      <c r="BN250" s="381"/>
      <c r="BO250" s="381"/>
      <c r="BP250" s="381"/>
      <c r="BQ250" s="381"/>
      <c r="BR250" s="381"/>
      <c r="BS250" s="381"/>
      <c r="BT250" s="381"/>
      <c r="BU250" s="381"/>
      <c r="BV250" s="381"/>
      <c r="BW250" s="381"/>
      <c r="BX250" s="381"/>
      <c r="BY250" s="381"/>
      <c r="BZ250" s="381"/>
      <c r="CA250" s="381"/>
      <c r="CB250" s="381"/>
      <c r="CC250" s="381"/>
      <c r="CD250" s="381"/>
      <c r="CE250" s="381"/>
      <c r="CF250" s="381"/>
      <c r="CG250" s="381"/>
      <c r="CH250" s="381"/>
      <c r="CI250" s="381"/>
      <c r="CJ250" s="381"/>
      <c r="CK250" s="381"/>
      <c r="CL250" s="381"/>
      <c r="CM250" s="381"/>
      <c r="CN250" s="381"/>
      <c r="CO250" s="381"/>
      <c r="CP250" s="381"/>
      <c r="CQ250" s="381"/>
      <c r="CR250" s="381"/>
      <c r="CS250" s="381"/>
      <c r="CT250" s="381"/>
      <c r="CU250" s="381"/>
      <c r="CV250" s="381"/>
      <c r="CW250" s="381"/>
      <c r="CX250" s="381"/>
      <c r="CY250" s="381"/>
      <c r="CZ250" s="381"/>
      <c r="DA250" s="381"/>
      <c r="DB250" s="381"/>
      <c r="DC250" s="381"/>
      <c r="DD250" s="381"/>
      <c r="DE250" s="381"/>
      <c r="DF250" s="381"/>
      <c r="DG250" s="381"/>
      <c r="DH250" s="381"/>
      <c r="DI250" s="381"/>
      <c r="DJ250" s="381"/>
      <c r="DK250" s="381"/>
      <c r="DL250" s="381"/>
      <c r="DM250" s="381"/>
      <c r="DN250" s="381"/>
      <c r="DO250" s="381"/>
      <c r="DP250" s="381"/>
      <c r="DQ250" s="381"/>
      <c r="DR250" s="381"/>
      <c r="DS250" s="381"/>
      <c r="DT250" s="381"/>
      <c r="DU250" s="381"/>
      <c r="DV250" s="381"/>
      <c r="DW250" s="381"/>
      <c r="DX250" s="381"/>
      <c r="DY250" s="381"/>
      <c r="DZ250" s="381"/>
      <c r="EA250" s="381"/>
      <c r="EB250" s="381"/>
    </row>
    <row r="251" spans="1:132" ht="15" customHeight="1" x14ac:dyDescent="0.25">
      <c r="A251" s="142" t="s">
        <v>763</v>
      </c>
      <c r="B251" s="142" t="s">
        <v>764</v>
      </c>
      <c r="C251" s="142"/>
      <c r="D251" s="142"/>
      <c r="E251" s="247">
        <v>21</v>
      </c>
      <c r="F251" s="254">
        <v>1</v>
      </c>
      <c r="G251" s="248">
        <v>18</v>
      </c>
      <c r="H251" s="253">
        <v>0.86</v>
      </c>
      <c r="I251" s="248">
        <v>0</v>
      </c>
      <c r="J251" s="253">
        <v>0</v>
      </c>
      <c r="K251" s="248">
        <v>0</v>
      </c>
      <c r="L251" s="253">
        <v>0</v>
      </c>
      <c r="M251" s="130"/>
      <c r="N251" s="248">
        <v>3</v>
      </c>
      <c r="O251" s="253">
        <v>0.14000000000000001</v>
      </c>
      <c r="P251" s="248">
        <v>0</v>
      </c>
      <c r="Q251" s="253">
        <v>0</v>
      </c>
      <c r="R251" s="248">
        <v>2</v>
      </c>
      <c r="S251" s="253">
        <v>0.1</v>
      </c>
      <c r="T251" s="248">
        <v>0</v>
      </c>
      <c r="U251" s="253">
        <v>0</v>
      </c>
      <c r="V251" s="248">
        <v>0</v>
      </c>
      <c r="W251" s="253">
        <v>0</v>
      </c>
      <c r="X251" s="248">
        <v>0</v>
      </c>
      <c r="Y251" s="253">
        <v>0</v>
      </c>
      <c r="Z251" s="248">
        <v>1</v>
      </c>
      <c r="AA251" s="253">
        <v>0.05</v>
      </c>
      <c r="AB251" s="130"/>
      <c r="AC251" s="248">
        <v>0</v>
      </c>
      <c r="AD251" s="253">
        <v>0</v>
      </c>
      <c r="AG251" s="382"/>
      <c r="AH251" s="382"/>
      <c r="AI251" s="382"/>
      <c r="AJ251" s="382"/>
      <c r="AK251" s="382"/>
      <c r="AL251" s="382"/>
      <c r="AM251" s="382"/>
      <c r="AN251" s="382"/>
      <c r="AO251" s="382"/>
      <c r="AP251" s="382"/>
      <c r="AQ251" s="382"/>
      <c r="AR251" s="382"/>
      <c r="AS251" s="382"/>
      <c r="AT251" s="382"/>
      <c r="AU251" s="382"/>
      <c r="AV251" s="382"/>
      <c r="AW251" s="382"/>
      <c r="AX251" s="381"/>
      <c r="AY251" s="381"/>
      <c r="AZ251" s="381"/>
      <c r="BA251" s="381"/>
      <c r="BB251" s="381"/>
      <c r="BC251" s="381"/>
      <c r="BD251" s="381"/>
      <c r="BE251" s="381"/>
      <c r="BF251" s="381"/>
      <c r="BG251" s="381"/>
      <c r="BH251" s="381"/>
      <c r="BI251" s="381"/>
      <c r="BJ251" s="381"/>
      <c r="BK251" s="381"/>
      <c r="BL251" s="381"/>
      <c r="BM251" s="381"/>
      <c r="BN251" s="381"/>
      <c r="BO251" s="381"/>
      <c r="BP251" s="381"/>
      <c r="BQ251" s="381"/>
      <c r="BR251" s="381"/>
      <c r="BS251" s="381"/>
      <c r="BT251" s="381"/>
      <c r="BU251" s="381"/>
      <c r="BV251" s="381"/>
      <c r="BW251" s="381"/>
      <c r="BX251" s="381"/>
      <c r="BY251" s="381"/>
      <c r="BZ251" s="381"/>
      <c r="CA251" s="381"/>
      <c r="CB251" s="381"/>
      <c r="CC251" s="381"/>
      <c r="CD251" s="381"/>
      <c r="CE251" s="381"/>
      <c r="CF251" s="381"/>
      <c r="CG251" s="381"/>
      <c r="CH251" s="381"/>
      <c r="CI251" s="381"/>
      <c r="CJ251" s="381"/>
      <c r="CK251" s="381"/>
      <c r="CL251" s="381"/>
      <c r="CM251" s="381"/>
      <c r="CN251" s="381"/>
      <c r="CO251" s="381"/>
      <c r="CP251" s="381"/>
      <c r="CQ251" s="381"/>
      <c r="CR251" s="381"/>
      <c r="CS251" s="381"/>
      <c r="CT251" s="381"/>
      <c r="CU251" s="381"/>
      <c r="CV251" s="381"/>
      <c r="CW251" s="381"/>
      <c r="CX251" s="381"/>
      <c r="CY251" s="381"/>
      <c r="CZ251" s="381"/>
      <c r="DA251" s="381"/>
      <c r="DB251" s="381"/>
      <c r="DC251" s="381"/>
      <c r="DD251" s="381"/>
      <c r="DE251" s="381"/>
      <c r="DF251" s="381"/>
      <c r="DG251" s="381"/>
      <c r="DH251" s="381"/>
      <c r="DI251" s="381"/>
      <c r="DJ251" s="381"/>
      <c r="DK251" s="381"/>
      <c r="DL251" s="381"/>
      <c r="DM251" s="381"/>
      <c r="DN251" s="381"/>
      <c r="DO251" s="381"/>
      <c r="DP251" s="381"/>
      <c r="DQ251" s="381"/>
      <c r="DR251" s="381"/>
      <c r="DS251" s="381"/>
      <c r="DT251" s="381"/>
      <c r="DU251" s="381"/>
      <c r="DV251" s="381"/>
      <c r="DW251" s="381"/>
      <c r="DX251" s="381"/>
      <c r="DY251" s="381"/>
      <c r="DZ251" s="381"/>
      <c r="EA251" s="381"/>
      <c r="EB251" s="381"/>
    </row>
    <row r="252" spans="1:132" ht="15" customHeight="1" x14ac:dyDescent="0.25">
      <c r="A252" s="142" t="s">
        <v>765</v>
      </c>
      <c r="B252" s="142" t="s">
        <v>766</v>
      </c>
      <c r="C252" s="142"/>
      <c r="D252" s="142"/>
      <c r="E252" s="247">
        <v>48</v>
      </c>
      <c r="F252" s="254">
        <v>1</v>
      </c>
      <c r="G252" s="248">
        <v>19</v>
      </c>
      <c r="H252" s="253">
        <v>0.4</v>
      </c>
      <c r="I252" s="248">
        <v>5</v>
      </c>
      <c r="J252" s="253">
        <v>0.1</v>
      </c>
      <c r="K252" s="248">
        <v>1</v>
      </c>
      <c r="L252" s="253">
        <v>0.02</v>
      </c>
      <c r="M252" s="130"/>
      <c r="N252" s="248">
        <v>23</v>
      </c>
      <c r="O252" s="253">
        <v>0.48</v>
      </c>
      <c r="P252" s="248">
        <v>0</v>
      </c>
      <c r="Q252" s="253">
        <v>0</v>
      </c>
      <c r="R252" s="248">
        <v>6</v>
      </c>
      <c r="S252" s="253">
        <v>0.12</v>
      </c>
      <c r="T252" s="248">
        <v>7</v>
      </c>
      <c r="U252" s="253">
        <v>0.15</v>
      </c>
      <c r="V252" s="248">
        <v>0</v>
      </c>
      <c r="W252" s="253">
        <v>0</v>
      </c>
      <c r="X252" s="248">
        <v>8</v>
      </c>
      <c r="Y252" s="253">
        <v>0.17</v>
      </c>
      <c r="Z252" s="248">
        <v>2</v>
      </c>
      <c r="AA252" s="253">
        <v>0.04</v>
      </c>
      <c r="AB252" s="130"/>
      <c r="AC252" s="248">
        <v>0</v>
      </c>
      <c r="AD252" s="253">
        <v>0</v>
      </c>
      <c r="AG252" s="382"/>
      <c r="AH252" s="382"/>
      <c r="AI252" s="382"/>
      <c r="AJ252" s="382"/>
      <c r="AK252" s="382"/>
      <c r="AL252" s="382"/>
      <c r="AM252" s="382"/>
      <c r="AN252" s="382"/>
      <c r="AO252" s="382"/>
      <c r="AP252" s="382"/>
      <c r="AQ252" s="382"/>
      <c r="AR252" s="382"/>
      <c r="AS252" s="382"/>
      <c r="AT252" s="382"/>
      <c r="AU252" s="382"/>
      <c r="AV252" s="382"/>
      <c r="AW252" s="382"/>
      <c r="AX252" s="381"/>
      <c r="AY252" s="381"/>
      <c r="AZ252" s="381"/>
      <c r="BA252" s="381"/>
      <c r="BB252" s="381"/>
      <c r="BC252" s="381"/>
      <c r="BD252" s="381"/>
      <c r="BE252" s="381"/>
      <c r="BF252" s="381"/>
      <c r="BG252" s="381"/>
      <c r="BH252" s="381"/>
      <c r="BI252" s="381"/>
      <c r="BJ252" s="381"/>
      <c r="BK252" s="381"/>
      <c r="BL252" s="381"/>
      <c r="BM252" s="381"/>
      <c r="BN252" s="381"/>
      <c r="BO252" s="381"/>
      <c r="BP252" s="381"/>
      <c r="BQ252" s="381"/>
      <c r="BR252" s="381"/>
      <c r="BS252" s="381"/>
      <c r="BT252" s="381"/>
      <c r="BU252" s="381"/>
      <c r="BV252" s="381"/>
      <c r="BW252" s="381"/>
      <c r="BX252" s="381"/>
      <c r="BY252" s="381"/>
      <c r="BZ252" s="381"/>
      <c r="CA252" s="381"/>
      <c r="CB252" s="381"/>
      <c r="CC252" s="381"/>
      <c r="CD252" s="381"/>
      <c r="CE252" s="381"/>
      <c r="CF252" s="381"/>
      <c r="CG252" s="381"/>
      <c r="CH252" s="381"/>
      <c r="CI252" s="381"/>
      <c r="CJ252" s="381"/>
      <c r="CK252" s="381"/>
      <c r="CL252" s="381"/>
      <c r="CM252" s="381"/>
      <c r="CN252" s="381"/>
      <c r="CO252" s="381"/>
      <c r="CP252" s="381"/>
      <c r="CQ252" s="381"/>
      <c r="CR252" s="381"/>
      <c r="CS252" s="381"/>
      <c r="CT252" s="381"/>
      <c r="CU252" s="381"/>
      <c r="CV252" s="381"/>
      <c r="CW252" s="381"/>
      <c r="CX252" s="381"/>
      <c r="CY252" s="381"/>
      <c r="CZ252" s="381"/>
      <c r="DA252" s="381"/>
      <c r="DB252" s="381"/>
      <c r="DC252" s="381"/>
      <c r="DD252" s="381"/>
      <c r="DE252" s="381"/>
      <c r="DF252" s="381"/>
      <c r="DG252" s="381"/>
      <c r="DH252" s="381"/>
      <c r="DI252" s="381"/>
      <c r="DJ252" s="381"/>
      <c r="DK252" s="381"/>
      <c r="DL252" s="381"/>
      <c r="DM252" s="381"/>
      <c r="DN252" s="381"/>
      <c r="DO252" s="381"/>
      <c r="DP252" s="381"/>
      <c r="DQ252" s="381"/>
      <c r="DR252" s="381"/>
      <c r="DS252" s="381"/>
      <c r="DT252" s="381"/>
      <c r="DU252" s="381"/>
      <c r="DV252" s="381"/>
      <c r="DW252" s="381"/>
      <c r="DX252" s="381"/>
      <c r="DY252" s="381"/>
      <c r="DZ252" s="381"/>
      <c r="EA252" s="381"/>
      <c r="EB252" s="381"/>
    </row>
    <row r="253" spans="1:132" ht="15" customHeight="1" x14ac:dyDescent="0.25">
      <c r="A253" s="142" t="s">
        <v>767</v>
      </c>
      <c r="B253" s="142" t="s">
        <v>768</v>
      </c>
      <c r="C253" s="142"/>
      <c r="D253" s="142"/>
      <c r="E253" s="247">
        <v>50</v>
      </c>
      <c r="F253" s="254">
        <v>1</v>
      </c>
      <c r="G253" s="248">
        <v>36</v>
      </c>
      <c r="H253" s="253">
        <v>0.72</v>
      </c>
      <c r="I253" s="248">
        <v>1</v>
      </c>
      <c r="J253" s="253">
        <v>0.02</v>
      </c>
      <c r="K253" s="248">
        <v>0</v>
      </c>
      <c r="L253" s="253">
        <v>0</v>
      </c>
      <c r="M253" s="130"/>
      <c r="N253" s="248">
        <v>13</v>
      </c>
      <c r="O253" s="253">
        <v>0.26</v>
      </c>
      <c r="P253" s="248">
        <v>1</v>
      </c>
      <c r="Q253" s="253">
        <v>0.02</v>
      </c>
      <c r="R253" s="248">
        <v>5</v>
      </c>
      <c r="S253" s="253">
        <v>0.1</v>
      </c>
      <c r="T253" s="248">
        <v>3</v>
      </c>
      <c r="U253" s="253">
        <v>0.06</v>
      </c>
      <c r="V253" s="248">
        <v>0</v>
      </c>
      <c r="W253" s="253">
        <v>0</v>
      </c>
      <c r="X253" s="248">
        <v>2</v>
      </c>
      <c r="Y253" s="253">
        <v>0.04</v>
      </c>
      <c r="Z253" s="248">
        <v>2</v>
      </c>
      <c r="AA253" s="253">
        <v>0.04</v>
      </c>
      <c r="AB253" s="130"/>
      <c r="AC253" s="248">
        <v>0</v>
      </c>
      <c r="AD253" s="253">
        <v>0</v>
      </c>
      <c r="AG253" s="382"/>
      <c r="AH253" s="382"/>
      <c r="AI253" s="382"/>
      <c r="AJ253" s="382"/>
      <c r="AK253" s="382"/>
      <c r="AL253" s="382"/>
      <c r="AM253" s="382"/>
      <c r="AN253" s="382"/>
      <c r="AO253" s="382"/>
      <c r="AP253" s="382"/>
      <c r="AQ253" s="382"/>
      <c r="AR253" s="382"/>
      <c r="AS253" s="382"/>
      <c r="AT253" s="382"/>
      <c r="AU253" s="382"/>
      <c r="AV253" s="382"/>
      <c r="AW253" s="382"/>
      <c r="AX253" s="381"/>
      <c r="AY253" s="381"/>
      <c r="AZ253" s="381"/>
      <c r="BA253" s="381"/>
      <c r="BB253" s="381"/>
      <c r="BC253" s="381"/>
      <c r="BD253" s="381"/>
      <c r="BE253" s="381"/>
      <c r="BF253" s="381"/>
      <c r="BG253" s="381"/>
      <c r="BH253" s="381"/>
      <c r="BI253" s="381"/>
      <c r="BJ253" s="381"/>
      <c r="BK253" s="381"/>
      <c r="BL253" s="381"/>
      <c r="BM253" s="381"/>
      <c r="BN253" s="381"/>
      <c r="BO253" s="381"/>
      <c r="BP253" s="381"/>
      <c r="BQ253" s="381"/>
      <c r="BR253" s="381"/>
      <c r="BS253" s="381"/>
      <c r="BT253" s="381"/>
      <c r="BU253" s="381"/>
      <c r="BV253" s="381"/>
      <c r="BW253" s="381"/>
      <c r="BX253" s="381"/>
      <c r="BY253" s="381"/>
      <c r="BZ253" s="381"/>
      <c r="CA253" s="381"/>
      <c r="CB253" s="381"/>
      <c r="CC253" s="381"/>
      <c r="CD253" s="381"/>
      <c r="CE253" s="381"/>
      <c r="CF253" s="381"/>
      <c r="CG253" s="381"/>
      <c r="CH253" s="381"/>
      <c r="CI253" s="381"/>
      <c r="CJ253" s="381"/>
      <c r="CK253" s="381"/>
      <c r="CL253" s="381"/>
      <c r="CM253" s="381"/>
      <c r="CN253" s="381"/>
      <c r="CO253" s="381"/>
      <c r="CP253" s="381"/>
      <c r="CQ253" s="381"/>
      <c r="CR253" s="381"/>
      <c r="CS253" s="381"/>
      <c r="CT253" s="381"/>
      <c r="CU253" s="381"/>
      <c r="CV253" s="381"/>
      <c r="CW253" s="381"/>
      <c r="CX253" s="381"/>
      <c r="CY253" s="381"/>
      <c r="CZ253" s="381"/>
      <c r="DA253" s="381"/>
      <c r="DB253" s="381"/>
      <c r="DC253" s="381"/>
      <c r="DD253" s="381"/>
      <c r="DE253" s="381"/>
      <c r="DF253" s="381"/>
      <c r="DG253" s="381"/>
      <c r="DH253" s="381"/>
      <c r="DI253" s="381"/>
      <c r="DJ253" s="381"/>
      <c r="DK253" s="381"/>
      <c r="DL253" s="381"/>
      <c r="DM253" s="381"/>
      <c r="DN253" s="381"/>
      <c r="DO253" s="381"/>
      <c r="DP253" s="381"/>
      <c r="DQ253" s="381"/>
      <c r="DR253" s="381"/>
      <c r="DS253" s="381"/>
      <c r="DT253" s="381"/>
      <c r="DU253" s="381"/>
      <c r="DV253" s="381"/>
      <c r="DW253" s="381"/>
      <c r="DX253" s="381"/>
      <c r="DY253" s="381"/>
      <c r="DZ253" s="381"/>
      <c r="EA253" s="381"/>
      <c r="EB253" s="381"/>
    </row>
    <row r="254" spans="1:132" ht="15" customHeight="1" x14ac:dyDescent="0.25">
      <c r="A254" s="142" t="s">
        <v>769</v>
      </c>
      <c r="B254" s="142" t="s">
        <v>770</v>
      </c>
      <c r="C254" s="142"/>
      <c r="D254" s="142"/>
      <c r="E254" s="247">
        <v>8</v>
      </c>
      <c r="F254" s="254">
        <v>1</v>
      </c>
      <c r="G254" s="248">
        <v>3</v>
      </c>
      <c r="H254" s="253">
        <v>0.38</v>
      </c>
      <c r="I254" s="248">
        <v>1</v>
      </c>
      <c r="J254" s="253">
        <v>0.12</v>
      </c>
      <c r="K254" s="248">
        <v>0</v>
      </c>
      <c r="L254" s="253">
        <v>0</v>
      </c>
      <c r="M254" s="130"/>
      <c r="N254" s="248">
        <v>4</v>
      </c>
      <c r="O254" s="253">
        <v>0.5</v>
      </c>
      <c r="P254" s="248">
        <v>0</v>
      </c>
      <c r="Q254" s="253">
        <v>0</v>
      </c>
      <c r="R254" s="248">
        <v>2</v>
      </c>
      <c r="S254" s="253">
        <v>0.25</v>
      </c>
      <c r="T254" s="248">
        <v>1</v>
      </c>
      <c r="U254" s="253">
        <v>0.12</v>
      </c>
      <c r="V254" s="248">
        <v>0</v>
      </c>
      <c r="W254" s="253">
        <v>0</v>
      </c>
      <c r="X254" s="248">
        <v>1</v>
      </c>
      <c r="Y254" s="253">
        <v>0.12</v>
      </c>
      <c r="Z254" s="248">
        <v>0</v>
      </c>
      <c r="AA254" s="253">
        <v>0</v>
      </c>
      <c r="AB254" s="130"/>
      <c r="AC254" s="248">
        <v>0</v>
      </c>
      <c r="AD254" s="253">
        <v>0</v>
      </c>
      <c r="AG254" s="382"/>
      <c r="AH254" s="382"/>
      <c r="AI254" s="382"/>
      <c r="AJ254" s="382"/>
      <c r="AK254" s="382"/>
      <c r="AL254" s="382"/>
      <c r="AM254" s="382"/>
      <c r="AN254" s="382"/>
      <c r="AO254" s="382"/>
      <c r="AP254" s="382"/>
      <c r="AQ254" s="382"/>
      <c r="AR254" s="382"/>
      <c r="AS254" s="382"/>
      <c r="AT254" s="382"/>
      <c r="AU254" s="382"/>
      <c r="AV254" s="382"/>
      <c r="AW254" s="382"/>
      <c r="AX254" s="381"/>
      <c r="AY254" s="381"/>
      <c r="AZ254" s="381"/>
      <c r="BA254" s="381"/>
      <c r="BB254" s="381"/>
      <c r="BC254" s="381"/>
      <c r="BD254" s="381"/>
      <c r="BE254" s="381"/>
      <c r="BF254" s="381"/>
      <c r="BG254" s="381"/>
      <c r="BH254" s="381"/>
      <c r="BI254" s="381"/>
      <c r="BJ254" s="381"/>
      <c r="BK254" s="381"/>
      <c r="BL254" s="381"/>
      <c r="BM254" s="381"/>
      <c r="BN254" s="381"/>
      <c r="BO254" s="381"/>
      <c r="BP254" s="381"/>
      <c r="BQ254" s="381"/>
      <c r="BR254" s="381"/>
      <c r="BS254" s="381"/>
      <c r="BT254" s="381"/>
      <c r="BU254" s="381"/>
      <c r="BV254" s="381"/>
      <c r="BW254" s="381"/>
      <c r="BX254" s="381"/>
      <c r="BY254" s="381"/>
      <c r="BZ254" s="381"/>
      <c r="CA254" s="381"/>
      <c r="CB254" s="381"/>
      <c r="CC254" s="381"/>
      <c r="CD254" s="381"/>
      <c r="CE254" s="381"/>
      <c r="CF254" s="381"/>
      <c r="CG254" s="381"/>
      <c r="CH254" s="381"/>
      <c r="CI254" s="381"/>
      <c r="CJ254" s="381"/>
      <c r="CK254" s="381"/>
      <c r="CL254" s="381"/>
      <c r="CM254" s="381"/>
      <c r="CN254" s="381"/>
      <c r="CO254" s="381"/>
      <c r="CP254" s="381"/>
      <c r="CQ254" s="381"/>
      <c r="CR254" s="381"/>
      <c r="CS254" s="381"/>
      <c r="CT254" s="381"/>
      <c r="CU254" s="381"/>
      <c r="CV254" s="381"/>
      <c r="CW254" s="381"/>
      <c r="CX254" s="381"/>
      <c r="CY254" s="381"/>
      <c r="CZ254" s="381"/>
      <c r="DA254" s="381"/>
      <c r="DB254" s="381"/>
      <c r="DC254" s="381"/>
      <c r="DD254" s="381"/>
      <c r="DE254" s="381"/>
      <c r="DF254" s="381"/>
      <c r="DG254" s="381"/>
      <c r="DH254" s="381"/>
      <c r="DI254" s="381"/>
      <c r="DJ254" s="381"/>
      <c r="DK254" s="381"/>
      <c r="DL254" s="381"/>
      <c r="DM254" s="381"/>
      <c r="DN254" s="381"/>
      <c r="DO254" s="381"/>
      <c r="DP254" s="381"/>
      <c r="DQ254" s="381"/>
      <c r="DR254" s="381"/>
      <c r="DS254" s="381"/>
      <c r="DT254" s="381"/>
      <c r="DU254" s="381"/>
      <c r="DV254" s="381"/>
      <c r="DW254" s="381"/>
      <c r="DX254" s="381"/>
      <c r="DY254" s="381"/>
      <c r="DZ254" s="381"/>
      <c r="EA254" s="381"/>
      <c r="EB254" s="381"/>
    </row>
    <row r="255" spans="1:132" ht="15" customHeight="1" x14ac:dyDescent="0.25">
      <c r="A255" s="142" t="s">
        <v>771</v>
      </c>
      <c r="B255" s="142" t="s">
        <v>772</v>
      </c>
      <c r="C255" s="142"/>
      <c r="D255" s="142"/>
      <c r="E255" s="247">
        <v>9</v>
      </c>
      <c r="F255" s="254">
        <v>1</v>
      </c>
      <c r="G255" s="248">
        <v>7</v>
      </c>
      <c r="H255" s="253">
        <v>0.78</v>
      </c>
      <c r="I255" s="248">
        <v>0</v>
      </c>
      <c r="J255" s="253">
        <v>0</v>
      </c>
      <c r="K255" s="248">
        <v>0</v>
      </c>
      <c r="L255" s="253">
        <v>0</v>
      </c>
      <c r="M255" s="130"/>
      <c r="N255" s="248">
        <v>2</v>
      </c>
      <c r="O255" s="253">
        <v>0.22</v>
      </c>
      <c r="P255" s="248">
        <v>0</v>
      </c>
      <c r="Q255" s="253">
        <v>0</v>
      </c>
      <c r="R255" s="248">
        <v>1</v>
      </c>
      <c r="S255" s="253">
        <v>0.11</v>
      </c>
      <c r="T255" s="248">
        <v>1</v>
      </c>
      <c r="U255" s="253">
        <v>0.11</v>
      </c>
      <c r="V255" s="248">
        <v>0</v>
      </c>
      <c r="W255" s="253">
        <v>0</v>
      </c>
      <c r="X255" s="248">
        <v>0</v>
      </c>
      <c r="Y255" s="253">
        <v>0</v>
      </c>
      <c r="Z255" s="248">
        <v>0</v>
      </c>
      <c r="AA255" s="253">
        <v>0</v>
      </c>
      <c r="AB255" s="130"/>
      <c r="AC255" s="248">
        <v>0</v>
      </c>
      <c r="AD255" s="253">
        <v>0</v>
      </c>
      <c r="AG255" s="382"/>
      <c r="AH255" s="382"/>
      <c r="AI255" s="382"/>
      <c r="AJ255" s="382"/>
      <c r="AK255" s="382"/>
      <c r="AL255" s="382"/>
      <c r="AM255" s="382"/>
      <c r="AN255" s="382"/>
      <c r="AO255" s="382"/>
      <c r="AP255" s="382"/>
      <c r="AQ255" s="382"/>
      <c r="AR255" s="382"/>
      <c r="AS255" s="382"/>
      <c r="AT255" s="382"/>
      <c r="AU255" s="382"/>
      <c r="AV255" s="382"/>
      <c r="AW255" s="382"/>
      <c r="AX255" s="381"/>
      <c r="AY255" s="381"/>
      <c r="AZ255" s="381"/>
      <c r="BA255" s="381"/>
      <c r="BB255" s="381"/>
      <c r="BC255" s="381"/>
      <c r="BD255" s="381"/>
      <c r="BE255" s="381"/>
      <c r="BF255" s="381"/>
      <c r="BG255" s="381"/>
      <c r="BH255" s="381"/>
      <c r="BI255" s="381"/>
      <c r="BJ255" s="381"/>
      <c r="BK255" s="381"/>
      <c r="BL255" s="381"/>
      <c r="BM255" s="381"/>
      <c r="BN255" s="381"/>
      <c r="BO255" s="381"/>
      <c r="BP255" s="381"/>
      <c r="BQ255" s="381"/>
      <c r="BR255" s="381"/>
      <c r="BS255" s="381"/>
      <c r="BT255" s="381"/>
      <c r="BU255" s="381"/>
      <c r="BV255" s="381"/>
      <c r="BW255" s="381"/>
      <c r="BX255" s="381"/>
      <c r="BY255" s="381"/>
      <c r="BZ255" s="381"/>
      <c r="CA255" s="381"/>
      <c r="CB255" s="381"/>
      <c r="CC255" s="381"/>
      <c r="CD255" s="381"/>
      <c r="CE255" s="381"/>
      <c r="CF255" s="381"/>
      <c r="CG255" s="381"/>
      <c r="CH255" s="381"/>
      <c r="CI255" s="381"/>
      <c r="CJ255" s="381"/>
      <c r="CK255" s="381"/>
      <c r="CL255" s="381"/>
      <c r="CM255" s="381"/>
      <c r="CN255" s="381"/>
      <c r="CO255" s="381"/>
      <c r="CP255" s="381"/>
      <c r="CQ255" s="381"/>
      <c r="CR255" s="381"/>
      <c r="CS255" s="381"/>
      <c r="CT255" s="381"/>
      <c r="CU255" s="381"/>
      <c r="CV255" s="381"/>
      <c r="CW255" s="381"/>
      <c r="CX255" s="381"/>
      <c r="CY255" s="381"/>
      <c r="CZ255" s="381"/>
      <c r="DA255" s="381"/>
      <c r="DB255" s="381"/>
      <c r="DC255" s="381"/>
      <c r="DD255" s="381"/>
      <c r="DE255" s="381"/>
      <c r="DF255" s="381"/>
      <c r="DG255" s="381"/>
      <c r="DH255" s="381"/>
      <c r="DI255" s="381"/>
      <c r="DJ255" s="381"/>
      <c r="DK255" s="381"/>
      <c r="DL255" s="381"/>
      <c r="DM255" s="381"/>
      <c r="DN255" s="381"/>
      <c r="DO255" s="381"/>
      <c r="DP255" s="381"/>
      <c r="DQ255" s="381"/>
      <c r="DR255" s="381"/>
      <c r="DS255" s="381"/>
      <c r="DT255" s="381"/>
      <c r="DU255" s="381"/>
      <c r="DV255" s="381"/>
      <c r="DW255" s="381"/>
      <c r="DX255" s="381"/>
      <c r="DY255" s="381"/>
      <c r="DZ255" s="381"/>
      <c r="EA255" s="381"/>
      <c r="EB255" s="381"/>
    </row>
    <row r="256" spans="1:132" ht="15" customHeight="1" x14ac:dyDescent="0.25">
      <c r="A256" s="142" t="s">
        <v>773</v>
      </c>
      <c r="B256" s="142" t="s">
        <v>774</v>
      </c>
      <c r="C256" s="142"/>
      <c r="D256" s="142"/>
      <c r="E256" s="247">
        <v>43</v>
      </c>
      <c r="F256" s="254">
        <v>1</v>
      </c>
      <c r="G256" s="248">
        <v>31</v>
      </c>
      <c r="H256" s="253">
        <v>0.72</v>
      </c>
      <c r="I256" s="248">
        <v>5</v>
      </c>
      <c r="J256" s="253">
        <v>0.12</v>
      </c>
      <c r="K256" s="248">
        <v>0</v>
      </c>
      <c r="L256" s="253">
        <v>0</v>
      </c>
      <c r="M256" s="130"/>
      <c r="N256" s="248">
        <v>7</v>
      </c>
      <c r="O256" s="253">
        <v>0.16</v>
      </c>
      <c r="P256" s="248">
        <v>0</v>
      </c>
      <c r="Q256" s="253">
        <v>0</v>
      </c>
      <c r="R256" s="248">
        <v>1</v>
      </c>
      <c r="S256" s="253">
        <v>0.02</v>
      </c>
      <c r="T256" s="248">
        <v>3</v>
      </c>
      <c r="U256" s="253">
        <v>7.0000000000000007E-2</v>
      </c>
      <c r="V256" s="248">
        <v>0</v>
      </c>
      <c r="W256" s="253">
        <v>0</v>
      </c>
      <c r="X256" s="248">
        <v>2</v>
      </c>
      <c r="Y256" s="253">
        <v>0.05</v>
      </c>
      <c r="Z256" s="248">
        <v>1</v>
      </c>
      <c r="AA256" s="253">
        <v>0.02</v>
      </c>
      <c r="AB256" s="130"/>
      <c r="AC256" s="248">
        <v>0</v>
      </c>
      <c r="AD256" s="253">
        <v>0</v>
      </c>
      <c r="AG256" s="382"/>
      <c r="AH256" s="382"/>
      <c r="AI256" s="382"/>
      <c r="AJ256" s="382"/>
      <c r="AK256" s="382"/>
      <c r="AL256" s="382"/>
      <c r="AM256" s="382"/>
      <c r="AN256" s="382"/>
      <c r="AO256" s="382"/>
      <c r="AP256" s="382"/>
      <c r="AQ256" s="382"/>
      <c r="AR256" s="382"/>
      <c r="AS256" s="382"/>
      <c r="AT256" s="382"/>
      <c r="AU256" s="382"/>
      <c r="AV256" s="382"/>
      <c r="AW256" s="382"/>
      <c r="AX256" s="381"/>
      <c r="AY256" s="381"/>
      <c r="AZ256" s="381"/>
      <c r="BA256" s="381"/>
      <c r="BB256" s="381"/>
      <c r="BC256" s="381"/>
      <c r="BD256" s="381"/>
      <c r="BE256" s="381"/>
      <c r="BF256" s="381"/>
      <c r="BG256" s="381"/>
      <c r="BH256" s="381"/>
      <c r="BI256" s="381"/>
      <c r="BJ256" s="381"/>
      <c r="BK256" s="381"/>
      <c r="BL256" s="381"/>
      <c r="BM256" s="381"/>
      <c r="BN256" s="381"/>
      <c r="BO256" s="381"/>
      <c r="BP256" s="381"/>
      <c r="BQ256" s="381"/>
      <c r="BR256" s="381"/>
      <c r="BS256" s="381"/>
      <c r="BT256" s="381"/>
      <c r="BU256" s="381"/>
      <c r="BV256" s="381"/>
      <c r="BW256" s="381"/>
      <c r="BX256" s="381"/>
      <c r="BY256" s="381"/>
      <c r="BZ256" s="381"/>
      <c r="CA256" s="381"/>
      <c r="CB256" s="381"/>
      <c r="CC256" s="381"/>
      <c r="CD256" s="381"/>
      <c r="CE256" s="381"/>
      <c r="CF256" s="381"/>
      <c r="CG256" s="381"/>
      <c r="CH256" s="381"/>
      <c r="CI256" s="381"/>
      <c r="CJ256" s="381"/>
      <c r="CK256" s="381"/>
      <c r="CL256" s="381"/>
      <c r="CM256" s="381"/>
      <c r="CN256" s="381"/>
      <c r="CO256" s="381"/>
      <c r="CP256" s="381"/>
      <c r="CQ256" s="381"/>
      <c r="CR256" s="381"/>
      <c r="CS256" s="381"/>
      <c r="CT256" s="381"/>
      <c r="CU256" s="381"/>
      <c r="CV256" s="381"/>
      <c r="CW256" s="381"/>
      <c r="CX256" s="381"/>
      <c r="CY256" s="381"/>
      <c r="CZ256" s="381"/>
      <c r="DA256" s="381"/>
      <c r="DB256" s="381"/>
      <c r="DC256" s="381"/>
      <c r="DD256" s="381"/>
      <c r="DE256" s="381"/>
      <c r="DF256" s="381"/>
      <c r="DG256" s="381"/>
      <c r="DH256" s="381"/>
      <c r="DI256" s="381"/>
      <c r="DJ256" s="381"/>
      <c r="DK256" s="381"/>
      <c r="DL256" s="381"/>
      <c r="DM256" s="381"/>
      <c r="DN256" s="381"/>
      <c r="DO256" s="381"/>
      <c r="DP256" s="381"/>
      <c r="DQ256" s="381"/>
      <c r="DR256" s="381"/>
      <c r="DS256" s="381"/>
      <c r="DT256" s="381"/>
      <c r="DU256" s="381"/>
      <c r="DV256" s="381"/>
      <c r="DW256" s="381"/>
      <c r="DX256" s="381"/>
      <c r="DY256" s="381"/>
      <c r="DZ256" s="381"/>
      <c r="EA256" s="381"/>
      <c r="EB256" s="381"/>
    </row>
    <row r="257" spans="1:132" ht="15" customHeight="1" x14ac:dyDescent="0.25">
      <c r="A257" s="142" t="s">
        <v>775</v>
      </c>
      <c r="B257" s="142" t="s">
        <v>776</v>
      </c>
      <c r="C257" s="142"/>
      <c r="D257" s="142"/>
      <c r="E257" s="247">
        <v>77</v>
      </c>
      <c r="F257" s="254">
        <v>1</v>
      </c>
      <c r="G257" s="248">
        <v>42</v>
      </c>
      <c r="H257" s="253">
        <v>0.55000000000000004</v>
      </c>
      <c r="I257" s="248">
        <v>4</v>
      </c>
      <c r="J257" s="253">
        <v>0.05</v>
      </c>
      <c r="K257" s="248">
        <v>3</v>
      </c>
      <c r="L257" s="253">
        <v>0.04</v>
      </c>
      <c r="M257" s="130"/>
      <c r="N257" s="248">
        <v>28</v>
      </c>
      <c r="O257" s="253">
        <v>0.36</v>
      </c>
      <c r="P257" s="248">
        <v>2</v>
      </c>
      <c r="Q257" s="253">
        <v>0.03</v>
      </c>
      <c r="R257" s="248">
        <v>7</v>
      </c>
      <c r="S257" s="253">
        <v>0.09</v>
      </c>
      <c r="T257" s="248">
        <v>6</v>
      </c>
      <c r="U257" s="253">
        <v>0.08</v>
      </c>
      <c r="V257" s="248">
        <v>1</v>
      </c>
      <c r="W257" s="253">
        <v>0.01</v>
      </c>
      <c r="X257" s="248">
        <v>4</v>
      </c>
      <c r="Y257" s="253">
        <v>0.05</v>
      </c>
      <c r="Z257" s="248">
        <v>8</v>
      </c>
      <c r="AA257" s="253">
        <v>0.1</v>
      </c>
      <c r="AB257" s="130"/>
      <c r="AC257" s="248">
        <v>0</v>
      </c>
      <c r="AD257" s="253">
        <v>0</v>
      </c>
      <c r="AG257" s="382"/>
      <c r="AH257" s="382"/>
      <c r="AI257" s="382"/>
      <c r="AJ257" s="382"/>
      <c r="AK257" s="382"/>
      <c r="AL257" s="382"/>
      <c r="AM257" s="382"/>
      <c r="AN257" s="382"/>
      <c r="AO257" s="382"/>
      <c r="AP257" s="382"/>
      <c r="AQ257" s="382"/>
      <c r="AR257" s="382"/>
      <c r="AS257" s="382"/>
      <c r="AT257" s="382"/>
      <c r="AU257" s="382"/>
      <c r="AV257" s="382"/>
      <c r="AW257" s="382"/>
      <c r="AX257" s="381"/>
      <c r="AY257" s="381"/>
      <c r="AZ257" s="381"/>
      <c r="BA257" s="381"/>
      <c r="BB257" s="381"/>
      <c r="BC257" s="381"/>
      <c r="BD257" s="381"/>
      <c r="BE257" s="381"/>
      <c r="BF257" s="381"/>
      <c r="BG257" s="381"/>
      <c r="BH257" s="381"/>
      <c r="BI257" s="381"/>
      <c r="BJ257" s="381"/>
      <c r="BK257" s="381"/>
      <c r="BL257" s="381"/>
      <c r="BM257" s="381"/>
      <c r="BN257" s="381"/>
      <c r="BO257" s="381"/>
      <c r="BP257" s="381"/>
      <c r="BQ257" s="381"/>
      <c r="BR257" s="381"/>
      <c r="BS257" s="381"/>
      <c r="BT257" s="381"/>
      <c r="BU257" s="381"/>
      <c r="BV257" s="381"/>
      <c r="BW257" s="381"/>
      <c r="BX257" s="381"/>
      <c r="BY257" s="381"/>
      <c r="BZ257" s="381"/>
      <c r="CA257" s="381"/>
      <c r="CB257" s="381"/>
      <c r="CC257" s="381"/>
      <c r="CD257" s="381"/>
      <c r="CE257" s="381"/>
      <c r="CF257" s="381"/>
      <c r="CG257" s="381"/>
      <c r="CH257" s="381"/>
      <c r="CI257" s="381"/>
      <c r="CJ257" s="381"/>
      <c r="CK257" s="381"/>
      <c r="CL257" s="381"/>
      <c r="CM257" s="381"/>
      <c r="CN257" s="381"/>
      <c r="CO257" s="381"/>
      <c r="CP257" s="381"/>
      <c r="CQ257" s="381"/>
      <c r="CR257" s="381"/>
      <c r="CS257" s="381"/>
      <c r="CT257" s="381"/>
      <c r="CU257" s="381"/>
      <c r="CV257" s="381"/>
      <c r="CW257" s="381"/>
      <c r="CX257" s="381"/>
      <c r="CY257" s="381"/>
      <c r="CZ257" s="381"/>
      <c r="DA257" s="381"/>
      <c r="DB257" s="381"/>
      <c r="DC257" s="381"/>
      <c r="DD257" s="381"/>
      <c r="DE257" s="381"/>
      <c r="DF257" s="381"/>
      <c r="DG257" s="381"/>
      <c r="DH257" s="381"/>
      <c r="DI257" s="381"/>
      <c r="DJ257" s="381"/>
      <c r="DK257" s="381"/>
      <c r="DL257" s="381"/>
      <c r="DM257" s="381"/>
      <c r="DN257" s="381"/>
      <c r="DO257" s="381"/>
      <c r="DP257" s="381"/>
      <c r="DQ257" s="381"/>
      <c r="DR257" s="381"/>
      <c r="DS257" s="381"/>
      <c r="DT257" s="381"/>
      <c r="DU257" s="381"/>
      <c r="DV257" s="381"/>
      <c r="DW257" s="381"/>
      <c r="DX257" s="381"/>
      <c r="DY257" s="381"/>
      <c r="DZ257" s="381"/>
      <c r="EA257" s="381"/>
      <c r="EB257" s="381"/>
    </row>
    <row r="258" spans="1:132" ht="15" customHeight="1" x14ac:dyDescent="0.25">
      <c r="A258" s="142" t="s">
        <v>777</v>
      </c>
      <c r="B258" s="142" t="s">
        <v>778</v>
      </c>
      <c r="C258" s="142"/>
      <c r="D258" s="142"/>
      <c r="E258" s="247">
        <v>10</v>
      </c>
      <c r="F258" s="254">
        <v>1</v>
      </c>
      <c r="G258" s="248">
        <v>7</v>
      </c>
      <c r="H258" s="253">
        <v>0.7</v>
      </c>
      <c r="I258" s="248">
        <v>0</v>
      </c>
      <c r="J258" s="253">
        <v>0</v>
      </c>
      <c r="K258" s="248">
        <v>0</v>
      </c>
      <c r="L258" s="253">
        <v>0</v>
      </c>
      <c r="M258" s="130"/>
      <c r="N258" s="248">
        <v>3</v>
      </c>
      <c r="O258" s="253">
        <v>0.3</v>
      </c>
      <c r="P258" s="248">
        <v>0</v>
      </c>
      <c r="Q258" s="253">
        <v>0</v>
      </c>
      <c r="R258" s="248">
        <v>2</v>
      </c>
      <c r="S258" s="253">
        <v>0.2</v>
      </c>
      <c r="T258" s="248">
        <v>0</v>
      </c>
      <c r="U258" s="253">
        <v>0</v>
      </c>
      <c r="V258" s="248">
        <v>0</v>
      </c>
      <c r="W258" s="253">
        <v>0</v>
      </c>
      <c r="X258" s="248">
        <v>0</v>
      </c>
      <c r="Y258" s="253">
        <v>0</v>
      </c>
      <c r="Z258" s="248">
        <v>1</v>
      </c>
      <c r="AA258" s="253">
        <v>0.1</v>
      </c>
      <c r="AB258" s="130"/>
      <c r="AC258" s="248">
        <v>0</v>
      </c>
      <c r="AD258" s="253">
        <v>0</v>
      </c>
      <c r="AG258" s="382"/>
      <c r="AH258" s="382"/>
      <c r="AI258" s="382"/>
      <c r="AJ258" s="382"/>
      <c r="AK258" s="382"/>
      <c r="AL258" s="382"/>
      <c r="AM258" s="382"/>
      <c r="AN258" s="382"/>
      <c r="AO258" s="382"/>
      <c r="AP258" s="382"/>
      <c r="AQ258" s="382"/>
      <c r="AR258" s="382"/>
      <c r="AS258" s="382"/>
      <c r="AT258" s="382"/>
      <c r="AU258" s="382"/>
      <c r="AV258" s="382"/>
      <c r="AW258" s="382"/>
      <c r="AX258" s="381"/>
      <c r="AY258" s="381"/>
      <c r="AZ258" s="381"/>
      <c r="BA258" s="381"/>
      <c r="BB258" s="381"/>
      <c r="BC258" s="381"/>
      <c r="BD258" s="381"/>
      <c r="BE258" s="381"/>
      <c r="BF258" s="381"/>
      <c r="BG258" s="381"/>
      <c r="BH258" s="381"/>
      <c r="BI258" s="381"/>
      <c r="BJ258" s="381"/>
      <c r="BK258" s="381"/>
      <c r="BL258" s="381"/>
      <c r="BM258" s="381"/>
      <c r="BN258" s="381"/>
      <c r="BO258" s="381"/>
      <c r="BP258" s="381"/>
      <c r="BQ258" s="381"/>
      <c r="BR258" s="381"/>
      <c r="BS258" s="381"/>
      <c r="BT258" s="381"/>
      <c r="BU258" s="381"/>
      <c r="BV258" s="381"/>
      <c r="BW258" s="381"/>
      <c r="BX258" s="381"/>
      <c r="BY258" s="381"/>
      <c r="BZ258" s="381"/>
      <c r="CA258" s="381"/>
      <c r="CB258" s="381"/>
      <c r="CC258" s="381"/>
      <c r="CD258" s="381"/>
      <c r="CE258" s="381"/>
      <c r="CF258" s="381"/>
      <c r="CG258" s="381"/>
      <c r="CH258" s="381"/>
      <c r="CI258" s="381"/>
      <c r="CJ258" s="381"/>
      <c r="CK258" s="381"/>
      <c r="CL258" s="381"/>
      <c r="CM258" s="381"/>
      <c r="CN258" s="381"/>
      <c r="CO258" s="381"/>
      <c r="CP258" s="381"/>
      <c r="CQ258" s="381"/>
      <c r="CR258" s="381"/>
      <c r="CS258" s="381"/>
      <c r="CT258" s="381"/>
      <c r="CU258" s="381"/>
      <c r="CV258" s="381"/>
      <c r="CW258" s="381"/>
      <c r="CX258" s="381"/>
      <c r="CY258" s="381"/>
      <c r="CZ258" s="381"/>
      <c r="DA258" s="381"/>
      <c r="DB258" s="381"/>
      <c r="DC258" s="381"/>
      <c r="DD258" s="381"/>
      <c r="DE258" s="381"/>
      <c r="DF258" s="381"/>
      <c r="DG258" s="381"/>
      <c r="DH258" s="381"/>
      <c r="DI258" s="381"/>
      <c r="DJ258" s="381"/>
      <c r="DK258" s="381"/>
      <c r="DL258" s="381"/>
      <c r="DM258" s="381"/>
      <c r="DN258" s="381"/>
      <c r="DO258" s="381"/>
      <c r="DP258" s="381"/>
      <c r="DQ258" s="381"/>
      <c r="DR258" s="381"/>
      <c r="DS258" s="381"/>
      <c r="DT258" s="381"/>
      <c r="DU258" s="381"/>
      <c r="DV258" s="381"/>
      <c r="DW258" s="381"/>
      <c r="DX258" s="381"/>
      <c r="DY258" s="381"/>
      <c r="DZ258" s="381"/>
      <c r="EA258" s="381"/>
      <c r="EB258" s="381"/>
    </row>
    <row r="259" spans="1:132" ht="15" customHeight="1" x14ac:dyDescent="0.25">
      <c r="A259" s="142" t="s">
        <v>779</v>
      </c>
      <c r="B259" s="142" t="s">
        <v>780</v>
      </c>
      <c r="C259" s="142"/>
      <c r="D259" s="142"/>
      <c r="E259" s="247">
        <v>7</v>
      </c>
      <c r="F259" s="254">
        <v>1</v>
      </c>
      <c r="G259" s="248">
        <v>1</v>
      </c>
      <c r="H259" s="253">
        <v>0.14000000000000001</v>
      </c>
      <c r="I259" s="248">
        <v>1</v>
      </c>
      <c r="J259" s="253">
        <v>0.14000000000000001</v>
      </c>
      <c r="K259" s="248">
        <v>0</v>
      </c>
      <c r="L259" s="253">
        <v>0</v>
      </c>
      <c r="M259" s="130"/>
      <c r="N259" s="248">
        <v>5</v>
      </c>
      <c r="O259" s="253">
        <v>0.71</v>
      </c>
      <c r="P259" s="248">
        <v>0</v>
      </c>
      <c r="Q259" s="253">
        <v>0</v>
      </c>
      <c r="R259" s="248">
        <v>4</v>
      </c>
      <c r="S259" s="253">
        <v>0.56999999999999995</v>
      </c>
      <c r="T259" s="248">
        <v>1</v>
      </c>
      <c r="U259" s="253">
        <v>0.14000000000000001</v>
      </c>
      <c r="V259" s="248">
        <v>0</v>
      </c>
      <c r="W259" s="253">
        <v>0</v>
      </c>
      <c r="X259" s="248">
        <v>0</v>
      </c>
      <c r="Y259" s="253">
        <v>0</v>
      </c>
      <c r="Z259" s="248">
        <v>0</v>
      </c>
      <c r="AA259" s="253">
        <v>0</v>
      </c>
      <c r="AB259" s="130"/>
      <c r="AC259" s="248">
        <v>0</v>
      </c>
      <c r="AD259" s="253">
        <v>0</v>
      </c>
      <c r="AG259" s="382"/>
      <c r="AH259" s="382"/>
      <c r="AI259" s="382"/>
      <c r="AJ259" s="382"/>
      <c r="AK259" s="382"/>
      <c r="AL259" s="382"/>
      <c r="AM259" s="382"/>
      <c r="AN259" s="382"/>
      <c r="AO259" s="382"/>
      <c r="AP259" s="382"/>
      <c r="AQ259" s="382"/>
      <c r="AR259" s="382"/>
      <c r="AS259" s="382"/>
      <c r="AT259" s="382"/>
      <c r="AU259" s="382"/>
      <c r="AV259" s="382"/>
      <c r="AW259" s="382"/>
      <c r="AX259" s="381"/>
      <c r="AY259" s="381"/>
      <c r="AZ259" s="381"/>
      <c r="BA259" s="381"/>
      <c r="BB259" s="381"/>
      <c r="BC259" s="381"/>
      <c r="BD259" s="381"/>
      <c r="BE259" s="381"/>
      <c r="BF259" s="381"/>
      <c r="BG259" s="381"/>
      <c r="BH259" s="381"/>
      <c r="BI259" s="381"/>
      <c r="BJ259" s="381"/>
      <c r="BK259" s="381"/>
      <c r="BL259" s="381"/>
      <c r="BM259" s="381"/>
      <c r="BN259" s="381"/>
      <c r="BO259" s="381"/>
      <c r="BP259" s="381"/>
      <c r="BQ259" s="381"/>
      <c r="BR259" s="381"/>
      <c r="BS259" s="381"/>
      <c r="BT259" s="381"/>
      <c r="BU259" s="381"/>
      <c r="BV259" s="381"/>
      <c r="BW259" s="381"/>
      <c r="BX259" s="381"/>
      <c r="BY259" s="381"/>
      <c r="BZ259" s="381"/>
      <c r="CA259" s="381"/>
      <c r="CB259" s="381"/>
      <c r="CC259" s="381"/>
      <c r="CD259" s="381"/>
      <c r="CE259" s="381"/>
      <c r="CF259" s="381"/>
      <c r="CG259" s="381"/>
      <c r="CH259" s="381"/>
      <c r="CI259" s="381"/>
      <c r="CJ259" s="381"/>
      <c r="CK259" s="381"/>
      <c r="CL259" s="381"/>
      <c r="CM259" s="381"/>
      <c r="CN259" s="381"/>
      <c r="CO259" s="381"/>
      <c r="CP259" s="381"/>
      <c r="CQ259" s="381"/>
      <c r="CR259" s="381"/>
      <c r="CS259" s="381"/>
      <c r="CT259" s="381"/>
      <c r="CU259" s="381"/>
      <c r="CV259" s="381"/>
      <c r="CW259" s="381"/>
      <c r="CX259" s="381"/>
      <c r="CY259" s="381"/>
      <c r="CZ259" s="381"/>
      <c r="DA259" s="381"/>
      <c r="DB259" s="381"/>
      <c r="DC259" s="381"/>
      <c r="DD259" s="381"/>
      <c r="DE259" s="381"/>
      <c r="DF259" s="381"/>
      <c r="DG259" s="381"/>
      <c r="DH259" s="381"/>
      <c r="DI259" s="381"/>
      <c r="DJ259" s="381"/>
      <c r="DK259" s="381"/>
      <c r="DL259" s="381"/>
      <c r="DM259" s="381"/>
      <c r="DN259" s="381"/>
      <c r="DO259" s="381"/>
      <c r="DP259" s="381"/>
      <c r="DQ259" s="381"/>
      <c r="DR259" s="381"/>
      <c r="DS259" s="381"/>
      <c r="DT259" s="381"/>
      <c r="DU259" s="381"/>
      <c r="DV259" s="381"/>
      <c r="DW259" s="381"/>
      <c r="DX259" s="381"/>
      <c r="DY259" s="381"/>
      <c r="DZ259" s="381"/>
      <c r="EA259" s="381"/>
      <c r="EB259" s="381"/>
    </row>
    <row r="260" spans="1:132" ht="15" customHeight="1" x14ac:dyDescent="0.25">
      <c r="A260" s="142" t="s">
        <v>781</v>
      </c>
      <c r="B260" s="142" t="s">
        <v>782</v>
      </c>
      <c r="C260" s="142"/>
      <c r="D260" s="142"/>
      <c r="E260" s="247">
        <v>13</v>
      </c>
      <c r="F260" s="254">
        <v>1</v>
      </c>
      <c r="G260" s="248">
        <v>2</v>
      </c>
      <c r="H260" s="253">
        <v>0.15</v>
      </c>
      <c r="I260" s="248">
        <v>1</v>
      </c>
      <c r="J260" s="253">
        <v>0.08</v>
      </c>
      <c r="K260" s="248">
        <v>0</v>
      </c>
      <c r="L260" s="253">
        <v>0</v>
      </c>
      <c r="M260" s="130"/>
      <c r="N260" s="248">
        <v>10</v>
      </c>
      <c r="O260" s="253">
        <v>0.77</v>
      </c>
      <c r="P260" s="248">
        <v>0</v>
      </c>
      <c r="Q260" s="253">
        <v>0</v>
      </c>
      <c r="R260" s="248">
        <v>1</v>
      </c>
      <c r="S260" s="253">
        <v>0.08</v>
      </c>
      <c r="T260" s="248">
        <v>1</v>
      </c>
      <c r="U260" s="253">
        <v>0.08</v>
      </c>
      <c r="V260" s="248">
        <v>2</v>
      </c>
      <c r="W260" s="253">
        <v>0.15</v>
      </c>
      <c r="X260" s="248">
        <v>6</v>
      </c>
      <c r="Y260" s="253">
        <v>0.46</v>
      </c>
      <c r="Z260" s="248">
        <v>0</v>
      </c>
      <c r="AA260" s="253">
        <v>0</v>
      </c>
      <c r="AB260" s="130"/>
      <c r="AC260" s="248">
        <v>0</v>
      </c>
      <c r="AD260" s="253">
        <v>0</v>
      </c>
      <c r="AG260" s="382"/>
      <c r="AH260" s="382"/>
      <c r="AI260" s="382"/>
      <c r="AJ260" s="382"/>
      <c r="AK260" s="382"/>
      <c r="AL260" s="382"/>
      <c r="AM260" s="382"/>
      <c r="AN260" s="382"/>
      <c r="AO260" s="382"/>
      <c r="AP260" s="382"/>
      <c r="AQ260" s="382"/>
      <c r="AR260" s="382"/>
      <c r="AS260" s="382"/>
      <c r="AT260" s="382"/>
      <c r="AU260" s="382"/>
      <c r="AV260" s="382"/>
      <c r="AW260" s="382"/>
      <c r="AX260" s="381"/>
      <c r="AY260" s="381"/>
      <c r="AZ260" s="381"/>
      <c r="BA260" s="381"/>
      <c r="BB260" s="381"/>
      <c r="BC260" s="381"/>
      <c r="BD260" s="381"/>
      <c r="BE260" s="381"/>
      <c r="BF260" s="381"/>
      <c r="BG260" s="381"/>
      <c r="BH260" s="381"/>
      <c r="BI260" s="381"/>
      <c r="BJ260" s="381"/>
      <c r="BK260" s="381"/>
      <c r="BL260" s="381"/>
      <c r="BM260" s="381"/>
      <c r="BN260" s="381"/>
      <c r="BO260" s="381"/>
      <c r="BP260" s="381"/>
      <c r="BQ260" s="381"/>
      <c r="BR260" s="381"/>
      <c r="BS260" s="381"/>
      <c r="BT260" s="381"/>
      <c r="BU260" s="381"/>
      <c r="BV260" s="381"/>
      <c r="BW260" s="381"/>
      <c r="BX260" s="381"/>
      <c r="BY260" s="381"/>
      <c r="BZ260" s="381"/>
      <c r="CA260" s="381"/>
      <c r="CB260" s="381"/>
      <c r="CC260" s="381"/>
      <c r="CD260" s="381"/>
      <c r="CE260" s="381"/>
      <c r="CF260" s="381"/>
      <c r="CG260" s="381"/>
      <c r="CH260" s="381"/>
      <c r="CI260" s="381"/>
      <c r="CJ260" s="381"/>
      <c r="CK260" s="381"/>
      <c r="CL260" s="381"/>
      <c r="CM260" s="381"/>
      <c r="CN260" s="381"/>
      <c r="CO260" s="381"/>
      <c r="CP260" s="381"/>
      <c r="CQ260" s="381"/>
      <c r="CR260" s="381"/>
      <c r="CS260" s="381"/>
      <c r="CT260" s="381"/>
      <c r="CU260" s="381"/>
      <c r="CV260" s="381"/>
      <c r="CW260" s="381"/>
      <c r="CX260" s="381"/>
      <c r="CY260" s="381"/>
      <c r="CZ260" s="381"/>
      <c r="DA260" s="381"/>
      <c r="DB260" s="381"/>
      <c r="DC260" s="381"/>
      <c r="DD260" s="381"/>
      <c r="DE260" s="381"/>
      <c r="DF260" s="381"/>
      <c r="DG260" s="381"/>
      <c r="DH260" s="381"/>
      <c r="DI260" s="381"/>
      <c r="DJ260" s="381"/>
      <c r="DK260" s="381"/>
      <c r="DL260" s="381"/>
      <c r="DM260" s="381"/>
      <c r="DN260" s="381"/>
      <c r="DO260" s="381"/>
      <c r="DP260" s="381"/>
      <c r="DQ260" s="381"/>
      <c r="DR260" s="381"/>
      <c r="DS260" s="381"/>
      <c r="DT260" s="381"/>
      <c r="DU260" s="381"/>
      <c r="DV260" s="381"/>
      <c r="DW260" s="381"/>
      <c r="DX260" s="381"/>
      <c r="DY260" s="381"/>
      <c r="DZ260" s="381"/>
      <c r="EA260" s="381"/>
      <c r="EB260" s="381"/>
    </row>
    <row r="261" spans="1:132" ht="15" customHeight="1" x14ac:dyDescent="0.25">
      <c r="A261" s="142" t="s">
        <v>783</v>
      </c>
      <c r="B261" s="142" t="s">
        <v>784</v>
      </c>
      <c r="C261" s="142"/>
      <c r="D261" s="142"/>
      <c r="E261" s="247">
        <v>30</v>
      </c>
      <c r="F261" s="254">
        <v>1</v>
      </c>
      <c r="G261" s="248">
        <v>17</v>
      </c>
      <c r="H261" s="253">
        <v>0.56999999999999995</v>
      </c>
      <c r="I261" s="248">
        <v>1</v>
      </c>
      <c r="J261" s="253">
        <v>0.03</v>
      </c>
      <c r="K261" s="248">
        <v>0</v>
      </c>
      <c r="L261" s="253">
        <v>0</v>
      </c>
      <c r="M261" s="130"/>
      <c r="N261" s="248">
        <v>12</v>
      </c>
      <c r="O261" s="253">
        <v>0.4</v>
      </c>
      <c r="P261" s="248">
        <v>0</v>
      </c>
      <c r="Q261" s="253">
        <v>0</v>
      </c>
      <c r="R261" s="248">
        <v>5</v>
      </c>
      <c r="S261" s="253">
        <v>0.17</v>
      </c>
      <c r="T261" s="248">
        <v>1</v>
      </c>
      <c r="U261" s="253">
        <v>0.03</v>
      </c>
      <c r="V261" s="248">
        <v>0</v>
      </c>
      <c r="W261" s="253">
        <v>0</v>
      </c>
      <c r="X261" s="248">
        <v>4</v>
      </c>
      <c r="Y261" s="253">
        <v>0.13</v>
      </c>
      <c r="Z261" s="248">
        <v>2</v>
      </c>
      <c r="AA261" s="253">
        <v>7.0000000000000007E-2</v>
      </c>
      <c r="AB261" s="130"/>
      <c r="AC261" s="248">
        <v>0</v>
      </c>
      <c r="AD261" s="253">
        <v>0</v>
      </c>
      <c r="AG261" s="382"/>
      <c r="AH261" s="382"/>
      <c r="AI261" s="382"/>
      <c r="AJ261" s="382"/>
      <c r="AK261" s="382"/>
      <c r="AL261" s="382"/>
      <c r="AM261" s="382"/>
      <c r="AN261" s="382"/>
      <c r="AO261" s="382"/>
      <c r="AP261" s="382"/>
      <c r="AQ261" s="382"/>
      <c r="AR261" s="382"/>
      <c r="AS261" s="382"/>
      <c r="AT261" s="382"/>
      <c r="AU261" s="382"/>
      <c r="AV261" s="382"/>
      <c r="AW261" s="382"/>
      <c r="AX261" s="381"/>
      <c r="AY261" s="381"/>
      <c r="AZ261" s="381"/>
      <c r="BA261" s="381"/>
      <c r="BB261" s="381"/>
      <c r="BC261" s="381"/>
      <c r="BD261" s="381"/>
      <c r="BE261" s="381"/>
      <c r="BF261" s="381"/>
      <c r="BG261" s="381"/>
      <c r="BH261" s="381"/>
      <c r="BI261" s="381"/>
      <c r="BJ261" s="381"/>
      <c r="BK261" s="381"/>
      <c r="BL261" s="381"/>
      <c r="BM261" s="381"/>
      <c r="BN261" s="381"/>
      <c r="BO261" s="381"/>
      <c r="BP261" s="381"/>
      <c r="BQ261" s="381"/>
      <c r="BR261" s="381"/>
      <c r="BS261" s="381"/>
      <c r="BT261" s="381"/>
      <c r="BU261" s="381"/>
      <c r="BV261" s="381"/>
      <c r="BW261" s="381"/>
      <c r="BX261" s="381"/>
      <c r="BY261" s="381"/>
      <c r="BZ261" s="381"/>
      <c r="CA261" s="381"/>
      <c r="CB261" s="381"/>
      <c r="CC261" s="381"/>
      <c r="CD261" s="381"/>
      <c r="CE261" s="381"/>
      <c r="CF261" s="381"/>
      <c r="CG261" s="381"/>
      <c r="CH261" s="381"/>
      <c r="CI261" s="381"/>
      <c r="CJ261" s="381"/>
      <c r="CK261" s="381"/>
      <c r="CL261" s="381"/>
      <c r="CM261" s="381"/>
      <c r="CN261" s="381"/>
      <c r="CO261" s="381"/>
      <c r="CP261" s="381"/>
      <c r="CQ261" s="381"/>
      <c r="CR261" s="381"/>
      <c r="CS261" s="381"/>
      <c r="CT261" s="381"/>
      <c r="CU261" s="381"/>
      <c r="CV261" s="381"/>
      <c r="CW261" s="381"/>
      <c r="CX261" s="381"/>
      <c r="CY261" s="381"/>
      <c r="CZ261" s="381"/>
      <c r="DA261" s="381"/>
      <c r="DB261" s="381"/>
      <c r="DC261" s="381"/>
      <c r="DD261" s="381"/>
      <c r="DE261" s="381"/>
      <c r="DF261" s="381"/>
      <c r="DG261" s="381"/>
      <c r="DH261" s="381"/>
      <c r="DI261" s="381"/>
      <c r="DJ261" s="381"/>
      <c r="DK261" s="381"/>
      <c r="DL261" s="381"/>
      <c r="DM261" s="381"/>
      <c r="DN261" s="381"/>
      <c r="DO261" s="381"/>
      <c r="DP261" s="381"/>
      <c r="DQ261" s="381"/>
      <c r="DR261" s="381"/>
      <c r="DS261" s="381"/>
      <c r="DT261" s="381"/>
      <c r="DU261" s="381"/>
      <c r="DV261" s="381"/>
      <c r="DW261" s="381"/>
      <c r="DX261" s="381"/>
      <c r="DY261" s="381"/>
      <c r="DZ261" s="381"/>
      <c r="EA261" s="381"/>
      <c r="EB261" s="381"/>
    </row>
    <row r="262" spans="1:132" ht="15" customHeight="1" x14ac:dyDescent="0.25">
      <c r="A262" s="142" t="s">
        <v>785</v>
      </c>
      <c r="B262" s="142" t="s">
        <v>786</v>
      </c>
      <c r="C262" s="142"/>
      <c r="D262" s="142"/>
      <c r="E262" s="247">
        <v>135</v>
      </c>
      <c r="F262" s="254">
        <v>1</v>
      </c>
      <c r="G262" s="248">
        <v>50</v>
      </c>
      <c r="H262" s="253">
        <v>0.37</v>
      </c>
      <c r="I262" s="248">
        <v>15</v>
      </c>
      <c r="J262" s="253">
        <v>0.11</v>
      </c>
      <c r="K262" s="248">
        <v>1</v>
      </c>
      <c r="L262" s="253">
        <v>0.01</v>
      </c>
      <c r="M262" s="130"/>
      <c r="N262" s="248">
        <v>69</v>
      </c>
      <c r="O262" s="253">
        <v>0.51</v>
      </c>
      <c r="P262" s="248">
        <v>1</v>
      </c>
      <c r="Q262" s="253">
        <v>0.01</v>
      </c>
      <c r="R262" s="248">
        <v>15</v>
      </c>
      <c r="S262" s="253">
        <v>0.11</v>
      </c>
      <c r="T262" s="248">
        <v>14</v>
      </c>
      <c r="U262" s="253">
        <v>0.1</v>
      </c>
      <c r="V262" s="248">
        <v>3</v>
      </c>
      <c r="W262" s="253">
        <v>0.02</v>
      </c>
      <c r="X262" s="248">
        <v>28</v>
      </c>
      <c r="Y262" s="253">
        <v>0.21</v>
      </c>
      <c r="Z262" s="248">
        <v>8</v>
      </c>
      <c r="AA262" s="253">
        <v>0.06</v>
      </c>
      <c r="AB262" s="130"/>
      <c r="AC262" s="248">
        <v>0</v>
      </c>
      <c r="AD262" s="253">
        <v>0</v>
      </c>
      <c r="AG262" s="382"/>
      <c r="AH262" s="382"/>
      <c r="AI262" s="382"/>
      <c r="AJ262" s="382"/>
      <c r="AK262" s="382"/>
      <c r="AL262" s="382"/>
      <c r="AM262" s="382"/>
      <c r="AN262" s="382"/>
      <c r="AO262" s="382"/>
      <c r="AP262" s="382"/>
      <c r="AQ262" s="382"/>
      <c r="AR262" s="382"/>
      <c r="AS262" s="382"/>
      <c r="AT262" s="382"/>
      <c r="AU262" s="382"/>
      <c r="AV262" s="382"/>
      <c r="AW262" s="382"/>
      <c r="AX262" s="381"/>
      <c r="AY262" s="381"/>
      <c r="AZ262" s="381"/>
      <c r="BA262" s="381"/>
      <c r="BB262" s="381"/>
      <c r="BC262" s="381"/>
      <c r="BD262" s="381"/>
      <c r="BE262" s="381"/>
      <c r="BF262" s="381"/>
      <c r="BG262" s="381"/>
      <c r="BH262" s="381"/>
      <c r="BI262" s="381"/>
      <c r="BJ262" s="381"/>
      <c r="BK262" s="381"/>
      <c r="BL262" s="381"/>
      <c r="BM262" s="381"/>
      <c r="BN262" s="381"/>
      <c r="BO262" s="381"/>
      <c r="BP262" s="381"/>
      <c r="BQ262" s="381"/>
      <c r="BR262" s="381"/>
      <c r="BS262" s="381"/>
      <c r="BT262" s="381"/>
      <c r="BU262" s="381"/>
      <c r="BV262" s="381"/>
      <c r="BW262" s="381"/>
      <c r="BX262" s="381"/>
      <c r="BY262" s="381"/>
      <c r="BZ262" s="381"/>
      <c r="CA262" s="381"/>
      <c r="CB262" s="381"/>
      <c r="CC262" s="381"/>
      <c r="CD262" s="381"/>
      <c r="CE262" s="381"/>
      <c r="CF262" s="381"/>
      <c r="CG262" s="381"/>
      <c r="CH262" s="381"/>
      <c r="CI262" s="381"/>
      <c r="CJ262" s="381"/>
      <c r="CK262" s="381"/>
      <c r="CL262" s="381"/>
      <c r="CM262" s="381"/>
      <c r="CN262" s="381"/>
      <c r="CO262" s="381"/>
      <c r="CP262" s="381"/>
      <c r="CQ262" s="381"/>
      <c r="CR262" s="381"/>
      <c r="CS262" s="381"/>
      <c r="CT262" s="381"/>
      <c r="CU262" s="381"/>
      <c r="CV262" s="381"/>
      <c r="CW262" s="381"/>
      <c r="CX262" s="381"/>
      <c r="CY262" s="381"/>
      <c r="CZ262" s="381"/>
      <c r="DA262" s="381"/>
      <c r="DB262" s="381"/>
      <c r="DC262" s="381"/>
      <c r="DD262" s="381"/>
      <c r="DE262" s="381"/>
      <c r="DF262" s="381"/>
      <c r="DG262" s="381"/>
      <c r="DH262" s="381"/>
      <c r="DI262" s="381"/>
      <c r="DJ262" s="381"/>
      <c r="DK262" s="381"/>
      <c r="DL262" s="381"/>
      <c r="DM262" s="381"/>
      <c r="DN262" s="381"/>
      <c r="DO262" s="381"/>
      <c r="DP262" s="381"/>
      <c r="DQ262" s="381"/>
      <c r="DR262" s="381"/>
      <c r="DS262" s="381"/>
      <c r="DT262" s="381"/>
      <c r="DU262" s="381"/>
      <c r="DV262" s="381"/>
      <c r="DW262" s="381"/>
      <c r="DX262" s="381"/>
      <c r="DY262" s="381"/>
      <c r="DZ262" s="381"/>
      <c r="EA262" s="381"/>
      <c r="EB262" s="381"/>
    </row>
    <row r="263" spans="1:132" ht="15" customHeight="1" x14ac:dyDescent="0.25">
      <c r="A263" s="142" t="s">
        <v>787</v>
      </c>
      <c r="B263" s="142" t="s">
        <v>788</v>
      </c>
      <c r="C263" s="142"/>
      <c r="D263" s="142"/>
      <c r="E263" s="247">
        <v>10</v>
      </c>
      <c r="F263" s="254">
        <v>1</v>
      </c>
      <c r="G263" s="248">
        <v>5</v>
      </c>
      <c r="H263" s="253">
        <v>0.5</v>
      </c>
      <c r="I263" s="248">
        <v>2</v>
      </c>
      <c r="J263" s="253">
        <v>0.2</v>
      </c>
      <c r="K263" s="248">
        <v>0</v>
      </c>
      <c r="L263" s="253">
        <v>0</v>
      </c>
      <c r="M263" s="130"/>
      <c r="N263" s="248">
        <v>3</v>
      </c>
      <c r="O263" s="253">
        <v>0.3</v>
      </c>
      <c r="P263" s="248">
        <v>0</v>
      </c>
      <c r="Q263" s="253">
        <v>0</v>
      </c>
      <c r="R263" s="248">
        <v>1</v>
      </c>
      <c r="S263" s="253">
        <v>0.1</v>
      </c>
      <c r="T263" s="248">
        <v>1</v>
      </c>
      <c r="U263" s="253">
        <v>0.1</v>
      </c>
      <c r="V263" s="248">
        <v>0</v>
      </c>
      <c r="W263" s="253">
        <v>0</v>
      </c>
      <c r="X263" s="248">
        <v>1</v>
      </c>
      <c r="Y263" s="253">
        <v>0.1</v>
      </c>
      <c r="Z263" s="248">
        <v>0</v>
      </c>
      <c r="AA263" s="253">
        <v>0</v>
      </c>
      <c r="AB263" s="130"/>
      <c r="AC263" s="248">
        <v>0</v>
      </c>
      <c r="AD263" s="253">
        <v>0</v>
      </c>
      <c r="AG263" s="382"/>
      <c r="AH263" s="382"/>
      <c r="AI263" s="382"/>
      <c r="AJ263" s="382"/>
      <c r="AK263" s="382"/>
      <c r="AL263" s="382"/>
      <c r="AM263" s="382"/>
      <c r="AN263" s="382"/>
      <c r="AO263" s="382"/>
      <c r="AP263" s="382"/>
      <c r="AQ263" s="382"/>
      <c r="AR263" s="382"/>
      <c r="AS263" s="382"/>
      <c r="AT263" s="382"/>
      <c r="AU263" s="382"/>
      <c r="AV263" s="382"/>
      <c r="AW263" s="382"/>
      <c r="AX263" s="381"/>
      <c r="AY263" s="381"/>
      <c r="AZ263" s="381"/>
      <c r="BA263" s="381"/>
      <c r="BB263" s="381"/>
      <c r="BC263" s="381"/>
      <c r="BD263" s="381"/>
      <c r="BE263" s="381"/>
      <c r="BF263" s="381"/>
      <c r="BG263" s="381"/>
      <c r="BH263" s="381"/>
      <c r="BI263" s="381"/>
      <c r="BJ263" s="381"/>
      <c r="BK263" s="381"/>
      <c r="BL263" s="381"/>
      <c r="BM263" s="381"/>
      <c r="BN263" s="381"/>
      <c r="BO263" s="381"/>
      <c r="BP263" s="381"/>
      <c r="BQ263" s="381"/>
      <c r="BR263" s="381"/>
      <c r="BS263" s="381"/>
      <c r="BT263" s="381"/>
      <c r="BU263" s="381"/>
      <c r="BV263" s="381"/>
      <c r="BW263" s="381"/>
      <c r="BX263" s="381"/>
      <c r="BY263" s="381"/>
      <c r="BZ263" s="381"/>
      <c r="CA263" s="381"/>
      <c r="CB263" s="381"/>
      <c r="CC263" s="381"/>
      <c r="CD263" s="381"/>
      <c r="CE263" s="381"/>
      <c r="CF263" s="381"/>
      <c r="CG263" s="381"/>
      <c r="CH263" s="381"/>
      <c r="CI263" s="381"/>
      <c r="CJ263" s="381"/>
      <c r="CK263" s="381"/>
      <c r="CL263" s="381"/>
      <c r="CM263" s="381"/>
      <c r="CN263" s="381"/>
      <c r="CO263" s="381"/>
      <c r="CP263" s="381"/>
      <c r="CQ263" s="381"/>
      <c r="CR263" s="381"/>
      <c r="CS263" s="381"/>
      <c r="CT263" s="381"/>
      <c r="CU263" s="381"/>
      <c r="CV263" s="381"/>
      <c r="CW263" s="381"/>
      <c r="CX263" s="381"/>
      <c r="CY263" s="381"/>
      <c r="CZ263" s="381"/>
      <c r="DA263" s="381"/>
      <c r="DB263" s="381"/>
      <c r="DC263" s="381"/>
      <c r="DD263" s="381"/>
      <c r="DE263" s="381"/>
      <c r="DF263" s="381"/>
      <c r="DG263" s="381"/>
      <c r="DH263" s="381"/>
      <c r="DI263" s="381"/>
      <c r="DJ263" s="381"/>
      <c r="DK263" s="381"/>
      <c r="DL263" s="381"/>
      <c r="DM263" s="381"/>
      <c r="DN263" s="381"/>
      <c r="DO263" s="381"/>
      <c r="DP263" s="381"/>
      <c r="DQ263" s="381"/>
      <c r="DR263" s="381"/>
      <c r="DS263" s="381"/>
      <c r="DT263" s="381"/>
      <c r="DU263" s="381"/>
      <c r="DV263" s="381"/>
      <c r="DW263" s="381"/>
      <c r="DX263" s="381"/>
      <c r="DY263" s="381"/>
      <c r="DZ263" s="381"/>
      <c r="EA263" s="381"/>
      <c r="EB263" s="381"/>
    </row>
    <row r="264" spans="1:132" ht="15" customHeight="1" x14ac:dyDescent="0.25">
      <c r="A264" s="142" t="s">
        <v>789</v>
      </c>
      <c r="B264" s="142" t="s">
        <v>790</v>
      </c>
      <c r="C264" s="142"/>
      <c r="D264" s="142"/>
      <c r="E264" s="247">
        <v>85</v>
      </c>
      <c r="F264" s="254">
        <v>1</v>
      </c>
      <c r="G264" s="248">
        <v>47</v>
      </c>
      <c r="H264" s="253">
        <v>0.55000000000000004</v>
      </c>
      <c r="I264" s="248">
        <v>7</v>
      </c>
      <c r="J264" s="253">
        <v>0.08</v>
      </c>
      <c r="K264" s="248">
        <v>3</v>
      </c>
      <c r="L264" s="253">
        <v>0.04</v>
      </c>
      <c r="M264" s="130"/>
      <c r="N264" s="248">
        <v>28</v>
      </c>
      <c r="O264" s="253">
        <v>0.33</v>
      </c>
      <c r="P264" s="248">
        <v>2</v>
      </c>
      <c r="Q264" s="253">
        <v>0.02</v>
      </c>
      <c r="R264" s="248">
        <v>10</v>
      </c>
      <c r="S264" s="253">
        <v>0.12</v>
      </c>
      <c r="T264" s="248">
        <v>8</v>
      </c>
      <c r="U264" s="253">
        <v>0.09</v>
      </c>
      <c r="V264" s="248">
        <v>1</v>
      </c>
      <c r="W264" s="253">
        <v>0.01</v>
      </c>
      <c r="X264" s="248">
        <v>5</v>
      </c>
      <c r="Y264" s="253">
        <v>0.06</v>
      </c>
      <c r="Z264" s="248">
        <v>2</v>
      </c>
      <c r="AA264" s="253">
        <v>0.02</v>
      </c>
      <c r="AB264" s="130"/>
      <c r="AC264" s="248">
        <v>0</v>
      </c>
      <c r="AD264" s="253">
        <v>0</v>
      </c>
      <c r="AG264" s="382"/>
      <c r="AH264" s="382"/>
      <c r="AI264" s="382"/>
      <c r="AJ264" s="382"/>
      <c r="AK264" s="382"/>
      <c r="AL264" s="382"/>
      <c r="AM264" s="382"/>
      <c r="AN264" s="382"/>
      <c r="AO264" s="382"/>
      <c r="AP264" s="382"/>
      <c r="AQ264" s="382"/>
      <c r="AR264" s="382"/>
      <c r="AS264" s="382"/>
      <c r="AT264" s="382"/>
      <c r="AU264" s="382"/>
      <c r="AV264" s="382"/>
      <c r="AW264" s="382"/>
      <c r="AX264" s="381"/>
      <c r="AY264" s="381"/>
      <c r="AZ264" s="381"/>
      <c r="BA264" s="381"/>
      <c r="BB264" s="381"/>
      <c r="BC264" s="381"/>
      <c r="BD264" s="381"/>
      <c r="BE264" s="381"/>
      <c r="BF264" s="381"/>
      <c r="BG264" s="381"/>
      <c r="BH264" s="381"/>
      <c r="BI264" s="381"/>
      <c r="BJ264" s="381"/>
      <c r="BK264" s="381"/>
      <c r="BL264" s="381"/>
      <c r="BM264" s="381"/>
      <c r="BN264" s="381"/>
      <c r="BO264" s="381"/>
      <c r="BP264" s="381"/>
      <c r="BQ264" s="381"/>
      <c r="BR264" s="381"/>
      <c r="BS264" s="381"/>
      <c r="BT264" s="381"/>
      <c r="BU264" s="381"/>
      <c r="BV264" s="381"/>
      <c r="BW264" s="381"/>
      <c r="BX264" s="381"/>
      <c r="BY264" s="381"/>
      <c r="BZ264" s="381"/>
      <c r="CA264" s="381"/>
      <c r="CB264" s="381"/>
      <c r="CC264" s="381"/>
      <c r="CD264" s="381"/>
      <c r="CE264" s="381"/>
      <c r="CF264" s="381"/>
      <c r="CG264" s="381"/>
      <c r="CH264" s="381"/>
      <c r="CI264" s="381"/>
      <c r="CJ264" s="381"/>
      <c r="CK264" s="381"/>
      <c r="CL264" s="381"/>
      <c r="CM264" s="381"/>
      <c r="CN264" s="381"/>
      <c r="CO264" s="381"/>
      <c r="CP264" s="381"/>
      <c r="CQ264" s="381"/>
      <c r="CR264" s="381"/>
      <c r="CS264" s="381"/>
      <c r="CT264" s="381"/>
      <c r="CU264" s="381"/>
      <c r="CV264" s="381"/>
      <c r="CW264" s="381"/>
      <c r="CX264" s="381"/>
      <c r="CY264" s="381"/>
      <c r="CZ264" s="381"/>
      <c r="DA264" s="381"/>
      <c r="DB264" s="381"/>
      <c r="DC264" s="381"/>
      <c r="DD264" s="381"/>
      <c r="DE264" s="381"/>
      <c r="DF264" s="381"/>
      <c r="DG264" s="381"/>
      <c r="DH264" s="381"/>
      <c r="DI264" s="381"/>
      <c r="DJ264" s="381"/>
      <c r="DK264" s="381"/>
      <c r="DL264" s="381"/>
      <c r="DM264" s="381"/>
      <c r="DN264" s="381"/>
      <c r="DO264" s="381"/>
      <c r="DP264" s="381"/>
      <c r="DQ264" s="381"/>
      <c r="DR264" s="381"/>
      <c r="DS264" s="381"/>
      <c r="DT264" s="381"/>
      <c r="DU264" s="381"/>
      <c r="DV264" s="381"/>
      <c r="DW264" s="381"/>
      <c r="DX264" s="381"/>
      <c r="DY264" s="381"/>
      <c r="DZ264" s="381"/>
      <c r="EA264" s="381"/>
      <c r="EB264" s="381"/>
    </row>
    <row r="265" spans="1:132" ht="15" customHeight="1" x14ac:dyDescent="0.25">
      <c r="A265" s="142" t="s">
        <v>791</v>
      </c>
      <c r="B265" s="142" t="s">
        <v>792</v>
      </c>
      <c r="C265" s="142"/>
      <c r="D265" s="142"/>
      <c r="E265" s="247">
        <v>47</v>
      </c>
      <c r="F265" s="254">
        <v>1</v>
      </c>
      <c r="G265" s="248">
        <v>27</v>
      </c>
      <c r="H265" s="253">
        <v>0.56999999999999995</v>
      </c>
      <c r="I265" s="248">
        <v>4</v>
      </c>
      <c r="J265" s="253">
        <v>0.09</v>
      </c>
      <c r="K265" s="248">
        <v>2</v>
      </c>
      <c r="L265" s="253">
        <v>0.04</v>
      </c>
      <c r="M265" s="130"/>
      <c r="N265" s="248">
        <v>13</v>
      </c>
      <c r="O265" s="253">
        <v>0.28000000000000003</v>
      </c>
      <c r="P265" s="248">
        <v>1</v>
      </c>
      <c r="Q265" s="253">
        <v>0.02</v>
      </c>
      <c r="R265" s="248">
        <v>6</v>
      </c>
      <c r="S265" s="253">
        <v>0.13</v>
      </c>
      <c r="T265" s="248">
        <v>3</v>
      </c>
      <c r="U265" s="253">
        <v>0.06</v>
      </c>
      <c r="V265" s="248">
        <v>0</v>
      </c>
      <c r="W265" s="253">
        <v>0</v>
      </c>
      <c r="X265" s="248">
        <v>3</v>
      </c>
      <c r="Y265" s="253">
        <v>0.06</v>
      </c>
      <c r="Z265" s="248">
        <v>0</v>
      </c>
      <c r="AA265" s="253">
        <v>0</v>
      </c>
      <c r="AB265" s="130"/>
      <c r="AC265" s="248">
        <v>1</v>
      </c>
      <c r="AD265" s="253">
        <v>0.02</v>
      </c>
      <c r="AG265" s="382"/>
      <c r="AH265" s="382"/>
      <c r="AI265" s="382"/>
      <c r="AJ265" s="382"/>
      <c r="AK265" s="382"/>
      <c r="AL265" s="382"/>
      <c r="AM265" s="382"/>
      <c r="AN265" s="382"/>
      <c r="AO265" s="382"/>
      <c r="AP265" s="382"/>
      <c r="AQ265" s="382"/>
      <c r="AR265" s="382"/>
      <c r="AS265" s="382"/>
      <c r="AT265" s="382"/>
      <c r="AU265" s="382"/>
      <c r="AV265" s="382"/>
      <c r="AW265" s="382"/>
      <c r="AX265" s="381"/>
      <c r="AY265" s="381"/>
      <c r="AZ265" s="381"/>
      <c r="BA265" s="381"/>
      <c r="BB265" s="381"/>
      <c r="BC265" s="381"/>
      <c r="BD265" s="381"/>
      <c r="BE265" s="381"/>
      <c r="BF265" s="381"/>
      <c r="BG265" s="381"/>
      <c r="BH265" s="381"/>
      <c r="BI265" s="381"/>
      <c r="BJ265" s="381"/>
      <c r="BK265" s="381"/>
      <c r="BL265" s="381"/>
      <c r="BM265" s="381"/>
      <c r="BN265" s="381"/>
      <c r="BO265" s="381"/>
      <c r="BP265" s="381"/>
      <c r="BQ265" s="381"/>
      <c r="BR265" s="381"/>
      <c r="BS265" s="381"/>
      <c r="BT265" s="381"/>
      <c r="BU265" s="381"/>
      <c r="BV265" s="381"/>
      <c r="BW265" s="381"/>
      <c r="BX265" s="381"/>
      <c r="BY265" s="381"/>
      <c r="BZ265" s="381"/>
      <c r="CA265" s="381"/>
      <c r="CB265" s="381"/>
      <c r="CC265" s="381"/>
      <c r="CD265" s="381"/>
      <c r="CE265" s="381"/>
      <c r="CF265" s="381"/>
      <c r="CG265" s="381"/>
      <c r="CH265" s="381"/>
      <c r="CI265" s="381"/>
      <c r="CJ265" s="381"/>
      <c r="CK265" s="381"/>
      <c r="CL265" s="381"/>
      <c r="CM265" s="381"/>
      <c r="CN265" s="381"/>
      <c r="CO265" s="381"/>
      <c r="CP265" s="381"/>
      <c r="CQ265" s="381"/>
      <c r="CR265" s="381"/>
      <c r="CS265" s="381"/>
      <c r="CT265" s="381"/>
      <c r="CU265" s="381"/>
      <c r="CV265" s="381"/>
      <c r="CW265" s="381"/>
      <c r="CX265" s="381"/>
      <c r="CY265" s="381"/>
      <c r="CZ265" s="381"/>
      <c r="DA265" s="381"/>
      <c r="DB265" s="381"/>
      <c r="DC265" s="381"/>
      <c r="DD265" s="381"/>
      <c r="DE265" s="381"/>
      <c r="DF265" s="381"/>
      <c r="DG265" s="381"/>
      <c r="DH265" s="381"/>
      <c r="DI265" s="381"/>
      <c r="DJ265" s="381"/>
      <c r="DK265" s="381"/>
      <c r="DL265" s="381"/>
      <c r="DM265" s="381"/>
      <c r="DN265" s="381"/>
      <c r="DO265" s="381"/>
      <c r="DP265" s="381"/>
      <c r="DQ265" s="381"/>
      <c r="DR265" s="381"/>
      <c r="DS265" s="381"/>
      <c r="DT265" s="381"/>
      <c r="DU265" s="381"/>
      <c r="DV265" s="381"/>
      <c r="DW265" s="381"/>
      <c r="DX265" s="381"/>
      <c r="DY265" s="381"/>
      <c r="DZ265" s="381"/>
      <c r="EA265" s="381"/>
      <c r="EB265" s="381"/>
    </row>
    <row r="266" spans="1:132" ht="15" customHeight="1" x14ac:dyDescent="0.25">
      <c r="A266" s="142" t="s">
        <v>793</v>
      </c>
      <c r="B266" s="142" t="s">
        <v>794</v>
      </c>
      <c r="C266" s="142"/>
      <c r="D266" s="142"/>
      <c r="E266" s="247">
        <v>48</v>
      </c>
      <c r="F266" s="254">
        <v>1</v>
      </c>
      <c r="G266" s="248">
        <v>34</v>
      </c>
      <c r="H266" s="253">
        <v>0.71</v>
      </c>
      <c r="I266" s="248">
        <v>3</v>
      </c>
      <c r="J266" s="253">
        <v>0.06</v>
      </c>
      <c r="K266" s="248">
        <v>1</v>
      </c>
      <c r="L266" s="253">
        <v>0.02</v>
      </c>
      <c r="M266" s="130"/>
      <c r="N266" s="248">
        <v>10</v>
      </c>
      <c r="O266" s="253">
        <v>0.21</v>
      </c>
      <c r="P266" s="248">
        <v>0</v>
      </c>
      <c r="Q266" s="253">
        <v>0</v>
      </c>
      <c r="R266" s="248">
        <v>3</v>
      </c>
      <c r="S266" s="253">
        <v>0.06</v>
      </c>
      <c r="T266" s="248">
        <v>3</v>
      </c>
      <c r="U266" s="253">
        <v>0.06</v>
      </c>
      <c r="V266" s="248">
        <v>3</v>
      </c>
      <c r="W266" s="253">
        <v>0.06</v>
      </c>
      <c r="X266" s="248">
        <v>1</v>
      </c>
      <c r="Y266" s="253">
        <v>0.02</v>
      </c>
      <c r="Z266" s="248">
        <v>0</v>
      </c>
      <c r="AA266" s="253">
        <v>0</v>
      </c>
      <c r="AB266" s="130"/>
      <c r="AC266" s="248">
        <v>0</v>
      </c>
      <c r="AD266" s="253">
        <v>0</v>
      </c>
      <c r="AG266" s="382"/>
      <c r="AH266" s="382"/>
      <c r="AI266" s="382"/>
      <c r="AJ266" s="382"/>
      <c r="AK266" s="382"/>
      <c r="AL266" s="382"/>
      <c r="AM266" s="382"/>
      <c r="AN266" s="382"/>
      <c r="AO266" s="382"/>
      <c r="AP266" s="382"/>
      <c r="AQ266" s="382"/>
      <c r="AR266" s="382"/>
      <c r="AS266" s="382"/>
      <c r="AT266" s="382"/>
      <c r="AU266" s="382"/>
      <c r="AV266" s="382"/>
      <c r="AW266" s="382"/>
      <c r="AX266" s="381"/>
      <c r="AY266" s="381"/>
      <c r="AZ266" s="381"/>
      <c r="BA266" s="381"/>
      <c r="BB266" s="381"/>
      <c r="BC266" s="381"/>
      <c r="BD266" s="381"/>
      <c r="BE266" s="381"/>
      <c r="BF266" s="381"/>
      <c r="BG266" s="381"/>
      <c r="BH266" s="381"/>
      <c r="BI266" s="381"/>
      <c r="BJ266" s="381"/>
      <c r="BK266" s="381"/>
      <c r="BL266" s="381"/>
      <c r="BM266" s="381"/>
      <c r="BN266" s="381"/>
      <c r="BO266" s="381"/>
      <c r="BP266" s="381"/>
      <c r="BQ266" s="381"/>
      <c r="BR266" s="381"/>
      <c r="BS266" s="381"/>
      <c r="BT266" s="381"/>
      <c r="BU266" s="381"/>
      <c r="BV266" s="381"/>
      <c r="BW266" s="381"/>
      <c r="BX266" s="381"/>
      <c r="BY266" s="381"/>
      <c r="BZ266" s="381"/>
      <c r="CA266" s="381"/>
      <c r="CB266" s="381"/>
      <c r="CC266" s="381"/>
      <c r="CD266" s="381"/>
      <c r="CE266" s="381"/>
      <c r="CF266" s="381"/>
      <c r="CG266" s="381"/>
      <c r="CH266" s="381"/>
      <c r="CI266" s="381"/>
      <c r="CJ266" s="381"/>
      <c r="CK266" s="381"/>
      <c r="CL266" s="381"/>
      <c r="CM266" s="381"/>
      <c r="CN266" s="381"/>
      <c r="CO266" s="381"/>
      <c r="CP266" s="381"/>
      <c r="CQ266" s="381"/>
      <c r="CR266" s="381"/>
      <c r="CS266" s="381"/>
      <c r="CT266" s="381"/>
      <c r="CU266" s="381"/>
      <c r="CV266" s="381"/>
      <c r="CW266" s="381"/>
      <c r="CX266" s="381"/>
      <c r="CY266" s="381"/>
      <c r="CZ266" s="381"/>
      <c r="DA266" s="381"/>
      <c r="DB266" s="381"/>
      <c r="DC266" s="381"/>
      <c r="DD266" s="381"/>
      <c r="DE266" s="381"/>
      <c r="DF266" s="381"/>
      <c r="DG266" s="381"/>
      <c r="DH266" s="381"/>
      <c r="DI266" s="381"/>
      <c r="DJ266" s="381"/>
      <c r="DK266" s="381"/>
      <c r="DL266" s="381"/>
      <c r="DM266" s="381"/>
      <c r="DN266" s="381"/>
      <c r="DO266" s="381"/>
      <c r="DP266" s="381"/>
      <c r="DQ266" s="381"/>
      <c r="DR266" s="381"/>
      <c r="DS266" s="381"/>
      <c r="DT266" s="381"/>
      <c r="DU266" s="381"/>
      <c r="DV266" s="381"/>
      <c r="DW266" s="381"/>
      <c r="DX266" s="381"/>
      <c r="DY266" s="381"/>
      <c r="DZ266" s="381"/>
      <c r="EA266" s="381"/>
      <c r="EB266" s="381"/>
    </row>
    <row r="267" spans="1:132" ht="15" customHeight="1" x14ac:dyDescent="0.25">
      <c r="A267" s="142" t="s">
        <v>795</v>
      </c>
      <c r="B267" s="142" t="s">
        <v>796</v>
      </c>
      <c r="C267" s="142"/>
      <c r="D267" s="142"/>
      <c r="E267" s="247">
        <v>155</v>
      </c>
      <c r="F267" s="254">
        <v>1</v>
      </c>
      <c r="G267" s="248">
        <v>81</v>
      </c>
      <c r="H267" s="253">
        <v>0.52</v>
      </c>
      <c r="I267" s="248">
        <v>12</v>
      </c>
      <c r="J267" s="253">
        <v>0.08</v>
      </c>
      <c r="K267" s="248">
        <v>11</v>
      </c>
      <c r="L267" s="253">
        <v>7.0000000000000007E-2</v>
      </c>
      <c r="M267" s="130"/>
      <c r="N267" s="248">
        <v>50</v>
      </c>
      <c r="O267" s="253">
        <v>0.32</v>
      </c>
      <c r="P267" s="248">
        <v>2</v>
      </c>
      <c r="Q267" s="253">
        <v>0.01</v>
      </c>
      <c r="R267" s="248">
        <v>18</v>
      </c>
      <c r="S267" s="253">
        <v>0.12</v>
      </c>
      <c r="T267" s="248">
        <v>6</v>
      </c>
      <c r="U267" s="253">
        <v>0.04</v>
      </c>
      <c r="V267" s="248">
        <v>4</v>
      </c>
      <c r="W267" s="253">
        <v>0.03</v>
      </c>
      <c r="X267" s="248">
        <v>14</v>
      </c>
      <c r="Y267" s="253">
        <v>0.09</v>
      </c>
      <c r="Z267" s="248">
        <v>6</v>
      </c>
      <c r="AA267" s="253">
        <v>0.04</v>
      </c>
      <c r="AB267" s="130"/>
      <c r="AC267" s="248">
        <v>1</v>
      </c>
      <c r="AD267" s="253">
        <v>0.01</v>
      </c>
      <c r="AG267" s="382"/>
      <c r="AH267" s="382"/>
      <c r="AI267" s="382"/>
      <c r="AJ267" s="382"/>
      <c r="AK267" s="382"/>
      <c r="AL267" s="382"/>
      <c r="AM267" s="382"/>
      <c r="AN267" s="382"/>
      <c r="AO267" s="382"/>
      <c r="AP267" s="382"/>
      <c r="AQ267" s="382"/>
      <c r="AR267" s="382"/>
      <c r="AS267" s="382"/>
      <c r="AT267" s="382"/>
      <c r="AU267" s="382"/>
      <c r="AV267" s="382"/>
      <c r="AW267" s="382"/>
      <c r="AX267" s="381"/>
      <c r="AY267" s="381"/>
      <c r="AZ267" s="381"/>
      <c r="BA267" s="381"/>
      <c r="BB267" s="381"/>
      <c r="BC267" s="381"/>
      <c r="BD267" s="381"/>
      <c r="BE267" s="381"/>
      <c r="BF267" s="381"/>
      <c r="BG267" s="381"/>
      <c r="BH267" s="381"/>
      <c r="BI267" s="381"/>
      <c r="BJ267" s="381"/>
      <c r="BK267" s="381"/>
      <c r="BL267" s="381"/>
      <c r="BM267" s="381"/>
      <c r="BN267" s="381"/>
      <c r="BO267" s="381"/>
      <c r="BP267" s="381"/>
      <c r="BQ267" s="381"/>
      <c r="BR267" s="381"/>
      <c r="BS267" s="381"/>
      <c r="BT267" s="381"/>
      <c r="BU267" s="381"/>
      <c r="BV267" s="381"/>
      <c r="BW267" s="381"/>
      <c r="BX267" s="381"/>
      <c r="BY267" s="381"/>
      <c r="BZ267" s="381"/>
      <c r="CA267" s="381"/>
      <c r="CB267" s="381"/>
      <c r="CC267" s="381"/>
      <c r="CD267" s="381"/>
      <c r="CE267" s="381"/>
      <c r="CF267" s="381"/>
      <c r="CG267" s="381"/>
      <c r="CH267" s="381"/>
      <c r="CI267" s="381"/>
      <c r="CJ267" s="381"/>
      <c r="CK267" s="381"/>
      <c r="CL267" s="381"/>
      <c r="CM267" s="381"/>
      <c r="CN267" s="381"/>
      <c r="CO267" s="381"/>
      <c r="CP267" s="381"/>
      <c r="CQ267" s="381"/>
      <c r="CR267" s="381"/>
      <c r="CS267" s="381"/>
      <c r="CT267" s="381"/>
      <c r="CU267" s="381"/>
      <c r="CV267" s="381"/>
      <c r="CW267" s="381"/>
      <c r="CX267" s="381"/>
      <c r="CY267" s="381"/>
      <c r="CZ267" s="381"/>
      <c r="DA267" s="381"/>
      <c r="DB267" s="381"/>
      <c r="DC267" s="381"/>
      <c r="DD267" s="381"/>
      <c r="DE267" s="381"/>
      <c r="DF267" s="381"/>
      <c r="DG267" s="381"/>
      <c r="DH267" s="381"/>
      <c r="DI267" s="381"/>
      <c r="DJ267" s="381"/>
      <c r="DK267" s="381"/>
      <c r="DL267" s="381"/>
      <c r="DM267" s="381"/>
      <c r="DN267" s="381"/>
      <c r="DO267" s="381"/>
      <c r="DP267" s="381"/>
      <c r="DQ267" s="381"/>
      <c r="DR267" s="381"/>
      <c r="DS267" s="381"/>
      <c r="DT267" s="381"/>
      <c r="DU267" s="381"/>
      <c r="DV267" s="381"/>
      <c r="DW267" s="381"/>
      <c r="DX267" s="381"/>
      <c r="DY267" s="381"/>
      <c r="DZ267" s="381"/>
      <c r="EA267" s="381"/>
      <c r="EB267" s="381"/>
    </row>
    <row r="268" spans="1:132" ht="15" customHeight="1" x14ac:dyDescent="0.25">
      <c r="A268" s="142" t="s">
        <v>797</v>
      </c>
      <c r="B268" s="142" t="s">
        <v>798</v>
      </c>
      <c r="C268" s="142"/>
      <c r="D268" s="142"/>
      <c r="E268" s="247">
        <v>32</v>
      </c>
      <c r="F268" s="254">
        <v>1</v>
      </c>
      <c r="G268" s="248">
        <v>19</v>
      </c>
      <c r="H268" s="253">
        <v>0.59</v>
      </c>
      <c r="I268" s="248">
        <v>1</v>
      </c>
      <c r="J268" s="253">
        <v>0.03</v>
      </c>
      <c r="K268" s="248">
        <v>1</v>
      </c>
      <c r="L268" s="253">
        <v>0.03</v>
      </c>
      <c r="M268" s="130"/>
      <c r="N268" s="248">
        <v>11</v>
      </c>
      <c r="O268" s="253">
        <v>0.34</v>
      </c>
      <c r="P268" s="248">
        <v>3</v>
      </c>
      <c r="Q268" s="253">
        <v>0.09</v>
      </c>
      <c r="R268" s="248">
        <v>3</v>
      </c>
      <c r="S268" s="253">
        <v>0.09</v>
      </c>
      <c r="T268" s="248">
        <v>2</v>
      </c>
      <c r="U268" s="253">
        <v>0.06</v>
      </c>
      <c r="V268" s="248">
        <v>0</v>
      </c>
      <c r="W268" s="253">
        <v>0</v>
      </c>
      <c r="X268" s="248">
        <v>2</v>
      </c>
      <c r="Y268" s="253">
        <v>0.06</v>
      </c>
      <c r="Z268" s="248">
        <v>1</v>
      </c>
      <c r="AA268" s="253">
        <v>0.03</v>
      </c>
      <c r="AB268" s="130"/>
      <c r="AC268" s="248">
        <v>0</v>
      </c>
      <c r="AD268" s="253">
        <v>0</v>
      </c>
      <c r="AG268" s="382"/>
      <c r="AH268" s="382"/>
      <c r="AI268" s="382"/>
      <c r="AJ268" s="382"/>
      <c r="AK268" s="382"/>
      <c r="AL268" s="382"/>
      <c r="AM268" s="382"/>
      <c r="AN268" s="382"/>
      <c r="AO268" s="382"/>
      <c r="AP268" s="382"/>
      <c r="AQ268" s="382"/>
      <c r="AR268" s="382"/>
      <c r="AS268" s="382"/>
      <c r="AT268" s="382"/>
      <c r="AU268" s="382"/>
      <c r="AV268" s="382"/>
      <c r="AW268" s="382"/>
      <c r="AX268" s="381"/>
      <c r="AY268" s="381"/>
      <c r="AZ268" s="381"/>
      <c r="BA268" s="381"/>
      <c r="BB268" s="381"/>
      <c r="BC268" s="381"/>
      <c r="BD268" s="381"/>
      <c r="BE268" s="381"/>
      <c r="BF268" s="381"/>
      <c r="BG268" s="381"/>
      <c r="BH268" s="381"/>
      <c r="BI268" s="381"/>
      <c r="BJ268" s="381"/>
      <c r="BK268" s="381"/>
      <c r="BL268" s="381"/>
      <c r="BM268" s="381"/>
      <c r="BN268" s="381"/>
      <c r="BO268" s="381"/>
      <c r="BP268" s="381"/>
      <c r="BQ268" s="381"/>
      <c r="BR268" s="381"/>
      <c r="BS268" s="381"/>
      <c r="BT268" s="381"/>
      <c r="BU268" s="381"/>
      <c r="BV268" s="381"/>
      <c r="BW268" s="381"/>
      <c r="BX268" s="381"/>
      <c r="BY268" s="381"/>
      <c r="BZ268" s="381"/>
      <c r="CA268" s="381"/>
      <c r="CB268" s="381"/>
      <c r="CC268" s="381"/>
      <c r="CD268" s="381"/>
      <c r="CE268" s="381"/>
      <c r="CF268" s="381"/>
      <c r="CG268" s="381"/>
      <c r="CH268" s="381"/>
      <c r="CI268" s="381"/>
      <c r="CJ268" s="381"/>
      <c r="CK268" s="381"/>
      <c r="CL268" s="381"/>
      <c r="CM268" s="381"/>
      <c r="CN268" s="381"/>
      <c r="CO268" s="381"/>
      <c r="CP268" s="381"/>
      <c r="CQ268" s="381"/>
      <c r="CR268" s="381"/>
      <c r="CS268" s="381"/>
      <c r="CT268" s="381"/>
      <c r="CU268" s="381"/>
      <c r="CV268" s="381"/>
      <c r="CW268" s="381"/>
      <c r="CX268" s="381"/>
      <c r="CY268" s="381"/>
      <c r="CZ268" s="381"/>
      <c r="DA268" s="381"/>
      <c r="DB268" s="381"/>
      <c r="DC268" s="381"/>
      <c r="DD268" s="381"/>
      <c r="DE268" s="381"/>
      <c r="DF268" s="381"/>
      <c r="DG268" s="381"/>
      <c r="DH268" s="381"/>
      <c r="DI268" s="381"/>
      <c r="DJ268" s="381"/>
      <c r="DK268" s="381"/>
      <c r="DL268" s="381"/>
      <c r="DM268" s="381"/>
      <c r="DN268" s="381"/>
      <c r="DO268" s="381"/>
      <c r="DP268" s="381"/>
      <c r="DQ268" s="381"/>
      <c r="DR268" s="381"/>
      <c r="DS268" s="381"/>
      <c r="DT268" s="381"/>
      <c r="DU268" s="381"/>
      <c r="DV268" s="381"/>
      <c r="DW268" s="381"/>
      <c r="DX268" s="381"/>
      <c r="DY268" s="381"/>
      <c r="DZ268" s="381"/>
      <c r="EA268" s="381"/>
      <c r="EB268" s="381"/>
    </row>
    <row r="269" spans="1:132" ht="15" customHeight="1" x14ac:dyDescent="0.25">
      <c r="A269" s="142" t="s">
        <v>799</v>
      </c>
      <c r="B269" s="142" t="s">
        <v>800</v>
      </c>
      <c r="C269" s="142"/>
      <c r="D269" s="142"/>
      <c r="E269" s="247">
        <v>7</v>
      </c>
      <c r="F269" s="254">
        <v>1</v>
      </c>
      <c r="G269" s="248">
        <v>6</v>
      </c>
      <c r="H269" s="253">
        <v>0.86</v>
      </c>
      <c r="I269" s="248">
        <v>0</v>
      </c>
      <c r="J269" s="253">
        <v>0</v>
      </c>
      <c r="K269" s="248">
        <v>1</v>
      </c>
      <c r="L269" s="253">
        <v>0.14000000000000001</v>
      </c>
      <c r="M269" s="130"/>
      <c r="N269" s="248">
        <v>0</v>
      </c>
      <c r="O269" s="253">
        <v>0</v>
      </c>
      <c r="P269" s="248">
        <v>0</v>
      </c>
      <c r="Q269" s="253">
        <v>0</v>
      </c>
      <c r="R269" s="248">
        <v>0</v>
      </c>
      <c r="S269" s="253">
        <v>0</v>
      </c>
      <c r="T269" s="248">
        <v>0</v>
      </c>
      <c r="U269" s="253">
        <v>0</v>
      </c>
      <c r="V269" s="248">
        <v>0</v>
      </c>
      <c r="W269" s="253">
        <v>0</v>
      </c>
      <c r="X269" s="248">
        <v>0</v>
      </c>
      <c r="Y269" s="253">
        <v>0</v>
      </c>
      <c r="Z269" s="248">
        <v>0</v>
      </c>
      <c r="AA269" s="253">
        <v>0</v>
      </c>
      <c r="AB269" s="130"/>
      <c r="AC269" s="248">
        <v>0</v>
      </c>
      <c r="AD269" s="253">
        <v>0</v>
      </c>
      <c r="AG269" s="382"/>
      <c r="AH269" s="382"/>
      <c r="AI269" s="382"/>
      <c r="AJ269" s="382"/>
      <c r="AK269" s="382"/>
      <c r="AL269" s="382"/>
      <c r="AM269" s="382"/>
      <c r="AN269" s="382"/>
      <c r="AO269" s="382"/>
      <c r="AP269" s="382"/>
      <c r="AQ269" s="382"/>
      <c r="AR269" s="382"/>
      <c r="AS269" s="382"/>
      <c r="AT269" s="382"/>
      <c r="AU269" s="382"/>
      <c r="AV269" s="382"/>
      <c r="AW269" s="382"/>
      <c r="AX269" s="381"/>
      <c r="AY269" s="381"/>
      <c r="AZ269" s="381"/>
      <c r="BA269" s="381"/>
      <c r="BB269" s="381"/>
      <c r="BC269" s="381"/>
      <c r="BD269" s="381"/>
      <c r="BE269" s="381"/>
      <c r="BF269" s="381"/>
      <c r="BG269" s="381"/>
      <c r="BH269" s="381"/>
      <c r="BI269" s="381"/>
      <c r="BJ269" s="381"/>
      <c r="BK269" s="381"/>
      <c r="BL269" s="381"/>
      <c r="BM269" s="381"/>
      <c r="BN269" s="381"/>
      <c r="BO269" s="381"/>
      <c r="BP269" s="381"/>
      <c r="BQ269" s="381"/>
      <c r="BR269" s="381"/>
      <c r="BS269" s="381"/>
      <c r="BT269" s="381"/>
      <c r="BU269" s="381"/>
      <c r="BV269" s="381"/>
      <c r="BW269" s="381"/>
      <c r="BX269" s="381"/>
      <c r="BY269" s="381"/>
      <c r="BZ269" s="381"/>
      <c r="CA269" s="381"/>
      <c r="CB269" s="381"/>
      <c r="CC269" s="381"/>
      <c r="CD269" s="381"/>
      <c r="CE269" s="381"/>
      <c r="CF269" s="381"/>
      <c r="CG269" s="381"/>
      <c r="CH269" s="381"/>
      <c r="CI269" s="381"/>
      <c r="CJ269" s="381"/>
      <c r="CK269" s="381"/>
      <c r="CL269" s="381"/>
      <c r="CM269" s="381"/>
      <c r="CN269" s="381"/>
      <c r="CO269" s="381"/>
      <c r="CP269" s="381"/>
      <c r="CQ269" s="381"/>
      <c r="CR269" s="381"/>
      <c r="CS269" s="381"/>
      <c r="CT269" s="381"/>
      <c r="CU269" s="381"/>
      <c r="CV269" s="381"/>
      <c r="CW269" s="381"/>
      <c r="CX269" s="381"/>
      <c r="CY269" s="381"/>
      <c r="CZ269" s="381"/>
      <c r="DA269" s="381"/>
      <c r="DB269" s="381"/>
      <c r="DC269" s="381"/>
      <c r="DD269" s="381"/>
      <c r="DE269" s="381"/>
      <c r="DF269" s="381"/>
      <c r="DG269" s="381"/>
      <c r="DH269" s="381"/>
      <c r="DI269" s="381"/>
      <c r="DJ269" s="381"/>
      <c r="DK269" s="381"/>
      <c r="DL269" s="381"/>
      <c r="DM269" s="381"/>
      <c r="DN269" s="381"/>
      <c r="DO269" s="381"/>
      <c r="DP269" s="381"/>
      <c r="DQ269" s="381"/>
      <c r="DR269" s="381"/>
      <c r="DS269" s="381"/>
      <c r="DT269" s="381"/>
      <c r="DU269" s="381"/>
      <c r="DV269" s="381"/>
      <c r="DW269" s="381"/>
      <c r="DX269" s="381"/>
      <c r="DY269" s="381"/>
      <c r="DZ269" s="381"/>
      <c r="EA269" s="381"/>
      <c r="EB269" s="381"/>
    </row>
    <row r="270" spans="1:132" ht="15" customHeight="1" x14ac:dyDescent="0.25">
      <c r="A270" s="142" t="s">
        <v>801</v>
      </c>
      <c r="B270" s="142" t="s">
        <v>802</v>
      </c>
      <c r="C270" s="142"/>
      <c r="D270" s="142"/>
      <c r="E270" s="247">
        <v>37</v>
      </c>
      <c r="F270" s="254">
        <v>1</v>
      </c>
      <c r="G270" s="248">
        <v>12</v>
      </c>
      <c r="H270" s="253">
        <v>0.32</v>
      </c>
      <c r="I270" s="248">
        <v>3</v>
      </c>
      <c r="J270" s="253">
        <v>0.08</v>
      </c>
      <c r="K270" s="248">
        <v>0</v>
      </c>
      <c r="L270" s="253">
        <v>0</v>
      </c>
      <c r="M270" s="130"/>
      <c r="N270" s="248">
        <v>21</v>
      </c>
      <c r="O270" s="253">
        <v>0.56999999999999995</v>
      </c>
      <c r="P270" s="248">
        <v>2</v>
      </c>
      <c r="Q270" s="253">
        <v>0.05</v>
      </c>
      <c r="R270" s="248">
        <v>4</v>
      </c>
      <c r="S270" s="253">
        <v>0.11</v>
      </c>
      <c r="T270" s="248">
        <v>5</v>
      </c>
      <c r="U270" s="253">
        <v>0.14000000000000001</v>
      </c>
      <c r="V270" s="248">
        <v>0</v>
      </c>
      <c r="W270" s="253">
        <v>0</v>
      </c>
      <c r="X270" s="248">
        <v>6</v>
      </c>
      <c r="Y270" s="253">
        <v>0.16</v>
      </c>
      <c r="Z270" s="248">
        <v>4</v>
      </c>
      <c r="AA270" s="253">
        <v>0.11</v>
      </c>
      <c r="AB270" s="130"/>
      <c r="AC270" s="248">
        <v>1</v>
      </c>
      <c r="AD270" s="253">
        <v>0.03</v>
      </c>
      <c r="AG270" s="382"/>
      <c r="AH270" s="382"/>
      <c r="AI270" s="382"/>
      <c r="AJ270" s="382"/>
      <c r="AK270" s="382"/>
      <c r="AL270" s="382"/>
      <c r="AM270" s="382"/>
      <c r="AN270" s="382"/>
      <c r="AO270" s="382"/>
      <c r="AP270" s="382"/>
      <c r="AQ270" s="382"/>
      <c r="AR270" s="382"/>
      <c r="AS270" s="382"/>
      <c r="AT270" s="382"/>
      <c r="AU270" s="382"/>
      <c r="AV270" s="382"/>
      <c r="AW270" s="382"/>
      <c r="AX270" s="381"/>
      <c r="AY270" s="381"/>
      <c r="AZ270" s="381"/>
      <c r="BA270" s="381"/>
      <c r="BB270" s="381"/>
      <c r="BC270" s="381"/>
      <c r="BD270" s="381"/>
      <c r="BE270" s="381"/>
      <c r="BF270" s="381"/>
      <c r="BG270" s="381"/>
      <c r="BH270" s="381"/>
      <c r="BI270" s="381"/>
      <c r="BJ270" s="381"/>
      <c r="BK270" s="381"/>
      <c r="BL270" s="381"/>
      <c r="BM270" s="381"/>
      <c r="BN270" s="381"/>
      <c r="BO270" s="381"/>
      <c r="BP270" s="381"/>
      <c r="BQ270" s="381"/>
      <c r="BR270" s="381"/>
      <c r="BS270" s="381"/>
      <c r="BT270" s="381"/>
      <c r="BU270" s="381"/>
      <c r="BV270" s="381"/>
      <c r="BW270" s="381"/>
      <c r="BX270" s="381"/>
      <c r="BY270" s="381"/>
      <c r="BZ270" s="381"/>
      <c r="CA270" s="381"/>
      <c r="CB270" s="381"/>
      <c r="CC270" s="381"/>
      <c r="CD270" s="381"/>
      <c r="CE270" s="381"/>
      <c r="CF270" s="381"/>
      <c r="CG270" s="381"/>
      <c r="CH270" s="381"/>
      <c r="CI270" s="381"/>
      <c r="CJ270" s="381"/>
      <c r="CK270" s="381"/>
      <c r="CL270" s="381"/>
      <c r="CM270" s="381"/>
      <c r="CN270" s="381"/>
      <c r="CO270" s="381"/>
      <c r="CP270" s="381"/>
      <c r="CQ270" s="381"/>
      <c r="CR270" s="381"/>
      <c r="CS270" s="381"/>
      <c r="CT270" s="381"/>
      <c r="CU270" s="381"/>
      <c r="CV270" s="381"/>
      <c r="CW270" s="381"/>
      <c r="CX270" s="381"/>
      <c r="CY270" s="381"/>
      <c r="CZ270" s="381"/>
      <c r="DA270" s="381"/>
      <c r="DB270" s="381"/>
      <c r="DC270" s="381"/>
      <c r="DD270" s="381"/>
      <c r="DE270" s="381"/>
      <c r="DF270" s="381"/>
      <c r="DG270" s="381"/>
      <c r="DH270" s="381"/>
      <c r="DI270" s="381"/>
      <c r="DJ270" s="381"/>
      <c r="DK270" s="381"/>
      <c r="DL270" s="381"/>
      <c r="DM270" s="381"/>
      <c r="DN270" s="381"/>
      <c r="DO270" s="381"/>
      <c r="DP270" s="381"/>
      <c r="DQ270" s="381"/>
      <c r="DR270" s="381"/>
      <c r="DS270" s="381"/>
      <c r="DT270" s="381"/>
      <c r="DU270" s="381"/>
      <c r="DV270" s="381"/>
      <c r="DW270" s="381"/>
      <c r="DX270" s="381"/>
      <c r="DY270" s="381"/>
      <c r="DZ270" s="381"/>
      <c r="EA270" s="381"/>
      <c r="EB270" s="381"/>
    </row>
    <row r="271" spans="1:132" ht="15" customHeight="1" x14ac:dyDescent="0.25">
      <c r="A271" s="142" t="s">
        <v>803</v>
      </c>
      <c r="B271" s="142" t="s">
        <v>804</v>
      </c>
      <c r="C271" s="142"/>
      <c r="D271" s="142"/>
      <c r="E271" s="247">
        <v>49</v>
      </c>
      <c r="F271" s="254">
        <v>1</v>
      </c>
      <c r="G271" s="248">
        <v>37</v>
      </c>
      <c r="H271" s="253">
        <v>0.76</v>
      </c>
      <c r="I271" s="248">
        <v>0</v>
      </c>
      <c r="J271" s="253">
        <v>0</v>
      </c>
      <c r="K271" s="248">
        <v>3</v>
      </c>
      <c r="L271" s="253">
        <v>0.06</v>
      </c>
      <c r="M271" s="130"/>
      <c r="N271" s="248">
        <v>9</v>
      </c>
      <c r="O271" s="253">
        <v>0.18</v>
      </c>
      <c r="P271" s="248">
        <v>0</v>
      </c>
      <c r="Q271" s="253">
        <v>0</v>
      </c>
      <c r="R271" s="248">
        <v>2</v>
      </c>
      <c r="S271" s="253">
        <v>0.04</v>
      </c>
      <c r="T271" s="248">
        <v>0</v>
      </c>
      <c r="U271" s="253">
        <v>0</v>
      </c>
      <c r="V271" s="248">
        <v>3</v>
      </c>
      <c r="W271" s="253">
        <v>0.06</v>
      </c>
      <c r="X271" s="248">
        <v>4</v>
      </c>
      <c r="Y271" s="253">
        <v>0.08</v>
      </c>
      <c r="Z271" s="248">
        <v>0</v>
      </c>
      <c r="AA271" s="253">
        <v>0</v>
      </c>
      <c r="AB271" s="130"/>
      <c r="AC271" s="248">
        <v>0</v>
      </c>
      <c r="AD271" s="253">
        <v>0</v>
      </c>
      <c r="AG271" s="382"/>
      <c r="AH271" s="382"/>
      <c r="AI271" s="382"/>
      <c r="AJ271" s="382"/>
      <c r="AK271" s="382"/>
      <c r="AL271" s="382"/>
      <c r="AM271" s="382"/>
      <c r="AN271" s="382"/>
      <c r="AO271" s="382"/>
      <c r="AP271" s="382"/>
      <c r="AQ271" s="382"/>
      <c r="AR271" s="382"/>
      <c r="AS271" s="382"/>
      <c r="AT271" s="382"/>
      <c r="AU271" s="382"/>
      <c r="AV271" s="382"/>
      <c r="AW271" s="382"/>
      <c r="AX271" s="381"/>
      <c r="AY271" s="381"/>
      <c r="AZ271" s="381"/>
      <c r="BA271" s="381"/>
      <c r="BB271" s="381"/>
      <c r="BC271" s="381"/>
      <c r="BD271" s="381"/>
      <c r="BE271" s="381"/>
      <c r="BF271" s="381"/>
      <c r="BG271" s="381"/>
      <c r="BH271" s="381"/>
      <c r="BI271" s="381"/>
      <c r="BJ271" s="381"/>
      <c r="BK271" s="381"/>
      <c r="BL271" s="381"/>
      <c r="BM271" s="381"/>
      <c r="BN271" s="381"/>
      <c r="BO271" s="381"/>
      <c r="BP271" s="381"/>
      <c r="BQ271" s="381"/>
      <c r="BR271" s="381"/>
      <c r="BS271" s="381"/>
      <c r="BT271" s="381"/>
      <c r="BU271" s="381"/>
      <c r="BV271" s="381"/>
      <c r="BW271" s="381"/>
      <c r="BX271" s="381"/>
      <c r="BY271" s="381"/>
      <c r="BZ271" s="381"/>
      <c r="CA271" s="381"/>
      <c r="CB271" s="381"/>
      <c r="CC271" s="381"/>
      <c r="CD271" s="381"/>
      <c r="CE271" s="381"/>
      <c r="CF271" s="381"/>
      <c r="CG271" s="381"/>
      <c r="CH271" s="381"/>
      <c r="CI271" s="381"/>
      <c r="CJ271" s="381"/>
      <c r="CK271" s="381"/>
      <c r="CL271" s="381"/>
      <c r="CM271" s="381"/>
      <c r="CN271" s="381"/>
      <c r="CO271" s="381"/>
      <c r="CP271" s="381"/>
      <c r="CQ271" s="381"/>
      <c r="CR271" s="381"/>
      <c r="CS271" s="381"/>
      <c r="CT271" s="381"/>
      <c r="CU271" s="381"/>
      <c r="CV271" s="381"/>
      <c r="CW271" s="381"/>
      <c r="CX271" s="381"/>
      <c r="CY271" s="381"/>
      <c r="CZ271" s="381"/>
      <c r="DA271" s="381"/>
      <c r="DB271" s="381"/>
      <c r="DC271" s="381"/>
      <c r="DD271" s="381"/>
      <c r="DE271" s="381"/>
      <c r="DF271" s="381"/>
      <c r="DG271" s="381"/>
      <c r="DH271" s="381"/>
      <c r="DI271" s="381"/>
      <c r="DJ271" s="381"/>
      <c r="DK271" s="381"/>
      <c r="DL271" s="381"/>
      <c r="DM271" s="381"/>
      <c r="DN271" s="381"/>
      <c r="DO271" s="381"/>
      <c r="DP271" s="381"/>
      <c r="DQ271" s="381"/>
      <c r="DR271" s="381"/>
      <c r="DS271" s="381"/>
      <c r="DT271" s="381"/>
      <c r="DU271" s="381"/>
      <c r="DV271" s="381"/>
      <c r="DW271" s="381"/>
      <c r="DX271" s="381"/>
      <c r="DY271" s="381"/>
      <c r="DZ271" s="381"/>
      <c r="EA271" s="381"/>
      <c r="EB271" s="381"/>
    </row>
    <row r="272" spans="1:132" ht="15" customHeight="1" x14ac:dyDescent="0.25">
      <c r="A272" s="142" t="s">
        <v>805</v>
      </c>
      <c r="B272" s="142" t="s">
        <v>806</v>
      </c>
      <c r="C272" s="142"/>
      <c r="D272" s="142"/>
      <c r="E272" s="247">
        <v>47</v>
      </c>
      <c r="F272" s="254">
        <v>1</v>
      </c>
      <c r="G272" s="248">
        <v>15</v>
      </c>
      <c r="H272" s="253">
        <v>0.32</v>
      </c>
      <c r="I272" s="248">
        <v>5</v>
      </c>
      <c r="J272" s="253">
        <v>0.11</v>
      </c>
      <c r="K272" s="248">
        <v>1</v>
      </c>
      <c r="L272" s="253">
        <v>0.02</v>
      </c>
      <c r="M272" s="130"/>
      <c r="N272" s="248">
        <v>26</v>
      </c>
      <c r="O272" s="253">
        <v>0.55000000000000004</v>
      </c>
      <c r="P272" s="248">
        <v>3</v>
      </c>
      <c r="Q272" s="253">
        <v>0.06</v>
      </c>
      <c r="R272" s="248">
        <v>12</v>
      </c>
      <c r="S272" s="253">
        <v>0.26</v>
      </c>
      <c r="T272" s="248">
        <v>2</v>
      </c>
      <c r="U272" s="253">
        <v>0.04</v>
      </c>
      <c r="V272" s="248">
        <v>2</v>
      </c>
      <c r="W272" s="253">
        <v>0.04</v>
      </c>
      <c r="X272" s="248">
        <v>7</v>
      </c>
      <c r="Y272" s="253">
        <v>0.15</v>
      </c>
      <c r="Z272" s="248">
        <v>0</v>
      </c>
      <c r="AA272" s="253">
        <v>0</v>
      </c>
      <c r="AB272" s="130"/>
      <c r="AC272" s="248">
        <v>0</v>
      </c>
      <c r="AD272" s="253">
        <v>0</v>
      </c>
      <c r="AG272" s="382"/>
      <c r="AH272" s="382"/>
      <c r="AI272" s="382"/>
      <c r="AJ272" s="382"/>
      <c r="AK272" s="382"/>
      <c r="AL272" s="382"/>
      <c r="AM272" s="382"/>
      <c r="AN272" s="382"/>
      <c r="AO272" s="382"/>
      <c r="AP272" s="382"/>
      <c r="AQ272" s="382"/>
      <c r="AR272" s="382"/>
      <c r="AS272" s="382"/>
      <c r="AT272" s="382"/>
      <c r="AU272" s="382"/>
      <c r="AV272" s="382"/>
      <c r="AW272" s="382"/>
      <c r="AX272" s="381"/>
      <c r="AY272" s="381"/>
      <c r="AZ272" s="381"/>
      <c r="BA272" s="381"/>
      <c r="BB272" s="381"/>
      <c r="BC272" s="381"/>
      <c r="BD272" s="381"/>
      <c r="BE272" s="381"/>
      <c r="BF272" s="381"/>
      <c r="BG272" s="381"/>
      <c r="BH272" s="381"/>
      <c r="BI272" s="381"/>
      <c r="BJ272" s="381"/>
      <c r="BK272" s="381"/>
      <c r="BL272" s="381"/>
      <c r="BM272" s="381"/>
      <c r="BN272" s="381"/>
      <c r="BO272" s="381"/>
      <c r="BP272" s="381"/>
      <c r="BQ272" s="381"/>
      <c r="BR272" s="381"/>
      <c r="BS272" s="381"/>
      <c r="BT272" s="381"/>
      <c r="BU272" s="381"/>
      <c r="BV272" s="381"/>
      <c r="BW272" s="381"/>
      <c r="BX272" s="381"/>
      <c r="BY272" s="381"/>
      <c r="BZ272" s="381"/>
      <c r="CA272" s="381"/>
      <c r="CB272" s="381"/>
      <c r="CC272" s="381"/>
      <c r="CD272" s="381"/>
      <c r="CE272" s="381"/>
      <c r="CF272" s="381"/>
      <c r="CG272" s="381"/>
      <c r="CH272" s="381"/>
      <c r="CI272" s="381"/>
      <c r="CJ272" s="381"/>
      <c r="CK272" s="381"/>
      <c r="CL272" s="381"/>
      <c r="CM272" s="381"/>
      <c r="CN272" s="381"/>
      <c r="CO272" s="381"/>
      <c r="CP272" s="381"/>
      <c r="CQ272" s="381"/>
      <c r="CR272" s="381"/>
      <c r="CS272" s="381"/>
      <c r="CT272" s="381"/>
      <c r="CU272" s="381"/>
      <c r="CV272" s="381"/>
      <c r="CW272" s="381"/>
      <c r="CX272" s="381"/>
      <c r="CY272" s="381"/>
      <c r="CZ272" s="381"/>
      <c r="DA272" s="381"/>
      <c r="DB272" s="381"/>
      <c r="DC272" s="381"/>
      <c r="DD272" s="381"/>
      <c r="DE272" s="381"/>
      <c r="DF272" s="381"/>
      <c r="DG272" s="381"/>
      <c r="DH272" s="381"/>
      <c r="DI272" s="381"/>
      <c r="DJ272" s="381"/>
      <c r="DK272" s="381"/>
      <c r="DL272" s="381"/>
      <c r="DM272" s="381"/>
      <c r="DN272" s="381"/>
      <c r="DO272" s="381"/>
      <c r="DP272" s="381"/>
      <c r="DQ272" s="381"/>
      <c r="DR272" s="381"/>
      <c r="DS272" s="381"/>
      <c r="DT272" s="381"/>
      <c r="DU272" s="381"/>
      <c r="DV272" s="381"/>
      <c r="DW272" s="381"/>
      <c r="DX272" s="381"/>
      <c r="DY272" s="381"/>
      <c r="DZ272" s="381"/>
      <c r="EA272" s="381"/>
      <c r="EB272" s="381"/>
    </row>
    <row r="273" spans="1:132" ht="15" customHeight="1" x14ac:dyDescent="0.25">
      <c r="A273" s="142" t="s">
        <v>807</v>
      </c>
      <c r="B273" s="142" t="s">
        <v>808</v>
      </c>
      <c r="C273" s="142"/>
      <c r="D273" s="142"/>
      <c r="E273" s="247">
        <v>30</v>
      </c>
      <c r="F273" s="254">
        <v>1</v>
      </c>
      <c r="G273" s="248">
        <v>10</v>
      </c>
      <c r="H273" s="253">
        <v>0.33</v>
      </c>
      <c r="I273" s="248">
        <v>6</v>
      </c>
      <c r="J273" s="253">
        <v>0.2</v>
      </c>
      <c r="K273" s="248">
        <v>1</v>
      </c>
      <c r="L273" s="253">
        <v>0.03</v>
      </c>
      <c r="M273" s="130"/>
      <c r="N273" s="248">
        <v>13</v>
      </c>
      <c r="O273" s="253">
        <v>0.43</v>
      </c>
      <c r="P273" s="248">
        <v>1</v>
      </c>
      <c r="Q273" s="253">
        <v>0.03</v>
      </c>
      <c r="R273" s="248">
        <v>3</v>
      </c>
      <c r="S273" s="253">
        <v>0.1</v>
      </c>
      <c r="T273" s="248">
        <v>3</v>
      </c>
      <c r="U273" s="253">
        <v>0.1</v>
      </c>
      <c r="V273" s="248">
        <v>0</v>
      </c>
      <c r="W273" s="253">
        <v>0</v>
      </c>
      <c r="X273" s="248">
        <v>4</v>
      </c>
      <c r="Y273" s="253">
        <v>0.13</v>
      </c>
      <c r="Z273" s="248">
        <v>2</v>
      </c>
      <c r="AA273" s="253">
        <v>7.0000000000000007E-2</v>
      </c>
      <c r="AB273" s="130"/>
      <c r="AC273" s="248">
        <v>0</v>
      </c>
      <c r="AD273" s="253">
        <v>0</v>
      </c>
      <c r="AG273" s="382"/>
      <c r="AH273" s="382"/>
      <c r="AI273" s="382"/>
      <c r="AJ273" s="382"/>
      <c r="AK273" s="382"/>
      <c r="AL273" s="382"/>
      <c r="AM273" s="382"/>
      <c r="AN273" s="382"/>
      <c r="AO273" s="382"/>
      <c r="AP273" s="382"/>
      <c r="AQ273" s="382"/>
      <c r="AR273" s="382"/>
      <c r="AS273" s="382"/>
      <c r="AT273" s="382"/>
      <c r="AU273" s="382"/>
      <c r="AV273" s="382"/>
      <c r="AW273" s="382"/>
      <c r="AX273" s="381"/>
      <c r="AY273" s="381"/>
      <c r="AZ273" s="381"/>
      <c r="BA273" s="381"/>
      <c r="BB273" s="381"/>
      <c r="BC273" s="381"/>
      <c r="BD273" s="381"/>
      <c r="BE273" s="381"/>
      <c r="BF273" s="381"/>
      <c r="BG273" s="381"/>
      <c r="BH273" s="381"/>
      <c r="BI273" s="381"/>
      <c r="BJ273" s="381"/>
      <c r="BK273" s="381"/>
      <c r="BL273" s="381"/>
      <c r="BM273" s="381"/>
      <c r="BN273" s="381"/>
      <c r="BO273" s="381"/>
      <c r="BP273" s="381"/>
      <c r="BQ273" s="381"/>
      <c r="BR273" s="381"/>
      <c r="BS273" s="381"/>
      <c r="BT273" s="381"/>
      <c r="BU273" s="381"/>
      <c r="BV273" s="381"/>
      <c r="BW273" s="381"/>
      <c r="BX273" s="381"/>
      <c r="BY273" s="381"/>
      <c r="BZ273" s="381"/>
      <c r="CA273" s="381"/>
      <c r="CB273" s="381"/>
      <c r="CC273" s="381"/>
      <c r="CD273" s="381"/>
      <c r="CE273" s="381"/>
      <c r="CF273" s="381"/>
      <c r="CG273" s="381"/>
      <c r="CH273" s="381"/>
      <c r="CI273" s="381"/>
      <c r="CJ273" s="381"/>
      <c r="CK273" s="381"/>
      <c r="CL273" s="381"/>
      <c r="CM273" s="381"/>
      <c r="CN273" s="381"/>
      <c r="CO273" s="381"/>
      <c r="CP273" s="381"/>
      <c r="CQ273" s="381"/>
      <c r="CR273" s="381"/>
      <c r="CS273" s="381"/>
      <c r="CT273" s="381"/>
      <c r="CU273" s="381"/>
      <c r="CV273" s="381"/>
      <c r="CW273" s="381"/>
      <c r="CX273" s="381"/>
      <c r="CY273" s="381"/>
      <c r="CZ273" s="381"/>
      <c r="DA273" s="381"/>
      <c r="DB273" s="381"/>
      <c r="DC273" s="381"/>
      <c r="DD273" s="381"/>
      <c r="DE273" s="381"/>
      <c r="DF273" s="381"/>
      <c r="DG273" s="381"/>
      <c r="DH273" s="381"/>
      <c r="DI273" s="381"/>
      <c r="DJ273" s="381"/>
      <c r="DK273" s="381"/>
      <c r="DL273" s="381"/>
      <c r="DM273" s="381"/>
      <c r="DN273" s="381"/>
      <c r="DO273" s="381"/>
      <c r="DP273" s="381"/>
      <c r="DQ273" s="381"/>
      <c r="DR273" s="381"/>
      <c r="DS273" s="381"/>
      <c r="DT273" s="381"/>
      <c r="DU273" s="381"/>
      <c r="DV273" s="381"/>
      <c r="DW273" s="381"/>
      <c r="DX273" s="381"/>
      <c r="DY273" s="381"/>
      <c r="DZ273" s="381"/>
      <c r="EA273" s="381"/>
      <c r="EB273" s="381"/>
    </row>
    <row r="274" spans="1:132" ht="15" customHeight="1" x14ac:dyDescent="0.25">
      <c r="A274" s="142" t="s">
        <v>809</v>
      </c>
      <c r="B274" s="142" t="s">
        <v>810</v>
      </c>
      <c r="C274" s="142"/>
      <c r="D274" s="142"/>
      <c r="E274" s="247">
        <v>29</v>
      </c>
      <c r="F274" s="254">
        <v>1</v>
      </c>
      <c r="G274" s="248">
        <v>7</v>
      </c>
      <c r="H274" s="253">
        <v>0.24</v>
      </c>
      <c r="I274" s="248">
        <v>5</v>
      </c>
      <c r="J274" s="253">
        <v>0.17</v>
      </c>
      <c r="K274" s="248">
        <v>1</v>
      </c>
      <c r="L274" s="253">
        <v>0.03</v>
      </c>
      <c r="M274" s="130"/>
      <c r="N274" s="248">
        <v>16</v>
      </c>
      <c r="O274" s="253">
        <v>0.55000000000000004</v>
      </c>
      <c r="P274" s="248">
        <v>0</v>
      </c>
      <c r="Q274" s="253">
        <v>0</v>
      </c>
      <c r="R274" s="248">
        <v>5</v>
      </c>
      <c r="S274" s="253">
        <v>0.17</v>
      </c>
      <c r="T274" s="248">
        <v>0</v>
      </c>
      <c r="U274" s="253">
        <v>0</v>
      </c>
      <c r="V274" s="248">
        <v>0</v>
      </c>
      <c r="W274" s="253">
        <v>0</v>
      </c>
      <c r="X274" s="248">
        <v>8</v>
      </c>
      <c r="Y274" s="253">
        <v>0.28000000000000003</v>
      </c>
      <c r="Z274" s="248">
        <v>3</v>
      </c>
      <c r="AA274" s="253">
        <v>0.1</v>
      </c>
      <c r="AB274" s="130"/>
      <c r="AC274" s="248">
        <v>0</v>
      </c>
      <c r="AD274" s="253">
        <v>0</v>
      </c>
      <c r="AG274" s="382"/>
      <c r="AH274" s="382"/>
      <c r="AI274" s="382"/>
      <c r="AJ274" s="382"/>
      <c r="AK274" s="382"/>
      <c r="AL274" s="382"/>
      <c r="AM274" s="382"/>
      <c r="AN274" s="382"/>
      <c r="AO274" s="382"/>
      <c r="AP274" s="382"/>
      <c r="AQ274" s="382"/>
      <c r="AR274" s="382"/>
      <c r="AS274" s="382"/>
      <c r="AT274" s="382"/>
      <c r="AU274" s="382"/>
      <c r="AV274" s="382"/>
      <c r="AW274" s="382"/>
      <c r="AX274" s="381"/>
      <c r="AY274" s="381"/>
      <c r="AZ274" s="381"/>
      <c r="BA274" s="381"/>
      <c r="BB274" s="381"/>
      <c r="BC274" s="381"/>
      <c r="BD274" s="381"/>
      <c r="BE274" s="381"/>
      <c r="BF274" s="381"/>
      <c r="BG274" s="381"/>
      <c r="BH274" s="381"/>
      <c r="BI274" s="381"/>
      <c r="BJ274" s="381"/>
      <c r="BK274" s="381"/>
      <c r="BL274" s="381"/>
      <c r="BM274" s="381"/>
      <c r="BN274" s="381"/>
      <c r="BO274" s="381"/>
      <c r="BP274" s="381"/>
      <c r="BQ274" s="381"/>
      <c r="BR274" s="381"/>
      <c r="BS274" s="381"/>
      <c r="BT274" s="381"/>
      <c r="BU274" s="381"/>
      <c r="BV274" s="381"/>
      <c r="BW274" s="381"/>
      <c r="BX274" s="381"/>
      <c r="BY274" s="381"/>
      <c r="BZ274" s="381"/>
      <c r="CA274" s="381"/>
      <c r="CB274" s="381"/>
      <c r="CC274" s="381"/>
      <c r="CD274" s="381"/>
      <c r="CE274" s="381"/>
      <c r="CF274" s="381"/>
      <c r="CG274" s="381"/>
      <c r="CH274" s="381"/>
      <c r="CI274" s="381"/>
      <c r="CJ274" s="381"/>
      <c r="CK274" s="381"/>
      <c r="CL274" s="381"/>
      <c r="CM274" s="381"/>
      <c r="CN274" s="381"/>
      <c r="CO274" s="381"/>
      <c r="CP274" s="381"/>
      <c r="CQ274" s="381"/>
      <c r="CR274" s="381"/>
      <c r="CS274" s="381"/>
      <c r="CT274" s="381"/>
      <c r="CU274" s="381"/>
      <c r="CV274" s="381"/>
      <c r="CW274" s="381"/>
      <c r="CX274" s="381"/>
      <c r="CY274" s="381"/>
      <c r="CZ274" s="381"/>
      <c r="DA274" s="381"/>
      <c r="DB274" s="381"/>
      <c r="DC274" s="381"/>
      <c r="DD274" s="381"/>
      <c r="DE274" s="381"/>
      <c r="DF274" s="381"/>
      <c r="DG274" s="381"/>
      <c r="DH274" s="381"/>
      <c r="DI274" s="381"/>
      <c r="DJ274" s="381"/>
      <c r="DK274" s="381"/>
      <c r="DL274" s="381"/>
      <c r="DM274" s="381"/>
      <c r="DN274" s="381"/>
      <c r="DO274" s="381"/>
      <c r="DP274" s="381"/>
      <c r="DQ274" s="381"/>
      <c r="DR274" s="381"/>
      <c r="DS274" s="381"/>
      <c r="DT274" s="381"/>
      <c r="DU274" s="381"/>
      <c r="DV274" s="381"/>
      <c r="DW274" s="381"/>
      <c r="DX274" s="381"/>
      <c r="DY274" s="381"/>
      <c r="DZ274" s="381"/>
      <c r="EA274" s="381"/>
      <c r="EB274" s="381"/>
    </row>
    <row r="275" spans="1:132" ht="15" customHeight="1" x14ac:dyDescent="0.25">
      <c r="A275" s="142" t="s">
        <v>811</v>
      </c>
      <c r="B275" s="142" t="s">
        <v>812</v>
      </c>
      <c r="C275" s="142"/>
      <c r="D275" s="142"/>
      <c r="E275" s="247">
        <v>23</v>
      </c>
      <c r="F275" s="254">
        <v>1</v>
      </c>
      <c r="G275" s="248">
        <v>9</v>
      </c>
      <c r="H275" s="253">
        <v>0.39</v>
      </c>
      <c r="I275" s="248">
        <v>1</v>
      </c>
      <c r="J275" s="253">
        <v>0.04</v>
      </c>
      <c r="K275" s="248">
        <v>1</v>
      </c>
      <c r="L275" s="253">
        <v>0.04</v>
      </c>
      <c r="M275" s="130"/>
      <c r="N275" s="248">
        <v>12</v>
      </c>
      <c r="O275" s="253">
        <v>0.52</v>
      </c>
      <c r="P275" s="248">
        <v>0</v>
      </c>
      <c r="Q275" s="253">
        <v>0</v>
      </c>
      <c r="R275" s="248">
        <v>2</v>
      </c>
      <c r="S275" s="253">
        <v>0.09</v>
      </c>
      <c r="T275" s="248">
        <v>4</v>
      </c>
      <c r="U275" s="253">
        <v>0.17</v>
      </c>
      <c r="V275" s="248">
        <v>3</v>
      </c>
      <c r="W275" s="253">
        <v>0.13</v>
      </c>
      <c r="X275" s="248">
        <v>1</v>
      </c>
      <c r="Y275" s="253">
        <v>0.04</v>
      </c>
      <c r="Z275" s="248">
        <v>2</v>
      </c>
      <c r="AA275" s="253">
        <v>0.09</v>
      </c>
      <c r="AB275" s="130"/>
      <c r="AC275" s="248">
        <v>0</v>
      </c>
      <c r="AD275" s="253">
        <v>0</v>
      </c>
      <c r="AG275" s="382"/>
      <c r="AH275" s="382"/>
      <c r="AI275" s="382"/>
      <c r="AJ275" s="382"/>
      <c r="AK275" s="382"/>
      <c r="AL275" s="382"/>
      <c r="AM275" s="382"/>
      <c r="AN275" s="382"/>
      <c r="AO275" s="382"/>
      <c r="AP275" s="382"/>
      <c r="AQ275" s="382"/>
      <c r="AR275" s="382"/>
      <c r="AS275" s="382"/>
      <c r="AT275" s="382"/>
      <c r="AU275" s="382"/>
      <c r="AV275" s="382"/>
      <c r="AW275" s="382"/>
      <c r="AX275" s="381"/>
      <c r="AY275" s="381"/>
      <c r="AZ275" s="381"/>
      <c r="BA275" s="381"/>
      <c r="BB275" s="381"/>
      <c r="BC275" s="381"/>
      <c r="BD275" s="381"/>
      <c r="BE275" s="381"/>
      <c r="BF275" s="381"/>
      <c r="BG275" s="381"/>
      <c r="BH275" s="381"/>
      <c r="BI275" s="381"/>
      <c r="BJ275" s="381"/>
      <c r="BK275" s="381"/>
      <c r="BL275" s="381"/>
      <c r="BM275" s="381"/>
      <c r="BN275" s="381"/>
      <c r="BO275" s="381"/>
      <c r="BP275" s="381"/>
      <c r="BQ275" s="381"/>
      <c r="BR275" s="381"/>
      <c r="BS275" s="381"/>
      <c r="BT275" s="381"/>
      <c r="BU275" s="381"/>
      <c r="BV275" s="381"/>
      <c r="BW275" s="381"/>
      <c r="BX275" s="381"/>
      <c r="BY275" s="381"/>
      <c r="BZ275" s="381"/>
      <c r="CA275" s="381"/>
      <c r="CB275" s="381"/>
      <c r="CC275" s="381"/>
      <c r="CD275" s="381"/>
      <c r="CE275" s="381"/>
      <c r="CF275" s="381"/>
      <c r="CG275" s="381"/>
      <c r="CH275" s="381"/>
      <c r="CI275" s="381"/>
      <c r="CJ275" s="381"/>
      <c r="CK275" s="381"/>
      <c r="CL275" s="381"/>
      <c r="CM275" s="381"/>
      <c r="CN275" s="381"/>
      <c r="CO275" s="381"/>
      <c r="CP275" s="381"/>
      <c r="CQ275" s="381"/>
      <c r="CR275" s="381"/>
      <c r="CS275" s="381"/>
      <c r="CT275" s="381"/>
      <c r="CU275" s="381"/>
      <c r="CV275" s="381"/>
      <c r="CW275" s="381"/>
      <c r="CX275" s="381"/>
      <c r="CY275" s="381"/>
      <c r="CZ275" s="381"/>
      <c r="DA275" s="381"/>
      <c r="DB275" s="381"/>
      <c r="DC275" s="381"/>
      <c r="DD275" s="381"/>
      <c r="DE275" s="381"/>
      <c r="DF275" s="381"/>
      <c r="DG275" s="381"/>
      <c r="DH275" s="381"/>
      <c r="DI275" s="381"/>
      <c r="DJ275" s="381"/>
      <c r="DK275" s="381"/>
      <c r="DL275" s="381"/>
      <c r="DM275" s="381"/>
      <c r="DN275" s="381"/>
      <c r="DO275" s="381"/>
      <c r="DP275" s="381"/>
      <c r="DQ275" s="381"/>
      <c r="DR275" s="381"/>
      <c r="DS275" s="381"/>
      <c r="DT275" s="381"/>
      <c r="DU275" s="381"/>
      <c r="DV275" s="381"/>
      <c r="DW275" s="381"/>
      <c r="DX275" s="381"/>
      <c r="DY275" s="381"/>
      <c r="DZ275" s="381"/>
      <c r="EA275" s="381"/>
      <c r="EB275" s="381"/>
    </row>
    <row r="276" spans="1:132" ht="15" customHeight="1" x14ac:dyDescent="0.25">
      <c r="A276" s="142" t="s">
        <v>813</v>
      </c>
      <c r="B276" s="142" t="s">
        <v>814</v>
      </c>
      <c r="C276" s="142"/>
      <c r="D276" s="142"/>
      <c r="E276" s="247">
        <v>12</v>
      </c>
      <c r="F276" s="254">
        <v>1</v>
      </c>
      <c r="G276" s="248">
        <v>11</v>
      </c>
      <c r="H276" s="253">
        <v>0.92</v>
      </c>
      <c r="I276" s="248">
        <v>0</v>
      </c>
      <c r="J276" s="253">
        <v>0</v>
      </c>
      <c r="K276" s="248">
        <v>0</v>
      </c>
      <c r="L276" s="253">
        <v>0</v>
      </c>
      <c r="M276" s="130"/>
      <c r="N276" s="248">
        <v>1</v>
      </c>
      <c r="O276" s="253">
        <v>0.08</v>
      </c>
      <c r="P276" s="248">
        <v>0</v>
      </c>
      <c r="Q276" s="253">
        <v>0</v>
      </c>
      <c r="R276" s="248">
        <v>1</v>
      </c>
      <c r="S276" s="253">
        <v>0.08</v>
      </c>
      <c r="T276" s="248">
        <v>0</v>
      </c>
      <c r="U276" s="253">
        <v>0</v>
      </c>
      <c r="V276" s="248">
        <v>0</v>
      </c>
      <c r="W276" s="253">
        <v>0</v>
      </c>
      <c r="X276" s="248">
        <v>0</v>
      </c>
      <c r="Y276" s="253">
        <v>0</v>
      </c>
      <c r="Z276" s="248">
        <v>0</v>
      </c>
      <c r="AA276" s="253">
        <v>0</v>
      </c>
      <c r="AB276" s="130"/>
      <c r="AC276" s="248">
        <v>0</v>
      </c>
      <c r="AD276" s="253">
        <v>0</v>
      </c>
      <c r="AG276" s="382"/>
      <c r="AH276" s="382"/>
      <c r="AI276" s="382"/>
      <c r="AJ276" s="382"/>
      <c r="AK276" s="382"/>
      <c r="AL276" s="382"/>
      <c r="AM276" s="382"/>
      <c r="AN276" s="382"/>
      <c r="AO276" s="382"/>
      <c r="AP276" s="382"/>
      <c r="AQ276" s="382"/>
      <c r="AR276" s="382"/>
      <c r="AS276" s="382"/>
      <c r="AT276" s="382"/>
      <c r="AU276" s="382"/>
      <c r="AV276" s="382"/>
      <c r="AW276" s="382"/>
      <c r="AX276" s="381"/>
      <c r="AY276" s="381"/>
      <c r="AZ276" s="381"/>
      <c r="BA276" s="381"/>
      <c r="BB276" s="381"/>
      <c r="BC276" s="381"/>
      <c r="BD276" s="381"/>
      <c r="BE276" s="381"/>
      <c r="BF276" s="381"/>
      <c r="BG276" s="381"/>
      <c r="BH276" s="381"/>
      <c r="BI276" s="381"/>
      <c r="BJ276" s="381"/>
      <c r="BK276" s="381"/>
      <c r="BL276" s="381"/>
      <c r="BM276" s="381"/>
      <c r="BN276" s="381"/>
      <c r="BO276" s="381"/>
      <c r="BP276" s="381"/>
      <c r="BQ276" s="381"/>
      <c r="BR276" s="381"/>
      <c r="BS276" s="381"/>
      <c r="BT276" s="381"/>
      <c r="BU276" s="381"/>
      <c r="BV276" s="381"/>
      <c r="BW276" s="381"/>
      <c r="BX276" s="381"/>
      <c r="BY276" s="381"/>
      <c r="BZ276" s="381"/>
      <c r="CA276" s="381"/>
      <c r="CB276" s="381"/>
      <c r="CC276" s="381"/>
      <c r="CD276" s="381"/>
      <c r="CE276" s="381"/>
      <c r="CF276" s="381"/>
      <c r="CG276" s="381"/>
      <c r="CH276" s="381"/>
      <c r="CI276" s="381"/>
      <c r="CJ276" s="381"/>
      <c r="CK276" s="381"/>
      <c r="CL276" s="381"/>
      <c r="CM276" s="381"/>
      <c r="CN276" s="381"/>
      <c r="CO276" s="381"/>
      <c r="CP276" s="381"/>
      <c r="CQ276" s="381"/>
      <c r="CR276" s="381"/>
      <c r="CS276" s="381"/>
      <c r="CT276" s="381"/>
      <c r="CU276" s="381"/>
      <c r="CV276" s="381"/>
      <c r="CW276" s="381"/>
      <c r="CX276" s="381"/>
      <c r="CY276" s="381"/>
      <c r="CZ276" s="381"/>
      <c r="DA276" s="381"/>
      <c r="DB276" s="381"/>
      <c r="DC276" s="381"/>
      <c r="DD276" s="381"/>
      <c r="DE276" s="381"/>
      <c r="DF276" s="381"/>
      <c r="DG276" s="381"/>
      <c r="DH276" s="381"/>
      <c r="DI276" s="381"/>
      <c r="DJ276" s="381"/>
      <c r="DK276" s="381"/>
      <c r="DL276" s="381"/>
      <c r="DM276" s="381"/>
      <c r="DN276" s="381"/>
      <c r="DO276" s="381"/>
      <c r="DP276" s="381"/>
      <c r="DQ276" s="381"/>
      <c r="DR276" s="381"/>
      <c r="DS276" s="381"/>
      <c r="DT276" s="381"/>
      <c r="DU276" s="381"/>
      <c r="DV276" s="381"/>
      <c r="DW276" s="381"/>
      <c r="DX276" s="381"/>
      <c r="DY276" s="381"/>
      <c r="DZ276" s="381"/>
      <c r="EA276" s="381"/>
      <c r="EB276" s="381"/>
    </row>
    <row r="277" spans="1:132" ht="15" customHeight="1" x14ac:dyDescent="0.25">
      <c r="A277" s="142" t="s">
        <v>815</v>
      </c>
      <c r="B277" s="142" t="s">
        <v>816</v>
      </c>
      <c r="C277" s="142"/>
      <c r="D277" s="142"/>
      <c r="E277" s="247">
        <v>14</v>
      </c>
      <c r="F277" s="254">
        <v>1</v>
      </c>
      <c r="G277" s="248">
        <v>7</v>
      </c>
      <c r="H277" s="253">
        <v>0.5</v>
      </c>
      <c r="I277" s="248">
        <v>3</v>
      </c>
      <c r="J277" s="253">
        <v>0.21</v>
      </c>
      <c r="K277" s="248">
        <v>0</v>
      </c>
      <c r="L277" s="253">
        <v>0</v>
      </c>
      <c r="M277" s="130"/>
      <c r="N277" s="248">
        <v>4</v>
      </c>
      <c r="O277" s="253">
        <v>0.28999999999999998</v>
      </c>
      <c r="P277" s="248">
        <v>3</v>
      </c>
      <c r="Q277" s="253">
        <v>0.21</v>
      </c>
      <c r="R277" s="248">
        <v>1</v>
      </c>
      <c r="S277" s="253">
        <v>7.0000000000000007E-2</v>
      </c>
      <c r="T277" s="248">
        <v>0</v>
      </c>
      <c r="U277" s="253">
        <v>0</v>
      </c>
      <c r="V277" s="248">
        <v>0</v>
      </c>
      <c r="W277" s="253">
        <v>0</v>
      </c>
      <c r="X277" s="248">
        <v>0</v>
      </c>
      <c r="Y277" s="253">
        <v>0</v>
      </c>
      <c r="Z277" s="248">
        <v>0</v>
      </c>
      <c r="AA277" s="253">
        <v>0</v>
      </c>
      <c r="AB277" s="130"/>
      <c r="AC277" s="248">
        <v>0</v>
      </c>
      <c r="AD277" s="253">
        <v>0</v>
      </c>
      <c r="AG277" s="382"/>
      <c r="AH277" s="382"/>
      <c r="AI277" s="382"/>
      <c r="AJ277" s="382"/>
      <c r="AK277" s="382"/>
      <c r="AL277" s="382"/>
      <c r="AM277" s="382"/>
      <c r="AN277" s="382"/>
      <c r="AO277" s="382"/>
      <c r="AP277" s="382"/>
      <c r="AQ277" s="382"/>
      <c r="AR277" s="382"/>
      <c r="AS277" s="382"/>
      <c r="AT277" s="382"/>
      <c r="AU277" s="382"/>
      <c r="AV277" s="382"/>
      <c r="AW277" s="382"/>
      <c r="AX277" s="381"/>
      <c r="AY277" s="381"/>
      <c r="AZ277" s="381"/>
      <c r="BA277" s="381"/>
      <c r="BB277" s="381"/>
      <c r="BC277" s="381"/>
      <c r="BD277" s="381"/>
      <c r="BE277" s="381"/>
      <c r="BF277" s="381"/>
      <c r="BG277" s="381"/>
      <c r="BH277" s="381"/>
      <c r="BI277" s="381"/>
      <c r="BJ277" s="381"/>
      <c r="BK277" s="381"/>
      <c r="BL277" s="381"/>
      <c r="BM277" s="381"/>
      <c r="BN277" s="381"/>
      <c r="BO277" s="381"/>
      <c r="BP277" s="381"/>
      <c r="BQ277" s="381"/>
      <c r="BR277" s="381"/>
      <c r="BS277" s="381"/>
      <c r="BT277" s="381"/>
      <c r="BU277" s="381"/>
      <c r="BV277" s="381"/>
      <c r="BW277" s="381"/>
      <c r="BX277" s="381"/>
      <c r="BY277" s="381"/>
      <c r="BZ277" s="381"/>
      <c r="CA277" s="381"/>
      <c r="CB277" s="381"/>
      <c r="CC277" s="381"/>
      <c r="CD277" s="381"/>
      <c r="CE277" s="381"/>
      <c r="CF277" s="381"/>
      <c r="CG277" s="381"/>
      <c r="CH277" s="381"/>
      <c r="CI277" s="381"/>
      <c r="CJ277" s="381"/>
      <c r="CK277" s="381"/>
      <c r="CL277" s="381"/>
      <c r="CM277" s="381"/>
      <c r="CN277" s="381"/>
      <c r="CO277" s="381"/>
      <c r="CP277" s="381"/>
      <c r="CQ277" s="381"/>
      <c r="CR277" s="381"/>
      <c r="CS277" s="381"/>
      <c r="CT277" s="381"/>
      <c r="CU277" s="381"/>
      <c r="CV277" s="381"/>
      <c r="CW277" s="381"/>
      <c r="CX277" s="381"/>
      <c r="CY277" s="381"/>
      <c r="CZ277" s="381"/>
      <c r="DA277" s="381"/>
      <c r="DB277" s="381"/>
      <c r="DC277" s="381"/>
      <c r="DD277" s="381"/>
      <c r="DE277" s="381"/>
      <c r="DF277" s="381"/>
      <c r="DG277" s="381"/>
      <c r="DH277" s="381"/>
      <c r="DI277" s="381"/>
      <c r="DJ277" s="381"/>
      <c r="DK277" s="381"/>
      <c r="DL277" s="381"/>
      <c r="DM277" s="381"/>
      <c r="DN277" s="381"/>
      <c r="DO277" s="381"/>
      <c r="DP277" s="381"/>
      <c r="DQ277" s="381"/>
      <c r="DR277" s="381"/>
      <c r="DS277" s="381"/>
      <c r="DT277" s="381"/>
      <c r="DU277" s="381"/>
      <c r="DV277" s="381"/>
      <c r="DW277" s="381"/>
      <c r="DX277" s="381"/>
      <c r="DY277" s="381"/>
      <c r="DZ277" s="381"/>
      <c r="EA277" s="381"/>
      <c r="EB277" s="381"/>
    </row>
    <row r="278" spans="1:132" ht="15" customHeight="1" x14ac:dyDescent="0.25">
      <c r="A278" s="142" t="s">
        <v>817</v>
      </c>
      <c r="B278" s="142" t="s">
        <v>818</v>
      </c>
      <c r="C278" s="142"/>
      <c r="D278" s="142"/>
      <c r="E278" s="247">
        <v>40</v>
      </c>
      <c r="F278" s="254">
        <v>1</v>
      </c>
      <c r="G278" s="248">
        <v>15</v>
      </c>
      <c r="H278" s="253">
        <v>0.38</v>
      </c>
      <c r="I278" s="248">
        <v>5</v>
      </c>
      <c r="J278" s="253">
        <v>0.12</v>
      </c>
      <c r="K278" s="248">
        <v>4</v>
      </c>
      <c r="L278" s="253">
        <v>0.1</v>
      </c>
      <c r="M278" s="130"/>
      <c r="N278" s="248">
        <v>16</v>
      </c>
      <c r="O278" s="253">
        <v>0.4</v>
      </c>
      <c r="P278" s="248">
        <v>0</v>
      </c>
      <c r="Q278" s="253">
        <v>0</v>
      </c>
      <c r="R278" s="248">
        <v>3</v>
      </c>
      <c r="S278" s="253">
        <v>7.0000000000000007E-2</v>
      </c>
      <c r="T278" s="248">
        <v>5</v>
      </c>
      <c r="U278" s="253">
        <v>0.12</v>
      </c>
      <c r="V278" s="248">
        <v>0</v>
      </c>
      <c r="W278" s="253">
        <v>0</v>
      </c>
      <c r="X278" s="248">
        <v>8</v>
      </c>
      <c r="Y278" s="253">
        <v>0.2</v>
      </c>
      <c r="Z278" s="248">
        <v>0</v>
      </c>
      <c r="AA278" s="253">
        <v>0</v>
      </c>
      <c r="AB278" s="130"/>
      <c r="AC278" s="248">
        <v>0</v>
      </c>
      <c r="AD278" s="253">
        <v>0</v>
      </c>
      <c r="AG278" s="382"/>
      <c r="AH278" s="382"/>
      <c r="AI278" s="382"/>
      <c r="AJ278" s="382"/>
      <c r="AK278" s="382"/>
      <c r="AL278" s="382"/>
      <c r="AM278" s="382"/>
      <c r="AN278" s="382"/>
      <c r="AO278" s="382"/>
      <c r="AP278" s="382"/>
      <c r="AQ278" s="382"/>
      <c r="AR278" s="382"/>
      <c r="AS278" s="382"/>
      <c r="AT278" s="382"/>
      <c r="AU278" s="382"/>
      <c r="AV278" s="382"/>
      <c r="AW278" s="382"/>
      <c r="AX278" s="381"/>
      <c r="AY278" s="381"/>
      <c r="AZ278" s="381"/>
      <c r="BA278" s="381"/>
      <c r="BB278" s="381"/>
      <c r="BC278" s="381"/>
      <c r="BD278" s="381"/>
      <c r="BE278" s="381"/>
      <c r="BF278" s="381"/>
      <c r="BG278" s="381"/>
      <c r="BH278" s="381"/>
      <c r="BI278" s="381"/>
      <c r="BJ278" s="381"/>
      <c r="BK278" s="381"/>
      <c r="BL278" s="381"/>
      <c r="BM278" s="381"/>
      <c r="BN278" s="381"/>
      <c r="BO278" s="381"/>
      <c r="BP278" s="381"/>
      <c r="BQ278" s="381"/>
      <c r="BR278" s="381"/>
      <c r="BS278" s="381"/>
      <c r="BT278" s="381"/>
      <c r="BU278" s="381"/>
      <c r="BV278" s="381"/>
      <c r="BW278" s="381"/>
      <c r="BX278" s="381"/>
      <c r="BY278" s="381"/>
      <c r="BZ278" s="381"/>
      <c r="CA278" s="381"/>
      <c r="CB278" s="381"/>
      <c r="CC278" s="381"/>
      <c r="CD278" s="381"/>
      <c r="CE278" s="381"/>
      <c r="CF278" s="381"/>
      <c r="CG278" s="381"/>
      <c r="CH278" s="381"/>
      <c r="CI278" s="381"/>
      <c r="CJ278" s="381"/>
      <c r="CK278" s="381"/>
      <c r="CL278" s="381"/>
      <c r="CM278" s="381"/>
      <c r="CN278" s="381"/>
      <c r="CO278" s="381"/>
      <c r="CP278" s="381"/>
      <c r="CQ278" s="381"/>
      <c r="CR278" s="381"/>
      <c r="CS278" s="381"/>
      <c r="CT278" s="381"/>
      <c r="CU278" s="381"/>
      <c r="CV278" s="381"/>
      <c r="CW278" s="381"/>
      <c r="CX278" s="381"/>
      <c r="CY278" s="381"/>
      <c r="CZ278" s="381"/>
      <c r="DA278" s="381"/>
      <c r="DB278" s="381"/>
      <c r="DC278" s="381"/>
      <c r="DD278" s="381"/>
      <c r="DE278" s="381"/>
      <c r="DF278" s="381"/>
      <c r="DG278" s="381"/>
      <c r="DH278" s="381"/>
      <c r="DI278" s="381"/>
      <c r="DJ278" s="381"/>
      <c r="DK278" s="381"/>
      <c r="DL278" s="381"/>
      <c r="DM278" s="381"/>
      <c r="DN278" s="381"/>
      <c r="DO278" s="381"/>
      <c r="DP278" s="381"/>
      <c r="DQ278" s="381"/>
      <c r="DR278" s="381"/>
      <c r="DS278" s="381"/>
      <c r="DT278" s="381"/>
      <c r="DU278" s="381"/>
      <c r="DV278" s="381"/>
      <c r="DW278" s="381"/>
      <c r="DX278" s="381"/>
      <c r="DY278" s="381"/>
      <c r="DZ278" s="381"/>
      <c r="EA278" s="381"/>
      <c r="EB278" s="381"/>
    </row>
    <row r="279" spans="1:132" ht="15" customHeight="1" x14ac:dyDescent="0.25">
      <c r="A279" s="142" t="s">
        <v>819</v>
      </c>
      <c r="B279" s="142" t="s">
        <v>820</v>
      </c>
      <c r="C279" s="142"/>
      <c r="D279" s="142"/>
      <c r="E279" s="247">
        <v>70</v>
      </c>
      <c r="F279" s="254">
        <v>1</v>
      </c>
      <c r="G279" s="248">
        <v>25</v>
      </c>
      <c r="H279" s="253">
        <v>0.36</v>
      </c>
      <c r="I279" s="248">
        <v>3</v>
      </c>
      <c r="J279" s="253">
        <v>0.04</v>
      </c>
      <c r="K279" s="248">
        <v>3</v>
      </c>
      <c r="L279" s="253">
        <v>0.04</v>
      </c>
      <c r="M279" s="130"/>
      <c r="N279" s="248">
        <v>37</v>
      </c>
      <c r="O279" s="253">
        <v>0.53</v>
      </c>
      <c r="P279" s="248">
        <v>2</v>
      </c>
      <c r="Q279" s="253">
        <v>0.03</v>
      </c>
      <c r="R279" s="248">
        <v>15</v>
      </c>
      <c r="S279" s="253">
        <v>0.21</v>
      </c>
      <c r="T279" s="248">
        <v>8</v>
      </c>
      <c r="U279" s="253">
        <v>0.11</v>
      </c>
      <c r="V279" s="248">
        <v>3</v>
      </c>
      <c r="W279" s="253">
        <v>0.04</v>
      </c>
      <c r="X279" s="248">
        <v>6</v>
      </c>
      <c r="Y279" s="253">
        <v>0.09</v>
      </c>
      <c r="Z279" s="248">
        <v>3</v>
      </c>
      <c r="AA279" s="253">
        <v>0.04</v>
      </c>
      <c r="AB279" s="130"/>
      <c r="AC279" s="248">
        <v>2</v>
      </c>
      <c r="AD279" s="253">
        <v>0.03</v>
      </c>
      <c r="AG279" s="382"/>
      <c r="AH279" s="382"/>
      <c r="AI279" s="382"/>
      <c r="AJ279" s="382"/>
      <c r="AK279" s="382"/>
      <c r="AL279" s="382"/>
      <c r="AM279" s="382"/>
      <c r="AN279" s="382"/>
      <c r="AO279" s="382"/>
      <c r="AP279" s="382"/>
      <c r="AQ279" s="382"/>
      <c r="AR279" s="382"/>
      <c r="AS279" s="382"/>
      <c r="AT279" s="382"/>
      <c r="AU279" s="382"/>
      <c r="AV279" s="382"/>
      <c r="AW279" s="382"/>
      <c r="AX279" s="381"/>
      <c r="AY279" s="381"/>
      <c r="AZ279" s="381"/>
      <c r="BA279" s="381"/>
      <c r="BB279" s="381"/>
      <c r="BC279" s="381"/>
      <c r="BD279" s="381"/>
      <c r="BE279" s="381"/>
      <c r="BF279" s="381"/>
      <c r="BG279" s="381"/>
      <c r="BH279" s="381"/>
      <c r="BI279" s="381"/>
      <c r="BJ279" s="381"/>
      <c r="BK279" s="381"/>
      <c r="BL279" s="381"/>
      <c r="BM279" s="381"/>
      <c r="BN279" s="381"/>
      <c r="BO279" s="381"/>
      <c r="BP279" s="381"/>
      <c r="BQ279" s="381"/>
      <c r="BR279" s="381"/>
      <c r="BS279" s="381"/>
      <c r="BT279" s="381"/>
      <c r="BU279" s="381"/>
      <c r="BV279" s="381"/>
      <c r="BW279" s="381"/>
      <c r="BX279" s="381"/>
      <c r="BY279" s="381"/>
      <c r="BZ279" s="381"/>
      <c r="CA279" s="381"/>
      <c r="CB279" s="381"/>
      <c r="CC279" s="381"/>
      <c r="CD279" s="381"/>
      <c r="CE279" s="381"/>
      <c r="CF279" s="381"/>
      <c r="CG279" s="381"/>
      <c r="CH279" s="381"/>
      <c r="CI279" s="381"/>
      <c r="CJ279" s="381"/>
      <c r="CK279" s="381"/>
      <c r="CL279" s="381"/>
      <c r="CM279" s="381"/>
      <c r="CN279" s="381"/>
      <c r="CO279" s="381"/>
      <c r="CP279" s="381"/>
      <c r="CQ279" s="381"/>
      <c r="CR279" s="381"/>
      <c r="CS279" s="381"/>
      <c r="CT279" s="381"/>
      <c r="CU279" s="381"/>
      <c r="CV279" s="381"/>
      <c r="CW279" s="381"/>
      <c r="CX279" s="381"/>
      <c r="CY279" s="381"/>
      <c r="CZ279" s="381"/>
      <c r="DA279" s="381"/>
      <c r="DB279" s="381"/>
      <c r="DC279" s="381"/>
      <c r="DD279" s="381"/>
      <c r="DE279" s="381"/>
      <c r="DF279" s="381"/>
      <c r="DG279" s="381"/>
      <c r="DH279" s="381"/>
      <c r="DI279" s="381"/>
      <c r="DJ279" s="381"/>
      <c r="DK279" s="381"/>
      <c r="DL279" s="381"/>
      <c r="DM279" s="381"/>
      <c r="DN279" s="381"/>
      <c r="DO279" s="381"/>
      <c r="DP279" s="381"/>
      <c r="DQ279" s="381"/>
      <c r="DR279" s="381"/>
      <c r="DS279" s="381"/>
      <c r="DT279" s="381"/>
      <c r="DU279" s="381"/>
      <c r="DV279" s="381"/>
      <c r="DW279" s="381"/>
      <c r="DX279" s="381"/>
      <c r="DY279" s="381"/>
      <c r="DZ279" s="381"/>
      <c r="EA279" s="381"/>
      <c r="EB279" s="381"/>
    </row>
    <row r="280" spans="1:132" ht="15" customHeight="1" x14ac:dyDescent="0.25">
      <c r="A280" s="142" t="s">
        <v>821</v>
      </c>
      <c r="B280" s="142" t="s">
        <v>822</v>
      </c>
      <c r="C280" s="142"/>
      <c r="D280" s="142"/>
      <c r="E280" s="247">
        <v>6</v>
      </c>
      <c r="F280" s="254">
        <v>1</v>
      </c>
      <c r="G280" s="248">
        <v>3</v>
      </c>
      <c r="H280" s="253">
        <v>0.5</v>
      </c>
      <c r="I280" s="248">
        <v>1</v>
      </c>
      <c r="J280" s="253">
        <v>0.17</v>
      </c>
      <c r="K280" s="248">
        <v>0</v>
      </c>
      <c r="L280" s="253">
        <v>0</v>
      </c>
      <c r="M280" s="130"/>
      <c r="N280" s="248">
        <v>2</v>
      </c>
      <c r="O280" s="253">
        <v>0.33</v>
      </c>
      <c r="P280" s="248">
        <v>0</v>
      </c>
      <c r="Q280" s="253">
        <v>0</v>
      </c>
      <c r="R280" s="248">
        <v>1</v>
      </c>
      <c r="S280" s="253">
        <v>0.17</v>
      </c>
      <c r="T280" s="248">
        <v>1</v>
      </c>
      <c r="U280" s="253">
        <v>0.17</v>
      </c>
      <c r="V280" s="248">
        <v>0</v>
      </c>
      <c r="W280" s="253">
        <v>0</v>
      </c>
      <c r="X280" s="248">
        <v>0</v>
      </c>
      <c r="Y280" s="253">
        <v>0</v>
      </c>
      <c r="Z280" s="248">
        <v>0</v>
      </c>
      <c r="AA280" s="253">
        <v>0</v>
      </c>
      <c r="AB280" s="130"/>
      <c r="AC280" s="248">
        <v>0</v>
      </c>
      <c r="AD280" s="253">
        <v>0</v>
      </c>
      <c r="AG280" s="382"/>
      <c r="AH280" s="382"/>
      <c r="AI280" s="382"/>
      <c r="AJ280" s="382"/>
      <c r="AK280" s="382"/>
      <c r="AL280" s="382"/>
      <c r="AM280" s="382"/>
      <c r="AN280" s="382"/>
      <c r="AO280" s="382"/>
      <c r="AP280" s="382"/>
      <c r="AQ280" s="382"/>
      <c r="AR280" s="382"/>
      <c r="AS280" s="382"/>
      <c r="AT280" s="382"/>
      <c r="AU280" s="382"/>
      <c r="AV280" s="382"/>
      <c r="AW280" s="382"/>
      <c r="AX280" s="381"/>
      <c r="AY280" s="381"/>
      <c r="AZ280" s="381"/>
      <c r="BA280" s="381"/>
      <c r="BB280" s="381"/>
      <c r="BC280" s="381"/>
      <c r="BD280" s="381"/>
      <c r="BE280" s="381"/>
      <c r="BF280" s="381"/>
      <c r="BG280" s="381"/>
      <c r="BH280" s="381"/>
      <c r="BI280" s="381"/>
      <c r="BJ280" s="381"/>
      <c r="BK280" s="381"/>
      <c r="BL280" s="381"/>
      <c r="BM280" s="381"/>
      <c r="BN280" s="381"/>
      <c r="BO280" s="381"/>
      <c r="BP280" s="381"/>
      <c r="BQ280" s="381"/>
      <c r="BR280" s="381"/>
      <c r="BS280" s="381"/>
      <c r="BT280" s="381"/>
      <c r="BU280" s="381"/>
      <c r="BV280" s="381"/>
      <c r="BW280" s="381"/>
      <c r="BX280" s="381"/>
      <c r="BY280" s="381"/>
      <c r="BZ280" s="381"/>
      <c r="CA280" s="381"/>
      <c r="CB280" s="381"/>
      <c r="CC280" s="381"/>
      <c r="CD280" s="381"/>
      <c r="CE280" s="381"/>
      <c r="CF280" s="381"/>
      <c r="CG280" s="381"/>
      <c r="CH280" s="381"/>
      <c r="CI280" s="381"/>
      <c r="CJ280" s="381"/>
      <c r="CK280" s="381"/>
      <c r="CL280" s="381"/>
      <c r="CM280" s="381"/>
      <c r="CN280" s="381"/>
      <c r="CO280" s="381"/>
      <c r="CP280" s="381"/>
      <c r="CQ280" s="381"/>
      <c r="CR280" s="381"/>
      <c r="CS280" s="381"/>
      <c r="CT280" s="381"/>
      <c r="CU280" s="381"/>
      <c r="CV280" s="381"/>
      <c r="CW280" s="381"/>
      <c r="CX280" s="381"/>
      <c r="CY280" s="381"/>
      <c r="CZ280" s="381"/>
      <c r="DA280" s="381"/>
      <c r="DB280" s="381"/>
      <c r="DC280" s="381"/>
      <c r="DD280" s="381"/>
      <c r="DE280" s="381"/>
      <c r="DF280" s="381"/>
      <c r="DG280" s="381"/>
      <c r="DH280" s="381"/>
      <c r="DI280" s="381"/>
      <c r="DJ280" s="381"/>
      <c r="DK280" s="381"/>
      <c r="DL280" s="381"/>
      <c r="DM280" s="381"/>
      <c r="DN280" s="381"/>
      <c r="DO280" s="381"/>
      <c r="DP280" s="381"/>
      <c r="DQ280" s="381"/>
      <c r="DR280" s="381"/>
      <c r="DS280" s="381"/>
      <c r="DT280" s="381"/>
      <c r="DU280" s="381"/>
      <c r="DV280" s="381"/>
      <c r="DW280" s="381"/>
      <c r="DX280" s="381"/>
      <c r="DY280" s="381"/>
      <c r="DZ280" s="381"/>
      <c r="EA280" s="381"/>
      <c r="EB280" s="381"/>
    </row>
    <row r="281" spans="1:132" ht="15" customHeight="1" x14ac:dyDescent="0.25">
      <c r="A281" s="142" t="s">
        <v>823</v>
      </c>
      <c r="B281" s="142" t="s">
        <v>824</v>
      </c>
      <c r="C281" s="142"/>
      <c r="D281" s="142"/>
      <c r="E281" s="247">
        <v>157</v>
      </c>
      <c r="F281" s="254">
        <v>1</v>
      </c>
      <c r="G281" s="248">
        <v>122</v>
      </c>
      <c r="H281" s="253">
        <v>0.78</v>
      </c>
      <c r="I281" s="248">
        <v>1</v>
      </c>
      <c r="J281" s="253">
        <v>0.01</v>
      </c>
      <c r="K281" s="248">
        <v>0</v>
      </c>
      <c r="L281" s="253">
        <v>0</v>
      </c>
      <c r="M281" s="130"/>
      <c r="N281" s="248">
        <v>33</v>
      </c>
      <c r="O281" s="253">
        <v>0.21</v>
      </c>
      <c r="P281" s="248">
        <v>3</v>
      </c>
      <c r="Q281" s="253">
        <v>0.02</v>
      </c>
      <c r="R281" s="248">
        <v>17</v>
      </c>
      <c r="S281" s="253">
        <v>0.11</v>
      </c>
      <c r="T281" s="248">
        <v>6</v>
      </c>
      <c r="U281" s="253">
        <v>0.04</v>
      </c>
      <c r="V281" s="248">
        <v>0</v>
      </c>
      <c r="W281" s="253">
        <v>0</v>
      </c>
      <c r="X281" s="248">
        <v>5</v>
      </c>
      <c r="Y281" s="253">
        <v>0.03</v>
      </c>
      <c r="Z281" s="248">
        <v>2</v>
      </c>
      <c r="AA281" s="253">
        <v>0.01</v>
      </c>
      <c r="AB281" s="130"/>
      <c r="AC281" s="248">
        <v>1</v>
      </c>
      <c r="AD281" s="253">
        <v>0.01</v>
      </c>
      <c r="AG281" s="382"/>
      <c r="AH281" s="382"/>
      <c r="AI281" s="382"/>
      <c r="AJ281" s="382"/>
      <c r="AK281" s="382"/>
      <c r="AL281" s="382"/>
      <c r="AM281" s="382"/>
      <c r="AN281" s="382"/>
      <c r="AO281" s="382"/>
      <c r="AP281" s="382"/>
      <c r="AQ281" s="382"/>
      <c r="AR281" s="382"/>
      <c r="AS281" s="382"/>
      <c r="AT281" s="382"/>
      <c r="AU281" s="382"/>
      <c r="AV281" s="382"/>
      <c r="AW281" s="382"/>
      <c r="AX281" s="381"/>
      <c r="AY281" s="381"/>
      <c r="AZ281" s="381"/>
      <c r="BA281" s="381"/>
      <c r="BB281" s="381"/>
      <c r="BC281" s="381"/>
      <c r="BD281" s="381"/>
      <c r="BE281" s="381"/>
      <c r="BF281" s="381"/>
      <c r="BG281" s="381"/>
      <c r="BH281" s="381"/>
      <c r="BI281" s="381"/>
      <c r="BJ281" s="381"/>
      <c r="BK281" s="381"/>
      <c r="BL281" s="381"/>
      <c r="BM281" s="381"/>
      <c r="BN281" s="381"/>
      <c r="BO281" s="381"/>
      <c r="BP281" s="381"/>
      <c r="BQ281" s="381"/>
      <c r="BR281" s="381"/>
      <c r="BS281" s="381"/>
      <c r="BT281" s="381"/>
      <c r="BU281" s="381"/>
      <c r="BV281" s="381"/>
      <c r="BW281" s="381"/>
      <c r="BX281" s="381"/>
      <c r="BY281" s="381"/>
      <c r="BZ281" s="381"/>
      <c r="CA281" s="381"/>
      <c r="CB281" s="381"/>
      <c r="CC281" s="381"/>
      <c r="CD281" s="381"/>
      <c r="CE281" s="381"/>
      <c r="CF281" s="381"/>
      <c r="CG281" s="381"/>
      <c r="CH281" s="381"/>
      <c r="CI281" s="381"/>
      <c r="CJ281" s="381"/>
      <c r="CK281" s="381"/>
      <c r="CL281" s="381"/>
      <c r="CM281" s="381"/>
      <c r="CN281" s="381"/>
      <c r="CO281" s="381"/>
      <c r="CP281" s="381"/>
      <c r="CQ281" s="381"/>
      <c r="CR281" s="381"/>
      <c r="CS281" s="381"/>
      <c r="CT281" s="381"/>
      <c r="CU281" s="381"/>
      <c r="CV281" s="381"/>
      <c r="CW281" s="381"/>
      <c r="CX281" s="381"/>
      <c r="CY281" s="381"/>
      <c r="CZ281" s="381"/>
      <c r="DA281" s="381"/>
      <c r="DB281" s="381"/>
      <c r="DC281" s="381"/>
      <c r="DD281" s="381"/>
      <c r="DE281" s="381"/>
      <c r="DF281" s="381"/>
      <c r="DG281" s="381"/>
      <c r="DH281" s="381"/>
      <c r="DI281" s="381"/>
      <c r="DJ281" s="381"/>
      <c r="DK281" s="381"/>
      <c r="DL281" s="381"/>
      <c r="DM281" s="381"/>
      <c r="DN281" s="381"/>
      <c r="DO281" s="381"/>
      <c r="DP281" s="381"/>
      <c r="DQ281" s="381"/>
      <c r="DR281" s="381"/>
      <c r="DS281" s="381"/>
      <c r="DT281" s="381"/>
      <c r="DU281" s="381"/>
      <c r="DV281" s="381"/>
      <c r="DW281" s="381"/>
      <c r="DX281" s="381"/>
      <c r="DY281" s="381"/>
      <c r="DZ281" s="381"/>
      <c r="EA281" s="381"/>
      <c r="EB281" s="381"/>
    </row>
    <row r="282" spans="1:132" ht="15" customHeight="1" x14ac:dyDescent="0.25">
      <c r="A282" s="142" t="s">
        <v>825</v>
      </c>
      <c r="B282" s="142" t="s">
        <v>826</v>
      </c>
      <c r="C282" s="142"/>
      <c r="D282" s="142"/>
      <c r="E282" s="247">
        <v>81</v>
      </c>
      <c r="F282" s="254">
        <v>1</v>
      </c>
      <c r="G282" s="248">
        <v>33</v>
      </c>
      <c r="H282" s="253">
        <v>0.41</v>
      </c>
      <c r="I282" s="248">
        <v>6</v>
      </c>
      <c r="J282" s="253">
        <v>7.0000000000000007E-2</v>
      </c>
      <c r="K282" s="248">
        <v>2</v>
      </c>
      <c r="L282" s="253">
        <v>0.02</v>
      </c>
      <c r="M282" s="130"/>
      <c r="N282" s="248">
        <v>40</v>
      </c>
      <c r="O282" s="253">
        <v>0.49</v>
      </c>
      <c r="P282" s="248">
        <v>1</v>
      </c>
      <c r="Q282" s="253">
        <v>0.01</v>
      </c>
      <c r="R282" s="248">
        <v>11</v>
      </c>
      <c r="S282" s="253">
        <v>0.14000000000000001</v>
      </c>
      <c r="T282" s="248">
        <v>7</v>
      </c>
      <c r="U282" s="253">
        <v>0.09</v>
      </c>
      <c r="V282" s="248">
        <v>2</v>
      </c>
      <c r="W282" s="253">
        <v>0.02</v>
      </c>
      <c r="X282" s="248">
        <v>13</v>
      </c>
      <c r="Y282" s="253">
        <v>0.16</v>
      </c>
      <c r="Z282" s="248">
        <v>6</v>
      </c>
      <c r="AA282" s="253">
        <v>7.0000000000000007E-2</v>
      </c>
      <c r="AB282" s="130"/>
      <c r="AC282" s="248">
        <v>0</v>
      </c>
      <c r="AD282" s="253">
        <v>0</v>
      </c>
      <c r="AG282" s="382"/>
      <c r="AH282" s="382"/>
      <c r="AI282" s="382"/>
      <c r="AJ282" s="382"/>
      <c r="AK282" s="382"/>
      <c r="AL282" s="382"/>
      <c r="AM282" s="382"/>
      <c r="AN282" s="382"/>
      <c r="AO282" s="382"/>
      <c r="AP282" s="382"/>
      <c r="AQ282" s="382"/>
      <c r="AR282" s="382"/>
      <c r="AS282" s="382"/>
      <c r="AT282" s="382"/>
      <c r="AU282" s="382"/>
      <c r="AV282" s="382"/>
      <c r="AW282" s="382"/>
      <c r="AX282" s="381"/>
      <c r="AY282" s="381"/>
      <c r="AZ282" s="381"/>
      <c r="BA282" s="381"/>
      <c r="BB282" s="381"/>
      <c r="BC282" s="381"/>
      <c r="BD282" s="381"/>
      <c r="BE282" s="381"/>
      <c r="BF282" s="381"/>
      <c r="BG282" s="381"/>
      <c r="BH282" s="381"/>
      <c r="BI282" s="381"/>
      <c r="BJ282" s="381"/>
      <c r="BK282" s="381"/>
      <c r="BL282" s="381"/>
      <c r="BM282" s="381"/>
      <c r="BN282" s="381"/>
      <c r="BO282" s="381"/>
      <c r="BP282" s="381"/>
      <c r="BQ282" s="381"/>
      <c r="BR282" s="381"/>
      <c r="BS282" s="381"/>
      <c r="BT282" s="381"/>
      <c r="BU282" s="381"/>
      <c r="BV282" s="381"/>
      <c r="BW282" s="381"/>
      <c r="BX282" s="381"/>
      <c r="BY282" s="381"/>
      <c r="BZ282" s="381"/>
      <c r="CA282" s="381"/>
      <c r="CB282" s="381"/>
      <c r="CC282" s="381"/>
      <c r="CD282" s="381"/>
      <c r="CE282" s="381"/>
      <c r="CF282" s="381"/>
      <c r="CG282" s="381"/>
      <c r="CH282" s="381"/>
      <c r="CI282" s="381"/>
      <c r="CJ282" s="381"/>
      <c r="CK282" s="381"/>
      <c r="CL282" s="381"/>
      <c r="CM282" s="381"/>
      <c r="CN282" s="381"/>
      <c r="CO282" s="381"/>
      <c r="CP282" s="381"/>
      <c r="CQ282" s="381"/>
      <c r="CR282" s="381"/>
      <c r="CS282" s="381"/>
      <c r="CT282" s="381"/>
      <c r="CU282" s="381"/>
      <c r="CV282" s="381"/>
      <c r="CW282" s="381"/>
      <c r="CX282" s="381"/>
      <c r="CY282" s="381"/>
      <c r="CZ282" s="381"/>
      <c r="DA282" s="381"/>
      <c r="DB282" s="381"/>
      <c r="DC282" s="381"/>
      <c r="DD282" s="381"/>
      <c r="DE282" s="381"/>
      <c r="DF282" s="381"/>
      <c r="DG282" s="381"/>
      <c r="DH282" s="381"/>
      <c r="DI282" s="381"/>
      <c r="DJ282" s="381"/>
      <c r="DK282" s="381"/>
      <c r="DL282" s="381"/>
      <c r="DM282" s="381"/>
      <c r="DN282" s="381"/>
      <c r="DO282" s="381"/>
      <c r="DP282" s="381"/>
      <c r="DQ282" s="381"/>
      <c r="DR282" s="381"/>
      <c r="DS282" s="381"/>
      <c r="DT282" s="381"/>
      <c r="DU282" s="381"/>
      <c r="DV282" s="381"/>
      <c r="DW282" s="381"/>
      <c r="DX282" s="381"/>
      <c r="DY282" s="381"/>
      <c r="DZ282" s="381"/>
      <c r="EA282" s="381"/>
      <c r="EB282" s="381"/>
    </row>
    <row r="283" spans="1:132" ht="15" customHeight="1" x14ac:dyDescent="0.25">
      <c r="A283" s="142" t="s">
        <v>827</v>
      </c>
      <c r="B283" s="142" t="s">
        <v>828</v>
      </c>
      <c r="C283" s="142"/>
      <c r="D283" s="142"/>
      <c r="E283" s="247">
        <v>17</v>
      </c>
      <c r="F283" s="254">
        <v>1</v>
      </c>
      <c r="G283" s="248">
        <v>5</v>
      </c>
      <c r="H283" s="253">
        <v>0.28999999999999998</v>
      </c>
      <c r="I283" s="248">
        <v>1</v>
      </c>
      <c r="J283" s="253">
        <v>0.06</v>
      </c>
      <c r="K283" s="248">
        <v>0</v>
      </c>
      <c r="L283" s="253">
        <v>0</v>
      </c>
      <c r="M283" s="130"/>
      <c r="N283" s="248">
        <v>11</v>
      </c>
      <c r="O283" s="253">
        <v>0.65</v>
      </c>
      <c r="P283" s="248">
        <v>1</v>
      </c>
      <c r="Q283" s="253">
        <v>0.06</v>
      </c>
      <c r="R283" s="248">
        <v>2</v>
      </c>
      <c r="S283" s="253">
        <v>0.12</v>
      </c>
      <c r="T283" s="248">
        <v>1</v>
      </c>
      <c r="U283" s="253">
        <v>0.06</v>
      </c>
      <c r="V283" s="248">
        <v>1</v>
      </c>
      <c r="W283" s="253">
        <v>0.06</v>
      </c>
      <c r="X283" s="248">
        <v>4</v>
      </c>
      <c r="Y283" s="253">
        <v>0.24</v>
      </c>
      <c r="Z283" s="248">
        <v>2</v>
      </c>
      <c r="AA283" s="253">
        <v>0.12</v>
      </c>
      <c r="AB283" s="130"/>
      <c r="AC283" s="248">
        <v>0</v>
      </c>
      <c r="AD283" s="253">
        <v>0</v>
      </c>
      <c r="AG283" s="382"/>
      <c r="AH283" s="382"/>
      <c r="AI283" s="382"/>
      <c r="AJ283" s="382"/>
      <c r="AK283" s="382"/>
      <c r="AL283" s="382"/>
      <c r="AM283" s="382"/>
      <c r="AN283" s="382"/>
      <c r="AO283" s="382"/>
      <c r="AP283" s="382"/>
      <c r="AQ283" s="382"/>
      <c r="AR283" s="382"/>
      <c r="AS283" s="382"/>
      <c r="AT283" s="382"/>
      <c r="AU283" s="382"/>
      <c r="AV283" s="382"/>
      <c r="AW283" s="382"/>
      <c r="AX283" s="381"/>
      <c r="AY283" s="381"/>
      <c r="AZ283" s="381"/>
      <c r="BA283" s="381"/>
      <c r="BB283" s="381"/>
      <c r="BC283" s="381"/>
      <c r="BD283" s="381"/>
      <c r="BE283" s="381"/>
      <c r="BF283" s="381"/>
      <c r="BG283" s="381"/>
      <c r="BH283" s="381"/>
      <c r="BI283" s="381"/>
      <c r="BJ283" s="381"/>
      <c r="BK283" s="381"/>
      <c r="BL283" s="381"/>
      <c r="BM283" s="381"/>
      <c r="BN283" s="381"/>
      <c r="BO283" s="381"/>
      <c r="BP283" s="381"/>
      <c r="BQ283" s="381"/>
      <c r="BR283" s="381"/>
      <c r="BS283" s="381"/>
      <c r="BT283" s="381"/>
      <c r="BU283" s="381"/>
      <c r="BV283" s="381"/>
      <c r="BW283" s="381"/>
      <c r="BX283" s="381"/>
      <c r="BY283" s="381"/>
      <c r="BZ283" s="381"/>
      <c r="CA283" s="381"/>
      <c r="CB283" s="381"/>
      <c r="CC283" s="381"/>
      <c r="CD283" s="381"/>
      <c r="CE283" s="381"/>
      <c r="CF283" s="381"/>
      <c r="CG283" s="381"/>
      <c r="CH283" s="381"/>
      <c r="CI283" s="381"/>
      <c r="CJ283" s="381"/>
      <c r="CK283" s="381"/>
      <c r="CL283" s="381"/>
      <c r="CM283" s="381"/>
      <c r="CN283" s="381"/>
      <c r="CO283" s="381"/>
      <c r="CP283" s="381"/>
      <c r="CQ283" s="381"/>
      <c r="CR283" s="381"/>
      <c r="CS283" s="381"/>
      <c r="CT283" s="381"/>
      <c r="CU283" s="381"/>
      <c r="CV283" s="381"/>
      <c r="CW283" s="381"/>
      <c r="CX283" s="381"/>
      <c r="CY283" s="381"/>
      <c r="CZ283" s="381"/>
      <c r="DA283" s="381"/>
      <c r="DB283" s="381"/>
      <c r="DC283" s="381"/>
      <c r="DD283" s="381"/>
      <c r="DE283" s="381"/>
      <c r="DF283" s="381"/>
      <c r="DG283" s="381"/>
      <c r="DH283" s="381"/>
      <c r="DI283" s="381"/>
      <c r="DJ283" s="381"/>
      <c r="DK283" s="381"/>
      <c r="DL283" s="381"/>
      <c r="DM283" s="381"/>
      <c r="DN283" s="381"/>
      <c r="DO283" s="381"/>
      <c r="DP283" s="381"/>
      <c r="DQ283" s="381"/>
      <c r="DR283" s="381"/>
      <c r="DS283" s="381"/>
      <c r="DT283" s="381"/>
      <c r="DU283" s="381"/>
      <c r="DV283" s="381"/>
      <c r="DW283" s="381"/>
      <c r="DX283" s="381"/>
      <c r="DY283" s="381"/>
      <c r="DZ283" s="381"/>
      <c r="EA283" s="381"/>
      <c r="EB283" s="381"/>
    </row>
    <row r="284" spans="1:132" ht="15" customHeight="1" x14ac:dyDescent="0.25">
      <c r="A284" s="142" t="s">
        <v>829</v>
      </c>
      <c r="B284" s="142" t="s">
        <v>830</v>
      </c>
      <c r="C284" s="142"/>
      <c r="D284" s="142"/>
      <c r="E284" s="247">
        <v>8</v>
      </c>
      <c r="F284" s="254">
        <v>1</v>
      </c>
      <c r="G284" s="248">
        <v>0</v>
      </c>
      <c r="H284" s="253">
        <v>0</v>
      </c>
      <c r="I284" s="248">
        <v>0</v>
      </c>
      <c r="J284" s="253">
        <v>0</v>
      </c>
      <c r="K284" s="248">
        <v>0</v>
      </c>
      <c r="L284" s="253">
        <v>0</v>
      </c>
      <c r="M284" s="130"/>
      <c r="N284" s="248">
        <v>8</v>
      </c>
      <c r="O284" s="253">
        <v>1</v>
      </c>
      <c r="P284" s="248">
        <v>0</v>
      </c>
      <c r="Q284" s="253">
        <v>0</v>
      </c>
      <c r="R284" s="248">
        <v>4</v>
      </c>
      <c r="S284" s="253">
        <v>0.5</v>
      </c>
      <c r="T284" s="248">
        <v>3</v>
      </c>
      <c r="U284" s="253">
        <v>0.38</v>
      </c>
      <c r="V284" s="248">
        <v>0</v>
      </c>
      <c r="W284" s="253">
        <v>0</v>
      </c>
      <c r="X284" s="248">
        <v>1</v>
      </c>
      <c r="Y284" s="253">
        <v>0.12</v>
      </c>
      <c r="Z284" s="248">
        <v>0</v>
      </c>
      <c r="AA284" s="253">
        <v>0</v>
      </c>
      <c r="AB284" s="130"/>
      <c r="AC284" s="248">
        <v>0</v>
      </c>
      <c r="AD284" s="253">
        <v>0</v>
      </c>
      <c r="AG284" s="382"/>
      <c r="AH284" s="382"/>
      <c r="AI284" s="382"/>
      <c r="AJ284" s="382"/>
      <c r="AK284" s="382"/>
      <c r="AL284" s="382"/>
      <c r="AM284" s="382"/>
      <c r="AN284" s="382"/>
      <c r="AO284" s="382"/>
      <c r="AP284" s="382"/>
      <c r="AQ284" s="382"/>
      <c r="AR284" s="382"/>
      <c r="AS284" s="382"/>
      <c r="AT284" s="382"/>
      <c r="AU284" s="382"/>
      <c r="AV284" s="382"/>
      <c r="AW284" s="382"/>
      <c r="AX284" s="381"/>
      <c r="AY284" s="381"/>
      <c r="AZ284" s="381"/>
      <c r="BA284" s="381"/>
      <c r="BB284" s="381"/>
      <c r="BC284" s="381"/>
      <c r="BD284" s="381"/>
      <c r="BE284" s="381"/>
      <c r="BF284" s="381"/>
      <c r="BG284" s="381"/>
      <c r="BH284" s="381"/>
      <c r="BI284" s="381"/>
      <c r="BJ284" s="381"/>
      <c r="BK284" s="381"/>
      <c r="BL284" s="381"/>
      <c r="BM284" s="381"/>
      <c r="BN284" s="381"/>
      <c r="BO284" s="381"/>
      <c r="BP284" s="381"/>
      <c r="BQ284" s="381"/>
      <c r="BR284" s="381"/>
      <c r="BS284" s="381"/>
      <c r="BT284" s="381"/>
      <c r="BU284" s="381"/>
      <c r="BV284" s="381"/>
      <c r="BW284" s="381"/>
      <c r="BX284" s="381"/>
      <c r="BY284" s="381"/>
      <c r="BZ284" s="381"/>
      <c r="CA284" s="381"/>
      <c r="CB284" s="381"/>
      <c r="CC284" s="381"/>
      <c r="CD284" s="381"/>
      <c r="CE284" s="381"/>
      <c r="CF284" s="381"/>
      <c r="CG284" s="381"/>
      <c r="CH284" s="381"/>
      <c r="CI284" s="381"/>
      <c r="CJ284" s="381"/>
      <c r="CK284" s="381"/>
      <c r="CL284" s="381"/>
      <c r="CM284" s="381"/>
      <c r="CN284" s="381"/>
      <c r="CO284" s="381"/>
      <c r="CP284" s="381"/>
      <c r="CQ284" s="381"/>
      <c r="CR284" s="381"/>
      <c r="CS284" s="381"/>
      <c r="CT284" s="381"/>
      <c r="CU284" s="381"/>
      <c r="CV284" s="381"/>
      <c r="CW284" s="381"/>
      <c r="CX284" s="381"/>
      <c r="CY284" s="381"/>
      <c r="CZ284" s="381"/>
      <c r="DA284" s="381"/>
      <c r="DB284" s="381"/>
      <c r="DC284" s="381"/>
      <c r="DD284" s="381"/>
      <c r="DE284" s="381"/>
      <c r="DF284" s="381"/>
      <c r="DG284" s="381"/>
      <c r="DH284" s="381"/>
      <c r="DI284" s="381"/>
      <c r="DJ284" s="381"/>
      <c r="DK284" s="381"/>
      <c r="DL284" s="381"/>
      <c r="DM284" s="381"/>
      <c r="DN284" s="381"/>
      <c r="DO284" s="381"/>
      <c r="DP284" s="381"/>
      <c r="DQ284" s="381"/>
      <c r="DR284" s="381"/>
      <c r="DS284" s="381"/>
      <c r="DT284" s="381"/>
      <c r="DU284" s="381"/>
      <c r="DV284" s="381"/>
      <c r="DW284" s="381"/>
      <c r="DX284" s="381"/>
      <c r="DY284" s="381"/>
      <c r="DZ284" s="381"/>
      <c r="EA284" s="381"/>
      <c r="EB284" s="381"/>
    </row>
    <row r="285" spans="1:132" ht="15" customHeight="1" x14ac:dyDescent="0.25">
      <c r="A285" s="142" t="s">
        <v>831</v>
      </c>
      <c r="B285" s="142" t="s">
        <v>832</v>
      </c>
      <c r="C285" s="142"/>
      <c r="D285" s="142"/>
      <c r="E285" s="247">
        <v>19</v>
      </c>
      <c r="F285" s="254">
        <v>1</v>
      </c>
      <c r="G285" s="248">
        <v>2</v>
      </c>
      <c r="H285" s="253">
        <v>0.11</v>
      </c>
      <c r="I285" s="248">
        <v>9</v>
      </c>
      <c r="J285" s="253">
        <v>0.47</v>
      </c>
      <c r="K285" s="248">
        <v>0</v>
      </c>
      <c r="L285" s="253">
        <v>0</v>
      </c>
      <c r="M285" s="130"/>
      <c r="N285" s="248">
        <v>8</v>
      </c>
      <c r="O285" s="253">
        <v>0.42</v>
      </c>
      <c r="P285" s="248">
        <v>0</v>
      </c>
      <c r="Q285" s="253">
        <v>0</v>
      </c>
      <c r="R285" s="248">
        <v>1</v>
      </c>
      <c r="S285" s="253">
        <v>0.05</v>
      </c>
      <c r="T285" s="248">
        <v>3</v>
      </c>
      <c r="U285" s="253">
        <v>0.16</v>
      </c>
      <c r="V285" s="248">
        <v>0</v>
      </c>
      <c r="W285" s="253">
        <v>0</v>
      </c>
      <c r="X285" s="248">
        <v>1</v>
      </c>
      <c r="Y285" s="253">
        <v>0.05</v>
      </c>
      <c r="Z285" s="248">
        <v>3</v>
      </c>
      <c r="AA285" s="253">
        <v>0.16</v>
      </c>
      <c r="AB285" s="130"/>
      <c r="AC285" s="248">
        <v>0</v>
      </c>
      <c r="AD285" s="253">
        <v>0</v>
      </c>
      <c r="AG285" s="382"/>
      <c r="AH285" s="382"/>
      <c r="AI285" s="382"/>
      <c r="AJ285" s="382"/>
      <c r="AK285" s="382"/>
      <c r="AL285" s="382"/>
      <c r="AM285" s="382"/>
      <c r="AN285" s="382"/>
      <c r="AO285" s="382"/>
      <c r="AP285" s="382"/>
      <c r="AQ285" s="382"/>
      <c r="AR285" s="382"/>
      <c r="AS285" s="382"/>
      <c r="AT285" s="382"/>
      <c r="AU285" s="382"/>
      <c r="AV285" s="382"/>
      <c r="AW285" s="382"/>
      <c r="AX285" s="381"/>
      <c r="AY285" s="381"/>
      <c r="AZ285" s="381"/>
      <c r="BA285" s="381"/>
      <c r="BB285" s="381"/>
      <c r="BC285" s="381"/>
      <c r="BD285" s="381"/>
      <c r="BE285" s="381"/>
      <c r="BF285" s="381"/>
      <c r="BG285" s="381"/>
      <c r="BH285" s="381"/>
      <c r="BI285" s="381"/>
      <c r="BJ285" s="381"/>
      <c r="BK285" s="381"/>
      <c r="BL285" s="381"/>
      <c r="BM285" s="381"/>
      <c r="BN285" s="381"/>
      <c r="BO285" s="381"/>
      <c r="BP285" s="381"/>
      <c r="BQ285" s="381"/>
      <c r="BR285" s="381"/>
      <c r="BS285" s="381"/>
      <c r="BT285" s="381"/>
      <c r="BU285" s="381"/>
      <c r="BV285" s="381"/>
      <c r="BW285" s="381"/>
      <c r="BX285" s="381"/>
      <c r="BY285" s="381"/>
      <c r="BZ285" s="381"/>
      <c r="CA285" s="381"/>
      <c r="CB285" s="381"/>
      <c r="CC285" s="381"/>
      <c r="CD285" s="381"/>
      <c r="CE285" s="381"/>
      <c r="CF285" s="381"/>
      <c r="CG285" s="381"/>
      <c r="CH285" s="381"/>
      <c r="CI285" s="381"/>
      <c r="CJ285" s="381"/>
      <c r="CK285" s="381"/>
      <c r="CL285" s="381"/>
      <c r="CM285" s="381"/>
      <c r="CN285" s="381"/>
      <c r="CO285" s="381"/>
      <c r="CP285" s="381"/>
      <c r="CQ285" s="381"/>
      <c r="CR285" s="381"/>
      <c r="CS285" s="381"/>
      <c r="CT285" s="381"/>
      <c r="CU285" s="381"/>
      <c r="CV285" s="381"/>
      <c r="CW285" s="381"/>
      <c r="CX285" s="381"/>
      <c r="CY285" s="381"/>
      <c r="CZ285" s="381"/>
      <c r="DA285" s="381"/>
      <c r="DB285" s="381"/>
      <c r="DC285" s="381"/>
      <c r="DD285" s="381"/>
      <c r="DE285" s="381"/>
      <c r="DF285" s="381"/>
      <c r="DG285" s="381"/>
      <c r="DH285" s="381"/>
      <c r="DI285" s="381"/>
      <c r="DJ285" s="381"/>
      <c r="DK285" s="381"/>
      <c r="DL285" s="381"/>
      <c r="DM285" s="381"/>
      <c r="DN285" s="381"/>
      <c r="DO285" s="381"/>
      <c r="DP285" s="381"/>
      <c r="DQ285" s="381"/>
      <c r="DR285" s="381"/>
      <c r="DS285" s="381"/>
      <c r="DT285" s="381"/>
      <c r="DU285" s="381"/>
      <c r="DV285" s="381"/>
      <c r="DW285" s="381"/>
      <c r="DX285" s="381"/>
      <c r="DY285" s="381"/>
      <c r="DZ285" s="381"/>
      <c r="EA285" s="381"/>
      <c r="EB285" s="381"/>
    </row>
    <row r="286" spans="1:132" ht="15" customHeight="1" x14ac:dyDescent="0.25">
      <c r="A286" s="142" t="s">
        <v>833</v>
      </c>
      <c r="B286" s="142" t="s">
        <v>834</v>
      </c>
      <c r="C286" s="142"/>
      <c r="D286" s="142"/>
      <c r="E286" s="247">
        <v>81</v>
      </c>
      <c r="F286" s="254">
        <v>1</v>
      </c>
      <c r="G286" s="248">
        <v>43</v>
      </c>
      <c r="H286" s="253">
        <v>0.53</v>
      </c>
      <c r="I286" s="248">
        <v>5</v>
      </c>
      <c r="J286" s="253">
        <v>0.06</v>
      </c>
      <c r="K286" s="248">
        <v>4</v>
      </c>
      <c r="L286" s="253">
        <v>0.05</v>
      </c>
      <c r="M286" s="130"/>
      <c r="N286" s="248">
        <v>28</v>
      </c>
      <c r="O286" s="253">
        <v>0.35</v>
      </c>
      <c r="P286" s="248">
        <v>0</v>
      </c>
      <c r="Q286" s="253">
        <v>0</v>
      </c>
      <c r="R286" s="248">
        <v>8</v>
      </c>
      <c r="S286" s="253">
        <v>0.1</v>
      </c>
      <c r="T286" s="248">
        <v>1</v>
      </c>
      <c r="U286" s="253">
        <v>0.01</v>
      </c>
      <c r="V286" s="248">
        <v>4</v>
      </c>
      <c r="W286" s="253">
        <v>0.05</v>
      </c>
      <c r="X286" s="248">
        <v>12</v>
      </c>
      <c r="Y286" s="253">
        <v>0.15</v>
      </c>
      <c r="Z286" s="248">
        <v>3</v>
      </c>
      <c r="AA286" s="253">
        <v>0.04</v>
      </c>
      <c r="AB286" s="130"/>
      <c r="AC286" s="248">
        <v>1</v>
      </c>
      <c r="AD286" s="253">
        <v>0.01</v>
      </c>
      <c r="AG286" s="382"/>
      <c r="AH286" s="382"/>
      <c r="AI286" s="382"/>
      <c r="AJ286" s="382"/>
      <c r="AK286" s="382"/>
      <c r="AL286" s="382"/>
      <c r="AM286" s="382"/>
      <c r="AN286" s="382"/>
      <c r="AO286" s="382"/>
      <c r="AP286" s="382"/>
      <c r="AQ286" s="382"/>
      <c r="AR286" s="382"/>
      <c r="AS286" s="382"/>
      <c r="AT286" s="382"/>
      <c r="AU286" s="382"/>
      <c r="AV286" s="382"/>
      <c r="AW286" s="382"/>
      <c r="AX286" s="381"/>
      <c r="AY286" s="381"/>
      <c r="AZ286" s="381"/>
      <c r="BA286" s="381"/>
      <c r="BB286" s="381"/>
      <c r="BC286" s="381"/>
      <c r="BD286" s="381"/>
      <c r="BE286" s="381"/>
      <c r="BF286" s="381"/>
      <c r="BG286" s="381"/>
      <c r="BH286" s="381"/>
      <c r="BI286" s="381"/>
      <c r="BJ286" s="381"/>
      <c r="BK286" s="381"/>
      <c r="BL286" s="381"/>
      <c r="BM286" s="381"/>
      <c r="BN286" s="381"/>
      <c r="BO286" s="381"/>
      <c r="BP286" s="381"/>
      <c r="BQ286" s="381"/>
      <c r="BR286" s="381"/>
      <c r="BS286" s="381"/>
      <c r="BT286" s="381"/>
      <c r="BU286" s="381"/>
      <c r="BV286" s="381"/>
      <c r="BW286" s="381"/>
      <c r="BX286" s="381"/>
      <c r="BY286" s="381"/>
      <c r="BZ286" s="381"/>
      <c r="CA286" s="381"/>
      <c r="CB286" s="381"/>
      <c r="CC286" s="381"/>
      <c r="CD286" s="381"/>
      <c r="CE286" s="381"/>
      <c r="CF286" s="381"/>
      <c r="CG286" s="381"/>
      <c r="CH286" s="381"/>
      <c r="CI286" s="381"/>
      <c r="CJ286" s="381"/>
      <c r="CK286" s="381"/>
      <c r="CL286" s="381"/>
      <c r="CM286" s="381"/>
      <c r="CN286" s="381"/>
      <c r="CO286" s="381"/>
      <c r="CP286" s="381"/>
      <c r="CQ286" s="381"/>
      <c r="CR286" s="381"/>
      <c r="CS286" s="381"/>
      <c r="CT286" s="381"/>
      <c r="CU286" s="381"/>
      <c r="CV286" s="381"/>
      <c r="CW286" s="381"/>
      <c r="CX286" s="381"/>
      <c r="CY286" s="381"/>
      <c r="CZ286" s="381"/>
      <c r="DA286" s="381"/>
      <c r="DB286" s="381"/>
      <c r="DC286" s="381"/>
      <c r="DD286" s="381"/>
      <c r="DE286" s="381"/>
      <c r="DF286" s="381"/>
      <c r="DG286" s="381"/>
      <c r="DH286" s="381"/>
      <c r="DI286" s="381"/>
      <c r="DJ286" s="381"/>
      <c r="DK286" s="381"/>
      <c r="DL286" s="381"/>
      <c r="DM286" s="381"/>
      <c r="DN286" s="381"/>
      <c r="DO286" s="381"/>
      <c r="DP286" s="381"/>
      <c r="DQ286" s="381"/>
      <c r="DR286" s="381"/>
      <c r="DS286" s="381"/>
      <c r="DT286" s="381"/>
      <c r="DU286" s="381"/>
      <c r="DV286" s="381"/>
      <c r="DW286" s="381"/>
      <c r="DX286" s="381"/>
      <c r="DY286" s="381"/>
      <c r="DZ286" s="381"/>
      <c r="EA286" s="381"/>
      <c r="EB286" s="381"/>
    </row>
    <row r="287" spans="1:132" ht="15" customHeight="1" x14ac:dyDescent="0.25">
      <c r="A287" s="142" t="s">
        <v>835</v>
      </c>
      <c r="B287" s="142" t="s">
        <v>836</v>
      </c>
      <c r="C287" s="142"/>
      <c r="D287" s="142"/>
      <c r="E287" s="247">
        <v>63</v>
      </c>
      <c r="F287" s="254">
        <v>1</v>
      </c>
      <c r="G287" s="248">
        <v>38</v>
      </c>
      <c r="H287" s="253">
        <v>0.6</v>
      </c>
      <c r="I287" s="248">
        <v>8</v>
      </c>
      <c r="J287" s="253">
        <v>0.13</v>
      </c>
      <c r="K287" s="248">
        <v>2</v>
      </c>
      <c r="L287" s="253">
        <v>0.03</v>
      </c>
      <c r="M287" s="130"/>
      <c r="N287" s="248">
        <v>14</v>
      </c>
      <c r="O287" s="253">
        <v>0.22</v>
      </c>
      <c r="P287" s="248">
        <v>0</v>
      </c>
      <c r="Q287" s="253">
        <v>0</v>
      </c>
      <c r="R287" s="248">
        <v>2</v>
      </c>
      <c r="S287" s="253">
        <v>0.03</v>
      </c>
      <c r="T287" s="248">
        <v>6</v>
      </c>
      <c r="U287" s="253">
        <v>0.1</v>
      </c>
      <c r="V287" s="248">
        <v>1</v>
      </c>
      <c r="W287" s="253">
        <v>0.02</v>
      </c>
      <c r="X287" s="248">
        <v>3</v>
      </c>
      <c r="Y287" s="253">
        <v>0.05</v>
      </c>
      <c r="Z287" s="248">
        <v>2</v>
      </c>
      <c r="AA287" s="253">
        <v>0.03</v>
      </c>
      <c r="AB287" s="130"/>
      <c r="AC287" s="248">
        <v>1</v>
      </c>
      <c r="AD287" s="253">
        <v>0.02</v>
      </c>
      <c r="AG287" s="382"/>
      <c r="AH287" s="382"/>
      <c r="AI287" s="382"/>
      <c r="AJ287" s="382"/>
      <c r="AK287" s="382"/>
      <c r="AL287" s="382"/>
      <c r="AM287" s="382"/>
      <c r="AN287" s="382"/>
      <c r="AO287" s="382"/>
      <c r="AP287" s="382"/>
      <c r="AQ287" s="382"/>
      <c r="AR287" s="382"/>
      <c r="AS287" s="382"/>
      <c r="AT287" s="382"/>
      <c r="AU287" s="382"/>
      <c r="AV287" s="382"/>
      <c r="AW287" s="382"/>
      <c r="AX287" s="381"/>
      <c r="AY287" s="381"/>
      <c r="AZ287" s="381"/>
      <c r="BA287" s="381"/>
      <c r="BB287" s="381"/>
      <c r="BC287" s="381"/>
      <c r="BD287" s="381"/>
      <c r="BE287" s="381"/>
      <c r="BF287" s="381"/>
      <c r="BG287" s="381"/>
      <c r="BH287" s="381"/>
      <c r="BI287" s="381"/>
      <c r="BJ287" s="381"/>
      <c r="BK287" s="381"/>
      <c r="BL287" s="381"/>
      <c r="BM287" s="381"/>
      <c r="BN287" s="381"/>
      <c r="BO287" s="381"/>
      <c r="BP287" s="381"/>
      <c r="BQ287" s="381"/>
      <c r="BR287" s="381"/>
      <c r="BS287" s="381"/>
      <c r="BT287" s="381"/>
      <c r="BU287" s="381"/>
      <c r="BV287" s="381"/>
      <c r="BW287" s="381"/>
      <c r="BX287" s="381"/>
      <c r="BY287" s="381"/>
      <c r="BZ287" s="381"/>
      <c r="CA287" s="381"/>
      <c r="CB287" s="381"/>
      <c r="CC287" s="381"/>
      <c r="CD287" s="381"/>
      <c r="CE287" s="381"/>
      <c r="CF287" s="381"/>
      <c r="CG287" s="381"/>
      <c r="CH287" s="381"/>
      <c r="CI287" s="381"/>
      <c r="CJ287" s="381"/>
      <c r="CK287" s="381"/>
      <c r="CL287" s="381"/>
      <c r="CM287" s="381"/>
      <c r="CN287" s="381"/>
      <c r="CO287" s="381"/>
      <c r="CP287" s="381"/>
      <c r="CQ287" s="381"/>
      <c r="CR287" s="381"/>
      <c r="CS287" s="381"/>
      <c r="CT287" s="381"/>
      <c r="CU287" s="381"/>
      <c r="CV287" s="381"/>
      <c r="CW287" s="381"/>
      <c r="CX287" s="381"/>
      <c r="CY287" s="381"/>
      <c r="CZ287" s="381"/>
      <c r="DA287" s="381"/>
      <c r="DB287" s="381"/>
      <c r="DC287" s="381"/>
      <c r="DD287" s="381"/>
      <c r="DE287" s="381"/>
      <c r="DF287" s="381"/>
      <c r="DG287" s="381"/>
      <c r="DH287" s="381"/>
      <c r="DI287" s="381"/>
      <c r="DJ287" s="381"/>
      <c r="DK287" s="381"/>
      <c r="DL287" s="381"/>
      <c r="DM287" s="381"/>
      <c r="DN287" s="381"/>
      <c r="DO287" s="381"/>
      <c r="DP287" s="381"/>
      <c r="DQ287" s="381"/>
      <c r="DR287" s="381"/>
      <c r="DS287" s="381"/>
      <c r="DT287" s="381"/>
      <c r="DU287" s="381"/>
      <c r="DV287" s="381"/>
      <c r="DW287" s="381"/>
      <c r="DX287" s="381"/>
      <c r="DY287" s="381"/>
      <c r="DZ287" s="381"/>
      <c r="EA287" s="381"/>
      <c r="EB287" s="381"/>
    </row>
    <row r="288" spans="1:132" ht="15" customHeight="1" x14ac:dyDescent="0.25">
      <c r="A288" s="142" t="s">
        <v>837</v>
      </c>
      <c r="B288" s="142" t="s">
        <v>838</v>
      </c>
      <c r="C288" s="142"/>
      <c r="D288" s="142"/>
      <c r="E288" s="247">
        <v>250</v>
      </c>
      <c r="F288" s="254">
        <v>1</v>
      </c>
      <c r="G288" s="248">
        <v>138</v>
      </c>
      <c r="H288" s="253">
        <v>0.55000000000000004</v>
      </c>
      <c r="I288" s="248">
        <v>9</v>
      </c>
      <c r="J288" s="253">
        <v>0.04</v>
      </c>
      <c r="K288" s="248">
        <v>7</v>
      </c>
      <c r="L288" s="253">
        <v>0.03</v>
      </c>
      <c r="M288" s="130"/>
      <c r="N288" s="248">
        <v>96</v>
      </c>
      <c r="O288" s="253">
        <v>0.38</v>
      </c>
      <c r="P288" s="248">
        <v>4</v>
      </c>
      <c r="Q288" s="253">
        <v>0.02</v>
      </c>
      <c r="R288" s="248">
        <v>29</v>
      </c>
      <c r="S288" s="253">
        <v>0.12</v>
      </c>
      <c r="T288" s="248">
        <v>33</v>
      </c>
      <c r="U288" s="253">
        <v>0.13</v>
      </c>
      <c r="V288" s="248">
        <v>0</v>
      </c>
      <c r="W288" s="253">
        <v>0</v>
      </c>
      <c r="X288" s="248">
        <v>20</v>
      </c>
      <c r="Y288" s="253">
        <v>0.08</v>
      </c>
      <c r="Z288" s="248">
        <v>10</v>
      </c>
      <c r="AA288" s="253">
        <v>0.04</v>
      </c>
      <c r="AB288" s="130"/>
      <c r="AC288" s="248">
        <v>0</v>
      </c>
      <c r="AD288" s="253">
        <v>0</v>
      </c>
      <c r="AG288" s="382"/>
      <c r="AH288" s="382"/>
      <c r="AI288" s="382"/>
      <c r="AJ288" s="382"/>
      <c r="AK288" s="382"/>
      <c r="AL288" s="382"/>
      <c r="AM288" s="382"/>
      <c r="AN288" s="382"/>
      <c r="AO288" s="382"/>
      <c r="AP288" s="382"/>
      <c r="AQ288" s="382"/>
      <c r="AR288" s="382"/>
      <c r="AS288" s="382"/>
      <c r="AT288" s="382"/>
      <c r="AU288" s="382"/>
      <c r="AV288" s="382"/>
      <c r="AW288" s="382"/>
      <c r="AX288" s="381"/>
      <c r="AY288" s="381"/>
      <c r="AZ288" s="381"/>
      <c r="BA288" s="381"/>
      <c r="BB288" s="381"/>
      <c r="BC288" s="381"/>
      <c r="BD288" s="381"/>
      <c r="BE288" s="381"/>
      <c r="BF288" s="381"/>
      <c r="BG288" s="381"/>
      <c r="BH288" s="381"/>
      <c r="BI288" s="381"/>
      <c r="BJ288" s="381"/>
      <c r="BK288" s="381"/>
      <c r="BL288" s="381"/>
      <c r="BM288" s="381"/>
      <c r="BN288" s="381"/>
      <c r="BO288" s="381"/>
      <c r="BP288" s="381"/>
      <c r="BQ288" s="381"/>
      <c r="BR288" s="381"/>
      <c r="BS288" s="381"/>
      <c r="BT288" s="381"/>
      <c r="BU288" s="381"/>
      <c r="BV288" s="381"/>
      <c r="BW288" s="381"/>
      <c r="BX288" s="381"/>
      <c r="BY288" s="381"/>
      <c r="BZ288" s="381"/>
      <c r="CA288" s="381"/>
      <c r="CB288" s="381"/>
      <c r="CC288" s="381"/>
      <c r="CD288" s="381"/>
      <c r="CE288" s="381"/>
      <c r="CF288" s="381"/>
      <c r="CG288" s="381"/>
      <c r="CH288" s="381"/>
      <c r="CI288" s="381"/>
      <c r="CJ288" s="381"/>
      <c r="CK288" s="381"/>
      <c r="CL288" s="381"/>
      <c r="CM288" s="381"/>
      <c r="CN288" s="381"/>
      <c r="CO288" s="381"/>
      <c r="CP288" s="381"/>
      <c r="CQ288" s="381"/>
      <c r="CR288" s="381"/>
      <c r="CS288" s="381"/>
      <c r="CT288" s="381"/>
      <c r="CU288" s="381"/>
      <c r="CV288" s="381"/>
      <c r="CW288" s="381"/>
      <c r="CX288" s="381"/>
      <c r="CY288" s="381"/>
      <c r="CZ288" s="381"/>
      <c r="DA288" s="381"/>
      <c r="DB288" s="381"/>
      <c r="DC288" s="381"/>
      <c r="DD288" s="381"/>
      <c r="DE288" s="381"/>
      <c r="DF288" s="381"/>
      <c r="DG288" s="381"/>
      <c r="DH288" s="381"/>
      <c r="DI288" s="381"/>
      <c r="DJ288" s="381"/>
      <c r="DK288" s="381"/>
      <c r="DL288" s="381"/>
      <c r="DM288" s="381"/>
      <c r="DN288" s="381"/>
      <c r="DO288" s="381"/>
      <c r="DP288" s="381"/>
      <c r="DQ288" s="381"/>
      <c r="DR288" s="381"/>
      <c r="DS288" s="381"/>
      <c r="DT288" s="381"/>
      <c r="DU288" s="381"/>
      <c r="DV288" s="381"/>
      <c r="DW288" s="381"/>
      <c r="DX288" s="381"/>
      <c r="DY288" s="381"/>
      <c r="DZ288" s="381"/>
      <c r="EA288" s="381"/>
      <c r="EB288" s="381"/>
    </row>
    <row r="289" spans="1:132" ht="15" customHeight="1" x14ac:dyDescent="0.25">
      <c r="A289" s="142" t="s">
        <v>839</v>
      </c>
      <c r="B289" s="142" t="s">
        <v>840</v>
      </c>
      <c r="C289" s="142"/>
      <c r="D289" s="142"/>
      <c r="E289" s="247">
        <v>224</v>
      </c>
      <c r="F289" s="254">
        <v>1</v>
      </c>
      <c r="G289" s="248">
        <v>121</v>
      </c>
      <c r="H289" s="253">
        <v>0.54</v>
      </c>
      <c r="I289" s="248">
        <v>6</v>
      </c>
      <c r="J289" s="253">
        <v>0.03</v>
      </c>
      <c r="K289" s="248">
        <v>6</v>
      </c>
      <c r="L289" s="253">
        <v>0.03</v>
      </c>
      <c r="M289" s="130"/>
      <c r="N289" s="248">
        <v>91</v>
      </c>
      <c r="O289" s="253">
        <v>0.41</v>
      </c>
      <c r="P289" s="248">
        <v>10</v>
      </c>
      <c r="Q289" s="253">
        <v>0.04</v>
      </c>
      <c r="R289" s="248">
        <v>23</v>
      </c>
      <c r="S289" s="253">
        <v>0.1</v>
      </c>
      <c r="T289" s="248">
        <v>28</v>
      </c>
      <c r="U289" s="253">
        <v>0.12</v>
      </c>
      <c r="V289" s="248">
        <v>3</v>
      </c>
      <c r="W289" s="253">
        <v>0.01</v>
      </c>
      <c r="X289" s="248">
        <v>17</v>
      </c>
      <c r="Y289" s="253">
        <v>0.08</v>
      </c>
      <c r="Z289" s="248">
        <v>10</v>
      </c>
      <c r="AA289" s="253">
        <v>0.04</v>
      </c>
      <c r="AB289" s="130"/>
      <c r="AC289" s="248">
        <v>0</v>
      </c>
      <c r="AD289" s="253">
        <v>0</v>
      </c>
      <c r="AG289" s="382"/>
      <c r="AH289" s="382"/>
      <c r="AI289" s="382"/>
      <c r="AJ289" s="382"/>
      <c r="AK289" s="382"/>
      <c r="AL289" s="382"/>
      <c r="AM289" s="382"/>
      <c r="AN289" s="382"/>
      <c r="AO289" s="382"/>
      <c r="AP289" s="382"/>
      <c r="AQ289" s="382"/>
      <c r="AR289" s="382"/>
      <c r="AS289" s="382"/>
      <c r="AT289" s="382"/>
      <c r="AU289" s="382"/>
      <c r="AV289" s="382"/>
      <c r="AW289" s="382"/>
      <c r="AX289" s="381"/>
      <c r="AY289" s="381"/>
      <c r="AZ289" s="381"/>
      <c r="BA289" s="381"/>
      <c r="BB289" s="381"/>
      <c r="BC289" s="381"/>
      <c r="BD289" s="381"/>
      <c r="BE289" s="381"/>
      <c r="BF289" s="381"/>
      <c r="BG289" s="381"/>
      <c r="BH289" s="381"/>
      <c r="BI289" s="381"/>
      <c r="BJ289" s="381"/>
      <c r="BK289" s="381"/>
      <c r="BL289" s="381"/>
      <c r="BM289" s="381"/>
      <c r="BN289" s="381"/>
      <c r="BO289" s="381"/>
      <c r="BP289" s="381"/>
      <c r="BQ289" s="381"/>
      <c r="BR289" s="381"/>
      <c r="BS289" s="381"/>
      <c r="BT289" s="381"/>
      <c r="BU289" s="381"/>
      <c r="BV289" s="381"/>
      <c r="BW289" s="381"/>
      <c r="BX289" s="381"/>
      <c r="BY289" s="381"/>
      <c r="BZ289" s="381"/>
      <c r="CA289" s="381"/>
      <c r="CB289" s="381"/>
      <c r="CC289" s="381"/>
      <c r="CD289" s="381"/>
      <c r="CE289" s="381"/>
      <c r="CF289" s="381"/>
      <c r="CG289" s="381"/>
      <c r="CH289" s="381"/>
      <c r="CI289" s="381"/>
      <c r="CJ289" s="381"/>
      <c r="CK289" s="381"/>
      <c r="CL289" s="381"/>
      <c r="CM289" s="381"/>
      <c r="CN289" s="381"/>
      <c r="CO289" s="381"/>
      <c r="CP289" s="381"/>
      <c r="CQ289" s="381"/>
      <c r="CR289" s="381"/>
      <c r="CS289" s="381"/>
      <c r="CT289" s="381"/>
      <c r="CU289" s="381"/>
      <c r="CV289" s="381"/>
      <c r="CW289" s="381"/>
      <c r="CX289" s="381"/>
      <c r="CY289" s="381"/>
      <c r="CZ289" s="381"/>
      <c r="DA289" s="381"/>
      <c r="DB289" s="381"/>
      <c r="DC289" s="381"/>
      <c r="DD289" s="381"/>
      <c r="DE289" s="381"/>
      <c r="DF289" s="381"/>
      <c r="DG289" s="381"/>
      <c r="DH289" s="381"/>
      <c r="DI289" s="381"/>
      <c r="DJ289" s="381"/>
      <c r="DK289" s="381"/>
      <c r="DL289" s="381"/>
      <c r="DM289" s="381"/>
      <c r="DN289" s="381"/>
      <c r="DO289" s="381"/>
      <c r="DP289" s="381"/>
      <c r="DQ289" s="381"/>
      <c r="DR289" s="381"/>
      <c r="DS289" s="381"/>
      <c r="DT289" s="381"/>
      <c r="DU289" s="381"/>
      <c r="DV289" s="381"/>
      <c r="DW289" s="381"/>
      <c r="DX289" s="381"/>
      <c r="DY289" s="381"/>
      <c r="DZ289" s="381"/>
      <c r="EA289" s="381"/>
      <c r="EB289" s="381"/>
    </row>
    <row r="290" spans="1:132" ht="15" customHeight="1" x14ac:dyDescent="0.25">
      <c r="A290" s="142" t="s">
        <v>841</v>
      </c>
      <c r="B290" s="142" t="s">
        <v>842</v>
      </c>
      <c r="C290" s="142"/>
      <c r="D290" s="142"/>
      <c r="E290" s="247">
        <v>15</v>
      </c>
      <c r="F290" s="254">
        <v>1</v>
      </c>
      <c r="G290" s="248">
        <v>5</v>
      </c>
      <c r="H290" s="253">
        <v>0.33</v>
      </c>
      <c r="I290" s="248">
        <v>0</v>
      </c>
      <c r="J290" s="253">
        <v>0</v>
      </c>
      <c r="K290" s="248">
        <v>0</v>
      </c>
      <c r="L290" s="253">
        <v>0</v>
      </c>
      <c r="M290" s="130"/>
      <c r="N290" s="248">
        <v>10</v>
      </c>
      <c r="O290" s="253">
        <v>0.67</v>
      </c>
      <c r="P290" s="248">
        <v>0</v>
      </c>
      <c r="Q290" s="253">
        <v>0</v>
      </c>
      <c r="R290" s="248">
        <v>4</v>
      </c>
      <c r="S290" s="253">
        <v>0.27</v>
      </c>
      <c r="T290" s="248">
        <v>3</v>
      </c>
      <c r="U290" s="253">
        <v>0.2</v>
      </c>
      <c r="V290" s="248">
        <v>1</v>
      </c>
      <c r="W290" s="253">
        <v>7.0000000000000007E-2</v>
      </c>
      <c r="X290" s="248">
        <v>1</v>
      </c>
      <c r="Y290" s="253">
        <v>7.0000000000000007E-2</v>
      </c>
      <c r="Z290" s="248">
        <v>1</v>
      </c>
      <c r="AA290" s="253">
        <v>7.0000000000000007E-2</v>
      </c>
      <c r="AB290" s="130"/>
      <c r="AC290" s="248">
        <v>0</v>
      </c>
      <c r="AD290" s="253">
        <v>0</v>
      </c>
      <c r="AG290" s="382"/>
      <c r="AH290" s="382"/>
      <c r="AI290" s="382"/>
      <c r="AJ290" s="382"/>
      <c r="AK290" s="382"/>
      <c r="AL290" s="382"/>
      <c r="AM290" s="382"/>
      <c r="AN290" s="382"/>
      <c r="AO290" s="382"/>
      <c r="AP290" s="382"/>
      <c r="AQ290" s="382"/>
      <c r="AR290" s="382"/>
      <c r="AS290" s="382"/>
      <c r="AT290" s="382"/>
      <c r="AU290" s="382"/>
      <c r="AV290" s="382"/>
      <c r="AW290" s="382"/>
      <c r="AX290" s="381"/>
      <c r="AY290" s="381"/>
      <c r="AZ290" s="381"/>
      <c r="BA290" s="381"/>
      <c r="BB290" s="381"/>
      <c r="BC290" s="381"/>
      <c r="BD290" s="381"/>
      <c r="BE290" s="381"/>
      <c r="BF290" s="381"/>
      <c r="BG290" s="381"/>
      <c r="BH290" s="381"/>
      <c r="BI290" s="381"/>
      <c r="BJ290" s="381"/>
      <c r="BK290" s="381"/>
      <c r="BL290" s="381"/>
      <c r="BM290" s="381"/>
      <c r="BN290" s="381"/>
      <c r="BO290" s="381"/>
      <c r="BP290" s="381"/>
      <c r="BQ290" s="381"/>
      <c r="BR290" s="381"/>
      <c r="BS290" s="381"/>
      <c r="BT290" s="381"/>
      <c r="BU290" s="381"/>
      <c r="BV290" s="381"/>
      <c r="BW290" s="381"/>
      <c r="BX290" s="381"/>
      <c r="BY290" s="381"/>
      <c r="BZ290" s="381"/>
      <c r="CA290" s="381"/>
      <c r="CB290" s="381"/>
      <c r="CC290" s="381"/>
      <c r="CD290" s="381"/>
      <c r="CE290" s="381"/>
      <c r="CF290" s="381"/>
      <c r="CG290" s="381"/>
      <c r="CH290" s="381"/>
      <c r="CI290" s="381"/>
      <c r="CJ290" s="381"/>
      <c r="CK290" s="381"/>
      <c r="CL290" s="381"/>
      <c r="CM290" s="381"/>
      <c r="CN290" s="381"/>
      <c r="CO290" s="381"/>
      <c r="CP290" s="381"/>
      <c r="CQ290" s="381"/>
      <c r="CR290" s="381"/>
      <c r="CS290" s="381"/>
      <c r="CT290" s="381"/>
      <c r="CU290" s="381"/>
      <c r="CV290" s="381"/>
      <c r="CW290" s="381"/>
      <c r="CX290" s="381"/>
      <c r="CY290" s="381"/>
      <c r="CZ290" s="381"/>
      <c r="DA290" s="381"/>
      <c r="DB290" s="381"/>
      <c r="DC290" s="381"/>
      <c r="DD290" s="381"/>
      <c r="DE290" s="381"/>
      <c r="DF290" s="381"/>
      <c r="DG290" s="381"/>
      <c r="DH290" s="381"/>
      <c r="DI290" s="381"/>
      <c r="DJ290" s="381"/>
      <c r="DK290" s="381"/>
      <c r="DL290" s="381"/>
      <c r="DM290" s="381"/>
      <c r="DN290" s="381"/>
      <c r="DO290" s="381"/>
      <c r="DP290" s="381"/>
      <c r="DQ290" s="381"/>
      <c r="DR290" s="381"/>
      <c r="DS290" s="381"/>
      <c r="DT290" s="381"/>
      <c r="DU290" s="381"/>
      <c r="DV290" s="381"/>
      <c r="DW290" s="381"/>
      <c r="DX290" s="381"/>
      <c r="DY290" s="381"/>
      <c r="DZ290" s="381"/>
      <c r="EA290" s="381"/>
      <c r="EB290" s="381"/>
    </row>
    <row r="291" spans="1:132" ht="15" customHeight="1" x14ac:dyDescent="0.25">
      <c r="A291" s="142" t="s">
        <v>843</v>
      </c>
      <c r="B291" s="142" t="s">
        <v>844</v>
      </c>
      <c r="C291" s="142"/>
      <c r="D291" s="142"/>
      <c r="E291" s="247">
        <v>22</v>
      </c>
      <c r="F291" s="254">
        <v>1</v>
      </c>
      <c r="G291" s="248">
        <v>8</v>
      </c>
      <c r="H291" s="253">
        <v>0.36</v>
      </c>
      <c r="I291" s="248">
        <v>4</v>
      </c>
      <c r="J291" s="253">
        <v>0.18</v>
      </c>
      <c r="K291" s="248">
        <v>0</v>
      </c>
      <c r="L291" s="253">
        <v>0</v>
      </c>
      <c r="M291" s="130"/>
      <c r="N291" s="248">
        <v>10</v>
      </c>
      <c r="O291" s="253">
        <v>0.45</v>
      </c>
      <c r="P291" s="248">
        <v>0</v>
      </c>
      <c r="Q291" s="253">
        <v>0</v>
      </c>
      <c r="R291" s="248">
        <v>1</v>
      </c>
      <c r="S291" s="253">
        <v>0.05</v>
      </c>
      <c r="T291" s="248">
        <v>1</v>
      </c>
      <c r="U291" s="253">
        <v>0.05</v>
      </c>
      <c r="V291" s="248">
        <v>0</v>
      </c>
      <c r="W291" s="253">
        <v>0</v>
      </c>
      <c r="X291" s="248">
        <v>6</v>
      </c>
      <c r="Y291" s="253">
        <v>0.27</v>
      </c>
      <c r="Z291" s="248">
        <v>2</v>
      </c>
      <c r="AA291" s="253">
        <v>0.09</v>
      </c>
      <c r="AB291" s="130"/>
      <c r="AC291" s="248">
        <v>0</v>
      </c>
      <c r="AD291" s="253">
        <v>0</v>
      </c>
      <c r="AG291" s="382"/>
      <c r="AH291" s="382"/>
      <c r="AI291" s="382"/>
      <c r="AJ291" s="382"/>
      <c r="AK291" s="382"/>
      <c r="AL291" s="382"/>
      <c r="AM291" s="382"/>
      <c r="AN291" s="382"/>
      <c r="AO291" s="382"/>
      <c r="AP291" s="382"/>
      <c r="AQ291" s="382"/>
      <c r="AR291" s="382"/>
      <c r="AS291" s="382"/>
      <c r="AT291" s="382"/>
      <c r="AU291" s="382"/>
      <c r="AV291" s="382"/>
      <c r="AW291" s="382"/>
      <c r="AX291" s="381"/>
      <c r="AY291" s="381"/>
      <c r="AZ291" s="381"/>
      <c r="BA291" s="381"/>
      <c r="BB291" s="381"/>
      <c r="BC291" s="381"/>
      <c r="BD291" s="381"/>
      <c r="BE291" s="381"/>
      <c r="BF291" s="381"/>
      <c r="BG291" s="381"/>
      <c r="BH291" s="381"/>
      <c r="BI291" s="381"/>
      <c r="BJ291" s="381"/>
      <c r="BK291" s="381"/>
      <c r="BL291" s="381"/>
      <c r="BM291" s="381"/>
      <c r="BN291" s="381"/>
      <c r="BO291" s="381"/>
      <c r="BP291" s="381"/>
      <c r="BQ291" s="381"/>
      <c r="BR291" s="381"/>
      <c r="BS291" s="381"/>
      <c r="BT291" s="381"/>
      <c r="BU291" s="381"/>
      <c r="BV291" s="381"/>
      <c r="BW291" s="381"/>
      <c r="BX291" s="381"/>
      <c r="BY291" s="381"/>
      <c r="BZ291" s="381"/>
      <c r="CA291" s="381"/>
      <c r="CB291" s="381"/>
      <c r="CC291" s="381"/>
      <c r="CD291" s="381"/>
      <c r="CE291" s="381"/>
      <c r="CF291" s="381"/>
      <c r="CG291" s="381"/>
      <c r="CH291" s="381"/>
      <c r="CI291" s="381"/>
      <c r="CJ291" s="381"/>
      <c r="CK291" s="381"/>
      <c r="CL291" s="381"/>
      <c r="CM291" s="381"/>
      <c r="CN291" s="381"/>
      <c r="CO291" s="381"/>
      <c r="CP291" s="381"/>
      <c r="CQ291" s="381"/>
      <c r="CR291" s="381"/>
      <c r="CS291" s="381"/>
      <c r="CT291" s="381"/>
      <c r="CU291" s="381"/>
      <c r="CV291" s="381"/>
      <c r="CW291" s="381"/>
      <c r="CX291" s="381"/>
      <c r="CY291" s="381"/>
      <c r="CZ291" s="381"/>
      <c r="DA291" s="381"/>
      <c r="DB291" s="381"/>
      <c r="DC291" s="381"/>
      <c r="DD291" s="381"/>
      <c r="DE291" s="381"/>
      <c r="DF291" s="381"/>
      <c r="DG291" s="381"/>
      <c r="DH291" s="381"/>
      <c r="DI291" s="381"/>
      <c r="DJ291" s="381"/>
      <c r="DK291" s="381"/>
      <c r="DL291" s="381"/>
      <c r="DM291" s="381"/>
      <c r="DN291" s="381"/>
      <c r="DO291" s="381"/>
      <c r="DP291" s="381"/>
      <c r="DQ291" s="381"/>
      <c r="DR291" s="381"/>
      <c r="DS291" s="381"/>
      <c r="DT291" s="381"/>
      <c r="DU291" s="381"/>
      <c r="DV291" s="381"/>
      <c r="DW291" s="381"/>
      <c r="DX291" s="381"/>
      <c r="DY291" s="381"/>
      <c r="DZ291" s="381"/>
      <c r="EA291" s="381"/>
      <c r="EB291" s="381"/>
    </row>
    <row r="292" spans="1:132" ht="15" customHeight="1" x14ac:dyDescent="0.25">
      <c r="A292" s="142" t="s">
        <v>845</v>
      </c>
      <c r="B292" s="142" t="s">
        <v>846</v>
      </c>
      <c r="C292" s="142"/>
      <c r="D292" s="142"/>
      <c r="E292" s="247">
        <v>21</v>
      </c>
      <c r="F292" s="254">
        <v>1</v>
      </c>
      <c r="G292" s="248">
        <v>8</v>
      </c>
      <c r="H292" s="253">
        <v>0.38</v>
      </c>
      <c r="I292" s="248">
        <v>3</v>
      </c>
      <c r="J292" s="253">
        <v>0.14000000000000001</v>
      </c>
      <c r="K292" s="248">
        <v>0</v>
      </c>
      <c r="L292" s="253">
        <v>0</v>
      </c>
      <c r="M292" s="130"/>
      <c r="N292" s="248">
        <v>10</v>
      </c>
      <c r="O292" s="253">
        <v>0.48</v>
      </c>
      <c r="P292" s="248">
        <v>0</v>
      </c>
      <c r="Q292" s="253">
        <v>0</v>
      </c>
      <c r="R292" s="248">
        <v>2</v>
      </c>
      <c r="S292" s="253">
        <v>0.1</v>
      </c>
      <c r="T292" s="248">
        <v>4</v>
      </c>
      <c r="U292" s="253">
        <v>0.19</v>
      </c>
      <c r="V292" s="248">
        <v>0</v>
      </c>
      <c r="W292" s="253">
        <v>0</v>
      </c>
      <c r="X292" s="248">
        <v>0</v>
      </c>
      <c r="Y292" s="253">
        <v>0</v>
      </c>
      <c r="Z292" s="248">
        <v>4</v>
      </c>
      <c r="AA292" s="253">
        <v>0.19</v>
      </c>
      <c r="AB292" s="130"/>
      <c r="AC292" s="248">
        <v>0</v>
      </c>
      <c r="AD292" s="253">
        <v>0</v>
      </c>
      <c r="AG292" s="382"/>
      <c r="AH292" s="382"/>
      <c r="AI292" s="382"/>
      <c r="AJ292" s="382"/>
      <c r="AK292" s="382"/>
      <c r="AL292" s="382"/>
      <c r="AM292" s="382"/>
      <c r="AN292" s="382"/>
      <c r="AO292" s="382"/>
      <c r="AP292" s="382"/>
      <c r="AQ292" s="382"/>
      <c r="AR292" s="382"/>
      <c r="AS292" s="382"/>
      <c r="AT292" s="382"/>
      <c r="AU292" s="382"/>
      <c r="AV292" s="382"/>
      <c r="AW292" s="382"/>
      <c r="AX292" s="381"/>
      <c r="AY292" s="381"/>
      <c r="AZ292" s="381"/>
      <c r="BA292" s="381"/>
      <c r="BB292" s="381"/>
      <c r="BC292" s="381"/>
      <c r="BD292" s="381"/>
      <c r="BE292" s="381"/>
      <c r="BF292" s="381"/>
      <c r="BG292" s="381"/>
      <c r="BH292" s="381"/>
      <c r="BI292" s="381"/>
      <c r="BJ292" s="381"/>
      <c r="BK292" s="381"/>
      <c r="BL292" s="381"/>
      <c r="BM292" s="381"/>
      <c r="BN292" s="381"/>
      <c r="BO292" s="381"/>
      <c r="BP292" s="381"/>
      <c r="BQ292" s="381"/>
      <c r="BR292" s="381"/>
      <c r="BS292" s="381"/>
      <c r="BT292" s="381"/>
      <c r="BU292" s="381"/>
      <c r="BV292" s="381"/>
      <c r="BW292" s="381"/>
      <c r="BX292" s="381"/>
      <c r="BY292" s="381"/>
      <c r="BZ292" s="381"/>
      <c r="CA292" s="381"/>
      <c r="CB292" s="381"/>
      <c r="CC292" s="381"/>
      <c r="CD292" s="381"/>
      <c r="CE292" s="381"/>
      <c r="CF292" s="381"/>
      <c r="CG292" s="381"/>
      <c r="CH292" s="381"/>
      <c r="CI292" s="381"/>
      <c r="CJ292" s="381"/>
      <c r="CK292" s="381"/>
      <c r="CL292" s="381"/>
      <c r="CM292" s="381"/>
      <c r="CN292" s="381"/>
      <c r="CO292" s="381"/>
      <c r="CP292" s="381"/>
      <c r="CQ292" s="381"/>
      <c r="CR292" s="381"/>
      <c r="CS292" s="381"/>
      <c r="CT292" s="381"/>
      <c r="CU292" s="381"/>
      <c r="CV292" s="381"/>
      <c r="CW292" s="381"/>
      <c r="CX292" s="381"/>
      <c r="CY292" s="381"/>
      <c r="CZ292" s="381"/>
      <c r="DA292" s="381"/>
      <c r="DB292" s="381"/>
      <c r="DC292" s="381"/>
      <c r="DD292" s="381"/>
      <c r="DE292" s="381"/>
      <c r="DF292" s="381"/>
      <c r="DG292" s="381"/>
      <c r="DH292" s="381"/>
      <c r="DI292" s="381"/>
      <c r="DJ292" s="381"/>
      <c r="DK292" s="381"/>
      <c r="DL292" s="381"/>
      <c r="DM292" s="381"/>
      <c r="DN292" s="381"/>
      <c r="DO292" s="381"/>
      <c r="DP292" s="381"/>
      <c r="DQ292" s="381"/>
      <c r="DR292" s="381"/>
      <c r="DS292" s="381"/>
      <c r="DT292" s="381"/>
      <c r="DU292" s="381"/>
      <c r="DV292" s="381"/>
      <c r="DW292" s="381"/>
      <c r="DX292" s="381"/>
      <c r="DY292" s="381"/>
      <c r="DZ292" s="381"/>
      <c r="EA292" s="381"/>
      <c r="EB292" s="381"/>
    </row>
    <row r="293" spans="1:132" ht="15" customHeight="1" x14ac:dyDescent="0.25">
      <c r="A293" s="142" t="s">
        <v>847</v>
      </c>
      <c r="B293" s="142" t="s">
        <v>848</v>
      </c>
      <c r="C293" s="142"/>
      <c r="D293" s="142"/>
      <c r="E293" s="247">
        <v>0</v>
      </c>
      <c r="F293" s="254" t="s">
        <v>289</v>
      </c>
      <c r="G293" s="248" t="s">
        <v>289</v>
      </c>
      <c r="H293" s="253" t="s">
        <v>289</v>
      </c>
      <c r="I293" s="248" t="s">
        <v>289</v>
      </c>
      <c r="J293" s="253" t="s">
        <v>289</v>
      </c>
      <c r="K293" s="248" t="s">
        <v>289</v>
      </c>
      <c r="L293" s="253" t="s">
        <v>289</v>
      </c>
      <c r="M293" s="130"/>
      <c r="N293" s="248" t="s">
        <v>289</v>
      </c>
      <c r="O293" s="253" t="s">
        <v>289</v>
      </c>
      <c r="P293" s="248" t="s">
        <v>289</v>
      </c>
      <c r="Q293" s="253" t="s">
        <v>289</v>
      </c>
      <c r="R293" s="248" t="s">
        <v>289</v>
      </c>
      <c r="S293" s="253" t="s">
        <v>289</v>
      </c>
      <c r="T293" s="248" t="s">
        <v>289</v>
      </c>
      <c r="U293" s="253" t="s">
        <v>289</v>
      </c>
      <c r="V293" s="248" t="s">
        <v>289</v>
      </c>
      <c r="W293" s="253" t="s">
        <v>289</v>
      </c>
      <c r="X293" s="248" t="s">
        <v>289</v>
      </c>
      <c r="Y293" s="253" t="s">
        <v>289</v>
      </c>
      <c r="Z293" s="248" t="s">
        <v>289</v>
      </c>
      <c r="AA293" s="253" t="s">
        <v>289</v>
      </c>
      <c r="AB293" s="130"/>
      <c r="AC293" s="248" t="s">
        <v>289</v>
      </c>
      <c r="AD293" s="253" t="s">
        <v>289</v>
      </c>
      <c r="AG293" s="382"/>
      <c r="AH293" s="382"/>
      <c r="AI293" s="382"/>
      <c r="AJ293" s="382"/>
      <c r="AK293" s="382"/>
      <c r="AL293" s="382"/>
      <c r="AM293" s="382"/>
      <c r="AN293" s="382"/>
      <c r="AO293" s="382"/>
      <c r="AP293" s="382"/>
      <c r="AQ293" s="382"/>
      <c r="AR293" s="382"/>
      <c r="AS293" s="382"/>
      <c r="AT293" s="382"/>
      <c r="AU293" s="382"/>
      <c r="AV293" s="382"/>
      <c r="AW293" s="382"/>
      <c r="AX293" s="381"/>
      <c r="AY293" s="381"/>
      <c r="AZ293" s="381"/>
      <c r="BA293" s="381"/>
      <c r="BB293" s="381"/>
      <c r="BC293" s="381"/>
      <c r="BD293" s="381"/>
      <c r="BE293" s="381"/>
      <c r="BF293" s="381"/>
      <c r="BG293" s="381"/>
      <c r="BH293" s="381"/>
      <c r="BI293" s="381"/>
      <c r="BJ293" s="381"/>
      <c r="BK293" s="381"/>
      <c r="BL293" s="381"/>
      <c r="BM293" s="381"/>
      <c r="BN293" s="381"/>
      <c r="BO293" s="381"/>
      <c r="BP293" s="381"/>
      <c r="BQ293" s="381"/>
      <c r="BR293" s="381"/>
      <c r="BS293" s="381"/>
      <c r="BT293" s="381"/>
      <c r="BU293" s="381"/>
      <c r="BV293" s="381"/>
      <c r="BW293" s="381"/>
      <c r="BX293" s="381"/>
      <c r="BY293" s="381"/>
      <c r="BZ293" s="381"/>
      <c r="CA293" s="381"/>
      <c r="CB293" s="381"/>
      <c r="CC293" s="381"/>
      <c r="CD293" s="381"/>
      <c r="CE293" s="381"/>
      <c r="CF293" s="381"/>
      <c r="CG293" s="381"/>
      <c r="CH293" s="381"/>
      <c r="CI293" s="381"/>
      <c r="CJ293" s="381"/>
      <c r="CK293" s="381"/>
      <c r="CL293" s="381"/>
      <c r="CM293" s="381"/>
      <c r="CN293" s="381"/>
      <c r="CO293" s="381"/>
      <c r="CP293" s="381"/>
      <c r="CQ293" s="381"/>
      <c r="CR293" s="381"/>
      <c r="CS293" s="381"/>
      <c r="CT293" s="381"/>
      <c r="CU293" s="381"/>
      <c r="CV293" s="381"/>
      <c r="CW293" s="381"/>
      <c r="CX293" s="381"/>
      <c r="CY293" s="381"/>
      <c r="CZ293" s="381"/>
      <c r="DA293" s="381"/>
      <c r="DB293" s="381"/>
      <c r="DC293" s="381"/>
      <c r="DD293" s="381"/>
      <c r="DE293" s="381"/>
      <c r="DF293" s="381"/>
      <c r="DG293" s="381"/>
      <c r="DH293" s="381"/>
      <c r="DI293" s="381"/>
      <c r="DJ293" s="381"/>
      <c r="DK293" s="381"/>
      <c r="DL293" s="381"/>
      <c r="DM293" s="381"/>
      <c r="DN293" s="381"/>
      <c r="DO293" s="381"/>
      <c r="DP293" s="381"/>
      <c r="DQ293" s="381"/>
      <c r="DR293" s="381"/>
      <c r="DS293" s="381"/>
      <c r="DT293" s="381"/>
      <c r="DU293" s="381"/>
      <c r="DV293" s="381"/>
      <c r="DW293" s="381"/>
      <c r="DX293" s="381"/>
      <c r="DY293" s="381"/>
      <c r="DZ293" s="381"/>
      <c r="EA293" s="381"/>
      <c r="EB293" s="381"/>
    </row>
    <row r="294" spans="1:132" ht="15" customHeight="1" x14ac:dyDescent="0.25">
      <c r="A294" s="142" t="s">
        <v>849</v>
      </c>
      <c r="B294" s="142" t="s">
        <v>850</v>
      </c>
      <c r="C294" s="142"/>
      <c r="D294" s="142"/>
      <c r="E294" s="247">
        <v>16</v>
      </c>
      <c r="F294" s="254">
        <v>1</v>
      </c>
      <c r="G294" s="248">
        <v>11</v>
      </c>
      <c r="H294" s="253">
        <v>0.69</v>
      </c>
      <c r="I294" s="248">
        <v>1</v>
      </c>
      <c r="J294" s="253">
        <v>0.06</v>
      </c>
      <c r="K294" s="248">
        <v>0</v>
      </c>
      <c r="L294" s="253">
        <v>0</v>
      </c>
      <c r="M294" s="130"/>
      <c r="N294" s="248">
        <v>4</v>
      </c>
      <c r="O294" s="253">
        <v>0.25</v>
      </c>
      <c r="P294" s="248">
        <v>0</v>
      </c>
      <c r="Q294" s="253">
        <v>0</v>
      </c>
      <c r="R294" s="248">
        <v>2</v>
      </c>
      <c r="S294" s="253">
        <v>0.12</v>
      </c>
      <c r="T294" s="248">
        <v>0</v>
      </c>
      <c r="U294" s="253">
        <v>0</v>
      </c>
      <c r="V294" s="248">
        <v>0</v>
      </c>
      <c r="W294" s="253">
        <v>0</v>
      </c>
      <c r="X294" s="248">
        <v>1</v>
      </c>
      <c r="Y294" s="253">
        <v>0.06</v>
      </c>
      <c r="Z294" s="248">
        <v>1</v>
      </c>
      <c r="AA294" s="253">
        <v>0.06</v>
      </c>
      <c r="AB294" s="130"/>
      <c r="AC294" s="248">
        <v>0</v>
      </c>
      <c r="AD294" s="253">
        <v>0</v>
      </c>
      <c r="AG294" s="382"/>
      <c r="AH294" s="382"/>
      <c r="AI294" s="382"/>
      <c r="AJ294" s="382"/>
      <c r="AK294" s="382"/>
      <c r="AL294" s="382"/>
      <c r="AM294" s="382"/>
      <c r="AN294" s="382"/>
      <c r="AO294" s="382"/>
      <c r="AP294" s="382"/>
      <c r="AQ294" s="382"/>
      <c r="AR294" s="382"/>
      <c r="AS294" s="382"/>
      <c r="AT294" s="382"/>
      <c r="AU294" s="382"/>
      <c r="AV294" s="382"/>
      <c r="AW294" s="382"/>
      <c r="AX294" s="381"/>
      <c r="AY294" s="381"/>
      <c r="AZ294" s="381"/>
      <c r="BA294" s="381"/>
      <c r="BB294" s="381"/>
      <c r="BC294" s="381"/>
      <c r="BD294" s="381"/>
      <c r="BE294" s="381"/>
      <c r="BF294" s="381"/>
      <c r="BG294" s="381"/>
      <c r="BH294" s="381"/>
      <c r="BI294" s="381"/>
      <c r="BJ294" s="381"/>
      <c r="BK294" s="381"/>
      <c r="BL294" s="381"/>
      <c r="BM294" s="381"/>
      <c r="BN294" s="381"/>
      <c r="BO294" s="381"/>
      <c r="BP294" s="381"/>
      <c r="BQ294" s="381"/>
      <c r="BR294" s="381"/>
      <c r="BS294" s="381"/>
      <c r="BT294" s="381"/>
      <c r="BU294" s="381"/>
      <c r="BV294" s="381"/>
      <c r="BW294" s="381"/>
      <c r="BX294" s="381"/>
      <c r="BY294" s="381"/>
      <c r="BZ294" s="381"/>
      <c r="CA294" s="381"/>
      <c r="CB294" s="381"/>
      <c r="CC294" s="381"/>
      <c r="CD294" s="381"/>
      <c r="CE294" s="381"/>
      <c r="CF294" s="381"/>
      <c r="CG294" s="381"/>
      <c r="CH294" s="381"/>
      <c r="CI294" s="381"/>
      <c r="CJ294" s="381"/>
      <c r="CK294" s="381"/>
      <c r="CL294" s="381"/>
      <c r="CM294" s="381"/>
      <c r="CN294" s="381"/>
      <c r="CO294" s="381"/>
      <c r="CP294" s="381"/>
      <c r="CQ294" s="381"/>
      <c r="CR294" s="381"/>
      <c r="CS294" s="381"/>
      <c r="CT294" s="381"/>
      <c r="CU294" s="381"/>
      <c r="CV294" s="381"/>
      <c r="CW294" s="381"/>
      <c r="CX294" s="381"/>
      <c r="CY294" s="381"/>
      <c r="CZ294" s="381"/>
      <c r="DA294" s="381"/>
      <c r="DB294" s="381"/>
      <c r="DC294" s="381"/>
      <c r="DD294" s="381"/>
      <c r="DE294" s="381"/>
      <c r="DF294" s="381"/>
      <c r="DG294" s="381"/>
      <c r="DH294" s="381"/>
      <c r="DI294" s="381"/>
      <c r="DJ294" s="381"/>
      <c r="DK294" s="381"/>
      <c r="DL294" s="381"/>
      <c r="DM294" s="381"/>
      <c r="DN294" s="381"/>
      <c r="DO294" s="381"/>
      <c r="DP294" s="381"/>
      <c r="DQ294" s="381"/>
      <c r="DR294" s="381"/>
      <c r="DS294" s="381"/>
      <c r="DT294" s="381"/>
      <c r="DU294" s="381"/>
      <c r="DV294" s="381"/>
      <c r="DW294" s="381"/>
      <c r="DX294" s="381"/>
      <c r="DY294" s="381"/>
      <c r="DZ294" s="381"/>
      <c r="EA294" s="381"/>
      <c r="EB294" s="381"/>
    </row>
    <row r="295" spans="1:132" ht="15" customHeight="1" x14ac:dyDescent="0.25">
      <c r="A295" s="142" t="s">
        <v>851</v>
      </c>
      <c r="B295" s="142" t="s">
        <v>852</v>
      </c>
      <c r="C295" s="142"/>
      <c r="D295" s="142"/>
      <c r="E295" s="247">
        <v>64</v>
      </c>
      <c r="F295" s="254">
        <v>1</v>
      </c>
      <c r="G295" s="248">
        <v>29</v>
      </c>
      <c r="H295" s="253">
        <v>0.45</v>
      </c>
      <c r="I295" s="248">
        <v>12</v>
      </c>
      <c r="J295" s="253">
        <v>0.19</v>
      </c>
      <c r="K295" s="248">
        <v>0</v>
      </c>
      <c r="L295" s="253">
        <v>0</v>
      </c>
      <c r="M295" s="130"/>
      <c r="N295" s="248">
        <v>21</v>
      </c>
      <c r="O295" s="253">
        <v>0.33</v>
      </c>
      <c r="P295" s="248">
        <v>1</v>
      </c>
      <c r="Q295" s="253">
        <v>0.02</v>
      </c>
      <c r="R295" s="248">
        <v>11</v>
      </c>
      <c r="S295" s="253">
        <v>0.17</v>
      </c>
      <c r="T295" s="248">
        <v>5</v>
      </c>
      <c r="U295" s="253">
        <v>0.08</v>
      </c>
      <c r="V295" s="248">
        <v>0</v>
      </c>
      <c r="W295" s="253">
        <v>0</v>
      </c>
      <c r="X295" s="248">
        <v>2</v>
      </c>
      <c r="Y295" s="253">
        <v>0.03</v>
      </c>
      <c r="Z295" s="248">
        <v>2</v>
      </c>
      <c r="AA295" s="253">
        <v>0.03</v>
      </c>
      <c r="AB295" s="130"/>
      <c r="AC295" s="248">
        <v>2</v>
      </c>
      <c r="AD295" s="253">
        <v>0.03</v>
      </c>
      <c r="AG295" s="382"/>
      <c r="AH295" s="382"/>
      <c r="AI295" s="382"/>
      <c r="AJ295" s="382"/>
      <c r="AK295" s="382"/>
      <c r="AL295" s="382"/>
      <c r="AM295" s="382"/>
      <c r="AN295" s="382"/>
      <c r="AO295" s="382"/>
      <c r="AP295" s="382"/>
      <c r="AQ295" s="382"/>
      <c r="AR295" s="382"/>
      <c r="AS295" s="382"/>
      <c r="AT295" s="382"/>
      <c r="AU295" s="382"/>
      <c r="AV295" s="382"/>
      <c r="AW295" s="382"/>
      <c r="AX295" s="381"/>
      <c r="AY295" s="381"/>
      <c r="AZ295" s="381"/>
      <c r="BA295" s="381"/>
      <c r="BB295" s="381"/>
      <c r="BC295" s="381"/>
      <c r="BD295" s="381"/>
      <c r="BE295" s="381"/>
      <c r="BF295" s="381"/>
      <c r="BG295" s="381"/>
      <c r="BH295" s="381"/>
      <c r="BI295" s="381"/>
      <c r="BJ295" s="381"/>
      <c r="BK295" s="381"/>
      <c r="BL295" s="381"/>
      <c r="BM295" s="381"/>
      <c r="BN295" s="381"/>
      <c r="BO295" s="381"/>
      <c r="BP295" s="381"/>
      <c r="BQ295" s="381"/>
      <c r="BR295" s="381"/>
      <c r="BS295" s="381"/>
      <c r="BT295" s="381"/>
      <c r="BU295" s="381"/>
      <c r="BV295" s="381"/>
      <c r="BW295" s="381"/>
      <c r="BX295" s="381"/>
      <c r="BY295" s="381"/>
      <c r="BZ295" s="381"/>
      <c r="CA295" s="381"/>
      <c r="CB295" s="381"/>
      <c r="CC295" s="381"/>
      <c r="CD295" s="381"/>
      <c r="CE295" s="381"/>
      <c r="CF295" s="381"/>
      <c r="CG295" s="381"/>
      <c r="CH295" s="381"/>
      <c r="CI295" s="381"/>
      <c r="CJ295" s="381"/>
      <c r="CK295" s="381"/>
      <c r="CL295" s="381"/>
      <c r="CM295" s="381"/>
      <c r="CN295" s="381"/>
      <c r="CO295" s="381"/>
      <c r="CP295" s="381"/>
      <c r="CQ295" s="381"/>
      <c r="CR295" s="381"/>
      <c r="CS295" s="381"/>
      <c r="CT295" s="381"/>
      <c r="CU295" s="381"/>
      <c r="CV295" s="381"/>
      <c r="CW295" s="381"/>
      <c r="CX295" s="381"/>
      <c r="CY295" s="381"/>
      <c r="CZ295" s="381"/>
      <c r="DA295" s="381"/>
      <c r="DB295" s="381"/>
      <c r="DC295" s="381"/>
      <c r="DD295" s="381"/>
      <c r="DE295" s="381"/>
      <c r="DF295" s="381"/>
      <c r="DG295" s="381"/>
      <c r="DH295" s="381"/>
      <c r="DI295" s="381"/>
      <c r="DJ295" s="381"/>
      <c r="DK295" s="381"/>
      <c r="DL295" s="381"/>
      <c r="DM295" s="381"/>
      <c r="DN295" s="381"/>
      <c r="DO295" s="381"/>
      <c r="DP295" s="381"/>
      <c r="DQ295" s="381"/>
      <c r="DR295" s="381"/>
      <c r="DS295" s="381"/>
      <c r="DT295" s="381"/>
      <c r="DU295" s="381"/>
      <c r="DV295" s="381"/>
      <c r="DW295" s="381"/>
      <c r="DX295" s="381"/>
      <c r="DY295" s="381"/>
      <c r="DZ295" s="381"/>
      <c r="EA295" s="381"/>
      <c r="EB295" s="381"/>
    </row>
    <row r="296" spans="1:132" ht="15" customHeight="1" x14ac:dyDescent="0.25">
      <c r="A296" s="142" t="s">
        <v>853</v>
      </c>
      <c r="B296" s="142" t="s">
        <v>854</v>
      </c>
      <c r="C296" s="142"/>
      <c r="D296" s="142"/>
      <c r="E296" s="247">
        <v>8</v>
      </c>
      <c r="F296" s="254">
        <v>1</v>
      </c>
      <c r="G296" s="248">
        <v>6</v>
      </c>
      <c r="H296" s="253">
        <v>0.75</v>
      </c>
      <c r="I296" s="248">
        <v>1</v>
      </c>
      <c r="J296" s="253">
        <v>0.12</v>
      </c>
      <c r="K296" s="248">
        <v>0</v>
      </c>
      <c r="L296" s="253">
        <v>0</v>
      </c>
      <c r="M296" s="130"/>
      <c r="N296" s="248">
        <v>1</v>
      </c>
      <c r="O296" s="253">
        <v>0.12</v>
      </c>
      <c r="P296" s="248">
        <v>0</v>
      </c>
      <c r="Q296" s="253">
        <v>0</v>
      </c>
      <c r="R296" s="248">
        <v>0</v>
      </c>
      <c r="S296" s="253">
        <v>0</v>
      </c>
      <c r="T296" s="248">
        <v>0</v>
      </c>
      <c r="U296" s="253">
        <v>0</v>
      </c>
      <c r="V296" s="248">
        <v>0</v>
      </c>
      <c r="W296" s="253">
        <v>0</v>
      </c>
      <c r="X296" s="248">
        <v>1</v>
      </c>
      <c r="Y296" s="253">
        <v>0.12</v>
      </c>
      <c r="Z296" s="248">
        <v>0</v>
      </c>
      <c r="AA296" s="253">
        <v>0</v>
      </c>
      <c r="AB296" s="130"/>
      <c r="AC296" s="248">
        <v>0</v>
      </c>
      <c r="AD296" s="253">
        <v>0</v>
      </c>
      <c r="AG296" s="382"/>
      <c r="AH296" s="382"/>
      <c r="AI296" s="382"/>
      <c r="AJ296" s="382"/>
      <c r="AK296" s="382"/>
      <c r="AL296" s="382"/>
      <c r="AM296" s="382"/>
      <c r="AN296" s="382"/>
      <c r="AO296" s="382"/>
      <c r="AP296" s="382"/>
      <c r="AQ296" s="382"/>
      <c r="AR296" s="382"/>
      <c r="AS296" s="382"/>
      <c r="AT296" s="382"/>
      <c r="AU296" s="382"/>
      <c r="AV296" s="382"/>
      <c r="AW296" s="382"/>
      <c r="AX296" s="381"/>
      <c r="AY296" s="381"/>
      <c r="AZ296" s="381"/>
      <c r="BA296" s="381"/>
      <c r="BB296" s="381"/>
      <c r="BC296" s="381"/>
      <c r="BD296" s="381"/>
      <c r="BE296" s="381"/>
      <c r="BF296" s="381"/>
      <c r="BG296" s="381"/>
      <c r="BH296" s="381"/>
      <c r="BI296" s="381"/>
      <c r="BJ296" s="381"/>
      <c r="BK296" s="381"/>
      <c r="BL296" s="381"/>
      <c r="BM296" s="381"/>
      <c r="BN296" s="381"/>
      <c r="BO296" s="381"/>
      <c r="BP296" s="381"/>
      <c r="BQ296" s="381"/>
      <c r="BR296" s="381"/>
      <c r="BS296" s="381"/>
      <c r="BT296" s="381"/>
      <c r="BU296" s="381"/>
      <c r="BV296" s="381"/>
      <c r="BW296" s="381"/>
      <c r="BX296" s="381"/>
      <c r="BY296" s="381"/>
      <c r="BZ296" s="381"/>
      <c r="CA296" s="381"/>
      <c r="CB296" s="381"/>
      <c r="CC296" s="381"/>
      <c r="CD296" s="381"/>
      <c r="CE296" s="381"/>
      <c r="CF296" s="381"/>
      <c r="CG296" s="381"/>
      <c r="CH296" s="381"/>
      <c r="CI296" s="381"/>
      <c r="CJ296" s="381"/>
      <c r="CK296" s="381"/>
      <c r="CL296" s="381"/>
      <c r="CM296" s="381"/>
      <c r="CN296" s="381"/>
      <c r="CO296" s="381"/>
      <c r="CP296" s="381"/>
      <c r="CQ296" s="381"/>
      <c r="CR296" s="381"/>
      <c r="CS296" s="381"/>
      <c r="CT296" s="381"/>
      <c r="CU296" s="381"/>
      <c r="CV296" s="381"/>
      <c r="CW296" s="381"/>
      <c r="CX296" s="381"/>
      <c r="CY296" s="381"/>
      <c r="CZ296" s="381"/>
      <c r="DA296" s="381"/>
      <c r="DB296" s="381"/>
      <c r="DC296" s="381"/>
      <c r="DD296" s="381"/>
      <c r="DE296" s="381"/>
      <c r="DF296" s="381"/>
      <c r="DG296" s="381"/>
      <c r="DH296" s="381"/>
      <c r="DI296" s="381"/>
      <c r="DJ296" s="381"/>
      <c r="DK296" s="381"/>
      <c r="DL296" s="381"/>
      <c r="DM296" s="381"/>
      <c r="DN296" s="381"/>
      <c r="DO296" s="381"/>
      <c r="DP296" s="381"/>
      <c r="DQ296" s="381"/>
      <c r="DR296" s="381"/>
      <c r="DS296" s="381"/>
      <c r="DT296" s="381"/>
      <c r="DU296" s="381"/>
      <c r="DV296" s="381"/>
      <c r="DW296" s="381"/>
      <c r="DX296" s="381"/>
      <c r="DY296" s="381"/>
      <c r="DZ296" s="381"/>
      <c r="EA296" s="381"/>
      <c r="EB296" s="381"/>
    </row>
    <row r="297" spans="1:132" ht="15" customHeight="1" x14ac:dyDescent="0.25">
      <c r="A297" s="142" t="s">
        <v>855</v>
      </c>
      <c r="B297" s="142" t="s">
        <v>856</v>
      </c>
      <c r="C297" s="142"/>
      <c r="D297" s="142"/>
      <c r="E297" s="247">
        <v>12</v>
      </c>
      <c r="F297" s="254">
        <v>1</v>
      </c>
      <c r="G297" s="248">
        <v>1</v>
      </c>
      <c r="H297" s="253">
        <v>0.08</v>
      </c>
      <c r="I297" s="248">
        <v>0</v>
      </c>
      <c r="J297" s="253">
        <v>0</v>
      </c>
      <c r="K297" s="248">
        <v>0</v>
      </c>
      <c r="L297" s="253">
        <v>0</v>
      </c>
      <c r="M297" s="130"/>
      <c r="N297" s="248">
        <v>11</v>
      </c>
      <c r="O297" s="253">
        <v>0.92</v>
      </c>
      <c r="P297" s="248">
        <v>0</v>
      </c>
      <c r="Q297" s="253">
        <v>0</v>
      </c>
      <c r="R297" s="248">
        <v>2</v>
      </c>
      <c r="S297" s="253">
        <v>0.17</v>
      </c>
      <c r="T297" s="248">
        <v>5</v>
      </c>
      <c r="U297" s="253">
        <v>0.42</v>
      </c>
      <c r="V297" s="248">
        <v>0</v>
      </c>
      <c r="W297" s="253">
        <v>0</v>
      </c>
      <c r="X297" s="248">
        <v>1</v>
      </c>
      <c r="Y297" s="253">
        <v>0.08</v>
      </c>
      <c r="Z297" s="248">
        <v>3</v>
      </c>
      <c r="AA297" s="253">
        <v>0.25</v>
      </c>
      <c r="AB297" s="130"/>
      <c r="AC297" s="248">
        <v>0</v>
      </c>
      <c r="AD297" s="253">
        <v>0</v>
      </c>
      <c r="AG297" s="382"/>
      <c r="AH297" s="382"/>
      <c r="AI297" s="382"/>
      <c r="AJ297" s="382"/>
      <c r="AK297" s="382"/>
      <c r="AL297" s="382"/>
      <c r="AM297" s="382"/>
      <c r="AN297" s="382"/>
      <c r="AO297" s="382"/>
      <c r="AP297" s="382"/>
      <c r="AQ297" s="382"/>
      <c r="AR297" s="382"/>
      <c r="AS297" s="382"/>
      <c r="AT297" s="382"/>
      <c r="AU297" s="382"/>
      <c r="AV297" s="382"/>
      <c r="AW297" s="382"/>
      <c r="AX297" s="381"/>
      <c r="AY297" s="381"/>
      <c r="AZ297" s="381"/>
      <c r="BA297" s="381"/>
      <c r="BB297" s="381"/>
      <c r="BC297" s="381"/>
      <c r="BD297" s="381"/>
      <c r="BE297" s="381"/>
      <c r="BF297" s="381"/>
      <c r="BG297" s="381"/>
      <c r="BH297" s="381"/>
      <c r="BI297" s="381"/>
      <c r="BJ297" s="381"/>
      <c r="BK297" s="381"/>
      <c r="BL297" s="381"/>
      <c r="BM297" s="381"/>
      <c r="BN297" s="381"/>
      <c r="BO297" s="381"/>
      <c r="BP297" s="381"/>
      <c r="BQ297" s="381"/>
      <c r="BR297" s="381"/>
      <c r="BS297" s="381"/>
      <c r="BT297" s="381"/>
      <c r="BU297" s="381"/>
      <c r="BV297" s="381"/>
      <c r="BW297" s="381"/>
      <c r="BX297" s="381"/>
      <c r="BY297" s="381"/>
      <c r="BZ297" s="381"/>
      <c r="CA297" s="381"/>
      <c r="CB297" s="381"/>
      <c r="CC297" s="381"/>
      <c r="CD297" s="381"/>
      <c r="CE297" s="381"/>
      <c r="CF297" s="381"/>
      <c r="CG297" s="381"/>
      <c r="CH297" s="381"/>
      <c r="CI297" s="381"/>
      <c r="CJ297" s="381"/>
      <c r="CK297" s="381"/>
      <c r="CL297" s="381"/>
      <c r="CM297" s="381"/>
      <c r="CN297" s="381"/>
      <c r="CO297" s="381"/>
      <c r="CP297" s="381"/>
      <c r="CQ297" s="381"/>
      <c r="CR297" s="381"/>
      <c r="CS297" s="381"/>
      <c r="CT297" s="381"/>
      <c r="CU297" s="381"/>
      <c r="CV297" s="381"/>
      <c r="CW297" s="381"/>
      <c r="CX297" s="381"/>
      <c r="CY297" s="381"/>
      <c r="CZ297" s="381"/>
      <c r="DA297" s="381"/>
      <c r="DB297" s="381"/>
      <c r="DC297" s="381"/>
      <c r="DD297" s="381"/>
      <c r="DE297" s="381"/>
      <c r="DF297" s="381"/>
      <c r="DG297" s="381"/>
      <c r="DH297" s="381"/>
      <c r="DI297" s="381"/>
      <c r="DJ297" s="381"/>
      <c r="DK297" s="381"/>
      <c r="DL297" s="381"/>
      <c r="DM297" s="381"/>
      <c r="DN297" s="381"/>
      <c r="DO297" s="381"/>
      <c r="DP297" s="381"/>
      <c r="DQ297" s="381"/>
      <c r="DR297" s="381"/>
      <c r="DS297" s="381"/>
      <c r="DT297" s="381"/>
      <c r="DU297" s="381"/>
      <c r="DV297" s="381"/>
      <c r="DW297" s="381"/>
      <c r="DX297" s="381"/>
      <c r="DY297" s="381"/>
      <c r="DZ297" s="381"/>
      <c r="EA297" s="381"/>
      <c r="EB297" s="381"/>
    </row>
    <row r="298" spans="1:132" ht="15" customHeight="1" x14ac:dyDescent="0.25">
      <c r="A298" s="142" t="s">
        <v>857</v>
      </c>
      <c r="B298" s="142" t="s">
        <v>858</v>
      </c>
      <c r="C298" s="142"/>
      <c r="D298" s="142"/>
      <c r="E298" s="247">
        <v>19</v>
      </c>
      <c r="F298" s="254">
        <v>1</v>
      </c>
      <c r="G298" s="248">
        <v>11</v>
      </c>
      <c r="H298" s="253">
        <v>0.57999999999999996</v>
      </c>
      <c r="I298" s="248">
        <v>3</v>
      </c>
      <c r="J298" s="253">
        <v>0.16</v>
      </c>
      <c r="K298" s="248">
        <v>0</v>
      </c>
      <c r="L298" s="253">
        <v>0</v>
      </c>
      <c r="M298" s="130"/>
      <c r="N298" s="248">
        <v>5</v>
      </c>
      <c r="O298" s="253">
        <v>0.26</v>
      </c>
      <c r="P298" s="248">
        <v>1</v>
      </c>
      <c r="Q298" s="253">
        <v>0.05</v>
      </c>
      <c r="R298" s="248">
        <v>2</v>
      </c>
      <c r="S298" s="253">
        <v>0.11</v>
      </c>
      <c r="T298" s="248">
        <v>1</v>
      </c>
      <c r="U298" s="253">
        <v>0.05</v>
      </c>
      <c r="V298" s="248">
        <v>0</v>
      </c>
      <c r="W298" s="253">
        <v>0</v>
      </c>
      <c r="X298" s="248">
        <v>1</v>
      </c>
      <c r="Y298" s="253">
        <v>0.05</v>
      </c>
      <c r="Z298" s="248">
        <v>0</v>
      </c>
      <c r="AA298" s="253">
        <v>0</v>
      </c>
      <c r="AB298" s="130"/>
      <c r="AC298" s="248">
        <v>0</v>
      </c>
      <c r="AD298" s="253">
        <v>0</v>
      </c>
      <c r="AG298" s="382"/>
      <c r="AH298" s="382"/>
      <c r="AI298" s="382"/>
      <c r="AJ298" s="382"/>
      <c r="AK298" s="382"/>
      <c r="AL298" s="382"/>
      <c r="AM298" s="382"/>
      <c r="AN298" s="382"/>
      <c r="AO298" s="382"/>
      <c r="AP298" s="382"/>
      <c r="AQ298" s="382"/>
      <c r="AR298" s="382"/>
      <c r="AS298" s="382"/>
      <c r="AT298" s="382"/>
      <c r="AU298" s="382"/>
      <c r="AV298" s="382"/>
      <c r="AW298" s="382"/>
      <c r="AX298" s="381"/>
      <c r="AY298" s="381"/>
      <c r="AZ298" s="381"/>
      <c r="BA298" s="381"/>
      <c r="BB298" s="381"/>
      <c r="BC298" s="381"/>
      <c r="BD298" s="381"/>
      <c r="BE298" s="381"/>
      <c r="BF298" s="381"/>
      <c r="BG298" s="381"/>
      <c r="BH298" s="381"/>
      <c r="BI298" s="381"/>
      <c r="BJ298" s="381"/>
      <c r="BK298" s="381"/>
      <c r="BL298" s="381"/>
      <c r="BM298" s="381"/>
      <c r="BN298" s="381"/>
      <c r="BO298" s="381"/>
      <c r="BP298" s="381"/>
      <c r="BQ298" s="381"/>
      <c r="BR298" s="381"/>
      <c r="BS298" s="381"/>
      <c r="BT298" s="381"/>
      <c r="BU298" s="381"/>
      <c r="BV298" s="381"/>
      <c r="BW298" s="381"/>
      <c r="BX298" s="381"/>
      <c r="BY298" s="381"/>
      <c r="BZ298" s="381"/>
      <c r="CA298" s="381"/>
      <c r="CB298" s="381"/>
      <c r="CC298" s="381"/>
      <c r="CD298" s="381"/>
      <c r="CE298" s="381"/>
      <c r="CF298" s="381"/>
      <c r="CG298" s="381"/>
      <c r="CH298" s="381"/>
      <c r="CI298" s="381"/>
      <c r="CJ298" s="381"/>
      <c r="CK298" s="381"/>
      <c r="CL298" s="381"/>
      <c r="CM298" s="381"/>
      <c r="CN298" s="381"/>
      <c r="CO298" s="381"/>
      <c r="CP298" s="381"/>
      <c r="CQ298" s="381"/>
      <c r="CR298" s="381"/>
      <c r="CS298" s="381"/>
      <c r="CT298" s="381"/>
      <c r="CU298" s="381"/>
      <c r="CV298" s="381"/>
      <c r="CW298" s="381"/>
      <c r="CX298" s="381"/>
      <c r="CY298" s="381"/>
      <c r="CZ298" s="381"/>
      <c r="DA298" s="381"/>
      <c r="DB298" s="381"/>
      <c r="DC298" s="381"/>
      <c r="DD298" s="381"/>
      <c r="DE298" s="381"/>
      <c r="DF298" s="381"/>
      <c r="DG298" s="381"/>
      <c r="DH298" s="381"/>
      <c r="DI298" s="381"/>
      <c r="DJ298" s="381"/>
      <c r="DK298" s="381"/>
      <c r="DL298" s="381"/>
      <c r="DM298" s="381"/>
      <c r="DN298" s="381"/>
      <c r="DO298" s="381"/>
      <c r="DP298" s="381"/>
      <c r="DQ298" s="381"/>
      <c r="DR298" s="381"/>
      <c r="DS298" s="381"/>
      <c r="DT298" s="381"/>
      <c r="DU298" s="381"/>
      <c r="DV298" s="381"/>
      <c r="DW298" s="381"/>
      <c r="DX298" s="381"/>
      <c r="DY298" s="381"/>
      <c r="DZ298" s="381"/>
      <c r="EA298" s="381"/>
      <c r="EB298" s="381"/>
    </row>
    <row r="299" spans="1:132" ht="15" customHeight="1" x14ac:dyDescent="0.25">
      <c r="A299" s="142" t="s">
        <v>859</v>
      </c>
      <c r="B299" s="142" t="s">
        <v>860</v>
      </c>
      <c r="C299" s="142"/>
      <c r="D299" s="142"/>
      <c r="E299" s="247">
        <v>2</v>
      </c>
      <c r="F299" s="254" t="s">
        <v>289</v>
      </c>
      <c r="G299" s="248" t="s">
        <v>289</v>
      </c>
      <c r="H299" s="253" t="s">
        <v>289</v>
      </c>
      <c r="I299" s="248" t="s">
        <v>289</v>
      </c>
      <c r="J299" s="253" t="s">
        <v>289</v>
      </c>
      <c r="K299" s="248" t="s">
        <v>289</v>
      </c>
      <c r="L299" s="253" t="s">
        <v>289</v>
      </c>
      <c r="M299" s="130"/>
      <c r="N299" s="248" t="s">
        <v>289</v>
      </c>
      <c r="O299" s="253" t="s">
        <v>289</v>
      </c>
      <c r="P299" s="248" t="s">
        <v>289</v>
      </c>
      <c r="Q299" s="253" t="s">
        <v>289</v>
      </c>
      <c r="R299" s="248" t="s">
        <v>289</v>
      </c>
      <c r="S299" s="253" t="s">
        <v>289</v>
      </c>
      <c r="T299" s="248" t="s">
        <v>289</v>
      </c>
      <c r="U299" s="253" t="s">
        <v>289</v>
      </c>
      <c r="V299" s="248" t="s">
        <v>289</v>
      </c>
      <c r="W299" s="253" t="s">
        <v>289</v>
      </c>
      <c r="X299" s="248" t="s">
        <v>289</v>
      </c>
      <c r="Y299" s="253" t="s">
        <v>289</v>
      </c>
      <c r="Z299" s="248" t="s">
        <v>289</v>
      </c>
      <c r="AA299" s="253" t="s">
        <v>289</v>
      </c>
      <c r="AB299" s="130"/>
      <c r="AC299" s="248" t="s">
        <v>289</v>
      </c>
      <c r="AD299" s="253" t="s">
        <v>289</v>
      </c>
      <c r="AG299" s="382"/>
      <c r="AH299" s="382"/>
      <c r="AI299" s="382"/>
      <c r="AJ299" s="382"/>
      <c r="AK299" s="382"/>
      <c r="AL299" s="382"/>
      <c r="AM299" s="382"/>
      <c r="AN299" s="382"/>
      <c r="AO299" s="382"/>
      <c r="AP299" s="382"/>
      <c r="AQ299" s="382"/>
      <c r="AR299" s="382"/>
      <c r="AS299" s="382"/>
      <c r="AT299" s="382"/>
      <c r="AU299" s="382"/>
      <c r="AV299" s="382"/>
      <c r="AW299" s="382"/>
      <c r="AX299" s="381"/>
      <c r="AY299" s="381"/>
      <c r="AZ299" s="381"/>
      <c r="BA299" s="381"/>
      <c r="BB299" s="381"/>
      <c r="BC299" s="381"/>
      <c r="BD299" s="381"/>
      <c r="BE299" s="381"/>
      <c r="BF299" s="381"/>
      <c r="BG299" s="381"/>
      <c r="BH299" s="381"/>
      <c r="BI299" s="381"/>
      <c r="BJ299" s="381"/>
      <c r="BK299" s="381"/>
      <c r="BL299" s="381"/>
      <c r="BM299" s="381"/>
      <c r="BN299" s="381"/>
      <c r="BO299" s="381"/>
      <c r="BP299" s="381"/>
      <c r="BQ299" s="381"/>
      <c r="BR299" s="381"/>
      <c r="BS299" s="381"/>
      <c r="BT299" s="381"/>
      <c r="BU299" s="381"/>
      <c r="BV299" s="381"/>
      <c r="BW299" s="381"/>
      <c r="BX299" s="381"/>
      <c r="BY299" s="381"/>
      <c r="BZ299" s="381"/>
      <c r="CA299" s="381"/>
      <c r="CB299" s="381"/>
      <c r="CC299" s="381"/>
      <c r="CD299" s="381"/>
      <c r="CE299" s="381"/>
      <c r="CF299" s="381"/>
      <c r="CG299" s="381"/>
      <c r="CH299" s="381"/>
      <c r="CI299" s="381"/>
      <c r="CJ299" s="381"/>
      <c r="CK299" s="381"/>
      <c r="CL299" s="381"/>
      <c r="CM299" s="381"/>
      <c r="CN299" s="381"/>
      <c r="CO299" s="381"/>
      <c r="CP299" s="381"/>
      <c r="CQ299" s="381"/>
      <c r="CR299" s="381"/>
      <c r="CS299" s="381"/>
      <c r="CT299" s="381"/>
      <c r="CU299" s="381"/>
      <c r="CV299" s="381"/>
      <c r="CW299" s="381"/>
      <c r="CX299" s="381"/>
      <c r="CY299" s="381"/>
      <c r="CZ299" s="381"/>
      <c r="DA299" s="381"/>
      <c r="DB299" s="381"/>
      <c r="DC299" s="381"/>
      <c r="DD299" s="381"/>
      <c r="DE299" s="381"/>
      <c r="DF299" s="381"/>
      <c r="DG299" s="381"/>
      <c r="DH299" s="381"/>
      <c r="DI299" s="381"/>
      <c r="DJ299" s="381"/>
      <c r="DK299" s="381"/>
      <c r="DL299" s="381"/>
      <c r="DM299" s="381"/>
      <c r="DN299" s="381"/>
      <c r="DO299" s="381"/>
      <c r="DP299" s="381"/>
      <c r="DQ299" s="381"/>
      <c r="DR299" s="381"/>
      <c r="DS299" s="381"/>
      <c r="DT299" s="381"/>
      <c r="DU299" s="381"/>
      <c r="DV299" s="381"/>
      <c r="DW299" s="381"/>
      <c r="DX299" s="381"/>
      <c r="DY299" s="381"/>
      <c r="DZ299" s="381"/>
      <c r="EA299" s="381"/>
      <c r="EB299" s="381"/>
    </row>
    <row r="300" spans="1:132" ht="15" customHeight="1" x14ac:dyDescent="0.25">
      <c r="A300" s="142" t="s">
        <v>861</v>
      </c>
      <c r="B300" s="142" t="s">
        <v>862</v>
      </c>
      <c r="C300" s="142"/>
      <c r="D300" s="142"/>
      <c r="E300" s="247">
        <v>111</v>
      </c>
      <c r="F300" s="254">
        <v>1</v>
      </c>
      <c r="G300" s="248">
        <v>64</v>
      </c>
      <c r="H300" s="253">
        <v>0.57999999999999996</v>
      </c>
      <c r="I300" s="248">
        <v>8</v>
      </c>
      <c r="J300" s="253">
        <v>7.0000000000000007E-2</v>
      </c>
      <c r="K300" s="248">
        <v>3</v>
      </c>
      <c r="L300" s="253">
        <v>0.03</v>
      </c>
      <c r="M300" s="130"/>
      <c r="N300" s="248">
        <v>35</v>
      </c>
      <c r="O300" s="253">
        <v>0.32</v>
      </c>
      <c r="P300" s="248">
        <v>0</v>
      </c>
      <c r="Q300" s="253">
        <v>0</v>
      </c>
      <c r="R300" s="248">
        <v>9</v>
      </c>
      <c r="S300" s="253">
        <v>0.08</v>
      </c>
      <c r="T300" s="248">
        <v>10</v>
      </c>
      <c r="U300" s="253">
        <v>0.09</v>
      </c>
      <c r="V300" s="248">
        <v>6</v>
      </c>
      <c r="W300" s="253">
        <v>0.05</v>
      </c>
      <c r="X300" s="248">
        <v>7</v>
      </c>
      <c r="Y300" s="253">
        <v>0.06</v>
      </c>
      <c r="Z300" s="248">
        <v>3</v>
      </c>
      <c r="AA300" s="253">
        <v>0.03</v>
      </c>
      <c r="AB300" s="130"/>
      <c r="AC300" s="248">
        <v>1</v>
      </c>
      <c r="AD300" s="253">
        <v>0.01</v>
      </c>
      <c r="AG300" s="382"/>
      <c r="AH300" s="382"/>
      <c r="AI300" s="382"/>
      <c r="AJ300" s="382"/>
      <c r="AK300" s="382"/>
      <c r="AL300" s="382"/>
      <c r="AM300" s="382"/>
      <c r="AN300" s="382"/>
      <c r="AO300" s="382"/>
      <c r="AP300" s="382"/>
      <c r="AQ300" s="382"/>
      <c r="AR300" s="382"/>
      <c r="AS300" s="382"/>
      <c r="AT300" s="382"/>
      <c r="AU300" s="382"/>
      <c r="AV300" s="382"/>
      <c r="AW300" s="382"/>
      <c r="AX300" s="381"/>
      <c r="AY300" s="381"/>
      <c r="AZ300" s="381"/>
      <c r="BA300" s="381"/>
      <c r="BB300" s="381"/>
      <c r="BC300" s="381"/>
      <c r="BD300" s="381"/>
      <c r="BE300" s="381"/>
      <c r="BF300" s="381"/>
      <c r="BG300" s="381"/>
      <c r="BH300" s="381"/>
      <c r="BI300" s="381"/>
      <c r="BJ300" s="381"/>
      <c r="BK300" s="381"/>
      <c r="BL300" s="381"/>
      <c r="BM300" s="381"/>
      <c r="BN300" s="381"/>
      <c r="BO300" s="381"/>
      <c r="BP300" s="381"/>
      <c r="BQ300" s="381"/>
      <c r="BR300" s="381"/>
      <c r="BS300" s="381"/>
      <c r="BT300" s="381"/>
      <c r="BU300" s="381"/>
      <c r="BV300" s="381"/>
      <c r="BW300" s="381"/>
      <c r="BX300" s="381"/>
      <c r="BY300" s="381"/>
      <c r="BZ300" s="381"/>
      <c r="CA300" s="381"/>
      <c r="CB300" s="381"/>
      <c r="CC300" s="381"/>
      <c r="CD300" s="381"/>
      <c r="CE300" s="381"/>
      <c r="CF300" s="381"/>
      <c r="CG300" s="381"/>
      <c r="CH300" s="381"/>
      <c r="CI300" s="381"/>
      <c r="CJ300" s="381"/>
      <c r="CK300" s="381"/>
      <c r="CL300" s="381"/>
      <c r="CM300" s="381"/>
      <c r="CN300" s="381"/>
      <c r="CO300" s="381"/>
      <c r="CP300" s="381"/>
      <c r="CQ300" s="381"/>
      <c r="CR300" s="381"/>
      <c r="CS300" s="381"/>
      <c r="CT300" s="381"/>
      <c r="CU300" s="381"/>
      <c r="CV300" s="381"/>
      <c r="CW300" s="381"/>
      <c r="CX300" s="381"/>
      <c r="CY300" s="381"/>
      <c r="CZ300" s="381"/>
      <c r="DA300" s="381"/>
      <c r="DB300" s="381"/>
      <c r="DC300" s="381"/>
      <c r="DD300" s="381"/>
      <c r="DE300" s="381"/>
      <c r="DF300" s="381"/>
      <c r="DG300" s="381"/>
      <c r="DH300" s="381"/>
      <c r="DI300" s="381"/>
      <c r="DJ300" s="381"/>
      <c r="DK300" s="381"/>
      <c r="DL300" s="381"/>
      <c r="DM300" s="381"/>
      <c r="DN300" s="381"/>
      <c r="DO300" s="381"/>
      <c r="DP300" s="381"/>
      <c r="DQ300" s="381"/>
      <c r="DR300" s="381"/>
      <c r="DS300" s="381"/>
      <c r="DT300" s="381"/>
      <c r="DU300" s="381"/>
      <c r="DV300" s="381"/>
      <c r="DW300" s="381"/>
      <c r="DX300" s="381"/>
      <c r="DY300" s="381"/>
      <c r="DZ300" s="381"/>
      <c r="EA300" s="381"/>
      <c r="EB300" s="381"/>
    </row>
    <row r="301" spans="1:132" ht="15" customHeight="1" x14ac:dyDescent="0.25">
      <c r="A301" s="142" t="s">
        <v>863</v>
      </c>
      <c r="B301" s="142" t="s">
        <v>864</v>
      </c>
      <c r="C301" s="142"/>
      <c r="D301" s="142"/>
      <c r="E301" s="247">
        <v>19</v>
      </c>
      <c r="F301" s="254">
        <v>1</v>
      </c>
      <c r="G301" s="248">
        <v>7</v>
      </c>
      <c r="H301" s="253">
        <v>0.37</v>
      </c>
      <c r="I301" s="248">
        <v>2</v>
      </c>
      <c r="J301" s="253">
        <v>0.11</v>
      </c>
      <c r="K301" s="248">
        <v>1</v>
      </c>
      <c r="L301" s="253">
        <v>0.05</v>
      </c>
      <c r="M301" s="130"/>
      <c r="N301" s="248">
        <v>9</v>
      </c>
      <c r="O301" s="253">
        <v>0.47</v>
      </c>
      <c r="P301" s="248">
        <v>0</v>
      </c>
      <c r="Q301" s="253">
        <v>0</v>
      </c>
      <c r="R301" s="248">
        <v>4</v>
      </c>
      <c r="S301" s="253">
        <v>0.21</v>
      </c>
      <c r="T301" s="248">
        <v>4</v>
      </c>
      <c r="U301" s="253">
        <v>0.21</v>
      </c>
      <c r="V301" s="248">
        <v>0</v>
      </c>
      <c r="W301" s="253">
        <v>0</v>
      </c>
      <c r="X301" s="248">
        <v>0</v>
      </c>
      <c r="Y301" s="253">
        <v>0</v>
      </c>
      <c r="Z301" s="248">
        <v>1</v>
      </c>
      <c r="AA301" s="253">
        <v>0.05</v>
      </c>
      <c r="AB301" s="130"/>
      <c r="AC301" s="248">
        <v>0</v>
      </c>
      <c r="AD301" s="253">
        <v>0</v>
      </c>
      <c r="AG301" s="382"/>
      <c r="AH301" s="382"/>
      <c r="AI301" s="382"/>
      <c r="AJ301" s="382"/>
      <c r="AK301" s="382"/>
      <c r="AL301" s="382"/>
      <c r="AM301" s="382"/>
      <c r="AN301" s="382"/>
      <c r="AO301" s="382"/>
      <c r="AP301" s="382"/>
      <c r="AQ301" s="382"/>
      <c r="AR301" s="382"/>
      <c r="AS301" s="382"/>
      <c r="AT301" s="382"/>
      <c r="AU301" s="382"/>
      <c r="AV301" s="382"/>
      <c r="AW301" s="382"/>
      <c r="AX301" s="381"/>
      <c r="AY301" s="381"/>
      <c r="AZ301" s="381"/>
      <c r="BA301" s="381"/>
      <c r="BB301" s="381"/>
      <c r="BC301" s="381"/>
      <c r="BD301" s="381"/>
      <c r="BE301" s="381"/>
      <c r="BF301" s="381"/>
      <c r="BG301" s="381"/>
      <c r="BH301" s="381"/>
      <c r="BI301" s="381"/>
      <c r="BJ301" s="381"/>
      <c r="BK301" s="381"/>
      <c r="BL301" s="381"/>
      <c r="BM301" s="381"/>
      <c r="BN301" s="381"/>
      <c r="BO301" s="381"/>
      <c r="BP301" s="381"/>
      <c r="BQ301" s="381"/>
      <c r="BR301" s="381"/>
      <c r="BS301" s="381"/>
      <c r="BT301" s="381"/>
      <c r="BU301" s="381"/>
      <c r="BV301" s="381"/>
      <c r="BW301" s="381"/>
      <c r="BX301" s="381"/>
      <c r="BY301" s="381"/>
      <c r="BZ301" s="381"/>
      <c r="CA301" s="381"/>
      <c r="CB301" s="381"/>
      <c r="CC301" s="381"/>
      <c r="CD301" s="381"/>
      <c r="CE301" s="381"/>
      <c r="CF301" s="381"/>
      <c r="CG301" s="381"/>
      <c r="CH301" s="381"/>
      <c r="CI301" s="381"/>
      <c r="CJ301" s="381"/>
      <c r="CK301" s="381"/>
      <c r="CL301" s="381"/>
      <c r="CM301" s="381"/>
      <c r="CN301" s="381"/>
      <c r="CO301" s="381"/>
      <c r="CP301" s="381"/>
      <c r="CQ301" s="381"/>
      <c r="CR301" s="381"/>
      <c r="CS301" s="381"/>
      <c r="CT301" s="381"/>
      <c r="CU301" s="381"/>
      <c r="CV301" s="381"/>
      <c r="CW301" s="381"/>
      <c r="CX301" s="381"/>
      <c r="CY301" s="381"/>
      <c r="CZ301" s="381"/>
      <c r="DA301" s="381"/>
      <c r="DB301" s="381"/>
      <c r="DC301" s="381"/>
      <c r="DD301" s="381"/>
      <c r="DE301" s="381"/>
      <c r="DF301" s="381"/>
      <c r="DG301" s="381"/>
      <c r="DH301" s="381"/>
      <c r="DI301" s="381"/>
      <c r="DJ301" s="381"/>
      <c r="DK301" s="381"/>
      <c r="DL301" s="381"/>
      <c r="DM301" s="381"/>
      <c r="DN301" s="381"/>
      <c r="DO301" s="381"/>
      <c r="DP301" s="381"/>
      <c r="DQ301" s="381"/>
      <c r="DR301" s="381"/>
      <c r="DS301" s="381"/>
      <c r="DT301" s="381"/>
      <c r="DU301" s="381"/>
      <c r="DV301" s="381"/>
      <c r="DW301" s="381"/>
      <c r="DX301" s="381"/>
      <c r="DY301" s="381"/>
      <c r="DZ301" s="381"/>
      <c r="EA301" s="381"/>
      <c r="EB301" s="381"/>
    </row>
    <row r="302" spans="1:132" ht="15" customHeight="1" x14ac:dyDescent="0.25">
      <c r="A302" s="142" t="s">
        <v>865</v>
      </c>
      <c r="B302" s="142" t="s">
        <v>866</v>
      </c>
      <c r="C302" s="142"/>
      <c r="D302" s="142"/>
      <c r="E302" s="247">
        <v>63</v>
      </c>
      <c r="F302" s="254">
        <v>1</v>
      </c>
      <c r="G302" s="248">
        <v>29</v>
      </c>
      <c r="H302" s="253">
        <v>0.46</v>
      </c>
      <c r="I302" s="248">
        <v>8</v>
      </c>
      <c r="J302" s="253">
        <v>0.13</v>
      </c>
      <c r="K302" s="248">
        <v>1</v>
      </c>
      <c r="L302" s="253">
        <v>0.02</v>
      </c>
      <c r="M302" s="130"/>
      <c r="N302" s="248">
        <v>23</v>
      </c>
      <c r="O302" s="253">
        <v>0.37</v>
      </c>
      <c r="P302" s="248">
        <v>1</v>
      </c>
      <c r="Q302" s="253">
        <v>0.02</v>
      </c>
      <c r="R302" s="248">
        <v>7</v>
      </c>
      <c r="S302" s="253">
        <v>0.11</v>
      </c>
      <c r="T302" s="248">
        <v>5</v>
      </c>
      <c r="U302" s="253">
        <v>0.08</v>
      </c>
      <c r="V302" s="248">
        <v>3</v>
      </c>
      <c r="W302" s="253">
        <v>0.05</v>
      </c>
      <c r="X302" s="248">
        <v>4</v>
      </c>
      <c r="Y302" s="253">
        <v>0.06</v>
      </c>
      <c r="Z302" s="248">
        <v>3</v>
      </c>
      <c r="AA302" s="253">
        <v>0.05</v>
      </c>
      <c r="AB302" s="130"/>
      <c r="AC302" s="248">
        <v>2</v>
      </c>
      <c r="AD302" s="253">
        <v>0.03</v>
      </c>
      <c r="AG302" s="382"/>
      <c r="AH302" s="382"/>
      <c r="AI302" s="382"/>
      <c r="AJ302" s="382"/>
      <c r="AK302" s="382"/>
      <c r="AL302" s="382"/>
      <c r="AM302" s="382"/>
      <c r="AN302" s="382"/>
      <c r="AO302" s="382"/>
      <c r="AP302" s="382"/>
      <c r="AQ302" s="382"/>
      <c r="AR302" s="382"/>
      <c r="AS302" s="382"/>
      <c r="AT302" s="382"/>
      <c r="AU302" s="382"/>
      <c r="AV302" s="382"/>
      <c r="AW302" s="382"/>
      <c r="AX302" s="381"/>
      <c r="AY302" s="381"/>
      <c r="AZ302" s="381"/>
      <c r="BA302" s="381"/>
      <c r="BB302" s="381"/>
      <c r="BC302" s="381"/>
      <c r="BD302" s="381"/>
      <c r="BE302" s="381"/>
      <c r="BF302" s="381"/>
      <c r="BG302" s="381"/>
      <c r="BH302" s="381"/>
      <c r="BI302" s="381"/>
      <c r="BJ302" s="381"/>
      <c r="BK302" s="381"/>
      <c r="BL302" s="381"/>
      <c r="BM302" s="381"/>
      <c r="BN302" s="381"/>
      <c r="BO302" s="381"/>
      <c r="BP302" s="381"/>
      <c r="BQ302" s="381"/>
      <c r="BR302" s="381"/>
      <c r="BS302" s="381"/>
      <c r="BT302" s="381"/>
      <c r="BU302" s="381"/>
      <c r="BV302" s="381"/>
      <c r="BW302" s="381"/>
      <c r="BX302" s="381"/>
      <c r="BY302" s="381"/>
      <c r="BZ302" s="381"/>
      <c r="CA302" s="381"/>
      <c r="CB302" s="381"/>
      <c r="CC302" s="381"/>
      <c r="CD302" s="381"/>
      <c r="CE302" s="381"/>
      <c r="CF302" s="381"/>
      <c r="CG302" s="381"/>
      <c r="CH302" s="381"/>
      <c r="CI302" s="381"/>
      <c r="CJ302" s="381"/>
      <c r="CK302" s="381"/>
      <c r="CL302" s="381"/>
      <c r="CM302" s="381"/>
      <c r="CN302" s="381"/>
      <c r="CO302" s="381"/>
      <c r="CP302" s="381"/>
      <c r="CQ302" s="381"/>
      <c r="CR302" s="381"/>
      <c r="CS302" s="381"/>
      <c r="CT302" s="381"/>
      <c r="CU302" s="381"/>
      <c r="CV302" s="381"/>
      <c r="CW302" s="381"/>
      <c r="CX302" s="381"/>
      <c r="CY302" s="381"/>
      <c r="CZ302" s="381"/>
      <c r="DA302" s="381"/>
      <c r="DB302" s="381"/>
      <c r="DC302" s="381"/>
      <c r="DD302" s="381"/>
      <c r="DE302" s="381"/>
      <c r="DF302" s="381"/>
      <c r="DG302" s="381"/>
      <c r="DH302" s="381"/>
      <c r="DI302" s="381"/>
      <c r="DJ302" s="381"/>
      <c r="DK302" s="381"/>
      <c r="DL302" s="381"/>
      <c r="DM302" s="381"/>
      <c r="DN302" s="381"/>
      <c r="DO302" s="381"/>
      <c r="DP302" s="381"/>
      <c r="DQ302" s="381"/>
      <c r="DR302" s="381"/>
      <c r="DS302" s="381"/>
      <c r="DT302" s="381"/>
      <c r="DU302" s="381"/>
      <c r="DV302" s="381"/>
      <c r="DW302" s="381"/>
      <c r="DX302" s="381"/>
      <c r="DY302" s="381"/>
      <c r="DZ302" s="381"/>
      <c r="EA302" s="381"/>
      <c r="EB302" s="381"/>
    </row>
    <row r="303" spans="1:132" ht="15" customHeight="1" x14ac:dyDescent="0.25">
      <c r="A303" s="142" t="s">
        <v>867</v>
      </c>
      <c r="B303" s="142" t="s">
        <v>868</v>
      </c>
      <c r="C303" s="142"/>
      <c r="D303" s="142"/>
      <c r="E303" s="247">
        <v>235</v>
      </c>
      <c r="F303" s="254">
        <v>1</v>
      </c>
      <c r="G303" s="248">
        <v>90</v>
      </c>
      <c r="H303" s="253">
        <v>0.38</v>
      </c>
      <c r="I303" s="248">
        <v>1</v>
      </c>
      <c r="J303" s="253">
        <v>0</v>
      </c>
      <c r="K303" s="248">
        <v>6</v>
      </c>
      <c r="L303" s="253">
        <v>0.03</v>
      </c>
      <c r="M303" s="130"/>
      <c r="N303" s="248">
        <v>138</v>
      </c>
      <c r="O303" s="253">
        <v>0.59</v>
      </c>
      <c r="P303" s="248">
        <v>1</v>
      </c>
      <c r="Q303" s="253">
        <v>0</v>
      </c>
      <c r="R303" s="248">
        <v>42</v>
      </c>
      <c r="S303" s="253">
        <v>0.18</v>
      </c>
      <c r="T303" s="248">
        <v>33</v>
      </c>
      <c r="U303" s="253">
        <v>0.14000000000000001</v>
      </c>
      <c r="V303" s="248">
        <v>0</v>
      </c>
      <c r="W303" s="253">
        <v>0</v>
      </c>
      <c r="X303" s="248">
        <v>55</v>
      </c>
      <c r="Y303" s="253">
        <v>0.23</v>
      </c>
      <c r="Z303" s="248">
        <v>7</v>
      </c>
      <c r="AA303" s="253">
        <v>0.03</v>
      </c>
      <c r="AB303" s="130"/>
      <c r="AC303" s="248">
        <v>0</v>
      </c>
      <c r="AD303" s="253">
        <v>0</v>
      </c>
      <c r="AG303" s="382"/>
      <c r="AH303" s="382"/>
      <c r="AI303" s="382"/>
      <c r="AJ303" s="382"/>
      <c r="AK303" s="382"/>
      <c r="AL303" s="382"/>
      <c r="AM303" s="382"/>
      <c r="AN303" s="382"/>
      <c r="AO303" s="382"/>
      <c r="AP303" s="382"/>
      <c r="AQ303" s="382"/>
      <c r="AR303" s="382"/>
      <c r="AS303" s="382"/>
      <c r="AT303" s="382"/>
      <c r="AU303" s="382"/>
      <c r="AV303" s="382"/>
      <c r="AW303" s="382"/>
      <c r="AX303" s="381"/>
      <c r="AY303" s="381"/>
      <c r="AZ303" s="381"/>
      <c r="BA303" s="381"/>
      <c r="BB303" s="381"/>
      <c r="BC303" s="381"/>
      <c r="BD303" s="381"/>
      <c r="BE303" s="381"/>
      <c r="BF303" s="381"/>
      <c r="BG303" s="381"/>
      <c r="BH303" s="381"/>
      <c r="BI303" s="381"/>
      <c r="BJ303" s="381"/>
      <c r="BK303" s="381"/>
      <c r="BL303" s="381"/>
      <c r="BM303" s="381"/>
      <c r="BN303" s="381"/>
      <c r="BO303" s="381"/>
      <c r="BP303" s="381"/>
      <c r="BQ303" s="381"/>
      <c r="BR303" s="381"/>
      <c r="BS303" s="381"/>
      <c r="BT303" s="381"/>
      <c r="BU303" s="381"/>
      <c r="BV303" s="381"/>
      <c r="BW303" s="381"/>
      <c r="BX303" s="381"/>
      <c r="BY303" s="381"/>
      <c r="BZ303" s="381"/>
      <c r="CA303" s="381"/>
      <c r="CB303" s="381"/>
      <c r="CC303" s="381"/>
      <c r="CD303" s="381"/>
      <c r="CE303" s="381"/>
      <c r="CF303" s="381"/>
      <c r="CG303" s="381"/>
      <c r="CH303" s="381"/>
      <c r="CI303" s="381"/>
      <c r="CJ303" s="381"/>
      <c r="CK303" s="381"/>
      <c r="CL303" s="381"/>
      <c r="CM303" s="381"/>
      <c r="CN303" s="381"/>
      <c r="CO303" s="381"/>
      <c r="CP303" s="381"/>
      <c r="CQ303" s="381"/>
      <c r="CR303" s="381"/>
      <c r="CS303" s="381"/>
      <c r="CT303" s="381"/>
      <c r="CU303" s="381"/>
      <c r="CV303" s="381"/>
      <c r="CW303" s="381"/>
      <c r="CX303" s="381"/>
      <c r="CY303" s="381"/>
      <c r="CZ303" s="381"/>
      <c r="DA303" s="381"/>
      <c r="DB303" s="381"/>
      <c r="DC303" s="381"/>
      <c r="DD303" s="381"/>
      <c r="DE303" s="381"/>
      <c r="DF303" s="381"/>
      <c r="DG303" s="381"/>
      <c r="DH303" s="381"/>
      <c r="DI303" s="381"/>
      <c r="DJ303" s="381"/>
      <c r="DK303" s="381"/>
      <c r="DL303" s="381"/>
      <c r="DM303" s="381"/>
      <c r="DN303" s="381"/>
      <c r="DO303" s="381"/>
      <c r="DP303" s="381"/>
      <c r="DQ303" s="381"/>
      <c r="DR303" s="381"/>
      <c r="DS303" s="381"/>
      <c r="DT303" s="381"/>
      <c r="DU303" s="381"/>
      <c r="DV303" s="381"/>
      <c r="DW303" s="381"/>
      <c r="DX303" s="381"/>
      <c r="DY303" s="381"/>
      <c r="DZ303" s="381"/>
      <c r="EA303" s="381"/>
      <c r="EB303" s="381"/>
    </row>
    <row r="304" spans="1:132" ht="15" customHeight="1" x14ac:dyDescent="0.25">
      <c r="A304" s="142" t="s">
        <v>869</v>
      </c>
      <c r="B304" s="142" t="s">
        <v>870</v>
      </c>
      <c r="C304" s="142"/>
      <c r="D304" s="142"/>
      <c r="E304" s="247">
        <v>29</v>
      </c>
      <c r="F304" s="254">
        <v>1</v>
      </c>
      <c r="G304" s="248">
        <v>11</v>
      </c>
      <c r="H304" s="253">
        <v>0.38</v>
      </c>
      <c r="I304" s="248">
        <v>2</v>
      </c>
      <c r="J304" s="253">
        <v>7.0000000000000007E-2</v>
      </c>
      <c r="K304" s="248">
        <v>0</v>
      </c>
      <c r="L304" s="253">
        <v>0</v>
      </c>
      <c r="M304" s="130"/>
      <c r="N304" s="248">
        <v>16</v>
      </c>
      <c r="O304" s="253">
        <v>0.55000000000000004</v>
      </c>
      <c r="P304" s="248">
        <v>1</v>
      </c>
      <c r="Q304" s="253">
        <v>0.03</v>
      </c>
      <c r="R304" s="248">
        <v>3</v>
      </c>
      <c r="S304" s="253">
        <v>0.1</v>
      </c>
      <c r="T304" s="248">
        <v>4</v>
      </c>
      <c r="U304" s="253">
        <v>0.14000000000000001</v>
      </c>
      <c r="V304" s="248">
        <v>1</v>
      </c>
      <c r="W304" s="253">
        <v>0.03</v>
      </c>
      <c r="X304" s="248">
        <v>4</v>
      </c>
      <c r="Y304" s="253">
        <v>0.14000000000000001</v>
      </c>
      <c r="Z304" s="248">
        <v>3</v>
      </c>
      <c r="AA304" s="253">
        <v>0.1</v>
      </c>
      <c r="AB304" s="130"/>
      <c r="AC304" s="248">
        <v>0</v>
      </c>
      <c r="AD304" s="253">
        <v>0</v>
      </c>
      <c r="AG304" s="382"/>
      <c r="AH304" s="382"/>
      <c r="AI304" s="382"/>
      <c r="AJ304" s="382"/>
      <c r="AK304" s="382"/>
      <c r="AL304" s="382"/>
      <c r="AM304" s="382"/>
      <c r="AN304" s="382"/>
      <c r="AO304" s="382"/>
      <c r="AP304" s="382"/>
      <c r="AQ304" s="382"/>
      <c r="AR304" s="382"/>
      <c r="AS304" s="382"/>
      <c r="AT304" s="382"/>
      <c r="AU304" s="382"/>
      <c r="AV304" s="382"/>
      <c r="AW304" s="382"/>
      <c r="AX304" s="381"/>
      <c r="AY304" s="381"/>
      <c r="AZ304" s="381"/>
      <c r="BA304" s="381"/>
      <c r="BB304" s="381"/>
      <c r="BC304" s="381"/>
      <c r="BD304" s="381"/>
      <c r="BE304" s="381"/>
      <c r="BF304" s="381"/>
      <c r="BG304" s="381"/>
      <c r="BH304" s="381"/>
      <c r="BI304" s="381"/>
      <c r="BJ304" s="381"/>
      <c r="BK304" s="381"/>
      <c r="BL304" s="381"/>
      <c r="BM304" s="381"/>
      <c r="BN304" s="381"/>
      <c r="BO304" s="381"/>
      <c r="BP304" s="381"/>
      <c r="BQ304" s="381"/>
      <c r="BR304" s="381"/>
      <c r="BS304" s="381"/>
      <c r="BT304" s="381"/>
      <c r="BU304" s="381"/>
      <c r="BV304" s="381"/>
      <c r="BW304" s="381"/>
      <c r="BX304" s="381"/>
      <c r="BY304" s="381"/>
      <c r="BZ304" s="381"/>
      <c r="CA304" s="381"/>
      <c r="CB304" s="381"/>
      <c r="CC304" s="381"/>
      <c r="CD304" s="381"/>
      <c r="CE304" s="381"/>
      <c r="CF304" s="381"/>
      <c r="CG304" s="381"/>
      <c r="CH304" s="381"/>
      <c r="CI304" s="381"/>
      <c r="CJ304" s="381"/>
      <c r="CK304" s="381"/>
      <c r="CL304" s="381"/>
      <c r="CM304" s="381"/>
      <c r="CN304" s="381"/>
      <c r="CO304" s="381"/>
      <c r="CP304" s="381"/>
      <c r="CQ304" s="381"/>
      <c r="CR304" s="381"/>
      <c r="CS304" s="381"/>
      <c r="CT304" s="381"/>
      <c r="CU304" s="381"/>
      <c r="CV304" s="381"/>
      <c r="CW304" s="381"/>
      <c r="CX304" s="381"/>
      <c r="CY304" s="381"/>
      <c r="CZ304" s="381"/>
      <c r="DA304" s="381"/>
      <c r="DB304" s="381"/>
      <c r="DC304" s="381"/>
      <c r="DD304" s="381"/>
      <c r="DE304" s="381"/>
      <c r="DF304" s="381"/>
      <c r="DG304" s="381"/>
      <c r="DH304" s="381"/>
      <c r="DI304" s="381"/>
      <c r="DJ304" s="381"/>
      <c r="DK304" s="381"/>
      <c r="DL304" s="381"/>
      <c r="DM304" s="381"/>
      <c r="DN304" s="381"/>
      <c r="DO304" s="381"/>
      <c r="DP304" s="381"/>
      <c r="DQ304" s="381"/>
      <c r="DR304" s="381"/>
      <c r="DS304" s="381"/>
      <c r="DT304" s="381"/>
      <c r="DU304" s="381"/>
      <c r="DV304" s="381"/>
      <c r="DW304" s="381"/>
      <c r="DX304" s="381"/>
      <c r="DY304" s="381"/>
      <c r="DZ304" s="381"/>
      <c r="EA304" s="381"/>
      <c r="EB304" s="381"/>
    </row>
    <row r="305" spans="1:132" ht="15" customHeight="1" x14ac:dyDescent="0.25">
      <c r="A305" s="142" t="s">
        <v>871</v>
      </c>
      <c r="B305" s="142" t="s">
        <v>872</v>
      </c>
      <c r="C305" s="142"/>
      <c r="D305" s="142"/>
      <c r="E305" s="247">
        <v>107</v>
      </c>
      <c r="F305" s="254">
        <v>1</v>
      </c>
      <c r="G305" s="248">
        <v>54</v>
      </c>
      <c r="H305" s="253">
        <v>0.5</v>
      </c>
      <c r="I305" s="248">
        <v>7</v>
      </c>
      <c r="J305" s="253">
        <v>7.0000000000000007E-2</v>
      </c>
      <c r="K305" s="248">
        <v>1</v>
      </c>
      <c r="L305" s="253">
        <v>0.01</v>
      </c>
      <c r="M305" s="130"/>
      <c r="N305" s="248">
        <v>45</v>
      </c>
      <c r="O305" s="253">
        <v>0.42</v>
      </c>
      <c r="P305" s="248">
        <v>5</v>
      </c>
      <c r="Q305" s="253">
        <v>0.05</v>
      </c>
      <c r="R305" s="248">
        <v>17</v>
      </c>
      <c r="S305" s="253">
        <v>0.16</v>
      </c>
      <c r="T305" s="248">
        <v>10</v>
      </c>
      <c r="U305" s="253">
        <v>0.09</v>
      </c>
      <c r="V305" s="248">
        <v>1</v>
      </c>
      <c r="W305" s="253">
        <v>0.01</v>
      </c>
      <c r="X305" s="248">
        <v>8</v>
      </c>
      <c r="Y305" s="253">
        <v>7.0000000000000007E-2</v>
      </c>
      <c r="Z305" s="248">
        <v>4</v>
      </c>
      <c r="AA305" s="253">
        <v>0.04</v>
      </c>
      <c r="AB305" s="130"/>
      <c r="AC305" s="248">
        <v>0</v>
      </c>
      <c r="AD305" s="253">
        <v>0</v>
      </c>
      <c r="AG305" s="382"/>
      <c r="AH305" s="382"/>
      <c r="AI305" s="382"/>
      <c r="AJ305" s="382"/>
      <c r="AK305" s="382"/>
      <c r="AL305" s="382"/>
      <c r="AM305" s="382"/>
      <c r="AN305" s="382"/>
      <c r="AO305" s="382"/>
      <c r="AP305" s="382"/>
      <c r="AQ305" s="382"/>
      <c r="AR305" s="382"/>
      <c r="AS305" s="382"/>
      <c r="AT305" s="382"/>
      <c r="AU305" s="382"/>
      <c r="AV305" s="382"/>
      <c r="AW305" s="382"/>
      <c r="AX305" s="381"/>
      <c r="AY305" s="381"/>
      <c r="AZ305" s="381"/>
      <c r="BA305" s="381"/>
      <c r="BB305" s="381"/>
      <c r="BC305" s="381"/>
      <c r="BD305" s="381"/>
      <c r="BE305" s="381"/>
      <c r="BF305" s="381"/>
      <c r="BG305" s="381"/>
      <c r="BH305" s="381"/>
      <c r="BI305" s="381"/>
      <c r="BJ305" s="381"/>
      <c r="BK305" s="381"/>
      <c r="BL305" s="381"/>
      <c r="BM305" s="381"/>
      <c r="BN305" s="381"/>
      <c r="BO305" s="381"/>
      <c r="BP305" s="381"/>
      <c r="BQ305" s="381"/>
      <c r="BR305" s="381"/>
      <c r="BS305" s="381"/>
      <c r="BT305" s="381"/>
      <c r="BU305" s="381"/>
      <c r="BV305" s="381"/>
      <c r="BW305" s="381"/>
      <c r="BX305" s="381"/>
      <c r="BY305" s="381"/>
      <c r="BZ305" s="381"/>
      <c r="CA305" s="381"/>
      <c r="CB305" s="381"/>
      <c r="CC305" s="381"/>
      <c r="CD305" s="381"/>
      <c r="CE305" s="381"/>
      <c r="CF305" s="381"/>
      <c r="CG305" s="381"/>
      <c r="CH305" s="381"/>
      <c r="CI305" s="381"/>
      <c r="CJ305" s="381"/>
      <c r="CK305" s="381"/>
      <c r="CL305" s="381"/>
      <c r="CM305" s="381"/>
      <c r="CN305" s="381"/>
      <c r="CO305" s="381"/>
      <c r="CP305" s="381"/>
      <c r="CQ305" s="381"/>
      <c r="CR305" s="381"/>
      <c r="CS305" s="381"/>
      <c r="CT305" s="381"/>
      <c r="CU305" s="381"/>
      <c r="CV305" s="381"/>
      <c r="CW305" s="381"/>
      <c r="CX305" s="381"/>
      <c r="CY305" s="381"/>
      <c r="CZ305" s="381"/>
      <c r="DA305" s="381"/>
      <c r="DB305" s="381"/>
      <c r="DC305" s="381"/>
      <c r="DD305" s="381"/>
      <c r="DE305" s="381"/>
      <c r="DF305" s="381"/>
      <c r="DG305" s="381"/>
      <c r="DH305" s="381"/>
      <c r="DI305" s="381"/>
      <c r="DJ305" s="381"/>
      <c r="DK305" s="381"/>
      <c r="DL305" s="381"/>
      <c r="DM305" s="381"/>
      <c r="DN305" s="381"/>
      <c r="DO305" s="381"/>
      <c r="DP305" s="381"/>
      <c r="DQ305" s="381"/>
      <c r="DR305" s="381"/>
      <c r="DS305" s="381"/>
      <c r="DT305" s="381"/>
      <c r="DU305" s="381"/>
      <c r="DV305" s="381"/>
      <c r="DW305" s="381"/>
      <c r="DX305" s="381"/>
      <c r="DY305" s="381"/>
      <c r="DZ305" s="381"/>
      <c r="EA305" s="381"/>
      <c r="EB305" s="381"/>
    </row>
    <row r="306" spans="1:132" ht="15" customHeight="1" x14ac:dyDescent="0.25">
      <c r="A306" s="142" t="s">
        <v>873</v>
      </c>
      <c r="B306" s="142" t="s">
        <v>874</v>
      </c>
      <c r="C306" s="142"/>
      <c r="D306" s="142"/>
      <c r="E306" s="247">
        <v>83</v>
      </c>
      <c r="F306" s="254">
        <v>1</v>
      </c>
      <c r="G306" s="248">
        <v>56</v>
      </c>
      <c r="H306" s="253">
        <v>0.67</v>
      </c>
      <c r="I306" s="248">
        <v>1</v>
      </c>
      <c r="J306" s="253">
        <v>0.01</v>
      </c>
      <c r="K306" s="248">
        <v>2</v>
      </c>
      <c r="L306" s="253">
        <v>0.02</v>
      </c>
      <c r="M306" s="130"/>
      <c r="N306" s="248">
        <v>24</v>
      </c>
      <c r="O306" s="253">
        <v>0.28999999999999998</v>
      </c>
      <c r="P306" s="248">
        <v>0</v>
      </c>
      <c r="Q306" s="253">
        <v>0</v>
      </c>
      <c r="R306" s="248">
        <v>13</v>
      </c>
      <c r="S306" s="253">
        <v>0.16</v>
      </c>
      <c r="T306" s="248">
        <v>4</v>
      </c>
      <c r="U306" s="253">
        <v>0.05</v>
      </c>
      <c r="V306" s="248">
        <v>0</v>
      </c>
      <c r="W306" s="253">
        <v>0</v>
      </c>
      <c r="X306" s="248">
        <v>4</v>
      </c>
      <c r="Y306" s="253">
        <v>0.05</v>
      </c>
      <c r="Z306" s="248">
        <v>3</v>
      </c>
      <c r="AA306" s="253">
        <v>0.04</v>
      </c>
      <c r="AB306" s="130"/>
      <c r="AC306" s="248">
        <v>0</v>
      </c>
      <c r="AD306" s="253">
        <v>0</v>
      </c>
      <c r="AG306" s="382"/>
      <c r="AH306" s="382"/>
      <c r="AI306" s="382"/>
      <c r="AJ306" s="382"/>
      <c r="AK306" s="382"/>
      <c r="AL306" s="382"/>
      <c r="AM306" s="382"/>
      <c r="AN306" s="382"/>
      <c r="AO306" s="382"/>
      <c r="AP306" s="382"/>
      <c r="AQ306" s="382"/>
      <c r="AR306" s="382"/>
      <c r="AS306" s="382"/>
      <c r="AT306" s="382"/>
      <c r="AU306" s="382"/>
      <c r="AV306" s="382"/>
      <c r="AW306" s="382"/>
      <c r="AX306" s="381"/>
      <c r="AY306" s="381"/>
      <c r="AZ306" s="381"/>
      <c r="BA306" s="381"/>
      <c r="BB306" s="381"/>
      <c r="BC306" s="381"/>
      <c r="BD306" s="381"/>
      <c r="BE306" s="381"/>
      <c r="BF306" s="381"/>
      <c r="BG306" s="381"/>
      <c r="BH306" s="381"/>
      <c r="BI306" s="381"/>
      <c r="BJ306" s="381"/>
      <c r="BK306" s="381"/>
      <c r="BL306" s="381"/>
      <c r="BM306" s="381"/>
      <c r="BN306" s="381"/>
      <c r="BO306" s="381"/>
      <c r="BP306" s="381"/>
      <c r="BQ306" s="381"/>
      <c r="BR306" s="381"/>
      <c r="BS306" s="381"/>
      <c r="BT306" s="381"/>
      <c r="BU306" s="381"/>
      <c r="BV306" s="381"/>
      <c r="BW306" s="381"/>
      <c r="BX306" s="381"/>
      <c r="BY306" s="381"/>
      <c r="BZ306" s="381"/>
      <c r="CA306" s="381"/>
      <c r="CB306" s="381"/>
      <c r="CC306" s="381"/>
      <c r="CD306" s="381"/>
      <c r="CE306" s="381"/>
      <c r="CF306" s="381"/>
      <c r="CG306" s="381"/>
      <c r="CH306" s="381"/>
      <c r="CI306" s="381"/>
      <c r="CJ306" s="381"/>
      <c r="CK306" s="381"/>
      <c r="CL306" s="381"/>
      <c r="CM306" s="381"/>
      <c r="CN306" s="381"/>
      <c r="CO306" s="381"/>
      <c r="CP306" s="381"/>
      <c r="CQ306" s="381"/>
      <c r="CR306" s="381"/>
      <c r="CS306" s="381"/>
      <c r="CT306" s="381"/>
      <c r="CU306" s="381"/>
      <c r="CV306" s="381"/>
      <c r="CW306" s="381"/>
      <c r="CX306" s="381"/>
      <c r="CY306" s="381"/>
      <c r="CZ306" s="381"/>
      <c r="DA306" s="381"/>
      <c r="DB306" s="381"/>
      <c r="DC306" s="381"/>
      <c r="DD306" s="381"/>
      <c r="DE306" s="381"/>
      <c r="DF306" s="381"/>
      <c r="DG306" s="381"/>
      <c r="DH306" s="381"/>
      <c r="DI306" s="381"/>
      <c r="DJ306" s="381"/>
      <c r="DK306" s="381"/>
      <c r="DL306" s="381"/>
      <c r="DM306" s="381"/>
      <c r="DN306" s="381"/>
      <c r="DO306" s="381"/>
      <c r="DP306" s="381"/>
      <c r="DQ306" s="381"/>
      <c r="DR306" s="381"/>
      <c r="DS306" s="381"/>
      <c r="DT306" s="381"/>
      <c r="DU306" s="381"/>
      <c r="DV306" s="381"/>
      <c r="DW306" s="381"/>
      <c r="DX306" s="381"/>
      <c r="DY306" s="381"/>
      <c r="DZ306" s="381"/>
      <c r="EA306" s="381"/>
      <c r="EB306" s="381"/>
    </row>
    <row r="307" spans="1:132" ht="15" customHeight="1" x14ac:dyDescent="0.25">
      <c r="A307" s="142" t="s">
        <v>875</v>
      </c>
      <c r="B307" s="142" t="s">
        <v>876</v>
      </c>
      <c r="C307" s="142"/>
      <c r="D307" s="142"/>
      <c r="E307" s="247">
        <v>34</v>
      </c>
      <c r="F307" s="254">
        <v>1</v>
      </c>
      <c r="G307" s="248">
        <v>10</v>
      </c>
      <c r="H307" s="253">
        <v>0.28999999999999998</v>
      </c>
      <c r="I307" s="248">
        <v>3</v>
      </c>
      <c r="J307" s="253">
        <v>0.09</v>
      </c>
      <c r="K307" s="248">
        <v>1</v>
      </c>
      <c r="L307" s="253">
        <v>0.03</v>
      </c>
      <c r="M307" s="130"/>
      <c r="N307" s="248">
        <v>20</v>
      </c>
      <c r="O307" s="253">
        <v>0.59</v>
      </c>
      <c r="P307" s="248">
        <v>0</v>
      </c>
      <c r="Q307" s="253">
        <v>0</v>
      </c>
      <c r="R307" s="248">
        <v>6</v>
      </c>
      <c r="S307" s="253">
        <v>0.18</v>
      </c>
      <c r="T307" s="248">
        <v>4</v>
      </c>
      <c r="U307" s="253">
        <v>0.12</v>
      </c>
      <c r="V307" s="248">
        <v>3</v>
      </c>
      <c r="W307" s="253">
        <v>0.09</v>
      </c>
      <c r="X307" s="248">
        <v>4</v>
      </c>
      <c r="Y307" s="253">
        <v>0.12</v>
      </c>
      <c r="Z307" s="248">
        <v>3</v>
      </c>
      <c r="AA307" s="253">
        <v>0.09</v>
      </c>
      <c r="AB307" s="130"/>
      <c r="AC307" s="248">
        <v>0</v>
      </c>
      <c r="AD307" s="253">
        <v>0</v>
      </c>
      <c r="AG307" s="382"/>
      <c r="AH307" s="382"/>
      <c r="AI307" s="382"/>
      <c r="AJ307" s="382"/>
      <c r="AK307" s="382"/>
      <c r="AL307" s="382"/>
      <c r="AM307" s="382"/>
      <c r="AN307" s="382"/>
      <c r="AO307" s="382"/>
      <c r="AP307" s="382"/>
      <c r="AQ307" s="382"/>
      <c r="AR307" s="382"/>
      <c r="AS307" s="382"/>
      <c r="AT307" s="382"/>
      <c r="AU307" s="382"/>
      <c r="AV307" s="382"/>
      <c r="AW307" s="382"/>
      <c r="AX307" s="381"/>
      <c r="AY307" s="381"/>
      <c r="AZ307" s="381"/>
      <c r="BA307" s="381"/>
      <c r="BB307" s="381"/>
      <c r="BC307" s="381"/>
      <c r="BD307" s="381"/>
      <c r="BE307" s="381"/>
      <c r="BF307" s="381"/>
      <c r="BG307" s="381"/>
      <c r="BH307" s="381"/>
      <c r="BI307" s="381"/>
      <c r="BJ307" s="381"/>
      <c r="BK307" s="381"/>
      <c r="BL307" s="381"/>
      <c r="BM307" s="381"/>
      <c r="BN307" s="381"/>
      <c r="BO307" s="381"/>
      <c r="BP307" s="381"/>
      <c r="BQ307" s="381"/>
      <c r="BR307" s="381"/>
      <c r="BS307" s="381"/>
      <c r="BT307" s="381"/>
      <c r="BU307" s="381"/>
      <c r="BV307" s="381"/>
      <c r="BW307" s="381"/>
      <c r="BX307" s="381"/>
      <c r="BY307" s="381"/>
      <c r="BZ307" s="381"/>
      <c r="CA307" s="381"/>
      <c r="CB307" s="381"/>
      <c r="CC307" s="381"/>
      <c r="CD307" s="381"/>
      <c r="CE307" s="381"/>
      <c r="CF307" s="381"/>
      <c r="CG307" s="381"/>
      <c r="CH307" s="381"/>
      <c r="CI307" s="381"/>
      <c r="CJ307" s="381"/>
      <c r="CK307" s="381"/>
      <c r="CL307" s="381"/>
      <c r="CM307" s="381"/>
      <c r="CN307" s="381"/>
      <c r="CO307" s="381"/>
      <c r="CP307" s="381"/>
      <c r="CQ307" s="381"/>
      <c r="CR307" s="381"/>
      <c r="CS307" s="381"/>
      <c r="CT307" s="381"/>
      <c r="CU307" s="381"/>
      <c r="CV307" s="381"/>
      <c r="CW307" s="381"/>
      <c r="CX307" s="381"/>
      <c r="CY307" s="381"/>
      <c r="CZ307" s="381"/>
      <c r="DA307" s="381"/>
      <c r="DB307" s="381"/>
      <c r="DC307" s="381"/>
      <c r="DD307" s="381"/>
      <c r="DE307" s="381"/>
      <c r="DF307" s="381"/>
      <c r="DG307" s="381"/>
      <c r="DH307" s="381"/>
      <c r="DI307" s="381"/>
      <c r="DJ307" s="381"/>
      <c r="DK307" s="381"/>
      <c r="DL307" s="381"/>
      <c r="DM307" s="381"/>
      <c r="DN307" s="381"/>
      <c r="DO307" s="381"/>
      <c r="DP307" s="381"/>
      <c r="DQ307" s="381"/>
      <c r="DR307" s="381"/>
      <c r="DS307" s="381"/>
      <c r="DT307" s="381"/>
      <c r="DU307" s="381"/>
      <c r="DV307" s="381"/>
      <c r="DW307" s="381"/>
      <c r="DX307" s="381"/>
      <c r="DY307" s="381"/>
      <c r="DZ307" s="381"/>
      <c r="EA307" s="381"/>
      <c r="EB307" s="381"/>
    </row>
    <row r="308" spans="1:132" ht="15" customHeight="1" x14ac:dyDescent="0.25">
      <c r="A308" s="142" t="s">
        <v>877</v>
      </c>
      <c r="B308" s="142" t="s">
        <v>878</v>
      </c>
      <c r="C308" s="142"/>
      <c r="D308" s="142"/>
      <c r="E308" s="247">
        <v>31</v>
      </c>
      <c r="F308" s="254">
        <v>1</v>
      </c>
      <c r="G308" s="248">
        <v>23</v>
      </c>
      <c r="H308" s="253">
        <v>0.74</v>
      </c>
      <c r="I308" s="248">
        <v>1</v>
      </c>
      <c r="J308" s="253">
        <v>0.03</v>
      </c>
      <c r="K308" s="248">
        <v>1</v>
      </c>
      <c r="L308" s="253">
        <v>0.03</v>
      </c>
      <c r="M308" s="130"/>
      <c r="N308" s="248">
        <v>6</v>
      </c>
      <c r="O308" s="253">
        <v>0.19</v>
      </c>
      <c r="P308" s="248">
        <v>0</v>
      </c>
      <c r="Q308" s="253">
        <v>0</v>
      </c>
      <c r="R308" s="248">
        <v>1</v>
      </c>
      <c r="S308" s="253">
        <v>0.03</v>
      </c>
      <c r="T308" s="248">
        <v>3</v>
      </c>
      <c r="U308" s="253">
        <v>0.1</v>
      </c>
      <c r="V308" s="248">
        <v>0</v>
      </c>
      <c r="W308" s="253">
        <v>0</v>
      </c>
      <c r="X308" s="248">
        <v>2</v>
      </c>
      <c r="Y308" s="253">
        <v>0.06</v>
      </c>
      <c r="Z308" s="248">
        <v>0</v>
      </c>
      <c r="AA308" s="253">
        <v>0</v>
      </c>
      <c r="AB308" s="130"/>
      <c r="AC308" s="248">
        <v>0</v>
      </c>
      <c r="AD308" s="253">
        <v>0</v>
      </c>
      <c r="AG308" s="382"/>
      <c r="AH308" s="382"/>
      <c r="AI308" s="382"/>
      <c r="AJ308" s="382"/>
      <c r="AK308" s="382"/>
      <c r="AL308" s="382"/>
      <c r="AM308" s="382"/>
      <c r="AN308" s="382"/>
      <c r="AO308" s="382"/>
      <c r="AP308" s="382"/>
      <c r="AQ308" s="382"/>
      <c r="AR308" s="382"/>
      <c r="AS308" s="382"/>
      <c r="AT308" s="382"/>
      <c r="AU308" s="382"/>
      <c r="AV308" s="382"/>
      <c r="AW308" s="382"/>
      <c r="AX308" s="381"/>
      <c r="AY308" s="381"/>
      <c r="AZ308" s="381"/>
      <c r="BA308" s="381"/>
      <c r="BB308" s="381"/>
      <c r="BC308" s="381"/>
      <c r="BD308" s="381"/>
      <c r="BE308" s="381"/>
      <c r="BF308" s="381"/>
      <c r="BG308" s="381"/>
      <c r="BH308" s="381"/>
      <c r="BI308" s="381"/>
      <c r="BJ308" s="381"/>
      <c r="BK308" s="381"/>
      <c r="BL308" s="381"/>
      <c r="BM308" s="381"/>
      <c r="BN308" s="381"/>
      <c r="BO308" s="381"/>
      <c r="BP308" s="381"/>
      <c r="BQ308" s="381"/>
      <c r="BR308" s="381"/>
      <c r="BS308" s="381"/>
      <c r="BT308" s="381"/>
      <c r="BU308" s="381"/>
      <c r="BV308" s="381"/>
      <c r="BW308" s="381"/>
      <c r="BX308" s="381"/>
      <c r="BY308" s="381"/>
      <c r="BZ308" s="381"/>
      <c r="CA308" s="381"/>
      <c r="CB308" s="381"/>
      <c r="CC308" s="381"/>
      <c r="CD308" s="381"/>
      <c r="CE308" s="381"/>
      <c r="CF308" s="381"/>
      <c r="CG308" s="381"/>
      <c r="CH308" s="381"/>
      <c r="CI308" s="381"/>
      <c r="CJ308" s="381"/>
      <c r="CK308" s="381"/>
      <c r="CL308" s="381"/>
      <c r="CM308" s="381"/>
      <c r="CN308" s="381"/>
      <c r="CO308" s="381"/>
      <c r="CP308" s="381"/>
      <c r="CQ308" s="381"/>
      <c r="CR308" s="381"/>
      <c r="CS308" s="381"/>
      <c r="CT308" s="381"/>
      <c r="CU308" s="381"/>
      <c r="CV308" s="381"/>
      <c r="CW308" s="381"/>
      <c r="CX308" s="381"/>
      <c r="CY308" s="381"/>
      <c r="CZ308" s="381"/>
      <c r="DA308" s="381"/>
      <c r="DB308" s="381"/>
      <c r="DC308" s="381"/>
      <c r="DD308" s="381"/>
      <c r="DE308" s="381"/>
      <c r="DF308" s="381"/>
      <c r="DG308" s="381"/>
      <c r="DH308" s="381"/>
      <c r="DI308" s="381"/>
      <c r="DJ308" s="381"/>
      <c r="DK308" s="381"/>
      <c r="DL308" s="381"/>
      <c r="DM308" s="381"/>
      <c r="DN308" s="381"/>
      <c r="DO308" s="381"/>
      <c r="DP308" s="381"/>
      <c r="DQ308" s="381"/>
      <c r="DR308" s="381"/>
      <c r="DS308" s="381"/>
      <c r="DT308" s="381"/>
      <c r="DU308" s="381"/>
      <c r="DV308" s="381"/>
      <c r="DW308" s="381"/>
      <c r="DX308" s="381"/>
      <c r="DY308" s="381"/>
      <c r="DZ308" s="381"/>
      <c r="EA308" s="381"/>
      <c r="EB308" s="381"/>
    </row>
    <row r="309" spans="1:132" ht="15" customHeight="1" x14ac:dyDescent="0.25">
      <c r="A309" s="142" t="s">
        <v>879</v>
      </c>
      <c r="B309" s="142" t="s">
        <v>880</v>
      </c>
      <c r="C309" s="142"/>
      <c r="D309" s="142"/>
      <c r="E309" s="247">
        <v>108</v>
      </c>
      <c r="F309" s="254">
        <v>1</v>
      </c>
      <c r="G309" s="248">
        <v>55</v>
      </c>
      <c r="H309" s="253">
        <v>0.51</v>
      </c>
      <c r="I309" s="248">
        <v>6</v>
      </c>
      <c r="J309" s="253">
        <v>0.06</v>
      </c>
      <c r="K309" s="248">
        <v>1</v>
      </c>
      <c r="L309" s="253">
        <v>0.01</v>
      </c>
      <c r="M309" s="130"/>
      <c r="N309" s="248">
        <v>46</v>
      </c>
      <c r="O309" s="253">
        <v>0.43</v>
      </c>
      <c r="P309" s="248">
        <v>1</v>
      </c>
      <c r="Q309" s="253">
        <v>0.01</v>
      </c>
      <c r="R309" s="248">
        <v>19</v>
      </c>
      <c r="S309" s="253">
        <v>0.18</v>
      </c>
      <c r="T309" s="248">
        <v>6</v>
      </c>
      <c r="U309" s="253">
        <v>0.06</v>
      </c>
      <c r="V309" s="248">
        <v>0</v>
      </c>
      <c r="W309" s="253">
        <v>0</v>
      </c>
      <c r="X309" s="248">
        <v>14</v>
      </c>
      <c r="Y309" s="253">
        <v>0.13</v>
      </c>
      <c r="Z309" s="248">
        <v>6</v>
      </c>
      <c r="AA309" s="253">
        <v>0.06</v>
      </c>
      <c r="AB309" s="130"/>
      <c r="AC309" s="248">
        <v>0</v>
      </c>
      <c r="AD309" s="253">
        <v>0</v>
      </c>
      <c r="AG309" s="382"/>
      <c r="AH309" s="382"/>
      <c r="AI309" s="382"/>
      <c r="AJ309" s="382"/>
      <c r="AK309" s="382"/>
      <c r="AL309" s="382"/>
      <c r="AM309" s="382"/>
      <c r="AN309" s="382"/>
      <c r="AO309" s="382"/>
      <c r="AP309" s="382"/>
      <c r="AQ309" s="382"/>
      <c r="AR309" s="382"/>
      <c r="AS309" s="382"/>
      <c r="AT309" s="382"/>
      <c r="AU309" s="382"/>
      <c r="AV309" s="382"/>
      <c r="AW309" s="382"/>
      <c r="AX309" s="381"/>
      <c r="AY309" s="381"/>
      <c r="AZ309" s="381"/>
      <c r="BA309" s="381"/>
      <c r="BB309" s="381"/>
      <c r="BC309" s="381"/>
      <c r="BD309" s="381"/>
      <c r="BE309" s="381"/>
      <c r="BF309" s="381"/>
      <c r="BG309" s="381"/>
      <c r="BH309" s="381"/>
      <c r="BI309" s="381"/>
      <c r="BJ309" s="381"/>
      <c r="BK309" s="381"/>
      <c r="BL309" s="381"/>
      <c r="BM309" s="381"/>
      <c r="BN309" s="381"/>
      <c r="BO309" s="381"/>
      <c r="BP309" s="381"/>
      <c r="BQ309" s="381"/>
      <c r="BR309" s="381"/>
      <c r="BS309" s="381"/>
      <c r="BT309" s="381"/>
      <c r="BU309" s="381"/>
      <c r="BV309" s="381"/>
      <c r="BW309" s="381"/>
      <c r="BX309" s="381"/>
      <c r="BY309" s="381"/>
      <c r="BZ309" s="381"/>
      <c r="CA309" s="381"/>
      <c r="CB309" s="381"/>
      <c r="CC309" s="381"/>
      <c r="CD309" s="381"/>
      <c r="CE309" s="381"/>
      <c r="CF309" s="381"/>
      <c r="CG309" s="381"/>
      <c r="CH309" s="381"/>
      <c r="CI309" s="381"/>
      <c r="CJ309" s="381"/>
      <c r="CK309" s="381"/>
      <c r="CL309" s="381"/>
      <c r="CM309" s="381"/>
      <c r="CN309" s="381"/>
      <c r="CO309" s="381"/>
      <c r="CP309" s="381"/>
      <c r="CQ309" s="381"/>
      <c r="CR309" s="381"/>
      <c r="CS309" s="381"/>
      <c r="CT309" s="381"/>
      <c r="CU309" s="381"/>
      <c r="CV309" s="381"/>
      <c r="CW309" s="381"/>
      <c r="CX309" s="381"/>
      <c r="CY309" s="381"/>
      <c r="CZ309" s="381"/>
      <c r="DA309" s="381"/>
      <c r="DB309" s="381"/>
      <c r="DC309" s="381"/>
      <c r="DD309" s="381"/>
      <c r="DE309" s="381"/>
      <c r="DF309" s="381"/>
      <c r="DG309" s="381"/>
      <c r="DH309" s="381"/>
      <c r="DI309" s="381"/>
      <c r="DJ309" s="381"/>
      <c r="DK309" s="381"/>
      <c r="DL309" s="381"/>
      <c r="DM309" s="381"/>
      <c r="DN309" s="381"/>
      <c r="DO309" s="381"/>
      <c r="DP309" s="381"/>
      <c r="DQ309" s="381"/>
      <c r="DR309" s="381"/>
      <c r="DS309" s="381"/>
      <c r="DT309" s="381"/>
      <c r="DU309" s="381"/>
      <c r="DV309" s="381"/>
      <c r="DW309" s="381"/>
      <c r="DX309" s="381"/>
      <c r="DY309" s="381"/>
      <c r="DZ309" s="381"/>
      <c r="EA309" s="381"/>
      <c r="EB309" s="381"/>
    </row>
    <row r="310" spans="1:132" ht="15" customHeight="1" x14ac:dyDescent="0.25">
      <c r="A310" s="142" t="s">
        <v>881</v>
      </c>
      <c r="B310" s="142" t="s">
        <v>882</v>
      </c>
      <c r="C310" s="142"/>
      <c r="D310" s="142"/>
      <c r="E310" s="247">
        <v>25</v>
      </c>
      <c r="F310" s="254">
        <v>1</v>
      </c>
      <c r="G310" s="248">
        <v>11</v>
      </c>
      <c r="H310" s="253">
        <v>0.44</v>
      </c>
      <c r="I310" s="248">
        <v>7</v>
      </c>
      <c r="J310" s="253">
        <v>0.28000000000000003</v>
      </c>
      <c r="K310" s="248">
        <v>0</v>
      </c>
      <c r="L310" s="253">
        <v>0</v>
      </c>
      <c r="M310" s="130"/>
      <c r="N310" s="248">
        <v>7</v>
      </c>
      <c r="O310" s="253">
        <v>0.28000000000000003</v>
      </c>
      <c r="P310" s="248">
        <v>0</v>
      </c>
      <c r="Q310" s="253">
        <v>0</v>
      </c>
      <c r="R310" s="248">
        <v>0</v>
      </c>
      <c r="S310" s="253">
        <v>0</v>
      </c>
      <c r="T310" s="248">
        <v>1</v>
      </c>
      <c r="U310" s="253">
        <v>0.04</v>
      </c>
      <c r="V310" s="248">
        <v>0</v>
      </c>
      <c r="W310" s="253">
        <v>0</v>
      </c>
      <c r="X310" s="248">
        <v>0</v>
      </c>
      <c r="Y310" s="253">
        <v>0</v>
      </c>
      <c r="Z310" s="248">
        <v>6</v>
      </c>
      <c r="AA310" s="253">
        <v>0.24</v>
      </c>
      <c r="AB310" s="130"/>
      <c r="AC310" s="248">
        <v>0</v>
      </c>
      <c r="AD310" s="253">
        <v>0</v>
      </c>
      <c r="AG310" s="382"/>
      <c r="AH310" s="382"/>
      <c r="AI310" s="382"/>
      <c r="AJ310" s="382"/>
      <c r="AK310" s="382"/>
      <c r="AL310" s="382"/>
      <c r="AM310" s="382"/>
      <c r="AN310" s="382"/>
      <c r="AO310" s="382"/>
      <c r="AP310" s="382"/>
      <c r="AQ310" s="382"/>
      <c r="AR310" s="382"/>
      <c r="AS310" s="382"/>
      <c r="AT310" s="382"/>
      <c r="AU310" s="382"/>
      <c r="AV310" s="382"/>
      <c r="AW310" s="382"/>
      <c r="AX310" s="381"/>
      <c r="AY310" s="381"/>
      <c r="AZ310" s="381"/>
      <c r="BA310" s="381"/>
      <c r="BB310" s="381"/>
      <c r="BC310" s="381"/>
      <c r="BD310" s="381"/>
      <c r="BE310" s="381"/>
      <c r="BF310" s="381"/>
      <c r="BG310" s="381"/>
      <c r="BH310" s="381"/>
      <c r="BI310" s="381"/>
      <c r="BJ310" s="381"/>
      <c r="BK310" s="381"/>
      <c r="BL310" s="381"/>
      <c r="BM310" s="381"/>
      <c r="BN310" s="381"/>
      <c r="BO310" s="381"/>
      <c r="BP310" s="381"/>
      <c r="BQ310" s="381"/>
      <c r="BR310" s="381"/>
      <c r="BS310" s="381"/>
      <c r="BT310" s="381"/>
      <c r="BU310" s="381"/>
      <c r="BV310" s="381"/>
      <c r="BW310" s="381"/>
      <c r="BX310" s="381"/>
      <c r="BY310" s="381"/>
      <c r="BZ310" s="381"/>
      <c r="CA310" s="381"/>
      <c r="CB310" s="381"/>
      <c r="CC310" s="381"/>
      <c r="CD310" s="381"/>
      <c r="CE310" s="381"/>
      <c r="CF310" s="381"/>
      <c r="CG310" s="381"/>
      <c r="CH310" s="381"/>
      <c r="CI310" s="381"/>
      <c r="CJ310" s="381"/>
      <c r="CK310" s="381"/>
      <c r="CL310" s="381"/>
      <c r="CM310" s="381"/>
      <c r="CN310" s="381"/>
      <c r="CO310" s="381"/>
      <c r="CP310" s="381"/>
      <c r="CQ310" s="381"/>
      <c r="CR310" s="381"/>
      <c r="CS310" s="381"/>
      <c r="CT310" s="381"/>
      <c r="CU310" s="381"/>
      <c r="CV310" s="381"/>
      <c r="CW310" s="381"/>
      <c r="CX310" s="381"/>
      <c r="CY310" s="381"/>
      <c r="CZ310" s="381"/>
      <c r="DA310" s="381"/>
      <c r="DB310" s="381"/>
      <c r="DC310" s="381"/>
      <c r="DD310" s="381"/>
      <c r="DE310" s="381"/>
      <c r="DF310" s="381"/>
      <c r="DG310" s="381"/>
      <c r="DH310" s="381"/>
      <c r="DI310" s="381"/>
      <c r="DJ310" s="381"/>
      <c r="DK310" s="381"/>
      <c r="DL310" s="381"/>
      <c r="DM310" s="381"/>
      <c r="DN310" s="381"/>
      <c r="DO310" s="381"/>
      <c r="DP310" s="381"/>
      <c r="DQ310" s="381"/>
      <c r="DR310" s="381"/>
      <c r="DS310" s="381"/>
      <c r="DT310" s="381"/>
      <c r="DU310" s="381"/>
      <c r="DV310" s="381"/>
      <c r="DW310" s="381"/>
      <c r="DX310" s="381"/>
      <c r="DY310" s="381"/>
      <c r="DZ310" s="381"/>
      <c r="EA310" s="381"/>
      <c r="EB310" s="381"/>
    </row>
    <row r="311" spans="1:132" ht="15" customHeight="1" x14ac:dyDescent="0.25">
      <c r="A311" s="142" t="s">
        <v>883</v>
      </c>
      <c r="B311" s="142" t="s">
        <v>884</v>
      </c>
      <c r="C311" s="142"/>
      <c r="D311" s="142"/>
      <c r="E311" s="247">
        <v>10</v>
      </c>
      <c r="F311" s="254">
        <v>1</v>
      </c>
      <c r="G311" s="248">
        <v>2</v>
      </c>
      <c r="H311" s="253">
        <v>0.2</v>
      </c>
      <c r="I311" s="248">
        <v>3</v>
      </c>
      <c r="J311" s="253">
        <v>0.3</v>
      </c>
      <c r="K311" s="248">
        <v>0</v>
      </c>
      <c r="L311" s="253">
        <v>0</v>
      </c>
      <c r="M311" s="130"/>
      <c r="N311" s="248">
        <v>5</v>
      </c>
      <c r="O311" s="253">
        <v>0.5</v>
      </c>
      <c r="P311" s="248">
        <v>0</v>
      </c>
      <c r="Q311" s="253">
        <v>0</v>
      </c>
      <c r="R311" s="248">
        <v>0</v>
      </c>
      <c r="S311" s="253">
        <v>0</v>
      </c>
      <c r="T311" s="248">
        <v>2</v>
      </c>
      <c r="U311" s="253">
        <v>0.2</v>
      </c>
      <c r="V311" s="248">
        <v>0</v>
      </c>
      <c r="W311" s="253">
        <v>0</v>
      </c>
      <c r="X311" s="248">
        <v>2</v>
      </c>
      <c r="Y311" s="253">
        <v>0.2</v>
      </c>
      <c r="Z311" s="248">
        <v>1</v>
      </c>
      <c r="AA311" s="253">
        <v>0.1</v>
      </c>
      <c r="AB311" s="130"/>
      <c r="AC311" s="248">
        <v>0</v>
      </c>
      <c r="AD311" s="253">
        <v>0</v>
      </c>
      <c r="AG311" s="382"/>
      <c r="AH311" s="382"/>
      <c r="AI311" s="382"/>
      <c r="AJ311" s="382"/>
      <c r="AK311" s="382"/>
      <c r="AL311" s="382"/>
      <c r="AM311" s="382"/>
      <c r="AN311" s="382"/>
      <c r="AO311" s="382"/>
      <c r="AP311" s="382"/>
      <c r="AQ311" s="382"/>
      <c r="AR311" s="382"/>
      <c r="AS311" s="382"/>
      <c r="AT311" s="382"/>
      <c r="AU311" s="382"/>
      <c r="AV311" s="382"/>
      <c r="AW311" s="382"/>
      <c r="AX311" s="381"/>
      <c r="AY311" s="381"/>
      <c r="AZ311" s="381"/>
      <c r="BA311" s="381"/>
      <c r="BB311" s="381"/>
      <c r="BC311" s="381"/>
      <c r="BD311" s="381"/>
      <c r="BE311" s="381"/>
      <c r="BF311" s="381"/>
      <c r="BG311" s="381"/>
      <c r="BH311" s="381"/>
      <c r="BI311" s="381"/>
      <c r="BJ311" s="381"/>
      <c r="BK311" s="381"/>
      <c r="BL311" s="381"/>
      <c r="BM311" s="381"/>
      <c r="BN311" s="381"/>
      <c r="BO311" s="381"/>
      <c r="BP311" s="381"/>
      <c r="BQ311" s="381"/>
      <c r="BR311" s="381"/>
      <c r="BS311" s="381"/>
      <c r="BT311" s="381"/>
      <c r="BU311" s="381"/>
      <c r="BV311" s="381"/>
      <c r="BW311" s="381"/>
      <c r="BX311" s="381"/>
      <c r="BY311" s="381"/>
      <c r="BZ311" s="381"/>
      <c r="CA311" s="381"/>
      <c r="CB311" s="381"/>
      <c r="CC311" s="381"/>
      <c r="CD311" s="381"/>
      <c r="CE311" s="381"/>
      <c r="CF311" s="381"/>
      <c r="CG311" s="381"/>
      <c r="CH311" s="381"/>
      <c r="CI311" s="381"/>
      <c r="CJ311" s="381"/>
      <c r="CK311" s="381"/>
      <c r="CL311" s="381"/>
      <c r="CM311" s="381"/>
      <c r="CN311" s="381"/>
      <c r="CO311" s="381"/>
      <c r="CP311" s="381"/>
      <c r="CQ311" s="381"/>
      <c r="CR311" s="381"/>
      <c r="CS311" s="381"/>
      <c r="CT311" s="381"/>
      <c r="CU311" s="381"/>
      <c r="CV311" s="381"/>
      <c r="CW311" s="381"/>
      <c r="CX311" s="381"/>
      <c r="CY311" s="381"/>
      <c r="CZ311" s="381"/>
      <c r="DA311" s="381"/>
      <c r="DB311" s="381"/>
      <c r="DC311" s="381"/>
      <c r="DD311" s="381"/>
      <c r="DE311" s="381"/>
      <c r="DF311" s="381"/>
      <c r="DG311" s="381"/>
      <c r="DH311" s="381"/>
      <c r="DI311" s="381"/>
      <c r="DJ311" s="381"/>
      <c r="DK311" s="381"/>
      <c r="DL311" s="381"/>
      <c r="DM311" s="381"/>
      <c r="DN311" s="381"/>
      <c r="DO311" s="381"/>
      <c r="DP311" s="381"/>
      <c r="DQ311" s="381"/>
      <c r="DR311" s="381"/>
      <c r="DS311" s="381"/>
      <c r="DT311" s="381"/>
      <c r="DU311" s="381"/>
      <c r="DV311" s="381"/>
      <c r="DW311" s="381"/>
      <c r="DX311" s="381"/>
      <c r="DY311" s="381"/>
      <c r="DZ311" s="381"/>
      <c r="EA311" s="381"/>
      <c r="EB311" s="381"/>
    </row>
    <row r="312" spans="1:132" ht="15" customHeight="1" x14ac:dyDescent="0.25">
      <c r="A312" s="142" t="s">
        <v>885</v>
      </c>
      <c r="B312" s="142" t="s">
        <v>886</v>
      </c>
      <c r="C312" s="142"/>
      <c r="D312" s="142"/>
      <c r="E312" s="247">
        <v>158</v>
      </c>
      <c r="F312" s="254">
        <v>1</v>
      </c>
      <c r="G312" s="248">
        <v>106</v>
      </c>
      <c r="H312" s="253">
        <v>0.67</v>
      </c>
      <c r="I312" s="248">
        <v>12</v>
      </c>
      <c r="J312" s="253">
        <v>0.08</v>
      </c>
      <c r="K312" s="248">
        <v>10</v>
      </c>
      <c r="L312" s="253">
        <v>0.06</v>
      </c>
      <c r="M312" s="130"/>
      <c r="N312" s="248">
        <v>30</v>
      </c>
      <c r="O312" s="253">
        <v>0.19</v>
      </c>
      <c r="P312" s="248">
        <v>1</v>
      </c>
      <c r="Q312" s="253">
        <v>0.01</v>
      </c>
      <c r="R312" s="248">
        <v>12</v>
      </c>
      <c r="S312" s="253">
        <v>0.08</v>
      </c>
      <c r="T312" s="248">
        <v>5</v>
      </c>
      <c r="U312" s="253">
        <v>0.03</v>
      </c>
      <c r="V312" s="248">
        <v>0</v>
      </c>
      <c r="W312" s="253">
        <v>0</v>
      </c>
      <c r="X312" s="248">
        <v>11</v>
      </c>
      <c r="Y312" s="253">
        <v>7.0000000000000007E-2</v>
      </c>
      <c r="Z312" s="248">
        <v>1</v>
      </c>
      <c r="AA312" s="253">
        <v>0.01</v>
      </c>
      <c r="AB312" s="130"/>
      <c r="AC312" s="248">
        <v>0</v>
      </c>
      <c r="AD312" s="253">
        <v>0</v>
      </c>
      <c r="AG312" s="382"/>
      <c r="AH312" s="382"/>
      <c r="AI312" s="382"/>
      <c r="AJ312" s="382"/>
      <c r="AK312" s="382"/>
      <c r="AL312" s="382"/>
      <c r="AM312" s="382"/>
      <c r="AN312" s="382"/>
      <c r="AO312" s="382"/>
      <c r="AP312" s="382"/>
      <c r="AQ312" s="382"/>
      <c r="AR312" s="382"/>
      <c r="AS312" s="382"/>
      <c r="AT312" s="382"/>
      <c r="AU312" s="382"/>
      <c r="AV312" s="382"/>
      <c r="AW312" s="382"/>
      <c r="AX312" s="381"/>
      <c r="AY312" s="381"/>
      <c r="AZ312" s="381"/>
      <c r="BA312" s="381"/>
      <c r="BB312" s="381"/>
      <c r="BC312" s="381"/>
      <c r="BD312" s="381"/>
      <c r="BE312" s="381"/>
      <c r="BF312" s="381"/>
      <c r="BG312" s="381"/>
      <c r="BH312" s="381"/>
      <c r="BI312" s="381"/>
      <c r="BJ312" s="381"/>
      <c r="BK312" s="381"/>
      <c r="BL312" s="381"/>
      <c r="BM312" s="381"/>
      <c r="BN312" s="381"/>
      <c r="BO312" s="381"/>
      <c r="BP312" s="381"/>
      <c r="BQ312" s="381"/>
      <c r="BR312" s="381"/>
      <c r="BS312" s="381"/>
      <c r="BT312" s="381"/>
      <c r="BU312" s="381"/>
      <c r="BV312" s="381"/>
      <c r="BW312" s="381"/>
      <c r="BX312" s="381"/>
      <c r="BY312" s="381"/>
      <c r="BZ312" s="381"/>
      <c r="CA312" s="381"/>
      <c r="CB312" s="381"/>
      <c r="CC312" s="381"/>
      <c r="CD312" s="381"/>
      <c r="CE312" s="381"/>
      <c r="CF312" s="381"/>
      <c r="CG312" s="381"/>
      <c r="CH312" s="381"/>
      <c r="CI312" s="381"/>
      <c r="CJ312" s="381"/>
      <c r="CK312" s="381"/>
      <c r="CL312" s="381"/>
      <c r="CM312" s="381"/>
      <c r="CN312" s="381"/>
      <c r="CO312" s="381"/>
      <c r="CP312" s="381"/>
      <c r="CQ312" s="381"/>
      <c r="CR312" s="381"/>
      <c r="CS312" s="381"/>
      <c r="CT312" s="381"/>
      <c r="CU312" s="381"/>
      <c r="CV312" s="381"/>
      <c r="CW312" s="381"/>
      <c r="CX312" s="381"/>
      <c r="CY312" s="381"/>
      <c r="CZ312" s="381"/>
      <c r="DA312" s="381"/>
      <c r="DB312" s="381"/>
      <c r="DC312" s="381"/>
      <c r="DD312" s="381"/>
      <c r="DE312" s="381"/>
      <c r="DF312" s="381"/>
      <c r="DG312" s="381"/>
      <c r="DH312" s="381"/>
      <c r="DI312" s="381"/>
      <c r="DJ312" s="381"/>
      <c r="DK312" s="381"/>
      <c r="DL312" s="381"/>
      <c r="DM312" s="381"/>
      <c r="DN312" s="381"/>
      <c r="DO312" s="381"/>
      <c r="DP312" s="381"/>
      <c r="DQ312" s="381"/>
      <c r="DR312" s="381"/>
      <c r="DS312" s="381"/>
      <c r="DT312" s="381"/>
      <c r="DU312" s="381"/>
      <c r="DV312" s="381"/>
      <c r="DW312" s="381"/>
      <c r="DX312" s="381"/>
      <c r="DY312" s="381"/>
      <c r="DZ312" s="381"/>
      <c r="EA312" s="381"/>
      <c r="EB312" s="381"/>
    </row>
    <row r="313" spans="1:132" ht="15" customHeight="1" x14ac:dyDescent="0.25">
      <c r="A313" s="142" t="s">
        <v>887</v>
      </c>
      <c r="B313" s="142" t="s">
        <v>888</v>
      </c>
      <c r="C313" s="142"/>
      <c r="D313" s="142"/>
      <c r="E313" s="247">
        <v>44</v>
      </c>
      <c r="F313" s="254">
        <v>1</v>
      </c>
      <c r="G313" s="248">
        <v>17</v>
      </c>
      <c r="H313" s="253">
        <v>0.39</v>
      </c>
      <c r="I313" s="248">
        <v>10</v>
      </c>
      <c r="J313" s="253">
        <v>0.23</v>
      </c>
      <c r="K313" s="248">
        <v>0</v>
      </c>
      <c r="L313" s="253">
        <v>0</v>
      </c>
      <c r="M313" s="130"/>
      <c r="N313" s="248">
        <v>17</v>
      </c>
      <c r="O313" s="253">
        <v>0.39</v>
      </c>
      <c r="P313" s="248">
        <v>1</v>
      </c>
      <c r="Q313" s="253">
        <v>0.02</v>
      </c>
      <c r="R313" s="248">
        <v>3</v>
      </c>
      <c r="S313" s="253">
        <v>7.0000000000000007E-2</v>
      </c>
      <c r="T313" s="248">
        <v>1</v>
      </c>
      <c r="U313" s="253">
        <v>0.02</v>
      </c>
      <c r="V313" s="248">
        <v>4</v>
      </c>
      <c r="W313" s="253">
        <v>0.09</v>
      </c>
      <c r="X313" s="248">
        <v>8</v>
      </c>
      <c r="Y313" s="253">
        <v>0.18</v>
      </c>
      <c r="Z313" s="248">
        <v>0</v>
      </c>
      <c r="AA313" s="253">
        <v>0</v>
      </c>
      <c r="AB313" s="130"/>
      <c r="AC313" s="248">
        <v>0</v>
      </c>
      <c r="AD313" s="253">
        <v>0</v>
      </c>
      <c r="AG313" s="382"/>
      <c r="AH313" s="382"/>
      <c r="AI313" s="382"/>
      <c r="AJ313" s="382"/>
      <c r="AK313" s="382"/>
      <c r="AL313" s="382"/>
      <c r="AM313" s="382"/>
      <c r="AN313" s="382"/>
      <c r="AO313" s="382"/>
      <c r="AP313" s="382"/>
      <c r="AQ313" s="382"/>
      <c r="AR313" s="382"/>
      <c r="AS313" s="382"/>
      <c r="AT313" s="382"/>
      <c r="AU313" s="382"/>
      <c r="AV313" s="382"/>
      <c r="AW313" s="382"/>
      <c r="AX313" s="381"/>
      <c r="AY313" s="381"/>
      <c r="AZ313" s="381"/>
      <c r="BA313" s="381"/>
      <c r="BB313" s="381"/>
      <c r="BC313" s="381"/>
      <c r="BD313" s="381"/>
      <c r="BE313" s="381"/>
      <c r="BF313" s="381"/>
      <c r="BG313" s="381"/>
      <c r="BH313" s="381"/>
      <c r="BI313" s="381"/>
      <c r="BJ313" s="381"/>
      <c r="BK313" s="381"/>
      <c r="BL313" s="381"/>
      <c r="BM313" s="381"/>
      <c r="BN313" s="381"/>
      <c r="BO313" s="381"/>
      <c r="BP313" s="381"/>
      <c r="BQ313" s="381"/>
      <c r="BR313" s="381"/>
      <c r="BS313" s="381"/>
      <c r="BT313" s="381"/>
      <c r="BU313" s="381"/>
      <c r="BV313" s="381"/>
      <c r="BW313" s="381"/>
      <c r="BX313" s="381"/>
      <c r="BY313" s="381"/>
      <c r="BZ313" s="381"/>
      <c r="CA313" s="381"/>
      <c r="CB313" s="381"/>
      <c r="CC313" s="381"/>
      <c r="CD313" s="381"/>
      <c r="CE313" s="381"/>
      <c r="CF313" s="381"/>
      <c r="CG313" s="381"/>
      <c r="CH313" s="381"/>
      <c r="CI313" s="381"/>
      <c r="CJ313" s="381"/>
      <c r="CK313" s="381"/>
      <c r="CL313" s="381"/>
      <c r="CM313" s="381"/>
      <c r="CN313" s="381"/>
      <c r="CO313" s="381"/>
      <c r="CP313" s="381"/>
      <c r="CQ313" s="381"/>
      <c r="CR313" s="381"/>
      <c r="CS313" s="381"/>
      <c r="CT313" s="381"/>
      <c r="CU313" s="381"/>
      <c r="CV313" s="381"/>
      <c r="CW313" s="381"/>
      <c r="CX313" s="381"/>
      <c r="CY313" s="381"/>
      <c r="CZ313" s="381"/>
      <c r="DA313" s="381"/>
      <c r="DB313" s="381"/>
      <c r="DC313" s="381"/>
      <c r="DD313" s="381"/>
      <c r="DE313" s="381"/>
      <c r="DF313" s="381"/>
      <c r="DG313" s="381"/>
      <c r="DH313" s="381"/>
      <c r="DI313" s="381"/>
      <c r="DJ313" s="381"/>
      <c r="DK313" s="381"/>
      <c r="DL313" s="381"/>
      <c r="DM313" s="381"/>
      <c r="DN313" s="381"/>
      <c r="DO313" s="381"/>
      <c r="DP313" s="381"/>
      <c r="DQ313" s="381"/>
      <c r="DR313" s="381"/>
      <c r="DS313" s="381"/>
      <c r="DT313" s="381"/>
      <c r="DU313" s="381"/>
      <c r="DV313" s="381"/>
      <c r="DW313" s="381"/>
      <c r="DX313" s="381"/>
      <c r="DY313" s="381"/>
      <c r="DZ313" s="381"/>
      <c r="EA313" s="381"/>
      <c r="EB313" s="381"/>
    </row>
    <row r="314" spans="1:132" ht="15" customHeight="1" x14ac:dyDescent="0.25">
      <c r="A314" s="142" t="s">
        <v>889</v>
      </c>
      <c r="B314" s="142" t="s">
        <v>890</v>
      </c>
      <c r="C314" s="142"/>
      <c r="D314" s="142"/>
      <c r="E314" s="247">
        <v>5</v>
      </c>
      <c r="F314" s="254">
        <v>1</v>
      </c>
      <c r="G314" s="248">
        <v>0</v>
      </c>
      <c r="H314" s="253">
        <v>0</v>
      </c>
      <c r="I314" s="248">
        <v>0</v>
      </c>
      <c r="J314" s="253">
        <v>0</v>
      </c>
      <c r="K314" s="248">
        <v>0</v>
      </c>
      <c r="L314" s="253">
        <v>0</v>
      </c>
      <c r="M314" s="130"/>
      <c r="N314" s="248">
        <v>5</v>
      </c>
      <c r="O314" s="253">
        <v>1</v>
      </c>
      <c r="P314" s="248">
        <v>0</v>
      </c>
      <c r="Q314" s="253">
        <v>0</v>
      </c>
      <c r="R314" s="248">
        <v>1</v>
      </c>
      <c r="S314" s="253">
        <v>0.2</v>
      </c>
      <c r="T314" s="248">
        <v>2</v>
      </c>
      <c r="U314" s="253">
        <v>0.4</v>
      </c>
      <c r="V314" s="248">
        <v>0</v>
      </c>
      <c r="W314" s="253">
        <v>0</v>
      </c>
      <c r="X314" s="248">
        <v>1</v>
      </c>
      <c r="Y314" s="253">
        <v>0.2</v>
      </c>
      <c r="Z314" s="248">
        <v>1</v>
      </c>
      <c r="AA314" s="253">
        <v>0.2</v>
      </c>
      <c r="AB314" s="130"/>
      <c r="AC314" s="248">
        <v>0</v>
      </c>
      <c r="AD314" s="253">
        <v>0</v>
      </c>
      <c r="AG314" s="382"/>
      <c r="AH314" s="382"/>
      <c r="AI314" s="382"/>
      <c r="AJ314" s="382"/>
      <c r="AK314" s="382"/>
      <c r="AL314" s="382"/>
      <c r="AM314" s="382"/>
      <c r="AN314" s="382"/>
      <c r="AO314" s="382"/>
      <c r="AP314" s="382"/>
      <c r="AQ314" s="382"/>
      <c r="AR314" s="382"/>
      <c r="AS314" s="382"/>
      <c r="AT314" s="382"/>
      <c r="AU314" s="382"/>
      <c r="AV314" s="382"/>
      <c r="AW314" s="382"/>
      <c r="AX314" s="381"/>
      <c r="AY314" s="381"/>
      <c r="AZ314" s="381"/>
      <c r="BA314" s="381"/>
      <c r="BB314" s="381"/>
      <c r="BC314" s="381"/>
      <c r="BD314" s="381"/>
      <c r="BE314" s="381"/>
      <c r="BF314" s="381"/>
      <c r="BG314" s="381"/>
      <c r="BH314" s="381"/>
      <c r="BI314" s="381"/>
      <c r="BJ314" s="381"/>
      <c r="BK314" s="381"/>
      <c r="BL314" s="381"/>
      <c r="BM314" s="381"/>
      <c r="BN314" s="381"/>
      <c r="BO314" s="381"/>
      <c r="BP314" s="381"/>
      <c r="BQ314" s="381"/>
      <c r="BR314" s="381"/>
      <c r="BS314" s="381"/>
      <c r="BT314" s="381"/>
      <c r="BU314" s="381"/>
      <c r="BV314" s="381"/>
      <c r="BW314" s="381"/>
      <c r="BX314" s="381"/>
      <c r="BY314" s="381"/>
      <c r="BZ314" s="381"/>
      <c r="CA314" s="381"/>
      <c r="CB314" s="381"/>
      <c r="CC314" s="381"/>
      <c r="CD314" s="381"/>
      <c r="CE314" s="381"/>
      <c r="CF314" s="381"/>
      <c r="CG314" s="381"/>
      <c r="CH314" s="381"/>
      <c r="CI314" s="381"/>
      <c r="CJ314" s="381"/>
      <c r="CK314" s="381"/>
      <c r="CL314" s="381"/>
      <c r="CM314" s="381"/>
      <c r="CN314" s="381"/>
      <c r="CO314" s="381"/>
      <c r="CP314" s="381"/>
      <c r="CQ314" s="381"/>
      <c r="CR314" s="381"/>
      <c r="CS314" s="381"/>
      <c r="CT314" s="381"/>
      <c r="CU314" s="381"/>
      <c r="CV314" s="381"/>
      <c r="CW314" s="381"/>
      <c r="CX314" s="381"/>
      <c r="CY314" s="381"/>
      <c r="CZ314" s="381"/>
      <c r="DA314" s="381"/>
      <c r="DB314" s="381"/>
      <c r="DC314" s="381"/>
      <c r="DD314" s="381"/>
      <c r="DE314" s="381"/>
      <c r="DF314" s="381"/>
      <c r="DG314" s="381"/>
      <c r="DH314" s="381"/>
      <c r="DI314" s="381"/>
      <c r="DJ314" s="381"/>
      <c r="DK314" s="381"/>
      <c r="DL314" s="381"/>
      <c r="DM314" s="381"/>
      <c r="DN314" s="381"/>
      <c r="DO314" s="381"/>
      <c r="DP314" s="381"/>
      <c r="DQ314" s="381"/>
      <c r="DR314" s="381"/>
      <c r="DS314" s="381"/>
      <c r="DT314" s="381"/>
      <c r="DU314" s="381"/>
      <c r="DV314" s="381"/>
      <c r="DW314" s="381"/>
      <c r="DX314" s="381"/>
      <c r="DY314" s="381"/>
      <c r="DZ314" s="381"/>
      <c r="EA314" s="381"/>
      <c r="EB314" s="381"/>
    </row>
    <row r="315" spans="1:132" ht="15" customHeight="1" x14ac:dyDescent="0.25">
      <c r="A315" s="142" t="s">
        <v>891</v>
      </c>
      <c r="B315" s="142" t="s">
        <v>892</v>
      </c>
      <c r="C315" s="142"/>
      <c r="D315" s="142"/>
      <c r="E315" s="247">
        <v>20</v>
      </c>
      <c r="F315" s="254">
        <v>1</v>
      </c>
      <c r="G315" s="248">
        <v>7</v>
      </c>
      <c r="H315" s="253">
        <v>0.35</v>
      </c>
      <c r="I315" s="248">
        <v>2</v>
      </c>
      <c r="J315" s="253">
        <v>0.1</v>
      </c>
      <c r="K315" s="248">
        <v>1</v>
      </c>
      <c r="L315" s="253">
        <v>0.05</v>
      </c>
      <c r="M315" s="130"/>
      <c r="N315" s="248">
        <v>10</v>
      </c>
      <c r="O315" s="253">
        <v>0.5</v>
      </c>
      <c r="P315" s="248">
        <v>0</v>
      </c>
      <c r="Q315" s="253">
        <v>0</v>
      </c>
      <c r="R315" s="248">
        <v>3</v>
      </c>
      <c r="S315" s="253">
        <v>0.15</v>
      </c>
      <c r="T315" s="248">
        <v>4</v>
      </c>
      <c r="U315" s="253">
        <v>0.2</v>
      </c>
      <c r="V315" s="248">
        <v>0</v>
      </c>
      <c r="W315" s="253">
        <v>0</v>
      </c>
      <c r="X315" s="248">
        <v>2</v>
      </c>
      <c r="Y315" s="253">
        <v>0.1</v>
      </c>
      <c r="Z315" s="248">
        <v>1</v>
      </c>
      <c r="AA315" s="253">
        <v>0.05</v>
      </c>
      <c r="AB315" s="130"/>
      <c r="AC315" s="248">
        <v>0</v>
      </c>
      <c r="AD315" s="253">
        <v>0</v>
      </c>
      <c r="AG315" s="382"/>
      <c r="AH315" s="382"/>
      <c r="AI315" s="382"/>
      <c r="AJ315" s="382"/>
      <c r="AK315" s="382"/>
      <c r="AL315" s="382"/>
      <c r="AM315" s="382"/>
      <c r="AN315" s="382"/>
      <c r="AO315" s="382"/>
      <c r="AP315" s="382"/>
      <c r="AQ315" s="382"/>
      <c r="AR315" s="382"/>
      <c r="AS315" s="382"/>
      <c r="AT315" s="382"/>
      <c r="AU315" s="382"/>
      <c r="AV315" s="382"/>
      <c r="AW315" s="382"/>
      <c r="AX315" s="381"/>
      <c r="AY315" s="381"/>
      <c r="AZ315" s="381"/>
      <c r="BA315" s="381"/>
      <c r="BB315" s="381"/>
      <c r="BC315" s="381"/>
      <c r="BD315" s="381"/>
      <c r="BE315" s="381"/>
      <c r="BF315" s="381"/>
      <c r="BG315" s="381"/>
      <c r="BH315" s="381"/>
      <c r="BI315" s="381"/>
      <c r="BJ315" s="381"/>
      <c r="BK315" s="381"/>
      <c r="BL315" s="381"/>
      <c r="BM315" s="381"/>
      <c r="BN315" s="381"/>
      <c r="BO315" s="381"/>
      <c r="BP315" s="381"/>
      <c r="BQ315" s="381"/>
      <c r="BR315" s="381"/>
      <c r="BS315" s="381"/>
      <c r="BT315" s="381"/>
      <c r="BU315" s="381"/>
      <c r="BV315" s="381"/>
      <c r="BW315" s="381"/>
      <c r="BX315" s="381"/>
      <c r="BY315" s="381"/>
      <c r="BZ315" s="381"/>
      <c r="CA315" s="381"/>
      <c r="CB315" s="381"/>
      <c r="CC315" s="381"/>
      <c r="CD315" s="381"/>
      <c r="CE315" s="381"/>
      <c r="CF315" s="381"/>
      <c r="CG315" s="381"/>
      <c r="CH315" s="381"/>
      <c r="CI315" s="381"/>
      <c r="CJ315" s="381"/>
      <c r="CK315" s="381"/>
      <c r="CL315" s="381"/>
      <c r="CM315" s="381"/>
      <c r="CN315" s="381"/>
      <c r="CO315" s="381"/>
      <c r="CP315" s="381"/>
      <c r="CQ315" s="381"/>
      <c r="CR315" s="381"/>
      <c r="CS315" s="381"/>
      <c r="CT315" s="381"/>
      <c r="CU315" s="381"/>
      <c r="CV315" s="381"/>
      <c r="CW315" s="381"/>
      <c r="CX315" s="381"/>
      <c r="CY315" s="381"/>
      <c r="CZ315" s="381"/>
      <c r="DA315" s="381"/>
      <c r="DB315" s="381"/>
      <c r="DC315" s="381"/>
      <c r="DD315" s="381"/>
      <c r="DE315" s="381"/>
      <c r="DF315" s="381"/>
      <c r="DG315" s="381"/>
      <c r="DH315" s="381"/>
      <c r="DI315" s="381"/>
      <c r="DJ315" s="381"/>
      <c r="DK315" s="381"/>
      <c r="DL315" s="381"/>
      <c r="DM315" s="381"/>
      <c r="DN315" s="381"/>
      <c r="DO315" s="381"/>
      <c r="DP315" s="381"/>
      <c r="DQ315" s="381"/>
      <c r="DR315" s="381"/>
      <c r="DS315" s="381"/>
      <c r="DT315" s="381"/>
      <c r="DU315" s="381"/>
      <c r="DV315" s="381"/>
      <c r="DW315" s="381"/>
      <c r="DX315" s="381"/>
      <c r="DY315" s="381"/>
      <c r="DZ315" s="381"/>
      <c r="EA315" s="381"/>
      <c r="EB315" s="381"/>
    </row>
    <row r="316" spans="1:132" ht="15" customHeight="1" x14ac:dyDescent="0.25">
      <c r="A316" s="142" t="s">
        <v>893</v>
      </c>
      <c r="B316" s="142" t="s">
        <v>894</v>
      </c>
      <c r="C316" s="142"/>
      <c r="D316" s="142"/>
      <c r="E316" s="247">
        <v>0</v>
      </c>
      <c r="F316" s="254" t="s">
        <v>289</v>
      </c>
      <c r="G316" s="248" t="s">
        <v>289</v>
      </c>
      <c r="H316" s="253" t="s">
        <v>289</v>
      </c>
      <c r="I316" s="248" t="s">
        <v>289</v>
      </c>
      <c r="J316" s="253" t="s">
        <v>289</v>
      </c>
      <c r="K316" s="248" t="s">
        <v>289</v>
      </c>
      <c r="L316" s="253" t="s">
        <v>289</v>
      </c>
      <c r="M316" s="130"/>
      <c r="N316" s="248" t="s">
        <v>289</v>
      </c>
      <c r="O316" s="253" t="s">
        <v>289</v>
      </c>
      <c r="P316" s="248" t="s">
        <v>289</v>
      </c>
      <c r="Q316" s="253" t="s">
        <v>289</v>
      </c>
      <c r="R316" s="248" t="s">
        <v>289</v>
      </c>
      <c r="S316" s="253" t="s">
        <v>289</v>
      </c>
      <c r="T316" s="248" t="s">
        <v>289</v>
      </c>
      <c r="U316" s="253" t="s">
        <v>289</v>
      </c>
      <c r="V316" s="248" t="s">
        <v>289</v>
      </c>
      <c r="W316" s="253" t="s">
        <v>289</v>
      </c>
      <c r="X316" s="248" t="s">
        <v>289</v>
      </c>
      <c r="Y316" s="253" t="s">
        <v>289</v>
      </c>
      <c r="Z316" s="248" t="s">
        <v>289</v>
      </c>
      <c r="AA316" s="253" t="s">
        <v>289</v>
      </c>
      <c r="AB316" s="130"/>
      <c r="AC316" s="248" t="s">
        <v>289</v>
      </c>
      <c r="AD316" s="253" t="s">
        <v>289</v>
      </c>
      <c r="AG316" s="382"/>
      <c r="AH316" s="382"/>
      <c r="AI316" s="382"/>
      <c r="AJ316" s="382"/>
      <c r="AK316" s="382"/>
      <c r="AL316" s="382"/>
      <c r="AM316" s="382"/>
      <c r="AN316" s="382"/>
      <c r="AO316" s="382"/>
      <c r="AP316" s="382"/>
      <c r="AQ316" s="382"/>
      <c r="AR316" s="382"/>
      <c r="AS316" s="382"/>
      <c r="AT316" s="382"/>
      <c r="AU316" s="382"/>
      <c r="AV316" s="382"/>
      <c r="AW316" s="382"/>
      <c r="AX316" s="381"/>
      <c r="AY316" s="381"/>
      <c r="AZ316" s="381"/>
      <c r="BA316" s="381"/>
      <c r="BB316" s="381"/>
      <c r="BC316" s="381"/>
      <c r="BD316" s="381"/>
      <c r="BE316" s="381"/>
      <c r="BF316" s="381"/>
      <c r="BG316" s="381"/>
      <c r="BH316" s="381"/>
      <c r="BI316" s="381"/>
      <c r="BJ316" s="381"/>
      <c r="BK316" s="381"/>
      <c r="BL316" s="381"/>
      <c r="BM316" s="381"/>
      <c r="BN316" s="381"/>
      <c r="BO316" s="381"/>
      <c r="BP316" s="381"/>
      <c r="BQ316" s="381"/>
      <c r="BR316" s="381"/>
      <c r="BS316" s="381"/>
      <c r="BT316" s="381"/>
      <c r="BU316" s="381"/>
      <c r="BV316" s="381"/>
      <c r="BW316" s="381"/>
      <c r="BX316" s="381"/>
      <c r="BY316" s="381"/>
      <c r="BZ316" s="381"/>
      <c r="CA316" s="381"/>
      <c r="CB316" s="381"/>
      <c r="CC316" s="381"/>
      <c r="CD316" s="381"/>
      <c r="CE316" s="381"/>
      <c r="CF316" s="381"/>
      <c r="CG316" s="381"/>
      <c r="CH316" s="381"/>
      <c r="CI316" s="381"/>
      <c r="CJ316" s="381"/>
      <c r="CK316" s="381"/>
      <c r="CL316" s="381"/>
      <c r="CM316" s="381"/>
      <c r="CN316" s="381"/>
      <c r="CO316" s="381"/>
      <c r="CP316" s="381"/>
      <c r="CQ316" s="381"/>
      <c r="CR316" s="381"/>
      <c r="CS316" s="381"/>
      <c r="CT316" s="381"/>
      <c r="CU316" s="381"/>
      <c r="CV316" s="381"/>
      <c r="CW316" s="381"/>
      <c r="CX316" s="381"/>
      <c r="CY316" s="381"/>
      <c r="CZ316" s="381"/>
      <c r="DA316" s="381"/>
      <c r="DB316" s="381"/>
      <c r="DC316" s="381"/>
      <c r="DD316" s="381"/>
      <c r="DE316" s="381"/>
      <c r="DF316" s="381"/>
      <c r="DG316" s="381"/>
      <c r="DH316" s="381"/>
      <c r="DI316" s="381"/>
      <c r="DJ316" s="381"/>
      <c r="DK316" s="381"/>
      <c r="DL316" s="381"/>
      <c r="DM316" s="381"/>
      <c r="DN316" s="381"/>
      <c r="DO316" s="381"/>
      <c r="DP316" s="381"/>
      <c r="DQ316" s="381"/>
      <c r="DR316" s="381"/>
      <c r="DS316" s="381"/>
      <c r="DT316" s="381"/>
      <c r="DU316" s="381"/>
      <c r="DV316" s="381"/>
      <c r="DW316" s="381"/>
      <c r="DX316" s="381"/>
      <c r="DY316" s="381"/>
      <c r="DZ316" s="381"/>
      <c r="EA316" s="381"/>
      <c r="EB316" s="381"/>
    </row>
    <row r="317" spans="1:132" ht="15" customHeight="1" x14ac:dyDescent="0.25">
      <c r="A317" s="142" t="s">
        <v>895</v>
      </c>
      <c r="B317" s="142" t="s">
        <v>896</v>
      </c>
      <c r="C317" s="142"/>
      <c r="D317" s="142"/>
      <c r="E317" s="247">
        <v>17</v>
      </c>
      <c r="F317" s="254">
        <v>1</v>
      </c>
      <c r="G317" s="248">
        <v>6</v>
      </c>
      <c r="H317" s="253">
        <v>0.35</v>
      </c>
      <c r="I317" s="248">
        <v>3</v>
      </c>
      <c r="J317" s="253">
        <v>0.18</v>
      </c>
      <c r="K317" s="248">
        <v>0</v>
      </c>
      <c r="L317" s="253">
        <v>0</v>
      </c>
      <c r="M317" s="130"/>
      <c r="N317" s="248">
        <v>8</v>
      </c>
      <c r="O317" s="253">
        <v>0.47</v>
      </c>
      <c r="P317" s="248">
        <v>0</v>
      </c>
      <c r="Q317" s="253">
        <v>0</v>
      </c>
      <c r="R317" s="248">
        <v>1</v>
      </c>
      <c r="S317" s="253">
        <v>0.06</v>
      </c>
      <c r="T317" s="248">
        <v>3</v>
      </c>
      <c r="U317" s="253">
        <v>0.18</v>
      </c>
      <c r="V317" s="248">
        <v>0</v>
      </c>
      <c r="W317" s="253">
        <v>0</v>
      </c>
      <c r="X317" s="248">
        <v>2</v>
      </c>
      <c r="Y317" s="253">
        <v>0.12</v>
      </c>
      <c r="Z317" s="248">
        <v>2</v>
      </c>
      <c r="AA317" s="253">
        <v>0.12</v>
      </c>
      <c r="AB317" s="130"/>
      <c r="AC317" s="248">
        <v>0</v>
      </c>
      <c r="AD317" s="253">
        <v>0</v>
      </c>
      <c r="AG317" s="382"/>
      <c r="AH317" s="382"/>
      <c r="AI317" s="382"/>
      <c r="AJ317" s="382"/>
      <c r="AK317" s="382"/>
      <c r="AL317" s="382"/>
      <c r="AM317" s="382"/>
      <c r="AN317" s="382"/>
      <c r="AO317" s="382"/>
      <c r="AP317" s="382"/>
      <c r="AQ317" s="382"/>
      <c r="AR317" s="382"/>
      <c r="AS317" s="382"/>
      <c r="AT317" s="382"/>
      <c r="AU317" s="382"/>
      <c r="AV317" s="382"/>
      <c r="AW317" s="382"/>
      <c r="AX317" s="381"/>
      <c r="AY317" s="381"/>
      <c r="AZ317" s="381"/>
      <c r="BA317" s="381"/>
      <c r="BB317" s="381"/>
      <c r="BC317" s="381"/>
      <c r="BD317" s="381"/>
      <c r="BE317" s="381"/>
      <c r="BF317" s="381"/>
      <c r="BG317" s="381"/>
      <c r="BH317" s="381"/>
      <c r="BI317" s="381"/>
      <c r="BJ317" s="381"/>
      <c r="BK317" s="381"/>
      <c r="BL317" s="381"/>
      <c r="BM317" s="381"/>
      <c r="BN317" s="381"/>
      <c r="BO317" s="381"/>
      <c r="BP317" s="381"/>
      <c r="BQ317" s="381"/>
      <c r="BR317" s="381"/>
      <c r="BS317" s="381"/>
      <c r="BT317" s="381"/>
      <c r="BU317" s="381"/>
      <c r="BV317" s="381"/>
      <c r="BW317" s="381"/>
      <c r="BX317" s="381"/>
      <c r="BY317" s="381"/>
      <c r="BZ317" s="381"/>
      <c r="CA317" s="381"/>
      <c r="CB317" s="381"/>
      <c r="CC317" s="381"/>
      <c r="CD317" s="381"/>
      <c r="CE317" s="381"/>
      <c r="CF317" s="381"/>
      <c r="CG317" s="381"/>
      <c r="CH317" s="381"/>
      <c r="CI317" s="381"/>
      <c r="CJ317" s="381"/>
      <c r="CK317" s="381"/>
      <c r="CL317" s="381"/>
      <c r="CM317" s="381"/>
      <c r="CN317" s="381"/>
      <c r="CO317" s="381"/>
      <c r="CP317" s="381"/>
      <c r="CQ317" s="381"/>
      <c r="CR317" s="381"/>
      <c r="CS317" s="381"/>
      <c r="CT317" s="381"/>
      <c r="CU317" s="381"/>
      <c r="CV317" s="381"/>
      <c r="CW317" s="381"/>
      <c r="CX317" s="381"/>
      <c r="CY317" s="381"/>
      <c r="CZ317" s="381"/>
      <c r="DA317" s="381"/>
      <c r="DB317" s="381"/>
      <c r="DC317" s="381"/>
      <c r="DD317" s="381"/>
      <c r="DE317" s="381"/>
      <c r="DF317" s="381"/>
      <c r="DG317" s="381"/>
      <c r="DH317" s="381"/>
      <c r="DI317" s="381"/>
      <c r="DJ317" s="381"/>
      <c r="DK317" s="381"/>
      <c r="DL317" s="381"/>
      <c r="DM317" s="381"/>
      <c r="DN317" s="381"/>
      <c r="DO317" s="381"/>
      <c r="DP317" s="381"/>
      <c r="DQ317" s="381"/>
      <c r="DR317" s="381"/>
      <c r="DS317" s="381"/>
      <c r="DT317" s="381"/>
      <c r="DU317" s="381"/>
      <c r="DV317" s="381"/>
      <c r="DW317" s="381"/>
      <c r="DX317" s="381"/>
      <c r="DY317" s="381"/>
      <c r="DZ317" s="381"/>
      <c r="EA317" s="381"/>
      <c r="EB317" s="381"/>
    </row>
    <row r="318" spans="1:132" ht="15" customHeight="1" x14ac:dyDescent="0.25">
      <c r="A318" s="142" t="s">
        <v>897</v>
      </c>
      <c r="B318" s="142" t="s">
        <v>898</v>
      </c>
      <c r="C318" s="142"/>
      <c r="D318" s="142"/>
      <c r="E318" s="247">
        <v>28</v>
      </c>
      <c r="F318" s="254">
        <v>1</v>
      </c>
      <c r="G318" s="248">
        <v>14</v>
      </c>
      <c r="H318" s="253">
        <v>0.5</v>
      </c>
      <c r="I318" s="248">
        <v>0</v>
      </c>
      <c r="J318" s="253">
        <v>0</v>
      </c>
      <c r="K318" s="248">
        <v>1</v>
      </c>
      <c r="L318" s="253">
        <v>0.04</v>
      </c>
      <c r="M318" s="130"/>
      <c r="N318" s="248">
        <v>13</v>
      </c>
      <c r="O318" s="253">
        <v>0.46</v>
      </c>
      <c r="P318" s="248">
        <v>0</v>
      </c>
      <c r="Q318" s="253">
        <v>0</v>
      </c>
      <c r="R318" s="248">
        <v>4</v>
      </c>
      <c r="S318" s="253">
        <v>0.14000000000000001</v>
      </c>
      <c r="T318" s="248">
        <v>5</v>
      </c>
      <c r="U318" s="253">
        <v>0.18</v>
      </c>
      <c r="V318" s="248">
        <v>0</v>
      </c>
      <c r="W318" s="253">
        <v>0</v>
      </c>
      <c r="X318" s="248">
        <v>2</v>
      </c>
      <c r="Y318" s="253">
        <v>7.0000000000000007E-2</v>
      </c>
      <c r="Z318" s="248">
        <v>2</v>
      </c>
      <c r="AA318" s="253">
        <v>7.0000000000000007E-2</v>
      </c>
      <c r="AB318" s="130"/>
      <c r="AC318" s="248">
        <v>0</v>
      </c>
      <c r="AD318" s="253">
        <v>0</v>
      </c>
      <c r="AG318" s="382"/>
      <c r="AH318" s="382"/>
      <c r="AI318" s="382"/>
      <c r="AJ318" s="382"/>
      <c r="AK318" s="382"/>
      <c r="AL318" s="382"/>
      <c r="AM318" s="382"/>
      <c r="AN318" s="382"/>
      <c r="AO318" s="382"/>
      <c r="AP318" s="382"/>
      <c r="AQ318" s="382"/>
      <c r="AR318" s="382"/>
      <c r="AS318" s="382"/>
      <c r="AT318" s="382"/>
      <c r="AU318" s="382"/>
      <c r="AV318" s="382"/>
      <c r="AW318" s="382"/>
      <c r="AX318" s="381"/>
      <c r="AY318" s="381"/>
      <c r="AZ318" s="381"/>
      <c r="BA318" s="381"/>
      <c r="BB318" s="381"/>
      <c r="BC318" s="381"/>
      <c r="BD318" s="381"/>
      <c r="BE318" s="381"/>
      <c r="BF318" s="381"/>
      <c r="BG318" s="381"/>
      <c r="BH318" s="381"/>
      <c r="BI318" s="381"/>
      <c r="BJ318" s="381"/>
      <c r="BK318" s="381"/>
      <c r="BL318" s="381"/>
      <c r="BM318" s="381"/>
      <c r="BN318" s="381"/>
      <c r="BO318" s="381"/>
      <c r="BP318" s="381"/>
      <c r="BQ318" s="381"/>
      <c r="BR318" s="381"/>
      <c r="BS318" s="381"/>
      <c r="BT318" s="381"/>
      <c r="BU318" s="381"/>
      <c r="BV318" s="381"/>
      <c r="BW318" s="381"/>
      <c r="BX318" s="381"/>
      <c r="BY318" s="381"/>
      <c r="BZ318" s="381"/>
      <c r="CA318" s="381"/>
      <c r="CB318" s="381"/>
      <c r="CC318" s="381"/>
      <c r="CD318" s="381"/>
      <c r="CE318" s="381"/>
      <c r="CF318" s="381"/>
      <c r="CG318" s="381"/>
      <c r="CH318" s="381"/>
      <c r="CI318" s="381"/>
      <c r="CJ318" s="381"/>
      <c r="CK318" s="381"/>
      <c r="CL318" s="381"/>
      <c r="CM318" s="381"/>
      <c r="CN318" s="381"/>
      <c r="CO318" s="381"/>
      <c r="CP318" s="381"/>
      <c r="CQ318" s="381"/>
      <c r="CR318" s="381"/>
      <c r="CS318" s="381"/>
      <c r="CT318" s="381"/>
      <c r="CU318" s="381"/>
      <c r="CV318" s="381"/>
      <c r="CW318" s="381"/>
      <c r="CX318" s="381"/>
      <c r="CY318" s="381"/>
      <c r="CZ318" s="381"/>
      <c r="DA318" s="381"/>
      <c r="DB318" s="381"/>
      <c r="DC318" s="381"/>
      <c r="DD318" s="381"/>
      <c r="DE318" s="381"/>
      <c r="DF318" s="381"/>
      <c r="DG318" s="381"/>
      <c r="DH318" s="381"/>
      <c r="DI318" s="381"/>
      <c r="DJ318" s="381"/>
      <c r="DK318" s="381"/>
      <c r="DL318" s="381"/>
      <c r="DM318" s="381"/>
      <c r="DN318" s="381"/>
      <c r="DO318" s="381"/>
      <c r="DP318" s="381"/>
      <c r="DQ318" s="381"/>
      <c r="DR318" s="381"/>
      <c r="DS318" s="381"/>
      <c r="DT318" s="381"/>
      <c r="DU318" s="381"/>
      <c r="DV318" s="381"/>
      <c r="DW318" s="381"/>
      <c r="DX318" s="381"/>
      <c r="DY318" s="381"/>
      <c r="DZ318" s="381"/>
      <c r="EA318" s="381"/>
      <c r="EB318" s="381"/>
    </row>
    <row r="319" spans="1:132" ht="15" customHeight="1" x14ac:dyDescent="0.25">
      <c r="A319" s="142"/>
      <c r="B319" s="142"/>
      <c r="C319" s="142"/>
      <c r="D319" s="142"/>
      <c r="E319" s="247"/>
      <c r="F319" s="254"/>
      <c r="G319" s="248"/>
      <c r="H319" s="253"/>
      <c r="I319" s="248"/>
      <c r="J319" s="253"/>
      <c r="K319" s="248"/>
      <c r="L319" s="253"/>
      <c r="M319" s="130"/>
      <c r="N319" s="248"/>
      <c r="O319" s="253"/>
      <c r="P319" s="248"/>
      <c r="Q319" s="253"/>
      <c r="R319" s="248"/>
      <c r="S319" s="253"/>
      <c r="T319" s="248"/>
      <c r="U319" s="253"/>
      <c r="V319" s="248"/>
      <c r="W319" s="253"/>
      <c r="X319" s="248"/>
      <c r="Y319" s="253"/>
      <c r="Z319" s="248"/>
      <c r="AA319" s="253"/>
      <c r="AB319" s="130"/>
      <c r="AC319" s="248"/>
      <c r="AD319" s="253"/>
      <c r="AG319" s="382"/>
      <c r="AH319" s="382"/>
      <c r="AI319" s="382"/>
      <c r="AJ319" s="382"/>
      <c r="AK319" s="382"/>
      <c r="AL319" s="382"/>
      <c r="AM319" s="382"/>
      <c r="AN319" s="382"/>
      <c r="AO319" s="382"/>
      <c r="AP319" s="382"/>
      <c r="AQ319" s="382"/>
      <c r="AR319" s="382"/>
      <c r="AS319" s="382"/>
      <c r="AT319" s="382"/>
      <c r="AU319" s="382"/>
      <c r="AV319" s="382"/>
      <c r="AW319" s="382"/>
      <c r="AX319" s="381"/>
      <c r="AY319" s="381"/>
      <c r="AZ319" s="381"/>
      <c r="BA319" s="381"/>
      <c r="BB319" s="381"/>
      <c r="BC319" s="381"/>
      <c r="BD319" s="381"/>
      <c r="BE319" s="381"/>
      <c r="BF319" s="381"/>
      <c r="BG319" s="381"/>
      <c r="BH319" s="381"/>
      <c r="BI319" s="381"/>
      <c r="BJ319" s="381"/>
      <c r="BK319" s="381"/>
      <c r="BL319" s="381"/>
      <c r="BM319" s="381"/>
      <c r="BN319" s="381"/>
      <c r="BO319" s="381"/>
      <c r="BP319" s="381"/>
      <c r="BQ319" s="381"/>
      <c r="BR319" s="381"/>
      <c r="BS319" s="381"/>
      <c r="BT319" s="381"/>
      <c r="BU319" s="381"/>
      <c r="BV319" s="381"/>
      <c r="BW319" s="381"/>
      <c r="BX319" s="381"/>
      <c r="BY319" s="381"/>
      <c r="BZ319" s="381"/>
      <c r="CA319" s="381"/>
      <c r="CB319" s="381"/>
      <c r="CC319" s="381"/>
      <c r="CD319" s="381"/>
      <c r="CE319" s="381"/>
      <c r="CF319" s="381"/>
      <c r="CG319" s="381"/>
      <c r="CH319" s="381"/>
      <c r="CI319" s="381"/>
      <c r="CJ319" s="381"/>
      <c r="CK319" s="381"/>
      <c r="CL319" s="381"/>
      <c r="CM319" s="381"/>
      <c r="CN319" s="381"/>
      <c r="CO319" s="381"/>
      <c r="CP319" s="381"/>
      <c r="CQ319" s="381"/>
      <c r="CR319" s="381"/>
      <c r="CS319" s="381"/>
      <c r="CT319" s="381"/>
      <c r="CU319" s="381"/>
      <c r="CV319" s="381"/>
      <c r="CW319" s="381"/>
      <c r="CX319" s="381"/>
      <c r="CY319" s="381"/>
      <c r="CZ319" s="381"/>
      <c r="DA319" s="381"/>
      <c r="DB319" s="381"/>
      <c r="DC319" s="381"/>
      <c r="DD319" s="381"/>
      <c r="DE319" s="381"/>
      <c r="DF319" s="381"/>
      <c r="DG319" s="381"/>
      <c r="DH319" s="381"/>
      <c r="DI319" s="381"/>
      <c r="DJ319" s="381"/>
      <c r="DK319" s="381"/>
      <c r="DL319" s="381"/>
      <c r="DM319" s="381"/>
      <c r="DN319" s="381"/>
      <c r="DO319" s="381"/>
      <c r="DP319" s="381"/>
      <c r="DQ319" s="381"/>
      <c r="DR319" s="381"/>
      <c r="DS319" s="381"/>
      <c r="DT319" s="381"/>
      <c r="DU319" s="381"/>
      <c r="DV319" s="381"/>
      <c r="DW319" s="381"/>
      <c r="DX319" s="381"/>
      <c r="DY319" s="381"/>
      <c r="DZ319" s="381"/>
      <c r="EA319" s="381"/>
      <c r="EB319" s="381"/>
    </row>
    <row r="320" spans="1:132" ht="15" customHeight="1" x14ac:dyDescent="0.25">
      <c r="A320" s="142"/>
      <c r="B320" s="142"/>
      <c r="C320" s="142"/>
      <c r="D320" s="142"/>
      <c r="E320" s="247"/>
      <c r="F320" s="254"/>
      <c r="G320" s="248"/>
      <c r="H320" s="253"/>
      <c r="I320" s="248"/>
      <c r="J320" s="253"/>
      <c r="K320" s="248"/>
      <c r="L320" s="253"/>
      <c r="M320" s="130"/>
      <c r="N320" s="248"/>
      <c r="O320" s="253"/>
      <c r="P320" s="248"/>
      <c r="Q320" s="253"/>
      <c r="R320" s="248"/>
      <c r="S320" s="253"/>
      <c r="T320" s="248"/>
      <c r="U320" s="253"/>
      <c r="V320" s="248"/>
      <c r="W320" s="253"/>
      <c r="X320" s="248"/>
      <c r="Y320" s="253"/>
      <c r="Z320" s="248"/>
      <c r="AA320" s="253"/>
      <c r="AB320" s="130"/>
      <c r="AC320" s="248"/>
      <c r="AD320" s="253"/>
      <c r="AG320" s="382"/>
      <c r="AH320" s="382"/>
      <c r="AI320" s="382"/>
      <c r="AJ320" s="382"/>
      <c r="AK320" s="382"/>
      <c r="AL320" s="382"/>
      <c r="AM320" s="382"/>
      <c r="AN320" s="382"/>
      <c r="AO320" s="382"/>
      <c r="AP320" s="382"/>
      <c r="AQ320" s="382"/>
      <c r="AR320" s="382"/>
      <c r="AS320" s="382"/>
      <c r="AT320" s="382"/>
      <c r="AU320" s="382"/>
      <c r="AV320" s="382"/>
      <c r="AW320" s="382"/>
      <c r="AX320" s="381"/>
      <c r="AY320" s="381"/>
      <c r="AZ320" s="381"/>
      <c r="BA320" s="381"/>
      <c r="BB320" s="381"/>
      <c r="BC320" s="381"/>
      <c r="BD320" s="381"/>
      <c r="BE320" s="381"/>
      <c r="BF320" s="381"/>
      <c r="BG320" s="381"/>
      <c r="BH320" s="381"/>
      <c r="BI320" s="381"/>
      <c r="BJ320" s="381"/>
      <c r="BK320" s="381"/>
      <c r="BL320" s="381"/>
      <c r="BM320" s="381"/>
      <c r="BN320" s="381"/>
      <c r="BO320" s="381"/>
      <c r="BP320" s="381"/>
      <c r="BQ320" s="381"/>
      <c r="BR320" s="381"/>
      <c r="BS320" s="381"/>
      <c r="BT320" s="381"/>
      <c r="BU320" s="381"/>
      <c r="BV320" s="381"/>
      <c r="BW320" s="381"/>
      <c r="BX320" s="381"/>
      <c r="BY320" s="381"/>
      <c r="BZ320" s="381"/>
      <c r="CA320" s="381"/>
      <c r="CB320" s="381"/>
      <c r="CC320" s="381"/>
      <c r="CD320" s="381"/>
      <c r="CE320" s="381"/>
      <c r="CF320" s="381"/>
      <c r="CG320" s="381"/>
      <c r="CH320" s="381"/>
      <c r="CI320" s="381"/>
      <c r="CJ320" s="381"/>
      <c r="CK320" s="381"/>
      <c r="CL320" s="381"/>
      <c r="CM320" s="381"/>
      <c r="CN320" s="381"/>
      <c r="CO320" s="381"/>
      <c r="CP320" s="381"/>
      <c r="CQ320" s="381"/>
      <c r="CR320" s="381"/>
      <c r="CS320" s="381"/>
      <c r="CT320" s="381"/>
      <c r="CU320" s="381"/>
      <c r="CV320" s="381"/>
      <c r="CW320" s="381"/>
      <c r="CX320" s="381"/>
      <c r="CY320" s="381"/>
      <c r="CZ320" s="381"/>
      <c r="DA320" s="381"/>
      <c r="DB320" s="381"/>
      <c r="DC320" s="381"/>
      <c r="DD320" s="381"/>
      <c r="DE320" s="381"/>
      <c r="DF320" s="381"/>
      <c r="DG320" s="381"/>
      <c r="DH320" s="381"/>
      <c r="DI320" s="381"/>
      <c r="DJ320" s="381"/>
      <c r="DK320" s="381"/>
      <c r="DL320" s="381"/>
      <c r="DM320" s="381"/>
      <c r="DN320" s="381"/>
      <c r="DO320" s="381"/>
      <c r="DP320" s="381"/>
      <c r="DQ320" s="381"/>
      <c r="DR320" s="381"/>
      <c r="DS320" s="381"/>
      <c r="DT320" s="381"/>
      <c r="DU320" s="381"/>
      <c r="DV320" s="381"/>
      <c r="DW320" s="381"/>
      <c r="DX320" s="381"/>
      <c r="DY320" s="381"/>
      <c r="DZ320" s="381"/>
      <c r="EA320" s="381"/>
      <c r="EB320" s="381"/>
    </row>
    <row r="321" spans="1:132" ht="15" customHeight="1" x14ac:dyDescent="0.25">
      <c r="A321" s="142"/>
      <c r="B321" s="142"/>
      <c r="C321" s="142"/>
      <c r="D321" s="142"/>
      <c r="E321" s="247"/>
      <c r="F321" s="254"/>
      <c r="G321" s="248"/>
      <c r="H321" s="253"/>
      <c r="I321" s="248"/>
      <c r="J321" s="253"/>
      <c r="K321" s="248"/>
      <c r="L321" s="253"/>
      <c r="M321" s="130"/>
      <c r="N321" s="248"/>
      <c r="O321" s="253"/>
      <c r="P321" s="248"/>
      <c r="Q321" s="253"/>
      <c r="R321" s="248"/>
      <c r="S321" s="253"/>
      <c r="T321" s="248"/>
      <c r="U321" s="253"/>
      <c r="V321" s="248"/>
      <c r="W321" s="253"/>
      <c r="X321" s="248"/>
      <c r="Y321" s="253"/>
      <c r="Z321" s="248"/>
      <c r="AA321" s="253"/>
      <c r="AB321" s="130"/>
      <c r="AC321" s="248"/>
      <c r="AD321" s="253"/>
      <c r="AG321" s="382"/>
      <c r="AH321" s="382"/>
      <c r="AI321" s="382"/>
      <c r="AJ321" s="382"/>
      <c r="AK321" s="382"/>
      <c r="AL321" s="382"/>
      <c r="AM321" s="382"/>
      <c r="AN321" s="382"/>
      <c r="AO321" s="382"/>
      <c r="AP321" s="382"/>
      <c r="AQ321" s="382"/>
      <c r="AR321" s="382"/>
      <c r="AS321" s="382"/>
      <c r="AT321" s="382"/>
      <c r="AU321" s="382"/>
      <c r="AV321" s="382"/>
      <c r="AW321" s="382"/>
      <c r="AX321" s="381"/>
      <c r="AY321" s="381"/>
      <c r="AZ321" s="381"/>
      <c r="BA321" s="381"/>
      <c r="BB321" s="381"/>
      <c r="BC321" s="381"/>
      <c r="BD321" s="381"/>
      <c r="BE321" s="381"/>
      <c r="BF321" s="381"/>
      <c r="BG321" s="381"/>
      <c r="BH321" s="381"/>
      <c r="BI321" s="381"/>
      <c r="BJ321" s="381"/>
      <c r="BK321" s="381"/>
      <c r="BL321" s="381"/>
      <c r="BM321" s="381"/>
      <c r="BN321" s="381"/>
      <c r="BO321" s="381"/>
      <c r="BP321" s="381"/>
      <c r="BQ321" s="381"/>
      <c r="BR321" s="381"/>
      <c r="BS321" s="381"/>
      <c r="BT321" s="381"/>
      <c r="BU321" s="381"/>
      <c r="BV321" s="381"/>
      <c r="BW321" s="381"/>
      <c r="BX321" s="381"/>
      <c r="BY321" s="381"/>
      <c r="BZ321" s="381"/>
      <c r="CA321" s="381"/>
      <c r="CB321" s="381"/>
      <c r="CC321" s="381"/>
      <c r="CD321" s="381"/>
      <c r="CE321" s="381"/>
      <c r="CF321" s="381"/>
      <c r="CG321" s="381"/>
      <c r="CH321" s="381"/>
      <c r="CI321" s="381"/>
      <c r="CJ321" s="381"/>
      <c r="CK321" s="381"/>
      <c r="CL321" s="381"/>
      <c r="CM321" s="381"/>
      <c r="CN321" s="381"/>
      <c r="CO321" s="381"/>
      <c r="CP321" s="381"/>
      <c r="CQ321" s="381"/>
      <c r="CR321" s="381"/>
      <c r="CS321" s="381"/>
      <c r="CT321" s="381"/>
      <c r="CU321" s="381"/>
      <c r="CV321" s="381"/>
      <c r="CW321" s="381"/>
      <c r="CX321" s="381"/>
      <c r="CY321" s="381"/>
      <c r="CZ321" s="381"/>
      <c r="DA321" s="381"/>
      <c r="DB321" s="381"/>
      <c r="DC321" s="381"/>
      <c r="DD321" s="381"/>
      <c r="DE321" s="381"/>
      <c r="DF321" s="381"/>
      <c r="DG321" s="381"/>
      <c r="DH321" s="381"/>
      <c r="DI321" s="381"/>
      <c r="DJ321" s="381"/>
      <c r="DK321" s="381"/>
      <c r="DL321" s="381"/>
      <c r="DM321" s="381"/>
      <c r="DN321" s="381"/>
      <c r="DO321" s="381"/>
      <c r="DP321" s="381"/>
      <c r="DQ321" s="381"/>
      <c r="DR321" s="381"/>
      <c r="DS321" s="381"/>
      <c r="DT321" s="381"/>
      <c r="DU321" s="381"/>
      <c r="DV321" s="381"/>
      <c r="DW321" s="381"/>
      <c r="DX321" s="381"/>
      <c r="DY321" s="381"/>
      <c r="DZ321" s="381"/>
      <c r="EA321" s="381"/>
      <c r="EB321" s="381"/>
    </row>
    <row r="322" spans="1:132" ht="15" customHeight="1" x14ac:dyDescent="0.25">
      <c r="A322" s="142"/>
      <c r="B322" s="142"/>
      <c r="C322" s="142"/>
      <c r="D322" s="142"/>
      <c r="E322" s="247"/>
      <c r="F322" s="254"/>
      <c r="G322" s="248"/>
      <c r="H322" s="253"/>
      <c r="I322" s="248"/>
      <c r="J322" s="253"/>
      <c r="K322" s="248"/>
      <c r="L322" s="253"/>
      <c r="M322" s="130"/>
      <c r="N322" s="248"/>
      <c r="O322" s="253"/>
      <c r="P322" s="248"/>
      <c r="Q322" s="253"/>
      <c r="R322" s="248"/>
      <c r="S322" s="253"/>
      <c r="T322" s="248"/>
      <c r="U322" s="253"/>
      <c r="V322" s="248"/>
      <c r="W322" s="253"/>
      <c r="X322" s="248"/>
      <c r="Y322" s="253"/>
      <c r="Z322" s="248"/>
      <c r="AA322" s="253"/>
      <c r="AB322" s="130"/>
      <c r="AC322" s="248"/>
      <c r="AD322" s="253"/>
      <c r="AG322" s="382"/>
      <c r="AH322" s="382"/>
      <c r="AI322" s="382"/>
      <c r="AJ322" s="382"/>
      <c r="AK322" s="382"/>
      <c r="AL322" s="382"/>
      <c r="AM322" s="382"/>
      <c r="AN322" s="382"/>
      <c r="AO322" s="382"/>
      <c r="AP322" s="382"/>
      <c r="AQ322" s="382"/>
      <c r="AR322" s="382"/>
      <c r="AS322" s="382"/>
      <c r="AT322" s="382"/>
      <c r="AU322" s="382"/>
      <c r="AV322" s="382"/>
      <c r="AW322" s="382"/>
      <c r="AX322" s="381"/>
      <c r="AY322" s="381"/>
      <c r="AZ322" s="381"/>
      <c r="BA322" s="381"/>
      <c r="BB322" s="381"/>
      <c r="BC322" s="381"/>
      <c r="BD322" s="381"/>
      <c r="BE322" s="381"/>
      <c r="BF322" s="381"/>
      <c r="BG322" s="381"/>
      <c r="BH322" s="381"/>
      <c r="BI322" s="381"/>
      <c r="BJ322" s="381"/>
      <c r="BK322" s="381"/>
      <c r="BL322" s="381"/>
      <c r="BM322" s="381"/>
      <c r="BN322" s="381"/>
      <c r="BO322" s="381"/>
      <c r="BP322" s="381"/>
      <c r="BQ322" s="381"/>
      <c r="BR322" s="381"/>
      <c r="BS322" s="381"/>
      <c r="BT322" s="381"/>
      <c r="BU322" s="381"/>
      <c r="BV322" s="381"/>
      <c r="BW322" s="381"/>
      <c r="BX322" s="381"/>
      <c r="BY322" s="381"/>
      <c r="BZ322" s="381"/>
      <c r="CA322" s="381"/>
      <c r="CB322" s="381"/>
      <c r="CC322" s="381"/>
      <c r="CD322" s="381"/>
      <c r="CE322" s="381"/>
      <c r="CF322" s="381"/>
      <c r="CG322" s="381"/>
      <c r="CH322" s="381"/>
      <c r="CI322" s="381"/>
      <c r="CJ322" s="381"/>
      <c r="CK322" s="381"/>
      <c r="CL322" s="381"/>
      <c r="CM322" s="381"/>
      <c r="CN322" s="381"/>
      <c r="CO322" s="381"/>
      <c r="CP322" s="381"/>
      <c r="CQ322" s="381"/>
      <c r="CR322" s="381"/>
      <c r="CS322" s="381"/>
      <c r="CT322" s="381"/>
      <c r="CU322" s="381"/>
      <c r="CV322" s="381"/>
      <c r="CW322" s="381"/>
      <c r="CX322" s="381"/>
      <c r="CY322" s="381"/>
      <c r="CZ322" s="381"/>
      <c r="DA322" s="381"/>
      <c r="DB322" s="381"/>
      <c r="DC322" s="381"/>
      <c r="DD322" s="381"/>
      <c r="DE322" s="381"/>
      <c r="DF322" s="381"/>
      <c r="DG322" s="381"/>
      <c r="DH322" s="381"/>
      <c r="DI322" s="381"/>
      <c r="DJ322" s="381"/>
      <c r="DK322" s="381"/>
      <c r="DL322" s="381"/>
      <c r="DM322" s="381"/>
      <c r="DN322" s="381"/>
      <c r="DO322" s="381"/>
      <c r="DP322" s="381"/>
      <c r="DQ322" s="381"/>
      <c r="DR322" s="381"/>
      <c r="DS322" s="381"/>
      <c r="DT322" s="381"/>
      <c r="DU322" s="381"/>
      <c r="DV322" s="381"/>
      <c r="DW322" s="381"/>
      <c r="DX322" s="381"/>
      <c r="DY322" s="381"/>
      <c r="DZ322" s="381"/>
      <c r="EA322" s="381"/>
      <c r="EB322" s="381"/>
    </row>
    <row r="323" spans="1:132" ht="15" customHeight="1" x14ac:dyDescent="0.25">
      <c r="A323" s="142"/>
      <c r="B323" s="142"/>
      <c r="C323" s="142"/>
      <c r="D323" s="142"/>
      <c r="E323" s="247"/>
      <c r="F323" s="254"/>
      <c r="G323" s="248"/>
      <c r="H323" s="253"/>
      <c r="I323" s="248"/>
      <c r="J323" s="253"/>
      <c r="K323" s="248"/>
      <c r="L323" s="253"/>
      <c r="M323" s="130"/>
      <c r="N323" s="248"/>
      <c r="O323" s="253"/>
      <c r="P323" s="248"/>
      <c r="Q323" s="253"/>
      <c r="R323" s="248"/>
      <c r="S323" s="253"/>
      <c r="T323" s="248"/>
      <c r="U323" s="253"/>
      <c r="V323" s="248"/>
      <c r="W323" s="253"/>
      <c r="X323" s="248"/>
      <c r="Y323" s="253"/>
      <c r="Z323" s="248"/>
      <c r="AA323" s="253"/>
      <c r="AB323" s="130"/>
      <c r="AC323" s="248"/>
      <c r="AD323" s="253"/>
      <c r="AG323" s="382"/>
      <c r="AH323" s="382"/>
      <c r="AI323" s="382"/>
      <c r="AJ323" s="382"/>
      <c r="AK323" s="382"/>
      <c r="AL323" s="382"/>
      <c r="AM323" s="382"/>
      <c r="AN323" s="382"/>
      <c r="AO323" s="382"/>
      <c r="AP323" s="382"/>
      <c r="AQ323" s="382"/>
      <c r="AR323" s="382"/>
      <c r="AS323" s="382"/>
      <c r="AT323" s="382"/>
      <c r="AU323" s="382"/>
      <c r="AV323" s="382"/>
      <c r="AW323" s="382"/>
      <c r="AX323" s="381"/>
      <c r="AY323" s="381"/>
      <c r="AZ323" s="381"/>
      <c r="BA323" s="381"/>
      <c r="BB323" s="381"/>
      <c r="BC323" s="381"/>
      <c r="BD323" s="381"/>
      <c r="BE323" s="381"/>
      <c r="BF323" s="381"/>
      <c r="BG323" s="381"/>
      <c r="BH323" s="381"/>
      <c r="BI323" s="381"/>
      <c r="BJ323" s="381"/>
      <c r="BK323" s="381"/>
      <c r="BL323" s="381"/>
      <c r="BM323" s="381"/>
      <c r="BN323" s="381"/>
      <c r="BO323" s="381"/>
      <c r="BP323" s="381"/>
      <c r="BQ323" s="381"/>
      <c r="BR323" s="381"/>
      <c r="BS323" s="381"/>
      <c r="BT323" s="381"/>
      <c r="BU323" s="381"/>
      <c r="BV323" s="381"/>
      <c r="BW323" s="381"/>
      <c r="BX323" s="381"/>
      <c r="BY323" s="381"/>
      <c r="BZ323" s="381"/>
      <c r="CA323" s="381"/>
      <c r="CB323" s="381"/>
      <c r="CC323" s="381"/>
      <c r="CD323" s="381"/>
      <c r="CE323" s="381"/>
      <c r="CF323" s="381"/>
      <c r="CG323" s="381"/>
      <c r="CH323" s="381"/>
      <c r="CI323" s="381"/>
      <c r="CJ323" s="381"/>
      <c r="CK323" s="381"/>
      <c r="CL323" s="381"/>
      <c r="CM323" s="381"/>
      <c r="CN323" s="381"/>
      <c r="CO323" s="381"/>
      <c r="CP323" s="381"/>
      <c r="CQ323" s="381"/>
      <c r="CR323" s="381"/>
      <c r="CS323" s="381"/>
      <c r="CT323" s="381"/>
      <c r="CU323" s="381"/>
      <c r="CV323" s="381"/>
      <c r="CW323" s="381"/>
      <c r="CX323" s="381"/>
      <c r="CY323" s="381"/>
      <c r="CZ323" s="381"/>
      <c r="DA323" s="381"/>
      <c r="DB323" s="381"/>
      <c r="DC323" s="381"/>
      <c r="DD323" s="381"/>
      <c r="DE323" s="381"/>
      <c r="DF323" s="381"/>
      <c r="DG323" s="381"/>
      <c r="DH323" s="381"/>
      <c r="DI323" s="381"/>
      <c r="DJ323" s="381"/>
      <c r="DK323" s="381"/>
      <c r="DL323" s="381"/>
      <c r="DM323" s="381"/>
      <c r="DN323" s="381"/>
      <c r="DO323" s="381"/>
      <c r="DP323" s="381"/>
      <c r="DQ323" s="381"/>
      <c r="DR323" s="381"/>
      <c r="DS323" s="381"/>
      <c r="DT323" s="381"/>
      <c r="DU323" s="381"/>
      <c r="DV323" s="381"/>
      <c r="DW323" s="381"/>
      <c r="DX323" s="381"/>
      <c r="DY323" s="381"/>
      <c r="DZ323" s="381"/>
      <c r="EA323" s="381"/>
      <c r="EB323" s="381"/>
    </row>
    <row r="324" spans="1:132" ht="15" customHeight="1" x14ac:dyDescent="0.25">
      <c r="A324" s="142"/>
      <c r="B324" s="142"/>
      <c r="C324" s="142"/>
      <c r="D324" s="142"/>
      <c r="E324" s="247"/>
      <c r="F324" s="254"/>
      <c r="G324" s="248"/>
      <c r="H324" s="253"/>
      <c r="I324" s="248"/>
      <c r="J324" s="253"/>
      <c r="K324" s="248"/>
      <c r="L324" s="253"/>
      <c r="M324" s="130"/>
      <c r="N324" s="248"/>
      <c r="O324" s="253"/>
      <c r="P324" s="248"/>
      <c r="Q324" s="253"/>
      <c r="R324" s="248"/>
      <c r="S324" s="253"/>
      <c r="T324" s="248"/>
      <c r="U324" s="253"/>
      <c r="V324" s="248"/>
      <c r="W324" s="253"/>
      <c r="X324" s="248"/>
      <c r="Y324" s="253"/>
      <c r="Z324" s="248"/>
      <c r="AA324" s="253"/>
      <c r="AB324" s="130"/>
      <c r="AC324" s="248"/>
      <c r="AD324" s="253"/>
      <c r="AG324" s="382"/>
      <c r="AH324" s="382"/>
      <c r="AI324" s="382"/>
      <c r="AJ324" s="382"/>
      <c r="AK324" s="382"/>
      <c r="AL324" s="382"/>
      <c r="AM324" s="382"/>
      <c r="AN324" s="382"/>
      <c r="AO324" s="382"/>
      <c r="AP324" s="382"/>
      <c r="AQ324" s="382"/>
      <c r="AR324" s="382"/>
      <c r="AS324" s="382"/>
      <c r="AT324" s="382"/>
      <c r="AU324" s="382"/>
      <c r="AV324" s="382"/>
      <c r="AW324" s="382"/>
      <c r="AX324" s="381"/>
      <c r="AY324" s="381"/>
      <c r="AZ324" s="381"/>
      <c r="BA324" s="381"/>
      <c r="BB324" s="381"/>
      <c r="BC324" s="381"/>
      <c r="BD324" s="381"/>
      <c r="BE324" s="381"/>
      <c r="BF324" s="381"/>
      <c r="BG324" s="381"/>
      <c r="BH324" s="381"/>
      <c r="BI324" s="381"/>
      <c r="BJ324" s="381"/>
      <c r="BK324" s="381"/>
      <c r="BL324" s="381"/>
      <c r="BM324" s="381"/>
      <c r="BN324" s="381"/>
      <c r="BO324" s="381"/>
      <c r="BP324" s="381"/>
      <c r="BQ324" s="381"/>
      <c r="BR324" s="381"/>
      <c r="BS324" s="381"/>
      <c r="BT324" s="381"/>
      <c r="BU324" s="381"/>
      <c r="BV324" s="381"/>
      <c r="BW324" s="381"/>
      <c r="BX324" s="381"/>
      <c r="BY324" s="381"/>
      <c r="BZ324" s="381"/>
      <c r="CA324" s="381"/>
      <c r="CB324" s="381"/>
      <c r="CC324" s="381"/>
      <c r="CD324" s="381"/>
      <c r="CE324" s="381"/>
      <c r="CF324" s="381"/>
      <c r="CG324" s="381"/>
      <c r="CH324" s="381"/>
      <c r="CI324" s="381"/>
      <c r="CJ324" s="381"/>
      <c r="CK324" s="381"/>
      <c r="CL324" s="381"/>
      <c r="CM324" s="381"/>
      <c r="CN324" s="381"/>
      <c r="CO324" s="381"/>
      <c r="CP324" s="381"/>
      <c r="CQ324" s="381"/>
      <c r="CR324" s="381"/>
      <c r="CS324" s="381"/>
      <c r="CT324" s="381"/>
      <c r="CU324" s="381"/>
      <c r="CV324" s="381"/>
      <c r="CW324" s="381"/>
      <c r="CX324" s="381"/>
      <c r="CY324" s="381"/>
      <c r="CZ324" s="381"/>
      <c r="DA324" s="381"/>
      <c r="DB324" s="381"/>
      <c r="DC324" s="381"/>
      <c r="DD324" s="381"/>
      <c r="DE324" s="381"/>
      <c r="DF324" s="381"/>
      <c r="DG324" s="381"/>
      <c r="DH324" s="381"/>
      <c r="DI324" s="381"/>
      <c r="DJ324" s="381"/>
      <c r="DK324" s="381"/>
      <c r="DL324" s="381"/>
      <c r="DM324" s="381"/>
      <c r="DN324" s="381"/>
      <c r="DO324" s="381"/>
      <c r="DP324" s="381"/>
      <c r="DQ324" s="381"/>
      <c r="DR324" s="381"/>
      <c r="DS324" s="381"/>
      <c r="DT324" s="381"/>
      <c r="DU324" s="381"/>
      <c r="DV324" s="381"/>
      <c r="DW324" s="381"/>
      <c r="DX324" s="381"/>
      <c r="DY324" s="381"/>
      <c r="DZ324" s="381"/>
      <c r="EA324" s="381"/>
      <c r="EB324" s="381"/>
    </row>
    <row r="325" spans="1:132" ht="15" customHeight="1" x14ac:dyDescent="0.25">
      <c r="A325" s="142"/>
      <c r="B325" s="142"/>
      <c r="C325" s="142"/>
      <c r="D325" s="142"/>
      <c r="E325" s="247"/>
      <c r="F325" s="254"/>
      <c r="G325" s="248"/>
      <c r="H325" s="253"/>
      <c r="I325" s="248"/>
      <c r="J325" s="253"/>
      <c r="K325" s="248"/>
      <c r="L325" s="253"/>
      <c r="M325" s="130"/>
      <c r="N325" s="248"/>
      <c r="O325" s="253"/>
      <c r="P325" s="248"/>
      <c r="Q325" s="253"/>
      <c r="R325" s="248"/>
      <c r="S325" s="253"/>
      <c r="T325" s="248"/>
      <c r="U325" s="253"/>
      <c r="V325" s="248"/>
      <c r="W325" s="253"/>
      <c r="X325" s="248"/>
      <c r="Y325" s="253"/>
      <c r="Z325" s="248"/>
      <c r="AA325" s="253"/>
      <c r="AB325" s="130"/>
      <c r="AC325" s="248"/>
      <c r="AD325" s="253"/>
      <c r="AG325" s="382"/>
      <c r="AH325" s="382"/>
      <c r="AI325" s="382"/>
      <c r="AJ325" s="382"/>
      <c r="AK325" s="382"/>
      <c r="AL325" s="382"/>
      <c r="AM325" s="382"/>
      <c r="AN325" s="382"/>
      <c r="AO325" s="382"/>
      <c r="AP325" s="382"/>
      <c r="AQ325" s="382"/>
      <c r="AR325" s="382"/>
      <c r="AS325" s="382"/>
      <c r="AT325" s="382"/>
      <c r="AU325" s="382"/>
      <c r="AV325" s="382"/>
      <c r="AW325" s="382"/>
      <c r="AX325" s="381"/>
      <c r="AY325" s="381"/>
      <c r="AZ325" s="381"/>
      <c r="BA325" s="381"/>
      <c r="BB325" s="381"/>
      <c r="BC325" s="381"/>
      <c r="BD325" s="381"/>
      <c r="BE325" s="381"/>
      <c r="BF325" s="381"/>
      <c r="BG325" s="381"/>
      <c r="BH325" s="381"/>
      <c r="BI325" s="381"/>
      <c r="BJ325" s="381"/>
      <c r="BK325" s="381"/>
      <c r="BL325" s="381"/>
      <c r="BM325" s="381"/>
      <c r="BN325" s="381"/>
      <c r="BO325" s="381"/>
      <c r="BP325" s="381"/>
      <c r="BQ325" s="381"/>
      <c r="BR325" s="381"/>
      <c r="BS325" s="381"/>
      <c r="BT325" s="381"/>
      <c r="BU325" s="381"/>
      <c r="BV325" s="381"/>
      <c r="BW325" s="381"/>
      <c r="BX325" s="381"/>
      <c r="BY325" s="381"/>
      <c r="BZ325" s="381"/>
      <c r="CA325" s="381"/>
      <c r="CB325" s="381"/>
      <c r="CC325" s="381"/>
      <c r="CD325" s="381"/>
      <c r="CE325" s="381"/>
      <c r="CF325" s="381"/>
      <c r="CG325" s="381"/>
      <c r="CH325" s="381"/>
      <c r="CI325" s="381"/>
      <c r="CJ325" s="381"/>
      <c r="CK325" s="381"/>
      <c r="CL325" s="381"/>
      <c r="CM325" s="381"/>
      <c r="CN325" s="381"/>
      <c r="CO325" s="381"/>
      <c r="CP325" s="381"/>
      <c r="CQ325" s="381"/>
      <c r="CR325" s="381"/>
      <c r="CS325" s="381"/>
      <c r="CT325" s="381"/>
      <c r="CU325" s="381"/>
      <c r="CV325" s="381"/>
      <c r="CW325" s="381"/>
      <c r="CX325" s="381"/>
      <c r="CY325" s="381"/>
      <c r="CZ325" s="381"/>
      <c r="DA325" s="381"/>
      <c r="DB325" s="381"/>
      <c r="DC325" s="381"/>
      <c r="DD325" s="381"/>
      <c r="DE325" s="381"/>
      <c r="DF325" s="381"/>
      <c r="DG325" s="381"/>
      <c r="DH325" s="381"/>
      <c r="DI325" s="381"/>
      <c r="DJ325" s="381"/>
      <c r="DK325" s="381"/>
      <c r="DL325" s="381"/>
      <c r="DM325" s="381"/>
      <c r="DN325" s="381"/>
      <c r="DO325" s="381"/>
      <c r="DP325" s="381"/>
      <c r="DQ325" s="381"/>
      <c r="DR325" s="381"/>
      <c r="DS325" s="381"/>
      <c r="DT325" s="381"/>
      <c r="DU325" s="381"/>
      <c r="DV325" s="381"/>
      <c r="DW325" s="381"/>
      <c r="DX325" s="381"/>
      <c r="DY325" s="381"/>
      <c r="DZ325" s="381"/>
      <c r="EA325" s="381"/>
      <c r="EB325" s="381"/>
    </row>
    <row r="326" spans="1:132" ht="15" customHeight="1" x14ac:dyDescent="0.25">
      <c r="A326" s="142"/>
      <c r="B326" s="142"/>
      <c r="C326" s="142"/>
      <c r="D326" s="142"/>
      <c r="E326" s="247"/>
      <c r="F326" s="254"/>
      <c r="G326" s="248"/>
      <c r="H326" s="253"/>
      <c r="I326" s="248"/>
      <c r="J326" s="253"/>
      <c r="K326" s="248"/>
      <c r="L326" s="253"/>
      <c r="M326" s="130"/>
      <c r="N326" s="248"/>
      <c r="O326" s="253"/>
      <c r="P326" s="248"/>
      <c r="Q326" s="253"/>
      <c r="R326" s="248"/>
      <c r="S326" s="253"/>
      <c r="T326" s="248"/>
      <c r="U326" s="253"/>
      <c r="V326" s="248"/>
      <c r="W326" s="253"/>
      <c r="X326" s="248"/>
      <c r="Y326" s="253"/>
      <c r="Z326" s="248"/>
      <c r="AA326" s="253"/>
      <c r="AB326" s="130"/>
      <c r="AC326" s="248"/>
      <c r="AD326" s="253"/>
      <c r="AG326" s="382"/>
      <c r="AH326" s="382"/>
      <c r="AI326" s="382"/>
      <c r="AJ326" s="382"/>
      <c r="AK326" s="382"/>
      <c r="AL326" s="382"/>
      <c r="AM326" s="382"/>
      <c r="AN326" s="382"/>
      <c r="AO326" s="382"/>
      <c r="AP326" s="382"/>
      <c r="AQ326" s="382"/>
      <c r="AR326" s="382"/>
      <c r="AS326" s="382"/>
      <c r="AT326" s="382"/>
      <c r="AU326" s="382"/>
      <c r="AV326" s="382"/>
      <c r="AW326" s="382"/>
      <c r="AX326" s="381"/>
      <c r="AY326" s="381"/>
      <c r="AZ326" s="381"/>
      <c r="BA326" s="381"/>
      <c r="BB326" s="381"/>
      <c r="BC326" s="381"/>
      <c r="BD326" s="381"/>
      <c r="BE326" s="381"/>
      <c r="BF326" s="381"/>
      <c r="BG326" s="381"/>
      <c r="BH326" s="381"/>
      <c r="BI326" s="381"/>
      <c r="BJ326" s="381"/>
      <c r="BK326" s="381"/>
      <c r="BL326" s="381"/>
      <c r="BM326" s="381"/>
      <c r="BN326" s="381"/>
      <c r="BO326" s="381"/>
      <c r="BP326" s="381"/>
      <c r="BQ326" s="381"/>
      <c r="BR326" s="381"/>
      <c r="BS326" s="381"/>
      <c r="BT326" s="381"/>
      <c r="BU326" s="381"/>
      <c r="BV326" s="381"/>
      <c r="BW326" s="381"/>
      <c r="BX326" s="381"/>
      <c r="BY326" s="381"/>
      <c r="BZ326" s="381"/>
      <c r="CA326" s="381"/>
      <c r="CB326" s="381"/>
      <c r="CC326" s="381"/>
      <c r="CD326" s="381"/>
      <c r="CE326" s="381"/>
      <c r="CF326" s="381"/>
      <c r="CG326" s="381"/>
      <c r="CH326" s="381"/>
      <c r="CI326" s="381"/>
      <c r="CJ326" s="381"/>
      <c r="CK326" s="381"/>
      <c r="CL326" s="381"/>
      <c r="CM326" s="381"/>
      <c r="CN326" s="381"/>
      <c r="CO326" s="381"/>
      <c r="CP326" s="381"/>
      <c r="CQ326" s="381"/>
      <c r="CR326" s="381"/>
      <c r="CS326" s="381"/>
      <c r="CT326" s="381"/>
      <c r="CU326" s="381"/>
      <c r="CV326" s="381"/>
      <c r="CW326" s="381"/>
      <c r="CX326" s="381"/>
      <c r="CY326" s="381"/>
      <c r="CZ326" s="381"/>
      <c r="DA326" s="381"/>
      <c r="DB326" s="381"/>
      <c r="DC326" s="381"/>
      <c r="DD326" s="381"/>
      <c r="DE326" s="381"/>
      <c r="DF326" s="381"/>
      <c r="DG326" s="381"/>
      <c r="DH326" s="381"/>
      <c r="DI326" s="381"/>
      <c r="DJ326" s="381"/>
      <c r="DK326" s="381"/>
      <c r="DL326" s="381"/>
      <c r="DM326" s="381"/>
      <c r="DN326" s="381"/>
      <c r="DO326" s="381"/>
      <c r="DP326" s="381"/>
      <c r="DQ326" s="381"/>
      <c r="DR326" s="381"/>
      <c r="DS326" s="381"/>
      <c r="DT326" s="381"/>
      <c r="DU326" s="381"/>
      <c r="DV326" s="381"/>
      <c r="DW326" s="381"/>
      <c r="DX326" s="381"/>
      <c r="DY326" s="381"/>
      <c r="DZ326" s="381"/>
      <c r="EA326" s="381"/>
      <c r="EB326" s="381"/>
    </row>
    <row r="327" spans="1:132" ht="15" customHeight="1" x14ac:dyDescent="0.25">
      <c r="A327" s="142"/>
      <c r="B327" s="142"/>
      <c r="C327" s="142"/>
      <c r="D327" s="142"/>
      <c r="E327" s="247"/>
      <c r="F327" s="254"/>
      <c r="G327" s="248"/>
      <c r="H327" s="253"/>
      <c r="I327" s="248"/>
      <c r="J327" s="253"/>
      <c r="K327" s="248"/>
      <c r="L327" s="253"/>
      <c r="M327" s="130"/>
      <c r="N327" s="248"/>
      <c r="O327" s="253"/>
      <c r="P327" s="248"/>
      <c r="Q327" s="253"/>
      <c r="R327" s="248"/>
      <c r="S327" s="253"/>
      <c r="T327" s="248"/>
      <c r="U327" s="253"/>
      <c r="V327" s="248"/>
      <c r="W327" s="253"/>
      <c r="X327" s="248"/>
      <c r="Y327" s="253"/>
      <c r="Z327" s="248"/>
      <c r="AA327" s="253"/>
      <c r="AB327" s="130"/>
      <c r="AC327" s="248"/>
      <c r="AD327" s="253"/>
      <c r="AG327" s="382"/>
      <c r="AH327" s="382"/>
      <c r="AI327" s="382"/>
      <c r="AJ327" s="382"/>
      <c r="AK327" s="382"/>
      <c r="AL327" s="382"/>
      <c r="AM327" s="382"/>
      <c r="AN327" s="382"/>
      <c r="AO327" s="382"/>
      <c r="AP327" s="382"/>
      <c r="AQ327" s="382"/>
      <c r="AR327" s="382"/>
      <c r="AS327" s="382"/>
      <c r="AT327" s="382"/>
      <c r="AU327" s="382"/>
      <c r="AV327" s="382"/>
      <c r="AW327" s="382"/>
      <c r="AX327" s="381"/>
      <c r="AY327" s="381"/>
      <c r="AZ327" s="381"/>
      <c r="BA327" s="381"/>
      <c r="BB327" s="381"/>
      <c r="BC327" s="381"/>
      <c r="BD327" s="381"/>
      <c r="BE327" s="381"/>
      <c r="BF327" s="381"/>
      <c r="BG327" s="381"/>
      <c r="BH327" s="381"/>
      <c r="BI327" s="381"/>
      <c r="BJ327" s="381"/>
      <c r="BK327" s="381"/>
      <c r="BL327" s="381"/>
      <c r="BM327" s="381"/>
      <c r="BN327" s="381"/>
      <c r="BO327" s="381"/>
      <c r="BP327" s="381"/>
      <c r="BQ327" s="381"/>
      <c r="BR327" s="381"/>
      <c r="BS327" s="381"/>
      <c r="BT327" s="381"/>
      <c r="BU327" s="381"/>
      <c r="BV327" s="381"/>
      <c r="BW327" s="381"/>
      <c r="BX327" s="381"/>
      <c r="BY327" s="381"/>
      <c r="BZ327" s="381"/>
      <c r="CA327" s="381"/>
      <c r="CB327" s="381"/>
      <c r="CC327" s="381"/>
      <c r="CD327" s="381"/>
      <c r="CE327" s="381"/>
      <c r="CF327" s="381"/>
      <c r="CG327" s="381"/>
      <c r="CH327" s="381"/>
      <c r="CI327" s="381"/>
      <c r="CJ327" s="381"/>
      <c r="CK327" s="381"/>
      <c r="CL327" s="381"/>
      <c r="CM327" s="381"/>
      <c r="CN327" s="381"/>
      <c r="CO327" s="381"/>
      <c r="CP327" s="381"/>
      <c r="CQ327" s="381"/>
      <c r="CR327" s="381"/>
      <c r="CS327" s="381"/>
      <c r="CT327" s="381"/>
      <c r="CU327" s="381"/>
      <c r="CV327" s="381"/>
      <c r="CW327" s="381"/>
      <c r="CX327" s="381"/>
      <c r="CY327" s="381"/>
      <c r="CZ327" s="381"/>
      <c r="DA327" s="381"/>
      <c r="DB327" s="381"/>
      <c r="DC327" s="381"/>
      <c r="DD327" s="381"/>
      <c r="DE327" s="381"/>
      <c r="DF327" s="381"/>
      <c r="DG327" s="381"/>
      <c r="DH327" s="381"/>
      <c r="DI327" s="381"/>
      <c r="DJ327" s="381"/>
      <c r="DK327" s="381"/>
      <c r="DL327" s="381"/>
      <c r="DM327" s="381"/>
      <c r="DN327" s="381"/>
      <c r="DO327" s="381"/>
      <c r="DP327" s="381"/>
      <c r="DQ327" s="381"/>
      <c r="DR327" s="381"/>
      <c r="DS327" s="381"/>
      <c r="DT327" s="381"/>
      <c r="DU327" s="381"/>
      <c r="DV327" s="381"/>
      <c r="DW327" s="381"/>
      <c r="DX327" s="381"/>
      <c r="DY327" s="381"/>
      <c r="DZ327" s="381"/>
      <c r="EA327" s="381"/>
      <c r="EB327" s="381"/>
    </row>
    <row r="328" spans="1:132" ht="15" customHeight="1" x14ac:dyDescent="0.25">
      <c r="A328" s="142"/>
      <c r="B328" s="142"/>
      <c r="C328" s="142"/>
      <c r="D328" s="142"/>
      <c r="E328" s="247"/>
      <c r="F328" s="254"/>
      <c r="G328" s="248"/>
      <c r="H328" s="253"/>
      <c r="I328" s="248"/>
      <c r="J328" s="253"/>
      <c r="K328" s="248"/>
      <c r="L328" s="253"/>
      <c r="M328" s="130"/>
      <c r="N328" s="248"/>
      <c r="O328" s="253"/>
      <c r="P328" s="248"/>
      <c r="Q328" s="253"/>
      <c r="R328" s="248"/>
      <c r="S328" s="253"/>
      <c r="T328" s="248"/>
      <c r="U328" s="253"/>
      <c r="V328" s="248"/>
      <c r="W328" s="253"/>
      <c r="X328" s="248"/>
      <c r="Y328" s="253"/>
      <c r="Z328" s="248"/>
      <c r="AA328" s="253"/>
      <c r="AB328" s="130"/>
      <c r="AC328" s="248"/>
      <c r="AD328" s="253"/>
      <c r="AG328" s="382"/>
      <c r="AH328" s="382"/>
      <c r="AI328" s="382"/>
      <c r="AJ328" s="382"/>
      <c r="AK328" s="382"/>
      <c r="AL328" s="382"/>
      <c r="AM328" s="382"/>
      <c r="AN328" s="382"/>
      <c r="AO328" s="382"/>
      <c r="AP328" s="382"/>
      <c r="AQ328" s="382"/>
      <c r="AR328" s="382"/>
      <c r="AS328" s="382"/>
      <c r="AT328" s="382"/>
      <c r="AU328" s="382"/>
      <c r="AV328" s="382"/>
      <c r="AW328" s="382"/>
      <c r="AX328" s="381"/>
      <c r="AY328" s="381"/>
      <c r="AZ328" s="381"/>
      <c r="BA328" s="381"/>
      <c r="BB328" s="381"/>
      <c r="BC328" s="381"/>
      <c r="BD328" s="381"/>
      <c r="BE328" s="381"/>
      <c r="BF328" s="381"/>
      <c r="BG328" s="381"/>
      <c r="BH328" s="381"/>
      <c r="BI328" s="381"/>
      <c r="BJ328" s="381"/>
      <c r="BK328" s="381"/>
      <c r="BL328" s="381"/>
      <c r="BM328" s="381"/>
      <c r="BN328" s="381"/>
      <c r="BO328" s="381"/>
      <c r="BP328" s="381"/>
      <c r="BQ328" s="381"/>
      <c r="BR328" s="381"/>
      <c r="BS328" s="381"/>
      <c r="BT328" s="381"/>
      <c r="BU328" s="381"/>
      <c r="BV328" s="381"/>
      <c r="BW328" s="381"/>
      <c r="BX328" s="381"/>
      <c r="BY328" s="381"/>
      <c r="BZ328" s="381"/>
      <c r="CA328" s="381"/>
      <c r="CB328" s="381"/>
      <c r="CC328" s="381"/>
      <c r="CD328" s="381"/>
      <c r="CE328" s="381"/>
      <c r="CF328" s="381"/>
      <c r="CG328" s="381"/>
      <c r="CH328" s="381"/>
      <c r="CI328" s="381"/>
      <c r="CJ328" s="381"/>
      <c r="CK328" s="381"/>
      <c r="CL328" s="381"/>
      <c r="CM328" s="381"/>
      <c r="CN328" s="381"/>
      <c r="CO328" s="381"/>
      <c r="CP328" s="381"/>
      <c r="CQ328" s="381"/>
      <c r="CR328" s="381"/>
      <c r="CS328" s="381"/>
      <c r="CT328" s="381"/>
      <c r="CU328" s="381"/>
      <c r="CV328" s="381"/>
      <c r="CW328" s="381"/>
      <c r="CX328" s="381"/>
      <c r="CY328" s="381"/>
      <c r="CZ328" s="381"/>
      <c r="DA328" s="381"/>
      <c r="DB328" s="381"/>
      <c r="DC328" s="381"/>
      <c r="DD328" s="381"/>
      <c r="DE328" s="381"/>
      <c r="DF328" s="381"/>
      <c r="DG328" s="381"/>
      <c r="DH328" s="381"/>
      <c r="DI328" s="381"/>
      <c r="DJ328" s="381"/>
      <c r="DK328" s="381"/>
      <c r="DL328" s="381"/>
      <c r="DM328" s="381"/>
      <c r="DN328" s="381"/>
      <c r="DO328" s="381"/>
      <c r="DP328" s="381"/>
      <c r="DQ328" s="381"/>
      <c r="DR328" s="381"/>
      <c r="DS328" s="381"/>
      <c r="DT328" s="381"/>
      <c r="DU328" s="381"/>
      <c r="DV328" s="381"/>
      <c r="DW328" s="381"/>
      <c r="DX328" s="381"/>
      <c r="DY328" s="381"/>
      <c r="DZ328" s="381"/>
      <c r="EA328" s="381"/>
      <c r="EB328" s="381"/>
    </row>
    <row r="329" spans="1:132" ht="15" customHeight="1" x14ac:dyDescent="0.25">
      <c r="A329" s="142"/>
      <c r="B329" s="142"/>
      <c r="C329" s="142"/>
      <c r="D329" s="142"/>
      <c r="E329" s="247"/>
      <c r="F329" s="254"/>
      <c r="G329" s="248"/>
      <c r="H329" s="253"/>
      <c r="I329" s="248"/>
      <c r="J329" s="253"/>
      <c r="K329" s="248"/>
      <c r="L329" s="253"/>
      <c r="M329" s="130"/>
      <c r="N329" s="248"/>
      <c r="O329" s="253"/>
      <c r="P329" s="248"/>
      <c r="Q329" s="253"/>
      <c r="R329" s="248"/>
      <c r="S329" s="253"/>
      <c r="T329" s="248"/>
      <c r="U329" s="253"/>
      <c r="V329" s="248"/>
      <c r="W329" s="253"/>
      <c r="X329" s="248"/>
      <c r="Y329" s="253"/>
      <c r="Z329" s="248"/>
      <c r="AA329" s="253"/>
      <c r="AB329" s="130"/>
      <c r="AC329" s="248"/>
      <c r="AD329" s="253"/>
      <c r="AG329" s="382"/>
      <c r="AH329" s="382"/>
      <c r="AI329" s="382"/>
      <c r="AJ329" s="382"/>
      <c r="AK329" s="382"/>
      <c r="AL329" s="382"/>
      <c r="AM329" s="382"/>
      <c r="AN329" s="382"/>
      <c r="AO329" s="382"/>
      <c r="AP329" s="382"/>
      <c r="AQ329" s="382"/>
      <c r="AR329" s="382"/>
      <c r="AS329" s="382"/>
      <c r="AT329" s="382"/>
      <c r="AU329" s="382"/>
      <c r="AV329" s="382"/>
      <c r="AW329" s="382"/>
      <c r="AX329" s="381"/>
      <c r="AY329" s="381"/>
      <c r="AZ329" s="381"/>
      <c r="BA329" s="381"/>
      <c r="BB329" s="381"/>
      <c r="BC329" s="381"/>
      <c r="BD329" s="381"/>
      <c r="BE329" s="381"/>
      <c r="BF329" s="381"/>
      <c r="BG329" s="381"/>
      <c r="BH329" s="381"/>
      <c r="BI329" s="381"/>
      <c r="BJ329" s="381"/>
      <c r="BK329" s="381"/>
      <c r="BL329" s="381"/>
      <c r="BM329" s="381"/>
      <c r="BN329" s="381"/>
      <c r="BO329" s="381"/>
      <c r="BP329" s="381"/>
      <c r="BQ329" s="381"/>
      <c r="BR329" s="381"/>
      <c r="BS329" s="381"/>
      <c r="BT329" s="381"/>
      <c r="BU329" s="381"/>
      <c r="BV329" s="381"/>
      <c r="BW329" s="381"/>
      <c r="BX329" s="381"/>
      <c r="BY329" s="381"/>
      <c r="BZ329" s="381"/>
      <c r="CA329" s="381"/>
      <c r="CB329" s="381"/>
      <c r="CC329" s="381"/>
      <c r="CD329" s="381"/>
      <c r="CE329" s="381"/>
      <c r="CF329" s="381"/>
      <c r="CG329" s="381"/>
      <c r="CH329" s="381"/>
      <c r="CI329" s="381"/>
      <c r="CJ329" s="381"/>
      <c r="CK329" s="381"/>
      <c r="CL329" s="381"/>
      <c r="CM329" s="381"/>
      <c r="CN329" s="381"/>
      <c r="CO329" s="381"/>
      <c r="CP329" s="381"/>
      <c r="CQ329" s="381"/>
      <c r="CR329" s="381"/>
      <c r="CS329" s="381"/>
      <c r="CT329" s="381"/>
      <c r="CU329" s="381"/>
      <c r="CV329" s="381"/>
      <c r="CW329" s="381"/>
      <c r="CX329" s="381"/>
      <c r="CY329" s="381"/>
      <c r="CZ329" s="381"/>
      <c r="DA329" s="381"/>
      <c r="DB329" s="381"/>
      <c r="DC329" s="381"/>
      <c r="DD329" s="381"/>
      <c r="DE329" s="381"/>
      <c r="DF329" s="381"/>
      <c r="DG329" s="381"/>
      <c r="DH329" s="381"/>
      <c r="DI329" s="381"/>
      <c r="DJ329" s="381"/>
      <c r="DK329" s="381"/>
      <c r="DL329" s="381"/>
      <c r="DM329" s="381"/>
      <c r="DN329" s="381"/>
      <c r="DO329" s="381"/>
      <c r="DP329" s="381"/>
      <c r="DQ329" s="381"/>
      <c r="DR329" s="381"/>
      <c r="DS329" s="381"/>
      <c r="DT329" s="381"/>
      <c r="DU329" s="381"/>
      <c r="DV329" s="381"/>
      <c r="DW329" s="381"/>
      <c r="DX329" s="381"/>
      <c r="DY329" s="381"/>
      <c r="DZ329" s="381"/>
      <c r="EA329" s="381"/>
      <c r="EB329" s="381"/>
    </row>
    <row r="330" spans="1:132" ht="15" customHeight="1" x14ac:dyDescent="0.25">
      <c r="A330" s="142"/>
      <c r="B330" s="142"/>
      <c r="C330" s="142"/>
      <c r="D330" s="142"/>
      <c r="E330" s="247"/>
      <c r="F330" s="254"/>
      <c r="G330" s="248"/>
      <c r="H330" s="253"/>
      <c r="I330" s="248"/>
      <c r="J330" s="253"/>
      <c r="K330" s="248"/>
      <c r="L330" s="253"/>
      <c r="M330" s="130"/>
      <c r="N330" s="248"/>
      <c r="O330" s="253"/>
      <c r="P330" s="248"/>
      <c r="Q330" s="253"/>
      <c r="R330" s="248"/>
      <c r="S330" s="253"/>
      <c r="T330" s="248"/>
      <c r="U330" s="253"/>
      <c r="V330" s="248"/>
      <c r="W330" s="253"/>
      <c r="X330" s="248"/>
      <c r="Y330" s="253"/>
      <c r="Z330" s="248"/>
      <c r="AA330" s="253"/>
      <c r="AB330" s="130"/>
      <c r="AC330" s="248"/>
      <c r="AD330" s="253"/>
      <c r="AG330" s="382"/>
      <c r="AH330" s="382"/>
      <c r="AI330" s="382"/>
      <c r="AJ330" s="382"/>
      <c r="AK330" s="382"/>
      <c r="AL330" s="382"/>
      <c r="AM330" s="382"/>
      <c r="AN330" s="382"/>
      <c r="AO330" s="382"/>
      <c r="AP330" s="382"/>
      <c r="AQ330" s="382"/>
      <c r="AR330" s="382"/>
      <c r="AS330" s="382"/>
      <c r="AT330" s="382"/>
      <c r="AU330" s="382"/>
      <c r="AV330" s="382"/>
      <c r="AW330" s="382"/>
      <c r="AX330" s="381"/>
      <c r="AY330" s="381"/>
      <c r="AZ330" s="381"/>
      <c r="BA330" s="381"/>
      <c r="BB330" s="381"/>
      <c r="BC330" s="381"/>
      <c r="BD330" s="381"/>
      <c r="BE330" s="381"/>
      <c r="BF330" s="381"/>
      <c r="BG330" s="381"/>
      <c r="BH330" s="381"/>
      <c r="BI330" s="381"/>
      <c r="BJ330" s="381"/>
      <c r="BK330" s="381"/>
      <c r="BL330" s="381"/>
      <c r="BM330" s="381"/>
      <c r="BN330" s="381"/>
      <c r="BO330" s="381"/>
      <c r="BP330" s="381"/>
      <c r="BQ330" s="381"/>
      <c r="BR330" s="381"/>
      <c r="BS330" s="381"/>
      <c r="BT330" s="381"/>
      <c r="BU330" s="381"/>
      <c r="BV330" s="381"/>
      <c r="BW330" s="381"/>
      <c r="BX330" s="381"/>
      <c r="BY330" s="381"/>
      <c r="BZ330" s="381"/>
      <c r="CA330" s="381"/>
      <c r="CB330" s="381"/>
      <c r="CC330" s="381"/>
      <c r="CD330" s="381"/>
      <c r="CE330" s="381"/>
      <c r="CF330" s="381"/>
      <c r="CG330" s="381"/>
      <c r="CH330" s="381"/>
      <c r="CI330" s="381"/>
      <c r="CJ330" s="381"/>
      <c r="CK330" s="381"/>
      <c r="CL330" s="381"/>
      <c r="CM330" s="381"/>
      <c r="CN330" s="381"/>
      <c r="CO330" s="381"/>
      <c r="CP330" s="381"/>
      <c r="CQ330" s="381"/>
      <c r="CR330" s="381"/>
      <c r="CS330" s="381"/>
      <c r="CT330" s="381"/>
      <c r="CU330" s="381"/>
      <c r="CV330" s="381"/>
      <c r="CW330" s="381"/>
      <c r="CX330" s="381"/>
      <c r="CY330" s="381"/>
      <c r="CZ330" s="381"/>
      <c r="DA330" s="381"/>
      <c r="DB330" s="381"/>
      <c r="DC330" s="381"/>
      <c r="DD330" s="381"/>
      <c r="DE330" s="381"/>
      <c r="DF330" s="381"/>
      <c r="DG330" s="381"/>
      <c r="DH330" s="381"/>
      <c r="DI330" s="381"/>
      <c r="DJ330" s="381"/>
      <c r="DK330" s="381"/>
      <c r="DL330" s="381"/>
      <c r="DM330" s="381"/>
      <c r="DN330" s="381"/>
      <c r="DO330" s="381"/>
      <c r="DP330" s="381"/>
      <c r="DQ330" s="381"/>
      <c r="DR330" s="381"/>
      <c r="DS330" s="381"/>
      <c r="DT330" s="381"/>
      <c r="DU330" s="381"/>
      <c r="DV330" s="381"/>
      <c r="DW330" s="381"/>
      <c r="DX330" s="381"/>
      <c r="DY330" s="381"/>
      <c r="DZ330" s="381"/>
      <c r="EA330" s="381"/>
      <c r="EB330" s="381"/>
    </row>
    <row r="331" spans="1:132" ht="15" customHeight="1" x14ac:dyDescent="0.25">
      <c r="A331" s="142"/>
      <c r="B331" s="142"/>
      <c r="C331" s="142"/>
      <c r="D331" s="142"/>
      <c r="E331" s="247"/>
      <c r="F331" s="254"/>
      <c r="G331" s="248"/>
      <c r="H331" s="253"/>
      <c r="I331" s="248"/>
      <c r="J331" s="253"/>
      <c r="K331" s="248"/>
      <c r="L331" s="253"/>
      <c r="M331" s="130"/>
      <c r="N331" s="248"/>
      <c r="O331" s="253"/>
      <c r="P331" s="248"/>
      <c r="Q331" s="253"/>
      <c r="R331" s="248"/>
      <c r="S331" s="253"/>
      <c r="T331" s="248"/>
      <c r="U331" s="253"/>
      <c r="V331" s="248"/>
      <c r="W331" s="253"/>
      <c r="X331" s="248"/>
      <c r="Y331" s="253"/>
      <c r="Z331" s="248"/>
      <c r="AA331" s="253"/>
      <c r="AB331" s="130"/>
      <c r="AC331" s="248"/>
      <c r="AD331" s="253"/>
      <c r="AG331" s="382"/>
      <c r="AH331" s="382"/>
      <c r="AI331" s="382"/>
      <c r="AJ331" s="382"/>
      <c r="AK331" s="382"/>
      <c r="AL331" s="382"/>
      <c r="AM331" s="382"/>
      <c r="AN331" s="382"/>
      <c r="AO331" s="382"/>
      <c r="AP331" s="382"/>
      <c r="AQ331" s="382"/>
      <c r="AR331" s="382"/>
      <c r="AS331" s="382"/>
      <c r="AT331" s="382"/>
      <c r="AU331" s="382"/>
      <c r="AV331" s="382"/>
      <c r="AW331" s="382"/>
      <c r="AX331" s="381"/>
      <c r="AY331" s="381"/>
      <c r="AZ331" s="381"/>
      <c r="BA331" s="381"/>
      <c r="BB331" s="381"/>
      <c r="BC331" s="381"/>
      <c r="BD331" s="381"/>
      <c r="BE331" s="381"/>
      <c r="BF331" s="381"/>
      <c r="BG331" s="381"/>
      <c r="BH331" s="381"/>
      <c r="BI331" s="381"/>
      <c r="BJ331" s="381"/>
      <c r="BK331" s="381"/>
      <c r="BL331" s="381"/>
      <c r="BM331" s="381"/>
      <c r="BN331" s="381"/>
      <c r="BO331" s="381"/>
      <c r="BP331" s="381"/>
      <c r="BQ331" s="381"/>
      <c r="BR331" s="381"/>
      <c r="BS331" s="381"/>
      <c r="BT331" s="381"/>
      <c r="BU331" s="381"/>
      <c r="BV331" s="381"/>
      <c r="BW331" s="381"/>
      <c r="BX331" s="381"/>
      <c r="BY331" s="381"/>
      <c r="BZ331" s="381"/>
      <c r="CA331" s="381"/>
      <c r="CB331" s="381"/>
      <c r="CC331" s="381"/>
      <c r="CD331" s="381"/>
      <c r="CE331" s="381"/>
      <c r="CF331" s="381"/>
      <c r="CG331" s="381"/>
      <c r="CH331" s="381"/>
      <c r="CI331" s="381"/>
      <c r="CJ331" s="381"/>
      <c r="CK331" s="381"/>
      <c r="CL331" s="381"/>
      <c r="CM331" s="381"/>
      <c r="CN331" s="381"/>
      <c r="CO331" s="381"/>
      <c r="CP331" s="381"/>
      <c r="CQ331" s="381"/>
      <c r="CR331" s="381"/>
      <c r="CS331" s="381"/>
      <c r="CT331" s="381"/>
      <c r="CU331" s="381"/>
      <c r="CV331" s="381"/>
      <c r="CW331" s="381"/>
      <c r="CX331" s="381"/>
      <c r="CY331" s="381"/>
      <c r="CZ331" s="381"/>
      <c r="DA331" s="381"/>
      <c r="DB331" s="381"/>
      <c r="DC331" s="381"/>
      <c r="DD331" s="381"/>
      <c r="DE331" s="381"/>
      <c r="DF331" s="381"/>
      <c r="DG331" s="381"/>
      <c r="DH331" s="381"/>
      <c r="DI331" s="381"/>
      <c r="DJ331" s="381"/>
      <c r="DK331" s="381"/>
      <c r="DL331" s="381"/>
      <c r="DM331" s="381"/>
      <c r="DN331" s="381"/>
      <c r="DO331" s="381"/>
      <c r="DP331" s="381"/>
      <c r="DQ331" s="381"/>
      <c r="DR331" s="381"/>
      <c r="DS331" s="381"/>
      <c r="DT331" s="381"/>
      <c r="DU331" s="381"/>
      <c r="DV331" s="381"/>
      <c r="DW331" s="381"/>
      <c r="DX331" s="381"/>
      <c r="DY331" s="381"/>
      <c r="DZ331" s="381"/>
      <c r="EA331" s="381"/>
      <c r="EB331" s="381"/>
    </row>
    <row r="332" spans="1:132" ht="15" customHeight="1" x14ac:dyDescent="0.25">
      <c r="A332" s="142"/>
      <c r="B332" s="142"/>
      <c r="C332" s="142"/>
      <c r="D332" s="142"/>
      <c r="E332" s="247"/>
      <c r="F332" s="254"/>
      <c r="G332" s="248"/>
      <c r="H332" s="253"/>
      <c r="I332" s="248"/>
      <c r="J332" s="253"/>
      <c r="K332" s="248"/>
      <c r="L332" s="253"/>
      <c r="M332" s="130"/>
      <c r="N332" s="248"/>
      <c r="O332" s="253"/>
      <c r="P332" s="248"/>
      <c r="Q332" s="253"/>
      <c r="R332" s="248"/>
      <c r="S332" s="253"/>
      <c r="T332" s="248"/>
      <c r="U332" s="253"/>
      <c r="V332" s="248"/>
      <c r="W332" s="253"/>
      <c r="X332" s="248"/>
      <c r="Y332" s="253"/>
      <c r="Z332" s="248"/>
      <c r="AA332" s="253"/>
      <c r="AB332" s="130"/>
      <c r="AC332" s="248"/>
      <c r="AD332" s="253"/>
      <c r="AG332" s="382"/>
      <c r="AH332" s="382"/>
      <c r="AI332" s="382"/>
      <c r="AJ332" s="382"/>
      <c r="AK332" s="382"/>
      <c r="AL332" s="382"/>
      <c r="AM332" s="382"/>
      <c r="AN332" s="382"/>
      <c r="AO332" s="382"/>
      <c r="AP332" s="382"/>
      <c r="AQ332" s="382"/>
      <c r="AR332" s="382"/>
      <c r="AS332" s="382"/>
      <c r="AT332" s="382"/>
      <c r="AU332" s="382"/>
      <c r="AV332" s="382"/>
      <c r="AW332" s="382"/>
      <c r="AX332" s="381"/>
      <c r="AY332" s="381"/>
      <c r="AZ332" s="381"/>
      <c r="BA332" s="381"/>
      <c r="BB332" s="381"/>
      <c r="BC332" s="381"/>
      <c r="BD332" s="381"/>
      <c r="BE332" s="381"/>
      <c r="BF332" s="381"/>
      <c r="BG332" s="381"/>
      <c r="BH332" s="381"/>
      <c r="BI332" s="381"/>
      <c r="BJ332" s="381"/>
      <c r="BK332" s="381"/>
      <c r="BL332" s="381"/>
      <c r="BM332" s="381"/>
      <c r="BN332" s="381"/>
      <c r="BO332" s="381"/>
      <c r="BP332" s="381"/>
      <c r="BQ332" s="381"/>
      <c r="BR332" s="381"/>
      <c r="BS332" s="381"/>
      <c r="BT332" s="381"/>
      <c r="BU332" s="381"/>
      <c r="BV332" s="381"/>
      <c r="BW332" s="381"/>
      <c r="BX332" s="381"/>
      <c r="BY332" s="381"/>
      <c r="BZ332" s="381"/>
      <c r="CA332" s="381"/>
      <c r="CB332" s="381"/>
      <c r="CC332" s="381"/>
      <c r="CD332" s="381"/>
      <c r="CE332" s="381"/>
      <c r="CF332" s="381"/>
      <c r="CG332" s="381"/>
      <c r="CH332" s="381"/>
      <c r="CI332" s="381"/>
      <c r="CJ332" s="381"/>
      <c r="CK332" s="381"/>
      <c r="CL332" s="381"/>
      <c r="CM332" s="381"/>
      <c r="CN332" s="381"/>
      <c r="CO332" s="381"/>
      <c r="CP332" s="381"/>
      <c r="CQ332" s="381"/>
      <c r="CR332" s="381"/>
      <c r="CS332" s="381"/>
      <c r="CT332" s="381"/>
      <c r="CU332" s="381"/>
      <c r="CV332" s="381"/>
      <c r="CW332" s="381"/>
      <c r="CX332" s="381"/>
      <c r="CY332" s="381"/>
      <c r="CZ332" s="381"/>
      <c r="DA332" s="381"/>
      <c r="DB332" s="381"/>
      <c r="DC332" s="381"/>
      <c r="DD332" s="381"/>
      <c r="DE332" s="381"/>
      <c r="DF332" s="381"/>
      <c r="DG332" s="381"/>
      <c r="DH332" s="381"/>
      <c r="DI332" s="381"/>
      <c r="DJ332" s="381"/>
      <c r="DK332" s="381"/>
      <c r="DL332" s="381"/>
      <c r="DM332" s="381"/>
      <c r="DN332" s="381"/>
      <c r="DO332" s="381"/>
      <c r="DP332" s="381"/>
      <c r="DQ332" s="381"/>
      <c r="DR332" s="381"/>
      <c r="DS332" s="381"/>
      <c r="DT332" s="381"/>
      <c r="DU332" s="381"/>
      <c r="DV332" s="381"/>
      <c r="DW332" s="381"/>
      <c r="DX332" s="381"/>
      <c r="DY332" s="381"/>
      <c r="DZ332" s="381"/>
      <c r="EA332" s="381"/>
      <c r="EB332" s="381"/>
    </row>
    <row r="333" spans="1:132" ht="15" customHeight="1" x14ac:dyDescent="0.25">
      <c r="A333" s="142"/>
      <c r="B333" s="142"/>
      <c r="C333" s="142"/>
      <c r="D333" s="142"/>
      <c r="E333" s="247"/>
      <c r="F333" s="254"/>
      <c r="G333" s="248"/>
      <c r="H333" s="253"/>
      <c r="I333" s="248"/>
      <c r="J333" s="253"/>
      <c r="K333" s="248"/>
      <c r="L333" s="253"/>
      <c r="M333" s="130"/>
      <c r="N333" s="248"/>
      <c r="O333" s="253"/>
      <c r="P333" s="248"/>
      <c r="Q333" s="253"/>
      <c r="R333" s="248"/>
      <c r="S333" s="253"/>
      <c r="T333" s="248"/>
      <c r="U333" s="253"/>
      <c r="V333" s="248"/>
      <c r="W333" s="253"/>
      <c r="X333" s="248"/>
      <c r="Y333" s="253"/>
      <c r="Z333" s="248"/>
      <c r="AA333" s="253"/>
      <c r="AB333" s="130"/>
      <c r="AC333" s="248"/>
      <c r="AD333" s="253"/>
      <c r="AG333" s="382"/>
      <c r="AH333" s="382"/>
      <c r="AI333" s="382"/>
      <c r="AJ333" s="382"/>
      <c r="AK333" s="382"/>
      <c r="AL333" s="382"/>
      <c r="AM333" s="382"/>
      <c r="AN333" s="382"/>
      <c r="AO333" s="382"/>
      <c r="AP333" s="382"/>
      <c r="AQ333" s="382"/>
      <c r="AR333" s="382"/>
      <c r="AS333" s="382"/>
      <c r="AT333" s="382"/>
      <c r="AU333" s="382"/>
      <c r="AV333" s="382"/>
      <c r="AW333" s="382"/>
      <c r="AX333" s="381"/>
      <c r="AY333" s="381"/>
      <c r="AZ333" s="381"/>
      <c r="BA333" s="381"/>
      <c r="BB333" s="381"/>
      <c r="BC333" s="381"/>
      <c r="BD333" s="381"/>
      <c r="BE333" s="381"/>
      <c r="BF333" s="381"/>
      <c r="BG333" s="381"/>
      <c r="BH333" s="381"/>
      <c r="BI333" s="381"/>
      <c r="BJ333" s="381"/>
      <c r="BK333" s="381"/>
      <c r="BL333" s="381"/>
      <c r="BM333" s="381"/>
      <c r="BN333" s="381"/>
      <c r="BO333" s="381"/>
      <c r="BP333" s="381"/>
      <c r="BQ333" s="381"/>
      <c r="BR333" s="381"/>
      <c r="BS333" s="381"/>
      <c r="BT333" s="381"/>
      <c r="BU333" s="381"/>
      <c r="BV333" s="381"/>
      <c r="BW333" s="381"/>
      <c r="BX333" s="381"/>
      <c r="BY333" s="381"/>
      <c r="BZ333" s="381"/>
      <c r="CA333" s="381"/>
      <c r="CB333" s="381"/>
      <c r="CC333" s="381"/>
      <c r="CD333" s="381"/>
      <c r="CE333" s="381"/>
      <c r="CF333" s="381"/>
      <c r="CG333" s="381"/>
      <c r="CH333" s="381"/>
      <c r="CI333" s="381"/>
      <c r="CJ333" s="381"/>
      <c r="CK333" s="381"/>
      <c r="CL333" s="381"/>
      <c r="CM333" s="381"/>
      <c r="CN333" s="381"/>
      <c r="CO333" s="381"/>
      <c r="CP333" s="381"/>
      <c r="CQ333" s="381"/>
      <c r="CR333" s="381"/>
      <c r="CS333" s="381"/>
      <c r="CT333" s="381"/>
      <c r="CU333" s="381"/>
      <c r="CV333" s="381"/>
      <c r="CW333" s="381"/>
      <c r="CX333" s="381"/>
      <c r="CY333" s="381"/>
      <c r="CZ333" s="381"/>
      <c r="DA333" s="381"/>
      <c r="DB333" s="381"/>
      <c r="DC333" s="381"/>
      <c r="DD333" s="381"/>
      <c r="DE333" s="381"/>
      <c r="DF333" s="381"/>
      <c r="DG333" s="381"/>
      <c r="DH333" s="381"/>
      <c r="DI333" s="381"/>
      <c r="DJ333" s="381"/>
      <c r="DK333" s="381"/>
      <c r="DL333" s="381"/>
      <c r="DM333" s="381"/>
      <c r="DN333" s="381"/>
      <c r="DO333" s="381"/>
      <c r="DP333" s="381"/>
      <c r="DQ333" s="381"/>
      <c r="DR333" s="381"/>
      <c r="DS333" s="381"/>
      <c r="DT333" s="381"/>
      <c r="DU333" s="381"/>
      <c r="DV333" s="381"/>
      <c r="DW333" s="381"/>
      <c r="DX333" s="381"/>
      <c r="DY333" s="381"/>
      <c r="DZ333" s="381"/>
      <c r="EA333" s="381"/>
      <c r="EB333" s="381"/>
    </row>
    <row r="334" spans="1:132" ht="15.75" x14ac:dyDescent="0.25">
      <c r="A334" s="142" t="s">
        <v>899</v>
      </c>
      <c r="B334" s="142"/>
      <c r="C334" s="142"/>
      <c r="D334" s="142"/>
      <c r="E334" s="247"/>
      <c r="F334" s="254"/>
      <c r="G334" s="248"/>
      <c r="H334" s="253"/>
      <c r="I334" s="248"/>
      <c r="J334" s="253"/>
      <c r="K334" s="248"/>
      <c r="L334" s="253"/>
      <c r="M334" s="130"/>
      <c r="N334" s="248"/>
      <c r="O334" s="253"/>
      <c r="P334" s="248"/>
      <c r="Q334" s="253"/>
      <c r="R334" s="248"/>
      <c r="S334" s="253"/>
      <c r="T334" s="248"/>
      <c r="U334" s="253"/>
      <c r="V334" s="248"/>
      <c r="W334" s="253"/>
      <c r="X334" s="248"/>
      <c r="Y334" s="253"/>
      <c r="Z334" s="248"/>
      <c r="AA334" s="253"/>
      <c r="AB334" s="130"/>
      <c r="AC334" s="248"/>
      <c r="AD334" s="253"/>
      <c r="AG334" s="382"/>
      <c r="AH334" s="382"/>
      <c r="AI334" s="382"/>
      <c r="AJ334" s="382"/>
      <c r="AK334" s="382"/>
      <c r="AL334" s="382"/>
      <c r="AM334" s="382"/>
      <c r="AN334" s="382"/>
      <c r="AO334" s="382"/>
      <c r="AP334" s="382"/>
      <c r="AQ334" s="382"/>
      <c r="AR334" s="382"/>
      <c r="AS334" s="382"/>
      <c r="AT334" s="382"/>
      <c r="AU334" s="382"/>
      <c r="AV334" s="382"/>
      <c r="AW334" s="382"/>
      <c r="AX334" s="381"/>
      <c r="AY334" s="381"/>
      <c r="AZ334" s="381"/>
      <c r="BA334" s="381"/>
      <c r="BB334" s="381"/>
      <c r="BC334" s="381"/>
      <c r="BD334" s="381"/>
      <c r="BE334" s="381"/>
      <c r="BF334" s="381"/>
      <c r="BG334" s="381"/>
      <c r="BH334" s="381"/>
      <c r="BI334" s="381"/>
      <c r="BJ334" s="381"/>
      <c r="BK334" s="381"/>
      <c r="BL334" s="381"/>
      <c r="BM334" s="381"/>
      <c r="BN334" s="381"/>
      <c r="BO334" s="381"/>
      <c r="BP334" s="381"/>
      <c r="BQ334" s="381"/>
      <c r="BR334" s="381"/>
      <c r="BS334" s="381"/>
      <c r="BT334" s="381"/>
      <c r="BU334" s="381"/>
      <c r="BV334" s="381"/>
      <c r="BW334" s="381"/>
      <c r="BX334" s="381"/>
      <c r="BY334" s="381"/>
      <c r="BZ334" s="381"/>
      <c r="CA334" s="381"/>
      <c r="CB334" s="381"/>
      <c r="CC334" s="381"/>
      <c r="CD334" s="381"/>
      <c r="CE334" s="381"/>
      <c r="CF334" s="381"/>
      <c r="CG334" s="381"/>
      <c r="CH334" s="381"/>
      <c r="CI334" s="381"/>
      <c r="CJ334" s="381"/>
      <c r="CK334" s="381"/>
      <c r="CL334" s="381"/>
      <c r="CM334" s="381"/>
      <c r="CN334" s="381"/>
      <c r="CO334" s="381"/>
      <c r="CP334" s="381"/>
      <c r="CQ334" s="381"/>
      <c r="CR334" s="381"/>
      <c r="CS334" s="381"/>
      <c r="CT334" s="381"/>
      <c r="CU334" s="381"/>
      <c r="CV334" s="381"/>
      <c r="CW334" s="381"/>
      <c r="CX334" s="381"/>
      <c r="CY334" s="381"/>
      <c r="CZ334" s="381"/>
      <c r="DA334" s="381"/>
      <c r="DB334" s="381"/>
      <c r="DC334" s="381"/>
      <c r="DD334" s="381"/>
      <c r="DE334" s="381"/>
      <c r="DF334" s="381"/>
      <c r="DG334" s="381"/>
      <c r="DH334" s="381"/>
      <c r="DI334" s="381"/>
      <c r="DJ334" s="381"/>
      <c r="DK334" s="381"/>
      <c r="DL334" s="381"/>
      <c r="DM334" s="381"/>
      <c r="DN334" s="381"/>
      <c r="DO334" s="381"/>
      <c r="DP334" s="381"/>
      <c r="DQ334" s="381"/>
      <c r="DR334" s="381"/>
      <c r="DS334" s="381"/>
      <c r="DT334" s="381"/>
      <c r="DU334" s="381"/>
      <c r="DV334" s="381"/>
      <c r="DW334" s="381"/>
      <c r="DX334" s="381"/>
      <c r="DY334" s="381"/>
      <c r="DZ334" s="381"/>
      <c r="EA334" s="381"/>
      <c r="EB334" s="381"/>
    </row>
    <row r="335" spans="1:132" ht="15.75" x14ac:dyDescent="0.25">
      <c r="A335" s="310">
        <v>1</v>
      </c>
      <c r="B335" s="142" t="s">
        <v>1350</v>
      </c>
      <c r="C335" s="142"/>
      <c r="D335" s="142"/>
      <c r="E335" s="247"/>
      <c r="F335" s="254"/>
      <c r="G335" s="248"/>
      <c r="H335" s="253"/>
      <c r="I335" s="248"/>
      <c r="J335" s="253"/>
      <c r="K335" s="248"/>
      <c r="L335" s="253"/>
      <c r="M335" s="130"/>
      <c r="N335" s="248"/>
      <c r="O335" s="253"/>
      <c r="P335" s="248"/>
      <c r="Q335" s="253"/>
      <c r="R335" s="248"/>
      <c r="S335" s="253"/>
      <c r="T335" s="248"/>
      <c r="U335" s="253"/>
      <c r="V335" s="248"/>
      <c r="W335" s="253"/>
      <c r="X335" s="248"/>
      <c r="Y335" s="253"/>
      <c r="Z335" s="248"/>
      <c r="AA335" s="253"/>
      <c r="AB335" s="130"/>
      <c r="AC335" s="248"/>
      <c r="AD335" s="253"/>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BA335" s="421"/>
    </row>
    <row r="336" spans="1:132" x14ac:dyDescent="0.2">
      <c r="A336" s="310">
        <v>2</v>
      </c>
      <c r="B336" s="829" t="s">
        <v>1351</v>
      </c>
      <c r="C336" s="829"/>
      <c r="D336" s="829"/>
      <c r="E336" s="829"/>
      <c r="F336" s="829"/>
      <c r="G336" s="829"/>
      <c r="H336" s="829"/>
      <c r="I336" s="829"/>
      <c r="J336" s="829"/>
      <c r="K336" s="829"/>
      <c r="L336" s="829"/>
      <c r="M336" s="829"/>
      <c r="N336" s="829"/>
      <c r="O336" s="829"/>
      <c r="P336" s="829"/>
      <c r="Q336" s="829"/>
      <c r="R336" s="829"/>
      <c r="S336" s="829"/>
      <c r="T336" s="829"/>
      <c r="U336" s="829"/>
      <c r="V336" s="829"/>
      <c r="W336" s="829"/>
      <c r="X336" s="829"/>
      <c r="Y336" s="829"/>
      <c r="Z336" s="829"/>
      <c r="AA336" s="829"/>
      <c r="AB336" s="829"/>
      <c r="AC336" s="829"/>
      <c r="AD336" s="829"/>
    </row>
    <row r="337" spans="1:60" x14ac:dyDescent="0.2">
      <c r="A337" s="310">
        <v>3</v>
      </c>
      <c r="B337" s="159" t="s">
        <v>1352</v>
      </c>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row>
    <row r="338" spans="1:60" x14ac:dyDescent="0.2">
      <c r="A338" s="422">
        <v>4</v>
      </c>
      <c r="B338" s="850" t="s">
        <v>1353</v>
      </c>
      <c r="C338" s="850"/>
      <c r="D338" s="850"/>
      <c r="E338" s="850"/>
      <c r="F338" s="850"/>
      <c r="G338" s="850"/>
      <c r="H338" s="850"/>
      <c r="I338" s="850"/>
      <c r="J338" s="850"/>
      <c r="K338" s="850"/>
      <c r="L338" s="850"/>
      <c r="M338" s="850"/>
      <c r="N338" s="850"/>
      <c r="O338" s="850"/>
      <c r="P338" s="850"/>
      <c r="Q338" s="850"/>
      <c r="R338" s="850"/>
      <c r="S338" s="850"/>
      <c r="T338" s="850"/>
      <c r="U338" s="850"/>
      <c r="V338" s="850"/>
      <c r="W338" s="850"/>
      <c r="X338" s="850"/>
      <c r="Y338" s="850"/>
      <c r="Z338" s="850"/>
      <c r="AA338" s="850"/>
      <c r="AB338" s="850"/>
      <c r="AC338" s="850"/>
      <c r="AD338" s="850"/>
    </row>
    <row r="339" spans="1:60" x14ac:dyDescent="0.2">
      <c r="A339" s="310">
        <v>5</v>
      </c>
      <c r="B339" s="829" t="s">
        <v>1354</v>
      </c>
      <c r="C339" s="829"/>
      <c r="D339" s="829"/>
      <c r="E339" s="829"/>
      <c r="F339" s="829"/>
      <c r="G339" s="829"/>
      <c r="H339" s="829"/>
      <c r="I339" s="829"/>
      <c r="J339" s="829"/>
      <c r="K339" s="829"/>
      <c r="L339" s="829"/>
      <c r="M339" s="829"/>
      <c r="N339" s="829"/>
      <c r="O339" s="829"/>
      <c r="P339" s="829"/>
      <c r="Q339" s="829"/>
      <c r="R339" s="829"/>
      <c r="S339" s="829"/>
      <c r="T339" s="829"/>
      <c r="U339" s="829"/>
      <c r="V339" s="829"/>
      <c r="W339" s="829"/>
      <c r="X339" s="829"/>
      <c r="Y339" s="829"/>
      <c r="Z339" s="158"/>
      <c r="AA339" s="158"/>
      <c r="AB339" s="158"/>
      <c r="AC339" s="278"/>
      <c r="AD339" s="417"/>
    </row>
    <row r="340" spans="1:60" x14ac:dyDescent="0.2">
      <c r="A340" s="310" t="s">
        <v>289</v>
      </c>
      <c r="B340" s="159" t="s">
        <v>1355</v>
      </c>
      <c r="C340" s="158"/>
      <c r="D340" s="158"/>
      <c r="E340" s="311"/>
      <c r="F340" s="423"/>
      <c r="G340" s="158"/>
      <c r="H340" s="424"/>
      <c r="I340" s="158"/>
      <c r="J340" s="424"/>
      <c r="K340" s="158"/>
      <c r="L340" s="424"/>
      <c r="M340" s="158"/>
      <c r="N340" s="158"/>
      <c r="O340" s="424"/>
      <c r="P340" s="158"/>
      <c r="Q340" s="424"/>
      <c r="R340" s="158"/>
      <c r="S340" s="424"/>
      <c r="T340" s="158"/>
      <c r="U340" s="424"/>
      <c r="V340" s="158"/>
      <c r="W340" s="424"/>
      <c r="X340" s="158"/>
      <c r="Y340" s="424"/>
      <c r="Z340" s="158"/>
      <c r="AA340" s="424"/>
      <c r="AB340" s="158"/>
      <c r="AC340" s="278"/>
      <c r="AD340" s="417"/>
    </row>
    <row r="341" spans="1:60" x14ac:dyDescent="0.2">
      <c r="A341" s="157"/>
      <c r="B341" s="159" t="s">
        <v>1178</v>
      </c>
      <c r="C341" s="158"/>
      <c r="D341" s="158"/>
      <c r="E341" s="425"/>
      <c r="F341" s="426"/>
      <c r="G341" s="427"/>
      <c r="H341" s="428"/>
      <c r="I341" s="427"/>
      <c r="J341" s="428"/>
      <c r="K341" s="427"/>
      <c r="L341" s="428"/>
      <c r="M341" s="157"/>
      <c r="N341" s="427"/>
      <c r="O341" s="428"/>
      <c r="P341" s="427"/>
      <c r="Q341" s="417"/>
      <c r="R341" s="278"/>
      <c r="S341" s="417"/>
      <c r="T341" s="278"/>
      <c r="U341" s="417"/>
      <c r="V341" s="278"/>
      <c r="W341" s="417"/>
      <c r="X341" s="278"/>
      <c r="Y341" s="417"/>
      <c r="Z341" s="278"/>
      <c r="AA341" s="417"/>
      <c r="AB341" s="130"/>
      <c r="AC341" s="278"/>
      <c r="AD341" s="417"/>
    </row>
    <row r="342" spans="1:60" x14ac:dyDescent="0.2">
      <c r="A342" s="157">
        <v>6</v>
      </c>
      <c r="B342" s="825" t="s">
        <v>901</v>
      </c>
      <c r="C342" s="825"/>
      <c r="D342" s="825"/>
      <c r="E342" s="825"/>
      <c r="F342" s="825"/>
      <c r="G342" s="825"/>
      <c r="H342" s="825"/>
      <c r="I342" s="825"/>
      <c r="J342" s="825"/>
      <c r="K342" s="825"/>
      <c r="L342" s="825"/>
      <c r="M342" s="825"/>
      <c r="N342" s="825"/>
      <c r="O342" s="825"/>
      <c r="P342" s="825"/>
      <c r="Q342" s="825"/>
      <c r="R342" s="825"/>
      <c r="S342" s="825"/>
      <c r="T342" s="825"/>
      <c r="U342" s="825"/>
      <c r="V342" s="825"/>
      <c r="W342" s="825"/>
      <c r="X342" s="825"/>
      <c r="Y342" s="825"/>
      <c r="Z342" s="825"/>
      <c r="AA342" s="825"/>
      <c r="AB342" s="825"/>
      <c r="AC342" s="825"/>
      <c r="AD342" s="825"/>
    </row>
    <row r="343" spans="1:60" x14ac:dyDescent="0.2">
      <c r="A343" s="130" t="s">
        <v>289</v>
      </c>
      <c r="B343" s="157" t="s">
        <v>908</v>
      </c>
      <c r="C343" s="159"/>
      <c r="D343" s="159"/>
      <c r="E343" s="425"/>
      <c r="F343" s="426"/>
      <c r="G343" s="427"/>
      <c r="H343" s="417"/>
      <c r="I343" s="427"/>
      <c r="J343" s="417"/>
      <c r="K343" s="130"/>
      <c r="L343" s="417"/>
      <c r="M343" s="130"/>
      <c r="N343" s="278"/>
      <c r="O343" s="417"/>
      <c r="P343" s="278"/>
      <c r="Q343" s="417"/>
      <c r="R343" s="278"/>
      <c r="S343" s="417"/>
      <c r="T343" s="278"/>
      <c r="U343" s="417"/>
      <c r="V343" s="278"/>
      <c r="W343" s="417"/>
      <c r="X343" s="278"/>
      <c r="Y343" s="417"/>
      <c r="Z343" s="278"/>
      <c r="AA343" s="417"/>
      <c r="AB343" s="201"/>
      <c r="AC343" s="201"/>
      <c r="AD343" s="417"/>
    </row>
    <row r="344" spans="1:60" x14ac:dyDescent="0.2">
      <c r="A344" s="130"/>
      <c r="B344" s="157"/>
      <c r="C344" s="159"/>
      <c r="D344" s="159"/>
      <c r="E344" s="425"/>
      <c r="F344" s="426"/>
      <c r="G344" s="427"/>
      <c r="H344" s="417"/>
      <c r="I344" s="427"/>
      <c r="J344" s="417"/>
      <c r="K344" s="130"/>
      <c r="L344" s="417"/>
      <c r="M344" s="130"/>
      <c r="N344" s="278"/>
      <c r="O344" s="417"/>
      <c r="P344" s="278"/>
      <c r="Q344" s="417"/>
      <c r="R344" s="278"/>
      <c r="S344" s="417"/>
      <c r="T344" s="278"/>
      <c r="U344" s="417"/>
      <c r="V344" s="278"/>
      <c r="W344" s="417"/>
      <c r="X344" s="278"/>
      <c r="Y344" s="417"/>
      <c r="Z344" s="278"/>
      <c r="AA344" s="417"/>
      <c r="AB344" s="201"/>
      <c r="AC344" s="201"/>
      <c r="AD344" s="417"/>
    </row>
    <row r="345" spans="1:60" x14ac:dyDescent="0.2">
      <c r="A345" s="163"/>
      <c r="B345" s="164"/>
      <c r="C345" s="159"/>
      <c r="D345" s="159"/>
      <c r="E345" s="425"/>
      <c r="F345" s="426"/>
      <c r="G345" s="427"/>
      <c r="H345" s="428"/>
      <c r="I345" s="427"/>
      <c r="J345" s="428"/>
      <c r="K345" s="427"/>
      <c r="L345" s="428"/>
      <c r="M345" s="157"/>
      <c r="N345" s="427"/>
      <c r="O345" s="428"/>
      <c r="P345" s="427"/>
      <c r="Q345" s="417"/>
      <c r="R345" s="278"/>
      <c r="S345" s="417"/>
      <c r="T345" s="278"/>
      <c r="U345" s="417"/>
      <c r="V345" s="278"/>
      <c r="W345" s="417"/>
      <c r="X345" s="278"/>
      <c r="Y345" s="417"/>
      <c r="Z345" s="278"/>
      <c r="AA345" s="417"/>
      <c r="AB345" s="130"/>
      <c r="AC345" s="278"/>
      <c r="AD345" s="417"/>
    </row>
    <row r="346" spans="1:60" x14ac:dyDescent="0.2">
      <c r="A346" s="163" t="s">
        <v>909</v>
      </c>
      <c r="B346" s="157" t="s">
        <v>910</v>
      </c>
      <c r="C346" s="159"/>
      <c r="D346" s="159"/>
      <c r="E346" s="425"/>
      <c r="F346" s="426"/>
      <c r="G346" s="427"/>
      <c r="H346" s="428"/>
      <c r="I346" s="427"/>
      <c r="J346" s="428"/>
      <c r="K346" s="427"/>
      <c r="L346" s="428"/>
      <c r="M346" s="157"/>
      <c r="N346" s="427"/>
      <c r="O346" s="428"/>
      <c r="P346" s="427"/>
      <c r="Q346" s="417"/>
      <c r="R346" s="278"/>
      <c r="S346" s="417"/>
      <c r="T346" s="278"/>
      <c r="U346" s="417"/>
      <c r="V346" s="278"/>
      <c r="W346" s="417"/>
      <c r="X346" s="278"/>
      <c r="Y346" s="417"/>
      <c r="Z346" s="278"/>
      <c r="AA346" s="417"/>
      <c r="AB346" s="130"/>
      <c r="AC346" s="278"/>
      <c r="AD346" s="417"/>
    </row>
    <row r="347" spans="1:60" x14ac:dyDescent="0.2">
      <c r="A347" s="164"/>
      <c r="B347" s="159" t="s">
        <v>911</v>
      </c>
      <c r="C347" s="159"/>
      <c r="D347" s="159"/>
      <c r="E347" s="425"/>
      <c r="F347" s="426"/>
      <c r="G347" s="427"/>
      <c r="H347" s="428"/>
      <c r="I347" s="427"/>
      <c r="J347" s="428"/>
      <c r="K347" s="427"/>
      <c r="L347" s="428"/>
      <c r="M347" s="157"/>
      <c r="N347" s="427"/>
      <c r="O347" s="428"/>
      <c r="P347" s="427"/>
      <c r="Q347" s="417"/>
      <c r="R347" s="278"/>
      <c r="S347" s="417"/>
      <c r="T347" s="278"/>
      <c r="U347" s="417"/>
      <c r="V347" s="278"/>
      <c r="W347" s="417"/>
      <c r="X347" s="278"/>
      <c r="Y347" s="417"/>
      <c r="Z347" s="278"/>
      <c r="AA347" s="417"/>
      <c r="AB347" s="130"/>
      <c r="AC347" s="278"/>
      <c r="AD347" s="417"/>
    </row>
    <row r="348" spans="1:60" x14ac:dyDescent="0.2">
      <c r="A348" s="164"/>
      <c r="B348" s="157" t="s">
        <v>912</v>
      </c>
      <c r="C348" s="157"/>
      <c r="D348" s="157"/>
      <c r="E348" s="366"/>
      <c r="F348" s="383"/>
      <c r="G348" s="383"/>
      <c r="H348" s="383"/>
      <c r="I348" s="383"/>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201"/>
      <c r="AF348" s="379"/>
      <c r="AG348" s="379"/>
      <c r="AH348" s="379"/>
      <c r="AI348" s="379"/>
      <c r="AJ348" s="379"/>
      <c r="AK348" s="379"/>
      <c r="AL348" s="379"/>
      <c r="AM348" s="379"/>
      <c r="AN348" s="379"/>
      <c r="AO348" s="379"/>
      <c r="AP348" s="379"/>
      <c r="AQ348" s="379"/>
      <c r="AR348" s="379"/>
      <c r="AS348" s="379"/>
      <c r="AT348" s="379"/>
      <c r="AU348" s="379"/>
      <c r="AV348" s="379"/>
      <c r="AW348" s="379"/>
      <c r="AX348" s="379"/>
      <c r="AY348" s="379"/>
      <c r="AZ348" s="379"/>
      <c r="BA348" s="379"/>
      <c r="BB348" s="379"/>
      <c r="BC348" s="379"/>
      <c r="BD348" s="379"/>
      <c r="BE348" s="379"/>
      <c r="BF348" s="379"/>
      <c r="BG348" s="379"/>
      <c r="BH348" s="379"/>
    </row>
    <row r="349" spans="1:60" x14ac:dyDescent="0.2">
      <c r="A349" s="164"/>
      <c r="B349" s="157" t="s">
        <v>913</v>
      </c>
      <c r="C349" s="157"/>
      <c r="D349" s="157"/>
      <c r="E349" s="366"/>
      <c r="F349" s="383"/>
      <c r="G349" s="383"/>
      <c r="H349" s="383"/>
      <c r="I349" s="383"/>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201"/>
      <c r="AF349" s="379"/>
      <c r="AG349" s="379"/>
      <c r="AH349" s="379"/>
      <c r="AI349" s="379"/>
      <c r="AJ349" s="379"/>
      <c r="AK349" s="379"/>
      <c r="AL349" s="379"/>
      <c r="AM349" s="379"/>
      <c r="AN349" s="379"/>
      <c r="AO349" s="379"/>
      <c r="AP349" s="379"/>
      <c r="AQ349" s="379"/>
      <c r="AR349" s="379"/>
      <c r="AS349" s="379"/>
      <c r="AT349" s="379"/>
      <c r="AU349" s="379"/>
      <c r="AV349" s="379"/>
      <c r="AW349" s="379"/>
      <c r="AX349" s="379"/>
      <c r="AY349" s="379"/>
      <c r="AZ349" s="379"/>
      <c r="BA349" s="379"/>
      <c r="BB349" s="379"/>
      <c r="BC349" s="379"/>
      <c r="BD349" s="379"/>
      <c r="BE349" s="379"/>
      <c r="BF349" s="379"/>
      <c r="BG349" s="379"/>
      <c r="BH349" s="379"/>
    </row>
    <row r="350" spans="1:60" ht="15.75" x14ac:dyDescent="0.25">
      <c r="C350" s="159"/>
      <c r="D350" s="159"/>
      <c r="E350" s="184"/>
      <c r="N350" s="384"/>
      <c r="O350" s="384"/>
      <c r="P350" s="384"/>
      <c r="Q350" s="384"/>
      <c r="R350" s="384"/>
      <c r="S350" s="384"/>
      <c r="T350" s="384"/>
      <c r="U350" s="384"/>
      <c r="V350" s="384"/>
      <c r="W350" s="384"/>
      <c r="X350" s="384"/>
      <c r="Y350" s="384"/>
      <c r="Z350" s="384"/>
      <c r="AA350" s="384"/>
      <c r="AB350" s="384"/>
      <c r="AC350" s="384"/>
      <c r="AD350" s="384"/>
      <c r="AE350" s="201"/>
      <c r="AF350" s="379"/>
      <c r="AG350" s="379"/>
      <c r="AH350" s="379"/>
      <c r="AI350" s="379"/>
      <c r="AJ350" s="379"/>
      <c r="AK350" s="379"/>
      <c r="AL350" s="379"/>
      <c r="AM350" s="379"/>
      <c r="AN350" s="379"/>
      <c r="AO350" s="379"/>
      <c r="AP350" s="379"/>
      <c r="AQ350" s="379"/>
      <c r="AR350" s="379"/>
      <c r="AS350" s="379"/>
      <c r="AT350" s="379"/>
      <c r="AU350" s="379"/>
      <c r="AV350" s="379"/>
      <c r="AW350" s="379"/>
      <c r="AX350" s="379"/>
      <c r="AY350" s="379"/>
      <c r="AZ350" s="379"/>
      <c r="BA350" s="379"/>
      <c r="BB350" s="379"/>
      <c r="BC350" s="379"/>
      <c r="BD350" s="379"/>
      <c r="BE350" s="379"/>
      <c r="BF350" s="379"/>
      <c r="BG350" s="379"/>
      <c r="BH350" s="379"/>
    </row>
    <row r="351" spans="1:60" ht="15.75" x14ac:dyDescent="0.25">
      <c r="E351" s="184"/>
      <c r="N351" s="384"/>
      <c r="O351" s="384"/>
      <c r="P351" s="384"/>
      <c r="Q351" s="384"/>
      <c r="R351" s="384"/>
      <c r="S351" s="384"/>
      <c r="T351" s="384"/>
      <c r="U351" s="384"/>
      <c r="V351" s="384"/>
      <c r="W351" s="384"/>
      <c r="X351" s="384"/>
      <c r="Y351" s="384"/>
      <c r="Z351" s="384"/>
      <c r="AA351" s="384"/>
      <c r="AB351" s="384"/>
      <c r="AC351" s="384"/>
      <c r="AD351" s="384"/>
      <c r="AE351" s="201"/>
      <c r="AF351" s="379"/>
      <c r="AG351" s="379"/>
      <c r="AH351" s="379"/>
      <c r="AI351" s="379"/>
      <c r="AJ351" s="379"/>
      <c r="AK351" s="379"/>
      <c r="AL351" s="379"/>
      <c r="AM351" s="379"/>
      <c r="AN351" s="379"/>
      <c r="AO351" s="379"/>
      <c r="AP351" s="379"/>
      <c r="AQ351" s="379"/>
      <c r="AR351" s="379"/>
      <c r="AS351" s="379"/>
      <c r="AT351" s="379"/>
      <c r="AU351" s="379"/>
      <c r="AV351" s="379"/>
      <c r="AW351" s="379"/>
      <c r="AX351" s="379"/>
      <c r="AY351" s="379"/>
      <c r="AZ351" s="379"/>
      <c r="BA351" s="379"/>
      <c r="BB351" s="379"/>
      <c r="BC351" s="379"/>
      <c r="BD351" s="379"/>
      <c r="BE351" s="379"/>
      <c r="BF351" s="379"/>
      <c r="BG351" s="379"/>
      <c r="BH351" s="379"/>
    </row>
    <row r="352" spans="1:60" ht="15" customHeight="1" x14ac:dyDescent="0.25">
      <c r="B352" s="166"/>
      <c r="C352" s="130"/>
      <c r="D352" s="130"/>
      <c r="E352" s="277"/>
      <c r="F352" s="413"/>
    </row>
  </sheetData>
  <mergeCells count="18">
    <mergeCell ref="B336:AD336"/>
    <mergeCell ref="B338:AD338"/>
    <mergeCell ref="B339:Y339"/>
    <mergeCell ref="B342:AD342"/>
    <mergeCell ref="AC6:AD7"/>
    <mergeCell ref="N7:O7"/>
    <mergeCell ref="P7:Q7"/>
    <mergeCell ref="R7:S7"/>
    <mergeCell ref="T7:U7"/>
    <mergeCell ref="V7:W7"/>
    <mergeCell ref="X7:Y7"/>
    <mergeCell ref="Z7:AA7"/>
    <mergeCell ref="A1:O1"/>
    <mergeCell ref="E6:F7"/>
    <mergeCell ref="G6:H7"/>
    <mergeCell ref="I6:J7"/>
    <mergeCell ref="K6:L7"/>
    <mergeCell ref="N6:AA6"/>
  </mergeCells>
  <conditionalFormatting sqref="A23:AD318">
    <cfRule type="expression" dxfId="26" priority="1">
      <formula>$E23=".."</formula>
    </cfRule>
  </conditionalFormatting>
  <pageMargins left="0.31496062992126012" right="0.23622047244094502" top="0.27559055118110204" bottom="0.27559055118110204" header="0.19685039370078702" footer="0.19685039370078702"/>
  <pageSetup scale="11" fitToWidth="0"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9"/>
  </sheetPr>
  <dimension ref="A1:I54"/>
  <sheetViews>
    <sheetView workbookViewId="0">
      <selection activeCell="C7" sqref="C7:F7"/>
    </sheetView>
  </sheetViews>
  <sheetFormatPr defaultColWidth="11.5546875" defaultRowHeight="15" x14ac:dyDescent="0.2"/>
  <cols>
    <col min="1" max="1" width="9.21875" customWidth="1"/>
    <col min="2" max="2" width="25.44140625" customWidth="1"/>
    <col min="3" max="3" width="56.33203125" customWidth="1"/>
    <col min="4" max="6" width="8.6640625" customWidth="1"/>
    <col min="7" max="7" width="25" customWidth="1"/>
    <col min="8" max="9" width="8.6640625" customWidth="1"/>
    <col min="10" max="10" width="9.21875" customWidth="1"/>
  </cols>
  <sheetData>
    <row r="1" spans="1:9" ht="15" customHeight="1" x14ac:dyDescent="0.2">
      <c r="A1" s="431"/>
      <c r="B1" s="82"/>
      <c r="C1" s="83"/>
      <c r="D1" s="83"/>
      <c r="E1" s="83"/>
      <c r="F1" s="83"/>
      <c r="G1" s="84"/>
      <c r="H1" s="84"/>
      <c r="I1" s="83"/>
    </row>
    <row r="2" spans="1:9" x14ac:dyDescent="0.2">
      <c r="A2" s="82"/>
      <c r="B2" s="82"/>
      <c r="C2" s="83"/>
      <c r="D2" s="83"/>
      <c r="E2" s="83"/>
      <c r="F2" s="83"/>
      <c r="G2" s="84"/>
      <c r="H2" s="84"/>
      <c r="I2" s="83"/>
    </row>
    <row r="3" spans="1:9" ht="30" customHeight="1" x14ac:dyDescent="0.2">
      <c r="A3" s="82"/>
      <c r="B3" s="85"/>
      <c r="C3" s="842" t="s">
        <v>1356</v>
      </c>
      <c r="D3" s="842"/>
      <c r="E3" s="842"/>
      <c r="F3" s="842"/>
      <c r="G3" s="84"/>
      <c r="H3" s="84"/>
      <c r="I3" s="83"/>
    </row>
    <row r="4" spans="1:9" ht="30" customHeight="1" x14ac:dyDescent="0.2">
      <c r="A4" s="82"/>
      <c r="B4" s="85"/>
      <c r="C4" s="842"/>
      <c r="D4" s="842"/>
      <c r="E4" s="842"/>
      <c r="F4" s="842"/>
      <c r="G4" s="84"/>
      <c r="H4" s="84"/>
      <c r="I4" s="83"/>
    </row>
    <row r="5" spans="1:9" ht="15.75" customHeight="1" x14ac:dyDescent="0.2">
      <c r="A5" s="82"/>
      <c r="B5" s="339"/>
      <c r="C5" s="339" t="s">
        <v>1357</v>
      </c>
      <c r="D5" s="339"/>
      <c r="E5" s="339"/>
      <c r="F5" s="339"/>
      <c r="G5" s="84"/>
      <c r="H5" s="84"/>
      <c r="I5" s="83"/>
    </row>
    <row r="6" spans="1:9" ht="24.95" customHeight="1" x14ac:dyDescent="0.2">
      <c r="A6" s="82"/>
      <c r="B6" s="86"/>
      <c r="C6" s="843" t="s">
        <v>121</v>
      </c>
      <c r="D6" s="843"/>
      <c r="E6" s="843"/>
      <c r="F6" s="843"/>
      <c r="G6" s="84"/>
      <c r="H6" s="84"/>
    </row>
    <row r="7" spans="1:9" ht="15" customHeight="1" x14ac:dyDescent="0.2">
      <c r="A7" s="82"/>
      <c r="B7" s="87"/>
      <c r="C7" s="788"/>
      <c r="D7" s="788"/>
      <c r="E7" s="788"/>
      <c r="F7" s="788"/>
      <c r="G7" s="84"/>
      <c r="H7" s="84"/>
    </row>
    <row r="8" spans="1:9" ht="15" customHeight="1" x14ac:dyDescent="0.2">
      <c r="A8" s="82"/>
      <c r="B8" s="432"/>
      <c r="C8" s="432"/>
      <c r="D8" s="842" t="s">
        <v>1358</v>
      </c>
      <c r="E8" s="842"/>
      <c r="F8" s="852" t="s">
        <v>1359</v>
      </c>
      <c r="G8" s="433"/>
      <c r="H8" s="433"/>
    </row>
    <row r="9" spans="1:9" ht="15" customHeight="1" x14ac:dyDescent="0.2">
      <c r="A9" s="82"/>
      <c r="B9" s="432"/>
      <c r="C9" s="432"/>
      <c r="D9" s="842"/>
      <c r="E9" s="842"/>
      <c r="F9" s="852"/>
      <c r="G9" s="433"/>
      <c r="H9" s="433"/>
    </row>
    <row r="10" spans="1:9" ht="20.100000000000001" customHeight="1" x14ac:dyDescent="0.2">
      <c r="A10" s="82"/>
      <c r="B10" s="434" t="s">
        <v>1360</v>
      </c>
      <c r="C10" s="435" t="s">
        <v>1361</v>
      </c>
      <c r="D10" s="88">
        <f>INDEX('TA1'!$B$2:$AI$319,MATCH($C$6,'TA1'!$B$2:$B$319,0),MATCH(C10,'TA1'!B$2:AI$2,0))</f>
        <v>132340</v>
      </c>
      <c r="E10" s="88"/>
      <c r="F10" s="88">
        <f>INDEX('TA1'!$B$2:$AI$319,MATCH($C$6,'TA1'!$B$2:$B$319,0),MATCH(B10,'TA1'!B$2:AK$2,0))</f>
        <v>84220</v>
      </c>
      <c r="G10" s="84">
        <v>7</v>
      </c>
      <c r="H10" s="84"/>
    </row>
    <row r="11" spans="1:9" ht="15.6" customHeight="1" x14ac:dyDescent="0.2">
      <c r="A11" s="82"/>
      <c r="B11" s="84"/>
      <c r="C11" s="89"/>
      <c r="D11" s="359"/>
      <c r="E11" s="359"/>
      <c r="F11" s="83"/>
      <c r="G11" s="84"/>
      <c r="H11" s="84"/>
    </row>
    <row r="12" spans="1:9" ht="16.5" customHeight="1" x14ac:dyDescent="0.2">
      <c r="A12" s="82"/>
      <c r="B12" s="84"/>
      <c r="C12" s="125" t="s">
        <v>1362</v>
      </c>
      <c r="D12" s="125"/>
      <c r="E12" s="851"/>
      <c r="F12" s="851"/>
      <c r="G12" s="84"/>
      <c r="H12" s="84"/>
    </row>
    <row r="13" spans="1:9" ht="15.6" customHeight="1" x14ac:dyDescent="0.2">
      <c r="A13" s="82"/>
      <c r="B13" s="436" t="s">
        <v>1363</v>
      </c>
      <c r="C13" s="89" t="s">
        <v>1364</v>
      </c>
      <c r="D13" s="88">
        <f>INDEX('TA1'!$B$2:$AI$319,MATCH($C$6,'TA1'!$B$2:$B$319,0),MATCH(C13,'TA1'!B$2:AI$2,0))</f>
        <v>25730</v>
      </c>
      <c r="E13" s="90">
        <f t="shared" ref="E13:E18" si="0">IF(OR(D13="..",D13="-",$D$10=0),"",D13/$D$10)</f>
        <v>0.1944234547377966</v>
      </c>
      <c r="F13" s="88">
        <f>INDEX('TA1'!$B$2:$AI$319,MATCH($C$6,'TA1'!$B$2:$B$319,0),MATCH(B13,'TA1'!B$2:AK$2,0))</f>
        <v>18820</v>
      </c>
      <c r="G13" s="84">
        <v>23</v>
      </c>
      <c r="H13" s="84"/>
    </row>
    <row r="14" spans="1:9" x14ac:dyDescent="0.2">
      <c r="A14" s="82"/>
      <c r="B14" s="436" t="s">
        <v>1365</v>
      </c>
      <c r="C14" s="89" t="s">
        <v>1366</v>
      </c>
      <c r="D14" s="88">
        <f>INDEX('TA1'!$B$2:$AI$319,MATCH($C$6,'TA1'!$B$2:$B$319,0),MATCH(C14,'TA1'!B$2:AI$2,0))</f>
        <v>48910</v>
      </c>
      <c r="E14" s="90">
        <f t="shared" si="0"/>
        <v>0.36957835877285777</v>
      </c>
      <c r="F14" s="88">
        <f>INDEX('TA1'!$B$2:$AI$319,MATCH($C$6,'TA1'!$B$2:$B$319,0),MATCH(B14,'TA1'!B$2:AK$2,0))</f>
        <v>33520</v>
      </c>
      <c r="G14" s="84">
        <v>17</v>
      </c>
      <c r="H14" s="84"/>
    </row>
    <row r="15" spans="1:9" ht="15.6" customHeight="1" x14ac:dyDescent="0.2">
      <c r="A15" s="82"/>
      <c r="B15" s="436" t="s">
        <v>1367</v>
      </c>
      <c r="C15" s="89" t="s">
        <v>1368</v>
      </c>
      <c r="D15" s="88">
        <f>INDEX('TA1'!$B$2:$AI$319,MATCH($C$6,'TA1'!$B$2:$B$319,0),MATCH(C15,'TA1'!B$2:AI$2,0))</f>
        <v>31720</v>
      </c>
      <c r="E15" s="90">
        <f t="shared" si="0"/>
        <v>0.23968565815324164</v>
      </c>
      <c r="F15" s="88">
        <f>INDEX('TA1'!$B$2:$AI$319,MATCH($C$6,'TA1'!$B$2:$B$319,0),MATCH(B15,'TA1'!B$2:AK$2,0))</f>
        <v>21530</v>
      </c>
      <c r="G15" s="84">
        <v>26</v>
      </c>
      <c r="H15" s="84"/>
    </row>
    <row r="16" spans="1:9" ht="12.75" customHeight="1" x14ac:dyDescent="0.2">
      <c r="A16" s="82"/>
      <c r="B16" s="436" t="s">
        <v>1369</v>
      </c>
      <c r="C16" s="89" t="s">
        <v>1370</v>
      </c>
      <c r="D16" s="88">
        <f>INDEX('TA1'!$B$2:$AI$319,MATCH($C$6,'TA1'!$B$2:$B$319,0),MATCH(C16,'TA1'!B$2:AI$2,0))</f>
        <v>14240</v>
      </c>
      <c r="E16" s="90">
        <f t="shared" si="0"/>
        <v>0.10760163215958894</v>
      </c>
      <c r="F16" s="88">
        <f>INDEX('TA1'!$B$2:$AI$319,MATCH($C$6,'TA1'!$B$2:$B$319,0),MATCH(B16,'TA1'!B$2:AK$2,0))</f>
        <v>3340</v>
      </c>
      <c r="G16" s="84">
        <v>11</v>
      </c>
      <c r="H16" s="84"/>
    </row>
    <row r="17" spans="1:8" x14ac:dyDescent="0.2">
      <c r="A17" s="82"/>
      <c r="B17" s="436" t="s">
        <v>1371</v>
      </c>
      <c r="C17" s="89" t="s">
        <v>1372</v>
      </c>
      <c r="D17" s="88">
        <f>INDEX('TA1'!$B$2:$AI$319,MATCH($C$6,'TA1'!$B$2:$B$319,0),MATCH(C17,'TA1'!B$2:AI$2,0))</f>
        <v>6830</v>
      </c>
      <c r="E17" s="90">
        <f t="shared" si="0"/>
        <v>5.1609490705757897E-2</v>
      </c>
      <c r="F17" s="88">
        <f>INDEX('TA1'!$B$2:$AI$319,MATCH($C$6,'TA1'!$B$2:$B$319,0),MATCH(B17,'TA1'!B$2:AK$2,0))</f>
        <v>3590</v>
      </c>
      <c r="G17" s="84">
        <v>20</v>
      </c>
      <c r="H17" s="84"/>
    </row>
    <row r="18" spans="1:8" ht="15.6" customHeight="1" x14ac:dyDescent="0.2">
      <c r="A18" s="82"/>
      <c r="B18" s="436" t="s">
        <v>1373</v>
      </c>
      <c r="C18" s="89" t="s">
        <v>1374</v>
      </c>
      <c r="D18" s="88">
        <f>INDEX('TA1'!$B$2:$AI$319,MATCH($C$6,'TA1'!$B$2:$B$319,0),MATCH(C18,'TA1'!B$2:AI$2,0))</f>
        <v>4920</v>
      </c>
      <c r="E18" s="90">
        <f t="shared" si="0"/>
        <v>3.7176968414689433E-2</v>
      </c>
      <c r="F18" s="88">
        <f>INDEX('TA1'!$B$2:$AI$319,MATCH($C$6,'TA1'!$B$2:$B$319,0),MATCH(B18,'TA1'!B$2:AK$2,0))</f>
        <v>3410</v>
      </c>
      <c r="G18" s="84">
        <v>29</v>
      </c>
      <c r="H18" s="84"/>
    </row>
    <row r="19" spans="1:8" ht="15.6" customHeight="1" x14ac:dyDescent="0.2">
      <c r="A19" s="82"/>
      <c r="B19" s="436"/>
      <c r="C19" s="89" t="s">
        <v>1375</v>
      </c>
      <c r="D19" s="88">
        <f>INDEX('TA1'!$B$2:$AI$319,MATCH($C$6,'TA1'!$B$2:$B$319,0),MATCH(C19,'TA1'!B$2:AI$2,0))</f>
        <v>42060</v>
      </c>
      <c r="E19" s="90"/>
      <c r="F19" s="88"/>
      <c r="G19" s="84"/>
      <c r="H19" s="84"/>
    </row>
    <row r="20" spans="1:8" ht="15.6" customHeight="1" x14ac:dyDescent="0.2">
      <c r="A20" s="82"/>
      <c r="B20" s="436" t="s">
        <v>1376</v>
      </c>
      <c r="C20" s="89" t="s">
        <v>1377</v>
      </c>
      <c r="D20" s="88">
        <f>INDEX('TA1'!$B$2:$AI$319,MATCH($C$6,'TA1'!$B$2:$B$319,0),MATCH(C20,'TA1'!B$2:AI$2,0))</f>
        <v>2700</v>
      </c>
      <c r="E20" s="90"/>
      <c r="F20" s="88">
        <f>INDEX('TA1'!$B$2:$AI$319,MATCH($C$6,'TA1'!$B$2:$B$319,0),MATCH(B20,'TA1'!B$2:AK$2,0))</f>
        <v>1450</v>
      </c>
      <c r="G20" s="84">
        <v>34</v>
      </c>
      <c r="H20" s="84"/>
    </row>
    <row r="21" spans="1:8" ht="15.6" customHeight="1" x14ac:dyDescent="0.2">
      <c r="A21" s="82"/>
      <c r="B21" s="84"/>
      <c r="C21" s="83"/>
      <c r="D21" s="359"/>
      <c r="E21" s="359"/>
      <c r="F21" s="83"/>
      <c r="G21" s="84"/>
      <c r="H21" s="84"/>
    </row>
    <row r="22" spans="1:8" ht="19.5" customHeight="1" x14ac:dyDescent="0.2">
      <c r="A22" s="82"/>
      <c r="B22" s="288"/>
      <c r="C22" s="125" t="s">
        <v>1378</v>
      </c>
      <c r="D22" s="438"/>
      <c r="E22" s="438"/>
      <c r="F22" s="84"/>
      <c r="G22" s="288"/>
      <c r="H22" s="288"/>
    </row>
    <row r="23" spans="1:8" ht="15.75" customHeight="1" x14ac:dyDescent="0.2">
      <c r="A23" s="82"/>
      <c r="B23" s="288"/>
      <c r="C23" s="83" t="s">
        <v>195</v>
      </c>
      <c r="D23" s="88">
        <f>F10</f>
        <v>84220</v>
      </c>
      <c r="E23" s="90">
        <f t="shared" ref="E23:E24" si="1">IF(OR(D23="..",D23="-",$D$10=0),"",D23/$D$10)</f>
        <v>0.63639111379779356</v>
      </c>
      <c r="F23" s="84"/>
      <c r="G23" s="288"/>
      <c r="H23" s="288"/>
    </row>
    <row r="24" spans="1:8" ht="15.75" customHeight="1" x14ac:dyDescent="0.2">
      <c r="A24" s="82"/>
      <c r="B24" s="288"/>
      <c r="C24" s="83" t="s">
        <v>197</v>
      </c>
      <c r="D24" s="88">
        <f>IF(D23="..","..",(D10-D23))</f>
        <v>48120</v>
      </c>
      <c r="E24" s="90">
        <f t="shared" si="1"/>
        <v>0.36360888620220644</v>
      </c>
      <c r="F24" s="84"/>
      <c r="G24" s="288"/>
      <c r="H24" s="288"/>
    </row>
    <row r="25" spans="1:8" x14ac:dyDescent="0.2">
      <c r="A25" s="82"/>
      <c r="B25" s="84" t="s">
        <v>196</v>
      </c>
      <c r="C25" s="83" t="s">
        <v>196</v>
      </c>
      <c r="D25" s="88">
        <f>INDEX('TA2'!$B$2:$AI$319,MATCH($C$6,'TA2'!$B$2:$B$319,0),MATCH(C25,'TA2'!B$2:AI$2,0))</f>
        <v>4080</v>
      </c>
      <c r="E25" s="90">
        <f t="shared" ref="E25:E32" si="2">IF(OR(D25="..",D25="-",$D$10=0),"",D25/$D$10)</f>
        <v>3.0829681124376607E-2</v>
      </c>
      <c r="F25" s="83"/>
      <c r="G25" s="84"/>
      <c r="H25" s="84"/>
    </row>
    <row r="26" spans="1:8" x14ac:dyDescent="0.2">
      <c r="A26" s="82"/>
      <c r="B26" s="84" t="s">
        <v>198</v>
      </c>
      <c r="C26" s="83" t="s">
        <v>200</v>
      </c>
      <c r="D26" s="88">
        <f>INDEX('TA2'!$B$2:$AI$319,MATCH($C$6,'TA2'!$B$2:$B$319,0),MATCH(C26,'TA2'!B$2:AI$2,0))</f>
        <v>43290</v>
      </c>
      <c r="E26" s="90">
        <f t="shared" si="2"/>
        <v>0.32711198428290766</v>
      </c>
      <c r="F26" s="83"/>
      <c r="G26" s="84"/>
      <c r="H26" s="84"/>
    </row>
    <row r="27" spans="1:8" x14ac:dyDescent="0.2">
      <c r="A27" s="82"/>
      <c r="B27" s="84" t="s">
        <v>199</v>
      </c>
      <c r="C27" s="83" t="s">
        <v>202</v>
      </c>
      <c r="D27" s="88">
        <f>INDEX('TA2'!$B$2:$AI$319,MATCH($C$6,'TA2'!$B$2:$B$319,0),MATCH(B27,'TA2'!B$2:AI$2,0))</f>
        <v>630</v>
      </c>
      <c r="E27" s="90">
        <f t="shared" si="2"/>
        <v>4.7604654677346229E-3</v>
      </c>
      <c r="F27" s="83"/>
      <c r="G27" s="84"/>
      <c r="H27" s="84"/>
    </row>
    <row r="28" spans="1:8" x14ac:dyDescent="0.2">
      <c r="A28" s="82"/>
      <c r="B28" s="84" t="s">
        <v>201</v>
      </c>
      <c r="C28" s="83" t="s">
        <v>201</v>
      </c>
      <c r="D28" s="88">
        <f>INDEX('TA2'!$B$2:$AI$319,MATCH($C$6,'TA2'!$B$2:$B$319,0),MATCH(C28,'TA2'!B$2:AI$2,0))</f>
        <v>22370</v>
      </c>
      <c r="E28" s="90">
        <f t="shared" si="2"/>
        <v>0.16903430557654525</v>
      </c>
      <c r="F28" s="83"/>
      <c r="G28" s="84"/>
      <c r="H28" s="84"/>
    </row>
    <row r="29" spans="1:8" x14ac:dyDescent="0.2">
      <c r="A29" s="82"/>
      <c r="B29" s="84" t="s">
        <v>203</v>
      </c>
      <c r="C29" s="83" t="s">
        <v>205</v>
      </c>
      <c r="D29" s="88">
        <f>INDEX('TA2'!$B$2:$AI$319,MATCH($C$6,'TA2'!$B$2:$B$319,0),MATCH(C29,'TA2'!B$2:AI$2,0))</f>
        <v>15810</v>
      </c>
      <c r="E29" s="90">
        <f t="shared" si="2"/>
        <v>0.11946501435695935</v>
      </c>
      <c r="F29" s="83"/>
      <c r="G29" s="84"/>
      <c r="H29" s="84"/>
    </row>
    <row r="30" spans="1:8" x14ac:dyDescent="0.2">
      <c r="A30" s="82"/>
      <c r="B30" s="84" t="s">
        <v>204</v>
      </c>
      <c r="C30" s="83" t="s">
        <v>207</v>
      </c>
      <c r="D30" s="88">
        <f>INDEX('TA2'!$B$2:$AI$319,MATCH($C$6,'TA2'!$B$2:$B$319,0),MATCH(B30,'TA2'!B$2:AI$2,0))</f>
        <v>530</v>
      </c>
      <c r="E30" s="90">
        <f t="shared" si="2"/>
        <v>4.0048360284116666E-3</v>
      </c>
      <c r="F30" s="83"/>
      <c r="G30" s="84"/>
      <c r="H30" s="84"/>
    </row>
    <row r="31" spans="1:8" x14ac:dyDescent="0.2">
      <c r="A31" s="82"/>
      <c r="B31" s="84" t="s">
        <v>206</v>
      </c>
      <c r="C31" s="89" t="s">
        <v>206</v>
      </c>
      <c r="D31" s="88">
        <f>INDEX('TA2'!$B$2:$AI$319,MATCH($C$6,'TA2'!$B$2:$B$319,0),MATCH(C31,'TA2'!B$2:AI$2,0))</f>
        <v>27420</v>
      </c>
      <c r="E31" s="90">
        <f t="shared" si="2"/>
        <v>0.20719359226235454</v>
      </c>
      <c r="F31" s="83"/>
      <c r="G31" s="84"/>
      <c r="H31" s="84"/>
    </row>
    <row r="32" spans="1:8" ht="16.5" customHeight="1" x14ac:dyDescent="0.2">
      <c r="A32" s="82"/>
      <c r="B32" s="436" t="s">
        <v>1379</v>
      </c>
      <c r="C32" s="89" t="s">
        <v>1380</v>
      </c>
      <c r="D32" s="88">
        <f>INDEX('TA2'!$B$2:$AI$319,MATCH($C$6,'TA2'!$B$2:$B$319,0),MATCH(B32,'TA2'!B$2:AI$2,0))</f>
        <v>18210</v>
      </c>
      <c r="E32" s="90">
        <f t="shared" si="2"/>
        <v>0.1376001209007103</v>
      </c>
      <c r="F32" s="83"/>
      <c r="G32" s="84"/>
      <c r="H32" s="84"/>
    </row>
    <row r="33" spans="1:8" x14ac:dyDescent="0.2">
      <c r="A33" s="82"/>
      <c r="B33" s="84"/>
      <c r="C33" s="89"/>
      <c r="D33" s="437"/>
      <c r="E33" s="90"/>
      <c r="F33" s="83"/>
      <c r="G33" s="84"/>
      <c r="H33" s="84"/>
    </row>
    <row r="34" spans="1:8" ht="16.5" customHeight="1" x14ac:dyDescent="0.2">
      <c r="A34" s="82"/>
      <c r="B34" s="84"/>
      <c r="C34" s="125" t="s">
        <v>78</v>
      </c>
      <c r="D34" s="438"/>
      <c r="E34" s="438"/>
      <c r="F34" s="83"/>
      <c r="G34" s="84"/>
      <c r="H34" s="84"/>
    </row>
    <row r="35" spans="1:8" x14ac:dyDescent="0.2">
      <c r="A35" s="82"/>
      <c r="B35" s="91"/>
      <c r="C35" s="92" t="s">
        <v>1381</v>
      </c>
      <c r="D35" s="88">
        <f>INDEX('TA3'!$B$2:$AI$319,MATCH($C$6,'TA3'!$B$2:$B$319,0),MATCH(C35,'TA3'!B$2:AI$2,0))</f>
        <v>87680</v>
      </c>
      <c r="E35" s="90">
        <f>IF(OR(D35="..",D35="-",$D$10=0),"",D35/$D$10)</f>
        <v>0.66253589239836785</v>
      </c>
      <c r="F35" s="83"/>
      <c r="G35" s="84"/>
      <c r="H35" s="84"/>
    </row>
    <row r="36" spans="1:8" x14ac:dyDescent="0.2">
      <c r="A36" s="82"/>
      <c r="B36" s="84"/>
      <c r="C36" s="89" t="s">
        <v>1382</v>
      </c>
      <c r="D36" s="88">
        <f>INDEX('TA3'!$B$2:$AI$319,MATCH($C$6,'TA3'!$B$2:$B$319,0),MATCH(C36,'TA3'!B$2:AI$2,0))</f>
        <v>29520</v>
      </c>
      <c r="E36" s="90">
        <f>IF(OR(D36="..",D36="-",$D$10=0),"",D36/$D$10)</f>
        <v>0.22306181048813661</v>
      </c>
      <c r="F36" s="83"/>
      <c r="G36" s="84"/>
      <c r="H36" s="84"/>
    </row>
    <row r="37" spans="1:8" x14ac:dyDescent="0.2">
      <c r="A37" s="82"/>
      <c r="B37" s="84"/>
      <c r="C37" s="89" t="s">
        <v>1383</v>
      </c>
      <c r="D37" s="88">
        <f>INDEX('TA3'!$B$2:$AI$319,MATCH($C$6,'TA3'!$B$2:$B$319,0),MATCH(C37,'TA3'!B$2:AI$2,0))</f>
        <v>640</v>
      </c>
      <c r="E37" s="90">
        <f>IF(OR(D37="..",D37="-",$D$10=0),"",D37/$D$10)</f>
        <v>4.8360284116669185E-3</v>
      </c>
      <c r="F37" s="83"/>
      <c r="G37" s="84"/>
      <c r="H37" s="84"/>
    </row>
    <row r="38" spans="1:8" x14ac:dyDescent="0.2">
      <c r="A38" s="82"/>
      <c r="B38" s="84"/>
      <c r="C38" s="89" t="s">
        <v>1384</v>
      </c>
      <c r="D38" s="88">
        <f>INDEX('TA3'!$B$2:$AI$319,MATCH($C$6,'TA3'!$B$2:$B$319,0),MATCH(C38,'TA3'!B$2:AI$2,0))</f>
        <v>3310</v>
      </c>
      <c r="E38" s="90">
        <f>IF(OR(D38="..",D38="-",$D$10=0),"",D38/$D$10)</f>
        <v>2.5011334441589844E-2</v>
      </c>
      <c r="F38" s="83"/>
      <c r="G38" s="84"/>
      <c r="H38" s="84"/>
    </row>
    <row r="39" spans="1:8" x14ac:dyDescent="0.2">
      <c r="A39" s="82"/>
      <c r="B39" s="84"/>
      <c r="C39" s="89" t="s">
        <v>1385</v>
      </c>
      <c r="D39" s="88">
        <f>INDEX('TA3'!$B$2:$AI$319,MATCH($C$6,'TA3'!$B$2:$B$319,0),MATCH(C39,'TA3'!B$2:AI$2,0))</f>
        <v>11190</v>
      </c>
      <c r="E39" s="90">
        <f>IF(OR(D39="..",D39="-",$D$10=0),"",D39/$D$10)</f>
        <v>8.4554934260238773E-2</v>
      </c>
      <c r="F39" s="83"/>
      <c r="G39" s="84"/>
      <c r="H39" s="84"/>
    </row>
    <row r="40" spans="1:8" x14ac:dyDescent="0.2">
      <c r="A40" s="82"/>
      <c r="B40" s="84"/>
      <c r="C40" s="89"/>
      <c r="D40" s="437"/>
      <c r="E40" s="90"/>
      <c r="F40" s="83"/>
      <c r="G40" s="84"/>
      <c r="H40" s="84"/>
    </row>
    <row r="41" spans="1:8" x14ac:dyDescent="0.2">
      <c r="A41" s="82"/>
      <c r="B41" s="84"/>
      <c r="C41" s="89"/>
      <c r="D41" s="437"/>
      <c r="E41" s="90"/>
      <c r="F41" s="83"/>
      <c r="G41" s="84"/>
      <c r="H41" s="84"/>
    </row>
    <row r="42" spans="1:8" x14ac:dyDescent="0.2">
      <c r="A42" s="82"/>
      <c r="B42" s="84"/>
      <c r="C42" s="89"/>
      <c r="D42" s="437"/>
      <c r="E42" s="90"/>
      <c r="F42" s="83"/>
      <c r="G42" s="84"/>
      <c r="H42" s="84"/>
    </row>
    <row r="43" spans="1:8" x14ac:dyDescent="0.2">
      <c r="A43" s="82"/>
      <c r="B43" s="84"/>
      <c r="C43" s="89"/>
      <c r="D43" s="437"/>
      <c r="E43" s="90"/>
      <c r="F43" s="83"/>
      <c r="G43" s="84"/>
      <c r="H43" s="84"/>
    </row>
    <row r="44" spans="1:8" x14ac:dyDescent="0.2">
      <c r="A44" s="82"/>
      <c r="B44" s="83"/>
      <c r="C44" s="83"/>
      <c r="D44" s="87"/>
      <c r="E44" s="87"/>
      <c r="F44" s="83"/>
      <c r="G44" s="83"/>
      <c r="H44" s="84"/>
    </row>
    <row r="45" spans="1:8" ht="15" customHeight="1" x14ac:dyDescent="0.2">
      <c r="A45" s="82"/>
      <c r="B45" s="93" t="s">
        <v>254</v>
      </c>
      <c r="C45" s="94"/>
      <c r="D45" s="94"/>
      <c r="E45" s="94"/>
      <c r="F45" s="94"/>
      <c r="G45" s="94"/>
      <c r="H45" s="84"/>
    </row>
    <row r="46" spans="1:8" x14ac:dyDescent="0.2">
      <c r="A46" s="82"/>
      <c r="B46" s="95" t="s">
        <v>1386</v>
      </c>
      <c r="C46" s="96"/>
      <c r="D46" s="96"/>
      <c r="E46" s="96"/>
      <c r="F46" s="96"/>
      <c r="G46" s="84"/>
      <c r="H46" s="84"/>
    </row>
    <row r="47" spans="1:8" x14ac:dyDescent="0.2">
      <c r="A47" s="82"/>
      <c r="B47" s="95" t="s">
        <v>1387</v>
      </c>
      <c r="C47" s="96"/>
      <c r="D47" s="96"/>
      <c r="E47" s="96"/>
      <c r="F47" s="96"/>
      <c r="G47" s="84"/>
      <c r="H47" s="84"/>
    </row>
    <row r="48" spans="1:8" x14ac:dyDescent="0.2">
      <c r="A48" s="82"/>
      <c r="B48" s="95" t="s">
        <v>1388</v>
      </c>
      <c r="C48" s="96"/>
      <c r="D48" s="96"/>
      <c r="E48" s="96"/>
      <c r="F48" s="96"/>
      <c r="G48" s="84"/>
      <c r="H48" s="84"/>
    </row>
    <row r="49" spans="1:8" ht="18" customHeight="1" x14ac:dyDescent="0.2">
      <c r="A49" s="82"/>
      <c r="B49" s="95" t="s">
        <v>1389</v>
      </c>
      <c r="C49" s="96"/>
      <c r="D49" s="96"/>
      <c r="E49" s="96"/>
      <c r="F49" s="96"/>
      <c r="G49" s="84"/>
      <c r="H49" s="84"/>
    </row>
    <row r="50" spans="1:8" ht="18" customHeight="1" x14ac:dyDescent="0.2">
      <c r="A50" s="82"/>
      <c r="B50" s="83"/>
      <c r="C50" s="87"/>
      <c r="D50" s="83"/>
      <c r="E50" s="83"/>
      <c r="F50" s="87"/>
      <c r="G50" s="84"/>
      <c r="H50" s="84"/>
    </row>
    <row r="51" spans="1:8" x14ac:dyDescent="0.2">
      <c r="A51" s="82"/>
      <c r="B51" s="83" t="s">
        <v>1390</v>
      </c>
      <c r="C51" s="87"/>
      <c r="D51" s="83"/>
      <c r="E51" s="83"/>
      <c r="F51" s="87"/>
      <c r="G51" s="84"/>
      <c r="H51" s="84"/>
    </row>
    <row r="52" spans="1:8" x14ac:dyDescent="0.2">
      <c r="A52" s="82"/>
      <c r="B52" s="97" t="s">
        <v>1157</v>
      </c>
      <c r="C52" s="87"/>
      <c r="D52" s="83"/>
      <c r="E52" s="83"/>
      <c r="F52" s="87"/>
      <c r="G52" s="84"/>
      <c r="H52" s="84"/>
    </row>
    <row r="53" spans="1:8" x14ac:dyDescent="0.2">
      <c r="A53" s="82"/>
      <c r="B53" s="83" t="s">
        <v>265</v>
      </c>
      <c r="C53" s="87"/>
      <c r="D53" s="83"/>
      <c r="E53" s="83"/>
      <c r="F53" s="87"/>
      <c r="G53" s="84"/>
      <c r="H53" s="84"/>
    </row>
    <row r="54" spans="1:8" x14ac:dyDescent="0.2">
      <c r="A54" s="82"/>
      <c r="B54" s="83"/>
      <c r="C54" s="83"/>
      <c r="D54" s="83"/>
      <c r="E54" s="83"/>
      <c r="F54" s="83"/>
      <c r="G54" s="83"/>
      <c r="H54" s="83"/>
    </row>
  </sheetData>
  <mergeCells count="6">
    <mergeCell ref="E12:F12"/>
    <mergeCell ref="C3:F4"/>
    <mergeCell ref="C6:F6"/>
    <mergeCell ref="C7:F7"/>
    <mergeCell ref="D8:E9"/>
    <mergeCell ref="F8:F9"/>
  </mergeCells>
  <pageMargins left="0.70000000000000007" right="0.70000000000000007" top="0.75" bottom="0.75" header="0.30000000000000004" footer="0.30000000000000004"/>
  <pageSetup fitToWidth="0"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'TA1'!$B$8:$B$317</xm:f>
          </x14:formula1>
          <xm:sqref>C6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J343"/>
  <sheetViews>
    <sheetView topLeftCell="A268" workbookViewId="0">
      <selection activeCell="G273" sqref="G273"/>
    </sheetView>
  </sheetViews>
  <sheetFormatPr defaultColWidth="11.5546875" defaultRowHeight="15" x14ac:dyDescent="0.2"/>
  <cols>
    <col min="1" max="1" width="9.77734375" customWidth="1"/>
    <col min="2" max="2" width="27.77734375" customWidth="1"/>
    <col min="3" max="3" width="18.109375" hidden="1" customWidth="1"/>
    <col min="4" max="4" width="7.88671875" hidden="1" customWidth="1"/>
    <col min="5" max="9" width="12.77734375" customWidth="1"/>
    <col min="10" max="10" width="1.6640625" customWidth="1"/>
    <col min="11" max="15" width="12.77734375" customWidth="1"/>
    <col min="16" max="16" width="1.6640625" customWidth="1"/>
    <col min="17" max="18" width="12.77734375" customWidth="1"/>
    <col min="19" max="19" width="1.6640625" customWidth="1"/>
    <col min="20" max="21" width="12.77734375" customWidth="1"/>
    <col min="22" max="22" width="1.6640625" customWidth="1"/>
    <col min="23" max="24" width="12.77734375" customWidth="1"/>
    <col min="25" max="25" width="1.6640625" customWidth="1"/>
    <col min="26" max="27" width="12.77734375" customWidth="1"/>
    <col min="28" max="28" width="1.6640625" customWidth="1"/>
    <col min="29" max="30" width="12.77734375" customWidth="1"/>
    <col min="31" max="31" width="1.6640625" customWidth="1"/>
    <col min="32" max="32" width="12.77734375" customWidth="1"/>
    <col min="33" max="33" width="1.6640625" customWidth="1"/>
    <col min="34" max="35" width="12.77734375" customWidth="1"/>
    <col min="36" max="36" width="8.33203125" customWidth="1"/>
    <col min="37" max="37" width="8.88671875" customWidth="1"/>
  </cols>
  <sheetData>
    <row r="1" spans="1:36" ht="52.5" customHeight="1" x14ac:dyDescent="0.3">
      <c r="A1" s="838" t="s">
        <v>1391</v>
      </c>
      <c r="B1" s="838"/>
      <c r="C1" s="838"/>
      <c r="D1" s="838"/>
      <c r="E1" s="838"/>
      <c r="F1" s="838"/>
      <c r="G1" s="838"/>
      <c r="H1" s="838"/>
      <c r="I1" s="838"/>
      <c r="J1" s="457"/>
      <c r="K1" s="457"/>
      <c r="L1" s="457"/>
      <c r="M1" s="457"/>
      <c r="N1" s="457"/>
      <c r="O1" s="457"/>
      <c r="P1" s="457"/>
      <c r="Q1" s="457"/>
      <c r="R1" s="457"/>
      <c r="S1" s="457"/>
      <c r="T1" s="457"/>
      <c r="U1" s="457"/>
      <c r="V1" s="457"/>
      <c r="W1" s="457"/>
      <c r="X1" s="457"/>
      <c r="Y1" s="457"/>
      <c r="Z1" s="457"/>
      <c r="AA1" s="457"/>
      <c r="AB1" s="457"/>
      <c r="AC1" s="457"/>
      <c r="AD1" s="457"/>
      <c r="AE1" s="457"/>
      <c r="AF1" s="457"/>
      <c r="AG1" s="313"/>
      <c r="AH1" s="313"/>
      <c r="AI1" s="313"/>
      <c r="AJ1" s="245"/>
    </row>
    <row r="2" spans="1:36" ht="20.25" hidden="1" customHeight="1" x14ac:dyDescent="0.3">
      <c r="A2" s="313"/>
      <c r="E2" s="458" t="s">
        <v>1392</v>
      </c>
      <c r="F2" s="459"/>
      <c r="G2" s="459"/>
      <c r="H2" s="458" t="s">
        <v>1393</v>
      </c>
      <c r="I2" s="148"/>
      <c r="K2" s="148" t="s">
        <v>1370</v>
      </c>
      <c r="L2" s="148" t="s">
        <v>1369</v>
      </c>
      <c r="N2" s="457"/>
      <c r="O2" s="457"/>
      <c r="P2" s="457"/>
      <c r="Q2" s="148" t="s">
        <v>1366</v>
      </c>
      <c r="R2" s="148" t="s">
        <v>1365</v>
      </c>
      <c r="S2" s="457"/>
      <c r="T2" s="148" t="s">
        <v>1372</v>
      </c>
      <c r="U2" s="148" t="s">
        <v>1371</v>
      </c>
      <c r="V2" s="457"/>
      <c r="W2" s="148" t="s">
        <v>1364</v>
      </c>
      <c r="X2" s="148" t="s">
        <v>1363</v>
      </c>
      <c r="Y2" s="457"/>
      <c r="Z2" s="148" t="s">
        <v>1368</v>
      </c>
      <c r="AA2" s="148" t="s">
        <v>1367</v>
      </c>
      <c r="AB2" s="457"/>
      <c r="AC2" s="148" t="s">
        <v>1394</v>
      </c>
      <c r="AD2" s="148" t="s">
        <v>1373</v>
      </c>
      <c r="AE2" s="457"/>
      <c r="AF2" s="148" t="s">
        <v>1375</v>
      </c>
      <c r="AG2" s="313"/>
      <c r="AH2" s="148" t="s">
        <v>1395</v>
      </c>
      <c r="AI2" s="148" t="s">
        <v>1376</v>
      </c>
      <c r="AJ2" s="245"/>
    </row>
    <row r="3" spans="1:36" ht="49.5" hidden="1" customHeight="1" x14ac:dyDescent="0.3">
      <c r="A3" s="315"/>
      <c r="B3" s="315"/>
      <c r="C3" s="315"/>
      <c r="D3" s="315"/>
      <c r="E3" s="520" t="s">
        <v>269</v>
      </c>
      <c r="F3" s="315"/>
      <c r="G3" s="315"/>
      <c r="H3" s="315"/>
      <c r="I3" s="315"/>
      <c r="J3" s="439"/>
      <c r="K3" s="439"/>
      <c r="L3" s="439"/>
      <c r="M3" s="439"/>
      <c r="N3" s="439"/>
      <c r="O3" s="439"/>
      <c r="P3" s="439"/>
      <c r="Q3" s="439"/>
      <c r="R3" s="439"/>
      <c r="S3" s="439"/>
      <c r="T3" s="439"/>
      <c r="U3" s="439"/>
      <c r="V3" s="439"/>
      <c r="W3" s="439"/>
      <c r="X3" s="439"/>
      <c r="Y3" s="439"/>
      <c r="Z3" s="439"/>
      <c r="AA3" s="439"/>
      <c r="AB3" s="439"/>
      <c r="AC3" s="439"/>
      <c r="AD3" s="439"/>
      <c r="AE3" s="439"/>
      <c r="AF3" s="439"/>
      <c r="AG3" s="315"/>
      <c r="AH3" s="315"/>
      <c r="AI3" s="315"/>
      <c r="AJ3" s="319"/>
    </row>
    <row r="4" spans="1:36" ht="49.5" hidden="1" customHeight="1" x14ac:dyDescent="0.25">
      <c r="A4" s="268"/>
      <c r="B4" s="268"/>
      <c r="C4" s="268"/>
      <c r="D4" s="268"/>
      <c r="E4" s="363" t="s">
        <v>1396</v>
      </c>
      <c r="F4" s="268"/>
      <c r="G4" s="268"/>
      <c r="H4" s="268"/>
      <c r="I4" s="446" t="s">
        <v>1397</v>
      </c>
      <c r="J4" s="447"/>
      <c r="K4" s="363" t="s">
        <v>1398</v>
      </c>
      <c r="L4" s="363" t="s">
        <v>1399</v>
      </c>
      <c r="M4" s="415" t="s">
        <v>1400</v>
      </c>
      <c r="N4" s="415" t="s">
        <v>1400</v>
      </c>
      <c r="O4" s="415" t="s">
        <v>1400</v>
      </c>
      <c r="P4" s="447"/>
      <c r="Q4" s="363" t="s">
        <v>1401</v>
      </c>
      <c r="R4" s="363" t="s">
        <v>1402</v>
      </c>
      <c r="S4" s="447"/>
      <c r="T4" s="363" t="s">
        <v>1403</v>
      </c>
      <c r="U4" s="262" t="s">
        <v>1404</v>
      </c>
      <c r="V4" s="447"/>
      <c r="W4" s="363" t="s">
        <v>1405</v>
      </c>
      <c r="X4" s="363" t="s">
        <v>1406</v>
      </c>
      <c r="Y4" s="447"/>
      <c r="Z4" s="363" t="s">
        <v>1407</v>
      </c>
      <c r="AA4" s="262" t="s">
        <v>1408</v>
      </c>
      <c r="AB4" s="447"/>
      <c r="AC4" s="262" t="s">
        <v>1409</v>
      </c>
      <c r="AD4" s="262" t="s">
        <v>1410</v>
      </c>
      <c r="AE4" s="447"/>
      <c r="AF4" s="448" t="s">
        <v>1411</v>
      </c>
      <c r="AG4" s="268"/>
      <c r="AH4" s="363" t="s">
        <v>1396</v>
      </c>
      <c r="AI4" s="262" t="s">
        <v>1412</v>
      </c>
      <c r="AJ4" s="240"/>
    </row>
    <row r="5" spans="1:36" ht="49.5" hidden="1" customHeight="1" x14ac:dyDescent="0.25">
      <c r="A5" s="268"/>
      <c r="B5" s="268"/>
      <c r="C5" s="268"/>
      <c r="D5" s="268"/>
      <c r="E5" s="363" t="s">
        <v>1413</v>
      </c>
      <c r="F5" s="268"/>
      <c r="G5" s="268"/>
      <c r="H5" s="268"/>
      <c r="I5" s="364" t="s">
        <v>1414</v>
      </c>
      <c r="J5" s="447"/>
      <c r="K5" s="364" t="s">
        <v>1415</v>
      </c>
      <c r="L5" s="364" t="s">
        <v>1416</v>
      </c>
      <c r="M5" s="364" t="s">
        <v>1417</v>
      </c>
      <c r="N5" s="364" t="s">
        <v>1418</v>
      </c>
      <c r="O5" s="364" t="s">
        <v>1419</v>
      </c>
      <c r="P5" s="447"/>
      <c r="Q5" s="364" t="s">
        <v>1420</v>
      </c>
      <c r="R5" s="364" t="s">
        <v>1421</v>
      </c>
      <c r="S5" s="447"/>
      <c r="T5" s="364" t="s">
        <v>1422</v>
      </c>
      <c r="U5" s="364" t="s">
        <v>1423</v>
      </c>
      <c r="V5" s="447"/>
      <c r="W5" s="364" t="s">
        <v>1424</v>
      </c>
      <c r="X5" s="364" t="s">
        <v>1425</v>
      </c>
      <c r="Y5" s="447"/>
      <c r="Z5" s="364" t="s">
        <v>1426</v>
      </c>
      <c r="AA5" s="364" t="s">
        <v>1427</v>
      </c>
      <c r="AB5" s="447"/>
      <c r="AC5" s="364" t="s">
        <v>1428</v>
      </c>
      <c r="AD5" s="364" t="s">
        <v>1429</v>
      </c>
      <c r="AE5" s="447"/>
      <c r="AF5" s="364" t="s">
        <v>1430</v>
      </c>
      <c r="AG5" s="268"/>
      <c r="AH5" s="364" t="s">
        <v>1431</v>
      </c>
      <c r="AI5" s="365" t="s">
        <v>1432</v>
      </c>
      <c r="AJ5" s="240"/>
    </row>
    <row r="6" spans="1:36" ht="53.25" customHeight="1" x14ac:dyDescent="0.2">
      <c r="E6" s="823" t="s">
        <v>1433</v>
      </c>
      <c r="F6" s="853" t="s">
        <v>1434</v>
      </c>
      <c r="G6" s="854" t="s">
        <v>1435</v>
      </c>
      <c r="H6" s="823" t="s">
        <v>1436</v>
      </c>
      <c r="I6" s="823" t="s">
        <v>1437</v>
      </c>
      <c r="J6" s="179"/>
      <c r="K6" s="824" t="s">
        <v>1370</v>
      </c>
      <c r="L6" s="824"/>
      <c r="M6" s="824"/>
      <c r="N6" s="824"/>
      <c r="O6" s="824"/>
      <c r="P6" s="186"/>
      <c r="Q6" s="824" t="s">
        <v>1366</v>
      </c>
      <c r="R6" s="824"/>
      <c r="S6" s="286"/>
      <c r="T6" s="824" t="s">
        <v>1372</v>
      </c>
      <c r="U6" s="824"/>
      <c r="V6" s="221"/>
      <c r="W6" s="824" t="s">
        <v>1406</v>
      </c>
      <c r="X6" s="824"/>
      <c r="Y6" s="221"/>
      <c r="Z6" s="824" t="s">
        <v>1368</v>
      </c>
      <c r="AA6" s="824"/>
      <c r="AB6" s="221"/>
      <c r="AC6" s="824" t="s">
        <v>1438</v>
      </c>
      <c r="AD6" s="824"/>
      <c r="AE6" s="221"/>
      <c r="AF6" s="823" t="s">
        <v>1439</v>
      </c>
      <c r="AG6" s="221"/>
      <c r="AH6" s="824" t="s">
        <v>1440</v>
      </c>
      <c r="AI6" s="824"/>
      <c r="AJ6" s="219"/>
    </row>
    <row r="7" spans="1:36" ht="86.25" customHeight="1" x14ac:dyDescent="0.2">
      <c r="E7" s="823"/>
      <c r="F7" s="853"/>
      <c r="G7" s="854"/>
      <c r="H7" s="823"/>
      <c r="I7" s="823"/>
      <c r="J7" s="179"/>
      <c r="K7" s="134" t="s">
        <v>1441</v>
      </c>
      <c r="L7" s="134" t="s">
        <v>1442</v>
      </c>
      <c r="M7" s="134" t="s">
        <v>1443</v>
      </c>
      <c r="N7" s="134" t="s">
        <v>1444</v>
      </c>
      <c r="O7" s="134" t="s">
        <v>1445</v>
      </c>
      <c r="P7" s="134"/>
      <c r="Q7" s="134" t="s">
        <v>1441</v>
      </c>
      <c r="R7" s="134" t="s">
        <v>1446</v>
      </c>
      <c r="S7" s="134"/>
      <c r="T7" s="134" t="s">
        <v>1441</v>
      </c>
      <c r="U7" s="134" t="s">
        <v>1442</v>
      </c>
      <c r="V7" s="134"/>
      <c r="W7" s="134" t="s">
        <v>1441</v>
      </c>
      <c r="X7" s="134" t="s">
        <v>1442</v>
      </c>
      <c r="Y7" s="134"/>
      <c r="Z7" s="134" t="s">
        <v>1441</v>
      </c>
      <c r="AA7" s="134" t="s">
        <v>1442</v>
      </c>
      <c r="AB7" s="134"/>
      <c r="AC7" s="134" t="s">
        <v>1441</v>
      </c>
      <c r="AD7" s="134" t="s">
        <v>1442</v>
      </c>
      <c r="AE7" s="134"/>
      <c r="AF7" s="823"/>
      <c r="AG7" s="134"/>
      <c r="AH7" s="134" t="s">
        <v>1441</v>
      </c>
      <c r="AI7" s="134" t="s">
        <v>1442</v>
      </c>
      <c r="AJ7" s="449"/>
    </row>
    <row r="8" spans="1:36" ht="15" customHeight="1" x14ac:dyDescent="0.2">
      <c r="A8" s="138" t="s">
        <v>286</v>
      </c>
      <c r="B8" s="138" t="s">
        <v>121</v>
      </c>
      <c r="C8" s="138"/>
      <c r="D8" s="440"/>
      <c r="E8" s="441">
        <v>132340</v>
      </c>
      <c r="F8" s="441">
        <v>24587.082999999999</v>
      </c>
      <c r="G8" s="450">
        <v>5.3826893438981598</v>
      </c>
      <c r="H8" s="441">
        <v>84220</v>
      </c>
      <c r="I8" s="441">
        <v>172370</v>
      </c>
      <c r="J8" s="441"/>
      <c r="K8" s="441">
        <v>14240</v>
      </c>
      <c r="L8" s="441">
        <v>3340</v>
      </c>
      <c r="M8" s="441">
        <v>2130</v>
      </c>
      <c r="N8" s="441">
        <v>90</v>
      </c>
      <c r="O8" s="441">
        <v>0</v>
      </c>
      <c r="P8" s="441"/>
      <c r="Q8" s="441">
        <v>48910</v>
      </c>
      <c r="R8" s="441">
        <v>33520</v>
      </c>
      <c r="S8" s="441"/>
      <c r="T8" s="441">
        <v>6830</v>
      </c>
      <c r="U8" s="441">
        <v>3590</v>
      </c>
      <c r="V8" s="441"/>
      <c r="W8" s="441">
        <v>25730</v>
      </c>
      <c r="X8" s="441">
        <v>18820</v>
      </c>
      <c r="Y8" s="441"/>
      <c r="Z8" s="441">
        <v>31720</v>
      </c>
      <c r="AA8" s="441">
        <v>21530</v>
      </c>
      <c r="AB8" s="441"/>
      <c r="AC8" s="441">
        <v>4920</v>
      </c>
      <c r="AD8" s="441">
        <v>3410</v>
      </c>
      <c r="AE8" s="441"/>
      <c r="AF8" s="441">
        <v>42060</v>
      </c>
      <c r="AG8" s="441"/>
      <c r="AH8" s="441">
        <v>2700</v>
      </c>
      <c r="AI8" s="441">
        <v>1450</v>
      </c>
    </row>
    <row r="9" spans="1:36" ht="15" customHeight="1" x14ac:dyDescent="0.2">
      <c r="A9" s="138" t="s">
        <v>287</v>
      </c>
      <c r="B9" s="138" t="s">
        <v>288</v>
      </c>
      <c r="C9" s="138"/>
      <c r="D9" s="440"/>
      <c r="E9" s="441">
        <v>74680</v>
      </c>
      <c r="F9" s="441">
        <v>3687.3989999999999</v>
      </c>
      <c r="G9" s="450">
        <v>20.2536867002074</v>
      </c>
      <c r="H9" s="441">
        <v>49250</v>
      </c>
      <c r="I9" s="441">
        <v>97120</v>
      </c>
      <c r="J9" s="441"/>
      <c r="K9" s="441">
        <v>4700</v>
      </c>
      <c r="L9" s="441">
        <v>1120</v>
      </c>
      <c r="M9" s="441">
        <v>850</v>
      </c>
      <c r="N9" s="441">
        <v>70</v>
      </c>
      <c r="O9" s="441">
        <v>0</v>
      </c>
      <c r="P9" s="441"/>
      <c r="Q9" s="441">
        <v>33890</v>
      </c>
      <c r="R9" s="441">
        <v>22940</v>
      </c>
      <c r="S9" s="441"/>
      <c r="T9" s="441">
        <v>2700</v>
      </c>
      <c r="U9" s="441">
        <v>1680</v>
      </c>
      <c r="V9" s="441"/>
      <c r="W9" s="441">
        <v>18050</v>
      </c>
      <c r="X9" s="441">
        <v>12980</v>
      </c>
      <c r="Y9" s="441"/>
      <c r="Z9" s="441">
        <v>13460</v>
      </c>
      <c r="AA9" s="441">
        <v>9140</v>
      </c>
      <c r="AB9" s="441"/>
      <c r="AC9" s="441">
        <v>1890</v>
      </c>
      <c r="AD9" s="441">
        <v>1400</v>
      </c>
      <c r="AE9" s="441"/>
      <c r="AF9" s="441">
        <v>34260</v>
      </c>
      <c r="AG9" s="441"/>
      <c r="AH9" s="441">
        <v>780</v>
      </c>
      <c r="AI9" s="441">
        <v>350</v>
      </c>
    </row>
    <row r="10" spans="1:36" ht="15" customHeight="1" x14ac:dyDescent="0.2">
      <c r="A10" s="138" t="s">
        <v>289</v>
      </c>
      <c r="B10" s="138" t="s">
        <v>290</v>
      </c>
      <c r="C10" s="138"/>
      <c r="D10" s="440"/>
      <c r="E10" s="441">
        <v>57660</v>
      </c>
      <c r="F10" s="441">
        <v>20899.684000000001</v>
      </c>
      <c r="G10" s="450">
        <v>2.7589510720344501</v>
      </c>
      <c r="H10" s="441">
        <v>34970</v>
      </c>
      <c r="I10" s="441">
        <v>75250</v>
      </c>
      <c r="J10" s="441"/>
      <c r="K10" s="441">
        <v>9540</v>
      </c>
      <c r="L10" s="441">
        <v>2220</v>
      </c>
      <c r="M10" s="441">
        <v>1280</v>
      </c>
      <c r="N10" s="441">
        <v>20</v>
      </c>
      <c r="O10" s="441">
        <v>0</v>
      </c>
      <c r="P10" s="441"/>
      <c r="Q10" s="441">
        <v>15020</v>
      </c>
      <c r="R10" s="441">
        <v>10580</v>
      </c>
      <c r="S10" s="441"/>
      <c r="T10" s="441">
        <v>4120</v>
      </c>
      <c r="U10" s="441">
        <v>1920</v>
      </c>
      <c r="V10" s="441"/>
      <c r="W10" s="441">
        <v>7680</v>
      </c>
      <c r="X10" s="441">
        <v>5840</v>
      </c>
      <c r="Y10" s="441"/>
      <c r="Z10" s="441">
        <v>18270</v>
      </c>
      <c r="AA10" s="441">
        <v>12390</v>
      </c>
      <c r="AB10" s="441"/>
      <c r="AC10" s="441">
        <v>3030</v>
      </c>
      <c r="AD10" s="441">
        <v>2020</v>
      </c>
      <c r="AE10" s="441"/>
      <c r="AF10" s="441">
        <v>7800</v>
      </c>
      <c r="AG10" s="441"/>
      <c r="AH10" s="441">
        <v>1920</v>
      </c>
      <c r="AI10" s="441">
        <v>1090</v>
      </c>
    </row>
    <row r="11" spans="1:36" ht="15" customHeight="1" x14ac:dyDescent="0.2">
      <c r="A11" s="142"/>
      <c r="B11" s="142"/>
      <c r="C11" s="142"/>
      <c r="D11" s="442"/>
      <c r="E11" s="139"/>
      <c r="F11" s="143"/>
      <c r="G11" s="451"/>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row>
    <row r="12" spans="1:36" ht="15" customHeight="1" x14ac:dyDescent="0.2">
      <c r="A12" s="142" t="s">
        <v>291</v>
      </c>
      <c r="B12" s="142" t="s">
        <v>292</v>
      </c>
      <c r="C12" s="142"/>
      <c r="D12" s="142"/>
      <c r="E12" s="443">
        <v>1170</v>
      </c>
      <c r="F12" s="444">
        <v>1201.0340000000001</v>
      </c>
      <c r="G12" s="452">
        <v>0.97749106186835699</v>
      </c>
      <c r="H12" s="444">
        <v>350</v>
      </c>
      <c r="I12" s="444">
        <v>740</v>
      </c>
      <c r="J12" s="444"/>
      <c r="K12" s="444">
        <v>350</v>
      </c>
      <c r="L12" s="444">
        <v>30</v>
      </c>
      <c r="M12" s="444">
        <v>10</v>
      </c>
      <c r="N12" s="444">
        <v>0</v>
      </c>
      <c r="O12" s="444">
        <v>0</v>
      </c>
      <c r="P12" s="444"/>
      <c r="Q12" s="444">
        <v>180</v>
      </c>
      <c r="R12" s="444">
        <v>110</v>
      </c>
      <c r="S12" s="444"/>
      <c r="T12" s="444">
        <v>180</v>
      </c>
      <c r="U12" s="444">
        <v>10</v>
      </c>
      <c r="V12" s="444"/>
      <c r="W12" s="444">
        <v>30</v>
      </c>
      <c r="X12" s="444">
        <v>0</v>
      </c>
      <c r="Y12" s="444"/>
      <c r="Z12" s="444">
        <v>370</v>
      </c>
      <c r="AA12" s="444">
        <v>180</v>
      </c>
      <c r="AB12" s="444"/>
      <c r="AC12" s="444">
        <v>60</v>
      </c>
      <c r="AD12" s="444">
        <v>10</v>
      </c>
      <c r="AE12" s="444"/>
      <c r="AF12" s="444">
        <v>160</v>
      </c>
      <c r="AG12" s="444"/>
      <c r="AH12" s="444">
        <v>10</v>
      </c>
      <c r="AI12" s="444">
        <v>0</v>
      </c>
    </row>
    <row r="13" spans="1:36" ht="15" customHeight="1" x14ac:dyDescent="0.2">
      <c r="A13" s="142" t="s">
        <v>293</v>
      </c>
      <c r="B13" s="142" t="s">
        <v>294</v>
      </c>
      <c r="C13" s="142"/>
      <c r="D13" s="142"/>
      <c r="E13" s="443">
        <v>9050</v>
      </c>
      <c r="F13" s="444">
        <v>3247.558</v>
      </c>
      <c r="G13" s="452">
        <v>2.7876330461226599</v>
      </c>
      <c r="H13" s="444">
        <v>5380</v>
      </c>
      <c r="I13" s="444">
        <v>11460</v>
      </c>
      <c r="J13" s="444"/>
      <c r="K13" s="444">
        <v>1750</v>
      </c>
      <c r="L13" s="444">
        <v>460</v>
      </c>
      <c r="M13" s="444">
        <v>230</v>
      </c>
      <c r="N13" s="444">
        <v>0</v>
      </c>
      <c r="O13" s="444">
        <v>0</v>
      </c>
      <c r="P13" s="444"/>
      <c r="Q13" s="444">
        <v>1690</v>
      </c>
      <c r="R13" s="444">
        <v>1290</v>
      </c>
      <c r="S13" s="444"/>
      <c r="T13" s="444">
        <v>990</v>
      </c>
      <c r="U13" s="444">
        <v>180</v>
      </c>
      <c r="V13" s="444"/>
      <c r="W13" s="444">
        <v>3030</v>
      </c>
      <c r="X13" s="444">
        <v>2450</v>
      </c>
      <c r="Y13" s="444"/>
      <c r="Z13" s="444">
        <v>1390</v>
      </c>
      <c r="AA13" s="444">
        <v>900</v>
      </c>
      <c r="AB13" s="444"/>
      <c r="AC13" s="444">
        <v>210</v>
      </c>
      <c r="AD13" s="444">
        <v>100</v>
      </c>
      <c r="AE13" s="444"/>
      <c r="AF13" s="444">
        <v>2010</v>
      </c>
      <c r="AG13" s="444"/>
      <c r="AH13" s="444">
        <v>520</v>
      </c>
      <c r="AI13" s="444">
        <v>300</v>
      </c>
    </row>
    <row r="14" spans="1:36" ht="15" customHeight="1" x14ac:dyDescent="0.2">
      <c r="A14" s="142" t="s">
        <v>295</v>
      </c>
      <c r="B14" s="142" t="s">
        <v>296</v>
      </c>
      <c r="C14" s="142"/>
      <c r="D14" s="142"/>
      <c r="E14" s="443">
        <v>3700</v>
      </c>
      <c r="F14" s="444">
        <v>2393.288</v>
      </c>
      <c r="G14" s="452">
        <v>1.5459902861669801</v>
      </c>
      <c r="H14" s="444">
        <v>1920</v>
      </c>
      <c r="I14" s="444">
        <v>4140</v>
      </c>
      <c r="J14" s="444"/>
      <c r="K14" s="444">
        <v>1000</v>
      </c>
      <c r="L14" s="444">
        <v>260</v>
      </c>
      <c r="M14" s="444">
        <v>90</v>
      </c>
      <c r="N14" s="444">
        <v>0</v>
      </c>
      <c r="O14" s="444">
        <v>0</v>
      </c>
      <c r="P14" s="444"/>
      <c r="Q14" s="444">
        <v>440</v>
      </c>
      <c r="R14" s="444">
        <v>380</v>
      </c>
      <c r="S14" s="444"/>
      <c r="T14" s="444">
        <v>140</v>
      </c>
      <c r="U14" s="444">
        <v>60</v>
      </c>
      <c r="V14" s="444"/>
      <c r="W14" s="444">
        <v>350</v>
      </c>
      <c r="X14" s="444">
        <v>240</v>
      </c>
      <c r="Y14" s="444"/>
      <c r="Z14" s="444">
        <v>1610</v>
      </c>
      <c r="AA14" s="444">
        <v>920</v>
      </c>
      <c r="AB14" s="444"/>
      <c r="AC14" s="444">
        <v>160</v>
      </c>
      <c r="AD14" s="444">
        <v>70</v>
      </c>
      <c r="AE14" s="444"/>
      <c r="AF14" s="444">
        <v>50</v>
      </c>
      <c r="AG14" s="444"/>
      <c r="AH14" s="444">
        <v>110</v>
      </c>
      <c r="AI14" s="444">
        <v>60</v>
      </c>
    </row>
    <row r="15" spans="1:36" ht="15" customHeight="1" x14ac:dyDescent="0.2">
      <c r="A15" s="142" t="s">
        <v>297</v>
      </c>
      <c r="B15" s="142" t="s">
        <v>298</v>
      </c>
      <c r="C15" s="142"/>
      <c r="D15" s="142"/>
      <c r="E15" s="443">
        <v>4290</v>
      </c>
      <c r="F15" s="444">
        <v>2125.8870000000002</v>
      </c>
      <c r="G15" s="452">
        <v>2.0200147432903099</v>
      </c>
      <c r="H15" s="444">
        <v>2500</v>
      </c>
      <c r="I15" s="444">
        <v>5170</v>
      </c>
      <c r="J15" s="444"/>
      <c r="K15" s="444">
        <v>880</v>
      </c>
      <c r="L15" s="444">
        <v>180</v>
      </c>
      <c r="M15" s="444">
        <v>70</v>
      </c>
      <c r="N15" s="444">
        <v>0</v>
      </c>
      <c r="O15" s="444">
        <v>0</v>
      </c>
      <c r="P15" s="444"/>
      <c r="Q15" s="444">
        <v>1310</v>
      </c>
      <c r="R15" s="444">
        <v>1010</v>
      </c>
      <c r="S15" s="444"/>
      <c r="T15" s="444">
        <v>480</v>
      </c>
      <c r="U15" s="444">
        <v>200</v>
      </c>
      <c r="V15" s="444"/>
      <c r="W15" s="444">
        <v>90</v>
      </c>
      <c r="X15" s="444">
        <v>60</v>
      </c>
      <c r="Y15" s="444"/>
      <c r="Z15" s="444">
        <v>1430</v>
      </c>
      <c r="AA15" s="444">
        <v>1010</v>
      </c>
      <c r="AB15" s="444"/>
      <c r="AC15" s="444">
        <v>100</v>
      </c>
      <c r="AD15" s="444">
        <v>50</v>
      </c>
      <c r="AE15" s="444"/>
      <c r="AF15" s="444">
        <v>290</v>
      </c>
      <c r="AG15" s="444"/>
      <c r="AH15" s="444">
        <v>220</v>
      </c>
      <c r="AI15" s="444">
        <v>90</v>
      </c>
    </row>
    <row r="16" spans="1:36" ht="15" customHeight="1" x14ac:dyDescent="0.2">
      <c r="A16" s="142" t="s">
        <v>299</v>
      </c>
      <c r="B16" s="142" t="s">
        <v>300</v>
      </c>
      <c r="C16" s="142"/>
      <c r="D16" s="142"/>
      <c r="E16" s="443">
        <v>8820</v>
      </c>
      <c r="F16" s="444">
        <v>2534.384</v>
      </c>
      <c r="G16" s="452">
        <v>3.4799162437972702</v>
      </c>
      <c r="H16" s="444">
        <v>7060</v>
      </c>
      <c r="I16" s="444">
        <v>16580</v>
      </c>
      <c r="J16" s="444"/>
      <c r="K16" s="444">
        <v>1410</v>
      </c>
      <c r="L16" s="444">
        <v>930</v>
      </c>
      <c r="M16" s="444">
        <v>740</v>
      </c>
      <c r="N16" s="444">
        <v>10</v>
      </c>
      <c r="O16" s="444">
        <v>0</v>
      </c>
      <c r="P16" s="444"/>
      <c r="Q16" s="444">
        <v>1430</v>
      </c>
      <c r="R16" s="444">
        <v>1200</v>
      </c>
      <c r="S16" s="444"/>
      <c r="T16" s="444">
        <v>660</v>
      </c>
      <c r="U16" s="444">
        <v>580</v>
      </c>
      <c r="V16" s="444"/>
      <c r="W16" s="444">
        <v>730</v>
      </c>
      <c r="X16" s="444">
        <v>620</v>
      </c>
      <c r="Y16" s="444"/>
      <c r="Z16" s="444">
        <v>3400</v>
      </c>
      <c r="AA16" s="444">
        <v>2710</v>
      </c>
      <c r="AB16" s="444"/>
      <c r="AC16" s="444">
        <v>1190</v>
      </c>
      <c r="AD16" s="444">
        <v>1030</v>
      </c>
      <c r="AE16" s="444"/>
      <c r="AF16" s="444">
        <v>880</v>
      </c>
      <c r="AG16" s="444"/>
      <c r="AH16" s="444">
        <v>420</v>
      </c>
      <c r="AI16" s="444">
        <v>280</v>
      </c>
    </row>
    <row r="17" spans="1:36" ht="15" customHeight="1" x14ac:dyDescent="0.2">
      <c r="A17" s="142" t="s">
        <v>301</v>
      </c>
      <c r="B17" s="142" t="s">
        <v>302</v>
      </c>
      <c r="C17" s="142"/>
      <c r="D17" s="142"/>
      <c r="E17" s="443">
        <v>9090</v>
      </c>
      <c r="F17" s="444">
        <v>2689.2060000000001</v>
      </c>
      <c r="G17" s="452">
        <v>3.37980801768254</v>
      </c>
      <c r="H17" s="444">
        <v>5540</v>
      </c>
      <c r="I17" s="444">
        <v>11810</v>
      </c>
      <c r="J17" s="444"/>
      <c r="K17" s="444">
        <v>870</v>
      </c>
      <c r="L17" s="444">
        <v>150</v>
      </c>
      <c r="M17" s="444">
        <v>60</v>
      </c>
      <c r="N17" s="444">
        <v>0</v>
      </c>
      <c r="O17" s="444">
        <v>0</v>
      </c>
      <c r="P17" s="444"/>
      <c r="Q17" s="444">
        <v>2610</v>
      </c>
      <c r="R17" s="444">
        <v>1660</v>
      </c>
      <c r="S17" s="444"/>
      <c r="T17" s="444">
        <v>880</v>
      </c>
      <c r="U17" s="444">
        <v>540</v>
      </c>
      <c r="V17" s="444"/>
      <c r="W17" s="444">
        <v>860</v>
      </c>
      <c r="X17" s="444">
        <v>650</v>
      </c>
      <c r="Y17" s="444"/>
      <c r="Z17" s="444">
        <v>3490</v>
      </c>
      <c r="AA17" s="444">
        <v>2280</v>
      </c>
      <c r="AB17" s="444"/>
      <c r="AC17" s="444">
        <v>370</v>
      </c>
      <c r="AD17" s="444">
        <v>280</v>
      </c>
      <c r="AE17" s="444"/>
      <c r="AF17" s="444">
        <v>1210</v>
      </c>
      <c r="AG17" s="444"/>
      <c r="AH17" s="444">
        <v>230</v>
      </c>
      <c r="AI17" s="444">
        <v>130</v>
      </c>
    </row>
    <row r="18" spans="1:36" ht="15" customHeight="1" x14ac:dyDescent="0.2">
      <c r="A18" s="142" t="s">
        <v>287</v>
      </c>
      <c r="B18" s="142" t="s">
        <v>288</v>
      </c>
      <c r="C18" s="142"/>
      <c r="D18" s="142"/>
      <c r="E18" s="443">
        <v>74680</v>
      </c>
      <c r="F18" s="444">
        <v>3687.3989999999999</v>
      </c>
      <c r="G18" s="452">
        <v>20.2536867002074</v>
      </c>
      <c r="H18" s="444">
        <v>49250</v>
      </c>
      <c r="I18" s="444">
        <v>97120</v>
      </c>
      <c r="J18" s="444"/>
      <c r="K18" s="444">
        <v>4700</v>
      </c>
      <c r="L18" s="444">
        <v>1120</v>
      </c>
      <c r="M18" s="444">
        <v>850</v>
      </c>
      <c r="N18" s="444">
        <v>70</v>
      </c>
      <c r="O18" s="444">
        <v>0</v>
      </c>
      <c r="P18" s="444"/>
      <c r="Q18" s="444">
        <v>33890</v>
      </c>
      <c r="R18" s="444">
        <v>22940</v>
      </c>
      <c r="S18" s="444"/>
      <c r="T18" s="444">
        <v>2700</v>
      </c>
      <c r="U18" s="444">
        <v>1680</v>
      </c>
      <c r="V18" s="444"/>
      <c r="W18" s="444">
        <v>18050</v>
      </c>
      <c r="X18" s="444">
        <v>12980</v>
      </c>
      <c r="Y18" s="444"/>
      <c r="Z18" s="444">
        <v>13460</v>
      </c>
      <c r="AA18" s="444">
        <v>9140</v>
      </c>
      <c r="AB18" s="444"/>
      <c r="AC18" s="444">
        <v>1890</v>
      </c>
      <c r="AD18" s="444">
        <v>1400</v>
      </c>
      <c r="AE18" s="444"/>
      <c r="AF18" s="444">
        <v>34260</v>
      </c>
      <c r="AG18" s="444"/>
      <c r="AH18" s="444">
        <v>780</v>
      </c>
      <c r="AI18" s="444">
        <v>350</v>
      </c>
      <c r="AJ18" s="214"/>
    </row>
    <row r="19" spans="1:36" ht="15" customHeight="1" x14ac:dyDescent="0.2">
      <c r="A19" s="142" t="s">
        <v>303</v>
      </c>
      <c r="B19" s="142" t="s">
        <v>304</v>
      </c>
      <c r="C19" s="142"/>
      <c r="D19" s="142"/>
      <c r="E19" s="443">
        <v>15890</v>
      </c>
      <c r="F19" s="444">
        <v>3936.4079999999999</v>
      </c>
      <c r="G19" s="452">
        <v>4.0378025968833002</v>
      </c>
      <c r="H19" s="444">
        <v>9440</v>
      </c>
      <c r="I19" s="444">
        <v>19270</v>
      </c>
      <c r="J19" s="444"/>
      <c r="K19" s="444">
        <v>1850</v>
      </c>
      <c r="L19" s="444">
        <v>120</v>
      </c>
      <c r="M19" s="444">
        <v>60</v>
      </c>
      <c r="N19" s="444">
        <v>0</v>
      </c>
      <c r="O19" s="444">
        <v>0</v>
      </c>
      <c r="P19" s="444"/>
      <c r="Q19" s="444">
        <v>6310</v>
      </c>
      <c r="R19" s="444">
        <v>4240</v>
      </c>
      <c r="S19" s="444"/>
      <c r="T19" s="444">
        <v>260</v>
      </c>
      <c r="U19" s="444">
        <v>130</v>
      </c>
      <c r="V19" s="444"/>
      <c r="W19" s="444">
        <v>1870</v>
      </c>
      <c r="X19" s="444">
        <v>1280</v>
      </c>
      <c r="Y19" s="444"/>
      <c r="Z19" s="444">
        <v>4720</v>
      </c>
      <c r="AA19" s="444">
        <v>3200</v>
      </c>
      <c r="AB19" s="444"/>
      <c r="AC19" s="444">
        <v>880</v>
      </c>
      <c r="AD19" s="444">
        <v>460</v>
      </c>
      <c r="AE19" s="444"/>
      <c r="AF19" s="444">
        <v>2890</v>
      </c>
      <c r="AG19" s="444"/>
      <c r="AH19" s="444">
        <v>160</v>
      </c>
      <c r="AI19" s="444">
        <v>80</v>
      </c>
    </row>
    <row r="20" spans="1:36" ht="15" customHeight="1" x14ac:dyDescent="0.2">
      <c r="A20" s="142" t="s">
        <v>305</v>
      </c>
      <c r="B20" s="142" t="s">
        <v>306</v>
      </c>
      <c r="C20" s="142"/>
      <c r="D20" s="142"/>
      <c r="E20" s="443">
        <v>5640</v>
      </c>
      <c r="F20" s="444">
        <v>2771.9189999999999</v>
      </c>
      <c r="G20" s="452">
        <v>2.0336092071954499</v>
      </c>
      <c r="H20" s="444">
        <v>2770</v>
      </c>
      <c r="I20" s="444">
        <v>6080</v>
      </c>
      <c r="J20" s="444"/>
      <c r="K20" s="444">
        <v>1440</v>
      </c>
      <c r="L20" s="444">
        <v>90</v>
      </c>
      <c r="M20" s="444">
        <v>20</v>
      </c>
      <c r="N20" s="444">
        <v>0</v>
      </c>
      <c r="O20" s="444">
        <v>0</v>
      </c>
      <c r="P20" s="444"/>
      <c r="Q20" s="444">
        <v>1030</v>
      </c>
      <c r="R20" s="444">
        <v>720</v>
      </c>
      <c r="S20" s="444"/>
      <c r="T20" s="444">
        <v>530</v>
      </c>
      <c r="U20" s="444">
        <v>220</v>
      </c>
      <c r="V20" s="444"/>
      <c r="W20" s="444">
        <v>720</v>
      </c>
      <c r="X20" s="444">
        <v>540</v>
      </c>
      <c r="Y20" s="444"/>
      <c r="Z20" s="444">
        <v>1860</v>
      </c>
      <c r="AA20" s="444">
        <v>1190</v>
      </c>
      <c r="AB20" s="444"/>
      <c r="AC20" s="444">
        <v>60</v>
      </c>
      <c r="AD20" s="444">
        <v>20</v>
      </c>
      <c r="AE20" s="444"/>
      <c r="AF20" s="444">
        <v>310</v>
      </c>
      <c r="AG20" s="444"/>
      <c r="AH20" s="444">
        <v>240</v>
      </c>
      <c r="AI20" s="444">
        <v>140</v>
      </c>
    </row>
    <row r="21" spans="1:36" ht="15" customHeight="1" x14ac:dyDescent="0.2">
      <c r="A21" s="142"/>
      <c r="B21" s="142"/>
      <c r="C21" s="142"/>
      <c r="D21" s="142"/>
      <c r="E21" s="307"/>
      <c r="F21" s="143"/>
      <c r="G21" s="445"/>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row>
    <row r="22" spans="1:36" ht="15" customHeight="1" x14ac:dyDescent="0.2">
      <c r="A22" s="142" t="s">
        <v>307</v>
      </c>
      <c r="B22" s="142" t="s">
        <v>308</v>
      </c>
      <c r="E22" s="139">
        <v>149</v>
      </c>
      <c r="F22" s="444">
        <v>28.94</v>
      </c>
      <c r="G22" s="452">
        <v>5.1485832757429204</v>
      </c>
      <c r="H22" s="143">
        <v>55</v>
      </c>
      <c r="I22" s="143">
        <v>103</v>
      </c>
      <c r="J22" s="143"/>
      <c r="K22" s="143">
        <v>48</v>
      </c>
      <c r="L22" s="143">
        <v>0</v>
      </c>
      <c r="M22" s="143">
        <v>0</v>
      </c>
      <c r="N22" s="143">
        <v>0</v>
      </c>
      <c r="O22" s="143">
        <v>0</v>
      </c>
      <c r="P22" s="143"/>
      <c r="Q22" s="143">
        <v>29</v>
      </c>
      <c r="R22" s="143">
        <v>14</v>
      </c>
      <c r="S22" s="143"/>
      <c r="T22" s="143">
        <v>0</v>
      </c>
      <c r="U22" s="143">
        <v>0</v>
      </c>
      <c r="V22" s="143"/>
      <c r="W22" s="143">
        <v>69</v>
      </c>
      <c r="X22" s="143">
        <v>39</v>
      </c>
      <c r="Y22" s="143"/>
      <c r="Z22" s="143">
        <v>2</v>
      </c>
      <c r="AA22" s="143">
        <v>1</v>
      </c>
      <c r="AB22" s="143"/>
      <c r="AC22" s="143">
        <v>1</v>
      </c>
      <c r="AD22" s="143">
        <v>1</v>
      </c>
      <c r="AE22" s="143"/>
      <c r="AF22" s="143">
        <v>123</v>
      </c>
      <c r="AG22" s="143"/>
      <c r="AH22" s="143">
        <v>0</v>
      </c>
      <c r="AI22" s="143">
        <v>0</v>
      </c>
      <c r="AJ22" s="201"/>
    </row>
    <row r="23" spans="1:36" ht="15" customHeight="1" x14ac:dyDescent="0.2">
      <c r="A23" s="142" t="s">
        <v>309</v>
      </c>
      <c r="B23" s="142" t="s">
        <v>310</v>
      </c>
      <c r="E23" s="139">
        <v>10</v>
      </c>
      <c r="F23" s="444">
        <v>59.046999999999997</v>
      </c>
      <c r="G23" s="452">
        <v>0.16935661422256801</v>
      </c>
      <c r="H23" s="143">
        <v>6</v>
      </c>
      <c r="I23" s="143">
        <v>15</v>
      </c>
      <c r="J23" s="143"/>
      <c r="K23" s="143">
        <v>2</v>
      </c>
      <c r="L23" s="143" t="s">
        <v>289</v>
      </c>
      <c r="M23" s="143" t="s">
        <v>289</v>
      </c>
      <c r="N23" s="143" t="s">
        <v>289</v>
      </c>
      <c r="O23" s="143" t="s">
        <v>289</v>
      </c>
      <c r="P23" s="143"/>
      <c r="Q23" s="143">
        <v>0</v>
      </c>
      <c r="R23" s="143">
        <v>0</v>
      </c>
      <c r="S23" s="143"/>
      <c r="T23" s="143">
        <v>0</v>
      </c>
      <c r="U23" s="143">
        <v>0</v>
      </c>
      <c r="V23" s="143"/>
      <c r="W23" s="143">
        <v>0</v>
      </c>
      <c r="X23" s="143">
        <v>0</v>
      </c>
      <c r="Y23" s="143"/>
      <c r="Z23" s="143">
        <v>8</v>
      </c>
      <c r="AA23" s="143">
        <v>6</v>
      </c>
      <c r="AB23" s="143"/>
      <c r="AC23" s="143">
        <v>0</v>
      </c>
      <c r="AD23" s="143">
        <v>0</v>
      </c>
      <c r="AE23" s="143"/>
      <c r="AF23" s="143" t="s">
        <v>289</v>
      </c>
      <c r="AG23" s="143"/>
      <c r="AH23" s="143">
        <v>0</v>
      </c>
      <c r="AI23" s="143">
        <v>0</v>
      </c>
      <c r="AJ23" s="201"/>
    </row>
    <row r="24" spans="1:36" ht="15" customHeight="1" x14ac:dyDescent="0.2">
      <c r="A24" s="142" t="s">
        <v>311</v>
      </c>
      <c r="B24" s="142" t="s">
        <v>312</v>
      </c>
      <c r="E24" s="139">
        <v>198</v>
      </c>
      <c r="F24" s="444">
        <v>76.463999999999999</v>
      </c>
      <c r="G24" s="452">
        <v>2.5894538606403001</v>
      </c>
      <c r="H24" s="143">
        <v>113</v>
      </c>
      <c r="I24" s="143">
        <v>232</v>
      </c>
      <c r="J24" s="143"/>
      <c r="K24" s="143">
        <v>35</v>
      </c>
      <c r="L24" s="143">
        <v>0</v>
      </c>
      <c r="M24" s="143">
        <v>0</v>
      </c>
      <c r="N24" s="143">
        <v>0</v>
      </c>
      <c r="O24" s="143">
        <v>0</v>
      </c>
      <c r="P24" s="143"/>
      <c r="Q24" s="143">
        <v>103</v>
      </c>
      <c r="R24" s="143">
        <v>64</v>
      </c>
      <c r="S24" s="143"/>
      <c r="T24" s="143">
        <v>4</v>
      </c>
      <c r="U24" s="143">
        <v>3</v>
      </c>
      <c r="V24" s="143"/>
      <c r="W24" s="143">
        <v>0</v>
      </c>
      <c r="X24" s="143">
        <v>0</v>
      </c>
      <c r="Y24" s="143"/>
      <c r="Z24" s="143">
        <v>55</v>
      </c>
      <c r="AA24" s="143">
        <v>45</v>
      </c>
      <c r="AB24" s="143"/>
      <c r="AC24" s="143">
        <v>1</v>
      </c>
      <c r="AD24" s="143">
        <v>1</v>
      </c>
      <c r="AE24" s="143"/>
      <c r="AF24" s="143">
        <v>9</v>
      </c>
      <c r="AG24" s="143"/>
      <c r="AH24" s="143">
        <v>60</v>
      </c>
      <c r="AI24" s="143">
        <v>32</v>
      </c>
      <c r="AJ24" s="201"/>
    </row>
    <row r="25" spans="1:36" ht="15" customHeight="1" x14ac:dyDescent="0.2">
      <c r="A25" s="142" t="s">
        <v>313</v>
      </c>
      <c r="B25" s="142" t="s">
        <v>314</v>
      </c>
      <c r="E25" s="139">
        <v>47</v>
      </c>
      <c r="F25" s="444">
        <v>59.32</v>
      </c>
      <c r="G25" s="452">
        <v>0.79231287929871896</v>
      </c>
      <c r="H25" s="143">
        <v>22</v>
      </c>
      <c r="I25" s="143">
        <v>43</v>
      </c>
      <c r="J25" s="143"/>
      <c r="K25" s="143">
        <v>4</v>
      </c>
      <c r="L25" s="143" t="s">
        <v>289</v>
      </c>
      <c r="M25" s="143" t="s">
        <v>289</v>
      </c>
      <c r="N25" s="143" t="s">
        <v>289</v>
      </c>
      <c r="O25" s="143" t="s">
        <v>289</v>
      </c>
      <c r="P25" s="143"/>
      <c r="Q25" s="143">
        <v>0</v>
      </c>
      <c r="R25" s="143">
        <v>0</v>
      </c>
      <c r="S25" s="143"/>
      <c r="T25" s="143">
        <v>0</v>
      </c>
      <c r="U25" s="143">
        <v>0</v>
      </c>
      <c r="V25" s="143"/>
      <c r="W25" s="143">
        <v>0</v>
      </c>
      <c r="X25" s="143">
        <v>0</v>
      </c>
      <c r="Y25" s="143"/>
      <c r="Z25" s="143">
        <v>43</v>
      </c>
      <c r="AA25" s="143">
        <v>20</v>
      </c>
      <c r="AB25" s="143"/>
      <c r="AC25" s="143">
        <v>0</v>
      </c>
      <c r="AD25" s="143">
        <v>0</v>
      </c>
      <c r="AE25" s="143"/>
      <c r="AF25" s="143" t="s">
        <v>289</v>
      </c>
      <c r="AG25" s="143"/>
      <c r="AH25" s="143">
        <v>0</v>
      </c>
      <c r="AI25" s="143">
        <v>0</v>
      </c>
      <c r="AJ25" s="201"/>
    </row>
    <row r="26" spans="1:36" ht="15" customHeight="1" x14ac:dyDescent="0.2">
      <c r="A26" s="142" t="s">
        <v>315</v>
      </c>
      <c r="B26" s="142" t="s">
        <v>316</v>
      </c>
      <c r="E26" s="139">
        <v>271</v>
      </c>
      <c r="F26" s="444">
        <v>58.207999999999998</v>
      </c>
      <c r="G26" s="452">
        <v>4.6557174271577804</v>
      </c>
      <c r="H26" s="143">
        <v>147</v>
      </c>
      <c r="I26" s="143">
        <v>284</v>
      </c>
      <c r="J26" s="143"/>
      <c r="K26" s="143">
        <v>50</v>
      </c>
      <c r="L26" s="143">
        <v>7</v>
      </c>
      <c r="M26" s="143">
        <v>0</v>
      </c>
      <c r="N26" s="143">
        <v>0</v>
      </c>
      <c r="O26" s="143">
        <v>0</v>
      </c>
      <c r="P26" s="143"/>
      <c r="Q26" s="143">
        <v>132</v>
      </c>
      <c r="R26" s="143">
        <v>79</v>
      </c>
      <c r="S26" s="143"/>
      <c r="T26" s="143">
        <v>1</v>
      </c>
      <c r="U26" s="143">
        <v>1</v>
      </c>
      <c r="V26" s="143"/>
      <c r="W26" s="143">
        <v>7</v>
      </c>
      <c r="X26" s="143">
        <v>7</v>
      </c>
      <c r="Y26" s="143"/>
      <c r="Z26" s="143">
        <v>66</v>
      </c>
      <c r="AA26" s="143">
        <v>39</v>
      </c>
      <c r="AB26" s="143"/>
      <c r="AC26" s="143">
        <v>15</v>
      </c>
      <c r="AD26" s="143">
        <v>14</v>
      </c>
      <c r="AE26" s="143"/>
      <c r="AF26" s="143">
        <v>58</v>
      </c>
      <c r="AG26" s="143"/>
      <c r="AH26" s="143">
        <v>0</v>
      </c>
      <c r="AI26" s="143">
        <v>0</v>
      </c>
      <c r="AJ26" s="201"/>
    </row>
    <row r="27" spans="1:36" ht="15" customHeight="1" x14ac:dyDescent="0.2">
      <c r="A27" s="142" t="s">
        <v>317</v>
      </c>
      <c r="B27" s="142" t="s">
        <v>318</v>
      </c>
      <c r="E27" s="139">
        <v>90</v>
      </c>
      <c r="F27" s="444">
        <v>42.567</v>
      </c>
      <c r="G27" s="452">
        <v>2.1143139051377799</v>
      </c>
      <c r="H27" s="143">
        <v>22</v>
      </c>
      <c r="I27" s="143">
        <v>46</v>
      </c>
      <c r="J27" s="143"/>
      <c r="K27" s="143">
        <v>14</v>
      </c>
      <c r="L27" s="143">
        <v>5</v>
      </c>
      <c r="M27" s="143">
        <v>1</v>
      </c>
      <c r="N27" s="143">
        <v>0</v>
      </c>
      <c r="O27" s="143">
        <v>0</v>
      </c>
      <c r="P27" s="143"/>
      <c r="Q27" s="143">
        <v>0</v>
      </c>
      <c r="R27" s="143">
        <v>0</v>
      </c>
      <c r="S27" s="143"/>
      <c r="T27" s="143">
        <v>0</v>
      </c>
      <c r="U27" s="143">
        <v>0</v>
      </c>
      <c r="V27" s="143"/>
      <c r="W27" s="143">
        <v>0</v>
      </c>
      <c r="X27" s="143">
        <v>0</v>
      </c>
      <c r="Y27" s="143"/>
      <c r="Z27" s="143">
        <v>76</v>
      </c>
      <c r="AA27" s="143">
        <v>17</v>
      </c>
      <c r="AB27" s="143"/>
      <c r="AC27" s="143">
        <v>0</v>
      </c>
      <c r="AD27" s="143">
        <v>0</v>
      </c>
      <c r="AE27" s="143"/>
      <c r="AF27" s="143">
        <v>22</v>
      </c>
      <c r="AG27" s="143"/>
      <c r="AH27" s="143">
        <v>0</v>
      </c>
      <c r="AI27" s="143">
        <v>0</v>
      </c>
      <c r="AJ27" s="201"/>
    </row>
    <row r="28" spans="1:36" ht="15" customHeight="1" x14ac:dyDescent="0.2">
      <c r="A28" s="142" t="s">
        <v>319</v>
      </c>
      <c r="B28" s="142" t="s">
        <v>320</v>
      </c>
      <c r="E28" s="139">
        <v>1069</v>
      </c>
      <c r="F28" s="444">
        <v>80.887</v>
      </c>
      <c r="G28" s="452">
        <v>13.215967955295699</v>
      </c>
      <c r="H28" s="143">
        <v>818</v>
      </c>
      <c r="I28" s="143">
        <v>1712</v>
      </c>
      <c r="J28" s="143"/>
      <c r="K28" s="143">
        <v>129</v>
      </c>
      <c r="L28" s="143">
        <v>118</v>
      </c>
      <c r="M28" s="143">
        <v>77</v>
      </c>
      <c r="N28" s="143">
        <v>1</v>
      </c>
      <c r="O28" s="143">
        <v>0</v>
      </c>
      <c r="P28" s="143"/>
      <c r="Q28" s="143">
        <v>0</v>
      </c>
      <c r="R28" s="143">
        <v>0</v>
      </c>
      <c r="S28" s="143"/>
      <c r="T28" s="143">
        <v>184</v>
      </c>
      <c r="U28" s="143">
        <v>157</v>
      </c>
      <c r="V28" s="143"/>
      <c r="W28" s="143">
        <v>484</v>
      </c>
      <c r="X28" s="143">
        <v>332</v>
      </c>
      <c r="Y28" s="143"/>
      <c r="Z28" s="143">
        <v>272</v>
      </c>
      <c r="AA28" s="143">
        <v>211</v>
      </c>
      <c r="AB28" s="143"/>
      <c r="AC28" s="143">
        <v>0</v>
      </c>
      <c r="AD28" s="143">
        <v>0</v>
      </c>
      <c r="AE28" s="143"/>
      <c r="AF28" s="143">
        <v>106</v>
      </c>
      <c r="AG28" s="143"/>
      <c r="AH28" s="143">
        <v>0</v>
      </c>
      <c r="AI28" s="143">
        <v>0</v>
      </c>
      <c r="AJ28" s="201"/>
    </row>
    <row r="29" spans="1:36" ht="15" customHeight="1" x14ac:dyDescent="0.2">
      <c r="A29" s="142" t="s">
        <v>321</v>
      </c>
      <c r="B29" s="142" t="s">
        <v>322</v>
      </c>
      <c r="E29" s="139">
        <v>2899</v>
      </c>
      <c r="F29" s="444">
        <v>159.13300000000001</v>
      </c>
      <c r="G29" s="452">
        <v>18.217465893309399</v>
      </c>
      <c r="H29" s="143">
        <v>1617</v>
      </c>
      <c r="I29" s="143">
        <v>3245</v>
      </c>
      <c r="J29" s="143"/>
      <c r="K29" s="143">
        <v>118</v>
      </c>
      <c r="L29" s="143">
        <v>4</v>
      </c>
      <c r="M29" s="143">
        <v>0</v>
      </c>
      <c r="N29" s="143">
        <v>0</v>
      </c>
      <c r="O29" s="143">
        <v>0</v>
      </c>
      <c r="P29" s="143"/>
      <c r="Q29" s="143">
        <v>1675</v>
      </c>
      <c r="R29" s="143">
        <v>957</v>
      </c>
      <c r="S29" s="143"/>
      <c r="T29" s="143">
        <v>12</v>
      </c>
      <c r="U29" s="143">
        <v>1</v>
      </c>
      <c r="V29" s="143"/>
      <c r="W29" s="143">
        <v>383</v>
      </c>
      <c r="X29" s="143">
        <v>261</v>
      </c>
      <c r="Y29" s="143"/>
      <c r="Z29" s="143">
        <v>704</v>
      </c>
      <c r="AA29" s="143">
        <v>388</v>
      </c>
      <c r="AB29" s="143"/>
      <c r="AC29" s="143">
        <v>7</v>
      </c>
      <c r="AD29" s="143">
        <v>6</v>
      </c>
      <c r="AE29" s="143"/>
      <c r="AF29" s="143">
        <v>1573</v>
      </c>
      <c r="AG29" s="143"/>
      <c r="AH29" s="143">
        <v>52</v>
      </c>
      <c r="AI29" s="143">
        <v>24</v>
      </c>
      <c r="AJ29" s="201"/>
    </row>
    <row r="30" spans="1:36" ht="15" customHeight="1" x14ac:dyDescent="0.2">
      <c r="A30" s="142" t="s">
        <v>323</v>
      </c>
      <c r="B30" s="142" t="s">
        <v>324</v>
      </c>
      <c r="E30" s="139">
        <v>68</v>
      </c>
      <c r="F30" s="444">
        <v>114.441</v>
      </c>
      <c r="G30" s="452">
        <v>0.59419264074938205</v>
      </c>
      <c r="H30" s="143">
        <v>31</v>
      </c>
      <c r="I30" s="143">
        <v>55</v>
      </c>
      <c r="J30" s="143"/>
      <c r="K30" s="143">
        <v>21</v>
      </c>
      <c r="L30" s="143">
        <v>5</v>
      </c>
      <c r="M30" s="143">
        <v>0</v>
      </c>
      <c r="N30" s="143">
        <v>0</v>
      </c>
      <c r="O30" s="143">
        <v>0</v>
      </c>
      <c r="P30" s="143"/>
      <c r="Q30" s="143">
        <v>3</v>
      </c>
      <c r="R30" s="143">
        <v>0</v>
      </c>
      <c r="S30" s="143"/>
      <c r="T30" s="143">
        <v>4</v>
      </c>
      <c r="U30" s="143">
        <v>1</v>
      </c>
      <c r="V30" s="143"/>
      <c r="W30" s="143">
        <v>3</v>
      </c>
      <c r="X30" s="143">
        <v>2</v>
      </c>
      <c r="Y30" s="143"/>
      <c r="Z30" s="143">
        <v>37</v>
      </c>
      <c r="AA30" s="143">
        <v>23</v>
      </c>
      <c r="AB30" s="143"/>
      <c r="AC30" s="143">
        <v>0</v>
      </c>
      <c r="AD30" s="143">
        <v>0</v>
      </c>
      <c r="AE30" s="143"/>
      <c r="AF30" s="143">
        <v>9</v>
      </c>
      <c r="AG30" s="143"/>
      <c r="AH30" s="143">
        <v>0</v>
      </c>
      <c r="AI30" s="143">
        <v>0</v>
      </c>
      <c r="AJ30" s="201"/>
    </row>
    <row r="31" spans="1:36" ht="15" customHeight="1" x14ac:dyDescent="0.2">
      <c r="A31" s="142" t="s">
        <v>325</v>
      </c>
      <c r="B31" s="142" t="s">
        <v>326</v>
      </c>
      <c r="E31" s="139">
        <v>741</v>
      </c>
      <c r="F31" s="444">
        <v>79.004999999999995</v>
      </c>
      <c r="G31" s="452">
        <v>9.3791532181507495</v>
      </c>
      <c r="H31" s="143">
        <v>494</v>
      </c>
      <c r="I31" s="143">
        <v>944</v>
      </c>
      <c r="J31" s="143"/>
      <c r="K31" s="143">
        <v>34</v>
      </c>
      <c r="L31" s="143">
        <v>1</v>
      </c>
      <c r="M31" s="143">
        <v>0</v>
      </c>
      <c r="N31" s="143">
        <v>0</v>
      </c>
      <c r="O31" s="143">
        <v>0</v>
      </c>
      <c r="P31" s="143"/>
      <c r="Q31" s="143">
        <v>120</v>
      </c>
      <c r="R31" s="143">
        <v>106</v>
      </c>
      <c r="S31" s="143"/>
      <c r="T31" s="143">
        <v>17</v>
      </c>
      <c r="U31" s="143">
        <v>13</v>
      </c>
      <c r="V31" s="143"/>
      <c r="W31" s="143">
        <v>5</v>
      </c>
      <c r="X31" s="143">
        <v>3</v>
      </c>
      <c r="Y31" s="143"/>
      <c r="Z31" s="143">
        <v>564</v>
      </c>
      <c r="AA31" s="143">
        <v>370</v>
      </c>
      <c r="AB31" s="143"/>
      <c r="AC31" s="143">
        <v>1</v>
      </c>
      <c r="AD31" s="143">
        <v>1</v>
      </c>
      <c r="AE31" s="143"/>
      <c r="AF31" s="143">
        <v>54</v>
      </c>
      <c r="AG31" s="143"/>
      <c r="AH31" s="143">
        <v>72</v>
      </c>
      <c r="AI31" s="143">
        <v>48</v>
      </c>
      <c r="AJ31" s="201"/>
    </row>
    <row r="32" spans="1:36" ht="15" customHeight="1" x14ac:dyDescent="0.2">
      <c r="A32" s="142" t="s">
        <v>327</v>
      </c>
      <c r="B32" s="142" t="s">
        <v>328</v>
      </c>
      <c r="E32" s="139">
        <v>42</v>
      </c>
      <c r="F32" s="444">
        <v>75.382000000000005</v>
      </c>
      <c r="G32" s="452">
        <v>0.55716218725955802</v>
      </c>
      <c r="H32" s="143">
        <v>27</v>
      </c>
      <c r="I32" s="143">
        <v>42</v>
      </c>
      <c r="J32" s="143"/>
      <c r="K32" s="143">
        <v>4</v>
      </c>
      <c r="L32" s="143" t="s">
        <v>289</v>
      </c>
      <c r="M32" s="143" t="s">
        <v>289</v>
      </c>
      <c r="N32" s="143" t="s">
        <v>289</v>
      </c>
      <c r="O32" s="143" t="s">
        <v>289</v>
      </c>
      <c r="P32" s="143"/>
      <c r="Q32" s="143">
        <v>2</v>
      </c>
      <c r="R32" s="143">
        <v>1</v>
      </c>
      <c r="S32" s="143"/>
      <c r="T32" s="143">
        <v>1</v>
      </c>
      <c r="U32" s="143">
        <v>1</v>
      </c>
      <c r="V32" s="143"/>
      <c r="W32" s="143">
        <v>4</v>
      </c>
      <c r="X32" s="143">
        <v>3</v>
      </c>
      <c r="Y32" s="143"/>
      <c r="Z32" s="143">
        <v>25</v>
      </c>
      <c r="AA32" s="143">
        <v>17</v>
      </c>
      <c r="AB32" s="143"/>
      <c r="AC32" s="143">
        <v>6</v>
      </c>
      <c r="AD32" s="143">
        <v>5</v>
      </c>
      <c r="AE32" s="143"/>
      <c r="AF32" s="143" t="s">
        <v>289</v>
      </c>
      <c r="AG32" s="143"/>
      <c r="AH32" s="143">
        <v>0</v>
      </c>
      <c r="AI32" s="143">
        <v>0</v>
      </c>
      <c r="AJ32" s="201"/>
    </row>
    <row r="33" spans="1:36" ht="15" customHeight="1" x14ac:dyDescent="0.2">
      <c r="A33" s="142" t="s">
        <v>329</v>
      </c>
      <c r="B33" s="142" t="s">
        <v>330</v>
      </c>
      <c r="E33" s="139">
        <v>63</v>
      </c>
      <c r="F33" s="444">
        <v>52.756999999999998</v>
      </c>
      <c r="G33" s="452">
        <v>1.19415433023106</v>
      </c>
      <c r="H33" s="143">
        <v>8</v>
      </c>
      <c r="I33" s="143">
        <v>15</v>
      </c>
      <c r="J33" s="143"/>
      <c r="K33" s="143">
        <v>32</v>
      </c>
      <c r="L33" s="143">
        <v>2</v>
      </c>
      <c r="M33" s="143">
        <v>0</v>
      </c>
      <c r="N33" s="143">
        <v>0</v>
      </c>
      <c r="O33" s="143">
        <v>0</v>
      </c>
      <c r="P33" s="143"/>
      <c r="Q33" s="143">
        <v>2</v>
      </c>
      <c r="R33" s="143">
        <v>1</v>
      </c>
      <c r="S33" s="143"/>
      <c r="T33" s="143">
        <v>1</v>
      </c>
      <c r="U33" s="143">
        <v>0</v>
      </c>
      <c r="V33" s="143"/>
      <c r="W33" s="143">
        <v>0</v>
      </c>
      <c r="X33" s="143">
        <v>0</v>
      </c>
      <c r="Y33" s="143"/>
      <c r="Z33" s="143">
        <v>26</v>
      </c>
      <c r="AA33" s="143">
        <v>5</v>
      </c>
      <c r="AB33" s="143"/>
      <c r="AC33" s="143">
        <v>2</v>
      </c>
      <c r="AD33" s="143">
        <v>0</v>
      </c>
      <c r="AE33" s="143"/>
      <c r="AF33" s="143" t="s">
        <v>289</v>
      </c>
      <c r="AG33" s="143"/>
      <c r="AH33" s="143">
        <v>2</v>
      </c>
      <c r="AI33" s="143">
        <v>0</v>
      </c>
      <c r="AJ33" s="201"/>
    </row>
    <row r="34" spans="1:36" ht="15" customHeight="1" x14ac:dyDescent="0.2">
      <c r="A34" s="142" t="s">
        <v>331</v>
      </c>
      <c r="B34" s="142" t="s">
        <v>332</v>
      </c>
      <c r="E34" s="139">
        <v>82</v>
      </c>
      <c r="F34" s="444">
        <v>82.554000000000002</v>
      </c>
      <c r="G34" s="452">
        <v>0.99328924098166005</v>
      </c>
      <c r="H34" s="143">
        <v>24</v>
      </c>
      <c r="I34" s="143">
        <v>55</v>
      </c>
      <c r="J34" s="143"/>
      <c r="K34" s="143">
        <v>30</v>
      </c>
      <c r="L34" s="143">
        <v>0</v>
      </c>
      <c r="M34" s="143">
        <v>0</v>
      </c>
      <c r="N34" s="143">
        <v>0</v>
      </c>
      <c r="O34" s="143">
        <v>0</v>
      </c>
      <c r="P34" s="143"/>
      <c r="Q34" s="143">
        <v>9</v>
      </c>
      <c r="R34" s="143">
        <v>6</v>
      </c>
      <c r="S34" s="143"/>
      <c r="T34" s="143">
        <v>16</v>
      </c>
      <c r="U34" s="143">
        <v>6</v>
      </c>
      <c r="V34" s="143"/>
      <c r="W34" s="143">
        <v>0</v>
      </c>
      <c r="X34" s="143">
        <v>0</v>
      </c>
      <c r="Y34" s="143"/>
      <c r="Z34" s="143">
        <v>27</v>
      </c>
      <c r="AA34" s="143">
        <v>12</v>
      </c>
      <c r="AB34" s="143"/>
      <c r="AC34" s="143">
        <v>0</v>
      </c>
      <c r="AD34" s="143">
        <v>0</v>
      </c>
      <c r="AE34" s="143"/>
      <c r="AF34" s="143">
        <v>18</v>
      </c>
      <c r="AG34" s="143"/>
      <c r="AH34" s="143">
        <v>5</v>
      </c>
      <c r="AI34" s="143">
        <v>2</v>
      </c>
      <c r="AJ34" s="201"/>
    </row>
    <row r="35" spans="1:36" ht="15" customHeight="1" x14ac:dyDescent="0.2">
      <c r="A35" s="142" t="s">
        <v>333</v>
      </c>
      <c r="B35" s="142" t="s">
        <v>334</v>
      </c>
      <c r="E35" s="139">
        <v>872</v>
      </c>
      <c r="F35" s="444">
        <v>74.430000000000007</v>
      </c>
      <c r="G35" s="452">
        <v>11.7157060325138</v>
      </c>
      <c r="H35" s="143">
        <v>398</v>
      </c>
      <c r="I35" s="143">
        <v>821</v>
      </c>
      <c r="J35" s="143"/>
      <c r="K35" s="143">
        <v>71</v>
      </c>
      <c r="L35" s="143">
        <v>0</v>
      </c>
      <c r="M35" s="143">
        <v>0</v>
      </c>
      <c r="N35" s="143">
        <v>0</v>
      </c>
      <c r="O35" s="143">
        <v>0</v>
      </c>
      <c r="P35" s="143"/>
      <c r="Q35" s="143">
        <v>743</v>
      </c>
      <c r="R35" s="143">
        <v>370</v>
      </c>
      <c r="S35" s="143"/>
      <c r="T35" s="143">
        <v>2</v>
      </c>
      <c r="U35" s="143">
        <v>0</v>
      </c>
      <c r="V35" s="143"/>
      <c r="W35" s="143">
        <v>18</v>
      </c>
      <c r="X35" s="143">
        <v>9</v>
      </c>
      <c r="Y35" s="143"/>
      <c r="Z35" s="143">
        <v>36</v>
      </c>
      <c r="AA35" s="143">
        <v>19</v>
      </c>
      <c r="AB35" s="143"/>
      <c r="AC35" s="143">
        <v>2</v>
      </c>
      <c r="AD35" s="143">
        <v>0</v>
      </c>
      <c r="AE35" s="143"/>
      <c r="AF35" s="143">
        <v>28</v>
      </c>
      <c r="AG35" s="143"/>
      <c r="AH35" s="143">
        <v>0</v>
      </c>
      <c r="AI35" s="143">
        <v>0</v>
      </c>
      <c r="AJ35" s="201"/>
    </row>
    <row r="36" spans="1:36" ht="15" customHeight="1" x14ac:dyDescent="0.2">
      <c r="A36" s="142" t="s">
        <v>335</v>
      </c>
      <c r="B36" s="142" t="s">
        <v>336</v>
      </c>
      <c r="E36" s="139">
        <v>339</v>
      </c>
      <c r="F36" s="444">
        <v>102.86499999999999</v>
      </c>
      <c r="G36" s="452">
        <v>3.2955815875176202</v>
      </c>
      <c r="H36" s="143">
        <v>293</v>
      </c>
      <c r="I36" s="143">
        <v>658</v>
      </c>
      <c r="J36" s="143"/>
      <c r="K36" s="143">
        <v>2</v>
      </c>
      <c r="L36" s="143" t="s">
        <v>289</v>
      </c>
      <c r="M36" s="143" t="s">
        <v>289</v>
      </c>
      <c r="N36" s="143" t="s">
        <v>289</v>
      </c>
      <c r="O36" s="143" t="s">
        <v>289</v>
      </c>
      <c r="P36" s="143"/>
      <c r="Q36" s="143">
        <v>76</v>
      </c>
      <c r="R36" s="143">
        <v>66</v>
      </c>
      <c r="S36" s="143"/>
      <c r="T36" s="143">
        <v>26</v>
      </c>
      <c r="U36" s="143">
        <v>24</v>
      </c>
      <c r="V36" s="143"/>
      <c r="W36" s="143">
        <v>82</v>
      </c>
      <c r="X36" s="143">
        <v>66</v>
      </c>
      <c r="Y36" s="143"/>
      <c r="Z36" s="143">
        <v>152</v>
      </c>
      <c r="AA36" s="143">
        <v>136</v>
      </c>
      <c r="AB36" s="143"/>
      <c r="AC36" s="143">
        <v>1</v>
      </c>
      <c r="AD36" s="143">
        <v>1</v>
      </c>
      <c r="AE36" s="143"/>
      <c r="AF36" s="143">
        <v>27</v>
      </c>
      <c r="AG36" s="143"/>
      <c r="AH36" s="143">
        <v>0</v>
      </c>
      <c r="AI36" s="143">
        <v>0</v>
      </c>
      <c r="AJ36" s="201"/>
    </row>
    <row r="37" spans="1:36" ht="15" customHeight="1" x14ac:dyDescent="0.2">
      <c r="A37" s="142" t="s">
        <v>337</v>
      </c>
      <c r="B37" s="142" t="s">
        <v>338</v>
      </c>
      <c r="E37" s="139">
        <v>5210</v>
      </c>
      <c r="F37" s="444">
        <v>435.44299999999998</v>
      </c>
      <c r="G37" s="452">
        <v>11.9648266248395</v>
      </c>
      <c r="H37" s="143">
        <v>4760</v>
      </c>
      <c r="I37" s="143">
        <v>11279</v>
      </c>
      <c r="J37" s="143"/>
      <c r="K37" s="143">
        <v>774</v>
      </c>
      <c r="L37" s="143">
        <v>730</v>
      </c>
      <c r="M37" s="143">
        <v>600</v>
      </c>
      <c r="N37" s="143">
        <v>2</v>
      </c>
      <c r="O37" s="143">
        <v>0</v>
      </c>
      <c r="P37" s="143"/>
      <c r="Q37" s="143">
        <v>550</v>
      </c>
      <c r="R37" s="143">
        <v>530</v>
      </c>
      <c r="S37" s="143"/>
      <c r="T37" s="143">
        <v>559</v>
      </c>
      <c r="U37" s="143">
        <v>548</v>
      </c>
      <c r="V37" s="143"/>
      <c r="W37" s="143">
        <v>1</v>
      </c>
      <c r="X37" s="143">
        <v>1</v>
      </c>
      <c r="Y37" s="143"/>
      <c r="Z37" s="143">
        <v>2169</v>
      </c>
      <c r="AA37" s="143">
        <v>1945</v>
      </c>
      <c r="AB37" s="143"/>
      <c r="AC37" s="143">
        <v>1157</v>
      </c>
      <c r="AD37" s="143">
        <v>1006</v>
      </c>
      <c r="AE37" s="143"/>
      <c r="AF37" s="143">
        <v>504</v>
      </c>
      <c r="AG37" s="143"/>
      <c r="AH37" s="143">
        <v>0</v>
      </c>
      <c r="AI37" s="143">
        <v>0</v>
      </c>
      <c r="AJ37" s="201"/>
    </row>
    <row r="38" spans="1:36" ht="15" customHeight="1" x14ac:dyDescent="0.2">
      <c r="A38" s="142" t="s">
        <v>339</v>
      </c>
      <c r="B38" s="142" t="s">
        <v>340</v>
      </c>
      <c r="E38" s="139">
        <v>92</v>
      </c>
      <c r="F38" s="444">
        <v>46.476999999999997</v>
      </c>
      <c r="G38" s="452">
        <v>1.9794737181831901</v>
      </c>
      <c r="H38" s="143">
        <v>61</v>
      </c>
      <c r="I38" s="143">
        <v>114</v>
      </c>
      <c r="J38" s="143"/>
      <c r="K38" s="143">
        <v>23</v>
      </c>
      <c r="L38" s="143">
        <v>2</v>
      </c>
      <c r="M38" s="143">
        <v>0</v>
      </c>
      <c r="N38" s="143">
        <v>0</v>
      </c>
      <c r="O38" s="143">
        <v>0</v>
      </c>
      <c r="P38" s="143"/>
      <c r="Q38" s="143">
        <v>45</v>
      </c>
      <c r="R38" s="143">
        <v>39</v>
      </c>
      <c r="S38" s="143"/>
      <c r="T38" s="143">
        <v>1</v>
      </c>
      <c r="U38" s="143">
        <v>0</v>
      </c>
      <c r="V38" s="143"/>
      <c r="W38" s="143">
        <v>8</v>
      </c>
      <c r="X38" s="143">
        <v>8</v>
      </c>
      <c r="Y38" s="143"/>
      <c r="Z38" s="143">
        <v>13</v>
      </c>
      <c r="AA38" s="143">
        <v>11</v>
      </c>
      <c r="AB38" s="143"/>
      <c r="AC38" s="143">
        <v>2</v>
      </c>
      <c r="AD38" s="143">
        <v>1</v>
      </c>
      <c r="AE38" s="143"/>
      <c r="AF38" s="143">
        <v>41</v>
      </c>
      <c r="AG38" s="143"/>
      <c r="AH38" s="143">
        <v>0</v>
      </c>
      <c r="AI38" s="143">
        <v>0</v>
      </c>
      <c r="AJ38" s="201"/>
    </row>
    <row r="39" spans="1:36" ht="15" customHeight="1" x14ac:dyDescent="0.2">
      <c r="A39" s="142" t="s">
        <v>341</v>
      </c>
      <c r="B39" s="142" t="s">
        <v>342</v>
      </c>
      <c r="E39" s="139">
        <v>38</v>
      </c>
      <c r="F39" s="444">
        <v>58.116999999999997</v>
      </c>
      <c r="G39" s="452">
        <v>0.65385343359086001</v>
      </c>
      <c r="H39" s="452">
        <v>28</v>
      </c>
      <c r="I39" s="143">
        <v>79</v>
      </c>
      <c r="J39" s="143"/>
      <c r="K39" s="143">
        <v>0</v>
      </c>
      <c r="L39" s="143" t="s">
        <v>289</v>
      </c>
      <c r="M39" s="143" t="s">
        <v>289</v>
      </c>
      <c r="N39" s="143" t="s">
        <v>289</v>
      </c>
      <c r="O39" s="143" t="s">
        <v>289</v>
      </c>
      <c r="P39" s="143"/>
      <c r="Q39" s="143">
        <v>0</v>
      </c>
      <c r="R39" s="143">
        <v>0</v>
      </c>
      <c r="S39" s="143"/>
      <c r="T39" s="143">
        <v>3</v>
      </c>
      <c r="U39" s="143">
        <v>0</v>
      </c>
      <c r="V39" s="143"/>
      <c r="W39" s="143">
        <v>6</v>
      </c>
      <c r="X39" s="143">
        <v>6</v>
      </c>
      <c r="Y39" s="143"/>
      <c r="Z39" s="143">
        <v>24</v>
      </c>
      <c r="AA39" s="143">
        <v>21</v>
      </c>
      <c r="AB39" s="143"/>
      <c r="AC39" s="143">
        <v>5</v>
      </c>
      <c r="AD39" s="143">
        <v>1</v>
      </c>
      <c r="AE39" s="143"/>
      <c r="AF39" s="143" t="s">
        <v>289</v>
      </c>
      <c r="AG39" s="143"/>
      <c r="AH39" s="143">
        <v>2</v>
      </c>
      <c r="AI39" s="143">
        <v>1</v>
      </c>
      <c r="AJ39" s="201"/>
    </row>
    <row r="40" spans="1:36" ht="15" customHeight="1" x14ac:dyDescent="0.2">
      <c r="A40" s="142" t="s">
        <v>343</v>
      </c>
      <c r="B40" s="142" t="s">
        <v>344</v>
      </c>
      <c r="E40" s="139">
        <v>135</v>
      </c>
      <c r="F40" s="444">
        <v>62.951000000000001</v>
      </c>
      <c r="G40" s="452">
        <v>2.14452510682912</v>
      </c>
      <c r="H40" s="143">
        <v>51</v>
      </c>
      <c r="I40" s="143">
        <v>99</v>
      </c>
      <c r="J40" s="143"/>
      <c r="K40" s="143">
        <v>54</v>
      </c>
      <c r="L40" s="143">
        <v>14</v>
      </c>
      <c r="M40" s="143">
        <v>0</v>
      </c>
      <c r="N40" s="143">
        <v>0</v>
      </c>
      <c r="O40" s="143">
        <v>0</v>
      </c>
      <c r="P40" s="143"/>
      <c r="Q40" s="143">
        <v>14</v>
      </c>
      <c r="R40" s="143">
        <v>6</v>
      </c>
      <c r="S40" s="143"/>
      <c r="T40" s="143">
        <v>50</v>
      </c>
      <c r="U40" s="143">
        <v>20</v>
      </c>
      <c r="V40" s="143"/>
      <c r="W40" s="143">
        <v>1</v>
      </c>
      <c r="X40" s="143">
        <v>1</v>
      </c>
      <c r="Y40" s="143"/>
      <c r="Z40" s="143">
        <v>16</v>
      </c>
      <c r="AA40" s="143">
        <v>10</v>
      </c>
      <c r="AB40" s="143"/>
      <c r="AC40" s="143">
        <v>0</v>
      </c>
      <c r="AD40" s="143">
        <v>0</v>
      </c>
      <c r="AE40" s="143"/>
      <c r="AF40" s="143" t="s">
        <v>289</v>
      </c>
      <c r="AG40" s="143"/>
      <c r="AH40" s="143">
        <v>0</v>
      </c>
      <c r="AI40" s="143">
        <v>0</v>
      </c>
      <c r="AJ40" s="201"/>
    </row>
    <row r="41" spans="1:36" ht="15" customHeight="1" x14ac:dyDescent="0.2">
      <c r="A41" s="142" t="s">
        <v>345</v>
      </c>
      <c r="B41" s="142" t="s">
        <v>346</v>
      </c>
      <c r="E41" s="139">
        <v>16</v>
      </c>
      <c r="F41" s="444">
        <v>37.502000000000002</v>
      </c>
      <c r="G41" s="452">
        <v>0.42664391232467602</v>
      </c>
      <c r="H41" s="143">
        <v>4</v>
      </c>
      <c r="I41" s="143">
        <v>11</v>
      </c>
      <c r="J41" s="143"/>
      <c r="K41" s="143">
        <v>1</v>
      </c>
      <c r="L41" s="143" t="s">
        <v>289</v>
      </c>
      <c r="M41" s="143" t="s">
        <v>289</v>
      </c>
      <c r="N41" s="143" t="s">
        <v>289</v>
      </c>
      <c r="O41" s="143" t="s">
        <v>289</v>
      </c>
      <c r="P41" s="143"/>
      <c r="Q41" s="143">
        <v>0</v>
      </c>
      <c r="R41" s="143">
        <v>0</v>
      </c>
      <c r="S41" s="143"/>
      <c r="T41" s="143">
        <v>0</v>
      </c>
      <c r="U41" s="143">
        <v>0</v>
      </c>
      <c r="V41" s="143"/>
      <c r="W41" s="143">
        <v>0</v>
      </c>
      <c r="X41" s="143">
        <v>0</v>
      </c>
      <c r="Y41" s="143"/>
      <c r="Z41" s="143">
        <v>10</v>
      </c>
      <c r="AA41" s="143">
        <v>4</v>
      </c>
      <c r="AB41" s="143"/>
      <c r="AC41" s="143">
        <v>5</v>
      </c>
      <c r="AD41" s="143">
        <v>0</v>
      </c>
      <c r="AE41" s="143"/>
      <c r="AF41" s="143" t="s">
        <v>289</v>
      </c>
      <c r="AG41" s="143"/>
      <c r="AH41" s="143">
        <v>0</v>
      </c>
      <c r="AI41" s="143">
        <v>0</v>
      </c>
      <c r="AJ41" s="201"/>
    </row>
    <row r="42" spans="1:36" ht="15" customHeight="1" x14ac:dyDescent="0.2">
      <c r="A42" s="142" t="s">
        <v>347</v>
      </c>
      <c r="B42" s="142" t="s">
        <v>348</v>
      </c>
      <c r="E42" s="139">
        <v>223</v>
      </c>
      <c r="F42" s="444">
        <v>122.964</v>
      </c>
      <c r="G42" s="452">
        <v>1.8135389219608999</v>
      </c>
      <c r="H42" s="143">
        <v>140</v>
      </c>
      <c r="I42" s="143">
        <v>314</v>
      </c>
      <c r="J42" s="143"/>
      <c r="K42" s="143">
        <v>20</v>
      </c>
      <c r="L42" s="143">
        <v>9</v>
      </c>
      <c r="M42" s="143">
        <v>1</v>
      </c>
      <c r="N42" s="143">
        <v>0</v>
      </c>
      <c r="O42" s="143">
        <v>0</v>
      </c>
      <c r="P42" s="143"/>
      <c r="Q42" s="143">
        <v>3</v>
      </c>
      <c r="R42" s="143">
        <v>0</v>
      </c>
      <c r="S42" s="143"/>
      <c r="T42" s="143">
        <v>9</v>
      </c>
      <c r="U42" s="143">
        <v>1</v>
      </c>
      <c r="V42" s="143"/>
      <c r="W42" s="143">
        <v>49</v>
      </c>
      <c r="X42" s="143">
        <v>14</v>
      </c>
      <c r="Y42" s="143"/>
      <c r="Z42" s="143">
        <v>112</v>
      </c>
      <c r="AA42" s="143">
        <v>92</v>
      </c>
      <c r="AB42" s="143"/>
      <c r="AC42" s="143">
        <v>30</v>
      </c>
      <c r="AD42" s="143">
        <v>24</v>
      </c>
      <c r="AE42" s="143"/>
      <c r="AF42" s="143" t="s">
        <v>289</v>
      </c>
      <c r="AG42" s="143"/>
      <c r="AH42" s="143">
        <v>0</v>
      </c>
      <c r="AI42" s="143">
        <v>0</v>
      </c>
      <c r="AJ42" s="201"/>
    </row>
    <row r="43" spans="1:36" ht="15" customHeight="1" x14ac:dyDescent="0.2">
      <c r="A43" s="142" t="s">
        <v>349</v>
      </c>
      <c r="B43" s="142" t="s">
        <v>350</v>
      </c>
      <c r="E43" s="139">
        <v>13</v>
      </c>
      <c r="F43" s="444">
        <v>30.748000000000001</v>
      </c>
      <c r="G43" s="452">
        <v>0.42279172629114098</v>
      </c>
      <c r="H43" s="143">
        <v>5</v>
      </c>
      <c r="I43" s="143">
        <v>9</v>
      </c>
      <c r="J43" s="143"/>
      <c r="K43" s="143">
        <v>0</v>
      </c>
      <c r="L43" s="143" t="s">
        <v>289</v>
      </c>
      <c r="M43" s="143" t="s">
        <v>289</v>
      </c>
      <c r="N43" s="143" t="s">
        <v>289</v>
      </c>
      <c r="O43" s="143" t="s">
        <v>289</v>
      </c>
      <c r="P43" s="143"/>
      <c r="Q43" s="143">
        <v>1</v>
      </c>
      <c r="R43" s="143">
        <v>0</v>
      </c>
      <c r="S43" s="143"/>
      <c r="T43" s="143">
        <v>5</v>
      </c>
      <c r="U43" s="143">
        <v>0</v>
      </c>
      <c r="V43" s="143"/>
      <c r="W43" s="143">
        <v>1</v>
      </c>
      <c r="X43" s="143">
        <v>1</v>
      </c>
      <c r="Y43" s="143"/>
      <c r="Z43" s="143">
        <v>6</v>
      </c>
      <c r="AA43" s="143">
        <v>4</v>
      </c>
      <c r="AB43" s="143"/>
      <c r="AC43" s="143">
        <v>0</v>
      </c>
      <c r="AD43" s="143">
        <v>0</v>
      </c>
      <c r="AE43" s="143"/>
      <c r="AF43" s="143" t="s">
        <v>289</v>
      </c>
      <c r="AG43" s="143"/>
      <c r="AH43" s="143">
        <v>1</v>
      </c>
      <c r="AI43" s="143">
        <v>0</v>
      </c>
      <c r="AJ43" s="201"/>
    </row>
    <row r="44" spans="1:36" ht="15" customHeight="1" x14ac:dyDescent="0.2">
      <c r="A44" s="142" t="s">
        <v>351</v>
      </c>
      <c r="B44" s="142" t="s">
        <v>352</v>
      </c>
      <c r="E44" s="139">
        <v>487</v>
      </c>
      <c r="F44" s="444">
        <v>177.988</v>
      </c>
      <c r="G44" s="452">
        <v>2.73613951502348</v>
      </c>
      <c r="H44" s="143">
        <v>238</v>
      </c>
      <c r="I44" s="143">
        <v>557</v>
      </c>
      <c r="J44" s="143"/>
      <c r="K44" s="143">
        <v>44</v>
      </c>
      <c r="L44" s="143">
        <v>2</v>
      </c>
      <c r="M44" s="143">
        <v>0</v>
      </c>
      <c r="N44" s="143">
        <v>0</v>
      </c>
      <c r="O44" s="143">
        <v>0</v>
      </c>
      <c r="P44" s="143"/>
      <c r="Q44" s="143">
        <v>6</v>
      </c>
      <c r="R44" s="143">
        <v>5</v>
      </c>
      <c r="S44" s="143"/>
      <c r="T44" s="143">
        <v>72</v>
      </c>
      <c r="U44" s="143">
        <v>45</v>
      </c>
      <c r="V44" s="143"/>
      <c r="W44" s="143">
        <v>35</v>
      </c>
      <c r="X44" s="143">
        <v>29</v>
      </c>
      <c r="Y44" s="143"/>
      <c r="Z44" s="143">
        <v>323</v>
      </c>
      <c r="AA44" s="143">
        <v>153</v>
      </c>
      <c r="AB44" s="143"/>
      <c r="AC44" s="143">
        <v>7</v>
      </c>
      <c r="AD44" s="143">
        <v>4</v>
      </c>
      <c r="AE44" s="143"/>
      <c r="AF44" s="143" t="s">
        <v>289</v>
      </c>
      <c r="AG44" s="143"/>
      <c r="AH44" s="143">
        <v>58</v>
      </c>
      <c r="AI44" s="143">
        <v>33</v>
      </c>
      <c r="AJ44" s="201"/>
    </row>
    <row r="45" spans="1:36" ht="15" customHeight="1" x14ac:dyDescent="0.2">
      <c r="A45" s="142" t="s">
        <v>353</v>
      </c>
      <c r="B45" s="142" t="s">
        <v>354</v>
      </c>
      <c r="E45" s="139">
        <v>149</v>
      </c>
      <c r="F45" s="444">
        <v>52.103000000000002</v>
      </c>
      <c r="G45" s="452">
        <v>2.8597201696639298</v>
      </c>
      <c r="H45" s="143">
        <v>132</v>
      </c>
      <c r="I45" s="143">
        <v>257</v>
      </c>
      <c r="J45" s="143"/>
      <c r="K45" s="143">
        <v>3</v>
      </c>
      <c r="L45" s="143" t="s">
        <v>289</v>
      </c>
      <c r="M45" s="143" t="s">
        <v>289</v>
      </c>
      <c r="N45" s="143" t="s">
        <v>289</v>
      </c>
      <c r="O45" s="143" t="s">
        <v>289</v>
      </c>
      <c r="P45" s="143"/>
      <c r="Q45" s="143">
        <v>11</v>
      </c>
      <c r="R45" s="143">
        <v>9</v>
      </c>
      <c r="S45" s="143"/>
      <c r="T45" s="143">
        <v>0</v>
      </c>
      <c r="U45" s="143">
        <v>0</v>
      </c>
      <c r="V45" s="143"/>
      <c r="W45" s="143">
        <v>20</v>
      </c>
      <c r="X45" s="143">
        <v>18</v>
      </c>
      <c r="Y45" s="143"/>
      <c r="Z45" s="143">
        <v>115</v>
      </c>
      <c r="AA45" s="143">
        <v>105</v>
      </c>
      <c r="AB45" s="143"/>
      <c r="AC45" s="143">
        <v>0</v>
      </c>
      <c r="AD45" s="143">
        <v>0</v>
      </c>
      <c r="AE45" s="143"/>
      <c r="AF45" s="143" t="s">
        <v>289</v>
      </c>
      <c r="AG45" s="143"/>
      <c r="AH45" s="143">
        <v>0</v>
      </c>
      <c r="AI45" s="143">
        <v>0</v>
      </c>
      <c r="AJ45" s="201"/>
    </row>
    <row r="46" spans="1:36" ht="15" customHeight="1" x14ac:dyDescent="0.2">
      <c r="A46" s="142" t="s">
        <v>355</v>
      </c>
      <c r="B46" s="142" t="s">
        <v>356</v>
      </c>
      <c r="E46" s="139">
        <v>413</v>
      </c>
      <c r="F46" s="444">
        <v>209.672</v>
      </c>
      <c r="G46" s="452">
        <v>1.9697432179785599</v>
      </c>
      <c r="H46" s="143">
        <v>216</v>
      </c>
      <c r="I46" s="143">
        <v>492</v>
      </c>
      <c r="J46" s="143"/>
      <c r="K46" s="143">
        <v>89</v>
      </c>
      <c r="L46" s="143">
        <v>38</v>
      </c>
      <c r="M46" s="143">
        <v>25</v>
      </c>
      <c r="N46" s="143">
        <v>0</v>
      </c>
      <c r="O46" s="143">
        <v>0</v>
      </c>
      <c r="P46" s="143"/>
      <c r="Q46" s="143">
        <v>8</v>
      </c>
      <c r="R46" s="143">
        <v>5</v>
      </c>
      <c r="S46" s="143"/>
      <c r="T46" s="143">
        <v>17</v>
      </c>
      <c r="U46" s="143">
        <v>7</v>
      </c>
      <c r="V46" s="143"/>
      <c r="W46" s="143">
        <v>193</v>
      </c>
      <c r="X46" s="143">
        <v>116</v>
      </c>
      <c r="Y46" s="143"/>
      <c r="Z46" s="143">
        <v>93</v>
      </c>
      <c r="AA46" s="143">
        <v>38</v>
      </c>
      <c r="AB46" s="143"/>
      <c r="AC46" s="143">
        <v>13</v>
      </c>
      <c r="AD46" s="143">
        <v>12</v>
      </c>
      <c r="AE46" s="143"/>
      <c r="AF46" s="143" t="s">
        <v>289</v>
      </c>
      <c r="AG46" s="143"/>
      <c r="AH46" s="143">
        <v>0</v>
      </c>
      <c r="AI46" s="143">
        <v>0</v>
      </c>
      <c r="AJ46" s="201"/>
    </row>
    <row r="47" spans="1:36" ht="15" customHeight="1" x14ac:dyDescent="0.2">
      <c r="A47" s="142" t="s">
        <v>357</v>
      </c>
      <c r="B47" s="142" t="s">
        <v>358</v>
      </c>
      <c r="E47" s="139">
        <v>50</v>
      </c>
      <c r="F47" s="444">
        <v>66.534000000000006</v>
      </c>
      <c r="G47" s="452">
        <v>0.75149547599723399</v>
      </c>
      <c r="H47" s="143">
        <v>32</v>
      </c>
      <c r="I47" s="143">
        <v>89</v>
      </c>
      <c r="J47" s="143"/>
      <c r="K47" s="143">
        <v>9</v>
      </c>
      <c r="L47" s="143">
        <v>2</v>
      </c>
      <c r="M47" s="143">
        <v>0</v>
      </c>
      <c r="N47" s="143">
        <v>0</v>
      </c>
      <c r="O47" s="143">
        <v>0</v>
      </c>
      <c r="P47" s="143"/>
      <c r="Q47" s="143">
        <v>3</v>
      </c>
      <c r="R47" s="143">
        <v>0</v>
      </c>
      <c r="S47" s="143"/>
      <c r="T47" s="143">
        <v>0</v>
      </c>
      <c r="U47" s="143">
        <v>0</v>
      </c>
      <c r="V47" s="143"/>
      <c r="W47" s="143">
        <v>0</v>
      </c>
      <c r="X47" s="143">
        <v>0</v>
      </c>
      <c r="Y47" s="143"/>
      <c r="Z47" s="143">
        <v>38</v>
      </c>
      <c r="AA47" s="143">
        <v>30</v>
      </c>
      <c r="AB47" s="143"/>
      <c r="AC47" s="143">
        <v>0</v>
      </c>
      <c r="AD47" s="143">
        <v>0</v>
      </c>
      <c r="AE47" s="143"/>
      <c r="AF47" s="143" t="s">
        <v>289</v>
      </c>
      <c r="AG47" s="143"/>
      <c r="AH47" s="143">
        <v>0</v>
      </c>
      <c r="AI47" s="143">
        <v>0</v>
      </c>
      <c r="AJ47" s="201"/>
    </row>
    <row r="48" spans="1:36" ht="15" customHeight="1" x14ac:dyDescent="0.2">
      <c r="A48" s="142" t="s">
        <v>359</v>
      </c>
      <c r="B48" s="142" t="s">
        <v>360</v>
      </c>
      <c r="E48" s="139">
        <v>97</v>
      </c>
      <c r="F48" s="444">
        <v>63.19</v>
      </c>
      <c r="G48" s="452">
        <v>1.5350530147175201</v>
      </c>
      <c r="H48" s="143">
        <v>31</v>
      </c>
      <c r="I48" s="143">
        <v>65</v>
      </c>
      <c r="J48" s="143"/>
      <c r="K48" s="143">
        <v>2</v>
      </c>
      <c r="L48" s="143" t="s">
        <v>289</v>
      </c>
      <c r="M48" s="143" t="s">
        <v>289</v>
      </c>
      <c r="N48" s="143" t="s">
        <v>289</v>
      </c>
      <c r="O48" s="143" t="s">
        <v>289</v>
      </c>
      <c r="P48" s="143"/>
      <c r="Q48" s="143">
        <v>31</v>
      </c>
      <c r="R48" s="143">
        <v>9</v>
      </c>
      <c r="S48" s="143"/>
      <c r="T48" s="143">
        <v>0</v>
      </c>
      <c r="U48" s="143">
        <v>0</v>
      </c>
      <c r="V48" s="143"/>
      <c r="W48" s="143">
        <v>0</v>
      </c>
      <c r="X48" s="143">
        <v>0</v>
      </c>
      <c r="Y48" s="143"/>
      <c r="Z48" s="143">
        <v>64</v>
      </c>
      <c r="AA48" s="143">
        <v>22</v>
      </c>
      <c r="AB48" s="143"/>
      <c r="AC48" s="143">
        <v>0</v>
      </c>
      <c r="AD48" s="143">
        <v>0</v>
      </c>
      <c r="AE48" s="143"/>
      <c r="AF48" s="143">
        <v>15</v>
      </c>
      <c r="AG48" s="143"/>
      <c r="AH48" s="143">
        <v>0</v>
      </c>
      <c r="AI48" s="143">
        <v>0</v>
      </c>
      <c r="AJ48" s="201"/>
    </row>
    <row r="49" spans="1:36" ht="15" customHeight="1" x14ac:dyDescent="0.2">
      <c r="A49" s="142" t="s">
        <v>361</v>
      </c>
      <c r="B49" s="142" t="s">
        <v>362</v>
      </c>
      <c r="E49" s="139">
        <v>2354</v>
      </c>
      <c r="F49" s="444">
        <v>120.849</v>
      </c>
      <c r="G49" s="452">
        <v>19.478853776200101</v>
      </c>
      <c r="H49" s="143">
        <v>1622</v>
      </c>
      <c r="I49" s="143">
        <v>3552</v>
      </c>
      <c r="J49" s="143"/>
      <c r="K49" s="143">
        <v>274</v>
      </c>
      <c r="L49" s="143">
        <v>158</v>
      </c>
      <c r="M49" s="143">
        <v>148</v>
      </c>
      <c r="N49" s="143">
        <v>21</v>
      </c>
      <c r="O49" s="143">
        <v>0</v>
      </c>
      <c r="P49" s="143"/>
      <c r="Q49" s="143">
        <v>906</v>
      </c>
      <c r="R49" s="143">
        <v>601</v>
      </c>
      <c r="S49" s="143"/>
      <c r="T49" s="143">
        <v>3</v>
      </c>
      <c r="U49" s="143">
        <v>0</v>
      </c>
      <c r="V49" s="143"/>
      <c r="W49" s="143">
        <v>815</v>
      </c>
      <c r="X49" s="143">
        <v>643</v>
      </c>
      <c r="Y49" s="143"/>
      <c r="Z49" s="143">
        <v>340</v>
      </c>
      <c r="AA49" s="143">
        <v>210</v>
      </c>
      <c r="AB49" s="143"/>
      <c r="AC49" s="143">
        <v>16</v>
      </c>
      <c r="AD49" s="143">
        <v>10</v>
      </c>
      <c r="AE49" s="143"/>
      <c r="AF49" s="143">
        <v>122</v>
      </c>
      <c r="AG49" s="143"/>
      <c r="AH49" s="143">
        <v>7</v>
      </c>
      <c r="AI49" s="143">
        <v>4</v>
      </c>
      <c r="AJ49" s="201"/>
    </row>
    <row r="50" spans="1:36" ht="15" customHeight="1" x14ac:dyDescent="0.2">
      <c r="A50" s="142" t="s">
        <v>363</v>
      </c>
      <c r="B50" s="142" t="s">
        <v>364</v>
      </c>
      <c r="E50" s="139">
        <v>40</v>
      </c>
      <c r="F50" s="444">
        <v>31.533999999999999</v>
      </c>
      <c r="G50" s="452">
        <v>1.2684721253250499</v>
      </c>
      <c r="H50" s="143">
        <v>24</v>
      </c>
      <c r="I50" s="143">
        <v>40</v>
      </c>
      <c r="J50" s="143"/>
      <c r="K50" s="143">
        <v>9</v>
      </c>
      <c r="L50" s="143">
        <v>6</v>
      </c>
      <c r="M50" s="143">
        <v>2</v>
      </c>
      <c r="N50" s="143">
        <v>0</v>
      </c>
      <c r="O50" s="143">
        <v>0</v>
      </c>
      <c r="P50" s="143"/>
      <c r="Q50" s="143">
        <v>8</v>
      </c>
      <c r="R50" s="143">
        <v>6</v>
      </c>
      <c r="S50" s="143"/>
      <c r="T50" s="143">
        <v>0</v>
      </c>
      <c r="U50" s="143">
        <v>0</v>
      </c>
      <c r="V50" s="143"/>
      <c r="W50" s="143">
        <v>1</v>
      </c>
      <c r="X50" s="143">
        <v>1</v>
      </c>
      <c r="Y50" s="143"/>
      <c r="Z50" s="143">
        <v>19</v>
      </c>
      <c r="AA50" s="143">
        <v>9</v>
      </c>
      <c r="AB50" s="143"/>
      <c r="AC50" s="143">
        <v>3</v>
      </c>
      <c r="AD50" s="143">
        <v>2</v>
      </c>
      <c r="AE50" s="143"/>
      <c r="AF50" s="143">
        <v>19</v>
      </c>
      <c r="AG50" s="143"/>
      <c r="AH50" s="143">
        <v>0</v>
      </c>
      <c r="AI50" s="143">
        <v>0</v>
      </c>
      <c r="AJ50" s="201"/>
    </row>
    <row r="51" spans="1:36" ht="15" customHeight="1" x14ac:dyDescent="0.2">
      <c r="A51" s="716" t="s">
        <v>365</v>
      </c>
      <c r="B51" s="716" t="s">
        <v>366</v>
      </c>
      <c r="C51" s="715"/>
      <c r="D51" s="715"/>
      <c r="E51" s="717" t="s">
        <v>907</v>
      </c>
      <c r="F51" s="718">
        <v>128.63499999999999</v>
      </c>
      <c r="G51" s="719" t="s">
        <v>907</v>
      </c>
      <c r="H51" s="720" t="s">
        <v>907</v>
      </c>
      <c r="I51" s="720" t="s">
        <v>907</v>
      </c>
      <c r="J51" s="720"/>
      <c r="K51" s="720" t="s">
        <v>907</v>
      </c>
      <c r="L51" s="720" t="s">
        <v>907</v>
      </c>
      <c r="M51" s="720" t="s">
        <v>907</v>
      </c>
      <c r="N51" s="720" t="s">
        <v>907</v>
      </c>
      <c r="O51" s="720" t="s">
        <v>907</v>
      </c>
      <c r="P51" s="720"/>
      <c r="Q51" s="720" t="s">
        <v>907</v>
      </c>
      <c r="R51" s="720" t="s">
        <v>907</v>
      </c>
      <c r="S51" s="720"/>
      <c r="T51" s="720" t="s">
        <v>907</v>
      </c>
      <c r="U51" s="720" t="s">
        <v>907</v>
      </c>
      <c r="V51" s="720"/>
      <c r="W51" s="720" t="s">
        <v>907</v>
      </c>
      <c r="X51" s="720" t="s">
        <v>907</v>
      </c>
      <c r="Y51" s="720"/>
      <c r="Z51" s="720" t="s">
        <v>907</v>
      </c>
      <c r="AA51" s="720" t="s">
        <v>907</v>
      </c>
      <c r="AB51" s="720"/>
      <c r="AC51" s="720" t="s">
        <v>907</v>
      </c>
      <c r="AD51" s="720" t="s">
        <v>907</v>
      </c>
      <c r="AE51" s="720"/>
      <c r="AF51" s="720" t="s">
        <v>907</v>
      </c>
      <c r="AG51" s="720"/>
      <c r="AH51" s="720" t="s">
        <v>907</v>
      </c>
      <c r="AI51" s="720" t="s">
        <v>907</v>
      </c>
      <c r="AJ51" s="201"/>
    </row>
    <row r="52" spans="1:36" ht="15" customHeight="1" x14ac:dyDescent="0.2">
      <c r="A52" s="142" t="s">
        <v>367</v>
      </c>
      <c r="B52" s="142" t="s">
        <v>368</v>
      </c>
      <c r="E52" s="139">
        <v>1671</v>
      </c>
      <c r="F52" s="444">
        <v>202.001</v>
      </c>
      <c r="G52" s="452">
        <v>8.2722362760580399</v>
      </c>
      <c r="H52" s="143">
        <v>916</v>
      </c>
      <c r="I52" s="143">
        <v>2058</v>
      </c>
      <c r="J52" s="143"/>
      <c r="K52" s="143">
        <v>412</v>
      </c>
      <c r="L52" s="143">
        <v>1</v>
      </c>
      <c r="M52" s="143">
        <v>0</v>
      </c>
      <c r="N52" s="143">
        <v>0</v>
      </c>
      <c r="O52" s="143">
        <v>0</v>
      </c>
      <c r="P52" s="143"/>
      <c r="Q52" s="143">
        <v>414</v>
      </c>
      <c r="R52" s="143">
        <v>332</v>
      </c>
      <c r="S52" s="143"/>
      <c r="T52" s="143">
        <v>276</v>
      </c>
      <c r="U52" s="143">
        <v>87</v>
      </c>
      <c r="V52" s="143"/>
      <c r="W52" s="143">
        <v>107</v>
      </c>
      <c r="X52" s="143">
        <v>102</v>
      </c>
      <c r="Y52" s="143"/>
      <c r="Z52" s="143">
        <v>459</v>
      </c>
      <c r="AA52" s="143">
        <v>391</v>
      </c>
      <c r="AB52" s="143"/>
      <c r="AC52" s="143">
        <v>3</v>
      </c>
      <c r="AD52" s="143">
        <v>3</v>
      </c>
      <c r="AE52" s="143"/>
      <c r="AF52" s="143">
        <v>11</v>
      </c>
      <c r="AG52" s="143"/>
      <c r="AH52" s="143">
        <v>0</v>
      </c>
      <c r="AI52" s="143">
        <v>0</v>
      </c>
      <c r="AJ52" s="201"/>
    </row>
    <row r="53" spans="1:36" ht="15" customHeight="1" x14ac:dyDescent="0.2">
      <c r="A53" s="142" t="s">
        <v>369</v>
      </c>
      <c r="B53" s="142" t="s">
        <v>370</v>
      </c>
      <c r="E53" s="139">
        <v>64</v>
      </c>
      <c r="F53" s="444">
        <v>59.497999999999998</v>
      </c>
      <c r="G53" s="452">
        <v>1.0756664089549199</v>
      </c>
      <c r="H53" s="143">
        <v>24</v>
      </c>
      <c r="I53" s="143">
        <v>35</v>
      </c>
      <c r="J53" s="143"/>
      <c r="K53" s="143">
        <v>2</v>
      </c>
      <c r="L53" s="143" t="s">
        <v>289</v>
      </c>
      <c r="M53" s="143" t="s">
        <v>289</v>
      </c>
      <c r="N53" s="143" t="s">
        <v>289</v>
      </c>
      <c r="O53" s="143" t="s">
        <v>289</v>
      </c>
      <c r="P53" s="143"/>
      <c r="Q53" s="143">
        <v>22</v>
      </c>
      <c r="R53" s="143">
        <v>4</v>
      </c>
      <c r="S53" s="143"/>
      <c r="T53" s="143">
        <v>2</v>
      </c>
      <c r="U53" s="143">
        <v>2</v>
      </c>
      <c r="V53" s="143"/>
      <c r="W53" s="143">
        <v>0</v>
      </c>
      <c r="X53" s="143">
        <v>0</v>
      </c>
      <c r="Y53" s="143"/>
      <c r="Z53" s="143">
        <v>37</v>
      </c>
      <c r="AA53" s="143">
        <v>17</v>
      </c>
      <c r="AB53" s="143"/>
      <c r="AC53" s="143">
        <v>1</v>
      </c>
      <c r="AD53" s="143">
        <v>1</v>
      </c>
      <c r="AE53" s="143"/>
      <c r="AF53" s="143">
        <v>62</v>
      </c>
      <c r="AG53" s="143"/>
      <c r="AH53" s="143">
        <v>21</v>
      </c>
      <c r="AI53" s="143">
        <v>11</v>
      </c>
      <c r="AJ53" s="201"/>
    </row>
    <row r="54" spans="1:36" ht="15" customHeight="1" x14ac:dyDescent="0.2">
      <c r="A54" s="142" t="s">
        <v>371</v>
      </c>
      <c r="B54" s="142" t="s">
        <v>372</v>
      </c>
      <c r="E54" s="139">
        <v>1810</v>
      </c>
      <c r="F54" s="444">
        <v>144.79499999999999</v>
      </c>
      <c r="G54" s="452">
        <v>12.5004316447391</v>
      </c>
      <c r="H54" s="143">
        <v>979</v>
      </c>
      <c r="I54" s="143">
        <v>1785</v>
      </c>
      <c r="J54" s="143"/>
      <c r="K54" s="143">
        <v>1</v>
      </c>
      <c r="L54" s="143" t="s">
        <v>289</v>
      </c>
      <c r="M54" s="143" t="s">
        <v>289</v>
      </c>
      <c r="N54" s="143" t="s">
        <v>289</v>
      </c>
      <c r="O54" s="143" t="s">
        <v>289</v>
      </c>
      <c r="P54" s="143"/>
      <c r="Q54" s="143">
        <v>1628</v>
      </c>
      <c r="R54" s="143">
        <v>884</v>
      </c>
      <c r="S54" s="143"/>
      <c r="T54" s="143">
        <v>0</v>
      </c>
      <c r="U54" s="143">
        <v>0</v>
      </c>
      <c r="V54" s="143"/>
      <c r="W54" s="143">
        <v>10</v>
      </c>
      <c r="X54" s="143">
        <v>4</v>
      </c>
      <c r="Y54" s="143"/>
      <c r="Z54" s="143">
        <v>170</v>
      </c>
      <c r="AA54" s="143">
        <v>90</v>
      </c>
      <c r="AB54" s="143"/>
      <c r="AC54" s="143">
        <v>1</v>
      </c>
      <c r="AD54" s="143">
        <v>1</v>
      </c>
      <c r="AE54" s="143"/>
      <c r="AF54" s="143">
        <v>1498</v>
      </c>
      <c r="AG54" s="143"/>
      <c r="AH54" s="143">
        <v>0</v>
      </c>
      <c r="AI54" s="143">
        <v>0</v>
      </c>
      <c r="AJ54" s="201"/>
    </row>
    <row r="55" spans="1:36" ht="15" customHeight="1" x14ac:dyDescent="0.2">
      <c r="A55" s="142" t="s">
        <v>373</v>
      </c>
      <c r="B55" s="142" t="s">
        <v>374</v>
      </c>
      <c r="E55" s="139">
        <v>49</v>
      </c>
      <c r="F55" s="444">
        <v>43.48</v>
      </c>
      <c r="G55" s="452">
        <v>1.1269549218031301</v>
      </c>
      <c r="H55" s="143">
        <v>22</v>
      </c>
      <c r="I55" s="143">
        <v>38</v>
      </c>
      <c r="J55" s="143"/>
      <c r="K55" s="143">
        <v>19</v>
      </c>
      <c r="L55" s="143">
        <v>7</v>
      </c>
      <c r="M55" s="143">
        <v>6</v>
      </c>
      <c r="N55" s="143">
        <v>0</v>
      </c>
      <c r="O55" s="143">
        <v>0</v>
      </c>
      <c r="P55" s="143"/>
      <c r="Q55" s="143">
        <v>1</v>
      </c>
      <c r="R55" s="143">
        <v>0</v>
      </c>
      <c r="S55" s="143"/>
      <c r="T55" s="143">
        <v>10</v>
      </c>
      <c r="U55" s="143">
        <v>6</v>
      </c>
      <c r="V55" s="143"/>
      <c r="W55" s="143">
        <v>0</v>
      </c>
      <c r="X55" s="143">
        <v>0</v>
      </c>
      <c r="Y55" s="143"/>
      <c r="Z55" s="143">
        <v>18</v>
      </c>
      <c r="AA55" s="143">
        <v>9</v>
      </c>
      <c r="AB55" s="143"/>
      <c r="AC55" s="143">
        <v>1</v>
      </c>
      <c r="AD55" s="143">
        <v>0</v>
      </c>
      <c r="AE55" s="143"/>
      <c r="AF55" s="143">
        <v>23</v>
      </c>
      <c r="AG55" s="143"/>
      <c r="AH55" s="143">
        <v>28</v>
      </c>
      <c r="AI55" s="143">
        <v>17</v>
      </c>
      <c r="AJ55" s="201"/>
    </row>
    <row r="56" spans="1:36" ht="15" customHeight="1" x14ac:dyDescent="0.2">
      <c r="A56" s="142" t="s">
        <v>375</v>
      </c>
      <c r="B56" s="142" t="s">
        <v>376</v>
      </c>
      <c r="E56" s="139">
        <v>176</v>
      </c>
      <c r="F56" s="444">
        <v>39.637999999999998</v>
      </c>
      <c r="G56" s="452">
        <v>4.44018366214239</v>
      </c>
      <c r="H56" s="143">
        <v>129</v>
      </c>
      <c r="I56" s="143">
        <v>289</v>
      </c>
      <c r="J56" s="143"/>
      <c r="K56" s="143">
        <v>0</v>
      </c>
      <c r="L56" s="143" t="s">
        <v>289</v>
      </c>
      <c r="M56" s="143" t="s">
        <v>289</v>
      </c>
      <c r="N56" s="143" t="s">
        <v>289</v>
      </c>
      <c r="O56" s="143" t="s">
        <v>289</v>
      </c>
      <c r="P56" s="143"/>
      <c r="Q56" s="143">
        <v>101</v>
      </c>
      <c r="R56" s="143">
        <v>75</v>
      </c>
      <c r="S56" s="143"/>
      <c r="T56" s="143">
        <v>74</v>
      </c>
      <c r="U56" s="143">
        <v>53</v>
      </c>
      <c r="V56" s="143"/>
      <c r="W56" s="143">
        <v>0</v>
      </c>
      <c r="X56" s="143">
        <v>0</v>
      </c>
      <c r="Y56" s="143"/>
      <c r="Z56" s="143">
        <v>0</v>
      </c>
      <c r="AA56" s="143">
        <v>0</v>
      </c>
      <c r="AB56" s="143"/>
      <c r="AC56" s="143">
        <v>1</v>
      </c>
      <c r="AD56" s="143">
        <v>1</v>
      </c>
      <c r="AE56" s="143"/>
      <c r="AF56" s="143">
        <v>36</v>
      </c>
      <c r="AG56" s="143"/>
      <c r="AH56" s="143">
        <v>0</v>
      </c>
      <c r="AI56" s="143">
        <v>0</v>
      </c>
      <c r="AJ56" s="201"/>
    </row>
    <row r="57" spans="1:36" ht="15" customHeight="1" x14ac:dyDescent="0.2">
      <c r="A57" s="142" t="s">
        <v>377</v>
      </c>
      <c r="B57" s="142" t="s">
        <v>378</v>
      </c>
      <c r="E57" s="139">
        <v>15</v>
      </c>
      <c r="F57" s="444">
        <v>50.664999999999999</v>
      </c>
      <c r="G57" s="452">
        <v>0.296062370472713</v>
      </c>
      <c r="H57" s="143">
        <v>10</v>
      </c>
      <c r="I57" s="143">
        <v>30</v>
      </c>
      <c r="J57" s="143"/>
      <c r="K57" s="143">
        <v>1</v>
      </c>
      <c r="L57" s="143" t="s">
        <v>289</v>
      </c>
      <c r="M57" s="143" t="s">
        <v>289</v>
      </c>
      <c r="N57" s="143" t="s">
        <v>289</v>
      </c>
      <c r="O57" s="143" t="s">
        <v>289</v>
      </c>
      <c r="P57" s="143"/>
      <c r="Q57" s="143">
        <v>0</v>
      </c>
      <c r="R57" s="143">
        <v>0</v>
      </c>
      <c r="S57" s="143"/>
      <c r="T57" s="143">
        <v>0</v>
      </c>
      <c r="U57" s="143">
        <v>0</v>
      </c>
      <c r="V57" s="143"/>
      <c r="W57" s="143">
        <v>0</v>
      </c>
      <c r="X57" s="143">
        <v>0</v>
      </c>
      <c r="Y57" s="143"/>
      <c r="Z57" s="143">
        <v>14</v>
      </c>
      <c r="AA57" s="143">
        <v>10</v>
      </c>
      <c r="AB57" s="143"/>
      <c r="AC57" s="143">
        <v>0</v>
      </c>
      <c r="AD57" s="143">
        <v>0</v>
      </c>
      <c r="AE57" s="143"/>
      <c r="AF57" s="143" t="s">
        <v>289</v>
      </c>
      <c r="AG57" s="143"/>
      <c r="AH57" s="143">
        <v>0</v>
      </c>
      <c r="AI57" s="143">
        <v>0</v>
      </c>
      <c r="AJ57" s="201"/>
    </row>
    <row r="58" spans="1:36" ht="15" customHeight="1" x14ac:dyDescent="0.2">
      <c r="A58" s="142" t="s">
        <v>379</v>
      </c>
      <c r="B58" s="142" t="s">
        <v>380</v>
      </c>
      <c r="E58" s="139">
        <v>413</v>
      </c>
      <c r="F58" s="444">
        <v>224.11199999999999</v>
      </c>
      <c r="G58" s="452">
        <v>1.84282858570715</v>
      </c>
      <c r="H58" s="143">
        <v>228</v>
      </c>
      <c r="I58" s="143">
        <v>451</v>
      </c>
      <c r="J58" s="143"/>
      <c r="K58" s="143">
        <v>27</v>
      </c>
      <c r="L58" s="143">
        <v>0</v>
      </c>
      <c r="M58" s="143">
        <v>0</v>
      </c>
      <c r="N58" s="143">
        <v>0</v>
      </c>
      <c r="O58" s="143">
        <v>0</v>
      </c>
      <c r="P58" s="143"/>
      <c r="Q58" s="143">
        <v>161</v>
      </c>
      <c r="R58" s="143">
        <v>70</v>
      </c>
      <c r="S58" s="143"/>
      <c r="T58" s="143">
        <v>0</v>
      </c>
      <c r="U58" s="143">
        <v>0</v>
      </c>
      <c r="V58" s="143"/>
      <c r="W58" s="143">
        <v>0</v>
      </c>
      <c r="X58" s="143">
        <v>0</v>
      </c>
      <c r="Y58" s="143"/>
      <c r="Z58" s="143">
        <v>225</v>
      </c>
      <c r="AA58" s="143">
        <v>158</v>
      </c>
      <c r="AB58" s="143"/>
      <c r="AC58" s="143">
        <v>0</v>
      </c>
      <c r="AD58" s="143">
        <v>0</v>
      </c>
      <c r="AE58" s="143"/>
      <c r="AF58" s="143">
        <v>85</v>
      </c>
      <c r="AG58" s="143"/>
      <c r="AH58" s="143">
        <v>0</v>
      </c>
      <c r="AI58" s="143">
        <v>0</v>
      </c>
      <c r="AJ58" s="201"/>
    </row>
    <row r="59" spans="1:36" ht="15" customHeight="1" x14ac:dyDescent="0.2">
      <c r="A59" s="142" t="s">
        <v>381</v>
      </c>
      <c r="B59" s="142" t="s">
        <v>382</v>
      </c>
      <c r="E59" s="139">
        <v>30</v>
      </c>
      <c r="F59" s="444">
        <v>39.213999999999999</v>
      </c>
      <c r="G59" s="452">
        <v>0.76503289641454597</v>
      </c>
      <c r="H59" s="452">
        <v>17</v>
      </c>
      <c r="I59" s="143">
        <v>28</v>
      </c>
      <c r="J59" s="143"/>
      <c r="K59" s="143">
        <v>11</v>
      </c>
      <c r="L59" s="143">
        <v>4</v>
      </c>
      <c r="M59" s="143">
        <v>2</v>
      </c>
      <c r="N59" s="143">
        <v>0</v>
      </c>
      <c r="O59" s="143">
        <v>0</v>
      </c>
      <c r="P59" s="143"/>
      <c r="Q59" s="143">
        <v>1</v>
      </c>
      <c r="R59" s="143">
        <v>1</v>
      </c>
      <c r="S59" s="143"/>
      <c r="T59" s="143">
        <v>1</v>
      </c>
      <c r="U59" s="143">
        <v>0</v>
      </c>
      <c r="V59" s="143"/>
      <c r="W59" s="143">
        <v>1</v>
      </c>
      <c r="X59" s="143">
        <v>1</v>
      </c>
      <c r="Y59" s="143"/>
      <c r="Z59" s="143">
        <v>15</v>
      </c>
      <c r="AA59" s="143">
        <v>10</v>
      </c>
      <c r="AB59" s="143"/>
      <c r="AC59" s="143">
        <v>1</v>
      </c>
      <c r="AD59" s="143">
        <v>1</v>
      </c>
      <c r="AE59" s="143"/>
      <c r="AF59" s="143" t="s">
        <v>289</v>
      </c>
      <c r="AG59" s="143"/>
      <c r="AH59" s="143">
        <v>0</v>
      </c>
      <c r="AI59" s="143">
        <v>0</v>
      </c>
      <c r="AJ59" s="201"/>
    </row>
    <row r="60" spans="1:36" ht="15" customHeight="1" x14ac:dyDescent="0.2">
      <c r="A60" s="142" t="s">
        <v>383</v>
      </c>
      <c r="B60" s="142" t="s">
        <v>384</v>
      </c>
      <c r="E60" s="139">
        <v>202</v>
      </c>
      <c r="F60" s="444">
        <v>83.748000000000005</v>
      </c>
      <c r="G60" s="452">
        <v>2.4119978984572801</v>
      </c>
      <c r="H60" s="143">
        <v>166</v>
      </c>
      <c r="I60" s="143">
        <v>348</v>
      </c>
      <c r="J60" s="143"/>
      <c r="K60" s="143">
        <v>62</v>
      </c>
      <c r="L60" s="143">
        <v>38</v>
      </c>
      <c r="M60" s="143">
        <v>20</v>
      </c>
      <c r="N60" s="143">
        <v>2</v>
      </c>
      <c r="O60" s="143">
        <v>0</v>
      </c>
      <c r="P60" s="143"/>
      <c r="Q60" s="143">
        <v>29</v>
      </c>
      <c r="R60" s="143">
        <v>28</v>
      </c>
      <c r="S60" s="143"/>
      <c r="T60" s="143">
        <v>0</v>
      </c>
      <c r="U60" s="143">
        <v>0</v>
      </c>
      <c r="V60" s="143"/>
      <c r="W60" s="143">
        <v>2</v>
      </c>
      <c r="X60" s="143">
        <v>0</v>
      </c>
      <c r="Y60" s="143"/>
      <c r="Z60" s="143">
        <v>109</v>
      </c>
      <c r="AA60" s="143">
        <v>100</v>
      </c>
      <c r="AB60" s="143"/>
      <c r="AC60" s="143">
        <v>0</v>
      </c>
      <c r="AD60" s="143">
        <v>0</v>
      </c>
      <c r="AE60" s="143"/>
      <c r="AF60" s="143">
        <v>68</v>
      </c>
      <c r="AG60" s="143"/>
      <c r="AH60" s="143">
        <v>0</v>
      </c>
      <c r="AI60" s="143">
        <v>0</v>
      </c>
      <c r="AJ60" s="201"/>
    </row>
    <row r="61" spans="1:36" ht="15" customHeight="1" x14ac:dyDescent="0.2">
      <c r="A61" s="142" t="s">
        <v>385</v>
      </c>
      <c r="B61" s="142" t="s">
        <v>386</v>
      </c>
      <c r="E61" s="139">
        <v>84</v>
      </c>
      <c r="F61" s="444">
        <v>96.054000000000002</v>
      </c>
      <c r="G61" s="452">
        <v>0.87450808919982503</v>
      </c>
      <c r="H61" s="143">
        <v>37</v>
      </c>
      <c r="I61" s="143">
        <v>76</v>
      </c>
      <c r="J61" s="143"/>
      <c r="K61" s="143">
        <v>33</v>
      </c>
      <c r="L61" s="143">
        <v>8</v>
      </c>
      <c r="M61" s="143">
        <v>0</v>
      </c>
      <c r="N61" s="143">
        <v>0</v>
      </c>
      <c r="O61" s="143">
        <v>0</v>
      </c>
      <c r="P61" s="143"/>
      <c r="Q61" s="143">
        <v>0</v>
      </c>
      <c r="R61" s="143">
        <v>0</v>
      </c>
      <c r="S61" s="143"/>
      <c r="T61" s="143">
        <v>19</v>
      </c>
      <c r="U61" s="143">
        <v>11</v>
      </c>
      <c r="V61" s="143"/>
      <c r="W61" s="143">
        <v>0</v>
      </c>
      <c r="X61" s="143">
        <v>0</v>
      </c>
      <c r="Y61" s="143"/>
      <c r="Z61" s="143">
        <v>31</v>
      </c>
      <c r="AA61" s="143">
        <v>17</v>
      </c>
      <c r="AB61" s="143"/>
      <c r="AC61" s="143">
        <v>1</v>
      </c>
      <c r="AD61" s="143">
        <v>1</v>
      </c>
      <c r="AE61" s="143"/>
      <c r="AF61" s="143" t="s">
        <v>289</v>
      </c>
      <c r="AG61" s="143"/>
      <c r="AH61" s="143">
        <v>0</v>
      </c>
      <c r="AI61" s="143">
        <v>0</v>
      </c>
      <c r="AJ61" s="201"/>
    </row>
    <row r="62" spans="1:36" ht="15" customHeight="1" x14ac:dyDescent="0.2">
      <c r="A62" s="142" t="s">
        <v>387</v>
      </c>
      <c r="B62" s="142" t="s">
        <v>388</v>
      </c>
      <c r="E62" s="139">
        <v>152</v>
      </c>
      <c r="F62" s="444">
        <v>43.741999999999997</v>
      </c>
      <c r="G62" s="452">
        <v>3.47492112843491</v>
      </c>
      <c r="H62" s="143">
        <v>47</v>
      </c>
      <c r="I62" s="143">
        <v>105</v>
      </c>
      <c r="J62" s="143"/>
      <c r="K62" s="143">
        <v>18</v>
      </c>
      <c r="L62" s="143">
        <v>0</v>
      </c>
      <c r="M62" s="143">
        <v>0</v>
      </c>
      <c r="N62" s="143">
        <v>0</v>
      </c>
      <c r="O62" s="143">
        <v>0</v>
      </c>
      <c r="P62" s="143"/>
      <c r="Q62" s="143">
        <v>0</v>
      </c>
      <c r="R62" s="143">
        <v>0</v>
      </c>
      <c r="S62" s="143"/>
      <c r="T62" s="143">
        <v>18</v>
      </c>
      <c r="U62" s="143">
        <v>0</v>
      </c>
      <c r="V62" s="143"/>
      <c r="W62" s="143">
        <v>0</v>
      </c>
      <c r="X62" s="143">
        <v>0</v>
      </c>
      <c r="Y62" s="143"/>
      <c r="Z62" s="143">
        <v>115</v>
      </c>
      <c r="AA62" s="143">
        <v>47</v>
      </c>
      <c r="AB62" s="143"/>
      <c r="AC62" s="143">
        <v>1</v>
      </c>
      <c r="AD62" s="143">
        <v>0</v>
      </c>
      <c r="AE62" s="143"/>
      <c r="AF62" s="143">
        <v>15</v>
      </c>
      <c r="AG62" s="143"/>
      <c r="AH62" s="143">
        <v>0</v>
      </c>
      <c r="AI62" s="143">
        <v>0</v>
      </c>
      <c r="AJ62" s="201"/>
    </row>
    <row r="63" spans="1:36" ht="15" customHeight="1" x14ac:dyDescent="0.2">
      <c r="A63" s="716" t="s">
        <v>389</v>
      </c>
      <c r="B63" s="716" t="s">
        <v>390</v>
      </c>
      <c r="C63" s="715"/>
      <c r="D63" s="715"/>
      <c r="E63" s="717" t="s">
        <v>907</v>
      </c>
      <c r="F63" s="718">
        <v>120.624</v>
      </c>
      <c r="G63" s="719" t="s">
        <v>907</v>
      </c>
      <c r="H63" s="720" t="s">
        <v>907</v>
      </c>
      <c r="I63" s="720" t="s">
        <v>907</v>
      </c>
      <c r="J63" s="720"/>
      <c r="K63" s="720" t="s">
        <v>907</v>
      </c>
      <c r="L63" s="720" t="s">
        <v>907</v>
      </c>
      <c r="M63" s="720" t="s">
        <v>907</v>
      </c>
      <c r="N63" s="720" t="s">
        <v>907</v>
      </c>
      <c r="O63" s="720" t="s">
        <v>907</v>
      </c>
      <c r="P63" s="720"/>
      <c r="Q63" s="720" t="s">
        <v>907</v>
      </c>
      <c r="R63" s="720" t="s">
        <v>907</v>
      </c>
      <c r="S63" s="720"/>
      <c r="T63" s="720" t="s">
        <v>907</v>
      </c>
      <c r="U63" s="720" t="s">
        <v>907</v>
      </c>
      <c r="V63" s="720"/>
      <c r="W63" s="720" t="s">
        <v>907</v>
      </c>
      <c r="X63" s="720" t="s">
        <v>907</v>
      </c>
      <c r="Y63" s="720"/>
      <c r="Z63" s="720" t="s">
        <v>907</v>
      </c>
      <c r="AA63" s="720" t="s">
        <v>907</v>
      </c>
      <c r="AB63" s="720"/>
      <c r="AC63" s="720" t="s">
        <v>907</v>
      </c>
      <c r="AD63" s="720" t="s">
        <v>907</v>
      </c>
      <c r="AE63" s="720"/>
      <c r="AF63" s="720" t="s">
        <v>907</v>
      </c>
      <c r="AG63" s="720"/>
      <c r="AH63" s="720" t="s">
        <v>907</v>
      </c>
      <c r="AI63" s="720" t="s">
        <v>907</v>
      </c>
      <c r="AJ63" s="201"/>
    </row>
    <row r="64" spans="1:36" ht="15" customHeight="1" x14ac:dyDescent="0.2">
      <c r="A64" s="142" t="s">
        <v>391</v>
      </c>
      <c r="B64" s="142" t="s">
        <v>392</v>
      </c>
      <c r="E64" s="139">
        <v>35</v>
      </c>
      <c r="F64" s="444">
        <v>46.058999999999997</v>
      </c>
      <c r="G64" s="452">
        <v>0.75989491738856696</v>
      </c>
      <c r="H64" s="143">
        <v>15</v>
      </c>
      <c r="I64" s="143">
        <v>28</v>
      </c>
      <c r="J64" s="143"/>
      <c r="K64" s="143">
        <v>19</v>
      </c>
      <c r="L64" s="143">
        <v>3</v>
      </c>
      <c r="M64" s="143">
        <v>1</v>
      </c>
      <c r="N64" s="143">
        <v>0</v>
      </c>
      <c r="O64" s="143">
        <v>0</v>
      </c>
      <c r="P64" s="143"/>
      <c r="Q64" s="143">
        <v>15</v>
      </c>
      <c r="R64" s="143">
        <v>11</v>
      </c>
      <c r="S64" s="143"/>
      <c r="T64" s="143">
        <v>0</v>
      </c>
      <c r="U64" s="143">
        <v>0</v>
      </c>
      <c r="V64" s="143"/>
      <c r="W64" s="143">
        <v>0</v>
      </c>
      <c r="X64" s="143">
        <v>0</v>
      </c>
      <c r="Y64" s="143"/>
      <c r="Z64" s="143">
        <v>1</v>
      </c>
      <c r="AA64" s="143">
        <v>1</v>
      </c>
      <c r="AB64" s="143"/>
      <c r="AC64" s="143">
        <v>0</v>
      </c>
      <c r="AD64" s="143">
        <v>0</v>
      </c>
      <c r="AE64" s="143"/>
      <c r="AF64" s="143">
        <v>11</v>
      </c>
      <c r="AG64" s="143"/>
      <c r="AH64" s="143">
        <v>0</v>
      </c>
      <c r="AI64" s="143">
        <v>0</v>
      </c>
      <c r="AJ64" s="201"/>
    </row>
    <row r="65" spans="1:36" ht="15" customHeight="1" x14ac:dyDescent="0.2">
      <c r="A65" s="142" t="s">
        <v>393</v>
      </c>
      <c r="B65" s="142" t="s">
        <v>394</v>
      </c>
      <c r="E65" s="139">
        <v>161</v>
      </c>
      <c r="F65" s="444">
        <v>69.302999999999997</v>
      </c>
      <c r="G65" s="452">
        <v>2.3231317547580899</v>
      </c>
      <c r="H65" s="143">
        <v>47</v>
      </c>
      <c r="I65" s="143">
        <v>105</v>
      </c>
      <c r="J65" s="143"/>
      <c r="K65" s="143">
        <v>20</v>
      </c>
      <c r="L65" s="143">
        <v>0</v>
      </c>
      <c r="M65" s="143">
        <v>0</v>
      </c>
      <c r="N65" s="143">
        <v>0</v>
      </c>
      <c r="O65" s="143">
        <v>0</v>
      </c>
      <c r="P65" s="143"/>
      <c r="Q65" s="143">
        <v>94</v>
      </c>
      <c r="R65" s="143">
        <v>32</v>
      </c>
      <c r="S65" s="143"/>
      <c r="T65" s="143">
        <v>0</v>
      </c>
      <c r="U65" s="143">
        <v>0</v>
      </c>
      <c r="V65" s="143"/>
      <c r="W65" s="143">
        <v>1</v>
      </c>
      <c r="X65" s="143">
        <v>1</v>
      </c>
      <c r="Y65" s="143"/>
      <c r="Z65" s="143">
        <v>46</v>
      </c>
      <c r="AA65" s="143">
        <v>14</v>
      </c>
      <c r="AB65" s="143"/>
      <c r="AC65" s="143">
        <v>0</v>
      </c>
      <c r="AD65" s="143">
        <v>0</v>
      </c>
      <c r="AE65" s="143"/>
      <c r="AF65" s="143">
        <v>84</v>
      </c>
      <c r="AG65" s="143"/>
      <c r="AH65" s="143">
        <v>0</v>
      </c>
      <c r="AI65" s="143">
        <v>0</v>
      </c>
      <c r="AJ65" s="201"/>
    </row>
    <row r="66" spans="1:36" ht="15" customHeight="1" x14ac:dyDescent="0.2">
      <c r="A66" s="142" t="s">
        <v>395</v>
      </c>
      <c r="B66" s="142" t="s">
        <v>396</v>
      </c>
      <c r="E66" s="139">
        <v>165</v>
      </c>
      <c r="F66" s="444">
        <v>37.969000000000001</v>
      </c>
      <c r="G66" s="452">
        <v>4.3456503990097204</v>
      </c>
      <c r="H66" s="143">
        <v>107</v>
      </c>
      <c r="I66" s="143">
        <v>211</v>
      </c>
      <c r="J66" s="143"/>
      <c r="K66" s="143">
        <v>23</v>
      </c>
      <c r="L66" s="143">
        <v>3</v>
      </c>
      <c r="M66" s="143">
        <v>1</v>
      </c>
      <c r="N66" s="143">
        <v>0</v>
      </c>
      <c r="O66" s="143">
        <v>0</v>
      </c>
      <c r="P66" s="143"/>
      <c r="Q66" s="143">
        <v>71</v>
      </c>
      <c r="R66" s="143">
        <v>50</v>
      </c>
      <c r="S66" s="143"/>
      <c r="T66" s="143">
        <v>15</v>
      </c>
      <c r="U66" s="143">
        <v>10</v>
      </c>
      <c r="V66" s="143"/>
      <c r="W66" s="143">
        <v>52</v>
      </c>
      <c r="X66" s="143">
        <v>42</v>
      </c>
      <c r="Y66" s="143"/>
      <c r="Z66" s="143">
        <v>3</v>
      </c>
      <c r="AA66" s="143">
        <v>1</v>
      </c>
      <c r="AB66" s="143"/>
      <c r="AC66" s="143">
        <v>1</v>
      </c>
      <c r="AD66" s="143">
        <v>1</v>
      </c>
      <c r="AE66" s="143"/>
      <c r="AF66" s="143">
        <v>96</v>
      </c>
      <c r="AG66" s="143"/>
      <c r="AH66" s="143">
        <v>9</v>
      </c>
      <c r="AI66" s="143">
        <v>4</v>
      </c>
      <c r="AJ66" s="201"/>
    </row>
    <row r="67" spans="1:36" ht="15" customHeight="1" x14ac:dyDescent="0.2">
      <c r="A67" s="142" t="s">
        <v>397</v>
      </c>
      <c r="B67" s="142" t="s">
        <v>398</v>
      </c>
      <c r="E67" s="139">
        <v>254</v>
      </c>
      <c r="F67" s="444">
        <v>126.152</v>
      </c>
      <c r="G67" s="452">
        <v>2.0134440991819398</v>
      </c>
      <c r="H67" s="143">
        <v>146</v>
      </c>
      <c r="I67" s="143">
        <v>312</v>
      </c>
      <c r="J67" s="143"/>
      <c r="K67" s="143">
        <v>0</v>
      </c>
      <c r="L67" s="143" t="s">
        <v>289</v>
      </c>
      <c r="M67" s="143" t="s">
        <v>289</v>
      </c>
      <c r="N67" s="143" t="s">
        <v>289</v>
      </c>
      <c r="O67" s="143" t="s">
        <v>289</v>
      </c>
      <c r="P67" s="143"/>
      <c r="Q67" s="143">
        <v>0</v>
      </c>
      <c r="R67" s="143">
        <v>0</v>
      </c>
      <c r="S67" s="143"/>
      <c r="T67" s="143">
        <v>13</v>
      </c>
      <c r="U67" s="143">
        <v>5</v>
      </c>
      <c r="V67" s="143"/>
      <c r="W67" s="143">
        <v>0</v>
      </c>
      <c r="X67" s="143">
        <v>0</v>
      </c>
      <c r="Y67" s="143"/>
      <c r="Z67" s="143">
        <v>240</v>
      </c>
      <c r="AA67" s="143">
        <v>141</v>
      </c>
      <c r="AB67" s="143"/>
      <c r="AC67" s="143">
        <v>1</v>
      </c>
      <c r="AD67" s="143">
        <v>0</v>
      </c>
      <c r="AE67" s="143"/>
      <c r="AF67" s="143">
        <v>9</v>
      </c>
      <c r="AG67" s="143"/>
      <c r="AH67" s="143">
        <v>28</v>
      </c>
      <c r="AI67" s="143">
        <v>12</v>
      </c>
      <c r="AJ67" s="201"/>
    </row>
    <row r="68" spans="1:36" ht="15" customHeight="1" x14ac:dyDescent="0.2">
      <c r="A68" s="142" t="s">
        <v>399</v>
      </c>
      <c r="B68" s="142" t="s">
        <v>400</v>
      </c>
      <c r="E68" s="139">
        <v>101</v>
      </c>
      <c r="F68" s="444">
        <v>79.370999999999995</v>
      </c>
      <c r="G68" s="452">
        <v>1.2725050711216901</v>
      </c>
      <c r="H68" s="143">
        <v>47</v>
      </c>
      <c r="I68" s="143">
        <v>96</v>
      </c>
      <c r="J68" s="143"/>
      <c r="K68" s="143">
        <v>31</v>
      </c>
      <c r="L68" s="143">
        <v>10</v>
      </c>
      <c r="M68" s="143">
        <v>8</v>
      </c>
      <c r="N68" s="143">
        <v>0</v>
      </c>
      <c r="O68" s="143">
        <v>0</v>
      </c>
      <c r="P68" s="143"/>
      <c r="Q68" s="143">
        <v>0</v>
      </c>
      <c r="R68" s="143">
        <v>0</v>
      </c>
      <c r="S68" s="143"/>
      <c r="T68" s="143">
        <v>7</v>
      </c>
      <c r="U68" s="143">
        <v>2</v>
      </c>
      <c r="V68" s="143"/>
      <c r="W68" s="143">
        <v>0</v>
      </c>
      <c r="X68" s="143">
        <v>0</v>
      </c>
      <c r="Y68" s="143"/>
      <c r="Z68" s="143">
        <v>62</v>
      </c>
      <c r="AA68" s="143">
        <v>34</v>
      </c>
      <c r="AB68" s="143"/>
      <c r="AC68" s="143">
        <v>1</v>
      </c>
      <c r="AD68" s="143">
        <v>1</v>
      </c>
      <c r="AE68" s="143"/>
      <c r="AF68" s="143" t="s">
        <v>289</v>
      </c>
      <c r="AG68" s="143"/>
      <c r="AH68" s="143">
        <v>0</v>
      </c>
      <c r="AI68" s="143">
        <v>0</v>
      </c>
      <c r="AJ68" s="201"/>
    </row>
    <row r="69" spans="1:36" ht="15" customHeight="1" x14ac:dyDescent="0.2">
      <c r="A69" s="142" t="s">
        <v>401</v>
      </c>
      <c r="B69" s="142" t="s">
        <v>402</v>
      </c>
      <c r="E69" s="139">
        <v>523</v>
      </c>
      <c r="F69" s="444">
        <v>77.947999999999993</v>
      </c>
      <c r="G69" s="452">
        <v>6.7096012726433001</v>
      </c>
      <c r="H69" s="143">
        <v>342</v>
      </c>
      <c r="I69" s="143">
        <v>712</v>
      </c>
      <c r="J69" s="143"/>
      <c r="K69" s="143">
        <v>62</v>
      </c>
      <c r="L69" s="143">
        <v>1</v>
      </c>
      <c r="M69" s="143">
        <v>0</v>
      </c>
      <c r="N69" s="143">
        <v>0</v>
      </c>
      <c r="O69" s="143">
        <v>0</v>
      </c>
      <c r="P69" s="143"/>
      <c r="Q69" s="143">
        <v>258</v>
      </c>
      <c r="R69" s="143">
        <v>174</v>
      </c>
      <c r="S69" s="143"/>
      <c r="T69" s="143">
        <v>10</v>
      </c>
      <c r="U69" s="143">
        <v>2</v>
      </c>
      <c r="V69" s="143"/>
      <c r="W69" s="143">
        <v>69</v>
      </c>
      <c r="X69" s="143">
        <v>54</v>
      </c>
      <c r="Y69" s="143"/>
      <c r="Z69" s="143">
        <v>120</v>
      </c>
      <c r="AA69" s="143">
        <v>109</v>
      </c>
      <c r="AB69" s="143"/>
      <c r="AC69" s="143">
        <v>4</v>
      </c>
      <c r="AD69" s="143">
        <v>2</v>
      </c>
      <c r="AE69" s="143"/>
      <c r="AF69" s="143">
        <v>174</v>
      </c>
      <c r="AG69" s="143"/>
      <c r="AH69" s="143">
        <v>0</v>
      </c>
      <c r="AI69" s="143">
        <v>0</v>
      </c>
      <c r="AJ69" s="201"/>
    </row>
    <row r="70" spans="1:36" ht="15" customHeight="1" x14ac:dyDescent="0.2">
      <c r="A70" s="142" t="s">
        <v>403</v>
      </c>
      <c r="B70" s="142" t="s">
        <v>404</v>
      </c>
      <c r="E70" s="139">
        <v>24</v>
      </c>
      <c r="F70" s="444">
        <v>52.768000000000001</v>
      </c>
      <c r="G70" s="452">
        <v>0.45482110369921203</v>
      </c>
      <c r="H70" s="143">
        <v>9</v>
      </c>
      <c r="I70" s="143">
        <v>19</v>
      </c>
      <c r="J70" s="143"/>
      <c r="K70" s="143">
        <v>5</v>
      </c>
      <c r="L70" s="143">
        <v>2</v>
      </c>
      <c r="M70" s="143">
        <v>0</v>
      </c>
      <c r="N70" s="143">
        <v>0</v>
      </c>
      <c r="O70" s="143">
        <v>0</v>
      </c>
      <c r="P70" s="143"/>
      <c r="Q70" s="143">
        <v>0</v>
      </c>
      <c r="R70" s="143">
        <v>0</v>
      </c>
      <c r="S70" s="143"/>
      <c r="T70" s="143">
        <v>0</v>
      </c>
      <c r="U70" s="143">
        <v>0</v>
      </c>
      <c r="V70" s="143"/>
      <c r="W70" s="143">
        <v>0</v>
      </c>
      <c r="X70" s="143">
        <v>0</v>
      </c>
      <c r="Y70" s="143"/>
      <c r="Z70" s="143">
        <v>17</v>
      </c>
      <c r="AA70" s="143">
        <v>7</v>
      </c>
      <c r="AB70" s="143"/>
      <c r="AC70" s="143">
        <v>2</v>
      </c>
      <c r="AD70" s="143">
        <v>0</v>
      </c>
      <c r="AE70" s="143"/>
      <c r="AF70" s="143">
        <v>5</v>
      </c>
      <c r="AG70" s="143"/>
      <c r="AH70" s="143">
        <v>0</v>
      </c>
      <c r="AI70" s="143">
        <v>0</v>
      </c>
      <c r="AJ70" s="201"/>
    </row>
    <row r="71" spans="1:36" ht="15" customHeight="1" x14ac:dyDescent="0.2">
      <c r="A71" s="142" t="s">
        <v>405</v>
      </c>
      <c r="B71" s="142" t="s">
        <v>406</v>
      </c>
      <c r="E71" s="139">
        <v>82</v>
      </c>
      <c r="F71" s="444">
        <v>64.614999999999995</v>
      </c>
      <c r="G71" s="452">
        <v>1.26905517294746</v>
      </c>
      <c r="H71" s="452">
        <v>56</v>
      </c>
      <c r="I71" s="143">
        <v>93</v>
      </c>
      <c r="J71" s="143"/>
      <c r="K71" s="143">
        <v>5</v>
      </c>
      <c r="L71" s="143">
        <v>2</v>
      </c>
      <c r="M71" s="143">
        <v>1</v>
      </c>
      <c r="N71" s="143">
        <v>0</v>
      </c>
      <c r="O71" s="143">
        <v>0</v>
      </c>
      <c r="P71" s="143"/>
      <c r="Q71" s="143">
        <v>24</v>
      </c>
      <c r="R71" s="143">
        <v>6</v>
      </c>
      <c r="S71" s="143"/>
      <c r="T71" s="143">
        <v>0</v>
      </c>
      <c r="U71" s="143">
        <v>0</v>
      </c>
      <c r="V71" s="143"/>
      <c r="W71" s="143">
        <v>0</v>
      </c>
      <c r="X71" s="143">
        <v>0</v>
      </c>
      <c r="Y71" s="143"/>
      <c r="Z71" s="143">
        <v>53</v>
      </c>
      <c r="AA71" s="143">
        <v>48</v>
      </c>
      <c r="AB71" s="143"/>
      <c r="AC71" s="143">
        <v>0</v>
      </c>
      <c r="AD71" s="143">
        <v>0</v>
      </c>
      <c r="AE71" s="143"/>
      <c r="AF71" s="143" t="s">
        <v>289</v>
      </c>
      <c r="AG71" s="143"/>
      <c r="AH71" s="143">
        <v>0</v>
      </c>
      <c r="AI71" s="143">
        <v>0</v>
      </c>
      <c r="AJ71" s="201"/>
    </row>
    <row r="72" spans="1:36" ht="15" customHeight="1" x14ac:dyDescent="0.2">
      <c r="A72" s="142" t="s">
        <v>407</v>
      </c>
      <c r="B72" s="142" t="s">
        <v>408</v>
      </c>
      <c r="E72" s="139">
        <v>47</v>
      </c>
      <c r="F72" s="444">
        <v>175.59100000000001</v>
      </c>
      <c r="G72" s="452">
        <v>0.26766747726250201</v>
      </c>
      <c r="H72" s="143">
        <v>21</v>
      </c>
      <c r="I72" s="143">
        <v>52</v>
      </c>
      <c r="J72" s="143"/>
      <c r="K72" s="143">
        <v>18</v>
      </c>
      <c r="L72" s="143">
        <v>4</v>
      </c>
      <c r="M72" s="143">
        <v>2</v>
      </c>
      <c r="N72" s="143">
        <v>0</v>
      </c>
      <c r="O72" s="143">
        <v>0</v>
      </c>
      <c r="P72" s="143"/>
      <c r="Q72" s="143">
        <v>9</v>
      </c>
      <c r="R72" s="143">
        <v>8</v>
      </c>
      <c r="S72" s="143"/>
      <c r="T72" s="143">
        <v>19</v>
      </c>
      <c r="U72" s="143">
        <v>8</v>
      </c>
      <c r="V72" s="143"/>
      <c r="W72" s="143">
        <v>0</v>
      </c>
      <c r="X72" s="143">
        <v>0</v>
      </c>
      <c r="Y72" s="143"/>
      <c r="Z72" s="143">
        <v>0</v>
      </c>
      <c r="AA72" s="143">
        <v>0</v>
      </c>
      <c r="AB72" s="143"/>
      <c r="AC72" s="143">
        <v>1</v>
      </c>
      <c r="AD72" s="143">
        <v>1</v>
      </c>
      <c r="AE72" s="143"/>
      <c r="AF72" s="143" t="s">
        <v>289</v>
      </c>
      <c r="AG72" s="143"/>
      <c r="AH72" s="143">
        <v>0</v>
      </c>
      <c r="AI72" s="143">
        <v>0</v>
      </c>
      <c r="AJ72" s="201"/>
    </row>
    <row r="73" spans="1:36" ht="15" customHeight="1" x14ac:dyDescent="0.2">
      <c r="A73" s="142" t="s">
        <v>409</v>
      </c>
      <c r="B73" s="142" t="s">
        <v>410</v>
      </c>
      <c r="E73" s="139">
        <v>75</v>
      </c>
      <c r="F73" s="444">
        <v>156.69300000000001</v>
      </c>
      <c r="G73" s="452">
        <v>0.47864295150389602</v>
      </c>
      <c r="H73" s="143">
        <v>27</v>
      </c>
      <c r="I73" s="143">
        <v>54</v>
      </c>
      <c r="J73" s="143"/>
      <c r="K73" s="143">
        <v>33</v>
      </c>
      <c r="L73" s="143">
        <v>8</v>
      </c>
      <c r="M73" s="143">
        <v>2</v>
      </c>
      <c r="N73" s="143">
        <v>0</v>
      </c>
      <c r="O73" s="143">
        <v>0</v>
      </c>
      <c r="P73" s="143"/>
      <c r="Q73" s="143">
        <v>1</v>
      </c>
      <c r="R73" s="143">
        <v>1</v>
      </c>
      <c r="S73" s="143"/>
      <c r="T73" s="143">
        <v>7</v>
      </c>
      <c r="U73" s="143">
        <v>4</v>
      </c>
      <c r="V73" s="143"/>
      <c r="W73" s="143">
        <v>0</v>
      </c>
      <c r="X73" s="143">
        <v>0</v>
      </c>
      <c r="Y73" s="143"/>
      <c r="Z73" s="143">
        <v>33</v>
      </c>
      <c r="AA73" s="143">
        <v>13</v>
      </c>
      <c r="AB73" s="143"/>
      <c r="AC73" s="143">
        <v>1</v>
      </c>
      <c r="AD73" s="143">
        <v>1</v>
      </c>
      <c r="AE73" s="143"/>
      <c r="AF73" s="143" t="s">
        <v>289</v>
      </c>
      <c r="AG73" s="143"/>
      <c r="AH73" s="143">
        <v>0</v>
      </c>
      <c r="AI73" s="143">
        <v>0</v>
      </c>
      <c r="AJ73" s="201"/>
    </row>
    <row r="74" spans="1:36" ht="15" customHeight="1" x14ac:dyDescent="0.2">
      <c r="A74" s="142" t="s">
        <v>411</v>
      </c>
      <c r="B74" s="142" t="s">
        <v>412</v>
      </c>
      <c r="E74" s="139">
        <v>30</v>
      </c>
      <c r="F74" s="444">
        <v>49.325000000000003</v>
      </c>
      <c r="G74" s="452">
        <v>0.60821084642676104</v>
      </c>
      <c r="H74" s="143">
        <v>4</v>
      </c>
      <c r="I74" s="143">
        <v>8</v>
      </c>
      <c r="J74" s="143"/>
      <c r="K74" s="143">
        <v>25</v>
      </c>
      <c r="L74" s="143">
        <v>1</v>
      </c>
      <c r="M74" s="143">
        <v>0</v>
      </c>
      <c r="N74" s="143">
        <v>0</v>
      </c>
      <c r="O74" s="143">
        <v>0</v>
      </c>
      <c r="P74" s="143"/>
      <c r="Q74" s="143">
        <v>0</v>
      </c>
      <c r="R74" s="143">
        <v>0</v>
      </c>
      <c r="S74" s="143"/>
      <c r="T74" s="143">
        <v>0</v>
      </c>
      <c r="U74" s="143">
        <v>0</v>
      </c>
      <c r="V74" s="143"/>
      <c r="W74" s="143">
        <v>0</v>
      </c>
      <c r="X74" s="143">
        <v>0</v>
      </c>
      <c r="Y74" s="143"/>
      <c r="Z74" s="143">
        <v>5</v>
      </c>
      <c r="AA74" s="143">
        <v>3</v>
      </c>
      <c r="AB74" s="143"/>
      <c r="AC74" s="143">
        <v>0</v>
      </c>
      <c r="AD74" s="143">
        <v>0</v>
      </c>
      <c r="AE74" s="143"/>
      <c r="AF74" s="143" t="s">
        <v>289</v>
      </c>
      <c r="AG74" s="143"/>
      <c r="AH74" s="143">
        <v>0</v>
      </c>
      <c r="AI74" s="143">
        <v>0</v>
      </c>
      <c r="AJ74" s="201"/>
    </row>
    <row r="75" spans="1:36" ht="15" customHeight="1" x14ac:dyDescent="0.2">
      <c r="A75" s="716" t="s">
        <v>413</v>
      </c>
      <c r="B75" s="716" t="s">
        <v>414</v>
      </c>
      <c r="C75" s="715"/>
      <c r="D75" s="715"/>
      <c r="E75" s="717" t="s">
        <v>907</v>
      </c>
      <c r="F75" s="718">
        <v>56.65</v>
      </c>
      <c r="G75" s="719" t="s">
        <v>907</v>
      </c>
      <c r="H75" s="720" t="s">
        <v>907</v>
      </c>
      <c r="I75" s="720" t="s">
        <v>907</v>
      </c>
      <c r="J75" s="720"/>
      <c r="K75" s="720" t="s">
        <v>907</v>
      </c>
      <c r="L75" s="720" t="s">
        <v>907</v>
      </c>
      <c r="M75" s="720" t="s">
        <v>907</v>
      </c>
      <c r="N75" s="720" t="s">
        <v>907</v>
      </c>
      <c r="O75" s="720" t="s">
        <v>907</v>
      </c>
      <c r="P75" s="720"/>
      <c r="Q75" s="720" t="s">
        <v>907</v>
      </c>
      <c r="R75" s="720" t="s">
        <v>907</v>
      </c>
      <c r="S75" s="720"/>
      <c r="T75" s="720" t="s">
        <v>907</v>
      </c>
      <c r="U75" s="720" t="s">
        <v>907</v>
      </c>
      <c r="V75" s="720"/>
      <c r="W75" s="720" t="s">
        <v>907</v>
      </c>
      <c r="X75" s="720" t="s">
        <v>907</v>
      </c>
      <c r="Y75" s="720"/>
      <c r="Z75" s="720" t="s">
        <v>907</v>
      </c>
      <c r="AA75" s="720" t="s">
        <v>907</v>
      </c>
      <c r="AB75" s="720"/>
      <c r="AC75" s="720" t="s">
        <v>907</v>
      </c>
      <c r="AD75" s="720" t="s">
        <v>907</v>
      </c>
      <c r="AE75" s="720"/>
      <c r="AF75" s="720" t="s">
        <v>907</v>
      </c>
      <c r="AG75" s="720"/>
      <c r="AH75" s="720" t="s">
        <v>907</v>
      </c>
      <c r="AI75" s="720" t="s">
        <v>907</v>
      </c>
      <c r="AJ75" s="201"/>
    </row>
    <row r="76" spans="1:36" ht="15" customHeight="1" x14ac:dyDescent="0.2">
      <c r="A76" s="142" t="s">
        <v>415</v>
      </c>
      <c r="B76" s="142" t="s">
        <v>416</v>
      </c>
      <c r="E76" s="139">
        <v>18</v>
      </c>
      <c r="F76" s="444">
        <v>53.920999999999999</v>
      </c>
      <c r="G76" s="452">
        <v>0.33382170211976803</v>
      </c>
      <c r="H76" s="143">
        <v>14</v>
      </c>
      <c r="I76" s="143">
        <v>29</v>
      </c>
      <c r="J76" s="143"/>
      <c r="K76" s="143">
        <v>1</v>
      </c>
      <c r="L76" s="143" t="s">
        <v>289</v>
      </c>
      <c r="M76" s="143" t="s">
        <v>289</v>
      </c>
      <c r="N76" s="143" t="s">
        <v>289</v>
      </c>
      <c r="O76" s="143" t="s">
        <v>289</v>
      </c>
      <c r="P76" s="143"/>
      <c r="Q76" s="143">
        <v>0</v>
      </c>
      <c r="R76" s="143">
        <v>0</v>
      </c>
      <c r="S76" s="143"/>
      <c r="T76" s="143">
        <v>6</v>
      </c>
      <c r="U76" s="143">
        <v>4</v>
      </c>
      <c r="V76" s="143"/>
      <c r="W76" s="143">
        <v>0</v>
      </c>
      <c r="X76" s="143">
        <v>0</v>
      </c>
      <c r="Y76" s="143"/>
      <c r="Z76" s="143">
        <v>11</v>
      </c>
      <c r="AA76" s="143">
        <v>10</v>
      </c>
      <c r="AB76" s="143"/>
      <c r="AC76" s="143">
        <v>0</v>
      </c>
      <c r="AD76" s="143">
        <v>0</v>
      </c>
      <c r="AE76" s="143"/>
      <c r="AF76" s="143" t="s">
        <v>289</v>
      </c>
      <c r="AG76" s="143"/>
      <c r="AH76" s="143">
        <v>0</v>
      </c>
      <c r="AI76" s="143">
        <v>0</v>
      </c>
      <c r="AJ76" s="201"/>
    </row>
    <row r="77" spans="1:36" ht="15" customHeight="1" x14ac:dyDescent="0.2">
      <c r="A77" s="142" t="s">
        <v>417</v>
      </c>
      <c r="B77" s="142" t="s">
        <v>418</v>
      </c>
      <c r="E77" s="139">
        <v>28</v>
      </c>
      <c r="F77" s="444">
        <v>4.3689999999999998</v>
      </c>
      <c r="G77" s="452">
        <v>6.4087891966125001</v>
      </c>
      <c r="H77" s="143">
        <v>14</v>
      </c>
      <c r="I77" s="143">
        <v>18</v>
      </c>
      <c r="J77" s="143"/>
      <c r="K77" s="143">
        <v>2</v>
      </c>
      <c r="L77" s="143" t="s">
        <v>289</v>
      </c>
      <c r="M77" s="143" t="s">
        <v>289</v>
      </c>
      <c r="N77" s="143" t="s">
        <v>289</v>
      </c>
      <c r="O77" s="143" t="s">
        <v>289</v>
      </c>
      <c r="P77" s="143"/>
      <c r="Q77" s="143">
        <v>25</v>
      </c>
      <c r="R77" s="143">
        <v>14</v>
      </c>
      <c r="S77" s="143"/>
      <c r="T77" s="143">
        <v>0</v>
      </c>
      <c r="U77" s="143">
        <v>0</v>
      </c>
      <c r="V77" s="143"/>
      <c r="W77" s="143">
        <v>0</v>
      </c>
      <c r="X77" s="143">
        <v>0</v>
      </c>
      <c r="Y77" s="143"/>
      <c r="Z77" s="143">
        <v>0</v>
      </c>
      <c r="AA77" s="143">
        <v>0</v>
      </c>
      <c r="AB77" s="143"/>
      <c r="AC77" s="143">
        <v>1</v>
      </c>
      <c r="AD77" s="143">
        <v>0</v>
      </c>
      <c r="AE77" s="143"/>
      <c r="AF77" s="143">
        <v>30</v>
      </c>
      <c r="AG77" s="143"/>
      <c r="AH77" s="143">
        <v>2</v>
      </c>
      <c r="AI77" s="143">
        <v>0</v>
      </c>
      <c r="AJ77" s="201"/>
    </row>
    <row r="78" spans="1:36" ht="15" customHeight="1" x14ac:dyDescent="0.2">
      <c r="A78" s="142" t="s">
        <v>419</v>
      </c>
      <c r="B78" s="142" t="s">
        <v>420</v>
      </c>
      <c r="E78" s="139">
        <v>431</v>
      </c>
      <c r="F78" s="444">
        <v>85.218999999999994</v>
      </c>
      <c r="G78" s="452">
        <v>5.0575575869231004</v>
      </c>
      <c r="H78" s="143">
        <v>212</v>
      </c>
      <c r="I78" s="143">
        <v>500</v>
      </c>
      <c r="J78" s="143"/>
      <c r="K78" s="143">
        <v>53</v>
      </c>
      <c r="L78" s="143">
        <v>12</v>
      </c>
      <c r="M78" s="143">
        <v>4</v>
      </c>
      <c r="N78" s="143">
        <v>0</v>
      </c>
      <c r="O78" s="143">
        <v>0</v>
      </c>
      <c r="P78" s="143"/>
      <c r="Q78" s="143">
        <v>75</v>
      </c>
      <c r="R78" s="143">
        <v>41</v>
      </c>
      <c r="S78" s="143"/>
      <c r="T78" s="143">
        <v>0</v>
      </c>
      <c r="U78" s="143">
        <v>0</v>
      </c>
      <c r="V78" s="143"/>
      <c r="W78" s="143">
        <v>120</v>
      </c>
      <c r="X78" s="143">
        <v>68</v>
      </c>
      <c r="Y78" s="143"/>
      <c r="Z78" s="143">
        <v>180</v>
      </c>
      <c r="AA78" s="143">
        <v>89</v>
      </c>
      <c r="AB78" s="143"/>
      <c r="AC78" s="143">
        <v>3</v>
      </c>
      <c r="AD78" s="143">
        <v>2</v>
      </c>
      <c r="AE78" s="143"/>
      <c r="AF78" s="143">
        <v>9</v>
      </c>
      <c r="AG78" s="143"/>
      <c r="AH78" s="143">
        <v>0</v>
      </c>
      <c r="AI78" s="143">
        <v>0</v>
      </c>
      <c r="AJ78" s="201"/>
    </row>
    <row r="79" spans="1:36" ht="15" customHeight="1" x14ac:dyDescent="0.2">
      <c r="A79" s="142" t="s">
        <v>421</v>
      </c>
      <c r="B79" s="142" t="s">
        <v>422</v>
      </c>
      <c r="E79" s="139">
        <v>787</v>
      </c>
      <c r="F79" s="444">
        <v>264.26100000000002</v>
      </c>
      <c r="G79" s="452">
        <v>2.9781163319596899</v>
      </c>
      <c r="H79" s="143">
        <v>353</v>
      </c>
      <c r="I79" s="143">
        <v>740</v>
      </c>
      <c r="J79" s="143"/>
      <c r="K79" s="143">
        <v>242</v>
      </c>
      <c r="L79" s="143">
        <v>10</v>
      </c>
      <c r="M79" s="143">
        <v>3</v>
      </c>
      <c r="N79" s="143">
        <v>0</v>
      </c>
      <c r="O79" s="143">
        <v>0</v>
      </c>
      <c r="P79" s="143"/>
      <c r="Q79" s="143">
        <v>224</v>
      </c>
      <c r="R79" s="143">
        <v>137</v>
      </c>
      <c r="S79" s="143"/>
      <c r="T79" s="143">
        <v>13</v>
      </c>
      <c r="U79" s="143">
        <v>10</v>
      </c>
      <c r="V79" s="143"/>
      <c r="W79" s="143">
        <v>52</v>
      </c>
      <c r="X79" s="143">
        <v>30</v>
      </c>
      <c r="Y79" s="143"/>
      <c r="Z79" s="143">
        <v>234</v>
      </c>
      <c r="AA79" s="143">
        <v>165</v>
      </c>
      <c r="AB79" s="143"/>
      <c r="AC79" s="143">
        <v>22</v>
      </c>
      <c r="AD79" s="143">
        <v>1</v>
      </c>
      <c r="AE79" s="143"/>
      <c r="AF79" s="143" t="s">
        <v>289</v>
      </c>
      <c r="AG79" s="143"/>
      <c r="AH79" s="143">
        <v>2</v>
      </c>
      <c r="AI79" s="143">
        <v>0</v>
      </c>
      <c r="AJ79" s="201"/>
    </row>
    <row r="80" spans="1:36" ht="15" customHeight="1" x14ac:dyDescent="0.2">
      <c r="A80" s="142" t="s">
        <v>423</v>
      </c>
      <c r="B80" s="142" t="s">
        <v>424</v>
      </c>
      <c r="E80" s="139">
        <v>32</v>
      </c>
      <c r="F80" s="444">
        <v>43.445999999999998</v>
      </c>
      <c r="G80" s="452">
        <v>0.73654651751599698</v>
      </c>
      <c r="H80" s="143">
        <v>4</v>
      </c>
      <c r="I80" s="143">
        <v>7</v>
      </c>
      <c r="J80" s="143"/>
      <c r="K80" s="143">
        <v>12</v>
      </c>
      <c r="L80" s="143">
        <v>0</v>
      </c>
      <c r="M80" s="143">
        <v>0</v>
      </c>
      <c r="N80" s="143">
        <v>0</v>
      </c>
      <c r="O80" s="143">
        <v>0</v>
      </c>
      <c r="P80" s="143"/>
      <c r="Q80" s="143">
        <v>1</v>
      </c>
      <c r="R80" s="143">
        <v>0</v>
      </c>
      <c r="S80" s="143"/>
      <c r="T80" s="143">
        <v>0</v>
      </c>
      <c r="U80" s="143">
        <v>0</v>
      </c>
      <c r="V80" s="143"/>
      <c r="W80" s="143">
        <v>0</v>
      </c>
      <c r="X80" s="143">
        <v>0</v>
      </c>
      <c r="Y80" s="143"/>
      <c r="Z80" s="143">
        <v>19</v>
      </c>
      <c r="AA80" s="143">
        <v>4</v>
      </c>
      <c r="AB80" s="143"/>
      <c r="AC80" s="143">
        <v>0</v>
      </c>
      <c r="AD80" s="143">
        <v>0</v>
      </c>
      <c r="AE80" s="143"/>
      <c r="AF80" s="143">
        <v>12</v>
      </c>
      <c r="AG80" s="143"/>
      <c r="AH80" s="143">
        <v>0</v>
      </c>
      <c r="AI80" s="143">
        <v>0</v>
      </c>
      <c r="AJ80" s="201"/>
    </row>
    <row r="81" spans="1:36" ht="15" customHeight="1" x14ac:dyDescent="0.2">
      <c r="A81" s="142" t="s">
        <v>425</v>
      </c>
      <c r="B81" s="142" t="s">
        <v>426</v>
      </c>
      <c r="E81" s="139">
        <v>1244</v>
      </c>
      <c r="F81" s="444">
        <v>158.39099999999999</v>
      </c>
      <c r="G81" s="452">
        <v>7.8539816024900402</v>
      </c>
      <c r="H81" s="143">
        <v>875</v>
      </c>
      <c r="I81" s="143">
        <v>1999</v>
      </c>
      <c r="J81" s="143"/>
      <c r="K81" s="143">
        <v>85</v>
      </c>
      <c r="L81" s="143">
        <v>0</v>
      </c>
      <c r="M81" s="143">
        <v>0</v>
      </c>
      <c r="N81" s="143">
        <v>0</v>
      </c>
      <c r="O81" s="143">
        <v>0</v>
      </c>
      <c r="P81" s="143"/>
      <c r="Q81" s="143">
        <v>387</v>
      </c>
      <c r="R81" s="143">
        <v>294</v>
      </c>
      <c r="S81" s="143"/>
      <c r="T81" s="143">
        <v>0</v>
      </c>
      <c r="U81" s="143">
        <v>0</v>
      </c>
      <c r="V81" s="143"/>
      <c r="W81" s="143">
        <v>587</v>
      </c>
      <c r="X81" s="143">
        <v>525</v>
      </c>
      <c r="Y81" s="143"/>
      <c r="Z81" s="143">
        <v>185</v>
      </c>
      <c r="AA81" s="143">
        <v>56</v>
      </c>
      <c r="AB81" s="143"/>
      <c r="AC81" s="143">
        <v>0</v>
      </c>
      <c r="AD81" s="143">
        <v>0</v>
      </c>
      <c r="AE81" s="143"/>
      <c r="AF81" s="143">
        <v>8</v>
      </c>
      <c r="AG81" s="143"/>
      <c r="AH81" s="143">
        <v>0</v>
      </c>
      <c r="AI81" s="143">
        <v>0</v>
      </c>
      <c r="AJ81" s="201"/>
    </row>
    <row r="82" spans="1:36" ht="15" customHeight="1" x14ac:dyDescent="0.2">
      <c r="A82" s="142" t="s">
        <v>427</v>
      </c>
      <c r="B82" s="142" t="s">
        <v>428</v>
      </c>
      <c r="E82" s="139">
        <v>627</v>
      </c>
      <c r="F82" s="444">
        <v>46.673000000000002</v>
      </c>
      <c r="G82" s="452">
        <v>13.4338911147773</v>
      </c>
      <c r="H82" s="143">
        <v>408</v>
      </c>
      <c r="I82" s="143">
        <v>778</v>
      </c>
      <c r="J82" s="143"/>
      <c r="K82" s="143">
        <v>69</v>
      </c>
      <c r="L82" s="143">
        <v>2</v>
      </c>
      <c r="M82" s="143">
        <v>0</v>
      </c>
      <c r="N82" s="143">
        <v>0</v>
      </c>
      <c r="O82" s="143">
        <v>0</v>
      </c>
      <c r="P82" s="143"/>
      <c r="Q82" s="143">
        <v>342</v>
      </c>
      <c r="R82" s="143">
        <v>253</v>
      </c>
      <c r="S82" s="143"/>
      <c r="T82" s="143">
        <v>23</v>
      </c>
      <c r="U82" s="143">
        <v>9</v>
      </c>
      <c r="V82" s="143"/>
      <c r="W82" s="143">
        <v>2</v>
      </c>
      <c r="X82" s="143">
        <v>2</v>
      </c>
      <c r="Y82" s="143"/>
      <c r="Z82" s="143">
        <v>191</v>
      </c>
      <c r="AA82" s="143">
        <v>142</v>
      </c>
      <c r="AB82" s="143"/>
      <c r="AC82" s="143">
        <v>0</v>
      </c>
      <c r="AD82" s="143">
        <v>0</v>
      </c>
      <c r="AE82" s="143"/>
      <c r="AF82" s="143">
        <v>174</v>
      </c>
      <c r="AG82" s="143"/>
      <c r="AH82" s="143">
        <v>0</v>
      </c>
      <c r="AI82" s="143">
        <v>0</v>
      </c>
      <c r="AJ82" s="201"/>
    </row>
    <row r="83" spans="1:36" ht="15" customHeight="1" x14ac:dyDescent="0.2">
      <c r="A83" s="716" t="s">
        <v>429</v>
      </c>
      <c r="B83" s="716" t="s">
        <v>430</v>
      </c>
      <c r="C83" s="715"/>
      <c r="D83" s="715"/>
      <c r="E83" s="717" t="s">
        <v>907</v>
      </c>
      <c r="F83" s="718">
        <v>158.18899999999999</v>
      </c>
      <c r="G83" s="719" t="s">
        <v>907</v>
      </c>
      <c r="H83" s="720" t="s">
        <v>907</v>
      </c>
      <c r="I83" s="720" t="s">
        <v>907</v>
      </c>
      <c r="J83" s="720"/>
      <c r="K83" s="720" t="s">
        <v>907</v>
      </c>
      <c r="L83" s="720" t="s">
        <v>907</v>
      </c>
      <c r="M83" s="720" t="s">
        <v>907</v>
      </c>
      <c r="N83" s="720" t="s">
        <v>907</v>
      </c>
      <c r="O83" s="720" t="s">
        <v>907</v>
      </c>
      <c r="P83" s="720"/>
      <c r="Q83" s="720" t="s">
        <v>907</v>
      </c>
      <c r="R83" s="720" t="s">
        <v>907</v>
      </c>
      <c r="S83" s="720"/>
      <c r="T83" s="720" t="s">
        <v>907</v>
      </c>
      <c r="U83" s="720" t="s">
        <v>907</v>
      </c>
      <c r="V83" s="720"/>
      <c r="W83" s="720" t="s">
        <v>907</v>
      </c>
      <c r="X83" s="720" t="s">
        <v>907</v>
      </c>
      <c r="Y83" s="720"/>
      <c r="Z83" s="720" t="s">
        <v>907</v>
      </c>
      <c r="AA83" s="720" t="s">
        <v>907</v>
      </c>
      <c r="AB83" s="720"/>
      <c r="AC83" s="720" t="s">
        <v>907</v>
      </c>
      <c r="AD83" s="720" t="s">
        <v>907</v>
      </c>
      <c r="AE83" s="720"/>
      <c r="AF83" s="720" t="s">
        <v>907</v>
      </c>
      <c r="AG83" s="720"/>
      <c r="AH83" s="720" t="s">
        <v>907</v>
      </c>
      <c r="AI83" s="720" t="s">
        <v>907</v>
      </c>
      <c r="AJ83" s="201"/>
    </row>
    <row r="84" spans="1:36" ht="15" customHeight="1" x14ac:dyDescent="0.2">
      <c r="A84" s="142" t="s">
        <v>431</v>
      </c>
      <c r="B84" s="142" t="s">
        <v>432</v>
      </c>
      <c r="E84" s="139">
        <v>71</v>
      </c>
      <c r="F84" s="444">
        <v>124.19</v>
      </c>
      <c r="G84" s="452">
        <v>0.57170464610677196</v>
      </c>
      <c r="H84" s="143">
        <v>16</v>
      </c>
      <c r="I84" s="143">
        <v>31</v>
      </c>
      <c r="J84" s="143"/>
      <c r="K84" s="143">
        <v>15</v>
      </c>
      <c r="L84" s="143">
        <v>0</v>
      </c>
      <c r="M84" s="143">
        <v>0</v>
      </c>
      <c r="N84" s="143">
        <v>0</v>
      </c>
      <c r="O84" s="143">
        <v>0</v>
      </c>
      <c r="P84" s="143"/>
      <c r="Q84" s="143">
        <v>0</v>
      </c>
      <c r="R84" s="143">
        <v>0</v>
      </c>
      <c r="S84" s="143"/>
      <c r="T84" s="143">
        <v>0</v>
      </c>
      <c r="U84" s="143">
        <v>0</v>
      </c>
      <c r="V84" s="143"/>
      <c r="W84" s="143">
        <v>0</v>
      </c>
      <c r="X84" s="143">
        <v>0</v>
      </c>
      <c r="Y84" s="143"/>
      <c r="Z84" s="143">
        <v>55</v>
      </c>
      <c r="AA84" s="143">
        <v>16</v>
      </c>
      <c r="AB84" s="143"/>
      <c r="AC84" s="143">
        <v>1</v>
      </c>
      <c r="AD84" s="143">
        <v>0</v>
      </c>
      <c r="AE84" s="143"/>
      <c r="AF84" s="143">
        <v>61</v>
      </c>
      <c r="AG84" s="143"/>
      <c r="AH84" s="143">
        <v>0</v>
      </c>
      <c r="AI84" s="143">
        <v>0</v>
      </c>
      <c r="AJ84" s="201"/>
    </row>
    <row r="85" spans="1:36" ht="15" customHeight="1" x14ac:dyDescent="0.2">
      <c r="A85" s="142" t="s">
        <v>433</v>
      </c>
      <c r="B85" s="142" t="s">
        <v>434</v>
      </c>
      <c r="E85" s="139">
        <v>238</v>
      </c>
      <c r="F85" s="444">
        <v>66.679000000000002</v>
      </c>
      <c r="G85" s="452">
        <v>3.5693396721606501</v>
      </c>
      <c r="H85" s="143">
        <v>127</v>
      </c>
      <c r="I85" s="143">
        <v>299</v>
      </c>
      <c r="J85" s="143"/>
      <c r="K85" s="143">
        <v>19</v>
      </c>
      <c r="L85" s="143">
        <v>2</v>
      </c>
      <c r="M85" s="143">
        <v>0</v>
      </c>
      <c r="N85" s="143">
        <v>0</v>
      </c>
      <c r="O85" s="143">
        <v>0</v>
      </c>
      <c r="P85" s="143"/>
      <c r="Q85" s="143">
        <v>1</v>
      </c>
      <c r="R85" s="143">
        <v>1</v>
      </c>
      <c r="S85" s="143"/>
      <c r="T85" s="143">
        <v>0</v>
      </c>
      <c r="U85" s="143">
        <v>0</v>
      </c>
      <c r="V85" s="143"/>
      <c r="W85" s="143">
        <v>0</v>
      </c>
      <c r="X85" s="143">
        <v>0</v>
      </c>
      <c r="Y85" s="143"/>
      <c r="Z85" s="143">
        <v>218</v>
      </c>
      <c r="AA85" s="143">
        <v>124</v>
      </c>
      <c r="AB85" s="143"/>
      <c r="AC85" s="143">
        <v>0</v>
      </c>
      <c r="AD85" s="143">
        <v>0</v>
      </c>
      <c r="AE85" s="143"/>
      <c r="AF85" s="143" t="s">
        <v>289</v>
      </c>
      <c r="AG85" s="143"/>
      <c r="AH85" s="143">
        <v>0</v>
      </c>
      <c r="AI85" s="143">
        <v>0</v>
      </c>
      <c r="AJ85" s="201"/>
    </row>
    <row r="86" spans="1:36" ht="15" customHeight="1" x14ac:dyDescent="0.2">
      <c r="A86" s="142" t="s">
        <v>435</v>
      </c>
      <c r="B86" s="142" t="s">
        <v>436</v>
      </c>
      <c r="E86" s="139">
        <v>76</v>
      </c>
      <c r="F86" s="444">
        <v>49.103999999999999</v>
      </c>
      <c r="G86" s="452">
        <v>1.54773541870316</v>
      </c>
      <c r="H86" s="143">
        <v>23</v>
      </c>
      <c r="I86" s="143">
        <v>41</v>
      </c>
      <c r="J86" s="143"/>
      <c r="K86" s="143">
        <v>23</v>
      </c>
      <c r="L86" s="143">
        <v>0</v>
      </c>
      <c r="M86" s="143">
        <v>0</v>
      </c>
      <c r="N86" s="143">
        <v>0</v>
      </c>
      <c r="O86" s="143">
        <v>0</v>
      </c>
      <c r="P86" s="143"/>
      <c r="Q86" s="143">
        <v>23</v>
      </c>
      <c r="R86" s="143">
        <v>12</v>
      </c>
      <c r="S86" s="143"/>
      <c r="T86" s="143">
        <v>0</v>
      </c>
      <c r="U86" s="143">
        <v>0</v>
      </c>
      <c r="V86" s="143"/>
      <c r="W86" s="143">
        <v>6</v>
      </c>
      <c r="X86" s="143">
        <v>0</v>
      </c>
      <c r="Y86" s="143"/>
      <c r="Z86" s="143">
        <v>24</v>
      </c>
      <c r="AA86" s="143">
        <v>11</v>
      </c>
      <c r="AB86" s="143"/>
      <c r="AC86" s="143">
        <v>0</v>
      </c>
      <c r="AD86" s="143">
        <v>0</v>
      </c>
      <c r="AE86" s="143"/>
      <c r="AF86" s="143" t="s">
        <v>289</v>
      </c>
      <c r="AG86" s="143"/>
      <c r="AH86" s="143">
        <v>0</v>
      </c>
      <c r="AI86" s="143">
        <v>0</v>
      </c>
      <c r="AJ86" s="201"/>
    </row>
    <row r="87" spans="1:36" ht="15" customHeight="1" x14ac:dyDescent="0.2">
      <c r="A87" s="142" t="s">
        <v>437</v>
      </c>
      <c r="B87" s="142" t="s">
        <v>438</v>
      </c>
      <c r="E87" s="139">
        <v>418</v>
      </c>
      <c r="F87" s="444">
        <v>49.506</v>
      </c>
      <c r="G87" s="452">
        <v>8.4434209994748102</v>
      </c>
      <c r="H87" s="143">
        <v>284</v>
      </c>
      <c r="I87" s="143">
        <v>556</v>
      </c>
      <c r="J87" s="143"/>
      <c r="K87" s="143">
        <v>3</v>
      </c>
      <c r="L87" s="143" t="s">
        <v>289</v>
      </c>
      <c r="M87" s="143" t="s">
        <v>289</v>
      </c>
      <c r="N87" s="143" t="s">
        <v>289</v>
      </c>
      <c r="O87" s="143" t="s">
        <v>289</v>
      </c>
      <c r="P87" s="143"/>
      <c r="Q87" s="143">
        <v>270</v>
      </c>
      <c r="R87" s="143">
        <v>181</v>
      </c>
      <c r="S87" s="143"/>
      <c r="T87" s="143">
        <v>0</v>
      </c>
      <c r="U87" s="143">
        <v>0</v>
      </c>
      <c r="V87" s="143"/>
      <c r="W87" s="143">
        <v>116</v>
      </c>
      <c r="X87" s="143">
        <v>85</v>
      </c>
      <c r="Y87" s="143"/>
      <c r="Z87" s="143">
        <v>4</v>
      </c>
      <c r="AA87" s="143">
        <v>0</v>
      </c>
      <c r="AB87" s="143"/>
      <c r="AC87" s="143">
        <v>25</v>
      </c>
      <c r="AD87" s="143">
        <v>17</v>
      </c>
      <c r="AE87" s="143"/>
      <c r="AF87" s="143">
        <v>185</v>
      </c>
      <c r="AG87" s="143"/>
      <c r="AH87" s="143">
        <v>1</v>
      </c>
      <c r="AI87" s="143">
        <v>1</v>
      </c>
      <c r="AJ87" s="201"/>
    </row>
    <row r="88" spans="1:36" ht="15" customHeight="1" x14ac:dyDescent="0.2">
      <c r="A88" s="142" t="s">
        <v>439</v>
      </c>
      <c r="B88" s="142" t="s">
        <v>440</v>
      </c>
      <c r="E88" s="139">
        <v>489</v>
      </c>
      <c r="F88" s="444">
        <v>106.6</v>
      </c>
      <c r="G88" s="452">
        <v>4.58724202626642</v>
      </c>
      <c r="H88" s="143">
        <v>319</v>
      </c>
      <c r="I88" s="143">
        <v>691</v>
      </c>
      <c r="J88" s="143"/>
      <c r="K88" s="143">
        <v>101</v>
      </c>
      <c r="L88" s="143">
        <v>13</v>
      </c>
      <c r="M88" s="143">
        <v>0</v>
      </c>
      <c r="N88" s="143">
        <v>0</v>
      </c>
      <c r="O88" s="143">
        <v>0</v>
      </c>
      <c r="P88" s="143"/>
      <c r="Q88" s="143">
        <v>137</v>
      </c>
      <c r="R88" s="143">
        <v>123</v>
      </c>
      <c r="S88" s="143"/>
      <c r="T88" s="143">
        <v>33</v>
      </c>
      <c r="U88" s="143">
        <v>0</v>
      </c>
      <c r="V88" s="143"/>
      <c r="W88" s="143">
        <v>1</v>
      </c>
      <c r="X88" s="143">
        <v>0</v>
      </c>
      <c r="Y88" s="143"/>
      <c r="Z88" s="143">
        <v>217</v>
      </c>
      <c r="AA88" s="143">
        <v>183</v>
      </c>
      <c r="AB88" s="143"/>
      <c r="AC88" s="143">
        <v>0</v>
      </c>
      <c r="AD88" s="143">
        <v>0</v>
      </c>
      <c r="AE88" s="143"/>
      <c r="AF88" s="143" t="s">
        <v>289</v>
      </c>
      <c r="AG88" s="143"/>
      <c r="AH88" s="143">
        <v>0</v>
      </c>
      <c r="AI88" s="143">
        <v>0</v>
      </c>
      <c r="AJ88" s="201"/>
    </row>
    <row r="89" spans="1:36" ht="15" customHeight="1" x14ac:dyDescent="0.2">
      <c r="A89" s="142" t="s">
        <v>441</v>
      </c>
      <c r="B89" s="142" t="s">
        <v>442</v>
      </c>
      <c r="E89" s="139">
        <v>9</v>
      </c>
      <c r="F89" s="444">
        <v>33.591000000000001</v>
      </c>
      <c r="G89" s="452">
        <v>0.26792890952933801</v>
      </c>
      <c r="H89" s="143">
        <v>6</v>
      </c>
      <c r="I89" s="143">
        <v>11</v>
      </c>
      <c r="J89" s="143"/>
      <c r="K89" s="143">
        <v>1</v>
      </c>
      <c r="L89" s="143" t="s">
        <v>289</v>
      </c>
      <c r="M89" s="143" t="s">
        <v>289</v>
      </c>
      <c r="N89" s="143" t="s">
        <v>289</v>
      </c>
      <c r="O89" s="143" t="s">
        <v>289</v>
      </c>
      <c r="P89" s="143"/>
      <c r="Q89" s="143">
        <v>0</v>
      </c>
      <c r="R89" s="143">
        <v>0</v>
      </c>
      <c r="S89" s="143"/>
      <c r="T89" s="143">
        <v>0</v>
      </c>
      <c r="U89" s="143">
        <v>0</v>
      </c>
      <c r="V89" s="143"/>
      <c r="W89" s="143">
        <v>0</v>
      </c>
      <c r="X89" s="143">
        <v>0</v>
      </c>
      <c r="Y89" s="143"/>
      <c r="Z89" s="143">
        <v>8</v>
      </c>
      <c r="AA89" s="143">
        <v>6</v>
      </c>
      <c r="AB89" s="143"/>
      <c r="AC89" s="143">
        <v>0</v>
      </c>
      <c r="AD89" s="143">
        <v>0</v>
      </c>
      <c r="AE89" s="143"/>
      <c r="AF89" s="143" t="s">
        <v>289</v>
      </c>
      <c r="AG89" s="143"/>
      <c r="AH89" s="143">
        <v>7</v>
      </c>
      <c r="AI89" s="143">
        <v>5</v>
      </c>
      <c r="AJ89" s="201"/>
    </row>
    <row r="90" spans="1:36" ht="15" customHeight="1" x14ac:dyDescent="0.2">
      <c r="A90" s="142" t="s">
        <v>443</v>
      </c>
      <c r="B90" s="142" t="s">
        <v>444</v>
      </c>
      <c r="E90" s="139">
        <v>197</v>
      </c>
      <c r="F90" s="444">
        <v>136.80699999999999</v>
      </c>
      <c r="G90" s="452">
        <v>1.4399847960996099</v>
      </c>
      <c r="H90" s="143">
        <v>100</v>
      </c>
      <c r="I90" s="143">
        <v>210</v>
      </c>
      <c r="J90" s="143"/>
      <c r="K90" s="143">
        <v>74</v>
      </c>
      <c r="L90" s="143">
        <v>11</v>
      </c>
      <c r="M90" s="143">
        <v>0</v>
      </c>
      <c r="N90" s="143">
        <v>0</v>
      </c>
      <c r="O90" s="143">
        <v>0</v>
      </c>
      <c r="P90" s="143"/>
      <c r="Q90" s="143">
        <v>0</v>
      </c>
      <c r="R90" s="143">
        <v>0</v>
      </c>
      <c r="S90" s="143"/>
      <c r="T90" s="143">
        <v>1</v>
      </c>
      <c r="U90" s="143">
        <v>0</v>
      </c>
      <c r="V90" s="143"/>
      <c r="W90" s="143">
        <v>0</v>
      </c>
      <c r="X90" s="143">
        <v>0</v>
      </c>
      <c r="Y90" s="143"/>
      <c r="Z90" s="143">
        <v>122</v>
      </c>
      <c r="AA90" s="143">
        <v>89</v>
      </c>
      <c r="AB90" s="143"/>
      <c r="AC90" s="143">
        <v>0</v>
      </c>
      <c r="AD90" s="143">
        <v>0</v>
      </c>
      <c r="AE90" s="143"/>
      <c r="AF90" s="143" t="s">
        <v>289</v>
      </c>
      <c r="AG90" s="143"/>
      <c r="AH90" s="143">
        <v>25</v>
      </c>
      <c r="AI90" s="143">
        <v>10</v>
      </c>
      <c r="AJ90" s="201"/>
    </row>
    <row r="91" spans="1:36" ht="15" customHeight="1" x14ac:dyDescent="0.2">
      <c r="A91" s="142" t="s">
        <v>445</v>
      </c>
      <c r="B91" s="142" t="s">
        <v>446</v>
      </c>
      <c r="E91" s="139">
        <v>160</v>
      </c>
      <c r="F91" s="444">
        <v>176.15199999999999</v>
      </c>
      <c r="G91" s="452">
        <v>0.90830646260048098</v>
      </c>
      <c r="H91" s="143">
        <v>81</v>
      </c>
      <c r="I91" s="143">
        <v>178</v>
      </c>
      <c r="J91" s="143"/>
      <c r="K91" s="143">
        <v>19</v>
      </c>
      <c r="L91" s="143">
        <v>1</v>
      </c>
      <c r="M91" s="143">
        <v>0</v>
      </c>
      <c r="N91" s="143">
        <v>0</v>
      </c>
      <c r="O91" s="143">
        <v>0</v>
      </c>
      <c r="P91" s="143"/>
      <c r="Q91" s="143">
        <v>0</v>
      </c>
      <c r="R91" s="143">
        <v>0</v>
      </c>
      <c r="S91" s="143"/>
      <c r="T91" s="143">
        <v>0</v>
      </c>
      <c r="U91" s="143">
        <v>0</v>
      </c>
      <c r="V91" s="143"/>
      <c r="W91" s="143">
        <v>60</v>
      </c>
      <c r="X91" s="143">
        <v>29</v>
      </c>
      <c r="Y91" s="143"/>
      <c r="Z91" s="143">
        <v>81</v>
      </c>
      <c r="AA91" s="143">
        <v>51</v>
      </c>
      <c r="AB91" s="143"/>
      <c r="AC91" s="143">
        <v>0</v>
      </c>
      <c r="AD91" s="143">
        <v>0</v>
      </c>
      <c r="AE91" s="143"/>
      <c r="AF91" s="143" t="s">
        <v>289</v>
      </c>
      <c r="AG91" s="143"/>
      <c r="AH91" s="143">
        <v>0</v>
      </c>
      <c r="AI91" s="143">
        <v>0</v>
      </c>
      <c r="AJ91" s="201"/>
    </row>
    <row r="92" spans="1:36" ht="15" customHeight="1" x14ac:dyDescent="0.2">
      <c r="A92" s="142" t="s">
        <v>447</v>
      </c>
      <c r="B92" s="142" t="s">
        <v>448</v>
      </c>
      <c r="E92" s="139">
        <v>328</v>
      </c>
      <c r="F92" s="444">
        <v>55.86</v>
      </c>
      <c r="G92" s="452">
        <v>5.8718224131758001</v>
      </c>
      <c r="H92" s="143">
        <v>154</v>
      </c>
      <c r="I92" s="143">
        <v>316</v>
      </c>
      <c r="J92" s="143"/>
      <c r="K92" s="143">
        <v>49</v>
      </c>
      <c r="L92" s="143">
        <v>0</v>
      </c>
      <c r="M92" s="143">
        <v>0</v>
      </c>
      <c r="N92" s="143">
        <v>0</v>
      </c>
      <c r="O92" s="143">
        <v>0</v>
      </c>
      <c r="P92" s="143"/>
      <c r="Q92" s="143">
        <v>132</v>
      </c>
      <c r="R92" s="143">
        <v>70</v>
      </c>
      <c r="S92" s="143"/>
      <c r="T92" s="143">
        <v>0</v>
      </c>
      <c r="U92" s="143">
        <v>0</v>
      </c>
      <c r="V92" s="143"/>
      <c r="W92" s="143">
        <v>0</v>
      </c>
      <c r="X92" s="143">
        <v>0</v>
      </c>
      <c r="Y92" s="143"/>
      <c r="Z92" s="143">
        <v>147</v>
      </c>
      <c r="AA92" s="143">
        <v>84</v>
      </c>
      <c r="AB92" s="143"/>
      <c r="AC92" s="143">
        <v>0</v>
      </c>
      <c r="AD92" s="143">
        <v>0</v>
      </c>
      <c r="AE92" s="143"/>
      <c r="AF92" s="143">
        <v>35</v>
      </c>
      <c r="AG92" s="143"/>
      <c r="AH92" s="143">
        <v>3</v>
      </c>
      <c r="AI92" s="143">
        <v>1</v>
      </c>
      <c r="AJ92" s="201"/>
    </row>
    <row r="93" spans="1:36" ht="15" customHeight="1" x14ac:dyDescent="0.2">
      <c r="A93" s="142" t="s">
        <v>449</v>
      </c>
      <c r="B93" s="142" t="s">
        <v>450</v>
      </c>
      <c r="E93" s="139">
        <v>25</v>
      </c>
      <c r="F93" s="444">
        <v>138.595</v>
      </c>
      <c r="G93" s="452">
        <v>0.18038168765106999</v>
      </c>
      <c r="H93" s="143">
        <v>21</v>
      </c>
      <c r="I93" s="143">
        <v>46</v>
      </c>
      <c r="J93" s="143"/>
      <c r="K93" s="143">
        <v>3</v>
      </c>
      <c r="L93" s="143" t="s">
        <v>289</v>
      </c>
      <c r="M93" s="143" t="s">
        <v>289</v>
      </c>
      <c r="N93" s="143" t="s">
        <v>289</v>
      </c>
      <c r="O93" s="143" t="s">
        <v>289</v>
      </c>
      <c r="P93" s="143"/>
      <c r="Q93" s="143">
        <v>0</v>
      </c>
      <c r="R93" s="143">
        <v>0</v>
      </c>
      <c r="S93" s="143"/>
      <c r="T93" s="143">
        <v>2</v>
      </c>
      <c r="U93" s="143">
        <v>1</v>
      </c>
      <c r="V93" s="143"/>
      <c r="W93" s="143">
        <v>0</v>
      </c>
      <c r="X93" s="143">
        <v>0</v>
      </c>
      <c r="Y93" s="143"/>
      <c r="Z93" s="143">
        <v>19</v>
      </c>
      <c r="AA93" s="143">
        <v>18</v>
      </c>
      <c r="AB93" s="143"/>
      <c r="AC93" s="143">
        <v>1</v>
      </c>
      <c r="AD93" s="143">
        <v>0</v>
      </c>
      <c r="AE93" s="143"/>
      <c r="AF93" s="143" t="s">
        <v>289</v>
      </c>
      <c r="AG93" s="143"/>
      <c r="AH93" s="143">
        <v>0</v>
      </c>
      <c r="AI93" s="143">
        <v>0</v>
      </c>
      <c r="AJ93" s="201"/>
    </row>
    <row r="94" spans="1:36" ht="15" customHeight="1" x14ac:dyDescent="0.2">
      <c r="A94" s="142" t="s">
        <v>451</v>
      </c>
      <c r="B94" s="142" t="s">
        <v>452</v>
      </c>
      <c r="E94" s="139">
        <v>146</v>
      </c>
      <c r="F94" s="444">
        <v>241.547</v>
      </c>
      <c r="G94" s="452">
        <v>0.60443723167747898</v>
      </c>
      <c r="H94" s="143">
        <v>67</v>
      </c>
      <c r="I94" s="143">
        <v>142</v>
      </c>
      <c r="J94" s="143"/>
      <c r="K94" s="143">
        <v>64</v>
      </c>
      <c r="L94" s="143">
        <v>12</v>
      </c>
      <c r="M94" s="143">
        <v>1</v>
      </c>
      <c r="N94" s="143">
        <v>0</v>
      </c>
      <c r="O94" s="143">
        <v>0</v>
      </c>
      <c r="P94" s="143"/>
      <c r="Q94" s="143">
        <v>27</v>
      </c>
      <c r="R94" s="143">
        <v>22</v>
      </c>
      <c r="S94" s="143"/>
      <c r="T94" s="143">
        <v>9</v>
      </c>
      <c r="U94" s="143">
        <v>0</v>
      </c>
      <c r="V94" s="143"/>
      <c r="W94" s="143">
        <v>11</v>
      </c>
      <c r="X94" s="143">
        <v>3</v>
      </c>
      <c r="Y94" s="143"/>
      <c r="Z94" s="143">
        <v>35</v>
      </c>
      <c r="AA94" s="143">
        <v>30</v>
      </c>
      <c r="AB94" s="143"/>
      <c r="AC94" s="143">
        <v>0</v>
      </c>
      <c r="AD94" s="143">
        <v>0</v>
      </c>
      <c r="AE94" s="143"/>
      <c r="AF94" s="143">
        <v>15</v>
      </c>
      <c r="AG94" s="143"/>
      <c r="AH94" s="143">
        <v>8</v>
      </c>
      <c r="AI94" s="143">
        <v>5</v>
      </c>
      <c r="AJ94" s="201"/>
    </row>
    <row r="95" spans="1:36" ht="15" customHeight="1" x14ac:dyDescent="0.2">
      <c r="A95" s="716" t="s">
        <v>453</v>
      </c>
      <c r="B95" s="716" t="s">
        <v>454</v>
      </c>
      <c r="C95" s="715"/>
      <c r="D95" s="715"/>
      <c r="E95" s="717" t="s">
        <v>907</v>
      </c>
      <c r="F95" s="718">
        <v>124.298</v>
      </c>
      <c r="G95" s="719" t="s">
        <v>907</v>
      </c>
      <c r="H95" s="720" t="s">
        <v>907</v>
      </c>
      <c r="I95" s="720" t="s">
        <v>907</v>
      </c>
      <c r="J95" s="720"/>
      <c r="K95" s="720" t="s">
        <v>907</v>
      </c>
      <c r="L95" s="720" t="s">
        <v>907</v>
      </c>
      <c r="M95" s="720" t="s">
        <v>907</v>
      </c>
      <c r="N95" s="720" t="s">
        <v>907</v>
      </c>
      <c r="O95" s="720" t="s">
        <v>907</v>
      </c>
      <c r="P95" s="720"/>
      <c r="Q95" s="720" t="s">
        <v>907</v>
      </c>
      <c r="R95" s="720" t="s">
        <v>907</v>
      </c>
      <c r="S95" s="720"/>
      <c r="T95" s="720" t="s">
        <v>907</v>
      </c>
      <c r="U95" s="720" t="s">
        <v>907</v>
      </c>
      <c r="V95" s="720"/>
      <c r="W95" s="720" t="s">
        <v>907</v>
      </c>
      <c r="X95" s="720" t="s">
        <v>907</v>
      </c>
      <c r="Y95" s="720"/>
      <c r="Z95" s="720" t="s">
        <v>907</v>
      </c>
      <c r="AA95" s="720" t="s">
        <v>907</v>
      </c>
      <c r="AB95" s="720"/>
      <c r="AC95" s="720" t="s">
        <v>907</v>
      </c>
      <c r="AD95" s="720" t="s">
        <v>907</v>
      </c>
      <c r="AE95" s="720"/>
      <c r="AF95" s="720" t="s">
        <v>907</v>
      </c>
      <c r="AG95" s="720"/>
      <c r="AH95" s="720" t="s">
        <v>907</v>
      </c>
      <c r="AI95" s="720" t="s">
        <v>907</v>
      </c>
      <c r="AJ95" s="201"/>
    </row>
    <row r="96" spans="1:36" ht="15" customHeight="1" x14ac:dyDescent="0.2">
      <c r="A96" s="142" t="s">
        <v>455</v>
      </c>
      <c r="B96" s="142" t="s">
        <v>456</v>
      </c>
      <c r="E96" s="139">
        <v>17</v>
      </c>
      <c r="F96" s="444">
        <v>39.165999999999997</v>
      </c>
      <c r="G96" s="452">
        <v>0.43404994127559599</v>
      </c>
      <c r="H96" s="143">
        <v>2</v>
      </c>
      <c r="I96" s="143">
        <v>5</v>
      </c>
      <c r="J96" s="143"/>
      <c r="K96" s="143">
        <v>0</v>
      </c>
      <c r="L96" s="143" t="s">
        <v>289</v>
      </c>
      <c r="M96" s="143" t="s">
        <v>289</v>
      </c>
      <c r="N96" s="143" t="s">
        <v>289</v>
      </c>
      <c r="O96" s="143" t="s">
        <v>289</v>
      </c>
      <c r="P96" s="143"/>
      <c r="Q96" s="143">
        <v>0</v>
      </c>
      <c r="R96" s="143">
        <v>0</v>
      </c>
      <c r="S96" s="143"/>
      <c r="T96" s="143">
        <v>17</v>
      </c>
      <c r="U96" s="143">
        <v>2</v>
      </c>
      <c r="V96" s="143"/>
      <c r="W96" s="143">
        <v>0</v>
      </c>
      <c r="X96" s="143">
        <v>0</v>
      </c>
      <c r="Y96" s="143"/>
      <c r="Z96" s="143">
        <v>0</v>
      </c>
      <c r="AA96" s="143">
        <v>0</v>
      </c>
      <c r="AB96" s="143"/>
      <c r="AC96" s="143">
        <v>0</v>
      </c>
      <c r="AD96" s="143">
        <v>0</v>
      </c>
      <c r="AE96" s="143"/>
      <c r="AF96" s="143" t="s">
        <v>289</v>
      </c>
      <c r="AG96" s="143"/>
      <c r="AH96" s="143">
        <v>0</v>
      </c>
      <c r="AI96" s="143">
        <v>0</v>
      </c>
      <c r="AJ96" s="201"/>
    </row>
    <row r="97" spans="1:36" ht="15" customHeight="1" x14ac:dyDescent="0.2">
      <c r="A97" s="142" t="s">
        <v>457</v>
      </c>
      <c r="B97" s="142" t="s">
        <v>458</v>
      </c>
      <c r="E97" s="139">
        <v>44</v>
      </c>
      <c r="F97" s="444">
        <v>71.42</v>
      </c>
      <c r="G97" s="452">
        <v>0.61607392887146495</v>
      </c>
      <c r="H97" s="143">
        <v>18</v>
      </c>
      <c r="I97" s="143">
        <v>35</v>
      </c>
      <c r="J97" s="143"/>
      <c r="K97" s="143">
        <v>7</v>
      </c>
      <c r="L97" s="143">
        <v>0</v>
      </c>
      <c r="M97" s="143">
        <v>0</v>
      </c>
      <c r="N97" s="143">
        <v>0</v>
      </c>
      <c r="O97" s="143">
        <v>0</v>
      </c>
      <c r="P97" s="143"/>
      <c r="Q97" s="143">
        <v>3</v>
      </c>
      <c r="R97" s="143">
        <v>1</v>
      </c>
      <c r="S97" s="143"/>
      <c r="T97" s="143">
        <v>0</v>
      </c>
      <c r="U97" s="143">
        <v>0</v>
      </c>
      <c r="V97" s="143"/>
      <c r="W97" s="143">
        <v>0</v>
      </c>
      <c r="X97" s="143">
        <v>0</v>
      </c>
      <c r="Y97" s="143"/>
      <c r="Z97" s="143">
        <v>33</v>
      </c>
      <c r="AA97" s="143">
        <v>17</v>
      </c>
      <c r="AB97" s="143"/>
      <c r="AC97" s="143">
        <v>1</v>
      </c>
      <c r="AD97" s="143">
        <v>0</v>
      </c>
      <c r="AE97" s="143"/>
      <c r="AF97" s="143" t="s">
        <v>289</v>
      </c>
      <c r="AG97" s="143"/>
      <c r="AH97" s="143">
        <v>0</v>
      </c>
      <c r="AI97" s="143">
        <v>0</v>
      </c>
      <c r="AJ97" s="201"/>
    </row>
    <row r="98" spans="1:36" ht="15" customHeight="1" x14ac:dyDescent="0.2">
      <c r="A98" s="716" t="s">
        <v>459</v>
      </c>
      <c r="B98" s="716" t="s">
        <v>460</v>
      </c>
      <c r="C98" s="715"/>
      <c r="D98" s="715"/>
      <c r="E98" s="717" t="s">
        <v>907</v>
      </c>
      <c r="F98" s="718">
        <v>52.795999999999999</v>
      </c>
      <c r="G98" s="719" t="s">
        <v>907</v>
      </c>
      <c r="H98" s="720" t="s">
        <v>907</v>
      </c>
      <c r="I98" s="720" t="s">
        <v>907</v>
      </c>
      <c r="J98" s="720"/>
      <c r="K98" s="720" t="s">
        <v>907</v>
      </c>
      <c r="L98" s="720" t="s">
        <v>907</v>
      </c>
      <c r="M98" s="720" t="s">
        <v>907</v>
      </c>
      <c r="N98" s="720" t="s">
        <v>907</v>
      </c>
      <c r="O98" s="720" t="s">
        <v>907</v>
      </c>
      <c r="P98" s="720"/>
      <c r="Q98" s="720" t="s">
        <v>907</v>
      </c>
      <c r="R98" s="720" t="s">
        <v>907</v>
      </c>
      <c r="S98" s="720"/>
      <c r="T98" s="720" t="s">
        <v>907</v>
      </c>
      <c r="U98" s="720" t="s">
        <v>907</v>
      </c>
      <c r="V98" s="720"/>
      <c r="W98" s="720" t="s">
        <v>907</v>
      </c>
      <c r="X98" s="720" t="s">
        <v>907</v>
      </c>
      <c r="Y98" s="720"/>
      <c r="Z98" s="720" t="s">
        <v>907</v>
      </c>
      <c r="AA98" s="720" t="s">
        <v>907</v>
      </c>
      <c r="AB98" s="720"/>
      <c r="AC98" s="720" t="s">
        <v>907</v>
      </c>
      <c r="AD98" s="720" t="s">
        <v>907</v>
      </c>
      <c r="AE98" s="720"/>
      <c r="AF98" s="720" t="s">
        <v>907</v>
      </c>
      <c r="AG98" s="720"/>
      <c r="AH98" s="720" t="s">
        <v>907</v>
      </c>
      <c r="AI98" s="720" t="s">
        <v>907</v>
      </c>
      <c r="AJ98" s="201"/>
    </row>
    <row r="99" spans="1:36" ht="15" customHeight="1" x14ac:dyDescent="0.2">
      <c r="A99" s="142" t="s">
        <v>461</v>
      </c>
      <c r="B99" s="142" t="s">
        <v>462</v>
      </c>
      <c r="E99" s="139">
        <v>55</v>
      </c>
      <c r="F99" s="444">
        <v>65.091999999999999</v>
      </c>
      <c r="G99" s="452">
        <v>0.844957905733423</v>
      </c>
      <c r="H99" s="143">
        <v>18</v>
      </c>
      <c r="I99" s="143">
        <v>36</v>
      </c>
      <c r="J99" s="143"/>
      <c r="K99" s="143">
        <v>30</v>
      </c>
      <c r="L99" s="143">
        <v>6</v>
      </c>
      <c r="M99" s="143">
        <v>2</v>
      </c>
      <c r="N99" s="143">
        <v>0</v>
      </c>
      <c r="O99" s="143">
        <v>0</v>
      </c>
      <c r="P99" s="143"/>
      <c r="Q99" s="143">
        <v>1</v>
      </c>
      <c r="R99" s="143">
        <v>1</v>
      </c>
      <c r="S99" s="143"/>
      <c r="T99" s="143">
        <v>23</v>
      </c>
      <c r="U99" s="143">
        <v>11</v>
      </c>
      <c r="V99" s="143"/>
      <c r="W99" s="143">
        <v>1</v>
      </c>
      <c r="X99" s="143">
        <v>0</v>
      </c>
      <c r="Y99" s="143"/>
      <c r="Z99" s="143">
        <v>0</v>
      </c>
      <c r="AA99" s="143">
        <v>0</v>
      </c>
      <c r="AB99" s="143"/>
      <c r="AC99" s="143">
        <v>0</v>
      </c>
      <c r="AD99" s="143">
        <v>0</v>
      </c>
      <c r="AE99" s="143"/>
      <c r="AF99" s="143">
        <v>25</v>
      </c>
      <c r="AG99" s="143"/>
      <c r="AH99" s="143">
        <v>0</v>
      </c>
      <c r="AI99" s="143">
        <v>0</v>
      </c>
      <c r="AJ99" s="201"/>
    </row>
    <row r="100" spans="1:36" ht="15" customHeight="1" x14ac:dyDescent="0.2">
      <c r="A100" s="142" t="s">
        <v>463</v>
      </c>
      <c r="B100" s="142" t="s">
        <v>464</v>
      </c>
      <c r="E100" s="139">
        <v>60</v>
      </c>
      <c r="F100" s="444">
        <v>69.052999999999997</v>
      </c>
      <c r="G100" s="452">
        <v>0.86889780313672105</v>
      </c>
      <c r="H100" s="452">
        <v>21</v>
      </c>
      <c r="I100" s="143">
        <v>46</v>
      </c>
      <c r="J100" s="143"/>
      <c r="K100" s="143">
        <v>17</v>
      </c>
      <c r="L100" s="143">
        <v>2</v>
      </c>
      <c r="M100" s="143">
        <v>0</v>
      </c>
      <c r="N100" s="143">
        <v>0</v>
      </c>
      <c r="O100" s="143">
        <v>0</v>
      </c>
      <c r="P100" s="143"/>
      <c r="Q100" s="143">
        <v>0</v>
      </c>
      <c r="R100" s="143">
        <v>0</v>
      </c>
      <c r="S100" s="143"/>
      <c r="T100" s="143">
        <v>10</v>
      </c>
      <c r="U100" s="143">
        <v>2</v>
      </c>
      <c r="V100" s="143"/>
      <c r="W100" s="143">
        <v>4</v>
      </c>
      <c r="X100" s="143">
        <v>1</v>
      </c>
      <c r="Y100" s="143"/>
      <c r="Z100" s="143">
        <v>29</v>
      </c>
      <c r="AA100" s="143">
        <v>16</v>
      </c>
      <c r="AB100" s="143"/>
      <c r="AC100" s="143">
        <v>0</v>
      </c>
      <c r="AD100" s="143">
        <v>0</v>
      </c>
      <c r="AE100" s="143"/>
      <c r="AF100" s="143">
        <v>9</v>
      </c>
      <c r="AG100" s="143"/>
      <c r="AH100" s="143">
        <v>2</v>
      </c>
      <c r="AI100" s="143">
        <v>0</v>
      </c>
      <c r="AJ100" s="201"/>
    </row>
    <row r="101" spans="1:36" ht="15" customHeight="1" x14ac:dyDescent="0.2">
      <c r="A101" s="142" t="s">
        <v>465</v>
      </c>
      <c r="B101" s="142" t="s">
        <v>466</v>
      </c>
      <c r="E101" s="139">
        <v>251</v>
      </c>
      <c r="F101" s="444">
        <v>154.13900000000001</v>
      </c>
      <c r="G101" s="452">
        <v>1.6284003399528999</v>
      </c>
      <c r="H101" s="143">
        <v>106</v>
      </c>
      <c r="I101" s="143">
        <v>188</v>
      </c>
      <c r="J101" s="143"/>
      <c r="K101" s="143">
        <v>22</v>
      </c>
      <c r="L101" s="143">
        <v>5</v>
      </c>
      <c r="M101" s="143">
        <v>3</v>
      </c>
      <c r="N101" s="143">
        <v>0</v>
      </c>
      <c r="O101" s="143">
        <v>0</v>
      </c>
      <c r="P101" s="143"/>
      <c r="Q101" s="143">
        <v>0</v>
      </c>
      <c r="R101" s="143">
        <v>0</v>
      </c>
      <c r="S101" s="143"/>
      <c r="T101" s="143">
        <v>0</v>
      </c>
      <c r="U101" s="143">
        <v>0</v>
      </c>
      <c r="V101" s="143"/>
      <c r="W101" s="143">
        <v>0</v>
      </c>
      <c r="X101" s="143">
        <v>0</v>
      </c>
      <c r="Y101" s="143"/>
      <c r="Z101" s="143">
        <v>141</v>
      </c>
      <c r="AA101" s="143">
        <v>61</v>
      </c>
      <c r="AB101" s="143"/>
      <c r="AC101" s="143">
        <v>88</v>
      </c>
      <c r="AD101" s="143">
        <v>40</v>
      </c>
      <c r="AE101" s="143"/>
      <c r="AF101" s="143" t="s">
        <v>289</v>
      </c>
      <c r="AG101" s="143"/>
      <c r="AH101" s="143">
        <v>1</v>
      </c>
      <c r="AI101" s="143">
        <v>0</v>
      </c>
      <c r="AJ101" s="201"/>
    </row>
    <row r="102" spans="1:36" ht="15" customHeight="1" x14ac:dyDescent="0.2">
      <c r="A102" s="142" t="s">
        <v>467</v>
      </c>
      <c r="B102" s="142" t="s">
        <v>468</v>
      </c>
      <c r="E102" s="139">
        <v>38</v>
      </c>
      <c r="F102" s="444">
        <v>53.003</v>
      </c>
      <c r="G102" s="452">
        <v>0.71694055053487504</v>
      </c>
      <c r="H102" s="143">
        <v>4</v>
      </c>
      <c r="I102" s="143">
        <v>5</v>
      </c>
      <c r="J102" s="143"/>
      <c r="K102" s="143">
        <v>8</v>
      </c>
      <c r="L102" s="143">
        <v>0</v>
      </c>
      <c r="M102" s="143">
        <v>0</v>
      </c>
      <c r="N102" s="143">
        <v>0</v>
      </c>
      <c r="O102" s="143">
        <v>0</v>
      </c>
      <c r="P102" s="143"/>
      <c r="Q102" s="143">
        <v>25</v>
      </c>
      <c r="R102" s="143">
        <v>4</v>
      </c>
      <c r="S102" s="143"/>
      <c r="T102" s="143">
        <v>4</v>
      </c>
      <c r="U102" s="143">
        <v>0</v>
      </c>
      <c r="V102" s="143"/>
      <c r="W102" s="143">
        <v>0</v>
      </c>
      <c r="X102" s="143">
        <v>0</v>
      </c>
      <c r="Y102" s="143"/>
      <c r="Z102" s="143">
        <v>1</v>
      </c>
      <c r="AA102" s="143">
        <v>0</v>
      </c>
      <c r="AB102" s="143"/>
      <c r="AC102" s="143">
        <v>0</v>
      </c>
      <c r="AD102" s="143">
        <v>0</v>
      </c>
      <c r="AE102" s="143"/>
      <c r="AF102" s="143">
        <v>7</v>
      </c>
      <c r="AG102" s="143"/>
      <c r="AH102" s="143">
        <v>3</v>
      </c>
      <c r="AI102" s="143">
        <v>2</v>
      </c>
      <c r="AJ102" s="201"/>
    </row>
    <row r="103" spans="1:36" ht="15" customHeight="1" x14ac:dyDescent="0.2">
      <c r="A103" s="142" t="s">
        <v>469</v>
      </c>
      <c r="B103" s="142" t="s">
        <v>470</v>
      </c>
      <c r="E103" s="139">
        <v>161</v>
      </c>
      <c r="F103" s="444">
        <v>116.542</v>
      </c>
      <c r="G103" s="452">
        <v>1.3814762060029899</v>
      </c>
      <c r="H103" s="143">
        <v>84</v>
      </c>
      <c r="I103" s="143">
        <v>178</v>
      </c>
      <c r="J103" s="143"/>
      <c r="K103" s="143">
        <v>2</v>
      </c>
      <c r="L103" s="143" t="s">
        <v>289</v>
      </c>
      <c r="M103" s="143" t="s">
        <v>289</v>
      </c>
      <c r="N103" s="143" t="s">
        <v>289</v>
      </c>
      <c r="O103" s="143" t="s">
        <v>289</v>
      </c>
      <c r="P103" s="143"/>
      <c r="Q103" s="143">
        <v>59</v>
      </c>
      <c r="R103" s="143">
        <v>27</v>
      </c>
      <c r="S103" s="143"/>
      <c r="T103" s="143">
        <v>16</v>
      </c>
      <c r="U103" s="143">
        <v>0</v>
      </c>
      <c r="V103" s="143"/>
      <c r="W103" s="143">
        <v>8</v>
      </c>
      <c r="X103" s="143">
        <v>7</v>
      </c>
      <c r="Y103" s="143"/>
      <c r="Z103" s="143">
        <v>75</v>
      </c>
      <c r="AA103" s="143">
        <v>49</v>
      </c>
      <c r="AB103" s="143"/>
      <c r="AC103" s="143">
        <v>1</v>
      </c>
      <c r="AD103" s="143">
        <v>0</v>
      </c>
      <c r="AE103" s="143"/>
      <c r="AF103" s="143">
        <v>50</v>
      </c>
      <c r="AG103" s="143"/>
      <c r="AH103" s="143">
        <v>0</v>
      </c>
      <c r="AI103" s="143">
        <v>0</v>
      </c>
      <c r="AJ103" s="201"/>
    </row>
    <row r="104" spans="1:36" ht="15" customHeight="1" x14ac:dyDescent="0.2">
      <c r="A104" s="142" t="s">
        <v>471</v>
      </c>
      <c r="B104" s="142" t="s">
        <v>472</v>
      </c>
      <c r="E104" s="139">
        <v>315</v>
      </c>
      <c r="F104" s="444">
        <v>48.588999999999999</v>
      </c>
      <c r="G104" s="452">
        <v>6.4829488155755399</v>
      </c>
      <c r="H104" s="143">
        <v>164</v>
      </c>
      <c r="I104" s="143">
        <v>325</v>
      </c>
      <c r="J104" s="143"/>
      <c r="K104" s="143">
        <v>73</v>
      </c>
      <c r="L104" s="143">
        <v>0</v>
      </c>
      <c r="M104" s="143">
        <v>0</v>
      </c>
      <c r="N104" s="143">
        <v>0</v>
      </c>
      <c r="O104" s="143">
        <v>0</v>
      </c>
      <c r="P104" s="143"/>
      <c r="Q104" s="143">
        <v>174</v>
      </c>
      <c r="R104" s="143">
        <v>122</v>
      </c>
      <c r="S104" s="143"/>
      <c r="T104" s="143">
        <v>1</v>
      </c>
      <c r="U104" s="143">
        <v>0</v>
      </c>
      <c r="V104" s="143"/>
      <c r="W104" s="143">
        <v>1</v>
      </c>
      <c r="X104" s="143">
        <v>1</v>
      </c>
      <c r="Y104" s="143"/>
      <c r="Z104" s="143">
        <v>66</v>
      </c>
      <c r="AA104" s="143">
        <v>41</v>
      </c>
      <c r="AB104" s="143"/>
      <c r="AC104" s="143">
        <v>0</v>
      </c>
      <c r="AD104" s="143">
        <v>0</v>
      </c>
      <c r="AE104" s="143"/>
      <c r="AF104" s="143">
        <v>25</v>
      </c>
      <c r="AG104" s="143"/>
      <c r="AH104" s="143">
        <v>8</v>
      </c>
      <c r="AI104" s="143">
        <v>4</v>
      </c>
      <c r="AJ104" s="201"/>
    </row>
    <row r="105" spans="1:36" ht="15" customHeight="1" x14ac:dyDescent="0.2">
      <c r="A105" s="142" t="s">
        <v>473</v>
      </c>
      <c r="B105" s="142" t="s">
        <v>474</v>
      </c>
      <c r="E105" s="139">
        <v>85</v>
      </c>
      <c r="F105" s="444">
        <v>58.877000000000002</v>
      </c>
      <c r="G105" s="452">
        <v>1.44368768789171</v>
      </c>
      <c r="H105" s="143">
        <v>21</v>
      </c>
      <c r="I105" s="143">
        <v>42</v>
      </c>
      <c r="J105" s="143"/>
      <c r="K105" s="143">
        <v>47</v>
      </c>
      <c r="L105" s="143">
        <v>0</v>
      </c>
      <c r="M105" s="143">
        <v>0</v>
      </c>
      <c r="N105" s="143">
        <v>0</v>
      </c>
      <c r="O105" s="143">
        <v>0</v>
      </c>
      <c r="P105" s="143"/>
      <c r="Q105" s="143">
        <v>4</v>
      </c>
      <c r="R105" s="143">
        <v>1</v>
      </c>
      <c r="S105" s="143"/>
      <c r="T105" s="143">
        <v>1</v>
      </c>
      <c r="U105" s="143">
        <v>1</v>
      </c>
      <c r="V105" s="143"/>
      <c r="W105" s="143">
        <v>3</v>
      </c>
      <c r="X105" s="143">
        <v>1</v>
      </c>
      <c r="Y105" s="143"/>
      <c r="Z105" s="143">
        <v>27</v>
      </c>
      <c r="AA105" s="143">
        <v>18</v>
      </c>
      <c r="AB105" s="143"/>
      <c r="AC105" s="143">
        <v>3</v>
      </c>
      <c r="AD105" s="143">
        <v>0</v>
      </c>
      <c r="AE105" s="143"/>
      <c r="AF105" s="143">
        <v>23</v>
      </c>
      <c r="AG105" s="143"/>
      <c r="AH105" s="143">
        <v>0</v>
      </c>
      <c r="AI105" s="143">
        <v>0</v>
      </c>
      <c r="AJ105" s="201"/>
    </row>
    <row r="106" spans="1:36" ht="15" customHeight="1" x14ac:dyDescent="0.2">
      <c r="A106" s="142" t="s">
        <v>475</v>
      </c>
      <c r="B106" s="142" t="s">
        <v>476</v>
      </c>
      <c r="E106" s="139">
        <v>145</v>
      </c>
      <c r="F106" s="444">
        <v>56.262999999999998</v>
      </c>
      <c r="G106" s="452">
        <v>2.5771821623447</v>
      </c>
      <c r="H106" s="143">
        <v>88</v>
      </c>
      <c r="I106" s="143">
        <v>174</v>
      </c>
      <c r="J106" s="143"/>
      <c r="K106" s="143">
        <v>8</v>
      </c>
      <c r="L106" s="143">
        <v>0</v>
      </c>
      <c r="M106" s="143">
        <v>0</v>
      </c>
      <c r="N106" s="143">
        <v>0</v>
      </c>
      <c r="O106" s="143">
        <v>0</v>
      </c>
      <c r="P106" s="143"/>
      <c r="Q106" s="143">
        <v>58</v>
      </c>
      <c r="R106" s="143">
        <v>31</v>
      </c>
      <c r="S106" s="143"/>
      <c r="T106" s="143">
        <v>0</v>
      </c>
      <c r="U106" s="143">
        <v>0</v>
      </c>
      <c r="V106" s="143"/>
      <c r="W106" s="143">
        <v>0</v>
      </c>
      <c r="X106" s="143">
        <v>0</v>
      </c>
      <c r="Y106" s="143"/>
      <c r="Z106" s="143">
        <v>79</v>
      </c>
      <c r="AA106" s="143">
        <v>57</v>
      </c>
      <c r="AB106" s="143"/>
      <c r="AC106" s="143">
        <v>0</v>
      </c>
      <c r="AD106" s="143">
        <v>0</v>
      </c>
      <c r="AE106" s="143"/>
      <c r="AF106" s="143">
        <v>47</v>
      </c>
      <c r="AG106" s="143"/>
      <c r="AH106" s="143">
        <v>1</v>
      </c>
      <c r="AI106" s="143">
        <v>1</v>
      </c>
      <c r="AJ106" s="201"/>
    </row>
    <row r="107" spans="1:36" ht="15" customHeight="1" x14ac:dyDescent="0.2">
      <c r="A107" s="142" t="s">
        <v>477</v>
      </c>
      <c r="B107" s="142" t="s">
        <v>478</v>
      </c>
      <c r="E107" s="139">
        <v>3046</v>
      </c>
      <c r="F107" s="444">
        <v>133.08199999999999</v>
      </c>
      <c r="G107" s="452">
        <v>22.888144151725999</v>
      </c>
      <c r="H107" s="143">
        <v>2221</v>
      </c>
      <c r="I107" s="143">
        <v>4591</v>
      </c>
      <c r="J107" s="143"/>
      <c r="K107" s="143">
        <v>17</v>
      </c>
      <c r="L107" s="143">
        <v>4</v>
      </c>
      <c r="M107" s="143">
        <v>4</v>
      </c>
      <c r="N107" s="143">
        <v>0</v>
      </c>
      <c r="O107" s="143">
        <v>0</v>
      </c>
      <c r="P107" s="143"/>
      <c r="Q107" s="143">
        <v>1010</v>
      </c>
      <c r="R107" s="143">
        <v>810</v>
      </c>
      <c r="S107" s="143"/>
      <c r="T107" s="143">
        <v>23</v>
      </c>
      <c r="U107" s="143">
        <v>2</v>
      </c>
      <c r="V107" s="143"/>
      <c r="W107" s="143">
        <v>1867</v>
      </c>
      <c r="X107" s="143">
        <v>1307</v>
      </c>
      <c r="Y107" s="143"/>
      <c r="Z107" s="143">
        <v>66</v>
      </c>
      <c r="AA107" s="143">
        <v>52</v>
      </c>
      <c r="AB107" s="143"/>
      <c r="AC107" s="143">
        <v>63</v>
      </c>
      <c r="AD107" s="143">
        <v>46</v>
      </c>
      <c r="AE107" s="143"/>
      <c r="AF107" s="143">
        <v>693</v>
      </c>
      <c r="AG107" s="143"/>
      <c r="AH107" s="143">
        <v>2</v>
      </c>
      <c r="AI107" s="143">
        <v>1</v>
      </c>
      <c r="AJ107" s="201"/>
    </row>
    <row r="108" spans="1:36" ht="15" customHeight="1" x14ac:dyDescent="0.2">
      <c r="A108" s="142" t="s">
        <v>479</v>
      </c>
      <c r="B108" s="142" t="s">
        <v>480</v>
      </c>
      <c r="E108" s="139">
        <v>107</v>
      </c>
      <c r="F108" s="444">
        <v>56.040999999999997</v>
      </c>
      <c r="G108" s="452">
        <v>1.90931639335487</v>
      </c>
      <c r="H108" s="143">
        <v>80</v>
      </c>
      <c r="I108" s="143">
        <v>162</v>
      </c>
      <c r="J108" s="143"/>
      <c r="K108" s="143">
        <v>9</v>
      </c>
      <c r="L108" s="143">
        <v>4</v>
      </c>
      <c r="M108" s="143">
        <v>0</v>
      </c>
      <c r="N108" s="143">
        <v>0</v>
      </c>
      <c r="O108" s="143">
        <v>0</v>
      </c>
      <c r="P108" s="143"/>
      <c r="Q108" s="143">
        <v>13</v>
      </c>
      <c r="R108" s="143">
        <v>11</v>
      </c>
      <c r="S108" s="143"/>
      <c r="T108" s="143">
        <v>0</v>
      </c>
      <c r="U108" s="143">
        <v>0</v>
      </c>
      <c r="V108" s="143"/>
      <c r="W108" s="143">
        <v>9</v>
      </c>
      <c r="X108" s="143">
        <v>6</v>
      </c>
      <c r="Y108" s="143"/>
      <c r="Z108" s="143">
        <v>64</v>
      </c>
      <c r="AA108" s="143">
        <v>50</v>
      </c>
      <c r="AB108" s="143"/>
      <c r="AC108" s="143">
        <v>12</v>
      </c>
      <c r="AD108" s="143">
        <v>9</v>
      </c>
      <c r="AE108" s="143"/>
      <c r="AF108" s="143">
        <v>35</v>
      </c>
      <c r="AG108" s="143"/>
      <c r="AH108" s="143">
        <v>1</v>
      </c>
      <c r="AI108" s="143">
        <v>0</v>
      </c>
      <c r="AJ108" s="201"/>
    </row>
    <row r="109" spans="1:36" ht="15" customHeight="1" x14ac:dyDescent="0.2">
      <c r="A109" s="142" t="s">
        <v>481</v>
      </c>
      <c r="B109" s="142" t="s">
        <v>482</v>
      </c>
      <c r="E109" s="139">
        <v>292</v>
      </c>
      <c r="F109" s="444">
        <v>32.195</v>
      </c>
      <c r="G109" s="452">
        <v>9.0697313247398696</v>
      </c>
      <c r="H109" s="143">
        <v>186</v>
      </c>
      <c r="I109" s="143">
        <v>363</v>
      </c>
      <c r="J109" s="143"/>
      <c r="K109" s="143">
        <v>10</v>
      </c>
      <c r="L109" s="143">
        <v>1</v>
      </c>
      <c r="M109" s="143">
        <v>1</v>
      </c>
      <c r="N109" s="143">
        <v>0</v>
      </c>
      <c r="O109" s="143">
        <v>0</v>
      </c>
      <c r="P109" s="143"/>
      <c r="Q109" s="143">
        <v>125</v>
      </c>
      <c r="R109" s="143">
        <v>82</v>
      </c>
      <c r="S109" s="143"/>
      <c r="T109" s="143">
        <v>0</v>
      </c>
      <c r="U109" s="143">
        <v>0</v>
      </c>
      <c r="V109" s="143"/>
      <c r="W109" s="143">
        <v>16</v>
      </c>
      <c r="X109" s="143">
        <v>14</v>
      </c>
      <c r="Y109" s="143"/>
      <c r="Z109" s="143">
        <v>140</v>
      </c>
      <c r="AA109" s="143">
        <v>88</v>
      </c>
      <c r="AB109" s="143"/>
      <c r="AC109" s="143">
        <v>1</v>
      </c>
      <c r="AD109" s="143">
        <v>1</v>
      </c>
      <c r="AE109" s="143"/>
      <c r="AF109" s="143">
        <v>116</v>
      </c>
      <c r="AG109" s="143"/>
      <c r="AH109" s="143">
        <v>0</v>
      </c>
      <c r="AI109" s="143">
        <v>0</v>
      </c>
      <c r="AJ109" s="201"/>
    </row>
    <row r="110" spans="1:36" ht="15" customHeight="1" x14ac:dyDescent="0.2">
      <c r="A110" s="142" t="s">
        <v>483</v>
      </c>
      <c r="B110" s="142" t="s">
        <v>484</v>
      </c>
      <c r="E110" s="139">
        <v>23</v>
      </c>
      <c r="F110" s="444">
        <v>52.619</v>
      </c>
      <c r="G110" s="452">
        <v>0.43710446796784402</v>
      </c>
      <c r="H110" s="143">
        <v>16</v>
      </c>
      <c r="I110" s="143">
        <v>38</v>
      </c>
      <c r="J110" s="143"/>
      <c r="K110" s="143">
        <v>7</v>
      </c>
      <c r="L110" s="143">
        <v>2</v>
      </c>
      <c r="M110" s="143">
        <v>2</v>
      </c>
      <c r="N110" s="143">
        <v>0</v>
      </c>
      <c r="O110" s="143">
        <v>0</v>
      </c>
      <c r="P110" s="143"/>
      <c r="Q110" s="143">
        <v>0</v>
      </c>
      <c r="R110" s="143">
        <v>0</v>
      </c>
      <c r="S110" s="143"/>
      <c r="T110" s="143">
        <v>1</v>
      </c>
      <c r="U110" s="143">
        <v>1</v>
      </c>
      <c r="V110" s="143"/>
      <c r="W110" s="143">
        <v>1</v>
      </c>
      <c r="X110" s="143">
        <v>0</v>
      </c>
      <c r="Y110" s="143"/>
      <c r="Z110" s="143">
        <v>3</v>
      </c>
      <c r="AA110" s="143">
        <v>3</v>
      </c>
      <c r="AB110" s="143"/>
      <c r="AC110" s="143">
        <v>11</v>
      </c>
      <c r="AD110" s="143">
        <v>10</v>
      </c>
      <c r="AE110" s="143"/>
      <c r="AF110" s="143" t="s">
        <v>289</v>
      </c>
      <c r="AG110" s="143"/>
      <c r="AH110" s="143">
        <v>0</v>
      </c>
      <c r="AI110" s="143">
        <v>0</v>
      </c>
      <c r="AJ110" s="201"/>
    </row>
    <row r="111" spans="1:36" ht="15" customHeight="1" x14ac:dyDescent="0.2">
      <c r="A111" s="142" t="s">
        <v>485</v>
      </c>
      <c r="B111" s="142" t="s">
        <v>486</v>
      </c>
      <c r="E111" s="139">
        <v>96</v>
      </c>
      <c r="F111" s="444">
        <v>56.57</v>
      </c>
      <c r="G111" s="452">
        <v>1.69701255082199</v>
      </c>
      <c r="H111" s="143">
        <v>33</v>
      </c>
      <c r="I111" s="143">
        <v>63</v>
      </c>
      <c r="J111" s="143"/>
      <c r="K111" s="143">
        <v>24</v>
      </c>
      <c r="L111" s="143">
        <v>1</v>
      </c>
      <c r="M111" s="143">
        <v>0</v>
      </c>
      <c r="N111" s="143">
        <v>0</v>
      </c>
      <c r="O111" s="143">
        <v>0</v>
      </c>
      <c r="P111" s="143"/>
      <c r="Q111" s="143">
        <v>23</v>
      </c>
      <c r="R111" s="143">
        <v>12</v>
      </c>
      <c r="S111" s="143"/>
      <c r="T111" s="143">
        <v>0</v>
      </c>
      <c r="U111" s="143">
        <v>0</v>
      </c>
      <c r="V111" s="143"/>
      <c r="W111" s="143">
        <v>0</v>
      </c>
      <c r="X111" s="143">
        <v>0</v>
      </c>
      <c r="Y111" s="143"/>
      <c r="Z111" s="143">
        <v>49</v>
      </c>
      <c r="AA111" s="143">
        <v>20</v>
      </c>
      <c r="AB111" s="143"/>
      <c r="AC111" s="143">
        <v>0</v>
      </c>
      <c r="AD111" s="143">
        <v>0</v>
      </c>
      <c r="AE111" s="143"/>
      <c r="AF111" s="143" t="s">
        <v>289</v>
      </c>
      <c r="AG111" s="143"/>
      <c r="AH111" s="143">
        <v>5</v>
      </c>
      <c r="AI111" s="143">
        <v>1</v>
      </c>
      <c r="AJ111" s="201"/>
    </row>
    <row r="112" spans="1:36" ht="15" customHeight="1" x14ac:dyDescent="0.2">
      <c r="A112" s="142" t="s">
        <v>487</v>
      </c>
      <c r="B112" s="142" t="s">
        <v>488</v>
      </c>
      <c r="E112" s="139">
        <v>111</v>
      </c>
      <c r="F112" s="444">
        <v>51.048000000000002</v>
      </c>
      <c r="G112" s="452">
        <v>2.1744240714621501</v>
      </c>
      <c r="H112" s="143">
        <v>43</v>
      </c>
      <c r="I112" s="143">
        <v>96</v>
      </c>
      <c r="J112" s="143"/>
      <c r="K112" s="143">
        <v>4</v>
      </c>
      <c r="L112" s="143" t="s">
        <v>289</v>
      </c>
      <c r="M112" s="143" t="s">
        <v>289</v>
      </c>
      <c r="N112" s="143" t="s">
        <v>289</v>
      </c>
      <c r="O112" s="143" t="s">
        <v>289</v>
      </c>
      <c r="P112" s="143"/>
      <c r="Q112" s="143">
        <v>1</v>
      </c>
      <c r="R112" s="143">
        <v>0</v>
      </c>
      <c r="S112" s="143"/>
      <c r="T112" s="143">
        <v>0</v>
      </c>
      <c r="U112" s="143">
        <v>0</v>
      </c>
      <c r="V112" s="143"/>
      <c r="W112" s="143">
        <v>25</v>
      </c>
      <c r="X112" s="143">
        <v>14</v>
      </c>
      <c r="Y112" s="143"/>
      <c r="Z112" s="143">
        <v>80</v>
      </c>
      <c r="AA112" s="143">
        <v>28</v>
      </c>
      <c r="AB112" s="143"/>
      <c r="AC112" s="143">
        <v>1</v>
      </c>
      <c r="AD112" s="143">
        <v>1</v>
      </c>
      <c r="AE112" s="143"/>
      <c r="AF112" s="143">
        <v>7</v>
      </c>
      <c r="AG112" s="143"/>
      <c r="AH112" s="143">
        <v>0</v>
      </c>
      <c r="AI112" s="143">
        <v>0</v>
      </c>
      <c r="AJ112" s="201"/>
    </row>
    <row r="113" spans="1:36" ht="15" customHeight="1" x14ac:dyDescent="0.2">
      <c r="A113" s="142" t="s">
        <v>489</v>
      </c>
      <c r="B113" s="142" t="s">
        <v>490</v>
      </c>
      <c r="E113" s="139">
        <v>70</v>
      </c>
      <c r="F113" s="444">
        <v>46.481999999999999</v>
      </c>
      <c r="G113" s="452">
        <v>1.5059592960716</v>
      </c>
      <c r="H113" s="143">
        <v>36</v>
      </c>
      <c r="I113" s="143">
        <v>99</v>
      </c>
      <c r="J113" s="143"/>
      <c r="K113" s="143">
        <v>27</v>
      </c>
      <c r="L113" s="143">
        <v>2</v>
      </c>
      <c r="M113" s="143">
        <v>0</v>
      </c>
      <c r="N113" s="143">
        <v>0</v>
      </c>
      <c r="O113" s="143">
        <v>0</v>
      </c>
      <c r="P113" s="143"/>
      <c r="Q113" s="143">
        <v>1</v>
      </c>
      <c r="R113" s="143">
        <v>1</v>
      </c>
      <c r="S113" s="143"/>
      <c r="T113" s="143">
        <v>3</v>
      </c>
      <c r="U113" s="143">
        <v>1</v>
      </c>
      <c r="V113" s="143"/>
      <c r="W113" s="143">
        <v>2</v>
      </c>
      <c r="X113" s="143">
        <v>2</v>
      </c>
      <c r="Y113" s="143"/>
      <c r="Z113" s="143">
        <v>34</v>
      </c>
      <c r="AA113" s="143">
        <v>29</v>
      </c>
      <c r="AB113" s="143"/>
      <c r="AC113" s="143">
        <v>3</v>
      </c>
      <c r="AD113" s="143">
        <v>1</v>
      </c>
      <c r="AE113" s="143"/>
      <c r="AF113" s="143">
        <v>11</v>
      </c>
      <c r="AG113" s="143"/>
      <c r="AH113" s="143">
        <v>0</v>
      </c>
      <c r="AI113" s="143">
        <v>0</v>
      </c>
      <c r="AJ113" s="201"/>
    </row>
    <row r="114" spans="1:36" ht="15" customHeight="1" x14ac:dyDescent="0.2">
      <c r="A114" s="142" t="s">
        <v>491</v>
      </c>
      <c r="B114" s="142" t="s">
        <v>492</v>
      </c>
      <c r="E114" s="139">
        <v>101</v>
      </c>
      <c r="F114" s="444">
        <v>54.908999999999999</v>
      </c>
      <c r="G114" s="452">
        <v>1.8394070188857901</v>
      </c>
      <c r="H114" s="143">
        <v>52</v>
      </c>
      <c r="I114" s="143">
        <v>101</v>
      </c>
      <c r="J114" s="143"/>
      <c r="K114" s="143">
        <v>24</v>
      </c>
      <c r="L114" s="143">
        <v>1</v>
      </c>
      <c r="M114" s="143">
        <v>0</v>
      </c>
      <c r="N114" s="143">
        <v>0</v>
      </c>
      <c r="O114" s="143">
        <v>0</v>
      </c>
      <c r="P114" s="143"/>
      <c r="Q114" s="143">
        <v>66</v>
      </c>
      <c r="R114" s="143">
        <v>43</v>
      </c>
      <c r="S114" s="143"/>
      <c r="T114" s="143">
        <v>0</v>
      </c>
      <c r="U114" s="143">
        <v>0</v>
      </c>
      <c r="V114" s="143"/>
      <c r="W114" s="143">
        <v>0</v>
      </c>
      <c r="X114" s="143">
        <v>0</v>
      </c>
      <c r="Y114" s="143"/>
      <c r="Z114" s="143">
        <v>5</v>
      </c>
      <c r="AA114" s="143">
        <v>2</v>
      </c>
      <c r="AB114" s="143"/>
      <c r="AC114" s="143">
        <v>6</v>
      </c>
      <c r="AD114" s="143">
        <v>6</v>
      </c>
      <c r="AE114" s="143"/>
      <c r="AF114" s="143">
        <v>25</v>
      </c>
      <c r="AG114" s="143"/>
      <c r="AH114" s="143">
        <v>0</v>
      </c>
      <c r="AI114" s="143">
        <v>0</v>
      </c>
      <c r="AJ114" s="201"/>
    </row>
    <row r="115" spans="1:36" ht="15" customHeight="1" x14ac:dyDescent="0.2">
      <c r="A115" s="142" t="s">
        <v>493</v>
      </c>
      <c r="B115" s="142" t="s">
        <v>494</v>
      </c>
      <c r="E115" s="139">
        <v>38</v>
      </c>
      <c r="F115" s="444">
        <v>38.744</v>
      </c>
      <c r="G115" s="452">
        <v>0.98079702663638202</v>
      </c>
      <c r="H115" s="143">
        <v>8</v>
      </c>
      <c r="I115" s="143">
        <v>18</v>
      </c>
      <c r="J115" s="143"/>
      <c r="K115" s="143">
        <v>24</v>
      </c>
      <c r="L115" s="143">
        <v>0</v>
      </c>
      <c r="M115" s="143">
        <v>0</v>
      </c>
      <c r="N115" s="143">
        <v>0</v>
      </c>
      <c r="O115" s="143">
        <v>0</v>
      </c>
      <c r="P115" s="143"/>
      <c r="Q115" s="143">
        <v>8</v>
      </c>
      <c r="R115" s="143">
        <v>4</v>
      </c>
      <c r="S115" s="143"/>
      <c r="T115" s="143">
        <v>0</v>
      </c>
      <c r="U115" s="143">
        <v>0</v>
      </c>
      <c r="V115" s="143"/>
      <c r="W115" s="143">
        <v>0</v>
      </c>
      <c r="X115" s="143">
        <v>0</v>
      </c>
      <c r="Y115" s="143"/>
      <c r="Z115" s="143">
        <v>6</v>
      </c>
      <c r="AA115" s="143">
        <v>4</v>
      </c>
      <c r="AB115" s="143"/>
      <c r="AC115" s="143">
        <v>0</v>
      </c>
      <c r="AD115" s="143">
        <v>0</v>
      </c>
      <c r="AE115" s="143"/>
      <c r="AF115" s="143">
        <v>28</v>
      </c>
      <c r="AG115" s="143"/>
      <c r="AH115" s="143">
        <v>0</v>
      </c>
      <c r="AI115" s="143">
        <v>0</v>
      </c>
      <c r="AJ115" s="201"/>
    </row>
    <row r="116" spans="1:36" ht="15" customHeight="1" x14ac:dyDescent="0.2">
      <c r="A116" s="142" t="s">
        <v>495</v>
      </c>
      <c r="B116" s="142" t="s">
        <v>496</v>
      </c>
      <c r="E116" s="139">
        <v>48</v>
      </c>
      <c r="F116" s="444">
        <v>41.048999999999999</v>
      </c>
      <c r="G116" s="452">
        <v>1.1693342103339901</v>
      </c>
      <c r="H116" s="143">
        <v>15</v>
      </c>
      <c r="I116" s="143">
        <v>29</v>
      </c>
      <c r="J116" s="143"/>
      <c r="K116" s="143">
        <v>11</v>
      </c>
      <c r="L116" s="143">
        <v>1</v>
      </c>
      <c r="M116" s="143">
        <v>0</v>
      </c>
      <c r="N116" s="143">
        <v>0</v>
      </c>
      <c r="O116" s="143">
        <v>0</v>
      </c>
      <c r="P116" s="143"/>
      <c r="Q116" s="143">
        <v>9</v>
      </c>
      <c r="R116" s="143">
        <v>3</v>
      </c>
      <c r="S116" s="143"/>
      <c r="T116" s="143">
        <v>3</v>
      </c>
      <c r="U116" s="143">
        <v>0</v>
      </c>
      <c r="V116" s="143"/>
      <c r="W116" s="143">
        <v>2</v>
      </c>
      <c r="X116" s="143">
        <v>1</v>
      </c>
      <c r="Y116" s="143"/>
      <c r="Z116" s="143">
        <v>16</v>
      </c>
      <c r="AA116" s="143">
        <v>6</v>
      </c>
      <c r="AB116" s="143"/>
      <c r="AC116" s="143">
        <v>7</v>
      </c>
      <c r="AD116" s="143">
        <v>4</v>
      </c>
      <c r="AE116" s="143"/>
      <c r="AF116" s="143">
        <v>10</v>
      </c>
      <c r="AG116" s="143"/>
      <c r="AH116" s="143">
        <v>0</v>
      </c>
      <c r="AI116" s="143">
        <v>0</v>
      </c>
      <c r="AJ116" s="201"/>
    </row>
    <row r="117" spans="1:36" ht="15" customHeight="1" x14ac:dyDescent="0.2">
      <c r="A117" s="142" t="s">
        <v>497</v>
      </c>
      <c r="B117" s="142" t="s">
        <v>498</v>
      </c>
      <c r="E117" s="139">
        <v>127</v>
      </c>
      <c r="F117" s="444">
        <v>91.242999999999995</v>
      </c>
      <c r="G117" s="452">
        <v>1.3918875968567499</v>
      </c>
      <c r="H117" s="143">
        <v>35</v>
      </c>
      <c r="I117" s="143">
        <v>68</v>
      </c>
      <c r="J117" s="143"/>
      <c r="K117" s="143">
        <v>41</v>
      </c>
      <c r="L117" s="143">
        <v>0</v>
      </c>
      <c r="M117" s="143">
        <v>0</v>
      </c>
      <c r="N117" s="143">
        <v>0</v>
      </c>
      <c r="O117" s="143">
        <v>0</v>
      </c>
      <c r="P117" s="143"/>
      <c r="Q117" s="143">
        <v>3</v>
      </c>
      <c r="R117" s="143">
        <v>3</v>
      </c>
      <c r="S117" s="143"/>
      <c r="T117" s="143">
        <v>2</v>
      </c>
      <c r="U117" s="143">
        <v>0</v>
      </c>
      <c r="V117" s="143"/>
      <c r="W117" s="143">
        <v>0</v>
      </c>
      <c r="X117" s="143">
        <v>0</v>
      </c>
      <c r="Y117" s="143"/>
      <c r="Z117" s="143">
        <v>77</v>
      </c>
      <c r="AA117" s="143">
        <v>31</v>
      </c>
      <c r="AB117" s="143"/>
      <c r="AC117" s="143">
        <v>4</v>
      </c>
      <c r="AD117" s="143">
        <v>1</v>
      </c>
      <c r="AE117" s="143"/>
      <c r="AF117" s="143" t="s">
        <v>289</v>
      </c>
      <c r="AG117" s="143"/>
      <c r="AH117" s="143">
        <v>2</v>
      </c>
      <c r="AI117" s="143">
        <v>0</v>
      </c>
      <c r="AJ117" s="201"/>
    </row>
    <row r="118" spans="1:36" ht="15" customHeight="1" x14ac:dyDescent="0.2">
      <c r="A118" s="142" t="s">
        <v>499</v>
      </c>
      <c r="B118" s="142" t="s">
        <v>500</v>
      </c>
      <c r="E118" s="139">
        <v>30</v>
      </c>
      <c r="F118" s="444">
        <v>54.35</v>
      </c>
      <c r="G118" s="452">
        <v>0.551977920883165</v>
      </c>
      <c r="H118" s="143">
        <v>24</v>
      </c>
      <c r="I118" s="143">
        <v>66</v>
      </c>
      <c r="J118" s="143"/>
      <c r="K118" s="143">
        <v>2</v>
      </c>
      <c r="L118" s="143" t="s">
        <v>289</v>
      </c>
      <c r="M118" s="143" t="s">
        <v>289</v>
      </c>
      <c r="N118" s="143" t="s">
        <v>289</v>
      </c>
      <c r="O118" s="143" t="s">
        <v>289</v>
      </c>
      <c r="P118" s="143"/>
      <c r="Q118" s="143">
        <v>0</v>
      </c>
      <c r="R118" s="143">
        <v>0</v>
      </c>
      <c r="S118" s="143"/>
      <c r="T118" s="143">
        <v>1</v>
      </c>
      <c r="U118" s="143">
        <v>1</v>
      </c>
      <c r="V118" s="143"/>
      <c r="W118" s="143">
        <v>0</v>
      </c>
      <c r="X118" s="143">
        <v>0</v>
      </c>
      <c r="Y118" s="143"/>
      <c r="Z118" s="143">
        <v>27</v>
      </c>
      <c r="AA118" s="143">
        <v>22</v>
      </c>
      <c r="AB118" s="143"/>
      <c r="AC118" s="143">
        <v>0</v>
      </c>
      <c r="AD118" s="143">
        <v>0</v>
      </c>
      <c r="AE118" s="143"/>
      <c r="AF118" s="143">
        <v>5</v>
      </c>
      <c r="AG118" s="143"/>
      <c r="AH118" s="143">
        <v>21</v>
      </c>
      <c r="AI118" s="143">
        <v>9</v>
      </c>
      <c r="AJ118" s="201"/>
    </row>
    <row r="119" spans="1:36" ht="15" customHeight="1" x14ac:dyDescent="0.2">
      <c r="A119" s="142" t="s">
        <v>501</v>
      </c>
      <c r="B119" s="142" t="s">
        <v>502</v>
      </c>
      <c r="E119" s="139">
        <v>251</v>
      </c>
      <c r="F119" s="444">
        <v>55.771000000000001</v>
      </c>
      <c r="G119" s="452">
        <v>4.5005468792024503</v>
      </c>
      <c r="H119" s="143">
        <v>121</v>
      </c>
      <c r="I119" s="143">
        <v>269</v>
      </c>
      <c r="J119" s="143"/>
      <c r="K119" s="143">
        <v>52</v>
      </c>
      <c r="L119" s="143">
        <v>12</v>
      </c>
      <c r="M119" s="143">
        <v>0</v>
      </c>
      <c r="N119" s="143">
        <v>0</v>
      </c>
      <c r="O119" s="143">
        <v>0</v>
      </c>
      <c r="P119" s="143"/>
      <c r="Q119" s="143">
        <v>0</v>
      </c>
      <c r="R119" s="143">
        <v>0</v>
      </c>
      <c r="S119" s="143"/>
      <c r="T119" s="143">
        <v>0</v>
      </c>
      <c r="U119" s="143">
        <v>0</v>
      </c>
      <c r="V119" s="143"/>
      <c r="W119" s="143">
        <v>0</v>
      </c>
      <c r="X119" s="143">
        <v>0</v>
      </c>
      <c r="Y119" s="143"/>
      <c r="Z119" s="143">
        <v>199</v>
      </c>
      <c r="AA119" s="143">
        <v>109</v>
      </c>
      <c r="AB119" s="143"/>
      <c r="AC119" s="143">
        <v>0</v>
      </c>
      <c r="AD119" s="143">
        <v>0</v>
      </c>
      <c r="AE119" s="143"/>
      <c r="AF119" s="143">
        <v>6</v>
      </c>
      <c r="AG119" s="143"/>
      <c r="AH119" s="143">
        <v>19</v>
      </c>
      <c r="AI119" s="143">
        <v>11</v>
      </c>
      <c r="AJ119" s="201"/>
    </row>
    <row r="120" spans="1:36" ht="15" customHeight="1" x14ac:dyDescent="0.2">
      <c r="A120" s="142" t="s">
        <v>503</v>
      </c>
      <c r="B120" s="142" t="s">
        <v>504</v>
      </c>
      <c r="E120" s="139">
        <v>98</v>
      </c>
      <c r="F120" s="444">
        <v>37.896999999999998</v>
      </c>
      <c r="G120" s="452">
        <v>2.5859566720320899</v>
      </c>
      <c r="H120" s="143">
        <v>52</v>
      </c>
      <c r="I120" s="143">
        <v>97</v>
      </c>
      <c r="J120" s="143"/>
      <c r="K120" s="143">
        <v>12</v>
      </c>
      <c r="L120" s="143">
        <v>0</v>
      </c>
      <c r="M120" s="143">
        <v>0</v>
      </c>
      <c r="N120" s="143">
        <v>0</v>
      </c>
      <c r="O120" s="143">
        <v>0</v>
      </c>
      <c r="P120" s="143"/>
      <c r="Q120" s="143">
        <v>6</v>
      </c>
      <c r="R120" s="143">
        <v>0</v>
      </c>
      <c r="S120" s="143"/>
      <c r="T120" s="143">
        <v>0</v>
      </c>
      <c r="U120" s="143">
        <v>0</v>
      </c>
      <c r="V120" s="143"/>
      <c r="W120" s="143">
        <v>13</v>
      </c>
      <c r="X120" s="143">
        <v>11</v>
      </c>
      <c r="Y120" s="143"/>
      <c r="Z120" s="143">
        <v>67</v>
      </c>
      <c r="AA120" s="143">
        <v>41</v>
      </c>
      <c r="AB120" s="143"/>
      <c r="AC120" s="143">
        <v>0</v>
      </c>
      <c r="AD120" s="143">
        <v>0</v>
      </c>
      <c r="AE120" s="143"/>
      <c r="AF120" s="143">
        <v>13</v>
      </c>
      <c r="AG120" s="143"/>
      <c r="AH120" s="143">
        <v>0</v>
      </c>
      <c r="AI120" s="143">
        <v>0</v>
      </c>
      <c r="AJ120" s="201"/>
    </row>
    <row r="121" spans="1:36" ht="15" customHeight="1" x14ac:dyDescent="0.2">
      <c r="A121" s="142" t="s">
        <v>505</v>
      </c>
      <c r="B121" s="142" t="s">
        <v>506</v>
      </c>
      <c r="E121" s="139">
        <v>248</v>
      </c>
      <c r="F121" s="444">
        <v>43.093000000000004</v>
      </c>
      <c r="G121" s="452">
        <v>5.75499501079062</v>
      </c>
      <c r="H121" s="143">
        <v>197</v>
      </c>
      <c r="I121" s="143">
        <v>375</v>
      </c>
      <c r="J121" s="143"/>
      <c r="K121" s="143">
        <v>3</v>
      </c>
      <c r="L121" s="143" t="s">
        <v>289</v>
      </c>
      <c r="M121" s="143" t="s">
        <v>289</v>
      </c>
      <c r="N121" s="143" t="s">
        <v>289</v>
      </c>
      <c r="O121" s="143" t="s">
        <v>289</v>
      </c>
      <c r="P121" s="143"/>
      <c r="Q121" s="143">
        <v>120</v>
      </c>
      <c r="R121" s="143">
        <v>95</v>
      </c>
      <c r="S121" s="143"/>
      <c r="T121" s="143">
        <v>0</v>
      </c>
      <c r="U121" s="143">
        <v>0</v>
      </c>
      <c r="V121" s="143"/>
      <c r="W121" s="143">
        <v>0</v>
      </c>
      <c r="X121" s="143">
        <v>0</v>
      </c>
      <c r="Y121" s="143"/>
      <c r="Z121" s="143">
        <v>120</v>
      </c>
      <c r="AA121" s="143">
        <v>96</v>
      </c>
      <c r="AB121" s="143"/>
      <c r="AC121" s="143">
        <v>5</v>
      </c>
      <c r="AD121" s="143">
        <v>5</v>
      </c>
      <c r="AE121" s="143"/>
      <c r="AF121" s="143">
        <v>36</v>
      </c>
      <c r="AG121" s="143"/>
      <c r="AH121" s="143">
        <v>0</v>
      </c>
      <c r="AI121" s="143">
        <v>0</v>
      </c>
      <c r="AJ121" s="201"/>
    </row>
    <row r="122" spans="1:36" ht="15" customHeight="1" x14ac:dyDescent="0.2">
      <c r="A122" s="142" t="s">
        <v>507</v>
      </c>
      <c r="B122" s="142" t="s">
        <v>508</v>
      </c>
      <c r="E122" s="139">
        <v>59</v>
      </c>
      <c r="F122" s="444">
        <v>45.195999999999998</v>
      </c>
      <c r="G122" s="452">
        <v>1.30542525887247</v>
      </c>
      <c r="H122" s="143">
        <v>27</v>
      </c>
      <c r="I122" s="143">
        <v>50</v>
      </c>
      <c r="J122" s="143"/>
      <c r="K122" s="143">
        <v>8</v>
      </c>
      <c r="L122" s="143">
        <v>2</v>
      </c>
      <c r="M122" s="143">
        <v>0</v>
      </c>
      <c r="N122" s="143">
        <v>0</v>
      </c>
      <c r="O122" s="143">
        <v>0</v>
      </c>
      <c r="P122" s="143"/>
      <c r="Q122" s="143">
        <v>0</v>
      </c>
      <c r="R122" s="143">
        <v>0</v>
      </c>
      <c r="S122" s="143"/>
      <c r="T122" s="143">
        <v>0</v>
      </c>
      <c r="U122" s="143">
        <v>0</v>
      </c>
      <c r="V122" s="143"/>
      <c r="W122" s="143">
        <v>20</v>
      </c>
      <c r="X122" s="143">
        <v>15</v>
      </c>
      <c r="Y122" s="143"/>
      <c r="Z122" s="143">
        <v>31</v>
      </c>
      <c r="AA122" s="143">
        <v>10</v>
      </c>
      <c r="AB122" s="143"/>
      <c r="AC122" s="143">
        <v>0</v>
      </c>
      <c r="AD122" s="143">
        <v>0</v>
      </c>
      <c r="AE122" s="143"/>
      <c r="AF122" s="143" t="s">
        <v>289</v>
      </c>
      <c r="AG122" s="143"/>
      <c r="AH122" s="143">
        <v>0</v>
      </c>
      <c r="AI122" s="143">
        <v>0</v>
      </c>
      <c r="AJ122" s="201"/>
    </row>
    <row r="123" spans="1:36" ht="15" customHeight="1" x14ac:dyDescent="0.2">
      <c r="A123" s="142" t="s">
        <v>509</v>
      </c>
      <c r="B123" s="142" t="s">
        <v>510</v>
      </c>
      <c r="E123" s="139">
        <v>1913</v>
      </c>
      <c r="F123" s="444">
        <v>118.733</v>
      </c>
      <c r="G123" s="452">
        <v>16.111780212746201</v>
      </c>
      <c r="H123" s="143">
        <v>1500</v>
      </c>
      <c r="I123" s="143">
        <v>3124</v>
      </c>
      <c r="J123" s="143"/>
      <c r="K123" s="143">
        <v>160</v>
      </c>
      <c r="L123" s="143">
        <v>80</v>
      </c>
      <c r="M123" s="143">
        <v>61</v>
      </c>
      <c r="N123" s="143">
        <v>1</v>
      </c>
      <c r="O123" s="143">
        <v>0</v>
      </c>
      <c r="P123" s="143"/>
      <c r="Q123" s="143">
        <v>902</v>
      </c>
      <c r="R123" s="143">
        <v>689</v>
      </c>
      <c r="S123" s="143"/>
      <c r="T123" s="143">
        <v>0</v>
      </c>
      <c r="U123" s="143">
        <v>0</v>
      </c>
      <c r="V123" s="143"/>
      <c r="W123" s="143">
        <v>27</v>
      </c>
      <c r="X123" s="143">
        <v>22</v>
      </c>
      <c r="Y123" s="143"/>
      <c r="Z123" s="143">
        <v>821</v>
      </c>
      <c r="AA123" s="143">
        <v>706</v>
      </c>
      <c r="AB123" s="143"/>
      <c r="AC123" s="143">
        <v>3</v>
      </c>
      <c r="AD123" s="143">
        <v>3</v>
      </c>
      <c r="AE123" s="143"/>
      <c r="AF123" s="143">
        <v>797</v>
      </c>
      <c r="AG123" s="143"/>
      <c r="AH123" s="143">
        <v>6</v>
      </c>
      <c r="AI123" s="143">
        <v>4</v>
      </c>
      <c r="AJ123" s="201"/>
    </row>
    <row r="124" spans="1:36" ht="15" customHeight="1" x14ac:dyDescent="0.2">
      <c r="A124" s="142" t="s">
        <v>511</v>
      </c>
      <c r="B124" s="142" t="s">
        <v>512</v>
      </c>
      <c r="E124" s="139">
        <v>90</v>
      </c>
      <c r="F124" s="444">
        <v>56.503999999999998</v>
      </c>
      <c r="G124" s="452">
        <v>1.59280758884327</v>
      </c>
      <c r="H124" s="143">
        <v>33</v>
      </c>
      <c r="I124" s="143">
        <v>68</v>
      </c>
      <c r="J124" s="143"/>
      <c r="K124" s="143">
        <v>3</v>
      </c>
      <c r="L124" s="143" t="s">
        <v>289</v>
      </c>
      <c r="M124" s="143" t="s">
        <v>289</v>
      </c>
      <c r="N124" s="143" t="s">
        <v>289</v>
      </c>
      <c r="O124" s="143" t="s">
        <v>289</v>
      </c>
      <c r="P124" s="143"/>
      <c r="Q124" s="143">
        <v>0</v>
      </c>
      <c r="R124" s="143">
        <v>0</v>
      </c>
      <c r="S124" s="143"/>
      <c r="T124" s="143">
        <v>7</v>
      </c>
      <c r="U124" s="143">
        <v>1</v>
      </c>
      <c r="V124" s="143"/>
      <c r="W124" s="143">
        <v>0</v>
      </c>
      <c r="X124" s="143">
        <v>0</v>
      </c>
      <c r="Y124" s="143"/>
      <c r="Z124" s="143">
        <v>77</v>
      </c>
      <c r="AA124" s="143">
        <v>30</v>
      </c>
      <c r="AB124" s="143"/>
      <c r="AC124" s="143">
        <v>3</v>
      </c>
      <c r="AD124" s="143">
        <v>1</v>
      </c>
      <c r="AE124" s="143"/>
      <c r="AF124" s="143" t="s">
        <v>289</v>
      </c>
      <c r="AG124" s="143"/>
      <c r="AH124" s="143">
        <v>1</v>
      </c>
      <c r="AI124" s="143">
        <v>1</v>
      </c>
      <c r="AJ124" s="201"/>
    </row>
    <row r="125" spans="1:36" ht="15" customHeight="1" x14ac:dyDescent="0.2">
      <c r="A125" s="142" t="s">
        <v>513</v>
      </c>
      <c r="B125" s="142" t="s">
        <v>514</v>
      </c>
      <c r="E125" s="139">
        <v>3594</v>
      </c>
      <c r="F125" s="444">
        <v>126.07899999999999</v>
      </c>
      <c r="G125" s="452">
        <v>28.505936753939999</v>
      </c>
      <c r="H125" s="143">
        <v>2260</v>
      </c>
      <c r="I125" s="143">
        <v>4222</v>
      </c>
      <c r="J125" s="143"/>
      <c r="K125" s="143">
        <v>327</v>
      </c>
      <c r="L125" s="143">
        <v>1</v>
      </c>
      <c r="M125" s="143">
        <v>0</v>
      </c>
      <c r="N125" s="143">
        <v>0</v>
      </c>
      <c r="O125" s="143">
        <v>0</v>
      </c>
      <c r="P125" s="143"/>
      <c r="Q125" s="143">
        <v>1648</v>
      </c>
      <c r="R125" s="143">
        <v>1235</v>
      </c>
      <c r="S125" s="143"/>
      <c r="T125" s="143">
        <v>641</v>
      </c>
      <c r="U125" s="143">
        <v>301</v>
      </c>
      <c r="V125" s="143"/>
      <c r="W125" s="143">
        <v>543</v>
      </c>
      <c r="X125" s="143">
        <v>448</v>
      </c>
      <c r="Y125" s="143"/>
      <c r="Z125" s="143">
        <v>345</v>
      </c>
      <c r="AA125" s="143">
        <v>215</v>
      </c>
      <c r="AB125" s="143"/>
      <c r="AC125" s="143">
        <v>90</v>
      </c>
      <c r="AD125" s="143">
        <v>60</v>
      </c>
      <c r="AE125" s="143"/>
      <c r="AF125" s="143">
        <v>1683</v>
      </c>
      <c r="AG125" s="143"/>
      <c r="AH125" s="143">
        <v>19</v>
      </c>
      <c r="AI125" s="143">
        <v>16</v>
      </c>
      <c r="AJ125" s="201"/>
    </row>
    <row r="126" spans="1:36" ht="15" customHeight="1" x14ac:dyDescent="0.2">
      <c r="A126" s="142" t="s">
        <v>515</v>
      </c>
      <c r="B126" s="142" t="s">
        <v>516</v>
      </c>
      <c r="E126" s="139">
        <v>99</v>
      </c>
      <c r="F126" s="444">
        <v>57.920999999999999</v>
      </c>
      <c r="G126" s="452">
        <v>1.7092246335526</v>
      </c>
      <c r="H126" s="143">
        <v>22</v>
      </c>
      <c r="I126" s="143">
        <v>36</v>
      </c>
      <c r="J126" s="143"/>
      <c r="K126" s="143">
        <v>4</v>
      </c>
      <c r="L126" s="143" t="s">
        <v>289</v>
      </c>
      <c r="M126" s="143" t="s">
        <v>289</v>
      </c>
      <c r="N126" s="143" t="s">
        <v>289</v>
      </c>
      <c r="O126" s="143" t="s">
        <v>289</v>
      </c>
      <c r="P126" s="143"/>
      <c r="Q126" s="143">
        <v>0</v>
      </c>
      <c r="R126" s="143">
        <v>0</v>
      </c>
      <c r="S126" s="143"/>
      <c r="T126" s="143">
        <v>76</v>
      </c>
      <c r="U126" s="143">
        <v>5</v>
      </c>
      <c r="V126" s="143"/>
      <c r="W126" s="143">
        <v>11</v>
      </c>
      <c r="X126" s="143">
        <v>11</v>
      </c>
      <c r="Y126" s="143"/>
      <c r="Z126" s="143">
        <v>1</v>
      </c>
      <c r="AA126" s="143">
        <v>1</v>
      </c>
      <c r="AB126" s="143"/>
      <c r="AC126" s="143">
        <v>7</v>
      </c>
      <c r="AD126" s="143">
        <v>4</v>
      </c>
      <c r="AE126" s="143"/>
      <c r="AF126" s="143">
        <v>8</v>
      </c>
      <c r="AG126" s="143"/>
      <c r="AH126" s="143">
        <v>37</v>
      </c>
      <c r="AI126" s="143">
        <v>19</v>
      </c>
      <c r="AJ126" s="201"/>
    </row>
    <row r="127" spans="1:36" ht="15" customHeight="1" x14ac:dyDescent="0.2">
      <c r="A127" s="142" t="s">
        <v>517</v>
      </c>
      <c r="B127" s="142" t="s">
        <v>518</v>
      </c>
      <c r="E127" s="139">
        <v>1422</v>
      </c>
      <c r="F127" s="444">
        <v>84.248000000000005</v>
      </c>
      <c r="G127" s="452">
        <v>16.878738961162298</v>
      </c>
      <c r="H127" s="143">
        <v>1005</v>
      </c>
      <c r="I127" s="143">
        <v>1863</v>
      </c>
      <c r="J127" s="143"/>
      <c r="K127" s="143">
        <v>145</v>
      </c>
      <c r="L127" s="143">
        <v>7</v>
      </c>
      <c r="M127" s="143">
        <v>4</v>
      </c>
      <c r="N127" s="143">
        <v>1</v>
      </c>
      <c r="O127" s="143">
        <v>0</v>
      </c>
      <c r="P127" s="143"/>
      <c r="Q127" s="143">
        <v>232</v>
      </c>
      <c r="R127" s="143">
        <v>194</v>
      </c>
      <c r="S127" s="143"/>
      <c r="T127" s="143">
        <v>0</v>
      </c>
      <c r="U127" s="143">
        <v>0</v>
      </c>
      <c r="V127" s="143"/>
      <c r="W127" s="143">
        <v>883</v>
      </c>
      <c r="X127" s="143">
        <v>714</v>
      </c>
      <c r="Y127" s="143"/>
      <c r="Z127" s="143">
        <v>152</v>
      </c>
      <c r="AA127" s="143">
        <v>81</v>
      </c>
      <c r="AB127" s="143"/>
      <c r="AC127" s="143">
        <v>10</v>
      </c>
      <c r="AD127" s="143">
        <v>9</v>
      </c>
      <c r="AE127" s="143"/>
      <c r="AF127" s="143">
        <v>915</v>
      </c>
      <c r="AG127" s="143"/>
      <c r="AH127" s="143">
        <v>0</v>
      </c>
      <c r="AI127" s="143">
        <v>0</v>
      </c>
      <c r="AJ127" s="201"/>
    </row>
    <row r="128" spans="1:36" ht="15" customHeight="1" x14ac:dyDescent="0.2">
      <c r="A128" s="142" t="s">
        <v>519</v>
      </c>
      <c r="B128" s="142" t="s">
        <v>520</v>
      </c>
      <c r="E128" s="139">
        <v>29</v>
      </c>
      <c r="F128" s="444">
        <v>42.122999999999998</v>
      </c>
      <c r="G128" s="452">
        <v>0.68845998623079996</v>
      </c>
      <c r="H128" s="143">
        <v>23</v>
      </c>
      <c r="I128" s="143">
        <v>60</v>
      </c>
      <c r="J128" s="143"/>
      <c r="K128" s="143">
        <v>4</v>
      </c>
      <c r="L128" s="143" t="s">
        <v>289</v>
      </c>
      <c r="M128" s="143" t="s">
        <v>289</v>
      </c>
      <c r="N128" s="143" t="s">
        <v>289</v>
      </c>
      <c r="O128" s="143" t="s">
        <v>289</v>
      </c>
      <c r="P128" s="143"/>
      <c r="Q128" s="143">
        <v>17</v>
      </c>
      <c r="R128" s="143">
        <v>16</v>
      </c>
      <c r="S128" s="143"/>
      <c r="T128" s="143">
        <v>0</v>
      </c>
      <c r="U128" s="143">
        <v>0</v>
      </c>
      <c r="V128" s="143"/>
      <c r="W128" s="143">
        <v>1</v>
      </c>
      <c r="X128" s="143">
        <v>1</v>
      </c>
      <c r="Y128" s="143"/>
      <c r="Z128" s="143">
        <v>7</v>
      </c>
      <c r="AA128" s="143">
        <v>6</v>
      </c>
      <c r="AB128" s="143"/>
      <c r="AC128" s="143">
        <v>0</v>
      </c>
      <c r="AD128" s="143">
        <v>0</v>
      </c>
      <c r="AE128" s="143"/>
      <c r="AF128" s="143">
        <v>22</v>
      </c>
      <c r="AG128" s="143"/>
      <c r="AH128" s="143">
        <v>12</v>
      </c>
      <c r="AI128" s="143">
        <v>7</v>
      </c>
      <c r="AJ128" s="201"/>
    </row>
    <row r="129" spans="1:36" ht="15" customHeight="1" x14ac:dyDescent="0.2">
      <c r="A129" s="142" t="s">
        <v>521</v>
      </c>
      <c r="B129" s="142" t="s">
        <v>522</v>
      </c>
      <c r="E129" s="139">
        <v>2661</v>
      </c>
      <c r="F129" s="444">
        <v>111.797</v>
      </c>
      <c r="G129" s="452">
        <v>23.802069822982698</v>
      </c>
      <c r="H129" s="143">
        <v>1974</v>
      </c>
      <c r="I129" s="143">
        <v>3876</v>
      </c>
      <c r="J129" s="143"/>
      <c r="K129" s="143">
        <v>235</v>
      </c>
      <c r="L129" s="143">
        <v>82</v>
      </c>
      <c r="M129" s="143">
        <v>63</v>
      </c>
      <c r="N129" s="143">
        <v>2</v>
      </c>
      <c r="O129" s="143">
        <v>0</v>
      </c>
      <c r="P129" s="143"/>
      <c r="Q129" s="143">
        <v>1586</v>
      </c>
      <c r="R129" s="143">
        <v>1188</v>
      </c>
      <c r="S129" s="143"/>
      <c r="T129" s="143">
        <v>0</v>
      </c>
      <c r="U129" s="143">
        <v>0</v>
      </c>
      <c r="V129" s="143"/>
      <c r="W129" s="143">
        <v>479</v>
      </c>
      <c r="X129" s="143">
        <v>407</v>
      </c>
      <c r="Y129" s="143"/>
      <c r="Z129" s="143">
        <v>361</v>
      </c>
      <c r="AA129" s="143">
        <v>297</v>
      </c>
      <c r="AB129" s="143"/>
      <c r="AC129" s="143">
        <v>0</v>
      </c>
      <c r="AD129" s="143">
        <v>0</v>
      </c>
      <c r="AE129" s="143"/>
      <c r="AF129" s="143">
        <v>1428</v>
      </c>
      <c r="AG129" s="143"/>
      <c r="AH129" s="143">
        <v>225</v>
      </c>
      <c r="AI129" s="143">
        <v>127</v>
      </c>
      <c r="AJ129" s="201"/>
    </row>
    <row r="130" spans="1:36" ht="15" customHeight="1" x14ac:dyDescent="0.2">
      <c r="A130" s="142" t="s">
        <v>523</v>
      </c>
      <c r="B130" s="142" t="s">
        <v>524</v>
      </c>
      <c r="E130" s="139">
        <v>380</v>
      </c>
      <c r="F130" s="444">
        <v>36.231000000000002</v>
      </c>
      <c r="G130" s="452">
        <v>10.4882559134443</v>
      </c>
      <c r="H130" s="143">
        <v>252</v>
      </c>
      <c r="I130" s="143">
        <v>458</v>
      </c>
      <c r="J130" s="143"/>
      <c r="K130" s="143">
        <v>31</v>
      </c>
      <c r="L130" s="143">
        <v>0</v>
      </c>
      <c r="M130" s="143">
        <v>0</v>
      </c>
      <c r="N130" s="143">
        <v>0</v>
      </c>
      <c r="O130" s="143">
        <v>0</v>
      </c>
      <c r="P130" s="143"/>
      <c r="Q130" s="143">
        <v>76</v>
      </c>
      <c r="R130" s="143">
        <v>57</v>
      </c>
      <c r="S130" s="143"/>
      <c r="T130" s="143">
        <v>0</v>
      </c>
      <c r="U130" s="143">
        <v>0</v>
      </c>
      <c r="V130" s="143"/>
      <c r="W130" s="143">
        <v>9</v>
      </c>
      <c r="X130" s="143">
        <v>5</v>
      </c>
      <c r="Y130" s="143"/>
      <c r="Z130" s="143">
        <v>72</v>
      </c>
      <c r="AA130" s="143">
        <v>24</v>
      </c>
      <c r="AB130" s="143"/>
      <c r="AC130" s="143">
        <v>192</v>
      </c>
      <c r="AD130" s="143">
        <v>166</v>
      </c>
      <c r="AE130" s="143"/>
      <c r="AF130" s="143" t="s">
        <v>289</v>
      </c>
      <c r="AG130" s="143"/>
      <c r="AH130" s="143">
        <v>0</v>
      </c>
      <c r="AI130" s="143">
        <v>0</v>
      </c>
      <c r="AJ130" s="201"/>
    </row>
    <row r="131" spans="1:36" ht="15" customHeight="1" x14ac:dyDescent="0.2">
      <c r="A131" s="142" t="s">
        <v>525</v>
      </c>
      <c r="B131" s="142" t="s">
        <v>526</v>
      </c>
      <c r="E131" s="139">
        <v>1425</v>
      </c>
      <c r="F131" s="444">
        <v>88.263000000000005</v>
      </c>
      <c r="G131" s="452">
        <v>16.144930491825601</v>
      </c>
      <c r="H131" s="143">
        <v>1063</v>
      </c>
      <c r="I131" s="143">
        <v>2446</v>
      </c>
      <c r="J131" s="143"/>
      <c r="K131" s="143">
        <v>64</v>
      </c>
      <c r="L131" s="143">
        <v>9</v>
      </c>
      <c r="M131" s="143">
        <v>4</v>
      </c>
      <c r="N131" s="143">
        <v>0</v>
      </c>
      <c r="O131" s="143">
        <v>0</v>
      </c>
      <c r="P131" s="143"/>
      <c r="Q131" s="143">
        <v>542</v>
      </c>
      <c r="R131" s="143">
        <v>416</v>
      </c>
      <c r="S131" s="143"/>
      <c r="T131" s="143">
        <v>4</v>
      </c>
      <c r="U131" s="143">
        <v>0</v>
      </c>
      <c r="V131" s="143"/>
      <c r="W131" s="143">
        <v>410</v>
      </c>
      <c r="X131" s="143">
        <v>340</v>
      </c>
      <c r="Y131" s="143"/>
      <c r="Z131" s="143">
        <v>392</v>
      </c>
      <c r="AA131" s="143">
        <v>288</v>
      </c>
      <c r="AB131" s="143"/>
      <c r="AC131" s="143">
        <v>13</v>
      </c>
      <c r="AD131" s="143">
        <v>10</v>
      </c>
      <c r="AE131" s="143"/>
      <c r="AF131" s="143">
        <v>607</v>
      </c>
      <c r="AG131" s="143"/>
      <c r="AH131" s="143">
        <v>1</v>
      </c>
      <c r="AI131" s="143">
        <v>0</v>
      </c>
      <c r="AJ131" s="201"/>
    </row>
    <row r="132" spans="1:36" ht="15" customHeight="1" x14ac:dyDescent="0.2">
      <c r="A132" s="142" t="s">
        <v>527</v>
      </c>
      <c r="B132" s="142" t="s">
        <v>528</v>
      </c>
      <c r="E132" s="139">
        <v>22</v>
      </c>
      <c r="F132" s="444">
        <v>39.658999999999999</v>
      </c>
      <c r="G132" s="452">
        <v>0.55472906528152499</v>
      </c>
      <c r="H132" s="143">
        <v>18</v>
      </c>
      <c r="I132" s="143">
        <v>34</v>
      </c>
      <c r="J132" s="143"/>
      <c r="K132" s="143">
        <v>1</v>
      </c>
      <c r="L132" s="143" t="s">
        <v>289</v>
      </c>
      <c r="M132" s="143" t="s">
        <v>289</v>
      </c>
      <c r="N132" s="143" t="s">
        <v>289</v>
      </c>
      <c r="O132" s="143" t="s">
        <v>289</v>
      </c>
      <c r="P132" s="143"/>
      <c r="Q132" s="143">
        <v>3</v>
      </c>
      <c r="R132" s="143">
        <v>3</v>
      </c>
      <c r="S132" s="143"/>
      <c r="T132" s="143">
        <v>0</v>
      </c>
      <c r="U132" s="143">
        <v>0</v>
      </c>
      <c r="V132" s="143"/>
      <c r="W132" s="143">
        <v>0</v>
      </c>
      <c r="X132" s="143">
        <v>0</v>
      </c>
      <c r="Y132" s="143"/>
      <c r="Z132" s="143">
        <v>18</v>
      </c>
      <c r="AA132" s="143">
        <v>15</v>
      </c>
      <c r="AB132" s="143"/>
      <c r="AC132" s="143">
        <v>0</v>
      </c>
      <c r="AD132" s="143">
        <v>0</v>
      </c>
      <c r="AE132" s="143"/>
      <c r="AF132" s="143" t="s">
        <v>289</v>
      </c>
      <c r="AG132" s="143"/>
      <c r="AH132" s="143">
        <v>0</v>
      </c>
      <c r="AI132" s="143">
        <v>0</v>
      </c>
      <c r="AJ132" s="201"/>
    </row>
    <row r="133" spans="1:36" ht="15" customHeight="1" x14ac:dyDescent="0.2">
      <c r="A133" s="142" t="s">
        <v>529</v>
      </c>
      <c r="B133" s="142" t="s">
        <v>530</v>
      </c>
      <c r="E133" s="139">
        <v>18</v>
      </c>
      <c r="F133" s="444">
        <v>42.703000000000003</v>
      </c>
      <c r="G133" s="452">
        <v>0.42151605273634202</v>
      </c>
      <c r="H133" s="143">
        <v>4</v>
      </c>
      <c r="I133" s="143">
        <v>8</v>
      </c>
      <c r="J133" s="143"/>
      <c r="K133" s="143">
        <v>9</v>
      </c>
      <c r="L133" s="143">
        <v>0</v>
      </c>
      <c r="M133" s="143">
        <v>0</v>
      </c>
      <c r="N133" s="143">
        <v>0</v>
      </c>
      <c r="O133" s="143">
        <v>0</v>
      </c>
      <c r="P133" s="143"/>
      <c r="Q133" s="143">
        <v>5</v>
      </c>
      <c r="R133" s="143">
        <v>4</v>
      </c>
      <c r="S133" s="143"/>
      <c r="T133" s="143">
        <v>0</v>
      </c>
      <c r="U133" s="143">
        <v>0</v>
      </c>
      <c r="V133" s="143"/>
      <c r="W133" s="143">
        <v>0</v>
      </c>
      <c r="X133" s="143">
        <v>0</v>
      </c>
      <c r="Y133" s="143"/>
      <c r="Z133" s="143">
        <v>3</v>
      </c>
      <c r="AA133" s="143">
        <v>0</v>
      </c>
      <c r="AB133" s="143"/>
      <c r="AC133" s="143">
        <v>1</v>
      </c>
      <c r="AD133" s="143">
        <v>0</v>
      </c>
      <c r="AE133" s="143"/>
      <c r="AF133" s="143" t="s">
        <v>289</v>
      </c>
      <c r="AG133" s="143"/>
      <c r="AH133" s="143">
        <v>0</v>
      </c>
      <c r="AI133" s="143">
        <v>0</v>
      </c>
      <c r="AJ133" s="201"/>
    </row>
    <row r="134" spans="1:36" ht="15" customHeight="1" x14ac:dyDescent="0.2">
      <c r="A134" s="142" t="s">
        <v>531</v>
      </c>
      <c r="B134" s="142" t="s">
        <v>532</v>
      </c>
      <c r="E134" s="139">
        <v>628</v>
      </c>
      <c r="F134" s="444">
        <v>44.103000000000002</v>
      </c>
      <c r="G134" s="452">
        <v>14.239394145523001</v>
      </c>
      <c r="H134" s="143">
        <v>336</v>
      </c>
      <c r="I134" s="143">
        <v>670</v>
      </c>
      <c r="J134" s="143"/>
      <c r="K134" s="143">
        <v>107</v>
      </c>
      <c r="L134" s="143">
        <v>0</v>
      </c>
      <c r="M134" s="143">
        <v>0</v>
      </c>
      <c r="N134" s="143">
        <v>0</v>
      </c>
      <c r="O134" s="143">
        <v>0</v>
      </c>
      <c r="P134" s="143"/>
      <c r="Q134" s="143">
        <v>409</v>
      </c>
      <c r="R134" s="143">
        <v>254</v>
      </c>
      <c r="S134" s="143"/>
      <c r="T134" s="143">
        <v>0</v>
      </c>
      <c r="U134" s="143">
        <v>0</v>
      </c>
      <c r="V134" s="143"/>
      <c r="W134" s="143">
        <v>25</v>
      </c>
      <c r="X134" s="143">
        <v>16</v>
      </c>
      <c r="Y134" s="143"/>
      <c r="Z134" s="143">
        <v>87</v>
      </c>
      <c r="AA134" s="143">
        <v>66</v>
      </c>
      <c r="AB134" s="143"/>
      <c r="AC134" s="143">
        <v>0</v>
      </c>
      <c r="AD134" s="143">
        <v>0</v>
      </c>
      <c r="AE134" s="143"/>
      <c r="AF134" s="143">
        <v>17</v>
      </c>
      <c r="AG134" s="143"/>
      <c r="AH134" s="143">
        <v>1</v>
      </c>
      <c r="AI134" s="143">
        <v>0</v>
      </c>
      <c r="AJ134" s="201"/>
    </row>
    <row r="135" spans="1:36" ht="15" customHeight="1" x14ac:dyDescent="0.2">
      <c r="A135" s="142" t="s">
        <v>533</v>
      </c>
      <c r="B135" s="142" t="s">
        <v>534</v>
      </c>
      <c r="E135" s="139">
        <v>186</v>
      </c>
      <c r="F135" s="444">
        <v>57.469000000000001</v>
      </c>
      <c r="G135" s="452">
        <v>3.2365275191842602</v>
      </c>
      <c r="H135" s="143">
        <v>93</v>
      </c>
      <c r="I135" s="143">
        <v>164</v>
      </c>
      <c r="J135" s="143"/>
      <c r="K135" s="143">
        <v>42</v>
      </c>
      <c r="L135" s="143">
        <v>1</v>
      </c>
      <c r="M135" s="143">
        <v>0</v>
      </c>
      <c r="N135" s="143">
        <v>0</v>
      </c>
      <c r="O135" s="143">
        <v>0</v>
      </c>
      <c r="P135" s="143"/>
      <c r="Q135" s="143">
        <v>112</v>
      </c>
      <c r="R135" s="143">
        <v>75</v>
      </c>
      <c r="S135" s="143"/>
      <c r="T135" s="143">
        <v>3</v>
      </c>
      <c r="U135" s="143">
        <v>0</v>
      </c>
      <c r="V135" s="143"/>
      <c r="W135" s="143">
        <v>1</v>
      </c>
      <c r="X135" s="143">
        <v>0</v>
      </c>
      <c r="Y135" s="143"/>
      <c r="Z135" s="143">
        <v>20</v>
      </c>
      <c r="AA135" s="143">
        <v>13</v>
      </c>
      <c r="AB135" s="143"/>
      <c r="AC135" s="143">
        <v>8</v>
      </c>
      <c r="AD135" s="143">
        <v>4</v>
      </c>
      <c r="AE135" s="143"/>
      <c r="AF135" s="143">
        <v>85</v>
      </c>
      <c r="AG135" s="143"/>
      <c r="AH135" s="143">
        <v>0</v>
      </c>
      <c r="AI135" s="143">
        <v>0</v>
      </c>
      <c r="AJ135" s="201"/>
    </row>
    <row r="136" spans="1:36" ht="15" customHeight="1" x14ac:dyDescent="0.2">
      <c r="A136" s="142" t="s">
        <v>535</v>
      </c>
      <c r="B136" s="142" t="s">
        <v>536</v>
      </c>
      <c r="E136" s="139">
        <v>1358</v>
      </c>
      <c r="F136" s="444">
        <v>109.066</v>
      </c>
      <c r="G136" s="452">
        <v>12.4511763519337</v>
      </c>
      <c r="H136" s="143">
        <v>957</v>
      </c>
      <c r="I136" s="143">
        <v>1881</v>
      </c>
      <c r="J136" s="143"/>
      <c r="K136" s="143">
        <v>90</v>
      </c>
      <c r="L136" s="143">
        <v>28</v>
      </c>
      <c r="M136" s="143">
        <v>17</v>
      </c>
      <c r="N136" s="143">
        <v>1</v>
      </c>
      <c r="O136" s="143">
        <v>0</v>
      </c>
      <c r="P136" s="143"/>
      <c r="Q136" s="143">
        <v>233</v>
      </c>
      <c r="R136" s="143">
        <v>202</v>
      </c>
      <c r="S136" s="143"/>
      <c r="T136" s="143">
        <v>196</v>
      </c>
      <c r="U136" s="143">
        <v>165</v>
      </c>
      <c r="V136" s="143"/>
      <c r="W136" s="143">
        <v>546</v>
      </c>
      <c r="X136" s="143">
        <v>385</v>
      </c>
      <c r="Y136" s="143"/>
      <c r="Z136" s="143">
        <v>283</v>
      </c>
      <c r="AA136" s="143">
        <v>174</v>
      </c>
      <c r="AB136" s="143"/>
      <c r="AC136" s="143">
        <v>10</v>
      </c>
      <c r="AD136" s="143">
        <v>3</v>
      </c>
      <c r="AE136" s="143"/>
      <c r="AF136" s="143">
        <v>170</v>
      </c>
      <c r="AG136" s="143"/>
      <c r="AH136" s="143">
        <v>0</v>
      </c>
      <c r="AI136" s="143">
        <v>0</v>
      </c>
      <c r="AJ136" s="201"/>
    </row>
    <row r="137" spans="1:36" ht="15" customHeight="1" x14ac:dyDescent="0.2">
      <c r="A137" s="142" t="s">
        <v>537</v>
      </c>
      <c r="B137" s="142" t="s">
        <v>538</v>
      </c>
      <c r="E137" s="139">
        <v>183</v>
      </c>
      <c r="F137" s="444">
        <v>87.956000000000003</v>
      </c>
      <c r="G137" s="452">
        <v>2.08058574741916</v>
      </c>
      <c r="H137" s="143">
        <v>75</v>
      </c>
      <c r="I137" s="143">
        <v>146</v>
      </c>
      <c r="J137" s="143"/>
      <c r="K137" s="143">
        <v>17</v>
      </c>
      <c r="L137" s="143">
        <v>6</v>
      </c>
      <c r="M137" s="143">
        <v>6</v>
      </c>
      <c r="N137" s="143">
        <v>0</v>
      </c>
      <c r="O137" s="143">
        <v>0</v>
      </c>
      <c r="P137" s="143"/>
      <c r="Q137" s="143">
        <v>53</v>
      </c>
      <c r="R137" s="143">
        <v>9</v>
      </c>
      <c r="S137" s="143"/>
      <c r="T137" s="143">
        <v>37</v>
      </c>
      <c r="U137" s="143">
        <v>12</v>
      </c>
      <c r="V137" s="143"/>
      <c r="W137" s="143">
        <v>61</v>
      </c>
      <c r="X137" s="143">
        <v>36</v>
      </c>
      <c r="Y137" s="143"/>
      <c r="Z137" s="143">
        <v>15</v>
      </c>
      <c r="AA137" s="143">
        <v>12</v>
      </c>
      <c r="AB137" s="143"/>
      <c r="AC137" s="143">
        <v>0</v>
      </c>
      <c r="AD137" s="143">
        <v>0</v>
      </c>
      <c r="AE137" s="143"/>
      <c r="AF137" s="143" t="s">
        <v>289</v>
      </c>
      <c r="AG137" s="143"/>
      <c r="AH137" s="143">
        <v>0</v>
      </c>
      <c r="AI137" s="143">
        <v>0</v>
      </c>
      <c r="AJ137" s="201"/>
    </row>
    <row r="138" spans="1:36" ht="15" customHeight="1" x14ac:dyDescent="0.2">
      <c r="A138" s="142" t="s">
        <v>539</v>
      </c>
      <c r="B138" s="142" t="s">
        <v>540</v>
      </c>
      <c r="E138" s="139">
        <v>101</v>
      </c>
      <c r="F138" s="444">
        <v>42.576000000000001</v>
      </c>
      <c r="G138" s="452">
        <v>2.3722284855317599</v>
      </c>
      <c r="H138" s="143">
        <v>65</v>
      </c>
      <c r="I138" s="143">
        <v>133</v>
      </c>
      <c r="J138" s="143"/>
      <c r="K138" s="143">
        <v>17</v>
      </c>
      <c r="L138" s="143">
        <v>0</v>
      </c>
      <c r="M138" s="143">
        <v>0</v>
      </c>
      <c r="N138" s="143">
        <v>0</v>
      </c>
      <c r="O138" s="143">
        <v>0</v>
      </c>
      <c r="P138" s="143"/>
      <c r="Q138" s="143">
        <v>12</v>
      </c>
      <c r="R138" s="143">
        <v>8</v>
      </c>
      <c r="S138" s="143"/>
      <c r="T138" s="143">
        <v>9</v>
      </c>
      <c r="U138" s="143">
        <v>3</v>
      </c>
      <c r="V138" s="143"/>
      <c r="W138" s="143">
        <v>0</v>
      </c>
      <c r="X138" s="143">
        <v>0</v>
      </c>
      <c r="Y138" s="143"/>
      <c r="Z138" s="143">
        <v>58</v>
      </c>
      <c r="AA138" s="143">
        <v>49</v>
      </c>
      <c r="AB138" s="143"/>
      <c r="AC138" s="143">
        <v>5</v>
      </c>
      <c r="AD138" s="143">
        <v>5</v>
      </c>
      <c r="AE138" s="143"/>
      <c r="AF138" s="143">
        <v>21</v>
      </c>
      <c r="AG138" s="143"/>
      <c r="AH138" s="143">
        <v>0</v>
      </c>
      <c r="AI138" s="143">
        <v>0</v>
      </c>
      <c r="AJ138" s="201"/>
    </row>
    <row r="139" spans="1:36" ht="15" customHeight="1" x14ac:dyDescent="0.2">
      <c r="A139" s="142" t="s">
        <v>541</v>
      </c>
      <c r="B139" s="142" t="s">
        <v>542</v>
      </c>
      <c r="E139" s="139">
        <v>25</v>
      </c>
      <c r="F139" s="444">
        <v>42.959000000000003</v>
      </c>
      <c r="G139" s="452">
        <v>0.58195023161619197</v>
      </c>
      <c r="H139" s="143">
        <v>13</v>
      </c>
      <c r="I139" s="143">
        <v>23</v>
      </c>
      <c r="J139" s="143"/>
      <c r="K139" s="143">
        <v>8</v>
      </c>
      <c r="L139" s="143">
        <v>3</v>
      </c>
      <c r="M139" s="143">
        <v>1</v>
      </c>
      <c r="N139" s="143">
        <v>0</v>
      </c>
      <c r="O139" s="143">
        <v>0</v>
      </c>
      <c r="P139" s="143"/>
      <c r="Q139" s="143">
        <v>0</v>
      </c>
      <c r="R139" s="143">
        <v>0</v>
      </c>
      <c r="S139" s="143"/>
      <c r="T139" s="143">
        <v>0</v>
      </c>
      <c r="U139" s="143">
        <v>0</v>
      </c>
      <c r="V139" s="143"/>
      <c r="W139" s="143">
        <v>0</v>
      </c>
      <c r="X139" s="143">
        <v>0</v>
      </c>
      <c r="Y139" s="143"/>
      <c r="Z139" s="143">
        <v>16</v>
      </c>
      <c r="AA139" s="143">
        <v>9</v>
      </c>
      <c r="AB139" s="143"/>
      <c r="AC139" s="143">
        <v>1</v>
      </c>
      <c r="AD139" s="143">
        <v>1</v>
      </c>
      <c r="AE139" s="143"/>
      <c r="AF139" s="143" t="s">
        <v>289</v>
      </c>
      <c r="AG139" s="143"/>
      <c r="AH139" s="143">
        <v>0</v>
      </c>
      <c r="AI139" s="143">
        <v>0</v>
      </c>
      <c r="AJ139" s="201"/>
    </row>
    <row r="140" spans="1:36" ht="15" customHeight="1" x14ac:dyDescent="0.2">
      <c r="A140" s="716" t="s">
        <v>543</v>
      </c>
      <c r="B140" s="716" t="s">
        <v>544</v>
      </c>
      <c r="C140" s="715"/>
      <c r="D140" s="715"/>
      <c r="E140" s="717" t="s">
        <v>907</v>
      </c>
      <c r="F140" s="718">
        <v>113.74</v>
      </c>
      <c r="G140" s="719" t="s">
        <v>907</v>
      </c>
      <c r="H140" s="720" t="s">
        <v>907</v>
      </c>
      <c r="I140" s="720" t="s">
        <v>907</v>
      </c>
      <c r="J140" s="720"/>
      <c r="K140" s="720" t="s">
        <v>907</v>
      </c>
      <c r="L140" s="720" t="s">
        <v>907</v>
      </c>
      <c r="M140" s="720" t="s">
        <v>907</v>
      </c>
      <c r="N140" s="720" t="s">
        <v>907</v>
      </c>
      <c r="O140" s="720" t="s">
        <v>907</v>
      </c>
      <c r="P140" s="720"/>
      <c r="Q140" s="720" t="s">
        <v>907</v>
      </c>
      <c r="R140" s="720" t="s">
        <v>907</v>
      </c>
      <c r="S140" s="720"/>
      <c r="T140" s="720" t="s">
        <v>907</v>
      </c>
      <c r="U140" s="720" t="s">
        <v>907</v>
      </c>
      <c r="V140" s="720"/>
      <c r="W140" s="720" t="s">
        <v>907</v>
      </c>
      <c r="X140" s="720" t="s">
        <v>907</v>
      </c>
      <c r="Y140" s="720"/>
      <c r="Z140" s="720" t="s">
        <v>907</v>
      </c>
      <c r="AA140" s="720" t="s">
        <v>907</v>
      </c>
      <c r="AB140" s="720"/>
      <c r="AC140" s="720" t="s">
        <v>907</v>
      </c>
      <c r="AD140" s="720" t="s">
        <v>907</v>
      </c>
      <c r="AE140" s="720"/>
      <c r="AF140" s="720" t="s">
        <v>907</v>
      </c>
      <c r="AG140" s="720"/>
      <c r="AH140" s="720" t="s">
        <v>907</v>
      </c>
      <c r="AI140" s="720" t="s">
        <v>907</v>
      </c>
      <c r="AJ140" s="201"/>
    </row>
    <row r="141" spans="1:36" ht="15" customHeight="1" x14ac:dyDescent="0.2">
      <c r="A141" s="142" t="s">
        <v>545</v>
      </c>
      <c r="B141" s="142" t="s">
        <v>546</v>
      </c>
      <c r="E141" s="139">
        <v>128</v>
      </c>
      <c r="F141" s="444">
        <v>54.204999999999998</v>
      </c>
      <c r="G141" s="452">
        <v>2.3614057743750601</v>
      </c>
      <c r="H141" s="143">
        <v>60</v>
      </c>
      <c r="I141" s="143">
        <v>92</v>
      </c>
      <c r="J141" s="143"/>
      <c r="K141" s="143">
        <v>56</v>
      </c>
      <c r="L141" s="143">
        <v>8</v>
      </c>
      <c r="M141" s="143">
        <v>1</v>
      </c>
      <c r="N141" s="143">
        <v>0</v>
      </c>
      <c r="O141" s="143">
        <v>0</v>
      </c>
      <c r="P141" s="143"/>
      <c r="Q141" s="143">
        <v>43</v>
      </c>
      <c r="R141" s="143">
        <v>28</v>
      </c>
      <c r="S141" s="143"/>
      <c r="T141" s="143">
        <v>20</v>
      </c>
      <c r="U141" s="143">
        <v>17</v>
      </c>
      <c r="V141" s="143"/>
      <c r="W141" s="143">
        <v>0</v>
      </c>
      <c r="X141" s="143">
        <v>0</v>
      </c>
      <c r="Y141" s="143"/>
      <c r="Z141" s="143">
        <v>9</v>
      </c>
      <c r="AA141" s="143">
        <v>7</v>
      </c>
      <c r="AB141" s="143"/>
      <c r="AC141" s="143">
        <v>0</v>
      </c>
      <c r="AD141" s="143">
        <v>0</v>
      </c>
      <c r="AE141" s="143"/>
      <c r="AF141" s="143">
        <v>27</v>
      </c>
      <c r="AG141" s="143"/>
      <c r="AH141" s="143">
        <v>13</v>
      </c>
      <c r="AI141" s="143">
        <v>7</v>
      </c>
      <c r="AJ141" s="201"/>
    </row>
    <row r="142" spans="1:36" ht="15" customHeight="1" x14ac:dyDescent="0.2">
      <c r="A142" s="142" t="s">
        <v>547</v>
      </c>
      <c r="B142" s="142" t="s">
        <v>548</v>
      </c>
      <c r="E142" s="139">
        <v>147</v>
      </c>
      <c r="F142" s="444">
        <v>65.507000000000005</v>
      </c>
      <c r="G142" s="452">
        <v>2.24403498862717</v>
      </c>
      <c r="H142" s="143">
        <v>96</v>
      </c>
      <c r="I142" s="143">
        <v>217</v>
      </c>
      <c r="J142" s="143"/>
      <c r="K142" s="143">
        <v>18</v>
      </c>
      <c r="L142" s="143">
        <v>2</v>
      </c>
      <c r="M142" s="143">
        <v>1</v>
      </c>
      <c r="N142" s="143">
        <v>0</v>
      </c>
      <c r="O142" s="143">
        <v>0</v>
      </c>
      <c r="P142" s="143"/>
      <c r="Q142" s="143">
        <v>24</v>
      </c>
      <c r="R142" s="143">
        <v>16</v>
      </c>
      <c r="S142" s="143"/>
      <c r="T142" s="143">
        <v>2</v>
      </c>
      <c r="U142" s="143">
        <v>1</v>
      </c>
      <c r="V142" s="143"/>
      <c r="W142" s="143">
        <v>0</v>
      </c>
      <c r="X142" s="143">
        <v>0</v>
      </c>
      <c r="Y142" s="143"/>
      <c r="Z142" s="143">
        <v>103</v>
      </c>
      <c r="AA142" s="143">
        <v>77</v>
      </c>
      <c r="AB142" s="143"/>
      <c r="AC142" s="143">
        <v>0</v>
      </c>
      <c r="AD142" s="143">
        <v>0</v>
      </c>
      <c r="AE142" s="143"/>
      <c r="AF142" s="143">
        <v>5</v>
      </c>
      <c r="AG142" s="143"/>
      <c r="AH142" s="143">
        <v>2</v>
      </c>
      <c r="AI142" s="143">
        <v>1</v>
      </c>
      <c r="AJ142" s="201"/>
    </row>
    <row r="143" spans="1:36" ht="15" customHeight="1" x14ac:dyDescent="0.2">
      <c r="A143" s="142" t="s">
        <v>549</v>
      </c>
      <c r="B143" s="142" t="s">
        <v>550</v>
      </c>
      <c r="E143" s="139">
        <v>505</v>
      </c>
      <c r="F143" s="444">
        <v>103.324</v>
      </c>
      <c r="G143" s="452">
        <v>4.8875382292594196</v>
      </c>
      <c r="H143" s="143">
        <v>286</v>
      </c>
      <c r="I143" s="143">
        <v>772</v>
      </c>
      <c r="J143" s="143"/>
      <c r="K143" s="143">
        <v>102</v>
      </c>
      <c r="L143" s="143">
        <v>19</v>
      </c>
      <c r="M143" s="143">
        <v>6</v>
      </c>
      <c r="N143" s="143">
        <v>3</v>
      </c>
      <c r="O143" s="143">
        <v>0</v>
      </c>
      <c r="P143" s="143"/>
      <c r="Q143" s="143">
        <v>114</v>
      </c>
      <c r="R143" s="143">
        <v>56</v>
      </c>
      <c r="S143" s="143"/>
      <c r="T143" s="143">
        <v>37</v>
      </c>
      <c r="U143" s="143">
        <v>12</v>
      </c>
      <c r="V143" s="143"/>
      <c r="W143" s="143">
        <v>183</v>
      </c>
      <c r="X143" s="143">
        <v>152</v>
      </c>
      <c r="Y143" s="143"/>
      <c r="Z143" s="143">
        <v>65</v>
      </c>
      <c r="AA143" s="143">
        <v>43</v>
      </c>
      <c r="AB143" s="143"/>
      <c r="AC143" s="143">
        <v>4</v>
      </c>
      <c r="AD143" s="143">
        <v>4</v>
      </c>
      <c r="AE143" s="143"/>
      <c r="AF143" s="143">
        <v>160</v>
      </c>
      <c r="AG143" s="143"/>
      <c r="AH143" s="143">
        <v>0</v>
      </c>
      <c r="AI143" s="143">
        <v>0</v>
      </c>
      <c r="AJ143" s="201"/>
    </row>
    <row r="144" spans="1:36" ht="15" customHeight="1" x14ac:dyDescent="0.2">
      <c r="A144" s="142" t="s">
        <v>551</v>
      </c>
      <c r="B144" s="142" t="s">
        <v>552</v>
      </c>
      <c r="E144" s="139">
        <v>117</v>
      </c>
      <c r="F144" s="444">
        <v>77.790000000000006</v>
      </c>
      <c r="G144" s="452">
        <v>1.5040493636714201</v>
      </c>
      <c r="H144" s="143">
        <v>43</v>
      </c>
      <c r="I144" s="143">
        <v>106</v>
      </c>
      <c r="J144" s="143"/>
      <c r="K144" s="143">
        <v>8</v>
      </c>
      <c r="L144" s="143">
        <v>0</v>
      </c>
      <c r="M144" s="143">
        <v>0</v>
      </c>
      <c r="N144" s="143">
        <v>0</v>
      </c>
      <c r="O144" s="143">
        <v>0</v>
      </c>
      <c r="P144" s="143"/>
      <c r="Q144" s="143">
        <v>30</v>
      </c>
      <c r="R144" s="143">
        <v>12</v>
      </c>
      <c r="S144" s="143"/>
      <c r="T144" s="143">
        <v>31</v>
      </c>
      <c r="U144" s="143">
        <v>8</v>
      </c>
      <c r="V144" s="143"/>
      <c r="W144" s="143">
        <v>0</v>
      </c>
      <c r="X144" s="143">
        <v>0</v>
      </c>
      <c r="Y144" s="143"/>
      <c r="Z144" s="143">
        <v>48</v>
      </c>
      <c r="AA144" s="143">
        <v>23</v>
      </c>
      <c r="AB144" s="143"/>
      <c r="AC144" s="143">
        <v>0</v>
      </c>
      <c r="AD144" s="143">
        <v>0</v>
      </c>
      <c r="AE144" s="143"/>
      <c r="AF144" s="143">
        <v>10</v>
      </c>
      <c r="AG144" s="143"/>
      <c r="AH144" s="143">
        <v>0</v>
      </c>
      <c r="AI144" s="143">
        <v>0</v>
      </c>
      <c r="AJ144" s="201"/>
    </row>
    <row r="145" spans="1:36" ht="15" customHeight="1" x14ac:dyDescent="0.2">
      <c r="A145" s="142" t="s">
        <v>553</v>
      </c>
      <c r="B145" s="142" t="s">
        <v>554</v>
      </c>
      <c r="E145" s="139">
        <v>11</v>
      </c>
      <c r="F145" s="444">
        <v>35.950000000000003</v>
      </c>
      <c r="G145" s="452">
        <v>0.305980528511822</v>
      </c>
      <c r="H145" s="143">
        <v>9</v>
      </c>
      <c r="I145" s="143">
        <v>22</v>
      </c>
      <c r="J145" s="143"/>
      <c r="K145" s="143">
        <v>3</v>
      </c>
      <c r="L145" s="143" t="s">
        <v>289</v>
      </c>
      <c r="M145" s="143" t="s">
        <v>289</v>
      </c>
      <c r="N145" s="143" t="s">
        <v>289</v>
      </c>
      <c r="O145" s="143" t="s">
        <v>289</v>
      </c>
      <c r="P145" s="143"/>
      <c r="Q145" s="143">
        <v>0</v>
      </c>
      <c r="R145" s="143">
        <v>0</v>
      </c>
      <c r="S145" s="143"/>
      <c r="T145" s="143">
        <v>0</v>
      </c>
      <c r="U145" s="143">
        <v>0</v>
      </c>
      <c r="V145" s="143"/>
      <c r="W145" s="143">
        <v>0</v>
      </c>
      <c r="X145" s="143">
        <v>0</v>
      </c>
      <c r="Y145" s="143"/>
      <c r="Z145" s="143">
        <v>7</v>
      </c>
      <c r="AA145" s="143">
        <v>6</v>
      </c>
      <c r="AB145" s="143"/>
      <c r="AC145" s="143">
        <v>1</v>
      </c>
      <c r="AD145" s="143">
        <v>1</v>
      </c>
      <c r="AE145" s="143"/>
      <c r="AF145" s="143" t="s">
        <v>289</v>
      </c>
      <c r="AG145" s="143"/>
      <c r="AH145" s="143">
        <v>0</v>
      </c>
      <c r="AI145" s="143">
        <v>0</v>
      </c>
      <c r="AJ145" s="201"/>
    </row>
    <row r="146" spans="1:36" ht="15" customHeight="1" x14ac:dyDescent="0.2">
      <c r="A146" s="142" t="s">
        <v>555</v>
      </c>
      <c r="B146" s="142" t="s">
        <v>556</v>
      </c>
      <c r="E146" s="139">
        <v>78</v>
      </c>
      <c r="F146" s="444">
        <v>59.134999999999998</v>
      </c>
      <c r="G146" s="452">
        <v>1.31901581127928</v>
      </c>
      <c r="H146" s="143">
        <v>33</v>
      </c>
      <c r="I146" s="143">
        <v>62</v>
      </c>
      <c r="J146" s="143"/>
      <c r="K146" s="143">
        <v>27</v>
      </c>
      <c r="L146" s="143">
        <v>0</v>
      </c>
      <c r="M146" s="143">
        <v>0</v>
      </c>
      <c r="N146" s="143">
        <v>0</v>
      </c>
      <c r="O146" s="143">
        <v>0</v>
      </c>
      <c r="P146" s="143"/>
      <c r="Q146" s="143">
        <v>0</v>
      </c>
      <c r="R146" s="143">
        <v>0</v>
      </c>
      <c r="S146" s="143"/>
      <c r="T146" s="143">
        <v>48</v>
      </c>
      <c r="U146" s="143">
        <v>31</v>
      </c>
      <c r="V146" s="143"/>
      <c r="W146" s="143">
        <v>0</v>
      </c>
      <c r="X146" s="143">
        <v>0</v>
      </c>
      <c r="Y146" s="143"/>
      <c r="Z146" s="143">
        <v>3</v>
      </c>
      <c r="AA146" s="143">
        <v>2</v>
      </c>
      <c r="AB146" s="143"/>
      <c r="AC146" s="143">
        <v>0</v>
      </c>
      <c r="AD146" s="143">
        <v>0</v>
      </c>
      <c r="AE146" s="143"/>
      <c r="AF146" s="143" t="s">
        <v>289</v>
      </c>
      <c r="AG146" s="143"/>
      <c r="AH146" s="143">
        <v>5</v>
      </c>
      <c r="AI146" s="143">
        <v>5</v>
      </c>
      <c r="AJ146" s="201"/>
    </row>
    <row r="147" spans="1:36" ht="15" customHeight="1" x14ac:dyDescent="0.2">
      <c r="A147" s="142" t="s">
        <v>557</v>
      </c>
      <c r="B147" s="142" t="s">
        <v>558</v>
      </c>
      <c r="E147" s="139">
        <v>228</v>
      </c>
      <c r="F147" s="444">
        <v>68.820999999999998</v>
      </c>
      <c r="G147" s="452">
        <v>3.3129422705278899</v>
      </c>
      <c r="H147" s="143">
        <v>181</v>
      </c>
      <c r="I147" s="143">
        <v>371</v>
      </c>
      <c r="J147" s="143"/>
      <c r="K147" s="143">
        <v>41</v>
      </c>
      <c r="L147" s="143">
        <v>9</v>
      </c>
      <c r="M147" s="143">
        <v>2</v>
      </c>
      <c r="N147" s="143">
        <v>2</v>
      </c>
      <c r="O147" s="143">
        <v>0</v>
      </c>
      <c r="P147" s="143"/>
      <c r="Q147" s="143">
        <v>15</v>
      </c>
      <c r="R147" s="143">
        <v>15</v>
      </c>
      <c r="S147" s="143"/>
      <c r="T147" s="143">
        <v>14</v>
      </c>
      <c r="U147" s="143">
        <v>12</v>
      </c>
      <c r="V147" s="143"/>
      <c r="W147" s="143">
        <v>23</v>
      </c>
      <c r="X147" s="143">
        <v>21</v>
      </c>
      <c r="Y147" s="143"/>
      <c r="Z147" s="143">
        <v>134</v>
      </c>
      <c r="AA147" s="143">
        <v>123</v>
      </c>
      <c r="AB147" s="143"/>
      <c r="AC147" s="143">
        <v>1</v>
      </c>
      <c r="AD147" s="143">
        <v>1</v>
      </c>
      <c r="AE147" s="143"/>
      <c r="AF147" s="143" t="s">
        <v>289</v>
      </c>
      <c r="AG147" s="143"/>
      <c r="AH147" s="143">
        <v>0</v>
      </c>
      <c r="AI147" s="143">
        <v>0</v>
      </c>
      <c r="AJ147" s="201"/>
    </row>
    <row r="148" spans="1:36" ht="15" customHeight="1" x14ac:dyDescent="0.2">
      <c r="A148" s="142" t="s">
        <v>559</v>
      </c>
      <c r="B148" s="142" t="s">
        <v>560</v>
      </c>
      <c r="E148" s="139">
        <v>0</v>
      </c>
      <c r="F148" s="444">
        <v>0.77900000000000003</v>
      </c>
      <c r="G148" s="452">
        <v>0</v>
      </c>
      <c r="H148" s="143">
        <v>0</v>
      </c>
      <c r="I148" s="143">
        <v>0</v>
      </c>
      <c r="J148" s="143"/>
      <c r="K148" s="143">
        <v>0</v>
      </c>
      <c r="L148" s="143" t="s">
        <v>289</v>
      </c>
      <c r="M148" s="143" t="s">
        <v>289</v>
      </c>
      <c r="N148" s="143" t="s">
        <v>289</v>
      </c>
      <c r="O148" s="143" t="s">
        <v>289</v>
      </c>
      <c r="P148" s="143"/>
      <c r="Q148" s="143">
        <v>0</v>
      </c>
      <c r="R148" s="143">
        <v>0</v>
      </c>
      <c r="S148" s="143"/>
      <c r="T148" s="143">
        <v>0</v>
      </c>
      <c r="U148" s="143">
        <v>0</v>
      </c>
      <c r="V148" s="143"/>
      <c r="W148" s="143">
        <v>0</v>
      </c>
      <c r="X148" s="143">
        <v>0</v>
      </c>
      <c r="Y148" s="143"/>
      <c r="Z148" s="143">
        <v>0</v>
      </c>
      <c r="AA148" s="143">
        <v>0</v>
      </c>
      <c r="AB148" s="143"/>
      <c r="AC148" s="143">
        <v>0</v>
      </c>
      <c r="AD148" s="143">
        <v>0</v>
      </c>
      <c r="AE148" s="143"/>
      <c r="AF148" s="143" t="s">
        <v>289</v>
      </c>
      <c r="AG148" s="143"/>
      <c r="AH148" s="143">
        <v>0</v>
      </c>
      <c r="AI148" s="143">
        <v>0</v>
      </c>
      <c r="AJ148" s="201"/>
    </row>
    <row r="149" spans="1:36" ht="15" customHeight="1" x14ac:dyDescent="0.2">
      <c r="A149" s="142" t="s">
        <v>561</v>
      </c>
      <c r="B149" s="142" t="s">
        <v>562</v>
      </c>
      <c r="E149" s="139">
        <v>1835</v>
      </c>
      <c r="F149" s="444">
        <v>110.07599999999999</v>
      </c>
      <c r="G149" s="452">
        <v>16.670300519641</v>
      </c>
      <c r="H149" s="143">
        <v>1047</v>
      </c>
      <c r="I149" s="143">
        <v>1722</v>
      </c>
      <c r="J149" s="143"/>
      <c r="K149" s="143">
        <v>1</v>
      </c>
      <c r="L149" s="143" t="s">
        <v>289</v>
      </c>
      <c r="M149" s="143" t="s">
        <v>289</v>
      </c>
      <c r="N149" s="143" t="s">
        <v>289</v>
      </c>
      <c r="O149" s="143" t="s">
        <v>289</v>
      </c>
      <c r="P149" s="143"/>
      <c r="Q149" s="143">
        <v>1103</v>
      </c>
      <c r="R149" s="143">
        <v>504</v>
      </c>
      <c r="S149" s="143"/>
      <c r="T149" s="143">
        <v>42</v>
      </c>
      <c r="U149" s="143">
        <v>30</v>
      </c>
      <c r="V149" s="143"/>
      <c r="W149" s="143">
        <v>62</v>
      </c>
      <c r="X149" s="143">
        <v>50</v>
      </c>
      <c r="Y149" s="143"/>
      <c r="Z149" s="143">
        <v>575</v>
      </c>
      <c r="AA149" s="143">
        <v>420</v>
      </c>
      <c r="AB149" s="143"/>
      <c r="AC149" s="143">
        <v>52</v>
      </c>
      <c r="AD149" s="143">
        <v>43</v>
      </c>
      <c r="AE149" s="143"/>
      <c r="AF149" s="143">
        <v>1153</v>
      </c>
      <c r="AG149" s="143"/>
      <c r="AH149" s="143">
        <v>10</v>
      </c>
      <c r="AI149" s="143">
        <v>9</v>
      </c>
      <c r="AJ149" s="201"/>
    </row>
    <row r="150" spans="1:36" ht="15" customHeight="1" x14ac:dyDescent="0.2">
      <c r="A150" s="142" t="s">
        <v>563</v>
      </c>
      <c r="B150" s="142" t="s">
        <v>564</v>
      </c>
      <c r="E150" s="139">
        <v>1954</v>
      </c>
      <c r="F150" s="444">
        <v>76.19</v>
      </c>
      <c r="G150" s="452">
        <v>25.646410290064299</v>
      </c>
      <c r="H150" s="143">
        <v>1364</v>
      </c>
      <c r="I150" s="143">
        <v>2437</v>
      </c>
      <c r="J150" s="143"/>
      <c r="K150" s="143">
        <v>163</v>
      </c>
      <c r="L150" s="143">
        <v>12</v>
      </c>
      <c r="M150" s="143">
        <v>8</v>
      </c>
      <c r="N150" s="143">
        <v>2</v>
      </c>
      <c r="O150" s="143">
        <v>0</v>
      </c>
      <c r="P150" s="143"/>
      <c r="Q150" s="143">
        <v>100</v>
      </c>
      <c r="R150" s="143">
        <v>87</v>
      </c>
      <c r="S150" s="143"/>
      <c r="T150" s="143">
        <v>42</v>
      </c>
      <c r="U150" s="143">
        <v>7</v>
      </c>
      <c r="V150" s="143"/>
      <c r="W150" s="143">
        <v>1514</v>
      </c>
      <c r="X150" s="143">
        <v>1183</v>
      </c>
      <c r="Y150" s="143"/>
      <c r="Z150" s="143">
        <v>98</v>
      </c>
      <c r="AA150" s="143">
        <v>48</v>
      </c>
      <c r="AB150" s="143"/>
      <c r="AC150" s="143">
        <v>37</v>
      </c>
      <c r="AD150" s="143">
        <v>27</v>
      </c>
      <c r="AE150" s="143"/>
      <c r="AF150" s="143">
        <v>477</v>
      </c>
      <c r="AG150" s="143"/>
      <c r="AH150" s="143">
        <v>1</v>
      </c>
      <c r="AI150" s="143">
        <v>0</v>
      </c>
      <c r="AJ150" s="201"/>
    </row>
    <row r="151" spans="1:36" ht="15" customHeight="1" x14ac:dyDescent="0.2">
      <c r="A151" s="142" t="s">
        <v>565</v>
      </c>
      <c r="B151" s="142" t="s">
        <v>566</v>
      </c>
      <c r="E151" s="139">
        <v>50</v>
      </c>
      <c r="F151" s="444">
        <v>66.247</v>
      </c>
      <c r="G151" s="452">
        <v>0.75475115854302799</v>
      </c>
      <c r="H151" s="143">
        <v>29</v>
      </c>
      <c r="I151" s="143">
        <v>78</v>
      </c>
      <c r="J151" s="143"/>
      <c r="K151" s="143">
        <v>6</v>
      </c>
      <c r="L151" s="143">
        <v>2</v>
      </c>
      <c r="M151" s="143">
        <v>0</v>
      </c>
      <c r="N151" s="143">
        <v>0</v>
      </c>
      <c r="O151" s="143">
        <v>0</v>
      </c>
      <c r="P151" s="143"/>
      <c r="Q151" s="143">
        <v>13</v>
      </c>
      <c r="R151" s="143">
        <v>3</v>
      </c>
      <c r="S151" s="143"/>
      <c r="T151" s="143">
        <v>2</v>
      </c>
      <c r="U151" s="143">
        <v>2</v>
      </c>
      <c r="V151" s="143"/>
      <c r="W151" s="143">
        <v>1</v>
      </c>
      <c r="X151" s="143">
        <v>1</v>
      </c>
      <c r="Y151" s="143"/>
      <c r="Z151" s="143">
        <v>28</v>
      </c>
      <c r="AA151" s="143">
        <v>21</v>
      </c>
      <c r="AB151" s="143"/>
      <c r="AC151" s="143">
        <v>0</v>
      </c>
      <c r="AD151" s="143">
        <v>0</v>
      </c>
      <c r="AE151" s="143"/>
      <c r="AF151" s="143" t="s">
        <v>289</v>
      </c>
      <c r="AG151" s="143"/>
      <c r="AH151" s="143">
        <v>0</v>
      </c>
      <c r="AI151" s="143">
        <v>0</v>
      </c>
      <c r="AJ151" s="201"/>
    </row>
    <row r="152" spans="1:36" ht="15" customHeight="1" x14ac:dyDescent="0.2">
      <c r="A152" s="142" t="s">
        <v>567</v>
      </c>
      <c r="B152" s="142" t="s">
        <v>568</v>
      </c>
      <c r="E152" s="139">
        <v>247</v>
      </c>
      <c r="F152" s="444">
        <v>113.818</v>
      </c>
      <c r="G152" s="452">
        <v>2.1701312621905098</v>
      </c>
      <c r="H152" s="143">
        <v>147</v>
      </c>
      <c r="I152" s="143">
        <v>294</v>
      </c>
      <c r="J152" s="143"/>
      <c r="K152" s="143">
        <v>78</v>
      </c>
      <c r="L152" s="143">
        <v>27</v>
      </c>
      <c r="M152" s="143">
        <v>9</v>
      </c>
      <c r="N152" s="143">
        <v>0</v>
      </c>
      <c r="O152" s="143">
        <v>1</v>
      </c>
      <c r="P152" s="143"/>
      <c r="Q152" s="143">
        <v>37</v>
      </c>
      <c r="R152" s="143">
        <v>35</v>
      </c>
      <c r="S152" s="143"/>
      <c r="T152" s="143">
        <v>2</v>
      </c>
      <c r="U152" s="143">
        <v>0</v>
      </c>
      <c r="V152" s="143"/>
      <c r="W152" s="143">
        <v>0</v>
      </c>
      <c r="X152" s="143">
        <v>0</v>
      </c>
      <c r="Y152" s="143"/>
      <c r="Z152" s="143">
        <v>130</v>
      </c>
      <c r="AA152" s="143">
        <v>85</v>
      </c>
      <c r="AB152" s="143"/>
      <c r="AC152" s="143">
        <v>0</v>
      </c>
      <c r="AD152" s="143">
        <v>0</v>
      </c>
      <c r="AE152" s="143"/>
      <c r="AF152" s="143" t="s">
        <v>289</v>
      </c>
      <c r="AG152" s="143"/>
      <c r="AH152" s="143">
        <v>0</v>
      </c>
      <c r="AI152" s="143">
        <v>0</v>
      </c>
      <c r="AJ152" s="201"/>
    </row>
    <row r="153" spans="1:36" ht="15" customHeight="1" x14ac:dyDescent="0.2">
      <c r="A153" s="142" t="s">
        <v>569</v>
      </c>
      <c r="B153" s="142" t="s">
        <v>570</v>
      </c>
      <c r="E153" s="139">
        <v>885</v>
      </c>
      <c r="F153" s="444">
        <v>71.180000000000007</v>
      </c>
      <c r="G153" s="452">
        <v>12.433267771845999</v>
      </c>
      <c r="H153" s="143">
        <v>597</v>
      </c>
      <c r="I153" s="143">
        <v>1124</v>
      </c>
      <c r="J153" s="143"/>
      <c r="K153" s="143">
        <v>84</v>
      </c>
      <c r="L153" s="143">
        <v>33</v>
      </c>
      <c r="M153" s="143">
        <v>33</v>
      </c>
      <c r="N153" s="143">
        <v>4</v>
      </c>
      <c r="O153" s="143">
        <v>0</v>
      </c>
      <c r="P153" s="143"/>
      <c r="Q153" s="143">
        <v>373</v>
      </c>
      <c r="R153" s="143">
        <v>236</v>
      </c>
      <c r="S153" s="143"/>
      <c r="T153" s="143">
        <v>42</v>
      </c>
      <c r="U153" s="143">
        <v>33</v>
      </c>
      <c r="V153" s="143"/>
      <c r="W153" s="143">
        <v>299</v>
      </c>
      <c r="X153" s="143">
        <v>226</v>
      </c>
      <c r="Y153" s="143"/>
      <c r="Z153" s="143">
        <v>86</v>
      </c>
      <c r="AA153" s="143">
        <v>68</v>
      </c>
      <c r="AB153" s="143"/>
      <c r="AC153" s="143">
        <v>1</v>
      </c>
      <c r="AD153" s="143">
        <v>1</v>
      </c>
      <c r="AE153" s="143"/>
      <c r="AF153" s="143">
        <v>369</v>
      </c>
      <c r="AG153" s="143"/>
      <c r="AH153" s="143">
        <v>1</v>
      </c>
      <c r="AI153" s="143">
        <v>1</v>
      </c>
      <c r="AJ153" s="201"/>
    </row>
    <row r="154" spans="1:36" ht="15" customHeight="1" x14ac:dyDescent="0.2">
      <c r="A154" s="142" t="s">
        <v>571</v>
      </c>
      <c r="B154" s="142" t="s">
        <v>572</v>
      </c>
      <c r="E154" s="139">
        <v>358</v>
      </c>
      <c r="F154" s="444">
        <v>185.60400000000001</v>
      </c>
      <c r="G154" s="452">
        <v>1.92883774056594</v>
      </c>
      <c r="H154" s="143">
        <v>277</v>
      </c>
      <c r="I154" s="143">
        <v>686</v>
      </c>
      <c r="J154" s="143"/>
      <c r="K154" s="143">
        <v>117</v>
      </c>
      <c r="L154" s="143">
        <v>54</v>
      </c>
      <c r="M154" s="143">
        <v>31</v>
      </c>
      <c r="N154" s="143">
        <v>1</v>
      </c>
      <c r="O154" s="143">
        <v>0</v>
      </c>
      <c r="P154" s="143"/>
      <c r="Q154" s="143">
        <v>71</v>
      </c>
      <c r="R154" s="143">
        <v>70</v>
      </c>
      <c r="S154" s="143"/>
      <c r="T154" s="143">
        <v>1</v>
      </c>
      <c r="U154" s="143">
        <v>1</v>
      </c>
      <c r="V154" s="143"/>
      <c r="W154" s="143">
        <v>13</v>
      </c>
      <c r="X154" s="143">
        <v>13</v>
      </c>
      <c r="Y154" s="143"/>
      <c r="Z154" s="143">
        <v>156</v>
      </c>
      <c r="AA154" s="143">
        <v>139</v>
      </c>
      <c r="AB154" s="143"/>
      <c r="AC154" s="143">
        <v>0</v>
      </c>
      <c r="AD154" s="143">
        <v>0</v>
      </c>
      <c r="AE154" s="143"/>
      <c r="AF154" s="143" t="s">
        <v>289</v>
      </c>
      <c r="AG154" s="143"/>
      <c r="AH154" s="143">
        <v>4</v>
      </c>
      <c r="AI154" s="143">
        <v>2</v>
      </c>
      <c r="AJ154" s="201"/>
    </row>
    <row r="155" spans="1:36" ht="15" customHeight="1" x14ac:dyDescent="0.2">
      <c r="A155" s="142" t="s">
        <v>573</v>
      </c>
      <c r="B155" s="142" t="s">
        <v>574</v>
      </c>
      <c r="E155" s="139">
        <v>85</v>
      </c>
      <c r="F155" s="444">
        <v>65.085999999999999</v>
      </c>
      <c r="G155" s="452">
        <v>1.30596441631073</v>
      </c>
      <c r="H155" s="143">
        <v>53</v>
      </c>
      <c r="I155" s="143">
        <v>125</v>
      </c>
      <c r="J155" s="143"/>
      <c r="K155" s="143">
        <v>16</v>
      </c>
      <c r="L155" s="143">
        <v>2</v>
      </c>
      <c r="M155" s="143">
        <v>0</v>
      </c>
      <c r="N155" s="143">
        <v>0</v>
      </c>
      <c r="O155" s="143">
        <v>0</v>
      </c>
      <c r="P155" s="143"/>
      <c r="Q155" s="143">
        <v>0</v>
      </c>
      <c r="R155" s="143">
        <v>0</v>
      </c>
      <c r="S155" s="143"/>
      <c r="T155" s="143">
        <v>1</v>
      </c>
      <c r="U155" s="143">
        <v>0</v>
      </c>
      <c r="V155" s="143"/>
      <c r="W155" s="143">
        <v>0</v>
      </c>
      <c r="X155" s="143">
        <v>0</v>
      </c>
      <c r="Y155" s="143"/>
      <c r="Z155" s="143">
        <v>66</v>
      </c>
      <c r="AA155" s="143">
        <v>51</v>
      </c>
      <c r="AB155" s="143"/>
      <c r="AC155" s="143">
        <v>2</v>
      </c>
      <c r="AD155" s="143">
        <v>0</v>
      </c>
      <c r="AE155" s="143"/>
      <c r="AF155" s="143" t="s">
        <v>289</v>
      </c>
      <c r="AG155" s="143"/>
      <c r="AH155" s="143">
        <v>5</v>
      </c>
      <c r="AI155" s="143">
        <v>3</v>
      </c>
      <c r="AJ155" s="201"/>
    </row>
    <row r="156" spans="1:36" ht="15" customHeight="1" x14ac:dyDescent="0.2">
      <c r="A156" s="142" t="s">
        <v>575</v>
      </c>
      <c r="B156" s="142" t="s">
        <v>576</v>
      </c>
      <c r="E156" s="139">
        <v>4623</v>
      </c>
      <c r="F156" s="444">
        <v>141.82</v>
      </c>
      <c r="G156" s="452">
        <v>32.5976590043717</v>
      </c>
      <c r="H156" s="143">
        <v>3206</v>
      </c>
      <c r="I156" s="143">
        <v>6188</v>
      </c>
      <c r="J156" s="143"/>
      <c r="K156" s="143">
        <v>1</v>
      </c>
      <c r="L156" s="143" t="s">
        <v>289</v>
      </c>
      <c r="M156" s="143" t="s">
        <v>289</v>
      </c>
      <c r="N156" s="143" t="s">
        <v>289</v>
      </c>
      <c r="O156" s="143" t="s">
        <v>289</v>
      </c>
      <c r="P156" s="143"/>
      <c r="Q156" s="143">
        <v>3460</v>
      </c>
      <c r="R156" s="143">
        <v>2407</v>
      </c>
      <c r="S156" s="143"/>
      <c r="T156" s="143">
        <v>179</v>
      </c>
      <c r="U156" s="143">
        <v>122</v>
      </c>
      <c r="V156" s="143"/>
      <c r="W156" s="143">
        <v>386</v>
      </c>
      <c r="X156" s="143">
        <v>264</v>
      </c>
      <c r="Y156" s="143"/>
      <c r="Z156" s="143">
        <v>421</v>
      </c>
      <c r="AA156" s="143">
        <v>295</v>
      </c>
      <c r="AB156" s="143"/>
      <c r="AC156" s="143">
        <v>176</v>
      </c>
      <c r="AD156" s="143">
        <v>118</v>
      </c>
      <c r="AE156" s="143"/>
      <c r="AF156" s="143">
        <v>3113</v>
      </c>
      <c r="AG156" s="143"/>
      <c r="AH156" s="143">
        <v>0</v>
      </c>
      <c r="AI156" s="143">
        <v>0</v>
      </c>
      <c r="AJ156" s="201"/>
    </row>
    <row r="157" spans="1:36" ht="15" customHeight="1" x14ac:dyDescent="0.2">
      <c r="A157" s="142" t="s">
        <v>577</v>
      </c>
      <c r="B157" s="142" t="s">
        <v>578</v>
      </c>
      <c r="E157" s="139">
        <v>22</v>
      </c>
      <c r="F157" s="444">
        <v>61.996000000000002</v>
      </c>
      <c r="G157" s="452">
        <v>0.35486160397444999</v>
      </c>
      <c r="H157" s="143">
        <v>17</v>
      </c>
      <c r="I157" s="143">
        <v>27</v>
      </c>
      <c r="J157" s="143"/>
      <c r="K157" s="143">
        <v>4</v>
      </c>
      <c r="L157" s="143" t="s">
        <v>289</v>
      </c>
      <c r="M157" s="143" t="s">
        <v>289</v>
      </c>
      <c r="N157" s="143" t="s">
        <v>289</v>
      </c>
      <c r="O157" s="143" t="s">
        <v>289</v>
      </c>
      <c r="P157" s="143"/>
      <c r="Q157" s="143">
        <v>1</v>
      </c>
      <c r="R157" s="143">
        <v>1</v>
      </c>
      <c r="S157" s="143"/>
      <c r="T157" s="143">
        <v>0</v>
      </c>
      <c r="U157" s="143">
        <v>0</v>
      </c>
      <c r="V157" s="143"/>
      <c r="W157" s="143">
        <v>0</v>
      </c>
      <c r="X157" s="143">
        <v>0</v>
      </c>
      <c r="Y157" s="143"/>
      <c r="Z157" s="143">
        <v>17</v>
      </c>
      <c r="AA157" s="143">
        <v>14</v>
      </c>
      <c r="AB157" s="143"/>
      <c r="AC157" s="143">
        <v>0</v>
      </c>
      <c r="AD157" s="143">
        <v>0</v>
      </c>
      <c r="AE157" s="143"/>
      <c r="AF157" s="143" t="s">
        <v>289</v>
      </c>
      <c r="AG157" s="143"/>
      <c r="AH157" s="143">
        <v>1</v>
      </c>
      <c r="AI157" s="143">
        <v>1</v>
      </c>
      <c r="AJ157" s="201"/>
    </row>
    <row r="158" spans="1:36" ht="15" customHeight="1" x14ac:dyDescent="0.2">
      <c r="A158" s="142" t="s">
        <v>579</v>
      </c>
      <c r="B158" s="142" t="s">
        <v>580</v>
      </c>
      <c r="E158" s="139">
        <v>564</v>
      </c>
      <c r="F158" s="444">
        <v>337.209</v>
      </c>
      <c r="G158" s="452">
        <v>1.67255322366841</v>
      </c>
      <c r="H158" s="143">
        <v>381</v>
      </c>
      <c r="I158" s="143">
        <v>796</v>
      </c>
      <c r="J158" s="143"/>
      <c r="K158" s="143">
        <v>173</v>
      </c>
      <c r="L158" s="143">
        <v>55</v>
      </c>
      <c r="M158" s="143">
        <v>1</v>
      </c>
      <c r="N158" s="143">
        <v>0</v>
      </c>
      <c r="O158" s="143">
        <v>0</v>
      </c>
      <c r="P158" s="143"/>
      <c r="Q158" s="143">
        <v>260</v>
      </c>
      <c r="R158" s="143">
        <v>238</v>
      </c>
      <c r="S158" s="143"/>
      <c r="T158" s="143">
        <v>22</v>
      </c>
      <c r="U158" s="143">
        <v>0</v>
      </c>
      <c r="V158" s="143"/>
      <c r="W158" s="143">
        <v>88</v>
      </c>
      <c r="X158" s="143">
        <v>79</v>
      </c>
      <c r="Y158" s="143"/>
      <c r="Z158" s="143">
        <v>3</v>
      </c>
      <c r="AA158" s="143">
        <v>3</v>
      </c>
      <c r="AB158" s="143"/>
      <c r="AC158" s="143">
        <v>18</v>
      </c>
      <c r="AD158" s="143">
        <v>6</v>
      </c>
      <c r="AE158" s="143"/>
      <c r="AF158" s="143" t="s">
        <v>289</v>
      </c>
      <c r="AG158" s="143"/>
      <c r="AH158" s="143">
        <v>0</v>
      </c>
      <c r="AI158" s="143">
        <v>0</v>
      </c>
      <c r="AJ158" s="201"/>
    </row>
    <row r="159" spans="1:36" ht="15" customHeight="1" x14ac:dyDescent="0.2">
      <c r="A159" s="142" t="s">
        <v>581</v>
      </c>
      <c r="B159" s="142" t="s">
        <v>582</v>
      </c>
      <c r="E159" s="139">
        <v>883</v>
      </c>
      <c r="F159" s="444">
        <v>127.827</v>
      </c>
      <c r="G159" s="452">
        <v>6.9077737880103598</v>
      </c>
      <c r="H159" s="452">
        <v>518</v>
      </c>
      <c r="I159" s="143">
        <v>1045</v>
      </c>
      <c r="J159" s="143"/>
      <c r="K159" s="143">
        <v>233</v>
      </c>
      <c r="L159" s="143">
        <v>53</v>
      </c>
      <c r="M159" s="143">
        <v>13</v>
      </c>
      <c r="N159" s="143">
        <v>1</v>
      </c>
      <c r="O159" s="143">
        <v>0</v>
      </c>
      <c r="P159" s="143"/>
      <c r="Q159" s="143">
        <v>509</v>
      </c>
      <c r="R159" s="143">
        <v>455</v>
      </c>
      <c r="S159" s="143"/>
      <c r="T159" s="143">
        <v>134</v>
      </c>
      <c r="U159" s="143">
        <v>4</v>
      </c>
      <c r="V159" s="143"/>
      <c r="W159" s="143">
        <v>2</v>
      </c>
      <c r="X159" s="143">
        <v>1</v>
      </c>
      <c r="Y159" s="143"/>
      <c r="Z159" s="143">
        <v>1</v>
      </c>
      <c r="AA159" s="143">
        <v>1</v>
      </c>
      <c r="AB159" s="143"/>
      <c r="AC159" s="143">
        <v>4</v>
      </c>
      <c r="AD159" s="143">
        <v>4</v>
      </c>
      <c r="AE159" s="143"/>
      <c r="AF159" s="143" t="s">
        <v>289</v>
      </c>
      <c r="AG159" s="143"/>
      <c r="AH159" s="143">
        <v>5</v>
      </c>
      <c r="AI159" s="143">
        <v>4</v>
      </c>
      <c r="AJ159" s="201"/>
    </row>
    <row r="160" spans="1:36" ht="15" customHeight="1" x14ac:dyDescent="0.2">
      <c r="A160" s="142" t="s">
        <v>583</v>
      </c>
      <c r="B160" s="142" t="s">
        <v>584</v>
      </c>
      <c r="E160" s="139">
        <v>86</v>
      </c>
      <c r="F160" s="444">
        <v>46.960999999999999</v>
      </c>
      <c r="G160" s="452">
        <v>1.83130682907093</v>
      </c>
      <c r="H160" s="143">
        <v>43</v>
      </c>
      <c r="I160" s="143">
        <v>90</v>
      </c>
      <c r="J160" s="143"/>
      <c r="K160" s="143">
        <v>13</v>
      </c>
      <c r="L160" s="143">
        <v>0</v>
      </c>
      <c r="M160" s="143">
        <v>0</v>
      </c>
      <c r="N160" s="143">
        <v>0</v>
      </c>
      <c r="O160" s="143">
        <v>0</v>
      </c>
      <c r="P160" s="143"/>
      <c r="Q160" s="143">
        <v>32</v>
      </c>
      <c r="R160" s="143">
        <v>17</v>
      </c>
      <c r="S160" s="143"/>
      <c r="T160" s="143">
        <v>0</v>
      </c>
      <c r="U160" s="143">
        <v>0</v>
      </c>
      <c r="V160" s="143"/>
      <c r="W160" s="143">
        <v>2</v>
      </c>
      <c r="X160" s="143">
        <v>1</v>
      </c>
      <c r="Y160" s="143"/>
      <c r="Z160" s="143">
        <v>39</v>
      </c>
      <c r="AA160" s="143">
        <v>25</v>
      </c>
      <c r="AB160" s="143"/>
      <c r="AC160" s="143">
        <v>0</v>
      </c>
      <c r="AD160" s="143">
        <v>0</v>
      </c>
      <c r="AE160" s="143"/>
      <c r="AF160" s="143">
        <v>37</v>
      </c>
      <c r="AG160" s="143"/>
      <c r="AH160" s="143">
        <v>3</v>
      </c>
      <c r="AI160" s="143">
        <v>0</v>
      </c>
      <c r="AJ160" s="201"/>
    </row>
    <row r="161" spans="1:36" ht="15" customHeight="1" x14ac:dyDescent="0.2">
      <c r="A161" s="142" t="s">
        <v>585</v>
      </c>
      <c r="B161" s="142" t="s">
        <v>586</v>
      </c>
      <c r="E161" s="139">
        <v>2528</v>
      </c>
      <c r="F161" s="444">
        <v>136.31899999999999</v>
      </c>
      <c r="G161" s="452">
        <v>18.5447369772372</v>
      </c>
      <c r="H161" s="143">
        <v>2039</v>
      </c>
      <c r="I161" s="143">
        <v>3823</v>
      </c>
      <c r="J161" s="143"/>
      <c r="K161" s="143">
        <v>13</v>
      </c>
      <c r="L161" s="143">
        <v>2</v>
      </c>
      <c r="M161" s="143">
        <v>0</v>
      </c>
      <c r="N161" s="143">
        <v>0</v>
      </c>
      <c r="O161" s="143">
        <v>0</v>
      </c>
      <c r="P161" s="143"/>
      <c r="Q161" s="143">
        <v>1186</v>
      </c>
      <c r="R161" s="143">
        <v>905</v>
      </c>
      <c r="S161" s="143"/>
      <c r="T161" s="143">
        <v>249</v>
      </c>
      <c r="U161" s="143">
        <v>182</v>
      </c>
      <c r="V161" s="143"/>
      <c r="W161" s="143">
        <v>625</v>
      </c>
      <c r="X161" s="143">
        <v>552</v>
      </c>
      <c r="Y161" s="143"/>
      <c r="Z161" s="143">
        <v>400</v>
      </c>
      <c r="AA161" s="143">
        <v>353</v>
      </c>
      <c r="AB161" s="143"/>
      <c r="AC161" s="143">
        <v>55</v>
      </c>
      <c r="AD161" s="143">
        <v>45</v>
      </c>
      <c r="AE161" s="143"/>
      <c r="AF161" s="143">
        <v>1203</v>
      </c>
      <c r="AG161" s="143"/>
      <c r="AH161" s="143">
        <v>3</v>
      </c>
      <c r="AI161" s="143">
        <v>0</v>
      </c>
      <c r="AJ161" s="201"/>
    </row>
    <row r="162" spans="1:36" ht="15" customHeight="1" x14ac:dyDescent="0.2">
      <c r="A162" s="142" t="s">
        <v>587</v>
      </c>
      <c r="B162" s="142" t="s">
        <v>588</v>
      </c>
      <c r="E162" s="139">
        <v>44</v>
      </c>
      <c r="F162" s="444">
        <v>44.472999999999999</v>
      </c>
      <c r="G162" s="452">
        <v>0.98936433341578001</v>
      </c>
      <c r="H162" s="143">
        <v>12</v>
      </c>
      <c r="I162" s="143">
        <v>26</v>
      </c>
      <c r="J162" s="143"/>
      <c r="K162" s="143">
        <v>19</v>
      </c>
      <c r="L162" s="143">
        <v>3</v>
      </c>
      <c r="M162" s="143">
        <v>2</v>
      </c>
      <c r="N162" s="143">
        <v>0</v>
      </c>
      <c r="O162" s="143">
        <v>0</v>
      </c>
      <c r="P162" s="143"/>
      <c r="Q162" s="143">
        <v>3</v>
      </c>
      <c r="R162" s="143">
        <v>0</v>
      </c>
      <c r="S162" s="143"/>
      <c r="T162" s="143">
        <v>0</v>
      </c>
      <c r="U162" s="143">
        <v>0</v>
      </c>
      <c r="V162" s="143"/>
      <c r="W162" s="143">
        <v>0</v>
      </c>
      <c r="X162" s="143">
        <v>0</v>
      </c>
      <c r="Y162" s="143"/>
      <c r="Z162" s="143">
        <v>22</v>
      </c>
      <c r="AA162" s="143">
        <v>9</v>
      </c>
      <c r="AB162" s="143"/>
      <c r="AC162" s="143">
        <v>0</v>
      </c>
      <c r="AD162" s="143">
        <v>0</v>
      </c>
      <c r="AE162" s="143"/>
      <c r="AF162" s="143">
        <v>21</v>
      </c>
      <c r="AG162" s="143"/>
      <c r="AH162" s="143">
        <v>9</v>
      </c>
      <c r="AI162" s="143">
        <v>7</v>
      </c>
      <c r="AJ162" s="201"/>
    </row>
    <row r="163" spans="1:36" ht="15" customHeight="1" x14ac:dyDescent="0.2">
      <c r="A163" s="142" t="s">
        <v>589</v>
      </c>
      <c r="B163" s="142" t="s">
        <v>590</v>
      </c>
      <c r="E163" s="139">
        <v>64</v>
      </c>
      <c r="F163" s="444">
        <v>41.86</v>
      </c>
      <c r="G163" s="452">
        <v>1.5289058767319601</v>
      </c>
      <c r="H163" s="143">
        <v>26</v>
      </c>
      <c r="I163" s="143">
        <v>68</v>
      </c>
      <c r="J163" s="143"/>
      <c r="K163" s="143">
        <v>19</v>
      </c>
      <c r="L163" s="143">
        <v>2</v>
      </c>
      <c r="M163" s="143">
        <v>0</v>
      </c>
      <c r="N163" s="143">
        <v>0</v>
      </c>
      <c r="O163" s="143">
        <v>0</v>
      </c>
      <c r="P163" s="143"/>
      <c r="Q163" s="143">
        <v>5</v>
      </c>
      <c r="R163" s="143">
        <v>1</v>
      </c>
      <c r="S163" s="143"/>
      <c r="T163" s="143">
        <v>1</v>
      </c>
      <c r="U163" s="143">
        <v>1</v>
      </c>
      <c r="V163" s="143"/>
      <c r="W163" s="143">
        <v>1</v>
      </c>
      <c r="X163" s="143">
        <v>1</v>
      </c>
      <c r="Y163" s="143"/>
      <c r="Z163" s="143">
        <v>33</v>
      </c>
      <c r="AA163" s="143">
        <v>20</v>
      </c>
      <c r="AB163" s="143"/>
      <c r="AC163" s="143">
        <v>5</v>
      </c>
      <c r="AD163" s="143">
        <v>1</v>
      </c>
      <c r="AE163" s="143"/>
      <c r="AF163" s="143">
        <v>10</v>
      </c>
      <c r="AG163" s="143"/>
      <c r="AH163" s="143">
        <v>0</v>
      </c>
      <c r="AI163" s="143">
        <v>0</v>
      </c>
      <c r="AJ163" s="201"/>
    </row>
    <row r="164" spans="1:36" ht="15" customHeight="1" x14ac:dyDescent="0.2">
      <c r="A164" s="142" t="s">
        <v>591</v>
      </c>
      <c r="B164" s="142" t="s">
        <v>592</v>
      </c>
      <c r="E164" s="139">
        <v>1440</v>
      </c>
      <c r="F164" s="444">
        <v>228.86799999999999</v>
      </c>
      <c r="G164" s="452">
        <v>6.2918363423458104</v>
      </c>
      <c r="H164" s="143">
        <v>654</v>
      </c>
      <c r="I164" s="143">
        <v>1327</v>
      </c>
      <c r="J164" s="143"/>
      <c r="K164" s="143">
        <v>533</v>
      </c>
      <c r="L164" s="143">
        <v>77</v>
      </c>
      <c r="M164" s="143">
        <v>42</v>
      </c>
      <c r="N164" s="143">
        <v>0</v>
      </c>
      <c r="O164" s="143">
        <v>0</v>
      </c>
      <c r="P164" s="143"/>
      <c r="Q164" s="143">
        <v>454</v>
      </c>
      <c r="R164" s="143">
        <v>341</v>
      </c>
      <c r="S164" s="143"/>
      <c r="T164" s="143">
        <v>204</v>
      </c>
      <c r="U164" s="143">
        <v>56</v>
      </c>
      <c r="V164" s="143"/>
      <c r="W164" s="143">
        <v>237</v>
      </c>
      <c r="X164" s="143">
        <v>179</v>
      </c>
      <c r="Y164" s="143"/>
      <c r="Z164" s="143">
        <v>1</v>
      </c>
      <c r="AA164" s="143">
        <v>0</v>
      </c>
      <c r="AB164" s="143"/>
      <c r="AC164" s="143">
        <v>11</v>
      </c>
      <c r="AD164" s="143">
        <v>1</v>
      </c>
      <c r="AE164" s="143"/>
      <c r="AF164" s="143">
        <v>13</v>
      </c>
      <c r="AG164" s="143"/>
      <c r="AH164" s="143">
        <v>0</v>
      </c>
      <c r="AI164" s="143">
        <v>0</v>
      </c>
      <c r="AJ164" s="201"/>
    </row>
    <row r="165" spans="1:36" ht="15" customHeight="1" x14ac:dyDescent="0.2">
      <c r="A165" s="142" t="s">
        <v>593</v>
      </c>
      <c r="B165" s="142" t="s">
        <v>594</v>
      </c>
      <c r="E165" s="139">
        <v>1019</v>
      </c>
      <c r="F165" s="444">
        <v>77.489999999999995</v>
      </c>
      <c r="G165" s="452">
        <v>13.1500838817912</v>
      </c>
      <c r="H165" s="452">
        <v>877</v>
      </c>
      <c r="I165" s="143">
        <v>2040</v>
      </c>
      <c r="J165" s="143"/>
      <c r="K165" s="143">
        <v>71</v>
      </c>
      <c r="L165" s="143">
        <v>46</v>
      </c>
      <c r="M165" s="143">
        <v>35</v>
      </c>
      <c r="N165" s="143">
        <v>0</v>
      </c>
      <c r="O165" s="143">
        <v>0</v>
      </c>
      <c r="P165" s="143"/>
      <c r="Q165" s="143">
        <v>187</v>
      </c>
      <c r="R165" s="143">
        <v>173</v>
      </c>
      <c r="S165" s="143"/>
      <c r="T165" s="143">
        <v>79</v>
      </c>
      <c r="U165" s="143">
        <v>75</v>
      </c>
      <c r="V165" s="143"/>
      <c r="W165" s="143">
        <v>458</v>
      </c>
      <c r="X165" s="143">
        <v>391</v>
      </c>
      <c r="Y165" s="143"/>
      <c r="Z165" s="143">
        <v>207</v>
      </c>
      <c r="AA165" s="143">
        <v>179</v>
      </c>
      <c r="AB165" s="143"/>
      <c r="AC165" s="143">
        <v>17</v>
      </c>
      <c r="AD165" s="143">
        <v>13</v>
      </c>
      <c r="AE165" s="143"/>
      <c r="AF165" s="143">
        <v>115</v>
      </c>
      <c r="AG165" s="143"/>
      <c r="AH165" s="143">
        <v>9</v>
      </c>
      <c r="AI165" s="143">
        <v>6</v>
      </c>
      <c r="AJ165" s="201"/>
    </row>
    <row r="166" spans="1:36" ht="15" customHeight="1" x14ac:dyDescent="0.2">
      <c r="A166" s="142" t="s">
        <v>595</v>
      </c>
      <c r="B166" s="142" t="s">
        <v>596</v>
      </c>
      <c r="E166" s="139">
        <v>292</v>
      </c>
      <c r="F166" s="444">
        <v>75.049000000000007</v>
      </c>
      <c r="G166" s="452">
        <v>3.8907913496515598</v>
      </c>
      <c r="H166" s="143">
        <v>170</v>
      </c>
      <c r="I166" s="143">
        <v>389</v>
      </c>
      <c r="J166" s="143"/>
      <c r="K166" s="143">
        <v>14</v>
      </c>
      <c r="L166" s="143">
        <v>0</v>
      </c>
      <c r="M166" s="143">
        <v>0</v>
      </c>
      <c r="N166" s="143">
        <v>0</v>
      </c>
      <c r="O166" s="143">
        <v>0</v>
      </c>
      <c r="P166" s="143"/>
      <c r="Q166" s="143">
        <v>119</v>
      </c>
      <c r="R166" s="143">
        <v>74</v>
      </c>
      <c r="S166" s="143"/>
      <c r="T166" s="143">
        <v>0</v>
      </c>
      <c r="U166" s="143">
        <v>0</v>
      </c>
      <c r="V166" s="143"/>
      <c r="W166" s="143">
        <v>3</v>
      </c>
      <c r="X166" s="143">
        <v>3</v>
      </c>
      <c r="Y166" s="143"/>
      <c r="Z166" s="143">
        <v>142</v>
      </c>
      <c r="AA166" s="143">
        <v>93</v>
      </c>
      <c r="AB166" s="143"/>
      <c r="AC166" s="143">
        <v>14</v>
      </c>
      <c r="AD166" s="143">
        <v>0</v>
      </c>
      <c r="AE166" s="143"/>
      <c r="AF166" s="143">
        <v>32</v>
      </c>
      <c r="AG166" s="143"/>
      <c r="AH166" s="143">
        <v>3</v>
      </c>
      <c r="AI166" s="143">
        <v>2</v>
      </c>
      <c r="AJ166" s="201"/>
    </row>
    <row r="167" spans="1:36" ht="15" customHeight="1" x14ac:dyDescent="0.2">
      <c r="A167" s="142" t="s">
        <v>597</v>
      </c>
      <c r="B167" s="142" t="s">
        <v>598</v>
      </c>
      <c r="E167" s="139">
        <v>47</v>
      </c>
      <c r="F167" s="444">
        <v>29.108000000000001</v>
      </c>
      <c r="G167" s="452">
        <v>1.6146763776281401</v>
      </c>
      <c r="H167" s="143">
        <v>26</v>
      </c>
      <c r="I167" s="143">
        <v>62</v>
      </c>
      <c r="J167" s="143"/>
      <c r="K167" s="143">
        <v>0</v>
      </c>
      <c r="L167" s="143" t="s">
        <v>289</v>
      </c>
      <c r="M167" s="143" t="s">
        <v>289</v>
      </c>
      <c r="N167" s="143" t="s">
        <v>289</v>
      </c>
      <c r="O167" s="143" t="s">
        <v>289</v>
      </c>
      <c r="P167" s="143"/>
      <c r="Q167" s="143">
        <v>29</v>
      </c>
      <c r="R167" s="143">
        <v>9</v>
      </c>
      <c r="S167" s="143"/>
      <c r="T167" s="143">
        <v>0</v>
      </c>
      <c r="U167" s="143">
        <v>0</v>
      </c>
      <c r="V167" s="143"/>
      <c r="W167" s="143">
        <v>0</v>
      </c>
      <c r="X167" s="143">
        <v>0</v>
      </c>
      <c r="Y167" s="143"/>
      <c r="Z167" s="143">
        <v>18</v>
      </c>
      <c r="AA167" s="143">
        <v>17</v>
      </c>
      <c r="AB167" s="143"/>
      <c r="AC167" s="143">
        <v>0</v>
      </c>
      <c r="AD167" s="143">
        <v>0</v>
      </c>
      <c r="AE167" s="143"/>
      <c r="AF167" s="143">
        <v>23</v>
      </c>
      <c r="AG167" s="143"/>
      <c r="AH167" s="143">
        <v>1</v>
      </c>
      <c r="AI167" s="143">
        <v>0</v>
      </c>
      <c r="AJ167" s="201"/>
    </row>
    <row r="168" spans="1:36" ht="15" customHeight="1" x14ac:dyDescent="0.2">
      <c r="A168" s="142" t="s">
        <v>599</v>
      </c>
      <c r="B168" s="142" t="s">
        <v>600</v>
      </c>
      <c r="E168" s="139">
        <v>22</v>
      </c>
      <c r="F168" s="444">
        <v>37.24</v>
      </c>
      <c r="G168" s="452">
        <v>0.59076262083780895</v>
      </c>
      <c r="H168" s="143">
        <v>3</v>
      </c>
      <c r="I168" s="143">
        <v>5</v>
      </c>
      <c r="J168" s="143"/>
      <c r="K168" s="143">
        <v>15</v>
      </c>
      <c r="L168" s="143">
        <v>1</v>
      </c>
      <c r="M168" s="143">
        <v>1</v>
      </c>
      <c r="N168" s="143">
        <v>0</v>
      </c>
      <c r="O168" s="143">
        <v>0</v>
      </c>
      <c r="P168" s="143"/>
      <c r="Q168" s="143">
        <v>1</v>
      </c>
      <c r="R168" s="143">
        <v>0</v>
      </c>
      <c r="S168" s="143"/>
      <c r="T168" s="143">
        <v>0</v>
      </c>
      <c r="U168" s="143">
        <v>0</v>
      </c>
      <c r="V168" s="143"/>
      <c r="W168" s="143">
        <v>0</v>
      </c>
      <c r="X168" s="143">
        <v>0</v>
      </c>
      <c r="Y168" s="143"/>
      <c r="Z168" s="143">
        <v>6</v>
      </c>
      <c r="AA168" s="143">
        <v>2</v>
      </c>
      <c r="AB168" s="143"/>
      <c r="AC168" s="143">
        <v>0</v>
      </c>
      <c r="AD168" s="143">
        <v>0</v>
      </c>
      <c r="AE168" s="143"/>
      <c r="AF168" s="143">
        <v>17</v>
      </c>
      <c r="AG168" s="143"/>
      <c r="AH168" s="143">
        <v>0</v>
      </c>
      <c r="AI168" s="143">
        <v>0</v>
      </c>
      <c r="AJ168" s="201"/>
    </row>
    <row r="169" spans="1:36" ht="15" customHeight="1" x14ac:dyDescent="0.2">
      <c r="A169" s="142" t="s">
        <v>601</v>
      </c>
      <c r="B169" s="142" t="s">
        <v>602</v>
      </c>
      <c r="E169" s="139">
        <v>2802</v>
      </c>
      <c r="F169" s="444">
        <v>221.51900000000001</v>
      </c>
      <c r="G169" s="452">
        <v>12.649027848627</v>
      </c>
      <c r="H169" s="452">
        <v>2091</v>
      </c>
      <c r="I169" s="143">
        <v>4678</v>
      </c>
      <c r="J169" s="143"/>
      <c r="K169" s="143">
        <v>13</v>
      </c>
      <c r="L169" s="143">
        <v>2</v>
      </c>
      <c r="M169" s="143">
        <v>0</v>
      </c>
      <c r="N169" s="143">
        <v>0</v>
      </c>
      <c r="O169" s="143">
        <v>0</v>
      </c>
      <c r="P169" s="143"/>
      <c r="Q169" s="143">
        <v>5</v>
      </c>
      <c r="R169" s="143">
        <v>5</v>
      </c>
      <c r="S169" s="143"/>
      <c r="T169" s="143">
        <v>373</v>
      </c>
      <c r="U169" s="143">
        <v>4</v>
      </c>
      <c r="V169" s="143"/>
      <c r="W169" s="143">
        <v>2267</v>
      </c>
      <c r="X169" s="143">
        <v>2055</v>
      </c>
      <c r="Y169" s="143"/>
      <c r="Z169" s="143">
        <v>144</v>
      </c>
      <c r="AA169" s="143">
        <v>25</v>
      </c>
      <c r="AB169" s="143"/>
      <c r="AC169" s="143">
        <v>0</v>
      </c>
      <c r="AD169" s="143">
        <v>0</v>
      </c>
      <c r="AE169" s="143"/>
      <c r="AF169" s="143">
        <v>1090</v>
      </c>
      <c r="AG169" s="143"/>
      <c r="AH169" s="143">
        <v>302</v>
      </c>
      <c r="AI169" s="143">
        <v>183</v>
      </c>
      <c r="AJ169" s="201"/>
    </row>
    <row r="170" spans="1:36" ht="15" customHeight="1" x14ac:dyDescent="0.2">
      <c r="A170" s="142" t="s">
        <v>603</v>
      </c>
      <c r="B170" s="142" t="s">
        <v>604</v>
      </c>
      <c r="E170" s="139">
        <v>44</v>
      </c>
      <c r="F170" s="444">
        <v>49.478000000000002</v>
      </c>
      <c r="G170" s="452">
        <v>0.88928412627834597</v>
      </c>
      <c r="H170" s="143">
        <v>21</v>
      </c>
      <c r="I170" s="143">
        <v>39</v>
      </c>
      <c r="J170" s="143"/>
      <c r="K170" s="143">
        <v>0</v>
      </c>
      <c r="L170" s="143" t="s">
        <v>289</v>
      </c>
      <c r="M170" s="143" t="s">
        <v>289</v>
      </c>
      <c r="N170" s="143" t="s">
        <v>289</v>
      </c>
      <c r="O170" s="143" t="s">
        <v>289</v>
      </c>
      <c r="P170" s="143"/>
      <c r="Q170" s="143">
        <v>2</v>
      </c>
      <c r="R170" s="143">
        <v>1</v>
      </c>
      <c r="S170" s="143"/>
      <c r="T170" s="143">
        <v>0</v>
      </c>
      <c r="U170" s="143">
        <v>0</v>
      </c>
      <c r="V170" s="143"/>
      <c r="W170" s="143">
        <v>0</v>
      </c>
      <c r="X170" s="143">
        <v>0</v>
      </c>
      <c r="Y170" s="143"/>
      <c r="Z170" s="143">
        <v>38</v>
      </c>
      <c r="AA170" s="143">
        <v>20</v>
      </c>
      <c r="AB170" s="143"/>
      <c r="AC170" s="143">
        <v>4</v>
      </c>
      <c r="AD170" s="143">
        <v>0</v>
      </c>
      <c r="AE170" s="143"/>
      <c r="AF170" s="143" t="s">
        <v>289</v>
      </c>
      <c r="AG170" s="143"/>
      <c r="AH170" s="143">
        <v>0</v>
      </c>
      <c r="AI170" s="143">
        <v>0</v>
      </c>
      <c r="AJ170" s="201"/>
    </row>
    <row r="171" spans="1:36" ht="15" customHeight="1" x14ac:dyDescent="0.2">
      <c r="A171" s="142" t="s">
        <v>605</v>
      </c>
      <c r="B171" s="142" t="s">
        <v>606</v>
      </c>
      <c r="E171" s="139">
        <v>603</v>
      </c>
      <c r="F171" s="444">
        <v>114.504</v>
      </c>
      <c r="G171" s="452">
        <v>5.2661915740934804</v>
      </c>
      <c r="H171" s="143">
        <v>480</v>
      </c>
      <c r="I171" s="143">
        <v>993</v>
      </c>
      <c r="J171" s="143"/>
      <c r="K171" s="143">
        <v>9</v>
      </c>
      <c r="L171" s="143">
        <v>0</v>
      </c>
      <c r="M171" s="143">
        <v>0</v>
      </c>
      <c r="N171" s="143">
        <v>0</v>
      </c>
      <c r="O171" s="143">
        <v>0</v>
      </c>
      <c r="P171" s="143"/>
      <c r="Q171" s="143">
        <v>510</v>
      </c>
      <c r="R171" s="143">
        <v>411</v>
      </c>
      <c r="S171" s="143"/>
      <c r="T171" s="143">
        <v>0</v>
      </c>
      <c r="U171" s="143">
        <v>0</v>
      </c>
      <c r="V171" s="143"/>
      <c r="W171" s="143">
        <v>0</v>
      </c>
      <c r="X171" s="143">
        <v>0</v>
      </c>
      <c r="Y171" s="143"/>
      <c r="Z171" s="143">
        <v>71</v>
      </c>
      <c r="AA171" s="143">
        <v>60</v>
      </c>
      <c r="AB171" s="143"/>
      <c r="AC171" s="143">
        <v>13</v>
      </c>
      <c r="AD171" s="143">
        <v>9</v>
      </c>
      <c r="AE171" s="143"/>
      <c r="AF171" s="143">
        <v>97</v>
      </c>
      <c r="AG171" s="143"/>
      <c r="AH171" s="143">
        <v>0</v>
      </c>
      <c r="AI171" s="143">
        <v>0</v>
      </c>
      <c r="AJ171" s="201"/>
    </row>
    <row r="172" spans="1:36" ht="15" customHeight="1" x14ac:dyDescent="0.2">
      <c r="A172" s="142" t="s">
        <v>607</v>
      </c>
      <c r="B172" s="142" t="s">
        <v>608</v>
      </c>
      <c r="E172" s="139">
        <v>28</v>
      </c>
      <c r="F172" s="444">
        <v>23.187000000000001</v>
      </c>
      <c r="G172" s="452">
        <v>1.2075732091258</v>
      </c>
      <c r="H172" s="143">
        <v>13</v>
      </c>
      <c r="I172" s="143">
        <v>31</v>
      </c>
      <c r="J172" s="143"/>
      <c r="K172" s="143">
        <v>2</v>
      </c>
      <c r="L172" s="143" t="s">
        <v>289</v>
      </c>
      <c r="M172" s="143" t="s">
        <v>289</v>
      </c>
      <c r="N172" s="143" t="s">
        <v>289</v>
      </c>
      <c r="O172" s="143" t="s">
        <v>289</v>
      </c>
      <c r="P172" s="143"/>
      <c r="Q172" s="143">
        <v>0</v>
      </c>
      <c r="R172" s="143">
        <v>0</v>
      </c>
      <c r="S172" s="143"/>
      <c r="T172" s="143">
        <v>1</v>
      </c>
      <c r="U172" s="143">
        <v>1</v>
      </c>
      <c r="V172" s="143"/>
      <c r="W172" s="143">
        <v>0</v>
      </c>
      <c r="X172" s="143">
        <v>0</v>
      </c>
      <c r="Y172" s="143"/>
      <c r="Z172" s="143">
        <v>2</v>
      </c>
      <c r="AA172" s="143">
        <v>0</v>
      </c>
      <c r="AB172" s="143"/>
      <c r="AC172" s="143">
        <v>23</v>
      </c>
      <c r="AD172" s="143">
        <v>12</v>
      </c>
      <c r="AE172" s="143"/>
      <c r="AF172" s="143" t="s">
        <v>289</v>
      </c>
      <c r="AG172" s="143"/>
      <c r="AH172" s="143">
        <v>0</v>
      </c>
      <c r="AI172" s="143">
        <v>0</v>
      </c>
      <c r="AJ172" s="201"/>
    </row>
    <row r="173" spans="1:36" ht="15" customHeight="1" x14ac:dyDescent="0.2">
      <c r="A173" s="142" t="s">
        <v>609</v>
      </c>
      <c r="B173" s="142" t="s">
        <v>610</v>
      </c>
      <c r="E173" s="139">
        <v>723</v>
      </c>
      <c r="F173" s="444">
        <v>80.444999999999993</v>
      </c>
      <c r="G173" s="452">
        <v>8.9875069923550299</v>
      </c>
      <c r="H173" s="143">
        <v>512</v>
      </c>
      <c r="I173" s="143">
        <v>1051</v>
      </c>
      <c r="J173" s="143"/>
      <c r="K173" s="143">
        <v>43</v>
      </c>
      <c r="L173" s="143">
        <v>1</v>
      </c>
      <c r="M173" s="143">
        <v>0</v>
      </c>
      <c r="N173" s="143">
        <v>0</v>
      </c>
      <c r="O173" s="143">
        <v>0</v>
      </c>
      <c r="P173" s="143"/>
      <c r="Q173" s="143">
        <v>668</v>
      </c>
      <c r="R173" s="143">
        <v>502</v>
      </c>
      <c r="S173" s="143"/>
      <c r="T173" s="143">
        <v>0</v>
      </c>
      <c r="U173" s="143">
        <v>0</v>
      </c>
      <c r="V173" s="143"/>
      <c r="W173" s="143">
        <v>10</v>
      </c>
      <c r="X173" s="143">
        <v>9</v>
      </c>
      <c r="Y173" s="143"/>
      <c r="Z173" s="143">
        <v>0</v>
      </c>
      <c r="AA173" s="143">
        <v>0</v>
      </c>
      <c r="AB173" s="143"/>
      <c r="AC173" s="143">
        <v>2</v>
      </c>
      <c r="AD173" s="143">
        <v>0</v>
      </c>
      <c r="AE173" s="143"/>
      <c r="AF173" s="143">
        <v>559</v>
      </c>
      <c r="AG173" s="143"/>
      <c r="AH173" s="143">
        <v>0</v>
      </c>
      <c r="AI173" s="143">
        <v>0</v>
      </c>
      <c r="AJ173" s="201"/>
    </row>
    <row r="174" spans="1:36" ht="15" customHeight="1" x14ac:dyDescent="0.2">
      <c r="A174" s="142" t="s">
        <v>611</v>
      </c>
      <c r="B174" s="142" t="s">
        <v>612</v>
      </c>
      <c r="E174" s="139">
        <v>59</v>
      </c>
      <c r="F174" s="444">
        <v>37.354999999999997</v>
      </c>
      <c r="G174" s="452">
        <v>1.5794405032793499</v>
      </c>
      <c r="H174" s="143">
        <v>28</v>
      </c>
      <c r="I174" s="143">
        <v>56</v>
      </c>
      <c r="J174" s="143"/>
      <c r="K174" s="143">
        <v>6</v>
      </c>
      <c r="L174" s="143">
        <v>1</v>
      </c>
      <c r="M174" s="143">
        <v>1</v>
      </c>
      <c r="N174" s="143">
        <v>0</v>
      </c>
      <c r="O174" s="143">
        <v>0</v>
      </c>
      <c r="P174" s="143"/>
      <c r="Q174" s="143">
        <v>1</v>
      </c>
      <c r="R174" s="143">
        <v>0</v>
      </c>
      <c r="S174" s="143"/>
      <c r="T174" s="143">
        <v>0</v>
      </c>
      <c r="U174" s="143">
        <v>0</v>
      </c>
      <c r="V174" s="143"/>
      <c r="W174" s="143">
        <v>0</v>
      </c>
      <c r="X174" s="143">
        <v>0</v>
      </c>
      <c r="Y174" s="143"/>
      <c r="Z174" s="143">
        <v>52</v>
      </c>
      <c r="AA174" s="143">
        <v>27</v>
      </c>
      <c r="AB174" s="143"/>
      <c r="AC174" s="143">
        <v>0</v>
      </c>
      <c r="AD174" s="143">
        <v>0</v>
      </c>
      <c r="AE174" s="143"/>
      <c r="AF174" s="143" t="s">
        <v>289</v>
      </c>
      <c r="AG174" s="143"/>
      <c r="AH174" s="143">
        <v>2</v>
      </c>
      <c r="AI174" s="143">
        <v>1</v>
      </c>
      <c r="AJ174" s="201"/>
    </row>
    <row r="175" spans="1:36" ht="15" customHeight="1" x14ac:dyDescent="0.2">
      <c r="A175" s="142" t="s">
        <v>613</v>
      </c>
      <c r="B175" s="142" t="s">
        <v>614</v>
      </c>
      <c r="E175" s="139">
        <v>63</v>
      </c>
      <c r="F175" s="444">
        <v>47.470999999999997</v>
      </c>
      <c r="G175" s="452">
        <v>1.3271260348423199</v>
      </c>
      <c r="H175" s="143">
        <v>14</v>
      </c>
      <c r="I175" s="143">
        <v>30</v>
      </c>
      <c r="J175" s="143"/>
      <c r="K175" s="143">
        <v>28</v>
      </c>
      <c r="L175" s="143">
        <v>3</v>
      </c>
      <c r="M175" s="143">
        <v>1</v>
      </c>
      <c r="N175" s="143">
        <v>0</v>
      </c>
      <c r="O175" s="143">
        <v>0</v>
      </c>
      <c r="P175" s="143"/>
      <c r="Q175" s="143">
        <v>0</v>
      </c>
      <c r="R175" s="143">
        <v>0</v>
      </c>
      <c r="S175" s="143"/>
      <c r="T175" s="143">
        <v>0</v>
      </c>
      <c r="U175" s="143">
        <v>0</v>
      </c>
      <c r="V175" s="143"/>
      <c r="W175" s="143">
        <v>0</v>
      </c>
      <c r="X175" s="143">
        <v>0</v>
      </c>
      <c r="Y175" s="143"/>
      <c r="Z175" s="143">
        <v>34</v>
      </c>
      <c r="AA175" s="143">
        <v>11</v>
      </c>
      <c r="AB175" s="143"/>
      <c r="AC175" s="143">
        <v>1</v>
      </c>
      <c r="AD175" s="143">
        <v>0</v>
      </c>
      <c r="AE175" s="143"/>
      <c r="AF175" s="143">
        <v>11</v>
      </c>
      <c r="AG175" s="143"/>
      <c r="AH175" s="143">
        <v>0</v>
      </c>
      <c r="AI175" s="143">
        <v>0</v>
      </c>
      <c r="AJ175" s="201"/>
    </row>
    <row r="176" spans="1:36" ht="15" customHeight="1" x14ac:dyDescent="0.2">
      <c r="A176" s="142" t="s">
        <v>615</v>
      </c>
      <c r="B176" s="142" t="s">
        <v>616</v>
      </c>
      <c r="E176" s="139">
        <v>99</v>
      </c>
      <c r="F176" s="444">
        <v>65.066999999999993</v>
      </c>
      <c r="G176" s="452">
        <v>1.5215085988289001</v>
      </c>
      <c r="H176" s="143">
        <v>47</v>
      </c>
      <c r="I176" s="143">
        <v>103</v>
      </c>
      <c r="J176" s="143"/>
      <c r="K176" s="143">
        <v>12</v>
      </c>
      <c r="L176" s="143">
        <v>0</v>
      </c>
      <c r="M176" s="143">
        <v>0</v>
      </c>
      <c r="N176" s="143">
        <v>0</v>
      </c>
      <c r="O176" s="143">
        <v>0</v>
      </c>
      <c r="P176" s="143"/>
      <c r="Q176" s="143">
        <v>38</v>
      </c>
      <c r="R176" s="143">
        <v>27</v>
      </c>
      <c r="S176" s="143"/>
      <c r="T176" s="143">
        <v>0</v>
      </c>
      <c r="U176" s="143">
        <v>0</v>
      </c>
      <c r="V176" s="143"/>
      <c r="W176" s="143">
        <v>1</v>
      </c>
      <c r="X176" s="143">
        <v>0</v>
      </c>
      <c r="Y176" s="143"/>
      <c r="Z176" s="143">
        <v>42</v>
      </c>
      <c r="AA176" s="143">
        <v>18</v>
      </c>
      <c r="AB176" s="143"/>
      <c r="AC176" s="143">
        <v>6</v>
      </c>
      <c r="AD176" s="143">
        <v>2</v>
      </c>
      <c r="AE176" s="143"/>
      <c r="AF176" s="143">
        <v>36</v>
      </c>
      <c r="AG176" s="143"/>
      <c r="AH176" s="143">
        <v>2</v>
      </c>
      <c r="AI176" s="143">
        <v>1</v>
      </c>
      <c r="AJ176" s="201"/>
    </row>
    <row r="177" spans="1:36" ht="15" customHeight="1" x14ac:dyDescent="0.2">
      <c r="A177" s="142" t="s">
        <v>617</v>
      </c>
      <c r="B177" s="142" t="s">
        <v>618</v>
      </c>
      <c r="E177" s="139">
        <v>85</v>
      </c>
      <c r="F177" s="444">
        <v>57.046999999999997</v>
      </c>
      <c r="G177" s="452">
        <v>1.48999947411783</v>
      </c>
      <c r="H177" s="143">
        <v>30</v>
      </c>
      <c r="I177" s="143">
        <v>62</v>
      </c>
      <c r="J177" s="143"/>
      <c r="K177" s="143">
        <v>38</v>
      </c>
      <c r="L177" s="143">
        <v>1</v>
      </c>
      <c r="M177" s="143">
        <v>0</v>
      </c>
      <c r="N177" s="143">
        <v>0</v>
      </c>
      <c r="O177" s="143">
        <v>0</v>
      </c>
      <c r="P177" s="143"/>
      <c r="Q177" s="143">
        <v>46</v>
      </c>
      <c r="R177" s="143">
        <v>29</v>
      </c>
      <c r="S177" s="143"/>
      <c r="T177" s="143">
        <v>0</v>
      </c>
      <c r="U177" s="143">
        <v>0</v>
      </c>
      <c r="V177" s="143"/>
      <c r="W177" s="143">
        <v>0</v>
      </c>
      <c r="X177" s="143">
        <v>0</v>
      </c>
      <c r="Y177" s="143"/>
      <c r="Z177" s="143">
        <v>1</v>
      </c>
      <c r="AA177" s="143">
        <v>0</v>
      </c>
      <c r="AB177" s="143"/>
      <c r="AC177" s="143">
        <v>0</v>
      </c>
      <c r="AD177" s="143">
        <v>0</v>
      </c>
      <c r="AE177" s="143"/>
      <c r="AF177" s="143">
        <v>24</v>
      </c>
      <c r="AG177" s="143"/>
      <c r="AH177" s="143">
        <v>0</v>
      </c>
      <c r="AI177" s="143">
        <v>0</v>
      </c>
      <c r="AJ177" s="201"/>
    </row>
    <row r="178" spans="1:36" ht="15" customHeight="1" x14ac:dyDescent="0.2">
      <c r="A178" s="142" t="s">
        <v>619</v>
      </c>
      <c r="B178" s="142" t="s">
        <v>620</v>
      </c>
      <c r="E178" s="139">
        <v>956</v>
      </c>
      <c r="F178" s="444">
        <v>110.773</v>
      </c>
      <c r="G178" s="452">
        <v>8.6302618869219003</v>
      </c>
      <c r="H178" s="143">
        <v>633</v>
      </c>
      <c r="I178" s="143">
        <v>1351</v>
      </c>
      <c r="J178" s="143"/>
      <c r="K178" s="143">
        <v>4</v>
      </c>
      <c r="L178" s="143" t="s">
        <v>289</v>
      </c>
      <c r="M178" s="143" t="s">
        <v>289</v>
      </c>
      <c r="N178" s="143" t="s">
        <v>289</v>
      </c>
      <c r="O178" s="143" t="s">
        <v>289</v>
      </c>
      <c r="P178" s="143"/>
      <c r="Q178" s="143">
        <v>430</v>
      </c>
      <c r="R178" s="143">
        <v>267</v>
      </c>
      <c r="S178" s="143"/>
      <c r="T178" s="143">
        <v>3</v>
      </c>
      <c r="U178" s="143">
        <v>0</v>
      </c>
      <c r="V178" s="143"/>
      <c r="W178" s="143">
        <v>407</v>
      </c>
      <c r="X178" s="143">
        <v>287</v>
      </c>
      <c r="Y178" s="143"/>
      <c r="Z178" s="143">
        <v>107</v>
      </c>
      <c r="AA178" s="143">
        <v>76</v>
      </c>
      <c r="AB178" s="143"/>
      <c r="AC178" s="143">
        <v>5</v>
      </c>
      <c r="AD178" s="143">
        <v>3</v>
      </c>
      <c r="AE178" s="143"/>
      <c r="AF178" s="143">
        <v>53</v>
      </c>
      <c r="AG178" s="143"/>
      <c r="AH178" s="143">
        <v>13</v>
      </c>
      <c r="AI178" s="143">
        <v>3</v>
      </c>
      <c r="AJ178" s="201"/>
    </row>
    <row r="179" spans="1:36" ht="15" customHeight="1" x14ac:dyDescent="0.2">
      <c r="A179" s="142" t="s">
        <v>621</v>
      </c>
      <c r="B179" s="142" t="s">
        <v>622</v>
      </c>
      <c r="E179" s="139">
        <v>49</v>
      </c>
      <c r="F179" s="444">
        <v>37.887</v>
      </c>
      <c r="G179" s="452">
        <v>1.29331960830892</v>
      </c>
      <c r="H179" s="143">
        <v>37</v>
      </c>
      <c r="I179" s="143">
        <v>73</v>
      </c>
      <c r="J179" s="143"/>
      <c r="K179" s="143">
        <v>3</v>
      </c>
      <c r="L179" s="143" t="s">
        <v>289</v>
      </c>
      <c r="M179" s="143" t="s">
        <v>289</v>
      </c>
      <c r="N179" s="143" t="s">
        <v>289</v>
      </c>
      <c r="O179" s="143" t="s">
        <v>289</v>
      </c>
      <c r="P179" s="143"/>
      <c r="Q179" s="143">
        <v>15</v>
      </c>
      <c r="R179" s="143">
        <v>9</v>
      </c>
      <c r="S179" s="143"/>
      <c r="T179" s="143">
        <v>0</v>
      </c>
      <c r="U179" s="143">
        <v>0</v>
      </c>
      <c r="V179" s="143"/>
      <c r="W179" s="143">
        <v>1</v>
      </c>
      <c r="X179" s="143">
        <v>1</v>
      </c>
      <c r="Y179" s="143"/>
      <c r="Z179" s="143">
        <v>30</v>
      </c>
      <c r="AA179" s="143">
        <v>26</v>
      </c>
      <c r="AB179" s="143"/>
      <c r="AC179" s="143">
        <v>0</v>
      </c>
      <c r="AD179" s="143">
        <v>0</v>
      </c>
      <c r="AE179" s="143"/>
      <c r="AF179" s="143">
        <v>10</v>
      </c>
      <c r="AG179" s="143"/>
      <c r="AH179" s="143">
        <v>0</v>
      </c>
      <c r="AI179" s="143">
        <v>0</v>
      </c>
      <c r="AJ179" s="201"/>
    </row>
    <row r="180" spans="1:36" ht="15" customHeight="1" x14ac:dyDescent="0.2">
      <c r="A180" s="142" t="s">
        <v>623</v>
      </c>
      <c r="B180" s="142" t="s">
        <v>624</v>
      </c>
      <c r="E180" s="139">
        <v>289</v>
      </c>
      <c r="F180" s="444">
        <v>81.754999999999995</v>
      </c>
      <c r="G180" s="452">
        <v>3.53495199070393</v>
      </c>
      <c r="H180" s="143">
        <v>166</v>
      </c>
      <c r="I180" s="143">
        <v>320</v>
      </c>
      <c r="J180" s="143"/>
      <c r="K180" s="143">
        <v>24</v>
      </c>
      <c r="L180" s="143">
        <v>10</v>
      </c>
      <c r="M180" s="143">
        <v>7</v>
      </c>
      <c r="N180" s="143">
        <v>0</v>
      </c>
      <c r="O180" s="143">
        <v>0</v>
      </c>
      <c r="P180" s="143"/>
      <c r="Q180" s="143">
        <v>30</v>
      </c>
      <c r="R180" s="143">
        <v>26</v>
      </c>
      <c r="S180" s="143"/>
      <c r="T180" s="143">
        <v>21</v>
      </c>
      <c r="U180" s="143">
        <v>7</v>
      </c>
      <c r="V180" s="143"/>
      <c r="W180" s="143">
        <v>132</v>
      </c>
      <c r="X180" s="143">
        <v>100</v>
      </c>
      <c r="Y180" s="143"/>
      <c r="Z180" s="143">
        <v>75</v>
      </c>
      <c r="AA180" s="143">
        <v>20</v>
      </c>
      <c r="AB180" s="143"/>
      <c r="AC180" s="143">
        <v>7</v>
      </c>
      <c r="AD180" s="143">
        <v>3</v>
      </c>
      <c r="AE180" s="143"/>
      <c r="AF180" s="143" t="s">
        <v>289</v>
      </c>
      <c r="AG180" s="143"/>
      <c r="AH180" s="143">
        <v>4</v>
      </c>
      <c r="AI180" s="143">
        <v>2</v>
      </c>
      <c r="AJ180" s="201"/>
    </row>
    <row r="181" spans="1:36" ht="15" customHeight="1" x14ac:dyDescent="0.2">
      <c r="A181" s="142" t="s">
        <v>625</v>
      </c>
      <c r="B181" s="142" t="s">
        <v>626</v>
      </c>
      <c r="E181" s="139">
        <v>22</v>
      </c>
      <c r="F181" s="444">
        <v>55.47</v>
      </c>
      <c r="G181" s="452">
        <v>0.39661078060212701</v>
      </c>
      <c r="H181" s="143">
        <v>10</v>
      </c>
      <c r="I181" s="143">
        <v>24</v>
      </c>
      <c r="J181" s="143"/>
      <c r="K181" s="143">
        <v>0</v>
      </c>
      <c r="L181" s="143" t="s">
        <v>289</v>
      </c>
      <c r="M181" s="143" t="s">
        <v>289</v>
      </c>
      <c r="N181" s="143" t="s">
        <v>289</v>
      </c>
      <c r="O181" s="143" t="s">
        <v>289</v>
      </c>
      <c r="P181" s="143"/>
      <c r="Q181" s="143">
        <v>0</v>
      </c>
      <c r="R181" s="143">
        <v>0</v>
      </c>
      <c r="S181" s="143"/>
      <c r="T181" s="143">
        <v>2</v>
      </c>
      <c r="U181" s="143">
        <v>2</v>
      </c>
      <c r="V181" s="143"/>
      <c r="W181" s="143">
        <v>0</v>
      </c>
      <c r="X181" s="143">
        <v>0</v>
      </c>
      <c r="Y181" s="143"/>
      <c r="Z181" s="143">
        <v>18</v>
      </c>
      <c r="AA181" s="143">
        <v>7</v>
      </c>
      <c r="AB181" s="143"/>
      <c r="AC181" s="143">
        <v>2</v>
      </c>
      <c r="AD181" s="143">
        <v>1</v>
      </c>
      <c r="AE181" s="143"/>
      <c r="AF181" s="143" t="s">
        <v>289</v>
      </c>
      <c r="AG181" s="143"/>
      <c r="AH181" s="143">
        <v>0</v>
      </c>
      <c r="AI181" s="143">
        <v>0</v>
      </c>
      <c r="AJ181" s="201"/>
    </row>
    <row r="182" spans="1:36" ht="15" customHeight="1" x14ac:dyDescent="0.2">
      <c r="A182" s="142" t="s">
        <v>627</v>
      </c>
      <c r="B182" s="142" t="s">
        <v>628</v>
      </c>
      <c r="E182" s="139">
        <v>190</v>
      </c>
      <c r="F182" s="444">
        <v>125.925</v>
      </c>
      <c r="G182" s="452">
        <v>1.508834623784</v>
      </c>
      <c r="H182" s="143">
        <v>48</v>
      </c>
      <c r="I182" s="143">
        <v>112</v>
      </c>
      <c r="J182" s="143"/>
      <c r="K182" s="143">
        <v>0</v>
      </c>
      <c r="L182" s="143" t="s">
        <v>289</v>
      </c>
      <c r="M182" s="143" t="s">
        <v>289</v>
      </c>
      <c r="N182" s="143" t="s">
        <v>289</v>
      </c>
      <c r="O182" s="143" t="s">
        <v>289</v>
      </c>
      <c r="P182" s="143"/>
      <c r="Q182" s="143">
        <v>0</v>
      </c>
      <c r="R182" s="143">
        <v>0</v>
      </c>
      <c r="S182" s="143"/>
      <c r="T182" s="143">
        <v>117</v>
      </c>
      <c r="U182" s="143">
        <v>4</v>
      </c>
      <c r="V182" s="143"/>
      <c r="W182" s="143">
        <v>0</v>
      </c>
      <c r="X182" s="143">
        <v>0</v>
      </c>
      <c r="Y182" s="143"/>
      <c r="Z182" s="143">
        <v>73</v>
      </c>
      <c r="AA182" s="143">
        <v>44</v>
      </c>
      <c r="AB182" s="143"/>
      <c r="AC182" s="143">
        <v>0</v>
      </c>
      <c r="AD182" s="143">
        <v>0</v>
      </c>
      <c r="AE182" s="143"/>
      <c r="AF182" s="143" t="s">
        <v>289</v>
      </c>
      <c r="AG182" s="143"/>
      <c r="AH182" s="143">
        <v>0</v>
      </c>
      <c r="AI182" s="143">
        <v>0</v>
      </c>
      <c r="AJ182" s="201"/>
    </row>
    <row r="183" spans="1:36" ht="15" customHeight="1" x14ac:dyDescent="0.2">
      <c r="A183" s="142" t="s">
        <v>629</v>
      </c>
      <c r="B183" s="142" t="s">
        <v>630</v>
      </c>
      <c r="E183" s="139">
        <v>28</v>
      </c>
      <c r="F183" s="444">
        <v>57.935000000000002</v>
      </c>
      <c r="G183" s="452">
        <v>0.48330025028048701</v>
      </c>
      <c r="H183" s="143">
        <v>10</v>
      </c>
      <c r="I183" s="143">
        <v>21</v>
      </c>
      <c r="J183" s="143"/>
      <c r="K183" s="143">
        <v>11</v>
      </c>
      <c r="L183" s="143">
        <v>1</v>
      </c>
      <c r="M183" s="143">
        <v>0</v>
      </c>
      <c r="N183" s="143">
        <v>0</v>
      </c>
      <c r="O183" s="143">
        <v>0</v>
      </c>
      <c r="P183" s="143"/>
      <c r="Q183" s="143">
        <v>12</v>
      </c>
      <c r="R183" s="143">
        <v>4</v>
      </c>
      <c r="S183" s="143"/>
      <c r="T183" s="143">
        <v>0</v>
      </c>
      <c r="U183" s="143">
        <v>0</v>
      </c>
      <c r="V183" s="143"/>
      <c r="W183" s="143">
        <v>1</v>
      </c>
      <c r="X183" s="143">
        <v>1</v>
      </c>
      <c r="Y183" s="143"/>
      <c r="Z183" s="143">
        <v>4</v>
      </c>
      <c r="AA183" s="143">
        <v>4</v>
      </c>
      <c r="AB183" s="143"/>
      <c r="AC183" s="143">
        <v>0</v>
      </c>
      <c r="AD183" s="143">
        <v>0</v>
      </c>
      <c r="AE183" s="143"/>
      <c r="AF183" s="143">
        <v>8</v>
      </c>
      <c r="AG183" s="143"/>
      <c r="AH183" s="143">
        <v>0</v>
      </c>
      <c r="AI183" s="143">
        <v>0</v>
      </c>
      <c r="AJ183" s="201"/>
    </row>
    <row r="184" spans="1:36" ht="15" customHeight="1" x14ac:dyDescent="0.2">
      <c r="A184" s="142" t="s">
        <v>631</v>
      </c>
      <c r="B184" s="142" t="s">
        <v>632</v>
      </c>
      <c r="E184" s="139">
        <v>7136</v>
      </c>
      <c r="F184" s="444">
        <v>120.931</v>
      </c>
      <c r="G184" s="452">
        <v>59.008856289950501</v>
      </c>
      <c r="H184" s="143">
        <v>5108</v>
      </c>
      <c r="I184" s="143">
        <v>10331</v>
      </c>
      <c r="J184" s="143"/>
      <c r="K184" s="143">
        <v>139</v>
      </c>
      <c r="L184" s="143">
        <v>7</v>
      </c>
      <c r="M184" s="143">
        <v>7</v>
      </c>
      <c r="N184" s="143">
        <v>0</v>
      </c>
      <c r="O184" s="143">
        <v>0</v>
      </c>
      <c r="P184" s="143"/>
      <c r="Q184" s="143">
        <v>3903</v>
      </c>
      <c r="R184" s="143">
        <v>3163</v>
      </c>
      <c r="S184" s="143"/>
      <c r="T184" s="143">
        <v>20</v>
      </c>
      <c r="U184" s="143">
        <v>1</v>
      </c>
      <c r="V184" s="143"/>
      <c r="W184" s="143">
        <v>1366</v>
      </c>
      <c r="X184" s="143">
        <v>751</v>
      </c>
      <c r="Y184" s="143"/>
      <c r="Z184" s="143">
        <v>1670</v>
      </c>
      <c r="AA184" s="143">
        <v>1155</v>
      </c>
      <c r="AB184" s="143"/>
      <c r="AC184" s="143">
        <v>38</v>
      </c>
      <c r="AD184" s="143">
        <v>31</v>
      </c>
      <c r="AE184" s="143"/>
      <c r="AF184" s="143">
        <v>2895</v>
      </c>
      <c r="AG184" s="143"/>
      <c r="AH184" s="143">
        <v>0</v>
      </c>
      <c r="AI184" s="143">
        <v>0</v>
      </c>
      <c r="AJ184" s="201"/>
    </row>
    <row r="185" spans="1:36" ht="15" customHeight="1" x14ac:dyDescent="0.2">
      <c r="A185" s="142" t="s">
        <v>633</v>
      </c>
      <c r="B185" s="142" t="s">
        <v>634</v>
      </c>
      <c r="E185" s="139">
        <v>74</v>
      </c>
      <c r="F185" s="444">
        <v>44.610999999999997</v>
      </c>
      <c r="G185" s="452">
        <v>1.6587837080540699</v>
      </c>
      <c r="H185" s="143">
        <v>35</v>
      </c>
      <c r="I185" s="143">
        <v>79</v>
      </c>
      <c r="J185" s="143"/>
      <c r="K185" s="143">
        <v>2</v>
      </c>
      <c r="L185" s="143" t="s">
        <v>289</v>
      </c>
      <c r="M185" s="143" t="s">
        <v>289</v>
      </c>
      <c r="N185" s="143" t="s">
        <v>289</v>
      </c>
      <c r="O185" s="143" t="s">
        <v>289</v>
      </c>
      <c r="P185" s="143"/>
      <c r="Q185" s="143">
        <v>26</v>
      </c>
      <c r="R185" s="143">
        <v>13</v>
      </c>
      <c r="S185" s="143"/>
      <c r="T185" s="143">
        <v>4</v>
      </c>
      <c r="U185" s="143">
        <v>0</v>
      </c>
      <c r="V185" s="143"/>
      <c r="W185" s="143">
        <v>13</v>
      </c>
      <c r="X185" s="143">
        <v>3</v>
      </c>
      <c r="Y185" s="143"/>
      <c r="Z185" s="143">
        <v>27</v>
      </c>
      <c r="AA185" s="143">
        <v>19</v>
      </c>
      <c r="AB185" s="143"/>
      <c r="AC185" s="143">
        <v>2</v>
      </c>
      <c r="AD185" s="143">
        <v>0</v>
      </c>
      <c r="AE185" s="143"/>
      <c r="AF185" s="143" t="s">
        <v>289</v>
      </c>
      <c r="AG185" s="143"/>
      <c r="AH185" s="143">
        <v>47</v>
      </c>
      <c r="AI185" s="143">
        <v>25</v>
      </c>
      <c r="AJ185" s="201"/>
    </row>
    <row r="186" spans="1:36" ht="15" customHeight="1" x14ac:dyDescent="0.2">
      <c r="A186" s="142" t="s">
        <v>635</v>
      </c>
      <c r="B186" s="142" t="s">
        <v>636</v>
      </c>
      <c r="E186" s="139">
        <v>8</v>
      </c>
      <c r="F186" s="444">
        <v>46.844999999999999</v>
      </c>
      <c r="G186" s="452">
        <v>0.17077596328316799</v>
      </c>
      <c r="H186" s="143">
        <v>6</v>
      </c>
      <c r="I186" s="143">
        <v>7</v>
      </c>
      <c r="J186" s="143"/>
      <c r="K186" s="143">
        <v>1</v>
      </c>
      <c r="L186" s="143" t="s">
        <v>289</v>
      </c>
      <c r="M186" s="143" t="s">
        <v>289</v>
      </c>
      <c r="N186" s="143" t="s">
        <v>289</v>
      </c>
      <c r="O186" s="143" t="s">
        <v>289</v>
      </c>
      <c r="P186" s="143"/>
      <c r="Q186" s="143">
        <v>0</v>
      </c>
      <c r="R186" s="143">
        <v>0</v>
      </c>
      <c r="S186" s="143"/>
      <c r="T186" s="143">
        <v>0</v>
      </c>
      <c r="U186" s="143">
        <v>0</v>
      </c>
      <c r="V186" s="143"/>
      <c r="W186" s="143">
        <v>0</v>
      </c>
      <c r="X186" s="143">
        <v>0</v>
      </c>
      <c r="Y186" s="143"/>
      <c r="Z186" s="143">
        <v>7</v>
      </c>
      <c r="AA186" s="143">
        <v>6</v>
      </c>
      <c r="AB186" s="143"/>
      <c r="AC186" s="143">
        <v>0</v>
      </c>
      <c r="AD186" s="143">
        <v>0</v>
      </c>
      <c r="AE186" s="143"/>
      <c r="AF186" s="143" t="s">
        <v>289</v>
      </c>
      <c r="AG186" s="143"/>
      <c r="AH186" s="143">
        <v>0</v>
      </c>
      <c r="AI186" s="143">
        <v>0</v>
      </c>
      <c r="AJ186" s="201"/>
    </row>
    <row r="187" spans="1:36" ht="15" customHeight="1" x14ac:dyDescent="0.2">
      <c r="A187" s="142" t="s">
        <v>637</v>
      </c>
      <c r="B187" s="142" t="s">
        <v>638</v>
      </c>
      <c r="E187" s="139">
        <v>89</v>
      </c>
      <c r="F187" s="444">
        <v>71.587000000000003</v>
      </c>
      <c r="G187" s="452">
        <v>1.24324248816126</v>
      </c>
      <c r="H187" s="143">
        <v>41</v>
      </c>
      <c r="I187" s="143">
        <v>110</v>
      </c>
      <c r="J187" s="143"/>
      <c r="K187" s="143">
        <v>24</v>
      </c>
      <c r="L187" s="143">
        <v>9</v>
      </c>
      <c r="M187" s="143">
        <v>5</v>
      </c>
      <c r="N187" s="143">
        <v>0</v>
      </c>
      <c r="O187" s="143">
        <v>0</v>
      </c>
      <c r="P187" s="143"/>
      <c r="Q187" s="143">
        <v>0</v>
      </c>
      <c r="R187" s="143">
        <v>0</v>
      </c>
      <c r="S187" s="143"/>
      <c r="T187" s="143">
        <v>13</v>
      </c>
      <c r="U187" s="143">
        <v>6</v>
      </c>
      <c r="V187" s="143"/>
      <c r="W187" s="143">
        <v>1</v>
      </c>
      <c r="X187" s="143">
        <v>0</v>
      </c>
      <c r="Y187" s="143"/>
      <c r="Z187" s="143">
        <v>50</v>
      </c>
      <c r="AA187" s="143">
        <v>26</v>
      </c>
      <c r="AB187" s="143"/>
      <c r="AC187" s="143">
        <v>1</v>
      </c>
      <c r="AD187" s="143">
        <v>0</v>
      </c>
      <c r="AE187" s="143"/>
      <c r="AF187" s="143" t="s">
        <v>289</v>
      </c>
      <c r="AG187" s="143"/>
      <c r="AH187" s="143">
        <v>0</v>
      </c>
      <c r="AI187" s="143">
        <v>0</v>
      </c>
      <c r="AJ187" s="201"/>
    </row>
    <row r="188" spans="1:36" ht="15" customHeight="1" x14ac:dyDescent="0.2">
      <c r="A188" s="142" t="s">
        <v>639</v>
      </c>
      <c r="B188" s="142" t="s">
        <v>640</v>
      </c>
      <c r="E188" s="139">
        <v>86</v>
      </c>
      <c r="F188" s="444">
        <v>57.96</v>
      </c>
      <c r="G188" s="452">
        <v>1.48378191856453</v>
      </c>
      <c r="H188" s="143">
        <v>59</v>
      </c>
      <c r="I188" s="143">
        <v>118</v>
      </c>
      <c r="J188" s="143"/>
      <c r="K188" s="143">
        <v>8</v>
      </c>
      <c r="L188" s="143">
        <v>0</v>
      </c>
      <c r="M188" s="143">
        <v>0</v>
      </c>
      <c r="N188" s="143">
        <v>0</v>
      </c>
      <c r="O188" s="143">
        <v>0</v>
      </c>
      <c r="P188" s="143"/>
      <c r="Q188" s="143">
        <v>1</v>
      </c>
      <c r="R188" s="143">
        <v>0</v>
      </c>
      <c r="S188" s="143"/>
      <c r="T188" s="143">
        <v>29</v>
      </c>
      <c r="U188" s="143">
        <v>14</v>
      </c>
      <c r="V188" s="143"/>
      <c r="W188" s="143">
        <v>0</v>
      </c>
      <c r="X188" s="143">
        <v>0</v>
      </c>
      <c r="Y188" s="143"/>
      <c r="Z188" s="143">
        <v>48</v>
      </c>
      <c r="AA188" s="143">
        <v>45</v>
      </c>
      <c r="AB188" s="143"/>
      <c r="AC188" s="143">
        <v>0</v>
      </c>
      <c r="AD188" s="143">
        <v>0</v>
      </c>
      <c r="AE188" s="143"/>
      <c r="AF188" s="143">
        <v>10</v>
      </c>
      <c r="AG188" s="143"/>
      <c r="AH188" s="143">
        <v>6</v>
      </c>
      <c r="AI188" s="143">
        <v>2</v>
      </c>
      <c r="AJ188" s="201"/>
    </row>
    <row r="189" spans="1:36" ht="15" customHeight="1" x14ac:dyDescent="0.2">
      <c r="A189" s="716" t="s">
        <v>641</v>
      </c>
      <c r="B189" s="716" t="s">
        <v>642</v>
      </c>
      <c r="C189" s="715"/>
      <c r="D189" s="715"/>
      <c r="E189" s="717" t="s">
        <v>907</v>
      </c>
      <c r="F189" s="718">
        <v>53.558</v>
      </c>
      <c r="G189" s="719" t="s">
        <v>907</v>
      </c>
      <c r="H189" s="720" t="s">
        <v>907</v>
      </c>
      <c r="I189" s="720" t="s">
        <v>907</v>
      </c>
      <c r="J189" s="720"/>
      <c r="K189" s="720" t="s">
        <v>907</v>
      </c>
      <c r="L189" s="720" t="s">
        <v>907</v>
      </c>
      <c r="M189" s="720" t="s">
        <v>907</v>
      </c>
      <c r="N189" s="720" t="s">
        <v>907</v>
      </c>
      <c r="O189" s="720" t="s">
        <v>907</v>
      </c>
      <c r="P189" s="720"/>
      <c r="Q189" s="720" t="s">
        <v>907</v>
      </c>
      <c r="R189" s="720" t="s">
        <v>907</v>
      </c>
      <c r="S189" s="720"/>
      <c r="T189" s="720" t="s">
        <v>907</v>
      </c>
      <c r="U189" s="720" t="s">
        <v>907</v>
      </c>
      <c r="V189" s="720"/>
      <c r="W189" s="720" t="s">
        <v>907</v>
      </c>
      <c r="X189" s="720" t="s">
        <v>907</v>
      </c>
      <c r="Y189" s="720"/>
      <c r="Z189" s="720" t="s">
        <v>907</v>
      </c>
      <c r="AA189" s="720" t="s">
        <v>907</v>
      </c>
      <c r="AB189" s="720"/>
      <c r="AC189" s="720" t="s">
        <v>907</v>
      </c>
      <c r="AD189" s="720" t="s">
        <v>907</v>
      </c>
      <c r="AE189" s="720"/>
      <c r="AF189" s="720" t="s">
        <v>907</v>
      </c>
      <c r="AG189" s="720"/>
      <c r="AH189" s="720" t="s">
        <v>907</v>
      </c>
      <c r="AI189" s="720" t="s">
        <v>907</v>
      </c>
      <c r="AJ189" s="201"/>
    </row>
    <row r="190" spans="1:36" ht="15" customHeight="1" x14ac:dyDescent="0.2">
      <c r="A190" s="142" t="s">
        <v>643</v>
      </c>
      <c r="B190" s="142" t="s">
        <v>644</v>
      </c>
      <c r="E190" s="139">
        <v>67</v>
      </c>
      <c r="F190" s="444">
        <v>75.665000000000006</v>
      </c>
      <c r="G190" s="452">
        <v>0.88548205907619104</v>
      </c>
      <c r="H190" s="143">
        <v>6</v>
      </c>
      <c r="I190" s="143">
        <v>12</v>
      </c>
      <c r="J190" s="143"/>
      <c r="K190" s="143">
        <v>66</v>
      </c>
      <c r="L190" s="143">
        <v>5</v>
      </c>
      <c r="M190" s="143">
        <v>4</v>
      </c>
      <c r="N190" s="143">
        <v>0</v>
      </c>
      <c r="O190" s="143">
        <v>0</v>
      </c>
      <c r="P190" s="143"/>
      <c r="Q190" s="143">
        <v>0</v>
      </c>
      <c r="R190" s="143">
        <v>0</v>
      </c>
      <c r="S190" s="143"/>
      <c r="T190" s="143">
        <v>0</v>
      </c>
      <c r="U190" s="143">
        <v>0</v>
      </c>
      <c r="V190" s="143"/>
      <c r="W190" s="143">
        <v>1</v>
      </c>
      <c r="X190" s="143">
        <v>1</v>
      </c>
      <c r="Y190" s="143"/>
      <c r="Z190" s="143">
        <v>0</v>
      </c>
      <c r="AA190" s="143">
        <v>0</v>
      </c>
      <c r="AB190" s="143"/>
      <c r="AC190" s="143">
        <v>0</v>
      </c>
      <c r="AD190" s="143">
        <v>0</v>
      </c>
      <c r="AE190" s="143"/>
      <c r="AF190" s="143" t="s">
        <v>289</v>
      </c>
      <c r="AG190" s="143"/>
      <c r="AH190" s="143">
        <v>0</v>
      </c>
      <c r="AI190" s="143">
        <v>0</v>
      </c>
      <c r="AJ190" s="201"/>
    </row>
    <row r="191" spans="1:36" ht="15" customHeight="1" x14ac:dyDescent="0.2">
      <c r="A191" s="142" t="s">
        <v>645</v>
      </c>
      <c r="B191" s="142" t="s">
        <v>646</v>
      </c>
      <c r="E191" s="139">
        <v>59</v>
      </c>
      <c r="F191" s="444">
        <v>50.942</v>
      </c>
      <c r="G191" s="452">
        <v>1.1581798908562699</v>
      </c>
      <c r="H191" s="143">
        <v>31</v>
      </c>
      <c r="I191" s="143">
        <v>73</v>
      </c>
      <c r="J191" s="143"/>
      <c r="K191" s="143">
        <v>19</v>
      </c>
      <c r="L191" s="143">
        <v>0</v>
      </c>
      <c r="M191" s="143">
        <v>0</v>
      </c>
      <c r="N191" s="143">
        <v>0</v>
      </c>
      <c r="O191" s="143">
        <v>0</v>
      </c>
      <c r="P191" s="143"/>
      <c r="Q191" s="143">
        <v>18</v>
      </c>
      <c r="R191" s="143">
        <v>13</v>
      </c>
      <c r="S191" s="143"/>
      <c r="T191" s="143">
        <v>0</v>
      </c>
      <c r="U191" s="143">
        <v>0</v>
      </c>
      <c r="V191" s="143"/>
      <c r="W191" s="143">
        <v>1</v>
      </c>
      <c r="X191" s="143">
        <v>1</v>
      </c>
      <c r="Y191" s="143"/>
      <c r="Z191" s="143">
        <v>20</v>
      </c>
      <c r="AA191" s="143">
        <v>17</v>
      </c>
      <c r="AB191" s="143"/>
      <c r="AC191" s="143">
        <v>1</v>
      </c>
      <c r="AD191" s="143">
        <v>0</v>
      </c>
      <c r="AE191" s="143"/>
      <c r="AF191" s="143">
        <v>16</v>
      </c>
      <c r="AG191" s="143"/>
      <c r="AH191" s="143">
        <v>0</v>
      </c>
      <c r="AI191" s="143">
        <v>0</v>
      </c>
      <c r="AJ191" s="201"/>
    </row>
    <row r="192" spans="1:36" ht="15" customHeight="1" x14ac:dyDescent="0.2">
      <c r="A192" s="142" t="s">
        <v>647</v>
      </c>
      <c r="B192" s="142" t="s">
        <v>648</v>
      </c>
      <c r="E192" s="139">
        <v>219</v>
      </c>
      <c r="F192" s="444">
        <v>157.86699999999999</v>
      </c>
      <c r="G192" s="452">
        <v>1.38724369247531</v>
      </c>
      <c r="H192" s="143">
        <v>134</v>
      </c>
      <c r="I192" s="143">
        <v>290</v>
      </c>
      <c r="J192" s="143"/>
      <c r="K192" s="143">
        <v>25</v>
      </c>
      <c r="L192" s="143">
        <v>0</v>
      </c>
      <c r="M192" s="143">
        <v>0</v>
      </c>
      <c r="N192" s="143">
        <v>0</v>
      </c>
      <c r="O192" s="143">
        <v>0</v>
      </c>
      <c r="P192" s="143"/>
      <c r="Q192" s="143">
        <v>24</v>
      </c>
      <c r="R192" s="143">
        <v>14</v>
      </c>
      <c r="S192" s="143"/>
      <c r="T192" s="143">
        <v>0</v>
      </c>
      <c r="U192" s="143">
        <v>0</v>
      </c>
      <c r="V192" s="143"/>
      <c r="W192" s="143">
        <v>4</v>
      </c>
      <c r="X192" s="143">
        <v>4</v>
      </c>
      <c r="Y192" s="143"/>
      <c r="Z192" s="143">
        <v>166</v>
      </c>
      <c r="AA192" s="143">
        <v>116</v>
      </c>
      <c r="AB192" s="143"/>
      <c r="AC192" s="143">
        <v>0</v>
      </c>
      <c r="AD192" s="143">
        <v>0</v>
      </c>
      <c r="AE192" s="143"/>
      <c r="AF192" s="143" t="s">
        <v>289</v>
      </c>
      <c r="AG192" s="143"/>
      <c r="AH192" s="143">
        <v>0</v>
      </c>
      <c r="AI192" s="143">
        <v>0</v>
      </c>
      <c r="AJ192" s="201"/>
    </row>
    <row r="193" spans="1:36" ht="15" customHeight="1" x14ac:dyDescent="0.2">
      <c r="A193" s="142" t="s">
        <v>649</v>
      </c>
      <c r="B193" s="142" t="s">
        <v>650</v>
      </c>
      <c r="E193" s="139">
        <v>76</v>
      </c>
      <c r="F193" s="444">
        <v>100.211</v>
      </c>
      <c r="G193" s="452">
        <v>0.75839977647164503</v>
      </c>
      <c r="H193" s="143">
        <v>19</v>
      </c>
      <c r="I193" s="143">
        <v>34</v>
      </c>
      <c r="J193" s="143"/>
      <c r="K193" s="143">
        <v>31</v>
      </c>
      <c r="L193" s="143">
        <v>0</v>
      </c>
      <c r="M193" s="143">
        <v>0</v>
      </c>
      <c r="N193" s="143">
        <v>0</v>
      </c>
      <c r="O193" s="143">
        <v>0</v>
      </c>
      <c r="P193" s="143"/>
      <c r="Q193" s="143">
        <v>10</v>
      </c>
      <c r="R193" s="143">
        <v>8</v>
      </c>
      <c r="S193" s="143"/>
      <c r="T193" s="143">
        <v>0</v>
      </c>
      <c r="U193" s="143">
        <v>0</v>
      </c>
      <c r="V193" s="143"/>
      <c r="W193" s="143">
        <v>0</v>
      </c>
      <c r="X193" s="143">
        <v>0</v>
      </c>
      <c r="Y193" s="143"/>
      <c r="Z193" s="143">
        <v>32</v>
      </c>
      <c r="AA193" s="143">
        <v>11</v>
      </c>
      <c r="AB193" s="143"/>
      <c r="AC193" s="143">
        <v>3</v>
      </c>
      <c r="AD193" s="143">
        <v>0</v>
      </c>
      <c r="AE193" s="143"/>
      <c r="AF193" s="143">
        <v>9</v>
      </c>
      <c r="AG193" s="143"/>
      <c r="AH193" s="143">
        <v>0</v>
      </c>
      <c r="AI193" s="143">
        <v>0</v>
      </c>
      <c r="AJ193" s="201"/>
    </row>
    <row r="194" spans="1:36" ht="15" customHeight="1" x14ac:dyDescent="0.2">
      <c r="A194" s="142" t="s">
        <v>651</v>
      </c>
      <c r="B194" s="142" t="s">
        <v>652</v>
      </c>
      <c r="E194" s="139">
        <v>81</v>
      </c>
      <c r="F194" s="444">
        <v>99.494</v>
      </c>
      <c r="G194" s="452">
        <v>0.81411944438860595</v>
      </c>
      <c r="H194" s="143">
        <v>32</v>
      </c>
      <c r="I194" s="143">
        <v>54</v>
      </c>
      <c r="J194" s="143"/>
      <c r="K194" s="143">
        <v>21</v>
      </c>
      <c r="L194" s="143">
        <v>2</v>
      </c>
      <c r="M194" s="143">
        <v>1</v>
      </c>
      <c r="N194" s="143">
        <v>0</v>
      </c>
      <c r="O194" s="143">
        <v>0</v>
      </c>
      <c r="P194" s="143"/>
      <c r="Q194" s="143">
        <v>1</v>
      </c>
      <c r="R194" s="143">
        <v>0</v>
      </c>
      <c r="S194" s="143"/>
      <c r="T194" s="143">
        <v>0</v>
      </c>
      <c r="U194" s="143">
        <v>0</v>
      </c>
      <c r="V194" s="143"/>
      <c r="W194" s="143">
        <v>1</v>
      </c>
      <c r="X194" s="143">
        <v>1</v>
      </c>
      <c r="Y194" s="143"/>
      <c r="Z194" s="143">
        <v>31</v>
      </c>
      <c r="AA194" s="143">
        <v>22</v>
      </c>
      <c r="AB194" s="143"/>
      <c r="AC194" s="143">
        <v>27</v>
      </c>
      <c r="AD194" s="143">
        <v>7</v>
      </c>
      <c r="AE194" s="143"/>
      <c r="AF194" s="143">
        <v>13</v>
      </c>
      <c r="AG194" s="143"/>
      <c r="AH194" s="143">
        <v>0</v>
      </c>
      <c r="AI194" s="143">
        <v>0</v>
      </c>
      <c r="AJ194" s="201"/>
    </row>
    <row r="195" spans="1:36" ht="15" customHeight="1" x14ac:dyDescent="0.2">
      <c r="A195" s="716" t="s">
        <v>653</v>
      </c>
      <c r="B195" s="716" t="s">
        <v>654</v>
      </c>
      <c r="C195" s="715"/>
      <c r="D195" s="715"/>
      <c r="E195" s="717" t="s">
        <v>907</v>
      </c>
      <c r="F195" s="718">
        <v>29.62</v>
      </c>
      <c r="G195" s="719" t="s">
        <v>907</v>
      </c>
      <c r="H195" s="720" t="s">
        <v>907</v>
      </c>
      <c r="I195" s="720" t="s">
        <v>907</v>
      </c>
      <c r="J195" s="720"/>
      <c r="K195" s="720" t="s">
        <v>907</v>
      </c>
      <c r="L195" s="720" t="s">
        <v>907</v>
      </c>
      <c r="M195" s="720" t="s">
        <v>907</v>
      </c>
      <c r="N195" s="720" t="s">
        <v>907</v>
      </c>
      <c r="O195" s="720" t="s">
        <v>907</v>
      </c>
      <c r="P195" s="720"/>
      <c r="Q195" s="720" t="s">
        <v>907</v>
      </c>
      <c r="R195" s="720" t="s">
        <v>907</v>
      </c>
      <c r="S195" s="720"/>
      <c r="T195" s="720" t="s">
        <v>907</v>
      </c>
      <c r="U195" s="720" t="s">
        <v>907</v>
      </c>
      <c r="V195" s="720"/>
      <c r="W195" s="720" t="s">
        <v>907</v>
      </c>
      <c r="X195" s="720" t="s">
        <v>907</v>
      </c>
      <c r="Y195" s="720"/>
      <c r="Z195" s="720" t="s">
        <v>907</v>
      </c>
      <c r="AA195" s="720" t="s">
        <v>907</v>
      </c>
      <c r="AB195" s="720"/>
      <c r="AC195" s="720" t="s">
        <v>907</v>
      </c>
      <c r="AD195" s="720" t="s">
        <v>907</v>
      </c>
      <c r="AE195" s="720"/>
      <c r="AF195" s="720" t="s">
        <v>907</v>
      </c>
      <c r="AG195" s="720"/>
      <c r="AH195" s="720" t="s">
        <v>907</v>
      </c>
      <c r="AI195" s="720" t="s">
        <v>907</v>
      </c>
      <c r="AJ195" s="201"/>
    </row>
    <row r="196" spans="1:36" ht="15" customHeight="1" x14ac:dyDescent="0.2">
      <c r="A196" s="142" t="s">
        <v>655</v>
      </c>
      <c r="B196" s="142" t="s">
        <v>656</v>
      </c>
      <c r="E196" s="139">
        <v>18</v>
      </c>
      <c r="F196" s="444">
        <v>48.728000000000002</v>
      </c>
      <c r="G196" s="452">
        <v>0.36939747167952702</v>
      </c>
      <c r="H196" s="143">
        <v>2</v>
      </c>
      <c r="I196" s="143">
        <v>3</v>
      </c>
      <c r="J196" s="143"/>
      <c r="K196" s="143">
        <v>6</v>
      </c>
      <c r="L196" s="143">
        <v>1</v>
      </c>
      <c r="M196" s="143">
        <v>1</v>
      </c>
      <c r="N196" s="143">
        <v>0</v>
      </c>
      <c r="O196" s="143">
        <v>0</v>
      </c>
      <c r="P196" s="143"/>
      <c r="Q196" s="143">
        <v>0</v>
      </c>
      <c r="R196" s="143">
        <v>0</v>
      </c>
      <c r="S196" s="143"/>
      <c r="T196" s="143">
        <v>5</v>
      </c>
      <c r="U196" s="143">
        <v>0</v>
      </c>
      <c r="V196" s="143"/>
      <c r="W196" s="143">
        <v>0</v>
      </c>
      <c r="X196" s="143">
        <v>0</v>
      </c>
      <c r="Y196" s="143"/>
      <c r="Z196" s="143">
        <v>7</v>
      </c>
      <c r="AA196" s="143">
        <v>1</v>
      </c>
      <c r="AB196" s="143"/>
      <c r="AC196" s="143">
        <v>0</v>
      </c>
      <c r="AD196" s="143">
        <v>0</v>
      </c>
      <c r="AE196" s="143"/>
      <c r="AF196" s="143" t="s">
        <v>289</v>
      </c>
      <c r="AG196" s="143"/>
      <c r="AH196" s="143">
        <v>0</v>
      </c>
      <c r="AI196" s="143">
        <v>0</v>
      </c>
      <c r="AJ196" s="201"/>
    </row>
    <row r="197" spans="1:36" ht="15" customHeight="1" x14ac:dyDescent="0.2">
      <c r="A197" s="142" t="s">
        <v>657</v>
      </c>
      <c r="B197" s="142" t="s">
        <v>658</v>
      </c>
      <c r="E197" s="139">
        <v>257</v>
      </c>
      <c r="F197" s="444">
        <v>282.14999999999998</v>
      </c>
      <c r="G197" s="452">
        <v>0.91086301612617404</v>
      </c>
      <c r="H197" s="143">
        <v>74</v>
      </c>
      <c r="I197" s="143">
        <v>136</v>
      </c>
      <c r="J197" s="143"/>
      <c r="K197" s="143">
        <v>85</v>
      </c>
      <c r="L197" s="143">
        <v>5</v>
      </c>
      <c r="M197" s="143">
        <v>1</v>
      </c>
      <c r="N197" s="143">
        <v>0</v>
      </c>
      <c r="O197" s="143">
        <v>0</v>
      </c>
      <c r="P197" s="143"/>
      <c r="Q197" s="143">
        <v>23</v>
      </c>
      <c r="R197" s="143">
        <v>5</v>
      </c>
      <c r="S197" s="143"/>
      <c r="T197" s="143">
        <v>4</v>
      </c>
      <c r="U197" s="143">
        <v>0</v>
      </c>
      <c r="V197" s="143"/>
      <c r="W197" s="143">
        <v>22</v>
      </c>
      <c r="X197" s="143">
        <v>20</v>
      </c>
      <c r="Y197" s="143"/>
      <c r="Z197" s="143">
        <v>115</v>
      </c>
      <c r="AA197" s="143">
        <v>42</v>
      </c>
      <c r="AB197" s="143"/>
      <c r="AC197" s="143">
        <v>8</v>
      </c>
      <c r="AD197" s="143">
        <v>2</v>
      </c>
      <c r="AE197" s="143"/>
      <c r="AF197" s="143">
        <v>25</v>
      </c>
      <c r="AG197" s="143"/>
      <c r="AH197" s="143">
        <v>39</v>
      </c>
      <c r="AI197" s="143">
        <v>28</v>
      </c>
      <c r="AJ197" s="201"/>
    </row>
    <row r="198" spans="1:36" ht="15" customHeight="1" x14ac:dyDescent="0.2">
      <c r="A198" s="142" t="s">
        <v>659</v>
      </c>
      <c r="B198" s="142" t="s">
        <v>660</v>
      </c>
      <c r="E198" s="139">
        <v>65</v>
      </c>
      <c r="F198" s="444">
        <v>150.25200000000001</v>
      </c>
      <c r="G198" s="452">
        <v>0.43260655432207201</v>
      </c>
      <c r="H198" s="452">
        <v>19</v>
      </c>
      <c r="I198" s="143">
        <v>34</v>
      </c>
      <c r="J198" s="143"/>
      <c r="K198" s="143">
        <v>26</v>
      </c>
      <c r="L198" s="143">
        <v>5</v>
      </c>
      <c r="M198" s="143">
        <v>3</v>
      </c>
      <c r="N198" s="143">
        <v>0</v>
      </c>
      <c r="O198" s="143">
        <v>0</v>
      </c>
      <c r="P198" s="143"/>
      <c r="Q198" s="143">
        <v>2</v>
      </c>
      <c r="R198" s="143">
        <v>1</v>
      </c>
      <c r="S198" s="143"/>
      <c r="T198" s="143">
        <v>0</v>
      </c>
      <c r="U198" s="143">
        <v>0</v>
      </c>
      <c r="V198" s="143"/>
      <c r="W198" s="143">
        <v>0</v>
      </c>
      <c r="X198" s="143">
        <v>0</v>
      </c>
      <c r="Y198" s="143"/>
      <c r="Z198" s="143">
        <v>37</v>
      </c>
      <c r="AA198" s="143">
        <v>13</v>
      </c>
      <c r="AB198" s="143"/>
      <c r="AC198" s="143">
        <v>0</v>
      </c>
      <c r="AD198" s="143">
        <v>0</v>
      </c>
      <c r="AE198" s="143"/>
      <c r="AF198" s="143">
        <v>11</v>
      </c>
      <c r="AG198" s="143"/>
      <c r="AH198" s="143">
        <v>0</v>
      </c>
      <c r="AI198" s="143">
        <v>0</v>
      </c>
      <c r="AJ198" s="201"/>
    </row>
    <row r="199" spans="1:36" ht="15" customHeight="1" x14ac:dyDescent="0.2">
      <c r="A199" s="142" t="s">
        <v>661</v>
      </c>
      <c r="B199" s="142" t="s">
        <v>662</v>
      </c>
      <c r="E199" s="139">
        <v>46</v>
      </c>
      <c r="F199" s="444">
        <v>64.494</v>
      </c>
      <c r="G199" s="452">
        <v>0.71324464291251899</v>
      </c>
      <c r="H199" s="143">
        <v>0</v>
      </c>
      <c r="I199" s="143">
        <v>0</v>
      </c>
      <c r="J199" s="143"/>
      <c r="K199" s="143">
        <v>8</v>
      </c>
      <c r="L199" s="143">
        <v>0</v>
      </c>
      <c r="M199" s="143">
        <v>0</v>
      </c>
      <c r="N199" s="143">
        <v>0</v>
      </c>
      <c r="O199" s="143">
        <v>0</v>
      </c>
      <c r="P199" s="143"/>
      <c r="Q199" s="143">
        <v>32</v>
      </c>
      <c r="R199" s="143">
        <v>0</v>
      </c>
      <c r="S199" s="143"/>
      <c r="T199" s="143">
        <v>1</v>
      </c>
      <c r="U199" s="143">
        <v>0</v>
      </c>
      <c r="V199" s="143"/>
      <c r="W199" s="143">
        <v>0</v>
      </c>
      <c r="X199" s="143">
        <v>0</v>
      </c>
      <c r="Y199" s="143"/>
      <c r="Z199" s="143">
        <v>0</v>
      </c>
      <c r="AA199" s="143">
        <v>0</v>
      </c>
      <c r="AB199" s="143"/>
      <c r="AC199" s="143">
        <v>5</v>
      </c>
      <c r="AD199" s="143">
        <v>0</v>
      </c>
      <c r="AE199" s="143"/>
      <c r="AF199" s="143">
        <v>12</v>
      </c>
      <c r="AG199" s="143"/>
      <c r="AH199" s="143">
        <v>0</v>
      </c>
      <c r="AI199" s="143">
        <v>0</v>
      </c>
      <c r="AJ199" s="201"/>
    </row>
    <row r="200" spans="1:36" ht="15" customHeight="1" x14ac:dyDescent="0.2">
      <c r="A200" s="142" t="s">
        <v>663</v>
      </c>
      <c r="B200" s="142" t="s">
        <v>664</v>
      </c>
      <c r="E200" s="139">
        <v>783</v>
      </c>
      <c r="F200" s="444">
        <v>132.23699999999999</v>
      </c>
      <c r="G200" s="452">
        <v>5.9211869597767599</v>
      </c>
      <c r="H200" s="143">
        <v>646</v>
      </c>
      <c r="I200" s="143">
        <v>1362</v>
      </c>
      <c r="J200" s="143"/>
      <c r="K200" s="143">
        <v>87</v>
      </c>
      <c r="L200" s="143">
        <v>53</v>
      </c>
      <c r="M200" s="143">
        <v>30</v>
      </c>
      <c r="N200" s="143">
        <v>1</v>
      </c>
      <c r="O200" s="143">
        <v>0</v>
      </c>
      <c r="P200" s="143"/>
      <c r="Q200" s="143">
        <v>87</v>
      </c>
      <c r="R200" s="143">
        <v>85</v>
      </c>
      <c r="S200" s="143"/>
      <c r="T200" s="143">
        <v>232</v>
      </c>
      <c r="U200" s="143">
        <v>154</v>
      </c>
      <c r="V200" s="143"/>
      <c r="W200" s="143">
        <v>43</v>
      </c>
      <c r="X200" s="143">
        <v>30</v>
      </c>
      <c r="Y200" s="143"/>
      <c r="Z200" s="143">
        <v>315</v>
      </c>
      <c r="AA200" s="143">
        <v>306</v>
      </c>
      <c r="AB200" s="143"/>
      <c r="AC200" s="143">
        <v>19</v>
      </c>
      <c r="AD200" s="143">
        <v>18</v>
      </c>
      <c r="AE200" s="143"/>
      <c r="AF200" s="143">
        <v>14</v>
      </c>
      <c r="AG200" s="143"/>
      <c r="AH200" s="143">
        <v>0</v>
      </c>
      <c r="AI200" s="143">
        <v>0</v>
      </c>
      <c r="AJ200" s="201"/>
    </row>
    <row r="201" spans="1:36" ht="15" customHeight="1" x14ac:dyDescent="0.2">
      <c r="A201" s="142" t="s">
        <v>665</v>
      </c>
      <c r="B201" s="142" t="s">
        <v>666</v>
      </c>
      <c r="E201" s="139">
        <v>121</v>
      </c>
      <c r="F201" s="444">
        <v>57.511000000000003</v>
      </c>
      <c r="G201" s="452">
        <v>2.1039453321973198</v>
      </c>
      <c r="H201" s="143">
        <v>58</v>
      </c>
      <c r="I201" s="143">
        <v>133</v>
      </c>
      <c r="J201" s="143"/>
      <c r="K201" s="143">
        <v>13</v>
      </c>
      <c r="L201" s="143">
        <v>1</v>
      </c>
      <c r="M201" s="143">
        <v>1</v>
      </c>
      <c r="N201" s="143">
        <v>1</v>
      </c>
      <c r="O201" s="143">
        <v>0</v>
      </c>
      <c r="P201" s="143"/>
      <c r="Q201" s="143">
        <v>31</v>
      </c>
      <c r="R201" s="143">
        <v>28</v>
      </c>
      <c r="S201" s="143"/>
      <c r="T201" s="143">
        <v>46</v>
      </c>
      <c r="U201" s="143">
        <v>13</v>
      </c>
      <c r="V201" s="143"/>
      <c r="W201" s="143">
        <v>1</v>
      </c>
      <c r="X201" s="143">
        <v>1</v>
      </c>
      <c r="Y201" s="143"/>
      <c r="Z201" s="143">
        <v>30</v>
      </c>
      <c r="AA201" s="143">
        <v>15</v>
      </c>
      <c r="AB201" s="143"/>
      <c r="AC201" s="143">
        <v>0</v>
      </c>
      <c r="AD201" s="143">
        <v>0</v>
      </c>
      <c r="AE201" s="143"/>
      <c r="AF201" s="143" t="s">
        <v>289</v>
      </c>
      <c r="AG201" s="143"/>
      <c r="AH201" s="143">
        <v>0</v>
      </c>
      <c r="AI201" s="143">
        <v>0</v>
      </c>
      <c r="AJ201" s="201"/>
    </row>
    <row r="202" spans="1:36" ht="15" customHeight="1" x14ac:dyDescent="0.2">
      <c r="A202" s="142" t="s">
        <v>667</v>
      </c>
      <c r="B202" s="142" t="s">
        <v>668</v>
      </c>
      <c r="E202" s="139">
        <v>115</v>
      </c>
      <c r="F202" s="444">
        <v>21.172999999999998</v>
      </c>
      <c r="G202" s="452">
        <v>5.4314457091578898</v>
      </c>
      <c r="H202" s="143">
        <v>53</v>
      </c>
      <c r="I202" s="143">
        <v>106</v>
      </c>
      <c r="J202" s="143"/>
      <c r="K202" s="143">
        <v>55</v>
      </c>
      <c r="L202" s="143">
        <v>15</v>
      </c>
      <c r="M202" s="143">
        <v>11</v>
      </c>
      <c r="N202" s="143">
        <v>0</v>
      </c>
      <c r="O202" s="143">
        <v>0</v>
      </c>
      <c r="P202" s="143"/>
      <c r="Q202" s="143">
        <v>2</v>
      </c>
      <c r="R202" s="143">
        <v>1</v>
      </c>
      <c r="S202" s="143"/>
      <c r="T202" s="143">
        <v>22</v>
      </c>
      <c r="U202" s="143">
        <v>14</v>
      </c>
      <c r="V202" s="143"/>
      <c r="W202" s="143">
        <v>3</v>
      </c>
      <c r="X202" s="143">
        <v>3</v>
      </c>
      <c r="Y202" s="143"/>
      <c r="Z202" s="143">
        <v>28</v>
      </c>
      <c r="AA202" s="143">
        <v>19</v>
      </c>
      <c r="AB202" s="143"/>
      <c r="AC202" s="143">
        <v>5</v>
      </c>
      <c r="AD202" s="143">
        <v>1</v>
      </c>
      <c r="AE202" s="143"/>
      <c r="AF202" s="143">
        <v>92</v>
      </c>
      <c r="AG202" s="143"/>
      <c r="AH202" s="143">
        <v>67</v>
      </c>
      <c r="AI202" s="143">
        <v>28</v>
      </c>
      <c r="AJ202" s="201"/>
    </row>
    <row r="203" spans="1:36" ht="15" customHeight="1" x14ac:dyDescent="0.2">
      <c r="A203" s="142" t="s">
        <v>669</v>
      </c>
      <c r="B203" s="142" t="s">
        <v>670</v>
      </c>
      <c r="E203" s="139">
        <v>517</v>
      </c>
      <c r="F203" s="444">
        <v>98.14</v>
      </c>
      <c r="G203" s="452">
        <v>5.2679845119217399</v>
      </c>
      <c r="H203" s="143">
        <v>296</v>
      </c>
      <c r="I203" s="143">
        <v>633</v>
      </c>
      <c r="J203" s="143"/>
      <c r="K203" s="143">
        <v>124</v>
      </c>
      <c r="L203" s="143">
        <v>47</v>
      </c>
      <c r="M203" s="143">
        <v>26</v>
      </c>
      <c r="N203" s="143">
        <v>0</v>
      </c>
      <c r="O203" s="143">
        <v>0</v>
      </c>
      <c r="P203" s="143"/>
      <c r="Q203" s="143">
        <v>268</v>
      </c>
      <c r="R203" s="143">
        <v>200</v>
      </c>
      <c r="S203" s="143"/>
      <c r="T203" s="143">
        <v>4</v>
      </c>
      <c r="U203" s="143">
        <v>3</v>
      </c>
      <c r="V203" s="143"/>
      <c r="W203" s="143">
        <v>79</v>
      </c>
      <c r="X203" s="143">
        <v>8</v>
      </c>
      <c r="Y203" s="143"/>
      <c r="Z203" s="143">
        <v>38</v>
      </c>
      <c r="AA203" s="143">
        <v>34</v>
      </c>
      <c r="AB203" s="143"/>
      <c r="AC203" s="143">
        <v>4</v>
      </c>
      <c r="AD203" s="143">
        <v>4</v>
      </c>
      <c r="AE203" s="143"/>
      <c r="AF203" s="143">
        <v>31</v>
      </c>
      <c r="AG203" s="143"/>
      <c r="AH203" s="143">
        <v>0</v>
      </c>
      <c r="AI203" s="143">
        <v>0</v>
      </c>
      <c r="AJ203" s="201"/>
    </row>
    <row r="204" spans="1:36" ht="15" customHeight="1" x14ac:dyDescent="0.2">
      <c r="A204" s="142" t="s">
        <v>671</v>
      </c>
      <c r="B204" s="142" t="s">
        <v>672</v>
      </c>
      <c r="E204" s="139">
        <v>299</v>
      </c>
      <c r="F204" s="444">
        <v>52.320999999999998</v>
      </c>
      <c r="G204" s="452">
        <v>5.7147225779323803</v>
      </c>
      <c r="H204" s="452">
        <v>137</v>
      </c>
      <c r="I204" s="143">
        <v>269</v>
      </c>
      <c r="J204" s="143"/>
      <c r="K204" s="143">
        <v>148</v>
      </c>
      <c r="L204" s="143">
        <v>29</v>
      </c>
      <c r="M204" s="143">
        <v>18</v>
      </c>
      <c r="N204" s="143">
        <v>1</v>
      </c>
      <c r="O204" s="143">
        <v>0</v>
      </c>
      <c r="P204" s="143"/>
      <c r="Q204" s="143">
        <v>0</v>
      </c>
      <c r="R204" s="143">
        <v>0</v>
      </c>
      <c r="S204" s="143"/>
      <c r="T204" s="143">
        <v>0</v>
      </c>
      <c r="U204" s="143">
        <v>0</v>
      </c>
      <c r="V204" s="143"/>
      <c r="W204" s="143">
        <v>8</v>
      </c>
      <c r="X204" s="143">
        <v>7</v>
      </c>
      <c r="Y204" s="143"/>
      <c r="Z204" s="143">
        <v>143</v>
      </c>
      <c r="AA204" s="143">
        <v>101</v>
      </c>
      <c r="AB204" s="143"/>
      <c r="AC204" s="143">
        <v>0</v>
      </c>
      <c r="AD204" s="143">
        <v>0</v>
      </c>
      <c r="AE204" s="143"/>
      <c r="AF204" s="143">
        <v>101</v>
      </c>
      <c r="AG204" s="143"/>
      <c r="AH204" s="143">
        <v>0</v>
      </c>
      <c r="AI204" s="143">
        <v>0</v>
      </c>
      <c r="AJ204" s="201"/>
    </row>
    <row r="205" spans="1:36" ht="15" customHeight="1" x14ac:dyDescent="0.2">
      <c r="A205" s="142" t="s">
        <v>673</v>
      </c>
      <c r="B205" s="142" t="s">
        <v>674</v>
      </c>
      <c r="E205" s="139">
        <v>21</v>
      </c>
      <c r="F205" s="444">
        <v>39.969000000000001</v>
      </c>
      <c r="G205" s="452">
        <v>0.52540719057269403</v>
      </c>
      <c r="H205" s="143">
        <v>11</v>
      </c>
      <c r="I205" s="143">
        <v>19</v>
      </c>
      <c r="J205" s="143"/>
      <c r="K205" s="143">
        <v>20</v>
      </c>
      <c r="L205" s="143">
        <v>10</v>
      </c>
      <c r="M205" s="143">
        <v>4</v>
      </c>
      <c r="N205" s="143">
        <v>1</v>
      </c>
      <c r="O205" s="143">
        <v>0</v>
      </c>
      <c r="P205" s="143"/>
      <c r="Q205" s="143">
        <v>0</v>
      </c>
      <c r="R205" s="143">
        <v>0</v>
      </c>
      <c r="S205" s="143"/>
      <c r="T205" s="143">
        <v>0</v>
      </c>
      <c r="U205" s="143">
        <v>0</v>
      </c>
      <c r="V205" s="143"/>
      <c r="W205" s="143">
        <v>0</v>
      </c>
      <c r="X205" s="143">
        <v>0</v>
      </c>
      <c r="Y205" s="143"/>
      <c r="Z205" s="143">
        <v>0</v>
      </c>
      <c r="AA205" s="143">
        <v>0</v>
      </c>
      <c r="AB205" s="143"/>
      <c r="AC205" s="143">
        <v>1</v>
      </c>
      <c r="AD205" s="143">
        <v>1</v>
      </c>
      <c r="AE205" s="143"/>
      <c r="AF205" s="143">
        <v>20</v>
      </c>
      <c r="AG205" s="143"/>
      <c r="AH205" s="143">
        <v>0</v>
      </c>
      <c r="AI205" s="143">
        <v>0</v>
      </c>
      <c r="AJ205" s="201"/>
    </row>
    <row r="206" spans="1:36" ht="15" customHeight="1" x14ac:dyDescent="0.2">
      <c r="A206" s="142" t="s">
        <v>675</v>
      </c>
      <c r="B206" s="142" t="s">
        <v>676</v>
      </c>
      <c r="E206" s="139">
        <v>321</v>
      </c>
      <c r="F206" s="444">
        <v>84.233000000000004</v>
      </c>
      <c r="G206" s="452">
        <v>3.8108579772773101</v>
      </c>
      <c r="H206" s="143">
        <v>130</v>
      </c>
      <c r="I206" s="143">
        <v>298</v>
      </c>
      <c r="J206" s="143"/>
      <c r="K206" s="143">
        <v>30</v>
      </c>
      <c r="L206" s="143">
        <v>0</v>
      </c>
      <c r="M206" s="143">
        <v>0</v>
      </c>
      <c r="N206" s="143">
        <v>0</v>
      </c>
      <c r="O206" s="143">
        <v>0</v>
      </c>
      <c r="P206" s="143"/>
      <c r="Q206" s="143">
        <v>0</v>
      </c>
      <c r="R206" s="143">
        <v>0</v>
      </c>
      <c r="S206" s="143"/>
      <c r="T206" s="143">
        <v>73</v>
      </c>
      <c r="U206" s="143">
        <v>11</v>
      </c>
      <c r="V206" s="143"/>
      <c r="W206" s="143">
        <v>69</v>
      </c>
      <c r="X206" s="143">
        <v>37</v>
      </c>
      <c r="Y206" s="143"/>
      <c r="Z206" s="143">
        <v>137</v>
      </c>
      <c r="AA206" s="143">
        <v>77</v>
      </c>
      <c r="AB206" s="143"/>
      <c r="AC206" s="143">
        <v>12</v>
      </c>
      <c r="AD206" s="143">
        <v>5</v>
      </c>
      <c r="AE206" s="143"/>
      <c r="AF206" s="143" t="s">
        <v>289</v>
      </c>
      <c r="AG206" s="143"/>
      <c r="AH206" s="143">
        <v>1</v>
      </c>
      <c r="AI206" s="143">
        <v>1</v>
      </c>
      <c r="AJ206" s="201"/>
    </row>
    <row r="207" spans="1:36" ht="15" customHeight="1" x14ac:dyDescent="0.2">
      <c r="A207" s="142" t="s">
        <v>677</v>
      </c>
      <c r="B207" s="142" t="s">
        <v>678</v>
      </c>
      <c r="E207" s="139">
        <v>408</v>
      </c>
      <c r="F207" s="444">
        <v>112.863</v>
      </c>
      <c r="G207" s="452">
        <v>3.6150022593764102</v>
      </c>
      <c r="H207" s="143">
        <v>215</v>
      </c>
      <c r="I207" s="143">
        <v>473</v>
      </c>
      <c r="J207" s="143"/>
      <c r="K207" s="143">
        <v>187</v>
      </c>
      <c r="L207" s="143">
        <v>33</v>
      </c>
      <c r="M207" s="143">
        <v>3</v>
      </c>
      <c r="N207" s="143">
        <v>0</v>
      </c>
      <c r="O207" s="143">
        <v>0</v>
      </c>
      <c r="P207" s="143"/>
      <c r="Q207" s="143">
        <v>19</v>
      </c>
      <c r="R207" s="143">
        <v>18</v>
      </c>
      <c r="S207" s="143"/>
      <c r="T207" s="143">
        <v>4</v>
      </c>
      <c r="U207" s="143">
        <v>0</v>
      </c>
      <c r="V207" s="143"/>
      <c r="W207" s="143">
        <v>178</v>
      </c>
      <c r="X207" s="143">
        <v>147</v>
      </c>
      <c r="Y207" s="143"/>
      <c r="Z207" s="143">
        <v>20</v>
      </c>
      <c r="AA207" s="143">
        <v>17</v>
      </c>
      <c r="AB207" s="143"/>
      <c r="AC207" s="143">
        <v>0</v>
      </c>
      <c r="AD207" s="143">
        <v>0</v>
      </c>
      <c r="AE207" s="143"/>
      <c r="AF207" s="143" t="s">
        <v>289</v>
      </c>
      <c r="AG207" s="143"/>
      <c r="AH207" s="143">
        <v>0</v>
      </c>
      <c r="AI207" s="143">
        <v>0</v>
      </c>
      <c r="AJ207" s="201"/>
    </row>
    <row r="208" spans="1:36" ht="15" customHeight="1" x14ac:dyDescent="0.2">
      <c r="A208" s="142" t="s">
        <v>679</v>
      </c>
      <c r="B208" s="142" t="s">
        <v>680</v>
      </c>
      <c r="E208" s="139">
        <v>537</v>
      </c>
      <c r="F208" s="444">
        <v>91.531000000000006</v>
      </c>
      <c r="G208" s="452">
        <v>5.8668647780533396</v>
      </c>
      <c r="H208" s="143">
        <v>290</v>
      </c>
      <c r="I208" s="143">
        <v>582</v>
      </c>
      <c r="J208" s="143"/>
      <c r="K208" s="143">
        <v>50</v>
      </c>
      <c r="L208" s="143">
        <v>4</v>
      </c>
      <c r="M208" s="143">
        <v>0</v>
      </c>
      <c r="N208" s="143">
        <v>0</v>
      </c>
      <c r="O208" s="143">
        <v>0</v>
      </c>
      <c r="P208" s="143"/>
      <c r="Q208" s="143">
        <v>150</v>
      </c>
      <c r="R208" s="143">
        <v>108</v>
      </c>
      <c r="S208" s="143"/>
      <c r="T208" s="143">
        <v>52</v>
      </c>
      <c r="U208" s="143">
        <v>3</v>
      </c>
      <c r="V208" s="143"/>
      <c r="W208" s="143">
        <v>42</v>
      </c>
      <c r="X208" s="143">
        <v>38</v>
      </c>
      <c r="Y208" s="143"/>
      <c r="Z208" s="143">
        <v>243</v>
      </c>
      <c r="AA208" s="143">
        <v>137</v>
      </c>
      <c r="AB208" s="143"/>
      <c r="AC208" s="143">
        <v>0</v>
      </c>
      <c r="AD208" s="143">
        <v>0</v>
      </c>
      <c r="AE208" s="143"/>
      <c r="AF208" s="143" t="s">
        <v>289</v>
      </c>
      <c r="AG208" s="143"/>
      <c r="AH208" s="143">
        <v>0</v>
      </c>
      <c r="AI208" s="143">
        <v>0</v>
      </c>
      <c r="AJ208" s="201"/>
    </row>
    <row r="209" spans="1:36" ht="15" customHeight="1" x14ac:dyDescent="0.2">
      <c r="A209" s="142" t="s">
        <v>681</v>
      </c>
      <c r="B209" s="142" t="s">
        <v>682</v>
      </c>
      <c r="E209" s="139">
        <v>44</v>
      </c>
      <c r="F209" s="444">
        <v>59.079000000000001</v>
      </c>
      <c r="G209" s="452">
        <v>0.74476548350513705</v>
      </c>
      <c r="H209" s="143">
        <v>18</v>
      </c>
      <c r="I209" s="143">
        <v>42</v>
      </c>
      <c r="J209" s="143"/>
      <c r="K209" s="143">
        <v>1</v>
      </c>
      <c r="L209" s="143" t="s">
        <v>289</v>
      </c>
      <c r="M209" s="143" t="s">
        <v>289</v>
      </c>
      <c r="N209" s="143" t="s">
        <v>289</v>
      </c>
      <c r="O209" s="143" t="s">
        <v>289</v>
      </c>
      <c r="P209" s="143"/>
      <c r="Q209" s="143">
        <v>40</v>
      </c>
      <c r="R209" s="143">
        <v>16</v>
      </c>
      <c r="S209" s="143"/>
      <c r="T209" s="143">
        <v>0</v>
      </c>
      <c r="U209" s="143">
        <v>0</v>
      </c>
      <c r="V209" s="143"/>
      <c r="W209" s="143">
        <v>2</v>
      </c>
      <c r="X209" s="143">
        <v>1</v>
      </c>
      <c r="Y209" s="143"/>
      <c r="Z209" s="143">
        <v>1</v>
      </c>
      <c r="AA209" s="143">
        <v>1</v>
      </c>
      <c r="AB209" s="143"/>
      <c r="AC209" s="143">
        <v>0</v>
      </c>
      <c r="AD209" s="143">
        <v>0</v>
      </c>
      <c r="AE209" s="143"/>
      <c r="AF209" s="143" t="s">
        <v>289</v>
      </c>
      <c r="AG209" s="143"/>
      <c r="AH209" s="143">
        <v>0</v>
      </c>
      <c r="AI209" s="143">
        <v>0</v>
      </c>
      <c r="AJ209" s="201"/>
    </row>
    <row r="210" spans="1:36" ht="15" customHeight="1" x14ac:dyDescent="0.2">
      <c r="A210" s="142" t="s">
        <v>683</v>
      </c>
      <c r="B210" s="142" t="s">
        <v>684</v>
      </c>
      <c r="E210" s="139">
        <v>408</v>
      </c>
      <c r="F210" s="444">
        <v>65.835999999999999</v>
      </c>
      <c r="G210" s="452">
        <v>6.1972173279057099</v>
      </c>
      <c r="H210" s="143">
        <v>315</v>
      </c>
      <c r="I210" s="143">
        <v>724</v>
      </c>
      <c r="J210" s="143"/>
      <c r="K210" s="143">
        <v>15</v>
      </c>
      <c r="L210" s="143">
        <v>0</v>
      </c>
      <c r="M210" s="143">
        <v>0</v>
      </c>
      <c r="N210" s="143">
        <v>0</v>
      </c>
      <c r="O210" s="143">
        <v>0</v>
      </c>
      <c r="P210" s="143"/>
      <c r="Q210" s="143">
        <v>157</v>
      </c>
      <c r="R210" s="143">
        <v>135</v>
      </c>
      <c r="S210" s="143"/>
      <c r="T210" s="143">
        <v>2</v>
      </c>
      <c r="U210" s="143">
        <v>2</v>
      </c>
      <c r="V210" s="143"/>
      <c r="W210" s="143">
        <v>0</v>
      </c>
      <c r="X210" s="143">
        <v>0</v>
      </c>
      <c r="Y210" s="143"/>
      <c r="Z210" s="143">
        <v>234</v>
      </c>
      <c r="AA210" s="143">
        <v>178</v>
      </c>
      <c r="AB210" s="143"/>
      <c r="AC210" s="143">
        <v>0</v>
      </c>
      <c r="AD210" s="143">
        <v>0</v>
      </c>
      <c r="AE210" s="143"/>
      <c r="AF210" s="143">
        <v>35</v>
      </c>
      <c r="AG210" s="143"/>
      <c r="AH210" s="143">
        <v>21</v>
      </c>
      <c r="AI210" s="143">
        <v>8</v>
      </c>
      <c r="AJ210" s="201"/>
    </row>
    <row r="211" spans="1:36" ht="15" customHeight="1" x14ac:dyDescent="0.2">
      <c r="A211" s="142" t="s">
        <v>685</v>
      </c>
      <c r="B211" s="142" t="s">
        <v>686</v>
      </c>
      <c r="E211" s="139">
        <v>2737</v>
      </c>
      <c r="F211" s="444">
        <v>112.438</v>
      </c>
      <c r="G211" s="452">
        <v>24.342304203205298</v>
      </c>
      <c r="H211" s="143">
        <v>1994</v>
      </c>
      <c r="I211" s="143">
        <v>4340</v>
      </c>
      <c r="J211" s="143"/>
      <c r="K211" s="143">
        <v>333</v>
      </c>
      <c r="L211" s="143">
        <v>49</v>
      </c>
      <c r="M211" s="143">
        <v>29</v>
      </c>
      <c r="N211" s="143">
        <v>4</v>
      </c>
      <c r="O211" s="143">
        <v>0</v>
      </c>
      <c r="P211" s="143"/>
      <c r="Q211" s="143">
        <v>849</v>
      </c>
      <c r="R211" s="143">
        <v>740</v>
      </c>
      <c r="S211" s="143"/>
      <c r="T211" s="143">
        <v>204</v>
      </c>
      <c r="U211" s="143">
        <v>174</v>
      </c>
      <c r="V211" s="143"/>
      <c r="W211" s="143">
        <v>1199</v>
      </c>
      <c r="X211" s="143">
        <v>892</v>
      </c>
      <c r="Y211" s="143"/>
      <c r="Z211" s="143">
        <v>148</v>
      </c>
      <c r="AA211" s="143">
        <v>137</v>
      </c>
      <c r="AB211" s="143"/>
      <c r="AC211" s="143">
        <v>4</v>
      </c>
      <c r="AD211" s="143">
        <v>2</v>
      </c>
      <c r="AE211" s="143"/>
      <c r="AF211" s="143">
        <v>1264</v>
      </c>
      <c r="AG211" s="143"/>
      <c r="AH211" s="143">
        <v>2</v>
      </c>
      <c r="AI211" s="143">
        <v>1</v>
      </c>
      <c r="AJ211" s="201"/>
    </row>
    <row r="212" spans="1:36" ht="15" customHeight="1" x14ac:dyDescent="0.2">
      <c r="A212" s="142" t="s">
        <v>687</v>
      </c>
      <c r="B212" s="142" t="s">
        <v>688</v>
      </c>
      <c r="E212" s="139">
        <v>21</v>
      </c>
      <c r="F212" s="444">
        <v>64.486999999999995</v>
      </c>
      <c r="G212" s="452">
        <v>0.32564702963387998</v>
      </c>
      <c r="H212" s="143">
        <v>3</v>
      </c>
      <c r="I212" s="143">
        <v>4</v>
      </c>
      <c r="J212" s="143"/>
      <c r="K212" s="143">
        <v>11</v>
      </c>
      <c r="L212" s="143">
        <v>0</v>
      </c>
      <c r="M212" s="143">
        <v>0</v>
      </c>
      <c r="N212" s="143">
        <v>0</v>
      </c>
      <c r="O212" s="143">
        <v>0</v>
      </c>
      <c r="P212" s="143"/>
      <c r="Q212" s="143">
        <v>10</v>
      </c>
      <c r="R212" s="143">
        <v>3</v>
      </c>
      <c r="S212" s="143"/>
      <c r="T212" s="143">
        <v>0</v>
      </c>
      <c r="U212" s="143">
        <v>0</v>
      </c>
      <c r="V212" s="143"/>
      <c r="W212" s="143">
        <v>0</v>
      </c>
      <c r="X212" s="143">
        <v>0</v>
      </c>
      <c r="Y212" s="143"/>
      <c r="Z212" s="143">
        <v>0</v>
      </c>
      <c r="AA212" s="143">
        <v>0</v>
      </c>
      <c r="AB212" s="143"/>
      <c r="AC212" s="143">
        <v>0</v>
      </c>
      <c r="AD212" s="143">
        <v>0</v>
      </c>
      <c r="AE212" s="143"/>
      <c r="AF212" s="143">
        <v>7</v>
      </c>
      <c r="AG212" s="143"/>
      <c r="AH212" s="143">
        <v>0</v>
      </c>
      <c r="AI212" s="143">
        <v>0</v>
      </c>
      <c r="AJ212" s="201"/>
    </row>
    <row r="213" spans="1:36" ht="15" customHeight="1" x14ac:dyDescent="0.2">
      <c r="A213" s="142" t="s">
        <v>689</v>
      </c>
      <c r="B213" s="142" t="s">
        <v>690</v>
      </c>
      <c r="E213" s="139">
        <v>40</v>
      </c>
      <c r="F213" s="444">
        <v>35.777000000000001</v>
      </c>
      <c r="G213" s="452">
        <v>1.1180367275065</v>
      </c>
      <c r="H213" s="143">
        <v>28</v>
      </c>
      <c r="I213" s="143">
        <v>63</v>
      </c>
      <c r="J213" s="143"/>
      <c r="K213" s="143">
        <v>3</v>
      </c>
      <c r="L213" s="143" t="s">
        <v>289</v>
      </c>
      <c r="M213" s="143" t="s">
        <v>289</v>
      </c>
      <c r="N213" s="143" t="s">
        <v>289</v>
      </c>
      <c r="O213" s="143" t="s">
        <v>289</v>
      </c>
      <c r="P213" s="143"/>
      <c r="Q213" s="143">
        <v>0</v>
      </c>
      <c r="R213" s="143">
        <v>0</v>
      </c>
      <c r="S213" s="143"/>
      <c r="T213" s="143">
        <v>0</v>
      </c>
      <c r="U213" s="143">
        <v>0</v>
      </c>
      <c r="V213" s="143"/>
      <c r="W213" s="143">
        <v>1</v>
      </c>
      <c r="X213" s="143">
        <v>0</v>
      </c>
      <c r="Y213" s="143"/>
      <c r="Z213" s="143">
        <v>34</v>
      </c>
      <c r="AA213" s="143">
        <v>24</v>
      </c>
      <c r="AB213" s="143"/>
      <c r="AC213" s="143">
        <v>2</v>
      </c>
      <c r="AD213" s="143">
        <v>2</v>
      </c>
      <c r="AE213" s="143"/>
      <c r="AF213" s="143" t="s">
        <v>289</v>
      </c>
      <c r="AG213" s="143"/>
      <c r="AH213" s="143">
        <v>1</v>
      </c>
      <c r="AI213" s="143">
        <v>0</v>
      </c>
      <c r="AJ213" s="201"/>
    </row>
    <row r="214" spans="1:36" ht="15" customHeight="1" x14ac:dyDescent="0.2">
      <c r="A214" s="142" t="s">
        <v>691</v>
      </c>
      <c r="B214" s="142" t="s">
        <v>692</v>
      </c>
      <c r="E214" s="139">
        <v>180</v>
      </c>
      <c r="F214" s="444">
        <v>61.670999999999999</v>
      </c>
      <c r="G214" s="452">
        <v>2.9187138201099398</v>
      </c>
      <c r="H214" s="143">
        <v>147</v>
      </c>
      <c r="I214" s="143">
        <v>266</v>
      </c>
      <c r="J214" s="143"/>
      <c r="K214" s="143">
        <v>11</v>
      </c>
      <c r="L214" s="143">
        <v>1</v>
      </c>
      <c r="M214" s="143">
        <v>0</v>
      </c>
      <c r="N214" s="143">
        <v>0</v>
      </c>
      <c r="O214" s="143">
        <v>0</v>
      </c>
      <c r="P214" s="143"/>
      <c r="Q214" s="143">
        <v>41</v>
      </c>
      <c r="R214" s="143">
        <v>31</v>
      </c>
      <c r="S214" s="143"/>
      <c r="T214" s="143">
        <v>0</v>
      </c>
      <c r="U214" s="143">
        <v>0</v>
      </c>
      <c r="V214" s="143"/>
      <c r="W214" s="143">
        <v>0</v>
      </c>
      <c r="X214" s="143">
        <v>0</v>
      </c>
      <c r="Y214" s="143"/>
      <c r="Z214" s="143">
        <v>124</v>
      </c>
      <c r="AA214" s="143">
        <v>111</v>
      </c>
      <c r="AB214" s="143"/>
      <c r="AC214" s="143">
        <v>4</v>
      </c>
      <c r="AD214" s="143">
        <v>4</v>
      </c>
      <c r="AE214" s="143"/>
      <c r="AF214" s="143">
        <v>30</v>
      </c>
      <c r="AG214" s="143"/>
      <c r="AH214" s="143">
        <v>0</v>
      </c>
      <c r="AI214" s="143">
        <v>0</v>
      </c>
      <c r="AJ214" s="201"/>
    </row>
    <row r="215" spans="1:36" ht="15" customHeight="1" x14ac:dyDescent="0.2">
      <c r="A215" s="142" t="s">
        <v>693</v>
      </c>
      <c r="B215" s="142" t="s">
        <v>694</v>
      </c>
      <c r="E215" s="139">
        <v>9</v>
      </c>
      <c r="F215" s="444">
        <v>28.041</v>
      </c>
      <c r="G215" s="452">
        <v>0.32095859634107199</v>
      </c>
      <c r="H215" s="143">
        <v>4</v>
      </c>
      <c r="I215" s="143">
        <v>9</v>
      </c>
      <c r="J215" s="143"/>
      <c r="K215" s="143">
        <v>1</v>
      </c>
      <c r="L215" s="143" t="s">
        <v>289</v>
      </c>
      <c r="M215" s="143" t="s">
        <v>289</v>
      </c>
      <c r="N215" s="143" t="s">
        <v>289</v>
      </c>
      <c r="O215" s="143" t="s">
        <v>289</v>
      </c>
      <c r="P215" s="143"/>
      <c r="Q215" s="143">
        <v>0</v>
      </c>
      <c r="R215" s="143">
        <v>0</v>
      </c>
      <c r="S215" s="143"/>
      <c r="T215" s="143">
        <v>0</v>
      </c>
      <c r="U215" s="143">
        <v>0</v>
      </c>
      <c r="V215" s="143"/>
      <c r="W215" s="143">
        <v>0</v>
      </c>
      <c r="X215" s="143">
        <v>0</v>
      </c>
      <c r="Y215" s="143"/>
      <c r="Z215" s="143">
        <v>8</v>
      </c>
      <c r="AA215" s="143">
        <v>4</v>
      </c>
      <c r="AB215" s="143"/>
      <c r="AC215" s="143">
        <v>0</v>
      </c>
      <c r="AD215" s="143">
        <v>0</v>
      </c>
      <c r="AE215" s="143"/>
      <c r="AF215" s="143" t="s">
        <v>289</v>
      </c>
      <c r="AG215" s="143"/>
      <c r="AH215" s="143">
        <v>0</v>
      </c>
      <c r="AI215" s="143">
        <v>0</v>
      </c>
      <c r="AJ215" s="201"/>
    </row>
    <row r="216" spans="1:36" ht="15" customHeight="1" x14ac:dyDescent="0.2">
      <c r="A216" s="142" t="s">
        <v>695</v>
      </c>
      <c r="B216" s="142" t="s">
        <v>696</v>
      </c>
      <c r="E216" s="139">
        <v>605</v>
      </c>
      <c r="F216" s="444">
        <v>86.552999999999997</v>
      </c>
      <c r="G216" s="452">
        <v>6.9899368017284198</v>
      </c>
      <c r="H216" s="143">
        <v>337</v>
      </c>
      <c r="I216" s="143">
        <v>644</v>
      </c>
      <c r="J216" s="143"/>
      <c r="K216" s="143">
        <v>12</v>
      </c>
      <c r="L216" s="143">
        <v>0</v>
      </c>
      <c r="M216" s="143">
        <v>0</v>
      </c>
      <c r="N216" s="143">
        <v>0</v>
      </c>
      <c r="O216" s="143">
        <v>0</v>
      </c>
      <c r="P216" s="143"/>
      <c r="Q216" s="143">
        <v>432</v>
      </c>
      <c r="R216" s="143">
        <v>217</v>
      </c>
      <c r="S216" s="143"/>
      <c r="T216" s="143">
        <v>0</v>
      </c>
      <c r="U216" s="143">
        <v>0</v>
      </c>
      <c r="V216" s="143"/>
      <c r="W216" s="143">
        <v>127</v>
      </c>
      <c r="X216" s="143">
        <v>105</v>
      </c>
      <c r="Y216" s="143"/>
      <c r="Z216" s="143">
        <v>32</v>
      </c>
      <c r="AA216" s="143">
        <v>14</v>
      </c>
      <c r="AB216" s="143"/>
      <c r="AC216" s="143">
        <v>2</v>
      </c>
      <c r="AD216" s="143">
        <v>1</v>
      </c>
      <c r="AE216" s="143"/>
      <c r="AF216" s="143">
        <v>462</v>
      </c>
      <c r="AG216" s="143"/>
      <c r="AH216" s="143">
        <v>0</v>
      </c>
      <c r="AI216" s="143">
        <v>0</v>
      </c>
      <c r="AJ216" s="201"/>
    </row>
    <row r="217" spans="1:36" ht="15" customHeight="1" x14ac:dyDescent="0.2">
      <c r="A217" s="142" t="s">
        <v>697</v>
      </c>
      <c r="B217" s="142" t="s">
        <v>698</v>
      </c>
      <c r="E217" s="139">
        <v>305</v>
      </c>
      <c r="F217" s="444">
        <v>96.897000000000006</v>
      </c>
      <c r="G217" s="452">
        <v>3.1476722705553302</v>
      </c>
      <c r="H217" s="143">
        <v>187</v>
      </c>
      <c r="I217" s="143">
        <v>395</v>
      </c>
      <c r="J217" s="143"/>
      <c r="K217" s="143">
        <v>17</v>
      </c>
      <c r="L217" s="143">
        <v>13</v>
      </c>
      <c r="M217" s="143">
        <v>1</v>
      </c>
      <c r="N217" s="143">
        <v>1</v>
      </c>
      <c r="O217" s="143">
        <v>0</v>
      </c>
      <c r="P217" s="143"/>
      <c r="Q217" s="143">
        <v>68</v>
      </c>
      <c r="R217" s="143">
        <v>64</v>
      </c>
      <c r="S217" s="143"/>
      <c r="T217" s="143">
        <v>37</v>
      </c>
      <c r="U217" s="143">
        <v>19</v>
      </c>
      <c r="V217" s="143"/>
      <c r="W217" s="143">
        <v>29</v>
      </c>
      <c r="X217" s="143">
        <v>26</v>
      </c>
      <c r="Y217" s="143"/>
      <c r="Z217" s="143">
        <v>91</v>
      </c>
      <c r="AA217" s="143">
        <v>64</v>
      </c>
      <c r="AB217" s="143"/>
      <c r="AC217" s="143">
        <v>63</v>
      </c>
      <c r="AD217" s="143">
        <v>1</v>
      </c>
      <c r="AE217" s="143"/>
      <c r="AF217" s="143">
        <v>37</v>
      </c>
      <c r="AG217" s="143"/>
      <c r="AH217" s="143">
        <v>1</v>
      </c>
      <c r="AI217" s="143">
        <v>1</v>
      </c>
      <c r="AJ217" s="201"/>
    </row>
    <row r="218" spans="1:36" ht="15" customHeight="1" x14ac:dyDescent="0.2">
      <c r="A218" s="142" t="s">
        <v>699</v>
      </c>
      <c r="B218" s="142" t="s">
        <v>700</v>
      </c>
      <c r="E218" s="139">
        <v>52</v>
      </c>
      <c r="F218" s="444">
        <v>36.713000000000001</v>
      </c>
      <c r="G218" s="452">
        <v>1.4163920137281101</v>
      </c>
      <c r="H218" s="143">
        <v>37</v>
      </c>
      <c r="I218" s="143">
        <v>85</v>
      </c>
      <c r="J218" s="143"/>
      <c r="K218" s="143">
        <v>5</v>
      </c>
      <c r="L218" s="143">
        <v>2</v>
      </c>
      <c r="M218" s="143">
        <v>1</v>
      </c>
      <c r="N218" s="143">
        <v>0</v>
      </c>
      <c r="O218" s="143">
        <v>0</v>
      </c>
      <c r="P218" s="143"/>
      <c r="Q218" s="143">
        <v>5</v>
      </c>
      <c r="R218" s="143">
        <v>5</v>
      </c>
      <c r="S218" s="143"/>
      <c r="T218" s="143">
        <v>1</v>
      </c>
      <c r="U218" s="143">
        <v>1</v>
      </c>
      <c r="V218" s="143"/>
      <c r="W218" s="143">
        <v>11</v>
      </c>
      <c r="X218" s="143">
        <v>6</v>
      </c>
      <c r="Y218" s="143"/>
      <c r="Z218" s="143">
        <v>29</v>
      </c>
      <c r="AA218" s="143">
        <v>23</v>
      </c>
      <c r="AB218" s="143"/>
      <c r="AC218" s="143">
        <v>1</v>
      </c>
      <c r="AD218" s="143">
        <v>0</v>
      </c>
      <c r="AE218" s="143"/>
      <c r="AF218" s="143">
        <v>7</v>
      </c>
      <c r="AG218" s="143"/>
      <c r="AH218" s="143">
        <v>0</v>
      </c>
      <c r="AI218" s="143">
        <v>0</v>
      </c>
      <c r="AJ218" s="201"/>
    </row>
    <row r="219" spans="1:36" ht="15" customHeight="1" x14ac:dyDescent="0.2">
      <c r="A219" s="142" t="s">
        <v>701</v>
      </c>
      <c r="B219" s="142" t="s">
        <v>702</v>
      </c>
      <c r="E219" s="139">
        <v>19</v>
      </c>
      <c r="F219" s="444">
        <v>32.356000000000002</v>
      </c>
      <c r="G219" s="452">
        <v>0.58721720855482795</v>
      </c>
      <c r="H219" s="452">
        <v>11</v>
      </c>
      <c r="I219" s="143">
        <v>21</v>
      </c>
      <c r="J219" s="143"/>
      <c r="K219" s="143">
        <v>18</v>
      </c>
      <c r="L219" s="143">
        <v>10</v>
      </c>
      <c r="M219" s="143">
        <v>5</v>
      </c>
      <c r="N219" s="143">
        <v>0</v>
      </c>
      <c r="O219" s="143">
        <v>0</v>
      </c>
      <c r="P219" s="143"/>
      <c r="Q219" s="143">
        <v>0</v>
      </c>
      <c r="R219" s="143">
        <v>0</v>
      </c>
      <c r="S219" s="143"/>
      <c r="T219" s="143">
        <v>0</v>
      </c>
      <c r="U219" s="143">
        <v>0</v>
      </c>
      <c r="V219" s="143"/>
      <c r="W219" s="143">
        <v>0</v>
      </c>
      <c r="X219" s="143">
        <v>0</v>
      </c>
      <c r="Y219" s="143"/>
      <c r="Z219" s="143">
        <v>1</v>
      </c>
      <c r="AA219" s="143">
        <v>1</v>
      </c>
      <c r="AB219" s="143"/>
      <c r="AC219" s="143">
        <v>0</v>
      </c>
      <c r="AD219" s="143">
        <v>0</v>
      </c>
      <c r="AE219" s="143"/>
      <c r="AF219" s="143">
        <v>18</v>
      </c>
      <c r="AG219" s="143"/>
      <c r="AH219" s="143">
        <v>0</v>
      </c>
      <c r="AI219" s="143">
        <v>0</v>
      </c>
      <c r="AJ219" s="201"/>
    </row>
    <row r="220" spans="1:36" ht="15" customHeight="1" x14ac:dyDescent="0.2">
      <c r="A220" s="142" t="s">
        <v>703</v>
      </c>
      <c r="B220" s="142" t="s">
        <v>704</v>
      </c>
      <c r="E220" s="139">
        <v>226</v>
      </c>
      <c r="F220" s="444">
        <v>47.097000000000001</v>
      </c>
      <c r="G220" s="452">
        <v>4.79860712996582</v>
      </c>
      <c r="H220" s="143">
        <v>135</v>
      </c>
      <c r="I220" s="143">
        <v>258</v>
      </c>
      <c r="J220" s="143"/>
      <c r="K220" s="143">
        <v>26</v>
      </c>
      <c r="L220" s="143">
        <v>1</v>
      </c>
      <c r="M220" s="143">
        <v>1</v>
      </c>
      <c r="N220" s="143">
        <v>0</v>
      </c>
      <c r="O220" s="143">
        <v>0</v>
      </c>
      <c r="P220" s="143"/>
      <c r="Q220" s="143">
        <v>148</v>
      </c>
      <c r="R220" s="143">
        <v>96</v>
      </c>
      <c r="S220" s="143"/>
      <c r="T220" s="143">
        <v>0</v>
      </c>
      <c r="U220" s="143">
        <v>0</v>
      </c>
      <c r="V220" s="143"/>
      <c r="W220" s="143">
        <v>4</v>
      </c>
      <c r="X220" s="143">
        <v>4</v>
      </c>
      <c r="Y220" s="143"/>
      <c r="Z220" s="143">
        <v>42</v>
      </c>
      <c r="AA220" s="143">
        <v>29</v>
      </c>
      <c r="AB220" s="143"/>
      <c r="AC220" s="143">
        <v>6</v>
      </c>
      <c r="AD220" s="143">
        <v>5</v>
      </c>
      <c r="AE220" s="143"/>
      <c r="AF220" s="143">
        <v>87</v>
      </c>
      <c r="AG220" s="143"/>
      <c r="AH220" s="143">
        <v>2</v>
      </c>
      <c r="AI220" s="143">
        <v>1</v>
      </c>
      <c r="AJ220" s="201"/>
    </row>
    <row r="221" spans="1:36" ht="15" customHeight="1" x14ac:dyDescent="0.2">
      <c r="A221" s="142" t="s">
        <v>705</v>
      </c>
      <c r="B221" s="142" t="s">
        <v>706</v>
      </c>
      <c r="E221" s="139">
        <v>161</v>
      </c>
      <c r="F221" s="444">
        <v>115.89700000000001</v>
      </c>
      <c r="G221" s="452">
        <v>1.3891645167691999</v>
      </c>
      <c r="H221" s="143">
        <v>46</v>
      </c>
      <c r="I221" s="143">
        <v>104</v>
      </c>
      <c r="J221" s="143"/>
      <c r="K221" s="143">
        <v>17</v>
      </c>
      <c r="L221" s="143">
        <v>1</v>
      </c>
      <c r="M221" s="143">
        <v>0</v>
      </c>
      <c r="N221" s="143">
        <v>0</v>
      </c>
      <c r="O221" s="143">
        <v>0</v>
      </c>
      <c r="P221" s="143"/>
      <c r="Q221" s="143">
        <v>0</v>
      </c>
      <c r="R221" s="143">
        <v>0</v>
      </c>
      <c r="S221" s="143"/>
      <c r="T221" s="143">
        <v>8</v>
      </c>
      <c r="U221" s="143">
        <v>0</v>
      </c>
      <c r="V221" s="143"/>
      <c r="W221" s="143">
        <v>0</v>
      </c>
      <c r="X221" s="143">
        <v>0</v>
      </c>
      <c r="Y221" s="143"/>
      <c r="Z221" s="143">
        <v>136</v>
      </c>
      <c r="AA221" s="143">
        <v>45</v>
      </c>
      <c r="AB221" s="143"/>
      <c r="AC221" s="143">
        <v>0</v>
      </c>
      <c r="AD221" s="143">
        <v>0</v>
      </c>
      <c r="AE221" s="143"/>
      <c r="AF221" s="143" t="s">
        <v>289</v>
      </c>
      <c r="AG221" s="143"/>
      <c r="AH221" s="143">
        <v>39</v>
      </c>
      <c r="AI221" s="143">
        <v>20</v>
      </c>
      <c r="AJ221" s="201"/>
    </row>
    <row r="222" spans="1:36" ht="15" customHeight="1" x14ac:dyDescent="0.2">
      <c r="A222" s="142" t="s">
        <v>707</v>
      </c>
      <c r="B222" s="142" t="s">
        <v>708</v>
      </c>
      <c r="E222" s="139">
        <v>55</v>
      </c>
      <c r="F222" s="444">
        <v>47.651000000000003</v>
      </c>
      <c r="G222" s="452">
        <v>1.1542255146796501</v>
      </c>
      <c r="H222" s="143">
        <v>29</v>
      </c>
      <c r="I222" s="143">
        <v>68</v>
      </c>
      <c r="J222" s="143"/>
      <c r="K222" s="143">
        <v>0</v>
      </c>
      <c r="L222" s="143" t="s">
        <v>289</v>
      </c>
      <c r="M222" s="143" t="s">
        <v>289</v>
      </c>
      <c r="N222" s="143" t="s">
        <v>289</v>
      </c>
      <c r="O222" s="143" t="s">
        <v>289</v>
      </c>
      <c r="P222" s="143"/>
      <c r="Q222" s="143">
        <v>3</v>
      </c>
      <c r="R222" s="143">
        <v>3</v>
      </c>
      <c r="S222" s="143"/>
      <c r="T222" s="143">
        <v>0</v>
      </c>
      <c r="U222" s="143">
        <v>0</v>
      </c>
      <c r="V222" s="143"/>
      <c r="W222" s="143">
        <v>19</v>
      </c>
      <c r="X222" s="143">
        <v>11</v>
      </c>
      <c r="Y222" s="143"/>
      <c r="Z222" s="143">
        <v>33</v>
      </c>
      <c r="AA222" s="143">
        <v>15</v>
      </c>
      <c r="AB222" s="143"/>
      <c r="AC222" s="143">
        <v>0</v>
      </c>
      <c r="AD222" s="143">
        <v>0</v>
      </c>
      <c r="AE222" s="143"/>
      <c r="AF222" s="143" t="s">
        <v>289</v>
      </c>
      <c r="AG222" s="143"/>
      <c r="AH222" s="143">
        <v>5</v>
      </c>
      <c r="AI222" s="143">
        <v>4</v>
      </c>
      <c r="AJ222" s="201"/>
    </row>
    <row r="223" spans="1:36" ht="15" customHeight="1" x14ac:dyDescent="0.2">
      <c r="A223" s="142" t="s">
        <v>709</v>
      </c>
      <c r="B223" s="142" t="s">
        <v>710</v>
      </c>
      <c r="E223" s="139">
        <v>77</v>
      </c>
      <c r="F223" s="444">
        <v>35.295999999999999</v>
      </c>
      <c r="G223" s="452">
        <v>2.1815503173164101</v>
      </c>
      <c r="H223" s="143">
        <v>48</v>
      </c>
      <c r="I223" s="143">
        <v>95</v>
      </c>
      <c r="J223" s="143"/>
      <c r="K223" s="143">
        <v>1</v>
      </c>
      <c r="L223" s="143" t="s">
        <v>289</v>
      </c>
      <c r="M223" s="143" t="s">
        <v>289</v>
      </c>
      <c r="N223" s="143" t="s">
        <v>289</v>
      </c>
      <c r="O223" s="143" t="s">
        <v>289</v>
      </c>
      <c r="P223" s="143"/>
      <c r="Q223" s="143">
        <v>1</v>
      </c>
      <c r="R223" s="143">
        <v>0</v>
      </c>
      <c r="S223" s="143"/>
      <c r="T223" s="143">
        <v>0</v>
      </c>
      <c r="U223" s="143">
        <v>0</v>
      </c>
      <c r="V223" s="143"/>
      <c r="W223" s="143">
        <v>4</v>
      </c>
      <c r="X223" s="143">
        <v>4</v>
      </c>
      <c r="Y223" s="143"/>
      <c r="Z223" s="143">
        <v>45</v>
      </c>
      <c r="AA223" s="143">
        <v>32</v>
      </c>
      <c r="AB223" s="143"/>
      <c r="AC223" s="143">
        <v>26</v>
      </c>
      <c r="AD223" s="143">
        <v>12</v>
      </c>
      <c r="AE223" s="143"/>
      <c r="AF223" s="143">
        <v>7</v>
      </c>
      <c r="AG223" s="143"/>
      <c r="AH223" s="143">
        <v>0</v>
      </c>
      <c r="AI223" s="143">
        <v>0</v>
      </c>
      <c r="AJ223" s="201"/>
    </row>
    <row r="224" spans="1:36" ht="15" customHeight="1" x14ac:dyDescent="0.2">
      <c r="A224" s="142" t="s">
        <v>711</v>
      </c>
      <c r="B224" s="142" t="s">
        <v>712</v>
      </c>
      <c r="E224" s="139">
        <v>10</v>
      </c>
      <c r="F224" s="444">
        <v>52.401000000000003</v>
      </c>
      <c r="G224" s="452">
        <v>0.19083605274708501</v>
      </c>
      <c r="H224" s="452">
        <v>3</v>
      </c>
      <c r="I224" s="143">
        <v>5</v>
      </c>
      <c r="J224" s="143"/>
      <c r="K224" s="143">
        <v>7</v>
      </c>
      <c r="L224" s="143">
        <v>1</v>
      </c>
      <c r="M224" s="143">
        <v>0</v>
      </c>
      <c r="N224" s="143">
        <v>0</v>
      </c>
      <c r="O224" s="143">
        <v>0</v>
      </c>
      <c r="P224" s="143"/>
      <c r="Q224" s="143">
        <v>0</v>
      </c>
      <c r="R224" s="143">
        <v>0</v>
      </c>
      <c r="S224" s="143"/>
      <c r="T224" s="143">
        <v>0</v>
      </c>
      <c r="U224" s="143">
        <v>0</v>
      </c>
      <c r="V224" s="143"/>
      <c r="W224" s="143">
        <v>0</v>
      </c>
      <c r="X224" s="143">
        <v>0</v>
      </c>
      <c r="Y224" s="143"/>
      <c r="Z224" s="143">
        <v>3</v>
      </c>
      <c r="AA224" s="143">
        <v>2</v>
      </c>
      <c r="AB224" s="143"/>
      <c r="AC224" s="143">
        <v>0</v>
      </c>
      <c r="AD224" s="143">
        <v>0</v>
      </c>
      <c r="AE224" s="143"/>
      <c r="AF224" s="143">
        <v>7</v>
      </c>
      <c r="AG224" s="143"/>
      <c r="AH224" s="143">
        <v>0</v>
      </c>
      <c r="AI224" s="143">
        <v>0</v>
      </c>
      <c r="AJ224" s="201"/>
    </row>
    <row r="225" spans="1:36" ht="15" customHeight="1" x14ac:dyDescent="0.2">
      <c r="A225" s="142" t="s">
        <v>713</v>
      </c>
      <c r="B225" s="142" t="s">
        <v>714</v>
      </c>
      <c r="E225" s="139">
        <v>59</v>
      </c>
      <c r="F225" s="444">
        <v>37.673000000000002</v>
      </c>
      <c r="G225" s="452">
        <v>1.5661083534626901</v>
      </c>
      <c r="H225" s="143">
        <v>38</v>
      </c>
      <c r="I225" s="143">
        <v>84</v>
      </c>
      <c r="J225" s="143"/>
      <c r="K225" s="143">
        <v>2</v>
      </c>
      <c r="L225" s="143" t="s">
        <v>289</v>
      </c>
      <c r="M225" s="143" t="s">
        <v>289</v>
      </c>
      <c r="N225" s="143" t="s">
        <v>289</v>
      </c>
      <c r="O225" s="143" t="s">
        <v>289</v>
      </c>
      <c r="P225" s="143"/>
      <c r="Q225" s="143">
        <v>2</v>
      </c>
      <c r="R225" s="143">
        <v>1</v>
      </c>
      <c r="S225" s="143"/>
      <c r="T225" s="143">
        <v>45</v>
      </c>
      <c r="U225" s="143">
        <v>30</v>
      </c>
      <c r="V225" s="143"/>
      <c r="W225" s="143">
        <v>3</v>
      </c>
      <c r="X225" s="143">
        <v>3</v>
      </c>
      <c r="Y225" s="143"/>
      <c r="Z225" s="143">
        <v>7</v>
      </c>
      <c r="AA225" s="143">
        <v>3</v>
      </c>
      <c r="AB225" s="143"/>
      <c r="AC225" s="143">
        <v>0</v>
      </c>
      <c r="AD225" s="143">
        <v>0</v>
      </c>
      <c r="AE225" s="143"/>
      <c r="AF225" s="143" t="s">
        <v>289</v>
      </c>
      <c r="AG225" s="143"/>
      <c r="AH225" s="143">
        <v>0</v>
      </c>
      <c r="AI225" s="143">
        <v>0</v>
      </c>
      <c r="AJ225" s="201"/>
    </row>
    <row r="226" spans="1:36" ht="15" customHeight="1" x14ac:dyDescent="0.2">
      <c r="A226" s="142" t="s">
        <v>715</v>
      </c>
      <c r="B226" s="142" t="s">
        <v>716</v>
      </c>
      <c r="E226" s="139">
        <v>17</v>
      </c>
      <c r="F226" s="444">
        <v>18.023</v>
      </c>
      <c r="G226" s="452">
        <v>0.94323919436275905</v>
      </c>
      <c r="H226" s="143">
        <v>2</v>
      </c>
      <c r="I226" s="143">
        <v>6</v>
      </c>
      <c r="J226" s="143"/>
      <c r="K226" s="143">
        <v>6</v>
      </c>
      <c r="L226" s="143">
        <v>0</v>
      </c>
      <c r="M226" s="143">
        <v>0</v>
      </c>
      <c r="N226" s="143">
        <v>0</v>
      </c>
      <c r="O226" s="143">
        <v>0</v>
      </c>
      <c r="P226" s="143"/>
      <c r="Q226" s="143">
        <v>9</v>
      </c>
      <c r="R226" s="143">
        <v>2</v>
      </c>
      <c r="S226" s="143"/>
      <c r="T226" s="143">
        <v>0</v>
      </c>
      <c r="U226" s="143">
        <v>0</v>
      </c>
      <c r="V226" s="143"/>
      <c r="W226" s="143">
        <v>1</v>
      </c>
      <c r="X226" s="143">
        <v>0</v>
      </c>
      <c r="Y226" s="143"/>
      <c r="Z226" s="143">
        <v>0</v>
      </c>
      <c r="AA226" s="143">
        <v>0</v>
      </c>
      <c r="AB226" s="143"/>
      <c r="AC226" s="143">
        <v>1</v>
      </c>
      <c r="AD226" s="143">
        <v>0</v>
      </c>
      <c r="AE226" s="143"/>
      <c r="AF226" s="143">
        <v>11</v>
      </c>
      <c r="AG226" s="143"/>
      <c r="AH226" s="143">
        <v>0</v>
      </c>
      <c r="AI226" s="143">
        <v>0</v>
      </c>
      <c r="AJ226" s="201"/>
    </row>
    <row r="227" spans="1:36" ht="15" customHeight="1" x14ac:dyDescent="0.2">
      <c r="A227" s="142" t="s">
        <v>717</v>
      </c>
      <c r="B227" s="142" t="s">
        <v>718</v>
      </c>
      <c r="E227" s="139">
        <v>880</v>
      </c>
      <c r="F227" s="444">
        <v>120.907</v>
      </c>
      <c r="G227" s="452">
        <v>7.2783213544294396</v>
      </c>
      <c r="H227" s="143">
        <v>558</v>
      </c>
      <c r="I227" s="143">
        <v>1114</v>
      </c>
      <c r="J227" s="143"/>
      <c r="K227" s="143">
        <v>30</v>
      </c>
      <c r="L227" s="143">
        <v>6</v>
      </c>
      <c r="M227" s="143">
        <v>0</v>
      </c>
      <c r="N227" s="143">
        <v>0</v>
      </c>
      <c r="O227" s="143">
        <v>0</v>
      </c>
      <c r="P227" s="143"/>
      <c r="Q227" s="143">
        <v>500</v>
      </c>
      <c r="R227" s="143">
        <v>413</v>
      </c>
      <c r="S227" s="143"/>
      <c r="T227" s="143">
        <v>34</v>
      </c>
      <c r="U227" s="143">
        <v>0</v>
      </c>
      <c r="V227" s="143"/>
      <c r="W227" s="143">
        <v>158</v>
      </c>
      <c r="X227" s="143">
        <v>13</v>
      </c>
      <c r="Y227" s="143"/>
      <c r="Z227" s="143">
        <v>158</v>
      </c>
      <c r="AA227" s="143">
        <v>126</v>
      </c>
      <c r="AB227" s="143"/>
      <c r="AC227" s="143">
        <v>0</v>
      </c>
      <c r="AD227" s="143">
        <v>0</v>
      </c>
      <c r="AE227" s="143"/>
      <c r="AF227" s="143">
        <v>313</v>
      </c>
      <c r="AG227" s="143"/>
      <c r="AH227" s="143">
        <v>0</v>
      </c>
      <c r="AI227" s="143">
        <v>0</v>
      </c>
      <c r="AJ227" s="201"/>
    </row>
    <row r="228" spans="1:36" ht="15" customHeight="1" x14ac:dyDescent="0.2">
      <c r="A228" s="142" t="s">
        <v>719</v>
      </c>
      <c r="B228" s="142" t="s">
        <v>720</v>
      </c>
      <c r="E228" s="139">
        <v>213</v>
      </c>
      <c r="F228" s="444">
        <v>132.10900000000001</v>
      </c>
      <c r="G228" s="452">
        <v>1.6123049905759601</v>
      </c>
      <c r="H228" s="143">
        <v>208</v>
      </c>
      <c r="I228" s="143">
        <v>498</v>
      </c>
      <c r="J228" s="143"/>
      <c r="K228" s="143">
        <v>117</v>
      </c>
      <c r="L228" s="143">
        <v>114</v>
      </c>
      <c r="M228" s="143">
        <v>105</v>
      </c>
      <c r="N228" s="143">
        <v>8</v>
      </c>
      <c r="O228" s="143">
        <v>0</v>
      </c>
      <c r="P228" s="143"/>
      <c r="Q228" s="143">
        <v>0</v>
      </c>
      <c r="R228" s="143">
        <v>0</v>
      </c>
      <c r="S228" s="143"/>
      <c r="T228" s="143">
        <v>0</v>
      </c>
      <c r="U228" s="143">
        <v>0</v>
      </c>
      <c r="V228" s="143"/>
      <c r="W228" s="143">
        <v>10</v>
      </c>
      <c r="X228" s="143">
        <v>10</v>
      </c>
      <c r="Y228" s="143"/>
      <c r="Z228" s="143">
        <v>86</v>
      </c>
      <c r="AA228" s="143">
        <v>84</v>
      </c>
      <c r="AB228" s="143"/>
      <c r="AC228" s="143">
        <v>0</v>
      </c>
      <c r="AD228" s="143">
        <v>0</v>
      </c>
      <c r="AE228" s="143"/>
      <c r="AF228" s="143">
        <v>89</v>
      </c>
      <c r="AG228" s="143"/>
      <c r="AH228" s="143">
        <v>0</v>
      </c>
      <c r="AI228" s="143">
        <v>0</v>
      </c>
      <c r="AJ228" s="201"/>
    </row>
    <row r="229" spans="1:36" ht="15" customHeight="1" x14ac:dyDescent="0.2">
      <c r="A229" s="142" t="s">
        <v>721</v>
      </c>
      <c r="B229" s="142" t="s">
        <v>722</v>
      </c>
      <c r="E229" s="139">
        <v>215</v>
      </c>
      <c r="F229" s="444">
        <v>123.804</v>
      </c>
      <c r="G229" s="452">
        <v>1.73661594132661</v>
      </c>
      <c r="H229" s="143">
        <v>71</v>
      </c>
      <c r="I229" s="143">
        <v>180</v>
      </c>
      <c r="J229" s="143"/>
      <c r="K229" s="143">
        <v>69</v>
      </c>
      <c r="L229" s="143">
        <v>4</v>
      </c>
      <c r="M229" s="143">
        <v>4</v>
      </c>
      <c r="N229" s="143">
        <v>0</v>
      </c>
      <c r="O229" s="143">
        <v>0</v>
      </c>
      <c r="P229" s="143"/>
      <c r="Q229" s="143">
        <v>112</v>
      </c>
      <c r="R229" s="143">
        <v>59</v>
      </c>
      <c r="S229" s="143"/>
      <c r="T229" s="143">
        <v>11</v>
      </c>
      <c r="U229" s="143">
        <v>0</v>
      </c>
      <c r="V229" s="143"/>
      <c r="W229" s="143">
        <v>8</v>
      </c>
      <c r="X229" s="143">
        <v>2</v>
      </c>
      <c r="Y229" s="143"/>
      <c r="Z229" s="143">
        <v>13</v>
      </c>
      <c r="AA229" s="143">
        <v>5</v>
      </c>
      <c r="AB229" s="143"/>
      <c r="AC229" s="143">
        <v>2</v>
      </c>
      <c r="AD229" s="143">
        <v>1</v>
      </c>
      <c r="AE229" s="143"/>
      <c r="AF229" s="143">
        <v>28</v>
      </c>
      <c r="AG229" s="143"/>
      <c r="AH229" s="143">
        <v>0</v>
      </c>
      <c r="AI229" s="143">
        <v>0</v>
      </c>
      <c r="AJ229" s="201"/>
    </row>
    <row r="230" spans="1:36" ht="15" customHeight="1" x14ac:dyDescent="0.2">
      <c r="A230" s="142" t="s">
        <v>723</v>
      </c>
      <c r="B230" s="142" t="s">
        <v>724</v>
      </c>
      <c r="E230" s="139">
        <v>68</v>
      </c>
      <c r="F230" s="444">
        <v>51.323</v>
      </c>
      <c r="G230" s="452">
        <v>1.32494203378602</v>
      </c>
      <c r="H230" s="143">
        <v>48</v>
      </c>
      <c r="I230" s="143">
        <v>90</v>
      </c>
      <c r="J230" s="143"/>
      <c r="K230" s="143">
        <v>2</v>
      </c>
      <c r="L230" s="143" t="s">
        <v>289</v>
      </c>
      <c r="M230" s="143" t="s">
        <v>289</v>
      </c>
      <c r="N230" s="143" t="s">
        <v>289</v>
      </c>
      <c r="O230" s="143" t="s">
        <v>289</v>
      </c>
      <c r="P230" s="143"/>
      <c r="Q230" s="143">
        <v>32</v>
      </c>
      <c r="R230" s="143">
        <v>22</v>
      </c>
      <c r="S230" s="143"/>
      <c r="T230" s="143">
        <v>0</v>
      </c>
      <c r="U230" s="143">
        <v>0</v>
      </c>
      <c r="V230" s="143"/>
      <c r="W230" s="143">
        <v>0</v>
      </c>
      <c r="X230" s="143">
        <v>0</v>
      </c>
      <c r="Y230" s="143"/>
      <c r="Z230" s="143">
        <v>34</v>
      </c>
      <c r="AA230" s="143">
        <v>26</v>
      </c>
      <c r="AB230" s="143"/>
      <c r="AC230" s="143">
        <v>0</v>
      </c>
      <c r="AD230" s="143">
        <v>0</v>
      </c>
      <c r="AE230" s="143"/>
      <c r="AF230" s="143">
        <v>33</v>
      </c>
      <c r="AG230" s="143"/>
      <c r="AH230" s="143">
        <v>0</v>
      </c>
      <c r="AI230" s="143">
        <v>0</v>
      </c>
      <c r="AJ230" s="201"/>
    </row>
    <row r="231" spans="1:36" ht="15" customHeight="1" x14ac:dyDescent="0.2">
      <c r="A231" s="142" t="s">
        <v>725</v>
      </c>
      <c r="B231" s="142" t="s">
        <v>726</v>
      </c>
      <c r="E231" s="139">
        <v>614</v>
      </c>
      <c r="F231" s="444">
        <v>251.39599999999999</v>
      </c>
      <c r="G231" s="452">
        <v>2.4423618514216598</v>
      </c>
      <c r="H231" s="143">
        <v>300</v>
      </c>
      <c r="I231" s="143">
        <v>679</v>
      </c>
      <c r="J231" s="143"/>
      <c r="K231" s="143">
        <v>175</v>
      </c>
      <c r="L231" s="143">
        <v>31</v>
      </c>
      <c r="M231" s="143">
        <v>14</v>
      </c>
      <c r="N231" s="143">
        <v>1</v>
      </c>
      <c r="O231" s="143">
        <v>0</v>
      </c>
      <c r="P231" s="143"/>
      <c r="Q231" s="143">
        <v>42</v>
      </c>
      <c r="R231" s="143">
        <v>22</v>
      </c>
      <c r="S231" s="143"/>
      <c r="T231" s="143">
        <v>0</v>
      </c>
      <c r="U231" s="143">
        <v>0</v>
      </c>
      <c r="V231" s="143"/>
      <c r="W231" s="143">
        <v>1</v>
      </c>
      <c r="X231" s="143">
        <v>0</v>
      </c>
      <c r="Y231" s="143"/>
      <c r="Z231" s="143">
        <v>392</v>
      </c>
      <c r="AA231" s="143">
        <v>243</v>
      </c>
      <c r="AB231" s="143"/>
      <c r="AC231" s="143">
        <v>4</v>
      </c>
      <c r="AD231" s="143">
        <v>4</v>
      </c>
      <c r="AE231" s="143"/>
      <c r="AF231" s="143" t="s">
        <v>289</v>
      </c>
      <c r="AG231" s="143"/>
      <c r="AH231" s="143">
        <v>2</v>
      </c>
      <c r="AI231" s="143">
        <v>1</v>
      </c>
      <c r="AJ231" s="201"/>
    </row>
    <row r="232" spans="1:36" ht="15" customHeight="1" x14ac:dyDescent="0.2">
      <c r="A232" s="142" t="s">
        <v>727</v>
      </c>
      <c r="B232" s="142" t="s">
        <v>728</v>
      </c>
      <c r="E232" s="139">
        <v>271</v>
      </c>
      <c r="F232" s="444">
        <v>152.16999999999999</v>
      </c>
      <c r="G232" s="452">
        <v>1.7809029375041101</v>
      </c>
      <c r="H232" s="143">
        <v>84</v>
      </c>
      <c r="I232" s="143">
        <v>168</v>
      </c>
      <c r="J232" s="143"/>
      <c r="K232" s="143">
        <v>62</v>
      </c>
      <c r="L232" s="143">
        <v>11</v>
      </c>
      <c r="M232" s="143">
        <v>0</v>
      </c>
      <c r="N232" s="143">
        <v>0</v>
      </c>
      <c r="O232" s="143">
        <v>0</v>
      </c>
      <c r="P232" s="143"/>
      <c r="Q232" s="143">
        <v>18</v>
      </c>
      <c r="R232" s="143">
        <v>12</v>
      </c>
      <c r="S232" s="143"/>
      <c r="T232" s="143">
        <v>0</v>
      </c>
      <c r="U232" s="143">
        <v>0</v>
      </c>
      <c r="V232" s="143"/>
      <c r="W232" s="143">
        <v>0</v>
      </c>
      <c r="X232" s="143">
        <v>0</v>
      </c>
      <c r="Y232" s="143"/>
      <c r="Z232" s="143">
        <v>191</v>
      </c>
      <c r="AA232" s="143">
        <v>61</v>
      </c>
      <c r="AB232" s="143"/>
      <c r="AC232" s="143">
        <v>0</v>
      </c>
      <c r="AD232" s="143">
        <v>0</v>
      </c>
      <c r="AE232" s="143"/>
      <c r="AF232" s="143">
        <v>23</v>
      </c>
      <c r="AG232" s="143"/>
      <c r="AH232" s="143">
        <v>0</v>
      </c>
      <c r="AI232" s="143">
        <v>0</v>
      </c>
      <c r="AJ232" s="201"/>
    </row>
    <row r="233" spans="1:36" ht="15" customHeight="1" x14ac:dyDescent="0.2">
      <c r="A233" s="142" t="s">
        <v>729</v>
      </c>
      <c r="B233" s="142" t="s">
        <v>730</v>
      </c>
      <c r="E233" s="139">
        <v>1397</v>
      </c>
      <c r="F233" s="444">
        <v>56.326999999999998</v>
      </c>
      <c r="G233" s="452">
        <v>24.801604914161899</v>
      </c>
      <c r="H233" s="143">
        <v>888</v>
      </c>
      <c r="I233" s="143">
        <v>1916</v>
      </c>
      <c r="J233" s="143"/>
      <c r="K233" s="143">
        <v>167</v>
      </c>
      <c r="L233" s="143">
        <v>14</v>
      </c>
      <c r="M233" s="143">
        <v>13</v>
      </c>
      <c r="N233" s="143">
        <v>1</v>
      </c>
      <c r="O233" s="143">
        <v>0</v>
      </c>
      <c r="P233" s="143"/>
      <c r="Q233" s="143">
        <v>969</v>
      </c>
      <c r="R233" s="143">
        <v>709</v>
      </c>
      <c r="S233" s="143"/>
      <c r="T233" s="143">
        <v>2</v>
      </c>
      <c r="U233" s="143">
        <v>1</v>
      </c>
      <c r="V233" s="143"/>
      <c r="W233" s="143">
        <v>97</v>
      </c>
      <c r="X233" s="143">
        <v>63</v>
      </c>
      <c r="Y233" s="143"/>
      <c r="Z233" s="143">
        <v>42</v>
      </c>
      <c r="AA233" s="143">
        <v>27</v>
      </c>
      <c r="AB233" s="143"/>
      <c r="AC233" s="143">
        <v>120</v>
      </c>
      <c r="AD233" s="143">
        <v>74</v>
      </c>
      <c r="AE233" s="143"/>
      <c r="AF233" s="143">
        <v>147</v>
      </c>
      <c r="AG233" s="143"/>
      <c r="AH233" s="143">
        <v>12</v>
      </c>
      <c r="AI233" s="143">
        <v>8</v>
      </c>
      <c r="AJ233" s="201"/>
    </row>
    <row r="234" spans="1:36" ht="15" customHeight="1" x14ac:dyDescent="0.2">
      <c r="A234" s="142" t="s">
        <v>731</v>
      </c>
      <c r="B234" s="142" t="s">
        <v>732</v>
      </c>
      <c r="E234" s="139">
        <v>219</v>
      </c>
      <c r="F234" s="444">
        <v>93.863</v>
      </c>
      <c r="G234" s="452">
        <v>2.3331877310548399</v>
      </c>
      <c r="H234" s="143">
        <v>197</v>
      </c>
      <c r="I234" s="143">
        <v>430</v>
      </c>
      <c r="J234" s="143"/>
      <c r="K234" s="143">
        <v>0</v>
      </c>
      <c r="L234" s="143" t="s">
        <v>289</v>
      </c>
      <c r="M234" s="143" t="s">
        <v>289</v>
      </c>
      <c r="N234" s="143" t="s">
        <v>289</v>
      </c>
      <c r="O234" s="143" t="s">
        <v>289</v>
      </c>
      <c r="P234" s="143"/>
      <c r="Q234" s="143">
        <v>62</v>
      </c>
      <c r="R234" s="143">
        <v>62</v>
      </c>
      <c r="S234" s="143"/>
      <c r="T234" s="143">
        <v>0</v>
      </c>
      <c r="U234" s="143">
        <v>0</v>
      </c>
      <c r="V234" s="143"/>
      <c r="W234" s="143">
        <v>40</v>
      </c>
      <c r="X234" s="143">
        <v>30</v>
      </c>
      <c r="Y234" s="143"/>
      <c r="Z234" s="143">
        <v>112</v>
      </c>
      <c r="AA234" s="143">
        <v>100</v>
      </c>
      <c r="AB234" s="143"/>
      <c r="AC234" s="143">
        <v>5</v>
      </c>
      <c r="AD234" s="143">
        <v>5</v>
      </c>
      <c r="AE234" s="143"/>
      <c r="AF234" s="143">
        <v>48</v>
      </c>
      <c r="AG234" s="143"/>
      <c r="AH234" s="143">
        <v>4</v>
      </c>
      <c r="AI234" s="143">
        <v>3</v>
      </c>
      <c r="AJ234" s="201"/>
    </row>
    <row r="235" spans="1:36" ht="15" customHeight="1" x14ac:dyDescent="0.2">
      <c r="A235" s="142" t="s">
        <v>733</v>
      </c>
      <c r="B235" s="142" t="s">
        <v>734</v>
      </c>
      <c r="E235" s="139">
        <v>283</v>
      </c>
      <c r="F235" s="444">
        <v>259.33199999999999</v>
      </c>
      <c r="G235" s="452">
        <v>1.09126525072108</v>
      </c>
      <c r="H235" s="143">
        <v>120</v>
      </c>
      <c r="I235" s="143">
        <v>260</v>
      </c>
      <c r="J235" s="143"/>
      <c r="K235" s="143">
        <v>132</v>
      </c>
      <c r="L235" s="143">
        <v>23</v>
      </c>
      <c r="M235" s="143">
        <v>7</v>
      </c>
      <c r="N235" s="143">
        <v>0</v>
      </c>
      <c r="O235" s="143">
        <v>0</v>
      </c>
      <c r="P235" s="143"/>
      <c r="Q235" s="143">
        <v>37</v>
      </c>
      <c r="R235" s="143">
        <v>29</v>
      </c>
      <c r="S235" s="143"/>
      <c r="T235" s="143">
        <v>37</v>
      </c>
      <c r="U235" s="143">
        <v>16</v>
      </c>
      <c r="V235" s="143"/>
      <c r="W235" s="143">
        <v>0</v>
      </c>
      <c r="X235" s="143">
        <v>0</v>
      </c>
      <c r="Y235" s="143"/>
      <c r="Z235" s="143">
        <v>75</v>
      </c>
      <c r="AA235" s="143">
        <v>50</v>
      </c>
      <c r="AB235" s="143"/>
      <c r="AC235" s="143">
        <v>2</v>
      </c>
      <c r="AD235" s="143">
        <v>2</v>
      </c>
      <c r="AE235" s="143"/>
      <c r="AF235" s="143">
        <v>15</v>
      </c>
      <c r="AG235" s="143"/>
      <c r="AH235" s="143">
        <v>33</v>
      </c>
      <c r="AI235" s="143">
        <v>18</v>
      </c>
      <c r="AJ235" s="201"/>
    </row>
    <row r="236" spans="1:36" ht="15" customHeight="1" x14ac:dyDescent="0.2">
      <c r="A236" s="142" t="s">
        <v>735</v>
      </c>
      <c r="B236" s="142" t="s">
        <v>736</v>
      </c>
      <c r="E236" s="139">
        <v>81</v>
      </c>
      <c r="F236" s="444">
        <v>66.588999999999999</v>
      </c>
      <c r="G236" s="452">
        <v>1.21641712595173</v>
      </c>
      <c r="H236" s="143">
        <v>33</v>
      </c>
      <c r="I236" s="143">
        <v>78</v>
      </c>
      <c r="J236" s="143"/>
      <c r="K236" s="143">
        <v>24</v>
      </c>
      <c r="L236" s="143">
        <v>0</v>
      </c>
      <c r="M236" s="143">
        <v>0</v>
      </c>
      <c r="N236" s="143">
        <v>0</v>
      </c>
      <c r="O236" s="143">
        <v>0</v>
      </c>
      <c r="P236" s="143"/>
      <c r="Q236" s="143">
        <v>1</v>
      </c>
      <c r="R236" s="143">
        <v>1</v>
      </c>
      <c r="S236" s="143"/>
      <c r="T236" s="143">
        <v>0</v>
      </c>
      <c r="U236" s="143">
        <v>0</v>
      </c>
      <c r="V236" s="143"/>
      <c r="W236" s="143">
        <v>0</v>
      </c>
      <c r="X236" s="143">
        <v>0</v>
      </c>
      <c r="Y236" s="143"/>
      <c r="Z236" s="143">
        <v>55</v>
      </c>
      <c r="AA236" s="143">
        <v>32</v>
      </c>
      <c r="AB236" s="143"/>
      <c r="AC236" s="143">
        <v>1</v>
      </c>
      <c r="AD236" s="143">
        <v>0</v>
      </c>
      <c r="AE236" s="143"/>
      <c r="AF236" s="143">
        <v>12</v>
      </c>
      <c r="AG236" s="143"/>
      <c r="AH236" s="143">
        <v>8</v>
      </c>
      <c r="AI236" s="143">
        <v>3</v>
      </c>
      <c r="AJ236" s="201"/>
    </row>
    <row r="237" spans="1:36" ht="15" customHeight="1" x14ac:dyDescent="0.2">
      <c r="A237" s="142" t="s">
        <v>737</v>
      </c>
      <c r="B237" s="142" t="s">
        <v>738</v>
      </c>
      <c r="E237" s="139">
        <v>16</v>
      </c>
      <c r="F237" s="444">
        <v>49.859000000000002</v>
      </c>
      <c r="G237" s="452">
        <v>0.32090495196454</v>
      </c>
      <c r="H237" s="143">
        <v>7</v>
      </c>
      <c r="I237" s="143">
        <v>14</v>
      </c>
      <c r="J237" s="143"/>
      <c r="K237" s="143">
        <v>2</v>
      </c>
      <c r="L237" s="143" t="s">
        <v>289</v>
      </c>
      <c r="M237" s="143" t="s">
        <v>289</v>
      </c>
      <c r="N237" s="143" t="s">
        <v>289</v>
      </c>
      <c r="O237" s="143" t="s">
        <v>289</v>
      </c>
      <c r="P237" s="143"/>
      <c r="Q237" s="143">
        <v>0</v>
      </c>
      <c r="R237" s="143">
        <v>0</v>
      </c>
      <c r="S237" s="143"/>
      <c r="T237" s="143">
        <v>0</v>
      </c>
      <c r="U237" s="143">
        <v>0</v>
      </c>
      <c r="V237" s="143"/>
      <c r="W237" s="143">
        <v>0</v>
      </c>
      <c r="X237" s="143">
        <v>0</v>
      </c>
      <c r="Y237" s="143"/>
      <c r="Z237" s="143">
        <v>14</v>
      </c>
      <c r="AA237" s="143">
        <v>7</v>
      </c>
      <c r="AB237" s="143"/>
      <c r="AC237" s="143">
        <v>0</v>
      </c>
      <c r="AD237" s="143">
        <v>0</v>
      </c>
      <c r="AE237" s="143"/>
      <c r="AF237" s="143" t="s">
        <v>289</v>
      </c>
      <c r="AG237" s="143"/>
      <c r="AH237" s="143">
        <v>0</v>
      </c>
      <c r="AI237" s="143">
        <v>0</v>
      </c>
      <c r="AJ237" s="201"/>
    </row>
    <row r="238" spans="1:36" ht="15" customHeight="1" x14ac:dyDescent="0.2">
      <c r="A238" s="142" t="s">
        <v>739</v>
      </c>
      <c r="B238" s="142" t="s">
        <v>740</v>
      </c>
      <c r="E238" s="139">
        <v>200</v>
      </c>
      <c r="F238" s="444">
        <v>125.669</v>
      </c>
      <c r="G238" s="452">
        <v>1.59148238626869</v>
      </c>
      <c r="H238" s="143">
        <v>87</v>
      </c>
      <c r="I238" s="143">
        <v>186</v>
      </c>
      <c r="J238" s="143"/>
      <c r="K238" s="143">
        <v>74</v>
      </c>
      <c r="L238" s="143">
        <v>0</v>
      </c>
      <c r="M238" s="143">
        <v>0</v>
      </c>
      <c r="N238" s="143">
        <v>0</v>
      </c>
      <c r="O238" s="143">
        <v>0</v>
      </c>
      <c r="P238" s="143"/>
      <c r="Q238" s="143">
        <v>123</v>
      </c>
      <c r="R238" s="143">
        <v>86</v>
      </c>
      <c r="S238" s="143"/>
      <c r="T238" s="143">
        <v>0</v>
      </c>
      <c r="U238" s="143">
        <v>0</v>
      </c>
      <c r="V238" s="143"/>
      <c r="W238" s="143">
        <v>3</v>
      </c>
      <c r="X238" s="143">
        <v>1</v>
      </c>
      <c r="Y238" s="143"/>
      <c r="Z238" s="143">
        <v>0</v>
      </c>
      <c r="AA238" s="143">
        <v>0</v>
      </c>
      <c r="AB238" s="143"/>
      <c r="AC238" s="143">
        <v>0</v>
      </c>
      <c r="AD238" s="143">
        <v>0</v>
      </c>
      <c r="AE238" s="143"/>
      <c r="AF238" s="143">
        <v>110</v>
      </c>
      <c r="AG238" s="143"/>
      <c r="AH238" s="143">
        <v>3</v>
      </c>
      <c r="AI238" s="143">
        <v>0</v>
      </c>
      <c r="AJ238" s="201"/>
    </row>
    <row r="239" spans="1:36" ht="15" customHeight="1" x14ac:dyDescent="0.2">
      <c r="A239" s="142" t="s">
        <v>741</v>
      </c>
      <c r="B239" s="142" t="s">
        <v>742</v>
      </c>
      <c r="E239" s="139">
        <v>33</v>
      </c>
      <c r="F239" s="444">
        <v>41.753999999999998</v>
      </c>
      <c r="G239" s="452">
        <v>0.79034344014944702</v>
      </c>
      <c r="H239" s="143">
        <v>8</v>
      </c>
      <c r="I239" s="143">
        <v>14</v>
      </c>
      <c r="J239" s="143"/>
      <c r="K239" s="143">
        <v>12</v>
      </c>
      <c r="L239" s="143">
        <v>0</v>
      </c>
      <c r="M239" s="143">
        <v>0</v>
      </c>
      <c r="N239" s="143">
        <v>0</v>
      </c>
      <c r="O239" s="143">
        <v>0</v>
      </c>
      <c r="P239" s="143"/>
      <c r="Q239" s="143">
        <v>12</v>
      </c>
      <c r="R239" s="143">
        <v>2</v>
      </c>
      <c r="S239" s="143"/>
      <c r="T239" s="143">
        <v>0</v>
      </c>
      <c r="U239" s="143">
        <v>0</v>
      </c>
      <c r="V239" s="143"/>
      <c r="W239" s="143">
        <v>1</v>
      </c>
      <c r="X239" s="143">
        <v>1</v>
      </c>
      <c r="Y239" s="143"/>
      <c r="Z239" s="143">
        <v>8</v>
      </c>
      <c r="AA239" s="143">
        <v>5</v>
      </c>
      <c r="AB239" s="143"/>
      <c r="AC239" s="143">
        <v>0</v>
      </c>
      <c r="AD239" s="143">
        <v>0</v>
      </c>
      <c r="AE239" s="143"/>
      <c r="AF239" s="143">
        <v>24</v>
      </c>
      <c r="AG239" s="143"/>
      <c r="AH239" s="143">
        <v>0</v>
      </c>
      <c r="AI239" s="143">
        <v>0</v>
      </c>
      <c r="AJ239" s="201"/>
    </row>
    <row r="240" spans="1:36" ht="15" customHeight="1" x14ac:dyDescent="0.2">
      <c r="A240" s="142" t="s">
        <v>743</v>
      </c>
      <c r="B240" s="142" t="s">
        <v>744</v>
      </c>
      <c r="E240" s="139">
        <v>25</v>
      </c>
      <c r="F240" s="444">
        <v>41.872</v>
      </c>
      <c r="G240" s="452">
        <v>0.59705769965609501</v>
      </c>
      <c r="H240" s="143">
        <v>7</v>
      </c>
      <c r="I240" s="143">
        <v>15</v>
      </c>
      <c r="J240" s="143"/>
      <c r="K240" s="143">
        <v>0</v>
      </c>
      <c r="L240" s="143" t="s">
        <v>289</v>
      </c>
      <c r="M240" s="143" t="s">
        <v>289</v>
      </c>
      <c r="N240" s="143" t="s">
        <v>289</v>
      </c>
      <c r="O240" s="143" t="s">
        <v>289</v>
      </c>
      <c r="P240" s="143"/>
      <c r="Q240" s="143">
        <v>10</v>
      </c>
      <c r="R240" s="143">
        <v>0</v>
      </c>
      <c r="S240" s="143"/>
      <c r="T240" s="143">
        <v>0</v>
      </c>
      <c r="U240" s="143">
        <v>0</v>
      </c>
      <c r="V240" s="143"/>
      <c r="W240" s="143">
        <v>0</v>
      </c>
      <c r="X240" s="143">
        <v>0</v>
      </c>
      <c r="Y240" s="143"/>
      <c r="Z240" s="143">
        <v>15</v>
      </c>
      <c r="AA240" s="143">
        <v>7</v>
      </c>
      <c r="AB240" s="143"/>
      <c r="AC240" s="143">
        <v>0</v>
      </c>
      <c r="AD240" s="143">
        <v>0</v>
      </c>
      <c r="AE240" s="143"/>
      <c r="AF240" s="143" t="s">
        <v>289</v>
      </c>
      <c r="AG240" s="143"/>
      <c r="AH240" s="143">
        <v>1</v>
      </c>
      <c r="AI240" s="143">
        <v>0</v>
      </c>
      <c r="AJ240" s="201"/>
    </row>
    <row r="241" spans="1:36" ht="15" customHeight="1" x14ac:dyDescent="0.2">
      <c r="A241" s="142" t="s">
        <v>745</v>
      </c>
      <c r="B241" s="142" t="s">
        <v>746</v>
      </c>
      <c r="E241" s="139">
        <v>63</v>
      </c>
      <c r="F241" s="444">
        <v>64.966999999999999</v>
      </c>
      <c r="G241" s="452">
        <v>0.96972309018424696</v>
      </c>
      <c r="H241" s="143">
        <v>16</v>
      </c>
      <c r="I241" s="143">
        <v>26</v>
      </c>
      <c r="J241" s="143"/>
      <c r="K241" s="143">
        <v>5</v>
      </c>
      <c r="L241" s="143">
        <v>0</v>
      </c>
      <c r="M241" s="143">
        <v>0</v>
      </c>
      <c r="N241" s="143">
        <v>0</v>
      </c>
      <c r="O241" s="143">
        <v>0</v>
      </c>
      <c r="P241" s="143"/>
      <c r="Q241" s="143">
        <v>0</v>
      </c>
      <c r="R241" s="143">
        <v>0</v>
      </c>
      <c r="S241" s="143"/>
      <c r="T241" s="143">
        <v>0</v>
      </c>
      <c r="U241" s="143">
        <v>0</v>
      </c>
      <c r="V241" s="143"/>
      <c r="W241" s="143">
        <v>1</v>
      </c>
      <c r="X241" s="143">
        <v>0</v>
      </c>
      <c r="Y241" s="143"/>
      <c r="Z241" s="143">
        <v>42</v>
      </c>
      <c r="AA241" s="143">
        <v>16</v>
      </c>
      <c r="AB241" s="143"/>
      <c r="AC241" s="143">
        <v>15</v>
      </c>
      <c r="AD241" s="143">
        <v>0</v>
      </c>
      <c r="AE241" s="143"/>
      <c r="AF241" s="143" t="s">
        <v>289</v>
      </c>
      <c r="AG241" s="143"/>
      <c r="AH241" s="143">
        <v>84</v>
      </c>
      <c r="AI241" s="143">
        <v>31</v>
      </c>
      <c r="AJ241" s="201"/>
    </row>
    <row r="242" spans="1:36" ht="15" customHeight="1" x14ac:dyDescent="0.2">
      <c r="A242" s="142" t="s">
        <v>747</v>
      </c>
      <c r="B242" s="142" t="s">
        <v>748</v>
      </c>
      <c r="E242" s="139">
        <v>70</v>
      </c>
      <c r="F242" s="444">
        <v>66.244</v>
      </c>
      <c r="G242" s="452">
        <v>1.0566994746694001</v>
      </c>
      <c r="H242" s="143">
        <v>29</v>
      </c>
      <c r="I242" s="143">
        <v>64</v>
      </c>
      <c r="J242" s="143"/>
      <c r="K242" s="143">
        <v>1</v>
      </c>
      <c r="L242" s="143" t="s">
        <v>289</v>
      </c>
      <c r="M242" s="143" t="s">
        <v>289</v>
      </c>
      <c r="N242" s="143" t="s">
        <v>289</v>
      </c>
      <c r="O242" s="143" t="s">
        <v>289</v>
      </c>
      <c r="P242" s="143"/>
      <c r="Q242" s="143">
        <v>14</v>
      </c>
      <c r="R242" s="143">
        <v>2</v>
      </c>
      <c r="S242" s="143"/>
      <c r="T242" s="143">
        <v>3</v>
      </c>
      <c r="U242" s="143">
        <v>2</v>
      </c>
      <c r="V242" s="143"/>
      <c r="W242" s="143">
        <v>2</v>
      </c>
      <c r="X242" s="143">
        <v>2</v>
      </c>
      <c r="Y242" s="143"/>
      <c r="Z242" s="143">
        <v>47</v>
      </c>
      <c r="AA242" s="143">
        <v>21</v>
      </c>
      <c r="AB242" s="143"/>
      <c r="AC242" s="143">
        <v>3</v>
      </c>
      <c r="AD242" s="143">
        <v>2</v>
      </c>
      <c r="AE242" s="143"/>
      <c r="AF242" s="143">
        <v>54</v>
      </c>
      <c r="AG242" s="143"/>
      <c r="AH242" s="143">
        <v>57</v>
      </c>
      <c r="AI242" s="143">
        <v>33</v>
      </c>
      <c r="AJ242" s="201"/>
    </row>
    <row r="243" spans="1:36" ht="15" customHeight="1" x14ac:dyDescent="0.2">
      <c r="A243" s="142" t="s">
        <v>749</v>
      </c>
      <c r="B243" s="142" t="s">
        <v>750</v>
      </c>
      <c r="E243" s="139">
        <v>50</v>
      </c>
      <c r="F243" s="444">
        <v>59.350999999999999</v>
      </c>
      <c r="G243" s="452">
        <v>0.84244578861350305</v>
      </c>
      <c r="H243" s="143">
        <v>33</v>
      </c>
      <c r="I243" s="143">
        <v>89</v>
      </c>
      <c r="J243" s="143"/>
      <c r="K243" s="143">
        <v>6</v>
      </c>
      <c r="L243" s="143">
        <v>1</v>
      </c>
      <c r="M243" s="143">
        <v>0</v>
      </c>
      <c r="N243" s="143">
        <v>0</v>
      </c>
      <c r="O243" s="143">
        <v>0</v>
      </c>
      <c r="P243" s="143"/>
      <c r="Q243" s="143">
        <v>2</v>
      </c>
      <c r="R243" s="143">
        <v>1</v>
      </c>
      <c r="S243" s="143"/>
      <c r="T243" s="143">
        <v>0</v>
      </c>
      <c r="U243" s="143">
        <v>0</v>
      </c>
      <c r="V243" s="143"/>
      <c r="W243" s="143">
        <v>1</v>
      </c>
      <c r="X243" s="143">
        <v>0</v>
      </c>
      <c r="Y243" s="143"/>
      <c r="Z243" s="143">
        <v>40</v>
      </c>
      <c r="AA243" s="143">
        <v>30</v>
      </c>
      <c r="AB243" s="143"/>
      <c r="AC243" s="143">
        <v>1</v>
      </c>
      <c r="AD243" s="143">
        <v>1</v>
      </c>
      <c r="AE243" s="143"/>
      <c r="AF243" s="143">
        <v>17</v>
      </c>
      <c r="AG243" s="143"/>
      <c r="AH243" s="143">
        <v>0</v>
      </c>
      <c r="AI243" s="143">
        <v>0</v>
      </c>
      <c r="AJ243" s="201"/>
    </row>
    <row r="244" spans="1:36" ht="15" customHeight="1" x14ac:dyDescent="0.2">
      <c r="A244" s="142" t="s">
        <v>751</v>
      </c>
      <c r="B244" s="142" t="s">
        <v>752</v>
      </c>
      <c r="E244" s="139">
        <v>49</v>
      </c>
      <c r="F244" s="444">
        <v>48.837000000000003</v>
      </c>
      <c r="G244" s="452">
        <v>1.0033376333517601</v>
      </c>
      <c r="H244" s="143">
        <v>35</v>
      </c>
      <c r="I244" s="143">
        <v>60</v>
      </c>
      <c r="J244" s="143"/>
      <c r="K244" s="143">
        <v>5</v>
      </c>
      <c r="L244" s="143">
        <v>4</v>
      </c>
      <c r="M244" s="143">
        <v>0</v>
      </c>
      <c r="N244" s="143">
        <v>0</v>
      </c>
      <c r="O244" s="143">
        <v>0</v>
      </c>
      <c r="P244" s="143"/>
      <c r="Q244" s="143">
        <v>2</v>
      </c>
      <c r="R244" s="143">
        <v>0</v>
      </c>
      <c r="S244" s="143"/>
      <c r="T244" s="143">
        <v>8</v>
      </c>
      <c r="U244" s="143">
        <v>6</v>
      </c>
      <c r="V244" s="143"/>
      <c r="W244" s="143">
        <v>2</v>
      </c>
      <c r="X244" s="143">
        <v>1</v>
      </c>
      <c r="Y244" s="143"/>
      <c r="Z244" s="143">
        <v>30</v>
      </c>
      <c r="AA244" s="143">
        <v>23</v>
      </c>
      <c r="AB244" s="143"/>
      <c r="AC244" s="143">
        <v>2</v>
      </c>
      <c r="AD244" s="143">
        <v>1</v>
      </c>
      <c r="AE244" s="143"/>
      <c r="AF244" s="143">
        <v>6</v>
      </c>
      <c r="AG244" s="143"/>
      <c r="AH244" s="143">
        <v>7</v>
      </c>
      <c r="AI244" s="143">
        <v>5</v>
      </c>
      <c r="AJ244" s="201"/>
    </row>
    <row r="245" spans="1:36" ht="15" customHeight="1" x14ac:dyDescent="0.2">
      <c r="A245" s="142" t="s">
        <v>753</v>
      </c>
      <c r="B245" s="142" t="s">
        <v>754</v>
      </c>
      <c r="E245" s="139">
        <v>15</v>
      </c>
      <c r="F245" s="444">
        <v>48.12</v>
      </c>
      <c r="G245" s="452">
        <v>0.31172069825436399</v>
      </c>
      <c r="H245" s="452">
        <v>9</v>
      </c>
      <c r="I245" s="143">
        <v>26</v>
      </c>
      <c r="J245" s="143"/>
      <c r="K245" s="143">
        <v>9</v>
      </c>
      <c r="L245" s="143">
        <v>4</v>
      </c>
      <c r="M245" s="143">
        <v>3</v>
      </c>
      <c r="N245" s="143">
        <v>0</v>
      </c>
      <c r="O245" s="143">
        <v>0</v>
      </c>
      <c r="P245" s="143"/>
      <c r="Q245" s="143">
        <v>0</v>
      </c>
      <c r="R245" s="143">
        <v>0</v>
      </c>
      <c r="S245" s="143"/>
      <c r="T245" s="143">
        <v>0</v>
      </c>
      <c r="U245" s="143">
        <v>0</v>
      </c>
      <c r="V245" s="143"/>
      <c r="W245" s="143">
        <v>0</v>
      </c>
      <c r="X245" s="143">
        <v>0</v>
      </c>
      <c r="Y245" s="143"/>
      <c r="Z245" s="143">
        <v>5</v>
      </c>
      <c r="AA245" s="143">
        <v>4</v>
      </c>
      <c r="AB245" s="143"/>
      <c r="AC245" s="143">
        <v>1</v>
      </c>
      <c r="AD245" s="143">
        <v>1</v>
      </c>
      <c r="AE245" s="143"/>
      <c r="AF245" s="143">
        <v>10</v>
      </c>
      <c r="AG245" s="143"/>
      <c r="AH245" s="143">
        <v>0</v>
      </c>
      <c r="AI245" s="143">
        <v>0</v>
      </c>
      <c r="AJ245" s="201"/>
    </row>
    <row r="246" spans="1:36" ht="15" customHeight="1" x14ac:dyDescent="0.2">
      <c r="A246" s="142" t="s">
        <v>755</v>
      </c>
      <c r="B246" s="142" t="s">
        <v>756</v>
      </c>
      <c r="E246" s="139">
        <v>157</v>
      </c>
      <c r="F246" s="444">
        <v>71.334999999999994</v>
      </c>
      <c r="G246" s="452">
        <v>2.20088315693559</v>
      </c>
      <c r="H246" s="143">
        <v>25</v>
      </c>
      <c r="I246" s="143">
        <v>50</v>
      </c>
      <c r="J246" s="143"/>
      <c r="K246" s="143">
        <v>81</v>
      </c>
      <c r="L246" s="143">
        <v>2</v>
      </c>
      <c r="M246" s="143">
        <v>2</v>
      </c>
      <c r="N246" s="143">
        <v>1</v>
      </c>
      <c r="O246" s="143">
        <v>0</v>
      </c>
      <c r="P246" s="143"/>
      <c r="Q246" s="143">
        <v>19</v>
      </c>
      <c r="R246" s="143">
        <v>4</v>
      </c>
      <c r="S246" s="143"/>
      <c r="T246" s="143">
        <v>6</v>
      </c>
      <c r="U246" s="143">
        <v>0</v>
      </c>
      <c r="V246" s="143"/>
      <c r="W246" s="143">
        <v>1</v>
      </c>
      <c r="X246" s="143">
        <v>0</v>
      </c>
      <c r="Y246" s="143"/>
      <c r="Z246" s="143">
        <v>41</v>
      </c>
      <c r="AA246" s="143">
        <v>19</v>
      </c>
      <c r="AB246" s="143"/>
      <c r="AC246" s="143">
        <v>9</v>
      </c>
      <c r="AD246" s="143">
        <v>0</v>
      </c>
      <c r="AE246" s="143"/>
      <c r="AF246" s="143">
        <v>60</v>
      </c>
      <c r="AG246" s="143"/>
      <c r="AH246" s="143">
        <v>0</v>
      </c>
      <c r="AI246" s="143">
        <v>0</v>
      </c>
      <c r="AJ246" s="201"/>
    </row>
    <row r="247" spans="1:36" ht="15" customHeight="1" x14ac:dyDescent="0.2">
      <c r="A247" s="142" t="s">
        <v>757</v>
      </c>
      <c r="B247" s="142" t="s">
        <v>758</v>
      </c>
      <c r="E247" s="139">
        <v>366</v>
      </c>
      <c r="F247" s="444">
        <v>103.333</v>
      </c>
      <c r="G247" s="452">
        <v>3.54194690950616</v>
      </c>
      <c r="H247" s="143">
        <v>281</v>
      </c>
      <c r="I247" s="143">
        <v>574</v>
      </c>
      <c r="J247" s="143"/>
      <c r="K247" s="143">
        <v>29</v>
      </c>
      <c r="L247" s="143">
        <v>0</v>
      </c>
      <c r="M247" s="143">
        <v>0</v>
      </c>
      <c r="N247" s="143">
        <v>0</v>
      </c>
      <c r="O247" s="143">
        <v>0</v>
      </c>
      <c r="P247" s="143"/>
      <c r="Q247" s="143">
        <v>88</v>
      </c>
      <c r="R247" s="143">
        <v>64</v>
      </c>
      <c r="S247" s="143"/>
      <c r="T247" s="143">
        <v>1</v>
      </c>
      <c r="U247" s="143">
        <v>1</v>
      </c>
      <c r="V247" s="143"/>
      <c r="W247" s="143">
        <v>3</v>
      </c>
      <c r="X247" s="143">
        <v>2</v>
      </c>
      <c r="Y247" s="143"/>
      <c r="Z247" s="143">
        <v>242</v>
      </c>
      <c r="AA247" s="143">
        <v>211</v>
      </c>
      <c r="AB247" s="143"/>
      <c r="AC247" s="143">
        <v>3</v>
      </c>
      <c r="AD247" s="143">
        <v>3</v>
      </c>
      <c r="AE247" s="143"/>
      <c r="AF247" s="143" t="s">
        <v>289</v>
      </c>
      <c r="AG247" s="143"/>
      <c r="AH247" s="143">
        <v>2</v>
      </c>
      <c r="AI247" s="143">
        <v>2</v>
      </c>
      <c r="AJ247" s="201"/>
    </row>
    <row r="248" spans="1:36" ht="15" customHeight="1" x14ac:dyDescent="0.2">
      <c r="A248" s="142" t="s">
        <v>759</v>
      </c>
      <c r="B248" s="142" t="s">
        <v>760</v>
      </c>
      <c r="E248" s="139">
        <v>387</v>
      </c>
      <c r="F248" s="444">
        <v>80.837999999999994</v>
      </c>
      <c r="G248" s="452">
        <v>4.7873524827432599</v>
      </c>
      <c r="H248" s="143">
        <v>300</v>
      </c>
      <c r="I248" s="143">
        <v>588</v>
      </c>
      <c r="J248" s="143"/>
      <c r="K248" s="143">
        <v>47</v>
      </c>
      <c r="L248" s="143">
        <v>14</v>
      </c>
      <c r="M248" s="143">
        <v>2</v>
      </c>
      <c r="N248" s="143">
        <v>0</v>
      </c>
      <c r="O248" s="143">
        <v>0</v>
      </c>
      <c r="P248" s="143"/>
      <c r="Q248" s="143">
        <v>55</v>
      </c>
      <c r="R248" s="143">
        <v>49</v>
      </c>
      <c r="S248" s="143"/>
      <c r="T248" s="143">
        <v>284</v>
      </c>
      <c r="U248" s="143">
        <v>237</v>
      </c>
      <c r="V248" s="143"/>
      <c r="W248" s="143">
        <v>0</v>
      </c>
      <c r="X248" s="143">
        <v>0</v>
      </c>
      <c r="Y248" s="143"/>
      <c r="Z248" s="143">
        <v>1</v>
      </c>
      <c r="AA248" s="143">
        <v>0</v>
      </c>
      <c r="AB248" s="143"/>
      <c r="AC248" s="143">
        <v>0</v>
      </c>
      <c r="AD248" s="143">
        <v>0</v>
      </c>
      <c r="AE248" s="143"/>
      <c r="AF248" s="143">
        <v>13</v>
      </c>
      <c r="AG248" s="143"/>
      <c r="AH248" s="143">
        <v>0</v>
      </c>
      <c r="AI248" s="143">
        <v>0</v>
      </c>
      <c r="AJ248" s="201"/>
    </row>
    <row r="249" spans="1:36" ht="15" customHeight="1" x14ac:dyDescent="0.2">
      <c r="A249" s="142" t="s">
        <v>761</v>
      </c>
      <c r="B249" s="142" t="s">
        <v>762</v>
      </c>
      <c r="E249" s="139">
        <v>4115</v>
      </c>
      <c r="F249" s="444">
        <v>139.27600000000001</v>
      </c>
      <c r="G249" s="452">
        <v>29.545650363307399</v>
      </c>
      <c r="H249" s="143">
        <v>2308</v>
      </c>
      <c r="I249" s="143">
        <v>3793</v>
      </c>
      <c r="J249" s="143"/>
      <c r="K249" s="143">
        <v>76</v>
      </c>
      <c r="L249" s="143">
        <v>0</v>
      </c>
      <c r="M249" s="143">
        <v>0</v>
      </c>
      <c r="N249" s="143">
        <v>0</v>
      </c>
      <c r="O249" s="143">
        <v>0</v>
      </c>
      <c r="P249" s="143"/>
      <c r="Q249" s="143">
        <v>1509</v>
      </c>
      <c r="R249" s="143">
        <v>993</v>
      </c>
      <c r="S249" s="143"/>
      <c r="T249" s="143">
        <v>42</v>
      </c>
      <c r="U249" s="143">
        <v>25</v>
      </c>
      <c r="V249" s="143"/>
      <c r="W249" s="143">
        <v>896</v>
      </c>
      <c r="X249" s="143">
        <v>458</v>
      </c>
      <c r="Y249" s="143"/>
      <c r="Z249" s="143">
        <v>1585</v>
      </c>
      <c r="AA249" s="143">
        <v>830</v>
      </c>
      <c r="AB249" s="143"/>
      <c r="AC249" s="143">
        <v>7</v>
      </c>
      <c r="AD249" s="143">
        <v>2</v>
      </c>
      <c r="AE249" s="143"/>
      <c r="AF249" s="143">
        <v>2072</v>
      </c>
      <c r="AG249" s="143"/>
      <c r="AH249" s="143">
        <v>0</v>
      </c>
      <c r="AI249" s="143">
        <v>0</v>
      </c>
      <c r="AJ249" s="201"/>
    </row>
    <row r="250" spans="1:36" ht="15" customHeight="1" x14ac:dyDescent="0.2">
      <c r="A250" s="142" t="s">
        <v>763</v>
      </c>
      <c r="B250" s="142" t="s">
        <v>764</v>
      </c>
      <c r="E250" s="139">
        <v>206</v>
      </c>
      <c r="F250" s="444">
        <v>40.665999999999997</v>
      </c>
      <c r="G250" s="452">
        <v>5.0656568140461298</v>
      </c>
      <c r="H250" s="143">
        <v>167</v>
      </c>
      <c r="I250" s="143">
        <v>317</v>
      </c>
      <c r="J250" s="143"/>
      <c r="K250" s="143">
        <v>16</v>
      </c>
      <c r="L250" s="143">
        <v>4</v>
      </c>
      <c r="M250" s="143">
        <v>0</v>
      </c>
      <c r="N250" s="143">
        <v>0</v>
      </c>
      <c r="O250" s="143">
        <v>0</v>
      </c>
      <c r="P250" s="143"/>
      <c r="Q250" s="143">
        <v>135</v>
      </c>
      <c r="R250" s="143">
        <v>113</v>
      </c>
      <c r="S250" s="143"/>
      <c r="T250" s="143">
        <v>0</v>
      </c>
      <c r="U250" s="143">
        <v>0</v>
      </c>
      <c r="V250" s="143"/>
      <c r="W250" s="143">
        <v>0</v>
      </c>
      <c r="X250" s="143">
        <v>0</v>
      </c>
      <c r="Y250" s="143"/>
      <c r="Z250" s="143">
        <v>47</v>
      </c>
      <c r="AA250" s="143">
        <v>42</v>
      </c>
      <c r="AB250" s="143"/>
      <c r="AC250" s="143">
        <v>8</v>
      </c>
      <c r="AD250" s="143">
        <v>8</v>
      </c>
      <c r="AE250" s="143"/>
      <c r="AF250" s="143">
        <v>30</v>
      </c>
      <c r="AG250" s="143"/>
      <c r="AH250" s="143">
        <v>2</v>
      </c>
      <c r="AI250" s="143">
        <v>0</v>
      </c>
      <c r="AJ250" s="201"/>
    </row>
    <row r="251" spans="1:36" ht="15" customHeight="1" x14ac:dyDescent="0.2">
      <c r="A251" s="142" t="s">
        <v>765</v>
      </c>
      <c r="B251" s="142" t="s">
        <v>766</v>
      </c>
      <c r="E251" s="139">
        <v>187</v>
      </c>
      <c r="F251" s="444">
        <v>59.469000000000001</v>
      </c>
      <c r="G251" s="452">
        <v>3.1444954514116601</v>
      </c>
      <c r="H251" s="143">
        <v>128</v>
      </c>
      <c r="I251" s="143">
        <v>231</v>
      </c>
      <c r="J251" s="143"/>
      <c r="K251" s="143">
        <v>27</v>
      </c>
      <c r="L251" s="143">
        <v>14</v>
      </c>
      <c r="M251" s="143">
        <v>9</v>
      </c>
      <c r="N251" s="143">
        <v>0</v>
      </c>
      <c r="O251" s="143">
        <v>0</v>
      </c>
      <c r="P251" s="143"/>
      <c r="Q251" s="143">
        <v>7</v>
      </c>
      <c r="R251" s="143">
        <v>3</v>
      </c>
      <c r="S251" s="143"/>
      <c r="T251" s="143">
        <v>0</v>
      </c>
      <c r="U251" s="143">
        <v>0</v>
      </c>
      <c r="V251" s="143"/>
      <c r="W251" s="143">
        <v>0</v>
      </c>
      <c r="X251" s="143">
        <v>0</v>
      </c>
      <c r="Y251" s="143"/>
      <c r="Z251" s="143">
        <v>117</v>
      </c>
      <c r="AA251" s="143">
        <v>91</v>
      </c>
      <c r="AB251" s="143"/>
      <c r="AC251" s="143">
        <v>36</v>
      </c>
      <c r="AD251" s="143">
        <v>20</v>
      </c>
      <c r="AE251" s="143"/>
      <c r="AF251" s="143">
        <v>8</v>
      </c>
      <c r="AG251" s="143"/>
      <c r="AH251" s="143">
        <v>0</v>
      </c>
      <c r="AI251" s="143">
        <v>0</v>
      </c>
      <c r="AJ251" s="201"/>
    </row>
    <row r="252" spans="1:36" ht="15" customHeight="1" x14ac:dyDescent="0.2">
      <c r="A252" s="142" t="s">
        <v>767</v>
      </c>
      <c r="B252" s="142" t="s">
        <v>768</v>
      </c>
      <c r="E252" s="139">
        <v>57</v>
      </c>
      <c r="F252" s="444">
        <v>82.366</v>
      </c>
      <c r="G252" s="452">
        <v>0.69203312046232701</v>
      </c>
      <c r="H252" s="143">
        <v>36</v>
      </c>
      <c r="I252" s="143">
        <v>69</v>
      </c>
      <c r="J252" s="143"/>
      <c r="K252" s="143">
        <v>33</v>
      </c>
      <c r="L252" s="143">
        <v>19</v>
      </c>
      <c r="M252" s="143">
        <v>6</v>
      </c>
      <c r="N252" s="143">
        <v>0</v>
      </c>
      <c r="O252" s="143">
        <v>0</v>
      </c>
      <c r="P252" s="143"/>
      <c r="Q252" s="143">
        <v>0</v>
      </c>
      <c r="R252" s="143">
        <v>0</v>
      </c>
      <c r="S252" s="143"/>
      <c r="T252" s="143">
        <v>8</v>
      </c>
      <c r="U252" s="143">
        <v>2</v>
      </c>
      <c r="V252" s="143"/>
      <c r="W252" s="143">
        <v>0</v>
      </c>
      <c r="X252" s="143">
        <v>0</v>
      </c>
      <c r="Y252" s="143"/>
      <c r="Z252" s="143">
        <v>15</v>
      </c>
      <c r="AA252" s="143">
        <v>15</v>
      </c>
      <c r="AB252" s="143"/>
      <c r="AC252" s="143">
        <v>1</v>
      </c>
      <c r="AD252" s="143">
        <v>0</v>
      </c>
      <c r="AE252" s="143"/>
      <c r="AF252" s="143">
        <v>19</v>
      </c>
      <c r="AG252" s="143"/>
      <c r="AH252" s="143">
        <v>42</v>
      </c>
      <c r="AI252" s="143">
        <v>24</v>
      </c>
      <c r="AJ252" s="201"/>
    </row>
    <row r="253" spans="1:36" ht="15" customHeight="1" x14ac:dyDescent="0.2">
      <c r="A253" s="142" t="s">
        <v>769</v>
      </c>
      <c r="B253" s="142" t="s">
        <v>770</v>
      </c>
      <c r="E253" s="139">
        <v>21</v>
      </c>
      <c r="F253" s="444">
        <v>63.426000000000002</v>
      </c>
      <c r="G253" s="452">
        <v>0.33109450383123601</v>
      </c>
      <c r="H253" s="143">
        <v>3</v>
      </c>
      <c r="I253" s="143">
        <v>5</v>
      </c>
      <c r="J253" s="143"/>
      <c r="K253" s="143">
        <v>11</v>
      </c>
      <c r="L253" s="143">
        <v>0</v>
      </c>
      <c r="M253" s="143">
        <v>0</v>
      </c>
      <c r="N253" s="143">
        <v>0</v>
      </c>
      <c r="O253" s="143">
        <v>0</v>
      </c>
      <c r="P253" s="143"/>
      <c r="Q253" s="143">
        <v>0</v>
      </c>
      <c r="R253" s="143">
        <v>0</v>
      </c>
      <c r="S253" s="143"/>
      <c r="T253" s="143">
        <v>0</v>
      </c>
      <c r="U253" s="143">
        <v>0</v>
      </c>
      <c r="V253" s="143"/>
      <c r="W253" s="143">
        <v>0</v>
      </c>
      <c r="X253" s="143">
        <v>0</v>
      </c>
      <c r="Y253" s="143"/>
      <c r="Z253" s="143">
        <v>9</v>
      </c>
      <c r="AA253" s="143">
        <v>3</v>
      </c>
      <c r="AB253" s="143"/>
      <c r="AC253" s="143">
        <v>1</v>
      </c>
      <c r="AD253" s="143">
        <v>0</v>
      </c>
      <c r="AE253" s="143"/>
      <c r="AF253" s="143" t="s">
        <v>289</v>
      </c>
      <c r="AG253" s="143"/>
      <c r="AH253" s="143">
        <v>0</v>
      </c>
      <c r="AI253" s="143">
        <v>0</v>
      </c>
      <c r="AJ253" s="201"/>
    </row>
    <row r="254" spans="1:36" ht="15" customHeight="1" x14ac:dyDescent="0.2">
      <c r="A254" s="142" t="s">
        <v>771</v>
      </c>
      <c r="B254" s="142" t="s">
        <v>772</v>
      </c>
      <c r="E254" s="139">
        <v>8</v>
      </c>
      <c r="F254" s="444">
        <v>44.604999999999997</v>
      </c>
      <c r="G254" s="452">
        <v>0.17935209057280599</v>
      </c>
      <c r="H254" s="143">
        <v>7</v>
      </c>
      <c r="I254" s="143">
        <v>9</v>
      </c>
      <c r="J254" s="143"/>
      <c r="K254" s="143">
        <v>3</v>
      </c>
      <c r="L254" s="143" t="s">
        <v>289</v>
      </c>
      <c r="M254" s="143" t="s">
        <v>289</v>
      </c>
      <c r="N254" s="143" t="s">
        <v>289</v>
      </c>
      <c r="O254" s="143" t="s">
        <v>289</v>
      </c>
      <c r="P254" s="143"/>
      <c r="Q254" s="143">
        <v>0</v>
      </c>
      <c r="R254" s="143">
        <v>0</v>
      </c>
      <c r="S254" s="143"/>
      <c r="T254" s="143">
        <v>0</v>
      </c>
      <c r="U254" s="143">
        <v>0</v>
      </c>
      <c r="V254" s="143"/>
      <c r="W254" s="143">
        <v>0</v>
      </c>
      <c r="X254" s="143">
        <v>0</v>
      </c>
      <c r="Y254" s="143"/>
      <c r="Z254" s="143">
        <v>5</v>
      </c>
      <c r="AA254" s="143">
        <v>5</v>
      </c>
      <c r="AB254" s="143"/>
      <c r="AC254" s="143">
        <v>0</v>
      </c>
      <c r="AD254" s="143">
        <v>0</v>
      </c>
      <c r="AE254" s="143"/>
      <c r="AF254" s="143" t="s">
        <v>289</v>
      </c>
      <c r="AG254" s="143"/>
      <c r="AH254" s="143">
        <v>0</v>
      </c>
      <c r="AI254" s="143">
        <v>0</v>
      </c>
      <c r="AJ254" s="201"/>
    </row>
    <row r="255" spans="1:36" ht="15" customHeight="1" x14ac:dyDescent="0.2">
      <c r="A255" s="142" t="s">
        <v>773</v>
      </c>
      <c r="B255" s="142" t="s">
        <v>774</v>
      </c>
      <c r="E255" s="139">
        <v>153</v>
      </c>
      <c r="F255" s="444">
        <v>37.393000000000001</v>
      </c>
      <c r="G255" s="452">
        <v>4.0916749124167602</v>
      </c>
      <c r="H255" s="143">
        <v>98</v>
      </c>
      <c r="I255" s="143">
        <v>196</v>
      </c>
      <c r="J255" s="143"/>
      <c r="K255" s="143">
        <v>5</v>
      </c>
      <c r="L255" s="143">
        <v>3</v>
      </c>
      <c r="M255" s="143">
        <v>0</v>
      </c>
      <c r="N255" s="143">
        <v>0</v>
      </c>
      <c r="O255" s="143">
        <v>0</v>
      </c>
      <c r="P255" s="143"/>
      <c r="Q255" s="143">
        <v>3</v>
      </c>
      <c r="R255" s="143">
        <v>0</v>
      </c>
      <c r="S255" s="143"/>
      <c r="T255" s="143">
        <v>0</v>
      </c>
      <c r="U255" s="143">
        <v>0</v>
      </c>
      <c r="V255" s="143"/>
      <c r="W255" s="143">
        <v>0</v>
      </c>
      <c r="X255" s="143">
        <v>0</v>
      </c>
      <c r="Y255" s="143"/>
      <c r="Z255" s="143">
        <v>142</v>
      </c>
      <c r="AA255" s="143">
        <v>92</v>
      </c>
      <c r="AB255" s="143"/>
      <c r="AC255" s="143">
        <v>3</v>
      </c>
      <c r="AD255" s="143">
        <v>3</v>
      </c>
      <c r="AE255" s="143"/>
      <c r="AF255" s="143" t="s">
        <v>289</v>
      </c>
      <c r="AG255" s="143"/>
      <c r="AH255" s="143">
        <v>0</v>
      </c>
      <c r="AI255" s="143">
        <v>0</v>
      </c>
      <c r="AJ255" s="201"/>
    </row>
    <row r="256" spans="1:36" ht="15" customHeight="1" x14ac:dyDescent="0.2">
      <c r="A256" s="142" t="s">
        <v>775</v>
      </c>
      <c r="B256" s="142" t="s">
        <v>776</v>
      </c>
      <c r="E256" s="139">
        <v>212</v>
      </c>
      <c r="F256" s="444">
        <v>129.786</v>
      </c>
      <c r="G256" s="452">
        <v>1.6334581541922899</v>
      </c>
      <c r="H256" s="143">
        <v>119</v>
      </c>
      <c r="I256" s="143">
        <v>229</v>
      </c>
      <c r="J256" s="143"/>
      <c r="K256" s="143">
        <v>64</v>
      </c>
      <c r="L256" s="143">
        <v>38</v>
      </c>
      <c r="M256" s="143">
        <v>26</v>
      </c>
      <c r="N256" s="143">
        <v>0</v>
      </c>
      <c r="O256" s="143">
        <v>0</v>
      </c>
      <c r="P256" s="143"/>
      <c r="Q256" s="143">
        <v>8</v>
      </c>
      <c r="R256" s="143">
        <v>7</v>
      </c>
      <c r="S256" s="143"/>
      <c r="T256" s="143">
        <v>68</v>
      </c>
      <c r="U256" s="143">
        <v>27</v>
      </c>
      <c r="V256" s="143"/>
      <c r="W256" s="143">
        <v>0</v>
      </c>
      <c r="X256" s="143">
        <v>0</v>
      </c>
      <c r="Y256" s="143"/>
      <c r="Z256" s="143">
        <v>67</v>
      </c>
      <c r="AA256" s="143">
        <v>45</v>
      </c>
      <c r="AB256" s="143"/>
      <c r="AC256" s="143">
        <v>5</v>
      </c>
      <c r="AD256" s="143">
        <v>2</v>
      </c>
      <c r="AE256" s="143"/>
      <c r="AF256" s="143">
        <v>57</v>
      </c>
      <c r="AG256" s="143"/>
      <c r="AH256" s="143">
        <v>19</v>
      </c>
      <c r="AI256" s="143">
        <v>4</v>
      </c>
      <c r="AJ256" s="201"/>
    </row>
    <row r="257" spans="1:36" ht="15" customHeight="1" x14ac:dyDescent="0.2">
      <c r="A257" s="142" t="s">
        <v>777</v>
      </c>
      <c r="B257" s="142" t="s">
        <v>778</v>
      </c>
      <c r="E257" s="139">
        <v>41</v>
      </c>
      <c r="F257" s="444">
        <v>84.700999999999993</v>
      </c>
      <c r="G257" s="452">
        <v>0.48405567820923001</v>
      </c>
      <c r="H257" s="143">
        <v>4</v>
      </c>
      <c r="I257" s="143">
        <v>12</v>
      </c>
      <c r="J257" s="143"/>
      <c r="K257" s="143">
        <v>12</v>
      </c>
      <c r="L257" s="143">
        <v>0</v>
      </c>
      <c r="M257" s="143">
        <v>0</v>
      </c>
      <c r="N257" s="143">
        <v>0</v>
      </c>
      <c r="O257" s="143">
        <v>0</v>
      </c>
      <c r="P257" s="143"/>
      <c r="Q257" s="143">
        <v>11</v>
      </c>
      <c r="R257" s="143">
        <v>4</v>
      </c>
      <c r="S257" s="143"/>
      <c r="T257" s="143">
        <v>18</v>
      </c>
      <c r="U257" s="143">
        <v>0</v>
      </c>
      <c r="V257" s="143"/>
      <c r="W257" s="143">
        <v>0</v>
      </c>
      <c r="X257" s="143">
        <v>0</v>
      </c>
      <c r="Y257" s="143"/>
      <c r="Z257" s="143">
        <v>0</v>
      </c>
      <c r="AA257" s="143">
        <v>0</v>
      </c>
      <c r="AB257" s="143"/>
      <c r="AC257" s="143">
        <v>0</v>
      </c>
      <c r="AD257" s="143">
        <v>0</v>
      </c>
      <c r="AE257" s="143"/>
      <c r="AF257" s="143" t="s">
        <v>289</v>
      </c>
      <c r="AG257" s="143"/>
      <c r="AH257" s="143">
        <v>0</v>
      </c>
      <c r="AI257" s="143">
        <v>0</v>
      </c>
      <c r="AJ257" s="201"/>
    </row>
    <row r="258" spans="1:36" ht="15" customHeight="1" x14ac:dyDescent="0.2">
      <c r="A258" s="142" t="s">
        <v>779</v>
      </c>
      <c r="B258" s="142" t="s">
        <v>780</v>
      </c>
      <c r="E258" s="139">
        <v>109</v>
      </c>
      <c r="F258" s="444">
        <v>112.864</v>
      </c>
      <c r="G258" s="452">
        <v>0.96576410547207303</v>
      </c>
      <c r="H258" s="143">
        <v>37</v>
      </c>
      <c r="I258" s="143">
        <v>69</v>
      </c>
      <c r="J258" s="143"/>
      <c r="K258" s="143">
        <v>85</v>
      </c>
      <c r="L258" s="143">
        <v>18</v>
      </c>
      <c r="M258" s="143">
        <v>6</v>
      </c>
      <c r="N258" s="143">
        <v>0</v>
      </c>
      <c r="O258" s="143">
        <v>0</v>
      </c>
      <c r="P258" s="143"/>
      <c r="Q258" s="143">
        <v>0</v>
      </c>
      <c r="R258" s="143">
        <v>0</v>
      </c>
      <c r="S258" s="143"/>
      <c r="T258" s="143">
        <v>0</v>
      </c>
      <c r="U258" s="143">
        <v>0</v>
      </c>
      <c r="V258" s="143"/>
      <c r="W258" s="143">
        <v>0</v>
      </c>
      <c r="X258" s="143">
        <v>0</v>
      </c>
      <c r="Y258" s="143"/>
      <c r="Z258" s="143">
        <v>24</v>
      </c>
      <c r="AA258" s="143">
        <v>19</v>
      </c>
      <c r="AB258" s="143"/>
      <c r="AC258" s="143">
        <v>0</v>
      </c>
      <c r="AD258" s="143">
        <v>0</v>
      </c>
      <c r="AE258" s="143"/>
      <c r="AF258" s="143" t="s">
        <v>289</v>
      </c>
      <c r="AG258" s="143"/>
      <c r="AH258" s="143">
        <v>6</v>
      </c>
      <c r="AI258" s="143">
        <v>3</v>
      </c>
      <c r="AJ258" s="201"/>
    </row>
    <row r="259" spans="1:36" ht="15" customHeight="1" x14ac:dyDescent="0.2">
      <c r="A259" s="142" t="s">
        <v>781</v>
      </c>
      <c r="B259" s="142" t="s">
        <v>782</v>
      </c>
      <c r="E259" s="139">
        <v>48</v>
      </c>
      <c r="F259" s="444">
        <v>61.222999999999999</v>
      </c>
      <c r="G259" s="452">
        <v>0.78401907779755997</v>
      </c>
      <c r="H259" s="143">
        <v>12</v>
      </c>
      <c r="I259" s="143">
        <v>35</v>
      </c>
      <c r="J259" s="143"/>
      <c r="K259" s="143">
        <v>23</v>
      </c>
      <c r="L259" s="143">
        <v>0</v>
      </c>
      <c r="M259" s="143">
        <v>0</v>
      </c>
      <c r="N259" s="143">
        <v>0</v>
      </c>
      <c r="O259" s="143">
        <v>0</v>
      </c>
      <c r="P259" s="143"/>
      <c r="Q259" s="143">
        <v>0</v>
      </c>
      <c r="R259" s="143">
        <v>0</v>
      </c>
      <c r="S259" s="143"/>
      <c r="T259" s="143">
        <v>0</v>
      </c>
      <c r="U259" s="143">
        <v>0</v>
      </c>
      <c r="V259" s="143"/>
      <c r="W259" s="143">
        <v>0</v>
      </c>
      <c r="X259" s="143">
        <v>0</v>
      </c>
      <c r="Y259" s="143"/>
      <c r="Z259" s="143">
        <v>25</v>
      </c>
      <c r="AA259" s="143">
        <v>12</v>
      </c>
      <c r="AB259" s="143"/>
      <c r="AC259" s="143">
        <v>0</v>
      </c>
      <c r="AD259" s="143">
        <v>0</v>
      </c>
      <c r="AE259" s="143"/>
      <c r="AF259" s="143" t="s">
        <v>289</v>
      </c>
      <c r="AG259" s="143"/>
      <c r="AH259" s="143">
        <v>1</v>
      </c>
      <c r="AI259" s="143">
        <v>1</v>
      </c>
      <c r="AJ259" s="201"/>
    </row>
    <row r="260" spans="1:36" ht="15" customHeight="1" x14ac:dyDescent="0.2">
      <c r="A260" s="142" t="s">
        <v>783</v>
      </c>
      <c r="B260" s="142" t="s">
        <v>784</v>
      </c>
      <c r="E260" s="139">
        <v>36</v>
      </c>
      <c r="F260" s="444">
        <v>53.863</v>
      </c>
      <c r="G260" s="452">
        <v>0.66836232664352202</v>
      </c>
      <c r="H260" s="143">
        <v>10</v>
      </c>
      <c r="I260" s="143">
        <v>25</v>
      </c>
      <c r="J260" s="143"/>
      <c r="K260" s="143">
        <v>16</v>
      </c>
      <c r="L260" s="143">
        <v>0</v>
      </c>
      <c r="M260" s="143">
        <v>0</v>
      </c>
      <c r="N260" s="143">
        <v>0</v>
      </c>
      <c r="O260" s="143">
        <v>0</v>
      </c>
      <c r="P260" s="143"/>
      <c r="Q260" s="143">
        <v>8</v>
      </c>
      <c r="R260" s="143">
        <v>4</v>
      </c>
      <c r="S260" s="143"/>
      <c r="T260" s="143">
        <v>2</v>
      </c>
      <c r="U260" s="143">
        <v>2</v>
      </c>
      <c r="V260" s="143"/>
      <c r="W260" s="143">
        <v>0</v>
      </c>
      <c r="X260" s="143">
        <v>0</v>
      </c>
      <c r="Y260" s="143"/>
      <c r="Z260" s="143">
        <v>6</v>
      </c>
      <c r="AA260" s="143">
        <v>3</v>
      </c>
      <c r="AB260" s="143"/>
      <c r="AC260" s="143">
        <v>4</v>
      </c>
      <c r="AD260" s="143">
        <v>1</v>
      </c>
      <c r="AE260" s="143"/>
      <c r="AF260" s="143">
        <v>17</v>
      </c>
      <c r="AG260" s="143"/>
      <c r="AH260" s="143">
        <v>1</v>
      </c>
      <c r="AI260" s="143">
        <v>1</v>
      </c>
      <c r="AJ260" s="201"/>
    </row>
    <row r="261" spans="1:36" ht="15" customHeight="1" x14ac:dyDescent="0.2">
      <c r="A261" s="142" t="s">
        <v>785</v>
      </c>
      <c r="B261" s="142" t="s">
        <v>786</v>
      </c>
      <c r="E261" s="139">
        <v>167</v>
      </c>
      <c r="F261" s="444">
        <v>123.196</v>
      </c>
      <c r="G261" s="452">
        <v>1.3555634923211799</v>
      </c>
      <c r="H261" s="143">
        <v>59</v>
      </c>
      <c r="I261" s="143">
        <v>158</v>
      </c>
      <c r="J261" s="143"/>
      <c r="K261" s="143">
        <v>27</v>
      </c>
      <c r="L261" s="143">
        <v>6</v>
      </c>
      <c r="M261" s="143">
        <v>2</v>
      </c>
      <c r="N261" s="143">
        <v>0</v>
      </c>
      <c r="O261" s="143">
        <v>0</v>
      </c>
      <c r="P261" s="143"/>
      <c r="Q261" s="143">
        <v>37</v>
      </c>
      <c r="R261" s="143">
        <v>27</v>
      </c>
      <c r="S261" s="143"/>
      <c r="T261" s="143">
        <v>27</v>
      </c>
      <c r="U261" s="143">
        <v>6</v>
      </c>
      <c r="V261" s="143"/>
      <c r="W261" s="143">
        <v>11</v>
      </c>
      <c r="X261" s="143">
        <v>1</v>
      </c>
      <c r="Y261" s="143"/>
      <c r="Z261" s="143">
        <v>46</v>
      </c>
      <c r="AA261" s="143">
        <v>15</v>
      </c>
      <c r="AB261" s="143"/>
      <c r="AC261" s="143">
        <v>19</v>
      </c>
      <c r="AD261" s="143">
        <v>4</v>
      </c>
      <c r="AE261" s="143"/>
      <c r="AF261" s="143">
        <v>25</v>
      </c>
      <c r="AG261" s="143"/>
      <c r="AH261" s="143">
        <v>1</v>
      </c>
      <c r="AI261" s="143">
        <v>0</v>
      </c>
      <c r="AJ261" s="201"/>
    </row>
    <row r="262" spans="1:36" ht="15" customHeight="1" x14ac:dyDescent="0.2">
      <c r="A262" s="142" t="s">
        <v>787</v>
      </c>
      <c r="B262" s="142" t="s">
        <v>788</v>
      </c>
      <c r="E262" s="139">
        <v>45</v>
      </c>
      <c r="F262" s="444">
        <v>35.079000000000001</v>
      </c>
      <c r="G262" s="452">
        <v>1.28281878046695</v>
      </c>
      <c r="H262" s="143">
        <v>33</v>
      </c>
      <c r="I262" s="143">
        <v>60</v>
      </c>
      <c r="J262" s="143"/>
      <c r="K262" s="143">
        <v>4</v>
      </c>
      <c r="L262" s="143" t="s">
        <v>289</v>
      </c>
      <c r="M262" s="143" t="s">
        <v>289</v>
      </c>
      <c r="N262" s="143" t="s">
        <v>289</v>
      </c>
      <c r="O262" s="143" t="s">
        <v>289</v>
      </c>
      <c r="P262" s="143"/>
      <c r="Q262" s="143">
        <v>2</v>
      </c>
      <c r="R262" s="143">
        <v>2</v>
      </c>
      <c r="S262" s="143"/>
      <c r="T262" s="143">
        <v>0</v>
      </c>
      <c r="U262" s="143">
        <v>0</v>
      </c>
      <c r="V262" s="143"/>
      <c r="W262" s="143">
        <v>0</v>
      </c>
      <c r="X262" s="143">
        <v>0</v>
      </c>
      <c r="Y262" s="143"/>
      <c r="Z262" s="143">
        <v>39</v>
      </c>
      <c r="AA262" s="143">
        <v>29</v>
      </c>
      <c r="AB262" s="143"/>
      <c r="AC262" s="143">
        <v>0</v>
      </c>
      <c r="AD262" s="143">
        <v>0</v>
      </c>
      <c r="AE262" s="143"/>
      <c r="AF262" s="143" t="s">
        <v>289</v>
      </c>
      <c r="AG262" s="143"/>
      <c r="AH262" s="143">
        <v>1</v>
      </c>
      <c r="AI262" s="143">
        <v>0</v>
      </c>
      <c r="AJ262" s="201"/>
    </row>
    <row r="263" spans="1:36" ht="15" customHeight="1" x14ac:dyDescent="0.2">
      <c r="A263" s="142" t="s">
        <v>789</v>
      </c>
      <c r="B263" s="142" t="s">
        <v>790</v>
      </c>
      <c r="E263" s="139">
        <v>1086</v>
      </c>
      <c r="F263" s="444">
        <v>85.409000000000006</v>
      </c>
      <c r="G263" s="452">
        <v>12.7152876160592</v>
      </c>
      <c r="H263" s="143">
        <v>781</v>
      </c>
      <c r="I263" s="143">
        <v>1444</v>
      </c>
      <c r="J263" s="143"/>
      <c r="K263" s="143">
        <v>45</v>
      </c>
      <c r="L263" s="143">
        <v>0</v>
      </c>
      <c r="M263" s="143">
        <v>0</v>
      </c>
      <c r="N263" s="143">
        <v>0</v>
      </c>
      <c r="O263" s="143">
        <v>0</v>
      </c>
      <c r="P263" s="143"/>
      <c r="Q263" s="143">
        <v>517</v>
      </c>
      <c r="R263" s="143">
        <v>367</v>
      </c>
      <c r="S263" s="143"/>
      <c r="T263" s="143">
        <v>0</v>
      </c>
      <c r="U263" s="143">
        <v>0</v>
      </c>
      <c r="V263" s="143"/>
      <c r="W263" s="143">
        <v>64</v>
      </c>
      <c r="X263" s="143">
        <v>58</v>
      </c>
      <c r="Y263" s="143"/>
      <c r="Z263" s="143">
        <v>424</v>
      </c>
      <c r="AA263" s="143">
        <v>325</v>
      </c>
      <c r="AB263" s="143"/>
      <c r="AC263" s="143">
        <v>36</v>
      </c>
      <c r="AD263" s="143">
        <v>31</v>
      </c>
      <c r="AE263" s="143"/>
      <c r="AF263" s="143">
        <v>390</v>
      </c>
      <c r="AG263" s="143"/>
      <c r="AH263" s="143">
        <v>0</v>
      </c>
      <c r="AI263" s="143">
        <v>0</v>
      </c>
      <c r="AJ263" s="201"/>
    </row>
    <row r="264" spans="1:36" ht="15" customHeight="1" x14ac:dyDescent="0.2">
      <c r="A264" s="142" t="s">
        <v>791</v>
      </c>
      <c r="B264" s="142" t="s">
        <v>792</v>
      </c>
      <c r="E264" s="139">
        <v>292</v>
      </c>
      <c r="F264" s="444">
        <v>66.313999999999993</v>
      </c>
      <c r="G264" s="452">
        <v>4.4032934222034603</v>
      </c>
      <c r="H264" s="143">
        <v>180</v>
      </c>
      <c r="I264" s="143">
        <v>392</v>
      </c>
      <c r="J264" s="143"/>
      <c r="K264" s="143">
        <v>21</v>
      </c>
      <c r="L264" s="143">
        <v>0</v>
      </c>
      <c r="M264" s="143">
        <v>0</v>
      </c>
      <c r="N264" s="143">
        <v>0</v>
      </c>
      <c r="O264" s="143">
        <v>0</v>
      </c>
      <c r="P264" s="143"/>
      <c r="Q264" s="143">
        <v>136</v>
      </c>
      <c r="R264" s="143">
        <v>80</v>
      </c>
      <c r="S264" s="143"/>
      <c r="T264" s="143">
        <v>8</v>
      </c>
      <c r="U264" s="143">
        <v>7</v>
      </c>
      <c r="V264" s="143"/>
      <c r="W264" s="143">
        <v>0</v>
      </c>
      <c r="X264" s="143">
        <v>0</v>
      </c>
      <c r="Y264" s="143"/>
      <c r="Z264" s="143">
        <v>127</v>
      </c>
      <c r="AA264" s="143">
        <v>93</v>
      </c>
      <c r="AB264" s="143"/>
      <c r="AC264" s="143">
        <v>0</v>
      </c>
      <c r="AD264" s="143">
        <v>0</v>
      </c>
      <c r="AE264" s="143"/>
      <c r="AF264" s="143">
        <v>48</v>
      </c>
      <c r="AG264" s="143"/>
      <c r="AH264" s="143">
        <v>0</v>
      </c>
      <c r="AI264" s="143">
        <v>0</v>
      </c>
      <c r="AJ264" s="201"/>
    </row>
    <row r="265" spans="1:36" ht="15" customHeight="1" x14ac:dyDescent="0.2">
      <c r="A265" s="142" t="s">
        <v>793</v>
      </c>
      <c r="B265" s="142" t="s">
        <v>794</v>
      </c>
      <c r="E265" s="139">
        <v>337</v>
      </c>
      <c r="F265" s="444">
        <v>99.403000000000006</v>
      </c>
      <c r="G265" s="452">
        <v>3.3902397311952401</v>
      </c>
      <c r="H265" s="143">
        <v>225</v>
      </c>
      <c r="I265" s="143">
        <v>462</v>
      </c>
      <c r="J265" s="143"/>
      <c r="K265" s="143">
        <v>18</v>
      </c>
      <c r="L265" s="143">
        <v>1</v>
      </c>
      <c r="M265" s="143">
        <v>0</v>
      </c>
      <c r="N265" s="143">
        <v>0</v>
      </c>
      <c r="O265" s="143">
        <v>0</v>
      </c>
      <c r="P265" s="143"/>
      <c r="Q265" s="143">
        <v>39</v>
      </c>
      <c r="R265" s="143">
        <v>27</v>
      </c>
      <c r="S265" s="143"/>
      <c r="T265" s="143">
        <v>39</v>
      </c>
      <c r="U265" s="143">
        <v>23</v>
      </c>
      <c r="V265" s="143"/>
      <c r="W265" s="143">
        <v>171</v>
      </c>
      <c r="X265" s="143">
        <v>138</v>
      </c>
      <c r="Y265" s="143"/>
      <c r="Z265" s="143">
        <v>61</v>
      </c>
      <c r="AA265" s="143">
        <v>29</v>
      </c>
      <c r="AB265" s="143"/>
      <c r="AC265" s="143">
        <v>9</v>
      </c>
      <c r="AD265" s="143">
        <v>7</v>
      </c>
      <c r="AE265" s="143"/>
      <c r="AF265" s="143" t="s">
        <v>289</v>
      </c>
      <c r="AG265" s="143"/>
      <c r="AH265" s="143">
        <v>0</v>
      </c>
      <c r="AI265" s="143">
        <v>0</v>
      </c>
      <c r="AJ265" s="201"/>
    </row>
    <row r="266" spans="1:36" ht="15" customHeight="1" x14ac:dyDescent="0.2">
      <c r="A266" s="142" t="s">
        <v>795</v>
      </c>
      <c r="B266" s="142" t="s">
        <v>796</v>
      </c>
      <c r="E266" s="139">
        <v>380</v>
      </c>
      <c r="F266" s="444">
        <v>101.54300000000001</v>
      </c>
      <c r="G266" s="452">
        <v>3.7422569748776402</v>
      </c>
      <c r="H266" s="143">
        <v>198</v>
      </c>
      <c r="I266" s="143">
        <v>411</v>
      </c>
      <c r="J266" s="143"/>
      <c r="K266" s="143">
        <v>162</v>
      </c>
      <c r="L266" s="143">
        <v>35</v>
      </c>
      <c r="M266" s="143">
        <v>20</v>
      </c>
      <c r="N266" s="143">
        <v>0</v>
      </c>
      <c r="O266" s="143">
        <v>0</v>
      </c>
      <c r="P266" s="143"/>
      <c r="Q266" s="143">
        <v>126</v>
      </c>
      <c r="R266" s="143">
        <v>103</v>
      </c>
      <c r="S266" s="143"/>
      <c r="T266" s="143">
        <v>20</v>
      </c>
      <c r="U266" s="143">
        <v>7</v>
      </c>
      <c r="V266" s="143"/>
      <c r="W266" s="143">
        <v>2</v>
      </c>
      <c r="X266" s="143">
        <v>2</v>
      </c>
      <c r="Y266" s="143"/>
      <c r="Z266" s="143">
        <v>65</v>
      </c>
      <c r="AA266" s="143">
        <v>48</v>
      </c>
      <c r="AB266" s="143"/>
      <c r="AC266" s="143">
        <v>5</v>
      </c>
      <c r="AD266" s="143">
        <v>3</v>
      </c>
      <c r="AE266" s="143"/>
      <c r="AF266" s="143">
        <v>88</v>
      </c>
      <c r="AG266" s="143"/>
      <c r="AH266" s="143">
        <v>74</v>
      </c>
      <c r="AI266" s="143">
        <v>47</v>
      </c>
      <c r="AJ266" s="201"/>
    </row>
    <row r="267" spans="1:36" ht="15" customHeight="1" x14ac:dyDescent="0.2">
      <c r="A267" s="142" t="s">
        <v>797</v>
      </c>
      <c r="B267" s="142" t="s">
        <v>798</v>
      </c>
      <c r="E267" s="139">
        <v>29</v>
      </c>
      <c r="F267" s="444">
        <v>32.759</v>
      </c>
      <c r="G267" s="452">
        <v>0.88525290759791198</v>
      </c>
      <c r="H267" s="143">
        <v>17</v>
      </c>
      <c r="I267" s="143">
        <v>56</v>
      </c>
      <c r="J267" s="143"/>
      <c r="K267" s="143">
        <v>5</v>
      </c>
      <c r="L267" s="143">
        <v>0</v>
      </c>
      <c r="M267" s="143">
        <v>0</v>
      </c>
      <c r="N267" s="143">
        <v>0</v>
      </c>
      <c r="O267" s="143">
        <v>0</v>
      </c>
      <c r="P267" s="143"/>
      <c r="Q267" s="143">
        <v>2</v>
      </c>
      <c r="R267" s="143">
        <v>0</v>
      </c>
      <c r="S267" s="143"/>
      <c r="T267" s="143">
        <v>0</v>
      </c>
      <c r="U267" s="143">
        <v>0</v>
      </c>
      <c r="V267" s="143"/>
      <c r="W267" s="143">
        <v>0</v>
      </c>
      <c r="X267" s="143">
        <v>0</v>
      </c>
      <c r="Y267" s="143"/>
      <c r="Z267" s="143">
        <v>21</v>
      </c>
      <c r="AA267" s="143">
        <v>16</v>
      </c>
      <c r="AB267" s="143"/>
      <c r="AC267" s="143">
        <v>1</v>
      </c>
      <c r="AD267" s="143">
        <v>1</v>
      </c>
      <c r="AE267" s="143"/>
      <c r="AF267" s="143" t="s">
        <v>289</v>
      </c>
      <c r="AG267" s="143"/>
      <c r="AH267" s="143">
        <v>0</v>
      </c>
      <c r="AI267" s="143">
        <v>0</v>
      </c>
      <c r="AJ267" s="201"/>
    </row>
    <row r="268" spans="1:36" ht="15" customHeight="1" x14ac:dyDescent="0.2">
      <c r="A268" s="142" t="s">
        <v>799</v>
      </c>
      <c r="B268" s="142" t="s">
        <v>800</v>
      </c>
      <c r="E268" s="139">
        <v>50</v>
      </c>
      <c r="F268" s="444">
        <v>36.811</v>
      </c>
      <c r="G268" s="452">
        <v>1.35828964168319</v>
      </c>
      <c r="H268" s="143">
        <v>43</v>
      </c>
      <c r="I268" s="143">
        <v>92</v>
      </c>
      <c r="J268" s="143"/>
      <c r="K268" s="143">
        <v>2</v>
      </c>
      <c r="L268" s="143" t="s">
        <v>289</v>
      </c>
      <c r="M268" s="143" t="s">
        <v>289</v>
      </c>
      <c r="N268" s="143" t="s">
        <v>289</v>
      </c>
      <c r="O268" s="143" t="s">
        <v>289</v>
      </c>
      <c r="P268" s="143"/>
      <c r="Q268" s="143">
        <v>5</v>
      </c>
      <c r="R268" s="143">
        <v>3</v>
      </c>
      <c r="S268" s="143"/>
      <c r="T268" s="143">
        <v>11</v>
      </c>
      <c r="U268" s="143">
        <v>11</v>
      </c>
      <c r="V268" s="143"/>
      <c r="W268" s="143">
        <v>0</v>
      </c>
      <c r="X268" s="143">
        <v>0</v>
      </c>
      <c r="Y268" s="143"/>
      <c r="Z268" s="143">
        <v>30</v>
      </c>
      <c r="AA268" s="143">
        <v>27</v>
      </c>
      <c r="AB268" s="143"/>
      <c r="AC268" s="143">
        <v>2</v>
      </c>
      <c r="AD268" s="143">
        <v>2</v>
      </c>
      <c r="AE268" s="143"/>
      <c r="AF268" s="143" t="s">
        <v>289</v>
      </c>
      <c r="AG268" s="143"/>
      <c r="AH268" s="143">
        <v>0</v>
      </c>
      <c r="AI268" s="143">
        <v>0</v>
      </c>
      <c r="AJ268" s="201"/>
    </row>
    <row r="269" spans="1:36" ht="15" customHeight="1" x14ac:dyDescent="0.2">
      <c r="A269" s="142" t="s">
        <v>801</v>
      </c>
      <c r="B269" s="142" t="s">
        <v>802</v>
      </c>
      <c r="E269" s="139">
        <v>85</v>
      </c>
      <c r="F269" s="444">
        <v>63.938000000000002</v>
      </c>
      <c r="G269" s="452">
        <v>1.3294128687165701</v>
      </c>
      <c r="H269" s="143">
        <v>33</v>
      </c>
      <c r="I269" s="143">
        <v>67</v>
      </c>
      <c r="J269" s="143"/>
      <c r="K269" s="143">
        <v>26</v>
      </c>
      <c r="L269" s="143">
        <v>1</v>
      </c>
      <c r="M269" s="143">
        <v>1</v>
      </c>
      <c r="N269" s="143">
        <v>0</v>
      </c>
      <c r="O269" s="143">
        <v>0</v>
      </c>
      <c r="P269" s="143"/>
      <c r="Q269" s="143">
        <v>4</v>
      </c>
      <c r="R269" s="143">
        <v>1</v>
      </c>
      <c r="S269" s="143"/>
      <c r="T269" s="143">
        <v>13</v>
      </c>
      <c r="U269" s="143">
        <v>6</v>
      </c>
      <c r="V269" s="143"/>
      <c r="W269" s="143">
        <v>25</v>
      </c>
      <c r="X269" s="143">
        <v>12</v>
      </c>
      <c r="Y269" s="143"/>
      <c r="Z269" s="143">
        <v>17</v>
      </c>
      <c r="AA269" s="143">
        <v>13</v>
      </c>
      <c r="AB269" s="143"/>
      <c r="AC269" s="143">
        <v>0</v>
      </c>
      <c r="AD269" s="143">
        <v>0</v>
      </c>
      <c r="AE269" s="143"/>
      <c r="AF269" s="143">
        <v>19</v>
      </c>
      <c r="AG269" s="143"/>
      <c r="AH269" s="143">
        <v>0</v>
      </c>
      <c r="AI269" s="143">
        <v>0</v>
      </c>
      <c r="AJ269" s="201"/>
    </row>
    <row r="270" spans="1:36" ht="15" customHeight="1" x14ac:dyDescent="0.2">
      <c r="A270" s="142" t="s">
        <v>803</v>
      </c>
      <c r="B270" s="142" t="s">
        <v>804</v>
      </c>
      <c r="E270" s="139">
        <v>78</v>
      </c>
      <c r="F270" s="444">
        <v>76.393000000000001</v>
      </c>
      <c r="G270" s="452">
        <v>1.0210359587920399</v>
      </c>
      <c r="H270" s="143">
        <v>61</v>
      </c>
      <c r="I270" s="143">
        <v>161</v>
      </c>
      <c r="J270" s="143"/>
      <c r="K270" s="143">
        <v>3</v>
      </c>
      <c r="L270" s="143" t="s">
        <v>289</v>
      </c>
      <c r="M270" s="143" t="s">
        <v>289</v>
      </c>
      <c r="N270" s="143" t="s">
        <v>289</v>
      </c>
      <c r="O270" s="143" t="s">
        <v>289</v>
      </c>
      <c r="P270" s="143"/>
      <c r="Q270" s="143">
        <v>0</v>
      </c>
      <c r="R270" s="143">
        <v>0</v>
      </c>
      <c r="S270" s="143"/>
      <c r="T270" s="143">
        <v>1</v>
      </c>
      <c r="U270" s="143">
        <v>1</v>
      </c>
      <c r="V270" s="143"/>
      <c r="W270" s="143">
        <v>1</v>
      </c>
      <c r="X270" s="143">
        <v>1</v>
      </c>
      <c r="Y270" s="143"/>
      <c r="Z270" s="143">
        <v>64</v>
      </c>
      <c r="AA270" s="143">
        <v>53</v>
      </c>
      <c r="AB270" s="143"/>
      <c r="AC270" s="143">
        <v>9</v>
      </c>
      <c r="AD270" s="143">
        <v>6</v>
      </c>
      <c r="AE270" s="143"/>
      <c r="AF270" s="143" t="s">
        <v>289</v>
      </c>
      <c r="AG270" s="143"/>
      <c r="AH270" s="143">
        <v>1</v>
      </c>
      <c r="AI270" s="143">
        <v>1</v>
      </c>
      <c r="AJ270" s="201"/>
    </row>
    <row r="271" spans="1:36" ht="15" customHeight="1" x14ac:dyDescent="0.2">
      <c r="A271" s="142" t="s">
        <v>805</v>
      </c>
      <c r="B271" s="142" t="s">
        <v>806</v>
      </c>
      <c r="E271" s="139">
        <v>200</v>
      </c>
      <c r="F271" s="444">
        <v>70.896000000000001</v>
      </c>
      <c r="G271" s="452">
        <v>2.8210336267208298</v>
      </c>
      <c r="H271" s="143">
        <v>101</v>
      </c>
      <c r="I271" s="143">
        <v>283</v>
      </c>
      <c r="J271" s="143"/>
      <c r="K271" s="143">
        <v>62</v>
      </c>
      <c r="L271" s="143">
        <v>3</v>
      </c>
      <c r="M271" s="143">
        <v>1</v>
      </c>
      <c r="N271" s="143">
        <v>0</v>
      </c>
      <c r="O271" s="143">
        <v>1</v>
      </c>
      <c r="P271" s="143"/>
      <c r="Q271" s="143">
        <v>52</v>
      </c>
      <c r="R271" s="143">
        <v>30</v>
      </c>
      <c r="S271" s="143"/>
      <c r="T271" s="143">
        <v>23</v>
      </c>
      <c r="U271" s="143">
        <v>22</v>
      </c>
      <c r="V271" s="143"/>
      <c r="W271" s="143">
        <v>0</v>
      </c>
      <c r="X271" s="143">
        <v>0</v>
      </c>
      <c r="Y271" s="143"/>
      <c r="Z271" s="143">
        <v>63</v>
      </c>
      <c r="AA271" s="143">
        <v>46</v>
      </c>
      <c r="AB271" s="143"/>
      <c r="AC271" s="143">
        <v>0</v>
      </c>
      <c r="AD271" s="143">
        <v>0</v>
      </c>
      <c r="AE271" s="143"/>
      <c r="AF271" s="143" t="s">
        <v>289</v>
      </c>
      <c r="AG271" s="143"/>
      <c r="AH271" s="143">
        <v>2</v>
      </c>
      <c r="AI271" s="143">
        <v>0</v>
      </c>
      <c r="AJ271" s="201"/>
    </row>
    <row r="272" spans="1:36" ht="15" customHeight="1" x14ac:dyDescent="0.2">
      <c r="A272" s="142" t="s">
        <v>807</v>
      </c>
      <c r="B272" s="142" t="s">
        <v>808</v>
      </c>
      <c r="E272" s="139">
        <v>205</v>
      </c>
      <c r="F272" s="444">
        <v>54.853000000000002</v>
      </c>
      <c r="G272" s="452">
        <v>3.7372614077625701</v>
      </c>
      <c r="H272" s="143">
        <v>122</v>
      </c>
      <c r="I272" s="143">
        <v>230</v>
      </c>
      <c r="J272" s="143"/>
      <c r="K272" s="143">
        <v>45</v>
      </c>
      <c r="L272" s="143">
        <v>8</v>
      </c>
      <c r="M272" s="143">
        <v>6</v>
      </c>
      <c r="N272" s="143">
        <v>0</v>
      </c>
      <c r="O272" s="143">
        <v>0</v>
      </c>
      <c r="P272" s="143"/>
      <c r="Q272" s="143">
        <v>15</v>
      </c>
      <c r="R272" s="143">
        <v>8</v>
      </c>
      <c r="S272" s="143"/>
      <c r="T272" s="143">
        <v>9</v>
      </c>
      <c r="U272" s="143">
        <v>6</v>
      </c>
      <c r="V272" s="143"/>
      <c r="W272" s="143">
        <v>10</v>
      </c>
      <c r="X272" s="143">
        <v>6</v>
      </c>
      <c r="Y272" s="143"/>
      <c r="Z272" s="143">
        <v>126</v>
      </c>
      <c r="AA272" s="143">
        <v>94</v>
      </c>
      <c r="AB272" s="143"/>
      <c r="AC272" s="143">
        <v>0</v>
      </c>
      <c r="AD272" s="143">
        <v>0</v>
      </c>
      <c r="AE272" s="143"/>
      <c r="AF272" s="143">
        <v>22</v>
      </c>
      <c r="AG272" s="143"/>
      <c r="AH272" s="143">
        <v>0</v>
      </c>
      <c r="AI272" s="143">
        <v>0</v>
      </c>
      <c r="AJ272" s="201"/>
    </row>
    <row r="273" spans="1:36" ht="15" customHeight="1" x14ac:dyDescent="0.2">
      <c r="A273" s="142" t="s">
        <v>809</v>
      </c>
      <c r="B273" s="142" t="s">
        <v>810</v>
      </c>
      <c r="E273" s="139">
        <v>28</v>
      </c>
      <c r="F273" s="444">
        <v>44</v>
      </c>
      <c r="G273" s="452">
        <v>0.63636363636363635</v>
      </c>
      <c r="H273" s="143">
        <v>11</v>
      </c>
      <c r="I273" s="143">
        <v>30</v>
      </c>
      <c r="J273" s="143"/>
      <c r="K273" s="143">
        <v>10</v>
      </c>
      <c r="L273" s="143">
        <v>3</v>
      </c>
      <c r="M273" s="143">
        <v>2</v>
      </c>
      <c r="N273" s="143">
        <v>0</v>
      </c>
      <c r="O273" s="143">
        <v>0</v>
      </c>
      <c r="P273" s="143"/>
      <c r="Q273" s="143">
        <v>4</v>
      </c>
      <c r="R273" s="143">
        <v>1</v>
      </c>
      <c r="S273" s="143"/>
      <c r="T273" s="143">
        <v>1</v>
      </c>
      <c r="U273" s="143">
        <v>0</v>
      </c>
      <c r="V273" s="143"/>
      <c r="W273" s="143">
        <v>1</v>
      </c>
      <c r="X273" s="143">
        <v>1</v>
      </c>
      <c r="Y273" s="143"/>
      <c r="Z273" s="143">
        <v>6</v>
      </c>
      <c r="AA273" s="143">
        <v>5</v>
      </c>
      <c r="AB273" s="143"/>
      <c r="AC273" s="143">
        <v>6</v>
      </c>
      <c r="AD273" s="143">
        <v>1</v>
      </c>
      <c r="AE273" s="143"/>
      <c r="AF273" s="143">
        <v>16</v>
      </c>
      <c r="AG273" s="143"/>
      <c r="AH273" s="143">
        <v>0</v>
      </c>
      <c r="AI273" s="143">
        <v>0</v>
      </c>
      <c r="AJ273" s="201"/>
    </row>
    <row r="274" spans="1:36" ht="15" customHeight="1" x14ac:dyDescent="0.2">
      <c r="A274" s="142" t="s">
        <v>811</v>
      </c>
      <c r="B274" s="142" t="s">
        <v>812</v>
      </c>
      <c r="E274" s="139">
        <v>232</v>
      </c>
      <c r="F274" s="444">
        <v>67.197999999999993</v>
      </c>
      <c r="G274" s="452">
        <v>3.4524837048721699</v>
      </c>
      <c r="H274" s="143">
        <v>101</v>
      </c>
      <c r="I274" s="143">
        <v>212</v>
      </c>
      <c r="J274" s="143"/>
      <c r="K274" s="143">
        <v>20</v>
      </c>
      <c r="L274" s="143">
        <v>0</v>
      </c>
      <c r="M274" s="143">
        <v>0</v>
      </c>
      <c r="N274" s="143">
        <v>0</v>
      </c>
      <c r="O274" s="143">
        <v>0</v>
      </c>
      <c r="P274" s="143"/>
      <c r="Q274" s="143">
        <v>119</v>
      </c>
      <c r="R274" s="143">
        <v>69</v>
      </c>
      <c r="S274" s="143"/>
      <c r="T274" s="143">
        <v>0</v>
      </c>
      <c r="U274" s="143">
        <v>0</v>
      </c>
      <c r="V274" s="143"/>
      <c r="W274" s="143">
        <v>1</v>
      </c>
      <c r="X274" s="143">
        <v>1</v>
      </c>
      <c r="Y274" s="143"/>
      <c r="Z274" s="143">
        <v>20</v>
      </c>
      <c r="AA274" s="143">
        <v>8</v>
      </c>
      <c r="AB274" s="143"/>
      <c r="AC274" s="143">
        <v>72</v>
      </c>
      <c r="AD274" s="143">
        <v>23</v>
      </c>
      <c r="AE274" s="143"/>
      <c r="AF274" s="143">
        <v>77</v>
      </c>
      <c r="AG274" s="143"/>
      <c r="AH274" s="143">
        <v>0</v>
      </c>
      <c r="AI274" s="143">
        <v>0</v>
      </c>
      <c r="AJ274" s="201"/>
    </row>
    <row r="275" spans="1:36" ht="15" customHeight="1" x14ac:dyDescent="0.2">
      <c r="A275" s="142" t="s">
        <v>813</v>
      </c>
      <c r="B275" s="142" t="s">
        <v>814</v>
      </c>
      <c r="E275" s="139">
        <v>44</v>
      </c>
      <c r="F275" s="444">
        <v>38.481000000000002</v>
      </c>
      <c r="G275" s="452">
        <v>1.1434214287570501</v>
      </c>
      <c r="H275" s="143">
        <v>34</v>
      </c>
      <c r="I275" s="143">
        <v>59</v>
      </c>
      <c r="J275" s="143"/>
      <c r="K275" s="143">
        <v>0</v>
      </c>
      <c r="L275" s="143" t="s">
        <v>289</v>
      </c>
      <c r="M275" s="143" t="s">
        <v>289</v>
      </c>
      <c r="N275" s="143" t="s">
        <v>289</v>
      </c>
      <c r="O275" s="143" t="s">
        <v>289</v>
      </c>
      <c r="P275" s="143"/>
      <c r="Q275" s="143">
        <v>1</v>
      </c>
      <c r="R275" s="143">
        <v>0</v>
      </c>
      <c r="S275" s="143"/>
      <c r="T275" s="143">
        <v>0</v>
      </c>
      <c r="U275" s="143">
        <v>0</v>
      </c>
      <c r="V275" s="143"/>
      <c r="W275" s="143">
        <v>0</v>
      </c>
      <c r="X275" s="143">
        <v>0</v>
      </c>
      <c r="Y275" s="143"/>
      <c r="Z275" s="143">
        <v>43</v>
      </c>
      <c r="AA275" s="143">
        <v>34</v>
      </c>
      <c r="AB275" s="143"/>
      <c r="AC275" s="143">
        <v>0</v>
      </c>
      <c r="AD275" s="143">
        <v>0</v>
      </c>
      <c r="AE275" s="143"/>
      <c r="AF275" s="143" t="s">
        <v>289</v>
      </c>
      <c r="AG275" s="143"/>
      <c r="AH275" s="143">
        <v>1</v>
      </c>
      <c r="AI275" s="143">
        <v>1</v>
      </c>
      <c r="AJ275" s="201"/>
    </row>
    <row r="276" spans="1:36" ht="15" customHeight="1" x14ac:dyDescent="0.2">
      <c r="A276" s="142" t="s">
        <v>815</v>
      </c>
      <c r="B276" s="142" t="s">
        <v>816</v>
      </c>
      <c r="E276" s="139">
        <v>659</v>
      </c>
      <c r="F276" s="444">
        <v>71.09</v>
      </c>
      <c r="G276" s="452">
        <v>9.2699395132930107</v>
      </c>
      <c r="H276" s="143">
        <v>498</v>
      </c>
      <c r="I276" s="143">
        <v>1001</v>
      </c>
      <c r="J276" s="143"/>
      <c r="K276" s="143">
        <v>4</v>
      </c>
      <c r="L276" s="143" t="s">
        <v>289</v>
      </c>
      <c r="M276" s="143" t="s">
        <v>289</v>
      </c>
      <c r="N276" s="143" t="s">
        <v>289</v>
      </c>
      <c r="O276" s="143" t="s">
        <v>289</v>
      </c>
      <c r="P276" s="143"/>
      <c r="Q276" s="143">
        <v>434</v>
      </c>
      <c r="R276" s="143">
        <v>300</v>
      </c>
      <c r="S276" s="143"/>
      <c r="T276" s="143">
        <v>23</v>
      </c>
      <c r="U276" s="143">
        <v>18</v>
      </c>
      <c r="V276" s="143"/>
      <c r="W276" s="143">
        <v>1</v>
      </c>
      <c r="X276" s="143">
        <v>1</v>
      </c>
      <c r="Y276" s="143"/>
      <c r="Z276" s="143">
        <v>195</v>
      </c>
      <c r="AA276" s="143">
        <v>177</v>
      </c>
      <c r="AB276" s="143"/>
      <c r="AC276" s="143">
        <v>2</v>
      </c>
      <c r="AD276" s="143">
        <v>2</v>
      </c>
      <c r="AE276" s="143"/>
      <c r="AF276" s="143">
        <v>74</v>
      </c>
      <c r="AG276" s="143"/>
      <c r="AH276" s="143">
        <v>1</v>
      </c>
      <c r="AI276" s="143">
        <v>1</v>
      </c>
      <c r="AJ276" s="201"/>
    </row>
    <row r="277" spans="1:36" ht="15" customHeight="1" x14ac:dyDescent="0.2">
      <c r="A277" s="142" t="s">
        <v>817</v>
      </c>
      <c r="B277" s="142" t="s">
        <v>818</v>
      </c>
      <c r="E277" s="139">
        <v>119</v>
      </c>
      <c r="F277" s="444">
        <v>56.627000000000002</v>
      </c>
      <c r="G277" s="452">
        <v>2.1014710297208001</v>
      </c>
      <c r="H277" s="143">
        <v>64</v>
      </c>
      <c r="I277" s="143">
        <v>151</v>
      </c>
      <c r="J277" s="143"/>
      <c r="K277" s="143">
        <v>5</v>
      </c>
      <c r="L277" s="143">
        <v>0</v>
      </c>
      <c r="M277" s="143">
        <v>0</v>
      </c>
      <c r="N277" s="143">
        <v>0</v>
      </c>
      <c r="O277" s="143">
        <v>0</v>
      </c>
      <c r="P277" s="143"/>
      <c r="Q277" s="143">
        <v>98</v>
      </c>
      <c r="R277" s="143">
        <v>57</v>
      </c>
      <c r="S277" s="143"/>
      <c r="T277" s="143">
        <v>0</v>
      </c>
      <c r="U277" s="143">
        <v>0</v>
      </c>
      <c r="V277" s="143"/>
      <c r="W277" s="143">
        <v>4</v>
      </c>
      <c r="X277" s="143">
        <v>0</v>
      </c>
      <c r="Y277" s="143"/>
      <c r="Z277" s="143">
        <v>11</v>
      </c>
      <c r="AA277" s="143">
        <v>6</v>
      </c>
      <c r="AB277" s="143"/>
      <c r="AC277" s="143">
        <v>1</v>
      </c>
      <c r="AD277" s="143">
        <v>1</v>
      </c>
      <c r="AE277" s="143"/>
      <c r="AF277" s="143">
        <v>95</v>
      </c>
      <c r="AG277" s="143"/>
      <c r="AH277" s="143">
        <v>0</v>
      </c>
      <c r="AI277" s="143">
        <v>0</v>
      </c>
      <c r="AJ277" s="201"/>
    </row>
    <row r="278" spans="1:36" ht="15" customHeight="1" x14ac:dyDescent="0.2">
      <c r="A278" s="142" t="s">
        <v>819</v>
      </c>
      <c r="B278" s="142" t="s">
        <v>820</v>
      </c>
      <c r="E278" s="139">
        <v>174</v>
      </c>
      <c r="F278" s="444">
        <v>65.400999999999996</v>
      </c>
      <c r="G278" s="452">
        <v>2.6605097781379499</v>
      </c>
      <c r="H278" s="143">
        <v>68</v>
      </c>
      <c r="I278" s="143">
        <v>139</v>
      </c>
      <c r="J278" s="143"/>
      <c r="K278" s="143">
        <v>39</v>
      </c>
      <c r="L278" s="143">
        <v>1</v>
      </c>
      <c r="M278" s="143">
        <v>0</v>
      </c>
      <c r="N278" s="143">
        <v>0</v>
      </c>
      <c r="O278" s="143">
        <v>0</v>
      </c>
      <c r="P278" s="143"/>
      <c r="Q278" s="143">
        <v>47</v>
      </c>
      <c r="R278" s="143">
        <v>23</v>
      </c>
      <c r="S278" s="143"/>
      <c r="T278" s="143">
        <v>31</v>
      </c>
      <c r="U278" s="143">
        <v>10</v>
      </c>
      <c r="V278" s="143"/>
      <c r="W278" s="143">
        <v>24</v>
      </c>
      <c r="X278" s="143">
        <v>1</v>
      </c>
      <c r="Y278" s="143"/>
      <c r="Z278" s="143">
        <v>33</v>
      </c>
      <c r="AA278" s="143">
        <v>33</v>
      </c>
      <c r="AB278" s="143"/>
      <c r="AC278" s="143">
        <v>0</v>
      </c>
      <c r="AD278" s="143">
        <v>0</v>
      </c>
      <c r="AE278" s="143"/>
      <c r="AF278" s="143" t="s">
        <v>289</v>
      </c>
      <c r="AG278" s="143"/>
      <c r="AH278" s="143">
        <v>2</v>
      </c>
      <c r="AI278" s="143">
        <v>2</v>
      </c>
      <c r="AJ278" s="201"/>
    </row>
    <row r="279" spans="1:36" ht="15" customHeight="1" x14ac:dyDescent="0.2">
      <c r="A279" s="142" t="s">
        <v>821</v>
      </c>
      <c r="B279" s="142" t="s">
        <v>822</v>
      </c>
      <c r="E279" s="139">
        <v>43</v>
      </c>
      <c r="F279" s="444">
        <v>32.630000000000003</v>
      </c>
      <c r="G279" s="452">
        <v>1.3178057002758199</v>
      </c>
      <c r="H279" s="143">
        <v>28</v>
      </c>
      <c r="I279" s="143">
        <v>78</v>
      </c>
      <c r="J279" s="143"/>
      <c r="K279" s="143">
        <v>4</v>
      </c>
      <c r="L279" s="143" t="s">
        <v>289</v>
      </c>
      <c r="M279" s="143" t="s">
        <v>289</v>
      </c>
      <c r="N279" s="143" t="s">
        <v>289</v>
      </c>
      <c r="O279" s="143" t="s">
        <v>289</v>
      </c>
      <c r="P279" s="143"/>
      <c r="Q279" s="143">
        <v>3</v>
      </c>
      <c r="R279" s="143">
        <v>1</v>
      </c>
      <c r="S279" s="143"/>
      <c r="T279" s="143">
        <v>12</v>
      </c>
      <c r="U279" s="143">
        <v>8</v>
      </c>
      <c r="V279" s="143"/>
      <c r="W279" s="143">
        <v>19</v>
      </c>
      <c r="X279" s="143">
        <v>18</v>
      </c>
      <c r="Y279" s="143"/>
      <c r="Z279" s="143">
        <v>5</v>
      </c>
      <c r="AA279" s="143">
        <v>1</v>
      </c>
      <c r="AB279" s="143"/>
      <c r="AC279" s="143">
        <v>0</v>
      </c>
      <c r="AD279" s="143">
        <v>0</v>
      </c>
      <c r="AE279" s="143"/>
      <c r="AF279" s="143">
        <v>8</v>
      </c>
      <c r="AG279" s="143"/>
      <c r="AH279" s="143">
        <v>7</v>
      </c>
      <c r="AI279" s="143">
        <v>2</v>
      </c>
      <c r="AJ279" s="201"/>
    </row>
    <row r="280" spans="1:36" ht="15" customHeight="1" x14ac:dyDescent="0.2">
      <c r="A280" s="142" t="s">
        <v>823</v>
      </c>
      <c r="B280" s="142" t="s">
        <v>824</v>
      </c>
      <c r="E280" s="139">
        <v>3128</v>
      </c>
      <c r="F280" s="444">
        <v>147.32400000000001</v>
      </c>
      <c r="G280" s="452">
        <v>21.2321142515815</v>
      </c>
      <c r="H280" s="143">
        <v>2292</v>
      </c>
      <c r="I280" s="143">
        <v>4665</v>
      </c>
      <c r="J280" s="143"/>
      <c r="K280" s="143">
        <v>255</v>
      </c>
      <c r="L280" s="143">
        <v>5</v>
      </c>
      <c r="M280" s="143">
        <v>3</v>
      </c>
      <c r="N280" s="143">
        <v>0</v>
      </c>
      <c r="O280" s="143">
        <v>0</v>
      </c>
      <c r="P280" s="143"/>
      <c r="Q280" s="143">
        <v>1334</v>
      </c>
      <c r="R280" s="143">
        <v>968</v>
      </c>
      <c r="S280" s="143"/>
      <c r="T280" s="143">
        <v>0</v>
      </c>
      <c r="U280" s="143">
        <v>0</v>
      </c>
      <c r="V280" s="143"/>
      <c r="W280" s="143">
        <v>12</v>
      </c>
      <c r="X280" s="143">
        <v>12</v>
      </c>
      <c r="Y280" s="143"/>
      <c r="Z280" s="143">
        <v>677</v>
      </c>
      <c r="AA280" s="143">
        <v>578</v>
      </c>
      <c r="AB280" s="143"/>
      <c r="AC280" s="143">
        <v>850</v>
      </c>
      <c r="AD280" s="143">
        <v>729</v>
      </c>
      <c r="AE280" s="143"/>
      <c r="AF280" s="143">
        <v>1471</v>
      </c>
      <c r="AG280" s="143"/>
      <c r="AH280" s="143">
        <v>0</v>
      </c>
      <c r="AI280" s="143">
        <v>0</v>
      </c>
      <c r="AJ280" s="201"/>
    </row>
    <row r="281" spans="1:36" ht="15" customHeight="1" x14ac:dyDescent="0.2">
      <c r="A281" s="142" t="s">
        <v>825</v>
      </c>
      <c r="B281" s="142" t="s">
        <v>826</v>
      </c>
      <c r="E281" s="139">
        <v>271</v>
      </c>
      <c r="F281" s="444">
        <v>100.818</v>
      </c>
      <c r="G281" s="452">
        <v>2.6880120613382501</v>
      </c>
      <c r="H281" s="143">
        <v>154</v>
      </c>
      <c r="I281" s="143">
        <v>344</v>
      </c>
      <c r="J281" s="143"/>
      <c r="K281" s="143">
        <v>130</v>
      </c>
      <c r="L281" s="143">
        <v>38</v>
      </c>
      <c r="M281" s="143">
        <v>25</v>
      </c>
      <c r="N281" s="143">
        <v>0</v>
      </c>
      <c r="O281" s="143">
        <v>0</v>
      </c>
      <c r="P281" s="143"/>
      <c r="Q281" s="143">
        <v>4</v>
      </c>
      <c r="R281" s="143">
        <v>0</v>
      </c>
      <c r="S281" s="143"/>
      <c r="T281" s="143">
        <v>9</v>
      </c>
      <c r="U281" s="143">
        <v>7</v>
      </c>
      <c r="V281" s="143"/>
      <c r="W281" s="143">
        <v>37</v>
      </c>
      <c r="X281" s="143">
        <v>24</v>
      </c>
      <c r="Y281" s="143"/>
      <c r="Z281" s="143">
        <v>43</v>
      </c>
      <c r="AA281" s="143">
        <v>40</v>
      </c>
      <c r="AB281" s="143"/>
      <c r="AC281" s="143">
        <v>48</v>
      </c>
      <c r="AD281" s="143">
        <v>45</v>
      </c>
      <c r="AE281" s="143"/>
      <c r="AF281" s="143">
        <v>26</v>
      </c>
      <c r="AG281" s="143"/>
      <c r="AH281" s="143">
        <v>0</v>
      </c>
      <c r="AI281" s="143">
        <v>0</v>
      </c>
      <c r="AJ281" s="201"/>
    </row>
    <row r="282" spans="1:36" ht="15" customHeight="1" x14ac:dyDescent="0.2">
      <c r="A282" s="142" t="s">
        <v>827</v>
      </c>
      <c r="B282" s="142" t="s">
        <v>828</v>
      </c>
      <c r="E282" s="139">
        <v>85</v>
      </c>
      <c r="F282" s="444">
        <v>51.656999999999996</v>
      </c>
      <c r="G282" s="452">
        <v>1.6454691522930101</v>
      </c>
      <c r="H282" s="143">
        <v>24</v>
      </c>
      <c r="I282" s="143">
        <v>52</v>
      </c>
      <c r="J282" s="143"/>
      <c r="K282" s="143">
        <v>2</v>
      </c>
      <c r="L282" s="143" t="s">
        <v>289</v>
      </c>
      <c r="M282" s="143" t="s">
        <v>289</v>
      </c>
      <c r="N282" s="143" t="s">
        <v>289</v>
      </c>
      <c r="O282" s="143" t="s">
        <v>289</v>
      </c>
      <c r="P282" s="143"/>
      <c r="Q282" s="143">
        <v>15</v>
      </c>
      <c r="R282" s="143">
        <v>3</v>
      </c>
      <c r="S282" s="143"/>
      <c r="T282" s="143">
        <v>0</v>
      </c>
      <c r="U282" s="143">
        <v>0</v>
      </c>
      <c r="V282" s="143"/>
      <c r="W282" s="143">
        <v>7</v>
      </c>
      <c r="X282" s="143">
        <v>1</v>
      </c>
      <c r="Y282" s="143"/>
      <c r="Z282" s="143">
        <v>61</v>
      </c>
      <c r="AA282" s="143">
        <v>20</v>
      </c>
      <c r="AB282" s="143"/>
      <c r="AC282" s="143">
        <v>0</v>
      </c>
      <c r="AD282" s="143">
        <v>0</v>
      </c>
      <c r="AE282" s="143"/>
      <c r="AF282" s="143">
        <v>7</v>
      </c>
      <c r="AG282" s="143"/>
      <c r="AH282" s="143">
        <v>0</v>
      </c>
      <c r="AI282" s="143">
        <v>0</v>
      </c>
      <c r="AJ282" s="201"/>
    </row>
    <row r="283" spans="1:36" ht="15" customHeight="1" x14ac:dyDescent="0.2">
      <c r="A283" s="142" t="s">
        <v>829</v>
      </c>
      <c r="B283" s="142" t="s">
        <v>830</v>
      </c>
      <c r="E283" s="139">
        <v>42</v>
      </c>
      <c r="F283" s="444">
        <v>38.86</v>
      </c>
      <c r="G283" s="452">
        <v>1.08080288214102</v>
      </c>
      <c r="H283" s="143">
        <v>13</v>
      </c>
      <c r="I283" s="143">
        <v>34</v>
      </c>
      <c r="J283" s="143"/>
      <c r="K283" s="143">
        <v>15</v>
      </c>
      <c r="L283" s="143">
        <v>1</v>
      </c>
      <c r="M283" s="143">
        <v>0</v>
      </c>
      <c r="N283" s="143">
        <v>0</v>
      </c>
      <c r="O283" s="143">
        <v>0</v>
      </c>
      <c r="P283" s="143"/>
      <c r="Q283" s="143">
        <v>12</v>
      </c>
      <c r="R283" s="143">
        <v>6</v>
      </c>
      <c r="S283" s="143"/>
      <c r="T283" s="143">
        <v>0</v>
      </c>
      <c r="U283" s="143">
        <v>0</v>
      </c>
      <c r="V283" s="143"/>
      <c r="W283" s="143">
        <v>0</v>
      </c>
      <c r="X283" s="143">
        <v>0</v>
      </c>
      <c r="Y283" s="143"/>
      <c r="Z283" s="143">
        <v>10</v>
      </c>
      <c r="AA283" s="143">
        <v>6</v>
      </c>
      <c r="AB283" s="143"/>
      <c r="AC283" s="143">
        <v>5</v>
      </c>
      <c r="AD283" s="143">
        <v>0</v>
      </c>
      <c r="AE283" s="143"/>
      <c r="AF283" s="143">
        <v>18</v>
      </c>
      <c r="AG283" s="143"/>
      <c r="AH283" s="143">
        <v>0</v>
      </c>
      <c r="AI283" s="143">
        <v>0</v>
      </c>
      <c r="AJ283" s="201"/>
    </row>
    <row r="284" spans="1:36" ht="15" customHeight="1" x14ac:dyDescent="0.2">
      <c r="A284" s="142" t="s">
        <v>831</v>
      </c>
      <c r="B284" s="142" t="s">
        <v>832</v>
      </c>
      <c r="E284" s="139">
        <v>73</v>
      </c>
      <c r="F284" s="444">
        <v>61.095999999999997</v>
      </c>
      <c r="G284" s="452">
        <v>1.1948409061149701</v>
      </c>
      <c r="H284" s="143">
        <v>49</v>
      </c>
      <c r="I284" s="143">
        <v>132</v>
      </c>
      <c r="J284" s="143"/>
      <c r="K284" s="143">
        <v>9</v>
      </c>
      <c r="L284" s="143">
        <v>0</v>
      </c>
      <c r="M284" s="143">
        <v>0</v>
      </c>
      <c r="N284" s="143">
        <v>0</v>
      </c>
      <c r="O284" s="143">
        <v>0</v>
      </c>
      <c r="P284" s="143"/>
      <c r="Q284" s="143">
        <v>0</v>
      </c>
      <c r="R284" s="143">
        <v>0</v>
      </c>
      <c r="S284" s="143"/>
      <c r="T284" s="143">
        <v>0</v>
      </c>
      <c r="U284" s="143">
        <v>0</v>
      </c>
      <c r="V284" s="143"/>
      <c r="W284" s="143">
        <v>21</v>
      </c>
      <c r="X284" s="143">
        <v>17</v>
      </c>
      <c r="Y284" s="143"/>
      <c r="Z284" s="143">
        <v>41</v>
      </c>
      <c r="AA284" s="143">
        <v>30</v>
      </c>
      <c r="AB284" s="143"/>
      <c r="AC284" s="143">
        <v>2</v>
      </c>
      <c r="AD284" s="143">
        <v>2</v>
      </c>
      <c r="AE284" s="143"/>
      <c r="AF284" s="143">
        <v>10</v>
      </c>
      <c r="AG284" s="143"/>
      <c r="AH284" s="143">
        <v>0</v>
      </c>
      <c r="AI284" s="143">
        <v>0</v>
      </c>
      <c r="AJ284" s="201"/>
    </row>
    <row r="285" spans="1:36" ht="15" customHeight="1" x14ac:dyDescent="0.2">
      <c r="A285" s="142" t="s">
        <v>833</v>
      </c>
      <c r="B285" s="142" t="s">
        <v>834</v>
      </c>
      <c r="E285" s="139">
        <v>268</v>
      </c>
      <c r="F285" s="444">
        <v>160.22</v>
      </c>
      <c r="G285" s="452">
        <v>1.6727000374485099</v>
      </c>
      <c r="H285" s="143">
        <v>124</v>
      </c>
      <c r="I285" s="143">
        <v>243</v>
      </c>
      <c r="J285" s="143"/>
      <c r="K285" s="143">
        <v>21</v>
      </c>
      <c r="L285" s="143">
        <v>6</v>
      </c>
      <c r="M285" s="143">
        <v>0</v>
      </c>
      <c r="N285" s="143">
        <v>0</v>
      </c>
      <c r="O285" s="143">
        <v>0</v>
      </c>
      <c r="P285" s="143"/>
      <c r="Q285" s="143">
        <v>0</v>
      </c>
      <c r="R285" s="143">
        <v>0</v>
      </c>
      <c r="S285" s="143"/>
      <c r="T285" s="143">
        <v>0</v>
      </c>
      <c r="U285" s="143">
        <v>0</v>
      </c>
      <c r="V285" s="143"/>
      <c r="W285" s="143">
        <v>29</v>
      </c>
      <c r="X285" s="143">
        <v>8</v>
      </c>
      <c r="Y285" s="143"/>
      <c r="Z285" s="143">
        <v>205</v>
      </c>
      <c r="AA285" s="143">
        <v>108</v>
      </c>
      <c r="AB285" s="143"/>
      <c r="AC285" s="143">
        <v>13</v>
      </c>
      <c r="AD285" s="143">
        <v>2</v>
      </c>
      <c r="AE285" s="143"/>
      <c r="AF285" s="143" t="s">
        <v>289</v>
      </c>
      <c r="AG285" s="143"/>
      <c r="AH285" s="143">
        <v>0</v>
      </c>
      <c r="AI285" s="143">
        <v>0</v>
      </c>
      <c r="AJ285" s="201"/>
    </row>
    <row r="286" spans="1:36" ht="15" customHeight="1" x14ac:dyDescent="0.2">
      <c r="A286" s="142" t="s">
        <v>835</v>
      </c>
      <c r="B286" s="142" t="s">
        <v>836</v>
      </c>
      <c r="E286" s="139">
        <v>163</v>
      </c>
      <c r="F286" s="444">
        <v>116.971</v>
      </c>
      <c r="G286" s="452">
        <v>1.3935077925297701</v>
      </c>
      <c r="H286" s="143">
        <v>112</v>
      </c>
      <c r="I286" s="143">
        <v>266</v>
      </c>
      <c r="J286" s="143"/>
      <c r="K286" s="143">
        <v>32</v>
      </c>
      <c r="L286" s="143">
        <v>13</v>
      </c>
      <c r="M286" s="143">
        <v>1</v>
      </c>
      <c r="N286" s="143">
        <v>0</v>
      </c>
      <c r="O286" s="143">
        <v>0</v>
      </c>
      <c r="P286" s="143"/>
      <c r="Q286" s="143">
        <v>1</v>
      </c>
      <c r="R286" s="143">
        <v>1</v>
      </c>
      <c r="S286" s="143"/>
      <c r="T286" s="143">
        <v>1</v>
      </c>
      <c r="U286" s="143">
        <v>1</v>
      </c>
      <c r="V286" s="143"/>
      <c r="W286" s="143">
        <v>1</v>
      </c>
      <c r="X286" s="143">
        <v>0</v>
      </c>
      <c r="Y286" s="143"/>
      <c r="Z286" s="143">
        <v>125</v>
      </c>
      <c r="AA286" s="143">
        <v>97</v>
      </c>
      <c r="AB286" s="143"/>
      <c r="AC286" s="143">
        <v>3</v>
      </c>
      <c r="AD286" s="143">
        <v>0</v>
      </c>
      <c r="AE286" s="143"/>
      <c r="AF286" s="143">
        <v>20</v>
      </c>
      <c r="AG286" s="143"/>
      <c r="AH286" s="143">
        <v>1</v>
      </c>
      <c r="AI286" s="143">
        <v>1</v>
      </c>
      <c r="AJ286" s="201"/>
    </row>
    <row r="287" spans="1:36" ht="15" customHeight="1" x14ac:dyDescent="0.2">
      <c r="A287" s="142" t="s">
        <v>837</v>
      </c>
      <c r="B287" s="142" t="s">
        <v>838</v>
      </c>
      <c r="E287" s="139">
        <v>1638</v>
      </c>
      <c r="F287" s="444">
        <v>106.414</v>
      </c>
      <c r="G287" s="452">
        <v>15.392711485330899</v>
      </c>
      <c r="H287" s="143">
        <v>1102</v>
      </c>
      <c r="I287" s="143">
        <v>2403</v>
      </c>
      <c r="J287" s="143"/>
      <c r="K287" s="143">
        <v>232</v>
      </c>
      <c r="L287" s="143">
        <v>35</v>
      </c>
      <c r="M287" s="143">
        <v>10</v>
      </c>
      <c r="N287" s="143">
        <v>0</v>
      </c>
      <c r="O287" s="143">
        <v>0</v>
      </c>
      <c r="P287" s="143"/>
      <c r="Q287" s="143">
        <v>607</v>
      </c>
      <c r="R287" s="143">
        <v>498</v>
      </c>
      <c r="S287" s="143"/>
      <c r="T287" s="143">
        <v>99</v>
      </c>
      <c r="U287" s="143">
        <v>51</v>
      </c>
      <c r="V287" s="143"/>
      <c r="W287" s="143">
        <v>605</v>
      </c>
      <c r="X287" s="143">
        <v>466</v>
      </c>
      <c r="Y287" s="143"/>
      <c r="Z287" s="143">
        <v>87</v>
      </c>
      <c r="AA287" s="143">
        <v>47</v>
      </c>
      <c r="AB287" s="143"/>
      <c r="AC287" s="143">
        <v>8</v>
      </c>
      <c r="AD287" s="143">
        <v>5</v>
      </c>
      <c r="AE287" s="143"/>
      <c r="AF287" s="143">
        <v>911</v>
      </c>
      <c r="AG287" s="143"/>
      <c r="AH287" s="143">
        <v>5</v>
      </c>
      <c r="AI287" s="143">
        <v>4</v>
      </c>
      <c r="AJ287" s="201"/>
    </row>
    <row r="288" spans="1:36" ht="15" customHeight="1" x14ac:dyDescent="0.2">
      <c r="A288" s="142" t="s">
        <v>839</v>
      </c>
      <c r="B288" s="142" t="s">
        <v>840</v>
      </c>
      <c r="E288" s="139">
        <v>3777</v>
      </c>
      <c r="F288" s="444">
        <v>139.345</v>
      </c>
      <c r="G288" s="452">
        <v>27.105385912662801</v>
      </c>
      <c r="H288" s="143">
        <v>2064</v>
      </c>
      <c r="I288" s="143">
        <v>3947</v>
      </c>
      <c r="J288" s="143"/>
      <c r="K288" s="143">
        <v>81</v>
      </c>
      <c r="L288" s="143">
        <v>6</v>
      </c>
      <c r="M288" s="143">
        <v>1</v>
      </c>
      <c r="N288" s="143">
        <v>0</v>
      </c>
      <c r="O288" s="143">
        <v>0</v>
      </c>
      <c r="P288" s="143"/>
      <c r="Q288" s="143">
        <v>1754</v>
      </c>
      <c r="R288" s="143">
        <v>728</v>
      </c>
      <c r="S288" s="143"/>
      <c r="T288" s="143">
        <v>0</v>
      </c>
      <c r="U288" s="143">
        <v>0</v>
      </c>
      <c r="V288" s="143"/>
      <c r="W288" s="143">
        <v>628</v>
      </c>
      <c r="X288" s="143">
        <v>426</v>
      </c>
      <c r="Y288" s="143"/>
      <c r="Z288" s="143">
        <v>1313</v>
      </c>
      <c r="AA288" s="143">
        <v>904</v>
      </c>
      <c r="AB288" s="143"/>
      <c r="AC288" s="143">
        <v>1</v>
      </c>
      <c r="AD288" s="143">
        <v>0</v>
      </c>
      <c r="AE288" s="143"/>
      <c r="AF288" s="143">
        <v>1701</v>
      </c>
      <c r="AG288" s="143"/>
      <c r="AH288" s="143">
        <v>0</v>
      </c>
      <c r="AI288" s="143">
        <v>0</v>
      </c>
      <c r="AJ288" s="201"/>
    </row>
    <row r="289" spans="1:36" ht="15" customHeight="1" x14ac:dyDescent="0.2">
      <c r="A289" s="142" t="s">
        <v>841</v>
      </c>
      <c r="B289" s="142" t="s">
        <v>842</v>
      </c>
      <c r="E289" s="139">
        <v>193</v>
      </c>
      <c r="F289" s="444">
        <v>93.614000000000004</v>
      </c>
      <c r="G289" s="452">
        <v>2.0616574443993398</v>
      </c>
      <c r="H289" s="143">
        <v>69</v>
      </c>
      <c r="I289" s="143">
        <v>116</v>
      </c>
      <c r="J289" s="143"/>
      <c r="K289" s="143">
        <v>87</v>
      </c>
      <c r="L289" s="143">
        <v>24</v>
      </c>
      <c r="M289" s="143">
        <v>18</v>
      </c>
      <c r="N289" s="143">
        <v>0</v>
      </c>
      <c r="O289" s="143">
        <v>0</v>
      </c>
      <c r="P289" s="143"/>
      <c r="Q289" s="143">
        <v>30</v>
      </c>
      <c r="R289" s="143">
        <v>29</v>
      </c>
      <c r="S289" s="143"/>
      <c r="T289" s="143">
        <v>0</v>
      </c>
      <c r="U289" s="143">
        <v>0</v>
      </c>
      <c r="V289" s="143"/>
      <c r="W289" s="143">
        <v>0</v>
      </c>
      <c r="X289" s="143">
        <v>0</v>
      </c>
      <c r="Y289" s="143"/>
      <c r="Z289" s="143">
        <v>76</v>
      </c>
      <c r="AA289" s="143">
        <v>16</v>
      </c>
      <c r="AB289" s="143"/>
      <c r="AC289" s="143">
        <v>0</v>
      </c>
      <c r="AD289" s="143">
        <v>0</v>
      </c>
      <c r="AE289" s="143"/>
      <c r="AF289" s="143">
        <v>8</v>
      </c>
      <c r="AG289" s="143"/>
      <c r="AH289" s="143">
        <v>2</v>
      </c>
      <c r="AI289" s="143">
        <v>1</v>
      </c>
      <c r="AJ289" s="201"/>
    </row>
    <row r="290" spans="1:36" ht="15" customHeight="1" x14ac:dyDescent="0.2">
      <c r="A290" s="142" t="s">
        <v>843</v>
      </c>
      <c r="B290" s="142" t="s">
        <v>844</v>
      </c>
      <c r="E290" s="139">
        <v>52</v>
      </c>
      <c r="F290" s="444">
        <v>63.863</v>
      </c>
      <c r="G290" s="452">
        <v>0.81424298889810998</v>
      </c>
      <c r="H290" s="143">
        <v>18</v>
      </c>
      <c r="I290" s="143">
        <v>35</v>
      </c>
      <c r="J290" s="143"/>
      <c r="K290" s="143">
        <v>23</v>
      </c>
      <c r="L290" s="143">
        <v>2</v>
      </c>
      <c r="M290" s="143">
        <v>0</v>
      </c>
      <c r="N290" s="143">
        <v>0</v>
      </c>
      <c r="O290" s="143">
        <v>0</v>
      </c>
      <c r="P290" s="143"/>
      <c r="Q290" s="143">
        <v>11</v>
      </c>
      <c r="R290" s="143">
        <v>4</v>
      </c>
      <c r="S290" s="143"/>
      <c r="T290" s="143">
        <v>0</v>
      </c>
      <c r="U290" s="143">
        <v>0</v>
      </c>
      <c r="V290" s="143"/>
      <c r="W290" s="143">
        <v>0</v>
      </c>
      <c r="X290" s="143">
        <v>0</v>
      </c>
      <c r="Y290" s="143"/>
      <c r="Z290" s="143">
        <v>10</v>
      </c>
      <c r="AA290" s="143">
        <v>9</v>
      </c>
      <c r="AB290" s="143"/>
      <c r="AC290" s="143">
        <v>8</v>
      </c>
      <c r="AD290" s="143">
        <v>3</v>
      </c>
      <c r="AE290" s="143"/>
      <c r="AF290" s="143">
        <v>5</v>
      </c>
      <c r="AG290" s="143"/>
      <c r="AH290" s="143">
        <v>5</v>
      </c>
      <c r="AI290" s="143">
        <v>3</v>
      </c>
      <c r="AJ290" s="201"/>
    </row>
    <row r="291" spans="1:36" ht="15" customHeight="1" x14ac:dyDescent="0.2">
      <c r="A291" s="142" t="s">
        <v>845</v>
      </c>
      <c r="B291" s="142" t="s">
        <v>846</v>
      </c>
      <c r="E291" s="139">
        <v>228</v>
      </c>
      <c r="F291" s="444">
        <v>40.103000000000002</v>
      </c>
      <c r="G291" s="452">
        <v>5.6853601974914598</v>
      </c>
      <c r="H291" s="143">
        <v>158</v>
      </c>
      <c r="I291" s="143">
        <v>353</v>
      </c>
      <c r="J291" s="143"/>
      <c r="K291" s="143">
        <v>21</v>
      </c>
      <c r="L291" s="143">
        <v>6</v>
      </c>
      <c r="M291" s="143">
        <v>2</v>
      </c>
      <c r="N291" s="143">
        <v>0</v>
      </c>
      <c r="O291" s="143">
        <v>0</v>
      </c>
      <c r="P291" s="143"/>
      <c r="Q291" s="143">
        <v>94</v>
      </c>
      <c r="R291" s="143">
        <v>83</v>
      </c>
      <c r="S291" s="143"/>
      <c r="T291" s="143">
        <v>52</v>
      </c>
      <c r="U291" s="143">
        <v>12</v>
      </c>
      <c r="V291" s="143"/>
      <c r="W291" s="143">
        <v>0</v>
      </c>
      <c r="X291" s="143">
        <v>0</v>
      </c>
      <c r="Y291" s="143"/>
      <c r="Z291" s="143">
        <v>61</v>
      </c>
      <c r="AA291" s="143">
        <v>57</v>
      </c>
      <c r="AB291" s="143"/>
      <c r="AC291" s="143">
        <v>0</v>
      </c>
      <c r="AD291" s="143">
        <v>0</v>
      </c>
      <c r="AE291" s="143"/>
      <c r="AF291" s="143">
        <v>79</v>
      </c>
      <c r="AG291" s="143"/>
      <c r="AH291" s="143">
        <v>2</v>
      </c>
      <c r="AI291" s="143">
        <v>2</v>
      </c>
      <c r="AJ291" s="201"/>
    </row>
    <row r="292" spans="1:36" ht="15" customHeight="1" x14ac:dyDescent="0.2">
      <c r="A292" s="142" t="s">
        <v>847</v>
      </c>
      <c r="B292" s="142" t="s">
        <v>848</v>
      </c>
      <c r="E292" s="139">
        <v>9</v>
      </c>
      <c r="F292" s="444">
        <v>51.904000000000003</v>
      </c>
      <c r="G292" s="452">
        <v>0.17339704069050599</v>
      </c>
      <c r="H292" s="143">
        <v>1</v>
      </c>
      <c r="I292" s="143">
        <v>2</v>
      </c>
      <c r="J292" s="143"/>
      <c r="K292" s="143">
        <v>4</v>
      </c>
      <c r="L292" s="143" t="s">
        <v>289</v>
      </c>
      <c r="M292" s="143" t="s">
        <v>289</v>
      </c>
      <c r="N292" s="143" t="s">
        <v>289</v>
      </c>
      <c r="O292" s="143" t="s">
        <v>289</v>
      </c>
      <c r="P292" s="143"/>
      <c r="Q292" s="143">
        <v>4</v>
      </c>
      <c r="R292" s="143">
        <v>1</v>
      </c>
      <c r="S292" s="143"/>
      <c r="T292" s="143">
        <v>0</v>
      </c>
      <c r="U292" s="143">
        <v>0</v>
      </c>
      <c r="V292" s="143"/>
      <c r="W292" s="143">
        <v>0</v>
      </c>
      <c r="X292" s="143">
        <v>0</v>
      </c>
      <c r="Y292" s="143"/>
      <c r="Z292" s="143">
        <v>0</v>
      </c>
      <c r="AA292" s="143">
        <v>0</v>
      </c>
      <c r="AB292" s="143"/>
      <c r="AC292" s="143">
        <v>1</v>
      </c>
      <c r="AD292" s="143">
        <v>0</v>
      </c>
      <c r="AE292" s="143"/>
      <c r="AF292" s="143">
        <v>8</v>
      </c>
      <c r="AG292" s="143"/>
      <c r="AH292" s="143">
        <v>0</v>
      </c>
      <c r="AI292" s="143">
        <v>0</v>
      </c>
      <c r="AJ292" s="201"/>
    </row>
    <row r="293" spans="1:36" ht="15" customHeight="1" x14ac:dyDescent="0.2">
      <c r="A293" s="142" t="s">
        <v>849</v>
      </c>
      <c r="B293" s="142" t="s">
        <v>850</v>
      </c>
      <c r="E293" s="139">
        <v>60</v>
      </c>
      <c r="F293" s="444">
        <v>72.546999999999997</v>
      </c>
      <c r="G293" s="452">
        <v>0.82705005031221102</v>
      </c>
      <c r="H293" s="143">
        <v>22</v>
      </c>
      <c r="I293" s="143">
        <v>51</v>
      </c>
      <c r="J293" s="143"/>
      <c r="K293" s="143">
        <v>11</v>
      </c>
      <c r="L293" s="143">
        <v>0</v>
      </c>
      <c r="M293" s="143">
        <v>0</v>
      </c>
      <c r="N293" s="143">
        <v>0</v>
      </c>
      <c r="O293" s="143">
        <v>0</v>
      </c>
      <c r="P293" s="143"/>
      <c r="Q293" s="143">
        <v>23</v>
      </c>
      <c r="R293" s="143">
        <v>11</v>
      </c>
      <c r="S293" s="143"/>
      <c r="T293" s="143">
        <v>0</v>
      </c>
      <c r="U293" s="143">
        <v>0</v>
      </c>
      <c r="V293" s="143"/>
      <c r="W293" s="143">
        <v>0</v>
      </c>
      <c r="X293" s="143">
        <v>0</v>
      </c>
      <c r="Y293" s="143"/>
      <c r="Z293" s="143">
        <v>26</v>
      </c>
      <c r="AA293" s="143">
        <v>11</v>
      </c>
      <c r="AB293" s="143"/>
      <c r="AC293" s="143">
        <v>0</v>
      </c>
      <c r="AD293" s="143">
        <v>0</v>
      </c>
      <c r="AE293" s="143"/>
      <c r="AF293" s="143">
        <v>11</v>
      </c>
      <c r="AG293" s="143"/>
      <c r="AH293" s="143">
        <v>0</v>
      </c>
      <c r="AI293" s="143">
        <v>0</v>
      </c>
      <c r="AJ293" s="201"/>
    </row>
    <row r="294" spans="1:36" ht="15" customHeight="1" x14ac:dyDescent="0.2">
      <c r="A294" s="142" t="s">
        <v>851</v>
      </c>
      <c r="B294" s="142" t="s">
        <v>852</v>
      </c>
      <c r="E294" s="139">
        <v>181</v>
      </c>
      <c r="F294" s="444">
        <v>49.8</v>
      </c>
      <c r="G294" s="452">
        <v>3.6345381526104399</v>
      </c>
      <c r="H294" s="143">
        <v>148</v>
      </c>
      <c r="I294" s="143">
        <v>322</v>
      </c>
      <c r="J294" s="143"/>
      <c r="K294" s="143">
        <v>9</v>
      </c>
      <c r="L294" s="143">
        <v>3</v>
      </c>
      <c r="M294" s="143">
        <v>0</v>
      </c>
      <c r="N294" s="143">
        <v>0</v>
      </c>
      <c r="O294" s="143">
        <v>0</v>
      </c>
      <c r="P294" s="143"/>
      <c r="Q294" s="143">
        <v>27</v>
      </c>
      <c r="R294" s="143">
        <v>27</v>
      </c>
      <c r="S294" s="143"/>
      <c r="T294" s="143">
        <v>0</v>
      </c>
      <c r="U294" s="143">
        <v>0</v>
      </c>
      <c r="V294" s="143"/>
      <c r="W294" s="143">
        <v>0</v>
      </c>
      <c r="X294" s="143">
        <v>0</v>
      </c>
      <c r="Y294" s="143"/>
      <c r="Z294" s="143">
        <v>97</v>
      </c>
      <c r="AA294" s="143">
        <v>78</v>
      </c>
      <c r="AB294" s="143"/>
      <c r="AC294" s="143">
        <v>48</v>
      </c>
      <c r="AD294" s="143">
        <v>40</v>
      </c>
      <c r="AE294" s="143"/>
      <c r="AF294" s="143">
        <v>22</v>
      </c>
      <c r="AG294" s="143"/>
      <c r="AH294" s="143">
        <v>0</v>
      </c>
      <c r="AI294" s="143">
        <v>0</v>
      </c>
      <c r="AJ294" s="201"/>
    </row>
    <row r="295" spans="1:36" ht="15" customHeight="1" x14ac:dyDescent="0.2">
      <c r="A295" s="142" t="s">
        <v>853</v>
      </c>
      <c r="B295" s="142" t="s">
        <v>854</v>
      </c>
      <c r="E295" s="139">
        <v>150</v>
      </c>
      <c r="F295" s="444">
        <v>66.906999999999996</v>
      </c>
      <c r="G295" s="452">
        <v>2.2419178860208899</v>
      </c>
      <c r="H295" s="143">
        <v>99</v>
      </c>
      <c r="I295" s="143">
        <v>206</v>
      </c>
      <c r="J295" s="143"/>
      <c r="K295" s="143">
        <v>29</v>
      </c>
      <c r="L295" s="143">
        <v>11</v>
      </c>
      <c r="M295" s="143">
        <v>5</v>
      </c>
      <c r="N295" s="143">
        <v>0</v>
      </c>
      <c r="O295" s="143">
        <v>0</v>
      </c>
      <c r="P295" s="143"/>
      <c r="Q295" s="143">
        <v>14</v>
      </c>
      <c r="R295" s="143">
        <v>7</v>
      </c>
      <c r="S295" s="143"/>
      <c r="T295" s="143">
        <v>32</v>
      </c>
      <c r="U295" s="143">
        <v>21</v>
      </c>
      <c r="V295" s="143"/>
      <c r="W295" s="143">
        <v>2</v>
      </c>
      <c r="X295" s="143">
        <v>1</v>
      </c>
      <c r="Y295" s="143"/>
      <c r="Z295" s="143">
        <v>72</v>
      </c>
      <c r="AA295" s="143">
        <v>58</v>
      </c>
      <c r="AB295" s="143"/>
      <c r="AC295" s="143">
        <v>1</v>
      </c>
      <c r="AD295" s="143">
        <v>1</v>
      </c>
      <c r="AE295" s="143"/>
      <c r="AF295" s="143" t="s">
        <v>289</v>
      </c>
      <c r="AG295" s="143"/>
      <c r="AH295" s="143">
        <v>2</v>
      </c>
      <c r="AI295" s="143">
        <v>2</v>
      </c>
      <c r="AJ295" s="201"/>
    </row>
    <row r="296" spans="1:36" ht="15" customHeight="1" x14ac:dyDescent="0.2">
      <c r="A296" s="142" t="s">
        <v>855</v>
      </c>
      <c r="B296" s="142" t="s">
        <v>856</v>
      </c>
      <c r="E296" s="139">
        <v>20</v>
      </c>
      <c r="F296" s="444">
        <v>25.677</v>
      </c>
      <c r="G296" s="452">
        <v>0.77890719320792901</v>
      </c>
      <c r="H296" s="143">
        <v>10</v>
      </c>
      <c r="I296" s="143">
        <v>17</v>
      </c>
      <c r="J296" s="143"/>
      <c r="K296" s="143">
        <v>7</v>
      </c>
      <c r="L296" s="143">
        <v>1</v>
      </c>
      <c r="M296" s="143">
        <v>0</v>
      </c>
      <c r="N296" s="143">
        <v>0</v>
      </c>
      <c r="O296" s="143">
        <v>0</v>
      </c>
      <c r="P296" s="143"/>
      <c r="Q296" s="143">
        <v>9</v>
      </c>
      <c r="R296" s="143">
        <v>5</v>
      </c>
      <c r="S296" s="143"/>
      <c r="T296" s="143">
        <v>0</v>
      </c>
      <c r="U296" s="143">
        <v>0</v>
      </c>
      <c r="V296" s="143"/>
      <c r="W296" s="143">
        <v>0</v>
      </c>
      <c r="X296" s="143">
        <v>0</v>
      </c>
      <c r="Y296" s="143"/>
      <c r="Z296" s="143">
        <v>4</v>
      </c>
      <c r="AA296" s="143">
        <v>4</v>
      </c>
      <c r="AB296" s="143"/>
      <c r="AC296" s="143">
        <v>0</v>
      </c>
      <c r="AD296" s="143">
        <v>0</v>
      </c>
      <c r="AE296" s="143"/>
      <c r="AF296" s="143" t="s">
        <v>289</v>
      </c>
      <c r="AG296" s="143"/>
      <c r="AH296" s="143">
        <v>0</v>
      </c>
      <c r="AI296" s="143">
        <v>0</v>
      </c>
      <c r="AJ296" s="201"/>
    </row>
    <row r="297" spans="1:36" ht="15" customHeight="1" x14ac:dyDescent="0.2">
      <c r="A297" s="142" t="s">
        <v>857</v>
      </c>
      <c r="B297" s="142" t="s">
        <v>858</v>
      </c>
      <c r="E297" s="139">
        <v>38</v>
      </c>
      <c r="F297" s="444">
        <v>47.219000000000001</v>
      </c>
      <c r="G297" s="452">
        <v>0.804760795442513</v>
      </c>
      <c r="H297" s="143">
        <v>14</v>
      </c>
      <c r="I297" s="143">
        <v>30</v>
      </c>
      <c r="J297" s="143"/>
      <c r="K297" s="143">
        <v>8</v>
      </c>
      <c r="L297" s="143">
        <v>2</v>
      </c>
      <c r="M297" s="143">
        <v>2</v>
      </c>
      <c r="N297" s="143">
        <v>0</v>
      </c>
      <c r="O297" s="143">
        <v>0</v>
      </c>
      <c r="P297" s="143"/>
      <c r="Q297" s="143">
        <v>0</v>
      </c>
      <c r="R297" s="143">
        <v>0</v>
      </c>
      <c r="S297" s="143"/>
      <c r="T297" s="143">
        <v>0</v>
      </c>
      <c r="U297" s="143">
        <v>0</v>
      </c>
      <c r="V297" s="143"/>
      <c r="W297" s="143">
        <v>0</v>
      </c>
      <c r="X297" s="143">
        <v>0</v>
      </c>
      <c r="Y297" s="143"/>
      <c r="Z297" s="143">
        <v>29</v>
      </c>
      <c r="AA297" s="143">
        <v>12</v>
      </c>
      <c r="AB297" s="143"/>
      <c r="AC297" s="143">
        <v>1</v>
      </c>
      <c r="AD297" s="143">
        <v>0</v>
      </c>
      <c r="AE297" s="143"/>
      <c r="AF297" s="143" t="s">
        <v>289</v>
      </c>
      <c r="AG297" s="143"/>
      <c r="AH297" s="143">
        <v>0</v>
      </c>
      <c r="AI297" s="143">
        <v>0</v>
      </c>
      <c r="AJ297" s="201"/>
    </row>
    <row r="298" spans="1:36" ht="15" customHeight="1" x14ac:dyDescent="0.2">
      <c r="A298" s="142" t="s">
        <v>859</v>
      </c>
      <c r="B298" s="142" t="s">
        <v>860</v>
      </c>
      <c r="E298" s="139">
        <v>9</v>
      </c>
      <c r="F298" s="444">
        <v>43.853999999999999</v>
      </c>
      <c r="G298" s="452">
        <v>0.20522643316459199</v>
      </c>
      <c r="H298" s="143">
        <v>2</v>
      </c>
      <c r="I298" s="143">
        <v>5</v>
      </c>
      <c r="J298" s="143"/>
      <c r="K298" s="143">
        <v>3</v>
      </c>
      <c r="L298" s="143" t="s">
        <v>289</v>
      </c>
      <c r="M298" s="143" t="s">
        <v>289</v>
      </c>
      <c r="N298" s="143" t="s">
        <v>289</v>
      </c>
      <c r="O298" s="143" t="s">
        <v>289</v>
      </c>
      <c r="P298" s="143"/>
      <c r="Q298" s="143">
        <v>1</v>
      </c>
      <c r="R298" s="143">
        <v>1</v>
      </c>
      <c r="S298" s="143"/>
      <c r="T298" s="143">
        <v>0</v>
      </c>
      <c r="U298" s="143">
        <v>0</v>
      </c>
      <c r="V298" s="143"/>
      <c r="W298" s="143">
        <v>4</v>
      </c>
      <c r="X298" s="143">
        <v>0</v>
      </c>
      <c r="Y298" s="143"/>
      <c r="Z298" s="143">
        <v>0</v>
      </c>
      <c r="AA298" s="143">
        <v>0</v>
      </c>
      <c r="AB298" s="143"/>
      <c r="AC298" s="143">
        <v>1</v>
      </c>
      <c r="AD298" s="143">
        <v>0</v>
      </c>
      <c r="AE298" s="143"/>
      <c r="AF298" s="143" t="s">
        <v>289</v>
      </c>
      <c r="AG298" s="143"/>
      <c r="AH298" s="143">
        <v>0</v>
      </c>
      <c r="AI298" s="143">
        <v>0</v>
      </c>
      <c r="AJ298" s="201"/>
    </row>
    <row r="299" spans="1:36" ht="15" customHeight="1" x14ac:dyDescent="0.2">
      <c r="A299" s="142" t="s">
        <v>861</v>
      </c>
      <c r="B299" s="142" t="s">
        <v>862</v>
      </c>
      <c r="E299" s="139">
        <v>744</v>
      </c>
      <c r="F299" s="444">
        <v>175.96899999999999</v>
      </c>
      <c r="G299" s="452">
        <v>4.2280174348891002</v>
      </c>
      <c r="H299" s="143">
        <v>375</v>
      </c>
      <c r="I299" s="143">
        <v>731</v>
      </c>
      <c r="J299" s="143"/>
      <c r="K299" s="143">
        <v>100</v>
      </c>
      <c r="L299" s="143">
        <v>0</v>
      </c>
      <c r="M299" s="143">
        <v>0</v>
      </c>
      <c r="N299" s="143">
        <v>0</v>
      </c>
      <c r="O299" s="143">
        <v>0</v>
      </c>
      <c r="P299" s="143"/>
      <c r="Q299" s="143">
        <v>403</v>
      </c>
      <c r="R299" s="143">
        <v>236</v>
      </c>
      <c r="S299" s="143"/>
      <c r="T299" s="143">
        <v>0</v>
      </c>
      <c r="U299" s="143">
        <v>0</v>
      </c>
      <c r="V299" s="143"/>
      <c r="W299" s="143">
        <v>11</v>
      </c>
      <c r="X299" s="143">
        <v>8</v>
      </c>
      <c r="Y299" s="143"/>
      <c r="Z299" s="143">
        <v>230</v>
      </c>
      <c r="AA299" s="143">
        <v>131</v>
      </c>
      <c r="AB299" s="143"/>
      <c r="AC299" s="143">
        <v>0</v>
      </c>
      <c r="AD299" s="143">
        <v>0</v>
      </c>
      <c r="AE299" s="143"/>
      <c r="AF299" s="143" t="s">
        <v>289</v>
      </c>
      <c r="AG299" s="143"/>
      <c r="AH299" s="143">
        <v>3</v>
      </c>
      <c r="AI299" s="143">
        <v>3</v>
      </c>
      <c r="AJ299" s="201"/>
    </row>
    <row r="300" spans="1:36" ht="15" customHeight="1" x14ac:dyDescent="0.2">
      <c r="A300" s="142" t="s">
        <v>863</v>
      </c>
      <c r="B300" s="142" t="s">
        <v>864</v>
      </c>
      <c r="E300" s="139">
        <v>79</v>
      </c>
      <c r="F300" s="444">
        <v>48.920999999999999</v>
      </c>
      <c r="G300" s="452">
        <v>1.6148484290999801</v>
      </c>
      <c r="H300" s="143">
        <v>26</v>
      </c>
      <c r="I300" s="143">
        <v>43</v>
      </c>
      <c r="J300" s="143"/>
      <c r="K300" s="143">
        <v>17</v>
      </c>
      <c r="L300" s="143">
        <v>0</v>
      </c>
      <c r="M300" s="143">
        <v>0</v>
      </c>
      <c r="N300" s="143">
        <v>0</v>
      </c>
      <c r="O300" s="143">
        <v>0</v>
      </c>
      <c r="P300" s="143"/>
      <c r="Q300" s="143">
        <v>31</v>
      </c>
      <c r="R300" s="143">
        <v>19</v>
      </c>
      <c r="S300" s="143"/>
      <c r="T300" s="143">
        <v>0</v>
      </c>
      <c r="U300" s="143">
        <v>0</v>
      </c>
      <c r="V300" s="143"/>
      <c r="W300" s="143">
        <v>0</v>
      </c>
      <c r="X300" s="143">
        <v>0</v>
      </c>
      <c r="Y300" s="143"/>
      <c r="Z300" s="143">
        <v>29</v>
      </c>
      <c r="AA300" s="143">
        <v>6</v>
      </c>
      <c r="AB300" s="143"/>
      <c r="AC300" s="143">
        <v>2</v>
      </c>
      <c r="AD300" s="143">
        <v>1</v>
      </c>
      <c r="AE300" s="143"/>
      <c r="AF300" s="143">
        <v>52</v>
      </c>
      <c r="AG300" s="143"/>
      <c r="AH300" s="143">
        <v>0</v>
      </c>
      <c r="AI300" s="143">
        <v>0</v>
      </c>
      <c r="AJ300" s="201"/>
    </row>
    <row r="301" spans="1:36" ht="15" customHeight="1" x14ac:dyDescent="0.2">
      <c r="A301" s="142" t="s">
        <v>865</v>
      </c>
      <c r="B301" s="142" t="s">
        <v>866</v>
      </c>
      <c r="E301" s="139">
        <v>76</v>
      </c>
      <c r="F301" s="444">
        <v>76.429000000000002</v>
      </c>
      <c r="G301" s="452">
        <v>0.994386947362912</v>
      </c>
      <c r="H301" s="143">
        <v>26</v>
      </c>
      <c r="I301" s="143">
        <v>64</v>
      </c>
      <c r="J301" s="143"/>
      <c r="K301" s="143">
        <v>7</v>
      </c>
      <c r="L301" s="143">
        <v>2</v>
      </c>
      <c r="M301" s="143">
        <v>0</v>
      </c>
      <c r="N301" s="143">
        <v>0</v>
      </c>
      <c r="O301" s="143">
        <v>0</v>
      </c>
      <c r="P301" s="143"/>
      <c r="Q301" s="143">
        <v>3</v>
      </c>
      <c r="R301" s="143">
        <v>3</v>
      </c>
      <c r="S301" s="143"/>
      <c r="T301" s="143">
        <v>16</v>
      </c>
      <c r="U301" s="143">
        <v>0</v>
      </c>
      <c r="V301" s="143"/>
      <c r="W301" s="143">
        <v>0</v>
      </c>
      <c r="X301" s="143">
        <v>0</v>
      </c>
      <c r="Y301" s="143"/>
      <c r="Z301" s="143">
        <v>44</v>
      </c>
      <c r="AA301" s="143">
        <v>20</v>
      </c>
      <c r="AB301" s="143"/>
      <c r="AC301" s="143">
        <v>6</v>
      </c>
      <c r="AD301" s="143">
        <v>1</v>
      </c>
      <c r="AE301" s="143"/>
      <c r="AF301" s="143">
        <v>32</v>
      </c>
      <c r="AG301" s="143"/>
      <c r="AH301" s="143">
        <v>5</v>
      </c>
      <c r="AI301" s="143">
        <v>3</v>
      </c>
      <c r="AJ301" s="201"/>
    </row>
    <row r="302" spans="1:36" ht="15" customHeight="1" x14ac:dyDescent="0.2">
      <c r="A302" s="142" t="s">
        <v>867</v>
      </c>
      <c r="B302" s="142" t="s">
        <v>868</v>
      </c>
      <c r="E302" s="139">
        <v>4446</v>
      </c>
      <c r="F302" s="444">
        <v>129.33799999999999</v>
      </c>
      <c r="G302" s="452">
        <v>34.375048322998701</v>
      </c>
      <c r="H302" s="143">
        <v>2127</v>
      </c>
      <c r="I302" s="143">
        <v>3805</v>
      </c>
      <c r="J302" s="143"/>
      <c r="K302" s="143">
        <v>786</v>
      </c>
      <c r="L302" s="143">
        <v>166</v>
      </c>
      <c r="M302" s="143">
        <v>157</v>
      </c>
      <c r="N302" s="143">
        <v>10</v>
      </c>
      <c r="O302" s="143">
        <v>0</v>
      </c>
      <c r="P302" s="143"/>
      <c r="Q302" s="143">
        <v>1878</v>
      </c>
      <c r="R302" s="143">
        <v>800</v>
      </c>
      <c r="S302" s="143"/>
      <c r="T302" s="143">
        <v>7</v>
      </c>
      <c r="U302" s="143">
        <v>1</v>
      </c>
      <c r="V302" s="143"/>
      <c r="W302" s="143">
        <v>1469</v>
      </c>
      <c r="X302" s="143">
        <v>1097</v>
      </c>
      <c r="Y302" s="143"/>
      <c r="Z302" s="143">
        <v>245</v>
      </c>
      <c r="AA302" s="143">
        <v>24</v>
      </c>
      <c r="AB302" s="143"/>
      <c r="AC302" s="143">
        <v>61</v>
      </c>
      <c r="AD302" s="143">
        <v>39</v>
      </c>
      <c r="AE302" s="143"/>
      <c r="AF302" s="143">
        <v>2831</v>
      </c>
      <c r="AG302" s="143"/>
      <c r="AH302" s="143">
        <v>33</v>
      </c>
      <c r="AI302" s="143">
        <v>18</v>
      </c>
      <c r="AJ302" s="201"/>
    </row>
    <row r="303" spans="1:36" ht="15" customHeight="1" x14ac:dyDescent="0.2">
      <c r="A303" s="142" t="s">
        <v>869</v>
      </c>
      <c r="B303" s="142" t="s">
        <v>870</v>
      </c>
      <c r="E303" s="139">
        <v>69</v>
      </c>
      <c r="F303" s="444">
        <v>105.598</v>
      </c>
      <c r="G303" s="452">
        <v>0.65342146631565001</v>
      </c>
      <c r="H303" s="143">
        <v>24</v>
      </c>
      <c r="I303" s="143">
        <v>35</v>
      </c>
      <c r="J303" s="143"/>
      <c r="K303" s="143">
        <v>19</v>
      </c>
      <c r="L303" s="143">
        <v>4</v>
      </c>
      <c r="M303" s="143">
        <v>2</v>
      </c>
      <c r="N303" s="143">
        <v>0</v>
      </c>
      <c r="O303" s="143">
        <v>0</v>
      </c>
      <c r="P303" s="143"/>
      <c r="Q303" s="143">
        <v>2</v>
      </c>
      <c r="R303" s="143">
        <v>2</v>
      </c>
      <c r="S303" s="143"/>
      <c r="T303" s="143">
        <v>16</v>
      </c>
      <c r="U303" s="143">
        <v>2</v>
      </c>
      <c r="V303" s="143"/>
      <c r="W303" s="143">
        <v>0</v>
      </c>
      <c r="X303" s="143">
        <v>0</v>
      </c>
      <c r="Y303" s="143"/>
      <c r="Z303" s="143">
        <v>29</v>
      </c>
      <c r="AA303" s="143">
        <v>14</v>
      </c>
      <c r="AB303" s="143"/>
      <c r="AC303" s="143">
        <v>3</v>
      </c>
      <c r="AD303" s="143">
        <v>2</v>
      </c>
      <c r="AE303" s="143"/>
      <c r="AF303" s="143">
        <v>65</v>
      </c>
      <c r="AG303" s="143"/>
      <c r="AH303" s="143">
        <v>26</v>
      </c>
      <c r="AI303" s="143">
        <v>13</v>
      </c>
      <c r="AJ303" s="201"/>
    </row>
    <row r="304" spans="1:36" ht="15" customHeight="1" x14ac:dyDescent="0.2">
      <c r="A304" s="142" t="s">
        <v>871</v>
      </c>
      <c r="B304" s="142" t="s">
        <v>872</v>
      </c>
      <c r="E304" s="139">
        <v>229</v>
      </c>
      <c r="F304" s="444">
        <v>149.04400000000001</v>
      </c>
      <c r="G304" s="452">
        <v>1.5364590322320899</v>
      </c>
      <c r="H304" s="452">
        <v>149</v>
      </c>
      <c r="I304" s="143">
        <v>284</v>
      </c>
      <c r="J304" s="143"/>
      <c r="K304" s="143">
        <v>25</v>
      </c>
      <c r="L304" s="143">
        <v>4</v>
      </c>
      <c r="M304" s="143">
        <v>0</v>
      </c>
      <c r="N304" s="143">
        <v>0</v>
      </c>
      <c r="O304" s="143">
        <v>0</v>
      </c>
      <c r="P304" s="143"/>
      <c r="Q304" s="143">
        <v>0</v>
      </c>
      <c r="R304" s="143">
        <v>0</v>
      </c>
      <c r="S304" s="143"/>
      <c r="T304" s="143">
        <v>19</v>
      </c>
      <c r="U304" s="143">
        <v>4</v>
      </c>
      <c r="V304" s="143"/>
      <c r="W304" s="143">
        <v>131</v>
      </c>
      <c r="X304" s="143">
        <v>104</v>
      </c>
      <c r="Y304" s="143"/>
      <c r="Z304" s="143">
        <v>54</v>
      </c>
      <c r="AA304" s="143">
        <v>37</v>
      </c>
      <c r="AB304" s="143"/>
      <c r="AC304" s="143">
        <v>0</v>
      </c>
      <c r="AD304" s="143">
        <v>0</v>
      </c>
      <c r="AE304" s="143"/>
      <c r="AF304" s="143">
        <v>5</v>
      </c>
      <c r="AG304" s="143"/>
      <c r="AH304" s="143">
        <v>0</v>
      </c>
      <c r="AI304" s="143">
        <v>0</v>
      </c>
      <c r="AJ304" s="201"/>
    </row>
    <row r="305" spans="1:36" ht="15" customHeight="1" x14ac:dyDescent="0.2">
      <c r="A305" s="142" t="s">
        <v>873</v>
      </c>
      <c r="B305" s="142" t="s">
        <v>874</v>
      </c>
      <c r="E305" s="139">
        <v>109</v>
      </c>
      <c r="F305" s="444">
        <v>222.70400000000001</v>
      </c>
      <c r="G305" s="452">
        <v>0.48943889647244798</v>
      </c>
      <c r="H305" s="143">
        <v>69</v>
      </c>
      <c r="I305" s="143">
        <v>164</v>
      </c>
      <c r="J305" s="143"/>
      <c r="K305" s="143">
        <v>1</v>
      </c>
      <c r="L305" s="143" t="s">
        <v>289</v>
      </c>
      <c r="M305" s="143" t="s">
        <v>289</v>
      </c>
      <c r="N305" s="143" t="s">
        <v>289</v>
      </c>
      <c r="O305" s="143" t="s">
        <v>289</v>
      </c>
      <c r="P305" s="143"/>
      <c r="Q305" s="143">
        <v>0</v>
      </c>
      <c r="R305" s="143">
        <v>0</v>
      </c>
      <c r="S305" s="143"/>
      <c r="T305" s="143">
        <v>7</v>
      </c>
      <c r="U305" s="143">
        <v>3</v>
      </c>
      <c r="V305" s="143"/>
      <c r="W305" s="143">
        <v>30</v>
      </c>
      <c r="X305" s="143">
        <v>25</v>
      </c>
      <c r="Y305" s="143"/>
      <c r="Z305" s="143">
        <v>69</v>
      </c>
      <c r="AA305" s="143">
        <v>40</v>
      </c>
      <c r="AB305" s="143"/>
      <c r="AC305" s="143">
        <v>2</v>
      </c>
      <c r="AD305" s="143">
        <v>1</v>
      </c>
      <c r="AE305" s="143"/>
      <c r="AF305" s="143" t="s">
        <v>289</v>
      </c>
      <c r="AG305" s="143"/>
      <c r="AH305" s="143">
        <v>59</v>
      </c>
      <c r="AI305" s="143">
        <v>41</v>
      </c>
      <c r="AJ305" s="201"/>
    </row>
    <row r="306" spans="1:36" ht="15" customHeight="1" x14ac:dyDescent="0.2">
      <c r="A306" s="142" t="s">
        <v>875</v>
      </c>
      <c r="B306" s="142" t="s">
        <v>876</v>
      </c>
      <c r="E306" s="139">
        <v>83</v>
      </c>
      <c r="F306" s="444">
        <v>52.44</v>
      </c>
      <c r="G306" s="452">
        <v>1.5827612509534701</v>
      </c>
      <c r="H306" s="143">
        <v>33</v>
      </c>
      <c r="I306" s="143">
        <v>62</v>
      </c>
      <c r="J306" s="143"/>
      <c r="K306" s="143">
        <v>5</v>
      </c>
      <c r="L306" s="143">
        <v>2</v>
      </c>
      <c r="M306" s="143">
        <v>0</v>
      </c>
      <c r="N306" s="143">
        <v>0</v>
      </c>
      <c r="O306" s="143">
        <v>0</v>
      </c>
      <c r="P306" s="143"/>
      <c r="Q306" s="143">
        <v>0</v>
      </c>
      <c r="R306" s="143">
        <v>0</v>
      </c>
      <c r="S306" s="143"/>
      <c r="T306" s="143">
        <v>0</v>
      </c>
      <c r="U306" s="143">
        <v>0</v>
      </c>
      <c r="V306" s="143"/>
      <c r="W306" s="143">
        <v>0</v>
      </c>
      <c r="X306" s="143">
        <v>0</v>
      </c>
      <c r="Y306" s="143"/>
      <c r="Z306" s="143">
        <v>76</v>
      </c>
      <c r="AA306" s="143">
        <v>31</v>
      </c>
      <c r="AB306" s="143"/>
      <c r="AC306" s="143">
        <v>2</v>
      </c>
      <c r="AD306" s="143">
        <v>0</v>
      </c>
      <c r="AE306" s="143"/>
      <c r="AF306" s="143" t="s">
        <v>289</v>
      </c>
      <c r="AG306" s="143"/>
      <c r="AH306" s="143">
        <v>0</v>
      </c>
      <c r="AI306" s="143">
        <v>0</v>
      </c>
      <c r="AJ306" s="201"/>
    </row>
    <row r="307" spans="1:36" ht="15" customHeight="1" x14ac:dyDescent="0.2">
      <c r="A307" s="142" t="s">
        <v>877</v>
      </c>
      <c r="B307" s="142" t="s">
        <v>878</v>
      </c>
      <c r="E307" s="139">
        <v>306</v>
      </c>
      <c r="F307" s="444">
        <v>63.220999999999997</v>
      </c>
      <c r="G307" s="452">
        <v>4.84016386960029</v>
      </c>
      <c r="H307" s="143">
        <v>259</v>
      </c>
      <c r="I307" s="143">
        <v>476</v>
      </c>
      <c r="J307" s="143"/>
      <c r="K307" s="143">
        <v>27</v>
      </c>
      <c r="L307" s="143">
        <v>1</v>
      </c>
      <c r="M307" s="143">
        <v>1</v>
      </c>
      <c r="N307" s="143">
        <v>0</v>
      </c>
      <c r="O307" s="143">
        <v>0</v>
      </c>
      <c r="P307" s="143"/>
      <c r="Q307" s="143">
        <v>194</v>
      </c>
      <c r="R307" s="143">
        <v>180</v>
      </c>
      <c r="S307" s="143"/>
      <c r="T307" s="143">
        <v>15</v>
      </c>
      <c r="U307" s="143">
        <v>15</v>
      </c>
      <c r="V307" s="143"/>
      <c r="W307" s="143">
        <v>48</v>
      </c>
      <c r="X307" s="143">
        <v>45</v>
      </c>
      <c r="Y307" s="143"/>
      <c r="Z307" s="143">
        <v>9</v>
      </c>
      <c r="AA307" s="143">
        <v>8</v>
      </c>
      <c r="AB307" s="143"/>
      <c r="AC307" s="143">
        <v>13</v>
      </c>
      <c r="AD307" s="143">
        <v>10</v>
      </c>
      <c r="AE307" s="143"/>
      <c r="AF307" s="143">
        <v>146</v>
      </c>
      <c r="AG307" s="143"/>
      <c r="AH307" s="143">
        <v>0</v>
      </c>
      <c r="AI307" s="143">
        <v>0</v>
      </c>
      <c r="AJ307" s="201"/>
    </row>
    <row r="308" spans="1:36" ht="15" customHeight="1" x14ac:dyDescent="0.2">
      <c r="A308" s="142" t="s">
        <v>879</v>
      </c>
      <c r="B308" s="142" t="s">
        <v>880</v>
      </c>
      <c r="E308" s="139">
        <v>184</v>
      </c>
      <c r="F308" s="444">
        <v>147.72300000000001</v>
      </c>
      <c r="G308" s="452">
        <v>1.24557448738517</v>
      </c>
      <c r="H308" s="143">
        <v>82</v>
      </c>
      <c r="I308" s="143">
        <v>184</v>
      </c>
      <c r="J308" s="143"/>
      <c r="K308" s="143">
        <v>133</v>
      </c>
      <c r="L308" s="143">
        <v>38</v>
      </c>
      <c r="M308" s="143">
        <v>18</v>
      </c>
      <c r="N308" s="143">
        <v>0</v>
      </c>
      <c r="O308" s="143">
        <v>0</v>
      </c>
      <c r="P308" s="143"/>
      <c r="Q308" s="143">
        <v>0</v>
      </c>
      <c r="R308" s="143">
        <v>0</v>
      </c>
      <c r="S308" s="143"/>
      <c r="T308" s="143">
        <v>5</v>
      </c>
      <c r="U308" s="143">
        <v>1</v>
      </c>
      <c r="V308" s="143"/>
      <c r="W308" s="143">
        <v>1</v>
      </c>
      <c r="X308" s="143">
        <v>1</v>
      </c>
      <c r="Y308" s="143"/>
      <c r="Z308" s="143">
        <v>41</v>
      </c>
      <c r="AA308" s="143">
        <v>39</v>
      </c>
      <c r="AB308" s="143"/>
      <c r="AC308" s="143">
        <v>4</v>
      </c>
      <c r="AD308" s="143">
        <v>3</v>
      </c>
      <c r="AE308" s="143"/>
      <c r="AF308" s="143">
        <v>31</v>
      </c>
      <c r="AG308" s="143"/>
      <c r="AH308" s="143">
        <v>0</v>
      </c>
      <c r="AI308" s="143">
        <v>0</v>
      </c>
      <c r="AJ308" s="201"/>
    </row>
    <row r="309" spans="1:36" ht="15" customHeight="1" x14ac:dyDescent="0.2">
      <c r="A309" s="142" t="s">
        <v>881</v>
      </c>
      <c r="B309" s="142" t="s">
        <v>882</v>
      </c>
      <c r="E309" s="139">
        <v>128</v>
      </c>
      <c r="F309" s="444">
        <v>39.661999999999999</v>
      </c>
      <c r="G309" s="452">
        <v>3.2272704351772501</v>
      </c>
      <c r="H309" s="143">
        <v>82</v>
      </c>
      <c r="I309" s="143">
        <v>166</v>
      </c>
      <c r="J309" s="143"/>
      <c r="K309" s="143">
        <v>10</v>
      </c>
      <c r="L309" s="143">
        <v>0</v>
      </c>
      <c r="M309" s="143">
        <v>0</v>
      </c>
      <c r="N309" s="143">
        <v>0</v>
      </c>
      <c r="O309" s="143">
        <v>0</v>
      </c>
      <c r="P309" s="143"/>
      <c r="Q309" s="143">
        <v>4</v>
      </c>
      <c r="R309" s="143">
        <v>1</v>
      </c>
      <c r="S309" s="143"/>
      <c r="T309" s="143">
        <v>3</v>
      </c>
      <c r="U309" s="143">
        <v>1</v>
      </c>
      <c r="V309" s="143"/>
      <c r="W309" s="143">
        <v>52</v>
      </c>
      <c r="X309" s="143">
        <v>41</v>
      </c>
      <c r="Y309" s="143"/>
      <c r="Z309" s="143">
        <v>12</v>
      </c>
      <c r="AA309" s="143">
        <v>5</v>
      </c>
      <c r="AB309" s="143"/>
      <c r="AC309" s="143">
        <v>47</v>
      </c>
      <c r="AD309" s="143">
        <v>34</v>
      </c>
      <c r="AE309" s="143"/>
      <c r="AF309" s="143" t="s">
        <v>289</v>
      </c>
      <c r="AG309" s="143"/>
      <c r="AH309" s="143">
        <v>5</v>
      </c>
      <c r="AI309" s="143">
        <v>4</v>
      </c>
      <c r="AJ309" s="201"/>
    </row>
    <row r="310" spans="1:36" ht="15" customHeight="1" x14ac:dyDescent="0.2">
      <c r="A310" s="142" t="s">
        <v>883</v>
      </c>
      <c r="B310" s="142" t="s">
        <v>884</v>
      </c>
      <c r="E310" s="139">
        <v>77</v>
      </c>
      <c r="F310" s="444">
        <v>70.372</v>
      </c>
      <c r="G310" s="452">
        <v>1.0941851872904</v>
      </c>
      <c r="H310" s="143">
        <v>33</v>
      </c>
      <c r="I310" s="143">
        <v>70</v>
      </c>
      <c r="J310" s="143"/>
      <c r="K310" s="143">
        <v>2</v>
      </c>
      <c r="L310" s="143" t="s">
        <v>289</v>
      </c>
      <c r="M310" s="143" t="s">
        <v>289</v>
      </c>
      <c r="N310" s="143" t="s">
        <v>289</v>
      </c>
      <c r="O310" s="143" t="s">
        <v>289</v>
      </c>
      <c r="P310" s="143"/>
      <c r="Q310" s="143">
        <v>3</v>
      </c>
      <c r="R310" s="143">
        <v>1</v>
      </c>
      <c r="S310" s="143"/>
      <c r="T310" s="143">
        <v>0</v>
      </c>
      <c r="U310" s="143">
        <v>0</v>
      </c>
      <c r="V310" s="143"/>
      <c r="W310" s="143">
        <v>16</v>
      </c>
      <c r="X310" s="143">
        <v>4</v>
      </c>
      <c r="Y310" s="143"/>
      <c r="Z310" s="143">
        <v>56</v>
      </c>
      <c r="AA310" s="143">
        <v>28</v>
      </c>
      <c r="AB310" s="143"/>
      <c r="AC310" s="143">
        <v>0</v>
      </c>
      <c r="AD310" s="143">
        <v>0</v>
      </c>
      <c r="AE310" s="143"/>
      <c r="AF310" s="143">
        <v>6</v>
      </c>
      <c r="AG310" s="143"/>
      <c r="AH310" s="143">
        <v>10</v>
      </c>
      <c r="AI310" s="143">
        <v>3</v>
      </c>
      <c r="AJ310" s="201"/>
    </row>
    <row r="311" spans="1:36" ht="15" customHeight="1" x14ac:dyDescent="0.2">
      <c r="A311" s="716" t="s">
        <v>885</v>
      </c>
      <c r="B311" s="716" t="s">
        <v>886</v>
      </c>
      <c r="C311" s="715"/>
      <c r="D311" s="715"/>
      <c r="E311" s="717" t="s">
        <v>907</v>
      </c>
      <c r="F311" s="718">
        <v>110.459</v>
      </c>
      <c r="G311" s="719" t="s">
        <v>907</v>
      </c>
      <c r="H311" s="720" t="s">
        <v>907</v>
      </c>
      <c r="I311" s="720" t="s">
        <v>907</v>
      </c>
      <c r="J311" s="720"/>
      <c r="K311" s="720" t="s">
        <v>907</v>
      </c>
      <c r="L311" s="720" t="s">
        <v>907</v>
      </c>
      <c r="M311" s="720" t="s">
        <v>907</v>
      </c>
      <c r="N311" s="720" t="s">
        <v>907</v>
      </c>
      <c r="O311" s="720" t="s">
        <v>907</v>
      </c>
      <c r="P311" s="720"/>
      <c r="Q311" s="720" t="s">
        <v>907</v>
      </c>
      <c r="R311" s="720" t="s">
        <v>907</v>
      </c>
      <c r="S311" s="720"/>
      <c r="T311" s="720" t="s">
        <v>907</v>
      </c>
      <c r="U311" s="720" t="s">
        <v>907</v>
      </c>
      <c r="V311" s="720"/>
      <c r="W311" s="720" t="s">
        <v>907</v>
      </c>
      <c r="X311" s="720" t="s">
        <v>907</v>
      </c>
      <c r="Y311" s="720"/>
      <c r="Z311" s="720" t="s">
        <v>907</v>
      </c>
      <c r="AA311" s="720" t="s">
        <v>907</v>
      </c>
      <c r="AB311" s="720"/>
      <c r="AC311" s="720" t="s">
        <v>907</v>
      </c>
      <c r="AD311" s="720" t="s">
        <v>907</v>
      </c>
      <c r="AE311" s="720"/>
      <c r="AF311" s="720" t="s">
        <v>907</v>
      </c>
      <c r="AG311" s="720"/>
      <c r="AH311" s="720" t="s">
        <v>907</v>
      </c>
      <c r="AI311" s="720" t="s">
        <v>907</v>
      </c>
      <c r="AJ311" s="201"/>
    </row>
    <row r="312" spans="1:36" ht="15" customHeight="1" x14ac:dyDescent="0.2">
      <c r="A312" s="142" t="s">
        <v>887</v>
      </c>
      <c r="B312" s="142" t="s">
        <v>888</v>
      </c>
      <c r="E312" s="139">
        <v>51</v>
      </c>
      <c r="F312" s="444">
        <v>44.936</v>
      </c>
      <c r="G312" s="452">
        <v>1.13494748086167</v>
      </c>
      <c r="H312" s="143">
        <v>22</v>
      </c>
      <c r="I312" s="143">
        <v>46</v>
      </c>
      <c r="J312" s="143"/>
      <c r="K312" s="143">
        <v>11</v>
      </c>
      <c r="L312" s="143">
        <v>0</v>
      </c>
      <c r="M312" s="143">
        <v>0</v>
      </c>
      <c r="N312" s="143">
        <v>0</v>
      </c>
      <c r="O312" s="143">
        <v>1</v>
      </c>
      <c r="P312" s="143"/>
      <c r="Q312" s="143">
        <v>7</v>
      </c>
      <c r="R312" s="143">
        <v>6</v>
      </c>
      <c r="S312" s="143"/>
      <c r="T312" s="143">
        <v>0</v>
      </c>
      <c r="U312" s="143">
        <v>0</v>
      </c>
      <c r="V312" s="143"/>
      <c r="W312" s="143">
        <v>0</v>
      </c>
      <c r="X312" s="143">
        <v>0</v>
      </c>
      <c r="Y312" s="143"/>
      <c r="Z312" s="143">
        <v>29</v>
      </c>
      <c r="AA312" s="143">
        <v>14</v>
      </c>
      <c r="AB312" s="143"/>
      <c r="AC312" s="143">
        <v>4</v>
      </c>
      <c r="AD312" s="143">
        <v>2</v>
      </c>
      <c r="AE312" s="143"/>
      <c r="AF312" s="143">
        <v>5</v>
      </c>
      <c r="AG312" s="143"/>
      <c r="AH312" s="143">
        <v>21</v>
      </c>
      <c r="AI312" s="143">
        <v>6</v>
      </c>
      <c r="AJ312" s="201"/>
    </row>
    <row r="313" spans="1:36" ht="15" customHeight="1" x14ac:dyDescent="0.2">
      <c r="A313" s="142" t="s">
        <v>889</v>
      </c>
      <c r="B313" s="142" t="s">
        <v>890</v>
      </c>
      <c r="E313" s="139">
        <v>480</v>
      </c>
      <c r="F313" s="444">
        <v>52.197000000000003</v>
      </c>
      <c r="G313" s="452">
        <v>9.1959308006207205</v>
      </c>
      <c r="H313" s="143">
        <v>165</v>
      </c>
      <c r="I313" s="143">
        <v>318</v>
      </c>
      <c r="J313" s="143"/>
      <c r="K313" s="143">
        <v>180</v>
      </c>
      <c r="L313" s="143">
        <v>0</v>
      </c>
      <c r="M313" s="143">
        <v>0</v>
      </c>
      <c r="N313" s="143">
        <v>0</v>
      </c>
      <c r="O313" s="143">
        <v>0</v>
      </c>
      <c r="P313" s="143"/>
      <c r="Q313" s="143">
        <v>100</v>
      </c>
      <c r="R313" s="143">
        <v>56</v>
      </c>
      <c r="S313" s="143"/>
      <c r="T313" s="143">
        <v>0</v>
      </c>
      <c r="U313" s="143">
        <v>0</v>
      </c>
      <c r="V313" s="143"/>
      <c r="W313" s="143">
        <v>162</v>
      </c>
      <c r="X313" s="143">
        <v>79</v>
      </c>
      <c r="Y313" s="143"/>
      <c r="Z313" s="143">
        <v>36</v>
      </c>
      <c r="AA313" s="143">
        <v>28</v>
      </c>
      <c r="AB313" s="143"/>
      <c r="AC313" s="143">
        <v>2</v>
      </c>
      <c r="AD313" s="143">
        <v>2</v>
      </c>
      <c r="AE313" s="143"/>
      <c r="AF313" s="143">
        <v>208</v>
      </c>
      <c r="AG313" s="143"/>
      <c r="AH313" s="143">
        <v>0</v>
      </c>
      <c r="AI313" s="143">
        <v>0</v>
      </c>
      <c r="AJ313" s="201"/>
    </row>
    <row r="314" spans="1:36" ht="15" customHeight="1" x14ac:dyDescent="0.2">
      <c r="A314" s="142" t="s">
        <v>891</v>
      </c>
      <c r="B314" s="142" t="s">
        <v>892</v>
      </c>
      <c r="E314" s="139">
        <v>31</v>
      </c>
      <c r="F314" s="444">
        <v>59.939</v>
      </c>
      <c r="G314" s="452">
        <v>0.51719247902033705</v>
      </c>
      <c r="H314" s="143">
        <v>10</v>
      </c>
      <c r="I314" s="143">
        <v>17</v>
      </c>
      <c r="J314" s="143"/>
      <c r="K314" s="143">
        <v>15</v>
      </c>
      <c r="L314" s="143">
        <v>4</v>
      </c>
      <c r="M314" s="143">
        <v>3</v>
      </c>
      <c r="N314" s="143">
        <v>0</v>
      </c>
      <c r="O314" s="143">
        <v>0</v>
      </c>
      <c r="P314" s="143"/>
      <c r="Q314" s="143">
        <v>2</v>
      </c>
      <c r="R314" s="143">
        <v>0</v>
      </c>
      <c r="S314" s="143"/>
      <c r="T314" s="143">
        <v>0</v>
      </c>
      <c r="U314" s="143">
        <v>0</v>
      </c>
      <c r="V314" s="143"/>
      <c r="W314" s="143">
        <v>3</v>
      </c>
      <c r="X314" s="143">
        <v>0</v>
      </c>
      <c r="Y314" s="143"/>
      <c r="Z314" s="143">
        <v>10</v>
      </c>
      <c r="AA314" s="143">
        <v>6</v>
      </c>
      <c r="AB314" s="143"/>
      <c r="AC314" s="143">
        <v>1</v>
      </c>
      <c r="AD314" s="143">
        <v>0</v>
      </c>
      <c r="AE314" s="143"/>
      <c r="AF314" s="143">
        <v>7</v>
      </c>
      <c r="AG314" s="143"/>
      <c r="AH314" s="143">
        <v>0</v>
      </c>
      <c r="AI314" s="143">
        <v>0</v>
      </c>
      <c r="AJ314" s="201"/>
    </row>
    <row r="315" spans="1:36" ht="15" customHeight="1" x14ac:dyDescent="0.2">
      <c r="A315" s="142" t="s">
        <v>893</v>
      </c>
      <c r="B315" s="142" t="s">
        <v>894</v>
      </c>
      <c r="E315" s="139">
        <v>15</v>
      </c>
      <c r="F315" s="444">
        <v>52.039000000000001</v>
      </c>
      <c r="G315" s="452">
        <v>0.28824535444570398</v>
      </c>
      <c r="H315" s="143">
        <v>3</v>
      </c>
      <c r="I315" s="143">
        <v>6</v>
      </c>
      <c r="J315" s="143"/>
      <c r="K315" s="143">
        <v>3</v>
      </c>
      <c r="L315" s="143" t="s">
        <v>289</v>
      </c>
      <c r="M315" s="143" t="s">
        <v>289</v>
      </c>
      <c r="N315" s="143" t="s">
        <v>289</v>
      </c>
      <c r="O315" s="143" t="s">
        <v>289</v>
      </c>
      <c r="P315" s="143"/>
      <c r="Q315" s="143">
        <v>6</v>
      </c>
      <c r="R315" s="143">
        <v>0</v>
      </c>
      <c r="S315" s="143"/>
      <c r="T315" s="143">
        <v>0</v>
      </c>
      <c r="U315" s="143">
        <v>0</v>
      </c>
      <c r="V315" s="143"/>
      <c r="W315" s="143">
        <v>4</v>
      </c>
      <c r="X315" s="143">
        <v>3</v>
      </c>
      <c r="Y315" s="143"/>
      <c r="Z315" s="143">
        <v>0</v>
      </c>
      <c r="AA315" s="143">
        <v>0</v>
      </c>
      <c r="AB315" s="143"/>
      <c r="AC315" s="143">
        <v>2</v>
      </c>
      <c r="AD315" s="143">
        <v>0</v>
      </c>
      <c r="AE315" s="143"/>
      <c r="AF315" s="143" t="s">
        <v>289</v>
      </c>
      <c r="AG315" s="143"/>
      <c r="AH315" s="143">
        <v>5</v>
      </c>
      <c r="AI315" s="143">
        <v>3</v>
      </c>
      <c r="AJ315" s="201"/>
    </row>
    <row r="316" spans="1:36" ht="15" customHeight="1" x14ac:dyDescent="0.2">
      <c r="A316" s="142" t="s">
        <v>895</v>
      </c>
      <c r="B316" s="142" t="s">
        <v>896</v>
      </c>
      <c r="E316" s="139">
        <v>43</v>
      </c>
      <c r="F316" s="444">
        <v>47.55</v>
      </c>
      <c r="G316" s="452">
        <v>0.90431125131440604</v>
      </c>
      <c r="H316" s="143">
        <v>22</v>
      </c>
      <c r="I316" s="143">
        <v>53</v>
      </c>
      <c r="J316" s="143"/>
      <c r="K316" s="143">
        <v>5</v>
      </c>
      <c r="L316" s="143">
        <v>0</v>
      </c>
      <c r="M316" s="143">
        <v>0</v>
      </c>
      <c r="N316" s="143">
        <v>0</v>
      </c>
      <c r="O316" s="143">
        <v>0</v>
      </c>
      <c r="P316" s="143"/>
      <c r="Q316" s="143">
        <v>0</v>
      </c>
      <c r="R316" s="143">
        <v>0</v>
      </c>
      <c r="S316" s="143"/>
      <c r="T316" s="143">
        <v>0</v>
      </c>
      <c r="U316" s="143">
        <v>0</v>
      </c>
      <c r="V316" s="143"/>
      <c r="W316" s="143">
        <v>1</v>
      </c>
      <c r="X316" s="143">
        <v>0</v>
      </c>
      <c r="Y316" s="143"/>
      <c r="Z316" s="143">
        <v>37</v>
      </c>
      <c r="AA316" s="143">
        <v>22</v>
      </c>
      <c r="AB316" s="143"/>
      <c r="AC316" s="143">
        <v>0</v>
      </c>
      <c r="AD316" s="143">
        <v>0</v>
      </c>
      <c r="AE316" s="143"/>
      <c r="AF316" s="143" t="s">
        <v>289</v>
      </c>
      <c r="AG316" s="143"/>
      <c r="AH316" s="143">
        <v>1</v>
      </c>
      <c r="AI316" s="143">
        <v>1</v>
      </c>
      <c r="AJ316" s="201"/>
    </row>
    <row r="317" spans="1:36" ht="15" customHeight="1" x14ac:dyDescent="0.2">
      <c r="A317" s="142" t="s">
        <v>897</v>
      </c>
      <c r="B317" s="142" t="s">
        <v>898</v>
      </c>
      <c r="E317" s="139">
        <v>62</v>
      </c>
      <c r="F317" s="444">
        <v>88.629000000000005</v>
      </c>
      <c r="G317" s="452">
        <v>0.69954529555788703</v>
      </c>
      <c r="H317" s="143">
        <v>33</v>
      </c>
      <c r="I317" s="143">
        <v>58</v>
      </c>
      <c r="J317" s="143"/>
      <c r="K317" s="143">
        <v>0</v>
      </c>
      <c r="L317" s="143" t="s">
        <v>289</v>
      </c>
      <c r="M317" s="143" t="s">
        <v>289</v>
      </c>
      <c r="N317" s="143" t="s">
        <v>289</v>
      </c>
      <c r="O317" s="143" t="s">
        <v>289</v>
      </c>
      <c r="P317" s="143"/>
      <c r="Q317" s="143">
        <v>0</v>
      </c>
      <c r="R317" s="143">
        <v>0</v>
      </c>
      <c r="S317" s="143"/>
      <c r="T317" s="143">
        <v>53</v>
      </c>
      <c r="U317" s="143">
        <v>33</v>
      </c>
      <c r="V317" s="143"/>
      <c r="W317" s="143">
        <v>0</v>
      </c>
      <c r="X317" s="143">
        <v>0</v>
      </c>
      <c r="Y317" s="143"/>
      <c r="Z317" s="143">
        <v>0</v>
      </c>
      <c r="AA317" s="143">
        <v>0</v>
      </c>
      <c r="AB317" s="143"/>
      <c r="AC317" s="143">
        <v>9</v>
      </c>
      <c r="AD317" s="143">
        <v>0</v>
      </c>
      <c r="AE317" s="143"/>
      <c r="AF317" s="143" t="s">
        <v>289</v>
      </c>
      <c r="AG317" s="143"/>
      <c r="AH317" s="143">
        <v>0</v>
      </c>
      <c r="AI317" s="143">
        <v>0</v>
      </c>
      <c r="AJ317" s="201"/>
    </row>
    <row r="318" spans="1:36" ht="15" customHeight="1" x14ac:dyDescent="0.2">
      <c r="A318" s="142"/>
      <c r="B318" s="142"/>
      <c r="C318" s="142"/>
      <c r="D318" s="142"/>
      <c r="E318" s="139"/>
      <c r="F318" s="444"/>
      <c r="G318" s="452"/>
      <c r="H318" s="143"/>
      <c r="I318" s="143"/>
      <c r="J318" s="143"/>
      <c r="K318" s="143"/>
      <c r="L318" s="143"/>
      <c r="M318" s="143"/>
      <c r="N318" s="143"/>
      <c r="O318" s="143"/>
      <c r="P318" s="143"/>
      <c r="Q318" s="143"/>
      <c r="R318" s="143"/>
      <c r="S318" s="143"/>
      <c r="T318" s="143"/>
      <c r="U318" s="143"/>
      <c r="V318" s="143"/>
      <c r="W318" s="143"/>
      <c r="X318" s="143"/>
      <c r="Y318" s="143"/>
      <c r="Z318" s="143"/>
      <c r="AA318" s="143"/>
      <c r="AB318" s="143"/>
      <c r="AC318" s="143"/>
      <c r="AD318" s="143"/>
      <c r="AE318" s="143"/>
      <c r="AF318" s="143"/>
      <c r="AG318" s="143"/>
      <c r="AH318" s="143"/>
      <c r="AI318" s="143"/>
      <c r="AJ318" s="201"/>
    </row>
    <row r="319" spans="1:36" ht="15" customHeight="1" x14ac:dyDescent="0.2">
      <c r="E319" s="139"/>
      <c r="F319" s="444"/>
      <c r="G319" s="452"/>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row>
    <row r="320" spans="1:36" ht="15" customHeight="1" x14ac:dyDescent="0.25">
      <c r="B320" s="152" t="s">
        <v>254</v>
      </c>
      <c r="C320" s="213"/>
      <c r="D320" s="213"/>
      <c r="E320" s="139"/>
      <c r="F320" s="444"/>
      <c r="G320" s="452"/>
      <c r="H320" s="143"/>
      <c r="I320" s="143"/>
      <c r="J320" s="143"/>
      <c r="K320" s="143"/>
      <c r="L320" s="143"/>
      <c r="M320" s="143"/>
      <c r="N320" s="143"/>
      <c r="O320" s="143"/>
      <c r="P320" s="143"/>
      <c r="Q320" s="143"/>
      <c r="R320" s="143"/>
      <c r="S320" s="143"/>
      <c r="T320" s="143"/>
      <c r="U320" s="143"/>
      <c r="V320" s="143"/>
      <c r="W320" s="143"/>
      <c r="X320" s="143"/>
      <c r="Y320" s="143"/>
      <c r="Z320" s="143"/>
      <c r="AA320" s="143"/>
      <c r="AB320" s="143"/>
      <c r="AC320" s="143"/>
      <c r="AD320" s="143"/>
      <c r="AE320" s="143"/>
      <c r="AF320" s="143"/>
      <c r="AG320" s="143"/>
      <c r="AH320" s="143"/>
      <c r="AI320" s="143"/>
    </row>
    <row r="321" spans="1:35" ht="15" customHeight="1" x14ac:dyDescent="0.2">
      <c r="A321" s="130"/>
      <c r="B321" s="163">
        <v>1</v>
      </c>
      <c r="C321" s="130"/>
      <c r="D321" s="130"/>
      <c r="E321" s="130" t="s">
        <v>1447</v>
      </c>
      <c r="F321" s="444"/>
      <c r="G321" s="452"/>
      <c r="H321" s="143"/>
      <c r="I321" s="143"/>
      <c r="J321" s="143"/>
      <c r="K321" s="143"/>
      <c r="L321" s="143"/>
      <c r="M321" s="143"/>
      <c r="N321" s="143"/>
      <c r="O321" s="143"/>
      <c r="P321" s="143"/>
      <c r="Q321" s="143"/>
      <c r="R321" s="143"/>
      <c r="S321" s="143"/>
      <c r="T321" s="143"/>
      <c r="U321" s="143"/>
      <c r="V321" s="143"/>
      <c r="W321" s="143"/>
      <c r="X321" s="143"/>
      <c r="Y321" s="143"/>
      <c r="Z321" s="143"/>
      <c r="AA321" s="143"/>
      <c r="AB321" s="143"/>
      <c r="AC321" s="143"/>
      <c r="AD321" s="143"/>
      <c r="AE321" s="143"/>
      <c r="AF321" s="143"/>
      <c r="AG321" s="143"/>
      <c r="AH321" s="143"/>
      <c r="AI321" s="143"/>
    </row>
    <row r="322" spans="1:35" ht="15" customHeight="1" x14ac:dyDescent="0.2">
      <c r="A322" s="130"/>
      <c r="B322" s="163">
        <v>2</v>
      </c>
      <c r="C322" s="130"/>
      <c r="D322" s="130"/>
      <c r="E322" s="130" t="s">
        <v>1448</v>
      </c>
      <c r="F322" s="130"/>
      <c r="G322" s="453"/>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43"/>
    </row>
    <row r="323" spans="1:35" ht="15" customHeight="1" x14ac:dyDescent="0.2">
      <c r="A323" s="157"/>
      <c r="B323" s="163">
        <v>3</v>
      </c>
      <c r="C323" s="176"/>
      <c r="D323" s="176"/>
      <c r="E323" s="157" t="s">
        <v>1449</v>
      </c>
      <c r="F323" s="157"/>
      <c r="G323" s="454"/>
      <c r="H323" s="157"/>
      <c r="I323" s="157"/>
      <c r="J323" s="157"/>
      <c r="K323" s="157"/>
      <c r="L323" s="157"/>
      <c r="M323" s="157"/>
      <c r="N323" s="157"/>
      <c r="O323" s="157"/>
      <c r="P323" s="157"/>
      <c r="Q323" s="157"/>
      <c r="R323" s="157"/>
      <c r="S323" s="157"/>
      <c r="T323" s="157"/>
      <c r="U323" s="157"/>
      <c r="V323" s="157"/>
      <c r="W323" s="157"/>
      <c r="X323" s="157"/>
      <c r="Y323" s="157"/>
      <c r="Z323" s="157"/>
      <c r="AA323" s="157"/>
      <c r="AB323" s="157"/>
      <c r="AC323" s="157"/>
      <c r="AD323" s="157"/>
      <c r="AE323" s="157"/>
      <c r="AF323" s="157"/>
      <c r="AG323" s="157"/>
      <c r="AH323" s="157"/>
      <c r="AI323" s="143"/>
    </row>
    <row r="324" spans="1:35" ht="12.75" customHeight="1" x14ac:dyDescent="0.2">
      <c r="A324" s="176"/>
      <c r="B324" s="163">
        <v>4</v>
      </c>
      <c r="C324" s="157"/>
      <c r="D324" s="157"/>
      <c r="E324" s="157" t="s">
        <v>1450</v>
      </c>
      <c r="F324" s="176"/>
      <c r="G324" s="455"/>
      <c r="H324" s="176"/>
      <c r="I324" s="176"/>
      <c r="J324" s="176"/>
      <c r="K324" s="176"/>
      <c r="L324" s="176"/>
      <c r="M324" s="176"/>
      <c r="N324" s="176"/>
      <c r="O324" s="176"/>
      <c r="P324" s="176"/>
      <c r="Q324" s="176"/>
      <c r="R324" s="176"/>
      <c r="S324" s="176"/>
      <c r="T324" s="176"/>
      <c r="U324" s="176"/>
      <c r="V324" s="176"/>
      <c r="W324" s="176"/>
      <c r="X324" s="176"/>
      <c r="Y324" s="176"/>
      <c r="Z324" s="176"/>
      <c r="AA324" s="176"/>
      <c r="AB324" s="176"/>
      <c r="AC324" s="176"/>
      <c r="AD324" s="176"/>
      <c r="AE324" s="176"/>
      <c r="AF324" s="176"/>
      <c r="AG324" s="176"/>
      <c r="AH324" s="176"/>
      <c r="AI324" s="143"/>
    </row>
    <row r="325" spans="1:35" ht="15" customHeight="1" x14ac:dyDescent="0.2">
      <c r="A325" s="130"/>
      <c r="B325" s="163">
        <v>5</v>
      </c>
      <c r="C325" s="130"/>
      <c r="D325" s="130"/>
      <c r="E325" s="130" t="s">
        <v>1451</v>
      </c>
      <c r="F325" s="130"/>
      <c r="G325" s="453"/>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43"/>
    </row>
    <row r="326" spans="1:35" ht="15" customHeight="1" x14ac:dyDescent="0.2">
      <c r="A326" s="130"/>
      <c r="B326" s="163">
        <v>6</v>
      </c>
      <c r="C326" s="130"/>
      <c r="D326" s="130"/>
      <c r="E326" s="130" t="s">
        <v>1452</v>
      </c>
      <c r="F326" s="130"/>
      <c r="G326" s="453"/>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row>
    <row r="327" spans="1:35" ht="12.75" customHeight="1" x14ac:dyDescent="0.2">
      <c r="A327" s="176"/>
      <c r="B327" s="163">
        <v>7</v>
      </c>
      <c r="C327" s="157"/>
      <c r="D327" s="157"/>
      <c r="E327" s="157" t="s">
        <v>1453</v>
      </c>
      <c r="F327" s="176"/>
      <c r="G327" s="455"/>
      <c r="H327" s="176"/>
      <c r="I327" s="176"/>
      <c r="J327" s="176"/>
      <c r="K327" s="176"/>
      <c r="L327" s="176"/>
      <c r="M327" s="176"/>
      <c r="N327" s="176"/>
      <c r="O327" s="176"/>
      <c r="P327" s="176"/>
      <c r="Q327" s="176"/>
      <c r="R327" s="176"/>
      <c r="S327" s="176"/>
      <c r="T327" s="176"/>
      <c r="U327" s="176"/>
      <c r="V327" s="176"/>
      <c r="W327" s="176"/>
      <c r="X327" s="176"/>
      <c r="Y327" s="176"/>
      <c r="Z327" s="176"/>
      <c r="AA327" s="176"/>
      <c r="AB327" s="176"/>
      <c r="AC327" s="176"/>
      <c r="AD327" s="176"/>
      <c r="AE327" s="176"/>
      <c r="AF327" s="176"/>
      <c r="AG327" s="176"/>
      <c r="AH327" s="176"/>
      <c r="AI327" s="176"/>
    </row>
    <row r="328" spans="1:35" ht="12.75" customHeight="1" x14ac:dyDescent="0.2">
      <c r="A328" s="176"/>
      <c r="B328" s="163">
        <v>8</v>
      </c>
      <c r="C328" s="176"/>
      <c r="D328" s="176"/>
      <c r="E328" s="164" t="s">
        <v>1454</v>
      </c>
      <c r="F328" s="176"/>
      <c r="G328" s="455"/>
      <c r="H328" s="176"/>
      <c r="I328" s="176"/>
      <c r="J328" s="176"/>
      <c r="K328" s="176"/>
      <c r="L328" s="176"/>
      <c r="M328" s="176"/>
      <c r="N328" s="176"/>
      <c r="O328" s="176"/>
      <c r="P328" s="176"/>
      <c r="Q328" s="176"/>
      <c r="R328" s="176"/>
      <c r="S328" s="176"/>
      <c r="T328" s="176"/>
      <c r="U328" s="176"/>
      <c r="V328" s="176"/>
      <c r="W328" s="176"/>
      <c r="X328" s="176"/>
      <c r="Y328" s="176"/>
      <c r="Z328" s="176"/>
      <c r="AA328" s="176"/>
      <c r="AB328" s="176"/>
      <c r="AC328" s="176"/>
      <c r="AD328" s="176"/>
      <c r="AE328" s="176"/>
      <c r="AF328" s="176"/>
      <c r="AG328" s="176"/>
      <c r="AH328" s="176"/>
      <c r="AI328" s="176"/>
    </row>
    <row r="329" spans="1:35" ht="12.75" customHeight="1" x14ac:dyDescent="0.2">
      <c r="A329" s="176"/>
      <c r="B329" s="163">
        <v>9</v>
      </c>
      <c r="C329" s="176"/>
      <c r="D329" s="176"/>
      <c r="E329" s="157" t="s">
        <v>1455</v>
      </c>
      <c r="F329" s="176"/>
      <c r="G329" s="455"/>
      <c r="H329" s="176"/>
      <c r="I329" s="176"/>
      <c r="J329" s="176"/>
      <c r="K329" s="176"/>
      <c r="L329" s="176"/>
      <c r="M329" s="176"/>
      <c r="N329" s="176"/>
      <c r="O329" s="176"/>
      <c r="P329" s="176"/>
      <c r="Q329" s="176"/>
      <c r="R329" s="176"/>
      <c r="S329" s="176"/>
      <c r="T329" s="176"/>
      <c r="U329" s="176"/>
      <c r="V329" s="176"/>
      <c r="W329" s="176"/>
      <c r="X329" s="176"/>
      <c r="Y329" s="176"/>
      <c r="Z329" s="176"/>
      <c r="AA329" s="176"/>
      <c r="AB329" s="176"/>
      <c r="AC329" s="176"/>
      <c r="AD329" s="176"/>
      <c r="AE329" s="176"/>
      <c r="AF329" s="176"/>
      <c r="AG329" s="176"/>
      <c r="AH329" s="176"/>
      <c r="AI329" s="176"/>
    </row>
    <row r="330" spans="1:35" ht="12.75" customHeight="1" x14ac:dyDescent="0.2">
      <c r="A330" s="176"/>
      <c r="B330" s="163" t="s">
        <v>289</v>
      </c>
      <c r="C330" s="176"/>
      <c r="D330" s="176"/>
      <c r="E330" s="157" t="s">
        <v>1456</v>
      </c>
      <c r="F330" s="176"/>
      <c r="G330" s="455"/>
      <c r="H330" s="176"/>
      <c r="I330" s="176"/>
      <c r="J330" s="176"/>
      <c r="K330" s="176"/>
      <c r="L330" s="176"/>
      <c r="M330" s="176"/>
      <c r="N330" s="176"/>
      <c r="O330" s="176"/>
      <c r="P330" s="176"/>
      <c r="Q330" s="176"/>
      <c r="R330" s="176"/>
      <c r="S330" s="176"/>
      <c r="T330" s="176"/>
      <c r="U330" s="176"/>
      <c r="V330" s="176"/>
      <c r="W330" s="176"/>
      <c r="X330" s="176"/>
      <c r="Y330" s="176"/>
      <c r="Z330" s="176"/>
      <c r="AA330" s="176"/>
      <c r="AB330" s="176"/>
      <c r="AC330" s="176"/>
      <c r="AD330" s="176"/>
      <c r="AE330" s="176"/>
      <c r="AF330" s="176"/>
      <c r="AG330" s="176"/>
      <c r="AH330" s="176"/>
      <c r="AI330" s="176"/>
    </row>
    <row r="331" spans="1:35" x14ac:dyDescent="0.2">
      <c r="C331" s="176"/>
      <c r="D331" s="176"/>
      <c r="E331" s="166"/>
      <c r="F331" s="213"/>
      <c r="G331" s="456"/>
    </row>
    <row r="332" spans="1:35" ht="15" customHeight="1" x14ac:dyDescent="0.2">
      <c r="B332" s="163"/>
      <c r="C332" s="176"/>
      <c r="D332" s="176"/>
      <c r="E332" s="213" t="s">
        <v>981</v>
      </c>
      <c r="F332" s="213"/>
      <c r="G332" s="456"/>
    </row>
    <row r="333" spans="1:35" ht="15" customHeight="1" x14ac:dyDescent="0.25">
      <c r="B333" s="163"/>
      <c r="C333" s="152"/>
      <c r="D333" s="213"/>
      <c r="E333" s="213" t="s">
        <v>906</v>
      </c>
      <c r="F333" s="213"/>
      <c r="G333" s="456"/>
    </row>
    <row r="334" spans="1:35" x14ac:dyDescent="0.2">
      <c r="B334" s="161" t="s">
        <v>907</v>
      </c>
      <c r="C334" s="213"/>
      <c r="D334" s="213"/>
      <c r="E334" s="213" t="s">
        <v>908</v>
      </c>
      <c r="F334" s="213"/>
      <c r="G334" s="456"/>
    </row>
    <row r="335" spans="1:35" ht="15" customHeight="1" x14ac:dyDescent="0.2">
      <c r="B335" s="163"/>
      <c r="C335" s="164"/>
      <c r="E335" s="213"/>
      <c r="F335" s="213"/>
      <c r="G335" s="456"/>
    </row>
    <row r="336" spans="1:35" ht="12.75" customHeight="1" x14ac:dyDescent="0.2">
      <c r="A336" s="636" t="s">
        <v>909</v>
      </c>
      <c r="B336" s="637" t="s">
        <v>910</v>
      </c>
      <c r="C336" s="695"/>
      <c r="D336" s="695"/>
      <c r="E336" s="697"/>
      <c r="F336" s="695"/>
      <c r="G336" s="695"/>
      <c r="H336" s="695"/>
      <c r="I336" s="695"/>
      <c r="J336" s="695"/>
      <c r="K336" s="695"/>
      <c r="L336" s="695"/>
      <c r="M336" s="695"/>
      <c r="N336" s="695"/>
      <c r="O336" s="695"/>
      <c r="P336" s="695"/>
      <c r="Q336" s="695"/>
      <c r="R336" s="695"/>
      <c r="S336" s="695"/>
      <c r="T336" s="695"/>
      <c r="U336" s="695"/>
      <c r="V336" s="695"/>
      <c r="W336" s="695"/>
      <c r="X336" s="695"/>
    </row>
    <row r="337" spans="1:35" ht="12.75" customHeight="1" x14ac:dyDescent="0.2">
      <c r="A337" s="643"/>
      <c r="B337" s="644" t="s">
        <v>911</v>
      </c>
      <c r="C337" s="695"/>
      <c r="D337" s="695"/>
      <c r="E337" s="697"/>
      <c r="F337" s="695"/>
      <c r="G337" s="695"/>
      <c r="H337" s="695"/>
      <c r="I337" s="695"/>
      <c r="J337" s="695"/>
      <c r="K337" s="695"/>
      <c r="L337" s="695"/>
      <c r="M337" s="695"/>
      <c r="N337" s="695"/>
      <c r="O337" s="695"/>
      <c r="P337" s="695"/>
      <c r="Q337" s="695"/>
      <c r="R337" s="695"/>
      <c r="S337" s="695"/>
      <c r="T337" s="695"/>
      <c r="U337" s="695"/>
      <c r="V337" s="695"/>
      <c r="W337" s="695"/>
      <c r="X337" s="695"/>
    </row>
    <row r="338" spans="1:35" x14ac:dyDescent="0.2">
      <c r="A338" s="643"/>
      <c r="B338" s="637" t="s">
        <v>912</v>
      </c>
      <c r="C338" s="695"/>
      <c r="D338" s="695"/>
      <c r="E338" s="698"/>
      <c r="F338" s="699"/>
      <c r="G338" s="699"/>
      <c r="H338" s="699"/>
      <c r="I338" s="699"/>
      <c r="J338" s="699"/>
      <c r="K338" s="699"/>
      <c r="L338" s="699"/>
      <c r="M338" s="699"/>
      <c r="N338" s="699"/>
      <c r="O338" s="699"/>
      <c r="P338" s="699"/>
      <c r="Q338" s="699"/>
      <c r="R338" s="699"/>
      <c r="S338" s="699"/>
      <c r="T338" s="699"/>
      <c r="U338" s="699"/>
      <c r="V338" s="699"/>
      <c r="W338" s="699"/>
      <c r="X338" s="699"/>
    </row>
    <row r="339" spans="1:35" x14ac:dyDescent="0.2">
      <c r="A339" s="643"/>
      <c r="B339" s="637" t="s">
        <v>1457</v>
      </c>
      <c r="C339" s="695"/>
      <c r="D339" s="695"/>
      <c r="E339" s="700"/>
      <c r="F339" s="699"/>
      <c r="G339" s="699"/>
      <c r="H339" s="699"/>
      <c r="I339" s="699"/>
      <c r="J339" s="699"/>
      <c r="K339" s="699"/>
      <c r="L339" s="699"/>
      <c r="M339" s="699"/>
      <c r="N339" s="699"/>
      <c r="O339" s="699"/>
      <c r="P339" s="699"/>
      <c r="Q339" s="699"/>
      <c r="R339" s="699"/>
      <c r="S339" s="699"/>
      <c r="T339" s="699"/>
      <c r="U339" s="699"/>
      <c r="V339" s="699"/>
      <c r="W339" s="699"/>
      <c r="X339" s="699"/>
    </row>
    <row r="340" spans="1:35" x14ac:dyDescent="0.2">
      <c r="A340" s="165"/>
      <c r="B340" s="157"/>
      <c r="C340" s="157"/>
      <c r="D340" s="157"/>
      <c r="E340" s="157"/>
      <c r="F340" s="157"/>
      <c r="G340" s="454"/>
      <c r="H340" s="165"/>
      <c r="I340" s="165"/>
      <c r="J340" s="165"/>
      <c r="K340" s="165"/>
      <c r="L340" s="165"/>
      <c r="M340" s="165"/>
      <c r="N340" s="165"/>
      <c r="O340" s="165"/>
      <c r="P340" s="165"/>
      <c r="Q340" s="165"/>
      <c r="R340" s="165"/>
      <c r="S340" s="165"/>
      <c r="T340" s="165"/>
      <c r="U340" s="165"/>
      <c r="V340" s="165"/>
      <c r="W340" s="165"/>
      <c r="X340" s="165"/>
      <c r="Y340" s="165"/>
      <c r="Z340" s="165"/>
      <c r="AA340" s="165"/>
      <c r="AB340" s="165"/>
      <c r="AC340" s="165"/>
      <c r="AD340" s="165"/>
      <c r="AE340" s="165"/>
      <c r="AF340" s="165"/>
      <c r="AG340" s="165"/>
      <c r="AH340" s="165"/>
      <c r="AI340" s="165"/>
    </row>
    <row r="341" spans="1:35" ht="15" customHeight="1" x14ac:dyDescent="0.25">
      <c r="C341" s="159"/>
      <c r="E341" s="184"/>
      <c r="F341" s="130"/>
      <c r="G341" s="453"/>
    </row>
    <row r="342" spans="1:35" ht="15" customHeight="1" x14ac:dyDescent="0.25">
      <c r="E342" s="184"/>
      <c r="G342" s="453"/>
    </row>
    <row r="343" spans="1:35" ht="15" customHeight="1" x14ac:dyDescent="0.25">
      <c r="E343" s="184"/>
      <c r="G343" s="453"/>
    </row>
  </sheetData>
  <mergeCells count="14">
    <mergeCell ref="AF6:AF7"/>
    <mergeCell ref="AH6:AI6"/>
    <mergeCell ref="K6:O6"/>
    <mergeCell ref="Q6:R6"/>
    <mergeCell ref="T6:U6"/>
    <mergeCell ref="W6:X6"/>
    <mergeCell ref="Z6:AA6"/>
    <mergeCell ref="AC6:AD6"/>
    <mergeCell ref="A1:I1"/>
    <mergeCell ref="E6:E7"/>
    <mergeCell ref="F6:F7"/>
    <mergeCell ref="G6:G7"/>
    <mergeCell ref="H6:H7"/>
    <mergeCell ref="I6:I7"/>
  </mergeCells>
  <conditionalFormatting sqref="A1:X339">
    <cfRule type="cellIs" dxfId="25" priority="1" operator="equal">
      <formula>".."</formula>
    </cfRule>
  </conditionalFormatting>
  <pageMargins left="0.39370078740157505" right="0.39370078740157505" top="0.39370078740157505" bottom="0.39370078740157505" header="0.39370078740157505" footer="0.39370078740157505"/>
  <pageSetup scale="48" fitToWidth="0"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A345"/>
  <sheetViews>
    <sheetView topLeftCell="A155" workbookViewId="0">
      <selection activeCell="V270" sqref="V270"/>
    </sheetView>
  </sheetViews>
  <sheetFormatPr defaultColWidth="11.5546875" defaultRowHeight="15" x14ac:dyDescent="0.2"/>
  <cols>
    <col min="1" max="1" width="12.44140625" customWidth="1"/>
    <col min="2" max="2" width="25" customWidth="1"/>
    <col min="3" max="3" width="18.77734375" hidden="1" customWidth="1"/>
    <col min="4" max="4" width="21.77734375" hidden="1" customWidth="1"/>
    <col min="5" max="5" width="6.77734375" customWidth="1"/>
    <col min="6" max="6" width="5.6640625" customWidth="1"/>
    <col min="7" max="7" width="6.77734375" customWidth="1"/>
    <col min="8" max="8" width="5.6640625" customWidth="1"/>
    <col min="9" max="9" width="3" customWidth="1"/>
    <col min="10" max="10" width="6.77734375" customWidth="1"/>
    <col min="11" max="11" width="5.6640625" customWidth="1"/>
    <col min="12" max="12" width="6.77734375" customWidth="1"/>
    <col min="13" max="13" width="5.6640625" customWidth="1"/>
    <col min="14" max="14" width="6.77734375" customWidth="1"/>
    <col min="15" max="15" width="5.6640625" customWidth="1"/>
    <col min="16" max="16" width="1.88671875" customWidth="1"/>
    <col min="17" max="17" width="6.77734375" customWidth="1"/>
    <col min="18" max="18" width="5.6640625" customWidth="1"/>
    <col min="19" max="19" width="6.77734375" customWidth="1"/>
    <col min="20" max="20" width="5.6640625" customWidth="1"/>
    <col min="21" max="21" width="6.77734375" customWidth="1"/>
    <col min="22" max="22" width="5.6640625" customWidth="1"/>
    <col min="23" max="23" width="1.6640625" customWidth="1"/>
    <col min="24" max="24" width="6.77734375" customWidth="1"/>
    <col min="25" max="25" width="5.6640625" customWidth="1"/>
    <col min="26" max="26" width="8.88671875" customWidth="1"/>
  </cols>
  <sheetData>
    <row r="1" spans="1:25" ht="52.5" customHeight="1" x14ac:dyDescent="0.2">
      <c r="A1" s="838" t="s">
        <v>1458</v>
      </c>
      <c r="B1" s="838"/>
      <c r="C1" s="838"/>
      <c r="D1" s="838"/>
      <c r="E1" s="838"/>
      <c r="F1" s="838"/>
      <c r="G1" s="838"/>
      <c r="H1" s="838"/>
      <c r="I1" s="838"/>
      <c r="J1" s="841"/>
      <c r="K1" s="841"/>
      <c r="L1" s="841"/>
      <c r="M1" s="841"/>
      <c r="N1" s="841"/>
      <c r="O1" s="841"/>
      <c r="P1" s="841"/>
      <c r="Q1" s="841"/>
      <c r="R1" s="841"/>
      <c r="S1" s="841"/>
      <c r="T1" s="841"/>
      <c r="U1" s="841"/>
      <c r="V1" s="460"/>
      <c r="W1" s="313"/>
      <c r="X1" s="461"/>
      <c r="Y1" s="460"/>
    </row>
    <row r="2" spans="1:25" ht="15" hidden="1" customHeight="1" x14ac:dyDescent="0.2">
      <c r="A2" s="313"/>
      <c r="B2" s="313"/>
      <c r="C2" s="313"/>
      <c r="D2" s="313"/>
      <c r="E2" s="206"/>
      <c r="F2" s="206"/>
      <c r="G2" s="237" t="s">
        <v>206</v>
      </c>
      <c r="H2" s="206"/>
      <c r="I2" s="206"/>
      <c r="J2" s="237" t="s">
        <v>196</v>
      </c>
      <c r="K2" s="206"/>
      <c r="L2" s="237" t="s">
        <v>198</v>
      </c>
      <c r="M2" s="313"/>
      <c r="N2" s="237" t="s">
        <v>199</v>
      </c>
      <c r="O2" s="206"/>
      <c r="P2" s="313"/>
      <c r="Q2" s="237" t="s">
        <v>201</v>
      </c>
      <c r="R2" s="313"/>
      <c r="S2" s="237" t="s">
        <v>203</v>
      </c>
      <c r="T2" s="313"/>
      <c r="U2" s="237" t="s">
        <v>204</v>
      </c>
      <c r="V2" s="460"/>
      <c r="W2" s="313"/>
      <c r="X2" s="148" t="s">
        <v>1459</v>
      </c>
      <c r="Y2" s="460"/>
    </row>
    <row r="3" spans="1:25" ht="18.75" hidden="1" customHeight="1" x14ac:dyDescent="0.2">
      <c r="A3" s="256"/>
      <c r="B3" s="256"/>
      <c r="C3" s="256"/>
      <c r="D3" s="256"/>
      <c r="F3" s="462"/>
      <c r="G3" s="463"/>
      <c r="H3" s="462"/>
      <c r="I3" s="256"/>
      <c r="J3" s="463"/>
      <c r="K3" s="462"/>
      <c r="L3" s="463"/>
      <c r="M3" s="462"/>
      <c r="N3" s="464"/>
      <c r="O3" s="462"/>
      <c r="P3" s="256"/>
      <c r="Q3" s="463"/>
      <c r="R3" s="462"/>
      <c r="S3" s="463"/>
      <c r="T3" s="462"/>
      <c r="U3" s="464"/>
      <c r="V3" s="462"/>
      <c r="W3" s="256"/>
      <c r="X3" s="463"/>
      <c r="Y3" s="465" t="s">
        <v>122</v>
      </c>
    </row>
    <row r="4" spans="1:25" ht="15" customHeight="1" x14ac:dyDescent="0.2">
      <c r="A4" s="252"/>
      <c r="B4" s="252"/>
      <c r="C4" s="252"/>
      <c r="D4" s="252"/>
      <c r="F4" s="414"/>
      <c r="G4" s="468"/>
      <c r="H4" s="414"/>
      <c r="I4" s="252"/>
      <c r="J4" s="468"/>
      <c r="K4" s="414"/>
      <c r="L4" s="468"/>
      <c r="M4" s="414"/>
      <c r="N4" s="468"/>
      <c r="O4" s="414"/>
      <c r="P4" s="252"/>
      <c r="Q4" s="468"/>
      <c r="R4" s="414"/>
      <c r="S4" s="468"/>
      <c r="T4" s="414"/>
      <c r="U4" s="468"/>
      <c r="V4" s="414"/>
      <c r="W4" s="252"/>
      <c r="X4" s="468"/>
      <c r="Y4" s="381" t="s">
        <v>122</v>
      </c>
    </row>
    <row r="5" spans="1:25" ht="102" hidden="1" customHeight="1" x14ac:dyDescent="0.2">
      <c r="A5" s="252"/>
      <c r="B5" s="252"/>
      <c r="C5" s="252"/>
      <c r="D5" s="252"/>
      <c r="E5" s="468"/>
      <c r="F5" s="466" t="s">
        <v>1460</v>
      </c>
      <c r="G5" s="257" t="s">
        <v>1461</v>
      </c>
      <c r="H5" s="466" t="s">
        <v>1462</v>
      </c>
      <c r="J5" s="179" t="s">
        <v>1463</v>
      </c>
      <c r="K5" s="469" t="s">
        <v>1464</v>
      </c>
      <c r="M5" s="414"/>
      <c r="N5" s="466" t="s">
        <v>1465</v>
      </c>
      <c r="O5" s="414"/>
      <c r="P5" s="252"/>
      <c r="Q5" s="468"/>
      <c r="R5" s="414"/>
      <c r="S5" s="468"/>
      <c r="T5" s="414"/>
      <c r="U5" s="468"/>
      <c r="V5" s="414"/>
      <c r="W5" s="252"/>
      <c r="X5" s="468"/>
      <c r="Y5" s="381"/>
    </row>
    <row r="6" spans="1:25" ht="153" hidden="1" customHeight="1" x14ac:dyDescent="0.2">
      <c r="A6" s="252"/>
      <c r="C6" s="252"/>
      <c r="D6" s="252"/>
      <c r="E6" s="415" t="s">
        <v>269</v>
      </c>
      <c r="F6" s="257" t="s">
        <v>1466</v>
      </c>
      <c r="G6" s="179" t="s">
        <v>1467</v>
      </c>
      <c r="H6" s="466" t="s">
        <v>1468</v>
      </c>
      <c r="I6" s="257" t="s">
        <v>1469</v>
      </c>
      <c r="J6" s="466" t="s">
        <v>1470</v>
      </c>
      <c r="K6" s="469" t="s">
        <v>1471</v>
      </c>
      <c r="L6" s="257" t="s">
        <v>1472</v>
      </c>
      <c r="M6" s="466" t="s">
        <v>1473</v>
      </c>
      <c r="N6" s="466" t="s">
        <v>1474</v>
      </c>
      <c r="O6" s="257" t="s">
        <v>1475</v>
      </c>
      <c r="P6" s="466" t="s">
        <v>248</v>
      </c>
      <c r="R6" s="201"/>
      <c r="T6" s="201"/>
      <c r="V6" s="414"/>
      <c r="W6" s="252"/>
      <c r="X6" s="468"/>
      <c r="Y6" s="381"/>
    </row>
    <row r="7" spans="1:25" ht="39.950000000000003" customHeight="1" x14ac:dyDescent="0.2">
      <c r="A7" s="252"/>
      <c r="B7" s="252"/>
      <c r="C7" s="252"/>
      <c r="D7" s="252"/>
      <c r="E7" s="823" t="s">
        <v>1476</v>
      </c>
      <c r="F7" s="823"/>
      <c r="G7" s="823" t="s">
        <v>206</v>
      </c>
      <c r="H7" s="823"/>
      <c r="I7" s="249"/>
      <c r="J7" s="828" t="s">
        <v>1011</v>
      </c>
      <c r="K7" s="828"/>
      <c r="L7" s="828"/>
      <c r="M7" s="828"/>
      <c r="N7" s="828"/>
      <c r="O7" s="828"/>
      <c r="P7" s="249"/>
      <c r="Q7" s="828" t="s">
        <v>1012</v>
      </c>
      <c r="R7" s="828"/>
      <c r="S7" s="828"/>
      <c r="T7" s="828"/>
      <c r="U7" s="828"/>
      <c r="V7" s="828"/>
      <c r="W7" s="249"/>
      <c r="X7" s="823" t="s">
        <v>1477</v>
      </c>
      <c r="Y7" s="823"/>
    </row>
    <row r="8" spans="1:25" ht="39.950000000000003" customHeight="1" x14ac:dyDescent="0.2">
      <c r="A8" s="251"/>
      <c r="B8" s="252"/>
      <c r="C8" s="252"/>
      <c r="D8" s="252"/>
      <c r="E8" s="823"/>
      <c r="F8" s="823"/>
      <c r="G8" s="823"/>
      <c r="H8" s="823"/>
      <c r="I8" s="249"/>
      <c r="J8" s="820" t="s">
        <v>1015</v>
      </c>
      <c r="K8" s="820"/>
      <c r="L8" s="820" t="s">
        <v>1016</v>
      </c>
      <c r="M8" s="820"/>
      <c r="N8" s="820" t="s">
        <v>1199</v>
      </c>
      <c r="O8" s="820"/>
      <c r="P8" s="199"/>
      <c r="Q8" s="820" t="s">
        <v>1015</v>
      </c>
      <c r="R8" s="820"/>
      <c r="S8" s="820" t="s">
        <v>1016</v>
      </c>
      <c r="T8" s="820"/>
      <c r="U8" s="820" t="s">
        <v>1199</v>
      </c>
      <c r="V8" s="820"/>
      <c r="W8" s="199"/>
      <c r="X8" s="823"/>
      <c r="Y8" s="823"/>
    </row>
    <row r="9" spans="1:25" ht="3" customHeight="1" x14ac:dyDescent="0.2">
      <c r="A9" s="252"/>
      <c r="B9" s="252"/>
      <c r="C9" s="252"/>
      <c r="D9" s="252"/>
      <c r="E9" s="257"/>
      <c r="F9" s="466"/>
      <c r="G9" s="257"/>
      <c r="H9" s="466"/>
      <c r="I9" s="179"/>
      <c r="J9" s="257"/>
      <c r="K9" s="466"/>
      <c r="L9" s="257"/>
      <c r="M9" s="466"/>
      <c r="N9" s="257"/>
      <c r="O9" s="466"/>
      <c r="P9" s="133"/>
      <c r="Q9" s="257"/>
      <c r="R9" s="466"/>
      <c r="S9" s="257"/>
      <c r="T9" s="466"/>
      <c r="U9" s="257"/>
      <c r="V9" s="466"/>
      <c r="W9" s="133"/>
      <c r="X9" s="257"/>
      <c r="Y9" s="466"/>
    </row>
    <row r="10" spans="1:25" x14ac:dyDescent="0.2">
      <c r="A10" s="180" t="s">
        <v>286</v>
      </c>
      <c r="B10" s="180" t="s">
        <v>121</v>
      </c>
      <c r="E10" s="139">
        <v>132340</v>
      </c>
      <c r="F10" s="254">
        <v>1</v>
      </c>
      <c r="G10" s="139">
        <v>27420</v>
      </c>
      <c r="H10" s="254">
        <v>0.21</v>
      </c>
      <c r="I10" s="139"/>
      <c r="J10" s="139">
        <v>4080</v>
      </c>
      <c r="K10" s="254">
        <v>0.03</v>
      </c>
      <c r="L10" s="139">
        <v>43290</v>
      </c>
      <c r="M10" s="254">
        <v>0.33</v>
      </c>
      <c r="N10" s="139">
        <v>630</v>
      </c>
      <c r="O10" s="254">
        <v>0</v>
      </c>
      <c r="P10" s="139"/>
      <c r="Q10" s="139">
        <v>22370</v>
      </c>
      <c r="R10" s="254">
        <v>0.17</v>
      </c>
      <c r="S10" s="139">
        <v>15810</v>
      </c>
      <c r="T10" s="254">
        <v>0.12</v>
      </c>
      <c r="U10" s="139">
        <v>530</v>
      </c>
      <c r="V10" s="254">
        <v>0</v>
      </c>
      <c r="W10" s="139"/>
      <c r="X10" s="139">
        <v>18210</v>
      </c>
      <c r="Y10" s="254">
        <v>0.14000000000000001</v>
      </c>
    </row>
    <row r="11" spans="1:25" x14ac:dyDescent="0.2">
      <c r="A11" s="180" t="s">
        <v>287</v>
      </c>
      <c r="B11" s="180" t="s">
        <v>288</v>
      </c>
      <c r="E11" s="139">
        <v>74680</v>
      </c>
      <c r="F11" s="254">
        <v>1</v>
      </c>
      <c r="G11" s="139">
        <v>14970</v>
      </c>
      <c r="H11" s="254">
        <v>0.2</v>
      </c>
      <c r="I11" s="139"/>
      <c r="J11" s="139">
        <v>2070</v>
      </c>
      <c r="K11" s="254">
        <v>0.03</v>
      </c>
      <c r="L11" s="139">
        <v>26200</v>
      </c>
      <c r="M11" s="254">
        <v>0.35</v>
      </c>
      <c r="N11" s="139">
        <v>50</v>
      </c>
      <c r="O11" s="254">
        <v>0</v>
      </c>
      <c r="P11" s="139"/>
      <c r="Q11" s="139">
        <v>10310</v>
      </c>
      <c r="R11" s="254">
        <v>0.14000000000000001</v>
      </c>
      <c r="S11" s="139">
        <v>8640</v>
      </c>
      <c r="T11" s="254">
        <v>0.12</v>
      </c>
      <c r="U11" s="139">
        <v>100</v>
      </c>
      <c r="V11" s="254">
        <v>0</v>
      </c>
      <c r="W11" s="139"/>
      <c r="X11" s="139">
        <v>12350</v>
      </c>
      <c r="Y11" s="254">
        <v>0.17</v>
      </c>
    </row>
    <row r="12" spans="1:25" x14ac:dyDescent="0.2">
      <c r="A12" s="180" t="s">
        <v>289</v>
      </c>
      <c r="B12" s="180" t="s">
        <v>290</v>
      </c>
      <c r="E12" s="139">
        <v>57660</v>
      </c>
      <c r="F12" s="254">
        <v>1</v>
      </c>
      <c r="G12" s="139">
        <v>12450</v>
      </c>
      <c r="H12" s="254">
        <v>0.22</v>
      </c>
      <c r="I12" s="139"/>
      <c r="J12" s="139">
        <v>2010</v>
      </c>
      <c r="K12" s="254">
        <v>0.03</v>
      </c>
      <c r="L12" s="139">
        <v>17100</v>
      </c>
      <c r="M12" s="254">
        <v>0.3</v>
      </c>
      <c r="N12" s="139">
        <v>580</v>
      </c>
      <c r="O12" s="254">
        <v>0.01</v>
      </c>
      <c r="P12" s="139"/>
      <c r="Q12" s="139">
        <v>12060</v>
      </c>
      <c r="R12" s="254">
        <v>0.21</v>
      </c>
      <c r="S12" s="139">
        <v>7170</v>
      </c>
      <c r="T12" s="254">
        <v>0.12</v>
      </c>
      <c r="U12" s="139">
        <v>430</v>
      </c>
      <c r="V12" s="254">
        <v>0.01</v>
      </c>
      <c r="W12" s="139"/>
      <c r="X12" s="139">
        <v>5860</v>
      </c>
      <c r="Y12" s="254">
        <v>0.1</v>
      </c>
    </row>
    <row r="13" spans="1:25" x14ac:dyDescent="0.2">
      <c r="A13" s="180"/>
      <c r="B13" s="180"/>
      <c r="C13" s="130"/>
      <c r="D13" s="130"/>
      <c r="E13" s="139"/>
      <c r="F13" s="254"/>
      <c r="G13" s="139"/>
      <c r="H13" s="254"/>
      <c r="I13" s="139"/>
      <c r="J13" s="139"/>
      <c r="K13" s="254"/>
      <c r="L13" s="139"/>
      <c r="M13" s="254"/>
      <c r="N13" s="139"/>
      <c r="O13" s="254"/>
      <c r="P13" s="139"/>
      <c r="Q13" s="139"/>
      <c r="R13" s="254"/>
      <c r="S13" s="139"/>
      <c r="T13" s="254"/>
      <c r="U13" s="139"/>
      <c r="V13" s="254"/>
      <c r="W13" s="139"/>
      <c r="X13" s="139"/>
      <c r="Y13" s="254"/>
    </row>
    <row r="14" spans="1:25" x14ac:dyDescent="0.2">
      <c r="A14" s="181" t="s">
        <v>291</v>
      </c>
      <c r="B14" s="181" t="s">
        <v>292</v>
      </c>
      <c r="E14" s="139">
        <v>1170</v>
      </c>
      <c r="F14" s="254">
        <v>1</v>
      </c>
      <c r="G14" s="143">
        <v>120</v>
      </c>
      <c r="H14" s="253">
        <v>0.1</v>
      </c>
      <c r="I14" s="143"/>
      <c r="J14" s="143">
        <v>40</v>
      </c>
      <c r="K14" s="253">
        <v>0.03</v>
      </c>
      <c r="L14" s="143">
        <v>170</v>
      </c>
      <c r="M14" s="253">
        <v>0.14000000000000001</v>
      </c>
      <c r="N14" s="143">
        <v>0</v>
      </c>
      <c r="O14" s="253">
        <v>0</v>
      </c>
      <c r="P14" s="143"/>
      <c r="Q14" s="143">
        <v>500</v>
      </c>
      <c r="R14" s="253">
        <v>0.42</v>
      </c>
      <c r="S14" s="143">
        <v>270</v>
      </c>
      <c r="T14" s="253">
        <v>0.23</v>
      </c>
      <c r="U14" s="143">
        <v>0</v>
      </c>
      <c r="V14" s="253">
        <v>0</v>
      </c>
      <c r="W14" s="143"/>
      <c r="X14" s="143">
        <v>80</v>
      </c>
      <c r="Y14" s="253">
        <v>7.0000000000000007E-2</v>
      </c>
    </row>
    <row r="15" spans="1:25" x14ac:dyDescent="0.2">
      <c r="A15" s="181" t="s">
        <v>293</v>
      </c>
      <c r="B15" s="181" t="s">
        <v>294</v>
      </c>
      <c r="E15" s="139">
        <v>9050</v>
      </c>
      <c r="F15" s="254">
        <v>1</v>
      </c>
      <c r="G15" s="143">
        <v>2110</v>
      </c>
      <c r="H15" s="253">
        <v>0.23</v>
      </c>
      <c r="I15" s="143"/>
      <c r="J15" s="143">
        <v>280</v>
      </c>
      <c r="K15" s="253">
        <v>0.03</v>
      </c>
      <c r="L15" s="143">
        <v>2590</v>
      </c>
      <c r="M15" s="253">
        <v>0.28999999999999998</v>
      </c>
      <c r="N15" s="143">
        <v>0</v>
      </c>
      <c r="O15" s="253">
        <v>0</v>
      </c>
      <c r="P15" s="143"/>
      <c r="Q15" s="143">
        <v>2130</v>
      </c>
      <c r="R15" s="253">
        <v>0.24</v>
      </c>
      <c r="S15" s="143">
        <v>1120</v>
      </c>
      <c r="T15" s="253">
        <v>0.12</v>
      </c>
      <c r="U15" s="143">
        <v>20</v>
      </c>
      <c r="V15" s="253">
        <v>0</v>
      </c>
      <c r="W15" s="143"/>
      <c r="X15" s="143">
        <v>800</v>
      </c>
      <c r="Y15" s="253">
        <v>0.09</v>
      </c>
    </row>
    <row r="16" spans="1:25" x14ac:dyDescent="0.2">
      <c r="A16" s="181" t="s">
        <v>295</v>
      </c>
      <c r="B16" s="181" t="s">
        <v>296</v>
      </c>
      <c r="E16" s="139">
        <v>3700</v>
      </c>
      <c r="F16" s="254">
        <v>1</v>
      </c>
      <c r="G16" s="143">
        <v>680</v>
      </c>
      <c r="H16" s="253">
        <v>0.18</v>
      </c>
      <c r="I16" s="143"/>
      <c r="J16" s="143">
        <v>120</v>
      </c>
      <c r="K16" s="253">
        <v>0.03</v>
      </c>
      <c r="L16" s="143">
        <v>1000</v>
      </c>
      <c r="M16" s="253">
        <v>0.27</v>
      </c>
      <c r="N16" s="143">
        <v>0</v>
      </c>
      <c r="O16" s="253">
        <v>0</v>
      </c>
      <c r="P16" s="143"/>
      <c r="Q16" s="143">
        <v>900</v>
      </c>
      <c r="R16" s="253">
        <v>0.24</v>
      </c>
      <c r="S16" s="143">
        <v>660</v>
      </c>
      <c r="T16" s="253">
        <v>0.18</v>
      </c>
      <c r="U16" s="143">
        <v>10</v>
      </c>
      <c r="V16" s="253">
        <v>0</v>
      </c>
      <c r="W16" s="143"/>
      <c r="X16" s="143">
        <v>340</v>
      </c>
      <c r="Y16" s="253">
        <v>0.09</v>
      </c>
    </row>
    <row r="17" spans="1:27" x14ac:dyDescent="0.2">
      <c r="A17" s="181" t="s">
        <v>297</v>
      </c>
      <c r="B17" s="181" t="s">
        <v>298</v>
      </c>
      <c r="C17" s="130"/>
      <c r="D17" s="130"/>
      <c r="E17" s="139">
        <v>4290</v>
      </c>
      <c r="F17" s="254">
        <v>1</v>
      </c>
      <c r="G17" s="143">
        <v>850</v>
      </c>
      <c r="H17" s="253">
        <v>0.2</v>
      </c>
      <c r="I17" s="143"/>
      <c r="J17" s="143">
        <v>160</v>
      </c>
      <c r="K17" s="253">
        <v>0.04</v>
      </c>
      <c r="L17" s="143">
        <v>1330</v>
      </c>
      <c r="M17" s="253">
        <v>0.31</v>
      </c>
      <c r="N17" s="143">
        <v>0</v>
      </c>
      <c r="O17" s="253">
        <v>0</v>
      </c>
      <c r="P17" s="143"/>
      <c r="Q17" s="143">
        <v>1040</v>
      </c>
      <c r="R17" s="253">
        <v>0.24</v>
      </c>
      <c r="S17" s="143">
        <v>570</v>
      </c>
      <c r="T17" s="253">
        <v>0.13</v>
      </c>
      <c r="U17" s="143">
        <v>10</v>
      </c>
      <c r="V17" s="253">
        <v>0</v>
      </c>
      <c r="W17" s="143"/>
      <c r="X17" s="143">
        <v>330</v>
      </c>
      <c r="Y17" s="253">
        <v>0.08</v>
      </c>
    </row>
    <row r="18" spans="1:27" x14ac:dyDescent="0.2">
      <c r="A18" s="181" t="s">
        <v>299</v>
      </c>
      <c r="B18" s="181" t="s">
        <v>300</v>
      </c>
      <c r="C18" s="175"/>
      <c r="D18" s="175"/>
      <c r="E18" s="139">
        <v>8820</v>
      </c>
      <c r="F18" s="254">
        <v>1</v>
      </c>
      <c r="G18" s="143">
        <v>2880</v>
      </c>
      <c r="H18" s="253">
        <v>0.33</v>
      </c>
      <c r="I18" s="143"/>
      <c r="J18" s="143">
        <v>350</v>
      </c>
      <c r="K18" s="253">
        <v>0.04</v>
      </c>
      <c r="L18" s="143">
        <v>2960</v>
      </c>
      <c r="M18" s="253">
        <v>0.34</v>
      </c>
      <c r="N18" s="143">
        <v>10</v>
      </c>
      <c r="O18" s="253">
        <v>0</v>
      </c>
      <c r="P18" s="143"/>
      <c r="Q18" s="143">
        <v>820</v>
      </c>
      <c r="R18" s="253">
        <v>0.09</v>
      </c>
      <c r="S18" s="143">
        <v>520</v>
      </c>
      <c r="T18" s="253">
        <v>0.06</v>
      </c>
      <c r="U18" s="143">
        <v>10</v>
      </c>
      <c r="V18" s="253">
        <v>0</v>
      </c>
      <c r="W18" s="143"/>
      <c r="X18" s="143">
        <v>1270</v>
      </c>
      <c r="Y18" s="253">
        <v>0.14000000000000001</v>
      </c>
    </row>
    <row r="19" spans="1:27" x14ac:dyDescent="0.2">
      <c r="A19" s="181" t="s">
        <v>301</v>
      </c>
      <c r="B19" s="181" t="s">
        <v>302</v>
      </c>
      <c r="C19" s="130"/>
      <c r="D19" s="130"/>
      <c r="E19" s="139">
        <v>9090</v>
      </c>
      <c r="F19" s="254">
        <v>1</v>
      </c>
      <c r="G19" s="143">
        <v>1770</v>
      </c>
      <c r="H19" s="253">
        <v>0.19</v>
      </c>
      <c r="I19" s="143"/>
      <c r="J19" s="143">
        <v>330</v>
      </c>
      <c r="K19" s="253">
        <v>0.04</v>
      </c>
      <c r="L19" s="143">
        <v>3010</v>
      </c>
      <c r="M19" s="253">
        <v>0.33</v>
      </c>
      <c r="N19" s="143">
        <v>0</v>
      </c>
      <c r="O19" s="253">
        <v>0</v>
      </c>
      <c r="P19" s="143"/>
      <c r="Q19" s="143">
        <v>1890</v>
      </c>
      <c r="R19" s="253">
        <v>0.21</v>
      </c>
      <c r="S19" s="143">
        <v>1110</v>
      </c>
      <c r="T19" s="253">
        <v>0.12</v>
      </c>
      <c r="U19" s="143">
        <v>20</v>
      </c>
      <c r="V19" s="253">
        <v>0</v>
      </c>
      <c r="W19" s="143"/>
      <c r="X19" s="143">
        <v>960</v>
      </c>
      <c r="Y19" s="253">
        <v>0.11</v>
      </c>
    </row>
    <row r="20" spans="1:27" x14ac:dyDescent="0.2">
      <c r="A20" s="181" t="s">
        <v>287</v>
      </c>
      <c r="B20" s="181" t="s">
        <v>288</v>
      </c>
      <c r="C20" s="130"/>
      <c r="D20" s="130"/>
      <c r="E20" s="139">
        <v>74680</v>
      </c>
      <c r="F20" s="254">
        <v>1</v>
      </c>
      <c r="G20" s="143">
        <v>14970</v>
      </c>
      <c r="H20" s="253">
        <v>0.2</v>
      </c>
      <c r="I20" s="143"/>
      <c r="J20" s="143">
        <v>2070</v>
      </c>
      <c r="K20" s="253">
        <v>0.03</v>
      </c>
      <c r="L20" s="143">
        <v>26200</v>
      </c>
      <c r="M20" s="253">
        <v>0.35</v>
      </c>
      <c r="N20" s="143">
        <v>50</v>
      </c>
      <c r="O20" s="253">
        <v>0</v>
      </c>
      <c r="P20" s="143"/>
      <c r="Q20" s="143">
        <v>10310</v>
      </c>
      <c r="R20" s="253">
        <v>0.14000000000000001</v>
      </c>
      <c r="S20" s="143">
        <v>8640</v>
      </c>
      <c r="T20" s="253">
        <v>0.12</v>
      </c>
      <c r="U20" s="143">
        <v>100</v>
      </c>
      <c r="V20" s="253">
        <v>0</v>
      </c>
      <c r="W20" s="143"/>
      <c r="X20" s="143">
        <v>12350</v>
      </c>
      <c r="Y20" s="253">
        <v>0.17</v>
      </c>
    </row>
    <row r="21" spans="1:27" x14ac:dyDescent="0.2">
      <c r="A21" s="181" t="s">
        <v>303</v>
      </c>
      <c r="B21" s="181" t="s">
        <v>304</v>
      </c>
      <c r="E21" s="139">
        <v>15890</v>
      </c>
      <c r="F21" s="254">
        <v>1</v>
      </c>
      <c r="G21" s="143">
        <v>3010</v>
      </c>
      <c r="H21" s="253">
        <v>0.19</v>
      </c>
      <c r="I21" s="143"/>
      <c r="J21" s="143">
        <v>540</v>
      </c>
      <c r="K21" s="253">
        <v>0.03</v>
      </c>
      <c r="L21" s="143">
        <v>4730</v>
      </c>
      <c r="M21" s="253">
        <v>0.3</v>
      </c>
      <c r="N21" s="143">
        <v>520</v>
      </c>
      <c r="O21" s="253">
        <v>0.03</v>
      </c>
      <c r="P21" s="143"/>
      <c r="Q21" s="143">
        <v>3230</v>
      </c>
      <c r="R21" s="253">
        <v>0.2</v>
      </c>
      <c r="S21" s="143">
        <v>2010</v>
      </c>
      <c r="T21" s="253">
        <v>0.13</v>
      </c>
      <c r="U21" s="143">
        <v>270</v>
      </c>
      <c r="V21" s="253">
        <v>0.02</v>
      </c>
      <c r="W21" s="143"/>
      <c r="X21" s="143">
        <v>1580</v>
      </c>
      <c r="Y21" s="253">
        <v>0.1</v>
      </c>
    </row>
    <row r="22" spans="1:27" x14ac:dyDescent="0.2">
      <c r="A22" s="181" t="s">
        <v>305</v>
      </c>
      <c r="B22" s="181" t="s">
        <v>306</v>
      </c>
      <c r="E22" s="139">
        <v>5640</v>
      </c>
      <c r="F22" s="254">
        <v>1</v>
      </c>
      <c r="G22" s="143">
        <v>1040</v>
      </c>
      <c r="H22" s="253">
        <v>0.19</v>
      </c>
      <c r="I22" s="143"/>
      <c r="J22" s="143">
        <v>190</v>
      </c>
      <c r="K22" s="253">
        <v>0.03</v>
      </c>
      <c r="L22" s="143">
        <v>1300</v>
      </c>
      <c r="M22" s="253">
        <v>0.23</v>
      </c>
      <c r="N22" s="143">
        <v>50</v>
      </c>
      <c r="O22" s="253">
        <v>0.01</v>
      </c>
      <c r="P22" s="143"/>
      <c r="Q22" s="143">
        <v>1560</v>
      </c>
      <c r="R22" s="253">
        <v>0.28000000000000003</v>
      </c>
      <c r="S22" s="143">
        <v>910</v>
      </c>
      <c r="T22" s="253">
        <v>0.16</v>
      </c>
      <c r="U22" s="143">
        <v>90</v>
      </c>
      <c r="V22" s="253">
        <v>0.02</v>
      </c>
      <c r="W22" s="143"/>
      <c r="X22" s="143">
        <v>490</v>
      </c>
      <c r="Y22" s="253">
        <v>0.09</v>
      </c>
    </row>
    <row r="23" spans="1:27" ht="15" customHeight="1" x14ac:dyDescent="0.2">
      <c r="A23" s="181"/>
      <c r="B23" s="181"/>
      <c r="C23" s="181"/>
      <c r="D23" s="181"/>
      <c r="E23" s="257"/>
      <c r="F23" s="254"/>
      <c r="G23" s="246"/>
      <c r="H23" s="253"/>
      <c r="I23" s="246"/>
      <c r="J23" s="246"/>
      <c r="K23" s="253"/>
      <c r="L23" s="246"/>
      <c r="M23" s="253"/>
      <c r="N23" s="246"/>
      <c r="O23" s="253"/>
      <c r="P23" s="246"/>
      <c r="Q23" s="246"/>
      <c r="R23" s="253"/>
      <c r="S23" s="246"/>
      <c r="T23" s="253"/>
      <c r="U23" s="246"/>
      <c r="V23" s="253"/>
      <c r="W23" s="246"/>
      <c r="X23" s="246"/>
      <c r="Y23" s="253"/>
    </row>
    <row r="24" spans="1:27" ht="15" customHeight="1" x14ac:dyDescent="0.25">
      <c r="A24" s="142" t="s">
        <v>307</v>
      </c>
      <c r="B24" s="142" t="s">
        <v>308</v>
      </c>
      <c r="C24" s="142"/>
      <c r="D24" s="142"/>
      <c r="E24" s="184">
        <v>149</v>
      </c>
      <c r="F24" s="254">
        <v>1</v>
      </c>
      <c r="G24">
        <v>17</v>
      </c>
      <c r="H24" s="253">
        <v>0.11</v>
      </c>
      <c r="I24" s="143"/>
      <c r="J24">
        <v>2</v>
      </c>
      <c r="K24" s="253">
        <v>0.01</v>
      </c>
      <c r="L24">
        <v>36</v>
      </c>
      <c r="M24" s="253">
        <v>0.24</v>
      </c>
      <c r="N24">
        <v>0</v>
      </c>
      <c r="O24" s="253">
        <v>0</v>
      </c>
      <c r="P24" s="143"/>
      <c r="Q24">
        <v>65</v>
      </c>
      <c r="R24" s="253">
        <v>0.44</v>
      </c>
      <c r="S24">
        <v>20</v>
      </c>
      <c r="T24" s="253">
        <v>0.13</v>
      </c>
      <c r="U24">
        <v>0</v>
      </c>
      <c r="V24" s="253">
        <v>0</v>
      </c>
      <c r="W24" s="143"/>
      <c r="X24">
        <v>9</v>
      </c>
      <c r="Y24" s="253">
        <v>0.06</v>
      </c>
      <c r="Z24" s="278"/>
      <c r="AA24" s="278"/>
    </row>
    <row r="25" spans="1:27" ht="15" customHeight="1" x14ac:dyDescent="0.25">
      <c r="A25" s="142" t="s">
        <v>309</v>
      </c>
      <c r="B25" s="142" t="s">
        <v>310</v>
      </c>
      <c r="C25" s="142"/>
      <c r="D25" s="142"/>
      <c r="E25" s="184">
        <v>10</v>
      </c>
      <c r="F25" s="254">
        <v>1</v>
      </c>
      <c r="G25">
        <v>1</v>
      </c>
      <c r="H25" s="253">
        <v>0.1</v>
      </c>
      <c r="I25" s="143"/>
      <c r="J25">
        <v>1</v>
      </c>
      <c r="K25" s="253">
        <v>0.1</v>
      </c>
      <c r="L25">
        <v>3</v>
      </c>
      <c r="M25" s="253">
        <v>0.3</v>
      </c>
      <c r="N25">
        <v>0</v>
      </c>
      <c r="O25" s="253">
        <v>0</v>
      </c>
      <c r="P25" s="143"/>
      <c r="Q25">
        <v>2</v>
      </c>
      <c r="R25" s="253">
        <v>0.2</v>
      </c>
      <c r="S25">
        <v>1</v>
      </c>
      <c r="T25" s="253">
        <v>0.1</v>
      </c>
      <c r="U25">
        <v>0</v>
      </c>
      <c r="V25" s="253">
        <v>0</v>
      </c>
      <c r="W25" s="143"/>
      <c r="X25">
        <v>2</v>
      </c>
      <c r="Y25" s="253">
        <v>0.2</v>
      </c>
      <c r="Z25" s="278"/>
      <c r="AA25" s="278"/>
    </row>
    <row r="26" spans="1:27" ht="15" customHeight="1" x14ac:dyDescent="0.25">
      <c r="A26" s="142" t="s">
        <v>311</v>
      </c>
      <c r="B26" s="142" t="s">
        <v>312</v>
      </c>
      <c r="C26" s="142"/>
      <c r="D26" s="142"/>
      <c r="E26" s="184">
        <v>198</v>
      </c>
      <c r="F26" s="254">
        <v>1</v>
      </c>
      <c r="G26">
        <v>37</v>
      </c>
      <c r="H26" s="253">
        <v>0.19</v>
      </c>
      <c r="I26" s="143"/>
      <c r="J26">
        <v>7</v>
      </c>
      <c r="K26" s="253">
        <v>0.04</v>
      </c>
      <c r="L26">
        <v>63</v>
      </c>
      <c r="M26" s="253">
        <v>0.32</v>
      </c>
      <c r="N26">
        <v>0</v>
      </c>
      <c r="O26" s="253">
        <v>0</v>
      </c>
      <c r="P26" s="143"/>
      <c r="Q26">
        <v>43</v>
      </c>
      <c r="R26" s="253">
        <v>0.22</v>
      </c>
      <c r="S26">
        <v>34</v>
      </c>
      <c r="T26" s="253">
        <v>0.17</v>
      </c>
      <c r="U26">
        <v>1</v>
      </c>
      <c r="V26" s="253">
        <v>0.01</v>
      </c>
      <c r="W26" s="143"/>
      <c r="X26">
        <v>13</v>
      </c>
      <c r="Y26" s="253">
        <v>7.0000000000000007E-2</v>
      </c>
      <c r="Z26" s="278"/>
      <c r="AA26" s="278"/>
    </row>
    <row r="27" spans="1:27" ht="15" customHeight="1" x14ac:dyDescent="0.25">
      <c r="A27" s="142" t="s">
        <v>313</v>
      </c>
      <c r="B27" s="142" t="s">
        <v>314</v>
      </c>
      <c r="C27" s="142"/>
      <c r="D27" s="142"/>
      <c r="E27" s="184">
        <v>47</v>
      </c>
      <c r="F27" s="254">
        <v>1</v>
      </c>
      <c r="G27">
        <v>9</v>
      </c>
      <c r="H27" s="253">
        <v>0.19</v>
      </c>
      <c r="I27" s="143"/>
      <c r="J27">
        <v>1</v>
      </c>
      <c r="K27" s="253">
        <v>0.02</v>
      </c>
      <c r="L27">
        <v>11</v>
      </c>
      <c r="M27" s="253">
        <v>0.23</v>
      </c>
      <c r="N27">
        <v>0</v>
      </c>
      <c r="O27" s="253">
        <v>0</v>
      </c>
      <c r="P27" s="143"/>
      <c r="Q27">
        <v>14</v>
      </c>
      <c r="R27" s="253">
        <v>0.3</v>
      </c>
      <c r="S27">
        <v>8</v>
      </c>
      <c r="T27" s="253">
        <v>0.17</v>
      </c>
      <c r="U27">
        <v>0</v>
      </c>
      <c r="V27" s="253">
        <v>0</v>
      </c>
      <c r="W27" s="143"/>
      <c r="X27">
        <v>4</v>
      </c>
      <c r="Y27" s="253">
        <v>0.09</v>
      </c>
      <c r="Z27" s="278"/>
      <c r="AA27" s="278"/>
    </row>
    <row r="28" spans="1:27" ht="15" customHeight="1" x14ac:dyDescent="0.25">
      <c r="A28" s="142" t="s">
        <v>315</v>
      </c>
      <c r="B28" s="142" t="s">
        <v>316</v>
      </c>
      <c r="C28" s="142"/>
      <c r="D28" s="142"/>
      <c r="E28" s="184">
        <v>271</v>
      </c>
      <c r="F28" s="254">
        <v>1</v>
      </c>
      <c r="G28">
        <v>50</v>
      </c>
      <c r="H28" s="253">
        <v>0.18</v>
      </c>
      <c r="I28" s="143"/>
      <c r="J28">
        <v>5</v>
      </c>
      <c r="K28" s="253">
        <v>0.02</v>
      </c>
      <c r="L28">
        <v>69</v>
      </c>
      <c r="M28" s="253">
        <v>0.25</v>
      </c>
      <c r="N28">
        <v>16</v>
      </c>
      <c r="O28" s="253">
        <v>0.06</v>
      </c>
      <c r="P28" s="143"/>
      <c r="Q28">
        <v>46</v>
      </c>
      <c r="R28" s="253">
        <v>0.17</v>
      </c>
      <c r="S28">
        <v>45</v>
      </c>
      <c r="T28" s="253">
        <v>0.17</v>
      </c>
      <c r="U28">
        <v>16</v>
      </c>
      <c r="V28" s="253">
        <v>0.06</v>
      </c>
      <c r="W28" s="143"/>
      <c r="X28">
        <v>24</v>
      </c>
      <c r="Y28" s="253">
        <v>0.09</v>
      </c>
      <c r="Z28" s="278"/>
      <c r="AA28" s="278"/>
    </row>
    <row r="29" spans="1:27" ht="15" customHeight="1" x14ac:dyDescent="0.25">
      <c r="A29" s="142" t="s">
        <v>317</v>
      </c>
      <c r="B29" s="142" t="s">
        <v>318</v>
      </c>
      <c r="C29" s="142"/>
      <c r="D29" s="142"/>
      <c r="E29" s="184">
        <v>90</v>
      </c>
      <c r="F29" s="254">
        <v>1</v>
      </c>
      <c r="G29">
        <v>6</v>
      </c>
      <c r="H29" s="253">
        <v>7.0000000000000007E-2</v>
      </c>
      <c r="I29" s="143"/>
      <c r="J29">
        <v>1</v>
      </c>
      <c r="K29" s="253">
        <v>0.01</v>
      </c>
      <c r="L29">
        <v>15</v>
      </c>
      <c r="M29" s="253">
        <v>0.17</v>
      </c>
      <c r="N29">
        <v>0</v>
      </c>
      <c r="O29" s="253">
        <v>0</v>
      </c>
      <c r="P29" s="143"/>
      <c r="Q29">
        <v>43</v>
      </c>
      <c r="R29" s="253">
        <v>0.48</v>
      </c>
      <c r="S29">
        <v>22</v>
      </c>
      <c r="T29" s="253">
        <v>0.24</v>
      </c>
      <c r="U29">
        <v>2</v>
      </c>
      <c r="V29" s="253">
        <v>0.02</v>
      </c>
      <c r="W29" s="143"/>
      <c r="X29">
        <v>1</v>
      </c>
      <c r="Y29" s="253">
        <v>0.01</v>
      </c>
      <c r="Z29" s="278"/>
      <c r="AA29" s="278"/>
    </row>
    <row r="30" spans="1:27" ht="15" customHeight="1" x14ac:dyDescent="0.25">
      <c r="A30" s="142" t="s">
        <v>319</v>
      </c>
      <c r="B30" s="142" t="s">
        <v>320</v>
      </c>
      <c r="C30" s="142"/>
      <c r="D30" s="142"/>
      <c r="E30" s="184">
        <v>1069</v>
      </c>
      <c r="F30" s="254">
        <v>1</v>
      </c>
      <c r="G30">
        <v>246</v>
      </c>
      <c r="H30" s="253">
        <v>0.23</v>
      </c>
      <c r="I30" s="143"/>
      <c r="J30">
        <v>26</v>
      </c>
      <c r="K30" s="253">
        <v>0.02</v>
      </c>
      <c r="L30">
        <v>383</v>
      </c>
      <c r="M30" s="253">
        <v>0.36</v>
      </c>
      <c r="N30">
        <v>0</v>
      </c>
      <c r="O30" s="253">
        <v>0</v>
      </c>
      <c r="P30" s="143"/>
      <c r="Q30">
        <v>78</v>
      </c>
      <c r="R30" s="253">
        <v>7.0000000000000007E-2</v>
      </c>
      <c r="S30">
        <v>50</v>
      </c>
      <c r="T30" s="253">
        <v>0.05</v>
      </c>
      <c r="U30">
        <v>0</v>
      </c>
      <c r="V30" s="253">
        <v>0</v>
      </c>
      <c r="W30" s="143"/>
      <c r="X30">
        <v>286</v>
      </c>
      <c r="Y30" s="253">
        <v>0.27</v>
      </c>
      <c r="Z30" s="278"/>
      <c r="AA30" s="278"/>
    </row>
    <row r="31" spans="1:27" ht="15" customHeight="1" x14ac:dyDescent="0.25">
      <c r="A31" s="142" t="s">
        <v>321</v>
      </c>
      <c r="B31" s="142" t="s">
        <v>322</v>
      </c>
      <c r="C31" s="142"/>
      <c r="D31" s="142"/>
      <c r="E31" s="184">
        <v>2899</v>
      </c>
      <c r="F31" s="254">
        <v>1</v>
      </c>
      <c r="G31">
        <v>574</v>
      </c>
      <c r="H31" s="253">
        <v>0.2</v>
      </c>
      <c r="I31" s="143"/>
      <c r="J31">
        <v>49</v>
      </c>
      <c r="K31" s="253">
        <v>0.02</v>
      </c>
      <c r="L31">
        <v>746</v>
      </c>
      <c r="M31" s="253">
        <v>0.26</v>
      </c>
      <c r="N31">
        <v>0</v>
      </c>
      <c r="O31" s="253">
        <v>0</v>
      </c>
      <c r="P31" s="143"/>
      <c r="Q31">
        <v>602</v>
      </c>
      <c r="R31" s="253">
        <v>0.21</v>
      </c>
      <c r="S31">
        <v>375</v>
      </c>
      <c r="T31" s="253">
        <v>0.13</v>
      </c>
      <c r="U31">
        <v>3</v>
      </c>
      <c r="V31" s="253">
        <v>0</v>
      </c>
      <c r="W31" s="143"/>
      <c r="X31">
        <v>550</v>
      </c>
      <c r="Y31" s="253">
        <v>0.19</v>
      </c>
      <c r="Z31" s="278"/>
      <c r="AA31" s="278"/>
    </row>
    <row r="32" spans="1:27" ht="15" customHeight="1" x14ac:dyDescent="0.25">
      <c r="A32" s="142" t="s">
        <v>323</v>
      </c>
      <c r="B32" s="142" t="s">
        <v>324</v>
      </c>
      <c r="C32" s="142"/>
      <c r="D32" s="142"/>
      <c r="E32" s="184">
        <v>68</v>
      </c>
      <c r="F32" s="254">
        <v>1</v>
      </c>
      <c r="G32">
        <v>5</v>
      </c>
      <c r="H32" s="253">
        <v>7.0000000000000007E-2</v>
      </c>
      <c r="I32" s="143"/>
      <c r="J32">
        <v>4</v>
      </c>
      <c r="K32" s="253">
        <v>0.06</v>
      </c>
      <c r="L32">
        <v>22</v>
      </c>
      <c r="M32" s="253">
        <v>0.32</v>
      </c>
      <c r="N32">
        <v>0</v>
      </c>
      <c r="O32" s="253">
        <v>0</v>
      </c>
      <c r="P32" s="143"/>
      <c r="Q32">
        <v>22</v>
      </c>
      <c r="R32" s="253">
        <v>0.32</v>
      </c>
      <c r="S32">
        <v>12</v>
      </c>
      <c r="T32" s="253">
        <v>0.18</v>
      </c>
      <c r="U32">
        <v>0</v>
      </c>
      <c r="V32" s="253">
        <v>0</v>
      </c>
      <c r="W32" s="143"/>
      <c r="X32">
        <v>3</v>
      </c>
      <c r="Y32" s="253">
        <v>0.04</v>
      </c>
      <c r="Z32" s="278"/>
      <c r="AA32" s="278"/>
    </row>
    <row r="33" spans="1:27" ht="15" customHeight="1" x14ac:dyDescent="0.25">
      <c r="A33" s="142" t="s">
        <v>325</v>
      </c>
      <c r="B33" s="142" t="s">
        <v>326</v>
      </c>
      <c r="C33" s="142"/>
      <c r="D33" s="142"/>
      <c r="E33" s="184">
        <v>741</v>
      </c>
      <c r="F33" s="254">
        <v>1</v>
      </c>
      <c r="G33">
        <v>115</v>
      </c>
      <c r="H33" s="253">
        <v>0.16</v>
      </c>
      <c r="I33" s="143"/>
      <c r="J33">
        <v>33</v>
      </c>
      <c r="K33" s="253">
        <v>0.04</v>
      </c>
      <c r="L33">
        <v>303</v>
      </c>
      <c r="M33" s="253">
        <v>0.41</v>
      </c>
      <c r="N33">
        <v>1</v>
      </c>
      <c r="O33" s="253">
        <v>0</v>
      </c>
      <c r="P33" s="143"/>
      <c r="Q33">
        <v>129</v>
      </c>
      <c r="R33" s="253">
        <v>0.17</v>
      </c>
      <c r="S33">
        <v>61</v>
      </c>
      <c r="T33" s="253">
        <v>0.08</v>
      </c>
      <c r="U33">
        <v>1</v>
      </c>
      <c r="V33" s="253">
        <v>0</v>
      </c>
      <c r="W33" s="143"/>
      <c r="X33">
        <v>98</v>
      </c>
      <c r="Y33" s="253">
        <v>0.13</v>
      </c>
      <c r="Z33" s="278"/>
      <c r="AA33" s="278"/>
    </row>
    <row r="34" spans="1:27" ht="15" customHeight="1" x14ac:dyDescent="0.25">
      <c r="A34" s="142" t="s">
        <v>327</v>
      </c>
      <c r="B34" s="142" t="s">
        <v>328</v>
      </c>
      <c r="C34" s="142"/>
      <c r="D34" s="142"/>
      <c r="E34" s="184">
        <v>42</v>
      </c>
      <c r="F34" s="254">
        <v>1</v>
      </c>
      <c r="G34">
        <v>9</v>
      </c>
      <c r="H34" s="253">
        <v>0.21</v>
      </c>
      <c r="I34" s="143"/>
      <c r="J34">
        <v>0</v>
      </c>
      <c r="K34" s="253">
        <v>0</v>
      </c>
      <c r="L34">
        <v>16</v>
      </c>
      <c r="M34" s="253">
        <v>0.38</v>
      </c>
      <c r="N34">
        <v>0</v>
      </c>
      <c r="O34" s="253">
        <v>0</v>
      </c>
      <c r="P34" s="143"/>
      <c r="Q34">
        <v>5</v>
      </c>
      <c r="R34" s="253">
        <v>0.12</v>
      </c>
      <c r="S34">
        <v>4</v>
      </c>
      <c r="T34" s="253">
        <v>0.1</v>
      </c>
      <c r="U34">
        <v>1</v>
      </c>
      <c r="V34" s="253">
        <v>0.02</v>
      </c>
      <c r="W34" s="143"/>
      <c r="X34">
        <v>7</v>
      </c>
      <c r="Y34" s="253">
        <v>0.17</v>
      </c>
      <c r="Z34" s="278"/>
      <c r="AA34" s="278"/>
    </row>
    <row r="35" spans="1:27" ht="15" customHeight="1" x14ac:dyDescent="0.25">
      <c r="A35" s="142" t="s">
        <v>329</v>
      </c>
      <c r="B35" s="142" t="s">
        <v>330</v>
      </c>
      <c r="C35" s="142"/>
      <c r="D35" s="142"/>
      <c r="E35" s="184">
        <v>63</v>
      </c>
      <c r="F35" s="254">
        <v>1</v>
      </c>
      <c r="G35">
        <v>3</v>
      </c>
      <c r="H35" s="253">
        <v>0.05</v>
      </c>
      <c r="I35" s="143"/>
      <c r="J35">
        <v>0</v>
      </c>
      <c r="K35" s="253">
        <v>0</v>
      </c>
      <c r="L35">
        <v>5</v>
      </c>
      <c r="M35" s="253">
        <v>0.08</v>
      </c>
      <c r="N35">
        <v>0</v>
      </c>
      <c r="O35" s="253">
        <v>0</v>
      </c>
      <c r="P35" s="143"/>
      <c r="Q35">
        <v>35</v>
      </c>
      <c r="R35" s="253">
        <v>0.56000000000000005</v>
      </c>
      <c r="S35">
        <v>18</v>
      </c>
      <c r="T35" s="253">
        <v>0.28999999999999998</v>
      </c>
      <c r="U35">
        <v>0</v>
      </c>
      <c r="V35" s="253">
        <v>0</v>
      </c>
      <c r="W35" s="143"/>
      <c r="X35">
        <v>2</v>
      </c>
      <c r="Y35" s="253">
        <v>0.03</v>
      </c>
      <c r="Z35" s="278"/>
      <c r="AA35" s="278"/>
    </row>
    <row r="36" spans="1:27" ht="15" customHeight="1" x14ac:dyDescent="0.25">
      <c r="A36" s="142" t="s">
        <v>331</v>
      </c>
      <c r="B36" s="142" t="s">
        <v>332</v>
      </c>
      <c r="C36" s="142"/>
      <c r="D36" s="142"/>
      <c r="E36" s="184">
        <v>82</v>
      </c>
      <c r="F36" s="254">
        <v>1</v>
      </c>
      <c r="G36">
        <v>8</v>
      </c>
      <c r="H36" s="253">
        <v>0.1</v>
      </c>
      <c r="I36" s="143"/>
      <c r="J36">
        <v>1</v>
      </c>
      <c r="K36" s="253">
        <v>0.01</v>
      </c>
      <c r="L36">
        <v>14</v>
      </c>
      <c r="M36" s="253">
        <v>0.17</v>
      </c>
      <c r="N36">
        <v>0</v>
      </c>
      <c r="O36" s="253">
        <v>0</v>
      </c>
      <c r="P36" s="143"/>
      <c r="Q36">
        <v>40</v>
      </c>
      <c r="R36" s="253">
        <v>0.49</v>
      </c>
      <c r="S36">
        <v>16</v>
      </c>
      <c r="T36" s="253">
        <v>0.2</v>
      </c>
      <c r="U36">
        <v>0</v>
      </c>
      <c r="V36" s="253">
        <v>0</v>
      </c>
      <c r="W36" s="143"/>
      <c r="X36">
        <v>3</v>
      </c>
      <c r="Y36" s="253">
        <v>0.04</v>
      </c>
      <c r="Z36" s="278"/>
      <c r="AA36" s="278"/>
    </row>
    <row r="37" spans="1:27" ht="15" customHeight="1" x14ac:dyDescent="0.25">
      <c r="A37" s="142" t="s">
        <v>333</v>
      </c>
      <c r="B37" s="142" t="s">
        <v>334</v>
      </c>
      <c r="C37" s="142"/>
      <c r="D37" s="142"/>
      <c r="E37" s="184">
        <v>872</v>
      </c>
      <c r="F37" s="254">
        <v>1</v>
      </c>
      <c r="G37">
        <v>116</v>
      </c>
      <c r="H37" s="253">
        <v>0.13</v>
      </c>
      <c r="I37" s="143"/>
      <c r="J37">
        <v>26</v>
      </c>
      <c r="K37" s="253">
        <v>0.03</v>
      </c>
      <c r="L37">
        <v>225</v>
      </c>
      <c r="M37" s="253">
        <v>0.26</v>
      </c>
      <c r="N37">
        <v>0</v>
      </c>
      <c r="O37" s="253">
        <v>0</v>
      </c>
      <c r="P37" s="143"/>
      <c r="Q37">
        <v>271</v>
      </c>
      <c r="R37" s="253">
        <v>0.31</v>
      </c>
      <c r="S37">
        <v>153</v>
      </c>
      <c r="T37" s="253">
        <v>0.18</v>
      </c>
      <c r="U37">
        <v>0</v>
      </c>
      <c r="V37" s="253">
        <v>0</v>
      </c>
      <c r="W37" s="143"/>
      <c r="X37">
        <v>81</v>
      </c>
      <c r="Y37" s="253">
        <v>0.09</v>
      </c>
      <c r="Z37" s="278"/>
      <c r="AA37" s="278"/>
    </row>
    <row r="38" spans="1:27" ht="15" customHeight="1" x14ac:dyDescent="0.25">
      <c r="A38" s="142" t="s">
        <v>335</v>
      </c>
      <c r="B38" s="142" t="s">
        <v>336</v>
      </c>
      <c r="C38" s="142"/>
      <c r="D38" s="142"/>
      <c r="E38" s="184">
        <v>339</v>
      </c>
      <c r="F38" s="254">
        <v>1</v>
      </c>
      <c r="G38">
        <v>108</v>
      </c>
      <c r="H38" s="253">
        <v>0.32</v>
      </c>
      <c r="I38" s="143"/>
      <c r="J38">
        <v>7</v>
      </c>
      <c r="K38" s="253">
        <v>0.02</v>
      </c>
      <c r="L38">
        <v>129</v>
      </c>
      <c r="M38" s="253">
        <v>0.38</v>
      </c>
      <c r="N38">
        <v>1</v>
      </c>
      <c r="O38" s="253">
        <v>0</v>
      </c>
      <c r="P38" s="143"/>
      <c r="Q38">
        <v>11</v>
      </c>
      <c r="R38" s="253">
        <v>0.03</v>
      </c>
      <c r="S38">
        <v>6</v>
      </c>
      <c r="T38" s="253">
        <v>0.02</v>
      </c>
      <c r="U38">
        <v>0</v>
      </c>
      <c r="V38" s="253">
        <v>0</v>
      </c>
      <c r="W38" s="143"/>
      <c r="X38">
        <v>77</v>
      </c>
      <c r="Y38" s="253">
        <v>0.23</v>
      </c>
      <c r="Z38" s="278"/>
      <c r="AA38" s="278"/>
    </row>
    <row r="39" spans="1:27" ht="15" customHeight="1" x14ac:dyDescent="0.25">
      <c r="A39" s="142" t="s">
        <v>337</v>
      </c>
      <c r="B39" s="142" t="s">
        <v>338</v>
      </c>
      <c r="C39" s="142"/>
      <c r="D39" s="142"/>
      <c r="E39" s="184">
        <v>5210</v>
      </c>
      <c r="F39" s="254">
        <v>1</v>
      </c>
      <c r="G39">
        <v>2050</v>
      </c>
      <c r="H39" s="253">
        <v>0.39</v>
      </c>
      <c r="I39" s="143"/>
      <c r="J39">
        <v>206</v>
      </c>
      <c r="K39" s="253">
        <v>0.04</v>
      </c>
      <c r="L39">
        <v>1810</v>
      </c>
      <c r="M39" s="253">
        <v>0.35</v>
      </c>
      <c r="N39">
        <v>3</v>
      </c>
      <c r="O39" s="253">
        <v>0</v>
      </c>
      <c r="P39" s="143"/>
      <c r="Q39">
        <v>96</v>
      </c>
      <c r="R39" s="253">
        <v>0.02</v>
      </c>
      <c r="S39">
        <v>125</v>
      </c>
      <c r="T39" s="253">
        <v>0.02</v>
      </c>
      <c r="U39">
        <v>0</v>
      </c>
      <c r="V39" s="253">
        <v>0</v>
      </c>
      <c r="W39" s="143"/>
      <c r="X39">
        <v>920</v>
      </c>
      <c r="Y39" s="253">
        <v>0.18</v>
      </c>
      <c r="Z39" s="278"/>
      <c r="AA39" s="278"/>
    </row>
    <row r="40" spans="1:27" ht="15" customHeight="1" x14ac:dyDescent="0.25">
      <c r="A40" s="142" t="s">
        <v>339</v>
      </c>
      <c r="B40" s="142" t="s">
        <v>340</v>
      </c>
      <c r="C40" s="142"/>
      <c r="D40" s="142"/>
      <c r="E40" s="184">
        <v>92</v>
      </c>
      <c r="F40" s="254">
        <v>1</v>
      </c>
      <c r="G40">
        <v>7</v>
      </c>
      <c r="H40" s="253">
        <v>0.08</v>
      </c>
      <c r="I40" s="143"/>
      <c r="J40">
        <v>3</v>
      </c>
      <c r="K40" s="253">
        <v>0.03</v>
      </c>
      <c r="L40">
        <v>48</v>
      </c>
      <c r="M40" s="253">
        <v>0.52</v>
      </c>
      <c r="N40">
        <v>0</v>
      </c>
      <c r="O40" s="253">
        <v>0</v>
      </c>
      <c r="P40" s="143"/>
      <c r="Q40">
        <v>14</v>
      </c>
      <c r="R40" s="253">
        <v>0.15</v>
      </c>
      <c r="S40">
        <v>13</v>
      </c>
      <c r="T40" s="253">
        <v>0.14000000000000001</v>
      </c>
      <c r="U40">
        <v>0</v>
      </c>
      <c r="V40" s="253">
        <v>0</v>
      </c>
      <c r="W40" s="143"/>
      <c r="X40">
        <v>7</v>
      </c>
      <c r="Y40" s="253">
        <v>0.08</v>
      </c>
      <c r="Z40" s="278"/>
      <c r="AA40" s="278"/>
    </row>
    <row r="41" spans="1:27" ht="15" customHeight="1" x14ac:dyDescent="0.25">
      <c r="A41" s="142" t="s">
        <v>341</v>
      </c>
      <c r="B41" s="142" t="s">
        <v>342</v>
      </c>
      <c r="C41" s="142"/>
      <c r="D41" s="142"/>
      <c r="E41" s="184">
        <v>38</v>
      </c>
      <c r="F41" s="254">
        <v>1</v>
      </c>
      <c r="G41">
        <v>13</v>
      </c>
      <c r="H41" s="253">
        <v>0.34</v>
      </c>
      <c r="I41" s="143"/>
      <c r="J41">
        <v>1</v>
      </c>
      <c r="K41" s="253">
        <v>0.03</v>
      </c>
      <c r="L41">
        <v>11</v>
      </c>
      <c r="M41" s="253">
        <v>0.28999999999999998</v>
      </c>
      <c r="N41">
        <v>0</v>
      </c>
      <c r="O41" s="253">
        <v>0</v>
      </c>
      <c r="P41" s="143"/>
      <c r="Q41">
        <v>6</v>
      </c>
      <c r="R41" s="253">
        <v>0.16</v>
      </c>
      <c r="S41">
        <v>2</v>
      </c>
      <c r="T41" s="253">
        <v>0.05</v>
      </c>
      <c r="U41">
        <v>0</v>
      </c>
      <c r="V41" s="253">
        <v>0</v>
      </c>
      <c r="W41" s="143"/>
      <c r="X41">
        <v>5</v>
      </c>
      <c r="Y41" s="253">
        <v>0.13</v>
      </c>
      <c r="Z41" s="278"/>
      <c r="AA41" s="278"/>
    </row>
    <row r="42" spans="1:27" ht="15" customHeight="1" x14ac:dyDescent="0.25">
      <c r="A42" s="142" t="s">
        <v>343</v>
      </c>
      <c r="B42" s="142" t="s">
        <v>344</v>
      </c>
      <c r="C42" s="142"/>
      <c r="D42" s="142"/>
      <c r="E42" s="184">
        <v>135</v>
      </c>
      <c r="F42" s="254">
        <v>1</v>
      </c>
      <c r="G42">
        <v>24</v>
      </c>
      <c r="H42" s="253">
        <v>0.18</v>
      </c>
      <c r="I42" s="143"/>
      <c r="J42">
        <v>6</v>
      </c>
      <c r="K42" s="253">
        <v>0.04</v>
      </c>
      <c r="L42">
        <v>20</v>
      </c>
      <c r="M42" s="253">
        <v>0.15</v>
      </c>
      <c r="N42">
        <v>0</v>
      </c>
      <c r="O42" s="253">
        <v>0</v>
      </c>
      <c r="P42" s="143"/>
      <c r="Q42">
        <v>49</v>
      </c>
      <c r="R42" s="253">
        <v>0.36</v>
      </c>
      <c r="S42">
        <v>23</v>
      </c>
      <c r="T42" s="253">
        <v>0.17</v>
      </c>
      <c r="U42">
        <v>0</v>
      </c>
      <c r="V42" s="253">
        <v>0</v>
      </c>
      <c r="W42" s="143"/>
      <c r="X42">
        <v>13</v>
      </c>
      <c r="Y42" s="253">
        <v>0.1</v>
      </c>
      <c r="Z42" s="278"/>
      <c r="AA42" s="278"/>
    </row>
    <row r="43" spans="1:27" ht="15" customHeight="1" x14ac:dyDescent="0.25">
      <c r="A43" s="142" t="s">
        <v>345</v>
      </c>
      <c r="B43" s="142" t="s">
        <v>346</v>
      </c>
      <c r="C43" s="142"/>
      <c r="D43" s="142"/>
      <c r="E43" s="184">
        <v>16</v>
      </c>
      <c r="F43" s="254">
        <v>1</v>
      </c>
      <c r="G43">
        <v>2</v>
      </c>
      <c r="H43" s="253">
        <v>0.12</v>
      </c>
      <c r="I43" s="143"/>
      <c r="J43">
        <v>0</v>
      </c>
      <c r="K43" s="253">
        <v>0</v>
      </c>
      <c r="L43">
        <v>2</v>
      </c>
      <c r="M43" s="253">
        <v>0.12</v>
      </c>
      <c r="N43">
        <v>0</v>
      </c>
      <c r="O43" s="253">
        <v>0</v>
      </c>
      <c r="P43" s="143"/>
      <c r="Q43">
        <v>8</v>
      </c>
      <c r="R43" s="253">
        <v>0.5</v>
      </c>
      <c r="S43">
        <v>1</v>
      </c>
      <c r="T43" s="253">
        <v>0.06</v>
      </c>
      <c r="U43">
        <v>0</v>
      </c>
      <c r="V43" s="253">
        <v>0</v>
      </c>
      <c r="W43" s="143"/>
      <c r="X43">
        <v>3</v>
      </c>
      <c r="Y43" s="253">
        <v>0.19</v>
      </c>
      <c r="Z43" s="278"/>
      <c r="AA43" s="278"/>
    </row>
    <row r="44" spans="1:27" ht="15" customHeight="1" x14ac:dyDescent="0.25">
      <c r="A44" s="142" t="s">
        <v>347</v>
      </c>
      <c r="B44" s="142" t="s">
        <v>348</v>
      </c>
      <c r="C44" s="142"/>
      <c r="D44" s="142"/>
      <c r="E44" s="184">
        <v>223</v>
      </c>
      <c r="F44" s="254">
        <v>1</v>
      </c>
      <c r="G44">
        <v>50</v>
      </c>
      <c r="H44" s="253">
        <v>0.22</v>
      </c>
      <c r="I44" s="143"/>
      <c r="J44">
        <v>7</v>
      </c>
      <c r="K44" s="253">
        <v>0.03</v>
      </c>
      <c r="L44">
        <v>75</v>
      </c>
      <c r="M44" s="253">
        <v>0.34</v>
      </c>
      <c r="N44">
        <v>0</v>
      </c>
      <c r="O44" s="253">
        <v>0</v>
      </c>
      <c r="P44" s="143"/>
      <c r="Q44">
        <v>53</v>
      </c>
      <c r="R44" s="253">
        <v>0.24</v>
      </c>
      <c r="S44">
        <v>24</v>
      </c>
      <c r="T44" s="253">
        <v>0.11</v>
      </c>
      <c r="U44">
        <v>0</v>
      </c>
      <c r="V44" s="253">
        <v>0</v>
      </c>
      <c r="W44" s="143"/>
      <c r="X44">
        <v>14</v>
      </c>
      <c r="Y44" s="253">
        <v>0.06</v>
      </c>
      <c r="Z44" s="278"/>
      <c r="AA44" s="278"/>
    </row>
    <row r="45" spans="1:27" ht="15" customHeight="1" x14ac:dyDescent="0.25">
      <c r="A45" s="142" t="s">
        <v>349</v>
      </c>
      <c r="B45" s="142" t="s">
        <v>350</v>
      </c>
      <c r="C45" s="142"/>
      <c r="D45" s="142"/>
      <c r="E45" s="184">
        <v>13</v>
      </c>
      <c r="F45" s="254">
        <v>1</v>
      </c>
      <c r="G45">
        <v>1</v>
      </c>
      <c r="H45" s="253">
        <v>0.08</v>
      </c>
      <c r="I45" s="143"/>
      <c r="J45">
        <v>0</v>
      </c>
      <c r="K45" s="253">
        <v>0</v>
      </c>
      <c r="L45">
        <v>4</v>
      </c>
      <c r="M45" s="253">
        <v>0.31</v>
      </c>
      <c r="N45">
        <v>0</v>
      </c>
      <c r="O45" s="253">
        <v>0</v>
      </c>
      <c r="P45" s="143"/>
      <c r="Q45">
        <v>4</v>
      </c>
      <c r="R45" s="253">
        <v>0.31</v>
      </c>
      <c r="S45">
        <v>3</v>
      </c>
      <c r="T45" s="253">
        <v>0.23</v>
      </c>
      <c r="U45">
        <v>0</v>
      </c>
      <c r="V45" s="253">
        <v>0</v>
      </c>
      <c r="W45" s="143"/>
      <c r="X45">
        <v>1</v>
      </c>
      <c r="Y45" s="253">
        <v>0.08</v>
      </c>
      <c r="Z45" s="278"/>
      <c r="AA45" s="278"/>
    </row>
    <row r="46" spans="1:27" ht="15" customHeight="1" x14ac:dyDescent="0.25">
      <c r="A46" s="142" t="s">
        <v>351</v>
      </c>
      <c r="B46" s="142" t="s">
        <v>352</v>
      </c>
      <c r="C46" s="142"/>
      <c r="D46" s="142"/>
      <c r="E46" s="184">
        <v>487</v>
      </c>
      <c r="F46" s="254">
        <v>1</v>
      </c>
      <c r="G46">
        <v>86</v>
      </c>
      <c r="H46" s="253">
        <v>0.18</v>
      </c>
      <c r="I46" s="143"/>
      <c r="J46">
        <v>12</v>
      </c>
      <c r="K46" s="253">
        <v>0.02</v>
      </c>
      <c r="L46">
        <v>129</v>
      </c>
      <c r="M46" s="253">
        <v>0.26</v>
      </c>
      <c r="N46">
        <v>3</v>
      </c>
      <c r="O46" s="253">
        <v>0.01</v>
      </c>
      <c r="P46" s="143"/>
      <c r="Q46">
        <v>147</v>
      </c>
      <c r="R46" s="253">
        <v>0.3</v>
      </c>
      <c r="S46">
        <v>71</v>
      </c>
      <c r="T46" s="253">
        <v>0.15</v>
      </c>
      <c r="U46">
        <v>3</v>
      </c>
      <c r="V46" s="253">
        <v>0.01</v>
      </c>
      <c r="W46" s="143"/>
      <c r="X46">
        <v>36</v>
      </c>
      <c r="Y46" s="253">
        <v>7.0000000000000007E-2</v>
      </c>
      <c r="Z46" s="278"/>
      <c r="AA46" s="278"/>
    </row>
    <row r="47" spans="1:27" ht="15" customHeight="1" x14ac:dyDescent="0.25">
      <c r="A47" s="142" t="s">
        <v>353</v>
      </c>
      <c r="B47" s="142" t="s">
        <v>354</v>
      </c>
      <c r="C47" s="142"/>
      <c r="D47" s="142"/>
      <c r="E47" s="184">
        <v>149</v>
      </c>
      <c r="F47" s="254">
        <v>1</v>
      </c>
      <c r="G47">
        <v>40</v>
      </c>
      <c r="H47" s="253">
        <v>0.27</v>
      </c>
      <c r="I47" s="143"/>
      <c r="J47">
        <v>7</v>
      </c>
      <c r="K47" s="253">
        <v>0.05</v>
      </c>
      <c r="L47">
        <v>74</v>
      </c>
      <c r="M47" s="253">
        <v>0.5</v>
      </c>
      <c r="N47">
        <v>0</v>
      </c>
      <c r="O47" s="253">
        <v>0</v>
      </c>
      <c r="P47" s="143"/>
      <c r="Q47">
        <v>11</v>
      </c>
      <c r="R47" s="253">
        <v>7.0000000000000007E-2</v>
      </c>
      <c r="S47">
        <v>5</v>
      </c>
      <c r="T47" s="253">
        <v>0.03</v>
      </c>
      <c r="U47">
        <v>0</v>
      </c>
      <c r="V47" s="253">
        <v>0</v>
      </c>
      <c r="W47" s="143"/>
      <c r="X47">
        <v>12</v>
      </c>
      <c r="Y47" s="253">
        <v>0.08</v>
      </c>
      <c r="Z47" s="278"/>
      <c r="AA47" s="278"/>
    </row>
    <row r="48" spans="1:27" ht="15" customHeight="1" x14ac:dyDescent="0.25">
      <c r="A48" s="142" t="s">
        <v>355</v>
      </c>
      <c r="B48" s="142" t="s">
        <v>356</v>
      </c>
      <c r="C48" s="142"/>
      <c r="D48" s="142"/>
      <c r="E48" s="184">
        <v>413</v>
      </c>
      <c r="F48" s="254">
        <v>1</v>
      </c>
      <c r="G48">
        <v>83</v>
      </c>
      <c r="H48" s="253">
        <v>0.2</v>
      </c>
      <c r="I48" s="143"/>
      <c r="J48">
        <v>12</v>
      </c>
      <c r="K48" s="253">
        <v>0.03</v>
      </c>
      <c r="L48">
        <v>103</v>
      </c>
      <c r="M48" s="253">
        <v>0.25</v>
      </c>
      <c r="N48">
        <v>0</v>
      </c>
      <c r="O48" s="253">
        <v>0</v>
      </c>
      <c r="P48" s="143"/>
      <c r="Q48">
        <v>93</v>
      </c>
      <c r="R48" s="253">
        <v>0.23</v>
      </c>
      <c r="S48">
        <v>76</v>
      </c>
      <c r="T48" s="253">
        <v>0.18</v>
      </c>
      <c r="U48">
        <v>3</v>
      </c>
      <c r="V48" s="253">
        <v>0.01</v>
      </c>
      <c r="W48" s="143"/>
      <c r="X48">
        <v>43</v>
      </c>
      <c r="Y48" s="253">
        <v>0.1</v>
      </c>
      <c r="Z48" s="278"/>
      <c r="AA48" s="278"/>
    </row>
    <row r="49" spans="1:27" ht="15" customHeight="1" x14ac:dyDescent="0.25">
      <c r="A49" s="142" t="s">
        <v>357</v>
      </c>
      <c r="B49" s="142" t="s">
        <v>358</v>
      </c>
      <c r="C49" s="142"/>
      <c r="D49" s="142"/>
      <c r="E49" s="184">
        <v>50</v>
      </c>
      <c r="F49" s="254">
        <v>1</v>
      </c>
      <c r="G49">
        <v>6</v>
      </c>
      <c r="H49" s="253">
        <v>0.12</v>
      </c>
      <c r="I49" s="143"/>
      <c r="J49">
        <v>5</v>
      </c>
      <c r="K49" s="253">
        <v>0.1</v>
      </c>
      <c r="L49">
        <v>20</v>
      </c>
      <c r="M49" s="253">
        <v>0.4</v>
      </c>
      <c r="N49">
        <v>0</v>
      </c>
      <c r="O49" s="253">
        <v>0</v>
      </c>
      <c r="P49" s="143"/>
      <c r="Q49">
        <v>8</v>
      </c>
      <c r="R49" s="253">
        <v>0.16</v>
      </c>
      <c r="S49">
        <v>6</v>
      </c>
      <c r="T49" s="253">
        <v>0.12</v>
      </c>
      <c r="U49">
        <v>0</v>
      </c>
      <c r="V49" s="253">
        <v>0</v>
      </c>
      <c r="W49" s="143"/>
      <c r="X49">
        <v>5</v>
      </c>
      <c r="Y49" s="253">
        <v>0.1</v>
      </c>
      <c r="Z49" s="278"/>
      <c r="AA49" s="278"/>
    </row>
    <row r="50" spans="1:27" ht="15" customHeight="1" x14ac:dyDescent="0.25">
      <c r="A50" s="142" t="s">
        <v>359</v>
      </c>
      <c r="B50" s="142" t="s">
        <v>360</v>
      </c>
      <c r="C50" s="142"/>
      <c r="D50" s="142"/>
      <c r="E50" s="184">
        <v>97</v>
      </c>
      <c r="F50" s="254">
        <v>1</v>
      </c>
      <c r="G50">
        <v>9</v>
      </c>
      <c r="H50" s="253">
        <v>0.09</v>
      </c>
      <c r="I50" s="143"/>
      <c r="J50">
        <v>2</v>
      </c>
      <c r="K50" s="253">
        <v>0.02</v>
      </c>
      <c r="L50">
        <v>17</v>
      </c>
      <c r="M50" s="253">
        <v>0.18</v>
      </c>
      <c r="N50">
        <v>0</v>
      </c>
      <c r="O50" s="253">
        <v>0</v>
      </c>
      <c r="P50" s="143"/>
      <c r="Q50">
        <v>39</v>
      </c>
      <c r="R50" s="253">
        <v>0.4</v>
      </c>
      <c r="S50">
        <v>23</v>
      </c>
      <c r="T50" s="253">
        <v>0.24</v>
      </c>
      <c r="U50">
        <v>0</v>
      </c>
      <c r="V50" s="253">
        <v>0</v>
      </c>
      <c r="W50" s="143"/>
      <c r="X50">
        <v>7</v>
      </c>
      <c r="Y50" s="253">
        <v>7.0000000000000007E-2</v>
      </c>
      <c r="Z50" s="278"/>
      <c r="AA50" s="278"/>
    </row>
    <row r="51" spans="1:27" ht="15" customHeight="1" x14ac:dyDescent="0.25">
      <c r="A51" s="142" t="s">
        <v>361</v>
      </c>
      <c r="B51" s="142" t="s">
        <v>362</v>
      </c>
      <c r="C51" s="142"/>
      <c r="D51" s="142"/>
      <c r="E51" s="184">
        <v>2354</v>
      </c>
      <c r="F51" s="254">
        <v>1</v>
      </c>
      <c r="G51">
        <v>580</v>
      </c>
      <c r="H51" s="253">
        <v>0.25</v>
      </c>
      <c r="I51" s="143"/>
      <c r="J51">
        <v>67</v>
      </c>
      <c r="K51" s="253">
        <v>0.03</v>
      </c>
      <c r="L51">
        <v>668</v>
      </c>
      <c r="M51" s="253">
        <v>0.28000000000000003</v>
      </c>
      <c r="N51">
        <v>1</v>
      </c>
      <c r="O51" s="253">
        <v>0</v>
      </c>
      <c r="P51" s="143"/>
      <c r="Q51">
        <v>232</v>
      </c>
      <c r="R51" s="253">
        <v>0.1</v>
      </c>
      <c r="S51">
        <v>241</v>
      </c>
      <c r="T51" s="253">
        <v>0.1</v>
      </c>
      <c r="U51">
        <v>5</v>
      </c>
      <c r="V51" s="253">
        <v>0</v>
      </c>
      <c r="W51" s="143"/>
      <c r="X51">
        <v>560</v>
      </c>
      <c r="Y51" s="253">
        <v>0.24</v>
      </c>
      <c r="Z51" s="278"/>
      <c r="AA51" s="278"/>
    </row>
    <row r="52" spans="1:27" ht="15" customHeight="1" x14ac:dyDescent="0.25">
      <c r="A52" s="142" t="s">
        <v>363</v>
      </c>
      <c r="B52" s="142" t="s">
        <v>364</v>
      </c>
      <c r="C52" s="142"/>
      <c r="D52" s="142"/>
      <c r="E52" s="184">
        <v>40</v>
      </c>
      <c r="F52" s="254">
        <v>1</v>
      </c>
      <c r="G52">
        <v>5</v>
      </c>
      <c r="H52" s="253">
        <v>0.12</v>
      </c>
      <c r="I52" s="143"/>
      <c r="J52">
        <v>3</v>
      </c>
      <c r="K52" s="253">
        <v>7.0000000000000007E-2</v>
      </c>
      <c r="L52">
        <v>14</v>
      </c>
      <c r="M52" s="253">
        <v>0.35</v>
      </c>
      <c r="N52">
        <v>0</v>
      </c>
      <c r="O52" s="253">
        <v>0</v>
      </c>
      <c r="P52" s="143"/>
      <c r="Q52">
        <v>6</v>
      </c>
      <c r="R52" s="253">
        <v>0.15</v>
      </c>
      <c r="S52">
        <v>5</v>
      </c>
      <c r="T52" s="253">
        <v>0.12</v>
      </c>
      <c r="U52">
        <v>0</v>
      </c>
      <c r="V52" s="253">
        <v>0</v>
      </c>
      <c r="W52" s="143"/>
      <c r="X52">
        <v>7</v>
      </c>
      <c r="Y52" s="253">
        <v>0.17</v>
      </c>
      <c r="Z52" s="278"/>
      <c r="AA52" s="278"/>
    </row>
    <row r="53" spans="1:27" ht="15" customHeight="1" x14ac:dyDescent="0.25">
      <c r="A53" s="716" t="s">
        <v>365</v>
      </c>
      <c r="B53" s="716" t="s">
        <v>366</v>
      </c>
      <c r="C53" s="716"/>
      <c r="D53" s="716"/>
      <c r="E53" s="721" t="s">
        <v>907</v>
      </c>
      <c r="F53" s="722" t="s">
        <v>907</v>
      </c>
      <c r="G53" s="715" t="s">
        <v>907</v>
      </c>
      <c r="H53" s="723" t="s">
        <v>907</v>
      </c>
      <c r="I53" s="720"/>
      <c r="J53" s="715" t="s">
        <v>907</v>
      </c>
      <c r="K53" s="723" t="s">
        <v>907</v>
      </c>
      <c r="L53" s="715" t="s">
        <v>907</v>
      </c>
      <c r="M53" s="723" t="s">
        <v>907</v>
      </c>
      <c r="N53" s="715" t="s">
        <v>907</v>
      </c>
      <c r="O53" s="723" t="s">
        <v>907</v>
      </c>
      <c r="P53" s="720"/>
      <c r="Q53" s="715" t="s">
        <v>907</v>
      </c>
      <c r="R53" s="723" t="s">
        <v>907</v>
      </c>
      <c r="S53" s="715" t="s">
        <v>907</v>
      </c>
      <c r="T53" s="723" t="s">
        <v>907</v>
      </c>
      <c r="U53" s="715" t="s">
        <v>907</v>
      </c>
      <c r="V53" s="723" t="s">
        <v>907</v>
      </c>
      <c r="W53" s="720"/>
      <c r="X53" s="715" t="s">
        <v>907</v>
      </c>
      <c r="Y53" s="723" t="s">
        <v>907</v>
      </c>
      <c r="Z53" s="278"/>
      <c r="AA53" s="278"/>
    </row>
    <row r="54" spans="1:27" ht="15" customHeight="1" x14ac:dyDescent="0.25">
      <c r="A54" s="142" t="s">
        <v>367</v>
      </c>
      <c r="B54" s="142" t="s">
        <v>368</v>
      </c>
      <c r="C54" s="142"/>
      <c r="D54" s="142"/>
      <c r="E54" s="184">
        <v>1671</v>
      </c>
      <c r="F54" s="254">
        <v>1</v>
      </c>
      <c r="G54">
        <v>407</v>
      </c>
      <c r="H54" s="253">
        <v>0.24</v>
      </c>
      <c r="I54" s="143"/>
      <c r="J54">
        <v>56</v>
      </c>
      <c r="K54" s="253">
        <v>0.03</v>
      </c>
      <c r="L54">
        <v>362</v>
      </c>
      <c r="M54" s="253">
        <v>0.22</v>
      </c>
      <c r="N54">
        <v>1</v>
      </c>
      <c r="O54" s="253">
        <v>0</v>
      </c>
      <c r="P54" s="143"/>
      <c r="Q54">
        <v>437</v>
      </c>
      <c r="R54" s="253">
        <v>0.26</v>
      </c>
      <c r="S54">
        <v>229</v>
      </c>
      <c r="T54" s="253">
        <v>0.14000000000000001</v>
      </c>
      <c r="U54">
        <v>2</v>
      </c>
      <c r="V54" s="253">
        <v>0</v>
      </c>
      <c r="W54" s="143"/>
      <c r="X54">
        <v>177</v>
      </c>
      <c r="Y54" s="253">
        <v>0.11</v>
      </c>
      <c r="Z54" s="278"/>
      <c r="AA54" s="278"/>
    </row>
    <row r="55" spans="1:27" ht="15" customHeight="1" x14ac:dyDescent="0.25">
      <c r="A55" s="142" t="s">
        <v>369</v>
      </c>
      <c r="B55" s="142" t="s">
        <v>370</v>
      </c>
      <c r="C55" s="142"/>
      <c r="D55" s="142"/>
      <c r="E55" s="184">
        <v>64</v>
      </c>
      <c r="F55" s="254">
        <v>1</v>
      </c>
      <c r="G55">
        <v>4</v>
      </c>
      <c r="H55" s="253">
        <v>0.06</v>
      </c>
      <c r="I55" s="143"/>
      <c r="J55">
        <v>1</v>
      </c>
      <c r="K55" s="253">
        <v>0.02</v>
      </c>
      <c r="L55">
        <v>19</v>
      </c>
      <c r="M55" s="253">
        <v>0.3</v>
      </c>
      <c r="N55">
        <v>0</v>
      </c>
      <c r="O55" s="253">
        <v>0</v>
      </c>
      <c r="P55" s="143"/>
      <c r="Q55">
        <v>25</v>
      </c>
      <c r="R55" s="253">
        <v>0.39</v>
      </c>
      <c r="S55">
        <v>10</v>
      </c>
      <c r="T55" s="253">
        <v>0.16</v>
      </c>
      <c r="U55">
        <v>0</v>
      </c>
      <c r="V55" s="253">
        <v>0</v>
      </c>
      <c r="W55" s="143"/>
      <c r="X55">
        <v>5</v>
      </c>
      <c r="Y55" s="253">
        <v>0.08</v>
      </c>
      <c r="Z55" s="278"/>
      <c r="AA55" s="278"/>
    </row>
    <row r="56" spans="1:27" ht="15" customHeight="1" x14ac:dyDescent="0.25">
      <c r="A56" s="142" t="s">
        <v>371</v>
      </c>
      <c r="B56" s="142" t="s">
        <v>372</v>
      </c>
      <c r="C56" s="142"/>
      <c r="D56" s="142"/>
      <c r="E56" s="184">
        <v>1810</v>
      </c>
      <c r="F56" s="254">
        <v>1</v>
      </c>
      <c r="G56">
        <v>269</v>
      </c>
      <c r="H56" s="253">
        <v>0.15</v>
      </c>
      <c r="I56" s="143"/>
      <c r="J56">
        <v>59</v>
      </c>
      <c r="K56" s="253">
        <v>0.03</v>
      </c>
      <c r="L56">
        <v>581</v>
      </c>
      <c r="M56" s="253">
        <v>0.32</v>
      </c>
      <c r="N56">
        <v>1</v>
      </c>
      <c r="O56" s="253">
        <v>0</v>
      </c>
      <c r="P56" s="143"/>
      <c r="Q56">
        <v>375</v>
      </c>
      <c r="R56" s="253">
        <v>0.21</v>
      </c>
      <c r="S56">
        <v>314</v>
      </c>
      <c r="T56" s="253">
        <v>0.17</v>
      </c>
      <c r="U56">
        <v>7</v>
      </c>
      <c r="V56" s="253">
        <v>0</v>
      </c>
      <c r="W56" s="143"/>
      <c r="X56">
        <v>204</v>
      </c>
      <c r="Y56" s="253">
        <v>0.11</v>
      </c>
      <c r="Z56" s="278"/>
      <c r="AA56" s="278"/>
    </row>
    <row r="57" spans="1:27" ht="15" customHeight="1" x14ac:dyDescent="0.25">
      <c r="A57" s="142" t="s">
        <v>373</v>
      </c>
      <c r="B57" s="142" t="s">
        <v>374</v>
      </c>
      <c r="C57" s="142"/>
      <c r="D57" s="142"/>
      <c r="E57" s="184">
        <v>49</v>
      </c>
      <c r="F57" s="254">
        <v>1</v>
      </c>
      <c r="G57">
        <v>0</v>
      </c>
      <c r="H57" s="253">
        <v>0</v>
      </c>
      <c r="I57" s="143"/>
      <c r="J57">
        <v>1</v>
      </c>
      <c r="K57" s="253">
        <v>0.02</v>
      </c>
      <c r="L57">
        <v>21</v>
      </c>
      <c r="M57" s="253">
        <v>0.43</v>
      </c>
      <c r="N57">
        <v>0</v>
      </c>
      <c r="O57" s="253">
        <v>0</v>
      </c>
      <c r="P57" s="143"/>
      <c r="Q57">
        <v>15</v>
      </c>
      <c r="R57" s="253">
        <v>0.31</v>
      </c>
      <c r="S57">
        <v>10</v>
      </c>
      <c r="T57" s="253">
        <v>0.2</v>
      </c>
      <c r="U57">
        <v>0</v>
      </c>
      <c r="V57" s="253">
        <v>0</v>
      </c>
      <c r="W57" s="143"/>
      <c r="X57">
        <v>2</v>
      </c>
      <c r="Y57" s="253">
        <v>0.04</v>
      </c>
      <c r="Z57" s="278"/>
      <c r="AA57" s="278"/>
    </row>
    <row r="58" spans="1:27" ht="15" customHeight="1" x14ac:dyDescent="0.25">
      <c r="A58" s="142" t="s">
        <v>375</v>
      </c>
      <c r="B58" s="142" t="s">
        <v>376</v>
      </c>
      <c r="C58" s="142"/>
      <c r="D58" s="142"/>
      <c r="E58" s="184">
        <v>176</v>
      </c>
      <c r="F58" s="254">
        <v>1</v>
      </c>
      <c r="G58">
        <v>51</v>
      </c>
      <c r="H58" s="253">
        <v>0.28999999999999998</v>
      </c>
      <c r="I58" s="143"/>
      <c r="J58">
        <v>6</v>
      </c>
      <c r="K58" s="253">
        <v>0.03</v>
      </c>
      <c r="L58">
        <v>68</v>
      </c>
      <c r="M58" s="253">
        <v>0.39</v>
      </c>
      <c r="N58">
        <v>0</v>
      </c>
      <c r="O58" s="253">
        <v>0</v>
      </c>
      <c r="P58" s="143"/>
      <c r="Q58">
        <v>27</v>
      </c>
      <c r="R58" s="253">
        <v>0.15</v>
      </c>
      <c r="S58">
        <v>15</v>
      </c>
      <c r="T58" s="253">
        <v>0.09</v>
      </c>
      <c r="U58">
        <v>0</v>
      </c>
      <c r="V58" s="253">
        <v>0</v>
      </c>
      <c r="W58" s="143"/>
      <c r="X58">
        <v>9</v>
      </c>
      <c r="Y58" s="253">
        <v>0.05</v>
      </c>
      <c r="Z58" s="278"/>
      <c r="AA58" s="278"/>
    </row>
    <row r="59" spans="1:27" ht="15" customHeight="1" x14ac:dyDescent="0.25">
      <c r="A59" s="142" t="s">
        <v>377</v>
      </c>
      <c r="B59" s="142" t="s">
        <v>378</v>
      </c>
      <c r="C59" s="142"/>
      <c r="D59" s="142"/>
      <c r="E59" s="184">
        <v>15</v>
      </c>
      <c r="F59" s="254">
        <v>1</v>
      </c>
      <c r="G59">
        <v>2</v>
      </c>
      <c r="H59" s="253">
        <v>0.13</v>
      </c>
      <c r="I59" s="143"/>
      <c r="J59">
        <v>0</v>
      </c>
      <c r="K59" s="253">
        <v>0</v>
      </c>
      <c r="L59">
        <v>6</v>
      </c>
      <c r="M59" s="253">
        <v>0.4</v>
      </c>
      <c r="N59">
        <v>0</v>
      </c>
      <c r="O59" s="253">
        <v>0</v>
      </c>
      <c r="P59" s="143"/>
      <c r="Q59">
        <v>2</v>
      </c>
      <c r="R59" s="253">
        <v>0.13</v>
      </c>
      <c r="S59">
        <v>2</v>
      </c>
      <c r="T59" s="253">
        <v>0.13</v>
      </c>
      <c r="U59">
        <v>0</v>
      </c>
      <c r="V59" s="253">
        <v>0</v>
      </c>
      <c r="W59" s="143"/>
      <c r="X59">
        <v>3</v>
      </c>
      <c r="Y59" s="253">
        <v>0.2</v>
      </c>
      <c r="Z59" s="278"/>
      <c r="AA59" s="278"/>
    </row>
    <row r="60" spans="1:27" ht="15" customHeight="1" x14ac:dyDescent="0.25">
      <c r="A60" s="142" t="s">
        <v>379</v>
      </c>
      <c r="B60" s="142" t="s">
        <v>380</v>
      </c>
      <c r="C60" s="142"/>
      <c r="D60" s="142"/>
      <c r="E60" s="184">
        <v>413</v>
      </c>
      <c r="F60" s="254">
        <v>1</v>
      </c>
      <c r="G60">
        <v>71</v>
      </c>
      <c r="H60" s="253">
        <v>0.17</v>
      </c>
      <c r="I60" s="143"/>
      <c r="J60">
        <v>13</v>
      </c>
      <c r="K60" s="253">
        <v>0.03</v>
      </c>
      <c r="L60">
        <v>133</v>
      </c>
      <c r="M60" s="253">
        <v>0.32</v>
      </c>
      <c r="N60">
        <v>0</v>
      </c>
      <c r="O60" s="253">
        <v>0</v>
      </c>
      <c r="P60" s="143"/>
      <c r="Q60">
        <v>97</v>
      </c>
      <c r="R60" s="253">
        <v>0.23</v>
      </c>
      <c r="S60">
        <v>69</v>
      </c>
      <c r="T60" s="253">
        <v>0.17</v>
      </c>
      <c r="U60">
        <v>0</v>
      </c>
      <c r="V60" s="253">
        <v>0</v>
      </c>
      <c r="W60" s="143"/>
      <c r="X60">
        <v>30</v>
      </c>
      <c r="Y60" s="253">
        <v>7.0000000000000007E-2</v>
      </c>
      <c r="Z60" s="278"/>
      <c r="AA60" s="278"/>
    </row>
    <row r="61" spans="1:27" ht="15" customHeight="1" x14ac:dyDescent="0.25">
      <c r="A61" s="142" t="s">
        <v>381</v>
      </c>
      <c r="B61" s="142" t="s">
        <v>382</v>
      </c>
      <c r="C61" s="142"/>
      <c r="D61" s="142"/>
      <c r="E61" s="184">
        <v>30</v>
      </c>
      <c r="F61" s="254">
        <v>1</v>
      </c>
      <c r="G61">
        <v>9</v>
      </c>
      <c r="H61" s="253">
        <v>0.3</v>
      </c>
      <c r="I61" s="143"/>
      <c r="J61">
        <v>3</v>
      </c>
      <c r="K61" s="253">
        <v>0.1</v>
      </c>
      <c r="L61">
        <v>5</v>
      </c>
      <c r="M61" s="253">
        <v>0.17</v>
      </c>
      <c r="N61">
        <v>0</v>
      </c>
      <c r="O61" s="253">
        <v>0</v>
      </c>
      <c r="P61" s="143"/>
      <c r="Q61">
        <v>9</v>
      </c>
      <c r="R61" s="253">
        <v>0.3</v>
      </c>
      <c r="S61">
        <v>3</v>
      </c>
      <c r="T61" s="253">
        <v>0.1</v>
      </c>
      <c r="U61">
        <v>0</v>
      </c>
      <c r="V61" s="253">
        <v>0</v>
      </c>
      <c r="W61" s="143"/>
      <c r="X61">
        <v>1</v>
      </c>
      <c r="Y61" s="253">
        <v>0.03</v>
      </c>
      <c r="Z61" s="278"/>
      <c r="AA61" s="278"/>
    </row>
    <row r="62" spans="1:27" ht="15" customHeight="1" x14ac:dyDescent="0.25">
      <c r="A62" s="142" t="s">
        <v>383</v>
      </c>
      <c r="B62" s="142" t="s">
        <v>384</v>
      </c>
      <c r="C62" s="142"/>
      <c r="D62" s="142"/>
      <c r="E62" s="184">
        <v>202</v>
      </c>
      <c r="F62" s="254">
        <v>1</v>
      </c>
      <c r="G62">
        <v>68</v>
      </c>
      <c r="H62" s="253">
        <v>0.34</v>
      </c>
      <c r="I62" s="143"/>
      <c r="J62">
        <v>11</v>
      </c>
      <c r="K62" s="253">
        <v>0.05</v>
      </c>
      <c r="L62">
        <v>75</v>
      </c>
      <c r="M62" s="253">
        <v>0.37</v>
      </c>
      <c r="N62">
        <v>0</v>
      </c>
      <c r="O62" s="253">
        <v>0</v>
      </c>
      <c r="P62" s="143"/>
      <c r="Q62">
        <v>17</v>
      </c>
      <c r="R62" s="253">
        <v>0.08</v>
      </c>
      <c r="S62">
        <v>10</v>
      </c>
      <c r="T62" s="253">
        <v>0.05</v>
      </c>
      <c r="U62">
        <v>1</v>
      </c>
      <c r="V62" s="253">
        <v>0</v>
      </c>
      <c r="W62" s="143"/>
      <c r="X62">
        <v>20</v>
      </c>
      <c r="Y62" s="253">
        <v>0.1</v>
      </c>
      <c r="Z62" s="278"/>
      <c r="AA62" s="278"/>
    </row>
    <row r="63" spans="1:27" ht="15" customHeight="1" x14ac:dyDescent="0.25">
      <c r="A63" s="142" t="s">
        <v>385</v>
      </c>
      <c r="B63" s="142" t="s">
        <v>386</v>
      </c>
      <c r="C63" s="142"/>
      <c r="D63" s="142"/>
      <c r="E63" s="184">
        <v>84</v>
      </c>
      <c r="F63" s="254">
        <v>1</v>
      </c>
      <c r="G63">
        <v>11</v>
      </c>
      <c r="H63" s="253">
        <v>0.13</v>
      </c>
      <c r="I63" s="143"/>
      <c r="J63">
        <v>1</v>
      </c>
      <c r="K63" s="253">
        <v>0.01</v>
      </c>
      <c r="L63">
        <v>24</v>
      </c>
      <c r="M63" s="253">
        <v>0.28999999999999998</v>
      </c>
      <c r="N63">
        <v>0</v>
      </c>
      <c r="O63" s="253">
        <v>0</v>
      </c>
      <c r="P63" s="143"/>
      <c r="Q63">
        <v>27</v>
      </c>
      <c r="R63" s="253">
        <v>0.32</v>
      </c>
      <c r="S63">
        <v>16</v>
      </c>
      <c r="T63" s="253">
        <v>0.19</v>
      </c>
      <c r="U63">
        <v>0</v>
      </c>
      <c r="V63" s="253">
        <v>0</v>
      </c>
      <c r="W63" s="143"/>
      <c r="X63">
        <v>5</v>
      </c>
      <c r="Y63" s="253">
        <v>0.06</v>
      </c>
      <c r="Z63" s="278"/>
      <c r="AA63" s="278"/>
    </row>
    <row r="64" spans="1:27" ht="15" customHeight="1" x14ac:dyDescent="0.25">
      <c r="A64" s="142" t="s">
        <v>387</v>
      </c>
      <c r="B64" s="142" t="s">
        <v>388</v>
      </c>
      <c r="C64" s="142"/>
      <c r="D64" s="142"/>
      <c r="E64" s="184">
        <v>152</v>
      </c>
      <c r="F64" s="254">
        <v>1</v>
      </c>
      <c r="G64">
        <v>17</v>
      </c>
      <c r="H64" s="253">
        <v>0.11</v>
      </c>
      <c r="I64" s="143"/>
      <c r="J64">
        <v>6</v>
      </c>
      <c r="K64" s="253">
        <v>0.04</v>
      </c>
      <c r="L64">
        <v>24</v>
      </c>
      <c r="M64" s="253">
        <v>0.16</v>
      </c>
      <c r="N64">
        <v>0</v>
      </c>
      <c r="O64" s="253">
        <v>0</v>
      </c>
      <c r="P64" s="143"/>
      <c r="Q64">
        <v>57</v>
      </c>
      <c r="R64" s="253">
        <v>0.38</v>
      </c>
      <c r="S64">
        <v>36</v>
      </c>
      <c r="T64" s="253">
        <v>0.24</v>
      </c>
      <c r="U64">
        <v>1</v>
      </c>
      <c r="V64" s="253">
        <v>0.01</v>
      </c>
      <c r="W64" s="143"/>
      <c r="X64">
        <v>11</v>
      </c>
      <c r="Y64" s="253">
        <v>7.0000000000000007E-2</v>
      </c>
      <c r="Z64" s="278"/>
      <c r="AA64" s="278"/>
    </row>
    <row r="65" spans="1:27" ht="15" customHeight="1" x14ac:dyDescent="0.25">
      <c r="A65" s="716" t="s">
        <v>389</v>
      </c>
      <c r="B65" s="716" t="s">
        <v>390</v>
      </c>
      <c r="C65" s="716"/>
      <c r="D65" s="716"/>
      <c r="E65" s="721" t="s">
        <v>907</v>
      </c>
      <c r="F65" s="722" t="s">
        <v>907</v>
      </c>
      <c r="G65" s="715" t="s">
        <v>907</v>
      </c>
      <c r="H65" s="723" t="s">
        <v>907</v>
      </c>
      <c r="I65" s="720"/>
      <c r="J65" s="715" t="s">
        <v>907</v>
      </c>
      <c r="K65" s="723" t="s">
        <v>907</v>
      </c>
      <c r="L65" s="715" t="s">
        <v>907</v>
      </c>
      <c r="M65" s="723" t="s">
        <v>907</v>
      </c>
      <c r="N65" s="715" t="s">
        <v>907</v>
      </c>
      <c r="O65" s="723" t="s">
        <v>907</v>
      </c>
      <c r="P65" s="720"/>
      <c r="Q65" s="715" t="s">
        <v>907</v>
      </c>
      <c r="R65" s="723" t="s">
        <v>907</v>
      </c>
      <c r="S65" s="715" t="s">
        <v>907</v>
      </c>
      <c r="T65" s="723" t="s">
        <v>907</v>
      </c>
      <c r="U65" s="715" t="s">
        <v>907</v>
      </c>
      <c r="V65" s="723" t="s">
        <v>907</v>
      </c>
      <c r="W65" s="720"/>
      <c r="X65" s="715" t="s">
        <v>907</v>
      </c>
      <c r="Y65" s="723" t="s">
        <v>907</v>
      </c>
      <c r="Z65" s="278"/>
      <c r="AA65" s="278"/>
    </row>
    <row r="66" spans="1:27" ht="15" customHeight="1" x14ac:dyDescent="0.25">
      <c r="A66" s="142" t="s">
        <v>391</v>
      </c>
      <c r="B66" s="142" t="s">
        <v>392</v>
      </c>
      <c r="C66" s="142"/>
      <c r="D66" s="142"/>
      <c r="E66" s="184">
        <v>35</v>
      </c>
      <c r="F66" s="254">
        <v>1</v>
      </c>
      <c r="G66">
        <v>7</v>
      </c>
      <c r="H66" s="253">
        <v>0.2</v>
      </c>
      <c r="I66" s="143"/>
      <c r="J66">
        <v>2</v>
      </c>
      <c r="K66" s="253">
        <v>0.06</v>
      </c>
      <c r="L66">
        <v>5</v>
      </c>
      <c r="M66" s="253">
        <v>0.14000000000000001</v>
      </c>
      <c r="N66">
        <v>1</v>
      </c>
      <c r="O66" s="253">
        <v>0.03</v>
      </c>
      <c r="P66" s="143"/>
      <c r="Q66">
        <v>13</v>
      </c>
      <c r="R66" s="253">
        <v>0.37</v>
      </c>
      <c r="S66">
        <v>4</v>
      </c>
      <c r="T66" s="253">
        <v>0.11</v>
      </c>
      <c r="U66">
        <v>1</v>
      </c>
      <c r="V66" s="253">
        <v>0.03</v>
      </c>
      <c r="W66" s="143"/>
      <c r="X66">
        <v>2</v>
      </c>
      <c r="Y66" s="253">
        <v>0.06</v>
      </c>
      <c r="Z66" s="278"/>
      <c r="AA66" s="278"/>
    </row>
    <row r="67" spans="1:27" ht="15" customHeight="1" x14ac:dyDescent="0.25">
      <c r="A67" s="142" t="s">
        <v>393</v>
      </c>
      <c r="B67" s="142" t="s">
        <v>394</v>
      </c>
      <c r="C67" s="142"/>
      <c r="D67" s="142"/>
      <c r="E67" s="184">
        <v>161</v>
      </c>
      <c r="F67" s="254">
        <v>1</v>
      </c>
      <c r="G67">
        <v>12</v>
      </c>
      <c r="H67" s="253">
        <v>7.0000000000000007E-2</v>
      </c>
      <c r="I67" s="143"/>
      <c r="J67">
        <v>4</v>
      </c>
      <c r="K67" s="253">
        <v>0.02</v>
      </c>
      <c r="L67">
        <v>21</v>
      </c>
      <c r="M67" s="253">
        <v>0.13</v>
      </c>
      <c r="N67">
        <v>4</v>
      </c>
      <c r="O67" s="253">
        <v>0.02</v>
      </c>
      <c r="P67" s="143"/>
      <c r="Q67">
        <v>59</v>
      </c>
      <c r="R67" s="253">
        <v>0.37</v>
      </c>
      <c r="S67">
        <v>30</v>
      </c>
      <c r="T67" s="253">
        <v>0.19</v>
      </c>
      <c r="U67">
        <v>17</v>
      </c>
      <c r="V67" s="253">
        <v>0.11</v>
      </c>
      <c r="W67" s="143"/>
      <c r="X67">
        <v>14</v>
      </c>
      <c r="Y67" s="253">
        <v>0.09</v>
      </c>
      <c r="Z67" s="278"/>
      <c r="AA67" s="278"/>
    </row>
    <row r="68" spans="1:27" ht="15" customHeight="1" x14ac:dyDescent="0.25">
      <c r="A68" s="142" t="s">
        <v>395</v>
      </c>
      <c r="B68" s="142" t="s">
        <v>396</v>
      </c>
      <c r="C68" s="142"/>
      <c r="D68" s="142"/>
      <c r="E68" s="184">
        <v>165</v>
      </c>
      <c r="F68" s="254">
        <v>1</v>
      </c>
      <c r="G68">
        <v>30</v>
      </c>
      <c r="H68" s="253">
        <v>0.18</v>
      </c>
      <c r="I68" s="143"/>
      <c r="J68">
        <v>7</v>
      </c>
      <c r="K68" s="253">
        <v>0.04</v>
      </c>
      <c r="L68">
        <v>63</v>
      </c>
      <c r="M68" s="253">
        <v>0.38</v>
      </c>
      <c r="N68">
        <v>0</v>
      </c>
      <c r="O68" s="253">
        <v>0</v>
      </c>
      <c r="P68" s="143"/>
      <c r="Q68">
        <v>24</v>
      </c>
      <c r="R68" s="253">
        <v>0.15</v>
      </c>
      <c r="S68">
        <v>18</v>
      </c>
      <c r="T68" s="253">
        <v>0.11</v>
      </c>
      <c r="U68">
        <v>0</v>
      </c>
      <c r="V68" s="253">
        <v>0</v>
      </c>
      <c r="W68" s="143"/>
      <c r="X68">
        <v>23</v>
      </c>
      <c r="Y68" s="253">
        <v>0.14000000000000001</v>
      </c>
      <c r="Z68" s="278"/>
      <c r="AA68" s="278"/>
    </row>
    <row r="69" spans="1:27" ht="15" customHeight="1" x14ac:dyDescent="0.25">
      <c r="A69" s="142" t="s">
        <v>397</v>
      </c>
      <c r="B69" s="142" t="s">
        <v>398</v>
      </c>
      <c r="C69" s="142"/>
      <c r="D69" s="142"/>
      <c r="E69" s="184">
        <v>254</v>
      </c>
      <c r="F69" s="254">
        <v>1</v>
      </c>
      <c r="G69">
        <v>44</v>
      </c>
      <c r="H69" s="253">
        <v>0.17</v>
      </c>
      <c r="I69" s="143"/>
      <c r="J69">
        <v>6</v>
      </c>
      <c r="K69" s="253">
        <v>0.02</v>
      </c>
      <c r="L69">
        <v>85</v>
      </c>
      <c r="M69" s="253">
        <v>0.33</v>
      </c>
      <c r="N69">
        <v>0</v>
      </c>
      <c r="O69" s="253">
        <v>0</v>
      </c>
      <c r="P69" s="143"/>
      <c r="Q69">
        <v>56</v>
      </c>
      <c r="R69" s="253">
        <v>0.22</v>
      </c>
      <c r="S69">
        <v>35</v>
      </c>
      <c r="T69" s="253">
        <v>0.14000000000000001</v>
      </c>
      <c r="U69">
        <v>0</v>
      </c>
      <c r="V69" s="253">
        <v>0</v>
      </c>
      <c r="W69" s="143"/>
      <c r="X69">
        <v>28</v>
      </c>
      <c r="Y69" s="253">
        <v>0.11</v>
      </c>
      <c r="Z69" s="278"/>
      <c r="AA69" s="278"/>
    </row>
    <row r="70" spans="1:27" ht="15" customHeight="1" x14ac:dyDescent="0.25">
      <c r="A70" s="142" t="s">
        <v>399</v>
      </c>
      <c r="B70" s="142" t="s">
        <v>400</v>
      </c>
      <c r="C70" s="142"/>
      <c r="D70" s="142"/>
      <c r="E70" s="184">
        <v>101</v>
      </c>
      <c r="F70" s="254">
        <v>1</v>
      </c>
      <c r="G70">
        <v>8</v>
      </c>
      <c r="H70" s="253">
        <v>0.08</v>
      </c>
      <c r="I70" s="143"/>
      <c r="J70">
        <v>5</v>
      </c>
      <c r="K70" s="253">
        <v>0.05</v>
      </c>
      <c r="L70">
        <v>31</v>
      </c>
      <c r="M70" s="253">
        <v>0.31</v>
      </c>
      <c r="N70">
        <v>0</v>
      </c>
      <c r="O70" s="253">
        <v>0</v>
      </c>
      <c r="P70" s="143"/>
      <c r="Q70">
        <v>22</v>
      </c>
      <c r="R70" s="253">
        <v>0.22</v>
      </c>
      <c r="S70">
        <v>26</v>
      </c>
      <c r="T70" s="253">
        <v>0.26</v>
      </c>
      <c r="U70">
        <v>0</v>
      </c>
      <c r="V70" s="253">
        <v>0</v>
      </c>
      <c r="W70" s="143"/>
      <c r="X70">
        <v>9</v>
      </c>
      <c r="Y70" s="253">
        <v>0.09</v>
      </c>
      <c r="Z70" s="278"/>
      <c r="AA70" s="278"/>
    </row>
    <row r="71" spans="1:27" ht="15" customHeight="1" x14ac:dyDescent="0.25">
      <c r="A71" s="142" t="s">
        <v>401</v>
      </c>
      <c r="B71" s="142" t="s">
        <v>402</v>
      </c>
      <c r="C71" s="142"/>
      <c r="D71" s="142"/>
      <c r="E71" s="184">
        <v>523</v>
      </c>
      <c r="F71" s="254">
        <v>1</v>
      </c>
      <c r="G71">
        <v>94</v>
      </c>
      <c r="H71" s="253">
        <v>0.18</v>
      </c>
      <c r="I71" s="143"/>
      <c r="J71">
        <v>16</v>
      </c>
      <c r="K71" s="253">
        <v>0.03</v>
      </c>
      <c r="L71">
        <v>208</v>
      </c>
      <c r="M71" s="253">
        <v>0.4</v>
      </c>
      <c r="N71">
        <v>0</v>
      </c>
      <c r="O71" s="253">
        <v>0</v>
      </c>
      <c r="P71" s="143"/>
      <c r="Q71">
        <v>83</v>
      </c>
      <c r="R71" s="253">
        <v>0.16</v>
      </c>
      <c r="S71">
        <v>70</v>
      </c>
      <c r="T71" s="253">
        <v>0.13</v>
      </c>
      <c r="U71">
        <v>1</v>
      </c>
      <c r="V71" s="253">
        <v>0</v>
      </c>
      <c r="W71" s="143"/>
      <c r="X71">
        <v>51</v>
      </c>
      <c r="Y71" s="253">
        <v>0.1</v>
      </c>
      <c r="Z71" s="278"/>
      <c r="AA71" s="278"/>
    </row>
    <row r="72" spans="1:27" ht="15" customHeight="1" x14ac:dyDescent="0.25">
      <c r="A72" s="142" t="s">
        <v>403</v>
      </c>
      <c r="B72" s="142" t="s">
        <v>404</v>
      </c>
      <c r="C72" s="142"/>
      <c r="D72" s="142"/>
      <c r="E72" s="184">
        <v>24</v>
      </c>
      <c r="F72" s="254">
        <v>1</v>
      </c>
      <c r="G72">
        <v>3</v>
      </c>
      <c r="H72" s="253">
        <v>0.12</v>
      </c>
      <c r="I72" s="143"/>
      <c r="J72">
        <v>0</v>
      </c>
      <c r="K72" s="253">
        <v>0</v>
      </c>
      <c r="L72">
        <v>6</v>
      </c>
      <c r="M72" s="253">
        <v>0.25</v>
      </c>
      <c r="N72">
        <v>0</v>
      </c>
      <c r="O72" s="253">
        <v>0</v>
      </c>
      <c r="P72" s="143"/>
      <c r="Q72">
        <v>8</v>
      </c>
      <c r="R72" s="253">
        <v>0.33</v>
      </c>
      <c r="S72">
        <v>5</v>
      </c>
      <c r="T72" s="253">
        <v>0.21</v>
      </c>
      <c r="U72">
        <v>0</v>
      </c>
      <c r="V72" s="253">
        <v>0</v>
      </c>
      <c r="W72" s="143"/>
      <c r="X72">
        <v>2</v>
      </c>
      <c r="Y72" s="253">
        <v>0.08</v>
      </c>
      <c r="Z72" s="278"/>
      <c r="AA72" s="278"/>
    </row>
    <row r="73" spans="1:27" ht="15" customHeight="1" x14ac:dyDescent="0.25">
      <c r="A73" s="142" t="s">
        <v>405</v>
      </c>
      <c r="B73" s="142" t="s">
        <v>406</v>
      </c>
      <c r="C73" s="142"/>
      <c r="D73" s="142"/>
      <c r="E73" s="184">
        <v>82</v>
      </c>
      <c r="F73" s="254">
        <v>1</v>
      </c>
      <c r="G73">
        <v>17</v>
      </c>
      <c r="H73" s="253">
        <v>0.21</v>
      </c>
      <c r="I73" s="143"/>
      <c r="J73">
        <v>1</v>
      </c>
      <c r="K73" s="253">
        <v>0.01</v>
      </c>
      <c r="L73">
        <v>36</v>
      </c>
      <c r="M73" s="253">
        <v>0.44</v>
      </c>
      <c r="N73">
        <v>0</v>
      </c>
      <c r="O73" s="253">
        <v>0</v>
      </c>
      <c r="P73" s="143"/>
      <c r="Q73">
        <v>9</v>
      </c>
      <c r="R73" s="253">
        <v>0.11</v>
      </c>
      <c r="S73">
        <v>13</v>
      </c>
      <c r="T73" s="253">
        <v>0.16</v>
      </c>
      <c r="U73">
        <v>0</v>
      </c>
      <c r="V73" s="253">
        <v>0</v>
      </c>
      <c r="W73" s="143"/>
      <c r="X73">
        <v>6</v>
      </c>
      <c r="Y73" s="253">
        <v>7.0000000000000007E-2</v>
      </c>
      <c r="Z73" s="278"/>
      <c r="AA73" s="278"/>
    </row>
    <row r="74" spans="1:27" ht="15" customHeight="1" x14ac:dyDescent="0.25">
      <c r="A74" s="142" t="s">
        <v>407</v>
      </c>
      <c r="B74" s="142" t="s">
        <v>408</v>
      </c>
      <c r="C74" s="142"/>
      <c r="D74" s="142"/>
      <c r="E74" s="184">
        <v>47</v>
      </c>
      <c r="F74" s="254">
        <v>1</v>
      </c>
      <c r="G74">
        <v>8</v>
      </c>
      <c r="H74" s="253">
        <v>0.17</v>
      </c>
      <c r="I74" s="143"/>
      <c r="J74">
        <v>1</v>
      </c>
      <c r="K74" s="253">
        <v>0.02</v>
      </c>
      <c r="L74">
        <v>12</v>
      </c>
      <c r="M74" s="253">
        <v>0.26</v>
      </c>
      <c r="N74">
        <v>0</v>
      </c>
      <c r="O74" s="253">
        <v>0</v>
      </c>
      <c r="P74" s="143"/>
      <c r="Q74">
        <v>18</v>
      </c>
      <c r="R74" s="253">
        <v>0.38</v>
      </c>
      <c r="S74">
        <v>7</v>
      </c>
      <c r="T74" s="253">
        <v>0.15</v>
      </c>
      <c r="U74">
        <v>0</v>
      </c>
      <c r="V74" s="253">
        <v>0</v>
      </c>
      <c r="W74" s="143"/>
      <c r="X74">
        <v>1</v>
      </c>
      <c r="Y74" s="253">
        <v>0.02</v>
      </c>
      <c r="Z74" s="278"/>
      <c r="AA74" s="278"/>
    </row>
    <row r="75" spans="1:27" ht="15" customHeight="1" x14ac:dyDescent="0.25">
      <c r="A75" s="142" t="s">
        <v>409</v>
      </c>
      <c r="B75" s="142" t="s">
        <v>410</v>
      </c>
      <c r="C75" s="142"/>
      <c r="D75" s="142"/>
      <c r="E75" s="184">
        <v>75</v>
      </c>
      <c r="F75" s="254">
        <v>1</v>
      </c>
      <c r="G75">
        <v>10</v>
      </c>
      <c r="H75" s="253">
        <v>0.13</v>
      </c>
      <c r="I75" s="143"/>
      <c r="J75">
        <v>1</v>
      </c>
      <c r="K75" s="253">
        <v>0.01</v>
      </c>
      <c r="L75">
        <v>14</v>
      </c>
      <c r="M75" s="253">
        <v>0.19</v>
      </c>
      <c r="N75">
        <v>0</v>
      </c>
      <c r="O75" s="253">
        <v>0</v>
      </c>
      <c r="P75" s="143"/>
      <c r="Q75">
        <v>30</v>
      </c>
      <c r="R75" s="253">
        <v>0.4</v>
      </c>
      <c r="S75">
        <v>11</v>
      </c>
      <c r="T75" s="253">
        <v>0.15</v>
      </c>
      <c r="U75">
        <v>0</v>
      </c>
      <c r="V75" s="253">
        <v>0</v>
      </c>
      <c r="W75" s="143"/>
      <c r="X75">
        <v>9</v>
      </c>
      <c r="Y75" s="253">
        <v>0.12</v>
      </c>
      <c r="Z75" s="278"/>
      <c r="AA75" s="278"/>
    </row>
    <row r="76" spans="1:27" ht="15" customHeight="1" x14ac:dyDescent="0.25">
      <c r="A76" s="142" t="s">
        <v>411</v>
      </c>
      <c r="B76" s="142" t="s">
        <v>412</v>
      </c>
      <c r="C76" s="142"/>
      <c r="D76" s="142"/>
      <c r="E76" s="184">
        <v>30</v>
      </c>
      <c r="F76" s="254">
        <v>1</v>
      </c>
      <c r="G76">
        <v>1</v>
      </c>
      <c r="H76" s="253">
        <v>0.03</v>
      </c>
      <c r="I76" s="143"/>
      <c r="J76">
        <v>2</v>
      </c>
      <c r="K76" s="253">
        <v>7.0000000000000007E-2</v>
      </c>
      <c r="L76">
        <v>1</v>
      </c>
      <c r="M76" s="253">
        <v>0.03</v>
      </c>
      <c r="N76">
        <v>0</v>
      </c>
      <c r="O76" s="253">
        <v>0</v>
      </c>
      <c r="P76" s="143"/>
      <c r="Q76">
        <v>17</v>
      </c>
      <c r="R76" s="253">
        <v>0.56999999999999995</v>
      </c>
      <c r="S76">
        <v>4</v>
      </c>
      <c r="T76" s="253">
        <v>0.13</v>
      </c>
      <c r="U76">
        <v>0</v>
      </c>
      <c r="V76" s="253">
        <v>0</v>
      </c>
      <c r="W76" s="143"/>
      <c r="X76">
        <v>5</v>
      </c>
      <c r="Y76" s="253">
        <v>0.17</v>
      </c>
      <c r="Z76" s="278"/>
      <c r="AA76" s="278"/>
    </row>
    <row r="77" spans="1:27" ht="15" customHeight="1" x14ac:dyDescent="0.25">
      <c r="A77" s="716" t="s">
        <v>413</v>
      </c>
      <c r="B77" s="716" t="s">
        <v>414</v>
      </c>
      <c r="C77" s="716"/>
      <c r="D77" s="716"/>
      <c r="E77" s="721" t="s">
        <v>907</v>
      </c>
      <c r="F77" s="722" t="s">
        <v>907</v>
      </c>
      <c r="G77" s="715" t="s">
        <v>907</v>
      </c>
      <c r="H77" s="723" t="s">
        <v>907</v>
      </c>
      <c r="I77" s="720"/>
      <c r="J77" s="715" t="s">
        <v>907</v>
      </c>
      <c r="K77" s="723" t="s">
        <v>907</v>
      </c>
      <c r="L77" s="715" t="s">
        <v>907</v>
      </c>
      <c r="M77" s="723" t="s">
        <v>907</v>
      </c>
      <c r="N77" s="715" t="s">
        <v>907</v>
      </c>
      <c r="O77" s="723" t="s">
        <v>907</v>
      </c>
      <c r="P77" s="720"/>
      <c r="Q77" s="715" t="s">
        <v>907</v>
      </c>
      <c r="R77" s="723" t="s">
        <v>907</v>
      </c>
      <c r="S77" s="715" t="s">
        <v>907</v>
      </c>
      <c r="T77" s="723" t="s">
        <v>907</v>
      </c>
      <c r="U77" s="715" t="s">
        <v>907</v>
      </c>
      <c r="V77" s="723" t="s">
        <v>907</v>
      </c>
      <c r="W77" s="720"/>
      <c r="X77" s="715" t="s">
        <v>907</v>
      </c>
      <c r="Y77" s="723" t="s">
        <v>907</v>
      </c>
      <c r="Z77" s="278"/>
      <c r="AA77" s="278"/>
    </row>
    <row r="78" spans="1:27" ht="15" customHeight="1" x14ac:dyDescent="0.25">
      <c r="A78" s="142" t="s">
        <v>415</v>
      </c>
      <c r="B78" s="142" t="s">
        <v>416</v>
      </c>
      <c r="C78" s="142"/>
      <c r="D78" s="142"/>
      <c r="E78" s="184">
        <v>18</v>
      </c>
      <c r="F78" s="254">
        <v>1</v>
      </c>
      <c r="G78">
        <v>5</v>
      </c>
      <c r="H78" s="253">
        <v>0.28000000000000003</v>
      </c>
      <c r="I78" s="143"/>
      <c r="J78">
        <v>4</v>
      </c>
      <c r="K78" s="253">
        <v>0.22</v>
      </c>
      <c r="L78">
        <v>4</v>
      </c>
      <c r="M78" s="253">
        <v>0.22</v>
      </c>
      <c r="N78">
        <v>0</v>
      </c>
      <c r="O78" s="253">
        <v>0</v>
      </c>
      <c r="P78" s="143"/>
      <c r="Q78">
        <v>2</v>
      </c>
      <c r="R78" s="253">
        <v>0.11</v>
      </c>
      <c r="S78">
        <v>2</v>
      </c>
      <c r="T78" s="253">
        <v>0.11</v>
      </c>
      <c r="U78">
        <v>0</v>
      </c>
      <c r="V78" s="253">
        <v>0</v>
      </c>
      <c r="W78" s="143"/>
      <c r="X78">
        <v>1</v>
      </c>
      <c r="Y78" s="253">
        <v>0.06</v>
      </c>
      <c r="Z78" s="278"/>
      <c r="AA78" s="278"/>
    </row>
    <row r="79" spans="1:27" ht="15" customHeight="1" x14ac:dyDescent="0.25">
      <c r="A79" s="142" t="s">
        <v>417</v>
      </c>
      <c r="B79" s="142" t="s">
        <v>418</v>
      </c>
      <c r="C79" s="142"/>
      <c r="D79" s="142"/>
      <c r="E79" s="184">
        <v>28</v>
      </c>
      <c r="F79" s="254">
        <v>1</v>
      </c>
      <c r="G79">
        <v>1</v>
      </c>
      <c r="H79" s="253">
        <v>0.04</v>
      </c>
      <c r="I79" s="143"/>
      <c r="J79">
        <v>1</v>
      </c>
      <c r="K79" s="253">
        <v>0.04</v>
      </c>
      <c r="L79">
        <v>11</v>
      </c>
      <c r="M79" s="253">
        <v>0.39</v>
      </c>
      <c r="N79">
        <v>0</v>
      </c>
      <c r="O79" s="253">
        <v>0</v>
      </c>
      <c r="P79" s="143"/>
      <c r="Q79">
        <v>5</v>
      </c>
      <c r="R79" s="253">
        <v>0.18</v>
      </c>
      <c r="S79">
        <v>9</v>
      </c>
      <c r="T79" s="253">
        <v>0.32</v>
      </c>
      <c r="U79">
        <v>0</v>
      </c>
      <c r="V79" s="253">
        <v>0</v>
      </c>
      <c r="W79" s="143"/>
      <c r="X79">
        <v>1</v>
      </c>
      <c r="Y79" s="253">
        <v>0.04</v>
      </c>
      <c r="Z79" s="278"/>
      <c r="AA79" s="278"/>
    </row>
    <row r="80" spans="1:27" ht="15" customHeight="1" x14ac:dyDescent="0.25">
      <c r="A80" s="142" t="s">
        <v>419</v>
      </c>
      <c r="B80" s="142" t="s">
        <v>420</v>
      </c>
      <c r="C80" s="142"/>
      <c r="D80" s="142"/>
      <c r="E80" s="184">
        <v>431</v>
      </c>
      <c r="F80" s="254">
        <v>1</v>
      </c>
      <c r="G80">
        <v>66</v>
      </c>
      <c r="H80" s="253">
        <v>0.15</v>
      </c>
      <c r="I80" s="143"/>
      <c r="J80">
        <v>17</v>
      </c>
      <c r="K80" s="253">
        <v>0.04</v>
      </c>
      <c r="L80">
        <v>118</v>
      </c>
      <c r="M80" s="253">
        <v>0.27</v>
      </c>
      <c r="N80">
        <v>0</v>
      </c>
      <c r="O80" s="253">
        <v>0</v>
      </c>
      <c r="P80" s="143"/>
      <c r="Q80">
        <v>124</v>
      </c>
      <c r="R80" s="253">
        <v>0.28999999999999998</v>
      </c>
      <c r="S80">
        <v>79</v>
      </c>
      <c r="T80" s="253">
        <v>0.18</v>
      </c>
      <c r="U80">
        <v>0</v>
      </c>
      <c r="V80" s="253">
        <v>0</v>
      </c>
      <c r="W80" s="143"/>
      <c r="X80">
        <v>27</v>
      </c>
      <c r="Y80" s="253">
        <v>0.06</v>
      </c>
      <c r="Z80" s="278"/>
      <c r="AA80" s="278"/>
    </row>
    <row r="81" spans="1:27" ht="15" customHeight="1" x14ac:dyDescent="0.25">
      <c r="A81" s="142" t="s">
        <v>421</v>
      </c>
      <c r="B81" s="142" t="s">
        <v>422</v>
      </c>
      <c r="C81" s="142"/>
      <c r="D81" s="142"/>
      <c r="E81" s="184">
        <v>787</v>
      </c>
      <c r="F81" s="254">
        <v>1</v>
      </c>
      <c r="G81">
        <v>99</v>
      </c>
      <c r="H81" s="253">
        <v>0.13</v>
      </c>
      <c r="I81" s="143"/>
      <c r="J81">
        <v>32</v>
      </c>
      <c r="K81" s="253">
        <v>0.04</v>
      </c>
      <c r="L81">
        <v>208</v>
      </c>
      <c r="M81" s="253">
        <v>0.26</v>
      </c>
      <c r="N81">
        <v>0</v>
      </c>
      <c r="O81" s="253">
        <v>0</v>
      </c>
      <c r="P81" s="143"/>
      <c r="Q81">
        <v>245</v>
      </c>
      <c r="R81" s="253">
        <v>0.31</v>
      </c>
      <c r="S81">
        <v>154</v>
      </c>
      <c r="T81" s="253">
        <v>0.2</v>
      </c>
      <c r="U81">
        <v>5</v>
      </c>
      <c r="V81" s="253">
        <v>0.01</v>
      </c>
      <c r="W81" s="143"/>
      <c r="X81">
        <v>44</v>
      </c>
      <c r="Y81" s="253">
        <v>0.06</v>
      </c>
      <c r="Z81" s="278"/>
      <c r="AA81" s="278"/>
    </row>
    <row r="82" spans="1:27" ht="15" customHeight="1" x14ac:dyDescent="0.25">
      <c r="A82" s="142" t="s">
        <v>423</v>
      </c>
      <c r="B82" s="142" t="s">
        <v>424</v>
      </c>
      <c r="C82" s="142"/>
      <c r="D82" s="142"/>
      <c r="E82" s="184">
        <v>32</v>
      </c>
      <c r="F82" s="254">
        <v>1</v>
      </c>
      <c r="G82">
        <v>1</v>
      </c>
      <c r="H82" s="253">
        <v>0.03</v>
      </c>
      <c r="I82" s="143"/>
      <c r="J82">
        <v>0</v>
      </c>
      <c r="K82" s="253">
        <v>0</v>
      </c>
      <c r="L82">
        <v>3</v>
      </c>
      <c r="M82" s="253">
        <v>0.09</v>
      </c>
      <c r="N82">
        <v>0</v>
      </c>
      <c r="O82" s="253">
        <v>0</v>
      </c>
      <c r="P82" s="143"/>
      <c r="Q82">
        <v>17</v>
      </c>
      <c r="R82" s="253">
        <v>0.53</v>
      </c>
      <c r="S82">
        <v>6</v>
      </c>
      <c r="T82" s="253">
        <v>0.19</v>
      </c>
      <c r="U82">
        <v>1</v>
      </c>
      <c r="V82" s="253">
        <v>0.03</v>
      </c>
      <c r="W82" s="143"/>
      <c r="X82">
        <v>4</v>
      </c>
      <c r="Y82" s="253">
        <v>0.12</v>
      </c>
      <c r="Z82" s="278"/>
      <c r="AA82" s="278"/>
    </row>
    <row r="83" spans="1:27" ht="15" customHeight="1" x14ac:dyDescent="0.25">
      <c r="A83" s="142" t="s">
        <v>425</v>
      </c>
      <c r="B83" s="142" t="s">
        <v>426</v>
      </c>
      <c r="C83" s="142"/>
      <c r="D83" s="142"/>
      <c r="E83" s="184">
        <v>1244</v>
      </c>
      <c r="F83" s="254">
        <v>1</v>
      </c>
      <c r="G83">
        <v>311</v>
      </c>
      <c r="H83" s="253">
        <v>0.25</v>
      </c>
      <c r="I83" s="143"/>
      <c r="J83">
        <v>47</v>
      </c>
      <c r="K83" s="253">
        <v>0.04</v>
      </c>
      <c r="L83">
        <v>433</v>
      </c>
      <c r="M83" s="253">
        <v>0.35</v>
      </c>
      <c r="N83">
        <v>3</v>
      </c>
      <c r="O83" s="253">
        <v>0</v>
      </c>
      <c r="P83" s="143"/>
      <c r="Q83">
        <v>183</v>
      </c>
      <c r="R83" s="253">
        <v>0.15</v>
      </c>
      <c r="S83">
        <v>104</v>
      </c>
      <c r="T83" s="253">
        <v>0.08</v>
      </c>
      <c r="U83">
        <v>2</v>
      </c>
      <c r="V83" s="253">
        <v>0</v>
      </c>
      <c r="W83" s="143"/>
      <c r="X83">
        <v>161</v>
      </c>
      <c r="Y83" s="253">
        <v>0.13</v>
      </c>
      <c r="Z83" s="278"/>
      <c r="AA83" s="278"/>
    </row>
    <row r="84" spans="1:27" ht="15" customHeight="1" x14ac:dyDescent="0.25">
      <c r="A84" s="142" t="s">
        <v>427</v>
      </c>
      <c r="B84" s="142" t="s">
        <v>428</v>
      </c>
      <c r="C84" s="142"/>
      <c r="D84" s="142"/>
      <c r="E84" s="184">
        <v>627</v>
      </c>
      <c r="F84" s="254">
        <v>1</v>
      </c>
      <c r="G84">
        <v>180</v>
      </c>
      <c r="H84" s="253">
        <v>0.28999999999999998</v>
      </c>
      <c r="I84" s="143"/>
      <c r="J84">
        <v>21</v>
      </c>
      <c r="K84" s="253">
        <v>0.03</v>
      </c>
      <c r="L84">
        <v>185</v>
      </c>
      <c r="M84" s="253">
        <v>0.3</v>
      </c>
      <c r="N84">
        <v>0</v>
      </c>
      <c r="O84" s="253">
        <v>0</v>
      </c>
      <c r="P84" s="143"/>
      <c r="Q84">
        <v>104</v>
      </c>
      <c r="R84" s="253">
        <v>0.17</v>
      </c>
      <c r="S84">
        <v>81</v>
      </c>
      <c r="T84" s="253">
        <v>0.13</v>
      </c>
      <c r="U84">
        <v>0</v>
      </c>
      <c r="V84" s="253">
        <v>0</v>
      </c>
      <c r="W84" s="143"/>
      <c r="X84">
        <v>56</v>
      </c>
      <c r="Y84" s="253">
        <v>0.09</v>
      </c>
      <c r="Z84" s="278"/>
      <c r="AA84" s="278"/>
    </row>
    <row r="85" spans="1:27" ht="15" customHeight="1" x14ac:dyDescent="0.25">
      <c r="A85" s="716" t="s">
        <v>429</v>
      </c>
      <c r="B85" s="716" t="s">
        <v>430</v>
      </c>
      <c r="C85" s="716"/>
      <c r="D85" s="716"/>
      <c r="E85" s="721" t="s">
        <v>907</v>
      </c>
      <c r="F85" s="722" t="s">
        <v>907</v>
      </c>
      <c r="G85" s="715" t="s">
        <v>907</v>
      </c>
      <c r="H85" s="723" t="s">
        <v>907</v>
      </c>
      <c r="I85" s="720"/>
      <c r="J85" s="715" t="s">
        <v>907</v>
      </c>
      <c r="K85" s="723" t="s">
        <v>907</v>
      </c>
      <c r="L85" s="715" t="s">
        <v>907</v>
      </c>
      <c r="M85" s="723" t="s">
        <v>907</v>
      </c>
      <c r="N85" s="715" t="s">
        <v>907</v>
      </c>
      <c r="O85" s="723" t="s">
        <v>907</v>
      </c>
      <c r="P85" s="720"/>
      <c r="Q85" s="715" t="s">
        <v>907</v>
      </c>
      <c r="R85" s="723" t="s">
        <v>907</v>
      </c>
      <c r="S85" s="715" t="s">
        <v>907</v>
      </c>
      <c r="T85" s="723" t="s">
        <v>907</v>
      </c>
      <c r="U85" s="715" t="s">
        <v>907</v>
      </c>
      <c r="V85" s="723" t="s">
        <v>907</v>
      </c>
      <c r="W85" s="720"/>
      <c r="X85" s="715" t="s">
        <v>907</v>
      </c>
      <c r="Y85" s="723" t="s">
        <v>907</v>
      </c>
      <c r="Z85" s="278"/>
      <c r="AA85" s="278"/>
    </row>
    <row r="86" spans="1:27" ht="15" customHeight="1" x14ac:dyDescent="0.25">
      <c r="A86" s="142" t="s">
        <v>431</v>
      </c>
      <c r="B86" s="142" t="s">
        <v>432</v>
      </c>
      <c r="C86" s="142"/>
      <c r="D86" s="142"/>
      <c r="E86" s="184">
        <v>71</v>
      </c>
      <c r="F86" s="254">
        <v>1</v>
      </c>
      <c r="G86">
        <v>1</v>
      </c>
      <c r="H86" s="253">
        <v>0.01</v>
      </c>
      <c r="I86" s="143"/>
      <c r="J86">
        <v>3</v>
      </c>
      <c r="K86" s="253">
        <v>0.04</v>
      </c>
      <c r="L86">
        <v>10</v>
      </c>
      <c r="M86" s="253">
        <v>0.14000000000000001</v>
      </c>
      <c r="N86">
        <v>0</v>
      </c>
      <c r="O86" s="253">
        <v>0</v>
      </c>
      <c r="P86" s="143"/>
      <c r="Q86">
        <v>31</v>
      </c>
      <c r="R86" s="253">
        <v>0.44</v>
      </c>
      <c r="S86">
        <v>21</v>
      </c>
      <c r="T86" s="253">
        <v>0.3</v>
      </c>
      <c r="U86">
        <v>1</v>
      </c>
      <c r="V86" s="253">
        <v>0.01</v>
      </c>
      <c r="W86" s="143"/>
      <c r="X86">
        <v>4</v>
      </c>
      <c r="Y86" s="253">
        <v>0.06</v>
      </c>
      <c r="Z86" s="278"/>
      <c r="AA86" s="278"/>
    </row>
    <row r="87" spans="1:27" ht="15" customHeight="1" x14ac:dyDescent="0.25">
      <c r="A87" s="142" t="s">
        <v>433</v>
      </c>
      <c r="B87" s="142" t="s">
        <v>434</v>
      </c>
      <c r="C87" s="142"/>
      <c r="D87" s="142"/>
      <c r="E87" s="184">
        <v>238</v>
      </c>
      <c r="F87" s="254">
        <v>1</v>
      </c>
      <c r="G87">
        <v>37</v>
      </c>
      <c r="H87" s="253">
        <v>0.16</v>
      </c>
      <c r="I87" s="143"/>
      <c r="J87">
        <v>10</v>
      </c>
      <c r="K87" s="253">
        <v>0.04</v>
      </c>
      <c r="L87">
        <v>73</v>
      </c>
      <c r="M87" s="253">
        <v>0.31</v>
      </c>
      <c r="N87">
        <v>0</v>
      </c>
      <c r="O87" s="253">
        <v>0</v>
      </c>
      <c r="P87" s="143"/>
      <c r="Q87">
        <v>45</v>
      </c>
      <c r="R87" s="253">
        <v>0.19</v>
      </c>
      <c r="S87">
        <v>47</v>
      </c>
      <c r="T87" s="253">
        <v>0.2</v>
      </c>
      <c r="U87">
        <v>0</v>
      </c>
      <c r="V87" s="253">
        <v>0</v>
      </c>
      <c r="W87" s="143"/>
      <c r="X87">
        <v>26</v>
      </c>
      <c r="Y87" s="253">
        <v>0.11</v>
      </c>
      <c r="Z87" s="278"/>
      <c r="AA87" s="278"/>
    </row>
    <row r="88" spans="1:27" ht="15" customHeight="1" x14ac:dyDescent="0.25">
      <c r="A88" s="142" t="s">
        <v>435</v>
      </c>
      <c r="B88" s="142" t="s">
        <v>436</v>
      </c>
      <c r="C88" s="142"/>
      <c r="D88" s="142"/>
      <c r="E88" s="184">
        <v>76</v>
      </c>
      <c r="F88" s="254">
        <v>1</v>
      </c>
      <c r="G88">
        <v>12</v>
      </c>
      <c r="H88" s="253">
        <v>0.16</v>
      </c>
      <c r="I88" s="143"/>
      <c r="J88">
        <v>1</v>
      </c>
      <c r="K88" s="253">
        <v>0.01</v>
      </c>
      <c r="L88">
        <v>8</v>
      </c>
      <c r="M88" s="253">
        <v>0.11</v>
      </c>
      <c r="N88">
        <v>0</v>
      </c>
      <c r="O88" s="253">
        <v>0</v>
      </c>
      <c r="P88" s="143"/>
      <c r="Q88">
        <v>29</v>
      </c>
      <c r="R88" s="253">
        <v>0.38</v>
      </c>
      <c r="S88">
        <v>20</v>
      </c>
      <c r="T88" s="253">
        <v>0.26</v>
      </c>
      <c r="U88">
        <v>0</v>
      </c>
      <c r="V88" s="253">
        <v>0</v>
      </c>
      <c r="W88" s="143"/>
      <c r="X88">
        <v>6</v>
      </c>
      <c r="Y88" s="253">
        <v>0.08</v>
      </c>
      <c r="Z88" s="278"/>
      <c r="AA88" s="278"/>
    </row>
    <row r="89" spans="1:27" ht="15" customHeight="1" x14ac:dyDescent="0.25">
      <c r="A89" s="142" t="s">
        <v>437</v>
      </c>
      <c r="B89" s="142" t="s">
        <v>438</v>
      </c>
      <c r="C89" s="142"/>
      <c r="D89" s="142"/>
      <c r="E89" s="184">
        <v>418</v>
      </c>
      <c r="F89" s="254">
        <v>1</v>
      </c>
      <c r="G89">
        <v>64</v>
      </c>
      <c r="H89" s="253">
        <v>0.15</v>
      </c>
      <c r="I89" s="143"/>
      <c r="J89">
        <v>8</v>
      </c>
      <c r="K89" s="253">
        <v>0.02</v>
      </c>
      <c r="L89">
        <v>95</v>
      </c>
      <c r="M89" s="253">
        <v>0.23</v>
      </c>
      <c r="N89">
        <v>99</v>
      </c>
      <c r="O89" s="253">
        <v>0.24</v>
      </c>
      <c r="P89" s="143"/>
      <c r="Q89">
        <v>40</v>
      </c>
      <c r="R89" s="253">
        <v>0.1</v>
      </c>
      <c r="S89">
        <v>32</v>
      </c>
      <c r="T89" s="253">
        <v>0.08</v>
      </c>
      <c r="U89">
        <v>26</v>
      </c>
      <c r="V89" s="253">
        <v>0.06</v>
      </c>
      <c r="W89" s="143"/>
      <c r="X89">
        <v>54</v>
      </c>
      <c r="Y89" s="253">
        <v>0.13</v>
      </c>
      <c r="Z89" s="278"/>
      <c r="AA89" s="278"/>
    </row>
    <row r="90" spans="1:27" ht="15" customHeight="1" x14ac:dyDescent="0.25">
      <c r="A90" s="142" t="s">
        <v>439</v>
      </c>
      <c r="B90" s="142" t="s">
        <v>440</v>
      </c>
      <c r="C90" s="142"/>
      <c r="D90" s="142"/>
      <c r="E90" s="184">
        <v>489</v>
      </c>
      <c r="F90" s="254">
        <v>1</v>
      </c>
      <c r="G90">
        <v>129</v>
      </c>
      <c r="H90" s="253">
        <v>0.26</v>
      </c>
      <c r="I90" s="143"/>
      <c r="J90">
        <v>27</v>
      </c>
      <c r="K90" s="253">
        <v>0.06</v>
      </c>
      <c r="L90">
        <v>138</v>
      </c>
      <c r="M90" s="253">
        <v>0.28000000000000003</v>
      </c>
      <c r="N90">
        <v>0</v>
      </c>
      <c r="O90" s="253">
        <v>0</v>
      </c>
      <c r="P90" s="143"/>
      <c r="Q90">
        <v>124</v>
      </c>
      <c r="R90" s="253">
        <v>0.25</v>
      </c>
      <c r="S90">
        <v>39</v>
      </c>
      <c r="T90" s="253">
        <v>0.08</v>
      </c>
      <c r="U90">
        <v>0</v>
      </c>
      <c r="V90" s="253">
        <v>0</v>
      </c>
      <c r="W90" s="143"/>
      <c r="X90">
        <v>32</v>
      </c>
      <c r="Y90" s="253">
        <v>7.0000000000000007E-2</v>
      </c>
      <c r="Z90" s="278"/>
      <c r="AA90" s="278"/>
    </row>
    <row r="91" spans="1:27" ht="15" customHeight="1" x14ac:dyDescent="0.25">
      <c r="A91" s="142" t="s">
        <v>441</v>
      </c>
      <c r="B91" s="142" t="s">
        <v>442</v>
      </c>
      <c r="C91" s="142"/>
      <c r="D91" s="142"/>
      <c r="E91" s="184">
        <v>9</v>
      </c>
      <c r="F91" s="254">
        <v>1</v>
      </c>
      <c r="G91">
        <v>2</v>
      </c>
      <c r="H91" s="253">
        <v>0.22</v>
      </c>
      <c r="I91" s="143"/>
      <c r="J91">
        <v>1</v>
      </c>
      <c r="K91" s="253">
        <v>0.11</v>
      </c>
      <c r="L91">
        <v>3</v>
      </c>
      <c r="M91" s="253">
        <v>0.33</v>
      </c>
      <c r="N91">
        <v>0</v>
      </c>
      <c r="O91" s="253">
        <v>0</v>
      </c>
      <c r="P91" s="143"/>
      <c r="Q91">
        <v>1</v>
      </c>
      <c r="R91" s="253">
        <v>0.11</v>
      </c>
      <c r="S91">
        <v>1</v>
      </c>
      <c r="T91" s="253">
        <v>0.11</v>
      </c>
      <c r="U91">
        <v>0</v>
      </c>
      <c r="V91" s="253">
        <v>0</v>
      </c>
      <c r="W91" s="143"/>
      <c r="X91">
        <v>1</v>
      </c>
      <c r="Y91" s="253">
        <v>0.11</v>
      </c>
      <c r="Z91" s="278"/>
      <c r="AA91" s="278"/>
    </row>
    <row r="92" spans="1:27" ht="15" customHeight="1" x14ac:dyDescent="0.25">
      <c r="A92" s="142" t="s">
        <v>443</v>
      </c>
      <c r="B92" s="142" t="s">
        <v>444</v>
      </c>
      <c r="C92" s="142"/>
      <c r="D92" s="142"/>
      <c r="E92" s="184">
        <v>197</v>
      </c>
      <c r="F92" s="254">
        <v>1</v>
      </c>
      <c r="G92">
        <v>34</v>
      </c>
      <c r="H92" s="253">
        <v>0.17</v>
      </c>
      <c r="I92" s="143"/>
      <c r="J92">
        <v>8</v>
      </c>
      <c r="K92" s="253">
        <v>0.04</v>
      </c>
      <c r="L92">
        <v>49</v>
      </c>
      <c r="M92" s="253">
        <v>0.25</v>
      </c>
      <c r="N92">
        <v>0</v>
      </c>
      <c r="O92" s="253">
        <v>0</v>
      </c>
      <c r="P92" s="143"/>
      <c r="Q92">
        <v>51</v>
      </c>
      <c r="R92" s="253">
        <v>0.26</v>
      </c>
      <c r="S92">
        <v>30</v>
      </c>
      <c r="T92" s="253">
        <v>0.15</v>
      </c>
      <c r="U92">
        <v>0</v>
      </c>
      <c r="V92" s="253">
        <v>0</v>
      </c>
      <c r="W92" s="143"/>
      <c r="X92">
        <v>25</v>
      </c>
      <c r="Y92" s="253">
        <v>0.13</v>
      </c>
      <c r="Z92" s="278"/>
      <c r="AA92" s="278"/>
    </row>
    <row r="93" spans="1:27" ht="15" customHeight="1" x14ac:dyDescent="0.25">
      <c r="A93" s="142" t="s">
        <v>445</v>
      </c>
      <c r="B93" s="142" t="s">
        <v>446</v>
      </c>
      <c r="C93" s="142"/>
      <c r="D93" s="142"/>
      <c r="E93" s="184">
        <v>160</v>
      </c>
      <c r="F93" s="254">
        <v>1</v>
      </c>
      <c r="G93">
        <v>33</v>
      </c>
      <c r="H93" s="253">
        <v>0.21</v>
      </c>
      <c r="I93" s="143"/>
      <c r="J93">
        <v>0</v>
      </c>
      <c r="K93" s="253">
        <v>0</v>
      </c>
      <c r="L93">
        <v>0</v>
      </c>
      <c r="M93" s="253">
        <v>0</v>
      </c>
      <c r="N93">
        <v>47</v>
      </c>
      <c r="O93" s="253">
        <v>0.28999999999999998</v>
      </c>
      <c r="P93" s="143"/>
      <c r="Q93">
        <v>3</v>
      </c>
      <c r="R93" s="253">
        <v>0.02</v>
      </c>
      <c r="S93">
        <v>1</v>
      </c>
      <c r="T93" s="253">
        <v>0.01</v>
      </c>
      <c r="U93">
        <v>68</v>
      </c>
      <c r="V93" s="253">
        <v>0.42</v>
      </c>
      <c r="W93" s="143"/>
      <c r="X93">
        <v>8</v>
      </c>
      <c r="Y93" s="253">
        <v>0.05</v>
      </c>
      <c r="Z93" s="278"/>
      <c r="AA93" s="278"/>
    </row>
    <row r="94" spans="1:27" ht="15" customHeight="1" x14ac:dyDescent="0.25">
      <c r="A94" s="142" t="s">
        <v>447</v>
      </c>
      <c r="B94" s="142" t="s">
        <v>448</v>
      </c>
      <c r="C94" s="142"/>
      <c r="D94" s="142"/>
      <c r="E94" s="184">
        <v>328</v>
      </c>
      <c r="F94" s="254">
        <v>1</v>
      </c>
      <c r="G94">
        <v>50</v>
      </c>
      <c r="H94" s="253">
        <v>0.15</v>
      </c>
      <c r="I94" s="143"/>
      <c r="J94">
        <v>9</v>
      </c>
      <c r="K94" s="253">
        <v>0.03</v>
      </c>
      <c r="L94">
        <v>61</v>
      </c>
      <c r="M94" s="253">
        <v>0.19</v>
      </c>
      <c r="N94">
        <v>28</v>
      </c>
      <c r="O94" s="253">
        <v>0.09</v>
      </c>
      <c r="P94" s="143"/>
      <c r="Q94">
        <v>74</v>
      </c>
      <c r="R94" s="253">
        <v>0.23</v>
      </c>
      <c r="S94">
        <v>40</v>
      </c>
      <c r="T94" s="253">
        <v>0.12</v>
      </c>
      <c r="U94">
        <v>34</v>
      </c>
      <c r="V94" s="253">
        <v>0.1</v>
      </c>
      <c r="W94" s="143"/>
      <c r="X94">
        <v>32</v>
      </c>
      <c r="Y94" s="253">
        <v>0.1</v>
      </c>
      <c r="Z94" s="278"/>
      <c r="AA94" s="278"/>
    </row>
    <row r="95" spans="1:27" ht="15" customHeight="1" x14ac:dyDescent="0.25">
      <c r="A95" s="142" t="s">
        <v>449</v>
      </c>
      <c r="B95" s="142" t="s">
        <v>450</v>
      </c>
      <c r="C95" s="142"/>
      <c r="D95" s="142"/>
      <c r="E95" s="184">
        <v>25</v>
      </c>
      <c r="F95" s="254">
        <v>1</v>
      </c>
      <c r="G95">
        <v>9</v>
      </c>
      <c r="H95" s="253">
        <v>0.36</v>
      </c>
      <c r="I95" s="143"/>
      <c r="J95">
        <v>0</v>
      </c>
      <c r="K95" s="253">
        <v>0</v>
      </c>
      <c r="L95">
        <v>12</v>
      </c>
      <c r="M95" s="253">
        <v>0.48</v>
      </c>
      <c r="N95">
        <v>0</v>
      </c>
      <c r="O95" s="253">
        <v>0</v>
      </c>
      <c r="P95" s="143"/>
      <c r="Q95">
        <v>1</v>
      </c>
      <c r="R95" s="253">
        <v>0.04</v>
      </c>
      <c r="S95">
        <v>2</v>
      </c>
      <c r="T95" s="253">
        <v>0.08</v>
      </c>
      <c r="U95">
        <v>0</v>
      </c>
      <c r="V95" s="253">
        <v>0</v>
      </c>
      <c r="W95" s="143"/>
      <c r="X95">
        <v>1</v>
      </c>
      <c r="Y95" s="253">
        <v>0.04</v>
      </c>
      <c r="Z95" s="278"/>
      <c r="AA95" s="278"/>
    </row>
    <row r="96" spans="1:27" ht="15" customHeight="1" x14ac:dyDescent="0.25">
      <c r="A96" s="142" t="s">
        <v>451</v>
      </c>
      <c r="B96" s="142" t="s">
        <v>452</v>
      </c>
      <c r="C96" s="142"/>
      <c r="D96" s="142"/>
      <c r="E96" s="184">
        <v>146</v>
      </c>
      <c r="F96" s="254">
        <v>1</v>
      </c>
      <c r="G96">
        <v>10</v>
      </c>
      <c r="H96" s="253">
        <v>7.0000000000000007E-2</v>
      </c>
      <c r="I96" s="143"/>
      <c r="J96">
        <v>12</v>
      </c>
      <c r="K96" s="253">
        <v>0.08</v>
      </c>
      <c r="L96">
        <v>40</v>
      </c>
      <c r="M96" s="253">
        <v>0.27</v>
      </c>
      <c r="N96">
        <v>0</v>
      </c>
      <c r="O96" s="253">
        <v>0</v>
      </c>
      <c r="P96" s="143"/>
      <c r="Q96">
        <v>37</v>
      </c>
      <c r="R96" s="253">
        <v>0.25</v>
      </c>
      <c r="S96">
        <v>31</v>
      </c>
      <c r="T96" s="253">
        <v>0.21</v>
      </c>
      <c r="U96">
        <v>0</v>
      </c>
      <c r="V96" s="253">
        <v>0</v>
      </c>
      <c r="W96" s="143"/>
      <c r="X96">
        <v>16</v>
      </c>
      <c r="Y96" s="253">
        <v>0.11</v>
      </c>
      <c r="Z96" s="278"/>
      <c r="AA96" s="278"/>
    </row>
    <row r="97" spans="1:27" ht="15" customHeight="1" x14ac:dyDescent="0.25">
      <c r="A97" s="716" t="s">
        <v>453</v>
      </c>
      <c r="B97" s="716" t="s">
        <v>454</v>
      </c>
      <c r="C97" s="716"/>
      <c r="D97" s="716"/>
      <c r="E97" s="721" t="s">
        <v>907</v>
      </c>
      <c r="F97" s="722" t="s">
        <v>907</v>
      </c>
      <c r="G97" s="715" t="s">
        <v>907</v>
      </c>
      <c r="H97" s="723" t="s">
        <v>907</v>
      </c>
      <c r="I97" s="720"/>
      <c r="J97" s="715" t="s">
        <v>907</v>
      </c>
      <c r="K97" s="723" t="s">
        <v>907</v>
      </c>
      <c r="L97" s="715" t="s">
        <v>907</v>
      </c>
      <c r="M97" s="723" t="s">
        <v>907</v>
      </c>
      <c r="N97" s="715" t="s">
        <v>907</v>
      </c>
      <c r="O97" s="723" t="s">
        <v>907</v>
      </c>
      <c r="P97" s="720"/>
      <c r="Q97" s="715" t="s">
        <v>907</v>
      </c>
      <c r="R97" s="723" t="s">
        <v>907</v>
      </c>
      <c r="S97" s="715" t="s">
        <v>907</v>
      </c>
      <c r="T97" s="723" t="s">
        <v>907</v>
      </c>
      <c r="U97" s="715" t="s">
        <v>907</v>
      </c>
      <c r="V97" s="723" t="s">
        <v>907</v>
      </c>
      <c r="W97" s="720"/>
      <c r="X97" s="715" t="s">
        <v>907</v>
      </c>
      <c r="Y97" s="723" t="s">
        <v>907</v>
      </c>
      <c r="Z97" s="278"/>
      <c r="AA97" s="278"/>
    </row>
    <row r="98" spans="1:27" ht="15" customHeight="1" x14ac:dyDescent="0.25">
      <c r="A98" s="142" t="s">
        <v>455</v>
      </c>
      <c r="B98" s="142" t="s">
        <v>456</v>
      </c>
      <c r="C98" s="142"/>
      <c r="D98" s="142"/>
      <c r="E98" s="184">
        <v>17</v>
      </c>
      <c r="F98" s="254">
        <v>1</v>
      </c>
      <c r="G98">
        <v>1</v>
      </c>
      <c r="H98" s="253">
        <v>0.06</v>
      </c>
      <c r="I98" s="143"/>
      <c r="J98">
        <v>1</v>
      </c>
      <c r="K98" s="253">
        <v>0.06</v>
      </c>
      <c r="L98">
        <v>0</v>
      </c>
      <c r="M98" s="253">
        <v>0</v>
      </c>
      <c r="N98">
        <v>0</v>
      </c>
      <c r="O98" s="253">
        <v>0</v>
      </c>
      <c r="P98" s="143"/>
      <c r="Q98">
        <v>6</v>
      </c>
      <c r="R98" s="253">
        <v>0.35</v>
      </c>
      <c r="S98">
        <v>7</v>
      </c>
      <c r="T98" s="253">
        <v>0.41</v>
      </c>
      <c r="U98">
        <v>0</v>
      </c>
      <c r="V98" s="253">
        <v>0</v>
      </c>
      <c r="W98" s="143"/>
      <c r="X98">
        <v>2</v>
      </c>
      <c r="Y98" s="253">
        <v>0.12</v>
      </c>
      <c r="Z98" s="278"/>
      <c r="AA98" s="278"/>
    </row>
    <row r="99" spans="1:27" ht="15" customHeight="1" x14ac:dyDescent="0.25">
      <c r="A99" s="142" t="s">
        <v>457</v>
      </c>
      <c r="B99" s="142" t="s">
        <v>458</v>
      </c>
      <c r="C99" s="142"/>
      <c r="D99" s="142"/>
      <c r="E99" s="184">
        <v>44</v>
      </c>
      <c r="F99" s="254">
        <v>1</v>
      </c>
      <c r="G99">
        <v>8</v>
      </c>
      <c r="H99" s="253">
        <v>0.18</v>
      </c>
      <c r="I99" s="143"/>
      <c r="J99">
        <v>1</v>
      </c>
      <c r="K99" s="253">
        <v>0.02</v>
      </c>
      <c r="L99">
        <v>7</v>
      </c>
      <c r="M99" s="253">
        <v>0.16</v>
      </c>
      <c r="N99">
        <v>0</v>
      </c>
      <c r="O99" s="253">
        <v>0</v>
      </c>
      <c r="P99" s="143"/>
      <c r="Q99">
        <v>13</v>
      </c>
      <c r="R99" s="253">
        <v>0.3</v>
      </c>
      <c r="S99">
        <v>11</v>
      </c>
      <c r="T99" s="253">
        <v>0.25</v>
      </c>
      <c r="U99">
        <v>0</v>
      </c>
      <c r="V99" s="253">
        <v>0</v>
      </c>
      <c r="W99" s="143"/>
      <c r="X99">
        <v>4</v>
      </c>
      <c r="Y99" s="253">
        <v>0.09</v>
      </c>
      <c r="Z99" s="278"/>
      <c r="AA99" s="278"/>
    </row>
    <row r="100" spans="1:27" ht="15" customHeight="1" x14ac:dyDescent="0.25">
      <c r="A100" s="716" t="s">
        <v>459</v>
      </c>
      <c r="B100" s="716" t="s">
        <v>460</v>
      </c>
      <c r="C100" s="716"/>
      <c r="D100" s="716"/>
      <c r="E100" s="721" t="s">
        <v>907</v>
      </c>
      <c r="F100" s="722" t="s">
        <v>907</v>
      </c>
      <c r="G100" s="715" t="s">
        <v>907</v>
      </c>
      <c r="H100" s="723" t="s">
        <v>907</v>
      </c>
      <c r="I100" s="720"/>
      <c r="J100" s="715" t="s">
        <v>907</v>
      </c>
      <c r="K100" s="723" t="s">
        <v>907</v>
      </c>
      <c r="L100" s="715" t="s">
        <v>907</v>
      </c>
      <c r="M100" s="723" t="s">
        <v>907</v>
      </c>
      <c r="N100" s="715" t="s">
        <v>907</v>
      </c>
      <c r="O100" s="723" t="s">
        <v>907</v>
      </c>
      <c r="P100" s="720"/>
      <c r="Q100" s="715" t="s">
        <v>907</v>
      </c>
      <c r="R100" s="723" t="s">
        <v>907</v>
      </c>
      <c r="S100" s="715" t="s">
        <v>907</v>
      </c>
      <c r="T100" s="723" t="s">
        <v>907</v>
      </c>
      <c r="U100" s="715" t="s">
        <v>907</v>
      </c>
      <c r="V100" s="723" t="s">
        <v>907</v>
      </c>
      <c r="W100" s="720"/>
      <c r="X100" s="715" t="s">
        <v>907</v>
      </c>
      <c r="Y100" s="723" t="s">
        <v>907</v>
      </c>
      <c r="Z100" s="278"/>
      <c r="AA100" s="278"/>
    </row>
    <row r="101" spans="1:27" ht="15" customHeight="1" x14ac:dyDescent="0.25">
      <c r="A101" s="142" t="s">
        <v>461</v>
      </c>
      <c r="B101" s="142" t="s">
        <v>462</v>
      </c>
      <c r="C101" s="142"/>
      <c r="D101" s="142"/>
      <c r="E101" s="184">
        <v>55</v>
      </c>
      <c r="F101" s="254">
        <v>1</v>
      </c>
      <c r="G101">
        <v>1</v>
      </c>
      <c r="H101" s="253">
        <v>0.02</v>
      </c>
      <c r="I101" s="143"/>
      <c r="J101">
        <v>1</v>
      </c>
      <c r="K101" s="253">
        <v>0.02</v>
      </c>
      <c r="L101">
        <v>15</v>
      </c>
      <c r="M101" s="253">
        <v>0.27</v>
      </c>
      <c r="N101">
        <v>0</v>
      </c>
      <c r="O101" s="253">
        <v>0</v>
      </c>
      <c r="P101" s="143"/>
      <c r="Q101">
        <v>25</v>
      </c>
      <c r="R101" s="253">
        <v>0.45</v>
      </c>
      <c r="S101">
        <v>10</v>
      </c>
      <c r="T101" s="253">
        <v>0.18</v>
      </c>
      <c r="U101">
        <v>0</v>
      </c>
      <c r="V101" s="253">
        <v>0</v>
      </c>
      <c r="W101" s="143"/>
      <c r="X101">
        <v>3</v>
      </c>
      <c r="Y101" s="253">
        <v>0.05</v>
      </c>
      <c r="Z101" s="278"/>
      <c r="AA101" s="278"/>
    </row>
    <row r="102" spans="1:27" ht="15" customHeight="1" x14ac:dyDescent="0.25">
      <c r="A102" s="142" t="s">
        <v>463</v>
      </c>
      <c r="B102" s="142" t="s">
        <v>464</v>
      </c>
      <c r="C102" s="142"/>
      <c r="D102" s="142"/>
      <c r="E102" s="184">
        <v>60</v>
      </c>
      <c r="F102" s="254">
        <v>1</v>
      </c>
      <c r="G102">
        <v>7</v>
      </c>
      <c r="H102" s="253">
        <v>0.12</v>
      </c>
      <c r="I102" s="143"/>
      <c r="J102">
        <v>1</v>
      </c>
      <c r="K102" s="253">
        <v>0.02</v>
      </c>
      <c r="L102">
        <v>12</v>
      </c>
      <c r="M102" s="253">
        <v>0.2</v>
      </c>
      <c r="N102">
        <v>0</v>
      </c>
      <c r="O102" s="253">
        <v>0</v>
      </c>
      <c r="P102" s="143"/>
      <c r="Q102">
        <v>19</v>
      </c>
      <c r="R102" s="253">
        <v>0.32</v>
      </c>
      <c r="S102">
        <v>16</v>
      </c>
      <c r="T102" s="253">
        <v>0.27</v>
      </c>
      <c r="U102">
        <v>1</v>
      </c>
      <c r="V102" s="253">
        <v>0.02</v>
      </c>
      <c r="W102" s="143"/>
      <c r="X102">
        <v>4</v>
      </c>
      <c r="Y102" s="253">
        <v>7.0000000000000007E-2</v>
      </c>
      <c r="Z102" s="278"/>
      <c r="AA102" s="278"/>
    </row>
    <row r="103" spans="1:27" ht="15" customHeight="1" x14ac:dyDescent="0.25">
      <c r="A103" s="142" t="s">
        <v>465</v>
      </c>
      <c r="B103" s="142" t="s">
        <v>466</v>
      </c>
      <c r="C103" s="142"/>
      <c r="D103" s="142"/>
      <c r="E103" s="184">
        <v>251</v>
      </c>
      <c r="F103" s="254">
        <v>1</v>
      </c>
      <c r="G103">
        <v>16</v>
      </c>
      <c r="H103" s="253">
        <v>0.06</v>
      </c>
      <c r="I103" s="143"/>
      <c r="J103">
        <v>10</v>
      </c>
      <c r="K103" s="253">
        <v>0.04</v>
      </c>
      <c r="L103">
        <v>80</v>
      </c>
      <c r="M103" s="253">
        <v>0.32</v>
      </c>
      <c r="N103">
        <v>0</v>
      </c>
      <c r="O103" s="253">
        <v>0</v>
      </c>
      <c r="P103" s="143"/>
      <c r="Q103">
        <v>64</v>
      </c>
      <c r="R103" s="253">
        <v>0.25</v>
      </c>
      <c r="S103">
        <v>59</v>
      </c>
      <c r="T103" s="253">
        <v>0.24</v>
      </c>
      <c r="U103">
        <v>1</v>
      </c>
      <c r="V103" s="253">
        <v>0</v>
      </c>
      <c r="W103" s="143"/>
      <c r="X103">
        <v>21</v>
      </c>
      <c r="Y103" s="253">
        <v>0.08</v>
      </c>
      <c r="Z103" s="278"/>
      <c r="AA103" s="278"/>
    </row>
    <row r="104" spans="1:27" ht="15" customHeight="1" x14ac:dyDescent="0.25">
      <c r="A104" s="142" t="s">
        <v>467</v>
      </c>
      <c r="B104" s="142" t="s">
        <v>468</v>
      </c>
      <c r="C104" s="142"/>
      <c r="D104" s="142"/>
      <c r="E104" s="184">
        <v>38</v>
      </c>
      <c r="F104" s="254">
        <v>1</v>
      </c>
      <c r="G104">
        <v>1</v>
      </c>
      <c r="H104" s="253">
        <v>0.03</v>
      </c>
      <c r="I104" s="143"/>
      <c r="J104">
        <v>0</v>
      </c>
      <c r="K104" s="253">
        <v>0</v>
      </c>
      <c r="L104">
        <v>3</v>
      </c>
      <c r="M104" s="253">
        <v>0.08</v>
      </c>
      <c r="N104">
        <v>0</v>
      </c>
      <c r="O104" s="253">
        <v>0</v>
      </c>
      <c r="P104" s="143"/>
      <c r="Q104">
        <v>26</v>
      </c>
      <c r="R104" s="253">
        <v>0.68</v>
      </c>
      <c r="S104">
        <v>8</v>
      </c>
      <c r="T104" s="253">
        <v>0.21</v>
      </c>
      <c r="U104">
        <v>0</v>
      </c>
      <c r="V104" s="253">
        <v>0</v>
      </c>
      <c r="W104" s="143"/>
      <c r="X104">
        <v>0</v>
      </c>
      <c r="Y104" s="253">
        <v>0</v>
      </c>
      <c r="Z104" s="278"/>
      <c r="AA104" s="278"/>
    </row>
    <row r="105" spans="1:27" ht="15" customHeight="1" x14ac:dyDescent="0.25">
      <c r="A105" s="142" t="s">
        <v>469</v>
      </c>
      <c r="B105" s="142" t="s">
        <v>470</v>
      </c>
      <c r="C105" s="142"/>
      <c r="D105" s="142"/>
      <c r="E105" s="184">
        <v>161</v>
      </c>
      <c r="F105" s="254">
        <v>1</v>
      </c>
      <c r="G105">
        <v>25</v>
      </c>
      <c r="H105" s="253">
        <v>0.16</v>
      </c>
      <c r="I105" s="143"/>
      <c r="J105">
        <v>7</v>
      </c>
      <c r="K105" s="253">
        <v>0.04</v>
      </c>
      <c r="L105">
        <v>51</v>
      </c>
      <c r="M105" s="253">
        <v>0.32</v>
      </c>
      <c r="N105">
        <v>0</v>
      </c>
      <c r="O105" s="253">
        <v>0</v>
      </c>
      <c r="P105" s="143"/>
      <c r="Q105">
        <v>46</v>
      </c>
      <c r="R105" s="253">
        <v>0.28999999999999998</v>
      </c>
      <c r="S105">
        <v>18</v>
      </c>
      <c r="T105" s="253">
        <v>0.11</v>
      </c>
      <c r="U105">
        <v>1</v>
      </c>
      <c r="V105" s="253">
        <v>0.01</v>
      </c>
      <c r="W105" s="143"/>
      <c r="X105">
        <v>13</v>
      </c>
      <c r="Y105" s="253">
        <v>0.08</v>
      </c>
      <c r="Z105" s="278"/>
      <c r="AA105" s="278"/>
    </row>
    <row r="106" spans="1:27" ht="15" customHeight="1" x14ac:dyDescent="0.25">
      <c r="A106" s="142" t="s">
        <v>471</v>
      </c>
      <c r="B106" s="142" t="s">
        <v>472</v>
      </c>
      <c r="C106" s="142"/>
      <c r="D106" s="142"/>
      <c r="E106" s="184">
        <v>315</v>
      </c>
      <c r="F106" s="254">
        <v>1</v>
      </c>
      <c r="G106">
        <v>59</v>
      </c>
      <c r="H106" s="253">
        <v>0.19</v>
      </c>
      <c r="I106" s="143"/>
      <c r="J106">
        <v>12</v>
      </c>
      <c r="K106" s="253">
        <v>0.04</v>
      </c>
      <c r="L106">
        <v>85</v>
      </c>
      <c r="M106" s="253">
        <v>0.27</v>
      </c>
      <c r="N106">
        <v>0</v>
      </c>
      <c r="O106" s="253">
        <v>0</v>
      </c>
      <c r="P106" s="143"/>
      <c r="Q106">
        <v>73</v>
      </c>
      <c r="R106" s="253">
        <v>0.23</v>
      </c>
      <c r="S106">
        <v>55</v>
      </c>
      <c r="T106" s="253">
        <v>0.17</v>
      </c>
      <c r="U106">
        <v>0</v>
      </c>
      <c r="V106" s="253">
        <v>0</v>
      </c>
      <c r="W106" s="143"/>
      <c r="X106">
        <v>31</v>
      </c>
      <c r="Y106" s="253">
        <v>0.1</v>
      </c>
      <c r="Z106" s="278"/>
      <c r="AA106" s="278"/>
    </row>
    <row r="107" spans="1:27" ht="15" customHeight="1" x14ac:dyDescent="0.25">
      <c r="A107" s="142" t="s">
        <v>473</v>
      </c>
      <c r="B107" s="142" t="s">
        <v>474</v>
      </c>
      <c r="C107" s="142"/>
      <c r="D107" s="142"/>
      <c r="E107" s="184">
        <v>85</v>
      </c>
      <c r="F107" s="254">
        <v>1</v>
      </c>
      <c r="G107">
        <v>8</v>
      </c>
      <c r="H107" s="253">
        <v>0.09</v>
      </c>
      <c r="I107" s="143"/>
      <c r="J107">
        <v>1</v>
      </c>
      <c r="K107" s="253">
        <v>0.01</v>
      </c>
      <c r="L107">
        <v>11</v>
      </c>
      <c r="M107" s="253">
        <v>0.13</v>
      </c>
      <c r="N107">
        <v>0</v>
      </c>
      <c r="O107" s="253">
        <v>0</v>
      </c>
      <c r="P107" s="143"/>
      <c r="Q107">
        <v>46</v>
      </c>
      <c r="R107" s="253">
        <v>0.54</v>
      </c>
      <c r="S107">
        <v>13</v>
      </c>
      <c r="T107" s="253">
        <v>0.15</v>
      </c>
      <c r="U107">
        <v>0</v>
      </c>
      <c r="V107" s="253">
        <v>0</v>
      </c>
      <c r="W107" s="143"/>
      <c r="X107">
        <v>6</v>
      </c>
      <c r="Y107" s="253">
        <v>7.0000000000000007E-2</v>
      </c>
      <c r="Z107" s="278"/>
      <c r="AA107" s="278"/>
    </row>
    <row r="108" spans="1:27" ht="15" customHeight="1" x14ac:dyDescent="0.25">
      <c r="A108" s="142" t="s">
        <v>475</v>
      </c>
      <c r="B108" s="142" t="s">
        <v>476</v>
      </c>
      <c r="C108" s="142"/>
      <c r="D108" s="142"/>
      <c r="E108" s="184">
        <v>145</v>
      </c>
      <c r="F108" s="254">
        <v>1</v>
      </c>
      <c r="G108">
        <v>21</v>
      </c>
      <c r="H108" s="253">
        <v>0.14000000000000001</v>
      </c>
      <c r="I108" s="143"/>
      <c r="J108">
        <v>4</v>
      </c>
      <c r="K108" s="253">
        <v>0.03</v>
      </c>
      <c r="L108">
        <v>55</v>
      </c>
      <c r="M108" s="253">
        <v>0.38</v>
      </c>
      <c r="N108">
        <v>0</v>
      </c>
      <c r="O108" s="253">
        <v>0</v>
      </c>
      <c r="P108" s="143"/>
      <c r="Q108">
        <v>39</v>
      </c>
      <c r="R108" s="253">
        <v>0.27</v>
      </c>
      <c r="S108">
        <v>13</v>
      </c>
      <c r="T108" s="253">
        <v>0.09</v>
      </c>
      <c r="U108">
        <v>0</v>
      </c>
      <c r="V108" s="253">
        <v>0</v>
      </c>
      <c r="W108" s="143"/>
      <c r="X108">
        <v>13</v>
      </c>
      <c r="Y108" s="253">
        <v>0.09</v>
      </c>
      <c r="Z108" s="278"/>
      <c r="AA108" s="278"/>
    </row>
    <row r="109" spans="1:27" ht="15" customHeight="1" x14ac:dyDescent="0.25">
      <c r="A109" s="142" t="s">
        <v>477</v>
      </c>
      <c r="B109" s="142" t="s">
        <v>478</v>
      </c>
      <c r="C109" s="142"/>
      <c r="D109" s="142"/>
      <c r="E109" s="184">
        <v>3046</v>
      </c>
      <c r="F109" s="254">
        <v>1</v>
      </c>
      <c r="G109">
        <v>670</v>
      </c>
      <c r="H109" s="253">
        <v>0.22</v>
      </c>
      <c r="I109" s="143"/>
      <c r="J109">
        <v>73</v>
      </c>
      <c r="K109" s="253">
        <v>0.02</v>
      </c>
      <c r="L109">
        <v>1125</v>
      </c>
      <c r="M109" s="253">
        <v>0.37</v>
      </c>
      <c r="N109">
        <v>5</v>
      </c>
      <c r="O109" s="253">
        <v>0</v>
      </c>
      <c r="P109" s="143"/>
      <c r="Q109">
        <v>224</v>
      </c>
      <c r="R109" s="253">
        <v>7.0000000000000007E-2</v>
      </c>
      <c r="S109">
        <v>180</v>
      </c>
      <c r="T109" s="253">
        <v>0.06</v>
      </c>
      <c r="U109">
        <v>2</v>
      </c>
      <c r="V109" s="253">
        <v>0</v>
      </c>
      <c r="W109" s="143"/>
      <c r="X109">
        <v>767</v>
      </c>
      <c r="Y109" s="253">
        <v>0.25</v>
      </c>
      <c r="Z109" s="278"/>
      <c r="AA109" s="278"/>
    </row>
    <row r="110" spans="1:27" ht="15" customHeight="1" x14ac:dyDescent="0.25">
      <c r="A110" s="142" t="s">
        <v>479</v>
      </c>
      <c r="B110" s="142" t="s">
        <v>480</v>
      </c>
      <c r="C110" s="142"/>
      <c r="D110" s="142"/>
      <c r="E110" s="184">
        <v>107</v>
      </c>
      <c r="F110" s="254">
        <v>1</v>
      </c>
      <c r="G110">
        <v>24</v>
      </c>
      <c r="H110" s="253">
        <v>0.22</v>
      </c>
      <c r="I110" s="143"/>
      <c r="J110">
        <v>6</v>
      </c>
      <c r="K110" s="253">
        <v>0.06</v>
      </c>
      <c r="L110">
        <v>44</v>
      </c>
      <c r="M110" s="253">
        <v>0.41</v>
      </c>
      <c r="N110">
        <v>0</v>
      </c>
      <c r="O110" s="253">
        <v>0</v>
      </c>
      <c r="P110" s="143"/>
      <c r="Q110">
        <v>8</v>
      </c>
      <c r="R110" s="253">
        <v>7.0000000000000007E-2</v>
      </c>
      <c r="S110">
        <v>11</v>
      </c>
      <c r="T110" s="253">
        <v>0.1</v>
      </c>
      <c r="U110">
        <v>0</v>
      </c>
      <c r="V110" s="253">
        <v>0</v>
      </c>
      <c r="W110" s="143"/>
      <c r="X110">
        <v>14</v>
      </c>
      <c r="Y110" s="253">
        <v>0.13</v>
      </c>
      <c r="Z110" s="278"/>
      <c r="AA110" s="278"/>
    </row>
    <row r="111" spans="1:27" ht="15" customHeight="1" x14ac:dyDescent="0.25">
      <c r="A111" s="142" t="s">
        <v>481</v>
      </c>
      <c r="B111" s="142" t="s">
        <v>482</v>
      </c>
      <c r="C111" s="142"/>
      <c r="D111" s="142"/>
      <c r="E111" s="184">
        <v>292</v>
      </c>
      <c r="F111" s="254">
        <v>1</v>
      </c>
      <c r="G111">
        <v>50</v>
      </c>
      <c r="H111" s="253">
        <v>0.17</v>
      </c>
      <c r="I111" s="143"/>
      <c r="J111">
        <v>9</v>
      </c>
      <c r="K111" s="253">
        <v>0.03</v>
      </c>
      <c r="L111">
        <v>112</v>
      </c>
      <c r="M111" s="253">
        <v>0.38</v>
      </c>
      <c r="N111">
        <v>0</v>
      </c>
      <c r="O111" s="253">
        <v>0</v>
      </c>
      <c r="P111" s="143"/>
      <c r="Q111">
        <v>49</v>
      </c>
      <c r="R111" s="253">
        <v>0.17</v>
      </c>
      <c r="S111">
        <v>32</v>
      </c>
      <c r="T111" s="253">
        <v>0.11</v>
      </c>
      <c r="U111">
        <v>0</v>
      </c>
      <c r="V111" s="253">
        <v>0</v>
      </c>
      <c r="W111" s="143"/>
      <c r="X111">
        <v>40</v>
      </c>
      <c r="Y111" s="253">
        <v>0.14000000000000001</v>
      </c>
      <c r="Z111" s="278"/>
      <c r="AA111" s="278"/>
    </row>
    <row r="112" spans="1:27" ht="15" customHeight="1" x14ac:dyDescent="0.25">
      <c r="A112" s="142" t="s">
        <v>483</v>
      </c>
      <c r="B112" s="142" t="s">
        <v>484</v>
      </c>
      <c r="C112" s="142"/>
      <c r="D112" s="142"/>
      <c r="E112" s="184">
        <v>23</v>
      </c>
      <c r="F112" s="254">
        <v>1</v>
      </c>
      <c r="G112">
        <v>5</v>
      </c>
      <c r="H112" s="253">
        <v>0.22</v>
      </c>
      <c r="I112" s="143"/>
      <c r="J112">
        <v>1</v>
      </c>
      <c r="K112" s="253">
        <v>0.04</v>
      </c>
      <c r="L112">
        <v>9</v>
      </c>
      <c r="M112" s="253">
        <v>0.39</v>
      </c>
      <c r="N112">
        <v>0</v>
      </c>
      <c r="O112" s="253">
        <v>0</v>
      </c>
      <c r="P112" s="143"/>
      <c r="Q112">
        <v>4</v>
      </c>
      <c r="R112" s="253">
        <v>0.17</v>
      </c>
      <c r="S112">
        <v>2</v>
      </c>
      <c r="T112" s="253">
        <v>0.09</v>
      </c>
      <c r="U112">
        <v>1</v>
      </c>
      <c r="V112" s="253">
        <v>0.04</v>
      </c>
      <c r="W112" s="143"/>
      <c r="X112">
        <v>1</v>
      </c>
      <c r="Y112" s="253">
        <v>0.04</v>
      </c>
      <c r="Z112" s="278"/>
      <c r="AA112" s="278"/>
    </row>
    <row r="113" spans="1:27" ht="15" customHeight="1" x14ac:dyDescent="0.25">
      <c r="A113" s="142" t="s">
        <v>485</v>
      </c>
      <c r="B113" s="142" t="s">
        <v>486</v>
      </c>
      <c r="C113" s="142"/>
      <c r="D113" s="142"/>
      <c r="E113" s="184">
        <v>96</v>
      </c>
      <c r="F113" s="254">
        <v>1</v>
      </c>
      <c r="G113">
        <v>14</v>
      </c>
      <c r="H113" s="253">
        <v>0.15</v>
      </c>
      <c r="I113" s="143"/>
      <c r="J113">
        <v>3</v>
      </c>
      <c r="K113" s="253">
        <v>0.03</v>
      </c>
      <c r="L113">
        <v>13</v>
      </c>
      <c r="M113" s="253">
        <v>0.14000000000000001</v>
      </c>
      <c r="N113">
        <v>0</v>
      </c>
      <c r="O113" s="253">
        <v>0</v>
      </c>
      <c r="P113" s="143"/>
      <c r="Q113">
        <v>35</v>
      </c>
      <c r="R113" s="253">
        <v>0.36</v>
      </c>
      <c r="S113">
        <v>19</v>
      </c>
      <c r="T113" s="253">
        <v>0.2</v>
      </c>
      <c r="U113">
        <v>0</v>
      </c>
      <c r="V113" s="253">
        <v>0</v>
      </c>
      <c r="W113" s="143"/>
      <c r="X113">
        <v>12</v>
      </c>
      <c r="Y113" s="253">
        <v>0.12</v>
      </c>
      <c r="Z113" s="278"/>
      <c r="AA113" s="278"/>
    </row>
    <row r="114" spans="1:27" ht="15" customHeight="1" x14ac:dyDescent="0.25">
      <c r="A114" s="142" t="s">
        <v>487</v>
      </c>
      <c r="B114" s="142" t="s">
        <v>488</v>
      </c>
      <c r="C114" s="142"/>
      <c r="D114" s="142"/>
      <c r="E114" s="184">
        <v>111</v>
      </c>
      <c r="F114" s="254">
        <v>1</v>
      </c>
      <c r="G114">
        <v>9</v>
      </c>
      <c r="H114" s="253">
        <v>0.08</v>
      </c>
      <c r="I114" s="143"/>
      <c r="J114">
        <v>6</v>
      </c>
      <c r="K114" s="253">
        <v>0.05</v>
      </c>
      <c r="L114">
        <v>23</v>
      </c>
      <c r="M114" s="253">
        <v>0.21</v>
      </c>
      <c r="N114">
        <v>0</v>
      </c>
      <c r="O114" s="253">
        <v>0</v>
      </c>
      <c r="P114" s="143"/>
      <c r="Q114">
        <v>40</v>
      </c>
      <c r="R114" s="253">
        <v>0.36</v>
      </c>
      <c r="S114">
        <v>20</v>
      </c>
      <c r="T114" s="253">
        <v>0.18</v>
      </c>
      <c r="U114">
        <v>0</v>
      </c>
      <c r="V114" s="253">
        <v>0</v>
      </c>
      <c r="W114" s="143"/>
      <c r="X114">
        <v>13</v>
      </c>
      <c r="Y114" s="253">
        <v>0.12</v>
      </c>
      <c r="Z114" s="278"/>
      <c r="AA114" s="278"/>
    </row>
    <row r="115" spans="1:27" ht="15" customHeight="1" x14ac:dyDescent="0.25">
      <c r="A115" s="142" t="s">
        <v>489</v>
      </c>
      <c r="B115" s="142" t="s">
        <v>490</v>
      </c>
      <c r="C115" s="142"/>
      <c r="D115" s="142"/>
      <c r="E115" s="184">
        <v>70</v>
      </c>
      <c r="F115" s="254">
        <v>1</v>
      </c>
      <c r="G115">
        <v>16</v>
      </c>
      <c r="H115" s="253">
        <v>0.23</v>
      </c>
      <c r="I115" s="143"/>
      <c r="J115">
        <v>0</v>
      </c>
      <c r="K115" s="253">
        <v>0</v>
      </c>
      <c r="L115">
        <v>17</v>
      </c>
      <c r="M115" s="253">
        <v>0.24</v>
      </c>
      <c r="N115">
        <v>0</v>
      </c>
      <c r="O115" s="253">
        <v>0</v>
      </c>
      <c r="P115" s="143"/>
      <c r="Q115">
        <v>20</v>
      </c>
      <c r="R115" s="253">
        <v>0.28999999999999998</v>
      </c>
      <c r="S115">
        <v>10</v>
      </c>
      <c r="T115" s="253">
        <v>0.14000000000000001</v>
      </c>
      <c r="U115">
        <v>0</v>
      </c>
      <c r="V115" s="253">
        <v>0</v>
      </c>
      <c r="W115" s="143"/>
      <c r="X115">
        <v>7</v>
      </c>
      <c r="Y115" s="253">
        <v>0.1</v>
      </c>
      <c r="Z115" s="278"/>
      <c r="AA115" s="278"/>
    </row>
    <row r="116" spans="1:27" ht="15" customHeight="1" x14ac:dyDescent="0.25">
      <c r="A116" s="142" t="s">
        <v>491</v>
      </c>
      <c r="B116" s="142" t="s">
        <v>492</v>
      </c>
      <c r="C116" s="142"/>
      <c r="D116" s="142"/>
      <c r="E116" s="184">
        <v>101</v>
      </c>
      <c r="F116" s="254">
        <v>1</v>
      </c>
      <c r="G116">
        <v>11</v>
      </c>
      <c r="H116" s="253">
        <v>0.11</v>
      </c>
      <c r="I116" s="143"/>
      <c r="J116">
        <v>9</v>
      </c>
      <c r="K116" s="253">
        <v>0.09</v>
      </c>
      <c r="L116">
        <v>24</v>
      </c>
      <c r="M116" s="253">
        <v>0.24</v>
      </c>
      <c r="N116">
        <v>4</v>
      </c>
      <c r="O116" s="253">
        <v>0.04</v>
      </c>
      <c r="P116" s="143"/>
      <c r="Q116">
        <v>33</v>
      </c>
      <c r="R116" s="253">
        <v>0.33</v>
      </c>
      <c r="S116">
        <v>9</v>
      </c>
      <c r="T116" s="253">
        <v>0.09</v>
      </c>
      <c r="U116">
        <v>2</v>
      </c>
      <c r="V116" s="253">
        <v>0.02</v>
      </c>
      <c r="W116" s="143"/>
      <c r="X116">
        <v>9</v>
      </c>
      <c r="Y116" s="253">
        <v>0.09</v>
      </c>
      <c r="Z116" s="278"/>
      <c r="AA116" s="278"/>
    </row>
    <row r="117" spans="1:27" ht="15" customHeight="1" x14ac:dyDescent="0.25">
      <c r="A117" s="142" t="s">
        <v>493</v>
      </c>
      <c r="B117" s="142" t="s">
        <v>494</v>
      </c>
      <c r="C117" s="142"/>
      <c r="D117" s="142"/>
      <c r="E117" s="184">
        <v>38</v>
      </c>
      <c r="F117" s="254">
        <v>1</v>
      </c>
      <c r="G117">
        <v>2</v>
      </c>
      <c r="H117" s="253">
        <v>0.05</v>
      </c>
      <c r="I117" s="143"/>
      <c r="J117">
        <v>0</v>
      </c>
      <c r="K117" s="253">
        <v>0</v>
      </c>
      <c r="L117">
        <v>6</v>
      </c>
      <c r="M117" s="253">
        <v>0.16</v>
      </c>
      <c r="N117">
        <v>0</v>
      </c>
      <c r="O117" s="253">
        <v>0</v>
      </c>
      <c r="P117" s="143"/>
      <c r="Q117">
        <v>17</v>
      </c>
      <c r="R117" s="253">
        <v>0.45</v>
      </c>
      <c r="S117">
        <v>9</v>
      </c>
      <c r="T117" s="253">
        <v>0.24</v>
      </c>
      <c r="U117">
        <v>0</v>
      </c>
      <c r="V117" s="253">
        <v>0</v>
      </c>
      <c r="W117" s="143"/>
      <c r="X117">
        <v>4</v>
      </c>
      <c r="Y117" s="253">
        <v>0.11</v>
      </c>
      <c r="Z117" s="278"/>
      <c r="AA117" s="278"/>
    </row>
    <row r="118" spans="1:27" ht="15" customHeight="1" x14ac:dyDescent="0.25">
      <c r="A118" s="142" t="s">
        <v>495</v>
      </c>
      <c r="B118" s="142" t="s">
        <v>496</v>
      </c>
      <c r="C118" s="142"/>
      <c r="D118" s="142"/>
      <c r="E118" s="184">
        <v>48</v>
      </c>
      <c r="F118" s="254">
        <v>1</v>
      </c>
      <c r="G118">
        <v>3</v>
      </c>
      <c r="H118" s="253">
        <v>0.06</v>
      </c>
      <c r="I118" s="143"/>
      <c r="J118">
        <v>1</v>
      </c>
      <c r="K118" s="253">
        <v>0.02</v>
      </c>
      <c r="L118">
        <v>11</v>
      </c>
      <c r="M118" s="253">
        <v>0.23</v>
      </c>
      <c r="N118">
        <v>0</v>
      </c>
      <c r="O118" s="253">
        <v>0</v>
      </c>
      <c r="P118" s="143"/>
      <c r="Q118">
        <v>28</v>
      </c>
      <c r="R118" s="253">
        <v>0.57999999999999996</v>
      </c>
      <c r="S118">
        <v>3</v>
      </c>
      <c r="T118" s="253">
        <v>0.06</v>
      </c>
      <c r="U118">
        <v>0</v>
      </c>
      <c r="V118" s="253">
        <v>0</v>
      </c>
      <c r="W118" s="143"/>
      <c r="X118">
        <v>2</v>
      </c>
      <c r="Y118" s="253">
        <v>0.04</v>
      </c>
      <c r="Z118" s="278"/>
      <c r="AA118" s="278"/>
    </row>
    <row r="119" spans="1:27" ht="15" customHeight="1" x14ac:dyDescent="0.25">
      <c r="A119" s="142" t="s">
        <v>497</v>
      </c>
      <c r="B119" s="142" t="s">
        <v>498</v>
      </c>
      <c r="C119" s="142"/>
      <c r="D119" s="142"/>
      <c r="E119" s="184">
        <v>127</v>
      </c>
      <c r="F119" s="254">
        <v>1</v>
      </c>
      <c r="G119">
        <v>20</v>
      </c>
      <c r="H119" s="253">
        <v>0.16</v>
      </c>
      <c r="I119" s="143"/>
      <c r="J119">
        <v>1</v>
      </c>
      <c r="K119" s="253">
        <v>0.01</v>
      </c>
      <c r="L119">
        <v>14</v>
      </c>
      <c r="M119" s="253">
        <v>0.11</v>
      </c>
      <c r="N119">
        <v>0</v>
      </c>
      <c r="O119" s="253">
        <v>0</v>
      </c>
      <c r="P119" s="143"/>
      <c r="Q119">
        <v>50</v>
      </c>
      <c r="R119" s="253">
        <v>0.39</v>
      </c>
      <c r="S119">
        <v>33</v>
      </c>
      <c r="T119" s="253">
        <v>0.26</v>
      </c>
      <c r="U119">
        <v>0</v>
      </c>
      <c r="V119" s="253">
        <v>0</v>
      </c>
      <c r="W119" s="143"/>
      <c r="X119">
        <v>9</v>
      </c>
      <c r="Y119" s="253">
        <v>7.0000000000000007E-2</v>
      </c>
      <c r="Z119" s="278"/>
      <c r="AA119" s="278"/>
    </row>
    <row r="120" spans="1:27" ht="15" customHeight="1" x14ac:dyDescent="0.25">
      <c r="A120" s="142" t="s">
        <v>499</v>
      </c>
      <c r="B120" s="142" t="s">
        <v>500</v>
      </c>
      <c r="C120" s="142"/>
      <c r="D120" s="142"/>
      <c r="E120" s="184">
        <v>30</v>
      </c>
      <c r="F120" s="254">
        <v>1</v>
      </c>
      <c r="G120">
        <v>11</v>
      </c>
      <c r="H120" s="253">
        <v>0.37</v>
      </c>
      <c r="I120" s="143"/>
      <c r="J120">
        <v>0</v>
      </c>
      <c r="K120" s="253">
        <v>0</v>
      </c>
      <c r="L120">
        <v>12</v>
      </c>
      <c r="M120" s="253">
        <v>0.4</v>
      </c>
      <c r="N120">
        <v>0</v>
      </c>
      <c r="O120" s="253">
        <v>0</v>
      </c>
      <c r="P120" s="143"/>
      <c r="Q120">
        <v>4</v>
      </c>
      <c r="R120" s="253">
        <v>0.13</v>
      </c>
      <c r="S120">
        <v>1</v>
      </c>
      <c r="T120" s="253">
        <v>0.03</v>
      </c>
      <c r="U120">
        <v>0</v>
      </c>
      <c r="V120" s="253">
        <v>0</v>
      </c>
      <c r="W120" s="143"/>
      <c r="X120">
        <v>2</v>
      </c>
      <c r="Y120" s="253">
        <v>7.0000000000000007E-2</v>
      </c>
      <c r="Z120" s="278"/>
      <c r="AA120" s="278"/>
    </row>
    <row r="121" spans="1:27" ht="15" customHeight="1" x14ac:dyDescent="0.25">
      <c r="A121" s="142" t="s">
        <v>501</v>
      </c>
      <c r="B121" s="142" t="s">
        <v>502</v>
      </c>
      <c r="C121" s="142"/>
      <c r="D121" s="142"/>
      <c r="E121" s="184">
        <v>251</v>
      </c>
      <c r="F121" s="254">
        <v>1</v>
      </c>
      <c r="G121">
        <v>41</v>
      </c>
      <c r="H121" s="253">
        <v>0.16</v>
      </c>
      <c r="I121" s="143"/>
      <c r="J121">
        <v>9</v>
      </c>
      <c r="K121" s="253">
        <v>0.04</v>
      </c>
      <c r="L121">
        <v>63</v>
      </c>
      <c r="M121" s="253">
        <v>0.25</v>
      </c>
      <c r="N121">
        <v>0</v>
      </c>
      <c r="O121" s="253">
        <v>0</v>
      </c>
      <c r="P121" s="143"/>
      <c r="Q121">
        <v>70</v>
      </c>
      <c r="R121" s="253">
        <v>0.28000000000000003</v>
      </c>
      <c r="S121">
        <v>50</v>
      </c>
      <c r="T121" s="253">
        <v>0.2</v>
      </c>
      <c r="U121">
        <v>0</v>
      </c>
      <c r="V121" s="253">
        <v>0</v>
      </c>
      <c r="W121" s="143"/>
      <c r="X121">
        <v>18</v>
      </c>
      <c r="Y121" s="253">
        <v>7.0000000000000007E-2</v>
      </c>
      <c r="Z121" s="278"/>
      <c r="AA121" s="278"/>
    </row>
    <row r="122" spans="1:27" ht="15" customHeight="1" x14ac:dyDescent="0.25">
      <c r="A122" s="142" t="s">
        <v>503</v>
      </c>
      <c r="B122" s="142" t="s">
        <v>504</v>
      </c>
      <c r="C122" s="142"/>
      <c r="D122" s="142"/>
      <c r="E122" s="184">
        <v>98</v>
      </c>
      <c r="F122" s="254">
        <v>1</v>
      </c>
      <c r="G122">
        <v>15</v>
      </c>
      <c r="H122" s="253">
        <v>0.15</v>
      </c>
      <c r="I122" s="143"/>
      <c r="J122">
        <v>4</v>
      </c>
      <c r="K122" s="253">
        <v>0.04</v>
      </c>
      <c r="L122">
        <v>31</v>
      </c>
      <c r="M122" s="253">
        <v>0.32</v>
      </c>
      <c r="N122">
        <v>0</v>
      </c>
      <c r="O122" s="253">
        <v>0</v>
      </c>
      <c r="P122" s="143"/>
      <c r="Q122">
        <v>25</v>
      </c>
      <c r="R122" s="253">
        <v>0.26</v>
      </c>
      <c r="S122">
        <v>14</v>
      </c>
      <c r="T122" s="253">
        <v>0.14000000000000001</v>
      </c>
      <c r="U122">
        <v>0</v>
      </c>
      <c r="V122" s="253">
        <v>0</v>
      </c>
      <c r="W122" s="143"/>
      <c r="X122">
        <v>9</v>
      </c>
      <c r="Y122" s="253">
        <v>0.09</v>
      </c>
      <c r="Z122" s="278"/>
      <c r="AA122" s="278"/>
    </row>
    <row r="123" spans="1:27" ht="15" customHeight="1" x14ac:dyDescent="0.25">
      <c r="A123" s="142" t="s">
        <v>505</v>
      </c>
      <c r="B123" s="142" t="s">
        <v>506</v>
      </c>
      <c r="C123" s="142"/>
      <c r="D123" s="142"/>
      <c r="E123" s="184">
        <v>248</v>
      </c>
      <c r="F123" s="254">
        <v>1</v>
      </c>
      <c r="G123">
        <v>49</v>
      </c>
      <c r="H123" s="253">
        <v>0.2</v>
      </c>
      <c r="I123" s="143"/>
      <c r="J123">
        <v>12</v>
      </c>
      <c r="K123" s="253">
        <v>0.05</v>
      </c>
      <c r="L123">
        <v>80</v>
      </c>
      <c r="M123" s="253">
        <v>0.32</v>
      </c>
      <c r="N123">
        <v>50</v>
      </c>
      <c r="O123" s="253">
        <v>0.2</v>
      </c>
      <c r="P123" s="143"/>
      <c r="Q123">
        <v>18</v>
      </c>
      <c r="R123" s="253">
        <v>7.0000000000000007E-2</v>
      </c>
      <c r="S123">
        <v>13</v>
      </c>
      <c r="T123" s="253">
        <v>0.05</v>
      </c>
      <c r="U123">
        <v>8</v>
      </c>
      <c r="V123" s="253">
        <v>0.03</v>
      </c>
      <c r="W123" s="143"/>
      <c r="X123">
        <v>18</v>
      </c>
      <c r="Y123" s="253">
        <v>7.0000000000000007E-2</v>
      </c>
      <c r="Z123" s="278"/>
      <c r="AA123" s="278"/>
    </row>
    <row r="124" spans="1:27" ht="15" customHeight="1" x14ac:dyDescent="0.25">
      <c r="A124" s="142" t="s">
        <v>507</v>
      </c>
      <c r="B124" s="142" t="s">
        <v>508</v>
      </c>
      <c r="C124" s="142"/>
      <c r="D124" s="142"/>
      <c r="E124" s="184">
        <v>59</v>
      </c>
      <c r="F124" s="254">
        <v>1</v>
      </c>
      <c r="G124">
        <v>5</v>
      </c>
      <c r="H124" s="253">
        <v>0.08</v>
      </c>
      <c r="I124" s="143"/>
      <c r="J124">
        <v>6</v>
      </c>
      <c r="K124" s="253">
        <v>0.1</v>
      </c>
      <c r="L124">
        <v>14</v>
      </c>
      <c r="M124" s="253">
        <v>0.24</v>
      </c>
      <c r="N124">
        <v>0</v>
      </c>
      <c r="O124" s="253">
        <v>0</v>
      </c>
      <c r="P124" s="143"/>
      <c r="Q124">
        <v>14</v>
      </c>
      <c r="R124" s="253">
        <v>0.24</v>
      </c>
      <c r="S124">
        <v>12</v>
      </c>
      <c r="T124" s="253">
        <v>0.2</v>
      </c>
      <c r="U124">
        <v>0</v>
      </c>
      <c r="V124" s="253">
        <v>0</v>
      </c>
      <c r="W124" s="143"/>
      <c r="X124">
        <v>8</v>
      </c>
      <c r="Y124" s="253">
        <v>0.14000000000000001</v>
      </c>
      <c r="Z124" s="278"/>
      <c r="AA124" s="278"/>
    </row>
    <row r="125" spans="1:27" ht="15" customHeight="1" x14ac:dyDescent="0.25">
      <c r="A125" s="142" t="s">
        <v>509</v>
      </c>
      <c r="B125" s="142" t="s">
        <v>510</v>
      </c>
      <c r="C125" s="142"/>
      <c r="D125" s="142"/>
      <c r="E125" s="184">
        <v>1913</v>
      </c>
      <c r="F125" s="254">
        <v>1</v>
      </c>
      <c r="G125">
        <v>410</v>
      </c>
      <c r="H125" s="253">
        <v>0.21</v>
      </c>
      <c r="I125" s="143"/>
      <c r="J125">
        <v>60</v>
      </c>
      <c r="K125" s="253">
        <v>0.03</v>
      </c>
      <c r="L125">
        <v>908</v>
      </c>
      <c r="M125" s="253">
        <v>0.47</v>
      </c>
      <c r="N125">
        <v>0</v>
      </c>
      <c r="O125" s="253">
        <v>0</v>
      </c>
      <c r="P125" s="143"/>
      <c r="Q125">
        <v>187</v>
      </c>
      <c r="R125" s="253">
        <v>0.1</v>
      </c>
      <c r="S125">
        <v>124</v>
      </c>
      <c r="T125" s="253">
        <v>0.06</v>
      </c>
      <c r="U125">
        <v>1</v>
      </c>
      <c r="V125" s="253">
        <v>0</v>
      </c>
      <c r="W125" s="143"/>
      <c r="X125">
        <v>223</v>
      </c>
      <c r="Y125" s="253">
        <v>0.12</v>
      </c>
      <c r="Z125" s="278"/>
      <c r="AA125" s="278"/>
    </row>
    <row r="126" spans="1:27" ht="15" customHeight="1" x14ac:dyDescent="0.25">
      <c r="A126" s="142" t="s">
        <v>511</v>
      </c>
      <c r="B126" s="142" t="s">
        <v>512</v>
      </c>
      <c r="C126" s="142"/>
      <c r="D126" s="142"/>
      <c r="E126" s="184">
        <v>90</v>
      </c>
      <c r="F126" s="254">
        <v>1</v>
      </c>
      <c r="G126">
        <v>6</v>
      </c>
      <c r="H126" s="253">
        <v>7.0000000000000007E-2</v>
      </c>
      <c r="I126" s="143"/>
      <c r="J126">
        <v>4</v>
      </c>
      <c r="K126" s="253">
        <v>0.04</v>
      </c>
      <c r="L126">
        <v>21</v>
      </c>
      <c r="M126" s="253">
        <v>0.23</v>
      </c>
      <c r="N126">
        <v>0</v>
      </c>
      <c r="O126" s="253">
        <v>0</v>
      </c>
      <c r="P126" s="143"/>
      <c r="Q126">
        <v>27</v>
      </c>
      <c r="R126" s="253">
        <v>0.3</v>
      </c>
      <c r="S126">
        <v>24</v>
      </c>
      <c r="T126" s="253">
        <v>0.27</v>
      </c>
      <c r="U126">
        <v>0</v>
      </c>
      <c r="V126" s="253">
        <v>0</v>
      </c>
      <c r="W126" s="143"/>
      <c r="X126">
        <v>8</v>
      </c>
      <c r="Y126" s="253">
        <v>0.09</v>
      </c>
      <c r="Z126" s="278"/>
      <c r="AA126" s="278"/>
    </row>
    <row r="127" spans="1:27" ht="15" customHeight="1" x14ac:dyDescent="0.25">
      <c r="A127" s="142" t="s">
        <v>513</v>
      </c>
      <c r="B127" s="142" t="s">
        <v>514</v>
      </c>
      <c r="C127" s="142"/>
      <c r="D127" s="142"/>
      <c r="E127" s="184">
        <v>3594</v>
      </c>
      <c r="F127" s="254">
        <v>1</v>
      </c>
      <c r="G127">
        <v>613</v>
      </c>
      <c r="H127" s="253">
        <v>0.17</v>
      </c>
      <c r="I127" s="143"/>
      <c r="J127">
        <v>110</v>
      </c>
      <c r="K127" s="253">
        <v>0.03</v>
      </c>
      <c r="L127">
        <v>1400</v>
      </c>
      <c r="M127" s="253">
        <v>0.39</v>
      </c>
      <c r="N127">
        <v>0</v>
      </c>
      <c r="O127" s="253">
        <v>0</v>
      </c>
      <c r="P127" s="143"/>
      <c r="Q127">
        <v>611</v>
      </c>
      <c r="R127" s="253">
        <v>0.17</v>
      </c>
      <c r="S127">
        <v>476</v>
      </c>
      <c r="T127" s="253">
        <v>0.13</v>
      </c>
      <c r="U127">
        <v>10</v>
      </c>
      <c r="V127" s="253">
        <v>0</v>
      </c>
      <c r="W127" s="143"/>
      <c r="X127">
        <v>374</v>
      </c>
      <c r="Y127" s="253">
        <v>0.1</v>
      </c>
      <c r="Z127" s="278"/>
      <c r="AA127" s="278"/>
    </row>
    <row r="128" spans="1:27" ht="15" customHeight="1" x14ac:dyDescent="0.25">
      <c r="A128" s="142" t="s">
        <v>515</v>
      </c>
      <c r="B128" s="142" t="s">
        <v>516</v>
      </c>
      <c r="C128" s="142"/>
      <c r="D128" s="142"/>
      <c r="E128" s="184">
        <v>99</v>
      </c>
      <c r="F128" s="254">
        <v>1</v>
      </c>
      <c r="G128">
        <v>4</v>
      </c>
      <c r="H128" s="253">
        <v>0.04</v>
      </c>
      <c r="I128" s="143"/>
      <c r="J128">
        <v>3</v>
      </c>
      <c r="K128" s="253">
        <v>0.03</v>
      </c>
      <c r="L128">
        <v>15</v>
      </c>
      <c r="M128" s="253">
        <v>0.15</v>
      </c>
      <c r="N128">
        <v>0</v>
      </c>
      <c r="O128" s="253">
        <v>0</v>
      </c>
      <c r="P128" s="143"/>
      <c r="Q128">
        <v>49</v>
      </c>
      <c r="R128" s="253">
        <v>0.49</v>
      </c>
      <c r="S128">
        <v>23</v>
      </c>
      <c r="T128" s="253">
        <v>0.23</v>
      </c>
      <c r="U128">
        <v>1</v>
      </c>
      <c r="V128" s="253">
        <v>0.01</v>
      </c>
      <c r="W128" s="143"/>
      <c r="X128">
        <v>4</v>
      </c>
      <c r="Y128" s="253">
        <v>0.04</v>
      </c>
      <c r="Z128" s="278"/>
      <c r="AA128" s="278"/>
    </row>
    <row r="129" spans="1:27" ht="15" customHeight="1" x14ac:dyDescent="0.25">
      <c r="A129" s="142" t="s">
        <v>517</v>
      </c>
      <c r="B129" s="142" t="s">
        <v>518</v>
      </c>
      <c r="C129" s="142"/>
      <c r="D129" s="142"/>
      <c r="E129" s="184">
        <v>1422</v>
      </c>
      <c r="F129" s="254">
        <v>1</v>
      </c>
      <c r="G129">
        <v>248</v>
      </c>
      <c r="H129" s="253">
        <v>0.17</v>
      </c>
      <c r="I129" s="143"/>
      <c r="J129">
        <v>52</v>
      </c>
      <c r="K129" s="253">
        <v>0.04</v>
      </c>
      <c r="L129">
        <v>616</v>
      </c>
      <c r="M129" s="253">
        <v>0.43</v>
      </c>
      <c r="N129">
        <v>2</v>
      </c>
      <c r="O129" s="253">
        <v>0</v>
      </c>
      <c r="P129" s="143"/>
      <c r="Q129">
        <v>140</v>
      </c>
      <c r="R129" s="253">
        <v>0.1</v>
      </c>
      <c r="S129">
        <v>164</v>
      </c>
      <c r="T129" s="253">
        <v>0.12</v>
      </c>
      <c r="U129">
        <v>4</v>
      </c>
      <c r="V129" s="253">
        <v>0</v>
      </c>
      <c r="W129" s="143"/>
      <c r="X129">
        <v>196</v>
      </c>
      <c r="Y129" s="253">
        <v>0.14000000000000001</v>
      </c>
      <c r="Z129" s="278"/>
      <c r="AA129" s="278"/>
    </row>
    <row r="130" spans="1:27" ht="15" customHeight="1" x14ac:dyDescent="0.25">
      <c r="A130" s="142" t="s">
        <v>519</v>
      </c>
      <c r="B130" s="142" t="s">
        <v>520</v>
      </c>
      <c r="C130" s="142"/>
      <c r="D130" s="142"/>
      <c r="E130" s="184">
        <v>29</v>
      </c>
      <c r="F130" s="254">
        <v>1</v>
      </c>
      <c r="G130">
        <v>3</v>
      </c>
      <c r="H130" s="253">
        <v>0.1</v>
      </c>
      <c r="I130" s="143"/>
      <c r="J130">
        <v>0</v>
      </c>
      <c r="K130" s="253">
        <v>0</v>
      </c>
      <c r="L130">
        <v>19</v>
      </c>
      <c r="M130" s="253">
        <v>0.66</v>
      </c>
      <c r="N130">
        <v>0</v>
      </c>
      <c r="O130" s="253">
        <v>0</v>
      </c>
      <c r="P130" s="143"/>
      <c r="Q130">
        <v>5</v>
      </c>
      <c r="R130" s="253">
        <v>0.17</v>
      </c>
      <c r="S130">
        <v>0</v>
      </c>
      <c r="T130" s="253">
        <v>0</v>
      </c>
      <c r="U130">
        <v>0</v>
      </c>
      <c r="V130" s="253">
        <v>0</v>
      </c>
      <c r="W130" s="143"/>
      <c r="X130">
        <v>2</v>
      </c>
      <c r="Y130" s="253">
        <v>7.0000000000000007E-2</v>
      </c>
      <c r="Z130" s="278"/>
      <c r="AA130" s="278"/>
    </row>
    <row r="131" spans="1:27" ht="15" customHeight="1" x14ac:dyDescent="0.25">
      <c r="A131" s="142" t="s">
        <v>521</v>
      </c>
      <c r="B131" s="142" t="s">
        <v>522</v>
      </c>
      <c r="C131" s="142"/>
      <c r="D131" s="142"/>
      <c r="E131" s="184">
        <v>2661</v>
      </c>
      <c r="F131" s="254">
        <v>1</v>
      </c>
      <c r="G131">
        <v>597</v>
      </c>
      <c r="H131" s="253">
        <v>0.22</v>
      </c>
      <c r="I131" s="143"/>
      <c r="J131">
        <v>75</v>
      </c>
      <c r="K131" s="253">
        <v>0.03</v>
      </c>
      <c r="L131">
        <v>1019</v>
      </c>
      <c r="M131" s="253">
        <v>0.38</v>
      </c>
      <c r="N131">
        <v>0</v>
      </c>
      <c r="O131" s="253">
        <v>0</v>
      </c>
      <c r="P131" s="143"/>
      <c r="Q131">
        <v>182</v>
      </c>
      <c r="R131" s="253">
        <v>7.0000000000000007E-2</v>
      </c>
      <c r="S131">
        <v>181</v>
      </c>
      <c r="T131" s="253">
        <v>7.0000000000000007E-2</v>
      </c>
      <c r="U131">
        <v>1</v>
      </c>
      <c r="V131" s="253">
        <v>0</v>
      </c>
      <c r="W131" s="143"/>
      <c r="X131">
        <v>606</v>
      </c>
      <c r="Y131" s="253">
        <v>0.23</v>
      </c>
      <c r="Z131" s="278"/>
      <c r="AA131" s="278"/>
    </row>
    <row r="132" spans="1:27" ht="15" customHeight="1" x14ac:dyDescent="0.25">
      <c r="A132" s="142" t="s">
        <v>523</v>
      </c>
      <c r="B132" s="142" t="s">
        <v>524</v>
      </c>
      <c r="C132" s="142"/>
      <c r="D132" s="142"/>
      <c r="E132" s="184">
        <v>380</v>
      </c>
      <c r="F132" s="254">
        <v>1</v>
      </c>
      <c r="G132">
        <v>70</v>
      </c>
      <c r="H132" s="253">
        <v>0.18</v>
      </c>
      <c r="I132" s="143"/>
      <c r="J132">
        <v>17</v>
      </c>
      <c r="K132" s="253">
        <v>0.04</v>
      </c>
      <c r="L132">
        <v>155</v>
      </c>
      <c r="M132" s="253">
        <v>0.41</v>
      </c>
      <c r="N132">
        <v>0</v>
      </c>
      <c r="O132" s="253">
        <v>0</v>
      </c>
      <c r="P132" s="143"/>
      <c r="Q132">
        <v>71</v>
      </c>
      <c r="R132" s="253">
        <v>0.19</v>
      </c>
      <c r="S132">
        <v>34</v>
      </c>
      <c r="T132" s="253">
        <v>0.09</v>
      </c>
      <c r="U132">
        <v>1</v>
      </c>
      <c r="V132" s="253">
        <v>0</v>
      </c>
      <c r="W132" s="143"/>
      <c r="X132">
        <v>32</v>
      </c>
      <c r="Y132" s="253">
        <v>0.08</v>
      </c>
      <c r="Z132" s="278"/>
      <c r="AA132" s="278"/>
    </row>
    <row r="133" spans="1:27" ht="15" customHeight="1" x14ac:dyDescent="0.25">
      <c r="A133" s="142" t="s">
        <v>525</v>
      </c>
      <c r="B133" s="142" t="s">
        <v>526</v>
      </c>
      <c r="C133" s="142"/>
      <c r="D133" s="142"/>
      <c r="E133" s="184">
        <v>1425</v>
      </c>
      <c r="F133" s="254">
        <v>1</v>
      </c>
      <c r="G133">
        <v>398</v>
      </c>
      <c r="H133" s="253">
        <v>0.28000000000000003</v>
      </c>
      <c r="I133" s="143"/>
      <c r="J133">
        <v>26</v>
      </c>
      <c r="K133" s="253">
        <v>0.02</v>
      </c>
      <c r="L133">
        <v>408</v>
      </c>
      <c r="M133" s="253">
        <v>0.28999999999999998</v>
      </c>
      <c r="N133">
        <v>0</v>
      </c>
      <c r="O133" s="253">
        <v>0</v>
      </c>
      <c r="P133" s="143"/>
      <c r="Q133">
        <v>118</v>
      </c>
      <c r="R133" s="253">
        <v>0.08</v>
      </c>
      <c r="S133">
        <v>82</v>
      </c>
      <c r="T133" s="253">
        <v>0.06</v>
      </c>
      <c r="U133">
        <v>2</v>
      </c>
      <c r="V133" s="253">
        <v>0</v>
      </c>
      <c r="W133" s="143"/>
      <c r="X133">
        <v>391</v>
      </c>
      <c r="Y133" s="253">
        <v>0.27</v>
      </c>
      <c r="Z133" s="278"/>
      <c r="AA133" s="278"/>
    </row>
    <row r="134" spans="1:27" ht="15" customHeight="1" x14ac:dyDescent="0.25">
      <c r="A134" s="142" t="s">
        <v>527</v>
      </c>
      <c r="B134" s="142" t="s">
        <v>528</v>
      </c>
      <c r="C134" s="142"/>
      <c r="D134" s="142"/>
      <c r="E134" s="184">
        <v>22</v>
      </c>
      <c r="F134" s="254">
        <v>1</v>
      </c>
      <c r="G134">
        <v>2</v>
      </c>
      <c r="H134" s="253">
        <v>0.09</v>
      </c>
      <c r="I134" s="143"/>
      <c r="J134">
        <v>2</v>
      </c>
      <c r="K134" s="253">
        <v>0.09</v>
      </c>
      <c r="L134">
        <v>14</v>
      </c>
      <c r="M134" s="253">
        <v>0.64</v>
      </c>
      <c r="N134">
        <v>0</v>
      </c>
      <c r="O134" s="253">
        <v>0</v>
      </c>
      <c r="P134" s="143"/>
      <c r="Q134">
        <v>0</v>
      </c>
      <c r="R134" s="253">
        <v>0</v>
      </c>
      <c r="S134">
        <v>3</v>
      </c>
      <c r="T134" s="253">
        <v>0.14000000000000001</v>
      </c>
      <c r="U134">
        <v>0</v>
      </c>
      <c r="V134" s="253">
        <v>0</v>
      </c>
      <c r="W134" s="143"/>
      <c r="X134">
        <v>1</v>
      </c>
      <c r="Y134" s="253">
        <v>0.05</v>
      </c>
      <c r="Z134" s="278"/>
      <c r="AA134" s="278"/>
    </row>
    <row r="135" spans="1:27" ht="15" customHeight="1" x14ac:dyDescent="0.25">
      <c r="A135" s="142" t="s">
        <v>529</v>
      </c>
      <c r="B135" s="142" t="s">
        <v>530</v>
      </c>
      <c r="C135" s="142"/>
      <c r="D135" s="142"/>
      <c r="E135" s="184">
        <v>18</v>
      </c>
      <c r="F135" s="254">
        <v>1</v>
      </c>
      <c r="G135">
        <v>3</v>
      </c>
      <c r="H135" s="253">
        <v>0.17</v>
      </c>
      <c r="I135" s="143"/>
      <c r="J135">
        <v>0</v>
      </c>
      <c r="K135" s="253">
        <v>0</v>
      </c>
      <c r="L135">
        <v>1</v>
      </c>
      <c r="M135" s="253">
        <v>0.06</v>
      </c>
      <c r="N135">
        <v>0</v>
      </c>
      <c r="O135" s="253">
        <v>0</v>
      </c>
      <c r="P135" s="143"/>
      <c r="Q135">
        <v>9</v>
      </c>
      <c r="R135" s="253">
        <v>0.5</v>
      </c>
      <c r="S135">
        <v>4</v>
      </c>
      <c r="T135" s="253">
        <v>0.22</v>
      </c>
      <c r="U135">
        <v>0</v>
      </c>
      <c r="V135" s="253">
        <v>0</v>
      </c>
      <c r="W135" s="143"/>
      <c r="X135">
        <v>1</v>
      </c>
      <c r="Y135" s="253">
        <v>0.06</v>
      </c>
      <c r="Z135" s="278"/>
      <c r="AA135" s="278"/>
    </row>
    <row r="136" spans="1:27" ht="15" customHeight="1" x14ac:dyDescent="0.25">
      <c r="A136" s="142" t="s">
        <v>531</v>
      </c>
      <c r="B136" s="142" t="s">
        <v>532</v>
      </c>
      <c r="C136" s="142"/>
      <c r="D136" s="142"/>
      <c r="E136" s="184">
        <v>628</v>
      </c>
      <c r="F136" s="254">
        <v>1</v>
      </c>
      <c r="G136">
        <v>114</v>
      </c>
      <c r="H136" s="253">
        <v>0.18</v>
      </c>
      <c r="I136" s="143"/>
      <c r="J136">
        <v>24</v>
      </c>
      <c r="K136" s="253">
        <v>0.04</v>
      </c>
      <c r="L136">
        <v>181</v>
      </c>
      <c r="M136" s="253">
        <v>0.28999999999999998</v>
      </c>
      <c r="N136">
        <v>0</v>
      </c>
      <c r="O136" s="253">
        <v>0</v>
      </c>
      <c r="P136" s="143"/>
      <c r="Q136">
        <v>161</v>
      </c>
      <c r="R136" s="253">
        <v>0.26</v>
      </c>
      <c r="S136">
        <v>88</v>
      </c>
      <c r="T136" s="253">
        <v>0.14000000000000001</v>
      </c>
      <c r="U136">
        <v>4</v>
      </c>
      <c r="V136" s="253">
        <v>0.01</v>
      </c>
      <c r="W136" s="143"/>
      <c r="X136">
        <v>56</v>
      </c>
      <c r="Y136" s="253">
        <v>0.09</v>
      </c>
      <c r="Z136" s="278"/>
      <c r="AA136" s="278"/>
    </row>
    <row r="137" spans="1:27" ht="15" customHeight="1" x14ac:dyDescent="0.25">
      <c r="A137" s="142" t="s">
        <v>533</v>
      </c>
      <c r="B137" s="142" t="s">
        <v>534</v>
      </c>
      <c r="C137" s="142"/>
      <c r="D137" s="142"/>
      <c r="E137" s="184">
        <v>186</v>
      </c>
      <c r="F137" s="254">
        <v>1</v>
      </c>
      <c r="G137">
        <v>21</v>
      </c>
      <c r="H137" s="253">
        <v>0.11</v>
      </c>
      <c r="I137" s="143"/>
      <c r="J137">
        <v>12</v>
      </c>
      <c r="K137" s="253">
        <v>0.06</v>
      </c>
      <c r="L137">
        <v>59</v>
      </c>
      <c r="M137" s="253">
        <v>0.32</v>
      </c>
      <c r="N137">
        <v>0</v>
      </c>
      <c r="O137" s="253">
        <v>0</v>
      </c>
      <c r="P137" s="143"/>
      <c r="Q137">
        <v>69</v>
      </c>
      <c r="R137" s="253">
        <v>0.37</v>
      </c>
      <c r="S137">
        <v>19</v>
      </c>
      <c r="T137" s="253">
        <v>0.1</v>
      </c>
      <c r="U137">
        <v>0</v>
      </c>
      <c r="V137" s="253">
        <v>0</v>
      </c>
      <c r="W137" s="143"/>
      <c r="X137">
        <v>6</v>
      </c>
      <c r="Y137" s="253">
        <v>0.03</v>
      </c>
      <c r="Z137" s="278"/>
      <c r="AA137" s="278"/>
    </row>
    <row r="138" spans="1:27" ht="15" customHeight="1" x14ac:dyDescent="0.25">
      <c r="A138" s="142" t="s">
        <v>535</v>
      </c>
      <c r="B138" s="142" t="s">
        <v>536</v>
      </c>
      <c r="C138" s="142"/>
      <c r="D138" s="142"/>
      <c r="E138" s="184">
        <v>1358</v>
      </c>
      <c r="F138" s="254">
        <v>1</v>
      </c>
      <c r="G138">
        <v>239</v>
      </c>
      <c r="H138" s="253">
        <v>0.18</v>
      </c>
      <c r="I138" s="143"/>
      <c r="J138">
        <v>43</v>
      </c>
      <c r="K138" s="253">
        <v>0.03</v>
      </c>
      <c r="L138">
        <v>570</v>
      </c>
      <c r="M138" s="253">
        <v>0.42</v>
      </c>
      <c r="N138">
        <v>0</v>
      </c>
      <c r="O138" s="253">
        <v>0</v>
      </c>
      <c r="P138" s="143"/>
      <c r="Q138">
        <v>168</v>
      </c>
      <c r="R138" s="253">
        <v>0.12</v>
      </c>
      <c r="S138">
        <v>131</v>
      </c>
      <c r="T138" s="253">
        <v>0.1</v>
      </c>
      <c r="U138">
        <v>4</v>
      </c>
      <c r="V138" s="253">
        <v>0</v>
      </c>
      <c r="W138" s="143"/>
      <c r="X138">
        <v>203</v>
      </c>
      <c r="Y138" s="253">
        <v>0.15</v>
      </c>
      <c r="Z138" s="278"/>
      <c r="AA138" s="278"/>
    </row>
    <row r="139" spans="1:27" ht="15" customHeight="1" x14ac:dyDescent="0.25">
      <c r="A139" s="142" t="s">
        <v>537</v>
      </c>
      <c r="B139" s="142" t="s">
        <v>538</v>
      </c>
      <c r="C139" s="142"/>
      <c r="D139" s="142"/>
      <c r="E139" s="184">
        <v>183</v>
      </c>
      <c r="F139" s="254">
        <v>1</v>
      </c>
      <c r="G139">
        <v>16</v>
      </c>
      <c r="H139" s="253">
        <v>0.09</v>
      </c>
      <c r="I139" s="143"/>
      <c r="J139">
        <v>6</v>
      </c>
      <c r="K139" s="253">
        <v>0.03</v>
      </c>
      <c r="L139">
        <v>51</v>
      </c>
      <c r="M139" s="253">
        <v>0.28000000000000003</v>
      </c>
      <c r="N139">
        <v>0</v>
      </c>
      <c r="O139" s="253">
        <v>0</v>
      </c>
      <c r="P139" s="143"/>
      <c r="Q139">
        <v>57</v>
      </c>
      <c r="R139" s="253">
        <v>0.31</v>
      </c>
      <c r="S139">
        <v>41</v>
      </c>
      <c r="T139" s="253">
        <v>0.22</v>
      </c>
      <c r="U139">
        <v>0</v>
      </c>
      <c r="V139" s="253">
        <v>0</v>
      </c>
      <c r="W139" s="143"/>
      <c r="X139">
        <v>12</v>
      </c>
      <c r="Y139" s="253">
        <v>7.0000000000000007E-2</v>
      </c>
      <c r="Z139" s="278"/>
      <c r="AA139" s="278"/>
    </row>
    <row r="140" spans="1:27" ht="15" customHeight="1" x14ac:dyDescent="0.25">
      <c r="A140" s="142" t="s">
        <v>539</v>
      </c>
      <c r="B140" s="142" t="s">
        <v>540</v>
      </c>
      <c r="C140" s="142"/>
      <c r="D140" s="142"/>
      <c r="E140" s="184">
        <v>101</v>
      </c>
      <c r="F140" s="254">
        <v>1</v>
      </c>
      <c r="G140">
        <v>25</v>
      </c>
      <c r="H140" s="253">
        <v>0.25</v>
      </c>
      <c r="I140" s="143"/>
      <c r="J140">
        <v>2</v>
      </c>
      <c r="K140" s="253">
        <v>0.02</v>
      </c>
      <c r="L140">
        <v>31</v>
      </c>
      <c r="M140" s="253">
        <v>0.31</v>
      </c>
      <c r="N140">
        <v>0</v>
      </c>
      <c r="O140" s="253">
        <v>0</v>
      </c>
      <c r="P140" s="143"/>
      <c r="Q140">
        <v>21</v>
      </c>
      <c r="R140" s="253">
        <v>0.21</v>
      </c>
      <c r="S140">
        <v>9</v>
      </c>
      <c r="T140" s="253">
        <v>0.09</v>
      </c>
      <c r="U140">
        <v>0</v>
      </c>
      <c r="V140" s="253">
        <v>0</v>
      </c>
      <c r="W140" s="143"/>
      <c r="X140">
        <v>13</v>
      </c>
      <c r="Y140" s="253">
        <v>0.13</v>
      </c>
      <c r="Z140" s="278"/>
      <c r="AA140" s="278"/>
    </row>
    <row r="141" spans="1:27" ht="15" customHeight="1" x14ac:dyDescent="0.25">
      <c r="A141" s="142" t="s">
        <v>541</v>
      </c>
      <c r="B141" s="142" t="s">
        <v>542</v>
      </c>
      <c r="C141" s="142"/>
      <c r="D141" s="142"/>
      <c r="E141" s="184">
        <v>25</v>
      </c>
      <c r="F141" s="254">
        <v>1</v>
      </c>
      <c r="G141">
        <v>0</v>
      </c>
      <c r="H141" s="253">
        <v>0</v>
      </c>
      <c r="I141" s="143"/>
      <c r="J141">
        <v>2</v>
      </c>
      <c r="K141" s="253">
        <v>0.08</v>
      </c>
      <c r="L141">
        <v>11</v>
      </c>
      <c r="M141" s="253">
        <v>0.44</v>
      </c>
      <c r="N141">
        <v>0</v>
      </c>
      <c r="O141" s="253">
        <v>0</v>
      </c>
      <c r="P141" s="143"/>
      <c r="Q141">
        <v>6</v>
      </c>
      <c r="R141" s="253">
        <v>0.24</v>
      </c>
      <c r="S141">
        <v>3</v>
      </c>
      <c r="T141" s="253">
        <v>0.12</v>
      </c>
      <c r="U141">
        <v>0</v>
      </c>
      <c r="V141" s="253">
        <v>0</v>
      </c>
      <c r="W141" s="143"/>
      <c r="X141">
        <v>3</v>
      </c>
      <c r="Y141" s="253">
        <v>0.12</v>
      </c>
      <c r="Z141" s="278"/>
      <c r="AA141" s="278"/>
    </row>
    <row r="142" spans="1:27" ht="15" customHeight="1" x14ac:dyDescent="0.25">
      <c r="A142" s="716" t="s">
        <v>543</v>
      </c>
      <c r="B142" s="716" t="s">
        <v>544</v>
      </c>
      <c r="C142" s="716"/>
      <c r="D142" s="716"/>
      <c r="E142" s="721" t="s">
        <v>907</v>
      </c>
      <c r="F142" s="722" t="s">
        <v>907</v>
      </c>
      <c r="G142" s="715" t="s">
        <v>907</v>
      </c>
      <c r="H142" s="723" t="s">
        <v>907</v>
      </c>
      <c r="I142" s="720"/>
      <c r="J142" s="715" t="s">
        <v>907</v>
      </c>
      <c r="K142" s="723" t="s">
        <v>907</v>
      </c>
      <c r="L142" s="715" t="s">
        <v>907</v>
      </c>
      <c r="M142" s="723" t="s">
        <v>907</v>
      </c>
      <c r="N142" s="715" t="s">
        <v>907</v>
      </c>
      <c r="O142" s="723" t="s">
        <v>907</v>
      </c>
      <c r="P142" s="720"/>
      <c r="Q142" s="715" t="s">
        <v>907</v>
      </c>
      <c r="R142" s="723" t="s">
        <v>907</v>
      </c>
      <c r="S142" s="715" t="s">
        <v>907</v>
      </c>
      <c r="T142" s="723" t="s">
        <v>907</v>
      </c>
      <c r="U142" s="715" t="s">
        <v>907</v>
      </c>
      <c r="V142" s="723" t="s">
        <v>907</v>
      </c>
      <c r="W142" s="720"/>
      <c r="X142" s="715" t="s">
        <v>907</v>
      </c>
      <c r="Y142" s="723" t="s">
        <v>907</v>
      </c>
      <c r="Z142" s="278"/>
      <c r="AA142" s="278"/>
    </row>
    <row r="143" spans="1:27" ht="15" customHeight="1" x14ac:dyDescent="0.25">
      <c r="A143" s="142" t="s">
        <v>545</v>
      </c>
      <c r="B143" s="142" t="s">
        <v>546</v>
      </c>
      <c r="C143" s="142"/>
      <c r="D143" s="142"/>
      <c r="E143" s="184">
        <v>128</v>
      </c>
      <c r="F143" s="254">
        <v>1</v>
      </c>
      <c r="G143">
        <v>10</v>
      </c>
      <c r="H143" s="253">
        <v>0.08</v>
      </c>
      <c r="I143" s="143"/>
      <c r="J143">
        <v>6</v>
      </c>
      <c r="K143" s="253">
        <v>0.05</v>
      </c>
      <c r="L143">
        <v>44</v>
      </c>
      <c r="M143" s="253">
        <v>0.34</v>
      </c>
      <c r="N143">
        <v>0</v>
      </c>
      <c r="O143" s="253">
        <v>0</v>
      </c>
      <c r="P143" s="143"/>
      <c r="Q143">
        <v>41</v>
      </c>
      <c r="R143" s="253">
        <v>0.32</v>
      </c>
      <c r="S143">
        <v>26</v>
      </c>
      <c r="T143" s="253">
        <v>0.2</v>
      </c>
      <c r="U143">
        <v>0</v>
      </c>
      <c r="V143" s="253">
        <v>0</v>
      </c>
      <c r="W143" s="143"/>
      <c r="X143">
        <v>1</v>
      </c>
      <c r="Y143" s="253">
        <v>0.01</v>
      </c>
      <c r="Z143" s="278"/>
      <c r="AA143" s="278"/>
    </row>
    <row r="144" spans="1:27" ht="15" customHeight="1" x14ac:dyDescent="0.25">
      <c r="A144" s="142" t="s">
        <v>547</v>
      </c>
      <c r="B144" s="142" t="s">
        <v>548</v>
      </c>
      <c r="C144" s="142"/>
      <c r="D144" s="142"/>
      <c r="E144" s="184">
        <v>147</v>
      </c>
      <c r="F144" s="254">
        <v>1</v>
      </c>
      <c r="G144">
        <v>28</v>
      </c>
      <c r="H144" s="253">
        <v>0.19</v>
      </c>
      <c r="I144" s="143"/>
      <c r="J144">
        <v>6</v>
      </c>
      <c r="K144" s="253">
        <v>0.04</v>
      </c>
      <c r="L144">
        <v>53</v>
      </c>
      <c r="M144" s="253">
        <v>0.36</v>
      </c>
      <c r="N144">
        <v>0</v>
      </c>
      <c r="O144" s="253">
        <v>0</v>
      </c>
      <c r="P144" s="143"/>
      <c r="Q144">
        <v>28</v>
      </c>
      <c r="R144" s="253">
        <v>0.19</v>
      </c>
      <c r="S144">
        <v>20</v>
      </c>
      <c r="T144" s="253">
        <v>0.14000000000000001</v>
      </c>
      <c r="U144">
        <v>1</v>
      </c>
      <c r="V144" s="253">
        <v>0.01</v>
      </c>
      <c r="W144" s="143"/>
      <c r="X144">
        <v>11</v>
      </c>
      <c r="Y144" s="253">
        <v>7.0000000000000007E-2</v>
      </c>
      <c r="Z144" s="278"/>
      <c r="AA144" s="278"/>
    </row>
    <row r="145" spans="1:27" ht="15" customHeight="1" x14ac:dyDescent="0.25">
      <c r="A145" s="142" t="s">
        <v>549</v>
      </c>
      <c r="B145" s="142" t="s">
        <v>550</v>
      </c>
      <c r="C145" s="142"/>
      <c r="D145" s="142"/>
      <c r="E145" s="184">
        <v>505</v>
      </c>
      <c r="F145" s="254">
        <v>1</v>
      </c>
      <c r="G145">
        <v>128</v>
      </c>
      <c r="H145" s="253">
        <v>0.25</v>
      </c>
      <c r="I145" s="143"/>
      <c r="J145">
        <v>11</v>
      </c>
      <c r="K145" s="253">
        <v>0.02</v>
      </c>
      <c r="L145">
        <v>89</v>
      </c>
      <c r="M145" s="253">
        <v>0.18</v>
      </c>
      <c r="N145">
        <v>0</v>
      </c>
      <c r="O145" s="253">
        <v>0</v>
      </c>
      <c r="P145" s="143"/>
      <c r="Q145">
        <v>119</v>
      </c>
      <c r="R145" s="253">
        <v>0.24</v>
      </c>
      <c r="S145">
        <v>79</v>
      </c>
      <c r="T145" s="253">
        <v>0.16</v>
      </c>
      <c r="U145">
        <v>0</v>
      </c>
      <c r="V145" s="253">
        <v>0</v>
      </c>
      <c r="W145" s="143"/>
      <c r="X145">
        <v>79</v>
      </c>
      <c r="Y145" s="253">
        <v>0.16</v>
      </c>
      <c r="Z145" s="278"/>
      <c r="AA145" s="278"/>
    </row>
    <row r="146" spans="1:27" ht="15" customHeight="1" x14ac:dyDescent="0.25">
      <c r="A146" s="142" t="s">
        <v>551</v>
      </c>
      <c r="B146" s="142" t="s">
        <v>552</v>
      </c>
      <c r="C146" s="142"/>
      <c r="D146" s="142"/>
      <c r="E146" s="184">
        <v>117</v>
      </c>
      <c r="F146" s="254">
        <v>1</v>
      </c>
      <c r="G146">
        <v>10</v>
      </c>
      <c r="H146" s="253">
        <v>0.09</v>
      </c>
      <c r="I146" s="143"/>
      <c r="J146">
        <v>8</v>
      </c>
      <c r="K146" s="253">
        <v>7.0000000000000007E-2</v>
      </c>
      <c r="L146">
        <v>25</v>
      </c>
      <c r="M146" s="253">
        <v>0.21</v>
      </c>
      <c r="N146">
        <v>0</v>
      </c>
      <c r="O146" s="253">
        <v>0</v>
      </c>
      <c r="P146" s="143"/>
      <c r="Q146">
        <v>48</v>
      </c>
      <c r="R146" s="253">
        <v>0.41</v>
      </c>
      <c r="S146">
        <v>21</v>
      </c>
      <c r="T146" s="253">
        <v>0.18</v>
      </c>
      <c r="U146">
        <v>0</v>
      </c>
      <c r="V146" s="253">
        <v>0</v>
      </c>
      <c r="W146" s="143"/>
      <c r="X146">
        <v>5</v>
      </c>
      <c r="Y146" s="253">
        <v>0.04</v>
      </c>
      <c r="Z146" s="278"/>
      <c r="AA146" s="278"/>
    </row>
    <row r="147" spans="1:27" ht="15" customHeight="1" x14ac:dyDescent="0.25">
      <c r="A147" s="142" t="s">
        <v>553</v>
      </c>
      <c r="B147" s="142" t="s">
        <v>554</v>
      </c>
      <c r="C147" s="142"/>
      <c r="D147" s="142"/>
      <c r="E147" s="184">
        <v>11</v>
      </c>
      <c r="F147" s="254">
        <v>1</v>
      </c>
      <c r="G147">
        <v>8</v>
      </c>
      <c r="H147" s="253">
        <v>0.73</v>
      </c>
      <c r="I147" s="143"/>
      <c r="J147">
        <v>0</v>
      </c>
      <c r="K147" s="253">
        <v>0</v>
      </c>
      <c r="L147">
        <v>1</v>
      </c>
      <c r="M147" s="253">
        <v>0.09</v>
      </c>
      <c r="N147">
        <v>0</v>
      </c>
      <c r="O147" s="253">
        <v>0</v>
      </c>
      <c r="P147" s="143"/>
      <c r="Q147">
        <v>1</v>
      </c>
      <c r="R147" s="253">
        <v>0.09</v>
      </c>
      <c r="S147">
        <v>1</v>
      </c>
      <c r="T147" s="253">
        <v>0.09</v>
      </c>
      <c r="U147">
        <v>0</v>
      </c>
      <c r="V147" s="253">
        <v>0</v>
      </c>
      <c r="W147" s="143"/>
      <c r="X147">
        <v>0</v>
      </c>
      <c r="Y147" s="253">
        <v>0</v>
      </c>
      <c r="Z147" s="278"/>
      <c r="AA147" s="278"/>
    </row>
    <row r="148" spans="1:27" ht="15" customHeight="1" x14ac:dyDescent="0.25">
      <c r="A148" s="142" t="s">
        <v>555</v>
      </c>
      <c r="B148" s="142" t="s">
        <v>556</v>
      </c>
      <c r="C148" s="142"/>
      <c r="D148" s="142"/>
      <c r="E148" s="184">
        <v>78</v>
      </c>
      <c r="F148" s="254">
        <v>1</v>
      </c>
      <c r="G148">
        <v>12</v>
      </c>
      <c r="H148" s="253">
        <v>0.15</v>
      </c>
      <c r="I148" s="143"/>
      <c r="J148">
        <v>1</v>
      </c>
      <c r="K148" s="253">
        <v>0.01</v>
      </c>
      <c r="L148">
        <v>20</v>
      </c>
      <c r="M148" s="253">
        <v>0.26</v>
      </c>
      <c r="N148">
        <v>0</v>
      </c>
      <c r="O148" s="253">
        <v>0</v>
      </c>
      <c r="P148" s="143"/>
      <c r="Q148">
        <v>34</v>
      </c>
      <c r="R148" s="253">
        <v>0.44</v>
      </c>
      <c r="S148">
        <v>8</v>
      </c>
      <c r="T148" s="253">
        <v>0.1</v>
      </c>
      <c r="U148">
        <v>0</v>
      </c>
      <c r="V148" s="253">
        <v>0</v>
      </c>
      <c r="W148" s="143"/>
      <c r="X148">
        <v>3</v>
      </c>
      <c r="Y148" s="253">
        <v>0.04</v>
      </c>
      <c r="Z148" s="278"/>
      <c r="AA148" s="278"/>
    </row>
    <row r="149" spans="1:27" ht="15" customHeight="1" x14ac:dyDescent="0.25">
      <c r="A149" s="142" t="s">
        <v>557</v>
      </c>
      <c r="B149" s="142" t="s">
        <v>558</v>
      </c>
      <c r="C149" s="142"/>
      <c r="D149" s="142"/>
      <c r="E149" s="184">
        <v>228</v>
      </c>
      <c r="F149" s="254">
        <v>1</v>
      </c>
      <c r="G149">
        <v>60</v>
      </c>
      <c r="H149" s="253">
        <v>0.26</v>
      </c>
      <c r="I149" s="143"/>
      <c r="J149">
        <v>20</v>
      </c>
      <c r="K149" s="253">
        <v>0.09</v>
      </c>
      <c r="L149">
        <v>85</v>
      </c>
      <c r="M149" s="253">
        <v>0.37</v>
      </c>
      <c r="N149">
        <v>0</v>
      </c>
      <c r="O149" s="253">
        <v>0</v>
      </c>
      <c r="P149" s="143"/>
      <c r="Q149">
        <v>28</v>
      </c>
      <c r="R149" s="253">
        <v>0.12</v>
      </c>
      <c r="S149">
        <v>11</v>
      </c>
      <c r="T149" s="253">
        <v>0.05</v>
      </c>
      <c r="U149">
        <v>0</v>
      </c>
      <c r="V149" s="253">
        <v>0</v>
      </c>
      <c r="W149" s="143"/>
      <c r="X149">
        <v>24</v>
      </c>
      <c r="Y149" s="253">
        <v>0.11</v>
      </c>
      <c r="Z149" s="278"/>
      <c r="AA149" s="278"/>
    </row>
    <row r="150" spans="1:27" ht="15" customHeight="1" x14ac:dyDescent="0.25">
      <c r="A150" s="716" t="s">
        <v>559</v>
      </c>
      <c r="B150" s="716" t="s">
        <v>560</v>
      </c>
      <c r="C150" s="716"/>
      <c r="D150" s="716"/>
      <c r="E150" s="721">
        <v>0</v>
      </c>
      <c r="F150" s="722" t="s">
        <v>907</v>
      </c>
      <c r="G150" s="715" t="s">
        <v>907</v>
      </c>
      <c r="H150" s="723" t="s">
        <v>907</v>
      </c>
      <c r="I150" s="720"/>
      <c r="J150" s="715" t="s">
        <v>907</v>
      </c>
      <c r="K150" s="723" t="s">
        <v>907</v>
      </c>
      <c r="L150" s="715" t="s">
        <v>907</v>
      </c>
      <c r="M150" s="723" t="s">
        <v>907</v>
      </c>
      <c r="N150" s="715" t="s">
        <v>907</v>
      </c>
      <c r="O150" s="723" t="s">
        <v>907</v>
      </c>
      <c r="P150" s="720"/>
      <c r="Q150" s="715" t="s">
        <v>907</v>
      </c>
      <c r="R150" s="723" t="s">
        <v>907</v>
      </c>
      <c r="S150" s="715" t="s">
        <v>907</v>
      </c>
      <c r="T150" s="723" t="s">
        <v>907</v>
      </c>
      <c r="U150" s="715" t="s">
        <v>907</v>
      </c>
      <c r="V150" s="723" t="s">
        <v>907</v>
      </c>
      <c r="W150" s="720"/>
      <c r="X150" s="715" t="s">
        <v>907</v>
      </c>
      <c r="Y150" s="723" t="s">
        <v>907</v>
      </c>
      <c r="Z150" s="278"/>
      <c r="AA150" s="278"/>
    </row>
    <row r="151" spans="1:27" ht="15" customHeight="1" x14ac:dyDescent="0.25">
      <c r="A151" s="142" t="s">
        <v>561</v>
      </c>
      <c r="B151" s="142" t="s">
        <v>562</v>
      </c>
      <c r="C151" s="142"/>
      <c r="D151" s="142"/>
      <c r="E151" s="184">
        <v>1835</v>
      </c>
      <c r="F151" s="254">
        <v>1</v>
      </c>
      <c r="G151">
        <v>248</v>
      </c>
      <c r="H151" s="253">
        <v>0.14000000000000001</v>
      </c>
      <c r="I151" s="143"/>
      <c r="J151">
        <v>67</v>
      </c>
      <c r="K151" s="253">
        <v>0.04</v>
      </c>
      <c r="L151">
        <v>693</v>
      </c>
      <c r="M151" s="253">
        <v>0.38</v>
      </c>
      <c r="N151">
        <v>1</v>
      </c>
      <c r="O151" s="253">
        <v>0</v>
      </c>
      <c r="P151" s="143"/>
      <c r="Q151">
        <v>390</v>
      </c>
      <c r="R151" s="253">
        <v>0.21</v>
      </c>
      <c r="S151">
        <v>326</v>
      </c>
      <c r="T151" s="253">
        <v>0.18</v>
      </c>
      <c r="U151">
        <v>12</v>
      </c>
      <c r="V151" s="253">
        <v>0.01</v>
      </c>
      <c r="W151" s="143"/>
      <c r="X151">
        <v>98</v>
      </c>
      <c r="Y151" s="253">
        <v>0.05</v>
      </c>
      <c r="Z151" s="278"/>
      <c r="AA151" s="278"/>
    </row>
    <row r="152" spans="1:27" ht="15" customHeight="1" x14ac:dyDescent="0.25">
      <c r="A152" s="142" t="s">
        <v>563</v>
      </c>
      <c r="B152" s="142" t="s">
        <v>564</v>
      </c>
      <c r="C152" s="142"/>
      <c r="D152" s="142"/>
      <c r="E152" s="184">
        <v>1954</v>
      </c>
      <c r="F152" s="254">
        <v>1</v>
      </c>
      <c r="G152">
        <v>327</v>
      </c>
      <c r="H152" s="253">
        <v>0.17</v>
      </c>
      <c r="I152" s="143"/>
      <c r="J152">
        <v>52</v>
      </c>
      <c r="K152" s="253">
        <v>0.03</v>
      </c>
      <c r="L152">
        <v>874</v>
      </c>
      <c r="M152" s="253">
        <v>0.45</v>
      </c>
      <c r="N152">
        <v>4</v>
      </c>
      <c r="O152" s="253">
        <v>0</v>
      </c>
      <c r="P152" s="143"/>
      <c r="Q152">
        <v>199</v>
      </c>
      <c r="R152" s="253">
        <v>0.1</v>
      </c>
      <c r="S152">
        <v>177</v>
      </c>
      <c r="T152" s="253">
        <v>0.09</v>
      </c>
      <c r="U152">
        <v>1</v>
      </c>
      <c r="V152" s="253">
        <v>0</v>
      </c>
      <c r="W152" s="143"/>
      <c r="X152">
        <v>320</v>
      </c>
      <c r="Y152" s="253">
        <v>0.16</v>
      </c>
      <c r="Z152" s="278"/>
      <c r="AA152" s="278"/>
    </row>
    <row r="153" spans="1:27" ht="15" customHeight="1" x14ac:dyDescent="0.25">
      <c r="A153" s="142" t="s">
        <v>565</v>
      </c>
      <c r="B153" s="142" t="s">
        <v>566</v>
      </c>
      <c r="C153" s="142"/>
      <c r="D153" s="142"/>
      <c r="E153" s="184">
        <v>50</v>
      </c>
      <c r="F153" s="254">
        <v>1</v>
      </c>
      <c r="G153">
        <v>6</v>
      </c>
      <c r="H153" s="253">
        <v>0.12</v>
      </c>
      <c r="I153" s="143"/>
      <c r="J153">
        <v>2</v>
      </c>
      <c r="K153" s="253">
        <v>0.04</v>
      </c>
      <c r="L153">
        <v>19</v>
      </c>
      <c r="M153" s="253">
        <v>0.38</v>
      </c>
      <c r="N153">
        <v>0</v>
      </c>
      <c r="O153" s="253">
        <v>0</v>
      </c>
      <c r="P153" s="143"/>
      <c r="Q153">
        <v>11</v>
      </c>
      <c r="R153" s="253">
        <v>0.22</v>
      </c>
      <c r="S153">
        <v>8</v>
      </c>
      <c r="T153" s="253">
        <v>0.16</v>
      </c>
      <c r="U153">
        <v>0</v>
      </c>
      <c r="V153" s="253">
        <v>0</v>
      </c>
      <c r="W153" s="143"/>
      <c r="X153">
        <v>4</v>
      </c>
      <c r="Y153" s="253">
        <v>0.08</v>
      </c>
      <c r="Z153" s="278"/>
      <c r="AA153" s="278"/>
    </row>
    <row r="154" spans="1:27" ht="15" customHeight="1" x14ac:dyDescent="0.25">
      <c r="A154" s="142" t="s">
        <v>567</v>
      </c>
      <c r="B154" s="142" t="s">
        <v>568</v>
      </c>
      <c r="C154" s="142"/>
      <c r="D154" s="142"/>
      <c r="E154" s="184">
        <v>247</v>
      </c>
      <c r="F154" s="254">
        <v>1</v>
      </c>
      <c r="G154">
        <v>64</v>
      </c>
      <c r="H154" s="253">
        <v>0.26</v>
      </c>
      <c r="I154" s="143"/>
      <c r="J154">
        <v>9</v>
      </c>
      <c r="K154" s="253">
        <v>0.04</v>
      </c>
      <c r="L154">
        <v>65</v>
      </c>
      <c r="M154" s="253">
        <v>0.26</v>
      </c>
      <c r="N154">
        <v>0</v>
      </c>
      <c r="O154" s="253">
        <v>0</v>
      </c>
      <c r="P154" s="143"/>
      <c r="Q154">
        <v>54</v>
      </c>
      <c r="R154" s="253">
        <v>0.22</v>
      </c>
      <c r="S154">
        <v>35</v>
      </c>
      <c r="T154" s="253">
        <v>0.14000000000000001</v>
      </c>
      <c r="U154">
        <v>0</v>
      </c>
      <c r="V154" s="253">
        <v>0</v>
      </c>
      <c r="W154" s="143"/>
      <c r="X154">
        <v>20</v>
      </c>
      <c r="Y154" s="253">
        <v>0.08</v>
      </c>
      <c r="Z154" s="278"/>
      <c r="AA154" s="278"/>
    </row>
    <row r="155" spans="1:27" ht="15" customHeight="1" x14ac:dyDescent="0.25">
      <c r="A155" s="142" t="s">
        <v>569</v>
      </c>
      <c r="B155" s="142" t="s">
        <v>570</v>
      </c>
      <c r="C155" s="142"/>
      <c r="D155" s="142"/>
      <c r="E155" s="184">
        <v>885</v>
      </c>
      <c r="F155" s="254">
        <v>1</v>
      </c>
      <c r="G155">
        <v>178</v>
      </c>
      <c r="H155" s="253">
        <v>0.2</v>
      </c>
      <c r="I155" s="143"/>
      <c r="J155">
        <v>25</v>
      </c>
      <c r="K155" s="253">
        <v>0.03</v>
      </c>
      <c r="L155">
        <v>304</v>
      </c>
      <c r="M155" s="253">
        <v>0.34</v>
      </c>
      <c r="N155">
        <v>3</v>
      </c>
      <c r="O155" s="253">
        <v>0</v>
      </c>
      <c r="P155" s="143"/>
      <c r="Q155">
        <v>103</v>
      </c>
      <c r="R155" s="253">
        <v>0.12</v>
      </c>
      <c r="S155">
        <v>90</v>
      </c>
      <c r="T155" s="253">
        <v>0.1</v>
      </c>
      <c r="U155">
        <v>5</v>
      </c>
      <c r="V155" s="253">
        <v>0.01</v>
      </c>
      <c r="W155" s="143"/>
      <c r="X155">
        <v>177</v>
      </c>
      <c r="Y155" s="253">
        <v>0.2</v>
      </c>
      <c r="Z155" s="278"/>
      <c r="AA155" s="278"/>
    </row>
    <row r="156" spans="1:27" ht="15" customHeight="1" x14ac:dyDescent="0.25">
      <c r="A156" s="142" t="s">
        <v>571</v>
      </c>
      <c r="B156" s="142" t="s">
        <v>572</v>
      </c>
      <c r="C156" s="142"/>
      <c r="D156" s="142"/>
      <c r="E156" s="184">
        <v>358</v>
      </c>
      <c r="F156" s="254">
        <v>1</v>
      </c>
      <c r="G156">
        <v>106</v>
      </c>
      <c r="H156" s="253">
        <v>0.3</v>
      </c>
      <c r="I156" s="143"/>
      <c r="J156">
        <v>9</v>
      </c>
      <c r="K156" s="253">
        <v>0.03</v>
      </c>
      <c r="L156">
        <v>143</v>
      </c>
      <c r="M156" s="253">
        <v>0.4</v>
      </c>
      <c r="N156">
        <v>0</v>
      </c>
      <c r="O156" s="253">
        <v>0</v>
      </c>
      <c r="P156" s="143"/>
      <c r="Q156">
        <v>42</v>
      </c>
      <c r="R156" s="253">
        <v>0.12</v>
      </c>
      <c r="S156">
        <v>23</v>
      </c>
      <c r="T156" s="253">
        <v>0.06</v>
      </c>
      <c r="U156">
        <v>0</v>
      </c>
      <c r="V156" s="253">
        <v>0</v>
      </c>
      <c r="W156" s="143"/>
      <c r="X156">
        <v>35</v>
      </c>
      <c r="Y156" s="253">
        <v>0.1</v>
      </c>
      <c r="Z156" s="278"/>
      <c r="AA156" s="278"/>
    </row>
    <row r="157" spans="1:27" ht="15" customHeight="1" x14ac:dyDescent="0.25">
      <c r="A157" s="142" t="s">
        <v>573</v>
      </c>
      <c r="B157" s="142" t="s">
        <v>574</v>
      </c>
      <c r="C157" s="142"/>
      <c r="D157" s="142"/>
      <c r="E157" s="184">
        <v>85</v>
      </c>
      <c r="F157" s="254">
        <v>1</v>
      </c>
      <c r="G157">
        <v>13</v>
      </c>
      <c r="H157" s="253">
        <v>0.15</v>
      </c>
      <c r="I157" s="143"/>
      <c r="J157">
        <v>4</v>
      </c>
      <c r="K157" s="253">
        <v>0.05</v>
      </c>
      <c r="L157">
        <v>34</v>
      </c>
      <c r="M157" s="253">
        <v>0.4</v>
      </c>
      <c r="N157">
        <v>0</v>
      </c>
      <c r="O157" s="253">
        <v>0</v>
      </c>
      <c r="P157" s="143"/>
      <c r="Q157">
        <v>13</v>
      </c>
      <c r="R157" s="253">
        <v>0.15</v>
      </c>
      <c r="S157">
        <v>17</v>
      </c>
      <c r="T157" s="253">
        <v>0.2</v>
      </c>
      <c r="U157">
        <v>0</v>
      </c>
      <c r="V157" s="253">
        <v>0</v>
      </c>
      <c r="W157" s="143"/>
      <c r="X157">
        <v>4</v>
      </c>
      <c r="Y157" s="253">
        <v>0.05</v>
      </c>
      <c r="Z157" s="278"/>
      <c r="AA157" s="278"/>
    </row>
    <row r="158" spans="1:27" ht="15" customHeight="1" x14ac:dyDescent="0.25">
      <c r="A158" s="142" t="s">
        <v>575</v>
      </c>
      <c r="B158" s="142" t="s">
        <v>576</v>
      </c>
      <c r="C158" s="142"/>
      <c r="D158" s="142"/>
      <c r="E158" s="184">
        <v>4623</v>
      </c>
      <c r="F158" s="254">
        <v>1</v>
      </c>
      <c r="G158">
        <v>727</v>
      </c>
      <c r="H158" s="253">
        <v>0.16</v>
      </c>
      <c r="I158" s="143"/>
      <c r="J158">
        <v>197</v>
      </c>
      <c r="K158" s="253">
        <v>0.04</v>
      </c>
      <c r="L158">
        <v>2044</v>
      </c>
      <c r="M158" s="253">
        <v>0.44</v>
      </c>
      <c r="N158">
        <v>8</v>
      </c>
      <c r="O158" s="253">
        <v>0</v>
      </c>
      <c r="P158" s="143"/>
      <c r="Q158">
        <v>616</v>
      </c>
      <c r="R158" s="253">
        <v>0.13</v>
      </c>
      <c r="S158">
        <v>475</v>
      </c>
      <c r="T158" s="253">
        <v>0.1</v>
      </c>
      <c r="U158">
        <v>9</v>
      </c>
      <c r="V158" s="253">
        <v>0</v>
      </c>
      <c r="W158" s="143"/>
      <c r="X158">
        <v>547</v>
      </c>
      <c r="Y158" s="253">
        <v>0.12</v>
      </c>
      <c r="Z158" s="278"/>
      <c r="AA158" s="278"/>
    </row>
    <row r="159" spans="1:27" ht="15" customHeight="1" x14ac:dyDescent="0.25">
      <c r="A159" s="142" t="s">
        <v>577</v>
      </c>
      <c r="B159" s="142" t="s">
        <v>578</v>
      </c>
      <c r="C159" s="142"/>
      <c r="D159" s="142"/>
      <c r="E159" s="184">
        <v>22</v>
      </c>
      <c r="F159" s="254">
        <v>1</v>
      </c>
      <c r="G159">
        <v>1</v>
      </c>
      <c r="H159" s="253">
        <v>0.05</v>
      </c>
      <c r="I159" s="143"/>
      <c r="J159">
        <v>1</v>
      </c>
      <c r="K159" s="253">
        <v>0.05</v>
      </c>
      <c r="L159">
        <v>14</v>
      </c>
      <c r="M159" s="253">
        <v>0.64</v>
      </c>
      <c r="N159">
        <v>0</v>
      </c>
      <c r="O159" s="253">
        <v>0</v>
      </c>
      <c r="P159" s="143"/>
      <c r="Q159">
        <v>1</v>
      </c>
      <c r="R159" s="253">
        <v>0.05</v>
      </c>
      <c r="S159">
        <v>1</v>
      </c>
      <c r="T159" s="253">
        <v>0.05</v>
      </c>
      <c r="U159">
        <v>0</v>
      </c>
      <c r="V159" s="253">
        <v>0</v>
      </c>
      <c r="W159" s="143"/>
      <c r="X159">
        <v>4</v>
      </c>
      <c r="Y159" s="253">
        <v>0.18</v>
      </c>
      <c r="Z159" s="278"/>
      <c r="AA159" s="278"/>
    </row>
    <row r="160" spans="1:27" ht="15" customHeight="1" x14ac:dyDescent="0.25">
      <c r="A160" s="142" t="s">
        <v>579</v>
      </c>
      <c r="B160" s="142" t="s">
        <v>580</v>
      </c>
      <c r="C160" s="142"/>
      <c r="D160" s="142"/>
      <c r="E160" s="184">
        <v>564</v>
      </c>
      <c r="F160" s="254">
        <v>1</v>
      </c>
      <c r="G160">
        <v>142</v>
      </c>
      <c r="H160" s="253">
        <v>0.25</v>
      </c>
      <c r="I160" s="143"/>
      <c r="J160">
        <v>24</v>
      </c>
      <c r="K160" s="253">
        <v>0.04</v>
      </c>
      <c r="L160">
        <v>194</v>
      </c>
      <c r="M160" s="253">
        <v>0.34</v>
      </c>
      <c r="N160">
        <v>0</v>
      </c>
      <c r="O160" s="253">
        <v>0</v>
      </c>
      <c r="P160" s="143"/>
      <c r="Q160">
        <v>86</v>
      </c>
      <c r="R160" s="253">
        <v>0.15</v>
      </c>
      <c r="S160">
        <v>67</v>
      </c>
      <c r="T160" s="253">
        <v>0.12</v>
      </c>
      <c r="U160">
        <v>0</v>
      </c>
      <c r="V160" s="253">
        <v>0</v>
      </c>
      <c r="W160" s="143"/>
      <c r="X160">
        <v>51</v>
      </c>
      <c r="Y160" s="253">
        <v>0.09</v>
      </c>
      <c r="Z160" s="278"/>
      <c r="AA160" s="278"/>
    </row>
    <row r="161" spans="1:27" ht="15" customHeight="1" x14ac:dyDescent="0.25">
      <c r="A161" s="142" t="s">
        <v>581</v>
      </c>
      <c r="B161" s="142" t="s">
        <v>582</v>
      </c>
      <c r="C161" s="142"/>
      <c r="D161" s="142"/>
      <c r="E161" s="184">
        <v>883</v>
      </c>
      <c r="F161" s="254">
        <v>1</v>
      </c>
      <c r="G161">
        <v>191</v>
      </c>
      <c r="H161" s="253">
        <v>0.22</v>
      </c>
      <c r="I161" s="143"/>
      <c r="J161">
        <v>30</v>
      </c>
      <c r="K161" s="253">
        <v>0.03</v>
      </c>
      <c r="L161">
        <v>255</v>
      </c>
      <c r="M161" s="253">
        <v>0.28999999999999998</v>
      </c>
      <c r="N161">
        <v>0</v>
      </c>
      <c r="O161" s="253">
        <v>0</v>
      </c>
      <c r="P161" s="143"/>
      <c r="Q161">
        <v>219</v>
      </c>
      <c r="R161" s="253">
        <v>0.25</v>
      </c>
      <c r="S161">
        <v>104</v>
      </c>
      <c r="T161" s="253">
        <v>0.12</v>
      </c>
      <c r="U161">
        <v>1</v>
      </c>
      <c r="V161" s="253">
        <v>0</v>
      </c>
      <c r="W161" s="143"/>
      <c r="X161">
        <v>83</v>
      </c>
      <c r="Y161" s="253">
        <v>0.09</v>
      </c>
      <c r="Z161" s="278"/>
      <c r="AA161" s="278"/>
    </row>
    <row r="162" spans="1:27" ht="15" customHeight="1" x14ac:dyDescent="0.25">
      <c r="A162" s="142" t="s">
        <v>583</v>
      </c>
      <c r="B162" s="142" t="s">
        <v>584</v>
      </c>
      <c r="C162" s="142"/>
      <c r="D162" s="142"/>
      <c r="E162" s="184">
        <v>86</v>
      </c>
      <c r="F162" s="254">
        <v>1</v>
      </c>
      <c r="G162">
        <v>16</v>
      </c>
      <c r="H162" s="253">
        <v>0.19</v>
      </c>
      <c r="I162" s="143"/>
      <c r="J162">
        <v>6</v>
      </c>
      <c r="K162" s="253">
        <v>7.0000000000000007E-2</v>
      </c>
      <c r="L162">
        <v>20</v>
      </c>
      <c r="M162" s="253">
        <v>0.23</v>
      </c>
      <c r="N162">
        <v>0</v>
      </c>
      <c r="O162" s="253">
        <v>0</v>
      </c>
      <c r="P162" s="143"/>
      <c r="Q162">
        <v>19</v>
      </c>
      <c r="R162" s="253">
        <v>0.22</v>
      </c>
      <c r="S162">
        <v>21</v>
      </c>
      <c r="T162" s="253">
        <v>0.24</v>
      </c>
      <c r="U162">
        <v>0</v>
      </c>
      <c r="V162" s="253">
        <v>0</v>
      </c>
      <c r="W162" s="143"/>
      <c r="X162">
        <v>4</v>
      </c>
      <c r="Y162" s="253">
        <v>0.05</v>
      </c>
      <c r="Z162" s="278"/>
      <c r="AA162" s="278"/>
    </row>
    <row r="163" spans="1:27" ht="15" customHeight="1" x14ac:dyDescent="0.25">
      <c r="A163" s="142" t="s">
        <v>585</v>
      </c>
      <c r="B163" s="142" t="s">
        <v>586</v>
      </c>
      <c r="C163" s="142"/>
      <c r="D163" s="142"/>
      <c r="E163" s="184">
        <v>2528</v>
      </c>
      <c r="F163" s="254">
        <v>1</v>
      </c>
      <c r="G163">
        <v>509</v>
      </c>
      <c r="H163" s="253">
        <v>0.2</v>
      </c>
      <c r="I163" s="143"/>
      <c r="J163">
        <v>116</v>
      </c>
      <c r="K163" s="253">
        <v>0.05</v>
      </c>
      <c r="L163">
        <v>1199</v>
      </c>
      <c r="M163" s="253">
        <v>0.47</v>
      </c>
      <c r="N163">
        <v>10</v>
      </c>
      <c r="O163" s="253">
        <v>0</v>
      </c>
      <c r="P163" s="143"/>
      <c r="Q163">
        <v>166</v>
      </c>
      <c r="R163" s="253">
        <v>7.0000000000000007E-2</v>
      </c>
      <c r="S163">
        <v>138</v>
      </c>
      <c r="T163" s="253">
        <v>0.05</v>
      </c>
      <c r="U163">
        <v>5</v>
      </c>
      <c r="V163" s="253">
        <v>0</v>
      </c>
      <c r="W163" s="143"/>
      <c r="X163">
        <v>385</v>
      </c>
      <c r="Y163" s="253">
        <v>0.15</v>
      </c>
      <c r="Z163" s="278"/>
      <c r="AA163" s="278"/>
    </row>
    <row r="164" spans="1:27" ht="15" customHeight="1" x14ac:dyDescent="0.25">
      <c r="A164" s="142" t="s">
        <v>587</v>
      </c>
      <c r="B164" s="142" t="s">
        <v>588</v>
      </c>
      <c r="C164" s="142"/>
      <c r="D164" s="142"/>
      <c r="E164" s="184">
        <v>44</v>
      </c>
      <c r="F164" s="254">
        <v>1</v>
      </c>
      <c r="G164">
        <v>3</v>
      </c>
      <c r="H164" s="253">
        <v>7.0000000000000007E-2</v>
      </c>
      <c r="I164" s="143"/>
      <c r="J164">
        <v>2</v>
      </c>
      <c r="K164" s="253">
        <v>0.05</v>
      </c>
      <c r="L164">
        <v>7</v>
      </c>
      <c r="M164" s="253">
        <v>0.16</v>
      </c>
      <c r="N164">
        <v>0</v>
      </c>
      <c r="O164" s="253">
        <v>0</v>
      </c>
      <c r="P164" s="143"/>
      <c r="Q164">
        <v>23</v>
      </c>
      <c r="R164" s="253">
        <v>0.52</v>
      </c>
      <c r="S164">
        <v>5</v>
      </c>
      <c r="T164" s="253">
        <v>0.11</v>
      </c>
      <c r="U164">
        <v>0</v>
      </c>
      <c r="V164" s="253">
        <v>0</v>
      </c>
      <c r="W164" s="143"/>
      <c r="X164">
        <v>4</v>
      </c>
      <c r="Y164" s="253">
        <v>0.09</v>
      </c>
      <c r="Z164" s="278"/>
      <c r="AA164" s="278"/>
    </row>
    <row r="165" spans="1:27" ht="15" customHeight="1" x14ac:dyDescent="0.25">
      <c r="A165" s="142" t="s">
        <v>589</v>
      </c>
      <c r="B165" s="142" t="s">
        <v>590</v>
      </c>
      <c r="C165" s="142"/>
      <c r="D165" s="142"/>
      <c r="E165" s="184">
        <v>64</v>
      </c>
      <c r="F165" s="254">
        <v>1</v>
      </c>
      <c r="G165">
        <v>6</v>
      </c>
      <c r="H165" s="253">
        <v>0.09</v>
      </c>
      <c r="I165" s="143"/>
      <c r="J165">
        <v>3</v>
      </c>
      <c r="K165" s="253">
        <v>0.05</v>
      </c>
      <c r="L165">
        <v>17</v>
      </c>
      <c r="M165" s="253">
        <v>0.27</v>
      </c>
      <c r="N165">
        <v>0</v>
      </c>
      <c r="O165" s="253">
        <v>0</v>
      </c>
      <c r="P165" s="143"/>
      <c r="Q165">
        <v>24</v>
      </c>
      <c r="R165" s="253">
        <v>0.38</v>
      </c>
      <c r="S165">
        <v>12</v>
      </c>
      <c r="T165" s="253">
        <v>0.19</v>
      </c>
      <c r="U165">
        <v>0</v>
      </c>
      <c r="V165" s="253">
        <v>0</v>
      </c>
      <c r="W165" s="143"/>
      <c r="X165">
        <v>2</v>
      </c>
      <c r="Y165" s="253">
        <v>0.03</v>
      </c>
      <c r="Z165" s="278"/>
      <c r="AA165" s="278"/>
    </row>
    <row r="166" spans="1:27" ht="15" customHeight="1" x14ac:dyDescent="0.25">
      <c r="A166" s="142" t="s">
        <v>591</v>
      </c>
      <c r="B166" s="142" t="s">
        <v>592</v>
      </c>
      <c r="C166" s="142"/>
      <c r="D166" s="142"/>
      <c r="E166" s="184">
        <v>1440</v>
      </c>
      <c r="F166" s="254">
        <v>1</v>
      </c>
      <c r="G166">
        <v>262</v>
      </c>
      <c r="H166" s="253">
        <v>0.18</v>
      </c>
      <c r="I166" s="143"/>
      <c r="J166">
        <v>28</v>
      </c>
      <c r="K166" s="253">
        <v>0.02</v>
      </c>
      <c r="L166">
        <v>314</v>
      </c>
      <c r="M166" s="253">
        <v>0.22</v>
      </c>
      <c r="N166">
        <v>0</v>
      </c>
      <c r="O166" s="253">
        <v>0</v>
      </c>
      <c r="P166" s="143"/>
      <c r="Q166">
        <v>449</v>
      </c>
      <c r="R166" s="253">
        <v>0.31</v>
      </c>
      <c r="S166">
        <v>265</v>
      </c>
      <c r="T166" s="253">
        <v>0.18</v>
      </c>
      <c r="U166">
        <v>0</v>
      </c>
      <c r="V166" s="253">
        <v>0</v>
      </c>
      <c r="W166" s="143"/>
      <c r="X166">
        <v>122</v>
      </c>
      <c r="Y166" s="253">
        <v>0.08</v>
      </c>
      <c r="Z166" s="278"/>
      <c r="AA166" s="278"/>
    </row>
    <row r="167" spans="1:27" ht="15" customHeight="1" x14ac:dyDescent="0.25">
      <c r="A167" s="142" t="s">
        <v>593</v>
      </c>
      <c r="B167" s="142" t="s">
        <v>594</v>
      </c>
      <c r="C167" s="142"/>
      <c r="D167" s="142"/>
      <c r="E167" s="184">
        <v>1019</v>
      </c>
      <c r="F167" s="254">
        <v>1</v>
      </c>
      <c r="G167">
        <v>367</v>
      </c>
      <c r="H167" s="253">
        <v>0.36</v>
      </c>
      <c r="I167" s="143"/>
      <c r="J167">
        <v>25</v>
      </c>
      <c r="K167" s="253">
        <v>0.02</v>
      </c>
      <c r="L167">
        <v>331</v>
      </c>
      <c r="M167" s="253">
        <v>0.32</v>
      </c>
      <c r="N167">
        <v>0</v>
      </c>
      <c r="O167" s="253">
        <v>0</v>
      </c>
      <c r="P167" s="143"/>
      <c r="Q167">
        <v>44</v>
      </c>
      <c r="R167" s="253">
        <v>0.04</v>
      </c>
      <c r="S167">
        <v>36</v>
      </c>
      <c r="T167" s="253">
        <v>0.04</v>
      </c>
      <c r="U167">
        <v>0</v>
      </c>
      <c r="V167" s="253">
        <v>0</v>
      </c>
      <c r="W167" s="143"/>
      <c r="X167">
        <v>216</v>
      </c>
      <c r="Y167" s="253">
        <v>0.21</v>
      </c>
      <c r="Z167" s="278"/>
      <c r="AA167" s="278"/>
    </row>
    <row r="168" spans="1:27" ht="15" customHeight="1" x14ac:dyDescent="0.25">
      <c r="A168" s="142" t="s">
        <v>595</v>
      </c>
      <c r="B168" s="142" t="s">
        <v>596</v>
      </c>
      <c r="C168" s="142"/>
      <c r="D168" s="142"/>
      <c r="E168" s="184">
        <v>292</v>
      </c>
      <c r="F168" s="254">
        <v>1</v>
      </c>
      <c r="G168">
        <v>51</v>
      </c>
      <c r="H168" s="253">
        <v>0.17</v>
      </c>
      <c r="I168" s="143"/>
      <c r="J168">
        <v>9</v>
      </c>
      <c r="K168" s="253">
        <v>0.03</v>
      </c>
      <c r="L168">
        <v>87</v>
      </c>
      <c r="M168" s="253">
        <v>0.3</v>
      </c>
      <c r="N168">
        <v>17</v>
      </c>
      <c r="O168" s="253">
        <v>0.06</v>
      </c>
      <c r="P168" s="143"/>
      <c r="Q168">
        <v>60</v>
      </c>
      <c r="R168" s="253">
        <v>0.21</v>
      </c>
      <c r="S168">
        <v>38</v>
      </c>
      <c r="T168" s="253">
        <v>0.13</v>
      </c>
      <c r="U168">
        <v>11</v>
      </c>
      <c r="V168" s="253">
        <v>0.04</v>
      </c>
      <c r="W168" s="143"/>
      <c r="X168">
        <v>19</v>
      </c>
      <c r="Y168" s="253">
        <v>7.0000000000000007E-2</v>
      </c>
      <c r="Z168" s="278"/>
      <c r="AA168" s="278"/>
    </row>
    <row r="169" spans="1:27" ht="15" customHeight="1" x14ac:dyDescent="0.25">
      <c r="A169" s="142" t="s">
        <v>597</v>
      </c>
      <c r="B169" s="142" t="s">
        <v>598</v>
      </c>
      <c r="C169" s="142"/>
      <c r="D169" s="142"/>
      <c r="E169" s="184">
        <v>47</v>
      </c>
      <c r="F169" s="254">
        <v>1</v>
      </c>
      <c r="G169">
        <v>9</v>
      </c>
      <c r="H169" s="253">
        <v>0.19</v>
      </c>
      <c r="I169" s="143"/>
      <c r="J169">
        <v>2</v>
      </c>
      <c r="K169" s="253">
        <v>0.04</v>
      </c>
      <c r="L169">
        <v>14</v>
      </c>
      <c r="M169" s="253">
        <v>0.3</v>
      </c>
      <c r="N169">
        <v>0</v>
      </c>
      <c r="O169" s="253">
        <v>0</v>
      </c>
      <c r="P169" s="143"/>
      <c r="Q169">
        <v>11</v>
      </c>
      <c r="R169" s="253">
        <v>0.23</v>
      </c>
      <c r="S169">
        <v>7</v>
      </c>
      <c r="T169" s="253">
        <v>0.15</v>
      </c>
      <c r="U169">
        <v>0</v>
      </c>
      <c r="V169" s="253">
        <v>0</v>
      </c>
      <c r="W169" s="143"/>
      <c r="X169">
        <v>4</v>
      </c>
      <c r="Y169" s="253">
        <v>0.09</v>
      </c>
      <c r="Z169" s="278"/>
      <c r="AA169" s="278"/>
    </row>
    <row r="170" spans="1:27" ht="15" customHeight="1" x14ac:dyDescent="0.25">
      <c r="A170" s="142" t="s">
        <v>599</v>
      </c>
      <c r="B170" s="142" t="s">
        <v>600</v>
      </c>
      <c r="C170" s="142"/>
      <c r="D170" s="142"/>
      <c r="E170" s="184">
        <v>22</v>
      </c>
      <c r="F170" s="254">
        <v>1</v>
      </c>
      <c r="G170">
        <v>2</v>
      </c>
      <c r="H170" s="253">
        <v>0.09</v>
      </c>
      <c r="I170" s="143"/>
      <c r="J170">
        <v>0</v>
      </c>
      <c r="K170" s="253">
        <v>0</v>
      </c>
      <c r="L170">
        <v>1</v>
      </c>
      <c r="M170" s="253">
        <v>0.05</v>
      </c>
      <c r="N170">
        <v>0</v>
      </c>
      <c r="O170" s="253">
        <v>0</v>
      </c>
      <c r="P170" s="143"/>
      <c r="Q170">
        <v>13</v>
      </c>
      <c r="R170" s="253">
        <v>0.59</v>
      </c>
      <c r="S170">
        <v>4</v>
      </c>
      <c r="T170" s="253">
        <v>0.18</v>
      </c>
      <c r="U170">
        <v>0</v>
      </c>
      <c r="V170" s="253">
        <v>0</v>
      </c>
      <c r="W170" s="143"/>
      <c r="X170">
        <v>2</v>
      </c>
      <c r="Y170" s="253">
        <v>0.09</v>
      </c>
      <c r="Z170" s="278"/>
      <c r="AA170" s="278"/>
    </row>
    <row r="171" spans="1:27" ht="15" customHeight="1" x14ac:dyDescent="0.25">
      <c r="A171" s="142" t="s">
        <v>601</v>
      </c>
      <c r="B171" s="142" t="s">
        <v>602</v>
      </c>
      <c r="C171" s="142"/>
      <c r="D171" s="142"/>
      <c r="E171" s="184">
        <v>2802</v>
      </c>
      <c r="F171" s="254">
        <v>1</v>
      </c>
      <c r="G171">
        <v>840</v>
      </c>
      <c r="H171" s="253">
        <v>0.3</v>
      </c>
      <c r="I171" s="143"/>
      <c r="J171">
        <v>86</v>
      </c>
      <c r="K171" s="253">
        <v>0.03</v>
      </c>
      <c r="L171">
        <v>979</v>
      </c>
      <c r="M171" s="253">
        <v>0.35</v>
      </c>
      <c r="N171">
        <v>0</v>
      </c>
      <c r="O171" s="253">
        <v>0</v>
      </c>
      <c r="P171" s="143"/>
      <c r="Q171">
        <v>408</v>
      </c>
      <c r="R171" s="253">
        <v>0.15</v>
      </c>
      <c r="S171">
        <v>190</v>
      </c>
      <c r="T171" s="253">
        <v>7.0000000000000007E-2</v>
      </c>
      <c r="U171">
        <v>4</v>
      </c>
      <c r="V171" s="253">
        <v>0</v>
      </c>
      <c r="W171" s="143"/>
      <c r="X171">
        <v>295</v>
      </c>
      <c r="Y171" s="253">
        <v>0.11</v>
      </c>
      <c r="Z171" s="278"/>
      <c r="AA171" s="278"/>
    </row>
    <row r="172" spans="1:27" ht="15" customHeight="1" x14ac:dyDescent="0.25">
      <c r="A172" s="142" t="s">
        <v>603</v>
      </c>
      <c r="B172" s="142" t="s">
        <v>604</v>
      </c>
      <c r="C172" s="142"/>
      <c r="D172" s="142"/>
      <c r="E172" s="184">
        <v>44</v>
      </c>
      <c r="F172" s="254">
        <v>1</v>
      </c>
      <c r="G172">
        <v>2</v>
      </c>
      <c r="H172" s="253">
        <v>0.05</v>
      </c>
      <c r="I172" s="143"/>
      <c r="J172">
        <v>2</v>
      </c>
      <c r="K172" s="253">
        <v>0.05</v>
      </c>
      <c r="L172">
        <v>17</v>
      </c>
      <c r="M172" s="253">
        <v>0.39</v>
      </c>
      <c r="N172">
        <v>0</v>
      </c>
      <c r="O172" s="253">
        <v>0</v>
      </c>
      <c r="P172" s="143"/>
      <c r="Q172">
        <v>10</v>
      </c>
      <c r="R172" s="253">
        <v>0.23</v>
      </c>
      <c r="S172">
        <v>12</v>
      </c>
      <c r="T172" s="253">
        <v>0.27</v>
      </c>
      <c r="U172">
        <v>0</v>
      </c>
      <c r="V172" s="253">
        <v>0</v>
      </c>
      <c r="W172" s="143"/>
      <c r="X172">
        <v>1</v>
      </c>
      <c r="Y172" s="253">
        <v>0.02</v>
      </c>
      <c r="Z172" s="278"/>
      <c r="AA172" s="278"/>
    </row>
    <row r="173" spans="1:27" ht="15" customHeight="1" x14ac:dyDescent="0.25">
      <c r="A173" s="142" t="s">
        <v>605</v>
      </c>
      <c r="B173" s="142" t="s">
        <v>606</v>
      </c>
      <c r="C173" s="142"/>
      <c r="D173" s="142"/>
      <c r="E173" s="184">
        <v>603</v>
      </c>
      <c r="F173" s="254">
        <v>1</v>
      </c>
      <c r="G173">
        <v>108</v>
      </c>
      <c r="H173" s="253">
        <v>0.18</v>
      </c>
      <c r="I173" s="143"/>
      <c r="J173">
        <v>20</v>
      </c>
      <c r="K173" s="253">
        <v>0.03</v>
      </c>
      <c r="L173">
        <v>179</v>
      </c>
      <c r="M173" s="253">
        <v>0.3</v>
      </c>
      <c r="N173">
        <v>156</v>
      </c>
      <c r="O173" s="253">
        <v>0.26</v>
      </c>
      <c r="P173" s="143"/>
      <c r="Q173">
        <v>36</v>
      </c>
      <c r="R173" s="253">
        <v>0.06</v>
      </c>
      <c r="S173">
        <v>33</v>
      </c>
      <c r="T173" s="253">
        <v>0.05</v>
      </c>
      <c r="U173">
        <v>37</v>
      </c>
      <c r="V173" s="253">
        <v>0.06</v>
      </c>
      <c r="W173" s="143"/>
      <c r="X173">
        <v>34</v>
      </c>
      <c r="Y173" s="253">
        <v>0.06</v>
      </c>
      <c r="Z173" s="278"/>
      <c r="AA173" s="278"/>
    </row>
    <row r="174" spans="1:27" ht="15" customHeight="1" x14ac:dyDescent="0.25">
      <c r="A174" s="142" t="s">
        <v>607</v>
      </c>
      <c r="B174" s="142" t="s">
        <v>608</v>
      </c>
      <c r="C174" s="142"/>
      <c r="D174" s="142"/>
      <c r="E174" s="184">
        <v>28</v>
      </c>
      <c r="F174" s="254">
        <v>1</v>
      </c>
      <c r="G174">
        <v>3</v>
      </c>
      <c r="H174" s="253">
        <v>0.11</v>
      </c>
      <c r="I174" s="143"/>
      <c r="J174">
        <v>0</v>
      </c>
      <c r="K174" s="253">
        <v>0</v>
      </c>
      <c r="L174">
        <v>10</v>
      </c>
      <c r="M174" s="253">
        <v>0.36</v>
      </c>
      <c r="N174">
        <v>0</v>
      </c>
      <c r="O174" s="253">
        <v>0</v>
      </c>
      <c r="P174" s="143"/>
      <c r="Q174">
        <v>8</v>
      </c>
      <c r="R174" s="253">
        <v>0.28999999999999998</v>
      </c>
      <c r="S174">
        <v>5</v>
      </c>
      <c r="T174" s="253">
        <v>0.18</v>
      </c>
      <c r="U174">
        <v>0</v>
      </c>
      <c r="V174" s="253">
        <v>0</v>
      </c>
      <c r="W174" s="143"/>
      <c r="X174">
        <v>2</v>
      </c>
      <c r="Y174" s="253">
        <v>7.0000000000000007E-2</v>
      </c>
      <c r="Z174" s="278"/>
      <c r="AA174" s="278"/>
    </row>
    <row r="175" spans="1:27" ht="15" customHeight="1" x14ac:dyDescent="0.25">
      <c r="A175" s="142" t="s">
        <v>609</v>
      </c>
      <c r="B175" s="142" t="s">
        <v>610</v>
      </c>
      <c r="C175" s="142"/>
      <c r="D175" s="142"/>
      <c r="E175" s="184">
        <v>723</v>
      </c>
      <c r="F175" s="254">
        <v>1</v>
      </c>
      <c r="G175">
        <v>181</v>
      </c>
      <c r="H175" s="253">
        <v>0.25</v>
      </c>
      <c r="I175" s="143"/>
      <c r="J175">
        <v>42</v>
      </c>
      <c r="K175" s="253">
        <v>0.06</v>
      </c>
      <c r="L175">
        <v>228</v>
      </c>
      <c r="M175" s="253">
        <v>0.32</v>
      </c>
      <c r="N175">
        <v>0</v>
      </c>
      <c r="O175" s="253">
        <v>0</v>
      </c>
      <c r="P175" s="143"/>
      <c r="Q175">
        <v>87</v>
      </c>
      <c r="R175" s="253">
        <v>0.12</v>
      </c>
      <c r="S175">
        <v>61</v>
      </c>
      <c r="T175" s="253">
        <v>0.08</v>
      </c>
      <c r="U175">
        <v>0</v>
      </c>
      <c r="V175" s="253">
        <v>0</v>
      </c>
      <c r="W175" s="143"/>
      <c r="X175">
        <v>124</v>
      </c>
      <c r="Y175" s="253">
        <v>0.17</v>
      </c>
      <c r="Z175" s="278"/>
      <c r="AA175" s="278"/>
    </row>
    <row r="176" spans="1:27" ht="15" customHeight="1" x14ac:dyDescent="0.25">
      <c r="A176" s="142" t="s">
        <v>611</v>
      </c>
      <c r="B176" s="142" t="s">
        <v>612</v>
      </c>
      <c r="C176" s="142"/>
      <c r="D176" s="142"/>
      <c r="E176" s="184">
        <v>59</v>
      </c>
      <c r="F176" s="254">
        <v>1</v>
      </c>
      <c r="G176">
        <v>6</v>
      </c>
      <c r="H176" s="253">
        <v>0.1</v>
      </c>
      <c r="I176" s="143"/>
      <c r="J176">
        <v>1</v>
      </c>
      <c r="K176" s="253">
        <v>0.02</v>
      </c>
      <c r="L176">
        <v>19</v>
      </c>
      <c r="M176" s="253">
        <v>0.32</v>
      </c>
      <c r="N176">
        <v>0</v>
      </c>
      <c r="O176" s="253">
        <v>0</v>
      </c>
      <c r="P176" s="143"/>
      <c r="Q176">
        <v>15</v>
      </c>
      <c r="R176" s="253">
        <v>0.25</v>
      </c>
      <c r="S176">
        <v>11</v>
      </c>
      <c r="T176" s="253">
        <v>0.19</v>
      </c>
      <c r="U176">
        <v>1</v>
      </c>
      <c r="V176" s="253">
        <v>0.02</v>
      </c>
      <c r="W176" s="143"/>
      <c r="X176">
        <v>6</v>
      </c>
      <c r="Y176" s="253">
        <v>0.1</v>
      </c>
      <c r="Z176" s="278"/>
      <c r="AA176" s="278"/>
    </row>
    <row r="177" spans="1:27" ht="15" customHeight="1" x14ac:dyDescent="0.25">
      <c r="A177" s="142" t="s">
        <v>613</v>
      </c>
      <c r="B177" s="142" t="s">
        <v>614</v>
      </c>
      <c r="C177" s="142"/>
      <c r="D177" s="142"/>
      <c r="E177" s="184">
        <v>63</v>
      </c>
      <c r="F177" s="254">
        <v>1</v>
      </c>
      <c r="G177">
        <v>4</v>
      </c>
      <c r="H177" s="253">
        <v>0.06</v>
      </c>
      <c r="I177" s="143"/>
      <c r="J177">
        <v>1</v>
      </c>
      <c r="K177" s="253">
        <v>0.02</v>
      </c>
      <c r="L177">
        <v>8</v>
      </c>
      <c r="M177" s="253">
        <v>0.13</v>
      </c>
      <c r="N177">
        <v>0</v>
      </c>
      <c r="O177" s="253">
        <v>0</v>
      </c>
      <c r="P177" s="143"/>
      <c r="Q177">
        <v>32</v>
      </c>
      <c r="R177" s="253">
        <v>0.51</v>
      </c>
      <c r="S177">
        <v>15</v>
      </c>
      <c r="T177" s="253">
        <v>0.24</v>
      </c>
      <c r="U177">
        <v>0</v>
      </c>
      <c r="V177" s="253">
        <v>0</v>
      </c>
      <c r="W177" s="143"/>
      <c r="X177">
        <v>3</v>
      </c>
      <c r="Y177" s="253">
        <v>0.05</v>
      </c>
      <c r="Z177" s="278"/>
      <c r="AA177" s="278"/>
    </row>
    <row r="178" spans="1:27" ht="15" customHeight="1" x14ac:dyDescent="0.25">
      <c r="A178" s="142" t="s">
        <v>615</v>
      </c>
      <c r="B178" s="142" t="s">
        <v>616</v>
      </c>
      <c r="C178" s="142"/>
      <c r="D178" s="142"/>
      <c r="E178" s="184">
        <v>99</v>
      </c>
      <c r="F178" s="254">
        <v>1</v>
      </c>
      <c r="G178">
        <v>18</v>
      </c>
      <c r="H178" s="253">
        <v>0.18</v>
      </c>
      <c r="I178" s="143"/>
      <c r="J178">
        <v>4</v>
      </c>
      <c r="K178" s="253">
        <v>0.04</v>
      </c>
      <c r="L178">
        <v>23</v>
      </c>
      <c r="M178" s="253">
        <v>0.23</v>
      </c>
      <c r="N178">
        <v>0</v>
      </c>
      <c r="O178" s="253">
        <v>0</v>
      </c>
      <c r="P178" s="143"/>
      <c r="Q178">
        <v>32</v>
      </c>
      <c r="R178" s="253">
        <v>0.32</v>
      </c>
      <c r="S178">
        <v>13</v>
      </c>
      <c r="T178" s="253">
        <v>0.13</v>
      </c>
      <c r="U178">
        <v>0</v>
      </c>
      <c r="V178" s="253">
        <v>0</v>
      </c>
      <c r="W178" s="143"/>
      <c r="X178">
        <v>9</v>
      </c>
      <c r="Y178" s="253">
        <v>0.09</v>
      </c>
      <c r="Z178" s="278"/>
      <c r="AA178" s="278"/>
    </row>
    <row r="179" spans="1:27" ht="15" customHeight="1" x14ac:dyDescent="0.25">
      <c r="A179" s="142" t="s">
        <v>617</v>
      </c>
      <c r="B179" s="142" t="s">
        <v>618</v>
      </c>
      <c r="C179" s="142"/>
      <c r="D179" s="142"/>
      <c r="E179" s="184">
        <v>85</v>
      </c>
      <c r="F179" s="254">
        <v>1</v>
      </c>
      <c r="G179">
        <v>5</v>
      </c>
      <c r="H179" s="253">
        <v>0.06</v>
      </c>
      <c r="I179" s="143"/>
      <c r="J179">
        <v>2</v>
      </c>
      <c r="K179" s="253">
        <v>0.02</v>
      </c>
      <c r="L179">
        <v>21</v>
      </c>
      <c r="M179" s="253">
        <v>0.25</v>
      </c>
      <c r="N179">
        <v>0</v>
      </c>
      <c r="O179" s="253">
        <v>0</v>
      </c>
      <c r="P179" s="143"/>
      <c r="Q179">
        <v>32</v>
      </c>
      <c r="R179" s="253">
        <v>0.38</v>
      </c>
      <c r="S179">
        <v>20</v>
      </c>
      <c r="T179" s="253">
        <v>0.24</v>
      </c>
      <c r="U179">
        <v>0</v>
      </c>
      <c r="V179" s="253">
        <v>0</v>
      </c>
      <c r="W179" s="143"/>
      <c r="X179">
        <v>5</v>
      </c>
      <c r="Y179" s="253">
        <v>0.06</v>
      </c>
      <c r="Z179" s="278"/>
      <c r="AA179" s="278"/>
    </row>
    <row r="180" spans="1:27" ht="15" customHeight="1" x14ac:dyDescent="0.25">
      <c r="A180" s="142" t="s">
        <v>619</v>
      </c>
      <c r="B180" s="142" t="s">
        <v>620</v>
      </c>
      <c r="C180" s="142"/>
      <c r="D180" s="142"/>
      <c r="E180" s="184">
        <v>956</v>
      </c>
      <c r="F180" s="254">
        <v>1</v>
      </c>
      <c r="G180">
        <v>200</v>
      </c>
      <c r="H180" s="253">
        <v>0.21</v>
      </c>
      <c r="I180" s="143"/>
      <c r="J180">
        <v>25</v>
      </c>
      <c r="K180" s="253">
        <v>0.03</v>
      </c>
      <c r="L180">
        <v>345</v>
      </c>
      <c r="M180" s="253">
        <v>0.36</v>
      </c>
      <c r="N180">
        <v>0</v>
      </c>
      <c r="O180" s="253">
        <v>0</v>
      </c>
      <c r="P180" s="143"/>
      <c r="Q180">
        <v>159</v>
      </c>
      <c r="R180" s="253">
        <v>0.17</v>
      </c>
      <c r="S180">
        <v>97</v>
      </c>
      <c r="T180" s="253">
        <v>0.1</v>
      </c>
      <c r="U180">
        <v>0</v>
      </c>
      <c r="V180" s="253">
        <v>0</v>
      </c>
      <c r="W180" s="143"/>
      <c r="X180">
        <v>130</v>
      </c>
      <c r="Y180" s="253">
        <v>0.14000000000000001</v>
      </c>
      <c r="Z180" s="278"/>
      <c r="AA180" s="278"/>
    </row>
    <row r="181" spans="1:27" ht="15" customHeight="1" x14ac:dyDescent="0.25">
      <c r="A181" s="142" t="s">
        <v>621</v>
      </c>
      <c r="B181" s="142" t="s">
        <v>622</v>
      </c>
      <c r="C181" s="142"/>
      <c r="D181" s="142"/>
      <c r="E181" s="184">
        <v>49</v>
      </c>
      <c r="F181" s="254">
        <v>1</v>
      </c>
      <c r="G181">
        <v>12</v>
      </c>
      <c r="H181" s="253">
        <v>0.24</v>
      </c>
      <c r="I181" s="143"/>
      <c r="J181">
        <v>4</v>
      </c>
      <c r="K181" s="253">
        <v>0.08</v>
      </c>
      <c r="L181">
        <v>20</v>
      </c>
      <c r="M181" s="253">
        <v>0.41</v>
      </c>
      <c r="N181">
        <v>0</v>
      </c>
      <c r="O181" s="253">
        <v>0</v>
      </c>
      <c r="P181" s="143"/>
      <c r="Q181">
        <v>7</v>
      </c>
      <c r="R181" s="253">
        <v>0.14000000000000001</v>
      </c>
      <c r="S181">
        <v>4</v>
      </c>
      <c r="T181" s="253">
        <v>0.08</v>
      </c>
      <c r="U181">
        <v>0</v>
      </c>
      <c r="V181" s="253">
        <v>0</v>
      </c>
      <c r="W181" s="143"/>
      <c r="X181">
        <v>2</v>
      </c>
      <c r="Y181" s="253">
        <v>0.04</v>
      </c>
      <c r="Z181" s="278"/>
      <c r="AA181" s="278"/>
    </row>
    <row r="182" spans="1:27" ht="15" customHeight="1" x14ac:dyDescent="0.25">
      <c r="A182" s="142" t="s">
        <v>623</v>
      </c>
      <c r="B182" s="142" t="s">
        <v>624</v>
      </c>
      <c r="C182" s="142"/>
      <c r="D182" s="142"/>
      <c r="E182" s="184">
        <v>289</v>
      </c>
      <c r="F182" s="254">
        <v>1</v>
      </c>
      <c r="G182">
        <v>48</v>
      </c>
      <c r="H182" s="253">
        <v>0.17</v>
      </c>
      <c r="I182" s="143"/>
      <c r="J182">
        <v>14</v>
      </c>
      <c r="K182" s="253">
        <v>0.05</v>
      </c>
      <c r="L182">
        <v>93</v>
      </c>
      <c r="M182" s="253">
        <v>0.32</v>
      </c>
      <c r="N182">
        <v>1</v>
      </c>
      <c r="O182" s="253">
        <v>0</v>
      </c>
      <c r="P182" s="143"/>
      <c r="Q182">
        <v>63</v>
      </c>
      <c r="R182" s="253">
        <v>0.22</v>
      </c>
      <c r="S182">
        <v>41</v>
      </c>
      <c r="T182" s="253">
        <v>0.14000000000000001</v>
      </c>
      <c r="U182">
        <v>4</v>
      </c>
      <c r="V182" s="253">
        <v>0.01</v>
      </c>
      <c r="W182" s="143"/>
      <c r="X182">
        <v>25</v>
      </c>
      <c r="Y182" s="253">
        <v>0.09</v>
      </c>
      <c r="Z182" s="278"/>
      <c r="AA182" s="278"/>
    </row>
    <row r="183" spans="1:27" ht="15" customHeight="1" x14ac:dyDescent="0.25">
      <c r="A183" s="142" t="s">
        <v>625</v>
      </c>
      <c r="B183" s="142" t="s">
        <v>626</v>
      </c>
      <c r="C183" s="142"/>
      <c r="D183" s="142"/>
      <c r="E183" s="184">
        <v>22</v>
      </c>
      <c r="F183" s="254">
        <v>1</v>
      </c>
      <c r="G183">
        <v>1</v>
      </c>
      <c r="H183" s="253">
        <v>0.05</v>
      </c>
      <c r="I183" s="143"/>
      <c r="J183">
        <v>0</v>
      </c>
      <c r="K183" s="253">
        <v>0</v>
      </c>
      <c r="L183">
        <v>8</v>
      </c>
      <c r="M183" s="253">
        <v>0.36</v>
      </c>
      <c r="N183">
        <v>0</v>
      </c>
      <c r="O183" s="253">
        <v>0</v>
      </c>
      <c r="P183" s="143"/>
      <c r="Q183">
        <v>7</v>
      </c>
      <c r="R183" s="253">
        <v>0.32</v>
      </c>
      <c r="S183">
        <v>5</v>
      </c>
      <c r="T183" s="253">
        <v>0.23</v>
      </c>
      <c r="U183">
        <v>0</v>
      </c>
      <c r="V183" s="253">
        <v>0</v>
      </c>
      <c r="W183" s="143"/>
      <c r="X183">
        <v>1</v>
      </c>
      <c r="Y183" s="253">
        <v>0.05</v>
      </c>
      <c r="Z183" s="278"/>
      <c r="AA183" s="278"/>
    </row>
    <row r="184" spans="1:27" ht="15" customHeight="1" x14ac:dyDescent="0.25">
      <c r="A184" s="142" t="s">
        <v>627</v>
      </c>
      <c r="B184" s="142" t="s">
        <v>628</v>
      </c>
      <c r="C184" s="142"/>
      <c r="D184" s="142"/>
      <c r="E184" s="184">
        <v>190</v>
      </c>
      <c r="F184" s="254">
        <v>1</v>
      </c>
      <c r="G184">
        <v>27</v>
      </c>
      <c r="H184" s="253">
        <v>0.14000000000000001</v>
      </c>
      <c r="I184" s="143"/>
      <c r="J184">
        <v>3</v>
      </c>
      <c r="K184" s="253">
        <v>0.02</v>
      </c>
      <c r="L184">
        <v>11</v>
      </c>
      <c r="M184" s="253">
        <v>0.06</v>
      </c>
      <c r="N184">
        <v>0</v>
      </c>
      <c r="O184" s="253">
        <v>0</v>
      </c>
      <c r="P184" s="143"/>
      <c r="Q184">
        <v>114</v>
      </c>
      <c r="R184" s="253">
        <v>0.6</v>
      </c>
      <c r="S184">
        <v>23</v>
      </c>
      <c r="T184" s="253">
        <v>0.12</v>
      </c>
      <c r="U184">
        <v>0</v>
      </c>
      <c r="V184" s="253">
        <v>0</v>
      </c>
      <c r="W184" s="143"/>
      <c r="X184">
        <v>12</v>
      </c>
      <c r="Y184" s="253">
        <v>0.06</v>
      </c>
      <c r="Z184" s="278"/>
      <c r="AA184" s="278"/>
    </row>
    <row r="185" spans="1:27" ht="15" customHeight="1" x14ac:dyDescent="0.25">
      <c r="A185" s="142" t="s">
        <v>629</v>
      </c>
      <c r="B185" s="142" t="s">
        <v>630</v>
      </c>
      <c r="C185" s="142"/>
      <c r="D185" s="142"/>
      <c r="E185" s="184">
        <v>28</v>
      </c>
      <c r="F185" s="254">
        <v>1</v>
      </c>
      <c r="G185">
        <v>3</v>
      </c>
      <c r="H185" s="253">
        <v>0.11</v>
      </c>
      <c r="I185" s="143"/>
      <c r="J185">
        <v>3</v>
      </c>
      <c r="K185" s="253">
        <v>0.11</v>
      </c>
      <c r="L185">
        <v>4</v>
      </c>
      <c r="M185" s="253">
        <v>0.14000000000000001</v>
      </c>
      <c r="N185">
        <v>0</v>
      </c>
      <c r="O185" s="253">
        <v>0</v>
      </c>
      <c r="P185" s="143"/>
      <c r="Q185">
        <v>15</v>
      </c>
      <c r="R185" s="253">
        <v>0.54</v>
      </c>
      <c r="S185">
        <v>2</v>
      </c>
      <c r="T185" s="253">
        <v>7.0000000000000007E-2</v>
      </c>
      <c r="U185">
        <v>1</v>
      </c>
      <c r="V185" s="253">
        <v>0.04</v>
      </c>
      <c r="W185" s="143"/>
      <c r="X185">
        <v>0</v>
      </c>
      <c r="Y185" s="253">
        <v>0</v>
      </c>
      <c r="Z185" s="278"/>
      <c r="AA185" s="278"/>
    </row>
    <row r="186" spans="1:27" ht="15" customHeight="1" x14ac:dyDescent="0.25">
      <c r="A186" s="142" t="s">
        <v>631</v>
      </c>
      <c r="B186" s="142" t="s">
        <v>632</v>
      </c>
      <c r="C186" s="142"/>
      <c r="D186" s="142"/>
      <c r="E186" s="184">
        <v>7136</v>
      </c>
      <c r="F186" s="254">
        <v>1</v>
      </c>
      <c r="G186">
        <v>1789</v>
      </c>
      <c r="H186" s="253">
        <v>0.25</v>
      </c>
      <c r="I186" s="143"/>
      <c r="J186">
        <v>116</v>
      </c>
      <c r="K186" s="253">
        <v>0.02</v>
      </c>
      <c r="L186">
        <v>2397</v>
      </c>
      <c r="M186" s="253">
        <v>0.34</v>
      </c>
      <c r="N186">
        <v>4</v>
      </c>
      <c r="O186" s="253">
        <v>0</v>
      </c>
      <c r="P186" s="143"/>
      <c r="Q186">
        <v>824</v>
      </c>
      <c r="R186" s="253">
        <v>0.12</v>
      </c>
      <c r="S186">
        <v>535</v>
      </c>
      <c r="T186" s="253">
        <v>7.0000000000000007E-2</v>
      </c>
      <c r="U186">
        <v>7</v>
      </c>
      <c r="V186" s="253">
        <v>0</v>
      </c>
      <c r="W186" s="143"/>
      <c r="X186">
        <v>1464</v>
      </c>
      <c r="Y186" s="253">
        <v>0.21</v>
      </c>
      <c r="Z186" s="278"/>
      <c r="AA186" s="278"/>
    </row>
    <row r="187" spans="1:27" ht="15" customHeight="1" x14ac:dyDescent="0.25">
      <c r="A187" s="142" t="s">
        <v>633</v>
      </c>
      <c r="B187" s="142" t="s">
        <v>634</v>
      </c>
      <c r="C187" s="142"/>
      <c r="D187" s="142"/>
      <c r="E187" s="184">
        <v>74</v>
      </c>
      <c r="F187" s="254">
        <v>1</v>
      </c>
      <c r="G187">
        <v>13</v>
      </c>
      <c r="H187" s="253">
        <v>0.18</v>
      </c>
      <c r="I187" s="143"/>
      <c r="J187">
        <v>4</v>
      </c>
      <c r="K187" s="253">
        <v>0.05</v>
      </c>
      <c r="L187">
        <v>16</v>
      </c>
      <c r="M187" s="253">
        <v>0.22</v>
      </c>
      <c r="N187">
        <v>0</v>
      </c>
      <c r="O187" s="253">
        <v>0</v>
      </c>
      <c r="P187" s="143"/>
      <c r="Q187">
        <v>22</v>
      </c>
      <c r="R187" s="253">
        <v>0.3</v>
      </c>
      <c r="S187">
        <v>14</v>
      </c>
      <c r="T187" s="253">
        <v>0.19</v>
      </c>
      <c r="U187">
        <v>0</v>
      </c>
      <c r="V187" s="253">
        <v>0</v>
      </c>
      <c r="W187" s="143"/>
      <c r="X187">
        <v>5</v>
      </c>
      <c r="Y187" s="253">
        <v>7.0000000000000007E-2</v>
      </c>
      <c r="Z187" s="278"/>
      <c r="AA187" s="278"/>
    </row>
    <row r="188" spans="1:27" ht="15" customHeight="1" x14ac:dyDescent="0.25">
      <c r="A188" s="142" t="s">
        <v>635</v>
      </c>
      <c r="B188" s="142" t="s">
        <v>636</v>
      </c>
      <c r="C188" s="142"/>
      <c r="D188" s="142"/>
      <c r="E188" s="184">
        <v>8</v>
      </c>
      <c r="F188" s="254">
        <v>1</v>
      </c>
      <c r="G188">
        <v>1</v>
      </c>
      <c r="H188" s="253">
        <v>0.12</v>
      </c>
      <c r="I188" s="143"/>
      <c r="J188">
        <v>0</v>
      </c>
      <c r="K188" s="253">
        <v>0</v>
      </c>
      <c r="L188">
        <v>4</v>
      </c>
      <c r="M188" s="253">
        <v>0.5</v>
      </c>
      <c r="N188">
        <v>0</v>
      </c>
      <c r="O188" s="253">
        <v>0</v>
      </c>
      <c r="P188" s="143"/>
      <c r="Q188">
        <v>2</v>
      </c>
      <c r="R188" s="253">
        <v>0.25</v>
      </c>
      <c r="S188">
        <v>0</v>
      </c>
      <c r="T188" s="253">
        <v>0</v>
      </c>
      <c r="U188">
        <v>0</v>
      </c>
      <c r="V188" s="253">
        <v>0</v>
      </c>
      <c r="W188" s="143"/>
      <c r="X188">
        <v>1</v>
      </c>
      <c r="Y188" s="253">
        <v>0.12</v>
      </c>
      <c r="Z188" s="278"/>
      <c r="AA188" s="278"/>
    </row>
    <row r="189" spans="1:27" ht="15" customHeight="1" x14ac:dyDescent="0.25">
      <c r="A189" s="142" t="s">
        <v>637</v>
      </c>
      <c r="B189" s="142" t="s">
        <v>638</v>
      </c>
      <c r="C189" s="142"/>
      <c r="D189" s="142"/>
      <c r="E189" s="184">
        <v>89</v>
      </c>
      <c r="F189" s="254">
        <v>1</v>
      </c>
      <c r="G189">
        <v>13</v>
      </c>
      <c r="H189" s="253">
        <v>0.15</v>
      </c>
      <c r="I189" s="143"/>
      <c r="J189">
        <v>2</v>
      </c>
      <c r="K189" s="253">
        <v>0.02</v>
      </c>
      <c r="L189">
        <v>23</v>
      </c>
      <c r="M189" s="253">
        <v>0.26</v>
      </c>
      <c r="N189">
        <v>0</v>
      </c>
      <c r="O189" s="253">
        <v>0</v>
      </c>
      <c r="P189" s="143"/>
      <c r="Q189">
        <v>19</v>
      </c>
      <c r="R189" s="253">
        <v>0.21</v>
      </c>
      <c r="S189">
        <v>25</v>
      </c>
      <c r="T189" s="253">
        <v>0.28000000000000003</v>
      </c>
      <c r="U189">
        <v>0</v>
      </c>
      <c r="V189" s="253">
        <v>0</v>
      </c>
      <c r="W189" s="143"/>
      <c r="X189">
        <v>7</v>
      </c>
      <c r="Y189" s="253">
        <v>0.08</v>
      </c>
      <c r="Z189" s="278"/>
      <c r="AA189" s="278"/>
    </row>
    <row r="190" spans="1:27" ht="15" customHeight="1" x14ac:dyDescent="0.25">
      <c r="A190" s="142" t="s">
        <v>639</v>
      </c>
      <c r="B190" s="142" t="s">
        <v>640</v>
      </c>
      <c r="C190" s="142"/>
      <c r="D190" s="142"/>
      <c r="E190" s="184">
        <v>86</v>
      </c>
      <c r="F190" s="254">
        <v>1</v>
      </c>
      <c r="G190">
        <v>24</v>
      </c>
      <c r="H190" s="253">
        <v>0.28000000000000003</v>
      </c>
      <c r="I190" s="143"/>
      <c r="J190">
        <v>5</v>
      </c>
      <c r="K190" s="253">
        <v>0.06</v>
      </c>
      <c r="L190">
        <v>29</v>
      </c>
      <c r="M190" s="253">
        <v>0.34</v>
      </c>
      <c r="N190">
        <v>0</v>
      </c>
      <c r="O190" s="253">
        <v>0</v>
      </c>
      <c r="P190" s="143"/>
      <c r="Q190">
        <v>11</v>
      </c>
      <c r="R190" s="253">
        <v>0.13</v>
      </c>
      <c r="S190">
        <v>9</v>
      </c>
      <c r="T190" s="253">
        <v>0.1</v>
      </c>
      <c r="U190">
        <v>0</v>
      </c>
      <c r="V190" s="253">
        <v>0</v>
      </c>
      <c r="W190" s="143"/>
      <c r="X190">
        <v>8</v>
      </c>
      <c r="Y190" s="253">
        <v>0.09</v>
      </c>
      <c r="Z190" s="278"/>
      <c r="AA190" s="278"/>
    </row>
    <row r="191" spans="1:27" ht="15" customHeight="1" x14ac:dyDescent="0.25">
      <c r="A191" s="716" t="s">
        <v>641</v>
      </c>
      <c r="B191" s="716" t="s">
        <v>642</v>
      </c>
      <c r="C191" s="716"/>
      <c r="D191" s="716"/>
      <c r="E191" s="721" t="s">
        <v>907</v>
      </c>
      <c r="F191" s="722" t="s">
        <v>907</v>
      </c>
      <c r="G191" s="715" t="s">
        <v>907</v>
      </c>
      <c r="H191" s="723" t="s">
        <v>907</v>
      </c>
      <c r="I191" s="720"/>
      <c r="J191" s="715" t="s">
        <v>907</v>
      </c>
      <c r="K191" s="723" t="s">
        <v>907</v>
      </c>
      <c r="L191" s="715" t="s">
        <v>907</v>
      </c>
      <c r="M191" s="723" t="s">
        <v>907</v>
      </c>
      <c r="N191" s="715" t="s">
        <v>907</v>
      </c>
      <c r="O191" s="723" t="s">
        <v>907</v>
      </c>
      <c r="P191" s="720"/>
      <c r="Q191" s="715" t="s">
        <v>907</v>
      </c>
      <c r="R191" s="723" t="s">
        <v>907</v>
      </c>
      <c r="S191" s="715" t="s">
        <v>907</v>
      </c>
      <c r="T191" s="723" t="s">
        <v>907</v>
      </c>
      <c r="U191" s="715" t="s">
        <v>907</v>
      </c>
      <c r="V191" s="723" t="s">
        <v>907</v>
      </c>
      <c r="W191" s="720"/>
      <c r="X191" s="715" t="s">
        <v>907</v>
      </c>
      <c r="Y191" s="723" t="s">
        <v>907</v>
      </c>
      <c r="Z191" s="278"/>
      <c r="AA191" s="278"/>
    </row>
    <row r="192" spans="1:27" ht="15" customHeight="1" x14ac:dyDescent="0.25">
      <c r="A192" s="142" t="s">
        <v>643</v>
      </c>
      <c r="B192" s="142" t="s">
        <v>644</v>
      </c>
      <c r="C192" s="142"/>
      <c r="D192" s="142"/>
      <c r="E192" s="184">
        <v>67</v>
      </c>
      <c r="F192" s="254">
        <v>1</v>
      </c>
      <c r="G192">
        <v>0</v>
      </c>
      <c r="H192" s="253">
        <v>0</v>
      </c>
      <c r="I192" s="143"/>
      <c r="J192">
        <v>1</v>
      </c>
      <c r="K192" s="253">
        <v>0.01</v>
      </c>
      <c r="L192">
        <v>5</v>
      </c>
      <c r="M192" s="253">
        <v>7.0000000000000007E-2</v>
      </c>
      <c r="N192">
        <v>0</v>
      </c>
      <c r="O192" s="253">
        <v>0</v>
      </c>
      <c r="P192" s="143"/>
      <c r="Q192">
        <v>41</v>
      </c>
      <c r="R192" s="253">
        <v>0.61</v>
      </c>
      <c r="S192">
        <v>20</v>
      </c>
      <c r="T192" s="253">
        <v>0.3</v>
      </c>
      <c r="U192">
        <v>0</v>
      </c>
      <c r="V192" s="253">
        <v>0</v>
      </c>
      <c r="W192" s="143"/>
      <c r="X192">
        <v>0</v>
      </c>
      <c r="Y192" s="253">
        <v>0</v>
      </c>
      <c r="Z192" s="278"/>
      <c r="AA192" s="278"/>
    </row>
    <row r="193" spans="1:27" ht="15" customHeight="1" x14ac:dyDescent="0.25">
      <c r="A193" s="142" t="s">
        <v>645</v>
      </c>
      <c r="B193" s="142" t="s">
        <v>646</v>
      </c>
      <c r="C193" s="142"/>
      <c r="D193" s="142"/>
      <c r="E193" s="184">
        <v>59</v>
      </c>
      <c r="F193" s="254">
        <v>1</v>
      </c>
      <c r="G193">
        <v>12</v>
      </c>
      <c r="H193" s="253">
        <v>0.2</v>
      </c>
      <c r="I193" s="143"/>
      <c r="J193">
        <v>7</v>
      </c>
      <c r="K193" s="253">
        <v>0.12</v>
      </c>
      <c r="L193">
        <v>11</v>
      </c>
      <c r="M193" s="253">
        <v>0.19</v>
      </c>
      <c r="N193">
        <v>0</v>
      </c>
      <c r="O193" s="253">
        <v>0</v>
      </c>
      <c r="P193" s="143"/>
      <c r="Q193">
        <v>16</v>
      </c>
      <c r="R193" s="253">
        <v>0.27</v>
      </c>
      <c r="S193">
        <v>8</v>
      </c>
      <c r="T193" s="253">
        <v>0.14000000000000001</v>
      </c>
      <c r="U193">
        <v>0</v>
      </c>
      <c r="V193" s="253">
        <v>0</v>
      </c>
      <c r="W193" s="143"/>
      <c r="X193">
        <v>5</v>
      </c>
      <c r="Y193" s="253">
        <v>0.08</v>
      </c>
      <c r="Z193" s="278"/>
      <c r="AA193" s="278"/>
    </row>
    <row r="194" spans="1:27" ht="15" customHeight="1" x14ac:dyDescent="0.25">
      <c r="A194" s="142" t="s">
        <v>647</v>
      </c>
      <c r="B194" s="142" t="s">
        <v>648</v>
      </c>
      <c r="C194" s="142"/>
      <c r="D194" s="142"/>
      <c r="E194" s="184">
        <v>219</v>
      </c>
      <c r="F194" s="254">
        <v>1</v>
      </c>
      <c r="G194">
        <v>42</v>
      </c>
      <c r="H194" s="253">
        <v>0.19</v>
      </c>
      <c r="I194" s="143"/>
      <c r="J194">
        <v>9</v>
      </c>
      <c r="K194" s="253">
        <v>0.04</v>
      </c>
      <c r="L194">
        <v>72</v>
      </c>
      <c r="M194" s="253">
        <v>0.33</v>
      </c>
      <c r="N194">
        <v>0</v>
      </c>
      <c r="O194" s="253">
        <v>0</v>
      </c>
      <c r="P194" s="143"/>
      <c r="Q194">
        <v>38</v>
      </c>
      <c r="R194" s="253">
        <v>0.17</v>
      </c>
      <c r="S194">
        <v>34</v>
      </c>
      <c r="T194" s="253">
        <v>0.16</v>
      </c>
      <c r="U194">
        <v>0</v>
      </c>
      <c r="V194" s="253">
        <v>0</v>
      </c>
      <c r="W194" s="143"/>
      <c r="X194">
        <v>24</v>
      </c>
      <c r="Y194" s="253">
        <v>0.11</v>
      </c>
      <c r="Z194" s="278"/>
      <c r="AA194" s="278"/>
    </row>
    <row r="195" spans="1:27" ht="15" customHeight="1" x14ac:dyDescent="0.25">
      <c r="A195" s="142" t="s">
        <v>649</v>
      </c>
      <c r="B195" s="142" t="s">
        <v>650</v>
      </c>
      <c r="C195" s="142"/>
      <c r="D195" s="142"/>
      <c r="E195" s="184">
        <v>76</v>
      </c>
      <c r="F195" s="254">
        <v>1</v>
      </c>
      <c r="G195">
        <v>8</v>
      </c>
      <c r="H195" s="253">
        <v>0.11</v>
      </c>
      <c r="I195" s="143"/>
      <c r="J195">
        <v>2</v>
      </c>
      <c r="K195" s="253">
        <v>0.03</v>
      </c>
      <c r="L195">
        <v>8</v>
      </c>
      <c r="M195" s="253">
        <v>0.11</v>
      </c>
      <c r="N195">
        <v>0</v>
      </c>
      <c r="O195" s="253">
        <v>0</v>
      </c>
      <c r="P195" s="143"/>
      <c r="Q195">
        <v>35</v>
      </c>
      <c r="R195" s="253">
        <v>0.46</v>
      </c>
      <c r="S195">
        <v>19</v>
      </c>
      <c r="T195" s="253">
        <v>0.25</v>
      </c>
      <c r="U195">
        <v>0</v>
      </c>
      <c r="V195" s="253">
        <v>0</v>
      </c>
      <c r="W195" s="143"/>
      <c r="X195">
        <v>4</v>
      </c>
      <c r="Y195" s="253">
        <v>0.05</v>
      </c>
      <c r="Z195" s="278"/>
      <c r="AA195" s="278"/>
    </row>
    <row r="196" spans="1:27" ht="15" customHeight="1" x14ac:dyDescent="0.25">
      <c r="A196" s="142" t="s">
        <v>651</v>
      </c>
      <c r="B196" s="142" t="s">
        <v>652</v>
      </c>
      <c r="C196" s="142"/>
      <c r="D196" s="142"/>
      <c r="E196" s="184">
        <v>81</v>
      </c>
      <c r="F196" s="254">
        <v>1</v>
      </c>
      <c r="G196">
        <v>13</v>
      </c>
      <c r="H196" s="253">
        <v>0.16</v>
      </c>
      <c r="I196" s="143"/>
      <c r="J196">
        <v>3</v>
      </c>
      <c r="K196" s="253">
        <v>0.04</v>
      </c>
      <c r="L196">
        <v>15</v>
      </c>
      <c r="M196" s="253">
        <v>0.19</v>
      </c>
      <c r="N196">
        <v>0</v>
      </c>
      <c r="O196" s="253">
        <v>0</v>
      </c>
      <c r="P196" s="143"/>
      <c r="Q196">
        <v>24</v>
      </c>
      <c r="R196" s="253">
        <v>0.3</v>
      </c>
      <c r="S196">
        <v>22</v>
      </c>
      <c r="T196" s="253">
        <v>0.27</v>
      </c>
      <c r="U196">
        <v>0</v>
      </c>
      <c r="V196" s="253">
        <v>0</v>
      </c>
      <c r="W196" s="143"/>
      <c r="X196">
        <v>4</v>
      </c>
      <c r="Y196" s="253">
        <v>0.05</v>
      </c>
      <c r="Z196" s="278"/>
      <c r="AA196" s="278"/>
    </row>
    <row r="197" spans="1:27" ht="15" customHeight="1" x14ac:dyDescent="0.25">
      <c r="A197" s="716" t="s">
        <v>653</v>
      </c>
      <c r="B197" s="716" t="s">
        <v>654</v>
      </c>
      <c r="C197" s="716"/>
      <c r="D197" s="716"/>
      <c r="E197" s="721" t="s">
        <v>907</v>
      </c>
      <c r="F197" s="722" t="s">
        <v>907</v>
      </c>
      <c r="G197" s="715" t="s">
        <v>907</v>
      </c>
      <c r="H197" s="723" t="s">
        <v>907</v>
      </c>
      <c r="I197" s="720"/>
      <c r="J197" s="715" t="s">
        <v>907</v>
      </c>
      <c r="K197" s="723" t="s">
        <v>907</v>
      </c>
      <c r="L197" s="715" t="s">
        <v>907</v>
      </c>
      <c r="M197" s="723" t="s">
        <v>907</v>
      </c>
      <c r="N197" s="715" t="s">
        <v>907</v>
      </c>
      <c r="O197" s="723" t="s">
        <v>907</v>
      </c>
      <c r="P197" s="720"/>
      <c r="Q197" s="715" t="s">
        <v>907</v>
      </c>
      <c r="R197" s="723" t="s">
        <v>907</v>
      </c>
      <c r="S197" s="715" t="s">
        <v>907</v>
      </c>
      <c r="T197" s="723" t="s">
        <v>907</v>
      </c>
      <c r="U197" s="715" t="s">
        <v>907</v>
      </c>
      <c r="V197" s="723" t="s">
        <v>907</v>
      </c>
      <c r="W197" s="720"/>
      <c r="X197" s="715" t="s">
        <v>907</v>
      </c>
      <c r="Y197" s="723" t="s">
        <v>907</v>
      </c>
      <c r="Z197" s="278"/>
      <c r="AA197" s="278"/>
    </row>
    <row r="198" spans="1:27" ht="15" customHeight="1" x14ac:dyDescent="0.25">
      <c r="A198" s="142" t="s">
        <v>655</v>
      </c>
      <c r="B198" s="142" t="s">
        <v>656</v>
      </c>
      <c r="C198" s="142"/>
      <c r="D198" s="142"/>
      <c r="E198" s="184">
        <v>18</v>
      </c>
      <c r="F198" s="254">
        <v>1</v>
      </c>
      <c r="G198">
        <v>1</v>
      </c>
      <c r="H198" s="253">
        <v>0.06</v>
      </c>
      <c r="I198" s="143"/>
      <c r="J198">
        <v>0</v>
      </c>
      <c r="K198" s="253">
        <v>0</v>
      </c>
      <c r="L198">
        <v>1</v>
      </c>
      <c r="M198" s="253">
        <v>0.06</v>
      </c>
      <c r="N198">
        <v>0</v>
      </c>
      <c r="O198" s="253">
        <v>0</v>
      </c>
      <c r="P198" s="143"/>
      <c r="Q198">
        <v>10</v>
      </c>
      <c r="R198" s="253">
        <v>0.56000000000000005</v>
      </c>
      <c r="S198">
        <v>6</v>
      </c>
      <c r="T198" s="253">
        <v>0.33</v>
      </c>
      <c r="U198">
        <v>0</v>
      </c>
      <c r="V198" s="253">
        <v>0</v>
      </c>
      <c r="W198" s="143"/>
      <c r="X198">
        <v>0</v>
      </c>
      <c r="Y198" s="253">
        <v>0</v>
      </c>
      <c r="Z198" s="278"/>
      <c r="AA198" s="278"/>
    </row>
    <row r="199" spans="1:27" ht="15" customHeight="1" x14ac:dyDescent="0.25">
      <c r="A199" s="142" t="s">
        <v>657</v>
      </c>
      <c r="B199" s="142" t="s">
        <v>658</v>
      </c>
      <c r="C199" s="142"/>
      <c r="D199" s="142"/>
      <c r="E199" s="184">
        <v>257</v>
      </c>
      <c r="F199" s="254">
        <v>1</v>
      </c>
      <c r="G199">
        <v>18</v>
      </c>
      <c r="H199" s="253">
        <v>7.0000000000000007E-2</v>
      </c>
      <c r="I199" s="143"/>
      <c r="J199">
        <v>9</v>
      </c>
      <c r="K199" s="253">
        <v>0.04</v>
      </c>
      <c r="L199">
        <v>44</v>
      </c>
      <c r="M199" s="253">
        <v>0.17</v>
      </c>
      <c r="N199">
        <v>0</v>
      </c>
      <c r="O199" s="253">
        <v>0</v>
      </c>
      <c r="P199" s="143"/>
      <c r="Q199">
        <v>106</v>
      </c>
      <c r="R199" s="253">
        <v>0.41</v>
      </c>
      <c r="S199">
        <v>53</v>
      </c>
      <c r="T199" s="253">
        <v>0.21</v>
      </c>
      <c r="U199">
        <v>2</v>
      </c>
      <c r="V199" s="253">
        <v>0.01</v>
      </c>
      <c r="W199" s="143"/>
      <c r="X199">
        <v>25</v>
      </c>
      <c r="Y199" s="253">
        <v>0.1</v>
      </c>
      <c r="Z199" s="278"/>
      <c r="AA199" s="278"/>
    </row>
    <row r="200" spans="1:27" ht="15" customHeight="1" x14ac:dyDescent="0.25">
      <c r="A200" s="142" t="s">
        <v>659</v>
      </c>
      <c r="B200" s="142" t="s">
        <v>660</v>
      </c>
      <c r="C200" s="142"/>
      <c r="D200" s="142"/>
      <c r="E200" s="184">
        <v>65</v>
      </c>
      <c r="F200" s="254">
        <v>1</v>
      </c>
      <c r="G200">
        <v>5</v>
      </c>
      <c r="H200" s="253">
        <v>0.08</v>
      </c>
      <c r="I200" s="143"/>
      <c r="J200">
        <v>3</v>
      </c>
      <c r="K200" s="253">
        <v>0.05</v>
      </c>
      <c r="L200">
        <v>10</v>
      </c>
      <c r="M200" s="253">
        <v>0.15</v>
      </c>
      <c r="N200">
        <v>0</v>
      </c>
      <c r="O200" s="253">
        <v>0</v>
      </c>
      <c r="P200" s="143"/>
      <c r="Q200">
        <v>31</v>
      </c>
      <c r="R200" s="253">
        <v>0.48</v>
      </c>
      <c r="S200">
        <v>12</v>
      </c>
      <c r="T200" s="253">
        <v>0.18</v>
      </c>
      <c r="U200">
        <v>0</v>
      </c>
      <c r="V200" s="253">
        <v>0</v>
      </c>
      <c r="W200" s="143"/>
      <c r="X200">
        <v>4</v>
      </c>
      <c r="Y200" s="253">
        <v>0.06</v>
      </c>
      <c r="Z200" s="278"/>
      <c r="AA200" s="278"/>
    </row>
    <row r="201" spans="1:27" ht="15" customHeight="1" x14ac:dyDescent="0.25">
      <c r="A201" s="142" t="s">
        <v>661</v>
      </c>
      <c r="B201" s="142" t="s">
        <v>662</v>
      </c>
      <c r="C201" s="142"/>
      <c r="D201" s="142"/>
      <c r="E201" s="184">
        <v>46</v>
      </c>
      <c r="F201" s="254">
        <v>1</v>
      </c>
      <c r="G201">
        <v>0</v>
      </c>
      <c r="H201" s="253">
        <v>0</v>
      </c>
      <c r="I201" s="143"/>
      <c r="J201">
        <v>0</v>
      </c>
      <c r="K201" s="253">
        <v>0</v>
      </c>
      <c r="L201">
        <v>0</v>
      </c>
      <c r="M201" s="253">
        <v>0</v>
      </c>
      <c r="N201">
        <v>0</v>
      </c>
      <c r="O201" s="253">
        <v>0</v>
      </c>
      <c r="P201" s="143"/>
      <c r="Q201">
        <v>23</v>
      </c>
      <c r="R201" s="253">
        <v>0.5</v>
      </c>
      <c r="S201">
        <v>23</v>
      </c>
      <c r="T201" s="253">
        <v>0.5</v>
      </c>
      <c r="U201">
        <v>0</v>
      </c>
      <c r="V201" s="253">
        <v>0</v>
      </c>
      <c r="W201" s="143"/>
      <c r="X201">
        <v>0</v>
      </c>
      <c r="Y201" s="253">
        <v>0</v>
      </c>
      <c r="Z201" s="278"/>
      <c r="AA201" s="278"/>
    </row>
    <row r="202" spans="1:27" ht="15" customHeight="1" x14ac:dyDescent="0.25">
      <c r="A202" s="142" t="s">
        <v>663</v>
      </c>
      <c r="B202" s="142" t="s">
        <v>664</v>
      </c>
      <c r="C202" s="142"/>
      <c r="D202" s="142"/>
      <c r="E202" s="184">
        <v>783</v>
      </c>
      <c r="F202" s="254">
        <v>1</v>
      </c>
      <c r="G202">
        <v>266</v>
      </c>
      <c r="H202" s="253">
        <v>0.34</v>
      </c>
      <c r="I202" s="143"/>
      <c r="J202">
        <v>28</v>
      </c>
      <c r="K202" s="253">
        <v>0.04</v>
      </c>
      <c r="L202">
        <v>306</v>
      </c>
      <c r="M202" s="253">
        <v>0.39</v>
      </c>
      <c r="N202">
        <v>0</v>
      </c>
      <c r="O202" s="253">
        <v>0</v>
      </c>
      <c r="P202" s="143"/>
      <c r="Q202">
        <v>84</v>
      </c>
      <c r="R202" s="253">
        <v>0.11</v>
      </c>
      <c r="S202">
        <v>35</v>
      </c>
      <c r="T202" s="253">
        <v>0.04</v>
      </c>
      <c r="U202">
        <v>4</v>
      </c>
      <c r="V202" s="253">
        <v>0.01</v>
      </c>
      <c r="W202" s="143"/>
      <c r="X202">
        <v>60</v>
      </c>
      <c r="Y202" s="253">
        <v>0.08</v>
      </c>
      <c r="Z202" s="278"/>
      <c r="AA202" s="278"/>
    </row>
    <row r="203" spans="1:27" ht="15" customHeight="1" x14ac:dyDescent="0.25">
      <c r="A203" s="142" t="s">
        <v>665</v>
      </c>
      <c r="B203" s="142" t="s">
        <v>666</v>
      </c>
      <c r="C203" s="142"/>
      <c r="D203" s="142"/>
      <c r="E203" s="184">
        <v>121</v>
      </c>
      <c r="F203" s="254">
        <v>1</v>
      </c>
      <c r="G203">
        <v>20</v>
      </c>
      <c r="H203" s="253">
        <v>0.17</v>
      </c>
      <c r="I203" s="143"/>
      <c r="J203">
        <v>3</v>
      </c>
      <c r="K203" s="253">
        <v>0.02</v>
      </c>
      <c r="L203">
        <v>33</v>
      </c>
      <c r="M203" s="253">
        <v>0.27</v>
      </c>
      <c r="N203">
        <v>0</v>
      </c>
      <c r="O203" s="253">
        <v>0</v>
      </c>
      <c r="P203" s="143"/>
      <c r="Q203">
        <v>35</v>
      </c>
      <c r="R203" s="253">
        <v>0.28999999999999998</v>
      </c>
      <c r="S203">
        <v>23</v>
      </c>
      <c r="T203" s="253">
        <v>0.19</v>
      </c>
      <c r="U203">
        <v>0</v>
      </c>
      <c r="V203" s="253">
        <v>0</v>
      </c>
      <c r="W203" s="143"/>
      <c r="X203">
        <v>7</v>
      </c>
      <c r="Y203" s="253">
        <v>0.06</v>
      </c>
      <c r="Z203" s="278"/>
      <c r="AA203" s="278"/>
    </row>
    <row r="204" spans="1:27" ht="15" customHeight="1" x14ac:dyDescent="0.25">
      <c r="A204" s="142" t="s">
        <v>667</v>
      </c>
      <c r="B204" s="142" t="s">
        <v>668</v>
      </c>
      <c r="C204" s="142"/>
      <c r="D204" s="142"/>
      <c r="E204" s="184">
        <v>115</v>
      </c>
      <c r="F204" s="254">
        <v>1</v>
      </c>
      <c r="G204">
        <v>12</v>
      </c>
      <c r="H204" s="253">
        <v>0.1</v>
      </c>
      <c r="I204" s="143"/>
      <c r="J204">
        <v>4</v>
      </c>
      <c r="K204" s="253">
        <v>0.03</v>
      </c>
      <c r="L204">
        <v>35</v>
      </c>
      <c r="M204" s="253">
        <v>0.3</v>
      </c>
      <c r="N204">
        <v>0</v>
      </c>
      <c r="O204" s="253">
        <v>0</v>
      </c>
      <c r="P204" s="143"/>
      <c r="Q204">
        <v>28</v>
      </c>
      <c r="R204" s="253">
        <v>0.24</v>
      </c>
      <c r="S204">
        <v>27</v>
      </c>
      <c r="T204" s="253">
        <v>0.23</v>
      </c>
      <c r="U204">
        <v>0</v>
      </c>
      <c r="V204" s="253">
        <v>0</v>
      </c>
      <c r="W204" s="143"/>
      <c r="X204">
        <v>9</v>
      </c>
      <c r="Y204" s="253">
        <v>0.08</v>
      </c>
      <c r="Z204" s="278"/>
      <c r="AA204" s="278"/>
    </row>
    <row r="205" spans="1:27" ht="15" customHeight="1" x14ac:dyDescent="0.25">
      <c r="A205" s="142" t="s">
        <v>669</v>
      </c>
      <c r="B205" s="142" t="s">
        <v>670</v>
      </c>
      <c r="C205" s="142"/>
      <c r="D205" s="142"/>
      <c r="E205" s="184">
        <v>517</v>
      </c>
      <c r="F205" s="254">
        <v>1</v>
      </c>
      <c r="G205">
        <v>129</v>
      </c>
      <c r="H205" s="253">
        <v>0.25</v>
      </c>
      <c r="I205" s="143"/>
      <c r="J205">
        <v>13</v>
      </c>
      <c r="K205" s="253">
        <v>0.03</v>
      </c>
      <c r="L205">
        <v>125</v>
      </c>
      <c r="M205" s="253">
        <v>0.24</v>
      </c>
      <c r="N205">
        <v>0</v>
      </c>
      <c r="O205" s="253">
        <v>0</v>
      </c>
      <c r="P205" s="143"/>
      <c r="Q205">
        <v>99</v>
      </c>
      <c r="R205" s="253">
        <v>0.19</v>
      </c>
      <c r="S205">
        <v>91</v>
      </c>
      <c r="T205" s="253">
        <v>0.18</v>
      </c>
      <c r="U205">
        <v>2</v>
      </c>
      <c r="V205" s="253">
        <v>0</v>
      </c>
      <c r="W205" s="143"/>
      <c r="X205">
        <v>58</v>
      </c>
      <c r="Y205" s="253">
        <v>0.11</v>
      </c>
      <c r="Z205" s="278"/>
      <c r="AA205" s="278"/>
    </row>
    <row r="206" spans="1:27" ht="15" customHeight="1" x14ac:dyDescent="0.25">
      <c r="A206" s="142" t="s">
        <v>671</v>
      </c>
      <c r="B206" s="142" t="s">
        <v>672</v>
      </c>
      <c r="C206" s="142"/>
      <c r="D206" s="142"/>
      <c r="E206" s="184">
        <v>299</v>
      </c>
      <c r="F206" s="254">
        <v>1</v>
      </c>
      <c r="G206">
        <v>58</v>
      </c>
      <c r="H206" s="253">
        <v>0.19</v>
      </c>
      <c r="I206" s="143"/>
      <c r="J206">
        <v>14</v>
      </c>
      <c r="K206" s="253">
        <v>0.05</v>
      </c>
      <c r="L206">
        <v>55</v>
      </c>
      <c r="M206" s="253">
        <v>0.18</v>
      </c>
      <c r="N206">
        <v>0</v>
      </c>
      <c r="O206" s="253">
        <v>0</v>
      </c>
      <c r="P206" s="143"/>
      <c r="Q206">
        <v>93</v>
      </c>
      <c r="R206" s="253">
        <v>0.31</v>
      </c>
      <c r="S206">
        <v>56</v>
      </c>
      <c r="T206" s="253">
        <v>0.19</v>
      </c>
      <c r="U206">
        <v>0</v>
      </c>
      <c r="V206" s="253">
        <v>0</v>
      </c>
      <c r="W206" s="143"/>
      <c r="X206">
        <v>23</v>
      </c>
      <c r="Y206" s="253">
        <v>0.08</v>
      </c>
      <c r="Z206" s="278"/>
      <c r="AA206" s="278"/>
    </row>
    <row r="207" spans="1:27" ht="15" customHeight="1" x14ac:dyDescent="0.25">
      <c r="A207" s="142" t="s">
        <v>673</v>
      </c>
      <c r="B207" s="142" t="s">
        <v>674</v>
      </c>
      <c r="C207" s="142"/>
      <c r="D207" s="142"/>
      <c r="E207" s="184">
        <v>21</v>
      </c>
      <c r="F207" s="254">
        <v>1</v>
      </c>
      <c r="G207">
        <v>3</v>
      </c>
      <c r="H207" s="253">
        <v>0.14000000000000001</v>
      </c>
      <c r="I207" s="143"/>
      <c r="J207">
        <v>1</v>
      </c>
      <c r="K207" s="253">
        <v>0.05</v>
      </c>
      <c r="L207">
        <v>6</v>
      </c>
      <c r="M207" s="253">
        <v>0.28999999999999998</v>
      </c>
      <c r="N207">
        <v>0</v>
      </c>
      <c r="O207" s="253">
        <v>0</v>
      </c>
      <c r="P207" s="143"/>
      <c r="Q207">
        <v>5</v>
      </c>
      <c r="R207" s="253">
        <v>0.24</v>
      </c>
      <c r="S207">
        <v>3</v>
      </c>
      <c r="T207" s="253">
        <v>0.14000000000000001</v>
      </c>
      <c r="U207">
        <v>0</v>
      </c>
      <c r="V207" s="253">
        <v>0</v>
      </c>
      <c r="W207" s="143"/>
      <c r="X207">
        <v>3</v>
      </c>
      <c r="Y207" s="253">
        <v>0.14000000000000001</v>
      </c>
      <c r="Z207" s="278"/>
      <c r="AA207" s="278"/>
    </row>
    <row r="208" spans="1:27" ht="15" customHeight="1" x14ac:dyDescent="0.25">
      <c r="A208" s="142" t="s">
        <v>675</v>
      </c>
      <c r="B208" s="142" t="s">
        <v>676</v>
      </c>
      <c r="C208" s="142"/>
      <c r="D208" s="142"/>
      <c r="E208" s="184">
        <v>321</v>
      </c>
      <c r="F208" s="254">
        <v>1</v>
      </c>
      <c r="G208">
        <v>53</v>
      </c>
      <c r="H208" s="253">
        <v>0.17</v>
      </c>
      <c r="I208" s="143"/>
      <c r="J208">
        <v>6</v>
      </c>
      <c r="K208" s="253">
        <v>0.02</v>
      </c>
      <c r="L208">
        <v>54</v>
      </c>
      <c r="M208" s="253">
        <v>0.17</v>
      </c>
      <c r="N208">
        <v>0</v>
      </c>
      <c r="O208" s="253">
        <v>0</v>
      </c>
      <c r="P208" s="143"/>
      <c r="Q208">
        <v>112</v>
      </c>
      <c r="R208" s="253">
        <v>0.35</v>
      </c>
      <c r="S208">
        <v>54</v>
      </c>
      <c r="T208" s="253">
        <v>0.17</v>
      </c>
      <c r="U208">
        <v>1</v>
      </c>
      <c r="V208" s="253">
        <v>0</v>
      </c>
      <c r="W208" s="143"/>
      <c r="X208">
        <v>41</v>
      </c>
      <c r="Y208" s="253">
        <v>0.13</v>
      </c>
      <c r="Z208" s="278"/>
      <c r="AA208" s="278"/>
    </row>
    <row r="209" spans="1:27" ht="15" customHeight="1" x14ac:dyDescent="0.25">
      <c r="A209" s="142" t="s">
        <v>677</v>
      </c>
      <c r="B209" s="142" t="s">
        <v>678</v>
      </c>
      <c r="C209" s="142"/>
      <c r="D209" s="142"/>
      <c r="E209" s="184">
        <v>408</v>
      </c>
      <c r="F209" s="254">
        <v>1</v>
      </c>
      <c r="G209">
        <v>79</v>
      </c>
      <c r="H209" s="253">
        <v>0.19</v>
      </c>
      <c r="I209" s="143"/>
      <c r="J209">
        <v>16</v>
      </c>
      <c r="K209" s="253">
        <v>0.04</v>
      </c>
      <c r="L209">
        <v>107</v>
      </c>
      <c r="M209" s="253">
        <v>0.26</v>
      </c>
      <c r="N209">
        <v>0</v>
      </c>
      <c r="O209" s="253">
        <v>0</v>
      </c>
      <c r="P209" s="143"/>
      <c r="Q209">
        <v>85</v>
      </c>
      <c r="R209" s="253">
        <v>0.21</v>
      </c>
      <c r="S209">
        <v>74</v>
      </c>
      <c r="T209" s="253">
        <v>0.18</v>
      </c>
      <c r="U209">
        <v>2</v>
      </c>
      <c r="V209" s="253">
        <v>0</v>
      </c>
      <c r="W209" s="143"/>
      <c r="X209">
        <v>45</v>
      </c>
      <c r="Y209" s="253">
        <v>0.11</v>
      </c>
      <c r="Z209" s="278"/>
      <c r="AA209" s="278"/>
    </row>
    <row r="210" spans="1:27" ht="15" customHeight="1" x14ac:dyDescent="0.25">
      <c r="A210" s="142" t="s">
        <v>679</v>
      </c>
      <c r="B210" s="142" t="s">
        <v>680</v>
      </c>
      <c r="C210" s="142"/>
      <c r="D210" s="142"/>
      <c r="E210" s="184">
        <v>537</v>
      </c>
      <c r="F210" s="254">
        <v>1</v>
      </c>
      <c r="G210">
        <v>105</v>
      </c>
      <c r="H210" s="253">
        <v>0.2</v>
      </c>
      <c r="I210" s="143"/>
      <c r="J210">
        <v>25</v>
      </c>
      <c r="K210" s="253">
        <v>0.05</v>
      </c>
      <c r="L210">
        <v>150</v>
      </c>
      <c r="M210" s="253">
        <v>0.28000000000000003</v>
      </c>
      <c r="N210">
        <v>0</v>
      </c>
      <c r="O210" s="253">
        <v>0</v>
      </c>
      <c r="P210" s="143"/>
      <c r="Q210">
        <v>141</v>
      </c>
      <c r="R210" s="253">
        <v>0.26</v>
      </c>
      <c r="S210">
        <v>74</v>
      </c>
      <c r="T210" s="253">
        <v>0.14000000000000001</v>
      </c>
      <c r="U210">
        <v>0</v>
      </c>
      <c r="V210" s="253">
        <v>0</v>
      </c>
      <c r="W210" s="143"/>
      <c r="X210">
        <v>42</v>
      </c>
      <c r="Y210" s="253">
        <v>0.08</v>
      </c>
      <c r="Z210" s="278"/>
      <c r="AA210" s="278"/>
    </row>
    <row r="211" spans="1:27" ht="15" customHeight="1" x14ac:dyDescent="0.25">
      <c r="A211" s="142" t="s">
        <v>681</v>
      </c>
      <c r="B211" s="142" t="s">
        <v>682</v>
      </c>
      <c r="C211" s="142"/>
      <c r="D211" s="142"/>
      <c r="E211" s="184">
        <v>44</v>
      </c>
      <c r="F211" s="254">
        <v>1</v>
      </c>
      <c r="G211">
        <v>6</v>
      </c>
      <c r="H211" s="253">
        <v>0.14000000000000001</v>
      </c>
      <c r="I211" s="143"/>
      <c r="J211">
        <v>3</v>
      </c>
      <c r="K211" s="253">
        <v>7.0000000000000007E-2</v>
      </c>
      <c r="L211">
        <v>6</v>
      </c>
      <c r="M211" s="253">
        <v>0.14000000000000001</v>
      </c>
      <c r="N211">
        <v>0</v>
      </c>
      <c r="O211" s="253">
        <v>0</v>
      </c>
      <c r="P211" s="143"/>
      <c r="Q211">
        <v>15</v>
      </c>
      <c r="R211" s="253">
        <v>0.34</v>
      </c>
      <c r="S211">
        <v>10</v>
      </c>
      <c r="T211" s="253">
        <v>0.23</v>
      </c>
      <c r="U211">
        <v>0</v>
      </c>
      <c r="V211" s="253">
        <v>0</v>
      </c>
      <c r="W211" s="143"/>
      <c r="X211">
        <v>4</v>
      </c>
      <c r="Y211" s="253">
        <v>0.09</v>
      </c>
      <c r="Z211" s="278"/>
      <c r="AA211" s="278"/>
    </row>
    <row r="212" spans="1:27" ht="15" customHeight="1" x14ac:dyDescent="0.25">
      <c r="A212" s="142" t="s">
        <v>683</v>
      </c>
      <c r="B212" s="142" t="s">
        <v>684</v>
      </c>
      <c r="C212" s="142"/>
      <c r="D212" s="142"/>
      <c r="E212" s="184">
        <v>408</v>
      </c>
      <c r="F212" s="254">
        <v>1</v>
      </c>
      <c r="G212">
        <v>110</v>
      </c>
      <c r="H212" s="253">
        <v>0.27</v>
      </c>
      <c r="I212" s="143"/>
      <c r="J212">
        <v>12</v>
      </c>
      <c r="K212" s="253">
        <v>0.03</v>
      </c>
      <c r="L212">
        <v>158</v>
      </c>
      <c r="M212" s="253">
        <v>0.39</v>
      </c>
      <c r="N212">
        <v>0</v>
      </c>
      <c r="O212" s="253">
        <v>0</v>
      </c>
      <c r="P212" s="143"/>
      <c r="Q212">
        <v>33</v>
      </c>
      <c r="R212" s="253">
        <v>0.08</v>
      </c>
      <c r="S212">
        <v>38</v>
      </c>
      <c r="T212" s="253">
        <v>0.09</v>
      </c>
      <c r="U212">
        <v>1</v>
      </c>
      <c r="V212" s="253">
        <v>0</v>
      </c>
      <c r="W212" s="143"/>
      <c r="X212">
        <v>56</v>
      </c>
      <c r="Y212" s="253">
        <v>0.14000000000000001</v>
      </c>
      <c r="Z212" s="278"/>
      <c r="AA212" s="278"/>
    </row>
    <row r="213" spans="1:27" ht="15" customHeight="1" x14ac:dyDescent="0.25">
      <c r="A213" s="142" t="s">
        <v>685</v>
      </c>
      <c r="B213" s="142" t="s">
        <v>686</v>
      </c>
      <c r="C213" s="142"/>
      <c r="D213" s="142"/>
      <c r="E213" s="184">
        <v>2737</v>
      </c>
      <c r="F213" s="254">
        <v>1</v>
      </c>
      <c r="G213">
        <v>750</v>
      </c>
      <c r="H213" s="253">
        <v>0.27</v>
      </c>
      <c r="I213" s="143"/>
      <c r="J213">
        <v>56</v>
      </c>
      <c r="K213" s="253">
        <v>0.02</v>
      </c>
      <c r="L213">
        <v>855</v>
      </c>
      <c r="M213" s="253">
        <v>0.31</v>
      </c>
      <c r="N213">
        <v>1</v>
      </c>
      <c r="O213" s="253">
        <v>0</v>
      </c>
      <c r="P213" s="143"/>
      <c r="Q213">
        <v>268</v>
      </c>
      <c r="R213" s="253">
        <v>0.1</v>
      </c>
      <c r="S213">
        <v>181</v>
      </c>
      <c r="T213" s="253">
        <v>7.0000000000000007E-2</v>
      </c>
      <c r="U213">
        <v>1</v>
      </c>
      <c r="V213" s="253">
        <v>0</v>
      </c>
      <c r="W213" s="143"/>
      <c r="X213">
        <v>625</v>
      </c>
      <c r="Y213" s="253">
        <v>0.23</v>
      </c>
      <c r="Z213" s="278"/>
      <c r="AA213" s="278"/>
    </row>
    <row r="214" spans="1:27" ht="15" customHeight="1" x14ac:dyDescent="0.25">
      <c r="A214" s="142" t="s">
        <v>687</v>
      </c>
      <c r="B214" s="142" t="s">
        <v>688</v>
      </c>
      <c r="C214" s="142"/>
      <c r="D214" s="142"/>
      <c r="E214" s="184">
        <v>21</v>
      </c>
      <c r="F214" s="254">
        <v>1</v>
      </c>
      <c r="G214">
        <v>2</v>
      </c>
      <c r="H214" s="253">
        <v>0.1</v>
      </c>
      <c r="I214" s="143"/>
      <c r="J214">
        <v>1</v>
      </c>
      <c r="K214" s="253">
        <v>0.05</v>
      </c>
      <c r="L214">
        <v>0</v>
      </c>
      <c r="M214" s="253">
        <v>0</v>
      </c>
      <c r="N214">
        <v>0</v>
      </c>
      <c r="O214" s="253">
        <v>0</v>
      </c>
      <c r="P214" s="143"/>
      <c r="Q214">
        <v>9</v>
      </c>
      <c r="R214" s="253">
        <v>0.43</v>
      </c>
      <c r="S214">
        <v>6</v>
      </c>
      <c r="T214" s="253">
        <v>0.28999999999999998</v>
      </c>
      <c r="U214">
        <v>0</v>
      </c>
      <c r="V214" s="253">
        <v>0</v>
      </c>
      <c r="W214" s="143"/>
      <c r="X214">
        <v>3</v>
      </c>
      <c r="Y214" s="253">
        <v>0.14000000000000001</v>
      </c>
      <c r="Z214" s="278"/>
      <c r="AA214" s="278"/>
    </row>
    <row r="215" spans="1:27" ht="15" customHeight="1" x14ac:dyDescent="0.25">
      <c r="A215" s="142" t="s">
        <v>689</v>
      </c>
      <c r="B215" s="142" t="s">
        <v>690</v>
      </c>
      <c r="C215" s="142"/>
      <c r="D215" s="142"/>
      <c r="E215" s="184">
        <v>40</v>
      </c>
      <c r="F215" s="254">
        <v>1</v>
      </c>
      <c r="G215">
        <v>7</v>
      </c>
      <c r="H215" s="253">
        <v>0.17</v>
      </c>
      <c r="I215" s="143"/>
      <c r="J215">
        <v>0</v>
      </c>
      <c r="K215" s="253">
        <v>0</v>
      </c>
      <c r="L215">
        <v>19</v>
      </c>
      <c r="M215" s="253">
        <v>0.48</v>
      </c>
      <c r="N215">
        <v>0</v>
      </c>
      <c r="O215" s="253">
        <v>0</v>
      </c>
      <c r="P215" s="143"/>
      <c r="Q215">
        <v>5</v>
      </c>
      <c r="R215" s="253">
        <v>0.12</v>
      </c>
      <c r="S215">
        <v>7</v>
      </c>
      <c r="T215" s="253">
        <v>0.17</v>
      </c>
      <c r="U215">
        <v>0</v>
      </c>
      <c r="V215" s="253">
        <v>0</v>
      </c>
      <c r="W215" s="143"/>
      <c r="X215">
        <v>2</v>
      </c>
      <c r="Y215" s="253">
        <v>0.05</v>
      </c>
      <c r="Z215" s="278"/>
      <c r="AA215" s="278"/>
    </row>
    <row r="216" spans="1:27" ht="15" customHeight="1" x14ac:dyDescent="0.25">
      <c r="A216" s="142" t="s">
        <v>691</v>
      </c>
      <c r="B216" s="142" t="s">
        <v>692</v>
      </c>
      <c r="C216" s="142"/>
      <c r="D216" s="142"/>
      <c r="E216" s="184">
        <v>180</v>
      </c>
      <c r="F216" s="254">
        <v>1</v>
      </c>
      <c r="G216">
        <v>43</v>
      </c>
      <c r="H216" s="253">
        <v>0.24</v>
      </c>
      <c r="I216" s="143"/>
      <c r="J216">
        <v>6</v>
      </c>
      <c r="K216" s="253">
        <v>0.03</v>
      </c>
      <c r="L216">
        <v>88</v>
      </c>
      <c r="M216" s="253">
        <v>0.49</v>
      </c>
      <c r="N216">
        <v>1</v>
      </c>
      <c r="O216" s="253">
        <v>0.01</v>
      </c>
      <c r="P216" s="143"/>
      <c r="Q216">
        <v>15</v>
      </c>
      <c r="R216" s="253">
        <v>0.08</v>
      </c>
      <c r="S216">
        <v>13</v>
      </c>
      <c r="T216" s="253">
        <v>7.0000000000000007E-2</v>
      </c>
      <c r="U216">
        <v>0</v>
      </c>
      <c r="V216" s="253">
        <v>0</v>
      </c>
      <c r="W216" s="143"/>
      <c r="X216">
        <v>14</v>
      </c>
      <c r="Y216" s="253">
        <v>0.08</v>
      </c>
      <c r="Z216" s="278"/>
      <c r="AA216" s="278"/>
    </row>
    <row r="217" spans="1:27" ht="15" customHeight="1" x14ac:dyDescent="0.25">
      <c r="A217" s="142" t="s">
        <v>693</v>
      </c>
      <c r="B217" s="142" t="s">
        <v>694</v>
      </c>
      <c r="C217" s="142"/>
      <c r="D217" s="142"/>
      <c r="E217" s="184">
        <v>9</v>
      </c>
      <c r="F217" s="254">
        <v>1</v>
      </c>
      <c r="G217">
        <v>1</v>
      </c>
      <c r="H217" s="253">
        <v>0.11</v>
      </c>
      <c r="I217" s="143"/>
      <c r="J217">
        <v>0</v>
      </c>
      <c r="K217" s="253">
        <v>0</v>
      </c>
      <c r="L217">
        <v>3</v>
      </c>
      <c r="M217" s="253">
        <v>0.33</v>
      </c>
      <c r="N217">
        <v>0</v>
      </c>
      <c r="O217" s="253">
        <v>0</v>
      </c>
      <c r="P217" s="143"/>
      <c r="Q217">
        <v>3</v>
      </c>
      <c r="R217" s="253">
        <v>0.33</v>
      </c>
      <c r="S217">
        <v>2</v>
      </c>
      <c r="T217" s="253">
        <v>0.22</v>
      </c>
      <c r="U217">
        <v>0</v>
      </c>
      <c r="V217" s="253">
        <v>0</v>
      </c>
      <c r="W217" s="143"/>
      <c r="X217">
        <v>0</v>
      </c>
      <c r="Y217" s="253">
        <v>0</v>
      </c>
      <c r="Z217" s="278"/>
      <c r="AA217" s="278"/>
    </row>
    <row r="218" spans="1:27" ht="15" customHeight="1" x14ac:dyDescent="0.25">
      <c r="A218" s="142" t="s">
        <v>695</v>
      </c>
      <c r="B218" s="142" t="s">
        <v>696</v>
      </c>
      <c r="C218" s="142"/>
      <c r="D218" s="142"/>
      <c r="E218" s="184">
        <v>605</v>
      </c>
      <c r="F218" s="254">
        <v>1</v>
      </c>
      <c r="G218">
        <v>93</v>
      </c>
      <c r="H218" s="253">
        <v>0.15</v>
      </c>
      <c r="I218" s="143"/>
      <c r="J218">
        <v>16</v>
      </c>
      <c r="K218" s="253">
        <v>0.03</v>
      </c>
      <c r="L218">
        <v>192</v>
      </c>
      <c r="M218" s="253">
        <v>0.32</v>
      </c>
      <c r="N218">
        <v>0</v>
      </c>
      <c r="O218" s="253">
        <v>0</v>
      </c>
      <c r="P218" s="143"/>
      <c r="Q218">
        <v>126</v>
      </c>
      <c r="R218" s="253">
        <v>0.21</v>
      </c>
      <c r="S218">
        <v>100</v>
      </c>
      <c r="T218" s="253">
        <v>0.17</v>
      </c>
      <c r="U218">
        <v>0</v>
      </c>
      <c r="V218" s="253">
        <v>0</v>
      </c>
      <c r="W218" s="143"/>
      <c r="X218">
        <v>78</v>
      </c>
      <c r="Y218" s="253">
        <v>0.13</v>
      </c>
      <c r="Z218" s="278"/>
      <c r="AA218" s="278"/>
    </row>
    <row r="219" spans="1:27" ht="15" customHeight="1" x14ac:dyDescent="0.25">
      <c r="A219" s="142" t="s">
        <v>697</v>
      </c>
      <c r="B219" s="142" t="s">
        <v>698</v>
      </c>
      <c r="C219" s="142"/>
      <c r="D219" s="142"/>
      <c r="E219" s="184">
        <v>305</v>
      </c>
      <c r="F219" s="254">
        <v>1</v>
      </c>
      <c r="G219">
        <v>72</v>
      </c>
      <c r="H219" s="253">
        <v>0.24</v>
      </c>
      <c r="I219" s="143"/>
      <c r="J219">
        <v>7</v>
      </c>
      <c r="K219" s="253">
        <v>0.02</v>
      </c>
      <c r="L219">
        <v>90</v>
      </c>
      <c r="M219" s="253">
        <v>0.3</v>
      </c>
      <c r="N219">
        <v>0</v>
      </c>
      <c r="O219" s="253">
        <v>0</v>
      </c>
      <c r="P219" s="143"/>
      <c r="Q219">
        <v>63</v>
      </c>
      <c r="R219" s="253">
        <v>0.21</v>
      </c>
      <c r="S219">
        <v>46</v>
      </c>
      <c r="T219" s="253">
        <v>0.15</v>
      </c>
      <c r="U219">
        <v>2</v>
      </c>
      <c r="V219" s="253">
        <v>0.01</v>
      </c>
      <c r="W219" s="143"/>
      <c r="X219">
        <v>25</v>
      </c>
      <c r="Y219" s="253">
        <v>0.08</v>
      </c>
      <c r="Z219" s="278"/>
      <c r="AA219" s="278"/>
    </row>
    <row r="220" spans="1:27" ht="15" customHeight="1" x14ac:dyDescent="0.25">
      <c r="A220" s="142" t="s">
        <v>699</v>
      </c>
      <c r="B220" s="142" t="s">
        <v>700</v>
      </c>
      <c r="C220" s="142"/>
      <c r="D220" s="142"/>
      <c r="E220" s="184">
        <v>52</v>
      </c>
      <c r="F220" s="254">
        <v>1</v>
      </c>
      <c r="G220">
        <v>6</v>
      </c>
      <c r="H220" s="253">
        <v>0.12</v>
      </c>
      <c r="I220" s="143"/>
      <c r="J220">
        <v>4</v>
      </c>
      <c r="K220" s="253">
        <v>0.08</v>
      </c>
      <c r="L220">
        <v>25</v>
      </c>
      <c r="M220" s="253">
        <v>0.48</v>
      </c>
      <c r="N220">
        <v>1</v>
      </c>
      <c r="O220" s="253">
        <v>0.02</v>
      </c>
      <c r="P220" s="143"/>
      <c r="Q220">
        <v>7</v>
      </c>
      <c r="R220" s="253">
        <v>0.13</v>
      </c>
      <c r="S220">
        <v>5</v>
      </c>
      <c r="T220" s="253">
        <v>0.1</v>
      </c>
      <c r="U220">
        <v>0</v>
      </c>
      <c r="V220" s="253">
        <v>0</v>
      </c>
      <c r="W220" s="143"/>
      <c r="X220">
        <v>4</v>
      </c>
      <c r="Y220" s="253">
        <v>0.08</v>
      </c>
      <c r="Z220" s="278"/>
      <c r="AA220" s="278"/>
    </row>
    <row r="221" spans="1:27" ht="15" customHeight="1" x14ac:dyDescent="0.25">
      <c r="A221" s="142" t="s">
        <v>701</v>
      </c>
      <c r="B221" s="142" t="s">
        <v>702</v>
      </c>
      <c r="C221" s="142"/>
      <c r="D221" s="142"/>
      <c r="E221" s="184">
        <v>19</v>
      </c>
      <c r="F221" s="254">
        <v>1</v>
      </c>
      <c r="G221">
        <v>2</v>
      </c>
      <c r="H221" s="253">
        <v>0.11</v>
      </c>
      <c r="I221" s="143"/>
      <c r="J221">
        <v>2</v>
      </c>
      <c r="K221" s="253">
        <v>0.11</v>
      </c>
      <c r="L221">
        <v>7</v>
      </c>
      <c r="M221" s="253">
        <v>0.37</v>
      </c>
      <c r="N221">
        <v>0</v>
      </c>
      <c r="O221" s="253">
        <v>0</v>
      </c>
      <c r="P221" s="143"/>
      <c r="Q221">
        <v>5</v>
      </c>
      <c r="R221" s="253">
        <v>0.26</v>
      </c>
      <c r="S221">
        <v>3</v>
      </c>
      <c r="T221" s="253">
        <v>0.16</v>
      </c>
      <c r="U221">
        <v>0</v>
      </c>
      <c r="V221" s="253">
        <v>0</v>
      </c>
      <c r="W221" s="143"/>
      <c r="X221">
        <v>0</v>
      </c>
      <c r="Y221" s="253">
        <v>0</v>
      </c>
      <c r="Z221" s="278"/>
      <c r="AA221" s="278"/>
    </row>
    <row r="222" spans="1:27" ht="15" customHeight="1" x14ac:dyDescent="0.25">
      <c r="A222" s="142" t="s">
        <v>703</v>
      </c>
      <c r="B222" s="142" t="s">
        <v>704</v>
      </c>
      <c r="C222" s="142"/>
      <c r="D222" s="142"/>
      <c r="E222" s="184">
        <v>226</v>
      </c>
      <c r="F222" s="254">
        <v>1</v>
      </c>
      <c r="G222">
        <v>33</v>
      </c>
      <c r="H222" s="253">
        <v>0.15</v>
      </c>
      <c r="I222" s="143"/>
      <c r="J222">
        <v>12</v>
      </c>
      <c r="K222" s="253">
        <v>0.05</v>
      </c>
      <c r="L222">
        <v>88</v>
      </c>
      <c r="M222" s="253">
        <v>0.39</v>
      </c>
      <c r="N222">
        <v>0</v>
      </c>
      <c r="O222" s="253">
        <v>0</v>
      </c>
      <c r="P222" s="143"/>
      <c r="Q222">
        <v>45</v>
      </c>
      <c r="R222" s="253">
        <v>0.2</v>
      </c>
      <c r="S222">
        <v>28</v>
      </c>
      <c r="T222" s="253">
        <v>0.12</v>
      </c>
      <c r="U222">
        <v>0</v>
      </c>
      <c r="V222" s="253">
        <v>0</v>
      </c>
      <c r="W222" s="143"/>
      <c r="X222">
        <v>20</v>
      </c>
      <c r="Y222" s="253">
        <v>0.09</v>
      </c>
      <c r="Z222" s="278"/>
      <c r="AA222" s="278"/>
    </row>
    <row r="223" spans="1:27" ht="15" customHeight="1" x14ac:dyDescent="0.25">
      <c r="A223" s="142" t="s">
        <v>705</v>
      </c>
      <c r="B223" s="142" t="s">
        <v>706</v>
      </c>
      <c r="C223" s="142"/>
      <c r="D223" s="142"/>
      <c r="E223" s="184">
        <v>161</v>
      </c>
      <c r="F223" s="254">
        <v>1</v>
      </c>
      <c r="G223">
        <v>18</v>
      </c>
      <c r="H223" s="253">
        <v>0.11</v>
      </c>
      <c r="I223" s="143"/>
      <c r="J223">
        <v>1</v>
      </c>
      <c r="K223" s="253">
        <v>0.01</v>
      </c>
      <c r="L223">
        <v>24</v>
      </c>
      <c r="M223" s="253">
        <v>0.15</v>
      </c>
      <c r="N223">
        <v>0</v>
      </c>
      <c r="O223" s="253">
        <v>0</v>
      </c>
      <c r="P223" s="143"/>
      <c r="Q223">
        <v>63</v>
      </c>
      <c r="R223" s="253">
        <v>0.39</v>
      </c>
      <c r="S223">
        <v>42</v>
      </c>
      <c r="T223" s="253">
        <v>0.26</v>
      </c>
      <c r="U223">
        <v>1</v>
      </c>
      <c r="V223" s="253">
        <v>0.01</v>
      </c>
      <c r="W223" s="143"/>
      <c r="X223">
        <v>12</v>
      </c>
      <c r="Y223" s="253">
        <v>7.0000000000000007E-2</v>
      </c>
      <c r="Z223" s="278"/>
      <c r="AA223" s="278"/>
    </row>
    <row r="224" spans="1:27" ht="15" customHeight="1" x14ac:dyDescent="0.25">
      <c r="A224" s="142" t="s">
        <v>707</v>
      </c>
      <c r="B224" s="142" t="s">
        <v>708</v>
      </c>
      <c r="C224" s="142"/>
      <c r="D224" s="142"/>
      <c r="E224" s="184">
        <v>55</v>
      </c>
      <c r="F224" s="254">
        <v>1</v>
      </c>
      <c r="G224">
        <v>11</v>
      </c>
      <c r="H224" s="253">
        <v>0.2</v>
      </c>
      <c r="I224" s="143"/>
      <c r="J224">
        <v>0</v>
      </c>
      <c r="K224" s="253">
        <v>0</v>
      </c>
      <c r="L224">
        <v>18</v>
      </c>
      <c r="M224" s="253">
        <v>0.33</v>
      </c>
      <c r="N224">
        <v>0</v>
      </c>
      <c r="O224" s="253">
        <v>0</v>
      </c>
      <c r="P224" s="143"/>
      <c r="Q224">
        <v>13</v>
      </c>
      <c r="R224" s="253">
        <v>0.24</v>
      </c>
      <c r="S224">
        <v>11</v>
      </c>
      <c r="T224" s="253">
        <v>0.2</v>
      </c>
      <c r="U224">
        <v>0</v>
      </c>
      <c r="V224" s="253">
        <v>0</v>
      </c>
      <c r="W224" s="143"/>
      <c r="X224">
        <v>2</v>
      </c>
      <c r="Y224" s="253">
        <v>0.04</v>
      </c>
      <c r="Z224" s="278"/>
      <c r="AA224" s="278"/>
    </row>
    <row r="225" spans="1:27" ht="15" customHeight="1" x14ac:dyDescent="0.25">
      <c r="A225" s="142" t="s">
        <v>709</v>
      </c>
      <c r="B225" s="142" t="s">
        <v>710</v>
      </c>
      <c r="C225" s="142"/>
      <c r="D225" s="142"/>
      <c r="E225" s="184">
        <v>77</v>
      </c>
      <c r="F225" s="254">
        <v>1</v>
      </c>
      <c r="G225">
        <v>12</v>
      </c>
      <c r="H225" s="253">
        <v>0.16</v>
      </c>
      <c r="I225" s="143"/>
      <c r="J225">
        <v>3</v>
      </c>
      <c r="K225" s="253">
        <v>0.04</v>
      </c>
      <c r="L225">
        <v>31</v>
      </c>
      <c r="M225" s="253">
        <v>0.4</v>
      </c>
      <c r="N225">
        <v>0</v>
      </c>
      <c r="O225" s="253">
        <v>0</v>
      </c>
      <c r="P225" s="143"/>
      <c r="Q225">
        <v>14</v>
      </c>
      <c r="R225" s="253">
        <v>0.18</v>
      </c>
      <c r="S225">
        <v>11</v>
      </c>
      <c r="T225" s="253">
        <v>0.14000000000000001</v>
      </c>
      <c r="U225">
        <v>0</v>
      </c>
      <c r="V225" s="253">
        <v>0</v>
      </c>
      <c r="W225" s="143"/>
      <c r="X225">
        <v>6</v>
      </c>
      <c r="Y225" s="253">
        <v>0.08</v>
      </c>
      <c r="Z225" s="278"/>
      <c r="AA225" s="278"/>
    </row>
    <row r="226" spans="1:27" ht="15" customHeight="1" x14ac:dyDescent="0.25">
      <c r="A226" s="142" t="s">
        <v>711</v>
      </c>
      <c r="B226" s="142" t="s">
        <v>712</v>
      </c>
      <c r="C226" s="142"/>
      <c r="D226" s="142"/>
      <c r="E226" s="184">
        <v>10</v>
      </c>
      <c r="F226" s="254">
        <v>1</v>
      </c>
      <c r="G226">
        <v>0</v>
      </c>
      <c r="H226" s="253">
        <v>0</v>
      </c>
      <c r="I226" s="143"/>
      <c r="J226">
        <v>1</v>
      </c>
      <c r="K226" s="253">
        <v>0.1</v>
      </c>
      <c r="L226">
        <v>2</v>
      </c>
      <c r="M226" s="253">
        <v>0.2</v>
      </c>
      <c r="N226">
        <v>0</v>
      </c>
      <c r="O226" s="253">
        <v>0</v>
      </c>
      <c r="P226" s="143"/>
      <c r="Q226">
        <v>3</v>
      </c>
      <c r="R226" s="253">
        <v>0.3</v>
      </c>
      <c r="S226">
        <v>2</v>
      </c>
      <c r="T226" s="253">
        <v>0.2</v>
      </c>
      <c r="U226">
        <v>0</v>
      </c>
      <c r="V226" s="253">
        <v>0</v>
      </c>
      <c r="W226" s="143"/>
      <c r="X226">
        <v>2</v>
      </c>
      <c r="Y226" s="253">
        <v>0.2</v>
      </c>
      <c r="Z226" s="278"/>
      <c r="AA226" s="278"/>
    </row>
    <row r="227" spans="1:27" ht="15" customHeight="1" x14ac:dyDescent="0.25">
      <c r="A227" s="142" t="s">
        <v>713</v>
      </c>
      <c r="B227" s="142" t="s">
        <v>714</v>
      </c>
      <c r="C227" s="142"/>
      <c r="D227" s="142"/>
      <c r="E227" s="184">
        <v>59</v>
      </c>
      <c r="F227" s="254">
        <v>1</v>
      </c>
      <c r="G227">
        <v>16</v>
      </c>
      <c r="H227" s="253">
        <v>0.27</v>
      </c>
      <c r="I227" s="143"/>
      <c r="J227">
        <v>2</v>
      </c>
      <c r="K227" s="253">
        <v>0.03</v>
      </c>
      <c r="L227">
        <v>19</v>
      </c>
      <c r="M227" s="253">
        <v>0.32</v>
      </c>
      <c r="N227">
        <v>0</v>
      </c>
      <c r="O227" s="253">
        <v>0</v>
      </c>
      <c r="P227" s="143"/>
      <c r="Q227">
        <v>13</v>
      </c>
      <c r="R227" s="253">
        <v>0.22</v>
      </c>
      <c r="S227">
        <v>6</v>
      </c>
      <c r="T227" s="253">
        <v>0.1</v>
      </c>
      <c r="U227">
        <v>0</v>
      </c>
      <c r="V227" s="253">
        <v>0</v>
      </c>
      <c r="W227" s="143"/>
      <c r="X227">
        <v>3</v>
      </c>
      <c r="Y227" s="253">
        <v>0.05</v>
      </c>
      <c r="Z227" s="278"/>
      <c r="AA227" s="278"/>
    </row>
    <row r="228" spans="1:27" ht="15" customHeight="1" x14ac:dyDescent="0.25">
      <c r="A228" s="142" t="s">
        <v>715</v>
      </c>
      <c r="B228" s="142" t="s">
        <v>716</v>
      </c>
      <c r="C228" s="142"/>
      <c r="D228" s="142"/>
      <c r="E228" s="184">
        <v>17</v>
      </c>
      <c r="F228" s="254">
        <v>1</v>
      </c>
      <c r="G228">
        <v>0</v>
      </c>
      <c r="H228" s="253">
        <v>0</v>
      </c>
      <c r="I228" s="143"/>
      <c r="J228">
        <v>0</v>
      </c>
      <c r="K228" s="253">
        <v>0</v>
      </c>
      <c r="L228">
        <v>2</v>
      </c>
      <c r="M228" s="253">
        <v>0.12</v>
      </c>
      <c r="N228">
        <v>0</v>
      </c>
      <c r="O228" s="253">
        <v>0</v>
      </c>
      <c r="P228" s="143"/>
      <c r="Q228">
        <v>12</v>
      </c>
      <c r="R228" s="253">
        <v>0.71</v>
      </c>
      <c r="S228">
        <v>2</v>
      </c>
      <c r="T228" s="253">
        <v>0.12</v>
      </c>
      <c r="U228">
        <v>0</v>
      </c>
      <c r="V228" s="253">
        <v>0</v>
      </c>
      <c r="W228" s="143"/>
      <c r="X228">
        <v>1</v>
      </c>
      <c r="Y228" s="253">
        <v>0.06</v>
      </c>
      <c r="Z228" s="278"/>
      <c r="AA228" s="278"/>
    </row>
    <row r="229" spans="1:27" ht="15" customHeight="1" x14ac:dyDescent="0.25">
      <c r="A229" s="142" t="s">
        <v>717</v>
      </c>
      <c r="B229" s="142" t="s">
        <v>718</v>
      </c>
      <c r="C229" s="142"/>
      <c r="D229" s="142"/>
      <c r="E229" s="184">
        <v>880</v>
      </c>
      <c r="F229" s="254">
        <v>1</v>
      </c>
      <c r="G229">
        <v>242</v>
      </c>
      <c r="H229" s="253">
        <v>0.28000000000000003</v>
      </c>
      <c r="I229" s="143"/>
      <c r="J229">
        <v>31</v>
      </c>
      <c r="K229" s="253">
        <v>0.04</v>
      </c>
      <c r="L229">
        <v>251</v>
      </c>
      <c r="M229" s="253">
        <v>0.28999999999999998</v>
      </c>
      <c r="N229">
        <v>1</v>
      </c>
      <c r="O229" s="253">
        <v>0</v>
      </c>
      <c r="P229" s="143"/>
      <c r="Q229">
        <v>201</v>
      </c>
      <c r="R229" s="253">
        <v>0.23</v>
      </c>
      <c r="S229">
        <v>78</v>
      </c>
      <c r="T229" s="253">
        <v>0.09</v>
      </c>
      <c r="U229">
        <v>3</v>
      </c>
      <c r="V229" s="253">
        <v>0</v>
      </c>
      <c r="W229" s="143"/>
      <c r="X229">
        <v>73</v>
      </c>
      <c r="Y229" s="253">
        <v>0.08</v>
      </c>
      <c r="Z229" s="278"/>
      <c r="AA229" s="278"/>
    </row>
    <row r="230" spans="1:27" ht="15" customHeight="1" x14ac:dyDescent="0.25">
      <c r="A230" s="142" t="s">
        <v>719</v>
      </c>
      <c r="B230" s="142" t="s">
        <v>720</v>
      </c>
      <c r="C230" s="142"/>
      <c r="D230" s="142"/>
      <c r="E230" s="184">
        <v>213</v>
      </c>
      <c r="F230" s="254">
        <v>1</v>
      </c>
      <c r="G230">
        <v>100</v>
      </c>
      <c r="H230" s="253">
        <v>0.47</v>
      </c>
      <c r="I230" s="143"/>
      <c r="J230">
        <v>8</v>
      </c>
      <c r="K230" s="253">
        <v>0.04</v>
      </c>
      <c r="L230">
        <v>82</v>
      </c>
      <c r="M230" s="253">
        <v>0.38</v>
      </c>
      <c r="N230">
        <v>0</v>
      </c>
      <c r="O230" s="253">
        <v>0</v>
      </c>
      <c r="P230" s="143"/>
      <c r="Q230">
        <v>1</v>
      </c>
      <c r="R230" s="253">
        <v>0</v>
      </c>
      <c r="S230">
        <v>1</v>
      </c>
      <c r="T230" s="253">
        <v>0</v>
      </c>
      <c r="U230">
        <v>0</v>
      </c>
      <c r="V230" s="253">
        <v>0</v>
      </c>
      <c r="W230" s="143"/>
      <c r="X230">
        <v>21</v>
      </c>
      <c r="Y230" s="253">
        <v>0.1</v>
      </c>
      <c r="Z230" s="278"/>
      <c r="AA230" s="278"/>
    </row>
    <row r="231" spans="1:27" ht="15" customHeight="1" x14ac:dyDescent="0.25">
      <c r="A231" s="142" t="s">
        <v>721</v>
      </c>
      <c r="B231" s="142" t="s">
        <v>722</v>
      </c>
      <c r="C231" s="142"/>
      <c r="D231" s="142"/>
      <c r="E231" s="184">
        <v>215</v>
      </c>
      <c r="F231" s="254">
        <v>1</v>
      </c>
      <c r="G231">
        <v>26</v>
      </c>
      <c r="H231" s="253">
        <v>0.12</v>
      </c>
      <c r="I231" s="143"/>
      <c r="J231">
        <v>3</v>
      </c>
      <c r="K231" s="253">
        <v>0.01</v>
      </c>
      <c r="L231">
        <v>37</v>
      </c>
      <c r="M231" s="253">
        <v>0.17</v>
      </c>
      <c r="N231">
        <v>0</v>
      </c>
      <c r="O231" s="253">
        <v>0</v>
      </c>
      <c r="P231" s="143"/>
      <c r="Q231">
        <v>91</v>
      </c>
      <c r="R231" s="253">
        <v>0.42</v>
      </c>
      <c r="S231">
        <v>40</v>
      </c>
      <c r="T231" s="253">
        <v>0.19</v>
      </c>
      <c r="U231">
        <v>0</v>
      </c>
      <c r="V231" s="253">
        <v>0</v>
      </c>
      <c r="W231" s="143"/>
      <c r="X231">
        <v>18</v>
      </c>
      <c r="Y231" s="253">
        <v>0.08</v>
      </c>
      <c r="Z231" s="278"/>
      <c r="AA231" s="278"/>
    </row>
    <row r="232" spans="1:27" ht="15" customHeight="1" x14ac:dyDescent="0.25">
      <c r="A232" s="142" t="s">
        <v>723</v>
      </c>
      <c r="B232" s="142" t="s">
        <v>724</v>
      </c>
      <c r="C232" s="142"/>
      <c r="D232" s="142"/>
      <c r="E232" s="184">
        <v>68</v>
      </c>
      <c r="F232" s="254">
        <v>1</v>
      </c>
      <c r="G232">
        <v>14</v>
      </c>
      <c r="H232" s="253">
        <v>0.21</v>
      </c>
      <c r="I232" s="143"/>
      <c r="J232">
        <v>3</v>
      </c>
      <c r="K232" s="253">
        <v>0.04</v>
      </c>
      <c r="L232">
        <v>23</v>
      </c>
      <c r="M232" s="253">
        <v>0.34</v>
      </c>
      <c r="N232">
        <v>7</v>
      </c>
      <c r="O232" s="253">
        <v>0.1</v>
      </c>
      <c r="P232" s="143"/>
      <c r="Q232">
        <v>4</v>
      </c>
      <c r="R232" s="253">
        <v>0.06</v>
      </c>
      <c r="S232">
        <v>12</v>
      </c>
      <c r="T232" s="253">
        <v>0.18</v>
      </c>
      <c r="U232">
        <v>1</v>
      </c>
      <c r="V232" s="253">
        <v>0.01</v>
      </c>
      <c r="W232" s="143"/>
      <c r="X232">
        <v>4</v>
      </c>
      <c r="Y232" s="253">
        <v>0.06</v>
      </c>
      <c r="Z232" s="278"/>
      <c r="AA232" s="278"/>
    </row>
    <row r="233" spans="1:27" ht="15" customHeight="1" x14ac:dyDescent="0.25">
      <c r="A233" s="142" t="s">
        <v>725</v>
      </c>
      <c r="B233" s="142" t="s">
        <v>726</v>
      </c>
      <c r="C233" s="142"/>
      <c r="D233" s="142"/>
      <c r="E233" s="184">
        <v>614</v>
      </c>
      <c r="F233" s="254">
        <v>1</v>
      </c>
      <c r="G233">
        <v>125</v>
      </c>
      <c r="H233" s="253">
        <v>0.2</v>
      </c>
      <c r="I233" s="143"/>
      <c r="J233">
        <v>18</v>
      </c>
      <c r="K233" s="253">
        <v>0.03</v>
      </c>
      <c r="L233">
        <v>128</v>
      </c>
      <c r="M233" s="253">
        <v>0.21</v>
      </c>
      <c r="N233">
        <v>0</v>
      </c>
      <c r="O233" s="253">
        <v>0</v>
      </c>
      <c r="P233" s="143"/>
      <c r="Q233">
        <v>147</v>
      </c>
      <c r="R233" s="253">
        <v>0.24</v>
      </c>
      <c r="S233">
        <v>136</v>
      </c>
      <c r="T233" s="253">
        <v>0.22</v>
      </c>
      <c r="U233">
        <v>0</v>
      </c>
      <c r="V233" s="253">
        <v>0</v>
      </c>
      <c r="W233" s="143"/>
      <c r="X233">
        <v>60</v>
      </c>
      <c r="Y233" s="253">
        <v>0.1</v>
      </c>
      <c r="Z233" s="278"/>
      <c r="AA233" s="278"/>
    </row>
    <row r="234" spans="1:27" ht="15" customHeight="1" x14ac:dyDescent="0.25">
      <c r="A234" s="142" t="s">
        <v>727</v>
      </c>
      <c r="B234" s="142" t="s">
        <v>728</v>
      </c>
      <c r="C234" s="142"/>
      <c r="D234" s="142"/>
      <c r="E234" s="184">
        <v>271</v>
      </c>
      <c r="F234" s="254">
        <v>1</v>
      </c>
      <c r="G234">
        <v>24</v>
      </c>
      <c r="H234" s="253">
        <v>0.09</v>
      </c>
      <c r="I234" s="143"/>
      <c r="J234">
        <v>10</v>
      </c>
      <c r="K234" s="253">
        <v>0.04</v>
      </c>
      <c r="L234">
        <v>49</v>
      </c>
      <c r="M234" s="253">
        <v>0.18</v>
      </c>
      <c r="N234">
        <v>0</v>
      </c>
      <c r="O234" s="253">
        <v>0</v>
      </c>
      <c r="P234" s="143"/>
      <c r="Q234">
        <v>115</v>
      </c>
      <c r="R234" s="253">
        <v>0.42</v>
      </c>
      <c r="S234">
        <v>50</v>
      </c>
      <c r="T234" s="253">
        <v>0.18</v>
      </c>
      <c r="U234">
        <v>0</v>
      </c>
      <c r="V234" s="253">
        <v>0</v>
      </c>
      <c r="W234" s="143"/>
      <c r="X234">
        <v>23</v>
      </c>
      <c r="Y234" s="253">
        <v>0.08</v>
      </c>
      <c r="Z234" s="278"/>
      <c r="AA234" s="278"/>
    </row>
    <row r="235" spans="1:27" ht="15" customHeight="1" x14ac:dyDescent="0.25">
      <c r="A235" s="142" t="s">
        <v>729</v>
      </c>
      <c r="B235" s="142" t="s">
        <v>730</v>
      </c>
      <c r="C235" s="142"/>
      <c r="D235" s="142"/>
      <c r="E235" s="184">
        <v>1397</v>
      </c>
      <c r="F235" s="254">
        <v>1</v>
      </c>
      <c r="G235">
        <v>321</v>
      </c>
      <c r="H235" s="253">
        <v>0.23</v>
      </c>
      <c r="I235" s="143"/>
      <c r="J235">
        <v>30</v>
      </c>
      <c r="K235" s="253">
        <v>0.02</v>
      </c>
      <c r="L235">
        <v>424</v>
      </c>
      <c r="M235" s="253">
        <v>0.3</v>
      </c>
      <c r="N235">
        <v>1</v>
      </c>
      <c r="O235" s="253">
        <v>0</v>
      </c>
      <c r="P235" s="143"/>
      <c r="Q235">
        <v>252</v>
      </c>
      <c r="R235" s="253">
        <v>0.18</v>
      </c>
      <c r="S235">
        <v>165</v>
      </c>
      <c r="T235" s="253">
        <v>0.12</v>
      </c>
      <c r="U235">
        <v>0</v>
      </c>
      <c r="V235" s="253">
        <v>0</v>
      </c>
      <c r="W235" s="143"/>
      <c r="X235">
        <v>204</v>
      </c>
      <c r="Y235" s="253">
        <v>0.15</v>
      </c>
      <c r="Z235" s="278"/>
      <c r="AA235" s="278"/>
    </row>
    <row r="236" spans="1:27" ht="15" customHeight="1" x14ac:dyDescent="0.25">
      <c r="A236" s="142" t="s">
        <v>731</v>
      </c>
      <c r="B236" s="142" t="s">
        <v>732</v>
      </c>
      <c r="C236" s="142"/>
      <c r="D236" s="142"/>
      <c r="E236" s="184">
        <v>219</v>
      </c>
      <c r="F236" s="254">
        <v>1</v>
      </c>
      <c r="G236">
        <v>58</v>
      </c>
      <c r="H236" s="253">
        <v>0.26</v>
      </c>
      <c r="I236" s="143"/>
      <c r="J236">
        <v>18</v>
      </c>
      <c r="K236" s="253">
        <v>0.08</v>
      </c>
      <c r="L236">
        <v>107</v>
      </c>
      <c r="M236" s="253">
        <v>0.49</v>
      </c>
      <c r="N236">
        <v>1</v>
      </c>
      <c r="O236" s="253">
        <v>0</v>
      </c>
      <c r="P236" s="143"/>
      <c r="Q236">
        <v>9</v>
      </c>
      <c r="R236" s="253">
        <v>0.04</v>
      </c>
      <c r="S236">
        <v>4</v>
      </c>
      <c r="T236" s="253">
        <v>0.02</v>
      </c>
      <c r="U236">
        <v>1</v>
      </c>
      <c r="V236" s="253">
        <v>0</v>
      </c>
      <c r="W236" s="143"/>
      <c r="X236">
        <v>21</v>
      </c>
      <c r="Y236" s="253">
        <v>0.1</v>
      </c>
      <c r="Z236" s="278"/>
      <c r="AA236" s="278"/>
    </row>
    <row r="237" spans="1:27" ht="15" customHeight="1" x14ac:dyDescent="0.25">
      <c r="A237" s="142" t="s">
        <v>733</v>
      </c>
      <c r="B237" s="142" t="s">
        <v>734</v>
      </c>
      <c r="C237" s="142"/>
      <c r="D237" s="142"/>
      <c r="E237" s="184">
        <v>283</v>
      </c>
      <c r="F237" s="254">
        <v>1</v>
      </c>
      <c r="G237">
        <v>33</v>
      </c>
      <c r="H237" s="253">
        <v>0.12</v>
      </c>
      <c r="I237" s="143"/>
      <c r="J237">
        <v>13</v>
      </c>
      <c r="K237" s="253">
        <v>0.05</v>
      </c>
      <c r="L237">
        <v>68</v>
      </c>
      <c r="M237" s="253">
        <v>0.24</v>
      </c>
      <c r="N237">
        <v>0</v>
      </c>
      <c r="O237" s="253">
        <v>0</v>
      </c>
      <c r="P237" s="143"/>
      <c r="Q237">
        <v>91</v>
      </c>
      <c r="R237" s="253">
        <v>0.32</v>
      </c>
      <c r="S237">
        <v>53</v>
      </c>
      <c r="T237" s="253">
        <v>0.19</v>
      </c>
      <c r="U237">
        <v>3</v>
      </c>
      <c r="V237" s="253">
        <v>0.01</v>
      </c>
      <c r="W237" s="143"/>
      <c r="X237">
        <v>22</v>
      </c>
      <c r="Y237" s="253">
        <v>0.08</v>
      </c>
      <c r="Z237" s="278"/>
      <c r="AA237" s="278"/>
    </row>
    <row r="238" spans="1:27" ht="15" customHeight="1" x14ac:dyDescent="0.25">
      <c r="A238" s="142" t="s">
        <v>735</v>
      </c>
      <c r="B238" s="142" t="s">
        <v>736</v>
      </c>
      <c r="C238" s="142"/>
      <c r="D238" s="142"/>
      <c r="E238" s="184">
        <v>81</v>
      </c>
      <c r="F238" s="254">
        <v>1</v>
      </c>
      <c r="G238">
        <v>10</v>
      </c>
      <c r="H238" s="253">
        <v>0.12</v>
      </c>
      <c r="I238" s="143"/>
      <c r="J238">
        <v>3</v>
      </c>
      <c r="K238" s="253">
        <v>0.04</v>
      </c>
      <c r="L238">
        <v>18</v>
      </c>
      <c r="M238" s="253">
        <v>0.22</v>
      </c>
      <c r="N238">
        <v>1</v>
      </c>
      <c r="O238" s="253">
        <v>0.01</v>
      </c>
      <c r="P238" s="143"/>
      <c r="Q238">
        <v>28</v>
      </c>
      <c r="R238" s="253">
        <v>0.35</v>
      </c>
      <c r="S238">
        <v>17</v>
      </c>
      <c r="T238" s="253">
        <v>0.21</v>
      </c>
      <c r="U238">
        <v>0</v>
      </c>
      <c r="V238" s="253">
        <v>0</v>
      </c>
      <c r="W238" s="143"/>
      <c r="X238">
        <v>4</v>
      </c>
      <c r="Y238" s="253">
        <v>0.05</v>
      </c>
      <c r="Z238" s="278"/>
      <c r="AA238" s="278"/>
    </row>
    <row r="239" spans="1:27" ht="15" customHeight="1" x14ac:dyDescent="0.25">
      <c r="A239" s="142" t="s">
        <v>737</v>
      </c>
      <c r="B239" s="142" t="s">
        <v>738</v>
      </c>
      <c r="C239" s="142"/>
      <c r="D239" s="142"/>
      <c r="E239" s="184">
        <v>16</v>
      </c>
      <c r="F239" s="254">
        <v>1</v>
      </c>
      <c r="G239">
        <v>1</v>
      </c>
      <c r="H239" s="253">
        <v>0.06</v>
      </c>
      <c r="I239" s="143"/>
      <c r="J239">
        <v>0</v>
      </c>
      <c r="K239" s="253">
        <v>0</v>
      </c>
      <c r="L239">
        <v>6</v>
      </c>
      <c r="M239" s="253">
        <v>0.38</v>
      </c>
      <c r="N239">
        <v>0</v>
      </c>
      <c r="O239" s="253">
        <v>0</v>
      </c>
      <c r="P239" s="143"/>
      <c r="Q239">
        <v>3</v>
      </c>
      <c r="R239" s="253">
        <v>0.19</v>
      </c>
      <c r="S239">
        <v>5</v>
      </c>
      <c r="T239" s="253">
        <v>0.31</v>
      </c>
      <c r="U239">
        <v>0</v>
      </c>
      <c r="V239" s="253">
        <v>0</v>
      </c>
      <c r="W239" s="143"/>
      <c r="X239">
        <v>1</v>
      </c>
      <c r="Y239" s="253">
        <v>0.06</v>
      </c>
      <c r="Z239" s="278"/>
      <c r="AA239" s="278"/>
    </row>
    <row r="240" spans="1:27" ht="15" customHeight="1" x14ac:dyDescent="0.25">
      <c r="A240" s="142" t="s">
        <v>739</v>
      </c>
      <c r="B240" s="142" t="s">
        <v>740</v>
      </c>
      <c r="C240" s="142"/>
      <c r="D240" s="142"/>
      <c r="E240" s="184">
        <v>200</v>
      </c>
      <c r="F240" s="254">
        <v>1</v>
      </c>
      <c r="G240">
        <v>30</v>
      </c>
      <c r="H240" s="253">
        <v>0.15</v>
      </c>
      <c r="I240" s="143"/>
      <c r="J240">
        <v>9</v>
      </c>
      <c r="K240" s="253">
        <v>0.04</v>
      </c>
      <c r="L240">
        <v>40</v>
      </c>
      <c r="M240" s="253">
        <v>0.2</v>
      </c>
      <c r="N240">
        <v>0</v>
      </c>
      <c r="O240" s="253">
        <v>0</v>
      </c>
      <c r="P240" s="143"/>
      <c r="Q240">
        <v>61</v>
      </c>
      <c r="R240" s="253">
        <v>0.3</v>
      </c>
      <c r="S240">
        <v>40</v>
      </c>
      <c r="T240" s="253">
        <v>0.2</v>
      </c>
      <c r="U240">
        <v>0</v>
      </c>
      <c r="V240" s="253">
        <v>0</v>
      </c>
      <c r="W240" s="143"/>
      <c r="X240">
        <v>20</v>
      </c>
      <c r="Y240" s="253">
        <v>0.1</v>
      </c>
      <c r="Z240" s="278"/>
      <c r="AA240" s="278"/>
    </row>
    <row r="241" spans="1:27" ht="15" customHeight="1" x14ac:dyDescent="0.25">
      <c r="A241" s="142" t="s">
        <v>741</v>
      </c>
      <c r="B241" s="142" t="s">
        <v>742</v>
      </c>
      <c r="C241" s="142"/>
      <c r="D241" s="142"/>
      <c r="E241" s="184">
        <v>33</v>
      </c>
      <c r="F241" s="254">
        <v>1</v>
      </c>
      <c r="G241">
        <v>3</v>
      </c>
      <c r="H241" s="253">
        <v>0.09</v>
      </c>
      <c r="I241" s="143"/>
      <c r="J241">
        <v>0</v>
      </c>
      <c r="K241" s="253">
        <v>0</v>
      </c>
      <c r="L241">
        <v>5</v>
      </c>
      <c r="M241" s="253">
        <v>0.15</v>
      </c>
      <c r="N241">
        <v>0</v>
      </c>
      <c r="O241" s="253">
        <v>0</v>
      </c>
      <c r="P241" s="143"/>
      <c r="Q241">
        <v>19</v>
      </c>
      <c r="R241" s="253">
        <v>0.57999999999999996</v>
      </c>
      <c r="S241">
        <v>3</v>
      </c>
      <c r="T241" s="253">
        <v>0.09</v>
      </c>
      <c r="U241">
        <v>0</v>
      </c>
      <c r="V241" s="253">
        <v>0</v>
      </c>
      <c r="W241" s="143"/>
      <c r="X241">
        <v>3</v>
      </c>
      <c r="Y241" s="253">
        <v>0.09</v>
      </c>
      <c r="Z241" s="278"/>
      <c r="AA241" s="278"/>
    </row>
    <row r="242" spans="1:27" ht="15" customHeight="1" x14ac:dyDescent="0.25">
      <c r="A242" s="142" t="s">
        <v>743</v>
      </c>
      <c r="B242" s="142" t="s">
        <v>744</v>
      </c>
      <c r="C242" s="142"/>
      <c r="D242" s="142"/>
      <c r="E242" s="184">
        <v>25</v>
      </c>
      <c r="F242" s="254">
        <v>1</v>
      </c>
      <c r="G242">
        <v>1</v>
      </c>
      <c r="H242" s="253">
        <v>0.04</v>
      </c>
      <c r="I242" s="143"/>
      <c r="J242">
        <v>1</v>
      </c>
      <c r="K242" s="253">
        <v>0.04</v>
      </c>
      <c r="L242">
        <v>5</v>
      </c>
      <c r="M242" s="253">
        <v>0.2</v>
      </c>
      <c r="N242">
        <v>0</v>
      </c>
      <c r="O242" s="253">
        <v>0</v>
      </c>
      <c r="P242" s="143"/>
      <c r="Q242">
        <v>12</v>
      </c>
      <c r="R242" s="253">
        <v>0.48</v>
      </c>
      <c r="S242">
        <v>5</v>
      </c>
      <c r="T242" s="253">
        <v>0.2</v>
      </c>
      <c r="U242">
        <v>0</v>
      </c>
      <c r="V242" s="253">
        <v>0</v>
      </c>
      <c r="W242" s="143"/>
      <c r="X242">
        <v>1</v>
      </c>
      <c r="Y242" s="253">
        <v>0.04</v>
      </c>
      <c r="Z242" s="278"/>
      <c r="AA242" s="278"/>
    </row>
    <row r="243" spans="1:27" ht="15" customHeight="1" x14ac:dyDescent="0.25">
      <c r="A243" s="142" t="s">
        <v>745</v>
      </c>
      <c r="B243" s="142" t="s">
        <v>746</v>
      </c>
      <c r="C243" s="142"/>
      <c r="D243" s="142"/>
      <c r="E243" s="184">
        <v>63</v>
      </c>
      <c r="F243" s="254">
        <v>1</v>
      </c>
      <c r="G243">
        <v>5</v>
      </c>
      <c r="H243" s="253">
        <v>0.08</v>
      </c>
      <c r="I243" s="143"/>
      <c r="J243">
        <v>3</v>
      </c>
      <c r="K243" s="253">
        <v>0.05</v>
      </c>
      <c r="L243">
        <v>8</v>
      </c>
      <c r="M243" s="253">
        <v>0.13</v>
      </c>
      <c r="N243">
        <v>0</v>
      </c>
      <c r="O243" s="253">
        <v>0</v>
      </c>
      <c r="P243" s="143"/>
      <c r="Q243">
        <v>27</v>
      </c>
      <c r="R243" s="253">
        <v>0.43</v>
      </c>
      <c r="S243">
        <v>13</v>
      </c>
      <c r="T243" s="253">
        <v>0.21</v>
      </c>
      <c r="U243">
        <v>0</v>
      </c>
      <c r="V243" s="253">
        <v>0</v>
      </c>
      <c r="W243" s="143"/>
      <c r="X243">
        <v>7</v>
      </c>
      <c r="Y243" s="253">
        <v>0.11</v>
      </c>
      <c r="Z243" s="278"/>
      <c r="AA243" s="278"/>
    </row>
    <row r="244" spans="1:27" ht="15" customHeight="1" x14ac:dyDescent="0.25">
      <c r="A244" s="142" t="s">
        <v>747</v>
      </c>
      <c r="B244" s="142" t="s">
        <v>748</v>
      </c>
      <c r="C244" s="142"/>
      <c r="D244" s="142"/>
      <c r="E244" s="184">
        <v>70</v>
      </c>
      <c r="F244" s="254">
        <v>1</v>
      </c>
      <c r="G244">
        <v>3</v>
      </c>
      <c r="H244" s="253">
        <v>0.04</v>
      </c>
      <c r="I244" s="143"/>
      <c r="J244">
        <v>2</v>
      </c>
      <c r="K244" s="253">
        <v>0.03</v>
      </c>
      <c r="L244">
        <v>23</v>
      </c>
      <c r="M244" s="253">
        <v>0.33</v>
      </c>
      <c r="N244">
        <v>0</v>
      </c>
      <c r="O244" s="253">
        <v>0</v>
      </c>
      <c r="P244" s="143"/>
      <c r="Q244">
        <v>25</v>
      </c>
      <c r="R244" s="253">
        <v>0.36</v>
      </c>
      <c r="S244">
        <v>11</v>
      </c>
      <c r="T244" s="253">
        <v>0.16</v>
      </c>
      <c r="U244">
        <v>1</v>
      </c>
      <c r="V244" s="253">
        <v>0.01</v>
      </c>
      <c r="W244" s="143"/>
      <c r="X244">
        <v>5</v>
      </c>
      <c r="Y244" s="253">
        <v>7.0000000000000007E-2</v>
      </c>
      <c r="Z244" s="278"/>
      <c r="AA244" s="278"/>
    </row>
    <row r="245" spans="1:27" ht="15" customHeight="1" x14ac:dyDescent="0.25">
      <c r="A245" s="142" t="s">
        <v>749</v>
      </c>
      <c r="B245" s="142" t="s">
        <v>750</v>
      </c>
      <c r="C245" s="142"/>
      <c r="D245" s="142"/>
      <c r="E245" s="184">
        <v>50</v>
      </c>
      <c r="F245" s="254">
        <v>1</v>
      </c>
      <c r="G245">
        <v>20</v>
      </c>
      <c r="H245" s="253">
        <v>0.4</v>
      </c>
      <c r="I245" s="143"/>
      <c r="J245">
        <v>1</v>
      </c>
      <c r="K245" s="253">
        <v>0.02</v>
      </c>
      <c r="L245">
        <v>10</v>
      </c>
      <c r="M245" s="253">
        <v>0.2</v>
      </c>
      <c r="N245">
        <v>0</v>
      </c>
      <c r="O245" s="253">
        <v>0</v>
      </c>
      <c r="P245" s="143"/>
      <c r="Q245">
        <v>6</v>
      </c>
      <c r="R245" s="253">
        <v>0.12</v>
      </c>
      <c r="S245">
        <v>5</v>
      </c>
      <c r="T245" s="253">
        <v>0.1</v>
      </c>
      <c r="U245">
        <v>0</v>
      </c>
      <c r="V245" s="253">
        <v>0</v>
      </c>
      <c r="W245" s="143"/>
      <c r="X245">
        <v>8</v>
      </c>
      <c r="Y245" s="253">
        <v>0.16</v>
      </c>
      <c r="Z245" s="278"/>
      <c r="AA245" s="278"/>
    </row>
    <row r="246" spans="1:27" ht="15" customHeight="1" x14ac:dyDescent="0.25">
      <c r="A246" s="142" t="s">
        <v>751</v>
      </c>
      <c r="B246" s="142" t="s">
        <v>752</v>
      </c>
      <c r="C246" s="142"/>
      <c r="D246" s="142"/>
      <c r="E246" s="184">
        <v>49</v>
      </c>
      <c r="F246" s="254">
        <v>1</v>
      </c>
      <c r="G246">
        <v>7</v>
      </c>
      <c r="H246" s="253">
        <v>0.14000000000000001</v>
      </c>
      <c r="I246" s="143"/>
      <c r="J246">
        <v>3</v>
      </c>
      <c r="K246" s="253">
        <v>0.06</v>
      </c>
      <c r="L246">
        <v>21</v>
      </c>
      <c r="M246" s="253">
        <v>0.43</v>
      </c>
      <c r="N246">
        <v>0</v>
      </c>
      <c r="O246" s="253">
        <v>0</v>
      </c>
      <c r="P246" s="143"/>
      <c r="Q246">
        <v>4</v>
      </c>
      <c r="R246" s="253">
        <v>0.08</v>
      </c>
      <c r="S246">
        <v>8</v>
      </c>
      <c r="T246" s="253">
        <v>0.16</v>
      </c>
      <c r="U246">
        <v>0</v>
      </c>
      <c r="V246" s="253">
        <v>0</v>
      </c>
      <c r="W246" s="143"/>
      <c r="X246">
        <v>6</v>
      </c>
      <c r="Y246" s="253">
        <v>0.12</v>
      </c>
      <c r="Z246" s="278"/>
      <c r="AA246" s="278"/>
    </row>
    <row r="247" spans="1:27" ht="15" customHeight="1" x14ac:dyDescent="0.25">
      <c r="A247" s="142" t="s">
        <v>753</v>
      </c>
      <c r="B247" s="142" t="s">
        <v>754</v>
      </c>
      <c r="C247" s="142"/>
      <c r="D247" s="142"/>
      <c r="E247" s="184">
        <v>15</v>
      </c>
      <c r="F247" s="254">
        <v>1</v>
      </c>
      <c r="G247">
        <v>1</v>
      </c>
      <c r="H247" s="253">
        <v>7.0000000000000007E-2</v>
      </c>
      <c r="I247" s="143"/>
      <c r="J247">
        <v>1</v>
      </c>
      <c r="K247" s="253">
        <v>7.0000000000000007E-2</v>
      </c>
      <c r="L247">
        <v>6</v>
      </c>
      <c r="M247" s="253">
        <v>0.4</v>
      </c>
      <c r="N247">
        <v>0</v>
      </c>
      <c r="O247" s="253">
        <v>0</v>
      </c>
      <c r="P247" s="143"/>
      <c r="Q247">
        <v>5</v>
      </c>
      <c r="R247" s="253">
        <v>0.33</v>
      </c>
      <c r="S247">
        <v>1</v>
      </c>
      <c r="T247" s="253">
        <v>7.0000000000000007E-2</v>
      </c>
      <c r="U247">
        <v>0</v>
      </c>
      <c r="V247" s="253">
        <v>0</v>
      </c>
      <c r="W247" s="143"/>
      <c r="X247">
        <v>1</v>
      </c>
      <c r="Y247" s="253">
        <v>7.0000000000000007E-2</v>
      </c>
      <c r="Z247" s="278"/>
      <c r="AA247" s="278"/>
    </row>
    <row r="248" spans="1:27" ht="15" customHeight="1" x14ac:dyDescent="0.25">
      <c r="A248" s="142" t="s">
        <v>755</v>
      </c>
      <c r="B248" s="142" t="s">
        <v>756</v>
      </c>
      <c r="C248" s="142"/>
      <c r="D248" s="142"/>
      <c r="E248" s="184">
        <v>157</v>
      </c>
      <c r="F248" s="254">
        <v>1</v>
      </c>
      <c r="G248">
        <v>10</v>
      </c>
      <c r="H248" s="253">
        <v>0.06</v>
      </c>
      <c r="I248" s="143"/>
      <c r="J248">
        <v>2</v>
      </c>
      <c r="K248" s="253">
        <v>0.01</v>
      </c>
      <c r="L248">
        <v>11</v>
      </c>
      <c r="M248" s="253">
        <v>7.0000000000000007E-2</v>
      </c>
      <c r="N248">
        <v>0</v>
      </c>
      <c r="O248" s="253">
        <v>0</v>
      </c>
      <c r="P248" s="143"/>
      <c r="Q248">
        <v>74</v>
      </c>
      <c r="R248" s="253">
        <v>0.47</v>
      </c>
      <c r="S248">
        <v>50</v>
      </c>
      <c r="T248" s="253">
        <v>0.32</v>
      </c>
      <c r="U248">
        <v>0</v>
      </c>
      <c r="V248" s="253">
        <v>0</v>
      </c>
      <c r="W248" s="143"/>
      <c r="X248">
        <v>10</v>
      </c>
      <c r="Y248" s="253">
        <v>0.06</v>
      </c>
      <c r="Z248" s="278"/>
      <c r="AA248" s="278"/>
    </row>
    <row r="249" spans="1:27" ht="15" customHeight="1" x14ac:dyDescent="0.25">
      <c r="A249" s="142" t="s">
        <v>757</v>
      </c>
      <c r="B249" s="142" t="s">
        <v>758</v>
      </c>
      <c r="C249" s="142"/>
      <c r="D249" s="142"/>
      <c r="E249" s="184">
        <v>366</v>
      </c>
      <c r="F249" s="254">
        <v>1</v>
      </c>
      <c r="G249">
        <v>88</v>
      </c>
      <c r="H249" s="253">
        <v>0.24</v>
      </c>
      <c r="I249" s="143"/>
      <c r="J249">
        <v>20</v>
      </c>
      <c r="K249" s="253">
        <v>0.05</v>
      </c>
      <c r="L249">
        <v>164</v>
      </c>
      <c r="M249" s="253">
        <v>0.45</v>
      </c>
      <c r="N249">
        <v>0</v>
      </c>
      <c r="O249" s="253">
        <v>0</v>
      </c>
      <c r="P249" s="143"/>
      <c r="Q249">
        <v>21</v>
      </c>
      <c r="R249" s="253">
        <v>0.06</v>
      </c>
      <c r="S249">
        <v>47</v>
      </c>
      <c r="T249" s="253">
        <v>0.13</v>
      </c>
      <c r="U249">
        <v>1</v>
      </c>
      <c r="V249" s="253">
        <v>0</v>
      </c>
      <c r="W249" s="143"/>
      <c r="X249">
        <v>25</v>
      </c>
      <c r="Y249" s="253">
        <v>7.0000000000000007E-2</v>
      </c>
      <c r="Z249" s="278"/>
      <c r="AA249" s="278"/>
    </row>
    <row r="250" spans="1:27" ht="15" customHeight="1" x14ac:dyDescent="0.25">
      <c r="A250" s="142" t="s">
        <v>759</v>
      </c>
      <c r="B250" s="142" t="s">
        <v>760</v>
      </c>
      <c r="C250" s="142"/>
      <c r="D250" s="142"/>
      <c r="E250" s="184">
        <v>387</v>
      </c>
      <c r="F250" s="254">
        <v>1</v>
      </c>
      <c r="G250">
        <v>106</v>
      </c>
      <c r="H250" s="253">
        <v>0.27</v>
      </c>
      <c r="I250" s="143"/>
      <c r="J250">
        <v>23</v>
      </c>
      <c r="K250" s="253">
        <v>0.06</v>
      </c>
      <c r="L250">
        <v>159</v>
      </c>
      <c r="M250" s="253">
        <v>0.41</v>
      </c>
      <c r="N250">
        <v>0</v>
      </c>
      <c r="O250" s="253">
        <v>0</v>
      </c>
      <c r="P250" s="143"/>
      <c r="Q250">
        <v>42</v>
      </c>
      <c r="R250" s="253">
        <v>0.11</v>
      </c>
      <c r="S250">
        <v>27</v>
      </c>
      <c r="T250" s="253">
        <v>7.0000000000000007E-2</v>
      </c>
      <c r="U250">
        <v>0</v>
      </c>
      <c r="V250" s="253">
        <v>0</v>
      </c>
      <c r="W250" s="143"/>
      <c r="X250">
        <v>30</v>
      </c>
      <c r="Y250" s="253">
        <v>0.08</v>
      </c>
      <c r="Z250" s="278"/>
      <c r="AA250" s="278"/>
    </row>
    <row r="251" spans="1:27" ht="15" customHeight="1" x14ac:dyDescent="0.25">
      <c r="A251" s="142" t="s">
        <v>761</v>
      </c>
      <c r="B251" s="142" t="s">
        <v>762</v>
      </c>
      <c r="C251" s="142"/>
      <c r="D251" s="142"/>
      <c r="E251" s="184">
        <v>4115</v>
      </c>
      <c r="F251" s="254">
        <v>1</v>
      </c>
      <c r="G251">
        <v>546</v>
      </c>
      <c r="H251" s="253">
        <v>0.13</v>
      </c>
      <c r="I251" s="143"/>
      <c r="J251">
        <v>138</v>
      </c>
      <c r="K251" s="253">
        <v>0.03</v>
      </c>
      <c r="L251">
        <v>1515</v>
      </c>
      <c r="M251" s="253">
        <v>0.37</v>
      </c>
      <c r="N251">
        <v>0</v>
      </c>
      <c r="O251" s="253">
        <v>0</v>
      </c>
      <c r="P251" s="143"/>
      <c r="Q251">
        <v>587</v>
      </c>
      <c r="R251" s="253">
        <v>0.14000000000000001</v>
      </c>
      <c r="S251">
        <v>1005</v>
      </c>
      <c r="T251" s="253">
        <v>0.24</v>
      </c>
      <c r="U251">
        <v>1</v>
      </c>
      <c r="V251" s="253">
        <v>0</v>
      </c>
      <c r="W251" s="143"/>
      <c r="X251">
        <v>323</v>
      </c>
      <c r="Y251" s="253">
        <v>0.08</v>
      </c>
      <c r="Z251" s="278"/>
      <c r="AA251" s="278"/>
    </row>
    <row r="252" spans="1:27" ht="15" customHeight="1" x14ac:dyDescent="0.25">
      <c r="A252" s="142" t="s">
        <v>763</v>
      </c>
      <c r="B252" s="142" t="s">
        <v>764</v>
      </c>
      <c r="C252" s="142"/>
      <c r="D252" s="142"/>
      <c r="E252" s="184">
        <v>206</v>
      </c>
      <c r="F252" s="254">
        <v>1</v>
      </c>
      <c r="G252">
        <v>55</v>
      </c>
      <c r="H252" s="253">
        <v>0.27</v>
      </c>
      <c r="I252" s="143"/>
      <c r="J252">
        <v>7</v>
      </c>
      <c r="K252" s="253">
        <v>0.03</v>
      </c>
      <c r="L252">
        <v>95</v>
      </c>
      <c r="M252" s="253">
        <v>0.46</v>
      </c>
      <c r="N252">
        <v>1</v>
      </c>
      <c r="O252" s="253">
        <v>0</v>
      </c>
      <c r="P252" s="143"/>
      <c r="Q252">
        <v>17</v>
      </c>
      <c r="R252" s="253">
        <v>0.08</v>
      </c>
      <c r="S252">
        <v>9</v>
      </c>
      <c r="T252" s="253">
        <v>0.04</v>
      </c>
      <c r="U252">
        <v>0</v>
      </c>
      <c r="V252" s="253">
        <v>0</v>
      </c>
      <c r="W252" s="143"/>
      <c r="X252">
        <v>22</v>
      </c>
      <c r="Y252" s="253">
        <v>0.11</v>
      </c>
      <c r="Z252" s="278"/>
      <c r="AA252" s="278"/>
    </row>
    <row r="253" spans="1:27" ht="15" customHeight="1" x14ac:dyDescent="0.25">
      <c r="A253" s="142" t="s">
        <v>765</v>
      </c>
      <c r="B253" s="142" t="s">
        <v>766</v>
      </c>
      <c r="C253" s="142"/>
      <c r="D253" s="142"/>
      <c r="E253" s="184">
        <v>187</v>
      </c>
      <c r="F253" s="254">
        <v>1</v>
      </c>
      <c r="G253">
        <v>40</v>
      </c>
      <c r="H253" s="253">
        <v>0.21</v>
      </c>
      <c r="I253" s="143"/>
      <c r="J253">
        <v>7</v>
      </c>
      <c r="K253" s="253">
        <v>0.04</v>
      </c>
      <c r="L253">
        <v>77</v>
      </c>
      <c r="M253" s="253">
        <v>0.41</v>
      </c>
      <c r="N253">
        <v>0</v>
      </c>
      <c r="O253" s="253">
        <v>0</v>
      </c>
      <c r="P253" s="143"/>
      <c r="Q253">
        <v>24</v>
      </c>
      <c r="R253" s="253">
        <v>0.13</v>
      </c>
      <c r="S253">
        <v>25</v>
      </c>
      <c r="T253" s="253">
        <v>0.13</v>
      </c>
      <c r="U253">
        <v>0</v>
      </c>
      <c r="V253" s="253">
        <v>0</v>
      </c>
      <c r="W253" s="143"/>
      <c r="X253">
        <v>14</v>
      </c>
      <c r="Y253" s="253">
        <v>7.0000000000000007E-2</v>
      </c>
      <c r="Z253" s="278"/>
      <c r="AA253" s="278"/>
    </row>
    <row r="254" spans="1:27" ht="15" customHeight="1" x14ac:dyDescent="0.25">
      <c r="A254" s="142" t="s">
        <v>767</v>
      </c>
      <c r="B254" s="142" t="s">
        <v>768</v>
      </c>
      <c r="C254" s="142"/>
      <c r="D254" s="142"/>
      <c r="E254" s="184">
        <v>57</v>
      </c>
      <c r="F254" s="254">
        <v>1</v>
      </c>
      <c r="G254">
        <v>14</v>
      </c>
      <c r="H254" s="253">
        <v>0.25</v>
      </c>
      <c r="I254" s="143"/>
      <c r="J254">
        <v>1</v>
      </c>
      <c r="K254" s="253">
        <v>0.02</v>
      </c>
      <c r="L254">
        <v>20</v>
      </c>
      <c r="M254" s="253">
        <v>0.35</v>
      </c>
      <c r="N254">
        <v>0</v>
      </c>
      <c r="O254" s="253">
        <v>0</v>
      </c>
      <c r="P254" s="143"/>
      <c r="Q254">
        <v>12</v>
      </c>
      <c r="R254" s="253">
        <v>0.21</v>
      </c>
      <c r="S254">
        <v>6</v>
      </c>
      <c r="T254" s="253">
        <v>0.11</v>
      </c>
      <c r="U254">
        <v>1</v>
      </c>
      <c r="V254" s="253">
        <v>0.02</v>
      </c>
      <c r="W254" s="143"/>
      <c r="X254">
        <v>3</v>
      </c>
      <c r="Y254" s="253">
        <v>0.05</v>
      </c>
      <c r="Z254" s="278"/>
      <c r="AA254" s="278"/>
    </row>
    <row r="255" spans="1:27" ht="15" customHeight="1" x14ac:dyDescent="0.25">
      <c r="A255" s="142" t="s">
        <v>769</v>
      </c>
      <c r="B255" s="142" t="s">
        <v>770</v>
      </c>
      <c r="C255" s="142"/>
      <c r="D255" s="142"/>
      <c r="E255" s="184">
        <v>21</v>
      </c>
      <c r="F255" s="254">
        <v>1</v>
      </c>
      <c r="G255">
        <v>0</v>
      </c>
      <c r="H255" s="253">
        <v>0</v>
      </c>
      <c r="I255" s="143"/>
      <c r="J255">
        <v>0</v>
      </c>
      <c r="K255" s="253">
        <v>0</v>
      </c>
      <c r="L255">
        <v>3</v>
      </c>
      <c r="M255" s="253">
        <v>0.14000000000000001</v>
      </c>
      <c r="N255">
        <v>0</v>
      </c>
      <c r="O255" s="253">
        <v>0</v>
      </c>
      <c r="P255" s="143"/>
      <c r="Q255">
        <v>11</v>
      </c>
      <c r="R255" s="253">
        <v>0.52</v>
      </c>
      <c r="S255">
        <v>4</v>
      </c>
      <c r="T255" s="253">
        <v>0.19</v>
      </c>
      <c r="U255">
        <v>0</v>
      </c>
      <c r="V255" s="253">
        <v>0</v>
      </c>
      <c r="W255" s="143"/>
      <c r="X255">
        <v>3</v>
      </c>
      <c r="Y255" s="253">
        <v>0.14000000000000001</v>
      </c>
      <c r="Z255" s="278"/>
      <c r="AA255" s="278"/>
    </row>
    <row r="256" spans="1:27" ht="15" customHeight="1" x14ac:dyDescent="0.25">
      <c r="A256" s="142" t="s">
        <v>771</v>
      </c>
      <c r="B256" s="142" t="s">
        <v>772</v>
      </c>
      <c r="C256" s="142"/>
      <c r="D256" s="142"/>
      <c r="E256" s="184">
        <v>8</v>
      </c>
      <c r="F256" s="254">
        <v>1</v>
      </c>
      <c r="G256">
        <v>1</v>
      </c>
      <c r="H256" s="253">
        <v>0.12</v>
      </c>
      <c r="I256" s="143"/>
      <c r="J256">
        <v>1</v>
      </c>
      <c r="K256" s="253">
        <v>0.12</v>
      </c>
      <c r="L256">
        <v>5</v>
      </c>
      <c r="M256" s="253">
        <v>0.62</v>
      </c>
      <c r="N256">
        <v>0</v>
      </c>
      <c r="O256" s="253">
        <v>0</v>
      </c>
      <c r="P256" s="143"/>
      <c r="Q256">
        <v>0</v>
      </c>
      <c r="R256" s="253">
        <v>0</v>
      </c>
      <c r="S256">
        <v>1</v>
      </c>
      <c r="T256" s="253">
        <v>0.12</v>
      </c>
      <c r="U256">
        <v>0</v>
      </c>
      <c r="V256" s="253">
        <v>0</v>
      </c>
      <c r="W256" s="143"/>
      <c r="X256">
        <v>0</v>
      </c>
      <c r="Y256" s="253">
        <v>0</v>
      </c>
      <c r="Z256" s="278"/>
      <c r="AA256" s="278"/>
    </row>
    <row r="257" spans="1:27" ht="15" customHeight="1" x14ac:dyDescent="0.25">
      <c r="A257" s="142" t="s">
        <v>773</v>
      </c>
      <c r="B257" s="142" t="s">
        <v>774</v>
      </c>
      <c r="C257" s="142"/>
      <c r="D257" s="142"/>
      <c r="E257" s="184">
        <v>153</v>
      </c>
      <c r="F257" s="254">
        <v>1</v>
      </c>
      <c r="G257">
        <v>28</v>
      </c>
      <c r="H257" s="253">
        <v>0.18</v>
      </c>
      <c r="I257" s="143"/>
      <c r="J257">
        <v>3</v>
      </c>
      <c r="K257" s="253">
        <v>0.02</v>
      </c>
      <c r="L257">
        <v>60</v>
      </c>
      <c r="M257" s="253">
        <v>0.39</v>
      </c>
      <c r="N257">
        <v>0</v>
      </c>
      <c r="O257" s="253">
        <v>0</v>
      </c>
      <c r="P257" s="143"/>
      <c r="Q257">
        <v>25</v>
      </c>
      <c r="R257" s="253">
        <v>0.16</v>
      </c>
      <c r="S257">
        <v>18</v>
      </c>
      <c r="T257" s="253">
        <v>0.12</v>
      </c>
      <c r="U257">
        <v>2</v>
      </c>
      <c r="V257" s="253">
        <v>0.01</v>
      </c>
      <c r="W257" s="143"/>
      <c r="X257">
        <v>17</v>
      </c>
      <c r="Y257" s="253">
        <v>0.11</v>
      </c>
      <c r="Z257" s="278"/>
      <c r="AA257" s="278"/>
    </row>
    <row r="258" spans="1:27" ht="15" customHeight="1" x14ac:dyDescent="0.25">
      <c r="A258" s="142" t="s">
        <v>775</v>
      </c>
      <c r="B258" s="142" t="s">
        <v>776</v>
      </c>
      <c r="C258" s="142"/>
      <c r="D258" s="142"/>
      <c r="E258" s="184">
        <v>212</v>
      </c>
      <c r="F258" s="254">
        <v>1</v>
      </c>
      <c r="G258">
        <v>44</v>
      </c>
      <c r="H258" s="253">
        <v>0.21</v>
      </c>
      <c r="I258" s="143"/>
      <c r="J258">
        <v>10</v>
      </c>
      <c r="K258" s="253">
        <v>0.05</v>
      </c>
      <c r="L258">
        <v>58</v>
      </c>
      <c r="M258" s="253">
        <v>0.27</v>
      </c>
      <c r="N258">
        <v>0</v>
      </c>
      <c r="O258" s="253">
        <v>0</v>
      </c>
      <c r="P258" s="143"/>
      <c r="Q258">
        <v>55</v>
      </c>
      <c r="R258" s="253">
        <v>0.26</v>
      </c>
      <c r="S258">
        <v>33</v>
      </c>
      <c r="T258" s="253">
        <v>0.16</v>
      </c>
      <c r="U258">
        <v>1</v>
      </c>
      <c r="V258" s="253">
        <v>0</v>
      </c>
      <c r="W258" s="143"/>
      <c r="X258">
        <v>11</v>
      </c>
      <c r="Y258" s="253">
        <v>0.05</v>
      </c>
      <c r="Z258" s="278"/>
      <c r="AA258" s="278"/>
    </row>
    <row r="259" spans="1:27" ht="15" customHeight="1" x14ac:dyDescent="0.25">
      <c r="A259" s="142" t="s">
        <v>777</v>
      </c>
      <c r="B259" s="142" t="s">
        <v>778</v>
      </c>
      <c r="C259" s="142"/>
      <c r="D259" s="142"/>
      <c r="E259" s="184">
        <v>41</v>
      </c>
      <c r="F259" s="254">
        <v>1</v>
      </c>
      <c r="G259">
        <v>0</v>
      </c>
      <c r="H259" s="253">
        <v>0</v>
      </c>
      <c r="I259" s="143"/>
      <c r="J259">
        <v>0</v>
      </c>
      <c r="K259" s="253">
        <v>0</v>
      </c>
      <c r="L259">
        <v>4</v>
      </c>
      <c r="M259" s="253">
        <v>0.1</v>
      </c>
      <c r="N259">
        <v>0</v>
      </c>
      <c r="O259" s="253">
        <v>0</v>
      </c>
      <c r="P259" s="143"/>
      <c r="Q259">
        <v>27</v>
      </c>
      <c r="R259" s="253">
        <v>0.66</v>
      </c>
      <c r="S259">
        <v>10</v>
      </c>
      <c r="T259" s="253">
        <v>0.24</v>
      </c>
      <c r="U259">
        <v>0</v>
      </c>
      <c r="V259" s="253">
        <v>0</v>
      </c>
      <c r="W259" s="143"/>
      <c r="X259">
        <v>0</v>
      </c>
      <c r="Y259" s="253">
        <v>0</v>
      </c>
      <c r="Z259" s="278"/>
      <c r="AA259" s="278"/>
    </row>
    <row r="260" spans="1:27" ht="15" customHeight="1" x14ac:dyDescent="0.25">
      <c r="A260" s="142" t="s">
        <v>779</v>
      </c>
      <c r="B260" s="142" t="s">
        <v>780</v>
      </c>
      <c r="C260" s="142"/>
      <c r="D260" s="142"/>
      <c r="E260" s="184">
        <v>109</v>
      </c>
      <c r="F260" s="254">
        <v>1</v>
      </c>
      <c r="G260">
        <v>9</v>
      </c>
      <c r="H260" s="253">
        <v>0.08</v>
      </c>
      <c r="I260" s="143"/>
      <c r="J260">
        <v>8</v>
      </c>
      <c r="K260" s="253">
        <v>7.0000000000000007E-2</v>
      </c>
      <c r="L260">
        <v>19</v>
      </c>
      <c r="M260" s="253">
        <v>0.17</v>
      </c>
      <c r="N260">
        <v>0</v>
      </c>
      <c r="O260" s="253">
        <v>0</v>
      </c>
      <c r="P260" s="143"/>
      <c r="Q260">
        <v>38</v>
      </c>
      <c r="R260" s="253">
        <v>0.35</v>
      </c>
      <c r="S260">
        <v>29</v>
      </c>
      <c r="T260" s="253">
        <v>0.27</v>
      </c>
      <c r="U260">
        <v>1</v>
      </c>
      <c r="V260" s="253">
        <v>0.01</v>
      </c>
      <c r="W260" s="143"/>
      <c r="X260">
        <v>5</v>
      </c>
      <c r="Y260" s="253">
        <v>0.05</v>
      </c>
      <c r="Z260" s="278"/>
      <c r="AA260" s="278"/>
    </row>
    <row r="261" spans="1:27" ht="15" customHeight="1" x14ac:dyDescent="0.25">
      <c r="A261" s="142" t="s">
        <v>781</v>
      </c>
      <c r="B261" s="142" t="s">
        <v>782</v>
      </c>
      <c r="C261" s="142"/>
      <c r="D261" s="142"/>
      <c r="E261" s="184">
        <v>48</v>
      </c>
      <c r="F261" s="254">
        <v>1</v>
      </c>
      <c r="G261">
        <v>4</v>
      </c>
      <c r="H261" s="253">
        <v>0.08</v>
      </c>
      <c r="I261" s="143"/>
      <c r="J261">
        <v>1</v>
      </c>
      <c r="K261" s="253">
        <v>0.02</v>
      </c>
      <c r="L261">
        <v>7</v>
      </c>
      <c r="M261" s="253">
        <v>0.15</v>
      </c>
      <c r="N261">
        <v>0</v>
      </c>
      <c r="O261" s="253">
        <v>0</v>
      </c>
      <c r="P261" s="143"/>
      <c r="Q261">
        <v>25</v>
      </c>
      <c r="R261" s="253">
        <v>0.52</v>
      </c>
      <c r="S261">
        <v>8</v>
      </c>
      <c r="T261" s="253">
        <v>0.17</v>
      </c>
      <c r="U261">
        <v>0</v>
      </c>
      <c r="V261" s="253">
        <v>0</v>
      </c>
      <c r="W261" s="143"/>
      <c r="X261">
        <v>3</v>
      </c>
      <c r="Y261" s="253">
        <v>0.06</v>
      </c>
      <c r="Z261" s="278"/>
      <c r="AA261" s="278"/>
    </row>
    <row r="262" spans="1:27" ht="15" customHeight="1" x14ac:dyDescent="0.25">
      <c r="A262" s="142" t="s">
        <v>783</v>
      </c>
      <c r="B262" s="142" t="s">
        <v>784</v>
      </c>
      <c r="C262" s="142"/>
      <c r="D262" s="142"/>
      <c r="E262" s="184">
        <v>36</v>
      </c>
      <c r="F262" s="254">
        <v>1</v>
      </c>
      <c r="G262">
        <v>2</v>
      </c>
      <c r="H262" s="253">
        <v>0.06</v>
      </c>
      <c r="I262" s="143"/>
      <c r="J262">
        <v>0</v>
      </c>
      <c r="K262" s="253">
        <v>0</v>
      </c>
      <c r="L262">
        <v>7</v>
      </c>
      <c r="M262" s="253">
        <v>0.19</v>
      </c>
      <c r="N262">
        <v>0</v>
      </c>
      <c r="O262" s="253">
        <v>0</v>
      </c>
      <c r="P262" s="143"/>
      <c r="Q262">
        <v>12</v>
      </c>
      <c r="R262" s="253">
        <v>0.33</v>
      </c>
      <c r="S262">
        <v>11</v>
      </c>
      <c r="T262" s="253">
        <v>0.31</v>
      </c>
      <c r="U262">
        <v>1</v>
      </c>
      <c r="V262" s="253">
        <v>0.03</v>
      </c>
      <c r="W262" s="143"/>
      <c r="X262">
        <v>3</v>
      </c>
      <c r="Y262" s="253">
        <v>0.08</v>
      </c>
      <c r="Z262" s="278"/>
      <c r="AA262" s="278"/>
    </row>
    <row r="263" spans="1:27" ht="15" customHeight="1" x14ac:dyDescent="0.25">
      <c r="A263" s="142" t="s">
        <v>785</v>
      </c>
      <c r="B263" s="142" t="s">
        <v>786</v>
      </c>
      <c r="C263" s="142"/>
      <c r="D263" s="142"/>
      <c r="E263" s="184">
        <v>167</v>
      </c>
      <c r="F263" s="254">
        <v>1</v>
      </c>
      <c r="G263">
        <v>16</v>
      </c>
      <c r="H263" s="253">
        <v>0.1</v>
      </c>
      <c r="I263" s="143"/>
      <c r="J263">
        <v>8</v>
      </c>
      <c r="K263" s="253">
        <v>0.05</v>
      </c>
      <c r="L263">
        <v>33</v>
      </c>
      <c r="M263" s="253">
        <v>0.2</v>
      </c>
      <c r="N263">
        <v>0</v>
      </c>
      <c r="O263" s="253">
        <v>0</v>
      </c>
      <c r="P263" s="143"/>
      <c r="Q263">
        <v>62</v>
      </c>
      <c r="R263" s="253">
        <v>0.37</v>
      </c>
      <c r="S263">
        <v>38</v>
      </c>
      <c r="T263" s="253">
        <v>0.23</v>
      </c>
      <c r="U263">
        <v>0</v>
      </c>
      <c r="V263" s="253">
        <v>0</v>
      </c>
      <c r="W263" s="143"/>
      <c r="X263">
        <v>10</v>
      </c>
      <c r="Y263" s="253">
        <v>0.06</v>
      </c>
      <c r="Z263" s="278"/>
      <c r="AA263" s="278"/>
    </row>
    <row r="264" spans="1:27" ht="15" customHeight="1" x14ac:dyDescent="0.25">
      <c r="A264" s="142" t="s">
        <v>787</v>
      </c>
      <c r="B264" s="142" t="s">
        <v>788</v>
      </c>
      <c r="C264" s="142"/>
      <c r="D264" s="142"/>
      <c r="E264" s="184">
        <v>45</v>
      </c>
      <c r="F264" s="254">
        <v>1</v>
      </c>
      <c r="G264">
        <v>10</v>
      </c>
      <c r="H264" s="253">
        <v>0.22</v>
      </c>
      <c r="I264" s="143"/>
      <c r="J264">
        <v>3</v>
      </c>
      <c r="K264" s="253">
        <v>7.0000000000000007E-2</v>
      </c>
      <c r="L264">
        <v>18</v>
      </c>
      <c r="M264" s="253">
        <v>0.4</v>
      </c>
      <c r="N264">
        <v>0</v>
      </c>
      <c r="O264" s="253">
        <v>0</v>
      </c>
      <c r="P264" s="143"/>
      <c r="Q264">
        <v>5</v>
      </c>
      <c r="R264" s="253">
        <v>0.11</v>
      </c>
      <c r="S264">
        <v>4</v>
      </c>
      <c r="T264" s="253">
        <v>0.09</v>
      </c>
      <c r="U264">
        <v>1</v>
      </c>
      <c r="V264" s="253">
        <v>0.02</v>
      </c>
      <c r="W264" s="143"/>
      <c r="X264">
        <v>4</v>
      </c>
      <c r="Y264" s="253">
        <v>0.09</v>
      </c>
      <c r="Z264" s="278"/>
      <c r="AA264" s="278"/>
    </row>
    <row r="265" spans="1:27" ht="15" customHeight="1" x14ac:dyDescent="0.25">
      <c r="A265" s="142" t="s">
        <v>789</v>
      </c>
      <c r="B265" s="142" t="s">
        <v>790</v>
      </c>
      <c r="C265" s="142"/>
      <c r="D265" s="142"/>
      <c r="E265" s="184">
        <v>1086</v>
      </c>
      <c r="F265" s="254">
        <v>1</v>
      </c>
      <c r="G265">
        <v>203</v>
      </c>
      <c r="H265" s="253">
        <v>0.19</v>
      </c>
      <c r="I265" s="143"/>
      <c r="J265">
        <v>28</v>
      </c>
      <c r="K265" s="253">
        <v>0.03</v>
      </c>
      <c r="L265">
        <v>501</v>
      </c>
      <c r="M265" s="253">
        <v>0.46</v>
      </c>
      <c r="N265">
        <v>0</v>
      </c>
      <c r="O265" s="253">
        <v>0</v>
      </c>
      <c r="P265" s="143"/>
      <c r="Q265">
        <v>141</v>
      </c>
      <c r="R265" s="253">
        <v>0.13</v>
      </c>
      <c r="S265">
        <v>126</v>
      </c>
      <c r="T265" s="253">
        <v>0.12</v>
      </c>
      <c r="U265">
        <v>0</v>
      </c>
      <c r="V265" s="253">
        <v>0</v>
      </c>
      <c r="W265" s="143"/>
      <c r="X265">
        <v>87</v>
      </c>
      <c r="Y265" s="253">
        <v>0.08</v>
      </c>
      <c r="Z265" s="278"/>
      <c r="AA265" s="278"/>
    </row>
    <row r="266" spans="1:27" ht="15" customHeight="1" x14ac:dyDescent="0.25">
      <c r="A266" s="142" t="s">
        <v>791</v>
      </c>
      <c r="B266" s="142" t="s">
        <v>792</v>
      </c>
      <c r="C266" s="142"/>
      <c r="D266" s="142"/>
      <c r="E266" s="184">
        <v>292</v>
      </c>
      <c r="F266" s="254">
        <v>1</v>
      </c>
      <c r="G266">
        <v>48</v>
      </c>
      <c r="H266" s="253">
        <v>0.16</v>
      </c>
      <c r="I266" s="143"/>
      <c r="J266">
        <v>8</v>
      </c>
      <c r="K266" s="253">
        <v>0.03</v>
      </c>
      <c r="L266">
        <v>61</v>
      </c>
      <c r="M266" s="253">
        <v>0.21</v>
      </c>
      <c r="N266">
        <v>56</v>
      </c>
      <c r="O266" s="253">
        <v>0.19</v>
      </c>
      <c r="P266" s="143"/>
      <c r="Q266">
        <v>38</v>
      </c>
      <c r="R266" s="253">
        <v>0.13</v>
      </c>
      <c r="S266">
        <v>31</v>
      </c>
      <c r="T266" s="253">
        <v>0.11</v>
      </c>
      <c r="U266">
        <v>31</v>
      </c>
      <c r="V266" s="253">
        <v>0.11</v>
      </c>
      <c r="W266" s="143"/>
      <c r="X266">
        <v>19</v>
      </c>
      <c r="Y266" s="253">
        <v>7.0000000000000007E-2</v>
      </c>
      <c r="Z266" s="278"/>
      <c r="AA266" s="278"/>
    </row>
    <row r="267" spans="1:27" ht="15" customHeight="1" x14ac:dyDescent="0.25">
      <c r="A267" s="142" t="s">
        <v>793</v>
      </c>
      <c r="B267" s="142" t="s">
        <v>794</v>
      </c>
      <c r="C267" s="142"/>
      <c r="D267" s="142"/>
      <c r="E267" s="184">
        <v>337</v>
      </c>
      <c r="F267" s="254">
        <v>1</v>
      </c>
      <c r="G267">
        <v>90</v>
      </c>
      <c r="H267" s="253">
        <v>0.27</v>
      </c>
      <c r="I267" s="143"/>
      <c r="J267">
        <v>17</v>
      </c>
      <c r="K267" s="253">
        <v>0.05</v>
      </c>
      <c r="L267">
        <v>110</v>
      </c>
      <c r="M267" s="253">
        <v>0.33</v>
      </c>
      <c r="N267">
        <v>0</v>
      </c>
      <c r="O267" s="253">
        <v>0</v>
      </c>
      <c r="P267" s="143"/>
      <c r="Q267">
        <v>46</v>
      </c>
      <c r="R267" s="253">
        <v>0.14000000000000001</v>
      </c>
      <c r="S267">
        <v>45</v>
      </c>
      <c r="T267" s="253">
        <v>0.13</v>
      </c>
      <c r="U267">
        <v>1</v>
      </c>
      <c r="V267" s="253">
        <v>0</v>
      </c>
      <c r="W267" s="143"/>
      <c r="X267">
        <v>28</v>
      </c>
      <c r="Y267" s="253">
        <v>0.08</v>
      </c>
      <c r="Z267" s="278"/>
      <c r="AA267" s="278"/>
    </row>
    <row r="268" spans="1:27" ht="15" customHeight="1" x14ac:dyDescent="0.25">
      <c r="A268" s="142" t="s">
        <v>795</v>
      </c>
      <c r="B268" s="142" t="s">
        <v>796</v>
      </c>
      <c r="C268" s="142"/>
      <c r="D268" s="142"/>
      <c r="E268" s="184">
        <v>380</v>
      </c>
      <c r="F268" s="254">
        <v>1</v>
      </c>
      <c r="G268">
        <v>82</v>
      </c>
      <c r="H268" s="253">
        <v>0.22</v>
      </c>
      <c r="I268" s="143"/>
      <c r="J268">
        <v>9</v>
      </c>
      <c r="K268" s="253">
        <v>0.02</v>
      </c>
      <c r="L268">
        <v>102</v>
      </c>
      <c r="M268" s="253">
        <v>0.27</v>
      </c>
      <c r="N268">
        <v>0</v>
      </c>
      <c r="O268" s="253">
        <v>0</v>
      </c>
      <c r="P268" s="143"/>
      <c r="Q268">
        <v>112</v>
      </c>
      <c r="R268" s="253">
        <v>0.28999999999999998</v>
      </c>
      <c r="S268">
        <v>44</v>
      </c>
      <c r="T268" s="253">
        <v>0.12</v>
      </c>
      <c r="U268">
        <v>2</v>
      </c>
      <c r="V268" s="253">
        <v>0.01</v>
      </c>
      <c r="W268" s="143"/>
      <c r="X268">
        <v>29</v>
      </c>
      <c r="Y268" s="253">
        <v>0.08</v>
      </c>
      <c r="Z268" s="278"/>
      <c r="AA268" s="278"/>
    </row>
    <row r="269" spans="1:27" ht="15" customHeight="1" x14ac:dyDescent="0.25">
      <c r="A269" s="142" t="s">
        <v>797</v>
      </c>
      <c r="B269" s="142" t="s">
        <v>798</v>
      </c>
      <c r="C269" s="142"/>
      <c r="D269" s="142"/>
      <c r="E269" s="184">
        <v>29</v>
      </c>
      <c r="F269" s="254">
        <v>1</v>
      </c>
      <c r="G269">
        <v>4</v>
      </c>
      <c r="H269" s="253">
        <v>0.14000000000000001</v>
      </c>
      <c r="I269" s="143"/>
      <c r="J269">
        <v>1</v>
      </c>
      <c r="K269" s="253">
        <v>0.03</v>
      </c>
      <c r="L269">
        <v>12</v>
      </c>
      <c r="M269" s="253">
        <v>0.41</v>
      </c>
      <c r="N269">
        <v>0</v>
      </c>
      <c r="O269" s="253">
        <v>0</v>
      </c>
      <c r="P269" s="143"/>
      <c r="Q269">
        <v>9</v>
      </c>
      <c r="R269" s="253">
        <v>0.31</v>
      </c>
      <c r="S269">
        <v>3</v>
      </c>
      <c r="T269" s="253">
        <v>0.1</v>
      </c>
      <c r="U269">
        <v>0</v>
      </c>
      <c r="V269" s="253">
        <v>0</v>
      </c>
      <c r="W269" s="143"/>
      <c r="X269">
        <v>0</v>
      </c>
      <c r="Y269" s="253">
        <v>0</v>
      </c>
      <c r="Z269" s="278"/>
      <c r="AA269" s="278"/>
    </row>
    <row r="270" spans="1:27" ht="15" customHeight="1" x14ac:dyDescent="0.25">
      <c r="A270" s="142" t="s">
        <v>799</v>
      </c>
      <c r="B270" s="142" t="s">
        <v>800</v>
      </c>
      <c r="C270" s="142"/>
      <c r="D270" s="142"/>
      <c r="E270" s="184">
        <v>50</v>
      </c>
      <c r="F270" s="254">
        <v>1</v>
      </c>
      <c r="G270">
        <v>13</v>
      </c>
      <c r="H270" s="253">
        <v>0.26</v>
      </c>
      <c r="I270" s="143"/>
      <c r="J270">
        <v>3</v>
      </c>
      <c r="K270" s="253">
        <v>0.06</v>
      </c>
      <c r="L270">
        <v>25</v>
      </c>
      <c r="M270" s="253">
        <v>0.5</v>
      </c>
      <c r="N270">
        <v>0</v>
      </c>
      <c r="O270" s="253">
        <v>0</v>
      </c>
      <c r="P270" s="143"/>
      <c r="Q270">
        <v>3</v>
      </c>
      <c r="R270" s="253">
        <v>0.06</v>
      </c>
      <c r="S270">
        <v>3</v>
      </c>
      <c r="T270" s="253">
        <v>0.06</v>
      </c>
      <c r="U270">
        <v>0</v>
      </c>
      <c r="V270" s="253">
        <v>0</v>
      </c>
      <c r="W270" s="143"/>
      <c r="X270">
        <v>3</v>
      </c>
      <c r="Y270" s="253">
        <v>0.06</v>
      </c>
      <c r="Z270" s="278"/>
      <c r="AA270" s="278"/>
    </row>
    <row r="271" spans="1:27" ht="15" customHeight="1" x14ac:dyDescent="0.25">
      <c r="A271" s="142" t="s">
        <v>801</v>
      </c>
      <c r="B271" s="142" t="s">
        <v>802</v>
      </c>
      <c r="C271" s="142"/>
      <c r="D271" s="142"/>
      <c r="E271" s="184">
        <v>85</v>
      </c>
      <c r="F271" s="254">
        <v>1</v>
      </c>
      <c r="G271">
        <v>11</v>
      </c>
      <c r="H271" s="253">
        <v>0.13</v>
      </c>
      <c r="I271" s="143"/>
      <c r="J271">
        <v>1</v>
      </c>
      <c r="K271" s="253">
        <v>0.01</v>
      </c>
      <c r="L271">
        <v>19</v>
      </c>
      <c r="M271" s="253">
        <v>0.22</v>
      </c>
      <c r="N271">
        <v>0</v>
      </c>
      <c r="O271" s="253">
        <v>0</v>
      </c>
      <c r="P271" s="143"/>
      <c r="Q271">
        <v>30</v>
      </c>
      <c r="R271" s="253">
        <v>0.35</v>
      </c>
      <c r="S271">
        <v>19</v>
      </c>
      <c r="T271" s="253">
        <v>0.22</v>
      </c>
      <c r="U271">
        <v>0</v>
      </c>
      <c r="V271" s="253">
        <v>0</v>
      </c>
      <c r="W271" s="143"/>
      <c r="X271">
        <v>5</v>
      </c>
      <c r="Y271" s="253">
        <v>0.06</v>
      </c>
      <c r="Z271" s="278"/>
      <c r="AA271" s="278"/>
    </row>
    <row r="272" spans="1:27" ht="15" customHeight="1" x14ac:dyDescent="0.25">
      <c r="A272" s="142" t="s">
        <v>803</v>
      </c>
      <c r="B272" s="142" t="s">
        <v>804</v>
      </c>
      <c r="C272" s="142"/>
      <c r="D272" s="142"/>
      <c r="E272" s="184">
        <v>78</v>
      </c>
      <c r="F272" s="254">
        <v>1</v>
      </c>
      <c r="G272">
        <v>22</v>
      </c>
      <c r="H272" s="253">
        <v>0.28000000000000003</v>
      </c>
      <c r="I272" s="143"/>
      <c r="J272">
        <v>2</v>
      </c>
      <c r="K272" s="253">
        <v>0.03</v>
      </c>
      <c r="L272">
        <v>34</v>
      </c>
      <c r="M272" s="253">
        <v>0.44</v>
      </c>
      <c r="N272">
        <v>0</v>
      </c>
      <c r="O272" s="253">
        <v>0</v>
      </c>
      <c r="P272" s="143"/>
      <c r="Q272">
        <v>5</v>
      </c>
      <c r="R272" s="253">
        <v>0.06</v>
      </c>
      <c r="S272">
        <v>9</v>
      </c>
      <c r="T272" s="253">
        <v>0.12</v>
      </c>
      <c r="U272">
        <v>0</v>
      </c>
      <c r="V272" s="253">
        <v>0</v>
      </c>
      <c r="W272" s="143"/>
      <c r="X272">
        <v>6</v>
      </c>
      <c r="Y272" s="253">
        <v>0.08</v>
      </c>
      <c r="Z272" s="278"/>
      <c r="AA272" s="278"/>
    </row>
    <row r="273" spans="1:27" ht="15" customHeight="1" x14ac:dyDescent="0.25">
      <c r="A273" s="142" t="s">
        <v>805</v>
      </c>
      <c r="B273" s="142" t="s">
        <v>806</v>
      </c>
      <c r="C273" s="142"/>
      <c r="D273" s="142"/>
      <c r="E273" s="184">
        <v>200</v>
      </c>
      <c r="F273" s="254">
        <v>1</v>
      </c>
      <c r="G273">
        <v>31</v>
      </c>
      <c r="H273" s="253">
        <v>0.16</v>
      </c>
      <c r="I273" s="143"/>
      <c r="J273">
        <v>6</v>
      </c>
      <c r="K273" s="253">
        <v>0.03</v>
      </c>
      <c r="L273">
        <v>54</v>
      </c>
      <c r="M273" s="253">
        <v>0.27</v>
      </c>
      <c r="N273">
        <v>0</v>
      </c>
      <c r="O273" s="253">
        <v>0</v>
      </c>
      <c r="P273" s="143"/>
      <c r="Q273">
        <v>58</v>
      </c>
      <c r="R273" s="253">
        <v>0.28999999999999998</v>
      </c>
      <c r="S273">
        <v>22</v>
      </c>
      <c r="T273" s="253">
        <v>0.11</v>
      </c>
      <c r="U273">
        <v>0</v>
      </c>
      <c r="V273" s="253">
        <v>0</v>
      </c>
      <c r="W273" s="143"/>
      <c r="X273">
        <v>29</v>
      </c>
      <c r="Y273" s="253">
        <v>0.14000000000000001</v>
      </c>
      <c r="Z273" s="278"/>
      <c r="AA273" s="278"/>
    </row>
    <row r="274" spans="1:27" ht="15" customHeight="1" x14ac:dyDescent="0.25">
      <c r="A274" s="142" t="s">
        <v>807</v>
      </c>
      <c r="B274" s="142" t="s">
        <v>808</v>
      </c>
      <c r="C274" s="142"/>
      <c r="D274" s="142"/>
      <c r="E274" s="184">
        <v>205</v>
      </c>
      <c r="F274" s="254">
        <v>1</v>
      </c>
      <c r="G274">
        <v>40</v>
      </c>
      <c r="H274" s="253">
        <v>0.2</v>
      </c>
      <c r="I274" s="143"/>
      <c r="J274">
        <v>8</v>
      </c>
      <c r="K274" s="253">
        <v>0.04</v>
      </c>
      <c r="L274">
        <v>69</v>
      </c>
      <c r="M274" s="253">
        <v>0.34</v>
      </c>
      <c r="N274">
        <v>0</v>
      </c>
      <c r="O274" s="253">
        <v>0</v>
      </c>
      <c r="P274" s="143"/>
      <c r="Q274">
        <v>47</v>
      </c>
      <c r="R274" s="253">
        <v>0.23</v>
      </c>
      <c r="S274">
        <v>27</v>
      </c>
      <c r="T274" s="253">
        <v>0.13</v>
      </c>
      <c r="U274">
        <v>0</v>
      </c>
      <c r="V274" s="253">
        <v>0</v>
      </c>
      <c r="W274" s="143"/>
      <c r="X274">
        <v>14</v>
      </c>
      <c r="Y274" s="253">
        <v>7.0000000000000007E-2</v>
      </c>
      <c r="Z274" s="278"/>
      <c r="AA274" s="278"/>
    </row>
    <row r="275" spans="1:27" ht="15" customHeight="1" x14ac:dyDescent="0.25">
      <c r="A275" s="142" t="s">
        <v>809</v>
      </c>
      <c r="B275" s="142" t="s">
        <v>810</v>
      </c>
      <c r="C275" s="142"/>
      <c r="D275" s="142"/>
      <c r="E275" s="184">
        <v>28</v>
      </c>
      <c r="F275" s="254">
        <v>1</v>
      </c>
      <c r="G275">
        <v>2</v>
      </c>
      <c r="H275" s="253">
        <v>7.0000000000000007E-2</v>
      </c>
      <c r="I275" s="143"/>
      <c r="J275">
        <v>2</v>
      </c>
      <c r="K275" s="253">
        <v>7.0000000000000007E-2</v>
      </c>
      <c r="L275">
        <v>6</v>
      </c>
      <c r="M275" s="253">
        <v>0.21</v>
      </c>
      <c r="N275">
        <v>0</v>
      </c>
      <c r="O275" s="253">
        <v>0</v>
      </c>
      <c r="P275" s="143"/>
      <c r="Q275">
        <v>8</v>
      </c>
      <c r="R275" s="253">
        <v>0.28999999999999998</v>
      </c>
      <c r="S275">
        <v>8</v>
      </c>
      <c r="T275" s="253">
        <v>0.28999999999999998</v>
      </c>
      <c r="U275">
        <v>0</v>
      </c>
      <c r="V275" s="253">
        <v>0</v>
      </c>
      <c r="W275" s="143"/>
      <c r="X275">
        <v>2</v>
      </c>
      <c r="Y275" s="253">
        <v>7.0000000000000007E-2</v>
      </c>
      <c r="Z275" s="278"/>
      <c r="AA275" s="278"/>
    </row>
    <row r="276" spans="1:27" ht="15" customHeight="1" x14ac:dyDescent="0.25">
      <c r="A276" s="142" t="s">
        <v>811</v>
      </c>
      <c r="B276" s="142" t="s">
        <v>812</v>
      </c>
      <c r="C276" s="142"/>
      <c r="D276" s="142"/>
      <c r="E276" s="184">
        <v>232</v>
      </c>
      <c r="F276" s="254">
        <v>1</v>
      </c>
      <c r="G276">
        <v>26</v>
      </c>
      <c r="H276" s="253">
        <v>0.11</v>
      </c>
      <c r="I276" s="143"/>
      <c r="J276">
        <v>9</v>
      </c>
      <c r="K276" s="253">
        <v>0.04</v>
      </c>
      <c r="L276">
        <v>56</v>
      </c>
      <c r="M276" s="253">
        <v>0.24</v>
      </c>
      <c r="N276">
        <v>6</v>
      </c>
      <c r="O276" s="253">
        <v>0.03</v>
      </c>
      <c r="P276" s="143"/>
      <c r="Q276">
        <v>58</v>
      </c>
      <c r="R276" s="253">
        <v>0.25</v>
      </c>
      <c r="S276">
        <v>34</v>
      </c>
      <c r="T276" s="253">
        <v>0.15</v>
      </c>
      <c r="U276">
        <v>23</v>
      </c>
      <c r="V276" s="253">
        <v>0.1</v>
      </c>
      <c r="W276" s="143"/>
      <c r="X276">
        <v>20</v>
      </c>
      <c r="Y276" s="253">
        <v>0.09</v>
      </c>
      <c r="Z276" s="278"/>
      <c r="AA276" s="278"/>
    </row>
    <row r="277" spans="1:27" ht="15" customHeight="1" x14ac:dyDescent="0.25">
      <c r="A277" s="142" t="s">
        <v>813</v>
      </c>
      <c r="B277" s="142" t="s">
        <v>814</v>
      </c>
      <c r="C277" s="142"/>
      <c r="D277" s="142"/>
      <c r="E277" s="184">
        <v>44</v>
      </c>
      <c r="F277" s="254">
        <v>1</v>
      </c>
      <c r="G277">
        <v>10</v>
      </c>
      <c r="H277" s="253">
        <v>0.23</v>
      </c>
      <c r="I277" s="143"/>
      <c r="J277">
        <v>1</v>
      </c>
      <c r="K277" s="253">
        <v>0.02</v>
      </c>
      <c r="L277">
        <v>23</v>
      </c>
      <c r="M277" s="253">
        <v>0.52</v>
      </c>
      <c r="N277">
        <v>0</v>
      </c>
      <c r="O277" s="253">
        <v>0</v>
      </c>
      <c r="P277" s="143"/>
      <c r="Q277">
        <v>4</v>
      </c>
      <c r="R277" s="253">
        <v>0.09</v>
      </c>
      <c r="S277">
        <v>5</v>
      </c>
      <c r="T277" s="253">
        <v>0.11</v>
      </c>
      <c r="U277">
        <v>0</v>
      </c>
      <c r="V277" s="253">
        <v>0</v>
      </c>
      <c r="W277" s="143"/>
      <c r="X277">
        <v>1</v>
      </c>
      <c r="Y277" s="253">
        <v>0.02</v>
      </c>
      <c r="Z277" s="278"/>
      <c r="AA277" s="278"/>
    </row>
    <row r="278" spans="1:27" ht="15" customHeight="1" x14ac:dyDescent="0.25">
      <c r="A278" s="142" t="s">
        <v>815</v>
      </c>
      <c r="B278" s="142" t="s">
        <v>816</v>
      </c>
      <c r="C278" s="142"/>
      <c r="D278" s="142"/>
      <c r="E278" s="184">
        <v>659</v>
      </c>
      <c r="F278" s="254">
        <v>1</v>
      </c>
      <c r="G278">
        <v>151</v>
      </c>
      <c r="H278" s="253">
        <v>0.23</v>
      </c>
      <c r="I278" s="143"/>
      <c r="J278">
        <v>20</v>
      </c>
      <c r="K278" s="253">
        <v>0.03</v>
      </c>
      <c r="L278">
        <v>299</v>
      </c>
      <c r="M278" s="253">
        <v>0.45</v>
      </c>
      <c r="N278">
        <v>0</v>
      </c>
      <c r="O278" s="253">
        <v>0</v>
      </c>
      <c r="P278" s="143"/>
      <c r="Q278">
        <v>77</v>
      </c>
      <c r="R278" s="253">
        <v>0.12</v>
      </c>
      <c r="S278">
        <v>51</v>
      </c>
      <c r="T278" s="253">
        <v>0.08</v>
      </c>
      <c r="U278">
        <v>2</v>
      </c>
      <c r="V278" s="253">
        <v>0</v>
      </c>
      <c r="W278" s="143"/>
      <c r="X278">
        <v>59</v>
      </c>
      <c r="Y278" s="253">
        <v>0.09</v>
      </c>
      <c r="Z278" s="278"/>
      <c r="AA278" s="278"/>
    </row>
    <row r="279" spans="1:27" ht="15" customHeight="1" x14ac:dyDescent="0.25">
      <c r="A279" s="142" t="s">
        <v>817</v>
      </c>
      <c r="B279" s="142" t="s">
        <v>818</v>
      </c>
      <c r="C279" s="142"/>
      <c r="D279" s="142"/>
      <c r="E279" s="184">
        <v>119</v>
      </c>
      <c r="F279" s="254">
        <v>1</v>
      </c>
      <c r="G279">
        <v>15</v>
      </c>
      <c r="H279" s="253">
        <v>0.13</v>
      </c>
      <c r="I279" s="143"/>
      <c r="J279">
        <v>7</v>
      </c>
      <c r="K279" s="253">
        <v>0.06</v>
      </c>
      <c r="L279">
        <v>37</v>
      </c>
      <c r="M279" s="253">
        <v>0.31</v>
      </c>
      <c r="N279">
        <v>4</v>
      </c>
      <c r="O279" s="253">
        <v>0.03</v>
      </c>
      <c r="P279" s="143"/>
      <c r="Q279">
        <v>25</v>
      </c>
      <c r="R279" s="253">
        <v>0.21</v>
      </c>
      <c r="S279">
        <v>19</v>
      </c>
      <c r="T279" s="253">
        <v>0.16</v>
      </c>
      <c r="U279">
        <v>4</v>
      </c>
      <c r="V279" s="253">
        <v>0.03</v>
      </c>
      <c r="W279" s="143"/>
      <c r="X279">
        <v>8</v>
      </c>
      <c r="Y279" s="253">
        <v>7.0000000000000007E-2</v>
      </c>
      <c r="Z279" s="278"/>
      <c r="AA279" s="278"/>
    </row>
    <row r="280" spans="1:27" ht="15" customHeight="1" x14ac:dyDescent="0.25">
      <c r="A280" s="142" t="s">
        <v>819</v>
      </c>
      <c r="B280" s="142" t="s">
        <v>820</v>
      </c>
      <c r="C280" s="142"/>
      <c r="D280" s="142"/>
      <c r="E280" s="184">
        <v>174</v>
      </c>
      <c r="F280" s="254">
        <v>1</v>
      </c>
      <c r="G280">
        <v>23</v>
      </c>
      <c r="H280" s="253">
        <v>0.13</v>
      </c>
      <c r="I280" s="143"/>
      <c r="J280">
        <v>7</v>
      </c>
      <c r="K280" s="253">
        <v>0.04</v>
      </c>
      <c r="L280">
        <v>37</v>
      </c>
      <c r="M280" s="253">
        <v>0.21</v>
      </c>
      <c r="N280">
        <v>0</v>
      </c>
      <c r="O280" s="253">
        <v>0</v>
      </c>
      <c r="P280" s="143"/>
      <c r="Q280">
        <v>67</v>
      </c>
      <c r="R280" s="253">
        <v>0.39</v>
      </c>
      <c r="S280">
        <v>29</v>
      </c>
      <c r="T280" s="253">
        <v>0.17</v>
      </c>
      <c r="U280">
        <v>0</v>
      </c>
      <c r="V280" s="253">
        <v>0</v>
      </c>
      <c r="W280" s="143"/>
      <c r="X280">
        <v>11</v>
      </c>
      <c r="Y280" s="253">
        <v>0.06</v>
      </c>
      <c r="Z280" s="278"/>
      <c r="AA280" s="278"/>
    </row>
    <row r="281" spans="1:27" ht="15" customHeight="1" x14ac:dyDescent="0.25">
      <c r="A281" s="142" t="s">
        <v>821</v>
      </c>
      <c r="B281" s="142" t="s">
        <v>822</v>
      </c>
      <c r="C281" s="142"/>
      <c r="D281" s="142"/>
      <c r="E281" s="184">
        <v>43</v>
      </c>
      <c r="F281" s="254">
        <v>1</v>
      </c>
      <c r="G281">
        <v>13</v>
      </c>
      <c r="H281" s="253">
        <v>0.3</v>
      </c>
      <c r="I281" s="143"/>
      <c r="J281">
        <v>2</v>
      </c>
      <c r="K281" s="253">
        <v>0.05</v>
      </c>
      <c r="L281">
        <v>10</v>
      </c>
      <c r="M281" s="253">
        <v>0.23</v>
      </c>
      <c r="N281">
        <v>0</v>
      </c>
      <c r="O281" s="253">
        <v>0</v>
      </c>
      <c r="P281" s="143"/>
      <c r="Q281">
        <v>8</v>
      </c>
      <c r="R281" s="253">
        <v>0.19</v>
      </c>
      <c r="S281">
        <v>3</v>
      </c>
      <c r="T281" s="253">
        <v>7.0000000000000007E-2</v>
      </c>
      <c r="U281">
        <v>0</v>
      </c>
      <c r="V281" s="253">
        <v>0</v>
      </c>
      <c r="W281" s="143"/>
      <c r="X281">
        <v>7</v>
      </c>
      <c r="Y281" s="253">
        <v>0.16</v>
      </c>
      <c r="Z281" s="278"/>
      <c r="AA281" s="278"/>
    </row>
    <row r="282" spans="1:27" ht="15" customHeight="1" x14ac:dyDescent="0.25">
      <c r="A282" s="142" t="s">
        <v>823</v>
      </c>
      <c r="B282" s="142" t="s">
        <v>824</v>
      </c>
      <c r="C282" s="142"/>
      <c r="D282" s="142"/>
      <c r="E282" s="184">
        <v>3128</v>
      </c>
      <c r="F282" s="254">
        <v>1</v>
      </c>
      <c r="G282">
        <v>871</v>
      </c>
      <c r="H282" s="253">
        <v>0.28000000000000003</v>
      </c>
      <c r="I282" s="143"/>
      <c r="J282">
        <v>103</v>
      </c>
      <c r="K282" s="253">
        <v>0.03</v>
      </c>
      <c r="L282">
        <v>1055</v>
      </c>
      <c r="M282" s="253">
        <v>0.34</v>
      </c>
      <c r="N282">
        <v>0</v>
      </c>
      <c r="O282" s="253">
        <v>0</v>
      </c>
      <c r="P282" s="143"/>
      <c r="Q282">
        <v>337</v>
      </c>
      <c r="R282" s="253">
        <v>0.11</v>
      </c>
      <c r="S282">
        <v>323</v>
      </c>
      <c r="T282" s="253">
        <v>0.1</v>
      </c>
      <c r="U282">
        <v>0</v>
      </c>
      <c r="V282" s="253">
        <v>0</v>
      </c>
      <c r="W282" s="143"/>
      <c r="X282">
        <v>439</v>
      </c>
      <c r="Y282" s="253">
        <v>0.14000000000000001</v>
      </c>
      <c r="Z282" s="278"/>
      <c r="AA282" s="278"/>
    </row>
    <row r="283" spans="1:27" ht="15" customHeight="1" x14ac:dyDescent="0.25">
      <c r="A283" s="142" t="s">
        <v>825</v>
      </c>
      <c r="B283" s="142" t="s">
        <v>826</v>
      </c>
      <c r="C283" s="142"/>
      <c r="D283" s="142"/>
      <c r="E283" s="184">
        <v>271</v>
      </c>
      <c r="F283" s="254">
        <v>1</v>
      </c>
      <c r="G283">
        <v>52</v>
      </c>
      <c r="H283" s="253">
        <v>0.19</v>
      </c>
      <c r="I283" s="143"/>
      <c r="J283">
        <v>6</v>
      </c>
      <c r="K283" s="253">
        <v>0.02</v>
      </c>
      <c r="L283">
        <v>90</v>
      </c>
      <c r="M283" s="253">
        <v>0.33</v>
      </c>
      <c r="N283">
        <v>0</v>
      </c>
      <c r="O283" s="253">
        <v>0</v>
      </c>
      <c r="P283" s="143"/>
      <c r="Q283">
        <v>70</v>
      </c>
      <c r="R283" s="253">
        <v>0.26</v>
      </c>
      <c r="S283">
        <v>35</v>
      </c>
      <c r="T283" s="253">
        <v>0.13</v>
      </c>
      <c r="U283">
        <v>0</v>
      </c>
      <c r="V283" s="253">
        <v>0</v>
      </c>
      <c r="W283" s="143"/>
      <c r="X283">
        <v>18</v>
      </c>
      <c r="Y283" s="253">
        <v>7.0000000000000007E-2</v>
      </c>
      <c r="Z283" s="278"/>
      <c r="AA283" s="278"/>
    </row>
    <row r="284" spans="1:27" ht="15" customHeight="1" x14ac:dyDescent="0.25">
      <c r="A284" s="142" t="s">
        <v>827</v>
      </c>
      <c r="B284" s="142" t="s">
        <v>828</v>
      </c>
      <c r="C284" s="142"/>
      <c r="D284" s="142"/>
      <c r="E284" s="184">
        <v>85</v>
      </c>
      <c r="F284" s="254">
        <v>1</v>
      </c>
      <c r="G284">
        <v>6</v>
      </c>
      <c r="H284" s="253">
        <v>7.0000000000000007E-2</v>
      </c>
      <c r="I284" s="143"/>
      <c r="J284">
        <v>2</v>
      </c>
      <c r="K284" s="253">
        <v>0.02</v>
      </c>
      <c r="L284">
        <v>15</v>
      </c>
      <c r="M284" s="253">
        <v>0.18</v>
      </c>
      <c r="N284">
        <v>0</v>
      </c>
      <c r="O284" s="253">
        <v>0</v>
      </c>
      <c r="P284" s="143"/>
      <c r="Q284">
        <v>37</v>
      </c>
      <c r="R284" s="253">
        <v>0.44</v>
      </c>
      <c r="S284">
        <v>11</v>
      </c>
      <c r="T284" s="253">
        <v>0.13</v>
      </c>
      <c r="U284">
        <v>8</v>
      </c>
      <c r="V284" s="253">
        <v>0.09</v>
      </c>
      <c r="W284" s="143"/>
      <c r="X284">
        <v>6</v>
      </c>
      <c r="Y284" s="253">
        <v>7.0000000000000007E-2</v>
      </c>
      <c r="Z284" s="278"/>
      <c r="AA284" s="278"/>
    </row>
    <row r="285" spans="1:27" ht="15" customHeight="1" x14ac:dyDescent="0.25">
      <c r="A285" s="142" t="s">
        <v>829</v>
      </c>
      <c r="B285" s="142" t="s">
        <v>830</v>
      </c>
      <c r="C285" s="142"/>
      <c r="D285" s="142"/>
      <c r="E285" s="184">
        <v>42</v>
      </c>
      <c r="F285" s="254">
        <v>1</v>
      </c>
      <c r="G285">
        <v>4</v>
      </c>
      <c r="H285" s="253">
        <v>0.1</v>
      </c>
      <c r="I285" s="143"/>
      <c r="J285">
        <v>2</v>
      </c>
      <c r="K285" s="253">
        <v>0.05</v>
      </c>
      <c r="L285">
        <v>7</v>
      </c>
      <c r="M285" s="253">
        <v>0.17</v>
      </c>
      <c r="N285">
        <v>0</v>
      </c>
      <c r="O285" s="253">
        <v>0</v>
      </c>
      <c r="P285" s="143"/>
      <c r="Q285">
        <v>19</v>
      </c>
      <c r="R285" s="253">
        <v>0.45</v>
      </c>
      <c r="S285">
        <v>8</v>
      </c>
      <c r="T285" s="253">
        <v>0.19</v>
      </c>
      <c r="U285">
        <v>0</v>
      </c>
      <c r="V285" s="253">
        <v>0</v>
      </c>
      <c r="W285" s="143"/>
      <c r="X285">
        <v>2</v>
      </c>
      <c r="Y285" s="253">
        <v>0.05</v>
      </c>
      <c r="Z285" s="278"/>
      <c r="AA285" s="278"/>
    </row>
    <row r="286" spans="1:27" ht="15" customHeight="1" x14ac:dyDescent="0.25">
      <c r="A286" s="142" t="s">
        <v>831</v>
      </c>
      <c r="B286" s="142" t="s">
        <v>832</v>
      </c>
      <c r="C286" s="142"/>
      <c r="D286" s="142"/>
      <c r="E286" s="184">
        <v>73</v>
      </c>
      <c r="F286" s="254">
        <v>1</v>
      </c>
      <c r="G286">
        <v>37</v>
      </c>
      <c r="H286" s="253">
        <v>0.51</v>
      </c>
      <c r="I286" s="143"/>
      <c r="J286">
        <v>1</v>
      </c>
      <c r="K286" s="253">
        <v>0.01</v>
      </c>
      <c r="L286">
        <v>3</v>
      </c>
      <c r="M286" s="253">
        <v>0.04</v>
      </c>
      <c r="N286">
        <v>0</v>
      </c>
      <c r="O286" s="253">
        <v>0</v>
      </c>
      <c r="P286" s="143"/>
      <c r="Q286">
        <v>10</v>
      </c>
      <c r="R286" s="253">
        <v>0.14000000000000001</v>
      </c>
      <c r="S286">
        <v>9</v>
      </c>
      <c r="T286" s="253">
        <v>0.12</v>
      </c>
      <c r="U286">
        <v>0</v>
      </c>
      <c r="V286" s="253">
        <v>0</v>
      </c>
      <c r="W286" s="143"/>
      <c r="X286">
        <v>13</v>
      </c>
      <c r="Y286" s="253">
        <v>0.18</v>
      </c>
      <c r="Z286" s="278"/>
      <c r="AA286" s="278"/>
    </row>
    <row r="287" spans="1:27" ht="15" customHeight="1" x14ac:dyDescent="0.25">
      <c r="A287" s="142" t="s">
        <v>833</v>
      </c>
      <c r="B287" s="142" t="s">
        <v>834</v>
      </c>
      <c r="C287" s="142"/>
      <c r="D287" s="142"/>
      <c r="E287" s="184">
        <v>268</v>
      </c>
      <c r="F287" s="254">
        <v>1</v>
      </c>
      <c r="G287">
        <v>33</v>
      </c>
      <c r="H287" s="253">
        <v>0.12</v>
      </c>
      <c r="I287" s="143"/>
      <c r="J287">
        <v>10</v>
      </c>
      <c r="K287" s="253">
        <v>0.04</v>
      </c>
      <c r="L287">
        <v>76</v>
      </c>
      <c r="M287" s="253">
        <v>0.28000000000000003</v>
      </c>
      <c r="N287">
        <v>0</v>
      </c>
      <c r="O287" s="253">
        <v>0</v>
      </c>
      <c r="P287" s="143"/>
      <c r="Q287">
        <v>65</v>
      </c>
      <c r="R287" s="253">
        <v>0.24</v>
      </c>
      <c r="S287">
        <v>53</v>
      </c>
      <c r="T287" s="253">
        <v>0.2</v>
      </c>
      <c r="U287">
        <v>4</v>
      </c>
      <c r="V287" s="253">
        <v>0.01</v>
      </c>
      <c r="W287" s="143"/>
      <c r="X287">
        <v>27</v>
      </c>
      <c r="Y287" s="253">
        <v>0.1</v>
      </c>
      <c r="Z287" s="278"/>
      <c r="AA287" s="278"/>
    </row>
    <row r="288" spans="1:27" ht="15" customHeight="1" x14ac:dyDescent="0.25">
      <c r="A288" s="142" t="s">
        <v>835</v>
      </c>
      <c r="B288" s="142" t="s">
        <v>836</v>
      </c>
      <c r="C288" s="142"/>
      <c r="D288" s="142"/>
      <c r="E288" s="184">
        <v>163</v>
      </c>
      <c r="F288" s="254">
        <v>1</v>
      </c>
      <c r="G288">
        <v>45</v>
      </c>
      <c r="H288" s="253">
        <v>0.28000000000000003</v>
      </c>
      <c r="I288" s="143"/>
      <c r="J288">
        <v>4</v>
      </c>
      <c r="K288" s="253">
        <v>0.02</v>
      </c>
      <c r="L288">
        <v>52</v>
      </c>
      <c r="M288" s="253">
        <v>0.32</v>
      </c>
      <c r="N288">
        <v>0</v>
      </c>
      <c r="O288" s="253">
        <v>0</v>
      </c>
      <c r="P288" s="143"/>
      <c r="Q288">
        <v>34</v>
      </c>
      <c r="R288" s="253">
        <v>0.21</v>
      </c>
      <c r="S288">
        <v>14</v>
      </c>
      <c r="T288" s="253">
        <v>0.09</v>
      </c>
      <c r="U288">
        <v>0</v>
      </c>
      <c r="V288" s="253">
        <v>0</v>
      </c>
      <c r="W288" s="143"/>
      <c r="X288">
        <v>14</v>
      </c>
      <c r="Y288" s="253">
        <v>0.09</v>
      </c>
      <c r="Z288" s="278"/>
      <c r="AA288" s="278"/>
    </row>
    <row r="289" spans="1:27" ht="15" customHeight="1" x14ac:dyDescent="0.25">
      <c r="A289" s="142" t="s">
        <v>837</v>
      </c>
      <c r="B289" s="142" t="s">
        <v>838</v>
      </c>
      <c r="C289" s="142"/>
      <c r="D289" s="142"/>
      <c r="E289" s="184">
        <v>1638</v>
      </c>
      <c r="F289" s="254">
        <v>1</v>
      </c>
      <c r="G289">
        <v>392</v>
      </c>
      <c r="H289" s="253">
        <v>0.24</v>
      </c>
      <c r="I289" s="143"/>
      <c r="J289">
        <v>34</v>
      </c>
      <c r="K289" s="253">
        <v>0.02</v>
      </c>
      <c r="L289">
        <v>537</v>
      </c>
      <c r="M289" s="253">
        <v>0.33</v>
      </c>
      <c r="N289">
        <v>0</v>
      </c>
      <c r="O289" s="253">
        <v>0</v>
      </c>
      <c r="P289" s="143"/>
      <c r="Q289">
        <v>233</v>
      </c>
      <c r="R289" s="253">
        <v>0.14000000000000001</v>
      </c>
      <c r="S289">
        <v>181</v>
      </c>
      <c r="T289" s="253">
        <v>0.11</v>
      </c>
      <c r="U289">
        <v>2</v>
      </c>
      <c r="V289" s="253">
        <v>0</v>
      </c>
      <c r="W289" s="143"/>
      <c r="X289">
        <v>259</v>
      </c>
      <c r="Y289" s="253">
        <v>0.16</v>
      </c>
      <c r="Z289" s="278"/>
      <c r="AA289" s="278"/>
    </row>
    <row r="290" spans="1:27" ht="15" customHeight="1" x14ac:dyDescent="0.25">
      <c r="A290" s="142" t="s">
        <v>839</v>
      </c>
      <c r="B290" s="142" t="s">
        <v>840</v>
      </c>
      <c r="C290" s="142"/>
      <c r="D290" s="142"/>
      <c r="E290" s="184">
        <v>3777</v>
      </c>
      <c r="F290" s="254">
        <v>1</v>
      </c>
      <c r="G290">
        <v>608</v>
      </c>
      <c r="H290" s="253">
        <v>0.16</v>
      </c>
      <c r="I290" s="143"/>
      <c r="J290">
        <v>118</v>
      </c>
      <c r="K290" s="253">
        <v>0.03</v>
      </c>
      <c r="L290">
        <v>1081</v>
      </c>
      <c r="M290" s="253">
        <v>0.28999999999999998</v>
      </c>
      <c r="N290">
        <v>0</v>
      </c>
      <c r="O290" s="253">
        <v>0</v>
      </c>
      <c r="P290" s="143"/>
      <c r="Q290">
        <v>877</v>
      </c>
      <c r="R290" s="253">
        <v>0.23</v>
      </c>
      <c r="S290">
        <v>632</v>
      </c>
      <c r="T290" s="253">
        <v>0.17</v>
      </c>
      <c r="U290">
        <v>0</v>
      </c>
      <c r="V290" s="253">
        <v>0</v>
      </c>
      <c r="W290" s="143"/>
      <c r="X290">
        <v>461</v>
      </c>
      <c r="Y290" s="253">
        <v>0.12</v>
      </c>
      <c r="Z290" s="278"/>
      <c r="AA290" s="278"/>
    </row>
    <row r="291" spans="1:27" ht="15" customHeight="1" x14ac:dyDescent="0.25">
      <c r="A291" s="142" t="s">
        <v>841</v>
      </c>
      <c r="B291" s="142" t="s">
        <v>842</v>
      </c>
      <c r="C291" s="142"/>
      <c r="D291" s="142"/>
      <c r="E291" s="184">
        <v>193</v>
      </c>
      <c r="F291" s="254">
        <v>1</v>
      </c>
      <c r="G291">
        <v>15</v>
      </c>
      <c r="H291" s="253">
        <v>0.08</v>
      </c>
      <c r="I291" s="143"/>
      <c r="J291">
        <v>12</v>
      </c>
      <c r="K291" s="253">
        <v>0.06</v>
      </c>
      <c r="L291">
        <v>40</v>
      </c>
      <c r="M291" s="253">
        <v>0.21</v>
      </c>
      <c r="N291">
        <v>2</v>
      </c>
      <c r="O291" s="253">
        <v>0.01</v>
      </c>
      <c r="P291" s="143"/>
      <c r="Q291">
        <v>85</v>
      </c>
      <c r="R291" s="253">
        <v>0.44</v>
      </c>
      <c r="S291">
        <v>27</v>
      </c>
      <c r="T291" s="253">
        <v>0.14000000000000001</v>
      </c>
      <c r="U291">
        <v>2</v>
      </c>
      <c r="V291" s="253">
        <v>0.01</v>
      </c>
      <c r="W291" s="143"/>
      <c r="X291">
        <v>10</v>
      </c>
      <c r="Y291" s="253">
        <v>0.05</v>
      </c>
      <c r="Z291" s="278"/>
      <c r="AA291" s="278"/>
    </row>
    <row r="292" spans="1:27" ht="15" customHeight="1" x14ac:dyDescent="0.25">
      <c r="A292" s="142" t="s">
        <v>843</v>
      </c>
      <c r="B292" s="142" t="s">
        <v>844</v>
      </c>
      <c r="C292" s="142"/>
      <c r="D292" s="142"/>
      <c r="E292" s="184">
        <v>52</v>
      </c>
      <c r="F292" s="254">
        <v>1</v>
      </c>
      <c r="G292">
        <v>5</v>
      </c>
      <c r="H292" s="253">
        <v>0.1</v>
      </c>
      <c r="I292" s="143"/>
      <c r="J292">
        <v>2</v>
      </c>
      <c r="K292" s="253">
        <v>0.04</v>
      </c>
      <c r="L292">
        <v>10</v>
      </c>
      <c r="M292" s="253">
        <v>0.19</v>
      </c>
      <c r="N292">
        <v>0</v>
      </c>
      <c r="O292" s="253">
        <v>0</v>
      </c>
      <c r="P292" s="143"/>
      <c r="Q292">
        <v>19</v>
      </c>
      <c r="R292" s="253">
        <v>0.37</v>
      </c>
      <c r="S292">
        <v>10</v>
      </c>
      <c r="T292" s="253">
        <v>0.19</v>
      </c>
      <c r="U292">
        <v>0</v>
      </c>
      <c r="V292" s="253">
        <v>0</v>
      </c>
      <c r="W292" s="143"/>
      <c r="X292">
        <v>6</v>
      </c>
      <c r="Y292" s="253">
        <v>0.12</v>
      </c>
      <c r="Z292" s="278"/>
      <c r="AA292" s="278"/>
    </row>
    <row r="293" spans="1:27" ht="15" customHeight="1" x14ac:dyDescent="0.25">
      <c r="A293" s="142" t="s">
        <v>845</v>
      </c>
      <c r="B293" s="142" t="s">
        <v>846</v>
      </c>
      <c r="C293" s="142"/>
      <c r="D293" s="142"/>
      <c r="E293" s="184">
        <v>228</v>
      </c>
      <c r="F293" s="254">
        <v>1</v>
      </c>
      <c r="G293">
        <v>62</v>
      </c>
      <c r="H293" s="253">
        <v>0.27</v>
      </c>
      <c r="I293" s="143"/>
      <c r="J293">
        <v>10</v>
      </c>
      <c r="K293" s="253">
        <v>0.04</v>
      </c>
      <c r="L293">
        <v>79</v>
      </c>
      <c r="M293" s="253">
        <v>0.35</v>
      </c>
      <c r="N293">
        <v>0</v>
      </c>
      <c r="O293" s="253">
        <v>0</v>
      </c>
      <c r="P293" s="143"/>
      <c r="Q293">
        <v>39</v>
      </c>
      <c r="R293" s="253">
        <v>0.17</v>
      </c>
      <c r="S293">
        <v>20</v>
      </c>
      <c r="T293" s="253">
        <v>0.09</v>
      </c>
      <c r="U293">
        <v>0</v>
      </c>
      <c r="V293" s="253">
        <v>0</v>
      </c>
      <c r="W293" s="143"/>
      <c r="X293">
        <v>18</v>
      </c>
      <c r="Y293" s="253">
        <v>0.08</v>
      </c>
      <c r="Z293" s="278"/>
      <c r="AA293" s="278"/>
    </row>
    <row r="294" spans="1:27" ht="15" customHeight="1" x14ac:dyDescent="0.25">
      <c r="A294" s="142" t="s">
        <v>847</v>
      </c>
      <c r="B294" s="142" t="s">
        <v>848</v>
      </c>
      <c r="C294" s="142"/>
      <c r="D294" s="142"/>
      <c r="E294" s="184">
        <v>9</v>
      </c>
      <c r="F294" s="254">
        <v>1</v>
      </c>
      <c r="G294">
        <v>0</v>
      </c>
      <c r="H294" s="253">
        <v>0</v>
      </c>
      <c r="I294" s="143"/>
      <c r="J294">
        <v>0</v>
      </c>
      <c r="K294" s="253">
        <v>0</v>
      </c>
      <c r="L294">
        <v>1</v>
      </c>
      <c r="M294" s="253">
        <v>0.11</v>
      </c>
      <c r="N294">
        <v>0</v>
      </c>
      <c r="O294" s="253">
        <v>0</v>
      </c>
      <c r="P294" s="143"/>
      <c r="Q294">
        <v>5</v>
      </c>
      <c r="R294" s="253">
        <v>0.56000000000000005</v>
      </c>
      <c r="S294">
        <v>3</v>
      </c>
      <c r="T294" s="253">
        <v>0.33</v>
      </c>
      <c r="U294">
        <v>0</v>
      </c>
      <c r="V294" s="253">
        <v>0</v>
      </c>
      <c r="W294" s="143"/>
      <c r="X294">
        <v>0</v>
      </c>
      <c r="Y294" s="253">
        <v>0</v>
      </c>
      <c r="Z294" s="278"/>
      <c r="AA294" s="278"/>
    </row>
    <row r="295" spans="1:27" ht="15" customHeight="1" x14ac:dyDescent="0.25">
      <c r="A295" s="142" t="s">
        <v>849</v>
      </c>
      <c r="B295" s="142" t="s">
        <v>850</v>
      </c>
      <c r="C295" s="142"/>
      <c r="D295" s="142"/>
      <c r="E295" s="184">
        <v>60</v>
      </c>
      <c r="F295" s="254">
        <v>1</v>
      </c>
      <c r="G295">
        <v>6</v>
      </c>
      <c r="H295" s="253">
        <v>0.1</v>
      </c>
      <c r="I295" s="143"/>
      <c r="J295">
        <v>1</v>
      </c>
      <c r="K295" s="253">
        <v>0.02</v>
      </c>
      <c r="L295">
        <v>15</v>
      </c>
      <c r="M295" s="253">
        <v>0.25</v>
      </c>
      <c r="N295">
        <v>0</v>
      </c>
      <c r="O295" s="253">
        <v>0</v>
      </c>
      <c r="P295" s="143"/>
      <c r="Q295">
        <v>21</v>
      </c>
      <c r="R295" s="253">
        <v>0.35</v>
      </c>
      <c r="S295">
        <v>12</v>
      </c>
      <c r="T295" s="253">
        <v>0.2</v>
      </c>
      <c r="U295">
        <v>0</v>
      </c>
      <c r="V295" s="253">
        <v>0</v>
      </c>
      <c r="W295" s="143"/>
      <c r="X295">
        <v>5</v>
      </c>
      <c r="Y295" s="253">
        <v>0.08</v>
      </c>
      <c r="Z295" s="278"/>
      <c r="AA295" s="278"/>
    </row>
    <row r="296" spans="1:27" ht="15" customHeight="1" x14ac:dyDescent="0.25">
      <c r="A296" s="142" t="s">
        <v>851</v>
      </c>
      <c r="B296" s="142" t="s">
        <v>852</v>
      </c>
      <c r="C296" s="142"/>
      <c r="D296" s="142"/>
      <c r="E296" s="184">
        <v>181</v>
      </c>
      <c r="F296" s="254">
        <v>1</v>
      </c>
      <c r="G296">
        <v>48</v>
      </c>
      <c r="H296" s="253">
        <v>0.27</v>
      </c>
      <c r="I296" s="143"/>
      <c r="J296">
        <v>10</v>
      </c>
      <c r="K296" s="253">
        <v>0.06</v>
      </c>
      <c r="L296">
        <v>83</v>
      </c>
      <c r="M296" s="253">
        <v>0.46</v>
      </c>
      <c r="N296">
        <v>0</v>
      </c>
      <c r="O296" s="253">
        <v>0</v>
      </c>
      <c r="P296" s="143"/>
      <c r="Q296">
        <v>19</v>
      </c>
      <c r="R296" s="253">
        <v>0.1</v>
      </c>
      <c r="S296">
        <v>7</v>
      </c>
      <c r="T296" s="253">
        <v>0.04</v>
      </c>
      <c r="U296">
        <v>0</v>
      </c>
      <c r="V296" s="253">
        <v>0</v>
      </c>
      <c r="W296" s="143"/>
      <c r="X296">
        <v>14</v>
      </c>
      <c r="Y296" s="253">
        <v>0.08</v>
      </c>
      <c r="Z296" s="278"/>
      <c r="AA296" s="278"/>
    </row>
    <row r="297" spans="1:27" ht="15" customHeight="1" x14ac:dyDescent="0.25">
      <c r="A297" s="142" t="s">
        <v>853</v>
      </c>
      <c r="B297" s="142" t="s">
        <v>854</v>
      </c>
      <c r="C297" s="142"/>
      <c r="D297" s="142"/>
      <c r="E297" s="184">
        <v>150</v>
      </c>
      <c r="F297" s="254">
        <v>1</v>
      </c>
      <c r="G297">
        <v>34</v>
      </c>
      <c r="H297" s="253">
        <v>0.23</v>
      </c>
      <c r="I297" s="143"/>
      <c r="J297">
        <v>9</v>
      </c>
      <c r="K297" s="253">
        <v>0.06</v>
      </c>
      <c r="L297">
        <v>51</v>
      </c>
      <c r="M297" s="253">
        <v>0.34</v>
      </c>
      <c r="N297">
        <v>0</v>
      </c>
      <c r="O297" s="253">
        <v>0</v>
      </c>
      <c r="P297" s="143"/>
      <c r="Q297">
        <v>26</v>
      </c>
      <c r="R297" s="253">
        <v>0.17</v>
      </c>
      <c r="S297">
        <v>14</v>
      </c>
      <c r="T297" s="253">
        <v>0.09</v>
      </c>
      <c r="U297">
        <v>0</v>
      </c>
      <c r="V297" s="253">
        <v>0</v>
      </c>
      <c r="W297" s="143"/>
      <c r="X297">
        <v>16</v>
      </c>
      <c r="Y297" s="253">
        <v>0.11</v>
      </c>
      <c r="Z297" s="278"/>
      <c r="AA297" s="278"/>
    </row>
    <row r="298" spans="1:27" ht="15" customHeight="1" x14ac:dyDescent="0.25">
      <c r="A298" s="142" t="s">
        <v>855</v>
      </c>
      <c r="B298" s="142" t="s">
        <v>856</v>
      </c>
      <c r="C298" s="142"/>
      <c r="D298" s="142"/>
      <c r="E298" s="184">
        <v>20</v>
      </c>
      <c r="F298" s="254">
        <v>1</v>
      </c>
      <c r="G298">
        <v>5</v>
      </c>
      <c r="H298" s="253">
        <v>0.25</v>
      </c>
      <c r="I298" s="143"/>
      <c r="J298">
        <v>0</v>
      </c>
      <c r="K298" s="253">
        <v>0</v>
      </c>
      <c r="L298">
        <v>5</v>
      </c>
      <c r="M298" s="253">
        <v>0.25</v>
      </c>
      <c r="N298">
        <v>0</v>
      </c>
      <c r="O298" s="253">
        <v>0</v>
      </c>
      <c r="P298" s="143"/>
      <c r="Q298">
        <v>7</v>
      </c>
      <c r="R298" s="253">
        <v>0.35</v>
      </c>
      <c r="S298">
        <v>3</v>
      </c>
      <c r="T298" s="253">
        <v>0.15</v>
      </c>
      <c r="U298">
        <v>0</v>
      </c>
      <c r="V298" s="253">
        <v>0</v>
      </c>
      <c r="W298" s="143"/>
      <c r="X298">
        <v>0</v>
      </c>
      <c r="Y298" s="253">
        <v>0</v>
      </c>
      <c r="Z298" s="278"/>
      <c r="AA298" s="278"/>
    </row>
    <row r="299" spans="1:27" ht="15" customHeight="1" x14ac:dyDescent="0.25">
      <c r="A299" s="142" t="s">
        <v>857</v>
      </c>
      <c r="B299" s="142" t="s">
        <v>858</v>
      </c>
      <c r="C299" s="142"/>
      <c r="D299" s="142"/>
      <c r="E299" s="184">
        <v>38</v>
      </c>
      <c r="F299" s="254">
        <v>1</v>
      </c>
      <c r="G299">
        <v>2</v>
      </c>
      <c r="H299" s="253">
        <v>0.05</v>
      </c>
      <c r="I299" s="143"/>
      <c r="J299">
        <v>2</v>
      </c>
      <c r="K299" s="253">
        <v>0.05</v>
      </c>
      <c r="L299">
        <v>9</v>
      </c>
      <c r="M299" s="253">
        <v>0.24</v>
      </c>
      <c r="N299">
        <v>0</v>
      </c>
      <c r="O299" s="253">
        <v>0</v>
      </c>
      <c r="P299" s="143"/>
      <c r="Q299">
        <v>18</v>
      </c>
      <c r="R299" s="253">
        <v>0.47</v>
      </c>
      <c r="S299">
        <v>6</v>
      </c>
      <c r="T299" s="253">
        <v>0.16</v>
      </c>
      <c r="U299">
        <v>0</v>
      </c>
      <c r="V299" s="253">
        <v>0</v>
      </c>
      <c r="W299" s="143"/>
      <c r="X299">
        <v>1</v>
      </c>
      <c r="Y299" s="253">
        <v>0.03</v>
      </c>
      <c r="Z299" s="278"/>
      <c r="AA299" s="278"/>
    </row>
    <row r="300" spans="1:27" ht="15" customHeight="1" x14ac:dyDescent="0.25">
      <c r="A300" s="142" t="s">
        <v>859</v>
      </c>
      <c r="B300" s="142" t="s">
        <v>860</v>
      </c>
      <c r="C300" s="142"/>
      <c r="D300" s="142"/>
      <c r="E300" s="184">
        <v>9</v>
      </c>
      <c r="F300" s="254">
        <v>1</v>
      </c>
      <c r="G300">
        <v>2</v>
      </c>
      <c r="H300" s="253">
        <v>0.22</v>
      </c>
      <c r="I300" s="143"/>
      <c r="J300">
        <v>0</v>
      </c>
      <c r="K300" s="253">
        <v>0</v>
      </c>
      <c r="L300">
        <v>0</v>
      </c>
      <c r="M300" s="253">
        <v>0</v>
      </c>
      <c r="N300">
        <v>0</v>
      </c>
      <c r="O300" s="253">
        <v>0</v>
      </c>
      <c r="P300" s="143"/>
      <c r="Q300">
        <v>4</v>
      </c>
      <c r="R300" s="253">
        <v>0.44</v>
      </c>
      <c r="S300">
        <v>3</v>
      </c>
      <c r="T300" s="253">
        <v>0.33</v>
      </c>
      <c r="U300">
        <v>0</v>
      </c>
      <c r="V300" s="253">
        <v>0</v>
      </c>
      <c r="W300" s="143"/>
      <c r="X300">
        <v>0</v>
      </c>
      <c r="Y300" s="253">
        <v>0</v>
      </c>
      <c r="Z300" s="278"/>
      <c r="AA300" s="278"/>
    </row>
    <row r="301" spans="1:27" ht="15" customHeight="1" x14ac:dyDescent="0.25">
      <c r="A301" s="142" t="s">
        <v>861</v>
      </c>
      <c r="B301" s="142" t="s">
        <v>862</v>
      </c>
      <c r="C301" s="142"/>
      <c r="D301" s="142"/>
      <c r="E301" s="184">
        <v>744</v>
      </c>
      <c r="F301" s="254">
        <v>1</v>
      </c>
      <c r="G301">
        <v>108</v>
      </c>
      <c r="H301" s="253">
        <v>0.15</v>
      </c>
      <c r="I301" s="143"/>
      <c r="J301">
        <v>30</v>
      </c>
      <c r="K301" s="253">
        <v>0.04</v>
      </c>
      <c r="L301">
        <v>218</v>
      </c>
      <c r="M301" s="253">
        <v>0.28999999999999998</v>
      </c>
      <c r="N301">
        <v>0</v>
      </c>
      <c r="O301" s="253">
        <v>0</v>
      </c>
      <c r="P301" s="143"/>
      <c r="Q301">
        <v>207</v>
      </c>
      <c r="R301" s="253">
        <v>0.28000000000000003</v>
      </c>
      <c r="S301">
        <v>128</v>
      </c>
      <c r="T301" s="253">
        <v>0.17</v>
      </c>
      <c r="U301">
        <v>4</v>
      </c>
      <c r="V301" s="253">
        <v>0.01</v>
      </c>
      <c r="W301" s="143"/>
      <c r="X301">
        <v>49</v>
      </c>
      <c r="Y301" s="253">
        <v>7.0000000000000007E-2</v>
      </c>
      <c r="Z301" s="278"/>
      <c r="AA301" s="278"/>
    </row>
    <row r="302" spans="1:27" ht="15" customHeight="1" x14ac:dyDescent="0.25">
      <c r="A302" s="142" t="s">
        <v>863</v>
      </c>
      <c r="B302" s="142" t="s">
        <v>864</v>
      </c>
      <c r="C302" s="142"/>
      <c r="D302" s="142"/>
      <c r="E302" s="184">
        <v>79</v>
      </c>
      <c r="F302" s="254">
        <v>1</v>
      </c>
      <c r="G302">
        <v>15</v>
      </c>
      <c r="H302" s="253">
        <v>0.19</v>
      </c>
      <c r="I302" s="143"/>
      <c r="J302">
        <v>1</v>
      </c>
      <c r="K302" s="253">
        <v>0.01</v>
      </c>
      <c r="L302">
        <v>6</v>
      </c>
      <c r="M302" s="253">
        <v>0.08</v>
      </c>
      <c r="N302">
        <v>0</v>
      </c>
      <c r="O302" s="253">
        <v>0</v>
      </c>
      <c r="P302" s="143"/>
      <c r="Q302">
        <v>35</v>
      </c>
      <c r="R302" s="253">
        <v>0.44</v>
      </c>
      <c r="S302">
        <v>18</v>
      </c>
      <c r="T302" s="253">
        <v>0.23</v>
      </c>
      <c r="U302">
        <v>0</v>
      </c>
      <c r="V302" s="253">
        <v>0</v>
      </c>
      <c r="W302" s="143"/>
      <c r="X302">
        <v>4</v>
      </c>
      <c r="Y302" s="253">
        <v>0.05</v>
      </c>
      <c r="Z302" s="278"/>
      <c r="AA302" s="278"/>
    </row>
    <row r="303" spans="1:27" ht="15" customHeight="1" x14ac:dyDescent="0.25">
      <c r="A303" s="142" t="s">
        <v>865</v>
      </c>
      <c r="B303" s="142" t="s">
        <v>866</v>
      </c>
      <c r="C303" s="142"/>
      <c r="D303" s="142"/>
      <c r="E303" s="184">
        <v>76</v>
      </c>
      <c r="F303" s="254">
        <v>1</v>
      </c>
      <c r="G303">
        <v>9</v>
      </c>
      <c r="H303" s="253">
        <v>0.12</v>
      </c>
      <c r="I303" s="143"/>
      <c r="J303">
        <v>3</v>
      </c>
      <c r="K303" s="253">
        <v>0.04</v>
      </c>
      <c r="L303">
        <v>13</v>
      </c>
      <c r="M303" s="253">
        <v>0.17</v>
      </c>
      <c r="N303">
        <v>0</v>
      </c>
      <c r="O303" s="253">
        <v>0</v>
      </c>
      <c r="P303" s="143"/>
      <c r="Q303">
        <v>34</v>
      </c>
      <c r="R303" s="253">
        <v>0.45</v>
      </c>
      <c r="S303">
        <v>10</v>
      </c>
      <c r="T303" s="253">
        <v>0.13</v>
      </c>
      <c r="U303">
        <v>2</v>
      </c>
      <c r="V303" s="253">
        <v>0.03</v>
      </c>
      <c r="W303" s="143"/>
      <c r="X303">
        <v>5</v>
      </c>
      <c r="Y303" s="253">
        <v>7.0000000000000007E-2</v>
      </c>
      <c r="Z303" s="278"/>
      <c r="AA303" s="278"/>
    </row>
    <row r="304" spans="1:27" ht="15" customHeight="1" x14ac:dyDescent="0.25">
      <c r="A304" s="142" t="s">
        <v>867</v>
      </c>
      <c r="B304" s="142" t="s">
        <v>868</v>
      </c>
      <c r="C304" s="142"/>
      <c r="D304" s="142"/>
      <c r="E304" s="184">
        <v>4446</v>
      </c>
      <c r="F304" s="254">
        <v>1</v>
      </c>
      <c r="G304">
        <v>639</v>
      </c>
      <c r="H304" s="253">
        <v>0.14000000000000001</v>
      </c>
      <c r="I304" s="143"/>
      <c r="J304">
        <v>88</v>
      </c>
      <c r="K304" s="253">
        <v>0.02</v>
      </c>
      <c r="L304">
        <v>1117</v>
      </c>
      <c r="M304" s="253">
        <v>0.25</v>
      </c>
      <c r="N304">
        <v>0</v>
      </c>
      <c r="O304" s="253">
        <v>0</v>
      </c>
      <c r="P304" s="143"/>
      <c r="Q304">
        <v>989</v>
      </c>
      <c r="R304" s="253">
        <v>0.22</v>
      </c>
      <c r="S304">
        <v>886</v>
      </c>
      <c r="T304" s="253">
        <v>0.2</v>
      </c>
      <c r="U304">
        <v>8</v>
      </c>
      <c r="V304" s="253">
        <v>0</v>
      </c>
      <c r="W304" s="143"/>
      <c r="X304">
        <v>719</v>
      </c>
      <c r="Y304" s="253">
        <v>0.16</v>
      </c>
      <c r="Z304" s="278"/>
      <c r="AA304" s="278"/>
    </row>
    <row r="305" spans="1:27" ht="15" customHeight="1" x14ac:dyDescent="0.25">
      <c r="A305" s="142" t="s">
        <v>869</v>
      </c>
      <c r="B305" s="142" t="s">
        <v>870</v>
      </c>
      <c r="C305" s="142"/>
      <c r="D305" s="142"/>
      <c r="E305" s="184">
        <v>69</v>
      </c>
      <c r="F305" s="254">
        <v>1</v>
      </c>
      <c r="G305">
        <v>5</v>
      </c>
      <c r="H305" s="253">
        <v>7.0000000000000007E-2</v>
      </c>
      <c r="I305" s="143"/>
      <c r="J305">
        <v>4</v>
      </c>
      <c r="K305" s="253">
        <v>0.06</v>
      </c>
      <c r="L305">
        <v>14</v>
      </c>
      <c r="M305" s="253">
        <v>0.2</v>
      </c>
      <c r="N305">
        <v>0</v>
      </c>
      <c r="O305" s="253">
        <v>0</v>
      </c>
      <c r="P305" s="143"/>
      <c r="Q305">
        <v>29</v>
      </c>
      <c r="R305" s="253">
        <v>0.42</v>
      </c>
      <c r="S305">
        <v>14</v>
      </c>
      <c r="T305" s="253">
        <v>0.2</v>
      </c>
      <c r="U305">
        <v>0</v>
      </c>
      <c r="V305" s="253">
        <v>0</v>
      </c>
      <c r="W305" s="143"/>
      <c r="X305">
        <v>3</v>
      </c>
      <c r="Y305" s="253">
        <v>0.04</v>
      </c>
      <c r="Z305" s="278"/>
      <c r="AA305" s="278"/>
    </row>
    <row r="306" spans="1:27" ht="15" customHeight="1" x14ac:dyDescent="0.25">
      <c r="A306" s="142" t="s">
        <v>871</v>
      </c>
      <c r="B306" s="142" t="s">
        <v>872</v>
      </c>
      <c r="C306" s="142"/>
      <c r="D306" s="142"/>
      <c r="E306" s="184">
        <v>229</v>
      </c>
      <c r="F306" s="254">
        <v>1</v>
      </c>
      <c r="G306">
        <v>55</v>
      </c>
      <c r="H306" s="253">
        <v>0.24</v>
      </c>
      <c r="I306" s="143"/>
      <c r="J306">
        <v>13</v>
      </c>
      <c r="K306" s="253">
        <v>0.06</v>
      </c>
      <c r="L306">
        <v>75</v>
      </c>
      <c r="M306" s="253">
        <v>0.33</v>
      </c>
      <c r="N306">
        <v>0</v>
      </c>
      <c r="O306" s="253">
        <v>0</v>
      </c>
      <c r="P306" s="143"/>
      <c r="Q306">
        <v>28</v>
      </c>
      <c r="R306" s="253">
        <v>0.12</v>
      </c>
      <c r="S306">
        <v>40</v>
      </c>
      <c r="T306" s="253">
        <v>0.17</v>
      </c>
      <c r="U306">
        <v>0</v>
      </c>
      <c r="V306" s="253">
        <v>0</v>
      </c>
      <c r="W306" s="143"/>
      <c r="X306">
        <v>18</v>
      </c>
      <c r="Y306" s="253">
        <v>0.08</v>
      </c>
      <c r="Z306" s="278"/>
      <c r="AA306" s="278"/>
    </row>
    <row r="307" spans="1:27" ht="15" customHeight="1" x14ac:dyDescent="0.25">
      <c r="A307" s="142" t="s">
        <v>873</v>
      </c>
      <c r="B307" s="142" t="s">
        <v>874</v>
      </c>
      <c r="C307" s="142"/>
      <c r="D307" s="142"/>
      <c r="E307" s="184">
        <v>109</v>
      </c>
      <c r="F307" s="254">
        <v>1</v>
      </c>
      <c r="G307">
        <v>24</v>
      </c>
      <c r="H307" s="253">
        <v>0.22</v>
      </c>
      <c r="I307" s="143"/>
      <c r="J307">
        <v>6</v>
      </c>
      <c r="K307" s="253">
        <v>0.06</v>
      </c>
      <c r="L307">
        <v>31</v>
      </c>
      <c r="M307" s="253">
        <v>0.28000000000000003</v>
      </c>
      <c r="N307">
        <v>0</v>
      </c>
      <c r="O307" s="253">
        <v>0</v>
      </c>
      <c r="P307" s="143"/>
      <c r="Q307">
        <v>22</v>
      </c>
      <c r="R307" s="253">
        <v>0.2</v>
      </c>
      <c r="S307">
        <v>10</v>
      </c>
      <c r="T307" s="253">
        <v>0.09</v>
      </c>
      <c r="U307">
        <v>0</v>
      </c>
      <c r="V307" s="253">
        <v>0</v>
      </c>
      <c r="W307" s="143"/>
      <c r="X307">
        <v>16</v>
      </c>
      <c r="Y307" s="253">
        <v>0.15</v>
      </c>
      <c r="Z307" s="278"/>
      <c r="AA307" s="278"/>
    </row>
    <row r="308" spans="1:27" ht="15" customHeight="1" x14ac:dyDescent="0.25">
      <c r="A308" s="142" t="s">
        <v>875</v>
      </c>
      <c r="B308" s="142" t="s">
        <v>876</v>
      </c>
      <c r="C308" s="142"/>
      <c r="D308" s="142"/>
      <c r="E308" s="184">
        <v>83</v>
      </c>
      <c r="F308" s="254">
        <v>1</v>
      </c>
      <c r="G308">
        <v>9</v>
      </c>
      <c r="H308" s="253">
        <v>0.11</v>
      </c>
      <c r="I308" s="143"/>
      <c r="J308">
        <v>1</v>
      </c>
      <c r="K308" s="253">
        <v>0.01</v>
      </c>
      <c r="L308">
        <v>21</v>
      </c>
      <c r="M308" s="253">
        <v>0.25</v>
      </c>
      <c r="N308">
        <v>0</v>
      </c>
      <c r="O308" s="253">
        <v>0</v>
      </c>
      <c r="P308" s="143"/>
      <c r="Q308">
        <v>30</v>
      </c>
      <c r="R308" s="253">
        <v>0.36</v>
      </c>
      <c r="S308">
        <v>15</v>
      </c>
      <c r="T308" s="253">
        <v>0.18</v>
      </c>
      <c r="U308">
        <v>0</v>
      </c>
      <c r="V308" s="253">
        <v>0</v>
      </c>
      <c r="W308" s="143"/>
      <c r="X308">
        <v>7</v>
      </c>
      <c r="Y308" s="253">
        <v>0.08</v>
      </c>
      <c r="Z308" s="278"/>
      <c r="AA308" s="278"/>
    </row>
    <row r="309" spans="1:27" ht="15" customHeight="1" x14ac:dyDescent="0.25">
      <c r="A309" s="142" t="s">
        <v>877</v>
      </c>
      <c r="B309" s="142" t="s">
        <v>878</v>
      </c>
      <c r="C309" s="142"/>
      <c r="D309" s="142"/>
      <c r="E309" s="184">
        <v>306</v>
      </c>
      <c r="F309" s="254">
        <v>1</v>
      </c>
      <c r="G309">
        <v>98</v>
      </c>
      <c r="H309" s="253">
        <v>0.32</v>
      </c>
      <c r="I309" s="143"/>
      <c r="J309">
        <v>9</v>
      </c>
      <c r="K309" s="253">
        <v>0.03</v>
      </c>
      <c r="L309">
        <v>133</v>
      </c>
      <c r="M309" s="253">
        <v>0.43</v>
      </c>
      <c r="N309">
        <v>0</v>
      </c>
      <c r="O309" s="253">
        <v>0</v>
      </c>
      <c r="P309" s="143"/>
      <c r="Q309">
        <v>22</v>
      </c>
      <c r="R309" s="253">
        <v>7.0000000000000007E-2</v>
      </c>
      <c r="S309">
        <v>16</v>
      </c>
      <c r="T309" s="253">
        <v>0.05</v>
      </c>
      <c r="U309">
        <v>0</v>
      </c>
      <c r="V309" s="253">
        <v>0</v>
      </c>
      <c r="W309" s="143"/>
      <c r="X309">
        <v>28</v>
      </c>
      <c r="Y309" s="253">
        <v>0.09</v>
      </c>
      <c r="Z309" s="278"/>
      <c r="AA309" s="278"/>
    </row>
    <row r="310" spans="1:27" ht="15" customHeight="1" x14ac:dyDescent="0.25">
      <c r="A310" s="142" t="s">
        <v>879</v>
      </c>
      <c r="B310" s="142" t="s">
        <v>880</v>
      </c>
      <c r="C310" s="142"/>
      <c r="D310" s="142"/>
      <c r="E310" s="184">
        <v>184</v>
      </c>
      <c r="F310" s="254">
        <v>1</v>
      </c>
      <c r="G310">
        <v>29</v>
      </c>
      <c r="H310" s="253">
        <v>0.16</v>
      </c>
      <c r="I310" s="143"/>
      <c r="J310">
        <v>3</v>
      </c>
      <c r="K310" s="253">
        <v>0.02</v>
      </c>
      <c r="L310">
        <v>41</v>
      </c>
      <c r="M310" s="253">
        <v>0.22</v>
      </c>
      <c r="N310">
        <v>0</v>
      </c>
      <c r="O310" s="253">
        <v>0</v>
      </c>
      <c r="P310" s="143"/>
      <c r="Q310">
        <v>61</v>
      </c>
      <c r="R310" s="253">
        <v>0.33</v>
      </c>
      <c r="S310">
        <v>32</v>
      </c>
      <c r="T310" s="253">
        <v>0.17</v>
      </c>
      <c r="U310">
        <v>0</v>
      </c>
      <c r="V310" s="253">
        <v>0</v>
      </c>
      <c r="W310" s="143"/>
      <c r="X310">
        <v>18</v>
      </c>
      <c r="Y310" s="253">
        <v>0.1</v>
      </c>
      <c r="Z310" s="278"/>
      <c r="AA310" s="278"/>
    </row>
    <row r="311" spans="1:27" ht="15" customHeight="1" x14ac:dyDescent="0.25">
      <c r="A311" s="142" t="s">
        <v>881</v>
      </c>
      <c r="B311" s="142" t="s">
        <v>882</v>
      </c>
      <c r="C311" s="142"/>
      <c r="D311" s="142"/>
      <c r="E311" s="184">
        <v>128</v>
      </c>
      <c r="F311" s="254">
        <v>1</v>
      </c>
      <c r="G311">
        <v>33</v>
      </c>
      <c r="H311" s="253">
        <v>0.26</v>
      </c>
      <c r="I311" s="143"/>
      <c r="J311">
        <v>7</v>
      </c>
      <c r="K311" s="253">
        <v>0.05</v>
      </c>
      <c r="L311">
        <v>35</v>
      </c>
      <c r="M311" s="253">
        <v>0.27</v>
      </c>
      <c r="N311">
        <v>0</v>
      </c>
      <c r="O311" s="253">
        <v>0</v>
      </c>
      <c r="P311" s="143"/>
      <c r="Q311">
        <v>26</v>
      </c>
      <c r="R311" s="253">
        <v>0.2</v>
      </c>
      <c r="S311">
        <v>13</v>
      </c>
      <c r="T311" s="253">
        <v>0.1</v>
      </c>
      <c r="U311">
        <v>0</v>
      </c>
      <c r="V311" s="253">
        <v>0</v>
      </c>
      <c r="W311" s="143"/>
      <c r="X311">
        <v>14</v>
      </c>
      <c r="Y311" s="253">
        <v>0.11</v>
      </c>
      <c r="Z311" s="278"/>
      <c r="AA311" s="278"/>
    </row>
    <row r="312" spans="1:27" ht="15" customHeight="1" x14ac:dyDescent="0.25">
      <c r="A312" s="142" t="s">
        <v>883</v>
      </c>
      <c r="B312" s="142" t="s">
        <v>884</v>
      </c>
      <c r="C312" s="142"/>
      <c r="D312" s="142"/>
      <c r="E312" s="184">
        <v>77</v>
      </c>
      <c r="F312" s="254">
        <v>1</v>
      </c>
      <c r="G312">
        <v>7</v>
      </c>
      <c r="H312" s="253">
        <v>0.09</v>
      </c>
      <c r="I312" s="143"/>
      <c r="J312">
        <v>0</v>
      </c>
      <c r="K312" s="253">
        <v>0</v>
      </c>
      <c r="L312">
        <v>22</v>
      </c>
      <c r="M312" s="253">
        <v>0.28999999999999998</v>
      </c>
      <c r="N312">
        <v>0</v>
      </c>
      <c r="O312" s="253">
        <v>0</v>
      </c>
      <c r="P312" s="143"/>
      <c r="Q312">
        <v>28</v>
      </c>
      <c r="R312" s="253">
        <v>0.36</v>
      </c>
      <c r="S312">
        <v>12</v>
      </c>
      <c r="T312" s="253">
        <v>0.16</v>
      </c>
      <c r="U312">
        <v>2</v>
      </c>
      <c r="V312" s="253">
        <v>0.03</v>
      </c>
      <c r="W312" s="143"/>
      <c r="X312">
        <v>6</v>
      </c>
      <c r="Y312" s="253">
        <v>0.08</v>
      </c>
      <c r="Z312" s="278"/>
      <c r="AA312" s="278"/>
    </row>
    <row r="313" spans="1:27" ht="15" customHeight="1" x14ac:dyDescent="0.25">
      <c r="A313" s="716" t="s">
        <v>885</v>
      </c>
      <c r="B313" s="716" t="s">
        <v>886</v>
      </c>
      <c r="C313" s="716"/>
      <c r="D313" s="716"/>
      <c r="E313" s="721" t="s">
        <v>907</v>
      </c>
      <c r="F313" s="722" t="s">
        <v>907</v>
      </c>
      <c r="G313" s="715" t="s">
        <v>907</v>
      </c>
      <c r="H313" s="723" t="s">
        <v>907</v>
      </c>
      <c r="I313" s="720"/>
      <c r="J313" s="715" t="s">
        <v>907</v>
      </c>
      <c r="K313" s="723" t="s">
        <v>907</v>
      </c>
      <c r="L313" s="715" t="s">
        <v>907</v>
      </c>
      <c r="M313" s="723" t="s">
        <v>907</v>
      </c>
      <c r="N313" s="715" t="s">
        <v>907</v>
      </c>
      <c r="O313" s="723" t="s">
        <v>907</v>
      </c>
      <c r="P313" s="720"/>
      <c r="Q313" s="715" t="s">
        <v>907</v>
      </c>
      <c r="R313" s="723" t="s">
        <v>907</v>
      </c>
      <c r="S313" s="715" t="s">
        <v>907</v>
      </c>
      <c r="T313" s="723" t="s">
        <v>907</v>
      </c>
      <c r="U313" s="715" t="s">
        <v>907</v>
      </c>
      <c r="V313" s="723" t="s">
        <v>907</v>
      </c>
      <c r="W313" s="720"/>
      <c r="X313" s="715" t="s">
        <v>907</v>
      </c>
      <c r="Y313" s="723" t="s">
        <v>907</v>
      </c>
      <c r="Z313" s="278"/>
      <c r="AA313" s="278"/>
    </row>
    <row r="314" spans="1:27" ht="15" customHeight="1" x14ac:dyDescent="0.25">
      <c r="A314" s="142" t="s">
        <v>887</v>
      </c>
      <c r="B314" s="142" t="s">
        <v>888</v>
      </c>
      <c r="C314" s="142"/>
      <c r="D314" s="142"/>
      <c r="E314" s="184">
        <v>51</v>
      </c>
      <c r="F314" s="254">
        <v>1</v>
      </c>
      <c r="G314">
        <v>8</v>
      </c>
      <c r="H314" s="253">
        <v>0.16</v>
      </c>
      <c r="I314" s="143"/>
      <c r="J314">
        <v>2</v>
      </c>
      <c r="K314" s="253">
        <v>0.04</v>
      </c>
      <c r="L314">
        <v>11</v>
      </c>
      <c r="M314" s="253">
        <v>0.22</v>
      </c>
      <c r="N314">
        <v>0</v>
      </c>
      <c r="O314" s="253">
        <v>0</v>
      </c>
      <c r="P314" s="143"/>
      <c r="Q314">
        <v>17</v>
      </c>
      <c r="R314" s="253">
        <v>0.33</v>
      </c>
      <c r="S314">
        <v>12</v>
      </c>
      <c r="T314" s="253">
        <v>0.24</v>
      </c>
      <c r="U314">
        <v>0</v>
      </c>
      <c r="V314" s="253">
        <v>0</v>
      </c>
      <c r="W314" s="143"/>
      <c r="X314">
        <v>1</v>
      </c>
      <c r="Y314" s="253">
        <v>0.02</v>
      </c>
      <c r="Z314" s="278"/>
      <c r="AA314" s="278"/>
    </row>
    <row r="315" spans="1:27" ht="15" customHeight="1" x14ac:dyDescent="0.25">
      <c r="A315" s="142" t="s">
        <v>889</v>
      </c>
      <c r="B315" s="142" t="s">
        <v>890</v>
      </c>
      <c r="C315" s="142"/>
      <c r="D315" s="142"/>
      <c r="E315" s="184">
        <v>480</v>
      </c>
      <c r="F315" s="254">
        <v>1</v>
      </c>
      <c r="G315">
        <v>49</v>
      </c>
      <c r="H315" s="253">
        <v>0.1</v>
      </c>
      <c r="I315" s="143"/>
      <c r="J315">
        <v>12</v>
      </c>
      <c r="K315" s="253">
        <v>0.03</v>
      </c>
      <c r="L315">
        <v>94</v>
      </c>
      <c r="M315" s="253">
        <v>0.2</v>
      </c>
      <c r="N315">
        <v>0</v>
      </c>
      <c r="O315" s="253">
        <v>0</v>
      </c>
      <c r="P315" s="143"/>
      <c r="Q315">
        <v>194</v>
      </c>
      <c r="R315" s="253">
        <v>0.4</v>
      </c>
      <c r="S315">
        <v>90</v>
      </c>
      <c r="T315" s="253">
        <v>0.19</v>
      </c>
      <c r="U315">
        <v>1</v>
      </c>
      <c r="V315" s="253">
        <v>0</v>
      </c>
      <c r="W315" s="143"/>
      <c r="X315">
        <v>40</v>
      </c>
      <c r="Y315" s="253">
        <v>0.08</v>
      </c>
      <c r="Z315" s="278"/>
      <c r="AA315" s="278"/>
    </row>
    <row r="316" spans="1:27" ht="15" customHeight="1" x14ac:dyDescent="0.25">
      <c r="A316" s="142" t="s">
        <v>891</v>
      </c>
      <c r="B316" s="142" t="s">
        <v>892</v>
      </c>
      <c r="C316" s="142"/>
      <c r="D316" s="142"/>
      <c r="E316" s="184">
        <v>31</v>
      </c>
      <c r="F316" s="254">
        <v>1</v>
      </c>
      <c r="G316">
        <v>4</v>
      </c>
      <c r="H316" s="253">
        <v>0.13</v>
      </c>
      <c r="I316" s="143"/>
      <c r="J316">
        <v>2</v>
      </c>
      <c r="K316" s="253">
        <v>0.06</v>
      </c>
      <c r="L316">
        <v>4</v>
      </c>
      <c r="M316" s="253">
        <v>0.13</v>
      </c>
      <c r="N316">
        <v>0</v>
      </c>
      <c r="O316" s="253">
        <v>0</v>
      </c>
      <c r="P316" s="143"/>
      <c r="Q316">
        <v>14</v>
      </c>
      <c r="R316" s="253">
        <v>0.45</v>
      </c>
      <c r="S316">
        <v>5</v>
      </c>
      <c r="T316" s="253">
        <v>0.16</v>
      </c>
      <c r="U316">
        <v>1</v>
      </c>
      <c r="V316" s="253">
        <v>0.03</v>
      </c>
      <c r="W316" s="143"/>
      <c r="X316">
        <v>1</v>
      </c>
      <c r="Y316" s="253">
        <v>0.03</v>
      </c>
      <c r="Z316" s="278"/>
      <c r="AA316" s="278"/>
    </row>
    <row r="317" spans="1:27" ht="15" customHeight="1" x14ac:dyDescent="0.25">
      <c r="A317" s="142" t="s">
        <v>893</v>
      </c>
      <c r="B317" s="142" t="s">
        <v>894</v>
      </c>
      <c r="C317" s="142"/>
      <c r="D317" s="142"/>
      <c r="E317" s="184">
        <v>15</v>
      </c>
      <c r="F317" s="254">
        <v>1</v>
      </c>
      <c r="G317">
        <v>1</v>
      </c>
      <c r="H317" s="253">
        <v>7.0000000000000007E-2</v>
      </c>
      <c r="I317" s="143"/>
      <c r="J317">
        <v>0</v>
      </c>
      <c r="K317" s="253">
        <v>0</v>
      </c>
      <c r="L317">
        <v>2</v>
      </c>
      <c r="M317" s="253">
        <v>0.13</v>
      </c>
      <c r="N317">
        <v>0</v>
      </c>
      <c r="O317" s="253">
        <v>0</v>
      </c>
      <c r="P317" s="143"/>
      <c r="Q317">
        <v>8</v>
      </c>
      <c r="R317" s="253">
        <v>0.53</v>
      </c>
      <c r="S317">
        <v>3</v>
      </c>
      <c r="T317" s="253">
        <v>0.2</v>
      </c>
      <c r="U317">
        <v>0</v>
      </c>
      <c r="V317" s="253">
        <v>0</v>
      </c>
      <c r="W317" s="143"/>
      <c r="X317">
        <v>1</v>
      </c>
      <c r="Y317" s="253">
        <v>7.0000000000000007E-2</v>
      </c>
      <c r="Z317" s="278"/>
      <c r="AA317" s="278"/>
    </row>
    <row r="318" spans="1:27" ht="15" customHeight="1" x14ac:dyDescent="0.25">
      <c r="A318" s="142" t="s">
        <v>895</v>
      </c>
      <c r="B318" s="142" t="s">
        <v>896</v>
      </c>
      <c r="C318" s="142"/>
      <c r="D318" s="142"/>
      <c r="E318" s="184">
        <v>43</v>
      </c>
      <c r="F318" s="254">
        <v>1</v>
      </c>
      <c r="G318">
        <v>1</v>
      </c>
      <c r="H318" s="253">
        <v>0.02</v>
      </c>
      <c r="I318" s="143"/>
      <c r="J318">
        <v>2</v>
      </c>
      <c r="K318" s="253">
        <v>0.05</v>
      </c>
      <c r="L318">
        <v>18</v>
      </c>
      <c r="M318" s="253">
        <v>0.42</v>
      </c>
      <c r="N318">
        <v>0</v>
      </c>
      <c r="O318" s="253">
        <v>0</v>
      </c>
      <c r="P318" s="143"/>
      <c r="Q318">
        <v>9</v>
      </c>
      <c r="R318" s="253">
        <v>0.21</v>
      </c>
      <c r="S318">
        <v>9</v>
      </c>
      <c r="T318" s="253">
        <v>0.21</v>
      </c>
      <c r="U318">
        <v>0</v>
      </c>
      <c r="V318" s="253">
        <v>0</v>
      </c>
      <c r="W318" s="143"/>
      <c r="X318">
        <v>4</v>
      </c>
      <c r="Y318" s="253">
        <v>0.09</v>
      </c>
      <c r="Z318" s="278"/>
      <c r="AA318" s="278"/>
    </row>
    <row r="319" spans="1:27" ht="15" customHeight="1" x14ac:dyDescent="0.25">
      <c r="A319" s="142" t="s">
        <v>897</v>
      </c>
      <c r="B319" s="142" t="s">
        <v>898</v>
      </c>
      <c r="C319" s="142"/>
      <c r="D319" s="142"/>
      <c r="E319" s="184">
        <v>62</v>
      </c>
      <c r="F319" s="254">
        <v>1</v>
      </c>
      <c r="G319">
        <v>10</v>
      </c>
      <c r="H319" s="253">
        <v>0.16</v>
      </c>
      <c r="I319" s="143"/>
      <c r="J319">
        <v>1</v>
      </c>
      <c r="K319" s="253">
        <v>0.02</v>
      </c>
      <c r="L319">
        <v>20</v>
      </c>
      <c r="M319" s="253">
        <v>0.32</v>
      </c>
      <c r="N319">
        <v>0</v>
      </c>
      <c r="O319" s="253">
        <v>0</v>
      </c>
      <c r="P319" s="143"/>
      <c r="Q319">
        <v>16</v>
      </c>
      <c r="R319" s="253">
        <v>0.26</v>
      </c>
      <c r="S319">
        <v>8</v>
      </c>
      <c r="T319" s="253">
        <v>0.13</v>
      </c>
      <c r="U319">
        <v>0</v>
      </c>
      <c r="V319" s="253">
        <v>0</v>
      </c>
      <c r="W319" s="143"/>
      <c r="X319">
        <v>7</v>
      </c>
      <c r="Y319" s="253">
        <v>0.11</v>
      </c>
      <c r="Z319" s="278"/>
      <c r="AA319" s="278"/>
    </row>
    <row r="320" spans="1:27" ht="15" customHeight="1" x14ac:dyDescent="0.25">
      <c r="A320" s="142"/>
      <c r="B320" s="142"/>
      <c r="C320" s="142"/>
      <c r="D320" s="142"/>
      <c r="E320" s="184"/>
      <c r="F320" s="254"/>
      <c r="H320" s="253"/>
      <c r="I320" s="143"/>
      <c r="K320" s="253"/>
      <c r="M320" s="253"/>
      <c r="O320" s="253"/>
      <c r="P320" s="143"/>
      <c r="R320" s="253"/>
      <c r="T320" s="253"/>
      <c r="V320" s="253"/>
      <c r="W320" s="143"/>
      <c r="Y320" s="253"/>
      <c r="Z320" s="278"/>
      <c r="AA320" s="278"/>
    </row>
    <row r="321" spans="1:25" ht="15" customHeight="1" x14ac:dyDescent="0.2">
      <c r="E321" s="139"/>
      <c r="F321" s="254"/>
      <c r="G321" s="143"/>
      <c r="H321" s="253"/>
      <c r="I321" s="143"/>
      <c r="J321" s="143"/>
      <c r="K321" s="253"/>
      <c r="L321" s="143"/>
      <c r="M321" s="253"/>
      <c r="N321" s="143"/>
      <c r="O321" s="253"/>
      <c r="P321" s="143"/>
      <c r="Q321" s="143"/>
      <c r="R321" s="253"/>
      <c r="S321" s="143"/>
      <c r="T321" s="253"/>
      <c r="U321" s="143"/>
      <c r="V321" s="253"/>
      <c r="W321" s="143"/>
      <c r="X321" s="143"/>
      <c r="Y321" s="253"/>
    </row>
    <row r="322" spans="1:25" ht="15.75" x14ac:dyDescent="0.25">
      <c r="A322" s="152" t="s">
        <v>254</v>
      </c>
      <c r="E322" s="139"/>
      <c r="F322" s="254"/>
      <c r="G322" s="143"/>
      <c r="H322" s="253"/>
      <c r="I322" s="143"/>
      <c r="J322" s="143"/>
      <c r="K322" s="253"/>
      <c r="L322" s="143"/>
      <c r="M322" s="253"/>
      <c r="N322" s="143"/>
      <c r="O322" s="253"/>
      <c r="P322" s="143"/>
      <c r="Q322" s="143"/>
      <c r="R322" s="253"/>
      <c r="S322" s="143"/>
      <c r="T322" s="253"/>
      <c r="U322" s="143"/>
      <c r="V322" s="253"/>
      <c r="W322" s="143"/>
      <c r="X322" s="143"/>
      <c r="Y322" s="253"/>
    </row>
    <row r="323" spans="1:25" ht="15.75" x14ac:dyDescent="0.25">
      <c r="A323" s="152">
        <v>1</v>
      </c>
      <c r="B323" s="130" t="s">
        <v>901</v>
      </c>
      <c r="C323" s="175"/>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row>
    <row r="324" spans="1:25" ht="15.75" x14ac:dyDescent="0.25">
      <c r="A324" s="152">
        <v>2</v>
      </c>
      <c r="B324" s="157" t="s">
        <v>1478</v>
      </c>
      <c r="C324" s="157"/>
      <c r="D324" s="157"/>
      <c r="E324" s="279"/>
      <c r="F324" s="467"/>
      <c r="G324" s="280"/>
      <c r="H324" s="412"/>
      <c r="I324" s="153"/>
      <c r="J324" s="280"/>
      <c r="K324" s="412"/>
      <c r="L324" s="280"/>
      <c r="M324" s="412"/>
      <c r="N324" s="280"/>
      <c r="O324" s="412"/>
      <c r="P324" s="153"/>
      <c r="Q324" s="280"/>
      <c r="R324" s="412"/>
      <c r="S324" s="280"/>
      <c r="T324" s="412"/>
      <c r="U324" s="280"/>
      <c r="V324" s="412"/>
      <c r="W324" s="153"/>
      <c r="X324" s="280"/>
      <c r="Y324" s="412"/>
    </row>
    <row r="325" spans="1:25" ht="15.75" x14ac:dyDescent="0.25">
      <c r="A325" s="152">
        <v>3</v>
      </c>
      <c r="B325" s="157" t="s">
        <v>1450</v>
      </c>
      <c r="C325" s="157"/>
      <c r="D325" s="157"/>
      <c r="E325" s="279"/>
      <c r="F325" s="467"/>
      <c r="G325" s="280"/>
      <c r="H325" s="412"/>
      <c r="I325" s="153"/>
      <c r="J325" s="280"/>
      <c r="K325" s="412"/>
      <c r="L325" s="280"/>
      <c r="M325" s="412"/>
      <c r="N325" s="280"/>
      <c r="O325" s="412"/>
      <c r="P325" s="153"/>
      <c r="Q325" s="280"/>
      <c r="R325" s="412"/>
      <c r="S325" s="280"/>
      <c r="T325" s="412"/>
      <c r="U325" s="280"/>
      <c r="V325" s="412"/>
      <c r="W325" s="153"/>
      <c r="X325" s="280"/>
      <c r="Y325" s="412"/>
    </row>
    <row r="326" spans="1:25" ht="15.75" x14ac:dyDescent="0.25">
      <c r="A326" s="152">
        <v>4</v>
      </c>
      <c r="B326" s="164" t="s">
        <v>1479</v>
      </c>
      <c r="C326" s="157"/>
      <c r="D326" s="157"/>
      <c r="E326" s="279"/>
      <c r="F326" s="467"/>
      <c r="G326" s="280"/>
      <c r="H326" s="412"/>
      <c r="I326" s="153"/>
      <c r="J326" s="280"/>
      <c r="K326" s="412"/>
      <c r="L326" s="280"/>
      <c r="M326" s="412"/>
      <c r="N326" s="280"/>
      <c r="O326" s="412"/>
      <c r="P326" s="153"/>
      <c r="Q326" s="280"/>
      <c r="R326" s="412"/>
      <c r="S326" s="280"/>
      <c r="T326" s="412"/>
      <c r="U326" s="280"/>
      <c r="V326" s="412"/>
      <c r="W326" s="153"/>
      <c r="X326" s="280"/>
      <c r="Y326" s="412"/>
    </row>
    <row r="327" spans="1:25" ht="15.75" x14ac:dyDescent="0.25">
      <c r="A327" s="152" t="s">
        <v>289</v>
      </c>
      <c r="B327" s="157" t="s">
        <v>1480</v>
      </c>
      <c r="E327" s="279"/>
      <c r="F327" s="467"/>
      <c r="G327" s="280"/>
      <c r="H327" s="412"/>
      <c r="I327" s="153"/>
      <c r="J327" s="280"/>
      <c r="K327" s="412"/>
      <c r="L327" s="280"/>
      <c r="M327" s="412"/>
      <c r="N327" s="280"/>
      <c r="O327" s="412"/>
      <c r="P327" s="153"/>
      <c r="Q327" s="280"/>
      <c r="R327" s="412"/>
      <c r="S327" s="280"/>
      <c r="T327" s="412"/>
      <c r="U327" s="280"/>
      <c r="V327" s="412"/>
      <c r="W327" s="153"/>
      <c r="X327" s="280"/>
      <c r="Y327" s="412"/>
    </row>
    <row r="328" spans="1:25" ht="15.75" x14ac:dyDescent="0.25">
      <c r="A328" s="152"/>
      <c r="B328" s="157"/>
      <c r="E328" s="279"/>
      <c r="F328" s="467"/>
      <c r="G328" s="280"/>
      <c r="H328" s="412"/>
      <c r="I328" s="153"/>
      <c r="J328" s="280"/>
      <c r="K328" s="412"/>
      <c r="L328" s="280"/>
      <c r="M328" s="412"/>
      <c r="N328" s="280"/>
      <c r="O328" s="412"/>
      <c r="P328" s="153"/>
      <c r="Q328" s="280"/>
      <c r="R328" s="412"/>
      <c r="S328" s="280"/>
      <c r="T328" s="412"/>
      <c r="U328" s="280"/>
      <c r="V328" s="412"/>
      <c r="W328" s="153"/>
      <c r="X328" s="280"/>
      <c r="Y328" s="412"/>
    </row>
    <row r="329" spans="1:25" ht="15.75" x14ac:dyDescent="0.25">
      <c r="A329" s="152"/>
      <c r="B329" s="213" t="s">
        <v>981</v>
      </c>
      <c r="E329" s="279"/>
      <c r="F329" s="467"/>
      <c r="G329" s="280"/>
      <c r="H329" s="412"/>
      <c r="I329" s="153"/>
      <c r="J329" s="280"/>
      <c r="K329" s="412"/>
      <c r="L329" s="280"/>
      <c r="M329" s="412"/>
      <c r="N329" s="280"/>
      <c r="O329" s="412"/>
      <c r="P329" s="153"/>
      <c r="Q329" s="280"/>
      <c r="R329" s="412"/>
      <c r="S329" s="280"/>
      <c r="T329" s="412"/>
      <c r="U329" s="280"/>
      <c r="V329" s="412"/>
      <c r="W329" s="153"/>
      <c r="X329" s="280"/>
      <c r="Y329" s="412"/>
    </row>
    <row r="330" spans="1:25" ht="15.75" x14ac:dyDescent="0.25">
      <c r="A330" s="152"/>
      <c r="B330" s="213" t="s">
        <v>906</v>
      </c>
      <c r="E330" s="279"/>
      <c r="F330" s="467"/>
      <c r="G330" s="280"/>
      <c r="H330" s="412"/>
      <c r="I330" s="153"/>
      <c r="J330" s="280"/>
      <c r="K330" s="412"/>
      <c r="L330" s="280"/>
      <c r="M330" s="412"/>
      <c r="N330" s="280"/>
      <c r="O330" s="412"/>
      <c r="P330" s="153"/>
      <c r="Q330" s="280"/>
      <c r="R330" s="412"/>
      <c r="S330" s="280"/>
      <c r="T330" s="412"/>
      <c r="U330" s="280"/>
      <c r="V330" s="412"/>
      <c r="W330" s="153"/>
      <c r="X330" s="280"/>
      <c r="Y330" s="412"/>
    </row>
    <row r="331" spans="1:25" ht="15.75" x14ac:dyDescent="0.25">
      <c r="A331" s="161" t="s">
        <v>907</v>
      </c>
      <c r="B331" s="159" t="s">
        <v>908</v>
      </c>
      <c r="E331" s="279"/>
      <c r="F331" s="467"/>
      <c r="G331" s="280"/>
      <c r="H331" s="412"/>
      <c r="I331" s="153"/>
      <c r="J331" s="280"/>
      <c r="K331" s="412"/>
      <c r="L331" s="280"/>
      <c r="M331" s="412"/>
      <c r="N331" s="280"/>
      <c r="O331" s="412"/>
      <c r="P331" s="153"/>
      <c r="Q331" s="280"/>
      <c r="R331" s="412"/>
      <c r="S331" s="280"/>
      <c r="T331" s="412"/>
      <c r="U331" s="280"/>
      <c r="V331" s="412"/>
      <c r="W331" s="153"/>
      <c r="X331" s="280"/>
      <c r="Y331" s="412"/>
    </row>
    <row r="332" spans="1:25" ht="15.75" x14ac:dyDescent="0.25">
      <c r="B332" s="163"/>
      <c r="C332" s="213"/>
      <c r="E332" s="279"/>
      <c r="F332" s="467"/>
      <c r="G332" s="280"/>
      <c r="H332" s="412"/>
      <c r="I332" s="153"/>
      <c r="J332" s="280"/>
      <c r="K332" s="412"/>
      <c r="L332" s="280"/>
      <c r="M332" s="412"/>
      <c r="N332" s="280"/>
      <c r="O332" s="412"/>
      <c r="P332" s="153"/>
      <c r="Q332" s="280"/>
      <c r="R332" s="412"/>
      <c r="S332" s="280"/>
      <c r="T332" s="412"/>
      <c r="U332" s="280"/>
      <c r="V332" s="412"/>
      <c r="W332" s="153"/>
      <c r="X332" s="280"/>
      <c r="Y332" s="412"/>
    </row>
    <row r="333" spans="1:25" x14ac:dyDescent="0.2">
      <c r="A333" s="636" t="s">
        <v>909</v>
      </c>
      <c r="B333" s="637" t="s">
        <v>910</v>
      </c>
      <c r="C333" s="695"/>
      <c r="D333" s="695"/>
      <c r="E333" s="697"/>
      <c r="F333" s="695"/>
      <c r="G333" s="695"/>
      <c r="H333" s="695"/>
      <c r="I333" s="695"/>
      <c r="J333" s="695"/>
      <c r="K333" s="695"/>
      <c r="L333" s="695"/>
      <c r="M333" s="695"/>
      <c r="N333" s="695"/>
      <c r="O333" s="695"/>
      <c r="P333" s="695"/>
      <c r="Q333" s="695"/>
      <c r="R333" s="695"/>
      <c r="S333" s="695"/>
      <c r="T333" s="695"/>
      <c r="U333" s="695"/>
      <c r="V333" s="695"/>
      <c r="W333" s="695"/>
      <c r="X333" s="695"/>
    </row>
    <row r="334" spans="1:25" x14ac:dyDescent="0.2">
      <c r="A334" s="643"/>
      <c r="B334" s="644" t="s">
        <v>911</v>
      </c>
      <c r="C334" s="695"/>
      <c r="D334" s="695"/>
      <c r="E334" s="697"/>
      <c r="F334" s="695"/>
      <c r="G334" s="695"/>
      <c r="H334" s="695"/>
      <c r="I334" s="695"/>
      <c r="J334" s="695"/>
      <c r="K334" s="695"/>
      <c r="L334" s="695"/>
      <c r="M334" s="695"/>
      <c r="N334" s="695"/>
      <c r="O334" s="695"/>
      <c r="P334" s="695"/>
      <c r="Q334" s="695"/>
      <c r="R334" s="695"/>
      <c r="S334" s="695"/>
      <c r="T334" s="695"/>
      <c r="U334" s="695"/>
      <c r="V334" s="695"/>
      <c r="W334" s="695"/>
      <c r="X334" s="695"/>
    </row>
    <row r="335" spans="1:25" x14ac:dyDescent="0.2">
      <c r="A335" s="643"/>
      <c r="B335" s="637" t="s">
        <v>912</v>
      </c>
      <c r="C335" s="695"/>
      <c r="D335" s="695"/>
      <c r="E335" s="698"/>
      <c r="F335" s="699"/>
      <c r="G335" s="699"/>
      <c r="H335" s="699"/>
      <c r="I335" s="699"/>
      <c r="J335" s="699"/>
      <c r="K335" s="699"/>
      <c r="L335" s="699"/>
      <c r="M335" s="699"/>
      <c r="N335" s="699"/>
      <c r="O335" s="699"/>
      <c r="P335" s="699"/>
      <c r="Q335" s="699"/>
      <c r="R335" s="699"/>
      <c r="S335" s="699"/>
      <c r="T335" s="699"/>
      <c r="U335" s="699"/>
      <c r="V335" s="699"/>
      <c r="W335" s="699"/>
      <c r="X335" s="699"/>
    </row>
    <row r="336" spans="1:25" x14ac:dyDescent="0.2">
      <c r="A336" s="643"/>
      <c r="B336" s="637" t="s">
        <v>1457</v>
      </c>
      <c r="C336" s="695"/>
      <c r="D336" s="695"/>
      <c r="E336" s="700"/>
      <c r="F336" s="699"/>
      <c r="G336" s="699"/>
      <c r="H336" s="699"/>
      <c r="I336" s="699"/>
      <c r="J336" s="699"/>
      <c r="K336" s="699"/>
      <c r="L336" s="699"/>
      <c r="M336" s="699"/>
      <c r="N336" s="699"/>
      <c r="O336" s="699"/>
      <c r="P336" s="699"/>
      <c r="Q336" s="699"/>
      <c r="R336" s="699"/>
      <c r="S336" s="699"/>
      <c r="T336" s="699"/>
      <c r="U336" s="699"/>
      <c r="V336" s="699"/>
      <c r="W336" s="699"/>
      <c r="X336" s="699"/>
    </row>
    <row r="337" spans="3:25" ht="11.25" customHeight="1" x14ac:dyDescent="0.25">
      <c r="C337" s="213"/>
      <c r="E337" s="277"/>
      <c r="F337" s="413"/>
      <c r="G337" s="280"/>
      <c r="H337" s="412"/>
      <c r="I337" s="153"/>
      <c r="J337" s="280"/>
      <c r="K337" s="412"/>
      <c r="L337" s="280"/>
      <c r="M337" s="412"/>
      <c r="N337" s="280"/>
      <c r="O337" s="412"/>
      <c r="P337" s="153"/>
      <c r="Q337" s="280"/>
      <c r="R337" s="412"/>
      <c r="S337" s="280"/>
      <c r="T337" s="412"/>
      <c r="U337" s="280"/>
      <c r="V337" s="412"/>
      <c r="W337" s="153"/>
      <c r="X337" s="280"/>
      <c r="Y337" s="412"/>
    </row>
    <row r="338" spans="3:25" ht="15" customHeight="1" x14ac:dyDescent="0.25">
      <c r="C338" s="213"/>
      <c r="E338" s="277"/>
      <c r="F338" s="413"/>
      <c r="G338" s="280"/>
      <c r="H338" s="412"/>
      <c r="I338" s="153"/>
      <c r="J338" s="280"/>
      <c r="K338" s="412"/>
      <c r="L338" s="280"/>
      <c r="M338" s="412"/>
      <c r="N338" s="280"/>
      <c r="O338" s="412"/>
      <c r="P338" s="153"/>
      <c r="Q338" s="280"/>
      <c r="R338" s="412"/>
      <c r="S338" s="280"/>
      <c r="T338" s="412"/>
      <c r="U338" s="280"/>
      <c r="V338" s="412"/>
      <c r="W338" s="153"/>
      <c r="X338" s="280"/>
      <c r="Y338" s="412"/>
    </row>
    <row r="339" spans="3:25" ht="15" customHeight="1" x14ac:dyDescent="0.25">
      <c r="C339" s="131"/>
      <c r="D339" s="213"/>
    </row>
    <row r="340" spans="3:25" x14ac:dyDescent="0.2">
      <c r="C340" s="213"/>
    </row>
    <row r="341" spans="3:25" x14ac:dyDescent="0.2">
      <c r="C341" s="159"/>
    </row>
    <row r="342" spans="3:25" x14ac:dyDescent="0.2">
      <c r="C342" s="157"/>
      <c r="D342" s="157"/>
    </row>
    <row r="343" spans="3:25" ht="15" customHeight="1" x14ac:dyDescent="0.25">
      <c r="C343" s="157"/>
      <c r="D343" s="157"/>
      <c r="E343" s="277"/>
      <c r="F343" s="413"/>
      <c r="G343" s="280"/>
      <c r="H343" s="412"/>
      <c r="I343" s="153"/>
      <c r="J343" s="280"/>
      <c r="K343" s="412"/>
      <c r="L343" s="280"/>
      <c r="M343" s="412"/>
      <c r="N343" s="280"/>
      <c r="O343" s="412"/>
      <c r="P343" s="153"/>
      <c r="Q343" s="280"/>
      <c r="R343" s="412"/>
      <c r="S343" s="280"/>
      <c r="T343" s="412"/>
      <c r="U343" s="280"/>
      <c r="V343" s="412"/>
      <c r="W343" s="153"/>
      <c r="X343" s="280"/>
      <c r="Y343" s="412"/>
    </row>
    <row r="344" spans="3:25" ht="15" customHeight="1" x14ac:dyDescent="0.25">
      <c r="D344" s="130"/>
      <c r="E344" s="277"/>
      <c r="F344" s="413"/>
      <c r="G344" s="280"/>
      <c r="H344" s="412"/>
      <c r="I344" s="153"/>
      <c r="J344" s="280"/>
      <c r="K344" s="412"/>
      <c r="L344" s="280"/>
      <c r="M344" s="412"/>
      <c r="N344" s="280"/>
      <c r="O344" s="412"/>
      <c r="P344" s="153"/>
      <c r="Q344" s="280"/>
      <c r="R344" s="412"/>
      <c r="S344" s="280"/>
      <c r="T344" s="412"/>
      <c r="U344" s="280"/>
      <c r="V344" s="412"/>
      <c r="W344" s="153"/>
      <c r="X344" s="280"/>
      <c r="Y344" s="412"/>
    </row>
    <row r="345" spans="3:25" ht="15" customHeight="1" x14ac:dyDescent="0.25">
      <c r="E345" s="277"/>
      <c r="F345" s="413"/>
      <c r="G345" s="280"/>
      <c r="H345" s="412"/>
      <c r="I345" s="153"/>
      <c r="J345" s="280"/>
      <c r="K345" s="412"/>
      <c r="L345" s="280"/>
      <c r="M345" s="412"/>
      <c r="N345" s="280"/>
      <c r="O345" s="412"/>
      <c r="P345" s="153"/>
      <c r="Q345" s="280"/>
      <c r="R345" s="412"/>
      <c r="S345" s="280"/>
      <c r="T345" s="412"/>
      <c r="U345" s="280"/>
      <c r="V345" s="412"/>
      <c r="W345" s="153"/>
      <c r="X345" s="280"/>
      <c r="Y345" s="412"/>
    </row>
  </sheetData>
  <mergeCells count="12">
    <mergeCell ref="A1:U1"/>
    <mergeCell ref="E7:F8"/>
    <mergeCell ref="G7:H8"/>
    <mergeCell ref="J7:O7"/>
    <mergeCell ref="Q7:V7"/>
    <mergeCell ref="X7:Y8"/>
    <mergeCell ref="J8:K8"/>
    <mergeCell ref="L8:M8"/>
    <mergeCell ref="N8:O8"/>
    <mergeCell ref="Q8:R8"/>
    <mergeCell ref="S8:T8"/>
    <mergeCell ref="U8:V8"/>
  </mergeCells>
  <conditionalFormatting sqref="A1:X336">
    <cfRule type="cellIs" dxfId="24" priority="1" operator="equal">
      <formula>".."</formula>
    </cfRule>
  </conditionalFormatting>
  <pageMargins left="0.70000000000000007" right="0.70000000000000007" top="0.75" bottom="0.75" header="0.30000000000000004" footer="0.30000000000000004"/>
  <pageSetup fitToWidth="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Y343"/>
  <sheetViews>
    <sheetView topLeftCell="A253" workbookViewId="0">
      <selection activeCell="F17" sqref="F17"/>
    </sheetView>
  </sheetViews>
  <sheetFormatPr defaultColWidth="11.5546875" defaultRowHeight="15" x14ac:dyDescent="0.2"/>
  <cols>
    <col min="1" max="1" width="9.77734375" customWidth="1"/>
    <col min="2" max="2" width="27.6640625" customWidth="1"/>
    <col min="3" max="3" width="18.109375" hidden="1" customWidth="1"/>
    <col min="4" max="4" width="7.88671875" hidden="1" customWidth="1"/>
    <col min="5" max="10" width="14.5546875" customWidth="1"/>
    <col min="11" max="11" width="8.88671875" hidden="1" customWidth="1"/>
    <col min="12" max="12" width="8.88671875" customWidth="1"/>
  </cols>
  <sheetData>
    <row r="1" spans="1:11" ht="45.75" customHeight="1" x14ac:dyDescent="0.2">
      <c r="A1" s="856" t="s">
        <v>1481</v>
      </c>
      <c r="B1" s="856"/>
      <c r="C1" s="856"/>
      <c r="D1" s="856"/>
      <c r="E1" s="856"/>
      <c r="F1" s="856"/>
      <c r="G1" s="856"/>
      <c r="H1" s="856"/>
      <c r="I1" s="856"/>
      <c r="J1" s="856"/>
      <c r="K1" s="619"/>
    </row>
    <row r="2" spans="1:11" ht="51" hidden="1" customHeight="1" x14ac:dyDescent="0.25">
      <c r="A2" s="315"/>
      <c r="B2" s="315"/>
      <c r="C2" s="315"/>
      <c r="D2" s="315"/>
      <c r="E2" s="570"/>
      <c r="F2" s="572" t="s">
        <v>1381</v>
      </c>
      <c r="G2" s="148" t="s">
        <v>1382</v>
      </c>
      <c r="H2" s="148" t="s">
        <v>1383</v>
      </c>
      <c r="I2" s="148" t="s">
        <v>1384</v>
      </c>
      <c r="J2" s="148" t="s">
        <v>1385</v>
      </c>
      <c r="K2" s="619"/>
    </row>
    <row r="3" spans="1:11" ht="45.75" hidden="1" customHeight="1" x14ac:dyDescent="0.25">
      <c r="A3" s="315"/>
      <c r="B3" s="315"/>
      <c r="C3" s="315"/>
      <c r="D3" s="315"/>
      <c r="E3" s="264" t="s">
        <v>269</v>
      </c>
      <c r="F3" s="570" t="s">
        <v>1482</v>
      </c>
      <c r="G3" s="573" t="s">
        <v>1483</v>
      </c>
      <c r="H3" s="573" t="s">
        <v>1484</v>
      </c>
      <c r="I3" s="573" t="s">
        <v>1485</v>
      </c>
      <c r="J3" s="315"/>
    </row>
    <row r="4" spans="1:11" ht="45.75" hidden="1" customHeight="1" x14ac:dyDescent="0.25">
      <c r="A4" s="268"/>
      <c r="B4" s="268"/>
      <c r="C4" s="268"/>
      <c r="D4" s="268"/>
      <c r="E4" s="363" t="s">
        <v>1396</v>
      </c>
      <c r="F4" s="380" t="s">
        <v>1486</v>
      </c>
      <c r="G4" s="380" t="s">
        <v>1487</v>
      </c>
      <c r="H4" s="268"/>
      <c r="I4" s="268"/>
      <c r="J4" s="268"/>
    </row>
    <row r="5" spans="1:11" ht="45.75" hidden="1" customHeight="1" x14ac:dyDescent="0.25">
      <c r="A5" s="268"/>
      <c r="B5" s="268"/>
      <c r="C5" s="268"/>
      <c r="D5" s="268"/>
      <c r="E5" s="857" t="s">
        <v>1488</v>
      </c>
      <c r="F5" s="574" t="s">
        <v>283</v>
      </c>
      <c r="G5" s="575"/>
      <c r="H5" s="575"/>
      <c r="I5" s="575"/>
      <c r="J5" s="575"/>
    </row>
    <row r="6" spans="1:11" ht="78" x14ac:dyDescent="0.2">
      <c r="E6" s="857"/>
      <c r="F6" s="522" t="s">
        <v>1489</v>
      </c>
      <c r="G6" s="576" t="s">
        <v>1490</v>
      </c>
      <c r="H6" s="576" t="s">
        <v>1491</v>
      </c>
      <c r="I6" s="522" t="s">
        <v>1492</v>
      </c>
      <c r="J6" s="522" t="s">
        <v>1493</v>
      </c>
    </row>
    <row r="7" spans="1:11" hidden="1" x14ac:dyDescent="0.2">
      <c r="E7" s="823"/>
      <c r="F7" s="577"/>
      <c r="G7" s="153"/>
      <c r="H7" s="153"/>
      <c r="I7" s="153"/>
      <c r="J7" s="153"/>
    </row>
    <row r="8" spans="1:11" ht="90.75" hidden="1" customHeight="1" x14ac:dyDescent="0.2">
      <c r="E8" s="823"/>
      <c r="F8" s="221"/>
      <c r="G8" s="507"/>
      <c r="H8" s="507"/>
      <c r="I8" s="221"/>
      <c r="J8" s="221"/>
    </row>
    <row r="9" spans="1:11" ht="15" customHeight="1" x14ac:dyDescent="0.2">
      <c r="A9" s="554" t="s">
        <v>286</v>
      </c>
      <c r="B9" s="554" t="s">
        <v>121</v>
      </c>
      <c r="C9" s="554"/>
      <c r="D9" s="578"/>
      <c r="E9" s="529">
        <v>132340</v>
      </c>
      <c r="F9" s="523">
        <v>87680</v>
      </c>
      <c r="G9" s="523">
        <v>29520</v>
      </c>
      <c r="H9" s="523">
        <v>640</v>
      </c>
      <c r="I9" s="523">
        <v>3310</v>
      </c>
      <c r="J9" s="523">
        <v>11190</v>
      </c>
    </row>
    <row r="10" spans="1:11" ht="15" customHeight="1" x14ac:dyDescent="0.2">
      <c r="A10" s="554" t="s">
        <v>287</v>
      </c>
      <c r="B10" s="554" t="s">
        <v>288</v>
      </c>
      <c r="C10" s="554"/>
      <c r="D10" s="578"/>
      <c r="E10" s="529">
        <v>74680</v>
      </c>
      <c r="F10" s="523">
        <v>52490</v>
      </c>
      <c r="G10" s="523">
        <v>11040</v>
      </c>
      <c r="H10" s="523">
        <v>50</v>
      </c>
      <c r="I10" s="523">
        <v>1970</v>
      </c>
      <c r="J10" s="523">
        <v>9130</v>
      </c>
    </row>
    <row r="11" spans="1:11" ht="15" customHeight="1" x14ac:dyDescent="0.2">
      <c r="A11" s="554" t="s">
        <v>289</v>
      </c>
      <c r="B11" s="554" t="s">
        <v>290</v>
      </c>
      <c r="C11" s="554"/>
      <c r="D11" s="578"/>
      <c r="E11" s="529">
        <v>57660</v>
      </c>
      <c r="F11" s="523">
        <v>35190</v>
      </c>
      <c r="G11" s="523">
        <v>18480</v>
      </c>
      <c r="H11" s="523">
        <v>590</v>
      </c>
      <c r="I11" s="523">
        <v>1340</v>
      </c>
      <c r="J11" s="523">
        <v>2060</v>
      </c>
    </row>
    <row r="12" spans="1:11" ht="15" customHeight="1" x14ac:dyDescent="0.2">
      <c r="A12" s="556"/>
      <c r="B12" s="556"/>
      <c r="C12" s="556"/>
      <c r="D12" s="579"/>
      <c r="E12" s="529"/>
      <c r="F12" s="524"/>
      <c r="G12" s="524"/>
      <c r="H12" s="524"/>
      <c r="I12" s="524"/>
      <c r="J12" s="523"/>
    </row>
    <row r="13" spans="1:11" ht="15" customHeight="1" x14ac:dyDescent="0.2">
      <c r="A13" s="556" t="s">
        <v>291</v>
      </c>
      <c r="B13" s="556" t="s">
        <v>292</v>
      </c>
      <c r="C13" s="556"/>
      <c r="D13" s="556"/>
      <c r="E13" s="529">
        <v>1170</v>
      </c>
      <c r="F13" s="525">
        <v>300</v>
      </c>
      <c r="G13" s="525">
        <v>590</v>
      </c>
      <c r="H13" s="525">
        <v>60</v>
      </c>
      <c r="I13" s="525">
        <v>230</v>
      </c>
      <c r="J13" s="523">
        <v>0</v>
      </c>
    </row>
    <row r="14" spans="1:11" ht="15" customHeight="1" x14ac:dyDescent="0.2">
      <c r="A14" s="556" t="s">
        <v>293</v>
      </c>
      <c r="B14" s="556" t="s">
        <v>294</v>
      </c>
      <c r="C14" s="556"/>
      <c r="D14" s="556"/>
      <c r="E14" s="529">
        <v>9050</v>
      </c>
      <c r="F14" s="525">
        <v>5960</v>
      </c>
      <c r="G14" s="525">
        <v>2810</v>
      </c>
      <c r="H14" s="525">
        <v>80</v>
      </c>
      <c r="I14" s="525">
        <v>210</v>
      </c>
      <c r="J14" s="523">
        <v>0</v>
      </c>
    </row>
    <row r="15" spans="1:11" ht="15" customHeight="1" x14ac:dyDescent="0.2">
      <c r="A15" s="556" t="s">
        <v>295</v>
      </c>
      <c r="B15" s="556" t="s">
        <v>296</v>
      </c>
      <c r="C15" s="556"/>
      <c r="D15" s="556"/>
      <c r="E15" s="529">
        <v>3700</v>
      </c>
      <c r="F15" s="525">
        <v>2020</v>
      </c>
      <c r="G15" s="525">
        <v>1500</v>
      </c>
      <c r="H15" s="525">
        <v>50</v>
      </c>
      <c r="I15" s="525">
        <v>130</v>
      </c>
      <c r="J15" s="523">
        <v>0</v>
      </c>
    </row>
    <row r="16" spans="1:11" ht="15" customHeight="1" x14ac:dyDescent="0.2">
      <c r="A16" s="556" t="s">
        <v>297</v>
      </c>
      <c r="B16" s="556" t="s">
        <v>298</v>
      </c>
      <c r="C16" s="556"/>
      <c r="D16" s="556"/>
      <c r="E16" s="529">
        <v>4290</v>
      </c>
      <c r="F16" s="525">
        <v>1910</v>
      </c>
      <c r="G16" s="525">
        <v>2040</v>
      </c>
      <c r="H16" s="525">
        <v>100</v>
      </c>
      <c r="I16" s="525">
        <v>210</v>
      </c>
      <c r="J16" s="523">
        <v>30</v>
      </c>
    </row>
    <row r="17" spans="1:11" ht="15" customHeight="1" x14ac:dyDescent="0.2">
      <c r="A17" s="556" t="s">
        <v>299</v>
      </c>
      <c r="B17" s="556" t="s">
        <v>300</v>
      </c>
      <c r="C17" s="556"/>
      <c r="D17" s="556"/>
      <c r="E17" s="529">
        <v>8820</v>
      </c>
      <c r="F17" s="525">
        <v>6190</v>
      </c>
      <c r="G17" s="525">
        <v>2060</v>
      </c>
      <c r="H17" s="525">
        <v>40</v>
      </c>
      <c r="I17" s="525">
        <v>160</v>
      </c>
      <c r="J17" s="523">
        <v>370</v>
      </c>
    </row>
    <row r="18" spans="1:11" ht="15" customHeight="1" x14ac:dyDescent="0.2">
      <c r="A18" s="556" t="s">
        <v>301</v>
      </c>
      <c r="B18" s="556" t="s">
        <v>302</v>
      </c>
      <c r="C18" s="556"/>
      <c r="D18" s="556"/>
      <c r="E18" s="529">
        <v>9090</v>
      </c>
      <c r="F18" s="525">
        <v>5960</v>
      </c>
      <c r="G18" s="525">
        <v>2950</v>
      </c>
      <c r="H18" s="525">
        <v>40</v>
      </c>
      <c r="I18" s="525">
        <v>140</v>
      </c>
      <c r="J18" s="523">
        <v>0</v>
      </c>
    </row>
    <row r="19" spans="1:11" ht="15" customHeight="1" x14ac:dyDescent="0.2">
      <c r="A19" s="556" t="s">
        <v>287</v>
      </c>
      <c r="B19" s="556" t="s">
        <v>288</v>
      </c>
      <c r="C19" s="556"/>
      <c r="D19" s="556"/>
      <c r="E19" s="529">
        <v>74680</v>
      </c>
      <c r="F19" s="525">
        <v>52490</v>
      </c>
      <c r="G19" s="525">
        <v>11040</v>
      </c>
      <c r="H19" s="525">
        <v>50</v>
      </c>
      <c r="I19" s="525">
        <v>1970</v>
      </c>
      <c r="J19" s="523">
        <v>9130</v>
      </c>
    </row>
    <row r="20" spans="1:11" ht="15" customHeight="1" x14ac:dyDescent="0.2">
      <c r="A20" s="556" t="s">
        <v>303</v>
      </c>
      <c r="B20" s="556" t="s">
        <v>304</v>
      </c>
      <c r="C20" s="556"/>
      <c r="D20" s="556"/>
      <c r="E20" s="529">
        <v>15890</v>
      </c>
      <c r="F20" s="525">
        <v>9250</v>
      </c>
      <c r="G20" s="525">
        <v>4630</v>
      </c>
      <c r="H20" s="525">
        <v>170</v>
      </c>
      <c r="I20" s="525">
        <v>210</v>
      </c>
      <c r="J20" s="523">
        <v>1630</v>
      </c>
    </row>
    <row r="21" spans="1:11" ht="15" customHeight="1" x14ac:dyDescent="0.2">
      <c r="A21" s="556" t="s">
        <v>305</v>
      </c>
      <c r="B21" s="556" t="s">
        <v>306</v>
      </c>
      <c r="C21" s="556"/>
      <c r="D21" s="556"/>
      <c r="E21" s="529">
        <v>5640</v>
      </c>
      <c r="F21" s="525">
        <v>3620</v>
      </c>
      <c r="G21" s="525">
        <v>1900</v>
      </c>
      <c r="H21" s="525">
        <v>50</v>
      </c>
      <c r="I21" s="525">
        <v>60</v>
      </c>
      <c r="J21" s="523">
        <v>10</v>
      </c>
    </row>
    <row r="22" spans="1:11" ht="15" customHeight="1" x14ac:dyDescent="0.2">
      <c r="A22" s="556"/>
      <c r="B22" s="556"/>
      <c r="C22" s="556"/>
      <c r="D22" s="556"/>
      <c r="E22" s="529"/>
      <c r="F22" s="526"/>
      <c r="G22" s="526"/>
      <c r="H22" s="526"/>
      <c r="I22" s="526"/>
      <c r="J22" s="526"/>
    </row>
    <row r="23" spans="1:11" ht="15.75" customHeight="1" x14ac:dyDescent="0.2">
      <c r="A23" s="556" t="s">
        <v>307</v>
      </c>
      <c r="B23" s="556" t="s">
        <v>308</v>
      </c>
      <c r="C23" s="556" t="s">
        <v>304</v>
      </c>
      <c r="D23" s="556" t="s">
        <v>303</v>
      </c>
      <c r="E23" s="529">
        <v>149</v>
      </c>
      <c r="F23" s="526">
        <v>74</v>
      </c>
      <c r="G23" s="526">
        <v>73</v>
      </c>
      <c r="H23" s="526">
        <v>0</v>
      </c>
      <c r="I23" s="526">
        <v>2</v>
      </c>
      <c r="J23" s="523">
        <v>0</v>
      </c>
      <c r="K23" s="6" t="str">
        <f>_xlfn.XLOOKUP(A23, 'TA1'!A8:A317, 'TA1'!B8:B317)</f>
        <v>Adur</v>
      </c>
    </row>
    <row r="24" spans="1:11" ht="15.75" customHeight="1" x14ac:dyDescent="0.2">
      <c r="A24" s="556" t="s">
        <v>309</v>
      </c>
      <c r="B24" s="556" t="s">
        <v>310</v>
      </c>
      <c r="C24" s="556" t="s">
        <v>298</v>
      </c>
      <c r="D24" s="556" t="s">
        <v>297</v>
      </c>
      <c r="E24" s="529">
        <v>10</v>
      </c>
      <c r="F24" s="526">
        <v>3</v>
      </c>
      <c r="G24" s="526">
        <v>2</v>
      </c>
      <c r="H24" s="526">
        <v>0</v>
      </c>
      <c r="I24" s="526">
        <v>5</v>
      </c>
      <c r="J24" s="523">
        <v>0</v>
      </c>
      <c r="K24" s="6" t="str">
        <f>_xlfn.XLOOKUP(A24, 'TA1'!A9:A318, 'TA1'!B9:B318)</f>
        <v>Amber Valley</v>
      </c>
    </row>
    <row r="25" spans="1:11" ht="15.75" customHeight="1" x14ac:dyDescent="0.2">
      <c r="A25" s="556" t="s">
        <v>311</v>
      </c>
      <c r="B25" s="556" t="s">
        <v>312</v>
      </c>
      <c r="C25" s="556" t="s">
        <v>304</v>
      </c>
      <c r="D25" s="556" t="s">
        <v>303</v>
      </c>
      <c r="E25" s="529">
        <v>198</v>
      </c>
      <c r="F25" s="526">
        <v>65</v>
      </c>
      <c r="G25" s="526">
        <v>123</v>
      </c>
      <c r="H25" s="526">
        <v>0</v>
      </c>
      <c r="I25" s="526">
        <v>10</v>
      </c>
      <c r="J25" s="523">
        <v>0</v>
      </c>
      <c r="K25" s="6" t="str">
        <f>_xlfn.XLOOKUP(A25, 'TA1'!A10:A319, 'TA1'!B10:B319)</f>
        <v>Arun</v>
      </c>
    </row>
    <row r="26" spans="1:11" ht="15.75" customHeight="1" x14ac:dyDescent="0.2">
      <c r="A26" s="556" t="s">
        <v>313</v>
      </c>
      <c r="B26" s="556" t="s">
        <v>314</v>
      </c>
      <c r="C26" s="556" t="s">
        <v>298</v>
      </c>
      <c r="D26" s="556" t="s">
        <v>297</v>
      </c>
      <c r="E26" s="529">
        <v>47</v>
      </c>
      <c r="F26" s="526">
        <v>22</v>
      </c>
      <c r="G26" s="526">
        <v>25</v>
      </c>
      <c r="H26" s="526">
        <v>0</v>
      </c>
      <c r="I26" s="526">
        <v>0</v>
      </c>
      <c r="J26" s="523">
        <v>0</v>
      </c>
      <c r="K26" s="6" t="str">
        <f>_xlfn.XLOOKUP(A26, 'TA1'!A11:A320, 'TA1'!B11:B320)</f>
        <v>Ashfield</v>
      </c>
    </row>
    <row r="27" spans="1:11" ht="15.75" customHeight="1" x14ac:dyDescent="0.2">
      <c r="A27" s="556" t="s">
        <v>315</v>
      </c>
      <c r="B27" s="556" t="s">
        <v>316</v>
      </c>
      <c r="C27" s="556" t="s">
        <v>304</v>
      </c>
      <c r="D27" s="556" t="s">
        <v>303</v>
      </c>
      <c r="E27" s="529">
        <v>271</v>
      </c>
      <c r="F27" s="526">
        <v>214</v>
      </c>
      <c r="G27" s="526">
        <v>57</v>
      </c>
      <c r="H27" s="526">
        <v>0</v>
      </c>
      <c r="I27" s="526">
        <v>0</v>
      </c>
      <c r="J27" s="523">
        <v>0</v>
      </c>
      <c r="K27" s="6" t="str">
        <f>_xlfn.XLOOKUP(A27, 'TA1'!A12:A321, 'TA1'!B12:B321)</f>
        <v>Ashford</v>
      </c>
    </row>
    <row r="28" spans="1:11" ht="15.75" customHeight="1" x14ac:dyDescent="0.2">
      <c r="A28" s="556" t="s">
        <v>317</v>
      </c>
      <c r="B28" s="556" t="s">
        <v>318</v>
      </c>
      <c r="C28" s="556" t="s">
        <v>302</v>
      </c>
      <c r="D28" s="556" t="s">
        <v>301</v>
      </c>
      <c r="E28" s="529">
        <v>90</v>
      </c>
      <c r="F28" s="526">
        <v>56</v>
      </c>
      <c r="G28" s="526">
        <v>24</v>
      </c>
      <c r="H28" s="526">
        <v>5</v>
      </c>
      <c r="I28" s="526">
        <v>5</v>
      </c>
      <c r="J28" s="523">
        <v>0</v>
      </c>
      <c r="K28" s="6" t="str">
        <f>_xlfn.XLOOKUP(A28, 'TA1'!A13:A322, 'TA1'!B13:B322)</f>
        <v>Babergh</v>
      </c>
    </row>
    <row r="29" spans="1:11" ht="15.75" customHeight="1" x14ac:dyDescent="0.2">
      <c r="A29" s="556" t="s">
        <v>319</v>
      </c>
      <c r="B29" s="556" t="s">
        <v>320</v>
      </c>
      <c r="C29" s="556" t="s">
        <v>288</v>
      </c>
      <c r="D29" s="556" t="s">
        <v>287</v>
      </c>
      <c r="E29" s="529">
        <v>1069</v>
      </c>
      <c r="F29" s="526">
        <v>973</v>
      </c>
      <c r="G29" s="526">
        <v>91</v>
      </c>
      <c r="H29" s="526">
        <v>0</v>
      </c>
      <c r="I29" s="526">
        <v>5</v>
      </c>
      <c r="J29" s="523">
        <v>0</v>
      </c>
      <c r="K29" s="6" t="str">
        <f>_xlfn.XLOOKUP(A29, 'TA1'!A14:A323, 'TA1'!B14:B323)</f>
        <v>Barking &amp; Dagenham</v>
      </c>
    </row>
    <row r="30" spans="1:11" ht="15.75" customHeight="1" x14ac:dyDescent="0.2">
      <c r="A30" s="556" t="s">
        <v>321</v>
      </c>
      <c r="B30" s="556" t="s">
        <v>322</v>
      </c>
      <c r="C30" s="556" t="s">
        <v>288</v>
      </c>
      <c r="D30" s="556" t="s">
        <v>287</v>
      </c>
      <c r="E30" s="529">
        <v>2899</v>
      </c>
      <c r="F30" s="526">
        <v>2161</v>
      </c>
      <c r="G30" s="526">
        <v>711</v>
      </c>
      <c r="H30" s="526">
        <v>16</v>
      </c>
      <c r="I30" s="526">
        <v>11</v>
      </c>
      <c r="J30" s="523">
        <v>0</v>
      </c>
      <c r="K30" s="6" t="str">
        <f>_xlfn.XLOOKUP(A30, 'TA1'!A15:A324, 'TA1'!B15:B324)</f>
        <v>Barnet</v>
      </c>
    </row>
    <row r="31" spans="1:11" ht="15.75" customHeight="1" x14ac:dyDescent="0.2">
      <c r="A31" s="556" t="s">
        <v>323</v>
      </c>
      <c r="B31" s="556" t="s">
        <v>324</v>
      </c>
      <c r="C31" s="556" t="s">
        <v>296</v>
      </c>
      <c r="D31" s="556" t="s">
        <v>295</v>
      </c>
      <c r="E31" s="529">
        <v>68</v>
      </c>
      <c r="F31" s="526">
        <v>1</v>
      </c>
      <c r="G31" s="526">
        <v>61</v>
      </c>
      <c r="H31" s="526">
        <v>0</v>
      </c>
      <c r="I31" s="526">
        <v>6</v>
      </c>
      <c r="J31" s="523">
        <v>0</v>
      </c>
      <c r="K31" s="6" t="str">
        <f>_xlfn.XLOOKUP(A31, 'TA1'!A16:A325, 'TA1'!B16:B325)</f>
        <v>Barnsley</v>
      </c>
    </row>
    <row r="32" spans="1:11" ht="15.75" customHeight="1" x14ac:dyDescent="0.2">
      <c r="A32" s="556" t="s">
        <v>325</v>
      </c>
      <c r="B32" s="556" t="s">
        <v>326</v>
      </c>
      <c r="C32" s="556" t="s">
        <v>302</v>
      </c>
      <c r="D32" s="556" t="s">
        <v>301</v>
      </c>
      <c r="E32" s="529">
        <v>741</v>
      </c>
      <c r="F32" s="526">
        <v>627</v>
      </c>
      <c r="G32" s="526">
        <v>109</v>
      </c>
      <c r="H32" s="526">
        <v>2</v>
      </c>
      <c r="I32" s="526">
        <v>3</v>
      </c>
      <c r="J32" s="523">
        <v>0</v>
      </c>
      <c r="K32" s="6" t="str">
        <f>_xlfn.XLOOKUP(A32, 'TA1'!A17:A326, 'TA1'!B17:B326)</f>
        <v>Basildon</v>
      </c>
    </row>
    <row r="33" spans="1:11" ht="15.75" customHeight="1" x14ac:dyDescent="0.2">
      <c r="A33" s="556" t="s">
        <v>327</v>
      </c>
      <c r="B33" s="556" t="s">
        <v>328</v>
      </c>
      <c r="C33" s="556" t="s">
        <v>304</v>
      </c>
      <c r="D33" s="556" t="s">
        <v>303</v>
      </c>
      <c r="E33" s="529">
        <v>42</v>
      </c>
      <c r="F33" s="526">
        <v>34</v>
      </c>
      <c r="G33" s="526">
        <v>6</v>
      </c>
      <c r="H33" s="526">
        <v>0</v>
      </c>
      <c r="I33" s="526">
        <v>2</v>
      </c>
      <c r="J33" s="523">
        <v>0</v>
      </c>
      <c r="K33" s="6" t="str">
        <f>_xlfn.XLOOKUP(A33, 'TA1'!A18:A327, 'TA1'!B18:B327)</f>
        <v>Basingstoke &amp; Deane</v>
      </c>
    </row>
    <row r="34" spans="1:11" ht="15.75" customHeight="1" x14ac:dyDescent="0.2">
      <c r="A34" s="556" t="s">
        <v>329</v>
      </c>
      <c r="B34" s="556" t="s">
        <v>330</v>
      </c>
      <c r="C34" s="556" t="s">
        <v>298</v>
      </c>
      <c r="D34" s="556" t="s">
        <v>297</v>
      </c>
      <c r="E34" s="529">
        <v>63</v>
      </c>
      <c r="F34" s="526">
        <v>2</v>
      </c>
      <c r="G34" s="526">
        <v>24</v>
      </c>
      <c r="H34" s="526">
        <v>4</v>
      </c>
      <c r="I34" s="526">
        <v>33</v>
      </c>
      <c r="J34" s="523">
        <v>0</v>
      </c>
      <c r="K34" s="6" t="str">
        <f>_xlfn.XLOOKUP(A34, 'TA1'!A19:A329, 'TA1'!B19:B329)</f>
        <v>Bassetlaw</v>
      </c>
    </row>
    <row r="35" spans="1:11" ht="15.75" customHeight="1" x14ac:dyDescent="0.2">
      <c r="A35" s="556" t="s">
        <v>331</v>
      </c>
      <c r="B35" s="556" t="s">
        <v>332</v>
      </c>
      <c r="C35" s="556" t="s">
        <v>306</v>
      </c>
      <c r="D35" s="556" t="s">
        <v>305</v>
      </c>
      <c r="E35" s="529">
        <v>82</v>
      </c>
      <c r="F35" s="526">
        <v>58</v>
      </c>
      <c r="G35" s="526">
        <v>17</v>
      </c>
      <c r="H35" s="526">
        <v>7</v>
      </c>
      <c r="I35" s="526">
        <v>0</v>
      </c>
      <c r="J35" s="523">
        <v>0</v>
      </c>
      <c r="K35" s="6" t="str">
        <f>_xlfn.XLOOKUP(A35, 'TA1'!A20:A330, 'TA1'!B20:B330)</f>
        <v>Bath &amp; North East Somerset</v>
      </c>
    </row>
    <row r="36" spans="1:11" ht="15.75" customHeight="1" x14ac:dyDescent="0.2">
      <c r="A36" s="724" t="s">
        <v>333</v>
      </c>
      <c r="B36" s="724" t="s">
        <v>334</v>
      </c>
      <c r="C36" s="724" t="s">
        <v>302</v>
      </c>
      <c r="D36" s="724" t="s">
        <v>301</v>
      </c>
      <c r="E36" s="725">
        <v>872</v>
      </c>
      <c r="F36" s="726" t="s">
        <v>907</v>
      </c>
      <c r="G36" s="726" t="s">
        <v>907</v>
      </c>
      <c r="H36" s="726" t="s">
        <v>907</v>
      </c>
      <c r="I36" s="726" t="s">
        <v>907</v>
      </c>
      <c r="J36" s="726" t="s">
        <v>907</v>
      </c>
      <c r="K36" s="6" t="str">
        <f>_xlfn.XLOOKUP(A36, 'TA1'!A21:A331, 'TA1'!B21:B331)</f>
        <v>Bedford</v>
      </c>
    </row>
    <row r="37" spans="1:11" ht="15.75" customHeight="1" x14ac:dyDescent="0.2">
      <c r="A37" s="556" t="s">
        <v>335</v>
      </c>
      <c r="B37" s="556" t="s">
        <v>336</v>
      </c>
      <c r="C37" s="556" t="s">
        <v>288</v>
      </c>
      <c r="D37" s="556" t="s">
        <v>287</v>
      </c>
      <c r="E37" s="529">
        <v>339</v>
      </c>
      <c r="F37" s="526">
        <v>311</v>
      </c>
      <c r="G37" s="526">
        <v>17</v>
      </c>
      <c r="H37" s="526">
        <v>1</v>
      </c>
      <c r="I37" s="526">
        <v>10</v>
      </c>
      <c r="J37" s="523">
        <v>0</v>
      </c>
      <c r="K37" s="6" t="str">
        <f>_xlfn.XLOOKUP(A37, 'TA1'!A22:A332, 'TA1'!B22:B332)</f>
        <v>Bexley</v>
      </c>
    </row>
    <row r="38" spans="1:11" ht="15.75" customHeight="1" x14ac:dyDescent="0.2">
      <c r="A38" s="556" t="s">
        <v>337</v>
      </c>
      <c r="B38" s="556" t="s">
        <v>338</v>
      </c>
      <c r="C38" s="556" t="s">
        <v>300</v>
      </c>
      <c r="D38" s="556" t="s">
        <v>299</v>
      </c>
      <c r="E38" s="529">
        <v>5210</v>
      </c>
      <c r="F38" s="526">
        <v>4299</v>
      </c>
      <c r="G38" s="526">
        <v>860</v>
      </c>
      <c r="H38" s="526">
        <v>0</v>
      </c>
      <c r="I38" s="526">
        <v>51</v>
      </c>
      <c r="J38" s="523">
        <v>0</v>
      </c>
      <c r="K38" s="6" t="str">
        <f>_xlfn.XLOOKUP(A38, 'TA1'!A23:A333, 'TA1'!B23:B333)</f>
        <v>Birmingham</v>
      </c>
    </row>
    <row r="39" spans="1:11" ht="15.75" customHeight="1" x14ac:dyDescent="0.2">
      <c r="A39" s="556" t="s">
        <v>339</v>
      </c>
      <c r="B39" s="556" t="s">
        <v>340</v>
      </c>
      <c r="C39" s="556" t="s">
        <v>298</v>
      </c>
      <c r="D39" s="556" t="s">
        <v>297</v>
      </c>
      <c r="E39" s="529">
        <v>92</v>
      </c>
      <c r="F39" s="526">
        <v>47</v>
      </c>
      <c r="G39" s="526">
        <v>44</v>
      </c>
      <c r="H39" s="526">
        <v>0</v>
      </c>
      <c r="I39" s="526">
        <v>1</v>
      </c>
      <c r="J39" s="523">
        <v>0</v>
      </c>
      <c r="K39" s="6" t="str">
        <f>_xlfn.XLOOKUP(A39, 'TA1'!A24:A334, 'TA1'!B24:B334)</f>
        <v>Blaby</v>
      </c>
    </row>
    <row r="40" spans="1:11" ht="15.75" customHeight="1" x14ac:dyDescent="0.2">
      <c r="A40" s="556" t="s">
        <v>341</v>
      </c>
      <c r="B40" s="556" t="s">
        <v>342</v>
      </c>
      <c r="C40" s="556" t="s">
        <v>294</v>
      </c>
      <c r="D40" s="556" t="s">
        <v>293</v>
      </c>
      <c r="E40" s="529">
        <v>38</v>
      </c>
      <c r="F40" s="526">
        <v>1</v>
      </c>
      <c r="G40" s="526">
        <v>26</v>
      </c>
      <c r="H40" s="526">
        <v>0</v>
      </c>
      <c r="I40" s="526">
        <v>11</v>
      </c>
      <c r="J40" s="523">
        <v>0</v>
      </c>
      <c r="K40" s="6" t="str">
        <f>_xlfn.XLOOKUP(A40, 'TA1'!A25:A335, 'TA1'!B25:B335)</f>
        <v>Blackburn with Darwen</v>
      </c>
    </row>
    <row r="41" spans="1:11" ht="15.75" customHeight="1" x14ac:dyDescent="0.2">
      <c r="A41" s="556" t="s">
        <v>343</v>
      </c>
      <c r="B41" s="556" t="s">
        <v>344</v>
      </c>
      <c r="C41" s="556" t="s">
        <v>294</v>
      </c>
      <c r="D41" s="556" t="s">
        <v>293</v>
      </c>
      <c r="E41" s="529">
        <v>135</v>
      </c>
      <c r="F41" s="526">
        <v>13</v>
      </c>
      <c r="G41" s="526">
        <v>115</v>
      </c>
      <c r="H41" s="526">
        <v>1</v>
      </c>
      <c r="I41" s="526">
        <v>6</v>
      </c>
      <c r="J41" s="523">
        <v>0</v>
      </c>
      <c r="K41" s="6" t="str">
        <f>_xlfn.XLOOKUP(A41, 'TA1'!A26:A336, 'TA1'!B26:B336)</f>
        <v>Blackpool</v>
      </c>
    </row>
    <row r="42" spans="1:11" ht="15.75" customHeight="1" x14ac:dyDescent="0.2">
      <c r="A42" s="556" t="s">
        <v>345</v>
      </c>
      <c r="B42" s="556" t="s">
        <v>346</v>
      </c>
      <c r="C42" s="556" t="s">
        <v>298</v>
      </c>
      <c r="D42" s="556" t="s">
        <v>297</v>
      </c>
      <c r="E42" s="529">
        <v>16</v>
      </c>
      <c r="F42" s="526">
        <v>3</v>
      </c>
      <c r="G42" s="526">
        <v>13</v>
      </c>
      <c r="H42" s="526">
        <v>0</v>
      </c>
      <c r="I42" s="526">
        <v>0</v>
      </c>
      <c r="J42" s="523">
        <v>0</v>
      </c>
      <c r="K42" s="6" t="str">
        <f>_xlfn.XLOOKUP(A42, 'TA1'!A27:A337, 'TA1'!B27:B337)</f>
        <v>Bolsover</v>
      </c>
    </row>
    <row r="43" spans="1:11" ht="15.75" customHeight="1" x14ac:dyDescent="0.2">
      <c r="A43" s="556" t="s">
        <v>347</v>
      </c>
      <c r="B43" s="556" t="s">
        <v>348</v>
      </c>
      <c r="C43" s="556" t="s">
        <v>294</v>
      </c>
      <c r="D43" s="556" t="s">
        <v>293</v>
      </c>
      <c r="E43" s="529">
        <v>223</v>
      </c>
      <c r="F43" s="526">
        <v>104</v>
      </c>
      <c r="G43" s="526">
        <v>95</v>
      </c>
      <c r="H43" s="526">
        <v>6</v>
      </c>
      <c r="I43" s="526">
        <v>18</v>
      </c>
      <c r="J43" s="523">
        <v>0</v>
      </c>
      <c r="K43" s="6" t="str">
        <f>_xlfn.XLOOKUP(A43, 'TA1'!A28:A338, 'TA1'!B28:B338)</f>
        <v>Bolton</v>
      </c>
    </row>
    <row r="44" spans="1:11" ht="15.75" customHeight="1" x14ac:dyDescent="0.2">
      <c r="A44" s="556" t="s">
        <v>349</v>
      </c>
      <c r="B44" s="556" t="s">
        <v>350</v>
      </c>
      <c r="C44" s="556" t="s">
        <v>298</v>
      </c>
      <c r="D44" s="556" t="s">
        <v>297</v>
      </c>
      <c r="E44" s="529">
        <v>13</v>
      </c>
      <c r="F44" s="526">
        <v>5</v>
      </c>
      <c r="G44" s="526">
        <v>7</v>
      </c>
      <c r="H44" s="526">
        <v>0</v>
      </c>
      <c r="I44" s="526">
        <v>1</v>
      </c>
      <c r="J44" s="523">
        <v>0</v>
      </c>
      <c r="K44" s="6" t="str">
        <f>_xlfn.XLOOKUP(A44, 'TA1'!A29:A339, 'TA1'!B29:B339)</f>
        <v>Boston</v>
      </c>
    </row>
    <row r="45" spans="1:11" ht="15.75" customHeight="1" x14ac:dyDescent="0.2">
      <c r="A45" s="556" t="s">
        <v>351</v>
      </c>
      <c r="B45" s="556" t="s">
        <v>352</v>
      </c>
      <c r="C45" s="556" t="s">
        <v>306</v>
      </c>
      <c r="D45" s="556" t="s">
        <v>305</v>
      </c>
      <c r="E45" s="529">
        <v>487</v>
      </c>
      <c r="F45" s="526">
        <v>219</v>
      </c>
      <c r="G45" s="526">
        <v>264</v>
      </c>
      <c r="H45" s="526">
        <v>1</v>
      </c>
      <c r="I45" s="526">
        <v>3</v>
      </c>
      <c r="J45" s="523">
        <v>0</v>
      </c>
      <c r="K45" s="6" t="str">
        <f>_xlfn.XLOOKUP(A45, 'TA1'!A30:A340, 'TA1'!B30:B340)</f>
        <v>Bournemouth, Christchurch and Poole</v>
      </c>
    </row>
    <row r="46" spans="1:11" ht="15.75" customHeight="1" x14ac:dyDescent="0.2">
      <c r="A46" s="556" t="s">
        <v>353</v>
      </c>
      <c r="B46" s="556" t="s">
        <v>354</v>
      </c>
      <c r="C46" s="556" t="s">
        <v>304</v>
      </c>
      <c r="D46" s="556" t="s">
        <v>303</v>
      </c>
      <c r="E46" s="529">
        <v>149</v>
      </c>
      <c r="F46" s="526">
        <v>114</v>
      </c>
      <c r="G46" s="526">
        <v>28</v>
      </c>
      <c r="H46" s="526">
        <v>7</v>
      </c>
      <c r="I46" s="526">
        <v>0</v>
      </c>
      <c r="J46" s="523">
        <v>0</v>
      </c>
      <c r="K46" s="6" t="str">
        <f>_xlfn.XLOOKUP(A46, 'TA1'!A31:A341, 'TA1'!B31:B341)</f>
        <v>Bracknell Forest</v>
      </c>
    </row>
    <row r="47" spans="1:11" ht="15.75" customHeight="1" x14ac:dyDescent="0.2">
      <c r="A47" s="556" t="s">
        <v>355</v>
      </c>
      <c r="B47" s="556" t="s">
        <v>356</v>
      </c>
      <c r="C47" s="556" t="s">
        <v>296</v>
      </c>
      <c r="D47" s="556" t="s">
        <v>295</v>
      </c>
      <c r="E47" s="529">
        <v>413</v>
      </c>
      <c r="F47" s="526">
        <v>195</v>
      </c>
      <c r="G47" s="526">
        <v>190</v>
      </c>
      <c r="H47" s="526">
        <v>1</v>
      </c>
      <c r="I47" s="526">
        <v>27</v>
      </c>
      <c r="J47" s="523">
        <v>0</v>
      </c>
      <c r="K47" s="6" t="str">
        <f>_xlfn.XLOOKUP(A47, 'TA1'!A32:A342, 'TA1'!B32:B342)</f>
        <v>Bradford</v>
      </c>
    </row>
    <row r="48" spans="1:11" ht="15.75" customHeight="1" x14ac:dyDescent="0.2">
      <c r="A48" s="556" t="s">
        <v>357</v>
      </c>
      <c r="B48" s="556" t="s">
        <v>358</v>
      </c>
      <c r="C48" s="556" t="s">
        <v>302</v>
      </c>
      <c r="D48" s="556" t="s">
        <v>301</v>
      </c>
      <c r="E48" s="529">
        <v>50</v>
      </c>
      <c r="F48" s="526">
        <v>23</v>
      </c>
      <c r="G48" s="526">
        <v>24</v>
      </c>
      <c r="H48" s="526">
        <v>0</v>
      </c>
      <c r="I48" s="526">
        <v>3</v>
      </c>
      <c r="J48" s="523">
        <v>0</v>
      </c>
      <c r="K48" s="6" t="str">
        <f>_xlfn.XLOOKUP(A48, 'TA1'!A33:A343, 'TA1'!B33:B343)</f>
        <v>Braintree</v>
      </c>
    </row>
    <row r="49" spans="1:11" ht="15.75" customHeight="1" x14ac:dyDescent="0.2">
      <c r="A49" s="556" t="s">
        <v>359</v>
      </c>
      <c r="B49" s="556" t="s">
        <v>360</v>
      </c>
      <c r="C49" s="556" t="s">
        <v>302</v>
      </c>
      <c r="D49" s="556" t="s">
        <v>301</v>
      </c>
      <c r="E49" s="529">
        <v>97</v>
      </c>
      <c r="F49" s="526">
        <v>57</v>
      </c>
      <c r="G49" s="526">
        <v>40</v>
      </c>
      <c r="H49" s="526">
        <v>0</v>
      </c>
      <c r="I49" s="526">
        <v>0</v>
      </c>
      <c r="J49" s="523">
        <v>0</v>
      </c>
      <c r="K49" s="6" t="str">
        <f>_xlfn.XLOOKUP(A49, 'TA1'!A34:A344, 'TA1'!B34:B344)</f>
        <v>Breckland</v>
      </c>
    </row>
    <row r="50" spans="1:11" ht="15.75" customHeight="1" x14ac:dyDescent="0.2">
      <c r="A50" s="556" t="s">
        <v>361</v>
      </c>
      <c r="B50" s="556" t="s">
        <v>362</v>
      </c>
      <c r="C50" s="556" t="s">
        <v>288</v>
      </c>
      <c r="D50" s="556" t="s">
        <v>287</v>
      </c>
      <c r="E50" s="529">
        <v>2354</v>
      </c>
      <c r="F50" s="526">
        <v>1821</v>
      </c>
      <c r="G50" s="526">
        <v>162</v>
      </c>
      <c r="H50" s="526">
        <v>1</v>
      </c>
      <c r="I50" s="526">
        <v>370</v>
      </c>
      <c r="J50" s="523">
        <v>0</v>
      </c>
      <c r="K50" s="6" t="str">
        <f>_xlfn.XLOOKUP(A50, 'TA1'!A35:A345, 'TA1'!B35:B345)</f>
        <v>Brent</v>
      </c>
    </row>
    <row r="51" spans="1:11" ht="15.75" customHeight="1" x14ac:dyDescent="0.2">
      <c r="A51" s="556" t="s">
        <v>363</v>
      </c>
      <c r="B51" s="556" t="s">
        <v>364</v>
      </c>
      <c r="C51" s="556" t="s">
        <v>302</v>
      </c>
      <c r="D51" s="556" t="s">
        <v>301</v>
      </c>
      <c r="E51" s="529">
        <v>40</v>
      </c>
      <c r="F51" s="526">
        <v>16</v>
      </c>
      <c r="G51" s="526">
        <v>21</v>
      </c>
      <c r="H51" s="526">
        <v>1</v>
      </c>
      <c r="I51" s="526">
        <v>2</v>
      </c>
      <c r="J51" s="523">
        <v>0</v>
      </c>
      <c r="K51" s="6" t="str">
        <f>_xlfn.XLOOKUP(A51, 'TA1'!A36:A346, 'TA1'!B36:B346)</f>
        <v>Brentwood</v>
      </c>
    </row>
    <row r="52" spans="1:11" ht="15.75" customHeight="1" x14ac:dyDescent="0.2">
      <c r="A52" s="724" t="s">
        <v>365</v>
      </c>
      <c r="B52" s="724" t="s">
        <v>366</v>
      </c>
      <c r="C52" s="724" t="s">
        <v>304</v>
      </c>
      <c r="D52" s="724" t="s">
        <v>303</v>
      </c>
      <c r="E52" s="725" t="s">
        <v>907</v>
      </c>
      <c r="F52" s="726" t="s">
        <v>907</v>
      </c>
      <c r="G52" s="726" t="s">
        <v>907</v>
      </c>
      <c r="H52" s="726" t="s">
        <v>907</v>
      </c>
      <c r="I52" s="726" t="s">
        <v>907</v>
      </c>
      <c r="J52" s="727" t="s">
        <v>907</v>
      </c>
      <c r="K52" s="6" t="str">
        <f>_xlfn.XLOOKUP(A52, 'TA1'!A37:A347, 'TA1'!B37:B347)</f>
        <v>Brighton &amp; Hove</v>
      </c>
    </row>
    <row r="53" spans="1:11" ht="15.75" customHeight="1" x14ac:dyDescent="0.2">
      <c r="A53" s="556" t="s">
        <v>367</v>
      </c>
      <c r="B53" s="556" t="s">
        <v>368</v>
      </c>
      <c r="C53" s="556" t="s">
        <v>306</v>
      </c>
      <c r="D53" s="556" t="s">
        <v>305</v>
      </c>
      <c r="E53" s="529">
        <v>1671</v>
      </c>
      <c r="F53" s="526">
        <v>1456</v>
      </c>
      <c r="G53" s="526">
        <v>205</v>
      </c>
      <c r="H53" s="526">
        <v>1</v>
      </c>
      <c r="I53" s="526">
        <v>9</v>
      </c>
      <c r="J53" s="523">
        <v>0</v>
      </c>
      <c r="K53" s="6" t="str">
        <f>_xlfn.XLOOKUP(A53, 'TA1'!A38:A348, 'TA1'!B38:B348)</f>
        <v>Bristol</v>
      </c>
    </row>
    <row r="54" spans="1:11" ht="15.75" customHeight="1" x14ac:dyDescent="0.2">
      <c r="A54" s="556" t="s">
        <v>369</v>
      </c>
      <c r="B54" s="556" t="s">
        <v>370</v>
      </c>
      <c r="C54" s="556" t="s">
        <v>302</v>
      </c>
      <c r="D54" s="556" t="s">
        <v>301</v>
      </c>
      <c r="E54" s="529">
        <v>64</v>
      </c>
      <c r="F54" s="526">
        <v>28</v>
      </c>
      <c r="G54" s="526">
        <v>33</v>
      </c>
      <c r="H54" s="526">
        <v>0</v>
      </c>
      <c r="I54" s="526">
        <v>3</v>
      </c>
      <c r="J54" s="523">
        <v>0</v>
      </c>
      <c r="K54" s="6" t="str">
        <f>_xlfn.XLOOKUP(A54, 'TA1'!A39:A349, 'TA1'!B39:B349)</f>
        <v>Broadland</v>
      </c>
    </row>
    <row r="55" spans="1:11" ht="15.75" customHeight="1" x14ac:dyDescent="0.2">
      <c r="A55" s="556" t="s">
        <v>371</v>
      </c>
      <c r="B55" s="556" t="s">
        <v>372</v>
      </c>
      <c r="C55" s="556" t="s">
        <v>288</v>
      </c>
      <c r="D55" s="556" t="s">
        <v>287</v>
      </c>
      <c r="E55" s="529">
        <v>1810</v>
      </c>
      <c r="F55" s="526">
        <v>1641</v>
      </c>
      <c r="G55" s="526">
        <v>132</v>
      </c>
      <c r="H55" s="526">
        <v>5</v>
      </c>
      <c r="I55" s="526">
        <v>32</v>
      </c>
      <c r="J55" s="523">
        <v>0</v>
      </c>
      <c r="K55" s="6" t="str">
        <f>_xlfn.XLOOKUP(A55, 'TA1'!A40:A350, 'TA1'!B40:B350)</f>
        <v>Bromley</v>
      </c>
    </row>
    <row r="56" spans="1:11" ht="15.75" customHeight="1" x14ac:dyDescent="0.2">
      <c r="A56" s="556" t="s">
        <v>373</v>
      </c>
      <c r="B56" s="556" t="s">
        <v>374</v>
      </c>
      <c r="C56" s="556" t="s">
        <v>300</v>
      </c>
      <c r="D56" s="556" t="s">
        <v>299</v>
      </c>
      <c r="E56" s="529">
        <v>49</v>
      </c>
      <c r="F56" s="526">
        <v>23</v>
      </c>
      <c r="G56" s="526">
        <v>17</v>
      </c>
      <c r="H56" s="526">
        <v>0</v>
      </c>
      <c r="I56" s="526">
        <v>9</v>
      </c>
      <c r="J56" s="523">
        <v>0</v>
      </c>
      <c r="K56" s="6" t="str">
        <f>_xlfn.XLOOKUP(A56, 'TA1'!A41:A351, 'TA1'!B41:B351)</f>
        <v>Bromsgrove</v>
      </c>
    </row>
    <row r="57" spans="1:11" ht="15.75" customHeight="1" x14ac:dyDescent="0.2">
      <c r="A57" s="556" t="s">
        <v>375</v>
      </c>
      <c r="B57" s="556" t="s">
        <v>376</v>
      </c>
      <c r="C57" s="556" t="s">
        <v>302</v>
      </c>
      <c r="D57" s="556" t="s">
        <v>301</v>
      </c>
      <c r="E57" s="529">
        <v>176</v>
      </c>
      <c r="F57" s="526">
        <v>119</v>
      </c>
      <c r="G57" s="526">
        <v>54</v>
      </c>
      <c r="H57" s="526">
        <v>0</v>
      </c>
      <c r="I57" s="526">
        <v>3</v>
      </c>
      <c r="J57" s="523">
        <v>0</v>
      </c>
      <c r="K57" s="6" t="str">
        <f>_xlfn.XLOOKUP(A57, 'TA1'!A42:A352, 'TA1'!B42:B352)</f>
        <v>Broxbourne</v>
      </c>
    </row>
    <row r="58" spans="1:11" ht="15.75" customHeight="1" x14ac:dyDescent="0.2">
      <c r="A58" s="556" t="s">
        <v>377</v>
      </c>
      <c r="B58" s="556" t="s">
        <v>378</v>
      </c>
      <c r="C58" s="556" t="s">
        <v>298</v>
      </c>
      <c r="D58" s="556" t="s">
        <v>297</v>
      </c>
      <c r="E58" s="529">
        <v>15</v>
      </c>
      <c r="F58" s="526">
        <v>9</v>
      </c>
      <c r="G58" s="526">
        <v>6</v>
      </c>
      <c r="H58" s="526">
        <v>0</v>
      </c>
      <c r="I58" s="526">
        <v>0</v>
      </c>
      <c r="J58" s="523">
        <v>0</v>
      </c>
      <c r="K58" s="6" t="str">
        <f>_xlfn.XLOOKUP(A58, 'TA1'!A43:A353, 'TA1'!B43:B353)</f>
        <v>Broxtowe</v>
      </c>
    </row>
    <row r="59" spans="1:11" ht="15.75" customHeight="1" x14ac:dyDescent="0.2">
      <c r="A59" s="556" t="s">
        <v>379</v>
      </c>
      <c r="B59" s="556" t="s">
        <v>380</v>
      </c>
      <c r="C59" s="556" t="s">
        <v>304</v>
      </c>
      <c r="D59" s="556" t="s">
        <v>303</v>
      </c>
      <c r="E59" s="529">
        <v>413</v>
      </c>
      <c r="F59" s="526">
        <v>283</v>
      </c>
      <c r="G59" s="526">
        <v>128</v>
      </c>
      <c r="H59" s="526">
        <v>0</v>
      </c>
      <c r="I59" s="526">
        <v>2</v>
      </c>
      <c r="J59" s="523">
        <v>0</v>
      </c>
      <c r="K59" s="6" t="str">
        <f>_xlfn.XLOOKUP(A59, 'TA1'!A44:A354, 'TA1'!B44:B354)</f>
        <v>Buckinghamshire</v>
      </c>
    </row>
    <row r="60" spans="1:11" ht="15.75" customHeight="1" x14ac:dyDescent="0.2">
      <c r="A60" s="556" t="s">
        <v>381</v>
      </c>
      <c r="B60" s="556" t="s">
        <v>382</v>
      </c>
      <c r="C60" s="556" t="s">
        <v>294</v>
      </c>
      <c r="D60" s="556" t="s">
        <v>293</v>
      </c>
      <c r="E60" s="529">
        <v>30</v>
      </c>
      <c r="F60" s="526">
        <v>13</v>
      </c>
      <c r="G60" s="526">
        <v>16</v>
      </c>
      <c r="H60" s="526">
        <v>0</v>
      </c>
      <c r="I60" s="526">
        <v>1</v>
      </c>
      <c r="J60" s="523">
        <v>0</v>
      </c>
      <c r="K60" s="6" t="str">
        <f>_xlfn.XLOOKUP(A60, 'TA1'!A45:A355, 'TA1'!B45:B355)</f>
        <v>Burnley</v>
      </c>
    </row>
    <row r="61" spans="1:11" ht="15.75" customHeight="1" x14ac:dyDescent="0.2">
      <c r="A61" s="556" t="s">
        <v>383</v>
      </c>
      <c r="B61" s="556" t="s">
        <v>384</v>
      </c>
      <c r="C61" s="556" t="s">
        <v>294</v>
      </c>
      <c r="D61" s="556" t="s">
        <v>293</v>
      </c>
      <c r="E61" s="529">
        <v>202</v>
      </c>
      <c r="F61" s="526">
        <v>154</v>
      </c>
      <c r="G61" s="526">
        <v>47</v>
      </c>
      <c r="H61" s="526">
        <v>0</v>
      </c>
      <c r="I61" s="526">
        <v>1</v>
      </c>
      <c r="J61" s="523">
        <v>0</v>
      </c>
      <c r="K61" s="6" t="str">
        <f>_xlfn.XLOOKUP(A61, 'TA1'!A46:A356, 'TA1'!B46:B356)</f>
        <v>Bury</v>
      </c>
    </row>
    <row r="62" spans="1:11" ht="15.75" customHeight="1" x14ac:dyDescent="0.2">
      <c r="A62" s="556" t="s">
        <v>385</v>
      </c>
      <c r="B62" s="556" t="s">
        <v>386</v>
      </c>
      <c r="C62" s="556" t="s">
        <v>296</v>
      </c>
      <c r="D62" s="556" t="s">
        <v>295</v>
      </c>
      <c r="E62" s="529">
        <v>84</v>
      </c>
      <c r="F62" s="526">
        <v>32</v>
      </c>
      <c r="G62" s="526">
        <v>52</v>
      </c>
      <c r="H62" s="526">
        <v>0</v>
      </c>
      <c r="I62" s="526">
        <v>0</v>
      </c>
      <c r="J62" s="523">
        <v>0</v>
      </c>
      <c r="K62" s="6" t="str">
        <f>_xlfn.XLOOKUP(A62, 'TA1'!A47:A357, 'TA1'!B47:B357)</f>
        <v>Calderdale</v>
      </c>
    </row>
    <row r="63" spans="1:11" ht="15.75" customHeight="1" x14ac:dyDescent="0.2">
      <c r="A63" s="556" t="s">
        <v>387</v>
      </c>
      <c r="B63" s="556" t="s">
        <v>388</v>
      </c>
      <c r="C63" s="556" t="s">
        <v>302</v>
      </c>
      <c r="D63" s="556" t="s">
        <v>301</v>
      </c>
      <c r="E63" s="529">
        <v>152</v>
      </c>
      <c r="F63" s="526">
        <v>60</v>
      </c>
      <c r="G63" s="526">
        <v>86</v>
      </c>
      <c r="H63" s="526">
        <v>0</v>
      </c>
      <c r="I63" s="526">
        <v>6</v>
      </c>
      <c r="J63" s="523">
        <v>0</v>
      </c>
      <c r="K63" s="6" t="str">
        <f>_xlfn.XLOOKUP(A63, 'TA1'!A48:A358, 'TA1'!B48:B358)</f>
        <v>Cambridge</v>
      </c>
    </row>
    <row r="64" spans="1:11" ht="15.75" customHeight="1" x14ac:dyDescent="0.2">
      <c r="A64" s="724" t="s">
        <v>389</v>
      </c>
      <c r="B64" s="724" t="s">
        <v>390</v>
      </c>
      <c r="C64" s="724" t="s">
        <v>288</v>
      </c>
      <c r="D64" s="724" t="s">
        <v>287</v>
      </c>
      <c r="E64" s="725" t="s">
        <v>907</v>
      </c>
      <c r="F64" s="726" t="s">
        <v>907</v>
      </c>
      <c r="G64" s="726" t="s">
        <v>907</v>
      </c>
      <c r="H64" s="726" t="s">
        <v>907</v>
      </c>
      <c r="I64" s="726" t="s">
        <v>907</v>
      </c>
      <c r="J64" s="727" t="s">
        <v>907</v>
      </c>
      <c r="K64" s="6" t="str">
        <f>_xlfn.XLOOKUP(A64, 'TA1'!A49:A359, 'TA1'!B49:B359)</f>
        <v>Camden</v>
      </c>
    </row>
    <row r="65" spans="1:11" ht="15.75" customHeight="1" x14ac:dyDescent="0.2">
      <c r="A65" s="556" t="s">
        <v>391</v>
      </c>
      <c r="B65" s="556" t="s">
        <v>392</v>
      </c>
      <c r="C65" s="556" t="s">
        <v>300</v>
      </c>
      <c r="D65" s="556" t="s">
        <v>299</v>
      </c>
      <c r="E65" s="529">
        <v>35</v>
      </c>
      <c r="F65" s="526">
        <v>13</v>
      </c>
      <c r="G65" s="526">
        <v>22</v>
      </c>
      <c r="H65" s="526">
        <v>0</v>
      </c>
      <c r="I65" s="526">
        <v>0</v>
      </c>
      <c r="J65" s="523">
        <v>0</v>
      </c>
      <c r="K65" s="6" t="str">
        <f>_xlfn.XLOOKUP(A65, 'TA1'!A50:A360, 'TA1'!B50:B360)</f>
        <v>Cannock Chase</v>
      </c>
    </row>
    <row r="66" spans="1:11" ht="15.75" customHeight="1" x14ac:dyDescent="0.2">
      <c r="A66" s="556" t="s">
        <v>393</v>
      </c>
      <c r="B66" s="556" t="s">
        <v>394</v>
      </c>
      <c r="C66" s="556" t="s">
        <v>304</v>
      </c>
      <c r="D66" s="556" t="s">
        <v>303</v>
      </c>
      <c r="E66" s="529">
        <v>161</v>
      </c>
      <c r="F66" s="526">
        <v>87</v>
      </c>
      <c r="G66" s="526">
        <v>71</v>
      </c>
      <c r="H66" s="526">
        <v>2</v>
      </c>
      <c r="I66" s="526">
        <v>1</v>
      </c>
      <c r="J66" s="526">
        <v>0</v>
      </c>
      <c r="K66" s="6" t="str">
        <f>_xlfn.XLOOKUP(A66, 'TA1'!A51:A361, 'TA1'!B51:B361)</f>
        <v>Canterbury</v>
      </c>
    </row>
    <row r="67" spans="1:11" ht="15.75" customHeight="1" x14ac:dyDescent="0.2">
      <c r="A67" s="556" t="s">
        <v>395</v>
      </c>
      <c r="B67" s="556" t="s">
        <v>396</v>
      </c>
      <c r="C67" s="556" t="s">
        <v>302</v>
      </c>
      <c r="D67" s="556" t="s">
        <v>301</v>
      </c>
      <c r="E67" s="529">
        <v>165</v>
      </c>
      <c r="F67" s="526">
        <v>141</v>
      </c>
      <c r="G67" s="526">
        <v>21</v>
      </c>
      <c r="H67" s="526">
        <v>0</v>
      </c>
      <c r="I67" s="526">
        <v>3</v>
      </c>
      <c r="J67" s="523">
        <v>0</v>
      </c>
      <c r="K67" s="6" t="str">
        <f>_xlfn.XLOOKUP(A67, 'TA1'!A52:A362, 'TA1'!B52:B362)</f>
        <v>Castle Point</v>
      </c>
    </row>
    <row r="68" spans="1:11" ht="15.75" customHeight="1" x14ac:dyDescent="0.2">
      <c r="A68" s="556" t="s">
        <v>397</v>
      </c>
      <c r="B68" s="556" t="s">
        <v>398</v>
      </c>
      <c r="C68" s="556" t="s">
        <v>302</v>
      </c>
      <c r="D68" s="556" t="s">
        <v>301</v>
      </c>
      <c r="E68" s="529">
        <v>254</v>
      </c>
      <c r="F68" s="526">
        <v>109</v>
      </c>
      <c r="G68" s="526">
        <v>142</v>
      </c>
      <c r="H68" s="526">
        <v>0</v>
      </c>
      <c r="I68" s="526">
        <v>3</v>
      </c>
      <c r="J68" s="523">
        <v>0</v>
      </c>
      <c r="K68" s="6" t="str">
        <f>_xlfn.XLOOKUP(A68, 'TA1'!A53:A363, 'TA1'!B53:B363)</f>
        <v>Central Bedfordshire</v>
      </c>
    </row>
    <row r="69" spans="1:11" ht="15.75" customHeight="1" x14ac:dyDescent="0.2">
      <c r="A69" s="556" t="s">
        <v>399</v>
      </c>
      <c r="B69" s="556" t="s">
        <v>400</v>
      </c>
      <c r="C69" s="556" t="s">
        <v>298</v>
      </c>
      <c r="D69" s="556" t="s">
        <v>297</v>
      </c>
      <c r="E69" s="529">
        <v>101</v>
      </c>
      <c r="F69" s="526">
        <v>62</v>
      </c>
      <c r="G69" s="526">
        <v>30</v>
      </c>
      <c r="H69" s="526">
        <v>0</v>
      </c>
      <c r="I69" s="526">
        <v>9</v>
      </c>
      <c r="J69" s="523">
        <v>0</v>
      </c>
      <c r="K69" s="6" t="str">
        <f>_xlfn.XLOOKUP(A69, 'TA1'!A54:A364, 'TA1'!B54:B364)</f>
        <v>Charnwood</v>
      </c>
    </row>
    <row r="70" spans="1:11" ht="15.75" customHeight="1" x14ac:dyDescent="0.2">
      <c r="A70" s="556" t="s">
        <v>401</v>
      </c>
      <c r="B70" s="556" t="s">
        <v>402</v>
      </c>
      <c r="C70" s="556" t="s">
        <v>302</v>
      </c>
      <c r="D70" s="556" t="s">
        <v>301</v>
      </c>
      <c r="E70" s="529">
        <v>523</v>
      </c>
      <c r="F70" s="526">
        <v>394</v>
      </c>
      <c r="G70" s="526">
        <v>124</v>
      </c>
      <c r="H70" s="526">
        <v>0</v>
      </c>
      <c r="I70" s="526">
        <v>5</v>
      </c>
      <c r="J70" s="523">
        <v>0</v>
      </c>
      <c r="K70" s="6" t="str">
        <f>_xlfn.XLOOKUP(A70, 'TA1'!A55:A365, 'TA1'!B55:B365)</f>
        <v>Chelmsford</v>
      </c>
    </row>
    <row r="71" spans="1:11" ht="15.75" customHeight="1" x14ac:dyDescent="0.2">
      <c r="A71" s="724" t="s">
        <v>403</v>
      </c>
      <c r="B71" s="724" t="s">
        <v>404</v>
      </c>
      <c r="C71" s="724" t="s">
        <v>306</v>
      </c>
      <c r="D71" s="724" t="s">
        <v>305</v>
      </c>
      <c r="E71" s="725">
        <v>24</v>
      </c>
      <c r="F71" s="726" t="s">
        <v>907</v>
      </c>
      <c r="G71" s="726" t="s">
        <v>907</v>
      </c>
      <c r="H71" s="726" t="s">
        <v>907</v>
      </c>
      <c r="I71" s="726" t="s">
        <v>907</v>
      </c>
      <c r="J71" s="726" t="s">
        <v>907</v>
      </c>
      <c r="K71" s="6" t="str">
        <f>_xlfn.XLOOKUP(A71, 'TA1'!A56:A366, 'TA1'!B56:B366)</f>
        <v>Cheltenham</v>
      </c>
    </row>
    <row r="72" spans="1:11" ht="15.75" customHeight="1" x14ac:dyDescent="0.2">
      <c r="A72" s="556" t="s">
        <v>405</v>
      </c>
      <c r="B72" s="556" t="s">
        <v>406</v>
      </c>
      <c r="C72" s="556" t="s">
        <v>304</v>
      </c>
      <c r="D72" s="556" t="s">
        <v>303</v>
      </c>
      <c r="E72" s="529">
        <v>82</v>
      </c>
      <c r="F72" s="526">
        <v>54</v>
      </c>
      <c r="G72" s="526">
        <v>26</v>
      </c>
      <c r="H72" s="526">
        <v>1</v>
      </c>
      <c r="I72" s="526">
        <v>1</v>
      </c>
      <c r="J72" s="523">
        <v>0</v>
      </c>
      <c r="K72" s="6" t="str">
        <f>_xlfn.XLOOKUP(A72, 'TA1'!A57:A367, 'TA1'!B57:B367)</f>
        <v>Cherwell</v>
      </c>
    </row>
    <row r="73" spans="1:11" ht="15.75" customHeight="1" x14ac:dyDescent="0.2">
      <c r="A73" s="556" t="s">
        <v>407</v>
      </c>
      <c r="B73" s="556" t="s">
        <v>408</v>
      </c>
      <c r="C73" s="556" t="s">
        <v>294</v>
      </c>
      <c r="D73" s="556" t="s">
        <v>293</v>
      </c>
      <c r="E73" s="529">
        <v>47</v>
      </c>
      <c r="F73" s="526">
        <v>13</v>
      </c>
      <c r="G73" s="526">
        <v>33</v>
      </c>
      <c r="H73" s="526">
        <v>0</v>
      </c>
      <c r="I73" s="526">
        <v>1</v>
      </c>
      <c r="J73" s="523">
        <v>0</v>
      </c>
      <c r="K73" s="6" t="str">
        <f>_xlfn.XLOOKUP(A73, 'TA1'!A58:A368, 'TA1'!B58:B368)</f>
        <v>Cheshire East</v>
      </c>
    </row>
    <row r="74" spans="1:11" ht="15.75" customHeight="1" x14ac:dyDescent="0.2">
      <c r="A74" s="556" t="s">
        <v>409</v>
      </c>
      <c r="B74" s="556" t="s">
        <v>410</v>
      </c>
      <c r="C74" s="556" t="s">
        <v>294</v>
      </c>
      <c r="D74" s="556" t="s">
        <v>293</v>
      </c>
      <c r="E74" s="529">
        <v>75</v>
      </c>
      <c r="F74" s="528">
        <v>35</v>
      </c>
      <c r="G74" s="528">
        <v>40</v>
      </c>
      <c r="H74" s="528">
        <v>0</v>
      </c>
      <c r="I74" s="528">
        <v>0</v>
      </c>
      <c r="J74" s="528">
        <v>0</v>
      </c>
      <c r="K74" s="6" t="str">
        <f>_xlfn.XLOOKUP(A74, 'TA1'!A59:A369, 'TA1'!B59:B369)</f>
        <v>Cheshire West &amp; Chester</v>
      </c>
    </row>
    <row r="75" spans="1:11" ht="15.75" customHeight="1" x14ac:dyDescent="0.2">
      <c r="A75" s="556" t="s">
        <v>411</v>
      </c>
      <c r="B75" s="556" t="s">
        <v>412</v>
      </c>
      <c r="C75" s="556" t="s">
        <v>298</v>
      </c>
      <c r="D75" s="556" t="s">
        <v>297</v>
      </c>
      <c r="E75" s="529">
        <v>30</v>
      </c>
      <c r="F75" s="526">
        <v>4</v>
      </c>
      <c r="G75" s="526">
        <v>24</v>
      </c>
      <c r="H75" s="526">
        <v>0</v>
      </c>
      <c r="I75" s="526">
        <v>2</v>
      </c>
      <c r="J75" s="523">
        <v>0</v>
      </c>
      <c r="K75" s="6" t="str">
        <f>_xlfn.XLOOKUP(A75, 'TA1'!A60:A370, 'TA1'!B60:B370)</f>
        <v>Chesterfield</v>
      </c>
    </row>
    <row r="76" spans="1:11" ht="15.75" customHeight="1" x14ac:dyDescent="0.2">
      <c r="A76" s="724" t="s">
        <v>413</v>
      </c>
      <c r="B76" s="724" t="s">
        <v>414</v>
      </c>
      <c r="C76" s="724" t="s">
        <v>304</v>
      </c>
      <c r="D76" s="724" t="s">
        <v>303</v>
      </c>
      <c r="E76" s="725" t="s">
        <v>907</v>
      </c>
      <c r="F76" s="726" t="s">
        <v>907</v>
      </c>
      <c r="G76" s="726" t="s">
        <v>907</v>
      </c>
      <c r="H76" s="726" t="s">
        <v>907</v>
      </c>
      <c r="I76" s="726" t="s">
        <v>907</v>
      </c>
      <c r="J76" s="727" t="s">
        <v>907</v>
      </c>
      <c r="K76" s="6" t="str">
        <f>_xlfn.XLOOKUP(A76, 'TA1'!A61:A371, 'TA1'!B61:B371)</f>
        <v>Chichester</v>
      </c>
    </row>
    <row r="77" spans="1:11" ht="15.75" customHeight="1" x14ac:dyDescent="0.2">
      <c r="A77" s="556" t="s">
        <v>415</v>
      </c>
      <c r="B77" s="556" t="s">
        <v>416</v>
      </c>
      <c r="C77" s="556" t="s">
        <v>294</v>
      </c>
      <c r="D77" s="556" t="s">
        <v>293</v>
      </c>
      <c r="E77" s="529">
        <v>18</v>
      </c>
      <c r="F77" s="526">
        <v>10</v>
      </c>
      <c r="G77" s="526">
        <v>8</v>
      </c>
      <c r="H77" s="526">
        <v>0</v>
      </c>
      <c r="I77" s="526">
        <v>0</v>
      </c>
      <c r="J77" s="523">
        <v>0</v>
      </c>
      <c r="K77" s="6" t="str">
        <f>_xlfn.XLOOKUP(A77, 'TA1'!A62:A372, 'TA1'!B62:B372)</f>
        <v>Chorley</v>
      </c>
    </row>
    <row r="78" spans="1:11" ht="15.75" customHeight="1" x14ac:dyDescent="0.2">
      <c r="A78" s="556" t="s">
        <v>417</v>
      </c>
      <c r="B78" s="556" t="s">
        <v>418</v>
      </c>
      <c r="C78" s="556" t="s">
        <v>288</v>
      </c>
      <c r="D78" s="556" t="s">
        <v>287</v>
      </c>
      <c r="E78" s="529">
        <v>28</v>
      </c>
      <c r="F78" s="526">
        <v>22</v>
      </c>
      <c r="G78" s="526">
        <v>6</v>
      </c>
      <c r="H78" s="526">
        <v>0</v>
      </c>
      <c r="I78" s="526">
        <v>0</v>
      </c>
      <c r="J78" s="523">
        <v>0</v>
      </c>
      <c r="K78" s="6" t="str">
        <f>_xlfn.XLOOKUP(A78, 'TA1'!A63:A373, 'TA1'!B63:B373)</f>
        <v>City of London</v>
      </c>
    </row>
    <row r="79" spans="1:11" ht="15.75" customHeight="1" x14ac:dyDescent="0.2">
      <c r="A79" s="556" t="s">
        <v>419</v>
      </c>
      <c r="B79" s="556" t="s">
        <v>420</v>
      </c>
      <c r="C79" s="556" t="s">
        <v>302</v>
      </c>
      <c r="D79" s="556" t="s">
        <v>301</v>
      </c>
      <c r="E79" s="529">
        <v>431</v>
      </c>
      <c r="F79" s="526">
        <v>333</v>
      </c>
      <c r="G79" s="526">
        <v>92</v>
      </c>
      <c r="H79" s="526">
        <v>0</v>
      </c>
      <c r="I79" s="526">
        <v>6</v>
      </c>
      <c r="J79" s="523">
        <v>0</v>
      </c>
      <c r="K79" s="6" t="str">
        <f>_xlfn.XLOOKUP(A79, 'TA1'!A64:A374, 'TA1'!B64:B374)</f>
        <v>Colchester</v>
      </c>
    </row>
    <row r="80" spans="1:11" ht="15.75" customHeight="1" x14ac:dyDescent="0.2">
      <c r="A80" s="556" t="s">
        <v>421</v>
      </c>
      <c r="B80" s="556" t="s">
        <v>422</v>
      </c>
      <c r="C80" s="556" t="s">
        <v>306</v>
      </c>
      <c r="D80" s="556" t="s">
        <v>305</v>
      </c>
      <c r="E80" s="529">
        <v>787</v>
      </c>
      <c r="F80" s="526">
        <v>499</v>
      </c>
      <c r="G80" s="526">
        <v>283</v>
      </c>
      <c r="H80" s="526">
        <v>0</v>
      </c>
      <c r="I80" s="526">
        <v>5</v>
      </c>
      <c r="J80" s="523">
        <v>0</v>
      </c>
      <c r="K80" s="6" t="str">
        <f>_xlfn.XLOOKUP(A80, 'TA1'!A65:A375, 'TA1'!B65:B375)</f>
        <v>Cornwall</v>
      </c>
    </row>
    <row r="81" spans="1:11" ht="15.75" customHeight="1" x14ac:dyDescent="0.2">
      <c r="A81" s="556" t="s">
        <v>423</v>
      </c>
      <c r="B81" s="556" t="s">
        <v>424</v>
      </c>
      <c r="C81" s="556" t="s">
        <v>306</v>
      </c>
      <c r="D81" s="556" t="s">
        <v>305</v>
      </c>
      <c r="E81" s="529">
        <v>32</v>
      </c>
      <c r="F81" s="526">
        <v>28</v>
      </c>
      <c r="G81" s="526">
        <v>4</v>
      </c>
      <c r="H81" s="526">
        <v>0</v>
      </c>
      <c r="I81" s="526">
        <v>0</v>
      </c>
      <c r="J81" s="523">
        <v>0</v>
      </c>
      <c r="K81" s="6" t="str">
        <f>_xlfn.XLOOKUP(A81, 'TA1'!A66:A376, 'TA1'!B66:B376)</f>
        <v>Cotswold</v>
      </c>
    </row>
    <row r="82" spans="1:11" ht="15.75" customHeight="1" x14ac:dyDescent="0.2">
      <c r="A82" s="556" t="s">
        <v>425</v>
      </c>
      <c r="B82" s="556" t="s">
        <v>426</v>
      </c>
      <c r="C82" s="556" t="s">
        <v>300</v>
      </c>
      <c r="D82" s="556" t="s">
        <v>299</v>
      </c>
      <c r="E82" s="529">
        <v>1244</v>
      </c>
      <c r="F82" s="526">
        <v>1014</v>
      </c>
      <c r="G82" s="526">
        <v>226</v>
      </c>
      <c r="H82" s="526">
        <v>3</v>
      </c>
      <c r="I82" s="526">
        <v>1</v>
      </c>
      <c r="J82" s="523">
        <v>0</v>
      </c>
      <c r="K82" s="6" t="str">
        <f>_xlfn.XLOOKUP(A82, 'TA1'!A67:A377, 'TA1'!B67:B377)</f>
        <v>Coventry</v>
      </c>
    </row>
    <row r="83" spans="1:11" ht="15.75" customHeight="1" x14ac:dyDescent="0.2">
      <c r="A83" s="556" t="s">
        <v>427</v>
      </c>
      <c r="B83" s="556" t="s">
        <v>428</v>
      </c>
      <c r="C83" s="556" t="s">
        <v>304</v>
      </c>
      <c r="D83" s="556" t="s">
        <v>303</v>
      </c>
      <c r="E83" s="529">
        <v>627</v>
      </c>
      <c r="F83" s="526">
        <v>414</v>
      </c>
      <c r="G83" s="526">
        <v>194</v>
      </c>
      <c r="H83" s="526">
        <v>0</v>
      </c>
      <c r="I83" s="526">
        <v>19</v>
      </c>
      <c r="J83" s="523">
        <v>0</v>
      </c>
      <c r="K83" s="6" t="str">
        <f>_xlfn.XLOOKUP(A83, 'TA1'!A68:A378, 'TA1'!B68:B378)</f>
        <v>Crawley</v>
      </c>
    </row>
    <row r="84" spans="1:11" ht="15.75" customHeight="1" x14ac:dyDescent="0.2">
      <c r="A84" s="724" t="s">
        <v>429</v>
      </c>
      <c r="B84" s="724" t="s">
        <v>430</v>
      </c>
      <c r="C84" s="724" t="s">
        <v>288</v>
      </c>
      <c r="D84" s="724" t="s">
        <v>287</v>
      </c>
      <c r="E84" s="725" t="s">
        <v>907</v>
      </c>
      <c r="F84" s="726" t="s">
        <v>907</v>
      </c>
      <c r="G84" s="726" t="s">
        <v>907</v>
      </c>
      <c r="H84" s="726" t="s">
        <v>907</v>
      </c>
      <c r="I84" s="726" t="s">
        <v>907</v>
      </c>
      <c r="J84" s="727" t="s">
        <v>907</v>
      </c>
      <c r="K84" s="6" t="str">
        <f>_xlfn.XLOOKUP(A84, 'TA1'!A69:A379, 'TA1'!B69:B379)</f>
        <v>Croydon</v>
      </c>
    </row>
    <row r="85" spans="1:11" ht="15.75" customHeight="1" x14ac:dyDescent="0.2">
      <c r="A85" s="556" t="s">
        <v>431</v>
      </c>
      <c r="B85" s="556" t="s">
        <v>432</v>
      </c>
      <c r="C85" s="556" t="s">
        <v>294</v>
      </c>
      <c r="D85" s="556" t="s">
        <v>293</v>
      </c>
      <c r="E85" s="529">
        <v>71</v>
      </c>
      <c r="F85" s="526">
        <v>7</v>
      </c>
      <c r="G85" s="526">
        <v>55</v>
      </c>
      <c r="H85" s="526">
        <v>3</v>
      </c>
      <c r="I85" s="526">
        <v>6</v>
      </c>
      <c r="J85" s="523">
        <v>0</v>
      </c>
      <c r="K85" s="6" t="str">
        <f>_xlfn.XLOOKUP(A85, 'TA1'!A70:A380, 'TA1'!B70:B380)</f>
        <v>Cumberland Council</v>
      </c>
    </row>
    <row r="86" spans="1:11" ht="15.75" customHeight="1" x14ac:dyDescent="0.2">
      <c r="A86" s="556" t="s">
        <v>433</v>
      </c>
      <c r="B86" s="556" t="s">
        <v>434</v>
      </c>
      <c r="C86" s="556" t="s">
        <v>302</v>
      </c>
      <c r="D86" s="556" t="s">
        <v>301</v>
      </c>
      <c r="E86" s="529">
        <v>238</v>
      </c>
      <c r="F86" s="526">
        <v>101</v>
      </c>
      <c r="G86" s="526">
        <v>134</v>
      </c>
      <c r="H86" s="526">
        <v>0</v>
      </c>
      <c r="I86" s="526">
        <v>3</v>
      </c>
      <c r="J86" s="523">
        <v>0</v>
      </c>
      <c r="K86" s="6" t="str">
        <f>_xlfn.XLOOKUP(A86, 'TA1'!A71:A381, 'TA1'!B71:B381)</f>
        <v>Dacorum</v>
      </c>
    </row>
    <row r="87" spans="1:11" ht="15.75" customHeight="1" x14ac:dyDescent="0.2">
      <c r="A87" s="556" t="s">
        <v>435</v>
      </c>
      <c r="B87" s="556" t="s">
        <v>436</v>
      </c>
      <c r="C87" s="556" t="s">
        <v>292</v>
      </c>
      <c r="D87" s="556" t="s">
        <v>291</v>
      </c>
      <c r="E87" s="529">
        <v>76</v>
      </c>
      <c r="F87" s="526">
        <v>3</v>
      </c>
      <c r="G87" s="526">
        <v>60</v>
      </c>
      <c r="H87" s="526">
        <v>12</v>
      </c>
      <c r="I87" s="526">
        <v>1</v>
      </c>
      <c r="J87" s="523">
        <v>0</v>
      </c>
      <c r="K87" s="6" t="str">
        <f>_xlfn.XLOOKUP(A87, 'TA1'!A72:A382, 'TA1'!B72:B382)</f>
        <v>Darlington</v>
      </c>
    </row>
    <row r="88" spans="1:11" ht="15.75" customHeight="1" x14ac:dyDescent="0.2">
      <c r="A88" s="556" t="s">
        <v>437</v>
      </c>
      <c r="B88" s="556" t="s">
        <v>438</v>
      </c>
      <c r="C88" s="556" t="s">
        <v>304</v>
      </c>
      <c r="D88" s="556" t="s">
        <v>303</v>
      </c>
      <c r="E88" s="529">
        <v>418</v>
      </c>
      <c r="F88" s="526">
        <v>338</v>
      </c>
      <c r="G88" s="526">
        <v>77</v>
      </c>
      <c r="H88" s="526">
        <v>0</v>
      </c>
      <c r="I88" s="526">
        <v>3</v>
      </c>
      <c r="J88" s="523">
        <v>0</v>
      </c>
      <c r="K88" s="6" t="str">
        <f>_xlfn.XLOOKUP(A88, 'TA1'!A73:A383, 'TA1'!B73:B383)</f>
        <v>Dartford</v>
      </c>
    </row>
    <row r="89" spans="1:11" ht="15.75" customHeight="1" x14ac:dyDescent="0.2">
      <c r="A89" s="556" t="s">
        <v>439</v>
      </c>
      <c r="B89" s="556" t="s">
        <v>440</v>
      </c>
      <c r="C89" s="556" t="s">
        <v>298</v>
      </c>
      <c r="D89" s="556" t="s">
        <v>297</v>
      </c>
      <c r="E89" s="529">
        <v>489</v>
      </c>
      <c r="F89" s="526">
        <v>306</v>
      </c>
      <c r="G89" s="526">
        <v>98</v>
      </c>
      <c r="H89" s="526">
        <v>80</v>
      </c>
      <c r="I89" s="526">
        <v>5</v>
      </c>
      <c r="J89" s="523">
        <v>0</v>
      </c>
      <c r="K89" s="6" t="str">
        <f>_xlfn.XLOOKUP(A89, 'TA1'!A74:A384, 'TA1'!B74:B384)</f>
        <v>Derby</v>
      </c>
    </row>
    <row r="90" spans="1:11" ht="15.75" customHeight="1" x14ac:dyDescent="0.2">
      <c r="A90" s="556" t="s">
        <v>441</v>
      </c>
      <c r="B90" s="556" t="s">
        <v>442</v>
      </c>
      <c r="C90" s="556" t="s">
        <v>298</v>
      </c>
      <c r="D90" s="556" t="s">
        <v>297</v>
      </c>
      <c r="E90" s="529">
        <v>9</v>
      </c>
      <c r="F90" s="526">
        <v>7</v>
      </c>
      <c r="G90" s="526">
        <v>2</v>
      </c>
      <c r="H90" s="526">
        <v>0</v>
      </c>
      <c r="I90" s="526">
        <v>0</v>
      </c>
      <c r="J90" s="523">
        <v>0</v>
      </c>
      <c r="K90" s="6" t="str">
        <f>_xlfn.XLOOKUP(A90, 'TA1'!A75:A385, 'TA1'!B75:B385)</f>
        <v>Derbyshire Dales</v>
      </c>
    </row>
    <row r="91" spans="1:11" ht="15.75" customHeight="1" x14ac:dyDescent="0.2">
      <c r="A91" s="556" t="s">
        <v>443</v>
      </c>
      <c r="B91" s="556" t="s">
        <v>444</v>
      </c>
      <c r="C91" s="556" t="s">
        <v>296</v>
      </c>
      <c r="D91" s="556" t="s">
        <v>295</v>
      </c>
      <c r="E91" s="529">
        <v>197</v>
      </c>
      <c r="F91" s="526">
        <v>96</v>
      </c>
      <c r="G91" s="526">
        <v>85</v>
      </c>
      <c r="H91" s="526">
        <v>0</v>
      </c>
      <c r="I91" s="526">
        <v>16</v>
      </c>
      <c r="J91" s="523">
        <v>0</v>
      </c>
      <c r="K91" s="6" t="str">
        <f>_xlfn.XLOOKUP(A91, 'TA1'!A76:A386, 'TA1'!B76:B386)</f>
        <v>Doncaster</v>
      </c>
    </row>
    <row r="92" spans="1:11" ht="15.75" customHeight="1" x14ac:dyDescent="0.2">
      <c r="A92" s="556" t="s">
        <v>445</v>
      </c>
      <c r="B92" s="556" t="s">
        <v>446</v>
      </c>
      <c r="C92" s="556" t="s">
        <v>306</v>
      </c>
      <c r="D92" s="556" t="s">
        <v>305</v>
      </c>
      <c r="E92" s="529">
        <v>160</v>
      </c>
      <c r="F92" s="526">
        <v>108</v>
      </c>
      <c r="G92" s="526">
        <v>47</v>
      </c>
      <c r="H92" s="526">
        <v>1</v>
      </c>
      <c r="I92" s="526">
        <v>4</v>
      </c>
      <c r="J92" s="523">
        <v>0</v>
      </c>
      <c r="K92" s="6" t="str">
        <f>_xlfn.XLOOKUP(A92, 'TA1'!A77:A387, 'TA1'!B77:B387)</f>
        <v>Dorset</v>
      </c>
    </row>
    <row r="93" spans="1:11" ht="15.75" customHeight="1" x14ac:dyDescent="0.2">
      <c r="A93" s="556" t="s">
        <v>447</v>
      </c>
      <c r="B93" s="556" t="s">
        <v>448</v>
      </c>
      <c r="C93" s="556" t="s">
        <v>304</v>
      </c>
      <c r="D93" s="556" t="s">
        <v>303</v>
      </c>
      <c r="E93" s="529">
        <v>328</v>
      </c>
      <c r="F93" s="526">
        <v>218</v>
      </c>
      <c r="G93" s="526">
        <v>110</v>
      </c>
      <c r="H93" s="526">
        <v>0</v>
      </c>
      <c r="I93" s="526">
        <v>0</v>
      </c>
      <c r="J93" s="523">
        <v>0</v>
      </c>
      <c r="K93" s="6" t="str">
        <f>_xlfn.XLOOKUP(A93, 'TA1'!A78:A388, 'TA1'!B78:B388)</f>
        <v>Dover</v>
      </c>
    </row>
    <row r="94" spans="1:11" ht="15.75" customHeight="1" x14ac:dyDescent="0.2">
      <c r="A94" s="556" t="s">
        <v>449</v>
      </c>
      <c r="B94" s="556" t="s">
        <v>450</v>
      </c>
      <c r="C94" s="556" t="s">
        <v>300</v>
      </c>
      <c r="D94" s="556" t="s">
        <v>299</v>
      </c>
      <c r="E94" s="529">
        <v>25</v>
      </c>
      <c r="F94" s="526">
        <v>2</v>
      </c>
      <c r="G94" s="526">
        <v>22</v>
      </c>
      <c r="H94" s="526">
        <v>0</v>
      </c>
      <c r="I94" s="526">
        <v>1</v>
      </c>
      <c r="J94" s="523">
        <v>0</v>
      </c>
      <c r="K94" s="6" t="str">
        <f>_xlfn.XLOOKUP(A94, 'TA1'!A79:A389, 'TA1'!B79:B389)</f>
        <v>Dudley</v>
      </c>
    </row>
    <row r="95" spans="1:11" ht="15.75" customHeight="1" x14ac:dyDescent="0.2">
      <c r="A95" s="556" t="s">
        <v>451</v>
      </c>
      <c r="B95" s="556" t="s">
        <v>452</v>
      </c>
      <c r="C95" s="556" t="s">
        <v>292</v>
      </c>
      <c r="D95" s="556" t="s">
        <v>291</v>
      </c>
      <c r="E95" s="529">
        <v>146</v>
      </c>
      <c r="F95" s="526">
        <v>46</v>
      </c>
      <c r="G95" s="526">
        <v>96</v>
      </c>
      <c r="H95" s="526">
        <v>0</v>
      </c>
      <c r="I95" s="526">
        <v>4</v>
      </c>
      <c r="J95" s="523">
        <v>0</v>
      </c>
      <c r="K95" s="6" t="str">
        <f>_xlfn.XLOOKUP(A95, 'TA1'!A80:A390, 'TA1'!B80:B390)</f>
        <v>Durham</v>
      </c>
    </row>
    <row r="96" spans="1:11" ht="15.75" customHeight="1" x14ac:dyDescent="0.2">
      <c r="A96" s="724" t="s">
        <v>453</v>
      </c>
      <c r="B96" s="724" t="s">
        <v>454</v>
      </c>
      <c r="C96" s="724" t="s">
        <v>288</v>
      </c>
      <c r="D96" s="724" t="s">
        <v>287</v>
      </c>
      <c r="E96" s="725" t="s">
        <v>907</v>
      </c>
      <c r="F96" s="726" t="s">
        <v>907</v>
      </c>
      <c r="G96" s="726" t="s">
        <v>907</v>
      </c>
      <c r="H96" s="726" t="s">
        <v>907</v>
      </c>
      <c r="I96" s="726" t="s">
        <v>907</v>
      </c>
      <c r="J96" s="727" t="s">
        <v>907</v>
      </c>
      <c r="K96" s="6" t="str">
        <f>_xlfn.XLOOKUP(A96, 'TA1'!A81:A391, 'TA1'!B81:B391)</f>
        <v>Ealing</v>
      </c>
    </row>
    <row r="97" spans="1:11" ht="15.75" customHeight="1" x14ac:dyDescent="0.2">
      <c r="A97" s="556" t="s">
        <v>455</v>
      </c>
      <c r="B97" s="556" t="s">
        <v>456</v>
      </c>
      <c r="C97" s="556" t="s">
        <v>302</v>
      </c>
      <c r="D97" s="556" t="s">
        <v>301</v>
      </c>
      <c r="E97" s="529">
        <v>17</v>
      </c>
      <c r="F97" s="526">
        <v>8</v>
      </c>
      <c r="G97" s="526">
        <v>9</v>
      </c>
      <c r="H97" s="526">
        <v>0</v>
      </c>
      <c r="I97" s="526">
        <v>0</v>
      </c>
      <c r="J97" s="523">
        <v>0</v>
      </c>
      <c r="K97" s="6" t="str">
        <f>_xlfn.XLOOKUP(A97, 'TA1'!A82:A392, 'TA1'!B82:B392)</f>
        <v>East Cambridgeshire</v>
      </c>
    </row>
    <row r="98" spans="1:11" ht="15.75" customHeight="1" x14ac:dyDescent="0.2">
      <c r="A98" s="556" t="s">
        <v>457</v>
      </c>
      <c r="B98" s="556" t="s">
        <v>458</v>
      </c>
      <c r="C98" s="556" t="s">
        <v>306</v>
      </c>
      <c r="D98" s="556" t="s">
        <v>305</v>
      </c>
      <c r="E98" s="529">
        <v>44</v>
      </c>
      <c r="F98" s="526">
        <v>5</v>
      </c>
      <c r="G98" s="526">
        <v>39</v>
      </c>
      <c r="H98" s="526">
        <v>0</v>
      </c>
      <c r="I98" s="526">
        <v>0</v>
      </c>
      <c r="J98" s="523">
        <v>0</v>
      </c>
      <c r="K98" s="6" t="str">
        <f>_xlfn.XLOOKUP(A98, 'TA1'!A83:A393, 'TA1'!B83:B393)</f>
        <v>East Devon</v>
      </c>
    </row>
    <row r="99" spans="1:11" ht="15.75" customHeight="1" x14ac:dyDescent="0.2">
      <c r="A99" s="724" t="s">
        <v>459</v>
      </c>
      <c r="B99" s="724" t="s">
        <v>460</v>
      </c>
      <c r="C99" s="724" t="s">
        <v>304</v>
      </c>
      <c r="D99" s="724" t="s">
        <v>303</v>
      </c>
      <c r="E99" s="725" t="s">
        <v>907</v>
      </c>
      <c r="F99" s="726" t="s">
        <v>907</v>
      </c>
      <c r="G99" s="726" t="s">
        <v>907</v>
      </c>
      <c r="H99" s="726" t="s">
        <v>907</v>
      </c>
      <c r="I99" s="726" t="s">
        <v>907</v>
      </c>
      <c r="J99" s="727" t="s">
        <v>907</v>
      </c>
      <c r="K99" s="6" t="str">
        <f>_xlfn.XLOOKUP(A99, 'TA1'!A84:A394, 'TA1'!B84:B394)</f>
        <v>East Hampshire</v>
      </c>
    </row>
    <row r="100" spans="1:11" ht="15.75" customHeight="1" x14ac:dyDescent="0.2">
      <c r="A100" s="556" t="s">
        <v>461</v>
      </c>
      <c r="B100" s="556" t="s">
        <v>462</v>
      </c>
      <c r="C100" s="556" t="s">
        <v>302</v>
      </c>
      <c r="D100" s="556" t="s">
        <v>301</v>
      </c>
      <c r="E100" s="529">
        <v>55</v>
      </c>
      <c r="F100" s="526">
        <v>8</v>
      </c>
      <c r="G100" s="526">
        <v>47</v>
      </c>
      <c r="H100" s="526">
        <v>0</v>
      </c>
      <c r="I100" s="526">
        <v>0</v>
      </c>
      <c r="J100" s="523">
        <v>0</v>
      </c>
      <c r="K100" s="6" t="str">
        <f>_xlfn.XLOOKUP(A100, 'TA1'!A85:A395, 'TA1'!B85:B395)</f>
        <v>East Hertfordshire</v>
      </c>
    </row>
    <row r="101" spans="1:11" ht="15.75" customHeight="1" x14ac:dyDescent="0.2">
      <c r="A101" s="556" t="s">
        <v>463</v>
      </c>
      <c r="B101" s="556" t="s">
        <v>464</v>
      </c>
      <c r="C101" s="556" t="s">
        <v>298</v>
      </c>
      <c r="D101" s="556" t="s">
        <v>297</v>
      </c>
      <c r="E101" s="529">
        <v>60</v>
      </c>
      <c r="F101" s="526">
        <v>23</v>
      </c>
      <c r="G101" s="526">
        <v>35</v>
      </c>
      <c r="H101" s="526">
        <v>0</v>
      </c>
      <c r="I101" s="526">
        <v>2</v>
      </c>
      <c r="J101" s="523">
        <v>0</v>
      </c>
      <c r="K101" s="6" t="str">
        <f>_xlfn.XLOOKUP(A101, 'TA1'!A86:A396, 'TA1'!B86:B396)</f>
        <v>East Lindsey</v>
      </c>
    </row>
    <row r="102" spans="1:11" ht="15.75" customHeight="1" x14ac:dyDescent="0.2">
      <c r="A102" s="556" t="s">
        <v>465</v>
      </c>
      <c r="B102" s="556" t="s">
        <v>466</v>
      </c>
      <c r="C102" s="556" t="s">
        <v>296</v>
      </c>
      <c r="D102" s="556" t="s">
        <v>295</v>
      </c>
      <c r="E102" s="529">
        <v>251</v>
      </c>
      <c r="F102" s="526">
        <v>175</v>
      </c>
      <c r="G102" s="526">
        <v>64</v>
      </c>
      <c r="H102" s="526">
        <v>0</v>
      </c>
      <c r="I102" s="526">
        <v>12</v>
      </c>
      <c r="J102" s="523">
        <v>0</v>
      </c>
      <c r="K102" s="6" t="str">
        <f>_xlfn.XLOOKUP(A102, 'TA1'!A87:A397, 'TA1'!B87:B397)</f>
        <v>East Riding of Yorkshire</v>
      </c>
    </row>
    <row r="103" spans="1:11" ht="15.75" customHeight="1" x14ac:dyDescent="0.2">
      <c r="A103" s="556" t="s">
        <v>467</v>
      </c>
      <c r="B103" s="556" t="s">
        <v>468</v>
      </c>
      <c r="C103" s="556" t="s">
        <v>300</v>
      </c>
      <c r="D103" s="556" t="s">
        <v>299</v>
      </c>
      <c r="E103" s="529">
        <v>38</v>
      </c>
      <c r="F103" s="526">
        <v>6</v>
      </c>
      <c r="G103" s="526">
        <v>24</v>
      </c>
      <c r="H103" s="526">
        <v>7</v>
      </c>
      <c r="I103" s="526">
        <v>1</v>
      </c>
      <c r="J103" s="523">
        <v>0</v>
      </c>
      <c r="K103" s="6" t="str">
        <f>_xlfn.XLOOKUP(A103, 'TA1'!A88:A398, 'TA1'!B88:B398)</f>
        <v>East Staffordshire</v>
      </c>
    </row>
    <row r="104" spans="1:11" ht="15.75" customHeight="1" x14ac:dyDescent="0.2">
      <c r="A104" s="556" t="s">
        <v>469</v>
      </c>
      <c r="B104" s="556" t="s">
        <v>470</v>
      </c>
      <c r="C104" s="556" t="s">
        <v>302</v>
      </c>
      <c r="D104" s="556" t="s">
        <v>301</v>
      </c>
      <c r="E104" s="529">
        <v>161</v>
      </c>
      <c r="F104" s="526">
        <v>98</v>
      </c>
      <c r="G104" s="526">
        <v>53</v>
      </c>
      <c r="H104" s="526">
        <v>4</v>
      </c>
      <c r="I104" s="526">
        <v>6</v>
      </c>
      <c r="J104" s="523">
        <v>0</v>
      </c>
      <c r="K104" s="6" t="str">
        <f>_xlfn.XLOOKUP(A104, 'TA1'!A89:A399, 'TA1'!B89:B399)</f>
        <v>East Suffolk</v>
      </c>
    </row>
    <row r="105" spans="1:11" ht="15.75" customHeight="1" x14ac:dyDescent="0.2">
      <c r="A105" s="556" t="s">
        <v>471</v>
      </c>
      <c r="B105" s="556" t="s">
        <v>472</v>
      </c>
      <c r="C105" s="556" t="s">
        <v>304</v>
      </c>
      <c r="D105" s="556" t="s">
        <v>303</v>
      </c>
      <c r="E105" s="529">
        <v>315</v>
      </c>
      <c r="F105" s="526">
        <v>171</v>
      </c>
      <c r="G105" s="526">
        <v>139</v>
      </c>
      <c r="H105" s="526">
        <v>0</v>
      </c>
      <c r="I105" s="526">
        <v>5</v>
      </c>
      <c r="J105" s="523">
        <v>0</v>
      </c>
      <c r="K105" s="6" t="str">
        <f>_xlfn.XLOOKUP(A105, 'TA1'!A90:A400, 'TA1'!B90:B400)</f>
        <v>Eastbourne</v>
      </c>
    </row>
    <row r="106" spans="1:11" ht="15.75" customHeight="1" x14ac:dyDescent="0.2">
      <c r="A106" s="556" t="s">
        <v>473</v>
      </c>
      <c r="B106" s="556" t="s">
        <v>474</v>
      </c>
      <c r="C106" s="556" t="s">
        <v>304</v>
      </c>
      <c r="D106" s="556" t="s">
        <v>303</v>
      </c>
      <c r="E106" s="529">
        <v>85</v>
      </c>
      <c r="F106" s="526">
        <v>37</v>
      </c>
      <c r="G106" s="526">
        <v>11</v>
      </c>
      <c r="H106" s="526">
        <v>9</v>
      </c>
      <c r="I106" s="526">
        <v>28</v>
      </c>
      <c r="J106" s="523">
        <v>0</v>
      </c>
      <c r="K106" s="6" t="str">
        <f>_xlfn.XLOOKUP(A106, 'TA1'!A91:A401, 'TA1'!B91:B401)</f>
        <v>Eastleigh</v>
      </c>
    </row>
    <row r="107" spans="1:11" ht="15.75" customHeight="1" x14ac:dyDescent="0.2">
      <c r="A107" s="556" t="s">
        <v>475</v>
      </c>
      <c r="B107" s="556" t="s">
        <v>476</v>
      </c>
      <c r="C107" s="556" t="s">
        <v>304</v>
      </c>
      <c r="D107" s="556" t="s">
        <v>303</v>
      </c>
      <c r="E107" s="529">
        <v>145</v>
      </c>
      <c r="F107" s="526">
        <v>100</v>
      </c>
      <c r="G107" s="526">
        <v>45</v>
      </c>
      <c r="H107" s="526">
        <v>0</v>
      </c>
      <c r="I107" s="526">
        <v>0</v>
      </c>
      <c r="J107" s="523">
        <v>0</v>
      </c>
      <c r="K107" s="6" t="str">
        <f>_xlfn.XLOOKUP(A107, 'TA1'!A92:A402, 'TA1'!B92:B402)</f>
        <v>Elmbridge</v>
      </c>
    </row>
    <row r="108" spans="1:11" ht="15.75" customHeight="1" x14ac:dyDescent="0.2">
      <c r="A108" s="556" t="s">
        <v>477</v>
      </c>
      <c r="B108" s="556" t="s">
        <v>478</v>
      </c>
      <c r="C108" s="556" t="s">
        <v>288</v>
      </c>
      <c r="D108" s="556" t="s">
        <v>287</v>
      </c>
      <c r="E108" s="529">
        <v>3046</v>
      </c>
      <c r="F108" s="526">
        <v>2387</v>
      </c>
      <c r="G108" s="526">
        <v>628</v>
      </c>
      <c r="H108" s="526">
        <v>8</v>
      </c>
      <c r="I108" s="526">
        <v>23</v>
      </c>
      <c r="J108" s="523">
        <v>0</v>
      </c>
      <c r="K108" s="6" t="str">
        <f>_xlfn.XLOOKUP(A108, 'TA1'!A93:A403, 'TA1'!B93:B403)</f>
        <v>Enfield</v>
      </c>
    </row>
    <row r="109" spans="1:11" ht="15.75" customHeight="1" x14ac:dyDescent="0.2">
      <c r="A109" s="556" t="s">
        <v>479</v>
      </c>
      <c r="B109" s="556" t="s">
        <v>480</v>
      </c>
      <c r="C109" s="556" t="s">
        <v>302</v>
      </c>
      <c r="D109" s="556" t="s">
        <v>301</v>
      </c>
      <c r="E109" s="529">
        <v>107</v>
      </c>
      <c r="F109" s="526">
        <v>67</v>
      </c>
      <c r="G109" s="526">
        <v>39</v>
      </c>
      <c r="H109" s="526">
        <v>0</v>
      </c>
      <c r="I109" s="526">
        <v>1</v>
      </c>
      <c r="J109" s="523">
        <v>0</v>
      </c>
      <c r="K109" s="6" t="str">
        <f>_xlfn.XLOOKUP(A109, 'TA1'!A94:A404, 'TA1'!B94:B404)</f>
        <v>Epping Forest</v>
      </c>
    </row>
    <row r="110" spans="1:11" ht="15.75" customHeight="1" x14ac:dyDescent="0.2">
      <c r="A110" s="556" t="s">
        <v>481</v>
      </c>
      <c r="B110" s="556" t="s">
        <v>482</v>
      </c>
      <c r="C110" s="556" t="s">
        <v>304</v>
      </c>
      <c r="D110" s="556" t="s">
        <v>303</v>
      </c>
      <c r="E110" s="529">
        <v>292</v>
      </c>
      <c r="F110" s="526">
        <v>237</v>
      </c>
      <c r="G110" s="526">
        <v>45</v>
      </c>
      <c r="H110" s="526">
        <v>1</v>
      </c>
      <c r="I110" s="526">
        <v>9</v>
      </c>
      <c r="J110" s="523">
        <v>0</v>
      </c>
      <c r="K110" s="6" t="str">
        <f>_xlfn.XLOOKUP(A110, 'TA1'!A95:A405, 'TA1'!B95:B405)</f>
        <v>Epsom &amp; Ewell</v>
      </c>
    </row>
    <row r="111" spans="1:11" ht="15.75" customHeight="1" x14ac:dyDescent="0.2">
      <c r="A111" s="556" t="s">
        <v>483</v>
      </c>
      <c r="B111" s="556" t="s">
        <v>484</v>
      </c>
      <c r="C111" s="556" t="s">
        <v>298</v>
      </c>
      <c r="D111" s="556" t="s">
        <v>297</v>
      </c>
      <c r="E111" s="529">
        <v>23</v>
      </c>
      <c r="F111" s="526">
        <v>6</v>
      </c>
      <c r="G111" s="526">
        <v>12</v>
      </c>
      <c r="H111" s="526">
        <v>0</v>
      </c>
      <c r="I111" s="526">
        <v>5</v>
      </c>
      <c r="J111" s="523">
        <v>0</v>
      </c>
      <c r="K111" s="6" t="str">
        <f>_xlfn.XLOOKUP(A111, 'TA1'!A96:A406, 'TA1'!B96:B406)</f>
        <v>Erewash</v>
      </c>
    </row>
    <row r="112" spans="1:11" ht="15.75" customHeight="1" x14ac:dyDescent="0.2">
      <c r="A112" s="556" t="s">
        <v>485</v>
      </c>
      <c r="B112" s="556" t="s">
        <v>486</v>
      </c>
      <c r="C112" s="556" t="s">
        <v>306</v>
      </c>
      <c r="D112" s="556" t="s">
        <v>305</v>
      </c>
      <c r="E112" s="529">
        <v>96</v>
      </c>
      <c r="F112" s="526">
        <v>47</v>
      </c>
      <c r="G112" s="526">
        <v>43</v>
      </c>
      <c r="H112" s="526">
        <v>3</v>
      </c>
      <c r="I112" s="526">
        <v>3</v>
      </c>
      <c r="J112" s="523">
        <v>0</v>
      </c>
      <c r="K112" s="6" t="str">
        <f>_xlfn.XLOOKUP(A112, 'TA1'!A97:A407, 'TA1'!B97:B407)</f>
        <v>Exeter</v>
      </c>
    </row>
    <row r="113" spans="1:11" ht="15.75" customHeight="1" x14ac:dyDescent="0.2">
      <c r="A113" s="556" t="s">
        <v>487</v>
      </c>
      <c r="B113" s="556" t="s">
        <v>488</v>
      </c>
      <c r="C113" s="556" t="s">
        <v>304</v>
      </c>
      <c r="D113" s="556" t="s">
        <v>303</v>
      </c>
      <c r="E113" s="529">
        <v>111</v>
      </c>
      <c r="F113" s="526">
        <v>103</v>
      </c>
      <c r="G113" s="526">
        <v>7</v>
      </c>
      <c r="H113" s="526">
        <v>0</v>
      </c>
      <c r="I113" s="526">
        <v>1</v>
      </c>
      <c r="J113" s="523">
        <v>0</v>
      </c>
      <c r="K113" s="6" t="str">
        <f>_xlfn.XLOOKUP(A113, 'TA1'!A98:A408, 'TA1'!B98:B408)</f>
        <v>Fareham</v>
      </c>
    </row>
    <row r="114" spans="1:11" ht="15.75" customHeight="1" x14ac:dyDescent="0.2">
      <c r="A114" s="556" t="s">
        <v>489</v>
      </c>
      <c r="B114" s="556" t="s">
        <v>490</v>
      </c>
      <c r="C114" s="556" t="s">
        <v>302</v>
      </c>
      <c r="D114" s="556" t="s">
        <v>301</v>
      </c>
      <c r="E114" s="529">
        <v>70</v>
      </c>
      <c r="F114" s="526">
        <v>28</v>
      </c>
      <c r="G114" s="526">
        <v>40</v>
      </c>
      <c r="H114" s="526">
        <v>0</v>
      </c>
      <c r="I114" s="526">
        <v>2</v>
      </c>
      <c r="J114" s="523">
        <v>0</v>
      </c>
      <c r="K114" s="6" t="str">
        <f>_xlfn.XLOOKUP(A114, 'TA1'!A99:A409, 'TA1'!B99:B409)</f>
        <v>Fenland</v>
      </c>
    </row>
    <row r="115" spans="1:11" ht="15.75" customHeight="1" x14ac:dyDescent="0.2">
      <c r="A115" s="556" t="s">
        <v>491</v>
      </c>
      <c r="B115" s="556" t="s">
        <v>492</v>
      </c>
      <c r="C115" s="556" t="s">
        <v>304</v>
      </c>
      <c r="D115" s="556" t="s">
        <v>303</v>
      </c>
      <c r="E115" s="529">
        <v>101</v>
      </c>
      <c r="F115" s="526">
        <v>33</v>
      </c>
      <c r="G115" s="526">
        <v>67</v>
      </c>
      <c r="H115" s="526">
        <v>0</v>
      </c>
      <c r="I115" s="526">
        <v>1</v>
      </c>
      <c r="J115" s="523">
        <v>0</v>
      </c>
      <c r="K115" s="6" t="str">
        <f>_xlfn.XLOOKUP(A115, 'TA1'!A100:A410, 'TA1'!B100:B410)</f>
        <v>Folkestone &amp; Hythe</v>
      </c>
    </row>
    <row r="116" spans="1:11" ht="15.75" customHeight="1" x14ac:dyDescent="0.2">
      <c r="A116" s="556" t="s">
        <v>493</v>
      </c>
      <c r="B116" s="556" t="s">
        <v>494</v>
      </c>
      <c r="C116" s="556" t="s">
        <v>306</v>
      </c>
      <c r="D116" s="556" t="s">
        <v>305</v>
      </c>
      <c r="E116" s="529">
        <v>38</v>
      </c>
      <c r="F116" s="526">
        <v>28</v>
      </c>
      <c r="G116" s="526">
        <v>10</v>
      </c>
      <c r="H116" s="526">
        <v>0</v>
      </c>
      <c r="I116" s="526">
        <v>0</v>
      </c>
      <c r="J116" s="523">
        <v>0</v>
      </c>
      <c r="K116" s="6" t="str">
        <f>_xlfn.XLOOKUP(A116, 'TA1'!A101:A411, 'TA1'!B101:B411)</f>
        <v>Forest of Dean</v>
      </c>
    </row>
    <row r="117" spans="1:11" ht="15.75" customHeight="1" x14ac:dyDescent="0.2">
      <c r="A117" s="556" t="s">
        <v>495</v>
      </c>
      <c r="B117" s="556" t="s">
        <v>496</v>
      </c>
      <c r="C117" s="556" t="s">
        <v>294</v>
      </c>
      <c r="D117" s="556" t="s">
        <v>293</v>
      </c>
      <c r="E117" s="529">
        <v>48</v>
      </c>
      <c r="F117" s="526">
        <v>12</v>
      </c>
      <c r="G117" s="526">
        <v>33</v>
      </c>
      <c r="H117" s="526">
        <v>0</v>
      </c>
      <c r="I117" s="526">
        <v>3</v>
      </c>
      <c r="J117" s="523">
        <v>0</v>
      </c>
      <c r="K117" s="6" t="str">
        <f>_xlfn.XLOOKUP(A117, 'TA1'!A102:A412, 'TA1'!B102:B412)</f>
        <v>Fylde</v>
      </c>
    </row>
    <row r="118" spans="1:11" ht="15.75" customHeight="1" x14ac:dyDescent="0.2">
      <c r="A118" s="556" t="s">
        <v>497</v>
      </c>
      <c r="B118" s="556" t="s">
        <v>498</v>
      </c>
      <c r="C118" s="556" t="s">
        <v>292</v>
      </c>
      <c r="D118" s="556" t="s">
        <v>291</v>
      </c>
      <c r="E118" s="529">
        <v>127</v>
      </c>
      <c r="F118" s="526">
        <v>30</v>
      </c>
      <c r="G118" s="526">
        <v>88</v>
      </c>
      <c r="H118" s="526">
        <v>4</v>
      </c>
      <c r="I118" s="526">
        <v>5</v>
      </c>
      <c r="J118" s="523">
        <v>0</v>
      </c>
      <c r="K118" s="6" t="str">
        <f>_xlfn.XLOOKUP(A118, 'TA1'!A103:A413, 'TA1'!B103:B413)</f>
        <v>Gateshead</v>
      </c>
    </row>
    <row r="119" spans="1:11" ht="15.75" customHeight="1" x14ac:dyDescent="0.2">
      <c r="A119" s="556" t="s">
        <v>499</v>
      </c>
      <c r="B119" s="556" t="s">
        <v>500</v>
      </c>
      <c r="C119" s="556" t="s">
        <v>298</v>
      </c>
      <c r="D119" s="556" t="s">
        <v>297</v>
      </c>
      <c r="E119" s="529">
        <v>30</v>
      </c>
      <c r="F119" s="526">
        <v>22</v>
      </c>
      <c r="G119" s="526">
        <v>8</v>
      </c>
      <c r="H119" s="526">
        <v>0</v>
      </c>
      <c r="I119" s="526">
        <v>0</v>
      </c>
      <c r="J119" s="523">
        <v>0</v>
      </c>
      <c r="K119" s="6" t="str">
        <f>_xlfn.XLOOKUP(A119, 'TA1'!A104:A414, 'TA1'!B104:B414)</f>
        <v>Gedling</v>
      </c>
    </row>
    <row r="120" spans="1:11" ht="15.75" customHeight="1" x14ac:dyDescent="0.2">
      <c r="A120" s="556" t="s">
        <v>501</v>
      </c>
      <c r="B120" s="556" t="s">
        <v>502</v>
      </c>
      <c r="C120" s="556" t="s">
        <v>306</v>
      </c>
      <c r="D120" s="556" t="s">
        <v>305</v>
      </c>
      <c r="E120" s="529">
        <v>251</v>
      </c>
      <c r="F120" s="526">
        <v>133</v>
      </c>
      <c r="G120" s="526">
        <v>113</v>
      </c>
      <c r="H120" s="526">
        <v>2</v>
      </c>
      <c r="I120" s="526">
        <v>3</v>
      </c>
      <c r="J120" s="523">
        <v>0</v>
      </c>
      <c r="K120" s="6" t="str">
        <f>_xlfn.XLOOKUP(A120, 'TA1'!A105:A415, 'TA1'!B105:B415)</f>
        <v>Gloucester</v>
      </c>
    </row>
    <row r="121" spans="1:11" ht="15.75" customHeight="1" x14ac:dyDescent="0.2">
      <c r="A121" s="556" t="s">
        <v>503</v>
      </c>
      <c r="B121" s="556" t="s">
        <v>504</v>
      </c>
      <c r="C121" s="556" t="s">
        <v>304</v>
      </c>
      <c r="D121" s="556" t="s">
        <v>303</v>
      </c>
      <c r="E121" s="529">
        <v>98</v>
      </c>
      <c r="F121" s="526">
        <v>62</v>
      </c>
      <c r="G121" s="526">
        <v>29</v>
      </c>
      <c r="H121" s="526">
        <v>0</v>
      </c>
      <c r="I121" s="526">
        <v>7</v>
      </c>
      <c r="J121" s="523">
        <v>0</v>
      </c>
      <c r="K121" s="6" t="str">
        <f>_xlfn.XLOOKUP(A121, 'TA1'!A106:A416, 'TA1'!B106:B416)</f>
        <v>Gosport</v>
      </c>
    </row>
    <row r="122" spans="1:11" ht="15.75" customHeight="1" x14ac:dyDescent="0.2">
      <c r="A122" s="556" t="s">
        <v>505</v>
      </c>
      <c r="B122" s="556" t="s">
        <v>506</v>
      </c>
      <c r="C122" s="556" t="s">
        <v>304</v>
      </c>
      <c r="D122" s="556" t="s">
        <v>303</v>
      </c>
      <c r="E122" s="529">
        <v>248</v>
      </c>
      <c r="F122" s="526">
        <v>165</v>
      </c>
      <c r="G122" s="526">
        <v>82</v>
      </c>
      <c r="H122" s="526">
        <v>0</v>
      </c>
      <c r="I122" s="526">
        <v>1</v>
      </c>
      <c r="J122" s="523">
        <v>0</v>
      </c>
      <c r="K122" s="6" t="str">
        <f>_xlfn.XLOOKUP(A122, 'TA1'!A107:A417, 'TA1'!B107:B417)</f>
        <v>Gravesham</v>
      </c>
    </row>
    <row r="123" spans="1:11" ht="15.75" customHeight="1" x14ac:dyDescent="0.2">
      <c r="A123" s="556" t="s">
        <v>507</v>
      </c>
      <c r="B123" s="556" t="s">
        <v>508</v>
      </c>
      <c r="C123" s="556" t="s">
        <v>302</v>
      </c>
      <c r="D123" s="556" t="s">
        <v>301</v>
      </c>
      <c r="E123" s="529">
        <v>59</v>
      </c>
      <c r="F123" s="526">
        <v>21</v>
      </c>
      <c r="G123" s="526">
        <v>37</v>
      </c>
      <c r="H123" s="526">
        <v>0</v>
      </c>
      <c r="I123" s="526">
        <v>1</v>
      </c>
      <c r="J123" s="523">
        <v>0</v>
      </c>
      <c r="K123" s="6" t="str">
        <f>_xlfn.XLOOKUP(A123, 'TA1'!A108:A418, 'TA1'!B108:B418)</f>
        <v>Great Yarmouth</v>
      </c>
    </row>
    <row r="124" spans="1:11" ht="15.75" customHeight="1" x14ac:dyDescent="0.2">
      <c r="A124" s="556" t="s">
        <v>509</v>
      </c>
      <c r="B124" s="556" t="s">
        <v>510</v>
      </c>
      <c r="C124" s="556" t="s">
        <v>288</v>
      </c>
      <c r="D124" s="556" t="s">
        <v>287</v>
      </c>
      <c r="E124" s="529">
        <v>1913</v>
      </c>
      <c r="F124" s="526">
        <v>1540</v>
      </c>
      <c r="G124" s="526">
        <v>357</v>
      </c>
      <c r="H124" s="526">
        <v>3</v>
      </c>
      <c r="I124" s="526">
        <v>13</v>
      </c>
      <c r="J124" s="523">
        <v>0</v>
      </c>
      <c r="K124" s="6" t="str">
        <f>_xlfn.XLOOKUP(A124, 'TA1'!A109:A419, 'TA1'!B109:B419)</f>
        <v>Greenwich</v>
      </c>
    </row>
    <row r="125" spans="1:11" ht="15.75" customHeight="1" x14ac:dyDescent="0.2">
      <c r="A125" s="556" t="s">
        <v>511</v>
      </c>
      <c r="B125" s="556" t="s">
        <v>512</v>
      </c>
      <c r="C125" s="556" t="s">
        <v>304</v>
      </c>
      <c r="D125" s="556" t="s">
        <v>303</v>
      </c>
      <c r="E125" s="529">
        <v>90</v>
      </c>
      <c r="F125" s="526">
        <v>82</v>
      </c>
      <c r="G125" s="526">
        <v>7</v>
      </c>
      <c r="H125" s="526">
        <v>1</v>
      </c>
      <c r="I125" s="526">
        <v>0</v>
      </c>
      <c r="J125" s="523">
        <v>0</v>
      </c>
      <c r="K125" s="6" t="str">
        <f>_xlfn.XLOOKUP(A125, 'TA1'!A110:A420, 'TA1'!B110:B420)</f>
        <v>Guildford</v>
      </c>
    </row>
    <row r="126" spans="1:11" ht="15.75" customHeight="1" x14ac:dyDescent="0.2">
      <c r="A126" s="556" t="s">
        <v>513</v>
      </c>
      <c r="B126" s="556" t="s">
        <v>514</v>
      </c>
      <c r="C126" s="556" t="s">
        <v>288</v>
      </c>
      <c r="D126" s="556" t="s">
        <v>287</v>
      </c>
      <c r="E126" s="529">
        <v>3594</v>
      </c>
      <c r="F126" s="526">
        <v>2734</v>
      </c>
      <c r="G126" s="526">
        <v>843</v>
      </c>
      <c r="H126" s="526">
        <v>0</v>
      </c>
      <c r="I126" s="526">
        <v>17</v>
      </c>
      <c r="J126" s="523">
        <v>0</v>
      </c>
      <c r="K126" s="6" t="str">
        <f>_xlfn.XLOOKUP(A126, 'TA1'!A111:A421, 'TA1'!B111:B421)</f>
        <v>Hackney</v>
      </c>
    </row>
    <row r="127" spans="1:11" ht="15.75" customHeight="1" x14ac:dyDescent="0.2">
      <c r="A127" s="556" t="s">
        <v>515</v>
      </c>
      <c r="B127" s="556" t="s">
        <v>516</v>
      </c>
      <c r="C127" s="556" t="s">
        <v>294</v>
      </c>
      <c r="D127" s="556" t="s">
        <v>293</v>
      </c>
      <c r="E127" s="529">
        <v>99</v>
      </c>
      <c r="F127" s="526">
        <v>52</v>
      </c>
      <c r="G127" s="526">
        <v>45</v>
      </c>
      <c r="H127" s="526">
        <v>0</v>
      </c>
      <c r="I127" s="526">
        <v>2</v>
      </c>
      <c r="J127" s="523">
        <v>0</v>
      </c>
      <c r="K127" s="6" t="str">
        <f>_xlfn.XLOOKUP(A127, 'TA1'!A112:A422, 'TA1'!B112:B422)</f>
        <v>Halton</v>
      </c>
    </row>
    <row r="128" spans="1:11" ht="15.75" customHeight="1" x14ac:dyDescent="0.2">
      <c r="A128" s="556" t="s">
        <v>517</v>
      </c>
      <c r="B128" s="556" t="s">
        <v>518</v>
      </c>
      <c r="C128" s="556" t="s">
        <v>288</v>
      </c>
      <c r="D128" s="556" t="s">
        <v>287</v>
      </c>
      <c r="E128" s="529">
        <v>1422</v>
      </c>
      <c r="F128" s="528">
        <v>1091</v>
      </c>
      <c r="G128" s="528">
        <v>313</v>
      </c>
      <c r="H128" s="528">
        <v>1</v>
      </c>
      <c r="I128" s="528">
        <v>17</v>
      </c>
      <c r="J128" s="528">
        <v>0</v>
      </c>
      <c r="K128" s="6" t="str">
        <f>_xlfn.XLOOKUP(A128, 'TA1'!A113:A423, 'TA1'!B113:B423)</f>
        <v>Hammersmith &amp; Fulham</v>
      </c>
    </row>
    <row r="129" spans="1:11" ht="15.75" customHeight="1" x14ac:dyDescent="0.2">
      <c r="A129" s="556" t="s">
        <v>519</v>
      </c>
      <c r="B129" s="556" t="s">
        <v>520</v>
      </c>
      <c r="C129" s="556" t="s">
        <v>298</v>
      </c>
      <c r="D129" s="556" t="s">
        <v>297</v>
      </c>
      <c r="E129" s="529">
        <v>29</v>
      </c>
      <c r="F129" s="526">
        <v>13</v>
      </c>
      <c r="G129" s="526">
        <v>15</v>
      </c>
      <c r="H129" s="526">
        <v>1</v>
      </c>
      <c r="I129" s="526">
        <v>0</v>
      </c>
      <c r="J129" s="523">
        <v>0</v>
      </c>
      <c r="K129" s="6" t="str">
        <f>_xlfn.XLOOKUP(A129, 'TA1'!A114:A424, 'TA1'!B114:B424)</f>
        <v>Harborough</v>
      </c>
    </row>
    <row r="130" spans="1:11" ht="15.75" customHeight="1" x14ac:dyDescent="0.2">
      <c r="A130" s="556" t="s">
        <v>521</v>
      </c>
      <c r="B130" s="556" t="s">
        <v>522</v>
      </c>
      <c r="C130" s="556" t="s">
        <v>288</v>
      </c>
      <c r="D130" s="556" t="s">
        <v>287</v>
      </c>
      <c r="E130" s="529">
        <v>2661</v>
      </c>
      <c r="F130" s="526">
        <v>2456</v>
      </c>
      <c r="G130" s="526">
        <v>200</v>
      </c>
      <c r="H130" s="526">
        <v>0</v>
      </c>
      <c r="I130" s="526">
        <v>5</v>
      </c>
      <c r="J130" s="523">
        <v>0</v>
      </c>
      <c r="K130" s="6" t="str">
        <f>_xlfn.XLOOKUP(A130, 'TA1'!A115:A425, 'TA1'!B115:B425)</f>
        <v>Haringey</v>
      </c>
    </row>
    <row r="131" spans="1:11" ht="15.75" customHeight="1" x14ac:dyDescent="0.2">
      <c r="A131" s="556" t="s">
        <v>523</v>
      </c>
      <c r="B131" s="556" t="s">
        <v>524</v>
      </c>
      <c r="C131" s="556" t="s">
        <v>302</v>
      </c>
      <c r="D131" s="556" t="s">
        <v>301</v>
      </c>
      <c r="E131" s="529">
        <v>380</v>
      </c>
      <c r="F131" s="526">
        <v>295</v>
      </c>
      <c r="G131" s="526">
        <v>71</v>
      </c>
      <c r="H131" s="526">
        <v>2</v>
      </c>
      <c r="I131" s="526">
        <v>12</v>
      </c>
      <c r="J131" s="523">
        <v>0</v>
      </c>
      <c r="K131" s="6" t="str">
        <f>_xlfn.XLOOKUP(A131, 'TA1'!A116:A426, 'TA1'!B116:B426)</f>
        <v>Harlow</v>
      </c>
    </row>
    <row r="132" spans="1:11" ht="15.75" customHeight="1" x14ac:dyDescent="0.2">
      <c r="A132" s="556" t="s">
        <v>525</v>
      </c>
      <c r="B132" s="556" t="s">
        <v>526</v>
      </c>
      <c r="C132" s="556" t="s">
        <v>288</v>
      </c>
      <c r="D132" s="556" t="s">
        <v>287</v>
      </c>
      <c r="E132" s="529">
        <v>1425</v>
      </c>
      <c r="F132" s="528">
        <v>1164</v>
      </c>
      <c r="G132" s="528">
        <v>258</v>
      </c>
      <c r="H132" s="528">
        <v>0</v>
      </c>
      <c r="I132" s="528">
        <v>3</v>
      </c>
      <c r="J132" s="528">
        <v>0</v>
      </c>
      <c r="K132" s="6" t="str">
        <f>_xlfn.XLOOKUP(A132, 'TA1'!A117:A427, 'TA1'!B117:B427)</f>
        <v>Harrow</v>
      </c>
    </row>
    <row r="133" spans="1:11" ht="15.75" customHeight="1" x14ac:dyDescent="0.2">
      <c r="A133" s="556" t="s">
        <v>527</v>
      </c>
      <c r="B133" s="556" t="s">
        <v>528</v>
      </c>
      <c r="C133" s="556" t="s">
        <v>304</v>
      </c>
      <c r="D133" s="556" t="s">
        <v>303</v>
      </c>
      <c r="E133" s="529">
        <v>22</v>
      </c>
      <c r="F133" s="526">
        <v>20</v>
      </c>
      <c r="G133" s="526">
        <v>2</v>
      </c>
      <c r="H133" s="526">
        <v>0</v>
      </c>
      <c r="I133" s="526">
        <v>0</v>
      </c>
      <c r="J133" s="523">
        <v>0</v>
      </c>
      <c r="K133" s="6" t="str">
        <f>_xlfn.XLOOKUP(A133, 'TA1'!A118:A428, 'TA1'!B118:B428)</f>
        <v>Hart</v>
      </c>
    </row>
    <row r="134" spans="1:11" ht="15.75" customHeight="1" x14ac:dyDescent="0.2">
      <c r="A134" s="556" t="s">
        <v>529</v>
      </c>
      <c r="B134" s="556" t="s">
        <v>530</v>
      </c>
      <c r="C134" s="556" t="s">
        <v>292</v>
      </c>
      <c r="D134" s="556" t="s">
        <v>291</v>
      </c>
      <c r="E134" s="529">
        <v>18</v>
      </c>
      <c r="F134" s="526">
        <v>0</v>
      </c>
      <c r="G134" s="526">
        <v>14</v>
      </c>
      <c r="H134" s="526">
        <v>2</v>
      </c>
      <c r="I134" s="526">
        <v>2</v>
      </c>
      <c r="J134" s="523">
        <v>0</v>
      </c>
      <c r="K134" s="6" t="str">
        <f>_xlfn.XLOOKUP(A134, 'TA1'!A119:A429, 'TA1'!B119:B429)</f>
        <v>Hartlepool</v>
      </c>
    </row>
    <row r="135" spans="1:11" ht="15.75" customHeight="1" x14ac:dyDescent="0.2">
      <c r="A135" s="556" t="s">
        <v>531</v>
      </c>
      <c r="B135" s="556" t="s">
        <v>532</v>
      </c>
      <c r="C135" s="556" t="s">
        <v>304</v>
      </c>
      <c r="D135" s="556" t="s">
        <v>303</v>
      </c>
      <c r="E135" s="529">
        <v>628</v>
      </c>
      <c r="F135" s="526">
        <v>435</v>
      </c>
      <c r="G135" s="526">
        <v>184</v>
      </c>
      <c r="H135" s="526">
        <v>8</v>
      </c>
      <c r="I135" s="526">
        <v>1</v>
      </c>
      <c r="J135" s="523">
        <v>0</v>
      </c>
      <c r="K135" s="6" t="str">
        <f>_xlfn.XLOOKUP(A135, 'TA1'!A120:A430, 'TA1'!B120:B430)</f>
        <v>Hastings</v>
      </c>
    </row>
    <row r="136" spans="1:11" ht="15.75" customHeight="1" x14ac:dyDescent="0.2">
      <c r="A136" s="556" t="s">
        <v>533</v>
      </c>
      <c r="B136" s="556" t="s">
        <v>534</v>
      </c>
      <c r="C136" s="556" t="s">
        <v>304</v>
      </c>
      <c r="D136" s="556" t="s">
        <v>303</v>
      </c>
      <c r="E136" s="529">
        <v>186</v>
      </c>
      <c r="F136" s="526">
        <v>145</v>
      </c>
      <c r="G136" s="526">
        <v>35</v>
      </c>
      <c r="H136" s="526">
        <v>0</v>
      </c>
      <c r="I136" s="526">
        <v>6</v>
      </c>
      <c r="J136" s="523">
        <v>0</v>
      </c>
      <c r="K136" s="6" t="str">
        <f>_xlfn.XLOOKUP(A136, 'TA1'!A121:A431, 'TA1'!B121:B431)</f>
        <v>Havant</v>
      </c>
    </row>
    <row r="137" spans="1:11" ht="15.75" customHeight="1" x14ac:dyDescent="0.2">
      <c r="A137" s="556" t="s">
        <v>535</v>
      </c>
      <c r="B137" s="556" t="s">
        <v>536</v>
      </c>
      <c r="C137" s="556" t="s">
        <v>288</v>
      </c>
      <c r="D137" s="556" t="s">
        <v>287</v>
      </c>
      <c r="E137" s="529">
        <v>1358</v>
      </c>
      <c r="F137" s="526">
        <v>1294</v>
      </c>
      <c r="G137" s="526">
        <v>62</v>
      </c>
      <c r="H137" s="526">
        <v>0</v>
      </c>
      <c r="I137" s="526">
        <v>2</v>
      </c>
      <c r="J137" s="523">
        <v>0</v>
      </c>
      <c r="K137" s="6" t="str">
        <f>_xlfn.XLOOKUP(A137, 'TA1'!A122:A432, 'TA1'!B122:B432)</f>
        <v>Havering</v>
      </c>
    </row>
    <row r="138" spans="1:11" ht="15.75" customHeight="1" x14ac:dyDescent="0.2">
      <c r="A138" s="556" t="s">
        <v>537</v>
      </c>
      <c r="B138" s="556" t="s">
        <v>538</v>
      </c>
      <c r="C138" s="556" t="s">
        <v>300</v>
      </c>
      <c r="D138" s="556" t="s">
        <v>299</v>
      </c>
      <c r="E138" s="529">
        <v>183</v>
      </c>
      <c r="F138" s="526">
        <v>96</v>
      </c>
      <c r="G138" s="526">
        <v>61</v>
      </c>
      <c r="H138" s="526">
        <v>15</v>
      </c>
      <c r="I138" s="526">
        <v>11</v>
      </c>
      <c r="J138" s="523">
        <v>0</v>
      </c>
      <c r="K138" s="6" t="str">
        <f>_xlfn.XLOOKUP(A138, 'TA1'!A123:A433, 'TA1'!B123:B433)</f>
        <v>Herefordshire</v>
      </c>
    </row>
    <row r="139" spans="1:11" ht="15.75" customHeight="1" x14ac:dyDescent="0.2">
      <c r="A139" s="724" t="s">
        <v>539</v>
      </c>
      <c r="B139" s="724" t="s">
        <v>540</v>
      </c>
      <c r="C139" s="724" t="s">
        <v>302</v>
      </c>
      <c r="D139" s="724" t="s">
        <v>301</v>
      </c>
      <c r="E139" s="725">
        <v>101</v>
      </c>
      <c r="F139" s="726" t="s">
        <v>907</v>
      </c>
      <c r="G139" s="726" t="s">
        <v>907</v>
      </c>
      <c r="H139" s="726" t="s">
        <v>907</v>
      </c>
      <c r="I139" s="726" t="s">
        <v>907</v>
      </c>
      <c r="J139" s="726" t="s">
        <v>907</v>
      </c>
      <c r="K139" s="6" t="str">
        <f>_xlfn.XLOOKUP(A139, 'TA1'!A124:A434, 'TA1'!B124:B434)</f>
        <v>Hertsmere</v>
      </c>
    </row>
    <row r="140" spans="1:11" ht="15.75" customHeight="1" x14ac:dyDescent="0.2">
      <c r="A140" s="556" t="s">
        <v>541</v>
      </c>
      <c r="B140" s="556" t="s">
        <v>542</v>
      </c>
      <c r="C140" s="556" t="s">
        <v>298</v>
      </c>
      <c r="D140" s="556" t="s">
        <v>297</v>
      </c>
      <c r="E140" s="529">
        <v>25</v>
      </c>
      <c r="F140" s="526">
        <v>11</v>
      </c>
      <c r="G140" s="526">
        <v>13</v>
      </c>
      <c r="H140" s="526">
        <v>1</v>
      </c>
      <c r="I140" s="526">
        <v>0</v>
      </c>
      <c r="J140" s="523">
        <v>0</v>
      </c>
      <c r="K140" s="6" t="str">
        <f>_xlfn.XLOOKUP(A140, 'TA1'!A125:A435, 'TA1'!B125:B435)</f>
        <v>High Peak</v>
      </c>
    </row>
    <row r="141" spans="1:11" ht="15.75" customHeight="1" x14ac:dyDescent="0.2">
      <c r="A141" s="724" t="s">
        <v>543</v>
      </c>
      <c r="B141" s="724" t="s">
        <v>544</v>
      </c>
      <c r="C141" s="724" t="s">
        <v>288</v>
      </c>
      <c r="D141" s="724" t="s">
        <v>287</v>
      </c>
      <c r="E141" s="725" t="s">
        <v>907</v>
      </c>
      <c r="F141" s="726" t="s">
        <v>907</v>
      </c>
      <c r="G141" s="726" t="s">
        <v>907</v>
      </c>
      <c r="H141" s="726" t="s">
        <v>907</v>
      </c>
      <c r="I141" s="726" t="s">
        <v>907</v>
      </c>
      <c r="J141" s="727" t="s">
        <v>907</v>
      </c>
      <c r="K141" s="6" t="str">
        <f>_xlfn.XLOOKUP(A141, 'TA1'!A126:A436, 'TA1'!B126:B436)</f>
        <v>Hillingdon</v>
      </c>
    </row>
    <row r="142" spans="1:11" ht="15.75" customHeight="1" x14ac:dyDescent="0.2">
      <c r="A142" s="556" t="s">
        <v>545</v>
      </c>
      <c r="B142" s="556" t="s">
        <v>546</v>
      </c>
      <c r="C142" s="556" t="s">
        <v>298</v>
      </c>
      <c r="D142" s="556" t="s">
        <v>297</v>
      </c>
      <c r="E142" s="529">
        <v>128</v>
      </c>
      <c r="F142" s="526">
        <v>46</v>
      </c>
      <c r="G142" s="526">
        <v>80</v>
      </c>
      <c r="H142" s="526">
        <v>0</v>
      </c>
      <c r="I142" s="526">
        <v>2</v>
      </c>
      <c r="J142" s="523">
        <v>0</v>
      </c>
      <c r="K142" s="6" t="str">
        <f>_xlfn.XLOOKUP(A142, 'TA1'!A127:A437, 'TA1'!B127:B437)</f>
        <v>Hinckley &amp; Bosworth</v>
      </c>
    </row>
    <row r="143" spans="1:11" ht="15.75" customHeight="1" x14ac:dyDescent="0.2">
      <c r="A143" s="556" t="s">
        <v>547</v>
      </c>
      <c r="B143" s="556" t="s">
        <v>548</v>
      </c>
      <c r="C143" s="556" t="s">
        <v>304</v>
      </c>
      <c r="D143" s="556" t="s">
        <v>303</v>
      </c>
      <c r="E143" s="529">
        <v>147</v>
      </c>
      <c r="F143" s="526">
        <v>104</v>
      </c>
      <c r="G143" s="526">
        <v>43</v>
      </c>
      <c r="H143" s="526">
        <v>0</v>
      </c>
      <c r="I143" s="526">
        <v>0</v>
      </c>
      <c r="J143" s="523">
        <v>0</v>
      </c>
      <c r="K143" s="6" t="str">
        <f>_xlfn.XLOOKUP(A143, 'TA1'!A128:A438, 'TA1'!B128:B438)</f>
        <v>Horsham</v>
      </c>
    </row>
    <row r="144" spans="1:11" ht="15.75" customHeight="1" x14ac:dyDescent="0.2">
      <c r="A144" s="556" t="s">
        <v>549</v>
      </c>
      <c r="B144" s="556" t="s">
        <v>550</v>
      </c>
      <c r="C144" s="556" t="s">
        <v>288</v>
      </c>
      <c r="D144" s="556" t="s">
        <v>287</v>
      </c>
      <c r="E144" s="529">
        <v>505</v>
      </c>
      <c r="F144" s="526">
        <v>256</v>
      </c>
      <c r="G144" s="526">
        <v>237</v>
      </c>
      <c r="H144" s="526">
        <v>0</v>
      </c>
      <c r="I144" s="526">
        <v>12</v>
      </c>
      <c r="J144" s="523">
        <v>0</v>
      </c>
      <c r="K144" s="6" t="str">
        <f>_xlfn.XLOOKUP(A144, 'TA1'!A129:A439, 'TA1'!B129:B439)</f>
        <v>Hounslow</v>
      </c>
    </row>
    <row r="145" spans="1:11" ht="15.75" customHeight="1" x14ac:dyDescent="0.2">
      <c r="A145" s="556" t="s">
        <v>551</v>
      </c>
      <c r="B145" s="556" t="s">
        <v>552</v>
      </c>
      <c r="C145" s="556" t="s">
        <v>302</v>
      </c>
      <c r="D145" s="556" t="s">
        <v>301</v>
      </c>
      <c r="E145" s="529">
        <v>117</v>
      </c>
      <c r="F145" s="526">
        <v>79</v>
      </c>
      <c r="G145" s="526">
        <v>38</v>
      </c>
      <c r="H145" s="526">
        <v>0</v>
      </c>
      <c r="I145" s="526">
        <v>0</v>
      </c>
      <c r="J145" s="523">
        <v>0</v>
      </c>
      <c r="K145" s="6" t="str">
        <f>_xlfn.XLOOKUP(A145, 'TA1'!A130:A440, 'TA1'!B130:B440)</f>
        <v>Huntingdonshire</v>
      </c>
    </row>
    <row r="146" spans="1:11" ht="15.75" customHeight="1" x14ac:dyDescent="0.2">
      <c r="A146" s="556" t="s">
        <v>553</v>
      </c>
      <c r="B146" s="556" t="s">
        <v>554</v>
      </c>
      <c r="C146" s="556" t="s">
        <v>294</v>
      </c>
      <c r="D146" s="556" t="s">
        <v>293</v>
      </c>
      <c r="E146" s="529">
        <v>11</v>
      </c>
      <c r="F146" s="526">
        <v>2</v>
      </c>
      <c r="G146" s="526">
        <v>9</v>
      </c>
      <c r="H146" s="526">
        <v>0</v>
      </c>
      <c r="I146" s="526">
        <v>0</v>
      </c>
      <c r="J146" s="523">
        <v>0</v>
      </c>
      <c r="K146" s="6" t="str">
        <f>_xlfn.XLOOKUP(A146, 'TA1'!A131:A441, 'TA1'!B131:B441)</f>
        <v>Hyndburn</v>
      </c>
    </row>
    <row r="147" spans="1:11" ht="15.75" customHeight="1" x14ac:dyDescent="0.2">
      <c r="A147" s="556" t="s">
        <v>555</v>
      </c>
      <c r="B147" s="556" t="s">
        <v>556</v>
      </c>
      <c r="C147" s="556" t="s">
        <v>302</v>
      </c>
      <c r="D147" s="556" t="s">
        <v>301</v>
      </c>
      <c r="E147" s="529">
        <v>78</v>
      </c>
      <c r="F147" s="526">
        <v>36</v>
      </c>
      <c r="G147" s="526">
        <v>42</v>
      </c>
      <c r="H147" s="526">
        <v>0</v>
      </c>
      <c r="I147" s="526">
        <v>0</v>
      </c>
      <c r="J147" s="523">
        <v>0</v>
      </c>
      <c r="K147" s="6" t="str">
        <f>_xlfn.XLOOKUP(A147, 'TA1'!A132:A442, 'TA1'!B132:B442)</f>
        <v>Ipswich</v>
      </c>
    </row>
    <row r="148" spans="1:11" ht="15.75" customHeight="1" x14ac:dyDescent="0.2">
      <c r="A148" s="556" t="s">
        <v>557</v>
      </c>
      <c r="B148" s="556" t="s">
        <v>558</v>
      </c>
      <c r="C148" s="556" t="s">
        <v>304</v>
      </c>
      <c r="D148" s="556" t="s">
        <v>303</v>
      </c>
      <c r="E148" s="529">
        <v>228</v>
      </c>
      <c r="F148" s="526">
        <v>191</v>
      </c>
      <c r="G148" s="526">
        <v>36</v>
      </c>
      <c r="H148" s="526">
        <v>0</v>
      </c>
      <c r="I148" s="526">
        <v>1</v>
      </c>
      <c r="J148" s="523">
        <v>0</v>
      </c>
      <c r="K148" s="6" t="str">
        <f>_xlfn.XLOOKUP(A148, 'TA1'!A133:A443, 'TA1'!B133:B443)</f>
        <v>Isle of Wight</v>
      </c>
    </row>
    <row r="149" spans="1:11" ht="15.75" customHeight="1" x14ac:dyDescent="0.2">
      <c r="A149" s="556" t="s">
        <v>559</v>
      </c>
      <c r="B149" s="556" t="s">
        <v>560</v>
      </c>
      <c r="C149" s="556" t="s">
        <v>306</v>
      </c>
      <c r="D149" s="556" t="s">
        <v>305</v>
      </c>
      <c r="E149" s="529">
        <v>0</v>
      </c>
      <c r="F149" s="526">
        <v>0</v>
      </c>
      <c r="G149" s="526">
        <v>0</v>
      </c>
      <c r="H149" s="526">
        <v>0</v>
      </c>
      <c r="I149" s="526">
        <v>0</v>
      </c>
      <c r="J149" s="523">
        <v>0</v>
      </c>
      <c r="K149" s="6" t="str">
        <f>_xlfn.XLOOKUP(A149, 'TA1'!A134:A444, 'TA1'!B134:B444)</f>
        <v>Isles of Scilly</v>
      </c>
    </row>
    <row r="150" spans="1:11" ht="15.75" customHeight="1" x14ac:dyDescent="0.2">
      <c r="A150" s="556" t="s">
        <v>561</v>
      </c>
      <c r="B150" s="556" t="s">
        <v>562</v>
      </c>
      <c r="C150" s="556" t="s">
        <v>288</v>
      </c>
      <c r="D150" s="556" t="s">
        <v>287</v>
      </c>
      <c r="E150" s="529">
        <v>1835</v>
      </c>
      <c r="F150" s="526">
        <v>976</v>
      </c>
      <c r="G150" s="526">
        <v>839</v>
      </c>
      <c r="H150" s="526">
        <v>0</v>
      </c>
      <c r="I150" s="526">
        <v>20</v>
      </c>
      <c r="J150" s="523">
        <v>0</v>
      </c>
      <c r="K150" s="6" t="str">
        <f>_xlfn.XLOOKUP(A150, 'TA1'!A135:A445, 'TA1'!B135:B445)</f>
        <v>Islington</v>
      </c>
    </row>
    <row r="151" spans="1:11" ht="15.75" customHeight="1" x14ac:dyDescent="0.2">
      <c r="A151" s="556" t="s">
        <v>563</v>
      </c>
      <c r="B151" s="556" t="s">
        <v>564</v>
      </c>
      <c r="C151" s="556" t="s">
        <v>288</v>
      </c>
      <c r="D151" s="556" t="s">
        <v>287</v>
      </c>
      <c r="E151" s="529">
        <v>1954</v>
      </c>
      <c r="F151" s="526">
        <v>1540</v>
      </c>
      <c r="G151" s="526">
        <v>395</v>
      </c>
      <c r="H151" s="526">
        <v>0</v>
      </c>
      <c r="I151" s="526">
        <v>19</v>
      </c>
      <c r="J151" s="526">
        <v>0</v>
      </c>
      <c r="K151" s="6" t="str">
        <f>_xlfn.XLOOKUP(A151, 'TA1'!A136:A446, 'TA1'!B136:B446)</f>
        <v>Kensington &amp; Chelsea</v>
      </c>
    </row>
    <row r="152" spans="1:11" ht="15.75" customHeight="1" x14ac:dyDescent="0.2">
      <c r="A152" s="556" t="s">
        <v>565</v>
      </c>
      <c r="B152" s="556" t="s">
        <v>566</v>
      </c>
      <c r="C152" s="556" t="s">
        <v>302</v>
      </c>
      <c r="D152" s="556" t="s">
        <v>301</v>
      </c>
      <c r="E152" s="529">
        <v>50</v>
      </c>
      <c r="F152" s="526">
        <v>22</v>
      </c>
      <c r="G152" s="526">
        <v>25</v>
      </c>
      <c r="H152" s="526">
        <v>3</v>
      </c>
      <c r="I152" s="526">
        <v>0</v>
      </c>
      <c r="J152" s="523">
        <v>0</v>
      </c>
      <c r="K152" s="6" t="str">
        <f>_xlfn.XLOOKUP(A152, 'TA1'!A137:A447, 'TA1'!B137:B447)</f>
        <v>King's Lynn &amp; West Norfolk</v>
      </c>
    </row>
    <row r="153" spans="1:11" ht="15.75" customHeight="1" x14ac:dyDescent="0.2">
      <c r="A153" s="556" t="s">
        <v>567</v>
      </c>
      <c r="B153" s="556" t="s">
        <v>568</v>
      </c>
      <c r="C153" s="556" t="s">
        <v>296</v>
      </c>
      <c r="D153" s="556" t="s">
        <v>295</v>
      </c>
      <c r="E153" s="529">
        <v>247</v>
      </c>
      <c r="F153" s="526">
        <v>161</v>
      </c>
      <c r="G153" s="526">
        <v>63</v>
      </c>
      <c r="H153" s="526">
        <v>23</v>
      </c>
      <c r="I153" s="526">
        <v>0</v>
      </c>
      <c r="J153" s="523">
        <v>0</v>
      </c>
      <c r="K153" s="6" t="str">
        <f>_xlfn.XLOOKUP(A153, 'TA1'!A138:A448, 'TA1'!B138:B448)</f>
        <v>Kingston upon Hull</v>
      </c>
    </row>
    <row r="154" spans="1:11" ht="15.75" customHeight="1" x14ac:dyDescent="0.2">
      <c r="A154" s="556" t="s">
        <v>569</v>
      </c>
      <c r="B154" s="556" t="s">
        <v>570</v>
      </c>
      <c r="C154" s="556" t="s">
        <v>288</v>
      </c>
      <c r="D154" s="556" t="s">
        <v>287</v>
      </c>
      <c r="E154" s="529">
        <v>885</v>
      </c>
      <c r="F154" s="526">
        <v>689</v>
      </c>
      <c r="G154" s="526">
        <v>154</v>
      </c>
      <c r="H154" s="526">
        <v>0</v>
      </c>
      <c r="I154" s="526">
        <v>42</v>
      </c>
      <c r="J154" s="523">
        <v>0</v>
      </c>
      <c r="K154" s="6" t="str">
        <f>_xlfn.XLOOKUP(A154, 'TA1'!A139:A449, 'TA1'!B139:B449)</f>
        <v>Kingston upon Thames</v>
      </c>
    </row>
    <row r="155" spans="1:11" ht="15.75" customHeight="1" x14ac:dyDescent="0.2">
      <c r="A155" s="556" t="s">
        <v>571</v>
      </c>
      <c r="B155" s="556" t="s">
        <v>572</v>
      </c>
      <c r="C155" s="556" t="s">
        <v>296</v>
      </c>
      <c r="D155" s="556" t="s">
        <v>295</v>
      </c>
      <c r="E155" s="529">
        <v>358</v>
      </c>
      <c r="F155" s="526">
        <v>248</v>
      </c>
      <c r="G155" s="526">
        <v>107</v>
      </c>
      <c r="H155" s="526">
        <v>2</v>
      </c>
      <c r="I155" s="526">
        <v>1</v>
      </c>
      <c r="J155" s="523">
        <v>0</v>
      </c>
      <c r="K155" s="6" t="str">
        <f>_xlfn.XLOOKUP(A155, 'TA1'!A140:A450, 'TA1'!B140:B450)</f>
        <v>Kirklees</v>
      </c>
    </row>
    <row r="156" spans="1:11" ht="15.75" customHeight="1" x14ac:dyDescent="0.2">
      <c r="A156" s="556" t="s">
        <v>573</v>
      </c>
      <c r="B156" s="556" t="s">
        <v>574</v>
      </c>
      <c r="C156" s="556" t="s">
        <v>294</v>
      </c>
      <c r="D156" s="556" t="s">
        <v>293</v>
      </c>
      <c r="E156" s="529">
        <v>85</v>
      </c>
      <c r="F156" s="526">
        <v>55</v>
      </c>
      <c r="G156" s="526">
        <v>28</v>
      </c>
      <c r="H156" s="526">
        <v>1</v>
      </c>
      <c r="I156" s="526">
        <v>1</v>
      </c>
      <c r="J156" s="523">
        <v>0</v>
      </c>
      <c r="K156" s="6" t="str">
        <f>_xlfn.XLOOKUP(A156, 'TA1'!A141:A451, 'TA1'!B141:B451)</f>
        <v>Knowsley</v>
      </c>
    </row>
    <row r="157" spans="1:11" ht="15.75" customHeight="1" x14ac:dyDescent="0.2">
      <c r="A157" s="556" t="s">
        <v>575</v>
      </c>
      <c r="B157" s="556" t="s">
        <v>576</v>
      </c>
      <c r="C157" s="556" t="s">
        <v>288</v>
      </c>
      <c r="D157" s="556" t="s">
        <v>287</v>
      </c>
      <c r="E157" s="529">
        <v>4623</v>
      </c>
      <c r="F157" s="526">
        <v>4103</v>
      </c>
      <c r="G157" s="526">
        <v>406</v>
      </c>
      <c r="H157" s="526">
        <v>0</v>
      </c>
      <c r="I157" s="526">
        <v>99</v>
      </c>
      <c r="J157" s="523">
        <v>15</v>
      </c>
      <c r="K157" s="6" t="str">
        <f>_xlfn.XLOOKUP(A157, 'TA1'!A142:A452, 'TA1'!B142:B452)</f>
        <v>Lambeth</v>
      </c>
    </row>
    <row r="158" spans="1:11" ht="15.75" customHeight="1" x14ac:dyDescent="0.2">
      <c r="A158" s="724" t="s">
        <v>577</v>
      </c>
      <c r="B158" s="724" t="s">
        <v>578</v>
      </c>
      <c r="C158" s="724" t="s">
        <v>294</v>
      </c>
      <c r="D158" s="724" t="s">
        <v>293</v>
      </c>
      <c r="E158" s="725">
        <v>22</v>
      </c>
      <c r="F158" s="726" t="s">
        <v>907</v>
      </c>
      <c r="G158" s="726" t="s">
        <v>907</v>
      </c>
      <c r="H158" s="726" t="s">
        <v>907</v>
      </c>
      <c r="I158" s="726" t="s">
        <v>907</v>
      </c>
      <c r="J158" s="726" t="s">
        <v>907</v>
      </c>
      <c r="K158" s="6" t="str">
        <f>_xlfn.XLOOKUP(A158, 'TA1'!A143:A453, 'TA1'!B143:B453)</f>
        <v>Lancaster</v>
      </c>
    </row>
    <row r="159" spans="1:11" ht="15.75" customHeight="1" x14ac:dyDescent="0.2">
      <c r="A159" s="556" t="s">
        <v>579</v>
      </c>
      <c r="B159" s="556" t="s">
        <v>580</v>
      </c>
      <c r="C159" s="556" t="s">
        <v>296</v>
      </c>
      <c r="D159" s="556" t="s">
        <v>295</v>
      </c>
      <c r="E159" s="529">
        <v>564</v>
      </c>
      <c r="F159" s="526">
        <v>380</v>
      </c>
      <c r="G159" s="526">
        <v>181</v>
      </c>
      <c r="H159" s="526">
        <v>0</v>
      </c>
      <c r="I159" s="526">
        <v>3</v>
      </c>
      <c r="J159" s="523">
        <v>0</v>
      </c>
      <c r="K159" s="6" t="str">
        <f>_xlfn.XLOOKUP(A159, 'TA1'!A144:A454, 'TA1'!B144:B454)</f>
        <v>Leeds</v>
      </c>
    </row>
    <row r="160" spans="1:11" ht="15.75" customHeight="1" x14ac:dyDescent="0.2">
      <c r="A160" s="556" t="s">
        <v>581</v>
      </c>
      <c r="B160" s="556" t="s">
        <v>582</v>
      </c>
      <c r="C160" s="556" t="s">
        <v>298</v>
      </c>
      <c r="D160" s="556" t="s">
        <v>297</v>
      </c>
      <c r="E160" s="529">
        <v>883</v>
      </c>
      <c r="F160" s="526">
        <v>515</v>
      </c>
      <c r="G160" s="526">
        <v>280</v>
      </c>
      <c r="H160" s="526">
        <v>0</v>
      </c>
      <c r="I160" s="526">
        <v>88</v>
      </c>
      <c r="J160" s="523">
        <v>0</v>
      </c>
      <c r="K160" s="6" t="str">
        <f>_xlfn.XLOOKUP(A160, 'TA1'!A145:A455, 'TA1'!B145:B455)</f>
        <v>Leicester</v>
      </c>
    </row>
    <row r="161" spans="1:11" ht="15.75" customHeight="1" x14ac:dyDescent="0.2">
      <c r="A161" s="556" t="s">
        <v>583</v>
      </c>
      <c r="B161" s="556" t="s">
        <v>584</v>
      </c>
      <c r="C161" s="556" t="s">
        <v>304</v>
      </c>
      <c r="D161" s="556" t="s">
        <v>303</v>
      </c>
      <c r="E161" s="529">
        <v>86</v>
      </c>
      <c r="F161" s="526">
        <v>39</v>
      </c>
      <c r="G161" s="526">
        <v>44</v>
      </c>
      <c r="H161" s="526">
        <v>0</v>
      </c>
      <c r="I161" s="526">
        <v>3</v>
      </c>
      <c r="J161" s="523">
        <v>0</v>
      </c>
      <c r="K161" s="6" t="str">
        <f>_xlfn.XLOOKUP(A161, 'TA1'!A146:A456, 'TA1'!B146:B456)</f>
        <v>Lewes</v>
      </c>
    </row>
    <row r="162" spans="1:11" ht="15.75" customHeight="1" x14ac:dyDescent="0.2">
      <c r="A162" s="556" t="s">
        <v>585</v>
      </c>
      <c r="B162" s="556" t="s">
        <v>586</v>
      </c>
      <c r="C162" s="556" t="s">
        <v>288</v>
      </c>
      <c r="D162" s="556" t="s">
        <v>287</v>
      </c>
      <c r="E162" s="529">
        <v>2528</v>
      </c>
      <c r="F162" s="526">
        <v>2140</v>
      </c>
      <c r="G162" s="526">
        <v>383</v>
      </c>
      <c r="H162" s="526">
        <v>0</v>
      </c>
      <c r="I162" s="526">
        <v>5</v>
      </c>
      <c r="J162" s="523">
        <v>0</v>
      </c>
      <c r="K162" s="6" t="str">
        <f>_xlfn.XLOOKUP(A162, 'TA1'!A147:A457, 'TA1'!B147:B457)</f>
        <v>Lewisham</v>
      </c>
    </row>
    <row r="163" spans="1:11" ht="15.75" customHeight="1" x14ac:dyDescent="0.2">
      <c r="A163" s="556" t="s">
        <v>587</v>
      </c>
      <c r="B163" s="556" t="s">
        <v>588</v>
      </c>
      <c r="C163" s="556" t="s">
        <v>300</v>
      </c>
      <c r="D163" s="556" t="s">
        <v>299</v>
      </c>
      <c r="E163" s="529">
        <v>44</v>
      </c>
      <c r="F163" s="526">
        <v>25</v>
      </c>
      <c r="G163" s="526">
        <v>19</v>
      </c>
      <c r="H163" s="526">
        <v>0</v>
      </c>
      <c r="I163" s="526">
        <v>0</v>
      </c>
      <c r="J163" s="523">
        <v>0</v>
      </c>
      <c r="K163" s="6" t="str">
        <f>_xlfn.XLOOKUP(A163, 'TA1'!A148:A458, 'TA1'!B148:B458)</f>
        <v>Lichfield</v>
      </c>
    </row>
    <row r="164" spans="1:11" ht="15.75" customHeight="1" x14ac:dyDescent="0.2">
      <c r="A164" s="556" t="s">
        <v>589</v>
      </c>
      <c r="B164" s="556" t="s">
        <v>590</v>
      </c>
      <c r="C164" s="556" t="s">
        <v>298</v>
      </c>
      <c r="D164" s="556" t="s">
        <v>297</v>
      </c>
      <c r="E164" s="529">
        <v>64</v>
      </c>
      <c r="F164" s="526">
        <v>18</v>
      </c>
      <c r="G164" s="526">
        <v>42</v>
      </c>
      <c r="H164" s="526">
        <v>3</v>
      </c>
      <c r="I164" s="526">
        <v>1</v>
      </c>
      <c r="J164" s="523">
        <v>0</v>
      </c>
      <c r="K164" s="6" t="str">
        <f>_xlfn.XLOOKUP(A164, 'TA1'!A149:A459, 'TA1'!B149:B459)</f>
        <v>Lincoln</v>
      </c>
    </row>
    <row r="165" spans="1:11" ht="15.75" customHeight="1" x14ac:dyDescent="0.2">
      <c r="A165" s="556" t="s">
        <v>591</v>
      </c>
      <c r="B165" s="556" t="s">
        <v>592</v>
      </c>
      <c r="C165" s="556" t="s">
        <v>294</v>
      </c>
      <c r="D165" s="556" t="s">
        <v>293</v>
      </c>
      <c r="E165" s="529">
        <v>1440</v>
      </c>
      <c r="F165" s="526">
        <v>814</v>
      </c>
      <c r="G165" s="526">
        <v>591</v>
      </c>
      <c r="H165" s="526">
        <v>6</v>
      </c>
      <c r="I165" s="526">
        <v>29</v>
      </c>
      <c r="J165" s="523">
        <v>0</v>
      </c>
      <c r="K165" s="6" t="str">
        <f>_xlfn.XLOOKUP(A165, 'TA1'!A150:A460, 'TA1'!B150:B460)</f>
        <v>Liverpool</v>
      </c>
    </row>
    <row r="166" spans="1:11" ht="15.75" customHeight="1" x14ac:dyDescent="0.2">
      <c r="A166" s="556" t="s">
        <v>593</v>
      </c>
      <c r="B166" s="556" t="s">
        <v>594</v>
      </c>
      <c r="C166" s="556" t="s">
        <v>302</v>
      </c>
      <c r="D166" s="556" t="s">
        <v>301</v>
      </c>
      <c r="E166" s="529">
        <v>1019</v>
      </c>
      <c r="F166" s="526">
        <v>982</v>
      </c>
      <c r="G166" s="526">
        <v>35</v>
      </c>
      <c r="H166" s="526">
        <v>0</v>
      </c>
      <c r="I166" s="526">
        <v>2</v>
      </c>
      <c r="J166" s="523">
        <v>0</v>
      </c>
      <c r="K166" s="6" t="str">
        <f>_xlfn.XLOOKUP(A166, 'TA1'!A151:A461, 'TA1'!B151:B461)</f>
        <v>Luton</v>
      </c>
    </row>
    <row r="167" spans="1:11" ht="15.75" customHeight="1" x14ac:dyDescent="0.2">
      <c r="A167" s="556" t="s">
        <v>595</v>
      </c>
      <c r="B167" s="556" t="s">
        <v>596</v>
      </c>
      <c r="C167" s="556" t="s">
        <v>304</v>
      </c>
      <c r="D167" s="556" t="s">
        <v>303</v>
      </c>
      <c r="E167" s="529">
        <v>292</v>
      </c>
      <c r="F167" s="526">
        <v>193</v>
      </c>
      <c r="G167" s="526">
        <v>74</v>
      </c>
      <c r="H167" s="526">
        <v>25</v>
      </c>
      <c r="I167" s="526">
        <v>0</v>
      </c>
      <c r="J167" s="523">
        <v>0</v>
      </c>
      <c r="K167" s="6" t="str">
        <f>_xlfn.XLOOKUP(A167, 'TA1'!A152:A462, 'TA1'!B152:B462)</f>
        <v>Maidstone</v>
      </c>
    </row>
    <row r="168" spans="1:11" ht="15.75" customHeight="1" x14ac:dyDescent="0.2">
      <c r="A168" s="556" t="s">
        <v>597</v>
      </c>
      <c r="B168" s="556" t="s">
        <v>598</v>
      </c>
      <c r="C168" s="556" t="s">
        <v>302</v>
      </c>
      <c r="D168" s="556" t="s">
        <v>301</v>
      </c>
      <c r="E168" s="529">
        <v>47</v>
      </c>
      <c r="F168" s="526">
        <v>32</v>
      </c>
      <c r="G168" s="526">
        <v>14</v>
      </c>
      <c r="H168" s="526">
        <v>0</v>
      </c>
      <c r="I168" s="526">
        <v>1</v>
      </c>
      <c r="J168" s="523">
        <v>0</v>
      </c>
      <c r="K168" s="6" t="str">
        <f>_xlfn.XLOOKUP(A168, 'TA1'!A153:A463, 'TA1'!B153:B463)</f>
        <v>Maldon</v>
      </c>
    </row>
    <row r="169" spans="1:11" ht="15.75" customHeight="1" x14ac:dyDescent="0.2">
      <c r="A169" s="556" t="s">
        <v>599</v>
      </c>
      <c r="B169" s="556" t="s">
        <v>600</v>
      </c>
      <c r="C169" s="556" t="s">
        <v>300</v>
      </c>
      <c r="D169" s="556" t="s">
        <v>299</v>
      </c>
      <c r="E169" s="529">
        <v>22</v>
      </c>
      <c r="F169" s="526">
        <v>6</v>
      </c>
      <c r="G169" s="526">
        <v>16</v>
      </c>
      <c r="H169" s="526">
        <v>0</v>
      </c>
      <c r="I169" s="526">
        <v>0</v>
      </c>
      <c r="J169" s="523">
        <v>0</v>
      </c>
      <c r="K169" s="6" t="str">
        <f>_xlfn.XLOOKUP(A169, 'TA1'!A154:A464, 'TA1'!B154:B464)</f>
        <v>Malvern Hills</v>
      </c>
    </row>
    <row r="170" spans="1:11" ht="15.75" customHeight="1" x14ac:dyDescent="0.2">
      <c r="A170" s="556" t="s">
        <v>601</v>
      </c>
      <c r="B170" s="556" t="s">
        <v>602</v>
      </c>
      <c r="C170" s="556" t="s">
        <v>294</v>
      </c>
      <c r="D170" s="556" t="s">
        <v>293</v>
      </c>
      <c r="E170" s="529">
        <v>2802</v>
      </c>
      <c r="F170" s="526">
        <v>2493</v>
      </c>
      <c r="G170" s="526">
        <v>281</v>
      </c>
      <c r="H170" s="526">
        <v>13</v>
      </c>
      <c r="I170" s="526">
        <v>15</v>
      </c>
      <c r="J170" s="523">
        <v>0</v>
      </c>
      <c r="K170" s="6" t="str">
        <f>_xlfn.XLOOKUP(A170, 'TA1'!A155:A465, 'TA1'!B155:B465)</f>
        <v>Manchester</v>
      </c>
    </row>
    <row r="171" spans="1:11" ht="15.75" customHeight="1" x14ac:dyDescent="0.2">
      <c r="A171" s="556" t="s">
        <v>603</v>
      </c>
      <c r="B171" s="556" t="s">
        <v>604</v>
      </c>
      <c r="C171" s="556" t="s">
        <v>298</v>
      </c>
      <c r="D171" s="556" t="s">
        <v>297</v>
      </c>
      <c r="E171" s="529">
        <v>44</v>
      </c>
      <c r="F171" s="526">
        <v>16</v>
      </c>
      <c r="G171" s="526">
        <v>24</v>
      </c>
      <c r="H171" s="526">
        <v>0</v>
      </c>
      <c r="I171" s="526">
        <v>4</v>
      </c>
      <c r="J171" s="523">
        <v>0</v>
      </c>
      <c r="K171" s="6" t="str">
        <f>_xlfn.XLOOKUP(A171, 'TA1'!A156:A466, 'TA1'!B156:B466)</f>
        <v>Mansfield</v>
      </c>
    </row>
    <row r="172" spans="1:11" ht="15.75" customHeight="1" x14ac:dyDescent="0.2">
      <c r="A172" s="556" t="s">
        <v>605</v>
      </c>
      <c r="B172" s="556" t="s">
        <v>606</v>
      </c>
      <c r="C172" s="556" t="s">
        <v>304</v>
      </c>
      <c r="D172" s="556" t="s">
        <v>303</v>
      </c>
      <c r="E172" s="529">
        <v>603</v>
      </c>
      <c r="F172" s="526">
        <v>472</v>
      </c>
      <c r="G172" s="526">
        <v>130</v>
      </c>
      <c r="H172" s="526">
        <v>0</v>
      </c>
      <c r="I172" s="526">
        <v>1</v>
      </c>
      <c r="J172" s="523">
        <v>0</v>
      </c>
      <c r="K172" s="6" t="str">
        <f>_xlfn.XLOOKUP(A172, 'TA1'!A157:A467, 'TA1'!B157:B467)</f>
        <v>Medway Towns</v>
      </c>
    </row>
    <row r="173" spans="1:11" ht="15.75" customHeight="1" x14ac:dyDescent="0.2">
      <c r="A173" s="556" t="s">
        <v>607</v>
      </c>
      <c r="B173" s="556" t="s">
        <v>608</v>
      </c>
      <c r="C173" s="556" t="s">
        <v>298</v>
      </c>
      <c r="D173" s="556" t="s">
        <v>297</v>
      </c>
      <c r="E173" s="529">
        <v>28</v>
      </c>
      <c r="F173" s="526">
        <v>7</v>
      </c>
      <c r="G173" s="526">
        <v>8</v>
      </c>
      <c r="H173" s="526">
        <v>0</v>
      </c>
      <c r="I173" s="526">
        <v>13</v>
      </c>
      <c r="J173" s="523">
        <v>0</v>
      </c>
      <c r="K173" s="6" t="str">
        <f>_xlfn.XLOOKUP(A173, 'TA1'!A158:A468, 'TA1'!B158:B468)</f>
        <v>Melton</v>
      </c>
    </row>
    <row r="174" spans="1:11" ht="15.75" customHeight="1" x14ac:dyDescent="0.2">
      <c r="A174" s="556" t="s">
        <v>609</v>
      </c>
      <c r="B174" s="556" t="s">
        <v>610</v>
      </c>
      <c r="C174" s="556" t="s">
        <v>288</v>
      </c>
      <c r="D174" s="556" t="s">
        <v>287</v>
      </c>
      <c r="E174" s="529">
        <v>723</v>
      </c>
      <c r="F174" s="526">
        <v>472</v>
      </c>
      <c r="G174" s="526">
        <v>238</v>
      </c>
      <c r="H174" s="526">
        <v>0</v>
      </c>
      <c r="I174" s="526">
        <v>13</v>
      </c>
      <c r="J174" s="523">
        <v>0</v>
      </c>
      <c r="K174" s="6" t="str">
        <f>_xlfn.XLOOKUP(A174, 'TA1'!A159:A469, 'TA1'!B159:B469)</f>
        <v>Merton</v>
      </c>
    </row>
    <row r="175" spans="1:11" ht="15.75" customHeight="1" x14ac:dyDescent="0.2">
      <c r="A175" s="556" t="s">
        <v>611</v>
      </c>
      <c r="B175" s="556" t="s">
        <v>612</v>
      </c>
      <c r="C175" s="556" t="s">
        <v>306</v>
      </c>
      <c r="D175" s="556" t="s">
        <v>305</v>
      </c>
      <c r="E175" s="529">
        <v>59</v>
      </c>
      <c r="F175" s="526">
        <v>23</v>
      </c>
      <c r="G175" s="526">
        <v>35</v>
      </c>
      <c r="H175" s="526">
        <v>0</v>
      </c>
      <c r="I175" s="526">
        <v>1</v>
      </c>
      <c r="J175" s="523">
        <v>0</v>
      </c>
      <c r="K175" s="6" t="str">
        <f>_xlfn.XLOOKUP(A175, 'TA1'!A160:A470, 'TA1'!B160:B470)</f>
        <v>Mid Devon</v>
      </c>
    </row>
    <row r="176" spans="1:11" ht="15.75" customHeight="1" x14ac:dyDescent="0.2">
      <c r="A176" s="556" t="s">
        <v>613</v>
      </c>
      <c r="B176" s="556" t="s">
        <v>614</v>
      </c>
      <c r="C176" s="556" t="s">
        <v>302</v>
      </c>
      <c r="D176" s="556" t="s">
        <v>301</v>
      </c>
      <c r="E176" s="529">
        <v>63</v>
      </c>
      <c r="F176" s="526">
        <v>32</v>
      </c>
      <c r="G176" s="526">
        <v>24</v>
      </c>
      <c r="H176" s="526">
        <v>4</v>
      </c>
      <c r="I176" s="526">
        <v>3</v>
      </c>
      <c r="J176" s="523">
        <v>0</v>
      </c>
      <c r="K176" s="6" t="str">
        <f>_xlfn.XLOOKUP(A176, 'TA1'!A161:A471, 'TA1'!B161:B471)</f>
        <v>Mid Suffolk</v>
      </c>
    </row>
    <row r="177" spans="1:11" ht="15.75" customHeight="1" x14ac:dyDescent="0.2">
      <c r="A177" s="724" t="s">
        <v>615</v>
      </c>
      <c r="B177" s="724" t="s">
        <v>616</v>
      </c>
      <c r="C177" s="724" t="s">
        <v>304</v>
      </c>
      <c r="D177" s="724" t="s">
        <v>303</v>
      </c>
      <c r="E177" s="725">
        <v>99</v>
      </c>
      <c r="F177" s="726" t="s">
        <v>907</v>
      </c>
      <c r="G177" s="726" t="s">
        <v>907</v>
      </c>
      <c r="H177" s="726" t="s">
        <v>907</v>
      </c>
      <c r="I177" s="726" t="s">
        <v>907</v>
      </c>
      <c r="J177" s="726" t="s">
        <v>907</v>
      </c>
      <c r="K177" s="6" t="str">
        <f>_xlfn.XLOOKUP(A177, 'TA1'!A162:A472, 'TA1'!B162:B472)</f>
        <v>Mid Sussex</v>
      </c>
    </row>
    <row r="178" spans="1:11" ht="15.75" customHeight="1" x14ac:dyDescent="0.2">
      <c r="A178" s="556" t="s">
        <v>617</v>
      </c>
      <c r="B178" s="556" t="s">
        <v>618</v>
      </c>
      <c r="C178" s="556" t="s">
        <v>292</v>
      </c>
      <c r="D178" s="556" t="s">
        <v>291</v>
      </c>
      <c r="E178" s="529">
        <v>85</v>
      </c>
      <c r="F178" s="526">
        <v>3</v>
      </c>
      <c r="G178" s="526">
        <v>79</v>
      </c>
      <c r="H178" s="526">
        <v>3</v>
      </c>
      <c r="I178" s="526">
        <v>0</v>
      </c>
      <c r="J178" s="523">
        <v>0</v>
      </c>
      <c r="K178" s="6" t="str">
        <f>_xlfn.XLOOKUP(A178, 'TA1'!A163:A473, 'TA1'!B163:B473)</f>
        <v>Middlesbrough</v>
      </c>
    </row>
    <row r="179" spans="1:11" ht="15.75" customHeight="1" x14ac:dyDescent="0.2">
      <c r="A179" s="556" t="s">
        <v>619</v>
      </c>
      <c r="B179" s="556" t="s">
        <v>620</v>
      </c>
      <c r="C179" s="556" t="s">
        <v>304</v>
      </c>
      <c r="D179" s="556" t="s">
        <v>303</v>
      </c>
      <c r="E179" s="529">
        <v>956</v>
      </c>
      <c r="F179" s="526">
        <v>902</v>
      </c>
      <c r="G179" s="526">
        <v>24</v>
      </c>
      <c r="H179" s="526">
        <v>2</v>
      </c>
      <c r="I179" s="526">
        <v>28</v>
      </c>
      <c r="J179" s="523">
        <v>0</v>
      </c>
      <c r="K179" s="6" t="str">
        <f>_xlfn.XLOOKUP(A179, 'TA1'!A164:A474, 'TA1'!B164:B474)</f>
        <v>Milton Keynes</v>
      </c>
    </row>
    <row r="180" spans="1:11" ht="15.75" customHeight="1" x14ac:dyDescent="0.2">
      <c r="A180" s="556" t="s">
        <v>621</v>
      </c>
      <c r="B180" s="556" t="s">
        <v>622</v>
      </c>
      <c r="C180" s="556" t="s">
        <v>304</v>
      </c>
      <c r="D180" s="556" t="s">
        <v>303</v>
      </c>
      <c r="E180" s="529">
        <v>49</v>
      </c>
      <c r="F180" s="526">
        <v>35</v>
      </c>
      <c r="G180" s="526">
        <v>10</v>
      </c>
      <c r="H180" s="526">
        <v>2</v>
      </c>
      <c r="I180" s="526">
        <v>2</v>
      </c>
      <c r="J180" s="523">
        <v>0</v>
      </c>
      <c r="K180" s="6" t="str">
        <f>_xlfn.XLOOKUP(A180, 'TA1'!A165:A475, 'TA1'!B165:B475)</f>
        <v>Mole Valley</v>
      </c>
    </row>
    <row r="181" spans="1:11" ht="15.75" customHeight="1" x14ac:dyDescent="0.2">
      <c r="A181" s="556" t="s">
        <v>623</v>
      </c>
      <c r="B181" s="556" t="s">
        <v>624</v>
      </c>
      <c r="C181" s="556" t="s">
        <v>304</v>
      </c>
      <c r="D181" s="556" t="s">
        <v>303</v>
      </c>
      <c r="E181" s="529">
        <v>289</v>
      </c>
      <c r="F181" s="526">
        <v>270</v>
      </c>
      <c r="G181" s="526">
        <v>16</v>
      </c>
      <c r="H181" s="526">
        <v>2</v>
      </c>
      <c r="I181" s="526">
        <v>1</v>
      </c>
      <c r="J181" s="523">
        <v>0</v>
      </c>
      <c r="K181" s="6" t="str">
        <f>_xlfn.XLOOKUP(A181, 'TA1'!A166:A476, 'TA1'!B166:B476)</f>
        <v>New Forest</v>
      </c>
    </row>
    <row r="182" spans="1:11" ht="15.75" customHeight="1" x14ac:dyDescent="0.2">
      <c r="A182" s="556" t="s">
        <v>625</v>
      </c>
      <c r="B182" s="556" t="s">
        <v>626</v>
      </c>
      <c r="C182" s="556" t="s">
        <v>298</v>
      </c>
      <c r="D182" s="556" t="s">
        <v>297</v>
      </c>
      <c r="E182" s="529">
        <v>22</v>
      </c>
      <c r="F182" s="526">
        <v>4</v>
      </c>
      <c r="G182" s="526">
        <v>14</v>
      </c>
      <c r="H182" s="526">
        <v>1</v>
      </c>
      <c r="I182" s="526">
        <v>3</v>
      </c>
      <c r="J182" s="523">
        <v>0</v>
      </c>
      <c r="K182" s="6" t="str">
        <f>_xlfn.XLOOKUP(A182, 'TA1'!A167:A477, 'TA1'!B167:B477)</f>
        <v>Newark &amp; Sherwood</v>
      </c>
    </row>
    <row r="183" spans="1:11" ht="15.75" customHeight="1" x14ac:dyDescent="0.2">
      <c r="A183" s="556" t="s">
        <v>627</v>
      </c>
      <c r="B183" s="556" t="s">
        <v>628</v>
      </c>
      <c r="C183" s="556" t="s">
        <v>292</v>
      </c>
      <c r="D183" s="556" t="s">
        <v>291</v>
      </c>
      <c r="E183" s="529">
        <v>190</v>
      </c>
      <c r="F183" s="526">
        <v>44</v>
      </c>
      <c r="G183" s="526">
        <v>31</v>
      </c>
      <c r="H183" s="526">
        <v>10</v>
      </c>
      <c r="I183" s="526">
        <v>105</v>
      </c>
      <c r="J183" s="523">
        <v>0</v>
      </c>
      <c r="K183" s="6" t="str">
        <f>_xlfn.XLOOKUP(A183, 'TA1'!A168:A478, 'TA1'!B168:B478)</f>
        <v>Newcastle on Tyne</v>
      </c>
    </row>
    <row r="184" spans="1:11" ht="15.75" customHeight="1" x14ac:dyDescent="0.2">
      <c r="A184" s="556" t="s">
        <v>629</v>
      </c>
      <c r="B184" s="556" t="s">
        <v>630</v>
      </c>
      <c r="C184" s="556" t="s">
        <v>300</v>
      </c>
      <c r="D184" s="556" t="s">
        <v>299</v>
      </c>
      <c r="E184" s="529">
        <v>28</v>
      </c>
      <c r="F184" s="526">
        <v>6</v>
      </c>
      <c r="G184" s="526">
        <v>21</v>
      </c>
      <c r="H184" s="526">
        <v>0</v>
      </c>
      <c r="I184" s="526">
        <v>1</v>
      </c>
      <c r="J184" s="523">
        <v>0</v>
      </c>
      <c r="K184" s="6" t="str">
        <f>_xlfn.XLOOKUP(A184, 'TA1'!A169:A479, 'TA1'!B169:B479)</f>
        <v>Newcastle under Lyme</v>
      </c>
    </row>
    <row r="185" spans="1:11" ht="15.75" customHeight="1" x14ac:dyDescent="0.2">
      <c r="A185" s="724" t="s">
        <v>631</v>
      </c>
      <c r="B185" s="724" t="s">
        <v>632</v>
      </c>
      <c r="C185" s="724" t="s">
        <v>288</v>
      </c>
      <c r="D185" s="724" t="s">
        <v>287</v>
      </c>
      <c r="E185" s="725">
        <v>7136</v>
      </c>
      <c r="F185" s="726" t="s">
        <v>907</v>
      </c>
      <c r="G185" s="726" t="s">
        <v>907</v>
      </c>
      <c r="H185" s="726" t="s">
        <v>907</v>
      </c>
      <c r="I185" s="726" t="s">
        <v>907</v>
      </c>
      <c r="J185" s="726" t="s">
        <v>907</v>
      </c>
      <c r="K185" s="6" t="str">
        <f>_xlfn.XLOOKUP(A185, 'TA1'!A170:A480, 'TA1'!B170:B480)</f>
        <v>Newham</v>
      </c>
    </row>
    <row r="186" spans="1:11" ht="15.75" customHeight="1" x14ac:dyDescent="0.2">
      <c r="A186" s="556" t="s">
        <v>633</v>
      </c>
      <c r="B186" s="556" t="s">
        <v>634</v>
      </c>
      <c r="C186" s="556" t="s">
        <v>306</v>
      </c>
      <c r="D186" s="556" t="s">
        <v>305</v>
      </c>
      <c r="E186" s="529">
        <v>74</v>
      </c>
      <c r="F186" s="526">
        <v>40</v>
      </c>
      <c r="G186" s="526">
        <v>28</v>
      </c>
      <c r="H186" s="526">
        <v>6</v>
      </c>
      <c r="I186" s="526">
        <v>0</v>
      </c>
      <c r="J186" s="523">
        <v>0</v>
      </c>
      <c r="K186" s="6" t="str">
        <f>_xlfn.XLOOKUP(A186, 'TA1'!A171:A481, 'TA1'!B171:B481)</f>
        <v>North Devon</v>
      </c>
    </row>
    <row r="187" spans="1:11" ht="15.75" customHeight="1" x14ac:dyDescent="0.2">
      <c r="A187" s="556" t="s">
        <v>635</v>
      </c>
      <c r="B187" s="556" t="s">
        <v>636</v>
      </c>
      <c r="C187" s="556" t="s">
        <v>298</v>
      </c>
      <c r="D187" s="556" t="s">
        <v>297</v>
      </c>
      <c r="E187" s="529">
        <v>8</v>
      </c>
      <c r="F187" s="526">
        <v>0</v>
      </c>
      <c r="G187" s="526">
        <v>8</v>
      </c>
      <c r="H187" s="526">
        <v>0</v>
      </c>
      <c r="I187" s="526">
        <v>0</v>
      </c>
      <c r="J187" s="523">
        <v>0</v>
      </c>
      <c r="K187" s="6" t="str">
        <f>_xlfn.XLOOKUP(A187, 'TA1'!A172:A482, 'TA1'!B172:B482)</f>
        <v>North East Derbyshire</v>
      </c>
    </row>
    <row r="188" spans="1:11" ht="15.75" customHeight="1" x14ac:dyDescent="0.2">
      <c r="A188" s="556" t="s">
        <v>637</v>
      </c>
      <c r="B188" s="556" t="s">
        <v>638</v>
      </c>
      <c r="C188" s="556" t="s">
        <v>296</v>
      </c>
      <c r="D188" s="556" t="s">
        <v>295</v>
      </c>
      <c r="E188" s="529">
        <v>89</v>
      </c>
      <c r="F188" s="526">
        <v>19</v>
      </c>
      <c r="G188" s="526">
        <v>58</v>
      </c>
      <c r="H188" s="526">
        <v>2</v>
      </c>
      <c r="I188" s="526">
        <v>10</v>
      </c>
      <c r="J188" s="523">
        <v>0</v>
      </c>
      <c r="K188" s="6" t="str">
        <f>_xlfn.XLOOKUP(A188, 'TA1'!A173:A483, 'TA1'!B173:B483)</f>
        <v>North East Lincolnshire</v>
      </c>
    </row>
    <row r="189" spans="1:11" ht="15.75" customHeight="1" x14ac:dyDescent="0.2">
      <c r="A189" s="556" t="s">
        <v>639</v>
      </c>
      <c r="B189" s="556" t="s">
        <v>640</v>
      </c>
      <c r="C189" s="556" t="s">
        <v>302</v>
      </c>
      <c r="D189" s="556" t="s">
        <v>301</v>
      </c>
      <c r="E189" s="529">
        <v>86</v>
      </c>
      <c r="F189" s="526">
        <v>72</v>
      </c>
      <c r="G189" s="526">
        <v>14</v>
      </c>
      <c r="H189" s="526">
        <v>0</v>
      </c>
      <c r="I189" s="526">
        <v>0</v>
      </c>
      <c r="J189" s="523">
        <v>0</v>
      </c>
      <c r="K189" s="6" t="str">
        <f>_xlfn.XLOOKUP(A189, 'TA1'!A174:A484, 'TA1'!B174:B484)</f>
        <v>North Hertfordshire</v>
      </c>
    </row>
    <row r="190" spans="1:11" ht="15.75" customHeight="1" x14ac:dyDescent="0.2">
      <c r="A190" s="724" t="s">
        <v>641</v>
      </c>
      <c r="B190" s="724" t="s">
        <v>642</v>
      </c>
      <c r="C190" s="724" t="s">
        <v>298</v>
      </c>
      <c r="D190" s="724" t="s">
        <v>297</v>
      </c>
      <c r="E190" s="725" t="s">
        <v>907</v>
      </c>
      <c r="F190" s="726" t="s">
        <v>907</v>
      </c>
      <c r="G190" s="726" t="s">
        <v>907</v>
      </c>
      <c r="H190" s="726" t="s">
        <v>907</v>
      </c>
      <c r="I190" s="726" t="s">
        <v>907</v>
      </c>
      <c r="J190" s="726" t="s">
        <v>907</v>
      </c>
      <c r="K190" s="6" t="str">
        <f>_xlfn.XLOOKUP(A190, 'TA1'!A175:A485, 'TA1'!B175:B485)</f>
        <v>North Kesteven</v>
      </c>
    </row>
    <row r="191" spans="1:11" ht="15.75" customHeight="1" x14ac:dyDescent="0.2">
      <c r="A191" s="556" t="s">
        <v>643</v>
      </c>
      <c r="B191" s="556" t="s">
        <v>644</v>
      </c>
      <c r="C191" s="556" t="s">
        <v>296</v>
      </c>
      <c r="D191" s="556" t="s">
        <v>295</v>
      </c>
      <c r="E191" s="529">
        <v>67</v>
      </c>
      <c r="F191" s="526">
        <v>0</v>
      </c>
      <c r="G191" s="526">
        <v>44</v>
      </c>
      <c r="H191" s="526">
        <v>2</v>
      </c>
      <c r="I191" s="526">
        <v>21</v>
      </c>
      <c r="J191" s="523">
        <v>0</v>
      </c>
      <c r="K191" s="6" t="str">
        <f>_xlfn.XLOOKUP(A191, 'TA1'!A176:A486, 'TA1'!B176:B486)</f>
        <v>North Lincolnshire</v>
      </c>
    </row>
    <row r="192" spans="1:11" ht="15.75" customHeight="1" x14ac:dyDescent="0.2">
      <c r="A192" s="556" t="s">
        <v>645</v>
      </c>
      <c r="B192" s="556" t="s">
        <v>646</v>
      </c>
      <c r="C192" s="556" t="s">
        <v>302</v>
      </c>
      <c r="D192" s="556" t="s">
        <v>301</v>
      </c>
      <c r="E192" s="529">
        <v>59</v>
      </c>
      <c r="F192" s="526">
        <v>32</v>
      </c>
      <c r="G192" s="526">
        <v>26</v>
      </c>
      <c r="H192" s="526">
        <v>0</v>
      </c>
      <c r="I192" s="526">
        <v>1</v>
      </c>
      <c r="J192" s="523">
        <v>0</v>
      </c>
      <c r="K192" s="6" t="str">
        <f>_xlfn.XLOOKUP(A192, 'TA1'!A177:A487, 'TA1'!B177:B487)</f>
        <v>North Norfolk</v>
      </c>
    </row>
    <row r="193" spans="1:11" ht="15.75" customHeight="1" x14ac:dyDescent="0.2">
      <c r="A193" s="556" t="s">
        <v>647</v>
      </c>
      <c r="B193" s="556" t="s">
        <v>648</v>
      </c>
      <c r="C193" s="556" t="s">
        <v>298</v>
      </c>
      <c r="D193" s="556" t="s">
        <v>297</v>
      </c>
      <c r="E193" s="529">
        <v>219</v>
      </c>
      <c r="F193" s="526">
        <v>99</v>
      </c>
      <c r="G193" s="526">
        <v>114</v>
      </c>
      <c r="H193" s="526">
        <v>4</v>
      </c>
      <c r="I193" s="526">
        <v>2</v>
      </c>
      <c r="J193" s="523">
        <v>0</v>
      </c>
      <c r="K193" s="6" t="str">
        <f>_xlfn.XLOOKUP(A193, 'TA1'!A178:A488, 'TA1'!B178:B488)</f>
        <v>North Northamptonshire</v>
      </c>
    </row>
    <row r="194" spans="1:11" ht="15.75" customHeight="1" x14ac:dyDescent="0.2">
      <c r="A194" s="556" t="s">
        <v>649</v>
      </c>
      <c r="B194" s="556" t="s">
        <v>650</v>
      </c>
      <c r="C194" s="556" t="s">
        <v>306</v>
      </c>
      <c r="D194" s="556" t="s">
        <v>305</v>
      </c>
      <c r="E194" s="529">
        <v>76</v>
      </c>
      <c r="F194" s="526">
        <v>34</v>
      </c>
      <c r="G194" s="526">
        <v>42</v>
      </c>
      <c r="H194" s="526">
        <v>0</v>
      </c>
      <c r="I194" s="526">
        <v>0</v>
      </c>
      <c r="J194" s="523">
        <v>0</v>
      </c>
      <c r="K194" s="6" t="str">
        <f>_xlfn.XLOOKUP(A194, 'TA1'!A179:A489, 'TA1'!B179:B489)</f>
        <v>North Somerset</v>
      </c>
    </row>
    <row r="195" spans="1:11" ht="15.75" customHeight="1" x14ac:dyDescent="0.2">
      <c r="A195" s="556" t="s">
        <v>651</v>
      </c>
      <c r="B195" s="556" t="s">
        <v>652</v>
      </c>
      <c r="C195" s="556" t="s">
        <v>292</v>
      </c>
      <c r="D195" s="556" t="s">
        <v>291</v>
      </c>
      <c r="E195" s="529">
        <v>81</v>
      </c>
      <c r="F195" s="526">
        <v>30</v>
      </c>
      <c r="G195" s="526">
        <v>50</v>
      </c>
      <c r="H195" s="526">
        <v>0</v>
      </c>
      <c r="I195" s="526">
        <v>1</v>
      </c>
      <c r="J195" s="523">
        <v>0</v>
      </c>
      <c r="K195" s="6" t="str">
        <f>_xlfn.XLOOKUP(A195, 'TA1'!A180:A490, 'TA1'!B180:B490)</f>
        <v>North Tyneside</v>
      </c>
    </row>
    <row r="196" spans="1:11" ht="15.75" customHeight="1" x14ac:dyDescent="0.2">
      <c r="A196" s="724" t="s">
        <v>653</v>
      </c>
      <c r="B196" s="724" t="s">
        <v>654</v>
      </c>
      <c r="C196" s="724" t="s">
        <v>300</v>
      </c>
      <c r="D196" s="724" t="s">
        <v>299</v>
      </c>
      <c r="E196" s="725" t="s">
        <v>907</v>
      </c>
      <c r="F196" s="726" t="s">
        <v>907</v>
      </c>
      <c r="G196" s="726" t="s">
        <v>907</v>
      </c>
      <c r="H196" s="726" t="s">
        <v>907</v>
      </c>
      <c r="I196" s="726" t="s">
        <v>907</v>
      </c>
      <c r="J196" s="727" t="s">
        <v>907</v>
      </c>
      <c r="K196" s="6" t="str">
        <f>_xlfn.XLOOKUP(A196, 'TA1'!A181:A491, 'TA1'!B181:B491)</f>
        <v>North Warwickshire</v>
      </c>
    </row>
    <row r="197" spans="1:11" ht="15.75" customHeight="1" x14ac:dyDescent="0.2">
      <c r="A197" s="556" t="s">
        <v>655</v>
      </c>
      <c r="B197" s="556" t="s">
        <v>656</v>
      </c>
      <c r="C197" s="556" t="s">
        <v>298</v>
      </c>
      <c r="D197" s="556" t="s">
        <v>297</v>
      </c>
      <c r="E197" s="529">
        <v>18</v>
      </c>
      <c r="F197" s="526">
        <v>7</v>
      </c>
      <c r="G197" s="526">
        <v>10</v>
      </c>
      <c r="H197" s="526">
        <v>0</v>
      </c>
      <c r="I197" s="526">
        <v>1</v>
      </c>
      <c r="J197" s="523">
        <v>0</v>
      </c>
      <c r="K197" s="6" t="str">
        <f>_xlfn.XLOOKUP(A197, 'TA1'!A182:A492, 'TA1'!B182:B492)</f>
        <v>North West Leicestershire</v>
      </c>
    </row>
    <row r="198" spans="1:11" ht="15.75" customHeight="1" x14ac:dyDescent="0.2">
      <c r="A198" s="556" t="s">
        <v>657</v>
      </c>
      <c r="B198" s="556" t="s">
        <v>658</v>
      </c>
      <c r="C198" s="556" t="s">
        <v>296</v>
      </c>
      <c r="D198" s="556" t="s">
        <v>295</v>
      </c>
      <c r="E198" s="529">
        <v>257</v>
      </c>
      <c r="F198" s="526">
        <v>145</v>
      </c>
      <c r="G198" s="526">
        <v>101</v>
      </c>
      <c r="H198" s="526">
        <v>0</v>
      </c>
      <c r="I198" s="526">
        <v>11</v>
      </c>
      <c r="J198" s="523">
        <v>0</v>
      </c>
      <c r="K198" s="6" t="str">
        <f>_xlfn.XLOOKUP(A198, 'TA1'!A183:A493, 'TA1'!B183:B493)</f>
        <v>North Yorkshire Council (UA)</v>
      </c>
    </row>
    <row r="199" spans="1:11" ht="15.75" customHeight="1" x14ac:dyDescent="0.2">
      <c r="A199" s="556" t="s">
        <v>659</v>
      </c>
      <c r="B199" s="556" t="s">
        <v>660</v>
      </c>
      <c r="C199" s="556" t="s">
        <v>292</v>
      </c>
      <c r="D199" s="556" t="s">
        <v>291</v>
      </c>
      <c r="E199" s="529">
        <v>65</v>
      </c>
      <c r="F199" s="526">
        <v>23</v>
      </c>
      <c r="G199" s="526">
        <v>33</v>
      </c>
      <c r="H199" s="526">
        <v>0</v>
      </c>
      <c r="I199" s="526">
        <v>9</v>
      </c>
      <c r="J199" s="523">
        <v>0</v>
      </c>
      <c r="K199" s="6" t="str">
        <f>_xlfn.XLOOKUP(A199, 'TA1'!A184:A494, 'TA1'!B184:B494)</f>
        <v>Northumberland</v>
      </c>
    </row>
    <row r="200" spans="1:11" ht="15.75" customHeight="1" x14ac:dyDescent="0.2">
      <c r="A200" s="556" t="s">
        <v>661</v>
      </c>
      <c r="B200" s="556" t="s">
        <v>662</v>
      </c>
      <c r="C200" s="556" t="s">
        <v>302</v>
      </c>
      <c r="D200" s="556" t="s">
        <v>301</v>
      </c>
      <c r="E200" s="529">
        <v>46</v>
      </c>
      <c r="F200" s="526">
        <v>4</v>
      </c>
      <c r="G200" s="526">
        <v>39</v>
      </c>
      <c r="H200" s="526">
        <v>0</v>
      </c>
      <c r="I200" s="526">
        <v>3</v>
      </c>
      <c r="J200" s="523">
        <v>0</v>
      </c>
      <c r="K200" s="6" t="str">
        <f>_xlfn.XLOOKUP(A200, 'TA1'!A185:A495, 'TA1'!B185:B495)</f>
        <v>Norwich</v>
      </c>
    </row>
    <row r="201" spans="1:11" ht="15.75" customHeight="1" x14ac:dyDescent="0.2">
      <c r="A201" s="556" t="s">
        <v>663</v>
      </c>
      <c r="B201" s="556" t="s">
        <v>664</v>
      </c>
      <c r="C201" s="556" t="s">
        <v>298</v>
      </c>
      <c r="D201" s="556" t="s">
        <v>297</v>
      </c>
      <c r="E201" s="529">
        <v>783</v>
      </c>
      <c r="F201" s="526">
        <v>292</v>
      </c>
      <c r="G201" s="526">
        <v>481</v>
      </c>
      <c r="H201" s="526">
        <v>0</v>
      </c>
      <c r="I201" s="526">
        <v>10</v>
      </c>
      <c r="J201" s="523">
        <v>0</v>
      </c>
      <c r="K201" s="6" t="str">
        <f>_xlfn.XLOOKUP(A201, 'TA1'!A186:A496, 'TA1'!B186:B496)</f>
        <v>Nottingham</v>
      </c>
    </row>
    <row r="202" spans="1:11" ht="15.75" customHeight="1" x14ac:dyDescent="0.2">
      <c r="A202" s="556" t="s">
        <v>665</v>
      </c>
      <c r="B202" s="556" t="s">
        <v>666</v>
      </c>
      <c r="C202" s="556" t="s">
        <v>300</v>
      </c>
      <c r="D202" s="556" t="s">
        <v>299</v>
      </c>
      <c r="E202" s="529">
        <v>121</v>
      </c>
      <c r="F202" s="526">
        <v>59</v>
      </c>
      <c r="G202" s="526">
        <v>62</v>
      </c>
      <c r="H202" s="526">
        <v>0</v>
      </c>
      <c r="I202" s="526">
        <v>0</v>
      </c>
      <c r="J202" s="523">
        <v>0</v>
      </c>
      <c r="K202" s="6" t="str">
        <f>_xlfn.XLOOKUP(A202, 'TA1'!A187:A497, 'TA1'!B187:B497)</f>
        <v>Nuneaton &amp; Bedworth</v>
      </c>
    </row>
    <row r="203" spans="1:11" ht="15.75" customHeight="1" x14ac:dyDescent="0.2">
      <c r="A203" s="556" t="s">
        <v>667</v>
      </c>
      <c r="B203" s="556" t="s">
        <v>668</v>
      </c>
      <c r="C203" s="556" t="s">
        <v>298</v>
      </c>
      <c r="D203" s="556" t="s">
        <v>297</v>
      </c>
      <c r="E203" s="529">
        <v>115</v>
      </c>
      <c r="F203" s="526">
        <v>91</v>
      </c>
      <c r="G203" s="526">
        <v>23</v>
      </c>
      <c r="H203" s="526">
        <v>1</v>
      </c>
      <c r="I203" s="526">
        <v>0</v>
      </c>
      <c r="J203" s="523">
        <v>0</v>
      </c>
      <c r="K203" s="6" t="str">
        <f>_xlfn.XLOOKUP(A203, 'TA1'!A188:A498, 'TA1'!B188:B498)</f>
        <v>Oadby &amp; Wigston</v>
      </c>
    </row>
    <row r="204" spans="1:11" ht="15.75" customHeight="1" x14ac:dyDescent="0.2">
      <c r="A204" s="556" t="s">
        <v>669</v>
      </c>
      <c r="B204" s="556" t="s">
        <v>670</v>
      </c>
      <c r="C204" s="556" t="s">
        <v>294</v>
      </c>
      <c r="D204" s="556" t="s">
        <v>293</v>
      </c>
      <c r="E204" s="529">
        <v>517</v>
      </c>
      <c r="F204" s="526">
        <v>400</v>
      </c>
      <c r="G204" s="526">
        <v>102</v>
      </c>
      <c r="H204" s="526">
        <v>15</v>
      </c>
      <c r="I204" s="526">
        <v>0</v>
      </c>
      <c r="J204" s="523">
        <v>0</v>
      </c>
      <c r="K204" s="6" t="str">
        <f>_xlfn.XLOOKUP(A204, 'TA1'!A189:A499, 'TA1'!B189:B499)</f>
        <v>Oldham</v>
      </c>
    </row>
    <row r="205" spans="1:11" ht="15.75" customHeight="1" x14ac:dyDescent="0.2">
      <c r="A205" s="556" t="s">
        <v>671</v>
      </c>
      <c r="B205" s="556" t="s">
        <v>672</v>
      </c>
      <c r="C205" s="556" t="s">
        <v>304</v>
      </c>
      <c r="D205" s="556" t="s">
        <v>303</v>
      </c>
      <c r="E205" s="529">
        <v>299</v>
      </c>
      <c r="F205" s="526">
        <v>155</v>
      </c>
      <c r="G205" s="526">
        <v>142</v>
      </c>
      <c r="H205" s="526">
        <v>0</v>
      </c>
      <c r="I205" s="526">
        <v>2</v>
      </c>
      <c r="J205" s="523">
        <v>0</v>
      </c>
      <c r="K205" s="6" t="str">
        <f>_xlfn.XLOOKUP(A205, 'TA1'!A190:A500, 'TA1'!B190:B500)</f>
        <v>Oxford</v>
      </c>
    </row>
    <row r="206" spans="1:11" ht="15.75" customHeight="1" x14ac:dyDescent="0.2">
      <c r="A206" s="556" t="s">
        <v>673</v>
      </c>
      <c r="B206" s="556" t="s">
        <v>674</v>
      </c>
      <c r="C206" s="556" t="s">
        <v>294</v>
      </c>
      <c r="D206" s="556" t="s">
        <v>293</v>
      </c>
      <c r="E206" s="529">
        <v>21</v>
      </c>
      <c r="F206" s="526">
        <v>2</v>
      </c>
      <c r="G206" s="526">
        <v>18</v>
      </c>
      <c r="H206" s="526">
        <v>0</v>
      </c>
      <c r="I206" s="526">
        <v>1</v>
      </c>
      <c r="J206" s="523">
        <v>0</v>
      </c>
      <c r="K206" s="6" t="str">
        <f>_xlfn.XLOOKUP(A206, 'TA1'!A191:A501, 'TA1'!B191:B501)</f>
        <v>Pendle</v>
      </c>
    </row>
    <row r="207" spans="1:11" ht="15.75" customHeight="1" x14ac:dyDescent="0.2">
      <c r="A207" s="556" t="s">
        <v>675</v>
      </c>
      <c r="B207" s="556" t="s">
        <v>676</v>
      </c>
      <c r="C207" s="556" t="s">
        <v>302</v>
      </c>
      <c r="D207" s="556" t="s">
        <v>301</v>
      </c>
      <c r="E207" s="529">
        <v>321</v>
      </c>
      <c r="F207" s="526">
        <v>151</v>
      </c>
      <c r="G207" s="526">
        <v>162</v>
      </c>
      <c r="H207" s="526">
        <v>0</v>
      </c>
      <c r="I207" s="526">
        <v>8</v>
      </c>
      <c r="J207" s="523">
        <v>0</v>
      </c>
      <c r="K207" s="6" t="str">
        <f>_xlfn.XLOOKUP(A207, 'TA1'!A192:A502, 'TA1'!B192:B502)</f>
        <v>Peterborough</v>
      </c>
    </row>
    <row r="208" spans="1:11" ht="15.75" customHeight="1" x14ac:dyDescent="0.2">
      <c r="A208" s="556" t="s">
        <v>677</v>
      </c>
      <c r="B208" s="556" t="s">
        <v>678</v>
      </c>
      <c r="C208" s="556" t="s">
        <v>306</v>
      </c>
      <c r="D208" s="556" t="s">
        <v>305</v>
      </c>
      <c r="E208" s="529">
        <v>408</v>
      </c>
      <c r="F208" s="526">
        <v>234</v>
      </c>
      <c r="G208" s="526">
        <v>171</v>
      </c>
      <c r="H208" s="526">
        <v>0</v>
      </c>
      <c r="I208" s="526">
        <v>3</v>
      </c>
      <c r="J208" s="523">
        <v>0</v>
      </c>
      <c r="K208" s="6" t="str">
        <f>_xlfn.XLOOKUP(A208, 'TA1'!A193:A503, 'TA1'!B193:B503)</f>
        <v>Plymouth</v>
      </c>
    </row>
    <row r="209" spans="1:11" ht="15.75" customHeight="1" x14ac:dyDescent="0.2">
      <c r="A209" s="724" t="s">
        <v>679</v>
      </c>
      <c r="B209" s="724" t="s">
        <v>680</v>
      </c>
      <c r="C209" s="724" t="s">
        <v>304</v>
      </c>
      <c r="D209" s="724" t="s">
        <v>303</v>
      </c>
      <c r="E209" s="725">
        <v>537</v>
      </c>
      <c r="F209" s="726" t="s">
        <v>907</v>
      </c>
      <c r="G209" s="726" t="s">
        <v>907</v>
      </c>
      <c r="H209" s="726" t="s">
        <v>907</v>
      </c>
      <c r="I209" s="726" t="s">
        <v>907</v>
      </c>
      <c r="J209" s="726" t="s">
        <v>907</v>
      </c>
      <c r="K209" s="6" t="str">
        <f>_xlfn.XLOOKUP(A209, 'TA1'!A194:A504, 'TA1'!B194:B504)</f>
        <v>Portsmouth</v>
      </c>
    </row>
    <row r="210" spans="1:11" ht="15.75" customHeight="1" x14ac:dyDescent="0.2">
      <c r="A210" s="556" t="s">
        <v>681</v>
      </c>
      <c r="B210" s="556" t="s">
        <v>682</v>
      </c>
      <c r="C210" s="556" t="s">
        <v>294</v>
      </c>
      <c r="D210" s="556" t="s">
        <v>293</v>
      </c>
      <c r="E210" s="529">
        <v>44</v>
      </c>
      <c r="F210" s="526">
        <v>9</v>
      </c>
      <c r="G210" s="526">
        <v>30</v>
      </c>
      <c r="H210" s="526">
        <v>0</v>
      </c>
      <c r="I210" s="526">
        <v>5</v>
      </c>
      <c r="J210" s="523">
        <v>0</v>
      </c>
      <c r="K210" s="6" t="str">
        <f>_xlfn.XLOOKUP(A210, 'TA1'!A195:A505, 'TA1'!B195:B505)</f>
        <v>Preston</v>
      </c>
    </row>
    <row r="211" spans="1:11" ht="15.75" customHeight="1" x14ac:dyDescent="0.2">
      <c r="A211" s="556" t="s">
        <v>683</v>
      </c>
      <c r="B211" s="556" t="s">
        <v>684</v>
      </c>
      <c r="C211" s="556" t="s">
        <v>304</v>
      </c>
      <c r="D211" s="556" t="s">
        <v>303</v>
      </c>
      <c r="E211" s="529">
        <v>408</v>
      </c>
      <c r="F211" s="526">
        <v>311</v>
      </c>
      <c r="G211" s="526">
        <v>96</v>
      </c>
      <c r="H211" s="526">
        <v>0</v>
      </c>
      <c r="I211" s="526">
        <v>1</v>
      </c>
      <c r="J211" s="523">
        <v>0</v>
      </c>
      <c r="K211" s="6" t="str">
        <f>_xlfn.XLOOKUP(A211, 'TA1'!A196:A506, 'TA1'!B196:B506)</f>
        <v>Reading</v>
      </c>
    </row>
    <row r="212" spans="1:11" ht="15.75" customHeight="1" x14ac:dyDescent="0.2">
      <c r="A212" s="556" t="s">
        <v>685</v>
      </c>
      <c r="B212" s="556" t="s">
        <v>686</v>
      </c>
      <c r="C212" s="556" t="s">
        <v>288</v>
      </c>
      <c r="D212" s="556" t="s">
        <v>287</v>
      </c>
      <c r="E212" s="529">
        <v>2737</v>
      </c>
      <c r="F212" s="526">
        <v>2584</v>
      </c>
      <c r="G212" s="526">
        <v>108</v>
      </c>
      <c r="H212" s="526">
        <v>8</v>
      </c>
      <c r="I212" s="526">
        <v>37</v>
      </c>
      <c r="J212" s="523">
        <v>0</v>
      </c>
      <c r="K212" s="6" t="str">
        <f>_xlfn.XLOOKUP(A212, 'TA1'!A197:A507, 'TA1'!B197:B507)</f>
        <v>Redbridge</v>
      </c>
    </row>
    <row r="213" spans="1:11" ht="15.75" customHeight="1" x14ac:dyDescent="0.2">
      <c r="A213" s="556" t="s">
        <v>687</v>
      </c>
      <c r="B213" s="556" t="s">
        <v>688</v>
      </c>
      <c r="C213" s="556" t="s">
        <v>292</v>
      </c>
      <c r="D213" s="556" t="s">
        <v>291</v>
      </c>
      <c r="E213" s="529">
        <v>21</v>
      </c>
      <c r="F213" s="526">
        <v>0</v>
      </c>
      <c r="G213" s="526">
        <v>17</v>
      </c>
      <c r="H213" s="526">
        <v>3</v>
      </c>
      <c r="I213" s="526">
        <v>1</v>
      </c>
      <c r="J213" s="523">
        <v>0</v>
      </c>
      <c r="K213" s="6" t="str">
        <f>_xlfn.XLOOKUP(A213, 'TA1'!A198:A508, 'TA1'!B198:B508)</f>
        <v>Redcar &amp; Cleveland</v>
      </c>
    </row>
    <row r="214" spans="1:11" ht="15.75" customHeight="1" x14ac:dyDescent="0.2">
      <c r="A214" s="556" t="s">
        <v>689</v>
      </c>
      <c r="B214" s="556" t="s">
        <v>690</v>
      </c>
      <c r="C214" s="556" t="s">
        <v>300</v>
      </c>
      <c r="D214" s="556" t="s">
        <v>299</v>
      </c>
      <c r="E214" s="529">
        <v>40</v>
      </c>
      <c r="F214" s="526">
        <v>12</v>
      </c>
      <c r="G214" s="526">
        <v>26</v>
      </c>
      <c r="H214" s="526">
        <v>0</v>
      </c>
      <c r="I214" s="526">
        <v>2</v>
      </c>
      <c r="J214" s="523">
        <v>0</v>
      </c>
      <c r="K214" s="6" t="str">
        <f>_xlfn.XLOOKUP(A214, 'TA1'!A199:A509, 'TA1'!B199:B509)</f>
        <v>Redditch</v>
      </c>
    </row>
    <row r="215" spans="1:11" ht="15.75" customHeight="1" x14ac:dyDescent="0.2">
      <c r="A215" s="556" t="s">
        <v>691</v>
      </c>
      <c r="B215" s="556" t="s">
        <v>692</v>
      </c>
      <c r="C215" s="556" t="s">
        <v>304</v>
      </c>
      <c r="D215" s="556" t="s">
        <v>303</v>
      </c>
      <c r="E215" s="529">
        <v>180</v>
      </c>
      <c r="F215" s="526">
        <v>153</v>
      </c>
      <c r="G215" s="526">
        <v>26</v>
      </c>
      <c r="H215" s="526">
        <v>0</v>
      </c>
      <c r="I215" s="526">
        <v>1</v>
      </c>
      <c r="J215" s="523">
        <v>0</v>
      </c>
      <c r="K215" s="6" t="str">
        <f>_xlfn.XLOOKUP(A215, 'TA1'!A200:A510, 'TA1'!B200:B510)</f>
        <v>Reigate &amp; Banstead</v>
      </c>
    </row>
    <row r="216" spans="1:11" ht="15.75" customHeight="1" x14ac:dyDescent="0.2">
      <c r="A216" s="556" t="s">
        <v>693</v>
      </c>
      <c r="B216" s="556" t="s">
        <v>694</v>
      </c>
      <c r="C216" s="556" t="s">
        <v>294</v>
      </c>
      <c r="D216" s="556" t="s">
        <v>293</v>
      </c>
      <c r="E216" s="529">
        <v>9</v>
      </c>
      <c r="F216" s="526">
        <v>5</v>
      </c>
      <c r="G216" s="526">
        <v>2</v>
      </c>
      <c r="H216" s="526">
        <v>0</v>
      </c>
      <c r="I216" s="526">
        <v>2</v>
      </c>
      <c r="J216" s="523">
        <v>0</v>
      </c>
      <c r="K216" s="6" t="str">
        <f>_xlfn.XLOOKUP(A216, 'TA1'!A201:A511, 'TA1'!B201:B511)</f>
        <v>Ribble Valley</v>
      </c>
    </row>
    <row r="217" spans="1:11" ht="15.75" customHeight="1" x14ac:dyDescent="0.2">
      <c r="A217" s="724" t="s">
        <v>695</v>
      </c>
      <c r="B217" s="724" t="s">
        <v>696</v>
      </c>
      <c r="C217" s="724" t="s">
        <v>288</v>
      </c>
      <c r="D217" s="724" t="s">
        <v>287</v>
      </c>
      <c r="E217" s="725">
        <v>605</v>
      </c>
      <c r="F217" s="726" t="s">
        <v>907</v>
      </c>
      <c r="G217" s="726" t="s">
        <v>907</v>
      </c>
      <c r="H217" s="726" t="s">
        <v>907</v>
      </c>
      <c r="I217" s="726" t="s">
        <v>907</v>
      </c>
      <c r="J217" s="726" t="s">
        <v>907</v>
      </c>
      <c r="K217" s="6" t="str">
        <f>_xlfn.XLOOKUP(A217, 'TA1'!A202:A512, 'TA1'!B202:B512)</f>
        <v>Richmond upon Thames</v>
      </c>
    </row>
    <row r="218" spans="1:11" ht="15.75" customHeight="1" x14ac:dyDescent="0.2">
      <c r="A218" s="556" t="s">
        <v>697</v>
      </c>
      <c r="B218" s="556" t="s">
        <v>698</v>
      </c>
      <c r="C218" s="556" t="s">
        <v>294</v>
      </c>
      <c r="D218" s="556" t="s">
        <v>293</v>
      </c>
      <c r="E218" s="529">
        <v>305</v>
      </c>
      <c r="F218" s="526">
        <v>189</v>
      </c>
      <c r="G218" s="526">
        <v>103</v>
      </c>
      <c r="H218" s="526">
        <v>6</v>
      </c>
      <c r="I218" s="526">
        <v>7</v>
      </c>
      <c r="J218" s="523">
        <v>0</v>
      </c>
      <c r="K218" s="6" t="str">
        <f>_xlfn.XLOOKUP(A218, 'TA1'!A203:A513, 'TA1'!B203:B513)</f>
        <v>Rochdale</v>
      </c>
    </row>
    <row r="219" spans="1:11" ht="15.75" customHeight="1" x14ac:dyDescent="0.2">
      <c r="A219" s="556" t="s">
        <v>699</v>
      </c>
      <c r="B219" s="556" t="s">
        <v>700</v>
      </c>
      <c r="C219" s="556" t="s">
        <v>302</v>
      </c>
      <c r="D219" s="556" t="s">
        <v>301</v>
      </c>
      <c r="E219" s="529">
        <v>52</v>
      </c>
      <c r="F219" s="526">
        <v>33</v>
      </c>
      <c r="G219" s="526">
        <v>19</v>
      </c>
      <c r="H219" s="526">
        <v>0</v>
      </c>
      <c r="I219" s="526">
        <v>0</v>
      </c>
      <c r="J219" s="523">
        <v>0</v>
      </c>
      <c r="K219" s="6" t="str">
        <f>_xlfn.XLOOKUP(A219, 'TA1'!A204:A514, 'TA1'!B204:B514)</f>
        <v>Rochford</v>
      </c>
    </row>
    <row r="220" spans="1:11" ht="15.75" customHeight="1" x14ac:dyDescent="0.2">
      <c r="A220" s="556" t="s">
        <v>701</v>
      </c>
      <c r="B220" s="556" t="s">
        <v>702</v>
      </c>
      <c r="C220" s="556" t="s">
        <v>294</v>
      </c>
      <c r="D220" s="556" t="s">
        <v>293</v>
      </c>
      <c r="E220" s="529">
        <v>19</v>
      </c>
      <c r="F220" s="526">
        <v>10</v>
      </c>
      <c r="G220" s="526">
        <v>9</v>
      </c>
      <c r="H220" s="526">
        <v>0</v>
      </c>
      <c r="I220" s="526">
        <v>0</v>
      </c>
      <c r="J220" s="523">
        <v>0</v>
      </c>
      <c r="K220" s="6" t="str">
        <f>_xlfn.XLOOKUP(A220, 'TA1'!A205:A515, 'TA1'!B205:B515)</f>
        <v>Rossendale</v>
      </c>
    </row>
    <row r="221" spans="1:11" ht="15.75" customHeight="1" x14ac:dyDescent="0.2">
      <c r="A221" s="556" t="s">
        <v>703</v>
      </c>
      <c r="B221" s="556" t="s">
        <v>704</v>
      </c>
      <c r="C221" s="556" t="s">
        <v>304</v>
      </c>
      <c r="D221" s="556" t="s">
        <v>303</v>
      </c>
      <c r="E221" s="529">
        <v>226</v>
      </c>
      <c r="F221" s="526">
        <v>131</v>
      </c>
      <c r="G221" s="526">
        <v>92</v>
      </c>
      <c r="H221" s="526">
        <v>0</v>
      </c>
      <c r="I221" s="526">
        <v>3</v>
      </c>
      <c r="J221" s="523">
        <v>0</v>
      </c>
      <c r="K221" s="6" t="str">
        <f>_xlfn.XLOOKUP(A221, 'TA1'!A206:A516, 'TA1'!B206:B516)</f>
        <v>Rother</v>
      </c>
    </row>
    <row r="222" spans="1:11" ht="15.75" customHeight="1" x14ac:dyDescent="0.2">
      <c r="A222" s="556" t="s">
        <v>705</v>
      </c>
      <c r="B222" s="556" t="s">
        <v>706</v>
      </c>
      <c r="C222" s="556" t="s">
        <v>296</v>
      </c>
      <c r="D222" s="556" t="s">
        <v>295</v>
      </c>
      <c r="E222" s="529">
        <v>161</v>
      </c>
      <c r="F222" s="526">
        <v>70</v>
      </c>
      <c r="G222" s="526">
        <v>70</v>
      </c>
      <c r="H222" s="526">
        <v>15</v>
      </c>
      <c r="I222" s="526">
        <v>6</v>
      </c>
      <c r="J222" s="523">
        <v>0</v>
      </c>
      <c r="K222" s="6" t="str">
        <f>_xlfn.XLOOKUP(A222, 'TA1'!A207:A517, 'TA1'!B207:B517)</f>
        <v>Rotherham</v>
      </c>
    </row>
    <row r="223" spans="1:11" ht="15.75" customHeight="1" x14ac:dyDescent="0.2">
      <c r="A223" s="556" t="s">
        <v>707</v>
      </c>
      <c r="B223" s="556" t="s">
        <v>708</v>
      </c>
      <c r="C223" s="556" t="s">
        <v>300</v>
      </c>
      <c r="D223" s="556" t="s">
        <v>299</v>
      </c>
      <c r="E223" s="529">
        <v>55</v>
      </c>
      <c r="F223" s="526">
        <v>20</v>
      </c>
      <c r="G223" s="526">
        <v>35</v>
      </c>
      <c r="H223" s="526">
        <v>0</v>
      </c>
      <c r="I223" s="526">
        <v>0</v>
      </c>
      <c r="J223" s="523">
        <v>0</v>
      </c>
      <c r="K223" s="6" t="str">
        <f>_xlfn.XLOOKUP(A223, 'TA1'!A208:A518, 'TA1'!B208:B518)</f>
        <v>Rugby</v>
      </c>
    </row>
    <row r="224" spans="1:11" ht="15.75" customHeight="1" x14ac:dyDescent="0.2">
      <c r="A224" s="556" t="s">
        <v>709</v>
      </c>
      <c r="B224" s="556" t="s">
        <v>710</v>
      </c>
      <c r="C224" s="556" t="s">
        <v>304</v>
      </c>
      <c r="D224" s="556" t="s">
        <v>303</v>
      </c>
      <c r="E224" s="529">
        <v>77</v>
      </c>
      <c r="F224" s="526">
        <v>31</v>
      </c>
      <c r="G224" s="526">
        <v>40</v>
      </c>
      <c r="H224" s="526">
        <v>0</v>
      </c>
      <c r="I224" s="526">
        <v>6</v>
      </c>
      <c r="J224" s="523">
        <v>0</v>
      </c>
      <c r="K224" s="6" t="str">
        <f>_xlfn.XLOOKUP(A224, 'TA1'!A209:A519, 'TA1'!B209:B519)</f>
        <v>Runnymede</v>
      </c>
    </row>
    <row r="225" spans="1:11" ht="15.75" customHeight="1" x14ac:dyDescent="0.2">
      <c r="A225" s="556" t="s">
        <v>711</v>
      </c>
      <c r="B225" s="556" t="s">
        <v>712</v>
      </c>
      <c r="C225" s="556" t="s">
        <v>298</v>
      </c>
      <c r="D225" s="556" t="s">
        <v>297</v>
      </c>
      <c r="E225" s="529">
        <v>10</v>
      </c>
      <c r="F225" s="526">
        <v>3</v>
      </c>
      <c r="G225" s="526">
        <v>7</v>
      </c>
      <c r="H225" s="526">
        <v>0</v>
      </c>
      <c r="I225" s="526">
        <v>0</v>
      </c>
      <c r="J225" s="523">
        <v>0</v>
      </c>
      <c r="K225" s="6" t="str">
        <f>_xlfn.XLOOKUP(A225, 'TA1'!A210:A520, 'TA1'!B210:B520)</f>
        <v>Rushcliffe</v>
      </c>
    </row>
    <row r="226" spans="1:11" ht="15.75" customHeight="1" x14ac:dyDescent="0.2">
      <c r="A226" s="556" t="s">
        <v>713</v>
      </c>
      <c r="B226" s="556" t="s">
        <v>714</v>
      </c>
      <c r="C226" s="556" t="s">
        <v>304</v>
      </c>
      <c r="D226" s="556" t="s">
        <v>303</v>
      </c>
      <c r="E226" s="529">
        <v>59</v>
      </c>
      <c r="F226" s="526">
        <v>42</v>
      </c>
      <c r="G226" s="526">
        <v>14</v>
      </c>
      <c r="H226" s="526">
        <v>1</v>
      </c>
      <c r="I226" s="526">
        <v>2</v>
      </c>
      <c r="J226" s="523">
        <v>0</v>
      </c>
      <c r="K226" s="6" t="str">
        <f>_xlfn.XLOOKUP(A226, 'TA1'!A211:A521, 'TA1'!B211:B521)</f>
        <v>Rushmoor</v>
      </c>
    </row>
    <row r="227" spans="1:11" ht="15.75" customHeight="1" x14ac:dyDescent="0.2">
      <c r="A227" s="556" t="s">
        <v>715</v>
      </c>
      <c r="B227" s="556" t="s">
        <v>716</v>
      </c>
      <c r="C227" s="556" t="s">
        <v>298</v>
      </c>
      <c r="D227" s="556" t="s">
        <v>297</v>
      </c>
      <c r="E227" s="529">
        <v>17</v>
      </c>
      <c r="F227" s="526">
        <v>7</v>
      </c>
      <c r="G227" s="526">
        <v>9</v>
      </c>
      <c r="H227" s="526">
        <v>0</v>
      </c>
      <c r="I227" s="526">
        <v>1</v>
      </c>
      <c r="J227" s="523">
        <v>0</v>
      </c>
      <c r="K227" s="6" t="str">
        <f>_xlfn.XLOOKUP(A227, 'TA1'!A212:A522, 'TA1'!B212:B522)</f>
        <v>Rutland</v>
      </c>
    </row>
    <row r="228" spans="1:11" ht="15.75" customHeight="1" x14ac:dyDescent="0.2">
      <c r="A228" s="556" t="s">
        <v>717</v>
      </c>
      <c r="B228" s="556" t="s">
        <v>718</v>
      </c>
      <c r="C228" s="556" t="s">
        <v>294</v>
      </c>
      <c r="D228" s="556" t="s">
        <v>293</v>
      </c>
      <c r="E228" s="529">
        <v>880</v>
      </c>
      <c r="F228" s="526">
        <v>646</v>
      </c>
      <c r="G228" s="526">
        <v>185</v>
      </c>
      <c r="H228" s="526">
        <v>1</v>
      </c>
      <c r="I228" s="526">
        <v>48</v>
      </c>
      <c r="J228" s="523">
        <v>0</v>
      </c>
      <c r="K228" s="6" t="str">
        <f>_xlfn.XLOOKUP(A228, 'TA1'!A213:A523, 'TA1'!B213:B523)</f>
        <v>Salford</v>
      </c>
    </row>
    <row r="229" spans="1:11" ht="15.75" customHeight="1" x14ac:dyDescent="0.2">
      <c r="A229" s="556" t="s">
        <v>719</v>
      </c>
      <c r="B229" s="556" t="s">
        <v>720</v>
      </c>
      <c r="C229" s="556" t="s">
        <v>300</v>
      </c>
      <c r="D229" s="556" t="s">
        <v>299</v>
      </c>
      <c r="E229" s="529">
        <v>213</v>
      </c>
      <c r="F229" s="526">
        <v>118</v>
      </c>
      <c r="G229" s="526">
        <v>95</v>
      </c>
      <c r="H229" s="526">
        <v>0</v>
      </c>
      <c r="I229" s="526">
        <v>0</v>
      </c>
      <c r="J229" s="523">
        <v>0</v>
      </c>
      <c r="K229" s="6" t="str">
        <f>_xlfn.XLOOKUP(A229, 'TA1'!A214:A524, 'TA1'!B214:B524)</f>
        <v>Sandwell</v>
      </c>
    </row>
    <row r="230" spans="1:11" ht="15.75" customHeight="1" x14ac:dyDescent="0.2">
      <c r="A230" s="556" t="s">
        <v>721</v>
      </c>
      <c r="B230" s="556" t="s">
        <v>722</v>
      </c>
      <c r="C230" s="556" t="s">
        <v>294</v>
      </c>
      <c r="D230" s="556" t="s">
        <v>293</v>
      </c>
      <c r="E230" s="529">
        <v>215</v>
      </c>
      <c r="F230" s="526">
        <v>33</v>
      </c>
      <c r="G230" s="526">
        <v>176</v>
      </c>
      <c r="H230" s="526">
        <v>0</v>
      </c>
      <c r="I230" s="526">
        <v>6</v>
      </c>
      <c r="J230" s="523">
        <v>0</v>
      </c>
      <c r="K230" s="6" t="str">
        <f>_xlfn.XLOOKUP(A230, 'TA1'!A215:A525, 'TA1'!B215:B525)</f>
        <v>Sefton</v>
      </c>
    </row>
    <row r="231" spans="1:11" ht="15.75" customHeight="1" x14ac:dyDescent="0.2">
      <c r="A231" s="556" t="s">
        <v>723</v>
      </c>
      <c r="B231" s="556" t="s">
        <v>724</v>
      </c>
      <c r="C231" s="556" t="s">
        <v>304</v>
      </c>
      <c r="D231" s="556" t="s">
        <v>303</v>
      </c>
      <c r="E231" s="529">
        <v>68</v>
      </c>
      <c r="F231" s="526">
        <v>48</v>
      </c>
      <c r="G231" s="526">
        <v>19</v>
      </c>
      <c r="H231" s="526">
        <v>0</v>
      </c>
      <c r="I231" s="526">
        <v>1</v>
      </c>
      <c r="J231" s="523">
        <v>0</v>
      </c>
      <c r="K231" s="6" t="str">
        <f>_xlfn.XLOOKUP(A231, 'TA1'!A216:A526, 'TA1'!B216:B526)</f>
        <v>Sevenoaks</v>
      </c>
    </row>
    <row r="232" spans="1:11" ht="15.75" customHeight="1" x14ac:dyDescent="0.2">
      <c r="A232" s="556" t="s">
        <v>725</v>
      </c>
      <c r="B232" s="556" t="s">
        <v>726</v>
      </c>
      <c r="C232" s="556" t="s">
        <v>296</v>
      </c>
      <c r="D232" s="556" t="s">
        <v>295</v>
      </c>
      <c r="E232" s="529">
        <v>614</v>
      </c>
      <c r="F232" s="526">
        <v>318</v>
      </c>
      <c r="G232" s="526">
        <v>286</v>
      </c>
      <c r="H232" s="526">
        <v>0</v>
      </c>
      <c r="I232" s="526">
        <v>10</v>
      </c>
      <c r="J232" s="523">
        <v>0</v>
      </c>
      <c r="K232" s="6" t="str">
        <f>_xlfn.XLOOKUP(A232, 'TA1'!A217:A527, 'TA1'!B217:B527)</f>
        <v>Sheffield</v>
      </c>
    </row>
    <row r="233" spans="1:11" ht="15.75" customHeight="1" x14ac:dyDescent="0.2">
      <c r="A233" s="556" t="s">
        <v>727</v>
      </c>
      <c r="B233" s="556" t="s">
        <v>728</v>
      </c>
      <c r="C233" s="556" t="s">
        <v>300</v>
      </c>
      <c r="D233" s="556" t="s">
        <v>299</v>
      </c>
      <c r="E233" s="529">
        <v>271</v>
      </c>
      <c r="F233" s="526">
        <v>147</v>
      </c>
      <c r="G233" s="526">
        <v>115</v>
      </c>
      <c r="H233" s="526">
        <v>0</v>
      </c>
      <c r="I233" s="526">
        <v>9</v>
      </c>
      <c r="J233" s="523">
        <v>0</v>
      </c>
      <c r="K233" s="6" t="str">
        <f>_xlfn.XLOOKUP(A233, 'TA1'!A218:A528, 'TA1'!B218:B528)</f>
        <v>Shropshire</v>
      </c>
    </row>
    <row r="234" spans="1:11" ht="15.75" customHeight="1" x14ac:dyDescent="0.2">
      <c r="A234" s="556" t="s">
        <v>729</v>
      </c>
      <c r="B234" s="556" t="s">
        <v>730</v>
      </c>
      <c r="C234" s="556" t="s">
        <v>304</v>
      </c>
      <c r="D234" s="556" t="s">
        <v>303</v>
      </c>
      <c r="E234" s="529">
        <v>1397</v>
      </c>
      <c r="F234" s="526">
        <v>586</v>
      </c>
      <c r="G234" s="526">
        <v>797</v>
      </c>
      <c r="H234" s="526">
        <v>6</v>
      </c>
      <c r="I234" s="526">
        <v>8</v>
      </c>
      <c r="J234" s="523">
        <v>0</v>
      </c>
      <c r="K234" s="6" t="str">
        <f>_xlfn.XLOOKUP(A234, 'TA1'!A219:A529, 'TA1'!B219:B529)</f>
        <v>Slough</v>
      </c>
    </row>
    <row r="235" spans="1:11" ht="15.75" customHeight="1" x14ac:dyDescent="0.2">
      <c r="A235" s="556" t="s">
        <v>731</v>
      </c>
      <c r="B235" s="556" t="s">
        <v>732</v>
      </c>
      <c r="C235" s="556" t="s">
        <v>300</v>
      </c>
      <c r="D235" s="556" t="s">
        <v>299</v>
      </c>
      <c r="E235" s="529">
        <v>219</v>
      </c>
      <c r="F235" s="526">
        <v>141</v>
      </c>
      <c r="G235" s="526">
        <v>77</v>
      </c>
      <c r="H235" s="526">
        <v>0</v>
      </c>
      <c r="I235" s="526">
        <v>1</v>
      </c>
      <c r="J235" s="523">
        <v>0</v>
      </c>
      <c r="K235" s="6" t="str">
        <f>_xlfn.XLOOKUP(A235, 'TA1'!A220:A530, 'TA1'!B220:B530)</f>
        <v>Solihull</v>
      </c>
    </row>
    <row r="236" spans="1:11" ht="15.75" customHeight="1" x14ac:dyDescent="0.2">
      <c r="A236" s="556" t="s">
        <v>733</v>
      </c>
      <c r="B236" s="556" t="s">
        <v>734</v>
      </c>
      <c r="C236" s="556" t="s">
        <v>306</v>
      </c>
      <c r="D236" s="556" t="s">
        <v>305</v>
      </c>
      <c r="E236" s="529">
        <v>283</v>
      </c>
      <c r="F236" s="526">
        <v>145</v>
      </c>
      <c r="G236" s="526">
        <v>122</v>
      </c>
      <c r="H236" s="526">
        <v>2</v>
      </c>
      <c r="I236" s="526">
        <v>14</v>
      </c>
      <c r="J236" s="523">
        <v>0</v>
      </c>
      <c r="K236" s="6" t="str">
        <f>_xlfn.XLOOKUP(A236, 'TA1'!A221:A531, 'TA1'!B221:B531)</f>
        <v>Somerset Council (UA)</v>
      </c>
    </row>
    <row r="237" spans="1:11" ht="15.75" customHeight="1" x14ac:dyDescent="0.2">
      <c r="A237" s="556" t="s">
        <v>735</v>
      </c>
      <c r="B237" s="556" t="s">
        <v>736</v>
      </c>
      <c r="C237" s="556" t="s">
        <v>302</v>
      </c>
      <c r="D237" s="556" t="s">
        <v>301</v>
      </c>
      <c r="E237" s="529">
        <v>81</v>
      </c>
      <c r="F237" s="526">
        <v>40</v>
      </c>
      <c r="G237" s="526">
        <v>37</v>
      </c>
      <c r="H237" s="526">
        <v>3</v>
      </c>
      <c r="I237" s="526">
        <v>1</v>
      </c>
      <c r="J237" s="523">
        <v>0</v>
      </c>
      <c r="K237" s="6" t="str">
        <f>_xlfn.XLOOKUP(A237, 'TA1'!A222:A532, 'TA1'!B222:B532)</f>
        <v>South Cambridgeshire</v>
      </c>
    </row>
    <row r="238" spans="1:11" ht="15.75" customHeight="1" x14ac:dyDescent="0.2">
      <c r="A238" s="556" t="s">
        <v>737</v>
      </c>
      <c r="B238" s="556" t="s">
        <v>738</v>
      </c>
      <c r="C238" s="556" t="s">
        <v>298</v>
      </c>
      <c r="D238" s="556" t="s">
        <v>297</v>
      </c>
      <c r="E238" s="529">
        <v>16</v>
      </c>
      <c r="F238" s="526">
        <v>2</v>
      </c>
      <c r="G238" s="526">
        <v>12</v>
      </c>
      <c r="H238" s="526">
        <v>0</v>
      </c>
      <c r="I238" s="526">
        <v>2</v>
      </c>
      <c r="J238" s="523">
        <v>0</v>
      </c>
      <c r="K238" s="6" t="str">
        <f>_xlfn.XLOOKUP(A238, 'TA1'!A223:A533, 'TA1'!B223:B533)</f>
        <v>South Derbyshire</v>
      </c>
    </row>
    <row r="239" spans="1:11" ht="15.75" customHeight="1" x14ac:dyDescent="0.2">
      <c r="A239" s="556" t="s">
        <v>739</v>
      </c>
      <c r="B239" s="556" t="s">
        <v>740</v>
      </c>
      <c r="C239" s="556" t="s">
        <v>306</v>
      </c>
      <c r="D239" s="556" t="s">
        <v>305</v>
      </c>
      <c r="E239" s="529">
        <v>200</v>
      </c>
      <c r="F239" s="526">
        <v>60</v>
      </c>
      <c r="G239" s="526">
        <v>114</v>
      </c>
      <c r="H239" s="526">
        <v>22</v>
      </c>
      <c r="I239" s="526">
        <v>4</v>
      </c>
      <c r="J239" s="523">
        <v>0</v>
      </c>
      <c r="K239" s="6" t="str">
        <f>_xlfn.XLOOKUP(A239, 'TA1'!A224:A534, 'TA1'!B224:B534)</f>
        <v>South Gloucestershire</v>
      </c>
    </row>
    <row r="240" spans="1:11" ht="15.75" customHeight="1" x14ac:dyDescent="0.2">
      <c r="A240" s="556" t="s">
        <v>741</v>
      </c>
      <c r="B240" s="556" t="s">
        <v>742</v>
      </c>
      <c r="C240" s="556" t="s">
        <v>306</v>
      </c>
      <c r="D240" s="556" t="s">
        <v>305</v>
      </c>
      <c r="E240" s="529">
        <v>33</v>
      </c>
      <c r="F240" s="526">
        <v>16</v>
      </c>
      <c r="G240" s="526">
        <v>15</v>
      </c>
      <c r="H240" s="526">
        <v>0</v>
      </c>
      <c r="I240" s="526">
        <v>2</v>
      </c>
      <c r="J240" s="523">
        <v>0</v>
      </c>
      <c r="K240" s="6" t="str">
        <f>_xlfn.XLOOKUP(A240, 'TA1'!A225:A535, 'TA1'!B225:B535)</f>
        <v>South Hams</v>
      </c>
    </row>
    <row r="241" spans="1:11" ht="15.75" customHeight="1" x14ac:dyDescent="0.2">
      <c r="A241" s="556" t="s">
        <v>743</v>
      </c>
      <c r="B241" s="556" t="s">
        <v>744</v>
      </c>
      <c r="C241" s="556" t="s">
        <v>298</v>
      </c>
      <c r="D241" s="556" t="s">
        <v>297</v>
      </c>
      <c r="E241" s="529">
        <v>25</v>
      </c>
      <c r="F241" s="526">
        <v>11</v>
      </c>
      <c r="G241" s="526">
        <v>12</v>
      </c>
      <c r="H241" s="526">
        <v>0</v>
      </c>
      <c r="I241" s="526">
        <v>2</v>
      </c>
      <c r="J241" s="523">
        <v>0</v>
      </c>
      <c r="K241" s="6" t="str">
        <f>_xlfn.XLOOKUP(A241, 'TA1'!A226:A536, 'TA1'!B226:B536)</f>
        <v>South Holland</v>
      </c>
    </row>
    <row r="242" spans="1:11" ht="15.75" customHeight="1" x14ac:dyDescent="0.2">
      <c r="A242" s="556" t="s">
        <v>745</v>
      </c>
      <c r="B242" s="556" t="s">
        <v>746</v>
      </c>
      <c r="C242" s="556" t="s">
        <v>298</v>
      </c>
      <c r="D242" s="556" t="s">
        <v>297</v>
      </c>
      <c r="E242" s="529">
        <v>63</v>
      </c>
      <c r="F242" s="526">
        <v>40</v>
      </c>
      <c r="G242" s="526">
        <v>22</v>
      </c>
      <c r="H242" s="526">
        <v>0</v>
      </c>
      <c r="I242" s="526">
        <v>1</v>
      </c>
      <c r="J242" s="523">
        <v>0</v>
      </c>
      <c r="K242" s="6" t="str">
        <f>_xlfn.XLOOKUP(A242, 'TA1'!A227:A537, 'TA1'!B227:B537)</f>
        <v>South Kesteven</v>
      </c>
    </row>
    <row r="243" spans="1:11" ht="15.75" customHeight="1" x14ac:dyDescent="0.2">
      <c r="A243" s="556" t="s">
        <v>747</v>
      </c>
      <c r="B243" s="556" t="s">
        <v>748</v>
      </c>
      <c r="C243" s="556" t="s">
        <v>302</v>
      </c>
      <c r="D243" s="556" t="s">
        <v>301</v>
      </c>
      <c r="E243" s="529">
        <v>70</v>
      </c>
      <c r="F243" s="526">
        <v>29</v>
      </c>
      <c r="G243" s="526">
        <v>36</v>
      </c>
      <c r="H243" s="526">
        <v>0</v>
      </c>
      <c r="I243" s="526">
        <v>5</v>
      </c>
      <c r="J243" s="523">
        <v>0</v>
      </c>
      <c r="K243" s="6" t="str">
        <f>_xlfn.XLOOKUP(A243, 'TA1'!A228:A538, 'TA1'!B228:B538)</f>
        <v>South Norfolk</v>
      </c>
    </row>
    <row r="244" spans="1:11" ht="15.75" customHeight="1" x14ac:dyDescent="0.2">
      <c r="A244" s="556" t="s">
        <v>749</v>
      </c>
      <c r="B244" s="556" t="s">
        <v>750</v>
      </c>
      <c r="C244" s="556" t="s">
        <v>304</v>
      </c>
      <c r="D244" s="556" t="s">
        <v>303</v>
      </c>
      <c r="E244" s="529">
        <v>50</v>
      </c>
      <c r="F244" s="526">
        <v>42</v>
      </c>
      <c r="G244" s="526">
        <v>8</v>
      </c>
      <c r="H244" s="526">
        <v>0</v>
      </c>
      <c r="I244" s="526">
        <v>0</v>
      </c>
      <c r="J244" s="523">
        <v>0</v>
      </c>
      <c r="K244" s="6" t="str">
        <f>_xlfn.XLOOKUP(A244, 'TA1'!A229:A539, 'TA1'!B229:B539)</f>
        <v>South Oxfordshire</v>
      </c>
    </row>
    <row r="245" spans="1:11" ht="15.75" customHeight="1" x14ac:dyDescent="0.2">
      <c r="A245" s="556" t="s">
        <v>751</v>
      </c>
      <c r="B245" s="556" t="s">
        <v>752</v>
      </c>
      <c r="C245" s="556" t="s">
        <v>294</v>
      </c>
      <c r="D245" s="556" t="s">
        <v>293</v>
      </c>
      <c r="E245" s="529">
        <v>49</v>
      </c>
      <c r="F245" s="526">
        <v>28</v>
      </c>
      <c r="G245" s="526">
        <v>19</v>
      </c>
      <c r="H245" s="526">
        <v>0</v>
      </c>
      <c r="I245" s="526">
        <v>2</v>
      </c>
      <c r="J245" s="523">
        <v>0</v>
      </c>
      <c r="K245" s="6" t="str">
        <f>_xlfn.XLOOKUP(A245, 'TA1'!A230:A540, 'TA1'!B230:B540)</f>
        <v>South Ribble</v>
      </c>
    </row>
    <row r="246" spans="1:11" ht="15.75" customHeight="1" x14ac:dyDescent="0.2">
      <c r="A246" s="556" t="s">
        <v>753</v>
      </c>
      <c r="B246" s="556" t="s">
        <v>754</v>
      </c>
      <c r="C246" s="556" t="s">
        <v>300</v>
      </c>
      <c r="D246" s="556" t="s">
        <v>299</v>
      </c>
      <c r="E246" s="529">
        <v>15</v>
      </c>
      <c r="F246" s="526">
        <v>4</v>
      </c>
      <c r="G246" s="526">
        <v>9</v>
      </c>
      <c r="H246" s="526">
        <v>0</v>
      </c>
      <c r="I246" s="526">
        <v>2</v>
      </c>
      <c r="J246" s="523">
        <v>0</v>
      </c>
      <c r="K246" s="6" t="str">
        <f>_xlfn.XLOOKUP(A246, 'TA1'!A231:A541, 'TA1'!B231:B541)</f>
        <v>South Staffordshire</v>
      </c>
    </row>
    <row r="247" spans="1:11" ht="15.75" customHeight="1" x14ac:dyDescent="0.2">
      <c r="A247" s="556" t="s">
        <v>755</v>
      </c>
      <c r="B247" s="556" t="s">
        <v>756</v>
      </c>
      <c r="C247" s="556" t="s">
        <v>292</v>
      </c>
      <c r="D247" s="556" t="s">
        <v>291</v>
      </c>
      <c r="E247" s="529">
        <v>157</v>
      </c>
      <c r="F247" s="526">
        <v>9</v>
      </c>
      <c r="G247" s="526">
        <v>33</v>
      </c>
      <c r="H247" s="526">
        <v>23</v>
      </c>
      <c r="I247" s="526">
        <v>92</v>
      </c>
      <c r="J247" s="523">
        <v>0</v>
      </c>
      <c r="K247" s="6" t="str">
        <f>_xlfn.XLOOKUP(A247, 'TA1'!A232:A542, 'TA1'!B232:B542)</f>
        <v>South Tyneside</v>
      </c>
    </row>
    <row r="248" spans="1:11" ht="15.75" customHeight="1" x14ac:dyDescent="0.2">
      <c r="A248" s="556" t="s">
        <v>757</v>
      </c>
      <c r="B248" s="556" t="s">
        <v>758</v>
      </c>
      <c r="C248" s="556" t="s">
        <v>304</v>
      </c>
      <c r="D248" s="556" t="s">
        <v>303</v>
      </c>
      <c r="E248" s="529">
        <v>366</v>
      </c>
      <c r="F248" s="526">
        <v>243</v>
      </c>
      <c r="G248" s="526">
        <v>115</v>
      </c>
      <c r="H248" s="526">
        <v>0</v>
      </c>
      <c r="I248" s="526">
        <v>8</v>
      </c>
      <c r="J248" s="523">
        <v>0</v>
      </c>
      <c r="K248" s="6" t="str">
        <f>_xlfn.XLOOKUP(A248, 'TA1'!A233:A543, 'TA1'!B233:B543)</f>
        <v>Southampton</v>
      </c>
    </row>
    <row r="249" spans="1:11" ht="15.75" customHeight="1" x14ac:dyDescent="0.2">
      <c r="A249" s="556" t="s">
        <v>759</v>
      </c>
      <c r="B249" s="556" t="s">
        <v>760</v>
      </c>
      <c r="C249" s="556" t="s">
        <v>302</v>
      </c>
      <c r="D249" s="556" t="s">
        <v>301</v>
      </c>
      <c r="E249" s="529">
        <v>387</v>
      </c>
      <c r="F249" s="526">
        <v>259</v>
      </c>
      <c r="G249" s="526">
        <v>120</v>
      </c>
      <c r="H249" s="526">
        <v>3</v>
      </c>
      <c r="I249" s="526">
        <v>5</v>
      </c>
      <c r="J249" s="523">
        <v>0</v>
      </c>
      <c r="K249" s="6" t="str">
        <f>_xlfn.XLOOKUP(A249, 'TA1'!A234:A544, 'TA1'!B234:B544)</f>
        <v>Southend-on-Sea</v>
      </c>
    </row>
    <row r="250" spans="1:11" ht="15.75" customHeight="1" x14ac:dyDescent="0.2">
      <c r="A250" s="556" t="s">
        <v>761</v>
      </c>
      <c r="B250" s="556" t="s">
        <v>762</v>
      </c>
      <c r="C250" s="556" t="s">
        <v>288</v>
      </c>
      <c r="D250" s="556" t="s">
        <v>287</v>
      </c>
      <c r="E250" s="529">
        <v>4115</v>
      </c>
      <c r="F250" s="526">
        <v>3366</v>
      </c>
      <c r="G250" s="526">
        <v>529</v>
      </c>
      <c r="H250" s="526">
        <v>1</v>
      </c>
      <c r="I250" s="526">
        <v>192</v>
      </c>
      <c r="J250" s="523">
        <v>27</v>
      </c>
      <c r="K250" s="6" t="str">
        <f>_xlfn.XLOOKUP(A250, 'TA1'!A235:A545, 'TA1'!B235:B545)</f>
        <v>Southwark</v>
      </c>
    </row>
    <row r="251" spans="1:11" ht="15.75" customHeight="1" x14ac:dyDescent="0.2">
      <c r="A251" s="556" t="s">
        <v>763</v>
      </c>
      <c r="B251" s="556" t="s">
        <v>764</v>
      </c>
      <c r="C251" s="556" t="s">
        <v>304</v>
      </c>
      <c r="D251" s="556" t="s">
        <v>303</v>
      </c>
      <c r="E251" s="529">
        <v>206</v>
      </c>
      <c r="F251" s="526">
        <v>133</v>
      </c>
      <c r="G251" s="526">
        <v>71</v>
      </c>
      <c r="H251" s="526">
        <v>1</v>
      </c>
      <c r="I251" s="526">
        <v>1</v>
      </c>
      <c r="J251" s="523">
        <v>0</v>
      </c>
      <c r="K251" s="6" t="str">
        <f>_xlfn.XLOOKUP(A251, 'TA1'!A236:A546, 'TA1'!B236:B546)</f>
        <v>Spelthorne</v>
      </c>
    </row>
    <row r="252" spans="1:11" ht="15.75" customHeight="1" x14ac:dyDescent="0.2">
      <c r="A252" s="556" t="s">
        <v>765</v>
      </c>
      <c r="B252" s="556" t="s">
        <v>766</v>
      </c>
      <c r="C252" s="556" t="s">
        <v>302</v>
      </c>
      <c r="D252" s="556" t="s">
        <v>301</v>
      </c>
      <c r="E252" s="529">
        <v>187</v>
      </c>
      <c r="F252" s="526">
        <v>124</v>
      </c>
      <c r="G252" s="526">
        <v>63</v>
      </c>
      <c r="H252" s="526">
        <v>0</v>
      </c>
      <c r="I252" s="526">
        <v>0</v>
      </c>
      <c r="J252" s="523">
        <v>0</v>
      </c>
      <c r="K252" s="6" t="str">
        <f>_xlfn.XLOOKUP(A252, 'TA1'!A237:A547, 'TA1'!B237:B547)</f>
        <v>St Albans</v>
      </c>
    </row>
    <row r="253" spans="1:11" ht="15.75" customHeight="1" x14ac:dyDescent="0.2">
      <c r="A253" s="556" t="s">
        <v>767</v>
      </c>
      <c r="B253" s="556" t="s">
        <v>768</v>
      </c>
      <c r="C253" s="556" t="s">
        <v>294</v>
      </c>
      <c r="D253" s="556" t="s">
        <v>293</v>
      </c>
      <c r="E253" s="529">
        <v>57</v>
      </c>
      <c r="F253" s="526">
        <v>14</v>
      </c>
      <c r="G253" s="526">
        <v>36</v>
      </c>
      <c r="H253" s="526">
        <v>5</v>
      </c>
      <c r="I253" s="526">
        <v>2</v>
      </c>
      <c r="J253" s="523">
        <v>0</v>
      </c>
      <c r="K253" s="6" t="str">
        <f>_xlfn.XLOOKUP(A253, 'TA1'!A238:A548, 'TA1'!B238:B548)</f>
        <v>St Helens</v>
      </c>
    </row>
    <row r="254" spans="1:11" ht="15.75" customHeight="1" x14ac:dyDescent="0.2">
      <c r="A254" s="556" t="s">
        <v>769</v>
      </c>
      <c r="B254" s="556" t="s">
        <v>770</v>
      </c>
      <c r="C254" s="556" t="s">
        <v>300</v>
      </c>
      <c r="D254" s="556" t="s">
        <v>299</v>
      </c>
      <c r="E254" s="529">
        <v>21</v>
      </c>
      <c r="F254" s="526">
        <v>6</v>
      </c>
      <c r="G254" s="526">
        <v>15</v>
      </c>
      <c r="H254" s="526">
        <v>0</v>
      </c>
      <c r="I254" s="526">
        <v>0</v>
      </c>
      <c r="J254" s="523">
        <v>0</v>
      </c>
      <c r="K254" s="6" t="str">
        <f>_xlfn.XLOOKUP(A254, 'TA1'!A239:A549, 'TA1'!B239:B549)</f>
        <v>Stafford</v>
      </c>
    </row>
    <row r="255" spans="1:11" ht="15.75" customHeight="1" x14ac:dyDescent="0.2">
      <c r="A255" s="556" t="s">
        <v>771</v>
      </c>
      <c r="B255" s="556" t="s">
        <v>772</v>
      </c>
      <c r="C255" s="556" t="s">
        <v>300</v>
      </c>
      <c r="D255" s="556" t="s">
        <v>299</v>
      </c>
      <c r="E255" s="529">
        <v>8</v>
      </c>
      <c r="F255" s="526">
        <v>5</v>
      </c>
      <c r="G255" s="526">
        <v>3</v>
      </c>
      <c r="H255" s="526">
        <v>0</v>
      </c>
      <c r="I255" s="526">
        <v>0</v>
      </c>
      <c r="J255" s="523">
        <v>0</v>
      </c>
      <c r="K255" s="6" t="str">
        <f>_xlfn.XLOOKUP(A255, 'TA1'!A240:A550, 'TA1'!B240:B550)</f>
        <v>Staffordshire Moorlands</v>
      </c>
    </row>
    <row r="256" spans="1:11" ht="15.75" customHeight="1" x14ac:dyDescent="0.2">
      <c r="A256" s="556" t="s">
        <v>773</v>
      </c>
      <c r="B256" s="556" t="s">
        <v>774</v>
      </c>
      <c r="C256" s="556" t="s">
        <v>302</v>
      </c>
      <c r="D256" s="556" t="s">
        <v>301</v>
      </c>
      <c r="E256" s="529">
        <v>153</v>
      </c>
      <c r="F256" s="526">
        <v>72</v>
      </c>
      <c r="G256" s="526">
        <v>80</v>
      </c>
      <c r="H256" s="526">
        <v>0</v>
      </c>
      <c r="I256" s="526">
        <v>1</v>
      </c>
      <c r="J256" s="523">
        <v>0</v>
      </c>
      <c r="K256" s="6" t="str">
        <f>_xlfn.XLOOKUP(A256, 'TA1'!A241:A551, 'TA1'!B241:B551)</f>
        <v>Stevenage</v>
      </c>
    </row>
    <row r="257" spans="1:11" ht="15.75" customHeight="1" x14ac:dyDescent="0.2">
      <c r="A257" s="556" t="s">
        <v>775</v>
      </c>
      <c r="B257" s="556" t="s">
        <v>776</v>
      </c>
      <c r="C257" s="556" t="s">
        <v>294</v>
      </c>
      <c r="D257" s="556" t="s">
        <v>293</v>
      </c>
      <c r="E257" s="529">
        <v>212</v>
      </c>
      <c r="F257" s="526">
        <v>103</v>
      </c>
      <c r="G257" s="526">
        <v>96</v>
      </c>
      <c r="H257" s="526">
        <v>1</v>
      </c>
      <c r="I257" s="526">
        <v>12</v>
      </c>
      <c r="J257" s="523">
        <v>0</v>
      </c>
      <c r="K257" s="6" t="str">
        <f>_xlfn.XLOOKUP(A257, 'TA1'!A242:A552, 'TA1'!B242:B552)</f>
        <v>Stockport</v>
      </c>
    </row>
    <row r="258" spans="1:11" ht="15.75" customHeight="1" x14ac:dyDescent="0.2">
      <c r="A258" s="556" t="s">
        <v>777</v>
      </c>
      <c r="B258" s="556" t="s">
        <v>778</v>
      </c>
      <c r="C258" s="556" t="s">
        <v>292</v>
      </c>
      <c r="D258" s="556" t="s">
        <v>291</v>
      </c>
      <c r="E258" s="529">
        <v>41</v>
      </c>
      <c r="F258" s="526">
        <v>8</v>
      </c>
      <c r="G258" s="526">
        <v>28</v>
      </c>
      <c r="H258" s="526">
        <v>0</v>
      </c>
      <c r="I258" s="526">
        <v>5</v>
      </c>
      <c r="J258" s="523">
        <v>0</v>
      </c>
      <c r="K258" s="6" t="str">
        <f>_xlfn.XLOOKUP(A258, 'TA1'!A243:A553, 'TA1'!B243:B553)</f>
        <v>Stockton-on-Tees</v>
      </c>
    </row>
    <row r="259" spans="1:11" ht="15.75" customHeight="1" x14ac:dyDescent="0.2">
      <c r="A259" s="556" t="s">
        <v>779</v>
      </c>
      <c r="B259" s="556" t="s">
        <v>780</v>
      </c>
      <c r="C259" s="556" t="s">
        <v>300</v>
      </c>
      <c r="D259" s="556" t="s">
        <v>299</v>
      </c>
      <c r="E259" s="529">
        <v>109</v>
      </c>
      <c r="F259" s="526">
        <v>6</v>
      </c>
      <c r="G259" s="526">
        <v>62</v>
      </c>
      <c r="H259" s="526">
        <v>1</v>
      </c>
      <c r="I259" s="526">
        <v>40</v>
      </c>
      <c r="J259" s="523">
        <v>0</v>
      </c>
      <c r="K259" s="6" t="str">
        <f>_xlfn.XLOOKUP(A259, 'TA1'!A244:A554, 'TA1'!B244:B554)</f>
        <v>Stoke-on-Trent</v>
      </c>
    </row>
    <row r="260" spans="1:11" ht="15.75" customHeight="1" x14ac:dyDescent="0.2">
      <c r="A260" s="556" t="s">
        <v>781</v>
      </c>
      <c r="B260" s="556" t="s">
        <v>782</v>
      </c>
      <c r="C260" s="556" t="s">
        <v>300</v>
      </c>
      <c r="D260" s="556" t="s">
        <v>299</v>
      </c>
      <c r="E260" s="529">
        <v>48</v>
      </c>
      <c r="F260" s="526">
        <v>16</v>
      </c>
      <c r="G260" s="526">
        <v>23</v>
      </c>
      <c r="H260" s="526">
        <v>1</v>
      </c>
      <c r="I260" s="526">
        <v>8</v>
      </c>
      <c r="J260" s="523">
        <v>0</v>
      </c>
      <c r="K260" s="6" t="str">
        <f>_xlfn.XLOOKUP(A260, 'TA1'!A245:A555, 'TA1'!B245:B555)</f>
        <v>Stratford-on-Avon</v>
      </c>
    </row>
    <row r="261" spans="1:11" ht="15.75" customHeight="1" x14ac:dyDescent="0.2">
      <c r="A261" s="556" t="s">
        <v>783</v>
      </c>
      <c r="B261" s="556" t="s">
        <v>784</v>
      </c>
      <c r="C261" s="556" t="s">
        <v>306</v>
      </c>
      <c r="D261" s="556" t="s">
        <v>305</v>
      </c>
      <c r="E261" s="529">
        <v>36</v>
      </c>
      <c r="F261" s="526">
        <v>16</v>
      </c>
      <c r="G261" s="526">
        <v>20</v>
      </c>
      <c r="H261" s="526">
        <v>0</v>
      </c>
      <c r="I261" s="526">
        <v>0</v>
      </c>
      <c r="J261" s="523">
        <v>0</v>
      </c>
      <c r="K261" s="6" t="str">
        <f>_xlfn.XLOOKUP(A261, 'TA1'!A246:A556, 'TA1'!B246:B556)</f>
        <v>Stroud</v>
      </c>
    </row>
    <row r="262" spans="1:11" ht="15.75" customHeight="1" x14ac:dyDescent="0.2">
      <c r="A262" s="556" t="s">
        <v>785</v>
      </c>
      <c r="B262" s="556" t="s">
        <v>786</v>
      </c>
      <c r="C262" s="556" t="s">
        <v>292</v>
      </c>
      <c r="D262" s="556" t="s">
        <v>291</v>
      </c>
      <c r="E262" s="529">
        <v>167</v>
      </c>
      <c r="F262" s="526">
        <v>99</v>
      </c>
      <c r="G262" s="526">
        <v>58</v>
      </c>
      <c r="H262" s="526">
        <v>6</v>
      </c>
      <c r="I262" s="526">
        <v>4</v>
      </c>
      <c r="J262" s="523">
        <v>0</v>
      </c>
      <c r="K262" s="6" t="str">
        <f>_xlfn.XLOOKUP(A262, 'TA1'!A247:A557, 'TA1'!B247:B557)</f>
        <v>Sunderland</v>
      </c>
    </row>
    <row r="263" spans="1:11" ht="15.75" customHeight="1" x14ac:dyDescent="0.2">
      <c r="A263" s="556" t="s">
        <v>787</v>
      </c>
      <c r="B263" s="556" t="s">
        <v>788</v>
      </c>
      <c r="C263" s="556" t="s">
        <v>304</v>
      </c>
      <c r="D263" s="556" t="s">
        <v>303</v>
      </c>
      <c r="E263" s="529">
        <v>45</v>
      </c>
      <c r="F263" s="526">
        <v>30</v>
      </c>
      <c r="G263" s="526">
        <v>14</v>
      </c>
      <c r="H263" s="526">
        <v>0</v>
      </c>
      <c r="I263" s="526">
        <v>1</v>
      </c>
      <c r="J263" s="523">
        <v>0</v>
      </c>
      <c r="K263" s="6" t="str">
        <f>_xlfn.XLOOKUP(A263, 'TA1'!A248:A558, 'TA1'!B248:B558)</f>
        <v>Surrey Heath</v>
      </c>
    </row>
    <row r="264" spans="1:11" ht="15.75" customHeight="1" x14ac:dyDescent="0.2">
      <c r="A264" s="556" t="s">
        <v>789</v>
      </c>
      <c r="B264" s="556" t="s">
        <v>790</v>
      </c>
      <c r="C264" s="556" t="s">
        <v>288</v>
      </c>
      <c r="D264" s="556" t="s">
        <v>287</v>
      </c>
      <c r="E264" s="529">
        <v>1086</v>
      </c>
      <c r="F264" s="526">
        <v>933</v>
      </c>
      <c r="G264" s="526">
        <v>145</v>
      </c>
      <c r="H264" s="526">
        <v>6</v>
      </c>
      <c r="I264" s="526">
        <v>2</v>
      </c>
      <c r="J264" s="523">
        <v>0</v>
      </c>
      <c r="K264" s="6" t="str">
        <f>_xlfn.XLOOKUP(A264, 'TA1'!A249:A559, 'TA1'!B249:B559)</f>
        <v>Sutton</v>
      </c>
    </row>
    <row r="265" spans="1:11" ht="15.75" customHeight="1" x14ac:dyDescent="0.2">
      <c r="A265" s="556" t="s">
        <v>791</v>
      </c>
      <c r="B265" s="556" t="s">
        <v>792</v>
      </c>
      <c r="C265" s="556" t="s">
        <v>304</v>
      </c>
      <c r="D265" s="556" t="s">
        <v>303</v>
      </c>
      <c r="E265" s="529">
        <v>292</v>
      </c>
      <c r="F265" s="526">
        <v>219</v>
      </c>
      <c r="G265" s="526">
        <v>48</v>
      </c>
      <c r="H265" s="526">
        <v>25</v>
      </c>
      <c r="I265" s="526">
        <v>0</v>
      </c>
      <c r="J265" s="523">
        <v>0</v>
      </c>
      <c r="K265" s="6" t="str">
        <f>_xlfn.XLOOKUP(A265, 'TA1'!A250:A560, 'TA1'!B250:B560)</f>
        <v>Swale</v>
      </c>
    </row>
    <row r="266" spans="1:11" ht="15.75" customHeight="1" x14ac:dyDescent="0.2">
      <c r="A266" s="556" t="s">
        <v>793</v>
      </c>
      <c r="B266" s="556" t="s">
        <v>794</v>
      </c>
      <c r="C266" s="556" t="s">
        <v>306</v>
      </c>
      <c r="D266" s="556" t="s">
        <v>305</v>
      </c>
      <c r="E266" s="529">
        <v>337</v>
      </c>
      <c r="F266" s="526">
        <v>204</v>
      </c>
      <c r="G266" s="526">
        <v>130</v>
      </c>
      <c r="H266" s="526">
        <v>1</v>
      </c>
      <c r="I266" s="526">
        <v>2</v>
      </c>
      <c r="J266" s="523">
        <v>0</v>
      </c>
      <c r="K266" s="6" t="str">
        <f>_xlfn.XLOOKUP(A266, 'TA1'!A251:A561, 'TA1'!B251:B561)</f>
        <v>Swindon</v>
      </c>
    </row>
    <row r="267" spans="1:11" ht="15.75" customHeight="1" x14ac:dyDescent="0.2">
      <c r="A267" s="556" t="s">
        <v>795</v>
      </c>
      <c r="B267" s="556" t="s">
        <v>796</v>
      </c>
      <c r="C267" s="556" t="s">
        <v>294</v>
      </c>
      <c r="D267" s="556" t="s">
        <v>293</v>
      </c>
      <c r="E267" s="529">
        <v>380</v>
      </c>
      <c r="F267" s="528">
        <v>274</v>
      </c>
      <c r="G267" s="528">
        <v>92</v>
      </c>
      <c r="H267" s="528">
        <v>11</v>
      </c>
      <c r="I267" s="528">
        <v>3</v>
      </c>
      <c r="J267" s="528">
        <v>0</v>
      </c>
      <c r="K267" s="6" t="str">
        <f>_xlfn.XLOOKUP(A267, 'TA1'!A252:A562, 'TA1'!B252:B562)</f>
        <v>Tameside</v>
      </c>
    </row>
    <row r="268" spans="1:11" ht="15.75" customHeight="1" x14ac:dyDescent="0.2">
      <c r="A268" s="556" t="s">
        <v>797</v>
      </c>
      <c r="B268" s="556" t="s">
        <v>798</v>
      </c>
      <c r="C268" s="556" t="s">
        <v>300</v>
      </c>
      <c r="D268" s="556" t="s">
        <v>299</v>
      </c>
      <c r="E268" s="529">
        <v>29</v>
      </c>
      <c r="F268" s="526">
        <v>20</v>
      </c>
      <c r="G268" s="526">
        <v>9</v>
      </c>
      <c r="H268" s="526">
        <v>0</v>
      </c>
      <c r="I268" s="526">
        <v>0</v>
      </c>
      <c r="J268" s="523">
        <v>0</v>
      </c>
      <c r="K268" s="6" t="str">
        <f>_xlfn.XLOOKUP(A268, 'TA1'!A253:A563, 'TA1'!B253:B563)</f>
        <v>Tamworth</v>
      </c>
    </row>
    <row r="269" spans="1:11" ht="15.75" customHeight="1" x14ac:dyDescent="0.2">
      <c r="A269" s="556" t="s">
        <v>799</v>
      </c>
      <c r="B269" s="556" t="s">
        <v>800</v>
      </c>
      <c r="C269" s="556" t="s">
        <v>304</v>
      </c>
      <c r="D269" s="556" t="s">
        <v>303</v>
      </c>
      <c r="E269" s="529">
        <v>50</v>
      </c>
      <c r="F269" s="526">
        <v>35</v>
      </c>
      <c r="G269" s="526">
        <v>15</v>
      </c>
      <c r="H269" s="526">
        <v>0</v>
      </c>
      <c r="I269" s="526">
        <v>0</v>
      </c>
      <c r="J269" s="523">
        <v>0</v>
      </c>
      <c r="K269" s="6" t="str">
        <f>_xlfn.XLOOKUP(A269, 'TA1'!A254:A564, 'TA1'!B254:B564)</f>
        <v>Tandridge</v>
      </c>
    </row>
    <row r="270" spans="1:11" ht="15.75" customHeight="1" x14ac:dyDescent="0.2">
      <c r="A270" s="556" t="s">
        <v>801</v>
      </c>
      <c r="B270" s="556" t="s">
        <v>802</v>
      </c>
      <c r="C270" s="556" t="s">
        <v>306</v>
      </c>
      <c r="D270" s="556" t="s">
        <v>305</v>
      </c>
      <c r="E270" s="529">
        <v>85</v>
      </c>
      <c r="F270" s="526">
        <v>56</v>
      </c>
      <c r="G270" s="526">
        <v>19</v>
      </c>
      <c r="H270" s="526">
        <v>6</v>
      </c>
      <c r="I270" s="526">
        <v>4</v>
      </c>
      <c r="J270" s="523">
        <v>0</v>
      </c>
      <c r="K270" s="6" t="str">
        <f>_xlfn.XLOOKUP(A270, 'TA1'!A255:A565, 'TA1'!B255:B565)</f>
        <v>Teignbridge</v>
      </c>
    </row>
    <row r="271" spans="1:11" ht="15.75" customHeight="1" x14ac:dyDescent="0.2">
      <c r="A271" s="556" t="s">
        <v>803</v>
      </c>
      <c r="B271" s="556" t="s">
        <v>804</v>
      </c>
      <c r="C271" s="556" t="s">
        <v>300</v>
      </c>
      <c r="D271" s="556" t="s">
        <v>299</v>
      </c>
      <c r="E271" s="529">
        <v>78</v>
      </c>
      <c r="F271" s="526">
        <v>24</v>
      </c>
      <c r="G271" s="526">
        <v>49</v>
      </c>
      <c r="H271" s="526">
        <v>0</v>
      </c>
      <c r="I271" s="526">
        <v>5</v>
      </c>
      <c r="J271" s="523">
        <v>0</v>
      </c>
      <c r="K271" s="6" t="str">
        <f>_xlfn.XLOOKUP(A271, 'TA1'!A256:A566, 'TA1'!B256:B566)</f>
        <v>Telford &amp; Wrekin</v>
      </c>
    </row>
    <row r="272" spans="1:11" ht="15.75" customHeight="1" x14ac:dyDescent="0.2">
      <c r="A272" s="556" t="s">
        <v>805</v>
      </c>
      <c r="B272" s="556" t="s">
        <v>806</v>
      </c>
      <c r="C272" s="556" t="s">
        <v>302</v>
      </c>
      <c r="D272" s="556" t="s">
        <v>301</v>
      </c>
      <c r="E272" s="529">
        <v>200</v>
      </c>
      <c r="F272" s="526">
        <v>101</v>
      </c>
      <c r="G272" s="526">
        <v>96</v>
      </c>
      <c r="H272" s="526">
        <v>0</v>
      </c>
      <c r="I272" s="526">
        <v>3</v>
      </c>
      <c r="J272" s="523">
        <v>0</v>
      </c>
      <c r="K272" s="6" t="str">
        <f>_xlfn.XLOOKUP(A272, 'TA1'!A257:A567, 'TA1'!B257:B567)</f>
        <v>Tendring</v>
      </c>
    </row>
    <row r="273" spans="1:11" ht="15.75" customHeight="1" x14ac:dyDescent="0.2">
      <c r="A273" s="556" t="s">
        <v>807</v>
      </c>
      <c r="B273" s="556" t="s">
        <v>808</v>
      </c>
      <c r="C273" s="556" t="s">
        <v>304</v>
      </c>
      <c r="D273" s="556" t="s">
        <v>303</v>
      </c>
      <c r="E273" s="529">
        <v>205</v>
      </c>
      <c r="F273" s="526">
        <v>154</v>
      </c>
      <c r="G273" s="526">
        <v>32</v>
      </c>
      <c r="H273" s="526">
        <v>2</v>
      </c>
      <c r="I273" s="526">
        <v>17</v>
      </c>
      <c r="J273" s="523">
        <v>0</v>
      </c>
      <c r="K273" s="6" t="str">
        <f>_xlfn.XLOOKUP(A273, 'TA1'!A258:A568, 'TA1'!B258:B568)</f>
        <v>Test Valley</v>
      </c>
    </row>
    <row r="274" spans="1:11" ht="15.75" customHeight="1" x14ac:dyDescent="0.2">
      <c r="A274" s="556" t="s">
        <v>809</v>
      </c>
      <c r="B274" s="556" t="s">
        <v>810</v>
      </c>
      <c r="C274" s="556" t="s">
        <v>306</v>
      </c>
      <c r="D274" s="556" t="s">
        <v>305</v>
      </c>
      <c r="E274" s="529">
        <v>28</v>
      </c>
      <c r="F274" s="526">
        <v>16</v>
      </c>
      <c r="G274" s="526">
        <v>12</v>
      </c>
      <c r="H274" s="526">
        <v>0</v>
      </c>
      <c r="I274" s="526">
        <v>0</v>
      </c>
      <c r="J274" s="523">
        <v>0</v>
      </c>
      <c r="K274" s="6" t="str">
        <f>_xlfn.XLOOKUP(A274, 'TA1'!A259:A569, 'TA1'!B259:B569)</f>
        <v>Tewkesbury</v>
      </c>
    </row>
    <row r="275" spans="1:11" ht="15.75" customHeight="1" x14ac:dyDescent="0.2">
      <c r="A275" s="556" t="s">
        <v>811</v>
      </c>
      <c r="B275" s="556" t="s">
        <v>812</v>
      </c>
      <c r="C275" s="556" t="s">
        <v>304</v>
      </c>
      <c r="D275" s="556" t="s">
        <v>303</v>
      </c>
      <c r="E275" s="529">
        <v>232</v>
      </c>
      <c r="F275" s="526">
        <v>131</v>
      </c>
      <c r="G275" s="526">
        <v>101</v>
      </c>
      <c r="H275" s="526">
        <v>0</v>
      </c>
      <c r="I275" s="526">
        <v>0</v>
      </c>
      <c r="J275" s="523">
        <v>0</v>
      </c>
      <c r="K275" s="6" t="str">
        <f>_xlfn.XLOOKUP(A275, 'TA1'!A260:A570, 'TA1'!B260:B570)</f>
        <v>Thanet</v>
      </c>
    </row>
    <row r="276" spans="1:11" ht="15.75" customHeight="1" x14ac:dyDescent="0.2">
      <c r="A276" s="556" t="s">
        <v>813</v>
      </c>
      <c r="B276" s="556" t="s">
        <v>814</v>
      </c>
      <c r="C276" s="556" t="s">
        <v>302</v>
      </c>
      <c r="D276" s="556" t="s">
        <v>301</v>
      </c>
      <c r="E276" s="529">
        <v>44</v>
      </c>
      <c r="F276" s="526">
        <v>27</v>
      </c>
      <c r="G276" s="526">
        <v>17</v>
      </c>
      <c r="H276" s="526">
        <v>0</v>
      </c>
      <c r="I276" s="526">
        <v>0</v>
      </c>
      <c r="J276" s="523">
        <v>0</v>
      </c>
      <c r="K276" s="6" t="str">
        <f>_xlfn.XLOOKUP(A276, 'TA1'!A261:A571, 'TA1'!B261:B571)</f>
        <v>Three Rivers</v>
      </c>
    </row>
    <row r="277" spans="1:11" ht="15.75" customHeight="1" x14ac:dyDescent="0.2">
      <c r="A277" s="556" t="s">
        <v>815</v>
      </c>
      <c r="B277" s="556" t="s">
        <v>816</v>
      </c>
      <c r="C277" s="556" t="s">
        <v>302</v>
      </c>
      <c r="D277" s="556" t="s">
        <v>301</v>
      </c>
      <c r="E277" s="529">
        <v>659</v>
      </c>
      <c r="F277" s="526">
        <v>220</v>
      </c>
      <c r="G277" s="526">
        <v>435</v>
      </c>
      <c r="H277" s="526">
        <v>0</v>
      </c>
      <c r="I277" s="526">
        <v>4</v>
      </c>
      <c r="J277" s="523">
        <v>0</v>
      </c>
      <c r="K277" s="6" t="str">
        <f>_xlfn.XLOOKUP(A277, 'TA1'!A262:A572, 'TA1'!B262:B572)</f>
        <v>Thurrock</v>
      </c>
    </row>
    <row r="278" spans="1:11" ht="15.75" customHeight="1" x14ac:dyDescent="0.2">
      <c r="A278" s="556" t="s">
        <v>817</v>
      </c>
      <c r="B278" s="556" t="s">
        <v>818</v>
      </c>
      <c r="C278" s="556" t="s">
        <v>304</v>
      </c>
      <c r="D278" s="556" t="s">
        <v>303</v>
      </c>
      <c r="E278" s="529">
        <v>119</v>
      </c>
      <c r="F278" s="526">
        <v>81</v>
      </c>
      <c r="G278" s="526">
        <v>37</v>
      </c>
      <c r="H278" s="526">
        <v>0</v>
      </c>
      <c r="I278" s="526">
        <v>1</v>
      </c>
      <c r="J278" s="526">
        <v>0</v>
      </c>
      <c r="K278" s="6" t="str">
        <f>_xlfn.XLOOKUP(A278, 'TA1'!A263:A573, 'TA1'!B263:B573)</f>
        <v>Tonbridge &amp; Malling</v>
      </c>
    </row>
    <row r="279" spans="1:11" ht="15.75" customHeight="1" x14ac:dyDescent="0.2">
      <c r="A279" s="556" t="s">
        <v>819</v>
      </c>
      <c r="B279" s="556" t="s">
        <v>820</v>
      </c>
      <c r="C279" s="556" t="s">
        <v>306</v>
      </c>
      <c r="D279" s="556" t="s">
        <v>305</v>
      </c>
      <c r="E279" s="529">
        <v>174</v>
      </c>
      <c r="F279" s="526">
        <v>95</v>
      </c>
      <c r="G279" s="526">
        <v>77</v>
      </c>
      <c r="H279" s="526">
        <v>0</v>
      </c>
      <c r="I279" s="526">
        <v>2</v>
      </c>
      <c r="J279" s="523">
        <v>0</v>
      </c>
      <c r="K279" s="6" t="str">
        <f>_xlfn.XLOOKUP(A279, 'TA1'!A264:A574, 'TA1'!B264:B574)</f>
        <v>Torbay</v>
      </c>
    </row>
    <row r="280" spans="1:11" ht="15.75" customHeight="1" x14ac:dyDescent="0.2">
      <c r="A280" s="556" t="s">
        <v>821</v>
      </c>
      <c r="B280" s="556" t="s">
        <v>822</v>
      </c>
      <c r="C280" s="556" t="s">
        <v>306</v>
      </c>
      <c r="D280" s="556" t="s">
        <v>305</v>
      </c>
      <c r="E280" s="529">
        <v>43</v>
      </c>
      <c r="F280" s="526">
        <v>24</v>
      </c>
      <c r="G280" s="526">
        <v>18</v>
      </c>
      <c r="H280" s="526">
        <v>1</v>
      </c>
      <c r="I280" s="526">
        <v>0</v>
      </c>
      <c r="J280" s="523">
        <v>0</v>
      </c>
      <c r="K280" s="6" t="str">
        <f>_xlfn.XLOOKUP(A280, 'TA1'!A265:A575, 'TA1'!B265:B575)</f>
        <v>Torridge</v>
      </c>
    </row>
    <row r="281" spans="1:11" ht="15.75" customHeight="1" x14ac:dyDescent="0.2">
      <c r="A281" s="556" t="s">
        <v>823</v>
      </c>
      <c r="B281" s="556" t="s">
        <v>824</v>
      </c>
      <c r="C281" s="556" t="s">
        <v>288</v>
      </c>
      <c r="D281" s="556" t="s">
        <v>287</v>
      </c>
      <c r="E281" s="529">
        <v>3128</v>
      </c>
      <c r="F281" s="526">
        <v>1960</v>
      </c>
      <c r="G281" s="526">
        <v>1067</v>
      </c>
      <c r="H281" s="526">
        <v>0</v>
      </c>
      <c r="I281" s="526">
        <v>101</v>
      </c>
      <c r="J281" s="523">
        <v>0</v>
      </c>
      <c r="K281" s="6" t="str">
        <f>_xlfn.XLOOKUP(A281, 'TA1'!A266:A576, 'TA1'!B266:B576)</f>
        <v>Tower Hamlets</v>
      </c>
    </row>
    <row r="282" spans="1:11" ht="15.75" customHeight="1" x14ac:dyDescent="0.2">
      <c r="A282" s="556" t="s">
        <v>825</v>
      </c>
      <c r="B282" s="556" t="s">
        <v>826</v>
      </c>
      <c r="C282" s="556" t="s">
        <v>294</v>
      </c>
      <c r="D282" s="556" t="s">
        <v>293</v>
      </c>
      <c r="E282" s="529">
        <v>271</v>
      </c>
      <c r="F282" s="526">
        <v>196</v>
      </c>
      <c r="G282" s="526">
        <v>67</v>
      </c>
      <c r="H282" s="526">
        <v>3</v>
      </c>
      <c r="I282" s="526">
        <v>5</v>
      </c>
      <c r="J282" s="523">
        <v>0</v>
      </c>
      <c r="K282" s="6" t="str">
        <f>_xlfn.XLOOKUP(A282, 'TA1'!A267:A577, 'TA1'!B267:B577)</f>
        <v>Trafford</v>
      </c>
    </row>
    <row r="283" spans="1:11" ht="15.75" customHeight="1" x14ac:dyDescent="0.2">
      <c r="A283" s="556" t="s">
        <v>827</v>
      </c>
      <c r="B283" s="556" t="s">
        <v>828</v>
      </c>
      <c r="C283" s="556" t="s">
        <v>304</v>
      </c>
      <c r="D283" s="556" t="s">
        <v>303</v>
      </c>
      <c r="E283" s="529">
        <v>85</v>
      </c>
      <c r="F283" s="526">
        <v>41</v>
      </c>
      <c r="G283" s="526">
        <v>20</v>
      </c>
      <c r="H283" s="526">
        <v>24</v>
      </c>
      <c r="I283" s="526">
        <v>0</v>
      </c>
      <c r="J283" s="523">
        <v>0</v>
      </c>
      <c r="K283" s="6" t="str">
        <f>_xlfn.XLOOKUP(A283, 'TA1'!A268:A578, 'TA1'!B268:B578)</f>
        <v>Tunbridge Wells</v>
      </c>
    </row>
    <row r="284" spans="1:11" ht="15.75" customHeight="1" x14ac:dyDescent="0.2">
      <c r="A284" s="556" t="s">
        <v>829</v>
      </c>
      <c r="B284" s="556" t="s">
        <v>830</v>
      </c>
      <c r="C284" s="556" t="s">
        <v>302</v>
      </c>
      <c r="D284" s="556" t="s">
        <v>301</v>
      </c>
      <c r="E284" s="529">
        <v>42</v>
      </c>
      <c r="F284" s="526">
        <v>10</v>
      </c>
      <c r="G284" s="526">
        <v>30</v>
      </c>
      <c r="H284" s="526">
        <v>0</v>
      </c>
      <c r="I284" s="526">
        <v>2</v>
      </c>
      <c r="J284" s="523">
        <v>0</v>
      </c>
      <c r="K284" s="6" t="str">
        <f>_xlfn.XLOOKUP(A284, 'TA1'!A269:A579, 'TA1'!B269:B579)</f>
        <v>Uttlesford</v>
      </c>
    </row>
    <row r="285" spans="1:11" ht="15.75" customHeight="1" x14ac:dyDescent="0.2">
      <c r="A285" s="556" t="s">
        <v>831</v>
      </c>
      <c r="B285" s="556" t="s">
        <v>832</v>
      </c>
      <c r="C285" s="556" t="s">
        <v>304</v>
      </c>
      <c r="D285" s="556" t="s">
        <v>303</v>
      </c>
      <c r="E285" s="529">
        <v>73</v>
      </c>
      <c r="F285" s="526">
        <v>56</v>
      </c>
      <c r="G285" s="526">
        <v>16</v>
      </c>
      <c r="H285" s="526">
        <v>0</v>
      </c>
      <c r="I285" s="526">
        <v>1</v>
      </c>
      <c r="J285" s="523">
        <v>0</v>
      </c>
      <c r="K285" s="6" t="str">
        <f>_xlfn.XLOOKUP(A285, 'TA1'!A270:A580, 'TA1'!B270:B580)</f>
        <v>Vale of White Horse</v>
      </c>
    </row>
    <row r="286" spans="1:11" ht="15.75" customHeight="1" x14ac:dyDescent="0.2">
      <c r="A286" s="556" t="s">
        <v>833</v>
      </c>
      <c r="B286" s="556" t="s">
        <v>834</v>
      </c>
      <c r="C286" s="556" t="s">
        <v>296</v>
      </c>
      <c r="D286" s="556" t="s">
        <v>295</v>
      </c>
      <c r="E286" s="529">
        <v>268</v>
      </c>
      <c r="F286" s="526">
        <v>162</v>
      </c>
      <c r="G286" s="526">
        <v>106</v>
      </c>
      <c r="H286" s="526">
        <v>0</v>
      </c>
      <c r="I286" s="526">
        <v>0</v>
      </c>
      <c r="J286" s="523">
        <v>0</v>
      </c>
      <c r="K286" s="6" t="str">
        <f>_xlfn.XLOOKUP(A286, 'TA1'!A271:A581, 'TA1'!B271:B581)</f>
        <v>Wakefield</v>
      </c>
    </row>
    <row r="287" spans="1:11" ht="15.75" customHeight="1" x14ac:dyDescent="0.2">
      <c r="A287" s="724" t="s">
        <v>835</v>
      </c>
      <c r="B287" s="724" t="s">
        <v>836</v>
      </c>
      <c r="C287" s="724" t="s">
        <v>300</v>
      </c>
      <c r="D287" s="724" t="s">
        <v>299</v>
      </c>
      <c r="E287" s="725">
        <v>163</v>
      </c>
      <c r="F287" s="726" t="s">
        <v>907</v>
      </c>
      <c r="G287" s="726" t="s">
        <v>907</v>
      </c>
      <c r="H287" s="726" t="s">
        <v>907</v>
      </c>
      <c r="I287" s="726" t="s">
        <v>907</v>
      </c>
      <c r="J287" s="726" t="s">
        <v>907</v>
      </c>
      <c r="K287" s="6" t="str">
        <f>_xlfn.XLOOKUP(A287, 'TA1'!A272:A582, 'TA1'!B272:B582)</f>
        <v>Walsall</v>
      </c>
    </row>
    <row r="288" spans="1:11" ht="15.75" customHeight="1" x14ac:dyDescent="0.2">
      <c r="A288" s="556" t="s">
        <v>837</v>
      </c>
      <c r="B288" s="556" t="s">
        <v>838</v>
      </c>
      <c r="C288" s="556" t="s">
        <v>288</v>
      </c>
      <c r="D288" s="556" t="s">
        <v>287</v>
      </c>
      <c r="E288" s="529">
        <v>1638</v>
      </c>
      <c r="F288" s="526">
        <v>1142</v>
      </c>
      <c r="G288" s="526">
        <v>470</v>
      </c>
      <c r="H288" s="526">
        <v>0</v>
      </c>
      <c r="I288" s="526">
        <v>26</v>
      </c>
      <c r="J288" s="523">
        <v>0</v>
      </c>
      <c r="K288" s="6" t="str">
        <f>_xlfn.XLOOKUP(A288, 'TA1'!A273:A583, 'TA1'!B273:B583)</f>
        <v>Waltham Forest</v>
      </c>
    </row>
    <row r="289" spans="1:11" ht="15.75" customHeight="1" x14ac:dyDescent="0.2">
      <c r="A289" s="556" t="s">
        <v>839</v>
      </c>
      <c r="B289" s="556" t="s">
        <v>840</v>
      </c>
      <c r="C289" s="556" t="s">
        <v>288</v>
      </c>
      <c r="D289" s="556" t="s">
        <v>287</v>
      </c>
      <c r="E289" s="529">
        <v>3777</v>
      </c>
      <c r="F289" s="526">
        <v>3385</v>
      </c>
      <c r="G289" s="526">
        <v>336</v>
      </c>
      <c r="H289" s="526">
        <v>0</v>
      </c>
      <c r="I289" s="526">
        <v>56</v>
      </c>
      <c r="J289" s="523">
        <v>0</v>
      </c>
      <c r="K289" s="6" t="str">
        <f>_xlfn.XLOOKUP(A289, 'TA1'!A274:A584, 'TA1'!B274:B584)</f>
        <v>Wandsworth</v>
      </c>
    </row>
    <row r="290" spans="1:11" ht="15.75" customHeight="1" x14ac:dyDescent="0.2">
      <c r="A290" s="556" t="s">
        <v>841</v>
      </c>
      <c r="B290" s="556" t="s">
        <v>842</v>
      </c>
      <c r="C290" s="556" t="s">
        <v>294</v>
      </c>
      <c r="D290" s="556" t="s">
        <v>293</v>
      </c>
      <c r="E290" s="529">
        <v>193</v>
      </c>
      <c r="F290" s="528">
        <v>56</v>
      </c>
      <c r="G290" s="528">
        <v>134</v>
      </c>
      <c r="H290" s="528">
        <v>1</v>
      </c>
      <c r="I290" s="528">
        <v>2</v>
      </c>
      <c r="J290" s="528">
        <v>0</v>
      </c>
      <c r="K290" s="6" t="str">
        <f>_xlfn.XLOOKUP(A290, 'TA1'!A275:A585, 'TA1'!B275:B585)</f>
        <v>Warrington</v>
      </c>
    </row>
    <row r="291" spans="1:11" ht="15.75" customHeight="1" x14ac:dyDescent="0.2">
      <c r="A291" s="556" t="s">
        <v>843</v>
      </c>
      <c r="B291" s="556" t="s">
        <v>844</v>
      </c>
      <c r="C291" s="556" t="s">
        <v>300</v>
      </c>
      <c r="D291" s="556" t="s">
        <v>299</v>
      </c>
      <c r="E291" s="529">
        <v>52</v>
      </c>
      <c r="F291" s="526">
        <v>7</v>
      </c>
      <c r="G291" s="526">
        <v>43</v>
      </c>
      <c r="H291" s="526">
        <v>2</v>
      </c>
      <c r="I291" s="526">
        <v>0</v>
      </c>
      <c r="J291" s="523">
        <v>0</v>
      </c>
      <c r="K291" s="6" t="str">
        <f>_xlfn.XLOOKUP(A291, 'TA1'!A276:A586, 'TA1'!B276:B586)</f>
        <v>Warwick</v>
      </c>
    </row>
    <row r="292" spans="1:11" ht="15.75" customHeight="1" x14ac:dyDescent="0.2">
      <c r="A292" s="556" t="s">
        <v>845</v>
      </c>
      <c r="B292" s="556" t="s">
        <v>846</v>
      </c>
      <c r="C292" s="556" t="s">
        <v>302</v>
      </c>
      <c r="D292" s="556" t="s">
        <v>301</v>
      </c>
      <c r="E292" s="529">
        <v>228</v>
      </c>
      <c r="F292" s="526">
        <v>137</v>
      </c>
      <c r="G292" s="526">
        <v>87</v>
      </c>
      <c r="H292" s="526">
        <v>0</v>
      </c>
      <c r="I292" s="526">
        <v>4</v>
      </c>
      <c r="J292" s="523">
        <v>0</v>
      </c>
      <c r="K292" s="6" t="str">
        <f>_xlfn.XLOOKUP(A292, 'TA1'!A277:A587, 'TA1'!B277:B587)</f>
        <v>Watford</v>
      </c>
    </row>
    <row r="293" spans="1:11" ht="15.75" customHeight="1" x14ac:dyDescent="0.2">
      <c r="A293" s="556" t="s">
        <v>847</v>
      </c>
      <c r="B293" s="556" t="s">
        <v>848</v>
      </c>
      <c r="C293" s="556" t="s">
        <v>304</v>
      </c>
      <c r="D293" s="556" t="s">
        <v>303</v>
      </c>
      <c r="E293" s="529">
        <v>9</v>
      </c>
      <c r="F293" s="526">
        <v>0</v>
      </c>
      <c r="G293" s="526">
        <v>6</v>
      </c>
      <c r="H293" s="526">
        <v>1</v>
      </c>
      <c r="I293" s="526">
        <v>2</v>
      </c>
      <c r="J293" s="523">
        <v>0</v>
      </c>
      <c r="K293" s="6" t="str">
        <f>_xlfn.XLOOKUP(A293, 'TA1'!A278:A588, 'TA1'!B278:B588)</f>
        <v>Waverley</v>
      </c>
    </row>
    <row r="294" spans="1:11" ht="15.75" customHeight="1" x14ac:dyDescent="0.2">
      <c r="A294" s="556" t="s">
        <v>849</v>
      </c>
      <c r="B294" s="556" t="s">
        <v>850</v>
      </c>
      <c r="C294" s="556" t="s">
        <v>304</v>
      </c>
      <c r="D294" s="556" t="s">
        <v>303</v>
      </c>
      <c r="E294" s="529">
        <v>60</v>
      </c>
      <c r="F294" s="526">
        <v>26</v>
      </c>
      <c r="G294" s="526">
        <v>34</v>
      </c>
      <c r="H294" s="526">
        <v>0</v>
      </c>
      <c r="I294" s="526">
        <v>0</v>
      </c>
      <c r="J294" s="523">
        <v>0</v>
      </c>
      <c r="K294" s="6" t="str">
        <f>_xlfn.XLOOKUP(A294, 'TA1'!A279:A589, 'TA1'!B279:B589)</f>
        <v>Wealden</v>
      </c>
    </row>
    <row r="295" spans="1:11" ht="15.75" customHeight="1" x14ac:dyDescent="0.2">
      <c r="A295" s="556" t="s">
        <v>851</v>
      </c>
      <c r="B295" s="556" t="s">
        <v>852</v>
      </c>
      <c r="C295" s="556" t="s">
        <v>302</v>
      </c>
      <c r="D295" s="556" t="s">
        <v>301</v>
      </c>
      <c r="E295" s="529">
        <v>181</v>
      </c>
      <c r="F295" s="526">
        <v>153</v>
      </c>
      <c r="G295" s="526">
        <v>25</v>
      </c>
      <c r="H295" s="526">
        <v>1</v>
      </c>
      <c r="I295" s="526">
        <v>2</v>
      </c>
      <c r="J295" s="523">
        <v>0</v>
      </c>
      <c r="K295" s="6" t="str">
        <f>_xlfn.XLOOKUP(A295, 'TA1'!A280:A590, 'TA1'!B280:B590)</f>
        <v>Welwyn Hatfield</v>
      </c>
    </row>
    <row r="296" spans="1:11" ht="15.75" customHeight="1" x14ac:dyDescent="0.2">
      <c r="A296" s="556" t="s">
        <v>853</v>
      </c>
      <c r="B296" s="556" t="s">
        <v>854</v>
      </c>
      <c r="C296" s="556" t="s">
        <v>304</v>
      </c>
      <c r="D296" s="556" t="s">
        <v>303</v>
      </c>
      <c r="E296" s="529">
        <v>150</v>
      </c>
      <c r="F296" s="526">
        <v>54</v>
      </c>
      <c r="G296" s="526">
        <v>95</v>
      </c>
      <c r="H296" s="526">
        <v>0</v>
      </c>
      <c r="I296" s="526">
        <v>1</v>
      </c>
      <c r="J296" s="523">
        <v>0</v>
      </c>
      <c r="K296" s="6" t="str">
        <f>_xlfn.XLOOKUP(A296, 'TA1'!A281:A591, 'TA1'!B281:B591)</f>
        <v>West Berkshire</v>
      </c>
    </row>
    <row r="297" spans="1:11" ht="15.75" customHeight="1" x14ac:dyDescent="0.2">
      <c r="A297" s="556" t="s">
        <v>855</v>
      </c>
      <c r="B297" s="556" t="s">
        <v>856</v>
      </c>
      <c r="C297" s="556" t="s">
        <v>306</v>
      </c>
      <c r="D297" s="556" t="s">
        <v>305</v>
      </c>
      <c r="E297" s="529">
        <v>20</v>
      </c>
      <c r="F297" s="526">
        <v>10</v>
      </c>
      <c r="G297" s="526">
        <v>9</v>
      </c>
      <c r="H297" s="526">
        <v>0</v>
      </c>
      <c r="I297" s="526">
        <v>1</v>
      </c>
      <c r="J297" s="523">
        <v>0</v>
      </c>
      <c r="K297" s="6" t="str">
        <f>_xlfn.XLOOKUP(A297, 'TA1'!A282:A592, 'TA1'!B282:B592)</f>
        <v>West Devon</v>
      </c>
    </row>
    <row r="298" spans="1:11" ht="15.75" customHeight="1" x14ac:dyDescent="0.2">
      <c r="A298" s="556" t="s">
        <v>857</v>
      </c>
      <c r="B298" s="556" t="s">
        <v>858</v>
      </c>
      <c r="C298" s="556" t="s">
        <v>294</v>
      </c>
      <c r="D298" s="556" t="s">
        <v>293</v>
      </c>
      <c r="E298" s="529">
        <v>38</v>
      </c>
      <c r="F298" s="526">
        <v>9</v>
      </c>
      <c r="G298" s="526">
        <v>7</v>
      </c>
      <c r="H298" s="526">
        <v>8</v>
      </c>
      <c r="I298" s="526">
        <v>14</v>
      </c>
      <c r="J298" s="523">
        <v>0</v>
      </c>
      <c r="K298" s="6" t="str">
        <f>_xlfn.XLOOKUP(A298, 'TA1'!A283:A593, 'TA1'!B283:B593)</f>
        <v>West Lancashire</v>
      </c>
    </row>
    <row r="299" spans="1:11" ht="15.75" customHeight="1" x14ac:dyDescent="0.2">
      <c r="A299" s="556" t="s">
        <v>859</v>
      </c>
      <c r="B299" s="556" t="s">
        <v>860</v>
      </c>
      <c r="C299" s="556" t="s">
        <v>298</v>
      </c>
      <c r="D299" s="556" t="s">
        <v>297</v>
      </c>
      <c r="E299" s="529">
        <v>9</v>
      </c>
      <c r="F299" s="526">
        <v>1</v>
      </c>
      <c r="G299" s="526">
        <v>7</v>
      </c>
      <c r="H299" s="526">
        <v>1</v>
      </c>
      <c r="I299" s="526">
        <v>0</v>
      </c>
      <c r="J299" s="523">
        <v>0</v>
      </c>
      <c r="K299" s="6" t="str">
        <f>_xlfn.XLOOKUP(A299, 'TA1'!A284:A594, 'TA1'!B284:B594)</f>
        <v>West Lindsey</v>
      </c>
    </row>
    <row r="300" spans="1:11" ht="15.75" customHeight="1" x14ac:dyDescent="0.2">
      <c r="A300" s="556" t="s">
        <v>861</v>
      </c>
      <c r="B300" s="556" t="s">
        <v>862</v>
      </c>
      <c r="C300" s="556" t="s">
        <v>298</v>
      </c>
      <c r="D300" s="556" t="s">
        <v>297</v>
      </c>
      <c r="E300" s="529">
        <v>744</v>
      </c>
      <c r="F300" s="526">
        <v>204</v>
      </c>
      <c r="G300" s="526">
        <v>525</v>
      </c>
      <c r="H300" s="526">
        <v>0</v>
      </c>
      <c r="I300" s="526">
        <v>15</v>
      </c>
      <c r="J300" s="523">
        <v>0</v>
      </c>
      <c r="K300" s="6" t="str">
        <f>_xlfn.XLOOKUP(A300, 'TA1'!A285:A595, 'TA1'!B285:B595)</f>
        <v>West Northamptonshire</v>
      </c>
    </row>
    <row r="301" spans="1:11" ht="15.75" customHeight="1" x14ac:dyDescent="0.2">
      <c r="A301" s="556" t="s">
        <v>863</v>
      </c>
      <c r="B301" s="556" t="s">
        <v>864</v>
      </c>
      <c r="C301" s="556" t="s">
        <v>304</v>
      </c>
      <c r="D301" s="556" t="s">
        <v>303</v>
      </c>
      <c r="E301" s="529">
        <v>79</v>
      </c>
      <c r="F301" s="526">
        <v>54</v>
      </c>
      <c r="G301" s="526">
        <v>24</v>
      </c>
      <c r="H301" s="526">
        <v>0</v>
      </c>
      <c r="I301" s="526">
        <v>1</v>
      </c>
      <c r="J301" s="523">
        <v>0</v>
      </c>
      <c r="K301" s="6" t="str">
        <f>_xlfn.XLOOKUP(A301, 'TA1'!A286:A596, 'TA1'!B286:B596)</f>
        <v>West Oxfordshire</v>
      </c>
    </row>
    <row r="302" spans="1:11" ht="15.75" customHeight="1" x14ac:dyDescent="0.2">
      <c r="A302" s="556" t="s">
        <v>865</v>
      </c>
      <c r="B302" s="556" t="s">
        <v>866</v>
      </c>
      <c r="C302" s="556" t="s">
        <v>302</v>
      </c>
      <c r="D302" s="556" t="s">
        <v>301</v>
      </c>
      <c r="E302" s="529">
        <v>76</v>
      </c>
      <c r="F302" s="526">
        <v>37</v>
      </c>
      <c r="G302" s="526">
        <v>27</v>
      </c>
      <c r="H302" s="526">
        <v>0</v>
      </c>
      <c r="I302" s="526">
        <v>12</v>
      </c>
      <c r="J302" s="523">
        <v>0</v>
      </c>
      <c r="K302" s="6" t="str">
        <f>_xlfn.XLOOKUP(A302, 'TA1'!A287:A597, 'TA1'!B287:B597)</f>
        <v>West Suffolk</v>
      </c>
    </row>
    <row r="303" spans="1:11" ht="15.75" customHeight="1" x14ac:dyDescent="0.2">
      <c r="A303" s="556" t="s">
        <v>867</v>
      </c>
      <c r="B303" s="556" t="s">
        <v>868</v>
      </c>
      <c r="C303" s="556" t="s">
        <v>288</v>
      </c>
      <c r="D303" s="556" t="s">
        <v>287</v>
      </c>
      <c r="E303" s="529">
        <v>4446</v>
      </c>
      <c r="F303" s="526">
        <v>3183</v>
      </c>
      <c r="G303" s="526">
        <v>550</v>
      </c>
      <c r="H303" s="526">
        <v>2</v>
      </c>
      <c r="I303" s="526">
        <v>667</v>
      </c>
      <c r="J303" s="523">
        <v>44</v>
      </c>
      <c r="K303" s="6" t="str">
        <f>_xlfn.XLOOKUP(A303, 'TA1'!A288:A598, 'TA1'!B288:B598)</f>
        <v>Westminster</v>
      </c>
    </row>
    <row r="304" spans="1:11" ht="15.75" customHeight="1" x14ac:dyDescent="0.2">
      <c r="A304" s="556" t="s">
        <v>869</v>
      </c>
      <c r="B304" s="556" t="s">
        <v>870</v>
      </c>
      <c r="C304" s="556" t="s">
        <v>294</v>
      </c>
      <c r="D304" s="556" t="s">
        <v>293</v>
      </c>
      <c r="E304" s="529">
        <v>69</v>
      </c>
      <c r="F304" s="526">
        <v>22</v>
      </c>
      <c r="G304" s="526">
        <v>45</v>
      </c>
      <c r="H304" s="526">
        <v>0</v>
      </c>
      <c r="I304" s="526">
        <v>2</v>
      </c>
      <c r="J304" s="523">
        <v>0</v>
      </c>
      <c r="K304" s="6" t="str">
        <f>_xlfn.XLOOKUP(A304, 'TA1'!A289:A599, 'TA1'!B289:B599)</f>
        <v>Westmorland and Furness Council</v>
      </c>
    </row>
    <row r="305" spans="1:11" ht="15.75" customHeight="1" x14ac:dyDescent="0.2">
      <c r="A305" s="556" t="s">
        <v>871</v>
      </c>
      <c r="B305" s="556" t="s">
        <v>872</v>
      </c>
      <c r="C305" s="556" t="s">
        <v>294</v>
      </c>
      <c r="D305" s="556" t="s">
        <v>293</v>
      </c>
      <c r="E305" s="529">
        <v>229</v>
      </c>
      <c r="F305" s="526">
        <v>116</v>
      </c>
      <c r="G305" s="526">
        <v>113</v>
      </c>
      <c r="H305" s="526">
        <v>0</v>
      </c>
      <c r="I305" s="526">
        <v>0</v>
      </c>
      <c r="J305" s="523">
        <v>0</v>
      </c>
      <c r="K305" s="6" t="str">
        <f>_xlfn.XLOOKUP(A305, 'TA1'!A290:A600, 'TA1'!B290:B600)</f>
        <v>Wigan</v>
      </c>
    </row>
    <row r="306" spans="1:11" ht="15.75" customHeight="1" x14ac:dyDescent="0.2">
      <c r="A306" s="556" t="s">
        <v>873</v>
      </c>
      <c r="B306" s="556" t="s">
        <v>874</v>
      </c>
      <c r="C306" s="556" t="s">
        <v>306</v>
      </c>
      <c r="D306" s="556" t="s">
        <v>305</v>
      </c>
      <c r="E306" s="529">
        <v>109</v>
      </c>
      <c r="F306" s="526">
        <v>51</v>
      </c>
      <c r="G306" s="526">
        <v>55</v>
      </c>
      <c r="H306" s="526">
        <v>0</v>
      </c>
      <c r="I306" s="526">
        <v>3</v>
      </c>
      <c r="J306" s="523">
        <v>0</v>
      </c>
      <c r="K306" s="6" t="str">
        <f>_xlfn.XLOOKUP(A306, 'TA1'!A291:A601, 'TA1'!B291:B601)</f>
        <v>Wiltshire</v>
      </c>
    </row>
    <row r="307" spans="1:11" ht="15.75" customHeight="1" x14ac:dyDescent="0.2">
      <c r="A307" s="556" t="s">
        <v>875</v>
      </c>
      <c r="B307" s="556" t="s">
        <v>876</v>
      </c>
      <c r="C307" s="556" t="s">
        <v>304</v>
      </c>
      <c r="D307" s="556" t="s">
        <v>303</v>
      </c>
      <c r="E307" s="529">
        <v>83</v>
      </c>
      <c r="F307" s="526">
        <v>60</v>
      </c>
      <c r="G307" s="526">
        <v>20</v>
      </c>
      <c r="H307" s="526">
        <v>0</v>
      </c>
      <c r="I307" s="526">
        <v>3</v>
      </c>
      <c r="J307" s="523">
        <v>0</v>
      </c>
      <c r="K307" s="6" t="str">
        <f>_xlfn.XLOOKUP(A307, 'TA1'!A292:A602, 'TA1'!B292:B602)</f>
        <v>Winchester</v>
      </c>
    </row>
    <row r="308" spans="1:11" ht="15.75" customHeight="1" x14ac:dyDescent="0.2">
      <c r="A308" s="556" t="s">
        <v>877</v>
      </c>
      <c r="B308" s="556" t="s">
        <v>878</v>
      </c>
      <c r="C308" s="556" t="s">
        <v>304</v>
      </c>
      <c r="D308" s="556" t="s">
        <v>303</v>
      </c>
      <c r="E308" s="529">
        <v>306</v>
      </c>
      <c r="F308" s="526">
        <v>186</v>
      </c>
      <c r="G308" s="526">
        <v>113</v>
      </c>
      <c r="H308" s="526">
        <v>4</v>
      </c>
      <c r="I308" s="526">
        <v>3</v>
      </c>
      <c r="J308" s="523">
        <v>0</v>
      </c>
      <c r="K308" s="6" t="str">
        <f>_xlfn.XLOOKUP(A308, 'TA1'!A293:A603, 'TA1'!B293:B603)</f>
        <v>Windsor &amp; Maidenhead</v>
      </c>
    </row>
    <row r="309" spans="1:11" ht="15.75" customHeight="1" x14ac:dyDescent="0.2">
      <c r="A309" s="556" t="s">
        <v>879</v>
      </c>
      <c r="B309" s="556" t="s">
        <v>880</v>
      </c>
      <c r="C309" s="556" t="s">
        <v>294</v>
      </c>
      <c r="D309" s="556" t="s">
        <v>293</v>
      </c>
      <c r="E309" s="529">
        <v>184</v>
      </c>
      <c r="F309" s="526">
        <v>58</v>
      </c>
      <c r="G309" s="526">
        <v>126</v>
      </c>
      <c r="H309" s="526">
        <v>0</v>
      </c>
      <c r="I309" s="526">
        <v>0</v>
      </c>
      <c r="J309" s="523">
        <v>0</v>
      </c>
      <c r="K309" s="6" t="str">
        <f>_xlfn.XLOOKUP(A309, 'TA1'!A294:A604, 'TA1'!B294:B604)</f>
        <v>Wirral</v>
      </c>
    </row>
    <row r="310" spans="1:11" ht="15.75" customHeight="1" x14ac:dyDescent="0.2">
      <c r="A310" s="556" t="s">
        <v>881</v>
      </c>
      <c r="B310" s="556" t="s">
        <v>882</v>
      </c>
      <c r="C310" s="556" t="s">
        <v>304</v>
      </c>
      <c r="D310" s="556" t="s">
        <v>303</v>
      </c>
      <c r="E310" s="529">
        <v>128</v>
      </c>
      <c r="F310" s="526">
        <v>102</v>
      </c>
      <c r="G310" s="526">
        <v>24</v>
      </c>
      <c r="H310" s="526">
        <v>0</v>
      </c>
      <c r="I310" s="526">
        <v>2</v>
      </c>
      <c r="J310" s="523">
        <v>0</v>
      </c>
      <c r="K310" s="6" t="str">
        <f>_xlfn.XLOOKUP(A310, 'TA1'!A295:A605, 'TA1'!B295:B605)</f>
        <v>Woking</v>
      </c>
    </row>
    <row r="311" spans="1:11" ht="15.75" customHeight="1" x14ac:dyDescent="0.2">
      <c r="A311" s="556" t="s">
        <v>883</v>
      </c>
      <c r="B311" s="556" t="s">
        <v>884</v>
      </c>
      <c r="C311" s="556" t="s">
        <v>304</v>
      </c>
      <c r="D311" s="556" t="s">
        <v>303</v>
      </c>
      <c r="E311" s="529">
        <v>77</v>
      </c>
      <c r="F311" s="526">
        <v>12</v>
      </c>
      <c r="G311" s="526">
        <v>62</v>
      </c>
      <c r="H311" s="526">
        <v>0</v>
      </c>
      <c r="I311" s="526">
        <v>3</v>
      </c>
      <c r="J311" s="523">
        <v>0</v>
      </c>
      <c r="K311" s="6" t="str">
        <f>_xlfn.XLOOKUP(A311, 'TA1'!A296:A606, 'TA1'!B296:B606)</f>
        <v>Wokingham</v>
      </c>
    </row>
    <row r="312" spans="1:11" ht="15.75" customHeight="1" x14ac:dyDescent="0.2">
      <c r="A312" s="724" t="s">
        <v>885</v>
      </c>
      <c r="B312" s="724" t="s">
        <v>886</v>
      </c>
      <c r="C312" s="724" t="s">
        <v>300</v>
      </c>
      <c r="D312" s="724" t="s">
        <v>299</v>
      </c>
      <c r="E312" s="725" t="s">
        <v>907</v>
      </c>
      <c r="F312" s="728" t="s">
        <v>907</v>
      </c>
      <c r="G312" s="728" t="s">
        <v>907</v>
      </c>
      <c r="H312" s="728" t="s">
        <v>907</v>
      </c>
      <c r="I312" s="728" t="s">
        <v>907</v>
      </c>
      <c r="J312" s="728" t="s">
        <v>907</v>
      </c>
      <c r="K312" s="6" t="str">
        <f>_xlfn.XLOOKUP(A312, 'TA1'!A297:A607, 'TA1'!B297:B607)</f>
        <v>Wolverhampton</v>
      </c>
    </row>
    <row r="313" spans="1:11" ht="15.75" customHeight="1" x14ac:dyDescent="0.2">
      <c r="A313" s="556" t="s">
        <v>887</v>
      </c>
      <c r="B313" s="556" t="s">
        <v>888</v>
      </c>
      <c r="C313" s="556" t="s">
        <v>300</v>
      </c>
      <c r="D313" s="556" t="s">
        <v>299</v>
      </c>
      <c r="E313" s="529">
        <v>51</v>
      </c>
      <c r="F313" s="526">
        <v>17</v>
      </c>
      <c r="G313" s="526">
        <v>34</v>
      </c>
      <c r="H313" s="526">
        <v>0</v>
      </c>
      <c r="I313" s="526">
        <v>0</v>
      </c>
      <c r="J313" s="523">
        <v>0</v>
      </c>
      <c r="K313" s="6" t="str">
        <f>_xlfn.XLOOKUP(A313, 'TA1'!A298:A608, 'TA1'!B298:B608)</f>
        <v>Worcester</v>
      </c>
    </row>
    <row r="314" spans="1:11" ht="15.75" customHeight="1" x14ac:dyDescent="0.2">
      <c r="A314" s="556" t="s">
        <v>889</v>
      </c>
      <c r="B314" s="556" t="s">
        <v>890</v>
      </c>
      <c r="C314" s="556" t="s">
        <v>304</v>
      </c>
      <c r="D314" s="556" t="s">
        <v>303</v>
      </c>
      <c r="E314" s="529">
        <v>480</v>
      </c>
      <c r="F314" s="526">
        <v>242</v>
      </c>
      <c r="G314" s="526">
        <v>227</v>
      </c>
      <c r="H314" s="526">
        <v>8</v>
      </c>
      <c r="I314" s="526">
        <v>3</v>
      </c>
      <c r="J314" s="523">
        <v>0</v>
      </c>
      <c r="K314" s="6" t="str">
        <f>_xlfn.XLOOKUP(A314, 'TA1'!A299:A609, 'TA1'!B299:B609)</f>
        <v>Worthing</v>
      </c>
    </row>
    <row r="315" spans="1:11" ht="15.75" customHeight="1" x14ac:dyDescent="0.2">
      <c r="A315" s="556" t="s">
        <v>891</v>
      </c>
      <c r="B315" s="556" t="s">
        <v>892</v>
      </c>
      <c r="C315" s="556" t="s">
        <v>300</v>
      </c>
      <c r="D315" s="556" t="s">
        <v>299</v>
      </c>
      <c r="E315" s="529">
        <v>31</v>
      </c>
      <c r="F315" s="526">
        <v>8</v>
      </c>
      <c r="G315" s="526">
        <v>19</v>
      </c>
      <c r="H315" s="526">
        <v>0</v>
      </c>
      <c r="I315" s="526">
        <v>4</v>
      </c>
      <c r="J315" s="523">
        <v>0</v>
      </c>
      <c r="K315" s="6" t="str">
        <f>_xlfn.XLOOKUP(A315, 'TA1'!A300:A610, 'TA1'!B300:B610)</f>
        <v>Wychavon</v>
      </c>
    </row>
    <row r="316" spans="1:11" ht="15.75" customHeight="1" x14ac:dyDescent="0.2">
      <c r="A316" s="556" t="s">
        <v>893</v>
      </c>
      <c r="B316" s="556" t="s">
        <v>894</v>
      </c>
      <c r="C316" s="556" t="s">
        <v>294</v>
      </c>
      <c r="D316" s="556" t="s">
        <v>293</v>
      </c>
      <c r="E316" s="529">
        <v>15</v>
      </c>
      <c r="F316" s="526">
        <v>0</v>
      </c>
      <c r="G316" s="526">
        <v>15</v>
      </c>
      <c r="H316" s="526">
        <v>0</v>
      </c>
      <c r="I316" s="526">
        <v>0</v>
      </c>
      <c r="J316" s="523">
        <v>0</v>
      </c>
      <c r="K316" s="6" t="str">
        <f>_xlfn.XLOOKUP(A316, 'TA1'!A301:A611, 'TA1'!B301:B611)</f>
        <v>Wyre</v>
      </c>
    </row>
    <row r="317" spans="1:11" ht="15.75" customHeight="1" x14ac:dyDescent="0.2">
      <c r="A317" s="556" t="s">
        <v>895</v>
      </c>
      <c r="B317" s="556" t="s">
        <v>896</v>
      </c>
      <c r="C317" s="556" t="s">
        <v>300</v>
      </c>
      <c r="D317" s="556" t="s">
        <v>299</v>
      </c>
      <c r="E317" s="529">
        <v>43</v>
      </c>
      <c r="F317" s="526">
        <v>7</v>
      </c>
      <c r="G317" s="526">
        <v>25</v>
      </c>
      <c r="H317" s="526">
        <v>1</v>
      </c>
      <c r="I317" s="526">
        <v>10</v>
      </c>
      <c r="J317" s="523">
        <v>0</v>
      </c>
      <c r="K317" s="6" t="str">
        <f>_xlfn.XLOOKUP(A317, 'TA1'!A302:A612, 'TA1'!B302:B612)</f>
        <v>Wyre Forest</v>
      </c>
    </row>
    <row r="318" spans="1:11" ht="15.75" customHeight="1" x14ac:dyDescent="0.2">
      <c r="A318" s="556" t="s">
        <v>897</v>
      </c>
      <c r="B318" s="556" t="s">
        <v>898</v>
      </c>
      <c r="C318" s="556" t="s">
        <v>296</v>
      </c>
      <c r="D318" s="556" t="s">
        <v>295</v>
      </c>
      <c r="E318" s="529">
        <v>62</v>
      </c>
      <c r="F318" s="526">
        <v>19</v>
      </c>
      <c r="G318" s="526">
        <v>34</v>
      </c>
      <c r="H318" s="526">
        <v>6</v>
      </c>
      <c r="I318" s="526">
        <v>3</v>
      </c>
      <c r="J318" s="523">
        <v>0</v>
      </c>
      <c r="K318" s="6" t="str">
        <f>_xlfn.XLOOKUP(A318, 'TA1'!A303:A613, 'TA1'!B303:B613)</f>
        <v>York</v>
      </c>
    </row>
    <row r="319" spans="1:11" ht="15" customHeight="1" x14ac:dyDescent="0.2">
      <c r="A319" s="142"/>
      <c r="B319" s="142"/>
      <c r="C319" s="142"/>
      <c r="D319" s="142"/>
      <c r="E319" s="139"/>
      <c r="F319" s="444"/>
      <c r="G319" s="444"/>
      <c r="H319" s="444"/>
      <c r="I319" s="444"/>
      <c r="J319" s="444"/>
    </row>
    <row r="320" spans="1:11" x14ac:dyDescent="0.2">
      <c r="A320" s="163" t="s">
        <v>254</v>
      </c>
      <c r="C320" s="159"/>
      <c r="D320" s="159"/>
      <c r="E320" s="139"/>
      <c r="F320" s="444"/>
      <c r="G320" s="444"/>
      <c r="H320" s="444"/>
      <c r="I320" s="444"/>
      <c r="J320" s="444"/>
    </row>
    <row r="321" spans="1:24" x14ac:dyDescent="0.2">
      <c r="A321" s="163">
        <v>1</v>
      </c>
      <c r="B321" s="709" t="s">
        <v>1494</v>
      </c>
      <c r="C321" s="157"/>
      <c r="D321" s="157"/>
      <c r="F321" s="709"/>
      <c r="G321" s="709"/>
      <c r="H321" s="709"/>
      <c r="I321" s="709"/>
      <c r="J321" s="709"/>
    </row>
    <row r="322" spans="1:24" ht="15" customHeight="1" x14ac:dyDescent="0.2">
      <c r="A322" s="163">
        <v>2</v>
      </c>
      <c r="B322" s="709" t="s">
        <v>1495</v>
      </c>
      <c r="C322" s="176"/>
      <c r="D322" s="176"/>
      <c r="F322" s="708"/>
      <c r="G322" s="708"/>
      <c r="H322" s="708"/>
      <c r="I322" s="708"/>
      <c r="J322" s="708"/>
    </row>
    <row r="323" spans="1:24" ht="15" customHeight="1" x14ac:dyDescent="0.2">
      <c r="A323" s="163">
        <v>3</v>
      </c>
      <c r="B323" s="709" t="s">
        <v>1496</v>
      </c>
      <c r="C323" s="157"/>
      <c r="D323" s="157"/>
      <c r="F323" s="708"/>
      <c r="G323" s="708"/>
      <c r="H323" s="708"/>
      <c r="I323" s="708"/>
      <c r="J323" s="708"/>
    </row>
    <row r="324" spans="1:24" ht="15" customHeight="1" x14ac:dyDescent="0.2">
      <c r="A324" s="163">
        <v>4</v>
      </c>
      <c r="B324" s="709" t="s">
        <v>1497</v>
      </c>
      <c r="C324" s="157"/>
      <c r="D324" s="157"/>
      <c r="F324" s="708"/>
      <c r="G324" s="708"/>
      <c r="H324" s="708"/>
      <c r="I324" s="708"/>
      <c r="J324" s="708"/>
    </row>
    <row r="325" spans="1:24" ht="15" customHeight="1" x14ac:dyDescent="0.2">
      <c r="A325" s="163">
        <v>5</v>
      </c>
      <c r="B325" s="709" t="s">
        <v>1498</v>
      </c>
      <c r="C325" s="157"/>
      <c r="D325" s="157"/>
      <c r="F325" s="708"/>
      <c r="G325" s="708"/>
      <c r="H325" s="708"/>
      <c r="I325" s="708"/>
      <c r="J325" s="708"/>
    </row>
    <row r="326" spans="1:24" ht="15" customHeight="1" x14ac:dyDescent="0.2">
      <c r="A326" s="163">
        <v>6</v>
      </c>
      <c r="B326" s="709" t="s">
        <v>1499</v>
      </c>
      <c r="C326" s="176"/>
      <c r="D326" s="176"/>
      <c r="F326" s="708"/>
      <c r="G326" s="708"/>
      <c r="H326" s="708"/>
      <c r="I326" s="708"/>
      <c r="J326" s="708"/>
    </row>
    <row r="327" spans="1:24" ht="15.75" customHeight="1" x14ac:dyDescent="0.2">
      <c r="B327" s="164"/>
      <c r="C327" s="176"/>
      <c r="D327" s="176"/>
      <c r="E327" s="788"/>
      <c r="F327" s="788"/>
      <c r="G327" s="788"/>
      <c r="H327" s="788"/>
      <c r="I327" s="788"/>
      <c r="J327" s="788"/>
    </row>
    <row r="328" spans="1:24" ht="15" customHeight="1" x14ac:dyDescent="0.2">
      <c r="B328" s="163"/>
      <c r="C328" s="176"/>
      <c r="D328" s="176"/>
      <c r="E328" s="855" t="s">
        <v>981</v>
      </c>
      <c r="F328" s="855"/>
      <c r="G328" s="855"/>
      <c r="H328" s="855"/>
      <c r="I328" s="855"/>
      <c r="J328" s="855"/>
    </row>
    <row r="329" spans="1:24" ht="15" customHeight="1" x14ac:dyDescent="0.2">
      <c r="B329" s="163"/>
      <c r="C329" s="163"/>
      <c r="D329" s="159"/>
      <c r="E329" s="855" t="s">
        <v>906</v>
      </c>
      <c r="F329" s="855"/>
      <c r="G329" s="855"/>
      <c r="H329" s="855"/>
      <c r="I329" s="855"/>
      <c r="J329" s="855"/>
    </row>
    <row r="330" spans="1:24" x14ac:dyDescent="0.2">
      <c r="B330" s="161" t="s">
        <v>907</v>
      </c>
      <c r="C330" s="159"/>
      <c r="D330" s="159"/>
      <c r="E330" s="855" t="s">
        <v>908</v>
      </c>
      <c r="F330" s="855"/>
      <c r="G330" s="855"/>
      <c r="H330" s="855"/>
      <c r="I330" s="855"/>
      <c r="J330" s="855"/>
    </row>
    <row r="331" spans="1:24" ht="15" customHeight="1" x14ac:dyDescent="0.2">
      <c r="B331" s="215"/>
      <c r="C331" s="159"/>
      <c r="D331" s="164"/>
      <c r="E331" s="159"/>
      <c r="F331" s="159"/>
      <c r="G331" s="580"/>
      <c r="H331" s="580"/>
      <c r="I331" s="164"/>
      <c r="J331" s="164"/>
    </row>
    <row r="332" spans="1:24" ht="15" customHeight="1" x14ac:dyDescent="0.2">
      <c r="B332" s="163"/>
      <c r="C332" s="159"/>
      <c r="D332" s="164"/>
      <c r="E332" s="159"/>
      <c r="F332" s="159"/>
      <c r="G332" s="580"/>
      <c r="H332" s="580"/>
      <c r="I332" s="164"/>
      <c r="J332" s="164"/>
    </row>
    <row r="333" spans="1:24" ht="12.75" customHeight="1" x14ac:dyDescent="0.2">
      <c r="A333" s="636" t="s">
        <v>909</v>
      </c>
      <c r="B333" s="637" t="s">
        <v>910</v>
      </c>
      <c r="C333" s="695"/>
      <c r="D333" s="695"/>
      <c r="E333" s="697"/>
      <c r="F333" s="695"/>
      <c r="G333" s="695"/>
      <c r="H333" s="695"/>
      <c r="I333" s="695"/>
      <c r="J333" s="695"/>
      <c r="K333" s="695"/>
      <c r="L333" s="695"/>
      <c r="M333" s="695"/>
      <c r="N333" s="695"/>
      <c r="O333" s="695"/>
      <c r="P333" s="695"/>
      <c r="Q333" s="695"/>
      <c r="R333" s="695"/>
      <c r="S333" s="695"/>
      <c r="T333" s="695"/>
      <c r="U333" s="695"/>
      <c r="V333" s="695"/>
      <c r="W333" s="695"/>
      <c r="X333" s="695"/>
    </row>
    <row r="334" spans="1:24" ht="12.75" customHeight="1" x14ac:dyDescent="0.2">
      <c r="A334" s="643"/>
      <c r="B334" s="644" t="s">
        <v>911</v>
      </c>
      <c r="C334" s="695"/>
      <c r="D334" s="695"/>
      <c r="E334" s="697"/>
      <c r="F334" s="695"/>
      <c r="G334" s="695"/>
      <c r="H334" s="695"/>
      <c r="I334" s="695"/>
      <c r="J334" s="695"/>
      <c r="K334" s="695"/>
      <c r="L334" s="695"/>
      <c r="M334" s="695"/>
      <c r="N334" s="695"/>
      <c r="O334" s="695"/>
      <c r="P334" s="695"/>
      <c r="Q334" s="695"/>
      <c r="R334" s="695"/>
      <c r="S334" s="695"/>
      <c r="T334" s="695"/>
      <c r="U334" s="695"/>
      <c r="V334" s="695"/>
      <c r="W334" s="695"/>
      <c r="X334" s="695"/>
    </row>
    <row r="335" spans="1:24" x14ac:dyDescent="0.2">
      <c r="A335" s="643"/>
      <c r="B335" s="637" t="s">
        <v>912</v>
      </c>
      <c r="C335" s="695"/>
      <c r="D335" s="695"/>
      <c r="E335" s="698"/>
      <c r="F335" s="699"/>
      <c r="G335" s="699"/>
      <c r="H335" s="699"/>
      <c r="I335" s="699"/>
      <c r="J335" s="699"/>
      <c r="K335" s="699"/>
      <c r="L335" s="699"/>
      <c r="M335" s="699"/>
      <c r="N335" s="699"/>
      <c r="O335" s="699"/>
      <c r="P335" s="699"/>
      <c r="Q335" s="699"/>
      <c r="R335" s="699"/>
      <c r="S335" s="699"/>
      <c r="T335" s="699"/>
      <c r="U335" s="699"/>
      <c r="V335" s="699"/>
      <c r="W335" s="699"/>
      <c r="X335" s="699"/>
    </row>
    <row r="336" spans="1:24" x14ac:dyDescent="0.2">
      <c r="A336" s="643"/>
      <c r="B336" s="637" t="s">
        <v>1457</v>
      </c>
      <c r="C336" s="695"/>
      <c r="D336" s="695"/>
      <c r="E336" s="700"/>
      <c r="F336" s="699"/>
      <c r="G336" s="699"/>
      <c r="H336" s="699"/>
      <c r="I336" s="699"/>
      <c r="J336" s="699"/>
      <c r="K336" s="699"/>
      <c r="L336" s="699"/>
      <c r="M336" s="699"/>
      <c r="N336" s="699"/>
      <c r="O336" s="699"/>
      <c r="P336" s="699"/>
      <c r="Q336" s="699"/>
      <c r="R336" s="699"/>
      <c r="S336" s="699"/>
      <c r="T336" s="699"/>
      <c r="U336" s="699"/>
      <c r="V336" s="699"/>
      <c r="W336" s="699"/>
      <c r="X336" s="699"/>
    </row>
    <row r="337" spans="3:25" ht="11.25" customHeight="1" x14ac:dyDescent="0.25">
      <c r="C337" s="213"/>
      <c r="E337" s="277"/>
      <c r="F337" s="413"/>
      <c r="G337" s="280"/>
      <c r="H337" s="412"/>
      <c r="I337" s="153"/>
      <c r="J337" s="280"/>
      <c r="K337" s="412"/>
      <c r="L337" s="280"/>
      <c r="M337" s="412"/>
      <c r="N337" s="280"/>
      <c r="O337" s="412"/>
      <c r="P337" s="153"/>
      <c r="Q337" s="280"/>
      <c r="R337" s="412"/>
      <c r="S337" s="280"/>
      <c r="T337" s="412"/>
      <c r="U337" s="280"/>
      <c r="V337" s="412"/>
      <c r="W337" s="153"/>
      <c r="X337" s="280"/>
      <c r="Y337" s="412"/>
    </row>
    <row r="338" spans="3:25" ht="12.75" customHeight="1" x14ac:dyDescent="0.25">
      <c r="C338" s="213"/>
      <c r="E338" s="277"/>
      <c r="F338" s="413"/>
      <c r="G338" s="280"/>
      <c r="H338" s="412"/>
      <c r="I338" s="153"/>
      <c r="J338" s="280"/>
      <c r="K338" s="412"/>
      <c r="L338" s="280"/>
      <c r="M338" s="412"/>
      <c r="N338" s="280"/>
      <c r="O338" s="412"/>
      <c r="P338" s="153"/>
      <c r="Q338" s="280"/>
      <c r="R338" s="412"/>
      <c r="S338" s="280"/>
      <c r="T338" s="412"/>
      <c r="U338" s="280"/>
      <c r="V338" s="412"/>
      <c r="W338" s="153"/>
      <c r="X338" s="280"/>
      <c r="Y338" s="412"/>
    </row>
    <row r="339" spans="3:25" ht="12.75" customHeight="1" x14ac:dyDescent="0.25">
      <c r="C339" s="131"/>
      <c r="D339" s="213"/>
      <c r="E339" s="277"/>
      <c r="F339" s="413"/>
      <c r="G339" s="280"/>
      <c r="H339" s="412"/>
      <c r="I339" s="153"/>
      <c r="J339" s="280"/>
      <c r="K339" s="412"/>
      <c r="L339" s="280"/>
      <c r="M339" s="412"/>
      <c r="N339" s="280"/>
      <c r="O339" s="412"/>
      <c r="P339" s="153"/>
      <c r="Q339" s="280"/>
      <c r="R339" s="412"/>
      <c r="S339" s="280"/>
      <c r="T339" s="412"/>
      <c r="U339" s="280"/>
      <c r="V339" s="412"/>
      <c r="W339" s="153"/>
      <c r="X339" s="280"/>
      <c r="Y339" s="412"/>
    </row>
    <row r="340" spans="3:25" ht="12.75" customHeight="1" x14ac:dyDescent="0.25">
      <c r="C340" s="213"/>
      <c r="E340" s="277"/>
      <c r="F340" s="413"/>
      <c r="G340" s="280"/>
      <c r="H340" s="412"/>
      <c r="I340" s="153"/>
      <c r="J340" s="280"/>
      <c r="K340" s="412"/>
      <c r="L340" s="280"/>
      <c r="M340" s="412"/>
      <c r="N340" s="280"/>
      <c r="O340" s="412"/>
      <c r="P340" s="153"/>
      <c r="Q340" s="280"/>
      <c r="R340" s="412"/>
      <c r="S340" s="280"/>
      <c r="T340" s="412"/>
      <c r="U340" s="280"/>
      <c r="V340" s="412"/>
      <c r="W340" s="153"/>
      <c r="X340" s="280"/>
      <c r="Y340" s="412"/>
    </row>
    <row r="341" spans="3:25" ht="12.75" customHeight="1" x14ac:dyDescent="0.25">
      <c r="C341" s="159"/>
      <c r="E341" s="277"/>
      <c r="F341" s="413"/>
      <c r="G341" s="280"/>
      <c r="H341" s="412"/>
      <c r="I341" s="153"/>
      <c r="J341" s="280"/>
      <c r="K341" s="412"/>
      <c r="L341" s="280"/>
      <c r="M341" s="412"/>
      <c r="N341" s="280"/>
      <c r="O341" s="412"/>
      <c r="P341" s="153"/>
      <c r="Q341" s="280"/>
      <c r="R341" s="412"/>
      <c r="S341" s="280"/>
      <c r="T341" s="412"/>
      <c r="U341" s="280"/>
      <c r="V341" s="412"/>
      <c r="W341" s="153"/>
      <c r="X341" s="280"/>
      <c r="Y341" s="412"/>
    </row>
    <row r="342" spans="3:25" ht="12.75" customHeight="1" x14ac:dyDescent="0.25">
      <c r="E342" s="277"/>
      <c r="F342" s="413"/>
      <c r="G342" s="280"/>
      <c r="H342" s="412"/>
      <c r="I342" s="153"/>
      <c r="J342" s="280"/>
      <c r="K342" s="412"/>
      <c r="L342" s="280"/>
      <c r="M342" s="412"/>
      <c r="N342" s="280"/>
      <c r="O342" s="412"/>
      <c r="P342" s="153"/>
      <c r="Q342" s="280"/>
      <c r="R342" s="412"/>
      <c r="S342" s="280"/>
      <c r="T342" s="412"/>
      <c r="U342" s="280"/>
      <c r="V342" s="412"/>
      <c r="W342" s="153"/>
      <c r="X342" s="280"/>
      <c r="Y342" s="412"/>
    </row>
    <row r="343" spans="3:25" ht="12.75" customHeight="1" x14ac:dyDescent="0.25">
      <c r="E343" s="277"/>
      <c r="F343" s="413"/>
      <c r="G343" s="280"/>
      <c r="H343" s="412"/>
      <c r="I343" s="153"/>
      <c r="J343" s="280"/>
      <c r="K343" s="412"/>
      <c r="L343" s="280"/>
      <c r="M343" s="412"/>
      <c r="N343" s="280"/>
      <c r="O343" s="412"/>
      <c r="P343" s="153"/>
      <c r="Q343" s="280"/>
      <c r="R343" s="412"/>
      <c r="S343" s="280"/>
      <c r="T343" s="412"/>
      <c r="U343" s="280"/>
      <c r="V343" s="412"/>
      <c r="W343" s="153"/>
      <c r="X343" s="280"/>
      <c r="Y343" s="412"/>
    </row>
  </sheetData>
  <mergeCells count="7">
    <mergeCell ref="E330:J330"/>
    <mergeCell ref="A1:J1"/>
    <mergeCell ref="E7:E8"/>
    <mergeCell ref="E327:J327"/>
    <mergeCell ref="E328:J328"/>
    <mergeCell ref="E329:J329"/>
    <mergeCell ref="E5:E6"/>
  </mergeCells>
  <conditionalFormatting sqref="A1:X336">
    <cfRule type="cellIs" dxfId="23" priority="1" operator="equal">
      <formula>".."</formula>
    </cfRule>
  </conditionalFormatting>
  <pageMargins left="0.70000000000000007" right="0.70000000000000007" top="0.75" bottom="0.75" header="0.30000000000000004" footer="0.30000000000000004"/>
  <pageSetup fitToWidth="0"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V346"/>
  <sheetViews>
    <sheetView topLeftCell="A268" workbookViewId="0">
      <selection sqref="A1:L1"/>
    </sheetView>
  </sheetViews>
  <sheetFormatPr defaultColWidth="11.5546875" defaultRowHeight="15" x14ac:dyDescent="0.2"/>
  <cols>
    <col min="1" max="1" width="9.88671875" customWidth="1"/>
    <col min="2" max="2" width="24.44140625" customWidth="1"/>
    <col min="3" max="3" width="8.6640625" hidden="1" customWidth="1"/>
    <col min="4" max="4" width="8" hidden="1" customWidth="1"/>
    <col min="5" max="5" width="12.77734375" customWidth="1"/>
    <col min="6" max="6" width="1.6640625" customWidth="1"/>
    <col min="7" max="12" width="12.77734375" customWidth="1"/>
    <col min="13" max="13" width="1.77734375" customWidth="1"/>
    <col min="14" max="19" width="12.77734375" customWidth="1"/>
    <col min="20" max="20" width="1.77734375" customWidth="1"/>
    <col min="21" max="26" width="12.77734375" customWidth="1"/>
    <col min="27" max="27" width="1.77734375" customWidth="1"/>
    <col min="28" max="33" width="12.77734375" customWidth="1"/>
    <col min="34" max="34" width="1.77734375" customWidth="1"/>
    <col min="35" max="40" width="12.77734375" customWidth="1"/>
    <col min="41" max="41" width="1.77734375" customWidth="1"/>
    <col min="42" max="47" width="12.77734375" customWidth="1"/>
    <col min="48" max="48" width="8.33203125" customWidth="1"/>
    <col min="49" max="49" width="8.88671875" customWidth="1"/>
  </cols>
  <sheetData>
    <row r="1" spans="1:48" ht="52.5" customHeight="1" x14ac:dyDescent="0.3">
      <c r="A1" s="858" t="s">
        <v>1500</v>
      </c>
      <c r="B1" s="858"/>
      <c r="C1" s="858"/>
      <c r="D1" s="858"/>
      <c r="E1" s="858"/>
      <c r="F1" s="858"/>
      <c r="G1" s="858"/>
      <c r="H1" s="858"/>
      <c r="I1" s="858"/>
      <c r="J1" s="858"/>
      <c r="K1" s="858"/>
      <c r="L1" s="858"/>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3"/>
    </row>
    <row r="2" spans="1:48" ht="20.25" hidden="1" x14ac:dyDescent="0.3">
      <c r="A2" s="536"/>
      <c r="B2" s="560"/>
      <c r="C2" s="560"/>
      <c r="D2" s="560"/>
      <c r="E2" s="561" t="s">
        <v>269</v>
      </c>
      <c r="F2" s="560"/>
      <c r="G2" s="545"/>
      <c r="H2" s="545"/>
      <c r="I2" s="560"/>
      <c r="J2" s="542"/>
      <c r="K2" s="542"/>
      <c r="L2" s="542"/>
      <c r="M2" s="542"/>
      <c r="N2" s="545"/>
      <c r="O2" s="545"/>
      <c r="P2" s="560"/>
      <c r="Q2" s="542"/>
      <c r="R2" s="542"/>
      <c r="S2" s="542"/>
      <c r="T2" s="542"/>
      <c r="U2" s="545"/>
      <c r="V2" s="545"/>
      <c r="W2" s="560"/>
      <c r="X2" s="542"/>
      <c r="Y2" s="542"/>
      <c r="Z2" s="542"/>
      <c r="AA2" s="542"/>
      <c r="AB2" s="545"/>
      <c r="AC2" s="545"/>
      <c r="AD2" s="560"/>
      <c r="AE2" s="542"/>
      <c r="AF2" s="542"/>
      <c r="AG2" s="542"/>
      <c r="AH2" s="542"/>
      <c r="AI2" s="545"/>
      <c r="AJ2" s="545"/>
      <c r="AK2" s="560"/>
      <c r="AL2" s="542"/>
      <c r="AM2" s="542"/>
      <c r="AN2" s="542"/>
      <c r="AO2" s="542"/>
      <c r="AP2" s="545"/>
      <c r="AQ2" s="545"/>
      <c r="AR2" s="560"/>
      <c r="AS2" s="542"/>
      <c r="AT2" s="542"/>
      <c r="AU2" s="542"/>
      <c r="AV2" s="543"/>
    </row>
    <row r="3" spans="1:48" ht="142.5" hidden="1" customHeight="1" x14ac:dyDescent="0.3">
      <c r="A3" s="540"/>
      <c r="B3" s="536"/>
      <c r="C3" s="536"/>
      <c r="D3" s="536"/>
      <c r="E3" s="560" t="s">
        <v>1501</v>
      </c>
      <c r="F3" s="542"/>
      <c r="G3" s="529" t="s">
        <v>1502</v>
      </c>
      <c r="H3" s="529" t="s">
        <v>1503</v>
      </c>
      <c r="I3" s="529" t="s">
        <v>1504</v>
      </c>
      <c r="J3" s="529" t="s">
        <v>1505</v>
      </c>
      <c r="K3" s="529" t="s">
        <v>1506</v>
      </c>
      <c r="L3" s="529" t="s">
        <v>1507</v>
      </c>
      <c r="M3" s="542"/>
      <c r="N3" s="529" t="s">
        <v>1508</v>
      </c>
      <c r="O3" s="529" t="s">
        <v>1509</v>
      </c>
      <c r="P3" s="529" t="s">
        <v>1510</v>
      </c>
      <c r="Q3" s="529" t="s">
        <v>1511</v>
      </c>
      <c r="R3" s="529" t="s">
        <v>1512</v>
      </c>
      <c r="S3" s="529" t="s">
        <v>1513</v>
      </c>
      <c r="T3" s="542"/>
      <c r="U3" s="529" t="s">
        <v>1514</v>
      </c>
      <c r="V3" s="529" t="s">
        <v>1515</v>
      </c>
      <c r="W3" s="529" t="s">
        <v>1516</v>
      </c>
      <c r="X3" s="529" t="s">
        <v>1517</v>
      </c>
      <c r="Y3" s="529" t="s">
        <v>1518</v>
      </c>
      <c r="Z3" s="529" t="s">
        <v>1519</v>
      </c>
      <c r="AA3" s="542"/>
      <c r="AB3" s="529" t="s">
        <v>1520</v>
      </c>
      <c r="AC3" s="529" t="s">
        <v>1521</v>
      </c>
      <c r="AD3" s="529" t="s">
        <v>1522</v>
      </c>
      <c r="AE3" s="529" t="s">
        <v>1523</v>
      </c>
      <c r="AF3" s="529" t="s">
        <v>1524</v>
      </c>
      <c r="AG3" s="529" t="s">
        <v>1525</v>
      </c>
      <c r="AH3" s="542"/>
      <c r="AI3" s="529" t="s">
        <v>1526</v>
      </c>
      <c r="AJ3" s="529" t="s">
        <v>1527</v>
      </c>
      <c r="AK3" s="529" t="s">
        <v>1528</v>
      </c>
      <c r="AL3" s="529" t="s">
        <v>1529</v>
      </c>
      <c r="AM3" s="529" t="s">
        <v>1530</v>
      </c>
      <c r="AN3" s="529" t="s">
        <v>1531</v>
      </c>
      <c r="AO3" s="542"/>
      <c r="AP3" s="546" t="s">
        <v>1532</v>
      </c>
      <c r="AQ3" s="529" t="s">
        <v>1533</v>
      </c>
      <c r="AR3" s="529" t="s">
        <v>1534</v>
      </c>
      <c r="AS3" s="529" t="s">
        <v>1535</v>
      </c>
      <c r="AT3" s="529" t="s">
        <v>1536</v>
      </c>
      <c r="AU3" s="529" t="s">
        <v>1537</v>
      </c>
      <c r="AV3" s="543"/>
    </row>
    <row r="4" spans="1:48" ht="128.25" hidden="1" customHeight="1" x14ac:dyDescent="0.3">
      <c r="A4" s="536"/>
      <c r="B4" s="536"/>
      <c r="C4" s="536"/>
      <c r="D4" s="536"/>
      <c r="E4" s="562"/>
      <c r="F4" s="542"/>
      <c r="G4" s="562"/>
      <c r="H4" s="529" t="s">
        <v>1538</v>
      </c>
      <c r="I4" s="563"/>
      <c r="J4" s="563"/>
      <c r="K4" s="529" t="s">
        <v>1539</v>
      </c>
      <c r="L4" s="529" t="s">
        <v>1540</v>
      </c>
      <c r="M4" s="542"/>
      <c r="N4" s="562"/>
      <c r="O4" s="529" t="s">
        <v>1541</v>
      </c>
      <c r="P4" s="563"/>
      <c r="Q4" s="563"/>
      <c r="R4" s="529" t="s">
        <v>1542</v>
      </c>
      <c r="S4" s="529" t="s">
        <v>1543</v>
      </c>
      <c r="T4" s="542"/>
      <c r="U4" s="562"/>
      <c r="V4" s="529" t="s">
        <v>1544</v>
      </c>
      <c r="W4" s="563"/>
      <c r="X4" s="563"/>
      <c r="Y4" s="529" t="s">
        <v>1545</v>
      </c>
      <c r="Z4" s="529" t="s">
        <v>1546</v>
      </c>
      <c r="AA4" s="542"/>
      <c r="AB4" s="562"/>
      <c r="AC4" s="529" t="s">
        <v>1547</v>
      </c>
      <c r="AD4" s="563"/>
      <c r="AE4" s="563"/>
      <c r="AF4" s="529" t="s">
        <v>1548</v>
      </c>
      <c r="AG4" s="529" t="s">
        <v>1549</v>
      </c>
      <c r="AH4" s="542"/>
      <c r="AI4" s="562"/>
      <c r="AJ4" s="529" t="s">
        <v>1550</v>
      </c>
      <c r="AK4" s="563"/>
      <c r="AL4" s="563"/>
      <c r="AM4" s="529" t="s">
        <v>1551</v>
      </c>
      <c r="AN4" s="529" t="s">
        <v>1552</v>
      </c>
      <c r="AO4" s="542"/>
      <c r="AP4" s="562"/>
      <c r="AQ4" s="529" t="s">
        <v>1553</v>
      </c>
      <c r="AR4" s="563"/>
      <c r="AS4" s="563"/>
      <c r="AT4" s="529" t="s">
        <v>1554</v>
      </c>
      <c r="AU4" s="529" t="s">
        <v>1555</v>
      </c>
      <c r="AV4" s="543"/>
    </row>
    <row r="5" spans="1:48" ht="128.25" hidden="1" customHeight="1" x14ac:dyDescent="0.3">
      <c r="A5" s="536"/>
      <c r="B5" s="536"/>
      <c r="C5" s="536"/>
      <c r="D5" s="536"/>
      <c r="E5" s="562"/>
      <c r="F5" s="542"/>
      <c r="G5" s="564"/>
      <c r="H5" s="529" t="s">
        <v>1556</v>
      </c>
      <c r="I5" s="564"/>
      <c r="J5" s="564"/>
      <c r="K5" s="529" t="s">
        <v>1557</v>
      </c>
      <c r="L5" s="529" t="s">
        <v>1558</v>
      </c>
      <c r="M5" s="542"/>
      <c r="N5" s="564"/>
      <c r="O5" s="529" t="s">
        <v>1559</v>
      </c>
      <c r="P5" s="564"/>
      <c r="Q5" s="564"/>
      <c r="R5" s="529" t="s">
        <v>1560</v>
      </c>
      <c r="S5" s="529" t="s">
        <v>1561</v>
      </c>
      <c r="T5" s="542"/>
      <c r="U5" s="564"/>
      <c r="V5" s="529" t="s">
        <v>1562</v>
      </c>
      <c r="W5" s="564"/>
      <c r="X5" s="564"/>
      <c r="Y5" s="529" t="s">
        <v>1563</v>
      </c>
      <c r="Z5" s="529" t="s">
        <v>1564</v>
      </c>
      <c r="AA5" s="542"/>
      <c r="AB5" s="564"/>
      <c r="AC5" s="529" t="s">
        <v>1565</v>
      </c>
      <c r="AD5" s="564"/>
      <c r="AE5" s="564"/>
      <c r="AF5" s="529" t="s">
        <v>1566</v>
      </c>
      <c r="AG5" s="529" t="s">
        <v>1567</v>
      </c>
      <c r="AH5" s="542"/>
      <c r="AI5" s="564"/>
      <c r="AJ5" s="529" t="s">
        <v>1568</v>
      </c>
      <c r="AK5" s="564"/>
      <c r="AL5" s="564"/>
      <c r="AM5" s="529" t="s">
        <v>1569</v>
      </c>
      <c r="AN5" s="529" t="s">
        <v>1570</v>
      </c>
      <c r="AO5" s="542"/>
      <c r="AP5" s="564"/>
      <c r="AQ5" s="529" t="s">
        <v>1571</v>
      </c>
      <c r="AR5" s="564"/>
      <c r="AS5" s="564"/>
      <c r="AT5" s="529" t="s">
        <v>1572</v>
      </c>
      <c r="AU5" s="529" t="s">
        <v>1573</v>
      </c>
      <c r="AV5" s="543"/>
    </row>
    <row r="6" spans="1:48" ht="53.25" customHeight="1" x14ac:dyDescent="0.2">
      <c r="A6" s="535"/>
      <c r="B6" s="535"/>
      <c r="C6" s="535"/>
      <c r="D6" s="535"/>
      <c r="E6" s="860" t="s">
        <v>1574</v>
      </c>
      <c r="F6" s="547"/>
      <c r="G6" s="859" t="s">
        <v>1370</v>
      </c>
      <c r="H6" s="859"/>
      <c r="I6" s="859"/>
      <c r="J6" s="859"/>
      <c r="K6" s="859"/>
      <c r="L6" s="859"/>
      <c r="M6" s="548"/>
      <c r="N6" s="859" t="s">
        <v>1366</v>
      </c>
      <c r="O6" s="859"/>
      <c r="P6" s="859"/>
      <c r="Q6" s="859"/>
      <c r="R6" s="859"/>
      <c r="S6" s="859"/>
      <c r="T6" s="565"/>
      <c r="U6" s="859" t="s">
        <v>1372</v>
      </c>
      <c r="V6" s="859"/>
      <c r="W6" s="859"/>
      <c r="X6" s="859"/>
      <c r="Y6" s="859"/>
      <c r="Z6" s="859"/>
      <c r="AA6" s="565"/>
      <c r="AB6" s="859" t="s">
        <v>1406</v>
      </c>
      <c r="AC6" s="859"/>
      <c r="AD6" s="859"/>
      <c r="AE6" s="859"/>
      <c r="AF6" s="859"/>
      <c r="AG6" s="859"/>
      <c r="AH6" s="565"/>
      <c r="AI6" s="859" t="s">
        <v>1368</v>
      </c>
      <c r="AJ6" s="859"/>
      <c r="AK6" s="859"/>
      <c r="AL6" s="859"/>
      <c r="AM6" s="859"/>
      <c r="AN6" s="859"/>
      <c r="AO6" s="565"/>
      <c r="AP6" s="859" t="s">
        <v>1575</v>
      </c>
      <c r="AQ6" s="859"/>
      <c r="AR6" s="859"/>
      <c r="AS6" s="859"/>
      <c r="AT6" s="859"/>
      <c r="AU6" s="859"/>
      <c r="AV6" s="550"/>
    </row>
    <row r="7" spans="1:48" ht="86.25" customHeight="1" x14ac:dyDescent="0.2">
      <c r="A7" s="535"/>
      <c r="B7" s="535"/>
      <c r="C7" s="535"/>
      <c r="D7" s="535"/>
      <c r="E7" s="860"/>
      <c r="F7" s="547"/>
      <c r="G7" s="551" t="s">
        <v>1441</v>
      </c>
      <c r="H7" s="529" t="s">
        <v>1576</v>
      </c>
      <c r="I7" s="529" t="s">
        <v>1577</v>
      </c>
      <c r="J7" s="529" t="s">
        <v>1578</v>
      </c>
      <c r="K7" s="552" t="s">
        <v>1579</v>
      </c>
      <c r="L7" s="552" t="s">
        <v>1580</v>
      </c>
      <c r="M7" s="552"/>
      <c r="N7" s="551" t="s">
        <v>1441</v>
      </c>
      <c r="O7" s="529" t="s">
        <v>1576</v>
      </c>
      <c r="P7" s="529" t="s">
        <v>1577</v>
      </c>
      <c r="Q7" s="529" t="s">
        <v>1578</v>
      </c>
      <c r="R7" s="552" t="s">
        <v>1579</v>
      </c>
      <c r="S7" s="552" t="s">
        <v>1580</v>
      </c>
      <c r="T7" s="529"/>
      <c r="U7" s="551" t="s">
        <v>1441</v>
      </c>
      <c r="V7" s="529" t="s">
        <v>1576</v>
      </c>
      <c r="W7" s="529" t="s">
        <v>1577</v>
      </c>
      <c r="X7" s="529" t="s">
        <v>1578</v>
      </c>
      <c r="Y7" s="552" t="s">
        <v>1579</v>
      </c>
      <c r="Z7" s="552" t="s">
        <v>1580</v>
      </c>
      <c r="AA7" s="529"/>
      <c r="AB7" s="551" t="s">
        <v>1441</v>
      </c>
      <c r="AC7" s="529" t="s">
        <v>1576</v>
      </c>
      <c r="AD7" s="529" t="s">
        <v>1577</v>
      </c>
      <c r="AE7" s="529" t="s">
        <v>1578</v>
      </c>
      <c r="AF7" s="552" t="s">
        <v>1579</v>
      </c>
      <c r="AG7" s="552" t="s">
        <v>1580</v>
      </c>
      <c r="AH7" s="529"/>
      <c r="AI7" s="551" t="s">
        <v>1441</v>
      </c>
      <c r="AJ7" s="529" t="s">
        <v>1576</v>
      </c>
      <c r="AK7" s="529" t="s">
        <v>1577</v>
      </c>
      <c r="AL7" s="529" t="s">
        <v>1578</v>
      </c>
      <c r="AM7" s="552" t="s">
        <v>1579</v>
      </c>
      <c r="AN7" s="552" t="s">
        <v>1580</v>
      </c>
      <c r="AO7" s="529"/>
      <c r="AP7" s="551" t="s">
        <v>1441</v>
      </c>
      <c r="AQ7" s="529" t="s">
        <v>1576</v>
      </c>
      <c r="AR7" s="529" t="s">
        <v>1577</v>
      </c>
      <c r="AS7" s="529" t="s">
        <v>1578</v>
      </c>
      <c r="AT7" s="552" t="s">
        <v>1579</v>
      </c>
      <c r="AU7" s="552" t="s">
        <v>1580</v>
      </c>
      <c r="AV7" s="553"/>
    </row>
    <row r="8" spans="1:48" x14ac:dyDescent="0.2">
      <c r="A8" s="566" t="s">
        <v>286</v>
      </c>
      <c r="B8" s="566" t="s">
        <v>121</v>
      </c>
      <c r="C8" s="554"/>
      <c r="D8" s="554"/>
      <c r="E8" s="533">
        <v>132340</v>
      </c>
      <c r="F8" s="533"/>
      <c r="G8" s="533">
        <v>14240</v>
      </c>
      <c r="H8" s="533">
        <v>8210</v>
      </c>
      <c r="I8" s="533">
        <v>2530</v>
      </c>
      <c r="J8" s="533">
        <v>2180</v>
      </c>
      <c r="K8" s="533">
        <v>1120</v>
      </c>
      <c r="L8" s="533">
        <v>200</v>
      </c>
      <c r="M8" s="533"/>
      <c r="N8" s="533">
        <v>48910</v>
      </c>
      <c r="O8" s="533">
        <v>12700</v>
      </c>
      <c r="P8" s="533">
        <v>9370</v>
      </c>
      <c r="Q8" s="533">
        <v>11770</v>
      </c>
      <c r="R8" s="533">
        <v>8860</v>
      </c>
      <c r="S8" s="533">
        <v>6210</v>
      </c>
      <c r="T8" s="533"/>
      <c r="U8" s="533">
        <v>6830</v>
      </c>
      <c r="V8" s="533">
        <v>2450</v>
      </c>
      <c r="W8" s="533">
        <v>1370</v>
      </c>
      <c r="X8" s="533">
        <v>1590</v>
      </c>
      <c r="Y8" s="533">
        <v>1140</v>
      </c>
      <c r="Z8" s="533">
        <v>280</v>
      </c>
      <c r="AA8" s="533"/>
      <c r="AB8" s="533">
        <v>25730</v>
      </c>
      <c r="AC8" s="533">
        <v>2610</v>
      </c>
      <c r="AD8" s="533">
        <v>2120</v>
      </c>
      <c r="AE8" s="533">
        <v>3460</v>
      </c>
      <c r="AF8" s="533">
        <v>6870</v>
      </c>
      <c r="AG8" s="533">
        <v>10670</v>
      </c>
      <c r="AH8" s="533"/>
      <c r="AI8" s="533">
        <v>31720</v>
      </c>
      <c r="AJ8" s="533">
        <v>6770</v>
      </c>
      <c r="AK8" s="533">
        <v>4460</v>
      </c>
      <c r="AL8" s="533">
        <v>6080</v>
      </c>
      <c r="AM8" s="533">
        <v>8010</v>
      </c>
      <c r="AN8" s="533">
        <v>6390</v>
      </c>
      <c r="AO8" s="533"/>
      <c r="AP8" s="533">
        <v>4920</v>
      </c>
      <c r="AQ8" s="533">
        <v>920</v>
      </c>
      <c r="AR8" s="533">
        <v>660</v>
      </c>
      <c r="AS8" s="533">
        <v>1030</v>
      </c>
      <c r="AT8" s="533">
        <v>1400</v>
      </c>
      <c r="AU8" s="533">
        <v>910</v>
      </c>
      <c r="AV8" s="555"/>
    </row>
    <row r="9" spans="1:48" x14ac:dyDescent="0.2">
      <c r="A9" s="566" t="s">
        <v>287</v>
      </c>
      <c r="B9" s="566" t="s">
        <v>288</v>
      </c>
      <c r="C9" s="554"/>
      <c r="D9" s="554"/>
      <c r="E9" s="527">
        <v>74680</v>
      </c>
      <c r="F9" s="527"/>
      <c r="G9" s="527">
        <v>4700</v>
      </c>
      <c r="H9" s="527">
        <v>1640</v>
      </c>
      <c r="I9" s="527">
        <v>960</v>
      </c>
      <c r="J9" s="527">
        <v>1150</v>
      </c>
      <c r="K9" s="527">
        <v>770</v>
      </c>
      <c r="L9" s="527">
        <v>170</v>
      </c>
      <c r="M9" s="527"/>
      <c r="N9" s="527">
        <v>33890</v>
      </c>
      <c r="O9" s="527">
        <v>6310</v>
      </c>
      <c r="P9" s="527">
        <v>5890</v>
      </c>
      <c r="Q9" s="527">
        <v>8430</v>
      </c>
      <c r="R9" s="527">
        <v>7330</v>
      </c>
      <c r="S9" s="527">
        <v>5940</v>
      </c>
      <c r="T9" s="527"/>
      <c r="U9" s="527">
        <v>2700</v>
      </c>
      <c r="V9" s="527">
        <v>520</v>
      </c>
      <c r="W9" s="527">
        <v>470</v>
      </c>
      <c r="X9" s="527">
        <v>690</v>
      </c>
      <c r="Y9" s="527">
        <v>780</v>
      </c>
      <c r="Z9" s="527">
        <v>250</v>
      </c>
      <c r="AA9" s="527"/>
      <c r="AB9" s="527">
        <v>18050</v>
      </c>
      <c r="AC9" s="527">
        <v>770</v>
      </c>
      <c r="AD9" s="527">
        <v>700</v>
      </c>
      <c r="AE9" s="527">
        <v>1620</v>
      </c>
      <c r="AF9" s="527">
        <v>4750</v>
      </c>
      <c r="AG9" s="527">
        <v>10220</v>
      </c>
      <c r="AH9" s="527"/>
      <c r="AI9" s="527">
        <v>13460</v>
      </c>
      <c r="AJ9" s="527">
        <v>470</v>
      </c>
      <c r="AK9" s="527">
        <v>700</v>
      </c>
      <c r="AL9" s="527">
        <v>1850</v>
      </c>
      <c r="AM9" s="527">
        <v>4950</v>
      </c>
      <c r="AN9" s="527">
        <v>5480</v>
      </c>
      <c r="AO9" s="527"/>
      <c r="AP9" s="527">
        <v>1890</v>
      </c>
      <c r="AQ9" s="527">
        <v>140</v>
      </c>
      <c r="AR9" s="527">
        <v>190</v>
      </c>
      <c r="AS9" s="527">
        <v>320</v>
      </c>
      <c r="AT9" s="527">
        <v>560</v>
      </c>
      <c r="AU9" s="527">
        <v>680</v>
      </c>
      <c r="AV9" s="555"/>
    </row>
    <row r="10" spans="1:48" x14ac:dyDescent="0.2">
      <c r="A10" s="566" t="s">
        <v>289</v>
      </c>
      <c r="B10" s="566" t="s">
        <v>290</v>
      </c>
      <c r="C10" s="554"/>
      <c r="D10" s="554"/>
      <c r="E10" s="527">
        <v>57650</v>
      </c>
      <c r="F10" s="527"/>
      <c r="G10" s="527">
        <v>9550</v>
      </c>
      <c r="H10" s="527">
        <v>6580</v>
      </c>
      <c r="I10" s="527">
        <v>1590</v>
      </c>
      <c r="J10" s="527">
        <v>1050</v>
      </c>
      <c r="K10" s="527">
        <v>340</v>
      </c>
      <c r="L10" s="527">
        <v>20</v>
      </c>
      <c r="M10" s="527"/>
      <c r="N10" s="527">
        <v>15000</v>
      </c>
      <c r="O10" s="527">
        <v>6400</v>
      </c>
      <c r="P10" s="527">
        <v>3490</v>
      </c>
      <c r="Q10" s="527">
        <v>3350</v>
      </c>
      <c r="R10" s="527">
        <v>1540</v>
      </c>
      <c r="S10" s="527">
        <v>270</v>
      </c>
      <c r="T10" s="527"/>
      <c r="U10" s="527">
        <v>4120</v>
      </c>
      <c r="V10" s="527">
        <v>1920</v>
      </c>
      <c r="W10" s="527">
        <v>900</v>
      </c>
      <c r="X10" s="527">
        <v>900</v>
      </c>
      <c r="Y10" s="527">
        <v>380</v>
      </c>
      <c r="Z10" s="527">
        <v>30</v>
      </c>
      <c r="AA10" s="527"/>
      <c r="AB10" s="527">
        <v>7680</v>
      </c>
      <c r="AC10" s="527">
        <v>1860</v>
      </c>
      <c r="AD10" s="527">
        <v>1420</v>
      </c>
      <c r="AE10" s="527">
        <v>1840</v>
      </c>
      <c r="AF10" s="527">
        <v>2130</v>
      </c>
      <c r="AG10" s="527">
        <v>450</v>
      </c>
      <c r="AH10" s="527"/>
      <c r="AI10" s="527">
        <v>18270</v>
      </c>
      <c r="AJ10" s="527">
        <v>6310</v>
      </c>
      <c r="AK10" s="527">
        <v>3760</v>
      </c>
      <c r="AL10" s="527">
        <v>4230</v>
      </c>
      <c r="AM10" s="527">
        <v>3060</v>
      </c>
      <c r="AN10" s="527">
        <v>900</v>
      </c>
      <c r="AO10" s="527"/>
      <c r="AP10" s="527">
        <v>3030</v>
      </c>
      <c r="AQ10" s="527">
        <v>780</v>
      </c>
      <c r="AR10" s="527">
        <v>460</v>
      </c>
      <c r="AS10" s="527">
        <v>720</v>
      </c>
      <c r="AT10" s="527">
        <v>840</v>
      </c>
      <c r="AU10" s="527">
        <v>230</v>
      </c>
      <c r="AV10" s="555"/>
    </row>
    <row r="11" spans="1:48" x14ac:dyDescent="0.2">
      <c r="A11" s="567"/>
      <c r="B11" s="567"/>
      <c r="C11" s="554"/>
      <c r="D11" s="554"/>
      <c r="E11" s="528"/>
      <c r="F11" s="529"/>
      <c r="G11" s="539"/>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row>
    <row r="12" spans="1:48" ht="14.25" customHeight="1" x14ac:dyDescent="0.2">
      <c r="A12" s="567" t="s">
        <v>291</v>
      </c>
      <c r="B12" s="567" t="s">
        <v>292</v>
      </c>
      <c r="C12" s="556"/>
      <c r="D12" s="556"/>
      <c r="E12" s="533">
        <v>1170</v>
      </c>
      <c r="F12" s="533"/>
      <c r="G12" s="533">
        <v>350</v>
      </c>
      <c r="H12" s="534">
        <v>270</v>
      </c>
      <c r="I12" s="534">
        <v>40</v>
      </c>
      <c r="J12" s="534">
        <v>30</v>
      </c>
      <c r="K12" s="534">
        <v>20</v>
      </c>
      <c r="L12" s="534">
        <v>0</v>
      </c>
      <c r="M12" s="533"/>
      <c r="N12" s="533">
        <v>180</v>
      </c>
      <c r="O12" s="534">
        <v>140</v>
      </c>
      <c r="P12" s="534">
        <v>30</v>
      </c>
      <c r="Q12" s="534">
        <v>10</v>
      </c>
      <c r="R12" s="534">
        <v>10</v>
      </c>
      <c r="S12" s="534">
        <v>0</v>
      </c>
      <c r="T12" s="533"/>
      <c r="U12" s="533">
        <v>180</v>
      </c>
      <c r="V12" s="534">
        <v>110</v>
      </c>
      <c r="W12" s="534">
        <v>30</v>
      </c>
      <c r="X12" s="534">
        <v>20</v>
      </c>
      <c r="Y12" s="534">
        <v>10</v>
      </c>
      <c r="Z12" s="534">
        <v>0</v>
      </c>
      <c r="AA12" s="533"/>
      <c r="AB12" s="533">
        <v>30</v>
      </c>
      <c r="AC12" s="534">
        <v>20</v>
      </c>
      <c r="AD12" s="534">
        <v>10</v>
      </c>
      <c r="AE12" s="534">
        <v>0</v>
      </c>
      <c r="AF12" s="534">
        <v>0</v>
      </c>
      <c r="AG12" s="534">
        <v>0</v>
      </c>
      <c r="AH12" s="533"/>
      <c r="AI12" s="533">
        <v>370</v>
      </c>
      <c r="AJ12" s="534">
        <v>240</v>
      </c>
      <c r="AK12" s="534">
        <v>70</v>
      </c>
      <c r="AL12" s="534">
        <v>50</v>
      </c>
      <c r="AM12" s="534">
        <v>10</v>
      </c>
      <c r="AN12" s="534">
        <v>0</v>
      </c>
      <c r="AO12" s="533"/>
      <c r="AP12" s="533">
        <v>60</v>
      </c>
      <c r="AQ12" s="534">
        <v>30</v>
      </c>
      <c r="AR12" s="534">
        <v>10</v>
      </c>
      <c r="AS12" s="534">
        <v>10</v>
      </c>
      <c r="AT12" s="534">
        <v>10</v>
      </c>
      <c r="AU12" s="534">
        <v>0</v>
      </c>
      <c r="AV12" s="539"/>
    </row>
    <row r="13" spans="1:48" ht="14.25" customHeight="1" x14ac:dyDescent="0.2">
      <c r="A13" s="567" t="s">
        <v>293</v>
      </c>
      <c r="B13" s="567" t="s">
        <v>294</v>
      </c>
      <c r="C13" s="556"/>
      <c r="D13" s="556"/>
      <c r="E13" s="533">
        <v>9050</v>
      </c>
      <c r="F13" s="533"/>
      <c r="G13" s="533">
        <v>1750</v>
      </c>
      <c r="H13" s="534">
        <v>1300</v>
      </c>
      <c r="I13" s="534">
        <v>280</v>
      </c>
      <c r="J13" s="534">
        <v>150</v>
      </c>
      <c r="K13" s="534">
        <v>30</v>
      </c>
      <c r="L13" s="534">
        <v>0</v>
      </c>
      <c r="M13" s="533"/>
      <c r="N13" s="533">
        <v>1690</v>
      </c>
      <c r="O13" s="534">
        <v>720</v>
      </c>
      <c r="P13" s="534">
        <v>430</v>
      </c>
      <c r="Q13" s="534">
        <v>420</v>
      </c>
      <c r="R13" s="534">
        <v>130</v>
      </c>
      <c r="S13" s="534">
        <v>0</v>
      </c>
      <c r="T13" s="533"/>
      <c r="U13" s="533">
        <v>990</v>
      </c>
      <c r="V13" s="534">
        <v>500</v>
      </c>
      <c r="W13" s="534">
        <v>200</v>
      </c>
      <c r="X13" s="534">
        <v>170</v>
      </c>
      <c r="Y13" s="534">
        <v>120</v>
      </c>
      <c r="Z13" s="534">
        <v>10</v>
      </c>
      <c r="AA13" s="533"/>
      <c r="AB13" s="533">
        <v>3030</v>
      </c>
      <c r="AC13" s="534">
        <v>690</v>
      </c>
      <c r="AD13" s="534">
        <v>450</v>
      </c>
      <c r="AE13" s="534">
        <v>670</v>
      </c>
      <c r="AF13" s="534">
        <v>1150</v>
      </c>
      <c r="AG13" s="534">
        <v>80</v>
      </c>
      <c r="AH13" s="533"/>
      <c r="AI13" s="533">
        <v>1390</v>
      </c>
      <c r="AJ13" s="534">
        <v>680</v>
      </c>
      <c r="AK13" s="534">
        <v>290</v>
      </c>
      <c r="AL13" s="534">
        <v>310</v>
      </c>
      <c r="AM13" s="534">
        <v>100</v>
      </c>
      <c r="AN13" s="534">
        <v>0</v>
      </c>
      <c r="AO13" s="533"/>
      <c r="AP13" s="533">
        <v>210</v>
      </c>
      <c r="AQ13" s="534">
        <v>140</v>
      </c>
      <c r="AR13" s="534">
        <v>40</v>
      </c>
      <c r="AS13" s="534">
        <v>20</v>
      </c>
      <c r="AT13" s="534">
        <v>0</v>
      </c>
      <c r="AU13" s="534">
        <v>0</v>
      </c>
      <c r="AV13" s="539"/>
    </row>
    <row r="14" spans="1:48" ht="14.25" customHeight="1" x14ac:dyDescent="0.2">
      <c r="A14" s="567" t="s">
        <v>295</v>
      </c>
      <c r="B14" s="567" t="s">
        <v>296</v>
      </c>
      <c r="C14" s="556"/>
      <c r="D14" s="556"/>
      <c r="E14" s="533">
        <v>3700</v>
      </c>
      <c r="F14" s="533"/>
      <c r="G14" s="533">
        <v>1000</v>
      </c>
      <c r="H14" s="534">
        <v>870</v>
      </c>
      <c r="I14" s="534">
        <v>70</v>
      </c>
      <c r="J14" s="534">
        <v>40</v>
      </c>
      <c r="K14" s="534">
        <v>20</v>
      </c>
      <c r="L14" s="534">
        <v>0</v>
      </c>
      <c r="M14" s="533"/>
      <c r="N14" s="533">
        <v>440</v>
      </c>
      <c r="O14" s="534">
        <v>230</v>
      </c>
      <c r="P14" s="534">
        <v>150</v>
      </c>
      <c r="Q14" s="534">
        <v>70</v>
      </c>
      <c r="R14" s="534">
        <v>0</v>
      </c>
      <c r="S14" s="534">
        <v>0</v>
      </c>
      <c r="T14" s="533"/>
      <c r="U14" s="533">
        <v>140</v>
      </c>
      <c r="V14" s="534">
        <v>120</v>
      </c>
      <c r="W14" s="534">
        <v>20</v>
      </c>
      <c r="X14" s="534">
        <v>10</v>
      </c>
      <c r="Y14" s="534">
        <v>0</v>
      </c>
      <c r="Z14" s="534">
        <v>0</v>
      </c>
      <c r="AA14" s="533"/>
      <c r="AB14" s="533">
        <v>350</v>
      </c>
      <c r="AC14" s="534">
        <v>180</v>
      </c>
      <c r="AD14" s="534">
        <v>120</v>
      </c>
      <c r="AE14" s="534">
        <v>40</v>
      </c>
      <c r="AF14" s="534">
        <v>10</v>
      </c>
      <c r="AG14" s="534">
        <v>0</v>
      </c>
      <c r="AH14" s="533"/>
      <c r="AI14" s="533">
        <v>1610</v>
      </c>
      <c r="AJ14" s="534">
        <v>860</v>
      </c>
      <c r="AK14" s="534">
        <v>380</v>
      </c>
      <c r="AL14" s="534">
        <v>270</v>
      </c>
      <c r="AM14" s="534">
        <v>90</v>
      </c>
      <c r="AN14" s="534">
        <v>0</v>
      </c>
      <c r="AO14" s="533"/>
      <c r="AP14" s="533">
        <v>160</v>
      </c>
      <c r="AQ14" s="534">
        <v>60</v>
      </c>
      <c r="AR14" s="534">
        <v>40</v>
      </c>
      <c r="AS14" s="534">
        <v>40</v>
      </c>
      <c r="AT14" s="534">
        <v>10</v>
      </c>
      <c r="AU14" s="534">
        <v>0</v>
      </c>
      <c r="AV14" s="539"/>
    </row>
    <row r="15" spans="1:48" ht="14.25" customHeight="1" x14ac:dyDescent="0.2">
      <c r="A15" s="567" t="s">
        <v>297</v>
      </c>
      <c r="B15" s="567" t="s">
        <v>298</v>
      </c>
      <c r="C15" s="556"/>
      <c r="D15" s="556"/>
      <c r="E15" s="533">
        <v>4290</v>
      </c>
      <c r="F15" s="533"/>
      <c r="G15" s="533">
        <v>880</v>
      </c>
      <c r="H15" s="534">
        <v>630</v>
      </c>
      <c r="I15" s="534">
        <v>150</v>
      </c>
      <c r="J15" s="534">
        <v>90</v>
      </c>
      <c r="K15" s="534">
        <v>20</v>
      </c>
      <c r="L15" s="534">
        <v>0</v>
      </c>
      <c r="M15" s="533"/>
      <c r="N15" s="533">
        <v>1310</v>
      </c>
      <c r="O15" s="534">
        <v>640</v>
      </c>
      <c r="P15" s="534">
        <v>350</v>
      </c>
      <c r="Q15" s="534">
        <v>280</v>
      </c>
      <c r="R15" s="534">
        <v>40</v>
      </c>
      <c r="S15" s="534">
        <v>0</v>
      </c>
      <c r="T15" s="533"/>
      <c r="U15" s="533">
        <v>480</v>
      </c>
      <c r="V15" s="534">
        <v>220</v>
      </c>
      <c r="W15" s="534">
        <v>100</v>
      </c>
      <c r="X15" s="534">
        <v>120</v>
      </c>
      <c r="Y15" s="534">
        <v>40</v>
      </c>
      <c r="Z15" s="534">
        <v>0</v>
      </c>
      <c r="AA15" s="533"/>
      <c r="AB15" s="533">
        <v>90</v>
      </c>
      <c r="AC15" s="534">
        <v>40</v>
      </c>
      <c r="AD15" s="534">
        <v>20</v>
      </c>
      <c r="AE15" s="534">
        <v>20</v>
      </c>
      <c r="AF15" s="534">
        <v>10</v>
      </c>
      <c r="AG15" s="534">
        <v>0</v>
      </c>
      <c r="AH15" s="533"/>
      <c r="AI15" s="533">
        <v>1430</v>
      </c>
      <c r="AJ15" s="534">
        <v>610</v>
      </c>
      <c r="AK15" s="534">
        <v>330</v>
      </c>
      <c r="AL15" s="534">
        <v>360</v>
      </c>
      <c r="AM15" s="534">
        <v>130</v>
      </c>
      <c r="AN15" s="534">
        <v>10</v>
      </c>
      <c r="AO15" s="533"/>
      <c r="AP15" s="533">
        <v>100</v>
      </c>
      <c r="AQ15" s="534">
        <v>60</v>
      </c>
      <c r="AR15" s="534">
        <v>10</v>
      </c>
      <c r="AS15" s="534">
        <v>20</v>
      </c>
      <c r="AT15" s="534">
        <v>10</v>
      </c>
      <c r="AU15" s="534">
        <v>0</v>
      </c>
      <c r="AV15" s="539"/>
    </row>
    <row r="16" spans="1:48" ht="14.25" customHeight="1" x14ac:dyDescent="0.2">
      <c r="A16" s="567" t="s">
        <v>299</v>
      </c>
      <c r="B16" s="567" t="s">
        <v>300</v>
      </c>
      <c r="C16" s="556"/>
      <c r="D16" s="556"/>
      <c r="E16" s="533">
        <v>8820</v>
      </c>
      <c r="F16" s="533"/>
      <c r="G16" s="533">
        <v>1410</v>
      </c>
      <c r="H16" s="534">
        <v>990</v>
      </c>
      <c r="I16" s="534">
        <v>270</v>
      </c>
      <c r="J16" s="534">
        <v>140</v>
      </c>
      <c r="K16" s="534">
        <v>10</v>
      </c>
      <c r="L16" s="534">
        <v>0</v>
      </c>
      <c r="M16" s="533"/>
      <c r="N16" s="533">
        <v>1430</v>
      </c>
      <c r="O16" s="534">
        <v>700</v>
      </c>
      <c r="P16" s="534">
        <v>360</v>
      </c>
      <c r="Q16" s="534">
        <v>280</v>
      </c>
      <c r="R16" s="534">
        <v>90</v>
      </c>
      <c r="S16" s="534">
        <v>10</v>
      </c>
      <c r="T16" s="533"/>
      <c r="U16" s="533">
        <v>660</v>
      </c>
      <c r="V16" s="534">
        <v>250</v>
      </c>
      <c r="W16" s="534">
        <v>210</v>
      </c>
      <c r="X16" s="534">
        <v>180</v>
      </c>
      <c r="Y16" s="534">
        <v>20</v>
      </c>
      <c r="Z16" s="534">
        <v>0</v>
      </c>
      <c r="AA16" s="533"/>
      <c r="AB16" s="533">
        <v>730</v>
      </c>
      <c r="AC16" s="534">
        <v>230</v>
      </c>
      <c r="AD16" s="534">
        <v>190</v>
      </c>
      <c r="AE16" s="534">
        <v>210</v>
      </c>
      <c r="AF16" s="534">
        <v>90</v>
      </c>
      <c r="AG16" s="534">
        <v>10</v>
      </c>
      <c r="AH16" s="533"/>
      <c r="AI16" s="533">
        <v>3400</v>
      </c>
      <c r="AJ16" s="534">
        <v>780</v>
      </c>
      <c r="AK16" s="534">
        <v>540</v>
      </c>
      <c r="AL16" s="534">
        <v>860</v>
      </c>
      <c r="AM16" s="534">
        <v>860</v>
      </c>
      <c r="AN16" s="534">
        <v>360</v>
      </c>
      <c r="AO16" s="533"/>
      <c r="AP16" s="533">
        <v>1190</v>
      </c>
      <c r="AQ16" s="534">
        <v>180</v>
      </c>
      <c r="AR16" s="534">
        <v>210</v>
      </c>
      <c r="AS16" s="534">
        <v>280</v>
      </c>
      <c r="AT16" s="534">
        <v>380</v>
      </c>
      <c r="AU16" s="534">
        <v>150</v>
      </c>
      <c r="AV16" s="539"/>
    </row>
    <row r="17" spans="1:48" ht="14.25" customHeight="1" x14ac:dyDescent="0.2">
      <c r="A17" s="567" t="s">
        <v>301</v>
      </c>
      <c r="B17" s="567" t="s">
        <v>302</v>
      </c>
      <c r="C17" s="556"/>
      <c r="D17" s="556"/>
      <c r="E17" s="533">
        <v>9090</v>
      </c>
      <c r="F17" s="533"/>
      <c r="G17" s="533">
        <v>870</v>
      </c>
      <c r="H17" s="534">
        <v>630</v>
      </c>
      <c r="I17" s="534">
        <v>150</v>
      </c>
      <c r="J17" s="534">
        <v>70</v>
      </c>
      <c r="K17" s="534">
        <v>30</v>
      </c>
      <c r="L17" s="534">
        <v>0</v>
      </c>
      <c r="M17" s="533"/>
      <c r="N17" s="533">
        <v>2610</v>
      </c>
      <c r="O17" s="534">
        <v>940</v>
      </c>
      <c r="P17" s="534">
        <v>620</v>
      </c>
      <c r="Q17" s="534">
        <v>640</v>
      </c>
      <c r="R17" s="534">
        <v>350</v>
      </c>
      <c r="S17" s="534">
        <v>60</v>
      </c>
      <c r="T17" s="533"/>
      <c r="U17" s="533">
        <v>880</v>
      </c>
      <c r="V17" s="534">
        <v>420</v>
      </c>
      <c r="W17" s="534">
        <v>190</v>
      </c>
      <c r="X17" s="534">
        <v>200</v>
      </c>
      <c r="Y17" s="534">
        <v>70</v>
      </c>
      <c r="Z17" s="534">
        <v>10</v>
      </c>
      <c r="AA17" s="533"/>
      <c r="AB17" s="533">
        <v>860</v>
      </c>
      <c r="AC17" s="534">
        <v>160</v>
      </c>
      <c r="AD17" s="534">
        <v>130</v>
      </c>
      <c r="AE17" s="534">
        <v>170</v>
      </c>
      <c r="AF17" s="534">
        <v>200</v>
      </c>
      <c r="AG17" s="534">
        <v>200</v>
      </c>
      <c r="AH17" s="533"/>
      <c r="AI17" s="533">
        <v>3490</v>
      </c>
      <c r="AJ17" s="534">
        <v>1160</v>
      </c>
      <c r="AK17" s="534">
        <v>710</v>
      </c>
      <c r="AL17" s="534">
        <v>700</v>
      </c>
      <c r="AM17" s="534">
        <v>650</v>
      </c>
      <c r="AN17" s="534">
        <v>270</v>
      </c>
      <c r="AO17" s="533"/>
      <c r="AP17" s="533">
        <v>370</v>
      </c>
      <c r="AQ17" s="534">
        <v>120</v>
      </c>
      <c r="AR17" s="534">
        <v>60</v>
      </c>
      <c r="AS17" s="534">
        <v>80</v>
      </c>
      <c r="AT17" s="534">
        <v>90</v>
      </c>
      <c r="AU17" s="534">
        <v>30</v>
      </c>
      <c r="AV17" s="539"/>
    </row>
    <row r="18" spans="1:48" ht="14.25" customHeight="1" x14ac:dyDescent="0.2">
      <c r="A18" s="567" t="s">
        <v>287</v>
      </c>
      <c r="B18" s="567" t="s">
        <v>288</v>
      </c>
      <c r="C18" s="556"/>
      <c r="D18" s="556"/>
      <c r="E18" s="533">
        <v>74680</v>
      </c>
      <c r="F18" s="533"/>
      <c r="G18" s="533">
        <v>4700</v>
      </c>
      <c r="H18" s="534">
        <v>1640</v>
      </c>
      <c r="I18" s="534">
        <v>960</v>
      </c>
      <c r="J18" s="534">
        <v>1150</v>
      </c>
      <c r="K18" s="534">
        <v>770</v>
      </c>
      <c r="L18" s="534">
        <v>170</v>
      </c>
      <c r="M18" s="533"/>
      <c r="N18" s="533">
        <v>33890</v>
      </c>
      <c r="O18" s="534">
        <v>6310</v>
      </c>
      <c r="P18" s="534">
        <v>5890</v>
      </c>
      <c r="Q18" s="534">
        <v>8430</v>
      </c>
      <c r="R18" s="534">
        <v>7330</v>
      </c>
      <c r="S18" s="534">
        <v>5940</v>
      </c>
      <c r="T18" s="533"/>
      <c r="U18" s="533">
        <v>2700</v>
      </c>
      <c r="V18" s="534">
        <v>520</v>
      </c>
      <c r="W18" s="534">
        <v>470</v>
      </c>
      <c r="X18" s="534">
        <v>690</v>
      </c>
      <c r="Y18" s="534">
        <v>780</v>
      </c>
      <c r="Z18" s="534">
        <v>250</v>
      </c>
      <c r="AA18" s="533"/>
      <c r="AB18" s="533">
        <v>18050</v>
      </c>
      <c r="AC18" s="534">
        <v>770</v>
      </c>
      <c r="AD18" s="534">
        <v>700</v>
      </c>
      <c r="AE18" s="534">
        <v>1620</v>
      </c>
      <c r="AF18" s="534">
        <v>4750</v>
      </c>
      <c r="AG18" s="534">
        <v>10220</v>
      </c>
      <c r="AH18" s="533"/>
      <c r="AI18" s="533">
        <v>13460</v>
      </c>
      <c r="AJ18" s="534">
        <v>470</v>
      </c>
      <c r="AK18" s="534">
        <v>700</v>
      </c>
      <c r="AL18" s="534">
        <v>1850</v>
      </c>
      <c r="AM18" s="534">
        <v>4950</v>
      </c>
      <c r="AN18" s="534">
        <v>5480</v>
      </c>
      <c r="AO18" s="533"/>
      <c r="AP18" s="533">
        <v>1890</v>
      </c>
      <c r="AQ18" s="534">
        <v>140</v>
      </c>
      <c r="AR18" s="534">
        <v>190</v>
      </c>
      <c r="AS18" s="534">
        <v>320</v>
      </c>
      <c r="AT18" s="534">
        <v>560</v>
      </c>
      <c r="AU18" s="534">
        <v>680</v>
      </c>
      <c r="AV18" s="557"/>
    </row>
    <row r="19" spans="1:48" ht="14.25" customHeight="1" x14ac:dyDescent="0.2">
      <c r="A19" s="567" t="s">
        <v>303</v>
      </c>
      <c r="B19" s="567" t="s">
        <v>304</v>
      </c>
      <c r="C19" s="556"/>
      <c r="D19" s="556"/>
      <c r="E19" s="533">
        <v>15890</v>
      </c>
      <c r="F19" s="533"/>
      <c r="G19" s="533">
        <v>1850</v>
      </c>
      <c r="H19" s="534">
        <v>1000</v>
      </c>
      <c r="I19" s="534">
        <v>360</v>
      </c>
      <c r="J19" s="534">
        <v>330</v>
      </c>
      <c r="K19" s="534">
        <v>140</v>
      </c>
      <c r="L19" s="534">
        <v>10</v>
      </c>
      <c r="M19" s="533"/>
      <c r="N19" s="533">
        <v>6310</v>
      </c>
      <c r="O19" s="534">
        <v>2460</v>
      </c>
      <c r="P19" s="534">
        <v>1350</v>
      </c>
      <c r="Q19" s="534">
        <v>1480</v>
      </c>
      <c r="R19" s="534">
        <v>830</v>
      </c>
      <c r="S19" s="534">
        <v>190</v>
      </c>
      <c r="T19" s="533"/>
      <c r="U19" s="533">
        <v>260</v>
      </c>
      <c r="V19" s="534">
        <v>120</v>
      </c>
      <c r="W19" s="534">
        <v>60</v>
      </c>
      <c r="X19" s="534">
        <v>60</v>
      </c>
      <c r="Y19" s="534">
        <v>20</v>
      </c>
      <c r="Z19" s="534">
        <v>0</v>
      </c>
      <c r="AA19" s="533"/>
      <c r="AB19" s="533">
        <v>1870</v>
      </c>
      <c r="AC19" s="534">
        <v>300</v>
      </c>
      <c r="AD19" s="534">
        <v>330</v>
      </c>
      <c r="AE19" s="534">
        <v>550</v>
      </c>
      <c r="AF19" s="534">
        <v>550</v>
      </c>
      <c r="AG19" s="534">
        <v>140</v>
      </c>
      <c r="AH19" s="533"/>
      <c r="AI19" s="533">
        <v>4720</v>
      </c>
      <c r="AJ19" s="534">
        <v>1220</v>
      </c>
      <c r="AK19" s="534">
        <v>1030</v>
      </c>
      <c r="AL19" s="534">
        <v>1280</v>
      </c>
      <c r="AM19" s="534">
        <v>960</v>
      </c>
      <c r="AN19" s="534">
        <v>230</v>
      </c>
      <c r="AO19" s="533"/>
      <c r="AP19" s="533">
        <v>880</v>
      </c>
      <c r="AQ19" s="534">
        <v>170</v>
      </c>
      <c r="AR19" s="534">
        <v>80</v>
      </c>
      <c r="AS19" s="534">
        <v>250</v>
      </c>
      <c r="AT19" s="534">
        <v>330</v>
      </c>
      <c r="AU19" s="534">
        <v>40</v>
      </c>
      <c r="AV19" s="539"/>
    </row>
    <row r="20" spans="1:48" ht="14.25" customHeight="1" x14ac:dyDescent="0.2">
      <c r="A20" s="567" t="s">
        <v>305</v>
      </c>
      <c r="B20" s="567" t="s">
        <v>306</v>
      </c>
      <c r="C20" s="556"/>
      <c r="D20" s="556"/>
      <c r="E20" s="533">
        <v>5640</v>
      </c>
      <c r="F20" s="533"/>
      <c r="G20" s="533">
        <v>1440</v>
      </c>
      <c r="H20" s="534">
        <v>890</v>
      </c>
      <c r="I20" s="534">
        <v>270</v>
      </c>
      <c r="J20" s="534">
        <v>200</v>
      </c>
      <c r="K20" s="534">
        <v>70</v>
      </c>
      <c r="L20" s="534">
        <v>10</v>
      </c>
      <c r="M20" s="533"/>
      <c r="N20" s="533">
        <v>1030</v>
      </c>
      <c r="O20" s="534">
        <v>570</v>
      </c>
      <c r="P20" s="534">
        <v>200</v>
      </c>
      <c r="Q20" s="534">
        <v>170</v>
      </c>
      <c r="R20" s="534">
        <v>90</v>
      </c>
      <c r="S20" s="534">
        <v>10</v>
      </c>
      <c r="T20" s="533"/>
      <c r="U20" s="533">
        <v>530</v>
      </c>
      <c r="V20" s="534">
        <v>180</v>
      </c>
      <c r="W20" s="534">
        <v>90</v>
      </c>
      <c r="X20" s="534">
        <v>140</v>
      </c>
      <c r="Y20" s="534">
        <v>100</v>
      </c>
      <c r="Z20" s="534">
        <v>10</v>
      </c>
      <c r="AA20" s="533"/>
      <c r="AB20" s="533">
        <v>720</v>
      </c>
      <c r="AC20" s="534">
        <v>240</v>
      </c>
      <c r="AD20" s="534">
        <v>170</v>
      </c>
      <c r="AE20" s="534">
        <v>180</v>
      </c>
      <c r="AF20" s="534">
        <v>120</v>
      </c>
      <c r="AG20" s="534">
        <v>20</v>
      </c>
      <c r="AH20" s="533"/>
      <c r="AI20" s="533">
        <v>1860</v>
      </c>
      <c r="AJ20" s="534">
        <v>760</v>
      </c>
      <c r="AK20" s="534">
        <v>410</v>
      </c>
      <c r="AL20" s="534">
        <v>400</v>
      </c>
      <c r="AM20" s="534">
        <v>260</v>
      </c>
      <c r="AN20" s="534">
        <v>30</v>
      </c>
      <c r="AO20" s="533"/>
      <c r="AP20" s="533">
        <v>60</v>
      </c>
      <c r="AQ20" s="534">
        <v>20</v>
      </c>
      <c r="AR20" s="534">
        <v>10</v>
      </c>
      <c r="AS20" s="534">
        <v>20</v>
      </c>
      <c r="AT20" s="534">
        <v>10</v>
      </c>
      <c r="AU20" s="534">
        <v>10</v>
      </c>
      <c r="AV20" s="539"/>
    </row>
    <row r="21" spans="1:48" x14ac:dyDescent="0.2">
      <c r="A21" s="567"/>
      <c r="B21" s="567"/>
      <c r="C21" s="556"/>
      <c r="D21" s="556"/>
      <c r="E21" s="530"/>
      <c r="F21" s="529"/>
      <c r="G21" s="529"/>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529"/>
      <c r="AK21" s="529"/>
      <c r="AL21" s="529"/>
      <c r="AM21" s="529"/>
      <c r="AN21" s="529"/>
      <c r="AO21" s="529"/>
      <c r="AP21" s="529"/>
      <c r="AQ21" s="529"/>
      <c r="AR21" s="529"/>
      <c r="AS21" s="529"/>
      <c r="AT21" s="529"/>
      <c r="AU21" s="529"/>
      <c r="AV21" s="539"/>
    </row>
    <row r="22" spans="1:48" ht="14.25" customHeight="1" x14ac:dyDescent="0.25">
      <c r="A22" s="521" t="s">
        <v>307</v>
      </c>
      <c r="B22" s="521" t="s">
        <v>308</v>
      </c>
      <c r="C22" s="560" t="s">
        <v>304</v>
      </c>
      <c r="D22" s="560" t="s">
        <v>303</v>
      </c>
      <c r="E22" s="533">
        <v>149</v>
      </c>
      <c r="F22" s="533"/>
      <c r="G22" s="534">
        <v>48</v>
      </c>
      <c r="H22" s="534">
        <v>16</v>
      </c>
      <c r="I22" s="534">
        <v>15</v>
      </c>
      <c r="J22" s="534">
        <v>11</v>
      </c>
      <c r="K22" s="534">
        <v>6</v>
      </c>
      <c r="L22" s="534">
        <v>0</v>
      </c>
      <c r="M22" s="534"/>
      <c r="N22" s="534">
        <v>29</v>
      </c>
      <c r="O22" s="534">
        <v>5</v>
      </c>
      <c r="P22" s="534">
        <v>6</v>
      </c>
      <c r="Q22" s="534">
        <v>6</v>
      </c>
      <c r="R22" s="534">
        <v>7</v>
      </c>
      <c r="S22" s="534">
        <v>5</v>
      </c>
      <c r="T22" s="534"/>
      <c r="U22" s="534">
        <v>0</v>
      </c>
      <c r="V22" s="534">
        <v>0</v>
      </c>
      <c r="W22" s="534">
        <v>0</v>
      </c>
      <c r="X22" s="534">
        <v>0</v>
      </c>
      <c r="Y22" s="534">
        <v>0</v>
      </c>
      <c r="Z22" s="534">
        <v>0</v>
      </c>
      <c r="AA22" s="534"/>
      <c r="AB22" s="534">
        <v>69</v>
      </c>
      <c r="AC22" s="534">
        <v>12</v>
      </c>
      <c r="AD22" s="534">
        <v>13</v>
      </c>
      <c r="AE22" s="534">
        <v>19</v>
      </c>
      <c r="AF22" s="534">
        <v>22</v>
      </c>
      <c r="AG22" s="534">
        <v>3</v>
      </c>
      <c r="AH22" s="534"/>
      <c r="AI22" s="534">
        <v>2</v>
      </c>
      <c r="AJ22" s="534">
        <v>0</v>
      </c>
      <c r="AK22" s="534">
        <v>2</v>
      </c>
      <c r="AL22" s="534">
        <v>0</v>
      </c>
      <c r="AM22" s="534">
        <v>0</v>
      </c>
      <c r="AN22" s="534">
        <v>0</v>
      </c>
      <c r="AO22" s="534"/>
      <c r="AP22" s="534">
        <v>1</v>
      </c>
      <c r="AQ22" s="534">
        <v>1</v>
      </c>
      <c r="AR22" s="534">
        <v>0</v>
      </c>
      <c r="AS22" s="534">
        <v>0</v>
      </c>
      <c r="AT22" s="534">
        <v>0</v>
      </c>
      <c r="AU22" s="534">
        <v>0</v>
      </c>
      <c r="AV22" s="558"/>
    </row>
    <row r="23" spans="1:48" ht="14.25" customHeight="1" x14ac:dyDescent="0.25">
      <c r="A23" s="521" t="s">
        <v>309</v>
      </c>
      <c r="B23" s="521" t="s">
        <v>310</v>
      </c>
      <c r="C23" s="560" t="s">
        <v>298</v>
      </c>
      <c r="D23" s="560" t="s">
        <v>297</v>
      </c>
      <c r="E23" s="533">
        <v>10</v>
      </c>
      <c r="F23" s="533"/>
      <c r="G23" s="534">
        <v>2</v>
      </c>
      <c r="H23" s="534" t="s">
        <v>289</v>
      </c>
      <c r="I23" s="534" t="s">
        <v>289</v>
      </c>
      <c r="J23" s="534" t="s">
        <v>289</v>
      </c>
      <c r="K23" s="534" t="s">
        <v>289</v>
      </c>
      <c r="L23" s="534" t="s">
        <v>289</v>
      </c>
      <c r="M23" s="534"/>
      <c r="N23" s="534">
        <v>0</v>
      </c>
      <c r="O23" s="534">
        <v>0</v>
      </c>
      <c r="P23" s="534">
        <v>0</v>
      </c>
      <c r="Q23" s="534">
        <v>0</v>
      </c>
      <c r="R23" s="534">
        <v>0</v>
      </c>
      <c r="S23" s="534">
        <v>0</v>
      </c>
      <c r="T23" s="534"/>
      <c r="U23" s="534">
        <v>0</v>
      </c>
      <c r="V23" s="534">
        <v>0</v>
      </c>
      <c r="W23" s="534">
        <v>0</v>
      </c>
      <c r="X23" s="534">
        <v>0</v>
      </c>
      <c r="Y23" s="534">
        <v>0</v>
      </c>
      <c r="Z23" s="534">
        <v>0</v>
      </c>
      <c r="AA23" s="534"/>
      <c r="AB23" s="534">
        <v>0</v>
      </c>
      <c r="AC23" s="534">
        <v>0</v>
      </c>
      <c r="AD23" s="534">
        <v>0</v>
      </c>
      <c r="AE23" s="534">
        <v>0</v>
      </c>
      <c r="AF23" s="534">
        <v>0</v>
      </c>
      <c r="AG23" s="534">
        <v>0</v>
      </c>
      <c r="AH23" s="534"/>
      <c r="AI23" s="534">
        <v>8</v>
      </c>
      <c r="AJ23" s="534">
        <v>5</v>
      </c>
      <c r="AK23" s="534">
        <v>3</v>
      </c>
      <c r="AL23" s="534">
        <v>0</v>
      </c>
      <c r="AM23" s="534">
        <v>0</v>
      </c>
      <c r="AN23" s="534">
        <v>0</v>
      </c>
      <c r="AO23" s="534"/>
      <c r="AP23" s="534">
        <v>0</v>
      </c>
      <c r="AQ23" s="534">
        <v>0</v>
      </c>
      <c r="AR23" s="534">
        <v>0</v>
      </c>
      <c r="AS23" s="534">
        <v>0</v>
      </c>
      <c r="AT23" s="534">
        <v>0</v>
      </c>
      <c r="AU23" s="534">
        <v>0</v>
      </c>
      <c r="AV23" s="558"/>
    </row>
    <row r="24" spans="1:48" ht="14.25" customHeight="1" x14ac:dyDescent="0.25">
      <c r="A24" s="521" t="s">
        <v>311</v>
      </c>
      <c r="B24" s="521" t="s">
        <v>312</v>
      </c>
      <c r="C24" s="560" t="s">
        <v>304</v>
      </c>
      <c r="D24" s="560" t="s">
        <v>303</v>
      </c>
      <c r="E24" s="533">
        <v>198</v>
      </c>
      <c r="F24" s="533"/>
      <c r="G24" s="534">
        <v>35</v>
      </c>
      <c r="H24" s="534">
        <v>31</v>
      </c>
      <c r="I24" s="534">
        <v>4</v>
      </c>
      <c r="J24" s="534">
        <v>0</v>
      </c>
      <c r="K24" s="534">
        <v>0</v>
      </c>
      <c r="L24" s="534">
        <v>0</v>
      </c>
      <c r="M24" s="534"/>
      <c r="N24" s="534">
        <v>103</v>
      </c>
      <c r="O24" s="534">
        <v>77</v>
      </c>
      <c r="P24" s="534">
        <v>20</v>
      </c>
      <c r="Q24" s="534">
        <v>5</v>
      </c>
      <c r="R24" s="534">
        <v>1</v>
      </c>
      <c r="S24" s="534">
        <v>0</v>
      </c>
      <c r="T24" s="534"/>
      <c r="U24" s="534">
        <v>4</v>
      </c>
      <c r="V24" s="534">
        <v>3</v>
      </c>
      <c r="W24" s="534">
        <v>1</v>
      </c>
      <c r="X24" s="534">
        <v>0</v>
      </c>
      <c r="Y24" s="534">
        <v>0</v>
      </c>
      <c r="Z24" s="534">
        <v>0</v>
      </c>
      <c r="AA24" s="534"/>
      <c r="AB24" s="534">
        <v>0</v>
      </c>
      <c r="AC24" s="534">
        <v>0</v>
      </c>
      <c r="AD24" s="534">
        <v>0</v>
      </c>
      <c r="AE24" s="534">
        <v>0</v>
      </c>
      <c r="AF24" s="534">
        <v>0</v>
      </c>
      <c r="AG24" s="534">
        <v>0</v>
      </c>
      <c r="AH24" s="534"/>
      <c r="AI24" s="534">
        <v>55</v>
      </c>
      <c r="AJ24" s="534">
        <v>39</v>
      </c>
      <c r="AK24" s="534">
        <v>6</v>
      </c>
      <c r="AL24" s="534">
        <v>6</v>
      </c>
      <c r="AM24" s="534">
        <v>3</v>
      </c>
      <c r="AN24" s="534">
        <v>1</v>
      </c>
      <c r="AO24" s="534"/>
      <c r="AP24" s="534">
        <v>1</v>
      </c>
      <c r="AQ24" s="534">
        <v>0</v>
      </c>
      <c r="AR24" s="534">
        <v>1</v>
      </c>
      <c r="AS24" s="534">
        <v>0</v>
      </c>
      <c r="AT24" s="534">
        <v>0</v>
      </c>
      <c r="AU24" s="534">
        <v>0</v>
      </c>
      <c r="AV24" s="558"/>
    </row>
    <row r="25" spans="1:48" ht="14.25" customHeight="1" x14ac:dyDescent="0.25">
      <c r="A25" s="521" t="s">
        <v>313</v>
      </c>
      <c r="B25" s="521" t="s">
        <v>314</v>
      </c>
      <c r="C25" s="560" t="s">
        <v>298</v>
      </c>
      <c r="D25" s="560" t="s">
        <v>297</v>
      </c>
      <c r="E25" s="533">
        <v>47</v>
      </c>
      <c r="F25" s="533"/>
      <c r="G25" s="534">
        <v>4</v>
      </c>
      <c r="H25" s="534" t="s">
        <v>289</v>
      </c>
      <c r="I25" s="534" t="s">
        <v>289</v>
      </c>
      <c r="J25" s="534" t="s">
        <v>289</v>
      </c>
      <c r="K25" s="534" t="s">
        <v>289</v>
      </c>
      <c r="L25" s="534" t="s">
        <v>289</v>
      </c>
      <c r="M25" s="534"/>
      <c r="N25" s="534">
        <v>0</v>
      </c>
      <c r="O25" s="534">
        <v>0</v>
      </c>
      <c r="P25" s="534">
        <v>0</v>
      </c>
      <c r="Q25" s="534">
        <v>0</v>
      </c>
      <c r="R25" s="534">
        <v>0</v>
      </c>
      <c r="S25" s="534">
        <v>0</v>
      </c>
      <c r="T25" s="534"/>
      <c r="U25" s="534">
        <v>0</v>
      </c>
      <c r="V25" s="534">
        <v>0</v>
      </c>
      <c r="W25" s="534">
        <v>0</v>
      </c>
      <c r="X25" s="534">
        <v>0</v>
      </c>
      <c r="Y25" s="534">
        <v>0</v>
      </c>
      <c r="Z25" s="534">
        <v>0</v>
      </c>
      <c r="AA25" s="534"/>
      <c r="AB25" s="534">
        <v>0</v>
      </c>
      <c r="AC25" s="534">
        <v>0</v>
      </c>
      <c r="AD25" s="534">
        <v>0</v>
      </c>
      <c r="AE25" s="534">
        <v>0</v>
      </c>
      <c r="AF25" s="534">
        <v>0</v>
      </c>
      <c r="AG25" s="534">
        <v>0</v>
      </c>
      <c r="AH25" s="534"/>
      <c r="AI25" s="534">
        <v>43</v>
      </c>
      <c r="AJ25" s="534">
        <v>32</v>
      </c>
      <c r="AK25" s="534">
        <v>8</v>
      </c>
      <c r="AL25" s="534">
        <v>3</v>
      </c>
      <c r="AM25" s="534">
        <v>0</v>
      </c>
      <c r="AN25" s="534">
        <v>0</v>
      </c>
      <c r="AO25" s="534"/>
      <c r="AP25" s="534">
        <v>0</v>
      </c>
      <c r="AQ25" s="534">
        <v>0</v>
      </c>
      <c r="AR25" s="534">
        <v>0</v>
      </c>
      <c r="AS25" s="534">
        <v>0</v>
      </c>
      <c r="AT25" s="534">
        <v>0</v>
      </c>
      <c r="AU25" s="534">
        <v>0</v>
      </c>
      <c r="AV25" s="558"/>
    </row>
    <row r="26" spans="1:48" ht="14.25" customHeight="1" x14ac:dyDescent="0.25">
      <c r="A26" s="521" t="s">
        <v>315</v>
      </c>
      <c r="B26" s="521" t="s">
        <v>316</v>
      </c>
      <c r="C26" s="560" t="s">
        <v>304</v>
      </c>
      <c r="D26" s="560" t="s">
        <v>303</v>
      </c>
      <c r="E26" s="533">
        <v>271</v>
      </c>
      <c r="F26" s="533"/>
      <c r="G26" s="534">
        <v>50</v>
      </c>
      <c r="H26" s="534">
        <v>28</v>
      </c>
      <c r="I26" s="534">
        <v>16</v>
      </c>
      <c r="J26" s="534">
        <v>6</v>
      </c>
      <c r="K26" s="534">
        <v>0</v>
      </c>
      <c r="L26" s="534">
        <v>0</v>
      </c>
      <c r="M26" s="534"/>
      <c r="N26" s="534">
        <v>132</v>
      </c>
      <c r="O26" s="534">
        <v>68</v>
      </c>
      <c r="P26" s="534">
        <v>29</v>
      </c>
      <c r="Q26" s="534">
        <v>26</v>
      </c>
      <c r="R26" s="534">
        <v>9</v>
      </c>
      <c r="S26" s="534">
        <v>0</v>
      </c>
      <c r="T26" s="534"/>
      <c r="U26" s="534">
        <v>1</v>
      </c>
      <c r="V26" s="534">
        <v>0</v>
      </c>
      <c r="W26" s="534">
        <v>1</v>
      </c>
      <c r="X26" s="534">
        <v>0</v>
      </c>
      <c r="Y26" s="534">
        <v>0</v>
      </c>
      <c r="Z26" s="534">
        <v>0</v>
      </c>
      <c r="AA26" s="534"/>
      <c r="AB26" s="534">
        <v>7</v>
      </c>
      <c r="AC26" s="534">
        <v>1</v>
      </c>
      <c r="AD26" s="534">
        <v>2</v>
      </c>
      <c r="AE26" s="534">
        <v>2</v>
      </c>
      <c r="AF26" s="534">
        <v>2</v>
      </c>
      <c r="AG26" s="534">
        <v>0</v>
      </c>
      <c r="AH26" s="534"/>
      <c r="AI26" s="534">
        <v>66</v>
      </c>
      <c r="AJ26" s="534">
        <v>16</v>
      </c>
      <c r="AK26" s="534">
        <v>26</v>
      </c>
      <c r="AL26" s="534">
        <v>21</v>
      </c>
      <c r="AM26" s="534">
        <v>3</v>
      </c>
      <c r="AN26" s="534">
        <v>0</v>
      </c>
      <c r="AO26" s="534"/>
      <c r="AP26" s="534">
        <v>15</v>
      </c>
      <c r="AQ26" s="534">
        <v>10</v>
      </c>
      <c r="AR26" s="534">
        <v>3</v>
      </c>
      <c r="AS26" s="534">
        <v>2</v>
      </c>
      <c r="AT26" s="534">
        <v>0</v>
      </c>
      <c r="AU26" s="534">
        <v>0</v>
      </c>
      <c r="AV26" s="558"/>
    </row>
    <row r="27" spans="1:48" ht="14.25" customHeight="1" x14ac:dyDescent="0.25">
      <c r="A27" s="521" t="s">
        <v>317</v>
      </c>
      <c r="B27" s="521" t="s">
        <v>318</v>
      </c>
      <c r="C27" s="560" t="s">
        <v>302</v>
      </c>
      <c r="D27" s="560" t="s">
        <v>301</v>
      </c>
      <c r="E27" s="533">
        <v>90</v>
      </c>
      <c r="F27" s="533"/>
      <c r="G27" s="534">
        <v>14</v>
      </c>
      <c r="H27" s="534">
        <v>10</v>
      </c>
      <c r="I27" s="534">
        <v>4</v>
      </c>
      <c r="J27" s="534">
        <v>0</v>
      </c>
      <c r="K27" s="534">
        <v>0</v>
      </c>
      <c r="L27" s="534">
        <v>0</v>
      </c>
      <c r="M27" s="534"/>
      <c r="N27" s="534">
        <v>0</v>
      </c>
      <c r="O27" s="534">
        <v>0</v>
      </c>
      <c r="P27" s="534">
        <v>0</v>
      </c>
      <c r="Q27" s="534">
        <v>0</v>
      </c>
      <c r="R27" s="534">
        <v>0</v>
      </c>
      <c r="S27" s="534">
        <v>0</v>
      </c>
      <c r="T27" s="534"/>
      <c r="U27" s="534">
        <v>0</v>
      </c>
      <c r="V27" s="534">
        <v>0</v>
      </c>
      <c r="W27" s="534">
        <v>0</v>
      </c>
      <c r="X27" s="534">
        <v>0</v>
      </c>
      <c r="Y27" s="534">
        <v>0</v>
      </c>
      <c r="Z27" s="534">
        <v>0</v>
      </c>
      <c r="AA27" s="534"/>
      <c r="AB27" s="534">
        <v>0</v>
      </c>
      <c r="AC27" s="534">
        <v>0</v>
      </c>
      <c r="AD27" s="534">
        <v>0</v>
      </c>
      <c r="AE27" s="534">
        <v>0</v>
      </c>
      <c r="AF27" s="534">
        <v>0</v>
      </c>
      <c r="AG27" s="534">
        <v>0</v>
      </c>
      <c r="AH27" s="534"/>
      <c r="AI27" s="534">
        <v>76</v>
      </c>
      <c r="AJ27" s="534">
        <v>34</v>
      </c>
      <c r="AK27" s="534">
        <v>30</v>
      </c>
      <c r="AL27" s="534">
        <v>10</v>
      </c>
      <c r="AM27" s="534">
        <v>1</v>
      </c>
      <c r="AN27" s="534">
        <v>1</v>
      </c>
      <c r="AO27" s="534"/>
      <c r="AP27" s="534">
        <v>0</v>
      </c>
      <c r="AQ27" s="534">
        <v>0</v>
      </c>
      <c r="AR27" s="534">
        <v>0</v>
      </c>
      <c r="AS27" s="534">
        <v>0</v>
      </c>
      <c r="AT27" s="534">
        <v>0</v>
      </c>
      <c r="AU27" s="534">
        <v>0</v>
      </c>
      <c r="AV27" s="558"/>
    </row>
    <row r="28" spans="1:48" ht="14.25" customHeight="1" x14ac:dyDescent="0.25">
      <c r="A28" s="521" t="s">
        <v>319</v>
      </c>
      <c r="B28" s="521" t="s">
        <v>320</v>
      </c>
      <c r="C28" s="560" t="s">
        <v>288</v>
      </c>
      <c r="D28" s="560" t="s">
        <v>287</v>
      </c>
      <c r="E28" s="533">
        <v>1069</v>
      </c>
      <c r="F28" s="533"/>
      <c r="G28" s="534">
        <v>129</v>
      </c>
      <c r="H28" s="534">
        <v>109</v>
      </c>
      <c r="I28" s="534">
        <v>12</v>
      </c>
      <c r="J28" s="534">
        <v>7</v>
      </c>
      <c r="K28" s="534">
        <v>0</v>
      </c>
      <c r="L28" s="534">
        <v>1</v>
      </c>
      <c r="M28" s="534"/>
      <c r="N28" s="534">
        <v>0</v>
      </c>
      <c r="O28" s="534">
        <v>0</v>
      </c>
      <c r="P28" s="534">
        <v>0</v>
      </c>
      <c r="Q28" s="534">
        <v>0</v>
      </c>
      <c r="R28" s="534">
        <v>0</v>
      </c>
      <c r="S28" s="534">
        <v>0</v>
      </c>
      <c r="T28" s="534"/>
      <c r="U28" s="534">
        <v>184</v>
      </c>
      <c r="V28" s="534">
        <v>45</v>
      </c>
      <c r="W28" s="534">
        <v>80</v>
      </c>
      <c r="X28" s="534">
        <v>44</v>
      </c>
      <c r="Y28" s="534">
        <v>15</v>
      </c>
      <c r="Z28" s="534">
        <v>0</v>
      </c>
      <c r="AA28" s="534"/>
      <c r="AB28" s="534">
        <v>484</v>
      </c>
      <c r="AC28" s="534">
        <v>2</v>
      </c>
      <c r="AD28" s="534">
        <v>10</v>
      </c>
      <c r="AE28" s="534">
        <v>15</v>
      </c>
      <c r="AF28" s="534">
        <v>73</v>
      </c>
      <c r="AG28" s="534">
        <v>384</v>
      </c>
      <c r="AH28" s="534"/>
      <c r="AI28" s="534">
        <v>272</v>
      </c>
      <c r="AJ28" s="534">
        <v>1</v>
      </c>
      <c r="AK28" s="534">
        <v>6</v>
      </c>
      <c r="AL28" s="534">
        <v>41</v>
      </c>
      <c r="AM28" s="534">
        <v>100</v>
      </c>
      <c r="AN28" s="534">
        <v>124</v>
      </c>
      <c r="AO28" s="534"/>
      <c r="AP28" s="534">
        <v>0</v>
      </c>
      <c r="AQ28" s="534">
        <v>0</v>
      </c>
      <c r="AR28" s="534">
        <v>0</v>
      </c>
      <c r="AS28" s="534">
        <v>0</v>
      </c>
      <c r="AT28" s="534">
        <v>0</v>
      </c>
      <c r="AU28" s="534">
        <v>0</v>
      </c>
      <c r="AV28" s="558"/>
    </row>
    <row r="29" spans="1:48" ht="14.25" customHeight="1" x14ac:dyDescent="0.25">
      <c r="A29" s="521" t="s">
        <v>321</v>
      </c>
      <c r="B29" s="521" t="s">
        <v>322</v>
      </c>
      <c r="C29" s="560" t="s">
        <v>288</v>
      </c>
      <c r="D29" s="560" t="s">
        <v>287</v>
      </c>
      <c r="E29" s="533">
        <v>2899</v>
      </c>
      <c r="F29" s="533"/>
      <c r="G29" s="534">
        <v>118</v>
      </c>
      <c r="H29" s="534">
        <v>54</v>
      </c>
      <c r="I29" s="534">
        <v>23</v>
      </c>
      <c r="J29" s="534">
        <v>21</v>
      </c>
      <c r="K29" s="534">
        <v>13</v>
      </c>
      <c r="L29" s="534">
        <v>7</v>
      </c>
      <c r="M29" s="534"/>
      <c r="N29" s="534">
        <v>1675</v>
      </c>
      <c r="O29" s="534">
        <v>430</v>
      </c>
      <c r="P29" s="534">
        <v>362</v>
      </c>
      <c r="Q29" s="534">
        <v>468</v>
      </c>
      <c r="R29" s="534">
        <v>225</v>
      </c>
      <c r="S29" s="534">
        <v>190</v>
      </c>
      <c r="T29" s="534"/>
      <c r="U29" s="534">
        <v>12</v>
      </c>
      <c r="V29" s="534">
        <v>4</v>
      </c>
      <c r="W29" s="534">
        <v>2</v>
      </c>
      <c r="X29" s="534">
        <v>2</v>
      </c>
      <c r="Y29" s="534">
        <v>1</v>
      </c>
      <c r="Z29" s="534">
        <v>3</v>
      </c>
      <c r="AA29" s="534"/>
      <c r="AB29" s="534">
        <v>383</v>
      </c>
      <c r="AC29" s="534">
        <v>54</v>
      </c>
      <c r="AD29" s="534">
        <v>17</v>
      </c>
      <c r="AE29" s="534">
        <v>30</v>
      </c>
      <c r="AF29" s="534">
        <v>64</v>
      </c>
      <c r="AG29" s="534">
        <v>218</v>
      </c>
      <c r="AH29" s="534"/>
      <c r="AI29" s="534">
        <v>704</v>
      </c>
      <c r="AJ29" s="534">
        <v>10</v>
      </c>
      <c r="AK29" s="534">
        <v>10</v>
      </c>
      <c r="AL29" s="534">
        <v>34</v>
      </c>
      <c r="AM29" s="534">
        <v>64</v>
      </c>
      <c r="AN29" s="534">
        <v>586</v>
      </c>
      <c r="AO29" s="534"/>
      <c r="AP29" s="534">
        <v>7</v>
      </c>
      <c r="AQ29" s="534">
        <v>0</v>
      </c>
      <c r="AR29" s="534">
        <v>0</v>
      </c>
      <c r="AS29" s="534">
        <v>0</v>
      </c>
      <c r="AT29" s="534">
        <v>0</v>
      </c>
      <c r="AU29" s="534">
        <v>7</v>
      </c>
      <c r="AV29" s="558"/>
    </row>
    <row r="30" spans="1:48" ht="14.25" customHeight="1" x14ac:dyDescent="0.25">
      <c r="A30" s="521" t="s">
        <v>323</v>
      </c>
      <c r="B30" s="521" t="s">
        <v>324</v>
      </c>
      <c r="C30" s="560" t="s">
        <v>296</v>
      </c>
      <c r="D30" s="560" t="s">
        <v>295</v>
      </c>
      <c r="E30" s="533">
        <v>68</v>
      </c>
      <c r="F30" s="533"/>
      <c r="G30" s="534">
        <v>21</v>
      </c>
      <c r="H30" s="534">
        <v>21</v>
      </c>
      <c r="I30" s="534">
        <v>0</v>
      </c>
      <c r="J30" s="534">
        <v>0</v>
      </c>
      <c r="K30" s="534">
        <v>0</v>
      </c>
      <c r="L30" s="534">
        <v>0</v>
      </c>
      <c r="M30" s="534"/>
      <c r="N30" s="534">
        <v>3</v>
      </c>
      <c r="O30" s="534">
        <v>3</v>
      </c>
      <c r="P30" s="534">
        <v>0</v>
      </c>
      <c r="Q30" s="534">
        <v>0</v>
      </c>
      <c r="R30" s="534">
        <v>0</v>
      </c>
      <c r="S30" s="534">
        <v>0</v>
      </c>
      <c r="T30" s="534"/>
      <c r="U30" s="534">
        <v>4</v>
      </c>
      <c r="V30" s="534">
        <v>1</v>
      </c>
      <c r="W30" s="534">
        <v>2</v>
      </c>
      <c r="X30" s="534">
        <v>1</v>
      </c>
      <c r="Y30" s="534">
        <v>0</v>
      </c>
      <c r="Z30" s="534">
        <v>0</v>
      </c>
      <c r="AA30" s="534"/>
      <c r="AB30" s="534">
        <v>3</v>
      </c>
      <c r="AC30" s="534">
        <v>3</v>
      </c>
      <c r="AD30" s="534">
        <v>0</v>
      </c>
      <c r="AE30" s="534">
        <v>0</v>
      </c>
      <c r="AF30" s="534">
        <v>0</v>
      </c>
      <c r="AG30" s="534">
        <v>0</v>
      </c>
      <c r="AH30" s="534"/>
      <c r="AI30" s="534">
        <v>37</v>
      </c>
      <c r="AJ30" s="534">
        <v>30</v>
      </c>
      <c r="AK30" s="534">
        <v>7</v>
      </c>
      <c r="AL30" s="534">
        <v>0</v>
      </c>
      <c r="AM30" s="534">
        <v>0</v>
      </c>
      <c r="AN30" s="534">
        <v>0</v>
      </c>
      <c r="AO30" s="534"/>
      <c r="AP30" s="534">
        <v>0</v>
      </c>
      <c r="AQ30" s="534">
        <v>0</v>
      </c>
      <c r="AR30" s="534">
        <v>0</v>
      </c>
      <c r="AS30" s="534">
        <v>0</v>
      </c>
      <c r="AT30" s="534">
        <v>0</v>
      </c>
      <c r="AU30" s="534">
        <v>0</v>
      </c>
      <c r="AV30" s="558"/>
    </row>
    <row r="31" spans="1:48" ht="14.25" customHeight="1" x14ac:dyDescent="0.25">
      <c r="A31" s="521" t="s">
        <v>325</v>
      </c>
      <c r="B31" s="521" t="s">
        <v>326</v>
      </c>
      <c r="C31" s="560" t="s">
        <v>302</v>
      </c>
      <c r="D31" s="560" t="s">
        <v>301</v>
      </c>
      <c r="E31" s="533">
        <v>741</v>
      </c>
      <c r="F31" s="533"/>
      <c r="G31" s="534">
        <v>34</v>
      </c>
      <c r="H31" s="534">
        <v>31</v>
      </c>
      <c r="I31" s="534">
        <v>2</v>
      </c>
      <c r="J31" s="534">
        <v>0</v>
      </c>
      <c r="K31" s="534">
        <v>1</v>
      </c>
      <c r="L31" s="534">
        <v>0</v>
      </c>
      <c r="M31" s="534"/>
      <c r="N31" s="534">
        <v>120</v>
      </c>
      <c r="O31" s="534">
        <v>52</v>
      </c>
      <c r="P31" s="534">
        <v>43</v>
      </c>
      <c r="Q31" s="534">
        <v>20</v>
      </c>
      <c r="R31" s="534">
        <v>5</v>
      </c>
      <c r="S31" s="534">
        <v>0</v>
      </c>
      <c r="T31" s="534"/>
      <c r="U31" s="534">
        <v>17</v>
      </c>
      <c r="V31" s="534">
        <v>6</v>
      </c>
      <c r="W31" s="534">
        <v>3</v>
      </c>
      <c r="X31" s="534">
        <v>4</v>
      </c>
      <c r="Y31" s="534">
        <v>4</v>
      </c>
      <c r="Z31" s="534">
        <v>0</v>
      </c>
      <c r="AA31" s="534"/>
      <c r="AB31" s="534">
        <v>5</v>
      </c>
      <c r="AC31" s="534">
        <v>4</v>
      </c>
      <c r="AD31" s="534">
        <v>0</v>
      </c>
      <c r="AE31" s="534">
        <v>1</v>
      </c>
      <c r="AF31" s="534">
        <v>0</v>
      </c>
      <c r="AG31" s="534">
        <v>0</v>
      </c>
      <c r="AH31" s="534"/>
      <c r="AI31" s="534">
        <v>564</v>
      </c>
      <c r="AJ31" s="534">
        <v>14</v>
      </c>
      <c r="AK31" s="534">
        <v>56</v>
      </c>
      <c r="AL31" s="534">
        <v>105</v>
      </c>
      <c r="AM31" s="534">
        <v>245</v>
      </c>
      <c r="AN31" s="534">
        <v>144</v>
      </c>
      <c r="AO31" s="534"/>
      <c r="AP31" s="534">
        <v>1</v>
      </c>
      <c r="AQ31" s="534">
        <v>1</v>
      </c>
      <c r="AR31" s="534">
        <v>0</v>
      </c>
      <c r="AS31" s="534">
        <v>0</v>
      </c>
      <c r="AT31" s="534">
        <v>0</v>
      </c>
      <c r="AU31" s="534">
        <v>0</v>
      </c>
      <c r="AV31" s="558"/>
    </row>
    <row r="32" spans="1:48" ht="14.25" customHeight="1" x14ac:dyDescent="0.25">
      <c r="A32" s="521" t="s">
        <v>327</v>
      </c>
      <c r="B32" s="521" t="s">
        <v>328</v>
      </c>
      <c r="C32" s="560" t="s">
        <v>304</v>
      </c>
      <c r="D32" s="560" t="s">
        <v>303</v>
      </c>
      <c r="E32" s="533">
        <v>42</v>
      </c>
      <c r="F32" s="533"/>
      <c r="G32" s="534">
        <v>4</v>
      </c>
      <c r="H32" s="534" t="s">
        <v>289</v>
      </c>
      <c r="I32" s="534" t="s">
        <v>289</v>
      </c>
      <c r="J32" s="534" t="s">
        <v>289</v>
      </c>
      <c r="K32" s="534" t="s">
        <v>289</v>
      </c>
      <c r="L32" s="534" t="s">
        <v>289</v>
      </c>
      <c r="M32" s="534"/>
      <c r="N32" s="534">
        <v>2</v>
      </c>
      <c r="O32" s="534">
        <v>1</v>
      </c>
      <c r="P32" s="534">
        <v>1</v>
      </c>
      <c r="Q32" s="534">
        <v>0</v>
      </c>
      <c r="R32" s="534">
        <v>0</v>
      </c>
      <c r="S32" s="534">
        <v>0</v>
      </c>
      <c r="T32" s="534"/>
      <c r="U32" s="534">
        <v>1</v>
      </c>
      <c r="V32" s="534">
        <v>0</v>
      </c>
      <c r="W32" s="534">
        <v>0</v>
      </c>
      <c r="X32" s="534">
        <v>0</v>
      </c>
      <c r="Y32" s="534">
        <v>0</v>
      </c>
      <c r="Z32" s="534">
        <v>1</v>
      </c>
      <c r="AA32" s="534"/>
      <c r="AB32" s="534">
        <v>4</v>
      </c>
      <c r="AC32" s="534">
        <v>1</v>
      </c>
      <c r="AD32" s="534">
        <v>2</v>
      </c>
      <c r="AE32" s="534">
        <v>0</v>
      </c>
      <c r="AF32" s="534">
        <v>0</v>
      </c>
      <c r="AG32" s="534">
        <v>1</v>
      </c>
      <c r="AH32" s="534"/>
      <c r="AI32" s="534">
        <v>25</v>
      </c>
      <c r="AJ32" s="534">
        <v>0</v>
      </c>
      <c r="AK32" s="534">
        <v>1</v>
      </c>
      <c r="AL32" s="534">
        <v>0</v>
      </c>
      <c r="AM32" s="534">
        <v>0</v>
      </c>
      <c r="AN32" s="534">
        <v>24</v>
      </c>
      <c r="AO32" s="534"/>
      <c r="AP32" s="534">
        <v>6</v>
      </c>
      <c r="AQ32" s="534">
        <v>1</v>
      </c>
      <c r="AR32" s="534">
        <v>1</v>
      </c>
      <c r="AS32" s="534">
        <v>0</v>
      </c>
      <c r="AT32" s="534">
        <v>1</v>
      </c>
      <c r="AU32" s="534">
        <v>3</v>
      </c>
      <c r="AV32" s="558"/>
    </row>
    <row r="33" spans="1:48" ht="14.25" customHeight="1" x14ac:dyDescent="0.25">
      <c r="A33" s="521" t="s">
        <v>329</v>
      </c>
      <c r="B33" s="521" t="s">
        <v>330</v>
      </c>
      <c r="C33" s="560" t="s">
        <v>298</v>
      </c>
      <c r="D33" s="560" t="s">
        <v>297</v>
      </c>
      <c r="E33" s="533">
        <v>63</v>
      </c>
      <c r="F33" s="533"/>
      <c r="G33" s="534">
        <v>32</v>
      </c>
      <c r="H33" s="534">
        <v>7</v>
      </c>
      <c r="I33" s="534">
        <v>4</v>
      </c>
      <c r="J33" s="534">
        <v>14</v>
      </c>
      <c r="K33" s="534">
        <v>7</v>
      </c>
      <c r="L33" s="534">
        <v>0</v>
      </c>
      <c r="M33" s="534"/>
      <c r="N33" s="534">
        <v>2</v>
      </c>
      <c r="O33" s="534">
        <v>0</v>
      </c>
      <c r="P33" s="534">
        <v>0</v>
      </c>
      <c r="Q33" s="534">
        <v>0</v>
      </c>
      <c r="R33" s="534">
        <v>2</v>
      </c>
      <c r="S33" s="534">
        <v>0</v>
      </c>
      <c r="T33" s="534"/>
      <c r="U33" s="534">
        <v>1</v>
      </c>
      <c r="V33" s="534">
        <v>0</v>
      </c>
      <c r="W33" s="534">
        <v>0</v>
      </c>
      <c r="X33" s="534">
        <v>0</v>
      </c>
      <c r="Y33" s="534">
        <v>0</v>
      </c>
      <c r="Z33" s="534">
        <v>1</v>
      </c>
      <c r="AA33" s="534"/>
      <c r="AB33" s="534">
        <v>0</v>
      </c>
      <c r="AC33" s="534">
        <v>0</v>
      </c>
      <c r="AD33" s="534">
        <v>0</v>
      </c>
      <c r="AE33" s="534">
        <v>0</v>
      </c>
      <c r="AF33" s="534">
        <v>0</v>
      </c>
      <c r="AG33" s="534">
        <v>0</v>
      </c>
      <c r="AH33" s="534"/>
      <c r="AI33" s="534">
        <v>26</v>
      </c>
      <c r="AJ33" s="534">
        <v>14</v>
      </c>
      <c r="AK33" s="534">
        <v>4</v>
      </c>
      <c r="AL33" s="534">
        <v>3</v>
      </c>
      <c r="AM33" s="534">
        <v>4</v>
      </c>
      <c r="AN33" s="534">
        <v>1</v>
      </c>
      <c r="AO33" s="534"/>
      <c r="AP33" s="534">
        <v>2</v>
      </c>
      <c r="AQ33" s="534">
        <v>0</v>
      </c>
      <c r="AR33" s="534">
        <v>0</v>
      </c>
      <c r="AS33" s="534">
        <v>0</v>
      </c>
      <c r="AT33" s="534">
        <v>1</v>
      </c>
      <c r="AU33" s="534">
        <v>1</v>
      </c>
      <c r="AV33" s="558"/>
    </row>
    <row r="34" spans="1:48" ht="14.25" customHeight="1" x14ac:dyDescent="0.25">
      <c r="A34" s="521" t="s">
        <v>331</v>
      </c>
      <c r="B34" s="521" t="s">
        <v>332</v>
      </c>
      <c r="C34" s="560" t="s">
        <v>306</v>
      </c>
      <c r="D34" s="560" t="s">
        <v>305</v>
      </c>
      <c r="E34" s="533">
        <v>82</v>
      </c>
      <c r="F34" s="533"/>
      <c r="G34" s="534">
        <v>30</v>
      </c>
      <c r="H34" s="534">
        <v>29</v>
      </c>
      <c r="I34" s="534">
        <v>0</v>
      </c>
      <c r="J34" s="534">
        <v>1</v>
      </c>
      <c r="K34" s="534">
        <v>0</v>
      </c>
      <c r="L34" s="534">
        <v>0</v>
      </c>
      <c r="M34" s="534"/>
      <c r="N34" s="534">
        <v>9</v>
      </c>
      <c r="O34" s="534">
        <v>9</v>
      </c>
      <c r="P34" s="534">
        <v>0</v>
      </c>
      <c r="Q34" s="534">
        <v>0</v>
      </c>
      <c r="R34" s="534">
        <v>0</v>
      </c>
      <c r="S34" s="534">
        <v>0</v>
      </c>
      <c r="T34" s="534"/>
      <c r="U34" s="534">
        <v>16</v>
      </c>
      <c r="V34" s="534">
        <v>9</v>
      </c>
      <c r="W34" s="534">
        <v>5</v>
      </c>
      <c r="X34" s="534">
        <v>2</v>
      </c>
      <c r="Y34" s="534">
        <v>0</v>
      </c>
      <c r="Z34" s="534">
        <v>0</v>
      </c>
      <c r="AA34" s="534"/>
      <c r="AB34" s="534">
        <v>0</v>
      </c>
      <c r="AC34" s="534">
        <v>0</v>
      </c>
      <c r="AD34" s="534">
        <v>0</v>
      </c>
      <c r="AE34" s="534">
        <v>0</v>
      </c>
      <c r="AF34" s="534">
        <v>0</v>
      </c>
      <c r="AG34" s="534">
        <v>0</v>
      </c>
      <c r="AH34" s="534"/>
      <c r="AI34" s="534">
        <v>27</v>
      </c>
      <c r="AJ34" s="534">
        <v>14</v>
      </c>
      <c r="AK34" s="534">
        <v>5</v>
      </c>
      <c r="AL34" s="534">
        <v>6</v>
      </c>
      <c r="AM34" s="534">
        <v>2</v>
      </c>
      <c r="AN34" s="534">
        <v>0</v>
      </c>
      <c r="AO34" s="534"/>
      <c r="AP34" s="534">
        <v>0</v>
      </c>
      <c r="AQ34" s="534">
        <v>0</v>
      </c>
      <c r="AR34" s="534">
        <v>0</v>
      </c>
      <c r="AS34" s="534">
        <v>0</v>
      </c>
      <c r="AT34" s="534">
        <v>0</v>
      </c>
      <c r="AU34" s="534">
        <v>0</v>
      </c>
      <c r="AV34" s="558"/>
    </row>
    <row r="35" spans="1:48" ht="14.25" customHeight="1" x14ac:dyDescent="0.25">
      <c r="A35" s="521" t="s">
        <v>333</v>
      </c>
      <c r="B35" s="521" t="s">
        <v>334</v>
      </c>
      <c r="C35" s="560" t="s">
        <v>302</v>
      </c>
      <c r="D35" s="560" t="s">
        <v>301</v>
      </c>
      <c r="E35" s="533">
        <v>872</v>
      </c>
      <c r="F35" s="533"/>
      <c r="G35" s="534">
        <v>71</v>
      </c>
      <c r="H35" s="534">
        <v>23</v>
      </c>
      <c r="I35" s="534">
        <v>11</v>
      </c>
      <c r="J35" s="534">
        <v>21</v>
      </c>
      <c r="K35" s="534">
        <v>15</v>
      </c>
      <c r="L35" s="534">
        <v>1</v>
      </c>
      <c r="M35" s="534"/>
      <c r="N35" s="534">
        <v>743</v>
      </c>
      <c r="O35" s="534">
        <v>216</v>
      </c>
      <c r="P35" s="534">
        <v>170</v>
      </c>
      <c r="Q35" s="534">
        <v>196</v>
      </c>
      <c r="R35" s="534">
        <v>157</v>
      </c>
      <c r="S35" s="534">
        <v>4</v>
      </c>
      <c r="T35" s="534"/>
      <c r="U35" s="534">
        <v>2</v>
      </c>
      <c r="V35" s="534">
        <v>0</v>
      </c>
      <c r="W35" s="534">
        <v>0</v>
      </c>
      <c r="X35" s="534">
        <v>1</v>
      </c>
      <c r="Y35" s="534">
        <v>1</v>
      </c>
      <c r="Z35" s="534">
        <v>0</v>
      </c>
      <c r="AA35" s="534"/>
      <c r="AB35" s="534">
        <v>18</v>
      </c>
      <c r="AC35" s="534">
        <v>0</v>
      </c>
      <c r="AD35" s="534">
        <v>2</v>
      </c>
      <c r="AE35" s="534">
        <v>7</v>
      </c>
      <c r="AF35" s="534">
        <v>8</v>
      </c>
      <c r="AG35" s="534">
        <v>1</v>
      </c>
      <c r="AH35" s="534"/>
      <c r="AI35" s="534">
        <v>36</v>
      </c>
      <c r="AJ35" s="534">
        <v>0</v>
      </c>
      <c r="AK35" s="534">
        <v>1</v>
      </c>
      <c r="AL35" s="534">
        <v>18</v>
      </c>
      <c r="AM35" s="534">
        <v>17</v>
      </c>
      <c r="AN35" s="534">
        <v>0</v>
      </c>
      <c r="AO35" s="534"/>
      <c r="AP35" s="534">
        <v>2</v>
      </c>
      <c r="AQ35" s="534">
        <v>0</v>
      </c>
      <c r="AR35" s="534">
        <v>1</v>
      </c>
      <c r="AS35" s="534">
        <v>1</v>
      </c>
      <c r="AT35" s="534">
        <v>0</v>
      </c>
      <c r="AU35" s="534">
        <v>0</v>
      </c>
      <c r="AV35" s="558"/>
    </row>
    <row r="36" spans="1:48" ht="14.25" customHeight="1" x14ac:dyDescent="0.25">
      <c r="A36" s="521" t="s">
        <v>335</v>
      </c>
      <c r="B36" s="521" t="s">
        <v>336</v>
      </c>
      <c r="C36" s="560" t="s">
        <v>288</v>
      </c>
      <c r="D36" s="560" t="s">
        <v>287</v>
      </c>
      <c r="E36" s="533">
        <v>339</v>
      </c>
      <c r="F36" s="533"/>
      <c r="G36" s="534">
        <v>2</v>
      </c>
      <c r="H36" s="534" t="s">
        <v>289</v>
      </c>
      <c r="I36" s="534" t="s">
        <v>289</v>
      </c>
      <c r="J36" s="534" t="s">
        <v>289</v>
      </c>
      <c r="K36" s="534" t="s">
        <v>289</v>
      </c>
      <c r="L36" s="534" t="s">
        <v>289</v>
      </c>
      <c r="M36" s="534"/>
      <c r="N36" s="534">
        <v>76</v>
      </c>
      <c r="O36" s="534">
        <v>0</v>
      </c>
      <c r="P36" s="534">
        <v>2</v>
      </c>
      <c r="Q36" s="534">
        <v>7</v>
      </c>
      <c r="R36" s="534">
        <v>29</v>
      </c>
      <c r="S36" s="534">
        <v>38</v>
      </c>
      <c r="T36" s="534"/>
      <c r="U36" s="534">
        <v>26</v>
      </c>
      <c r="V36" s="534">
        <v>20</v>
      </c>
      <c r="W36" s="534">
        <v>1</v>
      </c>
      <c r="X36" s="534">
        <v>0</v>
      </c>
      <c r="Y36" s="534">
        <v>5</v>
      </c>
      <c r="Z36" s="534">
        <v>0</v>
      </c>
      <c r="AA36" s="534"/>
      <c r="AB36" s="534">
        <v>82</v>
      </c>
      <c r="AC36" s="534">
        <v>0</v>
      </c>
      <c r="AD36" s="534">
        <v>4</v>
      </c>
      <c r="AE36" s="534">
        <v>9</v>
      </c>
      <c r="AF36" s="534">
        <v>21</v>
      </c>
      <c r="AG36" s="534">
        <v>48</v>
      </c>
      <c r="AH36" s="534"/>
      <c r="AI36" s="534">
        <v>152</v>
      </c>
      <c r="AJ36" s="534">
        <v>1</v>
      </c>
      <c r="AK36" s="534">
        <v>8</v>
      </c>
      <c r="AL36" s="534">
        <v>42</v>
      </c>
      <c r="AM36" s="534">
        <v>46</v>
      </c>
      <c r="AN36" s="534">
        <v>55</v>
      </c>
      <c r="AO36" s="534"/>
      <c r="AP36" s="534">
        <v>1</v>
      </c>
      <c r="AQ36" s="534">
        <v>1</v>
      </c>
      <c r="AR36" s="534">
        <v>0</v>
      </c>
      <c r="AS36" s="534">
        <v>0</v>
      </c>
      <c r="AT36" s="534">
        <v>0</v>
      </c>
      <c r="AU36" s="534">
        <v>0</v>
      </c>
      <c r="AV36" s="558"/>
    </row>
    <row r="37" spans="1:48" ht="14.25" customHeight="1" x14ac:dyDescent="0.25">
      <c r="A37" s="521" t="s">
        <v>337</v>
      </c>
      <c r="B37" s="521" t="s">
        <v>338</v>
      </c>
      <c r="C37" s="560" t="s">
        <v>300</v>
      </c>
      <c r="D37" s="560" t="s">
        <v>299</v>
      </c>
      <c r="E37" s="533">
        <v>5210</v>
      </c>
      <c r="F37" s="533"/>
      <c r="G37" s="534">
        <v>774</v>
      </c>
      <c r="H37" s="534">
        <v>473</v>
      </c>
      <c r="I37" s="534">
        <v>198</v>
      </c>
      <c r="J37" s="534">
        <v>100</v>
      </c>
      <c r="K37" s="534">
        <v>3</v>
      </c>
      <c r="L37" s="534">
        <v>0</v>
      </c>
      <c r="M37" s="534"/>
      <c r="N37" s="534">
        <v>550</v>
      </c>
      <c r="O37" s="534">
        <v>250</v>
      </c>
      <c r="P37" s="534">
        <v>158</v>
      </c>
      <c r="Q37" s="534">
        <v>115</v>
      </c>
      <c r="R37" s="534">
        <v>27</v>
      </c>
      <c r="S37" s="534">
        <v>0</v>
      </c>
      <c r="T37" s="534"/>
      <c r="U37" s="534">
        <v>559</v>
      </c>
      <c r="V37" s="534">
        <v>182</v>
      </c>
      <c r="W37" s="534">
        <v>190</v>
      </c>
      <c r="X37" s="534">
        <v>174</v>
      </c>
      <c r="Y37" s="534">
        <v>13</v>
      </c>
      <c r="Z37" s="534">
        <v>0</v>
      </c>
      <c r="AA37" s="534"/>
      <c r="AB37" s="534">
        <v>1</v>
      </c>
      <c r="AC37" s="534">
        <v>0</v>
      </c>
      <c r="AD37" s="534">
        <v>0</v>
      </c>
      <c r="AE37" s="534">
        <v>0</v>
      </c>
      <c r="AF37" s="534">
        <v>0</v>
      </c>
      <c r="AG37" s="534">
        <v>1</v>
      </c>
      <c r="AH37" s="534"/>
      <c r="AI37" s="534">
        <v>2169</v>
      </c>
      <c r="AJ37" s="534">
        <v>149</v>
      </c>
      <c r="AK37" s="534">
        <v>249</v>
      </c>
      <c r="AL37" s="534">
        <v>675</v>
      </c>
      <c r="AM37" s="534">
        <v>760</v>
      </c>
      <c r="AN37" s="534">
        <v>336</v>
      </c>
      <c r="AO37" s="534"/>
      <c r="AP37" s="534">
        <v>1157</v>
      </c>
      <c r="AQ37" s="534">
        <v>157</v>
      </c>
      <c r="AR37" s="534">
        <v>205</v>
      </c>
      <c r="AS37" s="534">
        <v>279</v>
      </c>
      <c r="AT37" s="534">
        <v>371</v>
      </c>
      <c r="AU37" s="534">
        <v>145</v>
      </c>
      <c r="AV37" s="558"/>
    </row>
    <row r="38" spans="1:48" ht="14.25" customHeight="1" x14ac:dyDescent="0.25">
      <c r="A38" s="521" t="s">
        <v>339</v>
      </c>
      <c r="B38" s="521" t="s">
        <v>340</v>
      </c>
      <c r="C38" s="560" t="s">
        <v>298</v>
      </c>
      <c r="D38" s="560" t="s">
        <v>297</v>
      </c>
      <c r="E38" s="533">
        <v>92</v>
      </c>
      <c r="F38" s="533"/>
      <c r="G38" s="534">
        <v>23</v>
      </c>
      <c r="H38" s="534">
        <v>17</v>
      </c>
      <c r="I38" s="534">
        <v>6</v>
      </c>
      <c r="J38" s="534">
        <v>0</v>
      </c>
      <c r="K38" s="534">
        <v>0</v>
      </c>
      <c r="L38" s="534">
        <v>0</v>
      </c>
      <c r="M38" s="534"/>
      <c r="N38" s="534">
        <v>45</v>
      </c>
      <c r="O38" s="534">
        <v>24</v>
      </c>
      <c r="P38" s="534">
        <v>21</v>
      </c>
      <c r="Q38" s="534">
        <v>0</v>
      </c>
      <c r="R38" s="534">
        <v>0</v>
      </c>
      <c r="S38" s="534">
        <v>0</v>
      </c>
      <c r="T38" s="534"/>
      <c r="U38" s="534">
        <v>1</v>
      </c>
      <c r="V38" s="534">
        <v>0</v>
      </c>
      <c r="W38" s="534">
        <v>0</v>
      </c>
      <c r="X38" s="534">
        <v>1</v>
      </c>
      <c r="Y38" s="534">
        <v>0</v>
      </c>
      <c r="Z38" s="534">
        <v>0</v>
      </c>
      <c r="AA38" s="534"/>
      <c r="AB38" s="534">
        <v>8</v>
      </c>
      <c r="AC38" s="534">
        <v>4</v>
      </c>
      <c r="AD38" s="534">
        <v>3</v>
      </c>
      <c r="AE38" s="534">
        <v>1</v>
      </c>
      <c r="AF38" s="534">
        <v>0</v>
      </c>
      <c r="AG38" s="534">
        <v>0</v>
      </c>
      <c r="AH38" s="534"/>
      <c r="AI38" s="534">
        <v>13</v>
      </c>
      <c r="AJ38" s="534">
        <v>6</v>
      </c>
      <c r="AK38" s="534">
        <v>5</v>
      </c>
      <c r="AL38" s="534">
        <v>2</v>
      </c>
      <c r="AM38" s="534">
        <v>0</v>
      </c>
      <c r="AN38" s="534">
        <v>0</v>
      </c>
      <c r="AO38" s="534"/>
      <c r="AP38" s="534">
        <v>2</v>
      </c>
      <c r="AQ38" s="534">
        <v>2</v>
      </c>
      <c r="AR38" s="534">
        <v>0</v>
      </c>
      <c r="AS38" s="534">
        <v>0</v>
      </c>
      <c r="AT38" s="534">
        <v>0</v>
      </c>
      <c r="AU38" s="534">
        <v>0</v>
      </c>
      <c r="AV38" s="558"/>
    </row>
    <row r="39" spans="1:48" ht="14.25" customHeight="1" x14ac:dyDescent="0.25">
      <c r="A39" s="521" t="s">
        <v>341</v>
      </c>
      <c r="B39" s="521" t="s">
        <v>342</v>
      </c>
      <c r="C39" s="560" t="s">
        <v>294</v>
      </c>
      <c r="D39" s="560" t="s">
        <v>293</v>
      </c>
      <c r="E39" s="533">
        <v>38</v>
      </c>
      <c r="F39" s="533"/>
      <c r="G39" s="534">
        <v>0</v>
      </c>
      <c r="H39" s="534" t="s">
        <v>289</v>
      </c>
      <c r="I39" s="534" t="s">
        <v>289</v>
      </c>
      <c r="J39" s="534" t="s">
        <v>289</v>
      </c>
      <c r="K39" s="534" t="s">
        <v>289</v>
      </c>
      <c r="L39" s="534" t="s">
        <v>289</v>
      </c>
      <c r="M39" s="534"/>
      <c r="N39" s="534">
        <v>0</v>
      </c>
      <c r="O39" s="534">
        <v>0</v>
      </c>
      <c r="P39" s="534">
        <v>0</v>
      </c>
      <c r="Q39" s="534">
        <v>0</v>
      </c>
      <c r="R39" s="534">
        <v>0</v>
      </c>
      <c r="S39" s="534">
        <v>0</v>
      </c>
      <c r="T39" s="534"/>
      <c r="U39" s="534">
        <v>3</v>
      </c>
      <c r="V39" s="534">
        <v>2</v>
      </c>
      <c r="W39" s="534">
        <v>0</v>
      </c>
      <c r="X39" s="534">
        <v>1</v>
      </c>
      <c r="Y39" s="534">
        <v>0</v>
      </c>
      <c r="Z39" s="534">
        <v>0</v>
      </c>
      <c r="AA39" s="534"/>
      <c r="AB39" s="534">
        <v>6</v>
      </c>
      <c r="AC39" s="534">
        <v>3</v>
      </c>
      <c r="AD39" s="534">
        <v>1</v>
      </c>
      <c r="AE39" s="534">
        <v>2</v>
      </c>
      <c r="AF39" s="534">
        <v>0</v>
      </c>
      <c r="AG39" s="534">
        <v>0</v>
      </c>
      <c r="AH39" s="534"/>
      <c r="AI39" s="534">
        <v>24</v>
      </c>
      <c r="AJ39" s="534">
        <v>17</v>
      </c>
      <c r="AK39" s="534">
        <v>4</v>
      </c>
      <c r="AL39" s="534">
        <v>3</v>
      </c>
      <c r="AM39" s="534">
        <v>0</v>
      </c>
      <c r="AN39" s="534">
        <v>0</v>
      </c>
      <c r="AO39" s="534"/>
      <c r="AP39" s="534">
        <v>5</v>
      </c>
      <c r="AQ39" s="534">
        <v>4</v>
      </c>
      <c r="AR39" s="534">
        <v>0</v>
      </c>
      <c r="AS39" s="534">
        <v>1</v>
      </c>
      <c r="AT39" s="534">
        <v>0</v>
      </c>
      <c r="AU39" s="534">
        <v>0</v>
      </c>
      <c r="AV39" s="558"/>
    </row>
    <row r="40" spans="1:48" ht="14.25" customHeight="1" x14ac:dyDescent="0.25">
      <c r="A40" s="521" t="s">
        <v>343</v>
      </c>
      <c r="B40" s="521" t="s">
        <v>344</v>
      </c>
      <c r="C40" s="560" t="s">
        <v>294</v>
      </c>
      <c r="D40" s="560" t="s">
        <v>293</v>
      </c>
      <c r="E40" s="533">
        <v>135</v>
      </c>
      <c r="F40" s="533"/>
      <c r="G40" s="534">
        <v>54</v>
      </c>
      <c r="H40" s="534">
        <v>50</v>
      </c>
      <c r="I40" s="534">
        <v>3</v>
      </c>
      <c r="J40" s="534">
        <v>1</v>
      </c>
      <c r="K40" s="534">
        <v>0</v>
      </c>
      <c r="L40" s="534">
        <v>0</v>
      </c>
      <c r="M40" s="534"/>
      <c r="N40" s="534">
        <v>14</v>
      </c>
      <c r="O40" s="534">
        <v>13</v>
      </c>
      <c r="P40" s="534">
        <v>0</v>
      </c>
      <c r="Q40" s="534">
        <v>0</v>
      </c>
      <c r="R40" s="534">
        <v>0</v>
      </c>
      <c r="S40" s="534">
        <v>1</v>
      </c>
      <c r="T40" s="534"/>
      <c r="U40" s="534">
        <v>50</v>
      </c>
      <c r="V40" s="534">
        <v>37</v>
      </c>
      <c r="W40" s="534">
        <v>8</v>
      </c>
      <c r="X40" s="534">
        <v>4</v>
      </c>
      <c r="Y40" s="534">
        <v>1</v>
      </c>
      <c r="Z40" s="534">
        <v>0</v>
      </c>
      <c r="AA40" s="534"/>
      <c r="AB40" s="534">
        <v>1</v>
      </c>
      <c r="AC40" s="534">
        <v>1</v>
      </c>
      <c r="AD40" s="534">
        <v>0</v>
      </c>
      <c r="AE40" s="534">
        <v>0</v>
      </c>
      <c r="AF40" s="534">
        <v>0</v>
      </c>
      <c r="AG40" s="534">
        <v>0</v>
      </c>
      <c r="AH40" s="534"/>
      <c r="AI40" s="534">
        <v>16</v>
      </c>
      <c r="AJ40" s="534">
        <v>11</v>
      </c>
      <c r="AK40" s="534">
        <v>2</v>
      </c>
      <c r="AL40" s="534">
        <v>0</v>
      </c>
      <c r="AM40" s="534">
        <v>2</v>
      </c>
      <c r="AN40" s="534">
        <v>1</v>
      </c>
      <c r="AO40" s="534"/>
      <c r="AP40" s="534">
        <v>0</v>
      </c>
      <c r="AQ40" s="534">
        <v>0</v>
      </c>
      <c r="AR40" s="534">
        <v>0</v>
      </c>
      <c r="AS40" s="534">
        <v>0</v>
      </c>
      <c r="AT40" s="534">
        <v>0</v>
      </c>
      <c r="AU40" s="534">
        <v>0</v>
      </c>
      <c r="AV40" s="558"/>
    </row>
    <row r="41" spans="1:48" ht="14.25" customHeight="1" x14ac:dyDescent="0.25">
      <c r="A41" s="521" t="s">
        <v>345</v>
      </c>
      <c r="B41" s="521" t="s">
        <v>346</v>
      </c>
      <c r="C41" s="560" t="s">
        <v>298</v>
      </c>
      <c r="D41" s="560" t="s">
        <v>297</v>
      </c>
      <c r="E41" s="533">
        <v>16</v>
      </c>
      <c r="F41" s="533"/>
      <c r="G41" s="534">
        <v>1</v>
      </c>
      <c r="H41" s="534" t="s">
        <v>289</v>
      </c>
      <c r="I41" s="534" t="s">
        <v>289</v>
      </c>
      <c r="J41" s="534" t="s">
        <v>289</v>
      </c>
      <c r="K41" s="534" t="s">
        <v>289</v>
      </c>
      <c r="L41" s="534" t="s">
        <v>289</v>
      </c>
      <c r="M41" s="534"/>
      <c r="N41" s="534">
        <v>0</v>
      </c>
      <c r="O41" s="534">
        <v>0</v>
      </c>
      <c r="P41" s="534">
        <v>0</v>
      </c>
      <c r="Q41" s="534">
        <v>0</v>
      </c>
      <c r="R41" s="534">
        <v>0</v>
      </c>
      <c r="S41" s="534">
        <v>0</v>
      </c>
      <c r="T41" s="534"/>
      <c r="U41" s="534">
        <v>0</v>
      </c>
      <c r="V41" s="534">
        <v>0</v>
      </c>
      <c r="W41" s="534">
        <v>0</v>
      </c>
      <c r="X41" s="534">
        <v>0</v>
      </c>
      <c r="Y41" s="534">
        <v>0</v>
      </c>
      <c r="Z41" s="534">
        <v>0</v>
      </c>
      <c r="AA41" s="534"/>
      <c r="AB41" s="534">
        <v>0</v>
      </c>
      <c r="AC41" s="534">
        <v>0</v>
      </c>
      <c r="AD41" s="534">
        <v>0</v>
      </c>
      <c r="AE41" s="534">
        <v>0</v>
      </c>
      <c r="AF41" s="534">
        <v>0</v>
      </c>
      <c r="AG41" s="534">
        <v>0</v>
      </c>
      <c r="AH41" s="534"/>
      <c r="AI41" s="534">
        <v>10</v>
      </c>
      <c r="AJ41" s="534">
        <v>8</v>
      </c>
      <c r="AK41" s="534">
        <v>2</v>
      </c>
      <c r="AL41" s="534">
        <v>0</v>
      </c>
      <c r="AM41" s="534">
        <v>0</v>
      </c>
      <c r="AN41" s="534">
        <v>0</v>
      </c>
      <c r="AO41" s="534"/>
      <c r="AP41" s="534">
        <v>5</v>
      </c>
      <c r="AQ41" s="534">
        <v>5</v>
      </c>
      <c r="AR41" s="534">
        <v>0</v>
      </c>
      <c r="AS41" s="534">
        <v>0</v>
      </c>
      <c r="AT41" s="534">
        <v>0</v>
      </c>
      <c r="AU41" s="534">
        <v>0</v>
      </c>
      <c r="AV41" s="558"/>
    </row>
    <row r="42" spans="1:48" ht="14.25" customHeight="1" x14ac:dyDescent="0.25">
      <c r="A42" s="521" t="s">
        <v>347</v>
      </c>
      <c r="B42" s="521" t="s">
        <v>348</v>
      </c>
      <c r="C42" s="560" t="s">
        <v>294</v>
      </c>
      <c r="D42" s="560" t="s">
        <v>293</v>
      </c>
      <c r="E42" s="533">
        <v>223</v>
      </c>
      <c r="F42" s="533"/>
      <c r="G42" s="534">
        <v>20</v>
      </c>
      <c r="H42" s="534">
        <v>20</v>
      </c>
      <c r="I42" s="534">
        <v>0</v>
      </c>
      <c r="J42" s="534">
        <v>0</v>
      </c>
      <c r="K42" s="534">
        <v>0</v>
      </c>
      <c r="L42" s="534">
        <v>0</v>
      </c>
      <c r="M42" s="534"/>
      <c r="N42" s="534">
        <v>3</v>
      </c>
      <c r="O42" s="534">
        <v>2</v>
      </c>
      <c r="P42" s="534">
        <v>0</v>
      </c>
      <c r="Q42" s="534">
        <v>0</v>
      </c>
      <c r="R42" s="534">
        <v>1</v>
      </c>
      <c r="S42" s="534">
        <v>0</v>
      </c>
      <c r="T42" s="534"/>
      <c r="U42" s="534">
        <v>9</v>
      </c>
      <c r="V42" s="534">
        <v>0</v>
      </c>
      <c r="W42" s="534">
        <v>0</v>
      </c>
      <c r="X42" s="534">
        <v>0</v>
      </c>
      <c r="Y42" s="534">
        <v>9</v>
      </c>
      <c r="Z42" s="534">
        <v>0</v>
      </c>
      <c r="AA42" s="534"/>
      <c r="AB42" s="534">
        <v>49</v>
      </c>
      <c r="AC42" s="534">
        <v>39</v>
      </c>
      <c r="AD42" s="534">
        <v>8</v>
      </c>
      <c r="AE42" s="534">
        <v>1</v>
      </c>
      <c r="AF42" s="534">
        <v>1</v>
      </c>
      <c r="AG42" s="534">
        <v>0</v>
      </c>
      <c r="AH42" s="534"/>
      <c r="AI42" s="534">
        <v>112</v>
      </c>
      <c r="AJ42" s="534">
        <v>79</v>
      </c>
      <c r="AK42" s="534">
        <v>21</v>
      </c>
      <c r="AL42" s="534">
        <v>9</v>
      </c>
      <c r="AM42" s="534">
        <v>1</v>
      </c>
      <c r="AN42" s="534">
        <v>2</v>
      </c>
      <c r="AO42" s="534"/>
      <c r="AP42" s="534">
        <v>30</v>
      </c>
      <c r="AQ42" s="534">
        <v>29</v>
      </c>
      <c r="AR42" s="534">
        <v>0</v>
      </c>
      <c r="AS42" s="534">
        <v>1</v>
      </c>
      <c r="AT42" s="534">
        <v>0</v>
      </c>
      <c r="AU42" s="534">
        <v>0</v>
      </c>
      <c r="AV42" s="558"/>
    </row>
    <row r="43" spans="1:48" ht="14.25" customHeight="1" x14ac:dyDescent="0.25">
      <c r="A43" s="521" t="s">
        <v>349</v>
      </c>
      <c r="B43" s="521" t="s">
        <v>350</v>
      </c>
      <c r="C43" s="560" t="s">
        <v>298</v>
      </c>
      <c r="D43" s="560" t="s">
        <v>297</v>
      </c>
      <c r="E43" s="533">
        <v>13</v>
      </c>
      <c r="F43" s="533"/>
      <c r="G43" s="534">
        <v>0</v>
      </c>
      <c r="H43" s="534" t="s">
        <v>289</v>
      </c>
      <c r="I43" s="534" t="s">
        <v>289</v>
      </c>
      <c r="J43" s="534" t="s">
        <v>289</v>
      </c>
      <c r="K43" s="534" t="s">
        <v>289</v>
      </c>
      <c r="L43" s="534" t="s">
        <v>289</v>
      </c>
      <c r="M43" s="534"/>
      <c r="N43" s="534">
        <v>1</v>
      </c>
      <c r="O43" s="534">
        <v>1</v>
      </c>
      <c r="P43" s="534">
        <v>0</v>
      </c>
      <c r="Q43" s="534">
        <v>0</v>
      </c>
      <c r="R43" s="534">
        <v>0</v>
      </c>
      <c r="S43" s="534">
        <v>0</v>
      </c>
      <c r="T43" s="534"/>
      <c r="U43" s="534">
        <v>5</v>
      </c>
      <c r="V43" s="534">
        <v>4</v>
      </c>
      <c r="W43" s="534">
        <v>1</v>
      </c>
      <c r="X43" s="534">
        <v>0</v>
      </c>
      <c r="Y43" s="534">
        <v>0</v>
      </c>
      <c r="Z43" s="534">
        <v>0</v>
      </c>
      <c r="AA43" s="534"/>
      <c r="AB43" s="534">
        <v>1</v>
      </c>
      <c r="AC43" s="534">
        <v>0</v>
      </c>
      <c r="AD43" s="534">
        <v>0</v>
      </c>
      <c r="AE43" s="534">
        <v>1</v>
      </c>
      <c r="AF43" s="534">
        <v>0</v>
      </c>
      <c r="AG43" s="534">
        <v>0</v>
      </c>
      <c r="AH43" s="534"/>
      <c r="AI43" s="534">
        <v>6</v>
      </c>
      <c r="AJ43" s="534">
        <v>1</v>
      </c>
      <c r="AK43" s="534">
        <v>1</v>
      </c>
      <c r="AL43" s="534">
        <v>4</v>
      </c>
      <c r="AM43" s="534">
        <v>0</v>
      </c>
      <c r="AN43" s="534">
        <v>0</v>
      </c>
      <c r="AO43" s="534"/>
      <c r="AP43" s="534">
        <v>0</v>
      </c>
      <c r="AQ43" s="534">
        <v>0</v>
      </c>
      <c r="AR43" s="534">
        <v>0</v>
      </c>
      <c r="AS43" s="534">
        <v>0</v>
      </c>
      <c r="AT43" s="534">
        <v>0</v>
      </c>
      <c r="AU43" s="534">
        <v>0</v>
      </c>
      <c r="AV43" s="558"/>
    </row>
    <row r="44" spans="1:48" ht="14.25" customHeight="1" x14ac:dyDescent="0.25">
      <c r="A44" s="521" t="s">
        <v>351</v>
      </c>
      <c r="B44" s="521" t="s">
        <v>352</v>
      </c>
      <c r="C44" s="560" t="s">
        <v>306</v>
      </c>
      <c r="D44" s="560" t="s">
        <v>305</v>
      </c>
      <c r="E44" s="533">
        <v>487</v>
      </c>
      <c r="F44" s="533"/>
      <c r="G44" s="534">
        <v>44</v>
      </c>
      <c r="H44" s="534">
        <v>31</v>
      </c>
      <c r="I44" s="534">
        <v>9</v>
      </c>
      <c r="J44" s="534">
        <v>2</v>
      </c>
      <c r="K44" s="534">
        <v>2</v>
      </c>
      <c r="L44" s="534">
        <v>0</v>
      </c>
      <c r="M44" s="534"/>
      <c r="N44" s="534">
        <v>6</v>
      </c>
      <c r="O44" s="534">
        <v>0</v>
      </c>
      <c r="P44" s="534">
        <v>6</v>
      </c>
      <c r="Q44" s="534">
        <v>0</v>
      </c>
      <c r="R44" s="534">
        <v>0</v>
      </c>
      <c r="S44" s="534">
        <v>0</v>
      </c>
      <c r="T44" s="534"/>
      <c r="U44" s="534">
        <v>72</v>
      </c>
      <c r="V44" s="534">
        <v>54</v>
      </c>
      <c r="W44" s="534">
        <v>8</v>
      </c>
      <c r="X44" s="534">
        <v>10</v>
      </c>
      <c r="Y44" s="534">
        <v>0</v>
      </c>
      <c r="Z44" s="534">
        <v>0</v>
      </c>
      <c r="AA44" s="534"/>
      <c r="AB44" s="534">
        <v>35</v>
      </c>
      <c r="AC44" s="534">
        <v>7</v>
      </c>
      <c r="AD44" s="534">
        <v>6</v>
      </c>
      <c r="AE44" s="534">
        <v>12</v>
      </c>
      <c r="AF44" s="534">
        <v>9</v>
      </c>
      <c r="AG44" s="534">
        <v>1</v>
      </c>
      <c r="AH44" s="534"/>
      <c r="AI44" s="534">
        <v>323</v>
      </c>
      <c r="AJ44" s="534">
        <v>153</v>
      </c>
      <c r="AK44" s="534">
        <v>78</v>
      </c>
      <c r="AL44" s="534">
        <v>62</v>
      </c>
      <c r="AM44" s="534">
        <v>30</v>
      </c>
      <c r="AN44" s="534">
        <v>0</v>
      </c>
      <c r="AO44" s="534"/>
      <c r="AP44" s="534">
        <v>7</v>
      </c>
      <c r="AQ44" s="534">
        <v>0</v>
      </c>
      <c r="AR44" s="534">
        <v>0</v>
      </c>
      <c r="AS44" s="534">
        <v>3</v>
      </c>
      <c r="AT44" s="534">
        <v>1</v>
      </c>
      <c r="AU44" s="534">
        <v>3</v>
      </c>
      <c r="AV44" s="558"/>
    </row>
    <row r="45" spans="1:48" ht="14.25" customHeight="1" x14ac:dyDescent="0.25">
      <c r="A45" s="521" t="s">
        <v>353</v>
      </c>
      <c r="B45" s="521" t="s">
        <v>354</v>
      </c>
      <c r="C45" s="560" t="s">
        <v>304</v>
      </c>
      <c r="D45" s="560" t="s">
        <v>303</v>
      </c>
      <c r="E45" s="533">
        <v>149</v>
      </c>
      <c r="F45" s="533"/>
      <c r="G45" s="534">
        <v>3</v>
      </c>
      <c r="H45" s="534" t="s">
        <v>289</v>
      </c>
      <c r="I45" s="534" t="s">
        <v>289</v>
      </c>
      <c r="J45" s="534" t="s">
        <v>289</v>
      </c>
      <c r="K45" s="534" t="s">
        <v>289</v>
      </c>
      <c r="L45" s="534" t="s">
        <v>289</v>
      </c>
      <c r="M45" s="534"/>
      <c r="N45" s="534">
        <v>11</v>
      </c>
      <c r="O45" s="534">
        <v>10</v>
      </c>
      <c r="P45" s="534">
        <v>1</v>
      </c>
      <c r="Q45" s="534">
        <v>0</v>
      </c>
      <c r="R45" s="534">
        <v>0</v>
      </c>
      <c r="S45" s="534">
        <v>0</v>
      </c>
      <c r="T45" s="534"/>
      <c r="U45" s="534">
        <v>0</v>
      </c>
      <c r="V45" s="534">
        <v>0</v>
      </c>
      <c r="W45" s="534">
        <v>0</v>
      </c>
      <c r="X45" s="534">
        <v>0</v>
      </c>
      <c r="Y45" s="534">
        <v>0</v>
      </c>
      <c r="Z45" s="534">
        <v>0</v>
      </c>
      <c r="AA45" s="534"/>
      <c r="AB45" s="534">
        <v>20</v>
      </c>
      <c r="AC45" s="534">
        <v>2</v>
      </c>
      <c r="AD45" s="534">
        <v>10</v>
      </c>
      <c r="AE45" s="534">
        <v>7</v>
      </c>
      <c r="AF45" s="534">
        <v>1</v>
      </c>
      <c r="AG45" s="534">
        <v>0</v>
      </c>
      <c r="AH45" s="534"/>
      <c r="AI45" s="534">
        <v>115</v>
      </c>
      <c r="AJ45" s="534">
        <v>29</v>
      </c>
      <c r="AK45" s="534">
        <v>28</v>
      </c>
      <c r="AL45" s="534">
        <v>37</v>
      </c>
      <c r="AM45" s="534">
        <v>20</v>
      </c>
      <c r="AN45" s="534">
        <v>1</v>
      </c>
      <c r="AO45" s="534"/>
      <c r="AP45" s="534">
        <v>0</v>
      </c>
      <c r="AQ45" s="534">
        <v>0</v>
      </c>
      <c r="AR45" s="534">
        <v>0</v>
      </c>
      <c r="AS45" s="534">
        <v>0</v>
      </c>
      <c r="AT45" s="534">
        <v>0</v>
      </c>
      <c r="AU45" s="534">
        <v>0</v>
      </c>
      <c r="AV45" s="558"/>
    </row>
    <row r="46" spans="1:48" ht="14.25" customHeight="1" x14ac:dyDescent="0.25">
      <c r="A46" s="521" t="s">
        <v>355</v>
      </c>
      <c r="B46" s="521" t="s">
        <v>356</v>
      </c>
      <c r="C46" s="560" t="s">
        <v>296</v>
      </c>
      <c r="D46" s="560" t="s">
        <v>295</v>
      </c>
      <c r="E46" s="533">
        <v>413</v>
      </c>
      <c r="F46" s="533"/>
      <c r="G46" s="534">
        <v>89</v>
      </c>
      <c r="H46" s="534">
        <v>87</v>
      </c>
      <c r="I46" s="534">
        <v>2</v>
      </c>
      <c r="J46" s="534">
        <v>0</v>
      </c>
      <c r="K46" s="534">
        <v>0</v>
      </c>
      <c r="L46" s="534">
        <v>0</v>
      </c>
      <c r="M46" s="534"/>
      <c r="N46" s="534">
        <v>8</v>
      </c>
      <c r="O46" s="534">
        <v>7</v>
      </c>
      <c r="P46" s="534">
        <v>0</v>
      </c>
      <c r="Q46" s="534">
        <v>1</v>
      </c>
      <c r="R46" s="534">
        <v>0</v>
      </c>
      <c r="S46" s="534">
        <v>0</v>
      </c>
      <c r="T46" s="534"/>
      <c r="U46" s="534">
        <v>17</v>
      </c>
      <c r="V46" s="534">
        <v>13</v>
      </c>
      <c r="W46" s="534">
        <v>4</v>
      </c>
      <c r="X46" s="534">
        <v>0</v>
      </c>
      <c r="Y46" s="534">
        <v>0</v>
      </c>
      <c r="Z46" s="534">
        <v>0</v>
      </c>
      <c r="AA46" s="534"/>
      <c r="AB46" s="534">
        <v>193</v>
      </c>
      <c r="AC46" s="534">
        <v>99</v>
      </c>
      <c r="AD46" s="534">
        <v>70</v>
      </c>
      <c r="AE46" s="534">
        <v>18</v>
      </c>
      <c r="AF46" s="534">
        <v>6</v>
      </c>
      <c r="AG46" s="534">
        <v>0</v>
      </c>
      <c r="AH46" s="534"/>
      <c r="AI46" s="534">
        <v>93</v>
      </c>
      <c r="AJ46" s="534">
        <v>28</v>
      </c>
      <c r="AK46" s="534">
        <v>29</v>
      </c>
      <c r="AL46" s="534">
        <v>30</v>
      </c>
      <c r="AM46" s="534">
        <v>6</v>
      </c>
      <c r="AN46" s="534">
        <v>0</v>
      </c>
      <c r="AO46" s="534"/>
      <c r="AP46" s="534">
        <v>13</v>
      </c>
      <c r="AQ46" s="534">
        <v>1</v>
      </c>
      <c r="AR46" s="534">
        <v>5</v>
      </c>
      <c r="AS46" s="534">
        <v>7</v>
      </c>
      <c r="AT46" s="534">
        <v>0</v>
      </c>
      <c r="AU46" s="534">
        <v>0</v>
      </c>
      <c r="AV46" s="558"/>
    </row>
    <row r="47" spans="1:48" ht="14.25" customHeight="1" x14ac:dyDescent="0.25">
      <c r="A47" s="521" t="s">
        <v>357</v>
      </c>
      <c r="B47" s="521" t="s">
        <v>358</v>
      </c>
      <c r="C47" s="560" t="s">
        <v>302</v>
      </c>
      <c r="D47" s="560" t="s">
        <v>301</v>
      </c>
      <c r="E47" s="533">
        <v>50</v>
      </c>
      <c r="F47" s="533"/>
      <c r="G47" s="534">
        <v>9</v>
      </c>
      <c r="H47" s="534">
        <v>8</v>
      </c>
      <c r="I47" s="534">
        <v>1</v>
      </c>
      <c r="J47" s="534">
        <v>0</v>
      </c>
      <c r="K47" s="534">
        <v>0</v>
      </c>
      <c r="L47" s="534">
        <v>0</v>
      </c>
      <c r="M47" s="534"/>
      <c r="N47" s="534">
        <v>3</v>
      </c>
      <c r="O47" s="534">
        <v>0</v>
      </c>
      <c r="P47" s="534">
        <v>2</v>
      </c>
      <c r="Q47" s="534">
        <v>1</v>
      </c>
      <c r="R47" s="534">
        <v>0</v>
      </c>
      <c r="S47" s="534">
        <v>0</v>
      </c>
      <c r="T47" s="534"/>
      <c r="U47" s="534">
        <v>0</v>
      </c>
      <c r="V47" s="534">
        <v>0</v>
      </c>
      <c r="W47" s="534">
        <v>0</v>
      </c>
      <c r="X47" s="534">
        <v>0</v>
      </c>
      <c r="Y47" s="534">
        <v>0</v>
      </c>
      <c r="Z47" s="534">
        <v>0</v>
      </c>
      <c r="AA47" s="534"/>
      <c r="AB47" s="534">
        <v>0</v>
      </c>
      <c r="AC47" s="534">
        <v>0</v>
      </c>
      <c r="AD47" s="534">
        <v>0</v>
      </c>
      <c r="AE47" s="534">
        <v>0</v>
      </c>
      <c r="AF47" s="534">
        <v>0</v>
      </c>
      <c r="AG47" s="534">
        <v>0</v>
      </c>
      <c r="AH47" s="534"/>
      <c r="AI47" s="534">
        <v>38</v>
      </c>
      <c r="AJ47" s="534">
        <v>25</v>
      </c>
      <c r="AK47" s="534">
        <v>10</v>
      </c>
      <c r="AL47" s="534">
        <v>1</v>
      </c>
      <c r="AM47" s="534">
        <v>2</v>
      </c>
      <c r="AN47" s="534">
        <v>0</v>
      </c>
      <c r="AO47" s="534"/>
      <c r="AP47" s="534">
        <v>0</v>
      </c>
      <c r="AQ47" s="534">
        <v>0</v>
      </c>
      <c r="AR47" s="534">
        <v>0</v>
      </c>
      <c r="AS47" s="534">
        <v>0</v>
      </c>
      <c r="AT47" s="534">
        <v>0</v>
      </c>
      <c r="AU47" s="534">
        <v>0</v>
      </c>
      <c r="AV47" s="558"/>
    </row>
    <row r="48" spans="1:48" ht="14.25" customHeight="1" x14ac:dyDescent="0.25">
      <c r="A48" s="521" t="s">
        <v>359</v>
      </c>
      <c r="B48" s="521" t="s">
        <v>360</v>
      </c>
      <c r="C48" s="560" t="s">
        <v>302</v>
      </c>
      <c r="D48" s="560" t="s">
        <v>301</v>
      </c>
      <c r="E48" s="533">
        <v>97</v>
      </c>
      <c r="F48" s="533"/>
      <c r="G48" s="534">
        <v>2</v>
      </c>
      <c r="H48" s="534" t="s">
        <v>289</v>
      </c>
      <c r="I48" s="534" t="s">
        <v>289</v>
      </c>
      <c r="J48" s="534" t="s">
        <v>289</v>
      </c>
      <c r="K48" s="534" t="s">
        <v>289</v>
      </c>
      <c r="L48" s="534" t="s">
        <v>289</v>
      </c>
      <c r="M48" s="534"/>
      <c r="N48" s="534">
        <v>31</v>
      </c>
      <c r="O48" s="534">
        <v>16</v>
      </c>
      <c r="P48" s="534">
        <v>8</v>
      </c>
      <c r="Q48" s="534">
        <v>6</v>
      </c>
      <c r="R48" s="534">
        <v>1</v>
      </c>
      <c r="S48" s="534">
        <v>0</v>
      </c>
      <c r="T48" s="534"/>
      <c r="U48" s="534">
        <v>0</v>
      </c>
      <c r="V48" s="534">
        <v>0</v>
      </c>
      <c r="W48" s="534">
        <v>0</v>
      </c>
      <c r="X48" s="534">
        <v>0</v>
      </c>
      <c r="Y48" s="534">
        <v>0</v>
      </c>
      <c r="Z48" s="534">
        <v>0</v>
      </c>
      <c r="AA48" s="534"/>
      <c r="AB48" s="534">
        <v>0</v>
      </c>
      <c r="AC48" s="534">
        <v>0</v>
      </c>
      <c r="AD48" s="534">
        <v>0</v>
      </c>
      <c r="AE48" s="534">
        <v>0</v>
      </c>
      <c r="AF48" s="534">
        <v>0</v>
      </c>
      <c r="AG48" s="534">
        <v>0</v>
      </c>
      <c r="AH48" s="534"/>
      <c r="AI48" s="534">
        <v>64</v>
      </c>
      <c r="AJ48" s="534">
        <v>41</v>
      </c>
      <c r="AK48" s="534">
        <v>18</v>
      </c>
      <c r="AL48" s="534">
        <v>5</v>
      </c>
      <c r="AM48" s="534">
        <v>0</v>
      </c>
      <c r="AN48" s="534">
        <v>0</v>
      </c>
      <c r="AO48" s="534"/>
      <c r="AP48" s="534">
        <v>0</v>
      </c>
      <c r="AQ48" s="534">
        <v>0</v>
      </c>
      <c r="AR48" s="534">
        <v>0</v>
      </c>
      <c r="AS48" s="534">
        <v>0</v>
      </c>
      <c r="AT48" s="534">
        <v>0</v>
      </c>
      <c r="AU48" s="534">
        <v>0</v>
      </c>
      <c r="AV48" s="558"/>
    </row>
    <row r="49" spans="1:48" ht="14.25" customHeight="1" x14ac:dyDescent="0.25">
      <c r="A49" s="521" t="s">
        <v>361</v>
      </c>
      <c r="B49" s="521" t="s">
        <v>362</v>
      </c>
      <c r="C49" s="560" t="s">
        <v>288</v>
      </c>
      <c r="D49" s="560" t="s">
        <v>287</v>
      </c>
      <c r="E49" s="533">
        <v>2354</v>
      </c>
      <c r="F49" s="533"/>
      <c r="G49" s="534">
        <v>274</v>
      </c>
      <c r="H49" s="534">
        <v>67</v>
      </c>
      <c r="I49" s="534">
        <v>58</v>
      </c>
      <c r="J49" s="534">
        <v>93</v>
      </c>
      <c r="K49" s="534">
        <v>51</v>
      </c>
      <c r="L49" s="534">
        <v>5</v>
      </c>
      <c r="M49" s="534"/>
      <c r="N49" s="534">
        <v>906</v>
      </c>
      <c r="O49" s="534">
        <v>233</v>
      </c>
      <c r="P49" s="534">
        <v>279</v>
      </c>
      <c r="Q49" s="534">
        <v>302</v>
      </c>
      <c r="R49" s="534">
        <v>67</v>
      </c>
      <c r="S49" s="534">
        <v>25</v>
      </c>
      <c r="T49" s="534"/>
      <c r="U49" s="534">
        <v>3</v>
      </c>
      <c r="V49" s="534">
        <v>2</v>
      </c>
      <c r="W49" s="534">
        <v>0</v>
      </c>
      <c r="X49" s="534">
        <v>0</v>
      </c>
      <c r="Y49" s="534">
        <v>0</v>
      </c>
      <c r="Z49" s="534">
        <v>1</v>
      </c>
      <c r="AA49" s="534"/>
      <c r="AB49" s="534">
        <v>815</v>
      </c>
      <c r="AC49" s="534">
        <v>3</v>
      </c>
      <c r="AD49" s="534">
        <v>6</v>
      </c>
      <c r="AE49" s="534">
        <v>66</v>
      </c>
      <c r="AF49" s="534">
        <v>333</v>
      </c>
      <c r="AG49" s="534">
        <v>407</v>
      </c>
      <c r="AH49" s="534"/>
      <c r="AI49" s="534">
        <v>340</v>
      </c>
      <c r="AJ49" s="534">
        <v>38</v>
      </c>
      <c r="AK49" s="534">
        <v>12</v>
      </c>
      <c r="AL49" s="534">
        <v>77</v>
      </c>
      <c r="AM49" s="534">
        <v>144</v>
      </c>
      <c r="AN49" s="534">
        <v>69</v>
      </c>
      <c r="AO49" s="534"/>
      <c r="AP49" s="534">
        <v>16</v>
      </c>
      <c r="AQ49" s="534">
        <v>10</v>
      </c>
      <c r="AR49" s="534">
        <v>2</v>
      </c>
      <c r="AS49" s="534">
        <v>2</v>
      </c>
      <c r="AT49" s="534">
        <v>1</v>
      </c>
      <c r="AU49" s="534">
        <v>1</v>
      </c>
      <c r="AV49" s="558"/>
    </row>
    <row r="50" spans="1:48" ht="14.25" customHeight="1" x14ac:dyDescent="0.25">
      <c r="A50" s="521" t="s">
        <v>363</v>
      </c>
      <c r="B50" s="521" t="s">
        <v>364</v>
      </c>
      <c r="C50" s="560" t="s">
        <v>302</v>
      </c>
      <c r="D50" s="560" t="s">
        <v>301</v>
      </c>
      <c r="E50" s="533">
        <v>40</v>
      </c>
      <c r="F50" s="533"/>
      <c r="G50" s="534">
        <v>9</v>
      </c>
      <c r="H50" s="534">
        <v>9</v>
      </c>
      <c r="I50" s="534">
        <v>0</v>
      </c>
      <c r="J50" s="534">
        <v>0</v>
      </c>
      <c r="K50" s="534">
        <v>0</v>
      </c>
      <c r="L50" s="534">
        <v>0</v>
      </c>
      <c r="M50" s="534"/>
      <c r="N50" s="534">
        <v>8</v>
      </c>
      <c r="O50" s="534">
        <v>8</v>
      </c>
      <c r="P50" s="534">
        <v>0</v>
      </c>
      <c r="Q50" s="534">
        <v>0</v>
      </c>
      <c r="R50" s="534">
        <v>0</v>
      </c>
      <c r="S50" s="534">
        <v>0</v>
      </c>
      <c r="T50" s="534"/>
      <c r="U50" s="534">
        <v>0</v>
      </c>
      <c r="V50" s="534">
        <v>0</v>
      </c>
      <c r="W50" s="534">
        <v>0</v>
      </c>
      <c r="X50" s="534">
        <v>0</v>
      </c>
      <c r="Y50" s="534">
        <v>0</v>
      </c>
      <c r="Z50" s="534">
        <v>0</v>
      </c>
      <c r="AA50" s="534"/>
      <c r="AB50" s="534">
        <v>1</v>
      </c>
      <c r="AC50" s="534">
        <v>0</v>
      </c>
      <c r="AD50" s="534">
        <v>0</v>
      </c>
      <c r="AE50" s="534">
        <v>1</v>
      </c>
      <c r="AF50" s="534">
        <v>0</v>
      </c>
      <c r="AG50" s="534">
        <v>0</v>
      </c>
      <c r="AH50" s="534"/>
      <c r="AI50" s="534">
        <v>19</v>
      </c>
      <c r="AJ50" s="534">
        <v>10</v>
      </c>
      <c r="AK50" s="534">
        <v>5</v>
      </c>
      <c r="AL50" s="534">
        <v>1</v>
      </c>
      <c r="AM50" s="534">
        <v>3</v>
      </c>
      <c r="AN50" s="534">
        <v>0</v>
      </c>
      <c r="AO50" s="534"/>
      <c r="AP50" s="534">
        <v>3</v>
      </c>
      <c r="AQ50" s="534">
        <v>2</v>
      </c>
      <c r="AR50" s="534">
        <v>1</v>
      </c>
      <c r="AS50" s="534">
        <v>0</v>
      </c>
      <c r="AT50" s="534">
        <v>0</v>
      </c>
      <c r="AU50" s="534">
        <v>0</v>
      </c>
      <c r="AV50" s="558"/>
    </row>
    <row r="51" spans="1:48" ht="14.25" customHeight="1" x14ac:dyDescent="0.25">
      <c r="A51" s="712" t="s">
        <v>365</v>
      </c>
      <c r="B51" s="712" t="s">
        <v>366</v>
      </c>
      <c r="C51" s="729" t="s">
        <v>304</v>
      </c>
      <c r="D51" s="729" t="s">
        <v>303</v>
      </c>
      <c r="E51" s="714" t="s">
        <v>907</v>
      </c>
      <c r="F51" s="714"/>
      <c r="G51" s="713" t="s">
        <v>907</v>
      </c>
      <c r="H51" s="713" t="s">
        <v>907</v>
      </c>
      <c r="I51" s="713" t="s">
        <v>907</v>
      </c>
      <c r="J51" s="713" t="s">
        <v>907</v>
      </c>
      <c r="K51" s="713" t="s">
        <v>907</v>
      </c>
      <c r="L51" s="713" t="s">
        <v>907</v>
      </c>
      <c r="M51" s="713"/>
      <c r="N51" s="713" t="s">
        <v>907</v>
      </c>
      <c r="O51" s="713" t="s">
        <v>907</v>
      </c>
      <c r="P51" s="713" t="s">
        <v>907</v>
      </c>
      <c r="Q51" s="713" t="s">
        <v>907</v>
      </c>
      <c r="R51" s="713" t="s">
        <v>907</v>
      </c>
      <c r="S51" s="713" t="s">
        <v>907</v>
      </c>
      <c r="T51" s="713"/>
      <c r="U51" s="713" t="s">
        <v>907</v>
      </c>
      <c r="V51" s="713" t="s">
        <v>907</v>
      </c>
      <c r="W51" s="713" t="s">
        <v>907</v>
      </c>
      <c r="X51" s="713" t="s">
        <v>907</v>
      </c>
      <c r="Y51" s="713" t="s">
        <v>907</v>
      </c>
      <c r="Z51" s="713" t="s">
        <v>907</v>
      </c>
      <c r="AA51" s="713"/>
      <c r="AB51" s="713" t="s">
        <v>907</v>
      </c>
      <c r="AC51" s="713" t="s">
        <v>907</v>
      </c>
      <c r="AD51" s="713" t="s">
        <v>907</v>
      </c>
      <c r="AE51" s="713" t="s">
        <v>907</v>
      </c>
      <c r="AF51" s="713" t="s">
        <v>907</v>
      </c>
      <c r="AG51" s="713" t="s">
        <v>907</v>
      </c>
      <c r="AH51" s="713"/>
      <c r="AI51" s="713" t="s">
        <v>907</v>
      </c>
      <c r="AJ51" s="713" t="s">
        <v>907</v>
      </c>
      <c r="AK51" s="713" t="s">
        <v>907</v>
      </c>
      <c r="AL51" s="713" t="s">
        <v>907</v>
      </c>
      <c r="AM51" s="713" t="s">
        <v>907</v>
      </c>
      <c r="AN51" s="713" t="s">
        <v>907</v>
      </c>
      <c r="AO51" s="713"/>
      <c r="AP51" s="713" t="s">
        <v>907</v>
      </c>
      <c r="AQ51" s="713" t="s">
        <v>907</v>
      </c>
      <c r="AR51" s="713" t="s">
        <v>907</v>
      </c>
      <c r="AS51" s="713" t="s">
        <v>907</v>
      </c>
      <c r="AT51" s="713" t="s">
        <v>907</v>
      </c>
      <c r="AU51" s="713" t="s">
        <v>907</v>
      </c>
      <c r="AV51" s="558"/>
    </row>
    <row r="52" spans="1:48" ht="14.25" customHeight="1" x14ac:dyDescent="0.25">
      <c r="A52" s="521" t="s">
        <v>367</v>
      </c>
      <c r="B52" s="521" t="s">
        <v>368</v>
      </c>
      <c r="C52" s="560" t="s">
        <v>306</v>
      </c>
      <c r="D52" s="560" t="s">
        <v>305</v>
      </c>
      <c r="E52" s="533">
        <v>1671</v>
      </c>
      <c r="F52" s="533"/>
      <c r="G52" s="534">
        <v>412</v>
      </c>
      <c r="H52" s="534">
        <v>179</v>
      </c>
      <c r="I52" s="534">
        <v>84</v>
      </c>
      <c r="J52" s="534">
        <v>98</v>
      </c>
      <c r="K52" s="534">
        <v>48</v>
      </c>
      <c r="L52" s="534">
        <v>3</v>
      </c>
      <c r="M52" s="534"/>
      <c r="N52" s="534">
        <v>414</v>
      </c>
      <c r="O52" s="534">
        <v>157</v>
      </c>
      <c r="P52" s="534">
        <v>81</v>
      </c>
      <c r="Q52" s="534">
        <v>103</v>
      </c>
      <c r="R52" s="534">
        <v>66</v>
      </c>
      <c r="S52" s="534">
        <v>7</v>
      </c>
      <c r="T52" s="534"/>
      <c r="U52" s="534">
        <v>276</v>
      </c>
      <c r="V52" s="534">
        <v>32</v>
      </c>
      <c r="W52" s="534">
        <v>44</v>
      </c>
      <c r="X52" s="534">
        <v>101</v>
      </c>
      <c r="Y52" s="534">
        <v>88</v>
      </c>
      <c r="Z52" s="534">
        <v>11</v>
      </c>
      <c r="AA52" s="534"/>
      <c r="AB52" s="534">
        <v>107</v>
      </c>
      <c r="AC52" s="534">
        <v>11</v>
      </c>
      <c r="AD52" s="534">
        <v>14</v>
      </c>
      <c r="AE52" s="534">
        <v>34</v>
      </c>
      <c r="AF52" s="534">
        <v>41</v>
      </c>
      <c r="AG52" s="534">
        <v>7</v>
      </c>
      <c r="AH52" s="534"/>
      <c r="AI52" s="534">
        <v>459</v>
      </c>
      <c r="AJ52" s="534">
        <v>67</v>
      </c>
      <c r="AK52" s="534">
        <v>107</v>
      </c>
      <c r="AL52" s="534">
        <v>132</v>
      </c>
      <c r="AM52" s="534">
        <v>136</v>
      </c>
      <c r="AN52" s="534">
        <v>17</v>
      </c>
      <c r="AO52" s="534"/>
      <c r="AP52" s="534">
        <v>3</v>
      </c>
      <c r="AQ52" s="534">
        <v>1</v>
      </c>
      <c r="AR52" s="534">
        <v>1</v>
      </c>
      <c r="AS52" s="534">
        <v>1</v>
      </c>
      <c r="AT52" s="534">
        <v>0</v>
      </c>
      <c r="AU52" s="534">
        <v>0</v>
      </c>
      <c r="AV52" s="558"/>
    </row>
    <row r="53" spans="1:48" ht="14.25" customHeight="1" x14ac:dyDescent="0.25">
      <c r="A53" s="521" t="s">
        <v>369</v>
      </c>
      <c r="B53" s="521" t="s">
        <v>370</v>
      </c>
      <c r="C53" s="560" t="s">
        <v>302</v>
      </c>
      <c r="D53" s="560" t="s">
        <v>301</v>
      </c>
      <c r="E53" s="533">
        <v>64</v>
      </c>
      <c r="F53" s="533"/>
      <c r="G53" s="534">
        <v>2</v>
      </c>
      <c r="H53" s="534" t="s">
        <v>289</v>
      </c>
      <c r="I53" s="534" t="s">
        <v>289</v>
      </c>
      <c r="J53" s="534" t="s">
        <v>289</v>
      </c>
      <c r="K53" s="534" t="s">
        <v>289</v>
      </c>
      <c r="L53" s="534" t="s">
        <v>289</v>
      </c>
      <c r="M53" s="534"/>
      <c r="N53" s="534">
        <v>22</v>
      </c>
      <c r="O53" s="534">
        <v>19</v>
      </c>
      <c r="P53" s="534">
        <v>3</v>
      </c>
      <c r="Q53" s="534">
        <v>0</v>
      </c>
      <c r="R53" s="534">
        <v>0</v>
      </c>
      <c r="S53" s="534">
        <v>0</v>
      </c>
      <c r="T53" s="534"/>
      <c r="U53" s="534">
        <v>2</v>
      </c>
      <c r="V53" s="534">
        <v>0</v>
      </c>
      <c r="W53" s="534">
        <v>1</v>
      </c>
      <c r="X53" s="534">
        <v>1</v>
      </c>
      <c r="Y53" s="534">
        <v>0</v>
      </c>
      <c r="Z53" s="534">
        <v>0</v>
      </c>
      <c r="AA53" s="534"/>
      <c r="AB53" s="534">
        <v>0</v>
      </c>
      <c r="AC53" s="534">
        <v>0</v>
      </c>
      <c r="AD53" s="534">
        <v>0</v>
      </c>
      <c r="AE53" s="534">
        <v>0</v>
      </c>
      <c r="AF53" s="534">
        <v>0</v>
      </c>
      <c r="AG53" s="534">
        <v>0</v>
      </c>
      <c r="AH53" s="534"/>
      <c r="AI53" s="534">
        <v>37</v>
      </c>
      <c r="AJ53" s="534">
        <v>25</v>
      </c>
      <c r="AK53" s="534">
        <v>8</v>
      </c>
      <c r="AL53" s="534">
        <v>4</v>
      </c>
      <c r="AM53" s="534">
        <v>0</v>
      </c>
      <c r="AN53" s="534">
        <v>0</v>
      </c>
      <c r="AO53" s="534"/>
      <c r="AP53" s="534">
        <v>1</v>
      </c>
      <c r="AQ53" s="534">
        <v>0</v>
      </c>
      <c r="AR53" s="534">
        <v>0</v>
      </c>
      <c r="AS53" s="534">
        <v>0</v>
      </c>
      <c r="AT53" s="534">
        <v>1</v>
      </c>
      <c r="AU53" s="534">
        <v>0</v>
      </c>
      <c r="AV53" s="558"/>
    </row>
    <row r="54" spans="1:48" ht="14.25" customHeight="1" x14ac:dyDescent="0.25">
      <c r="A54" s="521" t="s">
        <v>371</v>
      </c>
      <c r="B54" s="521" t="s">
        <v>372</v>
      </c>
      <c r="C54" s="560" t="s">
        <v>288</v>
      </c>
      <c r="D54" s="560" t="s">
        <v>287</v>
      </c>
      <c r="E54" s="533">
        <v>1810</v>
      </c>
      <c r="F54" s="533"/>
      <c r="G54" s="534">
        <v>1</v>
      </c>
      <c r="H54" s="534" t="s">
        <v>289</v>
      </c>
      <c r="I54" s="534" t="s">
        <v>289</v>
      </c>
      <c r="J54" s="534" t="s">
        <v>289</v>
      </c>
      <c r="K54" s="534" t="s">
        <v>289</v>
      </c>
      <c r="L54" s="534" t="s">
        <v>289</v>
      </c>
      <c r="M54" s="534"/>
      <c r="N54" s="534">
        <v>1628</v>
      </c>
      <c r="O54" s="534">
        <v>292</v>
      </c>
      <c r="P54" s="534">
        <v>244</v>
      </c>
      <c r="Q54" s="534">
        <v>426</v>
      </c>
      <c r="R54" s="534">
        <v>383</v>
      </c>
      <c r="S54" s="534">
        <v>283</v>
      </c>
      <c r="T54" s="534"/>
      <c r="U54" s="534">
        <v>0</v>
      </c>
      <c r="V54" s="534">
        <v>0</v>
      </c>
      <c r="W54" s="534">
        <v>0</v>
      </c>
      <c r="X54" s="534">
        <v>0</v>
      </c>
      <c r="Y54" s="534">
        <v>0</v>
      </c>
      <c r="Z54" s="534">
        <v>0</v>
      </c>
      <c r="AA54" s="534"/>
      <c r="AB54" s="534">
        <v>10</v>
      </c>
      <c r="AC54" s="534">
        <v>3</v>
      </c>
      <c r="AD54" s="534">
        <v>0</v>
      </c>
      <c r="AE54" s="534">
        <v>1</v>
      </c>
      <c r="AF54" s="534">
        <v>5</v>
      </c>
      <c r="AG54" s="534">
        <v>1</v>
      </c>
      <c r="AH54" s="534"/>
      <c r="AI54" s="534">
        <v>170</v>
      </c>
      <c r="AJ54" s="534">
        <v>5</v>
      </c>
      <c r="AK54" s="534">
        <v>9</v>
      </c>
      <c r="AL54" s="534">
        <v>26</v>
      </c>
      <c r="AM54" s="534">
        <v>45</v>
      </c>
      <c r="AN54" s="534">
        <v>85</v>
      </c>
      <c r="AO54" s="534"/>
      <c r="AP54" s="534">
        <v>1</v>
      </c>
      <c r="AQ54" s="534">
        <v>0</v>
      </c>
      <c r="AR54" s="534">
        <v>0</v>
      </c>
      <c r="AS54" s="534">
        <v>0</v>
      </c>
      <c r="AT54" s="534">
        <v>1</v>
      </c>
      <c r="AU54" s="534">
        <v>0</v>
      </c>
      <c r="AV54" s="558"/>
    </row>
    <row r="55" spans="1:48" ht="14.25" customHeight="1" x14ac:dyDescent="0.25">
      <c r="A55" s="521" t="s">
        <v>373</v>
      </c>
      <c r="B55" s="521" t="s">
        <v>374</v>
      </c>
      <c r="C55" s="560" t="s">
        <v>300</v>
      </c>
      <c r="D55" s="560" t="s">
        <v>299</v>
      </c>
      <c r="E55" s="533">
        <v>49</v>
      </c>
      <c r="F55" s="533"/>
      <c r="G55" s="534">
        <v>19</v>
      </c>
      <c r="H55" s="534">
        <v>14</v>
      </c>
      <c r="I55" s="534">
        <v>1</v>
      </c>
      <c r="J55" s="534">
        <v>1</v>
      </c>
      <c r="K55" s="534">
        <v>3</v>
      </c>
      <c r="L55" s="534">
        <v>0</v>
      </c>
      <c r="M55" s="534"/>
      <c r="N55" s="534">
        <v>1</v>
      </c>
      <c r="O55" s="534">
        <v>1</v>
      </c>
      <c r="P55" s="534">
        <v>0</v>
      </c>
      <c r="Q55" s="534">
        <v>0</v>
      </c>
      <c r="R55" s="534">
        <v>0</v>
      </c>
      <c r="S55" s="534">
        <v>0</v>
      </c>
      <c r="T55" s="534"/>
      <c r="U55" s="534">
        <v>10</v>
      </c>
      <c r="V55" s="534">
        <v>4</v>
      </c>
      <c r="W55" s="534">
        <v>0</v>
      </c>
      <c r="X55" s="534">
        <v>2</v>
      </c>
      <c r="Y55" s="534">
        <v>2</v>
      </c>
      <c r="Z55" s="534">
        <v>2</v>
      </c>
      <c r="AA55" s="534"/>
      <c r="AB55" s="534">
        <v>0</v>
      </c>
      <c r="AC55" s="534">
        <v>0</v>
      </c>
      <c r="AD55" s="534">
        <v>0</v>
      </c>
      <c r="AE55" s="534">
        <v>0</v>
      </c>
      <c r="AF55" s="534">
        <v>0</v>
      </c>
      <c r="AG55" s="534">
        <v>0</v>
      </c>
      <c r="AH55" s="534"/>
      <c r="AI55" s="534">
        <v>18</v>
      </c>
      <c r="AJ55" s="534">
        <v>11</v>
      </c>
      <c r="AK55" s="534">
        <v>3</v>
      </c>
      <c r="AL55" s="534">
        <v>3</v>
      </c>
      <c r="AM55" s="534">
        <v>1</v>
      </c>
      <c r="AN55" s="534">
        <v>0</v>
      </c>
      <c r="AO55" s="534"/>
      <c r="AP55" s="534">
        <v>1</v>
      </c>
      <c r="AQ55" s="534">
        <v>0</v>
      </c>
      <c r="AR55" s="534">
        <v>0</v>
      </c>
      <c r="AS55" s="534">
        <v>1</v>
      </c>
      <c r="AT55" s="534">
        <v>0</v>
      </c>
      <c r="AU55" s="534">
        <v>0</v>
      </c>
      <c r="AV55" s="558"/>
    </row>
    <row r="56" spans="1:48" ht="14.25" customHeight="1" x14ac:dyDescent="0.25">
      <c r="A56" s="521" t="s">
        <v>375</v>
      </c>
      <c r="B56" s="521" t="s">
        <v>376</v>
      </c>
      <c r="C56" s="560" t="s">
        <v>302</v>
      </c>
      <c r="D56" s="560" t="s">
        <v>301</v>
      </c>
      <c r="E56" s="533">
        <v>176</v>
      </c>
      <c r="F56" s="533"/>
      <c r="G56" s="534">
        <v>0</v>
      </c>
      <c r="H56" s="534" t="s">
        <v>289</v>
      </c>
      <c r="I56" s="534" t="s">
        <v>289</v>
      </c>
      <c r="J56" s="534" t="s">
        <v>289</v>
      </c>
      <c r="K56" s="534" t="s">
        <v>289</v>
      </c>
      <c r="L56" s="534" t="s">
        <v>289</v>
      </c>
      <c r="M56" s="534"/>
      <c r="N56" s="534">
        <v>101</v>
      </c>
      <c r="O56" s="534">
        <v>36</v>
      </c>
      <c r="P56" s="534">
        <v>20</v>
      </c>
      <c r="Q56" s="534">
        <v>26</v>
      </c>
      <c r="R56" s="534">
        <v>16</v>
      </c>
      <c r="S56" s="534">
        <v>3</v>
      </c>
      <c r="T56" s="534"/>
      <c r="U56" s="534">
        <v>74</v>
      </c>
      <c r="V56" s="534">
        <v>38</v>
      </c>
      <c r="W56" s="534">
        <v>16</v>
      </c>
      <c r="X56" s="534">
        <v>9</v>
      </c>
      <c r="Y56" s="534">
        <v>10</v>
      </c>
      <c r="Z56" s="534">
        <v>1</v>
      </c>
      <c r="AA56" s="534"/>
      <c r="AB56" s="534">
        <v>0</v>
      </c>
      <c r="AC56" s="534">
        <v>0</v>
      </c>
      <c r="AD56" s="534">
        <v>0</v>
      </c>
      <c r="AE56" s="534">
        <v>0</v>
      </c>
      <c r="AF56" s="534">
        <v>0</v>
      </c>
      <c r="AG56" s="534">
        <v>0</v>
      </c>
      <c r="AH56" s="534"/>
      <c r="AI56" s="534">
        <v>0</v>
      </c>
      <c r="AJ56" s="534">
        <v>0</v>
      </c>
      <c r="AK56" s="534">
        <v>0</v>
      </c>
      <c r="AL56" s="534">
        <v>0</v>
      </c>
      <c r="AM56" s="534">
        <v>0</v>
      </c>
      <c r="AN56" s="534">
        <v>0</v>
      </c>
      <c r="AO56" s="534"/>
      <c r="AP56" s="534">
        <v>1</v>
      </c>
      <c r="AQ56" s="534">
        <v>1</v>
      </c>
      <c r="AR56" s="534">
        <v>0</v>
      </c>
      <c r="AS56" s="534">
        <v>0</v>
      </c>
      <c r="AT56" s="534">
        <v>0</v>
      </c>
      <c r="AU56" s="534">
        <v>0</v>
      </c>
      <c r="AV56" s="558"/>
    </row>
    <row r="57" spans="1:48" ht="14.25" customHeight="1" x14ac:dyDescent="0.25">
      <c r="A57" s="521" t="s">
        <v>377</v>
      </c>
      <c r="B57" s="521" t="s">
        <v>378</v>
      </c>
      <c r="C57" s="560" t="s">
        <v>298</v>
      </c>
      <c r="D57" s="560" t="s">
        <v>297</v>
      </c>
      <c r="E57" s="533">
        <v>15</v>
      </c>
      <c r="F57" s="533"/>
      <c r="G57" s="534">
        <v>1</v>
      </c>
      <c r="H57" s="534" t="s">
        <v>289</v>
      </c>
      <c r="I57" s="534" t="s">
        <v>289</v>
      </c>
      <c r="J57" s="534" t="s">
        <v>289</v>
      </c>
      <c r="K57" s="534" t="s">
        <v>289</v>
      </c>
      <c r="L57" s="534" t="s">
        <v>289</v>
      </c>
      <c r="M57" s="534"/>
      <c r="N57" s="534">
        <v>0</v>
      </c>
      <c r="O57" s="534">
        <v>0</v>
      </c>
      <c r="P57" s="534">
        <v>0</v>
      </c>
      <c r="Q57" s="534">
        <v>0</v>
      </c>
      <c r="R57" s="534">
        <v>0</v>
      </c>
      <c r="S57" s="534">
        <v>0</v>
      </c>
      <c r="T57" s="534"/>
      <c r="U57" s="534">
        <v>0</v>
      </c>
      <c r="V57" s="534">
        <v>0</v>
      </c>
      <c r="W57" s="534">
        <v>0</v>
      </c>
      <c r="X57" s="534">
        <v>0</v>
      </c>
      <c r="Y57" s="534">
        <v>0</v>
      </c>
      <c r="Z57" s="534">
        <v>0</v>
      </c>
      <c r="AA57" s="534"/>
      <c r="AB57" s="534">
        <v>0</v>
      </c>
      <c r="AC57" s="534">
        <v>0</v>
      </c>
      <c r="AD57" s="534">
        <v>0</v>
      </c>
      <c r="AE57" s="534">
        <v>0</v>
      </c>
      <c r="AF57" s="534">
        <v>0</v>
      </c>
      <c r="AG57" s="534">
        <v>0</v>
      </c>
      <c r="AH57" s="534"/>
      <c r="AI57" s="534">
        <v>14</v>
      </c>
      <c r="AJ57" s="534">
        <v>10</v>
      </c>
      <c r="AK57" s="534">
        <v>4</v>
      </c>
      <c r="AL57" s="534">
        <v>0</v>
      </c>
      <c r="AM57" s="534">
        <v>0</v>
      </c>
      <c r="AN57" s="534">
        <v>0</v>
      </c>
      <c r="AO57" s="534"/>
      <c r="AP57" s="534">
        <v>0</v>
      </c>
      <c r="AQ57" s="534">
        <v>0</v>
      </c>
      <c r="AR57" s="534">
        <v>0</v>
      </c>
      <c r="AS57" s="534">
        <v>0</v>
      </c>
      <c r="AT57" s="534">
        <v>0</v>
      </c>
      <c r="AU57" s="534">
        <v>0</v>
      </c>
      <c r="AV57" s="558"/>
    </row>
    <row r="58" spans="1:48" ht="14.25" customHeight="1" x14ac:dyDescent="0.25">
      <c r="A58" s="521" t="s">
        <v>379</v>
      </c>
      <c r="B58" s="521" t="s">
        <v>380</v>
      </c>
      <c r="C58" s="560" t="s">
        <v>304</v>
      </c>
      <c r="D58" s="560" t="s">
        <v>303</v>
      </c>
      <c r="E58" s="533">
        <v>413</v>
      </c>
      <c r="F58" s="533"/>
      <c r="G58" s="534">
        <v>27</v>
      </c>
      <c r="H58" s="534">
        <v>22</v>
      </c>
      <c r="I58" s="534">
        <v>5</v>
      </c>
      <c r="J58" s="534">
        <v>0</v>
      </c>
      <c r="K58" s="534">
        <v>0</v>
      </c>
      <c r="L58" s="534">
        <v>0</v>
      </c>
      <c r="M58" s="534"/>
      <c r="N58" s="534">
        <v>161</v>
      </c>
      <c r="O58" s="534">
        <v>101</v>
      </c>
      <c r="P58" s="534">
        <v>30</v>
      </c>
      <c r="Q58" s="534">
        <v>20</v>
      </c>
      <c r="R58" s="534">
        <v>10</v>
      </c>
      <c r="S58" s="534">
        <v>0</v>
      </c>
      <c r="T58" s="534"/>
      <c r="U58" s="534">
        <v>0</v>
      </c>
      <c r="V58" s="534">
        <v>0</v>
      </c>
      <c r="W58" s="534">
        <v>0</v>
      </c>
      <c r="X58" s="534">
        <v>0</v>
      </c>
      <c r="Y58" s="534">
        <v>0</v>
      </c>
      <c r="Z58" s="534">
        <v>0</v>
      </c>
      <c r="AA58" s="534"/>
      <c r="AB58" s="534">
        <v>0</v>
      </c>
      <c r="AC58" s="534">
        <v>0</v>
      </c>
      <c r="AD58" s="534">
        <v>0</v>
      </c>
      <c r="AE58" s="534">
        <v>0</v>
      </c>
      <c r="AF58" s="534">
        <v>0</v>
      </c>
      <c r="AG58" s="534">
        <v>0</v>
      </c>
      <c r="AH58" s="534"/>
      <c r="AI58" s="534">
        <v>225</v>
      </c>
      <c r="AJ58" s="534">
        <v>125</v>
      </c>
      <c r="AK58" s="534">
        <v>70</v>
      </c>
      <c r="AL58" s="534">
        <v>20</v>
      </c>
      <c r="AM58" s="534">
        <v>10</v>
      </c>
      <c r="AN58" s="534">
        <v>0</v>
      </c>
      <c r="AO58" s="534"/>
      <c r="AP58" s="534">
        <v>0</v>
      </c>
      <c r="AQ58" s="534">
        <v>0</v>
      </c>
      <c r="AR58" s="534">
        <v>0</v>
      </c>
      <c r="AS58" s="534">
        <v>0</v>
      </c>
      <c r="AT58" s="534">
        <v>0</v>
      </c>
      <c r="AU58" s="534">
        <v>0</v>
      </c>
      <c r="AV58" s="558"/>
    </row>
    <row r="59" spans="1:48" ht="14.25" customHeight="1" x14ac:dyDescent="0.25">
      <c r="A59" s="521" t="s">
        <v>381</v>
      </c>
      <c r="B59" s="521" t="s">
        <v>382</v>
      </c>
      <c r="C59" s="560" t="s">
        <v>294</v>
      </c>
      <c r="D59" s="560" t="s">
        <v>293</v>
      </c>
      <c r="E59" s="533">
        <v>30</v>
      </c>
      <c r="F59" s="533"/>
      <c r="G59" s="534">
        <v>11</v>
      </c>
      <c r="H59" s="534">
        <v>9</v>
      </c>
      <c r="I59" s="534">
        <v>1</v>
      </c>
      <c r="J59" s="534">
        <v>1</v>
      </c>
      <c r="K59" s="534">
        <v>0</v>
      </c>
      <c r="L59" s="534">
        <v>0</v>
      </c>
      <c r="M59" s="534"/>
      <c r="N59" s="534">
        <v>1</v>
      </c>
      <c r="O59" s="534">
        <v>1</v>
      </c>
      <c r="P59" s="534">
        <v>0</v>
      </c>
      <c r="Q59" s="534">
        <v>0</v>
      </c>
      <c r="R59" s="534">
        <v>0</v>
      </c>
      <c r="S59" s="534">
        <v>0</v>
      </c>
      <c r="T59" s="534"/>
      <c r="U59" s="534">
        <v>1</v>
      </c>
      <c r="V59" s="534">
        <v>1</v>
      </c>
      <c r="W59" s="534">
        <v>0</v>
      </c>
      <c r="X59" s="534">
        <v>0</v>
      </c>
      <c r="Y59" s="534">
        <v>0</v>
      </c>
      <c r="Z59" s="534">
        <v>0</v>
      </c>
      <c r="AA59" s="534"/>
      <c r="AB59" s="534">
        <v>1</v>
      </c>
      <c r="AC59" s="534">
        <v>1</v>
      </c>
      <c r="AD59" s="534">
        <v>0</v>
      </c>
      <c r="AE59" s="534">
        <v>0</v>
      </c>
      <c r="AF59" s="534">
        <v>0</v>
      </c>
      <c r="AG59" s="534">
        <v>0</v>
      </c>
      <c r="AH59" s="534"/>
      <c r="AI59" s="534">
        <v>15</v>
      </c>
      <c r="AJ59" s="534">
        <v>8</v>
      </c>
      <c r="AK59" s="534">
        <v>4</v>
      </c>
      <c r="AL59" s="534">
        <v>3</v>
      </c>
      <c r="AM59" s="534">
        <v>0</v>
      </c>
      <c r="AN59" s="534">
        <v>0</v>
      </c>
      <c r="AO59" s="534"/>
      <c r="AP59" s="534">
        <v>1</v>
      </c>
      <c r="AQ59" s="534">
        <v>1</v>
      </c>
      <c r="AR59" s="534">
        <v>0</v>
      </c>
      <c r="AS59" s="534">
        <v>0</v>
      </c>
      <c r="AT59" s="534">
        <v>0</v>
      </c>
      <c r="AU59" s="534">
        <v>0</v>
      </c>
      <c r="AV59" s="558"/>
    </row>
    <row r="60" spans="1:48" ht="14.25" customHeight="1" x14ac:dyDescent="0.25">
      <c r="A60" s="521" t="s">
        <v>383</v>
      </c>
      <c r="B60" s="521" t="s">
        <v>384</v>
      </c>
      <c r="C60" s="560" t="s">
        <v>294</v>
      </c>
      <c r="D60" s="560" t="s">
        <v>293</v>
      </c>
      <c r="E60" s="533">
        <v>202</v>
      </c>
      <c r="F60" s="533"/>
      <c r="G60" s="534">
        <v>62</v>
      </c>
      <c r="H60" s="534">
        <v>58</v>
      </c>
      <c r="I60" s="534">
        <v>3</v>
      </c>
      <c r="J60" s="534">
        <v>1</v>
      </c>
      <c r="K60" s="534">
        <v>0</v>
      </c>
      <c r="L60" s="534">
        <v>0</v>
      </c>
      <c r="M60" s="534"/>
      <c r="N60" s="534">
        <v>29</v>
      </c>
      <c r="O60" s="534">
        <v>13</v>
      </c>
      <c r="P60" s="534">
        <v>16</v>
      </c>
      <c r="Q60" s="534">
        <v>0</v>
      </c>
      <c r="R60" s="534">
        <v>0</v>
      </c>
      <c r="S60" s="534">
        <v>0</v>
      </c>
      <c r="T60" s="534"/>
      <c r="U60" s="534">
        <v>0</v>
      </c>
      <c r="V60" s="534">
        <v>0</v>
      </c>
      <c r="W60" s="534">
        <v>0</v>
      </c>
      <c r="X60" s="534">
        <v>0</v>
      </c>
      <c r="Y60" s="534">
        <v>0</v>
      </c>
      <c r="Z60" s="534">
        <v>0</v>
      </c>
      <c r="AA60" s="534"/>
      <c r="AB60" s="534">
        <v>2</v>
      </c>
      <c r="AC60" s="534">
        <v>2</v>
      </c>
      <c r="AD60" s="534">
        <v>0</v>
      </c>
      <c r="AE60" s="534">
        <v>0</v>
      </c>
      <c r="AF60" s="534">
        <v>0</v>
      </c>
      <c r="AG60" s="534">
        <v>0</v>
      </c>
      <c r="AH60" s="534"/>
      <c r="AI60" s="534">
        <v>109</v>
      </c>
      <c r="AJ60" s="534">
        <v>21</v>
      </c>
      <c r="AK60" s="534">
        <v>39</v>
      </c>
      <c r="AL60" s="534">
        <v>46</v>
      </c>
      <c r="AM60" s="534">
        <v>3</v>
      </c>
      <c r="AN60" s="534">
        <v>0</v>
      </c>
      <c r="AO60" s="534"/>
      <c r="AP60" s="534">
        <v>0</v>
      </c>
      <c r="AQ60" s="534">
        <v>0</v>
      </c>
      <c r="AR60" s="534">
        <v>0</v>
      </c>
      <c r="AS60" s="534">
        <v>0</v>
      </c>
      <c r="AT60" s="534">
        <v>0</v>
      </c>
      <c r="AU60" s="534">
        <v>0</v>
      </c>
      <c r="AV60" s="558"/>
    </row>
    <row r="61" spans="1:48" ht="14.25" customHeight="1" x14ac:dyDescent="0.25">
      <c r="A61" s="521" t="s">
        <v>385</v>
      </c>
      <c r="B61" s="521" t="s">
        <v>386</v>
      </c>
      <c r="C61" s="560" t="s">
        <v>296</v>
      </c>
      <c r="D61" s="560" t="s">
        <v>295</v>
      </c>
      <c r="E61" s="533">
        <v>84</v>
      </c>
      <c r="F61" s="533"/>
      <c r="G61" s="534">
        <v>33</v>
      </c>
      <c r="H61" s="534">
        <v>32</v>
      </c>
      <c r="I61" s="534">
        <v>1</v>
      </c>
      <c r="J61" s="534">
        <v>0</v>
      </c>
      <c r="K61" s="534">
        <v>0</v>
      </c>
      <c r="L61" s="534">
        <v>0</v>
      </c>
      <c r="M61" s="534"/>
      <c r="N61" s="534">
        <v>0</v>
      </c>
      <c r="O61" s="534">
        <v>0</v>
      </c>
      <c r="P61" s="534">
        <v>0</v>
      </c>
      <c r="Q61" s="534">
        <v>0</v>
      </c>
      <c r="R61" s="534">
        <v>0</v>
      </c>
      <c r="S61" s="534">
        <v>0</v>
      </c>
      <c r="T61" s="534"/>
      <c r="U61" s="534">
        <v>19</v>
      </c>
      <c r="V61" s="534">
        <v>16</v>
      </c>
      <c r="W61" s="534">
        <v>3</v>
      </c>
      <c r="X61" s="534">
        <v>0</v>
      </c>
      <c r="Y61" s="534">
        <v>0</v>
      </c>
      <c r="Z61" s="534">
        <v>0</v>
      </c>
      <c r="AA61" s="534"/>
      <c r="AB61" s="534">
        <v>0</v>
      </c>
      <c r="AC61" s="534">
        <v>0</v>
      </c>
      <c r="AD61" s="534">
        <v>0</v>
      </c>
      <c r="AE61" s="534">
        <v>0</v>
      </c>
      <c r="AF61" s="534">
        <v>0</v>
      </c>
      <c r="AG61" s="534">
        <v>0</v>
      </c>
      <c r="AH61" s="534"/>
      <c r="AI61" s="534">
        <v>31</v>
      </c>
      <c r="AJ61" s="534">
        <v>26</v>
      </c>
      <c r="AK61" s="534">
        <v>4</v>
      </c>
      <c r="AL61" s="534">
        <v>1</v>
      </c>
      <c r="AM61" s="534">
        <v>0</v>
      </c>
      <c r="AN61" s="534">
        <v>0</v>
      </c>
      <c r="AO61" s="534"/>
      <c r="AP61" s="534">
        <v>1</v>
      </c>
      <c r="AQ61" s="534">
        <v>1</v>
      </c>
      <c r="AR61" s="534">
        <v>0</v>
      </c>
      <c r="AS61" s="534">
        <v>0</v>
      </c>
      <c r="AT61" s="534">
        <v>0</v>
      </c>
      <c r="AU61" s="534">
        <v>0</v>
      </c>
      <c r="AV61" s="558"/>
    </row>
    <row r="62" spans="1:48" ht="14.25" customHeight="1" x14ac:dyDescent="0.25">
      <c r="A62" s="521" t="s">
        <v>387</v>
      </c>
      <c r="B62" s="521" t="s">
        <v>388</v>
      </c>
      <c r="C62" s="560" t="s">
        <v>302</v>
      </c>
      <c r="D62" s="560" t="s">
        <v>301</v>
      </c>
      <c r="E62" s="533">
        <v>152</v>
      </c>
      <c r="F62" s="533"/>
      <c r="G62" s="534">
        <v>18</v>
      </c>
      <c r="H62" s="534">
        <v>17</v>
      </c>
      <c r="I62" s="534">
        <v>1</v>
      </c>
      <c r="J62" s="534">
        <v>0</v>
      </c>
      <c r="K62" s="534">
        <v>0</v>
      </c>
      <c r="L62" s="534">
        <v>0</v>
      </c>
      <c r="M62" s="534"/>
      <c r="N62" s="534">
        <v>0</v>
      </c>
      <c r="O62" s="534">
        <v>0</v>
      </c>
      <c r="P62" s="534">
        <v>0</v>
      </c>
      <c r="Q62" s="534">
        <v>0</v>
      </c>
      <c r="R62" s="534">
        <v>0</v>
      </c>
      <c r="S62" s="534">
        <v>0</v>
      </c>
      <c r="T62" s="534"/>
      <c r="U62" s="534">
        <v>18</v>
      </c>
      <c r="V62" s="534">
        <v>15</v>
      </c>
      <c r="W62" s="534">
        <v>1</v>
      </c>
      <c r="X62" s="534">
        <v>1</v>
      </c>
      <c r="Y62" s="534">
        <v>1</v>
      </c>
      <c r="Z62" s="534">
        <v>0</v>
      </c>
      <c r="AA62" s="534"/>
      <c r="AB62" s="534">
        <v>0</v>
      </c>
      <c r="AC62" s="534">
        <v>0</v>
      </c>
      <c r="AD62" s="534">
        <v>0</v>
      </c>
      <c r="AE62" s="534">
        <v>0</v>
      </c>
      <c r="AF62" s="534">
        <v>0</v>
      </c>
      <c r="AG62" s="534">
        <v>0</v>
      </c>
      <c r="AH62" s="534"/>
      <c r="AI62" s="534">
        <v>115</v>
      </c>
      <c r="AJ62" s="534">
        <v>67</v>
      </c>
      <c r="AK62" s="534">
        <v>27</v>
      </c>
      <c r="AL62" s="534">
        <v>16</v>
      </c>
      <c r="AM62" s="534">
        <v>5</v>
      </c>
      <c r="AN62" s="534">
        <v>0</v>
      </c>
      <c r="AO62" s="534"/>
      <c r="AP62" s="534">
        <v>1</v>
      </c>
      <c r="AQ62" s="534">
        <v>1</v>
      </c>
      <c r="AR62" s="534">
        <v>0</v>
      </c>
      <c r="AS62" s="534">
        <v>0</v>
      </c>
      <c r="AT62" s="534">
        <v>0</v>
      </c>
      <c r="AU62" s="534">
        <v>0</v>
      </c>
      <c r="AV62" s="558"/>
    </row>
    <row r="63" spans="1:48" ht="14.25" customHeight="1" x14ac:dyDescent="0.25">
      <c r="A63" s="712" t="s">
        <v>389</v>
      </c>
      <c r="B63" s="712" t="s">
        <v>390</v>
      </c>
      <c r="C63" s="729" t="s">
        <v>288</v>
      </c>
      <c r="D63" s="729" t="s">
        <v>287</v>
      </c>
      <c r="E63" s="714" t="s">
        <v>907</v>
      </c>
      <c r="F63" s="714"/>
      <c r="G63" s="713" t="s">
        <v>907</v>
      </c>
      <c r="H63" s="713" t="s">
        <v>907</v>
      </c>
      <c r="I63" s="713" t="s">
        <v>907</v>
      </c>
      <c r="J63" s="713" t="s">
        <v>907</v>
      </c>
      <c r="K63" s="713" t="s">
        <v>907</v>
      </c>
      <c r="L63" s="713" t="s">
        <v>907</v>
      </c>
      <c r="M63" s="713"/>
      <c r="N63" s="713" t="s">
        <v>907</v>
      </c>
      <c r="O63" s="713" t="s">
        <v>907</v>
      </c>
      <c r="P63" s="713" t="s">
        <v>907</v>
      </c>
      <c r="Q63" s="713" t="s">
        <v>907</v>
      </c>
      <c r="R63" s="713" t="s">
        <v>907</v>
      </c>
      <c r="S63" s="713" t="s">
        <v>907</v>
      </c>
      <c r="T63" s="713"/>
      <c r="U63" s="713" t="s">
        <v>907</v>
      </c>
      <c r="V63" s="713" t="s">
        <v>907</v>
      </c>
      <c r="W63" s="713" t="s">
        <v>907</v>
      </c>
      <c r="X63" s="713" t="s">
        <v>907</v>
      </c>
      <c r="Y63" s="713" t="s">
        <v>907</v>
      </c>
      <c r="Z63" s="713" t="s">
        <v>907</v>
      </c>
      <c r="AA63" s="713"/>
      <c r="AB63" s="713" t="s">
        <v>907</v>
      </c>
      <c r="AC63" s="713" t="s">
        <v>907</v>
      </c>
      <c r="AD63" s="713" t="s">
        <v>907</v>
      </c>
      <c r="AE63" s="713" t="s">
        <v>907</v>
      </c>
      <c r="AF63" s="713" t="s">
        <v>907</v>
      </c>
      <c r="AG63" s="713" t="s">
        <v>907</v>
      </c>
      <c r="AH63" s="713"/>
      <c r="AI63" s="713" t="s">
        <v>907</v>
      </c>
      <c r="AJ63" s="713" t="s">
        <v>907</v>
      </c>
      <c r="AK63" s="713" t="s">
        <v>907</v>
      </c>
      <c r="AL63" s="713" t="s">
        <v>907</v>
      </c>
      <c r="AM63" s="713" t="s">
        <v>907</v>
      </c>
      <c r="AN63" s="713" t="s">
        <v>907</v>
      </c>
      <c r="AO63" s="713"/>
      <c r="AP63" s="713" t="s">
        <v>907</v>
      </c>
      <c r="AQ63" s="713" t="s">
        <v>907</v>
      </c>
      <c r="AR63" s="713" t="s">
        <v>907</v>
      </c>
      <c r="AS63" s="713" t="s">
        <v>907</v>
      </c>
      <c r="AT63" s="713" t="s">
        <v>907</v>
      </c>
      <c r="AU63" s="713" t="s">
        <v>907</v>
      </c>
      <c r="AV63" s="558"/>
    </row>
    <row r="64" spans="1:48" ht="14.25" customHeight="1" x14ac:dyDescent="0.25">
      <c r="A64" s="521" t="s">
        <v>391</v>
      </c>
      <c r="B64" s="521" t="s">
        <v>392</v>
      </c>
      <c r="C64" s="560" t="s">
        <v>300</v>
      </c>
      <c r="D64" s="560" t="s">
        <v>299</v>
      </c>
      <c r="E64" s="533">
        <v>35</v>
      </c>
      <c r="F64" s="533"/>
      <c r="G64" s="534">
        <v>19</v>
      </c>
      <c r="H64" s="534">
        <v>16</v>
      </c>
      <c r="I64" s="534">
        <v>2</v>
      </c>
      <c r="J64" s="534">
        <v>1</v>
      </c>
      <c r="K64" s="534">
        <v>0</v>
      </c>
      <c r="L64" s="534">
        <v>0</v>
      </c>
      <c r="M64" s="534"/>
      <c r="N64" s="534">
        <v>15</v>
      </c>
      <c r="O64" s="534">
        <v>11</v>
      </c>
      <c r="P64" s="534">
        <v>4</v>
      </c>
      <c r="Q64" s="534">
        <v>0</v>
      </c>
      <c r="R64" s="534">
        <v>0</v>
      </c>
      <c r="S64" s="534">
        <v>0</v>
      </c>
      <c r="T64" s="534"/>
      <c r="U64" s="534">
        <v>0</v>
      </c>
      <c r="V64" s="534">
        <v>0</v>
      </c>
      <c r="W64" s="534">
        <v>0</v>
      </c>
      <c r="X64" s="534">
        <v>0</v>
      </c>
      <c r="Y64" s="534">
        <v>0</v>
      </c>
      <c r="Z64" s="534">
        <v>0</v>
      </c>
      <c r="AA64" s="534"/>
      <c r="AB64" s="534">
        <v>0</v>
      </c>
      <c r="AC64" s="534">
        <v>0</v>
      </c>
      <c r="AD64" s="534">
        <v>0</v>
      </c>
      <c r="AE64" s="534">
        <v>0</v>
      </c>
      <c r="AF64" s="534">
        <v>0</v>
      </c>
      <c r="AG64" s="534">
        <v>0</v>
      </c>
      <c r="AH64" s="534"/>
      <c r="AI64" s="534">
        <v>1</v>
      </c>
      <c r="AJ64" s="534">
        <v>0</v>
      </c>
      <c r="AK64" s="534">
        <v>1</v>
      </c>
      <c r="AL64" s="534">
        <v>0</v>
      </c>
      <c r="AM64" s="534">
        <v>0</v>
      </c>
      <c r="AN64" s="534">
        <v>0</v>
      </c>
      <c r="AO64" s="534"/>
      <c r="AP64" s="534">
        <v>0</v>
      </c>
      <c r="AQ64" s="534">
        <v>0</v>
      </c>
      <c r="AR64" s="534">
        <v>0</v>
      </c>
      <c r="AS64" s="534">
        <v>0</v>
      </c>
      <c r="AT64" s="534">
        <v>0</v>
      </c>
      <c r="AU64" s="534">
        <v>0</v>
      </c>
      <c r="AV64" s="558"/>
    </row>
    <row r="65" spans="1:48" ht="14.25" customHeight="1" x14ac:dyDescent="0.25">
      <c r="A65" s="521" t="s">
        <v>393</v>
      </c>
      <c r="B65" s="521" t="s">
        <v>394</v>
      </c>
      <c r="C65" s="560" t="s">
        <v>304</v>
      </c>
      <c r="D65" s="560" t="s">
        <v>303</v>
      </c>
      <c r="E65" s="533">
        <v>161</v>
      </c>
      <c r="F65" s="533"/>
      <c r="G65" s="534">
        <v>20</v>
      </c>
      <c r="H65" s="534">
        <v>11</v>
      </c>
      <c r="I65" s="534">
        <v>5</v>
      </c>
      <c r="J65" s="534">
        <v>4</v>
      </c>
      <c r="K65" s="534">
        <v>0</v>
      </c>
      <c r="L65" s="534">
        <v>0</v>
      </c>
      <c r="M65" s="534"/>
      <c r="N65" s="534">
        <v>94</v>
      </c>
      <c r="O65" s="534">
        <v>61</v>
      </c>
      <c r="P65" s="534">
        <v>20</v>
      </c>
      <c r="Q65" s="534">
        <v>10</v>
      </c>
      <c r="R65" s="534">
        <v>2</v>
      </c>
      <c r="S65" s="534">
        <v>1</v>
      </c>
      <c r="T65" s="534"/>
      <c r="U65" s="534">
        <v>0</v>
      </c>
      <c r="V65" s="534">
        <v>0</v>
      </c>
      <c r="W65" s="534">
        <v>0</v>
      </c>
      <c r="X65" s="534">
        <v>0</v>
      </c>
      <c r="Y65" s="534">
        <v>0</v>
      </c>
      <c r="Z65" s="534">
        <v>0</v>
      </c>
      <c r="AA65" s="534"/>
      <c r="AB65" s="534">
        <v>1</v>
      </c>
      <c r="AC65" s="534">
        <v>0</v>
      </c>
      <c r="AD65" s="534">
        <v>0</v>
      </c>
      <c r="AE65" s="534">
        <v>1</v>
      </c>
      <c r="AF65" s="534">
        <v>0</v>
      </c>
      <c r="AG65" s="534">
        <v>0</v>
      </c>
      <c r="AH65" s="534"/>
      <c r="AI65" s="534">
        <v>46</v>
      </c>
      <c r="AJ65" s="534">
        <v>21</v>
      </c>
      <c r="AK65" s="534">
        <v>12</v>
      </c>
      <c r="AL65" s="534">
        <v>10</v>
      </c>
      <c r="AM65" s="534">
        <v>1</v>
      </c>
      <c r="AN65" s="534">
        <v>2</v>
      </c>
      <c r="AO65" s="534"/>
      <c r="AP65" s="534">
        <v>0</v>
      </c>
      <c r="AQ65" s="534">
        <v>0</v>
      </c>
      <c r="AR65" s="534">
        <v>0</v>
      </c>
      <c r="AS65" s="534">
        <v>0</v>
      </c>
      <c r="AT65" s="534">
        <v>0</v>
      </c>
      <c r="AU65" s="534">
        <v>0</v>
      </c>
      <c r="AV65" s="558"/>
    </row>
    <row r="66" spans="1:48" ht="14.25" customHeight="1" x14ac:dyDescent="0.25">
      <c r="A66" s="521" t="s">
        <v>395</v>
      </c>
      <c r="B66" s="521" t="s">
        <v>396</v>
      </c>
      <c r="C66" s="560" t="s">
        <v>302</v>
      </c>
      <c r="D66" s="560" t="s">
        <v>301</v>
      </c>
      <c r="E66" s="533">
        <v>165</v>
      </c>
      <c r="F66" s="533"/>
      <c r="G66" s="534">
        <v>23</v>
      </c>
      <c r="H66" s="534">
        <v>12</v>
      </c>
      <c r="I66" s="534">
        <v>7</v>
      </c>
      <c r="J66" s="534">
        <v>2</v>
      </c>
      <c r="K66" s="534">
        <v>1</v>
      </c>
      <c r="L66" s="534">
        <v>1</v>
      </c>
      <c r="M66" s="534"/>
      <c r="N66" s="534">
        <v>71</v>
      </c>
      <c r="O66" s="534">
        <v>16</v>
      </c>
      <c r="P66" s="534">
        <v>21</v>
      </c>
      <c r="Q66" s="534">
        <v>23</v>
      </c>
      <c r="R66" s="534">
        <v>11</v>
      </c>
      <c r="S66" s="534">
        <v>0</v>
      </c>
      <c r="T66" s="534"/>
      <c r="U66" s="534">
        <v>15</v>
      </c>
      <c r="V66" s="534">
        <v>5</v>
      </c>
      <c r="W66" s="534">
        <v>5</v>
      </c>
      <c r="X66" s="534">
        <v>4</v>
      </c>
      <c r="Y66" s="534">
        <v>1</v>
      </c>
      <c r="Z66" s="534">
        <v>0</v>
      </c>
      <c r="AA66" s="534"/>
      <c r="AB66" s="534">
        <v>52</v>
      </c>
      <c r="AC66" s="534">
        <v>0</v>
      </c>
      <c r="AD66" s="534">
        <v>1</v>
      </c>
      <c r="AE66" s="534">
        <v>13</v>
      </c>
      <c r="AF66" s="534">
        <v>26</v>
      </c>
      <c r="AG66" s="534">
        <v>12</v>
      </c>
      <c r="AH66" s="534"/>
      <c r="AI66" s="534">
        <v>3</v>
      </c>
      <c r="AJ66" s="534">
        <v>0</v>
      </c>
      <c r="AK66" s="534">
        <v>1</v>
      </c>
      <c r="AL66" s="534">
        <v>0</v>
      </c>
      <c r="AM66" s="534">
        <v>1</v>
      </c>
      <c r="AN66" s="534">
        <v>1</v>
      </c>
      <c r="AO66" s="534"/>
      <c r="AP66" s="534">
        <v>1</v>
      </c>
      <c r="AQ66" s="534">
        <v>0</v>
      </c>
      <c r="AR66" s="534">
        <v>0</v>
      </c>
      <c r="AS66" s="534">
        <v>0</v>
      </c>
      <c r="AT66" s="534">
        <v>1</v>
      </c>
      <c r="AU66" s="534">
        <v>0</v>
      </c>
      <c r="AV66" s="558"/>
    </row>
    <row r="67" spans="1:48" ht="14.25" customHeight="1" x14ac:dyDescent="0.25">
      <c r="A67" s="521" t="s">
        <v>397</v>
      </c>
      <c r="B67" s="521" t="s">
        <v>398</v>
      </c>
      <c r="C67" s="560" t="s">
        <v>302</v>
      </c>
      <c r="D67" s="560" t="s">
        <v>301</v>
      </c>
      <c r="E67" s="533">
        <v>254</v>
      </c>
      <c r="F67" s="533"/>
      <c r="G67" s="534">
        <v>0</v>
      </c>
      <c r="H67" s="534" t="s">
        <v>289</v>
      </c>
      <c r="I67" s="534" t="s">
        <v>289</v>
      </c>
      <c r="J67" s="534" t="s">
        <v>289</v>
      </c>
      <c r="K67" s="534" t="s">
        <v>289</v>
      </c>
      <c r="L67" s="534" t="s">
        <v>289</v>
      </c>
      <c r="M67" s="534"/>
      <c r="N67" s="534">
        <v>0</v>
      </c>
      <c r="O67" s="534">
        <v>0</v>
      </c>
      <c r="P67" s="534">
        <v>0</v>
      </c>
      <c r="Q67" s="534">
        <v>0</v>
      </c>
      <c r="R67" s="534">
        <v>0</v>
      </c>
      <c r="S67" s="534">
        <v>0</v>
      </c>
      <c r="T67" s="534"/>
      <c r="U67" s="534">
        <v>13</v>
      </c>
      <c r="V67" s="534">
        <v>6</v>
      </c>
      <c r="W67" s="534">
        <v>5</v>
      </c>
      <c r="X67" s="534">
        <v>2</v>
      </c>
      <c r="Y67" s="534">
        <v>0</v>
      </c>
      <c r="Z67" s="534">
        <v>0</v>
      </c>
      <c r="AA67" s="534"/>
      <c r="AB67" s="534">
        <v>0</v>
      </c>
      <c r="AC67" s="534">
        <v>0</v>
      </c>
      <c r="AD67" s="534">
        <v>0</v>
      </c>
      <c r="AE67" s="534">
        <v>0</v>
      </c>
      <c r="AF67" s="534">
        <v>0</v>
      </c>
      <c r="AG67" s="534">
        <v>0</v>
      </c>
      <c r="AH67" s="534"/>
      <c r="AI67" s="534">
        <v>240</v>
      </c>
      <c r="AJ67" s="534">
        <v>105</v>
      </c>
      <c r="AK67" s="534">
        <v>46</v>
      </c>
      <c r="AL67" s="534">
        <v>62</v>
      </c>
      <c r="AM67" s="534">
        <v>25</v>
      </c>
      <c r="AN67" s="534">
        <v>2</v>
      </c>
      <c r="AO67" s="534"/>
      <c r="AP67" s="534">
        <v>1</v>
      </c>
      <c r="AQ67" s="534">
        <v>1</v>
      </c>
      <c r="AR67" s="534">
        <v>0</v>
      </c>
      <c r="AS67" s="534">
        <v>0</v>
      </c>
      <c r="AT67" s="534">
        <v>0</v>
      </c>
      <c r="AU67" s="534">
        <v>0</v>
      </c>
      <c r="AV67" s="558"/>
    </row>
    <row r="68" spans="1:48" ht="14.25" customHeight="1" x14ac:dyDescent="0.25">
      <c r="A68" s="521" t="s">
        <v>399</v>
      </c>
      <c r="B68" s="521" t="s">
        <v>400</v>
      </c>
      <c r="C68" s="560" t="s">
        <v>298</v>
      </c>
      <c r="D68" s="560" t="s">
        <v>297</v>
      </c>
      <c r="E68" s="533">
        <v>101</v>
      </c>
      <c r="F68" s="533"/>
      <c r="G68" s="534">
        <v>31</v>
      </c>
      <c r="H68" s="534">
        <v>29</v>
      </c>
      <c r="I68" s="534">
        <v>2</v>
      </c>
      <c r="J68" s="534">
        <v>0</v>
      </c>
      <c r="K68" s="534">
        <v>0</v>
      </c>
      <c r="L68" s="534">
        <v>0</v>
      </c>
      <c r="M68" s="534"/>
      <c r="N68" s="534">
        <v>0</v>
      </c>
      <c r="O68" s="534">
        <v>0</v>
      </c>
      <c r="P68" s="534">
        <v>0</v>
      </c>
      <c r="Q68" s="534">
        <v>0</v>
      </c>
      <c r="R68" s="534">
        <v>0</v>
      </c>
      <c r="S68" s="534">
        <v>0</v>
      </c>
      <c r="T68" s="534"/>
      <c r="U68" s="534">
        <v>7</v>
      </c>
      <c r="V68" s="534">
        <v>5</v>
      </c>
      <c r="W68" s="534">
        <v>2</v>
      </c>
      <c r="X68" s="534">
        <v>0</v>
      </c>
      <c r="Y68" s="534">
        <v>0</v>
      </c>
      <c r="Z68" s="534">
        <v>0</v>
      </c>
      <c r="AA68" s="534"/>
      <c r="AB68" s="534">
        <v>0</v>
      </c>
      <c r="AC68" s="534">
        <v>0</v>
      </c>
      <c r="AD68" s="534">
        <v>0</v>
      </c>
      <c r="AE68" s="534">
        <v>0</v>
      </c>
      <c r="AF68" s="534">
        <v>0</v>
      </c>
      <c r="AG68" s="534">
        <v>0</v>
      </c>
      <c r="AH68" s="534"/>
      <c r="AI68" s="534">
        <v>62</v>
      </c>
      <c r="AJ68" s="534">
        <v>24</v>
      </c>
      <c r="AK68" s="534">
        <v>14</v>
      </c>
      <c r="AL68" s="534">
        <v>18</v>
      </c>
      <c r="AM68" s="534">
        <v>5</v>
      </c>
      <c r="AN68" s="534">
        <v>1</v>
      </c>
      <c r="AO68" s="534"/>
      <c r="AP68" s="534">
        <v>1</v>
      </c>
      <c r="AQ68" s="534">
        <v>0</v>
      </c>
      <c r="AR68" s="534">
        <v>1</v>
      </c>
      <c r="AS68" s="534">
        <v>0</v>
      </c>
      <c r="AT68" s="534">
        <v>0</v>
      </c>
      <c r="AU68" s="534">
        <v>0</v>
      </c>
      <c r="AV68" s="558"/>
    </row>
    <row r="69" spans="1:48" ht="14.25" customHeight="1" x14ac:dyDescent="0.25">
      <c r="A69" s="521" t="s">
        <v>401</v>
      </c>
      <c r="B69" s="521" t="s">
        <v>402</v>
      </c>
      <c r="C69" s="560" t="s">
        <v>302</v>
      </c>
      <c r="D69" s="560" t="s">
        <v>301</v>
      </c>
      <c r="E69" s="533">
        <v>523</v>
      </c>
      <c r="F69" s="533"/>
      <c r="G69" s="534">
        <v>62</v>
      </c>
      <c r="H69" s="534">
        <v>33</v>
      </c>
      <c r="I69" s="534">
        <v>20</v>
      </c>
      <c r="J69" s="534">
        <v>8</v>
      </c>
      <c r="K69" s="534">
        <v>1</v>
      </c>
      <c r="L69" s="534">
        <v>0</v>
      </c>
      <c r="M69" s="534"/>
      <c r="N69" s="534">
        <v>258</v>
      </c>
      <c r="O69" s="534">
        <v>93</v>
      </c>
      <c r="P69" s="534">
        <v>67</v>
      </c>
      <c r="Q69" s="534">
        <v>73</v>
      </c>
      <c r="R69" s="534">
        <v>25</v>
      </c>
      <c r="S69" s="534">
        <v>0</v>
      </c>
      <c r="T69" s="534"/>
      <c r="U69" s="534">
        <v>10</v>
      </c>
      <c r="V69" s="534">
        <v>4</v>
      </c>
      <c r="W69" s="534">
        <v>5</v>
      </c>
      <c r="X69" s="534">
        <v>1</v>
      </c>
      <c r="Y69" s="534">
        <v>0</v>
      </c>
      <c r="Z69" s="534">
        <v>0</v>
      </c>
      <c r="AA69" s="534"/>
      <c r="AB69" s="534">
        <v>69</v>
      </c>
      <c r="AC69" s="534">
        <v>21</v>
      </c>
      <c r="AD69" s="534">
        <v>14</v>
      </c>
      <c r="AE69" s="534">
        <v>20</v>
      </c>
      <c r="AF69" s="534">
        <v>14</v>
      </c>
      <c r="AG69" s="534">
        <v>0</v>
      </c>
      <c r="AH69" s="534"/>
      <c r="AI69" s="534">
        <v>120</v>
      </c>
      <c r="AJ69" s="534">
        <v>17</v>
      </c>
      <c r="AK69" s="534">
        <v>25</v>
      </c>
      <c r="AL69" s="534">
        <v>44</v>
      </c>
      <c r="AM69" s="534">
        <v>34</v>
      </c>
      <c r="AN69" s="534">
        <v>0</v>
      </c>
      <c r="AO69" s="534"/>
      <c r="AP69" s="534">
        <v>4</v>
      </c>
      <c r="AQ69" s="534">
        <v>2</v>
      </c>
      <c r="AR69" s="534">
        <v>1</v>
      </c>
      <c r="AS69" s="534">
        <v>0</v>
      </c>
      <c r="AT69" s="534">
        <v>1</v>
      </c>
      <c r="AU69" s="534">
        <v>0</v>
      </c>
      <c r="AV69" s="558"/>
    </row>
    <row r="70" spans="1:48" ht="14.25" customHeight="1" x14ac:dyDescent="0.25">
      <c r="A70" s="521" t="s">
        <v>403</v>
      </c>
      <c r="B70" s="521" t="s">
        <v>404</v>
      </c>
      <c r="C70" s="560" t="s">
        <v>306</v>
      </c>
      <c r="D70" s="560" t="s">
        <v>305</v>
      </c>
      <c r="E70" s="533">
        <v>24</v>
      </c>
      <c r="F70" s="533"/>
      <c r="G70" s="534">
        <v>5</v>
      </c>
      <c r="H70" s="534">
        <v>5</v>
      </c>
      <c r="I70" s="534">
        <v>0</v>
      </c>
      <c r="J70" s="534">
        <v>0</v>
      </c>
      <c r="K70" s="534">
        <v>0</v>
      </c>
      <c r="L70" s="534">
        <v>0</v>
      </c>
      <c r="M70" s="534"/>
      <c r="N70" s="534">
        <v>0</v>
      </c>
      <c r="O70" s="534">
        <v>0</v>
      </c>
      <c r="P70" s="534">
        <v>0</v>
      </c>
      <c r="Q70" s="534">
        <v>0</v>
      </c>
      <c r="R70" s="534">
        <v>0</v>
      </c>
      <c r="S70" s="534">
        <v>0</v>
      </c>
      <c r="T70" s="534"/>
      <c r="U70" s="534">
        <v>0</v>
      </c>
      <c r="V70" s="534">
        <v>0</v>
      </c>
      <c r="W70" s="534">
        <v>0</v>
      </c>
      <c r="X70" s="534">
        <v>0</v>
      </c>
      <c r="Y70" s="534">
        <v>0</v>
      </c>
      <c r="Z70" s="534">
        <v>0</v>
      </c>
      <c r="AA70" s="534"/>
      <c r="AB70" s="534">
        <v>0</v>
      </c>
      <c r="AC70" s="534">
        <v>0</v>
      </c>
      <c r="AD70" s="534">
        <v>0</v>
      </c>
      <c r="AE70" s="534">
        <v>0</v>
      </c>
      <c r="AF70" s="534">
        <v>0</v>
      </c>
      <c r="AG70" s="534">
        <v>0</v>
      </c>
      <c r="AH70" s="534"/>
      <c r="AI70" s="534">
        <v>17</v>
      </c>
      <c r="AJ70" s="534">
        <v>16</v>
      </c>
      <c r="AK70" s="534">
        <v>1</v>
      </c>
      <c r="AL70" s="534">
        <v>0</v>
      </c>
      <c r="AM70" s="534">
        <v>0</v>
      </c>
      <c r="AN70" s="534">
        <v>0</v>
      </c>
      <c r="AO70" s="534"/>
      <c r="AP70" s="534">
        <v>2</v>
      </c>
      <c r="AQ70" s="534">
        <v>2</v>
      </c>
      <c r="AR70" s="534">
        <v>0</v>
      </c>
      <c r="AS70" s="534">
        <v>0</v>
      </c>
      <c r="AT70" s="534">
        <v>0</v>
      </c>
      <c r="AU70" s="534">
        <v>0</v>
      </c>
      <c r="AV70" s="558"/>
    </row>
    <row r="71" spans="1:48" ht="14.25" customHeight="1" x14ac:dyDescent="0.25">
      <c r="A71" s="521" t="s">
        <v>405</v>
      </c>
      <c r="B71" s="521" t="s">
        <v>406</v>
      </c>
      <c r="C71" s="560" t="s">
        <v>304</v>
      </c>
      <c r="D71" s="560" t="s">
        <v>303</v>
      </c>
      <c r="E71" s="533">
        <v>82</v>
      </c>
      <c r="F71" s="533"/>
      <c r="G71" s="534">
        <v>5</v>
      </c>
      <c r="H71" s="534">
        <v>3</v>
      </c>
      <c r="I71" s="534">
        <v>2</v>
      </c>
      <c r="J71" s="534">
        <v>0</v>
      </c>
      <c r="K71" s="534">
        <v>0</v>
      </c>
      <c r="L71" s="534">
        <v>0</v>
      </c>
      <c r="M71" s="534"/>
      <c r="N71" s="534">
        <v>24</v>
      </c>
      <c r="O71" s="534">
        <v>24</v>
      </c>
      <c r="P71" s="534">
        <v>0</v>
      </c>
      <c r="Q71" s="534">
        <v>0</v>
      </c>
      <c r="R71" s="534">
        <v>0</v>
      </c>
      <c r="S71" s="534">
        <v>0</v>
      </c>
      <c r="T71" s="534"/>
      <c r="U71" s="534">
        <v>0</v>
      </c>
      <c r="V71" s="534">
        <v>0</v>
      </c>
      <c r="W71" s="534">
        <v>0</v>
      </c>
      <c r="X71" s="534">
        <v>0</v>
      </c>
      <c r="Y71" s="534">
        <v>0</v>
      </c>
      <c r="Z71" s="534">
        <v>0</v>
      </c>
      <c r="AA71" s="534"/>
      <c r="AB71" s="534">
        <v>0</v>
      </c>
      <c r="AC71" s="534">
        <v>0</v>
      </c>
      <c r="AD71" s="534">
        <v>0</v>
      </c>
      <c r="AE71" s="534">
        <v>0</v>
      </c>
      <c r="AF71" s="534">
        <v>0</v>
      </c>
      <c r="AG71" s="534">
        <v>0</v>
      </c>
      <c r="AH71" s="534"/>
      <c r="AI71" s="534">
        <v>53</v>
      </c>
      <c r="AJ71" s="534">
        <v>37</v>
      </c>
      <c r="AK71" s="534">
        <v>14</v>
      </c>
      <c r="AL71" s="534">
        <v>2</v>
      </c>
      <c r="AM71" s="534">
        <v>0</v>
      </c>
      <c r="AN71" s="534">
        <v>0</v>
      </c>
      <c r="AO71" s="534"/>
      <c r="AP71" s="534">
        <v>0</v>
      </c>
      <c r="AQ71" s="534">
        <v>0</v>
      </c>
      <c r="AR71" s="534">
        <v>0</v>
      </c>
      <c r="AS71" s="534">
        <v>0</v>
      </c>
      <c r="AT71" s="534">
        <v>0</v>
      </c>
      <c r="AU71" s="534">
        <v>0</v>
      </c>
      <c r="AV71" s="558"/>
    </row>
    <row r="72" spans="1:48" ht="14.25" customHeight="1" x14ac:dyDescent="0.25">
      <c r="A72" s="521" t="s">
        <v>407</v>
      </c>
      <c r="B72" s="521" t="s">
        <v>408</v>
      </c>
      <c r="C72" s="560" t="s">
        <v>294</v>
      </c>
      <c r="D72" s="560" t="s">
        <v>293</v>
      </c>
      <c r="E72" s="533">
        <v>47</v>
      </c>
      <c r="F72" s="533"/>
      <c r="G72" s="534">
        <v>18</v>
      </c>
      <c r="H72" s="534">
        <v>18</v>
      </c>
      <c r="I72" s="534">
        <v>0</v>
      </c>
      <c r="J72" s="534">
        <v>0</v>
      </c>
      <c r="K72" s="534">
        <v>0</v>
      </c>
      <c r="L72" s="534">
        <v>0</v>
      </c>
      <c r="M72" s="534"/>
      <c r="N72" s="534">
        <v>9</v>
      </c>
      <c r="O72" s="534">
        <v>8</v>
      </c>
      <c r="P72" s="534">
        <v>0</v>
      </c>
      <c r="Q72" s="534">
        <v>0</v>
      </c>
      <c r="R72" s="534">
        <v>1</v>
      </c>
      <c r="S72" s="534">
        <v>0</v>
      </c>
      <c r="T72" s="534"/>
      <c r="U72" s="534">
        <v>19</v>
      </c>
      <c r="V72" s="534">
        <v>16</v>
      </c>
      <c r="W72" s="534">
        <v>2</v>
      </c>
      <c r="X72" s="534">
        <v>1</v>
      </c>
      <c r="Y72" s="534">
        <v>0</v>
      </c>
      <c r="Z72" s="534">
        <v>0</v>
      </c>
      <c r="AA72" s="534"/>
      <c r="AB72" s="534">
        <v>0</v>
      </c>
      <c r="AC72" s="534">
        <v>0</v>
      </c>
      <c r="AD72" s="534">
        <v>0</v>
      </c>
      <c r="AE72" s="534">
        <v>0</v>
      </c>
      <c r="AF72" s="534">
        <v>0</v>
      </c>
      <c r="AG72" s="534">
        <v>0</v>
      </c>
      <c r="AH72" s="534"/>
      <c r="AI72" s="534">
        <v>0</v>
      </c>
      <c r="AJ72" s="534">
        <v>0</v>
      </c>
      <c r="AK72" s="534">
        <v>0</v>
      </c>
      <c r="AL72" s="534">
        <v>0</v>
      </c>
      <c r="AM72" s="534">
        <v>0</v>
      </c>
      <c r="AN72" s="534">
        <v>0</v>
      </c>
      <c r="AO72" s="534"/>
      <c r="AP72" s="534">
        <v>1</v>
      </c>
      <c r="AQ72" s="534">
        <v>0</v>
      </c>
      <c r="AR72" s="534">
        <v>0</v>
      </c>
      <c r="AS72" s="534">
        <v>1</v>
      </c>
      <c r="AT72" s="534">
        <v>0</v>
      </c>
      <c r="AU72" s="534">
        <v>0</v>
      </c>
      <c r="AV72" s="558"/>
    </row>
    <row r="73" spans="1:48" ht="14.25" customHeight="1" x14ac:dyDescent="0.25">
      <c r="A73" s="521" t="s">
        <v>409</v>
      </c>
      <c r="B73" s="521" t="s">
        <v>410</v>
      </c>
      <c r="C73" s="560" t="s">
        <v>294</v>
      </c>
      <c r="D73" s="560" t="s">
        <v>293</v>
      </c>
      <c r="E73" s="533">
        <v>75</v>
      </c>
      <c r="F73" s="533"/>
      <c r="G73" s="534">
        <v>33</v>
      </c>
      <c r="H73" s="534">
        <v>32</v>
      </c>
      <c r="I73" s="534">
        <v>1</v>
      </c>
      <c r="J73" s="534">
        <v>0</v>
      </c>
      <c r="K73" s="534">
        <v>0</v>
      </c>
      <c r="L73" s="534">
        <v>0</v>
      </c>
      <c r="M73" s="534"/>
      <c r="N73" s="534">
        <v>1</v>
      </c>
      <c r="O73" s="534">
        <v>1</v>
      </c>
      <c r="P73" s="534">
        <v>0</v>
      </c>
      <c r="Q73" s="534">
        <v>0</v>
      </c>
      <c r="R73" s="534">
        <v>0</v>
      </c>
      <c r="S73" s="534">
        <v>0</v>
      </c>
      <c r="T73" s="534"/>
      <c r="U73" s="534">
        <v>7</v>
      </c>
      <c r="V73" s="534">
        <v>4</v>
      </c>
      <c r="W73" s="534">
        <v>1</v>
      </c>
      <c r="X73" s="534">
        <v>2</v>
      </c>
      <c r="Y73" s="534">
        <v>0</v>
      </c>
      <c r="Z73" s="534">
        <v>0</v>
      </c>
      <c r="AA73" s="534"/>
      <c r="AB73" s="534">
        <v>0</v>
      </c>
      <c r="AC73" s="534">
        <v>0</v>
      </c>
      <c r="AD73" s="534">
        <v>0</v>
      </c>
      <c r="AE73" s="534">
        <v>0</v>
      </c>
      <c r="AF73" s="534">
        <v>0</v>
      </c>
      <c r="AG73" s="534">
        <v>0</v>
      </c>
      <c r="AH73" s="534"/>
      <c r="AI73" s="534">
        <v>33</v>
      </c>
      <c r="AJ73" s="534">
        <v>28</v>
      </c>
      <c r="AK73" s="534">
        <v>0</v>
      </c>
      <c r="AL73" s="534">
        <v>3</v>
      </c>
      <c r="AM73" s="534">
        <v>2</v>
      </c>
      <c r="AN73" s="534">
        <v>0</v>
      </c>
      <c r="AO73" s="534"/>
      <c r="AP73" s="534">
        <v>1</v>
      </c>
      <c r="AQ73" s="534">
        <v>1</v>
      </c>
      <c r="AR73" s="534">
        <v>0</v>
      </c>
      <c r="AS73" s="534">
        <v>0</v>
      </c>
      <c r="AT73" s="534">
        <v>0</v>
      </c>
      <c r="AU73" s="534">
        <v>0</v>
      </c>
      <c r="AV73" s="558"/>
    </row>
    <row r="74" spans="1:48" ht="14.25" customHeight="1" x14ac:dyDescent="0.25">
      <c r="A74" s="521" t="s">
        <v>411</v>
      </c>
      <c r="B74" s="521" t="s">
        <v>412</v>
      </c>
      <c r="C74" s="560" t="s">
        <v>298</v>
      </c>
      <c r="D74" s="560" t="s">
        <v>297</v>
      </c>
      <c r="E74" s="533">
        <v>30</v>
      </c>
      <c r="F74" s="533"/>
      <c r="G74" s="534">
        <v>25</v>
      </c>
      <c r="H74" s="534">
        <v>24</v>
      </c>
      <c r="I74" s="534">
        <v>1</v>
      </c>
      <c r="J74" s="534">
        <v>0</v>
      </c>
      <c r="K74" s="534">
        <v>0</v>
      </c>
      <c r="L74" s="534">
        <v>0</v>
      </c>
      <c r="M74" s="534"/>
      <c r="N74" s="534">
        <v>0</v>
      </c>
      <c r="O74" s="534">
        <v>0</v>
      </c>
      <c r="P74" s="534">
        <v>0</v>
      </c>
      <c r="Q74" s="534">
        <v>0</v>
      </c>
      <c r="R74" s="534">
        <v>0</v>
      </c>
      <c r="S74" s="534">
        <v>0</v>
      </c>
      <c r="T74" s="534"/>
      <c r="U74" s="534">
        <v>0</v>
      </c>
      <c r="V74" s="534">
        <v>0</v>
      </c>
      <c r="W74" s="534">
        <v>0</v>
      </c>
      <c r="X74" s="534">
        <v>0</v>
      </c>
      <c r="Y74" s="534">
        <v>0</v>
      </c>
      <c r="Z74" s="534">
        <v>0</v>
      </c>
      <c r="AA74" s="534"/>
      <c r="AB74" s="534">
        <v>0</v>
      </c>
      <c r="AC74" s="534">
        <v>0</v>
      </c>
      <c r="AD74" s="534">
        <v>0</v>
      </c>
      <c r="AE74" s="534">
        <v>0</v>
      </c>
      <c r="AF74" s="534">
        <v>0</v>
      </c>
      <c r="AG74" s="534">
        <v>0</v>
      </c>
      <c r="AH74" s="534"/>
      <c r="AI74" s="534">
        <v>5</v>
      </c>
      <c r="AJ74" s="534">
        <v>5</v>
      </c>
      <c r="AK74" s="534">
        <v>0</v>
      </c>
      <c r="AL74" s="534">
        <v>0</v>
      </c>
      <c r="AM74" s="534">
        <v>0</v>
      </c>
      <c r="AN74" s="534">
        <v>0</v>
      </c>
      <c r="AO74" s="534"/>
      <c r="AP74" s="534">
        <v>0</v>
      </c>
      <c r="AQ74" s="534">
        <v>0</v>
      </c>
      <c r="AR74" s="534">
        <v>0</v>
      </c>
      <c r="AS74" s="534">
        <v>0</v>
      </c>
      <c r="AT74" s="534">
        <v>0</v>
      </c>
      <c r="AU74" s="534">
        <v>0</v>
      </c>
      <c r="AV74" s="558"/>
    </row>
    <row r="75" spans="1:48" ht="14.25" customHeight="1" x14ac:dyDescent="0.25">
      <c r="A75" s="712" t="s">
        <v>413</v>
      </c>
      <c r="B75" s="712" t="s">
        <v>414</v>
      </c>
      <c r="C75" s="729" t="s">
        <v>304</v>
      </c>
      <c r="D75" s="729" t="s">
        <v>303</v>
      </c>
      <c r="E75" s="714" t="s">
        <v>907</v>
      </c>
      <c r="F75" s="714"/>
      <c r="G75" s="713" t="s">
        <v>907</v>
      </c>
      <c r="H75" s="713" t="s">
        <v>907</v>
      </c>
      <c r="I75" s="713" t="s">
        <v>907</v>
      </c>
      <c r="J75" s="713" t="s">
        <v>907</v>
      </c>
      <c r="K75" s="713" t="s">
        <v>907</v>
      </c>
      <c r="L75" s="713" t="s">
        <v>907</v>
      </c>
      <c r="M75" s="713"/>
      <c r="N75" s="713" t="s">
        <v>907</v>
      </c>
      <c r="O75" s="713" t="s">
        <v>907</v>
      </c>
      <c r="P75" s="713" t="s">
        <v>907</v>
      </c>
      <c r="Q75" s="713" t="s">
        <v>907</v>
      </c>
      <c r="R75" s="713" t="s">
        <v>907</v>
      </c>
      <c r="S75" s="713" t="s">
        <v>907</v>
      </c>
      <c r="T75" s="713"/>
      <c r="U75" s="713" t="s">
        <v>907</v>
      </c>
      <c r="V75" s="713" t="s">
        <v>907</v>
      </c>
      <c r="W75" s="713" t="s">
        <v>907</v>
      </c>
      <c r="X75" s="713" t="s">
        <v>907</v>
      </c>
      <c r="Y75" s="713" t="s">
        <v>907</v>
      </c>
      <c r="Z75" s="713" t="s">
        <v>907</v>
      </c>
      <c r="AA75" s="713"/>
      <c r="AB75" s="713" t="s">
        <v>907</v>
      </c>
      <c r="AC75" s="713" t="s">
        <v>907</v>
      </c>
      <c r="AD75" s="713" t="s">
        <v>907</v>
      </c>
      <c r="AE75" s="713" t="s">
        <v>907</v>
      </c>
      <c r="AF75" s="713" t="s">
        <v>907</v>
      </c>
      <c r="AG75" s="713" t="s">
        <v>907</v>
      </c>
      <c r="AH75" s="713"/>
      <c r="AI75" s="713" t="s">
        <v>907</v>
      </c>
      <c r="AJ75" s="713" t="s">
        <v>907</v>
      </c>
      <c r="AK75" s="713" t="s">
        <v>907</v>
      </c>
      <c r="AL75" s="713" t="s">
        <v>907</v>
      </c>
      <c r="AM75" s="713" t="s">
        <v>907</v>
      </c>
      <c r="AN75" s="713" t="s">
        <v>907</v>
      </c>
      <c r="AO75" s="713"/>
      <c r="AP75" s="713" t="s">
        <v>907</v>
      </c>
      <c r="AQ75" s="713" t="s">
        <v>907</v>
      </c>
      <c r="AR75" s="713" t="s">
        <v>907</v>
      </c>
      <c r="AS75" s="713" t="s">
        <v>907</v>
      </c>
      <c r="AT75" s="713" t="s">
        <v>907</v>
      </c>
      <c r="AU75" s="713" t="s">
        <v>907</v>
      </c>
      <c r="AV75" s="558"/>
    </row>
    <row r="76" spans="1:48" ht="14.25" customHeight="1" x14ac:dyDescent="0.25">
      <c r="A76" s="521" t="s">
        <v>415</v>
      </c>
      <c r="B76" s="521" t="s">
        <v>416</v>
      </c>
      <c r="C76" s="560" t="s">
        <v>294</v>
      </c>
      <c r="D76" s="560" t="s">
        <v>293</v>
      </c>
      <c r="E76" s="533">
        <v>18</v>
      </c>
      <c r="F76" s="533"/>
      <c r="G76" s="534">
        <v>1</v>
      </c>
      <c r="H76" s="534" t="s">
        <v>289</v>
      </c>
      <c r="I76" s="534" t="s">
        <v>289</v>
      </c>
      <c r="J76" s="534" t="s">
        <v>289</v>
      </c>
      <c r="K76" s="534" t="s">
        <v>289</v>
      </c>
      <c r="L76" s="534" t="s">
        <v>289</v>
      </c>
      <c r="M76" s="534"/>
      <c r="N76" s="534">
        <v>0</v>
      </c>
      <c r="O76" s="534">
        <v>0</v>
      </c>
      <c r="P76" s="534">
        <v>0</v>
      </c>
      <c r="Q76" s="534">
        <v>0</v>
      </c>
      <c r="R76" s="534">
        <v>0</v>
      </c>
      <c r="S76" s="534">
        <v>0</v>
      </c>
      <c r="T76" s="534"/>
      <c r="U76" s="534">
        <v>6</v>
      </c>
      <c r="V76" s="534">
        <v>6</v>
      </c>
      <c r="W76" s="534">
        <v>0</v>
      </c>
      <c r="X76" s="534">
        <v>0</v>
      </c>
      <c r="Y76" s="534">
        <v>0</v>
      </c>
      <c r="Z76" s="534">
        <v>0</v>
      </c>
      <c r="AA76" s="534"/>
      <c r="AB76" s="534">
        <v>0</v>
      </c>
      <c r="AC76" s="534">
        <v>0</v>
      </c>
      <c r="AD76" s="534">
        <v>0</v>
      </c>
      <c r="AE76" s="534">
        <v>0</v>
      </c>
      <c r="AF76" s="534">
        <v>0</v>
      </c>
      <c r="AG76" s="534">
        <v>0</v>
      </c>
      <c r="AH76" s="534"/>
      <c r="AI76" s="534">
        <v>11</v>
      </c>
      <c r="AJ76" s="534">
        <v>9</v>
      </c>
      <c r="AK76" s="534">
        <v>1</v>
      </c>
      <c r="AL76" s="534">
        <v>1</v>
      </c>
      <c r="AM76" s="534">
        <v>0</v>
      </c>
      <c r="AN76" s="534">
        <v>0</v>
      </c>
      <c r="AO76" s="534"/>
      <c r="AP76" s="534">
        <v>0</v>
      </c>
      <c r="AQ76" s="534">
        <v>0</v>
      </c>
      <c r="AR76" s="534">
        <v>0</v>
      </c>
      <c r="AS76" s="534">
        <v>0</v>
      </c>
      <c r="AT76" s="534">
        <v>0</v>
      </c>
      <c r="AU76" s="534">
        <v>0</v>
      </c>
      <c r="AV76" s="558"/>
    </row>
    <row r="77" spans="1:48" ht="14.25" customHeight="1" x14ac:dyDescent="0.25">
      <c r="A77" s="521" t="s">
        <v>417</v>
      </c>
      <c r="B77" s="521" t="s">
        <v>418</v>
      </c>
      <c r="C77" s="560" t="s">
        <v>288</v>
      </c>
      <c r="D77" s="560" t="s">
        <v>287</v>
      </c>
      <c r="E77" s="533">
        <v>28</v>
      </c>
      <c r="F77" s="533"/>
      <c r="G77" s="534">
        <v>2</v>
      </c>
      <c r="H77" s="534" t="s">
        <v>289</v>
      </c>
      <c r="I77" s="534" t="s">
        <v>289</v>
      </c>
      <c r="J77" s="534" t="s">
        <v>289</v>
      </c>
      <c r="K77" s="534" t="s">
        <v>289</v>
      </c>
      <c r="L77" s="534" t="s">
        <v>289</v>
      </c>
      <c r="M77" s="534"/>
      <c r="N77" s="534">
        <v>25</v>
      </c>
      <c r="O77" s="534">
        <v>2</v>
      </c>
      <c r="P77" s="534">
        <v>4</v>
      </c>
      <c r="Q77" s="534">
        <v>10</v>
      </c>
      <c r="R77" s="534">
        <v>7</v>
      </c>
      <c r="S77" s="534">
        <v>2</v>
      </c>
      <c r="T77" s="534"/>
      <c r="U77" s="534">
        <v>0</v>
      </c>
      <c r="V77" s="534">
        <v>0</v>
      </c>
      <c r="W77" s="534">
        <v>0</v>
      </c>
      <c r="X77" s="534">
        <v>0</v>
      </c>
      <c r="Y77" s="534">
        <v>0</v>
      </c>
      <c r="Z77" s="534">
        <v>0</v>
      </c>
      <c r="AA77" s="534"/>
      <c r="AB77" s="534">
        <v>0</v>
      </c>
      <c r="AC77" s="534">
        <v>0</v>
      </c>
      <c r="AD77" s="534">
        <v>0</v>
      </c>
      <c r="AE77" s="534">
        <v>0</v>
      </c>
      <c r="AF77" s="534">
        <v>0</v>
      </c>
      <c r="AG77" s="534">
        <v>0</v>
      </c>
      <c r="AH77" s="534"/>
      <c r="AI77" s="534">
        <v>0</v>
      </c>
      <c r="AJ77" s="534">
        <v>0</v>
      </c>
      <c r="AK77" s="534">
        <v>0</v>
      </c>
      <c r="AL77" s="534">
        <v>0</v>
      </c>
      <c r="AM77" s="534">
        <v>0</v>
      </c>
      <c r="AN77" s="534">
        <v>0</v>
      </c>
      <c r="AO77" s="534"/>
      <c r="AP77" s="534">
        <v>1</v>
      </c>
      <c r="AQ77" s="534">
        <v>0</v>
      </c>
      <c r="AR77" s="534">
        <v>1</v>
      </c>
      <c r="AS77" s="534">
        <v>0</v>
      </c>
      <c r="AT77" s="534">
        <v>0</v>
      </c>
      <c r="AU77" s="534">
        <v>0</v>
      </c>
      <c r="AV77" s="558"/>
    </row>
    <row r="78" spans="1:48" ht="14.25" customHeight="1" x14ac:dyDescent="0.25">
      <c r="A78" s="521" t="s">
        <v>419</v>
      </c>
      <c r="B78" s="521" t="s">
        <v>420</v>
      </c>
      <c r="C78" s="560" t="s">
        <v>302</v>
      </c>
      <c r="D78" s="560" t="s">
        <v>301</v>
      </c>
      <c r="E78" s="533">
        <v>431</v>
      </c>
      <c r="F78" s="533"/>
      <c r="G78" s="534">
        <v>53</v>
      </c>
      <c r="H78" s="534">
        <v>39</v>
      </c>
      <c r="I78" s="534">
        <v>11</v>
      </c>
      <c r="J78" s="534">
        <v>3</v>
      </c>
      <c r="K78" s="534">
        <v>0</v>
      </c>
      <c r="L78" s="534">
        <v>0</v>
      </c>
      <c r="M78" s="534"/>
      <c r="N78" s="534">
        <v>75</v>
      </c>
      <c r="O78" s="534">
        <v>19</v>
      </c>
      <c r="P78" s="534">
        <v>29</v>
      </c>
      <c r="Q78" s="534">
        <v>21</v>
      </c>
      <c r="R78" s="534">
        <v>6</v>
      </c>
      <c r="S78" s="534">
        <v>0</v>
      </c>
      <c r="T78" s="534"/>
      <c r="U78" s="534">
        <v>0</v>
      </c>
      <c r="V78" s="534">
        <v>0</v>
      </c>
      <c r="W78" s="534">
        <v>0</v>
      </c>
      <c r="X78" s="534">
        <v>0</v>
      </c>
      <c r="Y78" s="534">
        <v>0</v>
      </c>
      <c r="Z78" s="534">
        <v>0</v>
      </c>
      <c r="AA78" s="534"/>
      <c r="AB78" s="534">
        <v>120</v>
      </c>
      <c r="AC78" s="534">
        <v>40</v>
      </c>
      <c r="AD78" s="534">
        <v>38</v>
      </c>
      <c r="AE78" s="534">
        <v>26</v>
      </c>
      <c r="AF78" s="534">
        <v>16</v>
      </c>
      <c r="AG78" s="534">
        <v>0</v>
      </c>
      <c r="AH78" s="534"/>
      <c r="AI78" s="534">
        <v>180</v>
      </c>
      <c r="AJ78" s="534">
        <v>74</v>
      </c>
      <c r="AK78" s="534">
        <v>46</v>
      </c>
      <c r="AL78" s="534">
        <v>38</v>
      </c>
      <c r="AM78" s="534">
        <v>21</v>
      </c>
      <c r="AN78" s="534">
        <v>1</v>
      </c>
      <c r="AO78" s="534"/>
      <c r="AP78" s="534">
        <v>3</v>
      </c>
      <c r="AQ78" s="534">
        <v>0</v>
      </c>
      <c r="AR78" s="534">
        <v>1</v>
      </c>
      <c r="AS78" s="534">
        <v>0</v>
      </c>
      <c r="AT78" s="534">
        <v>2</v>
      </c>
      <c r="AU78" s="534">
        <v>0</v>
      </c>
      <c r="AV78" s="558"/>
    </row>
    <row r="79" spans="1:48" ht="14.25" customHeight="1" x14ac:dyDescent="0.25">
      <c r="A79" s="521" t="s">
        <v>421</v>
      </c>
      <c r="B79" s="521" t="s">
        <v>422</v>
      </c>
      <c r="C79" s="560" t="s">
        <v>306</v>
      </c>
      <c r="D79" s="560" t="s">
        <v>305</v>
      </c>
      <c r="E79" s="533">
        <v>787</v>
      </c>
      <c r="F79" s="533"/>
      <c r="G79" s="534">
        <v>242</v>
      </c>
      <c r="H79" s="534">
        <v>99</v>
      </c>
      <c r="I79" s="534">
        <v>75</v>
      </c>
      <c r="J79" s="534">
        <v>48</v>
      </c>
      <c r="K79" s="534">
        <v>20</v>
      </c>
      <c r="L79" s="534">
        <v>0</v>
      </c>
      <c r="M79" s="534"/>
      <c r="N79" s="534">
        <v>224</v>
      </c>
      <c r="O79" s="534">
        <v>108</v>
      </c>
      <c r="P79" s="534">
        <v>52</v>
      </c>
      <c r="Q79" s="534">
        <v>43</v>
      </c>
      <c r="R79" s="534">
        <v>19</v>
      </c>
      <c r="S79" s="534">
        <v>2</v>
      </c>
      <c r="T79" s="534"/>
      <c r="U79" s="534">
        <v>13</v>
      </c>
      <c r="V79" s="534">
        <v>2</v>
      </c>
      <c r="W79" s="534">
        <v>7</v>
      </c>
      <c r="X79" s="534">
        <v>4</v>
      </c>
      <c r="Y79" s="534">
        <v>0</v>
      </c>
      <c r="Z79" s="534">
        <v>0</v>
      </c>
      <c r="AA79" s="534"/>
      <c r="AB79" s="534">
        <v>52</v>
      </c>
      <c r="AC79" s="534">
        <v>5</v>
      </c>
      <c r="AD79" s="534">
        <v>10</v>
      </c>
      <c r="AE79" s="534">
        <v>18</v>
      </c>
      <c r="AF79" s="534">
        <v>13</v>
      </c>
      <c r="AG79" s="534">
        <v>6</v>
      </c>
      <c r="AH79" s="534"/>
      <c r="AI79" s="534">
        <v>234</v>
      </c>
      <c r="AJ79" s="534">
        <v>55</v>
      </c>
      <c r="AK79" s="534">
        <v>51</v>
      </c>
      <c r="AL79" s="534">
        <v>79</v>
      </c>
      <c r="AM79" s="534">
        <v>45</v>
      </c>
      <c r="AN79" s="534">
        <v>4</v>
      </c>
      <c r="AO79" s="534"/>
      <c r="AP79" s="534">
        <v>22</v>
      </c>
      <c r="AQ79" s="534">
        <v>2</v>
      </c>
      <c r="AR79" s="534">
        <v>11</v>
      </c>
      <c r="AS79" s="534">
        <v>7</v>
      </c>
      <c r="AT79" s="534">
        <v>2</v>
      </c>
      <c r="AU79" s="534">
        <v>0</v>
      </c>
      <c r="AV79" s="558"/>
    </row>
    <row r="80" spans="1:48" ht="14.25" customHeight="1" x14ac:dyDescent="0.25">
      <c r="A80" s="521" t="s">
        <v>423</v>
      </c>
      <c r="B80" s="521" t="s">
        <v>424</v>
      </c>
      <c r="C80" s="560" t="s">
        <v>306</v>
      </c>
      <c r="D80" s="560" t="s">
        <v>305</v>
      </c>
      <c r="E80" s="533">
        <v>32</v>
      </c>
      <c r="F80" s="533"/>
      <c r="G80" s="534">
        <v>12</v>
      </c>
      <c r="H80" s="534">
        <v>5</v>
      </c>
      <c r="I80" s="534">
        <v>3</v>
      </c>
      <c r="J80" s="534">
        <v>3</v>
      </c>
      <c r="K80" s="534">
        <v>1</v>
      </c>
      <c r="L80" s="534">
        <v>0</v>
      </c>
      <c r="M80" s="534"/>
      <c r="N80" s="534">
        <v>1</v>
      </c>
      <c r="O80" s="534">
        <v>0</v>
      </c>
      <c r="P80" s="534">
        <v>1</v>
      </c>
      <c r="Q80" s="534">
        <v>0</v>
      </c>
      <c r="R80" s="534">
        <v>0</v>
      </c>
      <c r="S80" s="534">
        <v>0</v>
      </c>
      <c r="T80" s="534"/>
      <c r="U80" s="534">
        <v>0</v>
      </c>
      <c r="V80" s="534">
        <v>0</v>
      </c>
      <c r="W80" s="534">
        <v>0</v>
      </c>
      <c r="X80" s="534">
        <v>0</v>
      </c>
      <c r="Y80" s="534">
        <v>0</v>
      </c>
      <c r="Z80" s="534">
        <v>0</v>
      </c>
      <c r="AA80" s="534"/>
      <c r="AB80" s="534">
        <v>0</v>
      </c>
      <c r="AC80" s="534">
        <v>0</v>
      </c>
      <c r="AD80" s="534">
        <v>0</v>
      </c>
      <c r="AE80" s="534">
        <v>0</v>
      </c>
      <c r="AF80" s="534">
        <v>0</v>
      </c>
      <c r="AG80" s="534">
        <v>0</v>
      </c>
      <c r="AH80" s="534"/>
      <c r="AI80" s="534">
        <v>19</v>
      </c>
      <c r="AJ80" s="534">
        <v>13</v>
      </c>
      <c r="AK80" s="534">
        <v>4</v>
      </c>
      <c r="AL80" s="534">
        <v>2</v>
      </c>
      <c r="AM80" s="534">
        <v>0</v>
      </c>
      <c r="AN80" s="534">
        <v>0</v>
      </c>
      <c r="AO80" s="534"/>
      <c r="AP80" s="534">
        <v>0</v>
      </c>
      <c r="AQ80" s="534">
        <v>0</v>
      </c>
      <c r="AR80" s="534">
        <v>0</v>
      </c>
      <c r="AS80" s="534">
        <v>0</v>
      </c>
      <c r="AT80" s="534">
        <v>0</v>
      </c>
      <c r="AU80" s="534">
        <v>0</v>
      </c>
      <c r="AV80" s="558"/>
    </row>
    <row r="81" spans="1:48" ht="14.25" customHeight="1" x14ac:dyDescent="0.25">
      <c r="A81" s="521" t="s">
        <v>425</v>
      </c>
      <c r="B81" s="521" t="s">
        <v>426</v>
      </c>
      <c r="C81" s="560" t="s">
        <v>300</v>
      </c>
      <c r="D81" s="560" t="s">
        <v>299</v>
      </c>
      <c r="E81" s="533">
        <v>1244</v>
      </c>
      <c r="F81" s="533"/>
      <c r="G81" s="534">
        <v>85</v>
      </c>
      <c r="H81" s="534">
        <v>53</v>
      </c>
      <c r="I81" s="534">
        <v>20</v>
      </c>
      <c r="J81" s="534">
        <v>11</v>
      </c>
      <c r="K81" s="534">
        <v>1</v>
      </c>
      <c r="L81" s="534">
        <v>0</v>
      </c>
      <c r="M81" s="534"/>
      <c r="N81" s="534">
        <v>387</v>
      </c>
      <c r="O81" s="534">
        <v>165</v>
      </c>
      <c r="P81" s="534">
        <v>95</v>
      </c>
      <c r="Q81" s="534">
        <v>87</v>
      </c>
      <c r="R81" s="534">
        <v>37</v>
      </c>
      <c r="S81" s="534">
        <v>3</v>
      </c>
      <c r="T81" s="534"/>
      <c r="U81" s="534">
        <v>0</v>
      </c>
      <c r="V81" s="534">
        <v>0</v>
      </c>
      <c r="W81" s="534">
        <v>0</v>
      </c>
      <c r="X81" s="534">
        <v>0</v>
      </c>
      <c r="Y81" s="534">
        <v>0</v>
      </c>
      <c r="Z81" s="534">
        <v>0</v>
      </c>
      <c r="AA81" s="534"/>
      <c r="AB81" s="534">
        <v>587</v>
      </c>
      <c r="AC81" s="534">
        <v>182</v>
      </c>
      <c r="AD81" s="534">
        <v>159</v>
      </c>
      <c r="AE81" s="534">
        <v>185</v>
      </c>
      <c r="AF81" s="534">
        <v>59</v>
      </c>
      <c r="AG81" s="534">
        <v>2</v>
      </c>
      <c r="AH81" s="534"/>
      <c r="AI81" s="534">
        <v>185</v>
      </c>
      <c r="AJ81" s="534">
        <v>81</v>
      </c>
      <c r="AK81" s="534">
        <v>42</v>
      </c>
      <c r="AL81" s="534">
        <v>41</v>
      </c>
      <c r="AM81" s="534">
        <v>21</v>
      </c>
      <c r="AN81" s="534">
        <v>0</v>
      </c>
      <c r="AO81" s="534"/>
      <c r="AP81" s="534">
        <v>0</v>
      </c>
      <c r="AQ81" s="534">
        <v>0</v>
      </c>
      <c r="AR81" s="534">
        <v>0</v>
      </c>
      <c r="AS81" s="534">
        <v>0</v>
      </c>
      <c r="AT81" s="534">
        <v>0</v>
      </c>
      <c r="AU81" s="534">
        <v>0</v>
      </c>
      <c r="AV81" s="558"/>
    </row>
    <row r="82" spans="1:48" ht="14.25" customHeight="1" x14ac:dyDescent="0.25">
      <c r="A82" s="521" t="s">
        <v>427</v>
      </c>
      <c r="B82" s="521" t="s">
        <v>428</v>
      </c>
      <c r="C82" s="560" t="s">
        <v>304</v>
      </c>
      <c r="D82" s="560" t="s">
        <v>303</v>
      </c>
      <c r="E82" s="533">
        <v>627</v>
      </c>
      <c r="F82" s="533"/>
      <c r="G82" s="534">
        <v>69</v>
      </c>
      <c r="H82" s="534">
        <v>30</v>
      </c>
      <c r="I82" s="534">
        <v>14</v>
      </c>
      <c r="J82" s="534">
        <v>17</v>
      </c>
      <c r="K82" s="534">
        <v>8</v>
      </c>
      <c r="L82" s="534">
        <v>0</v>
      </c>
      <c r="M82" s="534"/>
      <c r="N82" s="534">
        <v>342</v>
      </c>
      <c r="O82" s="534">
        <v>111</v>
      </c>
      <c r="P82" s="534">
        <v>116</v>
      </c>
      <c r="Q82" s="534">
        <v>92</v>
      </c>
      <c r="R82" s="534">
        <v>23</v>
      </c>
      <c r="S82" s="534">
        <v>0</v>
      </c>
      <c r="T82" s="534"/>
      <c r="U82" s="534">
        <v>23</v>
      </c>
      <c r="V82" s="534">
        <v>7</v>
      </c>
      <c r="W82" s="534">
        <v>10</v>
      </c>
      <c r="X82" s="534">
        <v>5</v>
      </c>
      <c r="Y82" s="534">
        <v>1</v>
      </c>
      <c r="Z82" s="534">
        <v>0</v>
      </c>
      <c r="AA82" s="534"/>
      <c r="AB82" s="534">
        <v>2</v>
      </c>
      <c r="AC82" s="534">
        <v>1</v>
      </c>
      <c r="AD82" s="534">
        <v>0</v>
      </c>
      <c r="AE82" s="534">
        <v>0</v>
      </c>
      <c r="AF82" s="534">
        <v>1</v>
      </c>
      <c r="AG82" s="534">
        <v>0</v>
      </c>
      <c r="AH82" s="534"/>
      <c r="AI82" s="534">
        <v>191</v>
      </c>
      <c r="AJ82" s="534">
        <v>9</v>
      </c>
      <c r="AK82" s="534">
        <v>21</v>
      </c>
      <c r="AL82" s="534">
        <v>70</v>
      </c>
      <c r="AM82" s="534">
        <v>90</v>
      </c>
      <c r="AN82" s="534">
        <v>1</v>
      </c>
      <c r="AO82" s="534"/>
      <c r="AP82" s="534">
        <v>0</v>
      </c>
      <c r="AQ82" s="534">
        <v>0</v>
      </c>
      <c r="AR82" s="534">
        <v>0</v>
      </c>
      <c r="AS82" s="534">
        <v>0</v>
      </c>
      <c r="AT82" s="534">
        <v>0</v>
      </c>
      <c r="AU82" s="534">
        <v>0</v>
      </c>
      <c r="AV82" s="558"/>
    </row>
    <row r="83" spans="1:48" ht="14.25" customHeight="1" x14ac:dyDescent="0.25">
      <c r="A83" s="712" t="s">
        <v>429</v>
      </c>
      <c r="B83" s="712" t="s">
        <v>430</v>
      </c>
      <c r="C83" s="729" t="s">
        <v>288</v>
      </c>
      <c r="D83" s="729" t="s">
        <v>287</v>
      </c>
      <c r="E83" s="714" t="s">
        <v>907</v>
      </c>
      <c r="F83" s="714"/>
      <c r="G83" s="713" t="s">
        <v>907</v>
      </c>
      <c r="H83" s="713" t="s">
        <v>907</v>
      </c>
      <c r="I83" s="713" t="s">
        <v>907</v>
      </c>
      <c r="J83" s="713" t="s">
        <v>907</v>
      </c>
      <c r="K83" s="713" t="s">
        <v>907</v>
      </c>
      <c r="L83" s="713" t="s">
        <v>907</v>
      </c>
      <c r="M83" s="713"/>
      <c r="N83" s="713" t="s">
        <v>907</v>
      </c>
      <c r="O83" s="713" t="s">
        <v>907</v>
      </c>
      <c r="P83" s="713" t="s">
        <v>907</v>
      </c>
      <c r="Q83" s="713" t="s">
        <v>907</v>
      </c>
      <c r="R83" s="713" t="s">
        <v>907</v>
      </c>
      <c r="S83" s="713" t="s">
        <v>907</v>
      </c>
      <c r="T83" s="713"/>
      <c r="U83" s="713" t="s">
        <v>907</v>
      </c>
      <c r="V83" s="713" t="s">
        <v>907</v>
      </c>
      <c r="W83" s="713" t="s">
        <v>907</v>
      </c>
      <c r="X83" s="713" t="s">
        <v>907</v>
      </c>
      <c r="Y83" s="713" t="s">
        <v>907</v>
      </c>
      <c r="Z83" s="713" t="s">
        <v>907</v>
      </c>
      <c r="AA83" s="713"/>
      <c r="AB83" s="713" t="s">
        <v>907</v>
      </c>
      <c r="AC83" s="713" t="s">
        <v>907</v>
      </c>
      <c r="AD83" s="713" t="s">
        <v>907</v>
      </c>
      <c r="AE83" s="713" t="s">
        <v>907</v>
      </c>
      <c r="AF83" s="713" t="s">
        <v>907</v>
      </c>
      <c r="AG83" s="713" t="s">
        <v>907</v>
      </c>
      <c r="AH83" s="713"/>
      <c r="AI83" s="713" t="s">
        <v>907</v>
      </c>
      <c r="AJ83" s="713" t="s">
        <v>907</v>
      </c>
      <c r="AK83" s="713" t="s">
        <v>907</v>
      </c>
      <c r="AL83" s="713" t="s">
        <v>907</v>
      </c>
      <c r="AM83" s="713" t="s">
        <v>907</v>
      </c>
      <c r="AN83" s="713" t="s">
        <v>907</v>
      </c>
      <c r="AO83" s="713"/>
      <c r="AP83" s="713" t="s">
        <v>907</v>
      </c>
      <c r="AQ83" s="713" t="s">
        <v>907</v>
      </c>
      <c r="AR83" s="713" t="s">
        <v>907</v>
      </c>
      <c r="AS83" s="713" t="s">
        <v>907</v>
      </c>
      <c r="AT83" s="713" t="s">
        <v>907</v>
      </c>
      <c r="AU83" s="713" t="s">
        <v>907</v>
      </c>
      <c r="AV83" s="558"/>
    </row>
    <row r="84" spans="1:48" ht="14.25" customHeight="1" x14ac:dyDescent="0.25">
      <c r="A84" s="521" t="s">
        <v>431</v>
      </c>
      <c r="B84" s="521" t="s">
        <v>432</v>
      </c>
      <c r="C84" s="560" t="s">
        <v>294</v>
      </c>
      <c r="D84" s="560" t="s">
        <v>293</v>
      </c>
      <c r="E84" s="533">
        <v>71</v>
      </c>
      <c r="F84" s="533"/>
      <c r="G84" s="534">
        <v>15</v>
      </c>
      <c r="H84" s="534">
        <v>14</v>
      </c>
      <c r="I84" s="534">
        <v>1</v>
      </c>
      <c r="J84" s="534">
        <v>0</v>
      </c>
      <c r="K84" s="534">
        <v>0</v>
      </c>
      <c r="L84" s="534">
        <v>0</v>
      </c>
      <c r="M84" s="534"/>
      <c r="N84" s="534">
        <v>0</v>
      </c>
      <c r="O84" s="534">
        <v>0</v>
      </c>
      <c r="P84" s="534">
        <v>0</v>
      </c>
      <c r="Q84" s="534">
        <v>0</v>
      </c>
      <c r="R84" s="534">
        <v>0</v>
      </c>
      <c r="S84" s="534">
        <v>0</v>
      </c>
      <c r="T84" s="534"/>
      <c r="U84" s="534">
        <v>0</v>
      </c>
      <c r="V84" s="534">
        <v>0</v>
      </c>
      <c r="W84" s="534">
        <v>0</v>
      </c>
      <c r="X84" s="534">
        <v>0</v>
      </c>
      <c r="Y84" s="534">
        <v>0</v>
      </c>
      <c r="Z84" s="534">
        <v>0</v>
      </c>
      <c r="AA84" s="534"/>
      <c r="AB84" s="534">
        <v>0</v>
      </c>
      <c r="AC84" s="534">
        <v>0</v>
      </c>
      <c r="AD84" s="534">
        <v>0</v>
      </c>
      <c r="AE84" s="534">
        <v>0</v>
      </c>
      <c r="AF84" s="534">
        <v>0</v>
      </c>
      <c r="AG84" s="534">
        <v>0</v>
      </c>
      <c r="AH84" s="534"/>
      <c r="AI84" s="534">
        <v>55</v>
      </c>
      <c r="AJ84" s="534">
        <v>49</v>
      </c>
      <c r="AK84" s="534">
        <v>3</v>
      </c>
      <c r="AL84" s="534">
        <v>2</v>
      </c>
      <c r="AM84" s="534">
        <v>1</v>
      </c>
      <c r="AN84" s="534">
        <v>0</v>
      </c>
      <c r="AO84" s="534"/>
      <c r="AP84" s="534">
        <v>1</v>
      </c>
      <c r="AQ84" s="534">
        <v>1</v>
      </c>
      <c r="AR84" s="534">
        <v>0</v>
      </c>
      <c r="AS84" s="534">
        <v>0</v>
      </c>
      <c r="AT84" s="534">
        <v>0</v>
      </c>
      <c r="AU84" s="534">
        <v>0</v>
      </c>
      <c r="AV84" s="558"/>
    </row>
    <row r="85" spans="1:48" ht="14.25" customHeight="1" x14ac:dyDescent="0.25">
      <c r="A85" s="521" t="s">
        <v>433</v>
      </c>
      <c r="B85" s="521" t="s">
        <v>434</v>
      </c>
      <c r="C85" s="560" t="s">
        <v>302</v>
      </c>
      <c r="D85" s="560" t="s">
        <v>301</v>
      </c>
      <c r="E85" s="533">
        <v>238</v>
      </c>
      <c r="F85" s="533"/>
      <c r="G85" s="534">
        <v>19</v>
      </c>
      <c r="H85" s="534">
        <v>10</v>
      </c>
      <c r="I85" s="534">
        <v>3</v>
      </c>
      <c r="J85" s="534">
        <v>5</v>
      </c>
      <c r="K85" s="534">
        <v>1</v>
      </c>
      <c r="L85" s="534">
        <v>0</v>
      </c>
      <c r="M85" s="534"/>
      <c r="N85" s="534">
        <v>1</v>
      </c>
      <c r="O85" s="534">
        <v>0</v>
      </c>
      <c r="P85" s="534">
        <v>0</v>
      </c>
      <c r="Q85" s="534">
        <v>0</v>
      </c>
      <c r="R85" s="534">
        <v>0</v>
      </c>
      <c r="S85" s="534">
        <v>1</v>
      </c>
      <c r="T85" s="534"/>
      <c r="U85" s="534">
        <v>0</v>
      </c>
      <c r="V85" s="534">
        <v>0</v>
      </c>
      <c r="W85" s="534">
        <v>0</v>
      </c>
      <c r="X85" s="534">
        <v>0</v>
      </c>
      <c r="Y85" s="534">
        <v>0</v>
      </c>
      <c r="Z85" s="534">
        <v>0</v>
      </c>
      <c r="AA85" s="534"/>
      <c r="AB85" s="534">
        <v>0</v>
      </c>
      <c r="AC85" s="534">
        <v>0</v>
      </c>
      <c r="AD85" s="534">
        <v>0</v>
      </c>
      <c r="AE85" s="534">
        <v>0</v>
      </c>
      <c r="AF85" s="534">
        <v>0</v>
      </c>
      <c r="AG85" s="534">
        <v>0</v>
      </c>
      <c r="AH85" s="534"/>
      <c r="AI85" s="534">
        <v>218</v>
      </c>
      <c r="AJ85" s="534">
        <v>103</v>
      </c>
      <c r="AK85" s="534">
        <v>30</v>
      </c>
      <c r="AL85" s="534">
        <v>52</v>
      </c>
      <c r="AM85" s="534">
        <v>32</v>
      </c>
      <c r="AN85" s="534">
        <v>1</v>
      </c>
      <c r="AO85" s="534"/>
      <c r="AP85" s="534">
        <v>0</v>
      </c>
      <c r="AQ85" s="534">
        <v>0</v>
      </c>
      <c r="AR85" s="534">
        <v>0</v>
      </c>
      <c r="AS85" s="534">
        <v>0</v>
      </c>
      <c r="AT85" s="534">
        <v>0</v>
      </c>
      <c r="AU85" s="534">
        <v>0</v>
      </c>
      <c r="AV85" s="558"/>
    </row>
    <row r="86" spans="1:48" ht="14.25" customHeight="1" x14ac:dyDescent="0.25">
      <c r="A86" s="521" t="s">
        <v>435</v>
      </c>
      <c r="B86" s="521" t="s">
        <v>436</v>
      </c>
      <c r="C86" s="560" t="s">
        <v>292</v>
      </c>
      <c r="D86" s="560" t="s">
        <v>291</v>
      </c>
      <c r="E86" s="533">
        <v>76</v>
      </c>
      <c r="F86" s="533"/>
      <c r="G86" s="534">
        <v>23</v>
      </c>
      <c r="H86" s="534">
        <v>22</v>
      </c>
      <c r="I86" s="534">
        <v>1</v>
      </c>
      <c r="J86" s="534">
        <v>0</v>
      </c>
      <c r="K86" s="534">
        <v>0</v>
      </c>
      <c r="L86" s="534">
        <v>0</v>
      </c>
      <c r="M86" s="534"/>
      <c r="N86" s="534">
        <v>23</v>
      </c>
      <c r="O86" s="534">
        <v>14</v>
      </c>
      <c r="P86" s="534">
        <v>6</v>
      </c>
      <c r="Q86" s="534">
        <v>2</v>
      </c>
      <c r="R86" s="534">
        <v>1</v>
      </c>
      <c r="S86" s="534">
        <v>0</v>
      </c>
      <c r="T86" s="534"/>
      <c r="U86" s="534">
        <v>0</v>
      </c>
      <c r="V86" s="534">
        <v>0</v>
      </c>
      <c r="W86" s="534">
        <v>0</v>
      </c>
      <c r="X86" s="534">
        <v>0</v>
      </c>
      <c r="Y86" s="534">
        <v>0</v>
      </c>
      <c r="Z86" s="534">
        <v>0</v>
      </c>
      <c r="AA86" s="534"/>
      <c r="AB86" s="534">
        <v>6</v>
      </c>
      <c r="AC86" s="534">
        <v>6</v>
      </c>
      <c r="AD86" s="534">
        <v>0</v>
      </c>
      <c r="AE86" s="534">
        <v>0</v>
      </c>
      <c r="AF86" s="534">
        <v>0</v>
      </c>
      <c r="AG86" s="534">
        <v>0</v>
      </c>
      <c r="AH86" s="534"/>
      <c r="AI86" s="534">
        <v>24</v>
      </c>
      <c r="AJ86" s="534">
        <v>21</v>
      </c>
      <c r="AK86" s="534">
        <v>1</v>
      </c>
      <c r="AL86" s="534">
        <v>2</v>
      </c>
      <c r="AM86" s="534">
        <v>0</v>
      </c>
      <c r="AN86" s="534">
        <v>0</v>
      </c>
      <c r="AO86" s="534"/>
      <c r="AP86" s="534">
        <v>0</v>
      </c>
      <c r="AQ86" s="534">
        <v>0</v>
      </c>
      <c r="AR86" s="534">
        <v>0</v>
      </c>
      <c r="AS86" s="534">
        <v>0</v>
      </c>
      <c r="AT86" s="534">
        <v>0</v>
      </c>
      <c r="AU86" s="534">
        <v>0</v>
      </c>
      <c r="AV86" s="558"/>
    </row>
    <row r="87" spans="1:48" ht="14.25" customHeight="1" x14ac:dyDescent="0.25">
      <c r="A87" s="521" t="s">
        <v>437</v>
      </c>
      <c r="B87" s="521" t="s">
        <v>438</v>
      </c>
      <c r="C87" s="560" t="s">
        <v>304</v>
      </c>
      <c r="D87" s="560" t="s">
        <v>303</v>
      </c>
      <c r="E87" s="533">
        <v>418</v>
      </c>
      <c r="F87" s="533"/>
      <c r="G87" s="534">
        <v>3</v>
      </c>
      <c r="H87" s="534" t="s">
        <v>289</v>
      </c>
      <c r="I87" s="534" t="s">
        <v>289</v>
      </c>
      <c r="J87" s="534" t="s">
        <v>289</v>
      </c>
      <c r="K87" s="534" t="s">
        <v>289</v>
      </c>
      <c r="L87" s="534" t="s">
        <v>289</v>
      </c>
      <c r="M87" s="534"/>
      <c r="N87" s="534">
        <v>270</v>
      </c>
      <c r="O87" s="534">
        <v>101</v>
      </c>
      <c r="P87" s="534">
        <v>52</v>
      </c>
      <c r="Q87" s="534">
        <v>94</v>
      </c>
      <c r="R87" s="534">
        <v>22</v>
      </c>
      <c r="S87" s="534">
        <v>1</v>
      </c>
      <c r="T87" s="534"/>
      <c r="U87" s="534">
        <v>0</v>
      </c>
      <c r="V87" s="534">
        <v>0</v>
      </c>
      <c r="W87" s="534">
        <v>0</v>
      </c>
      <c r="X87" s="534">
        <v>0</v>
      </c>
      <c r="Y87" s="534">
        <v>0</v>
      </c>
      <c r="Z87" s="534">
        <v>0</v>
      </c>
      <c r="AA87" s="534"/>
      <c r="AB87" s="534">
        <v>116</v>
      </c>
      <c r="AC87" s="534">
        <v>6</v>
      </c>
      <c r="AD87" s="534">
        <v>15</v>
      </c>
      <c r="AE87" s="534">
        <v>30</v>
      </c>
      <c r="AF87" s="534">
        <v>61</v>
      </c>
      <c r="AG87" s="534">
        <v>4</v>
      </c>
      <c r="AH87" s="534"/>
      <c r="AI87" s="534">
        <v>4</v>
      </c>
      <c r="AJ87" s="534">
        <v>3</v>
      </c>
      <c r="AK87" s="534">
        <v>0</v>
      </c>
      <c r="AL87" s="534">
        <v>1</v>
      </c>
      <c r="AM87" s="534">
        <v>0</v>
      </c>
      <c r="AN87" s="534">
        <v>0</v>
      </c>
      <c r="AO87" s="534"/>
      <c r="AP87" s="534">
        <v>25</v>
      </c>
      <c r="AQ87" s="534">
        <v>5</v>
      </c>
      <c r="AR87" s="534">
        <v>2</v>
      </c>
      <c r="AS87" s="534">
        <v>6</v>
      </c>
      <c r="AT87" s="534">
        <v>11</v>
      </c>
      <c r="AU87" s="534">
        <v>1</v>
      </c>
      <c r="AV87" s="558"/>
    </row>
    <row r="88" spans="1:48" ht="14.25" customHeight="1" x14ac:dyDescent="0.25">
      <c r="A88" s="521" t="s">
        <v>439</v>
      </c>
      <c r="B88" s="521" t="s">
        <v>440</v>
      </c>
      <c r="C88" s="560" t="s">
        <v>298</v>
      </c>
      <c r="D88" s="560" t="s">
        <v>297</v>
      </c>
      <c r="E88" s="533">
        <v>489</v>
      </c>
      <c r="F88" s="533"/>
      <c r="G88" s="534">
        <v>101</v>
      </c>
      <c r="H88" s="534">
        <v>97</v>
      </c>
      <c r="I88" s="534">
        <v>2</v>
      </c>
      <c r="J88" s="534">
        <v>1</v>
      </c>
      <c r="K88" s="534">
        <v>1</v>
      </c>
      <c r="L88" s="534">
        <v>0</v>
      </c>
      <c r="M88" s="534"/>
      <c r="N88" s="534">
        <v>137</v>
      </c>
      <c r="O88" s="534">
        <v>86</v>
      </c>
      <c r="P88" s="534">
        <v>34</v>
      </c>
      <c r="Q88" s="534">
        <v>16</v>
      </c>
      <c r="R88" s="534">
        <v>1</v>
      </c>
      <c r="S88" s="534">
        <v>0</v>
      </c>
      <c r="T88" s="534"/>
      <c r="U88" s="534">
        <v>33</v>
      </c>
      <c r="V88" s="534">
        <v>31</v>
      </c>
      <c r="W88" s="534">
        <v>1</v>
      </c>
      <c r="X88" s="534">
        <v>1</v>
      </c>
      <c r="Y88" s="534">
        <v>0</v>
      </c>
      <c r="Z88" s="534">
        <v>0</v>
      </c>
      <c r="AA88" s="534"/>
      <c r="AB88" s="534">
        <v>1</v>
      </c>
      <c r="AC88" s="534">
        <v>1</v>
      </c>
      <c r="AD88" s="534">
        <v>0</v>
      </c>
      <c r="AE88" s="534">
        <v>0</v>
      </c>
      <c r="AF88" s="534">
        <v>0</v>
      </c>
      <c r="AG88" s="534">
        <v>0</v>
      </c>
      <c r="AH88" s="534"/>
      <c r="AI88" s="534">
        <v>217</v>
      </c>
      <c r="AJ88" s="534">
        <v>40</v>
      </c>
      <c r="AK88" s="534">
        <v>66</v>
      </c>
      <c r="AL88" s="534">
        <v>85</v>
      </c>
      <c r="AM88" s="534">
        <v>26</v>
      </c>
      <c r="AN88" s="534">
        <v>0</v>
      </c>
      <c r="AO88" s="534"/>
      <c r="AP88" s="534">
        <v>0</v>
      </c>
      <c r="AQ88" s="534">
        <v>0</v>
      </c>
      <c r="AR88" s="534">
        <v>0</v>
      </c>
      <c r="AS88" s="534">
        <v>0</v>
      </c>
      <c r="AT88" s="534">
        <v>0</v>
      </c>
      <c r="AU88" s="534">
        <v>0</v>
      </c>
      <c r="AV88" s="558"/>
    </row>
    <row r="89" spans="1:48" ht="14.25" customHeight="1" x14ac:dyDescent="0.25">
      <c r="A89" s="521" t="s">
        <v>441</v>
      </c>
      <c r="B89" s="521" t="s">
        <v>442</v>
      </c>
      <c r="C89" s="560" t="s">
        <v>298</v>
      </c>
      <c r="D89" s="560" t="s">
        <v>297</v>
      </c>
      <c r="E89" s="533">
        <v>9</v>
      </c>
      <c r="F89" s="533"/>
      <c r="G89" s="534">
        <v>1</v>
      </c>
      <c r="H89" s="534" t="s">
        <v>289</v>
      </c>
      <c r="I89" s="534" t="s">
        <v>289</v>
      </c>
      <c r="J89" s="534" t="s">
        <v>289</v>
      </c>
      <c r="K89" s="534" t="s">
        <v>289</v>
      </c>
      <c r="L89" s="534" t="s">
        <v>289</v>
      </c>
      <c r="M89" s="534"/>
      <c r="N89" s="534">
        <v>0</v>
      </c>
      <c r="O89" s="534">
        <v>0</v>
      </c>
      <c r="P89" s="534">
        <v>0</v>
      </c>
      <c r="Q89" s="534">
        <v>0</v>
      </c>
      <c r="R89" s="534">
        <v>0</v>
      </c>
      <c r="S89" s="534">
        <v>0</v>
      </c>
      <c r="T89" s="534"/>
      <c r="U89" s="534">
        <v>0</v>
      </c>
      <c r="V89" s="534">
        <v>0</v>
      </c>
      <c r="W89" s="534">
        <v>0</v>
      </c>
      <c r="X89" s="534">
        <v>0</v>
      </c>
      <c r="Y89" s="534">
        <v>0</v>
      </c>
      <c r="Z89" s="534">
        <v>0</v>
      </c>
      <c r="AA89" s="534"/>
      <c r="AB89" s="534">
        <v>0</v>
      </c>
      <c r="AC89" s="534">
        <v>0</v>
      </c>
      <c r="AD89" s="534">
        <v>0</v>
      </c>
      <c r="AE89" s="534">
        <v>0</v>
      </c>
      <c r="AF89" s="534">
        <v>0</v>
      </c>
      <c r="AG89" s="534">
        <v>0</v>
      </c>
      <c r="AH89" s="534"/>
      <c r="AI89" s="534">
        <v>8</v>
      </c>
      <c r="AJ89" s="534">
        <v>5</v>
      </c>
      <c r="AK89" s="534">
        <v>2</v>
      </c>
      <c r="AL89" s="534">
        <v>1</v>
      </c>
      <c r="AM89" s="534">
        <v>0</v>
      </c>
      <c r="AN89" s="534">
        <v>0</v>
      </c>
      <c r="AO89" s="534"/>
      <c r="AP89" s="534">
        <v>0</v>
      </c>
      <c r="AQ89" s="534">
        <v>0</v>
      </c>
      <c r="AR89" s="534">
        <v>0</v>
      </c>
      <c r="AS89" s="534">
        <v>0</v>
      </c>
      <c r="AT89" s="534">
        <v>0</v>
      </c>
      <c r="AU89" s="534">
        <v>0</v>
      </c>
      <c r="AV89" s="558"/>
    </row>
    <row r="90" spans="1:48" ht="14.25" customHeight="1" x14ac:dyDescent="0.25">
      <c r="A90" s="521" t="s">
        <v>443</v>
      </c>
      <c r="B90" s="521" t="s">
        <v>444</v>
      </c>
      <c r="C90" s="560" t="s">
        <v>296</v>
      </c>
      <c r="D90" s="560" t="s">
        <v>295</v>
      </c>
      <c r="E90" s="533">
        <v>197</v>
      </c>
      <c r="F90" s="533"/>
      <c r="G90" s="534">
        <v>74</v>
      </c>
      <c r="H90" s="534">
        <v>71</v>
      </c>
      <c r="I90" s="534">
        <v>2</v>
      </c>
      <c r="J90" s="534">
        <v>1</v>
      </c>
      <c r="K90" s="534">
        <v>0</v>
      </c>
      <c r="L90" s="534">
        <v>0</v>
      </c>
      <c r="M90" s="534"/>
      <c r="N90" s="534">
        <v>0</v>
      </c>
      <c r="O90" s="534">
        <v>0</v>
      </c>
      <c r="P90" s="534">
        <v>0</v>
      </c>
      <c r="Q90" s="534">
        <v>0</v>
      </c>
      <c r="R90" s="534">
        <v>0</v>
      </c>
      <c r="S90" s="534">
        <v>0</v>
      </c>
      <c r="T90" s="534"/>
      <c r="U90" s="534">
        <v>1</v>
      </c>
      <c r="V90" s="534">
        <v>1</v>
      </c>
      <c r="W90" s="534">
        <v>0</v>
      </c>
      <c r="X90" s="534">
        <v>0</v>
      </c>
      <c r="Y90" s="534">
        <v>0</v>
      </c>
      <c r="Z90" s="534">
        <v>0</v>
      </c>
      <c r="AA90" s="534"/>
      <c r="AB90" s="534">
        <v>0</v>
      </c>
      <c r="AC90" s="534">
        <v>0</v>
      </c>
      <c r="AD90" s="534">
        <v>0</v>
      </c>
      <c r="AE90" s="534">
        <v>0</v>
      </c>
      <c r="AF90" s="534">
        <v>0</v>
      </c>
      <c r="AG90" s="534">
        <v>0</v>
      </c>
      <c r="AH90" s="534"/>
      <c r="AI90" s="534">
        <v>122</v>
      </c>
      <c r="AJ90" s="534">
        <v>85</v>
      </c>
      <c r="AK90" s="534">
        <v>24</v>
      </c>
      <c r="AL90" s="534">
        <v>11</v>
      </c>
      <c r="AM90" s="534">
        <v>2</v>
      </c>
      <c r="AN90" s="534">
        <v>0</v>
      </c>
      <c r="AO90" s="534"/>
      <c r="AP90" s="534">
        <v>0</v>
      </c>
      <c r="AQ90" s="534">
        <v>0</v>
      </c>
      <c r="AR90" s="534">
        <v>0</v>
      </c>
      <c r="AS90" s="534">
        <v>0</v>
      </c>
      <c r="AT90" s="534">
        <v>0</v>
      </c>
      <c r="AU90" s="534">
        <v>0</v>
      </c>
      <c r="AV90" s="558"/>
    </row>
    <row r="91" spans="1:48" ht="14.25" customHeight="1" x14ac:dyDescent="0.25">
      <c r="A91" s="521" t="s">
        <v>445</v>
      </c>
      <c r="B91" s="521" t="s">
        <v>446</v>
      </c>
      <c r="C91" s="560" t="s">
        <v>306</v>
      </c>
      <c r="D91" s="560" t="s">
        <v>305</v>
      </c>
      <c r="E91" s="533">
        <v>160</v>
      </c>
      <c r="F91" s="533"/>
      <c r="G91" s="534">
        <v>19</v>
      </c>
      <c r="H91" s="534">
        <v>14</v>
      </c>
      <c r="I91" s="534">
        <v>0</v>
      </c>
      <c r="J91" s="534">
        <v>4</v>
      </c>
      <c r="K91" s="534">
        <v>1</v>
      </c>
      <c r="L91" s="534">
        <v>0</v>
      </c>
      <c r="M91" s="534"/>
      <c r="N91" s="534">
        <v>0</v>
      </c>
      <c r="O91" s="534">
        <v>0</v>
      </c>
      <c r="P91" s="534">
        <v>0</v>
      </c>
      <c r="Q91" s="534">
        <v>0</v>
      </c>
      <c r="R91" s="534">
        <v>0</v>
      </c>
      <c r="S91" s="534">
        <v>0</v>
      </c>
      <c r="T91" s="534"/>
      <c r="U91" s="534">
        <v>0</v>
      </c>
      <c r="V91" s="534">
        <v>0</v>
      </c>
      <c r="W91" s="534">
        <v>0</v>
      </c>
      <c r="X91" s="534">
        <v>0</v>
      </c>
      <c r="Y91" s="534">
        <v>0</v>
      </c>
      <c r="Z91" s="534">
        <v>0</v>
      </c>
      <c r="AA91" s="534"/>
      <c r="AB91" s="534">
        <v>60</v>
      </c>
      <c r="AC91" s="534">
        <v>34</v>
      </c>
      <c r="AD91" s="534">
        <v>14</v>
      </c>
      <c r="AE91" s="534">
        <v>10</v>
      </c>
      <c r="AF91" s="534">
        <v>2</v>
      </c>
      <c r="AG91" s="534">
        <v>0</v>
      </c>
      <c r="AH91" s="534"/>
      <c r="AI91" s="534">
        <v>81</v>
      </c>
      <c r="AJ91" s="534">
        <v>41</v>
      </c>
      <c r="AK91" s="534">
        <v>18</v>
      </c>
      <c r="AL91" s="534">
        <v>18</v>
      </c>
      <c r="AM91" s="534">
        <v>4</v>
      </c>
      <c r="AN91" s="534">
        <v>0</v>
      </c>
      <c r="AO91" s="534"/>
      <c r="AP91" s="534">
        <v>0</v>
      </c>
      <c r="AQ91" s="534">
        <v>0</v>
      </c>
      <c r="AR91" s="534">
        <v>0</v>
      </c>
      <c r="AS91" s="534">
        <v>0</v>
      </c>
      <c r="AT91" s="534">
        <v>0</v>
      </c>
      <c r="AU91" s="534">
        <v>0</v>
      </c>
      <c r="AV91" s="558"/>
    </row>
    <row r="92" spans="1:48" ht="14.25" customHeight="1" x14ac:dyDescent="0.25">
      <c r="A92" s="521" t="s">
        <v>447</v>
      </c>
      <c r="B92" s="521" t="s">
        <v>448</v>
      </c>
      <c r="C92" s="560" t="s">
        <v>304</v>
      </c>
      <c r="D92" s="560" t="s">
        <v>303</v>
      </c>
      <c r="E92" s="533">
        <v>328</v>
      </c>
      <c r="F92" s="533"/>
      <c r="G92" s="534">
        <v>49</v>
      </c>
      <c r="H92" s="534">
        <v>32</v>
      </c>
      <c r="I92" s="534">
        <v>11</v>
      </c>
      <c r="J92" s="534">
        <v>5</v>
      </c>
      <c r="K92" s="534">
        <v>1</v>
      </c>
      <c r="L92" s="534">
        <v>0</v>
      </c>
      <c r="M92" s="534"/>
      <c r="N92" s="534">
        <v>132</v>
      </c>
      <c r="O92" s="534">
        <v>82</v>
      </c>
      <c r="P92" s="534">
        <v>24</v>
      </c>
      <c r="Q92" s="534">
        <v>14</v>
      </c>
      <c r="R92" s="534">
        <v>12</v>
      </c>
      <c r="S92" s="534">
        <v>0</v>
      </c>
      <c r="T92" s="534"/>
      <c r="U92" s="534">
        <v>0</v>
      </c>
      <c r="V92" s="534">
        <v>0</v>
      </c>
      <c r="W92" s="534">
        <v>0</v>
      </c>
      <c r="X92" s="534">
        <v>0</v>
      </c>
      <c r="Y92" s="534">
        <v>0</v>
      </c>
      <c r="Z92" s="534">
        <v>0</v>
      </c>
      <c r="AA92" s="534"/>
      <c r="AB92" s="534">
        <v>0</v>
      </c>
      <c r="AC92" s="534">
        <v>0</v>
      </c>
      <c r="AD92" s="534">
        <v>0</v>
      </c>
      <c r="AE92" s="534">
        <v>0</v>
      </c>
      <c r="AF92" s="534">
        <v>0</v>
      </c>
      <c r="AG92" s="534">
        <v>0</v>
      </c>
      <c r="AH92" s="534"/>
      <c r="AI92" s="534">
        <v>147</v>
      </c>
      <c r="AJ92" s="534">
        <v>14</v>
      </c>
      <c r="AK92" s="534">
        <v>41</v>
      </c>
      <c r="AL92" s="534">
        <v>61</v>
      </c>
      <c r="AM92" s="534">
        <v>31</v>
      </c>
      <c r="AN92" s="534">
        <v>0</v>
      </c>
      <c r="AO92" s="534"/>
      <c r="AP92" s="534">
        <v>0</v>
      </c>
      <c r="AQ92" s="534">
        <v>0</v>
      </c>
      <c r="AR92" s="534">
        <v>0</v>
      </c>
      <c r="AS92" s="534">
        <v>0</v>
      </c>
      <c r="AT92" s="534">
        <v>0</v>
      </c>
      <c r="AU92" s="534">
        <v>0</v>
      </c>
      <c r="AV92" s="558"/>
    </row>
    <row r="93" spans="1:48" ht="14.25" customHeight="1" x14ac:dyDescent="0.25">
      <c r="A93" s="521" t="s">
        <v>449</v>
      </c>
      <c r="B93" s="521" t="s">
        <v>450</v>
      </c>
      <c r="C93" s="560" t="s">
        <v>300</v>
      </c>
      <c r="D93" s="560" t="s">
        <v>299</v>
      </c>
      <c r="E93" s="533">
        <v>25</v>
      </c>
      <c r="F93" s="533"/>
      <c r="G93" s="534">
        <v>3</v>
      </c>
      <c r="H93" s="534" t="s">
        <v>289</v>
      </c>
      <c r="I93" s="534" t="s">
        <v>289</v>
      </c>
      <c r="J93" s="534" t="s">
        <v>289</v>
      </c>
      <c r="K93" s="534" t="s">
        <v>289</v>
      </c>
      <c r="L93" s="534" t="s">
        <v>289</v>
      </c>
      <c r="M93" s="534"/>
      <c r="N93" s="534">
        <v>0</v>
      </c>
      <c r="O93" s="534">
        <v>0</v>
      </c>
      <c r="P93" s="534">
        <v>0</v>
      </c>
      <c r="Q93" s="534">
        <v>0</v>
      </c>
      <c r="R93" s="534">
        <v>0</v>
      </c>
      <c r="S93" s="534">
        <v>0</v>
      </c>
      <c r="T93" s="534"/>
      <c r="U93" s="534">
        <v>2</v>
      </c>
      <c r="V93" s="534">
        <v>1</v>
      </c>
      <c r="W93" s="534">
        <v>1</v>
      </c>
      <c r="X93" s="534">
        <v>0</v>
      </c>
      <c r="Y93" s="534">
        <v>0</v>
      </c>
      <c r="Z93" s="534">
        <v>0</v>
      </c>
      <c r="AA93" s="534"/>
      <c r="AB93" s="534">
        <v>0</v>
      </c>
      <c r="AC93" s="534">
        <v>0</v>
      </c>
      <c r="AD93" s="534">
        <v>0</v>
      </c>
      <c r="AE93" s="534">
        <v>0</v>
      </c>
      <c r="AF93" s="534">
        <v>0</v>
      </c>
      <c r="AG93" s="534">
        <v>0</v>
      </c>
      <c r="AH93" s="534"/>
      <c r="AI93" s="534">
        <v>19</v>
      </c>
      <c r="AJ93" s="534">
        <v>17</v>
      </c>
      <c r="AK93" s="534">
        <v>1</v>
      </c>
      <c r="AL93" s="534">
        <v>1</v>
      </c>
      <c r="AM93" s="534">
        <v>0</v>
      </c>
      <c r="AN93" s="534">
        <v>0</v>
      </c>
      <c r="AO93" s="534"/>
      <c r="AP93" s="534">
        <v>1</v>
      </c>
      <c r="AQ93" s="534">
        <v>1</v>
      </c>
      <c r="AR93" s="534">
        <v>0</v>
      </c>
      <c r="AS93" s="534">
        <v>0</v>
      </c>
      <c r="AT93" s="534">
        <v>0</v>
      </c>
      <c r="AU93" s="534">
        <v>0</v>
      </c>
      <c r="AV93" s="558"/>
    </row>
    <row r="94" spans="1:48" ht="14.25" customHeight="1" x14ac:dyDescent="0.25">
      <c r="A94" s="521" t="s">
        <v>451</v>
      </c>
      <c r="B94" s="521" t="s">
        <v>452</v>
      </c>
      <c r="C94" s="560" t="s">
        <v>292</v>
      </c>
      <c r="D94" s="560" t="s">
        <v>291</v>
      </c>
      <c r="E94" s="533">
        <v>146</v>
      </c>
      <c r="F94" s="533"/>
      <c r="G94" s="534">
        <v>64</v>
      </c>
      <c r="H94" s="534">
        <v>60</v>
      </c>
      <c r="I94" s="534">
        <v>3</v>
      </c>
      <c r="J94" s="534">
        <v>1</v>
      </c>
      <c r="K94" s="534">
        <v>0</v>
      </c>
      <c r="L94" s="534">
        <v>0</v>
      </c>
      <c r="M94" s="534"/>
      <c r="N94" s="534">
        <v>27</v>
      </c>
      <c r="O94" s="534">
        <v>21</v>
      </c>
      <c r="P94" s="534">
        <v>3</v>
      </c>
      <c r="Q94" s="534">
        <v>3</v>
      </c>
      <c r="R94" s="534">
        <v>0</v>
      </c>
      <c r="S94" s="534">
        <v>0</v>
      </c>
      <c r="T94" s="534"/>
      <c r="U94" s="534">
        <v>9</v>
      </c>
      <c r="V94" s="534">
        <v>9</v>
      </c>
      <c r="W94" s="534">
        <v>0</v>
      </c>
      <c r="X94" s="534">
        <v>0</v>
      </c>
      <c r="Y94" s="534">
        <v>0</v>
      </c>
      <c r="Z94" s="534">
        <v>0</v>
      </c>
      <c r="AA94" s="534"/>
      <c r="AB94" s="534">
        <v>11</v>
      </c>
      <c r="AC94" s="534">
        <v>5</v>
      </c>
      <c r="AD94" s="534">
        <v>5</v>
      </c>
      <c r="AE94" s="534">
        <v>0</v>
      </c>
      <c r="AF94" s="534">
        <v>1</v>
      </c>
      <c r="AG94" s="534">
        <v>0</v>
      </c>
      <c r="AH94" s="534"/>
      <c r="AI94" s="534">
        <v>35</v>
      </c>
      <c r="AJ94" s="534">
        <v>21</v>
      </c>
      <c r="AK94" s="534">
        <v>11</v>
      </c>
      <c r="AL94" s="534">
        <v>3</v>
      </c>
      <c r="AM94" s="534">
        <v>0</v>
      </c>
      <c r="AN94" s="534">
        <v>0</v>
      </c>
      <c r="AO94" s="534"/>
      <c r="AP94" s="534">
        <v>0</v>
      </c>
      <c r="AQ94" s="534">
        <v>0</v>
      </c>
      <c r="AR94" s="534">
        <v>0</v>
      </c>
      <c r="AS94" s="534">
        <v>0</v>
      </c>
      <c r="AT94" s="534">
        <v>0</v>
      </c>
      <c r="AU94" s="534">
        <v>0</v>
      </c>
      <c r="AV94" s="558"/>
    </row>
    <row r="95" spans="1:48" ht="14.25" customHeight="1" x14ac:dyDescent="0.25">
      <c r="A95" s="712" t="s">
        <v>453</v>
      </c>
      <c r="B95" s="712" t="s">
        <v>454</v>
      </c>
      <c r="C95" s="729" t="s">
        <v>288</v>
      </c>
      <c r="D95" s="729" t="s">
        <v>287</v>
      </c>
      <c r="E95" s="714" t="s">
        <v>907</v>
      </c>
      <c r="F95" s="714"/>
      <c r="G95" s="713" t="s">
        <v>907</v>
      </c>
      <c r="H95" s="713" t="s">
        <v>907</v>
      </c>
      <c r="I95" s="713" t="s">
        <v>907</v>
      </c>
      <c r="J95" s="713" t="s">
        <v>907</v>
      </c>
      <c r="K95" s="713" t="s">
        <v>907</v>
      </c>
      <c r="L95" s="713" t="s">
        <v>907</v>
      </c>
      <c r="M95" s="713"/>
      <c r="N95" s="713" t="s">
        <v>907</v>
      </c>
      <c r="O95" s="713" t="s">
        <v>907</v>
      </c>
      <c r="P95" s="713" t="s">
        <v>907</v>
      </c>
      <c r="Q95" s="713" t="s">
        <v>907</v>
      </c>
      <c r="R95" s="713" t="s">
        <v>907</v>
      </c>
      <c r="S95" s="713" t="s">
        <v>907</v>
      </c>
      <c r="T95" s="713"/>
      <c r="U95" s="713" t="s">
        <v>907</v>
      </c>
      <c r="V95" s="713" t="s">
        <v>907</v>
      </c>
      <c r="W95" s="713" t="s">
        <v>907</v>
      </c>
      <c r="X95" s="713" t="s">
        <v>907</v>
      </c>
      <c r="Y95" s="713" t="s">
        <v>907</v>
      </c>
      <c r="Z95" s="713" t="s">
        <v>907</v>
      </c>
      <c r="AA95" s="713"/>
      <c r="AB95" s="713" t="s">
        <v>907</v>
      </c>
      <c r="AC95" s="713" t="s">
        <v>907</v>
      </c>
      <c r="AD95" s="713" t="s">
        <v>907</v>
      </c>
      <c r="AE95" s="713" t="s">
        <v>907</v>
      </c>
      <c r="AF95" s="713" t="s">
        <v>907</v>
      </c>
      <c r="AG95" s="713" t="s">
        <v>907</v>
      </c>
      <c r="AH95" s="713"/>
      <c r="AI95" s="713" t="s">
        <v>907</v>
      </c>
      <c r="AJ95" s="713" t="s">
        <v>907</v>
      </c>
      <c r="AK95" s="713" t="s">
        <v>907</v>
      </c>
      <c r="AL95" s="713" t="s">
        <v>907</v>
      </c>
      <c r="AM95" s="713" t="s">
        <v>907</v>
      </c>
      <c r="AN95" s="713" t="s">
        <v>907</v>
      </c>
      <c r="AO95" s="713"/>
      <c r="AP95" s="713" t="s">
        <v>907</v>
      </c>
      <c r="AQ95" s="713" t="s">
        <v>907</v>
      </c>
      <c r="AR95" s="713" t="s">
        <v>907</v>
      </c>
      <c r="AS95" s="713" t="s">
        <v>907</v>
      </c>
      <c r="AT95" s="713" t="s">
        <v>907</v>
      </c>
      <c r="AU95" s="713" t="s">
        <v>907</v>
      </c>
      <c r="AV95" s="558"/>
    </row>
    <row r="96" spans="1:48" ht="14.25" customHeight="1" x14ac:dyDescent="0.25">
      <c r="A96" s="521" t="s">
        <v>455</v>
      </c>
      <c r="B96" s="521" t="s">
        <v>456</v>
      </c>
      <c r="C96" s="560" t="s">
        <v>302</v>
      </c>
      <c r="D96" s="560" t="s">
        <v>301</v>
      </c>
      <c r="E96" s="533">
        <v>17</v>
      </c>
      <c r="F96" s="533"/>
      <c r="G96" s="534">
        <v>0</v>
      </c>
      <c r="H96" s="534" t="s">
        <v>289</v>
      </c>
      <c r="I96" s="534" t="s">
        <v>289</v>
      </c>
      <c r="J96" s="534" t="s">
        <v>289</v>
      </c>
      <c r="K96" s="534" t="s">
        <v>289</v>
      </c>
      <c r="L96" s="534" t="s">
        <v>289</v>
      </c>
      <c r="M96" s="534"/>
      <c r="N96" s="534">
        <v>0</v>
      </c>
      <c r="O96" s="534">
        <v>0</v>
      </c>
      <c r="P96" s="534">
        <v>0</v>
      </c>
      <c r="Q96" s="534">
        <v>0</v>
      </c>
      <c r="R96" s="534">
        <v>0</v>
      </c>
      <c r="S96" s="534">
        <v>0</v>
      </c>
      <c r="T96" s="534"/>
      <c r="U96" s="534">
        <v>17</v>
      </c>
      <c r="V96" s="534">
        <v>15</v>
      </c>
      <c r="W96" s="534">
        <v>2</v>
      </c>
      <c r="X96" s="534">
        <v>0</v>
      </c>
      <c r="Y96" s="534">
        <v>0</v>
      </c>
      <c r="Z96" s="534">
        <v>0</v>
      </c>
      <c r="AA96" s="534"/>
      <c r="AB96" s="534">
        <v>0</v>
      </c>
      <c r="AC96" s="534">
        <v>0</v>
      </c>
      <c r="AD96" s="534">
        <v>0</v>
      </c>
      <c r="AE96" s="534">
        <v>0</v>
      </c>
      <c r="AF96" s="534">
        <v>0</v>
      </c>
      <c r="AG96" s="534">
        <v>0</v>
      </c>
      <c r="AH96" s="534"/>
      <c r="AI96" s="534">
        <v>0</v>
      </c>
      <c r="AJ96" s="534">
        <v>0</v>
      </c>
      <c r="AK96" s="534">
        <v>0</v>
      </c>
      <c r="AL96" s="534">
        <v>0</v>
      </c>
      <c r="AM96" s="534">
        <v>0</v>
      </c>
      <c r="AN96" s="534">
        <v>0</v>
      </c>
      <c r="AO96" s="534"/>
      <c r="AP96" s="534">
        <v>0</v>
      </c>
      <c r="AQ96" s="534">
        <v>0</v>
      </c>
      <c r="AR96" s="534">
        <v>0</v>
      </c>
      <c r="AS96" s="534">
        <v>0</v>
      </c>
      <c r="AT96" s="534">
        <v>0</v>
      </c>
      <c r="AU96" s="534">
        <v>0</v>
      </c>
      <c r="AV96" s="558"/>
    </row>
    <row r="97" spans="1:48" ht="14.25" customHeight="1" x14ac:dyDescent="0.25">
      <c r="A97" s="521" t="s">
        <v>457</v>
      </c>
      <c r="B97" s="521" t="s">
        <v>458</v>
      </c>
      <c r="C97" s="560" t="s">
        <v>306</v>
      </c>
      <c r="D97" s="560" t="s">
        <v>305</v>
      </c>
      <c r="E97" s="533">
        <v>44</v>
      </c>
      <c r="F97" s="533"/>
      <c r="G97" s="534">
        <v>7</v>
      </c>
      <c r="H97" s="534">
        <v>7</v>
      </c>
      <c r="I97" s="534">
        <v>0</v>
      </c>
      <c r="J97" s="534">
        <v>0</v>
      </c>
      <c r="K97" s="534">
        <v>0</v>
      </c>
      <c r="L97" s="534">
        <v>0</v>
      </c>
      <c r="M97" s="534"/>
      <c r="N97" s="534">
        <v>3</v>
      </c>
      <c r="O97" s="534">
        <v>3</v>
      </c>
      <c r="P97" s="534">
        <v>0</v>
      </c>
      <c r="Q97" s="534">
        <v>0</v>
      </c>
      <c r="R97" s="534">
        <v>0</v>
      </c>
      <c r="S97" s="534">
        <v>0</v>
      </c>
      <c r="T97" s="534"/>
      <c r="U97" s="534">
        <v>0</v>
      </c>
      <c r="V97" s="534">
        <v>0</v>
      </c>
      <c r="W97" s="534">
        <v>0</v>
      </c>
      <c r="X97" s="534">
        <v>0</v>
      </c>
      <c r="Y97" s="534">
        <v>0</v>
      </c>
      <c r="Z97" s="534">
        <v>0</v>
      </c>
      <c r="AA97" s="534"/>
      <c r="AB97" s="534">
        <v>0</v>
      </c>
      <c r="AC97" s="534">
        <v>0</v>
      </c>
      <c r="AD97" s="534">
        <v>0</v>
      </c>
      <c r="AE97" s="534">
        <v>0</v>
      </c>
      <c r="AF97" s="534">
        <v>0</v>
      </c>
      <c r="AG97" s="534">
        <v>0</v>
      </c>
      <c r="AH97" s="534"/>
      <c r="AI97" s="534">
        <v>33</v>
      </c>
      <c r="AJ97" s="534">
        <v>25</v>
      </c>
      <c r="AK97" s="534">
        <v>6</v>
      </c>
      <c r="AL97" s="534">
        <v>0</v>
      </c>
      <c r="AM97" s="534">
        <v>1</v>
      </c>
      <c r="AN97" s="534">
        <v>1</v>
      </c>
      <c r="AO97" s="534"/>
      <c r="AP97" s="534">
        <v>1</v>
      </c>
      <c r="AQ97" s="534">
        <v>1</v>
      </c>
      <c r="AR97" s="534">
        <v>0</v>
      </c>
      <c r="AS97" s="534">
        <v>0</v>
      </c>
      <c r="AT97" s="534">
        <v>0</v>
      </c>
      <c r="AU97" s="534">
        <v>0</v>
      </c>
      <c r="AV97" s="558"/>
    </row>
    <row r="98" spans="1:48" ht="14.25" customHeight="1" x14ac:dyDescent="0.25">
      <c r="A98" s="712" t="s">
        <v>459</v>
      </c>
      <c r="B98" s="712" t="s">
        <v>460</v>
      </c>
      <c r="C98" s="729" t="s">
        <v>304</v>
      </c>
      <c r="D98" s="729" t="s">
        <v>303</v>
      </c>
      <c r="E98" s="714" t="s">
        <v>907</v>
      </c>
      <c r="F98" s="714"/>
      <c r="G98" s="713" t="s">
        <v>907</v>
      </c>
      <c r="H98" s="713" t="s">
        <v>907</v>
      </c>
      <c r="I98" s="713" t="s">
        <v>907</v>
      </c>
      <c r="J98" s="713" t="s">
        <v>907</v>
      </c>
      <c r="K98" s="713" t="s">
        <v>907</v>
      </c>
      <c r="L98" s="713" t="s">
        <v>907</v>
      </c>
      <c r="M98" s="713"/>
      <c r="N98" s="713" t="s">
        <v>907</v>
      </c>
      <c r="O98" s="713" t="s">
        <v>907</v>
      </c>
      <c r="P98" s="713" t="s">
        <v>907</v>
      </c>
      <c r="Q98" s="713" t="s">
        <v>907</v>
      </c>
      <c r="R98" s="713" t="s">
        <v>907</v>
      </c>
      <c r="S98" s="713" t="s">
        <v>907</v>
      </c>
      <c r="T98" s="713"/>
      <c r="U98" s="713" t="s">
        <v>907</v>
      </c>
      <c r="V98" s="713" t="s">
        <v>907</v>
      </c>
      <c r="W98" s="713" t="s">
        <v>907</v>
      </c>
      <c r="X98" s="713" t="s">
        <v>907</v>
      </c>
      <c r="Y98" s="713" t="s">
        <v>907</v>
      </c>
      <c r="Z98" s="713" t="s">
        <v>907</v>
      </c>
      <c r="AA98" s="713"/>
      <c r="AB98" s="713" t="s">
        <v>907</v>
      </c>
      <c r="AC98" s="713" t="s">
        <v>907</v>
      </c>
      <c r="AD98" s="713" t="s">
        <v>907</v>
      </c>
      <c r="AE98" s="713" t="s">
        <v>907</v>
      </c>
      <c r="AF98" s="713" t="s">
        <v>907</v>
      </c>
      <c r="AG98" s="713" t="s">
        <v>907</v>
      </c>
      <c r="AH98" s="713"/>
      <c r="AI98" s="713" t="s">
        <v>907</v>
      </c>
      <c r="AJ98" s="713" t="s">
        <v>907</v>
      </c>
      <c r="AK98" s="713" t="s">
        <v>907</v>
      </c>
      <c r="AL98" s="713" t="s">
        <v>907</v>
      </c>
      <c r="AM98" s="713" t="s">
        <v>907</v>
      </c>
      <c r="AN98" s="713" t="s">
        <v>907</v>
      </c>
      <c r="AO98" s="713"/>
      <c r="AP98" s="713" t="s">
        <v>907</v>
      </c>
      <c r="AQ98" s="713" t="s">
        <v>907</v>
      </c>
      <c r="AR98" s="713" t="s">
        <v>907</v>
      </c>
      <c r="AS98" s="713" t="s">
        <v>907</v>
      </c>
      <c r="AT98" s="713" t="s">
        <v>907</v>
      </c>
      <c r="AU98" s="713" t="s">
        <v>907</v>
      </c>
      <c r="AV98" s="558"/>
    </row>
    <row r="99" spans="1:48" ht="14.25" customHeight="1" x14ac:dyDescent="0.25">
      <c r="A99" s="521" t="s">
        <v>461</v>
      </c>
      <c r="B99" s="521" t="s">
        <v>462</v>
      </c>
      <c r="C99" s="560" t="s">
        <v>302</v>
      </c>
      <c r="D99" s="560" t="s">
        <v>301</v>
      </c>
      <c r="E99" s="533">
        <v>55</v>
      </c>
      <c r="F99" s="533"/>
      <c r="G99" s="534">
        <v>30</v>
      </c>
      <c r="H99" s="534">
        <v>23</v>
      </c>
      <c r="I99" s="534">
        <v>4</v>
      </c>
      <c r="J99" s="534">
        <v>3</v>
      </c>
      <c r="K99" s="534">
        <v>0</v>
      </c>
      <c r="L99" s="534">
        <v>0</v>
      </c>
      <c r="M99" s="534"/>
      <c r="N99" s="534">
        <v>1</v>
      </c>
      <c r="O99" s="534">
        <v>1</v>
      </c>
      <c r="P99" s="534">
        <v>0</v>
      </c>
      <c r="Q99" s="534">
        <v>0</v>
      </c>
      <c r="R99" s="534">
        <v>0</v>
      </c>
      <c r="S99" s="534">
        <v>0</v>
      </c>
      <c r="T99" s="534"/>
      <c r="U99" s="534">
        <v>23</v>
      </c>
      <c r="V99" s="534">
        <v>15</v>
      </c>
      <c r="W99" s="534">
        <v>8</v>
      </c>
      <c r="X99" s="534">
        <v>0</v>
      </c>
      <c r="Y99" s="534">
        <v>0</v>
      </c>
      <c r="Z99" s="534">
        <v>0</v>
      </c>
      <c r="AA99" s="534"/>
      <c r="AB99" s="534">
        <v>1</v>
      </c>
      <c r="AC99" s="534">
        <v>1</v>
      </c>
      <c r="AD99" s="534">
        <v>0</v>
      </c>
      <c r="AE99" s="534">
        <v>0</v>
      </c>
      <c r="AF99" s="534">
        <v>0</v>
      </c>
      <c r="AG99" s="534">
        <v>0</v>
      </c>
      <c r="AH99" s="534"/>
      <c r="AI99" s="534">
        <v>0</v>
      </c>
      <c r="AJ99" s="534">
        <v>0</v>
      </c>
      <c r="AK99" s="534">
        <v>0</v>
      </c>
      <c r="AL99" s="534">
        <v>0</v>
      </c>
      <c r="AM99" s="534">
        <v>0</v>
      </c>
      <c r="AN99" s="534">
        <v>0</v>
      </c>
      <c r="AO99" s="534"/>
      <c r="AP99" s="534">
        <v>0</v>
      </c>
      <c r="AQ99" s="534">
        <v>0</v>
      </c>
      <c r="AR99" s="534">
        <v>0</v>
      </c>
      <c r="AS99" s="534">
        <v>0</v>
      </c>
      <c r="AT99" s="534">
        <v>0</v>
      </c>
      <c r="AU99" s="534">
        <v>0</v>
      </c>
      <c r="AV99" s="558"/>
    </row>
    <row r="100" spans="1:48" ht="14.25" customHeight="1" x14ac:dyDescent="0.25">
      <c r="A100" s="521" t="s">
        <v>463</v>
      </c>
      <c r="B100" s="521" t="s">
        <v>464</v>
      </c>
      <c r="C100" s="560" t="s">
        <v>298</v>
      </c>
      <c r="D100" s="560" t="s">
        <v>297</v>
      </c>
      <c r="E100" s="533">
        <v>60</v>
      </c>
      <c r="F100" s="533"/>
      <c r="G100" s="534">
        <v>17</v>
      </c>
      <c r="H100" s="534">
        <v>11</v>
      </c>
      <c r="I100" s="534">
        <v>5</v>
      </c>
      <c r="J100" s="534">
        <v>1</v>
      </c>
      <c r="K100" s="534">
        <v>0</v>
      </c>
      <c r="L100" s="534">
        <v>0</v>
      </c>
      <c r="M100" s="534"/>
      <c r="N100" s="534">
        <v>0</v>
      </c>
      <c r="O100" s="534">
        <v>0</v>
      </c>
      <c r="P100" s="534">
        <v>0</v>
      </c>
      <c r="Q100" s="534">
        <v>0</v>
      </c>
      <c r="R100" s="534">
        <v>0</v>
      </c>
      <c r="S100" s="534">
        <v>0</v>
      </c>
      <c r="T100" s="534"/>
      <c r="U100" s="534">
        <v>10</v>
      </c>
      <c r="V100" s="534">
        <v>8</v>
      </c>
      <c r="W100" s="534">
        <v>2</v>
      </c>
      <c r="X100" s="534">
        <v>0</v>
      </c>
      <c r="Y100" s="534">
        <v>0</v>
      </c>
      <c r="Z100" s="534">
        <v>0</v>
      </c>
      <c r="AA100" s="534"/>
      <c r="AB100" s="534">
        <v>4</v>
      </c>
      <c r="AC100" s="534">
        <v>3</v>
      </c>
      <c r="AD100" s="534">
        <v>1</v>
      </c>
      <c r="AE100" s="534">
        <v>0</v>
      </c>
      <c r="AF100" s="534">
        <v>0</v>
      </c>
      <c r="AG100" s="534">
        <v>0</v>
      </c>
      <c r="AH100" s="534"/>
      <c r="AI100" s="534">
        <v>29</v>
      </c>
      <c r="AJ100" s="534">
        <v>19</v>
      </c>
      <c r="AK100" s="534">
        <v>4</v>
      </c>
      <c r="AL100" s="534">
        <v>6</v>
      </c>
      <c r="AM100" s="534">
        <v>0</v>
      </c>
      <c r="AN100" s="534">
        <v>0</v>
      </c>
      <c r="AO100" s="534"/>
      <c r="AP100" s="534">
        <v>0</v>
      </c>
      <c r="AQ100" s="534">
        <v>0</v>
      </c>
      <c r="AR100" s="534">
        <v>0</v>
      </c>
      <c r="AS100" s="534">
        <v>0</v>
      </c>
      <c r="AT100" s="534">
        <v>0</v>
      </c>
      <c r="AU100" s="534">
        <v>0</v>
      </c>
      <c r="AV100" s="558"/>
    </row>
    <row r="101" spans="1:48" ht="14.25" customHeight="1" x14ac:dyDescent="0.25">
      <c r="A101" s="521" t="s">
        <v>465</v>
      </c>
      <c r="B101" s="521" t="s">
        <v>466</v>
      </c>
      <c r="C101" s="560" t="s">
        <v>296</v>
      </c>
      <c r="D101" s="560" t="s">
        <v>295</v>
      </c>
      <c r="E101" s="533">
        <v>251</v>
      </c>
      <c r="F101" s="533"/>
      <c r="G101" s="534">
        <v>22</v>
      </c>
      <c r="H101" s="534">
        <v>20</v>
      </c>
      <c r="I101" s="534">
        <v>2</v>
      </c>
      <c r="J101" s="534">
        <v>0</v>
      </c>
      <c r="K101" s="534">
        <v>0</v>
      </c>
      <c r="L101" s="534">
        <v>0</v>
      </c>
      <c r="M101" s="534"/>
      <c r="N101" s="534">
        <v>0</v>
      </c>
      <c r="O101" s="534">
        <v>0</v>
      </c>
      <c r="P101" s="534">
        <v>0</v>
      </c>
      <c r="Q101" s="534">
        <v>0</v>
      </c>
      <c r="R101" s="534">
        <v>0</v>
      </c>
      <c r="S101" s="534">
        <v>0</v>
      </c>
      <c r="T101" s="534"/>
      <c r="U101" s="534">
        <v>0</v>
      </c>
      <c r="V101" s="534">
        <v>0</v>
      </c>
      <c r="W101" s="534">
        <v>0</v>
      </c>
      <c r="X101" s="534">
        <v>0</v>
      </c>
      <c r="Y101" s="534">
        <v>0</v>
      </c>
      <c r="Z101" s="534">
        <v>0</v>
      </c>
      <c r="AA101" s="534"/>
      <c r="AB101" s="534">
        <v>0</v>
      </c>
      <c r="AC101" s="534">
        <v>0</v>
      </c>
      <c r="AD101" s="534">
        <v>0</v>
      </c>
      <c r="AE101" s="534">
        <v>0</v>
      </c>
      <c r="AF101" s="534">
        <v>0</v>
      </c>
      <c r="AG101" s="534">
        <v>0</v>
      </c>
      <c r="AH101" s="534"/>
      <c r="AI101" s="534">
        <v>141</v>
      </c>
      <c r="AJ101" s="534">
        <v>70</v>
      </c>
      <c r="AK101" s="534">
        <v>24</v>
      </c>
      <c r="AL101" s="534">
        <v>33</v>
      </c>
      <c r="AM101" s="534">
        <v>14</v>
      </c>
      <c r="AN101" s="534">
        <v>0</v>
      </c>
      <c r="AO101" s="534"/>
      <c r="AP101" s="534">
        <v>88</v>
      </c>
      <c r="AQ101" s="534">
        <v>25</v>
      </c>
      <c r="AR101" s="534">
        <v>32</v>
      </c>
      <c r="AS101" s="534">
        <v>24</v>
      </c>
      <c r="AT101" s="534">
        <v>7</v>
      </c>
      <c r="AU101" s="534">
        <v>0</v>
      </c>
      <c r="AV101" s="558"/>
    </row>
    <row r="102" spans="1:48" ht="14.25" customHeight="1" x14ac:dyDescent="0.25">
      <c r="A102" s="521" t="s">
        <v>467</v>
      </c>
      <c r="B102" s="521" t="s">
        <v>468</v>
      </c>
      <c r="C102" s="560" t="s">
        <v>300</v>
      </c>
      <c r="D102" s="560" t="s">
        <v>299</v>
      </c>
      <c r="E102" s="533">
        <v>38</v>
      </c>
      <c r="F102" s="533"/>
      <c r="G102" s="534">
        <v>8</v>
      </c>
      <c r="H102" s="534">
        <v>8</v>
      </c>
      <c r="I102" s="534">
        <v>0</v>
      </c>
      <c r="J102" s="534">
        <v>0</v>
      </c>
      <c r="K102" s="534">
        <v>0</v>
      </c>
      <c r="L102" s="534">
        <v>0</v>
      </c>
      <c r="M102" s="534"/>
      <c r="N102" s="534">
        <v>25</v>
      </c>
      <c r="O102" s="534">
        <v>25</v>
      </c>
      <c r="P102" s="534">
        <v>0</v>
      </c>
      <c r="Q102" s="534">
        <v>0</v>
      </c>
      <c r="R102" s="534">
        <v>0</v>
      </c>
      <c r="S102" s="534">
        <v>0</v>
      </c>
      <c r="T102" s="534"/>
      <c r="U102" s="534">
        <v>4</v>
      </c>
      <c r="V102" s="534">
        <v>4</v>
      </c>
      <c r="W102" s="534">
        <v>0</v>
      </c>
      <c r="X102" s="534">
        <v>0</v>
      </c>
      <c r="Y102" s="534">
        <v>0</v>
      </c>
      <c r="Z102" s="534">
        <v>0</v>
      </c>
      <c r="AA102" s="534"/>
      <c r="AB102" s="534">
        <v>0</v>
      </c>
      <c r="AC102" s="534">
        <v>0</v>
      </c>
      <c r="AD102" s="534">
        <v>0</v>
      </c>
      <c r="AE102" s="534">
        <v>0</v>
      </c>
      <c r="AF102" s="534">
        <v>0</v>
      </c>
      <c r="AG102" s="534">
        <v>0</v>
      </c>
      <c r="AH102" s="534"/>
      <c r="AI102" s="534">
        <v>1</v>
      </c>
      <c r="AJ102" s="534">
        <v>1</v>
      </c>
      <c r="AK102" s="534">
        <v>0</v>
      </c>
      <c r="AL102" s="534">
        <v>0</v>
      </c>
      <c r="AM102" s="534">
        <v>0</v>
      </c>
      <c r="AN102" s="534">
        <v>0</v>
      </c>
      <c r="AO102" s="534"/>
      <c r="AP102" s="534">
        <v>0</v>
      </c>
      <c r="AQ102" s="534">
        <v>0</v>
      </c>
      <c r="AR102" s="534">
        <v>0</v>
      </c>
      <c r="AS102" s="534">
        <v>0</v>
      </c>
      <c r="AT102" s="534">
        <v>0</v>
      </c>
      <c r="AU102" s="534">
        <v>0</v>
      </c>
      <c r="AV102" s="558"/>
    </row>
    <row r="103" spans="1:48" ht="14.25" customHeight="1" x14ac:dyDescent="0.25">
      <c r="A103" s="521" t="s">
        <v>469</v>
      </c>
      <c r="B103" s="521" t="s">
        <v>470</v>
      </c>
      <c r="C103" s="560" t="s">
        <v>302</v>
      </c>
      <c r="D103" s="560" t="s">
        <v>301</v>
      </c>
      <c r="E103" s="533">
        <v>161</v>
      </c>
      <c r="F103" s="533"/>
      <c r="G103" s="534">
        <v>2</v>
      </c>
      <c r="H103" s="534" t="s">
        <v>289</v>
      </c>
      <c r="I103" s="534" t="s">
        <v>289</v>
      </c>
      <c r="J103" s="534" t="s">
        <v>289</v>
      </c>
      <c r="K103" s="534" t="s">
        <v>289</v>
      </c>
      <c r="L103" s="534" t="s">
        <v>289</v>
      </c>
      <c r="M103" s="534"/>
      <c r="N103" s="534">
        <v>59</v>
      </c>
      <c r="O103" s="534">
        <v>54</v>
      </c>
      <c r="P103" s="534">
        <v>2</v>
      </c>
      <c r="Q103" s="534">
        <v>1</v>
      </c>
      <c r="R103" s="534">
        <v>2</v>
      </c>
      <c r="S103" s="534">
        <v>0</v>
      </c>
      <c r="T103" s="534"/>
      <c r="U103" s="534">
        <v>16</v>
      </c>
      <c r="V103" s="534">
        <v>15</v>
      </c>
      <c r="W103" s="534">
        <v>0</v>
      </c>
      <c r="X103" s="534">
        <v>0</v>
      </c>
      <c r="Y103" s="534">
        <v>1</v>
      </c>
      <c r="Z103" s="534">
        <v>0</v>
      </c>
      <c r="AA103" s="534"/>
      <c r="AB103" s="534">
        <v>8</v>
      </c>
      <c r="AC103" s="534">
        <v>4</v>
      </c>
      <c r="AD103" s="534">
        <v>4</v>
      </c>
      <c r="AE103" s="534">
        <v>0</v>
      </c>
      <c r="AF103" s="534">
        <v>0</v>
      </c>
      <c r="AG103" s="534">
        <v>0</v>
      </c>
      <c r="AH103" s="534"/>
      <c r="AI103" s="534">
        <v>75</v>
      </c>
      <c r="AJ103" s="534">
        <v>31</v>
      </c>
      <c r="AK103" s="534">
        <v>31</v>
      </c>
      <c r="AL103" s="534">
        <v>11</v>
      </c>
      <c r="AM103" s="534">
        <v>2</v>
      </c>
      <c r="AN103" s="534">
        <v>0</v>
      </c>
      <c r="AO103" s="534"/>
      <c r="AP103" s="534">
        <v>1</v>
      </c>
      <c r="AQ103" s="534">
        <v>0</v>
      </c>
      <c r="AR103" s="534">
        <v>0</v>
      </c>
      <c r="AS103" s="534">
        <v>0</v>
      </c>
      <c r="AT103" s="534">
        <v>1</v>
      </c>
      <c r="AU103" s="534">
        <v>0</v>
      </c>
      <c r="AV103" s="558"/>
    </row>
    <row r="104" spans="1:48" ht="14.25" customHeight="1" x14ac:dyDescent="0.25">
      <c r="A104" s="521" t="s">
        <v>471</v>
      </c>
      <c r="B104" s="521" t="s">
        <v>472</v>
      </c>
      <c r="C104" s="560" t="s">
        <v>304</v>
      </c>
      <c r="D104" s="560" t="s">
        <v>303</v>
      </c>
      <c r="E104" s="533">
        <v>315</v>
      </c>
      <c r="F104" s="533"/>
      <c r="G104" s="534">
        <v>73</v>
      </c>
      <c r="H104" s="534">
        <v>37</v>
      </c>
      <c r="I104" s="534">
        <v>16</v>
      </c>
      <c r="J104" s="534">
        <v>12</v>
      </c>
      <c r="K104" s="534">
        <v>8</v>
      </c>
      <c r="L104" s="534">
        <v>0</v>
      </c>
      <c r="M104" s="534"/>
      <c r="N104" s="534">
        <v>174</v>
      </c>
      <c r="O104" s="534">
        <v>65</v>
      </c>
      <c r="P104" s="534">
        <v>36</v>
      </c>
      <c r="Q104" s="534">
        <v>39</v>
      </c>
      <c r="R104" s="534">
        <v>33</v>
      </c>
      <c r="S104" s="534">
        <v>1</v>
      </c>
      <c r="T104" s="534"/>
      <c r="U104" s="534">
        <v>1</v>
      </c>
      <c r="V104" s="534">
        <v>0</v>
      </c>
      <c r="W104" s="534">
        <v>0</v>
      </c>
      <c r="X104" s="534">
        <v>1</v>
      </c>
      <c r="Y104" s="534">
        <v>0</v>
      </c>
      <c r="Z104" s="534">
        <v>0</v>
      </c>
      <c r="AA104" s="534"/>
      <c r="AB104" s="534">
        <v>1</v>
      </c>
      <c r="AC104" s="534">
        <v>0</v>
      </c>
      <c r="AD104" s="534">
        <v>0</v>
      </c>
      <c r="AE104" s="534">
        <v>0</v>
      </c>
      <c r="AF104" s="534">
        <v>1</v>
      </c>
      <c r="AG104" s="534">
        <v>0</v>
      </c>
      <c r="AH104" s="534"/>
      <c r="AI104" s="534">
        <v>66</v>
      </c>
      <c r="AJ104" s="534">
        <v>3</v>
      </c>
      <c r="AK104" s="534">
        <v>5</v>
      </c>
      <c r="AL104" s="534">
        <v>17</v>
      </c>
      <c r="AM104" s="534">
        <v>36</v>
      </c>
      <c r="AN104" s="534">
        <v>5</v>
      </c>
      <c r="AO104" s="534"/>
      <c r="AP104" s="534">
        <v>0</v>
      </c>
      <c r="AQ104" s="534">
        <v>0</v>
      </c>
      <c r="AR104" s="534">
        <v>0</v>
      </c>
      <c r="AS104" s="534">
        <v>0</v>
      </c>
      <c r="AT104" s="534">
        <v>0</v>
      </c>
      <c r="AU104" s="534">
        <v>0</v>
      </c>
      <c r="AV104" s="558"/>
    </row>
    <row r="105" spans="1:48" ht="14.25" customHeight="1" x14ac:dyDescent="0.25">
      <c r="A105" s="521" t="s">
        <v>473</v>
      </c>
      <c r="B105" s="521" t="s">
        <v>474</v>
      </c>
      <c r="C105" s="560" t="s">
        <v>304</v>
      </c>
      <c r="D105" s="560" t="s">
        <v>303</v>
      </c>
      <c r="E105" s="533">
        <v>85</v>
      </c>
      <c r="F105" s="533"/>
      <c r="G105" s="534">
        <v>47</v>
      </c>
      <c r="H105" s="534">
        <v>21</v>
      </c>
      <c r="I105" s="534">
        <v>8</v>
      </c>
      <c r="J105" s="534">
        <v>18</v>
      </c>
      <c r="K105" s="534">
        <v>0</v>
      </c>
      <c r="L105" s="534">
        <v>0</v>
      </c>
      <c r="M105" s="534"/>
      <c r="N105" s="534">
        <v>4</v>
      </c>
      <c r="O105" s="534">
        <v>2</v>
      </c>
      <c r="P105" s="534">
        <v>2</v>
      </c>
      <c r="Q105" s="534">
        <v>0</v>
      </c>
      <c r="R105" s="534">
        <v>0</v>
      </c>
      <c r="S105" s="534">
        <v>0</v>
      </c>
      <c r="T105" s="534"/>
      <c r="U105" s="534">
        <v>1</v>
      </c>
      <c r="V105" s="534">
        <v>0</v>
      </c>
      <c r="W105" s="534">
        <v>1</v>
      </c>
      <c r="X105" s="534">
        <v>0</v>
      </c>
      <c r="Y105" s="534">
        <v>0</v>
      </c>
      <c r="Z105" s="534">
        <v>0</v>
      </c>
      <c r="AA105" s="534"/>
      <c r="AB105" s="534">
        <v>3</v>
      </c>
      <c r="AC105" s="534">
        <v>0</v>
      </c>
      <c r="AD105" s="534">
        <v>2</v>
      </c>
      <c r="AE105" s="534">
        <v>1</v>
      </c>
      <c r="AF105" s="534">
        <v>0</v>
      </c>
      <c r="AG105" s="534">
        <v>0</v>
      </c>
      <c r="AH105" s="534"/>
      <c r="AI105" s="534">
        <v>27</v>
      </c>
      <c r="AJ105" s="534">
        <v>6</v>
      </c>
      <c r="AK105" s="534">
        <v>11</v>
      </c>
      <c r="AL105" s="534">
        <v>9</v>
      </c>
      <c r="AM105" s="534">
        <v>1</v>
      </c>
      <c r="AN105" s="534">
        <v>0</v>
      </c>
      <c r="AO105" s="534"/>
      <c r="AP105" s="534">
        <v>3</v>
      </c>
      <c r="AQ105" s="534">
        <v>1</v>
      </c>
      <c r="AR105" s="534">
        <v>0</v>
      </c>
      <c r="AS105" s="534">
        <v>2</v>
      </c>
      <c r="AT105" s="534">
        <v>0</v>
      </c>
      <c r="AU105" s="534">
        <v>0</v>
      </c>
      <c r="AV105" s="558"/>
    </row>
    <row r="106" spans="1:48" ht="14.25" customHeight="1" x14ac:dyDescent="0.25">
      <c r="A106" s="521" t="s">
        <v>475</v>
      </c>
      <c r="B106" s="521" t="s">
        <v>476</v>
      </c>
      <c r="C106" s="560" t="s">
        <v>304</v>
      </c>
      <c r="D106" s="560" t="s">
        <v>303</v>
      </c>
      <c r="E106" s="533">
        <v>145</v>
      </c>
      <c r="F106" s="533"/>
      <c r="G106" s="534">
        <v>8</v>
      </c>
      <c r="H106" s="534">
        <v>5</v>
      </c>
      <c r="I106" s="534">
        <v>3</v>
      </c>
      <c r="J106" s="534">
        <v>0</v>
      </c>
      <c r="K106" s="534">
        <v>0</v>
      </c>
      <c r="L106" s="534">
        <v>0</v>
      </c>
      <c r="M106" s="534"/>
      <c r="N106" s="534">
        <v>58</v>
      </c>
      <c r="O106" s="534">
        <v>36</v>
      </c>
      <c r="P106" s="534">
        <v>13</v>
      </c>
      <c r="Q106" s="534">
        <v>8</v>
      </c>
      <c r="R106" s="534">
        <v>1</v>
      </c>
      <c r="S106" s="534">
        <v>0</v>
      </c>
      <c r="T106" s="534"/>
      <c r="U106" s="534">
        <v>0</v>
      </c>
      <c r="V106" s="534">
        <v>0</v>
      </c>
      <c r="W106" s="534">
        <v>0</v>
      </c>
      <c r="X106" s="534">
        <v>0</v>
      </c>
      <c r="Y106" s="534">
        <v>0</v>
      </c>
      <c r="Z106" s="534">
        <v>0</v>
      </c>
      <c r="AA106" s="534"/>
      <c r="AB106" s="534">
        <v>0</v>
      </c>
      <c r="AC106" s="534">
        <v>0</v>
      </c>
      <c r="AD106" s="534">
        <v>0</v>
      </c>
      <c r="AE106" s="534">
        <v>0</v>
      </c>
      <c r="AF106" s="534">
        <v>0</v>
      </c>
      <c r="AG106" s="534">
        <v>0</v>
      </c>
      <c r="AH106" s="534"/>
      <c r="AI106" s="534">
        <v>79</v>
      </c>
      <c r="AJ106" s="534">
        <v>17</v>
      </c>
      <c r="AK106" s="534">
        <v>21</v>
      </c>
      <c r="AL106" s="534">
        <v>27</v>
      </c>
      <c r="AM106" s="534">
        <v>13</v>
      </c>
      <c r="AN106" s="534">
        <v>1</v>
      </c>
      <c r="AO106" s="534"/>
      <c r="AP106" s="534">
        <v>0</v>
      </c>
      <c r="AQ106" s="534">
        <v>0</v>
      </c>
      <c r="AR106" s="534">
        <v>0</v>
      </c>
      <c r="AS106" s="534">
        <v>0</v>
      </c>
      <c r="AT106" s="534">
        <v>0</v>
      </c>
      <c r="AU106" s="534">
        <v>0</v>
      </c>
      <c r="AV106" s="558"/>
    </row>
    <row r="107" spans="1:48" ht="14.25" customHeight="1" x14ac:dyDescent="0.25">
      <c r="A107" s="521" t="s">
        <v>477</v>
      </c>
      <c r="B107" s="521" t="s">
        <v>478</v>
      </c>
      <c r="C107" s="560" t="s">
        <v>288</v>
      </c>
      <c r="D107" s="560" t="s">
        <v>287</v>
      </c>
      <c r="E107" s="533">
        <v>3046</v>
      </c>
      <c r="F107" s="533"/>
      <c r="G107" s="534">
        <v>17</v>
      </c>
      <c r="H107" s="534">
        <v>8</v>
      </c>
      <c r="I107" s="534">
        <v>3</v>
      </c>
      <c r="J107" s="534">
        <v>4</v>
      </c>
      <c r="K107" s="534">
        <v>0</v>
      </c>
      <c r="L107" s="534">
        <v>2</v>
      </c>
      <c r="M107" s="534"/>
      <c r="N107" s="534">
        <v>1010</v>
      </c>
      <c r="O107" s="534">
        <v>204</v>
      </c>
      <c r="P107" s="534">
        <v>192</v>
      </c>
      <c r="Q107" s="534">
        <v>240</v>
      </c>
      <c r="R107" s="534">
        <v>230</v>
      </c>
      <c r="S107" s="534">
        <v>144</v>
      </c>
      <c r="T107" s="534"/>
      <c r="U107" s="534">
        <v>23</v>
      </c>
      <c r="V107" s="534">
        <v>17</v>
      </c>
      <c r="W107" s="534">
        <v>3</v>
      </c>
      <c r="X107" s="534">
        <v>1</v>
      </c>
      <c r="Y107" s="534">
        <v>1</v>
      </c>
      <c r="Z107" s="534">
        <v>1</v>
      </c>
      <c r="AA107" s="534"/>
      <c r="AB107" s="534">
        <v>1867</v>
      </c>
      <c r="AC107" s="534">
        <v>83</v>
      </c>
      <c r="AD107" s="534">
        <v>46</v>
      </c>
      <c r="AE107" s="534">
        <v>63</v>
      </c>
      <c r="AF107" s="534">
        <v>673</v>
      </c>
      <c r="AG107" s="534">
        <v>1002</v>
      </c>
      <c r="AH107" s="534"/>
      <c r="AI107" s="534">
        <v>66</v>
      </c>
      <c r="AJ107" s="534">
        <v>1</v>
      </c>
      <c r="AK107" s="534">
        <v>13</v>
      </c>
      <c r="AL107" s="534">
        <v>26</v>
      </c>
      <c r="AM107" s="534">
        <v>13</v>
      </c>
      <c r="AN107" s="534">
        <v>13</v>
      </c>
      <c r="AO107" s="534"/>
      <c r="AP107" s="534">
        <v>63</v>
      </c>
      <c r="AQ107" s="534">
        <v>1</v>
      </c>
      <c r="AR107" s="534">
        <v>3</v>
      </c>
      <c r="AS107" s="534">
        <v>17</v>
      </c>
      <c r="AT107" s="534">
        <v>35</v>
      </c>
      <c r="AU107" s="534">
        <v>7</v>
      </c>
      <c r="AV107" s="558"/>
    </row>
    <row r="108" spans="1:48" ht="14.25" customHeight="1" x14ac:dyDescent="0.25">
      <c r="A108" s="521" t="s">
        <v>479</v>
      </c>
      <c r="B108" s="521" t="s">
        <v>480</v>
      </c>
      <c r="C108" s="560" t="s">
        <v>302</v>
      </c>
      <c r="D108" s="560" t="s">
        <v>301</v>
      </c>
      <c r="E108" s="533">
        <v>107</v>
      </c>
      <c r="F108" s="533"/>
      <c r="G108" s="534">
        <v>9</v>
      </c>
      <c r="H108" s="534">
        <v>9</v>
      </c>
      <c r="I108" s="534">
        <v>0</v>
      </c>
      <c r="J108" s="534">
        <v>0</v>
      </c>
      <c r="K108" s="534">
        <v>0</v>
      </c>
      <c r="L108" s="534">
        <v>0</v>
      </c>
      <c r="M108" s="534"/>
      <c r="N108" s="534">
        <v>13</v>
      </c>
      <c r="O108" s="534">
        <v>8</v>
      </c>
      <c r="P108" s="534">
        <v>2</v>
      </c>
      <c r="Q108" s="534">
        <v>3</v>
      </c>
      <c r="R108" s="534">
        <v>0</v>
      </c>
      <c r="S108" s="534">
        <v>0</v>
      </c>
      <c r="T108" s="534"/>
      <c r="U108" s="534">
        <v>0</v>
      </c>
      <c r="V108" s="534">
        <v>0</v>
      </c>
      <c r="W108" s="534">
        <v>0</v>
      </c>
      <c r="X108" s="534">
        <v>0</v>
      </c>
      <c r="Y108" s="534">
        <v>0</v>
      </c>
      <c r="Z108" s="534">
        <v>0</v>
      </c>
      <c r="AA108" s="534"/>
      <c r="AB108" s="534">
        <v>9</v>
      </c>
      <c r="AC108" s="534">
        <v>9</v>
      </c>
      <c r="AD108" s="534">
        <v>0</v>
      </c>
      <c r="AE108" s="534">
        <v>0</v>
      </c>
      <c r="AF108" s="534">
        <v>0</v>
      </c>
      <c r="AG108" s="534">
        <v>0</v>
      </c>
      <c r="AH108" s="534"/>
      <c r="AI108" s="534">
        <v>64</v>
      </c>
      <c r="AJ108" s="534">
        <v>27</v>
      </c>
      <c r="AK108" s="534">
        <v>11</v>
      </c>
      <c r="AL108" s="534">
        <v>9</v>
      </c>
      <c r="AM108" s="534">
        <v>11</v>
      </c>
      <c r="AN108" s="534">
        <v>6</v>
      </c>
      <c r="AO108" s="534"/>
      <c r="AP108" s="534">
        <v>12</v>
      </c>
      <c r="AQ108" s="534">
        <v>8</v>
      </c>
      <c r="AR108" s="534">
        <v>3</v>
      </c>
      <c r="AS108" s="534">
        <v>1</v>
      </c>
      <c r="AT108" s="534">
        <v>0</v>
      </c>
      <c r="AU108" s="534">
        <v>0</v>
      </c>
      <c r="AV108" s="558"/>
    </row>
    <row r="109" spans="1:48" ht="14.25" customHeight="1" x14ac:dyDescent="0.25">
      <c r="A109" s="521" t="s">
        <v>481</v>
      </c>
      <c r="B109" s="521" t="s">
        <v>482</v>
      </c>
      <c r="C109" s="560" t="s">
        <v>304</v>
      </c>
      <c r="D109" s="560" t="s">
        <v>303</v>
      </c>
      <c r="E109" s="533">
        <v>292</v>
      </c>
      <c r="F109" s="533"/>
      <c r="G109" s="534">
        <v>10</v>
      </c>
      <c r="H109" s="534">
        <v>6</v>
      </c>
      <c r="I109" s="534">
        <v>2</v>
      </c>
      <c r="J109" s="534">
        <v>2</v>
      </c>
      <c r="K109" s="534">
        <v>0</v>
      </c>
      <c r="L109" s="534">
        <v>0</v>
      </c>
      <c r="M109" s="534"/>
      <c r="N109" s="534">
        <v>125</v>
      </c>
      <c r="O109" s="534">
        <v>47</v>
      </c>
      <c r="P109" s="534">
        <v>25</v>
      </c>
      <c r="Q109" s="534">
        <v>25</v>
      </c>
      <c r="R109" s="534">
        <v>26</v>
      </c>
      <c r="S109" s="534">
        <v>2</v>
      </c>
      <c r="T109" s="534"/>
      <c r="U109" s="534">
        <v>0</v>
      </c>
      <c r="V109" s="534">
        <v>0</v>
      </c>
      <c r="W109" s="534">
        <v>0</v>
      </c>
      <c r="X109" s="534">
        <v>0</v>
      </c>
      <c r="Y109" s="534">
        <v>0</v>
      </c>
      <c r="Z109" s="534">
        <v>0</v>
      </c>
      <c r="AA109" s="534"/>
      <c r="AB109" s="534">
        <v>16</v>
      </c>
      <c r="AC109" s="534">
        <v>1</v>
      </c>
      <c r="AD109" s="534">
        <v>1</v>
      </c>
      <c r="AE109" s="534">
        <v>2</v>
      </c>
      <c r="AF109" s="534">
        <v>6</v>
      </c>
      <c r="AG109" s="534">
        <v>6</v>
      </c>
      <c r="AH109" s="534"/>
      <c r="AI109" s="534">
        <v>140</v>
      </c>
      <c r="AJ109" s="534">
        <v>5</v>
      </c>
      <c r="AK109" s="534">
        <v>10</v>
      </c>
      <c r="AL109" s="534">
        <v>29</v>
      </c>
      <c r="AM109" s="534">
        <v>47</v>
      </c>
      <c r="AN109" s="534">
        <v>49</v>
      </c>
      <c r="AO109" s="534"/>
      <c r="AP109" s="534">
        <v>1</v>
      </c>
      <c r="AQ109" s="534">
        <v>0</v>
      </c>
      <c r="AR109" s="534">
        <v>0</v>
      </c>
      <c r="AS109" s="534">
        <v>0</v>
      </c>
      <c r="AT109" s="534">
        <v>1</v>
      </c>
      <c r="AU109" s="534">
        <v>0</v>
      </c>
      <c r="AV109" s="558"/>
    </row>
    <row r="110" spans="1:48" ht="14.25" customHeight="1" x14ac:dyDescent="0.25">
      <c r="A110" s="521" t="s">
        <v>483</v>
      </c>
      <c r="B110" s="521" t="s">
        <v>484</v>
      </c>
      <c r="C110" s="560" t="s">
        <v>298</v>
      </c>
      <c r="D110" s="560" t="s">
        <v>297</v>
      </c>
      <c r="E110" s="533">
        <v>23</v>
      </c>
      <c r="F110" s="533"/>
      <c r="G110" s="534">
        <v>7</v>
      </c>
      <c r="H110" s="534">
        <v>6</v>
      </c>
      <c r="I110" s="534">
        <v>0</v>
      </c>
      <c r="J110" s="534">
        <v>1</v>
      </c>
      <c r="K110" s="534">
        <v>0</v>
      </c>
      <c r="L110" s="534">
        <v>0</v>
      </c>
      <c r="M110" s="534"/>
      <c r="N110" s="534">
        <v>0</v>
      </c>
      <c r="O110" s="534">
        <v>0</v>
      </c>
      <c r="P110" s="534">
        <v>0</v>
      </c>
      <c r="Q110" s="534">
        <v>0</v>
      </c>
      <c r="R110" s="534">
        <v>0</v>
      </c>
      <c r="S110" s="534">
        <v>0</v>
      </c>
      <c r="T110" s="534"/>
      <c r="U110" s="534">
        <v>1</v>
      </c>
      <c r="V110" s="534">
        <v>0</v>
      </c>
      <c r="W110" s="534">
        <v>0</v>
      </c>
      <c r="X110" s="534">
        <v>1</v>
      </c>
      <c r="Y110" s="534">
        <v>0</v>
      </c>
      <c r="Z110" s="534">
        <v>0</v>
      </c>
      <c r="AA110" s="534"/>
      <c r="AB110" s="534">
        <v>1</v>
      </c>
      <c r="AC110" s="534">
        <v>1</v>
      </c>
      <c r="AD110" s="534">
        <v>0</v>
      </c>
      <c r="AE110" s="534">
        <v>0</v>
      </c>
      <c r="AF110" s="534">
        <v>0</v>
      </c>
      <c r="AG110" s="534">
        <v>0</v>
      </c>
      <c r="AH110" s="534"/>
      <c r="AI110" s="534">
        <v>3</v>
      </c>
      <c r="AJ110" s="534">
        <v>2</v>
      </c>
      <c r="AK110" s="534">
        <v>0</v>
      </c>
      <c r="AL110" s="534">
        <v>1</v>
      </c>
      <c r="AM110" s="534">
        <v>0</v>
      </c>
      <c r="AN110" s="534">
        <v>0</v>
      </c>
      <c r="AO110" s="534"/>
      <c r="AP110" s="534">
        <v>11</v>
      </c>
      <c r="AQ110" s="534">
        <v>9</v>
      </c>
      <c r="AR110" s="534">
        <v>2</v>
      </c>
      <c r="AS110" s="534">
        <v>0</v>
      </c>
      <c r="AT110" s="534">
        <v>0</v>
      </c>
      <c r="AU110" s="534">
        <v>0</v>
      </c>
      <c r="AV110" s="558"/>
    </row>
    <row r="111" spans="1:48" ht="14.25" customHeight="1" x14ac:dyDescent="0.25">
      <c r="A111" s="521" t="s">
        <v>485</v>
      </c>
      <c r="B111" s="521" t="s">
        <v>486</v>
      </c>
      <c r="C111" s="560" t="s">
        <v>306</v>
      </c>
      <c r="D111" s="560" t="s">
        <v>305</v>
      </c>
      <c r="E111" s="533">
        <v>96</v>
      </c>
      <c r="F111" s="533"/>
      <c r="G111" s="534">
        <v>24</v>
      </c>
      <c r="H111" s="534">
        <v>18</v>
      </c>
      <c r="I111" s="534">
        <v>5</v>
      </c>
      <c r="J111" s="534">
        <v>0</v>
      </c>
      <c r="K111" s="534">
        <v>1</v>
      </c>
      <c r="L111" s="534">
        <v>0</v>
      </c>
      <c r="M111" s="534"/>
      <c r="N111" s="534">
        <v>23</v>
      </c>
      <c r="O111" s="534">
        <v>21</v>
      </c>
      <c r="P111" s="534">
        <v>2</v>
      </c>
      <c r="Q111" s="534">
        <v>0</v>
      </c>
      <c r="R111" s="534">
        <v>0</v>
      </c>
      <c r="S111" s="534">
        <v>0</v>
      </c>
      <c r="T111" s="534"/>
      <c r="U111" s="534">
        <v>0</v>
      </c>
      <c r="V111" s="534">
        <v>0</v>
      </c>
      <c r="W111" s="534">
        <v>0</v>
      </c>
      <c r="X111" s="534">
        <v>0</v>
      </c>
      <c r="Y111" s="534">
        <v>0</v>
      </c>
      <c r="Z111" s="534">
        <v>0</v>
      </c>
      <c r="AA111" s="534"/>
      <c r="AB111" s="534">
        <v>0</v>
      </c>
      <c r="AC111" s="534">
        <v>0</v>
      </c>
      <c r="AD111" s="534">
        <v>0</v>
      </c>
      <c r="AE111" s="534">
        <v>0</v>
      </c>
      <c r="AF111" s="534">
        <v>0</v>
      </c>
      <c r="AG111" s="534">
        <v>0</v>
      </c>
      <c r="AH111" s="534"/>
      <c r="AI111" s="534">
        <v>49</v>
      </c>
      <c r="AJ111" s="534">
        <v>22</v>
      </c>
      <c r="AK111" s="534">
        <v>14</v>
      </c>
      <c r="AL111" s="534">
        <v>11</v>
      </c>
      <c r="AM111" s="534">
        <v>2</v>
      </c>
      <c r="AN111" s="534">
        <v>0</v>
      </c>
      <c r="AO111" s="534"/>
      <c r="AP111" s="534">
        <v>0</v>
      </c>
      <c r="AQ111" s="534">
        <v>0</v>
      </c>
      <c r="AR111" s="534">
        <v>0</v>
      </c>
      <c r="AS111" s="534">
        <v>0</v>
      </c>
      <c r="AT111" s="534">
        <v>0</v>
      </c>
      <c r="AU111" s="534">
        <v>0</v>
      </c>
      <c r="AV111" s="558"/>
    </row>
    <row r="112" spans="1:48" ht="14.25" customHeight="1" x14ac:dyDescent="0.25">
      <c r="A112" s="521" t="s">
        <v>487</v>
      </c>
      <c r="B112" s="521" t="s">
        <v>488</v>
      </c>
      <c r="C112" s="560" t="s">
        <v>304</v>
      </c>
      <c r="D112" s="560" t="s">
        <v>303</v>
      </c>
      <c r="E112" s="533">
        <v>111</v>
      </c>
      <c r="F112" s="533"/>
      <c r="G112" s="534">
        <v>4</v>
      </c>
      <c r="H112" s="534" t="s">
        <v>289</v>
      </c>
      <c r="I112" s="534" t="s">
        <v>289</v>
      </c>
      <c r="J112" s="534" t="s">
        <v>289</v>
      </c>
      <c r="K112" s="534" t="s">
        <v>289</v>
      </c>
      <c r="L112" s="534" t="s">
        <v>289</v>
      </c>
      <c r="M112" s="534"/>
      <c r="N112" s="534">
        <v>1</v>
      </c>
      <c r="O112" s="534">
        <v>1</v>
      </c>
      <c r="P112" s="534">
        <v>0</v>
      </c>
      <c r="Q112" s="534">
        <v>0</v>
      </c>
      <c r="R112" s="534">
        <v>0</v>
      </c>
      <c r="S112" s="534">
        <v>0</v>
      </c>
      <c r="T112" s="534"/>
      <c r="U112" s="534">
        <v>0</v>
      </c>
      <c r="V112" s="534">
        <v>0</v>
      </c>
      <c r="W112" s="534">
        <v>0</v>
      </c>
      <c r="X112" s="534">
        <v>0</v>
      </c>
      <c r="Y112" s="534">
        <v>0</v>
      </c>
      <c r="Z112" s="534">
        <v>0</v>
      </c>
      <c r="AA112" s="534"/>
      <c r="AB112" s="534">
        <v>25</v>
      </c>
      <c r="AC112" s="534">
        <v>7</v>
      </c>
      <c r="AD112" s="534">
        <v>4</v>
      </c>
      <c r="AE112" s="534">
        <v>10</v>
      </c>
      <c r="AF112" s="534">
        <v>3</v>
      </c>
      <c r="AG112" s="534">
        <v>1</v>
      </c>
      <c r="AH112" s="534"/>
      <c r="AI112" s="534">
        <v>80</v>
      </c>
      <c r="AJ112" s="534">
        <v>14</v>
      </c>
      <c r="AK112" s="534">
        <v>13</v>
      </c>
      <c r="AL112" s="534">
        <v>23</v>
      </c>
      <c r="AM112" s="534">
        <v>27</v>
      </c>
      <c r="AN112" s="534">
        <v>3</v>
      </c>
      <c r="AO112" s="534"/>
      <c r="AP112" s="534">
        <v>1</v>
      </c>
      <c r="AQ112" s="534">
        <v>0</v>
      </c>
      <c r="AR112" s="534">
        <v>1</v>
      </c>
      <c r="AS112" s="534">
        <v>0</v>
      </c>
      <c r="AT112" s="534">
        <v>0</v>
      </c>
      <c r="AU112" s="534">
        <v>0</v>
      </c>
      <c r="AV112" s="558"/>
    </row>
    <row r="113" spans="1:48" ht="14.25" customHeight="1" x14ac:dyDescent="0.25">
      <c r="A113" s="521" t="s">
        <v>489</v>
      </c>
      <c r="B113" s="521" t="s">
        <v>490</v>
      </c>
      <c r="C113" s="560" t="s">
        <v>302</v>
      </c>
      <c r="D113" s="560" t="s">
        <v>301</v>
      </c>
      <c r="E113" s="533">
        <v>70</v>
      </c>
      <c r="F113" s="533"/>
      <c r="G113" s="534">
        <v>27</v>
      </c>
      <c r="H113" s="534">
        <v>24</v>
      </c>
      <c r="I113" s="534">
        <v>3</v>
      </c>
      <c r="J113" s="534">
        <v>0</v>
      </c>
      <c r="K113" s="534">
        <v>0</v>
      </c>
      <c r="L113" s="534">
        <v>0</v>
      </c>
      <c r="M113" s="534"/>
      <c r="N113" s="534">
        <v>1</v>
      </c>
      <c r="O113" s="534">
        <v>1</v>
      </c>
      <c r="P113" s="534">
        <v>0</v>
      </c>
      <c r="Q113" s="534">
        <v>0</v>
      </c>
      <c r="R113" s="534">
        <v>0</v>
      </c>
      <c r="S113" s="534">
        <v>0</v>
      </c>
      <c r="T113" s="534"/>
      <c r="U113" s="534">
        <v>3</v>
      </c>
      <c r="V113" s="534">
        <v>2</v>
      </c>
      <c r="W113" s="534">
        <v>1</v>
      </c>
      <c r="X113" s="534">
        <v>0</v>
      </c>
      <c r="Y113" s="534">
        <v>0</v>
      </c>
      <c r="Z113" s="534">
        <v>0</v>
      </c>
      <c r="AA113" s="534"/>
      <c r="AB113" s="534">
        <v>2</v>
      </c>
      <c r="AC113" s="534">
        <v>2</v>
      </c>
      <c r="AD113" s="534">
        <v>0</v>
      </c>
      <c r="AE113" s="534">
        <v>0</v>
      </c>
      <c r="AF113" s="534">
        <v>0</v>
      </c>
      <c r="AG113" s="534">
        <v>0</v>
      </c>
      <c r="AH113" s="534"/>
      <c r="AI113" s="534">
        <v>34</v>
      </c>
      <c r="AJ113" s="534">
        <v>23</v>
      </c>
      <c r="AK113" s="534">
        <v>6</v>
      </c>
      <c r="AL113" s="534">
        <v>4</v>
      </c>
      <c r="AM113" s="534">
        <v>1</v>
      </c>
      <c r="AN113" s="534">
        <v>0</v>
      </c>
      <c r="AO113" s="534"/>
      <c r="AP113" s="534">
        <v>3</v>
      </c>
      <c r="AQ113" s="534">
        <v>2</v>
      </c>
      <c r="AR113" s="534">
        <v>1</v>
      </c>
      <c r="AS113" s="534">
        <v>0</v>
      </c>
      <c r="AT113" s="534">
        <v>0</v>
      </c>
      <c r="AU113" s="534">
        <v>0</v>
      </c>
      <c r="AV113" s="558"/>
    </row>
    <row r="114" spans="1:48" ht="14.25" customHeight="1" x14ac:dyDescent="0.25">
      <c r="A114" s="521" t="s">
        <v>491</v>
      </c>
      <c r="B114" s="521" t="s">
        <v>492</v>
      </c>
      <c r="C114" s="560" t="s">
        <v>304</v>
      </c>
      <c r="D114" s="560" t="s">
        <v>303</v>
      </c>
      <c r="E114" s="533">
        <v>101</v>
      </c>
      <c r="F114" s="533"/>
      <c r="G114" s="534">
        <v>24</v>
      </c>
      <c r="H114" s="534">
        <v>18</v>
      </c>
      <c r="I114" s="534">
        <v>4</v>
      </c>
      <c r="J114" s="534">
        <v>2</v>
      </c>
      <c r="K114" s="534">
        <v>0</v>
      </c>
      <c r="L114" s="534">
        <v>0</v>
      </c>
      <c r="M114" s="534"/>
      <c r="N114" s="534">
        <v>66</v>
      </c>
      <c r="O114" s="534">
        <v>52</v>
      </c>
      <c r="P114" s="534">
        <v>11</v>
      </c>
      <c r="Q114" s="534">
        <v>3</v>
      </c>
      <c r="R114" s="534">
        <v>0</v>
      </c>
      <c r="S114" s="534">
        <v>0</v>
      </c>
      <c r="T114" s="534"/>
      <c r="U114" s="534">
        <v>0</v>
      </c>
      <c r="V114" s="534">
        <v>0</v>
      </c>
      <c r="W114" s="534">
        <v>0</v>
      </c>
      <c r="X114" s="534">
        <v>0</v>
      </c>
      <c r="Y114" s="534">
        <v>0</v>
      </c>
      <c r="Z114" s="534">
        <v>0</v>
      </c>
      <c r="AA114" s="534"/>
      <c r="AB114" s="534">
        <v>0</v>
      </c>
      <c r="AC114" s="534">
        <v>0</v>
      </c>
      <c r="AD114" s="534">
        <v>0</v>
      </c>
      <c r="AE114" s="534">
        <v>0</v>
      </c>
      <c r="AF114" s="534">
        <v>0</v>
      </c>
      <c r="AG114" s="534">
        <v>0</v>
      </c>
      <c r="AH114" s="534"/>
      <c r="AI114" s="534">
        <v>5</v>
      </c>
      <c r="AJ114" s="534">
        <v>5</v>
      </c>
      <c r="AK114" s="534">
        <v>0</v>
      </c>
      <c r="AL114" s="534">
        <v>0</v>
      </c>
      <c r="AM114" s="534">
        <v>0</v>
      </c>
      <c r="AN114" s="534">
        <v>0</v>
      </c>
      <c r="AO114" s="534"/>
      <c r="AP114" s="534">
        <v>6</v>
      </c>
      <c r="AQ114" s="534">
        <v>5</v>
      </c>
      <c r="AR114" s="534">
        <v>0</v>
      </c>
      <c r="AS114" s="534">
        <v>1</v>
      </c>
      <c r="AT114" s="534">
        <v>0</v>
      </c>
      <c r="AU114" s="534">
        <v>0</v>
      </c>
      <c r="AV114" s="558"/>
    </row>
    <row r="115" spans="1:48" ht="14.25" customHeight="1" x14ac:dyDescent="0.25">
      <c r="A115" s="521" t="s">
        <v>493</v>
      </c>
      <c r="B115" s="521" t="s">
        <v>494</v>
      </c>
      <c r="C115" s="560" t="s">
        <v>306</v>
      </c>
      <c r="D115" s="560" t="s">
        <v>305</v>
      </c>
      <c r="E115" s="533">
        <v>38</v>
      </c>
      <c r="F115" s="533"/>
      <c r="G115" s="534">
        <v>24</v>
      </c>
      <c r="H115" s="534">
        <v>21</v>
      </c>
      <c r="I115" s="534">
        <v>2</v>
      </c>
      <c r="J115" s="534">
        <v>1</v>
      </c>
      <c r="K115" s="534">
        <v>0</v>
      </c>
      <c r="L115" s="534">
        <v>0</v>
      </c>
      <c r="M115" s="534"/>
      <c r="N115" s="534">
        <v>8</v>
      </c>
      <c r="O115" s="534">
        <v>6</v>
      </c>
      <c r="P115" s="534">
        <v>2</v>
      </c>
      <c r="Q115" s="534">
        <v>0</v>
      </c>
      <c r="R115" s="534">
        <v>0</v>
      </c>
      <c r="S115" s="534">
        <v>0</v>
      </c>
      <c r="T115" s="534"/>
      <c r="U115" s="534">
        <v>0</v>
      </c>
      <c r="V115" s="534">
        <v>0</v>
      </c>
      <c r="W115" s="534">
        <v>0</v>
      </c>
      <c r="X115" s="534">
        <v>0</v>
      </c>
      <c r="Y115" s="534">
        <v>0</v>
      </c>
      <c r="Z115" s="534">
        <v>0</v>
      </c>
      <c r="AA115" s="534"/>
      <c r="AB115" s="534">
        <v>0</v>
      </c>
      <c r="AC115" s="534">
        <v>0</v>
      </c>
      <c r="AD115" s="534">
        <v>0</v>
      </c>
      <c r="AE115" s="534">
        <v>0</v>
      </c>
      <c r="AF115" s="534">
        <v>0</v>
      </c>
      <c r="AG115" s="534">
        <v>0</v>
      </c>
      <c r="AH115" s="534"/>
      <c r="AI115" s="534">
        <v>6</v>
      </c>
      <c r="AJ115" s="534">
        <v>0</v>
      </c>
      <c r="AK115" s="534">
        <v>2</v>
      </c>
      <c r="AL115" s="534">
        <v>2</v>
      </c>
      <c r="AM115" s="534">
        <v>2</v>
      </c>
      <c r="AN115" s="534">
        <v>0</v>
      </c>
      <c r="AO115" s="534"/>
      <c r="AP115" s="534">
        <v>0</v>
      </c>
      <c r="AQ115" s="534">
        <v>0</v>
      </c>
      <c r="AR115" s="534">
        <v>0</v>
      </c>
      <c r="AS115" s="534">
        <v>0</v>
      </c>
      <c r="AT115" s="534">
        <v>0</v>
      </c>
      <c r="AU115" s="534">
        <v>0</v>
      </c>
      <c r="AV115" s="558"/>
    </row>
    <row r="116" spans="1:48" ht="14.25" customHeight="1" x14ac:dyDescent="0.25">
      <c r="A116" s="521" t="s">
        <v>495</v>
      </c>
      <c r="B116" s="521" t="s">
        <v>496</v>
      </c>
      <c r="C116" s="560" t="s">
        <v>294</v>
      </c>
      <c r="D116" s="560" t="s">
        <v>293</v>
      </c>
      <c r="E116" s="533">
        <v>48</v>
      </c>
      <c r="F116" s="533"/>
      <c r="G116" s="534">
        <v>11</v>
      </c>
      <c r="H116" s="534">
        <v>8</v>
      </c>
      <c r="I116" s="534">
        <v>3</v>
      </c>
      <c r="J116" s="534">
        <v>0</v>
      </c>
      <c r="K116" s="534">
        <v>0</v>
      </c>
      <c r="L116" s="534">
        <v>0</v>
      </c>
      <c r="M116" s="534"/>
      <c r="N116" s="534">
        <v>9</v>
      </c>
      <c r="O116" s="534">
        <v>7</v>
      </c>
      <c r="P116" s="534">
        <v>2</v>
      </c>
      <c r="Q116" s="534">
        <v>0</v>
      </c>
      <c r="R116" s="534">
        <v>0</v>
      </c>
      <c r="S116" s="534">
        <v>0</v>
      </c>
      <c r="T116" s="534"/>
      <c r="U116" s="534">
        <v>3</v>
      </c>
      <c r="V116" s="534">
        <v>2</v>
      </c>
      <c r="W116" s="534">
        <v>1</v>
      </c>
      <c r="X116" s="534">
        <v>0</v>
      </c>
      <c r="Y116" s="534">
        <v>0</v>
      </c>
      <c r="Z116" s="534">
        <v>0</v>
      </c>
      <c r="AA116" s="534"/>
      <c r="AB116" s="534">
        <v>2</v>
      </c>
      <c r="AC116" s="534">
        <v>0</v>
      </c>
      <c r="AD116" s="534">
        <v>2</v>
      </c>
      <c r="AE116" s="534">
        <v>0</v>
      </c>
      <c r="AF116" s="534">
        <v>0</v>
      </c>
      <c r="AG116" s="534">
        <v>0</v>
      </c>
      <c r="AH116" s="534"/>
      <c r="AI116" s="534">
        <v>16</v>
      </c>
      <c r="AJ116" s="534">
        <v>12</v>
      </c>
      <c r="AK116" s="534">
        <v>2</v>
      </c>
      <c r="AL116" s="534">
        <v>2</v>
      </c>
      <c r="AM116" s="534">
        <v>0</v>
      </c>
      <c r="AN116" s="534">
        <v>0</v>
      </c>
      <c r="AO116" s="534"/>
      <c r="AP116" s="534">
        <v>7</v>
      </c>
      <c r="AQ116" s="534">
        <v>6</v>
      </c>
      <c r="AR116" s="534">
        <v>0</v>
      </c>
      <c r="AS116" s="534">
        <v>1</v>
      </c>
      <c r="AT116" s="534">
        <v>0</v>
      </c>
      <c r="AU116" s="534">
        <v>0</v>
      </c>
      <c r="AV116" s="558"/>
    </row>
    <row r="117" spans="1:48" ht="14.25" customHeight="1" x14ac:dyDescent="0.25">
      <c r="A117" s="521" t="s">
        <v>497</v>
      </c>
      <c r="B117" s="521" t="s">
        <v>498</v>
      </c>
      <c r="C117" s="560" t="s">
        <v>292</v>
      </c>
      <c r="D117" s="560" t="s">
        <v>291</v>
      </c>
      <c r="E117" s="533">
        <v>127</v>
      </c>
      <c r="F117" s="533"/>
      <c r="G117" s="534">
        <v>41</v>
      </c>
      <c r="H117" s="534">
        <v>40</v>
      </c>
      <c r="I117" s="534">
        <v>1</v>
      </c>
      <c r="J117" s="534">
        <v>0</v>
      </c>
      <c r="K117" s="534">
        <v>0</v>
      </c>
      <c r="L117" s="534">
        <v>0</v>
      </c>
      <c r="M117" s="534"/>
      <c r="N117" s="534">
        <v>3</v>
      </c>
      <c r="O117" s="534">
        <v>3</v>
      </c>
      <c r="P117" s="534">
        <v>0</v>
      </c>
      <c r="Q117" s="534">
        <v>0</v>
      </c>
      <c r="R117" s="534">
        <v>0</v>
      </c>
      <c r="S117" s="534">
        <v>0</v>
      </c>
      <c r="T117" s="534"/>
      <c r="U117" s="534">
        <v>2</v>
      </c>
      <c r="V117" s="534">
        <v>2</v>
      </c>
      <c r="W117" s="534">
        <v>0</v>
      </c>
      <c r="X117" s="534">
        <v>0</v>
      </c>
      <c r="Y117" s="534">
        <v>0</v>
      </c>
      <c r="Z117" s="534">
        <v>0</v>
      </c>
      <c r="AA117" s="534"/>
      <c r="AB117" s="534">
        <v>0</v>
      </c>
      <c r="AC117" s="534">
        <v>0</v>
      </c>
      <c r="AD117" s="534">
        <v>0</v>
      </c>
      <c r="AE117" s="534">
        <v>0</v>
      </c>
      <c r="AF117" s="534">
        <v>0</v>
      </c>
      <c r="AG117" s="534">
        <v>0</v>
      </c>
      <c r="AH117" s="534"/>
      <c r="AI117" s="534">
        <v>77</v>
      </c>
      <c r="AJ117" s="534">
        <v>58</v>
      </c>
      <c r="AK117" s="534">
        <v>13</v>
      </c>
      <c r="AL117" s="534">
        <v>2</v>
      </c>
      <c r="AM117" s="534">
        <v>4</v>
      </c>
      <c r="AN117" s="534">
        <v>0</v>
      </c>
      <c r="AO117" s="534"/>
      <c r="AP117" s="534">
        <v>4</v>
      </c>
      <c r="AQ117" s="534">
        <v>4</v>
      </c>
      <c r="AR117" s="534">
        <v>0</v>
      </c>
      <c r="AS117" s="534">
        <v>0</v>
      </c>
      <c r="AT117" s="534">
        <v>0</v>
      </c>
      <c r="AU117" s="534">
        <v>0</v>
      </c>
      <c r="AV117" s="558"/>
    </row>
    <row r="118" spans="1:48" ht="14.25" customHeight="1" x14ac:dyDescent="0.25">
      <c r="A118" s="521" t="s">
        <v>499</v>
      </c>
      <c r="B118" s="521" t="s">
        <v>500</v>
      </c>
      <c r="C118" s="560" t="s">
        <v>298</v>
      </c>
      <c r="D118" s="560" t="s">
        <v>297</v>
      </c>
      <c r="E118" s="533">
        <v>30</v>
      </c>
      <c r="F118" s="533"/>
      <c r="G118" s="534">
        <v>2</v>
      </c>
      <c r="H118" s="534" t="s">
        <v>289</v>
      </c>
      <c r="I118" s="534" t="s">
        <v>289</v>
      </c>
      <c r="J118" s="534" t="s">
        <v>289</v>
      </c>
      <c r="K118" s="534" t="s">
        <v>289</v>
      </c>
      <c r="L118" s="534" t="s">
        <v>289</v>
      </c>
      <c r="M118" s="534"/>
      <c r="N118" s="534">
        <v>0</v>
      </c>
      <c r="O118" s="534">
        <v>0</v>
      </c>
      <c r="P118" s="534">
        <v>0</v>
      </c>
      <c r="Q118" s="534">
        <v>0</v>
      </c>
      <c r="R118" s="534">
        <v>0</v>
      </c>
      <c r="S118" s="534">
        <v>0</v>
      </c>
      <c r="T118" s="534"/>
      <c r="U118" s="534">
        <v>1</v>
      </c>
      <c r="V118" s="534">
        <v>0</v>
      </c>
      <c r="W118" s="534">
        <v>0</v>
      </c>
      <c r="X118" s="534">
        <v>1</v>
      </c>
      <c r="Y118" s="534">
        <v>0</v>
      </c>
      <c r="Z118" s="534">
        <v>0</v>
      </c>
      <c r="AA118" s="534"/>
      <c r="AB118" s="534">
        <v>0</v>
      </c>
      <c r="AC118" s="534">
        <v>0</v>
      </c>
      <c r="AD118" s="534">
        <v>0</v>
      </c>
      <c r="AE118" s="534">
        <v>0</v>
      </c>
      <c r="AF118" s="534">
        <v>0</v>
      </c>
      <c r="AG118" s="534">
        <v>0</v>
      </c>
      <c r="AH118" s="534"/>
      <c r="AI118" s="534">
        <v>27</v>
      </c>
      <c r="AJ118" s="534">
        <v>15</v>
      </c>
      <c r="AK118" s="534">
        <v>6</v>
      </c>
      <c r="AL118" s="534">
        <v>4</v>
      </c>
      <c r="AM118" s="534">
        <v>2</v>
      </c>
      <c r="AN118" s="534">
        <v>0</v>
      </c>
      <c r="AO118" s="534"/>
      <c r="AP118" s="534">
        <v>0</v>
      </c>
      <c r="AQ118" s="534">
        <v>0</v>
      </c>
      <c r="AR118" s="534">
        <v>0</v>
      </c>
      <c r="AS118" s="534">
        <v>0</v>
      </c>
      <c r="AT118" s="534">
        <v>0</v>
      </c>
      <c r="AU118" s="534">
        <v>0</v>
      </c>
      <c r="AV118" s="558"/>
    </row>
    <row r="119" spans="1:48" ht="14.25" customHeight="1" x14ac:dyDescent="0.25">
      <c r="A119" s="521" t="s">
        <v>501</v>
      </c>
      <c r="B119" s="521" t="s">
        <v>502</v>
      </c>
      <c r="C119" s="560" t="s">
        <v>306</v>
      </c>
      <c r="D119" s="560" t="s">
        <v>305</v>
      </c>
      <c r="E119" s="533">
        <v>251</v>
      </c>
      <c r="F119" s="533"/>
      <c r="G119" s="534">
        <v>52</v>
      </c>
      <c r="H119" s="534">
        <v>42</v>
      </c>
      <c r="I119" s="534">
        <v>6</v>
      </c>
      <c r="J119" s="534">
        <v>4</v>
      </c>
      <c r="K119" s="534">
        <v>0</v>
      </c>
      <c r="L119" s="534">
        <v>0</v>
      </c>
      <c r="M119" s="534"/>
      <c r="N119" s="534">
        <v>0</v>
      </c>
      <c r="O119" s="534">
        <v>0</v>
      </c>
      <c r="P119" s="534">
        <v>0</v>
      </c>
      <c r="Q119" s="534">
        <v>0</v>
      </c>
      <c r="R119" s="534">
        <v>0</v>
      </c>
      <c r="S119" s="534">
        <v>0</v>
      </c>
      <c r="T119" s="534"/>
      <c r="U119" s="534">
        <v>0</v>
      </c>
      <c r="V119" s="534">
        <v>0</v>
      </c>
      <c r="W119" s="534">
        <v>0</v>
      </c>
      <c r="X119" s="534">
        <v>0</v>
      </c>
      <c r="Y119" s="534">
        <v>0</v>
      </c>
      <c r="Z119" s="534">
        <v>0</v>
      </c>
      <c r="AA119" s="534"/>
      <c r="AB119" s="534">
        <v>0</v>
      </c>
      <c r="AC119" s="534">
        <v>0</v>
      </c>
      <c r="AD119" s="534">
        <v>0</v>
      </c>
      <c r="AE119" s="534">
        <v>0</v>
      </c>
      <c r="AF119" s="534">
        <v>0</v>
      </c>
      <c r="AG119" s="534">
        <v>0</v>
      </c>
      <c r="AH119" s="534"/>
      <c r="AI119" s="534">
        <v>199</v>
      </c>
      <c r="AJ119" s="534">
        <v>114</v>
      </c>
      <c r="AK119" s="534">
        <v>52</v>
      </c>
      <c r="AL119" s="534">
        <v>25</v>
      </c>
      <c r="AM119" s="534">
        <v>7</v>
      </c>
      <c r="AN119" s="534">
        <v>1</v>
      </c>
      <c r="AO119" s="534"/>
      <c r="AP119" s="534">
        <v>0</v>
      </c>
      <c r="AQ119" s="534">
        <v>0</v>
      </c>
      <c r="AR119" s="534">
        <v>0</v>
      </c>
      <c r="AS119" s="534">
        <v>0</v>
      </c>
      <c r="AT119" s="534">
        <v>0</v>
      </c>
      <c r="AU119" s="534">
        <v>0</v>
      </c>
      <c r="AV119" s="558"/>
    </row>
    <row r="120" spans="1:48" ht="14.25" customHeight="1" x14ac:dyDescent="0.25">
      <c r="A120" s="521" t="s">
        <v>503</v>
      </c>
      <c r="B120" s="521" t="s">
        <v>504</v>
      </c>
      <c r="C120" s="560" t="s">
        <v>304</v>
      </c>
      <c r="D120" s="560" t="s">
        <v>303</v>
      </c>
      <c r="E120" s="533">
        <v>98</v>
      </c>
      <c r="F120" s="533"/>
      <c r="G120" s="534">
        <v>12</v>
      </c>
      <c r="H120" s="534">
        <v>8</v>
      </c>
      <c r="I120" s="534">
        <v>4</v>
      </c>
      <c r="J120" s="534">
        <v>0</v>
      </c>
      <c r="K120" s="534">
        <v>0</v>
      </c>
      <c r="L120" s="534">
        <v>0</v>
      </c>
      <c r="M120" s="534"/>
      <c r="N120" s="534">
        <v>6</v>
      </c>
      <c r="O120" s="534">
        <v>6</v>
      </c>
      <c r="P120" s="534">
        <v>0</v>
      </c>
      <c r="Q120" s="534">
        <v>0</v>
      </c>
      <c r="R120" s="534">
        <v>0</v>
      </c>
      <c r="S120" s="534">
        <v>0</v>
      </c>
      <c r="T120" s="534"/>
      <c r="U120" s="534">
        <v>0</v>
      </c>
      <c r="V120" s="534">
        <v>0</v>
      </c>
      <c r="W120" s="534">
        <v>0</v>
      </c>
      <c r="X120" s="534">
        <v>0</v>
      </c>
      <c r="Y120" s="534">
        <v>0</v>
      </c>
      <c r="Z120" s="534">
        <v>0</v>
      </c>
      <c r="AA120" s="534"/>
      <c r="AB120" s="534">
        <v>13</v>
      </c>
      <c r="AC120" s="534">
        <v>1</v>
      </c>
      <c r="AD120" s="534">
        <v>2</v>
      </c>
      <c r="AE120" s="534">
        <v>3</v>
      </c>
      <c r="AF120" s="534">
        <v>6</v>
      </c>
      <c r="AG120" s="534">
        <v>1</v>
      </c>
      <c r="AH120" s="534"/>
      <c r="AI120" s="534">
        <v>67</v>
      </c>
      <c r="AJ120" s="534">
        <v>49</v>
      </c>
      <c r="AK120" s="534">
        <v>14</v>
      </c>
      <c r="AL120" s="534">
        <v>3</v>
      </c>
      <c r="AM120" s="534">
        <v>1</v>
      </c>
      <c r="AN120" s="534">
        <v>0</v>
      </c>
      <c r="AO120" s="534"/>
      <c r="AP120" s="534">
        <v>0</v>
      </c>
      <c r="AQ120" s="534">
        <v>0</v>
      </c>
      <c r="AR120" s="534">
        <v>0</v>
      </c>
      <c r="AS120" s="534">
        <v>0</v>
      </c>
      <c r="AT120" s="534">
        <v>0</v>
      </c>
      <c r="AU120" s="534">
        <v>0</v>
      </c>
      <c r="AV120" s="558"/>
    </row>
    <row r="121" spans="1:48" ht="14.25" customHeight="1" x14ac:dyDescent="0.25">
      <c r="A121" s="521" t="s">
        <v>505</v>
      </c>
      <c r="B121" s="521" t="s">
        <v>506</v>
      </c>
      <c r="C121" s="560" t="s">
        <v>304</v>
      </c>
      <c r="D121" s="560" t="s">
        <v>303</v>
      </c>
      <c r="E121" s="533">
        <v>248</v>
      </c>
      <c r="F121" s="533"/>
      <c r="G121" s="534">
        <v>3</v>
      </c>
      <c r="H121" s="534" t="s">
        <v>289</v>
      </c>
      <c r="I121" s="534" t="s">
        <v>289</v>
      </c>
      <c r="J121" s="534" t="s">
        <v>289</v>
      </c>
      <c r="K121" s="534" t="s">
        <v>289</v>
      </c>
      <c r="L121" s="534" t="s">
        <v>289</v>
      </c>
      <c r="M121" s="534"/>
      <c r="N121" s="534">
        <v>120</v>
      </c>
      <c r="O121" s="534">
        <v>76</v>
      </c>
      <c r="P121" s="534">
        <v>25</v>
      </c>
      <c r="Q121" s="534">
        <v>13</v>
      </c>
      <c r="R121" s="534">
        <v>6</v>
      </c>
      <c r="S121" s="534">
        <v>0</v>
      </c>
      <c r="T121" s="534"/>
      <c r="U121" s="534">
        <v>0</v>
      </c>
      <c r="V121" s="534">
        <v>0</v>
      </c>
      <c r="W121" s="534">
        <v>0</v>
      </c>
      <c r="X121" s="534">
        <v>0</v>
      </c>
      <c r="Y121" s="534">
        <v>0</v>
      </c>
      <c r="Z121" s="534">
        <v>0</v>
      </c>
      <c r="AA121" s="534"/>
      <c r="AB121" s="534">
        <v>0</v>
      </c>
      <c r="AC121" s="534">
        <v>0</v>
      </c>
      <c r="AD121" s="534">
        <v>0</v>
      </c>
      <c r="AE121" s="534">
        <v>0</v>
      </c>
      <c r="AF121" s="534">
        <v>0</v>
      </c>
      <c r="AG121" s="534">
        <v>0</v>
      </c>
      <c r="AH121" s="534"/>
      <c r="AI121" s="534">
        <v>120</v>
      </c>
      <c r="AJ121" s="534">
        <v>9</v>
      </c>
      <c r="AK121" s="534">
        <v>35</v>
      </c>
      <c r="AL121" s="534">
        <v>41</v>
      </c>
      <c r="AM121" s="534">
        <v>34</v>
      </c>
      <c r="AN121" s="534">
        <v>1</v>
      </c>
      <c r="AO121" s="534"/>
      <c r="AP121" s="534">
        <v>5</v>
      </c>
      <c r="AQ121" s="534">
        <v>1</v>
      </c>
      <c r="AR121" s="534">
        <v>3</v>
      </c>
      <c r="AS121" s="534">
        <v>1</v>
      </c>
      <c r="AT121" s="534">
        <v>0</v>
      </c>
      <c r="AU121" s="534">
        <v>0</v>
      </c>
      <c r="AV121" s="558"/>
    </row>
    <row r="122" spans="1:48" ht="14.25" customHeight="1" x14ac:dyDescent="0.25">
      <c r="A122" s="521" t="s">
        <v>507</v>
      </c>
      <c r="B122" s="521" t="s">
        <v>508</v>
      </c>
      <c r="C122" s="560" t="s">
        <v>302</v>
      </c>
      <c r="D122" s="560" t="s">
        <v>301</v>
      </c>
      <c r="E122" s="533">
        <v>59</v>
      </c>
      <c r="F122" s="533"/>
      <c r="G122" s="534">
        <v>8</v>
      </c>
      <c r="H122" s="534">
        <v>8</v>
      </c>
      <c r="I122" s="534">
        <v>0</v>
      </c>
      <c r="J122" s="534">
        <v>0</v>
      </c>
      <c r="K122" s="534">
        <v>0</v>
      </c>
      <c r="L122" s="534">
        <v>0</v>
      </c>
      <c r="M122" s="534"/>
      <c r="N122" s="534">
        <v>0</v>
      </c>
      <c r="O122" s="534">
        <v>0</v>
      </c>
      <c r="P122" s="534">
        <v>0</v>
      </c>
      <c r="Q122" s="534">
        <v>0</v>
      </c>
      <c r="R122" s="534">
        <v>0</v>
      </c>
      <c r="S122" s="534">
        <v>0</v>
      </c>
      <c r="T122" s="534"/>
      <c r="U122" s="534">
        <v>0</v>
      </c>
      <c r="V122" s="534">
        <v>0</v>
      </c>
      <c r="W122" s="534">
        <v>0</v>
      </c>
      <c r="X122" s="534">
        <v>0</v>
      </c>
      <c r="Y122" s="534">
        <v>0</v>
      </c>
      <c r="Z122" s="534">
        <v>0</v>
      </c>
      <c r="AA122" s="534"/>
      <c r="AB122" s="534">
        <v>20</v>
      </c>
      <c r="AC122" s="534">
        <v>18</v>
      </c>
      <c r="AD122" s="534">
        <v>1</v>
      </c>
      <c r="AE122" s="534">
        <v>1</v>
      </c>
      <c r="AF122" s="534">
        <v>0</v>
      </c>
      <c r="AG122" s="534">
        <v>0</v>
      </c>
      <c r="AH122" s="534"/>
      <c r="AI122" s="534">
        <v>31</v>
      </c>
      <c r="AJ122" s="534">
        <v>15</v>
      </c>
      <c r="AK122" s="534">
        <v>6</v>
      </c>
      <c r="AL122" s="534">
        <v>4</v>
      </c>
      <c r="AM122" s="534">
        <v>6</v>
      </c>
      <c r="AN122" s="534">
        <v>0</v>
      </c>
      <c r="AO122" s="534"/>
      <c r="AP122" s="534">
        <v>0</v>
      </c>
      <c r="AQ122" s="534">
        <v>0</v>
      </c>
      <c r="AR122" s="534">
        <v>0</v>
      </c>
      <c r="AS122" s="534">
        <v>0</v>
      </c>
      <c r="AT122" s="534">
        <v>0</v>
      </c>
      <c r="AU122" s="534">
        <v>0</v>
      </c>
      <c r="AV122" s="558"/>
    </row>
    <row r="123" spans="1:48" ht="14.25" customHeight="1" x14ac:dyDescent="0.25">
      <c r="A123" s="521" t="s">
        <v>509</v>
      </c>
      <c r="B123" s="521" t="s">
        <v>510</v>
      </c>
      <c r="C123" s="560" t="s">
        <v>288</v>
      </c>
      <c r="D123" s="560" t="s">
        <v>287</v>
      </c>
      <c r="E123" s="533">
        <v>1913</v>
      </c>
      <c r="F123" s="533"/>
      <c r="G123" s="534">
        <v>160</v>
      </c>
      <c r="H123" s="534">
        <v>89</v>
      </c>
      <c r="I123" s="534">
        <v>43</v>
      </c>
      <c r="J123" s="534">
        <v>20</v>
      </c>
      <c r="K123" s="534">
        <v>8</v>
      </c>
      <c r="L123" s="534">
        <v>0</v>
      </c>
      <c r="M123" s="534"/>
      <c r="N123" s="534">
        <v>902</v>
      </c>
      <c r="O123" s="534">
        <v>302</v>
      </c>
      <c r="P123" s="534">
        <v>128</v>
      </c>
      <c r="Q123" s="534">
        <v>166</v>
      </c>
      <c r="R123" s="534">
        <v>269</v>
      </c>
      <c r="S123" s="534">
        <v>37</v>
      </c>
      <c r="T123" s="534"/>
      <c r="U123" s="534">
        <v>0</v>
      </c>
      <c r="V123" s="534">
        <v>0</v>
      </c>
      <c r="W123" s="534">
        <v>0</v>
      </c>
      <c r="X123" s="534">
        <v>0</v>
      </c>
      <c r="Y123" s="534">
        <v>0</v>
      </c>
      <c r="Z123" s="534">
        <v>0</v>
      </c>
      <c r="AA123" s="534"/>
      <c r="AB123" s="534">
        <v>27</v>
      </c>
      <c r="AC123" s="534">
        <v>7</v>
      </c>
      <c r="AD123" s="534">
        <v>0</v>
      </c>
      <c r="AE123" s="534">
        <v>0</v>
      </c>
      <c r="AF123" s="534">
        <v>10</v>
      </c>
      <c r="AG123" s="534">
        <v>10</v>
      </c>
      <c r="AH123" s="534"/>
      <c r="AI123" s="534">
        <v>821</v>
      </c>
      <c r="AJ123" s="534">
        <v>17</v>
      </c>
      <c r="AK123" s="534">
        <v>104</v>
      </c>
      <c r="AL123" s="534">
        <v>196</v>
      </c>
      <c r="AM123" s="534">
        <v>312</v>
      </c>
      <c r="AN123" s="534">
        <v>192</v>
      </c>
      <c r="AO123" s="534"/>
      <c r="AP123" s="534">
        <v>3</v>
      </c>
      <c r="AQ123" s="534">
        <v>0</v>
      </c>
      <c r="AR123" s="534">
        <v>1</v>
      </c>
      <c r="AS123" s="534">
        <v>1</v>
      </c>
      <c r="AT123" s="534">
        <v>1</v>
      </c>
      <c r="AU123" s="534">
        <v>0</v>
      </c>
      <c r="AV123" s="558"/>
    </row>
    <row r="124" spans="1:48" ht="14.25" customHeight="1" x14ac:dyDescent="0.25">
      <c r="A124" s="521" t="s">
        <v>511</v>
      </c>
      <c r="B124" s="521" t="s">
        <v>512</v>
      </c>
      <c r="C124" s="560" t="s">
        <v>304</v>
      </c>
      <c r="D124" s="560" t="s">
        <v>303</v>
      </c>
      <c r="E124" s="533">
        <v>90</v>
      </c>
      <c r="F124" s="533"/>
      <c r="G124" s="534">
        <v>3</v>
      </c>
      <c r="H124" s="534" t="s">
        <v>289</v>
      </c>
      <c r="I124" s="534" t="s">
        <v>289</v>
      </c>
      <c r="J124" s="534" t="s">
        <v>289</v>
      </c>
      <c r="K124" s="534" t="s">
        <v>289</v>
      </c>
      <c r="L124" s="534" t="s">
        <v>289</v>
      </c>
      <c r="M124" s="534"/>
      <c r="N124" s="534">
        <v>0</v>
      </c>
      <c r="O124" s="534">
        <v>0</v>
      </c>
      <c r="P124" s="534">
        <v>0</v>
      </c>
      <c r="Q124" s="534">
        <v>0</v>
      </c>
      <c r="R124" s="534">
        <v>0</v>
      </c>
      <c r="S124" s="534">
        <v>0</v>
      </c>
      <c r="T124" s="534"/>
      <c r="U124" s="534">
        <v>7</v>
      </c>
      <c r="V124" s="534">
        <v>3</v>
      </c>
      <c r="W124" s="534">
        <v>1</v>
      </c>
      <c r="X124" s="534">
        <v>1</v>
      </c>
      <c r="Y124" s="534">
        <v>2</v>
      </c>
      <c r="Z124" s="534">
        <v>0</v>
      </c>
      <c r="AA124" s="534"/>
      <c r="AB124" s="534">
        <v>0</v>
      </c>
      <c r="AC124" s="534">
        <v>0</v>
      </c>
      <c r="AD124" s="534">
        <v>0</v>
      </c>
      <c r="AE124" s="534">
        <v>0</v>
      </c>
      <c r="AF124" s="534">
        <v>0</v>
      </c>
      <c r="AG124" s="534">
        <v>0</v>
      </c>
      <c r="AH124" s="534"/>
      <c r="AI124" s="534">
        <v>77</v>
      </c>
      <c r="AJ124" s="534">
        <v>14</v>
      </c>
      <c r="AK124" s="534">
        <v>15</v>
      </c>
      <c r="AL124" s="534">
        <v>22</v>
      </c>
      <c r="AM124" s="534">
        <v>14</v>
      </c>
      <c r="AN124" s="534">
        <v>12</v>
      </c>
      <c r="AO124" s="534"/>
      <c r="AP124" s="534">
        <v>3</v>
      </c>
      <c r="AQ124" s="534">
        <v>1</v>
      </c>
      <c r="AR124" s="534">
        <v>0</v>
      </c>
      <c r="AS124" s="534">
        <v>1</v>
      </c>
      <c r="AT124" s="534">
        <v>1</v>
      </c>
      <c r="AU124" s="534">
        <v>0</v>
      </c>
      <c r="AV124" s="558"/>
    </row>
    <row r="125" spans="1:48" ht="14.25" customHeight="1" x14ac:dyDescent="0.25">
      <c r="A125" s="521" t="s">
        <v>513</v>
      </c>
      <c r="B125" s="521" t="s">
        <v>514</v>
      </c>
      <c r="C125" s="560" t="s">
        <v>288</v>
      </c>
      <c r="D125" s="560" t="s">
        <v>287</v>
      </c>
      <c r="E125" s="533">
        <v>3594</v>
      </c>
      <c r="F125" s="533"/>
      <c r="G125" s="534">
        <v>327</v>
      </c>
      <c r="H125" s="534">
        <v>82</v>
      </c>
      <c r="I125" s="534">
        <v>70</v>
      </c>
      <c r="J125" s="534">
        <v>100</v>
      </c>
      <c r="K125" s="534">
        <v>52</v>
      </c>
      <c r="L125" s="534">
        <v>23</v>
      </c>
      <c r="M125" s="534"/>
      <c r="N125" s="534">
        <v>1648</v>
      </c>
      <c r="O125" s="534">
        <v>256</v>
      </c>
      <c r="P125" s="534">
        <v>278</v>
      </c>
      <c r="Q125" s="534">
        <v>482</v>
      </c>
      <c r="R125" s="534">
        <v>347</v>
      </c>
      <c r="S125" s="534">
        <v>285</v>
      </c>
      <c r="T125" s="534"/>
      <c r="U125" s="534">
        <v>641</v>
      </c>
      <c r="V125" s="534">
        <v>92</v>
      </c>
      <c r="W125" s="534">
        <v>112</v>
      </c>
      <c r="X125" s="534">
        <v>151</v>
      </c>
      <c r="Y125" s="534">
        <v>223</v>
      </c>
      <c r="Z125" s="534">
        <v>63</v>
      </c>
      <c r="AA125" s="534"/>
      <c r="AB125" s="534">
        <v>543</v>
      </c>
      <c r="AC125" s="534">
        <v>7</v>
      </c>
      <c r="AD125" s="534">
        <v>4</v>
      </c>
      <c r="AE125" s="534">
        <v>64</v>
      </c>
      <c r="AF125" s="534">
        <v>190</v>
      </c>
      <c r="AG125" s="534">
        <v>278</v>
      </c>
      <c r="AH125" s="534"/>
      <c r="AI125" s="534">
        <v>345</v>
      </c>
      <c r="AJ125" s="534">
        <v>30</v>
      </c>
      <c r="AK125" s="534">
        <v>35</v>
      </c>
      <c r="AL125" s="534">
        <v>56</v>
      </c>
      <c r="AM125" s="534">
        <v>57</v>
      </c>
      <c r="AN125" s="534">
        <v>167</v>
      </c>
      <c r="AO125" s="534"/>
      <c r="AP125" s="534">
        <v>90</v>
      </c>
      <c r="AQ125" s="534">
        <v>11</v>
      </c>
      <c r="AR125" s="534">
        <v>19</v>
      </c>
      <c r="AS125" s="534">
        <v>26</v>
      </c>
      <c r="AT125" s="534">
        <v>14</v>
      </c>
      <c r="AU125" s="534">
        <v>20</v>
      </c>
      <c r="AV125" s="558"/>
    </row>
    <row r="126" spans="1:48" ht="14.25" customHeight="1" x14ac:dyDescent="0.25">
      <c r="A126" s="521" t="s">
        <v>515</v>
      </c>
      <c r="B126" s="521" t="s">
        <v>516</v>
      </c>
      <c r="C126" s="560" t="s">
        <v>294</v>
      </c>
      <c r="D126" s="560" t="s">
        <v>293</v>
      </c>
      <c r="E126" s="533">
        <v>99</v>
      </c>
      <c r="F126" s="533"/>
      <c r="G126" s="534">
        <v>4</v>
      </c>
      <c r="H126" s="534" t="s">
        <v>289</v>
      </c>
      <c r="I126" s="534" t="s">
        <v>289</v>
      </c>
      <c r="J126" s="534" t="s">
        <v>289</v>
      </c>
      <c r="K126" s="534" t="s">
        <v>289</v>
      </c>
      <c r="L126" s="534" t="s">
        <v>289</v>
      </c>
      <c r="M126" s="534"/>
      <c r="N126" s="534">
        <v>0</v>
      </c>
      <c r="O126" s="534">
        <v>0</v>
      </c>
      <c r="P126" s="534">
        <v>0</v>
      </c>
      <c r="Q126" s="534">
        <v>0</v>
      </c>
      <c r="R126" s="534">
        <v>0</v>
      </c>
      <c r="S126" s="534">
        <v>0</v>
      </c>
      <c r="T126" s="534"/>
      <c r="U126" s="534">
        <v>76</v>
      </c>
      <c r="V126" s="534">
        <v>35</v>
      </c>
      <c r="W126" s="534">
        <v>32</v>
      </c>
      <c r="X126" s="534">
        <v>9</v>
      </c>
      <c r="Y126" s="534">
        <v>0</v>
      </c>
      <c r="Z126" s="534">
        <v>0</v>
      </c>
      <c r="AA126" s="534"/>
      <c r="AB126" s="534">
        <v>11</v>
      </c>
      <c r="AC126" s="534">
        <v>9</v>
      </c>
      <c r="AD126" s="534">
        <v>2</v>
      </c>
      <c r="AE126" s="534">
        <v>0</v>
      </c>
      <c r="AF126" s="534">
        <v>0</v>
      </c>
      <c r="AG126" s="534">
        <v>0</v>
      </c>
      <c r="AH126" s="534"/>
      <c r="AI126" s="534">
        <v>1</v>
      </c>
      <c r="AJ126" s="534">
        <v>1</v>
      </c>
      <c r="AK126" s="534">
        <v>0</v>
      </c>
      <c r="AL126" s="534">
        <v>0</v>
      </c>
      <c r="AM126" s="534">
        <v>0</v>
      </c>
      <c r="AN126" s="534">
        <v>0</v>
      </c>
      <c r="AO126" s="534"/>
      <c r="AP126" s="534">
        <v>7</v>
      </c>
      <c r="AQ126" s="534">
        <v>5</v>
      </c>
      <c r="AR126" s="534">
        <v>1</v>
      </c>
      <c r="AS126" s="534">
        <v>1</v>
      </c>
      <c r="AT126" s="534">
        <v>0</v>
      </c>
      <c r="AU126" s="534">
        <v>0</v>
      </c>
      <c r="AV126" s="558"/>
    </row>
    <row r="127" spans="1:48" ht="14.25" customHeight="1" x14ac:dyDescent="0.25">
      <c r="A127" s="521" t="s">
        <v>517</v>
      </c>
      <c r="B127" s="521" t="s">
        <v>518</v>
      </c>
      <c r="C127" s="560" t="s">
        <v>288</v>
      </c>
      <c r="D127" s="560" t="s">
        <v>287</v>
      </c>
      <c r="E127" s="533">
        <v>1422</v>
      </c>
      <c r="F127" s="533"/>
      <c r="G127" s="534">
        <v>145</v>
      </c>
      <c r="H127" s="534">
        <v>65</v>
      </c>
      <c r="I127" s="534">
        <v>39</v>
      </c>
      <c r="J127" s="534">
        <v>31</v>
      </c>
      <c r="K127" s="534">
        <v>7</v>
      </c>
      <c r="L127" s="534">
        <v>3</v>
      </c>
      <c r="M127" s="534"/>
      <c r="N127" s="534">
        <v>232</v>
      </c>
      <c r="O127" s="534">
        <v>81</v>
      </c>
      <c r="P127" s="534">
        <v>51</v>
      </c>
      <c r="Q127" s="534">
        <v>57</v>
      </c>
      <c r="R127" s="534">
        <v>19</v>
      </c>
      <c r="S127" s="534">
        <v>24</v>
      </c>
      <c r="T127" s="534"/>
      <c r="U127" s="534">
        <v>0</v>
      </c>
      <c r="V127" s="534">
        <v>0</v>
      </c>
      <c r="W127" s="534">
        <v>0</v>
      </c>
      <c r="X127" s="534">
        <v>0</v>
      </c>
      <c r="Y127" s="534">
        <v>0</v>
      </c>
      <c r="Z127" s="534">
        <v>0</v>
      </c>
      <c r="AA127" s="534"/>
      <c r="AB127" s="534">
        <v>883</v>
      </c>
      <c r="AC127" s="534">
        <v>50</v>
      </c>
      <c r="AD127" s="534">
        <v>60</v>
      </c>
      <c r="AE127" s="534">
        <v>144</v>
      </c>
      <c r="AF127" s="534">
        <v>259</v>
      </c>
      <c r="AG127" s="534">
        <v>370</v>
      </c>
      <c r="AH127" s="534"/>
      <c r="AI127" s="534">
        <v>152</v>
      </c>
      <c r="AJ127" s="534">
        <v>27</v>
      </c>
      <c r="AK127" s="534">
        <v>15</v>
      </c>
      <c r="AL127" s="534">
        <v>36</v>
      </c>
      <c r="AM127" s="534">
        <v>39</v>
      </c>
      <c r="AN127" s="534">
        <v>35</v>
      </c>
      <c r="AO127" s="534"/>
      <c r="AP127" s="534">
        <v>10</v>
      </c>
      <c r="AQ127" s="534">
        <v>1</v>
      </c>
      <c r="AR127" s="534">
        <v>3</v>
      </c>
      <c r="AS127" s="534">
        <v>2</v>
      </c>
      <c r="AT127" s="534">
        <v>3</v>
      </c>
      <c r="AU127" s="534">
        <v>1</v>
      </c>
      <c r="AV127" s="558"/>
    </row>
    <row r="128" spans="1:48" ht="14.25" customHeight="1" x14ac:dyDescent="0.25">
      <c r="A128" s="521" t="s">
        <v>519</v>
      </c>
      <c r="B128" s="521" t="s">
        <v>520</v>
      </c>
      <c r="C128" s="560" t="s">
        <v>298</v>
      </c>
      <c r="D128" s="560" t="s">
        <v>297</v>
      </c>
      <c r="E128" s="533">
        <v>29</v>
      </c>
      <c r="F128" s="533"/>
      <c r="G128" s="534">
        <v>4</v>
      </c>
      <c r="H128" s="534" t="s">
        <v>289</v>
      </c>
      <c r="I128" s="534" t="s">
        <v>289</v>
      </c>
      <c r="J128" s="534" t="s">
        <v>289</v>
      </c>
      <c r="K128" s="534" t="s">
        <v>289</v>
      </c>
      <c r="L128" s="534" t="s">
        <v>289</v>
      </c>
      <c r="M128" s="534"/>
      <c r="N128" s="534">
        <v>17</v>
      </c>
      <c r="O128" s="534">
        <v>13</v>
      </c>
      <c r="P128" s="534">
        <v>4</v>
      </c>
      <c r="Q128" s="534">
        <v>0</v>
      </c>
      <c r="R128" s="534">
        <v>0</v>
      </c>
      <c r="S128" s="534">
        <v>0</v>
      </c>
      <c r="T128" s="534"/>
      <c r="U128" s="534">
        <v>0</v>
      </c>
      <c r="V128" s="534">
        <v>0</v>
      </c>
      <c r="W128" s="534">
        <v>0</v>
      </c>
      <c r="X128" s="534">
        <v>0</v>
      </c>
      <c r="Y128" s="534">
        <v>0</v>
      </c>
      <c r="Z128" s="534">
        <v>0</v>
      </c>
      <c r="AA128" s="534"/>
      <c r="AB128" s="534">
        <v>1</v>
      </c>
      <c r="AC128" s="534">
        <v>1</v>
      </c>
      <c r="AD128" s="534">
        <v>0</v>
      </c>
      <c r="AE128" s="534">
        <v>0</v>
      </c>
      <c r="AF128" s="534">
        <v>0</v>
      </c>
      <c r="AG128" s="534">
        <v>0</v>
      </c>
      <c r="AH128" s="534"/>
      <c r="AI128" s="534">
        <v>7</v>
      </c>
      <c r="AJ128" s="534">
        <v>3</v>
      </c>
      <c r="AK128" s="534">
        <v>3</v>
      </c>
      <c r="AL128" s="534">
        <v>1</v>
      </c>
      <c r="AM128" s="534">
        <v>0</v>
      </c>
      <c r="AN128" s="534">
        <v>0</v>
      </c>
      <c r="AO128" s="534"/>
      <c r="AP128" s="534">
        <v>0</v>
      </c>
      <c r="AQ128" s="534">
        <v>0</v>
      </c>
      <c r="AR128" s="534">
        <v>0</v>
      </c>
      <c r="AS128" s="534">
        <v>0</v>
      </c>
      <c r="AT128" s="534">
        <v>0</v>
      </c>
      <c r="AU128" s="534">
        <v>0</v>
      </c>
      <c r="AV128" s="558"/>
    </row>
    <row r="129" spans="1:48" ht="14.25" customHeight="1" x14ac:dyDescent="0.25">
      <c r="A129" s="521" t="s">
        <v>521</v>
      </c>
      <c r="B129" s="521" t="s">
        <v>522</v>
      </c>
      <c r="C129" s="560" t="s">
        <v>288</v>
      </c>
      <c r="D129" s="560" t="s">
        <v>287</v>
      </c>
      <c r="E129" s="533">
        <v>2661</v>
      </c>
      <c r="F129" s="533"/>
      <c r="G129" s="534">
        <v>235</v>
      </c>
      <c r="H129" s="534">
        <v>116</v>
      </c>
      <c r="I129" s="534">
        <v>58</v>
      </c>
      <c r="J129" s="534">
        <v>47</v>
      </c>
      <c r="K129" s="534">
        <v>11</v>
      </c>
      <c r="L129" s="534">
        <v>3</v>
      </c>
      <c r="M129" s="534"/>
      <c r="N129" s="534">
        <v>1586</v>
      </c>
      <c r="O129" s="534">
        <v>139</v>
      </c>
      <c r="P129" s="534">
        <v>184</v>
      </c>
      <c r="Q129" s="534">
        <v>280</v>
      </c>
      <c r="R129" s="534">
        <v>245</v>
      </c>
      <c r="S129" s="534">
        <v>738</v>
      </c>
      <c r="T129" s="534"/>
      <c r="U129" s="534">
        <v>0</v>
      </c>
      <c r="V129" s="534">
        <v>0</v>
      </c>
      <c r="W129" s="534">
        <v>0</v>
      </c>
      <c r="X129" s="534">
        <v>0</v>
      </c>
      <c r="Y129" s="534">
        <v>0</v>
      </c>
      <c r="Z129" s="534">
        <v>0</v>
      </c>
      <c r="AA129" s="534"/>
      <c r="AB129" s="534">
        <v>479</v>
      </c>
      <c r="AC129" s="534">
        <v>0</v>
      </c>
      <c r="AD129" s="534">
        <v>1</v>
      </c>
      <c r="AE129" s="534">
        <v>9</v>
      </c>
      <c r="AF129" s="534">
        <v>57</v>
      </c>
      <c r="AG129" s="534">
        <v>412</v>
      </c>
      <c r="AH129" s="534"/>
      <c r="AI129" s="534">
        <v>361</v>
      </c>
      <c r="AJ129" s="534">
        <v>20</v>
      </c>
      <c r="AK129" s="534">
        <v>21</v>
      </c>
      <c r="AL129" s="534">
        <v>24</v>
      </c>
      <c r="AM129" s="534">
        <v>62</v>
      </c>
      <c r="AN129" s="534">
        <v>234</v>
      </c>
      <c r="AO129" s="534"/>
      <c r="AP129" s="534">
        <v>0</v>
      </c>
      <c r="AQ129" s="534">
        <v>0</v>
      </c>
      <c r="AR129" s="534">
        <v>0</v>
      </c>
      <c r="AS129" s="534">
        <v>0</v>
      </c>
      <c r="AT129" s="534">
        <v>0</v>
      </c>
      <c r="AU129" s="534">
        <v>0</v>
      </c>
      <c r="AV129" s="558"/>
    </row>
    <row r="130" spans="1:48" ht="14.25" customHeight="1" x14ac:dyDescent="0.25">
      <c r="A130" s="521" t="s">
        <v>523</v>
      </c>
      <c r="B130" s="521" t="s">
        <v>524</v>
      </c>
      <c r="C130" s="560" t="s">
        <v>302</v>
      </c>
      <c r="D130" s="560" t="s">
        <v>301</v>
      </c>
      <c r="E130" s="533">
        <v>380</v>
      </c>
      <c r="F130" s="533"/>
      <c r="G130" s="534">
        <v>31</v>
      </c>
      <c r="H130" s="534">
        <v>10</v>
      </c>
      <c r="I130" s="534">
        <v>10</v>
      </c>
      <c r="J130" s="534">
        <v>7</v>
      </c>
      <c r="K130" s="534">
        <v>4</v>
      </c>
      <c r="L130" s="534">
        <v>0</v>
      </c>
      <c r="M130" s="534"/>
      <c r="N130" s="534">
        <v>76</v>
      </c>
      <c r="O130" s="534">
        <v>26</v>
      </c>
      <c r="P130" s="534">
        <v>22</v>
      </c>
      <c r="Q130" s="534">
        <v>26</v>
      </c>
      <c r="R130" s="534">
        <v>1</v>
      </c>
      <c r="S130" s="534">
        <v>1</v>
      </c>
      <c r="T130" s="534"/>
      <c r="U130" s="534">
        <v>0</v>
      </c>
      <c r="V130" s="534">
        <v>0</v>
      </c>
      <c r="W130" s="534">
        <v>0</v>
      </c>
      <c r="X130" s="534">
        <v>0</v>
      </c>
      <c r="Y130" s="534">
        <v>0</v>
      </c>
      <c r="Z130" s="534">
        <v>0</v>
      </c>
      <c r="AA130" s="534"/>
      <c r="AB130" s="534">
        <v>9</v>
      </c>
      <c r="AC130" s="534">
        <v>1</v>
      </c>
      <c r="AD130" s="534">
        <v>1</v>
      </c>
      <c r="AE130" s="534">
        <v>3</v>
      </c>
      <c r="AF130" s="534">
        <v>2</v>
      </c>
      <c r="AG130" s="534">
        <v>2</v>
      </c>
      <c r="AH130" s="534"/>
      <c r="AI130" s="534">
        <v>72</v>
      </c>
      <c r="AJ130" s="534">
        <v>9</v>
      </c>
      <c r="AK130" s="534">
        <v>7</v>
      </c>
      <c r="AL130" s="534">
        <v>16</v>
      </c>
      <c r="AM130" s="534">
        <v>21</v>
      </c>
      <c r="AN130" s="534">
        <v>19</v>
      </c>
      <c r="AO130" s="534"/>
      <c r="AP130" s="534">
        <v>192</v>
      </c>
      <c r="AQ130" s="534">
        <v>28</v>
      </c>
      <c r="AR130" s="534">
        <v>29</v>
      </c>
      <c r="AS130" s="534">
        <v>57</v>
      </c>
      <c r="AT130" s="534">
        <v>66</v>
      </c>
      <c r="AU130" s="534">
        <v>12</v>
      </c>
      <c r="AV130" s="558"/>
    </row>
    <row r="131" spans="1:48" ht="14.25" customHeight="1" x14ac:dyDescent="0.25">
      <c r="A131" s="521" t="s">
        <v>525</v>
      </c>
      <c r="B131" s="521" t="s">
        <v>526</v>
      </c>
      <c r="C131" s="560" t="s">
        <v>288</v>
      </c>
      <c r="D131" s="560" t="s">
        <v>287</v>
      </c>
      <c r="E131" s="533">
        <v>1425</v>
      </c>
      <c r="F131" s="533"/>
      <c r="G131" s="534">
        <v>64</v>
      </c>
      <c r="H131" s="534">
        <v>25</v>
      </c>
      <c r="I131" s="534">
        <v>17</v>
      </c>
      <c r="J131" s="534">
        <v>14</v>
      </c>
      <c r="K131" s="534">
        <v>7</v>
      </c>
      <c r="L131" s="534">
        <v>1</v>
      </c>
      <c r="M131" s="534"/>
      <c r="N131" s="534">
        <v>542</v>
      </c>
      <c r="O131" s="534">
        <v>198</v>
      </c>
      <c r="P131" s="534">
        <v>149</v>
      </c>
      <c r="Q131" s="534">
        <v>102</v>
      </c>
      <c r="R131" s="534">
        <v>62</v>
      </c>
      <c r="S131" s="534">
        <v>31</v>
      </c>
      <c r="T131" s="534"/>
      <c r="U131" s="534">
        <v>4</v>
      </c>
      <c r="V131" s="534">
        <v>4</v>
      </c>
      <c r="W131" s="534">
        <v>0</v>
      </c>
      <c r="X131" s="534">
        <v>0</v>
      </c>
      <c r="Y131" s="534">
        <v>0</v>
      </c>
      <c r="Z131" s="534">
        <v>0</v>
      </c>
      <c r="AA131" s="534"/>
      <c r="AB131" s="534">
        <v>410</v>
      </c>
      <c r="AC131" s="534">
        <v>3</v>
      </c>
      <c r="AD131" s="534">
        <v>15</v>
      </c>
      <c r="AE131" s="534">
        <v>36</v>
      </c>
      <c r="AF131" s="534">
        <v>77</v>
      </c>
      <c r="AG131" s="534">
        <v>279</v>
      </c>
      <c r="AH131" s="534"/>
      <c r="AI131" s="534">
        <v>392</v>
      </c>
      <c r="AJ131" s="534">
        <v>3</v>
      </c>
      <c r="AK131" s="534">
        <v>11</v>
      </c>
      <c r="AL131" s="534">
        <v>46</v>
      </c>
      <c r="AM131" s="534">
        <v>109</v>
      </c>
      <c r="AN131" s="534">
        <v>223</v>
      </c>
      <c r="AO131" s="534"/>
      <c r="AP131" s="534">
        <v>13</v>
      </c>
      <c r="AQ131" s="534">
        <v>2</v>
      </c>
      <c r="AR131" s="534">
        <v>3</v>
      </c>
      <c r="AS131" s="534">
        <v>2</v>
      </c>
      <c r="AT131" s="534">
        <v>4</v>
      </c>
      <c r="AU131" s="534">
        <v>2</v>
      </c>
      <c r="AV131" s="558"/>
    </row>
    <row r="132" spans="1:48" ht="14.25" customHeight="1" x14ac:dyDescent="0.25">
      <c r="A132" s="521" t="s">
        <v>527</v>
      </c>
      <c r="B132" s="521" t="s">
        <v>528</v>
      </c>
      <c r="C132" s="560" t="s">
        <v>304</v>
      </c>
      <c r="D132" s="560" t="s">
        <v>303</v>
      </c>
      <c r="E132" s="533">
        <v>22</v>
      </c>
      <c r="F132" s="533"/>
      <c r="G132" s="534">
        <v>1</v>
      </c>
      <c r="H132" s="534" t="s">
        <v>289</v>
      </c>
      <c r="I132" s="534" t="s">
        <v>289</v>
      </c>
      <c r="J132" s="534" t="s">
        <v>289</v>
      </c>
      <c r="K132" s="534" t="s">
        <v>289</v>
      </c>
      <c r="L132" s="534" t="s">
        <v>289</v>
      </c>
      <c r="M132" s="534"/>
      <c r="N132" s="534">
        <v>3</v>
      </c>
      <c r="O132" s="534">
        <v>1</v>
      </c>
      <c r="P132" s="534">
        <v>2</v>
      </c>
      <c r="Q132" s="534">
        <v>0</v>
      </c>
      <c r="R132" s="534">
        <v>0</v>
      </c>
      <c r="S132" s="534">
        <v>0</v>
      </c>
      <c r="T132" s="534"/>
      <c r="U132" s="534">
        <v>0</v>
      </c>
      <c r="V132" s="534">
        <v>0</v>
      </c>
      <c r="W132" s="534">
        <v>0</v>
      </c>
      <c r="X132" s="534">
        <v>0</v>
      </c>
      <c r="Y132" s="534">
        <v>0</v>
      </c>
      <c r="Z132" s="534">
        <v>0</v>
      </c>
      <c r="AA132" s="534"/>
      <c r="AB132" s="534">
        <v>0</v>
      </c>
      <c r="AC132" s="534">
        <v>0</v>
      </c>
      <c r="AD132" s="534">
        <v>0</v>
      </c>
      <c r="AE132" s="534">
        <v>0</v>
      </c>
      <c r="AF132" s="534">
        <v>0</v>
      </c>
      <c r="AG132" s="534">
        <v>0</v>
      </c>
      <c r="AH132" s="534"/>
      <c r="AI132" s="534">
        <v>18</v>
      </c>
      <c r="AJ132" s="534">
        <v>0</v>
      </c>
      <c r="AK132" s="534">
        <v>4</v>
      </c>
      <c r="AL132" s="534">
        <v>11</v>
      </c>
      <c r="AM132" s="534">
        <v>3</v>
      </c>
      <c r="AN132" s="534">
        <v>0</v>
      </c>
      <c r="AO132" s="534"/>
      <c r="AP132" s="534">
        <v>0</v>
      </c>
      <c r="AQ132" s="534">
        <v>0</v>
      </c>
      <c r="AR132" s="534">
        <v>0</v>
      </c>
      <c r="AS132" s="534">
        <v>0</v>
      </c>
      <c r="AT132" s="534">
        <v>0</v>
      </c>
      <c r="AU132" s="534">
        <v>0</v>
      </c>
      <c r="AV132" s="558"/>
    </row>
    <row r="133" spans="1:48" ht="14.25" customHeight="1" x14ac:dyDescent="0.25">
      <c r="A133" s="521" t="s">
        <v>529</v>
      </c>
      <c r="B133" s="521" t="s">
        <v>530</v>
      </c>
      <c r="C133" s="560" t="s">
        <v>292</v>
      </c>
      <c r="D133" s="560" t="s">
        <v>291</v>
      </c>
      <c r="E133" s="533">
        <v>18</v>
      </c>
      <c r="F133" s="533"/>
      <c r="G133" s="534">
        <v>9</v>
      </c>
      <c r="H133" s="534">
        <v>9</v>
      </c>
      <c r="I133" s="534">
        <v>0</v>
      </c>
      <c r="J133" s="534">
        <v>0</v>
      </c>
      <c r="K133" s="534">
        <v>0</v>
      </c>
      <c r="L133" s="534">
        <v>0</v>
      </c>
      <c r="M133" s="534"/>
      <c r="N133" s="534">
        <v>5</v>
      </c>
      <c r="O133" s="534">
        <v>5</v>
      </c>
      <c r="P133" s="534">
        <v>0</v>
      </c>
      <c r="Q133" s="534">
        <v>0</v>
      </c>
      <c r="R133" s="534">
        <v>0</v>
      </c>
      <c r="S133" s="534">
        <v>0</v>
      </c>
      <c r="T133" s="534"/>
      <c r="U133" s="534">
        <v>0</v>
      </c>
      <c r="V133" s="534">
        <v>0</v>
      </c>
      <c r="W133" s="534">
        <v>0</v>
      </c>
      <c r="X133" s="534">
        <v>0</v>
      </c>
      <c r="Y133" s="534">
        <v>0</v>
      </c>
      <c r="Z133" s="534">
        <v>0</v>
      </c>
      <c r="AA133" s="534"/>
      <c r="AB133" s="534">
        <v>0</v>
      </c>
      <c r="AC133" s="534">
        <v>0</v>
      </c>
      <c r="AD133" s="534">
        <v>0</v>
      </c>
      <c r="AE133" s="534">
        <v>0</v>
      </c>
      <c r="AF133" s="534">
        <v>0</v>
      </c>
      <c r="AG133" s="534">
        <v>0</v>
      </c>
      <c r="AH133" s="534"/>
      <c r="AI133" s="534">
        <v>3</v>
      </c>
      <c r="AJ133" s="534">
        <v>3</v>
      </c>
      <c r="AK133" s="534">
        <v>0</v>
      </c>
      <c r="AL133" s="534">
        <v>0</v>
      </c>
      <c r="AM133" s="534">
        <v>0</v>
      </c>
      <c r="AN133" s="534">
        <v>0</v>
      </c>
      <c r="AO133" s="534"/>
      <c r="AP133" s="534">
        <v>1</v>
      </c>
      <c r="AQ133" s="534">
        <v>1</v>
      </c>
      <c r="AR133" s="534">
        <v>0</v>
      </c>
      <c r="AS133" s="534">
        <v>0</v>
      </c>
      <c r="AT133" s="534">
        <v>0</v>
      </c>
      <c r="AU133" s="534">
        <v>0</v>
      </c>
      <c r="AV133" s="558"/>
    </row>
    <row r="134" spans="1:48" ht="14.25" customHeight="1" x14ac:dyDescent="0.25">
      <c r="A134" s="521" t="s">
        <v>531</v>
      </c>
      <c r="B134" s="521" t="s">
        <v>532</v>
      </c>
      <c r="C134" s="560" t="s">
        <v>304</v>
      </c>
      <c r="D134" s="560" t="s">
        <v>303</v>
      </c>
      <c r="E134" s="533">
        <v>628</v>
      </c>
      <c r="F134" s="533"/>
      <c r="G134" s="534">
        <v>107</v>
      </c>
      <c r="H134" s="534">
        <v>38</v>
      </c>
      <c r="I134" s="534">
        <v>24</v>
      </c>
      <c r="J134" s="534">
        <v>33</v>
      </c>
      <c r="K134" s="534">
        <v>12</v>
      </c>
      <c r="L134" s="534">
        <v>0</v>
      </c>
      <c r="M134" s="534"/>
      <c r="N134" s="534">
        <v>409</v>
      </c>
      <c r="O134" s="534">
        <v>126</v>
      </c>
      <c r="P134" s="534">
        <v>89</v>
      </c>
      <c r="Q134" s="534">
        <v>134</v>
      </c>
      <c r="R134" s="534">
        <v>58</v>
      </c>
      <c r="S134" s="534">
        <v>2</v>
      </c>
      <c r="T134" s="534"/>
      <c r="U134" s="534">
        <v>0</v>
      </c>
      <c r="V134" s="534">
        <v>0</v>
      </c>
      <c r="W134" s="534">
        <v>0</v>
      </c>
      <c r="X134" s="534">
        <v>0</v>
      </c>
      <c r="Y134" s="534">
        <v>0</v>
      </c>
      <c r="Z134" s="534">
        <v>0</v>
      </c>
      <c r="AA134" s="534"/>
      <c r="AB134" s="534">
        <v>25</v>
      </c>
      <c r="AC134" s="534">
        <v>3</v>
      </c>
      <c r="AD134" s="534">
        <v>4</v>
      </c>
      <c r="AE134" s="534">
        <v>8</v>
      </c>
      <c r="AF134" s="534">
        <v>10</v>
      </c>
      <c r="AG134" s="534">
        <v>0</v>
      </c>
      <c r="AH134" s="534"/>
      <c r="AI134" s="534">
        <v>87</v>
      </c>
      <c r="AJ134" s="534">
        <v>13</v>
      </c>
      <c r="AK134" s="534">
        <v>10</v>
      </c>
      <c r="AL134" s="534">
        <v>35</v>
      </c>
      <c r="AM134" s="534">
        <v>29</v>
      </c>
      <c r="AN134" s="534">
        <v>0</v>
      </c>
      <c r="AO134" s="534"/>
      <c r="AP134" s="534">
        <v>0</v>
      </c>
      <c r="AQ134" s="534">
        <v>0</v>
      </c>
      <c r="AR134" s="534">
        <v>0</v>
      </c>
      <c r="AS134" s="534">
        <v>0</v>
      </c>
      <c r="AT134" s="534">
        <v>0</v>
      </c>
      <c r="AU134" s="534">
        <v>0</v>
      </c>
      <c r="AV134" s="558"/>
    </row>
    <row r="135" spans="1:48" ht="14.25" customHeight="1" x14ac:dyDescent="0.25">
      <c r="A135" s="521" t="s">
        <v>533</v>
      </c>
      <c r="B135" s="521" t="s">
        <v>534</v>
      </c>
      <c r="C135" s="560" t="s">
        <v>304</v>
      </c>
      <c r="D135" s="560" t="s">
        <v>303</v>
      </c>
      <c r="E135" s="533">
        <v>186</v>
      </c>
      <c r="F135" s="533"/>
      <c r="G135" s="534">
        <v>42</v>
      </c>
      <c r="H135" s="534">
        <v>15</v>
      </c>
      <c r="I135" s="534">
        <v>9</v>
      </c>
      <c r="J135" s="534">
        <v>13</v>
      </c>
      <c r="K135" s="534">
        <v>4</v>
      </c>
      <c r="L135" s="534">
        <v>1</v>
      </c>
      <c r="M135" s="534"/>
      <c r="N135" s="534">
        <v>112</v>
      </c>
      <c r="O135" s="534">
        <v>42</v>
      </c>
      <c r="P135" s="534">
        <v>25</v>
      </c>
      <c r="Q135" s="534">
        <v>35</v>
      </c>
      <c r="R135" s="534">
        <v>10</v>
      </c>
      <c r="S135" s="534">
        <v>0</v>
      </c>
      <c r="T135" s="534"/>
      <c r="U135" s="534">
        <v>3</v>
      </c>
      <c r="V135" s="534">
        <v>0</v>
      </c>
      <c r="W135" s="534">
        <v>1</v>
      </c>
      <c r="X135" s="534">
        <v>0</v>
      </c>
      <c r="Y135" s="534">
        <v>2</v>
      </c>
      <c r="Z135" s="534">
        <v>0</v>
      </c>
      <c r="AA135" s="534"/>
      <c r="AB135" s="534">
        <v>1</v>
      </c>
      <c r="AC135" s="534">
        <v>0</v>
      </c>
      <c r="AD135" s="534">
        <v>0</v>
      </c>
      <c r="AE135" s="534">
        <v>0</v>
      </c>
      <c r="AF135" s="534">
        <v>0</v>
      </c>
      <c r="AG135" s="534">
        <v>1</v>
      </c>
      <c r="AH135" s="534"/>
      <c r="AI135" s="534">
        <v>20</v>
      </c>
      <c r="AJ135" s="534">
        <v>6</v>
      </c>
      <c r="AK135" s="534">
        <v>1</v>
      </c>
      <c r="AL135" s="534">
        <v>11</v>
      </c>
      <c r="AM135" s="534">
        <v>2</v>
      </c>
      <c r="AN135" s="534">
        <v>0</v>
      </c>
      <c r="AO135" s="534"/>
      <c r="AP135" s="534">
        <v>8</v>
      </c>
      <c r="AQ135" s="534">
        <v>0</v>
      </c>
      <c r="AR135" s="534">
        <v>2</v>
      </c>
      <c r="AS135" s="534">
        <v>5</v>
      </c>
      <c r="AT135" s="534">
        <v>0</v>
      </c>
      <c r="AU135" s="534">
        <v>1</v>
      </c>
      <c r="AV135" s="558"/>
    </row>
    <row r="136" spans="1:48" ht="14.25" customHeight="1" x14ac:dyDescent="0.25">
      <c r="A136" s="521" t="s">
        <v>535</v>
      </c>
      <c r="B136" s="521" t="s">
        <v>536</v>
      </c>
      <c r="C136" s="560" t="s">
        <v>288</v>
      </c>
      <c r="D136" s="560" t="s">
        <v>287</v>
      </c>
      <c r="E136" s="533">
        <v>1358</v>
      </c>
      <c r="F136" s="533"/>
      <c r="G136" s="534">
        <v>90</v>
      </c>
      <c r="H136" s="534">
        <v>45</v>
      </c>
      <c r="I136" s="534">
        <v>15</v>
      </c>
      <c r="J136" s="534">
        <v>7</v>
      </c>
      <c r="K136" s="534">
        <v>22</v>
      </c>
      <c r="L136" s="534">
        <v>1</v>
      </c>
      <c r="M136" s="534"/>
      <c r="N136" s="534">
        <v>233</v>
      </c>
      <c r="O136" s="534">
        <v>62</v>
      </c>
      <c r="P136" s="534">
        <v>80</v>
      </c>
      <c r="Q136" s="534">
        <v>78</v>
      </c>
      <c r="R136" s="534">
        <v>12</v>
      </c>
      <c r="S136" s="534">
        <v>1</v>
      </c>
      <c r="T136" s="534"/>
      <c r="U136" s="534">
        <v>196</v>
      </c>
      <c r="V136" s="534">
        <v>32</v>
      </c>
      <c r="W136" s="534">
        <v>27</v>
      </c>
      <c r="X136" s="534">
        <v>59</v>
      </c>
      <c r="Y136" s="534">
        <v>59</v>
      </c>
      <c r="Z136" s="534">
        <v>19</v>
      </c>
      <c r="AA136" s="534"/>
      <c r="AB136" s="534">
        <v>546</v>
      </c>
      <c r="AC136" s="534">
        <v>3</v>
      </c>
      <c r="AD136" s="534">
        <v>5</v>
      </c>
      <c r="AE136" s="534">
        <v>55</v>
      </c>
      <c r="AF136" s="534">
        <v>230</v>
      </c>
      <c r="AG136" s="534">
        <v>253</v>
      </c>
      <c r="AH136" s="534"/>
      <c r="AI136" s="534">
        <v>283</v>
      </c>
      <c r="AJ136" s="534">
        <v>2</v>
      </c>
      <c r="AK136" s="534">
        <v>7</v>
      </c>
      <c r="AL136" s="534">
        <v>21</v>
      </c>
      <c r="AM136" s="534">
        <v>103</v>
      </c>
      <c r="AN136" s="534">
        <v>150</v>
      </c>
      <c r="AO136" s="534"/>
      <c r="AP136" s="534">
        <v>10</v>
      </c>
      <c r="AQ136" s="534">
        <v>0</v>
      </c>
      <c r="AR136" s="534">
        <v>0</v>
      </c>
      <c r="AS136" s="534">
        <v>0</v>
      </c>
      <c r="AT136" s="534">
        <v>4</v>
      </c>
      <c r="AU136" s="534">
        <v>6</v>
      </c>
      <c r="AV136" s="558"/>
    </row>
    <row r="137" spans="1:48" ht="14.25" customHeight="1" x14ac:dyDescent="0.25">
      <c r="A137" s="521" t="s">
        <v>537</v>
      </c>
      <c r="B137" s="521" t="s">
        <v>538</v>
      </c>
      <c r="C137" s="560" t="s">
        <v>300</v>
      </c>
      <c r="D137" s="560" t="s">
        <v>299</v>
      </c>
      <c r="E137" s="533">
        <v>183</v>
      </c>
      <c r="F137" s="533"/>
      <c r="G137" s="534">
        <v>17</v>
      </c>
      <c r="H137" s="534">
        <v>0</v>
      </c>
      <c r="I137" s="534">
        <v>6</v>
      </c>
      <c r="J137" s="534">
        <v>11</v>
      </c>
      <c r="K137" s="534">
        <v>0</v>
      </c>
      <c r="L137" s="534">
        <v>0</v>
      </c>
      <c r="M137" s="534"/>
      <c r="N137" s="534">
        <v>53</v>
      </c>
      <c r="O137" s="534">
        <v>27</v>
      </c>
      <c r="P137" s="534">
        <v>12</v>
      </c>
      <c r="Q137" s="534">
        <v>10</v>
      </c>
      <c r="R137" s="534">
        <v>4</v>
      </c>
      <c r="S137" s="534">
        <v>0</v>
      </c>
      <c r="T137" s="534"/>
      <c r="U137" s="534">
        <v>37</v>
      </c>
      <c r="V137" s="534">
        <v>25</v>
      </c>
      <c r="W137" s="534">
        <v>10</v>
      </c>
      <c r="X137" s="534">
        <v>2</v>
      </c>
      <c r="Y137" s="534">
        <v>0</v>
      </c>
      <c r="Z137" s="534">
        <v>0</v>
      </c>
      <c r="AA137" s="534"/>
      <c r="AB137" s="534">
        <v>61</v>
      </c>
      <c r="AC137" s="534">
        <v>11</v>
      </c>
      <c r="AD137" s="534">
        <v>15</v>
      </c>
      <c r="AE137" s="534">
        <v>20</v>
      </c>
      <c r="AF137" s="534">
        <v>15</v>
      </c>
      <c r="AG137" s="534">
        <v>0</v>
      </c>
      <c r="AH137" s="534"/>
      <c r="AI137" s="534">
        <v>15</v>
      </c>
      <c r="AJ137" s="534">
        <v>4</v>
      </c>
      <c r="AK137" s="534">
        <v>7</v>
      </c>
      <c r="AL137" s="534">
        <v>1</v>
      </c>
      <c r="AM137" s="534">
        <v>3</v>
      </c>
      <c r="AN137" s="534">
        <v>0</v>
      </c>
      <c r="AO137" s="534"/>
      <c r="AP137" s="534">
        <v>0</v>
      </c>
      <c r="AQ137" s="534">
        <v>0</v>
      </c>
      <c r="AR137" s="534">
        <v>0</v>
      </c>
      <c r="AS137" s="534">
        <v>0</v>
      </c>
      <c r="AT137" s="534">
        <v>0</v>
      </c>
      <c r="AU137" s="534">
        <v>0</v>
      </c>
      <c r="AV137" s="558"/>
    </row>
    <row r="138" spans="1:48" ht="14.25" customHeight="1" x14ac:dyDescent="0.25">
      <c r="A138" s="521" t="s">
        <v>539</v>
      </c>
      <c r="B138" s="521" t="s">
        <v>540</v>
      </c>
      <c r="C138" s="560" t="s">
        <v>302</v>
      </c>
      <c r="D138" s="560" t="s">
        <v>301</v>
      </c>
      <c r="E138" s="533">
        <v>101</v>
      </c>
      <c r="F138" s="533"/>
      <c r="G138" s="534">
        <v>17</v>
      </c>
      <c r="H138" s="534">
        <v>9</v>
      </c>
      <c r="I138" s="534">
        <v>5</v>
      </c>
      <c r="J138" s="534">
        <v>2</v>
      </c>
      <c r="K138" s="534">
        <v>1</v>
      </c>
      <c r="L138" s="534">
        <v>0</v>
      </c>
      <c r="M138" s="534"/>
      <c r="N138" s="534">
        <v>12</v>
      </c>
      <c r="O138" s="534">
        <v>6</v>
      </c>
      <c r="P138" s="534">
        <v>2</v>
      </c>
      <c r="Q138" s="534">
        <v>3</v>
      </c>
      <c r="R138" s="534">
        <v>1</v>
      </c>
      <c r="S138" s="534">
        <v>0</v>
      </c>
      <c r="T138" s="534"/>
      <c r="U138" s="534">
        <v>9</v>
      </c>
      <c r="V138" s="534">
        <v>6</v>
      </c>
      <c r="W138" s="534">
        <v>0</v>
      </c>
      <c r="X138" s="534">
        <v>0</v>
      </c>
      <c r="Y138" s="534">
        <v>3</v>
      </c>
      <c r="Z138" s="534">
        <v>0</v>
      </c>
      <c r="AA138" s="534"/>
      <c r="AB138" s="534">
        <v>0</v>
      </c>
      <c r="AC138" s="534">
        <v>0</v>
      </c>
      <c r="AD138" s="534">
        <v>0</v>
      </c>
      <c r="AE138" s="534">
        <v>0</v>
      </c>
      <c r="AF138" s="534">
        <v>0</v>
      </c>
      <c r="AG138" s="534">
        <v>0</v>
      </c>
      <c r="AH138" s="534"/>
      <c r="AI138" s="534">
        <v>58</v>
      </c>
      <c r="AJ138" s="534">
        <v>17</v>
      </c>
      <c r="AK138" s="534">
        <v>19</v>
      </c>
      <c r="AL138" s="534">
        <v>8</v>
      </c>
      <c r="AM138" s="534">
        <v>14</v>
      </c>
      <c r="AN138" s="534">
        <v>0</v>
      </c>
      <c r="AO138" s="534"/>
      <c r="AP138" s="534">
        <v>5</v>
      </c>
      <c r="AQ138" s="534">
        <v>2</v>
      </c>
      <c r="AR138" s="534">
        <v>1</v>
      </c>
      <c r="AS138" s="534">
        <v>2</v>
      </c>
      <c r="AT138" s="534">
        <v>0</v>
      </c>
      <c r="AU138" s="534">
        <v>0</v>
      </c>
      <c r="AV138" s="558"/>
    </row>
    <row r="139" spans="1:48" ht="14.25" customHeight="1" x14ac:dyDescent="0.25">
      <c r="A139" s="521" t="s">
        <v>541</v>
      </c>
      <c r="B139" s="521" t="s">
        <v>542</v>
      </c>
      <c r="C139" s="560" t="s">
        <v>298</v>
      </c>
      <c r="D139" s="560" t="s">
        <v>297</v>
      </c>
      <c r="E139" s="533">
        <v>25</v>
      </c>
      <c r="F139" s="533"/>
      <c r="G139" s="534">
        <v>8</v>
      </c>
      <c r="H139" s="534">
        <v>8</v>
      </c>
      <c r="I139" s="534">
        <v>0</v>
      </c>
      <c r="J139" s="534">
        <v>0</v>
      </c>
      <c r="K139" s="534">
        <v>0</v>
      </c>
      <c r="L139" s="534">
        <v>0</v>
      </c>
      <c r="M139" s="534"/>
      <c r="N139" s="534">
        <v>0</v>
      </c>
      <c r="O139" s="534">
        <v>0</v>
      </c>
      <c r="P139" s="534">
        <v>0</v>
      </c>
      <c r="Q139" s="534">
        <v>0</v>
      </c>
      <c r="R139" s="534">
        <v>0</v>
      </c>
      <c r="S139" s="534">
        <v>0</v>
      </c>
      <c r="T139" s="534"/>
      <c r="U139" s="534">
        <v>0</v>
      </c>
      <c r="V139" s="534">
        <v>0</v>
      </c>
      <c r="W139" s="534">
        <v>0</v>
      </c>
      <c r="X139" s="534">
        <v>0</v>
      </c>
      <c r="Y139" s="534">
        <v>0</v>
      </c>
      <c r="Z139" s="534">
        <v>0</v>
      </c>
      <c r="AA139" s="534"/>
      <c r="AB139" s="534">
        <v>0</v>
      </c>
      <c r="AC139" s="534">
        <v>0</v>
      </c>
      <c r="AD139" s="534">
        <v>0</v>
      </c>
      <c r="AE139" s="534">
        <v>0</v>
      </c>
      <c r="AF139" s="534">
        <v>0</v>
      </c>
      <c r="AG139" s="534">
        <v>0</v>
      </c>
      <c r="AH139" s="534"/>
      <c r="AI139" s="534">
        <v>16</v>
      </c>
      <c r="AJ139" s="534">
        <v>7</v>
      </c>
      <c r="AK139" s="534">
        <v>3</v>
      </c>
      <c r="AL139" s="534">
        <v>2</v>
      </c>
      <c r="AM139" s="534">
        <v>2</v>
      </c>
      <c r="AN139" s="534">
        <v>2</v>
      </c>
      <c r="AO139" s="534"/>
      <c r="AP139" s="534">
        <v>1</v>
      </c>
      <c r="AQ139" s="534">
        <v>1</v>
      </c>
      <c r="AR139" s="534">
        <v>0</v>
      </c>
      <c r="AS139" s="534">
        <v>0</v>
      </c>
      <c r="AT139" s="534">
        <v>0</v>
      </c>
      <c r="AU139" s="534">
        <v>0</v>
      </c>
      <c r="AV139" s="558"/>
    </row>
    <row r="140" spans="1:48" ht="14.25" customHeight="1" x14ac:dyDescent="0.25">
      <c r="A140" s="712" t="s">
        <v>543</v>
      </c>
      <c r="B140" s="712" t="s">
        <v>544</v>
      </c>
      <c r="C140" s="729" t="s">
        <v>288</v>
      </c>
      <c r="D140" s="729" t="s">
        <v>287</v>
      </c>
      <c r="E140" s="714" t="s">
        <v>907</v>
      </c>
      <c r="F140" s="714"/>
      <c r="G140" s="713" t="s">
        <v>907</v>
      </c>
      <c r="H140" s="713" t="s">
        <v>907</v>
      </c>
      <c r="I140" s="713" t="s">
        <v>907</v>
      </c>
      <c r="J140" s="713" t="s">
        <v>907</v>
      </c>
      <c r="K140" s="713" t="s">
        <v>907</v>
      </c>
      <c r="L140" s="713" t="s">
        <v>907</v>
      </c>
      <c r="M140" s="713"/>
      <c r="N140" s="713" t="s">
        <v>907</v>
      </c>
      <c r="O140" s="713" t="s">
        <v>907</v>
      </c>
      <c r="P140" s="713" t="s">
        <v>907</v>
      </c>
      <c r="Q140" s="713" t="s">
        <v>907</v>
      </c>
      <c r="R140" s="713" t="s">
        <v>907</v>
      </c>
      <c r="S140" s="713" t="s">
        <v>907</v>
      </c>
      <c r="T140" s="713"/>
      <c r="U140" s="713" t="s">
        <v>907</v>
      </c>
      <c r="V140" s="713" t="s">
        <v>907</v>
      </c>
      <c r="W140" s="713" t="s">
        <v>907</v>
      </c>
      <c r="X140" s="713" t="s">
        <v>907</v>
      </c>
      <c r="Y140" s="713" t="s">
        <v>907</v>
      </c>
      <c r="Z140" s="713" t="s">
        <v>907</v>
      </c>
      <c r="AA140" s="713"/>
      <c r="AB140" s="713" t="s">
        <v>907</v>
      </c>
      <c r="AC140" s="713" t="s">
        <v>907</v>
      </c>
      <c r="AD140" s="713" t="s">
        <v>907</v>
      </c>
      <c r="AE140" s="713" t="s">
        <v>907</v>
      </c>
      <c r="AF140" s="713" t="s">
        <v>907</v>
      </c>
      <c r="AG140" s="713" t="s">
        <v>907</v>
      </c>
      <c r="AH140" s="713"/>
      <c r="AI140" s="713" t="s">
        <v>907</v>
      </c>
      <c r="AJ140" s="713" t="s">
        <v>907</v>
      </c>
      <c r="AK140" s="713" t="s">
        <v>907</v>
      </c>
      <c r="AL140" s="713" t="s">
        <v>907</v>
      </c>
      <c r="AM140" s="713" t="s">
        <v>907</v>
      </c>
      <c r="AN140" s="713" t="s">
        <v>907</v>
      </c>
      <c r="AO140" s="713"/>
      <c r="AP140" s="713" t="s">
        <v>907</v>
      </c>
      <c r="AQ140" s="713" t="s">
        <v>907</v>
      </c>
      <c r="AR140" s="713" t="s">
        <v>907</v>
      </c>
      <c r="AS140" s="713" t="s">
        <v>907</v>
      </c>
      <c r="AT140" s="713" t="s">
        <v>907</v>
      </c>
      <c r="AU140" s="713" t="s">
        <v>907</v>
      </c>
      <c r="AV140" s="558"/>
    </row>
    <row r="141" spans="1:48" ht="14.25" customHeight="1" x14ac:dyDescent="0.25">
      <c r="A141" s="521" t="s">
        <v>545</v>
      </c>
      <c r="B141" s="521" t="s">
        <v>546</v>
      </c>
      <c r="C141" s="560" t="s">
        <v>298</v>
      </c>
      <c r="D141" s="560" t="s">
        <v>297</v>
      </c>
      <c r="E141" s="533">
        <v>128</v>
      </c>
      <c r="F141" s="533"/>
      <c r="G141" s="534">
        <v>56</v>
      </c>
      <c r="H141" s="534">
        <v>51</v>
      </c>
      <c r="I141" s="534">
        <v>5</v>
      </c>
      <c r="J141" s="534">
        <v>0</v>
      </c>
      <c r="K141" s="534">
        <v>0</v>
      </c>
      <c r="L141" s="534">
        <v>0</v>
      </c>
      <c r="M141" s="534"/>
      <c r="N141" s="534">
        <v>43</v>
      </c>
      <c r="O141" s="534">
        <v>31</v>
      </c>
      <c r="P141" s="534">
        <v>12</v>
      </c>
      <c r="Q141" s="534">
        <v>0</v>
      </c>
      <c r="R141" s="534">
        <v>0</v>
      </c>
      <c r="S141" s="534">
        <v>0</v>
      </c>
      <c r="T141" s="534"/>
      <c r="U141" s="534">
        <v>20</v>
      </c>
      <c r="V141" s="534">
        <v>17</v>
      </c>
      <c r="W141" s="534">
        <v>3</v>
      </c>
      <c r="X141" s="534">
        <v>0</v>
      </c>
      <c r="Y141" s="534">
        <v>0</v>
      </c>
      <c r="Z141" s="534">
        <v>0</v>
      </c>
      <c r="AA141" s="534"/>
      <c r="AB141" s="534">
        <v>0</v>
      </c>
      <c r="AC141" s="534">
        <v>0</v>
      </c>
      <c r="AD141" s="534">
        <v>0</v>
      </c>
      <c r="AE141" s="534">
        <v>0</v>
      </c>
      <c r="AF141" s="534">
        <v>0</v>
      </c>
      <c r="AG141" s="534">
        <v>0</v>
      </c>
      <c r="AH141" s="534"/>
      <c r="AI141" s="534">
        <v>9</v>
      </c>
      <c r="AJ141" s="534">
        <v>7</v>
      </c>
      <c r="AK141" s="534">
        <v>2</v>
      </c>
      <c r="AL141" s="534">
        <v>0</v>
      </c>
      <c r="AM141" s="534">
        <v>0</v>
      </c>
      <c r="AN141" s="534">
        <v>0</v>
      </c>
      <c r="AO141" s="534"/>
      <c r="AP141" s="534">
        <v>0</v>
      </c>
      <c r="AQ141" s="534">
        <v>0</v>
      </c>
      <c r="AR141" s="534">
        <v>0</v>
      </c>
      <c r="AS141" s="534">
        <v>0</v>
      </c>
      <c r="AT141" s="534">
        <v>0</v>
      </c>
      <c r="AU141" s="534">
        <v>0</v>
      </c>
      <c r="AV141" s="558"/>
    </row>
    <row r="142" spans="1:48" ht="14.25" customHeight="1" x14ac:dyDescent="0.25">
      <c r="A142" s="521" t="s">
        <v>547</v>
      </c>
      <c r="B142" s="521" t="s">
        <v>548</v>
      </c>
      <c r="C142" s="560" t="s">
        <v>304</v>
      </c>
      <c r="D142" s="560" t="s">
        <v>303</v>
      </c>
      <c r="E142" s="533">
        <v>147</v>
      </c>
      <c r="F142" s="533"/>
      <c r="G142" s="534">
        <v>18</v>
      </c>
      <c r="H142" s="534">
        <v>16</v>
      </c>
      <c r="I142" s="534">
        <v>1</v>
      </c>
      <c r="J142" s="534">
        <v>0</v>
      </c>
      <c r="K142" s="534">
        <v>1</v>
      </c>
      <c r="L142" s="534">
        <v>0</v>
      </c>
      <c r="M142" s="534"/>
      <c r="N142" s="534">
        <v>24</v>
      </c>
      <c r="O142" s="534">
        <v>22</v>
      </c>
      <c r="P142" s="534">
        <v>0</v>
      </c>
      <c r="Q142" s="534">
        <v>0</v>
      </c>
      <c r="R142" s="534">
        <v>2</v>
      </c>
      <c r="S142" s="534">
        <v>0</v>
      </c>
      <c r="T142" s="534"/>
      <c r="U142" s="534">
        <v>2</v>
      </c>
      <c r="V142" s="534">
        <v>1</v>
      </c>
      <c r="W142" s="534">
        <v>0</v>
      </c>
      <c r="X142" s="534">
        <v>0</v>
      </c>
      <c r="Y142" s="534">
        <v>1</v>
      </c>
      <c r="Z142" s="534">
        <v>0</v>
      </c>
      <c r="AA142" s="534"/>
      <c r="AB142" s="534">
        <v>0</v>
      </c>
      <c r="AC142" s="534">
        <v>0</v>
      </c>
      <c r="AD142" s="534">
        <v>0</v>
      </c>
      <c r="AE142" s="534">
        <v>0</v>
      </c>
      <c r="AF142" s="534">
        <v>0</v>
      </c>
      <c r="AG142" s="534">
        <v>0</v>
      </c>
      <c r="AH142" s="534"/>
      <c r="AI142" s="534">
        <v>103</v>
      </c>
      <c r="AJ142" s="534">
        <v>14</v>
      </c>
      <c r="AK142" s="534">
        <v>15</v>
      </c>
      <c r="AL142" s="534">
        <v>23</v>
      </c>
      <c r="AM142" s="534">
        <v>42</v>
      </c>
      <c r="AN142" s="534">
        <v>9</v>
      </c>
      <c r="AO142" s="534"/>
      <c r="AP142" s="534">
        <v>0</v>
      </c>
      <c r="AQ142" s="534">
        <v>0</v>
      </c>
      <c r="AR142" s="534">
        <v>0</v>
      </c>
      <c r="AS142" s="534">
        <v>0</v>
      </c>
      <c r="AT142" s="534">
        <v>0</v>
      </c>
      <c r="AU142" s="534">
        <v>0</v>
      </c>
      <c r="AV142" s="558"/>
    </row>
    <row r="143" spans="1:48" ht="14.25" customHeight="1" x14ac:dyDescent="0.25">
      <c r="A143" s="521" t="s">
        <v>549</v>
      </c>
      <c r="B143" s="521" t="s">
        <v>550</v>
      </c>
      <c r="C143" s="560" t="s">
        <v>288</v>
      </c>
      <c r="D143" s="560" t="s">
        <v>287</v>
      </c>
      <c r="E143" s="533">
        <v>505</v>
      </c>
      <c r="F143" s="533"/>
      <c r="G143" s="534">
        <v>102</v>
      </c>
      <c r="H143" s="534">
        <v>50</v>
      </c>
      <c r="I143" s="534">
        <v>27</v>
      </c>
      <c r="J143" s="534">
        <v>16</v>
      </c>
      <c r="K143" s="534">
        <v>9</v>
      </c>
      <c r="L143" s="534">
        <v>0</v>
      </c>
      <c r="M143" s="534"/>
      <c r="N143" s="534">
        <v>114</v>
      </c>
      <c r="O143" s="534">
        <v>65</v>
      </c>
      <c r="P143" s="534">
        <v>16</v>
      </c>
      <c r="Q143" s="534">
        <v>21</v>
      </c>
      <c r="R143" s="534">
        <v>9</v>
      </c>
      <c r="S143" s="534">
        <v>3</v>
      </c>
      <c r="T143" s="534"/>
      <c r="U143" s="534">
        <v>37</v>
      </c>
      <c r="V143" s="534">
        <v>16</v>
      </c>
      <c r="W143" s="534">
        <v>8</v>
      </c>
      <c r="X143" s="534">
        <v>7</v>
      </c>
      <c r="Y143" s="534">
        <v>4</v>
      </c>
      <c r="Z143" s="534">
        <v>2</v>
      </c>
      <c r="AA143" s="534"/>
      <c r="AB143" s="534">
        <v>183</v>
      </c>
      <c r="AC143" s="534">
        <v>72</v>
      </c>
      <c r="AD143" s="534">
        <v>40</v>
      </c>
      <c r="AE143" s="534">
        <v>46</v>
      </c>
      <c r="AF143" s="534">
        <v>16</v>
      </c>
      <c r="AG143" s="534">
        <v>9</v>
      </c>
      <c r="AH143" s="534"/>
      <c r="AI143" s="534">
        <v>65</v>
      </c>
      <c r="AJ143" s="534">
        <v>25</v>
      </c>
      <c r="AK143" s="534">
        <v>16</v>
      </c>
      <c r="AL143" s="534">
        <v>11</v>
      </c>
      <c r="AM143" s="534">
        <v>7</v>
      </c>
      <c r="AN143" s="534">
        <v>6</v>
      </c>
      <c r="AO143" s="534"/>
      <c r="AP143" s="534">
        <v>4</v>
      </c>
      <c r="AQ143" s="534">
        <v>0</v>
      </c>
      <c r="AR143" s="534">
        <v>2</v>
      </c>
      <c r="AS143" s="534">
        <v>2</v>
      </c>
      <c r="AT143" s="534">
        <v>0</v>
      </c>
      <c r="AU143" s="534">
        <v>0</v>
      </c>
      <c r="AV143" s="558"/>
    </row>
    <row r="144" spans="1:48" ht="14.25" customHeight="1" x14ac:dyDescent="0.25">
      <c r="A144" s="521" t="s">
        <v>551</v>
      </c>
      <c r="B144" s="521" t="s">
        <v>552</v>
      </c>
      <c r="C144" s="560" t="s">
        <v>302</v>
      </c>
      <c r="D144" s="560" t="s">
        <v>301</v>
      </c>
      <c r="E144" s="533">
        <v>117</v>
      </c>
      <c r="F144" s="533"/>
      <c r="G144" s="534">
        <v>8</v>
      </c>
      <c r="H144" s="534">
        <v>8</v>
      </c>
      <c r="I144" s="534">
        <v>0</v>
      </c>
      <c r="J144" s="534">
        <v>0</v>
      </c>
      <c r="K144" s="534">
        <v>0</v>
      </c>
      <c r="L144" s="534">
        <v>0</v>
      </c>
      <c r="M144" s="534"/>
      <c r="N144" s="534">
        <v>30</v>
      </c>
      <c r="O144" s="534">
        <v>22</v>
      </c>
      <c r="P144" s="534">
        <v>4</v>
      </c>
      <c r="Q144" s="534">
        <v>3</v>
      </c>
      <c r="R144" s="534">
        <v>1</v>
      </c>
      <c r="S144" s="534">
        <v>0</v>
      </c>
      <c r="T144" s="534"/>
      <c r="U144" s="534">
        <v>31</v>
      </c>
      <c r="V144" s="534">
        <v>17</v>
      </c>
      <c r="W144" s="534">
        <v>13</v>
      </c>
      <c r="X144" s="534">
        <v>1</v>
      </c>
      <c r="Y144" s="534">
        <v>0</v>
      </c>
      <c r="Z144" s="534">
        <v>0</v>
      </c>
      <c r="AA144" s="534"/>
      <c r="AB144" s="534">
        <v>0</v>
      </c>
      <c r="AC144" s="534">
        <v>0</v>
      </c>
      <c r="AD144" s="534">
        <v>0</v>
      </c>
      <c r="AE144" s="534">
        <v>0</v>
      </c>
      <c r="AF144" s="534">
        <v>0</v>
      </c>
      <c r="AG144" s="534">
        <v>0</v>
      </c>
      <c r="AH144" s="534"/>
      <c r="AI144" s="534">
        <v>48</v>
      </c>
      <c r="AJ144" s="534">
        <v>23</v>
      </c>
      <c r="AK144" s="534">
        <v>19</v>
      </c>
      <c r="AL144" s="534">
        <v>4</v>
      </c>
      <c r="AM144" s="534">
        <v>2</v>
      </c>
      <c r="AN144" s="534">
        <v>0</v>
      </c>
      <c r="AO144" s="534"/>
      <c r="AP144" s="534">
        <v>0</v>
      </c>
      <c r="AQ144" s="534">
        <v>0</v>
      </c>
      <c r="AR144" s="534">
        <v>0</v>
      </c>
      <c r="AS144" s="534">
        <v>0</v>
      </c>
      <c r="AT144" s="534">
        <v>0</v>
      </c>
      <c r="AU144" s="534">
        <v>0</v>
      </c>
      <c r="AV144" s="558"/>
    </row>
    <row r="145" spans="1:48" ht="14.25" customHeight="1" x14ac:dyDescent="0.25">
      <c r="A145" s="521" t="s">
        <v>553</v>
      </c>
      <c r="B145" s="521" t="s">
        <v>554</v>
      </c>
      <c r="C145" s="560" t="s">
        <v>294</v>
      </c>
      <c r="D145" s="560" t="s">
        <v>293</v>
      </c>
      <c r="E145" s="533">
        <v>11</v>
      </c>
      <c r="F145" s="533"/>
      <c r="G145" s="534">
        <v>3</v>
      </c>
      <c r="H145" s="534" t="s">
        <v>289</v>
      </c>
      <c r="I145" s="534" t="s">
        <v>289</v>
      </c>
      <c r="J145" s="534" t="s">
        <v>289</v>
      </c>
      <c r="K145" s="534" t="s">
        <v>289</v>
      </c>
      <c r="L145" s="534" t="s">
        <v>289</v>
      </c>
      <c r="M145" s="534"/>
      <c r="N145" s="534">
        <v>0</v>
      </c>
      <c r="O145" s="534">
        <v>0</v>
      </c>
      <c r="P145" s="534">
        <v>0</v>
      </c>
      <c r="Q145" s="534">
        <v>0</v>
      </c>
      <c r="R145" s="534">
        <v>0</v>
      </c>
      <c r="S145" s="534">
        <v>0</v>
      </c>
      <c r="T145" s="534"/>
      <c r="U145" s="534">
        <v>0</v>
      </c>
      <c r="V145" s="534">
        <v>0</v>
      </c>
      <c r="W145" s="534">
        <v>0</v>
      </c>
      <c r="X145" s="534">
        <v>0</v>
      </c>
      <c r="Y145" s="534">
        <v>0</v>
      </c>
      <c r="Z145" s="534">
        <v>0</v>
      </c>
      <c r="AA145" s="534"/>
      <c r="AB145" s="534">
        <v>0</v>
      </c>
      <c r="AC145" s="534">
        <v>0</v>
      </c>
      <c r="AD145" s="534">
        <v>0</v>
      </c>
      <c r="AE145" s="534">
        <v>0</v>
      </c>
      <c r="AF145" s="534">
        <v>0</v>
      </c>
      <c r="AG145" s="534">
        <v>0</v>
      </c>
      <c r="AH145" s="534"/>
      <c r="AI145" s="534">
        <v>7</v>
      </c>
      <c r="AJ145" s="534">
        <v>4</v>
      </c>
      <c r="AK145" s="534">
        <v>3</v>
      </c>
      <c r="AL145" s="534">
        <v>0</v>
      </c>
      <c r="AM145" s="534">
        <v>0</v>
      </c>
      <c r="AN145" s="534">
        <v>0</v>
      </c>
      <c r="AO145" s="534"/>
      <c r="AP145" s="534">
        <v>1</v>
      </c>
      <c r="AQ145" s="534">
        <v>1</v>
      </c>
      <c r="AR145" s="534">
        <v>0</v>
      </c>
      <c r="AS145" s="534">
        <v>0</v>
      </c>
      <c r="AT145" s="534">
        <v>0</v>
      </c>
      <c r="AU145" s="534">
        <v>0</v>
      </c>
      <c r="AV145" s="558"/>
    </row>
    <row r="146" spans="1:48" ht="14.25" customHeight="1" x14ac:dyDescent="0.25">
      <c r="A146" s="521" t="s">
        <v>555</v>
      </c>
      <c r="B146" s="521" t="s">
        <v>556</v>
      </c>
      <c r="C146" s="560" t="s">
        <v>302</v>
      </c>
      <c r="D146" s="560" t="s">
        <v>301</v>
      </c>
      <c r="E146" s="533">
        <v>78</v>
      </c>
      <c r="F146" s="533"/>
      <c r="G146" s="534">
        <v>27</v>
      </c>
      <c r="H146" s="534">
        <v>25</v>
      </c>
      <c r="I146" s="534">
        <v>2</v>
      </c>
      <c r="J146" s="534">
        <v>0</v>
      </c>
      <c r="K146" s="534">
        <v>0</v>
      </c>
      <c r="L146" s="534">
        <v>0</v>
      </c>
      <c r="M146" s="534"/>
      <c r="N146" s="534">
        <v>0</v>
      </c>
      <c r="O146" s="534">
        <v>0</v>
      </c>
      <c r="P146" s="534">
        <v>0</v>
      </c>
      <c r="Q146" s="534">
        <v>0</v>
      </c>
      <c r="R146" s="534">
        <v>0</v>
      </c>
      <c r="S146" s="534">
        <v>0</v>
      </c>
      <c r="T146" s="534"/>
      <c r="U146" s="534">
        <v>48</v>
      </c>
      <c r="V146" s="534">
        <v>38</v>
      </c>
      <c r="W146" s="534">
        <v>5</v>
      </c>
      <c r="X146" s="534">
        <v>5</v>
      </c>
      <c r="Y146" s="534">
        <v>0</v>
      </c>
      <c r="Z146" s="534">
        <v>0</v>
      </c>
      <c r="AA146" s="534"/>
      <c r="AB146" s="534">
        <v>0</v>
      </c>
      <c r="AC146" s="534">
        <v>0</v>
      </c>
      <c r="AD146" s="534">
        <v>0</v>
      </c>
      <c r="AE146" s="534">
        <v>0</v>
      </c>
      <c r="AF146" s="534">
        <v>0</v>
      </c>
      <c r="AG146" s="534">
        <v>0</v>
      </c>
      <c r="AH146" s="534"/>
      <c r="AI146" s="534">
        <v>3</v>
      </c>
      <c r="AJ146" s="534">
        <v>3</v>
      </c>
      <c r="AK146" s="534">
        <v>0</v>
      </c>
      <c r="AL146" s="534">
        <v>0</v>
      </c>
      <c r="AM146" s="534">
        <v>0</v>
      </c>
      <c r="AN146" s="534">
        <v>0</v>
      </c>
      <c r="AO146" s="534"/>
      <c r="AP146" s="534">
        <v>0</v>
      </c>
      <c r="AQ146" s="534">
        <v>0</v>
      </c>
      <c r="AR146" s="534">
        <v>0</v>
      </c>
      <c r="AS146" s="534">
        <v>0</v>
      </c>
      <c r="AT146" s="534">
        <v>0</v>
      </c>
      <c r="AU146" s="534">
        <v>0</v>
      </c>
      <c r="AV146" s="558"/>
    </row>
    <row r="147" spans="1:48" ht="14.25" customHeight="1" x14ac:dyDescent="0.25">
      <c r="A147" s="521" t="s">
        <v>557</v>
      </c>
      <c r="B147" s="521" t="s">
        <v>558</v>
      </c>
      <c r="C147" s="560" t="s">
        <v>304</v>
      </c>
      <c r="D147" s="560" t="s">
        <v>303</v>
      </c>
      <c r="E147" s="533">
        <v>228</v>
      </c>
      <c r="F147" s="533"/>
      <c r="G147" s="534">
        <v>41</v>
      </c>
      <c r="H147" s="534">
        <v>36</v>
      </c>
      <c r="I147" s="534">
        <v>3</v>
      </c>
      <c r="J147" s="534">
        <v>1</v>
      </c>
      <c r="K147" s="534">
        <v>1</v>
      </c>
      <c r="L147" s="534">
        <v>0</v>
      </c>
      <c r="M147" s="534"/>
      <c r="N147" s="534">
        <v>15</v>
      </c>
      <c r="O147" s="534">
        <v>7</v>
      </c>
      <c r="P147" s="534">
        <v>3</v>
      </c>
      <c r="Q147" s="534">
        <v>5</v>
      </c>
      <c r="R147" s="534">
        <v>0</v>
      </c>
      <c r="S147" s="534">
        <v>0</v>
      </c>
      <c r="T147" s="534"/>
      <c r="U147" s="534">
        <v>14</v>
      </c>
      <c r="V147" s="534">
        <v>9</v>
      </c>
      <c r="W147" s="534">
        <v>4</v>
      </c>
      <c r="X147" s="534">
        <v>1</v>
      </c>
      <c r="Y147" s="534">
        <v>0</v>
      </c>
      <c r="Z147" s="534">
        <v>0</v>
      </c>
      <c r="AA147" s="534"/>
      <c r="AB147" s="534">
        <v>23</v>
      </c>
      <c r="AC147" s="534">
        <v>3</v>
      </c>
      <c r="AD147" s="534">
        <v>5</v>
      </c>
      <c r="AE147" s="534">
        <v>1</v>
      </c>
      <c r="AF147" s="534">
        <v>1</v>
      </c>
      <c r="AG147" s="534">
        <v>13</v>
      </c>
      <c r="AH147" s="534"/>
      <c r="AI147" s="534">
        <v>134</v>
      </c>
      <c r="AJ147" s="534">
        <v>3</v>
      </c>
      <c r="AK147" s="534">
        <v>9</v>
      </c>
      <c r="AL147" s="534">
        <v>22</v>
      </c>
      <c r="AM147" s="534">
        <v>88</v>
      </c>
      <c r="AN147" s="534">
        <v>12</v>
      </c>
      <c r="AO147" s="534"/>
      <c r="AP147" s="534">
        <v>1</v>
      </c>
      <c r="AQ147" s="534">
        <v>0</v>
      </c>
      <c r="AR147" s="534">
        <v>0</v>
      </c>
      <c r="AS147" s="534">
        <v>1</v>
      </c>
      <c r="AT147" s="534">
        <v>0</v>
      </c>
      <c r="AU147" s="534">
        <v>0</v>
      </c>
      <c r="AV147" s="558"/>
    </row>
    <row r="148" spans="1:48" ht="14.25" customHeight="1" x14ac:dyDescent="0.25">
      <c r="A148" s="521" t="s">
        <v>559</v>
      </c>
      <c r="B148" s="521" t="s">
        <v>560</v>
      </c>
      <c r="C148" s="560" t="s">
        <v>306</v>
      </c>
      <c r="D148" s="560" t="s">
        <v>305</v>
      </c>
      <c r="E148" s="533">
        <v>0</v>
      </c>
      <c r="F148" s="533"/>
      <c r="G148" s="534">
        <v>0</v>
      </c>
      <c r="H148" s="534" t="s">
        <v>289</v>
      </c>
      <c r="I148" s="534" t="s">
        <v>289</v>
      </c>
      <c r="J148" s="534" t="s">
        <v>289</v>
      </c>
      <c r="K148" s="534" t="s">
        <v>289</v>
      </c>
      <c r="L148" s="534" t="s">
        <v>289</v>
      </c>
      <c r="M148" s="534"/>
      <c r="N148" s="534">
        <v>0</v>
      </c>
      <c r="O148" s="534">
        <v>0</v>
      </c>
      <c r="P148" s="534">
        <v>0</v>
      </c>
      <c r="Q148" s="534">
        <v>0</v>
      </c>
      <c r="R148" s="534">
        <v>0</v>
      </c>
      <c r="S148" s="534">
        <v>0</v>
      </c>
      <c r="T148" s="534"/>
      <c r="U148" s="534">
        <v>0</v>
      </c>
      <c r="V148" s="534">
        <v>0</v>
      </c>
      <c r="W148" s="534">
        <v>0</v>
      </c>
      <c r="X148" s="534">
        <v>0</v>
      </c>
      <c r="Y148" s="534">
        <v>0</v>
      </c>
      <c r="Z148" s="534">
        <v>0</v>
      </c>
      <c r="AA148" s="534"/>
      <c r="AB148" s="534">
        <v>0</v>
      </c>
      <c r="AC148" s="534">
        <v>0</v>
      </c>
      <c r="AD148" s="534">
        <v>0</v>
      </c>
      <c r="AE148" s="534">
        <v>0</v>
      </c>
      <c r="AF148" s="534">
        <v>0</v>
      </c>
      <c r="AG148" s="534">
        <v>0</v>
      </c>
      <c r="AH148" s="534"/>
      <c r="AI148" s="534">
        <v>0</v>
      </c>
      <c r="AJ148" s="534">
        <v>0</v>
      </c>
      <c r="AK148" s="534">
        <v>0</v>
      </c>
      <c r="AL148" s="534">
        <v>0</v>
      </c>
      <c r="AM148" s="534">
        <v>0</v>
      </c>
      <c r="AN148" s="534">
        <v>0</v>
      </c>
      <c r="AO148" s="534"/>
      <c r="AP148" s="534">
        <v>0</v>
      </c>
      <c r="AQ148" s="534">
        <v>0</v>
      </c>
      <c r="AR148" s="534">
        <v>0</v>
      </c>
      <c r="AS148" s="534">
        <v>0</v>
      </c>
      <c r="AT148" s="534">
        <v>0</v>
      </c>
      <c r="AU148" s="534">
        <v>0</v>
      </c>
      <c r="AV148" s="558"/>
    </row>
    <row r="149" spans="1:48" ht="14.25" customHeight="1" x14ac:dyDescent="0.25">
      <c r="A149" s="521" t="s">
        <v>561</v>
      </c>
      <c r="B149" s="521" t="s">
        <v>562</v>
      </c>
      <c r="C149" s="560" t="s">
        <v>288</v>
      </c>
      <c r="D149" s="560" t="s">
        <v>287</v>
      </c>
      <c r="E149" s="533">
        <v>1835</v>
      </c>
      <c r="F149" s="533"/>
      <c r="G149" s="534">
        <v>1</v>
      </c>
      <c r="H149" s="534" t="s">
        <v>289</v>
      </c>
      <c r="I149" s="534" t="s">
        <v>289</v>
      </c>
      <c r="J149" s="534" t="s">
        <v>289</v>
      </c>
      <c r="K149" s="534" t="s">
        <v>289</v>
      </c>
      <c r="L149" s="534" t="s">
        <v>289</v>
      </c>
      <c r="M149" s="534"/>
      <c r="N149" s="534">
        <v>1103</v>
      </c>
      <c r="O149" s="534">
        <v>391</v>
      </c>
      <c r="P149" s="534">
        <v>363</v>
      </c>
      <c r="Q149" s="534">
        <v>322</v>
      </c>
      <c r="R149" s="534">
        <v>26</v>
      </c>
      <c r="S149" s="534">
        <v>1</v>
      </c>
      <c r="T149" s="534"/>
      <c r="U149" s="534">
        <v>42</v>
      </c>
      <c r="V149" s="534">
        <v>15</v>
      </c>
      <c r="W149" s="534">
        <v>8</v>
      </c>
      <c r="X149" s="534">
        <v>19</v>
      </c>
      <c r="Y149" s="534">
        <v>0</v>
      </c>
      <c r="Z149" s="534">
        <v>0</v>
      </c>
      <c r="AA149" s="534"/>
      <c r="AB149" s="534">
        <v>62</v>
      </c>
      <c r="AC149" s="534">
        <v>4</v>
      </c>
      <c r="AD149" s="534">
        <v>3</v>
      </c>
      <c r="AE149" s="534">
        <v>6</v>
      </c>
      <c r="AF149" s="534">
        <v>42</v>
      </c>
      <c r="AG149" s="534">
        <v>7</v>
      </c>
      <c r="AH149" s="534"/>
      <c r="AI149" s="534">
        <v>575</v>
      </c>
      <c r="AJ149" s="534">
        <v>38</v>
      </c>
      <c r="AK149" s="534">
        <v>39</v>
      </c>
      <c r="AL149" s="534">
        <v>132</v>
      </c>
      <c r="AM149" s="534">
        <v>319</v>
      </c>
      <c r="AN149" s="534">
        <v>47</v>
      </c>
      <c r="AO149" s="534"/>
      <c r="AP149" s="534">
        <v>52</v>
      </c>
      <c r="AQ149" s="534">
        <v>3</v>
      </c>
      <c r="AR149" s="534">
        <v>9</v>
      </c>
      <c r="AS149" s="534">
        <v>32</v>
      </c>
      <c r="AT149" s="534">
        <v>7</v>
      </c>
      <c r="AU149" s="534">
        <v>1</v>
      </c>
      <c r="AV149" s="558"/>
    </row>
    <row r="150" spans="1:48" ht="14.25" customHeight="1" x14ac:dyDescent="0.25">
      <c r="A150" s="521" t="s">
        <v>563</v>
      </c>
      <c r="B150" s="521" t="s">
        <v>564</v>
      </c>
      <c r="C150" s="560" t="s">
        <v>288</v>
      </c>
      <c r="D150" s="560" t="s">
        <v>287</v>
      </c>
      <c r="E150" s="533">
        <v>1954</v>
      </c>
      <c r="F150" s="533"/>
      <c r="G150" s="534">
        <v>163</v>
      </c>
      <c r="H150" s="534">
        <v>70</v>
      </c>
      <c r="I150" s="534">
        <v>43</v>
      </c>
      <c r="J150" s="534">
        <v>27</v>
      </c>
      <c r="K150" s="534">
        <v>13</v>
      </c>
      <c r="L150" s="534">
        <v>10</v>
      </c>
      <c r="M150" s="534"/>
      <c r="N150" s="534">
        <v>100</v>
      </c>
      <c r="O150" s="534">
        <v>1</v>
      </c>
      <c r="P150" s="534">
        <v>11</v>
      </c>
      <c r="Q150" s="534">
        <v>28</v>
      </c>
      <c r="R150" s="534">
        <v>22</v>
      </c>
      <c r="S150" s="534">
        <v>38</v>
      </c>
      <c r="T150" s="534"/>
      <c r="U150" s="534">
        <v>42</v>
      </c>
      <c r="V150" s="534">
        <v>14</v>
      </c>
      <c r="W150" s="534">
        <v>10</v>
      </c>
      <c r="X150" s="534">
        <v>3</v>
      </c>
      <c r="Y150" s="534">
        <v>8</v>
      </c>
      <c r="Z150" s="534">
        <v>7</v>
      </c>
      <c r="AA150" s="534"/>
      <c r="AB150" s="534">
        <v>1514</v>
      </c>
      <c r="AC150" s="534">
        <v>78</v>
      </c>
      <c r="AD150" s="534">
        <v>69</v>
      </c>
      <c r="AE150" s="534">
        <v>133</v>
      </c>
      <c r="AF150" s="534">
        <v>318</v>
      </c>
      <c r="AG150" s="534">
        <v>916</v>
      </c>
      <c r="AH150" s="534"/>
      <c r="AI150" s="534">
        <v>98</v>
      </c>
      <c r="AJ150" s="534">
        <v>8</v>
      </c>
      <c r="AK150" s="534">
        <v>10</v>
      </c>
      <c r="AL150" s="534">
        <v>14</v>
      </c>
      <c r="AM150" s="534">
        <v>23</v>
      </c>
      <c r="AN150" s="534">
        <v>43</v>
      </c>
      <c r="AO150" s="534"/>
      <c r="AP150" s="534">
        <v>37</v>
      </c>
      <c r="AQ150" s="534">
        <v>3</v>
      </c>
      <c r="AR150" s="534">
        <v>3</v>
      </c>
      <c r="AS150" s="534">
        <v>3</v>
      </c>
      <c r="AT150" s="534">
        <v>9</v>
      </c>
      <c r="AU150" s="534">
        <v>19</v>
      </c>
      <c r="AV150" s="558"/>
    </row>
    <row r="151" spans="1:48" ht="14.25" customHeight="1" x14ac:dyDescent="0.25">
      <c r="A151" s="521" t="s">
        <v>565</v>
      </c>
      <c r="B151" s="521" t="s">
        <v>566</v>
      </c>
      <c r="C151" s="560" t="s">
        <v>302</v>
      </c>
      <c r="D151" s="560" t="s">
        <v>301</v>
      </c>
      <c r="E151" s="533">
        <v>50</v>
      </c>
      <c r="F151" s="533"/>
      <c r="G151" s="534">
        <v>6</v>
      </c>
      <c r="H151" s="534">
        <v>6</v>
      </c>
      <c r="I151" s="534">
        <v>0</v>
      </c>
      <c r="J151" s="534">
        <v>0</v>
      </c>
      <c r="K151" s="534">
        <v>0</v>
      </c>
      <c r="L151" s="534">
        <v>0</v>
      </c>
      <c r="M151" s="534"/>
      <c r="N151" s="534">
        <v>13</v>
      </c>
      <c r="O151" s="534">
        <v>13</v>
      </c>
      <c r="P151" s="534">
        <v>0</v>
      </c>
      <c r="Q151" s="534">
        <v>0</v>
      </c>
      <c r="R151" s="534">
        <v>0</v>
      </c>
      <c r="S151" s="534">
        <v>0</v>
      </c>
      <c r="T151" s="534"/>
      <c r="U151" s="534">
        <v>2</v>
      </c>
      <c r="V151" s="534">
        <v>0</v>
      </c>
      <c r="W151" s="534">
        <v>0</v>
      </c>
      <c r="X151" s="534">
        <v>0</v>
      </c>
      <c r="Y151" s="534">
        <v>0</v>
      </c>
      <c r="Z151" s="534">
        <v>2</v>
      </c>
      <c r="AA151" s="534"/>
      <c r="AB151" s="534">
        <v>1</v>
      </c>
      <c r="AC151" s="534">
        <v>0</v>
      </c>
      <c r="AD151" s="534">
        <v>0</v>
      </c>
      <c r="AE151" s="534">
        <v>1</v>
      </c>
      <c r="AF151" s="534">
        <v>0</v>
      </c>
      <c r="AG151" s="534">
        <v>0</v>
      </c>
      <c r="AH151" s="534"/>
      <c r="AI151" s="534">
        <v>28</v>
      </c>
      <c r="AJ151" s="534">
        <v>19</v>
      </c>
      <c r="AK151" s="534">
        <v>3</v>
      </c>
      <c r="AL151" s="534">
        <v>5</v>
      </c>
      <c r="AM151" s="534">
        <v>1</v>
      </c>
      <c r="AN151" s="534">
        <v>0</v>
      </c>
      <c r="AO151" s="534"/>
      <c r="AP151" s="534">
        <v>0</v>
      </c>
      <c r="AQ151" s="534">
        <v>0</v>
      </c>
      <c r="AR151" s="534">
        <v>0</v>
      </c>
      <c r="AS151" s="534">
        <v>0</v>
      </c>
      <c r="AT151" s="534">
        <v>0</v>
      </c>
      <c r="AU151" s="534">
        <v>0</v>
      </c>
      <c r="AV151" s="558"/>
    </row>
    <row r="152" spans="1:48" ht="14.25" customHeight="1" x14ac:dyDescent="0.25">
      <c r="A152" s="521" t="s">
        <v>567</v>
      </c>
      <c r="B152" s="521" t="s">
        <v>568</v>
      </c>
      <c r="C152" s="560" t="s">
        <v>296</v>
      </c>
      <c r="D152" s="560" t="s">
        <v>295</v>
      </c>
      <c r="E152" s="533">
        <v>247</v>
      </c>
      <c r="F152" s="533"/>
      <c r="G152" s="534">
        <v>78</v>
      </c>
      <c r="H152" s="534">
        <v>70</v>
      </c>
      <c r="I152" s="534">
        <v>5</v>
      </c>
      <c r="J152" s="534">
        <v>3</v>
      </c>
      <c r="K152" s="534">
        <v>0</v>
      </c>
      <c r="L152" s="534">
        <v>0</v>
      </c>
      <c r="M152" s="534"/>
      <c r="N152" s="534">
        <v>37</v>
      </c>
      <c r="O152" s="534">
        <v>27</v>
      </c>
      <c r="P152" s="534">
        <v>8</v>
      </c>
      <c r="Q152" s="534">
        <v>2</v>
      </c>
      <c r="R152" s="534">
        <v>0</v>
      </c>
      <c r="S152" s="534">
        <v>0</v>
      </c>
      <c r="T152" s="534"/>
      <c r="U152" s="534">
        <v>2</v>
      </c>
      <c r="V152" s="534">
        <v>2</v>
      </c>
      <c r="W152" s="534">
        <v>0</v>
      </c>
      <c r="X152" s="534">
        <v>0</v>
      </c>
      <c r="Y152" s="534">
        <v>0</v>
      </c>
      <c r="Z152" s="534">
        <v>0</v>
      </c>
      <c r="AA152" s="534"/>
      <c r="AB152" s="534">
        <v>0</v>
      </c>
      <c r="AC152" s="534">
        <v>0</v>
      </c>
      <c r="AD152" s="534">
        <v>0</v>
      </c>
      <c r="AE152" s="534">
        <v>0</v>
      </c>
      <c r="AF152" s="534">
        <v>0</v>
      </c>
      <c r="AG152" s="534">
        <v>0</v>
      </c>
      <c r="AH152" s="534"/>
      <c r="AI152" s="534">
        <v>130</v>
      </c>
      <c r="AJ152" s="534">
        <v>73</v>
      </c>
      <c r="AK152" s="534">
        <v>38</v>
      </c>
      <c r="AL152" s="534">
        <v>17</v>
      </c>
      <c r="AM152" s="534">
        <v>2</v>
      </c>
      <c r="AN152" s="534">
        <v>0</v>
      </c>
      <c r="AO152" s="534"/>
      <c r="AP152" s="534">
        <v>0</v>
      </c>
      <c r="AQ152" s="534">
        <v>0</v>
      </c>
      <c r="AR152" s="534">
        <v>0</v>
      </c>
      <c r="AS152" s="534">
        <v>0</v>
      </c>
      <c r="AT152" s="534">
        <v>0</v>
      </c>
      <c r="AU152" s="534">
        <v>0</v>
      </c>
      <c r="AV152" s="558"/>
    </row>
    <row r="153" spans="1:48" ht="14.25" customHeight="1" x14ac:dyDescent="0.25">
      <c r="A153" s="521" t="s">
        <v>569</v>
      </c>
      <c r="B153" s="521" t="s">
        <v>570</v>
      </c>
      <c r="C153" s="560" t="s">
        <v>288</v>
      </c>
      <c r="D153" s="560" t="s">
        <v>287</v>
      </c>
      <c r="E153" s="533">
        <v>885</v>
      </c>
      <c r="F153" s="533"/>
      <c r="G153" s="534">
        <v>84</v>
      </c>
      <c r="H153" s="534">
        <v>25</v>
      </c>
      <c r="I153" s="534">
        <v>11</v>
      </c>
      <c r="J153" s="534">
        <v>25</v>
      </c>
      <c r="K153" s="534">
        <v>20</v>
      </c>
      <c r="L153" s="534">
        <v>3</v>
      </c>
      <c r="M153" s="534"/>
      <c r="N153" s="534">
        <v>373</v>
      </c>
      <c r="O153" s="534">
        <v>42</v>
      </c>
      <c r="P153" s="534">
        <v>42</v>
      </c>
      <c r="Q153" s="534">
        <v>110</v>
      </c>
      <c r="R153" s="534">
        <v>157</v>
      </c>
      <c r="S153" s="534">
        <v>22</v>
      </c>
      <c r="T153" s="534"/>
      <c r="U153" s="534">
        <v>42</v>
      </c>
      <c r="V153" s="534">
        <v>1</v>
      </c>
      <c r="W153" s="534">
        <v>3</v>
      </c>
      <c r="X153" s="534">
        <v>8</v>
      </c>
      <c r="Y153" s="534">
        <v>20</v>
      </c>
      <c r="Z153" s="534">
        <v>10</v>
      </c>
      <c r="AA153" s="534"/>
      <c r="AB153" s="534">
        <v>299</v>
      </c>
      <c r="AC153" s="534">
        <v>0</v>
      </c>
      <c r="AD153" s="534">
        <v>0</v>
      </c>
      <c r="AE153" s="534">
        <v>8</v>
      </c>
      <c r="AF153" s="534">
        <v>101</v>
      </c>
      <c r="AG153" s="534">
        <v>190</v>
      </c>
      <c r="AH153" s="534"/>
      <c r="AI153" s="534">
        <v>86</v>
      </c>
      <c r="AJ153" s="534">
        <v>0</v>
      </c>
      <c r="AK153" s="534">
        <v>0</v>
      </c>
      <c r="AL153" s="534">
        <v>6</v>
      </c>
      <c r="AM153" s="534">
        <v>24</v>
      </c>
      <c r="AN153" s="534">
        <v>56</v>
      </c>
      <c r="AO153" s="534"/>
      <c r="AP153" s="534">
        <v>1</v>
      </c>
      <c r="AQ153" s="534">
        <v>0</v>
      </c>
      <c r="AR153" s="534">
        <v>0</v>
      </c>
      <c r="AS153" s="534">
        <v>0</v>
      </c>
      <c r="AT153" s="534">
        <v>0</v>
      </c>
      <c r="AU153" s="534">
        <v>1</v>
      </c>
      <c r="AV153" s="558"/>
    </row>
    <row r="154" spans="1:48" ht="14.25" customHeight="1" x14ac:dyDescent="0.25">
      <c r="A154" s="521" t="s">
        <v>571</v>
      </c>
      <c r="B154" s="521" t="s">
        <v>572</v>
      </c>
      <c r="C154" s="560" t="s">
        <v>296</v>
      </c>
      <c r="D154" s="560" t="s">
        <v>295</v>
      </c>
      <c r="E154" s="533">
        <v>358</v>
      </c>
      <c r="F154" s="533"/>
      <c r="G154" s="534">
        <v>117</v>
      </c>
      <c r="H154" s="534">
        <v>107</v>
      </c>
      <c r="I154" s="534">
        <v>7</v>
      </c>
      <c r="J154" s="534">
        <v>3</v>
      </c>
      <c r="K154" s="534">
        <v>0</v>
      </c>
      <c r="L154" s="534">
        <v>0</v>
      </c>
      <c r="M154" s="534"/>
      <c r="N154" s="534">
        <v>71</v>
      </c>
      <c r="O154" s="534">
        <v>12</v>
      </c>
      <c r="P154" s="534">
        <v>28</v>
      </c>
      <c r="Q154" s="534">
        <v>30</v>
      </c>
      <c r="R154" s="534">
        <v>1</v>
      </c>
      <c r="S154" s="534">
        <v>0</v>
      </c>
      <c r="T154" s="534"/>
      <c r="U154" s="534">
        <v>1</v>
      </c>
      <c r="V154" s="534">
        <v>0</v>
      </c>
      <c r="W154" s="534">
        <v>1</v>
      </c>
      <c r="X154" s="534">
        <v>0</v>
      </c>
      <c r="Y154" s="534">
        <v>0</v>
      </c>
      <c r="Z154" s="534">
        <v>0</v>
      </c>
      <c r="AA154" s="534"/>
      <c r="AB154" s="534">
        <v>13</v>
      </c>
      <c r="AC154" s="534">
        <v>1</v>
      </c>
      <c r="AD154" s="534">
        <v>3</v>
      </c>
      <c r="AE154" s="534">
        <v>4</v>
      </c>
      <c r="AF154" s="534">
        <v>5</v>
      </c>
      <c r="AG154" s="534">
        <v>0</v>
      </c>
      <c r="AH154" s="534"/>
      <c r="AI154" s="534">
        <v>156</v>
      </c>
      <c r="AJ154" s="534">
        <v>46</v>
      </c>
      <c r="AK154" s="534">
        <v>43</v>
      </c>
      <c r="AL154" s="534">
        <v>46</v>
      </c>
      <c r="AM154" s="534">
        <v>21</v>
      </c>
      <c r="AN154" s="534">
        <v>0</v>
      </c>
      <c r="AO154" s="534"/>
      <c r="AP154" s="534">
        <v>0</v>
      </c>
      <c r="AQ154" s="534">
        <v>0</v>
      </c>
      <c r="AR154" s="534">
        <v>0</v>
      </c>
      <c r="AS154" s="534">
        <v>0</v>
      </c>
      <c r="AT154" s="534">
        <v>0</v>
      </c>
      <c r="AU154" s="534">
        <v>0</v>
      </c>
      <c r="AV154" s="558"/>
    </row>
    <row r="155" spans="1:48" ht="14.25" customHeight="1" x14ac:dyDescent="0.25">
      <c r="A155" s="521" t="s">
        <v>573</v>
      </c>
      <c r="B155" s="521" t="s">
        <v>574</v>
      </c>
      <c r="C155" s="560" t="s">
        <v>294</v>
      </c>
      <c r="D155" s="560" t="s">
        <v>293</v>
      </c>
      <c r="E155" s="533">
        <v>85</v>
      </c>
      <c r="F155" s="533"/>
      <c r="G155" s="534">
        <v>16</v>
      </c>
      <c r="H155" s="534">
        <v>16</v>
      </c>
      <c r="I155" s="534">
        <v>0</v>
      </c>
      <c r="J155" s="534">
        <v>0</v>
      </c>
      <c r="K155" s="534">
        <v>0</v>
      </c>
      <c r="L155" s="534">
        <v>0</v>
      </c>
      <c r="M155" s="534"/>
      <c r="N155" s="534">
        <v>0</v>
      </c>
      <c r="O155" s="534">
        <v>0</v>
      </c>
      <c r="P155" s="534">
        <v>0</v>
      </c>
      <c r="Q155" s="534">
        <v>0</v>
      </c>
      <c r="R155" s="534">
        <v>0</v>
      </c>
      <c r="S155" s="534">
        <v>0</v>
      </c>
      <c r="T155" s="534"/>
      <c r="U155" s="534">
        <v>1</v>
      </c>
      <c r="V155" s="534">
        <v>1</v>
      </c>
      <c r="W155" s="534">
        <v>0</v>
      </c>
      <c r="X155" s="534">
        <v>0</v>
      </c>
      <c r="Y155" s="534">
        <v>0</v>
      </c>
      <c r="Z155" s="534">
        <v>0</v>
      </c>
      <c r="AA155" s="534"/>
      <c r="AB155" s="534">
        <v>0</v>
      </c>
      <c r="AC155" s="534">
        <v>0</v>
      </c>
      <c r="AD155" s="534">
        <v>0</v>
      </c>
      <c r="AE155" s="534">
        <v>0</v>
      </c>
      <c r="AF155" s="534">
        <v>0</v>
      </c>
      <c r="AG155" s="534">
        <v>0</v>
      </c>
      <c r="AH155" s="534"/>
      <c r="AI155" s="534">
        <v>66</v>
      </c>
      <c r="AJ155" s="534">
        <v>53</v>
      </c>
      <c r="AK155" s="534">
        <v>9</v>
      </c>
      <c r="AL155" s="534">
        <v>4</v>
      </c>
      <c r="AM155" s="534">
        <v>0</v>
      </c>
      <c r="AN155" s="534">
        <v>0</v>
      </c>
      <c r="AO155" s="534"/>
      <c r="AP155" s="534">
        <v>2</v>
      </c>
      <c r="AQ155" s="534">
        <v>2</v>
      </c>
      <c r="AR155" s="534">
        <v>0</v>
      </c>
      <c r="AS155" s="534">
        <v>0</v>
      </c>
      <c r="AT155" s="534">
        <v>0</v>
      </c>
      <c r="AU155" s="534">
        <v>0</v>
      </c>
      <c r="AV155" s="558"/>
    </row>
    <row r="156" spans="1:48" ht="14.25" customHeight="1" x14ac:dyDescent="0.25">
      <c r="A156" s="521" t="s">
        <v>575</v>
      </c>
      <c r="B156" s="521" t="s">
        <v>576</v>
      </c>
      <c r="C156" s="560" t="s">
        <v>288</v>
      </c>
      <c r="D156" s="560" t="s">
        <v>287</v>
      </c>
      <c r="E156" s="533">
        <v>4623</v>
      </c>
      <c r="F156" s="533"/>
      <c r="G156" s="534">
        <v>1</v>
      </c>
      <c r="H156" s="534" t="s">
        <v>289</v>
      </c>
      <c r="I156" s="534" t="s">
        <v>289</v>
      </c>
      <c r="J156" s="534" t="s">
        <v>289</v>
      </c>
      <c r="K156" s="534" t="s">
        <v>289</v>
      </c>
      <c r="L156" s="534" t="s">
        <v>289</v>
      </c>
      <c r="M156" s="534"/>
      <c r="N156" s="534">
        <v>3460</v>
      </c>
      <c r="O156" s="534">
        <v>227</v>
      </c>
      <c r="P156" s="534">
        <v>375</v>
      </c>
      <c r="Q156" s="534">
        <v>652</v>
      </c>
      <c r="R156" s="534">
        <v>1100</v>
      </c>
      <c r="S156" s="534">
        <v>1106</v>
      </c>
      <c r="T156" s="534"/>
      <c r="U156" s="534">
        <v>179</v>
      </c>
      <c r="V156" s="534">
        <v>27</v>
      </c>
      <c r="W156" s="534">
        <v>27</v>
      </c>
      <c r="X156" s="534">
        <v>62</v>
      </c>
      <c r="Y156" s="534">
        <v>43</v>
      </c>
      <c r="Z156" s="534">
        <v>20</v>
      </c>
      <c r="AA156" s="534"/>
      <c r="AB156" s="534">
        <v>386</v>
      </c>
      <c r="AC156" s="534">
        <v>17</v>
      </c>
      <c r="AD156" s="534">
        <v>24</v>
      </c>
      <c r="AE156" s="534">
        <v>55</v>
      </c>
      <c r="AF156" s="534">
        <v>90</v>
      </c>
      <c r="AG156" s="534">
        <v>200</v>
      </c>
      <c r="AH156" s="534"/>
      <c r="AI156" s="534">
        <v>421</v>
      </c>
      <c r="AJ156" s="534">
        <v>16</v>
      </c>
      <c r="AK156" s="534">
        <v>15</v>
      </c>
      <c r="AL156" s="534">
        <v>44</v>
      </c>
      <c r="AM156" s="534">
        <v>98</v>
      </c>
      <c r="AN156" s="534">
        <v>248</v>
      </c>
      <c r="AO156" s="534"/>
      <c r="AP156" s="534">
        <v>176</v>
      </c>
      <c r="AQ156" s="534">
        <v>8</v>
      </c>
      <c r="AR156" s="534">
        <v>25</v>
      </c>
      <c r="AS156" s="534">
        <v>40</v>
      </c>
      <c r="AT156" s="534">
        <v>72</v>
      </c>
      <c r="AU156" s="534">
        <v>31</v>
      </c>
      <c r="AV156" s="558"/>
    </row>
    <row r="157" spans="1:48" ht="14.25" customHeight="1" x14ac:dyDescent="0.25">
      <c r="A157" s="521" t="s">
        <v>577</v>
      </c>
      <c r="B157" s="521" t="s">
        <v>578</v>
      </c>
      <c r="C157" s="560" t="s">
        <v>294</v>
      </c>
      <c r="D157" s="560" t="s">
        <v>293</v>
      </c>
      <c r="E157" s="533">
        <v>22</v>
      </c>
      <c r="F157" s="533"/>
      <c r="G157" s="534">
        <v>4</v>
      </c>
      <c r="H157" s="534" t="s">
        <v>289</v>
      </c>
      <c r="I157" s="534" t="s">
        <v>289</v>
      </c>
      <c r="J157" s="534" t="s">
        <v>289</v>
      </c>
      <c r="K157" s="534" t="s">
        <v>289</v>
      </c>
      <c r="L157" s="534" t="s">
        <v>289</v>
      </c>
      <c r="M157" s="534"/>
      <c r="N157" s="534">
        <v>1</v>
      </c>
      <c r="O157" s="534">
        <v>1</v>
      </c>
      <c r="P157" s="534">
        <v>0</v>
      </c>
      <c r="Q157" s="534">
        <v>0</v>
      </c>
      <c r="R157" s="534">
        <v>0</v>
      </c>
      <c r="S157" s="534">
        <v>0</v>
      </c>
      <c r="T157" s="534"/>
      <c r="U157" s="534">
        <v>0</v>
      </c>
      <c r="V157" s="534">
        <v>0</v>
      </c>
      <c r="W157" s="534">
        <v>0</v>
      </c>
      <c r="X157" s="534">
        <v>0</v>
      </c>
      <c r="Y157" s="534">
        <v>0</v>
      </c>
      <c r="Z157" s="534">
        <v>0</v>
      </c>
      <c r="AA157" s="534"/>
      <c r="AB157" s="534">
        <v>0</v>
      </c>
      <c r="AC157" s="534">
        <v>0</v>
      </c>
      <c r="AD157" s="534">
        <v>0</v>
      </c>
      <c r="AE157" s="534">
        <v>0</v>
      </c>
      <c r="AF157" s="534">
        <v>0</v>
      </c>
      <c r="AG157" s="534">
        <v>0</v>
      </c>
      <c r="AH157" s="534"/>
      <c r="AI157" s="534">
        <v>17</v>
      </c>
      <c r="AJ157" s="534">
        <v>10</v>
      </c>
      <c r="AK157" s="534">
        <v>3</v>
      </c>
      <c r="AL157" s="534">
        <v>3</v>
      </c>
      <c r="AM157" s="534">
        <v>1</v>
      </c>
      <c r="AN157" s="534">
        <v>0</v>
      </c>
      <c r="AO157" s="534"/>
      <c r="AP157" s="534">
        <v>0</v>
      </c>
      <c r="AQ157" s="534">
        <v>0</v>
      </c>
      <c r="AR157" s="534">
        <v>0</v>
      </c>
      <c r="AS157" s="534">
        <v>0</v>
      </c>
      <c r="AT157" s="534">
        <v>0</v>
      </c>
      <c r="AU157" s="534">
        <v>0</v>
      </c>
      <c r="AV157" s="558"/>
    </row>
    <row r="158" spans="1:48" ht="14.25" customHeight="1" x14ac:dyDescent="0.25">
      <c r="A158" s="521" t="s">
        <v>579</v>
      </c>
      <c r="B158" s="521" t="s">
        <v>580</v>
      </c>
      <c r="C158" s="560" t="s">
        <v>296</v>
      </c>
      <c r="D158" s="560" t="s">
        <v>295</v>
      </c>
      <c r="E158" s="533">
        <v>564</v>
      </c>
      <c r="F158" s="533"/>
      <c r="G158" s="534">
        <v>173</v>
      </c>
      <c r="H158" s="534">
        <v>144</v>
      </c>
      <c r="I158" s="534">
        <v>13</v>
      </c>
      <c r="J158" s="534">
        <v>8</v>
      </c>
      <c r="K158" s="534">
        <v>8</v>
      </c>
      <c r="L158" s="534">
        <v>0</v>
      </c>
      <c r="M158" s="534"/>
      <c r="N158" s="534">
        <v>260</v>
      </c>
      <c r="O158" s="534">
        <v>126</v>
      </c>
      <c r="P158" s="534">
        <v>105</v>
      </c>
      <c r="Q158" s="534">
        <v>29</v>
      </c>
      <c r="R158" s="534">
        <v>0</v>
      </c>
      <c r="S158" s="534">
        <v>0</v>
      </c>
      <c r="T158" s="534"/>
      <c r="U158" s="534">
        <v>22</v>
      </c>
      <c r="V158" s="534">
        <v>12</v>
      </c>
      <c r="W158" s="534">
        <v>4</v>
      </c>
      <c r="X158" s="534">
        <v>4</v>
      </c>
      <c r="Y158" s="534">
        <v>2</v>
      </c>
      <c r="Z158" s="534">
        <v>0</v>
      </c>
      <c r="AA158" s="534"/>
      <c r="AB158" s="534">
        <v>88</v>
      </c>
      <c r="AC158" s="534">
        <v>44</v>
      </c>
      <c r="AD158" s="534">
        <v>33</v>
      </c>
      <c r="AE158" s="534">
        <v>11</v>
      </c>
      <c r="AF158" s="534">
        <v>0</v>
      </c>
      <c r="AG158" s="534">
        <v>0</v>
      </c>
      <c r="AH158" s="534"/>
      <c r="AI158" s="534">
        <v>3</v>
      </c>
      <c r="AJ158" s="534">
        <v>1</v>
      </c>
      <c r="AK158" s="534">
        <v>0</v>
      </c>
      <c r="AL158" s="534">
        <v>2</v>
      </c>
      <c r="AM158" s="534">
        <v>0</v>
      </c>
      <c r="AN158" s="534">
        <v>0</v>
      </c>
      <c r="AO158" s="534"/>
      <c r="AP158" s="534">
        <v>18</v>
      </c>
      <c r="AQ158" s="534">
        <v>17</v>
      </c>
      <c r="AR158" s="534">
        <v>0</v>
      </c>
      <c r="AS158" s="534">
        <v>1</v>
      </c>
      <c r="AT158" s="534">
        <v>0</v>
      </c>
      <c r="AU158" s="534">
        <v>0</v>
      </c>
      <c r="AV158" s="558"/>
    </row>
    <row r="159" spans="1:48" ht="14.25" customHeight="1" x14ac:dyDescent="0.25">
      <c r="A159" s="521" t="s">
        <v>581</v>
      </c>
      <c r="B159" s="521" t="s">
        <v>582</v>
      </c>
      <c r="C159" s="560" t="s">
        <v>298</v>
      </c>
      <c r="D159" s="560" t="s">
        <v>297</v>
      </c>
      <c r="E159" s="533">
        <v>883</v>
      </c>
      <c r="F159" s="533"/>
      <c r="G159" s="534">
        <v>233</v>
      </c>
      <c r="H159" s="534">
        <v>143</v>
      </c>
      <c r="I159" s="534">
        <v>55</v>
      </c>
      <c r="J159" s="534">
        <v>31</v>
      </c>
      <c r="K159" s="534">
        <v>4</v>
      </c>
      <c r="L159" s="534">
        <v>0</v>
      </c>
      <c r="M159" s="534"/>
      <c r="N159" s="534">
        <v>509</v>
      </c>
      <c r="O159" s="534">
        <v>214</v>
      </c>
      <c r="P159" s="534">
        <v>155</v>
      </c>
      <c r="Q159" s="534">
        <v>129</v>
      </c>
      <c r="R159" s="534">
        <v>11</v>
      </c>
      <c r="S159" s="534">
        <v>0</v>
      </c>
      <c r="T159" s="534"/>
      <c r="U159" s="534">
        <v>134</v>
      </c>
      <c r="V159" s="534">
        <v>54</v>
      </c>
      <c r="W159" s="534">
        <v>30</v>
      </c>
      <c r="X159" s="534">
        <v>41</v>
      </c>
      <c r="Y159" s="534">
        <v>9</v>
      </c>
      <c r="Z159" s="534">
        <v>0</v>
      </c>
      <c r="AA159" s="534"/>
      <c r="AB159" s="534">
        <v>2</v>
      </c>
      <c r="AC159" s="534">
        <v>0</v>
      </c>
      <c r="AD159" s="534">
        <v>0</v>
      </c>
      <c r="AE159" s="534">
        <v>2</v>
      </c>
      <c r="AF159" s="534">
        <v>0</v>
      </c>
      <c r="AG159" s="534">
        <v>0</v>
      </c>
      <c r="AH159" s="534"/>
      <c r="AI159" s="534">
        <v>1</v>
      </c>
      <c r="AJ159" s="534">
        <v>0</v>
      </c>
      <c r="AK159" s="534">
        <v>1</v>
      </c>
      <c r="AL159" s="534">
        <v>0</v>
      </c>
      <c r="AM159" s="534">
        <v>0</v>
      </c>
      <c r="AN159" s="534">
        <v>0</v>
      </c>
      <c r="AO159" s="534"/>
      <c r="AP159" s="534">
        <v>4</v>
      </c>
      <c r="AQ159" s="534">
        <v>2</v>
      </c>
      <c r="AR159" s="534">
        <v>1</v>
      </c>
      <c r="AS159" s="534">
        <v>1</v>
      </c>
      <c r="AT159" s="534">
        <v>0</v>
      </c>
      <c r="AU159" s="534">
        <v>0</v>
      </c>
      <c r="AV159" s="558"/>
    </row>
    <row r="160" spans="1:48" ht="14.25" customHeight="1" x14ac:dyDescent="0.25">
      <c r="A160" s="521" t="s">
        <v>583</v>
      </c>
      <c r="B160" s="521" t="s">
        <v>584</v>
      </c>
      <c r="C160" s="560" t="s">
        <v>304</v>
      </c>
      <c r="D160" s="560" t="s">
        <v>303</v>
      </c>
      <c r="E160" s="533">
        <v>86</v>
      </c>
      <c r="F160" s="533"/>
      <c r="G160" s="534">
        <v>13</v>
      </c>
      <c r="H160" s="534">
        <v>6</v>
      </c>
      <c r="I160" s="534">
        <v>3</v>
      </c>
      <c r="J160" s="534">
        <v>3</v>
      </c>
      <c r="K160" s="534">
        <v>1</v>
      </c>
      <c r="L160" s="534">
        <v>0</v>
      </c>
      <c r="M160" s="534"/>
      <c r="N160" s="534">
        <v>32</v>
      </c>
      <c r="O160" s="534">
        <v>19</v>
      </c>
      <c r="P160" s="534">
        <v>5</v>
      </c>
      <c r="Q160" s="534">
        <v>5</v>
      </c>
      <c r="R160" s="534">
        <v>3</v>
      </c>
      <c r="S160" s="534">
        <v>0</v>
      </c>
      <c r="T160" s="534"/>
      <c r="U160" s="534">
        <v>0</v>
      </c>
      <c r="V160" s="534">
        <v>0</v>
      </c>
      <c r="W160" s="534">
        <v>0</v>
      </c>
      <c r="X160" s="534">
        <v>0</v>
      </c>
      <c r="Y160" s="534">
        <v>0</v>
      </c>
      <c r="Z160" s="534">
        <v>0</v>
      </c>
      <c r="AA160" s="534"/>
      <c r="AB160" s="534">
        <v>2</v>
      </c>
      <c r="AC160" s="534">
        <v>0</v>
      </c>
      <c r="AD160" s="534">
        <v>0</v>
      </c>
      <c r="AE160" s="534">
        <v>0</v>
      </c>
      <c r="AF160" s="534">
        <v>1</v>
      </c>
      <c r="AG160" s="534">
        <v>1</v>
      </c>
      <c r="AH160" s="534"/>
      <c r="AI160" s="534">
        <v>39</v>
      </c>
      <c r="AJ160" s="534">
        <v>12</v>
      </c>
      <c r="AK160" s="534">
        <v>9</v>
      </c>
      <c r="AL160" s="534">
        <v>7</v>
      </c>
      <c r="AM160" s="534">
        <v>10</v>
      </c>
      <c r="AN160" s="534">
        <v>1</v>
      </c>
      <c r="AO160" s="534"/>
      <c r="AP160" s="534">
        <v>0</v>
      </c>
      <c r="AQ160" s="534">
        <v>0</v>
      </c>
      <c r="AR160" s="534">
        <v>0</v>
      </c>
      <c r="AS160" s="534">
        <v>0</v>
      </c>
      <c r="AT160" s="534">
        <v>0</v>
      </c>
      <c r="AU160" s="534">
        <v>0</v>
      </c>
      <c r="AV160" s="558"/>
    </row>
    <row r="161" spans="1:48" ht="14.25" customHeight="1" x14ac:dyDescent="0.25">
      <c r="A161" s="521" t="s">
        <v>585</v>
      </c>
      <c r="B161" s="521" t="s">
        <v>586</v>
      </c>
      <c r="C161" s="560" t="s">
        <v>288</v>
      </c>
      <c r="D161" s="560" t="s">
        <v>287</v>
      </c>
      <c r="E161" s="533">
        <v>2528</v>
      </c>
      <c r="F161" s="533"/>
      <c r="G161" s="534">
        <v>13</v>
      </c>
      <c r="H161" s="534">
        <v>1</v>
      </c>
      <c r="I161" s="534">
        <v>3</v>
      </c>
      <c r="J161" s="534">
        <v>5</v>
      </c>
      <c r="K161" s="534">
        <v>3</v>
      </c>
      <c r="L161" s="534">
        <v>1</v>
      </c>
      <c r="M161" s="534"/>
      <c r="N161" s="534">
        <v>1186</v>
      </c>
      <c r="O161" s="534">
        <v>179</v>
      </c>
      <c r="P161" s="534">
        <v>192</v>
      </c>
      <c r="Q161" s="534">
        <v>340</v>
      </c>
      <c r="R161" s="534">
        <v>368</v>
      </c>
      <c r="S161" s="534">
        <v>107</v>
      </c>
      <c r="T161" s="534"/>
      <c r="U161" s="534">
        <v>249</v>
      </c>
      <c r="V161" s="534">
        <v>15</v>
      </c>
      <c r="W161" s="534">
        <v>28</v>
      </c>
      <c r="X161" s="534">
        <v>70</v>
      </c>
      <c r="Y161" s="534">
        <v>92</v>
      </c>
      <c r="Z161" s="534">
        <v>44</v>
      </c>
      <c r="AA161" s="534"/>
      <c r="AB161" s="534">
        <v>625</v>
      </c>
      <c r="AC161" s="534">
        <v>3</v>
      </c>
      <c r="AD161" s="534">
        <v>28</v>
      </c>
      <c r="AE161" s="534">
        <v>68</v>
      </c>
      <c r="AF161" s="534">
        <v>172</v>
      </c>
      <c r="AG161" s="534">
        <v>354</v>
      </c>
      <c r="AH161" s="534"/>
      <c r="AI161" s="534">
        <v>400</v>
      </c>
      <c r="AJ161" s="534">
        <v>6</v>
      </c>
      <c r="AK161" s="534">
        <v>15</v>
      </c>
      <c r="AL161" s="534">
        <v>69</v>
      </c>
      <c r="AM161" s="534">
        <v>108</v>
      </c>
      <c r="AN161" s="534">
        <v>202</v>
      </c>
      <c r="AO161" s="534"/>
      <c r="AP161" s="534">
        <v>55</v>
      </c>
      <c r="AQ161" s="534">
        <v>1</v>
      </c>
      <c r="AR161" s="534">
        <v>1</v>
      </c>
      <c r="AS161" s="534">
        <v>6</v>
      </c>
      <c r="AT161" s="534">
        <v>8</v>
      </c>
      <c r="AU161" s="534">
        <v>39</v>
      </c>
      <c r="AV161" s="558"/>
    </row>
    <row r="162" spans="1:48" ht="14.25" customHeight="1" x14ac:dyDescent="0.25">
      <c r="A162" s="521" t="s">
        <v>587</v>
      </c>
      <c r="B162" s="521" t="s">
        <v>588</v>
      </c>
      <c r="C162" s="560" t="s">
        <v>300</v>
      </c>
      <c r="D162" s="560" t="s">
        <v>299</v>
      </c>
      <c r="E162" s="533">
        <v>44</v>
      </c>
      <c r="F162" s="533"/>
      <c r="G162" s="534">
        <v>19</v>
      </c>
      <c r="H162" s="534">
        <v>15</v>
      </c>
      <c r="I162" s="534">
        <v>3</v>
      </c>
      <c r="J162" s="534">
        <v>1</v>
      </c>
      <c r="K162" s="534">
        <v>0</v>
      </c>
      <c r="L162" s="534">
        <v>0</v>
      </c>
      <c r="M162" s="534"/>
      <c r="N162" s="534">
        <v>3</v>
      </c>
      <c r="O162" s="534">
        <v>3</v>
      </c>
      <c r="P162" s="534">
        <v>0</v>
      </c>
      <c r="Q162" s="534">
        <v>0</v>
      </c>
      <c r="R162" s="534">
        <v>0</v>
      </c>
      <c r="S162" s="534">
        <v>0</v>
      </c>
      <c r="T162" s="534"/>
      <c r="U162" s="534">
        <v>0</v>
      </c>
      <c r="V162" s="534">
        <v>0</v>
      </c>
      <c r="W162" s="534">
        <v>0</v>
      </c>
      <c r="X162" s="534">
        <v>0</v>
      </c>
      <c r="Y162" s="534">
        <v>0</v>
      </c>
      <c r="Z162" s="534">
        <v>0</v>
      </c>
      <c r="AA162" s="534"/>
      <c r="AB162" s="534">
        <v>0</v>
      </c>
      <c r="AC162" s="534">
        <v>0</v>
      </c>
      <c r="AD162" s="534">
        <v>0</v>
      </c>
      <c r="AE162" s="534">
        <v>0</v>
      </c>
      <c r="AF162" s="534">
        <v>0</v>
      </c>
      <c r="AG162" s="534">
        <v>0</v>
      </c>
      <c r="AH162" s="534"/>
      <c r="AI162" s="534">
        <v>22</v>
      </c>
      <c r="AJ162" s="534">
        <v>10</v>
      </c>
      <c r="AK162" s="534">
        <v>7</v>
      </c>
      <c r="AL162" s="534">
        <v>5</v>
      </c>
      <c r="AM162" s="534">
        <v>0</v>
      </c>
      <c r="AN162" s="534">
        <v>0</v>
      </c>
      <c r="AO162" s="534"/>
      <c r="AP162" s="534">
        <v>0</v>
      </c>
      <c r="AQ162" s="534">
        <v>0</v>
      </c>
      <c r="AR162" s="534">
        <v>0</v>
      </c>
      <c r="AS162" s="534">
        <v>0</v>
      </c>
      <c r="AT162" s="534">
        <v>0</v>
      </c>
      <c r="AU162" s="534">
        <v>0</v>
      </c>
      <c r="AV162" s="558"/>
    </row>
    <row r="163" spans="1:48" ht="14.25" customHeight="1" x14ac:dyDescent="0.25">
      <c r="A163" s="521" t="s">
        <v>589</v>
      </c>
      <c r="B163" s="521" t="s">
        <v>590</v>
      </c>
      <c r="C163" s="560" t="s">
        <v>298</v>
      </c>
      <c r="D163" s="560" t="s">
        <v>297</v>
      </c>
      <c r="E163" s="533">
        <v>64</v>
      </c>
      <c r="F163" s="533"/>
      <c r="G163" s="534">
        <v>19</v>
      </c>
      <c r="H163" s="534">
        <v>19</v>
      </c>
      <c r="I163" s="534">
        <v>0</v>
      </c>
      <c r="J163" s="534">
        <v>0</v>
      </c>
      <c r="K163" s="534">
        <v>0</v>
      </c>
      <c r="L163" s="534">
        <v>0</v>
      </c>
      <c r="M163" s="534"/>
      <c r="N163" s="534">
        <v>5</v>
      </c>
      <c r="O163" s="534">
        <v>5</v>
      </c>
      <c r="P163" s="534">
        <v>0</v>
      </c>
      <c r="Q163" s="534">
        <v>0</v>
      </c>
      <c r="R163" s="534">
        <v>0</v>
      </c>
      <c r="S163" s="534">
        <v>0</v>
      </c>
      <c r="T163" s="534"/>
      <c r="U163" s="534">
        <v>1</v>
      </c>
      <c r="V163" s="534">
        <v>1</v>
      </c>
      <c r="W163" s="534">
        <v>0</v>
      </c>
      <c r="X163" s="534">
        <v>0</v>
      </c>
      <c r="Y163" s="534">
        <v>0</v>
      </c>
      <c r="Z163" s="534">
        <v>0</v>
      </c>
      <c r="AA163" s="534"/>
      <c r="AB163" s="534">
        <v>1</v>
      </c>
      <c r="AC163" s="534">
        <v>1</v>
      </c>
      <c r="AD163" s="534">
        <v>0</v>
      </c>
      <c r="AE163" s="534">
        <v>0</v>
      </c>
      <c r="AF163" s="534">
        <v>0</v>
      </c>
      <c r="AG163" s="534">
        <v>0</v>
      </c>
      <c r="AH163" s="534"/>
      <c r="AI163" s="534">
        <v>33</v>
      </c>
      <c r="AJ163" s="534">
        <v>20</v>
      </c>
      <c r="AK163" s="534">
        <v>8</v>
      </c>
      <c r="AL163" s="534">
        <v>2</v>
      </c>
      <c r="AM163" s="534">
        <v>3</v>
      </c>
      <c r="AN163" s="534">
        <v>0</v>
      </c>
      <c r="AO163" s="534"/>
      <c r="AP163" s="534">
        <v>5</v>
      </c>
      <c r="AQ163" s="534">
        <v>5</v>
      </c>
      <c r="AR163" s="534">
        <v>0</v>
      </c>
      <c r="AS163" s="534">
        <v>0</v>
      </c>
      <c r="AT163" s="534">
        <v>0</v>
      </c>
      <c r="AU163" s="534">
        <v>0</v>
      </c>
      <c r="AV163" s="558"/>
    </row>
    <row r="164" spans="1:48" ht="14.25" customHeight="1" x14ac:dyDescent="0.25">
      <c r="A164" s="521" t="s">
        <v>591</v>
      </c>
      <c r="B164" s="521" t="s">
        <v>592</v>
      </c>
      <c r="C164" s="560" t="s">
        <v>294</v>
      </c>
      <c r="D164" s="560" t="s">
        <v>293</v>
      </c>
      <c r="E164" s="533">
        <v>1440</v>
      </c>
      <c r="F164" s="533"/>
      <c r="G164" s="534">
        <v>533</v>
      </c>
      <c r="H164" s="534">
        <v>296</v>
      </c>
      <c r="I164" s="534">
        <v>129</v>
      </c>
      <c r="J164" s="534">
        <v>83</v>
      </c>
      <c r="K164" s="534">
        <v>24</v>
      </c>
      <c r="L164" s="534">
        <v>1</v>
      </c>
      <c r="M164" s="534"/>
      <c r="N164" s="534">
        <v>454</v>
      </c>
      <c r="O164" s="534">
        <v>181</v>
      </c>
      <c r="P164" s="534">
        <v>157</v>
      </c>
      <c r="Q164" s="534">
        <v>102</v>
      </c>
      <c r="R164" s="534">
        <v>14</v>
      </c>
      <c r="S164" s="534">
        <v>0</v>
      </c>
      <c r="T164" s="534"/>
      <c r="U164" s="534">
        <v>204</v>
      </c>
      <c r="V164" s="534">
        <v>23</v>
      </c>
      <c r="W164" s="534">
        <v>44</v>
      </c>
      <c r="X164" s="534">
        <v>69</v>
      </c>
      <c r="Y164" s="534">
        <v>63</v>
      </c>
      <c r="Z164" s="534">
        <v>5</v>
      </c>
      <c r="AA164" s="534"/>
      <c r="AB164" s="534">
        <v>237</v>
      </c>
      <c r="AC164" s="534">
        <v>60</v>
      </c>
      <c r="AD164" s="534">
        <v>99</v>
      </c>
      <c r="AE164" s="534">
        <v>72</v>
      </c>
      <c r="AF164" s="534">
        <v>6</v>
      </c>
      <c r="AG164" s="534">
        <v>0</v>
      </c>
      <c r="AH164" s="534"/>
      <c r="AI164" s="534">
        <v>1</v>
      </c>
      <c r="AJ164" s="534">
        <v>1</v>
      </c>
      <c r="AK164" s="534">
        <v>0</v>
      </c>
      <c r="AL164" s="534">
        <v>0</v>
      </c>
      <c r="AM164" s="534">
        <v>0</v>
      </c>
      <c r="AN164" s="534">
        <v>0</v>
      </c>
      <c r="AO164" s="534"/>
      <c r="AP164" s="534">
        <v>11</v>
      </c>
      <c r="AQ164" s="534">
        <v>1</v>
      </c>
      <c r="AR164" s="534">
        <v>2</v>
      </c>
      <c r="AS164" s="534">
        <v>5</v>
      </c>
      <c r="AT164" s="534">
        <v>3</v>
      </c>
      <c r="AU164" s="534">
        <v>0</v>
      </c>
      <c r="AV164" s="558"/>
    </row>
    <row r="165" spans="1:48" ht="14.25" customHeight="1" x14ac:dyDescent="0.25">
      <c r="A165" s="521" t="s">
        <v>593</v>
      </c>
      <c r="B165" s="521" t="s">
        <v>594</v>
      </c>
      <c r="C165" s="560" t="s">
        <v>302</v>
      </c>
      <c r="D165" s="560" t="s">
        <v>301</v>
      </c>
      <c r="E165" s="533">
        <v>1019</v>
      </c>
      <c r="F165" s="533"/>
      <c r="G165" s="534">
        <v>71</v>
      </c>
      <c r="H165" s="534">
        <v>46</v>
      </c>
      <c r="I165" s="534">
        <v>22</v>
      </c>
      <c r="J165" s="534">
        <v>2</v>
      </c>
      <c r="K165" s="534">
        <v>1</v>
      </c>
      <c r="L165" s="534">
        <v>0</v>
      </c>
      <c r="M165" s="534"/>
      <c r="N165" s="534">
        <v>187</v>
      </c>
      <c r="O165" s="534">
        <v>14</v>
      </c>
      <c r="P165" s="534">
        <v>14</v>
      </c>
      <c r="Q165" s="534">
        <v>37</v>
      </c>
      <c r="R165" s="534">
        <v>77</v>
      </c>
      <c r="S165" s="534">
        <v>45</v>
      </c>
      <c r="T165" s="534"/>
      <c r="U165" s="534">
        <v>79</v>
      </c>
      <c r="V165" s="534">
        <v>19</v>
      </c>
      <c r="W165" s="534">
        <v>30</v>
      </c>
      <c r="X165" s="534">
        <v>30</v>
      </c>
      <c r="Y165" s="534">
        <v>0</v>
      </c>
      <c r="Z165" s="534">
        <v>0</v>
      </c>
      <c r="AA165" s="534"/>
      <c r="AB165" s="534">
        <v>458</v>
      </c>
      <c r="AC165" s="534">
        <v>25</v>
      </c>
      <c r="AD165" s="534">
        <v>58</v>
      </c>
      <c r="AE165" s="534">
        <v>87</v>
      </c>
      <c r="AF165" s="534">
        <v>125</v>
      </c>
      <c r="AG165" s="534">
        <v>163</v>
      </c>
      <c r="AH165" s="534"/>
      <c r="AI165" s="534">
        <v>207</v>
      </c>
      <c r="AJ165" s="534">
        <v>11</v>
      </c>
      <c r="AK165" s="534">
        <v>16</v>
      </c>
      <c r="AL165" s="534">
        <v>33</v>
      </c>
      <c r="AM165" s="534">
        <v>78</v>
      </c>
      <c r="AN165" s="534">
        <v>69</v>
      </c>
      <c r="AO165" s="534"/>
      <c r="AP165" s="534">
        <v>17</v>
      </c>
      <c r="AQ165" s="534">
        <v>2</v>
      </c>
      <c r="AR165" s="534">
        <v>2</v>
      </c>
      <c r="AS165" s="534">
        <v>5</v>
      </c>
      <c r="AT165" s="534">
        <v>2</v>
      </c>
      <c r="AU165" s="534">
        <v>6</v>
      </c>
      <c r="AV165" s="558"/>
    </row>
    <row r="166" spans="1:48" ht="14.25" customHeight="1" x14ac:dyDescent="0.25">
      <c r="A166" s="521" t="s">
        <v>595</v>
      </c>
      <c r="B166" s="521" t="s">
        <v>596</v>
      </c>
      <c r="C166" s="560" t="s">
        <v>304</v>
      </c>
      <c r="D166" s="560" t="s">
        <v>303</v>
      </c>
      <c r="E166" s="533">
        <v>292</v>
      </c>
      <c r="F166" s="533"/>
      <c r="G166" s="534">
        <v>14</v>
      </c>
      <c r="H166" s="534">
        <v>7</v>
      </c>
      <c r="I166" s="534">
        <v>7</v>
      </c>
      <c r="J166" s="534">
        <v>0</v>
      </c>
      <c r="K166" s="534">
        <v>0</v>
      </c>
      <c r="L166" s="534">
        <v>0</v>
      </c>
      <c r="M166" s="534"/>
      <c r="N166" s="534">
        <v>119</v>
      </c>
      <c r="O166" s="534">
        <v>62</v>
      </c>
      <c r="P166" s="534">
        <v>29</v>
      </c>
      <c r="Q166" s="534">
        <v>19</v>
      </c>
      <c r="R166" s="534">
        <v>9</v>
      </c>
      <c r="S166" s="534">
        <v>0</v>
      </c>
      <c r="T166" s="534"/>
      <c r="U166" s="534">
        <v>0</v>
      </c>
      <c r="V166" s="534">
        <v>0</v>
      </c>
      <c r="W166" s="534">
        <v>0</v>
      </c>
      <c r="X166" s="534">
        <v>0</v>
      </c>
      <c r="Y166" s="534">
        <v>0</v>
      </c>
      <c r="Z166" s="534">
        <v>0</v>
      </c>
      <c r="AA166" s="534"/>
      <c r="AB166" s="534">
        <v>3</v>
      </c>
      <c r="AC166" s="534">
        <v>1</v>
      </c>
      <c r="AD166" s="534">
        <v>1</v>
      </c>
      <c r="AE166" s="534">
        <v>1</v>
      </c>
      <c r="AF166" s="534">
        <v>0</v>
      </c>
      <c r="AG166" s="534">
        <v>0</v>
      </c>
      <c r="AH166" s="534"/>
      <c r="AI166" s="534">
        <v>142</v>
      </c>
      <c r="AJ166" s="534">
        <v>71</v>
      </c>
      <c r="AK166" s="534">
        <v>39</v>
      </c>
      <c r="AL166" s="534">
        <v>25</v>
      </c>
      <c r="AM166" s="534">
        <v>7</v>
      </c>
      <c r="AN166" s="534">
        <v>0</v>
      </c>
      <c r="AO166" s="534"/>
      <c r="AP166" s="534">
        <v>14</v>
      </c>
      <c r="AQ166" s="534">
        <v>7</v>
      </c>
      <c r="AR166" s="534">
        <v>3</v>
      </c>
      <c r="AS166" s="534">
        <v>4</v>
      </c>
      <c r="AT166" s="534">
        <v>0</v>
      </c>
      <c r="AU166" s="534">
        <v>0</v>
      </c>
      <c r="AV166" s="558"/>
    </row>
    <row r="167" spans="1:48" ht="14.25" customHeight="1" x14ac:dyDescent="0.25">
      <c r="A167" s="521" t="s">
        <v>597</v>
      </c>
      <c r="B167" s="521" t="s">
        <v>598</v>
      </c>
      <c r="C167" s="560" t="s">
        <v>302</v>
      </c>
      <c r="D167" s="560" t="s">
        <v>301</v>
      </c>
      <c r="E167" s="533">
        <v>47</v>
      </c>
      <c r="F167" s="533"/>
      <c r="G167" s="534">
        <v>0</v>
      </c>
      <c r="H167" s="534" t="s">
        <v>289</v>
      </c>
      <c r="I167" s="534" t="s">
        <v>289</v>
      </c>
      <c r="J167" s="534" t="s">
        <v>289</v>
      </c>
      <c r="K167" s="534" t="s">
        <v>289</v>
      </c>
      <c r="L167" s="534" t="s">
        <v>289</v>
      </c>
      <c r="M167" s="534"/>
      <c r="N167" s="534">
        <v>29</v>
      </c>
      <c r="O167" s="534">
        <v>23</v>
      </c>
      <c r="P167" s="534">
        <v>5</v>
      </c>
      <c r="Q167" s="534">
        <v>1</v>
      </c>
      <c r="R167" s="534">
        <v>0</v>
      </c>
      <c r="S167" s="534">
        <v>0</v>
      </c>
      <c r="T167" s="534"/>
      <c r="U167" s="534">
        <v>0</v>
      </c>
      <c r="V167" s="534">
        <v>0</v>
      </c>
      <c r="W167" s="534">
        <v>0</v>
      </c>
      <c r="X167" s="534">
        <v>0</v>
      </c>
      <c r="Y167" s="534">
        <v>0</v>
      </c>
      <c r="Z167" s="534">
        <v>0</v>
      </c>
      <c r="AA167" s="534"/>
      <c r="AB167" s="534">
        <v>0</v>
      </c>
      <c r="AC167" s="534">
        <v>0</v>
      </c>
      <c r="AD167" s="534">
        <v>0</v>
      </c>
      <c r="AE167" s="534">
        <v>0</v>
      </c>
      <c r="AF167" s="534">
        <v>0</v>
      </c>
      <c r="AG167" s="534">
        <v>0</v>
      </c>
      <c r="AH167" s="534"/>
      <c r="AI167" s="534">
        <v>18</v>
      </c>
      <c r="AJ167" s="534">
        <v>5</v>
      </c>
      <c r="AK167" s="534">
        <v>5</v>
      </c>
      <c r="AL167" s="534">
        <v>3</v>
      </c>
      <c r="AM167" s="534">
        <v>5</v>
      </c>
      <c r="AN167" s="534">
        <v>0</v>
      </c>
      <c r="AO167" s="534"/>
      <c r="AP167" s="534">
        <v>0</v>
      </c>
      <c r="AQ167" s="534">
        <v>0</v>
      </c>
      <c r="AR167" s="534">
        <v>0</v>
      </c>
      <c r="AS167" s="534">
        <v>0</v>
      </c>
      <c r="AT167" s="534">
        <v>0</v>
      </c>
      <c r="AU167" s="534">
        <v>0</v>
      </c>
      <c r="AV167" s="558"/>
    </row>
    <row r="168" spans="1:48" ht="14.25" customHeight="1" x14ac:dyDescent="0.25">
      <c r="A168" s="521" t="s">
        <v>599</v>
      </c>
      <c r="B168" s="521" t="s">
        <v>600</v>
      </c>
      <c r="C168" s="560" t="s">
        <v>300</v>
      </c>
      <c r="D168" s="560" t="s">
        <v>299</v>
      </c>
      <c r="E168" s="533">
        <v>22</v>
      </c>
      <c r="F168" s="533"/>
      <c r="G168" s="534">
        <v>15</v>
      </c>
      <c r="H168" s="534">
        <v>14</v>
      </c>
      <c r="I168" s="534">
        <v>1</v>
      </c>
      <c r="J168" s="534">
        <v>0</v>
      </c>
      <c r="K168" s="534">
        <v>0</v>
      </c>
      <c r="L168" s="534">
        <v>0</v>
      </c>
      <c r="M168" s="534"/>
      <c r="N168" s="534">
        <v>1</v>
      </c>
      <c r="O168" s="534">
        <v>1</v>
      </c>
      <c r="P168" s="534">
        <v>0</v>
      </c>
      <c r="Q168" s="534">
        <v>0</v>
      </c>
      <c r="R168" s="534">
        <v>0</v>
      </c>
      <c r="S168" s="534">
        <v>0</v>
      </c>
      <c r="T168" s="534"/>
      <c r="U168" s="534">
        <v>0</v>
      </c>
      <c r="V168" s="534">
        <v>0</v>
      </c>
      <c r="W168" s="534">
        <v>0</v>
      </c>
      <c r="X168" s="534">
        <v>0</v>
      </c>
      <c r="Y168" s="534">
        <v>0</v>
      </c>
      <c r="Z168" s="534">
        <v>0</v>
      </c>
      <c r="AA168" s="534"/>
      <c r="AB168" s="534">
        <v>0</v>
      </c>
      <c r="AC168" s="534">
        <v>0</v>
      </c>
      <c r="AD168" s="534">
        <v>0</v>
      </c>
      <c r="AE168" s="534">
        <v>0</v>
      </c>
      <c r="AF168" s="534">
        <v>0</v>
      </c>
      <c r="AG168" s="534">
        <v>0</v>
      </c>
      <c r="AH168" s="534"/>
      <c r="AI168" s="534">
        <v>6</v>
      </c>
      <c r="AJ168" s="534">
        <v>4</v>
      </c>
      <c r="AK168" s="534">
        <v>1</v>
      </c>
      <c r="AL168" s="534">
        <v>0</v>
      </c>
      <c r="AM168" s="534">
        <v>1</v>
      </c>
      <c r="AN168" s="534">
        <v>0</v>
      </c>
      <c r="AO168" s="534"/>
      <c r="AP168" s="534">
        <v>0</v>
      </c>
      <c r="AQ168" s="534">
        <v>0</v>
      </c>
      <c r="AR168" s="534">
        <v>0</v>
      </c>
      <c r="AS168" s="534">
        <v>0</v>
      </c>
      <c r="AT168" s="534">
        <v>0</v>
      </c>
      <c r="AU168" s="534">
        <v>0</v>
      </c>
      <c r="AV168" s="558"/>
    </row>
    <row r="169" spans="1:48" ht="14.25" customHeight="1" x14ac:dyDescent="0.25">
      <c r="A169" s="521" t="s">
        <v>601</v>
      </c>
      <c r="B169" s="521" t="s">
        <v>602</v>
      </c>
      <c r="C169" s="560" t="s">
        <v>294</v>
      </c>
      <c r="D169" s="560" t="s">
        <v>293</v>
      </c>
      <c r="E169" s="533">
        <v>2802</v>
      </c>
      <c r="F169" s="533"/>
      <c r="G169" s="534">
        <v>13</v>
      </c>
      <c r="H169" s="534">
        <v>9</v>
      </c>
      <c r="I169" s="534">
        <v>2</v>
      </c>
      <c r="J169" s="534">
        <v>0</v>
      </c>
      <c r="K169" s="534">
        <v>2</v>
      </c>
      <c r="L169" s="534">
        <v>0</v>
      </c>
      <c r="M169" s="534"/>
      <c r="N169" s="534">
        <v>5</v>
      </c>
      <c r="O169" s="534">
        <v>5</v>
      </c>
      <c r="P169" s="534">
        <v>0</v>
      </c>
      <c r="Q169" s="534">
        <v>0</v>
      </c>
      <c r="R169" s="534">
        <v>0</v>
      </c>
      <c r="S169" s="534">
        <v>0</v>
      </c>
      <c r="T169" s="534"/>
      <c r="U169" s="534">
        <v>373</v>
      </c>
      <c r="V169" s="534">
        <v>212</v>
      </c>
      <c r="W169" s="534">
        <v>64</v>
      </c>
      <c r="X169" s="534">
        <v>58</v>
      </c>
      <c r="Y169" s="534">
        <v>37</v>
      </c>
      <c r="Z169" s="534">
        <v>2</v>
      </c>
      <c r="AA169" s="534"/>
      <c r="AB169" s="534">
        <v>2267</v>
      </c>
      <c r="AC169" s="534">
        <v>332</v>
      </c>
      <c r="AD169" s="534">
        <v>235</v>
      </c>
      <c r="AE169" s="534">
        <v>515</v>
      </c>
      <c r="AF169" s="534">
        <v>1103</v>
      </c>
      <c r="AG169" s="534">
        <v>82</v>
      </c>
      <c r="AH169" s="534"/>
      <c r="AI169" s="534">
        <v>144</v>
      </c>
      <c r="AJ169" s="534">
        <v>47</v>
      </c>
      <c r="AK169" s="534">
        <v>25</v>
      </c>
      <c r="AL169" s="534">
        <v>37</v>
      </c>
      <c r="AM169" s="534">
        <v>34</v>
      </c>
      <c r="AN169" s="534">
        <v>1</v>
      </c>
      <c r="AO169" s="534"/>
      <c r="AP169" s="534">
        <v>0</v>
      </c>
      <c r="AQ169" s="534">
        <v>0</v>
      </c>
      <c r="AR169" s="534">
        <v>0</v>
      </c>
      <c r="AS169" s="534">
        <v>0</v>
      </c>
      <c r="AT169" s="534">
        <v>0</v>
      </c>
      <c r="AU169" s="534">
        <v>0</v>
      </c>
      <c r="AV169" s="558"/>
    </row>
    <row r="170" spans="1:48" ht="14.25" customHeight="1" x14ac:dyDescent="0.25">
      <c r="A170" s="521" t="s">
        <v>603</v>
      </c>
      <c r="B170" s="521" t="s">
        <v>604</v>
      </c>
      <c r="C170" s="560" t="s">
        <v>298</v>
      </c>
      <c r="D170" s="560" t="s">
        <v>297</v>
      </c>
      <c r="E170" s="533">
        <v>44</v>
      </c>
      <c r="F170" s="533"/>
      <c r="G170" s="534">
        <v>0</v>
      </c>
      <c r="H170" s="534" t="s">
        <v>289</v>
      </c>
      <c r="I170" s="534" t="s">
        <v>289</v>
      </c>
      <c r="J170" s="534" t="s">
        <v>289</v>
      </c>
      <c r="K170" s="534" t="s">
        <v>289</v>
      </c>
      <c r="L170" s="534" t="s">
        <v>289</v>
      </c>
      <c r="M170" s="534"/>
      <c r="N170" s="534">
        <v>2</v>
      </c>
      <c r="O170" s="534">
        <v>0</v>
      </c>
      <c r="P170" s="534">
        <v>2</v>
      </c>
      <c r="Q170" s="534">
        <v>0</v>
      </c>
      <c r="R170" s="534">
        <v>0</v>
      </c>
      <c r="S170" s="534">
        <v>0</v>
      </c>
      <c r="T170" s="534"/>
      <c r="U170" s="534">
        <v>0</v>
      </c>
      <c r="V170" s="534">
        <v>0</v>
      </c>
      <c r="W170" s="534">
        <v>0</v>
      </c>
      <c r="X170" s="534">
        <v>0</v>
      </c>
      <c r="Y170" s="534">
        <v>0</v>
      </c>
      <c r="Z170" s="534">
        <v>0</v>
      </c>
      <c r="AA170" s="534"/>
      <c r="AB170" s="534">
        <v>0</v>
      </c>
      <c r="AC170" s="534">
        <v>0</v>
      </c>
      <c r="AD170" s="534">
        <v>0</v>
      </c>
      <c r="AE170" s="534">
        <v>0</v>
      </c>
      <c r="AF170" s="534">
        <v>0</v>
      </c>
      <c r="AG170" s="534">
        <v>0</v>
      </c>
      <c r="AH170" s="534"/>
      <c r="AI170" s="534">
        <v>38</v>
      </c>
      <c r="AJ170" s="534">
        <v>34</v>
      </c>
      <c r="AK170" s="534">
        <v>4</v>
      </c>
      <c r="AL170" s="534">
        <v>0</v>
      </c>
      <c r="AM170" s="534">
        <v>0</v>
      </c>
      <c r="AN170" s="534">
        <v>0</v>
      </c>
      <c r="AO170" s="534"/>
      <c r="AP170" s="534">
        <v>4</v>
      </c>
      <c r="AQ170" s="534">
        <v>4</v>
      </c>
      <c r="AR170" s="534">
        <v>0</v>
      </c>
      <c r="AS170" s="534">
        <v>0</v>
      </c>
      <c r="AT170" s="534">
        <v>0</v>
      </c>
      <c r="AU170" s="534">
        <v>0</v>
      </c>
      <c r="AV170" s="558"/>
    </row>
    <row r="171" spans="1:48" ht="14.25" customHeight="1" x14ac:dyDescent="0.25">
      <c r="A171" s="521" t="s">
        <v>605</v>
      </c>
      <c r="B171" s="521" t="s">
        <v>606</v>
      </c>
      <c r="C171" s="560" t="s">
        <v>304</v>
      </c>
      <c r="D171" s="560" t="s">
        <v>303</v>
      </c>
      <c r="E171" s="533">
        <v>603</v>
      </c>
      <c r="F171" s="533"/>
      <c r="G171" s="534">
        <v>9</v>
      </c>
      <c r="H171" s="534">
        <v>1</v>
      </c>
      <c r="I171" s="534">
        <v>2</v>
      </c>
      <c r="J171" s="534">
        <v>2</v>
      </c>
      <c r="K171" s="534">
        <v>4</v>
      </c>
      <c r="L171" s="534">
        <v>0</v>
      </c>
      <c r="M171" s="534"/>
      <c r="N171" s="534">
        <v>510</v>
      </c>
      <c r="O171" s="534">
        <v>189</v>
      </c>
      <c r="P171" s="534">
        <v>132</v>
      </c>
      <c r="Q171" s="534">
        <v>120</v>
      </c>
      <c r="R171" s="534">
        <v>60</v>
      </c>
      <c r="S171" s="534">
        <v>9</v>
      </c>
      <c r="T171" s="534"/>
      <c r="U171" s="534">
        <v>0</v>
      </c>
      <c r="V171" s="534">
        <v>0</v>
      </c>
      <c r="W171" s="534">
        <v>0</v>
      </c>
      <c r="X171" s="534">
        <v>0</v>
      </c>
      <c r="Y171" s="534">
        <v>0</v>
      </c>
      <c r="Z171" s="534">
        <v>0</v>
      </c>
      <c r="AA171" s="534"/>
      <c r="AB171" s="534">
        <v>0</v>
      </c>
      <c r="AC171" s="534">
        <v>0</v>
      </c>
      <c r="AD171" s="534">
        <v>0</v>
      </c>
      <c r="AE171" s="534">
        <v>0</v>
      </c>
      <c r="AF171" s="534">
        <v>0</v>
      </c>
      <c r="AG171" s="534">
        <v>0</v>
      </c>
      <c r="AH171" s="534"/>
      <c r="AI171" s="534">
        <v>71</v>
      </c>
      <c r="AJ171" s="534">
        <v>20</v>
      </c>
      <c r="AK171" s="534">
        <v>20</v>
      </c>
      <c r="AL171" s="534">
        <v>24</v>
      </c>
      <c r="AM171" s="534">
        <v>6</v>
      </c>
      <c r="AN171" s="534">
        <v>1</v>
      </c>
      <c r="AO171" s="534"/>
      <c r="AP171" s="534">
        <v>13</v>
      </c>
      <c r="AQ171" s="534">
        <v>12</v>
      </c>
      <c r="AR171" s="534">
        <v>0</v>
      </c>
      <c r="AS171" s="534">
        <v>1</v>
      </c>
      <c r="AT171" s="534">
        <v>0</v>
      </c>
      <c r="AU171" s="534">
        <v>0</v>
      </c>
      <c r="AV171" s="558"/>
    </row>
    <row r="172" spans="1:48" ht="14.25" customHeight="1" x14ac:dyDescent="0.25">
      <c r="A172" s="521" t="s">
        <v>607</v>
      </c>
      <c r="B172" s="521" t="s">
        <v>608</v>
      </c>
      <c r="C172" s="560" t="s">
        <v>298</v>
      </c>
      <c r="D172" s="560" t="s">
        <v>297</v>
      </c>
      <c r="E172" s="533">
        <v>28</v>
      </c>
      <c r="F172" s="533"/>
      <c r="G172" s="534">
        <v>2</v>
      </c>
      <c r="H172" s="534" t="s">
        <v>289</v>
      </c>
      <c r="I172" s="534" t="s">
        <v>289</v>
      </c>
      <c r="J172" s="534" t="s">
        <v>289</v>
      </c>
      <c r="K172" s="534" t="s">
        <v>289</v>
      </c>
      <c r="L172" s="534" t="s">
        <v>289</v>
      </c>
      <c r="M172" s="534"/>
      <c r="N172" s="534">
        <v>0</v>
      </c>
      <c r="O172" s="534">
        <v>0</v>
      </c>
      <c r="P172" s="534">
        <v>0</v>
      </c>
      <c r="Q172" s="534">
        <v>0</v>
      </c>
      <c r="R172" s="534">
        <v>0</v>
      </c>
      <c r="S172" s="534">
        <v>0</v>
      </c>
      <c r="T172" s="534"/>
      <c r="U172" s="534">
        <v>1</v>
      </c>
      <c r="V172" s="534">
        <v>0</v>
      </c>
      <c r="W172" s="534">
        <v>1</v>
      </c>
      <c r="X172" s="534">
        <v>0</v>
      </c>
      <c r="Y172" s="534">
        <v>0</v>
      </c>
      <c r="Z172" s="534">
        <v>0</v>
      </c>
      <c r="AA172" s="534"/>
      <c r="AB172" s="534">
        <v>0</v>
      </c>
      <c r="AC172" s="534">
        <v>0</v>
      </c>
      <c r="AD172" s="534">
        <v>0</v>
      </c>
      <c r="AE172" s="534">
        <v>0</v>
      </c>
      <c r="AF172" s="534">
        <v>0</v>
      </c>
      <c r="AG172" s="534">
        <v>0</v>
      </c>
      <c r="AH172" s="534"/>
      <c r="AI172" s="534">
        <v>2</v>
      </c>
      <c r="AJ172" s="534">
        <v>2</v>
      </c>
      <c r="AK172" s="534">
        <v>0</v>
      </c>
      <c r="AL172" s="534">
        <v>0</v>
      </c>
      <c r="AM172" s="534">
        <v>0</v>
      </c>
      <c r="AN172" s="534">
        <v>0</v>
      </c>
      <c r="AO172" s="534"/>
      <c r="AP172" s="534">
        <v>23</v>
      </c>
      <c r="AQ172" s="534">
        <v>8</v>
      </c>
      <c r="AR172" s="534">
        <v>1</v>
      </c>
      <c r="AS172" s="534">
        <v>4</v>
      </c>
      <c r="AT172" s="534">
        <v>10</v>
      </c>
      <c r="AU172" s="534">
        <v>0</v>
      </c>
      <c r="AV172" s="558"/>
    </row>
    <row r="173" spans="1:48" ht="14.25" customHeight="1" x14ac:dyDescent="0.25">
      <c r="A173" s="521" t="s">
        <v>609</v>
      </c>
      <c r="B173" s="521" t="s">
        <v>610</v>
      </c>
      <c r="C173" s="560" t="s">
        <v>288</v>
      </c>
      <c r="D173" s="560" t="s">
        <v>287</v>
      </c>
      <c r="E173" s="533">
        <v>723</v>
      </c>
      <c r="F173" s="533"/>
      <c r="G173" s="534">
        <v>43</v>
      </c>
      <c r="H173" s="534">
        <v>13</v>
      </c>
      <c r="I173" s="534">
        <v>17</v>
      </c>
      <c r="J173" s="534">
        <v>7</v>
      </c>
      <c r="K173" s="534">
        <v>6</v>
      </c>
      <c r="L173" s="534">
        <v>0</v>
      </c>
      <c r="M173" s="534"/>
      <c r="N173" s="534">
        <v>668</v>
      </c>
      <c r="O173" s="534">
        <v>141</v>
      </c>
      <c r="P173" s="534">
        <v>110</v>
      </c>
      <c r="Q173" s="534">
        <v>202</v>
      </c>
      <c r="R173" s="534">
        <v>183</v>
      </c>
      <c r="S173" s="534">
        <v>32</v>
      </c>
      <c r="T173" s="534"/>
      <c r="U173" s="534">
        <v>0</v>
      </c>
      <c r="V173" s="534">
        <v>0</v>
      </c>
      <c r="W173" s="534">
        <v>0</v>
      </c>
      <c r="X173" s="534">
        <v>0</v>
      </c>
      <c r="Y173" s="534">
        <v>0</v>
      </c>
      <c r="Z173" s="534">
        <v>0</v>
      </c>
      <c r="AA173" s="534"/>
      <c r="AB173" s="534">
        <v>10</v>
      </c>
      <c r="AC173" s="534">
        <v>1</v>
      </c>
      <c r="AD173" s="534">
        <v>0</v>
      </c>
      <c r="AE173" s="534">
        <v>1</v>
      </c>
      <c r="AF173" s="534">
        <v>3</v>
      </c>
      <c r="AG173" s="534">
        <v>5</v>
      </c>
      <c r="AH173" s="534"/>
      <c r="AI173" s="534">
        <v>0</v>
      </c>
      <c r="AJ173" s="534">
        <v>0</v>
      </c>
      <c r="AK173" s="534">
        <v>0</v>
      </c>
      <c r="AL173" s="534">
        <v>0</v>
      </c>
      <c r="AM173" s="534">
        <v>0</v>
      </c>
      <c r="AN173" s="534">
        <v>0</v>
      </c>
      <c r="AO173" s="534"/>
      <c r="AP173" s="534">
        <v>2</v>
      </c>
      <c r="AQ173" s="534">
        <v>0</v>
      </c>
      <c r="AR173" s="534">
        <v>0</v>
      </c>
      <c r="AS173" s="534">
        <v>0</v>
      </c>
      <c r="AT173" s="534">
        <v>0</v>
      </c>
      <c r="AU173" s="534">
        <v>2</v>
      </c>
      <c r="AV173" s="558"/>
    </row>
    <row r="174" spans="1:48" ht="14.25" customHeight="1" x14ac:dyDescent="0.25">
      <c r="A174" s="521" t="s">
        <v>611</v>
      </c>
      <c r="B174" s="521" t="s">
        <v>612</v>
      </c>
      <c r="C174" s="560" t="s">
        <v>306</v>
      </c>
      <c r="D174" s="560" t="s">
        <v>305</v>
      </c>
      <c r="E174" s="533">
        <v>59</v>
      </c>
      <c r="F174" s="533"/>
      <c r="G174" s="534">
        <v>6</v>
      </c>
      <c r="H174" s="534">
        <v>5</v>
      </c>
      <c r="I174" s="534">
        <v>1</v>
      </c>
      <c r="J174" s="534">
        <v>0</v>
      </c>
      <c r="K174" s="534">
        <v>0</v>
      </c>
      <c r="L174" s="534">
        <v>0</v>
      </c>
      <c r="M174" s="534"/>
      <c r="N174" s="534">
        <v>1</v>
      </c>
      <c r="O174" s="534">
        <v>1</v>
      </c>
      <c r="P174" s="534">
        <v>0</v>
      </c>
      <c r="Q174" s="534">
        <v>0</v>
      </c>
      <c r="R174" s="534">
        <v>0</v>
      </c>
      <c r="S174" s="534">
        <v>0</v>
      </c>
      <c r="T174" s="534"/>
      <c r="U174" s="534">
        <v>0</v>
      </c>
      <c r="V174" s="534">
        <v>0</v>
      </c>
      <c r="W174" s="534">
        <v>0</v>
      </c>
      <c r="X174" s="534">
        <v>0</v>
      </c>
      <c r="Y174" s="534">
        <v>0</v>
      </c>
      <c r="Z174" s="534">
        <v>0</v>
      </c>
      <c r="AA174" s="534"/>
      <c r="AB174" s="534">
        <v>0</v>
      </c>
      <c r="AC174" s="534">
        <v>0</v>
      </c>
      <c r="AD174" s="534">
        <v>0</v>
      </c>
      <c r="AE174" s="534">
        <v>0</v>
      </c>
      <c r="AF174" s="534">
        <v>0</v>
      </c>
      <c r="AG174" s="534">
        <v>0</v>
      </c>
      <c r="AH174" s="534"/>
      <c r="AI174" s="534">
        <v>52</v>
      </c>
      <c r="AJ174" s="534">
        <v>38</v>
      </c>
      <c r="AK174" s="534">
        <v>11</v>
      </c>
      <c r="AL174" s="534">
        <v>3</v>
      </c>
      <c r="AM174" s="534">
        <v>0</v>
      </c>
      <c r="AN174" s="534">
        <v>0</v>
      </c>
      <c r="AO174" s="534"/>
      <c r="AP174" s="534">
        <v>0</v>
      </c>
      <c r="AQ174" s="534">
        <v>0</v>
      </c>
      <c r="AR174" s="534">
        <v>0</v>
      </c>
      <c r="AS174" s="534">
        <v>0</v>
      </c>
      <c r="AT174" s="534">
        <v>0</v>
      </c>
      <c r="AU174" s="534">
        <v>0</v>
      </c>
      <c r="AV174" s="558"/>
    </row>
    <row r="175" spans="1:48" ht="14.25" customHeight="1" x14ac:dyDescent="0.25">
      <c r="A175" s="521" t="s">
        <v>613</v>
      </c>
      <c r="B175" s="521" t="s">
        <v>614</v>
      </c>
      <c r="C175" s="560" t="s">
        <v>302</v>
      </c>
      <c r="D175" s="560" t="s">
        <v>301</v>
      </c>
      <c r="E175" s="533">
        <v>63</v>
      </c>
      <c r="F175" s="533"/>
      <c r="G175" s="534">
        <v>28</v>
      </c>
      <c r="H175" s="534">
        <v>23</v>
      </c>
      <c r="I175" s="534">
        <v>5</v>
      </c>
      <c r="J175" s="534">
        <v>0</v>
      </c>
      <c r="K175" s="534">
        <v>0</v>
      </c>
      <c r="L175" s="534">
        <v>0</v>
      </c>
      <c r="M175" s="534"/>
      <c r="N175" s="534">
        <v>0</v>
      </c>
      <c r="O175" s="534">
        <v>0</v>
      </c>
      <c r="P175" s="534">
        <v>0</v>
      </c>
      <c r="Q175" s="534">
        <v>0</v>
      </c>
      <c r="R175" s="534">
        <v>0</v>
      </c>
      <c r="S175" s="534">
        <v>0</v>
      </c>
      <c r="T175" s="534"/>
      <c r="U175" s="534">
        <v>0</v>
      </c>
      <c r="V175" s="534">
        <v>0</v>
      </c>
      <c r="W175" s="534">
        <v>0</v>
      </c>
      <c r="X175" s="534">
        <v>0</v>
      </c>
      <c r="Y175" s="534">
        <v>0</v>
      </c>
      <c r="Z175" s="534">
        <v>0</v>
      </c>
      <c r="AA175" s="534"/>
      <c r="AB175" s="534">
        <v>0</v>
      </c>
      <c r="AC175" s="534">
        <v>0</v>
      </c>
      <c r="AD175" s="534">
        <v>0</v>
      </c>
      <c r="AE175" s="534">
        <v>0</v>
      </c>
      <c r="AF175" s="534">
        <v>0</v>
      </c>
      <c r="AG175" s="534">
        <v>0</v>
      </c>
      <c r="AH175" s="534"/>
      <c r="AI175" s="534">
        <v>34</v>
      </c>
      <c r="AJ175" s="534">
        <v>20</v>
      </c>
      <c r="AK175" s="534">
        <v>6</v>
      </c>
      <c r="AL175" s="534">
        <v>5</v>
      </c>
      <c r="AM175" s="534">
        <v>3</v>
      </c>
      <c r="AN175" s="534">
        <v>0</v>
      </c>
      <c r="AO175" s="534"/>
      <c r="AP175" s="534">
        <v>1</v>
      </c>
      <c r="AQ175" s="534">
        <v>0</v>
      </c>
      <c r="AR175" s="534">
        <v>0</v>
      </c>
      <c r="AS175" s="534">
        <v>0</v>
      </c>
      <c r="AT175" s="534">
        <v>0</v>
      </c>
      <c r="AU175" s="534">
        <v>1</v>
      </c>
      <c r="AV175" s="558"/>
    </row>
    <row r="176" spans="1:48" ht="14.25" customHeight="1" x14ac:dyDescent="0.25">
      <c r="A176" s="521" t="s">
        <v>615</v>
      </c>
      <c r="B176" s="521" t="s">
        <v>616</v>
      </c>
      <c r="C176" s="560" t="s">
        <v>304</v>
      </c>
      <c r="D176" s="560" t="s">
        <v>303</v>
      </c>
      <c r="E176" s="533">
        <v>99</v>
      </c>
      <c r="F176" s="533"/>
      <c r="G176" s="534">
        <v>12</v>
      </c>
      <c r="H176" s="534">
        <v>10</v>
      </c>
      <c r="I176" s="534">
        <v>1</v>
      </c>
      <c r="J176" s="534">
        <v>1</v>
      </c>
      <c r="K176" s="534">
        <v>0</v>
      </c>
      <c r="L176" s="534">
        <v>0</v>
      </c>
      <c r="M176" s="534"/>
      <c r="N176" s="534">
        <v>38</v>
      </c>
      <c r="O176" s="534">
        <v>29</v>
      </c>
      <c r="P176" s="534">
        <v>9</v>
      </c>
      <c r="Q176" s="534">
        <v>0</v>
      </c>
      <c r="R176" s="534">
        <v>0</v>
      </c>
      <c r="S176" s="534">
        <v>0</v>
      </c>
      <c r="T176" s="534"/>
      <c r="U176" s="534">
        <v>0</v>
      </c>
      <c r="V176" s="534">
        <v>0</v>
      </c>
      <c r="W176" s="534">
        <v>0</v>
      </c>
      <c r="X176" s="534">
        <v>0</v>
      </c>
      <c r="Y176" s="534">
        <v>0</v>
      </c>
      <c r="Z176" s="534">
        <v>0</v>
      </c>
      <c r="AA176" s="534"/>
      <c r="AB176" s="534">
        <v>1</v>
      </c>
      <c r="AC176" s="534">
        <v>1</v>
      </c>
      <c r="AD176" s="534">
        <v>0</v>
      </c>
      <c r="AE176" s="534">
        <v>0</v>
      </c>
      <c r="AF176" s="534">
        <v>0</v>
      </c>
      <c r="AG176" s="534">
        <v>0</v>
      </c>
      <c r="AH176" s="534"/>
      <c r="AI176" s="534">
        <v>42</v>
      </c>
      <c r="AJ176" s="534">
        <v>25</v>
      </c>
      <c r="AK176" s="534">
        <v>10</v>
      </c>
      <c r="AL176" s="534">
        <v>7</v>
      </c>
      <c r="AM176" s="534">
        <v>0</v>
      </c>
      <c r="AN176" s="534">
        <v>0</v>
      </c>
      <c r="AO176" s="534"/>
      <c r="AP176" s="534">
        <v>6</v>
      </c>
      <c r="AQ176" s="534">
        <v>6</v>
      </c>
      <c r="AR176" s="534">
        <v>0</v>
      </c>
      <c r="AS176" s="534">
        <v>0</v>
      </c>
      <c r="AT176" s="534">
        <v>0</v>
      </c>
      <c r="AU176" s="534">
        <v>0</v>
      </c>
      <c r="AV176" s="558"/>
    </row>
    <row r="177" spans="1:48" ht="14.25" customHeight="1" x14ac:dyDescent="0.25">
      <c r="A177" s="521" t="s">
        <v>617</v>
      </c>
      <c r="B177" s="521" t="s">
        <v>618</v>
      </c>
      <c r="C177" s="560" t="s">
        <v>292</v>
      </c>
      <c r="D177" s="560" t="s">
        <v>291</v>
      </c>
      <c r="E177" s="533">
        <v>85</v>
      </c>
      <c r="F177" s="533"/>
      <c r="G177" s="534">
        <v>38</v>
      </c>
      <c r="H177" s="534">
        <v>28</v>
      </c>
      <c r="I177" s="534">
        <v>5</v>
      </c>
      <c r="J177" s="534">
        <v>5</v>
      </c>
      <c r="K177" s="534">
        <v>0</v>
      </c>
      <c r="L177" s="534">
        <v>0</v>
      </c>
      <c r="M177" s="534"/>
      <c r="N177" s="534">
        <v>46</v>
      </c>
      <c r="O177" s="534">
        <v>36</v>
      </c>
      <c r="P177" s="534">
        <v>10</v>
      </c>
      <c r="Q177" s="534">
        <v>0</v>
      </c>
      <c r="R177" s="534">
        <v>0</v>
      </c>
      <c r="S177" s="534">
        <v>0</v>
      </c>
      <c r="T177" s="534"/>
      <c r="U177" s="534">
        <v>0</v>
      </c>
      <c r="V177" s="534">
        <v>0</v>
      </c>
      <c r="W177" s="534">
        <v>0</v>
      </c>
      <c r="X177" s="534">
        <v>0</v>
      </c>
      <c r="Y177" s="534">
        <v>0</v>
      </c>
      <c r="Z177" s="534">
        <v>0</v>
      </c>
      <c r="AA177" s="534"/>
      <c r="AB177" s="534">
        <v>0</v>
      </c>
      <c r="AC177" s="534">
        <v>0</v>
      </c>
      <c r="AD177" s="534">
        <v>0</v>
      </c>
      <c r="AE177" s="534">
        <v>0</v>
      </c>
      <c r="AF177" s="534">
        <v>0</v>
      </c>
      <c r="AG177" s="534">
        <v>0</v>
      </c>
      <c r="AH177" s="534"/>
      <c r="AI177" s="534">
        <v>1</v>
      </c>
      <c r="AJ177" s="534">
        <v>0</v>
      </c>
      <c r="AK177" s="534">
        <v>0</v>
      </c>
      <c r="AL177" s="534">
        <v>0</v>
      </c>
      <c r="AM177" s="534">
        <v>1</v>
      </c>
      <c r="AN177" s="534">
        <v>0</v>
      </c>
      <c r="AO177" s="534"/>
      <c r="AP177" s="534">
        <v>0</v>
      </c>
      <c r="AQ177" s="534">
        <v>0</v>
      </c>
      <c r="AR177" s="534">
        <v>0</v>
      </c>
      <c r="AS177" s="534">
        <v>0</v>
      </c>
      <c r="AT177" s="534">
        <v>0</v>
      </c>
      <c r="AU177" s="534">
        <v>0</v>
      </c>
      <c r="AV177" s="558"/>
    </row>
    <row r="178" spans="1:48" ht="14.25" customHeight="1" x14ac:dyDescent="0.25">
      <c r="A178" s="521" t="s">
        <v>619</v>
      </c>
      <c r="B178" s="521" t="s">
        <v>620</v>
      </c>
      <c r="C178" s="560" t="s">
        <v>304</v>
      </c>
      <c r="D178" s="560" t="s">
        <v>303</v>
      </c>
      <c r="E178" s="533">
        <v>956</v>
      </c>
      <c r="F178" s="533"/>
      <c r="G178" s="534">
        <v>4</v>
      </c>
      <c r="H178" s="534" t="s">
        <v>289</v>
      </c>
      <c r="I178" s="534" t="s">
        <v>289</v>
      </c>
      <c r="J178" s="534" t="s">
        <v>289</v>
      </c>
      <c r="K178" s="534" t="s">
        <v>289</v>
      </c>
      <c r="L178" s="534" t="s">
        <v>289</v>
      </c>
      <c r="M178" s="534"/>
      <c r="N178" s="534">
        <v>430</v>
      </c>
      <c r="O178" s="534">
        <v>51</v>
      </c>
      <c r="P178" s="534">
        <v>70</v>
      </c>
      <c r="Q178" s="534">
        <v>82</v>
      </c>
      <c r="R178" s="534">
        <v>131</v>
      </c>
      <c r="S178" s="534">
        <v>96</v>
      </c>
      <c r="T178" s="534"/>
      <c r="U178" s="534">
        <v>3</v>
      </c>
      <c r="V178" s="534">
        <v>0</v>
      </c>
      <c r="W178" s="534">
        <v>0</v>
      </c>
      <c r="X178" s="534">
        <v>2</v>
      </c>
      <c r="Y178" s="534">
        <v>1</v>
      </c>
      <c r="Z178" s="534">
        <v>0</v>
      </c>
      <c r="AA178" s="534"/>
      <c r="AB178" s="534">
        <v>407</v>
      </c>
      <c r="AC178" s="534">
        <v>70</v>
      </c>
      <c r="AD178" s="534">
        <v>57</v>
      </c>
      <c r="AE178" s="534">
        <v>150</v>
      </c>
      <c r="AF178" s="534">
        <v>127</v>
      </c>
      <c r="AG178" s="534">
        <v>3</v>
      </c>
      <c r="AH178" s="534"/>
      <c r="AI178" s="534">
        <v>107</v>
      </c>
      <c r="AJ178" s="534">
        <v>25</v>
      </c>
      <c r="AK178" s="534">
        <v>22</v>
      </c>
      <c r="AL178" s="534">
        <v>35</v>
      </c>
      <c r="AM178" s="534">
        <v>20</v>
      </c>
      <c r="AN178" s="534">
        <v>5</v>
      </c>
      <c r="AO178" s="534"/>
      <c r="AP178" s="534">
        <v>5</v>
      </c>
      <c r="AQ178" s="534">
        <v>2</v>
      </c>
      <c r="AR178" s="534">
        <v>2</v>
      </c>
      <c r="AS178" s="534">
        <v>1</v>
      </c>
      <c r="AT178" s="534">
        <v>0</v>
      </c>
      <c r="AU178" s="534">
        <v>0</v>
      </c>
      <c r="AV178" s="558"/>
    </row>
    <row r="179" spans="1:48" ht="14.25" customHeight="1" x14ac:dyDescent="0.25">
      <c r="A179" s="521" t="s">
        <v>621</v>
      </c>
      <c r="B179" s="521" t="s">
        <v>622</v>
      </c>
      <c r="C179" s="560" t="s">
        <v>304</v>
      </c>
      <c r="D179" s="560" t="s">
        <v>303</v>
      </c>
      <c r="E179" s="533">
        <v>49</v>
      </c>
      <c r="F179" s="533"/>
      <c r="G179" s="534">
        <v>3</v>
      </c>
      <c r="H179" s="534" t="s">
        <v>289</v>
      </c>
      <c r="I179" s="534" t="s">
        <v>289</v>
      </c>
      <c r="J179" s="534" t="s">
        <v>289</v>
      </c>
      <c r="K179" s="534" t="s">
        <v>289</v>
      </c>
      <c r="L179" s="534" t="s">
        <v>289</v>
      </c>
      <c r="M179" s="534"/>
      <c r="N179" s="534">
        <v>15</v>
      </c>
      <c r="O179" s="534">
        <v>9</v>
      </c>
      <c r="P179" s="534">
        <v>2</v>
      </c>
      <c r="Q179" s="534">
        <v>3</v>
      </c>
      <c r="R179" s="534">
        <v>1</v>
      </c>
      <c r="S179" s="534">
        <v>0</v>
      </c>
      <c r="T179" s="534"/>
      <c r="U179" s="534">
        <v>0</v>
      </c>
      <c r="V179" s="534">
        <v>0</v>
      </c>
      <c r="W179" s="534">
        <v>0</v>
      </c>
      <c r="X179" s="534">
        <v>0</v>
      </c>
      <c r="Y179" s="534">
        <v>0</v>
      </c>
      <c r="Z179" s="534">
        <v>0</v>
      </c>
      <c r="AA179" s="534"/>
      <c r="AB179" s="534">
        <v>1</v>
      </c>
      <c r="AC179" s="534">
        <v>0</v>
      </c>
      <c r="AD179" s="534">
        <v>0</v>
      </c>
      <c r="AE179" s="534">
        <v>1</v>
      </c>
      <c r="AF179" s="534">
        <v>0</v>
      </c>
      <c r="AG179" s="534">
        <v>0</v>
      </c>
      <c r="AH179" s="534"/>
      <c r="AI179" s="534">
        <v>30</v>
      </c>
      <c r="AJ179" s="534">
        <v>7</v>
      </c>
      <c r="AK179" s="534">
        <v>4</v>
      </c>
      <c r="AL179" s="534">
        <v>10</v>
      </c>
      <c r="AM179" s="534">
        <v>9</v>
      </c>
      <c r="AN179" s="534">
        <v>0</v>
      </c>
      <c r="AO179" s="534"/>
      <c r="AP179" s="534">
        <v>0</v>
      </c>
      <c r="AQ179" s="534">
        <v>0</v>
      </c>
      <c r="AR179" s="534">
        <v>0</v>
      </c>
      <c r="AS179" s="534">
        <v>0</v>
      </c>
      <c r="AT179" s="534">
        <v>0</v>
      </c>
      <c r="AU179" s="534">
        <v>0</v>
      </c>
      <c r="AV179" s="558"/>
    </row>
    <row r="180" spans="1:48" ht="14.25" customHeight="1" x14ac:dyDescent="0.25">
      <c r="A180" s="521" t="s">
        <v>623</v>
      </c>
      <c r="B180" s="521" t="s">
        <v>624</v>
      </c>
      <c r="C180" s="560" t="s">
        <v>304</v>
      </c>
      <c r="D180" s="560" t="s">
        <v>303</v>
      </c>
      <c r="E180" s="533">
        <v>289</v>
      </c>
      <c r="F180" s="533"/>
      <c r="G180" s="534">
        <v>24</v>
      </c>
      <c r="H180" s="534">
        <v>23</v>
      </c>
      <c r="I180" s="534">
        <v>0</v>
      </c>
      <c r="J180" s="534">
        <v>0</v>
      </c>
      <c r="K180" s="534">
        <v>0</v>
      </c>
      <c r="L180" s="534">
        <v>1</v>
      </c>
      <c r="M180" s="534"/>
      <c r="N180" s="534">
        <v>30</v>
      </c>
      <c r="O180" s="534">
        <v>24</v>
      </c>
      <c r="P180" s="534">
        <v>4</v>
      </c>
      <c r="Q180" s="534">
        <v>1</v>
      </c>
      <c r="R180" s="534">
        <v>0</v>
      </c>
      <c r="S180" s="534">
        <v>1</v>
      </c>
      <c r="T180" s="534"/>
      <c r="U180" s="534">
        <v>21</v>
      </c>
      <c r="V180" s="534">
        <v>2</v>
      </c>
      <c r="W180" s="534">
        <v>8</v>
      </c>
      <c r="X180" s="534">
        <v>7</v>
      </c>
      <c r="Y180" s="534">
        <v>3</v>
      </c>
      <c r="Z180" s="534">
        <v>1</v>
      </c>
      <c r="AA180" s="534"/>
      <c r="AB180" s="534">
        <v>132</v>
      </c>
      <c r="AC180" s="534">
        <v>16</v>
      </c>
      <c r="AD180" s="534">
        <v>31</v>
      </c>
      <c r="AE180" s="534">
        <v>47</v>
      </c>
      <c r="AF180" s="534">
        <v>31</v>
      </c>
      <c r="AG180" s="534">
        <v>7</v>
      </c>
      <c r="AH180" s="534"/>
      <c r="AI180" s="534">
        <v>75</v>
      </c>
      <c r="AJ180" s="534">
        <v>8</v>
      </c>
      <c r="AK180" s="534">
        <v>13</v>
      </c>
      <c r="AL180" s="534">
        <v>14</v>
      </c>
      <c r="AM180" s="534">
        <v>8</v>
      </c>
      <c r="AN180" s="534">
        <v>32</v>
      </c>
      <c r="AO180" s="534"/>
      <c r="AP180" s="534">
        <v>7</v>
      </c>
      <c r="AQ180" s="534">
        <v>0</v>
      </c>
      <c r="AR180" s="534">
        <v>0</v>
      </c>
      <c r="AS180" s="534">
        <v>0</v>
      </c>
      <c r="AT180" s="534">
        <v>7</v>
      </c>
      <c r="AU180" s="534">
        <v>0</v>
      </c>
      <c r="AV180" s="558"/>
    </row>
    <row r="181" spans="1:48" ht="14.25" customHeight="1" x14ac:dyDescent="0.25">
      <c r="A181" s="521" t="s">
        <v>625</v>
      </c>
      <c r="B181" s="521" t="s">
        <v>626</v>
      </c>
      <c r="C181" s="560" t="s">
        <v>298</v>
      </c>
      <c r="D181" s="560" t="s">
        <v>297</v>
      </c>
      <c r="E181" s="533">
        <v>22</v>
      </c>
      <c r="F181" s="533"/>
      <c r="G181" s="534">
        <v>0</v>
      </c>
      <c r="H181" s="534" t="s">
        <v>289</v>
      </c>
      <c r="I181" s="534" t="s">
        <v>289</v>
      </c>
      <c r="J181" s="534" t="s">
        <v>289</v>
      </c>
      <c r="K181" s="534" t="s">
        <v>289</v>
      </c>
      <c r="L181" s="534" t="s">
        <v>289</v>
      </c>
      <c r="M181" s="534"/>
      <c r="N181" s="534">
        <v>0</v>
      </c>
      <c r="O181" s="534">
        <v>0</v>
      </c>
      <c r="P181" s="534">
        <v>0</v>
      </c>
      <c r="Q181" s="534">
        <v>0</v>
      </c>
      <c r="R181" s="534">
        <v>0</v>
      </c>
      <c r="S181" s="534">
        <v>0</v>
      </c>
      <c r="T181" s="534"/>
      <c r="U181" s="534">
        <v>2</v>
      </c>
      <c r="V181" s="534">
        <v>2</v>
      </c>
      <c r="W181" s="534">
        <v>0</v>
      </c>
      <c r="X181" s="534">
        <v>0</v>
      </c>
      <c r="Y181" s="534">
        <v>0</v>
      </c>
      <c r="Z181" s="534">
        <v>0</v>
      </c>
      <c r="AA181" s="534"/>
      <c r="AB181" s="534">
        <v>0</v>
      </c>
      <c r="AC181" s="534">
        <v>0</v>
      </c>
      <c r="AD181" s="534">
        <v>0</v>
      </c>
      <c r="AE181" s="534">
        <v>0</v>
      </c>
      <c r="AF181" s="534">
        <v>0</v>
      </c>
      <c r="AG181" s="534">
        <v>0</v>
      </c>
      <c r="AH181" s="534"/>
      <c r="AI181" s="534">
        <v>18</v>
      </c>
      <c r="AJ181" s="534">
        <v>16</v>
      </c>
      <c r="AK181" s="534">
        <v>2</v>
      </c>
      <c r="AL181" s="534">
        <v>0</v>
      </c>
      <c r="AM181" s="534">
        <v>0</v>
      </c>
      <c r="AN181" s="534">
        <v>0</v>
      </c>
      <c r="AO181" s="534"/>
      <c r="AP181" s="534">
        <v>2</v>
      </c>
      <c r="AQ181" s="534">
        <v>0</v>
      </c>
      <c r="AR181" s="534">
        <v>0</v>
      </c>
      <c r="AS181" s="534">
        <v>0</v>
      </c>
      <c r="AT181" s="534">
        <v>0</v>
      </c>
      <c r="AU181" s="534">
        <v>2</v>
      </c>
      <c r="AV181" s="558"/>
    </row>
    <row r="182" spans="1:48" ht="14.25" customHeight="1" x14ac:dyDescent="0.25">
      <c r="A182" s="521" t="s">
        <v>627</v>
      </c>
      <c r="B182" s="521" t="s">
        <v>628</v>
      </c>
      <c r="C182" s="560" t="s">
        <v>292</v>
      </c>
      <c r="D182" s="560" t="s">
        <v>291</v>
      </c>
      <c r="E182" s="533">
        <v>190</v>
      </c>
      <c r="F182" s="533"/>
      <c r="G182" s="534">
        <v>0</v>
      </c>
      <c r="H182" s="534" t="s">
        <v>289</v>
      </c>
      <c r="I182" s="534" t="s">
        <v>289</v>
      </c>
      <c r="J182" s="534" t="s">
        <v>289</v>
      </c>
      <c r="K182" s="534" t="s">
        <v>289</v>
      </c>
      <c r="L182" s="534" t="s">
        <v>289</v>
      </c>
      <c r="M182" s="534"/>
      <c r="N182" s="534">
        <v>0</v>
      </c>
      <c r="O182" s="534">
        <v>0</v>
      </c>
      <c r="P182" s="534">
        <v>0</v>
      </c>
      <c r="Q182" s="534">
        <v>0</v>
      </c>
      <c r="R182" s="534">
        <v>0</v>
      </c>
      <c r="S182" s="534">
        <v>0</v>
      </c>
      <c r="T182" s="534"/>
      <c r="U182" s="534">
        <v>117</v>
      </c>
      <c r="V182" s="534">
        <v>64</v>
      </c>
      <c r="W182" s="534">
        <v>32</v>
      </c>
      <c r="X182" s="534">
        <v>18</v>
      </c>
      <c r="Y182" s="534">
        <v>3</v>
      </c>
      <c r="Z182" s="534">
        <v>0</v>
      </c>
      <c r="AA182" s="534"/>
      <c r="AB182" s="534">
        <v>0</v>
      </c>
      <c r="AC182" s="534">
        <v>0</v>
      </c>
      <c r="AD182" s="534">
        <v>0</v>
      </c>
      <c r="AE182" s="534">
        <v>0</v>
      </c>
      <c r="AF182" s="534">
        <v>0</v>
      </c>
      <c r="AG182" s="534">
        <v>0</v>
      </c>
      <c r="AH182" s="534"/>
      <c r="AI182" s="534">
        <v>73</v>
      </c>
      <c r="AJ182" s="534">
        <v>35</v>
      </c>
      <c r="AK182" s="534">
        <v>22</v>
      </c>
      <c r="AL182" s="534">
        <v>15</v>
      </c>
      <c r="AM182" s="534">
        <v>1</v>
      </c>
      <c r="AN182" s="534">
        <v>0</v>
      </c>
      <c r="AO182" s="534"/>
      <c r="AP182" s="534">
        <v>0</v>
      </c>
      <c r="AQ182" s="534">
        <v>0</v>
      </c>
      <c r="AR182" s="534">
        <v>0</v>
      </c>
      <c r="AS182" s="534">
        <v>0</v>
      </c>
      <c r="AT182" s="534">
        <v>0</v>
      </c>
      <c r="AU182" s="534">
        <v>0</v>
      </c>
      <c r="AV182" s="558"/>
    </row>
    <row r="183" spans="1:48" ht="14.25" customHeight="1" x14ac:dyDescent="0.25">
      <c r="A183" s="521" t="s">
        <v>629</v>
      </c>
      <c r="B183" s="521" t="s">
        <v>630</v>
      </c>
      <c r="C183" s="560" t="s">
        <v>300</v>
      </c>
      <c r="D183" s="560" t="s">
        <v>299</v>
      </c>
      <c r="E183" s="533">
        <v>28</v>
      </c>
      <c r="F183" s="533"/>
      <c r="G183" s="534">
        <v>11</v>
      </c>
      <c r="H183" s="534">
        <v>10</v>
      </c>
      <c r="I183" s="534">
        <v>1</v>
      </c>
      <c r="J183" s="534">
        <v>0</v>
      </c>
      <c r="K183" s="534">
        <v>0</v>
      </c>
      <c r="L183" s="534">
        <v>0</v>
      </c>
      <c r="M183" s="534"/>
      <c r="N183" s="534">
        <v>12</v>
      </c>
      <c r="O183" s="534">
        <v>12</v>
      </c>
      <c r="P183" s="534">
        <v>0</v>
      </c>
      <c r="Q183" s="534">
        <v>0</v>
      </c>
      <c r="R183" s="534">
        <v>0</v>
      </c>
      <c r="S183" s="534">
        <v>0</v>
      </c>
      <c r="T183" s="534"/>
      <c r="U183" s="534">
        <v>0</v>
      </c>
      <c r="V183" s="534">
        <v>0</v>
      </c>
      <c r="W183" s="534">
        <v>0</v>
      </c>
      <c r="X183" s="534">
        <v>0</v>
      </c>
      <c r="Y183" s="534">
        <v>0</v>
      </c>
      <c r="Z183" s="534">
        <v>0</v>
      </c>
      <c r="AA183" s="534"/>
      <c r="AB183" s="534">
        <v>1</v>
      </c>
      <c r="AC183" s="534">
        <v>1</v>
      </c>
      <c r="AD183" s="534">
        <v>0</v>
      </c>
      <c r="AE183" s="534">
        <v>0</v>
      </c>
      <c r="AF183" s="534">
        <v>0</v>
      </c>
      <c r="AG183" s="534">
        <v>0</v>
      </c>
      <c r="AH183" s="534"/>
      <c r="AI183" s="534">
        <v>4</v>
      </c>
      <c r="AJ183" s="534">
        <v>2</v>
      </c>
      <c r="AK183" s="534">
        <v>2</v>
      </c>
      <c r="AL183" s="534">
        <v>0</v>
      </c>
      <c r="AM183" s="534">
        <v>0</v>
      </c>
      <c r="AN183" s="534">
        <v>0</v>
      </c>
      <c r="AO183" s="534"/>
      <c r="AP183" s="534">
        <v>0</v>
      </c>
      <c r="AQ183" s="534">
        <v>0</v>
      </c>
      <c r="AR183" s="534">
        <v>0</v>
      </c>
      <c r="AS183" s="534">
        <v>0</v>
      </c>
      <c r="AT183" s="534">
        <v>0</v>
      </c>
      <c r="AU183" s="534">
        <v>0</v>
      </c>
      <c r="AV183" s="558"/>
    </row>
    <row r="184" spans="1:48" ht="14.25" customHeight="1" x14ac:dyDescent="0.25">
      <c r="A184" s="521" t="s">
        <v>631</v>
      </c>
      <c r="B184" s="521" t="s">
        <v>632</v>
      </c>
      <c r="C184" s="560" t="s">
        <v>288</v>
      </c>
      <c r="D184" s="560" t="s">
        <v>287</v>
      </c>
      <c r="E184" s="533">
        <v>7136</v>
      </c>
      <c r="F184" s="533"/>
      <c r="G184" s="534">
        <v>139</v>
      </c>
      <c r="H184" s="534">
        <v>38</v>
      </c>
      <c r="I184" s="534">
        <v>19</v>
      </c>
      <c r="J184" s="534">
        <v>35</v>
      </c>
      <c r="K184" s="534">
        <v>36</v>
      </c>
      <c r="L184" s="534">
        <v>11</v>
      </c>
      <c r="M184" s="534"/>
      <c r="N184" s="534">
        <v>3903</v>
      </c>
      <c r="O184" s="534">
        <v>662</v>
      </c>
      <c r="P184" s="534">
        <v>590</v>
      </c>
      <c r="Q184" s="534">
        <v>941</v>
      </c>
      <c r="R184" s="534">
        <v>657</v>
      </c>
      <c r="S184" s="534">
        <v>1053</v>
      </c>
      <c r="T184" s="534"/>
      <c r="U184" s="534">
        <v>20</v>
      </c>
      <c r="V184" s="534">
        <v>0</v>
      </c>
      <c r="W184" s="534">
        <v>2</v>
      </c>
      <c r="X184" s="534">
        <v>2</v>
      </c>
      <c r="Y184" s="534">
        <v>11</v>
      </c>
      <c r="Z184" s="534">
        <v>5</v>
      </c>
      <c r="AA184" s="534"/>
      <c r="AB184" s="534">
        <v>1366</v>
      </c>
      <c r="AC184" s="534">
        <v>1</v>
      </c>
      <c r="AD184" s="534">
        <v>9</v>
      </c>
      <c r="AE184" s="534">
        <v>73</v>
      </c>
      <c r="AF184" s="534">
        <v>181</v>
      </c>
      <c r="AG184" s="534">
        <v>1102</v>
      </c>
      <c r="AH184" s="534"/>
      <c r="AI184" s="534">
        <v>1670</v>
      </c>
      <c r="AJ184" s="534">
        <v>12</v>
      </c>
      <c r="AK184" s="534">
        <v>44</v>
      </c>
      <c r="AL184" s="534">
        <v>168</v>
      </c>
      <c r="AM184" s="534">
        <v>682</v>
      </c>
      <c r="AN184" s="534">
        <v>764</v>
      </c>
      <c r="AO184" s="534"/>
      <c r="AP184" s="534">
        <v>38</v>
      </c>
      <c r="AQ184" s="534">
        <v>6</v>
      </c>
      <c r="AR184" s="534">
        <v>7</v>
      </c>
      <c r="AS184" s="534">
        <v>5</v>
      </c>
      <c r="AT184" s="534">
        <v>4</v>
      </c>
      <c r="AU184" s="534">
        <v>16</v>
      </c>
      <c r="AV184" s="558"/>
    </row>
    <row r="185" spans="1:48" ht="14.25" customHeight="1" x14ac:dyDescent="0.25">
      <c r="A185" s="521" t="s">
        <v>633</v>
      </c>
      <c r="B185" s="521" t="s">
        <v>634</v>
      </c>
      <c r="C185" s="560" t="s">
        <v>306</v>
      </c>
      <c r="D185" s="560" t="s">
        <v>305</v>
      </c>
      <c r="E185" s="533">
        <v>74</v>
      </c>
      <c r="F185" s="533"/>
      <c r="G185" s="534">
        <v>2</v>
      </c>
      <c r="H185" s="534" t="s">
        <v>289</v>
      </c>
      <c r="I185" s="534" t="s">
        <v>289</v>
      </c>
      <c r="J185" s="534" t="s">
        <v>289</v>
      </c>
      <c r="K185" s="534" t="s">
        <v>289</v>
      </c>
      <c r="L185" s="534" t="s">
        <v>289</v>
      </c>
      <c r="M185" s="534"/>
      <c r="N185" s="534">
        <v>26</v>
      </c>
      <c r="O185" s="534">
        <v>24</v>
      </c>
      <c r="P185" s="534">
        <v>1</v>
      </c>
      <c r="Q185" s="534">
        <v>0</v>
      </c>
      <c r="R185" s="534">
        <v>1</v>
      </c>
      <c r="S185" s="534">
        <v>0</v>
      </c>
      <c r="T185" s="534"/>
      <c r="U185" s="534">
        <v>4</v>
      </c>
      <c r="V185" s="534">
        <v>3</v>
      </c>
      <c r="W185" s="534">
        <v>1</v>
      </c>
      <c r="X185" s="534">
        <v>0</v>
      </c>
      <c r="Y185" s="534">
        <v>0</v>
      </c>
      <c r="Z185" s="534">
        <v>0</v>
      </c>
      <c r="AA185" s="534"/>
      <c r="AB185" s="534">
        <v>13</v>
      </c>
      <c r="AC185" s="534">
        <v>8</v>
      </c>
      <c r="AD185" s="534">
        <v>3</v>
      </c>
      <c r="AE185" s="534">
        <v>2</v>
      </c>
      <c r="AF185" s="534">
        <v>0</v>
      </c>
      <c r="AG185" s="534">
        <v>0</v>
      </c>
      <c r="AH185" s="534"/>
      <c r="AI185" s="534">
        <v>27</v>
      </c>
      <c r="AJ185" s="534">
        <v>18</v>
      </c>
      <c r="AK185" s="534">
        <v>3</v>
      </c>
      <c r="AL185" s="534">
        <v>5</v>
      </c>
      <c r="AM185" s="534">
        <v>1</v>
      </c>
      <c r="AN185" s="534">
        <v>0</v>
      </c>
      <c r="AO185" s="534"/>
      <c r="AP185" s="534">
        <v>2</v>
      </c>
      <c r="AQ185" s="534">
        <v>2</v>
      </c>
      <c r="AR185" s="534">
        <v>0</v>
      </c>
      <c r="AS185" s="534">
        <v>0</v>
      </c>
      <c r="AT185" s="534">
        <v>0</v>
      </c>
      <c r="AU185" s="534">
        <v>0</v>
      </c>
      <c r="AV185" s="558"/>
    </row>
    <row r="186" spans="1:48" ht="14.25" customHeight="1" x14ac:dyDescent="0.25">
      <c r="A186" s="521" t="s">
        <v>635</v>
      </c>
      <c r="B186" s="521" t="s">
        <v>636</v>
      </c>
      <c r="C186" s="560" t="s">
        <v>298</v>
      </c>
      <c r="D186" s="560" t="s">
        <v>297</v>
      </c>
      <c r="E186" s="533">
        <v>8</v>
      </c>
      <c r="F186" s="533"/>
      <c r="G186" s="534">
        <v>1</v>
      </c>
      <c r="H186" s="534" t="s">
        <v>289</v>
      </c>
      <c r="I186" s="534" t="s">
        <v>289</v>
      </c>
      <c r="J186" s="534" t="s">
        <v>289</v>
      </c>
      <c r="K186" s="534" t="s">
        <v>289</v>
      </c>
      <c r="L186" s="534" t="s">
        <v>289</v>
      </c>
      <c r="M186" s="534"/>
      <c r="N186" s="534">
        <v>0</v>
      </c>
      <c r="O186" s="534">
        <v>0</v>
      </c>
      <c r="P186" s="534">
        <v>0</v>
      </c>
      <c r="Q186" s="534">
        <v>0</v>
      </c>
      <c r="R186" s="534">
        <v>0</v>
      </c>
      <c r="S186" s="534">
        <v>0</v>
      </c>
      <c r="T186" s="534"/>
      <c r="U186" s="534">
        <v>0</v>
      </c>
      <c r="V186" s="534">
        <v>0</v>
      </c>
      <c r="W186" s="534">
        <v>0</v>
      </c>
      <c r="X186" s="534">
        <v>0</v>
      </c>
      <c r="Y186" s="534">
        <v>0</v>
      </c>
      <c r="Z186" s="534">
        <v>0</v>
      </c>
      <c r="AA186" s="534"/>
      <c r="AB186" s="534">
        <v>0</v>
      </c>
      <c r="AC186" s="534">
        <v>0</v>
      </c>
      <c r="AD186" s="534">
        <v>0</v>
      </c>
      <c r="AE186" s="534">
        <v>0</v>
      </c>
      <c r="AF186" s="534">
        <v>0</v>
      </c>
      <c r="AG186" s="534">
        <v>0</v>
      </c>
      <c r="AH186" s="534"/>
      <c r="AI186" s="534">
        <v>7</v>
      </c>
      <c r="AJ186" s="534">
        <v>7</v>
      </c>
      <c r="AK186" s="534">
        <v>0</v>
      </c>
      <c r="AL186" s="534">
        <v>0</v>
      </c>
      <c r="AM186" s="534">
        <v>0</v>
      </c>
      <c r="AN186" s="534">
        <v>0</v>
      </c>
      <c r="AO186" s="534"/>
      <c r="AP186" s="534">
        <v>0</v>
      </c>
      <c r="AQ186" s="534">
        <v>0</v>
      </c>
      <c r="AR186" s="534">
        <v>0</v>
      </c>
      <c r="AS186" s="534">
        <v>0</v>
      </c>
      <c r="AT186" s="534">
        <v>0</v>
      </c>
      <c r="AU186" s="534">
        <v>0</v>
      </c>
      <c r="AV186" s="558"/>
    </row>
    <row r="187" spans="1:48" ht="14.25" customHeight="1" x14ac:dyDescent="0.25">
      <c r="A187" s="521" t="s">
        <v>637</v>
      </c>
      <c r="B187" s="521" t="s">
        <v>638</v>
      </c>
      <c r="C187" s="560" t="s">
        <v>296</v>
      </c>
      <c r="D187" s="560" t="s">
        <v>295</v>
      </c>
      <c r="E187" s="533">
        <v>89</v>
      </c>
      <c r="F187" s="533"/>
      <c r="G187" s="534">
        <v>24</v>
      </c>
      <c r="H187" s="534">
        <v>19</v>
      </c>
      <c r="I187" s="534">
        <v>3</v>
      </c>
      <c r="J187" s="534">
        <v>1</v>
      </c>
      <c r="K187" s="534">
        <v>0</v>
      </c>
      <c r="L187" s="534">
        <v>1</v>
      </c>
      <c r="M187" s="534"/>
      <c r="N187" s="534">
        <v>0</v>
      </c>
      <c r="O187" s="534">
        <v>0</v>
      </c>
      <c r="P187" s="534">
        <v>0</v>
      </c>
      <c r="Q187" s="534">
        <v>0</v>
      </c>
      <c r="R187" s="534">
        <v>0</v>
      </c>
      <c r="S187" s="534">
        <v>0</v>
      </c>
      <c r="T187" s="534"/>
      <c r="U187" s="534">
        <v>13</v>
      </c>
      <c r="V187" s="534">
        <v>11</v>
      </c>
      <c r="W187" s="534">
        <v>0</v>
      </c>
      <c r="X187" s="534">
        <v>1</v>
      </c>
      <c r="Y187" s="534">
        <v>0</v>
      </c>
      <c r="Z187" s="534">
        <v>1</v>
      </c>
      <c r="AA187" s="534"/>
      <c r="AB187" s="534">
        <v>1</v>
      </c>
      <c r="AC187" s="534">
        <v>0</v>
      </c>
      <c r="AD187" s="534">
        <v>0</v>
      </c>
      <c r="AE187" s="534">
        <v>1</v>
      </c>
      <c r="AF187" s="534">
        <v>0</v>
      </c>
      <c r="AG187" s="534">
        <v>0</v>
      </c>
      <c r="AH187" s="534"/>
      <c r="AI187" s="534">
        <v>50</v>
      </c>
      <c r="AJ187" s="534">
        <v>24</v>
      </c>
      <c r="AK187" s="534">
        <v>7</v>
      </c>
      <c r="AL187" s="534">
        <v>9</v>
      </c>
      <c r="AM187" s="534">
        <v>10</v>
      </c>
      <c r="AN187" s="534">
        <v>0</v>
      </c>
      <c r="AO187" s="534"/>
      <c r="AP187" s="534">
        <v>1</v>
      </c>
      <c r="AQ187" s="534">
        <v>1</v>
      </c>
      <c r="AR187" s="534">
        <v>0</v>
      </c>
      <c r="AS187" s="534">
        <v>0</v>
      </c>
      <c r="AT187" s="534">
        <v>0</v>
      </c>
      <c r="AU187" s="534">
        <v>0</v>
      </c>
      <c r="AV187" s="558"/>
    </row>
    <row r="188" spans="1:48" ht="14.25" customHeight="1" x14ac:dyDescent="0.25">
      <c r="A188" s="521" t="s">
        <v>639</v>
      </c>
      <c r="B188" s="521" t="s">
        <v>640</v>
      </c>
      <c r="C188" s="560" t="s">
        <v>302</v>
      </c>
      <c r="D188" s="560" t="s">
        <v>301</v>
      </c>
      <c r="E188" s="533">
        <v>86</v>
      </c>
      <c r="F188" s="533"/>
      <c r="G188" s="534">
        <v>8</v>
      </c>
      <c r="H188" s="534">
        <v>6</v>
      </c>
      <c r="I188" s="534">
        <v>2</v>
      </c>
      <c r="J188" s="534">
        <v>0</v>
      </c>
      <c r="K188" s="534">
        <v>0</v>
      </c>
      <c r="L188" s="534">
        <v>0</v>
      </c>
      <c r="M188" s="534"/>
      <c r="N188" s="534">
        <v>1</v>
      </c>
      <c r="O188" s="534">
        <v>0</v>
      </c>
      <c r="P188" s="534">
        <v>1</v>
      </c>
      <c r="Q188" s="534">
        <v>0</v>
      </c>
      <c r="R188" s="534">
        <v>0</v>
      </c>
      <c r="S188" s="534">
        <v>0</v>
      </c>
      <c r="T188" s="534"/>
      <c r="U188" s="534">
        <v>29</v>
      </c>
      <c r="V188" s="534">
        <v>14</v>
      </c>
      <c r="W188" s="534">
        <v>10</v>
      </c>
      <c r="X188" s="534">
        <v>2</v>
      </c>
      <c r="Y188" s="534">
        <v>3</v>
      </c>
      <c r="Z188" s="534">
        <v>0</v>
      </c>
      <c r="AA188" s="534"/>
      <c r="AB188" s="534">
        <v>0</v>
      </c>
      <c r="AC188" s="534">
        <v>0</v>
      </c>
      <c r="AD188" s="534">
        <v>0</v>
      </c>
      <c r="AE188" s="534">
        <v>0</v>
      </c>
      <c r="AF188" s="534">
        <v>0</v>
      </c>
      <c r="AG188" s="534">
        <v>0</v>
      </c>
      <c r="AH188" s="534"/>
      <c r="AI188" s="534">
        <v>48</v>
      </c>
      <c r="AJ188" s="534">
        <v>15</v>
      </c>
      <c r="AK188" s="534">
        <v>16</v>
      </c>
      <c r="AL188" s="534">
        <v>12</v>
      </c>
      <c r="AM188" s="534">
        <v>5</v>
      </c>
      <c r="AN188" s="534">
        <v>0</v>
      </c>
      <c r="AO188" s="534"/>
      <c r="AP188" s="534">
        <v>0</v>
      </c>
      <c r="AQ188" s="534">
        <v>0</v>
      </c>
      <c r="AR188" s="534">
        <v>0</v>
      </c>
      <c r="AS188" s="534">
        <v>0</v>
      </c>
      <c r="AT188" s="534">
        <v>0</v>
      </c>
      <c r="AU188" s="534">
        <v>0</v>
      </c>
      <c r="AV188" s="558"/>
    </row>
    <row r="189" spans="1:48" ht="14.25" customHeight="1" x14ac:dyDescent="0.25">
      <c r="A189" s="712" t="s">
        <v>641</v>
      </c>
      <c r="B189" s="712" t="s">
        <v>642</v>
      </c>
      <c r="C189" s="729" t="s">
        <v>298</v>
      </c>
      <c r="D189" s="729" t="s">
        <v>297</v>
      </c>
      <c r="E189" s="714" t="s">
        <v>907</v>
      </c>
      <c r="F189" s="714"/>
      <c r="G189" s="713" t="s">
        <v>907</v>
      </c>
      <c r="H189" s="713" t="s">
        <v>907</v>
      </c>
      <c r="I189" s="713" t="s">
        <v>907</v>
      </c>
      <c r="J189" s="713" t="s">
        <v>907</v>
      </c>
      <c r="K189" s="713" t="s">
        <v>907</v>
      </c>
      <c r="L189" s="713" t="s">
        <v>907</v>
      </c>
      <c r="M189" s="713"/>
      <c r="N189" s="713" t="s">
        <v>907</v>
      </c>
      <c r="O189" s="713" t="s">
        <v>907</v>
      </c>
      <c r="P189" s="713" t="s">
        <v>907</v>
      </c>
      <c r="Q189" s="713" t="s">
        <v>907</v>
      </c>
      <c r="R189" s="713" t="s">
        <v>907</v>
      </c>
      <c r="S189" s="713" t="s">
        <v>907</v>
      </c>
      <c r="T189" s="713"/>
      <c r="U189" s="713" t="s">
        <v>907</v>
      </c>
      <c r="V189" s="713" t="s">
        <v>907</v>
      </c>
      <c r="W189" s="713" t="s">
        <v>907</v>
      </c>
      <c r="X189" s="713" t="s">
        <v>907</v>
      </c>
      <c r="Y189" s="713" t="s">
        <v>907</v>
      </c>
      <c r="Z189" s="713" t="s">
        <v>907</v>
      </c>
      <c r="AA189" s="713"/>
      <c r="AB189" s="713" t="s">
        <v>907</v>
      </c>
      <c r="AC189" s="713" t="s">
        <v>907</v>
      </c>
      <c r="AD189" s="713" t="s">
        <v>907</v>
      </c>
      <c r="AE189" s="713" t="s">
        <v>907</v>
      </c>
      <c r="AF189" s="713" t="s">
        <v>907</v>
      </c>
      <c r="AG189" s="713" t="s">
        <v>907</v>
      </c>
      <c r="AH189" s="713"/>
      <c r="AI189" s="713" t="s">
        <v>907</v>
      </c>
      <c r="AJ189" s="713" t="s">
        <v>907</v>
      </c>
      <c r="AK189" s="713" t="s">
        <v>907</v>
      </c>
      <c r="AL189" s="713" t="s">
        <v>907</v>
      </c>
      <c r="AM189" s="713" t="s">
        <v>907</v>
      </c>
      <c r="AN189" s="713" t="s">
        <v>907</v>
      </c>
      <c r="AO189" s="713"/>
      <c r="AP189" s="713" t="s">
        <v>907</v>
      </c>
      <c r="AQ189" s="713" t="s">
        <v>907</v>
      </c>
      <c r="AR189" s="713" t="s">
        <v>907</v>
      </c>
      <c r="AS189" s="713" t="s">
        <v>907</v>
      </c>
      <c r="AT189" s="713" t="s">
        <v>907</v>
      </c>
      <c r="AU189" s="713" t="s">
        <v>907</v>
      </c>
      <c r="AV189" s="558"/>
    </row>
    <row r="190" spans="1:48" ht="14.25" customHeight="1" x14ac:dyDescent="0.25">
      <c r="A190" s="521" t="s">
        <v>643</v>
      </c>
      <c r="B190" s="521" t="s">
        <v>644</v>
      </c>
      <c r="C190" s="560" t="s">
        <v>296</v>
      </c>
      <c r="D190" s="560" t="s">
        <v>295</v>
      </c>
      <c r="E190" s="533">
        <v>67</v>
      </c>
      <c r="F190" s="533"/>
      <c r="G190" s="534">
        <v>66</v>
      </c>
      <c r="H190" s="534">
        <v>35</v>
      </c>
      <c r="I190" s="534">
        <v>13</v>
      </c>
      <c r="J190" s="534">
        <v>10</v>
      </c>
      <c r="K190" s="534">
        <v>7</v>
      </c>
      <c r="L190" s="534">
        <v>1</v>
      </c>
      <c r="M190" s="534"/>
      <c r="N190" s="534">
        <v>0</v>
      </c>
      <c r="O190" s="534">
        <v>0</v>
      </c>
      <c r="P190" s="534">
        <v>0</v>
      </c>
      <c r="Q190" s="534">
        <v>0</v>
      </c>
      <c r="R190" s="534">
        <v>0</v>
      </c>
      <c r="S190" s="534">
        <v>0</v>
      </c>
      <c r="T190" s="534"/>
      <c r="U190" s="534">
        <v>0</v>
      </c>
      <c r="V190" s="534">
        <v>0</v>
      </c>
      <c r="W190" s="534">
        <v>0</v>
      </c>
      <c r="X190" s="534">
        <v>0</v>
      </c>
      <c r="Y190" s="534">
        <v>0</v>
      </c>
      <c r="Z190" s="534">
        <v>0</v>
      </c>
      <c r="AA190" s="534"/>
      <c r="AB190" s="534">
        <v>1</v>
      </c>
      <c r="AC190" s="534">
        <v>0</v>
      </c>
      <c r="AD190" s="534">
        <v>0</v>
      </c>
      <c r="AE190" s="534">
        <v>0</v>
      </c>
      <c r="AF190" s="534">
        <v>0</v>
      </c>
      <c r="AG190" s="534">
        <v>1</v>
      </c>
      <c r="AH190" s="534"/>
      <c r="AI190" s="534">
        <v>0</v>
      </c>
      <c r="AJ190" s="534">
        <v>0</v>
      </c>
      <c r="AK190" s="534">
        <v>0</v>
      </c>
      <c r="AL190" s="534">
        <v>0</v>
      </c>
      <c r="AM190" s="534">
        <v>0</v>
      </c>
      <c r="AN190" s="534">
        <v>0</v>
      </c>
      <c r="AO190" s="534"/>
      <c r="AP190" s="534">
        <v>0</v>
      </c>
      <c r="AQ190" s="534">
        <v>0</v>
      </c>
      <c r="AR190" s="534">
        <v>0</v>
      </c>
      <c r="AS190" s="534">
        <v>0</v>
      </c>
      <c r="AT190" s="534">
        <v>0</v>
      </c>
      <c r="AU190" s="534">
        <v>0</v>
      </c>
      <c r="AV190" s="558"/>
    </row>
    <row r="191" spans="1:48" ht="14.25" customHeight="1" x14ac:dyDescent="0.25">
      <c r="A191" s="521" t="s">
        <v>645</v>
      </c>
      <c r="B191" s="521" t="s">
        <v>646</v>
      </c>
      <c r="C191" s="560" t="s">
        <v>302</v>
      </c>
      <c r="D191" s="560" t="s">
        <v>301</v>
      </c>
      <c r="E191" s="533">
        <v>59</v>
      </c>
      <c r="F191" s="533"/>
      <c r="G191" s="534">
        <v>19</v>
      </c>
      <c r="H191" s="534">
        <v>18</v>
      </c>
      <c r="I191" s="534">
        <v>1</v>
      </c>
      <c r="J191" s="534">
        <v>0</v>
      </c>
      <c r="K191" s="534">
        <v>0</v>
      </c>
      <c r="L191" s="534">
        <v>0</v>
      </c>
      <c r="M191" s="534"/>
      <c r="N191" s="534">
        <v>18</v>
      </c>
      <c r="O191" s="534">
        <v>16</v>
      </c>
      <c r="P191" s="534">
        <v>1</v>
      </c>
      <c r="Q191" s="534">
        <v>1</v>
      </c>
      <c r="R191" s="534">
        <v>0</v>
      </c>
      <c r="S191" s="534">
        <v>0</v>
      </c>
      <c r="T191" s="534"/>
      <c r="U191" s="534">
        <v>0</v>
      </c>
      <c r="V191" s="534">
        <v>0</v>
      </c>
      <c r="W191" s="534">
        <v>0</v>
      </c>
      <c r="X191" s="534">
        <v>0</v>
      </c>
      <c r="Y191" s="534">
        <v>0</v>
      </c>
      <c r="Z191" s="534">
        <v>0</v>
      </c>
      <c r="AA191" s="534"/>
      <c r="AB191" s="534">
        <v>1</v>
      </c>
      <c r="AC191" s="534">
        <v>0</v>
      </c>
      <c r="AD191" s="534">
        <v>1</v>
      </c>
      <c r="AE191" s="534">
        <v>0</v>
      </c>
      <c r="AF191" s="534">
        <v>0</v>
      </c>
      <c r="AG191" s="534">
        <v>0</v>
      </c>
      <c r="AH191" s="534"/>
      <c r="AI191" s="534">
        <v>20</v>
      </c>
      <c r="AJ191" s="534">
        <v>10</v>
      </c>
      <c r="AK191" s="534">
        <v>8</v>
      </c>
      <c r="AL191" s="534">
        <v>2</v>
      </c>
      <c r="AM191" s="534">
        <v>0</v>
      </c>
      <c r="AN191" s="534">
        <v>0</v>
      </c>
      <c r="AO191" s="534"/>
      <c r="AP191" s="534">
        <v>1</v>
      </c>
      <c r="AQ191" s="534">
        <v>1</v>
      </c>
      <c r="AR191" s="534">
        <v>0</v>
      </c>
      <c r="AS191" s="534">
        <v>0</v>
      </c>
      <c r="AT191" s="534">
        <v>0</v>
      </c>
      <c r="AU191" s="534">
        <v>0</v>
      </c>
      <c r="AV191" s="558"/>
    </row>
    <row r="192" spans="1:48" ht="14.25" customHeight="1" x14ac:dyDescent="0.25">
      <c r="A192" s="521" t="s">
        <v>647</v>
      </c>
      <c r="B192" s="521" t="s">
        <v>648</v>
      </c>
      <c r="C192" s="560" t="s">
        <v>298</v>
      </c>
      <c r="D192" s="560" t="s">
        <v>297</v>
      </c>
      <c r="E192" s="533">
        <v>219</v>
      </c>
      <c r="F192" s="533"/>
      <c r="G192" s="534">
        <v>25</v>
      </c>
      <c r="H192" s="534">
        <v>23</v>
      </c>
      <c r="I192" s="534">
        <v>1</v>
      </c>
      <c r="J192" s="534">
        <v>1</v>
      </c>
      <c r="K192" s="534">
        <v>0</v>
      </c>
      <c r="L192" s="534">
        <v>0</v>
      </c>
      <c r="M192" s="534"/>
      <c r="N192" s="534">
        <v>24</v>
      </c>
      <c r="O192" s="534">
        <v>13</v>
      </c>
      <c r="P192" s="534">
        <v>4</v>
      </c>
      <c r="Q192" s="534">
        <v>7</v>
      </c>
      <c r="R192" s="534">
        <v>0</v>
      </c>
      <c r="S192" s="534">
        <v>0</v>
      </c>
      <c r="T192" s="534"/>
      <c r="U192" s="534">
        <v>0</v>
      </c>
      <c r="V192" s="534">
        <v>0</v>
      </c>
      <c r="W192" s="534">
        <v>0</v>
      </c>
      <c r="X192" s="534">
        <v>0</v>
      </c>
      <c r="Y192" s="534">
        <v>0</v>
      </c>
      <c r="Z192" s="534">
        <v>0</v>
      </c>
      <c r="AA192" s="534"/>
      <c r="AB192" s="534">
        <v>4</v>
      </c>
      <c r="AC192" s="534">
        <v>3</v>
      </c>
      <c r="AD192" s="534">
        <v>1</v>
      </c>
      <c r="AE192" s="534">
        <v>0</v>
      </c>
      <c r="AF192" s="534">
        <v>0</v>
      </c>
      <c r="AG192" s="534">
        <v>0</v>
      </c>
      <c r="AH192" s="534"/>
      <c r="AI192" s="534">
        <v>166</v>
      </c>
      <c r="AJ192" s="534">
        <v>80</v>
      </c>
      <c r="AK192" s="534">
        <v>27</v>
      </c>
      <c r="AL192" s="534">
        <v>48</v>
      </c>
      <c r="AM192" s="534">
        <v>11</v>
      </c>
      <c r="AN192" s="534">
        <v>0</v>
      </c>
      <c r="AO192" s="534"/>
      <c r="AP192" s="534">
        <v>0</v>
      </c>
      <c r="AQ192" s="534">
        <v>0</v>
      </c>
      <c r="AR192" s="534">
        <v>0</v>
      </c>
      <c r="AS192" s="534">
        <v>0</v>
      </c>
      <c r="AT192" s="534">
        <v>0</v>
      </c>
      <c r="AU192" s="534">
        <v>0</v>
      </c>
      <c r="AV192" s="558"/>
    </row>
    <row r="193" spans="1:48" ht="14.25" customHeight="1" x14ac:dyDescent="0.25">
      <c r="A193" s="521" t="s">
        <v>649</v>
      </c>
      <c r="B193" s="521" t="s">
        <v>650</v>
      </c>
      <c r="C193" s="560" t="s">
        <v>306</v>
      </c>
      <c r="D193" s="560" t="s">
        <v>305</v>
      </c>
      <c r="E193" s="533">
        <v>76</v>
      </c>
      <c r="F193" s="533"/>
      <c r="G193" s="534">
        <v>31</v>
      </c>
      <c r="H193" s="534">
        <v>22</v>
      </c>
      <c r="I193" s="534">
        <v>3</v>
      </c>
      <c r="J193" s="534">
        <v>0</v>
      </c>
      <c r="K193" s="534">
        <v>0</v>
      </c>
      <c r="L193" s="534">
        <v>6</v>
      </c>
      <c r="M193" s="534"/>
      <c r="N193" s="534">
        <v>10</v>
      </c>
      <c r="O193" s="534">
        <v>9</v>
      </c>
      <c r="P193" s="534">
        <v>0</v>
      </c>
      <c r="Q193" s="534">
        <v>1</v>
      </c>
      <c r="R193" s="534">
        <v>0</v>
      </c>
      <c r="S193" s="534">
        <v>0</v>
      </c>
      <c r="T193" s="534"/>
      <c r="U193" s="534">
        <v>0</v>
      </c>
      <c r="V193" s="534">
        <v>0</v>
      </c>
      <c r="W193" s="534">
        <v>0</v>
      </c>
      <c r="X193" s="534">
        <v>0</v>
      </c>
      <c r="Y193" s="534">
        <v>0</v>
      </c>
      <c r="Z193" s="534">
        <v>0</v>
      </c>
      <c r="AA193" s="534"/>
      <c r="AB193" s="534">
        <v>0</v>
      </c>
      <c r="AC193" s="534">
        <v>0</v>
      </c>
      <c r="AD193" s="534">
        <v>0</v>
      </c>
      <c r="AE193" s="534">
        <v>0</v>
      </c>
      <c r="AF193" s="534">
        <v>0</v>
      </c>
      <c r="AG193" s="534">
        <v>0</v>
      </c>
      <c r="AH193" s="534"/>
      <c r="AI193" s="534">
        <v>32</v>
      </c>
      <c r="AJ193" s="534">
        <v>16</v>
      </c>
      <c r="AK193" s="534">
        <v>8</v>
      </c>
      <c r="AL193" s="534">
        <v>2</v>
      </c>
      <c r="AM193" s="534">
        <v>0</v>
      </c>
      <c r="AN193" s="534">
        <v>6</v>
      </c>
      <c r="AO193" s="534"/>
      <c r="AP193" s="534">
        <v>3</v>
      </c>
      <c r="AQ193" s="534">
        <v>0</v>
      </c>
      <c r="AR193" s="534">
        <v>0</v>
      </c>
      <c r="AS193" s="534">
        <v>0</v>
      </c>
      <c r="AT193" s="534">
        <v>0</v>
      </c>
      <c r="AU193" s="534">
        <v>3</v>
      </c>
      <c r="AV193" s="558"/>
    </row>
    <row r="194" spans="1:48" ht="14.25" customHeight="1" x14ac:dyDescent="0.25">
      <c r="A194" s="521" t="s">
        <v>651</v>
      </c>
      <c r="B194" s="521" t="s">
        <v>652</v>
      </c>
      <c r="C194" s="560" t="s">
        <v>292</v>
      </c>
      <c r="D194" s="560" t="s">
        <v>291</v>
      </c>
      <c r="E194" s="533">
        <v>81</v>
      </c>
      <c r="F194" s="533"/>
      <c r="G194" s="534">
        <v>21</v>
      </c>
      <c r="H194" s="534">
        <v>21</v>
      </c>
      <c r="I194" s="534">
        <v>0</v>
      </c>
      <c r="J194" s="534">
        <v>0</v>
      </c>
      <c r="K194" s="534">
        <v>0</v>
      </c>
      <c r="L194" s="534">
        <v>0</v>
      </c>
      <c r="M194" s="534"/>
      <c r="N194" s="534">
        <v>1</v>
      </c>
      <c r="O194" s="534">
        <v>1</v>
      </c>
      <c r="P194" s="534">
        <v>0</v>
      </c>
      <c r="Q194" s="534">
        <v>0</v>
      </c>
      <c r="R194" s="534">
        <v>0</v>
      </c>
      <c r="S194" s="534">
        <v>0</v>
      </c>
      <c r="T194" s="534"/>
      <c r="U194" s="534">
        <v>0</v>
      </c>
      <c r="V194" s="534">
        <v>0</v>
      </c>
      <c r="W194" s="534">
        <v>0</v>
      </c>
      <c r="X194" s="534">
        <v>0</v>
      </c>
      <c r="Y194" s="534">
        <v>0</v>
      </c>
      <c r="Z194" s="534">
        <v>0</v>
      </c>
      <c r="AA194" s="534"/>
      <c r="AB194" s="534">
        <v>1</v>
      </c>
      <c r="AC194" s="534">
        <v>0</v>
      </c>
      <c r="AD194" s="534">
        <v>0</v>
      </c>
      <c r="AE194" s="534">
        <v>0</v>
      </c>
      <c r="AF194" s="534">
        <v>1</v>
      </c>
      <c r="AG194" s="534">
        <v>0</v>
      </c>
      <c r="AH194" s="534"/>
      <c r="AI194" s="534">
        <v>31</v>
      </c>
      <c r="AJ194" s="534">
        <v>29</v>
      </c>
      <c r="AK194" s="534">
        <v>2</v>
      </c>
      <c r="AL194" s="534">
        <v>0</v>
      </c>
      <c r="AM194" s="534">
        <v>0</v>
      </c>
      <c r="AN194" s="534">
        <v>0</v>
      </c>
      <c r="AO194" s="534"/>
      <c r="AP194" s="534">
        <v>27</v>
      </c>
      <c r="AQ194" s="534">
        <v>11</v>
      </c>
      <c r="AR194" s="534">
        <v>2</v>
      </c>
      <c r="AS194" s="534">
        <v>5</v>
      </c>
      <c r="AT194" s="534">
        <v>8</v>
      </c>
      <c r="AU194" s="534">
        <v>1</v>
      </c>
      <c r="AV194" s="558"/>
    </row>
    <row r="195" spans="1:48" ht="14.25" customHeight="1" x14ac:dyDescent="0.25">
      <c r="A195" s="712" t="s">
        <v>653</v>
      </c>
      <c r="B195" s="712" t="s">
        <v>654</v>
      </c>
      <c r="C195" s="729" t="s">
        <v>300</v>
      </c>
      <c r="D195" s="729" t="s">
        <v>299</v>
      </c>
      <c r="E195" s="714" t="s">
        <v>907</v>
      </c>
      <c r="F195" s="714"/>
      <c r="G195" s="713" t="s">
        <v>907</v>
      </c>
      <c r="H195" s="713" t="s">
        <v>907</v>
      </c>
      <c r="I195" s="713" t="s">
        <v>907</v>
      </c>
      <c r="J195" s="713" t="s">
        <v>907</v>
      </c>
      <c r="K195" s="713" t="s">
        <v>907</v>
      </c>
      <c r="L195" s="713" t="s">
        <v>907</v>
      </c>
      <c r="M195" s="713"/>
      <c r="N195" s="713" t="s">
        <v>907</v>
      </c>
      <c r="O195" s="713" t="s">
        <v>907</v>
      </c>
      <c r="P195" s="713" t="s">
        <v>907</v>
      </c>
      <c r="Q195" s="713" t="s">
        <v>907</v>
      </c>
      <c r="R195" s="713" t="s">
        <v>907</v>
      </c>
      <c r="S195" s="713" t="s">
        <v>907</v>
      </c>
      <c r="T195" s="713"/>
      <c r="U195" s="713" t="s">
        <v>907</v>
      </c>
      <c r="V195" s="713" t="s">
        <v>907</v>
      </c>
      <c r="W195" s="713" t="s">
        <v>907</v>
      </c>
      <c r="X195" s="713" t="s">
        <v>907</v>
      </c>
      <c r="Y195" s="713" t="s">
        <v>907</v>
      </c>
      <c r="Z195" s="713" t="s">
        <v>907</v>
      </c>
      <c r="AA195" s="713"/>
      <c r="AB195" s="713" t="s">
        <v>907</v>
      </c>
      <c r="AC195" s="713" t="s">
        <v>907</v>
      </c>
      <c r="AD195" s="713" t="s">
        <v>907</v>
      </c>
      <c r="AE195" s="713" t="s">
        <v>907</v>
      </c>
      <c r="AF195" s="713" t="s">
        <v>907</v>
      </c>
      <c r="AG195" s="713" t="s">
        <v>907</v>
      </c>
      <c r="AH195" s="713"/>
      <c r="AI195" s="713" t="s">
        <v>907</v>
      </c>
      <c r="AJ195" s="713" t="s">
        <v>907</v>
      </c>
      <c r="AK195" s="713" t="s">
        <v>907</v>
      </c>
      <c r="AL195" s="713" t="s">
        <v>907</v>
      </c>
      <c r="AM195" s="713" t="s">
        <v>907</v>
      </c>
      <c r="AN195" s="713" t="s">
        <v>907</v>
      </c>
      <c r="AO195" s="713"/>
      <c r="AP195" s="713" t="s">
        <v>907</v>
      </c>
      <c r="AQ195" s="713" t="s">
        <v>907</v>
      </c>
      <c r="AR195" s="713" t="s">
        <v>907</v>
      </c>
      <c r="AS195" s="713" t="s">
        <v>907</v>
      </c>
      <c r="AT195" s="713" t="s">
        <v>907</v>
      </c>
      <c r="AU195" s="713" t="s">
        <v>907</v>
      </c>
      <c r="AV195" s="558"/>
    </row>
    <row r="196" spans="1:48" ht="14.25" customHeight="1" x14ac:dyDescent="0.25">
      <c r="A196" s="521" t="s">
        <v>655</v>
      </c>
      <c r="B196" s="521" t="s">
        <v>656</v>
      </c>
      <c r="C196" s="560" t="s">
        <v>298</v>
      </c>
      <c r="D196" s="560" t="s">
        <v>297</v>
      </c>
      <c r="E196" s="533">
        <v>18</v>
      </c>
      <c r="F196" s="533"/>
      <c r="G196" s="534">
        <v>6</v>
      </c>
      <c r="H196" s="534">
        <v>6</v>
      </c>
      <c r="I196" s="534">
        <v>0</v>
      </c>
      <c r="J196" s="534">
        <v>0</v>
      </c>
      <c r="K196" s="534">
        <v>0</v>
      </c>
      <c r="L196" s="534">
        <v>0</v>
      </c>
      <c r="M196" s="534"/>
      <c r="N196" s="534">
        <v>0</v>
      </c>
      <c r="O196" s="534">
        <v>0</v>
      </c>
      <c r="P196" s="534">
        <v>0</v>
      </c>
      <c r="Q196" s="534">
        <v>0</v>
      </c>
      <c r="R196" s="534">
        <v>0</v>
      </c>
      <c r="S196" s="534">
        <v>0</v>
      </c>
      <c r="T196" s="534"/>
      <c r="U196" s="534">
        <v>5</v>
      </c>
      <c r="V196" s="534">
        <v>5</v>
      </c>
      <c r="W196" s="534">
        <v>0</v>
      </c>
      <c r="X196" s="534">
        <v>0</v>
      </c>
      <c r="Y196" s="534">
        <v>0</v>
      </c>
      <c r="Z196" s="534">
        <v>0</v>
      </c>
      <c r="AA196" s="534"/>
      <c r="AB196" s="534">
        <v>0</v>
      </c>
      <c r="AC196" s="534">
        <v>0</v>
      </c>
      <c r="AD196" s="534">
        <v>0</v>
      </c>
      <c r="AE196" s="534">
        <v>0</v>
      </c>
      <c r="AF196" s="534">
        <v>0</v>
      </c>
      <c r="AG196" s="534">
        <v>0</v>
      </c>
      <c r="AH196" s="534"/>
      <c r="AI196" s="534">
        <v>7</v>
      </c>
      <c r="AJ196" s="534">
        <v>5</v>
      </c>
      <c r="AK196" s="534">
        <v>2</v>
      </c>
      <c r="AL196" s="534">
        <v>0</v>
      </c>
      <c r="AM196" s="534">
        <v>0</v>
      </c>
      <c r="AN196" s="534">
        <v>0</v>
      </c>
      <c r="AO196" s="534"/>
      <c r="AP196" s="534">
        <v>0</v>
      </c>
      <c r="AQ196" s="534">
        <v>0</v>
      </c>
      <c r="AR196" s="534">
        <v>0</v>
      </c>
      <c r="AS196" s="534">
        <v>0</v>
      </c>
      <c r="AT196" s="534">
        <v>0</v>
      </c>
      <c r="AU196" s="534">
        <v>0</v>
      </c>
      <c r="AV196" s="558"/>
    </row>
    <row r="197" spans="1:48" ht="14.25" customHeight="1" x14ac:dyDescent="0.25">
      <c r="A197" s="521" t="s">
        <v>657</v>
      </c>
      <c r="B197" s="521" t="s">
        <v>658</v>
      </c>
      <c r="C197" s="560" t="s">
        <v>296</v>
      </c>
      <c r="D197" s="560" t="s">
        <v>295</v>
      </c>
      <c r="E197" s="533">
        <v>257</v>
      </c>
      <c r="F197" s="533"/>
      <c r="G197" s="534">
        <v>85</v>
      </c>
      <c r="H197" s="534">
        <v>75</v>
      </c>
      <c r="I197" s="534">
        <v>3</v>
      </c>
      <c r="J197" s="534">
        <v>6</v>
      </c>
      <c r="K197" s="534">
        <v>1</v>
      </c>
      <c r="L197" s="534">
        <v>0</v>
      </c>
      <c r="M197" s="534"/>
      <c r="N197" s="534">
        <v>23</v>
      </c>
      <c r="O197" s="534">
        <v>19</v>
      </c>
      <c r="P197" s="534">
        <v>2</v>
      </c>
      <c r="Q197" s="534">
        <v>1</v>
      </c>
      <c r="R197" s="534">
        <v>1</v>
      </c>
      <c r="S197" s="534">
        <v>0</v>
      </c>
      <c r="T197" s="534"/>
      <c r="U197" s="534">
        <v>4</v>
      </c>
      <c r="V197" s="534">
        <v>3</v>
      </c>
      <c r="W197" s="534">
        <v>0</v>
      </c>
      <c r="X197" s="534">
        <v>1</v>
      </c>
      <c r="Y197" s="534">
        <v>0</v>
      </c>
      <c r="Z197" s="534">
        <v>0</v>
      </c>
      <c r="AA197" s="534"/>
      <c r="AB197" s="534">
        <v>22</v>
      </c>
      <c r="AC197" s="534">
        <v>15</v>
      </c>
      <c r="AD197" s="534">
        <v>5</v>
      </c>
      <c r="AE197" s="534">
        <v>2</v>
      </c>
      <c r="AF197" s="534">
        <v>0</v>
      </c>
      <c r="AG197" s="534">
        <v>0</v>
      </c>
      <c r="AH197" s="534"/>
      <c r="AI197" s="534">
        <v>115</v>
      </c>
      <c r="AJ197" s="534">
        <v>69</v>
      </c>
      <c r="AK197" s="534">
        <v>22</v>
      </c>
      <c r="AL197" s="534">
        <v>22</v>
      </c>
      <c r="AM197" s="534">
        <v>1</v>
      </c>
      <c r="AN197" s="534">
        <v>1</v>
      </c>
      <c r="AO197" s="534"/>
      <c r="AP197" s="534">
        <v>8</v>
      </c>
      <c r="AQ197" s="534">
        <v>7</v>
      </c>
      <c r="AR197" s="534">
        <v>1</v>
      </c>
      <c r="AS197" s="534">
        <v>0</v>
      </c>
      <c r="AT197" s="534">
        <v>0</v>
      </c>
      <c r="AU197" s="534">
        <v>0</v>
      </c>
      <c r="AV197" s="558"/>
    </row>
    <row r="198" spans="1:48" ht="14.25" customHeight="1" x14ac:dyDescent="0.25">
      <c r="A198" s="521" t="s">
        <v>659</v>
      </c>
      <c r="B198" s="521" t="s">
        <v>660</v>
      </c>
      <c r="C198" s="560" t="s">
        <v>292</v>
      </c>
      <c r="D198" s="560" t="s">
        <v>291</v>
      </c>
      <c r="E198" s="533">
        <v>65</v>
      </c>
      <c r="F198" s="533"/>
      <c r="G198" s="534">
        <v>26</v>
      </c>
      <c r="H198" s="534">
        <v>24</v>
      </c>
      <c r="I198" s="534">
        <v>2</v>
      </c>
      <c r="J198" s="534">
        <v>0</v>
      </c>
      <c r="K198" s="534">
        <v>0</v>
      </c>
      <c r="L198" s="534">
        <v>0</v>
      </c>
      <c r="M198" s="534"/>
      <c r="N198" s="534">
        <v>2</v>
      </c>
      <c r="O198" s="534">
        <v>2</v>
      </c>
      <c r="P198" s="534">
        <v>0</v>
      </c>
      <c r="Q198" s="534">
        <v>0</v>
      </c>
      <c r="R198" s="534">
        <v>0</v>
      </c>
      <c r="S198" s="534">
        <v>0</v>
      </c>
      <c r="T198" s="534"/>
      <c r="U198" s="534">
        <v>0</v>
      </c>
      <c r="V198" s="534">
        <v>0</v>
      </c>
      <c r="W198" s="534">
        <v>0</v>
      </c>
      <c r="X198" s="534">
        <v>0</v>
      </c>
      <c r="Y198" s="534">
        <v>0</v>
      </c>
      <c r="Z198" s="534">
        <v>0</v>
      </c>
      <c r="AA198" s="534"/>
      <c r="AB198" s="534">
        <v>0</v>
      </c>
      <c r="AC198" s="534">
        <v>0</v>
      </c>
      <c r="AD198" s="534">
        <v>0</v>
      </c>
      <c r="AE198" s="534">
        <v>0</v>
      </c>
      <c r="AF198" s="534">
        <v>0</v>
      </c>
      <c r="AG198" s="534">
        <v>0</v>
      </c>
      <c r="AH198" s="534"/>
      <c r="AI198" s="534">
        <v>37</v>
      </c>
      <c r="AJ198" s="534">
        <v>32</v>
      </c>
      <c r="AK198" s="534">
        <v>4</v>
      </c>
      <c r="AL198" s="534">
        <v>1</v>
      </c>
      <c r="AM198" s="534">
        <v>0</v>
      </c>
      <c r="AN198" s="534">
        <v>0</v>
      </c>
      <c r="AO198" s="534"/>
      <c r="AP198" s="534">
        <v>0</v>
      </c>
      <c r="AQ198" s="534">
        <v>0</v>
      </c>
      <c r="AR198" s="534">
        <v>0</v>
      </c>
      <c r="AS198" s="534">
        <v>0</v>
      </c>
      <c r="AT198" s="534">
        <v>0</v>
      </c>
      <c r="AU198" s="534">
        <v>0</v>
      </c>
      <c r="AV198" s="558"/>
    </row>
    <row r="199" spans="1:48" ht="14.25" customHeight="1" x14ac:dyDescent="0.25">
      <c r="A199" s="521" t="s">
        <v>661</v>
      </c>
      <c r="B199" s="521" t="s">
        <v>662</v>
      </c>
      <c r="C199" s="560" t="s">
        <v>302</v>
      </c>
      <c r="D199" s="560" t="s">
        <v>301</v>
      </c>
      <c r="E199" s="533">
        <v>46</v>
      </c>
      <c r="F199" s="533"/>
      <c r="G199" s="534">
        <v>8</v>
      </c>
      <c r="H199" s="534">
        <v>7</v>
      </c>
      <c r="I199" s="534">
        <v>1</v>
      </c>
      <c r="J199" s="534">
        <v>0</v>
      </c>
      <c r="K199" s="534">
        <v>0</v>
      </c>
      <c r="L199" s="534">
        <v>0</v>
      </c>
      <c r="M199" s="534"/>
      <c r="N199" s="534">
        <v>32</v>
      </c>
      <c r="O199" s="534">
        <v>27</v>
      </c>
      <c r="P199" s="534">
        <v>4</v>
      </c>
      <c r="Q199" s="534">
        <v>1</v>
      </c>
      <c r="R199" s="534">
        <v>0</v>
      </c>
      <c r="S199" s="534">
        <v>0</v>
      </c>
      <c r="T199" s="534"/>
      <c r="U199" s="534">
        <v>1</v>
      </c>
      <c r="V199" s="534">
        <v>0</v>
      </c>
      <c r="W199" s="534">
        <v>1</v>
      </c>
      <c r="X199" s="534">
        <v>0</v>
      </c>
      <c r="Y199" s="534">
        <v>0</v>
      </c>
      <c r="Z199" s="534">
        <v>0</v>
      </c>
      <c r="AA199" s="534"/>
      <c r="AB199" s="534">
        <v>0</v>
      </c>
      <c r="AC199" s="534">
        <v>0</v>
      </c>
      <c r="AD199" s="534">
        <v>0</v>
      </c>
      <c r="AE199" s="534">
        <v>0</v>
      </c>
      <c r="AF199" s="534">
        <v>0</v>
      </c>
      <c r="AG199" s="534">
        <v>0</v>
      </c>
      <c r="AH199" s="534"/>
      <c r="AI199" s="534">
        <v>0</v>
      </c>
      <c r="AJ199" s="534">
        <v>0</v>
      </c>
      <c r="AK199" s="534">
        <v>0</v>
      </c>
      <c r="AL199" s="534">
        <v>0</v>
      </c>
      <c r="AM199" s="534">
        <v>0</v>
      </c>
      <c r="AN199" s="534">
        <v>0</v>
      </c>
      <c r="AO199" s="534"/>
      <c r="AP199" s="534">
        <v>5</v>
      </c>
      <c r="AQ199" s="534">
        <v>3</v>
      </c>
      <c r="AR199" s="534">
        <v>2</v>
      </c>
      <c r="AS199" s="534">
        <v>0</v>
      </c>
      <c r="AT199" s="534">
        <v>0</v>
      </c>
      <c r="AU199" s="534">
        <v>0</v>
      </c>
      <c r="AV199" s="558"/>
    </row>
    <row r="200" spans="1:48" ht="14.25" customHeight="1" x14ac:dyDescent="0.25">
      <c r="A200" s="521" t="s">
        <v>663</v>
      </c>
      <c r="B200" s="521" t="s">
        <v>664</v>
      </c>
      <c r="C200" s="560" t="s">
        <v>298</v>
      </c>
      <c r="D200" s="560" t="s">
        <v>297</v>
      </c>
      <c r="E200" s="533">
        <v>783</v>
      </c>
      <c r="F200" s="533"/>
      <c r="G200" s="534">
        <v>87</v>
      </c>
      <c r="H200" s="534">
        <v>67</v>
      </c>
      <c r="I200" s="534">
        <v>12</v>
      </c>
      <c r="J200" s="534">
        <v>7</v>
      </c>
      <c r="K200" s="534">
        <v>1</v>
      </c>
      <c r="L200" s="534">
        <v>0</v>
      </c>
      <c r="M200" s="534"/>
      <c r="N200" s="534">
        <v>87</v>
      </c>
      <c r="O200" s="534">
        <v>39</v>
      </c>
      <c r="P200" s="534">
        <v>19</v>
      </c>
      <c r="Q200" s="534">
        <v>27</v>
      </c>
      <c r="R200" s="534">
        <v>2</v>
      </c>
      <c r="S200" s="534">
        <v>0</v>
      </c>
      <c r="T200" s="534"/>
      <c r="U200" s="534">
        <v>232</v>
      </c>
      <c r="V200" s="534">
        <v>91</v>
      </c>
      <c r="W200" s="534">
        <v>47</v>
      </c>
      <c r="X200" s="534">
        <v>66</v>
      </c>
      <c r="Y200" s="534">
        <v>28</v>
      </c>
      <c r="Z200" s="534">
        <v>0</v>
      </c>
      <c r="AA200" s="534"/>
      <c r="AB200" s="534">
        <v>43</v>
      </c>
      <c r="AC200" s="534">
        <v>10</v>
      </c>
      <c r="AD200" s="534">
        <v>13</v>
      </c>
      <c r="AE200" s="534">
        <v>13</v>
      </c>
      <c r="AF200" s="534">
        <v>7</v>
      </c>
      <c r="AG200" s="534">
        <v>0</v>
      </c>
      <c r="AH200" s="534"/>
      <c r="AI200" s="534">
        <v>315</v>
      </c>
      <c r="AJ200" s="534">
        <v>80</v>
      </c>
      <c r="AK200" s="534">
        <v>58</v>
      </c>
      <c r="AL200" s="534">
        <v>115</v>
      </c>
      <c r="AM200" s="534">
        <v>61</v>
      </c>
      <c r="AN200" s="534">
        <v>1</v>
      </c>
      <c r="AO200" s="534"/>
      <c r="AP200" s="534">
        <v>19</v>
      </c>
      <c r="AQ200" s="534">
        <v>5</v>
      </c>
      <c r="AR200" s="534">
        <v>0</v>
      </c>
      <c r="AS200" s="534">
        <v>12</v>
      </c>
      <c r="AT200" s="534">
        <v>2</v>
      </c>
      <c r="AU200" s="534">
        <v>0</v>
      </c>
      <c r="AV200" s="558"/>
    </row>
    <row r="201" spans="1:48" ht="14.25" customHeight="1" x14ac:dyDescent="0.25">
      <c r="A201" s="521" t="s">
        <v>665</v>
      </c>
      <c r="B201" s="521" t="s">
        <v>666</v>
      </c>
      <c r="C201" s="560" t="s">
        <v>300</v>
      </c>
      <c r="D201" s="560" t="s">
        <v>299</v>
      </c>
      <c r="E201" s="533">
        <v>121</v>
      </c>
      <c r="F201" s="533"/>
      <c r="G201" s="534">
        <v>13</v>
      </c>
      <c r="H201" s="534">
        <v>9</v>
      </c>
      <c r="I201" s="534">
        <v>3</v>
      </c>
      <c r="J201" s="534">
        <v>0</v>
      </c>
      <c r="K201" s="534">
        <v>0</v>
      </c>
      <c r="L201" s="534">
        <v>1</v>
      </c>
      <c r="M201" s="534"/>
      <c r="N201" s="534">
        <v>31</v>
      </c>
      <c r="O201" s="534">
        <v>23</v>
      </c>
      <c r="P201" s="534">
        <v>4</v>
      </c>
      <c r="Q201" s="534">
        <v>3</v>
      </c>
      <c r="R201" s="534">
        <v>1</v>
      </c>
      <c r="S201" s="534">
        <v>0</v>
      </c>
      <c r="T201" s="534"/>
      <c r="U201" s="534">
        <v>46</v>
      </c>
      <c r="V201" s="534">
        <v>37</v>
      </c>
      <c r="W201" s="534">
        <v>6</v>
      </c>
      <c r="X201" s="534">
        <v>0</v>
      </c>
      <c r="Y201" s="534">
        <v>2</v>
      </c>
      <c r="Z201" s="534">
        <v>1</v>
      </c>
      <c r="AA201" s="534"/>
      <c r="AB201" s="534">
        <v>1</v>
      </c>
      <c r="AC201" s="534">
        <v>1</v>
      </c>
      <c r="AD201" s="534">
        <v>0</v>
      </c>
      <c r="AE201" s="534">
        <v>0</v>
      </c>
      <c r="AF201" s="534">
        <v>0</v>
      </c>
      <c r="AG201" s="534">
        <v>0</v>
      </c>
      <c r="AH201" s="534"/>
      <c r="AI201" s="534">
        <v>30</v>
      </c>
      <c r="AJ201" s="534">
        <v>25</v>
      </c>
      <c r="AK201" s="534">
        <v>4</v>
      </c>
      <c r="AL201" s="534">
        <v>1</v>
      </c>
      <c r="AM201" s="534">
        <v>0</v>
      </c>
      <c r="AN201" s="534">
        <v>0</v>
      </c>
      <c r="AO201" s="534"/>
      <c r="AP201" s="534">
        <v>0</v>
      </c>
      <c r="AQ201" s="534">
        <v>0</v>
      </c>
      <c r="AR201" s="534">
        <v>0</v>
      </c>
      <c r="AS201" s="534">
        <v>0</v>
      </c>
      <c r="AT201" s="534">
        <v>0</v>
      </c>
      <c r="AU201" s="534">
        <v>0</v>
      </c>
      <c r="AV201" s="558"/>
    </row>
    <row r="202" spans="1:48" ht="14.25" customHeight="1" x14ac:dyDescent="0.25">
      <c r="A202" s="521" t="s">
        <v>667</v>
      </c>
      <c r="B202" s="521" t="s">
        <v>668</v>
      </c>
      <c r="C202" s="560" t="s">
        <v>298</v>
      </c>
      <c r="D202" s="560" t="s">
        <v>297</v>
      </c>
      <c r="E202" s="533">
        <v>115</v>
      </c>
      <c r="F202" s="533"/>
      <c r="G202" s="534">
        <v>55</v>
      </c>
      <c r="H202" s="534">
        <v>33</v>
      </c>
      <c r="I202" s="534">
        <v>12</v>
      </c>
      <c r="J202" s="534">
        <v>10</v>
      </c>
      <c r="K202" s="534">
        <v>0</v>
      </c>
      <c r="L202" s="534">
        <v>0</v>
      </c>
      <c r="M202" s="534"/>
      <c r="N202" s="534">
        <v>2</v>
      </c>
      <c r="O202" s="534">
        <v>1</v>
      </c>
      <c r="P202" s="534">
        <v>0</v>
      </c>
      <c r="Q202" s="534">
        <v>1</v>
      </c>
      <c r="R202" s="534">
        <v>0</v>
      </c>
      <c r="S202" s="534">
        <v>0</v>
      </c>
      <c r="T202" s="534"/>
      <c r="U202" s="534">
        <v>22</v>
      </c>
      <c r="V202" s="534">
        <v>4</v>
      </c>
      <c r="W202" s="534">
        <v>10</v>
      </c>
      <c r="X202" s="534">
        <v>8</v>
      </c>
      <c r="Y202" s="534">
        <v>0</v>
      </c>
      <c r="Z202" s="534">
        <v>0</v>
      </c>
      <c r="AA202" s="534"/>
      <c r="AB202" s="534">
        <v>3</v>
      </c>
      <c r="AC202" s="534">
        <v>0</v>
      </c>
      <c r="AD202" s="534">
        <v>1</v>
      </c>
      <c r="AE202" s="534">
        <v>2</v>
      </c>
      <c r="AF202" s="534">
        <v>0</v>
      </c>
      <c r="AG202" s="534">
        <v>0</v>
      </c>
      <c r="AH202" s="534"/>
      <c r="AI202" s="534">
        <v>28</v>
      </c>
      <c r="AJ202" s="534">
        <v>2</v>
      </c>
      <c r="AK202" s="534">
        <v>15</v>
      </c>
      <c r="AL202" s="534">
        <v>10</v>
      </c>
      <c r="AM202" s="534">
        <v>1</v>
      </c>
      <c r="AN202" s="534">
        <v>0</v>
      </c>
      <c r="AO202" s="534"/>
      <c r="AP202" s="534">
        <v>5</v>
      </c>
      <c r="AQ202" s="534">
        <v>1</v>
      </c>
      <c r="AR202" s="534">
        <v>2</v>
      </c>
      <c r="AS202" s="534">
        <v>2</v>
      </c>
      <c r="AT202" s="534">
        <v>0</v>
      </c>
      <c r="AU202" s="534">
        <v>0</v>
      </c>
      <c r="AV202" s="558"/>
    </row>
    <row r="203" spans="1:48" ht="14.25" customHeight="1" x14ac:dyDescent="0.25">
      <c r="A203" s="521" t="s">
        <v>669</v>
      </c>
      <c r="B203" s="521" t="s">
        <v>670</v>
      </c>
      <c r="C203" s="560" t="s">
        <v>294</v>
      </c>
      <c r="D203" s="560" t="s">
        <v>293</v>
      </c>
      <c r="E203" s="533">
        <v>517</v>
      </c>
      <c r="F203" s="533"/>
      <c r="G203" s="534">
        <v>124</v>
      </c>
      <c r="H203" s="534">
        <v>71</v>
      </c>
      <c r="I203" s="534">
        <v>26</v>
      </c>
      <c r="J203" s="534">
        <v>24</v>
      </c>
      <c r="K203" s="534">
        <v>3</v>
      </c>
      <c r="L203" s="534">
        <v>0</v>
      </c>
      <c r="M203" s="534"/>
      <c r="N203" s="534">
        <v>268</v>
      </c>
      <c r="O203" s="534">
        <v>63</v>
      </c>
      <c r="P203" s="534">
        <v>45</v>
      </c>
      <c r="Q203" s="534">
        <v>114</v>
      </c>
      <c r="R203" s="534">
        <v>46</v>
      </c>
      <c r="S203" s="534">
        <v>0</v>
      </c>
      <c r="T203" s="534"/>
      <c r="U203" s="534">
        <v>4</v>
      </c>
      <c r="V203" s="534">
        <v>0</v>
      </c>
      <c r="W203" s="534">
        <v>1</v>
      </c>
      <c r="X203" s="534">
        <v>2</v>
      </c>
      <c r="Y203" s="534">
        <v>1</v>
      </c>
      <c r="Z203" s="534">
        <v>0</v>
      </c>
      <c r="AA203" s="534"/>
      <c r="AB203" s="534">
        <v>79</v>
      </c>
      <c r="AC203" s="534">
        <v>25</v>
      </c>
      <c r="AD203" s="534">
        <v>15</v>
      </c>
      <c r="AE203" s="534">
        <v>30</v>
      </c>
      <c r="AF203" s="534">
        <v>9</v>
      </c>
      <c r="AG203" s="534">
        <v>0</v>
      </c>
      <c r="AH203" s="534"/>
      <c r="AI203" s="534">
        <v>38</v>
      </c>
      <c r="AJ203" s="534">
        <v>2</v>
      </c>
      <c r="AK203" s="534">
        <v>1</v>
      </c>
      <c r="AL203" s="534">
        <v>25</v>
      </c>
      <c r="AM203" s="534">
        <v>10</v>
      </c>
      <c r="AN203" s="534">
        <v>0</v>
      </c>
      <c r="AO203" s="534"/>
      <c r="AP203" s="534">
        <v>4</v>
      </c>
      <c r="AQ203" s="534">
        <v>1</v>
      </c>
      <c r="AR203" s="534">
        <v>3</v>
      </c>
      <c r="AS203" s="534">
        <v>0</v>
      </c>
      <c r="AT203" s="534">
        <v>0</v>
      </c>
      <c r="AU203" s="534">
        <v>0</v>
      </c>
      <c r="AV203" s="558"/>
    </row>
    <row r="204" spans="1:48" ht="14.25" customHeight="1" x14ac:dyDescent="0.25">
      <c r="A204" s="521" t="s">
        <v>671</v>
      </c>
      <c r="B204" s="521" t="s">
        <v>672</v>
      </c>
      <c r="C204" s="560" t="s">
        <v>304</v>
      </c>
      <c r="D204" s="560" t="s">
        <v>303</v>
      </c>
      <c r="E204" s="533">
        <v>299</v>
      </c>
      <c r="F204" s="533"/>
      <c r="G204" s="534">
        <v>148</v>
      </c>
      <c r="H204" s="534">
        <v>119</v>
      </c>
      <c r="I204" s="534">
        <v>20</v>
      </c>
      <c r="J204" s="534">
        <v>9</v>
      </c>
      <c r="K204" s="534">
        <v>0</v>
      </c>
      <c r="L204" s="534">
        <v>0</v>
      </c>
      <c r="M204" s="534"/>
      <c r="N204" s="534">
        <v>0</v>
      </c>
      <c r="O204" s="534">
        <v>0</v>
      </c>
      <c r="P204" s="534">
        <v>0</v>
      </c>
      <c r="Q204" s="534">
        <v>0</v>
      </c>
      <c r="R204" s="534">
        <v>0</v>
      </c>
      <c r="S204" s="534">
        <v>0</v>
      </c>
      <c r="T204" s="534"/>
      <c r="U204" s="534">
        <v>0</v>
      </c>
      <c r="V204" s="534">
        <v>0</v>
      </c>
      <c r="W204" s="534">
        <v>0</v>
      </c>
      <c r="X204" s="534">
        <v>0</v>
      </c>
      <c r="Y204" s="534">
        <v>0</v>
      </c>
      <c r="Z204" s="534">
        <v>0</v>
      </c>
      <c r="AA204" s="534"/>
      <c r="AB204" s="534">
        <v>8</v>
      </c>
      <c r="AC204" s="534">
        <v>3</v>
      </c>
      <c r="AD204" s="534">
        <v>3</v>
      </c>
      <c r="AE204" s="534">
        <v>2</v>
      </c>
      <c r="AF204" s="534">
        <v>0</v>
      </c>
      <c r="AG204" s="534">
        <v>0</v>
      </c>
      <c r="AH204" s="534"/>
      <c r="AI204" s="534">
        <v>143</v>
      </c>
      <c r="AJ204" s="534">
        <v>53</v>
      </c>
      <c r="AK204" s="534">
        <v>49</v>
      </c>
      <c r="AL204" s="534">
        <v>38</v>
      </c>
      <c r="AM204" s="534">
        <v>3</v>
      </c>
      <c r="AN204" s="534">
        <v>0</v>
      </c>
      <c r="AO204" s="534"/>
      <c r="AP204" s="534">
        <v>0</v>
      </c>
      <c r="AQ204" s="534">
        <v>0</v>
      </c>
      <c r="AR204" s="534">
        <v>0</v>
      </c>
      <c r="AS204" s="534">
        <v>0</v>
      </c>
      <c r="AT204" s="534">
        <v>0</v>
      </c>
      <c r="AU204" s="534">
        <v>0</v>
      </c>
      <c r="AV204" s="558"/>
    </row>
    <row r="205" spans="1:48" ht="14.25" customHeight="1" x14ac:dyDescent="0.25">
      <c r="A205" s="521" t="s">
        <v>673</v>
      </c>
      <c r="B205" s="521" t="s">
        <v>674</v>
      </c>
      <c r="C205" s="560" t="s">
        <v>294</v>
      </c>
      <c r="D205" s="560" t="s">
        <v>293</v>
      </c>
      <c r="E205" s="533">
        <v>21</v>
      </c>
      <c r="F205" s="533"/>
      <c r="G205" s="534">
        <v>20</v>
      </c>
      <c r="H205" s="534">
        <v>19</v>
      </c>
      <c r="I205" s="534">
        <v>1</v>
      </c>
      <c r="J205" s="534">
        <v>0</v>
      </c>
      <c r="K205" s="534">
        <v>0</v>
      </c>
      <c r="L205" s="534">
        <v>0</v>
      </c>
      <c r="M205" s="534"/>
      <c r="N205" s="534">
        <v>0</v>
      </c>
      <c r="O205" s="534">
        <v>0</v>
      </c>
      <c r="P205" s="534">
        <v>0</v>
      </c>
      <c r="Q205" s="534">
        <v>0</v>
      </c>
      <c r="R205" s="534">
        <v>0</v>
      </c>
      <c r="S205" s="534">
        <v>0</v>
      </c>
      <c r="T205" s="534"/>
      <c r="U205" s="534">
        <v>0</v>
      </c>
      <c r="V205" s="534">
        <v>0</v>
      </c>
      <c r="W205" s="534">
        <v>0</v>
      </c>
      <c r="X205" s="534">
        <v>0</v>
      </c>
      <c r="Y205" s="534">
        <v>0</v>
      </c>
      <c r="Z205" s="534">
        <v>0</v>
      </c>
      <c r="AA205" s="534"/>
      <c r="AB205" s="534">
        <v>0</v>
      </c>
      <c r="AC205" s="534">
        <v>0</v>
      </c>
      <c r="AD205" s="534">
        <v>0</v>
      </c>
      <c r="AE205" s="534">
        <v>0</v>
      </c>
      <c r="AF205" s="534">
        <v>0</v>
      </c>
      <c r="AG205" s="534">
        <v>0</v>
      </c>
      <c r="AH205" s="534"/>
      <c r="AI205" s="534">
        <v>0</v>
      </c>
      <c r="AJ205" s="534">
        <v>0</v>
      </c>
      <c r="AK205" s="534">
        <v>0</v>
      </c>
      <c r="AL205" s="534">
        <v>0</v>
      </c>
      <c r="AM205" s="534">
        <v>0</v>
      </c>
      <c r="AN205" s="534">
        <v>0</v>
      </c>
      <c r="AO205" s="534"/>
      <c r="AP205" s="534">
        <v>1</v>
      </c>
      <c r="AQ205" s="534">
        <v>1</v>
      </c>
      <c r="AR205" s="534">
        <v>0</v>
      </c>
      <c r="AS205" s="534">
        <v>0</v>
      </c>
      <c r="AT205" s="534">
        <v>0</v>
      </c>
      <c r="AU205" s="534">
        <v>0</v>
      </c>
      <c r="AV205" s="558"/>
    </row>
    <row r="206" spans="1:48" ht="14.25" customHeight="1" x14ac:dyDescent="0.25">
      <c r="A206" s="521" t="s">
        <v>675</v>
      </c>
      <c r="B206" s="521" t="s">
        <v>676</v>
      </c>
      <c r="C206" s="560" t="s">
        <v>302</v>
      </c>
      <c r="D206" s="560" t="s">
        <v>301</v>
      </c>
      <c r="E206" s="533">
        <v>321</v>
      </c>
      <c r="F206" s="533"/>
      <c r="G206" s="534">
        <v>30</v>
      </c>
      <c r="H206" s="534">
        <v>18</v>
      </c>
      <c r="I206" s="534">
        <v>5</v>
      </c>
      <c r="J206" s="534">
        <v>5</v>
      </c>
      <c r="K206" s="534">
        <v>2</v>
      </c>
      <c r="L206" s="534">
        <v>0</v>
      </c>
      <c r="M206" s="534"/>
      <c r="N206" s="534">
        <v>0</v>
      </c>
      <c r="O206" s="534">
        <v>0</v>
      </c>
      <c r="P206" s="534">
        <v>0</v>
      </c>
      <c r="Q206" s="534">
        <v>0</v>
      </c>
      <c r="R206" s="534">
        <v>0</v>
      </c>
      <c r="S206" s="534">
        <v>0</v>
      </c>
      <c r="T206" s="534"/>
      <c r="U206" s="534">
        <v>73</v>
      </c>
      <c r="V206" s="534">
        <v>62</v>
      </c>
      <c r="W206" s="534">
        <v>7</v>
      </c>
      <c r="X206" s="534">
        <v>2</v>
      </c>
      <c r="Y206" s="534">
        <v>1</v>
      </c>
      <c r="Z206" s="534">
        <v>1</v>
      </c>
      <c r="AA206" s="534"/>
      <c r="AB206" s="534">
        <v>69</v>
      </c>
      <c r="AC206" s="534">
        <v>18</v>
      </c>
      <c r="AD206" s="534">
        <v>14</v>
      </c>
      <c r="AE206" s="534">
        <v>12</v>
      </c>
      <c r="AF206" s="534">
        <v>5</v>
      </c>
      <c r="AG206" s="534">
        <v>20</v>
      </c>
      <c r="AH206" s="534"/>
      <c r="AI206" s="534">
        <v>137</v>
      </c>
      <c r="AJ206" s="534">
        <v>85</v>
      </c>
      <c r="AK206" s="534">
        <v>23</v>
      </c>
      <c r="AL206" s="534">
        <v>13</v>
      </c>
      <c r="AM206" s="534">
        <v>8</v>
      </c>
      <c r="AN206" s="534">
        <v>8</v>
      </c>
      <c r="AO206" s="534"/>
      <c r="AP206" s="534">
        <v>12</v>
      </c>
      <c r="AQ206" s="534">
        <v>3</v>
      </c>
      <c r="AR206" s="534">
        <v>1</v>
      </c>
      <c r="AS206" s="534">
        <v>0</v>
      </c>
      <c r="AT206" s="534">
        <v>0</v>
      </c>
      <c r="AU206" s="534">
        <v>8</v>
      </c>
      <c r="AV206" s="558"/>
    </row>
    <row r="207" spans="1:48" ht="14.25" customHeight="1" x14ac:dyDescent="0.25">
      <c r="A207" s="521" t="s">
        <v>677</v>
      </c>
      <c r="B207" s="521" t="s">
        <v>678</v>
      </c>
      <c r="C207" s="560" t="s">
        <v>306</v>
      </c>
      <c r="D207" s="560" t="s">
        <v>305</v>
      </c>
      <c r="E207" s="533">
        <v>408</v>
      </c>
      <c r="F207" s="533"/>
      <c r="G207" s="534">
        <v>187</v>
      </c>
      <c r="H207" s="534">
        <v>148</v>
      </c>
      <c r="I207" s="534">
        <v>24</v>
      </c>
      <c r="J207" s="534">
        <v>14</v>
      </c>
      <c r="K207" s="534">
        <v>1</v>
      </c>
      <c r="L207" s="534">
        <v>0</v>
      </c>
      <c r="M207" s="534"/>
      <c r="N207" s="534">
        <v>19</v>
      </c>
      <c r="O207" s="534">
        <v>6</v>
      </c>
      <c r="P207" s="534">
        <v>4</v>
      </c>
      <c r="Q207" s="534">
        <v>7</v>
      </c>
      <c r="R207" s="534">
        <v>2</v>
      </c>
      <c r="S207" s="534">
        <v>0</v>
      </c>
      <c r="T207" s="534"/>
      <c r="U207" s="534">
        <v>4</v>
      </c>
      <c r="V207" s="534">
        <v>0</v>
      </c>
      <c r="W207" s="534">
        <v>0</v>
      </c>
      <c r="X207" s="534">
        <v>3</v>
      </c>
      <c r="Y207" s="534">
        <v>1</v>
      </c>
      <c r="Z207" s="534">
        <v>0</v>
      </c>
      <c r="AA207" s="534"/>
      <c r="AB207" s="534">
        <v>178</v>
      </c>
      <c r="AC207" s="534">
        <v>80</v>
      </c>
      <c r="AD207" s="534">
        <v>59</v>
      </c>
      <c r="AE207" s="534">
        <v>24</v>
      </c>
      <c r="AF207" s="534">
        <v>15</v>
      </c>
      <c r="AG207" s="534">
        <v>0</v>
      </c>
      <c r="AH207" s="534"/>
      <c r="AI207" s="534">
        <v>20</v>
      </c>
      <c r="AJ207" s="534">
        <v>13</v>
      </c>
      <c r="AK207" s="534">
        <v>2</v>
      </c>
      <c r="AL207" s="534">
        <v>4</v>
      </c>
      <c r="AM207" s="534">
        <v>1</v>
      </c>
      <c r="AN207" s="534">
        <v>0</v>
      </c>
      <c r="AO207" s="534"/>
      <c r="AP207" s="534">
        <v>0</v>
      </c>
      <c r="AQ207" s="534">
        <v>0</v>
      </c>
      <c r="AR207" s="534">
        <v>0</v>
      </c>
      <c r="AS207" s="534">
        <v>0</v>
      </c>
      <c r="AT207" s="534">
        <v>0</v>
      </c>
      <c r="AU207" s="534">
        <v>0</v>
      </c>
      <c r="AV207" s="558"/>
    </row>
    <row r="208" spans="1:48" ht="14.25" customHeight="1" x14ac:dyDescent="0.25">
      <c r="A208" s="521" t="s">
        <v>679</v>
      </c>
      <c r="B208" s="521" t="s">
        <v>680</v>
      </c>
      <c r="C208" s="560" t="s">
        <v>304</v>
      </c>
      <c r="D208" s="560" t="s">
        <v>303</v>
      </c>
      <c r="E208" s="533">
        <v>537</v>
      </c>
      <c r="F208" s="533"/>
      <c r="G208" s="534">
        <v>50</v>
      </c>
      <c r="H208" s="534">
        <v>41</v>
      </c>
      <c r="I208" s="534">
        <v>7</v>
      </c>
      <c r="J208" s="534">
        <v>2</v>
      </c>
      <c r="K208" s="534">
        <v>0</v>
      </c>
      <c r="L208" s="534">
        <v>0</v>
      </c>
      <c r="M208" s="534"/>
      <c r="N208" s="534">
        <v>150</v>
      </c>
      <c r="O208" s="534">
        <v>75</v>
      </c>
      <c r="P208" s="534">
        <v>55</v>
      </c>
      <c r="Q208" s="534">
        <v>20</v>
      </c>
      <c r="R208" s="534">
        <v>0</v>
      </c>
      <c r="S208" s="534">
        <v>0</v>
      </c>
      <c r="T208" s="534"/>
      <c r="U208" s="534">
        <v>52</v>
      </c>
      <c r="V208" s="534">
        <v>29</v>
      </c>
      <c r="W208" s="534">
        <v>8</v>
      </c>
      <c r="X208" s="534">
        <v>13</v>
      </c>
      <c r="Y208" s="534">
        <v>2</v>
      </c>
      <c r="Z208" s="534">
        <v>0</v>
      </c>
      <c r="AA208" s="534"/>
      <c r="AB208" s="534">
        <v>42</v>
      </c>
      <c r="AC208" s="534">
        <v>15</v>
      </c>
      <c r="AD208" s="534">
        <v>14</v>
      </c>
      <c r="AE208" s="534">
        <v>12</v>
      </c>
      <c r="AF208" s="534">
        <v>0</v>
      </c>
      <c r="AG208" s="534">
        <v>1</v>
      </c>
      <c r="AH208" s="534"/>
      <c r="AI208" s="534">
        <v>243</v>
      </c>
      <c r="AJ208" s="534">
        <v>127</v>
      </c>
      <c r="AK208" s="534">
        <v>58</v>
      </c>
      <c r="AL208" s="534">
        <v>53</v>
      </c>
      <c r="AM208" s="534">
        <v>4</v>
      </c>
      <c r="AN208" s="534">
        <v>1</v>
      </c>
      <c r="AO208" s="534"/>
      <c r="AP208" s="534">
        <v>0</v>
      </c>
      <c r="AQ208" s="534">
        <v>0</v>
      </c>
      <c r="AR208" s="534">
        <v>0</v>
      </c>
      <c r="AS208" s="534">
        <v>0</v>
      </c>
      <c r="AT208" s="534">
        <v>0</v>
      </c>
      <c r="AU208" s="534">
        <v>0</v>
      </c>
      <c r="AV208" s="558"/>
    </row>
    <row r="209" spans="1:48" ht="14.25" customHeight="1" x14ac:dyDescent="0.25">
      <c r="A209" s="521" t="s">
        <v>681</v>
      </c>
      <c r="B209" s="521" t="s">
        <v>682</v>
      </c>
      <c r="C209" s="560" t="s">
        <v>294</v>
      </c>
      <c r="D209" s="560" t="s">
        <v>293</v>
      </c>
      <c r="E209" s="533">
        <v>44</v>
      </c>
      <c r="F209" s="533"/>
      <c r="G209" s="534">
        <v>1</v>
      </c>
      <c r="H209" s="534" t="s">
        <v>289</v>
      </c>
      <c r="I209" s="534" t="s">
        <v>289</v>
      </c>
      <c r="J209" s="534" t="s">
        <v>289</v>
      </c>
      <c r="K209" s="534" t="s">
        <v>289</v>
      </c>
      <c r="L209" s="534" t="s">
        <v>289</v>
      </c>
      <c r="M209" s="534"/>
      <c r="N209" s="534">
        <v>40</v>
      </c>
      <c r="O209" s="534">
        <v>33</v>
      </c>
      <c r="P209" s="534">
        <v>5</v>
      </c>
      <c r="Q209" s="534">
        <v>2</v>
      </c>
      <c r="R209" s="534">
        <v>0</v>
      </c>
      <c r="S209" s="534">
        <v>0</v>
      </c>
      <c r="T209" s="534"/>
      <c r="U209" s="534">
        <v>0</v>
      </c>
      <c r="V209" s="534">
        <v>0</v>
      </c>
      <c r="W209" s="534">
        <v>0</v>
      </c>
      <c r="X209" s="534">
        <v>0</v>
      </c>
      <c r="Y209" s="534">
        <v>0</v>
      </c>
      <c r="Z209" s="534">
        <v>0</v>
      </c>
      <c r="AA209" s="534"/>
      <c r="AB209" s="534">
        <v>2</v>
      </c>
      <c r="AC209" s="534">
        <v>1</v>
      </c>
      <c r="AD209" s="534">
        <v>0</v>
      </c>
      <c r="AE209" s="534">
        <v>0</v>
      </c>
      <c r="AF209" s="534">
        <v>1</v>
      </c>
      <c r="AG209" s="534">
        <v>0</v>
      </c>
      <c r="AH209" s="534"/>
      <c r="AI209" s="534">
        <v>1</v>
      </c>
      <c r="AJ209" s="534">
        <v>1</v>
      </c>
      <c r="AK209" s="534">
        <v>0</v>
      </c>
      <c r="AL209" s="534">
        <v>0</v>
      </c>
      <c r="AM209" s="534">
        <v>0</v>
      </c>
      <c r="AN209" s="534">
        <v>0</v>
      </c>
      <c r="AO209" s="534"/>
      <c r="AP209" s="534">
        <v>0</v>
      </c>
      <c r="AQ209" s="534">
        <v>0</v>
      </c>
      <c r="AR209" s="534">
        <v>0</v>
      </c>
      <c r="AS209" s="534">
        <v>0</v>
      </c>
      <c r="AT209" s="534">
        <v>0</v>
      </c>
      <c r="AU209" s="534">
        <v>0</v>
      </c>
      <c r="AV209" s="558"/>
    </row>
    <row r="210" spans="1:48" ht="14.25" customHeight="1" x14ac:dyDescent="0.25">
      <c r="A210" s="521" t="s">
        <v>683</v>
      </c>
      <c r="B210" s="521" t="s">
        <v>684</v>
      </c>
      <c r="C210" s="560" t="s">
        <v>304</v>
      </c>
      <c r="D210" s="560" t="s">
        <v>303</v>
      </c>
      <c r="E210" s="533">
        <v>408</v>
      </c>
      <c r="F210" s="533"/>
      <c r="G210" s="534">
        <v>15</v>
      </c>
      <c r="H210" s="534">
        <v>13</v>
      </c>
      <c r="I210" s="534">
        <v>2</v>
      </c>
      <c r="J210" s="534">
        <v>0</v>
      </c>
      <c r="K210" s="534">
        <v>0</v>
      </c>
      <c r="L210" s="534">
        <v>0</v>
      </c>
      <c r="M210" s="534"/>
      <c r="N210" s="534">
        <v>157</v>
      </c>
      <c r="O210" s="534">
        <v>85</v>
      </c>
      <c r="P210" s="534">
        <v>44</v>
      </c>
      <c r="Q210" s="534">
        <v>23</v>
      </c>
      <c r="R210" s="534">
        <v>5</v>
      </c>
      <c r="S210" s="534">
        <v>0</v>
      </c>
      <c r="T210" s="534"/>
      <c r="U210" s="534">
        <v>2</v>
      </c>
      <c r="V210" s="534">
        <v>0</v>
      </c>
      <c r="W210" s="534">
        <v>1</v>
      </c>
      <c r="X210" s="534">
        <v>1</v>
      </c>
      <c r="Y210" s="534">
        <v>0</v>
      </c>
      <c r="Z210" s="534">
        <v>0</v>
      </c>
      <c r="AA210" s="534"/>
      <c r="AB210" s="534">
        <v>0</v>
      </c>
      <c r="AC210" s="534">
        <v>0</v>
      </c>
      <c r="AD210" s="534">
        <v>0</v>
      </c>
      <c r="AE210" s="534">
        <v>0</v>
      </c>
      <c r="AF210" s="534">
        <v>0</v>
      </c>
      <c r="AG210" s="534">
        <v>0</v>
      </c>
      <c r="AH210" s="534"/>
      <c r="AI210" s="534">
        <v>234</v>
      </c>
      <c r="AJ210" s="534">
        <v>32</v>
      </c>
      <c r="AK210" s="534">
        <v>55</v>
      </c>
      <c r="AL210" s="534">
        <v>81</v>
      </c>
      <c r="AM210" s="534">
        <v>57</v>
      </c>
      <c r="AN210" s="534">
        <v>9</v>
      </c>
      <c r="AO210" s="534"/>
      <c r="AP210" s="534">
        <v>0</v>
      </c>
      <c r="AQ210" s="534">
        <v>0</v>
      </c>
      <c r="AR210" s="534">
        <v>0</v>
      </c>
      <c r="AS210" s="534">
        <v>0</v>
      </c>
      <c r="AT210" s="534">
        <v>0</v>
      </c>
      <c r="AU210" s="534">
        <v>0</v>
      </c>
      <c r="AV210" s="558"/>
    </row>
    <row r="211" spans="1:48" ht="14.25" customHeight="1" x14ac:dyDescent="0.25">
      <c r="A211" s="521" t="s">
        <v>685</v>
      </c>
      <c r="B211" s="521" t="s">
        <v>686</v>
      </c>
      <c r="C211" s="560" t="s">
        <v>288</v>
      </c>
      <c r="D211" s="560" t="s">
        <v>287</v>
      </c>
      <c r="E211" s="533">
        <v>2737</v>
      </c>
      <c r="F211" s="533"/>
      <c r="G211" s="534">
        <v>333</v>
      </c>
      <c r="H211" s="534">
        <v>104</v>
      </c>
      <c r="I211" s="534">
        <v>36</v>
      </c>
      <c r="J211" s="534">
        <v>61</v>
      </c>
      <c r="K211" s="534">
        <v>94</v>
      </c>
      <c r="L211" s="534">
        <v>38</v>
      </c>
      <c r="M211" s="534"/>
      <c r="N211" s="534">
        <v>849</v>
      </c>
      <c r="O211" s="534">
        <v>79</v>
      </c>
      <c r="P211" s="534">
        <v>121</v>
      </c>
      <c r="Q211" s="534">
        <v>166</v>
      </c>
      <c r="R211" s="534">
        <v>168</v>
      </c>
      <c r="S211" s="534">
        <v>315</v>
      </c>
      <c r="T211" s="534"/>
      <c r="U211" s="534">
        <v>204</v>
      </c>
      <c r="V211" s="534">
        <v>56</v>
      </c>
      <c r="W211" s="534">
        <v>21</v>
      </c>
      <c r="X211" s="534">
        <v>36</v>
      </c>
      <c r="Y211" s="534">
        <v>81</v>
      </c>
      <c r="Z211" s="534">
        <v>10</v>
      </c>
      <c r="AA211" s="534"/>
      <c r="AB211" s="534">
        <v>1199</v>
      </c>
      <c r="AC211" s="534">
        <v>71</v>
      </c>
      <c r="AD211" s="534">
        <v>37</v>
      </c>
      <c r="AE211" s="534">
        <v>72</v>
      </c>
      <c r="AF211" s="534">
        <v>202</v>
      </c>
      <c r="AG211" s="534">
        <v>817</v>
      </c>
      <c r="AH211" s="534"/>
      <c r="AI211" s="534">
        <v>148</v>
      </c>
      <c r="AJ211" s="534">
        <v>10</v>
      </c>
      <c r="AK211" s="534">
        <v>6</v>
      </c>
      <c r="AL211" s="534">
        <v>12</v>
      </c>
      <c r="AM211" s="534">
        <v>47</v>
      </c>
      <c r="AN211" s="534">
        <v>73</v>
      </c>
      <c r="AO211" s="534"/>
      <c r="AP211" s="534">
        <v>4</v>
      </c>
      <c r="AQ211" s="534">
        <v>2</v>
      </c>
      <c r="AR211" s="534">
        <v>2</v>
      </c>
      <c r="AS211" s="534">
        <v>0</v>
      </c>
      <c r="AT211" s="534">
        <v>0</v>
      </c>
      <c r="AU211" s="534">
        <v>0</v>
      </c>
      <c r="AV211" s="558"/>
    </row>
    <row r="212" spans="1:48" ht="14.25" customHeight="1" x14ac:dyDescent="0.25">
      <c r="A212" s="521" t="s">
        <v>687</v>
      </c>
      <c r="B212" s="521" t="s">
        <v>688</v>
      </c>
      <c r="C212" s="560" t="s">
        <v>292</v>
      </c>
      <c r="D212" s="560" t="s">
        <v>291</v>
      </c>
      <c r="E212" s="533">
        <v>21</v>
      </c>
      <c r="F212" s="533"/>
      <c r="G212" s="534">
        <v>11</v>
      </c>
      <c r="H212" s="534">
        <v>9</v>
      </c>
      <c r="I212" s="534">
        <v>1</v>
      </c>
      <c r="J212" s="534">
        <v>1</v>
      </c>
      <c r="K212" s="534">
        <v>0</v>
      </c>
      <c r="L212" s="534">
        <v>0</v>
      </c>
      <c r="M212" s="534"/>
      <c r="N212" s="534">
        <v>10</v>
      </c>
      <c r="O212" s="534">
        <v>9</v>
      </c>
      <c r="P212" s="534">
        <v>1</v>
      </c>
      <c r="Q212" s="534">
        <v>0</v>
      </c>
      <c r="R212" s="534">
        <v>0</v>
      </c>
      <c r="S212" s="534">
        <v>0</v>
      </c>
      <c r="T212" s="534"/>
      <c r="U212" s="534">
        <v>0</v>
      </c>
      <c r="V212" s="534">
        <v>0</v>
      </c>
      <c r="W212" s="534">
        <v>0</v>
      </c>
      <c r="X212" s="534">
        <v>0</v>
      </c>
      <c r="Y212" s="534">
        <v>0</v>
      </c>
      <c r="Z212" s="534">
        <v>0</v>
      </c>
      <c r="AA212" s="534"/>
      <c r="AB212" s="534">
        <v>0</v>
      </c>
      <c r="AC212" s="534">
        <v>0</v>
      </c>
      <c r="AD212" s="534">
        <v>0</v>
      </c>
      <c r="AE212" s="534">
        <v>0</v>
      </c>
      <c r="AF212" s="534">
        <v>0</v>
      </c>
      <c r="AG212" s="534">
        <v>0</v>
      </c>
      <c r="AH212" s="534"/>
      <c r="AI212" s="534">
        <v>0</v>
      </c>
      <c r="AJ212" s="534">
        <v>0</v>
      </c>
      <c r="AK212" s="534">
        <v>0</v>
      </c>
      <c r="AL212" s="534">
        <v>0</v>
      </c>
      <c r="AM212" s="534">
        <v>0</v>
      </c>
      <c r="AN212" s="534">
        <v>0</v>
      </c>
      <c r="AO212" s="534"/>
      <c r="AP212" s="534">
        <v>0</v>
      </c>
      <c r="AQ212" s="534">
        <v>0</v>
      </c>
      <c r="AR212" s="534">
        <v>0</v>
      </c>
      <c r="AS212" s="534">
        <v>0</v>
      </c>
      <c r="AT212" s="534">
        <v>0</v>
      </c>
      <c r="AU212" s="534">
        <v>0</v>
      </c>
      <c r="AV212" s="558"/>
    </row>
    <row r="213" spans="1:48" ht="14.25" customHeight="1" x14ac:dyDescent="0.25">
      <c r="A213" s="521" t="s">
        <v>689</v>
      </c>
      <c r="B213" s="521" t="s">
        <v>690</v>
      </c>
      <c r="C213" s="560" t="s">
        <v>300</v>
      </c>
      <c r="D213" s="560" t="s">
        <v>299</v>
      </c>
      <c r="E213" s="533">
        <v>40</v>
      </c>
      <c r="F213" s="533"/>
      <c r="G213" s="534">
        <v>3</v>
      </c>
      <c r="H213" s="534" t="s">
        <v>289</v>
      </c>
      <c r="I213" s="534" t="s">
        <v>289</v>
      </c>
      <c r="J213" s="534" t="s">
        <v>289</v>
      </c>
      <c r="K213" s="534" t="s">
        <v>289</v>
      </c>
      <c r="L213" s="534" t="s">
        <v>289</v>
      </c>
      <c r="M213" s="534"/>
      <c r="N213" s="534">
        <v>0</v>
      </c>
      <c r="O213" s="534">
        <v>0</v>
      </c>
      <c r="P213" s="534">
        <v>0</v>
      </c>
      <c r="Q213" s="534">
        <v>0</v>
      </c>
      <c r="R213" s="534">
        <v>0</v>
      </c>
      <c r="S213" s="534">
        <v>0</v>
      </c>
      <c r="T213" s="534"/>
      <c r="U213" s="534">
        <v>0</v>
      </c>
      <c r="V213" s="534">
        <v>0</v>
      </c>
      <c r="W213" s="534">
        <v>0</v>
      </c>
      <c r="X213" s="534">
        <v>0</v>
      </c>
      <c r="Y213" s="534">
        <v>0</v>
      </c>
      <c r="Z213" s="534">
        <v>0</v>
      </c>
      <c r="AA213" s="534"/>
      <c r="AB213" s="534">
        <v>1</v>
      </c>
      <c r="AC213" s="534">
        <v>1</v>
      </c>
      <c r="AD213" s="534">
        <v>0</v>
      </c>
      <c r="AE213" s="534">
        <v>0</v>
      </c>
      <c r="AF213" s="534">
        <v>0</v>
      </c>
      <c r="AG213" s="534">
        <v>0</v>
      </c>
      <c r="AH213" s="534"/>
      <c r="AI213" s="534">
        <v>34</v>
      </c>
      <c r="AJ213" s="534">
        <v>28</v>
      </c>
      <c r="AK213" s="534">
        <v>5</v>
      </c>
      <c r="AL213" s="534">
        <v>1</v>
      </c>
      <c r="AM213" s="534">
        <v>0</v>
      </c>
      <c r="AN213" s="534">
        <v>0</v>
      </c>
      <c r="AO213" s="534"/>
      <c r="AP213" s="534">
        <v>2</v>
      </c>
      <c r="AQ213" s="534">
        <v>1</v>
      </c>
      <c r="AR213" s="534">
        <v>1</v>
      </c>
      <c r="AS213" s="534">
        <v>0</v>
      </c>
      <c r="AT213" s="534">
        <v>0</v>
      </c>
      <c r="AU213" s="534">
        <v>0</v>
      </c>
      <c r="AV213" s="558"/>
    </row>
    <row r="214" spans="1:48" ht="14.25" customHeight="1" x14ac:dyDescent="0.25">
      <c r="A214" s="521" t="s">
        <v>691</v>
      </c>
      <c r="B214" s="521" t="s">
        <v>692</v>
      </c>
      <c r="C214" s="560" t="s">
        <v>304</v>
      </c>
      <c r="D214" s="560" t="s">
        <v>303</v>
      </c>
      <c r="E214" s="533">
        <v>180</v>
      </c>
      <c r="F214" s="533"/>
      <c r="G214" s="534">
        <v>11</v>
      </c>
      <c r="H214" s="534">
        <v>10</v>
      </c>
      <c r="I214" s="534">
        <v>1</v>
      </c>
      <c r="J214" s="534">
        <v>0</v>
      </c>
      <c r="K214" s="534">
        <v>0</v>
      </c>
      <c r="L214" s="534">
        <v>0</v>
      </c>
      <c r="M214" s="534"/>
      <c r="N214" s="534">
        <v>41</v>
      </c>
      <c r="O214" s="534">
        <v>28</v>
      </c>
      <c r="P214" s="534">
        <v>9</v>
      </c>
      <c r="Q214" s="534">
        <v>2</v>
      </c>
      <c r="R214" s="534">
        <v>2</v>
      </c>
      <c r="S214" s="534">
        <v>0</v>
      </c>
      <c r="T214" s="534"/>
      <c r="U214" s="534">
        <v>0</v>
      </c>
      <c r="V214" s="534">
        <v>0</v>
      </c>
      <c r="W214" s="534">
        <v>0</v>
      </c>
      <c r="X214" s="534">
        <v>0</v>
      </c>
      <c r="Y214" s="534">
        <v>0</v>
      </c>
      <c r="Z214" s="534">
        <v>0</v>
      </c>
      <c r="AA214" s="534"/>
      <c r="AB214" s="534">
        <v>0</v>
      </c>
      <c r="AC214" s="534">
        <v>0</v>
      </c>
      <c r="AD214" s="534">
        <v>0</v>
      </c>
      <c r="AE214" s="534">
        <v>0</v>
      </c>
      <c r="AF214" s="534">
        <v>0</v>
      </c>
      <c r="AG214" s="534">
        <v>0</v>
      </c>
      <c r="AH214" s="534"/>
      <c r="AI214" s="534">
        <v>124</v>
      </c>
      <c r="AJ214" s="534">
        <v>7</v>
      </c>
      <c r="AK214" s="534">
        <v>11</v>
      </c>
      <c r="AL214" s="534">
        <v>45</v>
      </c>
      <c r="AM214" s="534">
        <v>58</v>
      </c>
      <c r="AN214" s="534">
        <v>3</v>
      </c>
      <c r="AO214" s="534"/>
      <c r="AP214" s="534">
        <v>4</v>
      </c>
      <c r="AQ214" s="534">
        <v>0</v>
      </c>
      <c r="AR214" s="534">
        <v>0</v>
      </c>
      <c r="AS214" s="534">
        <v>3</v>
      </c>
      <c r="AT214" s="534">
        <v>1</v>
      </c>
      <c r="AU214" s="534">
        <v>0</v>
      </c>
      <c r="AV214" s="558"/>
    </row>
    <row r="215" spans="1:48" ht="14.25" customHeight="1" x14ac:dyDescent="0.25">
      <c r="A215" s="521" t="s">
        <v>693</v>
      </c>
      <c r="B215" s="521" t="s">
        <v>694</v>
      </c>
      <c r="C215" s="560" t="s">
        <v>294</v>
      </c>
      <c r="D215" s="560" t="s">
        <v>293</v>
      </c>
      <c r="E215" s="533">
        <v>9</v>
      </c>
      <c r="F215" s="533"/>
      <c r="G215" s="534">
        <v>1</v>
      </c>
      <c r="H215" s="534" t="s">
        <v>289</v>
      </c>
      <c r="I215" s="534" t="s">
        <v>289</v>
      </c>
      <c r="J215" s="534" t="s">
        <v>289</v>
      </c>
      <c r="K215" s="534" t="s">
        <v>289</v>
      </c>
      <c r="L215" s="534" t="s">
        <v>289</v>
      </c>
      <c r="M215" s="534"/>
      <c r="N215" s="534">
        <v>0</v>
      </c>
      <c r="O215" s="534">
        <v>0</v>
      </c>
      <c r="P215" s="534">
        <v>0</v>
      </c>
      <c r="Q215" s="534">
        <v>0</v>
      </c>
      <c r="R215" s="534">
        <v>0</v>
      </c>
      <c r="S215" s="534">
        <v>0</v>
      </c>
      <c r="T215" s="534"/>
      <c r="U215" s="534">
        <v>0</v>
      </c>
      <c r="V215" s="534">
        <v>0</v>
      </c>
      <c r="W215" s="534">
        <v>0</v>
      </c>
      <c r="X215" s="534">
        <v>0</v>
      </c>
      <c r="Y215" s="534">
        <v>0</v>
      </c>
      <c r="Z215" s="534">
        <v>0</v>
      </c>
      <c r="AA215" s="534"/>
      <c r="AB215" s="534">
        <v>0</v>
      </c>
      <c r="AC215" s="534">
        <v>0</v>
      </c>
      <c r="AD215" s="534">
        <v>0</v>
      </c>
      <c r="AE215" s="534">
        <v>0</v>
      </c>
      <c r="AF215" s="534">
        <v>0</v>
      </c>
      <c r="AG215" s="534">
        <v>0</v>
      </c>
      <c r="AH215" s="534"/>
      <c r="AI215" s="534">
        <v>8</v>
      </c>
      <c r="AJ215" s="534">
        <v>6</v>
      </c>
      <c r="AK215" s="534">
        <v>2</v>
      </c>
      <c r="AL215" s="534">
        <v>0</v>
      </c>
      <c r="AM215" s="534">
        <v>0</v>
      </c>
      <c r="AN215" s="534">
        <v>0</v>
      </c>
      <c r="AO215" s="534"/>
      <c r="AP215" s="534">
        <v>0</v>
      </c>
      <c r="AQ215" s="534">
        <v>0</v>
      </c>
      <c r="AR215" s="534">
        <v>0</v>
      </c>
      <c r="AS215" s="534">
        <v>0</v>
      </c>
      <c r="AT215" s="534">
        <v>0</v>
      </c>
      <c r="AU215" s="534">
        <v>0</v>
      </c>
      <c r="AV215" s="558"/>
    </row>
    <row r="216" spans="1:48" ht="14.25" customHeight="1" x14ac:dyDescent="0.25">
      <c r="A216" s="521" t="s">
        <v>695</v>
      </c>
      <c r="B216" s="521" t="s">
        <v>696</v>
      </c>
      <c r="C216" s="560" t="s">
        <v>288</v>
      </c>
      <c r="D216" s="560" t="s">
        <v>287</v>
      </c>
      <c r="E216" s="533">
        <v>605</v>
      </c>
      <c r="F216" s="533"/>
      <c r="G216" s="534">
        <v>12</v>
      </c>
      <c r="H216" s="534">
        <v>4</v>
      </c>
      <c r="I216" s="534">
        <v>4</v>
      </c>
      <c r="J216" s="534">
        <v>1</v>
      </c>
      <c r="K216" s="534">
        <v>3</v>
      </c>
      <c r="L216" s="534">
        <v>0</v>
      </c>
      <c r="M216" s="534"/>
      <c r="N216" s="534">
        <v>432</v>
      </c>
      <c r="O216" s="534">
        <v>147</v>
      </c>
      <c r="P216" s="534">
        <v>104</v>
      </c>
      <c r="Q216" s="534">
        <v>111</v>
      </c>
      <c r="R216" s="534">
        <v>65</v>
      </c>
      <c r="S216" s="534">
        <v>5</v>
      </c>
      <c r="T216" s="534"/>
      <c r="U216" s="534">
        <v>0</v>
      </c>
      <c r="V216" s="534">
        <v>0</v>
      </c>
      <c r="W216" s="534">
        <v>0</v>
      </c>
      <c r="X216" s="534">
        <v>0</v>
      </c>
      <c r="Y216" s="534">
        <v>0</v>
      </c>
      <c r="Z216" s="534">
        <v>0</v>
      </c>
      <c r="AA216" s="534"/>
      <c r="AB216" s="534">
        <v>127</v>
      </c>
      <c r="AC216" s="534">
        <v>5</v>
      </c>
      <c r="AD216" s="534">
        <v>19</v>
      </c>
      <c r="AE216" s="534">
        <v>30</v>
      </c>
      <c r="AF216" s="534">
        <v>63</v>
      </c>
      <c r="AG216" s="534">
        <v>10</v>
      </c>
      <c r="AH216" s="534"/>
      <c r="AI216" s="534">
        <v>32</v>
      </c>
      <c r="AJ216" s="534">
        <v>6</v>
      </c>
      <c r="AK216" s="534">
        <v>10</v>
      </c>
      <c r="AL216" s="534">
        <v>13</v>
      </c>
      <c r="AM216" s="534">
        <v>3</v>
      </c>
      <c r="AN216" s="534">
        <v>0</v>
      </c>
      <c r="AO216" s="534"/>
      <c r="AP216" s="534">
        <v>2</v>
      </c>
      <c r="AQ216" s="534">
        <v>0</v>
      </c>
      <c r="AR216" s="534">
        <v>0</v>
      </c>
      <c r="AS216" s="534">
        <v>2</v>
      </c>
      <c r="AT216" s="534">
        <v>0</v>
      </c>
      <c r="AU216" s="534">
        <v>0</v>
      </c>
      <c r="AV216" s="558"/>
    </row>
    <row r="217" spans="1:48" ht="14.25" customHeight="1" x14ac:dyDescent="0.25">
      <c r="A217" s="521" t="s">
        <v>697</v>
      </c>
      <c r="B217" s="521" t="s">
        <v>698</v>
      </c>
      <c r="C217" s="560" t="s">
        <v>294</v>
      </c>
      <c r="D217" s="560" t="s">
        <v>293</v>
      </c>
      <c r="E217" s="533">
        <v>305</v>
      </c>
      <c r="F217" s="533"/>
      <c r="G217" s="534">
        <v>17</v>
      </c>
      <c r="H217" s="534">
        <v>17</v>
      </c>
      <c r="I217" s="534">
        <v>0</v>
      </c>
      <c r="J217" s="534">
        <v>0</v>
      </c>
      <c r="K217" s="534">
        <v>0</v>
      </c>
      <c r="L217" s="534">
        <v>0</v>
      </c>
      <c r="M217" s="534"/>
      <c r="N217" s="534">
        <v>68</v>
      </c>
      <c r="O217" s="534">
        <v>56</v>
      </c>
      <c r="P217" s="534">
        <v>12</v>
      </c>
      <c r="Q217" s="534">
        <v>0</v>
      </c>
      <c r="R217" s="534">
        <v>0</v>
      </c>
      <c r="S217" s="534">
        <v>0</v>
      </c>
      <c r="T217" s="534"/>
      <c r="U217" s="534">
        <v>37</v>
      </c>
      <c r="V217" s="534">
        <v>24</v>
      </c>
      <c r="W217" s="534">
        <v>9</v>
      </c>
      <c r="X217" s="534">
        <v>4</v>
      </c>
      <c r="Y217" s="534">
        <v>0</v>
      </c>
      <c r="Z217" s="534">
        <v>0</v>
      </c>
      <c r="AA217" s="534"/>
      <c r="AB217" s="534">
        <v>29</v>
      </c>
      <c r="AC217" s="534">
        <v>7</v>
      </c>
      <c r="AD217" s="534">
        <v>8</v>
      </c>
      <c r="AE217" s="534">
        <v>13</v>
      </c>
      <c r="AF217" s="534">
        <v>1</v>
      </c>
      <c r="AG217" s="534">
        <v>0</v>
      </c>
      <c r="AH217" s="534"/>
      <c r="AI217" s="534">
        <v>91</v>
      </c>
      <c r="AJ217" s="534">
        <v>40</v>
      </c>
      <c r="AK217" s="534">
        <v>26</v>
      </c>
      <c r="AL217" s="534">
        <v>22</v>
      </c>
      <c r="AM217" s="534">
        <v>3</v>
      </c>
      <c r="AN217" s="534">
        <v>0</v>
      </c>
      <c r="AO217" s="534"/>
      <c r="AP217" s="534">
        <v>63</v>
      </c>
      <c r="AQ217" s="534">
        <v>52</v>
      </c>
      <c r="AR217" s="534">
        <v>10</v>
      </c>
      <c r="AS217" s="534">
        <v>1</v>
      </c>
      <c r="AT217" s="534">
        <v>0</v>
      </c>
      <c r="AU217" s="534">
        <v>0</v>
      </c>
      <c r="AV217" s="558"/>
    </row>
    <row r="218" spans="1:48" ht="14.25" customHeight="1" x14ac:dyDescent="0.25">
      <c r="A218" s="521" t="s">
        <v>699</v>
      </c>
      <c r="B218" s="521" t="s">
        <v>700</v>
      </c>
      <c r="C218" s="560" t="s">
        <v>302</v>
      </c>
      <c r="D218" s="560" t="s">
        <v>301</v>
      </c>
      <c r="E218" s="533">
        <v>52</v>
      </c>
      <c r="F218" s="533"/>
      <c r="G218" s="534">
        <v>5</v>
      </c>
      <c r="H218" s="534">
        <v>5</v>
      </c>
      <c r="I218" s="534">
        <v>0</v>
      </c>
      <c r="J218" s="534">
        <v>0</v>
      </c>
      <c r="K218" s="534">
        <v>0</v>
      </c>
      <c r="L218" s="534">
        <v>0</v>
      </c>
      <c r="M218" s="534"/>
      <c r="N218" s="534">
        <v>5</v>
      </c>
      <c r="O218" s="534">
        <v>1</v>
      </c>
      <c r="P218" s="534">
        <v>1</v>
      </c>
      <c r="Q218" s="534">
        <v>2</v>
      </c>
      <c r="R218" s="534">
        <v>1</v>
      </c>
      <c r="S218" s="534">
        <v>0</v>
      </c>
      <c r="T218" s="534"/>
      <c r="U218" s="534">
        <v>1</v>
      </c>
      <c r="V218" s="534">
        <v>1</v>
      </c>
      <c r="W218" s="534">
        <v>0</v>
      </c>
      <c r="X218" s="534">
        <v>0</v>
      </c>
      <c r="Y218" s="534">
        <v>0</v>
      </c>
      <c r="Z218" s="534">
        <v>0</v>
      </c>
      <c r="AA218" s="534"/>
      <c r="AB218" s="534">
        <v>11</v>
      </c>
      <c r="AC218" s="534">
        <v>11</v>
      </c>
      <c r="AD218" s="534">
        <v>0</v>
      </c>
      <c r="AE218" s="534">
        <v>0</v>
      </c>
      <c r="AF218" s="534">
        <v>0</v>
      </c>
      <c r="AG218" s="534">
        <v>0</v>
      </c>
      <c r="AH218" s="534"/>
      <c r="AI218" s="534">
        <v>29</v>
      </c>
      <c r="AJ218" s="534">
        <v>7</v>
      </c>
      <c r="AK218" s="534">
        <v>7</v>
      </c>
      <c r="AL218" s="534">
        <v>11</v>
      </c>
      <c r="AM218" s="534">
        <v>4</v>
      </c>
      <c r="AN218" s="534">
        <v>0</v>
      </c>
      <c r="AO218" s="534"/>
      <c r="AP218" s="534">
        <v>1</v>
      </c>
      <c r="AQ218" s="534">
        <v>1</v>
      </c>
      <c r="AR218" s="534">
        <v>0</v>
      </c>
      <c r="AS218" s="534">
        <v>0</v>
      </c>
      <c r="AT218" s="534">
        <v>0</v>
      </c>
      <c r="AU218" s="534">
        <v>0</v>
      </c>
      <c r="AV218" s="558"/>
    </row>
    <row r="219" spans="1:48" ht="14.25" customHeight="1" x14ac:dyDescent="0.25">
      <c r="A219" s="521" t="s">
        <v>701</v>
      </c>
      <c r="B219" s="521" t="s">
        <v>702</v>
      </c>
      <c r="C219" s="560" t="s">
        <v>294</v>
      </c>
      <c r="D219" s="560" t="s">
        <v>293</v>
      </c>
      <c r="E219" s="533">
        <v>19</v>
      </c>
      <c r="F219" s="533"/>
      <c r="G219" s="534">
        <v>18</v>
      </c>
      <c r="H219" s="534">
        <v>17</v>
      </c>
      <c r="I219" s="534">
        <v>1</v>
      </c>
      <c r="J219" s="534">
        <v>0</v>
      </c>
      <c r="K219" s="534">
        <v>0</v>
      </c>
      <c r="L219" s="534">
        <v>0</v>
      </c>
      <c r="M219" s="534"/>
      <c r="N219" s="534">
        <v>0</v>
      </c>
      <c r="O219" s="534">
        <v>0</v>
      </c>
      <c r="P219" s="534">
        <v>0</v>
      </c>
      <c r="Q219" s="534">
        <v>0</v>
      </c>
      <c r="R219" s="534">
        <v>0</v>
      </c>
      <c r="S219" s="534">
        <v>0</v>
      </c>
      <c r="T219" s="534"/>
      <c r="U219" s="534">
        <v>0</v>
      </c>
      <c r="V219" s="534">
        <v>0</v>
      </c>
      <c r="W219" s="534">
        <v>0</v>
      </c>
      <c r="X219" s="534">
        <v>0</v>
      </c>
      <c r="Y219" s="534">
        <v>0</v>
      </c>
      <c r="Z219" s="534">
        <v>0</v>
      </c>
      <c r="AA219" s="534"/>
      <c r="AB219" s="534">
        <v>0</v>
      </c>
      <c r="AC219" s="534">
        <v>0</v>
      </c>
      <c r="AD219" s="534">
        <v>0</v>
      </c>
      <c r="AE219" s="534">
        <v>0</v>
      </c>
      <c r="AF219" s="534">
        <v>0</v>
      </c>
      <c r="AG219" s="534">
        <v>0</v>
      </c>
      <c r="AH219" s="534"/>
      <c r="AI219" s="534">
        <v>1</v>
      </c>
      <c r="AJ219" s="534">
        <v>1</v>
      </c>
      <c r="AK219" s="534">
        <v>0</v>
      </c>
      <c r="AL219" s="534">
        <v>0</v>
      </c>
      <c r="AM219" s="534">
        <v>0</v>
      </c>
      <c r="AN219" s="534">
        <v>0</v>
      </c>
      <c r="AO219" s="534"/>
      <c r="AP219" s="534">
        <v>0</v>
      </c>
      <c r="AQ219" s="534">
        <v>0</v>
      </c>
      <c r="AR219" s="534">
        <v>0</v>
      </c>
      <c r="AS219" s="534">
        <v>0</v>
      </c>
      <c r="AT219" s="534">
        <v>0</v>
      </c>
      <c r="AU219" s="534">
        <v>0</v>
      </c>
      <c r="AV219" s="558"/>
    </row>
    <row r="220" spans="1:48" ht="14.25" customHeight="1" x14ac:dyDescent="0.25">
      <c r="A220" s="521" t="s">
        <v>703</v>
      </c>
      <c r="B220" s="521" t="s">
        <v>704</v>
      </c>
      <c r="C220" s="560" t="s">
        <v>304</v>
      </c>
      <c r="D220" s="560" t="s">
        <v>303</v>
      </c>
      <c r="E220" s="533">
        <v>226</v>
      </c>
      <c r="F220" s="533"/>
      <c r="G220" s="534">
        <v>26</v>
      </c>
      <c r="H220" s="534">
        <v>19</v>
      </c>
      <c r="I220" s="534">
        <v>5</v>
      </c>
      <c r="J220" s="534">
        <v>1</v>
      </c>
      <c r="K220" s="534">
        <v>1</v>
      </c>
      <c r="L220" s="534">
        <v>0</v>
      </c>
      <c r="M220" s="534"/>
      <c r="N220" s="534">
        <v>148</v>
      </c>
      <c r="O220" s="534">
        <v>67</v>
      </c>
      <c r="P220" s="534">
        <v>33</v>
      </c>
      <c r="Q220" s="534">
        <v>41</v>
      </c>
      <c r="R220" s="534">
        <v>7</v>
      </c>
      <c r="S220" s="534">
        <v>0</v>
      </c>
      <c r="T220" s="534"/>
      <c r="U220" s="534">
        <v>0</v>
      </c>
      <c r="V220" s="534">
        <v>0</v>
      </c>
      <c r="W220" s="534">
        <v>0</v>
      </c>
      <c r="X220" s="534">
        <v>0</v>
      </c>
      <c r="Y220" s="534">
        <v>0</v>
      </c>
      <c r="Z220" s="534">
        <v>0</v>
      </c>
      <c r="AA220" s="534"/>
      <c r="AB220" s="534">
        <v>4</v>
      </c>
      <c r="AC220" s="534">
        <v>1</v>
      </c>
      <c r="AD220" s="534">
        <v>0</v>
      </c>
      <c r="AE220" s="534">
        <v>3</v>
      </c>
      <c r="AF220" s="534">
        <v>0</v>
      </c>
      <c r="AG220" s="534">
        <v>0</v>
      </c>
      <c r="AH220" s="534"/>
      <c r="AI220" s="534">
        <v>42</v>
      </c>
      <c r="AJ220" s="534">
        <v>5</v>
      </c>
      <c r="AK220" s="534">
        <v>4</v>
      </c>
      <c r="AL220" s="534">
        <v>23</v>
      </c>
      <c r="AM220" s="534">
        <v>9</v>
      </c>
      <c r="AN220" s="534">
        <v>1</v>
      </c>
      <c r="AO220" s="534"/>
      <c r="AP220" s="534">
        <v>6</v>
      </c>
      <c r="AQ220" s="534">
        <v>3</v>
      </c>
      <c r="AR220" s="534">
        <v>2</v>
      </c>
      <c r="AS220" s="534">
        <v>1</v>
      </c>
      <c r="AT220" s="534">
        <v>0</v>
      </c>
      <c r="AU220" s="534">
        <v>0</v>
      </c>
      <c r="AV220" s="558"/>
    </row>
    <row r="221" spans="1:48" ht="14.25" customHeight="1" x14ac:dyDescent="0.25">
      <c r="A221" s="521" t="s">
        <v>705</v>
      </c>
      <c r="B221" s="521" t="s">
        <v>706</v>
      </c>
      <c r="C221" s="560" t="s">
        <v>296</v>
      </c>
      <c r="D221" s="560" t="s">
        <v>295</v>
      </c>
      <c r="E221" s="533">
        <v>161</v>
      </c>
      <c r="F221" s="533"/>
      <c r="G221" s="534">
        <v>17</v>
      </c>
      <c r="H221" s="534">
        <v>14</v>
      </c>
      <c r="I221" s="534">
        <v>2</v>
      </c>
      <c r="J221" s="534">
        <v>0</v>
      </c>
      <c r="K221" s="534">
        <v>1</v>
      </c>
      <c r="L221" s="534">
        <v>0</v>
      </c>
      <c r="M221" s="534"/>
      <c r="N221" s="534">
        <v>0</v>
      </c>
      <c r="O221" s="534">
        <v>0</v>
      </c>
      <c r="P221" s="534">
        <v>0</v>
      </c>
      <c r="Q221" s="534">
        <v>0</v>
      </c>
      <c r="R221" s="534">
        <v>0</v>
      </c>
      <c r="S221" s="534">
        <v>0</v>
      </c>
      <c r="T221" s="534"/>
      <c r="U221" s="534">
        <v>8</v>
      </c>
      <c r="V221" s="534">
        <v>8</v>
      </c>
      <c r="W221" s="534">
        <v>0</v>
      </c>
      <c r="X221" s="534">
        <v>0</v>
      </c>
      <c r="Y221" s="534">
        <v>0</v>
      </c>
      <c r="Z221" s="534">
        <v>0</v>
      </c>
      <c r="AA221" s="534"/>
      <c r="AB221" s="534">
        <v>0</v>
      </c>
      <c r="AC221" s="534">
        <v>0</v>
      </c>
      <c r="AD221" s="534">
        <v>0</v>
      </c>
      <c r="AE221" s="534">
        <v>0</v>
      </c>
      <c r="AF221" s="534">
        <v>0</v>
      </c>
      <c r="AG221" s="534">
        <v>0</v>
      </c>
      <c r="AH221" s="534"/>
      <c r="AI221" s="534">
        <v>136</v>
      </c>
      <c r="AJ221" s="534">
        <v>107</v>
      </c>
      <c r="AK221" s="534">
        <v>19</v>
      </c>
      <c r="AL221" s="534">
        <v>10</v>
      </c>
      <c r="AM221" s="534">
        <v>0</v>
      </c>
      <c r="AN221" s="534">
        <v>0</v>
      </c>
      <c r="AO221" s="534"/>
      <c r="AP221" s="534">
        <v>0</v>
      </c>
      <c r="AQ221" s="534">
        <v>0</v>
      </c>
      <c r="AR221" s="534">
        <v>0</v>
      </c>
      <c r="AS221" s="534">
        <v>0</v>
      </c>
      <c r="AT221" s="534">
        <v>0</v>
      </c>
      <c r="AU221" s="534">
        <v>0</v>
      </c>
      <c r="AV221" s="558"/>
    </row>
    <row r="222" spans="1:48" ht="14.25" customHeight="1" x14ac:dyDescent="0.25">
      <c r="A222" s="521" t="s">
        <v>707</v>
      </c>
      <c r="B222" s="521" t="s">
        <v>708</v>
      </c>
      <c r="C222" s="560" t="s">
        <v>300</v>
      </c>
      <c r="D222" s="560" t="s">
        <v>299</v>
      </c>
      <c r="E222" s="533">
        <v>55</v>
      </c>
      <c r="F222" s="533"/>
      <c r="G222" s="534">
        <v>0</v>
      </c>
      <c r="H222" s="534" t="s">
        <v>289</v>
      </c>
      <c r="I222" s="534" t="s">
        <v>289</v>
      </c>
      <c r="J222" s="534" t="s">
        <v>289</v>
      </c>
      <c r="K222" s="534" t="s">
        <v>289</v>
      </c>
      <c r="L222" s="534" t="s">
        <v>289</v>
      </c>
      <c r="M222" s="534"/>
      <c r="N222" s="534">
        <v>3</v>
      </c>
      <c r="O222" s="534">
        <v>3</v>
      </c>
      <c r="P222" s="534">
        <v>0</v>
      </c>
      <c r="Q222" s="534">
        <v>0</v>
      </c>
      <c r="R222" s="534">
        <v>0</v>
      </c>
      <c r="S222" s="534">
        <v>0</v>
      </c>
      <c r="T222" s="534"/>
      <c r="U222" s="534">
        <v>0</v>
      </c>
      <c r="V222" s="534">
        <v>0</v>
      </c>
      <c r="W222" s="534">
        <v>0</v>
      </c>
      <c r="X222" s="534">
        <v>0</v>
      </c>
      <c r="Y222" s="534">
        <v>0</v>
      </c>
      <c r="Z222" s="534">
        <v>0</v>
      </c>
      <c r="AA222" s="534"/>
      <c r="AB222" s="534">
        <v>19</v>
      </c>
      <c r="AC222" s="534">
        <v>14</v>
      </c>
      <c r="AD222" s="534">
        <v>3</v>
      </c>
      <c r="AE222" s="534">
        <v>2</v>
      </c>
      <c r="AF222" s="534">
        <v>0</v>
      </c>
      <c r="AG222" s="534">
        <v>0</v>
      </c>
      <c r="AH222" s="534"/>
      <c r="AI222" s="534">
        <v>33</v>
      </c>
      <c r="AJ222" s="534">
        <v>26</v>
      </c>
      <c r="AK222" s="534">
        <v>6</v>
      </c>
      <c r="AL222" s="534">
        <v>0</v>
      </c>
      <c r="AM222" s="534">
        <v>0</v>
      </c>
      <c r="AN222" s="534">
        <v>1</v>
      </c>
      <c r="AO222" s="534"/>
      <c r="AP222" s="534">
        <v>0</v>
      </c>
      <c r="AQ222" s="534">
        <v>0</v>
      </c>
      <c r="AR222" s="534">
        <v>0</v>
      </c>
      <c r="AS222" s="534">
        <v>0</v>
      </c>
      <c r="AT222" s="534">
        <v>0</v>
      </c>
      <c r="AU222" s="534">
        <v>0</v>
      </c>
      <c r="AV222" s="558"/>
    </row>
    <row r="223" spans="1:48" ht="14.25" customHeight="1" x14ac:dyDescent="0.25">
      <c r="A223" s="521" t="s">
        <v>709</v>
      </c>
      <c r="B223" s="521" t="s">
        <v>710</v>
      </c>
      <c r="C223" s="560" t="s">
        <v>304</v>
      </c>
      <c r="D223" s="560" t="s">
        <v>303</v>
      </c>
      <c r="E223" s="533">
        <v>77</v>
      </c>
      <c r="F223" s="533"/>
      <c r="G223" s="534">
        <v>1</v>
      </c>
      <c r="H223" s="534" t="s">
        <v>289</v>
      </c>
      <c r="I223" s="534" t="s">
        <v>289</v>
      </c>
      <c r="J223" s="534" t="s">
        <v>289</v>
      </c>
      <c r="K223" s="534" t="s">
        <v>289</v>
      </c>
      <c r="L223" s="534" t="s">
        <v>289</v>
      </c>
      <c r="M223" s="534"/>
      <c r="N223" s="534">
        <v>1</v>
      </c>
      <c r="O223" s="534">
        <v>1</v>
      </c>
      <c r="P223" s="534">
        <v>0</v>
      </c>
      <c r="Q223" s="534">
        <v>0</v>
      </c>
      <c r="R223" s="534">
        <v>0</v>
      </c>
      <c r="S223" s="534">
        <v>0</v>
      </c>
      <c r="T223" s="534"/>
      <c r="U223" s="534">
        <v>0</v>
      </c>
      <c r="V223" s="534">
        <v>0</v>
      </c>
      <c r="W223" s="534">
        <v>0</v>
      </c>
      <c r="X223" s="534">
        <v>0</v>
      </c>
      <c r="Y223" s="534">
        <v>0</v>
      </c>
      <c r="Z223" s="534">
        <v>0</v>
      </c>
      <c r="AA223" s="534"/>
      <c r="AB223" s="534">
        <v>4</v>
      </c>
      <c r="AC223" s="534">
        <v>2</v>
      </c>
      <c r="AD223" s="534">
        <v>0</v>
      </c>
      <c r="AE223" s="534">
        <v>2</v>
      </c>
      <c r="AF223" s="534">
        <v>0</v>
      </c>
      <c r="AG223" s="534">
        <v>0</v>
      </c>
      <c r="AH223" s="534"/>
      <c r="AI223" s="534">
        <v>45</v>
      </c>
      <c r="AJ223" s="534">
        <v>14</v>
      </c>
      <c r="AK223" s="534">
        <v>17</v>
      </c>
      <c r="AL223" s="534">
        <v>12</v>
      </c>
      <c r="AM223" s="534">
        <v>2</v>
      </c>
      <c r="AN223" s="534">
        <v>0</v>
      </c>
      <c r="AO223" s="534"/>
      <c r="AP223" s="534">
        <v>26</v>
      </c>
      <c r="AQ223" s="534">
        <v>21</v>
      </c>
      <c r="AR223" s="534">
        <v>4</v>
      </c>
      <c r="AS223" s="534">
        <v>0</v>
      </c>
      <c r="AT223" s="534">
        <v>1</v>
      </c>
      <c r="AU223" s="534">
        <v>0</v>
      </c>
      <c r="AV223" s="558"/>
    </row>
    <row r="224" spans="1:48" ht="14.25" customHeight="1" x14ac:dyDescent="0.25">
      <c r="A224" s="521" t="s">
        <v>711</v>
      </c>
      <c r="B224" s="521" t="s">
        <v>712</v>
      </c>
      <c r="C224" s="560" t="s">
        <v>298</v>
      </c>
      <c r="D224" s="560" t="s">
        <v>297</v>
      </c>
      <c r="E224" s="533">
        <v>10</v>
      </c>
      <c r="F224" s="533"/>
      <c r="G224" s="534">
        <v>7</v>
      </c>
      <c r="H224" s="534">
        <v>5</v>
      </c>
      <c r="I224" s="534">
        <v>2</v>
      </c>
      <c r="J224" s="534">
        <v>0</v>
      </c>
      <c r="K224" s="534">
        <v>0</v>
      </c>
      <c r="L224" s="534">
        <v>0</v>
      </c>
      <c r="M224" s="534"/>
      <c r="N224" s="534">
        <v>0</v>
      </c>
      <c r="O224" s="534">
        <v>0</v>
      </c>
      <c r="P224" s="534">
        <v>0</v>
      </c>
      <c r="Q224" s="534">
        <v>0</v>
      </c>
      <c r="R224" s="534">
        <v>0</v>
      </c>
      <c r="S224" s="534">
        <v>0</v>
      </c>
      <c r="T224" s="534"/>
      <c r="U224" s="534">
        <v>0</v>
      </c>
      <c r="V224" s="534">
        <v>0</v>
      </c>
      <c r="W224" s="534">
        <v>0</v>
      </c>
      <c r="X224" s="534">
        <v>0</v>
      </c>
      <c r="Y224" s="534">
        <v>0</v>
      </c>
      <c r="Z224" s="534">
        <v>0</v>
      </c>
      <c r="AA224" s="534"/>
      <c r="AB224" s="534">
        <v>0</v>
      </c>
      <c r="AC224" s="534">
        <v>0</v>
      </c>
      <c r="AD224" s="534">
        <v>0</v>
      </c>
      <c r="AE224" s="534">
        <v>0</v>
      </c>
      <c r="AF224" s="534">
        <v>0</v>
      </c>
      <c r="AG224" s="534">
        <v>0</v>
      </c>
      <c r="AH224" s="534"/>
      <c r="AI224" s="534">
        <v>3</v>
      </c>
      <c r="AJ224" s="534">
        <v>2</v>
      </c>
      <c r="AK224" s="534">
        <v>1</v>
      </c>
      <c r="AL224" s="534">
        <v>0</v>
      </c>
      <c r="AM224" s="534">
        <v>0</v>
      </c>
      <c r="AN224" s="534">
        <v>0</v>
      </c>
      <c r="AO224" s="534"/>
      <c r="AP224" s="534">
        <v>0</v>
      </c>
      <c r="AQ224" s="534">
        <v>0</v>
      </c>
      <c r="AR224" s="534">
        <v>0</v>
      </c>
      <c r="AS224" s="534">
        <v>0</v>
      </c>
      <c r="AT224" s="534">
        <v>0</v>
      </c>
      <c r="AU224" s="534">
        <v>0</v>
      </c>
      <c r="AV224" s="558"/>
    </row>
    <row r="225" spans="1:48" ht="14.25" customHeight="1" x14ac:dyDescent="0.25">
      <c r="A225" s="521" t="s">
        <v>713</v>
      </c>
      <c r="B225" s="521" t="s">
        <v>714</v>
      </c>
      <c r="C225" s="560" t="s">
        <v>304</v>
      </c>
      <c r="D225" s="560" t="s">
        <v>303</v>
      </c>
      <c r="E225" s="533">
        <v>59</v>
      </c>
      <c r="F225" s="533"/>
      <c r="G225" s="534">
        <v>2</v>
      </c>
      <c r="H225" s="534" t="s">
        <v>289</v>
      </c>
      <c r="I225" s="534" t="s">
        <v>289</v>
      </c>
      <c r="J225" s="534" t="s">
        <v>289</v>
      </c>
      <c r="K225" s="534" t="s">
        <v>289</v>
      </c>
      <c r="L225" s="534" t="s">
        <v>289</v>
      </c>
      <c r="M225" s="534"/>
      <c r="N225" s="534">
        <v>2</v>
      </c>
      <c r="O225" s="534">
        <v>2</v>
      </c>
      <c r="P225" s="534">
        <v>0</v>
      </c>
      <c r="Q225" s="534">
        <v>0</v>
      </c>
      <c r="R225" s="534">
        <v>0</v>
      </c>
      <c r="S225" s="534">
        <v>0</v>
      </c>
      <c r="T225" s="534"/>
      <c r="U225" s="534">
        <v>45</v>
      </c>
      <c r="V225" s="534">
        <v>16</v>
      </c>
      <c r="W225" s="534">
        <v>14</v>
      </c>
      <c r="X225" s="534">
        <v>15</v>
      </c>
      <c r="Y225" s="534">
        <v>0</v>
      </c>
      <c r="Z225" s="534">
        <v>0</v>
      </c>
      <c r="AA225" s="534"/>
      <c r="AB225" s="534">
        <v>3</v>
      </c>
      <c r="AC225" s="534">
        <v>0</v>
      </c>
      <c r="AD225" s="534">
        <v>0</v>
      </c>
      <c r="AE225" s="534">
        <v>3</v>
      </c>
      <c r="AF225" s="534">
        <v>0</v>
      </c>
      <c r="AG225" s="534">
        <v>0</v>
      </c>
      <c r="AH225" s="534"/>
      <c r="AI225" s="534">
        <v>7</v>
      </c>
      <c r="AJ225" s="534">
        <v>5</v>
      </c>
      <c r="AK225" s="534">
        <v>1</v>
      </c>
      <c r="AL225" s="534">
        <v>0</v>
      </c>
      <c r="AM225" s="534">
        <v>1</v>
      </c>
      <c r="AN225" s="534">
        <v>0</v>
      </c>
      <c r="AO225" s="534"/>
      <c r="AP225" s="534">
        <v>0</v>
      </c>
      <c r="AQ225" s="534">
        <v>0</v>
      </c>
      <c r="AR225" s="534">
        <v>0</v>
      </c>
      <c r="AS225" s="534">
        <v>0</v>
      </c>
      <c r="AT225" s="534">
        <v>0</v>
      </c>
      <c r="AU225" s="534">
        <v>0</v>
      </c>
      <c r="AV225" s="558"/>
    </row>
    <row r="226" spans="1:48" ht="14.25" customHeight="1" x14ac:dyDescent="0.25">
      <c r="A226" s="521" t="s">
        <v>715</v>
      </c>
      <c r="B226" s="521" t="s">
        <v>716</v>
      </c>
      <c r="C226" s="560" t="s">
        <v>298</v>
      </c>
      <c r="D226" s="560" t="s">
        <v>297</v>
      </c>
      <c r="E226" s="533">
        <v>17</v>
      </c>
      <c r="F226" s="533"/>
      <c r="G226" s="534">
        <v>6</v>
      </c>
      <c r="H226" s="534">
        <v>6</v>
      </c>
      <c r="I226" s="534">
        <v>0</v>
      </c>
      <c r="J226" s="534">
        <v>0</v>
      </c>
      <c r="K226" s="534">
        <v>0</v>
      </c>
      <c r="L226" s="534">
        <v>0</v>
      </c>
      <c r="M226" s="534"/>
      <c r="N226" s="534">
        <v>9</v>
      </c>
      <c r="O226" s="534">
        <v>8</v>
      </c>
      <c r="P226" s="534">
        <v>0</v>
      </c>
      <c r="Q226" s="534">
        <v>1</v>
      </c>
      <c r="R226" s="534">
        <v>0</v>
      </c>
      <c r="S226" s="534">
        <v>0</v>
      </c>
      <c r="T226" s="534"/>
      <c r="U226" s="534">
        <v>0</v>
      </c>
      <c r="V226" s="534">
        <v>0</v>
      </c>
      <c r="W226" s="534">
        <v>0</v>
      </c>
      <c r="X226" s="534">
        <v>0</v>
      </c>
      <c r="Y226" s="534">
        <v>0</v>
      </c>
      <c r="Z226" s="534">
        <v>0</v>
      </c>
      <c r="AA226" s="534"/>
      <c r="AB226" s="534">
        <v>1</v>
      </c>
      <c r="AC226" s="534">
        <v>0</v>
      </c>
      <c r="AD226" s="534">
        <v>0</v>
      </c>
      <c r="AE226" s="534">
        <v>1</v>
      </c>
      <c r="AF226" s="534">
        <v>0</v>
      </c>
      <c r="AG226" s="534">
        <v>0</v>
      </c>
      <c r="AH226" s="534"/>
      <c r="AI226" s="534">
        <v>0</v>
      </c>
      <c r="AJ226" s="534">
        <v>0</v>
      </c>
      <c r="AK226" s="534">
        <v>0</v>
      </c>
      <c r="AL226" s="534">
        <v>0</v>
      </c>
      <c r="AM226" s="534">
        <v>0</v>
      </c>
      <c r="AN226" s="534">
        <v>0</v>
      </c>
      <c r="AO226" s="534"/>
      <c r="AP226" s="534">
        <v>1</v>
      </c>
      <c r="AQ226" s="534">
        <v>1</v>
      </c>
      <c r="AR226" s="534">
        <v>0</v>
      </c>
      <c r="AS226" s="534">
        <v>0</v>
      </c>
      <c r="AT226" s="534">
        <v>0</v>
      </c>
      <c r="AU226" s="534">
        <v>0</v>
      </c>
      <c r="AV226" s="558"/>
    </row>
    <row r="227" spans="1:48" ht="14.25" customHeight="1" x14ac:dyDescent="0.25">
      <c r="A227" s="521" t="s">
        <v>717</v>
      </c>
      <c r="B227" s="521" t="s">
        <v>718</v>
      </c>
      <c r="C227" s="560" t="s">
        <v>294</v>
      </c>
      <c r="D227" s="560" t="s">
        <v>293</v>
      </c>
      <c r="E227" s="533">
        <v>880</v>
      </c>
      <c r="F227" s="533"/>
      <c r="G227" s="534">
        <v>30</v>
      </c>
      <c r="H227" s="534">
        <v>29</v>
      </c>
      <c r="I227" s="534">
        <v>0</v>
      </c>
      <c r="J227" s="534">
        <v>1</v>
      </c>
      <c r="K227" s="534">
        <v>0</v>
      </c>
      <c r="L227" s="534">
        <v>0</v>
      </c>
      <c r="M227" s="534"/>
      <c r="N227" s="534">
        <v>500</v>
      </c>
      <c r="O227" s="534">
        <v>169</v>
      </c>
      <c r="P227" s="534">
        <v>103</v>
      </c>
      <c r="Q227" s="534">
        <v>167</v>
      </c>
      <c r="R227" s="534">
        <v>61</v>
      </c>
      <c r="S227" s="534">
        <v>0</v>
      </c>
      <c r="T227" s="534"/>
      <c r="U227" s="534">
        <v>34</v>
      </c>
      <c r="V227" s="534">
        <v>17</v>
      </c>
      <c r="W227" s="534">
        <v>8</v>
      </c>
      <c r="X227" s="534">
        <v>4</v>
      </c>
      <c r="Y227" s="534">
        <v>5</v>
      </c>
      <c r="Z227" s="534">
        <v>0</v>
      </c>
      <c r="AA227" s="534"/>
      <c r="AB227" s="534">
        <v>158</v>
      </c>
      <c r="AC227" s="534">
        <v>79</v>
      </c>
      <c r="AD227" s="534">
        <v>39</v>
      </c>
      <c r="AE227" s="534">
        <v>19</v>
      </c>
      <c r="AF227" s="534">
        <v>21</v>
      </c>
      <c r="AG227" s="534">
        <v>0</v>
      </c>
      <c r="AH227" s="534"/>
      <c r="AI227" s="534">
        <v>158</v>
      </c>
      <c r="AJ227" s="534">
        <v>38</v>
      </c>
      <c r="AK227" s="534">
        <v>38</v>
      </c>
      <c r="AL227" s="534">
        <v>49</v>
      </c>
      <c r="AM227" s="534">
        <v>33</v>
      </c>
      <c r="AN227" s="534">
        <v>0</v>
      </c>
      <c r="AO227" s="534"/>
      <c r="AP227" s="534">
        <v>0</v>
      </c>
      <c r="AQ227" s="534">
        <v>0</v>
      </c>
      <c r="AR227" s="534">
        <v>0</v>
      </c>
      <c r="AS227" s="534">
        <v>0</v>
      </c>
      <c r="AT227" s="534">
        <v>0</v>
      </c>
      <c r="AU227" s="534">
        <v>0</v>
      </c>
      <c r="AV227" s="558"/>
    </row>
    <row r="228" spans="1:48" ht="14.25" customHeight="1" x14ac:dyDescent="0.25">
      <c r="A228" s="521" t="s">
        <v>719</v>
      </c>
      <c r="B228" s="521" t="s">
        <v>720</v>
      </c>
      <c r="C228" s="560" t="s">
        <v>300</v>
      </c>
      <c r="D228" s="560" t="s">
        <v>299</v>
      </c>
      <c r="E228" s="533">
        <v>213</v>
      </c>
      <c r="F228" s="533"/>
      <c r="G228" s="534">
        <v>117</v>
      </c>
      <c r="H228" s="534">
        <v>101</v>
      </c>
      <c r="I228" s="534">
        <v>13</v>
      </c>
      <c r="J228" s="534">
        <v>3</v>
      </c>
      <c r="K228" s="534">
        <v>0</v>
      </c>
      <c r="L228" s="534">
        <v>0</v>
      </c>
      <c r="M228" s="534"/>
      <c r="N228" s="534">
        <v>0</v>
      </c>
      <c r="O228" s="534">
        <v>0</v>
      </c>
      <c r="P228" s="534">
        <v>0</v>
      </c>
      <c r="Q228" s="534">
        <v>0</v>
      </c>
      <c r="R228" s="534">
        <v>0</v>
      </c>
      <c r="S228" s="534">
        <v>0</v>
      </c>
      <c r="T228" s="534"/>
      <c r="U228" s="534">
        <v>0</v>
      </c>
      <c r="V228" s="534">
        <v>0</v>
      </c>
      <c r="W228" s="534">
        <v>0</v>
      </c>
      <c r="X228" s="534">
        <v>0</v>
      </c>
      <c r="Y228" s="534">
        <v>0</v>
      </c>
      <c r="Z228" s="534">
        <v>0</v>
      </c>
      <c r="AA228" s="534"/>
      <c r="AB228" s="534">
        <v>10</v>
      </c>
      <c r="AC228" s="534">
        <v>7</v>
      </c>
      <c r="AD228" s="534">
        <v>2</v>
      </c>
      <c r="AE228" s="534">
        <v>1</v>
      </c>
      <c r="AF228" s="534">
        <v>0</v>
      </c>
      <c r="AG228" s="534">
        <v>0</v>
      </c>
      <c r="AH228" s="534"/>
      <c r="AI228" s="534">
        <v>86</v>
      </c>
      <c r="AJ228" s="534">
        <v>10</v>
      </c>
      <c r="AK228" s="534">
        <v>47</v>
      </c>
      <c r="AL228" s="534">
        <v>28</v>
      </c>
      <c r="AM228" s="534">
        <v>1</v>
      </c>
      <c r="AN228" s="534">
        <v>0</v>
      </c>
      <c r="AO228" s="534"/>
      <c r="AP228" s="534">
        <v>0</v>
      </c>
      <c r="AQ228" s="534">
        <v>0</v>
      </c>
      <c r="AR228" s="534">
        <v>0</v>
      </c>
      <c r="AS228" s="534">
        <v>0</v>
      </c>
      <c r="AT228" s="534">
        <v>0</v>
      </c>
      <c r="AU228" s="534">
        <v>0</v>
      </c>
      <c r="AV228" s="558"/>
    </row>
    <row r="229" spans="1:48" ht="14.25" customHeight="1" x14ac:dyDescent="0.25">
      <c r="A229" s="521" t="s">
        <v>721</v>
      </c>
      <c r="B229" s="521" t="s">
        <v>722</v>
      </c>
      <c r="C229" s="560" t="s">
        <v>294</v>
      </c>
      <c r="D229" s="560" t="s">
        <v>293</v>
      </c>
      <c r="E229" s="533">
        <v>215</v>
      </c>
      <c r="F229" s="533"/>
      <c r="G229" s="534">
        <v>69</v>
      </c>
      <c r="H229" s="534">
        <v>54</v>
      </c>
      <c r="I229" s="534">
        <v>14</v>
      </c>
      <c r="J229" s="534">
        <v>1</v>
      </c>
      <c r="K229" s="534">
        <v>0</v>
      </c>
      <c r="L229" s="534">
        <v>0</v>
      </c>
      <c r="M229" s="534"/>
      <c r="N229" s="534">
        <v>112</v>
      </c>
      <c r="O229" s="534">
        <v>74</v>
      </c>
      <c r="P229" s="534">
        <v>29</v>
      </c>
      <c r="Q229" s="534">
        <v>9</v>
      </c>
      <c r="R229" s="534">
        <v>0</v>
      </c>
      <c r="S229" s="534">
        <v>0</v>
      </c>
      <c r="T229" s="534"/>
      <c r="U229" s="534">
        <v>11</v>
      </c>
      <c r="V229" s="534">
        <v>11</v>
      </c>
      <c r="W229" s="534">
        <v>0</v>
      </c>
      <c r="X229" s="534">
        <v>0</v>
      </c>
      <c r="Y229" s="534">
        <v>0</v>
      </c>
      <c r="Z229" s="534">
        <v>0</v>
      </c>
      <c r="AA229" s="534"/>
      <c r="AB229" s="534">
        <v>8</v>
      </c>
      <c r="AC229" s="534">
        <v>3</v>
      </c>
      <c r="AD229" s="534">
        <v>5</v>
      </c>
      <c r="AE229" s="534">
        <v>0</v>
      </c>
      <c r="AF229" s="534">
        <v>0</v>
      </c>
      <c r="AG229" s="534">
        <v>0</v>
      </c>
      <c r="AH229" s="534"/>
      <c r="AI229" s="534">
        <v>13</v>
      </c>
      <c r="AJ229" s="534">
        <v>8</v>
      </c>
      <c r="AK229" s="534">
        <v>4</v>
      </c>
      <c r="AL229" s="534">
        <v>1</v>
      </c>
      <c r="AM229" s="534">
        <v>0</v>
      </c>
      <c r="AN229" s="534">
        <v>0</v>
      </c>
      <c r="AO229" s="534"/>
      <c r="AP229" s="534">
        <v>2</v>
      </c>
      <c r="AQ229" s="534">
        <v>0</v>
      </c>
      <c r="AR229" s="534">
        <v>1</v>
      </c>
      <c r="AS229" s="534">
        <v>1</v>
      </c>
      <c r="AT229" s="534">
        <v>0</v>
      </c>
      <c r="AU229" s="534">
        <v>0</v>
      </c>
      <c r="AV229" s="558"/>
    </row>
    <row r="230" spans="1:48" ht="14.25" customHeight="1" x14ac:dyDescent="0.25">
      <c r="A230" s="521" t="s">
        <v>723</v>
      </c>
      <c r="B230" s="521" t="s">
        <v>724</v>
      </c>
      <c r="C230" s="560" t="s">
        <v>304</v>
      </c>
      <c r="D230" s="560" t="s">
        <v>303</v>
      </c>
      <c r="E230" s="533">
        <v>68</v>
      </c>
      <c r="F230" s="533"/>
      <c r="G230" s="534">
        <v>2</v>
      </c>
      <c r="H230" s="534" t="s">
        <v>289</v>
      </c>
      <c r="I230" s="534" t="s">
        <v>289</v>
      </c>
      <c r="J230" s="534" t="s">
        <v>289</v>
      </c>
      <c r="K230" s="534" t="s">
        <v>289</v>
      </c>
      <c r="L230" s="534" t="s">
        <v>289</v>
      </c>
      <c r="M230" s="534"/>
      <c r="N230" s="534">
        <v>32</v>
      </c>
      <c r="O230" s="534">
        <v>22</v>
      </c>
      <c r="P230" s="534">
        <v>4</v>
      </c>
      <c r="Q230" s="534">
        <v>6</v>
      </c>
      <c r="R230" s="534">
        <v>0</v>
      </c>
      <c r="S230" s="534">
        <v>0</v>
      </c>
      <c r="T230" s="534"/>
      <c r="U230" s="534">
        <v>0</v>
      </c>
      <c r="V230" s="534">
        <v>0</v>
      </c>
      <c r="W230" s="534">
        <v>0</v>
      </c>
      <c r="X230" s="534">
        <v>0</v>
      </c>
      <c r="Y230" s="534">
        <v>0</v>
      </c>
      <c r="Z230" s="534">
        <v>0</v>
      </c>
      <c r="AA230" s="534"/>
      <c r="AB230" s="534">
        <v>0</v>
      </c>
      <c r="AC230" s="534">
        <v>0</v>
      </c>
      <c r="AD230" s="534">
        <v>0</v>
      </c>
      <c r="AE230" s="534">
        <v>0</v>
      </c>
      <c r="AF230" s="534">
        <v>0</v>
      </c>
      <c r="AG230" s="534">
        <v>0</v>
      </c>
      <c r="AH230" s="534"/>
      <c r="AI230" s="534">
        <v>34</v>
      </c>
      <c r="AJ230" s="534">
        <v>23</v>
      </c>
      <c r="AK230" s="534">
        <v>8</v>
      </c>
      <c r="AL230" s="534">
        <v>2</v>
      </c>
      <c r="AM230" s="534">
        <v>1</v>
      </c>
      <c r="AN230" s="534">
        <v>0</v>
      </c>
      <c r="AO230" s="534"/>
      <c r="AP230" s="534">
        <v>0</v>
      </c>
      <c r="AQ230" s="534">
        <v>0</v>
      </c>
      <c r="AR230" s="534">
        <v>0</v>
      </c>
      <c r="AS230" s="534">
        <v>0</v>
      </c>
      <c r="AT230" s="534">
        <v>0</v>
      </c>
      <c r="AU230" s="534">
        <v>0</v>
      </c>
      <c r="AV230" s="558"/>
    </row>
    <row r="231" spans="1:48" ht="14.25" customHeight="1" x14ac:dyDescent="0.25">
      <c r="A231" s="521" t="s">
        <v>725</v>
      </c>
      <c r="B231" s="521" t="s">
        <v>726</v>
      </c>
      <c r="C231" s="560" t="s">
        <v>296</v>
      </c>
      <c r="D231" s="560" t="s">
        <v>295</v>
      </c>
      <c r="E231" s="533">
        <v>614</v>
      </c>
      <c r="F231" s="533"/>
      <c r="G231" s="534">
        <v>175</v>
      </c>
      <c r="H231" s="534">
        <v>155</v>
      </c>
      <c r="I231" s="534">
        <v>16</v>
      </c>
      <c r="J231" s="534">
        <v>4</v>
      </c>
      <c r="K231" s="534">
        <v>0</v>
      </c>
      <c r="L231" s="534">
        <v>0</v>
      </c>
      <c r="M231" s="534"/>
      <c r="N231" s="534">
        <v>42</v>
      </c>
      <c r="O231" s="534">
        <v>32</v>
      </c>
      <c r="P231" s="534">
        <v>5</v>
      </c>
      <c r="Q231" s="534">
        <v>4</v>
      </c>
      <c r="R231" s="534">
        <v>1</v>
      </c>
      <c r="S231" s="534">
        <v>0</v>
      </c>
      <c r="T231" s="534"/>
      <c r="U231" s="534">
        <v>0</v>
      </c>
      <c r="V231" s="534">
        <v>0</v>
      </c>
      <c r="W231" s="534">
        <v>0</v>
      </c>
      <c r="X231" s="534">
        <v>0</v>
      </c>
      <c r="Y231" s="534">
        <v>0</v>
      </c>
      <c r="Z231" s="534">
        <v>0</v>
      </c>
      <c r="AA231" s="534"/>
      <c r="AB231" s="534">
        <v>1</v>
      </c>
      <c r="AC231" s="534">
        <v>1</v>
      </c>
      <c r="AD231" s="534">
        <v>0</v>
      </c>
      <c r="AE231" s="534">
        <v>0</v>
      </c>
      <c r="AF231" s="534">
        <v>0</v>
      </c>
      <c r="AG231" s="534">
        <v>0</v>
      </c>
      <c r="AH231" s="534"/>
      <c r="AI231" s="534">
        <v>392</v>
      </c>
      <c r="AJ231" s="534">
        <v>183</v>
      </c>
      <c r="AK231" s="534">
        <v>116</v>
      </c>
      <c r="AL231" s="534">
        <v>70</v>
      </c>
      <c r="AM231" s="534">
        <v>22</v>
      </c>
      <c r="AN231" s="534">
        <v>1</v>
      </c>
      <c r="AO231" s="534"/>
      <c r="AP231" s="534">
        <v>4</v>
      </c>
      <c r="AQ231" s="534">
        <v>0</v>
      </c>
      <c r="AR231" s="534">
        <v>0</v>
      </c>
      <c r="AS231" s="534">
        <v>3</v>
      </c>
      <c r="AT231" s="534">
        <v>1</v>
      </c>
      <c r="AU231" s="534">
        <v>0</v>
      </c>
      <c r="AV231" s="558"/>
    </row>
    <row r="232" spans="1:48" ht="14.25" customHeight="1" x14ac:dyDescent="0.25">
      <c r="A232" s="521" t="s">
        <v>727</v>
      </c>
      <c r="B232" s="521" t="s">
        <v>728</v>
      </c>
      <c r="C232" s="560" t="s">
        <v>300</v>
      </c>
      <c r="D232" s="560" t="s">
        <v>299</v>
      </c>
      <c r="E232" s="533">
        <v>271</v>
      </c>
      <c r="F232" s="533"/>
      <c r="G232" s="534">
        <v>62</v>
      </c>
      <c r="H232" s="534">
        <v>60</v>
      </c>
      <c r="I232" s="534">
        <v>1</v>
      </c>
      <c r="J232" s="534">
        <v>0</v>
      </c>
      <c r="K232" s="534">
        <v>1</v>
      </c>
      <c r="L232" s="534">
        <v>0</v>
      </c>
      <c r="M232" s="534"/>
      <c r="N232" s="534">
        <v>18</v>
      </c>
      <c r="O232" s="534">
        <v>16</v>
      </c>
      <c r="P232" s="534">
        <v>2</v>
      </c>
      <c r="Q232" s="534">
        <v>0</v>
      </c>
      <c r="R232" s="534">
        <v>0</v>
      </c>
      <c r="S232" s="534">
        <v>0</v>
      </c>
      <c r="T232" s="534"/>
      <c r="U232" s="534">
        <v>0</v>
      </c>
      <c r="V232" s="534">
        <v>0</v>
      </c>
      <c r="W232" s="534">
        <v>0</v>
      </c>
      <c r="X232" s="534">
        <v>0</v>
      </c>
      <c r="Y232" s="534">
        <v>0</v>
      </c>
      <c r="Z232" s="534">
        <v>0</v>
      </c>
      <c r="AA232" s="534"/>
      <c r="AB232" s="534">
        <v>0</v>
      </c>
      <c r="AC232" s="534">
        <v>0</v>
      </c>
      <c r="AD232" s="534">
        <v>0</v>
      </c>
      <c r="AE232" s="534">
        <v>0</v>
      </c>
      <c r="AF232" s="534">
        <v>0</v>
      </c>
      <c r="AG232" s="534">
        <v>0</v>
      </c>
      <c r="AH232" s="534"/>
      <c r="AI232" s="534">
        <v>191</v>
      </c>
      <c r="AJ232" s="534">
        <v>116</v>
      </c>
      <c r="AK232" s="534">
        <v>52</v>
      </c>
      <c r="AL232" s="534">
        <v>11</v>
      </c>
      <c r="AM232" s="534">
        <v>11</v>
      </c>
      <c r="AN232" s="534">
        <v>1</v>
      </c>
      <c r="AO232" s="534"/>
      <c r="AP232" s="534">
        <v>0</v>
      </c>
      <c r="AQ232" s="534">
        <v>0</v>
      </c>
      <c r="AR232" s="534">
        <v>0</v>
      </c>
      <c r="AS232" s="534">
        <v>0</v>
      </c>
      <c r="AT232" s="534">
        <v>0</v>
      </c>
      <c r="AU232" s="534">
        <v>0</v>
      </c>
      <c r="AV232" s="558"/>
    </row>
    <row r="233" spans="1:48" ht="14.25" customHeight="1" x14ac:dyDescent="0.25">
      <c r="A233" s="521" t="s">
        <v>729</v>
      </c>
      <c r="B233" s="521" t="s">
        <v>730</v>
      </c>
      <c r="C233" s="560" t="s">
        <v>304</v>
      </c>
      <c r="D233" s="560" t="s">
        <v>303</v>
      </c>
      <c r="E233" s="533">
        <v>1397</v>
      </c>
      <c r="F233" s="533"/>
      <c r="G233" s="534">
        <v>167</v>
      </c>
      <c r="H233" s="534">
        <v>23</v>
      </c>
      <c r="I233" s="534">
        <v>37</v>
      </c>
      <c r="J233" s="534">
        <v>66</v>
      </c>
      <c r="K233" s="534">
        <v>33</v>
      </c>
      <c r="L233" s="534">
        <v>8</v>
      </c>
      <c r="M233" s="534"/>
      <c r="N233" s="534">
        <v>969</v>
      </c>
      <c r="O233" s="534">
        <v>180</v>
      </c>
      <c r="P233" s="534">
        <v>176</v>
      </c>
      <c r="Q233" s="534">
        <v>345</v>
      </c>
      <c r="R233" s="534">
        <v>220</v>
      </c>
      <c r="S233" s="534">
        <v>48</v>
      </c>
      <c r="T233" s="534"/>
      <c r="U233" s="534">
        <v>2</v>
      </c>
      <c r="V233" s="534">
        <v>1</v>
      </c>
      <c r="W233" s="534">
        <v>0</v>
      </c>
      <c r="X233" s="534">
        <v>0</v>
      </c>
      <c r="Y233" s="534">
        <v>1</v>
      </c>
      <c r="Z233" s="534">
        <v>0</v>
      </c>
      <c r="AA233" s="534"/>
      <c r="AB233" s="534">
        <v>97</v>
      </c>
      <c r="AC233" s="534">
        <v>1</v>
      </c>
      <c r="AD233" s="534">
        <v>3</v>
      </c>
      <c r="AE233" s="534">
        <v>10</v>
      </c>
      <c r="AF233" s="534">
        <v>31</v>
      </c>
      <c r="AG233" s="534">
        <v>52</v>
      </c>
      <c r="AH233" s="534"/>
      <c r="AI233" s="534">
        <v>42</v>
      </c>
      <c r="AJ233" s="534">
        <v>0</v>
      </c>
      <c r="AK233" s="534">
        <v>0</v>
      </c>
      <c r="AL233" s="534">
        <v>7</v>
      </c>
      <c r="AM233" s="534">
        <v>11</v>
      </c>
      <c r="AN233" s="534">
        <v>24</v>
      </c>
      <c r="AO233" s="534"/>
      <c r="AP233" s="534">
        <v>120</v>
      </c>
      <c r="AQ233" s="534">
        <v>0</v>
      </c>
      <c r="AR233" s="534">
        <v>1</v>
      </c>
      <c r="AS233" s="534">
        <v>40</v>
      </c>
      <c r="AT233" s="534">
        <v>71</v>
      </c>
      <c r="AU233" s="534">
        <v>8</v>
      </c>
      <c r="AV233" s="558"/>
    </row>
    <row r="234" spans="1:48" ht="14.25" customHeight="1" x14ac:dyDescent="0.25">
      <c r="A234" s="521" t="s">
        <v>731</v>
      </c>
      <c r="B234" s="521" t="s">
        <v>732</v>
      </c>
      <c r="C234" s="560" t="s">
        <v>300</v>
      </c>
      <c r="D234" s="560" t="s">
        <v>299</v>
      </c>
      <c r="E234" s="533">
        <v>219</v>
      </c>
      <c r="F234" s="533"/>
      <c r="G234" s="534">
        <v>0</v>
      </c>
      <c r="H234" s="534" t="s">
        <v>289</v>
      </c>
      <c r="I234" s="534" t="s">
        <v>289</v>
      </c>
      <c r="J234" s="534" t="s">
        <v>289</v>
      </c>
      <c r="K234" s="534" t="s">
        <v>289</v>
      </c>
      <c r="L234" s="534" t="s">
        <v>289</v>
      </c>
      <c r="M234" s="534"/>
      <c r="N234" s="534">
        <v>62</v>
      </c>
      <c r="O234" s="534">
        <v>31</v>
      </c>
      <c r="P234" s="534">
        <v>14</v>
      </c>
      <c r="Q234" s="534">
        <v>11</v>
      </c>
      <c r="R234" s="534">
        <v>6</v>
      </c>
      <c r="S234" s="534">
        <v>0</v>
      </c>
      <c r="T234" s="534"/>
      <c r="U234" s="534">
        <v>0</v>
      </c>
      <c r="V234" s="534">
        <v>0</v>
      </c>
      <c r="W234" s="534">
        <v>0</v>
      </c>
      <c r="X234" s="534">
        <v>0</v>
      </c>
      <c r="Y234" s="534">
        <v>0</v>
      </c>
      <c r="Z234" s="534">
        <v>0</v>
      </c>
      <c r="AA234" s="534"/>
      <c r="AB234" s="534">
        <v>40</v>
      </c>
      <c r="AC234" s="534">
        <v>10</v>
      </c>
      <c r="AD234" s="534">
        <v>8</v>
      </c>
      <c r="AE234" s="534">
        <v>4</v>
      </c>
      <c r="AF234" s="534">
        <v>15</v>
      </c>
      <c r="AG234" s="534">
        <v>3</v>
      </c>
      <c r="AH234" s="534"/>
      <c r="AI234" s="534">
        <v>112</v>
      </c>
      <c r="AJ234" s="534">
        <v>32</v>
      </c>
      <c r="AK234" s="534">
        <v>29</v>
      </c>
      <c r="AL234" s="534">
        <v>26</v>
      </c>
      <c r="AM234" s="534">
        <v>21</v>
      </c>
      <c r="AN234" s="534">
        <v>4</v>
      </c>
      <c r="AO234" s="534"/>
      <c r="AP234" s="534">
        <v>5</v>
      </c>
      <c r="AQ234" s="534">
        <v>0</v>
      </c>
      <c r="AR234" s="534">
        <v>2</v>
      </c>
      <c r="AS234" s="534">
        <v>1</v>
      </c>
      <c r="AT234" s="534">
        <v>2</v>
      </c>
      <c r="AU234" s="534">
        <v>0</v>
      </c>
      <c r="AV234" s="558"/>
    </row>
    <row r="235" spans="1:48" ht="14.25" customHeight="1" x14ac:dyDescent="0.25">
      <c r="A235" s="521" t="s">
        <v>733</v>
      </c>
      <c r="B235" s="521" t="s">
        <v>734</v>
      </c>
      <c r="C235" s="560" t="s">
        <v>306</v>
      </c>
      <c r="D235" s="560" t="s">
        <v>305</v>
      </c>
      <c r="E235" s="533">
        <v>283</v>
      </c>
      <c r="F235" s="533"/>
      <c r="G235" s="534">
        <v>132</v>
      </c>
      <c r="H235" s="534">
        <v>109</v>
      </c>
      <c r="I235" s="534">
        <v>13</v>
      </c>
      <c r="J235" s="534">
        <v>9</v>
      </c>
      <c r="K235" s="534">
        <v>0</v>
      </c>
      <c r="L235" s="534">
        <v>1</v>
      </c>
      <c r="M235" s="534"/>
      <c r="N235" s="534">
        <v>37</v>
      </c>
      <c r="O235" s="534">
        <v>27</v>
      </c>
      <c r="P235" s="534">
        <v>8</v>
      </c>
      <c r="Q235" s="534">
        <v>2</v>
      </c>
      <c r="R235" s="534">
        <v>0</v>
      </c>
      <c r="S235" s="534">
        <v>0</v>
      </c>
      <c r="T235" s="534"/>
      <c r="U235" s="534">
        <v>37</v>
      </c>
      <c r="V235" s="534">
        <v>29</v>
      </c>
      <c r="W235" s="534">
        <v>6</v>
      </c>
      <c r="X235" s="534">
        <v>2</v>
      </c>
      <c r="Y235" s="534">
        <v>0</v>
      </c>
      <c r="Z235" s="534">
        <v>0</v>
      </c>
      <c r="AA235" s="534"/>
      <c r="AB235" s="534">
        <v>0</v>
      </c>
      <c r="AC235" s="534">
        <v>0</v>
      </c>
      <c r="AD235" s="534">
        <v>0</v>
      </c>
      <c r="AE235" s="534">
        <v>0</v>
      </c>
      <c r="AF235" s="534">
        <v>0</v>
      </c>
      <c r="AG235" s="534">
        <v>0</v>
      </c>
      <c r="AH235" s="534"/>
      <c r="AI235" s="534">
        <v>75</v>
      </c>
      <c r="AJ235" s="534">
        <v>39</v>
      </c>
      <c r="AK235" s="534">
        <v>19</v>
      </c>
      <c r="AL235" s="534">
        <v>9</v>
      </c>
      <c r="AM235" s="534">
        <v>8</v>
      </c>
      <c r="AN235" s="534">
        <v>0</v>
      </c>
      <c r="AO235" s="534"/>
      <c r="AP235" s="534">
        <v>2</v>
      </c>
      <c r="AQ235" s="534">
        <v>2</v>
      </c>
      <c r="AR235" s="534">
        <v>0</v>
      </c>
      <c r="AS235" s="534">
        <v>0</v>
      </c>
      <c r="AT235" s="534">
        <v>0</v>
      </c>
      <c r="AU235" s="534">
        <v>0</v>
      </c>
      <c r="AV235" s="558"/>
    </row>
    <row r="236" spans="1:48" ht="14.25" customHeight="1" x14ac:dyDescent="0.25">
      <c r="A236" s="521" t="s">
        <v>735</v>
      </c>
      <c r="B236" s="521" t="s">
        <v>736</v>
      </c>
      <c r="C236" s="560" t="s">
        <v>302</v>
      </c>
      <c r="D236" s="560" t="s">
        <v>301</v>
      </c>
      <c r="E236" s="533">
        <v>81</v>
      </c>
      <c r="F236" s="533"/>
      <c r="G236" s="534">
        <v>24</v>
      </c>
      <c r="H236" s="534">
        <v>24</v>
      </c>
      <c r="I236" s="534">
        <v>0</v>
      </c>
      <c r="J236" s="534">
        <v>0</v>
      </c>
      <c r="K236" s="534">
        <v>0</v>
      </c>
      <c r="L236" s="534">
        <v>0</v>
      </c>
      <c r="M236" s="534"/>
      <c r="N236" s="534">
        <v>1</v>
      </c>
      <c r="O236" s="534">
        <v>1</v>
      </c>
      <c r="P236" s="534">
        <v>0</v>
      </c>
      <c r="Q236" s="534">
        <v>0</v>
      </c>
      <c r="R236" s="534">
        <v>0</v>
      </c>
      <c r="S236" s="534">
        <v>0</v>
      </c>
      <c r="T236" s="534"/>
      <c r="U236" s="534">
        <v>0</v>
      </c>
      <c r="V236" s="534">
        <v>0</v>
      </c>
      <c r="W236" s="534">
        <v>0</v>
      </c>
      <c r="X236" s="534">
        <v>0</v>
      </c>
      <c r="Y236" s="534">
        <v>0</v>
      </c>
      <c r="Z236" s="534">
        <v>0</v>
      </c>
      <c r="AA236" s="534"/>
      <c r="AB236" s="534">
        <v>0</v>
      </c>
      <c r="AC236" s="534">
        <v>0</v>
      </c>
      <c r="AD236" s="534">
        <v>0</v>
      </c>
      <c r="AE236" s="534">
        <v>0</v>
      </c>
      <c r="AF236" s="534">
        <v>0</v>
      </c>
      <c r="AG236" s="534">
        <v>0</v>
      </c>
      <c r="AH236" s="534"/>
      <c r="AI236" s="534">
        <v>55</v>
      </c>
      <c r="AJ236" s="534">
        <v>34</v>
      </c>
      <c r="AK236" s="534">
        <v>14</v>
      </c>
      <c r="AL236" s="534">
        <v>6</v>
      </c>
      <c r="AM236" s="534">
        <v>1</v>
      </c>
      <c r="AN236" s="534">
        <v>0</v>
      </c>
      <c r="AO236" s="534"/>
      <c r="AP236" s="534">
        <v>1</v>
      </c>
      <c r="AQ236" s="534">
        <v>1</v>
      </c>
      <c r="AR236" s="534">
        <v>0</v>
      </c>
      <c r="AS236" s="534">
        <v>0</v>
      </c>
      <c r="AT236" s="534">
        <v>0</v>
      </c>
      <c r="AU236" s="534">
        <v>0</v>
      </c>
      <c r="AV236" s="558"/>
    </row>
    <row r="237" spans="1:48" ht="14.25" customHeight="1" x14ac:dyDescent="0.25">
      <c r="A237" s="521" t="s">
        <v>737</v>
      </c>
      <c r="B237" s="521" t="s">
        <v>738</v>
      </c>
      <c r="C237" s="560" t="s">
        <v>298</v>
      </c>
      <c r="D237" s="560" t="s">
        <v>297</v>
      </c>
      <c r="E237" s="533">
        <v>16</v>
      </c>
      <c r="F237" s="533"/>
      <c r="G237" s="534">
        <v>2</v>
      </c>
      <c r="H237" s="534" t="s">
        <v>289</v>
      </c>
      <c r="I237" s="534" t="s">
        <v>289</v>
      </c>
      <c r="J237" s="534" t="s">
        <v>289</v>
      </c>
      <c r="K237" s="534" t="s">
        <v>289</v>
      </c>
      <c r="L237" s="534" t="s">
        <v>289</v>
      </c>
      <c r="M237" s="534"/>
      <c r="N237" s="534">
        <v>0</v>
      </c>
      <c r="O237" s="534">
        <v>0</v>
      </c>
      <c r="P237" s="534">
        <v>0</v>
      </c>
      <c r="Q237" s="534">
        <v>0</v>
      </c>
      <c r="R237" s="534">
        <v>0</v>
      </c>
      <c r="S237" s="534">
        <v>0</v>
      </c>
      <c r="T237" s="534"/>
      <c r="U237" s="534">
        <v>0</v>
      </c>
      <c r="V237" s="534">
        <v>0</v>
      </c>
      <c r="W237" s="534">
        <v>0</v>
      </c>
      <c r="X237" s="534">
        <v>0</v>
      </c>
      <c r="Y237" s="534">
        <v>0</v>
      </c>
      <c r="Z237" s="534">
        <v>0</v>
      </c>
      <c r="AA237" s="534"/>
      <c r="AB237" s="534">
        <v>0</v>
      </c>
      <c r="AC237" s="534">
        <v>0</v>
      </c>
      <c r="AD237" s="534">
        <v>0</v>
      </c>
      <c r="AE237" s="534">
        <v>0</v>
      </c>
      <c r="AF237" s="534">
        <v>0</v>
      </c>
      <c r="AG237" s="534">
        <v>0</v>
      </c>
      <c r="AH237" s="534"/>
      <c r="AI237" s="534">
        <v>14</v>
      </c>
      <c r="AJ237" s="534">
        <v>14</v>
      </c>
      <c r="AK237" s="534">
        <v>0</v>
      </c>
      <c r="AL237" s="534">
        <v>0</v>
      </c>
      <c r="AM237" s="534">
        <v>0</v>
      </c>
      <c r="AN237" s="534">
        <v>0</v>
      </c>
      <c r="AO237" s="534"/>
      <c r="AP237" s="534">
        <v>0</v>
      </c>
      <c r="AQ237" s="534">
        <v>0</v>
      </c>
      <c r="AR237" s="534">
        <v>0</v>
      </c>
      <c r="AS237" s="534">
        <v>0</v>
      </c>
      <c r="AT237" s="534">
        <v>0</v>
      </c>
      <c r="AU237" s="534">
        <v>0</v>
      </c>
      <c r="AV237" s="558"/>
    </row>
    <row r="238" spans="1:48" ht="14.25" customHeight="1" x14ac:dyDescent="0.25">
      <c r="A238" s="521" t="s">
        <v>739</v>
      </c>
      <c r="B238" s="521" t="s">
        <v>740</v>
      </c>
      <c r="C238" s="560" t="s">
        <v>306</v>
      </c>
      <c r="D238" s="560" t="s">
        <v>305</v>
      </c>
      <c r="E238" s="533">
        <v>200</v>
      </c>
      <c r="F238" s="533"/>
      <c r="G238" s="534">
        <v>74</v>
      </c>
      <c r="H238" s="534">
        <v>48</v>
      </c>
      <c r="I238" s="534">
        <v>18</v>
      </c>
      <c r="J238" s="534">
        <v>8</v>
      </c>
      <c r="K238" s="534">
        <v>0</v>
      </c>
      <c r="L238" s="534">
        <v>0</v>
      </c>
      <c r="M238" s="534"/>
      <c r="N238" s="534">
        <v>123</v>
      </c>
      <c r="O238" s="534">
        <v>95</v>
      </c>
      <c r="P238" s="534">
        <v>19</v>
      </c>
      <c r="Q238" s="534">
        <v>5</v>
      </c>
      <c r="R238" s="534">
        <v>3</v>
      </c>
      <c r="S238" s="534">
        <v>1</v>
      </c>
      <c r="T238" s="534"/>
      <c r="U238" s="534">
        <v>0</v>
      </c>
      <c r="V238" s="534">
        <v>0</v>
      </c>
      <c r="W238" s="534">
        <v>0</v>
      </c>
      <c r="X238" s="534">
        <v>0</v>
      </c>
      <c r="Y238" s="534">
        <v>0</v>
      </c>
      <c r="Z238" s="534">
        <v>0</v>
      </c>
      <c r="AA238" s="534"/>
      <c r="AB238" s="534">
        <v>3</v>
      </c>
      <c r="AC238" s="534">
        <v>0</v>
      </c>
      <c r="AD238" s="534">
        <v>1</v>
      </c>
      <c r="AE238" s="534">
        <v>1</v>
      </c>
      <c r="AF238" s="534">
        <v>1</v>
      </c>
      <c r="AG238" s="534">
        <v>0</v>
      </c>
      <c r="AH238" s="534"/>
      <c r="AI238" s="534">
        <v>0</v>
      </c>
      <c r="AJ238" s="534">
        <v>0</v>
      </c>
      <c r="AK238" s="534">
        <v>0</v>
      </c>
      <c r="AL238" s="534">
        <v>0</v>
      </c>
      <c r="AM238" s="534">
        <v>0</v>
      </c>
      <c r="AN238" s="534">
        <v>0</v>
      </c>
      <c r="AO238" s="534"/>
      <c r="AP238" s="534">
        <v>0</v>
      </c>
      <c r="AQ238" s="534">
        <v>0</v>
      </c>
      <c r="AR238" s="534">
        <v>0</v>
      </c>
      <c r="AS238" s="534">
        <v>0</v>
      </c>
      <c r="AT238" s="534">
        <v>0</v>
      </c>
      <c r="AU238" s="534">
        <v>0</v>
      </c>
      <c r="AV238" s="558"/>
    </row>
    <row r="239" spans="1:48" ht="14.25" customHeight="1" x14ac:dyDescent="0.25">
      <c r="A239" s="521" t="s">
        <v>741</v>
      </c>
      <c r="B239" s="521" t="s">
        <v>742</v>
      </c>
      <c r="C239" s="560" t="s">
        <v>306</v>
      </c>
      <c r="D239" s="560" t="s">
        <v>305</v>
      </c>
      <c r="E239" s="533">
        <v>33</v>
      </c>
      <c r="F239" s="533"/>
      <c r="G239" s="534">
        <v>12</v>
      </c>
      <c r="H239" s="534">
        <v>11</v>
      </c>
      <c r="I239" s="534">
        <v>1</v>
      </c>
      <c r="J239" s="534">
        <v>0</v>
      </c>
      <c r="K239" s="534">
        <v>0</v>
      </c>
      <c r="L239" s="534">
        <v>0</v>
      </c>
      <c r="M239" s="534"/>
      <c r="N239" s="534">
        <v>12</v>
      </c>
      <c r="O239" s="534">
        <v>7</v>
      </c>
      <c r="P239" s="534">
        <v>5</v>
      </c>
      <c r="Q239" s="534">
        <v>0</v>
      </c>
      <c r="R239" s="534">
        <v>0</v>
      </c>
      <c r="S239" s="534">
        <v>0</v>
      </c>
      <c r="T239" s="534"/>
      <c r="U239" s="534">
        <v>0</v>
      </c>
      <c r="V239" s="534">
        <v>0</v>
      </c>
      <c r="W239" s="534">
        <v>0</v>
      </c>
      <c r="X239" s="534">
        <v>0</v>
      </c>
      <c r="Y239" s="534">
        <v>0</v>
      </c>
      <c r="Z239" s="534">
        <v>0</v>
      </c>
      <c r="AA239" s="534"/>
      <c r="AB239" s="534">
        <v>1</v>
      </c>
      <c r="AC239" s="534">
        <v>0</v>
      </c>
      <c r="AD239" s="534">
        <v>0</v>
      </c>
      <c r="AE239" s="534">
        <v>0</v>
      </c>
      <c r="AF239" s="534">
        <v>0</v>
      </c>
      <c r="AG239" s="534">
        <v>1</v>
      </c>
      <c r="AH239" s="534"/>
      <c r="AI239" s="534">
        <v>8</v>
      </c>
      <c r="AJ239" s="534">
        <v>5</v>
      </c>
      <c r="AK239" s="534">
        <v>2</v>
      </c>
      <c r="AL239" s="534">
        <v>1</v>
      </c>
      <c r="AM239" s="534">
        <v>0</v>
      </c>
      <c r="AN239" s="534">
        <v>0</v>
      </c>
      <c r="AO239" s="534"/>
      <c r="AP239" s="534">
        <v>0</v>
      </c>
      <c r="AQ239" s="534">
        <v>0</v>
      </c>
      <c r="AR239" s="534">
        <v>0</v>
      </c>
      <c r="AS239" s="534">
        <v>0</v>
      </c>
      <c r="AT239" s="534">
        <v>0</v>
      </c>
      <c r="AU239" s="534">
        <v>0</v>
      </c>
      <c r="AV239" s="558"/>
    </row>
    <row r="240" spans="1:48" ht="14.25" customHeight="1" x14ac:dyDescent="0.25">
      <c r="A240" s="521" t="s">
        <v>743</v>
      </c>
      <c r="B240" s="521" t="s">
        <v>744</v>
      </c>
      <c r="C240" s="560" t="s">
        <v>298</v>
      </c>
      <c r="D240" s="560" t="s">
        <v>297</v>
      </c>
      <c r="E240" s="533">
        <v>25</v>
      </c>
      <c r="F240" s="533"/>
      <c r="G240" s="534">
        <v>0</v>
      </c>
      <c r="H240" s="534" t="s">
        <v>289</v>
      </c>
      <c r="I240" s="534" t="s">
        <v>289</v>
      </c>
      <c r="J240" s="534" t="s">
        <v>289</v>
      </c>
      <c r="K240" s="534" t="s">
        <v>289</v>
      </c>
      <c r="L240" s="534" t="s">
        <v>289</v>
      </c>
      <c r="M240" s="534"/>
      <c r="N240" s="534">
        <v>10</v>
      </c>
      <c r="O240" s="534">
        <v>9</v>
      </c>
      <c r="P240" s="534">
        <v>1</v>
      </c>
      <c r="Q240" s="534">
        <v>0</v>
      </c>
      <c r="R240" s="534">
        <v>0</v>
      </c>
      <c r="S240" s="534">
        <v>0</v>
      </c>
      <c r="T240" s="534"/>
      <c r="U240" s="534">
        <v>0</v>
      </c>
      <c r="V240" s="534">
        <v>0</v>
      </c>
      <c r="W240" s="534">
        <v>0</v>
      </c>
      <c r="X240" s="534">
        <v>0</v>
      </c>
      <c r="Y240" s="534">
        <v>0</v>
      </c>
      <c r="Z240" s="534">
        <v>0</v>
      </c>
      <c r="AA240" s="534"/>
      <c r="AB240" s="534">
        <v>0</v>
      </c>
      <c r="AC240" s="534">
        <v>0</v>
      </c>
      <c r="AD240" s="534">
        <v>0</v>
      </c>
      <c r="AE240" s="534">
        <v>0</v>
      </c>
      <c r="AF240" s="534">
        <v>0</v>
      </c>
      <c r="AG240" s="534">
        <v>0</v>
      </c>
      <c r="AH240" s="534"/>
      <c r="AI240" s="534">
        <v>15</v>
      </c>
      <c r="AJ240" s="534">
        <v>15</v>
      </c>
      <c r="AK240" s="534">
        <v>0</v>
      </c>
      <c r="AL240" s="534">
        <v>0</v>
      </c>
      <c r="AM240" s="534">
        <v>0</v>
      </c>
      <c r="AN240" s="534">
        <v>0</v>
      </c>
      <c r="AO240" s="534"/>
      <c r="AP240" s="534">
        <v>0</v>
      </c>
      <c r="AQ240" s="534">
        <v>0</v>
      </c>
      <c r="AR240" s="534">
        <v>0</v>
      </c>
      <c r="AS240" s="534">
        <v>0</v>
      </c>
      <c r="AT240" s="534">
        <v>0</v>
      </c>
      <c r="AU240" s="534">
        <v>0</v>
      </c>
      <c r="AV240" s="558"/>
    </row>
    <row r="241" spans="1:48" ht="14.25" customHeight="1" x14ac:dyDescent="0.25">
      <c r="A241" s="521" t="s">
        <v>745</v>
      </c>
      <c r="B241" s="521" t="s">
        <v>746</v>
      </c>
      <c r="C241" s="560" t="s">
        <v>298</v>
      </c>
      <c r="D241" s="560" t="s">
        <v>297</v>
      </c>
      <c r="E241" s="533">
        <v>63</v>
      </c>
      <c r="F241" s="533"/>
      <c r="G241" s="534">
        <v>5</v>
      </c>
      <c r="H241" s="534">
        <v>4</v>
      </c>
      <c r="I241" s="534">
        <v>1</v>
      </c>
      <c r="J241" s="534">
        <v>0</v>
      </c>
      <c r="K241" s="534">
        <v>0</v>
      </c>
      <c r="L241" s="534">
        <v>0</v>
      </c>
      <c r="M241" s="534"/>
      <c r="N241" s="534">
        <v>0</v>
      </c>
      <c r="O241" s="534">
        <v>0</v>
      </c>
      <c r="P241" s="534">
        <v>0</v>
      </c>
      <c r="Q241" s="534">
        <v>0</v>
      </c>
      <c r="R241" s="534">
        <v>0</v>
      </c>
      <c r="S241" s="534">
        <v>0</v>
      </c>
      <c r="T241" s="534"/>
      <c r="U241" s="534">
        <v>0</v>
      </c>
      <c r="V241" s="534">
        <v>0</v>
      </c>
      <c r="W241" s="534">
        <v>0</v>
      </c>
      <c r="X241" s="534">
        <v>0</v>
      </c>
      <c r="Y241" s="534">
        <v>0</v>
      </c>
      <c r="Z241" s="534">
        <v>0</v>
      </c>
      <c r="AA241" s="534"/>
      <c r="AB241" s="534">
        <v>1</v>
      </c>
      <c r="AC241" s="534">
        <v>1</v>
      </c>
      <c r="AD241" s="534">
        <v>0</v>
      </c>
      <c r="AE241" s="534">
        <v>0</v>
      </c>
      <c r="AF241" s="534">
        <v>0</v>
      </c>
      <c r="AG241" s="534">
        <v>0</v>
      </c>
      <c r="AH241" s="534"/>
      <c r="AI241" s="534">
        <v>42</v>
      </c>
      <c r="AJ241" s="534">
        <v>34</v>
      </c>
      <c r="AK241" s="534">
        <v>5</v>
      </c>
      <c r="AL241" s="534">
        <v>3</v>
      </c>
      <c r="AM241" s="534">
        <v>0</v>
      </c>
      <c r="AN241" s="534">
        <v>0</v>
      </c>
      <c r="AO241" s="534"/>
      <c r="AP241" s="534">
        <v>15</v>
      </c>
      <c r="AQ241" s="534">
        <v>13</v>
      </c>
      <c r="AR241" s="534">
        <v>2</v>
      </c>
      <c r="AS241" s="534">
        <v>0</v>
      </c>
      <c r="AT241" s="534">
        <v>0</v>
      </c>
      <c r="AU241" s="534">
        <v>0</v>
      </c>
      <c r="AV241" s="558"/>
    </row>
    <row r="242" spans="1:48" ht="14.25" customHeight="1" x14ac:dyDescent="0.25">
      <c r="A242" s="521" t="s">
        <v>747</v>
      </c>
      <c r="B242" s="521" t="s">
        <v>748</v>
      </c>
      <c r="C242" s="560" t="s">
        <v>302</v>
      </c>
      <c r="D242" s="560" t="s">
        <v>301</v>
      </c>
      <c r="E242" s="533">
        <v>70</v>
      </c>
      <c r="F242" s="533"/>
      <c r="G242" s="534">
        <v>1</v>
      </c>
      <c r="H242" s="534" t="s">
        <v>289</v>
      </c>
      <c r="I242" s="534" t="s">
        <v>289</v>
      </c>
      <c r="J242" s="534" t="s">
        <v>289</v>
      </c>
      <c r="K242" s="534" t="s">
        <v>289</v>
      </c>
      <c r="L242" s="534" t="s">
        <v>289</v>
      </c>
      <c r="M242" s="534"/>
      <c r="N242" s="534">
        <v>14</v>
      </c>
      <c r="O242" s="534">
        <v>11</v>
      </c>
      <c r="P242" s="534">
        <v>2</v>
      </c>
      <c r="Q242" s="534">
        <v>1</v>
      </c>
      <c r="R242" s="534">
        <v>0</v>
      </c>
      <c r="S242" s="534">
        <v>0</v>
      </c>
      <c r="T242" s="534"/>
      <c r="U242" s="534">
        <v>3</v>
      </c>
      <c r="V242" s="534">
        <v>1</v>
      </c>
      <c r="W242" s="534">
        <v>1</v>
      </c>
      <c r="X242" s="534">
        <v>1</v>
      </c>
      <c r="Y242" s="534">
        <v>0</v>
      </c>
      <c r="Z242" s="534">
        <v>0</v>
      </c>
      <c r="AA242" s="534"/>
      <c r="AB242" s="534">
        <v>2</v>
      </c>
      <c r="AC242" s="534">
        <v>1</v>
      </c>
      <c r="AD242" s="534">
        <v>0</v>
      </c>
      <c r="AE242" s="534">
        <v>0</v>
      </c>
      <c r="AF242" s="534">
        <v>1</v>
      </c>
      <c r="AG242" s="534">
        <v>0</v>
      </c>
      <c r="AH242" s="534"/>
      <c r="AI242" s="534">
        <v>47</v>
      </c>
      <c r="AJ242" s="534">
        <v>38</v>
      </c>
      <c r="AK242" s="534">
        <v>8</v>
      </c>
      <c r="AL242" s="534">
        <v>1</v>
      </c>
      <c r="AM242" s="534">
        <v>0</v>
      </c>
      <c r="AN242" s="534">
        <v>0</v>
      </c>
      <c r="AO242" s="534"/>
      <c r="AP242" s="534">
        <v>3</v>
      </c>
      <c r="AQ242" s="534">
        <v>0</v>
      </c>
      <c r="AR242" s="534">
        <v>1</v>
      </c>
      <c r="AS242" s="534">
        <v>1</v>
      </c>
      <c r="AT242" s="534">
        <v>1</v>
      </c>
      <c r="AU242" s="534">
        <v>0</v>
      </c>
      <c r="AV242" s="558"/>
    </row>
    <row r="243" spans="1:48" ht="14.25" customHeight="1" x14ac:dyDescent="0.25">
      <c r="A243" s="521" t="s">
        <v>749</v>
      </c>
      <c r="B243" s="521" t="s">
        <v>750</v>
      </c>
      <c r="C243" s="560" t="s">
        <v>304</v>
      </c>
      <c r="D243" s="560" t="s">
        <v>303</v>
      </c>
      <c r="E243" s="533">
        <v>50</v>
      </c>
      <c r="F243" s="533"/>
      <c r="G243" s="534">
        <v>6</v>
      </c>
      <c r="H243" s="534">
        <v>6</v>
      </c>
      <c r="I243" s="534">
        <v>0</v>
      </c>
      <c r="J243" s="534">
        <v>0</v>
      </c>
      <c r="K243" s="534">
        <v>0</v>
      </c>
      <c r="L243" s="534">
        <v>0</v>
      </c>
      <c r="M243" s="534"/>
      <c r="N243" s="534">
        <v>2</v>
      </c>
      <c r="O243" s="534">
        <v>2</v>
      </c>
      <c r="P243" s="534">
        <v>0</v>
      </c>
      <c r="Q243" s="534">
        <v>0</v>
      </c>
      <c r="R243" s="534">
        <v>0</v>
      </c>
      <c r="S243" s="534">
        <v>0</v>
      </c>
      <c r="T243" s="534"/>
      <c r="U243" s="534">
        <v>0</v>
      </c>
      <c r="V243" s="534">
        <v>0</v>
      </c>
      <c r="W243" s="534">
        <v>0</v>
      </c>
      <c r="X243" s="534">
        <v>0</v>
      </c>
      <c r="Y243" s="534">
        <v>0</v>
      </c>
      <c r="Z243" s="534">
        <v>0</v>
      </c>
      <c r="AA243" s="534"/>
      <c r="AB243" s="534">
        <v>1</v>
      </c>
      <c r="AC243" s="534">
        <v>0</v>
      </c>
      <c r="AD243" s="534">
        <v>1</v>
      </c>
      <c r="AE243" s="534">
        <v>0</v>
      </c>
      <c r="AF243" s="534">
        <v>0</v>
      </c>
      <c r="AG243" s="534">
        <v>0</v>
      </c>
      <c r="AH243" s="534"/>
      <c r="AI243" s="534">
        <v>40</v>
      </c>
      <c r="AJ243" s="534">
        <v>15</v>
      </c>
      <c r="AK243" s="534">
        <v>24</v>
      </c>
      <c r="AL243" s="534">
        <v>1</v>
      </c>
      <c r="AM243" s="534">
        <v>0</v>
      </c>
      <c r="AN243" s="534">
        <v>0</v>
      </c>
      <c r="AO243" s="534"/>
      <c r="AP243" s="534">
        <v>1</v>
      </c>
      <c r="AQ243" s="534">
        <v>1</v>
      </c>
      <c r="AR243" s="534">
        <v>0</v>
      </c>
      <c r="AS243" s="534">
        <v>0</v>
      </c>
      <c r="AT243" s="534">
        <v>0</v>
      </c>
      <c r="AU243" s="534">
        <v>0</v>
      </c>
      <c r="AV243" s="558"/>
    </row>
    <row r="244" spans="1:48" ht="14.25" customHeight="1" x14ac:dyDescent="0.25">
      <c r="A244" s="521" t="s">
        <v>751</v>
      </c>
      <c r="B244" s="521" t="s">
        <v>752</v>
      </c>
      <c r="C244" s="560" t="s">
        <v>294</v>
      </c>
      <c r="D244" s="560" t="s">
        <v>293</v>
      </c>
      <c r="E244" s="533">
        <v>49</v>
      </c>
      <c r="F244" s="533"/>
      <c r="G244" s="534">
        <v>5</v>
      </c>
      <c r="H244" s="534">
        <v>5</v>
      </c>
      <c r="I244" s="534">
        <v>0</v>
      </c>
      <c r="J244" s="534">
        <v>0</v>
      </c>
      <c r="K244" s="534">
        <v>0</v>
      </c>
      <c r="L244" s="534">
        <v>0</v>
      </c>
      <c r="M244" s="534"/>
      <c r="N244" s="534">
        <v>2</v>
      </c>
      <c r="O244" s="534">
        <v>2</v>
      </c>
      <c r="P244" s="534">
        <v>0</v>
      </c>
      <c r="Q244" s="534">
        <v>0</v>
      </c>
      <c r="R244" s="534">
        <v>0</v>
      </c>
      <c r="S244" s="534">
        <v>0</v>
      </c>
      <c r="T244" s="534"/>
      <c r="U244" s="534">
        <v>8</v>
      </c>
      <c r="V244" s="534">
        <v>5</v>
      </c>
      <c r="W244" s="534">
        <v>2</v>
      </c>
      <c r="X244" s="534">
        <v>1</v>
      </c>
      <c r="Y244" s="534">
        <v>0</v>
      </c>
      <c r="Z244" s="534">
        <v>0</v>
      </c>
      <c r="AA244" s="534"/>
      <c r="AB244" s="534">
        <v>2</v>
      </c>
      <c r="AC244" s="534">
        <v>2</v>
      </c>
      <c r="AD244" s="534">
        <v>0</v>
      </c>
      <c r="AE244" s="534">
        <v>0</v>
      </c>
      <c r="AF244" s="534">
        <v>0</v>
      </c>
      <c r="AG244" s="534">
        <v>0</v>
      </c>
      <c r="AH244" s="534"/>
      <c r="AI244" s="534">
        <v>30</v>
      </c>
      <c r="AJ244" s="534">
        <v>22</v>
      </c>
      <c r="AK244" s="534">
        <v>3</v>
      </c>
      <c r="AL244" s="534">
        <v>5</v>
      </c>
      <c r="AM244" s="534">
        <v>0</v>
      </c>
      <c r="AN244" s="534">
        <v>0</v>
      </c>
      <c r="AO244" s="534"/>
      <c r="AP244" s="534">
        <v>2</v>
      </c>
      <c r="AQ244" s="534">
        <v>0</v>
      </c>
      <c r="AR244" s="534">
        <v>2</v>
      </c>
      <c r="AS244" s="534">
        <v>0</v>
      </c>
      <c r="AT244" s="534">
        <v>0</v>
      </c>
      <c r="AU244" s="534">
        <v>0</v>
      </c>
      <c r="AV244" s="558"/>
    </row>
    <row r="245" spans="1:48" ht="14.25" customHeight="1" x14ac:dyDescent="0.25">
      <c r="A245" s="521" t="s">
        <v>753</v>
      </c>
      <c r="B245" s="521" t="s">
        <v>754</v>
      </c>
      <c r="C245" s="560" t="s">
        <v>300</v>
      </c>
      <c r="D245" s="560" t="s">
        <v>299</v>
      </c>
      <c r="E245" s="533">
        <v>15</v>
      </c>
      <c r="F245" s="533"/>
      <c r="G245" s="534">
        <v>9</v>
      </c>
      <c r="H245" s="534">
        <v>8</v>
      </c>
      <c r="I245" s="534">
        <v>1</v>
      </c>
      <c r="J245" s="534">
        <v>0</v>
      </c>
      <c r="K245" s="534">
        <v>0</v>
      </c>
      <c r="L245" s="534">
        <v>0</v>
      </c>
      <c r="M245" s="534"/>
      <c r="N245" s="534">
        <v>0</v>
      </c>
      <c r="O245" s="534">
        <v>0</v>
      </c>
      <c r="P245" s="534">
        <v>0</v>
      </c>
      <c r="Q245" s="534">
        <v>0</v>
      </c>
      <c r="R245" s="534">
        <v>0</v>
      </c>
      <c r="S245" s="534">
        <v>0</v>
      </c>
      <c r="T245" s="534"/>
      <c r="U245" s="534">
        <v>0</v>
      </c>
      <c r="V245" s="534">
        <v>0</v>
      </c>
      <c r="W245" s="534">
        <v>0</v>
      </c>
      <c r="X245" s="534">
        <v>0</v>
      </c>
      <c r="Y245" s="534">
        <v>0</v>
      </c>
      <c r="Z245" s="534">
        <v>0</v>
      </c>
      <c r="AA245" s="534"/>
      <c r="AB245" s="534">
        <v>0</v>
      </c>
      <c r="AC245" s="534">
        <v>0</v>
      </c>
      <c r="AD245" s="534">
        <v>0</v>
      </c>
      <c r="AE245" s="534">
        <v>0</v>
      </c>
      <c r="AF245" s="534">
        <v>0</v>
      </c>
      <c r="AG245" s="534">
        <v>0</v>
      </c>
      <c r="AH245" s="534"/>
      <c r="AI245" s="534">
        <v>5</v>
      </c>
      <c r="AJ245" s="534">
        <v>1</v>
      </c>
      <c r="AK245" s="534">
        <v>2</v>
      </c>
      <c r="AL245" s="534">
        <v>2</v>
      </c>
      <c r="AM245" s="534">
        <v>0</v>
      </c>
      <c r="AN245" s="534">
        <v>0</v>
      </c>
      <c r="AO245" s="534"/>
      <c r="AP245" s="534">
        <v>1</v>
      </c>
      <c r="AQ245" s="534">
        <v>1</v>
      </c>
      <c r="AR245" s="534">
        <v>0</v>
      </c>
      <c r="AS245" s="534">
        <v>0</v>
      </c>
      <c r="AT245" s="534">
        <v>0</v>
      </c>
      <c r="AU245" s="534">
        <v>0</v>
      </c>
      <c r="AV245" s="558"/>
    </row>
    <row r="246" spans="1:48" ht="14.25" customHeight="1" x14ac:dyDescent="0.25">
      <c r="A246" s="521" t="s">
        <v>755</v>
      </c>
      <c r="B246" s="521" t="s">
        <v>756</v>
      </c>
      <c r="C246" s="560" t="s">
        <v>292</v>
      </c>
      <c r="D246" s="560" t="s">
        <v>291</v>
      </c>
      <c r="E246" s="533">
        <v>157</v>
      </c>
      <c r="F246" s="533"/>
      <c r="G246" s="534">
        <v>81</v>
      </c>
      <c r="H246" s="534">
        <v>19</v>
      </c>
      <c r="I246" s="534">
        <v>22</v>
      </c>
      <c r="J246" s="534">
        <v>19</v>
      </c>
      <c r="K246" s="534">
        <v>21</v>
      </c>
      <c r="L246" s="534">
        <v>0</v>
      </c>
      <c r="M246" s="534"/>
      <c r="N246" s="534">
        <v>19</v>
      </c>
      <c r="O246" s="534">
        <v>5</v>
      </c>
      <c r="P246" s="534">
        <v>1</v>
      </c>
      <c r="Q246" s="534">
        <v>6</v>
      </c>
      <c r="R246" s="534">
        <v>7</v>
      </c>
      <c r="S246" s="534">
        <v>0</v>
      </c>
      <c r="T246" s="534"/>
      <c r="U246" s="534">
        <v>6</v>
      </c>
      <c r="V246" s="534">
        <v>0</v>
      </c>
      <c r="W246" s="534">
        <v>0</v>
      </c>
      <c r="X246" s="534">
        <v>2</v>
      </c>
      <c r="Y246" s="534">
        <v>4</v>
      </c>
      <c r="Z246" s="534">
        <v>0</v>
      </c>
      <c r="AA246" s="534"/>
      <c r="AB246" s="534">
        <v>1</v>
      </c>
      <c r="AC246" s="534">
        <v>0</v>
      </c>
      <c r="AD246" s="534">
        <v>0</v>
      </c>
      <c r="AE246" s="534">
        <v>0</v>
      </c>
      <c r="AF246" s="534">
        <v>1</v>
      </c>
      <c r="AG246" s="534">
        <v>0</v>
      </c>
      <c r="AH246" s="534"/>
      <c r="AI246" s="534">
        <v>41</v>
      </c>
      <c r="AJ246" s="534">
        <v>21</v>
      </c>
      <c r="AK246" s="534">
        <v>2</v>
      </c>
      <c r="AL246" s="534">
        <v>14</v>
      </c>
      <c r="AM246" s="534">
        <v>4</v>
      </c>
      <c r="AN246" s="534">
        <v>0</v>
      </c>
      <c r="AO246" s="534"/>
      <c r="AP246" s="534">
        <v>9</v>
      </c>
      <c r="AQ246" s="534">
        <v>2</v>
      </c>
      <c r="AR246" s="534">
        <v>2</v>
      </c>
      <c r="AS246" s="534">
        <v>3</v>
      </c>
      <c r="AT246" s="534">
        <v>2</v>
      </c>
      <c r="AU246" s="534">
        <v>0</v>
      </c>
      <c r="AV246" s="558"/>
    </row>
    <row r="247" spans="1:48" ht="14.25" customHeight="1" x14ac:dyDescent="0.25">
      <c r="A247" s="521" t="s">
        <v>757</v>
      </c>
      <c r="B247" s="521" t="s">
        <v>758</v>
      </c>
      <c r="C247" s="560" t="s">
        <v>304</v>
      </c>
      <c r="D247" s="560" t="s">
        <v>303</v>
      </c>
      <c r="E247" s="533">
        <v>366</v>
      </c>
      <c r="F247" s="533"/>
      <c r="G247" s="534">
        <v>29</v>
      </c>
      <c r="H247" s="534">
        <v>19</v>
      </c>
      <c r="I247" s="534">
        <v>7</v>
      </c>
      <c r="J247" s="534">
        <v>3</v>
      </c>
      <c r="K247" s="534">
        <v>0</v>
      </c>
      <c r="L247" s="534">
        <v>0</v>
      </c>
      <c r="M247" s="534"/>
      <c r="N247" s="534">
        <v>88</v>
      </c>
      <c r="O247" s="534">
        <v>29</v>
      </c>
      <c r="P247" s="534">
        <v>22</v>
      </c>
      <c r="Q247" s="534">
        <v>23</v>
      </c>
      <c r="R247" s="534">
        <v>14</v>
      </c>
      <c r="S247" s="534">
        <v>0</v>
      </c>
      <c r="T247" s="534"/>
      <c r="U247" s="534">
        <v>1</v>
      </c>
      <c r="V247" s="534">
        <v>0</v>
      </c>
      <c r="W247" s="534">
        <v>1</v>
      </c>
      <c r="X247" s="534">
        <v>0</v>
      </c>
      <c r="Y247" s="534">
        <v>0</v>
      </c>
      <c r="Z247" s="534">
        <v>0</v>
      </c>
      <c r="AA247" s="534"/>
      <c r="AB247" s="534">
        <v>3</v>
      </c>
      <c r="AC247" s="534">
        <v>1</v>
      </c>
      <c r="AD247" s="534">
        <v>0</v>
      </c>
      <c r="AE247" s="534">
        <v>1</v>
      </c>
      <c r="AF247" s="534">
        <v>1</v>
      </c>
      <c r="AG247" s="534">
        <v>0</v>
      </c>
      <c r="AH247" s="534"/>
      <c r="AI247" s="534">
        <v>242</v>
      </c>
      <c r="AJ247" s="534">
        <v>35</v>
      </c>
      <c r="AK247" s="534">
        <v>57</v>
      </c>
      <c r="AL247" s="534">
        <v>80</v>
      </c>
      <c r="AM247" s="534">
        <v>62</v>
      </c>
      <c r="AN247" s="534">
        <v>8</v>
      </c>
      <c r="AO247" s="534"/>
      <c r="AP247" s="534">
        <v>3</v>
      </c>
      <c r="AQ247" s="534">
        <v>0</v>
      </c>
      <c r="AR247" s="534">
        <v>1</v>
      </c>
      <c r="AS247" s="534">
        <v>1</v>
      </c>
      <c r="AT247" s="534">
        <v>1</v>
      </c>
      <c r="AU247" s="534">
        <v>0</v>
      </c>
      <c r="AV247" s="558"/>
    </row>
    <row r="248" spans="1:48" ht="14.25" customHeight="1" x14ac:dyDescent="0.25">
      <c r="A248" s="521" t="s">
        <v>759</v>
      </c>
      <c r="B248" s="521" t="s">
        <v>760</v>
      </c>
      <c r="C248" s="560" t="s">
        <v>302</v>
      </c>
      <c r="D248" s="560" t="s">
        <v>301</v>
      </c>
      <c r="E248" s="533">
        <v>387</v>
      </c>
      <c r="F248" s="533"/>
      <c r="G248" s="534">
        <v>47</v>
      </c>
      <c r="H248" s="534">
        <v>38</v>
      </c>
      <c r="I248" s="534">
        <v>6</v>
      </c>
      <c r="J248" s="534">
        <v>0</v>
      </c>
      <c r="K248" s="534">
        <v>2</v>
      </c>
      <c r="L248" s="534">
        <v>1</v>
      </c>
      <c r="M248" s="534"/>
      <c r="N248" s="534">
        <v>55</v>
      </c>
      <c r="O248" s="534">
        <v>18</v>
      </c>
      <c r="P248" s="534">
        <v>22</v>
      </c>
      <c r="Q248" s="534">
        <v>14</v>
      </c>
      <c r="R248" s="534">
        <v>0</v>
      </c>
      <c r="S248" s="534">
        <v>1</v>
      </c>
      <c r="T248" s="534"/>
      <c r="U248" s="534">
        <v>284</v>
      </c>
      <c r="V248" s="534">
        <v>68</v>
      </c>
      <c r="W248" s="534">
        <v>58</v>
      </c>
      <c r="X248" s="534">
        <v>115</v>
      </c>
      <c r="Y248" s="534">
        <v>39</v>
      </c>
      <c r="Z248" s="534">
        <v>4</v>
      </c>
      <c r="AA248" s="534"/>
      <c r="AB248" s="534">
        <v>0</v>
      </c>
      <c r="AC248" s="534">
        <v>0</v>
      </c>
      <c r="AD248" s="534">
        <v>0</v>
      </c>
      <c r="AE248" s="534">
        <v>0</v>
      </c>
      <c r="AF248" s="534">
        <v>0</v>
      </c>
      <c r="AG248" s="534">
        <v>0</v>
      </c>
      <c r="AH248" s="534"/>
      <c r="AI248" s="534">
        <v>1</v>
      </c>
      <c r="AJ248" s="534">
        <v>0</v>
      </c>
      <c r="AK248" s="534">
        <v>0</v>
      </c>
      <c r="AL248" s="534">
        <v>0</v>
      </c>
      <c r="AM248" s="534">
        <v>0</v>
      </c>
      <c r="AN248" s="534">
        <v>1</v>
      </c>
      <c r="AO248" s="534"/>
      <c r="AP248" s="534">
        <v>0</v>
      </c>
      <c r="AQ248" s="534">
        <v>0</v>
      </c>
      <c r="AR248" s="534">
        <v>0</v>
      </c>
      <c r="AS248" s="534">
        <v>0</v>
      </c>
      <c r="AT248" s="534">
        <v>0</v>
      </c>
      <c r="AU248" s="534">
        <v>0</v>
      </c>
      <c r="AV248" s="558"/>
    </row>
    <row r="249" spans="1:48" ht="14.25" customHeight="1" x14ac:dyDescent="0.25">
      <c r="A249" s="521" t="s">
        <v>761</v>
      </c>
      <c r="B249" s="521" t="s">
        <v>762</v>
      </c>
      <c r="C249" s="560" t="s">
        <v>288</v>
      </c>
      <c r="D249" s="560" t="s">
        <v>287</v>
      </c>
      <c r="E249" s="533">
        <v>4115</v>
      </c>
      <c r="F249" s="533"/>
      <c r="G249" s="534">
        <v>76</v>
      </c>
      <c r="H249" s="534">
        <v>30</v>
      </c>
      <c r="I249" s="534">
        <v>18</v>
      </c>
      <c r="J249" s="534">
        <v>22</v>
      </c>
      <c r="K249" s="534">
        <v>5</v>
      </c>
      <c r="L249" s="534">
        <v>1</v>
      </c>
      <c r="M249" s="534"/>
      <c r="N249" s="534">
        <v>1509</v>
      </c>
      <c r="O249" s="534">
        <v>255</v>
      </c>
      <c r="P249" s="534">
        <v>281</v>
      </c>
      <c r="Q249" s="534">
        <v>416</v>
      </c>
      <c r="R249" s="534">
        <v>339</v>
      </c>
      <c r="S249" s="534">
        <v>218</v>
      </c>
      <c r="T249" s="534"/>
      <c r="U249" s="534">
        <v>42</v>
      </c>
      <c r="V249" s="534">
        <v>8</v>
      </c>
      <c r="W249" s="534">
        <v>7</v>
      </c>
      <c r="X249" s="534">
        <v>22</v>
      </c>
      <c r="Y249" s="534">
        <v>4</v>
      </c>
      <c r="Z249" s="534">
        <v>1</v>
      </c>
      <c r="AA249" s="534"/>
      <c r="AB249" s="534">
        <v>896</v>
      </c>
      <c r="AC249" s="534">
        <v>156</v>
      </c>
      <c r="AD249" s="534">
        <v>63</v>
      </c>
      <c r="AE249" s="534">
        <v>105</v>
      </c>
      <c r="AF249" s="534">
        <v>248</v>
      </c>
      <c r="AG249" s="534">
        <v>324</v>
      </c>
      <c r="AH249" s="534"/>
      <c r="AI249" s="534">
        <v>1585</v>
      </c>
      <c r="AJ249" s="534">
        <v>42</v>
      </c>
      <c r="AK249" s="534">
        <v>50</v>
      </c>
      <c r="AL249" s="534">
        <v>187</v>
      </c>
      <c r="AM249" s="534">
        <v>612</v>
      </c>
      <c r="AN249" s="534">
        <v>694</v>
      </c>
      <c r="AO249" s="534"/>
      <c r="AP249" s="534">
        <v>7</v>
      </c>
      <c r="AQ249" s="534">
        <v>1</v>
      </c>
      <c r="AR249" s="534">
        <v>1</v>
      </c>
      <c r="AS249" s="534">
        <v>0</v>
      </c>
      <c r="AT249" s="534">
        <v>3</v>
      </c>
      <c r="AU249" s="534">
        <v>2</v>
      </c>
      <c r="AV249" s="558"/>
    </row>
    <row r="250" spans="1:48" ht="14.25" customHeight="1" x14ac:dyDescent="0.25">
      <c r="A250" s="521" t="s">
        <v>763</v>
      </c>
      <c r="B250" s="521" t="s">
        <v>764</v>
      </c>
      <c r="C250" s="560" t="s">
        <v>304</v>
      </c>
      <c r="D250" s="560" t="s">
        <v>303</v>
      </c>
      <c r="E250" s="533">
        <v>206</v>
      </c>
      <c r="F250" s="533"/>
      <c r="G250" s="534">
        <v>16</v>
      </c>
      <c r="H250" s="534">
        <v>11</v>
      </c>
      <c r="I250" s="534">
        <v>3</v>
      </c>
      <c r="J250" s="534">
        <v>2</v>
      </c>
      <c r="K250" s="534">
        <v>0</v>
      </c>
      <c r="L250" s="534">
        <v>0</v>
      </c>
      <c r="M250" s="534"/>
      <c r="N250" s="534">
        <v>135</v>
      </c>
      <c r="O250" s="534">
        <v>48</v>
      </c>
      <c r="P250" s="534">
        <v>37</v>
      </c>
      <c r="Q250" s="534">
        <v>37</v>
      </c>
      <c r="R250" s="534">
        <v>13</v>
      </c>
      <c r="S250" s="534">
        <v>0</v>
      </c>
      <c r="T250" s="534"/>
      <c r="U250" s="534">
        <v>0</v>
      </c>
      <c r="V250" s="534">
        <v>0</v>
      </c>
      <c r="W250" s="534">
        <v>0</v>
      </c>
      <c r="X250" s="534">
        <v>0</v>
      </c>
      <c r="Y250" s="534">
        <v>0</v>
      </c>
      <c r="Z250" s="534">
        <v>0</v>
      </c>
      <c r="AA250" s="534"/>
      <c r="AB250" s="534">
        <v>0</v>
      </c>
      <c r="AC250" s="534">
        <v>0</v>
      </c>
      <c r="AD250" s="534">
        <v>0</v>
      </c>
      <c r="AE250" s="534">
        <v>0</v>
      </c>
      <c r="AF250" s="534">
        <v>0</v>
      </c>
      <c r="AG250" s="534">
        <v>0</v>
      </c>
      <c r="AH250" s="534"/>
      <c r="AI250" s="534">
        <v>47</v>
      </c>
      <c r="AJ250" s="534">
        <v>3</v>
      </c>
      <c r="AK250" s="534">
        <v>11</v>
      </c>
      <c r="AL250" s="534">
        <v>24</v>
      </c>
      <c r="AM250" s="534">
        <v>9</v>
      </c>
      <c r="AN250" s="534">
        <v>0</v>
      </c>
      <c r="AO250" s="534"/>
      <c r="AP250" s="534">
        <v>8</v>
      </c>
      <c r="AQ250" s="534">
        <v>0</v>
      </c>
      <c r="AR250" s="534">
        <v>2</v>
      </c>
      <c r="AS250" s="534">
        <v>3</v>
      </c>
      <c r="AT250" s="534">
        <v>3</v>
      </c>
      <c r="AU250" s="534">
        <v>0</v>
      </c>
      <c r="AV250" s="558"/>
    </row>
    <row r="251" spans="1:48" ht="14.25" customHeight="1" x14ac:dyDescent="0.25">
      <c r="A251" s="521" t="s">
        <v>765</v>
      </c>
      <c r="B251" s="521" t="s">
        <v>766</v>
      </c>
      <c r="C251" s="560" t="s">
        <v>302</v>
      </c>
      <c r="D251" s="560" t="s">
        <v>301</v>
      </c>
      <c r="E251" s="533">
        <v>187</v>
      </c>
      <c r="F251" s="533"/>
      <c r="G251" s="534">
        <v>27</v>
      </c>
      <c r="H251" s="534">
        <v>26</v>
      </c>
      <c r="I251" s="534">
        <v>1</v>
      </c>
      <c r="J251" s="534">
        <v>0</v>
      </c>
      <c r="K251" s="534">
        <v>0</v>
      </c>
      <c r="L251" s="534">
        <v>0</v>
      </c>
      <c r="M251" s="534"/>
      <c r="N251" s="534">
        <v>7</v>
      </c>
      <c r="O251" s="534">
        <v>7</v>
      </c>
      <c r="P251" s="534">
        <v>0</v>
      </c>
      <c r="Q251" s="534">
        <v>0</v>
      </c>
      <c r="R251" s="534">
        <v>0</v>
      </c>
      <c r="S251" s="534">
        <v>0</v>
      </c>
      <c r="T251" s="534"/>
      <c r="U251" s="534">
        <v>0</v>
      </c>
      <c r="V251" s="534">
        <v>0</v>
      </c>
      <c r="W251" s="534">
        <v>0</v>
      </c>
      <c r="X251" s="534">
        <v>0</v>
      </c>
      <c r="Y251" s="534">
        <v>0</v>
      </c>
      <c r="Z251" s="534">
        <v>0</v>
      </c>
      <c r="AA251" s="534"/>
      <c r="AB251" s="534">
        <v>0</v>
      </c>
      <c r="AC251" s="534">
        <v>0</v>
      </c>
      <c r="AD251" s="534">
        <v>0</v>
      </c>
      <c r="AE251" s="534">
        <v>0</v>
      </c>
      <c r="AF251" s="534">
        <v>0</v>
      </c>
      <c r="AG251" s="534">
        <v>0</v>
      </c>
      <c r="AH251" s="534"/>
      <c r="AI251" s="534">
        <v>117</v>
      </c>
      <c r="AJ251" s="534">
        <v>29</v>
      </c>
      <c r="AK251" s="534">
        <v>53</v>
      </c>
      <c r="AL251" s="534">
        <v>28</v>
      </c>
      <c r="AM251" s="534">
        <v>7</v>
      </c>
      <c r="AN251" s="534">
        <v>0</v>
      </c>
      <c r="AO251" s="534"/>
      <c r="AP251" s="534">
        <v>36</v>
      </c>
      <c r="AQ251" s="534">
        <v>32</v>
      </c>
      <c r="AR251" s="534">
        <v>4</v>
      </c>
      <c r="AS251" s="534">
        <v>0</v>
      </c>
      <c r="AT251" s="534">
        <v>0</v>
      </c>
      <c r="AU251" s="534">
        <v>0</v>
      </c>
      <c r="AV251" s="558"/>
    </row>
    <row r="252" spans="1:48" ht="14.25" customHeight="1" x14ac:dyDescent="0.25">
      <c r="A252" s="521" t="s">
        <v>767</v>
      </c>
      <c r="B252" s="521" t="s">
        <v>768</v>
      </c>
      <c r="C252" s="560" t="s">
        <v>294</v>
      </c>
      <c r="D252" s="560" t="s">
        <v>293</v>
      </c>
      <c r="E252" s="533">
        <v>57</v>
      </c>
      <c r="F252" s="533"/>
      <c r="G252" s="534">
        <v>33</v>
      </c>
      <c r="H252" s="534">
        <v>32</v>
      </c>
      <c r="I252" s="534">
        <v>0</v>
      </c>
      <c r="J252" s="534">
        <v>1</v>
      </c>
      <c r="K252" s="534">
        <v>0</v>
      </c>
      <c r="L252" s="534">
        <v>0</v>
      </c>
      <c r="M252" s="534"/>
      <c r="N252" s="534">
        <v>0</v>
      </c>
      <c r="O252" s="534">
        <v>0</v>
      </c>
      <c r="P252" s="534">
        <v>0</v>
      </c>
      <c r="Q252" s="534">
        <v>0</v>
      </c>
      <c r="R252" s="534">
        <v>0</v>
      </c>
      <c r="S252" s="534">
        <v>0</v>
      </c>
      <c r="T252" s="534"/>
      <c r="U252" s="534">
        <v>8</v>
      </c>
      <c r="V252" s="534">
        <v>8</v>
      </c>
      <c r="W252" s="534">
        <v>0</v>
      </c>
      <c r="X252" s="534">
        <v>0</v>
      </c>
      <c r="Y252" s="534">
        <v>0</v>
      </c>
      <c r="Z252" s="534">
        <v>0</v>
      </c>
      <c r="AA252" s="534"/>
      <c r="AB252" s="534">
        <v>0</v>
      </c>
      <c r="AC252" s="534">
        <v>0</v>
      </c>
      <c r="AD252" s="534">
        <v>0</v>
      </c>
      <c r="AE252" s="534">
        <v>0</v>
      </c>
      <c r="AF252" s="534">
        <v>0</v>
      </c>
      <c r="AG252" s="534">
        <v>0</v>
      </c>
      <c r="AH252" s="534"/>
      <c r="AI252" s="534">
        <v>15</v>
      </c>
      <c r="AJ252" s="534">
        <v>14</v>
      </c>
      <c r="AK252" s="534">
        <v>1</v>
      </c>
      <c r="AL252" s="534">
        <v>0</v>
      </c>
      <c r="AM252" s="534">
        <v>0</v>
      </c>
      <c r="AN252" s="534">
        <v>0</v>
      </c>
      <c r="AO252" s="534"/>
      <c r="AP252" s="534">
        <v>1</v>
      </c>
      <c r="AQ252" s="534">
        <v>1</v>
      </c>
      <c r="AR252" s="534">
        <v>0</v>
      </c>
      <c r="AS252" s="534">
        <v>0</v>
      </c>
      <c r="AT252" s="534">
        <v>0</v>
      </c>
      <c r="AU252" s="534">
        <v>0</v>
      </c>
      <c r="AV252" s="558"/>
    </row>
    <row r="253" spans="1:48" ht="14.25" customHeight="1" x14ac:dyDescent="0.25">
      <c r="A253" s="521" t="s">
        <v>769</v>
      </c>
      <c r="B253" s="521" t="s">
        <v>770</v>
      </c>
      <c r="C253" s="560" t="s">
        <v>300</v>
      </c>
      <c r="D253" s="560" t="s">
        <v>299</v>
      </c>
      <c r="E253" s="533">
        <v>21</v>
      </c>
      <c r="F253" s="533"/>
      <c r="G253" s="534">
        <v>11</v>
      </c>
      <c r="H253" s="534">
        <v>11</v>
      </c>
      <c r="I253" s="534">
        <v>0</v>
      </c>
      <c r="J253" s="534">
        <v>0</v>
      </c>
      <c r="K253" s="534">
        <v>0</v>
      </c>
      <c r="L253" s="534">
        <v>0</v>
      </c>
      <c r="M253" s="534"/>
      <c r="N253" s="534">
        <v>0</v>
      </c>
      <c r="O253" s="534">
        <v>0</v>
      </c>
      <c r="P253" s="534">
        <v>0</v>
      </c>
      <c r="Q253" s="534">
        <v>0</v>
      </c>
      <c r="R253" s="534">
        <v>0</v>
      </c>
      <c r="S253" s="534">
        <v>0</v>
      </c>
      <c r="T253" s="534"/>
      <c r="U253" s="534">
        <v>0</v>
      </c>
      <c r="V253" s="534">
        <v>0</v>
      </c>
      <c r="W253" s="534">
        <v>0</v>
      </c>
      <c r="X253" s="534">
        <v>0</v>
      </c>
      <c r="Y253" s="534">
        <v>0</v>
      </c>
      <c r="Z253" s="534">
        <v>0</v>
      </c>
      <c r="AA253" s="534"/>
      <c r="AB253" s="534">
        <v>0</v>
      </c>
      <c r="AC253" s="534">
        <v>0</v>
      </c>
      <c r="AD253" s="534">
        <v>0</v>
      </c>
      <c r="AE253" s="534">
        <v>0</v>
      </c>
      <c r="AF253" s="534">
        <v>0</v>
      </c>
      <c r="AG253" s="534">
        <v>0</v>
      </c>
      <c r="AH253" s="534"/>
      <c r="AI253" s="534">
        <v>9</v>
      </c>
      <c r="AJ253" s="534">
        <v>6</v>
      </c>
      <c r="AK253" s="534">
        <v>3</v>
      </c>
      <c r="AL253" s="534">
        <v>0</v>
      </c>
      <c r="AM253" s="534">
        <v>0</v>
      </c>
      <c r="AN253" s="534">
        <v>0</v>
      </c>
      <c r="AO253" s="534"/>
      <c r="AP253" s="534">
        <v>1</v>
      </c>
      <c r="AQ253" s="534">
        <v>1</v>
      </c>
      <c r="AR253" s="534">
        <v>0</v>
      </c>
      <c r="AS253" s="534">
        <v>0</v>
      </c>
      <c r="AT253" s="534">
        <v>0</v>
      </c>
      <c r="AU253" s="534">
        <v>0</v>
      </c>
      <c r="AV253" s="558"/>
    </row>
    <row r="254" spans="1:48" ht="14.25" customHeight="1" x14ac:dyDescent="0.25">
      <c r="A254" s="521" t="s">
        <v>771</v>
      </c>
      <c r="B254" s="521" t="s">
        <v>772</v>
      </c>
      <c r="C254" s="560" t="s">
        <v>300</v>
      </c>
      <c r="D254" s="560" t="s">
        <v>299</v>
      </c>
      <c r="E254" s="533">
        <v>8</v>
      </c>
      <c r="F254" s="533"/>
      <c r="G254" s="534">
        <v>3</v>
      </c>
      <c r="H254" s="534" t="s">
        <v>289</v>
      </c>
      <c r="I254" s="534" t="s">
        <v>289</v>
      </c>
      <c r="J254" s="534" t="s">
        <v>289</v>
      </c>
      <c r="K254" s="534" t="s">
        <v>289</v>
      </c>
      <c r="L254" s="534" t="s">
        <v>289</v>
      </c>
      <c r="M254" s="534"/>
      <c r="N254" s="534">
        <v>0</v>
      </c>
      <c r="O254" s="534">
        <v>0</v>
      </c>
      <c r="P254" s="534">
        <v>0</v>
      </c>
      <c r="Q254" s="534">
        <v>0</v>
      </c>
      <c r="R254" s="534">
        <v>0</v>
      </c>
      <c r="S254" s="534">
        <v>0</v>
      </c>
      <c r="T254" s="534"/>
      <c r="U254" s="534">
        <v>0</v>
      </c>
      <c r="V254" s="534">
        <v>0</v>
      </c>
      <c r="W254" s="534">
        <v>0</v>
      </c>
      <c r="X254" s="534">
        <v>0</v>
      </c>
      <c r="Y254" s="534">
        <v>0</v>
      </c>
      <c r="Z254" s="534">
        <v>0</v>
      </c>
      <c r="AA254" s="534"/>
      <c r="AB254" s="534">
        <v>0</v>
      </c>
      <c r="AC254" s="534">
        <v>0</v>
      </c>
      <c r="AD254" s="534">
        <v>0</v>
      </c>
      <c r="AE254" s="534">
        <v>0</v>
      </c>
      <c r="AF254" s="534">
        <v>0</v>
      </c>
      <c r="AG254" s="534">
        <v>0</v>
      </c>
      <c r="AH254" s="534"/>
      <c r="AI254" s="534">
        <v>5</v>
      </c>
      <c r="AJ254" s="534">
        <v>5</v>
      </c>
      <c r="AK254" s="534">
        <v>0</v>
      </c>
      <c r="AL254" s="534">
        <v>0</v>
      </c>
      <c r="AM254" s="534">
        <v>0</v>
      </c>
      <c r="AN254" s="534">
        <v>0</v>
      </c>
      <c r="AO254" s="534"/>
      <c r="AP254" s="534">
        <v>0</v>
      </c>
      <c r="AQ254" s="534">
        <v>0</v>
      </c>
      <c r="AR254" s="534">
        <v>0</v>
      </c>
      <c r="AS254" s="534">
        <v>0</v>
      </c>
      <c r="AT254" s="534">
        <v>0</v>
      </c>
      <c r="AU254" s="534">
        <v>0</v>
      </c>
      <c r="AV254" s="558"/>
    </row>
    <row r="255" spans="1:48" ht="14.25" customHeight="1" x14ac:dyDescent="0.25">
      <c r="A255" s="521" t="s">
        <v>773</v>
      </c>
      <c r="B255" s="521" t="s">
        <v>774</v>
      </c>
      <c r="C255" s="560" t="s">
        <v>302</v>
      </c>
      <c r="D255" s="560" t="s">
        <v>301</v>
      </c>
      <c r="E255" s="533">
        <v>153</v>
      </c>
      <c r="F255" s="533"/>
      <c r="G255" s="534">
        <v>5</v>
      </c>
      <c r="H255" s="534">
        <v>5</v>
      </c>
      <c r="I255" s="534">
        <v>0</v>
      </c>
      <c r="J255" s="534">
        <v>0</v>
      </c>
      <c r="K255" s="534">
        <v>0</v>
      </c>
      <c r="L255" s="534">
        <v>0</v>
      </c>
      <c r="M255" s="534"/>
      <c r="N255" s="534">
        <v>3</v>
      </c>
      <c r="O255" s="534">
        <v>2</v>
      </c>
      <c r="P255" s="534">
        <v>1</v>
      </c>
      <c r="Q255" s="534">
        <v>0</v>
      </c>
      <c r="R255" s="534">
        <v>0</v>
      </c>
      <c r="S255" s="534">
        <v>0</v>
      </c>
      <c r="T255" s="534"/>
      <c r="U255" s="534">
        <v>0</v>
      </c>
      <c r="V255" s="534">
        <v>0</v>
      </c>
      <c r="W255" s="534">
        <v>0</v>
      </c>
      <c r="X255" s="534">
        <v>0</v>
      </c>
      <c r="Y255" s="534">
        <v>0</v>
      </c>
      <c r="Z255" s="534">
        <v>0</v>
      </c>
      <c r="AA255" s="534"/>
      <c r="AB255" s="534">
        <v>0</v>
      </c>
      <c r="AC255" s="534">
        <v>0</v>
      </c>
      <c r="AD255" s="534">
        <v>0</v>
      </c>
      <c r="AE255" s="534">
        <v>0</v>
      </c>
      <c r="AF255" s="534">
        <v>0</v>
      </c>
      <c r="AG255" s="534">
        <v>0</v>
      </c>
      <c r="AH255" s="534"/>
      <c r="AI255" s="534">
        <v>142</v>
      </c>
      <c r="AJ255" s="534">
        <v>85</v>
      </c>
      <c r="AK255" s="534">
        <v>38</v>
      </c>
      <c r="AL255" s="534">
        <v>17</v>
      </c>
      <c r="AM255" s="534">
        <v>2</v>
      </c>
      <c r="AN255" s="534">
        <v>0</v>
      </c>
      <c r="AO255" s="534"/>
      <c r="AP255" s="534">
        <v>3</v>
      </c>
      <c r="AQ255" s="534">
        <v>3</v>
      </c>
      <c r="AR255" s="534">
        <v>0</v>
      </c>
      <c r="AS255" s="534">
        <v>0</v>
      </c>
      <c r="AT255" s="534">
        <v>0</v>
      </c>
      <c r="AU255" s="534">
        <v>0</v>
      </c>
      <c r="AV255" s="558"/>
    </row>
    <row r="256" spans="1:48" ht="14.25" customHeight="1" x14ac:dyDescent="0.25">
      <c r="A256" s="521" t="s">
        <v>775</v>
      </c>
      <c r="B256" s="521" t="s">
        <v>776</v>
      </c>
      <c r="C256" s="560" t="s">
        <v>294</v>
      </c>
      <c r="D256" s="560" t="s">
        <v>293</v>
      </c>
      <c r="E256" s="533">
        <v>212</v>
      </c>
      <c r="F256" s="533"/>
      <c r="G256" s="534">
        <v>64</v>
      </c>
      <c r="H256" s="534">
        <v>64</v>
      </c>
      <c r="I256" s="534">
        <v>0</v>
      </c>
      <c r="J256" s="534">
        <v>0</v>
      </c>
      <c r="K256" s="534">
        <v>0</v>
      </c>
      <c r="L256" s="534">
        <v>0</v>
      </c>
      <c r="M256" s="534"/>
      <c r="N256" s="534">
        <v>8</v>
      </c>
      <c r="O256" s="534">
        <v>7</v>
      </c>
      <c r="P256" s="534">
        <v>1</v>
      </c>
      <c r="Q256" s="534">
        <v>0</v>
      </c>
      <c r="R256" s="534">
        <v>0</v>
      </c>
      <c r="S256" s="534">
        <v>0</v>
      </c>
      <c r="T256" s="534"/>
      <c r="U256" s="534">
        <v>68</v>
      </c>
      <c r="V256" s="534">
        <v>45</v>
      </c>
      <c r="W256" s="534">
        <v>17</v>
      </c>
      <c r="X256" s="534">
        <v>6</v>
      </c>
      <c r="Y256" s="534">
        <v>0</v>
      </c>
      <c r="Z256" s="534">
        <v>0</v>
      </c>
      <c r="AA256" s="534"/>
      <c r="AB256" s="534">
        <v>0</v>
      </c>
      <c r="AC256" s="534">
        <v>0</v>
      </c>
      <c r="AD256" s="534">
        <v>0</v>
      </c>
      <c r="AE256" s="534">
        <v>0</v>
      </c>
      <c r="AF256" s="534">
        <v>0</v>
      </c>
      <c r="AG256" s="534">
        <v>0</v>
      </c>
      <c r="AH256" s="534"/>
      <c r="AI256" s="534">
        <v>67</v>
      </c>
      <c r="AJ256" s="534">
        <v>41</v>
      </c>
      <c r="AK256" s="534">
        <v>21</v>
      </c>
      <c r="AL256" s="534">
        <v>5</v>
      </c>
      <c r="AM256" s="534">
        <v>0</v>
      </c>
      <c r="AN256" s="534">
        <v>0</v>
      </c>
      <c r="AO256" s="534"/>
      <c r="AP256" s="534">
        <v>5</v>
      </c>
      <c r="AQ256" s="534">
        <v>5</v>
      </c>
      <c r="AR256" s="534">
        <v>0</v>
      </c>
      <c r="AS256" s="534">
        <v>0</v>
      </c>
      <c r="AT256" s="534">
        <v>0</v>
      </c>
      <c r="AU256" s="534">
        <v>0</v>
      </c>
      <c r="AV256" s="558"/>
    </row>
    <row r="257" spans="1:48" ht="14.25" customHeight="1" x14ac:dyDescent="0.25">
      <c r="A257" s="521" t="s">
        <v>777</v>
      </c>
      <c r="B257" s="521" t="s">
        <v>778</v>
      </c>
      <c r="C257" s="560" t="s">
        <v>292</v>
      </c>
      <c r="D257" s="560" t="s">
        <v>291</v>
      </c>
      <c r="E257" s="533">
        <v>41</v>
      </c>
      <c r="F257" s="533"/>
      <c r="G257" s="534">
        <v>12</v>
      </c>
      <c r="H257" s="534">
        <v>12</v>
      </c>
      <c r="I257" s="534">
        <v>0</v>
      </c>
      <c r="J257" s="534">
        <v>0</v>
      </c>
      <c r="K257" s="534">
        <v>0</v>
      </c>
      <c r="L257" s="534">
        <v>0</v>
      </c>
      <c r="M257" s="534"/>
      <c r="N257" s="534">
        <v>11</v>
      </c>
      <c r="O257" s="534">
        <v>9</v>
      </c>
      <c r="P257" s="534">
        <v>2</v>
      </c>
      <c r="Q257" s="534">
        <v>0</v>
      </c>
      <c r="R257" s="534">
        <v>0</v>
      </c>
      <c r="S257" s="534">
        <v>0</v>
      </c>
      <c r="T257" s="534"/>
      <c r="U257" s="534">
        <v>18</v>
      </c>
      <c r="V257" s="534">
        <v>18</v>
      </c>
      <c r="W257" s="534">
        <v>0</v>
      </c>
      <c r="X257" s="534">
        <v>0</v>
      </c>
      <c r="Y257" s="534">
        <v>0</v>
      </c>
      <c r="Z257" s="534">
        <v>0</v>
      </c>
      <c r="AA257" s="534"/>
      <c r="AB257" s="534">
        <v>0</v>
      </c>
      <c r="AC257" s="534">
        <v>0</v>
      </c>
      <c r="AD257" s="534">
        <v>0</v>
      </c>
      <c r="AE257" s="534">
        <v>0</v>
      </c>
      <c r="AF257" s="534">
        <v>0</v>
      </c>
      <c r="AG257" s="534">
        <v>0</v>
      </c>
      <c r="AH257" s="534"/>
      <c r="AI257" s="534">
        <v>0</v>
      </c>
      <c r="AJ257" s="534">
        <v>0</v>
      </c>
      <c r="AK257" s="534">
        <v>0</v>
      </c>
      <c r="AL257" s="534">
        <v>0</v>
      </c>
      <c r="AM257" s="534">
        <v>0</v>
      </c>
      <c r="AN257" s="534">
        <v>0</v>
      </c>
      <c r="AO257" s="534"/>
      <c r="AP257" s="534">
        <v>0</v>
      </c>
      <c r="AQ257" s="534">
        <v>0</v>
      </c>
      <c r="AR257" s="534">
        <v>0</v>
      </c>
      <c r="AS257" s="534">
        <v>0</v>
      </c>
      <c r="AT257" s="534">
        <v>0</v>
      </c>
      <c r="AU257" s="534">
        <v>0</v>
      </c>
      <c r="AV257" s="558"/>
    </row>
    <row r="258" spans="1:48" ht="14.25" customHeight="1" x14ac:dyDescent="0.25">
      <c r="A258" s="521" t="s">
        <v>779</v>
      </c>
      <c r="B258" s="521" t="s">
        <v>780</v>
      </c>
      <c r="C258" s="560" t="s">
        <v>300</v>
      </c>
      <c r="D258" s="560" t="s">
        <v>299</v>
      </c>
      <c r="E258" s="533">
        <v>109</v>
      </c>
      <c r="F258" s="533"/>
      <c r="G258" s="534">
        <v>85</v>
      </c>
      <c r="H258" s="534">
        <v>81</v>
      </c>
      <c r="I258" s="534">
        <v>4</v>
      </c>
      <c r="J258" s="534">
        <v>0</v>
      </c>
      <c r="K258" s="534">
        <v>0</v>
      </c>
      <c r="L258" s="534">
        <v>0</v>
      </c>
      <c r="M258" s="534"/>
      <c r="N258" s="534">
        <v>0</v>
      </c>
      <c r="O258" s="534">
        <v>0</v>
      </c>
      <c r="P258" s="534">
        <v>0</v>
      </c>
      <c r="Q258" s="534">
        <v>0</v>
      </c>
      <c r="R258" s="534">
        <v>0</v>
      </c>
      <c r="S258" s="534">
        <v>0</v>
      </c>
      <c r="T258" s="534"/>
      <c r="U258" s="534">
        <v>0</v>
      </c>
      <c r="V258" s="534">
        <v>0</v>
      </c>
      <c r="W258" s="534">
        <v>0</v>
      </c>
      <c r="X258" s="534">
        <v>0</v>
      </c>
      <c r="Y258" s="534">
        <v>0</v>
      </c>
      <c r="Z258" s="534">
        <v>0</v>
      </c>
      <c r="AA258" s="534"/>
      <c r="AB258" s="534">
        <v>0</v>
      </c>
      <c r="AC258" s="534">
        <v>0</v>
      </c>
      <c r="AD258" s="534">
        <v>0</v>
      </c>
      <c r="AE258" s="534">
        <v>0</v>
      </c>
      <c r="AF258" s="534">
        <v>0</v>
      </c>
      <c r="AG258" s="534">
        <v>0</v>
      </c>
      <c r="AH258" s="534"/>
      <c r="AI258" s="534">
        <v>24</v>
      </c>
      <c r="AJ258" s="534">
        <v>19</v>
      </c>
      <c r="AK258" s="534">
        <v>4</v>
      </c>
      <c r="AL258" s="534">
        <v>1</v>
      </c>
      <c r="AM258" s="534">
        <v>0</v>
      </c>
      <c r="AN258" s="534">
        <v>0</v>
      </c>
      <c r="AO258" s="534"/>
      <c r="AP258" s="534">
        <v>0</v>
      </c>
      <c r="AQ258" s="534">
        <v>0</v>
      </c>
      <c r="AR258" s="534">
        <v>0</v>
      </c>
      <c r="AS258" s="534">
        <v>0</v>
      </c>
      <c r="AT258" s="534">
        <v>0</v>
      </c>
      <c r="AU258" s="534">
        <v>0</v>
      </c>
      <c r="AV258" s="558"/>
    </row>
    <row r="259" spans="1:48" ht="14.25" customHeight="1" x14ac:dyDescent="0.25">
      <c r="A259" s="521" t="s">
        <v>781</v>
      </c>
      <c r="B259" s="521" t="s">
        <v>782</v>
      </c>
      <c r="C259" s="560" t="s">
        <v>300</v>
      </c>
      <c r="D259" s="560" t="s">
        <v>299</v>
      </c>
      <c r="E259" s="533">
        <v>48</v>
      </c>
      <c r="F259" s="533"/>
      <c r="G259" s="534">
        <v>23</v>
      </c>
      <c r="H259" s="534">
        <v>20</v>
      </c>
      <c r="I259" s="534">
        <v>2</v>
      </c>
      <c r="J259" s="534">
        <v>1</v>
      </c>
      <c r="K259" s="534">
        <v>0</v>
      </c>
      <c r="L259" s="534">
        <v>0</v>
      </c>
      <c r="M259" s="534"/>
      <c r="N259" s="534">
        <v>0</v>
      </c>
      <c r="O259" s="534">
        <v>0</v>
      </c>
      <c r="P259" s="534">
        <v>0</v>
      </c>
      <c r="Q259" s="534">
        <v>0</v>
      </c>
      <c r="R259" s="534">
        <v>0</v>
      </c>
      <c r="S259" s="534">
        <v>0</v>
      </c>
      <c r="T259" s="534"/>
      <c r="U259" s="534">
        <v>0</v>
      </c>
      <c r="V259" s="534">
        <v>0</v>
      </c>
      <c r="W259" s="534">
        <v>0</v>
      </c>
      <c r="X259" s="534">
        <v>0</v>
      </c>
      <c r="Y259" s="534">
        <v>0</v>
      </c>
      <c r="Z259" s="534">
        <v>0</v>
      </c>
      <c r="AA259" s="534"/>
      <c r="AB259" s="534">
        <v>0</v>
      </c>
      <c r="AC259" s="534">
        <v>0</v>
      </c>
      <c r="AD259" s="534">
        <v>0</v>
      </c>
      <c r="AE259" s="534">
        <v>0</v>
      </c>
      <c r="AF259" s="534">
        <v>0</v>
      </c>
      <c r="AG259" s="534">
        <v>0</v>
      </c>
      <c r="AH259" s="534"/>
      <c r="AI259" s="534">
        <v>25</v>
      </c>
      <c r="AJ259" s="534">
        <v>14</v>
      </c>
      <c r="AK259" s="534">
        <v>4</v>
      </c>
      <c r="AL259" s="534">
        <v>3</v>
      </c>
      <c r="AM259" s="534">
        <v>4</v>
      </c>
      <c r="AN259" s="534">
        <v>0</v>
      </c>
      <c r="AO259" s="534"/>
      <c r="AP259" s="534">
        <v>0</v>
      </c>
      <c r="AQ259" s="534">
        <v>0</v>
      </c>
      <c r="AR259" s="534">
        <v>0</v>
      </c>
      <c r="AS259" s="534">
        <v>0</v>
      </c>
      <c r="AT259" s="534">
        <v>0</v>
      </c>
      <c r="AU259" s="534">
        <v>0</v>
      </c>
      <c r="AV259" s="558"/>
    </row>
    <row r="260" spans="1:48" ht="14.25" customHeight="1" x14ac:dyDescent="0.25">
      <c r="A260" s="521" t="s">
        <v>783</v>
      </c>
      <c r="B260" s="521" t="s">
        <v>784</v>
      </c>
      <c r="C260" s="560" t="s">
        <v>306</v>
      </c>
      <c r="D260" s="560" t="s">
        <v>305</v>
      </c>
      <c r="E260" s="533">
        <v>36</v>
      </c>
      <c r="F260" s="533"/>
      <c r="G260" s="534">
        <v>16</v>
      </c>
      <c r="H260" s="534">
        <v>8</v>
      </c>
      <c r="I260" s="534">
        <v>7</v>
      </c>
      <c r="J260" s="534">
        <v>1</v>
      </c>
      <c r="K260" s="534">
        <v>0</v>
      </c>
      <c r="L260" s="534">
        <v>0</v>
      </c>
      <c r="M260" s="534"/>
      <c r="N260" s="534">
        <v>8</v>
      </c>
      <c r="O260" s="534">
        <v>7</v>
      </c>
      <c r="P260" s="534">
        <v>1</v>
      </c>
      <c r="Q260" s="534">
        <v>0</v>
      </c>
      <c r="R260" s="534">
        <v>0</v>
      </c>
      <c r="S260" s="534">
        <v>0</v>
      </c>
      <c r="T260" s="534"/>
      <c r="U260" s="534">
        <v>2</v>
      </c>
      <c r="V260" s="534">
        <v>2</v>
      </c>
      <c r="W260" s="534">
        <v>0</v>
      </c>
      <c r="X260" s="534">
        <v>0</v>
      </c>
      <c r="Y260" s="534">
        <v>0</v>
      </c>
      <c r="Z260" s="534">
        <v>0</v>
      </c>
      <c r="AA260" s="534"/>
      <c r="AB260" s="534">
        <v>0</v>
      </c>
      <c r="AC260" s="534">
        <v>0</v>
      </c>
      <c r="AD260" s="534">
        <v>0</v>
      </c>
      <c r="AE260" s="534">
        <v>0</v>
      </c>
      <c r="AF260" s="534">
        <v>0</v>
      </c>
      <c r="AG260" s="534">
        <v>0</v>
      </c>
      <c r="AH260" s="534"/>
      <c r="AI260" s="534">
        <v>6</v>
      </c>
      <c r="AJ260" s="534">
        <v>5</v>
      </c>
      <c r="AK260" s="534">
        <v>0</v>
      </c>
      <c r="AL260" s="534">
        <v>0</v>
      </c>
      <c r="AM260" s="534">
        <v>1</v>
      </c>
      <c r="AN260" s="534">
        <v>0</v>
      </c>
      <c r="AO260" s="534"/>
      <c r="AP260" s="534">
        <v>4</v>
      </c>
      <c r="AQ260" s="534">
        <v>4</v>
      </c>
      <c r="AR260" s="534">
        <v>0</v>
      </c>
      <c r="AS260" s="534">
        <v>0</v>
      </c>
      <c r="AT260" s="534">
        <v>0</v>
      </c>
      <c r="AU260" s="534">
        <v>0</v>
      </c>
      <c r="AV260" s="558"/>
    </row>
    <row r="261" spans="1:48" ht="14.25" customHeight="1" x14ac:dyDescent="0.25">
      <c r="A261" s="521" t="s">
        <v>785</v>
      </c>
      <c r="B261" s="521" t="s">
        <v>786</v>
      </c>
      <c r="C261" s="560" t="s">
        <v>292</v>
      </c>
      <c r="D261" s="560" t="s">
        <v>291</v>
      </c>
      <c r="E261" s="533">
        <v>167</v>
      </c>
      <c r="F261" s="533"/>
      <c r="G261" s="534">
        <v>27</v>
      </c>
      <c r="H261" s="534">
        <v>27</v>
      </c>
      <c r="I261" s="534">
        <v>0</v>
      </c>
      <c r="J261" s="534">
        <v>0</v>
      </c>
      <c r="K261" s="534">
        <v>0</v>
      </c>
      <c r="L261" s="534">
        <v>0</v>
      </c>
      <c r="M261" s="534"/>
      <c r="N261" s="534">
        <v>37</v>
      </c>
      <c r="O261" s="534">
        <v>31</v>
      </c>
      <c r="P261" s="534">
        <v>4</v>
      </c>
      <c r="Q261" s="534">
        <v>2</v>
      </c>
      <c r="R261" s="534">
        <v>0</v>
      </c>
      <c r="S261" s="534">
        <v>0</v>
      </c>
      <c r="T261" s="534"/>
      <c r="U261" s="534">
        <v>27</v>
      </c>
      <c r="V261" s="534">
        <v>21</v>
      </c>
      <c r="W261" s="534">
        <v>2</v>
      </c>
      <c r="X261" s="534">
        <v>4</v>
      </c>
      <c r="Y261" s="534">
        <v>0</v>
      </c>
      <c r="Z261" s="534">
        <v>0</v>
      </c>
      <c r="AA261" s="534"/>
      <c r="AB261" s="534">
        <v>11</v>
      </c>
      <c r="AC261" s="534">
        <v>6</v>
      </c>
      <c r="AD261" s="534">
        <v>5</v>
      </c>
      <c r="AE261" s="534">
        <v>0</v>
      </c>
      <c r="AF261" s="534">
        <v>0</v>
      </c>
      <c r="AG261" s="534">
        <v>0</v>
      </c>
      <c r="AH261" s="534"/>
      <c r="AI261" s="534">
        <v>46</v>
      </c>
      <c r="AJ261" s="534">
        <v>18</v>
      </c>
      <c r="AK261" s="534">
        <v>11</v>
      </c>
      <c r="AL261" s="534">
        <v>13</v>
      </c>
      <c r="AM261" s="534">
        <v>4</v>
      </c>
      <c r="AN261" s="534">
        <v>0</v>
      </c>
      <c r="AO261" s="534"/>
      <c r="AP261" s="534">
        <v>19</v>
      </c>
      <c r="AQ261" s="534">
        <v>10</v>
      </c>
      <c r="AR261" s="534">
        <v>5</v>
      </c>
      <c r="AS261" s="534">
        <v>3</v>
      </c>
      <c r="AT261" s="534">
        <v>1</v>
      </c>
      <c r="AU261" s="534">
        <v>0</v>
      </c>
      <c r="AV261" s="558"/>
    </row>
    <row r="262" spans="1:48" ht="14.25" customHeight="1" x14ac:dyDescent="0.25">
      <c r="A262" s="521" t="s">
        <v>787</v>
      </c>
      <c r="B262" s="521" t="s">
        <v>788</v>
      </c>
      <c r="C262" s="560" t="s">
        <v>304</v>
      </c>
      <c r="D262" s="560" t="s">
        <v>303</v>
      </c>
      <c r="E262" s="533">
        <v>45</v>
      </c>
      <c r="F262" s="533"/>
      <c r="G262" s="534">
        <v>4</v>
      </c>
      <c r="H262" s="534" t="s">
        <v>289</v>
      </c>
      <c r="I262" s="534" t="s">
        <v>289</v>
      </c>
      <c r="J262" s="534" t="s">
        <v>289</v>
      </c>
      <c r="K262" s="534" t="s">
        <v>289</v>
      </c>
      <c r="L262" s="534" t="s">
        <v>289</v>
      </c>
      <c r="M262" s="534"/>
      <c r="N262" s="534">
        <v>2</v>
      </c>
      <c r="O262" s="534">
        <v>2</v>
      </c>
      <c r="P262" s="534">
        <v>0</v>
      </c>
      <c r="Q262" s="534">
        <v>0</v>
      </c>
      <c r="R262" s="534">
        <v>0</v>
      </c>
      <c r="S262" s="534">
        <v>0</v>
      </c>
      <c r="T262" s="534"/>
      <c r="U262" s="534">
        <v>0</v>
      </c>
      <c r="V262" s="534">
        <v>0</v>
      </c>
      <c r="W262" s="534">
        <v>0</v>
      </c>
      <c r="X262" s="534">
        <v>0</v>
      </c>
      <c r="Y262" s="534">
        <v>0</v>
      </c>
      <c r="Z262" s="534">
        <v>0</v>
      </c>
      <c r="AA262" s="534"/>
      <c r="AB262" s="534">
        <v>0</v>
      </c>
      <c r="AC262" s="534">
        <v>0</v>
      </c>
      <c r="AD262" s="534">
        <v>0</v>
      </c>
      <c r="AE262" s="534">
        <v>0</v>
      </c>
      <c r="AF262" s="534">
        <v>0</v>
      </c>
      <c r="AG262" s="534">
        <v>0</v>
      </c>
      <c r="AH262" s="534"/>
      <c r="AI262" s="534">
        <v>39</v>
      </c>
      <c r="AJ262" s="534">
        <v>18</v>
      </c>
      <c r="AK262" s="534">
        <v>7</v>
      </c>
      <c r="AL262" s="534">
        <v>12</v>
      </c>
      <c r="AM262" s="534">
        <v>2</v>
      </c>
      <c r="AN262" s="534">
        <v>0</v>
      </c>
      <c r="AO262" s="534"/>
      <c r="AP262" s="534">
        <v>0</v>
      </c>
      <c r="AQ262" s="534">
        <v>0</v>
      </c>
      <c r="AR262" s="534">
        <v>0</v>
      </c>
      <c r="AS262" s="534">
        <v>0</v>
      </c>
      <c r="AT262" s="534">
        <v>0</v>
      </c>
      <c r="AU262" s="534">
        <v>0</v>
      </c>
      <c r="AV262" s="558"/>
    </row>
    <row r="263" spans="1:48" ht="14.25" customHeight="1" x14ac:dyDescent="0.25">
      <c r="A263" s="521" t="s">
        <v>789</v>
      </c>
      <c r="B263" s="521" t="s">
        <v>790</v>
      </c>
      <c r="C263" s="560" t="s">
        <v>288</v>
      </c>
      <c r="D263" s="560" t="s">
        <v>287</v>
      </c>
      <c r="E263" s="533">
        <v>1086</v>
      </c>
      <c r="F263" s="533"/>
      <c r="G263" s="534">
        <v>45</v>
      </c>
      <c r="H263" s="534">
        <v>20</v>
      </c>
      <c r="I263" s="534">
        <v>9</v>
      </c>
      <c r="J263" s="534">
        <v>9</v>
      </c>
      <c r="K263" s="534">
        <v>6</v>
      </c>
      <c r="L263" s="534">
        <v>1</v>
      </c>
      <c r="M263" s="534"/>
      <c r="N263" s="534">
        <v>517</v>
      </c>
      <c r="O263" s="534">
        <v>160</v>
      </c>
      <c r="P263" s="534">
        <v>107</v>
      </c>
      <c r="Q263" s="534">
        <v>187</v>
      </c>
      <c r="R263" s="534">
        <v>60</v>
      </c>
      <c r="S263" s="534">
        <v>3</v>
      </c>
      <c r="T263" s="534"/>
      <c r="U263" s="534">
        <v>0</v>
      </c>
      <c r="V263" s="534">
        <v>0</v>
      </c>
      <c r="W263" s="534">
        <v>0</v>
      </c>
      <c r="X263" s="534">
        <v>0</v>
      </c>
      <c r="Y263" s="534">
        <v>0</v>
      </c>
      <c r="Z263" s="534">
        <v>0</v>
      </c>
      <c r="AA263" s="534"/>
      <c r="AB263" s="534">
        <v>64</v>
      </c>
      <c r="AC263" s="534">
        <v>0</v>
      </c>
      <c r="AD263" s="534">
        <v>0</v>
      </c>
      <c r="AE263" s="534">
        <v>4</v>
      </c>
      <c r="AF263" s="534">
        <v>46</v>
      </c>
      <c r="AG263" s="534">
        <v>14</v>
      </c>
      <c r="AH263" s="534"/>
      <c r="AI263" s="534">
        <v>424</v>
      </c>
      <c r="AJ263" s="534">
        <v>2</v>
      </c>
      <c r="AK263" s="534">
        <v>6</v>
      </c>
      <c r="AL263" s="534">
        <v>31</v>
      </c>
      <c r="AM263" s="534">
        <v>291</v>
      </c>
      <c r="AN263" s="534">
        <v>94</v>
      </c>
      <c r="AO263" s="534"/>
      <c r="AP263" s="534">
        <v>36</v>
      </c>
      <c r="AQ263" s="534">
        <v>6</v>
      </c>
      <c r="AR263" s="534">
        <v>12</v>
      </c>
      <c r="AS263" s="534">
        <v>15</v>
      </c>
      <c r="AT263" s="534">
        <v>3</v>
      </c>
      <c r="AU263" s="534">
        <v>0</v>
      </c>
      <c r="AV263" s="558"/>
    </row>
    <row r="264" spans="1:48" ht="14.25" customHeight="1" x14ac:dyDescent="0.25">
      <c r="A264" s="521" t="s">
        <v>791</v>
      </c>
      <c r="B264" s="521" t="s">
        <v>792</v>
      </c>
      <c r="C264" s="560" t="s">
        <v>304</v>
      </c>
      <c r="D264" s="560" t="s">
        <v>303</v>
      </c>
      <c r="E264" s="533">
        <v>292</v>
      </c>
      <c r="F264" s="533"/>
      <c r="G264" s="534">
        <v>21</v>
      </c>
      <c r="H264" s="534">
        <v>10</v>
      </c>
      <c r="I264" s="534">
        <v>4</v>
      </c>
      <c r="J264" s="534">
        <v>5</v>
      </c>
      <c r="K264" s="534">
        <v>2</v>
      </c>
      <c r="L264" s="534">
        <v>0</v>
      </c>
      <c r="M264" s="534"/>
      <c r="N264" s="534">
        <v>136</v>
      </c>
      <c r="O264" s="534">
        <v>62</v>
      </c>
      <c r="P264" s="534">
        <v>11</v>
      </c>
      <c r="Q264" s="534">
        <v>25</v>
      </c>
      <c r="R264" s="534">
        <v>31</v>
      </c>
      <c r="S264" s="534">
        <v>7</v>
      </c>
      <c r="T264" s="534"/>
      <c r="U264" s="534">
        <v>8</v>
      </c>
      <c r="V264" s="534">
        <v>5</v>
      </c>
      <c r="W264" s="534">
        <v>1</v>
      </c>
      <c r="X264" s="534">
        <v>1</v>
      </c>
      <c r="Y264" s="534">
        <v>1</v>
      </c>
      <c r="Z264" s="534">
        <v>0</v>
      </c>
      <c r="AA264" s="534"/>
      <c r="AB264" s="534">
        <v>0</v>
      </c>
      <c r="AC264" s="534">
        <v>0</v>
      </c>
      <c r="AD264" s="534">
        <v>0</v>
      </c>
      <c r="AE264" s="534">
        <v>0</v>
      </c>
      <c r="AF264" s="534">
        <v>0</v>
      </c>
      <c r="AG264" s="534">
        <v>0</v>
      </c>
      <c r="AH264" s="534"/>
      <c r="AI264" s="534">
        <v>127</v>
      </c>
      <c r="AJ264" s="534">
        <v>26</v>
      </c>
      <c r="AK264" s="534">
        <v>28</v>
      </c>
      <c r="AL264" s="534">
        <v>53</v>
      </c>
      <c r="AM264" s="534">
        <v>19</v>
      </c>
      <c r="AN264" s="534">
        <v>1</v>
      </c>
      <c r="AO264" s="534"/>
      <c r="AP264" s="534">
        <v>0</v>
      </c>
      <c r="AQ264" s="534">
        <v>0</v>
      </c>
      <c r="AR264" s="534">
        <v>0</v>
      </c>
      <c r="AS264" s="534">
        <v>0</v>
      </c>
      <c r="AT264" s="534">
        <v>0</v>
      </c>
      <c r="AU264" s="534">
        <v>0</v>
      </c>
      <c r="AV264" s="558"/>
    </row>
    <row r="265" spans="1:48" ht="14.25" customHeight="1" x14ac:dyDescent="0.25">
      <c r="A265" s="521" t="s">
        <v>793</v>
      </c>
      <c r="B265" s="521" t="s">
        <v>794</v>
      </c>
      <c r="C265" s="560" t="s">
        <v>306</v>
      </c>
      <c r="D265" s="560" t="s">
        <v>305</v>
      </c>
      <c r="E265" s="533">
        <v>337</v>
      </c>
      <c r="F265" s="533"/>
      <c r="G265" s="534">
        <v>18</v>
      </c>
      <c r="H265" s="534">
        <v>18</v>
      </c>
      <c r="I265" s="534">
        <v>0</v>
      </c>
      <c r="J265" s="534">
        <v>0</v>
      </c>
      <c r="K265" s="534">
        <v>0</v>
      </c>
      <c r="L265" s="534">
        <v>0</v>
      </c>
      <c r="M265" s="534"/>
      <c r="N265" s="534">
        <v>39</v>
      </c>
      <c r="O265" s="534">
        <v>35</v>
      </c>
      <c r="P265" s="534">
        <v>1</v>
      </c>
      <c r="Q265" s="534">
        <v>3</v>
      </c>
      <c r="R265" s="534">
        <v>0</v>
      </c>
      <c r="S265" s="534">
        <v>0</v>
      </c>
      <c r="T265" s="534"/>
      <c r="U265" s="534">
        <v>39</v>
      </c>
      <c r="V265" s="534">
        <v>4</v>
      </c>
      <c r="W265" s="534">
        <v>8</v>
      </c>
      <c r="X265" s="534">
        <v>17</v>
      </c>
      <c r="Y265" s="534">
        <v>10</v>
      </c>
      <c r="Z265" s="534">
        <v>0</v>
      </c>
      <c r="AA265" s="534"/>
      <c r="AB265" s="534">
        <v>171</v>
      </c>
      <c r="AC265" s="534">
        <v>35</v>
      </c>
      <c r="AD265" s="534">
        <v>41</v>
      </c>
      <c r="AE265" s="534">
        <v>63</v>
      </c>
      <c r="AF265" s="534">
        <v>32</v>
      </c>
      <c r="AG265" s="534">
        <v>0</v>
      </c>
      <c r="AH265" s="534"/>
      <c r="AI265" s="534">
        <v>61</v>
      </c>
      <c r="AJ265" s="534">
        <v>8</v>
      </c>
      <c r="AK265" s="534">
        <v>6</v>
      </c>
      <c r="AL265" s="534">
        <v>26</v>
      </c>
      <c r="AM265" s="534">
        <v>20</v>
      </c>
      <c r="AN265" s="534">
        <v>1</v>
      </c>
      <c r="AO265" s="534"/>
      <c r="AP265" s="534">
        <v>9</v>
      </c>
      <c r="AQ265" s="534">
        <v>0</v>
      </c>
      <c r="AR265" s="534">
        <v>1</v>
      </c>
      <c r="AS265" s="534">
        <v>6</v>
      </c>
      <c r="AT265" s="534">
        <v>2</v>
      </c>
      <c r="AU265" s="534">
        <v>0</v>
      </c>
      <c r="AV265" s="558"/>
    </row>
    <row r="266" spans="1:48" ht="14.25" customHeight="1" x14ac:dyDescent="0.25">
      <c r="A266" s="521" t="s">
        <v>795</v>
      </c>
      <c r="B266" s="521" t="s">
        <v>796</v>
      </c>
      <c r="C266" s="560" t="s">
        <v>294</v>
      </c>
      <c r="D266" s="560" t="s">
        <v>293</v>
      </c>
      <c r="E266" s="533">
        <v>380</v>
      </c>
      <c r="F266" s="533"/>
      <c r="G266" s="534">
        <v>162</v>
      </c>
      <c r="H266" s="534">
        <v>115</v>
      </c>
      <c r="I266" s="534">
        <v>29</v>
      </c>
      <c r="J266" s="534">
        <v>18</v>
      </c>
      <c r="K266" s="534">
        <v>0</v>
      </c>
      <c r="L266" s="534">
        <v>0</v>
      </c>
      <c r="M266" s="534"/>
      <c r="N266" s="534">
        <v>126</v>
      </c>
      <c r="O266" s="534">
        <v>68</v>
      </c>
      <c r="P266" s="534">
        <v>38</v>
      </c>
      <c r="Q266" s="534">
        <v>17</v>
      </c>
      <c r="R266" s="534">
        <v>3</v>
      </c>
      <c r="S266" s="534">
        <v>0</v>
      </c>
      <c r="T266" s="534"/>
      <c r="U266" s="534">
        <v>20</v>
      </c>
      <c r="V266" s="534">
        <v>13</v>
      </c>
      <c r="W266" s="534">
        <v>4</v>
      </c>
      <c r="X266" s="534">
        <v>3</v>
      </c>
      <c r="Y266" s="534">
        <v>0</v>
      </c>
      <c r="Z266" s="534">
        <v>0</v>
      </c>
      <c r="AA266" s="534"/>
      <c r="AB266" s="534">
        <v>2</v>
      </c>
      <c r="AC266" s="534">
        <v>1</v>
      </c>
      <c r="AD266" s="534">
        <v>1</v>
      </c>
      <c r="AE266" s="534">
        <v>0</v>
      </c>
      <c r="AF266" s="534">
        <v>0</v>
      </c>
      <c r="AG266" s="534">
        <v>0</v>
      </c>
      <c r="AH266" s="534"/>
      <c r="AI266" s="534">
        <v>65</v>
      </c>
      <c r="AJ266" s="534">
        <v>29</v>
      </c>
      <c r="AK266" s="534">
        <v>13</v>
      </c>
      <c r="AL266" s="534">
        <v>21</v>
      </c>
      <c r="AM266" s="534">
        <v>2</v>
      </c>
      <c r="AN266" s="534">
        <v>0</v>
      </c>
      <c r="AO266" s="534"/>
      <c r="AP266" s="534">
        <v>5</v>
      </c>
      <c r="AQ266" s="534">
        <v>2</v>
      </c>
      <c r="AR266" s="534">
        <v>3</v>
      </c>
      <c r="AS266" s="534">
        <v>0</v>
      </c>
      <c r="AT266" s="534">
        <v>0</v>
      </c>
      <c r="AU266" s="534">
        <v>0</v>
      </c>
      <c r="AV266" s="558"/>
    </row>
    <row r="267" spans="1:48" ht="14.25" customHeight="1" x14ac:dyDescent="0.25">
      <c r="A267" s="521" t="s">
        <v>797</v>
      </c>
      <c r="B267" s="521" t="s">
        <v>798</v>
      </c>
      <c r="C267" s="560" t="s">
        <v>300</v>
      </c>
      <c r="D267" s="560" t="s">
        <v>299</v>
      </c>
      <c r="E267" s="533">
        <v>29</v>
      </c>
      <c r="F267" s="533"/>
      <c r="G267" s="534">
        <v>5</v>
      </c>
      <c r="H267" s="534">
        <v>4</v>
      </c>
      <c r="I267" s="534">
        <v>1</v>
      </c>
      <c r="J267" s="534">
        <v>0</v>
      </c>
      <c r="K267" s="534">
        <v>0</v>
      </c>
      <c r="L267" s="534">
        <v>0</v>
      </c>
      <c r="M267" s="534"/>
      <c r="N267" s="534">
        <v>2</v>
      </c>
      <c r="O267" s="534">
        <v>2</v>
      </c>
      <c r="P267" s="534">
        <v>0</v>
      </c>
      <c r="Q267" s="534">
        <v>0</v>
      </c>
      <c r="R267" s="534">
        <v>0</v>
      </c>
      <c r="S267" s="534">
        <v>0</v>
      </c>
      <c r="T267" s="534"/>
      <c r="U267" s="534">
        <v>0</v>
      </c>
      <c r="V267" s="534">
        <v>0</v>
      </c>
      <c r="W267" s="534">
        <v>0</v>
      </c>
      <c r="X267" s="534">
        <v>0</v>
      </c>
      <c r="Y267" s="534">
        <v>0</v>
      </c>
      <c r="Z267" s="534">
        <v>0</v>
      </c>
      <c r="AA267" s="534"/>
      <c r="AB267" s="534">
        <v>0</v>
      </c>
      <c r="AC267" s="534">
        <v>0</v>
      </c>
      <c r="AD267" s="534">
        <v>0</v>
      </c>
      <c r="AE267" s="534">
        <v>0</v>
      </c>
      <c r="AF267" s="534">
        <v>0</v>
      </c>
      <c r="AG267" s="534">
        <v>0</v>
      </c>
      <c r="AH267" s="534"/>
      <c r="AI267" s="534">
        <v>21</v>
      </c>
      <c r="AJ267" s="534">
        <v>11</v>
      </c>
      <c r="AK267" s="534">
        <v>5</v>
      </c>
      <c r="AL267" s="534">
        <v>2</v>
      </c>
      <c r="AM267" s="534">
        <v>3</v>
      </c>
      <c r="AN267" s="534">
        <v>0</v>
      </c>
      <c r="AO267" s="534"/>
      <c r="AP267" s="534">
        <v>1</v>
      </c>
      <c r="AQ267" s="534">
        <v>1</v>
      </c>
      <c r="AR267" s="534">
        <v>0</v>
      </c>
      <c r="AS267" s="534">
        <v>0</v>
      </c>
      <c r="AT267" s="534">
        <v>0</v>
      </c>
      <c r="AU267" s="534">
        <v>0</v>
      </c>
      <c r="AV267" s="558"/>
    </row>
    <row r="268" spans="1:48" ht="14.25" customHeight="1" x14ac:dyDescent="0.25">
      <c r="A268" s="521" t="s">
        <v>799</v>
      </c>
      <c r="B268" s="521" t="s">
        <v>800</v>
      </c>
      <c r="C268" s="560" t="s">
        <v>304</v>
      </c>
      <c r="D268" s="560" t="s">
        <v>303</v>
      </c>
      <c r="E268" s="533">
        <v>50</v>
      </c>
      <c r="F268" s="533"/>
      <c r="G268" s="534">
        <v>2</v>
      </c>
      <c r="H268" s="534" t="s">
        <v>289</v>
      </c>
      <c r="I268" s="534" t="s">
        <v>289</v>
      </c>
      <c r="J268" s="534" t="s">
        <v>289</v>
      </c>
      <c r="K268" s="534" t="s">
        <v>289</v>
      </c>
      <c r="L268" s="534" t="s">
        <v>289</v>
      </c>
      <c r="M268" s="534"/>
      <c r="N268" s="534">
        <v>5</v>
      </c>
      <c r="O268" s="534">
        <v>5</v>
      </c>
      <c r="P268" s="534">
        <v>0</v>
      </c>
      <c r="Q268" s="534">
        <v>0</v>
      </c>
      <c r="R268" s="534">
        <v>0</v>
      </c>
      <c r="S268" s="534">
        <v>0</v>
      </c>
      <c r="T268" s="534"/>
      <c r="U268" s="534">
        <v>11</v>
      </c>
      <c r="V268" s="534">
        <v>11</v>
      </c>
      <c r="W268" s="534">
        <v>0</v>
      </c>
      <c r="X268" s="534">
        <v>0</v>
      </c>
      <c r="Y268" s="534">
        <v>0</v>
      </c>
      <c r="Z268" s="534">
        <v>0</v>
      </c>
      <c r="AA268" s="534"/>
      <c r="AB268" s="534">
        <v>0</v>
      </c>
      <c r="AC268" s="534">
        <v>0</v>
      </c>
      <c r="AD268" s="534">
        <v>0</v>
      </c>
      <c r="AE268" s="534">
        <v>0</v>
      </c>
      <c r="AF268" s="534">
        <v>0</v>
      </c>
      <c r="AG268" s="534">
        <v>0</v>
      </c>
      <c r="AH268" s="534"/>
      <c r="AI268" s="534">
        <v>30</v>
      </c>
      <c r="AJ268" s="534">
        <v>2</v>
      </c>
      <c r="AK268" s="534">
        <v>3</v>
      </c>
      <c r="AL268" s="534">
        <v>9</v>
      </c>
      <c r="AM268" s="534">
        <v>16</v>
      </c>
      <c r="AN268" s="534">
        <v>0</v>
      </c>
      <c r="AO268" s="534"/>
      <c r="AP268" s="534">
        <v>2</v>
      </c>
      <c r="AQ268" s="534">
        <v>1</v>
      </c>
      <c r="AR268" s="534">
        <v>1</v>
      </c>
      <c r="AS268" s="534">
        <v>0</v>
      </c>
      <c r="AT268" s="534">
        <v>0</v>
      </c>
      <c r="AU268" s="534">
        <v>0</v>
      </c>
      <c r="AV268" s="558"/>
    </row>
    <row r="269" spans="1:48" ht="14.25" customHeight="1" x14ac:dyDescent="0.25">
      <c r="A269" s="521" t="s">
        <v>801</v>
      </c>
      <c r="B269" s="521" t="s">
        <v>802</v>
      </c>
      <c r="C269" s="560" t="s">
        <v>306</v>
      </c>
      <c r="D269" s="560" t="s">
        <v>305</v>
      </c>
      <c r="E269" s="533">
        <v>85</v>
      </c>
      <c r="F269" s="533"/>
      <c r="G269" s="534">
        <v>26</v>
      </c>
      <c r="H269" s="534">
        <v>19</v>
      </c>
      <c r="I269" s="534">
        <v>6</v>
      </c>
      <c r="J269" s="534">
        <v>1</v>
      </c>
      <c r="K269" s="534">
        <v>0</v>
      </c>
      <c r="L269" s="534">
        <v>0</v>
      </c>
      <c r="M269" s="534"/>
      <c r="N269" s="534">
        <v>4</v>
      </c>
      <c r="O269" s="534">
        <v>1</v>
      </c>
      <c r="P269" s="534">
        <v>2</v>
      </c>
      <c r="Q269" s="534">
        <v>1</v>
      </c>
      <c r="R269" s="534">
        <v>0</v>
      </c>
      <c r="S269" s="534">
        <v>0</v>
      </c>
      <c r="T269" s="534"/>
      <c r="U269" s="534">
        <v>13</v>
      </c>
      <c r="V269" s="534">
        <v>11</v>
      </c>
      <c r="W269" s="534">
        <v>1</v>
      </c>
      <c r="X269" s="534">
        <v>1</v>
      </c>
      <c r="Y269" s="534">
        <v>0</v>
      </c>
      <c r="Z269" s="534">
        <v>0</v>
      </c>
      <c r="AA269" s="534"/>
      <c r="AB269" s="534">
        <v>25</v>
      </c>
      <c r="AC269" s="534">
        <v>9</v>
      </c>
      <c r="AD269" s="534">
        <v>4</v>
      </c>
      <c r="AE269" s="534">
        <v>6</v>
      </c>
      <c r="AF269" s="534">
        <v>3</v>
      </c>
      <c r="AG269" s="534">
        <v>3</v>
      </c>
      <c r="AH269" s="534"/>
      <c r="AI269" s="534">
        <v>17</v>
      </c>
      <c r="AJ269" s="534">
        <v>1</v>
      </c>
      <c r="AK269" s="534">
        <v>2</v>
      </c>
      <c r="AL269" s="534">
        <v>13</v>
      </c>
      <c r="AM269" s="534">
        <v>1</v>
      </c>
      <c r="AN269" s="534">
        <v>0</v>
      </c>
      <c r="AO269" s="534"/>
      <c r="AP269" s="534">
        <v>0</v>
      </c>
      <c r="AQ269" s="534">
        <v>0</v>
      </c>
      <c r="AR269" s="534">
        <v>0</v>
      </c>
      <c r="AS269" s="534">
        <v>0</v>
      </c>
      <c r="AT269" s="534">
        <v>0</v>
      </c>
      <c r="AU269" s="534">
        <v>0</v>
      </c>
      <c r="AV269" s="558"/>
    </row>
    <row r="270" spans="1:48" ht="14.25" customHeight="1" x14ac:dyDescent="0.25">
      <c r="A270" s="521" t="s">
        <v>803</v>
      </c>
      <c r="B270" s="521" t="s">
        <v>804</v>
      </c>
      <c r="C270" s="560" t="s">
        <v>300</v>
      </c>
      <c r="D270" s="560" t="s">
        <v>299</v>
      </c>
      <c r="E270" s="533">
        <v>78</v>
      </c>
      <c r="F270" s="533"/>
      <c r="G270" s="534">
        <v>3</v>
      </c>
      <c r="H270" s="534" t="s">
        <v>289</v>
      </c>
      <c r="I270" s="534" t="s">
        <v>289</v>
      </c>
      <c r="J270" s="534" t="s">
        <v>289</v>
      </c>
      <c r="K270" s="534" t="s">
        <v>289</v>
      </c>
      <c r="L270" s="534" t="s">
        <v>289</v>
      </c>
      <c r="M270" s="534"/>
      <c r="N270" s="534">
        <v>0</v>
      </c>
      <c r="O270" s="534">
        <v>0</v>
      </c>
      <c r="P270" s="534">
        <v>0</v>
      </c>
      <c r="Q270" s="534">
        <v>0</v>
      </c>
      <c r="R270" s="534">
        <v>0</v>
      </c>
      <c r="S270" s="534">
        <v>0</v>
      </c>
      <c r="T270" s="534"/>
      <c r="U270" s="534">
        <v>1</v>
      </c>
      <c r="V270" s="534">
        <v>1</v>
      </c>
      <c r="W270" s="534">
        <v>0</v>
      </c>
      <c r="X270" s="534">
        <v>0</v>
      </c>
      <c r="Y270" s="534">
        <v>0</v>
      </c>
      <c r="Z270" s="534">
        <v>0</v>
      </c>
      <c r="AA270" s="534"/>
      <c r="AB270" s="534">
        <v>1</v>
      </c>
      <c r="AC270" s="534">
        <v>0</v>
      </c>
      <c r="AD270" s="534">
        <v>0</v>
      </c>
      <c r="AE270" s="534">
        <v>0</v>
      </c>
      <c r="AF270" s="534">
        <v>0</v>
      </c>
      <c r="AG270" s="534">
        <v>1</v>
      </c>
      <c r="AH270" s="534"/>
      <c r="AI270" s="534">
        <v>64</v>
      </c>
      <c r="AJ270" s="534">
        <v>54</v>
      </c>
      <c r="AK270" s="534">
        <v>4</v>
      </c>
      <c r="AL270" s="534">
        <v>1</v>
      </c>
      <c r="AM270" s="534">
        <v>0</v>
      </c>
      <c r="AN270" s="534">
        <v>5</v>
      </c>
      <c r="AO270" s="534"/>
      <c r="AP270" s="534">
        <v>9</v>
      </c>
      <c r="AQ270" s="534">
        <v>6</v>
      </c>
      <c r="AR270" s="534">
        <v>1</v>
      </c>
      <c r="AS270" s="534">
        <v>2</v>
      </c>
      <c r="AT270" s="534">
        <v>0</v>
      </c>
      <c r="AU270" s="534">
        <v>0</v>
      </c>
      <c r="AV270" s="558"/>
    </row>
    <row r="271" spans="1:48" ht="14.25" customHeight="1" x14ac:dyDescent="0.25">
      <c r="A271" s="521" t="s">
        <v>805</v>
      </c>
      <c r="B271" s="521" t="s">
        <v>806</v>
      </c>
      <c r="C271" s="560" t="s">
        <v>302</v>
      </c>
      <c r="D271" s="560" t="s">
        <v>301</v>
      </c>
      <c r="E271" s="533">
        <v>200</v>
      </c>
      <c r="F271" s="533"/>
      <c r="G271" s="534">
        <v>62</v>
      </c>
      <c r="H271" s="534">
        <v>47</v>
      </c>
      <c r="I271" s="534">
        <v>13</v>
      </c>
      <c r="J271" s="534">
        <v>2</v>
      </c>
      <c r="K271" s="534">
        <v>0</v>
      </c>
      <c r="L271" s="534">
        <v>0</v>
      </c>
      <c r="M271" s="534"/>
      <c r="N271" s="534">
        <v>52</v>
      </c>
      <c r="O271" s="534">
        <v>40</v>
      </c>
      <c r="P271" s="534">
        <v>11</v>
      </c>
      <c r="Q271" s="534">
        <v>1</v>
      </c>
      <c r="R271" s="534">
        <v>0</v>
      </c>
      <c r="S271" s="534">
        <v>0</v>
      </c>
      <c r="T271" s="534"/>
      <c r="U271" s="534">
        <v>23</v>
      </c>
      <c r="V271" s="534">
        <v>21</v>
      </c>
      <c r="W271" s="534">
        <v>1</v>
      </c>
      <c r="X271" s="534">
        <v>1</v>
      </c>
      <c r="Y271" s="534">
        <v>0</v>
      </c>
      <c r="Z271" s="534">
        <v>0</v>
      </c>
      <c r="AA271" s="534"/>
      <c r="AB271" s="534">
        <v>0</v>
      </c>
      <c r="AC271" s="534">
        <v>0</v>
      </c>
      <c r="AD271" s="534">
        <v>0</v>
      </c>
      <c r="AE271" s="534">
        <v>0</v>
      </c>
      <c r="AF271" s="534">
        <v>0</v>
      </c>
      <c r="AG271" s="534">
        <v>0</v>
      </c>
      <c r="AH271" s="534"/>
      <c r="AI271" s="534">
        <v>63</v>
      </c>
      <c r="AJ271" s="534">
        <v>5</v>
      </c>
      <c r="AK271" s="534">
        <v>9</v>
      </c>
      <c r="AL271" s="534">
        <v>20</v>
      </c>
      <c r="AM271" s="534">
        <v>12</v>
      </c>
      <c r="AN271" s="534">
        <v>17</v>
      </c>
      <c r="AO271" s="534"/>
      <c r="AP271" s="534">
        <v>0</v>
      </c>
      <c r="AQ271" s="534">
        <v>0</v>
      </c>
      <c r="AR271" s="534">
        <v>0</v>
      </c>
      <c r="AS271" s="534">
        <v>0</v>
      </c>
      <c r="AT271" s="534">
        <v>0</v>
      </c>
      <c r="AU271" s="534">
        <v>0</v>
      </c>
      <c r="AV271" s="558"/>
    </row>
    <row r="272" spans="1:48" ht="14.25" customHeight="1" x14ac:dyDescent="0.25">
      <c r="A272" s="521" t="s">
        <v>807</v>
      </c>
      <c r="B272" s="521" t="s">
        <v>808</v>
      </c>
      <c r="C272" s="560" t="s">
        <v>304</v>
      </c>
      <c r="D272" s="560" t="s">
        <v>303</v>
      </c>
      <c r="E272" s="533">
        <v>205</v>
      </c>
      <c r="F272" s="533"/>
      <c r="G272" s="534">
        <v>45</v>
      </c>
      <c r="H272" s="534">
        <v>37</v>
      </c>
      <c r="I272" s="534">
        <v>8</v>
      </c>
      <c r="J272" s="534">
        <v>0</v>
      </c>
      <c r="K272" s="534">
        <v>0</v>
      </c>
      <c r="L272" s="534">
        <v>0</v>
      </c>
      <c r="M272" s="534"/>
      <c r="N272" s="534">
        <v>15</v>
      </c>
      <c r="O272" s="534">
        <v>12</v>
      </c>
      <c r="P272" s="534">
        <v>2</v>
      </c>
      <c r="Q272" s="534">
        <v>0</v>
      </c>
      <c r="R272" s="534">
        <v>1</v>
      </c>
      <c r="S272" s="534">
        <v>0</v>
      </c>
      <c r="T272" s="534"/>
      <c r="U272" s="534">
        <v>9</v>
      </c>
      <c r="V272" s="534">
        <v>3</v>
      </c>
      <c r="W272" s="534">
        <v>4</v>
      </c>
      <c r="X272" s="534">
        <v>1</v>
      </c>
      <c r="Y272" s="534">
        <v>0</v>
      </c>
      <c r="Z272" s="534">
        <v>1</v>
      </c>
      <c r="AA272" s="534"/>
      <c r="AB272" s="534">
        <v>10</v>
      </c>
      <c r="AC272" s="534">
        <v>8</v>
      </c>
      <c r="AD272" s="534">
        <v>1</v>
      </c>
      <c r="AE272" s="534">
        <v>0</v>
      </c>
      <c r="AF272" s="534">
        <v>1</v>
      </c>
      <c r="AG272" s="534">
        <v>0</v>
      </c>
      <c r="AH272" s="534"/>
      <c r="AI272" s="534">
        <v>126</v>
      </c>
      <c r="AJ272" s="534">
        <v>8</v>
      </c>
      <c r="AK272" s="534">
        <v>20</v>
      </c>
      <c r="AL272" s="534">
        <v>44</v>
      </c>
      <c r="AM272" s="534">
        <v>51</v>
      </c>
      <c r="AN272" s="534">
        <v>3</v>
      </c>
      <c r="AO272" s="534"/>
      <c r="AP272" s="534">
        <v>0</v>
      </c>
      <c r="AQ272" s="534">
        <v>0</v>
      </c>
      <c r="AR272" s="534">
        <v>0</v>
      </c>
      <c r="AS272" s="534">
        <v>0</v>
      </c>
      <c r="AT272" s="534">
        <v>0</v>
      </c>
      <c r="AU272" s="534">
        <v>0</v>
      </c>
      <c r="AV272" s="558"/>
    </row>
    <row r="273" spans="1:48" ht="14.25" customHeight="1" x14ac:dyDescent="0.25">
      <c r="A273" s="521" t="s">
        <v>809</v>
      </c>
      <c r="B273" s="521" t="s">
        <v>810</v>
      </c>
      <c r="C273" s="560" t="s">
        <v>306</v>
      </c>
      <c r="D273" s="560" t="s">
        <v>305</v>
      </c>
      <c r="E273" s="533">
        <v>28</v>
      </c>
      <c r="F273" s="533"/>
      <c r="G273" s="534">
        <v>10</v>
      </c>
      <c r="H273" s="534">
        <v>9</v>
      </c>
      <c r="I273" s="534">
        <v>1</v>
      </c>
      <c r="J273" s="534">
        <v>0</v>
      </c>
      <c r="K273" s="534">
        <v>0</v>
      </c>
      <c r="L273" s="534">
        <v>0</v>
      </c>
      <c r="M273" s="534"/>
      <c r="N273" s="534">
        <v>4</v>
      </c>
      <c r="O273" s="534">
        <v>2</v>
      </c>
      <c r="P273" s="534">
        <v>2</v>
      </c>
      <c r="Q273" s="534">
        <v>0</v>
      </c>
      <c r="R273" s="534">
        <v>0</v>
      </c>
      <c r="S273" s="534">
        <v>0</v>
      </c>
      <c r="T273" s="534"/>
      <c r="U273" s="534">
        <v>1</v>
      </c>
      <c r="V273" s="534">
        <v>0</v>
      </c>
      <c r="W273" s="534">
        <v>1</v>
      </c>
      <c r="X273" s="534">
        <v>0</v>
      </c>
      <c r="Y273" s="534">
        <v>0</v>
      </c>
      <c r="Z273" s="534">
        <v>0</v>
      </c>
      <c r="AA273" s="534"/>
      <c r="AB273" s="534">
        <v>1</v>
      </c>
      <c r="AC273" s="534">
        <v>1</v>
      </c>
      <c r="AD273" s="534">
        <v>0</v>
      </c>
      <c r="AE273" s="534">
        <v>0</v>
      </c>
      <c r="AF273" s="534">
        <v>0</v>
      </c>
      <c r="AG273" s="534">
        <v>0</v>
      </c>
      <c r="AH273" s="534"/>
      <c r="AI273" s="534">
        <v>6</v>
      </c>
      <c r="AJ273" s="534">
        <v>3</v>
      </c>
      <c r="AK273" s="534">
        <v>2</v>
      </c>
      <c r="AL273" s="534">
        <v>1</v>
      </c>
      <c r="AM273" s="534">
        <v>0</v>
      </c>
      <c r="AN273" s="534">
        <v>0</v>
      </c>
      <c r="AO273" s="534"/>
      <c r="AP273" s="534">
        <v>6</v>
      </c>
      <c r="AQ273" s="534">
        <v>5</v>
      </c>
      <c r="AR273" s="534">
        <v>1</v>
      </c>
      <c r="AS273" s="534">
        <v>0</v>
      </c>
      <c r="AT273" s="534">
        <v>0</v>
      </c>
      <c r="AU273" s="534">
        <v>0</v>
      </c>
      <c r="AV273" s="558"/>
    </row>
    <row r="274" spans="1:48" ht="14.25" customHeight="1" x14ac:dyDescent="0.25">
      <c r="A274" s="521" t="s">
        <v>811</v>
      </c>
      <c r="B274" s="521" t="s">
        <v>812</v>
      </c>
      <c r="C274" s="560" t="s">
        <v>304</v>
      </c>
      <c r="D274" s="560" t="s">
        <v>303</v>
      </c>
      <c r="E274" s="533">
        <v>232</v>
      </c>
      <c r="F274" s="533"/>
      <c r="G274" s="534">
        <v>20</v>
      </c>
      <c r="H274" s="534">
        <v>10</v>
      </c>
      <c r="I274" s="534">
        <v>4</v>
      </c>
      <c r="J274" s="534">
        <v>5</v>
      </c>
      <c r="K274" s="534">
        <v>1</v>
      </c>
      <c r="L274" s="534">
        <v>0</v>
      </c>
      <c r="M274" s="534"/>
      <c r="N274" s="534">
        <v>119</v>
      </c>
      <c r="O274" s="534">
        <v>56</v>
      </c>
      <c r="P274" s="534">
        <v>33</v>
      </c>
      <c r="Q274" s="534">
        <v>24</v>
      </c>
      <c r="R274" s="534">
        <v>6</v>
      </c>
      <c r="S274" s="534">
        <v>0</v>
      </c>
      <c r="T274" s="534"/>
      <c r="U274" s="534">
        <v>0</v>
      </c>
      <c r="V274" s="534">
        <v>0</v>
      </c>
      <c r="W274" s="534">
        <v>0</v>
      </c>
      <c r="X274" s="534">
        <v>0</v>
      </c>
      <c r="Y274" s="534">
        <v>0</v>
      </c>
      <c r="Z274" s="534">
        <v>0</v>
      </c>
      <c r="AA274" s="534"/>
      <c r="AB274" s="534">
        <v>1</v>
      </c>
      <c r="AC274" s="534">
        <v>0</v>
      </c>
      <c r="AD274" s="534">
        <v>0</v>
      </c>
      <c r="AE274" s="534">
        <v>1</v>
      </c>
      <c r="AF274" s="534">
        <v>0</v>
      </c>
      <c r="AG274" s="534">
        <v>0</v>
      </c>
      <c r="AH274" s="534"/>
      <c r="AI274" s="534">
        <v>20</v>
      </c>
      <c r="AJ274" s="534">
        <v>4</v>
      </c>
      <c r="AK274" s="534">
        <v>3</v>
      </c>
      <c r="AL274" s="534">
        <v>12</v>
      </c>
      <c r="AM274" s="534">
        <v>1</v>
      </c>
      <c r="AN274" s="534">
        <v>0</v>
      </c>
      <c r="AO274" s="534"/>
      <c r="AP274" s="534">
        <v>72</v>
      </c>
      <c r="AQ274" s="534">
        <v>31</v>
      </c>
      <c r="AR274" s="534">
        <v>13</v>
      </c>
      <c r="AS274" s="534">
        <v>18</v>
      </c>
      <c r="AT274" s="534">
        <v>10</v>
      </c>
      <c r="AU274" s="534">
        <v>0</v>
      </c>
      <c r="AV274" s="558"/>
    </row>
    <row r="275" spans="1:48" ht="14.25" customHeight="1" x14ac:dyDescent="0.25">
      <c r="A275" s="521" t="s">
        <v>813</v>
      </c>
      <c r="B275" s="521" t="s">
        <v>814</v>
      </c>
      <c r="C275" s="560" t="s">
        <v>302</v>
      </c>
      <c r="D275" s="560" t="s">
        <v>301</v>
      </c>
      <c r="E275" s="533">
        <v>44</v>
      </c>
      <c r="F275" s="533"/>
      <c r="G275" s="534">
        <v>0</v>
      </c>
      <c r="H275" s="534" t="s">
        <v>289</v>
      </c>
      <c r="I275" s="534" t="s">
        <v>289</v>
      </c>
      <c r="J275" s="534" t="s">
        <v>289</v>
      </c>
      <c r="K275" s="534" t="s">
        <v>289</v>
      </c>
      <c r="L275" s="534" t="s">
        <v>289</v>
      </c>
      <c r="M275" s="534"/>
      <c r="N275" s="534">
        <v>1</v>
      </c>
      <c r="O275" s="534">
        <v>0</v>
      </c>
      <c r="P275" s="534">
        <v>0</v>
      </c>
      <c r="Q275" s="534">
        <v>0</v>
      </c>
      <c r="R275" s="534">
        <v>1</v>
      </c>
      <c r="S275" s="534">
        <v>0</v>
      </c>
      <c r="T275" s="534"/>
      <c r="U275" s="534">
        <v>0</v>
      </c>
      <c r="V275" s="534">
        <v>0</v>
      </c>
      <c r="W275" s="534">
        <v>0</v>
      </c>
      <c r="X275" s="534">
        <v>0</v>
      </c>
      <c r="Y275" s="534">
        <v>0</v>
      </c>
      <c r="Z275" s="534">
        <v>0</v>
      </c>
      <c r="AA275" s="534"/>
      <c r="AB275" s="534">
        <v>0</v>
      </c>
      <c r="AC275" s="534">
        <v>0</v>
      </c>
      <c r="AD275" s="534">
        <v>0</v>
      </c>
      <c r="AE275" s="534">
        <v>0</v>
      </c>
      <c r="AF275" s="534">
        <v>0</v>
      </c>
      <c r="AG275" s="534">
        <v>0</v>
      </c>
      <c r="AH275" s="534"/>
      <c r="AI275" s="534">
        <v>43</v>
      </c>
      <c r="AJ275" s="534">
        <v>24</v>
      </c>
      <c r="AK275" s="534">
        <v>13</v>
      </c>
      <c r="AL275" s="534">
        <v>5</v>
      </c>
      <c r="AM275" s="534">
        <v>1</v>
      </c>
      <c r="AN275" s="534">
        <v>0</v>
      </c>
      <c r="AO275" s="534"/>
      <c r="AP275" s="534">
        <v>0</v>
      </c>
      <c r="AQ275" s="534">
        <v>0</v>
      </c>
      <c r="AR275" s="534">
        <v>0</v>
      </c>
      <c r="AS275" s="534">
        <v>0</v>
      </c>
      <c r="AT275" s="534">
        <v>0</v>
      </c>
      <c r="AU275" s="534">
        <v>0</v>
      </c>
      <c r="AV275" s="558"/>
    </row>
    <row r="276" spans="1:48" ht="14.25" customHeight="1" x14ac:dyDescent="0.25">
      <c r="A276" s="521" t="s">
        <v>815</v>
      </c>
      <c r="B276" s="521" t="s">
        <v>816</v>
      </c>
      <c r="C276" s="560" t="s">
        <v>302</v>
      </c>
      <c r="D276" s="560" t="s">
        <v>301</v>
      </c>
      <c r="E276" s="533">
        <v>659</v>
      </c>
      <c r="F276" s="533"/>
      <c r="G276" s="534">
        <v>4</v>
      </c>
      <c r="H276" s="534" t="s">
        <v>289</v>
      </c>
      <c r="I276" s="534" t="s">
        <v>289</v>
      </c>
      <c r="J276" s="534" t="s">
        <v>289</v>
      </c>
      <c r="K276" s="534" t="s">
        <v>289</v>
      </c>
      <c r="L276" s="534" t="s">
        <v>289</v>
      </c>
      <c r="M276" s="534"/>
      <c r="N276" s="534">
        <v>434</v>
      </c>
      <c r="O276" s="534">
        <v>122</v>
      </c>
      <c r="P276" s="534">
        <v>124</v>
      </c>
      <c r="Q276" s="534">
        <v>145</v>
      </c>
      <c r="R276" s="534">
        <v>39</v>
      </c>
      <c r="S276" s="534">
        <v>4</v>
      </c>
      <c r="T276" s="534"/>
      <c r="U276" s="534">
        <v>23</v>
      </c>
      <c r="V276" s="534">
        <v>6</v>
      </c>
      <c r="W276" s="534">
        <v>4</v>
      </c>
      <c r="X276" s="534">
        <v>9</v>
      </c>
      <c r="Y276" s="534">
        <v>4</v>
      </c>
      <c r="Z276" s="534">
        <v>0</v>
      </c>
      <c r="AA276" s="534"/>
      <c r="AB276" s="534">
        <v>1</v>
      </c>
      <c r="AC276" s="534">
        <v>0</v>
      </c>
      <c r="AD276" s="534">
        <v>0</v>
      </c>
      <c r="AE276" s="534">
        <v>1</v>
      </c>
      <c r="AF276" s="534">
        <v>0</v>
      </c>
      <c r="AG276" s="534">
        <v>0</v>
      </c>
      <c r="AH276" s="534"/>
      <c r="AI276" s="534">
        <v>195</v>
      </c>
      <c r="AJ276" s="534">
        <v>25</v>
      </c>
      <c r="AK276" s="534">
        <v>36</v>
      </c>
      <c r="AL276" s="534">
        <v>78</v>
      </c>
      <c r="AM276" s="534">
        <v>56</v>
      </c>
      <c r="AN276" s="534">
        <v>0</v>
      </c>
      <c r="AO276" s="534"/>
      <c r="AP276" s="534">
        <v>2</v>
      </c>
      <c r="AQ276" s="534">
        <v>0</v>
      </c>
      <c r="AR276" s="534">
        <v>1</v>
      </c>
      <c r="AS276" s="534">
        <v>1</v>
      </c>
      <c r="AT276" s="534">
        <v>0</v>
      </c>
      <c r="AU276" s="534">
        <v>0</v>
      </c>
      <c r="AV276" s="558"/>
    </row>
    <row r="277" spans="1:48" ht="14.25" customHeight="1" x14ac:dyDescent="0.25">
      <c r="A277" s="521" t="s">
        <v>817</v>
      </c>
      <c r="B277" s="521" t="s">
        <v>818</v>
      </c>
      <c r="C277" s="560" t="s">
        <v>304</v>
      </c>
      <c r="D277" s="560" t="s">
        <v>303</v>
      </c>
      <c r="E277" s="533">
        <v>119</v>
      </c>
      <c r="F277" s="533"/>
      <c r="G277" s="534">
        <v>5</v>
      </c>
      <c r="H277" s="534">
        <v>5</v>
      </c>
      <c r="I277" s="534">
        <v>0</v>
      </c>
      <c r="J277" s="534">
        <v>0</v>
      </c>
      <c r="K277" s="534">
        <v>0</v>
      </c>
      <c r="L277" s="534">
        <v>0</v>
      </c>
      <c r="M277" s="534"/>
      <c r="N277" s="534">
        <v>98</v>
      </c>
      <c r="O277" s="534">
        <v>56</v>
      </c>
      <c r="P277" s="534">
        <v>26</v>
      </c>
      <c r="Q277" s="534">
        <v>13</v>
      </c>
      <c r="R277" s="534">
        <v>3</v>
      </c>
      <c r="S277" s="534">
        <v>0</v>
      </c>
      <c r="T277" s="534"/>
      <c r="U277" s="534">
        <v>0</v>
      </c>
      <c r="V277" s="534">
        <v>0</v>
      </c>
      <c r="W277" s="534">
        <v>0</v>
      </c>
      <c r="X277" s="534">
        <v>0</v>
      </c>
      <c r="Y277" s="534">
        <v>0</v>
      </c>
      <c r="Z277" s="534">
        <v>0</v>
      </c>
      <c r="AA277" s="534"/>
      <c r="AB277" s="534">
        <v>4</v>
      </c>
      <c r="AC277" s="534">
        <v>1</v>
      </c>
      <c r="AD277" s="534">
        <v>1</v>
      </c>
      <c r="AE277" s="534">
        <v>1</v>
      </c>
      <c r="AF277" s="534">
        <v>1</v>
      </c>
      <c r="AG277" s="534">
        <v>0</v>
      </c>
      <c r="AH277" s="534"/>
      <c r="AI277" s="534">
        <v>11</v>
      </c>
      <c r="AJ277" s="534">
        <v>5</v>
      </c>
      <c r="AK277" s="534">
        <v>2</v>
      </c>
      <c r="AL277" s="534">
        <v>2</v>
      </c>
      <c r="AM277" s="534">
        <v>2</v>
      </c>
      <c r="AN277" s="534">
        <v>0</v>
      </c>
      <c r="AO277" s="534"/>
      <c r="AP277" s="534">
        <v>1</v>
      </c>
      <c r="AQ277" s="534">
        <v>1</v>
      </c>
      <c r="AR277" s="534">
        <v>0</v>
      </c>
      <c r="AS277" s="534">
        <v>0</v>
      </c>
      <c r="AT277" s="534">
        <v>0</v>
      </c>
      <c r="AU277" s="534">
        <v>0</v>
      </c>
      <c r="AV277" s="558"/>
    </row>
    <row r="278" spans="1:48" ht="14.25" customHeight="1" x14ac:dyDescent="0.25">
      <c r="A278" s="521" t="s">
        <v>819</v>
      </c>
      <c r="B278" s="521" t="s">
        <v>820</v>
      </c>
      <c r="C278" s="560" t="s">
        <v>306</v>
      </c>
      <c r="D278" s="560" t="s">
        <v>305</v>
      </c>
      <c r="E278" s="533">
        <v>174</v>
      </c>
      <c r="F278" s="533"/>
      <c r="G278" s="534">
        <v>39</v>
      </c>
      <c r="H278" s="534">
        <v>31</v>
      </c>
      <c r="I278" s="534">
        <v>6</v>
      </c>
      <c r="J278" s="534">
        <v>2</v>
      </c>
      <c r="K278" s="534">
        <v>0</v>
      </c>
      <c r="L278" s="534">
        <v>0</v>
      </c>
      <c r="M278" s="534"/>
      <c r="N278" s="534">
        <v>47</v>
      </c>
      <c r="O278" s="534">
        <v>39</v>
      </c>
      <c r="P278" s="534">
        <v>7</v>
      </c>
      <c r="Q278" s="534">
        <v>1</v>
      </c>
      <c r="R278" s="534">
        <v>0</v>
      </c>
      <c r="S278" s="534">
        <v>0</v>
      </c>
      <c r="T278" s="534"/>
      <c r="U278" s="534">
        <v>31</v>
      </c>
      <c r="V278" s="534">
        <v>20</v>
      </c>
      <c r="W278" s="534">
        <v>10</v>
      </c>
      <c r="X278" s="534">
        <v>1</v>
      </c>
      <c r="Y278" s="534">
        <v>0</v>
      </c>
      <c r="Z278" s="534">
        <v>0</v>
      </c>
      <c r="AA278" s="534"/>
      <c r="AB278" s="534">
        <v>24</v>
      </c>
      <c r="AC278" s="534">
        <v>19</v>
      </c>
      <c r="AD278" s="534">
        <v>4</v>
      </c>
      <c r="AE278" s="534">
        <v>1</v>
      </c>
      <c r="AF278" s="534">
        <v>0</v>
      </c>
      <c r="AG278" s="534">
        <v>0</v>
      </c>
      <c r="AH278" s="534"/>
      <c r="AI278" s="534">
        <v>33</v>
      </c>
      <c r="AJ278" s="534">
        <v>22</v>
      </c>
      <c r="AK278" s="534">
        <v>10</v>
      </c>
      <c r="AL278" s="534">
        <v>1</v>
      </c>
      <c r="AM278" s="534">
        <v>0</v>
      </c>
      <c r="AN278" s="534">
        <v>0</v>
      </c>
      <c r="AO278" s="534"/>
      <c r="AP278" s="534">
        <v>0</v>
      </c>
      <c r="AQ278" s="534">
        <v>0</v>
      </c>
      <c r="AR278" s="534">
        <v>0</v>
      </c>
      <c r="AS278" s="534">
        <v>0</v>
      </c>
      <c r="AT278" s="534">
        <v>0</v>
      </c>
      <c r="AU278" s="534">
        <v>0</v>
      </c>
      <c r="AV278" s="558"/>
    </row>
    <row r="279" spans="1:48" ht="14.25" customHeight="1" x14ac:dyDescent="0.25">
      <c r="A279" s="521" t="s">
        <v>821</v>
      </c>
      <c r="B279" s="521" t="s">
        <v>822</v>
      </c>
      <c r="C279" s="560" t="s">
        <v>306</v>
      </c>
      <c r="D279" s="560" t="s">
        <v>305</v>
      </c>
      <c r="E279" s="533">
        <v>43</v>
      </c>
      <c r="F279" s="533"/>
      <c r="G279" s="534">
        <v>4</v>
      </c>
      <c r="H279" s="534" t="s">
        <v>289</v>
      </c>
      <c r="I279" s="534" t="s">
        <v>289</v>
      </c>
      <c r="J279" s="534" t="s">
        <v>289</v>
      </c>
      <c r="K279" s="534" t="s">
        <v>289</v>
      </c>
      <c r="L279" s="534" t="s">
        <v>289</v>
      </c>
      <c r="M279" s="534"/>
      <c r="N279" s="534">
        <v>3</v>
      </c>
      <c r="O279" s="534">
        <v>3</v>
      </c>
      <c r="P279" s="534">
        <v>0</v>
      </c>
      <c r="Q279" s="534">
        <v>0</v>
      </c>
      <c r="R279" s="534">
        <v>0</v>
      </c>
      <c r="S279" s="534">
        <v>0</v>
      </c>
      <c r="T279" s="534"/>
      <c r="U279" s="534">
        <v>12</v>
      </c>
      <c r="V279" s="534">
        <v>8</v>
      </c>
      <c r="W279" s="534">
        <v>3</v>
      </c>
      <c r="X279" s="534">
        <v>1</v>
      </c>
      <c r="Y279" s="534">
        <v>0</v>
      </c>
      <c r="Z279" s="534">
        <v>0</v>
      </c>
      <c r="AA279" s="534"/>
      <c r="AB279" s="534">
        <v>19</v>
      </c>
      <c r="AC279" s="534">
        <v>4</v>
      </c>
      <c r="AD279" s="534">
        <v>4</v>
      </c>
      <c r="AE279" s="534">
        <v>4</v>
      </c>
      <c r="AF279" s="534">
        <v>6</v>
      </c>
      <c r="AG279" s="534">
        <v>1</v>
      </c>
      <c r="AH279" s="534"/>
      <c r="AI279" s="534">
        <v>5</v>
      </c>
      <c r="AJ279" s="534">
        <v>3</v>
      </c>
      <c r="AK279" s="534">
        <v>0</v>
      </c>
      <c r="AL279" s="534">
        <v>1</v>
      </c>
      <c r="AM279" s="534">
        <v>1</v>
      </c>
      <c r="AN279" s="534">
        <v>0</v>
      </c>
      <c r="AO279" s="534"/>
      <c r="AP279" s="534">
        <v>0</v>
      </c>
      <c r="AQ279" s="534">
        <v>0</v>
      </c>
      <c r="AR279" s="534">
        <v>0</v>
      </c>
      <c r="AS279" s="534">
        <v>0</v>
      </c>
      <c r="AT279" s="534">
        <v>0</v>
      </c>
      <c r="AU279" s="534">
        <v>0</v>
      </c>
      <c r="AV279" s="558"/>
    </row>
    <row r="280" spans="1:48" ht="14.25" customHeight="1" x14ac:dyDescent="0.25">
      <c r="A280" s="521" t="s">
        <v>823</v>
      </c>
      <c r="B280" s="521" t="s">
        <v>824</v>
      </c>
      <c r="C280" s="560" t="s">
        <v>288</v>
      </c>
      <c r="D280" s="560" t="s">
        <v>287</v>
      </c>
      <c r="E280" s="533">
        <v>3128</v>
      </c>
      <c r="F280" s="533"/>
      <c r="G280" s="534">
        <v>255</v>
      </c>
      <c r="H280" s="534">
        <v>68</v>
      </c>
      <c r="I280" s="534">
        <v>63</v>
      </c>
      <c r="J280" s="534">
        <v>77</v>
      </c>
      <c r="K280" s="534">
        <v>40</v>
      </c>
      <c r="L280" s="534">
        <v>7</v>
      </c>
      <c r="M280" s="534"/>
      <c r="N280" s="534">
        <v>1334</v>
      </c>
      <c r="O280" s="534">
        <v>188</v>
      </c>
      <c r="P280" s="534">
        <v>252</v>
      </c>
      <c r="Q280" s="534">
        <v>378</v>
      </c>
      <c r="R280" s="534">
        <v>245</v>
      </c>
      <c r="S280" s="534">
        <v>271</v>
      </c>
      <c r="T280" s="534"/>
      <c r="U280" s="534">
        <v>0</v>
      </c>
      <c r="V280" s="534">
        <v>0</v>
      </c>
      <c r="W280" s="534">
        <v>0</v>
      </c>
      <c r="X280" s="534">
        <v>0</v>
      </c>
      <c r="Y280" s="534">
        <v>0</v>
      </c>
      <c r="Z280" s="534">
        <v>0</v>
      </c>
      <c r="AA280" s="534"/>
      <c r="AB280" s="534">
        <v>12</v>
      </c>
      <c r="AC280" s="534">
        <v>1</v>
      </c>
      <c r="AD280" s="534">
        <v>2</v>
      </c>
      <c r="AE280" s="534">
        <v>2</v>
      </c>
      <c r="AF280" s="534">
        <v>2</v>
      </c>
      <c r="AG280" s="534">
        <v>5</v>
      </c>
      <c r="AH280" s="534"/>
      <c r="AI280" s="534">
        <v>677</v>
      </c>
      <c r="AJ280" s="534">
        <v>22</v>
      </c>
      <c r="AK280" s="534">
        <v>24</v>
      </c>
      <c r="AL280" s="534">
        <v>58</v>
      </c>
      <c r="AM280" s="534">
        <v>223</v>
      </c>
      <c r="AN280" s="534">
        <v>350</v>
      </c>
      <c r="AO280" s="534"/>
      <c r="AP280" s="534">
        <v>850</v>
      </c>
      <c r="AQ280" s="534">
        <v>28</v>
      </c>
      <c r="AR280" s="534">
        <v>40</v>
      </c>
      <c r="AS280" s="534">
        <v>89</v>
      </c>
      <c r="AT280" s="534">
        <v>282</v>
      </c>
      <c r="AU280" s="534">
        <v>411</v>
      </c>
      <c r="AV280" s="558"/>
    </row>
    <row r="281" spans="1:48" ht="14.25" customHeight="1" x14ac:dyDescent="0.25">
      <c r="A281" s="521" t="s">
        <v>825</v>
      </c>
      <c r="B281" s="521" t="s">
        <v>826</v>
      </c>
      <c r="C281" s="560" t="s">
        <v>294</v>
      </c>
      <c r="D281" s="560" t="s">
        <v>293</v>
      </c>
      <c r="E281" s="533">
        <v>271</v>
      </c>
      <c r="F281" s="533"/>
      <c r="G281" s="534">
        <v>130</v>
      </c>
      <c r="H281" s="534">
        <v>104</v>
      </c>
      <c r="I281" s="534">
        <v>19</v>
      </c>
      <c r="J281" s="534">
        <v>7</v>
      </c>
      <c r="K281" s="534">
        <v>0</v>
      </c>
      <c r="L281" s="534">
        <v>0</v>
      </c>
      <c r="M281" s="534"/>
      <c r="N281" s="534">
        <v>4</v>
      </c>
      <c r="O281" s="534">
        <v>3</v>
      </c>
      <c r="P281" s="534">
        <v>1</v>
      </c>
      <c r="Q281" s="534">
        <v>0</v>
      </c>
      <c r="R281" s="534">
        <v>0</v>
      </c>
      <c r="S281" s="534">
        <v>0</v>
      </c>
      <c r="T281" s="534"/>
      <c r="U281" s="534">
        <v>9</v>
      </c>
      <c r="V281" s="534">
        <v>0</v>
      </c>
      <c r="W281" s="534">
        <v>4</v>
      </c>
      <c r="X281" s="534">
        <v>4</v>
      </c>
      <c r="Y281" s="534">
        <v>1</v>
      </c>
      <c r="Z281" s="534">
        <v>0</v>
      </c>
      <c r="AA281" s="534"/>
      <c r="AB281" s="534">
        <v>37</v>
      </c>
      <c r="AC281" s="534">
        <v>14</v>
      </c>
      <c r="AD281" s="534">
        <v>10</v>
      </c>
      <c r="AE281" s="534">
        <v>10</v>
      </c>
      <c r="AF281" s="534">
        <v>3</v>
      </c>
      <c r="AG281" s="534">
        <v>0</v>
      </c>
      <c r="AH281" s="534"/>
      <c r="AI281" s="534">
        <v>43</v>
      </c>
      <c r="AJ281" s="534">
        <v>3</v>
      </c>
      <c r="AK281" s="534">
        <v>10</v>
      </c>
      <c r="AL281" s="534">
        <v>22</v>
      </c>
      <c r="AM281" s="534">
        <v>8</v>
      </c>
      <c r="AN281" s="534">
        <v>0</v>
      </c>
      <c r="AO281" s="534"/>
      <c r="AP281" s="534">
        <v>48</v>
      </c>
      <c r="AQ281" s="534">
        <v>20</v>
      </c>
      <c r="AR281" s="534">
        <v>20</v>
      </c>
      <c r="AS281" s="534">
        <v>8</v>
      </c>
      <c r="AT281" s="534">
        <v>0</v>
      </c>
      <c r="AU281" s="534">
        <v>0</v>
      </c>
      <c r="AV281" s="558"/>
    </row>
    <row r="282" spans="1:48" ht="14.25" customHeight="1" x14ac:dyDescent="0.25">
      <c r="A282" s="521" t="s">
        <v>827</v>
      </c>
      <c r="B282" s="521" t="s">
        <v>828</v>
      </c>
      <c r="C282" s="560" t="s">
        <v>304</v>
      </c>
      <c r="D282" s="560" t="s">
        <v>303</v>
      </c>
      <c r="E282" s="533">
        <v>85</v>
      </c>
      <c r="F282" s="533"/>
      <c r="G282" s="534">
        <v>2</v>
      </c>
      <c r="H282" s="534" t="s">
        <v>289</v>
      </c>
      <c r="I282" s="534" t="s">
        <v>289</v>
      </c>
      <c r="J282" s="534" t="s">
        <v>289</v>
      </c>
      <c r="K282" s="534" t="s">
        <v>289</v>
      </c>
      <c r="L282" s="534" t="s">
        <v>289</v>
      </c>
      <c r="M282" s="534"/>
      <c r="N282" s="534">
        <v>15</v>
      </c>
      <c r="O282" s="534">
        <v>11</v>
      </c>
      <c r="P282" s="534">
        <v>3</v>
      </c>
      <c r="Q282" s="534">
        <v>1</v>
      </c>
      <c r="R282" s="534">
        <v>0</v>
      </c>
      <c r="S282" s="534">
        <v>0</v>
      </c>
      <c r="T282" s="534"/>
      <c r="U282" s="534">
        <v>0</v>
      </c>
      <c r="V282" s="534">
        <v>0</v>
      </c>
      <c r="W282" s="534">
        <v>0</v>
      </c>
      <c r="X282" s="534">
        <v>0</v>
      </c>
      <c r="Y282" s="534">
        <v>0</v>
      </c>
      <c r="Z282" s="534">
        <v>0</v>
      </c>
      <c r="AA282" s="534"/>
      <c r="AB282" s="534">
        <v>7</v>
      </c>
      <c r="AC282" s="534">
        <v>3</v>
      </c>
      <c r="AD282" s="534">
        <v>4</v>
      </c>
      <c r="AE282" s="534">
        <v>0</v>
      </c>
      <c r="AF282" s="534">
        <v>0</v>
      </c>
      <c r="AG282" s="534">
        <v>0</v>
      </c>
      <c r="AH282" s="534"/>
      <c r="AI282" s="534">
        <v>61</v>
      </c>
      <c r="AJ282" s="534">
        <v>20</v>
      </c>
      <c r="AK282" s="534">
        <v>20</v>
      </c>
      <c r="AL282" s="534">
        <v>17</v>
      </c>
      <c r="AM282" s="534">
        <v>4</v>
      </c>
      <c r="AN282" s="534">
        <v>0</v>
      </c>
      <c r="AO282" s="534"/>
      <c r="AP282" s="534">
        <v>0</v>
      </c>
      <c r="AQ282" s="534">
        <v>0</v>
      </c>
      <c r="AR282" s="534">
        <v>0</v>
      </c>
      <c r="AS282" s="534">
        <v>0</v>
      </c>
      <c r="AT282" s="534">
        <v>0</v>
      </c>
      <c r="AU282" s="534">
        <v>0</v>
      </c>
      <c r="AV282" s="558"/>
    </row>
    <row r="283" spans="1:48" ht="14.25" customHeight="1" x14ac:dyDescent="0.25">
      <c r="A283" s="521" t="s">
        <v>829</v>
      </c>
      <c r="B283" s="521" t="s">
        <v>830</v>
      </c>
      <c r="C283" s="560" t="s">
        <v>302</v>
      </c>
      <c r="D283" s="560" t="s">
        <v>301</v>
      </c>
      <c r="E283" s="533">
        <v>42</v>
      </c>
      <c r="F283" s="533"/>
      <c r="G283" s="534">
        <v>15</v>
      </c>
      <c r="H283" s="534">
        <v>12</v>
      </c>
      <c r="I283" s="534">
        <v>2</v>
      </c>
      <c r="J283" s="534">
        <v>1</v>
      </c>
      <c r="K283" s="534">
        <v>0</v>
      </c>
      <c r="L283" s="534">
        <v>0</v>
      </c>
      <c r="M283" s="534"/>
      <c r="N283" s="534">
        <v>12</v>
      </c>
      <c r="O283" s="534">
        <v>10</v>
      </c>
      <c r="P283" s="534">
        <v>2</v>
      </c>
      <c r="Q283" s="534">
        <v>0</v>
      </c>
      <c r="R283" s="534">
        <v>0</v>
      </c>
      <c r="S283" s="534">
        <v>0</v>
      </c>
      <c r="T283" s="534"/>
      <c r="U283" s="534">
        <v>0</v>
      </c>
      <c r="V283" s="534">
        <v>0</v>
      </c>
      <c r="W283" s="534">
        <v>0</v>
      </c>
      <c r="X283" s="534">
        <v>0</v>
      </c>
      <c r="Y283" s="534">
        <v>0</v>
      </c>
      <c r="Z283" s="534">
        <v>0</v>
      </c>
      <c r="AA283" s="534"/>
      <c r="AB283" s="534">
        <v>0</v>
      </c>
      <c r="AC283" s="534">
        <v>0</v>
      </c>
      <c r="AD283" s="534">
        <v>0</v>
      </c>
      <c r="AE283" s="534">
        <v>0</v>
      </c>
      <c r="AF283" s="534">
        <v>0</v>
      </c>
      <c r="AG283" s="534">
        <v>0</v>
      </c>
      <c r="AH283" s="534"/>
      <c r="AI283" s="534">
        <v>10</v>
      </c>
      <c r="AJ283" s="534">
        <v>4</v>
      </c>
      <c r="AK283" s="534">
        <v>5</v>
      </c>
      <c r="AL283" s="534">
        <v>1</v>
      </c>
      <c r="AM283" s="534">
        <v>0</v>
      </c>
      <c r="AN283" s="534">
        <v>0</v>
      </c>
      <c r="AO283" s="534"/>
      <c r="AP283" s="534">
        <v>5</v>
      </c>
      <c r="AQ283" s="534">
        <v>5</v>
      </c>
      <c r="AR283" s="534">
        <v>0</v>
      </c>
      <c r="AS283" s="534">
        <v>0</v>
      </c>
      <c r="AT283" s="534">
        <v>0</v>
      </c>
      <c r="AU283" s="534">
        <v>0</v>
      </c>
      <c r="AV283" s="558"/>
    </row>
    <row r="284" spans="1:48" ht="14.25" customHeight="1" x14ac:dyDescent="0.25">
      <c r="A284" s="521" t="s">
        <v>831</v>
      </c>
      <c r="B284" s="521" t="s">
        <v>832</v>
      </c>
      <c r="C284" s="560" t="s">
        <v>304</v>
      </c>
      <c r="D284" s="560" t="s">
        <v>303</v>
      </c>
      <c r="E284" s="533">
        <v>73</v>
      </c>
      <c r="F284" s="533"/>
      <c r="G284" s="534">
        <v>9</v>
      </c>
      <c r="H284" s="534">
        <v>9</v>
      </c>
      <c r="I284" s="534">
        <v>0</v>
      </c>
      <c r="J284" s="534">
        <v>0</v>
      </c>
      <c r="K284" s="534">
        <v>0</v>
      </c>
      <c r="L284" s="534">
        <v>0</v>
      </c>
      <c r="M284" s="534"/>
      <c r="N284" s="534">
        <v>0</v>
      </c>
      <c r="O284" s="534">
        <v>0</v>
      </c>
      <c r="P284" s="534">
        <v>0</v>
      </c>
      <c r="Q284" s="534">
        <v>0</v>
      </c>
      <c r="R284" s="534">
        <v>0</v>
      </c>
      <c r="S284" s="534">
        <v>0</v>
      </c>
      <c r="T284" s="534"/>
      <c r="U284" s="534">
        <v>0</v>
      </c>
      <c r="V284" s="534">
        <v>0</v>
      </c>
      <c r="W284" s="534">
        <v>0</v>
      </c>
      <c r="X284" s="534">
        <v>0</v>
      </c>
      <c r="Y284" s="534">
        <v>0</v>
      </c>
      <c r="Z284" s="534">
        <v>0</v>
      </c>
      <c r="AA284" s="534"/>
      <c r="AB284" s="534">
        <v>21</v>
      </c>
      <c r="AC284" s="534">
        <v>0</v>
      </c>
      <c r="AD284" s="534">
        <v>10</v>
      </c>
      <c r="AE284" s="534">
        <v>11</v>
      </c>
      <c r="AF284" s="534">
        <v>0</v>
      </c>
      <c r="AG284" s="534">
        <v>0</v>
      </c>
      <c r="AH284" s="534"/>
      <c r="AI284" s="534">
        <v>41</v>
      </c>
      <c r="AJ284" s="534">
        <v>21</v>
      </c>
      <c r="AK284" s="534">
        <v>11</v>
      </c>
      <c r="AL284" s="534">
        <v>9</v>
      </c>
      <c r="AM284" s="534">
        <v>0</v>
      </c>
      <c r="AN284" s="534">
        <v>0</v>
      </c>
      <c r="AO284" s="534"/>
      <c r="AP284" s="534">
        <v>2</v>
      </c>
      <c r="AQ284" s="534">
        <v>0</v>
      </c>
      <c r="AR284" s="534">
        <v>0</v>
      </c>
      <c r="AS284" s="534">
        <v>2</v>
      </c>
      <c r="AT284" s="534">
        <v>0</v>
      </c>
      <c r="AU284" s="534">
        <v>0</v>
      </c>
      <c r="AV284" s="558"/>
    </row>
    <row r="285" spans="1:48" ht="14.25" customHeight="1" x14ac:dyDescent="0.25">
      <c r="A285" s="521" t="s">
        <v>833</v>
      </c>
      <c r="B285" s="521" t="s">
        <v>834</v>
      </c>
      <c r="C285" s="560" t="s">
        <v>296</v>
      </c>
      <c r="D285" s="560" t="s">
        <v>295</v>
      </c>
      <c r="E285" s="533">
        <v>268</v>
      </c>
      <c r="F285" s="533"/>
      <c r="G285" s="534">
        <v>21</v>
      </c>
      <c r="H285" s="534">
        <v>18</v>
      </c>
      <c r="I285" s="534">
        <v>1</v>
      </c>
      <c r="J285" s="534">
        <v>2</v>
      </c>
      <c r="K285" s="534">
        <v>0</v>
      </c>
      <c r="L285" s="534">
        <v>0</v>
      </c>
      <c r="M285" s="534"/>
      <c r="N285" s="534">
        <v>0</v>
      </c>
      <c r="O285" s="534">
        <v>0</v>
      </c>
      <c r="P285" s="534">
        <v>0</v>
      </c>
      <c r="Q285" s="534">
        <v>0</v>
      </c>
      <c r="R285" s="534">
        <v>0</v>
      </c>
      <c r="S285" s="534">
        <v>0</v>
      </c>
      <c r="T285" s="534"/>
      <c r="U285" s="534">
        <v>0</v>
      </c>
      <c r="V285" s="534">
        <v>0</v>
      </c>
      <c r="W285" s="534">
        <v>0</v>
      </c>
      <c r="X285" s="534">
        <v>0</v>
      </c>
      <c r="Y285" s="534">
        <v>0</v>
      </c>
      <c r="Z285" s="534">
        <v>0</v>
      </c>
      <c r="AA285" s="534"/>
      <c r="AB285" s="534">
        <v>29</v>
      </c>
      <c r="AC285" s="534">
        <v>14</v>
      </c>
      <c r="AD285" s="534">
        <v>9</v>
      </c>
      <c r="AE285" s="534">
        <v>3</v>
      </c>
      <c r="AF285" s="534">
        <v>3</v>
      </c>
      <c r="AG285" s="534">
        <v>0</v>
      </c>
      <c r="AH285" s="534"/>
      <c r="AI285" s="534">
        <v>205</v>
      </c>
      <c r="AJ285" s="534">
        <v>121</v>
      </c>
      <c r="AK285" s="534">
        <v>48</v>
      </c>
      <c r="AL285" s="534">
        <v>21</v>
      </c>
      <c r="AM285" s="534">
        <v>13</v>
      </c>
      <c r="AN285" s="534">
        <v>2</v>
      </c>
      <c r="AO285" s="534"/>
      <c r="AP285" s="534">
        <v>13</v>
      </c>
      <c r="AQ285" s="534">
        <v>10</v>
      </c>
      <c r="AR285" s="534">
        <v>2</v>
      </c>
      <c r="AS285" s="534">
        <v>0</v>
      </c>
      <c r="AT285" s="534">
        <v>1</v>
      </c>
      <c r="AU285" s="534">
        <v>0</v>
      </c>
      <c r="AV285" s="558"/>
    </row>
    <row r="286" spans="1:48" ht="14.25" customHeight="1" x14ac:dyDescent="0.25">
      <c r="A286" s="521" t="s">
        <v>835</v>
      </c>
      <c r="B286" s="521" t="s">
        <v>836</v>
      </c>
      <c r="C286" s="560" t="s">
        <v>300</v>
      </c>
      <c r="D286" s="560" t="s">
        <v>299</v>
      </c>
      <c r="E286" s="533">
        <v>163</v>
      </c>
      <c r="F286" s="533"/>
      <c r="G286" s="534">
        <v>32</v>
      </c>
      <c r="H286" s="534">
        <v>21</v>
      </c>
      <c r="I286" s="534">
        <v>2</v>
      </c>
      <c r="J286" s="534">
        <v>5</v>
      </c>
      <c r="K286" s="534">
        <v>4</v>
      </c>
      <c r="L286" s="534">
        <v>0</v>
      </c>
      <c r="M286" s="534"/>
      <c r="N286" s="534">
        <v>1</v>
      </c>
      <c r="O286" s="534">
        <v>0</v>
      </c>
      <c r="P286" s="534">
        <v>0</v>
      </c>
      <c r="Q286" s="534">
        <v>1</v>
      </c>
      <c r="R286" s="534">
        <v>0</v>
      </c>
      <c r="S286" s="534">
        <v>0</v>
      </c>
      <c r="T286" s="534"/>
      <c r="U286" s="534">
        <v>1</v>
      </c>
      <c r="V286" s="534">
        <v>0</v>
      </c>
      <c r="W286" s="534">
        <v>0</v>
      </c>
      <c r="X286" s="534">
        <v>0</v>
      </c>
      <c r="Y286" s="534">
        <v>0</v>
      </c>
      <c r="Z286" s="534">
        <v>1</v>
      </c>
      <c r="AA286" s="534"/>
      <c r="AB286" s="534">
        <v>1</v>
      </c>
      <c r="AC286" s="534">
        <v>0</v>
      </c>
      <c r="AD286" s="534">
        <v>1</v>
      </c>
      <c r="AE286" s="534">
        <v>0</v>
      </c>
      <c r="AF286" s="534">
        <v>0</v>
      </c>
      <c r="AG286" s="534">
        <v>0</v>
      </c>
      <c r="AH286" s="534"/>
      <c r="AI286" s="534">
        <v>125</v>
      </c>
      <c r="AJ286" s="534">
        <v>64</v>
      </c>
      <c r="AK286" s="534">
        <v>37</v>
      </c>
      <c r="AL286" s="534">
        <v>20</v>
      </c>
      <c r="AM286" s="534">
        <v>4</v>
      </c>
      <c r="AN286" s="534">
        <v>0</v>
      </c>
      <c r="AO286" s="534"/>
      <c r="AP286" s="534">
        <v>3</v>
      </c>
      <c r="AQ286" s="534">
        <v>0</v>
      </c>
      <c r="AR286" s="534">
        <v>0</v>
      </c>
      <c r="AS286" s="534">
        <v>1</v>
      </c>
      <c r="AT286" s="534">
        <v>2</v>
      </c>
      <c r="AU286" s="534">
        <v>0</v>
      </c>
      <c r="AV286" s="558"/>
    </row>
    <row r="287" spans="1:48" ht="14.25" customHeight="1" x14ac:dyDescent="0.25">
      <c r="A287" s="521" t="s">
        <v>837</v>
      </c>
      <c r="B287" s="521" t="s">
        <v>838</v>
      </c>
      <c r="C287" s="560" t="s">
        <v>288</v>
      </c>
      <c r="D287" s="560" t="s">
        <v>287</v>
      </c>
      <c r="E287" s="533">
        <v>1638</v>
      </c>
      <c r="F287" s="533"/>
      <c r="G287" s="534">
        <v>232</v>
      </c>
      <c r="H287" s="534">
        <v>136</v>
      </c>
      <c r="I287" s="534">
        <v>52</v>
      </c>
      <c r="J287" s="534">
        <v>37</v>
      </c>
      <c r="K287" s="534">
        <v>6</v>
      </c>
      <c r="L287" s="534">
        <v>1</v>
      </c>
      <c r="M287" s="534"/>
      <c r="N287" s="534">
        <v>607</v>
      </c>
      <c r="O287" s="534">
        <v>146</v>
      </c>
      <c r="P287" s="534">
        <v>151</v>
      </c>
      <c r="Q287" s="534">
        <v>158</v>
      </c>
      <c r="R287" s="534">
        <v>89</v>
      </c>
      <c r="S287" s="534">
        <v>63</v>
      </c>
      <c r="T287" s="534"/>
      <c r="U287" s="534">
        <v>99</v>
      </c>
      <c r="V287" s="534">
        <v>16</v>
      </c>
      <c r="W287" s="534">
        <v>16</v>
      </c>
      <c r="X287" s="534">
        <v>43</v>
      </c>
      <c r="Y287" s="534">
        <v>24</v>
      </c>
      <c r="Z287" s="534">
        <v>0</v>
      </c>
      <c r="AA287" s="534"/>
      <c r="AB287" s="534">
        <v>605</v>
      </c>
      <c r="AC287" s="534">
        <v>48</v>
      </c>
      <c r="AD287" s="534">
        <v>112</v>
      </c>
      <c r="AE287" s="534">
        <v>200</v>
      </c>
      <c r="AF287" s="534">
        <v>133</v>
      </c>
      <c r="AG287" s="534">
        <v>112</v>
      </c>
      <c r="AH287" s="534"/>
      <c r="AI287" s="534">
        <v>87</v>
      </c>
      <c r="AJ287" s="534">
        <v>14</v>
      </c>
      <c r="AK287" s="534">
        <v>13</v>
      </c>
      <c r="AL287" s="534">
        <v>21</v>
      </c>
      <c r="AM287" s="534">
        <v>32</v>
      </c>
      <c r="AN287" s="534">
        <v>7</v>
      </c>
      <c r="AO287" s="534"/>
      <c r="AP287" s="534">
        <v>8</v>
      </c>
      <c r="AQ287" s="534">
        <v>3</v>
      </c>
      <c r="AR287" s="534">
        <v>2</v>
      </c>
      <c r="AS287" s="534">
        <v>2</v>
      </c>
      <c r="AT287" s="534">
        <v>1</v>
      </c>
      <c r="AU287" s="534">
        <v>0</v>
      </c>
      <c r="AV287" s="558"/>
    </row>
    <row r="288" spans="1:48" ht="14.25" customHeight="1" x14ac:dyDescent="0.25">
      <c r="A288" s="521" t="s">
        <v>839</v>
      </c>
      <c r="B288" s="521" t="s">
        <v>840</v>
      </c>
      <c r="C288" s="560" t="s">
        <v>288</v>
      </c>
      <c r="D288" s="560" t="s">
        <v>287</v>
      </c>
      <c r="E288" s="533">
        <v>3777</v>
      </c>
      <c r="F288" s="533"/>
      <c r="G288" s="534">
        <v>81</v>
      </c>
      <c r="H288" s="534">
        <v>21</v>
      </c>
      <c r="I288" s="534">
        <v>29</v>
      </c>
      <c r="J288" s="534">
        <v>7</v>
      </c>
      <c r="K288" s="534">
        <v>16</v>
      </c>
      <c r="L288" s="534">
        <v>8</v>
      </c>
      <c r="M288" s="534"/>
      <c r="N288" s="534">
        <v>1754</v>
      </c>
      <c r="O288" s="534">
        <v>380</v>
      </c>
      <c r="P288" s="534">
        <v>260</v>
      </c>
      <c r="Q288" s="534">
        <v>448</v>
      </c>
      <c r="R288" s="534">
        <v>563</v>
      </c>
      <c r="S288" s="534">
        <v>103</v>
      </c>
      <c r="T288" s="534"/>
      <c r="U288" s="534">
        <v>0</v>
      </c>
      <c r="V288" s="534">
        <v>0</v>
      </c>
      <c r="W288" s="534">
        <v>0</v>
      </c>
      <c r="X288" s="534">
        <v>0</v>
      </c>
      <c r="Y288" s="534">
        <v>0</v>
      </c>
      <c r="Z288" s="534">
        <v>0</v>
      </c>
      <c r="AA288" s="534"/>
      <c r="AB288" s="534">
        <v>628</v>
      </c>
      <c r="AC288" s="534">
        <v>14</v>
      </c>
      <c r="AD288" s="534">
        <v>40</v>
      </c>
      <c r="AE288" s="534">
        <v>110</v>
      </c>
      <c r="AF288" s="534">
        <v>299</v>
      </c>
      <c r="AG288" s="534">
        <v>165</v>
      </c>
      <c r="AH288" s="534"/>
      <c r="AI288" s="534">
        <v>1313</v>
      </c>
      <c r="AJ288" s="534">
        <v>66</v>
      </c>
      <c r="AK288" s="534">
        <v>116</v>
      </c>
      <c r="AL288" s="534">
        <v>239</v>
      </c>
      <c r="AM288" s="534">
        <v>641</v>
      </c>
      <c r="AN288" s="534">
        <v>251</v>
      </c>
      <c r="AO288" s="534"/>
      <c r="AP288" s="534">
        <v>1</v>
      </c>
      <c r="AQ288" s="534">
        <v>0</v>
      </c>
      <c r="AR288" s="534">
        <v>0</v>
      </c>
      <c r="AS288" s="534">
        <v>0</v>
      </c>
      <c r="AT288" s="534">
        <v>0</v>
      </c>
      <c r="AU288" s="534">
        <v>1</v>
      </c>
      <c r="AV288" s="558"/>
    </row>
    <row r="289" spans="1:48" ht="14.25" customHeight="1" x14ac:dyDescent="0.25">
      <c r="A289" s="521" t="s">
        <v>841</v>
      </c>
      <c r="B289" s="521" t="s">
        <v>842</v>
      </c>
      <c r="C289" s="560" t="s">
        <v>294</v>
      </c>
      <c r="D289" s="560" t="s">
        <v>293</v>
      </c>
      <c r="E289" s="533">
        <v>193</v>
      </c>
      <c r="F289" s="533"/>
      <c r="G289" s="534">
        <v>87</v>
      </c>
      <c r="H289" s="534">
        <v>79</v>
      </c>
      <c r="I289" s="534">
        <v>7</v>
      </c>
      <c r="J289" s="534">
        <v>1</v>
      </c>
      <c r="K289" s="534">
        <v>0</v>
      </c>
      <c r="L289" s="534">
        <v>0</v>
      </c>
      <c r="M289" s="534"/>
      <c r="N289" s="534">
        <v>30</v>
      </c>
      <c r="O289" s="534">
        <v>7</v>
      </c>
      <c r="P289" s="534">
        <v>18</v>
      </c>
      <c r="Q289" s="534">
        <v>5</v>
      </c>
      <c r="R289" s="534">
        <v>0</v>
      </c>
      <c r="S289" s="534">
        <v>0</v>
      </c>
      <c r="T289" s="534"/>
      <c r="U289" s="534">
        <v>0</v>
      </c>
      <c r="V289" s="534">
        <v>0</v>
      </c>
      <c r="W289" s="534">
        <v>0</v>
      </c>
      <c r="X289" s="534">
        <v>0</v>
      </c>
      <c r="Y289" s="534">
        <v>0</v>
      </c>
      <c r="Z289" s="534">
        <v>0</v>
      </c>
      <c r="AA289" s="534"/>
      <c r="AB289" s="534">
        <v>0</v>
      </c>
      <c r="AC289" s="534">
        <v>0</v>
      </c>
      <c r="AD289" s="534">
        <v>0</v>
      </c>
      <c r="AE289" s="534">
        <v>0</v>
      </c>
      <c r="AF289" s="534">
        <v>0</v>
      </c>
      <c r="AG289" s="534">
        <v>0</v>
      </c>
      <c r="AH289" s="534"/>
      <c r="AI289" s="534">
        <v>76</v>
      </c>
      <c r="AJ289" s="534">
        <v>30</v>
      </c>
      <c r="AK289" s="534">
        <v>18</v>
      </c>
      <c r="AL289" s="534">
        <v>26</v>
      </c>
      <c r="AM289" s="534">
        <v>2</v>
      </c>
      <c r="AN289" s="534">
        <v>0</v>
      </c>
      <c r="AO289" s="534"/>
      <c r="AP289" s="534">
        <v>0</v>
      </c>
      <c r="AQ289" s="534">
        <v>0</v>
      </c>
      <c r="AR289" s="534">
        <v>0</v>
      </c>
      <c r="AS289" s="534">
        <v>0</v>
      </c>
      <c r="AT289" s="534">
        <v>0</v>
      </c>
      <c r="AU289" s="534">
        <v>0</v>
      </c>
      <c r="AV289" s="558"/>
    </row>
    <row r="290" spans="1:48" ht="14.25" customHeight="1" x14ac:dyDescent="0.25">
      <c r="A290" s="521" t="s">
        <v>843</v>
      </c>
      <c r="B290" s="521" t="s">
        <v>844</v>
      </c>
      <c r="C290" s="560" t="s">
        <v>300</v>
      </c>
      <c r="D290" s="560" t="s">
        <v>299</v>
      </c>
      <c r="E290" s="533">
        <v>52</v>
      </c>
      <c r="F290" s="533"/>
      <c r="G290" s="534">
        <v>23</v>
      </c>
      <c r="H290" s="534">
        <v>21</v>
      </c>
      <c r="I290" s="534">
        <v>2</v>
      </c>
      <c r="J290" s="534">
        <v>0</v>
      </c>
      <c r="K290" s="534">
        <v>0</v>
      </c>
      <c r="L290" s="534">
        <v>0</v>
      </c>
      <c r="M290" s="534"/>
      <c r="N290" s="534">
        <v>11</v>
      </c>
      <c r="O290" s="534">
        <v>11</v>
      </c>
      <c r="P290" s="534">
        <v>0</v>
      </c>
      <c r="Q290" s="534">
        <v>0</v>
      </c>
      <c r="R290" s="534">
        <v>0</v>
      </c>
      <c r="S290" s="534">
        <v>0</v>
      </c>
      <c r="T290" s="534"/>
      <c r="U290" s="534">
        <v>0</v>
      </c>
      <c r="V290" s="534">
        <v>0</v>
      </c>
      <c r="W290" s="534">
        <v>0</v>
      </c>
      <c r="X290" s="534">
        <v>0</v>
      </c>
      <c r="Y290" s="534">
        <v>0</v>
      </c>
      <c r="Z290" s="534">
        <v>0</v>
      </c>
      <c r="AA290" s="534"/>
      <c r="AB290" s="534">
        <v>0</v>
      </c>
      <c r="AC290" s="534">
        <v>0</v>
      </c>
      <c r="AD290" s="534">
        <v>0</v>
      </c>
      <c r="AE290" s="534">
        <v>0</v>
      </c>
      <c r="AF290" s="534">
        <v>0</v>
      </c>
      <c r="AG290" s="534">
        <v>0</v>
      </c>
      <c r="AH290" s="534"/>
      <c r="AI290" s="534">
        <v>10</v>
      </c>
      <c r="AJ290" s="534">
        <v>7</v>
      </c>
      <c r="AK290" s="534">
        <v>3</v>
      </c>
      <c r="AL290" s="534">
        <v>0</v>
      </c>
      <c r="AM290" s="534">
        <v>0</v>
      </c>
      <c r="AN290" s="534">
        <v>0</v>
      </c>
      <c r="AO290" s="534"/>
      <c r="AP290" s="534">
        <v>8</v>
      </c>
      <c r="AQ290" s="534">
        <v>7</v>
      </c>
      <c r="AR290" s="534">
        <v>1</v>
      </c>
      <c r="AS290" s="534">
        <v>0</v>
      </c>
      <c r="AT290" s="534">
        <v>0</v>
      </c>
      <c r="AU290" s="534">
        <v>0</v>
      </c>
      <c r="AV290" s="558"/>
    </row>
    <row r="291" spans="1:48" ht="14.25" customHeight="1" x14ac:dyDescent="0.25">
      <c r="A291" s="521" t="s">
        <v>845</v>
      </c>
      <c r="B291" s="521" t="s">
        <v>846</v>
      </c>
      <c r="C291" s="560" t="s">
        <v>302</v>
      </c>
      <c r="D291" s="560" t="s">
        <v>301</v>
      </c>
      <c r="E291" s="533">
        <v>228</v>
      </c>
      <c r="F291" s="533"/>
      <c r="G291" s="534">
        <v>21</v>
      </c>
      <c r="H291" s="534">
        <v>15</v>
      </c>
      <c r="I291" s="534">
        <v>1</v>
      </c>
      <c r="J291" s="534">
        <v>4</v>
      </c>
      <c r="K291" s="534">
        <v>1</v>
      </c>
      <c r="L291" s="534">
        <v>0</v>
      </c>
      <c r="M291" s="534"/>
      <c r="N291" s="534">
        <v>94</v>
      </c>
      <c r="O291" s="534">
        <v>35</v>
      </c>
      <c r="P291" s="534">
        <v>31</v>
      </c>
      <c r="Q291" s="534">
        <v>27</v>
      </c>
      <c r="R291" s="534">
        <v>1</v>
      </c>
      <c r="S291" s="534">
        <v>0</v>
      </c>
      <c r="T291" s="534"/>
      <c r="U291" s="534">
        <v>52</v>
      </c>
      <c r="V291" s="534">
        <v>29</v>
      </c>
      <c r="W291" s="534">
        <v>11</v>
      </c>
      <c r="X291" s="534">
        <v>7</v>
      </c>
      <c r="Y291" s="534">
        <v>3</v>
      </c>
      <c r="Z291" s="534">
        <v>2</v>
      </c>
      <c r="AA291" s="534"/>
      <c r="AB291" s="534">
        <v>0</v>
      </c>
      <c r="AC291" s="534">
        <v>0</v>
      </c>
      <c r="AD291" s="534">
        <v>0</v>
      </c>
      <c r="AE291" s="534">
        <v>0</v>
      </c>
      <c r="AF291" s="534">
        <v>0</v>
      </c>
      <c r="AG291" s="534">
        <v>0</v>
      </c>
      <c r="AH291" s="534"/>
      <c r="AI291" s="534">
        <v>61</v>
      </c>
      <c r="AJ291" s="534">
        <v>7</v>
      </c>
      <c r="AK291" s="534">
        <v>13</v>
      </c>
      <c r="AL291" s="534">
        <v>25</v>
      </c>
      <c r="AM291" s="534">
        <v>16</v>
      </c>
      <c r="AN291" s="534">
        <v>0</v>
      </c>
      <c r="AO291" s="534"/>
      <c r="AP291" s="534">
        <v>0</v>
      </c>
      <c r="AQ291" s="534">
        <v>0</v>
      </c>
      <c r="AR291" s="534">
        <v>0</v>
      </c>
      <c r="AS291" s="534">
        <v>0</v>
      </c>
      <c r="AT291" s="534">
        <v>0</v>
      </c>
      <c r="AU291" s="534">
        <v>0</v>
      </c>
      <c r="AV291" s="558"/>
    </row>
    <row r="292" spans="1:48" ht="14.25" customHeight="1" x14ac:dyDescent="0.25">
      <c r="A292" s="521" t="s">
        <v>847</v>
      </c>
      <c r="B292" s="521" t="s">
        <v>848</v>
      </c>
      <c r="C292" s="560" t="s">
        <v>304</v>
      </c>
      <c r="D292" s="560" t="s">
        <v>303</v>
      </c>
      <c r="E292" s="533">
        <v>9</v>
      </c>
      <c r="F292" s="533"/>
      <c r="G292" s="534">
        <v>4</v>
      </c>
      <c r="H292" s="534" t="s">
        <v>289</v>
      </c>
      <c r="I292" s="534" t="s">
        <v>289</v>
      </c>
      <c r="J292" s="534" t="s">
        <v>289</v>
      </c>
      <c r="K292" s="534" t="s">
        <v>289</v>
      </c>
      <c r="L292" s="534" t="s">
        <v>289</v>
      </c>
      <c r="M292" s="534"/>
      <c r="N292" s="534">
        <v>4</v>
      </c>
      <c r="O292" s="534">
        <v>3</v>
      </c>
      <c r="P292" s="534">
        <v>0</v>
      </c>
      <c r="Q292" s="534">
        <v>1</v>
      </c>
      <c r="R292" s="534">
        <v>0</v>
      </c>
      <c r="S292" s="534">
        <v>0</v>
      </c>
      <c r="T292" s="534"/>
      <c r="U292" s="534">
        <v>0</v>
      </c>
      <c r="V292" s="534">
        <v>0</v>
      </c>
      <c r="W292" s="534">
        <v>0</v>
      </c>
      <c r="X292" s="534">
        <v>0</v>
      </c>
      <c r="Y292" s="534">
        <v>0</v>
      </c>
      <c r="Z292" s="534">
        <v>0</v>
      </c>
      <c r="AA292" s="534"/>
      <c r="AB292" s="534">
        <v>0</v>
      </c>
      <c r="AC292" s="534">
        <v>0</v>
      </c>
      <c r="AD292" s="534">
        <v>0</v>
      </c>
      <c r="AE292" s="534">
        <v>0</v>
      </c>
      <c r="AF292" s="534">
        <v>0</v>
      </c>
      <c r="AG292" s="534">
        <v>0</v>
      </c>
      <c r="AH292" s="534"/>
      <c r="AI292" s="534">
        <v>0</v>
      </c>
      <c r="AJ292" s="534">
        <v>0</v>
      </c>
      <c r="AK292" s="534">
        <v>0</v>
      </c>
      <c r="AL292" s="534">
        <v>0</v>
      </c>
      <c r="AM292" s="534">
        <v>0</v>
      </c>
      <c r="AN292" s="534">
        <v>0</v>
      </c>
      <c r="AO292" s="534"/>
      <c r="AP292" s="534">
        <v>1</v>
      </c>
      <c r="AQ292" s="534">
        <v>1</v>
      </c>
      <c r="AR292" s="534">
        <v>0</v>
      </c>
      <c r="AS292" s="534">
        <v>0</v>
      </c>
      <c r="AT292" s="534">
        <v>0</v>
      </c>
      <c r="AU292" s="534">
        <v>0</v>
      </c>
      <c r="AV292" s="558"/>
    </row>
    <row r="293" spans="1:48" ht="14.25" customHeight="1" x14ac:dyDescent="0.25">
      <c r="A293" s="521" t="s">
        <v>849</v>
      </c>
      <c r="B293" s="521" t="s">
        <v>850</v>
      </c>
      <c r="C293" s="560" t="s">
        <v>304</v>
      </c>
      <c r="D293" s="560" t="s">
        <v>303</v>
      </c>
      <c r="E293" s="533">
        <v>60</v>
      </c>
      <c r="F293" s="533"/>
      <c r="G293" s="534">
        <v>11</v>
      </c>
      <c r="H293" s="534">
        <v>10</v>
      </c>
      <c r="I293" s="534">
        <v>1</v>
      </c>
      <c r="J293" s="534">
        <v>0</v>
      </c>
      <c r="K293" s="534">
        <v>0</v>
      </c>
      <c r="L293" s="534">
        <v>0</v>
      </c>
      <c r="M293" s="534"/>
      <c r="N293" s="534">
        <v>23</v>
      </c>
      <c r="O293" s="534">
        <v>20</v>
      </c>
      <c r="P293" s="534">
        <v>3</v>
      </c>
      <c r="Q293" s="534">
        <v>0</v>
      </c>
      <c r="R293" s="534">
        <v>0</v>
      </c>
      <c r="S293" s="534">
        <v>0</v>
      </c>
      <c r="T293" s="534"/>
      <c r="U293" s="534">
        <v>0</v>
      </c>
      <c r="V293" s="534">
        <v>0</v>
      </c>
      <c r="W293" s="534">
        <v>0</v>
      </c>
      <c r="X293" s="534">
        <v>0</v>
      </c>
      <c r="Y293" s="534">
        <v>0</v>
      </c>
      <c r="Z293" s="534">
        <v>0</v>
      </c>
      <c r="AA293" s="534"/>
      <c r="AB293" s="534">
        <v>0</v>
      </c>
      <c r="AC293" s="534">
        <v>0</v>
      </c>
      <c r="AD293" s="534">
        <v>0</v>
      </c>
      <c r="AE293" s="534">
        <v>0</v>
      </c>
      <c r="AF293" s="534">
        <v>0</v>
      </c>
      <c r="AG293" s="534">
        <v>0</v>
      </c>
      <c r="AH293" s="534"/>
      <c r="AI293" s="534">
        <v>26</v>
      </c>
      <c r="AJ293" s="534">
        <v>6</v>
      </c>
      <c r="AK293" s="534">
        <v>13</v>
      </c>
      <c r="AL293" s="534">
        <v>7</v>
      </c>
      <c r="AM293" s="534">
        <v>0</v>
      </c>
      <c r="AN293" s="534">
        <v>0</v>
      </c>
      <c r="AO293" s="534"/>
      <c r="AP293" s="534">
        <v>0</v>
      </c>
      <c r="AQ293" s="534">
        <v>0</v>
      </c>
      <c r="AR293" s="534">
        <v>0</v>
      </c>
      <c r="AS293" s="534">
        <v>0</v>
      </c>
      <c r="AT293" s="534">
        <v>0</v>
      </c>
      <c r="AU293" s="534">
        <v>0</v>
      </c>
      <c r="AV293" s="558"/>
    </row>
    <row r="294" spans="1:48" ht="14.25" customHeight="1" x14ac:dyDescent="0.25">
      <c r="A294" s="521" t="s">
        <v>851</v>
      </c>
      <c r="B294" s="521" t="s">
        <v>852</v>
      </c>
      <c r="C294" s="560" t="s">
        <v>302</v>
      </c>
      <c r="D294" s="560" t="s">
        <v>301</v>
      </c>
      <c r="E294" s="533">
        <v>181</v>
      </c>
      <c r="F294" s="533"/>
      <c r="G294" s="534">
        <v>9</v>
      </c>
      <c r="H294" s="534">
        <v>9</v>
      </c>
      <c r="I294" s="534">
        <v>0</v>
      </c>
      <c r="J294" s="534">
        <v>0</v>
      </c>
      <c r="K294" s="534">
        <v>0</v>
      </c>
      <c r="L294" s="534">
        <v>0</v>
      </c>
      <c r="M294" s="534"/>
      <c r="N294" s="534">
        <v>27</v>
      </c>
      <c r="O294" s="534">
        <v>7</v>
      </c>
      <c r="P294" s="534">
        <v>10</v>
      </c>
      <c r="Q294" s="534">
        <v>7</v>
      </c>
      <c r="R294" s="534">
        <v>3</v>
      </c>
      <c r="S294" s="534">
        <v>0</v>
      </c>
      <c r="T294" s="534"/>
      <c r="U294" s="534">
        <v>0</v>
      </c>
      <c r="V294" s="534">
        <v>0</v>
      </c>
      <c r="W294" s="534">
        <v>0</v>
      </c>
      <c r="X294" s="534">
        <v>0</v>
      </c>
      <c r="Y294" s="534">
        <v>0</v>
      </c>
      <c r="Z294" s="534">
        <v>0</v>
      </c>
      <c r="AA294" s="534"/>
      <c r="AB294" s="534">
        <v>0</v>
      </c>
      <c r="AC294" s="534">
        <v>0</v>
      </c>
      <c r="AD294" s="534">
        <v>0</v>
      </c>
      <c r="AE294" s="534">
        <v>0</v>
      </c>
      <c r="AF294" s="534">
        <v>0</v>
      </c>
      <c r="AG294" s="534">
        <v>0</v>
      </c>
      <c r="AH294" s="534"/>
      <c r="AI294" s="534">
        <v>97</v>
      </c>
      <c r="AJ294" s="534">
        <v>35</v>
      </c>
      <c r="AK294" s="534">
        <v>35</v>
      </c>
      <c r="AL294" s="534">
        <v>18</v>
      </c>
      <c r="AM294" s="534">
        <v>8</v>
      </c>
      <c r="AN294" s="534">
        <v>1</v>
      </c>
      <c r="AO294" s="534"/>
      <c r="AP294" s="534">
        <v>48</v>
      </c>
      <c r="AQ294" s="534">
        <v>15</v>
      </c>
      <c r="AR294" s="534">
        <v>10</v>
      </c>
      <c r="AS294" s="534">
        <v>12</v>
      </c>
      <c r="AT294" s="534">
        <v>11</v>
      </c>
      <c r="AU294" s="534">
        <v>0</v>
      </c>
      <c r="AV294" s="558"/>
    </row>
    <row r="295" spans="1:48" ht="14.25" customHeight="1" x14ac:dyDescent="0.25">
      <c r="A295" s="521" t="s">
        <v>853</v>
      </c>
      <c r="B295" s="521" t="s">
        <v>854</v>
      </c>
      <c r="C295" s="560" t="s">
        <v>304</v>
      </c>
      <c r="D295" s="560" t="s">
        <v>303</v>
      </c>
      <c r="E295" s="533">
        <v>150</v>
      </c>
      <c r="F295" s="533"/>
      <c r="G295" s="534">
        <v>29</v>
      </c>
      <c r="H295" s="534">
        <v>25</v>
      </c>
      <c r="I295" s="534">
        <v>3</v>
      </c>
      <c r="J295" s="534">
        <v>1</v>
      </c>
      <c r="K295" s="534">
        <v>0</v>
      </c>
      <c r="L295" s="534">
        <v>0</v>
      </c>
      <c r="M295" s="534"/>
      <c r="N295" s="534">
        <v>14</v>
      </c>
      <c r="O295" s="534">
        <v>13</v>
      </c>
      <c r="P295" s="534">
        <v>0</v>
      </c>
      <c r="Q295" s="534">
        <v>0</v>
      </c>
      <c r="R295" s="534">
        <v>1</v>
      </c>
      <c r="S295" s="534">
        <v>0</v>
      </c>
      <c r="T295" s="534"/>
      <c r="U295" s="534">
        <v>32</v>
      </c>
      <c r="V295" s="534">
        <v>27</v>
      </c>
      <c r="W295" s="534">
        <v>5</v>
      </c>
      <c r="X295" s="534">
        <v>0</v>
      </c>
      <c r="Y295" s="534">
        <v>0</v>
      </c>
      <c r="Z295" s="534">
        <v>0</v>
      </c>
      <c r="AA295" s="534"/>
      <c r="AB295" s="534">
        <v>2</v>
      </c>
      <c r="AC295" s="534">
        <v>0</v>
      </c>
      <c r="AD295" s="534">
        <v>1</v>
      </c>
      <c r="AE295" s="534">
        <v>0</v>
      </c>
      <c r="AF295" s="534">
        <v>1</v>
      </c>
      <c r="AG295" s="534">
        <v>0</v>
      </c>
      <c r="AH295" s="534"/>
      <c r="AI295" s="534">
        <v>72</v>
      </c>
      <c r="AJ295" s="534">
        <v>8</v>
      </c>
      <c r="AK295" s="534">
        <v>24</v>
      </c>
      <c r="AL295" s="534">
        <v>26</v>
      </c>
      <c r="AM295" s="534">
        <v>13</v>
      </c>
      <c r="AN295" s="534">
        <v>1</v>
      </c>
      <c r="AO295" s="534"/>
      <c r="AP295" s="534">
        <v>1</v>
      </c>
      <c r="AQ295" s="534">
        <v>0</v>
      </c>
      <c r="AR295" s="534">
        <v>0</v>
      </c>
      <c r="AS295" s="534">
        <v>1</v>
      </c>
      <c r="AT295" s="534">
        <v>0</v>
      </c>
      <c r="AU295" s="534">
        <v>0</v>
      </c>
      <c r="AV295" s="558"/>
    </row>
    <row r="296" spans="1:48" ht="14.25" customHeight="1" x14ac:dyDescent="0.25">
      <c r="A296" s="521" t="s">
        <v>855</v>
      </c>
      <c r="B296" s="521" t="s">
        <v>856</v>
      </c>
      <c r="C296" s="560" t="s">
        <v>306</v>
      </c>
      <c r="D296" s="560" t="s">
        <v>305</v>
      </c>
      <c r="E296" s="533">
        <v>20</v>
      </c>
      <c r="F296" s="533"/>
      <c r="G296" s="534">
        <v>7</v>
      </c>
      <c r="H296" s="534">
        <v>5</v>
      </c>
      <c r="I296" s="534">
        <v>2</v>
      </c>
      <c r="J296" s="534">
        <v>0</v>
      </c>
      <c r="K296" s="534">
        <v>0</v>
      </c>
      <c r="L296" s="534">
        <v>0</v>
      </c>
      <c r="M296" s="534"/>
      <c r="N296" s="534">
        <v>9</v>
      </c>
      <c r="O296" s="534">
        <v>8</v>
      </c>
      <c r="P296" s="534">
        <v>1</v>
      </c>
      <c r="Q296" s="534">
        <v>0</v>
      </c>
      <c r="R296" s="534">
        <v>0</v>
      </c>
      <c r="S296" s="534">
        <v>0</v>
      </c>
      <c r="T296" s="534"/>
      <c r="U296" s="534">
        <v>0</v>
      </c>
      <c r="V296" s="534">
        <v>0</v>
      </c>
      <c r="W296" s="534">
        <v>0</v>
      </c>
      <c r="X296" s="534">
        <v>0</v>
      </c>
      <c r="Y296" s="534">
        <v>0</v>
      </c>
      <c r="Z296" s="534">
        <v>0</v>
      </c>
      <c r="AA296" s="534"/>
      <c r="AB296" s="534">
        <v>0</v>
      </c>
      <c r="AC296" s="534">
        <v>0</v>
      </c>
      <c r="AD296" s="534">
        <v>0</v>
      </c>
      <c r="AE296" s="534">
        <v>0</v>
      </c>
      <c r="AF296" s="534">
        <v>0</v>
      </c>
      <c r="AG296" s="534">
        <v>0</v>
      </c>
      <c r="AH296" s="534"/>
      <c r="AI296" s="534">
        <v>4</v>
      </c>
      <c r="AJ296" s="534">
        <v>2</v>
      </c>
      <c r="AK296" s="534">
        <v>2</v>
      </c>
      <c r="AL296" s="534">
        <v>0</v>
      </c>
      <c r="AM296" s="534">
        <v>0</v>
      </c>
      <c r="AN296" s="534">
        <v>0</v>
      </c>
      <c r="AO296" s="534"/>
      <c r="AP296" s="534">
        <v>0</v>
      </c>
      <c r="AQ296" s="534">
        <v>0</v>
      </c>
      <c r="AR296" s="534">
        <v>0</v>
      </c>
      <c r="AS296" s="534">
        <v>0</v>
      </c>
      <c r="AT296" s="534">
        <v>0</v>
      </c>
      <c r="AU296" s="534">
        <v>0</v>
      </c>
      <c r="AV296" s="558"/>
    </row>
    <row r="297" spans="1:48" ht="14.25" customHeight="1" x14ac:dyDescent="0.25">
      <c r="A297" s="521" t="s">
        <v>857</v>
      </c>
      <c r="B297" s="521" t="s">
        <v>858</v>
      </c>
      <c r="C297" s="560" t="s">
        <v>294</v>
      </c>
      <c r="D297" s="560" t="s">
        <v>293</v>
      </c>
      <c r="E297" s="533">
        <v>38</v>
      </c>
      <c r="F297" s="533"/>
      <c r="G297" s="534">
        <v>8</v>
      </c>
      <c r="H297" s="534">
        <v>3</v>
      </c>
      <c r="I297" s="534">
        <v>3</v>
      </c>
      <c r="J297" s="534">
        <v>2</v>
      </c>
      <c r="K297" s="534">
        <v>0</v>
      </c>
      <c r="L297" s="534">
        <v>0</v>
      </c>
      <c r="M297" s="534"/>
      <c r="N297" s="534">
        <v>0</v>
      </c>
      <c r="O297" s="534">
        <v>0</v>
      </c>
      <c r="P297" s="534">
        <v>0</v>
      </c>
      <c r="Q297" s="534">
        <v>0</v>
      </c>
      <c r="R297" s="534">
        <v>0</v>
      </c>
      <c r="S297" s="534">
        <v>0</v>
      </c>
      <c r="T297" s="534"/>
      <c r="U297" s="534">
        <v>0</v>
      </c>
      <c r="V297" s="534">
        <v>0</v>
      </c>
      <c r="W297" s="534">
        <v>0</v>
      </c>
      <c r="X297" s="534">
        <v>0</v>
      </c>
      <c r="Y297" s="534">
        <v>0</v>
      </c>
      <c r="Z297" s="534">
        <v>0</v>
      </c>
      <c r="AA297" s="534"/>
      <c r="AB297" s="534">
        <v>0</v>
      </c>
      <c r="AC297" s="534">
        <v>0</v>
      </c>
      <c r="AD297" s="534">
        <v>0</v>
      </c>
      <c r="AE297" s="534">
        <v>0</v>
      </c>
      <c r="AF297" s="534">
        <v>0</v>
      </c>
      <c r="AG297" s="534">
        <v>0</v>
      </c>
      <c r="AH297" s="534"/>
      <c r="AI297" s="534">
        <v>29</v>
      </c>
      <c r="AJ297" s="534">
        <v>13</v>
      </c>
      <c r="AK297" s="534">
        <v>5</v>
      </c>
      <c r="AL297" s="534">
        <v>9</v>
      </c>
      <c r="AM297" s="534">
        <v>2</v>
      </c>
      <c r="AN297" s="534">
        <v>0</v>
      </c>
      <c r="AO297" s="534"/>
      <c r="AP297" s="534">
        <v>1</v>
      </c>
      <c r="AQ297" s="534">
        <v>1</v>
      </c>
      <c r="AR297" s="534">
        <v>0</v>
      </c>
      <c r="AS297" s="534">
        <v>0</v>
      </c>
      <c r="AT297" s="534">
        <v>0</v>
      </c>
      <c r="AU297" s="534">
        <v>0</v>
      </c>
      <c r="AV297" s="558"/>
    </row>
    <row r="298" spans="1:48" ht="14.25" customHeight="1" x14ac:dyDescent="0.25">
      <c r="A298" s="521" t="s">
        <v>859</v>
      </c>
      <c r="B298" s="521" t="s">
        <v>860</v>
      </c>
      <c r="C298" s="560" t="s">
        <v>298</v>
      </c>
      <c r="D298" s="560" t="s">
        <v>297</v>
      </c>
      <c r="E298" s="533">
        <v>9</v>
      </c>
      <c r="F298" s="533"/>
      <c r="G298" s="534">
        <v>3</v>
      </c>
      <c r="H298" s="534" t="s">
        <v>289</v>
      </c>
      <c r="I298" s="534" t="s">
        <v>289</v>
      </c>
      <c r="J298" s="534" t="s">
        <v>289</v>
      </c>
      <c r="K298" s="534" t="s">
        <v>289</v>
      </c>
      <c r="L298" s="534" t="s">
        <v>289</v>
      </c>
      <c r="M298" s="534"/>
      <c r="N298" s="534">
        <v>1</v>
      </c>
      <c r="O298" s="534">
        <v>1</v>
      </c>
      <c r="P298" s="534">
        <v>0</v>
      </c>
      <c r="Q298" s="534">
        <v>0</v>
      </c>
      <c r="R298" s="534">
        <v>0</v>
      </c>
      <c r="S298" s="534">
        <v>0</v>
      </c>
      <c r="T298" s="534"/>
      <c r="U298" s="534">
        <v>0</v>
      </c>
      <c r="V298" s="534">
        <v>0</v>
      </c>
      <c r="W298" s="534">
        <v>0</v>
      </c>
      <c r="X298" s="534">
        <v>0</v>
      </c>
      <c r="Y298" s="534">
        <v>0</v>
      </c>
      <c r="Z298" s="534">
        <v>0</v>
      </c>
      <c r="AA298" s="534"/>
      <c r="AB298" s="534">
        <v>4</v>
      </c>
      <c r="AC298" s="534">
        <v>3</v>
      </c>
      <c r="AD298" s="534">
        <v>1</v>
      </c>
      <c r="AE298" s="534">
        <v>0</v>
      </c>
      <c r="AF298" s="534">
        <v>0</v>
      </c>
      <c r="AG298" s="534">
        <v>0</v>
      </c>
      <c r="AH298" s="534"/>
      <c r="AI298" s="534">
        <v>0</v>
      </c>
      <c r="AJ298" s="534">
        <v>0</v>
      </c>
      <c r="AK298" s="534">
        <v>0</v>
      </c>
      <c r="AL298" s="534">
        <v>0</v>
      </c>
      <c r="AM298" s="534">
        <v>0</v>
      </c>
      <c r="AN298" s="534">
        <v>0</v>
      </c>
      <c r="AO298" s="534"/>
      <c r="AP298" s="534">
        <v>1</v>
      </c>
      <c r="AQ298" s="534">
        <v>1</v>
      </c>
      <c r="AR298" s="534">
        <v>0</v>
      </c>
      <c r="AS298" s="534">
        <v>0</v>
      </c>
      <c r="AT298" s="534">
        <v>0</v>
      </c>
      <c r="AU298" s="534">
        <v>0</v>
      </c>
      <c r="AV298" s="558"/>
    </row>
    <row r="299" spans="1:48" ht="14.25" customHeight="1" x14ac:dyDescent="0.25">
      <c r="A299" s="521" t="s">
        <v>861</v>
      </c>
      <c r="B299" s="521" t="s">
        <v>862</v>
      </c>
      <c r="C299" s="560" t="s">
        <v>298</v>
      </c>
      <c r="D299" s="560" t="s">
        <v>297</v>
      </c>
      <c r="E299" s="533">
        <v>744</v>
      </c>
      <c r="F299" s="533"/>
      <c r="G299" s="534">
        <v>100</v>
      </c>
      <c r="H299" s="534">
        <v>40</v>
      </c>
      <c r="I299" s="534">
        <v>39</v>
      </c>
      <c r="J299" s="534">
        <v>18</v>
      </c>
      <c r="K299" s="534">
        <v>3</v>
      </c>
      <c r="L299" s="534">
        <v>0</v>
      </c>
      <c r="M299" s="534"/>
      <c r="N299" s="534">
        <v>403</v>
      </c>
      <c r="O299" s="534">
        <v>182</v>
      </c>
      <c r="P299" s="534">
        <v>98</v>
      </c>
      <c r="Q299" s="534">
        <v>100</v>
      </c>
      <c r="R299" s="534">
        <v>22</v>
      </c>
      <c r="S299" s="534">
        <v>1</v>
      </c>
      <c r="T299" s="534"/>
      <c r="U299" s="534">
        <v>0</v>
      </c>
      <c r="V299" s="534">
        <v>0</v>
      </c>
      <c r="W299" s="534">
        <v>0</v>
      </c>
      <c r="X299" s="534">
        <v>0</v>
      </c>
      <c r="Y299" s="534">
        <v>0</v>
      </c>
      <c r="Z299" s="534">
        <v>0</v>
      </c>
      <c r="AA299" s="534"/>
      <c r="AB299" s="534">
        <v>11</v>
      </c>
      <c r="AC299" s="534">
        <v>9</v>
      </c>
      <c r="AD299" s="534">
        <v>2</v>
      </c>
      <c r="AE299" s="534">
        <v>0</v>
      </c>
      <c r="AF299" s="534">
        <v>0</v>
      </c>
      <c r="AG299" s="534">
        <v>0</v>
      </c>
      <c r="AH299" s="534"/>
      <c r="AI299" s="534">
        <v>230</v>
      </c>
      <c r="AJ299" s="534">
        <v>87</v>
      </c>
      <c r="AK299" s="534">
        <v>79</v>
      </c>
      <c r="AL299" s="534">
        <v>53</v>
      </c>
      <c r="AM299" s="534">
        <v>10</v>
      </c>
      <c r="AN299" s="534">
        <v>1</v>
      </c>
      <c r="AO299" s="534"/>
      <c r="AP299" s="534">
        <v>0</v>
      </c>
      <c r="AQ299" s="534">
        <v>0</v>
      </c>
      <c r="AR299" s="534">
        <v>0</v>
      </c>
      <c r="AS299" s="534">
        <v>0</v>
      </c>
      <c r="AT299" s="534">
        <v>0</v>
      </c>
      <c r="AU299" s="534">
        <v>0</v>
      </c>
      <c r="AV299" s="558"/>
    </row>
    <row r="300" spans="1:48" ht="14.25" customHeight="1" x14ac:dyDescent="0.25">
      <c r="A300" s="521" t="s">
        <v>863</v>
      </c>
      <c r="B300" s="521" t="s">
        <v>864</v>
      </c>
      <c r="C300" s="560" t="s">
        <v>304</v>
      </c>
      <c r="D300" s="560" t="s">
        <v>303</v>
      </c>
      <c r="E300" s="533">
        <v>79</v>
      </c>
      <c r="F300" s="533"/>
      <c r="G300" s="534">
        <v>17</v>
      </c>
      <c r="H300" s="534">
        <v>6</v>
      </c>
      <c r="I300" s="534">
        <v>8</v>
      </c>
      <c r="J300" s="534">
        <v>3</v>
      </c>
      <c r="K300" s="534">
        <v>0</v>
      </c>
      <c r="L300" s="534">
        <v>0</v>
      </c>
      <c r="M300" s="534"/>
      <c r="N300" s="534">
        <v>31</v>
      </c>
      <c r="O300" s="534">
        <v>20</v>
      </c>
      <c r="P300" s="534">
        <v>6</v>
      </c>
      <c r="Q300" s="534">
        <v>5</v>
      </c>
      <c r="R300" s="534">
        <v>0</v>
      </c>
      <c r="S300" s="534">
        <v>0</v>
      </c>
      <c r="T300" s="534"/>
      <c r="U300" s="534">
        <v>0</v>
      </c>
      <c r="V300" s="534">
        <v>0</v>
      </c>
      <c r="W300" s="534">
        <v>0</v>
      </c>
      <c r="X300" s="534">
        <v>0</v>
      </c>
      <c r="Y300" s="534">
        <v>0</v>
      </c>
      <c r="Z300" s="534">
        <v>0</v>
      </c>
      <c r="AA300" s="534"/>
      <c r="AB300" s="534">
        <v>0</v>
      </c>
      <c r="AC300" s="534">
        <v>0</v>
      </c>
      <c r="AD300" s="534">
        <v>0</v>
      </c>
      <c r="AE300" s="534">
        <v>0</v>
      </c>
      <c r="AF300" s="534">
        <v>0</v>
      </c>
      <c r="AG300" s="534">
        <v>0</v>
      </c>
      <c r="AH300" s="534"/>
      <c r="AI300" s="534">
        <v>29</v>
      </c>
      <c r="AJ300" s="534">
        <v>11</v>
      </c>
      <c r="AK300" s="534">
        <v>10</v>
      </c>
      <c r="AL300" s="534">
        <v>6</v>
      </c>
      <c r="AM300" s="534">
        <v>2</v>
      </c>
      <c r="AN300" s="534">
        <v>0</v>
      </c>
      <c r="AO300" s="534"/>
      <c r="AP300" s="534">
        <v>2</v>
      </c>
      <c r="AQ300" s="534">
        <v>2</v>
      </c>
      <c r="AR300" s="534">
        <v>0</v>
      </c>
      <c r="AS300" s="534">
        <v>0</v>
      </c>
      <c r="AT300" s="534">
        <v>0</v>
      </c>
      <c r="AU300" s="534">
        <v>0</v>
      </c>
      <c r="AV300" s="558"/>
    </row>
    <row r="301" spans="1:48" ht="14.25" customHeight="1" x14ac:dyDescent="0.25">
      <c r="A301" s="521" t="s">
        <v>865</v>
      </c>
      <c r="B301" s="521" t="s">
        <v>866</v>
      </c>
      <c r="C301" s="560" t="s">
        <v>302</v>
      </c>
      <c r="D301" s="560" t="s">
        <v>301</v>
      </c>
      <c r="E301" s="533">
        <v>76</v>
      </c>
      <c r="F301" s="533"/>
      <c r="G301" s="534">
        <v>7</v>
      </c>
      <c r="H301" s="534">
        <v>7</v>
      </c>
      <c r="I301" s="534">
        <v>0</v>
      </c>
      <c r="J301" s="534">
        <v>0</v>
      </c>
      <c r="K301" s="534">
        <v>0</v>
      </c>
      <c r="L301" s="534">
        <v>0</v>
      </c>
      <c r="M301" s="534"/>
      <c r="N301" s="534">
        <v>3</v>
      </c>
      <c r="O301" s="534">
        <v>3</v>
      </c>
      <c r="P301" s="534">
        <v>0</v>
      </c>
      <c r="Q301" s="534">
        <v>0</v>
      </c>
      <c r="R301" s="534">
        <v>0</v>
      </c>
      <c r="S301" s="534">
        <v>0</v>
      </c>
      <c r="T301" s="534"/>
      <c r="U301" s="534">
        <v>16</v>
      </c>
      <c r="V301" s="534">
        <v>15</v>
      </c>
      <c r="W301" s="534">
        <v>0</v>
      </c>
      <c r="X301" s="534">
        <v>1</v>
      </c>
      <c r="Y301" s="534">
        <v>0</v>
      </c>
      <c r="Z301" s="534">
        <v>0</v>
      </c>
      <c r="AA301" s="534"/>
      <c r="AB301" s="534">
        <v>0</v>
      </c>
      <c r="AC301" s="534">
        <v>0</v>
      </c>
      <c r="AD301" s="534">
        <v>0</v>
      </c>
      <c r="AE301" s="534">
        <v>0</v>
      </c>
      <c r="AF301" s="534">
        <v>0</v>
      </c>
      <c r="AG301" s="534">
        <v>0</v>
      </c>
      <c r="AH301" s="534"/>
      <c r="AI301" s="534">
        <v>44</v>
      </c>
      <c r="AJ301" s="534">
        <v>37</v>
      </c>
      <c r="AK301" s="534">
        <v>4</v>
      </c>
      <c r="AL301" s="534">
        <v>3</v>
      </c>
      <c r="AM301" s="534">
        <v>0</v>
      </c>
      <c r="AN301" s="534">
        <v>0</v>
      </c>
      <c r="AO301" s="534"/>
      <c r="AP301" s="534">
        <v>6</v>
      </c>
      <c r="AQ301" s="534">
        <v>3</v>
      </c>
      <c r="AR301" s="534">
        <v>1</v>
      </c>
      <c r="AS301" s="534">
        <v>2</v>
      </c>
      <c r="AT301" s="534">
        <v>0</v>
      </c>
      <c r="AU301" s="534">
        <v>0</v>
      </c>
      <c r="AV301" s="558"/>
    </row>
    <row r="302" spans="1:48" ht="14.25" customHeight="1" x14ac:dyDescent="0.25">
      <c r="A302" s="521" t="s">
        <v>867</v>
      </c>
      <c r="B302" s="521" t="s">
        <v>868</v>
      </c>
      <c r="C302" s="560" t="s">
        <v>288</v>
      </c>
      <c r="D302" s="560" t="s">
        <v>287</v>
      </c>
      <c r="E302" s="533">
        <v>4446</v>
      </c>
      <c r="F302" s="533"/>
      <c r="G302" s="534">
        <v>786</v>
      </c>
      <c r="H302" s="534">
        <v>87</v>
      </c>
      <c r="I302" s="534">
        <v>146</v>
      </c>
      <c r="J302" s="534">
        <v>312</v>
      </c>
      <c r="K302" s="534">
        <v>226</v>
      </c>
      <c r="L302" s="534">
        <v>15</v>
      </c>
      <c r="M302" s="534"/>
      <c r="N302" s="534">
        <v>1878</v>
      </c>
      <c r="O302" s="534">
        <v>285</v>
      </c>
      <c r="P302" s="534">
        <v>303</v>
      </c>
      <c r="Q302" s="534">
        <v>398</v>
      </c>
      <c r="R302" s="534">
        <v>658</v>
      </c>
      <c r="S302" s="534">
        <v>234</v>
      </c>
      <c r="T302" s="534"/>
      <c r="U302" s="534">
        <v>7</v>
      </c>
      <c r="V302" s="534">
        <v>1</v>
      </c>
      <c r="W302" s="534">
        <v>4</v>
      </c>
      <c r="X302" s="534">
        <v>0</v>
      </c>
      <c r="Y302" s="534">
        <v>2</v>
      </c>
      <c r="Z302" s="534">
        <v>0</v>
      </c>
      <c r="AA302" s="534"/>
      <c r="AB302" s="534">
        <v>1469</v>
      </c>
      <c r="AC302" s="534">
        <v>1</v>
      </c>
      <c r="AD302" s="534">
        <v>7</v>
      </c>
      <c r="AE302" s="534">
        <v>36</v>
      </c>
      <c r="AF302" s="534">
        <v>298</v>
      </c>
      <c r="AG302" s="534">
        <v>1127</v>
      </c>
      <c r="AH302" s="534"/>
      <c r="AI302" s="534">
        <v>245</v>
      </c>
      <c r="AJ302" s="534">
        <v>7</v>
      </c>
      <c r="AK302" s="534">
        <v>11</v>
      </c>
      <c r="AL302" s="534">
        <v>6</v>
      </c>
      <c r="AM302" s="534">
        <v>200</v>
      </c>
      <c r="AN302" s="534">
        <v>21</v>
      </c>
      <c r="AO302" s="534"/>
      <c r="AP302" s="534">
        <v>61</v>
      </c>
      <c r="AQ302" s="534">
        <v>3</v>
      </c>
      <c r="AR302" s="534">
        <v>7</v>
      </c>
      <c r="AS302" s="534">
        <v>6</v>
      </c>
      <c r="AT302" s="534">
        <v>33</v>
      </c>
      <c r="AU302" s="534">
        <v>12</v>
      </c>
      <c r="AV302" s="558"/>
    </row>
    <row r="303" spans="1:48" ht="14.25" customHeight="1" x14ac:dyDescent="0.25">
      <c r="A303" s="521" t="s">
        <v>869</v>
      </c>
      <c r="B303" s="521" t="s">
        <v>870</v>
      </c>
      <c r="C303" s="560" t="s">
        <v>294</v>
      </c>
      <c r="D303" s="560" t="s">
        <v>293</v>
      </c>
      <c r="E303" s="533">
        <v>69</v>
      </c>
      <c r="F303" s="533"/>
      <c r="G303" s="534">
        <v>19</v>
      </c>
      <c r="H303" s="534">
        <v>15</v>
      </c>
      <c r="I303" s="534">
        <v>4</v>
      </c>
      <c r="J303" s="534">
        <v>0</v>
      </c>
      <c r="K303" s="534">
        <v>0</v>
      </c>
      <c r="L303" s="534">
        <v>0</v>
      </c>
      <c r="M303" s="534"/>
      <c r="N303" s="534">
        <v>2</v>
      </c>
      <c r="O303" s="534">
        <v>2</v>
      </c>
      <c r="P303" s="534">
        <v>0</v>
      </c>
      <c r="Q303" s="534">
        <v>0</v>
      </c>
      <c r="R303" s="534">
        <v>0</v>
      </c>
      <c r="S303" s="534">
        <v>0</v>
      </c>
      <c r="T303" s="534"/>
      <c r="U303" s="534">
        <v>16</v>
      </c>
      <c r="V303" s="534">
        <v>15</v>
      </c>
      <c r="W303" s="534">
        <v>1</v>
      </c>
      <c r="X303" s="534">
        <v>0</v>
      </c>
      <c r="Y303" s="534">
        <v>0</v>
      </c>
      <c r="Z303" s="534">
        <v>0</v>
      </c>
      <c r="AA303" s="534"/>
      <c r="AB303" s="534">
        <v>0</v>
      </c>
      <c r="AC303" s="534">
        <v>0</v>
      </c>
      <c r="AD303" s="534">
        <v>0</v>
      </c>
      <c r="AE303" s="534">
        <v>0</v>
      </c>
      <c r="AF303" s="534">
        <v>0</v>
      </c>
      <c r="AG303" s="534">
        <v>0</v>
      </c>
      <c r="AH303" s="534"/>
      <c r="AI303" s="534">
        <v>29</v>
      </c>
      <c r="AJ303" s="534">
        <v>25</v>
      </c>
      <c r="AK303" s="534">
        <v>3</v>
      </c>
      <c r="AL303" s="534">
        <v>1</v>
      </c>
      <c r="AM303" s="534">
        <v>0</v>
      </c>
      <c r="AN303" s="534">
        <v>0</v>
      </c>
      <c r="AO303" s="534"/>
      <c r="AP303" s="534">
        <v>3</v>
      </c>
      <c r="AQ303" s="534">
        <v>3</v>
      </c>
      <c r="AR303" s="534">
        <v>0</v>
      </c>
      <c r="AS303" s="534">
        <v>0</v>
      </c>
      <c r="AT303" s="534">
        <v>0</v>
      </c>
      <c r="AU303" s="534">
        <v>0</v>
      </c>
      <c r="AV303" s="558"/>
    </row>
    <row r="304" spans="1:48" ht="14.25" customHeight="1" x14ac:dyDescent="0.25">
      <c r="A304" s="521" t="s">
        <v>871</v>
      </c>
      <c r="B304" s="521" t="s">
        <v>872</v>
      </c>
      <c r="C304" s="560" t="s">
        <v>294</v>
      </c>
      <c r="D304" s="560" t="s">
        <v>293</v>
      </c>
      <c r="E304" s="533">
        <v>229</v>
      </c>
      <c r="F304" s="533"/>
      <c r="G304" s="534">
        <v>25</v>
      </c>
      <c r="H304" s="534">
        <v>23</v>
      </c>
      <c r="I304" s="534">
        <v>1</v>
      </c>
      <c r="J304" s="534">
        <v>1</v>
      </c>
      <c r="K304" s="534">
        <v>0</v>
      </c>
      <c r="L304" s="534">
        <v>0</v>
      </c>
      <c r="M304" s="534"/>
      <c r="N304" s="534">
        <v>0</v>
      </c>
      <c r="O304" s="534">
        <v>0</v>
      </c>
      <c r="P304" s="534">
        <v>0</v>
      </c>
      <c r="Q304" s="534">
        <v>0</v>
      </c>
      <c r="R304" s="534">
        <v>0</v>
      </c>
      <c r="S304" s="534">
        <v>0</v>
      </c>
      <c r="T304" s="534"/>
      <c r="U304" s="534">
        <v>19</v>
      </c>
      <c r="V304" s="534">
        <v>17</v>
      </c>
      <c r="W304" s="534">
        <v>2</v>
      </c>
      <c r="X304" s="534">
        <v>0</v>
      </c>
      <c r="Y304" s="534">
        <v>0</v>
      </c>
      <c r="Z304" s="534">
        <v>0</v>
      </c>
      <c r="AA304" s="534"/>
      <c r="AB304" s="534">
        <v>131</v>
      </c>
      <c r="AC304" s="534">
        <v>104</v>
      </c>
      <c r="AD304" s="534">
        <v>22</v>
      </c>
      <c r="AE304" s="534">
        <v>5</v>
      </c>
      <c r="AF304" s="534">
        <v>0</v>
      </c>
      <c r="AG304" s="534">
        <v>0</v>
      </c>
      <c r="AH304" s="534"/>
      <c r="AI304" s="534">
        <v>54</v>
      </c>
      <c r="AJ304" s="534">
        <v>37</v>
      </c>
      <c r="AK304" s="534">
        <v>15</v>
      </c>
      <c r="AL304" s="534">
        <v>2</v>
      </c>
      <c r="AM304" s="534">
        <v>0</v>
      </c>
      <c r="AN304" s="534">
        <v>0</v>
      </c>
      <c r="AO304" s="534"/>
      <c r="AP304" s="534">
        <v>0</v>
      </c>
      <c r="AQ304" s="534">
        <v>0</v>
      </c>
      <c r="AR304" s="534">
        <v>0</v>
      </c>
      <c r="AS304" s="534">
        <v>0</v>
      </c>
      <c r="AT304" s="534">
        <v>0</v>
      </c>
      <c r="AU304" s="534">
        <v>0</v>
      </c>
      <c r="AV304" s="558"/>
    </row>
    <row r="305" spans="1:48" ht="14.25" customHeight="1" x14ac:dyDescent="0.25">
      <c r="A305" s="521" t="s">
        <v>873</v>
      </c>
      <c r="B305" s="521" t="s">
        <v>874</v>
      </c>
      <c r="C305" s="560" t="s">
        <v>306</v>
      </c>
      <c r="D305" s="560" t="s">
        <v>305</v>
      </c>
      <c r="E305" s="533">
        <v>109</v>
      </c>
      <c r="F305" s="533"/>
      <c r="G305" s="534">
        <v>1</v>
      </c>
      <c r="H305" s="534" t="s">
        <v>289</v>
      </c>
      <c r="I305" s="534" t="s">
        <v>289</v>
      </c>
      <c r="J305" s="534" t="s">
        <v>289</v>
      </c>
      <c r="K305" s="534" t="s">
        <v>289</v>
      </c>
      <c r="L305" s="534" t="s">
        <v>289</v>
      </c>
      <c r="M305" s="534"/>
      <c r="N305" s="534">
        <v>0</v>
      </c>
      <c r="O305" s="534">
        <v>0</v>
      </c>
      <c r="P305" s="534">
        <v>0</v>
      </c>
      <c r="Q305" s="534">
        <v>0</v>
      </c>
      <c r="R305" s="534">
        <v>0</v>
      </c>
      <c r="S305" s="534">
        <v>0</v>
      </c>
      <c r="T305" s="534"/>
      <c r="U305" s="534">
        <v>7</v>
      </c>
      <c r="V305" s="534">
        <v>5</v>
      </c>
      <c r="W305" s="534">
        <v>0</v>
      </c>
      <c r="X305" s="534">
        <v>2</v>
      </c>
      <c r="Y305" s="534">
        <v>0</v>
      </c>
      <c r="Z305" s="534">
        <v>0</v>
      </c>
      <c r="AA305" s="534"/>
      <c r="AB305" s="534">
        <v>30</v>
      </c>
      <c r="AC305" s="534">
        <v>22</v>
      </c>
      <c r="AD305" s="534">
        <v>5</v>
      </c>
      <c r="AE305" s="534">
        <v>3</v>
      </c>
      <c r="AF305" s="534">
        <v>0</v>
      </c>
      <c r="AG305" s="534">
        <v>0</v>
      </c>
      <c r="AH305" s="534"/>
      <c r="AI305" s="534">
        <v>69</v>
      </c>
      <c r="AJ305" s="534">
        <v>65</v>
      </c>
      <c r="AK305" s="534">
        <v>3</v>
      </c>
      <c r="AL305" s="534">
        <v>1</v>
      </c>
      <c r="AM305" s="534">
        <v>0</v>
      </c>
      <c r="AN305" s="534">
        <v>0</v>
      </c>
      <c r="AO305" s="534"/>
      <c r="AP305" s="534">
        <v>2</v>
      </c>
      <c r="AQ305" s="534">
        <v>2</v>
      </c>
      <c r="AR305" s="534">
        <v>0</v>
      </c>
      <c r="AS305" s="534">
        <v>0</v>
      </c>
      <c r="AT305" s="534">
        <v>0</v>
      </c>
      <c r="AU305" s="534">
        <v>0</v>
      </c>
      <c r="AV305" s="558"/>
    </row>
    <row r="306" spans="1:48" ht="14.25" customHeight="1" x14ac:dyDescent="0.25">
      <c r="A306" s="521" t="s">
        <v>875</v>
      </c>
      <c r="B306" s="521" t="s">
        <v>876</v>
      </c>
      <c r="C306" s="560" t="s">
        <v>304</v>
      </c>
      <c r="D306" s="560" t="s">
        <v>303</v>
      </c>
      <c r="E306" s="533">
        <v>83</v>
      </c>
      <c r="F306" s="533"/>
      <c r="G306" s="534">
        <v>5</v>
      </c>
      <c r="H306" s="534">
        <v>3</v>
      </c>
      <c r="I306" s="534">
        <v>0</v>
      </c>
      <c r="J306" s="534">
        <v>2</v>
      </c>
      <c r="K306" s="534">
        <v>0</v>
      </c>
      <c r="L306" s="534">
        <v>0</v>
      </c>
      <c r="M306" s="534"/>
      <c r="N306" s="534">
        <v>0</v>
      </c>
      <c r="O306" s="534">
        <v>0</v>
      </c>
      <c r="P306" s="534">
        <v>0</v>
      </c>
      <c r="Q306" s="534">
        <v>0</v>
      </c>
      <c r="R306" s="534">
        <v>0</v>
      </c>
      <c r="S306" s="534">
        <v>0</v>
      </c>
      <c r="T306" s="534"/>
      <c r="U306" s="534">
        <v>0</v>
      </c>
      <c r="V306" s="534">
        <v>0</v>
      </c>
      <c r="W306" s="534">
        <v>0</v>
      </c>
      <c r="X306" s="534">
        <v>0</v>
      </c>
      <c r="Y306" s="534">
        <v>0</v>
      </c>
      <c r="Z306" s="534">
        <v>0</v>
      </c>
      <c r="AA306" s="534"/>
      <c r="AB306" s="534">
        <v>0</v>
      </c>
      <c r="AC306" s="534">
        <v>0</v>
      </c>
      <c r="AD306" s="534">
        <v>0</v>
      </c>
      <c r="AE306" s="534">
        <v>0</v>
      </c>
      <c r="AF306" s="534">
        <v>0</v>
      </c>
      <c r="AG306" s="534">
        <v>0</v>
      </c>
      <c r="AH306" s="534"/>
      <c r="AI306" s="534">
        <v>76</v>
      </c>
      <c r="AJ306" s="534">
        <v>42</v>
      </c>
      <c r="AK306" s="534">
        <v>20</v>
      </c>
      <c r="AL306" s="534">
        <v>12</v>
      </c>
      <c r="AM306" s="534">
        <v>2</v>
      </c>
      <c r="AN306" s="534">
        <v>0</v>
      </c>
      <c r="AO306" s="534"/>
      <c r="AP306" s="534">
        <v>2</v>
      </c>
      <c r="AQ306" s="534">
        <v>0</v>
      </c>
      <c r="AR306" s="534">
        <v>2</v>
      </c>
      <c r="AS306" s="534">
        <v>0</v>
      </c>
      <c r="AT306" s="534">
        <v>0</v>
      </c>
      <c r="AU306" s="534">
        <v>0</v>
      </c>
      <c r="AV306" s="558"/>
    </row>
    <row r="307" spans="1:48" ht="14.25" customHeight="1" x14ac:dyDescent="0.25">
      <c r="A307" s="521" t="s">
        <v>877</v>
      </c>
      <c r="B307" s="521" t="s">
        <v>878</v>
      </c>
      <c r="C307" s="560" t="s">
        <v>304</v>
      </c>
      <c r="D307" s="560" t="s">
        <v>303</v>
      </c>
      <c r="E307" s="533">
        <v>306</v>
      </c>
      <c r="F307" s="533"/>
      <c r="G307" s="534">
        <v>27</v>
      </c>
      <c r="H307" s="534">
        <v>14</v>
      </c>
      <c r="I307" s="534">
        <v>9</v>
      </c>
      <c r="J307" s="534">
        <v>2</v>
      </c>
      <c r="K307" s="534">
        <v>2</v>
      </c>
      <c r="L307" s="534">
        <v>0</v>
      </c>
      <c r="M307" s="534"/>
      <c r="N307" s="534">
        <v>194</v>
      </c>
      <c r="O307" s="534">
        <v>47</v>
      </c>
      <c r="P307" s="534">
        <v>44</v>
      </c>
      <c r="Q307" s="534">
        <v>69</v>
      </c>
      <c r="R307" s="534">
        <v>31</v>
      </c>
      <c r="S307" s="534">
        <v>3</v>
      </c>
      <c r="T307" s="534"/>
      <c r="U307" s="534">
        <v>15</v>
      </c>
      <c r="V307" s="534">
        <v>1</v>
      </c>
      <c r="W307" s="534">
        <v>3</v>
      </c>
      <c r="X307" s="534">
        <v>10</v>
      </c>
      <c r="Y307" s="534">
        <v>1</v>
      </c>
      <c r="Z307" s="534">
        <v>0</v>
      </c>
      <c r="AA307" s="534"/>
      <c r="AB307" s="534">
        <v>48</v>
      </c>
      <c r="AC307" s="534">
        <v>11</v>
      </c>
      <c r="AD307" s="534">
        <v>13</v>
      </c>
      <c r="AE307" s="534">
        <v>15</v>
      </c>
      <c r="AF307" s="534">
        <v>7</v>
      </c>
      <c r="AG307" s="534">
        <v>2</v>
      </c>
      <c r="AH307" s="534"/>
      <c r="AI307" s="534">
        <v>9</v>
      </c>
      <c r="AJ307" s="534">
        <v>1</v>
      </c>
      <c r="AK307" s="534">
        <v>1</v>
      </c>
      <c r="AL307" s="534">
        <v>2</v>
      </c>
      <c r="AM307" s="534">
        <v>5</v>
      </c>
      <c r="AN307" s="534">
        <v>0</v>
      </c>
      <c r="AO307" s="534"/>
      <c r="AP307" s="534">
        <v>13</v>
      </c>
      <c r="AQ307" s="534">
        <v>3</v>
      </c>
      <c r="AR307" s="534">
        <v>1</v>
      </c>
      <c r="AS307" s="534">
        <v>5</v>
      </c>
      <c r="AT307" s="534">
        <v>4</v>
      </c>
      <c r="AU307" s="534">
        <v>0</v>
      </c>
      <c r="AV307" s="558"/>
    </row>
    <row r="308" spans="1:48" ht="14.25" customHeight="1" x14ac:dyDescent="0.25">
      <c r="A308" s="521" t="s">
        <v>879</v>
      </c>
      <c r="B308" s="521" t="s">
        <v>880</v>
      </c>
      <c r="C308" s="560" t="s">
        <v>294</v>
      </c>
      <c r="D308" s="560" t="s">
        <v>293</v>
      </c>
      <c r="E308" s="533">
        <v>184</v>
      </c>
      <c r="F308" s="533"/>
      <c r="G308" s="534">
        <v>133</v>
      </c>
      <c r="H308" s="534">
        <v>105</v>
      </c>
      <c r="I308" s="534">
        <v>25</v>
      </c>
      <c r="J308" s="534">
        <v>3</v>
      </c>
      <c r="K308" s="534">
        <v>0</v>
      </c>
      <c r="L308" s="534">
        <v>0</v>
      </c>
      <c r="M308" s="534"/>
      <c r="N308" s="534">
        <v>0</v>
      </c>
      <c r="O308" s="534">
        <v>0</v>
      </c>
      <c r="P308" s="534">
        <v>0</v>
      </c>
      <c r="Q308" s="534">
        <v>0</v>
      </c>
      <c r="R308" s="534">
        <v>0</v>
      </c>
      <c r="S308" s="534">
        <v>0</v>
      </c>
      <c r="T308" s="534"/>
      <c r="U308" s="534">
        <v>5</v>
      </c>
      <c r="V308" s="534">
        <v>3</v>
      </c>
      <c r="W308" s="534">
        <v>2</v>
      </c>
      <c r="X308" s="534">
        <v>0</v>
      </c>
      <c r="Y308" s="534">
        <v>0</v>
      </c>
      <c r="Z308" s="534">
        <v>0</v>
      </c>
      <c r="AA308" s="534"/>
      <c r="AB308" s="534">
        <v>1</v>
      </c>
      <c r="AC308" s="534">
        <v>1</v>
      </c>
      <c r="AD308" s="534">
        <v>0</v>
      </c>
      <c r="AE308" s="534">
        <v>0</v>
      </c>
      <c r="AF308" s="534">
        <v>0</v>
      </c>
      <c r="AG308" s="534">
        <v>0</v>
      </c>
      <c r="AH308" s="534"/>
      <c r="AI308" s="534">
        <v>41</v>
      </c>
      <c r="AJ308" s="534">
        <v>22</v>
      </c>
      <c r="AK308" s="534">
        <v>13</v>
      </c>
      <c r="AL308" s="534">
        <v>6</v>
      </c>
      <c r="AM308" s="534">
        <v>0</v>
      </c>
      <c r="AN308" s="534">
        <v>0</v>
      </c>
      <c r="AO308" s="534"/>
      <c r="AP308" s="534">
        <v>4</v>
      </c>
      <c r="AQ308" s="534">
        <v>4</v>
      </c>
      <c r="AR308" s="534">
        <v>0</v>
      </c>
      <c r="AS308" s="534">
        <v>0</v>
      </c>
      <c r="AT308" s="534">
        <v>0</v>
      </c>
      <c r="AU308" s="534">
        <v>0</v>
      </c>
      <c r="AV308" s="558"/>
    </row>
    <row r="309" spans="1:48" ht="14.25" customHeight="1" x14ac:dyDescent="0.25">
      <c r="A309" s="521" t="s">
        <v>881</v>
      </c>
      <c r="B309" s="521" t="s">
        <v>882</v>
      </c>
      <c r="C309" s="560" t="s">
        <v>304</v>
      </c>
      <c r="D309" s="560" t="s">
        <v>303</v>
      </c>
      <c r="E309" s="533">
        <v>128</v>
      </c>
      <c r="F309" s="533"/>
      <c r="G309" s="534">
        <v>10</v>
      </c>
      <c r="H309" s="534">
        <v>6</v>
      </c>
      <c r="I309" s="534">
        <v>1</v>
      </c>
      <c r="J309" s="534">
        <v>1</v>
      </c>
      <c r="K309" s="534">
        <v>2</v>
      </c>
      <c r="L309" s="534">
        <v>0</v>
      </c>
      <c r="M309" s="534"/>
      <c r="N309" s="534">
        <v>4</v>
      </c>
      <c r="O309" s="534">
        <v>3</v>
      </c>
      <c r="P309" s="534">
        <v>1</v>
      </c>
      <c r="Q309" s="534">
        <v>0</v>
      </c>
      <c r="R309" s="534">
        <v>0</v>
      </c>
      <c r="S309" s="534">
        <v>0</v>
      </c>
      <c r="T309" s="534"/>
      <c r="U309" s="534">
        <v>3</v>
      </c>
      <c r="V309" s="534">
        <v>3</v>
      </c>
      <c r="W309" s="534">
        <v>0</v>
      </c>
      <c r="X309" s="534">
        <v>0</v>
      </c>
      <c r="Y309" s="534">
        <v>0</v>
      </c>
      <c r="Z309" s="534">
        <v>0</v>
      </c>
      <c r="AA309" s="534"/>
      <c r="AB309" s="534">
        <v>52</v>
      </c>
      <c r="AC309" s="534">
        <v>1</v>
      </c>
      <c r="AD309" s="534">
        <v>3</v>
      </c>
      <c r="AE309" s="534">
        <v>12</v>
      </c>
      <c r="AF309" s="534">
        <v>28</v>
      </c>
      <c r="AG309" s="534">
        <v>8</v>
      </c>
      <c r="AH309" s="534"/>
      <c r="AI309" s="534">
        <v>12</v>
      </c>
      <c r="AJ309" s="534">
        <v>0</v>
      </c>
      <c r="AK309" s="534">
        <v>0</v>
      </c>
      <c r="AL309" s="534">
        <v>0</v>
      </c>
      <c r="AM309" s="534">
        <v>7</v>
      </c>
      <c r="AN309" s="534">
        <v>5</v>
      </c>
      <c r="AO309" s="534"/>
      <c r="AP309" s="534">
        <v>47</v>
      </c>
      <c r="AQ309" s="534">
        <v>7</v>
      </c>
      <c r="AR309" s="534">
        <v>19</v>
      </c>
      <c r="AS309" s="534">
        <v>14</v>
      </c>
      <c r="AT309" s="534">
        <v>6</v>
      </c>
      <c r="AU309" s="534">
        <v>1</v>
      </c>
      <c r="AV309" s="558"/>
    </row>
    <row r="310" spans="1:48" ht="14.25" customHeight="1" x14ac:dyDescent="0.25">
      <c r="A310" s="521" t="s">
        <v>883</v>
      </c>
      <c r="B310" s="521" t="s">
        <v>884</v>
      </c>
      <c r="C310" s="560" t="s">
        <v>304</v>
      </c>
      <c r="D310" s="560" t="s">
        <v>303</v>
      </c>
      <c r="E310" s="533">
        <v>77</v>
      </c>
      <c r="F310" s="533"/>
      <c r="G310" s="534">
        <v>2</v>
      </c>
      <c r="H310" s="534" t="s">
        <v>289</v>
      </c>
      <c r="I310" s="534" t="s">
        <v>289</v>
      </c>
      <c r="J310" s="534" t="s">
        <v>289</v>
      </c>
      <c r="K310" s="534" t="s">
        <v>289</v>
      </c>
      <c r="L310" s="534" t="s">
        <v>289</v>
      </c>
      <c r="M310" s="534"/>
      <c r="N310" s="534">
        <v>3</v>
      </c>
      <c r="O310" s="534">
        <v>2</v>
      </c>
      <c r="P310" s="534">
        <v>0</v>
      </c>
      <c r="Q310" s="534">
        <v>1</v>
      </c>
      <c r="R310" s="534">
        <v>0</v>
      </c>
      <c r="S310" s="534">
        <v>0</v>
      </c>
      <c r="T310" s="534"/>
      <c r="U310" s="534">
        <v>0</v>
      </c>
      <c r="V310" s="534">
        <v>0</v>
      </c>
      <c r="W310" s="534">
        <v>0</v>
      </c>
      <c r="X310" s="534">
        <v>0</v>
      </c>
      <c r="Y310" s="534">
        <v>0</v>
      </c>
      <c r="Z310" s="534">
        <v>0</v>
      </c>
      <c r="AA310" s="534"/>
      <c r="AB310" s="534">
        <v>16</v>
      </c>
      <c r="AC310" s="534">
        <v>12</v>
      </c>
      <c r="AD310" s="534">
        <v>3</v>
      </c>
      <c r="AE310" s="534">
        <v>1</v>
      </c>
      <c r="AF310" s="534">
        <v>0</v>
      </c>
      <c r="AG310" s="534">
        <v>0</v>
      </c>
      <c r="AH310" s="534"/>
      <c r="AI310" s="534">
        <v>56</v>
      </c>
      <c r="AJ310" s="534">
        <v>38</v>
      </c>
      <c r="AK310" s="534">
        <v>11</v>
      </c>
      <c r="AL310" s="534">
        <v>5</v>
      </c>
      <c r="AM310" s="534">
        <v>2</v>
      </c>
      <c r="AN310" s="534">
        <v>0</v>
      </c>
      <c r="AO310" s="534"/>
      <c r="AP310" s="534">
        <v>0</v>
      </c>
      <c r="AQ310" s="534">
        <v>0</v>
      </c>
      <c r="AR310" s="534">
        <v>0</v>
      </c>
      <c r="AS310" s="534">
        <v>0</v>
      </c>
      <c r="AT310" s="534">
        <v>0</v>
      </c>
      <c r="AU310" s="534">
        <v>0</v>
      </c>
      <c r="AV310" s="558"/>
    </row>
    <row r="311" spans="1:48" ht="14.25" customHeight="1" x14ac:dyDescent="0.25">
      <c r="A311" s="712" t="s">
        <v>885</v>
      </c>
      <c r="B311" s="712" t="s">
        <v>886</v>
      </c>
      <c r="C311" s="729" t="s">
        <v>300</v>
      </c>
      <c r="D311" s="729" t="s">
        <v>299</v>
      </c>
      <c r="E311" s="714" t="s">
        <v>907</v>
      </c>
      <c r="F311" s="714"/>
      <c r="G311" s="713" t="s">
        <v>907</v>
      </c>
      <c r="H311" s="713" t="s">
        <v>907</v>
      </c>
      <c r="I311" s="713" t="s">
        <v>907</v>
      </c>
      <c r="J311" s="713" t="s">
        <v>907</v>
      </c>
      <c r="K311" s="713" t="s">
        <v>907</v>
      </c>
      <c r="L311" s="713" t="s">
        <v>907</v>
      </c>
      <c r="M311" s="713"/>
      <c r="N311" s="713" t="s">
        <v>907</v>
      </c>
      <c r="O311" s="713" t="s">
        <v>907</v>
      </c>
      <c r="P311" s="713" t="s">
        <v>907</v>
      </c>
      <c r="Q311" s="713" t="s">
        <v>907</v>
      </c>
      <c r="R311" s="713" t="s">
        <v>907</v>
      </c>
      <c r="S311" s="713" t="s">
        <v>907</v>
      </c>
      <c r="T311" s="713"/>
      <c r="U311" s="713" t="s">
        <v>907</v>
      </c>
      <c r="V311" s="713" t="s">
        <v>907</v>
      </c>
      <c r="W311" s="713" t="s">
        <v>907</v>
      </c>
      <c r="X311" s="713" t="s">
        <v>907</v>
      </c>
      <c r="Y311" s="713" t="s">
        <v>907</v>
      </c>
      <c r="Z311" s="713" t="s">
        <v>907</v>
      </c>
      <c r="AA311" s="713"/>
      <c r="AB311" s="713" t="s">
        <v>907</v>
      </c>
      <c r="AC311" s="713" t="s">
        <v>907</v>
      </c>
      <c r="AD311" s="713" t="s">
        <v>907</v>
      </c>
      <c r="AE311" s="713" t="s">
        <v>907</v>
      </c>
      <c r="AF311" s="713" t="s">
        <v>907</v>
      </c>
      <c r="AG311" s="713" t="s">
        <v>907</v>
      </c>
      <c r="AH311" s="713"/>
      <c r="AI311" s="713" t="s">
        <v>907</v>
      </c>
      <c r="AJ311" s="713" t="s">
        <v>907</v>
      </c>
      <c r="AK311" s="713" t="s">
        <v>907</v>
      </c>
      <c r="AL311" s="713" t="s">
        <v>907</v>
      </c>
      <c r="AM311" s="713" t="s">
        <v>907</v>
      </c>
      <c r="AN311" s="713" t="s">
        <v>907</v>
      </c>
      <c r="AO311" s="713"/>
      <c r="AP311" s="713" t="s">
        <v>907</v>
      </c>
      <c r="AQ311" s="713" t="s">
        <v>907</v>
      </c>
      <c r="AR311" s="713" t="s">
        <v>907</v>
      </c>
      <c r="AS311" s="713" t="s">
        <v>907</v>
      </c>
      <c r="AT311" s="713" t="s">
        <v>907</v>
      </c>
      <c r="AU311" s="713" t="s">
        <v>907</v>
      </c>
      <c r="AV311" s="558"/>
    </row>
    <row r="312" spans="1:48" ht="14.25" customHeight="1" x14ac:dyDescent="0.25">
      <c r="A312" s="521" t="s">
        <v>887</v>
      </c>
      <c r="B312" s="521" t="s">
        <v>888</v>
      </c>
      <c r="C312" s="560" t="s">
        <v>300</v>
      </c>
      <c r="D312" s="560" t="s">
        <v>299</v>
      </c>
      <c r="E312" s="533">
        <v>51</v>
      </c>
      <c r="F312" s="533"/>
      <c r="G312" s="534">
        <v>11</v>
      </c>
      <c r="H312" s="534">
        <v>9</v>
      </c>
      <c r="I312" s="534">
        <v>1</v>
      </c>
      <c r="J312" s="534">
        <v>1</v>
      </c>
      <c r="K312" s="534">
        <v>0</v>
      </c>
      <c r="L312" s="534">
        <v>0</v>
      </c>
      <c r="M312" s="534"/>
      <c r="N312" s="534">
        <v>7</v>
      </c>
      <c r="O312" s="534">
        <v>3</v>
      </c>
      <c r="P312" s="534">
        <v>2</v>
      </c>
      <c r="Q312" s="534">
        <v>0</v>
      </c>
      <c r="R312" s="534">
        <v>0</v>
      </c>
      <c r="S312" s="534">
        <v>2</v>
      </c>
      <c r="T312" s="534"/>
      <c r="U312" s="534">
        <v>0</v>
      </c>
      <c r="V312" s="534">
        <v>0</v>
      </c>
      <c r="W312" s="534">
        <v>0</v>
      </c>
      <c r="X312" s="534">
        <v>0</v>
      </c>
      <c r="Y312" s="534">
        <v>0</v>
      </c>
      <c r="Z312" s="534">
        <v>0</v>
      </c>
      <c r="AA312" s="534"/>
      <c r="AB312" s="534">
        <v>0</v>
      </c>
      <c r="AC312" s="534">
        <v>0</v>
      </c>
      <c r="AD312" s="534">
        <v>0</v>
      </c>
      <c r="AE312" s="534">
        <v>0</v>
      </c>
      <c r="AF312" s="534">
        <v>0</v>
      </c>
      <c r="AG312" s="534">
        <v>0</v>
      </c>
      <c r="AH312" s="534"/>
      <c r="AI312" s="534">
        <v>29</v>
      </c>
      <c r="AJ312" s="534">
        <v>21</v>
      </c>
      <c r="AK312" s="534">
        <v>4</v>
      </c>
      <c r="AL312" s="534">
        <v>3</v>
      </c>
      <c r="AM312" s="534">
        <v>0</v>
      </c>
      <c r="AN312" s="534">
        <v>1</v>
      </c>
      <c r="AO312" s="534"/>
      <c r="AP312" s="534">
        <v>4</v>
      </c>
      <c r="AQ312" s="534">
        <v>3</v>
      </c>
      <c r="AR312" s="534">
        <v>1</v>
      </c>
      <c r="AS312" s="534">
        <v>0</v>
      </c>
      <c r="AT312" s="534">
        <v>0</v>
      </c>
      <c r="AU312" s="534">
        <v>0</v>
      </c>
      <c r="AV312" s="558"/>
    </row>
    <row r="313" spans="1:48" ht="14.25" customHeight="1" x14ac:dyDescent="0.25">
      <c r="A313" s="521" t="s">
        <v>889</v>
      </c>
      <c r="B313" s="521" t="s">
        <v>890</v>
      </c>
      <c r="C313" s="560" t="s">
        <v>304</v>
      </c>
      <c r="D313" s="560" t="s">
        <v>303</v>
      </c>
      <c r="E313" s="533">
        <v>480</v>
      </c>
      <c r="F313" s="533"/>
      <c r="G313" s="534">
        <v>180</v>
      </c>
      <c r="H313" s="534">
        <v>59</v>
      </c>
      <c r="I313" s="534">
        <v>36</v>
      </c>
      <c r="J313" s="534">
        <v>50</v>
      </c>
      <c r="K313" s="534">
        <v>33</v>
      </c>
      <c r="L313" s="534">
        <v>2</v>
      </c>
      <c r="M313" s="534"/>
      <c r="N313" s="534">
        <v>100</v>
      </c>
      <c r="O313" s="534">
        <v>25</v>
      </c>
      <c r="P313" s="534">
        <v>12</v>
      </c>
      <c r="Q313" s="534">
        <v>27</v>
      </c>
      <c r="R313" s="534">
        <v>31</v>
      </c>
      <c r="S313" s="534">
        <v>5</v>
      </c>
      <c r="T313" s="534"/>
      <c r="U313" s="534">
        <v>0</v>
      </c>
      <c r="V313" s="534">
        <v>0</v>
      </c>
      <c r="W313" s="534">
        <v>0</v>
      </c>
      <c r="X313" s="534">
        <v>0</v>
      </c>
      <c r="Y313" s="534">
        <v>0</v>
      </c>
      <c r="Z313" s="534">
        <v>0</v>
      </c>
      <c r="AA313" s="534"/>
      <c r="AB313" s="534">
        <v>162</v>
      </c>
      <c r="AC313" s="534">
        <v>36</v>
      </c>
      <c r="AD313" s="534">
        <v>41</v>
      </c>
      <c r="AE313" s="534">
        <v>41</v>
      </c>
      <c r="AF313" s="534">
        <v>41</v>
      </c>
      <c r="AG313" s="534">
        <v>3</v>
      </c>
      <c r="AH313" s="534"/>
      <c r="AI313" s="534">
        <v>36</v>
      </c>
      <c r="AJ313" s="534">
        <v>2</v>
      </c>
      <c r="AK313" s="534">
        <v>3</v>
      </c>
      <c r="AL313" s="534">
        <v>6</v>
      </c>
      <c r="AM313" s="534">
        <v>17</v>
      </c>
      <c r="AN313" s="534">
        <v>8</v>
      </c>
      <c r="AO313" s="534"/>
      <c r="AP313" s="534">
        <v>2</v>
      </c>
      <c r="AQ313" s="534">
        <v>0</v>
      </c>
      <c r="AR313" s="534">
        <v>0</v>
      </c>
      <c r="AS313" s="534">
        <v>1</v>
      </c>
      <c r="AT313" s="534">
        <v>1</v>
      </c>
      <c r="AU313" s="534">
        <v>0</v>
      </c>
      <c r="AV313" s="558"/>
    </row>
    <row r="314" spans="1:48" ht="14.25" customHeight="1" x14ac:dyDescent="0.25">
      <c r="A314" s="521" t="s">
        <v>891</v>
      </c>
      <c r="B314" s="521" t="s">
        <v>892</v>
      </c>
      <c r="C314" s="560" t="s">
        <v>300</v>
      </c>
      <c r="D314" s="560" t="s">
        <v>299</v>
      </c>
      <c r="E314" s="533">
        <v>31</v>
      </c>
      <c r="F314" s="533"/>
      <c r="G314" s="534">
        <v>15</v>
      </c>
      <c r="H314" s="534">
        <v>13</v>
      </c>
      <c r="I314" s="534">
        <v>2</v>
      </c>
      <c r="J314" s="534">
        <v>0</v>
      </c>
      <c r="K314" s="534">
        <v>0</v>
      </c>
      <c r="L314" s="534">
        <v>0</v>
      </c>
      <c r="M314" s="534"/>
      <c r="N314" s="534">
        <v>2</v>
      </c>
      <c r="O314" s="534">
        <v>2</v>
      </c>
      <c r="P314" s="534">
        <v>0</v>
      </c>
      <c r="Q314" s="534">
        <v>0</v>
      </c>
      <c r="R314" s="534">
        <v>0</v>
      </c>
      <c r="S314" s="534">
        <v>0</v>
      </c>
      <c r="T314" s="534"/>
      <c r="U314" s="534">
        <v>0</v>
      </c>
      <c r="V314" s="534">
        <v>0</v>
      </c>
      <c r="W314" s="534">
        <v>0</v>
      </c>
      <c r="X314" s="534">
        <v>0</v>
      </c>
      <c r="Y314" s="534">
        <v>0</v>
      </c>
      <c r="Z314" s="534">
        <v>0</v>
      </c>
      <c r="AA314" s="534"/>
      <c r="AB314" s="534">
        <v>3</v>
      </c>
      <c r="AC314" s="534">
        <v>2</v>
      </c>
      <c r="AD314" s="534">
        <v>1</v>
      </c>
      <c r="AE314" s="534">
        <v>0</v>
      </c>
      <c r="AF314" s="534">
        <v>0</v>
      </c>
      <c r="AG314" s="534">
        <v>0</v>
      </c>
      <c r="AH314" s="534"/>
      <c r="AI314" s="534">
        <v>10</v>
      </c>
      <c r="AJ314" s="534">
        <v>8</v>
      </c>
      <c r="AK314" s="534">
        <v>2</v>
      </c>
      <c r="AL314" s="534">
        <v>0</v>
      </c>
      <c r="AM314" s="534">
        <v>0</v>
      </c>
      <c r="AN314" s="534">
        <v>0</v>
      </c>
      <c r="AO314" s="534"/>
      <c r="AP314" s="534">
        <v>1</v>
      </c>
      <c r="AQ314" s="534">
        <v>1</v>
      </c>
      <c r="AR314" s="534">
        <v>0</v>
      </c>
      <c r="AS314" s="534">
        <v>0</v>
      </c>
      <c r="AT314" s="534">
        <v>0</v>
      </c>
      <c r="AU314" s="534">
        <v>0</v>
      </c>
      <c r="AV314" s="558"/>
    </row>
    <row r="315" spans="1:48" ht="14.25" customHeight="1" x14ac:dyDescent="0.25">
      <c r="A315" s="521" t="s">
        <v>893</v>
      </c>
      <c r="B315" s="521" t="s">
        <v>894</v>
      </c>
      <c r="C315" s="560" t="s">
        <v>294</v>
      </c>
      <c r="D315" s="560" t="s">
        <v>293</v>
      </c>
      <c r="E315" s="533">
        <v>15</v>
      </c>
      <c r="F315" s="533"/>
      <c r="G315" s="534">
        <v>3</v>
      </c>
      <c r="H315" s="534" t="s">
        <v>289</v>
      </c>
      <c r="I315" s="534" t="s">
        <v>289</v>
      </c>
      <c r="J315" s="534" t="s">
        <v>289</v>
      </c>
      <c r="K315" s="534" t="s">
        <v>289</v>
      </c>
      <c r="L315" s="534" t="s">
        <v>289</v>
      </c>
      <c r="M315" s="534"/>
      <c r="N315" s="534">
        <v>6</v>
      </c>
      <c r="O315" s="534">
        <v>5</v>
      </c>
      <c r="P315" s="534">
        <v>1</v>
      </c>
      <c r="Q315" s="534">
        <v>0</v>
      </c>
      <c r="R315" s="534">
        <v>0</v>
      </c>
      <c r="S315" s="534">
        <v>0</v>
      </c>
      <c r="T315" s="534"/>
      <c r="U315" s="534">
        <v>0</v>
      </c>
      <c r="V315" s="534">
        <v>0</v>
      </c>
      <c r="W315" s="534">
        <v>0</v>
      </c>
      <c r="X315" s="534">
        <v>0</v>
      </c>
      <c r="Y315" s="534">
        <v>0</v>
      </c>
      <c r="Z315" s="534">
        <v>0</v>
      </c>
      <c r="AA315" s="534"/>
      <c r="AB315" s="534">
        <v>4</v>
      </c>
      <c r="AC315" s="534">
        <v>4</v>
      </c>
      <c r="AD315" s="534">
        <v>0</v>
      </c>
      <c r="AE315" s="534">
        <v>0</v>
      </c>
      <c r="AF315" s="534">
        <v>0</v>
      </c>
      <c r="AG315" s="534">
        <v>0</v>
      </c>
      <c r="AH315" s="534"/>
      <c r="AI315" s="534">
        <v>0</v>
      </c>
      <c r="AJ315" s="534">
        <v>0</v>
      </c>
      <c r="AK315" s="534">
        <v>0</v>
      </c>
      <c r="AL315" s="534">
        <v>0</v>
      </c>
      <c r="AM315" s="534">
        <v>0</v>
      </c>
      <c r="AN315" s="534">
        <v>0</v>
      </c>
      <c r="AO315" s="534"/>
      <c r="AP315" s="534">
        <v>2</v>
      </c>
      <c r="AQ315" s="534">
        <v>2</v>
      </c>
      <c r="AR315" s="534">
        <v>0</v>
      </c>
      <c r="AS315" s="534">
        <v>0</v>
      </c>
      <c r="AT315" s="534">
        <v>0</v>
      </c>
      <c r="AU315" s="534">
        <v>0</v>
      </c>
      <c r="AV315" s="558"/>
    </row>
    <row r="316" spans="1:48" ht="14.25" customHeight="1" x14ac:dyDescent="0.25">
      <c r="A316" s="521" t="s">
        <v>895</v>
      </c>
      <c r="B316" s="521" t="s">
        <v>896</v>
      </c>
      <c r="C316" s="560" t="s">
        <v>300</v>
      </c>
      <c r="D316" s="560" t="s">
        <v>299</v>
      </c>
      <c r="E316" s="533">
        <v>43</v>
      </c>
      <c r="F316" s="533"/>
      <c r="G316" s="534">
        <v>5</v>
      </c>
      <c r="H316" s="534">
        <v>3</v>
      </c>
      <c r="I316" s="534">
        <v>1</v>
      </c>
      <c r="J316" s="534">
        <v>1</v>
      </c>
      <c r="K316" s="534">
        <v>0</v>
      </c>
      <c r="L316" s="534">
        <v>0</v>
      </c>
      <c r="M316" s="534"/>
      <c r="N316" s="534">
        <v>0</v>
      </c>
      <c r="O316" s="534">
        <v>0</v>
      </c>
      <c r="P316" s="534">
        <v>0</v>
      </c>
      <c r="Q316" s="534">
        <v>0</v>
      </c>
      <c r="R316" s="534">
        <v>0</v>
      </c>
      <c r="S316" s="534">
        <v>0</v>
      </c>
      <c r="T316" s="534"/>
      <c r="U316" s="534">
        <v>0</v>
      </c>
      <c r="V316" s="534">
        <v>0</v>
      </c>
      <c r="W316" s="534">
        <v>0</v>
      </c>
      <c r="X316" s="534">
        <v>0</v>
      </c>
      <c r="Y316" s="534">
        <v>0</v>
      </c>
      <c r="Z316" s="534">
        <v>0</v>
      </c>
      <c r="AA316" s="534"/>
      <c r="AB316" s="534">
        <v>1</v>
      </c>
      <c r="AC316" s="534">
        <v>0</v>
      </c>
      <c r="AD316" s="534">
        <v>1</v>
      </c>
      <c r="AE316" s="534">
        <v>0</v>
      </c>
      <c r="AF316" s="534">
        <v>0</v>
      </c>
      <c r="AG316" s="534">
        <v>0</v>
      </c>
      <c r="AH316" s="534"/>
      <c r="AI316" s="534">
        <v>37</v>
      </c>
      <c r="AJ316" s="534">
        <v>33</v>
      </c>
      <c r="AK316" s="534">
        <v>2</v>
      </c>
      <c r="AL316" s="534">
        <v>2</v>
      </c>
      <c r="AM316" s="534">
        <v>0</v>
      </c>
      <c r="AN316" s="534">
        <v>0</v>
      </c>
      <c r="AO316" s="534"/>
      <c r="AP316" s="534">
        <v>0</v>
      </c>
      <c r="AQ316" s="534">
        <v>0</v>
      </c>
      <c r="AR316" s="534">
        <v>0</v>
      </c>
      <c r="AS316" s="534">
        <v>0</v>
      </c>
      <c r="AT316" s="534">
        <v>0</v>
      </c>
      <c r="AU316" s="534">
        <v>0</v>
      </c>
      <c r="AV316" s="558"/>
    </row>
    <row r="317" spans="1:48" ht="14.25" customHeight="1" x14ac:dyDescent="0.25">
      <c r="A317" s="521" t="s">
        <v>897</v>
      </c>
      <c r="B317" s="521" t="s">
        <v>898</v>
      </c>
      <c r="C317" s="560" t="s">
        <v>296</v>
      </c>
      <c r="D317" s="560" t="s">
        <v>295</v>
      </c>
      <c r="E317" s="533">
        <v>62</v>
      </c>
      <c r="F317" s="533"/>
      <c r="G317" s="534">
        <v>0</v>
      </c>
      <c r="H317" s="534" t="s">
        <v>289</v>
      </c>
      <c r="I317" s="534" t="s">
        <v>289</v>
      </c>
      <c r="J317" s="534" t="s">
        <v>289</v>
      </c>
      <c r="K317" s="534" t="s">
        <v>289</v>
      </c>
      <c r="L317" s="534" t="s">
        <v>289</v>
      </c>
      <c r="M317" s="534"/>
      <c r="N317" s="534">
        <v>0</v>
      </c>
      <c r="O317" s="534">
        <v>0</v>
      </c>
      <c r="P317" s="534">
        <v>0</v>
      </c>
      <c r="Q317" s="534">
        <v>0</v>
      </c>
      <c r="R317" s="534">
        <v>0</v>
      </c>
      <c r="S317" s="534">
        <v>0</v>
      </c>
      <c r="T317" s="534"/>
      <c r="U317" s="534">
        <v>53</v>
      </c>
      <c r="V317" s="534">
        <v>50</v>
      </c>
      <c r="W317" s="534">
        <v>2</v>
      </c>
      <c r="X317" s="534">
        <v>1</v>
      </c>
      <c r="Y317" s="534">
        <v>0</v>
      </c>
      <c r="Z317" s="534">
        <v>0</v>
      </c>
      <c r="AA317" s="534"/>
      <c r="AB317" s="534">
        <v>0</v>
      </c>
      <c r="AC317" s="534">
        <v>0</v>
      </c>
      <c r="AD317" s="534">
        <v>0</v>
      </c>
      <c r="AE317" s="534">
        <v>0</v>
      </c>
      <c r="AF317" s="534">
        <v>0</v>
      </c>
      <c r="AG317" s="534">
        <v>0</v>
      </c>
      <c r="AH317" s="534"/>
      <c r="AI317" s="534">
        <v>0</v>
      </c>
      <c r="AJ317" s="534">
        <v>0</v>
      </c>
      <c r="AK317" s="534">
        <v>0</v>
      </c>
      <c r="AL317" s="534">
        <v>0</v>
      </c>
      <c r="AM317" s="534">
        <v>0</v>
      </c>
      <c r="AN317" s="534">
        <v>0</v>
      </c>
      <c r="AO317" s="534"/>
      <c r="AP317" s="534">
        <v>9</v>
      </c>
      <c r="AQ317" s="534">
        <v>2</v>
      </c>
      <c r="AR317" s="534">
        <v>4</v>
      </c>
      <c r="AS317" s="534">
        <v>2</v>
      </c>
      <c r="AT317" s="534">
        <v>1</v>
      </c>
      <c r="AU317" s="534">
        <v>0</v>
      </c>
      <c r="AV317" s="558"/>
    </row>
    <row r="318" spans="1:48" x14ac:dyDescent="0.2">
      <c r="A318" s="538"/>
      <c r="B318" s="538"/>
      <c r="C318" s="538"/>
      <c r="D318" s="538"/>
      <c r="E318" s="528"/>
      <c r="F318" s="529"/>
      <c r="G318" s="529"/>
      <c r="H318" s="529"/>
      <c r="I318" s="529"/>
      <c r="J318" s="529"/>
      <c r="K318" s="529"/>
      <c r="L318" s="529"/>
      <c r="M318" s="529"/>
      <c r="N318" s="529"/>
      <c r="O318" s="529"/>
      <c r="P318" s="529"/>
      <c r="Q318" s="529"/>
      <c r="R318" s="529"/>
      <c r="S318" s="529"/>
      <c r="T318" s="529"/>
      <c r="U318" s="529"/>
      <c r="V318" s="529"/>
      <c r="W318" s="529"/>
      <c r="X318" s="529"/>
      <c r="Y318" s="529"/>
      <c r="Z318" s="529"/>
      <c r="AA318" s="529"/>
      <c r="AB318" s="529"/>
      <c r="AC318" s="529"/>
      <c r="AD318" s="529"/>
      <c r="AE318" s="529"/>
      <c r="AF318" s="529"/>
      <c r="AG318" s="529"/>
      <c r="AH318" s="529"/>
      <c r="AI318" s="529"/>
      <c r="AJ318" s="529"/>
      <c r="AK318" s="529"/>
      <c r="AL318" s="529"/>
      <c r="AM318" s="529"/>
      <c r="AN318" s="529"/>
      <c r="AO318" s="529"/>
      <c r="AP318" s="529"/>
      <c r="AQ318" s="529"/>
      <c r="AR318" s="529"/>
      <c r="AS318" s="529"/>
      <c r="AT318" s="529"/>
      <c r="AU318" s="529"/>
      <c r="AV318" s="558"/>
    </row>
    <row r="319" spans="1:48" ht="15.75" x14ac:dyDescent="0.25">
      <c r="A319" s="539"/>
      <c r="B319" s="539"/>
      <c r="C319" s="539"/>
      <c r="D319" s="539"/>
      <c r="E319" s="531"/>
      <c r="F319" s="532"/>
      <c r="G319" s="532"/>
      <c r="H319" s="532"/>
      <c r="I319" s="532"/>
      <c r="J319" s="532"/>
      <c r="K319" s="532"/>
      <c r="L319" s="532"/>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c r="AM319" s="532"/>
      <c r="AN319" s="532"/>
      <c r="AO319" s="532"/>
      <c r="AP319" s="532"/>
      <c r="AQ319" s="532"/>
      <c r="AR319" s="532"/>
      <c r="AS319" s="532"/>
      <c r="AT319" s="532"/>
      <c r="AU319" s="532"/>
      <c r="AV319" s="560"/>
    </row>
    <row r="320" spans="1:48" ht="15.75" x14ac:dyDescent="0.25">
      <c r="A320" s="620"/>
      <c r="B320" s="621" t="s">
        <v>254</v>
      </c>
      <c r="C320" s="622"/>
      <c r="D320" s="622"/>
      <c r="E320" s="623"/>
      <c r="F320" s="624"/>
      <c r="G320" s="625"/>
      <c r="H320" s="625"/>
      <c r="I320" s="625"/>
      <c r="J320" s="625"/>
      <c r="K320" s="625"/>
      <c r="L320" s="625"/>
      <c r="M320" s="624"/>
      <c r="N320" s="625"/>
      <c r="O320" s="625"/>
      <c r="P320" s="625"/>
      <c r="Q320" s="625"/>
      <c r="R320" s="625"/>
      <c r="S320" s="625"/>
      <c r="T320" s="624"/>
      <c r="U320" s="625"/>
      <c r="V320" s="625"/>
      <c r="W320" s="625"/>
      <c r="X320" s="625"/>
      <c r="Y320" s="625"/>
      <c r="Z320" s="625"/>
      <c r="AA320" s="624"/>
      <c r="AB320" s="625"/>
      <c r="AC320" s="625"/>
      <c r="AD320" s="625"/>
      <c r="AE320" s="625"/>
      <c r="AF320" s="625"/>
      <c r="AG320" s="625"/>
      <c r="AH320" s="624"/>
      <c r="AI320" s="625"/>
      <c r="AJ320" s="625"/>
      <c r="AK320" s="625"/>
      <c r="AL320" s="625"/>
      <c r="AM320" s="625"/>
      <c r="AN320" s="625"/>
      <c r="AO320" s="624"/>
      <c r="AP320" s="625"/>
      <c r="AQ320" s="625"/>
      <c r="AR320" s="625"/>
      <c r="AS320" s="625"/>
      <c r="AT320" s="625"/>
      <c r="AU320" s="625"/>
      <c r="AV320" s="620"/>
    </row>
    <row r="321" spans="1:48" x14ac:dyDescent="0.2">
      <c r="A321" s="626"/>
      <c r="B321" s="627">
        <v>1</v>
      </c>
      <c r="C321" s="626"/>
      <c r="D321" s="626"/>
      <c r="E321" s="628" t="s">
        <v>1448</v>
      </c>
      <c r="F321" s="624"/>
      <c r="G321" s="626"/>
      <c r="H321" s="626"/>
      <c r="I321" s="626"/>
      <c r="J321" s="626"/>
      <c r="K321" s="626"/>
      <c r="L321" s="626"/>
      <c r="M321" s="624"/>
      <c r="N321" s="626"/>
      <c r="O321" s="626"/>
      <c r="P321" s="626"/>
      <c r="Q321" s="626"/>
      <c r="R321" s="626"/>
      <c r="S321" s="626"/>
      <c r="T321" s="624"/>
      <c r="U321" s="626"/>
      <c r="V321" s="626"/>
      <c r="W321" s="626"/>
      <c r="X321" s="626"/>
      <c r="Y321" s="626"/>
      <c r="Z321" s="626"/>
      <c r="AA321" s="624"/>
      <c r="AB321" s="626"/>
      <c r="AC321" s="626"/>
      <c r="AD321" s="626"/>
      <c r="AE321" s="626"/>
      <c r="AF321" s="626"/>
      <c r="AG321" s="626"/>
      <c r="AH321" s="624"/>
      <c r="AI321" s="626"/>
      <c r="AJ321" s="626"/>
      <c r="AK321" s="626"/>
      <c r="AL321" s="626"/>
      <c r="AM321" s="626"/>
      <c r="AN321" s="626"/>
      <c r="AO321" s="624"/>
      <c r="AP321" s="626"/>
      <c r="AQ321" s="626"/>
      <c r="AR321" s="626"/>
      <c r="AS321" s="626"/>
      <c r="AT321" s="626"/>
      <c r="AU321" s="626"/>
      <c r="AV321" s="620"/>
    </row>
    <row r="322" spans="1:48" x14ac:dyDescent="0.2">
      <c r="A322" s="629"/>
      <c r="B322" s="627">
        <v>2</v>
      </c>
      <c r="C322" s="630"/>
      <c r="D322" s="630"/>
      <c r="E322" s="629" t="s">
        <v>1449</v>
      </c>
      <c r="F322" s="624"/>
      <c r="G322" s="629"/>
      <c r="H322" s="629"/>
      <c r="I322" s="629"/>
      <c r="J322" s="629"/>
      <c r="K322" s="629"/>
      <c r="L322" s="629"/>
      <c r="M322" s="624"/>
      <c r="N322" s="629"/>
      <c r="O322" s="629"/>
      <c r="P322" s="629"/>
      <c r="Q322" s="629"/>
      <c r="R322" s="629"/>
      <c r="S322" s="629"/>
      <c r="T322" s="624"/>
      <c r="U322" s="629"/>
      <c r="V322" s="629"/>
      <c r="W322" s="629"/>
      <c r="X322" s="629"/>
      <c r="Y322" s="629"/>
      <c r="Z322" s="629"/>
      <c r="AA322" s="624"/>
      <c r="AB322" s="629"/>
      <c r="AC322" s="629"/>
      <c r="AD322" s="629"/>
      <c r="AE322" s="629"/>
      <c r="AF322" s="629"/>
      <c r="AG322" s="629"/>
      <c r="AH322" s="624"/>
      <c r="AI322" s="629"/>
      <c r="AJ322" s="629"/>
      <c r="AK322" s="629"/>
      <c r="AL322" s="629"/>
      <c r="AM322" s="629"/>
      <c r="AN322" s="629"/>
      <c r="AO322" s="624"/>
      <c r="AP322" s="629"/>
      <c r="AQ322" s="629"/>
      <c r="AR322" s="629"/>
      <c r="AS322" s="629"/>
      <c r="AT322" s="629"/>
      <c r="AU322" s="629"/>
    </row>
    <row r="323" spans="1:48" x14ac:dyDescent="0.2">
      <c r="A323" s="631"/>
      <c r="B323" s="627">
        <v>3</v>
      </c>
      <c r="C323" s="629"/>
      <c r="D323" s="629"/>
      <c r="E323" s="629" t="s">
        <v>1450</v>
      </c>
      <c r="F323" s="624"/>
      <c r="G323" s="631"/>
      <c r="H323" s="631"/>
      <c r="I323" s="631"/>
      <c r="J323" s="631"/>
      <c r="K323" s="631"/>
      <c r="L323" s="631"/>
      <c r="M323" s="624"/>
      <c r="N323" s="631"/>
      <c r="O323" s="631"/>
      <c r="P323" s="631"/>
      <c r="Q323" s="631"/>
      <c r="R323" s="631"/>
      <c r="S323" s="631"/>
      <c r="T323" s="624"/>
      <c r="U323" s="631"/>
      <c r="V323" s="631"/>
      <c r="W323" s="631"/>
      <c r="X323" s="631"/>
      <c r="Y323" s="631"/>
      <c r="Z323" s="631"/>
      <c r="AA323" s="624"/>
      <c r="AB323" s="631"/>
      <c r="AC323" s="631"/>
      <c r="AD323" s="631"/>
      <c r="AE323" s="631"/>
      <c r="AF323" s="631"/>
      <c r="AG323" s="631"/>
      <c r="AH323" s="624"/>
      <c r="AI323" s="631"/>
      <c r="AJ323" s="631"/>
      <c r="AK323" s="631"/>
      <c r="AL323" s="631"/>
      <c r="AM323" s="631"/>
      <c r="AN323" s="631"/>
      <c r="AO323" s="624"/>
      <c r="AP323" s="631"/>
      <c r="AQ323" s="631"/>
      <c r="AR323" s="631"/>
      <c r="AS323" s="631"/>
      <c r="AT323" s="631"/>
      <c r="AU323" s="631"/>
    </row>
    <row r="324" spans="1:48" ht="12.75" customHeight="1" x14ac:dyDescent="0.2">
      <c r="A324" s="631"/>
      <c r="B324" s="627" t="s">
        <v>289</v>
      </c>
      <c r="C324" s="631"/>
      <c r="D324" s="631"/>
      <c r="E324" s="629" t="s">
        <v>1456</v>
      </c>
      <c r="F324" s="624"/>
      <c r="G324" s="631"/>
      <c r="H324" s="631"/>
      <c r="I324" s="631"/>
      <c r="J324" s="631"/>
      <c r="K324" s="631"/>
      <c r="L324" s="631"/>
      <c r="M324" s="624"/>
      <c r="N324" s="631"/>
      <c r="O324" s="631"/>
      <c r="P324" s="631"/>
      <c r="Q324" s="631"/>
      <c r="R324" s="631"/>
      <c r="S324" s="631"/>
      <c r="T324" s="624"/>
      <c r="U324" s="631"/>
      <c r="V324" s="631"/>
      <c r="W324" s="631"/>
      <c r="X324" s="631"/>
      <c r="Y324" s="631"/>
      <c r="Z324" s="631"/>
      <c r="AA324" s="624"/>
      <c r="AB324" s="631"/>
      <c r="AC324" s="631"/>
      <c r="AD324" s="631"/>
      <c r="AE324" s="631"/>
      <c r="AF324" s="631"/>
      <c r="AG324" s="631"/>
      <c r="AH324" s="624"/>
      <c r="AI324" s="631"/>
      <c r="AJ324" s="631"/>
      <c r="AK324" s="631"/>
      <c r="AL324" s="631"/>
      <c r="AM324" s="631"/>
      <c r="AN324" s="631"/>
      <c r="AO324" s="624"/>
      <c r="AP324" s="631"/>
      <c r="AQ324" s="631"/>
      <c r="AR324" s="631"/>
      <c r="AS324" s="631"/>
      <c r="AT324" s="631"/>
      <c r="AU324" s="631"/>
    </row>
    <row r="325" spans="1:48" ht="12.75" customHeight="1" x14ac:dyDescent="0.2">
      <c r="A325" s="620"/>
      <c r="B325" s="620"/>
      <c r="C325" s="631"/>
      <c r="D325" s="631"/>
      <c r="E325" s="632"/>
      <c r="F325" s="624"/>
      <c r="G325" s="620"/>
      <c r="H325" s="620"/>
      <c r="I325" s="620"/>
      <c r="J325" s="620"/>
      <c r="K325" s="620"/>
      <c r="L325" s="620"/>
      <c r="M325" s="624"/>
      <c r="N325" s="620"/>
      <c r="O325" s="620"/>
      <c r="P325" s="620"/>
      <c r="Q325" s="620"/>
      <c r="R325" s="620"/>
      <c r="S325" s="620"/>
      <c r="T325" s="624"/>
      <c r="U325" s="620"/>
      <c r="V325" s="620"/>
      <c r="W325" s="620"/>
      <c r="X325" s="620"/>
      <c r="Y325" s="620"/>
      <c r="Z325" s="620"/>
      <c r="AA325" s="624"/>
      <c r="AB325" s="620"/>
      <c r="AC325" s="620"/>
      <c r="AD325" s="620"/>
      <c r="AE325" s="620"/>
      <c r="AF325" s="620"/>
      <c r="AG325" s="620"/>
      <c r="AH325" s="624"/>
      <c r="AI325" s="620"/>
      <c r="AJ325" s="620"/>
      <c r="AK325" s="620"/>
      <c r="AL325" s="620"/>
      <c r="AM325" s="620"/>
      <c r="AN325" s="620"/>
      <c r="AO325" s="624"/>
      <c r="AP325" s="620"/>
      <c r="AQ325" s="620"/>
      <c r="AR325" s="620"/>
      <c r="AS325" s="620"/>
      <c r="AT325" s="620"/>
      <c r="AU325" s="620"/>
    </row>
    <row r="326" spans="1:48" ht="14.25" customHeight="1" x14ac:dyDescent="0.2">
      <c r="A326" s="620"/>
      <c r="B326" s="627"/>
      <c r="C326" s="631"/>
      <c r="D326" s="631"/>
      <c r="E326" s="622" t="s">
        <v>981</v>
      </c>
      <c r="F326" s="624"/>
      <c r="G326" s="620"/>
      <c r="H326" s="620"/>
      <c r="I326" s="620"/>
      <c r="J326" s="620"/>
      <c r="K326" s="620"/>
      <c r="L326" s="620"/>
      <c r="M326" s="624"/>
      <c r="N326" s="620"/>
      <c r="O326" s="620"/>
      <c r="P326" s="620"/>
      <c r="Q326" s="620"/>
      <c r="R326" s="620"/>
      <c r="S326" s="620"/>
      <c r="T326" s="624"/>
      <c r="U326" s="620"/>
      <c r="V326" s="620"/>
      <c r="W326" s="620"/>
      <c r="X326" s="620"/>
      <c r="Y326" s="620"/>
      <c r="Z326" s="620"/>
      <c r="AA326" s="624"/>
      <c r="AB326" s="620"/>
      <c r="AC326" s="620"/>
      <c r="AD326" s="620"/>
      <c r="AE326" s="620"/>
      <c r="AF326" s="620"/>
      <c r="AG326" s="620"/>
      <c r="AH326" s="624"/>
      <c r="AI326" s="620"/>
      <c r="AJ326" s="620"/>
      <c r="AK326" s="620"/>
      <c r="AL326" s="620"/>
      <c r="AM326" s="620"/>
      <c r="AN326" s="620"/>
      <c r="AO326" s="624"/>
      <c r="AP326" s="620"/>
      <c r="AQ326" s="620"/>
      <c r="AR326" s="620"/>
      <c r="AS326" s="620"/>
      <c r="AT326" s="620"/>
      <c r="AU326" s="620"/>
    </row>
    <row r="327" spans="1:48" ht="15.75" x14ac:dyDescent="0.25">
      <c r="A327" s="620"/>
      <c r="B327" s="627"/>
      <c r="C327" s="621"/>
      <c r="D327" s="622"/>
      <c r="E327" s="622" t="s">
        <v>906</v>
      </c>
      <c r="F327" s="624"/>
      <c r="G327" s="620"/>
      <c r="H327" s="620"/>
      <c r="I327" s="620"/>
      <c r="J327" s="620"/>
      <c r="K327" s="620"/>
      <c r="L327" s="620"/>
      <c r="M327" s="624"/>
      <c r="N327" s="620"/>
      <c r="O327" s="620"/>
      <c r="P327" s="620"/>
      <c r="Q327" s="620"/>
      <c r="R327" s="620"/>
      <c r="S327" s="620"/>
      <c r="T327" s="624"/>
      <c r="U327" s="620"/>
      <c r="V327" s="620"/>
      <c r="W327" s="620"/>
      <c r="X327" s="620"/>
      <c r="Y327" s="620"/>
      <c r="Z327" s="620"/>
      <c r="AA327" s="624"/>
      <c r="AB327" s="620"/>
      <c r="AC327" s="620"/>
      <c r="AD327" s="620"/>
      <c r="AE327" s="620"/>
      <c r="AF327" s="620"/>
      <c r="AG327" s="620"/>
      <c r="AH327" s="624"/>
      <c r="AI327" s="620"/>
      <c r="AJ327" s="620"/>
      <c r="AK327" s="620"/>
      <c r="AL327" s="620"/>
      <c r="AM327" s="620"/>
      <c r="AN327" s="620"/>
      <c r="AO327" s="624"/>
      <c r="AP327" s="620"/>
      <c r="AQ327" s="620"/>
      <c r="AR327" s="620"/>
      <c r="AS327" s="620"/>
      <c r="AT327" s="620"/>
      <c r="AU327" s="620"/>
    </row>
    <row r="328" spans="1:48" x14ac:dyDescent="0.2">
      <c r="A328" s="620"/>
      <c r="B328" s="633" t="s">
        <v>907</v>
      </c>
      <c r="C328" s="622"/>
      <c r="D328" s="622"/>
      <c r="E328" s="634" t="s">
        <v>908</v>
      </c>
      <c r="F328" s="624"/>
      <c r="G328" s="620"/>
      <c r="H328" s="620"/>
      <c r="I328" s="620"/>
      <c r="J328" s="620"/>
      <c r="K328" s="620"/>
      <c r="L328" s="620"/>
      <c r="M328" s="624"/>
      <c r="N328" s="620"/>
      <c r="O328" s="620"/>
      <c r="P328" s="620"/>
      <c r="Q328" s="620"/>
      <c r="R328" s="620"/>
      <c r="S328" s="620"/>
      <c r="T328" s="624"/>
      <c r="U328" s="620"/>
      <c r="V328" s="620"/>
      <c r="W328" s="620"/>
      <c r="X328" s="620"/>
      <c r="Y328" s="620"/>
      <c r="Z328" s="620"/>
      <c r="AA328" s="624"/>
      <c r="AB328" s="620"/>
      <c r="AC328" s="620"/>
      <c r="AD328" s="620"/>
      <c r="AE328" s="620"/>
      <c r="AF328" s="620"/>
      <c r="AG328" s="620"/>
      <c r="AH328" s="624"/>
      <c r="AI328" s="620"/>
      <c r="AJ328" s="620"/>
      <c r="AK328" s="620"/>
      <c r="AL328" s="620"/>
      <c r="AM328" s="620"/>
      <c r="AN328" s="620"/>
      <c r="AO328" s="624"/>
      <c r="AP328" s="620"/>
      <c r="AQ328" s="620"/>
      <c r="AR328" s="620"/>
      <c r="AS328" s="620"/>
      <c r="AT328" s="620"/>
      <c r="AU328" s="620"/>
    </row>
    <row r="329" spans="1:48" ht="14.25" customHeight="1" x14ac:dyDescent="0.25">
      <c r="A329" s="620"/>
      <c r="B329" s="635"/>
      <c r="C329" s="622"/>
      <c r="D329" s="620"/>
      <c r="E329" s="622"/>
      <c r="F329" s="624"/>
      <c r="G329" s="620"/>
      <c r="H329" s="620"/>
      <c r="I329" s="620"/>
      <c r="J329" s="620"/>
      <c r="K329" s="620"/>
      <c r="L329" s="620"/>
      <c r="M329" s="624"/>
      <c r="N329" s="620"/>
      <c r="O329" s="620"/>
      <c r="P329" s="620"/>
      <c r="Q329" s="620"/>
      <c r="R329" s="620"/>
      <c r="S329" s="620"/>
      <c r="T329" s="624"/>
      <c r="U329" s="620"/>
      <c r="V329" s="620"/>
      <c r="W329" s="620"/>
      <c r="X329" s="620"/>
      <c r="Y329" s="620"/>
      <c r="Z329" s="620"/>
      <c r="AA329" s="624"/>
      <c r="AB329" s="620"/>
      <c r="AC329" s="620"/>
      <c r="AD329" s="620"/>
      <c r="AE329" s="620"/>
      <c r="AF329" s="620"/>
      <c r="AG329" s="620"/>
      <c r="AH329" s="624"/>
      <c r="AI329" s="620"/>
      <c r="AJ329" s="620"/>
      <c r="AK329" s="620"/>
      <c r="AL329" s="620"/>
      <c r="AM329" s="620"/>
      <c r="AN329" s="620"/>
      <c r="AO329" s="624"/>
      <c r="AP329" s="620"/>
      <c r="AQ329" s="620"/>
      <c r="AR329" s="620"/>
      <c r="AS329" s="620"/>
      <c r="AT329" s="620"/>
      <c r="AU329" s="620"/>
    </row>
    <row r="330" spans="1:48" ht="15.75" x14ac:dyDescent="0.25">
      <c r="A330" s="636" t="s">
        <v>909</v>
      </c>
      <c r="B330" s="637" t="s">
        <v>910</v>
      </c>
      <c r="C330" s="634"/>
      <c r="D330" s="624"/>
      <c r="E330" s="638"/>
      <c r="F330" s="639"/>
      <c r="G330" s="640"/>
      <c r="H330" s="641"/>
      <c r="I330" s="642"/>
      <c r="J330" s="640"/>
      <c r="K330" s="641"/>
      <c r="L330" s="640"/>
      <c r="M330" s="641"/>
      <c r="N330" s="640"/>
      <c r="O330" s="641"/>
      <c r="P330" s="642"/>
      <c r="Q330" s="640"/>
      <c r="R330" s="641"/>
      <c r="S330" s="640"/>
      <c r="T330" s="641"/>
      <c r="U330" s="640"/>
      <c r="V330" s="641"/>
      <c r="W330" s="642"/>
      <c r="X330" s="640"/>
      <c r="Y330" s="641"/>
      <c r="Z330" s="620"/>
      <c r="AA330" s="624"/>
      <c r="AB330" s="620"/>
      <c r="AC330" s="620"/>
      <c r="AD330" s="620"/>
      <c r="AE330" s="620"/>
      <c r="AF330" s="620"/>
      <c r="AG330" s="620"/>
      <c r="AH330" s="624"/>
      <c r="AI330" s="620"/>
      <c r="AJ330" s="620"/>
      <c r="AK330" s="620"/>
      <c r="AL330" s="620"/>
      <c r="AM330" s="620"/>
      <c r="AN330" s="620"/>
      <c r="AO330" s="624"/>
      <c r="AP330" s="620"/>
      <c r="AQ330" s="620"/>
      <c r="AR330" s="620"/>
      <c r="AS330" s="620"/>
      <c r="AT330" s="620"/>
      <c r="AU330" s="620"/>
    </row>
    <row r="331" spans="1:48" ht="15.75" x14ac:dyDescent="0.25">
      <c r="A331" s="643"/>
      <c r="B331" s="644" t="s">
        <v>911</v>
      </c>
      <c r="C331" s="634"/>
      <c r="D331" s="624"/>
      <c r="E331" s="638"/>
      <c r="F331" s="639"/>
      <c r="G331" s="640"/>
      <c r="H331" s="641"/>
      <c r="I331" s="645"/>
      <c r="J331" s="640"/>
      <c r="K331" s="641"/>
      <c r="L331" s="640"/>
      <c r="M331" s="641"/>
      <c r="N331" s="640"/>
      <c r="O331" s="641"/>
      <c r="P331" s="645"/>
      <c r="Q331" s="640"/>
      <c r="R331" s="641"/>
      <c r="S331" s="640"/>
      <c r="T331" s="641"/>
      <c r="U331" s="640"/>
      <c r="V331" s="641"/>
      <c r="W331" s="645"/>
      <c r="X331" s="640"/>
      <c r="Y331" s="641"/>
      <c r="Z331" s="620"/>
      <c r="AA331" s="624"/>
      <c r="AB331" s="620"/>
      <c r="AC331" s="620"/>
      <c r="AD331" s="620"/>
      <c r="AE331" s="620"/>
      <c r="AF331" s="620"/>
      <c r="AG331" s="620"/>
      <c r="AH331" s="624"/>
      <c r="AI331" s="620"/>
      <c r="AJ331" s="620"/>
      <c r="AK331" s="620"/>
      <c r="AL331" s="620"/>
      <c r="AM331" s="620"/>
      <c r="AN331" s="620"/>
      <c r="AO331" s="624"/>
      <c r="AP331" s="620"/>
      <c r="AQ331" s="620"/>
      <c r="AR331" s="620"/>
      <c r="AS331" s="620"/>
      <c r="AT331" s="620"/>
      <c r="AU331" s="620"/>
    </row>
    <row r="332" spans="1:48" x14ac:dyDescent="0.2">
      <c r="A332" s="643"/>
      <c r="B332" s="637" t="s">
        <v>912</v>
      </c>
      <c r="C332" s="646"/>
      <c r="D332" s="646"/>
      <c r="E332" s="646"/>
      <c r="F332" s="647"/>
    </row>
    <row r="333" spans="1:48" x14ac:dyDescent="0.2">
      <c r="A333" s="643"/>
      <c r="B333" s="637" t="s">
        <v>1457</v>
      </c>
      <c r="C333" s="646"/>
      <c r="D333" s="646"/>
      <c r="E333" s="646"/>
      <c r="F333" s="647"/>
    </row>
    <row r="334" spans="1:48" ht="15.75" x14ac:dyDescent="0.25">
      <c r="A334" s="539"/>
      <c r="B334" s="535"/>
      <c r="C334" s="560"/>
      <c r="D334" s="560"/>
      <c r="E334" s="555"/>
      <c r="F334" s="539"/>
      <c r="G334" s="539"/>
      <c r="H334" s="539"/>
      <c r="I334" s="539"/>
      <c r="J334" s="539"/>
      <c r="K334" s="539"/>
      <c r="L334" s="539"/>
      <c r="M334" s="539"/>
      <c r="N334" s="539"/>
      <c r="O334" s="539"/>
      <c r="P334" s="539"/>
      <c r="Q334" s="539"/>
      <c r="R334" s="539"/>
      <c r="S334" s="539"/>
      <c r="T334" s="539"/>
      <c r="U334" s="539"/>
      <c r="V334" s="539"/>
      <c r="W334" s="539"/>
      <c r="X334" s="539"/>
      <c r="Y334" s="539"/>
      <c r="Z334" s="539"/>
      <c r="AA334" s="539"/>
      <c r="AB334" s="539"/>
      <c r="AC334" s="539"/>
      <c r="AD334" s="539"/>
      <c r="AE334" s="539"/>
      <c r="AF334" s="539"/>
      <c r="AG334" s="539"/>
      <c r="AH334" s="539"/>
      <c r="AI334" s="539"/>
      <c r="AJ334" s="539"/>
      <c r="AK334" s="539"/>
      <c r="AL334" s="539"/>
      <c r="AM334" s="539"/>
      <c r="AN334" s="539"/>
      <c r="AO334" s="539"/>
      <c r="AP334" s="539"/>
      <c r="AQ334" s="539"/>
      <c r="AR334" s="539"/>
      <c r="AS334" s="539"/>
      <c r="AT334" s="539"/>
      <c r="AU334" s="539"/>
    </row>
    <row r="335" spans="1:48" ht="15.75" x14ac:dyDescent="0.25">
      <c r="A335" s="474"/>
      <c r="B335" s="474"/>
      <c r="C335" s="568"/>
      <c r="E335" s="569"/>
      <c r="F335" s="570"/>
      <c r="G335" s="474"/>
      <c r="H335" s="474"/>
      <c r="I335" s="474"/>
      <c r="J335" s="474"/>
      <c r="K335" s="474"/>
      <c r="L335" s="474"/>
      <c r="M335" s="570"/>
      <c r="N335" s="474"/>
      <c r="O335" s="474"/>
      <c r="P335" s="474"/>
      <c r="Q335" s="474"/>
      <c r="R335" s="474"/>
      <c r="S335" s="474"/>
      <c r="T335" s="570"/>
      <c r="U335" s="474"/>
      <c r="V335" s="474"/>
      <c r="W335" s="474"/>
      <c r="X335" s="474"/>
      <c r="Y335" s="474"/>
      <c r="Z335" s="474"/>
      <c r="AA335" s="570"/>
      <c r="AB335" s="474"/>
      <c r="AC335" s="474"/>
      <c r="AD335" s="474"/>
      <c r="AE335" s="474"/>
      <c r="AF335" s="474"/>
      <c r="AG335" s="474"/>
      <c r="AH335" s="570"/>
      <c r="AI335" s="474"/>
      <c r="AJ335" s="474"/>
      <c r="AK335" s="474"/>
      <c r="AL335" s="474"/>
      <c r="AM335" s="474"/>
      <c r="AN335" s="474"/>
      <c r="AO335" s="570"/>
      <c r="AP335" s="474"/>
      <c r="AQ335" s="474"/>
      <c r="AR335" s="474"/>
      <c r="AS335" s="474"/>
      <c r="AT335" s="474"/>
      <c r="AU335" s="474"/>
    </row>
    <row r="336" spans="1:48" ht="15.75" x14ac:dyDescent="0.25">
      <c r="A336" s="560"/>
      <c r="B336" s="560"/>
      <c r="C336" s="539"/>
      <c r="D336" s="541"/>
      <c r="E336" s="560"/>
      <c r="F336" s="560"/>
      <c r="G336" s="560"/>
      <c r="H336" s="560"/>
      <c r="I336" s="560"/>
      <c r="J336" s="560"/>
      <c r="K336" s="560"/>
      <c r="L336" s="560"/>
      <c r="M336" s="560"/>
      <c r="N336" s="560"/>
      <c r="O336" s="560"/>
      <c r="P336" s="560"/>
      <c r="Q336" s="560"/>
      <c r="R336" s="560"/>
      <c r="S336" s="560"/>
      <c r="T336" s="560"/>
      <c r="U336" s="560"/>
      <c r="V336" s="560"/>
      <c r="W336" s="560"/>
      <c r="X336" s="560"/>
      <c r="Y336" s="560"/>
      <c r="Z336" s="560"/>
      <c r="AA336" s="560"/>
      <c r="AB336" s="560"/>
      <c r="AC336" s="560"/>
      <c r="AD336" s="560"/>
      <c r="AE336" s="560"/>
      <c r="AF336" s="560"/>
      <c r="AG336" s="560"/>
      <c r="AH336" s="560"/>
      <c r="AI336" s="560"/>
      <c r="AJ336" s="560"/>
      <c r="AK336" s="560"/>
      <c r="AL336" s="560"/>
      <c r="AM336" s="560"/>
      <c r="AN336" s="560"/>
      <c r="AO336" s="560"/>
      <c r="AP336" s="560"/>
      <c r="AQ336" s="560"/>
      <c r="AR336" s="560"/>
      <c r="AS336" s="560"/>
      <c r="AT336" s="560"/>
      <c r="AU336" s="560"/>
    </row>
    <row r="337" spans="1:47" ht="15.75" x14ac:dyDescent="0.25">
      <c r="A337" s="474"/>
      <c r="C337" s="539"/>
      <c r="D337" s="539"/>
      <c r="E337" s="569"/>
      <c r="F337" s="570"/>
      <c r="G337" s="474"/>
      <c r="H337" s="474"/>
      <c r="I337" s="474"/>
      <c r="J337" s="474"/>
      <c r="K337" s="474"/>
      <c r="L337" s="474"/>
      <c r="M337" s="570"/>
      <c r="N337" s="474"/>
      <c r="O337" s="474"/>
      <c r="P337" s="474"/>
      <c r="Q337" s="474"/>
      <c r="R337" s="474"/>
      <c r="S337" s="474"/>
      <c r="T337" s="570"/>
      <c r="U337" s="474"/>
      <c r="V337" s="474"/>
      <c r="W337" s="474"/>
      <c r="X337" s="474"/>
      <c r="Y337" s="474"/>
      <c r="Z337" s="474"/>
      <c r="AA337" s="570"/>
      <c r="AB337" s="474"/>
      <c r="AC337" s="474"/>
      <c r="AD337" s="474"/>
      <c r="AE337" s="474"/>
      <c r="AF337" s="474"/>
      <c r="AG337" s="474"/>
      <c r="AH337" s="570"/>
      <c r="AI337" s="474"/>
      <c r="AJ337" s="474"/>
      <c r="AK337" s="474"/>
      <c r="AL337" s="474"/>
      <c r="AM337" s="474"/>
      <c r="AN337" s="474"/>
      <c r="AO337" s="570"/>
      <c r="AP337" s="474"/>
      <c r="AQ337" s="474"/>
      <c r="AR337" s="474"/>
      <c r="AS337" s="474"/>
      <c r="AT337" s="474"/>
      <c r="AU337" s="474"/>
    </row>
    <row r="338" spans="1:47" ht="15.75" x14ac:dyDescent="0.25">
      <c r="C338" s="539"/>
      <c r="D338" s="539"/>
      <c r="E338" s="225"/>
      <c r="F338" s="570"/>
      <c r="M338" s="570"/>
      <c r="T338" s="570"/>
      <c r="AA338" s="570"/>
      <c r="AH338" s="570"/>
      <c r="AO338" s="570"/>
    </row>
    <row r="339" spans="1:47" ht="15.75" x14ac:dyDescent="0.25">
      <c r="C339" s="474"/>
      <c r="D339" s="571"/>
      <c r="E339" s="225"/>
      <c r="F339" s="570"/>
      <c r="M339" s="570"/>
      <c r="T339" s="570"/>
      <c r="AA339" s="570"/>
      <c r="AH339" s="570"/>
      <c r="AO339" s="570"/>
    </row>
    <row r="340" spans="1:47" ht="15.75" x14ac:dyDescent="0.25">
      <c r="C340" s="474"/>
      <c r="D340" s="474"/>
      <c r="E340" s="225"/>
      <c r="F340" s="570"/>
      <c r="M340" s="570"/>
      <c r="T340" s="570"/>
      <c r="AA340" s="570"/>
      <c r="AH340" s="570"/>
      <c r="AO340" s="570"/>
    </row>
    <row r="341" spans="1:47" ht="15.75" x14ac:dyDescent="0.25">
      <c r="C341" s="474"/>
      <c r="D341" s="474"/>
      <c r="E341" s="225"/>
      <c r="F341" s="570"/>
      <c r="M341" s="570"/>
      <c r="T341" s="570"/>
      <c r="AA341" s="570"/>
      <c r="AH341" s="570"/>
      <c r="AO341" s="570"/>
    </row>
    <row r="342" spans="1:47" ht="15.75" x14ac:dyDescent="0.25">
      <c r="E342" s="225"/>
      <c r="F342" s="570"/>
      <c r="M342" s="570"/>
      <c r="T342" s="570"/>
      <c r="AA342" s="570"/>
      <c r="AH342" s="570"/>
      <c r="AO342" s="570"/>
    </row>
    <row r="343" spans="1:47" ht="15.75" x14ac:dyDescent="0.25">
      <c r="E343" s="225"/>
      <c r="F343" s="570"/>
      <c r="M343" s="570"/>
      <c r="T343" s="570"/>
      <c r="AA343" s="570"/>
      <c r="AH343" s="570"/>
      <c r="AO343" s="570"/>
    </row>
    <row r="344" spans="1:47" ht="15.75" x14ac:dyDescent="0.25">
      <c r="E344" s="225"/>
      <c r="F344" s="570"/>
      <c r="M344" s="570"/>
      <c r="T344" s="570"/>
      <c r="AA344" s="570"/>
      <c r="AH344" s="570"/>
      <c r="AO344" s="570"/>
    </row>
    <row r="345" spans="1:47" ht="15.75" x14ac:dyDescent="0.25">
      <c r="E345" s="225"/>
      <c r="F345" s="570"/>
      <c r="M345" s="570"/>
      <c r="T345" s="570"/>
      <c r="AA345" s="570"/>
      <c r="AH345" s="570"/>
      <c r="AO345" s="570"/>
    </row>
    <row r="346" spans="1:47" ht="15.75" x14ac:dyDescent="0.25">
      <c r="E346" s="225"/>
      <c r="F346" s="570"/>
      <c r="M346" s="570"/>
      <c r="T346" s="570"/>
      <c r="AA346" s="570"/>
      <c r="AH346" s="570"/>
      <c r="AO346" s="570"/>
    </row>
  </sheetData>
  <mergeCells count="8">
    <mergeCell ref="A1:L1"/>
    <mergeCell ref="AP6:AU6"/>
    <mergeCell ref="E6:E7"/>
    <mergeCell ref="G6:L6"/>
    <mergeCell ref="N6:S6"/>
    <mergeCell ref="U6:Z6"/>
    <mergeCell ref="AB6:AG6"/>
    <mergeCell ref="AI6:AN6"/>
  </mergeCells>
  <conditionalFormatting sqref="A1:X333">
    <cfRule type="containsText" dxfId="22" priority="1" operator="containsText" text="..">
      <formula>NOT(ISERROR(SEARCH("..",A1)))</formula>
    </cfRule>
  </conditionalFormatting>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V338"/>
  <sheetViews>
    <sheetView topLeftCell="AL300" workbookViewId="0">
      <selection activeCell="B199" sqref="B199"/>
    </sheetView>
  </sheetViews>
  <sheetFormatPr defaultColWidth="7.109375" defaultRowHeight="12.75" x14ac:dyDescent="0.2"/>
  <cols>
    <col min="1" max="1" width="9.88671875" style="535" customWidth="1"/>
    <col min="2" max="2" width="27.77734375" style="535" customWidth="1"/>
    <col min="3" max="3" width="24.5546875" style="535" hidden="1" customWidth="1"/>
    <col min="4" max="4" width="7.77734375" style="535" hidden="1" customWidth="1"/>
    <col min="5" max="5" width="12.77734375" style="559" customWidth="1"/>
    <col min="6" max="6" width="5.109375" style="535" bestFit="1" customWidth="1"/>
    <col min="7" max="12" width="12.77734375" style="535" customWidth="1"/>
    <col min="13" max="13" width="1.77734375" style="535" customWidth="1"/>
    <col min="14" max="19" width="12.77734375" style="535" customWidth="1"/>
    <col min="20" max="20" width="1.77734375" style="535" customWidth="1"/>
    <col min="21" max="26" width="12.77734375" style="535" customWidth="1"/>
    <col min="27" max="27" width="1.77734375" style="535" customWidth="1"/>
    <col min="28" max="33" width="12.77734375" style="535" customWidth="1"/>
    <col min="34" max="34" width="1.77734375" style="535" customWidth="1"/>
    <col min="35" max="40" width="12.77734375" style="535" customWidth="1"/>
    <col min="41" max="41" width="1.77734375" style="535" customWidth="1"/>
    <col min="42" max="47" width="12.77734375" style="535" customWidth="1"/>
    <col min="48" max="48" width="8.33203125" style="535" customWidth="1"/>
    <col min="49" max="49" width="8.88671875" style="535" customWidth="1"/>
    <col min="50" max="16384" width="7.109375" style="535"/>
  </cols>
  <sheetData>
    <row r="1" spans="1:48" ht="52.5" customHeight="1" x14ac:dyDescent="0.3">
      <c r="A1" s="861" t="s">
        <v>1581</v>
      </c>
      <c r="B1" s="861"/>
      <c r="C1" s="861"/>
      <c r="D1" s="861"/>
      <c r="E1" s="861"/>
      <c r="F1" s="861"/>
      <c r="G1" s="861"/>
      <c r="H1" s="861"/>
      <c r="I1" s="861"/>
      <c r="J1" s="861"/>
      <c r="K1" s="861"/>
      <c r="L1" s="861"/>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3"/>
    </row>
    <row r="2" spans="1:48" ht="20.25" hidden="1" x14ac:dyDescent="0.3">
      <c r="A2" s="536"/>
      <c r="E2" s="544" t="s">
        <v>269</v>
      </c>
      <c r="G2" s="545"/>
      <c r="H2" s="545"/>
      <c r="J2" s="542"/>
      <c r="K2" s="542"/>
      <c r="L2" s="542"/>
      <c r="M2" s="542"/>
      <c r="N2" s="545"/>
      <c r="O2" s="545"/>
      <c r="Q2" s="542"/>
      <c r="R2" s="542"/>
      <c r="S2" s="542"/>
      <c r="T2" s="542"/>
      <c r="U2" s="545"/>
      <c r="V2" s="545"/>
      <c r="X2" s="542"/>
      <c r="Y2" s="542"/>
      <c r="Z2" s="542"/>
      <c r="AA2" s="542"/>
      <c r="AB2" s="545"/>
      <c r="AC2" s="545"/>
      <c r="AE2" s="542"/>
      <c r="AF2" s="542"/>
      <c r="AG2" s="542"/>
      <c r="AH2" s="542"/>
      <c r="AI2" s="545"/>
      <c r="AJ2" s="545"/>
      <c r="AL2" s="542"/>
      <c r="AM2" s="542"/>
      <c r="AN2" s="542"/>
      <c r="AO2" s="542"/>
      <c r="AP2" s="545"/>
      <c r="AQ2" s="545"/>
      <c r="AS2" s="542"/>
      <c r="AT2" s="542"/>
      <c r="AU2" s="542"/>
      <c r="AV2" s="543"/>
    </row>
    <row r="3" spans="1:48" ht="102" hidden="1" x14ac:dyDescent="0.3">
      <c r="A3" s="540"/>
      <c r="B3" s="536"/>
      <c r="C3" s="536"/>
      <c r="D3" s="536"/>
      <c r="E3" t="s">
        <v>1501</v>
      </c>
      <c r="F3" s="542"/>
      <c r="G3" s="529" t="s">
        <v>1502</v>
      </c>
      <c r="H3" s="529" t="s">
        <v>1503</v>
      </c>
      <c r="I3" s="529" t="s">
        <v>1504</v>
      </c>
      <c r="J3" s="529" t="s">
        <v>1505</v>
      </c>
      <c r="K3" s="529" t="s">
        <v>1506</v>
      </c>
      <c r="L3" s="529" t="s">
        <v>1507</v>
      </c>
      <c r="M3" s="542"/>
      <c r="N3" s="529" t="s">
        <v>1508</v>
      </c>
      <c r="O3" s="529" t="s">
        <v>1582</v>
      </c>
      <c r="P3" s="529" t="s">
        <v>1583</v>
      </c>
      <c r="Q3" s="529" t="s">
        <v>1584</v>
      </c>
      <c r="R3" s="529" t="s">
        <v>1585</v>
      </c>
      <c r="S3" s="529" t="s">
        <v>1586</v>
      </c>
      <c r="T3" s="542"/>
      <c r="U3" s="529" t="s">
        <v>1514</v>
      </c>
      <c r="V3" s="529" t="s">
        <v>1515</v>
      </c>
      <c r="W3" s="529" t="s">
        <v>1516</v>
      </c>
      <c r="X3" s="529" t="s">
        <v>1517</v>
      </c>
      <c r="Y3" s="529" t="s">
        <v>1518</v>
      </c>
      <c r="Z3" s="529" t="s">
        <v>1519</v>
      </c>
      <c r="AA3" s="542"/>
      <c r="AB3" s="529" t="s">
        <v>1520</v>
      </c>
      <c r="AC3" s="529" t="s">
        <v>1521</v>
      </c>
      <c r="AD3" s="529" t="s">
        <v>1522</v>
      </c>
      <c r="AE3" s="529" t="s">
        <v>1523</v>
      </c>
      <c r="AF3" s="529" t="s">
        <v>1524</v>
      </c>
      <c r="AG3" s="529" t="s">
        <v>1525</v>
      </c>
      <c r="AH3" s="542"/>
      <c r="AI3" s="529" t="s">
        <v>1526</v>
      </c>
      <c r="AJ3" s="529" t="s">
        <v>1527</v>
      </c>
      <c r="AK3" s="529" t="s">
        <v>1528</v>
      </c>
      <c r="AL3" s="529" t="s">
        <v>1529</v>
      </c>
      <c r="AM3" s="529" t="s">
        <v>1530</v>
      </c>
      <c r="AN3" s="529" t="s">
        <v>1531</v>
      </c>
      <c r="AO3" s="542"/>
      <c r="AP3" s="546" t="s">
        <v>1532</v>
      </c>
      <c r="AQ3" s="529" t="s">
        <v>1533</v>
      </c>
      <c r="AR3" s="529" t="s">
        <v>1534</v>
      </c>
      <c r="AS3" s="529" t="s">
        <v>1535</v>
      </c>
      <c r="AT3" s="529" t="s">
        <v>1536</v>
      </c>
      <c r="AU3" s="529" t="s">
        <v>1537</v>
      </c>
      <c r="AV3" s="543"/>
    </row>
    <row r="4" spans="1:48" ht="89.25" hidden="1" x14ac:dyDescent="0.3">
      <c r="A4" s="536"/>
      <c r="B4" s="536"/>
      <c r="C4" s="536"/>
      <c r="D4" s="536"/>
      <c r="E4" s="519"/>
      <c r="F4" s="542"/>
      <c r="G4" s="519"/>
      <c r="H4" s="529" t="s">
        <v>1538</v>
      </c>
      <c r="I4" s="520"/>
      <c r="J4" s="520"/>
      <c r="K4" s="529" t="s">
        <v>1539</v>
      </c>
      <c r="L4" s="529" t="s">
        <v>1540</v>
      </c>
      <c r="M4" s="542"/>
      <c r="N4" s="519"/>
      <c r="O4" s="529" t="s">
        <v>1587</v>
      </c>
      <c r="P4" s="520"/>
      <c r="Q4" s="520"/>
      <c r="R4" s="529" t="s">
        <v>1588</v>
      </c>
      <c r="S4" s="529" t="s">
        <v>1589</v>
      </c>
      <c r="T4" s="542"/>
      <c r="U4" s="519"/>
      <c r="V4" s="529" t="s">
        <v>1544</v>
      </c>
      <c r="W4" s="520"/>
      <c r="X4" s="520"/>
      <c r="Y4" s="529" t="s">
        <v>1545</v>
      </c>
      <c r="Z4" s="529" t="s">
        <v>1546</v>
      </c>
      <c r="AA4" s="542"/>
      <c r="AB4" s="519"/>
      <c r="AC4" s="529" t="s">
        <v>1547</v>
      </c>
      <c r="AD4" s="520"/>
      <c r="AE4" s="520"/>
      <c r="AF4" s="529" t="s">
        <v>1548</v>
      </c>
      <c r="AG4" s="529" t="s">
        <v>1549</v>
      </c>
      <c r="AH4" s="542"/>
      <c r="AI4" s="519"/>
      <c r="AJ4" s="529" t="s">
        <v>1550</v>
      </c>
      <c r="AK4" s="520"/>
      <c r="AL4" s="520"/>
      <c r="AM4" s="529" t="s">
        <v>1551</v>
      </c>
      <c r="AN4" s="529" t="s">
        <v>1552</v>
      </c>
      <c r="AO4" s="542"/>
      <c r="AP4" s="519"/>
      <c r="AQ4" s="529" t="s">
        <v>1553</v>
      </c>
      <c r="AR4" s="520"/>
      <c r="AS4" s="520"/>
      <c r="AT4" s="529" t="s">
        <v>1554</v>
      </c>
      <c r="AU4" s="529" t="s">
        <v>1555</v>
      </c>
      <c r="AV4" s="543"/>
    </row>
    <row r="5" spans="1:48" ht="89.25" hidden="1" x14ac:dyDescent="0.3">
      <c r="A5" s="536"/>
      <c r="B5" s="536"/>
      <c r="C5" s="536"/>
      <c r="D5" s="536"/>
      <c r="E5" s="519"/>
      <c r="F5" s="542"/>
      <c r="G5" s="518"/>
      <c r="H5" s="529" t="s">
        <v>1556</v>
      </c>
      <c r="I5" s="518"/>
      <c r="J5" s="518"/>
      <c r="K5" s="529" t="s">
        <v>1557</v>
      </c>
      <c r="L5" s="529" t="s">
        <v>1558</v>
      </c>
      <c r="M5" s="542"/>
      <c r="N5" s="518"/>
      <c r="O5" s="529" t="s">
        <v>1590</v>
      </c>
      <c r="P5" s="518"/>
      <c r="Q5" s="518"/>
      <c r="R5" s="529" t="s">
        <v>1591</v>
      </c>
      <c r="S5" s="529" t="s">
        <v>1592</v>
      </c>
      <c r="T5" s="542"/>
      <c r="U5" s="518"/>
      <c r="V5" s="529" t="s">
        <v>1562</v>
      </c>
      <c r="W5" s="518"/>
      <c r="X5" s="518"/>
      <c r="Y5" s="529" t="s">
        <v>1563</v>
      </c>
      <c r="Z5" s="529" t="s">
        <v>1564</v>
      </c>
      <c r="AA5" s="542"/>
      <c r="AB5" s="518"/>
      <c r="AC5" s="529" t="s">
        <v>1565</v>
      </c>
      <c r="AD5" s="518"/>
      <c r="AE5" s="518"/>
      <c r="AF5" s="529" t="s">
        <v>1566</v>
      </c>
      <c r="AG5" s="529" t="s">
        <v>1567</v>
      </c>
      <c r="AH5" s="542"/>
      <c r="AI5" s="518"/>
      <c r="AJ5" s="529" t="s">
        <v>1568</v>
      </c>
      <c r="AK5" s="518"/>
      <c r="AL5" s="518"/>
      <c r="AM5" s="529" t="s">
        <v>1569</v>
      </c>
      <c r="AN5" s="529" t="s">
        <v>1570</v>
      </c>
      <c r="AO5" s="542"/>
      <c r="AP5" s="518"/>
      <c r="AQ5" s="529" t="s">
        <v>1571</v>
      </c>
      <c r="AR5" s="518"/>
      <c r="AS5" s="518"/>
      <c r="AT5" s="529" t="s">
        <v>1572</v>
      </c>
      <c r="AU5" s="529" t="s">
        <v>1573</v>
      </c>
      <c r="AV5" s="543"/>
    </row>
    <row r="6" spans="1:48" ht="53.25" customHeight="1" x14ac:dyDescent="0.2">
      <c r="E6" s="860" t="s">
        <v>1574</v>
      </c>
      <c r="F6" s="547"/>
      <c r="G6" s="859" t="s">
        <v>1370</v>
      </c>
      <c r="H6" s="859"/>
      <c r="I6" s="859"/>
      <c r="J6" s="859"/>
      <c r="K6" s="859"/>
      <c r="L6" s="859"/>
      <c r="M6" s="548"/>
      <c r="N6" s="859" t="s">
        <v>1366</v>
      </c>
      <c r="O6" s="859"/>
      <c r="P6" s="859"/>
      <c r="Q6" s="859"/>
      <c r="R6" s="859"/>
      <c r="S6" s="859"/>
      <c r="T6" s="549"/>
      <c r="U6" s="859" t="s">
        <v>1372</v>
      </c>
      <c r="V6" s="859"/>
      <c r="W6" s="859"/>
      <c r="X6" s="859"/>
      <c r="Y6" s="859"/>
      <c r="Z6" s="859"/>
      <c r="AA6" s="549"/>
      <c r="AB6" s="859" t="s">
        <v>1406</v>
      </c>
      <c r="AC6" s="859"/>
      <c r="AD6" s="859"/>
      <c r="AE6" s="859"/>
      <c r="AF6" s="859"/>
      <c r="AG6" s="859"/>
      <c r="AH6" s="549"/>
      <c r="AI6" s="859" t="s">
        <v>1368</v>
      </c>
      <c r="AJ6" s="859"/>
      <c r="AK6" s="859"/>
      <c r="AL6" s="859"/>
      <c r="AM6" s="859"/>
      <c r="AN6" s="859"/>
      <c r="AO6" s="549"/>
      <c r="AP6" s="859" t="s">
        <v>1575</v>
      </c>
      <c r="AQ6" s="859"/>
      <c r="AR6" s="859"/>
      <c r="AS6" s="859"/>
      <c r="AT6" s="859"/>
      <c r="AU6" s="859"/>
      <c r="AV6" s="550"/>
    </row>
    <row r="7" spans="1:48" ht="86.25" customHeight="1" x14ac:dyDescent="0.2">
      <c r="E7" s="860"/>
      <c r="F7" s="547"/>
      <c r="G7" s="551" t="s">
        <v>1441</v>
      </c>
      <c r="H7" s="529" t="s">
        <v>1576</v>
      </c>
      <c r="I7" s="529" t="s">
        <v>1577</v>
      </c>
      <c r="J7" s="529" t="s">
        <v>1578</v>
      </c>
      <c r="K7" s="552" t="s">
        <v>1579</v>
      </c>
      <c r="L7" s="552" t="s">
        <v>1580</v>
      </c>
      <c r="M7" s="552"/>
      <c r="N7" s="551" t="s">
        <v>1441</v>
      </c>
      <c r="O7" s="529" t="s">
        <v>1576</v>
      </c>
      <c r="P7" s="529" t="s">
        <v>1577</v>
      </c>
      <c r="Q7" s="529" t="s">
        <v>1578</v>
      </c>
      <c r="R7" s="552" t="s">
        <v>1579</v>
      </c>
      <c r="S7" s="552" t="s">
        <v>1580</v>
      </c>
      <c r="T7" s="529"/>
      <c r="U7" s="551" t="s">
        <v>1441</v>
      </c>
      <c r="V7" s="529" t="s">
        <v>1576</v>
      </c>
      <c r="W7" s="529" t="s">
        <v>1577</v>
      </c>
      <c r="X7" s="529" t="s">
        <v>1578</v>
      </c>
      <c r="Y7" s="552" t="s">
        <v>1579</v>
      </c>
      <c r="Z7" s="552" t="s">
        <v>1580</v>
      </c>
      <c r="AA7" s="529"/>
      <c r="AB7" s="551" t="s">
        <v>1441</v>
      </c>
      <c r="AC7" s="529" t="s">
        <v>1576</v>
      </c>
      <c r="AD7" s="529" t="s">
        <v>1577</v>
      </c>
      <c r="AE7" s="529" t="s">
        <v>1578</v>
      </c>
      <c r="AF7" s="552" t="s">
        <v>1579</v>
      </c>
      <c r="AG7" s="552" t="s">
        <v>1580</v>
      </c>
      <c r="AH7" s="529"/>
      <c r="AI7" s="551" t="s">
        <v>1441</v>
      </c>
      <c r="AJ7" s="529" t="s">
        <v>1576</v>
      </c>
      <c r="AK7" s="529" t="s">
        <v>1577</v>
      </c>
      <c r="AL7" s="529" t="s">
        <v>1578</v>
      </c>
      <c r="AM7" s="552" t="s">
        <v>1579</v>
      </c>
      <c r="AN7" s="552" t="s">
        <v>1580</v>
      </c>
      <c r="AO7" s="529"/>
      <c r="AP7" s="551" t="s">
        <v>1441</v>
      </c>
      <c r="AQ7" s="529" t="s">
        <v>1576</v>
      </c>
      <c r="AR7" s="529" t="s">
        <v>1577</v>
      </c>
      <c r="AS7" s="529" t="s">
        <v>1578</v>
      </c>
      <c r="AT7" s="552" t="s">
        <v>1579</v>
      </c>
      <c r="AU7" s="552" t="s">
        <v>1580</v>
      </c>
      <c r="AV7" s="553"/>
    </row>
    <row r="8" spans="1:48" s="555" customFormat="1" x14ac:dyDescent="0.2">
      <c r="A8" s="537" t="s">
        <v>286</v>
      </c>
      <c r="B8" s="537" t="s">
        <v>121</v>
      </c>
      <c r="C8" s="554"/>
      <c r="D8" s="554"/>
      <c r="E8" s="533">
        <v>84220</v>
      </c>
      <c r="F8" s="533"/>
      <c r="G8" s="533">
        <v>3340</v>
      </c>
      <c r="H8" s="533">
        <v>2350</v>
      </c>
      <c r="I8" s="533">
        <v>470</v>
      </c>
      <c r="J8" s="533">
        <v>400</v>
      </c>
      <c r="K8" s="533">
        <v>90</v>
      </c>
      <c r="L8" s="533">
        <v>30</v>
      </c>
      <c r="M8" s="533"/>
      <c r="N8" s="533">
        <v>33520</v>
      </c>
      <c r="O8" s="533">
        <v>8110</v>
      </c>
      <c r="P8" s="533">
        <v>6320</v>
      </c>
      <c r="Q8" s="533">
        <v>8190</v>
      </c>
      <c r="R8" s="533">
        <v>6160</v>
      </c>
      <c r="S8" s="533">
        <v>4740</v>
      </c>
      <c r="T8" s="533"/>
      <c r="U8" s="533">
        <v>3590</v>
      </c>
      <c r="V8" s="533">
        <v>1030</v>
      </c>
      <c r="W8" s="533">
        <v>780</v>
      </c>
      <c r="X8" s="533">
        <v>970</v>
      </c>
      <c r="Y8" s="533">
        <v>650</v>
      </c>
      <c r="Z8" s="533">
        <v>150</v>
      </c>
      <c r="AA8" s="533"/>
      <c r="AB8" s="533">
        <v>18820</v>
      </c>
      <c r="AC8" s="533">
        <v>1730</v>
      </c>
      <c r="AD8" s="533">
        <v>1490</v>
      </c>
      <c r="AE8" s="533">
        <v>2640</v>
      </c>
      <c r="AF8" s="533">
        <v>5300</v>
      </c>
      <c r="AG8" s="533">
        <v>7660</v>
      </c>
      <c r="AH8" s="533"/>
      <c r="AI8" s="533">
        <v>21530</v>
      </c>
      <c r="AJ8" s="533">
        <v>4030</v>
      </c>
      <c r="AK8" s="533">
        <v>2980</v>
      </c>
      <c r="AL8" s="533">
        <v>4460</v>
      </c>
      <c r="AM8" s="533">
        <v>5720</v>
      </c>
      <c r="AN8" s="533">
        <v>4340</v>
      </c>
      <c r="AO8" s="533"/>
      <c r="AP8" s="533">
        <v>3410</v>
      </c>
      <c r="AQ8" s="533">
        <v>500</v>
      </c>
      <c r="AR8" s="533">
        <v>470</v>
      </c>
      <c r="AS8" s="533">
        <v>740</v>
      </c>
      <c r="AT8" s="533">
        <v>1010</v>
      </c>
      <c r="AU8" s="533">
        <v>690</v>
      </c>
    </row>
    <row r="9" spans="1:48" s="555" customFormat="1" x14ac:dyDescent="0.2">
      <c r="A9" s="537" t="s">
        <v>287</v>
      </c>
      <c r="B9" s="537" t="s">
        <v>288</v>
      </c>
      <c r="C9" s="554"/>
      <c r="D9" s="554"/>
      <c r="E9" s="527">
        <v>49250</v>
      </c>
      <c r="F9" s="527"/>
      <c r="G9" s="527">
        <v>1120</v>
      </c>
      <c r="H9" s="527">
        <v>580</v>
      </c>
      <c r="I9" s="527">
        <v>180</v>
      </c>
      <c r="J9" s="527">
        <v>260</v>
      </c>
      <c r="K9" s="527">
        <v>90</v>
      </c>
      <c r="L9" s="527">
        <v>30</v>
      </c>
      <c r="M9" s="527"/>
      <c r="N9" s="527">
        <v>22940</v>
      </c>
      <c r="O9" s="527">
        <v>3870</v>
      </c>
      <c r="P9" s="527">
        <v>3720</v>
      </c>
      <c r="Q9" s="527">
        <v>5710</v>
      </c>
      <c r="R9" s="527">
        <v>5070</v>
      </c>
      <c r="S9" s="527">
        <v>4570</v>
      </c>
      <c r="T9" s="527"/>
      <c r="U9" s="527">
        <v>1680</v>
      </c>
      <c r="V9" s="527">
        <v>280</v>
      </c>
      <c r="W9" s="527">
        <v>300</v>
      </c>
      <c r="X9" s="527">
        <v>430</v>
      </c>
      <c r="Y9" s="527">
        <v>530</v>
      </c>
      <c r="Z9" s="527">
        <v>140</v>
      </c>
      <c r="AA9" s="527"/>
      <c r="AB9" s="527">
        <v>12980</v>
      </c>
      <c r="AC9" s="527">
        <v>490</v>
      </c>
      <c r="AD9" s="527">
        <v>450</v>
      </c>
      <c r="AE9" s="527">
        <v>1170</v>
      </c>
      <c r="AF9" s="527">
        <v>3550</v>
      </c>
      <c r="AG9" s="527">
        <v>7320</v>
      </c>
      <c r="AH9" s="527"/>
      <c r="AI9" s="527">
        <v>9140</v>
      </c>
      <c r="AJ9" s="527">
        <v>260</v>
      </c>
      <c r="AK9" s="527">
        <v>470</v>
      </c>
      <c r="AL9" s="527">
        <v>1290</v>
      </c>
      <c r="AM9" s="527">
        <v>3420</v>
      </c>
      <c r="AN9" s="527">
        <v>3700</v>
      </c>
      <c r="AO9" s="527"/>
      <c r="AP9" s="527">
        <v>1400</v>
      </c>
      <c r="AQ9" s="527">
        <v>80</v>
      </c>
      <c r="AR9" s="527">
        <v>120</v>
      </c>
      <c r="AS9" s="527">
        <v>230</v>
      </c>
      <c r="AT9" s="527">
        <v>430</v>
      </c>
      <c r="AU9" s="527">
        <v>540</v>
      </c>
    </row>
    <row r="10" spans="1:48" s="555" customFormat="1" x14ac:dyDescent="0.2">
      <c r="A10" s="537" t="s">
        <v>289</v>
      </c>
      <c r="B10" s="537" t="s">
        <v>290</v>
      </c>
      <c r="C10" s="554"/>
      <c r="D10" s="554"/>
      <c r="E10" s="527">
        <v>34960</v>
      </c>
      <c r="F10" s="527"/>
      <c r="G10" s="527">
        <v>2220</v>
      </c>
      <c r="H10" s="527">
        <v>1780</v>
      </c>
      <c r="I10" s="527">
        <v>290</v>
      </c>
      <c r="J10" s="527">
        <v>130</v>
      </c>
      <c r="K10" s="527">
        <v>0</v>
      </c>
      <c r="L10" s="527">
        <v>0</v>
      </c>
      <c r="M10" s="527"/>
      <c r="N10" s="527">
        <v>10610</v>
      </c>
      <c r="O10" s="527">
        <v>4240</v>
      </c>
      <c r="P10" s="527">
        <v>2610</v>
      </c>
      <c r="Q10" s="527">
        <v>2480</v>
      </c>
      <c r="R10" s="527">
        <v>1090</v>
      </c>
      <c r="S10" s="527">
        <v>180</v>
      </c>
      <c r="T10" s="527"/>
      <c r="U10" s="527">
        <v>1920</v>
      </c>
      <c r="V10" s="527">
        <v>750</v>
      </c>
      <c r="W10" s="527">
        <v>480</v>
      </c>
      <c r="X10" s="527">
        <v>550</v>
      </c>
      <c r="Y10" s="527">
        <v>110</v>
      </c>
      <c r="Z10" s="527">
        <v>10</v>
      </c>
      <c r="AA10" s="527"/>
      <c r="AB10" s="527">
        <v>5850</v>
      </c>
      <c r="AC10" s="527">
        <v>1240</v>
      </c>
      <c r="AD10" s="527">
        <v>1040</v>
      </c>
      <c r="AE10" s="527">
        <v>1470</v>
      </c>
      <c r="AF10" s="527">
        <v>1750</v>
      </c>
      <c r="AG10" s="527">
        <v>340</v>
      </c>
      <c r="AH10" s="527"/>
      <c r="AI10" s="527">
        <v>12400</v>
      </c>
      <c r="AJ10" s="527">
        <v>3780</v>
      </c>
      <c r="AK10" s="527">
        <v>2510</v>
      </c>
      <c r="AL10" s="527">
        <v>3180</v>
      </c>
      <c r="AM10" s="527">
        <v>2290</v>
      </c>
      <c r="AN10" s="527">
        <v>630</v>
      </c>
      <c r="AO10" s="527"/>
      <c r="AP10" s="527">
        <v>2020</v>
      </c>
      <c r="AQ10" s="527">
        <v>430</v>
      </c>
      <c r="AR10" s="527">
        <v>360</v>
      </c>
      <c r="AS10" s="527">
        <v>510</v>
      </c>
      <c r="AT10" s="527">
        <v>590</v>
      </c>
      <c r="AU10" s="527">
        <v>150</v>
      </c>
    </row>
    <row r="11" spans="1:48" s="539" customFormat="1" x14ac:dyDescent="0.2">
      <c r="A11" s="476"/>
      <c r="B11" s="476"/>
      <c r="C11" s="554"/>
      <c r="D11" s="554"/>
      <c r="E11" s="528"/>
      <c r="F11" s="529"/>
    </row>
    <row r="12" spans="1:48" s="539" customFormat="1" x14ac:dyDescent="0.2">
      <c r="A12" s="476" t="s">
        <v>291</v>
      </c>
      <c r="B12" s="476" t="s">
        <v>292</v>
      </c>
      <c r="C12" s="556"/>
      <c r="D12" s="556"/>
      <c r="E12" s="533">
        <v>350</v>
      </c>
      <c r="F12" s="533"/>
      <c r="G12" s="533">
        <v>30</v>
      </c>
      <c r="H12" s="534">
        <v>30</v>
      </c>
      <c r="I12" s="534">
        <v>0</v>
      </c>
      <c r="J12" s="534">
        <v>0</v>
      </c>
      <c r="K12" s="534">
        <v>0</v>
      </c>
      <c r="L12" s="534">
        <v>0</v>
      </c>
      <c r="M12" s="533"/>
      <c r="N12" s="533">
        <v>110</v>
      </c>
      <c r="O12" s="534">
        <v>80</v>
      </c>
      <c r="P12" s="534">
        <v>20</v>
      </c>
      <c r="Q12" s="534">
        <v>10</v>
      </c>
      <c r="R12" s="534">
        <v>0</v>
      </c>
      <c r="S12" s="534">
        <v>0</v>
      </c>
      <c r="T12" s="533"/>
      <c r="U12" s="533">
        <v>10</v>
      </c>
      <c r="V12" s="534">
        <v>10</v>
      </c>
      <c r="W12" s="534">
        <v>0</v>
      </c>
      <c r="X12" s="534">
        <v>0</v>
      </c>
      <c r="Y12" s="534">
        <v>0</v>
      </c>
      <c r="Z12" s="534">
        <v>0</v>
      </c>
      <c r="AA12" s="533"/>
      <c r="AB12" s="533">
        <v>10</v>
      </c>
      <c r="AC12" s="534">
        <v>0</v>
      </c>
      <c r="AD12" s="534">
        <v>0</v>
      </c>
      <c r="AE12" s="534">
        <v>0</v>
      </c>
      <c r="AF12" s="534">
        <v>0</v>
      </c>
      <c r="AG12" s="534">
        <v>0</v>
      </c>
      <c r="AH12" s="533"/>
      <c r="AI12" s="533">
        <v>190</v>
      </c>
      <c r="AJ12" s="534">
        <v>140</v>
      </c>
      <c r="AK12" s="534">
        <v>30</v>
      </c>
      <c r="AL12" s="534">
        <v>20</v>
      </c>
      <c r="AM12" s="534">
        <v>0</v>
      </c>
      <c r="AN12" s="534">
        <v>0</v>
      </c>
      <c r="AO12" s="533"/>
      <c r="AP12" s="533">
        <v>10</v>
      </c>
      <c r="AQ12" s="534">
        <v>0</v>
      </c>
      <c r="AR12" s="534">
        <v>0</v>
      </c>
      <c r="AS12" s="534">
        <v>0</v>
      </c>
      <c r="AT12" s="534">
        <v>10</v>
      </c>
      <c r="AU12" s="534">
        <v>0</v>
      </c>
    </row>
    <row r="13" spans="1:48" s="539" customFormat="1" x14ac:dyDescent="0.2">
      <c r="A13" s="476" t="s">
        <v>293</v>
      </c>
      <c r="B13" s="476" t="s">
        <v>294</v>
      </c>
      <c r="C13" s="556"/>
      <c r="D13" s="556"/>
      <c r="E13" s="533">
        <v>5380</v>
      </c>
      <c r="F13" s="533"/>
      <c r="G13" s="533">
        <v>460</v>
      </c>
      <c r="H13" s="534">
        <v>420</v>
      </c>
      <c r="I13" s="534">
        <v>20</v>
      </c>
      <c r="J13" s="534">
        <v>20</v>
      </c>
      <c r="K13" s="534">
        <v>0</v>
      </c>
      <c r="L13" s="534">
        <v>0</v>
      </c>
      <c r="M13" s="533"/>
      <c r="N13" s="533">
        <v>1290</v>
      </c>
      <c r="O13" s="534">
        <v>510</v>
      </c>
      <c r="P13" s="534">
        <v>340</v>
      </c>
      <c r="Q13" s="534">
        <v>340</v>
      </c>
      <c r="R13" s="534">
        <v>100</v>
      </c>
      <c r="S13" s="534">
        <v>0</v>
      </c>
      <c r="T13" s="533"/>
      <c r="U13" s="533">
        <v>180</v>
      </c>
      <c r="V13" s="534">
        <v>90</v>
      </c>
      <c r="W13" s="534">
        <v>40</v>
      </c>
      <c r="X13" s="534">
        <v>30</v>
      </c>
      <c r="Y13" s="534">
        <v>10</v>
      </c>
      <c r="Z13" s="534">
        <v>0</v>
      </c>
      <c r="AA13" s="533"/>
      <c r="AB13" s="533">
        <v>2450</v>
      </c>
      <c r="AC13" s="534">
        <v>480</v>
      </c>
      <c r="AD13" s="534">
        <v>340</v>
      </c>
      <c r="AE13" s="534">
        <v>540</v>
      </c>
      <c r="AF13" s="534">
        <v>1030</v>
      </c>
      <c r="AG13" s="534">
        <v>60</v>
      </c>
      <c r="AH13" s="533"/>
      <c r="AI13" s="533">
        <v>900</v>
      </c>
      <c r="AJ13" s="534">
        <v>430</v>
      </c>
      <c r="AK13" s="534">
        <v>190</v>
      </c>
      <c r="AL13" s="534">
        <v>210</v>
      </c>
      <c r="AM13" s="534">
        <v>60</v>
      </c>
      <c r="AN13" s="534">
        <v>0</v>
      </c>
      <c r="AO13" s="533"/>
      <c r="AP13" s="533">
        <v>100</v>
      </c>
      <c r="AQ13" s="534">
        <v>60</v>
      </c>
      <c r="AR13" s="534">
        <v>30</v>
      </c>
      <c r="AS13" s="534">
        <v>10</v>
      </c>
      <c r="AT13" s="534">
        <v>0</v>
      </c>
      <c r="AU13" s="534">
        <v>0</v>
      </c>
    </row>
    <row r="14" spans="1:48" s="539" customFormat="1" x14ac:dyDescent="0.2">
      <c r="A14" s="476" t="s">
        <v>295</v>
      </c>
      <c r="B14" s="476" t="s">
        <v>296</v>
      </c>
      <c r="C14" s="556"/>
      <c r="D14" s="556"/>
      <c r="E14" s="533">
        <v>1920</v>
      </c>
      <c r="F14" s="533"/>
      <c r="G14" s="533">
        <v>260</v>
      </c>
      <c r="H14" s="534">
        <v>250</v>
      </c>
      <c r="I14" s="534">
        <v>10</v>
      </c>
      <c r="J14" s="534">
        <v>0</v>
      </c>
      <c r="K14" s="534">
        <v>0</v>
      </c>
      <c r="L14" s="534">
        <v>0</v>
      </c>
      <c r="M14" s="533"/>
      <c r="N14" s="533">
        <v>380</v>
      </c>
      <c r="O14" s="534">
        <v>180</v>
      </c>
      <c r="P14" s="534">
        <v>140</v>
      </c>
      <c r="Q14" s="534">
        <v>60</v>
      </c>
      <c r="R14" s="534">
        <v>0</v>
      </c>
      <c r="S14" s="534">
        <v>0</v>
      </c>
      <c r="T14" s="533"/>
      <c r="U14" s="533">
        <v>60</v>
      </c>
      <c r="V14" s="534">
        <v>50</v>
      </c>
      <c r="W14" s="534">
        <v>0</v>
      </c>
      <c r="X14" s="534">
        <v>0</v>
      </c>
      <c r="Y14" s="534">
        <v>0</v>
      </c>
      <c r="Z14" s="534">
        <v>0</v>
      </c>
      <c r="AA14" s="533"/>
      <c r="AB14" s="533">
        <v>240</v>
      </c>
      <c r="AC14" s="534">
        <v>120</v>
      </c>
      <c r="AD14" s="534">
        <v>80</v>
      </c>
      <c r="AE14" s="534">
        <v>30</v>
      </c>
      <c r="AF14" s="534">
        <v>10</v>
      </c>
      <c r="AG14" s="534">
        <v>0</v>
      </c>
      <c r="AH14" s="533"/>
      <c r="AI14" s="533">
        <v>920</v>
      </c>
      <c r="AJ14" s="534">
        <v>510</v>
      </c>
      <c r="AK14" s="534">
        <v>210</v>
      </c>
      <c r="AL14" s="534">
        <v>160</v>
      </c>
      <c r="AM14" s="534">
        <v>40</v>
      </c>
      <c r="AN14" s="534">
        <v>0</v>
      </c>
      <c r="AO14" s="533"/>
      <c r="AP14" s="533">
        <v>70</v>
      </c>
      <c r="AQ14" s="534">
        <v>20</v>
      </c>
      <c r="AR14" s="534">
        <v>20</v>
      </c>
      <c r="AS14" s="534">
        <v>20</v>
      </c>
      <c r="AT14" s="534">
        <v>0</v>
      </c>
      <c r="AU14" s="534">
        <v>0</v>
      </c>
    </row>
    <row r="15" spans="1:48" s="539" customFormat="1" x14ac:dyDescent="0.2">
      <c r="A15" s="476" t="s">
        <v>297</v>
      </c>
      <c r="B15" s="476" t="s">
        <v>298</v>
      </c>
      <c r="C15" s="556"/>
      <c r="D15" s="556"/>
      <c r="E15" s="533">
        <v>2500</v>
      </c>
      <c r="F15" s="533"/>
      <c r="G15" s="533">
        <v>180</v>
      </c>
      <c r="H15" s="534">
        <v>150</v>
      </c>
      <c r="I15" s="534">
        <v>20</v>
      </c>
      <c r="J15" s="534">
        <v>10</v>
      </c>
      <c r="K15" s="534">
        <v>0</v>
      </c>
      <c r="L15" s="534">
        <v>0</v>
      </c>
      <c r="M15" s="533"/>
      <c r="N15" s="533">
        <v>1010</v>
      </c>
      <c r="O15" s="534">
        <v>460</v>
      </c>
      <c r="P15" s="534">
        <v>290</v>
      </c>
      <c r="Q15" s="534">
        <v>220</v>
      </c>
      <c r="R15" s="534">
        <v>30</v>
      </c>
      <c r="S15" s="534">
        <v>0</v>
      </c>
      <c r="T15" s="533"/>
      <c r="U15" s="533">
        <v>200</v>
      </c>
      <c r="V15" s="534">
        <v>60</v>
      </c>
      <c r="W15" s="534">
        <v>50</v>
      </c>
      <c r="X15" s="534">
        <v>70</v>
      </c>
      <c r="Y15" s="534">
        <v>20</v>
      </c>
      <c r="Z15" s="534">
        <v>0</v>
      </c>
      <c r="AA15" s="533"/>
      <c r="AB15" s="533">
        <v>60</v>
      </c>
      <c r="AC15" s="534">
        <v>20</v>
      </c>
      <c r="AD15" s="534">
        <v>10</v>
      </c>
      <c r="AE15" s="534">
        <v>20</v>
      </c>
      <c r="AF15" s="534">
        <v>10</v>
      </c>
      <c r="AG15" s="534">
        <v>0</v>
      </c>
      <c r="AH15" s="533"/>
      <c r="AI15" s="533">
        <v>1010</v>
      </c>
      <c r="AJ15" s="534">
        <v>380</v>
      </c>
      <c r="AK15" s="534">
        <v>250</v>
      </c>
      <c r="AL15" s="534">
        <v>290</v>
      </c>
      <c r="AM15" s="534">
        <v>90</v>
      </c>
      <c r="AN15" s="534">
        <v>0</v>
      </c>
      <c r="AO15" s="533"/>
      <c r="AP15" s="533">
        <v>50</v>
      </c>
      <c r="AQ15" s="534">
        <v>20</v>
      </c>
      <c r="AR15" s="534">
        <v>10</v>
      </c>
      <c r="AS15" s="534">
        <v>10</v>
      </c>
      <c r="AT15" s="534">
        <v>10</v>
      </c>
      <c r="AU15" s="534">
        <v>0</v>
      </c>
    </row>
    <row r="16" spans="1:48" s="539" customFormat="1" x14ac:dyDescent="0.2">
      <c r="A16" s="476" t="s">
        <v>299</v>
      </c>
      <c r="B16" s="476" t="s">
        <v>300</v>
      </c>
      <c r="C16" s="556"/>
      <c r="D16" s="556"/>
      <c r="E16" s="533">
        <v>7060</v>
      </c>
      <c r="F16" s="533"/>
      <c r="G16" s="533">
        <v>930</v>
      </c>
      <c r="H16" s="534">
        <v>610</v>
      </c>
      <c r="I16" s="534">
        <v>210</v>
      </c>
      <c r="J16" s="534">
        <v>100</v>
      </c>
      <c r="K16" s="534">
        <v>0</v>
      </c>
      <c r="L16" s="534">
        <v>0</v>
      </c>
      <c r="M16" s="533"/>
      <c r="N16" s="533">
        <v>1200</v>
      </c>
      <c r="O16" s="534">
        <v>570</v>
      </c>
      <c r="P16" s="534">
        <v>310</v>
      </c>
      <c r="Q16" s="534">
        <v>240</v>
      </c>
      <c r="R16" s="534">
        <v>70</v>
      </c>
      <c r="S16" s="534">
        <v>10</v>
      </c>
      <c r="T16" s="533"/>
      <c r="U16" s="533">
        <v>580</v>
      </c>
      <c r="V16" s="534">
        <v>200</v>
      </c>
      <c r="W16" s="534">
        <v>190</v>
      </c>
      <c r="X16" s="534">
        <v>180</v>
      </c>
      <c r="Y16" s="534">
        <v>10</v>
      </c>
      <c r="Z16" s="534">
        <v>0</v>
      </c>
      <c r="AA16" s="533"/>
      <c r="AB16" s="533">
        <v>620</v>
      </c>
      <c r="AC16" s="534">
        <v>180</v>
      </c>
      <c r="AD16" s="534">
        <v>180</v>
      </c>
      <c r="AE16" s="534">
        <v>190</v>
      </c>
      <c r="AF16" s="534">
        <v>70</v>
      </c>
      <c r="AG16" s="534">
        <v>10</v>
      </c>
      <c r="AH16" s="533"/>
      <c r="AI16" s="533">
        <v>2710</v>
      </c>
      <c r="AJ16" s="534">
        <v>490</v>
      </c>
      <c r="AK16" s="534">
        <v>400</v>
      </c>
      <c r="AL16" s="534">
        <v>780</v>
      </c>
      <c r="AM16" s="534">
        <v>750</v>
      </c>
      <c r="AN16" s="534">
        <v>300</v>
      </c>
      <c r="AO16" s="533"/>
      <c r="AP16" s="533">
        <v>1030</v>
      </c>
      <c r="AQ16" s="534">
        <v>160</v>
      </c>
      <c r="AR16" s="534">
        <v>200</v>
      </c>
      <c r="AS16" s="534">
        <v>260</v>
      </c>
      <c r="AT16" s="534">
        <v>310</v>
      </c>
      <c r="AU16" s="534">
        <v>110</v>
      </c>
    </row>
    <row r="17" spans="1:48" s="539" customFormat="1" x14ac:dyDescent="0.2">
      <c r="A17" s="476" t="s">
        <v>301</v>
      </c>
      <c r="B17" s="476" t="s">
        <v>302</v>
      </c>
      <c r="C17" s="556"/>
      <c r="D17" s="556"/>
      <c r="E17" s="533">
        <v>5540</v>
      </c>
      <c r="F17" s="533"/>
      <c r="G17" s="533">
        <v>150</v>
      </c>
      <c r="H17" s="534">
        <v>120</v>
      </c>
      <c r="I17" s="534">
        <v>20</v>
      </c>
      <c r="J17" s="534">
        <v>0</v>
      </c>
      <c r="K17" s="534">
        <v>0</v>
      </c>
      <c r="L17" s="534">
        <v>0</v>
      </c>
      <c r="M17" s="533"/>
      <c r="N17" s="533">
        <v>1660</v>
      </c>
      <c r="O17" s="534">
        <v>530</v>
      </c>
      <c r="P17" s="534">
        <v>420</v>
      </c>
      <c r="Q17" s="534">
        <v>420</v>
      </c>
      <c r="R17" s="534">
        <v>240</v>
      </c>
      <c r="S17" s="534">
        <v>50</v>
      </c>
      <c r="T17" s="533"/>
      <c r="U17" s="533">
        <v>540</v>
      </c>
      <c r="V17" s="534">
        <v>190</v>
      </c>
      <c r="W17" s="534">
        <v>120</v>
      </c>
      <c r="X17" s="534">
        <v>170</v>
      </c>
      <c r="Y17" s="534">
        <v>50</v>
      </c>
      <c r="Z17" s="534">
        <v>10</v>
      </c>
      <c r="AA17" s="533"/>
      <c r="AB17" s="533">
        <v>650</v>
      </c>
      <c r="AC17" s="534">
        <v>100</v>
      </c>
      <c r="AD17" s="534">
        <v>90</v>
      </c>
      <c r="AE17" s="534">
        <v>130</v>
      </c>
      <c r="AF17" s="534">
        <v>170</v>
      </c>
      <c r="AG17" s="534">
        <v>160</v>
      </c>
      <c r="AH17" s="533"/>
      <c r="AI17" s="533">
        <v>2280</v>
      </c>
      <c r="AJ17" s="534">
        <v>650</v>
      </c>
      <c r="AK17" s="534">
        <v>460</v>
      </c>
      <c r="AL17" s="534">
        <v>520</v>
      </c>
      <c r="AM17" s="534">
        <v>460</v>
      </c>
      <c r="AN17" s="534">
        <v>180</v>
      </c>
      <c r="AO17" s="533"/>
      <c r="AP17" s="533">
        <v>280</v>
      </c>
      <c r="AQ17" s="534">
        <v>70</v>
      </c>
      <c r="AR17" s="534">
        <v>50</v>
      </c>
      <c r="AS17" s="534">
        <v>70</v>
      </c>
      <c r="AT17" s="534">
        <v>80</v>
      </c>
      <c r="AU17" s="534">
        <v>20</v>
      </c>
    </row>
    <row r="18" spans="1:48" s="539" customFormat="1" x14ac:dyDescent="0.2">
      <c r="A18" s="476" t="s">
        <v>287</v>
      </c>
      <c r="B18" s="476" t="s">
        <v>288</v>
      </c>
      <c r="C18" s="556"/>
      <c r="D18" s="556"/>
      <c r="E18" s="533">
        <v>49250</v>
      </c>
      <c r="F18" s="533"/>
      <c r="G18" s="533">
        <v>1120</v>
      </c>
      <c r="H18" s="534">
        <v>580</v>
      </c>
      <c r="I18" s="534">
        <v>180</v>
      </c>
      <c r="J18" s="534">
        <v>260</v>
      </c>
      <c r="K18" s="534">
        <v>90</v>
      </c>
      <c r="L18" s="534">
        <v>30</v>
      </c>
      <c r="M18" s="533"/>
      <c r="N18" s="533">
        <v>22940</v>
      </c>
      <c r="O18" s="534">
        <v>3870</v>
      </c>
      <c r="P18" s="534">
        <v>3720</v>
      </c>
      <c r="Q18" s="534">
        <v>5710</v>
      </c>
      <c r="R18" s="534">
        <v>5070</v>
      </c>
      <c r="S18" s="534">
        <v>4570</v>
      </c>
      <c r="T18" s="533"/>
      <c r="U18" s="533">
        <v>1680</v>
      </c>
      <c r="V18" s="534">
        <v>280</v>
      </c>
      <c r="W18" s="534">
        <v>300</v>
      </c>
      <c r="X18" s="534">
        <v>430</v>
      </c>
      <c r="Y18" s="534">
        <v>530</v>
      </c>
      <c r="Z18" s="534">
        <v>140</v>
      </c>
      <c r="AA18" s="533"/>
      <c r="AB18" s="533">
        <v>12980</v>
      </c>
      <c r="AC18" s="534">
        <v>490</v>
      </c>
      <c r="AD18" s="534">
        <v>450</v>
      </c>
      <c r="AE18" s="534">
        <v>1170</v>
      </c>
      <c r="AF18" s="534">
        <v>3550</v>
      </c>
      <c r="AG18" s="534">
        <v>7320</v>
      </c>
      <c r="AH18" s="533"/>
      <c r="AI18" s="533">
        <v>9140</v>
      </c>
      <c r="AJ18" s="534">
        <v>260</v>
      </c>
      <c r="AK18" s="534">
        <v>470</v>
      </c>
      <c r="AL18" s="534">
        <v>1290</v>
      </c>
      <c r="AM18" s="534">
        <v>3420</v>
      </c>
      <c r="AN18" s="534">
        <v>3700</v>
      </c>
      <c r="AO18" s="533"/>
      <c r="AP18" s="533">
        <v>1400</v>
      </c>
      <c r="AQ18" s="534">
        <v>80</v>
      </c>
      <c r="AR18" s="534">
        <v>120</v>
      </c>
      <c r="AS18" s="534">
        <v>230</v>
      </c>
      <c r="AT18" s="534">
        <v>430</v>
      </c>
      <c r="AU18" s="534">
        <v>540</v>
      </c>
      <c r="AV18" s="557"/>
    </row>
    <row r="19" spans="1:48" s="539" customFormat="1" x14ac:dyDescent="0.2">
      <c r="A19" s="476" t="s">
        <v>303</v>
      </c>
      <c r="B19" s="476" t="s">
        <v>304</v>
      </c>
      <c r="C19" s="556"/>
      <c r="D19" s="556"/>
      <c r="E19" s="533">
        <v>9440</v>
      </c>
      <c r="F19" s="533"/>
      <c r="G19" s="533">
        <v>120</v>
      </c>
      <c r="H19" s="534">
        <v>110</v>
      </c>
      <c r="I19" s="534">
        <v>10</v>
      </c>
      <c r="J19" s="534">
        <v>0</v>
      </c>
      <c r="K19" s="534">
        <v>0</v>
      </c>
      <c r="L19" s="534">
        <v>0</v>
      </c>
      <c r="M19" s="533"/>
      <c r="N19" s="533">
        <v>4240</v>
      </c>
      <c r="O19" s="534">
        <v>1520</v>
      </c>
      <c r="P19" s="534">
        <v>950</v>
      </c>
      <c r="Q19" s="534">
        <v>1080</v>
      </c>
      <c r="R19" s="534">
        <v>580</v>
      </c>
      <c r="S19" s="534">
        <v>110</v>
      </c>
      <c r="T19" s="533"/>
      <c r="U19" s="533">
        <v>130</v>
      </c>
      <c r="V19" s="534">
        <v>60</v>
      </c>
      <c r="W19" s="534">
        <v>40</v>
      </c>
      <c r="X19" s="534">
        <v>30</v>
      </c>
      <c r="Y19" s="534">
        <v>0</v>
      </c>
      <c r="Z19" s="534">
        <v>0</v>
      </c>
      <c r="AA19" s="533"/>
      <c r="AB19" s="533">
        <v>1280</v>
      </c>
      <c r="AC19" s="534">
        <v>180</v>
      </c>
      <c r="AD19" s="534">
        <v>220</v>
      </c>
      <c r="AE19" s="534">
        <v>420</v>
      </c>
      <c r="AF19" s="534">
        <v>360</v>
      </c>
      <c r="AG19" s="534">
        <v>100</v>
      </c>
      <c r="AH19" s="533"/>
      <c r="AI19" s="533">
        <v>3200</v>
      </c>
      <c r="AJ19" s="534">
        <v>750</v>
      </c>
      <c r="AK19" s="534">
        <v>690</v>
      </c>
      <c r="AL19" s="534">
        <v>910</v>
      </c>
      <c r="AM19" s="534">
        <v>720</v>
      </c>
      <c r="AN19" s="534">
        <v>130</v>
      </c>
      <c r="AO19" s="533"/>
      <c r="AP19" s="533">
        <v>460</v>
      </c>
      <c r="AQ19" s="534">
        <v>90</v>
      </c>
      <c r="AR19" s="534">
        <v>50</v>
      </c>
      <c r="AS19" s="534">
        <v>130</v>
      </c>
      <c r="AT19" s="534">
        <v>180</v>
      </c>
      <c r="AU19" s="534">
        <v>20</v>
      </c>
    </row>
    <row r="20" spans="1:48" s="539" customFormat="1" x14ac:dyDescent="0.2">
      <c r="A20" s="476" t="s">
        <v>305</v>
      </c>
      <c r="B20" s="476" t="s">
        <v>306</v>
      </c>
      <c r="C20" s="556"/>
      <c r="D20" s="556"/>
      <c r="E20" s="533">
        <v>2770</v>
      </c>
      <c r="F20" s="533"/>
      <c r="G20" s="533">
        <v>90</v>
      </c>
      <c r="H20" s="534">
        <v>90</v>
      </c>
      <c r="I20" s="534">
        <v>0</v>
      </c>
      <c r="J20" s="534">
        <v>0</v>
      </c>
      <c r="K20" s="534">
        <v>0</v>
      </c>
      <c r="L20" s="534">
        <v>0</v>
      </c>
      <c r="M20" s="533"/>
      <c r="N20" s="533">
        <v>720</v>
      </c>
      <c r="O20" s="534">
        <v>390</v>
      </c>
      <c r="P20" s="534">
        <v>140</v>
      </c>
      <c r="Q20" s="534">
        <v>110</v>
      </c>
      <c r="R20" s="534">
        <v>70</v>
      </c>
      <c r="S20" s="534">
        <v>10</v>
      </c>
      <c r="T20" s="533"/>
      <c r="U20" s="533">
        <v>220</v>
      </c>
      <c r="V20" s="534">
        <v>90</v>
      </c>
      <c r="W20" s="534">
        <v>40</v>
      </c>
      <c r="X20" s="534">
        <v>70</v>
      </c>
      <c r="Y20" s="534">
        <v>20</v>
      </c>
      <c r="Z20" s="534">
        <v>0</v>
      </c>
      <c r="AA20" s="533"/>
      <c r="AB20" s="533">
        <v>540</v>
      </c>
      <c r="AC20" s="534">
        <v>160</v>
      </c>
      <c r="AD20" s="534">
        <v>120</v>
      </c>
      <c r="AE20" s="534">
        <v>140</v>
      </c>
      <c r="AF20" s="534">
        <v>100</v>
      </c>
      <c r="AG20" s="534">
        <v>10</v>
      </c>
      <c r="AH20" s="533"/>
      <c r="AI20" s="533">
        <v>1190</v>
      </c>
      <c r="AJ20" s="534">
        <v>430</v>
      </c>
      <c r="AK20" s="534">
        <v>280</v>
      </c>
      <c r="AL20" s="534">
        <v>290</v>
      </c>
      <c r="AM20" s="534">
        <v>170</v>
      </c>
      <c r="AN20" s="534">
        <v>20</v>
      </c>
      <c r="AO20" s="533"/>
      <c r="AP20" s="533">
        <v>20</v>
      </c>
      <c r="AQ20" s="534">
        <v>10</v>
      </c>
      <c r="AR20" s="534">
        <v>0</v>
      </c>
      <c r="AS20" s="534">
        <v>10</v>
      </c>
      <c r="AT20" s="534">
        <v>0</v>
      </c>
      <c r="AU20" s="534">
        <v>0</v>
      </c>
    </row>
    <row r="21" spans="1:48" s="539" customFormat="1" x14ac:dyDescent="0.2">
      <c r="A21" s="476"/>
      <c r="B21" s="476"/>
      <c r="C21" s="556"/>
      <c r="D21" s="556"/>
      <c r="E21" s="530"/>
      <c r="F21" s="529"/>
      <c r="G21" s="529"/>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529"/>
      <c r="AK21" s="529"/>
      <c r="AL21" s="529"/>
      <c r="AM21" s="529"/>
      <c r="AN21" s="529"/>
      <c r="AO21" s="529"/>
      <c r="AP21" s="529"/>
      <c r="AQ21" s="529"/>
      <c r="AR21" s="529"/>
      <c r="AS21" s="529"/>
      <c r="AT21" s="529"/>
      <c r="AU21" s="529"/>
    </row>
    <row r="22" spans="1:48" ht="15" x14ac:dyDescent="0.2">
      <c r="A22" s="477" t="s">
        <v>307</v>
      </c>
      <c r="B22" s="477" t="s">
        <v>308</v>
      </c>
      <c r="C22" t="s">
        <v>304</v>
      </c>
      <c r="D22" t="s">
        <v>303</v>
      </c>
      <c r="E22" s="533">
        <v>55</v>
      </c>
      <c r="F22" s="533"/>
      <c r="G22" s="533">
        <v>0</v>
      </c>
      <c r="H22" s="534" t="s">
        <v>289</v>
      </c>
      <c r="I22" s="534" t="s">
        <v>289</v>
      </c>
      <c r="J22" s="534" t="s">
        <v>289</v>
      </c>
      <c r="K22" s="534" t="s">
        <v>289</v>
      </c>
      <c r="L22" s="534" t="s">
        <v>289</v>
      </c>
      <c r="M22" s="533"/>
      <c r="N22" s="533">
        <v>14</v>
      </c>
      <c r="O22" s="534">
        <v>1</v>
      </c>
      <c r="P22" s="534">
        <v>3</v>
      </c>
      <c r="Q22" s="534">
        <v>2</v>
      </c>
      <c r="R22" s="534">
        <v>6</v>
      </c>
      <c r="S22" s="534">
        <v>2</v>
      </c>
      <c r="T22" s="533"/>
      <c r="U22" s="533">
        <v>0</v>
      </c>
      <c r="V22" s="534">
        <v>0</v>
      </c>
      <c r="W22" s="534">
        <v>0</v>
      </c>
      <c r="X22" s="534">
        <v>0</v>
      </c>
      <c r="Y22" s="534">
        <v>0</v>
      </c>
      <c r="Z22" s="534">
        <v>0</v>
      </c>
      <c r="AA22" s="533"/>
      <c r="AB22" s="533">
        <v>39</v>
      </c>
      <c r="AC22" s="534">
        <v>7</v>
      </c>
      <c r="AD22" s="534">
        <v>8</v>
      </c>
      <c r="AE22" s="534">
        <v>10</v>
      </c>
      <c r="AF22" s="534">
        <v>11</v>
      </c>
      <c r="AG22" s="534">
        <v>3</v>
      </c>
      <c r="AH22" s="533"/>
      <c r="AI22" s="533">
        <v>1</v>
      </c>
      <c r="AJ22" s="534">
        <v>0</v>
      </c>
      <c r="AK22" s="534">
        <v>1</v>
      </c>
      <c r="AL22" s="534">
        <v>0</v>
      </c>
      <c r="AM22" s="534">
        <v>0</v>
      </c>
      <c r="AN22" s="534">
        <v>0</v>
      </c>
      <c r="AO22" s="533"/>
      <c r="AP22" s="533">
        <v>1</v>
      </c>
      <c r="AQ22" s="534">
        <v>1</v>
      </c>
      <c r="AR22" s="534">
        <v>0</v>
      </c>
      <c r="AS22" s="534">
        <v>0</v>
      </c>
      <c r="AT22" s="534">
        <v>0</v>
      </c>
      <c r="AU22" s="534">
        <v>0</v>
      </c>
      <c r="AV22" s="558"/>
    </row>
    <row r="23" spans="1:48" ht="15" x14ac:dyDescent="0.2">
      <c r="A23" s="477" t="s">
        <v>309</v>
      </c>
      <c r="B23" s="477" t="s">
        <v>310</v>
      </c>
      <c r="C23" t="s">
        <v>298</v>
      </c>
      <c r="D23" t="s">
        <v>297</v>
      </c>
      <c r="E23" s="533">
        <v>6</v>
      </c>
      <c r="F23" s="533"/>
      <c r="G23" s="533">
        <v>0</v>
      </c>
      <c r="H23" s="534" t="s">
        <v>289</v>
      </c>
      <c r="I23" s="534" t="s">
        <v>289</v>
      </c>
      <c r="J23" s="534" t="s">
        <v>289</v>
      </c>
      <c r="K23" s="534" t="s">
        <v>289</v>
      </c>
      <c r="L23" s="534" t="s">
        <v>289</v>
      </c>
      <c r="M23" s="533"/>
      <c r="N23" s="533">
        <v>0</v>
      </c>
      <c r="O23" s="534">
        <v>0</v>
      </c>
      <c r="P23" s="534">
        <v>0</v>
      </c>
      <c r="Q23" s="534">
        <v>0</v>
      </c>
      <c r="R23" s="534">
        <v>0</v>
      </c>
      <c r="S23" s="534">
        <v>0</v>
      </c>
      <c r="T23" s="533"/>
      <c r="U23" s="533">
        <v>0</v>
      </c>
      <c r="V23" s="534">
        <v>0</v>
      </c>
      <c r="W23" s="534">
        <v>0</v>
      </c>
      <c r="X23" s="534">
        <v>0</v>
      </c>
      <c r="Y23" s="534">
        <v>0</v>
      </c>
      <c r="Z23" s="534">
        <v>0</v>
      </c>
      <c r="AA23" s="533"/>
      <c r="AB23" s="533">
        <v>0</v>
      </c>
      <c r="AC23" s="534">
        <v>0</v>
      </c>
      <c r="AD23" s="534">
        <v>0</v>
      </c>
      <c r="AE23" s="534">
        <v>0</v>
      </c>
      <c r="AF23" s="534">
        <v>0</v>
      </c>
      <c r="AG23" s="534">
        <v>0</v>
      </c>
      <c r="AH23" s="533"/>
      <c r="AI23" s="533">
        <v>6</v>
      </c>
      <c r="AJ23" s="534">
        <v>3</v>
      </c>
      <c r="AK23" s="534">
        <v>3</v>
      </c>
      <c r="AL23" s="534">
        <v>0</v>
      </c>
      <c r="AM23" s="534">
        <v>0</v>
      </c>
      <c r="AN23" s="534">
        <v>0</v>
      </c>
      <c r="AO23" s="533"/>
      <c r="AP23" s="533">
        <v>0</v>
      </c>
      <c r="AQ23" s="534">
        <v>0</v>
      </c>
      <c r="AR23" s="534">
        <v>0</v>
      </c>
      <c r="AS23" s="534">
        <v>0</v>
      </c>
      <c r="AT23" s="534">
        <v>0</v>
      </c>
      <c r="AU23" s="534">
        <v>0</v>
      </c>
      <c r="AV23" s="558"/>
    </row>
    <row r="24" spans="1:48" ht="15" x14ac:dyDescent="0.2">
      <c r="A24" s="477" t="s">
        <v>311</v>
      </c>
      <c r="B24" s="477" t="s">
        <v>312</v>
      </c>
      <c r="C24" t="s">
        <v>304</v>
      </c>
      <c r="D24" t="s">
        <v>303</v>
      </c>
      <c r="E24" s="533">
        <v>113</v>
      </c>
      <c r="F24" s="533"/>
      <c r="G24" s="533">
        <v>0</v>
      </c>
      <c r="H24" s="534" t="s">
        <v>289</v>
      </c>
      <c r="I24" s="534" t="s">
        <v>289</v>
      </c>
      <c r="J24" s="534" t="s">
        <v>289</v>
      </c>
      <c r="K24" s="534" t="s">
        <v>289</v>
      </c>
      <c r="L24" s="534" t="s">
        <v>289</v>
      </c>
      <c r="M24" s="533"/>
      <c r="N24" s="533">
        <v>64</v>
      </c>
      <c r="O24" s="534">
        <v>47</v>
      </c>
      <c r="P24" s="534">
        <v>15</v>
      </c>
      <c r="Q24" s="534">
        <v>1</v>
      </c>
      <c r="R24" s="534">
        <v>1</v>
      </c>
      <c r="S24" s="534">
        <v>0</v>
      </c>
      <c r="T24" s="533"/>
      <c r="U24" s="533">
        <v>3</v>
      </c>
      <c r="V24" s="534">
        <v>2</v>
      </c>
      <c r="W24" s="534">
        <v>1</v>
      </c>
      <c r="X24" s="534">
        <v>0</v>
      </c>
      <c r="Y24" s="534">
        <v>0</v>
      </c>
      <c r="Z24" s="534">
        <v>0</v>
      </c>
      <c r="AA24" s="533"/>
      <c r="AB24" s="533">
        <v>0</v>
      </c>
      <c r="AC24" s="534">
        <v>0</v>
      </c>
      <c r="AD24" s="534">
        <v>0</v>
      </c>
      <c r="AE24" s="534">
        <v>0</v>
      </c>
      <c r="AF24" s="534">
        <v>0</v>
      </c>
      <c r="AG24" s="534">
        <v>0</v>
      </c>
      <c r="AH24" s="533"/>
      <c r="AI24" s="533">
        <v>45</v>
      </c>
      <c r="AJ24" s="534">
        <v>30</v>
      </c>
      <c r="AK24" s="534">
        <v>6</v>
      </c>
      <c r="AL24" s="534">
        <v>6</v>
      </c>
      <c r="AM24" s="534">
        <v>2</v>
      </c>
      <c r="AN24" s="534">
        <v>1</v>
      </c>
      <c r="AO24" s="533"/>
      <c r="AP24" s="533">
        <v>1</v>
      </c>
      <c r="AQ24" s="534">
        <v>0</v>
      </c>
      <c r="AR24" s="534">
        <v>1</v>
      </c>
      <c r="AS24" s="534">
        <v>0</v>
      </c>
      <c r="AT24" s="534">
        <v>0</v>
      </c>
      <c r="AU24" s="534">
        <v>0</v>
      </c>
      <c r="AV24" s="558"/>
    </row>
    <row r="25" spans="1:48" ht="15" x14ac:dyDescent="0.2">
      <c r="A25" s="477" t="s">
        <v>313</v>
      </c>
      <c r="B25" s="477" t="s">
        <v>314</v>
      </c>
      <c r="C25" t="s">
        <v>298</v>
      </c>
      <c r="D25" t="s">
        <v>297</v>
      </c>
      <c r="E25" s="533">
        <v>22</v>
      </c>
      <c r="F25" s="533"/>
      <c r="G25" s="533">
        <v>2</v>
      </c>
      <c r="H25" s="534" t="s">
        <v>289</v>
      </c>
      <c r="I25" s="534" t="s">
        <v>289</v>
      </c>
      <c r="J25" s="534" t="s">
        <v>289</v>
      </c>
      <c r="K25" s="534" t="s">
        <v>289</v>
      </c>
      <c r="L25" s="534" t="s">
        <v>289</v>
      </c>
      <c r="M25" s="533"/>
      <c r="N25" s="533">
        <v>0</v>
      </c>
      <c r="O25" s="534">
        <v>0</v>
      </c>
      <c r="P25" s="534">
        <v>0</v>
      </c>
      <c r="Q25" s="534">
        <v>0</v>
      </c>
      <c r="R25" s="534">
        <v>0</v>
      </c>
      <c r="S25" s="534">
        <v>0</v>
      </c>
      <c r="T25" s="533"/>
      <c r="U25" s="533">
        <v>0</v>
      </c>
      <c r="V25" s="534">
        <v>0</v>
      </c>
      <c r="W25" s="534">
        <v>0</v>
      </c>
      <c r="X25" s="534">
        <v>0</v>
      </c>
      <c r="Y25" s="534">
        <v>0</v>
      </c>
      <c r="Z25" s="534">
        <v>0</v>
      </c>
      <c r="AA25" s="533"/>
      <c r="AB25" s="533">
        <v>0</v>
      </c>
      <c r="AC25" s="534">
        <v>0</v>
      </c>
      <c r="AD25" s="534">
        <v>0</v>
      </c>
      <c r="AE25" s="534">
        <v>0</v>
      </c>
      <c r="AF25" s="534">
        <v>0</v>
      </c>
      <c r="AG25" s="534">
        <v>0</v>
      </c>
      <c r="AH25" s="533"/>
      <c r="AI25" s="533">
        <v>20</v>
      </c>
      <c r="AJ25" s="534">
        <v>13</v>
      </c>
      <c r="AK25" s="534">
        <v>5</v>
      </c>
      <c r="AL25" s="534">
        <v>2</v>
      </c>
      <c r="AM25" s="534">
        <v>0</v>
      </c>
      <c r="AN25" s="534">
        <v>0</v>
      </c>
      <c r="AO25" s="533"/>
      <c r="AP25" s="533">
        <v>0</v>
      </c>
      <c r="AQ25" s="534">
        <v>0</v>
      </c>
      <c r="AR25" s="534">
        <v>0</v>
      </c>
      <c r="AS25" s="534">
        <v>0</v>
      </c>
      <c r="AT25" s="534">
        <v>0</v>
      </c>
      <c r="AU25" s="534">
        <v>0</v>
      </c>
      <c r="AV25" s="558"/>
    </row>
    <row r="26" spans="1:48" ht="15" x14ac:dyDescent="0.2">
      <c r="A26" s="477" t="s">
        <v>315</v>
      </c>
      <c r="B26" s="477" t="s">
        <v>316</v>
      </c>
      <c r="C26" t="s">
        <v>304</v>
      </c>
      <c r="D26" t="s">
        <v>303</v>
      </c>
      <c r="E26" s="533">
        <v>147</v>
      </c>
      <c r="F26" s="533"/>
      <c r="G26" s="533">
        <v>7</v>
      </c>
      <c r="H26" s="534">
        <v>7</v>
      </c>
      <c r="I26" s="534">
        <v>0</v>
      </c>
      <c r="J26" s="534">
        <v>0</v>
      </c>
      <c r="K26" s="534">
        <v>0</v>
      </c>
      <c r="L26" s="534">
        <v>0</v>
      </c>
      <c r="M26" s="533"/>
      <c r="N26" s="533">
        <v>79</v>
      </c>
      <c r="O26" s="534">
        <v>36</v>
      </c>
      <c r="P26" s="534">
        <v>19</v>
      </c>
      <c r="Q26" s="534">
        <v>18</v>
      </c>
      <c r="R26" s="534">
        <v>6</v>
      </c>
      <c r="S26" s="534">
        <v>0</v>
      </c>
      <c r="T26" s="533"/>
      <c r="U26" s="533">
        <v>1</v>
      </c>
      <c r="V26" s="534">
        <v>0</v>
      </c>
      <c r="W26" s="534">
        <v>1</v>
      </c>
      <c r="X26" s="534">
        <v>0</v>
      </c>
      <c r="Y26" s="534">
        <v>0</v>
      </c>
      <c r="Z26" s="534">
        <v>0</v>
      </c>
      <c r="AA26" s="533"/>
      <c r="AB26" s="533">
        <v>7</v>
      </c>
      <c r="AC26" s="534">
        <v>1</v>
      </c>
      <c r="AD26" s="534">
        <v>2</v>
      </c>
      <c r="AE26" s="534">
        <v>2</v>
      </c>
      <c r="AF26" s="534">
        <v>2</v>
      </c>
      <c r="AG26" s="534">
        <v>0</v>
      </c>
      <c r="AH26" s="533"/>
      <c r="AI26" s="533">
        <v>39</v>
      </c>
      <c r="AJ26" s="534">
        <v>10</v>
      </c>
      <c r="AK26" s="534">
        <v>14</v>
      </c>
      <c r="AL26" s="534">
        <v>13</v>
      </c>
      <c r="AM26" s="534">
        <v>2</v>
      </c>
      <c r="AN26" s="534">
        <v>0</v>
      </c>
      <c r="AO26" s="533"/>
      <c r="AP26" s="533">
        <v>14</v>
      </c>
      <c r="AQ26" s="534">
        <v>9</v>
      </c>
      <c r="AR26" s="534">
        <v>3</v>
      </c>
      <c r="AS26" s="534">
        <v>2</v>
      </c>
      <c r="AT26" s="534">
        <v>0</v>
      </c>
      <c r="AU26" s="534">
        <v>0</v>
      </c>
      <c r="AV26" s="558"/>
    </row>
    <row r="27" spans="1:48" ht="15" x14ac:dyDescent="0.2">
      <c r="A27" s="477" t="s">
        <v>317</v>
      </c>
      <c r="B27" s="477" t="s">
        <v>318</v>
      </c>
      <c r="C27" t="s">
        <v>302</v>
      </c>
      <c r="D27" t="s">
        <v>301</v>
      </c>
      <c r="E27" s="533">
        <v>22</v>
      </c>
      <c r="F27" s="533"/>
      <c r="G27" s="533">
        <v>5</v>
      </c>
      <c r="H27" s="534">
        <v>4</v>
      </c>
      <c r="I27" s="534">
        <v>1</v>
      </c>
      <c r="J27" s="534">
        <v>0</v>
      </c>
      <c r="K27" s="534">
        <v>0</v>
      </c>
      <c r="L27" s="534">
        <v>0</v>
      </c>
      <c r="M27" s="533"/>
      <c r="N27" s="533">
        <v>0</v>
      </c>
      <c r="O27" s="534">
        <v>0</v>
      </c>
      <c r="P27" s="534">
        <v>0</v>
      </c>
      <c r="Q27" s="534">
        <v>0</v>
      </c>
      <c r="R27" s="534">
        <v>0</v>
      </c>
      <c r="S27" s="534">
        <v>0</v>
      </c>
      <c r="T27" s="533"/>
      <c r="U27" s="533">
        <v>0</v>
      </c>
      <c r="V27" s="534">
        <v>0</v>
      </c>
      <c r="W27" s="534">
        <v>0</v>
      </c>
      <c r="X27" s="534">
        <v>0</v>
      </c>
      <c r="Y27" s="534">
        <v>0</v>
      </c>
      <c r="Z27" s="534">
        <v>0</v>
      </c>
      <c r="AA27" s="533"/>
      <c r="AB27" s="533">
        <v>0</v>
      </c>
      <c r="AC27" s="534">
        <v>0</v>
      </c>
      <c r="AD27" s="534">
        <v>0</v>
      </c>
      <c r="AE27" s="534">
        <v>0</v>
      </c>
      <c r="AF27" s="534">
        <v>0</v>
      </c>
      <c r="AG27" s="534">
        <v>0</v>
      </c>
      <c r="AH27" s="533"/>
      <c r="AI27" s="533">
        <v>17</v>
      </c>
      <c r="AJ27" s="534">
        <v>9</v>
      </c>
      <c r="AK27" s="534">
        <v>5</v>
      </c>
      <c r="AL27" s="534">
        <v>2</v>
      </c>
      <c r="AM27" s="534">
        <v>1</v>
      </c>
      <c r="AN27" s="534">
        <v>0</v>
      </c>
      <c r="AO27" s="533"/>
      <c r="AP27" s="533">
        <v>0</v>
      </c>
      <c r="AQ27" s="534">
        <v>0</v>
      </c>
      <c r="AR27" s="534">
        <v>0</v>
      </c>
      <c r="AS27" s="534">
        <v>0</v>
      </c>
      <c r="AT27" s="534">
        <v>0</v>
      </c>
      <c r="AU27" s="534">
        <v>0</v>
      </c>
      <c r="AV27" s="558"/>
    </row>
    <row r="28" spans="1:48" ht="15" x14ac:dyDescent="0.2">
      <c r="A28" s="477" t="s">
        <v>319</v>
      </c>
      <c r="B28" s="477" t="s">
        <v>320</v>
      </c>
      <c r="C28" t="s">
        <v>288</v>
      </c>
      <c r="D28" t="s">
        <v>287</v>
      </c>
      <c r="E28" s="533">
        <v>818</v>
      </c>
      <c r="F28" s="533"/>
      <c r="G28" s="533">
        <v>118</v>
      </c>
      <c r="H28" s="534">
        <v>99</v>
      </c>
      <c r="I28" s="534">
        <v>11</v>
      </c>
      <c r="J28" s="534">
        <v>7</v>
      </c>
      <c r="K28" s="534">
        <v>0</v>
      </c>
      <c r="L28" s="534">
        <v>1</v>
      </c>
      <c r="M28" s="533"/>
      <c r="N28" s="533">
        <v>0</v>
      </c>
      <c r="O28" s="534">
        <v>0</v>
      </c>
      <c r="P28" s="534">
        <v>0</v>
      </c>
      <c r="Q28" s="534">
        <v>0</v>
      </c>
      <c r="R28" s="534">
        <v>0</v>
      </c>
      <c r="S28" s="534">
        <v>0</v>
      </c>
      <c r="T28" s="533"/>
      <c r="U28" s="533">
        <v>157</v>
      </c>
      <c r="V28" s="534">
        <v>32</v>
      </c>
      <c r="W28" s="534">
        <v>72</v>
      </c>
      <c r="X28" s="534">
        <v>41</v>
      </c>
      <c r="Y28" s="534">
        <v>12</v>
      </c>
      <c r="Z28" s="534">
        <v>0</v>
      </c>
      <c r="AA28" s="533"/>
      <c r="AB28" s="533">
        <v>332</v>
      </c>
      <c r="AC28" s="534">
        <v>0</v>
      </c>
      <c r="AD28" s="534">
        <v>0</v>
      </c>
      <c r="AE28" s="534">
        <v>2</v>
      </c>
      <c r="AF28" s="534">
        <v>28</v>
      </c>
      <c r="AG28" s="534">
        <v>302</v>
      </c>
      <c r="AH28" s="533"/>
      <c r="AI28" s="533">
        <v>211</v>
      </c>
      <c r="AJ28" s="534">
        <v>1</v>
      </c>
      <c r="AK28" s="534">
        <v>4</v>
      </c>
      <c r="AL28" s="534">
        <v>34</v>
      </c>
      <c r="AM28" s="534">
        <v>82</v>
      </c>
      <c r="AN28" s="534">
        <v>90</v>
      </c>
      <c r="AO28" s="533"/>
      <c r="AP28" s="533">
        <v>0</v>
      </c>
      <c r="AQ28" s="534">
        <v>0</v>
      </c>
      <c r="AR28" s="534">
        <v>0</v>
      </c>
      <c r="AS28" s="534">
        <v>0</v>
      </c>
      <c r="AT28" s="534">
        <v>0</v>
      </c>
      <c r="AU28" s="534">
        <v>0</v>
      </c>
      <c r="AV28" s="558"/>
    </row>
    <row r="29" spans="1:48" ht="15" x14ac:dyDescent="0.2">
      <c r="A29" s="477" t="s">
        <v>321</v>
      </c>
      <c r="B29" s="477" t="s">
        <v>322</v>
      </c>
      <c r="C29" t="s">
        <v>288</v>
      </c>
      <c r="D29" t="s">
        <v>287</v>
      </c>
      <c r="E29" s="533">
        <v>1617</v>
      </c>
      <c r="F29" s="533"/>
      <c r="G29" s="533">
        <v>4</v>
      </c>
      <c r="H29" s="534" t="s">
        <v>289</v>
      </c>
      <c r="I29" s="534" t="s">
        <v>289</v>
      </c>
      <c r="J29" s="534" t="s">
        <v>289</v>
      </c>
      <c r="K29" s="534" t="s">
        <v>289</v>
      </c>
      <c r="L29" s="534" t="s">
        <v>289</v>
      </c>
      <c r="M29" s="533"/>
      <c r="N29" s="533">
        <v>957</v>
      </c>
      <c r="O29" s="534">
        <v>227</v>
      </c>
      <c r="P29" s="534">
        <v>222</v>
      </c>
      <c r="Q29" s="534">
        <v>274</v>
      </c>
      <c r="R29" s="534">
        <v>128</v>
      </c>
      <c r="S29" s="534">
        <v>106</v>
      </c>
      <c r="T29" s="533"/>
      <c r="U29" s="533">
        <v>1</v>
      </c>
      <c r="V29" s="534">
        <v>0</v>
      </c>
      <c r="W29" s="534">
        <v>0</v>
      </c>
      <c r="X29" s="534">
        <v>1</v>
      </c>
      <c r="Y29" s="534">
        <v>0</v>
      </c>
      <c r="Z29" s="534">
        <v>0</v>
      </c>
      <c r="AA29" s="533"/>
      <c r="AB29" s="533">
        <v>261</v>
      </c>
      <c r="AC29" s="534">
        <v>36</v>
      </c>
      <c r="AD29" s="534">
        <v>10</v>
      </c>
      <c r="AE29" s="534">
        <v>29</v>
      </c>
      <c r="AF29" s="534">
        <v>43</v>
      </c>
      <c r="AG29" s="534">
        <v>143</v>
      </c>
      <c r="AH29" s="533"/>
      <c r="AI29" s="533">
        <v>388</v>
      </c>
      <c r="AJ29" s="534">
        <v>8</v>
      </c>
      <c r="AK29" s="534">
        <v>8</v>
      </c>
      <c r="AL29" s="534">
        <v>19</v>
      </c>
      <c r="AM29" s="534">
        <v>36</v>
      </c>
      <c r="AN29" s="534">
        <v>317</v>
      </c>
      <c r="AO29" s="533"/>
      <c r="AP29" s="533">
        <v>6</v>
      </c>
      <c r="AQ29" s="534">
        <v>0</v>
      </c>
      <c r="AR29" s="534">
        <v>0</v>
      </c>
      <c r="AS29" s="534">
        <v>0</v>
      </c>
      <c r="AT29" s="534">
        <v>0</v>
      </c>
      <c r="AU29" s="534">
        <v>6</v>
      </c>
      <c r="AV29" s="558"/>
    </row>
    <row r="30" spans="1:48" ht="15" x14ac:dyDescent="0.2">
      <c r="A30" s="477" t="s">
        <v>323</v>
      </c>
      <c r="B30" s="477" t="s">
        <v>324</v>
      </c>
      <c r="C30" t="s">
        <v>296</v>
      </c>
      <c r="D30" t="s">
        <v>295</v>
      </c>
      <c r="E30" s="533">
        <v>31</v>
      </c>
      <c r="F30" s="533"/>
      <c r="G30" s="533">
        <v>5</v>
      </c>
      <c r="H30" s="534">
        <v>5</v>
      </c>
      <c r="I30" s="534">
        <v>0</v>
      </c>
      <c r="J30" s="534">
        <v>0</v>
      </c>
      <c r="K30" s="534">
        <v>0</v>
      </c>
      <c r="L30" s="534">
        <v>0</v>
      </c>
      <c r="M30" s="533"/>
      <c r="N30" s="533">
        <v>0</v>
      </c>
      <c r="O30" s="534">
        <v>0</v>
      </c>
      <c r="P30" s="534">
        <v>0</v>
      </c>
      <c r="Q30" s="534">
        <v>0</v>
      </c>
      <c r="R30" s="534">
        <v>0</v>
      </c>
      <c r="S30" s="534">
        <v>0</v>
      </c>
      <c r="T30" s="533"/>
      <c r="U30" s="533">
        <v>1</v>
      </c>
      <c r="V30" s="534">
        <v>0</v>
      </c>
      <c r="W30" s="534">
        <v>0</v>
      </c>
      <c r="X30" s="534">
        <v>1</v>
      </c>
      <c r="Y30" s="534">
        <v>0</v>
      </c>
      <c r="Z30" s="534">
        <v>0</v>
      </c>
      <c r="AA30" s="533"/>
      <c r="AB30" s="533">
        <v>2</v>
      </c>
      <c r="AC30" s="534">
        <v>2</v>
      </c>
      <c r="AD30" s="534">
        <v>0</v>
      </c>
      <c r="AE30" s="534">
        <v>0</v>
      </c>
      <c r="AF30" s="534">
        <v>0</v>
      </c>
      <c r="AG30" s="534">
        <v>0</v>
      </c>
      <c r="AH30" s="533"/>
      <c r="AI30" s="533">
        <v>23</v>
      </c>
      <c r="AJ30" s="534">
        <v>22</v>
      </c>
      <c r="AK30" s="534">
        <v>1</v>
      </c>
      <c r="AL30" s="534">
        <v>0</v>
      </c>
      <c r="AM30" s="534">
        <v>0</v>
      </c>
      <c r="AN30" s="534">
        <v>0</v>
      </c>
      <c r="AO30" s="533"/>
      <c r="AP30" s="533">
        <v>0</v>
      </c>
      <c r="AQ30" s="534">
        <v>0</v>
      </c>
      <c r="AR30" s="534">
        <v>0</v>
      </c>
      <c r="AS30" s="534">
        <v>0</v>
      </c>
      <c r="AT30" s="534">
        <v>0</v>
      </c>
      <c r="AU30" s="534">
        <v>0</v>
      </c>
      <c r="AV30" s="558"/>
    </row>
    <row r="31" spans="1:48" ht="15" x14ac:dyDescent="0.2">
      <c r="A31" s="477" t="s">
        <v>325</v>
      </c>
      <c r="B31" s="477" t="s">
        <v>326</v>
      </c>
      <c r="C31" t="s">
        <v>302</v>
      </c>
      <c r="D31" t="s">
        <v>301</v>
      </c>
      <c r="E31" s="533">
        <v>494</v>
      </c>
      <c r="F31" s="533"/>
      <c r="G31" s="533">
        <v>1</v>
      </c>
      <c r="H31" s="534" t="s">
        <v>289</v>
      </c>
      <c r="I31" s="534" t="s">
        <v>289</v>
      </c>
      <c r="J31" s="534" t="s">
        <v>289</v>
      </c>
      <c r="K31" s="534" t="s">
        <v>289</v>
      </c>
      <c r="L31" s="534" t="s">
        <v>289</v>
      </c>
      <c r="M31" s="533"/>
      <c r="N31" s="533">
        <v>106</v>
      </c>
      <c r="O31" s="534">
        <v>44</v>
      </c>
      <c r="P31" s="534">
        <v>39</v>
      </c>
      <c r="Q31" s="534">
        <v>18</v>
      </c>
      <c r="R31" s="534">
        <v>5</v>
      </c>
      <c r="S31" s="534">
        <v>0</v>
      </c>
      <c r="T31" s="533"/>
      <c r="U31" s="533">
        <v>13</v>
      </c>
      <c r="V31" s="534">
        <v>4</v>
      </c>
      <c r="W31" s="534">
        <v>3</v>
      </c>
      <c r="X31" s="534">
        <v>3</v>
      </c>
      <c r="Y31" s="534">
        <v>3</v>
      </c>
      <c r="Z31" s="534">
        <v>0</v>
      </c>
      <c r="AA31" s="533"/>
      <c r="AB31" s="533">
        <v>3</v>
      </c>
      <c r="AC31" s="534">
        <v>3</v>
      </c>
      <c r="AD31" s="534">
        <v>0</v>
      </c>
      <c r="AE31" s="534">
        <v>0</v>
      </c>
      <c r="AF31" s="534">
        <v>0</v>
      </c>
      <c r="AG31" s="534">
        <v>0</v>
      </c>
      <c r="AH31" s="533"/>
      <c r="AI31" s="533">
        <v>370</v>
      </c>
      <c r="AJ31" s="534">
        <v>6</v>
      </c>
      <c r="AK31" s="534">
        <v>32</v>
      </c>
      <c r="AL31" s="534">
        <v>81</v>
      </c>
      <c r="AM31" s="534">
        <v>159</v>
      </c>
      <c r="AN31" s="534">
        <v>92</v>
      </c>
      <c r="AO31" s="533"/>
      <c r="AP31" s="533">
        <v>1</v>
      </c>
      <c r="AQ31" s="534">
        <v>1</v>
      </c>
      <c r="AR31" s="534">
        <v>0</v>
      </c>
      <c r="AS31" s="534">
        <v>0</v>
      </c>
      <c r="AT31" s="534">
        <v>0</v>
      </c>
      <c r="AU31" s="534">
        <v>0</v>
      </c>
      <c r="AV31" s="558"/>
    </row>
    <row r="32" spans="1:48" ht="15" x14ac:dyDescent="0.2">
      <c r="A32" s="477" t="s">
        <v>327</v>
      </c>
      <c r="B32" s="477" t="s">
        <v>328</v>
      </c>
      <c r="C32" t="s">
        <v>304</v>
      </c>
      <c r="D32" t="s">
        <v>303</v>
      </c>
      <c r="E32" s="533">
        <v>27</v>
      </c>
      <c r="F32" s="533"/>
      <c r="G32" s="533">
        <v>0</v>
      </c>
      <c r="H32" s="534" t="s">
        <v>289</v>
      </c>
      <c r="I32" s="534" t="s">
        <v>289</v>
      </c>
      <c r="J32" s="534" t="s">
        <v>289</v>
      </c>
      <c r="K32" s="534" t="s">
        <v>289</v>
      </c>
      <c r="L32" s="534" t="s">
        <v>289</v>
      </c>
      <c r="M32" s="533"/>
      <c r="N32" s="533">
        <v>1</v>
      </c>
      <c r="O32" s="534">
        <v>1</v>
      </c>
      <c r="P32" s="534">
        <v>0</v>
      </c>
      <c r="Q32" s="534">
        <v>0</v>
      </c>
      <c r="R32" s="534">
        <v>0</v>
      </c>
      <c r="S32" s="534">
        <v>0</v>
      </c>
      <c r="T32" s="533"/>
      <c r="U32" s="533">
        <v>1</v>
      </c>
      <c r="V32" s="534">
        <v>0</v>
      </c>
      <c r="W32" s="534">
        <v>0</v>
      </c>
      <c r="X32" s="534">
        <v>0</v>
      </c>
      <c r="Y32" s="534">
        <v>0</v>
      </c>
      <c r="Z32" s="534">
        <v>1</v>
      </c>
      <c r="AA32" s="533"/>
      <c r="AB32" s="533">
        <v>3</v>
      </c>
      <c r="AC32" s="534">
        <v>1</v>
      </c>
      <c r="AD32" s="534">
        <v>2</v>
      </c>
      <c r="AE32" s="534">
        <v>0</v>
      </c>
      <c r="AF32" s="534">
        <v>0</v>
      </c>
      <c r="AG32" s="534">
        <v>0</v>
      </c>
      <c r="AH32" s="533"/>
      <c r="AI32" s="533">
        <v>17</v>
      </c>
      <c r="AJ32" s="534">
        <v>0</v>
      </c>
      <c r="AK32" s="534">
        <v>1</v>
      </c>
      <c r="AL32" s="534">
        <v>0</v>
      </c>
      <c r="AM32" s="534">
        <v>0</v>
      </c>
      <c r="AN32" s="534">
        <v>16</v>
      </c>
      <c r="AO32" s="533"/>
      <c r="AP32" s="533">
        <v>5</v>
      </c>
      <c r="AQ32" s="534">
        <v>1</v>
      </c>
      <c r="AR32" s="534">
        <v>1</v>
      </c>
      <c r="AS32" s="534">
        <v>0</v>
      </c>
      <c r="AT32" s="534">
        <v>1</v>
      </c>
      <c r="AU32" s="534">
        <v>2</v>
      </c>
      <c r="AV32" s="558"/>
    </row>
    <row r="33" spans="1:48" ht="15" x14ac:dyDescent="0.2">
      <c r="A33" s="477" t="s">
        <v>329</v>
      </c>
      <c r="B33" s="477" t="s">
        <v>330</v>
      </c>
      <c r="C33" t="s">
        <v>298</v>
      </c>
      <c r="D33" t="s">
        <v>297</v>
      </c>
      <c r="E33" s="533">
        <v>8</v>
      </c>
      <c r="F33" s="533"/>
      <c r="G33" s="533">
        <v>2</v>
      </c>
      <c r="H33" s="534" t="s">
        <v>289</v>
      </c>
      <c r="I33" s="534" t="s">
        <v>289</v>
      </c>
      <c r="J33" s="534" t="s">
        <v>289</v>
      </c>
      <c r="K33" s="534" t="s">
        <v>289</v>
      </c>
      <c r="L33" s="534" t="s">
        <v>289</v>
      </c>
      <c r="M33" s="533"/>
      <c r="N33" s="533">
        <v>1</v>
      </c>
      <c r="O33" s="534">
        <v>0</v>
      </c>
      <c r="P33" s="534">
        <v>0</v>
      </c>
      <c r="Q33" s="534">
        <v>0</v>
      </c>
      <c r="R33" s="534">
        <v>1</v>
      </c>
      <c r="S33" s="534">
        <v>0</v>
      </c>
      <c r="T33" s="533"/>
      <c r="U33" s="533">
        <v>0</v>
      </c>
      <c r="V33" s="534">
        <v>0</v>
      </c>
      <c r="W33" s="534">
        <v>0</v>
      </c>
      <c r="X33" s="534">
        <v>0</v>
      </c>
      <c r="Y33" s="534">
        <v>0</v>
      </c>
      <c r="Z33" s="534">
        <v>0</v>
      </c>
      <c r="AA33" s="533"/>
      <c r="AB33" s="533">
        <v>0</v>
      </c>
      <c r="AC33" s="534">
        <v>0</v>
      </c>
      <c r="AD33" s="534">
        <v>0</v>
      </c>
      <c r="AE33" s="534">
        <v>0</v>
      </c>
      <c r="AF33" s="534">
        <v>0</v>
      </c>
      <c r="AG33" s="534">
        <v>0</v>
      </c>
      <c r="AH33" s="533"/>
      <c r="AI33" s="533">
        <v>5</v>
      </c>
      <c r="AJ33" s="534">
        <v>2</v>
      </c>
      <c r="AK33" s="534">
        <v>1</v>
      </c>
      <c r="AL33" s="534">
        <v>0</v>
      </c>
      <c r="AM33" s="534">
        <v>2</v>
      </c>
      <c r="AN33" s="534">
        <v>0</v>
      </c>
      <c r="AO33" s="533"/>
      <c r="AP33" s="533">
        <v>0</v>
      </c>
      <c r="AQ33" s="534">
        <v>0</v>
      </c>
      <c r="AR33" s="534">
        <v>0</v>
      </c>
      <c r="AS33" s="534">
        <v>0</v>
      </c>
      <c r="AT33" s="534">
        <v>0</v>
      </c>
      <c r="AU33" s="534">
        <v>0</v>
      </c>
      <c r="AV33" s="558"/>
    </row>
    <row r="34" spans="1:48" ht="15" x14ac:dyDescent="0.2">
      <c r="A34" s="477" t="s">
        <v>331</v>
      </c>
      <c r="B34" s="477" t="s">
        <v>332</v>
      </c>
      <c r="C34" t="s">
        <v>306</v>
      </c>
      <c r="D34" t="s">
        <v>305</v>
      </c>
      <c r="E34" s="533">
        <v>24</v>
      </c>
      <c r="F34" s="533"/>
      <c r="G34" s="533">
        <v>0</v>
      </c>
      <c r="H34" s="534" t="s">
        <v>289</v>
      </c>
      <c r="I34" s="534" t="s">
        <v>289</v>
      </c>
      <c r="J34" s="534" t="s">
        <v>289</v>
      </c>
      <c r="K34" s="534" t="s">
        <v>289</v>
      </c>
      <c r="L34" s="534" t="s">
        <v>289</v>
      </c>
      <c r="M34" s="533"/>
      <c r="N34" s="533">
        <v>6</v>
      </c>
      <c r="O34" s="534">
        <v>6</v>
      </c>
      <c r="P34" s="534">
        <v>0</v>
      </c>
      <c r="Q34" s="534">
        <v>0</v>
      </c>
      <c r="R34" s="534">
        <v>0</v>
      </c>
      <c r="S34" s="534">
        <v>0</v>
      </c>
      <c r="T34" s="533"/>
      <c r="U34" s="533">
        <v>6</v>
      </c>
      <c r="V34" s="534">
        <v>3</v>
      </c>
      <c r="W34" s="534">
        <v>1</v>
      </c>
      <c r="X34" s="534">
        <v>2</v>
      </c>
      <c r="Y34" s="534">
        <v>0</v>
      </c>
      <c r="Z34" s="534">
        <v>0</v>
      </c>
      <c r="AA34" s="533"/>
      <c r="AB34" s="533">
        <v>0</v>
      </c>
      <c r="AC34" s="534">
        <v>0</v>
      </c>
      <c r="AD34" s="534">
        <v>0</v>
      </c>
      <c r="AE34" s="534">
        <v>0</v>
      </c>
      <c r="AF34" s="534">
        <v>0</v>
      </c>
      <c r="AG34" s="534">
        <v>0</v>
      </c>
      <c r="AH34" s="533"/>
      <c r="AI34" s="533">
        <v>12</v>
      </c>
      <c r="AJ34" s="534">
        <v>9</v>
      </c>
      <c r="AK34" s="534">
        <v>1</v>
      </c>
      <c r="AL34" s="534">
        <v>1</v>
      </c>
      <c r="AM34" s="534">
        <v>1</v>
      </c>
      <c r="AN34" s="534">
        <v>0</v>
      </c>
      <c r="AO34" s="533"/>
      <c r="AP34" s="533">
        <v>0</v>
      </c>
      <c r="AQ34" s="534">
        <v>0</v>
      </c>
      <c r="AR34" s="534">
        <v>0</v>
      </c>
      <c r="AS34" s="534">
        <v>0</v>
      </c>
      <c r="AT34" s="534">
        <v>0</v>
      </c>
      <c r="AU34" s="534">
        <v>0</v>
      </c>
      <c r="AV34" s="558"/>
    </row>
    <row r="35" spans="1:48" ht="15" x14ac:dyDescent="0.2">
      <c r="A35" s="477" t="s">
        <v>333</v>
      </c>
      <c r="B35" s="477" t="s">
        <v>334</v>
      </c>
      <c r="C35" t="s">
        <v>302</v>
      </c>
      <c r="D35" t="s">
        <v>301</v>
      </c>
      <c r="E35" s="533">
        <v>398</v>
      </c>
      <c r="F35" s="533"/>
      <c r="G35" s="533">
        <v>0</v>
      </c>
      <c r="H35" s="534" t="s">
        <v>289</v>
      </c>
      <c r="I35" s="534" t="s">
        <v>289</v>
      </c>
      <c r="J35" s="534" t="s">
        <v>289</v>
      </c>
      <c r="K35" s="534" t="s">
        <v>289</v>
      </c>
      <c r="L35" s="534" t="s">
        <v>289</v>
      </c>
      <c r="M35" s="533"/>
      <c r="N35" s="533">
        <v>370</v>
      </c>
      <c r="O35" s="534">
        <v>96</v>
      </c>
      <c r="P35" s="534">
        <v>97</v>
      </c>
      <c r="Q35" s="534">
        <v>95</v>
      </c>
      <c r="R35" s="534">
        <v>81</v>
      </c>
      <c r="S35" s="534">
        <v>1</v>
      </c>
      <c r="T35" s="533"/>
      <c r="U35" s="533">
        <v>0</v>
      </c>
      <c r="V35" s="534">
        <v>0</v>
      </c>
      <c r="W35" s="534">
        <v>0</v>
      </c>
      <c r="X35" s="534">
        <v>0</v>
      </c>
      <c r="Y35" s="534">
        <v>0</v>
      </c>
      <c r="Z35" s="534">
        <v>0</v>
      </c>
      <c r="AA35" s="533"/>
      <c r="AB35" s="533">
        <v>9</v>
      </c>
      <c r="AC35" s="534">
        <v>0</v>
      </c>
      <c r="AD35" s="534">
        <v>2</v>
      </c>
      <c r="AE35" s="534">
        <v>3</v>
      </c>
      <c r="AF35" s="534">
        <v>4</v>
      </c>
      <c r="AG35" s="534">
        <v>0</v>
      </c>
      <c r="AH35" s="533"/>
      <c r="AI35" s="533">
        <v>19</v>
      </c>
      <c r="AJ35" s="534">
        <v>0</v>
      </c>
      <c r="AK35" s="534">
        <v>1</v>
      </c>
      <c r="AL35" s="534">
        <v>12</v>
      </c>
      <c r="AM35" s="534">
        <v>6</v>
      </c>
      <c r="AN35" s="534">
        <v>0</v>
      </c>
      <c r="AO35" s="533"/>
      <c r="AP35" s="533">
        <v>0</v>
      </c>
      <c r="AQ35" s="534">
        <v>0</v>
      </c>
      <c r="AR35" s="534">
        <v>0</v>
      </c>
      <c r="AS35" s="534">
        <v>0</v>
      </c>
      <c r="AT35" s="534">
        <v>0</v>
      </c>
      <c r="AU35" s="534">
        <v>0</v>
      </c>
      <c r="AV35" s="558"/>
    </row>
    <row r="36" spans="1:48" ht="15" x14ac:dyDescent="0.2">
      <c r="A36" s="477" t="s">
        <v>335</v>
      </c>
      <c r="B36" s="477" t="s">
        <v>336</v>
      </c>
      <c r="C36" t="s">
        <v>288</v>
      </c>
      <c r="D36" t="s">
        <v>287</v>
      </c>
      <c r="E36" s="533">
        <v>293</v>
      </c>
      <c r="F36" s="533"/>
      <c r="G36" s="533">
        <v>0</v>
      </c>
      <c r="H36" s="534" t="s">
        <v>289</v>
      </c>
      <c r="I36" s="534" t="s">
        <v>289</v>
      </c>
      <c r="J36" s="534" t="s">
        <v>289</v>
      </c>
      <c r="K36" s="534" t="s">
        <v>289</v>
      </c>
      <c r="L36" s="534" t="s">
        <v>289</v>
      </c>
      <c r="M36" s="533"/>
      <c r="N36" s="533">
        <v>66</v>
      </c>
      <c r="O36" s="534">
        <v>0</v>
      </c>
      <c r="P36" s="534">
        <v>1</v>
      </c>
      <c r="Q36" s="534">
        <v>7</v>
      </c>
      <c r="R36" s="534">
        <v>27</v>
      </c>
      <c r="S36" s="534">
        <v>31</v>
      </c>
      <c r="T36" s="533"/>
      <c r="U36" s="533">
        <v>24</v>
      </c>
      <c r="V36" s="534">
        <v>19</v>
      </c>
      <c r="W36" s="534">
        <v>1</v>
      </c>
      <c r="X36" s="534">
        <v>0</v>
      </c>
      <c r="Y36" s="534">
        <v>4</v>
      </c>
      <c r="Z36" s="534">
        <v>0</v>
      </c>
      <c r="AA36" s="533"/>
      <c r="AB36" s="533">
        <v>66</v>
      </c>
      <c r="AC36" s="534">
        <v>0</v>
      </c>
      <c r="AD36" s="534">
        <v>4</v>
      </c>
      <c r="AE36" s="534">
        <v>9</v>
      </c>
      <c r="AF36" s="534">
        <v>15</v>
      </c>
      <c r="AG36" s="534">
        <v>38</v>
      </c>
      <c r="AH36" s="533"/>
      <c r="AI36" s="533">
        <v>136</v>
      </c>
      <c r="AJ36" s="534">
        <v>1</v>
      </c>
      <c r="AK36" s="534">
        <v>8</v>
      </c>
      <c r="AL36" s="534">
        <v>40</v>
      </c>
      <c r="AM36" s="534">
        <v>42</v>
      </c>
      <c r="AN36" s="534">
        <v>45</v>
      </c>
      <c r="AO36" s="533"/>
      <c r="AP36" s="533">
        <v>1</v>
      </c>
      <c r="AQ36" s="534">
        <v>1</v>
      </c>
      <c r="AR36" s="534">
        <v>0</v>
      </c>
      <c r="AS36" s="534">
        <v>0</v>
      </c>
      <c r="AT36" s="534">
        <v>0</v>
      </c>
      <c r="AU36" s="534">
        <v>0</v>
      </c>
      <c r="AV36" s="558"/>
    </row>
    <row r="37" spans="1:48" ht="15" x14ac:dyDescent="0.2">
      <c r="A37" s="477" t="s">
        <v>337</v>
      </c>
      <c r="B37" s="477" t="s">
        <v>338</v>
      </c>
      <c r="C37" t="s">
        <v>300</v>
      </c>
      <c r="D37" t="s">
        <v>299</v>
      </c>
      <c r="E37" s="533">
        <v>4760</v>
      </c>
      <c r="F37" s="533"/>
      <c r="G37" s="533">
        <v>730</v>
      </c>
      <c r="H37" s="534">
        <v>438</v>
      </c>
      <c r="I37" s="534">
        <v>196</v>
      </c>
      <c r="J37" s="534">
        <v>93</v>
      </c>
      <c r="K37" s="534">
        <v>3</v>
      </c>
      <c r="L37" s="534">
        <v>0</v>
      </c>
      <c r="M37" s="533"/>
      <c r="N37" s="533">
        <v>530</v>
      </c>
      <c r="O37" s="534">
        <v>241</v>
      </c>
      <c r="P37" s="534">
        <v>153</v>
      </c>
      <c r="Q37" s="534">
        <v>110</v>
      </c>
      <c r="R37" s="534">
        <v>26</v>
      </c>
      <c r="S37" s="534">
        <v>0</v>
      </c>
      <c r="T37" s="533"/>
      <c r="U37" s="533">
        <v>548</v>
      </c>
      <c r="V37" s="534">
        <v>172</v>
      </c>
      <c r="W37" s="534">
        <v>189</v>
      </c>
      <c r="X37" s="534">
        <v>174</v>
      </c>
      <c r="Y37" s="534">
        <v>13</v>
      </c>
      <c r="Z37" s="534">
        <v>0</v>
      </c>
      <c r="AA37" s="533"/>
      <c r="AB37" s="533">
        <v>1</v>
      </c>
      <c r="AC37" s="534">
        <v>0</v>
      </c>
      <c r="AD37" s="534">
        <v>0</v>
      </c>
      <c r="AE37" s="534">
        <v>0</v>
      </c>
      <c r="AF37" s="534">
        <v>0</v>
      </c>
      <c r="AG37" s="534">
        <v>1</v>
      </c>
      <c r="AH37" s="533"/>
      <c r="AI37" s="533">
        <v>1945</v>
      </c>
      <c r="AJ37" s="534">
        <v>139</v>
      </c>
      <c r="AK37" s="534">
        <v>230</v>
      </c>
      <c r="AL37" s="534">
        <v>633</v>
      </c>
      <c r="AM37" s="534">
        <v>666</v>
      </c>
      <c r="AN37" s="534">
        <v>277</v>
      </c>
      <c r="AO37" s="533"/>
      <c r="AP37" s="533">
        <v>1006</v>
      </c>
      <c r="AQ37" s="534">
        <v>146</v>
      </c>
      <c r="AR37" s="534">
        <v>191</v>
      </c>
      <c r="AS37" s="534">
        <v>252</v>
      </c>
      <c r="AT37" s="534">
        <v>308</v>
      </c>
      <c r="AU37" s="534">
        <v>109</v>
      </c>
      <c r="AV37" s="558"/>
    </row>
    <row r="38" spans="1:48" ht="15" x14ac:dyDescent="0.2">
      <c r="A38" s="477" t="s">
        <v>339</v>
      </c>
      <c r="B38" s="477" t="s">
        <v>340</v>
      </c>
      <c r="C38" t="s">
        <v>298</v>
      </c>
      <c r="D38" t="s">
        <v>297</v>
      </c>
      <c r="E38" s="533">
        <v>61</v>
      </c>
      <c r="F38" s="533"/>
      <c r="G38" s="533">
        <v>2</v>
      </c>
      <c r="H38" s="534" t="s">
        <v>289</v>
      </c>
      <c r="I38" s="534" t="s">
        <v>289</v>
      </c>
      <c r="J38" s="534" t="s">
        <v>289</v>
      </c>
      <c r="K38" s="534" t="s">
        <v>289</v>
      </c>
      <c r="L38" s="534" t="s">
        <v>289</v>
      </c>
      <c r="M38" s="533"/>
      <c r="N38" s="533">
        <v>39</v>
      </c>
      <c r="O38" s="534">
        <v>20</v>
      </c>
      <c r="P38" s="534">
        <v>19</v>
      </c>
      <c r="Q38" s="534">
        <v>0</v>
      </c>
      <c r="R38" s="534">
        <v>0</v>
      </c>
      <c r="S38" s="534">
        <v>0</v>
      </c>
      <c r="T38" s="533"/>
      <c r="U38" s="533">
        <v>0</v>
      </c>
      <c r="V38" s="534">
        <v>0</v>
      </c>
      <c r="W38" s="534">
        <v>0</v>
      </c>
      <c r="X38" s="534">
        <v>0</v>
      </c>
      <c r="Y38" s="534">
        <v>0</v>
      </c>
      <c r="Z38" s="534">
        <v>0</v>
      </c>
      <c r="AA38" s="533"/>
      <c r="AB38" s="533">
        <v>8</v>
      </c>
      <c r="AC38" s="534">
        <v>4</v>
      </c>
      <c r="AD38" s="534">
        <v>3</v>
      </c>
      <c r="AE38" s="534">
        <v>1</v>
      </c>
      <c r="AF38" s="534">
        <v>0</v>
      </c>
      <c r="AG38" s="534">
        <v>0</v>
      </c>
      <c r="AH38" s="533"/>
      <c r="AI38" s="533">
        <v>11</v>
      </c>
      <c r="AJ38" s="534">
        <v>5</v>
      </c>
      <c r="AK38" s="534">
        <v>4</v>
      </c>
      <c r="AL38" s="534">
        <v>2</v>
      </c>
      <c r="AM38" s="534">
        <v>0</v>
      </c>
      <c r="AN38" s="534">
        <v>0</v>
      </c>
      <c r="AO38" s="533"/>
      <c r="AP38" s="533">
        <v>1</v>
      </c>
      <c r="AQ38" s="534">
        <v>1</v>
      </c>
      <c r="AR38" s="534">
        <v>0</v>
      </c>
      <c r="AS38" s="534">
        <v>0</v>
      </c>
      <c r="AT38" s="534">
        <v>0</v>
      </c>
      <c r="AU38" s="534">
        <v>0</v>
      </c>
      <c r="AV38" s="558"/>
    </row>
    <row r="39" spans="1:48" ht="15" x14ac:dyDescent="0.2">
      <c r="A39" s="477" t="s">
        <v>341</v>
      </c>
      <c r="B39" s="477" t="s">
        <v>342</v>
      </c>
      <c r="C39" t="s">
        <v>294</v>
      </c>
      <c r="D39" t="s">
        <v>293</v>
      </c>
      <c r="E39" s="533">
        <v>28</v>
      </c>
      <c r="F39" s="533"/>
      <c r="G39" s="533">
        <v>0</v>
      </c>
      <c r="H39" s="534" t="s">
        <v>289</v>
      </c>
      <c r="I39" s="534" t="s">
        <v>289</v>
      </c>
      <c r="J39" s="534" t="s">
        <v>289</v>
      </c>
      <c r="K39" s="534" t="s">
        <v>289</v>
      </c>
      <c r="L39" s="534" t="s">
        <v>289</v>
      </c>
      <c r="M39" s="533"/>
      <c r="N39" s="533">
        <v>0</v>
      </c>
      <c r="O39" s="534">
        <v>0</v>
      </c>
      <c r="P39" s="534">
        <v>0</v>
      </c>
      <c r="Q39" s="534">
        <v>0</v>
      </c>
      <c r="R39" s="534">
        <v>0</v>
      </c>
      <c r="S39" s="534">
        <v>0</v>
      </c>
      <c r="T39" s="533"/>
      <c r="U39" s="533">
        <v>0</v>
      </c>
      <c r="V39" s="534">
        <v>0</v>
      </c>
      <c r="W39" s="534">
        <v>0</v>
      </c>
      <c r="X39" s="534">
        <v>0</v>
      </c>
      <c r="Y39" s="534">
        <v>0</v>
      </c>
      <c r="Z39" s="534">
        <v>0</v>
      </c>
      <c r="AA39" s="533"/>
      <c r="AB39" s="533">
        <v>6</v>
      </c>
      <c r="AC39" s="534">
        <v>3</v>
      </c>
      <c r="AD39" s="534">
        <v>1</v>
      </c>
      <c r="AE39" s="534">
        <v>2</v>
      </c>
      <c r="AF39" s="534">
        <v>0</v>
      </c>
      <c r="AG39" s="534">
        <v>0</v>
      </c>
      <c r="AH39" s="533"/>
      <c r="AI39" s="533">
        <v>21</v>
      </c>
      <c r="AJ39" s="534">
        <v>14</v>
      </c>
      <c r="AK39" s="534">
        <v>4</v>
      </c>
      <c r="AL39" s="534">
        <v>3</v>
      </c>
      <c r="AM39" s="534">
        <v>0</v>
      </c>
      <c r="AN39" s="534">
        <v>0</v>
      </c>
      <c r="AO39" s="533"/>
      <c r="AP39" s="533">
        <v>1</v>
      </c>
      <c r="AQ39" s="534">
        <v>1</v>
      </c>
      <c r="AR39" s="534">
        <v>0</v>
      </c>
      <c r="AS39" s="534">
        <v>0</v>
      </c>
      <c r="AT39" s="534">
        <v>0</v>
      </c>
      <c r="AU39" s="534">
        <v>0</v>
      </c>
      <c r="AV39" s="558"/>
    </row>
    <row r="40" spans="1:48" ht="15" x14ac:dyDescent="0.2">
      <c r="A40" s="477" t="s">
        <v>343</v>
      </c>
      <c r="B40" s="477" t="s">
        <v>344</v>
      </c>
      <c r="C40" t="s">
        <v>294</v>
      </c>
      <c r="D40" t="s">
        <v>293</v>
      </c>
      <c r="E40" s="533">
        <v>51</v>
      </c>
      <c r="F40" s="533"/>
      <c r="G40" s="533">
        <v>14</v>
      </c>
      <c r="H40" s="534">
        <v>14</v>
      </c>
      <c r="I40" s="534">
        <v>0</v>
      </c>
      <c r="J40" s="534">
        <v>0</v>
      </c>
      <c r="K40" s="534">
        <v>0</v>
      </c>
      <c r="L40" s="534">
        <v>0</v>
      </c>
      <c r="M40" s="533"/>
      <c r="N40" s="533">
        <v>6</v>
      </c>
      <c r="O40" s="534">
        <v>6</v>
      </c>
      <c r="P40" s="534">
        <v>0</v>
      </c>
      <c r="Q40" s="534">
        <v>0</v>
      </c>
      <c r="R40" s="534">
        <v>0</v>
      </c>
      <c r="S40" s="534">
        <v>0</v>
      </c>
      <c r="T40" s="533"/>
      <c r="U40" s="533">
        <v>20</v>
      </c>
      <c r="V40" s="534">
        <v>15</v>
      </c>
      <c r="W40" s="534">
        <v>3</v>
      </c>
      <c r="X40" s="534">
        <v>2</v>
      </c>
      <c r="Y40" s="534">
        <v>0</v>
      </c>
      <c r="Z40" s="534">
        <v>0</v>
      </c>
      <c r="AA40" s="533"/>
      <c r="AB40" s="533">
        <v>1</v>
      </c>
      <c r="AC40" s="534">
        <v>1</v>
      </c>
      <c r="AD40" s="534">
        <v>0</v>
      </c>
      <c r="AE40" s="534">
        <v>0</v>
      </c>
      <c r="AF40" s="534">
        <v>0</v>
      </c>
      <c r="AG40" s="534">
        <v>0</v>
      </c>
      <c r="AH40" s="533"/>
      <c r="AI40" s="533">
        <v>10</v>
      </c>
      <c r="AJ40" s="534">
        <v>7</v>
      </c>
      <c r="AK40" s="534">
        <v>2</v>
      </c>
      <c r="AL40" s="534">
        <v>0</v>
      </c>
      <c r="AM40" s="534">
        <v>1</v>
      </c>
      <c r="AN40" s="534">
        <v>0</v>
      </c>
      <c r="AO40" s="533"/>
      <c r="AP40" s="533">
        <v>0</v>
      </c>
      <c r="AQ40" s="534">
        <v>0</v>
      </c>
      <c r="AR40" s="534">
        <v>0</v>
      </c>
      <c r="AS40" s="534">
        <v>0</v>
      </c>
      <c r="AT40" s="534">
        <v>0</v>
      </c>
      <c r="AU40" s="534">
        <v>0</v>
      </c>
      <c r="AV40" s="558"/>
    </row>
    <row r="41" spans="1:48" ht="15" x14ac:dyDescent="0.2">
      <c r="A41" s="477" t="s">
        <v>345</v>
      </c>
      <c r="B41" s="477" t="s">
        <v>346</v>
      </c>
      <c r="C41" t="s">
        <v>298</v>
      </c>
      <c r="D41" t="s">
        <v>297</v>
      </c>
      <c r="E41" s="533">
        <v>4</v>
      </c>
      <c r="F41" s="533"/>
      <c r="G41" s="533">
        <v>0</v>
      </c>
      <c r="H41" s="534" t="s">
        <v>289</v>
      </c>
      <c r="I41" s="534" t="s">
        <v>289</v>
      </c>
      <c r="J41" s="534" t="s">
        <v>289</v>
      </c>
      <c r="K41" s="534" t="s">
        <v>289</v>
      </c>
      <c r="L41" s="534" t="s">
        <v>289</v>
      </c>
      <c r="M41" s="533"/>
      <c r="N41" s="533">
        <v>0</v>
      </c>
      <c r="O41" s="534">
        <v>0</v>
      </c>
      <c r="P41" s="534">
        <v>0</v>
      </c>
      <c r="Q41" s="534">
        <v>0</v>
      </c>
      <c r="R41" s="534">
        <v>0</v>
      </c>
      <c r="S41" s="534">
        <v>0</v>
      </c>
      <c r="T41" s="533"/>
      <c r="U41" s="533">
        <v>0</v>
      </c>
      <c r="V41" s="534">
        <v>0</v>
      </c>
      <c r="W41" s="534">
        <v>0</v>
      </c>
      <c r="X41" s="534">
        <v>0</v>
      </c>
      <c r="Y41" s="534">
        <v>0</v>
      </c>
      <c r="Z41" s="534">
        <v>0</v>
      </c>
      <c r="AA41" s="533"/>
      <c r="AB41" s="533">
        <v>0</v>
      </c>
      <c r="AC41" s="534">
        <v>0</v>
      </c>
      <c r="AD41" s="534">
        <v>0</v>
      </c>
      <c r="AE41" s="534">
        <v>0</v>
      </c>
      <c r="AF41" s="534">
        <v>0</v>
      </c>
      <c r="AG41" s="534">
        <v>0</v>
      </c>
      <c r="AH41" s="533"/>
      <c r="AI41" s="533">
        <v>4</v>
      </c>
      <c r="AJ41" s="534">
        <v>4</v>
      </c>
      <c r="AK41" s="534">
        <v>0</v>
      </c>
      <c r="AL41" s="534">
        <v>0</v>
      </c>
      <c r="AM41" s="534">
        <v>0</v>
      </c>
      <c r="AN41" s="534">
        <v>0</v>
      </c>
      <c r="AO41" s="533"/>
      <c r="AP41" s="533">
        <v>0</v>
      </c>
      <c r="AQ41" s="534">
        <v>0</v>
      </c>
      <c r="AR41" s="534">
        <v>0</v>
      </c>
      <c r="AS41" s="534">
        <v>0</v>
      </c>
      <c r="AT41" s="534">
        <v>0</v>
      </c>
      <c r="AU41" s="534">
        <v>0</v>
      </c>
      <c r="AV41" s="558"/>
    </row>
    <row r="42" spans="1:48" ht="15" x14ac:dyDescent="0.2">
      <c r="A42" s="477" t="s">
        <v>347</v>
      </c>
      <c r="B42" s="477" t="s">
        <v>348</v>
      </c>
      <c r="C42" t="s">
        <v>294</v>
      </c>
      <c r="D42" t="s">
        <v>293</v>
      </c>
      <c r="E42" s="533">
        <v>140</v>
      </c>
      <c r="F42" s="533"/>
      <c r="G42" s="533">
        <v>9</v>
      </c>
      <c r="H42" s="534">
        <v>9</v>
      </c>
      <c r="I42" s="534">
        <v>0</v>
      </c>
      <c r="J42" s="534">
        <v>0</v>
      </c>
      <c r="K42" s="534">
        <v>0</v>
      </c>
      <c r="L42" s="534">
        <v>0</v>
      </c>
      <c r="M42" s="533"/>
      <c r="N42" s="533">
        <v>0</v>
      </c>
      <c r="O42" s="534">
        <v>0</v>
      </c>
      <c r="P42" s="534">
        <v>0</v>
      </c>
      <c r="Q42" s="534">
        <v>0</v>
      </c>
      <c r="R42" s="534">
        <v>0</v>
      </c>
      <c r="S42" s="534">
        <v>0</v>
      </c>
      <c r="T42" s="533"/>
      <c r="U42" s="533">
        <v>1</v>
      </c>
      <c r="V42" s="534">
        <v>0</v>
      </c>
      <c r="W42" s="534">
        <v>0</v>
      </c>
      <c r="X42" s="534">
        <v>0</v>
      </c>
      <c r="Y42" s="534">
        <v>1</v>
      </c>
      <c r="Z42" s="534">
        <v>0</v>
      </c>
      <c r="AA42" s="533"/>
      <c r="AB42" s="533">
        <v>14</v>
      </c>
      <c r="AC42" s="534">
        <v>12</v>
      </c>
      <c r="AD42" s="534">
        <v>2</v>
      </c>
      <c r="AE42" s="534">
        <v>0</v>
      </c>
      <c r="AF42" s="534">
        <v>0</v>
      </c>
      <c r="AG42" s="534">
        <v>0</v>
      </c>
      <c r="AH42" s="533"/>
      <c r="AI42" s="533">
        <v>92</v>
      </c>
      <c r="AJ42" s="534">
        <v>69</v>
      </c>
      <c r="AK42" s="534">
        <v>15</v>
      </c>
      <c r="AL42" s="534">
        <v>7</v>
      </c>
      <c r="AM42" s="534">
        <v>1</v>
      </c>
      <c r="AN42" s="534">
        <v>0</v>
      </c>
      <c r="AO42" s="533"/>
      <c r="AP42" s="533">
        <v>24</v>
      </c>
      <c r="AQ42" s="534">
        <v>23</v>
      </c>
      <c r="AR42" s="534">
        <v>0</v>
      </c>
      <c r="AS42" s="534">
        <v>1</v>
      </c>
      <c r="AT42" s="534">
        <v>0</v>
      </c>
      <c r="AU42" s="534">
        <v>0</v>
      </c>
      <c r="AV42" s="558"/>
    </row>
    <row r="43" spans="1:48" ht="15" x14ac:dyDescent="0.2">
      <c r="A43" s="477" t="s">
        <v>349</v>
      </c>
      <c r="B43" s="477" t="s">
        <v>350</v>
      </c>
      <c r="C43" t="s">
        <v>298</v>
      </c>
      <c r="D43" t="s">
        <v>297</v>
      </c>
      <c r="E43" s="533">
        <v>5</v>
      </c>
      <c r="F43" s="533"/>
      <c r="G43" s="533">
        <v>0</v>
      </c>
      <c r="H43" s="534" t="s">
        <v>289</v>
      </c>
      <c r="I43" s="534" t="s">
        <v>289</v>
      </c>
      <c r="J43" s="534" t="s">
        <v>289</v>
      </c>
      <c r="K43" s="534" t="s">
        <v>289</v>
      </c>
      <c r="L43" s="534" t="s">
        <v>289</v>
      </c>
      <c r="M43" s="533"/>
      <c r="N43" s="533">
        <v>0</v>
      </c>
      <c r="O43" s="534">
        <v>0</v>
      </c>
      <c r="P43" s="534">
        <v>0</v>
      </c>
      <c r="Q43" s="534">
        <v>0</v>
      </c>
      <c r="R43" s="534">
        <v>0</v>
      </c>
      <c r="S43" s="534">
        <v>0</v>
      </c>
      <c r="T43" s="533"/>
      <c r="U43" s="533">
        <v>0</v>
      </c>
      <c r="V43" s="534">
        <v>0</v>
      </c>
      <c r="W43" s="534">
        <v>0</v>
      </c>
      <c r="X43" s="534">
        <v>0</v>
      </c>
      <c r="Y43" s="534">
        <v>0</v>
      </c>
      <c r="Z43" s="534">
        <v>0</v>
      </c>
      <c r="AA43" s="533"/>
      <c r="AB43" s="533">
        <v>1</v>
      </c>
      <c r="AC43" s="534">
        <v>0</v>
      </c>
      <c r="AD43" s="534">
        <v>0</v>
      </c>
      <c r="AE43" s="534">
        <v>1</v>
      </c>
      <c r="AF43" s="534">
        <v>0</v>
      </c>
      <c r="AG43" s="534">
        <v>0</v>
      </c>
      <c r="AH43" s="533"/>
      <c r="AI43" s="533">
        <v>4</v>
      </c>
      <c r="AJ43" s="534">
        <v>0</v>
      </c>
      <c r="AK43" s="534">
        <v>1</v>
      </c>
      <c r="AL43" s="534">
        <v>3</v>
      </c>
      <c r="AM43" s="534">
        <v>0</v>
      </c>
      <c r="AN43" s="534">
        <v>0</v>
      </c>
      <c r="AO43" s="533"/>
      <c r="AP43" s="533">
        <v>0</v>
      </c>
      <c r="AQ43" s="534">
        <v>0</v>
      </c>
      <c r="AR43" s="534">
        <v>0</v>
      </c>
      <c r="AS43" s="534">
        <v>0</v>
      </c>
      <c r="AT43" s="534">
        <v>0</v>
      </c>
      <c r="AU43" s="534">
        <v>0</v>
      </c>
      <c r="AV43" s="558"/>
    </row>
    <row r="44" spans="1:48" ht="15" x14ac:dyDescent="0.2">
      <c r="A44" s="477" t="s">
        <v>351</v>
      </c>
      <c r="B44" s="477" t="s">
        <v>352</v>
      </c>
      <c r="C44" t="s">
        <v>306</v>
      </c>
      <c r="D44" t="s">
        <v>305</v>
      </c>
      <c r="E44" s="533">
        <v>238</v>
      </c>
      <c r="F44" s="533"/>
      <c r="G44" s="533">
        <v>2</v>
      </c>
      <c r="H44" s="534" t="s">
        <v>289</v>
      </c>
      <c r="I44" s="534" t="s">
        <v>289</v>
      </c>
      <c r="J44" s="534" t="s">
        <v>289</v>
      </c>
      <c r="K44" s="534" t="s">
        <v>289</v>
      </c>
      <c r="L44" s="534" t="s">
        <v>289</v>
      </c>
      <c r="M44" s="533"/>
      <c r="N44" s="533">
        <v>5</v>
      </c>
      <c r="O44" s="534">
        <v>0</v>
      </c>
      <c r="P44" s="534">
        <v>5</v>
      </c>
      <c r="Q44" s="534">
        <v>0</v>
      </c>
      <c r="R44" s="534">
        <v>0</v>
      </c>
      <c r="S44" s="534">
        <v>0</v>
      </c>
      <c r="T44" s="533"/>
      <c r="U44" s="533">
        <v>45</v>
      </c>
      <c r="V44" s="534">
        <v>30</v>
      </c>
      <c r="W44" s="534">
        <v>7</v>
      </c>
      <c r="X44" s="534">
        <v>8</v>
      </c>
      <c r="Y44" s="534">
        <v>0</v>
      </c>
      <c r="Z44" s="534">
        <v>0</v>
      </c>
      <c r="AA44" s="533"/>
      <c r="AB44" s="533">
        <v>29</v>
      </c>
      <c r="AC44" s="534">
        <v>5</v>
      </c>
      <c r="AD44" s="534">
        <v>5</v>
      </c>
      <c r="AE44" s="534">
        <v>11</v>
      </c>
      <c r="AF44" s="534">
        <v>8</v>
      </c>
      <c r="AG44" s="534">
        <v>0</v>
      </c>
      <c r="AH44" s="533"/>
      <c r="AI44" s="533">
        <v>153</v>
      </c>
      <c r="AJ44" s="534">
        <v>60</v>
      </c>
      <c r="AK44" s="534">
        <v>38</v>
      </c>
      <c r="AL44" s="534">
        <v>40</v>
      </c>
      <c r="AM44" s="534">
        <v>15</v>
      </c>
      <c r="AN44" s="534">
        <v>0</v>
      </c>
      <c r="AO44" s="533"/>
      <c r="AP44" s="533">
        <v>4</v>
      </c>
      <c r="AQ44" s="534">
        <v>0</v>
      </c>
      <c r="AR44" s="534">
        <v>0</v>
      </c>
      <c r="AS44" s="534">
        <v>2</v>
      </c>
      <c r="AT44" s="534">
        <v>0</v>
      </c>
      <c r="AU44" s="534">
        <v>2</v>
      </c>
      <c r="AV44" s="558"/>
    </row>
    <row r="45" spans="1:48" ht="15" x14ac:dyDescent="0.2">
      <c r="A45" s="477" t="s">
        <v>353</v>
      </c>
      <c r="B45" s="477" t="s">
        <v>354</v>
      </c>
      <c r="C45" t="s">
        <v>304</v>
      </c>
      <c r="D45" t="s">
        <v>303</v>
      </c>
      <c r="E45" s="533">
        <v>132</v>
      </c>
      <c r="F45" s="533"/>
      <c r="G45" s="533">
        <v>0</v>
      </c>
      <c r="H45" s="534" t="s">
        <v>289</v>
      </c>
      <c r="I45" s="534" t="s">
        <v>289</v>
      </c>
      <c r="J45" s="534" t="s">
        <v>289</v>
      </c>
      <c r="K45" s="534" t="s">
        <v>289</v>
      </c>
      <c r="L45" s="534" t="s">
        <v>289</v>
      </c>
      <c r="M45" s="533"/>
      <c r="N45" s="533">
        <v>9</v>
      </c>
      <c r="O45" s="534">
        <v>8</v>
      </c>
      <c r="P45" s="534">
        <v>1</v>
      </c>
      <c r="Q45" s="534">
        <v>0</v>
      </c>
      <c r="R45" s="534">
        <v>0</v>
      </c>
      <c r="S45" s="534">
        <v>0</v>
      </c>
      <c r="T45" s="533"/>
      <c r="U45" s="533">
        <v>0</v>
      </c>
      <c r="V45" s="534">
        <v>0</v>
      </c>
      <c r="W45" s="534">
        <v>0</v>
      </c>
      <c r="X45" s="534">
        <v>0</v>
      </c>
      <c r="Y45" s="534">
        <v>0</v>
      </c>
      <c r="Z45" s="534">
        <v>0</v>
      </c>
      <c r="AA45" s="533"/>
      <c r="AB45" s="533">
        <v>18</v>
      </c>
      <c r="AC45" s="534">
        <v>1</v>
      </c>
      <c r="AD45" s="534">
        <v>9</v>
      </c>
      <c r="AE45" s="534">
        <v>7</v>
      </c>
      <c r="AF45" s="534">
        <v>1</v>
      </c>
      <c r="AG45" s="534">
        <v>0</v>
      </c>
      <c r="AH45" s="533"/>
      <c r="AI45" s="533">
        <v>105</v>
      </c>
      <c r="AJ45" s="534">
        <v>24</v>
      </c>
      <c r="AK45" s="534">
        <v>25</v>
      </c>
      <c r="AL45" s="534">
        <v>35</v>
      </c>
      <c r="AM45" s="534">
        <v>20</v>
      </c>
      <c r="AN45" s="534">
        <v>1</v>
      </c>
      <c r="AO45" s="533"/>
      <c r="AP45" s="533">
        <v>0</v>
      </c>
      <c r="AQ45" s="534">
        <v>0</v>
      </c>
      <c r="AR45" s="534">
        <v>0</v>
      </c>
      <c r="AS45" s="534">
        <v>0</v>
      </c>
      <c r="AT45" s="534">
        <v>0</v>
      </c>
      <c r="AU45" s="534">
        <v>0</v>
      </c>
      <c r="AV45" s="558"/>
    </row>
    <row r="46" spans="1:48" ht="15" x14ac:dyDescent="0.2">
      <c r="A46" s="477" t="s">
        <v>355</v>
      </c>
      <c r="B46" s="477" t="s">
        <v>356</v>
      </c>
      <c r="C46" t="s">
        <v>296</v>
      </c>
      <c r="D46" t="s">
        <v>295</v>
      </c>
      <c r="E46" s="533">
        <v>216</v>
      </c>
      <c r="F46" s="533"/>
      <c r="G46" s="533">
        <v>38</v>
      </c>
      <c r="H46" s="534">
        <v>36</v>
      </c>
      <c r="I46" s="534">
        <v>2</v>
      </c>
      <c r="J46" s="534">
        <v>0</v>
      </c>
      <c r="K46" s="534">
        <v>0</v>
      </c>
      <c r="L46" s="534">
        <v>0</v>
      </c>
      <c r="M46" s="533"/>
      <c r="N46" s="533">
        <v>5</v>
      </c>
      <c r="O46" s="534">
        <v>5</v>
      </c>
      <c r="P46" s="534">
        <v>0</v>
      </c>
      <c r="Q46" s="534">
        <v>0</v>
      </c>
      <c r="R46" s="534">
        <v>0</v>
      </c>
      <c r="S46" s="534">
        <v>0</v>
      </c>
      <c r="T46" s="533"/>
      <c r="U46" s="533">
        <v>7</v>
      </c>
      <c r="V46" s="534">
        <v>6</v>
      </c>
      <c r="W46" s="534">
        <v>1</v>
      </c>
      <c r="X46" s="534">
        <v>0</v>
      </c>
      <c r="Y46" s="534">
        <v>0</v>
      </c>
      <c r="Z46" s="534">
        <v>0</v>
      </c>
      <c r="AA46" s="533"/>
      <c r="AB46" s="533">
        <v>116</v>
      </c>
      <c r="AC46" s="534">
        <v>57</v>
      </c>
      <c r="AD46" s="534">
        <v>42</v>
      </c>
      <c r="AE46" s="534">
        <v>12</v>
      </c>
      <c r="AF46" s="534">
        <v>5</v>
      </c>
      <c r="AG46" s="534">
        <v>0</v>
      </c>
      <c r="AH46" s="533"/>
      <c r="AI46" s="533">
        <v>38</v>
      </c>
      <c r="AJ46" s="534">
        <v>14</v>
      </c>
      <c r="AK46" s="534">
        <v>8</v>
      </c>
      <c r="AL46" s="534">
        <v>14</v>
      </c>
      <c r="AM46" s="534">
        <v>2</v>
      </c>
      <c r="AN46" s="534">
        <v>0</v>
      </c>
      <c r="AO46" s="533"/>
      <c r="AP46" s="533">
        <v>12</v>
      </c>
      <c r="AQ46" s="534">
        <v>1</v>
      </c>
      <c r="AR46" s="534">
        <v>5</v>
      </c>
      <c r="AS46" s="534">
        <v>6</v>
      </c>
      <c r="AT46" s="534">
        <v>0</v>
      </c>
      <c r="AU46" s="534">
        <v>0</v>
      </c>
      <c r="AV46" s="558"/>
    </row>
    <row r="47" spans="1:48" ht="15" x14ac:dyDescent="0.2">
      <c r="A47" s="477" t="s">
        <v>357</v>
      </c>
      <c r="B47" s="477" t="s">
        <v>358</v>
      </c>
      <c r="C47" t="s">
        <v>302</v>
      </c>
      <c r="D47" t="s">
        <v>301</v>
      </c>
      <c r="E47" s="533">
        <v>32</v>
      </c>
      <c r="F47" s="533"/>
      <c r="G47" s="533">
        <v>2</v>
      </c>
      <c r="H47" s="534" t="s">
        <v>289</v>
      </c>
      <c r="I47" s="534" t="s">
        <v>289</v>
      </c>
      <c r="J47" s="534" t="s">
        <v>289</v>
      </c>
      <c r="K47" s="534" t="s">
        <v>289</v>
      </c>
      <c r="L47" s="534" t="s">
        <v>289</v>
      </c>
      <c r="M47" s="533"/>
      <c r="N47" s="533">
        <v>0</v>
      </c>
      <c r="O47" s="534">
        <v>0</v>
      </c>
      <c r="P47" s="534">
        <v>0</v>
      </c>
      <c r="Q47" s="534">
        <v>0</v>
      </c>
      <c r="R47" s="534">
        <v>0</v>
      </c>
      <c r="S47" s="534">
        <v>0</v>
      </c>
      <c r="T47" s="533"/>
      <c r="U47" s="533">
        <v>0</v>
      </c>
      <c r="V47" s="534">
        <v>0</v>
      </c>
      <c r="W47" s="534">
        <v>0</v>
      </c>
      <c r="X47" s="534">
        <v>0</v>
      </c>
      <c r="Y47" s="534">
        <v>0</v>
      </c>
      <c r="Z47" s="534">
        <v>0</v>
      </c>
      <c r="AA47" s="533"/>
      <c r="AB47" s="533">
        <v>0</v>
      </c>
      <c r="AC47" s="534">
        <v>0</v>
      </c>
      <c r="AD47" s="534">
        <v>0</v>
      </c>
      <c r="AE47" s="534">
        <v>0</v>
      </c>
      <c r="AF47" s="534">
        <v>0</v>
      </c>
      <c r="AG47" s="534">
        <v>0</v>
      </c>
      <c r="AH47" s="533"/>
      <c r="AI47" s="533">
        <v>30</v>
      </c>
      <c r="AJ47" s="534">
        <v>19</v>
      </c>
      <c r="AK47" s="534">
        <v>9</v>
      </c>
      <c r="AL47" s="534">
        <v>0</v>
      </c>
      <c r="AM47" s="534">
        <v>2</v>
      </c>
      <c r="AN47" s="534">
        <v>0</v>
      </c>
      <c r="AO47" s="533"/>
      <c r="AP47" s="533">
        <v>0</v>
      </c>
      <c r="AQ47" s="534">
        <v>0</v>
      </c>
      <c r="AR47" s="534">
        <v>0</v>
      </c>
      <c r="AS47" s="534">
        <v>0</v>
      </c>
      <c r="AT47" s="534">
        <v>0</v>
      </c>
      <c r="AU47" s="534">
        <v>0</v>
      </c>
      <c r="AV47" s="558"/>
    </row>
    <row r="48" spans="1:48" ht="15" x14ac:dyDescent="0.2">
      <c r="A48" s="477" t="s">
        <v>359</v>
      </c>
      <c r="B48" s="477" t="s">
        <v>360</v>
      </c>
      <c r="C48" t="s">
        <v>302</v>
      </c>
      <c r="D48" t="s">
        <v>301</v>
      </c>
      <c r="E48" s="533">
        <v>31</v>
      </c>
      <c r="F48" s="533"/>
      <c r="G48" s="533">
        <v>0</v>
      </c>
      <c r="H48" s="534" t="s">
        <v>289</v>
      </c>
      <c r="I48" s="534" t="s">
        <v>289</v>
      </c>
      <c r="J48" s="534" t="s">
        <v>289</v>
      </c>
      <c r="K48" s="534" t="s">
        <v>289</v>
      </c>
      <c r="L48" s="534" t="s">
        <v>289</v>
      </c>
      <c r="M48" s="533"/>
      <c r="N48" s="533">
        <v>9</v>
      </c>
      <c r="O48" s="534">
        <v>3</v>
      </c>
      <c r="P48" s="534">
        <v>4</v>
      </c>
      <c r="Q48" s="534">
        <v>2</v>
      </c>
      <c r="R48" s="534">
        <v>0</v>
      </c>
      <c r="S48" s="534">
        <v>0</v>
      </c>
      <c r="T48" s="533"/>
      <c r="U48" s="533">
        <v>0</v>
      </c>
      <c r="V48" s="534">
        <v>0</v>
      </c>
      <c r="W48" s="534">
        <v>0</v>
      </c>
      <c r="X48" s="534">
        <v>0</v>
      </c>
      <c r="Y48" s="534">
        <v>0</v>
      </c>
      <c r="Z48" s="534">
        <v>0</v>
      </c>
      <c r="AA48" s="533"/>
      <c r="AB48" s="533">
        <v>0</v>
      </c>
      <c r="AC48" s="534">
        <v>0</v>
      </c>
      <c r="AD48" s="534">
        <v>0</v>
      </c>
      <c r="AE48" s="534">
        <v>0</v>
      </c>
      <c r="AF48" s="534">
        <v>0</v>
      </c>
      <c r="AG48" s="534">
        <v>0</v>
      </c>
      <c r="AH48" s="533"/>
      <c r="AI48" s="533">
        <v>22</v>
      </c>
      <c r="AJ48" s="534">
        <v>16</v>
      </c>
      <c r="AK48" s="534">
        <v>4</v>
      </c>
      <c r="AL48" s="534">
        <v>2</v>
      </c>
      <c r="AM48" s="534">
        <v>0</v>
      </c>
      <c r="AN48" s="534">
        <v>0</v>
      </c>
      <c r="AO48" s="533"/>
      <c r="AP48" s="533">
        <v>0</v>
      </c>
      <c r="AQ48" s="534">
        <v>0</v>
      </c>
      <c r="AR48" s="534">
        <v>0</v>
      </c>
      <c r="AS48" s="534">
        <v>0</v>
      </c>
      <c r="AT48" s="534">
        <v>0</v>
      </c>
      <c r="AU48" s="534">
        <v>0</v>
      </c>
      <c r="AV48" s="558"/>
    </row>
    <row r="49" spans="1:48" ht="15" x14ac:dyDescent="0.2">
      <c r="A49" s="477" t="s">
        <v>361</v>
      </c>
      <c r="B49" s="477" t="s">
        <v>362</v>
      </c>
      <c r="C49" t="s">
        <v>288</v>
      </c>
      <c r="D49" t="s">
        <v>287</v>
      </c>
      <c r="E49" s="533">
        <v>1622</v>
      </c>
      <c r="F49" s="533"/>
      <c r="G49" s="533">
        <v>158</v>
      </c>
      <c r="H49" s="534">
        <v>34</v>
      </c>
      <c r="I49" s="534">
        <v>30</v>
      </c>
      <c r="J49" s="534">
        <v>59</v>
      </c>
      <c r="K49" s="534">
        <v>31</v>
      </c>
      <c r="L49" s="534">
        <v>4</v>
      </c>
      <c r="M49" s="533"/>
      <c r="N49" s="533">
        <v>601</v>
      </c>
      <c r="O49" s="534">
        <v>173</v>
      </c>
      <c r="P49" s="534">
        <v>184</v>
      </c>
      <c r="Q49" s="534">
        <v>179</v>
      </c>
      <c r="R49" s="534">
        <v>41</v>
      </c>
      <c r="S49" s="534">
        <v>24</v>
      </c>
      <c r="T49" s="533"/>
      <c r="U49" s="533">
        <v>0</v>
      </c>
      <c r="V49" s="534">
        <v>0</v>
      </c>
      <c r="W49" s="534">
        <v>0</v>
      </c>
      <c r="X49" s="534">
        <v>0</v>
      </c>
      <c r="Y49" s="534">
        <v>0</v>
      </c>
      <c r="Z49" s="534">
        <v>0</v>
      </c>
      <c r="AA49" s="533"/>
      <c r="AB49" s="533">
        <v>643</v>
      </c>
      <c r="AC49" s="534">
        <v>2</v>
      </c>
      <c r="AD49" s="534">
        <v>6</v>
      </c>
      <c r="AE49" s="534">
        <v>59</v>
      </c>
      <c r="AF49" s="534">
        <v>268</v>
      </c>
      <c r="AG49" s="534">
        <v>308</v>
      </c>
      <c r="AH49" s="533"/>
      <c r="AI49" s="533">
        <v>210</v>
      </c>
      <c r="AJ49" s="534">
        <v>23</v>
      </c>
      <c r="AK49" s="534">
        <v>7</v>
      </c>
      <c r="AL49" s="534">
        <v>44</v>
      </c>
      <c r="AM49" s="534">
        <v>84</v>
      </c>
      <c r="AN49" s="534">
        <v>52</v>
      </c>
      <c r="AO49" s="533"/>
      <c r="AP49" s="533">
        <v>10</v>
      </c>
      <c r="AQ49" s="534">
        <v>7</v>
      </c>
      <c r="AR49" s="534">
        <v>1</v>
      </c>
      <c r="AS49" s="534">
        <v>1</v>
      </c>
      <c r="AT49" s="534">
        <v>1</v>
      </c>
      <c r="AU49" s="534">
        <v>0</v>
      </c>
      <c r="AV49" s="558"/>
    </row>
    <row r="50" spans="1:48" ht="15" x14ac:dyDescent="0.2">
      <c r="A50" s="477" t="s">
        <v>363</v>
      </c>
      <c r="B50" s="477" t="s">
        <v>364</v>
      </c>
      <c r="C50" t="s">
        <v>302</v>
      </c>
      <c r="D50" t="s">
        <v>301</v>
      </c>
      <c r="E50" s="533">
        <v>24</v>
      </c>
      <c r="F50" s="533"/>
      <c r="G50" s="533">
        <v>6</v>
      </c>
      <c r="H50" s="534">
        <v>6</v>
      </c>
      <c r="I50" s="534">
        <v>0</v>
      </c>
      <c r="J50" s="534">
        <v>0</v>
      </c>
      <c r="K50" s="534">
        <v>0</v>
      </c>
      <c r="L50" s="534">
        <v>0</v>
      </c>
      <c r="M50" s="533"/>
      <c r="N50" s="533">
        <v>6</v>
      </c>
      <c r="O50" s="534">
        <v>6</v>
      </c>
      <c r="P50" s="534">
        <v>0</v>
      </c>
      <c r="Q50" s="534">
        <v>0</v>
      </c>
      <c r="R50" s="534">
        <v>0</v>
      </c>
      <c r="S50" s="534">
        <v>0</v>
      </c>
      <c r="T50" s="533"/>
      <c r="U50" s="533">
        <v>0</v>
      </c>
      <c r="V50" s="534">
        <v>0</v>
      </c>
      <c r="W50" s="534">
        <v>0</v>
      </c>
      <c r="X50" s="534">
        <v>0</v>
      </c>
      <c r="Y50" s="534">
        <v>0</v>
      </c>
      <c r="Z50" s="534">
        <v>0</v>
      </c>
      <c r="AA50" s="533"/>
      <c r="AB50" s="533">
        <v>1</v>
      </c>
      <c r="AC50" s="534">
        <v>0</v>
      </c>
      <c r="AD50" s="534">
        <v>0</v>
      </c>
      <c r="AE50" s="534">
        <v>1</v>
      </c>
      <c r="AF50" s="534">
        <v>0</v>
      </c>
      <c r="AG50" s="534">
        <v>0</v>
      </c>
      <c r="AH50" s="533"/>
      <c r="AI50" s="533">
        <v>9</v>
      </c>
      <c r="AJ50" s="534">
        <v>6</v>
      </c>
      <c r="AK50" s="534">
        <v>1</v>
      </c>
      <c r="AL50" s="534">
        <v>1</v>
      </c>
      <c r="AM50" s="534">
        <v>1</v>
      </c>
      <c r="AN50" s="534">
        <v>0</v>
      </c>
      <c r="AO50" s="533"/>
      <c r="AP50" s="533">
        <v>2</v>
      </c>
      <c r="AQ50" s="534">
        <v>1</v>
      </c>
      <c r="AR50" s="534">
        <v>1</v>
      </c>
      <c r="AS50" s="534">
        <v>0</v>
      </c>
      <c r="AT50" s="534">
        <v>0</v>
      </c>
      <c r="AU50" s="534">
        <v>0</v>
      </c>
      <c r="AV50" s="558"/>
    </row>
    <row r="51" spans="1:48" ht="15" x14ac:dyDescent="0.2">
      <c r="A51" s="730" t="s">
        <v>365</v>
      </c>
      <c r="B51" s="730" t="s">
        <v>366</v>
      </c>
      <c r="C51" s="715" t="s">
        <v>304</v>
      </c>
      <c r="D51" s="715" t="s">
        <v>303</v>
      </c>
      <c r="E51" s="714" t="s">
        <v>907</v>
      </c>
      <c r="F51" s="714"/>
      <c r="G51" s="714" t="s">
        <v>907</v>
      </c>
      <c r="H51" s="713" t="s">
        <v>907</v>
      </c>
      <c r="I51" s="713" t="s">
        <v>907</v>
      </c>
      <c r="J51" s="713" t="s">
        <v>907</v>
      </c>
      <c r="K51" s="713" t="s">
        <v>907</v>
      </c>
      <c r="L51" s="713" t="s">
        <v>907</v>
      </c>
      <c r="M51" s="714"/>
      <c r="N51" s="714" t="s">
        <v>907</v>
      </c>
      <c r="O51" s="713" t="s">
        <v>907</v>
      </c>
      <c r="P51" s="713" t="s">
        <v>907</v>
      </c>
      <c r="Q51" s="713" t="s">
        <v>907</v>
      </c>
      <c r="R51" s="713" t="s">
        <v>907</v>
      </c>
      <c r="S51" s="713" t="s">
        <v>907</v>
      </c>
      <c r="T51" s="714"/>
      <c r="U51" s="714" t="s">
        <v>907</v>
      </c>
      <c r="V51" s="713" t="s">
        <v>907</v>
      </c>
      <c r="W51" s="713" t="s">
        <v>907</v>
      </c>
      <c r="X51" s="713" t="s">
        <v>907</v>
      </c>
      <c r="Y51" s="713" t="s">
        <v>907</v>
      </c>
      <c r="Z51" s="713" t="s">
        <v>907</v>
      </c>
      <c r="AA51" s="714"/>
      <c r="AB51" s="714" t="s">
        <v>907</v>
      </c>
      <c r="AC51" s="713" t="s">
        <v>907</v>
      </c>
      <c r="AD51" s="713" t="s">
        <v>907</v>
      </c>
      <c r="AE51" s="713" t="s">
        <v>907</v>
      </c>
      <c r="AF51" s="713" t="s">
        <v>907</v>
      </c>
      <c r="AG51" s="713" t="s">
        <v>907</v>
      </c>
      <c r="AH51" s="714"/>
      <c r="AI51" s="714" t="s">
        <v>907</v>
      </c>
      <c r="AJ51" s="713" t="s">
        <v>907</v>
      </c>
      <c r="AK51" s="713" t="s">
        <v>907</v>
      </c>
      <c r="AL51" s="713" t="s">
        <v>907</v>
      </c>
      <c r="AM51" s="713" t="s">
        <v>907</v>
      </c>
      <c r="AN51" s="713" t="s">
        <v>907</v>
      </c>
      <c r="AO51" s="714"/>
      <c r="AP51" s="714" t="s">
        <v>907</v>
      </c>
      <c r="AQ51" s="713" t="s">
        <v>907</v>
      </c>
      <c r="AR51" s="713" t="s">
        <v>907</v>
      </c>
      <c r="AS51" s="713" t="s">
        <v>907</v>
      </c>
      <c r="AT51" s="713" t="s">
        <v>907</v>
      </c>
      <c r="AU51" s="713" t="s">
        <v>907</v>
      </c>
      <c r="AV51" s="558"/>
    </row>
    <row r="52" spans="1:48" ht="15" x14ac:dyDescent="0.2">
      <c r="A52" s="477" t="s">
        <v>367</v>
      </c>
      <c r="B52" s="477" t="s">
        <v>368</v>
      </c>
      <c r="C52" t="s">
        <v>306</v>
      </c>
      <c r="D52" t="s">
        <v>305</v>
      </c>
      <c r="E52" s="533">
        <v>916</v>
      </c>
      <c r="F52" s="533"/>
      <c r="G52" s="533">
        <v>1</v>
      </c>
      <c r="H52" s="534" t="s">
        <v>289</v>
      </c>
      <c r="I52" s="534" t="s">
        <v>289</v>
      </c>
      <c r="J52" s="534" t="s">
        <v>289</v>
      </c>
      <c r="K52" s="534" t="s">
        <v>289</v>
      </c>
      <c r="L52" s="534" t="s">
        <v>289</v>
      </c>
      <c r="M52" s="533"/>
      <c r="N52" s="533">
        <v>332</v>
      </c>
      <c r="O52" s="534">
        <v>128</v>
      </c>
      <c r="P52" s="534">
        <v>70</v>
      </c>
      <c r="Q52" s="534">
        <v>71</v>
      </c>
      <c r="R52" s="534">
        <v>58</v>
      </c>
      <c r="S52" s="534">
        <v>5</v>
      </c>
      <c r="T52" s="533"/>
      <c r="U52" s="533">
        <v>87</v>
      </c>
      <c r="V52" s="534">
        <v>20</v>
      </c>
      <c r="W52" s="534">
        <v>17</v>
      </c>
      <c r="X52" s="534">
        <v>34</v>
      </c>
      <c r="Y52" s="534">
        <v>15</v>
      </c>
      <c r="Z52" s="534">
        <v>1</v>
      </c>
      <c r="AA52" s="533"/>
      <c r="AB52" s="533">
        <v>102</v>
      </c>
      <c r="AC52" s="534">
        <v>11</v>
      </c>
      <c r="AD52" s="534">
        <v>14</v>
      </c>
      <c r="AE52" s="534">
        <v>32</v>
      </c>
      <c r="AF52" s="534">
        <v>39</v>
      </c>
      <c r="AG52" s="534">
        <v>6</v>
      </c>
      <c r="AH52" s="533"/>
      <c r="AI52" s="533">
        <v>391</v>
      </c>
      <c r="AJ52" s="534">
        <v>54</v>
      </c>
      <c r="AK52" s="534">
        <v>100</v>
      </c>
      <c r="AL52" s="534">
        <v>114</v>
      </c>
      <c r="AM52" s="534">
        <v>106</v>
      </c>
      <c r="AN52" s="534">
        <v>17</v>
      </c>
      <c r="AO52" s="533"/>
      <c r="AP52" s="533">
        <v>3</v>
      </c>
      <c r="AQ52" s="534">
        <v>1</v>
      </c>
      <c r="AR52" s="534">
        <v>1</v>
      </c>
      <c r="AS52" s="534">
        <v>1</v>
      </c>
      <c r="AT52" s="534">
        <v>0</v>
      </c>
      <c r="AU52" s="534">
        <v>0</v>
      </c>
      <c r="AV52" s="558"/>
    </row>
    <row r="53" spans="1:48" ht="15" x14ac:dyDescent="0.2">
      <c r="A53" s="477" t="s">
        <v>369</v>
      </c>
      <c r="B53" s="477" t="s">
        <v>370</v>
      </c>
      <c r="C53" t="s">
        <v>302</v>
      </c>
      <c r="D53" t="s">
        <v>301</v>
      </c>
      <c r="E53" s="533">
        <v>24</v>
      </c>
      <c r="F53" s="533"/>
      <c r="G53" s="533">
        <v>0</v>
      </c>
      <c r="H53" s="534" t="s">
        <v>289</v>
      </c>
      <c r="I53" s="534" t="s">
        <v>289</v>
      </c>
      <c r="J53" s="534" t="s">
        <v>289</v>
      </c>
      <c r="K53" s="534" t="s">
        <v>289</v>
      </c>
      <c r="L53" s="534" t="s">
        <v>289</v>
      </c>
      <c r="M53" s="533"/>
      <c r="N53" s="533">
        <v>4</v>
      </c>
      <c r="O53" s="534">
        <v>4</v>
      </c>
      <c r="P53" s="534">
        <v>0</v>
      </c>
      <c r="Q53" s="534">
        <v>0</v>
      </c>
      <c r="R53" s="534">
        <v>0</v>
      </c>
      <c r="S53" s="534">
        <v>0</v>
      </c>
      <c r="T53" s="533"/>
      <c r="U53" s="533">
        <v>2</v>
      </c>
      <c r="V53" s="534">
        <v>0</v>
      </c>
      <c r="W53" s="534">
        <v>1</v>
      </c>
      <c r="X53" s="534">
        <v>1</v>
      </c>
      <c r="Y53" s="534">
        <v>0</v>
      </c>
      <c r="Z53" s="534">
        <v>0</v>
      </c>
      <c r="AA53" s="533"/>
      <c r="AB53" s="533">
        <v>0</v>
      </c>
      <c r="AC53" s="534">
        <v>0</v>
      </c>
      <c r="AD53" s="534">
        <v>0</v>
      </c>
      <c r="AE53" s="534">
        <v>0</v>
      </c>
      <c r="AF53" s="534">
        <v>0</v>
      </c>
      <c r="AG53" s="534">
        <v>0</v>
      </c>
      <c r="AH53" s="533"/>
      <c r="AI53" s="533">
        <v>17</v>
      </c>
      <c r="AJ53" s="534">
        <v>11</v>
      </c>
      <c r="AK53" s="534">
        <v>3</v>
      </c>
      <c r="AL53" s="534">
        <v>3</v>
      </c>
      <c r="AM53" s="534">
        <v>0</v>
      </c>
      <c r="AN53" s="534">
        <v>0</v>
      </c>
      <c r="AO53" s="533"/>
      <c r="AP53" s="533">
        <v>1</v>
      </c>
      <c r="AQ53" s="534">
        <v>0</v>
      </c>
      <c r="AR53" s="534">
        <v>0</v>
      </c>
      <c r="AS53" s="534">
        <v>0</v>
      </c>
      <c r="AT53" s="534">
        <v>1</v>
      </c>
      <c r="AU53" s="534">
        <v>0</v>
      </c>
      <c r="AV53" s="558"/>
    </row>
    <row r="54" spans="1:48" ht="15" x14ac:dyDescent="0.2">
      <c r="A54" s="477" t="s">
        <v>371</v>
      </c>
      <c r="B54" s="477" t="s">
        <v>372</v>
      </c>
      <c r="C54" t="s">
        <v>288</v>
      </c>
      <c r="D54" t="s">
        <v>287</v>
      </c>
      <c r="E54" s="533">
        <v>979</v>
      </c>
      <c r="F54" s="533"/>
      <c r="G54" s="533">
        <v>0</v>
      </c>
      <c r="H54" s="534" t="s">
        <v>289</v>
      </c>
      <c r="I54" s="534" t="s">
        <v>289</v>
      </c>
      <c r="J54" s="534" t="s">
        <v>289</v>
      </c>
      <c r="K54" s="534" t="s">
        <v>289</v>
      </c>
      <c r="L54" s="534" t="s">
        <v>289</v>
      </c>
      <c r="M54" s="533"/>
      <c r="N54" s="533">
        <v>884</v>
      </c>
      <c r="O54" s="534">
        <v>136</v>
      </c>
      <c r="P54" s="534">
        <v>118</v>
      </c>
      <c r="Q54" s="534">
        <v>212</v>
      </c>
      <c r="R54" s="534">
        <v>229</v>
      </c>
      <c r="S54" s="534">
        <v>189</v>
      </c>
      <c r="T54" s="533"/>
      <c r="U54" s="533">
        <v>0</v>
      </c>
      <c r="V54" s="534">
        <v>0</v>
      </c>
      <c r="W54" s="534">
        <v>0</v>
      </c>
      <c r="X54" s="534">
        <v>0</v>
      </c>
      <c r="Y54" s="534">
        <v>0</v>
      </c>
      <c r="Z54" s="534">
        <v>0</v>
      </c>
      <c r="AA54" s="533"/>
      <c r="AB54" s="533">
        <v>4</v>
      </c>
      <c r="AC54" s="534">
        <v>2</v>
      </c>
      <c r="AD54" s="534">
        <v>0</v>
      </c>
      <c r="AE54" s="534">
        <v>1</v>
      </c>
      <c r="AF54" s="534">
        <v>1</v>
      </c>
      <c r="AG54" s="534">
        <v>0</v>
      </c>
      <c r="AH54" s="533"/>
      <c r="AI54" s="533">
        <v>90</v>
      </c>
      <c r="AJ54" s="534">
        <v>2</v>
      </c>
      <c r="AK54" s="534">
        <v>1</v>
      </c>
      <c r="AL54" s="534">
        <v>12</v>
      </c>
      <c r="AM54" s="534">
        <v>15</v>
      </c>
      <c r="AN54" s="534">
        <v>60</v>
      </c>
      <c r="AO54" s="533"/>
      <c r="AP54" s="533">
        <v>1</v>
      </c>
      <c r="AQ54" s="534">
        <v>0</v>
      </c>
      <c r="AR54" s="534">
        <v>0</v>
      </c>
      <c r="AS54" s="534">
        <v>0</v>
      </c>
      <c r="AT54" s="534">
        <v>1</v>
      </c>
      <c r="AU54" s="534">
        <v>0</v>
      </c>
      <c r="AV54" s="558"/>
    </row>
    <row r="55" spans="1:48" ht="15" x14ac:dyDescent="0.2">
      <c r="A55" s="477" t="s">
        <v>373</v>
      </c>
      <c r="B55" s="477" t="s">
        <v>374</v>
      </c>
      <c r="C55" t="s">
        <v>300</v>
      </c>
      <c r="D55" t="s">
        <v>299</v>
      </c>
      <c r="E55" s="533">
        <v>22</v>
      </c>
      <c r="F55" s="533"/>
      <c r="G55" s="533">
        <v>7</v>
      </c>
      <c r="H55" s="534">
        <v>4</v>
      </c>
      <c r="I55" s="534">
        <v>1</v>
      </c>
      <c r="J55" s="534">
        <v>1</v>
      </c>
      <c r="K55" s="534">
        <v>1</v>
      </c>
      <c r="L55" s="534">
        <v>0</v>
      </c>
      <c r="M55" s="533"/>
      <c r="N55" s="533">
        <v>0</v>
      </c>
      <c r="O55" s="534">
        <v>0</v>
      </c>
      <c r="P55" s="534">
        <v>0</v>
      </c>
      <c r="Q55" s="534">
        <v>0</v>
      </c>
      <c r="R55" s="534">
        <v>0</v>
      </c>
      <c r="S55" s="534">
        <v>0</v>
      </c>
      <c r="T55" s="533"/>
      <c r="U55" s="533">
        <v>6</v>
      </c>
      <c r="V55" s="534">
        <v>3</v>
      </c>
      <c r="W55" s="534">
        <v>0</v>
      </c>
      <c r="X55" s="534">
        <v>1</v>
      </c>
      <c r="Y55" s="534">
        <v>1</v>
      </c>
      <c r="Z55" s="534">
        <v>1</v>
      </c>
      <c r="AA55" s="533"/>
      <c r="AB55" s="533">
        <v>0</v>
      </c>
      <c r="AC55" s="534">
        <v>0</v>
      </c>
      <c r="AD55" s="534">
        <v>0</v>
      </c>
      <c r="AE55" s="534">
        <v>0</v>
      </c>
      <c r="AF55" s="534">
        <v>0</v>
      </c>
      <c r="AG55" s="534">
        <v>0</v>
      </c>
      <c r="AH55" s="533"/>
      <c r="AI55" s="533">
        <v>9</v>
      </c>
      <c r="AJ55" s="534">
        <v>6</v>
      </c>
      <c r="AK55" s="534">
        <v>3</v>
      </c>
      <c r="AL55" s="534">
        <v>0</v>
      </c>
      <c r="AM55" s="534">
        <v>0</v>
      </c>
      <c r="AN55" s="534">
        <v>0</v>
      </c>
      <c r="AO55" s="533"/>
      <c r="AP55" s="533">
        <v>0</v>
      </c>
      <c r="AQ55" s="534">
        <v>0</v>
      </c>
      <c r="AR55" s="534">
        <v>0</v>
      </c>
      <c r="AS55" s="534">
        <v>0</v>
      </c>
      <c r="AT55" s="534">
        <v>0</v>
      </c>
      <c r="AU55" s="534">
        <v>0</v>
      </c>
      <c r="AV55" s="558"/>
    </row>
    <row r="56" spans="1:48" ht="15" x14ac:dyDescent="0.2">
      <c r="A56" s="477" t="s">
        <v>375</v>
      </c>
      <c r="B56" s="477" t="s">
        <v>376</v>
      </c>
      <c r="C56" t="s">
        <v>302</v>
      </c>
      <c r="D56" t="s">
        <v>301</v>
      </c>
      <c r="E56" s="533">
        <v>129</v>
      </c>
      <c r="F56" s="533"/>
      <c r="G56" s="533">
        <v>0</v>
      </c>
      <c r="H56" s="534" t="s">
        <v>289</v>
      </c>
      <c r="I56" s="534" t="s">
        <v>289</v>
      </c>
      <c r="J56" s="534" t="s">
        <v>289</v>
      </c>
      <c r="K56" s="534" t="s">
        <v>289</v>
      </c>
      <c r="L56" s="534" t="s">
        <v>289</v>
      </c>
      <c r="M56" s="533"/>
      <c r="N56" s="533">
        <v>75</v>
      </c>
      <c r="O56" s="534">
        <v>22</v>
      </c>
      <c r="P56" s="534">
        <v>16</v>
      </c>
      <c r="Q56" s="534">
        <v>19</v>
      </c>
      <c r="R56" s="534">
        <v>15</v>
      </c>
      <c r="S56" s="534">
        <v>3</v>
      </c>
      <c r="T56" s="533"/>
      <c r="U56" s="533">
        <v>53</v>
      </c>
      <c r="V56" s="534">
        <v>23</v>
      </c>
      <c r="W56" s="534">
        <v>12</v>
      </c>
      <c r="X56" s="534">
        <v>9</v>
      </c>
      <c r="Y56" s="534">
        <v>8</v>
      </c>
      <c r="Z56" s="534">
        <v>1</v>
      </c>
      <c r="AA56" s="533"/>
      <c r="AB56" s="533">
        <v>0</v>
      </c>
      <c r="AC56" s="534">
        <v>0</v>
      </c>
      <c r="AD56" s="534">
        <v>0</v>
      </c>
      <c r="AE56" s="534">
        <v>0</v>
      </c>
      <c r="AF56" s="534">
        <v>0</v>
      </c>
      <c r="AG56" s="534">
        <v>0</v>
      </c>
      <c r="AH56" s="533"/>
      <c r="AI56" s="533">
        <v>0</v>
      </c>
      <c r="AJ56" s="534">
        <v>0</v>
      </c>
      <c r="AK56" s="534">
        <v>0</v>
      </c>
      <c r="AL56" s="534">
        <v>0</v>
      </c>
      <c r="AM56" s="534">
        <v>0</v>
      </c>
      <c r="AN56" s="534">
        <v>0</v>
      </c>
      <c r="AO56" s="533"/>
      <c r="AP56" s="533">
        <v>1</v>
      </c>
      <c r="AQ56" s="534">
        <v>1</v>
      </c>
      <c r="AR56" s="534">
        <v>0</v>
      </c>
      <c r="AS56" s="534">
        <v>0</v>
      </c>
      <c r="AT56" s="534">
        <v>0</v>
      </c>
      <c r="AU56" s="534">
        <v>0</v>
      </c>
      <c r="AV56" s="558"/>
    </row>
    <row r="57" spans="1:48" ht="15" x14ac:dyDescent="0.2">
      <c r="A57" s="477" t="s">
        <v>377</v>
      </c>
      <c r="B57" s="477" t="s">
        <v>378</v>
      </c>
      <c r="C57" t="s">
        <v>298</v>
      </c>
      <c r="D57" t="s">
        <v>297</v>
      </c>
      <c r="E57" s="533">
        <v>10</v>
      </c>
      <c r="F57" s="533"/>
      <c r="G57" s="533">
        <v>0</v>
      </c>
      <c r="H57" s="534" t="s">
        <v>289</v>
      </c>
      <c r="I57" s="534" t="s">
        <v>289</v>
      </c>
      <c r="J57" s="534" t="s">
        <v>289</v>
      </c>
      <c r="K57" s="534" t="s">
        <v>289</v>
      </c>
      <c r="L57" s="534" t="s">
        <v>289</v>
      </c>
      <c r="M57" s="533"/>
      <c r="N57" s="533">
        <v>0</v>
      </c>
      <c r="O57" s="534">
        <v>0</v>
      </c>
      <c r="P57" s="534">
        <v>0</v>
      </c>
      <c r="Q57" s="534">
        <v>0</v>
      </c>
      <c r="R57" s="534">
        <v>0</v>
      </c>
      <c r="S57" s="534">
        <v>0</v>
      </c>
      <c r="T57" s="533"/>
      <c r="U57" s="533">
        <v>0</v>
      </c>
      <c r="V57" s="534">
        <v>0</v>
      </c>
      <c r="W57" s="534">
        <v>0</v>
      </c>
      <c r="X57" s="534">
        <v>0</v>
      </c>
      <c r="Y57" s="534">
        <v>0</v>
      </c>
      <c r="Z57" s="534">
        <v>0</v>
      </c>
      <c r="AA57" s="533"/>
      <c r="AB57" s="533">
        <v>0</v>
      </c>
      <c r="AC57" s="534">
        <v>0</v>
      </c>
      <c r="AD57" s="534">
        <v>0</v>
      </c>
      <c r="AE57" s="534">
        <v>0</v>
      </c>
      <c r="AF57" s="534">
        <v>0</v>
      </c>
      <c r="AG57" s="534">
        <v>0</v>
      </c>
      <c r="AH57" s="533"/>
      <c r="AI57" s="533">
        <v>10</v>
      </c>
      <c r="AJ57" s="534">
        <v>6</v>
      </c>
      <c r="AK57" s="534">
        <v>4</v>
      </c>
      <c r="AL57" s="534">
        <v>0</v>
      </c>
      <c r="AM57" s="534">
        <v>0</v>
      </c>
      <c r="AN57" s="534">
        <v>0</v>
      </c>
      <c r="AO57" s="533"/>
      <c r="AP57" s="533">
        <v>0</v>
      </c>
      <c r="AQ57" s="534">
        <v>0</v>
      </c>
      <c r="AR57" s="534">
        <v>0</v>
      </c>
      <c r="AS57" s="534">
        <v>0</v>
      </c>
      <c r="AT57" s="534">
        <v>0</v>
      </c>
      <c r="AU57" s="534">
        <v>0</v>
      </c>
      <c r="AV57" s="558"/>
    </row>
    <row r="58" spans="1:48" ht="15" x14ac:dyDescent="0.2">
      <c r="A58" s="477" t="s">
        <v>379</v>
      </c>
      <c r="B58" s="477" t="s">
        <v>380</v>
      </c>
      <c r="C58" t="s">
        <v>304</v>
      </c>
      <c r="D58" t="s">
        <v>303</v>
      </c>
      <c r="E58" s="533">
        <v>228</v>
      </c>
      <c r="F58" s="533"/>
      <c r="G58" s="533">
        <v>0</v>
      </c>
      <c r="H58" s="534" t="s">
        <v>289</v>
      </c>
      <c r="I58" s="534" t="s">
        <v>289</v>
      </c>
      <c r="J58" s="534" t="s">
        <v>289</v>
      </c>
      <c r="K58" s="534" t="s">
        <v>289</v>
      </c>
      <c r="L58" s="534" t="s">
        <v>289</v>
      </c>
      <c r="M58" s="533"/>
      <c r="N58" s="533">
        <v>70</v>
      </c>
      <c r="O58" s="534">
        <v>45</v>
      </c>
      <c r="P58" s="534">
        <v>11</v>
      </c>
      <c r="Q58" s="534">
        <v>8</v>
      </c>
      <c r="R58" s="534">
        <v>6</v>
      </c>
      <c r="S58" s="534">
        <v>0</v>
      </c>
      <c r="T58" s="533"/>
      <c r="U58" s="533">
        <v>0</v>
      </c>
      <c r="V58" s="534">
        <v>0</v>
      </c>
      <c r="W58" s="534">
        <v>0</v>
      </c>
      <c r="X58" s="534">
        <v>0</v>
      </c>
      <c r="Y58" s="534">
        <v>0</v>
      </c>
      <c r="Z58" s="534">
        <v>0</v>
      </c>
      <c r="AA58" s="533"/>
      <c r="AB58" s="533">
        <v>0</v>
      </c>
      <c r="AC58" s="534">
        <v>0</v>
      </c>
      <c r="AD58" s="534">
        <v>0</v>
      </c>
      <c r="AE58" s="534">
        <v>0</v>
      </c>
      <c r="AF58" s="534">
        <v>0</v>
      </c>
      <c r="AG58" s="534">
        <v>0</v>
      </c>
      <c r="AH58" s="533"/>
      <c r="AI58" s="533">
        <v>158</v>
      </c>
      <c r="AJ58" s="534">
        <v>89</v>
      </c>
      <c r="AK58" s="534">
        <v>46</v>
      </c>
      <c r="AL58" s="534">
        <v>14</v>
      </c>
      <c r="AM58" s="534">
        <v>9</v>
      </c>
      <c r="AN58" s="534">
        <v>0</v>
      </c>
      <c r="AO58" s="533"/>
      <c r="AP58" s="533">
        <v>0</v>
      </c>
      <c r="AQ58" s="534">
        <v>0</v>
      </c>
      <c r="AR58" s="534">
        <v>0</v>
      </c>
      <c r="AS58" s="534">
        <v>0</v>
      </c>
      <c r="AT58" s="534">
        <v>0</v>
      </c>
      <c r="AU58" s="534">
        <v>0</v>
      </c>
      <c r="AV58" s="558"/>
    </row>
    <row r="59" spans="1:48" ht="15" x14ac:dyDescent="0.2">
      <c r="A59" s="477" t="s">
        <v>381</v>
      </c>
      <c r="B59" s="477" t="s">
        <v>382</v>
      </c>
      <c r="C59" t="s">
        <v>294</v>
      </c>
      <c r="D59" t="s">
        <v>293</v>
      </c>
      <c r="E59" s="533">
        <v>17</v>
      </c>
      <c r="F59" s="533"/>
      <c r="G59" s="533">
        <v>4</v>
      </c>
      <c r="H59" s="534" t="s">
        <v>289</v>
      </c>
      <c r="I59" s="534" t="s">
        <v>289</v>
      </c>
      <c r="J59" s="534" t="s">
        <v>289</v>
      </c>
      <c r="K59" s="534" t="s">
        <v>289</v>
      </c>
      <c r="L59" s="534" t="s">
        <v>289</v>
      </c>
      <c r="M59" s="533"/>
      <c r="N59" s="533">
        <v>1</v>
      </c>
      <c r="O59" s="534">
        <v>1</v>
      </c>
      <c r="P59" s="534">
        <v>0</v>
      </c>
      <c r="Q59" s="534">
        <v>0</v>
      </c>
      <c r="R59" s="534">
        <v>0</v>
      </c>
      <c r="S59" s="534">
        <v>0</v>
      </c>
      <c r="T59" s="533"/>
      <c r="U59" s="533">
        <v>0</v>
      </c>
      <c r="V59" s="534">
        <v>0</v>
      </c>
      <c r="W59" s="534">
        <v>0</v>
      </c>
      <c r="X59" s="534">
        <v>0</v>
      </c>
      <c r="Y59" s="534">
        <v>0</v>
      </c>
      <c r="Z59" s="534">
        <v>0</v>
      </c>
      <c r="AA59" s="533"/>
      <c r="AB59" s="533">
        <v>1</v>
      </c>
      <c r="AC59" s="534">
        <v>1</v>
      </c>
      <c r="AD59" s="534">
        <v>0</v>
      </c>
      <c r="AE59" s="534">
        <v>0</v>
      </c>
      <c r="AF59" s="534">
        <v>0</v>
      </c>
      <c r="AG59" s="534">
        <v>0</v>
      </c>
      <c r="AH59" s="533"/>
      <c r="AI59" s="533">
        <v>10</v>
      </c>
      <c r="AJ59" s="534">
        <v>6</v>
      </c>
      <c r="AK59" s="534">
        <v>4</v>
      </c>
      <c r="AL59" s="534">
        <v>0</v>
      </c>
      <c r="AM59" s="534">
        <v>0</v>
      </c>
      <c r="AN59" s="534">
        <v>0</v>
      </c>
      <c r="AO59" s="533"/>
      <c r="AP59" s="533">
        <v>1</v>
      </c>
      <c r="AQ59" s="534">
        <v>1</v>
      </c>
      <c r="AR59" s="534">
        <v>0</v>
      </c>
      <c r="AS59" s="534">
        <v>0</v>
      </c>
      <c r="AT59" s="534">
        <v>0</v>
      </c>
      <c r="AU59" s="534">
        <v>0</v>
      </c>
      <c r="AV59" s="558"/>
    </row>
    <row r="60" spans="1:48" ht="15" x14ac:dyDescent="0.2">
      <c r="A60" s="477" t="s">
        <v>383</v>
      </c>
      <c r="B60" s="477" t="s">
        <v>384</v>
      </c>
      <c r="C60" t="s">
        <v>294</v>
      </c>
      <c r="D60" t="s">
        <v>293</v>
      </c>
      <c r="E60" s="533">
        <v>166</v>
      </c>
      <c r="F60" s="533"/>
      <c r="G60" s="533">
        <v>38</v>
      </c>
      <c r="H60" s="534">
        <v>37</v>
      </c>
      <c r="I60" s="534">
        <v>1</v>
      </c>
      <c r="J60" s="534">
        <v>0</v>
      </c>
      <c r="K60" s="534">
        <v>0</v>
      </c>
      <c r="L60" s="534">
        <v>0</v>
      </c>
      <c r="M60" s="533"/>
      <c r="N60" s="533">
        <v>28</v>
      </c>
      <c r="O60" s="534">
        <v>12</v>
      </c>
      <c r="P60" s="534">
        <v>16</v>
      </c>
      <c r="Q60" s="534">
        <v>0</v>
      </c>
      <c r="R60" s="534">
        <v>0</v>
      </c>
      <c r="S60" s="534">
        <v>0</v>
      </c>
      <c r="T60" s="533"/>
      <c r="U60" s="533">
        <v>0</v>
      </c>
      <c r="V60" s="534">
        <v>0</v>
      </c>
      <c r="W60" s="534">
        <v>0</v>
      </c>
      <c r="X60" s="534">
        <v>0</v>
      </c>
      <c r="Y60" s="534">
        <v>0</v>
      </c>
      <c r="Z60" s="534">
        <v>0</v>
      </c>
      <c r="AA60" s="533"/>
      <c r="AB60" s="533">
        <v>0</v>
      </c>
      <c r="AC60" s="534">
        <v>0</v>
      </c>
      <c r="AD60" s="534">
        <v>0</v>
      </c>
      <c r="AE60" s="534">
        <v>0</v>
      </c>
      <c r="AF60" s="534">
        <v>0</v>
      </c>
      <c r="AG60" s="534">
        <v>0</v>
      </c>
      <c r="AH60" s="533"/>
      <c r="AI60" s="533">
        <v>100</v>
      </c>
      <c r="AJ60" s="534">
        <v>19</v>
      </c>
      <c r="AK60" s="534">
        <v>33</v>
      </c>
      <c r="AL60" s="534">
        <v>45</v>
      </c>
      <c r="AM60" s="534">
        <v>3</v>
      </c>
      <c r="AN60" s="534">
        <v>0</v>
      </c>
      <c r="AO60" s="533"/>
      <c r="AP60" s="533">
        <v>0</v>
      </c>
      <c r="AQ60" s="534">
        <v>0</v>
      </c>
      <c r="AR60" s="534">
        <v>0</v>
      </c>
      <c r="AS60" s="534">
        <v>0</v>
      </c>
      <c r="AT60" s="534">
        <v>0</v>
      </c>
      <c r="AU60" s="534">
        <v>0</v>
      </c>
      <c r="AV60" s="558"/>
    </row>
    <row r="61" spans="1:48" ht="15" x14ac:dyDescent="0.2">
      <c r="A61" s="477" t="s">
        <v>385</v>
      </c>
      <c r="B61" s="477" t="s">
        <v>386</v>
      </c>
      <c r="C61" t="s">
        <v>296</v>
      </c>
      <c r="D61" t="s">
        <v>295</v>
      </c>
      <c r="E61" s="533">
        <v>37</v>
      </c>
      <c r="F61" s="533"/>
      <c r="G61" s="533">
        <v>8</v>
      </c>
      <c r="H61" s="534">
        <v>8</v>
      </c>
      <c r="I61" s="534">
        <v>0</v>
      </c>
      <c r="J61" s="534">
        <v>0</v>
      </c>
      <c r="K61" s="534">
        <v>0</v>
      </c>
      <c r="L61" s="534">
        <v>0</v>
      </c>
      <c r="M61" s="533"/>
      <c r="N61" s="533">
        <v>0</v>
      </c>
      <c r="O61" s="534">
        <v>0</v>
      </c>
      <c r="P61" s="534">
        <v>0</v>
      </c>
      <c r="Q61" s="534">
        <v>0</v>
      </c>
      <c r="R61" s="534">
        <v>0</v>
      </c>
      <c r="S61" s="534">
        <v>0</v>
      </c>
      <c r="T61" s="533"/>
      <c r="U61" s="533">
        <v>11</v>
      </c>
      <c r="V61" s="534">
        <v>10</v>
      </c>
      <c r="W61" s="534">
        <v>1</v>
      </c>
      <c r="X61" s="534">
        <v>0</v>
      </c>
      <c r="Y61" s="534">
        <v>0</v>
      </c>
      <c r="Z61" s="534">
        <v>0</v>
      </c>
      <c r="AA61" s="533"/>
      <c r="AB61" s="533">
        <v>0</v>
      </c>
      <c r="AC61" s="534">
        <v>0</v>
      </c>
      <c r="AD61" s="534">
        <v>0</v>
      </c>
      <c r="AE61" s="534">
        <v>0</v>
      </c>
      <c r="AF61" s="534">
        <v>0</v>
      </c>
      <c r="AG61" s="534">
        <v>0</v>
      </c>
      <c r="AH61" s="533"/>
      <c r="AI61" s="533">
        <v>17</v>
      </c>
      <c r="AJ61" s="534">
        <v>15</v>
      </c>
      <c r="AK61" s="534">
        <v>2</v>
      </c>
      <c r="AL61" s="534">
        <v>0</v>
      </c>
      <c r="AM61" s="534">
        <v>0</v>
      </c>
      <c r="AN61" s="534">
        <v>0</v>
      </c>
      <c r="AO61" s="533"/>
      <c r="AP61" s="533">
        <v>1</v>
      </c>
      <c r="AQ61" s="534">
        <v>1</v>
      </c>
      <c r="AR61" s="534">
        <v>0</v>
      </c>
      <c r="AS61" s="534">
        <v>0</v>
      </c>
      <c r="AT61" s="534">
        <v>0</v>
      </c>
      <c r="AU61" s="534">
        <v>0</v>
      </c>
      <c r="AV61" s="558"/>
    </row>
    <row r="62" spans="1:48" ht="15" x14ac:dyDescent="0.2">
      <c r="A62" s="477" t="s">
        <v>387</v>
      </c>
      <c r="B62" s="477" t="s">
        <v>388</v>
      </c>
      <c r="C62" t="s">
        <v>302</v>
      </c>
      <c r="D62" t="s">
        <v>301</v>
      </c>
      <c r="E62" s="533">
        <v>47</v>
      </c>
      <c r="F62" s="533"/>
      <c r="G62" s="533">
        <v>0</v>
      </c>
      <c r="H62" s="534" t="s">
        <v>289</v>
      </c>
      <c r="I62" s="534" t="s">
        <v>289</v>
      </c>
      <c r="J62" s="534" t="s">
        <v>289</v>
      </c>
      <c r="K62" s="534" t="s">
        <v>289</v>
      </c>
      <c r="L62" s="534" t="s">
        <v>289</v>
      </c>
      <c r="M62" s="533"/>
      <c r="N62" s="533">
        <v>0</v>
      </c>
      <c r="O62" s="534">
        <v>0</v>
      </c>
      <c r="P62" s="534">
        <v>0</v>
      </c>
      <c r="Q62" s="534">
        <v>0</v>
      </c>
      <c r="R62" s="534">
        <v>0</v>
      </c>
      <c r="S62" s="534">
        <v>0</v>
      </c>
      <c r="T62" s="533"/>
      <c r="U62" s="533">
        <v>0</v>
      </c>
      <c r="V62" s="534">
        <v>0</v>
      </c>
      <c r="W62" s="534">
        <v>0</v>
      </c>
      <c r="X62" s="534">
        <v>0</v>
      </c>
      <c r="Y62" s="534">
        <v>0</v>
      </c>
      <c r="Z62" s="534">
        <v>0</v>
      </c>
      <c r="AA62" s="533"/>
      <c r="AB62" s="533">
        <v>0</v>
      </c>
      <c r="AC62" s="534">
        <v>0</v>
      </c>
      <c r="AD62" s="534">
        <v>0</v>
      </c>
      <c r="AE62" s="534">
        <v>0</v>
      </c>
      <c r="AF62" s="534">
        <v>0</v>
      </c>
      <c r="AG62" s="534">
        <v>0</v>
      </c>
      <c r="AH62" s="533"/>
      <c r="AI62" s="533">
        <v>47</v>
      </c>
      <c r="AJ62" s="534">
        <v>25</v>
      </c>
      <c r="AK62" s="534">
        <v>14</v>
      </c>
      <c r="AL62" s="534">
        <v>7</v>
      </c>
      <c r="AM62" s="534">
        <v>1</v>
      </c>
      <c r="AN62" s="534">
        <v>0</v>
      </c>
      <c r="AO62" s="533"/>
      <c r="AP62" s="533">
        <v>0</v>
      </c>
      <c r="AQ62" s="534">
        <v>0</v>
      </c>
      <c r="AR62" s="534">
        <v>0</v>
      </c>
      <c r="AS62" s="534">
        <v>0</v>
      </c>
      <c r="AT62" s="534">
        <v>0</v>
      </c>
      <c r="AU62" s="534">
        <v>0</v>
      </c>
      <c r="AV62" s="558"/>
    </row>
    <row r="63" spans="1:48" ht="15" x14ac:dyDescent="0.2">
      <c r="A63" s="730" t="s">
        <v>389</v>
      </c>
      <c r="B63" s="730" t="s">
        <v>390</v>
      </c>
      <c r="C63" s="715" t="s">
        <v>288</v>
      </c>
      <c r="D63" s="715" t="s">
        <v>287</v>
      </c>
      <c r="E63" s="714" t="s">
        <v>907</v>
      </c>
      <c r="F63" s="714"/>
      <c r="G63" s="714" t="s">
        <v>907</v>
      </c>
      <c r="H63" s="713" t="s">
        <v>907</v>
      </c>
      <c r="I63" s="713" t="s">
        <v>907</v>
      </c>
      <c r="J63" s="713" t="s">
        <v>907</v>
      </c>
      <c r="K63" s="713" t="s">
        <v>907</v>
      </c>
      <c r="L63" s="713" t="s">
        <v>907</v>
      </c>
      <c r="M63" s="714"/>
      <c r="N63" s="714" t="s">
        <v>907</v>
      </c>
      <c r="O63" s="713" t="s">
        <v>907</v>
      </c>
      <c r="P63" s="713" t="s">
        <v>907</v>
      </c>
      <c r="Q63" s="713" t="s">
        <v>907</v>
      </c>
      <c r="R63" s="713" t="s">
        <v>907</v>
      </c>
      <c r="S63" s="713" t="s">
        <v>907</v>
      </c>
      <c r="T63" s="714"/>
      <c r="U63" s="714" t="s">
        <v>907</v>
      </c>
      <c r="V63" s="713" t="s">
        <v>907</v>
      </c>
      <c r="W63" s="713" t="s">
        <v>907</v>
      </c>
      <c r="X63" s="713" t="s">
        <v>907</v>
      </c>
      <c r="Y63" s="713" t="s">
        <v>907</v>
      </c>
      <c r="Z63" s="713" t="s">
        <v>907</v>
      </c>
      <c r="AA63" s="714"/>
      <c r="AB63" s="714" t="s">
        <v>907</v>
      </c>
      <c r="AC63" s="713" t="s">
        <v>907</v>
      </c>
      <c r="AD63" s="713" t="s">
        <v>907</v>
      </c>
      <c r="AE63" s="713" t="s">
        <v>907</v>
      </c>
      <c r="AF63" s="713" t="s">
        <v>907</v>
      </c>
      <c r="AG63" s="713" t="s">
        <v>907</v>
      </c>
      <c r="AH63" s="714"/>
      <c r="AI63" s="714" t="s">
        <v>907</v>
      </c>
      <c r="AJ63" s="713" t="s">
        <v>907</v>
      </c>
      <c r="AK63" s="713" t="s">
        <v>907</v>
      </c>
      <c r="AL63" s="713" t="s">
        <v>907</v>
      </c>
      <c r="AM63" s="713" t="s">
        <v>907</v>
      </c>
      <c r="AN63" s="713" t="s">
        <v>907</v>
      </c>
      <c r="AO63" s="714"/>
      <c r="AP63" s="714" t="s">
        <v>907</v>
      </c>
      <c r="AQ63" s="713" t="s">
        <v>907</v>
      </c>
      <c r="AR63" s="713" t="s">
        <v>907</v>
      </c>
      <c r="AS63" s="713" t="s">
        <v>907</v>
      </c>
      <c r="AT63" s="713" t="s">
        <v>907</v>
      </c>
      <c r="AU63" s="713" t="s">
        <v>907</v>
      </c>
      <c r="AV63" s="558"/>
    </row>
    <row r="64" spans="1:48" ht="15" x14ac:dyDescent="0.2">
      <c r="A64" s="477" t="s">
        <v>391</v>
      </c>
      <c r="B64" s="477" t="s">
        <v>392</v>
      </c>
      <c r="C64" t="s">
        <v>300</v>
      </c>
      <c r="D64" t="s">
        <v>299</v>
      </c>
      <c r="E64" s="533">
        <v>15</v>
      </c>
      <c r="F64" s="533"/>
      <c r="G64" s="533">
        <v>3</v>
      </c>
      <c r="H64" s="534" t="s">
        <v>289</v>
      </c>
      <c r="I64" s="534" t="s">
        <v>289</v>
      </c>
      <c r="J64" s="534" t="s">
        <v>289</v>
      </c>
      <c r="K64" s="534" t="s">
        <v>289</v>
      </c>
      <c r="L64" s="534" t="s">
        <v>289</v>
      </c>
      <c r="M64" s="533"/>
      <c r="N64" s="533">
        <v>11</v>
      </c>
      <c r="O64" s="534">
        <v>9</v>
      </c>
      <c r="P64" s="534">
        <v>2</v>
      </c>
      <c r="Q64" s="534">
        <v>0</v>
      </c>
      <c r="R64" s="534">
        <v>0</v>
      </c>
      <c r="S64" s="534">
        <v>0</v>
      </c>
      <c r="T64" s="533"/>
      <c r="U64" s="533">
        <v>0</v>
      </c>
      <c r="V64" s="534">
        <v>0</v>
      </c>
      <c r="W64" s="534">
        <v>0</v>
      </c>
      <c r="X64" s="534">
        <v>0</v>
      </c>
      <c r="Y64" s="534">
        <v>0</v>
      </c>
      <c r="Z64" s="534">
        <v>0</v>
      </c>
      <c r="AA64" s="533"/>
      <c r="AB64" s="533">
        <v>0</v>
      </c>
      <c r="AC64" s="534">
        <v>0</v>
      </c>
      <c r="AD64" s="534">
        <v>0</v>
      </c>
      <c r="AE64" s="534">
        <v>0</v>
      </c>
      <c r="AF64" s="534">
        <v>0</v>
      </c>
      <c r="AG64" s="534">
        <v>0</v>
      </c>
      <c r="AH64" s="533"/>
      <c r="AI64" s="533">
        <v>1</v>
      </c>
      <c r="AJ64" s="534">
        <v>0</v>
      </c>
      <c r="AK64" s="534">
        <v>1</v>
      </c>
      <c r="AL64" s="534">
        <v>0</v>
      </c>
      <c r="AM64" s="534">
        <v>0</v>
      </c>
      <c r="AN64" s="534">
        <v>0</v>
      </c>
      <c r="AO64" s="533"/>
      <c r="AP64" s="533">
        <v>0</v>
      </c>
      <c r="AQ64" s="534">
        <v>0</v>
      </c>
      <c r="AR64" s="534">
        <v>0</v>
      </c>
      <c r="AS64" s="534">
        <v>0</v>
      </c>
      <c r="AT64" s="534">
        <v>0</v>
      </c>
      <c r="AU64" s="534">
        <v>0</v>
      </c>
      <c r="AV64" s="558"/>
    </row>
    <row r="65" spans="1:48" ht="15" x14ac:dyDescent="0.2">
      <c r="A65" s="477" t="s">
        <v>393</v>
      </c>
      <c r="B65" s="477" t="s">
        <v>394</v>
      </c>
      <c r="C65" t="s">
        <v>304</v>
      </c>
      <c r="D65" t="s">
        <v>303</v>
      </c>
      <c r="E65" s="533">
        <v>47</v>
      </c>
      <c r="F65" s="533"/>
      <c r="G65" s="533">
        <v>0</v>
      </c>
      <c r="H65" s="534" t="s">
        <v>289</v>
      </c>
      <c r="I65" s="534" t="s">
        <v>289</v>
      </c>
      <c r="J65" s="534" t="s">
        <v>289</v>
      </c>
      <c r="K65" s="534" t="s">
        <v>289</v>
      </c>
      <c r="L65" s="534" t="s">
        <v>289</v>
      </c>
      <c r="M65" s="533"/>
      <c r="N65" s="533">
        <v>32</v>
      </c>
      <c r="O65" s="534">
        <v>17</v>
      </c>
      <c r="P65" s="534">
        <v>10</v>
      </c>
      <c r="Q65" s="534">
        <v>3</v>
      </c>
      <c r="R65" s="534">
        <v>2</v>
      </c>
      <c r="S65" s="534">
        <v>0</v>
      </c>
      <c r="T65" s="533"/>
      <c r="U65" s="533">
        <v>0</v>
      </c>
      <c r="V65" s="534">
        <v>0</v>
      </c>
      <c r="W65" s="534">
        <v>0</v>
      </c>
      <c r="X65" s="534">
        <v>0</v>
      </c>
      <c r="Y65" s="534">
        <v>0</v>
      </c>
      <c r="Z65" s="534">
        <v>0</v>
      </c>
      <c r="AA65" s="533"/>
      <c r="AB65" s="533">
        <v>1</v>
      </c>
      <c r="AC65" s="534">
        <v>0</v>
      </c>
      <c r="AD65" s="534">
        <v>0</v>
      </c>
      <c r="AE65" s="534">
        <v>1</v>
      </c>
      <c r="AF65" s="534">
        <v>0</v>
      </c>
      <c r="AG65" s="534">
        <v>0</v>
      </c>
      <c r="AH65" s="533"/>
      <c r="AI65" s="533">
        <v>14</v>
      </c>
      <c r="AJ65" s="534">
        <v>10</v>
      </c>
      <c r="AK65" s="534">
        <v>3</v>
      </c>
      <c r="AL65" s="534">
        <v>1</v>
      </c>
      <c r="AM65" s="534">
        <v>0</v>
      </c>
      <c r="AN65" s="534">
        <v>0</v>
      </c>
      <c r="AO65" s="533"/>
      <c r="AP65" s="533">
        <v>0</v>
      </c>
      <c r="AQ65" s="534">
        <v>0</v>
      </c>
      <c r="AR65" s="534">
        <v>0</v>
      </c>
      <c r="AS65" s="534">
        <v>0</v>
      </c>
      <c r="AT65" s="534">
        <v>0</v>
      </c>
      <c r="AU65" s="534">
        <v>0</v>
      </c>
      <c r="AV65" s="558"/>
    </row>
    <row r="66" spans="1:48" ht="15" x14ac:dyDescent="0.2">
      <c r="A66" s="477" t="s">
        <v>395</v>
      </c>
      <c r="B66" s="477" t="s">
        <v>396</v>
      </c>
      <c r="C66" t="s">
        <v>302</v>
      </c>
      <c r="D66" t="s">
        <v>301</v>
      </c>
      <c r="E66" s="533">
        <v>107</v>
      </c>
      <c r="F66" s="533"/>
      <c r="G66" s="533">
        <v>3</v>
      </c>
      <c r="H66" s="534" t="s">
        <v>289</v>
      </c>
      <c r="I66" s="534" t="s">
        <v>289</v>
      </c>
      <c r="J66" s="534" t="s">
        <v>289</v>
      </c>
      <c r="K66" s="534" t="s">
        <v>289</v>
      </c>
      <c r="L66" s="534" t="s">
        <v>289</v>
      </c>
      <c r="M66" s="533"/>
      <c r="N66" s="533">
        <v>50</v>
      </c>
      <c r="O66" s="534">
        <v>9</v>
      </c>
      <c r="P66" s="534">
        <v>15</v>
      </c>
      <c r="Q66" s="534">
        <v>18</v>
      </c>
      <c r="R66" s="534">
        <v>8</v>
      </c>
      <c r="S66" s="534">
        <v>0</v>
      </c>
      <c r="T66" s="533"/>
      <c r="U66" s="533">
        <v>10</v>
      </c>
      <c r="V66" s="534">
        <v>2</v>
      </c>
      <c r="W66" s="534">
        <v>3</v>
      </c>
      <c r="X66" s="534">
        <v>4</v>
      </c>
      <c r="Y66" s="534">
        <v>1</v>
      </c>
      <c r="Z66" s="534">
        <v>0</v>
      </c>
      <c r="AA66" s="533"/>
      <c r="AB66" s="533">
        <v>42</v>
      </c>
      <c r="AC66" s="534">
        <v>0</v>
      </c>
      <c r="AD66" s="534">
        <v>1</v>
      </c>
      <c r="AE66" s="534">
        <v>10</v>
      </c>
      <c r="AF66" s="534">
        <v>22</v>
      </c>
      <c r="AG66" s="534">
        <v>9</v>
      </c>
      <c r="AH66" s="533"/>
      <c r="AI66" s="533">
        <v>1</v>
      </c>
      <c r="AJ66" s="534">
        <v>0</v>
      </c>
      <c r="AK66" s="534">
        <v>0</v>
      </c>
      <c r="AL66" s="534">
        <v>0</v>
      </c>
      <c r="AM66" s="534">
        <v>0</v>
      </c>
      <c r="AN66" s="534">
        <v>1</v>
      </c>
      <c r="AO66" s="533"/>
      <c r="AP66" s="533">
        <v>1</v>
      </c>
      <c r="AQ66" s="534">
        <v>0</v>
      </c>
      <c r="AR66" s="534">
        <v>0</v>
      </c>
      <c r="AS66" s="534">
        <v>0</v>
      </c>
      <c r="AT66" s="534">
        <v>1</v>
      </c>
      <c r="AU66" s="534">
        <v>0</v>
      </c>
      <c r="AV66" s="558"/>
    </row>
    <row r="67" spans="1:48" ht="15" x14ac:dyDescent="0.2">
      <c r="A67" s="477" t="s">
        <v>397</v>
      </c>
      <c r="B67" s="477" t="s">
        <v>398</v>
      </c>
      <c r="C67" t="s">
        <v>302</v>
      </c>
      <c r="D67" t="s">
        <v>301</v>
      </c>
      <c r="E67" s="533">
        <v>146</v>
      </c>
      <c r="F67" s="533"/>
      <c r="G67" s="533">
        <v>0</v>
      </c>
      <c r="H67" s="534" t="s">
        <v>289</v>
      </c>
      <c r="I67" s="534" t="s">
        <v>289</v>
      </c>
      <c r="J67" s="534" t="s">
        <v>289</v>
      </c>
      <c r="K67" s="534" t="s">
        <v>289</v>
      </c>
      <c r="L67" s="534" t="s">
        <v>289</v>
      </c>
      <c r="M67" s="533"/>
      <c r="N67" s="533">
        <v>0</v>
      </c>
      <c r="O67" s="534">
        <v>0</v>
      </c>
      <c r="P67" s="534">
        <v>0</v>
      </c>
      <c r="Q67" s="534">
        <v>0</v>
      </c>
      <c r="R67" s="534">
        <v>0</v>
      </c>
      <c r="S67" s="534">
        <v>0</v>
      </c>
      <c r="T67" s="533"/>
      <c r="U67" s="533">
        <v>5</v>
      </c>
      <c r="V67" s="534">
        <v>2</v>
      </c>
      <c r="W67" s="534">
        <v>3</v>
      </c>
      <c r="X67" s="534">
        <v>0</v>
      </c>
      <c r="Y67" s="534">
        <v>0</v>
      </c>
      <c r="Z67" s="534">
        <v>0</v>
      </c>
      <c r="AA67" s="533"/>
      <c r="AB67" s="533">
        <v>0</v>
      </c>
      <c r="AC67" s="534">
        <v>0</v>
      </c>
      <c r="AD67" s="534">
        <v>0</v>
      </c>
      <c r="AE67" s="534">
        <v>0</v>
      </c>
      <c r="AF67" s="534">
        <v>0</v>
      </c>
      <c r="AG67" s="534">
        <v>0</v>
      </c>
      <c r="AH67" s="533"/>
      <c r="AI67" s="533">
        <v>141</v>
      </c>
      <c r="AJ67" s="534">
        <v>60</v>
      </c>
      <c r="AK67" s="534">
        <v>29</v>
      </c>
      <c r="AL67" s="534">
        <v>39</v>
      </c>
      <c r="AM67" s="534">
        <v>12</v>
      </c>
      <c r="AN67" s="534">
        <v>1</v>
      </c>
      <c r="AO67" s="533"/>
      <c r="AP67" s="533">
        <v>0</v>
      </c>
      <c r="AQ67" s="534">
        <v>0</v>
      </c>
      <c r="AR67" s="534">
        <v>0</v>
      </c>
      <c r="AS67" s="534">
        <v>0</v>
      </c>
      <c r="AT67" s="534">
        <v>0</v>
      </c>
      <c r="AU67" s="534">
        <v>0</v>
      </c>
      <c r="AV67" s="558"/>
    </row>
    <row r="68" spans="1:48" ht="15" x14ac:dyDescent="0.2">
      <c r="A68" s="477" t="s">
        <v>399</v>
      </c>
      <c r="B68" s="477" t="s">
        <v>400</v>
      </c>
      <c r="C68" t="s">
        <v>298</v>
      </c>
      <c r="D68" t="s">
        <v>297</v>
      </c>
      <c r="E68" s="533">
        <v>47</v>
      </c>
      <c r="F68" s="533"/>
      <c r="G68" s="533">
        <v>10</v>
      </c>
      <c r="H68" s="534">
        <v>10</v>
      </c>
      <c r="I68" s="534">
        <v>0</v>
      </c>
      <c r="J68" s="534">
        <v>0</v>
      </c>
      <c r="K68" s="534">
        <v>0</v>
      </c>
      <c r="L68" s="534">
        <v>0</v>
      </c>
      <c r="M68" s="533"/>
      <c r="N68" s="533">
        <v>0</v>
      </c>
      <c r="O68" s="534">
        <v>0</v>
      </c>
      <c r="P68" s="534">
        <v>0</v>
      </c>
      <c r="Q68" s="534">
        <v>0</v>
      </c>
      <c r="R68" s="534">
        <v>0</v>
      </c>
      <c r="S68" s="534">
        <v>0</v>
      </c>
      <c r="T68" s="533"/>
      <c r="U68" s="533">
        <v>2</v>
      </c>
      <c r="V68" s="534">
        <v>2</v>
      </c>
      <c r="W68" s="534">
        <v>0</v>
      </c>
      <c r="X68" s="534">
        <v>0</v>
      </c>
      <c r="Y68" s="534">
        <v>0</v>
      </c>
      <c r="Z68" s="534">
        <v>0</v>
      </c>
      <c r="AA68" s="533"/>
      <c r="AB68" s="533">
        <v>0</v>
      </c>
      <c r="AC68" s="534">
        <v>0</v>
      </c>
      <c r="AD68" s="534">
        <v>0</v>
      </c>
      <c r="AE68" s="534">
        <v>0</v>
      </c>
      <c r="AF68" s="534">
        <v>0</v>
      </c>
      <c r="AG68" s="534">
        <v>0</v>
      </c>
      <c r="AH68" s="533"/>
      <c r="AI68" s="533">
        <v>34</v>
      </c>
      <c r="AJ68" s="534">
        <v>14</v>
      </c>
      <c r="AK68" s="534">
        <v>8</v>
      </c>
      <c r="AL68" s="534">
        <v>10</v>
      </c>
      <c r="AM68" s="534">
        <v>2</v>
      </c>
      <c r="AN68" s="534">
        <v>0</v>
      </c>
      <c r="AO68" s="533"/>
      <c r="AP68" s="533">
        <v>1</v>
      </c>
      <c r="AQ68" s="534">
        <v>0</v>
      </c>
      <c r="AR68" s="534">
        <v>1</v>
      </c>
      <c r="AS68" s="534">
        <v>0</v>
      </c>
      <c r="AT68" s="534">
        <v>0</v>
      </c>
      <c r="AU68" s="534">
        <v>0</v>
      </c>
      <c r="AV68" s="558"/>
    </row>
    <row r="69" spans="1:48" ht="15" x14ac:dyDescent="0.2">
      <c r="A69" s="477" t="s">
        <v>401</v>
      </c>
      <c r="B69" s="477" t="s">
        <v>402</v>
      </c>
      <c r="C69" t="s">
        <v>302</v>
      </c>
      <c r="D69" t="s">
        <v>301</v>
      </c>
      <c r="E69" s="533">
        <v>342</v>
      </c>
      <c r="F69" s="533"/>
      <c r="G69" s="533">
        <v>1</v>
      </c>
      <c r="H69" s="534" t="s">
        <v>289</v>
      </c>
      <c r="I69" s="534" t="s">
        <v>289</v>
      </c>
      <c r="J69" s="534" t="s">
        <v>289</v>
      </c>
      <c r="K69" s="534" t="s">
        <v>289</v>
      </c>
      <c r="L69" s="534" t="s">
        <v>289</v>
      </c>
      <c r="M69" s="533"/>
      <c r="N69" s="533">
        <v>174</v>
      </c>
      <c r="O69" s="534">
        <v>64</v>
      </c>
      <c r="P69" s="534">
        <v>42</v>
      </c>
      <c r="Q69" s="534">
        <v>50</v>
      </c>
      <c r="R69" s="534">
        <v>18</v>
      </c>
      <c r="S69" s="534">
        <v>0</v>
      </c>
      <c r="T69" s="533"/>
      <c r="U69" s="533">
        <v>2</v>
      </c>
      <c r="V69" s="534">
        <v>0</v>
      </c>
      <c r="W69" s="534">
        <v>1</v>
      </c>
      <c r="X69" s="534">
        <v>1</v>
      </c>
      <c r="Y69" s="534">
        <v>0</v>
      </c>
      <c r="Z69" s="534">
        <v>0</v>
      </c>
      <c r="AA69" s="533"/>
      <c r="AB69" s="533">
        <v>54</v>
      </c>
      <c r="AC69" s="534">
        <v>18</v>
      </c>
      <c r="AD69" s="534">
        <v>12</v>
      </c>
      <c r="AE69" s="534">
        <v>11</v>
      </c>
      <c r="AF69" s="534">
        <v>13</v>
      </c>
      <c r="AG69" s="534">
        <v>0</v>
      </c>
      <c r="AH69" s="533"/>
      <c r="AI69" s="533">
        <v>109</v>
      </c>
      <c r="AJ69" s="534">
        <v>15</v>
      </c>
      <c r="AK69" s="534">
        <v>21</v>
      </c>
      <c r="AL69" s="534">
        <v>39</v>
      </c>
      <c r="AM69" s="534">
        <v>34</v>
      </c>
      <c r="AN69" s="534">
        <v>0</v>
      </c>
      <c r="AO69" s="533"/>
      <c r="AP69" s="533">
        <v>2</v>
      </c>
      <c r="AQ69" s="534">
        <v>0</v>
      </c>
      <c r="AR69" s="534">
        <v>1</v>
      </c>
      <c r="AS69" s="534">
        <v>0</v>
      </c>
      <c r="AT69" s="534">
        <v>1</v>
      </c>
      <c r="AU69" s="534">
        <v>0</v>
      </c>
      <c r="AV69" s="558"/>
    </row>
    <row r="70" spans="1:48" ht="15" x14ac:dyDescent="0.2">
      <c r="A70" s="477" t="s">
        <v>403</v>
      </c>
      <c r="B70" s="477" t="s">
        <v>404</v>
      </c>
      <c r="C70" t="s">
        <v>306</v>
      </c>
      <c r="D70" t="s">
        <v>305</v>
      </c>
      <c r="E70" s="533">
        <v>9</v>
      </c>
      <c r="F70" s="533"/>
      <c r="G70" s="533">
        <v>2</v>
      </c>
      <c r="H70" s="534" t="s">
        <v>289</v>
      </c>
      <c r="I70" s="534" t="s">
        <v>289</v>
      </c>
      <c r="J70" s="534" t="s">
        <v>289</v>
      </c>
      <c r="K70" s="534" t="s">
        <v>289</v>
      </c>
      <c r="L70" s="534" t="s">
        <v>289</v>
      </c>
      <c r="M70" s="533"/>
      <c r="N70" s="533">
        <v>0</v>
      </c>
      <c r="O70" s="534">
        <v>0</v>
      </c>
      <c r="P70" s="534">
        <v>0</v>
      </c>
      <c r="Q70" s="534">
        <v>0</v>
      </c>
      <c r="R70" s="534">
        <v>0</v>
      </c>
      <c r="S70" s="534">
        <v>0</v>
      </c>
      <c r="T70" s="533"/>
      <c r="U70" s="533">
        <v>0</v>
      </c>
      <c r="V70" s="534">
        <v>0</v>
      </c>
      <c r="W70" s="534">
        <v>0</v>
      </c>
      <c r="X70" s="534">
        <v>0</v>
      </c>
      <c r="Y70" s="534">
        <v>0</v>
      </c>
      <c r="Z70" s="534">
        <v>0</v>
      </c>
      <c r="AA70" s="533"/>
      <c r="AB70" s="533">
        <v>0</v>
      </c>
      <c r="AC70" s="534">
        <v>0</v>
      </c>
      <c r="AD70" s="534">
        <v>0</v>
      </c>
      <c r="AE70" s="534">
        <v>0</v>
      </c>
      <c r="AF70" s="534">
        <v>0</v>
      </c>
      <c r="AG70" s="534">
        <v>0</v>
      </c>
      <c r="AH70" s="533"/>
      <c r="AI70" s="533">
        <v>7</v>
      </c>
      <c r="AJ70" s="534">
        <v>7</v>
      </c>
      <c r="AK70" s="534">
        <v>0</v>
      </c>
      <c r="AL70" s="534">
        <v>0</v>
      </c>
      <c r="AM70" s="534">
        <v>0</v>
      </c>
      <c r="AN70" s="534">
        <v>0</v>
      </c>
      <c r="AO70" s="533"/>
      <c r="AP70" s="533">
        <v>0</v>
      </c>
      <c r="AQ70" s="534">
        <v>0</v>
      </c>
      <c r="AR70" s="534">
        <v>0</v>
      </c>
      <c r="AS70" s="534">
        <v>0</v>
      </c>
      <c r="AT70" s="534">
        <v>0</v>
      </c>
      <c r="AU70" s="534">
        <v>0</v>
      </c>
      <c r="AV70" s="558"/>
    </row>
    <row r="71" spans="1:48" ht="15" x14ac:dyDescent="0.2">
      <c r="A71" s="477" t="s">
        <v>405</v>
      </c>
      <c r="B71" s="477" t="s">
        <v>406</v>
      </c>
      <c r="C71" t="s">
        <v>304</v>
      </c>
      <c r="D71" t="s">
        <v>303</v>
      </c>
      <c r="E71" s="533">
        <v>56</v>
      </c>
      <c r="F71" s="533"/>
      <c r="G71" s="533">
        <v>2</v>
      </c>
      <c r="H71" s="534" t="s">
        <v>289</v>
      </c>
      <c r="I71" s="534" t="s">
        <v>289</v>
      </c>
      <c r="J71" s="534" t="s">
        <v>289</v>
      </c>
      <c r="K71" s="534" t="s">
        <v>289</v>
      </c>
      <c r="L71" s="534" t="s">
        <v>289</v>
      </c>
      <c r="M71" s="533"/>
      <c r="N71" s="533">
        <v>6</v>
      </c>
      <c r="O71" s="534">
        <v>6</v>
      </c>
      <c r="P71" s="534">
        <v>0</v>
      </c>
      <c r="Q71" s="534">
        <v>0</v>
      </c>
      <c r="R71" s="534">
        <v>0</v>
      </c>
      <c r="S71" s="534">
        <v>0</v>
      </c>
      <c r="T71" s="533"/>
      <c r="U71" s="533">
        <v>0</v>
      </c>
      <c r="V71" s="534">
        <v>0</v>
      </c>
      <c r="W71" s="534">
        <v>0</v>
      </c>
      <c r="X71" s="534">
        <v>0</v>
      </c>
      <c r="Y71" s="534">
        <v>0</v>
      </c>
      <c r="Z71" s="534">
        <v>0</v>
      </c>
      <c r="AA71" s="533"/>
      <c r="AB71" s="533">
        <v>0</v>
      </c>
      <c r="AC71" s="534">
        <v>0</v>
      </c>
      <c r="AD71" s="534">
        <v>0</v>
      </c>
      <c r="AE71" s="534">
        <v>0</v>
      </c>
      <c r="AF71" s="534">
        <v>0</v>
      </c>
      <c r="AG71" s="534">
        <v>0</v>
      </c>
      <c r="AH71" s="533"/>
      <c r="AI71" s="533">
        <v>48</v>
      </c>
      <c r="AJ71" s="534">
        <v>33</v>
      </c>
      <c r="AK71" s="534">
        <v>13</v>
      </c>
      <c r="AL71" s="534">
        <v>2</v>
      </c>
      <c r="AM71" s="534">
        <v>0</v>
      </c>
      <c r="AN71" s="534">
        <v>0</v>
      </c>
      <c r="AO71" s="533"/>
      <c r="AP71" s="533">
        <v>0</v>
      </c>
      <c r="AQ71" s="534">
        <v>0</v>
      </c>
      <c r="AR71" s="534">
        <v>0</v>
      </c>
      <c r="AS71" s="534">
        <v>0</v>
      </c>
      <c r="AT71" s="534">
        <v>0</v>
      </c>
      <c r="AU71" s="534">
        <v>0</v>
      </c>
      <c r="AV71" s="558"/>
    </row>
    <row r="72" spans="1:48" ht="15" x14ac:dyDescent="0.2">
      <c r="A72" s="477" t="s">
        <v>407</v>
      </c>
      <c r="B72" s="477" t="s">
        <v>408</v>
      </c>
      <c r="C72" t="s">
        <v>294</v>
      </c>
      <c r="D72" t="s">
        <v>293</v>
      </c>
      <c r="E72" s="533">
        <v>21</v>
      </c>
      <c r="F72" s="533"/>
      <c r="G72" s="533">
        <v>4</v>
      </c>
      <c r="H72" s="534" t="s">
        <v>289</v>
      </c>
      <c r="I72" s="534" t="s">
        <v>289</v>
      </c>
      <c r="J72" s="534" t="s">
        <v>289</v>
      </c>
      <c r="K72" s="534" t="s">
        <v>289</v>
      </c>
      <c r="L72" s="534" t="s">
        <v>289</v>
      </c>
      <c r="M72" s="533"/>
      <c r="N72" s="533">
        <v>8</v>
      </c>
      <c r="O72" s="534">
        <v>8</v>
      </c>
      <c r="P72" s="534">
        <v>0</v>
      </c>
      <c r="Q72" s="534">
        <v>0</v>
      </c>
      <c r="R72" s="534">
        <v>0</v>
      </c>
      <c r="S72" s="534">
        <v>0</v>
      </c>
      <c r="T72" s="533"/>
      <c r="U72" s="533">
        <v>8</v>
      </c>
      <c r="V72" s="534">
        <v>8</v>
      </c>
      <c r="W72" s="534">
        <v>0</v>
      </c>
      <c r="X72" s="534">
        <v>0</v>
      </c>
      <c r="Y72" s="534">
        <v>0</v>
      </c>
      <c r="Z72" s="534">
        <v>0</v>
      </c>
      <c r="AA72" s="533"/>
      <c r="AB72" s="533">
        <v>0</v>
      </c>
      <c r="AC72" s="534">
        <v>0</v>
      </c>
      <c r="AD72" s="534">
        <v>0</v>
      </c>
      <c r="AE72" s="534">
        <v>0</v>
      </c>
      <c r="AF72" s="534">
        <v>0</v>
      </c>
      <c r="AG72" s="534">
        <v>0</v>
      </c>
      <c r="AH72" s="533"/>
      <c r="AI72" s="533">
        <v>0</v>
      </c>
      <c r="AJ72" s="534">
        <v>0</v>
      </c>
      <c r="AK72" s="534">
        <v>0</v>
      </c>
      <c r="AL72" s="534">
        <v>0</v>
      </c>
      <c r="AM72" s="534">
        <v>0</v>
      </c>
      <c r="AN72" s="534">
        <v>0</v>
      </c>
      <c r="AO72" s="533"/>
      <c r="AP72" s="533">
        <v>1</v>
      </c>
      <c r="AQ72" s="534">
        <v>0</v>
      </c>
      <c r="AR72" s="534">
        <v>0</v>
      </c>
      <c r="AS72" s="534">
        <v>1</v>
      </c>
      <c r="AT72" s="534">
        <v>0</v>
      </c>
      <c r="AU72" s="534">
        <v>0</v>
      </c>
      <c r="AV72" s="558"/>
    </row>
    <row r="73" spans="1:48" ht="15" x14ac:dyDescent="0.2">
      <c r="A73" s="477" t="s">
        <v>409</v>
      </c>
      <c r="B73" s="477" t="s">
        <v>410</v>
      </c>
      <c r="C73" t="s">
        <v>294</v>
      </c>
      <c r="D73" t="s">
        <v>293</v>
      </c>
      <c r="E73" s="533">
        <v>27</v>
      </c>
      <c r="F73" s="533"/>
      <c r="G73" s="533">
        <v>8</v>
      </c>
      <c r="H73" s="534">
        <v>8</v>
      </c>
      <c r="I73" s="534">
        <v>0</v>
      </c>
      <c r="J73" s="534">
        <v>0</v>
      </c>
      <c r="K73" s="534">
        <v>0</v>
      </c>
      <c r="L73" s="534">
        <v>0</v>
      </c>
      <c r="M73" s="533"/>
      <c r="N73" s="533">
        <v>1</v>
      </c>
      <c r="O73" s="534">
        <v>1</v>
      </c>
      <c r="P73" s="534">
        <v>0</v>
      </c>
      <c r="Q73" s="534">
        <v>0</v>
      </c>
      <c r="R73" s="534">
        <v>0</v>
      </c>
      <c r="S73" s="534">
        <v>0</v>
      </c>
      <c r="T73" s="533"/>
      <c r="U73" s="533">
        <v>4</v>
      </c>
      <c r="V73" s="534">
        <v>2</v>
      </c>
      <c r="W73" s="534">
        <v>1</v>
      </c>
      <c r="X73" s="534">
        <v>1</v>
      </c>
      <c r="Y73" s="534">
        <v>0</v>
      </c>
      <c r="Z73" s="534">
        <v>0</v>
      </c>
      <c r="AA73" s="533"/>
      <c r="AB73" s="533">
        <v>0</v>
      </c>
      <c r="AC73" s="534">
        <v>0</v>
      </c>
      <c r="AD73" s="534">
        <v>0</v>
      </c>
      <c r="AE73" s="534">
        <v>0</v>
      </c>
      <c r="AF73" s="534">
        <v>0</v>
      </c>
      <c r="AG73" s="534">
        <v>0</v>
      </c>
      <c r="AH73" s="533"/>
      <c r="AI73" s="533">
        <v>13</v>
      </c>
      <c r="AJ73" s="534">
        <v>13</v>
      </c>
      <c r="AK73" s="534">
        <v>0</v>
      </c>
      <c r="AL73" s="534">
        <v>0</v>
      </c>
      <c r="AM73" s="534">
        <v>0</v>
      </c>
      <c r="AN73" s="534">
        <v>0</v>
      </c>
      <c r="AO73" s="533"/>
      <c r="AP73" s="533">
        <v>1</v>
      </c>
      <c r="AQ73" s="534">
        <v>1</v>
      </c>
      <c r="AR73" s="534">
        <v>0</v>
      </c>
      <c r="AS73" s="534">
        <v>0</v>
      </c>
      <c r="AT73" s="534">
        <v>0</v>
      </c>
      <c r="AU73" s="534">
        <v>0</v>
      </c>
      <c r="AV73" s="558"/>
    </row>
    <row r="74" spans="1:48" ht="15" x14ac:dyDescent="0.2">
      <c r="A74" s="477" t="s">
        <v>411</v>
      </c>
      <c r="B74" s="477" t="s">
        <v>412</v>
      </c>
      <c r="C74" t="s">
        <v>298</v>
      </c>
      <c r="D74" t="s">
        <v>297</v>
      </c>
      <c r="E74" s="533">
        <v>4</v>
      </c>
      <c r="F74" s="533"/>
      <c r="G74" s="533">
        <v>1</v>
      </c>
      <c r="H74" s="534" t="s">
        <v>289</v>
      </c>
      <c r="I74" s="534" t="s">
        <v>289</v>
      </c>
      <c r="J74" s="534" t="s">
        <v>289</v>
      </c>
      <c r="K74" s="534" t="s">
        <v>289</v>
      </c>
      <c r="L74" s="534" t="s">
        <v>289</v>
      </c>
      <c r="M74" s="533"/>
      <c r="N74" s="533">
        <v>0</v>
      </c>
      <c r="O74" s="534">
        <v>0</v>
      </c>
      <c r="P74" s="534">
        <v>0</v>
      </c>
      <c r="Q74" s="534">
        <v>0</v>
      </c>
      <c r="R74" s="534">
        <v>0</v>
      </c>
      <c r="S74" s="534">
        <v>0</v>
      </c>
      <c r="T74" s="533"/>
      <c r="U74" s="533">
        <v>0</v>
      </c>
      <c r="V74" s="534">
        <v>0</v>
      </c>
      <c r="W74" s="534">
        <v>0</v>
      </c>
      <c r="X74" s="534">
        <v>0</v>
      </c>
      <c r="Y74" s="534">
        <v>0</v>
      </c>
      <c r="Z74" s="534">
        <v>0</v>
      </c>
      <c r="AA74" s="533"/>
      <c r="AB74" s="533">
        <v>0</v>
      </c>
      <c r="AC74" s="534">
        <v>0</v>
      </c>
      <c r="AD74" s="534">
        <v>0</v>
      </c>
      <c r="AE74" s="534">
        <v>0</v>
      </c>
      <c r="AF74" s="534">
        <v>0</v>
      </c>
      <c r="AG74" s="534">
        <v>0</v>
      </c>
      <c r="AH74" s="533"/>
      <c r="AI74" s="533">
        <v>3</v>
      </c>
      <c r="AJ74" s="534">
        <v>3</v>
      </c>
      <c r="AK74" s="534">
        <v>0</v>
      </c>
      <c r="AL74" s="534">
        <v>0</v>
      </c>
      <c r="AM74" s="534">
        <v>0</v>
      </c>
      <c r="AN74" s="534">
        <v>0</v>
      </c>
      <c r="AO74" s="533"/>
      <c r="AP74" s="533">
        <v>0</v>
      </c>
      <c r="AQ74" s="534">
        <v>0</v>
      </c>
      <c r="AR74" s="534">
        <v>0</v>
      </c>
      <c r="AS74" s="534">
        <v>0</v>
      </c>
      <c r="AT74" s="534">
        <v>0</v>
      </c>
      <c r="AU74" s="534">
        <v>0</v>
      </c>
      <c r="AV74" s="558"/>
    </row>
    <row r="75" spans="1:48" ht="15" x14ac:dyDescent="0.2">
      <c r="A75" s="730" t="s">
        <v>413</v>
      </c>
      <c r="B75" s="730" t="s">
        <v>414</v>
      </c>
      <c r="C75" s="715" t="s">
        <v>304</v>
      </c>
      <c r="D75" s="715" t="s">
        <v>303</v>
      </c>
      <c r="E75" s="714" t="s">
        <v>907</v>
      </c>
      <c r="F75" s="714"/>
      <c r="G75" s="714" t="s">
        <v>907</v>
      </c>
      <c r="H75" s="713" t="s">
        <v>907</v>
      </c>
      <c r="I75" s="713" t="s">
        <v>907</v>
      </c>
      <c r="J75" s="713" t="s">
        <v>907</v>
      </c>
      <c r="K75" s="713" t="s">
        <v>907</v>
      </c>
      <c r="L75" s="713" t="s">
        <v>907</v>
      </c>
      <c r="M75" s="714"/>
      <c r="N75" s="714" t="s">
        <v>907</v>
      </c>
      <c r="O75" s="713" t="s">
        <v>907</v>
      </c>
      <c r="P75" s="713" t="s">
        <v>907</v>
      </c>
      <c r="Q75" s="713" t="s">
        <v>907</v>
      </c>
      <c r="R75" s="713" t="s">
        <v>907</v>
      </c>
      <c r="S75" s="713" t="s">
        <v>907</v>
      </c>
      <c r="T75" s="714"/>
      <c r="U75" s="714" t="s">
        <v>907</v>
      </c>
      <c r="V75" s="713" t="s">
        <v>907</v>
      </c>
      <c r="W75" s="713" t="s">
        <v>907</v>
      </c>
      <c r="X75" s="713" t="s">
        <v>907</v>
      </c>
      <c r="Y75" s="713" t="s">
        <v>907</v>
      </c>
      <c r="Z75" s="713" t="s">
        <v>907</v>
      </c>
      <c r="AA75" s="714"/>
      <c r="AB75" s="714" t="s">
        <v>907</v>
      </c>
      <c r="AC75" s="713" t="s">
        <v>907</v>
      </c>
      <c r="AD75" s="713" t="s">
        <v>907</v>
      </c>
      <c r="AE75" s="713" t="s">
        <v>907</v>
      </c>
      <c r="AF75" s="713" t="s">
        <v>907</v>
      </c>
      <c r="AG75" s="713" t="s">
        <v>907</v>
      </c>
      <c r="AH75" s="714"/>
      <c r="AI75" s="714" t="s">
        <v>907</v>
      </c>
      <c r="AJ75" s="713" t="s">
        <v>907</v>
      </c>
      <c r="AK75" s="713" t="s">
        <v>907</v>
      </c>
      <c r="AL75" s="713" t="s">
        <v>907</v>
      </c>
      <c r="AM75" s="713" t="s">
        <v>907</v>
      </c>
      <c r="AN75" s="713" t="s">
        <v>907</v>
      </c>
      <c r="AO75" s="714"/>
      <c r="AP75" s="714" t="s">
        <v>907</v>
      </c>
      <c r="AQ75" s="713" t="s">
        <v>907</v>
      </c>
      <c r="AR75" s="713" t="s">
        <v>907</v>
      </c>
      <c r="AS75" s="713" t="s">
        <v>907</v>
      </c>
      <c r="AT75" s="713" t="s">
        <v>907</v>
      </c>
      <c r="AU75" s="713" t="s">
        <v>907</v>
      </c>
      <c r="AV75" s="558"/>
    </row>
    <row r="76" spans="1:48" ht="15" x14ac:dyDescent="0.2">
      <c r="A76" s="477" t="s">
        <v>415</v>
      </c>
      <c r="B76" s="477" t="s">
        <v>416</v>
      </c>
      <c r="C76" t="s">
        <v>294</v>
      </c>
      <c r="D76" t="s">
        <v>293</v>
      </c>
      <c r="E76" s="533">
        <v>14</v>
      </c>
      <c r="F76" s="533"/>
      <c r="G76" s="533">
        <v>0</v>
      </c>
      <c r="H76" s="534" t="s">
        <v>289</v>
      </c>
      <c r="I76" s="534" t="s">
        <v>289</v>
      </c>
      <c r="J76" s="534" t="s">
        <v>289</v>
      </c>
      <c r="K76" s="534" t="s">
        <v>289</v>
      </c>
      <c r="L76" s="534" t="s">
        <v>289</v>
      </c>
      <c r="M76" s="533"/>
      <c r="N76" s="533">
        <v>0</v>
      </c>
      <c r="O76" s="534">
        <v>0</v>
      </c>
      <c r="P76" s="534">
        <v>0</v>
      </c>
      <c r="Q76" s="534">
        <v>0</v>
      </c>
      <c r="R76" s="534">
        <v>0</v>
      </c>
      <c r="S76" s="534">
        <v>0</v>
      </c>
      <c r="T76" s="533"/>
      <c r="U76" s="533">
        <v>4</v>
      </c>
      <c r="V76" s="534">
        <v>4</v>
      </c>
      <c r="W76" s="534">
        <v>0</v>
      </c>
      <c r="X76" s="534">
        <v>0</v>
      </c>
      <c r="Y76" s="534">
        <v>0</v>
      </c>
      <c r="Z76" s="534">
        <v>0</v>
      </c>
      <c r="AA76" s="533"/>
      <c r="AB76" s="533">
        <v>0</v>
      </c>
      <c r="AC76" s="534">
        <v>0</v>
      </c>
      <c r="AD76" s="534">
        <v>0</v>
      </c>
      <c r="AE76" s="534">
        <v>0</v>
      </c>
      <c r="AF76" s="534">
        <v>0</v>
      </c>
      <c r="AG76" s="534">
        <v>0</v>
      </c>
      <c r="AH76" s="533"/>
      <c r="AI76" s="533">
        <v>10</v>
      </c>
      <c r="AJ76" s="534">
        <v>8</v>
      </c>
      <c r="AK76" s="534">
        <v>1</v>
      </c>
      <c r="AL76" s="534">
        <v>1</v>
      </c>
      <c r="AM76" s="534">
        <v>0</v>
      </c>
      <c r="AN76" s="534">
        <v>0</v>
      </c>
      <c r="AO76" s="533"/>
      <c r="AP76" s="533">
        <v>0</v>
      </c>
      <c r="AQ76" s="534">
        <v>0</v>
      </c>
      <c r="AR76" s="534">
        <v>0</v>
      </c>
      <c r="AS76" s="534">
        <v>0</v>
      </c>
      <c r="AT76" s="534">
        <v>0</v>
      </c>
      <c r="AU76" s="534">
        <v>0</v>
      </c>
      <c r="AV76" s="558"/>
    </row>
    <row r="77" spans="1:48" ht="15" x14ac:dyDescent="0.2">
      <c r="A77" s="477" t="s">
        <v>417</v>
      </c>
      <c r="B77" s="477" t="s">
        <v>418</v>
      </c>
      <c r="C77" t="s">
        <v>288</v>
      </c>
      <c r="D77" t="s">
        <v>287</v>
      </c>
      <c r="E77" s="533">
        <v>14</v>
      </c>
      <c r="F77" s="533"/>
      <c r="G77" s="533">
        <v>0</v>
      </c>
      <c r="H77" s="534" t="s">
        <v>289</v>
      </c>
      <c r="I77" s="534" t="s">
        <v>289</v>
      </c>
      <c r="J77" s="534" t="s">
        <v>289</v>
      </c>
      <c r="K77" s="534" t="s">
        <v>289</v>
      </c>
      <c r="L77" s="534" t="s">
        <v>289</v>
      </c>
      <c r="M77" s="533"/>
      <c r="N77" s="533">
        <v>14</v>
      </c>
      <c r="O77" s="534">
        <v>0</v>
      </c>
      <c r="P77" s="534">
        <v>2</v>
      </c>
      <c r="Q77" s="534">
        <v>6</v>
      </c>
      <c r="R77" s="534">
        <v>4</v>
      </c>
      <c r="S77" s="534">
        <v>2</v>
      </c>
      <c r="T77" s="533"/>
      <c r="U77" s="533">
        <v>0</v>
      </c>
      <c r="V77" s="534">
        <v>0</v>
      </c>
      <c r="W77" s="534">
        <v>0</v>
      </c>
      <c r="X77" s="534">
        <v>0</v>
      </c>
      <c r="Y77" s="534">
        <v>0</v>
      </c>
      <c r="Z77" s="534">
        <v>0</v>
      </c>
      <c r="AA77" s="533"/>
      <c r="AB77" s="533">
        <v>0</v>
      </c>
      <c r="AC77" s="534">
        <v>0</v>
      </c>
      <c r="AD77" s="534">
        <v>0</v>
      </c>
      <c r="AE77" s="534">
        <v>0</v>
      </c>
      <c r="AF77" s="534">
        <v>0</v>
      </c>
      <c r="AG77" s="534">
        <v>0</v>
      </c>
      <c r="AH77" s="533"/>
      <c r="AI77" s="533">
        <v>0</v>
      </c>
      <c r="AJ77" s="534">
        <v>0</v>
      </c>
      <c r="AK77" s="534">
        <v>0</v>
      </c>
      <c r="AL77" s="534">
        <v>0</v>
      </c>
      <c r="AM77" s="534">
        <v>0</v>
      </c>
      <c r="AN77" s="534">
        <v>0</v>
      </c>
      <c r="AO77" s="533"/>
      <c r="AP77" s="533">
        <v>0</v>
      </c>
      <c r="AQ77" s="534">
        <v>0</v>
      </c>
      <c r="AR77" s="534">
        <v>0</v>
      </c>
      <c r="AS77" s="534">
        <v>0</v>
      </c>
      <c r="AT77" s="534">
        <v>0</v>
      </c>
      <c r="AU77" s="534">
        <v>0</v>
      </c>
      <c r="AV77" s="558"/>
    </row>
    <row r="78" spans="1:48" ht="15" x14ac:dyDescent="0.2">
      <c r="A78" s="477" t="s">
        <v>419</v>
      </c>
      <c r="B78" s="477" t="s">
        <v>420</v>
      </c>
      <c r="C78" t="s">
        <v>302</v>
      </c>
      <c r="D78" t="s">
        <v>301</v>
      </c>
      <c r="E78" s="533">
        <v>212</v>
      </c>
      <c r="F78" s="533"/>
      <c r="G78" s="533">
        <v>12</v>
      </c>
      <c r="H78" s="534">
        <v>12</v>
      </c>
      <c r="I78" s="534">
        <v>0</v>
      </c>
      <c r="J78" s="534">
        <v>0</v>
      </c>
      <c r="K78" s="534">
        <v>0</v>
      </c>
      <c r="L78" s="534">
        <v>0</v>
      </c>
      <c r="M78" s="533"/>
      <c r="N78" s="533">
        <v>41</v>
      </c>
      <c r="O78" s="534">
        <v>11</v>
      </c>
      <c r="P78" s="534">
        <v>16</v>
      </c>
      <c r="Q78" s="534">
        <v>8</v>
      </c>
      <c r="R78" s="534">
        <v>6</v>
      </c>
      <c r="S78" s="534">
        <v>0</v>
      </c>
      <c r="T78" s="533"/>
      <c r="U78" s="533">
        <v>0</v>
      </c>
      <c r="V78" s="534">
        <v>0</v>
      </c>
      <c r="W78" s="534">
        <v>0</v>
      </c>
      <c r="X78" s="534">
        <v>0</v>
      </c>
      <c r="Y78" s="534">
        <v>0</v>
      </c>
      <c r="Z78" s="534">
        <v>0</v>
      </c>
      <c r="AA78" s="533"/>
      <c r="AB78" s="533">
        <v>68</v>
      </c>
      <c r="AC78" s="534">
        <v>18</v>
      </c>
      <c r="AD78" s="534">
        <v>13</v>
      </c>
      <c r="AE78" s="534">
        <v>22</v>
      </c>
      <c r="AF78" s="534">
        <v>15</v>
      </c>
      <c r="AG78" s="534">
        <v>0</v>
      </c>
      <c r="AH78" s="533"/>
      <c r="AI78" s="533">
        <v>89</v>
      </c>
      <c r="AJ78" s="534">
        <v>32</v>
      </c>
      <c r="AK78" s="534">
        <v>23</v>
      </c>
      <c r="AL78" s="534">
        <v>17</v>
      </c>
      <c r="AM78" s="534">
        <v>16</v>
      </c>
      <c r="AN78" s="534">
        <v>1</v>
      </c>
      <c r="AO78" s="533"/>
      <c r="AP78" s="533">
        <v>2</v>
      </c>
      <c r="AQ78" s="534">
        <v>0</v>
      </c>
      <c r="AR78" s="534">
        <v>1</v>
      </c>
      <c r="AS78" s="534">
        <v>0</v>
      </c>
      <c r="AT78" s="534">
        <v>1</v>
      </c>
      <c r="AU78" s="534">
        <v>0</v>
      </c>
      <c r="AV78" s="558"/>
    </row>
    <row r="79" spans="1:48" ht="15" x14ac:dyDescent="0.2">
      <c r="A79" s="477" t="s">
        <v>421</v>
      </c>
      <c r="B79" s="477" t="s">
        <v>422</v>
      </c>
      <c r="C79" t="s">
        <v>306</v>
      </c>
      <c r="D79" t="s">
        <v>305</v>
      </c>
      <c r="E79" s="533">
        <v>353</v>
      </c>
      <c r="F79" s="533"/>
      <c r="G79" s="533">
        <v>10</v>
      </c>
      <c r="H79" s="534">
        <v>10</v>
      </c>
      <c r="I79" s="534">
        <v>0</v>
      </c>
      <c r="J79" s="534">
        <v>0</v>
      </c>
      <c r="K79" s="534">
        <v>0</v>
      </c>
      <c r="L79" s="534">
        <v>0</v>
      </c>
      <c r="M79" s="533"/>
      <c r="N79" s="533">
        <v>137</v>
      </c>
      <c r="O79" s="534">
        <v>70</v>
      </c>
      <c r="P79" s="534">
        <v>33</v>
      </c>
      <c r="Q79" s="534">
        <v>24</v>
      </c>
      <c r="R79" s="534">
        <v>10</v>
      </c>
      <c r="S79" s="534">
        <v>0</v>
      </c>
      <c r="T79" s="533"/>
      <c r="U79" s="533">
        <v>10</v>
      </c>
      <c r="V79" s="534">
        <v>1</v>
      </c>
      <c r="W79" s="534">
        <v>5</v>
      </c>
      <c r="X79" s="534">
        <v>4</v>
      </c>
      <c r="Y79" s="534">
        <v>0</v>
      </c>
      <c r="Z79" s="534">
        <v>0</v>
      </c>
      <c r="AA79" s="533"/>
      <c r="AB79" s="533">
        <v>30</v>
      </c>
      <c r="AC79" s="534">
        <v>4</v>
      </c>
      <c r="AD79" s="534">
        <v>7</v>
      </c>
      <c r="AE79" s="534">
        <v>13</v>
      </c>
      <c r="AF79" s="534">
        <v>3</v>
      </c>
      <c r="AG79" s="534">
        <v>3</v>
      </c>
      <c r="AH79" s="533"/>
      <c r="AI79" s="533">
        <v>165</v>
      </c>
      <c r="AJ79" s="534">
        <v>41</v>
      </c>
      <c r="AK79" s="534">
        <v>36</v>
      </c>
      <c r="AL79" s="534">
        <v>58</v>
      </c>
      <c r="AM79" s="534">
        <v>28</v>
      </c>
      <c r="AN79" s="534">
        <v>2</v>
      </c>
      <c r="AO79" s="533"/>
      <c r="AP79" s="533">
        <v>1</v>
      </c>
      <c r="AQ79" s="534">
        <v>0</v>
      </c>
      <c r="AR79" s="534">
        <v>0</v>
      </c>
      <c r="AS79" s="534">
        <v>0</v>
      </c>
      <c r="AT79" s="534">
        <v>1</v>
      </c>
      <c r="AU79" s="534">
        <v>0</v>
      </c>
      <c r="AV79" s="558"/>
    </row>
    <row r="80" spans="1:48" ht="15" x14ac:dyDescent="0.2">
      <c r="A80" s="477" t="s">
        <v>423</v>
      </c>
      <c r="B80" s="477" t="s">
        <v>424</v>
      </c>
      <c r="C80" t="s">
        <v>306</v>
      </c>
      <c r="D80" t="s">
        <v>305</v>
      </c>
      <c r="E80" s="533">
        <v>4</v>
      </c>
      <c r="F80" s="533"/>
      <c r="G80" s="533">
        <v>0</v>
      </c>
      <c r="H80" s="534" t="s">
        <v>289</v>
      </c>
      <c r="I80" s="534" t="s">
        <v>289</v>
      </c>
      <c r="J80" s="534" t="s">
        <v>289</v>
      </c>
      <c r="K80" s="534" t="s">
        <v>289</v>
      </c>
      <c r="L80" s="534" t="s">
        <v>289</v>
      </c>
      <c r="M80" s="533"/>
      <c r="N80" s="533">
        <v>0</v>
      </c>
      <c r="O80" s="534">
        <v>0</v>
      </c>
      <c r="P80" s="534">
        <v>0</v>
      </c>
      <c r="Q80" s="534">
        <v>0</v>
      </c>
      <c r="R80" s="534">
        <v>0</v>
      </c>
      <c r="S80" s="534">
        <v>0</v>
      </c>
      <c r="T80" s="533"/>
      <c r="U80" s="533">
        <v>0</v>
      </c>
      <c r="V80" s="534">
        <v>0</v>
      </c>
      <c r="W80" s="534">
        <v>0</v>
      </c>
      <c r="X80" s="534">
        <v>0</v>
      </c>
      <c r="Y80" s="534">
        <v>0</v>
      </c>
      <c r="Z80" s="534">
        <v>0</v>
      </c>
      <c r="AA80" s="533"/>
      <c r="AB80" s="533">
        <v>0</v>
      </c>
      <c r="AC80" s="534">
        <v>0</v>
      </c>
      <c r="AD80" s="534">
        <v>0</v>
      </c>
      <c r="AE80" s="534">
        <v>0</v>
      </c>
      <c r="AF80" s="534">
        <v>0</v>
      </c>
      <c r="AG80" s="534">
        <v>0</v>
      </c>
      <c r="AH80" s="533"/>
      <c r="AI80" s="533">
        <v>4</v>
      </c>
      <c r="AJ80" s="534">
        <v>2</v>
      </c>
      <c r="AK80" s="534">
        <v>2</v>
      </c>
      <c r="AL80" s="534">
        <v>0</v>
      </c>
      <c r="AM80" s="534">
        <v>0</v>
      </c>
      <c r="AN80" s="534">
        <v>0</v>
      </c>
      <c r="AO80" s="533"/>
      <c r="AP80" s="533">
        <v>0</v>
      </c>
      <c r="AQ80" s="534">
        <v>0</v>
      </c>
      <c r="AR80" s="534">
        <v>0</v>
      </c>
      <c r="AS80" s="534">
        <v>0</v>
      </c>
      <c r="AT80" s="534">
        <v>0</v>
      </c>
      <c r="AU80" s="534">
        <v>0</v>
      </c>
      <c r="AV80" s="558"/>
    </row>
    <row r="81" spans="1:48" ht="15" x14ac:dyDescent="0.2">
      <c r="A81" s="477" t="s">
        <v>425</v>
      </c>
      <c r="B81" s="477" t="s">
        <v>426</v>
      </c>
      <c r="C81" t="s">
        <v>300</v>
      </c>
      <c r="D81" t="s">
        <v>299</v>
      </c>
      <c r="E81" s="533">
        <v>875</v>
      </c>
      <c r="F81" s="533"/>
      <c r="G81" s="533">
        <v>0</v>
      </c>
      <c r="H81" s="534" t="s">
        <v>289</v>
      </c>
      <c r="I81" s="534" t="s">
        <v>289</v>
      </c>
      <c r="J81" s="534" t="s">
        <v>289</v>
      </c>
      <c r="K81" s="534" t="s">
        <v>289</v>
      </c>
      <c r="L81" s="534" t="s">
        <v>289</v>
      </c>
      <c r="M81" s="533"/>
      <c r="N81" s="533">
        <v>294</v>
      </c>
      <c r="O81" s="534">
        <v>125</v>
      </c>
      <c r="P81" s="534">
        <v>70</v>
      </c>
      <c r="Q81" s="534">
        <v>70</v>
      </c>
      <c r="R81" s="534">
        <v>26</v>
      </c>
      <c r="S81" s="534">
        <v>3</v>
      </c>
      <c r="T81" s="533"/>
      <c r="U81" s="533">
        <v>0</v>
      </c>
      <c r="V81" s="534">
        <v>0</v>
      </c>
      <c r="W81" s="534">
        <v>0</v>
      </c>
      <c r="X81" s="534">
        <v>0</v>
      </c>
      <c r="Y81" s="534">
        <v>0</v>
      </c>
      <c r="Z81" s="534">
        <v>0</v>
      </c>
      <c r="AA81" s="533"/>
      <c r="AB81" s="533">
        <v>525</v>
      </c>
      <c r="AC81" s="534">
        <v>152</v>
      </c>
      <c r="AD81" s="534">
        <v>151</v>
      </c>
      <c r="AE81" s="534">
        <v>169</v>
      </c>
      <c r="AF81" s="534">
        <v>51</v>
      </c>
      <c r="AG81" s="534">
        <v>2</v>
      </c>
      <c r="AH81" s="533"/>
      <c r="AI81" s="533">
        <v>56</v>
      </c>
      <c r="AJ81" s="534">
        <v>3</v>
      </c>
      <c r="AK81" s="534">
        <v>4</v>
      </c>
      <c r="AL81" s="534">
        <v>31</v>
      </c>
      <c r="AM81" s="534">
        <v>18</v>
      </c>
      <c r="AN81" s="534">
        <v>0</v>
      </c>
      <c r="AO81" s="533"/>
      <c r="AP81" s="533">
        <v>0</v>
      </c>
      <c r="AQ81" s="534">
        <v>0</v>
      </c>
      <c r="AR81" s="534">
        <v>0</v>
      </c>
      <c r="AS81" s="534">
        <v>0</v>
      </c>
      <c r="AT81" s="534">
        <v>0</v>
      </c>
      <c r="AU81" s="534">
        <v>0</v>
      </c>
      <c r="AV81" s="558"/>
    </row>
    <row r="82" spans="1:48" ht="15" x14ac:dyDescent="0.2">
      <c r="A82" s="477" t="s">
        <v>427</v>
      </c>
      <c r="B82" s="477" t="s">
        <v>428</v>
      </c>
      <c r="C82" t="s">
        <v>304</v>
      </c>
      <c r="D82" t="s">
        <v>303</v>
      </c>
      <c r="E82" s="533">
        <v>408</v>
      </c>
      <c r="F82" s="533"/>
      <c r="G82" s="533">
        <v>2</v>
      </c>
      <c r="H82" s="534" t="s">
        <v>289</v>
      </c>
      <c r="I82" s="534" t="s">
        <v>289</v>
      </c>
      <c r="J82" s="534" t="s">
        <v>289</v>
      </c>
      <c r="K82" s="534" t="s">
        <v>289</v>
      </c>
      <c r="L82" s="534" t="s">
        <v>289</v>
      </c>
      <c r="M82" s="533"/>
      <c r="N82" s="533">
        <v>253</v>
      </c>
      <c r="O82" s="534">
        <v>83</v>
      </c>
      <c r="P82" s="534">
        <v>93</v>
      </c>
      <c r="Q82" s="534">
        <v>63</v>
      </c>
      <c r="R82" s="534">
        <v>14</v>
      </c>
      <c r="S82" s="534">
        <v>0</v>
      </c>
      <c r="T82" s="533"/>
      <c r="U82" s="533">
        <v>9</v>
      </c>
      <c r="V82" s="534">
        <v>6</v>
      </c>
      <c r="W82" s="534">
        <v>2</v>
      </c>
      <c r="X82" s="534">
        <v>1</v>
      </c>
      <c r="Y82" s="534">
        <v>0</v>
      </c>
      <c r="Z82" s="534">
        <v>0</v>
      </c>
      <c r="AA82" s="533"/>
      <c r="AB82" s="533">
        <v>2</v>
      </c>
      <c r="AC82" s="534">
        <v>1</v>
      </c>
      <c r="AD82" s="534">
        <v>0</v>
      </c>
      <c r="AE82" s="534">
        <v>0</v>
      </c>
      <c r="AF82" s="534">
        <v>1</v>
      </c>
      <c r="AG82" s="534">
        <v>0</v>
      </c>
      <c r="AH82" s="533"/>
      <c r="AI82" s="533">
        <v>142</v>
      </c>
      <c r="AJ82" s="534">
        <v>4</v>
      </c>
      <c r="AK82" s="534">
        <v>13</v>
      </c>
      <c r="AL82" s="534">
        <v>53</v>
      </c>
      <c r="AM82" s="534">
        <v>72</v>
      </c>
      <c r="AN82" s="534">
        <v>0</v>
      </c>
      <c r="AO82" s="533"/>
      <c r="AP82" s="533">
        <v>0</v>
      </c>
      <c r="AQ82" s="534">
        <v>0</v>
      </c>
      <c r="AR82" s="534">
        <v>0</v>
      </c>
      <c r="AS82" s="534">
        <v>0</v>
      </c>
      <c r="AT82" s="534">
        <v>0</v>
      </c>
      <c r="AU82" s="534">
        <v>0</v>
      </c>
      <c r="AV82" s="558"/>
    </row>
    <row r="83" spans="1:48" ht="15" x14ac:dyDescent="0.2">
      <c r="A83" s="730" t="s">
        <v>429</v>
      </c>
      <c r="B83" s="730" t="s">
        <v>430</v>
      </c>
      <c r="C83" s="715" t="s">
        <v>288</v>
      </c>
      <c r="D83" s="715" t="s">
        <v>287</v>
      </c>
      <c r="E83" s="714" t="s">
        <v>907</v>
      </c>
      <c r="F83" s="714"/>
      <c r="G83" s="714" t="s">
        <v>907</v>
      </c>
      <c r="H83" s="713" t="s">
        <v>907</v>
      </c>
      <c r="I83" s="713" t="s">
        <v>907</v>
      </c>
      <c r="J83" s="713" t="s">
        <v>907</v>
      </c>
      <c r="K83" s="713" t="s">
        <v>907</v>
      </c>
      <c r="L83" s="713" t="s">
        <v>907</v>
      </c>
      <c r="M83" s="714"/>
      <c r="N83" s="714" t="s">
        <v>907</v>
      </c>
      <c r="O83" s="713" t="s">
        <v>907</v>
      </c>
      <c r="P83" s="713" t="s">
        <v>907</v>
      </c>
      <c r="Q83" s="713" t="s">
        <v>907</v>
      </c>
      <c r="R83" s="713" t="s">
        <v>907</v>
      </c>
      <c r="S83" s="713" t="s">
        <v>907</v>
      </c>
      <c r="T83" s="714"/>
      <c r="U83" s="714" t="s">
        <v>907</v>
      </c>
      <c r="V83" s="713" t="s">
        <v>907</v>
      </c>
      <c r="W83" s="713" t="s">
        <v>907</v>
      </c>
      <c r="X83" s="713" t="s">
        <v>907</v>
      </c>
      <c r="Y83" s="713" t="s">
        <v>907</v>
      </c>
      <c r="Z83" s="713" t="s">
        <v>907</v>
      </c>
      <c r="AA83" s="714"/>
      <c r="AB83" s="714" t="s">
        <v>907</v>
      </c>
      <c r="AC83" s="713" t="s">
        <v>907</v>
      </c>
      <c r="AD83" s="713" t="s">
        <v>907</v>
      </c>
      <c r="AE83" s="713" t="s">
        <v>907</v>
      </c>
      <c r="AF83" s="713" t="s">
        <v>907</v>
      </c>
      <c r="AG83" s="713" t="s">
        <v>907</v>
      </c>
      <c r="AH83" s="714"/>
      <c r="AI83" s="714" t="s">
        <v>907</v>
      </c>
      <c r="AJ83" s="713" t="s">
        <v>907</v>
      </c>
      <c r="AK83" s="713" t="s">
        <v>907</v>
      </c>
      <c r="AL83" s="713" t="s">
        <v>907</v>
      </c>
      <c r="AM83" s="713" t="s">
        <v>907</v>
      </c>
      <c r="AN83" s="713" t="s">
        <v>907</v>
      </c>
      <c r="AO83" s="714"/>
      <c r="AP83" s="714" t="s">
        <v>907</v>
      </c>
      <c r="AQ83" s="713" t="s">
        <v>907</v>
      </c>
      <c r="AR83" s="713" t="s">
        <v>907</v>
      </c>
      <c r="AS83" s="713" t="s">
        <v>907</v>
      </c>
      <c r="AT83" s="713" t="s">
        <v>907</v>
      </c>
      <c r="AU83" s="713" t="s">
        <v>907</v>
      </c>
      <c r="AV83" s="558"/>
    </row>
    <row r="84" spans="1:48" ht="15" x14ac:dyDescent="0.2">
      <c r="A84" s="477" t="s">
        <v>431</v>
      </c>
      <c r="B84" s="477" t="s">
        <v>432</v>
      </c>
      <c r="C84" t="s">
        <v>294</v>
      </c>
      <c r="D84" t="s">
        <v>293</v>
      </c>
      <c r="E84" s="533">
        <v>16</v>
      </c>
      <c r="F84" s="533"/>
      <c r="G84" s="533">
        <v>0</v>
      </c>
      <c r="H84" s="534" t="s">
        <v>289</v>
      </c>
      <c r="I84" s="534" t="s">
        <v>289</v>
      </c>
      <c r="J84" s="534" t="s">
        <v>289</v>
      </c>
      <c r="K84" s="534" t="s">
        <v>289</v>
      </c>
      <c r="L84" s="534" t="s">
        <v>289</v>
      </c>
      <c r="M84" s="533"/>
      <c r="N84" s="533">
        <v>0</v>
      </c>
      <c r="O84" s="534">
        <v>0</v>
      </c>
      <c r="P84" s="534">
        <v>0</v>
      </c>
      <c r="Q84" s="534">
        <v>0</v>
      </c>
      <c r="R84" s="534">
        <v>0</v>
      </c>
      <c r="S84" s="534">
        <v>0</v>
      </c>
      <c r="T84" s="533"/>
      <c r="U84" s="533">
        <v>0</v>
      </c>
      <c r="V84" s="534">
        <v>0</v>
      </c>
      <c r="W84" s="534">
        <v>0</v>
      </c>
      <c r="X84" s="534">
        <v>0</v>
      </c>
      <c r="Y84" s="534">
        <v>0</v>
      </c>
      <c r="Z84" s="534">
        <v>0</v>
      </c>
      <c r="AA84" s="533"/>
      <c r="AB84" s="533">
        <v>0</v>
      </c>
      <c r="AC84" s="534">
        <v>0</v>
      </c>
      <c r="AD84" s="534">
        <v>0</v>
      </c>
      <c r="AE84" s="534">
        <v>0</v>
      </c>
      <c r="AF84" s="534">
        <v>0</v>
      </c>
      <c r="AG84" s="534">
        <v>0</v>
      </c>
      <c r="AH84" s="533"/>
      <c r="AI84" s="533">
        <v>16</v>
      </c>
      <c r="AJ84" s="534">
        <v>15</v>
      </c>
      <c r="AK84" s="534">
        <v>0</v>
      </c>
      <c r="AL84" s="534">
        <v>0</v>
      </c>
      <c r="AM84" s="534">
        <v>1</v>
      </c>
      <c r="AN84" s="534">
        <v>0</v>
      </c>
      <c r="AO84" s="533"/>
      <c r="AP84" s="533">
        <v>0</v>
      </c>
      <c r="AQ84" s="534">
        <v>0</v>
      </c>
      <c r="AR84" s="534">
        <v>0</v>
      </c>
      <c r="AS84" s="534">
        <v>0</v>
      </c>
      <c r="AT84" s="534">
        <v>0</v>
      </c>
      <c r="AU84" s="534">
        <v>0</v>
      </c>
      <c r="AV84" s="558"/>
    </row>
    <row r="85" spans="1:48" ht="15" x14ac:dyDescent="0.2">
      <c r="A85" s="477" t="s">
        <v>433</v>
      </c>
      <c r="B85" s="477" t="s">
        <v>434</v>
      </c>
      <c r="C85" t="s">
        <v>302</v>
      </c>
      <c r="D85" t="s">
        <v>301</v>
      </c>
      <c r="E85" s="533">
        <v>127</v>
      </c>
      <c r="F85" s="533"/>
      <c r="G85" s="533">
        <v>2</v>
      </c>
      <c r="H85" s="534" t="s">
        <v>289</v>
      </c>
      <c r="I85" s="534" t="s">
        <v>289</v>
      </c>
      <c r="J85" s="534" t="s">
        <v>289</v>
      </c>
      <c r="K85" s="534" t="s">
        <v>289</v>
      </c>
      <c r="L85" s="534" t="s">
        <v>289</v>
      </c>
      <c r="M85" s="533"/>
      <c r="N85" s="533">
        <v>1</v>
      </c>
      <c r="O85" s="534">
        <v>0</v>
      </c>
      <c r="P85" s="534">
        <v>0</v>
      </c>
      <c r="Q85" s="534">
        <v>0</v>
      </c>
      <c r="R85" s="534">
        <v>0</v>
      </c>
      <c r="S85" s="534">
        <v>1</v>
      </c>
      <c r="T85" s="533"/>
      <c r="U85" s="533">
        <v>0</v>
      </c>
      <c r="V85" s="534">
        <v>0</v>
      </c>
      <c r="W85" s="534">
        <v>0</v>
      </c>
      <c r="X85" s="534">
        <v>0</v>
      </c>
      <c r="Y85" s="534">
        <v>0</v>
      </c>
      <c r="Z85" s="534">
        <v>0</v>
      </c>
      <c r="AA85" s="533"/>
      <c r="AB85" s="533">
        <v>0</v>
      </c>
      <c r="AC85" s="534">
        <v>0</v>
      </c>
      <c r="AD85" s="534">
        <v>0</v>
      </c>
      <c r="AE85" s="534">
        <v>0</v>
      </c>
      <c r="AF85" s="534">
        <v>0</v>
      </c>
      <c r="AG85" s="534">
        <v>0</v>
      </c>
      <c r="AH85" s="533"/>
      <c r="AI85" s="533">
        <v>124</v>
      </c>
      <c r="AJ85" s="534">
        <v>62</v>
      </c>
      <c r="AK85" s="534">
        <v>16</v>
      </c>
      <c r="AL85" s="534">
        <v>28</v>
      </c>
      <c r="AM85" s="534">
        <v>18</v>
      </c>
      <c r="AN85" s="534">
        <v>0</v>
      </c>
      <c r="AO85" s="533"/>
      <c r="AP85" s="533">
        <v>0</v>
      </c>
      <c r="AQ85" s="534">
        <v>0</v>
      </c>
      <c r="AR85" s="534">
        <v>0</v>
      </c>
      <c r="AS85" s="534">
        <v>0</v>
      </c>
      <c r="AT85" s="534">
        <v>0</v>
      </c>
      <c r="AU85" s="534">
        <v>0</v>
      </c>
      <c r="AV85" s="558"/>
    </row>
    <row r="86" spans="1:48" ht="15" x14ac:dyDescent="0.2">
      <c r="A86" s="477" t="s">
        <v>435</v>
      </c>
      <c r="B86" s="477" t="s">
        <v>436</v>
      </c>
      <c r="C86" t="s">
        <v>292</v>
      </c>
      <c r="D86" t="s">
        <v>291</v>
      </c>
      <c r="E86" s="533">
        <v>23</v>
      </c>
      <c r="F86" s="533"/>
      <c r="G86" s="533">
        <v>0</v>
      </c>
      <c r="H86" s="534" t="s">
        <v>289</v>
      </c>
      <c r="I86" s="534" t="s">
        <v>289</v>
      </c>
      <c r="J86" s="534" t="s">
        <v>289</v>
      </c>
      <c r="K86" s="534" t="s">
        <v>289</v>
      </c>
      <c r="L86" s="534" t="s">
        <v>289</v>
      </c>
      <c r="M86" s="533"/>
      <c r="N86" s="533">
        <v>12</v>
      </c>
      <c r="O86" s="534">
        <v>5</v>
      </c>
      <c r="P86" s="534">
        <v>5</v>
      </c>
      <c r="Q86" s="534">
        <v>1</v>
      </c>
      <c r="R86" s="534">
        <v>1</v>
      </c>
      <c r="S86" s="534">
        <v>0</v>
      </c>
      <c r="T86" s="533"/>
      <c r="U86" s="533">
        <v>0</v>
      </c>
      <c r="V86" s="534">
        <v>0</v>
      </c>
      <c r="W86" s="534">
        <v>0</v>
      </c>
      <c r="X86" s="534">
        <v>0</v>
      </c>
      <c r="Y86" s="534">
        <v>0</v>
      </c>
      <c r="Z86" s="534">
        <v>0</v>
      </c>
      <c r="AA86" s="533"/>
      <c r="AB86" s="533">
        <v>0</v>
      </c>
      <c r="AC86" s="534">
        <v>0</v>
      </c>
      <c r="AD86" s="534">
        <v>0</v>
      </c>
      <c r="AE86" s="534">
        <v>0</v>
      </c>
      <c r="AF86" s="534">
        <v>0</v>
      </c>
      <c r="AG86" s="534">
        <v>0</v>
      </c>
      <c r="AH86" s="533"/>
      <c r="AI86" s="533">
        <v>11</v>
      </c>
      <c r="AJ86" s="534">
        <v>11</v>
      </c>
      <c r="AK86" s="534">
        <v>0</v>
      </c>
      <c r="AL86" s="534">
        <v>0</v>
      </c>
      <c r="AM86" s="534">
        <v>0</v>
      </c>
      <c r="AN86" s="534">
        <v>0</v>
      </c>
      <c r="AO86" s="533"/>
      <c r="AP86" s="533">
        <v>0</v>
      </c>
      <c r="AQ86" s="534">
        <v>0</v>
      </c>
      <c r="AR86" s="534">
        <v>0</v>
      </c>
      <c r="AS86" s="534">
        <v>0</v>
      </c>
      <c r="AT86" s="534">
        <v>0</v>
      </c>
      <c r="AU86" s="534">
        <v>0</v>
      </c>
      <c r="AV86" s="558"/>
    </row>
    <row r="87" spans="1:48" ht="15" x14ac:dyDescent="0.2">
      <c r="A87" s="477" t="s">
        <v>437</v>
      </c>
      <c r="B87" s="477" t="s">
        <v>438</v>
      </c>
      <c r="C87" t="s">
        <v>304</v>
      </c>
      <c r="D87" t="s">
        <v>303</v>
      </c>
      <c r="E87" s="533">
        <v>284</v>
      </c>
      <c r="F87" s="533"/>
      <c r="G87" s="533">
        <v>1</v>
      </c>
      <c r="H87" s="534" t="s">
        <v>289</v>
      </c>
      <c r="I87" s="534" t="s">
        <v>289</v>
      </c>
      <c r="J87" s="534" t="s">
        <v>289</v>
      </c>
      <c r="K87" s="534" t="s">
        <v>289</v>
      </c>
      <c r="L87" s="534" t="s">
        <v>289</v>
      </c>
      <c r="M87" s="533"/>
      <c r="N87" s="533">
        <v>181</v>
      </c>
      <c r="O87" s="534">
        <v>52</v>
      </c>
      <c r="P87" s="534">
        <v>31</v>
      </c>
      <c r="Q87" s="534">
        <v>78</v>
      </c>
      <c r="R87" s="534">
        <v>19</v>
      </c>
      <c r="S87" s="534">
        <v>1</v>
      </c>
      <c r="T87" s="533"/>
      <c r="U87" s="533">
        <v>0</v>
      </c>
      <c r="V87" s="534">
        <v>0</v>
      </c>
      <c r="W87" s="534">
        <v>0</v>
      </c>
      <c r="X87" s="534">
        <v>0</v>
      </c>
      <c r="Y87" s="534">
        <v>0</v>
      </c>
      <c r="Z87" s="534">
        <v>0</v>
      </c>
      <c r="AA87" s="533"/>
      <c r="AB87" s="533">
        <v>85</v>
      </c>
      <c r="AC87" s="534">
        <v>2</v>
      </c>
      <c r="AD87" s="534">
        <v>7</v>
      </c>
      <c r="AE87" s="534">
        <v>27</v>
      </c>
      <c r="AF87" s="534">
        <v>45</v>
      </c>
      <c r="AG87" s="534">
        <v>4</v>
      </c>
      <c r="AH87" s="533"/>
      <c r="AI87" s="533">
        <v>0</v>
      </c>
      <c r="AJ87" s="534">
        <v>0</v>
      </c>
      <c r="AK87" s="534">
        <v>0</v>
      </c>
      <c r="AL87" s="534">
        <v>0</v>
      </c>
      <c r="AM87" s="534">
        <v>0</v>
      </c>
      <c r="AN87" s="534">
        <v>0</v>
      </c>
      <c r="AO87" s="533"/>
      <c r="AP87" s="533">
        <v>17</v>
      </c>
      <c r="AQ87" s="534">
        <v>3</v>
      </c>
      <c r="AR87" s="534">
        <v>2</v>
      </c>
      <c r="AS87" s="534">
        <v>4</v>
      </c>
      <c r="AT87" s="534">
        <v>8</v>
      </c>
      <c r="AU87" s="534">
        <v>0</v>
      </c>
      <c r="AV87" s="558"/>
    </row>
    <row r="88" spans="1:48" ht="15" x14ac:dyDescent="0.2">
      <c r="A88" s="477" t="s">
        <v>439</v>
      </c>
      <c r="B88" s="477" t="s">
        <v>440</v>
      </c>
      <c r="C88" t="s">
        <v>298</v>
      </c>
      <c r="D88" t="s">
        <v>297</v>
      </c>
      <c r="E88" s="533">
        <v>319</v>
      </c>
      <c r="F88" s="533"/>
      <c r="G88" s="533">
        <v>13</v>
      </c>
      <c r="H88" s="534">
        <v>13</v>
      </c>
      <c r="I88" s="534">
        <v>0</v>
      </c>
      <c r="J88" s="534">
        <v>0</v>
      </c>
      <c r="K88" s="534">
        <v>0</v>
      </c>
      <c r="L88" s="534">
        <v>0</v>
      </c>
      <c r="M88" s="533"/>
      <c r="N88" s="533">
        <v>123</v>
      </c>
      <c r="O88" s="534">
        <v>74</v>
      </c>
      <c r="P88" s="534">
        <v>32</v>
      </c>
      <c r="Q88" s="534">
        <v>16</v>
      </c>
      <c r="R88" s="534">
        <v>1</v>
      </c>
      <c r="S88" s="534">
        <v>0</v>
      </c>
      <c r="T88" s="533"/>
      <c r="U88" s="533">
        <v>0</v>
      </c>
      <c r="V88" s="534">
        <v>0</v>
      </c>
      <c r="W88" s="534">
        <v>0</v>
      </c>
      <c r="X88" s="534">
        <v>0</v>
      </c>
      <c r="Y88" s="534">
        <v>0</v>
      </c>
      <c r="Z88" s="534">
        <v>0</v>
      </c>
      <c r="AA88" s="533"/>
      <c r="AB88" s="533">
        <v>0</v>
      </c>
      <c r="AC88" s="534">
        <v>0</v>
      </c>
      <c r="AD88" s="534">
        <v>0</v>
      </c>
      <c r="AE88" s="534">
        <v>0</v>
      </c>
      <c r="AF88" s="534">
        <v>0</v>
      </c>
      <c r="AG88" s="534">
        <v>0</v>
      </c>
      <c r="AH88" s="533"/>
      <c r="AI88" s="533">
        <v>183</v>
      </c>
      <c r="AJ88" s="534">
        <v>32</v>
      </c>
      <c r="AK88" s="534">
        <v>60</v>
      </c>
      <c r="AL88" s="534">
        <v>81</v>
      </c>
      <c r="AM88" s="534">
        <v>10</v>
      </c>
      <c r="AN88" s="534">
        <v>0</v>
      </c>
      <c r="AO88" s="533"/>
      <c r="AP88" s="533">
        <v>0</v>
      </c>
      <c r="AQ88" s="534">
        <v>0</v>
      </c>
      <c r="AR88" s="534">
        <v>0</v>
      </c>
      <c r="AS88" s="534">
        <v>0</v>
      </c>
      <c r="AT88" s="534">
        <v>0</v>
      </c>
      <c r="AU88" s="534">
        <v>0</v>
      </c>
      <c r="AV88" s="558"/>
    </row>
    <row r="89" spans="1:48" ht="15" x14ac:dyDescent="0.2">
      <c r="A89" s="477" t="s">
        <v>441</v>
      </c>
      <c r="B89" s="477" t="s">
        <v>442</v>
      </c>
      <c r="C89" t="s">
        <v>298</v>
      </c>
      <c r="D89" t="s">
        <v>297</v>
      </c>
      <c r="E89" s="533">
        <v>6</v>
      </c>
      <c r="F89" s="533"/>
      <c r="G89" s="533">
        <v>0</v>
      </c>
      <c r="H89" s="534" t="s">
        <v>289</v>
      </c>
      <c r="I89" s="534" t="s">
        <v>289</v>
      </c>
      <c r="J89" s="534" t="s">
        <v>289</v>
      </c>
      <c r="K89" s="534" t="s">
        <v>289</v>
      </c>
      <c r="L89" s="534" t="s">
        <v>289</v>
      </c>
      <c r="M89" s="533"/>
      <c r="N89" s="533">
        <v>0</v>
      </c>
      <c r="O89" s="534">
        <v>0</v>
      </c>
      <c r="P89" s="534">
        <v>0</v>
      </c>
      <c r="Q89" s="534">
        <v>0</v>
      </c>
      <c r="R89" s="534">
        <v>0</v>
      </c>
      <c r="S89" s="534">
        <v>0</v>
      </c>
      <c r="T89" s="533"/>
      <c r="U89" s="533">
        <v>0</v>
      </c>
      <c r="V89" s="534">
        <v>0</v>
      </c>
      <c r="W89" s="534">
        <v>0</v>
      </c>
      <c r="X89" s="534">
        <v>0</v>
      </c>
      <c r="Y89" s="534">
        <v>0</v>
      </c>
      <c r="Z89" s="534">
        <v>0</v>
      </c>
      <c r="AA89" s="533"/>
      <c r="AB89" s="533">
        <v>0</v>
      </c>
      <c r="AC89" s="534">
        <v>0</v>
      </c>
      <c r="AD89" s="534">
        <v>0</v>
      </c>
      <c r="AE89" s="534">
        <v>0</v>
      </c>
      <c r="AF89" s="534">
        <v>0</v>
      </c>
      <c r="AG89" s="534">
        <v>0</v>
      </c>
      <c r="AH89" s="533"/>
      <c r="AI89" s="533">
        <v>6</v>
      </c>
      <c r="AJ89" s="534">
        <v>4</v>
      </c>
      <c r="AK89" s="534">
        <v>1</v>
      </c>
      <c r="AL89" s="534">
        <v>1</v>
      </c>
      <c r="AM89" s="534">
        <v>0</v>
      </c>
      <c r="AN89" s="534">
        <v>0</v>
      </c>
      <c r="AO89" s="533"/>
      <c r="AP89" s="533">
        <v>0</v>
      </c>
      <c r="AQ89" s="534">
        <v>0</v>
      </c>
      <c r="AR89" s="534">
        <v>0</v>
      </c>
      <c r="AS89" s="534">
        <v>0</v>
      </c>
      <c r="AT89" s="534">
        <v>0</v>
      </c>
      <c r="AU89" s="534">
        <v>0</v>
      </c>
      <c r="AV89" s="558"/>
    </row>
    <row r="90" spans="1:48" ht="15" x14ac:dyDescent="0.2">
      <c r="A90" s="477" t="s">
        <v>443</v>
      </c>
      <c r="B90" s="477" t="s">
        <v>444</v>
      </c>
      <c r="C90" t="s">
        <v>296</v>
      </c>
      <c r="D90" t="s">
        <v>295</v>
      </c>
      <c r="E90" s="533">
        <v>100</v>
      </c>
      <c r="F90" s="533"/>
      <c r="G90" s="533">
        <v>11</v>
      </c>
      <c r="H90" s="534">
        <v>11</v>
      </c>
      <c r="I90" s="534">
        <v>0</v>
      </c>
      <c r="J90" s="534">
        <v>0</v>
      </c>
      <c r="K90" s="534">
        <v>0</v>
      </c>
      <c r="L90" s="534">
        <v>0</v>
      </c>
      <c r="M90" s="533"/>
      <c r="N90" s="533">
        <v>0</v>
      </c>
      <c r="O90" s="534">
        <v>0</v>
      </c>
      <c r="P90" s="534">
        <v>0</v>
      </c>
      <c r="Q90" s="534">
        <v>0</v>
      </c>
      <c r="R90" s="534">
        <v>0</v>
      </c>
      <c r="S90" s="534">
        <v>0</v>
      </c>
      <c r="T90" s="533"/>
      <c r="U90" s="533">
        <v>0</v>
      </c>
      <c r="V90" s="534">
        <v>0</v>
      </c>
      <c r="W90" s="534">
        <v>0</v>
      </c>
      <c r="X90" s="534">
        <v>0</v>
      </c>
      <c r="Y90" s="534">
        <v>0</v>
      </c>
      <c r="Z90" s="534">
        <v>0</v>
      </c>
      <c r="AA90" s="533"/>
      <c r="AB90" s="533">
        <v>0</v>
      </c>
      <c r="AC90" s="534">
        <v>0</v>
      </c>
      <c r="AD90" s="534">
        <v>0</v>
      </c>
      <c r="AE90" s="534">
        <v>0</v>
      </c>
      <c r="AF90" s="534">
        <v>0</v>
      </c>
      <c r="AG90" s="534">
        <v>0</v>
      </c>
      <c r="AH90" s="533"/>
      <c r="AI90" s="533">
        <v>89</v>
      </c>
      <c r="AJ90" s="534">
        <v>66</v>
      </c>
      <c r="AK90" s="534">
        <v>15</v>
      </c>
      <c r="AL90" s="534">
        <v>6</v>
      </c>
      <c r="AM90" s="534">
        <v>2</v>
      </c>
      <c r="AN90" s="534">
        <v>0</v>
      </c>
      <c r="AO90" s="533"/>
      <c r="AP90" s="533">
        <v>0</v>
      </c>
      <c r="AQ90" s="534">
        <v>0</v>
      </c>
      <c r="AR90" s="534">
        <v>0</v>
      </c>
      <c r="AS90" s="534">
        <v>0</v>
      </c>
      <c r="AT90" s="534">
        <v>0</v>
      </c>
      <c r="AU90" s="534">
        <v>0</v>
      </c>
      <c r="AV90" s="558"/>
    </row>
    <row r="91" spans="1:48" ht="15" x14ac:dyDescent="0.2">
      <c r="A91" s="477" t="s">
        <v>445</v>
      </c>
      <c r="B91" s="477" t="s">
        <v>446</v>
      </c>
      <c r="C91" t="s">
        <v>306</v>
      </c>
      <c r="D91" t="s">
        <v>305</v>
      </c>
      <c r="E91" s="533">
        <v>81</v>
      </c>
      <c r="F91" s="533"/>
      <c r="G91" s="533">
        <v>1</v>
      </c>
      <c r="H91" s="534" t="s">
        <v>289</v>
      </c>
      <c r="I91" s="534" t="s">
        <v>289</v>
      </c>
      <c r="J91" s="534" t="s">
        <v>289</v>
      </c>
      <c r="K91" s="534" t="s">
        <v>289</v>
      </c>
      <c r="L91" s="534" t="s">
        <v>289</v>
      </c>
      <c r="M91" s="533"/>
      <c r="N91" s="533">
        <v>0</v>
      </c>
      <c r="O91" s="534">
        <v>0</v>
      </c>
      <c r="P91" s="534">
        <v>0</v>
      </c>
      <c r="Q91" s="534">
        <v>0</v>
      </c>
      <c r="R91" s="534">
        <v>0</v>
      </c>
      <c r="S91" s="534">
        <v>0</v>
      </c>
      <c r="T91" s="533"/>
      <c r="U91" s="533">
        <v>0</v>
      </c>
      <c r="V91" s="534">
        <v>0</v>
      </c>
      <c r="W91" s="534">
        <v>0</v>
      </c>
      <c r="X91" s="534">
        <v>0</v>
      </c>
      <c r="Y91" s="534">
        <v>0</v>
      </c>
      <c r="Z91" s="534">
        <v>0</v>
      </c>
      <c r="AA91" s="533"/>
      <c r="AB91" s="533">
        <v>29</v>
      </c>
      <c r="AC91" s="534">
        <v>16</v>
      </c>
      <c r="AD91" s="534">
        <v>8</v>
      </c>
      <c r="AE91" s="534">
        <v>4</v>
      </c>
      <c r="AF91" s="534">
        <v>1</v>
      </c>
      <c r="AG91" s="534">
        <v>0</v>
      </c>
      <c r="AH91" s="533"/>
      <c r="AI91" s="533">
        <v>51</v>
      </c>
      <c r="AJ91" s="534">
        <v>26</v>
      </c>
      <c r="AK91" s="534">
        <v>13</v>
      </c>
      <c r="AL91" s="534">
        <v>11</v>
      </c>
      <c r="AM91" s="534">
        <v>1</v>
      </c>
      <c r="AN91" s="534">
        <v>0</v>
      </c>
      <c r="AO91" s="533"/>
      <c r="AP91" s="533">
        <v>0</v>
      </c>
      <c r="AQ91" s="534">
        <v>0</v>
      </c>
      <c r="AR91" s="534">
        <v>0</v>
      </c>
      <c r="AS91" s="534">
        <v>0</v>
      </c>
      <c r="AT91" s="534">
        <v>0</v>
      </c>
      <c r="AU91" s="534">
        <v>0</v>
      </c>
      <c r="AV91" s="558"/>
    </row>
    <row r="92" spans="1:48" ht="15" x14ac:dyDescent="0.2">
      <c r="A92" s="477" t="s">
        <v>447</v>
      </c>
      <c r="B92" s="477" t="s">
        <v>448</v>
      </c>
      <c r="C92" t="s">
        <v>304</v>
      </c>
      <c r="D92" t="s">
        <v>303</v>
      </c>
      <c r="E92" s="533">
        <v>154</v>
      </c>
      <c r="F92" s="533"/>
      <c r="G92" s="533">
        <v>0</v>
      </c>
      <c r="H92" s="534" t="s">
        <v>289</v>
      </c>
      <c r="I92" s="534" t="s">
        <v>289</v>
      </c>
      <c r="J92" s="534" t="s">
        <v>289</v>
      </c>
      <c r="K92" s="534" t="s">
        <v>289</v>
      </c>
      <c r="L92" s="534" t="s">
        <v>289</v>
      </c>
      <c r="M92" s="533"/>
      <c r="N92" s="533">
        <v>70</v>
      </c>
      <c r="O92" s="534">
        <v>39</v>
      </c>
      <c r="P92" s="534">
        <v>12</v>
      </c>
      <c r="Q92" s="534">
        <v>11</v>
      </c>
      <c r="R92" s="534">
        <v>8</v>
      </c>
      <c r="S92" s="534">
        <v>0</v>
      </c>
      <c r="T92" s="533"/>
      <c r="U92" s="533">
        <v>0</v>
      </c>
      <c r="V92" s="534">
        <v>0</v>
      </c>
      <c r="W92" s="534">
        <v>0</v>
      </c>
      <c r="X92" s="534">
        <v>0</v>
      </c>
      <c r="Y92" s="534">
        <v>0</v>
      </c>
      <c r="Z92" s="534">
        <v>0</v>
      </c>
      <c r="AA92" s="533"/>
      <c r="AB92" s="533">
        <v>0</v>
      </c>
      <c r="AC92" s="534">
        <v>0</v>
      </c>
      <c r="AD92" s="534">
        <v>0</v>
      </c>
      <c r="AE92" s="534">
        <v>0</v>
      </c>
      <c r="AF92" s="534">
        <v>0</v>
      </c>
      <c r="AG92" s="534">
        <v>0</v>
      </c>
      <c r="AH92" s="533"/>
      <c r="AI92" s="533">
        <v>84</v>
      </c>
      <c r="AJ92" s="534">
        <v>12</v>
      </c>
      <c r="AK92" s="534">
        <v>25</v>
      </c>
      <c r="AL92" s="534">
        <v>33</v>
      </c>
      <c r="AM92" s="534">
        <v>14</v>
      </c>
      <c r="AN92" s="534">
        <v>0</v>
      </c>
      <c r="AO92" s="533"/>
      <c r="AP92" s="533">
        <v>0</v>
      </c>
      <c r="AQ92" s="534">
        <v>0</v>
      </c>
      <c r="AR92" s="534">
        <v>0</v>
      </c>
      <c r="AS92" s="534">
        <v>0</v>
      </c>
      <c r="AT92" s="534">
        <v>0</v>
      </c>
      <c r="AU92" s="534">
        <v>0</v>
      </c>
      <c r="AV92" s="558"/>
    </row>
    <row r="93" spans="1:48" ht="15" x14ac:dyDescent="0.2">
      <c r="A93" s="477" t="s">
        <v>449</v>
      </c>
      <c r="B93" s="477" t="s">
        <v>450</v>
      </c>
      <c r="C93" t="s">
        <v>300</v>
      </c>
      <c r="D93" t="s">
        <v>299</v>
      </c>
      <c r="E93" s="533">
        <v>21</v>
      </c>
      <c r="F93" s="533"/>
      <c r="G93" s="533">
        <v>2</v>
      </c>
      <c r="H93" s="534" t="s">
        <v>289</v>
      </c>
      <c r="I93" s="534" t="s">
        <v>289</v>
      </c>
      <c r="J93" s="534" t="s">
        <v>289</v>
      </c>
      <c r="K93" s="534" t="s">
        <v>289</v>
      </c>
      <c r="L93" s="534" t="s">
        <v>289</v>
      </c>
      <c r="M93" s="533"/>
      <c r="N93" s="533">
        <v>0</v>
      </c>
      <c r="O93" s="534">
        <v>0</v>
      </c>
      <c r="P93" s="534">
        <v>0</v>
      </c>
      <c r="Q93" s="534">
        <v>0</v>
      </c>
      <c r="R93" s="534">
        <v>0</v>
      </c>
      <c r="S93" s="534">
        <v>0</v>
      </c>
      <c r="T93" s="533"/>
      <c r="U93" s="533">
        <v>1</v>
      </c>
      <c r="V93" s="534">
        <v>0</v>
      </c>
      <c r="W93" s="534">
        <v>1</v>
      </c>
      <c r="X93" s="534">
        <v>0</v>
      </c>
      <c r="Y93" s="534">
        <v>0</v>
      </c>
      <c r="Z93" s="534">
        <v>0</v>
      </c>
      <c r="AA93" s="533"/>
      <c r="AB93" s="533">
        <v>0</v>
      </c>
      <c r="AC93" s="534">
        <v>0</v>
      </c>
      <c r="AD93" s="534">
        <v>0</v>
      </c>
      <c r="AE93" s="534">
        <v>0</v>
      </c>
      <c r="AF93" s="534">
        <v>0</v>
      </c>
      <c r="AG93" s="534">
        <v>0</v>
      </c>
      <c r="AH93" s="533"/>
      <c r="AI93" s="533">
        <v>18</v>
      </c>
      <c r="AJ93" s="534">
        <v>16</v>
      </c>
      <c r="AK93" s="534">
        <v>1</v>
      </c>
      <c r="AL93" s="534">
        <v>1</v>
      </c>
      <c r="AM93" s="534">
        <v>0</v>
      </c>
      <c r="AN93" s="534">
        <v>0</v>
      </c>
      <c r="AO93" s="533"/>
      <c r="AP93" s="533">
        <v>0</v>
      </c>
      <c r="AQ93" s="534">
        <v>0</v>
      </c>
      <c r="AR93" s="534">
        <v>0</v>
      </c>
      <c r="AS93" s="534">
        <v>0</v>
      </c>
      <c r="AT93" s="534">
        <v>0</v>
      </c>
      <c r="AU93" s="534">
        <v>0</v>
      </c>
      <c r="AV93" s="558"/>
    </row>
    <row r="94" spans="1:48" ht="15" x14ac:dyDescent="0.2">
      <c r="A94" s="477" t="s">
        <v>451</v>
      </c>
      <c r="B94" s="477" t="s">
        <v>452</v>
      </c>
      <c r="C94" t="s">
        <v>292</v>
      </c>
      <c r="D94" t="s">
        <v>291</v>
      </c>
      <c r="E94" s="533">
        <v>67</v>
      </c>
      <c r="F94" s="533"/>
      <c r="G94" s="533">
        <v>12</v>
      </c>
      <c r="H94" s="534">
        <v>11</v>
      </c>
      <c r="I94" s="534">
        <v>0</v>
      </c>
      <c r="J94" s="534">
        <v>1</v>
      </c>
      <c r="K94" s="534">
        <v>0</v>
      </c>
      <c r="L94" s="534">
        <v>0</v>
      </c>
      <c r="M94" s="533"/>
      <c r="N94" s="533">
        <v>22</v>
      </c>
      <c r="O94" s="534">
        <v>17</v>
      </c>
      <c r="P94" s="534">
        <v>3</v>
      </c>
      <c r="Q94" s="534">
        <v>2</v>
      </c>
      <c r="R94" s="534">
        <v>0</v>
      </c>
      <c r="S94" s="534">
        <v>0</v>
      </c>
      <c r="T94" s="533"/>
      <c r="U94" s="533">
        <v>0</v>
      </c>
      <c r="V94" s="534">
        <v>0</v>
      </c>
      <c r="W94" s="534">
        <v>0</v>
      </c>
      <c r="X94" s="534">
        <v>0</v>
      </c>
      <c r="Y94" s="534">
        <v>0</v>
      </c>
      <c r="Z94" s="534">
        <v>0</v>
      </c>
      <c r="AA94" s="533"/>
      <c r="AB94" s="533">
        <v>3</v>
      </c>
      <c r="AC94" s="534">
        <v>2</v>
      </c>
      <c r="AD94" s="534">
        <v>1</v>
      </c>
      <c r="AE94" s="534">
        <v>0</v>
      </c>
      <c r="AF94" s="534">
        <v>0</v>
      </c>
      <c r="AG94" s="534">
        <v>0</v>
      </c>
      <c r="AH94" s="533"/>
      <c r="AI94" s="533">
        <v>30</v>
      </c>
      <c r="AJ94" s="534">
        <v>19</v>
      </c>
      <c r="AK94" s="534">
        <v>9</v>
      </c>
      <c r="AL94" s="534">
        <v>2</v>
      </c>
      <c r="AM94" s="534">
        <v>0</v>
      </c>
      <c r="AN94" s="534">
        <v>0</v>
      </c>
      <c r="AO94" s="533"/>
      <c r="AP94" s="533">
        <v>0</v>
      </c>
      <c r="AQ94" s="534">
        <v>0</v>
      </c>
      <c r="AR94" s="534">
        <v>0</v>
      </c>
      <c r="AS94" s="534">
        <v>0</v>
      </c>
      <c r="AT94" s="534">
        <v>0</v>
      </c>
      <c r="AU94" s="534">
        <v>0</v>
      </c>
      <c r="AV94" s="558"/>
    </row>
    <row r="95" spans="1:48" ht="15" x14ac:dyDescent="0.2">
      <c r="A95" s="730" t="s">
        <v>453</v>
      </c>
      <c r="B95" s="730" t="s">
        <v>454</v>
      </c>
      <c r="C95" s="715" t="s">
        <v>288</v>
      </c>
      <c r="D95" s="715" t="s">
        <v>287</v>
      </c>
      <c r="E95" s="714" t="s">
        <v>907</v>
      </c>
      <c r="F95" s="714"/>
      <c r="G95" s="714" t="s">
        <v>907</v>
      </c>
      <c r="H95" s="713" t="s">
        <v>907</v>
      </c>
      <c r="I95" s="713" t="s">
        <v>907</v>
      </c>
      <c r="J95" s="713" t="s">
        <v>907</v>
      </c>
      <c r="K95" s="713" t="s">
        <v>907</v>
      </c>
      <c r="L95" s="713" t="s">
        <v>907</v>
      </c>
      <c r="M95" s="714"/>
      <c r="N95" s="714" t="s">
        <v>907</v>
      </c>
      <c r="O95" s="713" t="s">
        <v>907</v>
      </c>
      <c r="P95" s="713" t="s">
        <v>907</v>
      </c>
      <c r="Q95" s="713" t="s">
        <v>907</v>
      </c>
      <c r="R95" s="713" t="s">
        <v>907</v>
      </c>
      <c r="S95" s="713" t="s">
        <v>907</v>
      </c>
      <c r="T95" s="714"/>
      <c r="U95" s="714" t="s">
        <v>907</v>
      </c>
      <c r="V95" s="713" t="s">
        <v>907</v>
      </c>
      <c r="W95" s="713" t="s">
        <v>907</v>
      </c>
      <c r="X95" s="713" t="s">
        <v>907</v>
      </c>
      <c r="Y95" s="713" t="s">
        <v>907</v>
      </c>
      <c r="Z95" s="713" t="s">
        <v>907</v>
      </c>
      <c r="AA95" s="714"/>
      <c r="AB95" s="714" t="s">
        <v>907</v>
      </c>
      <c r="AC95" s="713" t="s">
        <v>907</v>
      </c>
      <c r="AD95" s="713" t="s">
        <v>907</v>
      </c>
      <c r="AE95" s="713" t="s">
        <v>907</v>
      </c>
      <c r="AF95" s="713" t="s">
        <v>907</v>
      </c>
      <c r="AG95" s="713" t="s">
        <v>907</v>
      </c>
      <c r="AH95" s="714"/>
      <c r="AI95" s="714" t="s">
        <v>907</v>
      </c>
      <c r="AJ95" s="713" t="s">
        <v>907</v>
      </c>
      <c r="AK95" s="713" t="s">
        <v>907</v>
      </c>
      <c r="AL95" s="713" t="s">
        <v>907</v>
      </c>
      <c r="AM95" s="713" t="s">
        <v>907</v>
      </c>
      <c r="AN95" s="713" t="s">
        <v>907</v>
      </c>
      <c r="AO95" s="714"/>
      <c r="AP95" s="714" t="s">
        <v>907</v>
      </c>
      <c r="AQ95" s="713" t="s">
        <v>907</v>
      </c>
      <c r="AR95" s="713" t="s">
        <v>907</v>
      </c>
      <c r="AS95" s="713" t="s">
        <v>907</v>
      </c>
      <c r="AT95" s="713" t="s">
        <v>907</v>
      </c>
      <c r="AU95" s="713" t="s">
        <v>907</v>
      </c>
      <c r="AV95" s="558"/>
    </row>
    <row r="96" spans="1:48" ht="15" x14ac:dyDescent="0.2">
      <c r="A96" s="477" t="s">
        <v>455</v>
      </c>
      <c r="B96" s="477" t="s">
        <v>456</v>
      </c>
      <c r="C96" t="s">
        <v>302</v>
      </c>
      <c r="D96" t="s">
        <v>301</v>
      </c>
      <c r="E96" s="533">
        <v>2</v>
      </c>
      <c r="F96" s="533"/>
      <c r="G96" s="533">
        <v>0</v>
      </c>
      <c r="H96" s="534" t="s">
        <v>289</v>
      </c>
      <c r="I96" s="534" t="s">
        <v>289</v>
      </c>
      <c r="J96" s="534" t="s">
        <v>289</v>
      </c>
      <c r="K96" s="534" t="s">
        <v>289</v>
      </c>
      <c r="L96" s="534" t="s">
        <v>289</v>
      </c>
      <c r="M96" s="533"/>
      <c r="N96" s="533">
        <v>0</v>
      </c>
      <c r="O96" s="534">
        <v>0</v>
      </c>
      <c r="P96" s="534">
        <v>0</v>
      </c>
      <c r="Q96" s="534">
        <v>0</v>
      </c>
      <c r="R96" s="534">
        <v>0</v>
      </c>
      <c r="S96" s="534">
        <v>0</v>
      </c>
      <c r="T96" s="533"/>
      <c r="U96" s="533">
        <v>2</v>
      </c>
      <c r="V96" s="534">
        <v>2</v>
      </c>
      <c r="W96" s="534">
        <v>0</v>
      </c>
      <c r="X96" s="534">
        <v>0</v>
      </c>
      <c r="Y96" s="534">
        <v>0</v>
      </c>
      <c r="Z96" s="534">
        <v>0</v>
      </c>
      <c r="AA96" s="533"/>
      <c r="AB96" s="533">
        <v>0</v>
      </c>
      <c r="AC96" s="534">
        <v>0</v>
      </c>
      <c r="AD96" s="534">
        <v>0</v>
      </c>
      <c r="AE96" s="534">
        <v>0</v>
      </c>
      <c r="AF96" s="534">
        <v>0</v>
      </c>
      <c r="AG96" s="534">
        <v>0</v>
      </c>
      <c r="AH96" s="533"/>
      <c r="AI96" s="533">
        <v>0</v>
      </c>
      <c r="AJ96" s="534">
        <v>0</v>
      </c>
      <c r="AK96" s="534">
        <v>0</v>
      </c>
      <c r="AL96" s="534">
        <v>0</v>
      </c>
      <c r="AM96" s="534">
        <v>0</v>
      </c>
      <c r="AN96" s="534">
        <v>0</v>
      </c>
      <c r="AO96" s="533"/>
      <c r="AP96" s="533">
        <v>0</v>
      </c>
      <c r="AQ96" s="534">
        <v>0</v>
      </c>
      <c r="AR96" s="534">
        <v>0</v>
      </c>
      <c r="AS96" s="534">
        <v>0</v>
      </c>
      <c r="AT96" s="534">
        <v>0</v>
      </c>
      <c r="AU96" s="534">
        <v>0</v>
      </c>
      <c r="AV96" s="558"/>
    </row>
    <row r="97" spans="1:48" ht="15" x14ac:dyDescent="0.2">
      <c r="A97" s="477" t="s">
        <v>457</v>
      </c>
      <c r="B97" s="477" t="s">
        <v>458</v>
      </c>
      <c r="C97" t="s">
        <v>306</v>
      </c>
      <c r="D97" t="s">
        <v>305</v>
      </c>
      <c r="E97" s="533">
        <v>18</v>
      </c>
      <c r="F97" s="533"/>
      <c r="G97" s="533">
        <v>0</v>
      </c>
      <c r="H97" s="534" t="s">
        <v>289</v>
      </c>
      <c r="I97" s="534" t="s">
        <v>289</v>
      </c>
      <c r="J97" s="534" t="s">
        <v>289</v>
      </c>
      <c r="K97" s="534" t="s">
        <v>289</v>
      </c>
      <c r="L97" s="534" t="s">
        <v>289</v>
      </c>
      <c r="M97" s="533"/>
      <c r="N97" s="533">
        <v>1</v>
      </c>
      <c r="O97" s="534">
        <v>1</v>
      </c>
      <c r="P97" s="534">
        <v>0</v>
      </c>
      <c r="Q97" s="534">
        <v>0</v>
      </c>
      <c r="R97" s="534">
        <v>0</v>
      </c>
      <c r="S97" s="534">
        <v>0</v>
      </c>
      <c r="T97" s="533"/>
      <c r="U97" s="533">
        <v>0</v>
      </c>
      <c r="V97" s="534">
        <v>0</v>
      </c>
      <c r="W97" s="534">
        <v>0</v>
      </c>
      <c r="X97" s="534">
        <v>0</v>
      </c>
      <c r="Y97" s="534">
        <v>0</v>
      </c>
      <c r="Z97" s="534">
        <v>0</v>
      </c>
      <c r="AA97" s="533"/>
      <c r="AB97" s="533">
        <v>0</v>
      </c>
      <c r="AC97" s="534">
        <v>0</v>
      </c>
      <c r="AD97" s="534">
        <v>0</v>
      </c>
      <c r="AE97" s="534">
        <v>0</v>
      </c>
      <c r="AF97" s="534">
        <v>0</v>
      </c>
      <c r="AG97" s="534">
        <v>0</v>
      </c>
      <c r="AH97" s="533"/>
      <c r="AI97" s="533">
        <v>17</v>
      </c>
      <c r="AJ97" s="534">
        <v>16</v>
      </c>
      <c r="AK97" s="534">
        <v>0</v>
      </c>
      <c r="AL97" s="534">
        <v>0</v>
      </c>
      <c r="AM97" s="534">
        <v>0</v>
      </c>
      <c r="AN97" s="534">
        <v>1</v>
      </c>
      <c r="AO97" s="533"/>
      <c r="AP97" s="533">
        <v>0</v>
      </c>
      <c r="AQ97" s="534">
        <v>0</v>
      </c>
      <c r="AR97" s="534">
        <v>0</v>
      </c>
      <c r="AS97" s="534">
        <v>0</v>
      </c>
      <c r="AT97" s="534">
        <v>0</v>
      </c>
      <c r="AU97" s="534">
        <v>0</v>
      </c>
      <c r="AV97" s="558"/>
    </row>
    <row r="98" spans="1:48" ht="15" x14ac:dyDescent="0.2">
      <c r="A98" s="730" t="s">
        <v>459</v>
      </c>
      <c r="B98" s="730" t="s">
        <v>460</v>
      </c>
      <c r="C98" s="715" t="s">
        <v>304</v>
      </c>
      <c r="D98" s="715" t="s">
        <v>303</v>
      </c>
      <c r="E98" s="714" t="s">
        <v>907</v>
      </c>
      <c r="F98" s="714"/>
      <c r="G98" s="714" t="s">
        <v>907</v>
      </c>
      <c r="H98" s="713" t="s">
        <v>907</v>
      </c>
      <c r="I98" s="713" t="s">
        <v>907</v>
      </c>
      <c r="J98" s="713" t="s">
        <v>907</v>
      </c>
      <c r="K98" s="713" t="s">
        <v>907</v>
      </c>
      <c r="L98" s="713" t="s">
        <v>907</v>
      </c>
      <c r="M98" s="714"/>
      <c r="N98" s="714" t="s">
        <v>907</v>
      </c>
      <c r="O98" s="713" t="s">
        <v>907</v>
      </c>
      <c r="P98" s="713" t="s">
        <v>907</v>
      </c>
      <c r="Q98" s="713" t="s">
        <v>907</v>
      </c>
      <c r="R98" s="713" t="s">
        <v>907</v>
      </c>
      <c r="S98" s="713" t="s">
        <v>907</v>
      </c>
      <c r="T98" s="714"/>
      <c r="U98" s="714" t="s">
        <v>907</v>
      </c>
      <c r="V98" s="713" t="s">
        <v>907</v>
      </c>
      <c r="W98" s="713" t="s">
        <v>907</v>
      </c>
      <c r="X98" s="713" t="s">
        <v>907</v>
      </c>
      <c r="Y98" s="713" t="s">
        <v>907</v>
      </c>
      <c r="Z98" s="713" t="s">
        <v>907</v>
      </c>
      <c r="AA98" s="714"/>
      <c r="AB98" s="714" t="s">
        <v>907</v>
      </c>
      <c r="AC98" s="713" t="s">
        <v>907</v>
      </c>
      <c r="AD98" s="713" t="s">
        <v>907</v>
      </c>
      <c r="AE98" s="713" t="s">
        <v>907</v>
      </c>
      <c r="AF98" s="713" t="s">
        <v>907</v>
      </c>
      <c r="AG98" s="713" t="s">
        <v>907</v>
      </c>
      <c r="AH98" s="714"/>
      <c r="AI98" s="714" t="s">
        <v>907</v>
      </c>
      <c r="AJ98" s="713" t="s">
        <v>907</v>
      </c>
      <c r="AK98" s="713" t="s">
        <v>907</v>
      </c>
      <c r="AL98" s="713" t="s">
        <v>907</v>
      </c>
      <c r="AM98" s="713" t="s">
        <v>907</v>
      </c>
      <c r="AN98" s="713" t="s">
        <v>907</v>
      </c>
      <c r="AO98" s="714"/>
      <c r="AP98" s="714" t="s">
        <v>907</v>
      </c>
      <c r="AQ98" s="713" t="s">
        <v>907</v>
      </c>
      <c r="AR98" s="713" t="s">
        <v>907</v>
      </c>
      <c r="AS98" s="713" t="s">
        <v>907</v>
      </c>
      <c r="AT98" s="713" t="s">
        <v>907</v>
      </c>
      <c r="AU98" s="713" t="s">
        <v>907</v>
      </c>
      <c r="AV98" s="558"/>
    </row>
    <row r="99" spans="1:48" ht="15" x14ac:dyDescent="0.2">
      <c r="A99" s="477" t="s">
        <v>461</v>
      </c>
      <c r="B99" s="477" t="s">
        <v>462</v>
      </c>
      <c r="C99" t="s">
        <v>302</v>
      </c>
      <c r="D99" t="s">
        <v>301</v>
      </c>
      <c r="E99" s="533">
        <v>18</v>
      </c>
      <c r="F99" s="533"/>
      <c r="G99" s="533">
        <v>6</v>
      </c>
      <c r="H99" s="534">
        <v>6</v>
      </c>
      <c r="I99" s="534">
        <v>0</v>
      </c>
      <c r="J99" s="534">
        <v>0</v>
      </c>
      <c r="K99" s="534">
        <v>0</v>
      </c>
      <c r="L99" s="534">
        <v>0</v>
      </c>
      <c r="M99" s="533"/>
      <c r="N99" s="533">
        <v>1</v>
      </c>
      <c r="O99" s="534">
        <v>1</v>
      </c>
      <c r="P99" s="534">
        <v>0</v>
      </c>
      <c r="Q99" s="534">
        <v>0</v>
      </c>
      <c r="R99" s="534">
        <v>0</v>
      </c>
      <c r="S99" s="534">
        <v>0</v>
      </c>
      <c r="T99" s="533"/>
      <c r="U99" s="533">
        <v>11</v>
      </c>
      <c r="V99" s="534">
        <v>9</v>
      </c>
      <c r="W99" s="534">
        <v>2</v>
      </c>
      <c r="X99" s="534">
        <v>0</v>
      </c>
      <c r="Y99" s="534">
        <v>0</v>
      </c>
      <c r="Z99" s="534">
        <v>0</v>
      </c>
      <c r="AA99" s="533"/>
      <c r="AB99" s="533">
        <v>0</v>
      </c>
      <c r="AC99" s="534">
        <v>0</v>
      </c>
      <c r="AD99" s="534">
        <v>0</v>
      </c>
      <c r="AE99" s="534">
        <v>0</v>
      </c>
      <c r="AF99" s="534">
        <v>0</v>
      </c>
      <c r="AG99" s="534">
        <v>0</v>
      </c>
      <c r="AH99" s="533"/>
      <c r="AI99" s="533">
        <v>0</v>
      </c>
      <c r="AJ99" s="534">
        <v>0</v>
      </c>
      <c r="AK99" s="534">
        <v>0</v>
      </c>
      <c r="AL99" s="534">
        <v>0</v>
      </c>
      <c r="AM99" s="534">
        <v>0</v>
      </c>
      <c r="AN99" s="534">
        <v>0</v>
      </c>
      <c r="AO99" s="533"/>
      <c r="AP99" s="533">
        <v>0</v>
      </c>
      <c r="AQ99" s="534">
        <v>0</v>
      </c>
      <c r="AR99" s="534">
        <v>0</v>
      </c>
      <c r="AS99" s="534">
        <v>0</v>
      </c>
      <c r="AT99" s="534">
        <v>0</v>
      </c>
      <c r="AU99" s="534">
        <v>0</v>
      </c>
      <c r="AV99" s="558"/>
    </row>
    <row r="100" spans="1:48" ht="15" x14ac:dyDescent="0.2">
      <c r="A100" s="477" t="s">
        <v>463</v>
      </c>
      <c r="B100" s="477" t="s">
        <v>464</v>
      </c>
      <c r="C100" t="s">
        <v>298</v>
      </c>
      <c r="D100" t="s">
        <v>297</v>
      </c>
      <c r="E100" s="533">
        <v>21</v>
      </c>
      <c r="F100" s="533"/>
      <c r="G100" s="533">
        <v>2</v>
      </c>
      <c r="H100" s="534" t="s">
        <v>289</v>
      </c>
      <c r="I100" s="534" t="s">
        <v>289</v>
      </c>
      <c r="J100" s="534" t="s">
        <v>289</v>
      </c>
      <c r="K100" s="534" t="s">
        <v>289</v>
      </c>
      <c r="L100" s="534" t="s">
        <v>289</v>
      </c>
      <c r="M100" s="533"/>
      <c r="N100" s="533">
        <v>0</v>
      </c>
      <c r="O100" s="534">
        <v>0</v>
      </c>
      <c r="P100" s="534">
        <v>0</v>
      </c>
      <c r="Q100" s="534">
        <v>0</v>
      </c>
      <c r="R100" s="534">
        <v>0</v>
      </c>
      <c r="S100" s="534">
        <v>0</v>
      </c>
      <c r="T100" s="533"/>
      <c r="U100" s="533">
        <v>2</v>
      </c>
      <c r="V100" s="534">
        <v>2</v>
      </c>
      <c r="W100" s="534">
        <v>0</v>
      </c>
      <c r="X100" s="534">
        <v>0</v>
      </c>
      <c r="Y100" s="534">
        <v>0</v>
      </c>
      <c r="Z100" s="534">
        <v>0</v>
      </c>
      <c r="AA100" s="533"/>
      <c r="AB100" s="533">
        <v>1</v>
      </c>
      <c r="AC100" s="534">
        <v>1</v>
      </c>
      <c r="AD100" s="534">
        <v>0</v>
      </c>
      <c r="AE100" s="534">
        <v>0</v>
      </c>
      <c r="AF100" s="534">
        <v>0</v>
      </c>
      <c r="AG100" s="534">
        <v>0</v>
      </c>
      <c r="AH100" s="533"/>
      <c r="AI100" s="533">
        <v>16</v>
      </c>
      <c r="AJ100" s="534">
        <v>9</v>
      </c>
      <c r="AK100" s="534">
        <v>2</v>
      </c>
      <c r="AL100" s="534">
        <v>5</v>
      </c>
      <c r="AM100" s="534">
        <v>0</v>
      </c>
      <c r="AN100" s="534">
        <v>0</v>
      </c>
      <c r="AO100" s="533"/>
      <c r="AP100" s="533">
        <v>0</v>
      </c>
      <c r="AQ100" s="534">
        <v>0</v>
      </c>
      <c r="AR100" s="534">
        <v>0</v>
      </c>
      <c r="AS100" s="534">
        <v>0</v>
      </c>
      <c r="AT100" s="534">
        <v>0</v>
      </c>
      <c r="AU100" s="534">
        <v>0</v>
      </c>
      <c r="AV100" s="558"/>
    </row>
    <row r="101" spans="1:48" ht="15" x14ac:dyDescent="0.2">
      <c r="A101" s="477" t="s">
        <v>465</v>
      </c>
      <c r="B101" s="477" t="s">
        <v>466</v>
      </c>
      <c r="C101" t="s">
        <v>296</v>
      </c>
      <c r="D101" t="s">
        <v>295</v>
      </c>
      <c r="E101" s="533">
        <v>106</v>
      </c>
      <c r="F101" s="533"/>
      <c r="G101" s="533">
        <v>5</v>
      </c>
      <c r="H101" s="534">
        <v>5</v>
      </c>
      <c r="I101" s="534">
        <v>0</v>
      </c>
      <c r="J101" s="534">
        <v>0</v>
      </c>
      <c r="K101" s="534">
        <v>0</v>
      </c>
      <c r="L101" s="534">
        <v>0</v>
      </c>
      <c r="M101" s="533"/>
      <c r="N101" s="533">
        <v>0</v>
      </c>
      <c r="O101" s="534">
        <v>0</v>
      </c>
      <c r="P101" s="534">
        <v>0</v>
      </c>
      <c r="Q101" s="534">
        <v>0</v>
      </c>
      <c r="R101" s="534">
        <v>0</v>
      </c>
      <c r="S101" s="534">
        <v>0</v>
      </c>
      <c r="T101" s="533"/>
      <c r="U101" s="533">
        <v>0</v>
      </c>
      <c r="V101" s="534">
        <v>0</v>
      </c>
      <c r="W101" s="534">
        <v>0</v>
      </c>
      <c r="X101" s="534">
        <v>0</v>
      </c>
      <c r="Y101" s="534">
        <v>0</v>
      </c>
      <c r="Z101" s="534">
        <v>0</v>
      </c>
      <c r="AA101" s="533"/>
      <c r="AB101" s="533">
        <v>0</v>
      </c>
      <c r="AC101" s="534">
        <v>0</v>
      </c>
      <c r="AD101" s="534">
        <v>0</v>
      </c>
      <c r="AE101" s="534">
        <v>0</v>
      </c>
      <c r="AF101" s="534">
        <v>0</v>
      </c>
      <c r="AG101" s="534">
        <v>0</v>
      </c>
      <c r="AH101" s="533"/>
      <c r="AI101" s="533">
        <v>61</v>
      </c>
      <c r="AJ101" s="534">
        <v>32</v>
      </c>
      <c r="AK101" s="534">
        <v>12</v>
      </c>
      <c r="AL101" s="534">
        <v>13</v>
      </c>
      <c r="AM101" s="534">
        <v>4</v>
      </c>
      <c r="AN101" s="534">
        <v>0</v>
      </c>
      <c r="AO101" s="533"/>
      <c r="AP101" s="533">
        <v>40</v>
      </c>
      <c r="AQ101" s="534">
        <v>7</v>
      </c>
      <c r="AR101" s="534">
        <v>18</v>
      </c>
      <c r="AS101" s="534">
        <v>12</v>
      </c>
      <c r="AT101" s="534">
        <v>3</v>
      </c>
      <c r="AU101" s="534">
        <v>0</v>
      </c>
      <c r="AV101" s="558"/>
    </row>
    <row r="102" spans="1:48" ht="15" x14ac:dyDescent="0.2">
      <c r="A102" s="477" t="s">
        <v>467</v>
      </c>
      <c r="B102" s="477" t="s">
        <v>468</v>
      </c>
      <c r="C102" t="s">
        <v>300</v>
      </c>
      <c r="D102" t="s">
        <v>299</v>
      </c>
      <c r="E102" s="533">
        <v>4</v>
      </c>
      <c r="F102" s="533"/>
      <c r="G102" s="533">
        <v>0</v>
      </c>
      <c r="H102" s="534" t="s">
        <v>289</v>
      </c>
      <c r="I102" s="534" t="s">
        <v>289</v>
      </c>
      <c r="J102" s="534" t="s">
        <v>289</v>
      </c>
      <c r="K102" s="534" t="s">
        <v>289</v>
      </c>
      <c r="L102" s="534" t="s">
        <v>289</v>
      </c>
      <c r="M102" s="533"/>
      <c r="N102" s="533">
        <v>4</v>
      </c>
      <c r="O102" s="534">
        <v>4</v>
      </c>
      <c r="P102" s="534">
        <v>0</v>
      </c>
      <c r="Q102" s="534">
        <v>0</v>
      </c>
      <c r="R102" s="534">
        <v>0</v>
      </c>
      <c r="S102" s="534">
        <v>0</v>
      </c>
      <c r="T102" s="533"/>
      <c r="U102" s="533">
        <v>0</v>
      </c>
      <c r="V102" s="534">
        <v>0</v>
      </c>
      <c r="W102" s="534">
        <v>0</v>
      </c>
      <c r="X102" s="534">
        <v>0</v>
      </c>
      <c r="Y102" s="534">
        <v>0</v>
      </c>
      <c r="Z102" s="534">
        <v>0</v>
      </c>
      <c r="AA102" s="533"/>
      <c r="AB102" s="533">
        <v>0</v>
      </c>
      <c r="AC102" s="534">
        <v>0</v>
      </c>
      <c r="AD102" s="534">
        <v>0</v>
      </c>
      <c r="AE102" s="534">
        <v>0</v>
      </c>
      <c r="AF102" s="534">
        <v>0</v>
      </c>
      <c r="AG102" s="534">
        <v>0</v>
      </c>
      <c r="AH102" s="533"/>
      <c r="AI102" s="533">
        <v>0</v>
      </c>
      <c r="AJ102" s="534">
        <v>0</v>
      </c>
      <c r="AK102" s="534">
        <v>0</v>
      </c>
      <c r="AL102" s="534">
        <v>0</v>
      </c>
      <c r="AM102" s="534">
        <v>0</v>
      </c>
      <c r="AN102" s="534">
        <v>0</v>
      </c>
      <c r="AO102" s="533"/>
      <c r="AP102" s="533">
        <v>0</v>
      </c>
      <c r="AQ102" s="534">
        <v>0</v>
      </c>
      <c r="AR102" s="534">
        <v>0</v>
      </c>
      <c r="AS102" s="534">
        <v>0</v>
      </c>
      <c r="AT102" s="534">
        <v>0</v>
      </c>
      <c r="AU102" s="534">
        <v>0</v>
      </c>
      <c r="AV102" s="558"/>
    </row>
    <row r="103" spans="1:48" ht="15" x14ac:dyDescent="0.2">
      <c r="A103" s="477" t="s">
        <v>469</v>
      </c>
      <c r="B103" s="477" t="s">
        <v>470</v>
      </c>
      <c r="C103" t="s">
        <v>302</v>
      </c>
      <c r="D103" t="s">
        <v>301</v>
      </c>
      <c r="E103" s="533">
        <v>84</v>
      </c>
      <c r="F103" s="533"/>
      <c r="G103" s="533">
        <v>1</v>
      </c>
      <c r="H103" s="534" t="s">
        <v>289</v>
      </c>
      <c r="I103" s="534" t="s">
        <v>289</v>
      </c>
      <c r="J103" s="534" t="s">
        <v>289</v>
      </c>
      <c r="K103" s="534" t="s">
        <v>289</v>
      </c>
      <c r="L103" s="534" t="s">
        <v>289</v>
      </c>
      <c r="M103" s="533"/>
      <c r="N103" s="533">
        <v>27</v>
      </c>
      <c r="O103" s="534">
        <v>26</v>
      </c>
      <c r="P103" s="534">
        <v>1</v>
      </c>
      <c r="Q103" s="534">
        <v>0</v>
      </c>
      <c r="R103" s="534">
        <v>0</v>
      </c>
      <c r="S103" s="534">
        <v>0</v>
      </c>
      <c r="T103" s="533"/>
      <c r="U103" s="533">
        <v>0</v>
      </c>
      <c r="V103" s="534">
        <v>0</v>
      </c>
      <c r="W103" s="534">
        <v>0</v>
      </c>
      <c r="X103" s="534">
        <v>0</v>
      </c>
      <c r="Y103" s="534">
        <v>0</v>
      </c>
      <c r="Z103" s="534">
        <v>0</v>
      </c>
      <c r="AA103" s="533"/>
      <c r="AB103" s="533">
        <v>7</v>
      </c>
      <c r="AC103" s="534">
        <v>3</v>
      </c>
      <c r="AD103" s="534">
        <v>4</v>
      </c>
      <c r="AE103" s="534">
        <v>0</v>
      </c>
      <c r="AF103" s="534">
        <v>0</v>
      </c>
      <c r="AG103" s="534">
        <v>0</v>
      </c>
      <c r="AH103" s="533"/>
      <c r="AI103" s="533">
        <v>49</v>
      </c>
      <c r="AJ103" s="534">
        <v>24</v>
      </c>
      <c r="AK103" s="534">
        <v>15</v>
      </c>
      <c r="AL103" s="534">
        <v>9</v>
      </c>
      <c r="AM103" s="534">
        <v>1</v>
      </c>
      <c r="AN103" s="534">
        <v>0</v>
      </c>
      <c r="AO103" s="533"/>
      <c r="AP103" s="533">
        <v>0</v>
      </c>
      <c r="AQ103" s="534">
        <v>0</v>
      </c>
      <c r="AR103" s="534">
        <v>0</v>
      </c>
      <c r="AS103" s="534">
        <v>0</v>
      </c>
      <c r="AT103" s="534">
        <v>0</v>
      </c>
      <c r="AU103" s="534">
        <v>0</v>
      </c>
      <c r="AV103" s="558"/>
    </row>
    <row r="104" spans="1:48" ht="15" x14ac:dyDescent="0.2">
      <c r="A104" s="477" t="s">
        <v>471</v>
      </c>
      <c r="B104" s="477" t="s">
        <v>472</v>
      </c>
      <c r="C104" t="s">
        <v>304</v>
      </c>
      <c r="D104" t="s">
        <v>303</v>
      </c>
      <c r="E104" s="533">
        <v>164</v>
      </c>
      <c r="F104" s="533"/>
      <c r="G104" s="533">
        <v>0</v>
      </c>
      <c r="H104" s="534" t="s">
        <v>289</v>
      </c>
      <c r="I104" s="534" t="s">
        <v>289</v>
      </c>
      <c r="J104" s="534" t="s">
        <v>289</v>
      </c>
      <c r="K104" s="534" t="s">
        <v>289</v>
      </c>
      <c r="L104" s="534" t="s">
        <v>289</v>
      </c>
      <c r="M104" s="533"/>
      <c r="N104" s="533">
        <v>122</v>
      </c>
      <c r="O104" s="534">
        <v>44</v>
      </c>
      <c r="P104" s="534">
        <v>21</v>
      </c>
      <c r="Q104" s="534">
        <v>28</v>
      </c>
      <c r="R104" s="534">
        <v>28</v>
      </c>
      <c r="S104" s="534">
        <v>1</v>
      </c>
      <c r="T104" s="533"/>
      <c r="U104" s="533">
        <v>0</v>
      </c>
      <c r="V104" s="534">
        <v>0</v>
      </c>
      <c r="W104" s="534">
        <v>0</v>
      </c>
      <c r="X104" s="534">
        <v>0</v>
      </c>
      <c r="Y104" s="534">
        <v>0</v>
      </c>
      <c r="Z104" s="534">
        <v>0</v>
      </c>
      <c r="AA104" s="533"/>
      <c r="AB104" s="533">
        <v>1</v>
      </c>
      <c r="AC104" s="534">
        <v>0</v>
      </c>
      <c r="AD104" s="534">
        <v>0</v>
      </c>
      <c r="AE104" s="534">
        <v>0</v>
      </c>
      <c r="AF104" s="534">
        <v>1</v>
      </c>
      <c r="AG104" s="534">
        <v>0</v>
      </c>
      <c r="AH104" s="533"/>
      <c r="AI104" s="533">
        <v>41</v>
      </c>
      <c r="AJ104" s="534">
        <v>1</v>
      </c>
      <c r="AK104" s="534">
        <v>3</v>
      </c>
      <c r="AL104" s="534">
        <v>14</v>
      </c>
      <c r="AM104" s="534">
        <v>22</v>
      </c>
      <c r="AN104" s="534">
        <v>1</v>
      </c>
      <c r="AO104" s="533"/>
      <c r="AP104" s="533">
        <v>0</v>
      </c>
      <c r="AQ104" s="534">
        <v>0</v>
      </c>
      <c r="AR104" s="534">
        <v>0</v>
      </c>
      <c r="AS104" s="534">
        <v>0</v>
      </c>
      <c r="AT104" s="534">
        <v>0</v>
      </c>
      <c r="AU104" s="534">
        <v>0</v>
      </c>
      <c r="AV104" s="558"/>
    </row>
    <row r="105" spans="1:48" ht="15" x14ac:dyDescent="0.2">
      <c r="A105" s="477" t="s">
        <v>473</v>
      </c>
      <c r="B105" s="477" t="s">
        <v>474</v>
      </c>
      <c r="C105" t="s">
        <v>304</v>
      </c>
      <c r="D105" t="s">
        <v>303</v>
      </c>
      <c r="E105" s="533">
        <v>21</v>
      </c>
      <c r="F105" s="533"/>
      <c r="G105" s="533">
        <v>0</v>
      </c>
      <c r="H105" s="534" t="s">
        <v>289</v>
      </c>
      <c r="I105" s="534" t="s">
        <v>289</v>
      </c>
      <c r="J105" s="534" t="s">
        <v>289</v>
      </c>
      <c r="K105" s="534" t="s">
        <v>289</v>
      </c>
      <c r="L105" s="534" t="s">
        <v>289</v>
      </c>
      <c r="M105" s="533"/>
      <c r="N105" s="533">
        <v>1</v>
      </c>
      <c r="O105" s="534">
        <v>1</v>
      </c>
      <c r="P105" s="534">
        <v>0</v>
      </c>
      <c r="Q105" s="534">
        <v>0</v>
      </c>
      <c r="R105" s="534">
        <v>0</v>
      </c>
      <c r="S105" s="534">
        <v>0</v>
      </c>
      <c r="T105" s="533"/>
      <c r="U105" s="533">
        <v>1</v>
      </c>
      <c r="V105" s="534">
        <v>0</v>
      </c>
      <c r="W105" s="534">
        <v>1</v>
      </c>
      <c r="X105" s="534">
        <v>0</v>
      </c>
      <c r="Y105" s="534">
        <v>0</v>
      </c>
      <c r="Z105" s="534">
        <v>0</v>
      </c>
      <c r="AA105" s="533"/>
      <c r="AB105" s="533">
        <v>1</v>
      </c>
      <c r="AC105" s="534">
        <v>0</v>
      </c>
      <c r="AD105" s="534">
        <v>0</v>
      </c>
      <c r="AE105" s="534">
        <v>1</v>
      </c>
      <c r="AF105" s="534">
        <v>0</v>
      </c>
      <c r="AG105" s="534">
        <v>0</v>
      </c>
      <c r="AH105" s="533"/>
      <c r="AI105" s="533">
        <v>18</v>
      </c>
      <c r="AJ105" s="534">
        <v>5</v>
      </c>
      <c r="AK105" s="534">
        <v>7</v>
      </c>
      <c r="AL105" s="534">
        <v>5</v>
      </c>
      <c r="AM105" s="534">
        <v>1</v>
      </c>
      <c r="AN105" s="534">
        <v>0</v>
      </c>
      <c r="AO105" s="533"/>
      <c r="AP105" s="533">
        <v>0</v>
      </c>
      <c r="AQ105" s="534">
        <v>0</v>
      </c>
      <c r="AR105" s="534">
        <v>0</v>
      </c>
      <c r="AS105" s="534">
        <v>0</v>
      </c>
      <c r="AT105" s="534">
        <v>0</v>
      </c>
      <c r="AU105" s="534">
        <v>0</v>
      </c>
      <c r="AV105" s="558"/>
    </row>
    <row r="106" spans="1:48" ht="15" x14ac:dyDescent="0.2">
      <c r="A106" s="477" t="s">
        <v>475</v>
      </c>
      <c r="B106" s="477" t="s">
        <v>476</v>
      </c>
      <c r="C106" t="s">
        <v>304</v>
      </c>
      <c r="D106" t="s">
        <v>303</v>
      </c>
      <c r="E106" s="533">
        <v>88</v>
      </c>
      <c r="F106" s="533"/>
      <c r="G106" s="533">
        <v>0</v>
      </c>
      <c r="H106" s="534" t="s">
        <v>289</v>
      </c>
      <c r="I106" s="534" t="s">
        <v>289</v>
      </c>
      <c r="J106" s="534" t="s">
        <v>289</v>
      </c>
      <c r="K106" s="534" t="s">
        <v>289</v>
      </c>
      <c r="L106" s="534" t="s">
        <v>289</v>
      </c>
      <c r="M106" s="533"/>
      <c r="N106" s="533">
        <v>31</v>
      </c>
      <c r="O106" s="534">
        <v>21</v>
      </c>
      <c r="P106" s="534">
        <v>7</v>
      </c>
      <c r="Q106" s="534">
        <v>3</v>
      </c>
      <c r="R106" s="534">
        <v>0</v>
      </c>
      <c r="S106" s="534">
        <v>0</v>
      </c>
      <c r="T106" s="533"/>
      <c r="U106" s="533">
        <v>0</v>
      </c>
      <c r="V106" s="534">
        <v>0</v>
      </c>
      <c r="W106" s="534">
        <v>0</v>
      </c>
      <c r="X106" s="534">
        <v>0</v>
      </c>
      <c r="Y106" s="534">
        <v>0</v>
      </c>
      <c r="Z106" s="534">
        <v>0</v>
      </c>
      <c r="AA106" s="533"/>
      <c r="AB106" s="533">
        <v>0</v>
      </c>
      <c r="AC106" s="534">
        <v>0</v>
      </c>
      <c r="AD106" s="534">
        <v>0</v>
      </c>
      <c r="AE106" s="534">
        <v>0</v>
      </c>
      <c r="AF106" s="534">
        <v>0</v>
      </c>
      <c r="AG106" s="534">
        <v>0</v>
      </c>
      <c r="AH106" s="533"/>
      <c r="AI106" s="533">
        <v>57</v>
      </c>
      <c r="AJ106" s="534">
        <v>10</v>
      </c>
      <c r="AK106" s="534">
        <v>15</v>
      </c>
      <c r="AL106" s="534">
        <v>20</v>
      </c>
      <c r="AM106" s="534">
        <v>11</v>
      </c>
      <c r="AN106" s="534">
        <v>1</v>
      </c>
      <c r="AO106" s="533"/>
      <c r="AP106" s="533">
        <v>0</v>
      </c>
      <c r="AQ106" s="534">
        <v>0</v>
      </c>
      <c r="AR106" s="534">
        <v>0</v>
      </c>
      <c r="AS106" s="534">
        <v>0</v>
      </c>
      <c r="AT106" s="534">
        <v>0</v>
      </c>
      <c r="AU106" s="534">
        <v>0</v>
      </c>
      <c r="AV106" s="558"/>
    </row>
    <row r="107" spans="1:48" ht="15" x14ac:dyDescent="0.2">
      <c r="A107" s="477" t="s">
        <v>477</v>
      </c>
      <c r="B107" s="477" t="s">
        <v>478</v>
      </c>
      <c r="C107" t="s">
        <v>288</v>
      </c>
      <c r="D107" t="s">
        <v>287</v>
      </c>
      <c r="E107" s="533">
        <v>2221</v>
      </c>
      <c r="F107" s="533"/>
      <c r="G107" s="533">
        <v>4</v>
      </c>
      <c r="H107" s="534" t="s">
        <v>289</v>
      </c>
      <c r="I107" s="534" t="s">
        <v>289</v>
      </c>
      <c r="J107" s="534" t="s">
        <v>289</v>
      </c>
      <c r="K107" s="534" t="s">
        <v>289</v>
      </c>
      <c r="L107" s="534" t="s">
        <v>289</v>
      </c>
      <c r="M107" s="533"/>
      <c r="N107" s="533">
        <v>810</v>
      </c>
      <c r="O107" s="534">
        <v>162</v>
      </c>
      <c r="P107" s="534">
        <v>166</v>
      </c>
      <c r="Q107" s="534">
        <v>190</v>
      </c>
      <c r="R107" s="534">
        <v>178</v>
      </c>
      <c r="S107" s="534">
        <v>114</v>
      </c>
      <c r="T107" s="533"/>
      <c r="U107" s="533">
        <v>2</v>
      </c>
      <c r="V107" s="534">
        <v>1</v>
      </c>
      <c r="W107" s="534">
        <v>0</v>
      </c>
      <c r="X107" s="534">
        <v>1</v>
      </c>
      <c r="Y107" s="534">
        <v>0</v>
      </c>
      <c r="Z107" s="534">
        <v>0</v>
      </c>
      <c r="AA107" s="533"/>
      <c r="AB107" s="533">
        <v>1307</v>
      </c>
      <c r="AC107" s="534">
        <v>57</v>
      </c>
      <c r="AD107" s="534">
        <v>41</v>
      </c>
      <c r="AE107" s="534">
        <v>47</v>
      </c>
      <c r="AF107" s="534">
        <v>466</v>
      </c>
      <c r="AG107" s="534">
        <v>696</v>
      </c>
      <c r="AH107" s="533"/>
      <c r="AI107" s="533">
        <v>52</v>
      </c>
      <c r="AJ107" s="534">
        <v>0</v>
      </c>
      <c r="AK107" s="534">
        <v>11</v>
      </c>
      <c r="AL107" s="534">
        <v>22</v>
      </c>
      <c r="AM107" s="534">
        <v>10</v>
      </c>
      <c r="AN107" s="534">
        <v>9</v>
      </c>
      <c r="AO107" s="533"/>
      <c r="AP107" s="533">
        <v>46</v>
      </c>
      <c r="AQ107" s="534">
        <v>0</v>
      </c>
      <c r="AR107" s="534">
        <v>2</v>
      </c>
      <c r="AS107" s="534">
        <v>14</v>
      </c>
      <c r="AT107" s="534">
        <v>25</v>
      </c>
      <c r="AU107" s="534">
        <v>5</v>
      </c>
      <c r="AV107" s="558"/>
    </row>
    <row r="108" spans="1:48" ht="15" x14ac:dyDescent="0.2">
      <c r="A108" s="477" t="s">
        <v>479</v>
      </c>
      <c r="B108" s="477" t="s">
        <v>480</v>
      </c>
      <c r="C108" t="s">
        <v>302</v>
      </c>
      <c r="D108" t="s">
        <v>301</v>
      </c>
      <c r="E108" s="533">
        <v>80</v>
      </c>
      <c r="F108" s="533"/>
      <c r="G108" s="533">
        <v>4</v>
      </c>
      <c r="H108" s="534" t="s">
        <v>289</v>
      </c>
      <c r="I108" s="534" t="s">
        <v>289</v>
      </c>
      <c r="J108" s="534" t="s">
        <v>289</v>
      </c>
      <c r="K108" s="534" t="s">
        <v>289</v>
      </c>
      <c r="L108" s="534" t="s">
        <v>289</v>
      </c>
      <c r="M108" s="533"/>
      <c r="N108" s="533">
        <v>11</v>
      </c>
      <c r="O108" s="534">
        <v>6</v>
      </c>
      <c r="P108" s="534">
        <v>2</v>
      </c>
      <c r="Q108" s="534">
        <v>3</v>
      </c>
      <c r="R108" s="534">
        <v>0</v>
      </c>
      <c r="S108" s="534">
        <v>0</v>
      </c>
      <c r="T108" s="533"/>
      <c r="U108" s="533">
        <v>0</v>
      </c>
      <c r="V108" s="534">
        <v>0</v>
      </c>
      <c r="W108" s="534">
        <v>0</v>
      </c>
      <c r="X108" s="534">
        <v>0</v>
      </c>
      <c r="Y108" s="534">
        <v>0</v>
      </c>
      <c r="Z108" s="534">
        <v>0</v>
      </c>
      <c r="AA108" s="533"/>
      <c r="AB108" s="533">
        <v>6</v>
      </c>
      <c r="AC108" s="534">
        <v>6</v>
      </c>
      <c r="AD108" s="534">
        <v>0</v>
      </c>
      <c r="AE108" s="534">
        <v>0</v>
      </c>
      <c r="AF108" s="534">
        <v>0</v>
      </c>
      <c r="AG108" s="534">
        <v>0</v>
      </c>
      <c r="AH108" s="533"/>
      <c r="AI108" s="533">
        <v>50</v>
      </c>
      <c r="AJ108" s="534">
        <v>21</v>
      </c>
      <c r="AK108" s="534">
        <v>10</v>
      </c>
      <c r="AL108" s="534">
        <v>9</v>
      </c>
      <c r="AM108" s="534">
        <v>10</v>
      </c>
      <c r="AN108" s="534">
        <v>0</v>
      </c>
      <c r="AO108" s="533"/>
      <c r="AP108" s="533">
        <v>9</v>
      </c>
      <c r="AQ108" s="534">
        <v>6</v>
      </c>
      <c r="AR108" s="534">
        <v>2</v>
      </c>
      <c r="AS108" s="534">
        <v>1</v>
      </c>
      <c r="AT108" s="534">
        <v>0</v>
      </c>
      <c r="AU108" s="534">
        <v>0</v>
      </c>
      <c r="AV108" s="558"/>
    </row>
    <row r="109" spans="1:48" ht="15" x14ac:dyDescent="0.2">
      <c r="A109" s="477" t="s">
        <v>481</v>
      </c>
      <c r="B109" s="477" t="s">
        <v>482</v>
      </c>
      <c r="C109" t="s">
        <v>304</v>
      </c>
      <c r="D109" t="s">
        <v>303</v>
      </c>
      <c r="E109" s="533">
        <v>186</v>
      </c>
      <c r="F109" s="533"/>
      <c r="G109" s="533">
        <v>1</v>
      </c>
      <c r="H109" s="534" t="s">
        <v>289</v>
      </c>
      <c r="I109" s="534" t="s">
        <v>289</v>
      </c>
      <c r="J109" s="534" t="s">
        <v>289</v>
      </c>
      <c r="K109" s="534" t="s">
        <v>289</v>
      </c>
      <c r="L109" s="534" t="s">
        <v>289</v>
      </c>
      <c r="M109" s="533"/>
      <c r="N109" s="533">
        <v>82</v>
      </c>
      <c r="O109" s="534">
        <v>25</v>
      </c>
      <c r="P109" s="534">
        <v>15</v>
      </c>
      <c r="Q109" s="534">
        <v>19</v>
      </c>
      <c r="R109" s="534">
        <v>22</v>
      </c>
      <c r="S109" s="534">
        <v>1</v>
      </c>
      <c r="T109" s="533"/>
      <c r="U109" s="533">
        <v>0</v>
      </c>
      <c r="V109" s="534">
        <v>0</v>
      </c>
      <c r="W109" s="534">
        <v>0</v>
      </c>
      <c r="X109" s="534">
        <v>0</v>
      </c>
      <c r="Y109" s="534">
        <v>0</v>
      </c>
      <c r="Z109" s="534">
        <v>0</v>
      </c>
      <c r="AA109" s="533"/>
      <c r="AB109" s="533">
        <v>14</v>
      </c>
      <c r="AC109" s="534">
        <v>1</v>
      </c>
      <c r="AD109" s="534">
        <v>1</v>
      </c>
      <c r="AE109" s="534">
        <v>2</v>
      </c>
      <c r="AF109" s="534">
        <v>4</v>
      </c>
      <c r="AG109" s="534">
        <v>6</v>
      </c>
      <c r="AH109" s="533"/>
      <c r="AI109" s="533">
        <v>88</v>
      </c>
      <c r="AJ109" s="534">
        <v>2</v>
      </c>
      <c r="AK109" s="534">
        <v>2</v>
      </c>
      <c r="AL109" s="534">
        <v>12</v>
      </c>
      <c r="AM109" s="534">
        <v>34</v>
      </c>
      <c r="AN109" s="534">
        <v>38</v>
      </c>
      <c r="AO109" s="533"/>
      <c r="AP109" s="533">
        <v>1</v>
      </c>
      <c r="AQ109" s="534">
        <v>0</v>
      </c>
      <c r="AR109" s="534">
        <v>0</v>
      </c>
      <c r="AS109" s="534">
        <v>0</v>
      </c>
      <c r="AT109" s="534">
        <v>1</v>
      </c>
      <c r="AU109" s="534">
        <v>0</v>
      </c>
      <c r="AV109" s="558"/>
    </row>
    <row r="110" spans="1:48" ht="15" x14ac:dyDescent="0.2">
      <c r="A110" s="477" t="s">
        <v>483</v>
      </c>
      <c r="B110" s="477" t="s">
        <v>484</v>
      </c>
      <c r="C110" t="s">
        <v>298</v>
      </c>
      <c r="D110" t="s">
        <v>297</v>
      </c>
      <c r="E110" s="533">
        <v>16</v>
      </c>
      <c r="F110" s="533"/>
      <c r="G110" s="533">
        <v>2</v>
      </c>
      <c r="H110" s="534" t="s">
        <v>289</v>
      </c>
      <c r="I110" s="534" t="s">
        <v>289</v>
      </c>
      <c r="J110" s="534" t="s">
        <v>289</v>
      </c>
      <c r="K110" s="534" t="s">
        <v>289</v>
      </c>
      <c r="L110" s="534" t="s">
        <v>289</v>
      </c>
      <c r="M110" s="533"/>
      <c r="N110" s="533">
        <v>0</v>
      </c>
      <c r="O110" s="534">
        <v>0</v>
      </c>
      <c r="P110" s="534">
        <v>0</v>
      </c>
      <c r="Q110" s="534">
        <v>0</v>
      </c>
      <c r="R110" s="534">
        <v>0</v>
      </c>
      <c r="S110" s="534">
        <v>0</v>
      </c>
      <c r="T110" s="533"/>
      <c r="U110" s="533">
        <v>1</v>
      </c>
      <c r="V110" s="534">
        <v>0</v>
      </c>
      <c r="W110" s="534">
        <v>0</v>
      </c>
      <c r="X110" s="534">
        <v>1</v>
      </c>
      <c r="Y110" s="534">
        <v>0</v>
      </c>
      <c r="Z110" s="534">
        <v>0</v>
      </c>
      <c r="AA110" s="533"/>
      <c r="AB110" s="533">
        <v>0</v>
      </c>
      <c r="AC110" s="534">
        <v>0</v>
      </c>
      <c r="AD110" s="534">
        <v>0</v>
      </c>
      <c r="AE110" s="534">
        <v>0</v>
      </c>
      <c r="AF110" s="534">
        <v>0</v>
      </c>
      <c r="AG110" s="534">
        <v>0</v>
      </c>
      <c r="AH110" s="533"/>
      <c r="AI110" s="533">
        <v>3</v>
      </c>
      <c r="AJ110" s="534">
        <v>2</v>
      </c>
      <c r="AK110" s="534">
        <v>0</v>
      </c>
      <c r="AL110" s="534">
        <v>1</v>
      </c>
      <c r="AM110" s="534">
        <v>0</v>
      </c>
      <c r="AN110" s="534">
        <v>0</v>
      </c>
      <c r="AO110" s="533"/>
      <c r="AP110" s="533">
        <v>10</v>
      </c>
      <c r="AQ110" s="534">
        <v>8</v>
      </c>
      <c r="AR110" s="534">
        <v>2</v>
      </c>
      <c r="AS110" s="534">
        <v>0</v>
      </c>
      <c r="AT110" s="534">
        <v>0</v>
      </c>
      <c r="AU110" s="534">
        <v>0</v>
      </c>
      <c r="AV110" s="558"/>
    </row>
    <row r="111" spans="1:48" ht="15" x14ac:dyDescent="0.2">
      <c r="A111" s="477" t="s">
        <v>485</v>
      </c>
      <c r="B111" s="477" t="s">
        <v>486</v>
      </c>
      <c r="C111" t="s">
        <v>306</v>
      </c>
      <c r="D111" t="s">
        <v>305</v>
      </c>
      <c r="E111" s="533">
        <v>33</v>
      </c>
      <c r="F111" s="533"/>
      <c r="G111" s="533">
        <v>1</v>
      </c>
      <c r="H111" s="534" t="s">
        <v>289</v>
      </c>
      <c r="I111" s="534" t="s">
        <v>289</v>
      </c>
      <c r="J111" s="534" t="s">
        <v>289</v>
      </c>
      <c r="K111" s="534" t="s">
        <v>289</v>
      </c>
      <c r="L111" s="534" t="s">
        <v>289</v>
      </c>
      <c r="M111" s="533"/>
      <c r="N111" s="533">
        <v>12</v>
      </c>
      <c r="O111" s="534">
        <v>11</v>
      </c>
      <c r="P111" s="534">
        <v>1</v>
      </c>
      <c r="Q111" s="534">
        <v>0</v>
      </c>
      <c r="R111" s="534">
        <v>0</v>
      </c>
      <c r="S111" s="534">
        <v>0</v>
      </c>
      <c r="T111" s="533"/>
      <c r="U111" s="533">
        <v>0</v>
      </c>
      <c r="V111" s="534">
        <v>0</v>
      </c>
      <c r="W111" s="534">
        <v>0</v>
      </c>
      <c r="X111" s="534">
        <v>0</v>
      </c>
      <c r="Y111" s="534">
        <v>0</v>
      </c>
      <c r="Z111" s="534">
        <v>0</v>
      </c>
      <c r="AA111" s="533"/>
      <c r="AB111" s="533">
        <v>0</v>
      </c>
      <c r="AC111" s="534">
        <v>0</v>
      </c>
      <c r="AD111" s="534">
        <v>0</v>
      </c>
      <c r="AE111" s="534">
        <v>0</v>
      </c>
      <c r="AF111" s="534">
        <v>0</v>
      </c>
      <c r="AG111" s="534">
        <v>0</v>
      </c>
      <c r="AH111" s="533"/>
      <c r="AI111" s="533">
        <v>20</v>
      </c>
      <c r="AJ111" s="534">
        <v>11</v>
      </c>
      <c r="AK111" s="534">
        <v>6</v>
      </c>
      <c r="AL111" s="534">
        <v>3</v>
      </c>
      <c r="AM111" s="534">
        <v>0</v>
      </c>
      <c r="AN111" s="534">
        <v>0</v>
      </c>
      <c r="AO111" s="533"/>
      <c r="AP111" s="533">
        <v>0</v>
      </c>
      <c r="AQ111" s="534">
        <v>0</v>
      </c>
      <c r="AR111" s="534">
        <v>0</v>
      </c>
      <c r="AS111" s="534">
        <v>0</v>
      </c>
      <c r="AT111" s="534">
        <v>0</v>
      </c>
      <c r="AU111" s="534">
        <v>0</v>
      </c>
      <c r="AV111" s="558"/>
    </row>
    <row r="112" spans="1:48" ht="15" x14ac:dyDescent="0.2">
      <c r="A112" s="477" t="s">
        <v>487</v>
      </c>
      <c r="B112" s="477" t="s">
        <v>488</v>
      </c>
      <c r="C112" t="s">
        <v>304</v>
      </c>
      <c r="D112" t="s">
        <v>303</v>
      </c>
      <c r="E112" s="533">
        <v>43</v>
      </c>
      <c r="F112" s="533"/>
      <c r="G112" s="533">
        <v>0</v>
      </c>
      <c r="H112" s="534" t="s">
        <v>289</v>
      </c>
      <c r="I112" s="534" t="s">
        <v>289</v>
      </c>
      <c r="J112" s="534" t="s">
        <v>289</v>
      </c>
      <c r="K112" s="534" t="s">
        <v>289</v>
      </c>
      <c r="L112" s="534" t="s">
        <v>289</v>
      </c>
      <c r="M112" s="533"/>
      <c r="N112" s="533">
        <v>0</v>
      </c>
      <c r="O112" s="534">
        <v>0</v>
      </c>
      <c r="P112" s="534">
        <v>0</v>
      </c>
      <c r="Q112" s="534">
        <v>0</v>
      </c>
      <c r="R112" s="534">
        <v>0</v>
      </c>
      <c r="S112" s="534">
        <v>0</v>
      </c>
      <c r="T112" s="533"/>
      <c r="U112" s="533">
        <v>0</v>
      </c>
      <c r="V112" s="534">
        <v>0</v>
      </c>
      <c r="W112" s="534">
        <v>0</v>
      </c>
      <c r="X112" s="534">
        <v>0</v>
      </c>
      <c r="Y112" s="534">
        <v>0</v>
      </c>
      <c r="Z112" s="534">
        <v>0</v>
      </c>
      <c r="AA112" s="533"/>
      <c r="AB112" s="533">
        <v>14</v>
      </c>
      <c r="AC112" s="534">
        <v>3</v>
      </c>
      <c r="AD112" s="534">
        <v>2</v>
      </c>
      <c r="AE112" s="534">
        <v>8</v>
      </c>
      <c r="AF112" s="534">
        <v>1</v>
      </c>
      <c r="AG112" s="534">
        <v>0</v>
      </c>
      <c r="AH112" s="533"/>
      <c r="AI112" s="533">
        <v>28</v>
      </c>
      <c r="AJ112" s="534">
        <v>5</v>
      </c>
      <c r="AK112" s="534">
        <v>6</v>
      </c>
      <c r="AL112" s="534">
        <v>7</v>
      </c>
      <c r="AM112" s="534">
        <v>8</v>
      </c>
      <c r="AN112" s="534">
        <v>2</v>
      </c>
      <c r="AO112" s="533"/>
      <c r="AP112" s="533">
        <v>1</v>
      </c>
      <c r="AQ112" s="534">
        <v>0</v>
      </c>
      <c r="AR112" s="534">
        <v>1</v>
      </c>
      <c r="AS112" s="534">
        <v>0</v>
      </c>
      <c r="AT112" s="534">
        <v>0</v>
      </c>
      <c r="AU112" s="534">
        <v>0</v>
      </c>
      <c r="AV112" s="558"/>
    </row>
    <row r="113" spans="1:48" ht="15" x14ac:dyDescent="0.2">
      <c r="A113" s="477" t="s">
        <v>489</v>
      </c>
      <c r="B113" s="477" t="s">
        <v>490</v>
      </c>
      <c r="C113" t="s">
        <v>302</v>
      </c>
      <c r="D113" t="s">
        <v>301</v>
      </c>
      <c r="E113" s="533">
        <v>36</v>
      </c>
      <c r="F113" s="533"/>
      <c r="G113" s="533">
        <v>2</v>
      </c>
      <c r="H113" s="534" t="s">
        <v>289</v>
      </c>
      <c r="I113" s="534" t="s">
        <v>289</v>
      </c>
      <c r="J113" s="534" t="s">
        <v>289</v>
      </c>
      <c r="K113" s="534" t="s">
        <v>289</v>
      </c>
      <c r="L113" s="534" t="s">
        <v>289</v>
      </c>
      <c r="M113" s="533"/>
      <c r="N113" s="533">
        <v>1</v>
      </c>
      <c r="O113" s="534">
        <v>1</v>
      </c>
      <c r="P113" s="534">
        <v>0</v>
      </c>
      <c r="Q113" s="534">
        <v>0</v>
      </c>
      <c r="R113" s="534">
        <v>0</v>
      </c>
      <c r="S113" s="534">
        <v>0</v>
      </c>
      <c r="T113" s="533"/>
      <c r="U113" s="533">
        <v>1</v>
      </c>
      <c r="V113" s="534">
        <v>1</v>
      </c>
      <c r="W113" s="534">
        <v>0</v>
      </c>
      <c r="X113" s="534">
        <v>0</v>
      </c>
      <c r="Y113" s="534">
        <v>0</v>
      </c>
      <c r="Z113" s="534">
        <v>0</v>
      </c>
      <c r="AA113" s="533"/>
      <c r="AB113" s="533">
        <v>2</v>
      </c>
      <c r="AC113" s="534">
        <v>2</v>
      </c>
      <c r="AD113" s="534">
        <v>0</v>
      </c>
      <c r="AE113" s="534">
        <v>0</v>
      </c>
      <c r="AF113" s="534">
        <v>0</v>
      </c>
      <c r="AG113" s="534">
        <v>0</v>
      </c>
      <c r="AH113" s="533"/>
      <c r="AI113" s="533">
        <v>29</v>
      </c>
      <c r="AJ113" s="534">
        <v>19</v>
      </c>
      <c r="AK113" s="534">
        <v>5</v>
      </c>
      <c r="AL113" s="534">
        <v>4</v>
      </c>
      <c r="AM113" s="534">
        <v>1</v>
      </c>
      <c r="AN113" s="534">
        <v>0</v>
      </c>
      <c r="AO113" s="533"/>
      <c r="AP113" s="533">
        <v>1</v>
      </c>
      <c r="AQ113" s="534">
        <v>0</v>
      </c>
      <c r="AR113" s="534">
        <v>1</v>
      </c>
      <c r="AS113" s="534">
        <v>0</v>
      </c>
      <c r="AT113" s="534">
        <v>0</v>
      </c>
      <c r="AU113" s="534">
        <v>0</v>
      </c>
      <c r="AV113" s="558"/>
    </row>
    <row r="114" spans="1:48" ht="15" x14ac:dyDescent="0.2">
      <c r="A114" s="477" t="s">
        <v>491</v>
      </c>
      <c r="B114" s="477" t="s">
        <v>492</v>
      </c>
      <c r="C114" t="s">
        <v>304</v>
      </c>
      <c r="D114" t="s">
        <v>303</v>
      </c>
      <c r="E114" s="533">
        <v>52</v>
      </c>
      <c r="F114" s="533"/>
      <c r="G114" s="533">
        <v>1</v>
      </c>
      <c r="H114" s="534" t="s">
        <v>289</v>
      </c>
      <c r="I114" s="534" t="s">
        <v>289</v>
      </c>
      <c r="J114" s="534" t="s">
        <v>289</v>
      </c>
      <c r="K114" s="534" t="s">
        <v>289</v>
      </c>
      <c r="L114" s="534" t="s">
        <v>289</v>
      </c>
      <c r="M114" s="533"/>
      <c r="N114" s="533">
        <v>43</v>
      </c>
      <c r="O114" s="534">
        <v>32</v>
      </c>
      <c r="P114" s="534">
        <v>8</v>
      </c>
      <c r="Q114" s="534">
        <v>3</v>
      </c>
      <c r="R114" s="534">
        <v>0</v>
      </c>
      <c r="S114" s="534">
        <v>0</v>
      </c>
      <c r="T114" s="533"/>
      <c r="U114" s="533">
        <v>0</v>
      </c>
      <c r="V114" s="534">
        <v>0</v>
      </c>
      <c r="W114" s="534">
        <v>0</v>
      </c>
      <c r="X114" s="534">
        <v>0</v>
      </c>
      <c r="Y114" s="534">
        <v>0</v>
      </c>
      <c r="Z114" s="534">
        <v>0</v>
      </c>
      <c r="AA114" s="533"/>
      <c r="AB114" s="533">
        <v>0</v>
      </c>
      <c r="AC114" s="534">
        <v>0</v>
      </c>
      <c r="AD114" s="534">
        <v>0</v>
      </c>
      <c r="AE114" s="534">
        <v>0</v>
      </c>
      <c r="AF114" s="534">
        <v>0</v>
      </c>
      <c r="AG114" s="534">
        <v>0</v>
      </c>
      <c r="AH114" s="533"/>
      <c r="AI114" s="533">
        <v>2</v>
      </c>
      <c r="AJ114" s="534">
        <v>2</v>
      </c>
      <c r="AK114" s="534">
        <v>0</v>
      </c>
      <c r="AL114" s="534">
        <v>0</v>
      </c>
      <c r="AM114" s="534">
        <v>0</v>
      </c>
      <c r="AN114" s="534">
        <v>0</v>
      </c>
      <c r="AO114" s="533"/>
      <c r="AP114" s="533">
        <v>6</v>
      </c>
      <c r="AQ114" s="534">
        <v>5</v>
      </c>
      <c r="AR114" s="534">
        <v>0</v>
      </c>
      <c r="AS114" s="534">
        <v>1</v>
      </c>
      <c r="AT114" s="534">
        <v>0</v>
      </c>
      <c r="AU114" s="534">
        <v>0</v>
      </c>
      <c r="AV114" s="558"/>
    </row>
    <row r="115" spans="1:48" ht="15" x14ac:dyDescent="0.2">
      <c r="A115" s="477" t="s">
        <v>493</v>
      </c>
      <c r="B115" s="477" t="s">
        <v>494</v>
      </c>
      <c r="C115" t="s">
        <v>306</v>
      </c>
      <c r="D115" t="s">
        <v>305</v>
      </c>
      <c r="E115" s="533">
        <v>8</v>
      </c>
      <c r="F115" s="533"/>
      <c r="G115" s="533">
        <v>0</v>
      </c>
      <c r="H115" s="534" t="s">
        <v>289</v>
      </c>
      <c r="I115" s="534" t="s">
        <v>289</v>
      </c>
      <c r="J115" s="534" t="s">
        <v>289</v>
      </c>
      <c r="K115" s="534" t="s">
        <v>289</v>
      </c>
      <c r="L115" s="534" t="s">
        <v>289</v>
      </c>
      <c r="M115" s="533"/>
      <c r="N115" s="533">
        <v>4</v>
      </c>
      <c r="O115" s="534">
        <v>3</v>
      </c>
      <c r="P115" s="534">
        <v>1</v>
      </c>
      <c r="Q115" s="534">
        <v>0</v>
      </c>
      <c r="R115" s="534">
        <v>0</v>
      </c>
      <c r="S115" s="534">
        <v>0</v>
      </c>
      <c r="T115" s="533"/>
      <c r="U115" s="533">
        <v>0</v>
      </c>
      <c r="V115" s="534">
        <v>0</v>
      </c>
      <c r="W115" s="534">
        <v>0</v>
      </c>
      <c r="X115" s="534">
        <v>0</v>
      </c>
      <c r="Y115" s="534">
        <v>0</v>
      </c>
      <c r="Z115" s="534">
        <v>0</v>
      </c>
      <c r="AA115" s="533"/>
      <c r="AB115" s="533">
        <v>0</v>
      </c>
      <c r="AC115" s="534">
        <v>0</v>
      </c>
      <c r="AD115" s="534">
        <v>0</v>
      </c>
      <c r="AE115" s="534">
        <v>0</v>
      </c>
      <c r="AF115" s="534">
        <v>0</v>
      </c>
      <c r="AG115" s="534">
        <v>0</v>
      </c>
      <c r="AH115" s="533"/>
      <c r="AI115" s="533">
        <v>4</v>
      </c>
      <c r="AJ115" s="534">
        <v>0</v>
      </c>
      <c r="AK115" s="534">
        <v>2</v>
      </c>
      <c r="AL115" s="534">
        <v>1</v>
      </c>
      <c r="AM115" s="534">
        <v>1</v>
      </c>
      <c r="AN115" s="534">
        <v>0</v>
      </c>
      <c r="AO115" s="533"/>
      <c r="AP115" s="533">
        <v>0</v>
      </c>
      <c r="AQ115" s="534">
        <v>0</v>
      </c>
      <c r="AR115" s="534">
        <v>0</v>
      </c>
      <c r="AS115" s="534">
        <v>0</v>
      </c>
      <c r="AT115" s="534">
        <v>0</v>
      </c>
      <c r="AU115" s="534">
        <v>0</v>
      </c>
      <c r="AV115" s="558"/>
    </row>
    <row r="116" spans="1:48" ht="15" x14ac:dyDescent="0.2">
      <c r="A116" s="477" t="s">
        <v>495</v>
      </c>
      <c r="B116" s="477" t="s">
        <v>496</v>
      </c>
      <c r="C116" t="s">
        <v>294</v>
      </c>
      <c r="D116" t="s">
        <v>293</v>
      </c>
      <c r="E116" s="533">
        <v>15</v>
      </c>
      <c r="F116" s="533"/>
      <c r="G116" s="533">
        <v>1</v>
      </c>
      <c r="H116" s="534" t="s">
        <v>289</v>
      </c>
      <c r="I116" s="534" t="s">
        <v>289</v>
      </c>
      <c r="J116" s="534" t="s">
        <v>289</v>
      </c>
      <c r="K116" s="534" t="s">
        <v>289</v>
      </c>
      <c r="L116" s="534" t="s">
        <v>289</v>
      </c>
      <c r="M116" s="533"/>
      <c r="N116" s="533">
        <v>3</v>
      </c>
      <c r="O116" s="534">
        <v>3</v>
      </c>
      <c r="P116" s="534">
        <v>0</v>
      </c>
      <c r="Q116" s="534">
        <v>0</v>
      </c>
      <c r="R116" s="534">
        <v>0</v>
      </c>
      <c r="S116" s="534">
        <v>0</v>
      </c>
      <c r="T116" s="533"/>
      <c r="U116" s="533">
        <v>0</v>
      </c>
      <c r="V116" s="534">
        <v>0</v>
      </c>
      <c r="W116" s="534">
        <v>0</v>
      </c>
      <c r="X116" s="534">
        <v>0</v>
      </c>
      <c r="Y116" s="534">
        <v>0</v>
      </c>
      <c r="Z116" s="534">
        <v>0</v>
      </c>
      <c r="AA116" s="533"/>
      <c r="AB116" s="533">
        <v>1</v>
      </c>
      <c r="AC116" s="534">
        <v>0</v>
      </c>
      <c r="AD116" s="534">
        <v>1</v>
      </c>
      <c r="AE116" s="534">
        <v>0</v>
      </c>
      <c r="AF116" s="534">
        <v>0</v>
      </c>
      <c r="AG116" s="534">
        <v>0</v>
      </c>
      <c r="AH116" s="533"/>
      <c r="AI116" s="533">
        <v>6</v>
      </c>
      <c r="AJ116" s="534">
        <v>5</v>
      </c>
      <c r="AK116" s="534">
        <v>1</v>
      </c>
      <c r="AL116" s="534">
        <v>0</v>
      </c>
      <c r="AM116" s="534">
        <v>0</v>
      </c>
      <c r="AN116" s="534">
        <v>0</v>
      </c>
      <c r="AO116" s="533"/>
      <c r="AP116" s="533">
        <v>4</v>
      </c>
      <c r="AQ116" s="534">
        <v>4</v>
      </c>
      <c r="AR116" s="534">
        <v>0</v>
      </c>
      <c r="AS116" s="534">
        <v>0</v>
      </c>
      <c r="AT116" s="534">
        <v>0</v>
      </c>
      <c r="AU116" s="534">
        <v>0</v>
      </c>
      <c r="AV116" s="558"/>
    </row>
    <row r="117" spans="1:48" ht="15" x14ac:dyDescent="0.2">
      <c r="A117" s="477" t="s">
        <v>497</v>
      </c>
      <c r="B117" s="477" t="s">
        <v>498</v>
      </c>
      <c r="C117" t="s">
        <v>292</v>
      </c>
      <c r="D117" t="s">
        <v>291</v>
      </c>
      <c r="E117" s="533">
        <v>35</v>
      </c>
      <c r="F117" s="533"/>
      <c r="G117" s="533">
        <v>0</v>
      </c>
      <c r="H117" s="534" t="s">
        <v>289</v>
      </c>
      <c r="I117" s="534" t="s">
        <v>289</v>
      </c>
      <c r="J117" s="534" t="s">
        <v>289</v>
      </c>
      <c r="K117" s="534" t="s">
        <v>289</v>
      </c>
      <c r="L117" s="534" t="s">
        <v>289</v>
      </c>
      <c r="M117" s="533"/>
      <c r="N117" s="533">
        <v>3</v>
      </c>
      <c r="O117" s="534">
        <v>3</v>
      </c>
      <c r="P117" s="534">
        <v>0</v>
      </c>
      <c r="Q117" s="534">
        <v>0</v>
      </c>
      <c r="R117" s="534">
        <v>0</v>
      </c>
      <c r="S117" s="534">
        <v>0</v>
      </c>
      <c r="T117" s="533"/>
      <c r="U117" s="533">
        <v>0</v>
      </c>
      <c r="V117" s="534">
        <v>0</v>
      </c>
      <c r="W117" s="534">
        <v>0</v>
      </c>
      <c r="X117" s="534">
        <v>0</v>
      </c>
      <c r="Y117" s="534">
        <v>0</v>
      </c>
      <c r="Z117" s="534">
        <v>0</v>
      </c>
      <c r="AA117" s="533"/>
      <c r="AB117" s="533">
        <v>0</v>
      </c>
      <c r="AC117" s="534">
        <v>0</v>
      </c>
      <c r="AD117" s="534">
        <v>0</v>
      </c>
      <c r="AE117" s="534">
        <v>0</v>
      </c>
      <c r="AF117" s="534">
        <v>0</v>
      </c>
      <c r="AG117" s="534">
        <v>0</v>
      </c>
      <c r="AH117" s="533"/>
      <c r="AI117" s="533">
        <v>31</v>
      </c>
      <c r="AJ117" s="534">
        <v>28</v>
      </c>
      <c r="AK117" s="534">
        <v>3</v>
      </c>
      <c r="AL117" s="534">
        <v>0</v>
      </c>
      <c r="AM117" s="534">
        <v>0</v>
      </c>
      <c r="AN117" s="534">
        <v>0</v>
      </c>
      <c r="AO117" s="533"/>
      <c r="AP117" s="533">
        <v>1</v>
      </c>
      <c r="AQ117" s="534">
        <v>1</v>
      </c>
      <c r="AR117" s="534">
        <v>0</v>
      </c>
      <c r="AS117" s="534">
        <v>0</v>
      </c>
      <c r="AT117" s="534">
        <v>0</v>
      </c>
      <c r="AU117" s="534">
        <v>0</v>
      </c>
      <c r="AV117" s="558"/>
    </row>
    <row r="118" spans="1:48" ht="15" x14ac:dyDescent="0.2">
      <c r="A118" s="477" t="s">
        <v>499</v>
      </c>
      <c r="B118" s="477" t="s">
        <v>500</v>
      </c>
      <c r="C118" t="s">
        <v>298</v>
      </c>
      <c r="D118" t="s">
        <v>297</v>
      </c>
      <c r="E118" s="533">
        <v>24</v>
      </c>
      <c r="F118" s="533"/>
      <c r="G118" s="533">
        <v>1</v>
      </c>
      <c r="H118" s="534" t="s">
        <v>289</v>
      </c>
      <c r="I118" s="534" t="s">
        <v>289</v>
      </c>
      <c r="J118" s="534" t="s">
        <v>289</v>
      </c>
      <c r="K118" s="534" t="s">
        <v>289</v>
      </c>
      <c r="L118" s="534" t="s">
        <v>289</v>
      </c>
      <c r="M118" s="533"/>
      <c r="N118" s="533">
        <v>0</v>
      </c>
      <c r="O118" s="534">
        <v>0</v>
      </c>
      <c r="P118" s="534">
        <v>0</v>
      </c>
      <c r="Q118" s="534">
        <v>0</v>
      </c>
      <c r="R118" s="534">
        <v>0</v>
      </c>
      <c r="S118" s="534">
        <v>0</v>
      </c>
      <c r="T118" s="533"/>
      <c r="U118" s="533">
        <v>1</v>
      </c>
      <c r="V118" s="534">
        <v>0</v>
      </c>
      <c r="W118" s="534">
        <v>0</v>
      </c>
      <c r="X118" s="534">
        <v>1</v>
      </c>
      <c r="Y118" s="534">
        <v>0</v>
      </c>
      <c r="Z118" s="534">
        <v>0</v>
      </c>
      <c r="AA118" s="533"/>
      <c r="AB118" s="533">
        <v>0</v>
      </c>
      <c r="AC118" s="534">
        <v>0</v>
      </c>
      <c r="AD118" s="534">
        <v>0</v>
      </c>
      <c r="AE118" s="534">
        <v>0</v>
      </c>
      <c r="AF118" s="534">
        <v>0</v>
      </c>
      <c r="AG118" s="534">
        <v>0</v>
      </c>
      <c r="AH118" s="533"/>
      <c r="AI118" s="533">
        <v>22</v>
      </c>
      <c r="AJ118" s="534">
        <v>12</v>
      </c>
      <c r="AK118" s="534">
        <v>5</v>
      </c>
      <c r="AL118" s="534">
        <v>3</v>
      </c>
      <c r="AM118" s="534">
        <v>2</v>
      </c>
      <c r="AN118" s="534">
        <v>0</v>
      </c>
      <c r="AO118" s="533"/>
      <c r="AP118" s="533">
        <v>0</v>
      </c>
      <c r="AQ118" s="534">
        <v>0</v>
      </c>
      <c r="AR118" s="534">
        <v>0</v>
      </c>
      <c r="AS118" s="534">
        <v>0</v>
      </c>
      <c r="AT118" s="534">
        <v>0</v>
      </c>
      <c r="AU118" s="534">
        <v>0</v>
      </c>
      <c r="AV118" s="558"/>
    </row>
    <row r="119" spans="1:48" ht="15" x14ac:dyDescent="0.2">
      <c r="A119" s="477" t="s">
        <v>501</v>
      </c>
      <c r="B119" s="477" t="s">
        <v>502</v>
      </c>
      <c r="C119" t="s">
        <v>306</v>
      </c>
      <c r="D119" t="s">
        <v>305</v>
      </c>
      <c r="E119" s="533">
        <v>121</v>
      </c>
      <c r="F119" s="533"/>
      <c r="G119" s="533">
        <v>12</v>
      </c>
      <c r="H119" s="534">
        <v>11</v>
      </c>
      <c r="I119" s="534">
        <v>0</v>
      </c>
      <c r="J119" s="534">
        <v>1</v>
      </c>
      <c r="K119" s="534">
        <v>0</v>
      </c>
      <c r="L119" s="534">
        <v>0</v>
      </c>
      <c r="M119" s="533"/>
      <c r="N119" s="533">
        <v>0</v>
      </c>
      <c r="O119" s="534">
        <v>0</v>
      </c>
      <c r="P119" s="534">
        <v>0</v>
      </c>
      <c r="Q119" s="534">
        <v>0</v>
      </c>
      <c r="R119" s="534">
        <v>0</v>
      </c>
      <c r="S119" s="534">
        <v>0</v>
      </c>
      <c r="T119" s="533"/>
      <c r="U119" s="533">
        <v>0</v>
      </c>
      <c r="V119" s="534">
        <v>0</v>
      </c>
      <c r="W119" s="534">
        <v>0</v>
      </c>
      <c r="X119" s="534">
        <v>0</v>
      </c>
      <c r="Y119" s="534">
        <v>0</v>
      </c>
      <c r="Z119" s="534">
        <v>0</v>
      </c>
      <c r="AA119" s="533"/>
      <c r="AB119" s="533">
        <v>0</v>
      </c>
      <c r="AC119" s="534">
        <v>0</v>
      </c>
      <c r="AD119" s="534">
        <v>0</v>
      </c>
      <c r="AE119" s="534">
        <v>0</v>
      </c>
      <c r="AF119" s="534">
        <v>0</v>
      </c>
      <c r="AG119" s="534">
        <v>0</v>
      </c>
      <c r="AH119" s="533"/>
      <c r="AI119" s="533">
        <v>109</v>
      </c>
      <c r="AJ119" s="534">
        <v>58</v>
      </c>
      <c r="AK119" s="534">
        <v>31</v>
      </c>
      <c r="AL119" s="534">
        <v>14</v>
      </c>
      <c r="AM119" s="534">
        <v>5</v>
      </c>
      <c r="AN119" s="534">
        <v>1</v>
      </c>
      <c r="AO119" s="533"/>
      <c r="AP119" s="533">
        <v>0</v>
      </c>
      <c r="AQ119" s="534">
        <v>0</v>
      </c>
      <c r="AR119" s="534">
        <v>0</v>
      </c>
      <c r="AS119" s="534">
        <v>0</v>
      </c>
      <c r="AT119" s="534">
        <v>0</v>
      </c>
      <c r="AU119" s="534">
        <v>0</v>
      </c>
      <c r="AV119" s="558"/>
    </row>
    <row r="120" spans="1:48" ht="15" x14ac:dyDescent="0.2">
      <c r="A120" s="477" t="s">
        <v>503</v>
      </c>
      <c r="B120" s="477" t="s">
        <v>504</v>
      </c>
      <c r="C120" t="s">
        <v>304</v>
      </c>
      <c r="D120" t="s">
        <v>303</v>
      </c>
      <c r="E120" s="533">
        <v>52</v>
      </c>
      <c r="F120" s="533"/>
      <c r="G120" s="533">
        <v>0</v>
      </c>
      <c r="H120" s="534" t="s">
        <v>289</v>
      </c>
      <c r="I120" s="534" t="s">
        <v>289</v>
      </c>
      <c r="J120" s="534" t="s">
        <v>289</v>
      </c>
      <c r="K120" s="534" t="s">
        <v>289</v>
      </c>
      <c r="L120" s="534" t="s">
        <v>289</v>
      </c>
      <c r="M120" s="533"/>
      <c r="N120" s="533">
        <v>0</v>
      </c>
      <c r="O120" s="534">
        <v>0</v>
      </c>
      <c r="P120" s="534">
        <v>0</v>
      </c>
      <c r="Q120" s="534">
        <v>0</v>
      </c>
      <c r="R120" s="534">
        <v>0</v>
      </c>
      <c r="S120" s="534">
        <v>0</v>
      </c>
      <c r="T120" s="533"/>
      <c r="U120" s="533">
        <v>0</v>
      </c>
      <c r="V120" s="534">
        <v>0</v>
      </c>
      <c r="W120" s="534">
        <v>0</v>
      </c>
      <c r="X120" s="534">
        <v>0</v>
      </c>
      <c r="Y120" s="534">
        <v>0</v>
      </c>
      <c r="Z120" s="534">
        <v>0</v>
      </c>
      <c r="AA120" s="533"/>
      <c r="AB120" s="533">
        <v>11</v>
      </c>
      <c r="AC120" s="534">
        <v>1</v>
      </c>
      <c r="AD120" s="534">
        <v>2</v>
      </c>
      <c r="AE120" s="534">
        <v>2</v>
      </c>
      <c r="AF120" s="534">
        <v>6</v>
      </c>
      <c r="AG120" s="534">
        <v>0</v>
      </c>
      <c r="AH120" s="533"/>
      <c r="AI120" s="533">
        <v>41</v>
      </c>
      <c r="AJ120" s="534">
        <v>27</v>
      </c>
      <c r="AK120" s="534">
        <v>11</v>
      </c>
      <c r="AL120" s="534">
        <v>3</v>
      </c>
      <c r="AM120" s="534">
        <v>0</v>
      </c>
      <c r="AN120" s="534">
        <v>0</v>
      </c>
      <c r="AO120" s="533"/>
      <c r="AP120" s="533">
        <v>0</v>
      </c>
      <c r="AQ120" s="534">
        <v>0</v>
      </c>
      <c r="AR120" s="534">
        <v>0</v>
      </c>
      <c r="AS120" s="534">
        <v>0</v>
      </c>
      <c r="AT120" s="534">
        <v>0</v>
      </c>
      <c r="AU120" s="534">
        <v>0</v>
      </c>
      <c r="AV120" s="558"/>
    </row>
    <row r="121" spans="1:48" ht="15" x14ac:dyDescent="0.2">
      <c r="A121" s="477" t="s">
        <v>505</v>
      </c>
      <c r="B121" s="477" t="s">
        <v>506</v>
      </c>
      <c r="C121" t="s">
        <v>304</v>
      </c>
      <c r="D121" t="s">
        <v>303</v>
      </c>
      <c r="E121" s="533">
        <v>197</v>
      </c>
      <c r="F121" s="533"/>
      <c r="G121" s="533">
        <v>1</v>
      </c>
      <c r="H121" s="534" t="s">
        <v>289</v>
      </c>
      <c r="I121" s="534" t="s">
        <v>289</v>
      </c>
      <c r="J121" s="534" t="s">
        <v>289</v>
      </c>
      <c r="K121" s="534" t="s">
        <v>289</v>
      </c>
      <c r="L121" s="534" t="s">
        <v>289</v>
      </c>
      <c r="M121" s="533"/>
      <c r="N121" s="533">
        <v>95</v>
      </c>
      <c r="O121" s="534">
        <v>54</v>
      </c>
      <c r="P121" s="534">
        <v>24</v>
      </c>
      <c r="Q121" s="534">
        <v>11</v>
      </c>
      <c r="R121" s="534">
        <v>6</v>
      </c>
      <c r="S121" s="534">
        <v>0</v>
      </c>
      <c r="T121" s="533"/>
      <c r="U121" s="533">
        <v>0</v>
      </c>
      <c r="V121" s="534">
        <v>0</v>
      </c>
      <c r="W121" s="534">
        <v>0</v>
      </c>
      <c r="X121" s="534">
        <v>0</v>
      </c>
      <c r="Y121" s="534">
        <v>0</v>
      </c>
      <c r="Z121" s="534">
        <v>0</v>
      </c>
      <c r="AA121" s="533"/>
      <c r="AB121" s="533">
        <v>0</v>
      </c>
      <c r="AC121" s="534">
        <v>0</v>
      </c>
      <c r="AD121" s="534">
        <v>0</v>
      </c>
      <c r="AE121" s="534">
        <v>0</v>
      </c>
      <c r="AF121" s="534">
        <v>0</v>
      </c>
      <c r="AG121" s="534">
        <v>0</v>
      </c>
      <c r="AH121" s="533"/>
      <c r="AI121" s="533">
        <v>96</v>
      </c>
      <c r="AJ121" s="534">
        <v>5</v>
      </c>
      <c r="AK121" s="534">
        <v>28</v>
      </c>
      <c r="AL121" s="534">
        <v>31</v>
      </c>
      <c r="AM121" s="534">
        <v>31</v>
      </c>
      <c r="AN121" s="534">
        <v>1</v>
      </c>
      <c r="AO121" s="533"/>
      <c r="AP121" s="533">
        <v>5</v>
      </c>
      <c r="AQ121" s="534">
        <v>1</v>
      </c>
      <c r="AR121" s="534">
        <v>3</v>
      </c>
      <c r="AS121" s="534">
        <v>1</v>
      </c>
      <c r="AT121" s="534">
        <v>0</v>
      </c>
      <c r="AU121" s="534">
        <v>0</v>
      </c>
      <c r="AV121" s="558"/>
    </row>
    <row r="122" spans="1:48" ht="15" x14ac:dyDescent="0.2">
      <c r="A122" s="477" t="s">
        <v>507</v>
      </c>
      <c r="B122" s="477" t="s">
        <v>508</v>
      </c>
      <c r="C122" t="s">
        <v>302</v>
      </c>
      <c r="D122" t="s">
        <v>301</v>
      </c>
      <c r="E122" s="533">
        <v>27</v>
      </c>
      <c r="F122" s="533"/>
      <c r="G122" s="533">
        <v>2</v>
      </c>
      <c r="H122" s="534" t="s">
        <v>289</v>
      </c>
      <c r="I122" s="534" t="s">
        <v>289</v>
      </c>
      <c r="J122" s="534" t="s">
        <v>289</v>
      </c>
      <c r="K122" s="534" t="s">
        <v>289</v>
      </c>
      <c r="L122" s="534" t="s">
        <v>289</v>
      </c>
      <c r="M122" s="533"/>
      <c r="N122" s="533">
        <v>0</v>
      </c>
      <c r="O122" s="534">
        <v>0</v>
      </c>
      <c r="P122" s="534">
        <v>0</v>
      </c>
      <c r="Q122" s="534">
        <v>0</v>
      </c>
      <c r="R122" s="534">
        <v>0</v>
      </c>
      <c r="S122" s="534">
        <v>0</v>
      </c>
      <c r="T122" s="533"/>
      <c r="U122" s="533">
        <v>0</v>
      </c>
      <c r="V122" s="534">
        <v>0</v>
      </c>
      <c r="W122" s="534">
        <v>0</v>
      </c>
      <c r="X122" s="534">
        <v>0</v>
      </c>
      <c r="Y122" s="534">
        <v>0</v>
      </c>
      <c r="Z122" s="534">
        <v>0</v>
      </c>
      <c r="AA122" s="533"/>
      <c r="AB122" s="533">
        <v>15</v>
      </c>
      <c r="AC122" s="534">
        <v>15</v>
      </c>
      <c r="AD122" s="534">
        <v>0</v>
      </c>
      <c r="AE122" s="534">
        <v>0</v>
      </c>
      <c r="AF122" s="534">
        <v>0</v>
      </c>
      <c r="AG122" s="534">
        <v>0</v>
      </c>
      <c r="AH122" s="533"/>
      <c r="AI122" s="533">
        <v>10</v>
      </c>
      <c r="AJ122" s="534">
        <v>5</v>
      </c>
      <c r="AK122" s="534">
        <v>0</v>
      </c>
      <c r="AL122" s="534">
        <v>3</v>
      </c>
      <c r="AM122" s="534">
        <v>2</v>
      </c>
      <c r="AN122" s="534">
        <v>0</v>
      </c>
      <c r="AO122" s="533"/>
      <c r="AP122" s="533">
        <v>0</v>
      </c>
      <c r="AQ122" s="534">
        <v>0</v>
      </c>
      <c r="AR122" s="534">
        <v>0</v>
      </c>
      <c r="AS122" s="534">
        <v>0</v>
      </c>
      <c r="AT122" s="534">
        <v>0</v>
      </c>
      <c r="AU122" s="534">
        <v>0</v>
      </c>
      <c r="AV122" s="558"/>
    </row>
    <row r="123" spans="1:48" ht="15" x14ac:dyDescent="0.2">
      <c r="A123" s="477" t="s">
        <v>509</v>
      </c>
      <c r="B123" s="477" t="s">
        <v>510</v>
      </c>
      <c r="C123" t="s">
        <v>288</v>
      </c>
      <c r="D123" t="s">
        <v>287</v>
      </c>
      <c r="E123" s="533">
        <v>1500</v>
      </c>
      <c r="F123" s="533"/>
      <c r="G123" s="533">
        <v>80</v>
      </c>
      <c r="H123" s="534">
        <v>46</v>
      </c>
      <c r="I123" s="534">
        <v>21</v>
      </c>
      <c r="J123" s="534">
        <v>11</v>
      </c>
      <c r="K123" s="534">
        <v>2</v>
      </c>
      <c r="L123" s="534">
        <v>0</v>
      </c>
      <c r="M123" s="533"/>
      <c r="N123" s="533">
        <v>689</v>
      </c>
      <c r="O123" s="534">
        <v>193</v>
      </c>
      <c r="P123" s="534">
        <v>96</v>
      </c>
      <c r="Q123" s="534">
        <v>137</v>
      </c>
      <c r="R123" s="534">
        <v>230</v>
      </c>
      <c r="S123" s="534">
        <v>33</v>
      </c>
      <c r="T123" s="533"/>
      <c r="U123" s="533">
        <v>0</v>
      </c>
      <c r="V123" s="534">
        <v>0</v>
      </c>
      <c r="W123" s="534">
        <v>0</v>
      </c>
      <c r="X123" s="534">
        <v>0</v>
      </c>
      <c r="Y123" s="534">
        <v>0</v>
      </c>
      <c r="Z123" s="534">
        <v>0</v>
      </c>
      <c r="AA123" s="533"/>
      <c r="AB123" s="533">
        <v>22</v>
      </c>
      <c r="AC123" s="534">
        <v>4</v>
      </c>
      <c r="AD123" s="534">
        <v>0</v>
      </c>
      <c r="AE123" s="534">
        <v>0</v>
      </c>
      <c r="AF123" s="534">
        <v>9</v>
      </c>
      <c r="AG123" s="534">
        <v>9</v>
      </c>
      <c r="AH123" s="533"/>
      <c r="AI123" s="533">
        <v>706</v>
      </c>
      <c r="AJ123" s="534">
        <v>12</v>
      </c>
      <c r="AK123" s="534">
        <v>94</v>
      </c>
      <c r="AL123" s="534">
        <v>158</v>
      </c>
      <c r="AM123" s="534">
        <v>271</v>
      </c>
      <c r="AN123" s="534">
        <v>171</v>
      </c>
      <c r="AO123" s="533"/>
      <c r="AP123" s="533">
        <v>3</v>
      </c>
      <c r="AQ123" s="534">
        <v>0</v>
      </c>
      <c r="AR123" s="534">
        <v>1</v>
      </c>
      <c r="AS123" s="534">
        <v>1</v>
      </c>
      <c r="AT123" s="534">
        <v>1</v>
      </c>
      <c r="AU123" s="534">
        <v>0</v>
      </c>
      <c r="AV123" s="558"/>
    </row>
    <row r="124" spans="1:48" ht="15" x14ac:dyDescent="0.2">
      <c r="A124" s="477" t="s">
        <v>511</v>
      </c>
      <c r="B124" s="477" t="s">
        <v>512</v>
      </c>
      <c r="C124" t="s">
        <v>304</v>
      </c>
      <c r="D124" t="s">
        <v>303</v>
      </c>
      <c r="E124" s="533">
        <v>33</v>
      </c>
      <c r="F124" s="533"/>
      <c r="G124" s="533">
        <v>1</v>
      </c>
      <c r="H124" s="534" t="s">
        <v>289</v>
      </c>
      <c r="I124" s="534" t="s">
        <v>289</v>
      </c>
      <c r="J124" s="534" t="s">
        <v>289</v>
      </c>
      <c r="K124" s="534" t="s">
        <v>289</v>
      </c>
      <c r="L124" s="534" t="s">
        <v>289</v>
      </c>
      <c r="M124" s="533"/>
      <c r="N124" s="533">
        <v>0</v>
      </c>
      <c r="O124" s="534">
        <v>0</v>
      </c>
      <c r="P124" s="534">
        <v>0</v>
      </c>
      <c r="Q124" s="534">
        <v>0</v>
      </c>
      <c r="R124" s="534">
        <v>0</v>
      </c>
      <c r="S124" s="534">
        <v>0</v>
      </c>
      <c r="T124" s="533"/>
      <c r="U124" s="533">
        <v>1</v>
      </c>
      <c r="V124" s="534">
        <v>0</v>
      </c>
      <c r="W124" s="534">
        <v>0</v>
      </c>
      <c r="X124" s="534">
        <v>0</v>
      </c>
      <c r="Y124" s="534">
        <v>1</v>
      </c>
      <c r="Z124" s="534">
        <v>0</v>
      </c>
      <c r="AA124" s="533"/>
      <c r="AB124" s="533">
        <v>0</v>
      </c>
      <c r="AC124" s="534">
        <v>0</v>
      </c>
      <c r="AD124" s="534">
        <v>0</v>
      </c>
      <c r="AE124" s="534">
        <v>0</v>
      </c>
      <c r="AF124" s="534">
        <v>0</v>
      </c>
      <c r="AG124" s="534">
        <v>0</v>
      </c>
      <c r="AH124" s="533"/>
      <c r="AI124" s="533">
        <v>30</v>
      </c>
      <c r="AJ124" s="534">
        <v>8</v>
      </c>
      <c r="AK124" s="534">
        <v>7</v>
      </c>
      <c r="AL124" s="534">
        <v>8</v>
      </c>
      <c r="AM124" s="534">
        <v>4</v>
      </c>
      <c r="AN124" s="534">
        <v>3</v>
      </c>
      <c r="AO124" s="533"/>
      <c r="AP124" s="533">
        <v>1</v>
      </c>
      <c r="AQ124" s="534">
        <v>0</v>
      </c>
      <c r="AR124" s="534">
        <v>0</v>
      </c>
      <c r="AS124" s="534">
        <v>1</v>
      </c>
      <c r="AT124" s="534">
        <v>0</v>
      </c>
      <c r="AU124" s="534">
        <v>0</v>
      </c>
      <c r="AV124" s="558"/>
    </row>
    <row r="125" spans="1:48" ht="15" x14ac:dyDescent="0.2">
      <c r="A125" s="477" t="s">
        <v>513</v>
      </c>
      <c r="B125" s="477" t="s">
        <v>514</v>
      </c>
      <c r="C125" t="s">
        <v>288</v>
      </c>
      <c r="D125" t="s">
        <v>287</v>
      </c>
      <c r="E125" s="533">
        <v>2260</v>
      </c>
      <c r="F125" s="533"/>
      <c r="G125" s="533">
        <v>1</v>
      </c>
      <c r="H125" s="534" t="s">
        <v>289</v>
      </c>
      <c r="I125" s="534" t="s">
        <v>289</v>
      </c>
      <c r="J125" s="534" t="s">
        <v>289</v>
      </c>
      <c r="K125" s="534" t="s">
        <v>289</v>
      </c>
      <c r="L125" s="534" t="s">
        <v>289</v>
      </c>
      <c r="M125" s="533"/>
      <c r="N125" s="533">
        <v>1235</v>
      </c>
      <c r="O125" s="534">
        <v>171</v>
      </c>
      <c r="P125" s="534">
        <v>165</v>
      </c>
      <c r="Q125" s="534">
        <v>347</v>
      </c>
      <c r="R125" s="534">
        <v>308</v>
      </c>
      <c r="S125" s="534">
        <v>244</v>
      </c>
      <c r="T125" s="533"/>
      <c r="U125" s="533">
        <v>301</v>
      </c>
      <c r="V125" s="534">
        <v>22</v>
      </c>
      <c r="W125" s="534">
        <v>42</v>
      </c>
      <c r="X125" s="534">
        <v>55</v>
      </c>
      <c r="Y125" s="534">
        <v>150</v>
      </c>
      <c r="Z125" s="534">
        <v>32</v>
      </c>
      <c r="AA125" s="533"/>
      <c r="AB125" s="533">
        <v>448</v>
      </c>
      <c r="AC125" s="534">
        <v>5</v>
      </c>
      <c r="AD125" s="534">
        <v>3</v>
      </c>
      <c r="AE125" s="534">
        <v>48</v>
      </c>
      <c r="AF125" s="534">
        <v>160</v>
      </c>
      <c r="AG125" s="534">
        <v>232</v>
      </c>
      <c r="AH125" s="533"/>
      <c r="AI125" s="533">
        <v>215</v>
      </c>
      <c r="AJ125" s="534">
        <v>9</v>
      </c>
      <c r="AK125" s="534">
        <v>10</v>
      </c>
      <c r="AL125" s="534">
        <v>27</v>
      </c>
      <c r="AM125" s="534">
        <v>40</v>
      </c>
      <c r="AN125" s="534">
        <v>129</v>
      </c>
      <c r="AO125" s="533"/>
      <c r="AP125" s="533">
        <v>60</v>
      </c>
      <c r="AQ125" s="534">
        <v>6</v>
      </c>
      <c r="AR125" s="534">
        <v>12</v>
      </c>
      <c r="AS125" s="534">
        <v>19</v>
      </c>
      <c r="AT125" s="534">
        <v>10</v>
      </c>
      <c r="AU125" s="534">
        <v>13</v>
      </c>
      <c r="AV125" s="558"/>
    </row>
    <row r="126" spans="1:48" ht="15" x14ac:dyDescent="0.2">
      <c r="A126" s="477" t="s">
        <v>515</v>
      </c>
      <c r="B126" s="477" t="s">
        <v>516</v>
      </c>
      <c r="C126" t="s">
        <v>294</v>
      </c>
      <c r="D126" t="s">
        <v>293</v>
      </c>
      <c r="E126" s="533">
        <v>22</v>
      </c>
      <c r="F126" s="533"/>
      <c r="G126" s="533">
        <v>1</v>
      </c>
      <c r="H126" s="534" t="s">
        <v>289</v>
      </c>
      <c r="I126" s="534" t="s">
        <v>289</v>
      </c>
      <c r="J126" s="534" t="s">
        <v>289</v>
      </c>
      <c r="K126" s="534" t="s">
        <v>289</v>
      </c>
      <c r="L126" s="534" t="s">
        <v>289</v>
      </c>
      <c r="M126" s="533"/>
      <c r="N126" s="533">
        <v>0</v>
      </c>
      <c r="O126" s="534">
        <v>0</v>
      </c>
      <c r="P126" s="534">
        <v>0</v>
      </c>
      <c r="Q126" s="534">
        <v>0</v>
      </c>
      <c r="R126" s="534">
        <v>0</v>
      </c>
      <c r="S126" s="534">
        <v>0</v>
      </c>
      <c r="T126" s="533"/>
      <c r="U126" s="533">
        <v>5</v>
      </c>
      <c r="V126" s="534">
        <v>2</v>
      </c>
      <c r="W126" s="534">
        <v>3</v>
      </c>
      <c r="X126" s="534">
        <v>0</v>
      </c>
      <c r="Y126" s="534">
        <v>0</v>
      </c>
      <c r="Z126" s="534">
        <v>0</v>
      </c>
      <c r="AA126" s="533"/>
      <c r="AB126" s="533">
        <v>11</v>
      </c>
      <c r="AC126" s="534">
        <v>9</v>
      </c>
      <c r="AD126" s="534">
        <v>2</v>
      </c>
      <c r="AE126" s="534">
        <v>0</v>
      </c>
      <c r="AF126" s="534">
        <v>0</v>
      </c>
      <c r="AG126" s="534">
        <v>0</v>
      </c>
      <c r="AH126" s="533"/>
      <c r="AI126" s="533">
        <v>1</v>
      </c>
      <c r="AJ126" s="534">
        <v>1</v>
      </c>
      <c r="AK126" s="534">
        <v>0</v>
      </c>
      <c r="AL126" s="534">
        <v>0</v>
      </c>
      <c r="AM126" s="534">
        <v>0</v>
      </c>
      <c r="AN126" s="534">
        <v>0</v>
      </c>
      <c r="AO126" s="533"/>
      <c r="AP126" s="533">
        <v>4</v>
      </c>
      <c r="AQ126" s="534">
        <v>4</v>
      </c>
      <c r="AR126" s="534">
        <v>0</v>
      </c>
      <c r="AS126" s="534">
        <v>0</v>
      </c>
      <c r="AT126" s="534">
        <v>0</v>
      </c>
      <c r="AU126" s="534">
        <v>0</v>
      </c>
      <c r="AV126" s="558"/>
    </row>
    <row r="127" spans="1:48" ht="15" x14ac:dyDescent="0.2">
      <c r="A127" s="477" t="s">
        <v>517</v>
      </c>
      <c r="B127" s="477" t="s">
        <v>518</v>
      </c>
      <c r="C127" t="s">
        <v>288</v>
      </c>
      <c r="D127" t="s">
        <v>287</v>
      </c>
      <c r="E127" s="533">
        <v>1005</v>
      </c>
      <c r="F127" s="533"/>
      <c r="G127" s="533">
        <v>7</v>
      </c>
      <c r="H127" s="534">
        <v>5</v>
      </c>
      <c r="I127" s="534">
        <v>0</v>
      </c>
      <c r="J127" s="534">
        <v>1</v>
      </c>
      <c r="K127" s="534">
        <v>0</v>
      </c>
      <c r="L127" s="534">
        <v>1</v>
      </c>
      <c r="M127" s="533"/>
      <c r="N127" s="533">
        <v>194</v>
      </c>
      <c r="O127" s="534">
        <v>62</v>
      </c>
      <c r="P127" s="534">
        <v>44</v>
      </c>
      <c r="Q127" s="534">
        <v>49</v>
      </c>
      <c r="R127" s="534">
        <v>17</v>
      </c>
      <c r="S127" s="534">
        <v>22</v>
      </c>
      <c r="T127" s="533"/>
      <c r="U127" s="533">
        <v>0</v>
      </c>
      <c r="V127" s="534">
        <v>0</v>
      </c>
      <c r="W127" s="534">
        <v>0</v>
      </c>
      <c r="X127" s="534">
        <v>0</v>
      </c>
      <c r="Y127" s="534">
        <v>0</v>
      </c>
      <c r="Z127" s="534">
        <v>0</v>
      </c>
      <c r="AA127" s="533"/>
      <c r="AB127" s="533">
        <v>714</v>
      </c>
      <c r="AC127" s="534">
        <v>20</v>
      </c>
      <c r="AD127" s="534">
        <v>40</v>
      </c>
      <c r="AE127" s="534">
        <v>118</v>
      </c>
      <c r="AF127" s="534">
        <v>225</v>
      </c>
      <c r="AG127" s="534">
        <v>311</v>
      </c>
      <c r="AH127" s="533"/>
      <c r="AI127" s="533">
        <v>81</v>
      </c>
      <c r="AJ127" s="534">
        <v>9</v>
      </c>
      <c r="AK127" s="534">
        <v>6</v>
      </c>
      <c r="AL127" s="534">
        <v>20</v>
      </c>
      <c r="AM127" s="534">
        <v>24</v>
      </c>
      <c r="AN127" s="534">
        <v>22</v>
      </c>
      <c r="AO127" s="533"/>
      <c r="AP127" s="533">
        <v>9</v>
      </c>
      <c r="AQ127" s="534">
        <v>1</v>
      </c>
      <c r="AR127" s="534">
        <v>2</v>
      </c>
      <c r="AS127" s="534">
        <v>2</v>
      </c>
      <c r="AT127" s="534">
        <v>3</v>
      </c>
      <c r="AU127" s="534">
        <v>1</v>
      </c>
      <c r="AV127" s="558"/>
    </row>
    <row r="128" spans="1:48" ht="15" x14ac:dyDescent="0.2">
      <c r="A128" s="477" t="s">
        <v>519</v>
      </c>
      <c r="B128" s="477" t="s">
        <v>520</v>
      </c>
      <c r="C128" t="s">
        <v>298</v>
      </c>
      <c r="D128" t="s">
        <v>297</v>
      </c>
      <c r="E128" s="533">
        <v>23</v>
      </c>
      <c r="F128" s="533"/>
      <c r="G128" s="533">
        <v>0</v>
      </c>
      <c r="H128" s="534" t="s">
        <v>289</v>
      </c>
      <c r="I128" s="534" t="s">
        <v>289</v>
      </c>
      <c r="J128" s="534" t="s">
        <v>289</v>
      </c>
      <c r="K128" s="534" t="s">
        <v>289</v>
      </c>
      <c r="L128" s="534" t="s">
        <v>289</v>
      </c>
      <c r="M128" s="533"/>
      <c r="N128" s="533">
        <v>16</v>
      </c>
      <c r="O128" s="534">
        <v>13</v>
      </c>
      <c r="P128" s="534">
        <v>3</v>
      </c>
      <c r="Q128" s="534">
        <v>0</v>
      </c>
      <c r="R128" s="534">
        <v>0</v>
      </c>
      <c r="S128" s="534">
        <v>0</v>
      </c>
      <c r="T128" s="533"/>
      <c r="U128" s="533">
        <v>0</v>
      </c>
      <c r="V128" s="534">
        <v>0</v>
      </c>
      <c r="W128" s="534">
        <v>0</v>
      </c>
      <c r="X128" s="534">
        <v>0</v>
      </c>
      <c r="Y128" s="534">
        <v>0</v>
      </c>
      <c r="Z128" s="534">
        <v>0</v>
      </c>
      <c r="AA128" s="533"/>
      <c r="AB128" s="533">
        <v>1</v>
      </c>
      <c r="AC128" s="534">
        <v>1</v>
      </c>
      <c r="AD128" s="534">
        <v>0</v>
      </c>
      <c r="AE128" s="534">
        <v>0</v>
      </c>
      <c r="AF128" s="534">
        <v>0</v>
      </c>
      <c r="AG128" s="534">
        <v>0</v>
      </c>
      <c r="AH128" s="533"/>
      <c r="AI128" s="533">
        <v>6</v>
      </c>
      <c r="AJ128" s="534">
        <v>3</v>
      </c>
      <c r="AK128" s="534">
        <v>2</v>
      </c>
      <c r="AL128" s="534">
        <v>1</v>
      </c>
      <c r="AM128" s="534">
        <v>0</v>
      </c>
      <c r="AN128" s="534">
        <v>0</v>
      </c>
      <c r="AO128" s="533"/>
      <c r="AP128" s="533">
        <v>0</v>
      </c>
      <c r="AQ128" s="534">
        <v>0</v>
      </c>
      <c r="AR128" s="534">
        <v>0</v>
      </c>
      <c r="AS128" s="534">
        <v>0</v>
      </c>
      <c r="AT128" s="534">
        <v>0</v>
      </c>
      <c r="AU128" s="534">
        <v>0</v>
      </c>
      <c r="AV128" s="558"/>
    </row>
    <row r="129" spans="1:48" ht="15" x14ac:dyDescent="0.2">
      <c r="A129" s="477" t="s">
        <v>521</v>
      </c>
      <c r="B129" s="477" t="s">
        <v>522</v>
      </c>
      <c r="C129" t="s">
        <v>288</v>
      </c>
      <c r="D129" t="s">
        <v>287</v>
      </c>
      <c r="E129" s="533">
        <v>1974</v>
      </c>
      <c r="F129" s="533"/>
      <c r="G129" s="533">
        <v>82</v>
      </c>
      <c r="H129" s="534">
        <v>62</v>
      </c>
      <c r="I129" s="534">
        <v>17</v>
      </c>
      <c r="J129" s="534">
        <v>0</v>
      </c>
      <c r="K129" s="534">
        <v>1</v>
      </c>
      <c r="L129" s="534">
        <v>2</v>
      </c>
      <c r="M129" s="533"/>
      <c r="N129" s="533">
        <v>1188</v>
      </c>
      <c r="O129" s="534">
        <v>67</v>
      </c>
      <c r="P129" s="534">
        <v>124</v>
      </c>
      <c r="Q129" s="534">
        <v>223</v>
      </c>
      <c r="R129" s="534">
        <v>198</v>
      </c>
      <c r="S129" s="534">
        <v>576</v>
      </c>
      <c r="T129" s="533"/>
      <c r="U129" s="533">
        <v>0</v>
      </c>
      <c r="V129" s="534">
        <v>0</v>
      </c>
      <c r="W129" s="534">
        <v>0</v>
      </c>
      <c r="X129" s="534">
        <v>0</v>
      </c>
      <c r="Y129" s="534">
        <v>0</v>
      </c>
      <c r="Z129" s="534">
        <v>0</v>
      </c>
      <c r="AA129" s="533"/>
      <c r="AB129" s="533">
        <v>407</v>
      </c>
      <c r="AC129" s="534">
        <v>0</v>
      </c>
      <c r="AD129" s="534">
        <v>1</v>
      </c>
      <c r="AE129" s="534">
        <v>9</v>
      </c>
      <c r="AF129" s="534">
        <v>54</v>
      </c>
      <c r="AG129" s="534">
        <v>343</v>
      </c>
      <c r="AH129" s="533"/>
      <c r="AI129" s="533">
        <v>297</v>
      </c>
      <c r="AJ129" s="534">
        <v>20</v>
      </c>
      <c r="AK129" s="534">
        <v>19</v>
      </c>
      <c r="AL129" s="534">
        <v>18</v>
      </c>
      <c r="AM129" s="534">
        <v>52</v>
      </c>
      <c r="AN129" s="534">
        <v>188</v>
      </c>
      <c r="AO129" s="533"/>
      <c r="AP129" s="533">
        <v>0</v>
      </c>
      <c r="AQ129" s="534">
        <v>0</v>
      </c>
      <c r="AR129" s="534">
        <v>0</v>
      </c>
      <c r="AS129" s="534">
        <v>0</v>
      </c>
      <c r="AT129" s="534">
        <v>0</v>
      </c>
      <c r="AU129" s="534">
        <v>0</v>
      </c>
      <c r="AV129" s="558"/>
    </row>
    <row r="130" spans="1:48" ht="15" x14ac:dyDescent="0.2">
      <c r="A130" s="477" t="s">
        <v>523</v>
      </c>
      <c r="B130" s="477" t="s">
        <v>524</v>
      </c>
      <c r="C130" t="s">
        <v>302</v>
      </c>
      <c r="D130" t="s">
        <v>301</v>
      </c>
      <c r="E130" s="533">
        <v>252</v>
      </c>
      <c r="F130" s="533"/>
      <c r="G130" s="533">
        <v>0</v>
      </c>
      <c r="H130" s="534" t="s">
        <v>289</v>
      </c>
      <c r="I130" s="534" t="s">
        <v>289</v>
      </c>
      <c r="J130" s="534" t="s">
        <v>289</v>
      </c>
      <c r="K130" s="534" t="s">
        <v>289</v>
      </c>
      <c r="L130" s="534" t="s">
        <v>289</v>
      </c>
      <c r="M130" s="533"/>
      <c r="N130" s="533">
        <v>57</v>
      </c>
      <c r="O130" s="534">
        <v>14</v>
      </c>
      <c r="P130" s="534">
        <v>18</v>
      </c>
      <c r="Q130" s="534">
        <v>23</v>
      </c>
      <c r="R130" s="534">
        <v>1</v>
      </c>
      <c r="S130" s="534">
        <v>1</v>
      </c>
      <c r="T130" s="533"/>
      <c r="U130" s="533">
        <v>0</v>
      </c>
      <c r="V130" s="534">
        <v>0</v>
      </c>
      <c r="W130" s="534">
        <v>0</v>
      </c>
      <c r="X130" s="534">
        <v>0</v>
      </c>
      <c r="Y130" s="534">
        <v>0</v>
      </c>
      <c r="Z130" s="534">
        <v>0</v>
      </c>
      <c r="AA130" s="533"/>
      <c r="AB130" s="533">
        <v>5</v>
      </c>
      <c r="AC130" s="534">
        <v>1</v>
      </c>
      <c r="AD130" s="534">
        <v>0</v>
      </c>
      <c r="AE130" s="534">
        <v>2</v>
      </c>
      <c r="AF130" s="534">
        <v>2</v>
      </c>
      <c r="AG130" s="534">
        <v>0</v>
      </c>
      <c r="AH130" s="533"/>
      <c r="AI130" s="533">
        <v>24</v>
      </c>
      <c r="AJ130" s="534">
        <v>2</v>
      </c>
      <c r="AK130" s="534">
        <v>3</v>
      </c>
      <c r="AL130" s="534">
        <v>7</v>
      </c>
      <c r="AM130" s="534">
        <v>6</v>
      </c>
      <c r="AN130" s="534">
        <v>6</v>
      </c>
      <c r="AO130" s="533"/>
      <c r="AP130" s="533">
        <v>166</v>
      </c>
      <c r="AQ130" s="534">
        <v>23</v>
      </c>
      <c r="AR130" s="534">
        <v>25</v>
      </c>
      <c r="AS130" s="534">
        <v>52</v>
      </c>
      <c r="AT130" s="534">
        <v>58</v>
      </c>
      <c r="AU130" s="534">
        <v>8</v>
      </c>
      <c r="AV130" s="558"/>
    </row>
    <row r="131" spans="1:48" ht="15" x14ac:dyDescent="0.2">
      <c r="A131" s="477" t="s">
        <v>525</v>
      </c>
      <c r="B131" s="477" t="s">
        <v>526</v>
      </c>
      <c r="C131" t="s">
        <v>288</v>
      </c>
      <c r="D131" t="s">
        <v>287</v>
      </c>
      <c r="E131" s="533">
        <v>1063</v>
      </c>
      <c r="F131" s="533"/>
      <c r="G131" s="533">
        <v>9</v>
      </c>
      <c r="H131" s="534">
        <v>7</v>
      </c>
      <c r="I131" s="534">
        <v>0</v>
      </c>
      <c r="J131" s="534">
        <v>2</v>
      </c>
      <c r="K131" s="534">
        <v>0</v>
      </c>
      <c r="L131" s="534">
        <v>0</v>
      </c>
      <c r="M131" s="533"/>
      <c r="N131" s="533">
        <v>416</v>
      </c>
      <c r="O131" s="534">
        <v>159</v>
      </c>
      <c r="P131" s="534">
        <v>115</v>
      </c>
      <c r="Q131" s="534">
        <v>80</v>
      </c>
      <c r="R131" s="534">
        <v>36</v>
      </c>
      <c r="S131" s="534">
        <v>26</v>
      </c>
      <c r="T131" s="533"/>
      <c r="U131" s="533">
        <v>0</v>
      </c>
      <c r="V131" s="534">
        <v>0</v>
      </c>
      <c r="W131" s="534">
        <v>0</v>
      </c>
      <c r="X131" s="534">
        <v>0</v>
      </c>
      <c r="Y131" s="534">
        <v>0</v>
      </c>
      <c r="Z131" s="534">
        <v>0</v>
      </c>
      <c r="AA131" s="533"/>
      <c r="AB131" s="533">
        <v>340</v>
      </c>
      <c r="AC131" s="534">
        <v>2</v>
      </c>
      <c r="AD131" s="534">
        <v>14</v>
      </c>
      <c r="AE131" s="534">
        <v>31</v>
      </c>
      <c r="AF131" s="534">
        <v>72</v>
      </c>
      <c r="AG131" s="534">
        <v>221</v>
      </c>
      <c r="AH131" s="533"/>
      <c r="AI131" s="533">
        <v>288</v>
      </c>
      <c r="AJ131" s="534">
        <v>3</v>
      </c>
      <c r="AK131" s="534">
        <v>11</v>
      </c>
      <c r="AL131" s="534">
        <v>41</v>
      </c>
      <c r="AM131" s="534">
        <v>80</v>
      </c>
      <c r="AN131" s="534">
        <v>153</v>
      </c>
      <c r="AO131" s="533"/>
      <c r="AP131" s="533">
        <v>10</v>
      </c>
      <c r="AQ131" s="534">
        <v>1</v>
      </c>
      <c r="AR131" s="534">
        <v>2</v>
      </c>
      <c r="AS131" s="534">
        <v>2</v>
      </c>
      <c r="AT131" s="534">
        <v>3</v>
      </c>
      <c r="AU131" s="534">
        <v>2</v>
      </c>
      <c r="AV131" s="558"/>
    </row>
    <row r="132" spans="1:48" ht="15" x14ac:dyDescent="0.2">
      <c r="A132" s="477" t="s">
        <v>527</v>
      </c>
      <c r="B132" s="477" t="s">
        <v>528</v>
      </c>
      <c r="C132" t="s">
        <v>304</v>
      </c>
      <c r="D132" t="s">
        <v>303</v>
      </c>
      <c r="E132" s="533">
        <v>18</v>
      </c>
      <c r="F132" s="533"/>
      <c r="G132" s="533">
        <v>0</v>
      </c>
      <c r="H132" s="534" t="s">
        <v>289</v>
      </c>
      <c r="I132" s="534" t="s">
        <v>289</v>
      </c>
      <c r="J132" s="534" t="s">
        <v>289</v>
      </c>
      <c r="K132" s="534" t="s">
        <v>289</v>
      </c>
      <c r="L132" s="534" t="s">
        <v>289</v>
      </c>
      <c r="M132" s="533"/>
      <c r="N132" s="533">
        <v>3</v>
      </c>
      <c r="O132" s="534">
        <v>1</v>
      </c>
      <c r="P132" s="534">
        <v>2</v>
      </c>
      <c r="Q132" s="534">
        <v>0</v>
      </c>
      <c r="R132" s="534">
        <v>0</v>
      </c>
      <c r="S132" s="534">
        <v>0</v>
      </c>
      <c r="T132" s="533"/>
      <c r="U132" s="533">
        <v>0</v>
      </c>
      <c r="V132" s="534">
        <v>0</v>
      </c>
      <c r="W132" s="534">
        <v>0</v>
      </c>
      <c r="X132" s="534">
        <v>0</v>
      </c>
      <c r="Y132" s="534">
        <v>0</v>
      </c>
      <c r="Z132" s="534">
        <v>0</v>
      </c>
      <c r="AA132" s="533"/>
      <c r="AB132" s="533">
        <v>0</v>
      </c>
      <c r="AC132" s="534">
        <v>0</v>
      </c>
      <c r="AD132" s="534">
        <v>0</v>
      </c>
      <c r="AE132" s="534">
        <v>0</v>
      </c>
      <c r="AF132" s="534">
        <v>0</v>
      </c>
      <c r="AG132" s="534">
        <v>0</v>
      </c>
      <c r="AH132" s="533"/>
      <c r="AI132" s="533">
        <v>15</v>
      </c>
      <c r="AJ132" s="534">
        <v>0</v>
      </c>
      <c r="AK132" s="534">
        <v>3</v>
      </c>
      <c r="AL132" s="534">
        <v>10</v>
      </c>
      <c r="AM132" s="534">
        <v>2</v>
      </c>
      <c r="AN132" s="534">
        <v>0</v>
      </c>
      <c r="AO132" s="533"/>
      <c r="AP132" s="533">
        <v>0</v>
      </c>
      <c r="AQ132" s="534">
        <v>0</v>
      </c>
      <c r="AR132" s="534">
        <v>0</v>
      </c>
      <c r="AS132" s="534">
        <v>0</v>
      </c>
      <c r="AT132" s="534">
        <v>0</v>
      </c>
      <c r="AU132" s="534">
        <v>0</v>
      </c>
      <c r="AV132" s="558"/>
    </row>
    <row r="133" spans="1:48" ht="15" x14ac:dyDescent="0.2">
      <c r="A133" s="477" t="s">
        <v>529</v>
      </c>
      <c r="B133" s="477" t="s">
        <v>530</v>
      </c>
      <c r="C133" t="s">
        <v>292</v>
      </c>
      <c r="D133" t="s">
        <v>291</v>
      </c>
      <c r="E133" s="533">
        <v>4</v>
      </c>
      <c r="F133" s="533"/>
      <c r="G133" s="533">
        <v>0</v>
      </c>
      <c r="H133" s="534" t="s">
        <v>289</v>
      </c>
      <c r="I133" s="534" t="s">
        <v>289</v>
      </c>
      <c r="J133" s="534" t="s">
        <v>289</v>
      </c>
      <c r="K133" s="534" t="s">
        <v>289</v>
      </c>
      <c r="L133" s="534" t="s">
        <v>289</v>
      </c>
      <c r="M133" s="533"/>
      <c r="N133" s="533">
        <v>4</v>
      </c>
      <c r="O133" s="534">
        <v>4</v>
      </c>
      <c r="P133" s="534">
        <v>0</v>
      </c>
      <c r="Q133" s="534">
        <v>0</v>
      </c>
      <c r="R133" s="534">
        <v>0</v>
      </c>
      <c r="S133" s="534">
        <v>0</v>
      </c>
      <c r="T133" s="533"/>
      <c r="U133" s="533">
        <v>0</v>
      </c>
      <c r="V133" s="534">
        <v>0</v>
      </c>
      <c r="W133" s="534">
        <v>0</v>
      </c>
      <c r="X133" s="534">
        <v>0</v>
      </c>
      <c r="Y133" s="534">
        <v>0</v>
      </c>
      <c r="Z133" s="534">
        <v>0</v>
      </c>
      <c r="AA133" s="533"/>
      <c r="AB133" s="533">
        <v>0</v>
      </c>
      <c r="AC133" s="534">
        <v>0</v>
      </c>
      <c r="AD133" s="534">
        <v>0</v>
      </c>
      <c r="AE133" s="534">
        <v>0</v>
      </c>
      <c r="AF133" s="534">
        <v>0</v>
      </c>
      <c r="AG133" s="534">
        <v>0</v>
      </c>
      <c r="AH133" s="533"/>
      <c r="AI133" s="533">
        <v>0</v>
      </c>
      <c r="AJ133" s="534">
        <v>0</v>
      </c>
      <c r="AK133" s="534">
        <v>0</v>
      </c>
      <c r="AL133" s="534">
        <v>0</v>
      </c>
      <c r="AM133" s="534">
        <v>0</v>
      </c>
      <c r="AN133" s="534">
        <v>0</v>
      </c>
      <c r="AO133" s="533"/>
      <c r="AP133" s="533">
        <v>0</v>
      </c>
      <c r="AQ133" s="534">
        <v>0</v>
      </c>
      <c r="AR133" s="534">
        <v>0</v>
      </c>
      <c r="AS133" s="534">
        <v>0</v>
      </c>
      <c r="AT133" s="534">
        <v>0</v>
      </c>
      <c r="AU133" s="534">
        <v>0</v>
      </c>
      <c r="AV133" s="558"/>
    </row>
    <row r="134" spans="1:48" ht="15" x14ac:dyDescent="0.2">
      <c r="A134" s="477" t="s">
        <v>531</v>
      </c>
      <c r="B134" s="477" t="s">
        <v>532</v>
      </c>
      <c r="C134" t="s">
        <v>304</v>
      </c>
      <c r="D134" t="s">
        <v>303</v>
      </c>
      <c r="E134" s="533">
        <v>336</v>
      </c>
      <c r="F134" s="533"/>
      <c r="G134" s="533">
        <v>0</v>
      </c>
      <c r="H134" s="534" t="s">
        <v>289</v>
      </c>
      <c r="I134" s="534" t="s">
        <v>289</v>
      </c>
      <c r="J134" s="534" t="s">
        <v>289</v>
      </c>
      <c r="K134" s="534" t="s">
        <v>289</v>
      </c>
      <c r="L134" s="534" t="s">
        <v>289</v>
      </c>
      <c r="M134" s="533"/>
      <c r="N134" s="533">
        <v>254</v>
      </c>
      <c r="O134" s="534">
        <v>70</v>
      </c>
      <c r="P134" s="534">
        <v>48</v>
      </c>
      <c r="Q134" s="534">
        <v>95</v>
      </c>
      <c r="R134" s="534">
        <v>41</v>
      </c>
      <c r="S134" s="534">
        <v>0</v>
      </c>
      <c r="T134" s="533"/>
      <c r="U134" s="533">
        <v>0</v>
      </c>
      <c r="V134" s="534">
        <v>0</v>
      </c>
      <c r="W134" s="534">
        <v>0</v>
      </c>
      <c r="X134" s="534">
        <v>0</v>
      </c>
      <c r="Y134" s="534">
        <v>0</v>
      </c>
      <c r="Z134" s="534">
        <v>0</v>
      </c>
      <c r="AA134" s="533"/>
      <c r="AB134" s="533">
        <v>16</v>
      </c>
      <c r="AC134" s="534">
        <v>2</v>
      </c>
      <c r="AD134" s="534">
        <v>3</v>
      </c>
      <c r="AE134" s="534">
        <v>4</v>
      </c>
      <c r="AF134" s="534">
        <v>7</v>
      </c>
      <c r="AG134" s="534">
        <v>0</v>
      </c>
      <c r="AH134" s="533"/>
      <c r="AI134" s="533">
        <v>66</v>
      </c>
      <c r="AJ134" s="534">
        <v>11</v>
      </c>
      <c r="AK134" s="534">
        <v>8</v>
      </c>
      <c r="AL134" s="534">
        <v>28</v>
      </c>
      <c r="AM134" s="534">
        <v>19</v>
      </c>
      <c r="AN134" s="534">
        <v>0</v>
      </c>
      <c r="AO134" s="533"/>
      <c r="AP134" s="533">
        <v>0</v>
      </c>
      <c r="AQ134" s="534">
        <v>0</v>
      </c>
      <c r="AR134" s="534">
        <v>0</v>
      </c>
      <c r="AS134" s="534">
        <v>0</v>
      </c>
      <c r="AT134" s="534">
        <v>0</v>
      </c>
      <c r="AU134" s="534">
        <v>0</v>
      </c>
      <c r="AV134" s="558"/>
    </row>
    <row r="135" spans="1:48" ht="15" x14ac:dyDescent="0.2">
      <c r="A135" s="477" t="s">
        <v>533</v>
      </c>
      <c r="B135" s="477" t="s">
        <v>534</v>
      </c>
      <c r="C135" t="s">
        <v>304</v>
      </c>
      <c r="D135" t="s">
        <v>303</v>
      </c>
      <c r="E135" s="533">
        <v>93</v>
      </c>
      <c r="F135" s="533"/>
      <c r="G135" s="533">
        <v>1</v>
      </c>
      <c r="H135" s="534" t="s">
        <v>289</v>
      </c>
      <c r="I135" s="534" t="s">
        <v>289</v>
      </c>
      <c r="J135" s="534" t="s">
        <v>289</v>
      </c>
      <c r="K135" s="534" t="s">
        <v>289</v>
      </c>
      <c r="L135" s="534" t="s">
        <v>289</v>
      </c>
      <c r="M135" s="533"/>
      <c r="N135" s="533">
        <v>75</v>
      </c>
      <c r="O135" s="534">
        <v>30</v>
      </c>
      <c r="P135" s="534">
        <v>18</v>
      </c>
      <c r="Q135" s="534">
        <v>25</v>
      </c>
      <c r="R135" s="534">
        <v>2</v>
      </c>
      <c r="S135" s="534">
        <v>0</v>
      </c>
      <c r="T135" s="533"/>
      <c r="U135" s="533">
        <v>0</v>
      </c>
      <c r="V135" s="534">
        <v>0</v>
      </c>
      <c r="W135" s="534">
        <v>0</v>
      </c>
      <c r="X135" s="534">
        <v>0</v>
      </c>
      <c r="Y135" s="534">
        <v>0</v>
      </c>
      <c r="Z135" s="534">
        <v>0</v>
      </c>
      <c r="AA135" s="533"/>
      <c r="AB135" s="533">
        <v>0</v>
      </c>
      <c r="AC135" s="534">
        <v>0</v>
      </c>
      <c r="AD135" s="534">
        <v>0</v>
      </c>
      <c r="AE135" s="534">
        <v>0</v>
      </c>
      <c r="AF135" s="534">
        <v>0</v>
      </c>
      <c r="AG135" s="534">
        <v>0</v>
      </c>
      <c r="AH135" s="533"/>
      <c r="AI135" s="533">
        <v>13</v>
      </c>
      <c r="AJ135" s="534">
        <v>3</v>
      </c>
      <c r="AK135" s="534">
        <v>1</v>
      </c>
      <c r="AL135" s="534">
        <v>7</v>
      </c>
      <c r="AM135" s="534">
        <v>2</v>
      </c>
      <c r="AN135" s="534">
        <v>0</v>
      </c>
      <c r="AO135" s="533"/>
      <c r="AP135" s="533">
        <v>4</v>
      </c>
      <c r="AQ135" s="534">
        <v>0</v>
      </c>
      <c r="AR135" s="534">
        <v>1</v>
      </c>
      <c r="AS135" s="534">
        <v>2</v>
      </c>
      <c r="AT135" s="534">
        <v>0</v>
      </c>
      <c r="AU135" s="534">
        <v>1</v>
      </c>
      <c r="AV135" s="558"/>
    </row>
    <row r="136" spans="1:48" ht="15" x14ac:dyDescent="0.2">
      <c r="A136" s="477" t="s">
        <v>535</v>
      </c>
      <c r="B136" s="477" t="s">
        <v>536</v>
      </c>
      <c r="C136" t="s">
        <v>288</v>
      </c>
      <c r="D136" t="s">
        <v>287</v>
      </c>
      <c r="E136" s="533">
        <v>957</v>
      </c>
      <c r="F136" s="533"/>
      <c r="G136" s="533">
        <v>28</v>
      </c>
      <c r="H136" s="534">
        <v>19</v>
      </c>
      <c r="I136" s="534">
        <v>4</v>
      </c>
      <c r="J136" s="534">
        <v>2</v>
      </c>
      <c r="K136" s="534">
        <v>3</v>
      </c>
      <c r="L136" s="534">
        <v>0</v>
      </c>
      <c r="M136" s="533"/>
      <c r="N136" s="533">
        <v>202</v>
      </c>
      <c r="O136" s="534">
        <v>50</v>
      </c>
      <c r="P136" s="534">
        <v>75</v>
      </c>
      <c r="Q136" s="534">
        <v>66</v>
      </c>
      <c r="R136" s="534">
        <v>11</v>
      </c>
      <c r="S136" s="534">
        <v>0</v>
      </c>
      <c r="T136" s="533"/>
      <c r="U136" s="533">
        <v>165</v>
      </c>
      <c r="V136" s="534">
        <v>32</v>
      </c>
      <c r="W136" s="534">
        <v>27</v>
      </c>
      <c r="X136" s="534">
        <v>54</v>
      </c>
      <c r="Y136" s="534">
        <v>39</v>
      </c>
      <c r="Z136" s="534">
        <v>13</v>
      </c>
      <c r="AA136" s="533"/>
      <c r="AB136" s="533">
        <v>385</v>
      </c>
      <c r="AC136" s="534">
        <v>3</v>
      </c>
      <c r="AD136" s="534">
        <v>4</v>
      </c>
      <c r="AE136" s="534">
        <v>41</v>
      </c>
      <c r="AF136" s="534">
        <v>151</v>
      </c>
      <c r="AG136" s="534">
        <v>186</v>
      </c>
      <c r="AH136" s="533"/>
      <c r="AI136" s="533">
        <v>174</v>
      </c>
      <c r="AJ136" s="534">
        <v>2</v>
      </c>
      <c r="AK136" s="534">
        <v>2</v>
      </c>
      <c r="AL136" s="534">
        <v>17</v>
      </c>
      <c r="AM136" s="534">
        <v>53</v>
      </c>
      <c r="AN136" s="534">
        <v>100</v>
      </c>
      <c r="AO136" s="533"/>
      <c r="AP136" s="533">
        <v>3</v>
      </c>
      <c r="AQ136" s="534">
        <v>0</v>
      </c>
      <c r="AR136" s="534">
        <v>0</v>
      </c>
      <c r="AS136" s="534">
        <v>0</v>
      </c>
      <c r="AT136" s="534">
        <v>1</v>
      </c>
      <c r="AU136" s="534">
        <v>2</v>
      </c>
      <c r="AV136" s="558"/>
    </row>
    <row r="137" spans="1:48" ht="15" x14ac:dyDescent="0.2">
      <c r="A137" s="477" t="s">
        <v>537</v>
      </c>
      <c r="B137" s="477" t="s">
        <v>538</v>
      </c>
      <c r="C137" t="s">
        <v>300</v>
      </c>
      <c r="D137" t="s">
        <v>299</v>
      </c>
      <c r="E137" s="533">
        <v>75</v>
      </c>
      <c r="F137" s="533"/>
      <c r="G137" s="533">
        <v>6</v>
      </c>
      <c r="H137" s="534">
        <v>0</v>
      </c>
      <c r="I137" s="534">
        <v>4</v>
      </c>
      <c r="J137" s="534">
        <v>2</v>
      </c>
      <c r="K137" s="534">
        <v>0</v>
      </c>
      <c r="L137" s="534">
        <v>0</v>
      </c>
      <c r="M137" s="533"/>
      <c r="N137" s="533">
        <v>9</v>
      </c>
      <c r="O137" s="534">
        <v>7</v>
      </c>
      <c r="P137" s="534">
        <v>2</v>
      </c>
      <c r="Q137" s="534">
        <v>0</v>
      </c>
      <c r="R137" s="534">
        <v>0</v>
      </c>
      <c r="S137" s="534">
        <v>0</v>
      </c>
      <c r="T137" s="533"/>
      <c r="U137" s="533">
        <v>12</v>
      </c>
      <c r="V137" s="534">
        <v>11</v>
      </c>
      <c r="W137" s="534">
        <v>1</v>
      </c>
      <c r="X137" s="534">
        <v>0</v>
      </c>
      <c r="Y137" s="534">
        <v>0</v>
      </c>
      <c r="Z137" s="534">
        <v>0</v>
      </c>
      <c r="AA137" s="533"/>
      <c r="AB137" s="533">
        <v>36</v>
      </c>
      <c r="AC137" s="534">
        <v>6</v>
      </c>
      <c r="AD137" s="534">
        <v>14</v>
      </c>
      <c r="AE137" s="534">
        <v>12</v>
      </c>
      <c r="AF137" s="534">
        <v>4</v>
      </c>
      <c r="AG137" s="534">
        <v>0</v>
      </c>
      <c r="AH137" s="533"/>
      <c r="AI137" s="533">
        <v>12</v>
      </c>
      <c r="AJ137" s="534">
        <v>3</v>
      </c>
      <c r="AK137" s="534">
        <v>6</v>
      </c>
      <c r="AL137" s="534">
        <v>1</v>
      </c>
      <c r="AM137" s="534">
        <v>2</v>
      </c>
      <c r="AN137" s="534">
        <v>0</v>
      </c>
      <c r="AO137" s="533"/>
      <c r="AP137" s="533">
        <v>0</v>
      </c>
      <c r="AQ137" s="534">
        <v>0</v>
      </c>
      <c r="AR137" s="534">
        <v>0</v>
      </c>
      <c r="AS137" s="534">
        <v>0</v>
      </c>
      <c r="AT137" s="534">
        <v>0</v>
      </c>
      <c r="AU137" s="534">
        <v>0</v>
      </c>
      <c r="AV137" s="558"/>
    </row>
    <row r="138" spans="1:48" ht="15" x14ac:dyDescent="0.2">
      <c r="A138" s="477" t="s">
        <v>539</v>
      </c>
      <c r="B138" s="477" t="s">
        <v>540</v>
      </c>
      <c r="C138" t="s">
        <v>302</v>
      </c>
      <c r="D138" t="s">
        <v>301</v>
      </c>
      <c r="E138" s="533">
        <v>65</v>
      </c>
      <c r="F138" s="533"/>
      <c r="G138" s="533">
        <v>0</v>
      </c>
      <c r="H138" s="534" t="s">
        <v>289</v>
      </c>
      <c r="I138" s="534" t="s">
        <v>289</v>
      </c>
      <c r="J138" s="534" t="s">
        <v>289</v>
      </c>
      <c r="K138" s="534" t="s">
        <v>289</v>
      </c>
      <c r="L138" s="534" t="s">
        <v>289</v>
      </c>
      <c r="M138" s="533"/>
      <c r="N138" s="533">
        <v>8</v>
      </c>
      <c r="O138" s="534">
        <v>3</v>
      </c>
      <c r="P138" s="534">
        <v>2</v>
      </c>
      <c r="Q138" s="534">
        <v>2</v>
      </c>
      <c r="R138" s="534">
        <v>1</v>
      </c>
      <c r="S138" s="534">
        <v>0</v>
      </c>
      <c r="T138" s="533"/>
      <c r="U138" s="533">
        <v>3</v>
      </c>
      <c r="V138" s="534">
        <v>2</v>
      </c>
      <c r="W138" s="534">
        <v>0</v>
      </c>
      <c r="X138" s="534">
        <v>0</v>
      </c>
      <c r="Y138" s="534">
        <v>1</v>
      </c>
      <c r="Z138" s="534">
        <v>0</v>
      </c>
      <c r="AA138" s="533"/>
      <c r="AB138" s="533">
        <v>0</v>
      </c>
      <c r="AC138" s="534">
        <v>0</v>
      </c>
      <c r="AD138" s="534">
        <v>0</v>
      </c>
      <c r="AE138" s="534">
        <v>0</v>
      </c>
      <c r="AF138" s="534">
        <v>0</v>
      </c>
      <c r="AG138" s="534">
        <v>0</v>
      </c>
      <c r="AH138" s="533"/>
      <c r="AI138" s="533">
        <v>49</v>
      </c>
      <c r="AJ138" s="534">
        <v>14</v>
      </c>
      <c r="AK138" s="534">
        <v>15</v>
      </c>
      <c r="AL138" s="534">
        <v>8</v>
      </c>
      <c r="AM138" s="534">
        <v>12</v>
      </c>
      <c r="AN138" s="534">
        <v>0</v>
      </c>
      <c r="AO138" s="533"/>
      <c r="AP138" s="533">
        <v>5</v>
      </c>
      <c r="AQ138" s="534">
        <v>2</v>
      </c>
      <c r="AR138" s="534">
        <v>1</v>
      </c>
      <c r="AS138" s="534">
        <v>2</v>
      </c>
      <c r="AT138" s="534">
        <v>0</v>
      </c>
      <c r="AU138" s="534">
        <v>0</v>
      </c>
      <c r="AV138" s="558"/>
    </row>
    <row r="139" spans="1:48" ht="15" x14ac:dyDescent="0.2">
      <c r="A139" s="477" t="s">
        <v>541</v>
      </c>
      <c r="B139" s="477" t="s">
        <v>542</v>
      </c>
      <c r="C139" t="s">
        <v>298</v>
      </c>
      <c r="D139" t="s">
        <v>297</v>
      </c>
      <c r="E139" s="533">
        <v>13</v>
      </c>
      <c r="F139" s="533"/>
      <c r="G139" s="533">
        <v>3</v>
      </c>
      <c r="H139" s="534" t="s">
        <v>289</v>
      </c>
      <c r="I139" s="534" t="s">
        <v>289</v>
      </c>
      <c r="J139" s="534" t="s">
        <v>289</v>
      </c>
      <c r="K139" s="534" t="s">
        <v>289</v>
      </c>
      <c r="L139" s="534" t="s">
        <v>289</v>
      </c>
      <c r="M139" s="533"/>
      <c r="N139" s="533">
        <v>0</v>
      </c>
      <c r="O139" s="534">
        <v>0</v>
      </c>
      <c r="P139" s="534">
        <v>0</v>
      </c>
      <c r="Q139" s="534">
        <v>0</v>
      </c>
      <c r="R139" s="534">
        <v>0</v>
      </c>
      <c r="S139" s="534">
        <v>0</v>
      </c>
      <c r="T139" s="533"/>
      <c r="U139" s="533">
        <v>0</v>
      </c>
      <c r="V139" s="534">
        <v>0</v>
      </c>
      <c r="W139" s="534">
        <v>0</v>
      </c>
      <c r="X139" s="534">
        <v>0</v>
      </c>
      <c r="Y139" s="534">
        <v>0</v>
      </c>
      <c r="Z139" s="534">
        <v>0</v>
      </c>
      <c r="AA139" s="533"/>
      <c r="AB139" s="533">
        <v>0</v>
      </c>
      <c r="AC139" s="534">
        <v>0</v>
      </c>
      <c r="AD139" s="534">
        <v>0</v>
      </c>
      <c r="AE139" s="534">
        <v>0</v>
      </c>
      <c r="AF139" s="534">
        <v>0</v>
      </c>
      <c r="AG139" s="534">
        <v>0</v>
      </c>
      <c r="AH139" s="533"/>
      <c r="AI139" s="533">
        <v>9</v>
      </c>
      <c r="AJ139" s="534">
        <v>5</v>
      </c>
      <c r="AK139" s="534">
        <v>3</v>
      </c>
      <c r="AL139" s="534">
        <v>1</v>
      </c>
      <c r="AM139" s="534">
        <v>0</v>
      </c>
      <c r="AN139" s="534">
        <v>0</v>
      </c>
      <c r="AO139" s="533"/>
      <c r="AP139" s="533">
        <v>1</v>
      </c>
      <c r="AQ139" s="534">
        <v>1</v>
      </c>
      <c r="AR139" s="534">
        <v>0</v>
      </c>
      <c r="AS139" s="534">
        <v>0</v>
      </c>
      <c r="AT139" s="534">
        <v>0</v>
      </c>
      <c r="AU139" s="534">
        <v>0</v>
      </c>
      <c r="AV139" s="558"/>
    </row>
    <row r="140" spans="1:48" ht="15" x14ac:dyDescent="0.2">
      <c r="A140" s="730" t="s">
        <v>543</v>
      </c>
      <c r="B140" s="730" t="s">
        <v>544</v>
      </c>
      <c r="C140" s="715" t="s">
        <v>288</v>
      </c>
      <c r="D140" s="715" t="s">
        <v>287</v>
      </c>
      <c r="E140" s="714" t="s">
        <v>907</v>
      </c>
      <c r="F140" s="714"/>
      <c r="G140" s="714" t="s">
        <v>907</v>
      </c>
      <c r="H140" s="713" t="s">
        <v>907</v>
      </c>
      <c r="I140" s="713" t="s">
        <v>907</v>
      </c>
      <c r="J140" s="713" t="s">
        <v>907</v>
      </c>
      <c r="K140" s="713" t="s">
        <v>907</v>
      </c>
      <c r="L140" s="713" t="s">
        <v>907</v>
      </c>
      <c r="M140" s="714"/>
      <c r="N140" s="714" t="s">
        <v>907</v>
      </c>
      <c r="O140" s="713" t="s">
        <v>907</v>
      </c>
      <c r="P140" s="713" t="s">
        <v>907</v>
      </c>
      <c r="Q140" s="713" t="s">
        <v>907</v>
      </c>
      <c r="R140" s="713" t="s">
        <v>907</v>
      </c>
      <c r="S140" s="713" t="s">
        <v>907</v>
      </c>
      <c r="T140" s="714"/>
      <c r="U140" s="714" t="s">
        <v>907</v>
      </c>
      <c r="V140" s="713" t="s">
        <v>907</v>
      </c>
      <c r="W140" s="713" t="s">
        <v>907</v>
      </c>
      <c r="X140" s="713" t="s">
        <v>907</v>
      </c>
      <c r="Y140" s="713" t="s">
        <v>907</v>
      </c>
      <c r="Z140" s="713" t="s">
        <v>907</v>
      </c>
      <c r="AA140" s="714"/>
      <c r="AB140" s="714" t="s">
        <v>907</v>
      </c>
      <c r="AC140" s="713" t="s">
        <v>907</v>
      </c>
      <c r="AD140" s="713" t="s">
        <v>907</v>
      </c>
      <c r="AE140" s="713" t="s">
        <v>907</v>
      </c>
      <c r="AF140" s="713" t="s">
        <v>907</v>
      </c>
      <c r="AG140" s="713" t="s">
        <v>907</v>
      </c>
      <c r="AH140" s="714"/>
      <c r="AI140" s="714" t="s">
        <v>907</v>
      </c>
      <c r="AJ140" s="713" t="s">
        <v>907</v>
      </c>
      <c r="AK140" s="713" t="s">
        <v>907</v>
      </c>
      <c r="AL140" s="713" t="s">
        <v>907</v>
      </c>
      <c r="AM140" s="713" t="s">
        <v>907</v>
      </c>
      <c r="AN140" s="713" t="s">
        <v>907</v>
      </c>
      <c r="AO140" s="714"/>
      <c r="AP140" s="714" t="s">
        <v>907</v>
      </c>
      <c r="AQ140" s="713" t="s">
        <v>907</v>
      </c>
      <c r="AR140" s="713" t="s">
        <v>907</v>
      </c>
      <c r="AS140" s="713" t="s">
        <v>907</v>
      </c>
      <c r="AT140" s="713" t="s">
        <v>907</v>
      </c>
      <c r="AU140" s="713" t="s">
        <v>907</v>
      </c>
      <c r="AV140" s="558"/>
    </row>
    <row r="141" spans="1:48" ht="15" x14ac:dyDescent="0.2">
      <c r="A141" s="477" t="s">
        <v>545</v>
      </c>
      <c r="B141" s="477" t="s">
        <v>546</v>
      </c>
      <c r="C141" t="s">
        <v>298</v>
      </c>
      <c r="D141" t="s">
        <v>297</v>
      </c>
      <c r="E141" s="533">
        <v>60</v>
      </c>
      <c r="F141" s="533"/>
      <c r="G141" s="533">
        <v>8</v>
      </c>
      <c r="H141" s="534">
        <v>7</v>
      </c>
      <c r="I141" s="534">
        <v>1</v>
      </c>
      <c r="J141" s="534">
        <v>0</v>
      </c>
      <c r="K141" s="534">
        <v>0</v>
      </c>
      <c r="L141" s="534">
        <v>0</v>
      </c>
      <c r="M141" s="533"/>
      <c r="N141" s="533">
        <v>28</v>
      </c>
      <c r="O141" s="534">
        <v>18</v>
      </c>
      <c r="P141" s="534">
        <v>10</v>
      </c>
      <c r="Q141" s="534">
        <v>0</v>
      </c>
      <c r="R141" s="534">
        <v>0</v>
      </c>
      <c r="S141" s="534">
        <v>0</v>
      </c>
      <c r="T141" s="533"/>
      <c r="U141" s="533">
        <v>17</v>
      </c>
      <c r="V141" s="534">
        <v>14</v>
      </c>
      <c r="W141" s="534">
        <v>3</v>
      </c>
      <c r="X141" s="534">
        <v>0</v>
      </c>
      <c r="Y141" s="534">
        <v>0</v>
      </c>
      <c r="Z141" s="534">
        <v>0</v>
      </c>
      <c r="AA141" s="533"/>
      <c r="AB141" s="533">
        <v>0</v>
      </c>
      <c r="AC141" s="534">
        <v>0</v>
      </c>
      <c r="AD141" s="534">
        <v>0</v>
      </c>
      <c r="AE141" s="534">
        <v>0</v>
      </c>
      <c r="AF141" s="534">
        <v>0</v>
      </c>
      <c r="AG141" s="534">
        <v>0</v>
      </c>
      <c r="AH141" s="533"/>
      <c r="AI141" s="533">
        <v>7</v>
      </c>
      <c r="AJ141" s="534">
        <v>5</v>
      </c>
      <c r="AK141" s="534">
        <v>2</v>
      </c>
      <c r="AL141" s="534">
        <v>0</v>
      </c>
      <c r="AM141" s="534">
        <v>0</v>
      </c>
      <c r="AN141" s="534">
        <v>0</v>
      </c>
      <c r="AO141" s="533"/>
      <c r="AP141" s="533">
        <v>0</v>
      </c>
      <c r="AQ141" s="534">
        <v>0</v>
      </c>
      <c r="AR141" s="534">
        <v>0</v>
      </c>
      <c r="AS141" s="534">
        <v>0</v>
      </c>
      <c r="AT141" s="534">
        <v>0</v>
      </c>
      <c r="AU141" s="534">
        <v>0</v>
      </c>
      <c r="AV141" s="558"/>
    </row>
    <row r="142" spans="1:48" ht="15" x14ac:dyDescent="0.2">
      <c r="A142" s="477" t="s">
        <v>547</v>
      </c>
      <c r="B142" s="477" t="s">
        <v>548</v>
      </c>
      <c r="C142" t="s">
        <v>304</v>
      </c>
      <c r="D142" t="s">
        <v>303</v>
      </c>
      <c r="E142" s="533">
        <v>96</v>
      </c>
      <c r="F142" s="533"/>
      <c r="G142" s="533">
        <v>2</v>
      </c>
      <c r="H142" s="534" t="s">
        <v>289</v>
      </c>
      <c r="I142" s="534" t="s">
        <v>289</v>
      </c>
      <c r="J142" s="534" t="s">
        <v>289</v>
      </c>
      <c r="K142" s="534" t="s">
        <v>289</v>
      </c>
      <c r="L142" s="534" t="s">
        <v>289</v>
      </c>
      <c r="M142" s="533"/>
      <c r="N142" s="533">
        <v>16</v>
      </c>
      <c r="O142" s="534">
        <v>14</v>
      </c>
      <c r="P142" s="534">
        <v>0</v>
      </c>
      <c r="Q142" s="534">
        <v>0</v>
      </c>
      <c r="R142" s="534">
        <v>2</v>
      </c>
      <c r="S142" s="534">
        <v>0</v>
      </c>
      <c r="T142" s="533"/>
      <c r="U142" s="533">
        <v>1</v>
      </c>
      <c r="V142" s="534">
        <v>1</v>
      </c>
      <c r="W142" s="534">
        <v>0</v>
      </c>
      <c r="X142" s="534">
        <v>0</v>
      </c>
      <c r="Y142" s="534">
        <v>0</v>
      </c>
      <c r="Z142" s="534">
        <v>0</v>
      </c>
      <c r="AA142" s="533"/>
      <c r="AB142" s="533">
        <v>0</v>
      </c>
      <c r="AC142" s="534">
        <v>0</v>
      </c>
      <c r="AD142" s="534">
        <v>0</v>
      </c>
      <c r="AE142" s="534">
        <v>0</v>
      </c>
      <c r="AF142" s="534">
        <v>0</v>
      </c>
      <c r="AG142" s="534">
        <v>0</v>
      </c>
      <c r="AH142" s="533"/>
      <c r="AI142" s="533">
        <v>77</v>
      </c>
      <c r="AJ142" s="534">
        <v>6</v>
      </c>
      <c r="AK142" s="534">
        <v>11</v>
      </c>
      <c r="AL142" s="534">
        <v>20</v>
      </c>
      <c r="AM142" s="534">
        <v>36</v>
      </c>
      <c r="AN142" s="534">
        <v>4</v>
      </c>
      <c r="AO142" s="533"/>
      <c r="AP142" s="533">
        <v>0</v>
      </c>
      <c r="AQ142" s="534">
        <v>0</v>
      </c>
      <c r="AR142" s="534">
        <v>0</v>
      </c>
      <c r="AS142" s="534">
        <v>0</v>
      </c>
      <c r="AT142" s="534">
        <v>0</v>
      </c>
      <c r="AU142" s="534">
        <v>0</v>
      </c>
      <c r="AV142" s="558"/>
    </row>
    <row r="143" spans="1:48" ht="15" x14ac:dyDescent="0.2">
      <c r="A143" s="477" t="s">
        <v>549</v>
      </c>
      <c r="B143" s="477" t="s">
        <v>550</v>
      </c>
      <c r="C143" t="s">
        <v>288</v>
      </c>
      <c r="D143" t="s">
        <v>287</v>
      </c>
      <c r="E143" s="533">
        <v>286</v>
      </c>
      <c r="F143" s="533"/>
      <c r="G143" s="533">
        <v>19</v>
      </c>
      <c r="H143" s="534">
        <v>17</v>
      </c>
      <c r="I143" s="534">
        <v>1</v>
      </c>
      <c r="J143" s="534">
        <v>1</v>
      </c>
      <c r="K143" s="534">
        <v>0</v>
      </c>
      <c r="L143" s="534">
        <v>0</v>
      </c>
      <c r="M143" s="533"/>
      <c r="N143" s="533">
        <v>56</v>
      </c>
      <c r="O143" s="534">
        <v>34</v>
      </c>
      <c r="P143" s="534">
        <v>6</v>
      </c>
      <c r="Q143" s="534">
        <v>12</v>
      </c>
      <c r="R143" s="534">
        <v>2</v>
      </c>
      <c r="S143" s="534">
        <v>2</v>
      </c>
      <c r="T143" s="533"/>
      <c r="U143" s="533">
        <v>12</v>
      </c>
      <c r="V143" s="534">
        <v>3</v>
      </c>
      <c r="W143" s="534">
        <v>6</v>
      </c>
      <c r="X143" s="534">
        <v>1</v>
      </c>
      <c r="Y143" s="534">
        <v>2</v>
      </c>
      <c r="Z143" s="534">
        <v>0</v>
      </c>
      <c r="AA143" s="533"/>
      <c r="AB143" s="533">
        <v>152</v>
      </c>
      <c r="AC143" s="534">
        <v>57</v>
      </c>
      <c r="AD143" s="534">
        <v>32</v>
      </c>
      <c r="AE143" s="534">
        <v>40</v>
      </c>
      <c r="AF143" s="534">
        <v>16</v>
      </c>
      <c r="AG143" s="534">
        <v>7</v>
      </c>
      <c r="AH143" s="533"/>
      <c r="AI143" s="533">
        <v>43</v>
      </c>
      <c r="AJ143" s="534">
        <v>13</v>
      </c>
      <c r="AK143" s="534">
        <v>12</v>
      </c>
      <c r="AL143" s="534">
        <v>9</v>
      </c>
      <c r="AM143" s="534">
        <v>6</v>
      </c>
      <c r="AN143" s="534">
        <v>3</v>
      </c>
      <c r="AO143" s="533"/>
      <c r="AP143" s="533">
        <v>4</v>
      </c>
      <c r="AQ143" s="534">
        <v>0</v>
      </c>
      <c r="AR143" s="534">
        <v>2</v>
      </c>
      <c r="AS143" s="534">
        <v>2</v>
      </c>
      <c r="AT143" s="534">
        <v>0</v>
      </c>
      <c r="AU143" s="534">
        <v>0</v>
      </c>
      <c r="AV143" s="558"/>
    </row>
    <row r="144" spans="1:48" ht="15" x14ac:dyDescent="0.2">
      <c r="A144" s="477" t="s">
        <v>551</v>
      </c>
      <c r="B144" s="477" t="s">
        <v>552</v>
      </c>
      <c r="C144" t="s">
        <v>302</v>
      </c>
      <c r="D144" t="s">
        <v>301</v>
      </c>
      <c r="E144" s="533">
        <v>43</v>
      </c>
      <c r="F144" s="533"/>
      <c r="G144" s="533">
        <v>0</v>
      </c>
      <c r="H144" s="534" t="s">
        <v>289</v>
      </c>
      <c r="I144" s="534" t="s">
        <v>289</v>
      </c>
      <c r="J144" s="534" t="s">
        <v>289</v>
      </c>
      <c r="K144" s="534" t="s">
        <v>289</v>
      </c>
      <c r="L144" s="534" t="s">
        <v>289</v>
      </c>
      <c r="M144" s="533"/>
      <c r="N144" s="533">
        <v>12</v>
      </c>
      <c r="O144" s="534">
        <v>11</v>
      </c>
      <c r="P144" s="534">
        <v>0</v>
      </c>
      <c r="Q144" s="534">
        <v>1</v>
      </c>
      <c r="R144" s="534">
        <v>0</v>
      </c>
      <c r="S144" s="534">
        <v>0</v>
      </c>
      <c r="T144" s="533"/>
      <c r="U144" s="533">
        <v>8</v>
      </c>
      <c r="V144" s="534">
        <v>4</v>
      </c>
      <c r="W144" s="534">
        <v>3</v>
      </c>
      <c r="X144" s="534">
        <v>1</v>
      </c>
      <c r="Y144" s="534">
        <v>0</v>
      </c>
      <c r="Z144" s="534">
        <v>0</v>
      </c>
      <c r="AA144" s="533"/>
      <c r="AB144" s="533">
        <v>0</v>
      </c>
      <c r="AC144" s="534">
        <v>0</v>
      </c>
      <c r="AD144" s="534">
        <v>0</v>
      </c>
      <c r="AE144" s="534">
        <v>0</v>
      </c>
      <c r="AF144" s="534">
        <v>0</v>
      </c>
      <c r="AG144" s="534">
        <v>0</v>
      </c>
      <c r="AH144" s="533"/>
      <c r="AI144" s="533">
        <v>23</v>
      </c>
      <c r="AJ144" s="534">
        <v>13</v>
      </c>
      <c r="AK144" s="534">
        <v>8</v>
      </c>
      <c r="AL144" s="534">
        <v>2</v>
      </c>
      <c r="AM144" s="534">
        <v>0</v>
      </c>
      <c r="AN144" s="534">
        <v>0</v>
      </c>
      <c r="AO144" s="533"/>
      <c r="AP144" s="533">
        <v>0</v>
      </c>
      <c r="AQ144" s="534">
        <v>0</v>
      </c>
      <c r="AR144" s="534">
        <v>0</v>
      </c>
      <c r="AS144" s="534">
        <v>0</v>
      </c>
      <c r="AT144" s="534">
        <v>0</v>
      </c>
      <c r="AU144" s="534">
        <v>0</v>
      </c>
      <c r="AV144" s="558"/>
    </row>
    <row r="145" spans="1:48" ht="15" x14ac:dyDescent="0.2">
      <c r="A145" s="477" t="s">
        <v>553</v>
      </c>
      <c r="B145" s="477" t="s">
        <v>554</v>
      </c>
      <c r="C145" t="s">
        <v>294</v>
      </c>
      <c r="D145" t="s">
        <v>293</v>
      </c>
      <c r="E145" s="533">
        <v>9</v>
      </c>
      <c r="F145" s="533"/>
      <c r="G145" s="533">
        <v>2</v>
      </c>
      <c r="H145" s="534" t="s">
        <v>289</v>
      </c>
      <c r="I145" s="534" t="s">
        <v>289</v>
      </c>
      <c r="J145" s="534" t="s">
        <v>289</v>
      </c>
      <c r="K145" s="534" t="s">
        <v>289</v>
      </c>
      <c r="L145" s="534" t="s">
        <v>289</v>
      </c>
      <c r="M145" s="533"/>
      <c r="N145" s="533">
        <v>0</v>
      </c>
      <c r="O145" s="534">
        <v>0</v>
      </c>
      <c r="P145" s="534">
        <v>0</v>
      </c>
      <c r="Q145" s="534">
        <v>0</v>
      </c>
      <c r="R145" s="534">
        <v>0</v>
      </c>
      <c r="S145" s="534">
        <v>0</v>
      </c>
      <c r="T145" s="533"/>
      <c r="U145" s="533">
        <v>0</v>
      </c>
      <c r="V145" s="534">
        <v>0</v>
      </c>
      <c r="W145" s="534">
        <v>0</v>
      </c>
      <c r="X145" s="534">
        <v>0</v>
      </c>
      <c r="Y145" s="534">
        <v>0</v>
      </c>
      <c r="Z145" s="534">
        <v>0</v>
      </c>
      <c r="AA145" s="533"/>
      <c r="AB145" s="533">
        <v>0</v>
      </c>
      <c r="AC145" s="534">
        <v>0</v>
      </c>
      <c r="AD145" s="534">
        <v>0</v>
      </c>
      <c r="AE145" s="534">
        <v>0</v>
      </c>
      <c r="AF145" s="534">
        <v>0</v>
      </c>
      <c r="AG145" s="534">
        <v>0</v>
      </c>
      <c r="AH145" s="533"/>
      <c r="AI145" s="533">
        <v>6</v>
      </c>
      <c r="AJ145" s="534">
        <v>4</v>
      </c>
      <c r="AK145" s="534">
        <v>2</v>
      </c>
      <c r="AL145" s="534">
        <v>0</v>
      </c>
      <c r="AM145" s="534">
        <v>0</v>
      </c>
      <c r="AN145" s="534">
        <v>0</v>
      </c>
      <c r="AO145" s="533"/>
      <c r="AP145" s="533">
        <v>1</v>
      </c>
      <c r="AQ145" s="534">
        <v>1</v>
      </c>
      <c r="AR145" s="534">
        <v>0</v>
      </c>
      <c r="AS145" s="534">
        <v>0</v>
      </c>
      <c r="AT145" s="534">
        <v>0</v>
      </c>
      <c r="AU145" s="534">
        <v>0</v>
      </c>
      <c r="AV145" s="558"/>
    </row>
    <row r="146" spans="1:48" ht="15" x14ac:dyDescent="0.2">
      <c r="A146" s="477" t="s">
        <v>555</v>
      </c>
      <c r="B146" s="477" t="s">
        <v>556</v>
      </c>
      <c r="C146" t="s">
        <v>302</v>
      </c>
      <c r="D146" t="s">
        <v>301</v>
      </c>
      <c r="E146" s="533">
        <v>33</v>
      </c>
      <c r="F146" s="533"/>
      <c r="G146" s="533">
        <v>0</v>
      </c>
      <c r="H146" s="534" t="s">
        <v>289</v>
      </c>
      <c r="I146" s="534" t="s">
        <v>289</v>
      </c>
      <c r="J146" s="534" t="s">
        <v>289</v>
      </c>
      <c r="K146" s="534" t="s">
        <v>289</v>
      </c>
      <c r="L146" s="534" t="s">
        <v>289</v>
      </c>
      <c r="M146" s="533"/>
      <c r="N146" s="533">
        <v>0</v>
      </c>
      <c r="O146" s="534">
        <v>0</v>
      </c>
      <c r="P146" s="534">
        <v>0</v>
      </c>
      <c r="Q146" s="534">
        <v>0</v>
      </c>
      <c r="R146" s="534">
        <v>0</v>
      </c>
      <c r="S146" s="534">
        <v>0</v>
      </c>
      <c r="T146" s="533"/>
      <c r="U146" s="533">
        <v>31</v>
      </c>
      <c r="V146" s="534">
        <v>29</v>
      </c>
      <c r="W146" s="534">
        <v>2</v>
      </c>
      <c r="X146" s="534">
        <v>0</v>
      </c>
      <c r="Y146" s="534">
        <v>0</v>
      </c>
      <c r="Z146" s="534">
        <v>0</v>
      </c>
      <c r="AA146" s="533"/>
      <c r="AB146" s="533">
        <v>0</v>
      </c>
      <c r="AC146" s="534">
        <v>0</v>
      </c>
      <c r="AD146" s="534">
        <v>0</v>
      </c>
      <c r="AE146" s="534">
        <v>0</v>
      </c>
      <c r="AF146" s="534">
        <v>0</v>
      </c>
      <c r="AG146" s="534">
        <v>0</v>
      </c>
      <c r="AH146" s="533"/>
      <c r="AI146" s="533">
        <v>2</v>
      </c>
      <c r="AJ146" s="534">
        <v>2</v>
      </c>
      <c r="AK146" s="534">
        <v>0</v>
      </c>
      <c r="AL146" s="534">
        <v>0</v>
      </c>
      <c r="AM146" s="534">
        <v>0</v>
      </c>
      <c r="AN146" s="534">
        <v>0</v>
      </c>
      <c r="AO146" s="533"/>
      <c r="AP146" s="533">
        <v>0</v>
      </c>
      <c r="AQ146" s="534">
        <v>0</v>
      </c>
      <c r="AR146" s="534">
        <v>0</v>
      </c>
      <c r="AS146" s="534">
        <v>0</v>
      </c>
      <c r="AT146" s="534">
        <v>0</v>
      </c>
      <c r="AU146" s="534">
        <v>0</v>
      </c>
      <c r="AV146" s="558"/>
    </row>
    <row r="147" spans="1:48" ht="15" x14ac:dyDescent="0.2">
      <c r="A147" s="477" t="s">
        <v>557</v>
      </c>
      <c r="B147" s="477" t="s">
        <v>558</v>
      </c>
      <c r="C147" t="s">
        <v>304</v>
      </c>
      <c r="D147" t="s">
        <v>303</v>
      </c>
      <c r="E147" s="533">
        <v>181</v>
      </c>
      <c r="F147" s="533"/>
      <c r="G147" s="533">
        <v>9</v>
      </c>
      <c r="H147" s="534">
        <v>9</v>
      </c>
      <c r="I147" s="534">
        <v>0</v>
      </c>
      <c r="J147" s="534">
        <v>0</v>
      </c>
      <c r="K147" s="534">
        <v>0</v>
      </c>
      <c r="L147" s="534">
        <v>0</v>
      </c>
      <c r="M147" s="533"/>
      <c r="N147" s="533">
        <v>15</v>
      </c>
      <c r="O147" s="534">
        <v>7</v>
      </c>
      <c r="P147" s="534">
        <v>3</v>
      </c>
      <c r="Q147" s="534">
        <v>5</v>
      </c>
      <c r="R147" s="534">
        <v>0</v>
      </c>
      <c r="S147" s="534">
        <v>0</v>
      </c>
      <c r="T147" s="533"/>
      <c r="U147" s="533">
        <v>12</v>
      </c>
      <c r="V147" s="534">
        <v>7</v>
      </c>
      <c r="W147" s="534">
        <v>4</v>
      </c>
      <c r="X147" s="534">
        <v>1</v>
      </c>
      <c r="Y147" s="534">
        <v>0</v>
      </c>
      <c r="Z147" s="534">
        <v>0</v>
      </c>
      <c r="AA147" s="533"/>
      <c r="AB147" s="533">
        <v>21</v>
      </c>
      <c r="AC147" s="534">
        <v>3</v>
      </c>
      <c r="AD147" s="534">
        <v>5</v>
      </c>
      <c r="AE147" s="534">
        <v>1</v>
      </c>
      <c r="AF147" s="534">
        <v>1</v>
      </c>
      <c r="AG147" s="534">
        <v>11</v>
      </c>
      <c r="AH147" s="533"/>
      <c r="AI147" s="533">
        <v>123</v>
      </c>
      <c r="AJ147" s="534">
        <v>1</v>
      </c>
      <c r="AK147" s="534">
        <v>8</v>
      </c>
      <c r="AL147" s="534">
        <v>19</v>
      </c>
      <c r="AM147" s="534">
        <v>85</v>
      </c>
      <c r="AN147" s="534">
        <v>10</v>
      </c>
      <c r="AO147" s="533"/>
      <c r="AP147" s="533">
        <v>1</v>
      </c>
      <c r="AQ147" s="534">
        <v>0</v>
      </c>
      <c r="AR147" s="534">
        <v>0</v>
      </c>
      <c r="AS147" s="534">
        <v>1</v>
      </c>
      <c r="AT147" s="534">
        <v>0</v>
      </c>
      <c r="AU147" s="534">
        <v>0</v>
      </c>
      <c r="AV147" s="558"/>
    </row>
    <row r="148" spans="1:48" ht="15" x14ac:dyDescent="0.2">
      <c r="A148" s="477" t="s">
        <v>559</v>
      </c>
      <c r="B148" s="477" t="s">
        <v>560</v>
      </c>
      <c r="C148" t="s">
        <v>306</v>
      </c>
      <c r="D148" t="s">
        <v>305</v>
      </c>
      <c r="E148" s="533">
        <v>0</v>
      </c>
      <c r="F148" s="533"/>
      <c r="G148" s="533">
        <v>0</v>
      </c>
      <c r="H148" s="534" t="s">
        <v>289</v>
      </c>
      <c r="I148" s="534" t="s">
        <v>289</v>
      </c>
      <c r="J148" s="534" t="s">
        <v>289</v>
      </c>
      <c r="K148" s="534" t="s">
        <v>289</v>
      </c>
      <c r="L148" s="534" t="s">
        <v>289</v>
      </c>
      <c r="M148" s="533"/>
      <c r="N148" s="533">
        <v>0</v>
      </c>
      <c r="O148" s="534">
        <v>0</v>
      </c>
      <c r="P148" s="534">
        <v>0</v>
      </c>
      <c r="Q148" s="534">
        <v>0</v>
      </c>
      <c r="R148" s="534">
        <v>0</v>
      </c>
      <c r="S148" s="534">
        <v>0</v>
      </c>
      <c r="T148" s="533"/>
      <c r="U148" s="533">
        <v>0</v>
      </c>
      <c r="V148" s="534">
        <v>0</v>
      </c>
      <c r="W148" s="534">
        <v>0</v>
      </c>
      <c r="X148" s="534">
        <v>0</v>
      </c>
      <c r="Y148" s="534">
        <v>0</v>
      </c>
      <c r="Z148" s="534">
        <v>0</v>
      </c>
      <c r="AA148" s="533"/>
      <c r="AB148" s="533">
        <v>0</v>
      </c>
      <c r="AC148" s="534">
        <v>0</v>
      </c>
      <c r="AD148" s="534">
        <v>0</v>
      </c>
      <c r="AE148" s="534">
        <v>0</v>
      </c>
      <c r="AF148" s="534">
        <v>0</v>
      </c>
      <c r="AG148" s="534">
        <v>0</v>
      </c>
      <c r="AH148" s="533"/>
      <c r="AI148" s="533">
        <v>0</v>
      </c>
      <c r="AJ148" s="534">
        <v>0</v>
      </c>
      <c r="AK148" s="534">
        <v>0</v>
      </c>
      <c r="AL148" s="534">
        <v>0</v>
      </c>
      <c r="AM148" s="534">
        <v>0</v>
      </c>
      <c r="AN148" s="534">
        <v>0</v>
      </c>
      <c r="AO148" s="533"/>
      <c r="AP148" s="533">
        <v>0</v>
      </c>
      <c r="AQ148" s="534">
        <v>0</v>
      </c>
      <c r="AR148" s="534">
        <v>0</v>
      </c>
      <c r="AS148" s="534">
        <v>0</v>
      </c>
      <c r="AT148" s="534">
        <v>0</v>
      </c>
      <c r="AU148" s="534">
        <v>0</v>
      </c>
      <c r="AV148" s="558"/>
    </row>
    <row r="149" spans="1:48" ht="15" x14ac:dyDescent="0.2">
      <c r="A149" s="477" t="s">
        <v>561</v>
      </c>
      <c r="B149" s="477" t="s">
        <v>562</v>
      </c>
      <c r="C149" t="s">
        <v>288</v>
      </c>
      <c r="D149" t="s">
        <v>287</v>
      </c>
      <c r="E149" s="533">
        <v>1047</v>
      </c>
      <c r="F149" s="533"/>
      <c r="G149" s="533">
        <v>0</v>
      </c>
      <c r="H149" s="534" t="s">
        <v>289</v>
      </c>
      <c r="I149" s="534" t="s">
        <v>289</v>
      </c>
      <c r="J149" s="534" t="s">
        <v>289</v>
      </c>
      <c r="K149" s="534" t="s">
        <v>289</v>
      </c>
      <c r="L149" s="534" t="s">
        <v>289</v>
      </c>
      <c r="M149" s="533"/>
      <c r="N149" s="533">
        <v>504</v>
      </c>
      <c r="O149" s="534">
        <v>156</v>
      </c>
      <c r="P149" s="534">
        <v>166</v>
      </c>
      <c r="Q149" s="534">
        <v>166</v>
      </c>
      <c r="R149" s="534">
        <v>15</v>
      </c>
      <c r="S149" s="534">
        <v>1</v>
      </c>
      <c r="T149" s="533"/>
      <c r="U149" s="533">
        <v>30</v>
      </c>
      <c r="V149" s="534">
        <v>10</v>
      </c>
      <c r="W149" s="534">
        <v>6</v>
      </c>
      <c r="X149" s="534">
        <v>14</v>
      </c>
      <c r="Y149" s="534">
        <v>0</v>
      </c>
      <c r="Z149" s="534">
        <v>0</v>
      </c>
      <c r="AA149" s="533"/>
      <c r="AB149" s="533">
        <v>50</v>
      </c>
      <c r="AC149" s="534">
        <v>2</v>
      </c>
      <c r="AD149" s="534">
        <v>1</v>
      </c>
      <c r="AE149" s="534">
        <v>4</v>
      </c>
      <c r="AF149" s="534">
        <v>38</v>
      </c>
      <c r="AG149" s="534">
        <v>5</v>
      </c>
      <c r="AH149" s="533"/>
      <c r="AI149" s="533">
        <v>420</v>
      </c>
      <c r="AJ149" s="534">
        <v>11</v>
      </c>
      <c r="AK149" s="534">
        <v>24</v>
      </c>
      <c r="AL149" s="534">
        <v>94</v>
      </c>
      <c r="AM149" s="534">
        <v>255</v>
      </c>
      <c r="AN149" s="534">
        <v>36</v>
      </c>
      <c r="AO149" s="533"/>
      <c r="AP149" s="533">
        <v>43</v>
      </c>
      <c r="AQ149" s="534">
        <v>1</v>
      </c>
      <c r="AR149" s="534">
        <v>8</v>
      </c>
      <c r="AS149" s="534">
        <v>26</v>
      </c>
      <c r="AT149" s="534">
        <v>7</v>
      </c>
      <c r="AU149" s="534">
        <v>1</v>
      </c>
      <c r="AV149" s="558"/>
    </row>
    <row r="150" spans="1:48" ht="15" x14ac:dyDescent="0.2">
      <c r="A150" s="477" t="s">
        <v>563</v>
      </c>
      <c r="B150" s="477" t="s">
        <v>564</v>
      </c>
      <c r="C150" t="s">
        <v>288</v>
      </c>
      <c r="D150" t="s">
        <v>287</v>
      </c>
      <c r="E150" s="533">
        <v>1364</v>
      </c>
      <c r="F150" s="533"/>
      <c r="G150" s="533">
        <v>12</v>
      </c>
      <c r="H150" s="534">
        <v>7</v>
      </c>
      <c r="I150" s="534">
        <v>1</v>
      </c>
      <c r="J150" s="534">
        <v>0</v>
      </c>
      <c r="K150" s="534">
        <v>2</v>
      </c>
      <c r="L150" s="534">
        <v>2</v>
      </c>
      <c r="M150" s="533"/>
      <c r="N150" s="533">
        <v>87</v>
      </c>
      <c r="O150" s="534">
        <v>0</v>
      </c>
      <c r="P150" s="534">
        <v>8</v>
      </c>
      <c r="Q150" s="534">
        <v>24</v>
      </c>
      <c r="R150" s="534">
        <v>22</v>
      </c>
      <c r="S150" s="534">
        <v>33</v>
      </c>
      <c r="T150" s="533"/>
      <c r="U150" s="533">
        <v>7</v>
      </c>
      <c r="V150" s="534">
        <v>2</v>
      </c>
      <c r="W150" s="534">
        <v>1</v>
      </c>
      <c r="X150" s="534">
        <v>0</v>
      </c>
      <c r="Y150" s="534">
        <v>3</v>
      </c>
      <c r="Z150" s="534">
        <v>1</v>
      </c>
      <c r="AA150" s="533"/>
      <c r="AB150" s="533">
        <v>1183</v>
      </c>
      <c r="AC150" s="534">
        <v>46</v>
      </c>
      <c r="AD150" s="534">
        <v>42</v>
      </c>
      <c r="AE150" s="534">
        <v>100</v>
      </c>
      <c r="AF150" s="534">
        <v>262</v>
      </c>
      <c r="AG150" s="534">
        <v>733</v>
      </c>
      <c r="AH150" s="533"/>
      <c r="AI150" s="533">
        <v>48</v>
      </c>
      <c r="AJ150" s="534">
        <v>1</v>
      </c>
      <c r="AK150" s="534">
        <v>2</v>
      </c>
      <c r="AL150" s="534">
        <v>6</v>
      </c>
      <c r="AM150" s="534">
        <v>10</v>
      </c>
      <c r="AN150" s="534">
        <v>29</v>
      </c>
      <c r="AO150" s="533"/>
      <c r="AP150" s="533">
        <v>27</v>
      </c>
      <c r="AQ150" s="534">
        <v>2</v>
      </c>
      <c r="AR150" s="534">
        <v>2</v>
      </c>
      <c r="AS150" s="534">
        <v>2</v>
      </c>
      <c r="AT150" s="534">
        <v>6</v>
      </c>
      <c r="AU150" s="534">
        <v>15</v>
      </c>
      <c r="AV150" s="558"/>
    </row>
    <row r="151" spans="1:48" ht="15" x14ac:dyDescent="0.2">
      <c r="A151" s="477" t="s">
        <v>565</v>
      </c>
      <c r="B151" s="477" t="s">
        <v>566</v>
      </c>
      <c r="C151" t="s">
        <v>302</v>
      </c>
      <c r="D151" t="s">
        <v>301</v>
      </c>
      <c r="E151" s="533">
        <v>29</v>
      </c>
      <c r="F151" s="533"/>
      <c r="G151" s="533">
        <v>2</v>
      </c>
      <c r="H151" s="534" t="s">
        <v>289</v>
      </c>
      <c r="I151" s="534" t="s">
        <v>289</v>
      </c>
      <c r="J151" s="534" t="s">
        <v>289</v>
      </c>
      <c r="K151" s="534" t="s">
        <v>289</v>
      </c>
      <c r="L151" s="534" t="s">
        <v>289</v>
      </c>
      <c r="M151" s="533"/>
      <c r="N151" s="533">
        <v>3</v>
      </c>
      <c r="O151" s="534">
        <v>3</v>
      </c>
      <c r="P151" s="534">
        <v>0</v>
      </c>
      <c r="Q151" s="534">
        <v>0</v>
      </c>
      <c r="R151" s="534">
        <v>0</v>
      </c>
      <c r="S151" s="534">
        <v>0</v>
      </c>
      <c r="T151" s="533"/>
      <c r="U151" s="533">
        <v>2</v>
      </c>
      <c r="V151" s="534">
        <v>0</v>
      </c>
      <c r="W151" s="534">
        <v>0</v>
      </c>
      <c r="X151" s="534">
        <v>0</v>
      </c>
      <c r="Y151" s="534">
        <v>0</v>
      </c>
      <c r="Z151" s="534">
        <v>2</v>
      </c>
      <c r="AA151" s="533"/>
      <c r="AB151" s="533">
        <v>1</v>
      </c>
      <c r="AC151" s="534">
        <v>0</v>
      </c>
      <c r="AD151" s="534">
        <v>0</v>
      </c>
      <c r="AE151" s="534">
        <v>1</v>
      </c>
      <c r="AF151" s="534">
        <v>0</v>
      </c>
      <c r="AG151" s="534">
        <v>0</v>
      </c>
      <c r="AH151" s="533"/>
      <c r="AI151" s="533">
        <v>21</v>
      </c>
      <c r="AJ151" s="534">
        <v>15</v>
      </c>
      <c r="AK151" s="534">
        <v>2</v>
      </c>
      <c r="AL151" s="534">
        <v>3</v>
      </c>
      <c r="AM151" s="534">
        <v>1</v>
      </c>
      <c r="AN151" s="534">
        <v>0</v>
      </c>
      <c r="AO151" s="533"/>
      <c r="AP151" s="533">
        <v>0</v>
      </c>
      <c r="AQ151" s="534">
        <v>0</v>
      </c>
      <c r="AR151" s="534">
        <v>0</v>
      </c>
      <c r="AS151" s="534">
        <v>0</v>
      </c>
      <c r="AT151" s="534">
        <v>0</v>
      </c>
      <c r="AU151" s="534">
        <v>0</v>
      </c>
      <c r="AV151" s="558"/>
    </row>
    <row r="152" spans="1:48" ht="15" x14ac:dyDescent="0.2">
      <c r="A152" s="477" t="s">
        <v>567</v>
      </c>
      <c r="B152" s="477" t="s">
        <v>568</v>
      </c>
      <c r="C152" t="s">
        <v>296</v>
      </c>
      <c r="D152" t="s">
        <v>295</v>
      </c>
      <c r="E152" s="533">
        <v>147</v>
      </c>
      <c r="F152" s="533"/>
      <c r="G152" s="533">
        <v>27</v>
      </c>
      <c r="H152" s="534">
        <v>27</v>
      </c>
      <c r="I152" s="534">
        <v>0</v>
      </c>
      <c r="J152" s="534">
        <v>0</v>
      </c>
      <c r="K152" s="534">
        <v>0</v>
      </c>
      <c r="L152" s="534">
        <v>0</v>
      </c>
      <c r="M152" s="533"/>
      <c r="N152" s="533">
        <v>35</v>
      </c>
      <c r="O152" s="534">
        <v>26</v>
      </c>
      <c r="P152" s="534">
        <v>7</v>
      </c>
      <c r="Q152" s="534">
        <v>2</v>
      </c>
      <c r="R152" s="534">
        <v>0</v>
      </c>
      <c r="S152" s="534">
        <v>0</v>
      </c>
      <c r="T152" s="533"/>
      <c r="U152" s="533">
        <v>0</v>
      </c>
      <c r="V152" s="534">
        <v>0</v>
      </c>
      <c r="W152" s="534">
        <v>0</v>
      </c>
      <c r="X152" s="534">
        <v>0</v>
      </c>
      <c r="Y152" s="534">
        <v>0</v>
      </c>
      <c r="Z152" s="534">
        <v>0</v>
      </c>
      <c r="AA152" s="533"/>
      <c r="AB152" s="533">
        <v>0</v>
      </c>
      <c r="AC152" s="534">
        <v>0</v>
      </c>
      <c r="AD152" s="534">
        <v>0</v>
      </c>
      <c r="AE152" s="534">
        <v>0</v>
      </c>
      <c r="AF152" s="534">
        <v>0</v>
      </c>
      <c r="AG152" s="534">
        <v>0</v>
      </c>
      <c r="AH152" s="533"/>
      <c r="AI152" s="533">
        <v>85</v>
      </c>
      <c r="AJ152" s="534">
        <v>43</v>
      </c>
      <c r="AK152" s="534">
        <v>30</v>
      </c>
      <c r="AL152" s="534">
        <v>11</v>
      </c>
      <c r="AM152" s="534">
        <v>1</v>
      </c>
      <c r="AN152" s="534">
        <v>0</v>
      </c>
      <c r="AO152" s="533"/>
      <c r="AP152" s="533">
        <v>0</v>
      </c>
      <c r="AQ152" s="534">
        <v>0</v>
      </c>
      <c r="AR152" s="534">
        <v>0</v>
      </c>
      <c r="AS152" s="534">
        <v>0</v>
      </c>
      <c r="AT152" s="534">
        <v>0</v>
      </c>
      <c r="AU152" s="534">
        <v>0</v>
      </c>
      <c r="AV152" s="558"/>
    </row>
    <row r="153" spans="1:48" ht="15" x14ac:dyDescent="0.2">
      <c r="A153" s="477" t="s">
        <v>569</v>
      </c>
      <c r="B153" s="477" t="s">
        <v>570</v>
      </c>
      <c r="C153" t="s">
        <v>288</v>
      </c>
      <c r="D153" t="s">
        <v>287</v>
      </c>
      <c r="E153" s="533">
        <v>597</v>
      </c>
      <c r="F153" s="533"/>
      <c r="G153" s="533">
        <v>33</v>
      </c>
      <c r="H153" s="534">
        <v>8</v>
      </c>
      <c r="I153" s="534">
        <v>5</v>
      </c>
      <c r="J153" s="534">
        <v>12</v>
      </c>
      <c r="K153" s="534">
        <v>7</v>
      </c>
      <c r="L153" s="534">
        <v>1</v>
      </c>
      <c r="M153" s="533"/>
      <c r="N153" s="533">
        <v>236</v>
      </c>
      <c r="O153" s="534">
        <v>25</v>
      </c>
      <c r="P153" s="534">
        <v>28</v>
      </c>
      <c r="Q153" s="534">
        <v>68</v>
      </c>
      <c r="R153" s="534">
        <v>98</v>
      </c>
      <c r="S153" s="534">
        <v>17</v>
      </c>
      <c r="T153" s="533"/>
      <c r="U153" s="533">
        <v>33</v>
      </c>
      <c r="V153" s="534">
        <v>0</v>
      </c>
      <c r="W153" s="534">
        <v>2</v>
      </c>
      <c r="X153" s="534">
        <v>7</v>
      </c>
      <c r="Y153" s="534">
        <v>18</v>
      </c>
      <c r="Z153" s="534">
        <v>6</v>
      </c>
      <c r="AA153" s="533"/>
      <c r="AB153" s="533">
        <v>226</v>
      </c>
      <c r="AC153" s="534">
        <v>0</v>
      </c>
      <c r="AD153" s="534">
        <v>0</v>
      </c>
      <c r="AE153" s="534">
        <v>5</v>
      </c>
      <c r="AF153" s="534">
        <v>72</v>
      </c>
      <c r="AG153" s="534">
        <v>149</v>
      </c>
      <c r="AH153" s="533"/>
      <c r="AI153" s="533">
        <v>68</v>
      </c>
      <c r="AJ153" s="534">
        <v>0</v>
      </c>
      <c r="AK153" s="534">
        <v>0</v>
      </c>
      <c r="AL153" s="534">
        <v>4</v>
      </c>
      <c r="AM153" s="534">
        <v>17</v>
      </c>
      <c r="AN153" s="534">
        <v>47</v>
      </c>
      <c r="AO153" s="533"/>
      <c r="AP153" s="533">
        <v>1</v>
      </c>
      <c r="AQ153" s="534">
        <v>0</v>
      </c>
      <c r="AR153" s="534">
        <v>0</v>
      </c>
      <c r="AS153" s="534">
        <v>0</v>
      </c>
      <c r="AT153" s="534">
        <v>0</v>
      </c>
      <c r="AU153" s="534">
        <v>1</v>
      </c>
      <c r="AV153" s="558"/>
    </row>
    <row r="154" spans="1:48" ht="15" x14ac:dyDescent="0.2">
      <c r="A154" s="477" t="s">
        <v>571</v>
      </c>
      <c r="B154" s="477" t="s">
        <v>572</v>
      </c>
      <c r="C154" t="s">
        <v>296</v>
      </c>
      <c r="D154" t="s">
        <v>295</v>
      </c>
      <c r="E154" s="533">
        <v>277</v>
      </c>
      <c r="F154" s="533"/>
      <c r="G154" s="533">
        <v>54</v>
      </c>
      <c r="H154" s="534">
        <v>52</v>
      </c>
      <c r="I154" s="534">
        <v>1</v>
      </c>
      <c r="J154" s="534">
        <v>1</v>
      </c>
      <c r="K154" s="534">
        <v>0</v>
      </c>
      <c r="L154" s="534">
        <v>0</v>
      </c>
      <c r="M154" s="533"/>
      <c r="N154" s="533">
        <v>70</v>
      </c>
      <c r="O154" s="534">
        <v>11</v>
      </c>
      <c r="P154" s="534">
        <v>28</v>
      </c>
      <c r="Q154" s="534">
        <v>30</v>
      </c>
      <c r="R154" s="534">
        <v>1</v>
      </c>
      <c r="S154" s="534">
        <v>0</v>
      </c>
      <c r="T154" s="533"/>
      <c r="U154" s="533">
        <v>1</v>
      </c>
      <c r="V154" s="534">
        <v>0</v>
      </c>
      <c r="W154" s="534">
        <v>1</v>
      </c>
      <c r="X154" s="534">
        <v>0</v>
      </c>
      <c r="Y154" s="534">
        <v>0</v>
      </c>
      <c r="Z154" s="534">
        <v>0</v>
      </c>
      <c r="AA154" s="533"/>
      <c r="AB154" s="533">
        <v>13</v>
      </c>
      <c r="AC154" s="534">
        <v>1</v>
      </c>
      <c r="AD154" s="534">
        <v>3</v>
      </c>
      <c r="AE154" s="534">
        <v>4</v>
      </c>
      <c r="AF154" s="534">
        <v>5</v>
      </c>
      <c r="AG154" s="534">
        <v>0</v>
      </c>
      <c r="AH154" s="533"/>
      <c r="AI154" s="533">
        <v>139</v>
      </c>
      <c r="AJ154" s="534">
        <v>36</v>
      </c>
      <c r="AK154" s="534">
        <v>39</v>
      </c>
      <c r="AL154" s="534">
        <v>44</v>
      </c>
      <c r="AM154" s="534">
        <v>20</v>
      </c>
      <c r="AN154" s="534">
        <v>0</v>
      </c>
      <c r="AO154" s="533"/>
      <c r="AP154" s="533">
        <v>0</v>
      </c>
      <c r="AQ154" s="534">
        <v>0</v>
      </c>
      <c r="AR154" s="534">
        <v>0</v>
      </c>
      <c r="AS154" s="534">
        <v>0</v>
      </c>
      <c r="AT154" s="534">
        <v>0</v>
      </c>
      <c r="AU154" s="534">
        <v>0</v>
      </c>
      <c r="AV154" s="558"/>
    </row>
    <row r="155" spans="1:48" ht="15" x14ac:dyDescent="0.2">
      <c r="A155" s="477" t="s">
        <v>573</v>
      </c>
      <c r="B155" s="477" t="s">
        <v>574</v>
      </c>
      <c r="C155" t="s">
        <v>294</v>
      </c>
      <c r="D155" t="s">
        <v>293</v>
      </c>
      <c r="E155" s="533">
        <v>53</v>
      </c>
      <c r="F155" s="533"/>
      <c r="G155" s="533">
        <v>2</v>
      </c>
      <c r="H155" s="534" t="s">
        <v>289</v>
      </c>
      <c r="I155" s="534" t="s">
        <v>289</v>
      </c>
      <c r="J155" s="534" t="s">
        <v>289</v>
      </c>
      <c r="K155" s="534" t="s">
        <v>289</v>
      </c>
      <c r="L155" s="534" t="s">
        <v>289</v>
      </c>
      <c r="M155" s="533"/>
      <c r="N155" s="533">
        <v>0</v>
      </c>
      <c r="O155" s="534">
        <v>0</v>
      </c>
      <c r="P155" s="534">
        <v>0</v>
      </c>
      <c r="Q155" s="534">
        <v>0</v>
      </c>
      <c r="R155" s="534">
        <v>0</v>
      </c>
      <c r="S155" s="534">
        <v>0</v>
      </c>
      <c r="T155" s="533"/>
      <c r="U155" s="533">
        <v>0</v>
      </c>
      <c r="V155" s="534">
        <v>0</v>
      </c>
      <c r="W155" s="534">
        <v>0</v>
      </c>
      <c r="X155" s="534">
        <v>0</v>
      </c>
      <c r="Y155" s="534">
        <v>0</v>
      </c>
      <c r="Z155" s="534">
        <v>0</v>
      </c>
      <c r="AA155" s="533"/>
      <c r="AB155" s="533">
        <v>0</v>
      </c>
      <c r="AC155" s="534">
        <v>0</v>
      </c>
      <c r="AD155" s="534">
        <v>0</v>
      </c>
      <c r="AE155" s="534">
        <v>0</v>
      </c>
      <c r="AF155" s="534">
        <v>0</v>
      </c>
      <c r="AG155" s="534">
        <v>0</v>
      </c>
      <c r="AH155" s="533"/>
      <c r="AI155" s="533">
        <v>51</v>
      </c>
      <c r="AJ155" s="534">
        <v>41</v>
      </c>
      <c r="AK155" s="534">
        <v>7</v>
      </c>
      <c r="AL155" s="534">
        <v>3</v>
      </c>
      <c r="AM155" s="534">
        <v>0</v>
      </c>
      <c r="AN155" s="534">
        <v>0</v>
      </c>
      <c r="AO155" s="533"/>
      <c r="AP155" s="533">
        <v>0</v>
      </c>
      <c r="AQ155" s="534">
        <v>0</v>
      </c>
      <c r="AR155" s="534">
        <v>0</v>
      </c>
      <c r="AS155" s="534">
        <v>0</v>
      </c>
      <c r="AT155" s="534">
        <v>0</v>
      </c>
      <c r="AU155" s="534">
        <v>0</v>
      </c>
      <c r="AV155" s="558"/>
    </row>
    <row r="156" spans="1:48" ht="15" x14ac:dyDescent="0.2">
      <c r="A156" s="477" t="s">
        <v>575</v>
      </c>
      <c r="B156" s="477" t="s">
        <v>576</v>
      </c>
      <c r="C156" t="s">
        <v>288</v>
      </c>
      <c r="D156" t="s">
        <v>287</v>
      </c>
      <c r="E156" s="533">
        <v>3206</v>
      </c>
      <c r="F156" s="533"/>
      <c r="G156" s="533">
        <v>0</v>
      </c>
      <c r="H156" s="534" t="s">
        <v>289</v>
      </c>
      <c r="I156" s="534" t="s">
        <v>289</v>
      </c>
      <c r="J156" s="534" t="s">
        <v>289</v>
      </c>
      <c r="K156" s="534" t="s">
        <v>289</v>
      </c>
      <c r="L156" s="534" t="s">
        <v>289</v>
      </c>
      <c r="M156" s="533"/>
      <c r="N156" s="533">
        <v>2407</v>
      </c>
      <c r="O156" s="534">
        <v>140</v>
      </c>
      <c r="P156" s="534">
        <v>225</v>
      </c>
      <c r="Q156" s="534">
        <v>428</v>
      </c>
      <c r="R156" s="534">
        <v>755</v>
      </c>
      <c r="S156" s="534">
        <v>859</v>
      </c>
      <c r="T156" s="533"/>
      <c r="U156" s="533">
        <v>122</v>
      </c>
      <c r="V156" s="534">
        <v>13</v>
      </c>
      <c r="W156" s="534">
        <v>21</v>
      </c>
      <c r="X156" s="534">
        <v>45</v>
      </c>
      <c r="Y156" s="534">
        <v>27</v>
      </c>
      <c r="Z156" s="534">
        <v>16</v>
      </c>
      <c r="AA156" s="533"/>
      <c r="AB156" s="533">
        <v>264</v>
      </c>
      <c r="AC156" s="534">
        <v>8</v>
      </c>
      <c r="AD156" s="534">
        <v>8</v>
      </c>
      <c r="AE156" s="534">
        <v>32</v>
      </c>
      <c r="AF156" s="534">
        <v>67</v>
      </c>
      <c r="AG156" s="534">
        <v>149</v>
      </c>
      <c r="AH156" s="533"/>
      <c r="AI156" s="533">
        <v>295</v>
      </c>
      <c r="AJ156" s="534">
        <v>10</v>
      </c>
      <c r="AK156" s="534">
        <v>9</v>
      </c>
      <c r="AL156" s="534">
        <v>30</v>
      </c>
      <c r="AM156" s="534">
        <v>71</v>
      </c>
      <c r="AN156" s="534">
        <v>175</v>
      </c>
      <c r="AO156" s="533"/>
      <c r="AP156" s="533">
        <v>118</v>
      </c>
      <c r="AQ156" s="534">
        <v>3</v>
      </c>
      <c r="AR156" s="534">
        <v>12</v>
      </c>
      <c r="AS156" s="534">
        <v>30</v>
      </c>
      <c r="AT156" s="534">
        <v>47</v>
      </c>
      <c r="AU156" s="534">
        <v>26</v>
      </c>
      <c r="AV156" s="558"/>
    </row>
    <row r="157" spans="1:48" ht="15" x14ac:dyDescent="0.2">
      <c r="A157" s="477" t="s">
        <v>577</v>
      </c>
      <c r="B157" s="477" t="s">
        <v>578</v>
      </c>
      <c r="C157" t="s">
        <v>294</v>
      </c>
      <c r="D157" t="s">
        <v>293</v>
      </c>
      <c r="E157" s="533">
        <v>17</v>
      </c>
      <c r="F157" s="533"/>
      <c r="G157" s="533">
        <v>2</v>
      </c>
      <c r="H157" s="534" t="s">
        <v>289</v>
      </c>
      <c r="I157" s="534" t="s">
        <v>289</v>
      </c>
      <c r="J157" s="534" t="s">
        <v>289</v>
      </c>
      <c r="K157" s="534" t="s">
        <v>289</v>
      </c>
      <c r="L157" s="534" t="s">
        <v>289</v>
      </c>
      <c r="M157" s="533"/>
      <c r="N157" s="533">
        <v>1</v>
      </c>
      <c r="O157" s="534">
        <v>1</v>
      </c>
      <c r="P157" s="534">
        <v>0</v>
      </c>
      <c r="Q157" s="534">
        <v>0</v>
      </c>
      <c r="R157" s="534">
        <v>0</v>
      </c>
      <c r="S157" s="534">
        <v>0</v>
      </c>
      <c r="T157" s="533"/>
      <c r="U157" s="533">
        <v>0</v>
      </c>
      <c r="V157" s="534">
        <v>0</v>
      </c>
      <c r="W157" s="534">
        <v>0</v>
      </c>
      <c r="X157" s="534">
        <v>0</v>
      </c>
      <c r="Y157" s="534">
        <v>0</v>
      </c>
      <c r="Z157" s="534">
        <v>0</v>
      </c>
      <c r="AA157" s="533"/>
      <c r="AB157" s="533">
        <v>0</v>
      </c>
      <c r="AC157" s="534">
        <v>0</v>
      </c>
      <c r="AD157" s="534">
        <v>0</v>
      </c>
      <c r="AE157" s="534">
        <v>0</v>
      </c>
      <c r="AF157" s="534">
        <v>0</v>
      </c>
      <c r="AG157" s="534">
        <v>0</v>
      </c>
      <c r="AH157" s="533"/>
      <c r="AI157" s="533">
        <v>14</v>
      </c>
      <c r="AJ157" s="534">
        <v>8</v>
      </c>
      <c r="AK157" s="534">
        <v>3</v>
      </c>
      <c r="AL157" s="534">
        <v>3</v>
      </c>
      <c r="AM157" s="534">
        <v>0</v>
      </c>
      <c r="AN157" s="534">
        <v>0</v>
      </c>
      <c r="AO157" s="533"/>
      <c r="AP157" s="533">
        <v>0</v>
      </c>
      <c r="AQ157" s="534">
        <v>0</v>
      </c>
      <c r="AR157" s="534">
        <v>0</v>
      </c>
      <c r="AS157" s="534">
        <v>0</v>
      </c>
      <c r="AT157" s="534">
        <v>0</v>
      </c>
      <c r="AU157" s="534">
        <v>0</v>
      </c>
      <c r="AV157" s="558"/>
    </row>
    <row r="158" spans="1:48" ht="15" x14ac:dyDescent="0.2">
      <c r="A158" s="477" t="s">
        <v>579</v>
      </c>
      <c r="B158" s="477" t="s">
        <v>580</v>
      </c>
      <c r="C158" t="s">
        <v>296</v>
      </c>
      <c r="D158" t="s">
        <v>295</v>
      </c>
      <c r="E158" s="533">
        <v>381</v>
      </c>
      <c r="F158" s="533"/>
      <c r="G158" s="533">
        <v>55</v>
      </c>
      <c r="H158" s="534">
        <v>54</v>
      </c>
      <c r="I158" s="534">
        <v>1</v>
      </c>
      <c r="J158" s="534">
        <v>0</v>
      </c>
      <c r="K158" s="534">
        <v>0</v>
      </c>
      <c r="L158" s="534">
        <v>0</v>
      </c>
      <c r="M158" s="533"/>
      <c r="N158" s="533">
        <v>238</v>
      </c>
      <c r="O158" s="534">
        <v>111</v>
      </c>
      <c r="P158" s="534">
        <v>99</v>
      </c>
      <c r="Q158" s="534">
        <v>28</v>
      </c>
      <c r="R158" s="534">
        <v>0</v>
      </c>
      <c r="S158" s="534">
        <v>0</v>
      </c>
      <c r="T158" s="533"/>
      <c r="U158" s="533">
        <v>0</v>
      </c>
      <c r="V158" s="534">
        <v>0</v>
      </c>
      <c r="W158" s="534">
        <v>0</v>
      </c>
      <c r="X158" s="534">
        <v>0</v>
      </c>
      <c r="Y158" s="534">
        <v>0</v>
      </c>
      <c r="Z158" s="534">
        <v>0</v>
      </c>
      <c r="AA158" s="533"/>
      <c r="AB158" s="533">
        <v>79</v>
      </c>
      <c r="AC158" s="534">
        <v>40</v>
      </c>
      <c r="AD158" s="534">
        <v>30</v>
      </c>
      <c r="AE158" s="534">
        <v>9</v>
      </c>
      <c r="AF158" s="534">
        <v>0</v>
      </c>
      <c r="AG158" s="534">
        <v>0</v>
      </c>
      <c r="AH158" s="533"/>
      <c r="AI158" s="533">
        <v>3</v>
      </c>
      <c r="AJ158" s="534">
        <v>1</v>
      </c>
      <c r="AK158" s="534">
        <v>0</v>
      </c>
      <c r="AL158" s="534">
        <v>2</v>
      </c>
      <c r="AM158" s="534">
        <v>0</v>
      </c>
      <c r="AN158" s="534">
        <v>0</v>
      </c>
      <c r="AO158" s="533"/>
      <c r="AP158" s="533">
        <v>6</v>
      </c>
      <c r="AQ158" s="534">
        <v>6</v>
      </c>
      <c r="AR158" s="534">
        <v>0</v>
      </c>
      <c r="AS158" s="534">
        <v>0</v>
      </c>
      <c r="AT158" s="534">
        <v>0</v>
      </c>
      <c r="AU158" s="534">
        <v>0</v>
      </c>
      <c r="AV158" s="558"/>
    </row>
    <row r="159" spans="1:48" ht="15" x14ac:dyDescent="0.2">
      <c r="A159" s="477" t="s">
        <v>581</v>
      </c>
      <c r="B159" s="477" t="s">
        <v>582</v>
      </c>
      <c r="C159" t="s">
        <v>298</v>
      </c>
      <c r="D159" t="s">
        <v>297</v>
      </c>
      <c r="E159" s="533">
        <v>518</v>
      </c>
      <c r="F159" s="533"/>
      <c r="G159" s="533">
        <v>53</v>
      </c>
      <c r="H159" s="534">
        <v>48</v>
      </c>
      <c r="I159" s="534">
        <v>3</v>
      </c>
      <c r="J159" s="534">
        <v>2</v>
      </c>
      <c r="K159" s="534">
        <v>0</v>
      </c>
      <c r="L159" s="534">
        <v>0</v>
      </c>
      <c r="M159" s="533"/>
      <c r="N159" s="533">
        <v>455</v>
      </c>
      <c r="O159" s="534">
        <v>192</v>
      </c>
      <c r="P159" s="534">
        <v>139</v>
      </c>
      <c r="Q159" s="534">
        <v>113</v>
      </c>
      <c r="R159" s="534">
        <v>11</v>
      </c>
      <c r="S159" s="534">
        <v>0</v>
      </c>
      <c r="T159" s="533"/>
      <c r="U159" s="533">
        <v>4</v>
      </c>
      <c r="V159" s="534">
        <v>0</v>
      </c>
      <c r="W159" s="534">
        <v>1</v>
      </c>
      <c r="X159" s="534">
        <v>3</v>
      </c>
      <c r="Y159" s="534">
        <v>0</v>
      </c>
      <c r="Z159" s="534">
        <v>0</v>
      </c>
      <c r="AA159" s="533"/>
      <c r="AB159" s="533">
        <v>1</v>
      </c>
      <c r="AC159" s="534">
        <v>0</v>
      </c>
      <c r="AD159" s="534">
        <v>0</v>
      </c>
      <c r="AE159" s="534">
        <v>1</v>
      </c>
      <c r="AF159" s="534">
        <v>0</v>
      </c>
      <c r="AG159" s="534">
        <v>0</v>
      </c>
      <c r="AH159" s="533"/>
      <c r="AI159" s="533">
        <v>1</v>
      </c>
      <c r="AJ159" s="534">
        <v>0</v>
      </c>
      <c r="AK159" s="534">
        <v>1</v>
      </c>
      <c r="AL159" s="534">
        <v>0</v>
      </c>
      <c r="AM159" s="534">
        <v>0</v>
      </c>
      <c r="AN159" s="534">
        <v>0</v>
      </c>
      <c r="AO159" s="533"/>
      <c r="AP159" s="533">
        <v>4</v>
      </c>
      <c r="AQ159" s="534">
        <v>2</v>
      </c>
      <c r="AR159" s="534">
        <v>1</v>
      </c>
      <c r="AS159" s="534">
        <v>1</v>
      </c>
      <c r="AT159" s="534">
        <v>0</v>
      </c>
      <c r="AU159" s="534">
        <v>0</v>
      </c>
      <c r="AV159" s="558"/>
    </row>
    <row r="160" spans="1:48" ht="15" x14ac:dyDescent="0.2">
      <c r="A160" s="477" t="s">
        <v>583</v>
      </c>
      <c r="B160" s="477" t="s">
        <v>584</v>
      </c>
      <c r="C160" t="s">
        <v>304</v>
      </c>
      <c r="D160" t="s">
        <v>303</v>
      </c>
      <c r="E160" s="533">
        <v>43</v>
      </c>
      <c r="F160" s="533"/>
      <c r="G160" s="533">
        <v>0</v>
      </c>
      <c r="H160" s="534" t="s">
        <v>289</v>
      </c>
      <c r="I160" s="534" t="s">
        <v>289</v>
      </c>
      <c r="J160" s="534" t="s">
        <v>289</v>
      </c>
      <c r="K160" s="534" t="s">
        <v>289</v>
      </c>
      <c r="L160" s="534" t="s">
        <v>289</v>
      </c>
      <c r="M160" s="533"/>
      <c r="N160" s="533">
        <v>17</v>
      </c>
      <c r="O160" s="534">
        <v>10</v>
      </c>
      <c r="P160" s="534">
        <v>2</v>
      </c>
      <c r="Q160" s="534">
        <v>3</v>
      </c>
      <c r="R160" s="534">
        <v>2</v>
      </c>
      <c r="S160" s="534">
        <v>0</v>
      </c>
      <c r="T160" s="533"/>
      <c r="U160" s="533">
        <v>0</v>
      </c>
      <c r="V160" s="534">
        <v>0</v>
      </c>
      <c r="W160" s="534">
        <v>0</v>
      </c>
      <c r="X160" s="534">
        <v>0</v>
      </c>
      <c r="Y160" s="534">
        <v>0</v>
      </c>
      <c r="Z160" s="534">
        <v>0</v>
      </c>
      <c r="AA160" s="533"/>
      <c r="AB160" s="533">
        <v>1</v>
      </c>
      <c r="AC160" s="534">
        <v>0</v>
      </c>
      <c r="AD160" s="534">
        <v>0</v>
      </c>
      <c r="AE160" s="534">
        <v>0</v>
      </c>
      <c r="AF160" s="534">
        <v>0</v>
      </c>
      <c r="AG160" s="534">
        <v>1</v>
      </c>
      <c r="AH160" s="533"/>
      <c r="AI160" s="533">
        <v>25</v>
      </c>
      <c r="AJ160" s="534">
        <v>8</v>
      </c>
      <c r="AK160" s="534">
        <v>4</v>
      </c>
      <c r="AL160" s="534">
        <v>5</v>
      </c>
      <c r="AM160" s="534">
        <v>8</v>
      </c>
      <c r="AN160" s="534">
        <v>0</v>
      </c>
      <c r="AO160" s="533"/>
      <c r="AP160" s="533">
        <v>0</v>
      </c>
      <c r="AQ160" s="534">
        <v>0</v>
      </c>
      <c r="AR160" s="534">
        <v>0</v>
      </c>
      <c r="AS160" s="534">
        <v>0</v>
      </c>
      <c r="AT160" s="534">
        <v>0</v>
      </c>
      <c r="AU160" s="534">
        <v>0</v>
      </c>
      <c r="AV160" s="558"/>
    </row>
    <row r="161" spans="1:48" ht="15" x14ac:dyDescent="0.2">
      <c r="A161" s="477" t="s">
        <v>585</v>
      </c>
      <c r="B161" s="477" t="s">
        <v>586</v>
      </c>
      <c r="C161" t="s">
        <v>288</v>
      </c>
      <c r="D161" t="s">
        <v>287</v>
      </c>
      <c r="E161" s="533">
        <v>2039</v>
      </c>
      <c r="F161" s="533"/>
      <c r="G161" s="533">
        <v>2</v>
      </c>
      <c r="H161" s="534" t="s">
        <v>289</v>
      </c>
      <c r="I161" s="534" t="s">
        <v>289</v>
      </c>
      <c r="J161" s="534" t="s">
        <v>289</v>
      </c>
      <c r="K161" s="534" t="s">
        <v>289</v>
      </c>
      <c r="L161" s="534" t="s">
        <v>289</v>
      </c>
      <c r="M161" s="533"/>
      <c r="N161" s="533">
        <v>905</v>
      </c>
      <c r="O161" s="534">
        <v>132</v>
      </c>
      <c r="P161" s="534">
        <v>137</v>
      </c>
      <c r="Q161" s="534">
        <v>241</v>
      </c>
      <c r="R161" s="534">
        <v>305</v>
      </c>
      <c r="S161" s="534">
        <v>90</v>
      </c>
      <c r="T161" s="533"/>
      <c r="U161" s="533">
        <v>182</v>
      </c>
      <c r="V161" s="534">
        <v>11</v>
      </c>
      <c r="W161" s="534">
        <v>19</v>
      </c>
      <c r="X161" s="534">
        <v>46</v>
      </c>
      <c r="Y161" s="534">
        <v>68</v>
      </c>
      <c r="Z161" s="534">
        <v>38</v>
      </c>
      <c r="AA161" s="533"/>
      <c r="AB161" s="533">
        <v>552</v>
      </c>
      <c r="AC161" s="534">
        <v>3</v>
      </c>
      <c r="AD161" s="534">
        <v>27</v>
      </c>
      <c r="AE161" s="534">
        <v>62</v>
      </c>
      <c r="AF161" s="534">
        <v>161</v>
      </c>
      <c r="AG161" s="534">
        <v>299</v>
      </c>
      <c r="AH161" s="533"/>
      <c r="AI161" s="533">
        <v>353</v>
      </c>
      <c r="AJ161" s="534">
        <v>5</v>
      </c>
      <c r="AK161" s="534">
        <v>14</v>
      </c>
      <c r="AL161" s="534">
        <v>64</v>
      </c>
      <c r="AM161" s="534">
        <v>97</v>
      </c>
      <c r="AN161" s="534">
        <v>173</v>
      </c>
      <c r="AO161" s="533"/>
      <c r="AP161" s="533">
        <v>45</v>
      </c>
      <c r="AQ161" s="534">
        <v>1</v>
      </c>
      <c r="AR161" s="534">
        <v>1</v>
      </c>
      <c r="AS161" s="534">
        <v>6</v>
      </c>
      <c r="AT161" s="534">
        <v>7</v>
      </c>
      <c r="AU161" s="534">
        <v>30</v>
      </c>
      <c r="AV161" s="558"/>
    </row>
    <row r="162" spans="1:48" ht="15" x14ac:dyDescent="0.2">
      <c r="A162" s="477" t="s">
        <v>587</v>
      </c>
      <c r="B162" s="477" t="s">
        <v>588</v>
      </c>
      <c r="C162" t="s">
        <v>300</v>
      </c>
      <c r="D162" t="s">
        <v>299</v>
      </c>
      <c r="E162" s="533">
        <v>12</v>
      </c>
      <c r="F162" s="533"/>
      <c r="G162" s="533">
        <v>3</v>
      </c>
      <c r="H162" s="534" t="s">
        <v>289</v>
      </c>
      <c r="I162" s="534" t="s">
        <v>289</v>
      </c>
      <c r="J162" s="534" t="s">
        <v>289</v>
      </c>
      <c r="K162" s="534" t="s">
        <v>289</v>
      </c>
      <c r="L162" s="534" t="s">
        <v>289</v>
      </c>
      <c r="M162" s="533"/>
      <c r="N162" s="533">
        <v>0</v>
      </c>
      <c r="O162" s="534">
        <v>0</v>
      </c>
      <c r="P162" s="534">
        <v>0</v>
      </c>
      <c r="Q162" s="534">
        <v>0</v>
      </c>
      <c r="R162" s="534">
        <v>0</v>
      </c>
      <c r="S162" s="534">
        <v>0</v>
      </c>
      <c r="T162" s="533"/>
      <c r="U162" s="533">
        <v>0</v>
      </c>
      <c r="V162" s="534">
        <v>0</v>
      </c>
      <c r="W162" s="534">
        <v>0</v>
      </c>
      <c r="X162" s="534">
        <v>0</v>
      </c>
      <c r="Y162" s="534">
        <v>0</v>
      </c>
      <c r="Z162" s="534">
        <v>0</v>
      </c>
      <c r="AA162" s="533"/>
      <c r="AB162" s="533">
        <v>0</v>
      </c>
      <c r="AC162" s="534">
        <v>0</v>
      </c>
      <c r="AD162" s="534">
        <v>0</v>
      </c>
      <c r="AE162" s="534">
        <v>0</v>
      </c>
      <c r="AF162" s="534">
        <v>0</v>
      </c>
      <c r="AG162" s="534">
        <v>0</v>
      </c>
      <c r="AH162" s="533"/>
      <c r="AI162" s="533">
        <v>9</v>
      </c>
      <c r="AJ162" s="534">
        <v>4</v>
      </c>
      <c r="AK162" s="534">
        <v>3</v>
      </c>
      <c r="AL162" s="534">
        <v>2</v>
      </c>
      <c r="AM162" s="534">
        <v>0</v>
      </c>
      <c r="AN162" s="534">
        <v>0</v>
      </c>
      <c r="AO162" s="533"/>
      <c r="AP162" s="533">
        <v>0</v>
      </c>
      <c r="AQ162" s="534">
        <v>0</v>
      </c>
      <c r="AR162" s="534">
        <v>0</v>
      </c>
      <c r="AS162" s="534">
        <v>0</v>
      </c>
      <c r="AT162" s="534">
        <v>0</v>
      </c>
      <c r="AU162" s="534">
        <v>0</v>
      </c>
      <c r="AV162" s="558"/>
    </row>
    <row r="163" spans="1:48" ht="15" x14ac:dyDescent="0.2">
      <c r="A163" s="477" t="s">
        <v>589</v>
      </c>
      <c r="B163" s="477" t="s">
        <v>590</v>
      </c>
      <c r="C163" t="s">
        <v>298</v>
      </c>
      <c r="D163" t="s">
        <v>297</v>
      </c>
      <c r="E163" s="533">
        <v>26</v>
      </c>
      <c r="F163" s="533"/>
      <c r="G163" s="533">
        <v>2</v>
      </c>
      <c r="H163" s="534" t="s">
        <v>289</v>
      </c>
      <c r="I163" s="534" t="s">
        <v>289</v>
      </c>
      <c r="J163" s="534" t="s">
        <v>289</v>
      </c>
      <c r="K163" s="534" t="s">
        <v>289</v>
      </c>
      <c r="L163" s="534" t="s">
        <v>289</v>
      </c>
      <c r="M163" s="533"/>
      <c r="N163" s="533">
        <v>1</v>
      </c>
      <c r="O163" s="534">
        <v>1</v>
      </c>
      <c r="P163" s="534">
        <v>0</v>
      </c>
      <c r="Q163" s="534">
        <v>0</v>
      </c>
      <c r="R163" s="534">
        <v>0</v>
      </c>
      <c r="S163" s="534">
        <v>0</v>
      </c>
      <c r="T163" s="533"/>
      <c r="U163" s="533">
        <v>1</v>
      </c>
      <c r="V163" s="534">
        <v>1</v>
      </c>
      <c r="W163" s="534">
        <v>0</v>
      </c>
      <c r="X163" s="534">
        <v>0</v>
      </c>
      <c r="Y163" s="534">
        <v>0</v>
      </c>
      <c r="Z163" s="534">
        <v>0</v>
      </c>
      <c r="AA163" s="533"/>
      <c r="AB163" s="533">
        <v>1</v>
      </c>
      <c r="AC163" s="534">
        <v>1</v>
      </c>
      <c r="AD163" s="534">
        <v>0</v>
      </c>
      <c r="AE163" s="534">
        <v>0</v>
      </c>
      <c r="AF163" s="534">
        <v>0</v>
      </c>
      <c r="AG163" s="534">
        <v>0</v>
      </c>
      <c r="AH163" s="533"/>
      <c r="AI163" s="533">
        <v>20</v>
      </c>
      <c r="AJ163" s="534">
        <v>18</v>
      </c>
      <c r="AK163" s="534">
        <v>1</v>
      </c>
      <c r="AL163" s="534">
        <v>1</v>
      </c>
      <c r="AM163" s="534">
        <v>0</v>
      </c>
      <c r="AN163" s="534">
        <v>0</v>
      </c>
      <c r="AO163" s="533"/>
      <c r="AP163" s="533">
        <v>1</v>
      </c>
      <c r="AQ163" s="534">
        <v>1</v>
      </c>
      <c r="AR163" s="534">
        <v>0</v>
      </c>
      <c r="AS163" s="534">
        <v>0</v>
      </c>
      <c r="AT163" s="534">
        <v>0</v>
      </c>
      <c r="AU163" s="534">
        <v>0</v>
      </c>
      <c r="AV163" s="558"/>
    </row>
    <row r="164" spans="1:48" ht="15" x14ac:dyDescent="0.2">
      <c r="A164" s="477" t="s">
        <v>591</v>
      </c>
      <c r="B164" s="477" t="s">
        <v>592</v>
      </c>
      <c r="C164" t="s">
        <v>294</v>
      </c>
      <c r="D164" t="s">
        <v>293</v>
      </c>
      <c r="E164" s="533">
        <v>654</v>
      </c>
      <c r="F164" s="533"/>
      <c r="G164" s="533">
        <v>77</v>
      </c>
      <c r="H164" s="534">
        <v>58</v>
      </c>
      <c r="I164" s="534">
        <v>7</v>
      </c>
      <c r="J164" s="534">
        <v>11</v>
      </c>
      <c r="K164" s="534">
        <v>1</v>
      </c>
      <c r="L164" s="534">
        <v>0</v>
      </c>
      <c r="M164" s="533"/>
      <c r="N164" s="533">
        <v>341</v>
      </c>
      <c r="O164" s="534">
        <v>141</v>
      </c>
      <c r="P164" s="534">
        <v>120</v>
      </c>
      <c r="Q164" s="534">
        <v>69</v>
      </c>
      <c r="R164" s="534">
        <v>11</v>
      </c>
      <c r="S164" s="534">
        <v>0</v>
      </c>
      <c r="T164" s="533"/>
      <c r="U164" s="533">
        <v>56</v>
      </c>
      <c r="V164" s="534">
        <v>13</v>
      </c>
      <c r="W164" s="534">
        <v>17</v>
      </c>
      <c r="X164" s="534">
        <v>14</v>
      </c>
      <c r="Y164" s="534">
        <v>10</v>
      </c>
      <c r="Z164" s="534">
        <v>2</v>
      </c>
      <c r="AA164" s="533"/>
      <c r="AB164" s="533">
        <v>179</v>
      </c>
      <c r="AC164" s="534">
        <v>38</v>
      </c>
      <c r="AD164" s="534">
        <v>81</v>
      </c>
      <c r="AE164" s="534">
        <v>57</v>
      </c>
      <c r="AF164" s="534">
        <v>3</v>
      </c>
      <c r="AG164" s="534">
        <v>0</v>
      </c>
      <c r="AH164" s="533"/>
      <c r="AI164" s="533">
        <v>0</v>
      </c>
      <c r="AJ164" s="534">
        <v>0</v>
      </c>
      <c r="AK164" s="534">
        <v>0</v>
      </c>
      <c r="AL164" s="534">
        <v>0</v>
      </c>
      <c r="AM164" s="534">
        <v>0</v>
      </c>
      <c r="AN164" s="534">
        <v>0</v>
      </c>
      <c r="AO164" s="533"/>
      <c r="AP164" s="533">
        <v>1</v>
      </c>
      <c r="AQ164" s="534">
        <v>0</v>
      </c>
      <c r="AR164" s="534">
        <v>0</v>
      </c>
      <c r="AS164" s="534">
        <v>1</v>
      </c>
      <c r="AT164" s="534">
        <v>0</v>
      </c>
      <c r="AU164" s="534">
        <v>0</v>
      </c>
      <c r="AV164" s="558"/>
    </row>
    <row r="165" spans="1:48" ht="15" x14ac:dyDescent="0.2">
      <c r="A165" s="477" t="s">
        <v>593</v>
      </c>
      <c r="B165" s="477" t="s">
        <v>594</v>
      </c>
      <c r="C165" t="s">
        <v>302</v>
      </c>
      <c r="D165" t="s">
        <v>301</v>
      </c>
      <c r="E165" s="533">
        <v>877</v>
      </c>
      <c r="F165" s="533"/>
      <c r="G165" s="533">
        <v>46</v>
      </c>
      <c r="H165" s="534">
        <v>29</v>
      </c>
      <c r="I165" s="534">
        <v>15</v>
      </c>
      <c r="J165" s="534">
        <v>1</v>
      </c>
      <c r="K165" s="534">
        <v>1</v>
      </c>
      <c r="L165" s="534">
        <v>0</v>
      </c>
      <c r="M165" s="533"/>
      <c r="N165" s="533">
        <v>173</v>
      </c>
      <c r="O165" s="534">
        <v>13</v>
      </c>
      <c r="P165" s="534">
        <v>13</v>
      </c>
      <c r="Q165" s="534">
        <v>35</v>
      </c>
      <c r="R165" s="534">
        <v>71</v>
      </c>
      <c r="S165" s="534">
        <v>41</v>
      </c>
      <c r="T165" s="533"/>
      <c r="U165" s="533">
        <v>75</v>
      </c>
      <c r="V165" s="534">
        <v>18</v>
      </c>
      <c r="W165" s="534">
        <v>27</v>
      </c>
      <c r="X165" s="534">
        <v>30</v>
      </c>
      <c r="Y165" s="534">
        <v>0</v>
      </c>
      <c r="Z165" s="534">
        <v>0</v>
      </c>
      <c r="AA165" s="533"/>
      <c r="AB165" s="533">
        <v>391</v>
      </c>
      <c r="AC165" s="534">
        <v>16</v>
      </c>
      <c r="AD165" s="534">
        <v>46</v>
      </c>
      <c r="AE165" s="534">
        <v>73</v>
      </c>
      <c r="AF165" s="534">
        <v>114</v>
      </c>
      <c r="AG165" s="534">
        <v>142</v>
      </c>
      <c r="AH165" s="533"/>
      <c r="AI165" s="533">
        <v>179</v>
      </c>
      <c r="AJ165" s="534">
        <v>7</v>
      </c>
      <c r="AK165" s="534">
        <v>11</v>
      </c>
      <c r="AL165" s="534">
        <v>29</v>
      </c>
      <c r="AM165" s="534">
        <v>68</v>
      </c>
      <c r="AN165" s="534">
        <v>64</v>
      </c>
      <c r="AO165" s="533"/>
      <c r="AP165" s="533">
        <v>13</v>
      </c>
      <c r="AQ165" s="534">
        <v>1</v>
      </c>
      <c r="AR165" s="534">
        <v>1</v>
      </c>
      <c r="AS165" s="534">
        <v>5</v>
      </c>
      <c r="AT165" s="534">
        <v>2</v>
      </c>
      <c r="AU165" s="534">
        <v>4</v>
      </c>
      <c r="AV165" s="558"/>
    </row>
    <row r="166" spans="1:48" ht="15" x14ac:dyDescent="0.2">
      <c r="A166" s="477" t="s">
        <v>595</v>
      </c>
      <c r="B166" s="477" t="s">
        <v>596</v>
      </c>
      <c r="C166" t="s">
        <v>304</v>
      </c>
      <c r="D166" t="s">
        <v>303</v>
      </c>
      <c r="E166" s="533">
        <v>170</v>
      </c>
      <c r="F166" s="533"/>
      <c r="G166" s="533">
        <v>0</v>
      </c>
      <c r="H166" s="534" t="s">
        <v>289</v>
      </c>
      <c r="I166" s="534" t="s">
        <v>289</v>
      </c>
      <c r="J166" s="534" t="s">
        <v>289</v>
      </c>
      <c r="K166" s="534" t="s">
        <v>289</v>
      </c>
      <c r="L166" s="534" t="s">
        <v>289</v>
      </c>
      <c r="M166" s="533"/>
      <c r="N166" s="533">
        <v>74</v>
      </c>
      <c r="O166" s="534">
        <v>39</v>
      </c>
      <c r="P166" s="534">
        <v>16</v>
      </c>
      <c r="Q166" s="534">
        <v>14</v>
      </c>
      <c r="R166" s="534">
        <v>5</v>
      </c>
      <c r="S166" s="534">
        <v>0</v>
      </c>
      <c r="T166" s="533"/>
      <c r="U166" s="533">
        <v>0</v>
      </c>
      <c r="V166" s="534">
        <v>0</v>
      </c>
      <c r="W166" s="534">
        <v>0</v>
      </c>
      <c r="X166" s="534">
        <v>0</v>
      </c>
      <c r="Y166" s="534">
        <v>0</v>
      </c>
      <c r="Z166" s="534">
        <v>0</v>
      </c>
      <c r="AA166" s="533"/>
      <c r="AB166" s="533">
        <v>3</v>
      </c>
      <c r="AC166" s="534">
        <v>1</v>
      </c>
      <c r="AD166" s="534">
        <v>1</v>
      </c>
      <c r="AE166" s="534">
        <v>1</v>
      </c>
      <c r="AF166" s="534">
        <v>0</v>
      </c>
      <c r="AG166" s="534">
        <v>0</v>
      </c>
      <c r="AH166" s="533"/>
      <c r="AI166" s="533">
        <v>93</v>
      </c>
      <c r="AJ166" s="534">
        <v>42</v>
      </c>
      <c r="AK166" s="534">
        <v>27</v>
      </c>
      <c r="AL166" s="534">
        <v>17</v>
      </c>
      <c r="AM166" s="534">
        <v>7</v>
      </c>
      <c r="AN166" s="534">
        <v>0</v>
      </c>
      <c r="AO166" s="533"/>
      <c r="AP166" s="533">
        <v>0</v>
      </c>
      <c r="AQ166" s="534">
        <v>0</v>
      </c>
      <c r="AR166" s="534">
        <v>0</v>
      </c>
      <c r="AS166" s="534">
        <v>0</v>
      </c>
      <c r="AT166" s="534">
        <v>0</v>
      </c>
      <c r="AU166" s="534">
        <v>0</v>
      </c>
      <c r="AV166" s="558"/>
    </row>
    <row r="167" spans="1:48" ht="15" x14ac:dyDescent="0.2">
      <c r="A167" s="477" t="s">
        <v>597</v>
      </c>
      <c r="B167" s="477" t="s">
        <v>598</v>
      </c>
      <c r="C167" t="s">
        <v>302</v>
      </c>
      <c r="D167" t="s">
        <v>301</v>
      </c>
      <c r="E167" s="533">
        <v>26</v>
      </c>
      <c r="F167" s="533"/>
      <c r="G167" s="533">
        <v>0</v>
      </c>
      <c r="H167" s="534" t="s">
        <v>289</v>
      </c>
      <c r="I167" s="534" t="s">
        <v>289</v>
      </c>
      <c r="J167" s="534" t="s">
        <v>289</v>
      </c>
      <c r="K167" s="534" t="s">
        <v>289</v>
      </c>
      <c r="L167" s="534" t="s">
        <v>289</v>
      </c>
      <c r="M167" s="533"/>
      <c r="N167" s="533">
        <v>9</v>
      </c>
      <c r="O167" s="534">
        <v>7</v>
      </c>
      <c r="P167" s="534">
        <v>2</v>
      </c>
      <c r="Q167" s="534">
        <v>0</v>
      </c>
      <c r="R167" s="534">
        <v>0</v>
      </c>
      <c r="S167" s="534">
        <v>0</v>
      </c>
      <c r="T167" s="533"/>
      <c r="U167" s="533">
        <v>0</v>
      </c>
      <c r="V167" s="534">
        <v>0</v>
      </c>
      <c r="W167" s="534">
        <v>0</v>
      </c>
      <c r="X167" s="534">
        <v>0</v>
      </c>
      <c r="Y167" s="534">
        <v>0</v>
      </c>
      <c r="Z167" s="534">
        <v>0</v>
      </c>
      <c r="AA167" s="533"/>
      <c r="AB167" s="533">
        <v>0</v>
      </c>
      <c r="AC167" s="534">
        <v>0</v>
      </c>
      <c r="AD167" s="534">
        <v>0</v>
      </c>
      <c r="AE167" s="534">
        <v>0</v>
      </c>
      <c r="AF167" s="534">
        <v>0</v>
      </c>
      <c r="AG167" s="534">
        <v>0</v>
      </c>
      <c r="AH167" s="533"/>
      <c r="AI167" s="533">
        <v>17</v>
      </c>
      <c r="AJ167" s="534">
        <v>4</v>
      </c>
      <c r="AK167" s="534">
        <v>5</v>
      </c>
      <c r="AL167" s="534">
        <v>3</v>
      </c>
      <c r="AM167" s="534">
        <v>5</v>
      </c>
      <c r="AN167" s="534">
        <v>0</v>
      </c>
      <c r="AO167" s="533"/>
      <c r="AP167" s="533">
        <v>0</v>
      </c>
      <c r="AQ167" s="534">
        <v>0</v>
      </c>
      <c r="AR167" s="534">
        <v>0</v>
      </c>
      <c r="AS167" s="534">
        <v>0</v>
      </c>
      <c r="AT167" s="534">
        <v>0</v>
      </c>
      <c r="AU167" s="534">
        <v>0</v>
      </c>
      <c r="AV167" s="558"/>
    </row>
    <row r="168" spans="1:48" ht="15" x14ac:dyDescent="0.2">
      <c r="A168" s="477" t="s">
        <v>599</v>
      </c>
      <c r="B168" s="477" t="s">
        <v>600</v>
      </c>
      <c r="C168" t="s">
        <v>300</v>
      </c>
      <c r="D168" t="s">
        <v>299</v>
      </c>
      <c r="E168" s="533">
        <v>3</v>
      </c>
      <c r="F168" s="533"/>
      <c r="G168" s="533">
        <v>1</v>
      </c>
      <c r="H168" s="534" t="s">
        <v>289</v>
      </c>
      <c r="I168" s="534" t="s">
        <v>289</v>
      </c>
      <c r="J168" s="534" t="s">
        <v>289</v>
      </c>
      <c r="K168" s="534" t="s">
        <v>289</v>
      </c>
      <c r="L168" s="534" t="s">
        <v>289</v>
      </c>
      <c r="M168" s="533"/>
      <c r="N168" s="533">
        <v>0</v>
      </c>
      <c r="O168" s="534">
        <v>0</v>
      </c>
      <c r="P168" s="534">
        <v>0</v>
      </c>
      <c r="Q168" s="534">
        <v>0</v>
      </c>
      <c r="R168" s="534">
        <v>0</v>
      </c>
      <c r="S168" s="534">
        <v>0</v>
      </c>
      <c r="T168" s="533"/>
      <c r="U168" s="533">
        <v>0</v>
      </c>
      <c r="V168" s="534">
        <v>0</v>
      </c>
      <c r="W168" s="534">
        <v>0</v>
      </c>
      <c r="X168" s="534">
        <v>0</v>
      </c>
      <c r="Y168" s="534">
        <v>0</v>
      </c>
      <c r="Z168" s="534">
        <v>0</v>
      </c>
      <c r="AA168" s="533"/>
      <c r="AB168" s="533">
        <v>0</v>
      </c>
      <c r="AC168" s="534">
        <v>0</v>
      </c>
      <c r="AD168" s="534">
        <v>0</v>
      </c>
      <c r="AE168" s="534">
        <v>0</v>
      </c>
      <c r="AF168" s="534">
        <v>0</v>
      </c>
      <c r="AG168" s="534">
        <v>0</v>
      </c>
      <c r="AH168" s="533"/>
      <c r="AI168" s="533">
        <v>2</v>
      </c>
      <c r="AJ168" s="534">
        <v>2</v>
      </c>
      <c r="AK168" s="534">
        <v>0</v>
      </c>
      <c r="AL168" s="534">
        <v>0</v>
      </c>
      <c r="AM168" s="534">
        <v>0</v>
      </c>
      <c r="AN168" s="534">
        <v>0</v>
      </c>
      <c r="AO168" s="533"/>
      <c r="AP168" s="533">
        <v>0</v>
      </c>
      <c r="AQ168" s="534">
        <v>0</v>
      </c>
      <c r="AR168" s="534">
        <v>0</v>
      </c>
      <c r="AS168" s="534">
        <v>0</v>
      </c>
      <c r="AT168" s="534">
        <v>0</v>
      </c>
      <c r="AU168" s="534">
        <v>0</v>
      </c>
      <c r="AV168" s="558"/>
    </row>
    <row r="169" spans="1:48" ht="15" x14ac:dyDescent="0.2">
      <c r="A169" s="477" t="s">
        <v>601</v>
      </c>
      <c r="B169" s="477" t="s">
        <v>602</v>
      </c>
      <c r="C169" t="s">
        <v>294</v>
      </c>
      <c r="D169" t="s">
        <v>293</v>
      </c>
      <c r="E169" s="533">
        <v>2091</v>
      </c>
      <c r="F169" s="533"/>
      <c r="G169" s="533">
        <v>2</v>
      </c>
      <c r="H169" s="534" t="s">
        <v>289</v>
      </c>
      <c r="I169" s="534" t="s">
        <v>289</v>
      </c>
      <c r="J169" s="534" t="s">
        <v>289</v>
      </c>
      <c r="K169" s="534" t="s">
        <v>289</v>
      </c>
      <c r="L169" s="534" t="s">
        <v>289</v>
      </c>
      <c r="M169" s="533"/>
      <c r="N169" s="533">
        <v>5</v>
      </c>
      <c r="O169" s="534">
        <v>5</v>
      </c>
      <c r="P169" s="534">
        <v>0</v>
      </c>
      <c r="Q169" s="534">
        <v>0</v>
      </c>
      <c r="R169" s="534">
        <v>0</v>
      </c>
      <c r="S169" s="534">
        <v>0</v>
      </c>
      <c r="T169" s="533"/>
      <c r="U169" s="533">
        <v>4</v>
      </c>
      <c r="V169" s="534">
        <v>4</v>
      </c>
      <c r="W169" s="534">
        <v>0</v>
      </c>
      <c r="X169" s="534">
        <v>0</v>
      </c>
      <c r="Y169" s="534">
        <v>0</v>
      </c>
      <c r="Z169" s="534">
        <v>0</v>
      </c>
      <c r="AA169" s="533"/>
      <c r="AB169" s="533">
        <v>2055</v>
      </c>
      <c r="AC169" s="534">
        <v>307</v>
      </c>
      <c r="AD169" s="534">
        <v>216</v>
      </c>
      <c r="AE169" s="534">
        <v>452</v>
      </c>
      <c r="AF169" s="534">
        <v>1016</v>
      </c>
      <c r="AG169" s="534">
        <v>64</v>
      </c>
      <c r="AH169" s="533"/>
      <c r="AI169" s="533">
        <v>25</v>
      </c>
      <c r="AJ169" s="534">
        <v>11</v>
      </c>
      <c r="AK169" s="534">
        <v>5</v>
      </c>
      <c r="AL169" s="534">
        <v>5</v>
      </c>
      <c r="AM169" s="534">
        <v>4</v>
      </c>
      <c r="AN169" s="534">
        <v>0</v>
      </c>
      <c r="AO169" s="533"/>
      <c r="AP169" s="533">
        <v>0</v>
      </c>
      <c r="AQ169" s="534">
        <v>0</v>
      </c>
      <c r="AR169" s="534">
        <v>0</v>
      </c>
      <c r="AS169" s="534">
        <v>0</v>
      </c>
      <c r="AT169" s="534">
        <v>0</v>
      </c>
      <c r="AU169" s="534">
        <v>0</v>
      </c>
      <c r="AV169" s="558"/>
    </row>
    <row r="170" spans="1:48" ht="15" x14ac:dyDescent="0.2">
      <c r="A170" s="477" t="s">
        <v>603</v>
      </c>
      <c r="B170" s="477" t="s">
        <v>604</v>
      </c>
      <c r="C170" t="s">
        <v>298</v>
      </c>
      <c r="D170" t="s">
        <v>297</v>
      </c>
      <c r="E170" s="533">
        <v>21</v>
      </c>
      <c r="F170" s="533"/>
      <c r="G170" s="533">
        <v>0</v>
      </c>
      <c r="H170" s="534" t="s">
        <v>289</v>
      </c>
      <c r="I170" s="534" t="s">
        <v>289</v>
      </c>
      <c r="J170" s="534" t="s">
        <v>289</v>
      </c>
      <c r="K170" s="534" t="s">
        <v>289</v>
      </c>
      <c r="L170" s="534" t="s">
        <v>289</v>
      </c>
      <c r="M170" s="533"/>
      <c r="N170" s="533">
        <v>1</v>
      </c>
      <c r="O170" s="534">
        <v>0</v>
      </c>
      <c r="P170" s="534">
        <v>1</v>
      </c>
      <c r="Q170" s="534">
        <v>0</v>
      </c>
      <c r="R170" s="534">
        <v>0</v>
      </c>
      <c r="S170" s="534">
        <v>0</v>
      </c>
      <c r="T170" s="533"/>
      <c r="U170" s="533">
        <v>0</v>
      </c>
      <c r="V170" s="534">
        <v>0</v>
      </c>
      <c r="W170" s="534">
        <v>0</v>
      </c>
      <c r="X170" s="534">
        <v>0</v>
      </c>
      <c r="Y170" s="534">
        <v>0</v>
      </c>
      <c r="Z170" s="534">
        <v>0</v>
      </c>
      <c r="AA170" s="533"/>
      <c r="AB170" s="533">
        <v>0</v>
      </c>
      <c r="AC170" s="534">
        <v>0</v>
      </c>
      <c r="AD170" s="534">
        <v>0</v>
      </c>
      <c r="AE170" s="534">
        <v>0</v>
      </c>
      <c r="AF170" s="534">
        <v>0</v>
      </c>
      <c r="AG170" s="534">
        <v>0</v>
      </c>
      <c r="AH170" s="533"/>
      <c r="AI170" s="533">
        <v>20</v>
      </c>
      <c r="AJ170" s="534">
        <v>19</v>
      </c>
      <c r="AK170" s="534">
        <v>1</v>
      </c>
      <c r="AL170" s="534">
        <v>0</v>
      </c>
      <c r="AM170" s="534">
        <v>0</v>
      </c>
      <c r="AN170" s="534">
        <v>0</v>
      </c>
      <c r="AO170" s="533"/>
      <c r="AP170" s="533">
        <v>0</v>
      </c>
      <c r="AQ170" s="534">
        <v>0</v>
      </c>
      <c r="AR170" s="534">
        <v>0</v>
      </c>
      <c r="AS170" s="534">
        <v>0</v>
      </c>
      <c r="AT170" s="534">
        <v>0</v>
      </c>
      <c r="AU170" s="534">
        <v>0</v>
      </c>
      <c r="AV170" s="558"/>
    </row>
    <row r="171" spans="1:48" ht="15" x14ac:dyDescent="0.2">
      <c r="A171" s="477" t="s">
        <v>605</v>
      </c>
      <c r="B171" s="477" t="s">
        <v>606</v>
      </c>
      <c r="C171" t="s">
        <v>304</v>
      </c>
      <c r="D171" t="s">
        <v>303</v>
      </c>
      <c r="E171" s="533">
        <v>480</v>
      </c>
      <c r="F171" s="533"/>
      <c r="G171" s="533">
        <v>0</v>
      </c>
      <c r="H171" s="534" t="s">
        <v>289</v>
      </c>
      <c r="I171" s="534" t="s">
        <v>289</v>
      </c>
      <c r="J171" s="534" t="s">
        <v>289</v>
      </c>
      <c r="K171" s="534" t="s">
        <v>289</v>
      </c>
      <c r="L171" s="534" t="s">
        <v>289</v>
      </c>
      <c r="M171" s="533"/>
      <c r="N171" s="533">
        <v>411</v>
      </c>
      <c r="O171" s="534">
        <v>145</v>
      </c>
      <c r="P171" s="534">
        <v>114</v>
      </c>
      <c r="Q171" s="534">
        <v>93</v>
      </c>
      <c r="R171" s="534">
        <v>51</v>
      </c>
      <c r="S171" s="534">
        <v>8</v>
      </c>
      <c r="T171" s="533"/>
      <c r="U171" s="533">
        <v>0</v>
      </c>
      <c r="V171" s="534">
        <v>0</v>
      </c>
      <c r="W171" s="534">
        <v>0</v>
      </c>
      <c r="X171" s="534">
        <v>0</v>
      </c>
      <c r="Y171" s="534">
        <v>0</v>
      </c>
      <c r="Z171" s="534">
        <v>0</v>
      </c>
      <c r="AA171" s="533"/>
      <c r="AB171" s="533">
        <v>0</v>
      </c>
      <c r="AC171" s="534">
        <v>0</v>
      </c>
      <c r="AD171" s="534">
        <v>0</v>
      </c>
      <c r="AE171" s="534">
        <v>0</v>
      </c>
      <c r="AF171" s="534">
        <v>0</v>
      </c>
      <c r="AG171" s="534">
        <v>0</v>
      </c>
      <c r="AH171" s="533"/>
      <c r="AI171" s="533">
        <v>60</v>
      </c>
      <c r="AJ171" s="534">
        <v>17</v>
      </c>
      <c r="AK171" s="534">
        <v>15</v>
      </c>
      <c r="AL171" s="534">
        <v>23</v>
      </c>
      <c r="AM171" s="534">
        <v>4</v>
      </c>
      <c r="AN171" s="534">
        <v>1</v>
      </c>
      <c r="AO171" s="533"/>
      <c r="AP171" s="533">
        <v>9</v>
      </c>
      <c r="AQ171" s="534">
        <v>8</v>
      </c>
      <c r="AR171" s="534">
        <v>0</v>
      </c>
      <c r="AS171" s="534">
        <v>1</v>
      </c>
      <c r="AT171" s="534">
        <v>0</v>
      </c>
      <c r="AU171" s="534">
        <v>0</v>
      </c>
      <c r="AV171" s="558"/>
    </row>
    <row r="172" spans="1:48" ht="15" x14ac:dyDescent="0.2">
      <c r="A172" s="477" t="s">
        <v>607</v>
      </c>
      <c r="B172" s="477" t="s">
        <v>608</v>
      </c>
      <c r="C172" t="s">
        <v>298</v>
      </c>
      <c r="D172" t="s">
        <v>297</v>
      </c>
      <c r="E172" s="533">
        <v>13</v>
      </c>
      <c r="F172" s="533"/>
      <c r="G172" s="533">
        <v>0</v>
      </c>
      <c r="H172" s="534" t="s">
        <v>289</v>
      </c>
      <c r="I172" s="534" t="s">
        <v>289</v>
      </c>
      <c r="J172" s="534" t="s">
        <v>289</v>
      </c>
      <c r="K172" s="534" t="s">
        <v>289</v>
      </c>
      <c r="L172" s="534" t="s">
        <v>289</v>
      </c>
      <c r="M172" s="533"/>
      <c r="N172" s="533">
        <v>0</v>
      </c>
      <c r="O172" s="534">
        <v>0</v>
      </c>
      <c r="P172" s="534">
        <v>0</v>
      </c>
      <c r="Q172" s="534">
        <v>0</v>
      </c>
      <c r="R172" s="534">
        <v>0</v>
      </c>
      <c r="S172" s="534">
        <v>0</v>
      </c>
      <c r="T172" s="533"/>
      <c r="U172" s="533">
        <v>1</v>
      </c>
      <c r="V172" s="534">
        <v>0</v>
      </c>
      <c r="W172" s="534">
        <v>1</v>
      </c>
      <c r="X172" s="534">
        <v>0</v>
      </c>
      <c r="Y172" s="534">
        <v>0</v>
      </c>
      <c r="Z172" s="534">
        <v>0</v>
      </c>
      <c r="AA172" s="533"/>
      <c r="AB172" s="533">
        <v>0</v>
      </c>
      <c r="AC172" s="534">
        <v>0</v>
      </c>
      <c r="AD172" s="534">
        <v>0</v>
      </c>
      <c r="AE172" s="534">
        <v>0</v>
      </c>
      <c r="AF172" s="534">
        <v>0</v>
      </c>
      <c r="AG172" s="534">
        <v>0</v>
      </c>
      <c r="AH172" s="533"/>
      <c r="AI172" s="533">
        <v>0</v>
      </c>
      <c r="AJ172" s="534">
        <v>0</v>
      </c>
      <c r="AK172" s="534">
        <v>0</v>
      </c>
      <c r="AL172" s="534">
        <v>0</v>
      </c>
      <c r="AM172" s="534">
        <v>0</v>
      </c>
      <c r="AN172" s="534">
        <v>0</v>
      </c>
      <c r="AO172" s="533"/>
      <c r="AP172" s="533">
        <v>12</v>
      </c>
      <c r="AQ172" s="534">
        <v>6</v>
      </c>
      <c r="AR172" s="534">
        <v>1</v>
      </c>
      <c r="AS172" s="534">
        <v>1</v>
      </c>
      <c r="AT172" s="534">
        <v>4</v>
      </c>
      <c r="AU172" s="534">
        <v>0</v>
      </c>
      <c r="AV172" s="558"/>
    </row>
    <row r="173" spans="1:48" ht="15" x14ac:dyDescent="0.2">
      <c r="A173" s="477" t="s">
        <v>609</v>
      </c>
      <c r="B173" s="477" t="s">
        <v>610</v>
      </c>
      <c r="C173" t="s">
        <v>288</v>
      </c>
      <c r="D173" t="s">
        <v>287</v>
      </c>
      <c r="E173" s="533">
        <v>512</v>
      </c>
      <c r="F173" s="533"/>
      <c r="G173" s="533">
        <v>1</v>
      </c>
      <c r="H173" s="534" t="s">
        <v>289</v>
      </c>
      <c r="I173" s="534" t="s">
        <v>289</v>
      </c>
      <c r="J173" s="534" t="s">
        <v>289</v>
      </c>
      <c r="K173" s="534" t="s">
        <v>289</v>
      </c>
      <c r="L173" s="534" t="s">
        <v>289</v>
      </c>
      <c r="M173" s="533"/>
      <c r="N173" s="533">
        <v>502</v>
      </c>
      <c r="O173" s="534">
        <v>93</v>
      </c>
      <c r="P173" s="534">
        <v>80</v>
      </c>
      <c r="Q173" s="534">
        <v>151</v>
      </c>
      <c r="R173" s="534">
        <v>153</v>
      </c>
      <c r="S173" s="534">
        <v>25</v>
      </c>
      <c r="T173" s="533"/>
      <c r="U173" s="533">
        <v>0</v>
      </c>
      <c r="V173" s="534">
        <v>0</v>
      </c>
      <c r="W173" s="534">
        <v>0</v>
      </c>
      <c r="X173" s="534">
        <v>0</v>
      </c>
      <c r="Y173" s="534">
        <v>0</v>
      </c>
      <c r="Z173" s="534">
        <v>0</v>
      </c>
      <c r="AA173" s="533"/>
      <c r="AB173" s="533">
        <v>9</v>
      </c>
      <c r="AC173" s="534">
        <v>1</v>
      </c>
      <c r="AD173" s="534">
        <v>0</v>
      </c>
      <c r="AE173" s="534">
        <v>1</v>
      </c>
      <c r="AF173" s="534">
        <v>3</v>
      </c>
      <c r="AG173" s="534">
        <v>4</v>
      </c>
      <c r="AH173" s="533"/>
      <c r="AI173" s="533">
        <v>0</v>
      </c>
      <c r="AJ173" s="534">
        <v>0</v>
      </c>
      <c r="AK173" s="534">
        <v>0</v>
      </c>
      <c r="AL173" s="534">
        <v>0</v>
      </c>
      <c r="AM173" s="534">
        <v>0</v>
      </c>
      <c r="AN173" s="534">
        <v>0</v>
      </c>
      <c r="AO173" s="533"/>
      <c r="AP173" s="533">
        <v>0</v>
      </c>
      <c r="AQ173" s="534">
        <v>0</v>
      </c>
      <c r="AR173" s="534">
        <v>0</v>
      </c>
      <c r="AS173" s="534">
        <v>0</v>
      </c>
      <c r="AT173" s="534">
        <v>0</v>
      </c>
      <c r="AU173" s="534">
        <v>0</v>
      </c>
      <c r="AV173" s="558"/>
    </row>
    <row r="174" spans="1:48" ht="15" x14ac:dyDescent="0.2">
      <c r="A174" s="477" t="s">
        <v>611</v>
      </c>
      <c r="B174" s="477" t="s">
        <v>612</v>
      </c>
      <c r="C174" t="s">
        <v>306</v>
      </c>
      <c r="D174" t="s">
        <v>305</v>
      </c>
      <c r="E174" s="533">
        <v>28</v>
      </c>
      <c r="F174" s="533"/>
      <c r="G174" s="533">
        <v>1</v>
      </c>
      <c r="H174" s="534" t="s">
        <v>289</v>
      </c>
      <c r="I174" s="534" t="s">
        <v>289</v>
      </c>
      <c r="J174" s="534" t="s">
        <v>289</v>
      </c>
      <c r="K174" s="534" t="s">
        <v>289</v>
      </c>
      <c r="L174" s="534" t="s">
        <v>289</v>
      </c>
      <c r="M174" s="533"/>
      <c r="N174" s="533">
        <v>0</v>
      </c>
      <c r="O174" s="534">
        <v>0</v>
      </c>
      <c r="P174" s="534">
        <v>0</v>
      </c>
      <c r="Q174" s="534">
        <v>0</v>
      </c>
      <c r="R174" s="534">
        <v>0</v>
      </c>
      <c r="S174" s="534">
        <v>0</v>
      </c>
      <c r="T174" s="533"/>
      <c r="U174" s="533">
        <v>0</v>
      </c>
      <c r="V174" s="534">
        <v>0</v>
      </c>
      <c r="W174" s="534">
        <v>0</v>
      </c>
      <c r="X174" s="534">
        <v>0</v>
      </c>
      <c r="Y174" s="534">
        <v>0</v>
      </c>
      <c r="Z174" s="534">
        <v>0</v>
      </c>
      <c r="AA174" s="533"/>
      <c r="AB174" s="533">
        <v>0</v>
      </c>
      <c r="AC174" s="534">
        <v>0</v>
      </c>
      <c r="AD174" s="534">
        <v>0</v>
      </c>
      <c r="AE174" s="534">
        <v>0</v>
      </c>
      <c r="AF174" s="534">
        <v>0</v>
      </c>
      <c r="AG174" s="534">
        <v>0</v>
      </c>
      <c r="AH174" s="533"/>
      <c r="AI174" s="533">
        <v>27</v>
      </c>
      <c r="AJ174" s="534">
        <v>18</v>
      </c>
      <c r="AK174" s="534">
        <v>8</v>
      </c>
      <c r="AL174" s="534">
        <v>1</v>
      </c>
      <c r="AM174" s="534">
        <v>0</v>
      </c>
      <c r="AN174" s="534">
        <v>0</v>
      </c>
      <c r="AO174" s="533"/>
      <c r="AP174" s="533">
        <v>0</v>
      </c>
      <c r="AQ174" s="534">
        <v>0</v>
      </c>
      <c r="AR174" s="534">
        <v>0</v>
      </c>
      <c r="AS174" s="534">
        <v>0</v>
      </c>
      <c r="AT174" s="534">
        <v>0</v>
      </c>
      <c r="AU174" s="534">
        <v>0</v>
      </c>
      <c r="AV174" s="558"/>
    </row>
    <row r="175" spans="1:48" ht="15" x14ac:dyDescent="0.2">
      <c r="A175" s="477" t="s">
        <v>613</v>
      </c>
      <c r="B175" s="477" t="s">
        <v>614</v>
      </c>
      <c r="C175" t="s">
        <v>302</v>
      </c>
      <c r="D175" t="s">
        <v>301</v>
      </c>
      <c r="E175" s="533">
        <v>14</v>
      </c>
      <c r="F175" s="533"/>
      <c r="G175" s="533">
        <v>3</v>
      </c>
      <c r="H175" s="534" t="s">
        <v>289</v>
      </c>
      <c r="I175" s="534" t="s">
        <v>289</v>
      </c>
      <c r="J175" s="534" t="s">
        <v>289</v>
      </c>
      <c r="K175" s="534" t="s">
        <v>289</v>
      </c>
      <c r="L175" s="534" t="s">
        <v>289</v>
      </c>
      <c r="M175" s="533"/>
      <c r="N175" s="533">
        <v>0</v>
      </c>
      <c r="O175" s="534">
        <v>0</v>
      </c>
      <c r="P175" s="534">
        <v>0</v>
      </c>
      <c r="Q175" s="534">
        <v>0</v>
      </c>
      <c r="R175" s="534">
        <v>0</v>
      </c>
      <c r="S175" s="534">
        <v>0</v>
      </c>
      <c r="T175" s="533"/>
      <c r="U175" s="533">
        <v>0</v>
      </c>
      <c r="V175" s="534">
        <v>0</v>
      </c>
      <c r="W175" s="534">
        <v>0</v>
      </c>
      <c r="X175" s="534">
        <v>0</v>
      </c>
      <c r="Y175" s="534">
        <v>0</v>
      </c>
      <c r="Z175" s="534">
        <v>0</v>
      </c>
      <c r="AA175" s="533"/>
      <c r="AB175" s="533">
        <v>0</v>
      </c>
      <c r="AC175" s="534">
        <v>0</v>
      </c>
      <c r="AD175" s="534">
        <v>0</v>
      </c>
      <c r="AE175" s="534">
        <v>0</v>
      </c>
      <c r="AF175" s="534">
        <v>0</v>
      </c>
      <c r="AG175" s="534">
        <v>0</v>
      </c>
      <c r="AH175" s="533"/>
      <c r="AI175" s="533">
        <v>11</v>
      </c>
      <c r="AJ175" s="534">
        <v>8</v>
      </c>
      <c r="AK175" s="534">
        <v>0</v>
      </c>
      <c r="AL175" s="534">
        <v>2</v>
      </c>
      <c r="AM175" s="534">
        <v>1</v>
      </c>
      <c r="AN175" s="534">
        <v>0</v>
      </c>
      <c r="AO175" s="533"/>
      <c r="AP175" s="533">
        <v>0</v>
      </c>
      <c r="AQ175" s="534">
        <v>0</v>
      </c>
      <c r="AR175" s="534">
        <v>0</v>
      </c>
      <c r="AS175" s="534">
        <v>0</v>
      </c>
      <c r="AT175" s="534">
        <v>0</v>
      </c>
      <c r="AU175" s="534">
        <v>0</v>
      </c>
      <c r="AV175" s="558"/>
    </row>
    <row r="176" spans="1:48" ht="15" x14ac:dyDescent="0.2">
      <c r="A176" s="477" t="s">
        <v>615</v>
      </c>
      <c r="B176" s="477" t="s">
        <v>616</v>
      </c>
      <c r="C176" t="s">
        <v>304</v>
      </c>
      <c r="D176" t="s">
        <v>303</v>
      </c>
      <c r="E176" s="533">
        <v>47</v>
      </c>
      <c r="F176" s="533"/>
      <c r="G176" s="533">
        <v>0</v>
      </c>
      <c r="H176" s="534" t="s">
        <v>289</v>
      </c>
      <c r="I176" s="534" t="s">
        <v>289</v>
      </c>
      <c r="J176" s="534" t="s">
        <v>289</v>
      </c>
      <c r="K176" s="534" t="s">
        <v>289</v>
      </c>
      <c r="L176" s="534" t="s">
        <v>289</v>
      </c>
      <c r="M176" s="533"/>
      <c r="N176" s="533">
        <v>27</v>
      </c>
      <c r="O176" s="534">
        <v>21</v>
      </c>
      <c r="P176" s="534">
        <v>6</v>
      </c>
      <c r="Q176" s="534">
        <v>0</v>
      </c>
      <c r="R176" s="534">
        <v>0</v>
      </c>
      <c r="S176" s="534">
        <v>0</v>
      </c>
      <c r="T176" s="533"/>
      <c r="U176" s="533">
        <v>0</v>
      </c>
      <c r="V176" s="534">
        <v>0</v>
      </c>
      <c r="W176" s="534">
        <v>0</v>
      </c>
      <c r="X176" s="534">
        <v>0</v>
      </c>
      <c r="Y176" s="534">
        <v>0</v>
      </c>
      <c r="Z176" s="534">
        <v>0</v>
      </c>
      <c r="AA176" s="533"/>
      <c r="AB176" s="533">
        <v>0</v>
      </c>
      <c r="AC176" s="534">
        <v>0</v>
      </c>
      <c r="AD176" s="534">
        <v>0</v>
      </c>
      <c r="AE176" s="534">
        <v>0</v>
      </c>
      <c r="AF176" s="534">
        <v>0</v>
      </c>
      <c r="AG176" s="534">
        <v>0</v>
      </c>
      <c r="AH176" s="533"/>
      <c r="AI176" s="533">
        <v>18</v>
      </c>
      <c r="AJ176" s="534">
        <v>9</v>
      </c>
      <c r="AK176" s="534">
        <v>5</v>
      </c>
      <c r="AL176" s="534">
        <v>4</v>
      </c>
      <c r="AM176" s="534">
        <v>0</v>
      </c>
      <c r="AN176" s="534">
        <v>0</v>
      </c>
      <c r="AO176" s="533"/>
      <c r="AP176" s="533">
        <v>2</v>
      </c>
      <c r="AQ176" s="534">
        <v>2</v>
      </c>
      <c r="AR176" s="534">
        <v>0</v>
      </c>
      <c r="AS176" s="534">
        <v>0</v>
      </c>
      <c r="AT176" s="534">
        <v>0</v>
      </c>
      <c r="AU176" s="534">
        <v>0</v>
      </c>
      <c r="AV176" s="558"/>
    </row>
    <row r="177" spans="1:48" ht="15" x14ac:dyDescent="0.2">
      <c r="A177" s="477" t="s">
        <v>617</v>
      </c>
      <c r="B177" s="477" t="s">
        <v>618</v>
      </c>
      <c r="C177" t="s">
        <v>292</v>
      </c>
      <c r="D177" t="s">
        <v>291</v>
      </c>
      <c r="E177" s="533">
        <v>30</v>
      </c>
      <c r="F177" s="533"/>
      <c r="G177" s="533">
        <v>1</v>
      </c>
      <c r="H177" s="534" t="s">
        <v>289</v>
      </c>
      <c r="I177" s="534" t="s">
        <v>289</v>
      </c>
      <c r="J177" s="534" t="s">
        <v>289</v>
      </c>
      <c r="K177" s="534" t="s">
        <v>289</v>
      </c>
      <c r="L177" s="534" t="s">
        <v>289</v>
      </c>
      <c r="M177" s="533"/>
      <c r="N177" s="533">
        <v>29</v>
      </c>
      <c r="O177" s="534">
        <v>23</v>
      </c>
      <c r="P177" s="534">
        <v>6</v>
      </c>
      <c r="Q177" s="534">
        <v>0</v>
      </c>
      <c r="R177" s="534">
        <v>0</v>
      </c>
      <c r="S177" s="534">
        <v>0</v>
      </c>
      <c r="T177" s="533"/>
      <c r="U177" s="533">
        <v>0</v>
      </c>
      <c r="V177" s="534">
        <v>0</v>
      </c>
      <c r="W177" s="534">
        <v>0</v>
      </c>
      <c r="X177" s="534">
        <v>0</v>
      </c>
      <c r="Y177" s="534">
        <v>0</v>
      </c>
      <c r="Z177" s="534">
        <v>0</v>
      </c>
      <c r="AA177" s="533"/>
      <c r="AB177" s="533">
        <v>0</v>
      </c>
      <c r="AC177" s="534">
        <v>0</v>
      </c>
      <c r="AD177" s="534">
        <v>0</v>
      </c>
      <c r="AE177" s="534">
        <v>0</v>
      </c>
      <c r="AF177" s="534">
        <v>0</v>
      </c>
      <c r="AG177" s="534">
        <v>0</v>
      </c>
      <c r="AH177" s="533"/>
      <c r="AI177" s="533">
        <v>0</v>
      </c>
      <c r="AJ177" s="534">
        <v>0</v>
      </c>
      <c r="AK177" s="534">
        <v>0</v>
      </c>
      <c r="AL177" s="534">
        <v>0</v>
      </c>
      <c r="AM177" s="534">
        <v>0</v>
      </c>
      <c r="AN177" s="534">
        <v>0</v>
      </c>
      <c r="AO177" s="533"/>
      <c r="AP177" s="533">
        <v>0</v>
      </c>
      <c r="AQ177" s="534">
        <v>0</v>
      </c>
      <c r="AR177" s="534">
        <v>0</v>
      </c>
      <c r="AS177" s="534">
        <v>0</v>
      </c>
      <c r="AT177" s="534">
        <v>0</v>
      </c>
      <c r="AU177" s="534">
        <v>0</v>
      </c>
      <c r="AV177" s="558"/>
    </row>
    <row r="178" spans="1:48" ht="15" x14ac:dyDescent="0.2">
      <c r="A178" s="477" t="s">
        <v>619</v>
      </c>
      <c r="B178" s="477" t="s">
        <v>620</v>
      </c>
      <c r="C178" t="s">
        <v>304</v>
      </c>
      <c r="D178" t="s">
        <v>303</v>
      </c>
      <c r="E178" s="533">
        <v>633</v>
      </c>
      <c r="F178" s="533"/>
      <c r="G178" s="533">
        <v>0</v>
      </c>
      <c r="H178" s="534" t="s">
        <v>289</v>
      </c>
      <c r="I178" s="534" t="s">
        <v>289</v>
      </c>
      <c r="J178" s="534" t="s">
        <v>289</v>
      </c>
      <c r="K178" s="534" t="s">
        <v>289</v>
      </c>
      <c r="L178" s="534" t="s">
        <v>289</v>
      </c>
      <c r="M178" s="533"/>
      <c r="N178" s="533">
        <v>267</v>
      </c>
      <c r="O178" s="534">
        <v>35</v>
      </c>
      <c r="P178" s="534">
        <v>49</v>
      </c>
      <c r="Q178" s="534">
        <v>63</v>
      </c>
      <c r="R178" s="534">
        <v>71</v>
      </c>
      <c r="S178" s="534">
        <v>49</v>
      </c>
      <c r="T178" s="533"/>
      <c r="U178" s="533">
        <v>0</v>
      </c>
      <c r="V178" s="534">
        <v>0</v>
      </c>
      <c r="W178" s="534">
        <v>0</v>
      </c>
      <c r="X178" s="534">
        <v>0</v>
      </c>
      <c r="Y178" s="534">
        <v>0</v>
      </c>
      <c r="Z178" s="534">
        <v>0</v>
      </c>
      <c r="AA178" s="533"/>
      <c r="AB178" s="533">
        <v>287</v>
      </c>
      <c r="AC178" s="534">
        <v>42</v>
      </c>
      <c r="AD178" s="534">
        <v>36</v>
      </c>
      <c r="AE178" s="534">
        <v>120</v>
      </c>
      <c r="AF178" s="534">
        <v>87</v>
      </c>
      <c r="AG178" s="534">
        <v>2</v>
      </c>
      <c r="AH178" s="533"/>
      <c r="AI178" s="533">
        <v>76</v>
      </c>
      <c r="AJ178" s="534">
        <v>14</v>
      </c>
      <c r="AK178" s="534">
        <v>16</v>
      </c>
      <c r="AL178" s="534">
        <v>28</v>
      </c>
      <c r="AM178" s="534">
        <v>16</v>
      </c>
      <c r="AN178" s="534">
        <v>2</v>
      </c>
      <c r="AO178" s="533"/>
      <c r="AP178" s="533">
        <v>3</v>
      </c>
      <c r="AQ178" s="534">
        <v>1</v>
      </c>
      <c r="AR178" s="534">
        <v>1</v>
      </c>
      <c r="AS178" s="534">
        <v>1</v>
      </c>
      <c r="AT178" s="534">
        <v>0</v>
      </c>
      <c r="AU178" s="534">
        <v>0</v>
      </c>
      <c r="AV178" s="558"/>
    </row>
    <row r="179" spans="1:48" ht="15" x14ac:dyDescent="0.2">
      <c r="A179" s="477" t="s">
        <v>621</v>
      </c>
      <c r="B179" s="477" t="s">
        <v>622</v>
      </c>
      <c r="C179" t="s">
        <v>304</v>
      </c>
      <c r="D179" t="s">
        <v>303</v>
      </c>
      <c r="E179" s="533">
        <v>37</v>
      </c>
      <c r="F179" s="533"/>
      <c r="G179" s="533">
        <v>1</v>
      </c>
      <c r="H179" s="534" t="s">
        <v>289</v>
      </c>
      <c r="I179" s="534" t="s">
        <v>289</v>
      </c>
      <c r="J179" s="534" t="s">
        <v>289</v>
      </c>
      <c r="K179" s="534" t="s">
        <v>289</v>
      </c>
      <c r="L179" s="534" t="s">
        <v>289</v>
      </c>
      <c r="M179" s="533"/>
      <c r="N179" s="533">
        <v>9</v>
      </c>
      <c r="O179" s="534">
        <v>6</v>
      </c>
      <c r="P179" s="534">
        <v>1</v>
      </c>
      <c r="Q179" s="534">
        <v>2</v>
      </c>
      <c r="R179" s="534">
        <v>0</v>
      </c>
      <c r="S179" s="534">
        <v>0</v>
      </c>
      <c r="T179" s="533"/>
      <c r="U179" s="533">
        <v>0</v>
      </c>
      <c r="V179" s="534">
        <v>0</v>
      </c>
      <c r="W179" s="534">
        <v>0</v>
      </c>
      <c r="X179" s="534">
        <v>0</v>
      </c>
      <c r="Y179" s="534">
        <v>0</v>
      </c>
      <c r="Z179" s="534">
        <v>0</v>
      </c>
      <c r="AA179" s="533"/>
      <c r="AB179" s="533">
        <v>1</v>
      </c>
      <c r="AC179" s="534">
        <v>0</v>
      </c>
      <c r="AD179" s="534">
        <v>0</v>
      </c>
      <c r="AE179" s="534">
        <v>1</v>
      </c>
      <c r="AF179" s="534">
        <v>0</v>
      </c>
      <c r="AG179" s="534">
        <v>0</v>
      </c>
      <c r="AH179" s="533"/>
      <c r="AI179" s="533">
        <v>26</v>
      </c>
      <c r="AJ179" s="534">
        <v>4</v>
      </c>
      <c r="AK179" s="534">
        <v>4</v>
      </c>
      <c r="AL179" s="534">
        <v>9</v>
      </c>
      <c r="AM179" s="534">
        <v>9</v>
      </c>
      <c r="AN179" s="534">
        <v>0</v>
      </c>
      <c r="AO179" s="533"/>
      <c r="AP179" s="533">
        <v>0</v>
      </c>
      <c r="AQ179" s="534">
        <v>0</v>
      </c>
      <c r="AR179" s="534">
        <v>0</v>
      </c>
      <c r="AS179" s="534">
        <v>0</v>
      </c>
      <c r="AT179" s="534">
        <v>0</v>
      </c>
      <c r="AU179" s="534">
        <v>0</v>
      </c>
      <c r="AV179" s="558"/>
    </row>
    <row r="180" spans="1:48" ht="15" x14ac:dyDescent="0.2">
      <c r="A180" s="477" t="s">
        <v>623</v>
      </c>
      <c r="B180" s="477" t="s">
        <v>624</v>
      </c>
      <c r="C180" t="s">
        <v>304</v>
      </c>
      <c r="D180" t="s">
        <v>303</v>
      </c>
      <c r="E180" s="533">
        <v>166</v>
      </c>
      <c r="F180" s="533"/>
      <c r="G180" s="533">
        <v>10</v>
      </c>
      <c r="H180" s="534">
        <v>10</v>
      </c>
      <c r="I180" s="534">
        <v>0</v>
      </c>
      <c r="J180" s="534">
        <v>0</v>
      </c>
      <c r="K180" s="534">
        <v>0</v>
      </c>
      <c r="L180" s="534">
        <v>0</v>
      </c>
      <c r="M180" s="533"/>
      <c r="N180" s="533">
        <v>26</v>
      </c>
      <c r="O180" s="534">
        <v>22</v>
      </c>
      <c r="P180" s="534">
        <v>3</v>
      </c>
      <c r="Q180" s="534">
        <v>1</v>
      </c>
      <c r="R180" s="534">
        <v>0</v>
      </c>
      <c r="S180" s="534">
        <v>0</v>
      </c>
      <c r="T180" s="533"/>
      <c r="U180" s="533">
        <v>7</v>
      </c>
      <c r="V180" s="534">
        <v>0</v>
      </c>
      <c r="W180" s="534">
        <v>3</v>
      </c>
      <c r="X180" s="534">
        <v>3</v>
      </c>
      <c r="Y180" s="534">
        <v>1</v>
      </c>
      <c r="Z180" s="534">
        <v>0</v>
      </c>
      <c r="AA180" s="533"/>
      <c r="AB180" s="533">
        <v>100</v>
      </c>
      <c r="AC180" s="534">
        <v>10</v>
      </c>
      <c r="AD180" s="534">
        <v>25</v>
      </c>
      <c r="AE180" s="534">
        <v>40</v>
      </c>
      <c r="AF180" s="534">
        <v>20</v>
      </c>
      <c r="AG180" s="534">
        <v>5</v>
      </c>
      <c r="AH180" s="533"/>
      <c r="AI180" s="533">
        <v>20</v>
      </c>
      <c r="AJ180" s="534">
        <v>0</v>
      </c>
      <c r="AK180" s="534">
        <v>0</v>
      </c>
      <c r="AL180" s="534">
        <v>6</v>
      </c>
      <c r="AM180" s="534">
        <v>2</v>
      </c>
      <c r="AN180" s="534">
        <v>12</v>
      </c>
      <c r="AO180" s="533"/>
      <c r="AP180" s="533">
        <v>3</v>
      </c>
      <c r="AQ180" s="534">
        <v>0</v>
      </c>
      <c r="AR180" s="534">
        <v>0</v>
      </c>
      <c r="AS180" s="534">
        <v>0</v>
      </c>
      <c r="AT180" s="534">
        <v>3</v>
      </c>
      <c r="AU180" s="534">
        <v>0</v>
      </c>
      <c r="AV180" s="558"/>
    </row>
    <row r="181" spans="1:48" ht="15" x14ac:dyDescent="0.2">
      <c r="A181" s="477" t="s">
        <v>625</v>
      </c>
      <c r="B181" s="477" t="s">
        <v>626</v>
      </c>
      <c r="C181" t="s">
        <v>298</v>
      </c>
      <c r="D181" t="s">
        <v>297</v>
      </c>
      <c r="E181" s="533">
        <v>10</v>
      </c>
      <c r="F181" s="533"/>
      <c r="G181" s="533">
        <v>0</v>
      </c>
      <c r="H181" s="534" t="s">
        <v>289</v>
      </c>
      <c r="I181" s="534" t="s">
        <v>289</v>
      </c>
      <c r="J181" s="534" t="s">
        <v>289</v>
      </c>
      <c r="K181" s="534" t="s">
        <v>289</v>
      </c>
      <c r="L181" s="534" t="s">
        <v>289</v>
      </c>
      <c r="M181" s="533"/>
      <c r="N181" s="533">
        <v>0</v>
      </c>
      <c r="O181" s="534">
        <v>0</v>
      </c>
      <c r="P181" s="534">
        <v>0</v>
      </c>
      <c r="Q181" s="534">
        <v>0</v>
      </c>
      <c r="R181" s="534">
        <v>0</v>
      </c>
      <c r="S181" s="534">
        <v>0</v>
      </c>
      <c r="T181" s="533"/>
      <c r="U181" s="533">
        <v>2</v>
      </c>
      <c r="V181" s="534">
        <v>2</v>
      </c>
      <c r="W181" s="534">
        <v>0</v>
      </c>
      <c r="X181" s="534">
        <v>0</v>
      </c>
      <c r="Y181" s="534">
        <v>0</v>
      </c>
      <c r="Z181" s="534">
        <v>0</v>
      </c>
      <c r="AA181" s="533"/>
      <c r="AB181" s="533">
        <v>0</v>
      </c>
      <c r="AC181" s="534">
        <v>0</v>
      </c>
      <c r="AD181" s="534">
        <v>0</v>
      </c>
      <c r="AE181" s="534">
        <v>0</v>
      </c>
      <c r="AF181" s="534">
        <v>0</v>
      </c>
      <c r="AG181" s="534">
        <v>0</v>
      </c>
      <c r="AH181" s="533"/>
      <c r="AI181" s="533">
        <v>7</v>
      </c>
      <c r="AJ181" s="534">
        <v>6</v>
      </c>
      <c r="AK181" s="534">
        <v>1</v>
      </c>
      <c r="AL181" s="534">
        <v>0</v>
      </c>
      <c r="AM181" s="534">
        <v>0</v>
      </c>
      <c r="AN181" s="534">
        <v>0</v>
      </c>
      <c r="AO181" s="533"/>
      <c r="AP181" s="533">
        <v>1</v>
      </c>
      <c r="AQ181" s="534">
        <v>0</v>
      </c>
      <c r="AR181" s="534">
        <v>0</v>
      </c>
      <c r="AS181" s="534">
        <v>0</v>
      </c>
      <c r="AT181" s="534">
        <v>0</v>
      </c>
      <c r="AU181" s="534">
        <v>1</v>
      </c>
      <c r="AV181" s="558"/>
    </row>
    <row r="182" spans="1:48" ht="15" x14ac:dyDescent="0.2">
      <c r="A182" s="477" t="s">
        <v>627</v>
      </c>
      <c r="B182" s="477" t="s">
        <v>628</v>
      </c>
      <c r="C182" t="s">
        <v>292</v>
      </c>
      <c r="D182" t="s">
        <v>291</v>
      </c>
      <c r="E182" s="533">
        <v>48</v>
      </c>
      <c r="F182" s="533"/>
      <c r="G182" s="533">
        <v>0</v>
      </c>
      <c r="H182" s="534" t="s">
        <v>289</v>
      </c>
      <c r="I182" s="534" t="s">
        <v>289</v>
      </c>
      <c r="J182" s="534" t="s">
        <v>289</v>
      </c>
      <c r="K182" s="534" t="s">
        <v>289</v>
      </c>
      <c r="L182" s="534" t="s">
        <v>289</v>
      </c>
      <c r="M182" s="533"/>
      <c r="N182" s="533">
        <v>0</v>
      </c>
      <c r="O182" s="534">
        <v>0</v>
      </c>
      <c r="P182" s="534">
        <v>0</v>
      </c>
      <c r="Q182" s="534">
        <v>0</v>
      </c>
      <c r="R182" s="534">
        <v>0</v>
      </c>
      <c r="S182" s="534">
        <v>0</v>
      </c>
      <c r="T182" s="533"/>
      <c r="U182" s="533">
        <v>4</v>
      </c>
      <c r="V182" s="534">
        <v>3</v>
      </c>
      <c r="W182" s="534">
        <v>1</v>
      </c>
      <c r="X182" s="534">
        <v>0</v>
      </c>
      <c r="Y182" s="534">
        <v>0</v>
      </c>
      <c r="Z182" s="534">
        <v>0</v>
      </c>
      <c r="AA182" s="533"/>
      <c r="AB182" s="533">
        <v>0</v>
      </c>
      <c r="AC182" s="534">
        <v>0</v>
      </c>
      <c r="AD182" s="534">
        <v>0</v>
      </c>
      <c r="AE182" s="534">
        <v>0</v>
      </c>
      <c r="AF182" s="534">
        <v>0</v>
      </c>
      <c r="AG182" s="534">
        <v>0</v>
      </c>
      <c r="AH182" s="533"/>
      <c r="AI182" s="533">
        <v>44</v>
      </c>
      <c r="AJ182" s="534">
        <v>27</v>
      </c>
      <c r="AK182" s="534">
        <v>7</v>
      </c>
      <c r="AL182" s="534">
        <v>10</v>
      </c>
      <c r="AM182" s="534">
        <v>0</v>
      </c>
      <c r="AN182" s="534">
        <v>0</v>
      </c>
      <c r="AO182" s="533"/>
      <c r="AP182" s="533">
        <v>0</v>
      </c>
      <c r="AQ182" s="534">
        <v>0</v>
      </c>
      <c r="AR182" s="534">
        <v>0</v>
      </c>
      <c r="AS182" s="534">
        <v>0</v>
      </c>
      <c r="AT182" s="534">
        <v>0</v>
      </c>
      <c r="AU182" s="534">
        <v>0</v>
      </c>
      <c r="AV182" s="558"/>
    </row>
    <row r="183" spans="1:48" ht="15" x14ac:dyDescent="0.2">
      <c r="A183" s="477" t="s">
        <v>629</v>
      </c>
      <c r="B183" s="477" t="s">
        <v>630</v>
      </c>
      <c r="C183" t="s">
        <v>300</v>
      </c>
      <c r="D183" t="s">
        <v>299</v>
      </c>
      <c r="E183" s="533">
        <v>10</v>
      </c>
      <c r="F183" s="533"/>
      <c r="G183" s="533">
        <v>1</v>
      </c>
      <c r="H183" s="534" t="s">
        <v>289</v>
      </c>
      <c r="I183" s="534" t="s">
        <v>289</v>
      </c>
      <c r="J183" s="534" t="s">
        <v>289</v>
      </c>
      <c r="K183" s="534" t="s">
        <v>289</v>
      </c>
      <c r="L183" s="534" t="s">
        <v>289</v>
      </c>
      <c r="M183" s="533"/>
      <c r="N183" s="533">
        <v>4</v>
      </c>
      <c r="O183" s="534">
        <v>4</v>
      </c>
      <c r="P183" s="534">
        <v>0</v>
      </c>
      <c r="Q183" s="534">
        <v>0</v>
      </c>
      <c r="R183" s="534">
        <v>0</v>
      </c>
      <c r="S183" s="534">
        <v>0</v>
      </c>
      <c r="T183" s="533"/>
      <c r="U183" s="533">
        <v>0</v>
      </c>
      <c r="V183" s="534">
        <v>0</v>
      </c>
      <c r="W183" s="534">
        <v>0</v>
      </c>
      <c r="X183" s="534">
        <v>0</v>
      </c>
      <c r="Y183" s="534">
        <v>0</v>
      </c>
      <c r="Z183" s="534">
        <v>0</v>
      </c>
      <c r="AA183" s="533"/>
      <c r="AB183" s="533">
        <v>1</v>
      </c>
      <c r="AC183" s="534">
        <v>1</v>
      </c>
      <c r="AD183" s="534">
        <v>0</v>
      </c>
      <c r="AE183" s="534">
        <v>0</v>
      </c>
      <c r="AF183" s="534">
        <v>0</v>
      </c>
      <c r="AG183" s="534">
        <v>0</v>
      </c>
      <c r="AH183" s="533"/>
      <c r="AI183" s="533">
        <v>4</v>
      </c>
      <c r="AJ183" s="534">
        <v>2</v>
      </c>
      <c r="AK183" s="534">
        <v>2</v>
      </c>
      <c r="AL183" s="534">
        <v>0</v>
      </c>
      <c r="AM183" s="534">
        <v>0</v>
      </c>
      <c r="AN183" s="534">
        <v>0</v>
      </c>
      <c r="AO183" s="533"/>
      <c r="AP183" s="533">
        <v>0</v>
      </c>
      <c r="AQ183" s="534">
        <v>0</v>
      </c>
      <c r="AR183" s="534">
        <v>0</v>
      </c>
      <c r="AS183" s="534">
        <v>0</v>
      </c>
      <c r="AT183" s="534">
        <v>0</v>
      </c>
      <c r="AU183" s="534">
        <v>0</v>
      </c>
      <c r="AV183" s="558"/>
    </row>
    <row r="184" spans="1:48" ht="15" x14ac:dyDescent="0.2">
      <c r="A184" s="477" t="s">
        <v>631</v>
      </c>
      <c r="B184" s="477" t="s">
        <v>632</v>
      </c>
      <c r="C184" t="s">
        <v>288</v>
      </c>
      <c r="D184" t="s">
        <v>287</v>
      </c>
      <c r="E184" s="533">
        <v>5108</v>
      </c>
      <c r="F184" s="533"/>
      <c r="G184" s="533">
        <v>7</v>
      </c>
      <c r="H184" s="534">
        <v>0</v>
      </c>
      <c r="I184" s="534">
        <v>0</v>
      </c>
      <c r="J184" s="534">
        <v>0</v>
      </c>
      <c r="K184" s="534">
        <v>3</v>
      </c>
      <c r="L184" s="534">
        <v>4</v>
      </c>
      <c r="M184" s="533"/>
      <c r="N184" s="533">
        <v>3163</v>
      </c>
      <c r="O184" s="534">
        <v>494</v>
      </c>
      <c r="P184" s="534">
        <v>438</v>
      </c>
      <c r="Q184" s="534">
        <v>782</v>
      </c>
      <c r="R184" s="534">
        <v>556</v>
      </c>
      <c r="S184" s="534">
        <v>893</v>
      </c>
      <c r="T184" s="533"/>
      <c r="U184" s="533">
        <v>1</v>
      </c>
      <c r="V184" s="534">
        <v>0</v>
      </c>
      <c r="W184" s="534">
        <v>1</v>
      </c>
      <c r="X184" s="534">
        <v>0</v>
      </c>
      <c r="Y184" s="534">
        <v>0</v>
      </c>
      <c r="Z184" s="534">
        <v>0</v>
      </c>
      <c r="AA184" s="533"/>
      <c r="AB184" s="533">
        <v>751</v>
      </c>
      <c r="AC184" s="534">
        <v>0</v>
      </c>
      <c r="AD184" s="534">
        <v>5</v>
      </c>
      <c r="AE184" s="534">
        <v>33</v>
      </c>
      <c r="AF184" s="534">
        <v>106</v>
      </c>
      <c r="AG184" s="534">
        <v>607</v>
      </c>
      <c r="AH184" s="533"/>
      <c r="AI184" s="533">
        <v>1155</v>
      </c>
      <c r="AJ184" s="534">
        <v>7</v>
      </c>
      <c r="AK184" s="534">
        <v>30</v>
      </c>
      <c r="AL184" s="534">
        <v>107</v>
      </c>
      <c r="AM184" s="534">
        <v>515</v>
      </c>
      <c r="AN184" s="534">
        <v>496</v>
      </c>
      <c r="AO184" s="533"/>
      <c r="AP184" s="533">
        <v>31</v>
      </c>
      <c r="AQ184" s="534">
        <v>4</v>
      </c>
      <c r="AR184" s="534">
        <v>6</v>
      </c>
      <c r="AS184" s="534">
        <v>3</v>
      </c>
      <c r="AT184" s="534">
        <v>4</v>
      </c>
      <c r="AU184" s="534">
        <v>14</v>
      </c>
      <c r="AV184" s="558"/>
    </row>
    <row r="185" spans="1:48" ht="15" x14ac:dyDescent="0.2">
      <c r="A185" s="477" t="s">
        <v>633</v>
      </c>
      <c r="B185" s="477" t="s">
        <v>634</v>
      </c>
      <c r="C185" t="s">
        <v>306</v>
      </c>
      <c r="D185" t="s">
        <v>305</v>
      </c>
      <c r="E185" s="533">
        <v>35</v>
      </c>
      <c r="F185" s="533"/>
      <c r="G185" s="533">
        <v>0</v>
      </c>
      <c r="H185" s="534" t="s">
        <v>289</v>
      </c>
      <c r="I185" s="534" t="s">
        <v>289</v>
      </c>
      <c r="J185" s="534" t="s">
        <v>289</v>
      </c>
      <c r="K185" s="534" t="s">
        <v>289</v>
      </c>
      <c r="L185" s="534" t="s">
        <v>289</v>
      </c>
      <c r="M185" s="533"/>
      <c r="N185" s="533">
        <v>13</v>
      </c>
      <c r="O185" s="534">
        <v>13</v>
      </c>
      <c r="P185" s="534">
        <v>0</v>
      </c>
      <c r="Q185" s="534">
        <v>0</v>
      </c>
      <c r="R185" s="534">
        <v>0</v>
      </c>
      <c r="S185" s="534">
        <v>0</v>
      </c>
      <c r="T185" s="533"/>
      <c r="U185" s="533">
        <v>0</v>
      </c>
      <c r="V185" s="534">
        <v>0</v>
      </c>
      <c r="W185" s="534">
        <v>0</v>
      </c>
      <c r="X185" s="534">
        <v>0</v>
      </c>
      <c r="Y185" s="534">
        <v>0</v>
      </c>
      <c r="Z185" s="534">
        <v>0</v>
      </c>
      <c r="AA185" s="533"/>
      <c r="AB185" s="533">
        <v>3</v>
      </c>
      <c r="AC185" s="534">
        <v>1</v>
      </c>
      <c r="AD185" s="534">
        <v>1</v>
      </c>
      <c r="AE185" s="534">
        <v>1</v>
      </c>
      <c r="AF185" s="534">
        <v>0</v>
      </c>
      <c r="AG185" s="534">
        <v>0</v>
      </c>
      <c r="AH185" s="533"/>
      <c r="AI185" s="533">
        <v>19</v>
      </c>
      <c r="AJ185" s="534">
        <v>10</v>
      </c>
      <c r="AK185" s="534">
        <v>3</v>
      </c>
      <c r="AL185" s="534">
        <v>5</v>
      </c>
      <c r="AM185" s="534">
        <v>1</v>
      </c>
      <c r="AN185" s="534">
        <v>0</v>
      </c>
      <c r="AO185" s="533"/>
      <c r="AP185" s="533">
        <v>0</v>
      </c>
      <c r="AQ185" s="534">
        <v>0</v>
      </c>
      <c r="AR185" s="534">
        <v>0</v>
      </c>
      <c r="AS185" s="534">
        <v>0</v>
      </c>
      <c r="AT185" s="534">
        <v>0</v>
      </c>
      <c r="AU185" s="534">
        <v>0</v>
      </c>
      <c r="AV185" s="558"/>
    </row>
    <row r="186" spans="1:48" ht="15" x14ac:dyDescent="0.2">
      <c r="A186" s="477" t="s">
        <v>635</v>
      </c>
      <c r="B186" s="477" t="s">
        <v>636</v>
      </c>
      <c r="C186" t="s">
        <v>298</v>
      </c>
      <c r="D186" t="s">
        <v>297</v>
      </c>
      <c r="E186" s="533">
        <v>6</v>
      </c>
      <c r="F186" s="533"/>
      <c r="G186" s="533">
        <v>0</v>
      </c>
      <c r="H186" s="534" t="s">
        <v>289</v>
      </c>
      <c r="I186" s="534" t="s">
        <v>289</v>
      </c>
      <c r="J186" s="534" t="s">
        <v>289</v>
      </c>
      <c r="K186" s="534" t="s">
        <v>289</v>
      </c>
      <c r="L186" s="534" t="s">
        <v>289</v>
      </c>
      <c r="M186" s="533"/>
      <c r="N186" s="533">
        <v>0</v>
      </c>
      <c r="O186" s="534">
        <v>0</v>
      </c>
      <c r="P186" s="534">
        <v>0</v>
      </c>
      <c r="Q186" s="534">
        <v>0</v>
      </c>
      <c r="R186" s="534">
        <v>0</v>
      </c>
      <c r="S186" s="534">
        <v>0</v>
      </c>
      <c r="T186" s="533"/>
      <c r="U186" s="533">
        <v>0</v>
      </c>
      <c r="V186" s="534">
        <v>0</v>
      </c>
      <c r="W186" s="534">
        <v>0</v>
      </c>
      <c r="X186" s="534">
        <v>0</v>
      </c>
      <c r="Y186" s="534">
        <v>0</v>
      </c>
      <c r="Z186" s="534">
        <v>0</v>
      </c>
      <c r="AA186" s="533"/>
      <c r="AB186" s="533">
        <v>0</v>
      </c>
      <c r="AC186" s="534">
        <v>0</v>
      </c>
      <c r="AD186" s="534">
        <v>0</v>
      </c>
      <c r="AE186" s="534">
        <v>0</v>
      </c>
      <c r="AF186" s="534">
        <v>0</v>
      </c>
      <c r="AG186" s="534">
        <v>0</v>
      </c>
      <c r="AH186" s="533"/>
      <c r="AI186" s="533">
        <v>6</v>
      </c>
      <c r="AJ186" s="534">
        <v>6</v>
      </c>
      <c r="AK186" s="534">
        <v>0</v>
      </c>
      <c r="AL186" s="534">
        <v>0</v>
      </c>
      <c r="AM186" s="534">
        <v>0</v>
      </c>
      <c r="AN186" s="534">
        <v>0</v>
      </c>
      <c r="AO186" s="533"/>
      <c r="AP186" s="533">
        <v>0</v>
      </c>
      <c r="AQ186" s="534">
        <v>0</v>
      </c>
      <c r="AR186" s="534">
        <v>0</v>
      </c>
      <c r="AS186" s="534">
        <v>0</v>
      </c>
      <c r="AT186" s="534">
        <v>0</v>
      </c>
      <c r="AU186" s="534">
        <v>0</v>
      </c>
      <c r="AV186" s="558"/>
    </row>
    <row r="187" spans="1:48" ht="15" x14ac:dyDescent="0.2">
      <c r="A187" s="477" t="s">
        <v>637</v>
      </c>
      <c r="B187" s="477" t="s">
        <v>638</v>
      </c>
      <c r="C187" t="s">
        <v>296</v>
      </c>
      <c r="D187" t="s">
        <v>295</v>
      </c>
      <c r="E187" s="533">
        <v>41</v>
      </c>
      <c r="F187" s="533"/>
      <c r="G187" s="533">
        <v>9</v>
      </c>
      <c r="H187" s="534">
        <v>8</v>
      </c>
      <c r="I187" s="534">
        <v>1</v>
      </c>
      <c r="J187" s="534">
        <v>0</v>
      </c>
      <c r="K187" s="534">
        <v>0</v>
      </c>
      <c r="L187" s="534">
        <v>0</v>
      </c>
      <c r="M187" s="533"/>
      <c r="N187" s="533">
        <v>0</v>
      </c>
      <c r="O187" s="534">
        <v>0</v>
      </c>
      <c r="P187" s="534">
        <v>0</v>
      </c>
      <c r="Q187" s="534">
        <v>0</v>
      </c>
      <c r="R187" s="534">
        <v>0</v>
      </c>
      <c r="S187" s="534">
        <v>0</v>
      </c>
      <c r="T187" s="533"/>
      <c r="U187" s="533">
        <v>6</v>
      </c>
      <c r="V187" s="534">
        <v>6</v>
      </c>
      <c r="W187" s="534">
        <v>0</v>
      </c>
      <c r="X187" s="534">
        <v>0</v>
      </c>
      <c r="Y187" s="534">
        <v>0</v>
      </c>
      <c r="Z187" s="534">
        <v>0</v>
      </c>
      <c r="AA187" s="533"/>
      <c r="AB187" s="533">
        <v>0</v>
      </c>
      <c r="AC187" s="534">
        <v>0</v>
      </c>
      <c r="AD187" s="534">
        <v>0</v>
      </c>
      <c r="AE187" s="534">
        <v>0</v>
      </c>
      <c r="AF187" s="534">
        <v>0</v>
      </c>
      <c r="AG187" s="534">
        <v>0</v>
      </c>
      <c r="AH187" s="533"/>
      <c r="AI187" s="533">
        <v>26</v>
      </c>
      <c r="AJ187" s="534">
        <v>13</v>
      </c>
      <c r="AK187" s="534">
        <v>1</v>
      </c>
      <c r="AL187" s="534">
        <v>7</v>
      </c>
      <c r="AM187" s="534">
        <v>5</v>
      </c>
      <c r="AN187" s="534">
        <v>0</v>
      </c>
      <c r="AO187" s="533"/>
      <c r="AP187" s="533">
        <v>0</v>
      </c>
      <c r="AQ187" s="534">
        <v>0</v>
      </c>
      <c r="AR187" s="534">
        <v>0</v>
      </c>
      <c r="AS187" s="534">
        <v>0</v>
      </c>
      <c r="AT187" s="534">
        <v>0</v>
      </c>
      <c r="AU187" s="534">
        <v>0</v>
      </c>
      <c r="AV187" s="558"/>
    </row>
    <row r="188" spans="1:48" ht="15" x14ac:dyDescent="0.2">
      <c r="A188" s="477" t="s">
        <v>639</v>
      </c>
      <c r="B188" s="477" t="s">
        <v>640</v>
      </c>
      <c r="C188" t="s">
        <v>302</v>
      </c>
      <c r="D188" t="s">
        <v>301</v>
      </c>
      <c r="E188" s="533">
        <v>59</v>
      </c>
      <c r="F188" s="533"/>
      <c r="G188" s="533">
        <v>0</v>
      </c>
      <c r="H188" s="534" t="s">
        <v>289</v>
      </c>
      <c r="I188" s="534" t="s">
        <v>289</v>
      </c>
      <c r="J188" s="534" t="s">
        <v>289</v>
      </c>
      <c r="K188" s="534" t="s">
        <v>289</v>
      </c>
      <c r="L188" s="534" t="s">
        <v>289</v>
      </c>
      <c r="M188" s="533"/>
      <c r="N188" s="533">
        <v>0</v>
      </c>
      <c r="O188" s="534">
        <v>0</v>
      </c>
      <c r="P188" s="534">
        <v>0</v>
      </c>
      <c r="Q188" s="534">
        <v>0</v>
      </c>
      <c r="R188" s="534">
        <v>0</v>
      </c>
      <c r="S188" s="534">
        <v>0</v>
      </c>
      <c r="T188" s="533"/>
      <c r="U188" s="533">
        <v>14</v>
      </c>
      <c r="V188" s="534">
        <v>8</v>
      </c>
      <c r="W188" s="534">
        <v>3</v>
      </c>
      <c r="X188" s="534">
        <v>1</v>
      </c>
      <c r="Y188" s="534">
        <v>2</v>
      </c>
      <c r="Z188" s="534">
        <v>0</v>
      </c>
      <c r="AA188" s="533"/>
      <c r="AB188" s="533">
        <v>0</v>
      </c>
      <c r="AC188" s="534">
        <v>0</v>
      </c>
      <c r="AD188" s="534">
        <v>0</v>
      </c>
      <c r="AE188" s="534">
        <v>0</v>
      </c>
      <c r="AF188" s="534">
        <v>0</v>
      </c>
      <c r="AG188" s="534">
        <v>0</v>
      </c>
      <c r="AH188" s="533"/>
      <c r="AI188" s="533">
        <v>45</v>
      </c>
      <c r="AJ188" s="534">
        <v>15</v>
      </c>
      <c r="AK188" s="534">
        <v>14</v>
      </c>
      <c r="AL188" s="534">
        <v>11</v>
      </c>
      <c r="AM188" s="534">
        <v>5</v>
      </c>
      <c r="AN188" s="534">
        <v>0</v>
      </c>
      <c r="AO188" s="533"/>
      <c r="AP188" s="533">
        <v>0</v>
      </c>
      <c r="AQ188" s="534">
        <v>0</v>
      </c>
      <c r="AR188" s="534">
        <v>0</v>
      </c>
      <c r="AS188" s="534">
        <v>0</v>
      </c>
      <c r="AT188" s="534">
        <v>0</v>
      </c>
      <c r="AU188" s="534">
        <v>0</v>
      </c>
      <c r="AV188" s="558"/>
    </row>
    <row r="189" spans="1:48" ht="15" x14ac:dyDescent="0.2">
      <c r="A189" s="730" t="s">
        <v>641</v>
      </c>
      <c r="B189" s="730" t="s">
        <v>642</v>
      </c>
      <c r="C189" s="715" t="s">
        <v>298</v>
      </c>
      <c r="D189" s="715" t="s">
        <v>297</v>
      </c>
      <c r="E189" s="714" t="s">
        <v>907</v>
      </c>
      <c r="F189" s="714"/>
      <c r="G189" s="714" t="s">
        <v>907</v>
      </c>
      <c r="H189" s="713" t="s">
        <v>907</v>
      </c>
      <c r="I189" s="713" t="s">
        <v>907</v>
      </c>
      <c r="J189" s="713" t="s">
        <v>907</v>
      </c>
      <c r="K189" s="713" t="s">
        <v>907</v>
      </c>
      <c r="L189" s="713" t="s">
        <v>907</v>
      </c>
      <c r="M189" s="714"/>
      <c r="N189" s="714" t="s">
        <v>907</v>
      </c>
      <c r="O189" s="713" t="s">
        <v>907</v>
      </c>
      <c r="P189" s="713" t="s">
        <v>907</v>
      </c>
      <c r="Q189" s="713" t="s">
        <v>907</v>
      </c>
      <c r="R189" s="713" t="s">
        <v>907</v>
      </c>
      <c r="S189" s="713" t="s">
        <v>907</v>
      </c>
      <c r="T189" s="714"/>
      <c r="U189" s="714" t="s">
        <v>907</v>
      </c>
      <c r="V189" s="713" t="s">
        <v>907</v>
      </c>
      <c r="W189" s="713" t="s">
        <v>907</v>
      </c>
      <c r="X189" s="713" t="s">
        <v>907</v>
      </c>
      <c r="Y189" s="713" t="s">
        <v>907</v>
      </c>
      <c r="Z189" s="713" t="s">
        <v>907</v>
      </c>
      <c r="AA189" s="714"/>
      <c r="AB189" s="714" t="s">
        <v>907</v>
      </c>
      <c r="AC189" s="713" t="s">
        <v>907</v>
      </c>
      <c r="AD189" s="713" t="s">
        <v>907</v>
      </c>
      <c r="AE189" s="713" t="s">
        <v>907</v>
      </c>
      <c r="AF189" s="713" t="s">
        <v>907</v>
      </c>
      <c r="AG189" s="713" t="s">
        <v>907</v>
      </c>
      <c r="AH189" s="714"/>
      <c r="AI189" s="714" t="s">
        <v>907</v>
      </c>
      <c r="AJ189" s="713" t="s">
        <v>907</v>
      </c>
      <c r="AK189" s="713" t="s">
        <v>907</v>
      </c>
      <c r="AL189" s="713" t="s">
        <v>907</v>
      </c>
      <c r="AM189" s="713" t="s">
        <v>907</v>
      </c>
      <c r="AN189" s="713" t="s">
        <v>907</v>
      </c>
      <c r="AO189" s="714"/>
      <c r="AP189" s="714" t="s">
        <v>907</v>
      </c>
      <c r="AQ189" s="713" t="s">
        <v>907</v>
      </c>
      <c r="AR189" s="713" t="s">
        <v>907</v>
      </c>
      <c r="AS189" s="713" t="s">
        <v>907</v>
      </c>
      <c r="AT189" s="713" t="s">
        <v>907</v>
      </c>
      <c r="AU189" s="713" t="s">
        <v>907</v>
      </c>
      <c r="AV189" s="558"/>
    </row>
    <row r="190" spans="1:48" ht="15" x14ac:dyDescent="0.2">
      <c r="A190" s="477" t="s">
        <v>643</v>
      </c>
      <c r="B190" s="477" t="s">
        <v>644</v>
      </c>
      <c r="C190" t="s">
        <v>296</v>
      </c>
      <c r="D190" t="s">
        <v>295</v>
      </c>
      <c r="E190" s="533">
        <v>6</v>
      </c>
      <c r="F190" s="533"/>
      <c r="G190" s="533">
        <v>5</v>
      </c>
      <c r="H190" s="534">
        <v>4</v>
      </c>
      <c r="I190" s="534">
        <v>0</v>
      </c>
      <c r="J190" s="534">
        <v>1</v>
      </c>
      <c r="K190" s="534">
        <v>0</v>
      </c>
      <c r="L190" s="534">
        <v>0</v>
      </c>
      <c r="M190" s="533"/>
      <c r="N190" s="533">
        <v>0</v>
      </c>
      <c r="O190" s="534">
        <v>0</v>
      </c>
      <c r="P190" s="534">
        <v>0</v>
      </c>
      <c r="Q190" s="534">
        <v>0</v>
      </c>
      <c r="R190" s="534">
        <v>0</v>
      </c>
      <c r="S190" s="534">
        <v>0</v>
      </c>
      <c r="T190" s="533"/>
      <c r="U190" s="533">
        <v>0</v>
      </c>
      <c r="V190" s="534">
        <v>0</v>
      </c>
      <c r="W190" s="534">
        <v>0</v>
      </c>
      <c r="X190" s="534">
        <v>0</v>
      </c>
      <c r="Y190" s="534">
        <v>0</v>
      </c>
      <c r="Z190" s="534">
        <v>0</v>
      </c>
      <c r="AA190" s="533"/>
      <c r="AB190" s="533">
        <v>1</v>
      </c>
      <c r="AC190" s="534">
        <v>0</v>
      </c>
      <c r="AD190" s="534">
        <v>0</v>
      </c>
      <c r="AE190" s="534">
        <v>0</v>
      </c>
      <c r="AF190" s="534">
        <v>0</v>
      </c>
      <c r="AG190" s="534">
        <v>1</v>
      </c>
      <c r="AH190" s="533"/>
      <c r="AI190" s="533">
        <v>0</v>
      </c>
      <c r="AJ190" s="534">
        <v>0</v>
      </c>
      <c r="AK190" s="534">
        <v>0</v>
      </c>
      <c r="AL190" s="534">
        <v>0</v>
      </c>
      <c r="AM190" s="534">
        <v>0</v>
      </c>
      <c r="AN190" s="534">
        <v>0</v>
      </c>
      <c r="AO190" s="533"/>
      <c r="AP190" s="533">
        <v>0</v>
      </c>
      <c r="AQ190" s="534">
        <v>0</v>
      </c>
      <c r="AR190" s="534">
        <v>0</v>
      </c>
      <c r="AS190" s="534">
        <v>0</v>
      </c>
      <c r="AT190" s="534">
        <v>0</v>
      </c>
      <c r="AU190" s="534">
        <v>0</v>
      </c>
      <c r="AV190" s="558"/>
    </row>
    <row r="191" spans="1:48" ht="15" x14ac:dyDescent="0.2">
      <c r="A191" s="477" t="s">
        <v>645</v>
      </c>
      <c r="B191" s="477" t="s">
        <v>646</v>
      </c>
      <c r="C191" t="s">
        <v>302</v>
      </c>
      <c r="D191" t="s">
        <v>301</v>
      </c>
      <c r="E191" s="533">
        <v>31</v>
      </c>
      <c r="F191" s="533"/>
      <c r="G191" s="533">
        <v>0</v>
      </c>
      <c r="H191" s="534" t="s">
        <v>289</v>
      </c>
      <c r="I191" s="534" t="s">
        <v>289</v>
      </c>
      <c r="J191" s="534" t="s">
        <v>289</v>
      </c>
      <c r="K191" s="534" t="s">
        <v>289</v>
      </c>
      <c r="L191" s="534" t="s">
        <v>289</v>
      </c>
      <c r="M191" s="533"/>
      <c r="N191" s="533">
        <v>13</v>
      </c>
      <c r="O191" s="534">
        <v>12</v>
      </c>
      <c r="P191" s="534">
        <v>0</v>
      </c>
      <c r="Q191" s="534">
        <v>1</v>
      </c>
      <c r="R191" s="534">
        <v>0</v>
      </c>
      <c r="S191" s="534">
        <v>0</v>
      </c>
      <c r="T191" s="533"/>
      <c r="U191" s="533">
        <v>0</v>
      </c>
      <c r="V191" s="534">
        <v>0</v>
      </c>
      <c r="W191" s="534">
        <v>0</v>
      </c>
      <c r="X191" s="534">
        <v>0</v>
      </c>
      <c r="Y191" s="534">
        <v>0</v>
      </c>
      <c r="Z191" s="534">
        <v>0</v>
      </c>
      <c r="AA191" s="533"/>
      <c r="AB191" s="533">
        <v>1</v>
      </c>
      <c r="AC191" s="534">
        <v>0</v>
      </c>
      <c r="AD191" s="534">
        <v>1</v>
      </c>
      <c r="AE191" s="534">
        <v>0</v>
      </c>
      <c r="AF191" s="534">
        <v>0</v>
      </c>
      <c r="AG191" s="534">
        <v>0</v>
      </c>
      <c r="AH191" s="533"/>
      <c r="AI191" s="533">
        <v>17</v>
      </c>
      <c r="AJ191" s="534">
        <v>8</v>
      </c>
      <c r="AK191" s="534">
        <v>7</v>
      </c>
      <c r="AL191" s="534">
        <v>2</v>
      </c>
      <c r="AM191" s="534">
        <v>0</v>
      </c>
      <c r="AN191" s="534">
        <v>0</v>
      </c>
      <c r="AO191" s="533"/>
      <c r="AP191" s="533">
        <v>0</v>
      </c>
      <c r="AQ191" s="534">
        <v>0</v>
      </c>
      <c r="AR191" s="534">
        <v>0</v>
      </c>
      <c r="AS191" s="534">
        <v>0</v>
      </c>
      <c r="AT191" s="534">
        <v>0</v>
      </c>
      <c r="AU191" s="534">
        <v>0</v>
      </c>
      <c r="AV191" s="558"/>
    </row>
    <row r="192" spans="1:48" ht="15" x14ac:dyDescent="0.2">
      <c r="A192" s="477" t="s">
        <v>647</v>
      </c>
      <c r="B192" s="477" t="s">
        <v>648</v>
      </c>
      <c r="C192" t="s">
        <v>298</v>
      </c>
      <c r="D192" t="s">
        <v>297</v>
      </c>
      <c r="E192" s="533">
        <v>134</v>
      </c>
      <c r="F192" s="533"/>
      <c r="G192" s="533">
        <v>0</v>
      </c>
      <c r="H192" s="534" t="s">
        <v>289</v>
      </c>
      <c r="I192" s="534" t="s">
        <v>289</v>
      </c>
      <c r="J192" s="534" t="s">
        <v>289</v>
      </c>
      <c r="K192" s="534" t="s">
        <v>289</v>
      </c>
      <c r="L192" s="534" t="s">
        <v>289</v>
      </c>
      <c r="M192" s="533"/>
      <c r="N192" s="533">
        <v>14</v>
      </c>
      <c r="O192" s="534">
        <v>7</v>
      </c>
      <c r="P192" s="534">
        <v>3</v>
      </c>
      <c r="Q192" s="534">
        <v>4</v>
      </c>
      <c r="R192" s="534">
        <v>0</v>
      </c>
      <c r="S192" s="534">
        <v>0</v>
      </c>
      <c r="T192" s="533"/>
      <c r="U192" s="533">
        <v>0</v>
      </c>
      <c r="V192" s="534">
        <v>0</v>
      </c>
      <c r="W192" s="534">
        <v>0</v>
      </c>
      <c r="X192" s="534">
        <v>0</v>
      </c>
      <c r="Y192" s="534">
        <v>0</v>
      </c>
      <c r="Z192" s="534">
        <v>0</v>
      </c>
      <c r="AA192" s="533"/>
      <c r="AB192" s="533">
        <v>4</v>
      </c>
      <c r="AC192" s="534">
        <v>3</v>
      </c>
      <c r="AD192" s="534">
        <v>1</v>
      </c>
      <c r="AE192" s="534">
        <v>0</v>
      </c>
      <c r="AF192" s="534">
        <v>0</v>
      </c>
      <c r="AG192" s="534">
        <v>0</v>
      </c>
      <c r="AH192" s="533"/>
      <c r="AI192" s="533">
        <v>116</v>
      </c>
      <c r="AJ192" s="534">
        <v>48</v>
      </c>
      <c r="AK192" s="534">
        <v>21</v>
      </c>
      <c r="AL192" s="534">
        <v>39</v>
      </c>
      <c r="AM192" s="534">
        <v>8</v>
      </c>
      <c r="AN192" s="534">
        <v>0</v>
      </c>
      <c r="AO192" s="533"/>
      <c r="AP192" s="533">
        <v>0</v>
      </c>
      <c r="AQ192" s="534">
        <v>0</v>
      </c>
      <c r="AR192" s="534">
        <v>0</v>
      </c>
      <c r="AS192" s="534">
        <v>0</v>
      </c>
      <c r="AT192" s="534">
        <v>0</v>
      </c>
      <c r="AU192" s="534">
        <v>0</v>
      </c>
      <c r="AV192" s="558"/>
    </row>
    <row r="193" spans="1:48" ht="15" x14ac:dyDescent="0.2">
      <c r="A193" s="477" t="s">
        <v>649</v>
      </c>
      <c r="B193" s="477" t="s">
        <v>650</v>
      </c>
      <c r="C193" t="s">
        <v>306</v>
      </c>
      <c r="D193" t="s">
        <v>305</v>
      </c>
      <c r="E193" s="533">
        <v>19</v>
      </c>
      <c r="F193" s="533"/>
      <c r="G193" s="533">
        <v>0</v>
      </c>
      <c r="H193" s="534" t="s">
        <v>289</v>
      </c>
      <c r="I193" s="534" t="s">
        <v>289</v>
      </c>
      <c r="J193" s="534" t="s">
        <v>289</v>
      </c>
      <c r="K193" s="534" t="s">
        <v>289</v>
      </c>
      <c r="L193" s="534" t="s">
        <v>289</v>
      </c>
      <c r="M193" s="533"/>
      <c r="N193" s="533">
        <v>8</v>
      </c>
      <c r="O193" s="534">
        <v>8</v>
      </c>
      <c r="P193" s="534">
        <v>0</v>
      </c>
      <c r="Q193" s="534">
        <v>0</v>
      </c>
      <c r="R193" s="534">
        <v>0</v>
      </c>
      <c r="S193" s="534">
        <v>0</v>
      </c>
      <c r="T193" s="533"/>
      <c r="U193" s="533">
        <v>0</v>
      </c>
      <c r="V193" s="534">
        <v>0</v>
      </c>
      <c r="W193" s="534">
        <v>0</v>
      </c>
      <c r="X193" s="534">
        <v>0</v>
      </c>
      <c r="Y193" s="534">
        <v>0</v>
      </c>
      <c r="Z193" s="534">
        <v>0</v>
      </c>
      <c r="AA193" s="533"/>
      <c r="AB193" s="533">
        <v>0</v>
      </c>
      <c r="AC193" s="534">
        <v>0</v>
      </c>
      <c r="AD193" s="534">
        <v>0</v>
      </c>
      <c r="AE193" s="534">
        <v>0</v>
      </c>
      <c r="AF193" s="534">
        <v>0</v>
      </c>
      <c r="AG193" s="534">
        <v>0</v>
      </c>
      <c r="AH193" s="533"/>
      <c r="AI193" s="533">
        <v>11</v>
      </c>
      <c r="AJ193" s="534">
        <v>6</v>
      </c>
      <c r="AK193" s="534">
        <v>3</v>
      </c>
      <c r="AL193" s="534">
        <v>0</v>
      </c>
      <c r="AM193" s="534">
        <v>0</v>
      </c>
      <c r="AN193" s="534">
        <v>2</v>
      </c>
      <c r="AO193" s="533"/>
      <c r="AP193" s="533">
        <v>0</v>
      </c>
      <c r="AQ193" s="534">
        <v>0</v>
      </c>
      <c r="AR193" s="534">
        <v>0</v>
      </c>
      <c r="AS193" s="534">
        <v>0</v>
      </c>
      <c r="AT193" s="534">
        <v>0</v>
      </c>
      <c r="AU193" s="534">
        <v>0</v>
      </c>
      <c r="AV193" s="558"/>
    </row>
    <row r="194" spans="1:48" ht="15" x14ac:dyDescent="0.2">
      <c r="A194" s="477" t="s">
        <v>651</v>
      </c>
      <c r="B194" s="477" t="s">
        <v>652</v>
      </c>
      <c r="C194" t="s">
        <v>292</v>
      </c>
      <c r="D194" t="s">
        <v>291</v>
      </c>
      <c r="E194" s="533">
        <v>32</v>
      </c>
      <c r="F194" s="533"/>
      <c r="G194" s="533">
        <v>2</v>
      </c>
      <c r="H194" s="534" t="s">
        <v>289</v>
      </c>
      <c r="I194" s="534" t="s">
        <v>289</v>
      </c>
      <c r="J194" s="534" t="s">
        <v>289</v>
      </c>
      <c r="K194" s="534" t="s">
        <v>289</v>
      </c>
      <c r="L194" s="534" t="s">
        <v>289</v>
      </c>
      <c r="M194" s="533"/>
      <c r="N194" s="533">
        <v>0</v>
      </c>
      <c r="O194" s="534">
        <v>0</v>
      </c>
      <c r="P194" s="534">
        <v>0</v>
      </c>
      <c r="Q194" s="534">
        <v>0</v>
      </c>
      <c r="R194" s="534">
        <v>0</v>
      </c>
      <c r="S194" s="534">
        <v>0</v>
      </c>
      <c r="T194" s="533"/>
      <c r="U194" s="533">
        <v>0</v>
      </c>
      <c r="V194" s="534">
        <v>0</v>
      </c>
      <c r="W194" s="534">
        <v>0</v>
      </c>
      <c r="X194" s="534">
        <v>0</v>
      </c>
      <c r="Y194" s="534">
        <v>0</v>
      </c>
      <c r="Z194" s="534">
        <v>0</v>
      </c>
      <c r="AA194" s="533"/>
      <c r="AB194" s="533">
        <v>1</v>
      </c>
      <c r="AC194" s="534">
        <v>0</v>
      </c>
      <c r="AD194" s="534">
        <v>0</v>
      </c>
      <c r="AE194" s="534">
        <v>0</v>
      </c>
      <c r="AF194" s="534">
        <v>1</v>
      </c>
      <c r="AG194" s="534">
        <v>0</v>
      </c>
      <c r="AH194" s="533"/>
      <c r="AI194" s="533">
        <v>22</v>
      </c>
      <c r="AJ194" s="534">
        <v>21</v>
      </c>
      <c r="AK194" s="534">
        <v>1</v>
      </c>
      <c r="AL194" s="534">
        <v>0</v>
      </c>
      <c r="AM194" s="534">
        <v>0</v>
      </c>
      <c r="AN194" s="534">
        <v>0</v>
      </c>
      <c r="AO194" s="533"/>
      <c r="AP194" s="533">
        <v>7</v>
      </c>
      <c r="AQ194" s="534">
        <v>1</v>
      </c>
      <c r="AR194" s="534">
        <v>0</v>
      </c>
      <c r="AS194" s="534">
        <v>1</v>
      </c>
      <c r="AT194" s="534">
        <v>5</v>
      </c>
      <c r="AU194" s="534">
        <v>0</v>
      </c>
      <c r="AV194" s="558"/>
    </row>
    <row r="195" spans="1:48" ht="15" x14ac:dyDescent="0.2">
      <c r="A195" s="730" t="s">
        <v>653</v>
      </c>
      <c r="B195" s="730" t="s">
        <v>654</v>
      </c>
      <c r="C195" s="715" t="s">
        <v>300</v>
      </c>
      <c r="D195" s="715" t="s">
        <v>299</v>
      </c>
      <c r="E195" s="714" t="s">
        <v>907</v>
      </c>
      <c r="F195" s="714"/>
      <c r="G195" s="714" t="s">
        <v>907</v>
      </c>
      <c r="H195" s="713" t="s">
        <v>907</v>
      </c>
      <c r="I195" s="713" t="s">
        <v>907</v>
      </c>
      <c r="J195" s="713" t="s">
        <v>907</v>
      </c>
      <c r="K195" s="713" t="s">
        <v>907</v>
      </c>
      <c r="L195" s="713" t="s">
        <v>907</v>
      </c>
      <c r="M195" s="714"/>
      <c r="N195" s="714" t="s">
        <v>907</v>
      </c>
      <c r="O195" s="713" t="s">
        <v>907</v>
      </c>
      <c r="P195" s="713" t="s">
        <v>907</v>
      </c>
      <c r="Q195" s="713" t="s">
        <v>907</v>
      </c>
      <c r="R195" s="713" t="s">
        <v>907</v>
      </c>
      <c r="S195" s="713" t="s">
        <v>907</v>
      </c>
      <c r="T195" s="714"/>
      <c r="U195" s="714" t="s">
        <v>907</v>
      </c>
      <c r="V195" s="713" t="s">
        <v>907</v>
      </c>
      <c r="W195" s="713" t="s">
        <v>907</v>
      </c>
      <c r="X195" s="713" t="s">
        <v>907</v>
      </c>
      <c r="Y195" s="713" t="s">
        <v>907</v>
      </c>
      <c r="Z195" s="713" t="s">
        <v>907</v>
      </c>
      <c r="AA195" s="714"/>
      <c r="AB195" s="714" t="s">
        <v>907</v>
      </c>
      <c r="AC195" s="713" t="s">
        <v>907</v>
      </c>
      <c r="AD195" s="713" t="s">
        <v>907</v>
      </c>
      <c r="AE195" s="713" t="s">
        <v>907</v>
      </c>
      <c r="AF195" s="713" t="s">
        <v>907</v>
      </c>
      <c r="AG195" s="713" t="s">
        <v>907</v>
      </c>
      <c r="AH195" s="714"/>
      <c r="AI195" s="714" t="s">
        <v>907</v>
      </c>
      <c r="AJ195" s="713" t="s">
        <v>907</v>
      </c>
      <c r="AK195" s="713" t="s">
        <v>907</v>
      </c>
      <c r="AL195" s="713" t="s">
        <v>907</v>
      </c>
      <c r="AM195" s="713" t="s">
        <v>907</v>
      </c>
      <c r="AN195" s="713" t="s">
        <v>907</v>
      </c>
      <c r="AO195" s="714"/>
      <c r="AP195" s="714" t="s">
        <v>907</v>
      </c>
      <c r="AQ195" s="713" t="s">
        <v>907</v>
      </c>
      <c r="AR195" s="713" t="s">
        <v>907</v>
      </c>
      <c r="AS195" s="713" t="s">
        <v>907</v>
      </c>
      <c r="AT195" s="713" t="s">
        <v>907</v>
      </c>
      <c r="AU195" s="713" t="s">
        <v>907</v>
      </c>
      <c r="AV195" s="558"/>
    </row>
    <row r="196" spans="1:48" ht="15" x14ac:dyDescent="0.2">
      <c r="A196" s="477" t="s">
        <v>655</v>
      </c>
      <c r="B196" s="477" t="s">
        <v>656</v>
      </c>
      <c r="C196" t="s">
        <v>298</v>
      </c>
      <c r="D196" t="s">
        <v>297</v>
      </c>
      <c r="E196" s="533">
        <v>2</v>
      </c>
      <c r="F196" s="533"/>
      <c r="G196" s="533">
        <v>1</v>
      </c>
      <c r="H196" s="534" t="s">
        <v>289</v>
      </c>
      <c r="I196" s="534" t="s">
        <v>289</v>
      </c>
      <c r="J196" s="534" t="s">
        <v>289</v>
      </c>
      <c r="K196" s="534" t="s">
        <v>289</v>
      </c>
      <c r="L196" s="534" t="s">
        <v>289</v>
      </c>
      <c r="M196" s="533"/>
      <c r="N196" s="533">
        <v>0</v>
      </c>
      <c r="O196" s="534">
        <v>0</v>
      </c>
      <c r="P196" s="534">
        <v>0</v>
      </c>
      <c r="Q196" s="534">
        <v>0</v>
      </c>
      <c r="R196" s="534">
        <v>0</v>
      </c>
      <c r="S196" s="534">
        <v>0</v>
      </c>
      <c r="T196" s="533"/>
      <c r="U196" s="533">
        <v>0</v>
      </c>
      <c r="V196" s="534">
        <v>0</v>
      </c>
      <c r="W196" s="534">
        <v>0</v>
      </c>
      <c r="X196" s="534">
        <v>0</v>
      </c>
      <c r="Y196" s="534">
        <v>0</v>
      </c>
      <c r="Z196" s="534">
        <v>0</v>
      </c>
      <c r="AA196" s="533"/>
      <c r="AB196" s="533">
        <v>0</v>
      </c>
      <c r="AC196" s="534">
        <v>0</v>
      </c>
      <c r="AD196" s="534">
        <v>0</v>
      </c>
      <c r="AE196" s="534">
        <v>0</v>
      </c>
      <c r="AF196" s="534">
        <v>0</v>
      </c>
      <c r="AG196" s="534">
        <v>0</v>
      </c>
      <c r="AH196" s="533"/>
      <c r="AI196" s="533">
        <v>1</v>
      </c>
      <c r="AJ196" s="534">
        <v>1</v>
      </c>
      <c r="AK196" s="534">
        <v>0</v>
      </c>
      <c r="AL196" s="534">
        <v>0</v>
      </c>
      <c r="AM196" s="534">
        <v>0</v>
      </c>
      <c r="AN196" s="534">
        <v>0</v>
      </c>
      <c r="AO196" s="533"/>
      <c r="AP196" s="533">
        <v>0</v>
      </c>
      <c r="AQ196" s="534">
        <v>0</v>
      </c>
      <c r="AR196" s="534">
        <v>0</v>
      </c>
      <c r="AS196" s="534">
        <v>0</v>
      </c>
      <c r="AT196" s="534">
        <v>0</v>
      </c>
      <c r="AU196" s="534">
        <v>0</v>
      </c>
      <c r="AV196" s="558"/>
    </row>
    <row r="197" spans="1:48" ht="15" x14ac:dyDescent="0.2">
      <c r="A197" s="477" t="s">
        <v>657</v>
      </c>
      <c r="B197" s="477" t="s">
        <v>658</v>
      </c>
      <c r="C197" t="s">
        <v>296</v>
      </c>
      <c r="D197" t="s">
        <v>295</v>
      </c>
      <c r="E197" s="533">
        <v>74</v>
      </c>
      <c r="F197" s="533"/>
      <c r="G197" s="533">
        <v>5</v>
      </c>
      <c r="H197" s="534">
        <v>4</v>
      </c>
      <c r="I197" s="534">
        <v>0</v>
      </c>
      <c r="J197" s="534">
        <v>1</v>
      </c>
      <c r="K197" s="534">
        <v>0</v>
      </c>
      <c r="L197" s="534">
        <v>0</v>
      </c>
      <c r="M197" s="533"/>
      <c r="N197" s="533">
        <v>5</v>
      </c>
      <c r="O197" s="534">
        <v>5</v>
      </c>
      <c r="P197" s="534">
        <v>0</v>
      </c>
      <c r="Q197" s="534">
        <v>0</v>
      </c>
      <c r="R197" s="534">
        <v>0</v>
      </c>
      <c r="S197" s="534">
        <v>0</v>
      </c>
      <c r="T197" s="533"/>
      <c r="U197" s="533">
        <v>0</v>
      </c>
      <c r="V197" s="534">
        <v>0</v>
      </c>
      <c r="W197" s="534">
        <v>0</v>
      </c>
      <c r="X197" s="534">
        <v>0</v>
      </c>
      <c r="Y197" s="534">
        <v>0</v>
      </c>
      <c r="Z197" s="534">
        <v>0</v>
      </c>
      <c r="AA197" s="533"/>
      <c r="AB197" s="533">
        <v>20</v>
      </c>
      <c r="AC197" s="534">
        <v>14</v>
      </c>
      <c r="AD197" s="534">
        <v>4</v>
      </c>
      <c r="AE197" s="534">
        <v>2</v>
      </c>
      <c r="AF197" s="534">
        <v>0</v>
      </c>
      <c r="AG197" s="534">
        <v>0</v>
      </c>
      <c r="AH197" s="533"/>
      <c r="AI197" s="533">
        <v>42</v>
      </c>
      <c r="AJ197" s="534">
        <v>25</v>
      </c>
      <c r="AK197" s="534">
        <v>9</v>
      </c>
      <c r="AL197" s="534">
        <v>7</v>
      </c>
      <c r="AM197" s="534">
        <v>0</v>
      </c>
      <c r="AN197" s="534">
        <v>1</v>
      </c>
      <c r="AO197" s="533"/>
      <c r="AP197" s="533">
        <v>2</v>
      </c>
      <c r="AQ197" s="534">
        <v>2</v>
      </c>
      <c r="AR197" s="534">
        <v>0</v>
      </c>
      <c r="AS197" s="534">
        <v>0</v>
      </c>
      <c r="AT197" s="534">
        <v>0</v>
      </c>
      <c r="AU197" s="534">
        <v>0</v>
      </c>
      <c r="AV197" s="558"/>
    </row>
    <row r="198" spans="1:48" ht="15" x14ac:dyDescent="0.2">
      <c r="A198" s="477" t="s">
        <v>659</v>
      </c>
      <c r="B198" s="477" t="s">
        <v>660</v>
      </c>
      <c r="C198" t="s">
        <v>292</v>
      </c>
      <c r="D198" t="s">
        <v>291</v>
      </c>
      <c r="E198" s="533">
        <v>19</v>
      </c>
      <c r="F198" s="533"/>
      <c r="G198" s="533">
        <v>5</v>
      </c>
      <c r="H198" s="534">
        <v>5</v>
      </c>
      <c r="I198" s="534">
        <v>0</v>
      </c>
      <c r="J198" s="534">
        <v>0</v>
      </c>
      <c r="K198" s="534">
        <v>0</v>
      </c>
      <c r="L198" s="534">
        <v>0</v>
      </c>
      <c r="M198" s="533"/>
      <c r="N198" s="533">
        <v>1</v>
      </c>
      <c r="O198" s="534">
        <v>1</v>
      </c>
      <c r="P198" s="534">
        <v>0</v>
      </c>
      <c r="Q198" s="534">
        <v>0</v>
      </c>
      <c r="R198" s="534">
        <v>0</v>
      </c>
      <c r="S198" s="534">
        <v>0</v>
      </c>
      <c r="T198" s="533"/>
      <c r="U198" s="533">
        <v>0</v>
      </c>
      <c r="V198" s="534">
        <v>0</v>
      </c>
      <c r="W198" s="534">
        <v>0</v>
      </c>
      <c r="X198" s="534">
        <v>0</v>
      </c>
      <c r="Y198" s="534">
        <v>0</v>
      </c>
      <c r="Z198" s="534">
        <v>0</v>
      </c>
      <c r="AA198" s="533"/>
      <c r="AB198" s="533">
        <v>0</v>
      </c>
      <c r="AC198" s="534">
        <v>0</v>
      </c>
      <c r="AD198" s="534">
        <v>0</v>
      </c>
      <c r="AE198" s="534">
        <v>0</v>
      </c>
      <c r="AF198" s="534">
        <v>0</v>
      </c>
      <c r="AG198" s="534">
        <v>0</v>
      </c>
      <c r="AH198" s="533"/>
      <c r="AI198" s="533">
        <v>13</v>
      </c>
      <c r="AJ198" s="534">
        <v>12</v>
      </c>
      <c r="AK198" s="534">
        <v>1</v>
      </c>
      <c r="AL198" s="534">
        <v>0</v>
      </c>
      <c r="AM198" s="534">
        <v>0</v>
      </c>
      <c r="AN198" s="534">
        <v>0</v>
      </c>
      <c r="AO198" s="533"/>
      <c r="AP198" s="533">
        <v>0</v>
      </c>
      <c r="AQ198" s="534">
        <v>0</v>
      </c>
      <c r="AR198" s="534">
        <v>0</v>
      </c>
      <c r="AS198" s="534">
        <v>0</v>
      </c>
      <c r="AT198" s="534">
        <v>0</v>
      </c>
      <c r="AU198" s="534">
        <v>0</v>
      </c>
      <c r="AV198" s="558"/>
    </row>
    <row r="199" spans="1:48" ht="15" x14ac:dyDescent="0.2">
      <c r="A199" s="477" t="s">
        <v>661</v>
      </c>
      <c r="B199" s="477" t="s">
        <v>662</v>
      </c>
      <c r="C199" t="s">
        <v>302</v>
      </c>
      <c r="D199" t="s">
        <v>301</v>
      </c>
      <c r="E199" s="533">
        <v>0</v>
      </c>
      <c r="F199" s="533"/>
      <c r="G199" s="533">
        <v>0</v>
      </c>
      <c r="H199" s="534" t="s">
        <v>289</v>
      </c>
      <c r="I199" s="534" t="s">
        <v>289</v>
      </c>
      <c r="J199" s="534" t="s">
        <v>289</v>
      </c>
      <c r="K199" s="534" t="s">
        <v>289</v>
      </c>
      <c r="L199" s="534" t="s">
        <v>289</v>
      </c>
      <c r="M199" s="533"/>
      <c r="N199" s="533">
        <v>0</v>
      </c>
      <c r="O199" s="534">
        <v>0</v>
      </c>
      <c r="P199" s="534">
        <v>0</v>
      </c>
      <c r="Q199" s="534">
        <v>0</v>
      </c>
      <c r="R199" s="534">
        <v>0</v>
      </c>
      <c r="S199" s="534">
        <v>0</v>
      </c>
      <c r="T199" s="533"/>
      <c r="U199" s="533">
        <v>0</v>
      </c>
      <c r="V199" s="534">
        <v>0</v>
      </c>
      <c r="W199" s="534">
        <v>0</v>
      </c>
      <c r="X199" s="534">
        <v>0</v>
      </c>
      <c r="Y199" s="534">
        <v>0</v>
      </c>
      <c r="Z199" s="534">
        <v>0</v>
      </c>
      <c r="AA199" s="533"/>
      <c r="AB199" s="533">
        <v>0</v>
      </c>
      <c r="AC199" s="534">
        <v>0</v>
      </c>
      <c r="AD199" s="534">
        <v>0</v>
      </c>
      <c r="AE199" s="534">
        <v>0</v>
      </c>
      <c r="AF199" s="534">
        <v>0</v>
      </c>
      <c r="AG199" s="534">
        <v>0</v>
      </c>
      <c r="AH199" s="533"/>
      <c r="AI199" s="533">
        <v>0</v>
      </c>
      <c r="AJ199" s="534">
        <v>0</v>
      </c>
      <c r="AK199" s="534">
        <v>0</v>
      </c>
      <c r="AL199" s="534">
        <v>0</v>
      </c>
      <c r="AM199" s="534">
        <v>0</v>
      </c>
      <c r="AN199" s="534">
        <v>0</v>
      </c>
      <c r="AO199" s="533"/>
      <c r="AP199" s="533">
        <v>0</v>
      </c>
      <c r="AQ199" s="534">
        <v>0</v>
      </c>
      <c r="AR199" s="534">
        <v>0</v>
      </c>
      <c r="AS199" s="534">
        <v>0</v>
      </c>
      <c r="AT199" s="534">
        <v>0</v>
      </c>
      <c r="AU199" s="534">
        <v>0</v>
      </c>
      <c r="AV199" s="558"/>
    </row>
    <row r="200" spans="1:48" ht="15" x14ac:dyDescent="0.2">
      <c r="A200" s="477" t="s">
        <v>663</v>
      </c>
      <c r="B200" s="477" t="s">
        <v>664</v>
      </c>
      <c r="C200" t="s">
        <v>298</v>
      </c>
      <c r="D200" t="s">
        <v>297</v>
      </c>
      <c r="E200" s="533">
        <v>646</v>
      </c>
      <c r="F200" s="533"/>
      <c r="G200" s="533">
        <v>53</v>
      </c>
      <c r="H200" s="534">
        <v>36</v>
      </c>
      <c r="I200" s="534">
        <v>11</v>
      </c>
      <c r="J200" s="534">
        <v>5</v>
      </c>
      <c r="K200" s="534">
        <v>1</v>
      </c>
      <c r="L200" s="534">
        <v>0</v>
      </c>
      <c r="M200" s="533"/>
      <c r="N200" s="533">
        <v>85</v>
      </c>
      <c r="O200" s="534">
        <v>38</v>
      </c>
      <c r="P200" s="534">
        <v>18</v>
      </c>
      <c r="Q200" s="534">
        <v>27</v>
      </c>
      <c r="R200" s="534">
        <v>2</v>
      </c>
      <c r="S200" s="534">
        <v>0</v>
      </c>
      <c r="T200" s="533"/>
      <c r="U200" s="533">
        <v>154</v>
      </c>
      <c r="V200" s="534">
        <v>32</v>
      </c>
      <c r="W200" s="534">
        <v>37</v>
      </c>
      <c r="X200" s="534">
        <v>61</v>
      </c>
      <c r="Y200" s="534">
        <v>24</v>
      </c>
      <c r="Z200" s="534">
        <v>0</v>
      </c>
      <c r="AA200" s="533"/>
      <c r="AB200" s="533">
        <v>30</v>
      </c>
      <c r="AC200" s="534">
        <v>4</v>
      </c>
      <c r="AD200" s="534">
        <v>7</v>
      </c>
      <c r="AE200" s="534">
        <v>13</v>
      </c>
      <c r="AF200" s="534">
        <v>6</v>
      </c>
      <c r="AG200" s="534">
        <v>0</v>
      </c>
      <c r="AH200" s="533"/>
      <c r="AI200" s="533">
        <v>306</v>
      </c>
      <c r="AJ200" s="534">
        <v>76</v>
      </c>
      <c r="AK200" s="534">
        <v>55</v>
      </c>
      <c r="AL200" s="534">
        <v>114</v>
      </c>
      <c r="AM200" s="534">
        <v>60</v>
      </c>
      <c r="AN200" s="534">
        <v>1</v>
      </c>
      <c r="AO200" s="533"/>
      <c r="AP200" s="533">
        <v>18</v>
      </c>
      <c r="AQ200" s="534">
        <v>4</v>
      </c>
      <c r="AR200" s="534">
        <v>0</v>
      </c>
      <c r="AS200" s="534">
        <v>12</v>
      </c>
      <c r="AT200" s="534">
        <v>2</v>
      </c>
      <c r="AU200" s="534">
        <v>0</v>
      </c>
      <c r="AV200" s="558"/>
    </row>
    <row r="201" spans="1:48" ht="15" x14ac:dyDescent="0.2">
      <c r="A201" s="477" t="s">
        <v>665</v>
      </c>
      <c r="B201" s="477" t="s">
        <v>666</v>
      </c>
      <c r="C201" t="s">
        <v>300</v>
      </c>
      <c r="D201" t="s">
        <v>299</v>
      </c>
      <c r="E201" s="533">
        <v>58</v>
      </c>
      <c r="F201" s="533"/>
      <c r="G201" s="533">
        <v>1</v>
      </c>
      <c r="H201" s="534" t="s">
        <v>289</v>
      </c>
      <c r="I201" s="534" t="s">
        <v>289</v>
      </c>
      <c r="J201" s="534" t="s">
        <v>289</v>
      </c>
      <c r="K201" s="534" t="s">
        <v>289</v>
      </c>
      <c r="L201" s="534" t="s">
        <v>289</v>
      </c>
      <c r="M201" s="533"/>
      <c r="N201" s="533">
        <v>28</v>
      </c>
      <c r="O201" s="534">
        <v>20</v>
      </c>
      <c r="P201" s="534">
        <v>4</v>
      </c>
      <c r="Q201" s="534">
        <v>3</v>
      </c>
      <c r="R201" s="534">
        <v>1</v>
      </c>
      <c r="S201" s="534">
        <v>0</v>
      </c>
      <c r="T201" s="533"/>
      <c r="U201" s="533">
        <v>13</v>
      </c>
      <c r="V201" s="534">
        <v>11</v>
      </c>
      <c r="W201" s="534">
        <v>1</v>
      </c>
      <c r="X201" s="534">
        <v>0</v>
      </c>
      <c r="Y201" s="534">
        <v>0</v>
      </c>
      <c r="Z201" s="534">
        <v>1</v>
      </c>
      <c r="AA201" s="533"/>
      <c r="AB201" s="533">
        <v>1</v>
      </c>
      <c r="AC201" s="534">
        <v>1</v>
      </c>
      <c r="AD201" s="534">
        <v>0</v>
      </c>
      <c r="AE201" s="534">
        <v>0</v>
      </c>
      <c r="AF201" s="534">
        <v>0</v>
      </c>
      <c r="AG201" s="534">
        <v>0</v>
      </c>
      <c r="AH201" s="533"/>
      <c r="AI201" s="533">
        <v>15</v>
      </c>
      <c r="AJ201" s="534">
        <v>12</v>
      </c>
      <c r="AK201" s="534">
        <v>3</v>
      </c>
      <c r="AL201" s="534">
        <v>0</v>
      </c>
      <c r="AM201" s="534">
        <v>0</v>
      </c>
      <c r="AN201" s="534">
        <v>0</v>
      </c>
      <c r="AO201" s="533"/>
      <c r="AP201" s="533">
        <v>0</v>
      </c>
      <c r="AQ201" s="534">
        <v>0</v>
      </c>
      <c r="AR201" s="534">
        <v>0</v>
      </c>
      <c r="AS201" s="534">
        <v>0</v>
      </c>
      <c r="AT201" s="534">
        <v>0</v>
      </c>
      <c r="AU201" s="534">
        <v>0</v>
      </c>
      <c r="AV201" s="558"/>
    </row>
    <row r="202" spans="1:48" ht="15" x14ac:dyDescent="0.2">
      <c r="A202" s="477" t="s">
        <v>667</v>
      </c>
      <c r="B202" s="477" t="s">
        <v>668</v>
      </c>
      <c r="C202" t="s">
        <v>298</v>
      </c>
      <c r="D202" t="s">
        <v>297</v>
      </c>
      <c r="E202" s="533">
        <v>53</v>
      </c>
      <c r="F202" s="533"/>
      <c r="G202" s="533">
        <v>15</v>
      </c>
      <c r="H202" s="534">
        <v>13</v>
      </c>
      <c r="I202" s="534">
        <v>1</v>
      </c>
      <c r="J202" s="534">
        <v>1</v>
      </c>
      <c r="K202" s="534">
        <v>0</v>
      </c>
      <c r="L202" s="534">
        <v>0</v>
      </c>
      <c r="M202" s="533"/>
      <c r="N202" s="533">
        <v>1</v>
      </c>
      <c r="O202" s="534">
        <v>1</v>
      </c>
      <c r="P202" s="534">
        <v>0</v>
      </c>
      <c r="Q202" s="534">
        <v>0</v>
      </c>
      <c r="R202" s="534">
        <v>0</v>
      </c>
      <c r="S202" s="534">
        <v>0</v>
      </c>
      <c r="T202" s="533"/>
      <c r="U202" s="533">
        <v>14</v>
      </c>
      <c r="V202" s="534">
        <v>3</v>
      </c>
      <c r="W202" s="534">
        <v>6</v>
      </c>
      <c r="X202" s="534">
        <v>5</v>
      </c>
      <c r="Y202" s="534">
        <v>0</v>
      </c>
      <c r="Z202" s="534">
        <v>0</v>
      </c>
      <c r="AA202" s="533"/>
      <c r="AB202" s="533">
        <v>3</v>
      </c>
      <c r="AC202" s="534">
        <v>0</v>
      </c>
      <c r="AD202" s="534">
        <v>1</v>
      </c>
      <c r="AE202" s="534">
        <v>2</v>
      </c>
      <c r="AF202" s="534">
        <v>0</v>
      </c>
      <c r="AG202" s="534">
        <v>0</v>
      </c>
      <c r="AH202" s="533"/>
      <c r="AI202" s="533">
        <v>19</v>
      </c>
      <c r="AJ202" s="534">
        <v>2</v>
      </c>
      <c r="AK202" s="534">
        <v>11</v>
      </c>
      <c r="AL202" s="534">
        <v>5</v>
      </c>
      <c r="AM202" s="534">
        <v>1</v>
      </c>
      <c r="AN202" s="534">
        <v>0</v>
      </c>
      <c r="AO202" s="533"/>
      <c r="AP202" s="533">
        <v>1</v>
      </c>
      <c r="AQ202" s="534">
        <v>0</v>
      </c>
      <c r="AR202" s="534">
        <v>1</v>
      </c>
      <c r="AS202" s="534">
        <v>0</v>
      </c>
      <c r="AT202" s="534">
        <v>0</v>
      </c>
      <c r="AU202" s="534">
        <v>0</v>
      </c>
      <c r="AV202" s="558"/>
    </row>
    <row r="203" spans="1:48" ht="15" x14ac:dyDescent="0.2">
      <c r="A203" s="477" t="s">
        <v>669</v>
      </c>
      <c r="B203" s="477" t="s">
        <v>670</v>
      </c>
      <c r="C203" t="s">
        <v>294</v>
      </c>
      <c r="D203" t="s">
        <v>293</v>
      </c>
      <c r="E203" s="533">
        <v>296</v>
      </c>
      <c r="F203" s="533"/>
      <c r="G203" s="533">
        <v>47</v>
      </c>
      <c r="H203" s="534">
        <v>45</v>
      </c>
      <c r="I203" s="534">
        <v>1</v>
      </c>
      <c r="J203" s="534">
        <v>1</v>
      </c>
      <c r="K203" s="534">
        <v>0</v>
      </c>
      <c r="L203" s="534">
        <v>0</v>
      </c>
      <c r="M203" s="533"/>
      <c r="N203" s="533">
        <v>200</v>
      </c>
      <c r="O203" s="534">
        <v>44</v>
      </c>
      <c r="P203" s="534">
        <v>31</v>
      </c>
      <c r="Q203" s="534">
        <v>94</v>
      </c>
      <c r="R203" s="534">
        <v>31</v>
      </c>
      <c r="S203" s="534">
        <v>0</v>
      </c>
      <c r="T203" s="533"/>
      <c r="U203" s="533">
        <v>3</v>
      </c>
      <c r="V203" s="534">
        <v>0</v>
      </c>
      <c r="W203" s="534">
        <v>1</v>
      </c>
      <c r="X203" s="534">
        <v>1</v>
      </c>
      <c r="Y203" s="534">
        <v>1</v>
      </c>
      <c r="Z203" s="534">
        <v>0</v>
      </c>
      <c r="AA203" s="533"/>
      <c r="AB203" s="533">
        <v>8</v>
      </c>
      <c r="AC203" s="534">
        <v>2</v>
      </c>
      <c r="AD203" s="534">
        <v>0</v>
      </c>
      <c r="AE203" s="534">
        <v>5</v>
      </c>
      <c r="AF203" s="534">
        <v>1</v>
      </c>
      <c r="AG203" s="534">
        <v>0</v>
      </c>
      <c r="AH203" s="533"/>
      <c r="AI203" s="533">
        <v>34</v>
      </c>
      <c r="AJ203" s="534">
        <v>2</v>
      </c>
      <c r="AK203" s="534">
        <v>1</v>
      </c>
      <c r="AL203" s="534">
        <v>21</v>
      </c>
      <c r="AM203" s="534">
        <v>10</v>
      </c>
      <c r="AN203" s="534">
        <v>0</v>
      </c>
      <c r="AO203" s="533"/>
      <c r="AP203" s="533">
        <v>4</v>
      </c>
      <c r="AQ203" s="534">
        <v>1</v>
      </c>
      <c r="AR203" s="534">
        <v>3</v>
      </c>
      <c r="AS203" s="534">
        <v>0</v>
      </c>
      <c r="AT203" s="534">
        <v>0</v>
      </c>
      <c r="AU203" s="534">
        <v>0</v>
      </c>
      <c r="AV203" s="558"/>
    </row>
    <row r="204" spans="1:48" ht="15" x14ac:dyDescent="0.2">
      <c r="A204" s="477" t="s">
        <v>671</v>
      </c>
      <c r="B204" s="477" t="s">
        <v>672</v>
      </c>
      <c r="C204" t="s">
        <v>304</v>
      </c>
      <c r="D204" t="s">
        <v>303</v>
      </c>
      <c r="E204" s="533">
        <v>137</v>
      </c>
      <c r="F204" s="533"/>
      <c r="G204" s="533">
        <v>29</v>
      </c>
      <c r="H204" s="534">
        <v>28</v>
      </c>
      <c r="I204" s="534">
        <v>1</v>
      </c>
      <c r="J204" s="534">
        <v>0</v>
      </c>
      <c r="K204" s="534">
        <v>0</v>
      </c>
      <c r="L204" s="534">
        <v>0</v>
      </c>
      <c r="M204" s="533"/>
      <c r="N204" s="533">
        <v>0</v>
      </c>
      <c r="O204" s="534">
        <v>0</v>
      </c>
      <c r="P204" s="534">
        <v>0</v>
      </c>
      <c r="Q204" s="534">
        <v>0</v>
      </c>
      <c r="R204" s="534">
        <v>0</v>
      </c>
      <c r="S204" s="534">
        <v>0</v>
      </c>
      <c r="T204" s="533"/>
      <c r="U204" s="533">
        <v>0</v>
      </c>
      <c r="V204" s="534">
        <v>0</v>
      </c>
      <c r="W204" s="534">
        <v>0</v>
      </c>
      <c r="X204" s="534">
        <v>0</v>
      </c>
      <c r="Y204" s="534">
        <v>0</v>
      </c>
      <c r="Z204" s="534">
        <v>0</v>
      </c>
      <c r="AA204" s="533"/>
      <c r="AB204" s="533">
        <v>7</v>
      </c>
      <c r="AC204" s="534">
        <v>3</v>
      </c>
      <c r="AD204" s="534">
        <v>3</v>
      </c>
      <c r="AE204" s="534">
        <v>1</v>
      </c>
      <c r="AF204" s="534">
        <v>0</v>
      </c>
      <c r="AG204" s="534">
        <v>0</v>
      </c>
      <c r="AH204" s="533"/>
      <c r="AI204" s="533">
        <v>101</v>
      </c>
      <c r="AJ204" s="534">
        <v>41</v>
      </c>
      <c r="AK204" s="534">
        <v>41</v>
      </c>
      <c r="AL204" s="534">
        <v>18</v>
      </c>
      <c r="AM204" s="534">
        <v>1</v>
      </c>
      <c r="AN204" s="534">
        <v>0</v>
      </c>
      <c r="AO204" s="533"/>
      <c r="AP204" s="533">
        <v>0</v>
      </c>
      <c r="AQ204" s="534">
        <v>0</v>
      </c>
      <c r="AR204" s="534">
        <v>0</v>
      </c>
      <c r="AS204" s="534">
        <v>0</v>
      </c>
      <c r="AT204" s="534">
        <v>0</v>
      </c>
      <c r="AU204" s="534">
        <v>0</v>
      </c>
      <c r="AV204" s="558"/>
    </row>
    <row r="205" spans="1:48" ht="15" x14ac:dyDescent="0.2">
      <c r="A205" s="477" t="s">
        <v>673</v>
      </c>
      <c r="B205" s="477" t="s">
        <v>674</v>
      </c>
      <c r="C205" t="s">
        <v>294</v>
      </c>
      <c r="D205" t="s">
        <v>293</v>
      </c>
      <c r="E205" s="533">
        <v>11</v>
      </c>
      <c r="F205" s="533"/>
      <c r="G205" s="533">
        <v>10</v>
      </c>
      <c r="H205" s="534">
        <v>10</v>
      </c>
      <c r="I205" s="534">
        <v>0</v>
      </c>
      <c r="J205" s="534">
        <v>0</v>
      </c>
      <c r="K205" s="534">
        <v>0</v>
      </c>
      <c r="L205" s="534">
        <v>0</v>
      </c>
      <c r="M205" s="533"/>
      <c r="N205" s="533">
        <v>0</v>
      </c>
      <c r="O205" s="534">
        <v>0</v>
      </c>
      <c r="P205" s="534">
        <v>0</v>
      </c>
      <c r="Q205" s="534">
        <v>0</v>
      </c>
      <c r="R205" s="534">
        <v>0</v>
      </c>
      <c r="S205" s="534">
        <v>0</v>
      </c>
      <c r="T205" s="533"/>
      <c r="U205" s="533">
        <v>0</v>
      </c>
      <c r="V205" s="534">
        <v>0</v>
      </c>
      <c r="W205" s="534">
        <v>0</v>
      </c>
      <c r="X205" s="534">
        <v>0</v>
      </c>
      <c r="Y205" s="534">
        <v>0</v>
      </c>
      <c r="Z205" s="534">
        <v>0</v>
      </c>
      <c r="AA205" s="533"/>
      <c r="AB205" s="533">
        <v>0</v>
      </c>
      <c r="AC205" s="534">
        <v>0</v>
      </c>
      <c r="AD205" s="534">
        <v>0</v>
      </c>
      <c r="AE205" s="534">
        <v>0</v>
      </c>
      <c r="AF205" s="534">
        <v>0</v>
      </c>
      <c r="AG205" s="534">
        <v>0</v>
      </c>
      <c r="AH205" s="533"/>
      <c r="AI205" s="533">
        <v>0</v>
      </c>
      <c r="AJ205" s="534">
        <v>0</v>
      </c>
      <c r="AK205" s="534">
        <v>0</v>
      </c>
      <c r="AL205" s="534">
        <v>0</v>
      </c>
      <c r="AM205" s="534">
        <v>0</v>
      </c>
      <c r="AN205" s="534">
        <v>0</v>
      </c>
      <c r="AO205" s="533"/>
      <c r="AP205" s="533">
        <v>1</v>
      </c>
      <c r="AQ205" s="534">
        <v>1</v>
      </c>
      <c r="AR205" s="534">
        <v>0</v>
      </c>
      <c r="AS205" s="534">
        <v>0</v>
      </c>
      <c r="AT205" s="534">
        <v>0</v>
      </c>
      <c r="AU205" s="534">
        <v>0</v>
      </c>
      <c r="AV205" s="558"/>
    </row>
    <row r="206" spans="1:48" ht="15" x14ac:dyDescent="0.2">
      <c r="A206" s="477" t="s">
        <v>675</v>
      </c>
      <c r="B206" s="477" t="s">
        <v>676</v>
      </c>
      <c r="C206" t="s">
        <v>302</v>
      </c>
      <c r="D206" t="s">
        <v>301</v>
      </c>
      <c r="E206" s="533">
        <v>130</v>
      </c>
      <c r="F206" s="533"/>
      <c r="G206" s="533">
        <v>0</v>
      </c>
      <c r="H206" s="534" t="s">
        <v>289</v>
      </c>
      <c r="I206" s="534" t="s">
        <v>289</v>
      </c>
      <c r="J206" s="534" t="s">
        <v>289</v>
      </c>
      <c r="K206" s="534" t="s">
        <v>289</v>
      </c>
      <c r="L206" s="534" t="s">
        <v>289</v>
      </c>
      <c r="M206" s="533"/>
      <c r="N206" s="533">
        <v>0</v>
      </c>
      <c r="O206" s="534">
        <v>0</v>
      </c>
      <c r="P206" s="534">
        <v>0</v>
      </c>
      <c r="Q206" s="534">
        <v>0</v>
      </c>
      <c r="R206" s="534">
        <v>0</v>
      </c>
      <c r="S206" s="534">
        <v>0</v>
      </c>
      <c r="T206" s="533"/>
      <c r="U206" s="533">
        <v>11</v>
      </c>
      <c r="V206" s="534">
        <v>11</v>
      </c>
      <c r="W206" s="534">
        <v>0</v>
      </c>
      <c r="X206" s="534">
        <v>0</v>
      </c>
      <c r="Y206" s="534">
        <v>0</v>
      </c>
      <c r="Z206" s="534">
        <v>0</v>
      </c>
      <c r="AA206" s="533"/>
      <c r="AB206" s="533">
        <v>37</v>
      </c>
      <c r="AC206" s="534">
        <v>9</v>
      </c>
      <c r="AD206" s="534">
        <v>6</v>
      </c>
      <c r="AE206" s="534">
        <v>8</v>
      </c>
      <c r="AF206" s="534">
        <v>3</v>
      </c>
      <c r="AG206" s="534">
        <v>11</v>
      </c>
      <c r="AH206" s="533"/>
      <c r="AI206" s="533">
        <v>77</v>
      </c>
      <c r="AJ206" s="534">
        <v>41</v>
      </c>
      <c r="AK206" s="534">
        <v>12</v>
      </c>
      <c r="AL206" s="534">
        <v>11</v>
      </c>
      <c r="AM206" s="534">
        <v>6</v>
      </c>
      <c r="AN206" s="534">
        <v>7</v>
      </c>
      <c r="AO206" s="533"/>
      <c r="AP206" s="533">
        <v>5</v>
      </c>
      <c r="AQ206" s="534">
        <v>0</v>
      </c>
      <c r="AR206" s="534">
        <v>0</v>
      </c>
      <c r="AS206" s="534">
        <v>0</v>
      </c>
      <c r="AT206" s="534">
        <v>0</v>
      </c>
      <c r="AU206" s="534">
        <v>5</v>
      </c>
      <c r="AV206" s="558"/>
    </row>
    <row r="207" spans="1:48" ht="15" x14ac:dyDescent="0.2">
      <c r="A207" s="477" t="s">
        <v>677</v>
      </c>
      <c r="B207" s="477" t="s">
        <v>678</v>
      </c>
      <c r="C207" t="s">
        <v>306</v>
      </c>
      <c r="D207" t="s">
        <v>305</v>
      </c>
      <c r="E207" s="533">
        <v>215</v>
      </c>
      <c r="F207" s="533"/>
      <c r="G207" s="533">
        <v>33</v>
      </c>
      <c r="H207" s="534">
        <v>31</v>
      </c>
      <c r="I207" s="534">
        <v>1</v>
      </c>
      <c r="J207" s="534">
        <v>1</v>
      </c>
      <c r="K207" s="534">
        <v>0</v>
      </c>
      <c r="L207" s="534">
        <v>0</v>
      </c>
      <c r="M207" s="533"/>
      <c r="N207" s="533">
        <v>18</v>
      </c>
      <c r="O207" s="534">
        <v>6</v>
      </c>
      <c r="P207" s="534">
        <v>4</v>
      </c>
      <c r="Q207" s="534">
        <v>6</v>
      </c>
      <c r="R207" s="534">
        <v>2</v>
      </c>
      <c r="S207" s="534">
        <v>0</v>
      </c>
      <c r="T207" s="533"/>
      <c r="U207" s="533">
        <v>0</v>
      </c>
      <c r="V207" s="534">
        <v>0</v>
      </c>
      <c r="W207" s="534">
        <v>0</v>
      </c>
      <c r="X207" s="534">
        <v>0</v>
      </c>
      <c r="Y207" s="534">
        <v>0</v>
      </c>
      <c r="Z207" s="534">
        <v>0</v>
      </c>
      <c r="AA207" s="533"/>
      <c r="AB207" s="533">
        <v>147</v>
      </c>
      <c r="AC207" s="534">
        <v>68</v>
      </c>
      <c r="AD207" s="534">
        <v>48</v>
      </c>
      <c r="AE207" s="534">
        <v>17</v>
      </c>
      <c r="AF207" s="534">
        <v>14</v>
      </c>
      <c r="AG207" s="534">
        <v>0</v>
      </c>
      <c r="AH207" s="533"/>
      <c r="AI207" s="533">
        <v>17</v>
      </c>
      <c r="AJ207" s="534">
        <v>12</v>
      </c>
      <c r="AK207" s="534">
        <v>2</v>
      </c>
      <c r="AL207" s="534">
        <v>2</v>
      </c>
      <c r="AM207" s="534">
        <v>1</v>
      </c>
      <c r="AN207" s="534">
        <v>0</v>
      </c>
      <c r="AO207" s="533"/>
      <c r="AP207" s="533">
        <v>0</v>
      </c>
      <c r="AQ207" s="534">
        <v>0</v>
      </c>
      <c r="AR207" s="534">
        <v>0</v>
      </c>
      <c r="AS207" s="534">
        <v>0</v>
      </c>
      <c r="AT207" s="534">
        <v>0</v>
      </c>
      <c r="AU207" s="534">
        <v>0</v>
      </c>
      <c r="AV207" s="558"/>
    </row>
    <row r="208" spans="1:48" ht="15" x14ac:dyDescent="0.2">
      <c r="A208" s="477" t="s">
        <v>679</v>
      </c>
      <c r="B208" s="477" t="s">
        <v>680</v>
      </c>
      <c r="C208" t="s">
        <v>304</v>
      </c>
      <c r="D208" t="s">
        <v>303</v>
      </c>
      <c r="E208" s="533">
        <v>290</v>
      </c>
      <c r="F208" s="533"/>
      <c r="G208" s="533">
        <v>4</v>
      </c>
      <c r="H208" s="534" t="s">
        <v>289</v>
      </c>
      <c r="I208" s="534" t="s">
        <v>289</v>
      </c>
      <c r="J208" s="534" t="s">
        <v>289</v>
      </c>
      <c r="K208" s="534" t="s">
        <v>289</v>
      </c>
      <c r="L208" s="534" t="s">
        <v>289</v>
      </c>
      <c r="M208" s="533"/>
      <c r="N208" s="533">
        <v>108</v>
      </c>
      <c r="O208" s="534">
        <v>51</v>
      </c>
      <c r="P208" s="534">
        <v>40</v>
      </c>
      <c r="Q208" s="534">
        <v>17</v>
      </c>
      <c r="R208" s="534">
        <v>0</v>
      </c>
      <c r="S208" s="534">
        <v>0</v>
      </c>
      <c r="T208" s="533"/>
      <c r="U208" s="533">
        <v>3</v>
      </c>
      <c r="V208" s="534">
        <v>1</v>
      </c>
      <c r="W208" s="534">
        <v>1</v>
      </c>
      <c r="X208" s="534">
        <v>1</v>
      </c>
      <c r="Y208" s="534">
        <v>0</v>
      </c>
      <c r="Z208" s="534">
        <v>0</v>
      </c>
      <c r="AA208" s="533"/>
      <c r="AB208" s="533">
        <v>38</v>
      </c>
      <c r="AC208" s="534">
        <v>13</v>
      </c>
      <c r="AD208" s="534">
        <v>12</v>
      </c>
      <c r="AE208" s="534">
        <v>12</v>
      </c>
      <c r="AF208" s="534">
        <v>0</v>
      </c>
      <c r="AG208" s="534">
        <v>1</v>
      </c>
      <c r="AH208" s="533"/>
      <c r="AI208" s="533">
        <v>137</v>
      </c>
      <c r="AJ208" s="534">
        <v>61</v>
      </c>
      <c r="AK208" s="534">
        <v>38</v>
      </c>
      <c r="AL208" s="534">
        <v>38</v>
      </c>
      <c r="AM208" s="534">
        <v>0</v>
      </c>
      <c r="AN208" s="534">
        <v>0</v>
      </c>
      <c r="AO208" s="533"/>
      <c r="AP208" s="533">
        <v>0</v>
      </c>
      <c r="AQ208" s="534">
        <v>0</v>
      </c>
      <c r="AR208" s="534">
        <v>0</v>
      </c>
      <c r="AS208" s="534">
        <v>0</v>
      </c>
      <c r="AT208" s="534">
        <v>0</v>
      </c>
      <c r="AU208" s="534">
        <v>0</v>
      </c>
      <c r="AV208" s="558"/>
    </row>
    <row r="209" spans="1:48" ht="15" x14ac:dyDescent="0.2">
      <c r="A209" s="477" t="s">
        <v>681</v>
      </c>
      <c r="B209" s="477" t="s">
        <v>682</v>
      </c>
      <c r="C209" t="s">
        <v>294</v>
      </c>
      <c r="D209" t="s">
        <v>293</v>
      </c>
      <c r="E209" s="533">
        <v>18</v>
      </c>
      <c r="F209" s="533"/>
      <c r="G209" s="533">
        <v>0</v>
      </c>
      <c r="H209" s="534" t="s">
        <v>289</v>
      </c>
      <c r="I209" s="534" t="s">
        <v>289</v>
      </c>
      <c r="J209" s="534" t="s">
        <v>289</v>
      </c>
      <c r="K209" s="534" t="s">
        <v>289</v>
      </c>
      <c r="L209" s="534" t="s">
        <v>289</v>
      </c>
      <c r="M209" s="533"/>
      <c r="N209" s="533">
        <v>16</v>
      </c>
      <c r="O209" s="534">
        <v>12</v>
      </c>
      <c r="P209" s="534">
        <v>2</v>
      </c>
      <c r="Q209" s="534">
        <v>2</v>
      </c>
      <c r="R209" s="534">
        <v>0</v>
      </c>
      <c r="S209" s="534">
        <v>0</v>
      </c>
      <c r="T209" s="533"/>
      <c r="U209" s="533">
        <v>0</v>
      </c>
      <c r="V209" s="534">
        <v>0</v>
      </c>
      <c r="W209" s="534">
        <v>0</v>
      </c>
      <c r="X209" s="534">
        <v>0</v>
      </c>
      <c r="Y209" s="534">
        <v>0</v>
      </c>
      <c r="Z209" s="534">
        <v>0</v>
      </c>
      <c r="AA209" s="533"/>
      <c r="AB209" s="533">
        <v>1</v>
      </c>
      <c r="AC209" s="534">
        <v>1</v>
      </c>
      <c r="AD209" s="534">
        <v>0</v>
      </c>
      <c r="AE209" s="534">
        <v>0</v>
      </c>
      <c r="AF209" s="534">
        <v>0</v>
      </c>
      <c r="AG209" s="534">
        <v>0</v>
      </c>
      <c r="AH209" s="533"/>
      <c r="AI209" s="533">
        <v>1</v>
      </c>
      <c r="AJ209" s="534">
        <v>1</v>
      </c>
      <c r="AK209" s="534">
        <v>0</v>
      </c>
      <c r="AL209" s="534">
        <v>0</v>
      </c>
      <c r="AM209" s="534">
        <v>0</v>
      </c>
      <c r="AN209" s="534">
        <v>0</v>
      </c>
      <c r="AO209" s="533"/>
      <c r="AP209" s="533">
        <v>0</v>
      </c>
      <c r="AQ209" s="534">
        <v>0</v>
      </c>
      <c r="AR209" s="534">
        <v>0</v>
      </c>
      <c r="AS209" s="534">
        <v>0</v>
      </c>
      <c r="AT209" s="534">
        <v>0</v>
      </c>
      <c r="AU209" s="534">
        <v>0</v>
      </c>
      <c r="AV209" s="558"/>
    </row>
    <row r="210" spans="1:48" ht="15" x14ac:dyDescent="0.2">
      <c r="A210" s="477" t="s">
        <v>683</v>
      </c>
      <c r="B210" s="477" t="s">
        <v>684</v>
      </c>
      <c r="C210" t="s">
        <v>304</v>
      </c>
      <c r="D210" t="s">
        <v>303</v>
      </c>
      <c r="E210" s="533">
        <v>315</v>
      </c>
      <c r="F210" s="533"/>
      <c r="G210" s="533">
        <v>0</v>
      </c>
      <c r="H210" s="534" t="s">
        <v>289</v>
      </c>
      <c r="I210" s="534" t="s">
        <v>289</v>
      </c>
      <c r="J210" s="534" t="s">
        <v>289</v>
      </c>
      <c r="K210" s="534" t="s">
        <v>289</v>
      </c>
      <c r="L210" s="534" t="s">
        <v>289</v>
      </c>
      <c r="M210" s="533"/>
      <c r="N210" s="533">
        <v>135</v>
      </c>
      <c r="O210" s="534">
        <v>70</v>
      </c>
      <c r="P210" s="534">
        <v>38</v>
      </c>
      <c r="Q210" s="534">
        <v>23</v>
      </c>
      <c r="R210" s="534">
        <v>4</v>
      </c>
      <c r="S210" s="534">
        <v>0</v>
      </c>
      <c r="T210" s="533"/>
      <c r="U210" s="533">
        <v>2</v>
      </c>
      <c r="V210" s="534">
        <v>0</v>
      </c>
      <c r="W210" s="534">
        <v>1</v>
      </c>
      <c r="X210" s="534">
        <v>1</v>
      </c>
      <c r="Y210" s="534">
        <v>0</v>
      </c>
      <c r="Z210" s="534">
        <v>0</v>
      </c>
      <c r="AA210" s="533"/>
      <c r="AB210" s="533">
        <v>0</v>
      </c>
      <c r="AC210" s="534">
        <v>0</v>
      </c>
      <c r="AD210" s="534">
        <v>0</v>
      </c>
      <c r="AE210" s="534">
        <v>0</v>
      </c>
      <c r="AF210" s="534">
        <v>0</v>
      </c>
      <c r="AG210" s="534">
        <v>0</v>
      </c>
      <c r="AH210" s="533"/>
      <c r="AI210" s="533">
        <v>178</v>
      </c>
      <c r="AJ210" s="534">
        <v>26</v>
      </c>
      <c r="AK210" s="534">
        <v>37</v>
      </c>
      <c r="AL210" s="534">
        <v>68</v>
      </c>
      <c r="AM210" s="534">
        <v>43</v>
      </c>
      <c r="AN210" s="534">
        <v>4</v>
      </c>
      <c r="AO210" s="533"/>
      <c r="AP210" s="533">
        <v>0</v>
      </c>
      <c r="AQ210" s="534">
        <v>0</v>
      </c>
      <c r="AR210" s="534">
        <v>0</v>
      </c>
      <c r="AS210" s="534">
        <v>0</v>
      </c>
      <c r="AT210" s="534">
        <v>0</v>
      </c>
      <c r="AU210" s="534">
        <v>0</v>
      </c>
      <c r="AV210" s="558"/>
    </row>
    <row r="211" spans="1:48" ht="15" x14ac:dyDescent="0.2">
      <c r="A211" s="477" t="s">
        <v>685</v>
      </c>
      <c r="B211" s="477" t="s">
        <v>686</v>
      </c>
      <c r="C211" t="s">
        <v>288</v>
      </c>
      <c r="D211" t="s">
        <v>287</v>
      </c>
      <c r="E211" s="533">
        <v>1994</v>
      </c>
      <c r="F211" s="533"/>
      <c r="G211" s="533">
        <v>49</v>
      </c>
      <c r="H211" s="534">
        <v>41</v>
      </c>
      <c r="I211" s="534">
        <v>3</v>
      </c>
      <c r="J211" s="534">
        <v>3</v>
      </c>
      <c r="K211" s="534">
        <v>1</v>
      </c>
      <c r="L211" s="534">
        <v>1</v>
      </c>
      <c r="M211" s="533"/>
      <c r="N211" s="533">
        <v>740</v>
      </c>
      <c r="O211" s="534">
        <v>69</v>
      </c>
      <c r="P211" s="534">
        <v>108</v>
      </c>
      <c r="Q211" s="534">
        <v>158</v>
      </c>
      <c r="R211" s="534">
        <v>151</v>
      </c>
      <c r="S211" s="534">
        <v>254</v>
      </c>
      <c r="T211" s="533"/>
      <c r="U211" s="533">
        <v>174</v>
      </c>
      <c r="V211" s="534">
        <v>49</v>
      </c>
      <c r="W211" s="534">
        <v>15</v>
      </c>
      <c r="X211" s="534">
        <v>32</v>
      </c>
      <c r="Y211" s="534">
        <v>73</v>
      </c>
      <c r="Z211" s="534">
        <v>5</v>
      </c>
      <c r="AA211" s="533"/>
      <c r="AB211" s="533">
        <v>892</v>
      </c>
      <c r="AC211" s="534">
        <v>57</v>
      </c>
      <c r="AD211" s="534">
        <v>23</v>
      </c>
      <c r="AE211" s="534">
        <v>59</v>
      </c>
      <c r="AF211" s="534">
        <v>170</v>
      </c>
      <c r="AG211" s="534">
        <v>583</v>
      </c>
      <c r="AH211" s="533"/>
      <c r="AI211" s="533">
        <v>137</v>
      </c>
      <c r="AJ211" s="534">
        <v>10</v>
      </c>
      <c r="AK211" s="534">
        <v>6</v>
      </c>
      <c r="AL211" s="534">
        <v>10</v>
      </c>
      <c r="AM211" s="534">
        <v>43</v>
      </c>
      <c r="AN211" s="534">
        <v>68</v>
      </c>
      <c r="AO211" s="533"/>
      <c r="AP211" s="533">
        <v>2</v>
      </c>
      <c r="AQ211" s="534">
        <v>1</v>
      </c>
      <c r="AR211" s="534">
        <v>1</v>
      </c>
      <c r="AS211" s="534">
        <v>0</v>
      </c>
      <c r="AT211" s="534">
        <v>0</v>
      </c>
      <c r="AU211" s="534">
        <v>0</v>
      </c>
      <c r="AV211" s="558"/>
    </row>
    <row r="212" spans="1:48" ht="15" x14ac:dyDescent="0.2">
      <c r="A212" s="477" t="s">
        <v>687</v>
      </c>
      <c r="B212" s="477" t="s">
        <v>688</v>
      </c>
      <c r="C212" t="s">
        <v>292</v>
      </c>
      <c r="D212" t="s">
        <v>291</v>
      </c>
      <c r="E212" s="533">
        <v>3</v>
      </c>
      <c r="F212" s="533"/>
      <c r="G212" s="533">
        <v>0</v>
      </c>
      <c r="H212" s="534" t="s">
        <v>289</v>
      </c>
      <c r="I212" s="534" t="s">
        <v>289</v>
      </c>
      <c r="J212" s="534" t="s">
        <v>289</v>
      </c>
      <c r="K212" s="534" t="s">
        <v>289</v>
      </c>
      <c r="L212" s="534" t="s">
        <v>289</v>
      </c>
      <c r="M212" s="533"/>
      <c r="N212" s="533">
        <v>3</v>
      </c>
      <c r="O212" s="534">
        <v>3</v>
      </c>
      <c r="P212" s="534">
        <v>0</v>
      </c>
      <c r="Q212" s="534">
        <v>0</v>
      </c>
      <c r="R212" s="534">
        <v>0</v>
      </c>
      <c r="S212" s="534">
        <v>0</v>
      </c>
      <c r="T212" s="533"/>
      <c r="U212" s="533">
        <v>0</v>
      </c>
      <c r="V212" s="534">
        <v>0</v>
      </c>
      <c r="W212" s="534">
        <v>0</v>
      </c>
      <c r="X212" s="534">
        <v>0</v>
      </c>
      <c r="Y212" s="534">
        <v>0</v>
      </c>
      <c r="Z212" s="534">
        <v>0</v>
      </c>
      <c r="AA212" s="533"/>
      <c r="AB212" s="533">
        <v>0</v>
      </c>
      <c r="AC212" s="534">
        <v>0</v>
      </c>
      <c r="AD212" s="534">
        <v>0</v>
      </c>
      <c r="AE212" s="534">
        <v>0</v>
      </c>
      <c r="AF212" s="534">
        <v>0</v>
      </c>
      <c r="AG212" s="534">
        <v>0</v>
      </c>
      <c r="AH212" s="533"/>
      <c r="AI212" s="533">
        <v>0</v>
      </c>
      <c r="AJ212" s="534">
        <v>0</v>
      </c>
      <c r="AK212" s="534">
        <v>0</v>
      </c>
      <c r="AL212" s="534">
        <v>0</v>
      </c>
      <c r="AM212" s="534">
        <v>0</v>
      </c>
      <c r="AN212" s="534">
        <v>0</v>
      </c>
      <c r="AO212" s="533"/>
      <c r="AP212" s="533">
        <v>0</v>
      </c>
      <c r="AQ212" s="534">
        <v>0</v>
      </c>
      <c r="AR212" s="534">
        <v>0</v>
      </c>
      <c r="AS212" s="534">
        <v>0</v>
      </c>
      <c r="AT212" s="534">
        <v>0</v>
      </c>
      <c r="AU212" s="534">
        <v>0</v>
      </c>
      <c r="AV212" s="558"/>
    </row>
    <row r="213" spans="1:48" ht="15" x14ac:dyDescent="0.2">
      <c r="A213" s="477" t="s">
        <v>689</v>
      </c>
      <c r="B213" s="477" t="s">
        <v>690</v>
      </c>
      <c r="C213" t="s">
        <v>300</v>
      </c>
      <c r="D213" t="s">
        <v>299</v>
      </c>
      <c r="E213" s="533">
        <v>28</v>
      </c>
      <c r="F213" s="533"/>
      <c r="G213" s="533">
        <v>2</v>
      </c>
      <c r="H213" s="534" t="s">
        <v>289</v>
      </c>
      <c r="I213" s="534" t="s">
        <v>289</v>
      </c>
      <c r="J213" s="534" t="s">
        <v>289</v>
      </c>
      <c r="K213" s="534" t="s">
        <v>289</v>
      </c>
      <c r="L213" s="534" t="s">
        <v>289</v>
      </c>
      <c r="M213" s="533"/>
      <c r="N213" s="533">
        <v>0</v>
      </c>
      <c r="O213" s="534">
        <v>0</v>
      </c>
      <c r="P213" s="534">
        <v>0</v>
      </c>
      <c r="Q213" s="534">
        <v>0</v>
      </c>
      <c r="R213" s="534">
        <v>0</v>
      </c>
      <c r="S213" s="534">
        <v>0</v>
      </c>
      <c r="T213" s="533"/>
      <c r="U213" s="533">
        <v>0</v>
      </c>
      <c r="V213" s="534">
        <v>0</v>
      </c>
      <c r="W213" s="534">
        <v>0</v>
      </c>
      <c r="X213" s="534">
        <v>0</v>
      </c>
      <c r="Y213" s="534">
        <v>0</v>
      </c>
      <c r="Z213" s="534">
        <v>0</v>
      </c>
      <c r="AA213" s="533"/>
      <c r="AB213" s="533">
        <v>0</v>
      </c>
      <c r="AC213" s="534">
        <v>0</v>
      </c>
      <c r="AD213" s="534">
        <v>0</v>
      </c>
      <c r="AE213" s="534">
        <v>0</v>
      </c>
      <c r="AF213" s="534">
        <v>0</v>
      </c>
      <c r="AG213" s="534">
        <v>0</v>
      </c>
      <c r="AH213" s="533"/>
      <c r="AI213" s="533">
        <v>24</v>
      </c>
      <c r="AJ213" s="534">
        <v>19</v>
      </c>
      <c r="AK213" s="534">
        <v>4</v>
      </c>
      <c r="AL213" s="534">
        <v>1</v>
      </c>
      <c r="AM213" s="534">
        <v>0</v>
      </c>
      <c r="AN213" s="534">
        <v>0</v>
      </c>
      <c r="AO213" s="533"/>
      <c r="AP213" s="533">
        <v>2</v>
      </c>
      <c r="AQ213" s="534">
        <v>1</v>
      </c>
      <c r="AR213" s="534">
        <v>1</v>
      </c>
      <c r="AS213" s="534">
        <v>0</v>
      </c>
      <c r="AT213" s="534">
        <v>0</v>
      </c>
      <c r="AU213" s="534">
        <v>0</v>
      </c>
      <c r="AV213" s="558"/>
    </row>
    <row r="214" spans="1:48" ht="15" x14ac:dyDescent="0.2">
      <c r="A214" s="477" t="s">
        <v>691</v>
      </c>
      <c r="B214" s="477" t="s">
        <v>692</v>
      </c>
      <c r="C214" t="s">
        <v>304</v>
      </c>
      <c r="D214" t="s">
        <v>303</v>
      </c>
      <c r="E214" s="533">
        <v>147</v>
      </c>
      <c r="F214" s="533"/>
      <c r="G214" s="533">
        <v>1</v>
      </c>
      <c r="H214" s="534" t="s">
        <v>289</v>
      </c>
      <c r="I214" s="534" t="s">
        <v>289</v>
      </c>
      <c r="J214" s="534" t="s">
        <v>289</v>
      </c>
      <c r="K214" s="534" t="s">
        <v>289</v>
      </c>
      <c r="L214" s="534" t="s">
        <v>289</v>
      </c>
      <c r="M214" s="533"/>
      <c r="N214" s="533">
        <v>31</v>
      </c>
      <c r="O214" s="534">
        <v>20</v>
      </c>
      <c r="P214" s="534">
        <v>7</v>
      </c>
      <c r="Q214" s="534">
        <v>2</v>
      </c>
      <c r="R214" s="534">
        <v>2</v>
      </c>
      <c r="S214" s="534">
        <v>0</v>
      </c>
      <c r="T214" s="533"/>
      <c r="U214" s="533">
        <v>0</v>
      </c>
      <c r="V214" s="534">
        <v>0</v>
      </c>
      <c r="W214" s="534">
        <v>0</v>
      </c>
      <c r="X214" s="534">
        <v>0</v>
      </c>
      <c r="Y214" s="534">
        <v>0</v>
      </c>
      <c r="Z214" s="534">
        <v>0</v>
      </c>
      <c r="AA214" s="533"/>
      <c r="AB214" s="533">
        <v>0</v>
      </c>
      <c r="AC214" s="534">
        <v>0</v>
      </c>
      <c r="AD214" s="534">
        <v>0</v>
      </c>
      <c r="AE214" s="534">
        <v>0</v>
      </c>
      <c r="AF214" s="534">
        <v>0</v>
      </c>
      <c r="AG214" s="534">
        <v>0</v>
      </c>
      <c r="AH214" s="533"/>
      <c r="AI214" s="533">
        <v>111</v>
      </c>
      <c r="AJ214" s="534">
        <v>7</v>
      </c>
      <c r="AK214" s="534">
        <v>9</v>
      </c>
      <c r="AL214" s="534">
        <v>38</v>
      </c>
      <c r="AM214" s="534">
        <v>54</v>
      </c>
      <c r="AN214" s="534">
        <v>3</v>
      </c>
      <c r="AO214" s="533"/>
      <c r="AP214" s="533">
        <v>4</v>
      </c>
      <c r="AQ214" s="534">
        <v>0</v>
      </c>
      <c r="AR214" s="534">
        <v>0</v>
      </c>
      <c r="AS214" s="534">
        <v>3</v>
      </c>
      <c r="AT214" s="534">
        <v>1</v>
      </c>
      <c r="AU214" s="534">
        <v>0</v>
      </c>
      <c r="AV214" s="558"/>
    </row>
    <row r="215" spans="1:48" ht="15" x14ac:dyDescent="0.2">
      <c r="A215" s="477" t="s">
        <v>693</v>
      </c>
      <c r="B215" s="477" t="s">
        <v>694</v>
      </c>
      <c r="C215" t="s">
        <v>294</v>
      </c>
      <c r="D215" t="s">
        <v>293</v>
      </c>
      <c r="E215" s="533">
        <v>4</v>
      </c>
      <c r="F215" s="533"/>
      <c r="G215" s="533">
        <v>0</v>
      </c>
      <c r="H215" s="534" t="s">
        <v>289</v>
      </c>
      <c r="I215" s="534" t="s">
        <v>289</v>
      </c>
      <c r="J215" s="534" t="s">
        <v>289</v>
      </c>
      <c r="K215" s="534" t="s">
        <v>289</v>
      </c>
      <c r="L215" s="534" t="s">
        <v>289</v>
      </c>
      <c r="M215" s="533"/>
      <c r="N215" s="533">
        <v>0</v>
      </c>
      <c r="O215" s="534">
        <v>0</v>
      </c>
      <c r="P215" s="534">
        <v>0</v>
      </c>
      <c r="Q215" s="534">
        <v>0</v>
      </c>
      <c r="R215" s="534">
        <v>0</v>
      </c>
      <c r="S215" s="534">
        <v>0</v>
      </c>
      <c r="T215" s="533"/>
      <c r="U215" s="533">
        <v>0</v>
      </c>
      <c r="V215" s="534">
        <v>0</v>
      </c>
      <c r="W215" s="534">
        <v>0</v>
      </c>
      <c r="X215" s="534">
        <v>0</v>
      </c>
      <c r="Y215" s="534">
        <v>0</v>
      </c>
      <c r="Z215" s="534">
        <v>0</v>
      </c>
      <c r="AA215" s="533"/>
      <c r="AB215" s="533">
        <v>0</v>
      </c>
      <c r="AC215" s="534">
        <v>0</v>
      </c>
      <c r="AD215" s="534">
        <v>0</v>
      </c>
      <c r="AE215" s="534">
        <v>0</v>
      </c>
      <c r="AF215" s="534">
        <v>0</v>
      </c>
      <c r="AG215" s="534">
        <v>0</v>
      </c>
      <c r="AH215" s="533"/>
      <c r="AI215" s="533">
        <v>4</v>
      </c>
      <c r="AJ215" s="534">
        <v>3</v>
      </c>
      <c r="AK215" s="534">
        <v>1</v>
      </c>
      <c r="AL215" s="534">
        <v>0</v>
      </c>
      <c r="AM215" s="534">
        <v>0</v>
      </c>
      <c r="AN215" s="534">
        <v>0</v>
      </c>
      <c r="AO215" s="533"/>
      <c r="AP215" s="533">
        <v>0</v>
      </c>
      <c r="AQ215" s="534">
        <v>0</v>
      </c>
      <c r="AR215" s="534">
        <v>0</v>
      </c>
      <c r="AS215" s="534">
        <v>0</v>
      </c>
      <c r="AT215" s="534">
        <v>0</v>
      </c>
      <c r="AU215" s="534">
        <v>0</v>
      </c>
      <c r="AV215" s="558"/>
    </row>
    <row r="216" spans="1:48" ht="15" x14ac:dyDescent="0.2">
      <c r="A216" s="477" t="s">
        <v>695</v>
      </c>
      <c r="B216" s="477" t="s">
        <v>696</v>
      </c>
      <c r="C216" t="s">
        <v>288</v>
      </c>
      <c r="D216" t="s">
        <v>287</v>
      </c>
      <c r="E216" s="533">
        <v>337</v>
      </c>
      <c r="F216" s="533"/>
      <c r="G216" s="533">
        <v>0</v>
      </c>
      <c r="H216" s="534" t="s">
        <v>289</v>
      </c>
      <c r="I216" s="534" t="s">
        <v>289</v>
      </c>
      <c r="J216" s="534" t="s">
        <v>289</v>
      </c>
      <c r="K216" s="534" t="s">
        <v>289</v>
      </c>
      <c r="L216" s="534" t="s">
        <v>289</v>
      </c>
      <c r="M216" s="533"/>
      <c r="N216" s="533">
        <v>217</v>
      </c>
      <c r="O216" s="534">
        <v>60</v>
      </c>
      <c r="P216" s="534">
        <v>55</v>
      </c>
      <c r="Q216" s="534">
        <v>65</v>
      </c>
      <c r="R216" s="534">
        <v>37</v>
      </c>
      <c r="S216" s="534">
        <v>0</v>
      </c>
      <c r="T216" s="533"/>
      <c r="U216" s="533">
        <v>0</v>
      </c>
      <c r="V216" s="534">
        <v>0</v>
      </c>
      <c r="W216" s="534">
        <v>0</v>
      </c>
      <c r="X216" s="534">
        <v>0</v>
      </c>
      <c r="Y216" s="534">
        <v>0</v>
      </c>
      <c r="Z216" s="534">
        <v>0</v>
      </c>
      <c r="AA216" s="533"/>
      <c r="AB216" s="533">
        <v>105</v>
      </c>
      <c r="AC216" s="534">
        <v>2</v>
      </c>
      <c r="AD216" s="534">
        <v>15</v>
      </c>
      <c r="AE216" s="534">
        <v>23</v>
      </c>
      <c r="AF216" s="534">
        <v>57</v>
      </c>
      <c r="AG216" s="534">
        <v>8</v>
      </c>
      <c r="AH216" s="533"/>
      <c r="AI216" s="533">
        <v>14</v>
      </c>
      <c r="AJ216" s="534">
        <v>2</v>
      </c>
      <c r="AK216" s="534">
        <v>3</v>
      </c>
      <c r="AL216" s="534">
        <v>7</v>
      </c>
      <c r="AM216" s="534">
        <v>2</v>
      </c>
      <c r="AN216" s="534">
        <v>0</v>
      </c>
      <c r="AO216" s="533"/>
      <c r="AP216" s="533">
        <v>1</v>
      </c>
      <c r="AQ216" s="534">
        <v>0</v>
      </c>
      <c r="AR216" s="534">
        <v>0</v>
      </c>
      <c r="AS216" s="534">
        <v>1</v>
      </c>
      <c r="AT216" s="534">
        <v>0</v>
      </c>
      <c r="AU216" s="534">
        <v>0</v>
      </c>
      <c r="AV216" s="558"/>
    </row>
    <row r="217" spans="1:48" ht="15" x14ac:dyDescent="0.2">
      <c r="A217" s="477" t="s">
        <v>697</v>
      </c>
      <c r="B217" s="477" t="s">
        <v>698</v>
      </c>
      <c r="C217" t="s">
        <v>294</v>
      </c>
      <c r="D217" t="s">
        <v>293</v>
      </c>
      <c r="E217" s="533">
        <v>187</v>
      </c>
      <c r="F217" s="533"/>
      <c r="G217" s="533">
        <v>13</v>
      </c>
      <c r="H217" s="534">
        <v>13</v>
      </c>
      <c r="I217" s="534">
        <v>0</v>
      </c>
      <c r="J217" s="534">
        <v>0</v>
      </c>
      <c r="K217" s="534">
        <v>0</v>
      </c>
      <c r="L217" s="534">
        <v>0</v>
      </c>
      <c r="M217" s="533"/>
      <c r="N217" s="533">
        <v>64</v>
      </c>
      <c r="O217" s="534">
        <v>52</v>
      </c>
      <c r="P217" s="534">
        <v>12</v>
      </c>
      <c r="Q217" s="534">
        <v>0</v>
      </c>
      <c r="R217" s="534">
        <v>0</v>
      </c>
      <c r="S217" s="534">
        <v>0</v>
      </c>
      <c r="T217" s="533"/>
      <c r="U217" s="533">
        <v>19</v>
      </c>
      <c r="V217" s="534">
        <v>9</v>
      </c>
      <c r="W217" s="534">
        <v>6</v>
      </c>
      <c r="X217" s="534">
        <v>4</v>
      </c>
      <c r="Y217" s="534">
        <v>0</v>
      </c>
      <c r="Z217" s="534">
        <v>0</v>
      </c>
      <c r="AA217" s="533"/>
      <c r="AB217" s="533">
        <v>26</v>
      </c>
      <c r="AC217" s="534">
        <v>6</v>
      </c>
      <c r="AD217" s="534">
        <v>7</v>
      </c>
      <c r="AE217" s="534">
        <v>12</v>
      </c>
      <c r="AF217" s="534">
        <v>1</v>
      </c>
      <c r="AG217" s="534">
        <v>0</v>
      </c>
      <c r="AH217" s="533"/>
      <c r="AI217" s="533">
        <v>64</v>
      </c>
      <c r="AJ217" s="534">
        <v>19</v>
      </c>
      <c r="AK217" s="534">
        <v>22</v>
      </c>
      <c r="AL217" s="534">
        <v>21</v>
      </c>
      <c r="AM217" s="534">
        <v>2</v>
      </c>
      <c r="AN217" s="534">
        <v>0</v>
      </c>
      <c r="AO217" s="533"/>
      <c r="AP217" s="533">
        <v>1</v>
      </c>
      <c r="AQ217" s="534">
        <v>0</v>
      </c>
      <c r="AR217" s="534">
        <v>1</v>
      </c>
      <c r="AS217" s="534">
        <v>0</v>
      </c>
      <c r="AT217" s="534">
        <v>0</v>
      </c>
      <c r="AU217" s="534">
        <v>0</v>
      </c>
      <c r="AV217" s="558"/>
    </row>
    <row r="218" spans="1:48" ht="15" x14ac:dyDescent="0.2">
      <c r="A218" s="477" t="s">
        <v>699</v>
      </c>
      <c r="B218" s="477" t="s">
        <v>700</v>
      </c>
      <c r="C218" t="s">
        <v>302</v>
      </c>
      <c r="D218" t="s">
        <v>301</v>
      </c>
      <c r="E218" s="533">
        <v>37</v>
      </c>
      <c r="F218" s="533"/>
      <c r="G218" s="533">
        <v>2</v>
      </c>
      <c r="H218" s="534" t="s">
        <v>289</v>
      </c>
      <c r="I218" s="534" t="s">
        <v>289</v>
      </c>
      <c r="J218" s="534" t="s">
        <v>289</v>
      </c>
      <c r="K218" s="534" t="s">
        <v>289</v>
      </c>
      <c r="L218" s="534" t="s">
        <v>289</v>
      </c>
      <c r="M218" s="533"/>
      <c r="N218" s="533">
        <v>5</v>
      </c>
      <c r="O218" s="534">
        <v>1</v>
      </c>
      <c r="P218" s="534">
        <v>1</v>
      </c>
      <c r="Q218" s="534">
        <v>2</v>
      </c>
      <c r="R218" s="534">
        <v>1</v>
      </c>
      <c r="S218" s="534">
        <v>0</v>
      </c>
      <c r="T218" s="533"/>
      <c r="U218" s="533">
        <v>1</v>
      </c>
      <c r="V218" s="534">
        <v>1</v>
      </c>
      <c r="W218" s="534">
        <v>0</v>
      </c>
      <c r="X218" s="534">
        <v>0</v>
      </c>
      <c r="Y218" s="534">
        <v>0</v>
      </c>
      <c r="Z218" s="534">
        <v>0</v>
      </c>
      <c r="AA218" s="533"/>
      <c r="AB218" s="533">
        <v>6</v>
      </c>
      <c r="AC218" s="534">
        <v>6</v>
      </c>
      <c r="AD218" s="534">
        <v>0</v>
      </c>
      <c r="AE218" s="534">
        <v>0</v>
      </c>
      <c r="AF218" s="534">
        <v>0</v>
      </c>
      <c r="AG218" s="534">
        <v>0</v>
      </c>
      <c r="AH218" s="533"/>
      <c r="AI218" s="533">
        <v>23</v>
      </c>
      <c r="AJ218" s="534">
        <v>5</v>
      </c>
      <c r="AK218" s="534">
        <v>5</v>
      </c>
      <c r="AL218" s="534">
        <v>9</v>
      </c>
      <c r="AM218" s="534">
        <v>4</v>
      </c>
      <c r="AN218" s="534">
        <v>0</v>
      </c>
      <c r="AO218" s="533"/>
      <c r="AP218" s="533">
        <v>0</v>
      </c>
      <c r="AQ218" s="534">
        <v>0</v>
      </c>
      <c r="AR218" s="534">
        <v>0</v>
      </c>
      <c r="AS218" s="534">
        <v>0</v>
      </c>
      <c r="AT218" s="534">
        <v>0</v>
      </c>
      <c r="AU218" s="534">
        <v>0</v>
      </c>
      <c r="AV218" s="558"/>
    </row>
    <row r="219" spans="1:48" ht="15" x14ac:dyDescent="0.2">
      <c r="A219" s="477" t="s">
        <v>701</v>
      </c>
      <c r="B219" s="477" t="s">
        <v>702</v>
      </c>
      <c r="C219" t="s">
        <v>294</v>
      </c>
      <c r="D219" t="s">
        <v>293</v>
      </c>
      <c r="E219" s="533">
        <v>11</v>
      </c>
      <c r="F219" s="533"/>
      <c r="G219" s="533">
        <v>10</v>
      </c>
      <c r="H219" s="534">
        <v>9</v>
      </c>
      <c r="I219" s="534">
        <v>1</v>
      </c>
      <c r="J219" s="534">
        <v>0</v>
      </c>
      <c r="K219" s="534">
        <v>0</v>
      </c>
      <c r="L219" s="534">
        <v>0</v>
      </c>
      <c r="M219" s="533"/>
      <c r="N219" s="533">
        <v>0</v>
      </c>
      <c r="O219" s="534">
        <v>0</v>
      </c>
      <c r="P219" s="534">
        <v>0</v>
      </c>
      <c r="Q219" s="534">
        <v>0</v>
      </c>
      <c r="R219" s="534">
        <v>0</v>
      </c>
      <c r="S219" s="534">
        <v>0</v>
      </c>
      <c r="T219" s="533"/>
      <c r="U219" s="533">
        <v>0</v>
      </c>
      <c r="V219" s="534">
        <v>0</v>
      </c>
      <c r="W219" s="534">
        <v>0</v>
      </c>
      <c r="X219" s="534">
        <v>0</v>
      </c>
      <c r="Y219" s="534">
        <v>0</v>
      </c>
      <c r="Z219" s="534">
        <v>0</v>
      </c>
      <c r="AA219" s="533"/>
      <c r="AB219" s="533">
        <v>0</v>
      </c>
      <c r="AC219" s="534">
        <v>0</v>
      </c>
      <c r="AD219" s="534">
        <v>0</v>
      </c>
      <c r="AE219" s="534">
        <v>0</v>
      </c>
      <c r="AF219" s="534">
        <v>0</v>
      </c>
      <c r="AG219" s="534">
        <v>0</v>
      </c>
      <c r="AH219" s="533"/>
      <c r="AI219" s="533">
        <v>1</v>
      </c>
      <c r="AJ219" s="534">
        <v>1</v>
      </c>
      <c r="AK219" s="534">
        <v>0</v>
      </c>
      <c r="AL219" s="534">
        <v>0</v>
      </c>
      <c r="AM219" s="534">
        <v>0</v>
      </c>
      <c r="AN219" s="534">
        <v>0</v>
      </c>
      <c r="AO219" s="533"/>
      <c r="AP219" s="533">
        <v>0</v>
      </c>
      <c r="AQ219" s="534">
        <v>0</v>
      </c>
      <c r="AR219" s="534">
        <v>0</v>
      </c>
      <c r="AS219" s="534">
        <v>0</v>
      </c>
      <c r="AT219" s="534">
        <v>0</v>
      </c>
      <c r="AU219" s="534">
        <v>0</v>
      </c>
      <c r="AV219" s="558"/>
    </row>
    <row r="220" spans="1:48" ht="15" x14ac:dyDescent="0.2">
      <c r="A220" s="477" t="s">
        <v>703</v>
      </c>
      <c r="B220" s="477" t="s">
        <v>704</v>
      </c>
      <c r="C220" t="s">
        <v>304</v>
      </c>
      <c r="D220" t="s">
        <v>303</v>
      </c>
      <c r="E220" s="533">
        <v>135</v>
      </c>
      <c r="F220" s="533"/>
      <c r="G220" s="533">
        <v>1</v>
      </c>
      <c r="H220" s="534" t="s">
        <v>289</v>
      </c>
      <c r="I220" s="534" t="s">
        <v>289</v>
      </c>
      <c r="J220" s="534" t="s">
        <v>289</v>
      </c>
      <c r="K220" s="534" t="s">
        <v>289</v>
      </c>
      <c r="L220" s="534" t="s">
        <v>289</v>
      </c>
      <c r="M220" s="533"/>
      <c r="N220" s="533">
        <v>96</v>
      </c>
      <c r="O220" s="534">
        <v>37</v>
      </c>
      <c r="P220" s="534">
        <v>21</v>
      </c>
      <c r="Q220" s="534">
        <v>31</v>
      </c>
      <c r="R220" s="534">
        <v>7</v>
      </c>
      <c r="S220" s="534">
        <v>0</v>
      </c>
      <c r="T220" s="533"/>
      <c r="U220" s="533">
        <v>0</v>
      </c>
      <c r="V220" s="534">
        <v>0</v>
      </c>
      <c r="W220" s="534">
        <v>0</v>
      </c>
      <c r="X220" s="534">
        <v>0</v>
      </c>
      <c r="Y220" s="534">
        <v>0</v>
      </c>
      <c r="Z220" s="534">
        <v>0</v>
      </c>
      <c r="AA220" s="533"/>
      <c r="AB220" s="533">
        <v>4</v>
      </c>
      <c r="AC220" s="534">
        <v>1</v>
      </c>
      <c r="AD220" s="534">
        <v>0</v>
      </c>
      <c r="AE220" s="534">
        <v>3</v>
      </c>
      <c r="AF220" s="534">
        <v>0</v>
      </c>
      <c r="AG220" s="534">
        <v>0</v>
      </c>
      <c r="AH220" s="533"/>
      <c r="AI220" s="533">
        <v>29</v>
      </c>
      <c r="AJ220" s="534">
        <v>0</v>
      </c>
      <c r="AK220" s="534">
        <v>3</v>
      </c>
      <c r="AL220" s="534">
        <v>17</v>
      </c>
      <c r="AM220" s="534">
        <v>9</v>
      </c>
      <c r="AN220" s="534">
        <v>0</v>
      </c>
      <c r="AO220" s="533"/>
      <c r="AP220" s="533">
        <v>5</v>
      </c>
      <c r="AQ220" s="534">
        <v>2</v>
      </c>
      <c r="AR220" s="534">
        <v>2</v>
      </c>
      <c r="AS220" s="534">
        <v>1</v>
      </c>
      <c r="AT220" s="534">
        <v>0</v>
      </c>
      <c r="AU220" s="534">
        <v>0</v>
      </c>
      <c r="AV220" s="558"/>
    </row>
    <row r="221" spans="1:48" ht="15" x14ac:dyDescent="0.2">
      <c r="A221" s="477" t="s">
        <v>705</v>
      </c>
      <c r="B221" s="477" t="s">
        <v>706</v>
      </c>
      <c r="C221" t="s">
        <v>296</v>
      </c>
      <c r="D221" t="s">
        <v>295</v>
      </c>
      <c r="E221" s="533">
        <v>46</v>
      </c>
      <c r="F221" s="533"/>
      <c r="G221" s="533">
        <v>1</v>
      </c>
      <c r="H221" s="534" t="s">
        <v>289</v>
      </c>
      <c r="I221" s="534" t="s">
        <v>289</v>
      </c>
      <c r="J221" s="534" t="s">
        <v>289</v>
      </c>
      <c r="K221" s="534" t="s">
        <v>289</v>
      </c>
      <c r="L221" s="534" t="s">
        <v>289</v>
      </c>
      <c r="M221" s="533"/>
      <c r="N221" s="533">
        <v>0</v>
      </c>
      <c r="O221" s="534">
        <v>0</v>
      </c>
      <c r="P221" s="534">
        <v>0</v>
      </c>
      <c r="Q221" s="534">
        <v>0</v>
      </c>
      <c r="R221" s="534">
        <v>0</v>
      </c>
      <c r="S221" s="534">
        <v>0</v>
      </c>
      <c r="T221" s="533"/>
      <c r="U221" s="533">
        <v>0</v>
      </c>
      <c r="V221" s="534">
        <v>0</v>
      </c>
      <c r="W221" s="534">
        <v>0</v>
      </c>
      <c r="X221" s="534">
        <v>0</v>
      </c>
      <c r="Y221" s="534">
        <v>0</v>
      </c>
      <c r="Z221" s="534">
        <v>0</v>
      </c>
      <c r="AA221" s="533"/>
      <c r="AB221" s="533">
        <v>0</v>
      </c>
      <c r="AC221" s="534">
        <v>0</v>
      </c>
      <c r="AD221" s="534">
        <v>0</v>
      </c>
      <c r="AE221" s="534">
        <v>0</v>
      </c>
      <c r="AF221" s="534">
        <v>0</v>
      </c>
      <c r="AG221" s="534">
        <v>0</v>
      </c>
      <c r="AH221" s="533"/>
      <c r="AI221" s="533">
        <v>45</v>
      </c>
      <c r="AJ221" s="534">
        <v>42</v>
      </c>
      <c r="AK221" s="534">
        <v>2</v>
      </c>
      <c r="AL221" s="534">
        <v>1</v>
      </c>
      <c r="AM221" s="534">
        <v>0</v>
      </c>
      <c r="AN221" s="534">
        <v>0</v>
      </c>
      <c r="AO221" s="533"/>
      <c r="AP221" s="533">
        <v>0</v>
      </c>
      <c r="AQ221" s="534">
        <v>0</v>
      </c>
      <c r="AR221" s="534">
        <v>0</v>
      </c>
      <c r="AS221" s="534">
        <v>0</v>
      </c>
      <c r="AT221" s="534">
        <v>0</v>
      </c>
      <c r="AU221" s="534">
        <v>0</v>
      </c>
      <c r="AV221" s="558"/>
    </row>
    <row r="222" spans="1:48" ht="15" x14ac:dyDescent="0.2">
      <c r="A222" s="477" t="s">
        <v>707</v>
      </c>
      <c r="B222" s="477" t="s">
        <v>708</v>
      </c>
      <c r="C222" t="s">
        <v>300</v>
      </c>
      <c r="D222" t="s">
        <v>299</v>
      </c>
      <c r="E222" s="533">
        <v>29</v>
      </c>
      <c r="F222" s="533"/>
      <c r="G222" s="533">
        <v>0</v>
      </c>
      <c r="H222" s="534" t="s">
        <v>289</v>
      </c>
      <c r="I222" s="534" t="s">
        <v>289</v>
      </c>
      <c r="J222" s="534" t="s">
        <v>289</v>
      </c>
      <c r="K222" s="534" t="s">
        <v>289</v>
      </c>
      <c r="L222" s="534" t="s">
        <v>289</v>
      </c>
      <c r="M222" s="533"/>
      <c r="N222" s="533">
        <v>3</v>
      </c>
      <c r="O222" s="534">
        <v>3</v>
      </c>
      <c r="P222" s="534">
        <v>0</v>
      </c>
      <c r="Q222" s="534">
        <v>0</v>
      </c>
      <c r="R222" s="534">
        <v>0</v>
      </c>
      <c r="S222" s="534">
        <v>0</v>
      </c>
      <c r="T222" s="533"/>
      <c r="U222" s="533">
        <v>0</v>
      </c>
      <c r="V222" s="534">
        <v>0</v>
      </c>
      <c r="W222" s="534">
        <v>0</v>
      </c>
      <c r="X222" s="534">
        <v>0</v>
      </c>
      <c r="Y222" s="534">
        <v>0</v>
      </c>
      <c r="Z222" s="534">
        <v>0</v>
      </c>
      <c r="AA222" s="533"/>
      <c r="AB222" s="533">
        <v>11</v>
      </c>
      <c r="AC222" s="534">
        <v>6</v>
      </c>
      <c r="AD222" s="534">
        <v>3</v>
      </c>
      <c r="AE222" s="534">
        <v>2</v>
      </c>
      <c r="AF222" s="534">
        <v>0</v>
      </c>
      <c r="AG222" s="534">
        <v>0</v>
      </c>
      <c r="AH222" s="533"/>
      <c r="AI222" s="533">
        <v>15</v>
      </c>
      <c r="AJ222" s="534">
        <v>12</v>
      </c>
      <c r="AK222" s="534">
        <v>3</v>
      </c>
      <c r="AL222" s="534">
        <v>0</v>
      </c>
      <c r="AM222" s="534">
        <v>0</v>
      </c>
      <c r="AN222" s="534">
        <v>0</v>
      </c>
      <c r="AO222" s="533"/>
      <c r="AP222" s="533">
        <v>0</v>
      </c>
      <c r="AQ222" s="534">
        <v>0</v>
      </c>
      <c r="AR222" s="534">
        <v>0</v>
      </c>
      <c r="AS222" s="534">
        <v>0</v>
      </c>
      <c r="AT222" s="534">
        <v>0</v>
      </c>
      <c r="AU222" s="534">
        <v>0</v>
      </c>
      <c r="AV222" s="558"/>
    </row>
    <row r="223" spans="1:48" ht="15" x14ac:dyDescent="0.2">
      <c r="A223" s="477" t="s">
        <v>709</v>
      </c>
      <c r="B223" s="477" t="s">
        <v>710</v>
      </c>
      <c r="C223" t="s">
        <v>304</v>
      </c>
      <c r="D223" t="s">
        <v>303</v>
      </c>
      <c r="E223" s="533">
        <v>48</v>
      </c>
      <c r="F223" s="533"/>
      <c r="G223" s="533">
        <v>0</v>
      </c>
      <c r="H223" s="534" t="s">
        <v>289</v>
      </c>
      <c r="I223" s="534" t="s">
        <v>289</v>
      </c>
      <c r="J223" s="534" t="s">
        <v>289</v>
      </c>
      <c r="K223" s="534" t="s">
        <v>289</v>
      </c>
      <c r="L223" s="534" t="s">
        <v>289</v>
      </c>
      <c r="M223" s="533"/>
      <c r="N223" s="533">
        <v>0</v>
      </c>
      <c r="O223" s="534">
        <v>0</v>
      </c>
      <c r="P223" s="534">
        <v>0</v>
      </c>
      <c r="Q223" s="534">
        <v>0</v>
      </c>
      <c r="R223" s="534">
        <v>0</v>
      </c>
      <c r="S223" s="534">
        <v>0</v>
      </c>
      <c r="T223" s="533"/>
      <c r="U223" s="533">
        <v>0</v>
      </c>
      <c r="V223" s="534">
        <v>0</v>
      </c>
      <c r="W223" s="534">
        <v>0</v>
      </c>
      <c r="X223" s="534">
        <v>0</v>
      </c>
      <c r="Y223" s="534">
        <v>0</v>
      </c>
      <c r="Z223" s="534">
        <v>0</v>
      </c>
      <c r="AA223" s="533"/>
      <c r="AB223" s="533">
        <v>4</v>
      </c>
      <c r="AC223" s="534">
        <v>2</v>
      </c>
      <c r="AD223" s="534">
        <v>0</v>
      </c>
      <c r="AE223" s="534">
        <v>2</v>
      </c>
      <c r="AF223" s="534">
        <v>0</v>
      </c>
      <c r="AG223" s="534">
        <v>0</v>
      </c>
      <c r="AH223" s="533"/>
      <c r="AI223" s="533">
        <v>32</v>
      </c>
      <c r="AJ223" s="534">
        <v>11</v>
      </c>
      <c r="AK223" s="534">
        <v>12</v>
      </c>
      <c r="AL223" s="534">
        <v>7</v>
      </c>
      <c r="AM223" s="534">
        <v>2</v>
      </c>
      <c r="AN223" s="534">
        <v>0</v>
      </c>
      <c r="AO223" s="533"/>
      <c r="AP223" s="533">
        <v>12</v>
      </c>
      <c r="AQ223" s="534">
        <v>11</v>
      </c>
      <c r="AR223" s="534">
        <v>1</v>
      </c>
      <c r="AS223" s="534">
        <v>0</v>
      </c>
      <c r="AT223" s="534">
        <v>0</v>
      </c>
      <c r="AU223" s="534">
        <v>0</v>
      </c>
      <c r="AV223" s="558"/>
    </row>
    <row r="224" spans="1:48" ht="15" x14ac:dyDescent="0.2">
      <c r="A224" s="477" t="s">
        <v>711</v>
      </c>
      <c r="B224" s="477" t="s">
        <v>712</v>
      </c>
      <c r="C224" t="s">
        <v>298</v>
      </c>
      <c r="D224" t="s">
        <v>297</v>
      </c>
      <c r="E224" s="533">
        <v>3</v>
      </c>
      <c r="F224" s="533"/>
      <c r="G224" s="533">
        <v>1</v>
      </c>
      <c r="H224" s="534" t="s">
        <v>289</v>
      </c>
      <c r="I224" s="534" t="s">
        <v>289</v>
      </c>
      <c r="J224" s="534" t="s">
        <v>289</v>
      </c>
      <c r="K224" s="534" t="s">
        <v>289</v>
      </c>
      <c r="L224" s="534" t="s">
        <v>289</v>
      </c>
      <c r="M224" s="533"/>
      <c r="N224" s="533">
        <v>0</v>
      </c>
      <c r="O224" s="534">
        <v>0</v>
      </c>
      <c r="P224" s="534">
        <v>0</v>
      </c>
      <c r="Q224" s="534">
        <v>0</v>
      </c>
      <c r="R224" s="534">
        <v>0</v>
      </c>
      <c r="S224" s="534">
        <v>0</v>
      </c>
      <c r="T224" s="533"/>
      <c r="U224" s="533">
        <v>0</v>
      </c>
      <c r="V224" s="534">
        <v>0</v>
      </c>
      <c r="W224" s="534">
        <v>0</v>
      </c>
      <c r="X224" s="534">
        <v>0</v>
      </c>
      <c r="Y224" s="534">
        <v>0</v>
      </c>
      <c r="Z224" s="534">
        <v>0</v>
      </c>
      <c r="AA224" s="533"/>
      <c r="AB224" s="533">
        <v>0</v>
      </c>
      <c r="AC224" s="534">
        <v>0</v>
      </c>
      <c r="AD224" s="534">
        <v>0</v>
      </c>
      <c r="AE224" s="534">
        <v>0</v>
      </c>
      <c r="AF224" s="534">
        <v>0</v>
      </c>
      <c r="AG224" s="534">
        <v>0</v>
      </c>
      <c r="AH224" s="533"/>
      <c r="AI224" s="533">
        <v>2</v>
      </c>
      <c r="AJ224" s="534">
        <v>1</v>
      </c>
      <c r="AK224" s="534">
        <v>1</v>
      </c>
      <c r="AL224" s="534">
        <v>0</v>
      </c>
      <c r="AM224" s="534">
        <v>0</v>
      </c>
      <c r="AN224" s="534">
        <v>0</v>
      </c>
      <c r="AO224" s="533"/>
      <c r="AP224" s="533">
        <v>0</v>
      </c>
      <c r="AQ224" s="534">
        <v>0</v>
      </c>
      <c r="AR224" s="534">
        <v>0</v>
      </c>
      <c r="AS224" s="534">
        <v>0</v>
      </c>
      <c r="AT224" s="534">
        <v>0</v>
      </c>
      <c r="AU224" s="534">
        <v>0</v>
      </c>
      <c r="AV224" s="558"/>
    </row>
    <row r="225" spans="1:48" ht="15" x14ac:dyDescent="0.2">
      <c r="A225" s="477" t="s">
        <v>713</v>
      </c>
      <c r="B225" s="477" t="s">
        <v>714</v>
      </c>
      <c r="C225" t="s">
        <v>304</v>
      </c>
      <c r="D225" t="s">
        <v>303</v>
      </c>
      <c r="E225" s="533">
        <v>38</v>
      </c>
      <c r="F225" s="533"/>
      <c r="G225" s="533">
        <v>1</v>
      </c>
      <c r="H225" s="534" t="s">
        <v>289</v>
      </c>
      <c r="I225" s="534" t="s">
        <v>289</v>
      </c>
      <c r="J225" s="534" t="s">
        <v>289</v>
      </c>
      <c r="K225" s="534" t="s">
        <v>289</v>
      </c>
      <c r="L225" s="534" t="s">
        <v>289</v>
      </c>
      <c r="M225" s="533"/>
      <c r="N225" s="533">
        <v>1</v>
      </c>
      <c r="O225" s="534">
        <v>1</v>
      </c>
      <c r="P225" s="534">
        <v>0</v>
      </c>
      <c r="Q225" s="534">
        <v>0</v>
      </c>
      <c r="R225" s="534">
        <v>0</v>
      </c>
      <c r="S225" s="534">
        <v>0</v>
      </c>
      <c r="T225" s="533"/>
      <c r="U225" s="533">
        <v>30</v>
      </c>
      <c r="V225" s="534">
        <v>8</v>
      </c>
      <c r="W225" s="534">
        <v>11</v>
      </c>
      <c r="X225" s="534">
        <v>11</v>
      </c>
      <c r="Y225" s="534">
        <v>0</v>
      </c>
      <c r="Z225" s="534">
        <v>0</v>
      </c>
      <c r="AA225" s="533"/>
      <c r="AB225" s="533">
        <v>3</v>
      </c>
      <c r="AC225" s="534">
        <v>0</v>
      </c>
      <c r="AD225" s="534">
        <v>0</v>
      </c>
      <c r="AE225" s="534">
        <v>3</v>
      </c>
      <c r="AF225" s="534">
        <v>0</v>
      </c>
      <c r="AG225" s="534">
        <v>0</v>
      </c>
      <c r="AH225" s="533"/>
      <c r="AI225" s="533">
        <v>3</v>
      </c>
      <c r="AJ225" s="534">
        <v>2</v>
      </c>
      <c r="AK225" s="534">
        <v>1</v>
      </c>
      <c r="AL225" s="534">
        <v>0</v>
      </c>
      <c r="AM225" s="534">
        <v>0</v>
      </c>
      <c r="AN225" s="534">
        <v>0</v>
      </c>
      <c r="AO225" s="533"/>
      <c r="AP225" s="533">
        <v>0</v>
      </c>
      <c r="AQ225" s="534">
        <v>0</v>
      </c>
      <c r="AR225" s="534">
        <v>0</v>
      </c>
      <c r="AS225" s="534">
        <v>0</v>
      </c>
      <c r="AT225" s="534">
        <v>0</v>
      </c>
      <c r="AU225" s="534">
        <v>0</v>
      </c>
      <c r="AV225" s="558"/>
    </row>
    <row r="226" spans="1:48" ht="15" x14ac:dyDescent="0.2">
      <c r="A226" s="477" t="s">
        <v>715</v>
      </c>
      <c r="B226" s="477" t="s">
        <v>716</v>
      </c>
      <c r="C226" t="s">
        <v>298</v>
      </c>
      <c r="D226" t="s">
        <v>297</v>
      </c>
      <c r="E226" s="533">
        <v>2</v>
      </c>
      <c r="F226" s="533"/>
      <c r="G226" s="533">
        <v>0</v>
      </c>
      <c r="H226" s="534" t="s">
        <v>289</v>
      </c>
      <c r="I226" s="534" t="s">
        <v>289</v>
      </c>
      <c r="J226" s="534" t="s">
        <v>289</v>
      </c>
      <c r="K226" s="534" t="s">
        <v>289</v>
      </c>
      <c r="L226" s="534" t="s">
        <v>289</v>
      </c>
      <c r="M226" s="533"/>
      <c r="N226" s="533">
        <v>2</v>
      </c>
      <c r="O226" s="534">
        <v>2</v>
      </c>
      <c r="P226" s="534">
        <v>0</v>
      </c>
      <c r="Q226" s="534">
        <v>0</v>
      </c>
      <c r="R226" s="534">
        <v>0</v>
      </c>
      <c r="S226" s="534">
        <v>0</v>
      </c>
      <c r="T226" s="533"/>
      <c r="U226" s="533">
        <v>0</v>
      </c>
      <c r="V226" s="534">
        <v>0</v>
      </c>
      <c r="W226" s="534">
        <v>0</v>
      </c>
      <c r="X226" s="534">
        <v>0</v>
      </c>
      <c r="Y226" s="534">
        <v>0</v>
      </c>
      <c r="Z226" s="534">
        <v>0</v>
      </c>
      <c r="AA226" s="533"/>
      <c r="AB226" s="533">
        <v>0</v>
      </c>
      <c r="AC226" s="534">
        <v>0</v>
      </c>
      <c r="AD226" s="534">
        <v>0</v>
      </c>
      <c r="AE226" s="534">
        <v>0</v>
      </c>
      <c r="AF226" s="534">
        <v>0</v>
      </c>
      <c r="AG226" s="534">
        <v>0</v>
      </c>
      <c r="AH226" s="533"/>
      <c r="AI226" s="533">
        <v>0</v>
      </c>
      <c r="AJ226" s="534">
        <v>0</v>
      </c>
      <c r="AK226" s="534">
        <v>0</v>
      </c>
      <c r="AL226" s="534">
        <v>0</v>
      </c>
      <c r="AM226" s="534">
        <v>0</v>
      </c>
      <c r="AN226" s="534">
        <v>0</v>
      </c>
      <c r="AO226" s="533"/>
      <c r="AP226" s="533">
        <v>0</v>
      </c>
      <c r="AQ226" s="534">
        <v>0</v>
      </c>
      <c r="AR226" s="534">
        <v>0</v>
      </c>
      <c r="AS226" s="534">
        <v>0</v>
      </c>
      <c r="AT226" s="534">
        <v>0</v>
      </c>
      <c r="AU226" s="534">
        <v>0</v>
      </c>
      <c r="AV226" s="558"/>
    </row>
    <row r="227" spans="1:48" ht="15" x14ac:dyDescent="0.2">
      <c r="A227" s="477" t="s">
        <v>717</v>
      </c>
      <c r="B227" s="477" t="s">
        <v>718</v>
      </c>
      <c r="C227" t="s">
        <v>294</v>
      </c>
      <c r="D227" t="s">
        <v>293</v>
      </c>
      <c r="E227" s="533">
        <v>558</v>
      </c>
      <c r="F227" s="533"/>
      <c r="G227" s="533">
        <v>6</v>
      </c>
      <c r="H227" s="534">
        <v>6</v>
      </c>
      <c r="I227" s="534">
        <v>0</v>
      </c>
      <c r="J227" s="534">
        <v>0</v>
      </c>
      <c r="K227" s="534">
        <v>0</v>
      </c>
      <c r="L227" s="534">
        <v>0</v>
      </c>
      <c r="M227" s="533"/>
      <c r="N227" s="533">
        <v>413</v>
      </c>
      <c r="O227" s="534">
        <v>126</v>
      </c>
      <c r="P227" s="534">
        <v>85</v>
      </c>
      <c r="Q227" s="534">
        <v>152</v>
      </c>
      <c r="R227" s="534">
        <v>50</v>
      </c>
      <c r="S227" s="534">
        <v>0</v>
      </c>
      <c r="T227" s="533"/>
      <c r="U227" s="533">
        <v>0</v>
      </c>
      <c r="V227" s="534">
        <v>0</v>
      </c>
      <c r="W227" s="534">
        <v>0</v>
      </c>
      <c r="X227" s="534">
        <v>0</v>
      </c>
      <c r="Y227" s="534">
        <v>0</v>
      </c>
      <c r="Z227" s="534">
        <v>0</v>
      </c>
      <c r="AA227" s="533"/>
      <c r="AB227" s="533">
        <v>13</v>
      </c>
      <c r="AC227" s="534">
        <v>0</v>
      </c>
      <c r="AD227" s="534">
        <v>2</v>
      </c>
      <c r="AE227" s="534">
        <v>1</v>
      </c>
      <c r="AF227" s="534">
        <v>10</v>
      </c>
      <c r="AG227" s="534">
        <v>0</v>
      </c>
      <c r="AH227" s="533"/>
      <c r="AI227" s="533">
        <v>126</v>
      </c>
      <c r="AJ227" s="534">
        <v>26</v>
      </c>
      <c r="AK227" s="534">
        <v>25</v>
      </c>
      <c r="AL227" s="534">
        <v>44</v>
      </c>
      <c r="AM227" s="534">
        <v>31</v>
      </c>
      <c r="AN227" s="534">
        <v>0</v>
      </c>
      <c r="AO227" s="533"/>
      <c r="AP227" s="533">
        <v>0</v>
      </c>
      <c r="AQ227" s="534">
        <v>0</v>
      </c>
      <c r="AR227" s="534">
        <v>0</v>
      </c>
      <c r="AS227" s="534">
        <v>0</v>
      </c>
      <c r="AT227" s="534">
        <v>0</v>
      </c>
      <c r="AU227" s="534">
        <v>0</v>
      </c>
      <c r="AV227" s="558"/>
    </row>
    <row r="228" spans="1:48" ht="15" x14ac:dyDescent="0.2">
      <c r="A228" s="477" t="s">
        <v>719</v>
      </c>
      <c r="B228" s="477" t="s">
        <v>720</v>
      </c>
      <c r="C228" t="s">
        <v>300</v>
      </c>
      <c r="D228" t="s">
        <v>299</v>
      </c>
      <c r="E228" s="533">
        <v>208</v>
      </c>
      <c r="F228" s="533"/>
      <c r="G228" s="533">
        <v>114</v>
      </c>
      <c r="H228" s="534">
        <v>99</v>
      </c>
      <c r="I228" s="534">
        <v>12</v>
      </c>
      <c r="J228" s="534">
        <v>3</v>
      </c>
      <c r="K228" s="534">
        <v>0</v>
      </c>
      <c r="L228" s="534">
        <v>0</v>
      </c>
      <c r="M228" s="533"/>
      <c r="N228" s="533">
        <v>0</v>
      </c>
      <c r="O228" s="534">
        <v>0</v>
      </c>
      <c r="P228" s="534">
        <v>0</v>
      </c>
      <c r="Q228" s="534">
        <v>0</v>
      </c>
      <c r="R228" s="534">
        <v>0</v>
      </c>
      <c r="S228" s="534">
        <v>0</v>
      </c>
      <c r="T228" s="533"/>
      <c r="U228" s="533">
        <v>0</v>
      </c>
      <c r="V228" s="534">
        <v>0</v>
      </c>
      <c r="W228" s="534">
        <v>0</v>
      </c>
      <c r="X228" s="534">
        <v>0</v>
      </c>
      <c r="Y228" s="534">
        <v>0</v>
      </c>
      <c r="Z228" s="534">
        <v>0</v>
      </c>
      <c r="AA228" s="533"/>
      <c r="AB228" s="533">
        <v>10</v>
      </c>
      <c r="AC228" s="534">
        <v>7</v>
      </c>
      <c r="AD228" s="534">
        <v>2</v>
      </c>
      <c r="AE228" s="534">
        <v>1</v>
      </c>
      <c r="AF228" s="534">
        <v>0</v>
      </c>
      <c r="AG228" s="534">
        <v>0</v>
      </c>
      <c r="AH228" s="533"/>
      <c r="AI228" s="533">
        <v>84</v>
      </c>
      <c r="AJ228" s="534">
        <v>10</v>
      </c>
      <c r="AK228" s="534">
        <v>46</v>
      </c>
      <c r="AL228" s="534">
        <v>27</v>
      </c>
      <c r="AM228" s="534">
        <v>1</v>
      </c>
      <c r="AN228" s="534">
        <v>0</v>
      </c>
      <c r="AO228" s="533"/>
      <c r="AP228" s="533">
        <v>0</v>
      </c>
      <c r="AQ228" s="534">
        <v>0</v>
      </c>
      <c r="AR228" s="534">
        <v>0</v>
      </c>
      <c r="AS228" s="534">
        <v>0</v>
      </c>
      <c r="AT228" s="534">
        <v>0</v>
      </c>
      <c r="AU228" s="534">
        <v>0</v>
      </c>
      <c r="AV228" s="558"/>
    </row>
    <row r="229" spans="1:48" ht="15" x14ac:dyDescent="0.2">
      <c r="A229" s="477" t="s">
        <v>721</v>
      </c>
      <c r="B229" s="477" t="s">
        <v>722</v>
      </c>
      <c r="C229" t="s">
        <v>294</v>
      </c>
      <c r="D229" t="s">
        <v>293</v>
      </c>
      <c r="E229" s="533">
        <v>71</v>
      </c>
      <c r="F229" s="533"/>
      <c r="G229" s="533">
        <v>4</v>
      </c>
      <c r="H229" s="534" t="s">
        <v>289</v>
      </c>
      <c r="I229" s="534" t="s">
        <v>289</v>
      </c>
      <c r="J229" s="534" t="s">
        <v>289</v>
      </c>
      <c r="K229" s="534" t="s">
        <v>289</v>
      </c>
      <c r="L229" s="534" t="s">
        <v>289</v>
      </c>
      <c r="M229" s="533"/>
      <c r="N229" s="533">
        <v>59</v>
      </c>
      <c r="O229" s="534">
        <v>37</v>
      </c>
      <c r="P229" s="534">
        <v>17</v>
      </c>
      <c r="Q229" s="534">
        <v>5</v>
      </c>
      <c r="R229" s="534">
        <v>0</v>
      </c>
      <c r="S229" s="534">
        <v>0</v>
      </c>
      <c r="T229" s="533"/>
      <c r="U229" s="533">
        <v>0</v>
      </c>
      <c r="V229" s="534">
        <v>0</v>
      </c>
      <c r="W229" s="534">
        <v>0</v>
      </c>
      <c r="X229" s="534">
        <v>0</v>
      </c>
      <c r="Y229" s="534">
        <v>0</v>
      </c>
      <c r="Z229" s="534">
        <v>0</v>
      </c>
      <c r="AA229" s="533"/>
      <c r="AB229" s="533">
        <v>2</v>
      </c>
      <c r="AC229" s="534">
        <v>1</v>
      </c>
      <c r="AD229" s="534">
        <v>1</v>
      </c>
      <c r="AE229" s="534">
        <v>0</v>
      </c>
      <c r="AF229" s="534">
        <v>0</v>
      </c>
      <c r="AG229" s="534">
        <v>0</v>
      </c>
      <c r="AH229" s="533"/>
      <c r="AI229" s="533">
        <v>5</v>
      </c>
      <c r="AJ229" s="534">
        <v>3</v>
      </c>
      <c r="AK229" s="534">
        <v>1</v>
      </c>
      <c r="AL229" s="534">
        <v>1</v>
      </c>
      <c r="AM229" s="534">
        <v>0</v>
      </c>
      <c r="AN229" s="534">
        <v>0</v>
      </c>
      <c r="AO229" s="533"/>
      <c r="AP229" s="533">
        <v>1</v>
      </c>
      <c r="AQ229" s="534">
        <v>0</v>
      </c>
      <c r="AR229" s="534">
        <v>0</v>
      </c>
      <c r="AS229" s="534">
        <v>1</v>
      </c>
      <c r="AT229" s="534">
        <v>0</v>
      </c>
      <c r="AU229" s="534">
        <v>0</v>
      </c>
      <c r="AV229" s="558"/>
    </row>
    <row r="230" spans="1:48" ht="15" x14ac:dyDescent="0.2">
      <c r="A230" s="477" t="s">
        <v>723</v>
      </c>
      <c r="B230" s="477" t="s">
        <v>724</v>
      </c>
      <c r="C230" t="s">
        <v>304</v>
      </c>
      <c r="D230" t="s">
        <v>303</v>
      </c>
      <c r="E230" s="533">
        <v>48</v>
      </c>
      <c r="F230" s="533"/>
      <c r="G230" s="533">
        <v>0</v>
      </c>
      <c r="H230" s="534" t="s">
        <v>289</v>
      </c>
      <c r="I230" s="534" t="s">
        <v>289</v>
      </c>
      <c r="J230" s="534" t="s">
        <v>289</v>
      </c>
      <c r="K230" s="534" t="s">
        <v>289</v>
      </c>
      <c r="L230" s="534" t="s">
        <v>289</v>
      </c>
      <c r="M230" s="533"/>
      <c r="N230" s="533">
        <v>22</v>
      </c>
      <c r="O230" s="534">
        <v>15</v>
      </c>
      <c r="P230" s="534">
        <v>2</v>
      </c>
      <c r="Q230" s="534">
        <v>5</v>
      </c>
      <c r="R230" s="534">
        <v>0</v>
      </c>
      <c r="S230" s="534">
        <v>0</v>
      </c>
      <c r="T230" s="533"/>
      <c r="U230" s="533">
        <v>0</v>
      </c>
      <c r="V230" s="534">
        <v>0</v>
      </c>
      <c r="W230" s="534">
        <v>0</v>
      </c>
      <c r="X230" s="534">
        <v>0</v>
      </c>
      <c r="Y230" s="534">
        <v>0</v>
      </c>
      <c r="Z230" s="534">
        <v>0</v>
      </c>
      <c r="AA230" s="533"/>
      <c r="AB230" s="533">
        <v>0</v>
      </c>
      <c r="AC230" s="534">
        <v>0</v>
      </c>
      <c r="AD230" s="534">
        <v>0</v>
      </c>
      <c r="AE230" s="534">
        <v>0</v>
      </c>
      <c r="AF230" s="534">
        <v>0</v>
      </c>
      <c r="AG230" s="534">
        <v>0</v>
      </c>
      <c r="AH230" s="533"/>
      <c r="AI230" s="533">
        <v>26</v>
      </c>
      <c r="AJ230" s="534">
        <v>17</v>
      </c>
      <c r="AK230" s="534">
        <v>6</v>
      </c>
      <c r="AL230" s="534">
        <v>2</v>
      </c>
      <c r="AM230" s="534">
        <v>1</v>
      </c>
      <c r="AN230" s="534">
        <v>0</v>
      </c>
      <c r="AO230" s="533"/>
      <c r="AP230" s="533">
        <v>0</v>
      </c>
      <c r="AQ230" s="534">
        <v>0</v>
      </c>
      <c r="AR230" s="534">
        <v>0</v>
      </c>
      <c r="AS230" s="534">
        <v>0</v>
      </c>
      <c r="AT230" s="534">
        <v>0</v>
      </c>
      <c r="AU230" s="534">
        <v>0</v>
      </c>
      <c r="AV230" s="558"/>
    </row>
    <row r="231" spans="1:48" ht="15" x14ac:dyDescent="0.2">
      <c r="A231" s="477" t="s">
        <v>725</v>
      </c>
      <c r="B231" s="477" t="s">
        <v>726</v>
      </c>
      <c r="C231" t="s">
        <v>296</v>
      </c>
      <c r="D231" t="s">
        <v>295</v>
      </c>
      <c r="E231" s="533">
        <v>300</v>
      </c>
      <c r="F231" s="533"/>
      <c r="G231" s="533">
        <v>31</v>
      </c>
      <c r="H231" s="534">
        <v>29</v>
      </c>
      <c r="I231" s="534">
        <v>2</v>
      </c>
      <c r="J231" s="534">
        <v>0</v>
      </c>
      <c r="K231" s="534">
        <v>0</v>
      </c>
      <c r="L231" s="534">
        <v>0</v>
      </c>
      <c r="M231" s="533"/>
      <c r="N231" s="533">
        <v>22</v>
      </c>
      <c r="O231" s="534">
        <v>19</v>
      </c>
      <c r="P231" s="534">
        <v>1</v>
      </c>
      <c r="Q231" s="534">
        <v>2</v>
      </c>
      <c r="R231" s="534">
        <v>0</v>
      </c>
      <c r="S231" s="534">
        <v>0</v>
      </c>
      <c r="T231" s="533"/>
      <c r="U231" s="533">
        <v>0</v>
      </c>
      <c r="V231" s="534">
        <v>0</v>
      </c>
      <c r="W231" s="534">
        <v>0</v>
      </c>
      <c r="X231" s="534">
        <v>0</v>
      </c>
      <c r="Y231" s="534">
        <v>0</v>
      </c>
      <c r="Z231" s="534">
        <v>0</v>
      </c>
      <c r="AA231" s="533"/>
      <c r="AB231" s="533">
        <v>0</v>
      </c>
      <c r="AC231" s="534">
        <v>0</v>
      </c>
      <c r="AD231" s="534">
        <v>0</v>
      </c>
      <c r="AE231" s="534">
        <v>0</v>
      </c>
      <c r="AF231" s="534">
        <v>0</v>
      </c>
      <c r="AG231" s="534">
        <v>0</v>
      </c>
      <c r="AH231" s="533"/>
      <c r="AI231" s="533">
        <v>243</v>
      </c>
      <c r="AJ231" s="534">
        <v>127</v>
      </c>
      <c r="AK231" s="534">
        <v>67</v>
      </c>
      <c r="AL231" s="534">
        <v>47</v>
      </c>
      <c r="AM231" s="534">
        <v>2</v>
      </c>
      <c r="AN231" s="534">
        <v>0</v>
      </c>
      <c r="AO231" s="533"/>
      <c r="AP231" s="533">
        <v>4</v>
      </c>
      <c r="AQ231" s="534">
        <v>0</v>
      </c>
      <c r="AR231" s="534">
        <v>0</v>
      </c>
      <c r="AS231" s="534">
        <v>3</v>
      </c>
      <c r="AT231" s="534">
        <v>1</v>
      </c>
      <c r="AU231" s="534">
        <v>0</v>
      </c>
      <c r="AV231" s="558"/>
    </row>
    <row r="232" spans="1:48" ht="15" x14ac:dyDescent="0.2">
      <c r="A232" s="477" t="s">
        <v>727</v>
      </c>
      <c r="B232" s="477" t="s">
        <v>728</v>
      </c>
      <c r="C232" t="s">
        <v>300</v>
      </c>
      <c r="D232" t="s">
        <v>299</v>
      </c>
      <c r="E232" s="533">
        <v>84</v>
      </c>
      <c r="F232" s="533"/>
      <c r="G232" s="533">
        <v>11</v>
      </c>
      <c r="H232" s="534">
        <v>11</v>
      </c>
      <c r="I232" s="534">
        <v>0</v>
      </c>
      <c r="J232" s="534">
        <v>0</v>
      </c>
      <c r="K232" s="534">
        <v>0</v>
      </c>
      <c r="L232" s="534">
        <v>0</v>
      </c>
      <c r="M232" s="533"/>
      <c r="N232" s="533">
        <v>12</v>
      </c>
      <c r="O232" s="534">
        <v>12</v>
      </c>
      <c r="P232" s="534">
        <v>0</v>
      </c>
      <c r="Q232" s="534">
        <v>0</v>
      </c>
      <c r="R232" s="534">
        <v>0</v>
      </c>
      <c r="S232" s="534">
        <v>0</v>
      </c>
      <c r="T232" s="533"/>
      <c r="U232" s="533">
        <v>0</v>
      </c>
      <c r="V232" s="534">
        <v>0</v>
      </c>
      <c r="W232" s="534">
        <v>0</v>
      </c>
      <c r="X232" s="534">
        <v>0</v>
      </c>
      <c r="Y232" s="534">
        <v>0</v>
      </c>
      <c r="Z232" s="534">
        <v>0</v>
      </c>
      <c r="AA232" s="533"/>
      <c r="AB232" s="533">
        <v>0</v>
      </c>
      <c r="AC232" s="534">
        <v>0</v>
      </c>
      <c r="AD232" s="534">
        <v>0</v>
      </c>
      <c r="AE232" s="534">
        <v>0</v>
      </c>
      <c r="AF232" s="534">
        <v>0</v>
      </c>
      <c r="AG232" s="534">
        <v>0</v>
      </c>
      <c r="AH232" s="533"/>
      <c r="AI232" s="533">
        <v>61</v>
      </c>
      <c r="AJ232" s="534">
        <v>37</v>
      </c>
      <c r="AK232" s="534">
        <v>13</v>
      </c>
      <c r="AL232" s="534">
        <v>3</v>
      </c>
      <c r="AM232" s="534">
        <v>8</v>
      </c>
      <c r="AN232" s="534">
        <v>0</v>
      </c>
      <c r="AO232" s="533"/>
      <c r="AP232" s="533">
        <v>0</v>
      </c>
      <c r="AQ232" s="534">
        <v>0</v>
      </c>
      <c r="AR232" s="534">
        <v>0</v>
      </c>
      <c r="AS232" s="534">
        <v>0</v>
      </c>
      <c r="AT232" s="534">
        <v>0</v>
      </c>
      <c r="AU232" s="534">
        <v>0</v>
      </c>
      <c r="AV232" s="558"/>
    </row>
    <row r="233" spans="1:48" ht="15" x14ac:dyDescent="0.2">
      <c r="A233" s="477" t="s">
        <v>729</v>
      </c>
      <c r="B233" s="477" t="s">
        <v>730</v>
      </c>
      <c r="C233" t="s">
        <v>304</v>
      </c>
      <c r="D233" t="s">
        <v>303</v>
      </c>
      <c r="E233" s="533">
        <v>888</v>
      </c>
      <c r="F233" s="533"/>
      <c r="G233" s="533">
        <v>14</v>
      </c>
      <c r="H233" s="534">
        <v>3</v>
      </c>
      <c r="I233" s="534">
        <v>4</v>
      </c>
      <c r="J233" s="534">
        <v>4</v>
      </c>
      <c r="K233" s="534">
        <v>1</v>
      </c>
      <c r="L233" s="534">
        <v>2</v>
      </c>
      <c r="M233" s="533"/>
      <c r="N233" s="533">
        <v>709</v>
      </c>
      <c r="O233" s="534">
        <v>127</v>
      </c>
      <c r="P233" s="534">
        <v>138</v>
      </c>
      <c r="Q233" s="534">
        <v>248</v>
      </c>
      <c r="R233" s="534">
        <v>163</v>
      </c>
      <c r="S233" s="534">
        <v>33</v>
      </c>
      <c r="T233" s="533"/>
      <c r="U233" s="533">
        <v>1</v>
      </c>
      <c r="V233" s="534">
        <v>1</v>
      </c>
      <c r="W233" s="534">
        <v>0</v>
      </c>
      <c r="X233" s="534">
        <v>0</v>
      </c>
      <c r="Y233" s="534">
        <v>0</v>
      </c>
      <c r="Z233" s="534">
        <v>0</v>
      </c>
      <c r="AA233" s="533"/>
      <c r="AB233" s="533">
        <v>63</v>
      </c>
      <c r="AC233" s="534">
        <v>1</v>
      </c>
      <c r="AD233" s="534">
        <v>2</v>
      </c>
      <c r="AE233" s="534">
        <v>4</v>
      </c>
      <c r="AF233" s="534">
        <v>24</v>
      </c>
      <c r="AG233" s="534">
        <v>32</v>
      </c>
      <c r="AH233" s="533"/>
      <c r="AI233" s="533">
        <v>27</v>
      </c>
      <c r="AJ233" s="534">
        <v>0</v>
      </c>
      <c r="AK233" s="534">
        <v>0</v>
      </c>
      <c r="AL233" s="534">
        <v>5</v>
      </c>
      <c r="AM233" s="534">
        <v>6</v>
      </c>
      <c r="AN233" s="534">
        <v>16</v>
      </c>
      <c r="AO233" s="533"/>
      <c r="AP233" s="533">
        <v>74</v>
      </c>
      <c r="AQ233" s="534">
        <v>0</v>
      </c>
      <c r="AR233" s="534">
        <v>0</v>
      </c>
      <c r="AS233" s="534">
        <v>23</v>
      </c>
      <c r="AT233" s="534">
        <v>46</v>
      </c>
      <c r="AU233" s="534">
        <v>5</v>
      </c>
      <c r="AV233" s="558"/>
    </row>
    <row r="234" spans="1:48" ht="15" x14ac:dyDescent="0.2">
      <c r="A234" s="477" t="s">
        <v>731</v>
      </c>
      <c r="B234" s="477" t="s">
        <v>732</v>
      </c>
      <c r="C234" t="s">
        <v>300</v>
      </c>
      <c r="D234" t="s">
        <v>299</v>
      </c>
      <c r="E234" s="533">
        <v>197</v>
      </c>
      <c r="F234" s="533"/>
      <c r="G234" s="533">
        <v>0</v>
      </c>
      <c r="H234" s="534" t="s">
        <v>289</v>
      </c>
      <c r="I234" s="534" t="s">
        <v>289</v>
      </c>
      <c r="J234" s="534" t="s">
        <v>289</v>
      </c>
      <c r="K234" s="534" t="s">
        <v>289</v>
      </c>
      <c r="L234" s="534" t="s">
        <v>289</v>
      </c>
      <c r="M234" s="533"/>
      <c r="N234" s="533">
        <v>62</v>
      </c>
      <c r="O234" s="534">
        <v>31</v>
      </c>
      <c r="P234" s="534">
        <v>14</v>
      </c>
      <c r="Q234" s="534">
        <v>11</v>
      </c>
      <c r="R234" s="534">
        <v>6</v>
      </c>
      <c r="S234" s="534">
        <v>0</v>
      </c>
      <c r="T234" s="533"/>
      <c r="U234" s="533">
        <v>0</v>
      </c>
      <c r="V234" s="534">
        <v>0</v>
      </c>
      <c r="W234" s="534">
        <v>0</v>
      </c>
      <c r="X234" s="534">
        <v>0</v>
      </c>
      <c r="Y234" s="534">
        <v>0</v>
      </c>
      <c r="Z234" s="534">
        <v>0</v>
      </c>
      <c r="AA234" s="533"/>
      <c r="AB234" s="533">
        <v>30</v>
      </c>
      <c r="AC234" s="534">
        <v>3</v>
      </c>
      <c r="AD234" s="534">
        <v>6</v>
      </c>
      <c r="AE234" s="534">
        <v>4</v>
      </c>
      <c r="AF234" s="534">
        <v>14</v>
      </c>
      <c r="AG234" s="534">
        <v>3</v>
      </c>
      <c r="AH234" s="533"/>
      <c r="AI234" s="533">
        <v>100</v>
      </c>
      <c r="AJ234" s="534">
        <v>27</v>
      </c>
      <c r="AK234" s="534">
        <v>26</v>
      </c>
      <c r="AL234" s="534">
        <v>24</v>
      </c>
      <c r="AM234" s="534">
        <v>19</v>
      </c>
      <c r="AN234" s="534">
        <v>4</v>
      </c>
      <c r="AO234" s="533"/>
      <c r="AP234" s="533">
        <v>5</v>
      </c>
      <c r="AQ234" s="534">
        <v>0</v>
      </c>
      <c r="AR234" s="534">
        <v>2</v>
      </c>
      <c r="AS234" s="534">
        <v>1</v>
      </c>
      <c r="AT234" s="534">
        <v>2</v>
      </c>
      <c r="AU234" s="534">
        <v>0</v>
      </c>
      <c r="AV234" s="558"/>
    </row>
    <row r="235" spans="1:48" ht="15" x14ac:dyDescent="0.2">
      <c r="A235" s="477" t="s">
        <v>733</v>
      </c>
      <c r="B235" s="477" t="s">
        <v>734</v>
      </c>
      <c r="C235" t="s">
        <v>306</v>
      </c>
      <c r="D235" t="s">
        <v>305</v>
      </c>
      <c r="E235" s="533">
        <v>120</v>
      </c>
      <c r="F235" s="533"/>
      <c r="G235" s="533">
        <v>23</v>
      </c>
      <c r="H235" s="534">
        <v>22</v>
      </c>
      <c r="I235" s="534">
        <v>1</v>
      </c>
      <c r="J235" s="534">
        <v>0</v>
      </c>
      <c r="K235" s="534">
        <v>0</v>
      </c>
      <c r="L235" s="534">
        <v>0</v>
      </c>
      <c r="M235" s="533"/>
      <c r="N235" s="533">
        <v>29</v>
      </c>
      <c r="O235" s="534">
        <v>21</v>
      </c>
      <c r="P235" s="534">
        <v>6</v>
      </c>
      <c r="Q235" s="534">
        <v>2</v>
      </c>
      <c r="R235" s="534">
        <v>0</v>
      </c>
      <c r="S235" s="534">
        <v>0</v>
      </c>
      <c r="T235" s="533"/>
      <c r="U235" s="533">
        <v>16</v>
      </c>
      <c r="V235" s="534">
        <v>15</v>
      </c>
      <c r="W235" s="534">
        <v>0</v>
      </c>
      <c r="X235" s="534">
        <v>1</v>
      </c>
      <c r="Y235" s="534">
        <v>0</v>
      </c>
      <c r="Z235" s="534">
        <v>0</v>
      </c>
      <c r="AA235" s="533"/>
      <c r="AB235" s="533">
        <v>0</v>
      </c>
      <c r="AC235" s="534">
        <v>0</v>
      </c>
      <c r="AD235" s="534">
        <v>0</v>
      </c>
      <c r="AE235" s="534">
        <v>0</v>
      </c>
      <c r="AF235" s="534">
        <v>0</v>
      </c>
      <c r="AG235" s="534">
        <v>0</v>
      </c>
      <c r="AH235" s="533"/>
      <c r="AI235" s="533">
        <v>50</v>
      </c>
      <c r="AJ235" s="534">
        <v>25</v>
      </c>
      <c r="AK235" s="534">
        <v>12</v>
      </c>
      <c r="AL235" s="534">
        <v>7</v>
      </c>
      <c r="AM235" s="534">
        <v>6</v>
      </c>
      <c r="AN235" s="534">
        <v>0</v>
      </c>
      <c r="AO235" s="533"/>
      <c r="AP235" s="533">
        <v>2</v>
      </c>
      <c r="AQ235" s="534">
        <v>2</v>
      </c>
      <c r="AR235" s="534">
        <v>0</v>
      </c>
      <c r="AS235" s="534">
        <v>0</v>
      </c>
      <c r="AT235" s="534">
        <v>0</v>
      </c>
      <c r="AU235" s="534">
        <v>0</v>
      </c>
      <c r="AV235" s="558"/>
    </row>
    <row r="236" spans="1:48" ht="15" x14ac:dyDescent="0.2">
      <c r="A236" s="477" t="s">
        <v>735</v>
      </c>
      <c r="B236" s="477" t="s">
        <v>736</v>
      </c>
      <c r="C236" t="s">
        <v>302</v>
      </c>
      <c r="D236" t="s">
        <v>301</v>
      </c>
      <c r="E236" s="533">
        <v>33</v>
      </c>
      <c r="F236" s="533"/>
      <c r="G236" s="533">
        <v>0</v>
      </c>
      <c r="H236" s="534" t="s">
        <v>289</v>
      </c>
      <c r="I236" s="534" t="s">
        <v>289</v>
      </c>
      <c r="J236" s="534" t="s">
        <v>289</v>
      </c>
      <c r="K236" s="534" t="s">
        <v>289</v>
      </c>
      <c r="L236" s="534" t="s">
        <v>289</v>
      </c>
      <c r="M236" s="533"/>
      <c r="N236" s="533">
        <v>1</v>
      </c>
      <c r="O236" s="534">
        <v>1</v>
      </c>
      <c r="P236" s="534">
        <v>0</v>
      </c>
      <c r="Q236" s="534">
        <v>0</v>
      </c>
      <c r="R236" s="534">
        <v>0</v>
      </c>
      <c r="S236" s="534">
        <v>0</v>
      </c>
      <c r="T236" s="533"/>
      <c r="U236" s="533">
        <v>0</v>
      </c>
      <c r="V236" s="534">
        <v>0</v>
      </c>
      <c r="W236" s="534">
        <v>0</v>
      </c>
      <c r="X236" s="534">
        <v>0</v>
      </c>
      <c r="Y236" s="534">
        <v>0</v>
      </c>
      <c r="Z236" s="534">
        <v>0</v>
      </c>
      <c r="AA236" s="533"/>
      <c r="AB236" s="533">
        <v>0</v>
      </c>
      <c r="AC236" s="534">
        <v>0</v>
      </c>
      <c r="AD236" s="534">
        <v>0</v>
      </c>
      <c r="AE236" s="534">
        <v>0</v>
      </c>
      <c r="AF236" s="534">
        <v>0</v>
      </c>
      <c r="AG236" s="534">
        <v>0</v>
      </c>
      <c r="AH236" s="533"/>
      <c r="AI236" s="533">
        <v>32</v>
      </c>
      <c r="AJ236" s="534">
        <v>18</v>
      </c>
      <c r="AK236" s="534">
        <v>9</v>
      </c>
      <c r="AL236" s="534">
        <v>4</v>
      </c>
      <c r="AM236" s="534">
        <v>1</v>
      </c>
      <c r="AN236" s="534">
        <v>0</v>
      </c>
      <c r="AO236" s="533"/>
      <c r="AP236" s="533">
        <v>0</v>
      </c>
      <c r="AQ236" s="534">
        <v>0</v>
      </c>
      <c r="AR236" s="534">
        <v>0</v>
      </c>
      <c r="AS236" s="534">
        <v>0</v>
      </c>
      <c r="AT236" s="534">
        <v>0</v>
      </c>
      <c r="AU236" s="534">
        <v>0</v>
      </c>
      <c r="AV236" s="558"/>
    </row>
    <row r="237" spans="1:48" ht="15" x14ac:dyDescent="0.2">
      <c r="A237" s="477" t="s">
        <v>737</v>
      </c>
      <c r="B237" s="477" t="s">
        <v>738</v>
      </c>
      <c r="C237" t="s">
        <v>298</v>
      </c>
      <c r="D237" t="s">
        <v>297</v>
      </c>
      <c r="E237" s="533">
        <v>7</v>
      </c>
      <c r="F237" s="533"/>
      <c r="G237" s="533">
        <v>0</v>
      </c>
      <c r="H237" s="534" t="s">
        <v>289</v>
      </c>
      <c r="I237" s="534" t="s">
        <v>289</v>
      </c>
      <c r="J237" s="534" t="s">
        <v>289</v>
      </c>
      <c r="K237" s="534" t="s">
        <v>289</v>
      </c>
      <c r="L237" s="534" t="s">
        <v>289</v>
      </c>
      <c r="M237" s="533"/>
      <c r="N237" s="533">
        <v>0</v>
      </c>
      <c r="O237" s="534">
        <v>0</v>
      </c>
      <c r="P237" s="534">
        <v>0</v>
      </c>
      <c r="Q237" s="534">
        <v>0</v>
      </c>
      <c r="R237" s="534">
        <v>0</v>
      </c>
      <c r="S237" s="534">
        <v>0</v>
      </c>
      <c r="T237" s="533"/>
      <c r="U237" s="533">
        <v>0</v>
      </c>
      <c r="V237" s="534">
        <v>0</v>
      </c>
      <c r="W237" s="534">
        <v>0</v>
      </c>
      <c r="X237" s="534">
        <v>0</v>
      </c>
      <c r="Y237" s="534">
        <v>0</v>
      </c>
      <c r="Z237" s="534">
        <v>0</v>
      </c>
      <c r="AA237" s="533"/>
      <c r="AB237" s="533">
        <v>0</v>
      </c>
      <c r="AC237" s="534">
        <v>0</v>
      </c>
      <c r="AD237" s="534">
        <v>0</v>
      </c>
      <c r="AE237" s="534">
        <v>0</v>
      </c>
      <c r="AF237" s="534">
        <v>0</v>
      </c>
      <c r="AG237" s="534">
        <v>0</v>
      </c>
      <c r="AH237" s="533"/>
      <c r="AI237" s="533">
        <v>7</v>
      </c>
      <c r="AJ237" s="534">
        <v>7</v>
      </c>
      <c r="AK237" s="534">
        <v>0</v>
      </c>
      <c r="AL237" s="534">
        <v>0</v>
      </c>
      <c r="AM237" s="534">
        <v>0</v>
      </c>
      <c r="AN237" s="534">
        <v>0</v>
      </c>
      <c r="AO237" s="533"/>
      <c r="AP237" s="533">
        <v>0</v>
      </c>
      <c r="AQ237" s="534">
        <v>0</v>
      </c>
      <c r="AR237" s="534">
        <v>0</v>
      </c>
      <c r="AS237" s="534">
        <v>0</v>
      </c>
      <c r="AT237" s="534">
        <v>0</v>
      </c>
      <c r="AU237" s="534">
        <v>0</v>
      </c>
      <c r="AV237" s="558"/>
    </row>
    <row r="238" spans="1:48" ht="15" x14ac:dyDescent="0.2">
      <c r="A238" s="477" t="s">
        <v>739</v>
      </c>
      <c r="B238" s="477" t="s">
        <v>740</v>
      </c>
      <c r="C238" t="s">
        <v>306</v>
      </c>
      <c r="D238" t="s">
        <v>305</v>
      </c>
      <c r="E238" s="533">
        <v>87</v>
      </c>
      <c r="F238" s="533"/>
      <c r="G238" s="533">
        <v>0</v>
      </c>
      <c r="H238" s="534" t="s">
        <v>289</v>
      </c>
      <c r="I238" s="534" t="s">
        <v>289</v>
      </c>
      <c r="J238" s="534" t="s">
        <v>289</v>
      </c>
      <c r="K238" s="534" t="s">
        <v>289</v>
      </c>
      <c r="L238" s="534" t="s">
        <v>289</v>
      </c>
      <c r="M238" s="533"/>
      <c r="N238" s="533">
        <v>86</v>
      </c>
      <c r="O238" s="534">
        <v>65</v>
      </c>
      <c r="P238" s="534">
        <v>12</v>
      </c>
      <c r="Q238" s="534">
        <v>5</v>
      </c>
      <c r="R238" s="534">
        <v>3</v>
      </c>
      <c r="S238" s="534">
        <v>1</v>
      </c>
      <c r="T238" s="533"/>
      <c r="U238" s="533">
        <v>0</v>
      </c>
      <c r="V238" s="534">
        <v>0</v>
      </c>
      <c r="W238" s="534">
        <v>0</v>
      </c>
      <c r="X238" s="534">
        <v>0</v>
      </c>
      <c r="Y238" s="534">
        <v>0</v>
      </c>
      <c r="Z238" s="534">
        <v>0</v>
      </c>
      <c r="AA238" s="533"/>
      <c r="AB238" s="533">
        <v>1</v>
      </c>
      <c r="AC238" s="534">
        <v>0</v>
      </c>
      <c r="AD238" s="534">
        <v>0</v>
      </c>
      <c r="AE238" s="534">
        <v>0</v>
      </c>
      <c r="AF238" s="534">
        <v>1</v>
      </c>
      <c r="AG238" s="534">
        <v>0</v>
      </c>
      <c r="AH238" s="533"/>
      <c r="AI238" s="533">
        <v>0</v>
      </c>
      <c r="AJ238" s="534">
        <v>0</v>
      </c>
      <c r="AK238" s="534">
        <v>0</v>
      </c>
      <c r="AL238" s="534">
        <v>0</v>
      </c>
      <c r="AM238" s="534">
        <v>0</v>
      </c>
      <c r="AN238" s="534">
        <v>0</v>
      </c>
      <c r="AO238" s="533"/>
      <c r="AP238" s="533">
        <v>0</v>
      </c>
      <c r="AQ238" s="534">
        <v>0</v>
      </c>
      <c r="AR238" s="534">
        <v>0</v>
      </c>
      <c r="AS238" s="534">
        <v>0</v>
      </c>
      <c r="AT238" s="534">
        <v>0</v>
      </c>
      <c r="AU238" s="534">
        <v>0</v>
      </c>
      <c r="AV238" s="558"/>
    </row>
    <row r="239" spans="1:48" ht="15" x14ac:dyDescent="0.2">
      <c r="A239" s="477" t="s">
        <v>741</v>
      </c>
      <c r="B239" s="477" t="s">
        <v>742</v>
      </c>
      <c r="C239" t="s">
        <v>306</v>
      </c>
      <c r="D239" t="s">
        <v>305</v>
      </c>
      <c r="E239" s="533">
        <v>8</v>
      </c>
      <c r="F239" s="533"/>
      <c r="G239" s="533">
        <v>0</v>
      </c>
      <c r="H239" s="534" t="s">
        <v>289</v>
      </c>
      <c r="I239" s="534" t="s">
        <v>289</v>
      </c>
      <c r="J239" s="534" t="s">
        <v>289</v>
      </c>
      <c r="K239" s="534" t="s">
        <v>289</v>
      </c>
      <c r="L239" s="534" t="s">
        <v>289</v>
      </c>
      <c r="M239" s="533"/>
      <c r="N239" s="533">
        <v>2</v>
      </c>
      <c r="O239" s="534">
        <v>2</v>
      </c>
      <c r="P239" s="534">
        <v>0</v>
      </c>
      <c r="Q239" s="534">
        <v>0</v>
      </c>
      <c r="R239" s="534">
        <v>0</v>
      </c>
      <c r="S239" s="534">
        <v>0</v>
      </c>
      <c r="T239" s="533"/>
      <c r="U239" s="533">
        <v>0</v>
      </c>
      <c r="V239" s="534">
        <v>0</v>
      </c>
      <c r="W239" s="534">
        <v>0</v>
      </c>
      <c r="X239" s="534">
        <v>0</v>
      </c>
      <c r="Y239" s="534">
        <v>0</v>
      </c>
      <c r="Z239" s="534">
        <v>0</v>
      </c>
      <c r="AA239" s="533"/>
      <c r="AB239" s="533">
        <v>1</v>
      </c>
      <c r="AC239" s="534">
        <v>0</v>
      </c>
      <c r="AD239" s="534">
        <v>0</v>
      </c>
      <c r="AE239" s="534">
        <v>0</v>
      </c>
      <c r="AF239" s="534">
        <v>0</v>
      </c>
      <c r="AG239" s="534">
        <v>1</v>
      </c>
      <c r="AH239" s="533"/>
      <c r="AI239" s="533">
        <v>5</v>
      </c>
      <c r="AJ239" s="534">
        <v>5</v>
      </c>
      <c r="AK239" s="534">
        <v>0</v>
      </c>
      <c r="AL239" s="534">
        <v>0</v>
      </c>
      <c r="AM239" s="534">
        <v>0</v>
      </c>
      <c r="AN239" s="534">
        <v>0</v>
      </c>
      <c r="AO239" s="533"/>
      <c r="AP239" s="533">
        <v>0</v>
      </c>
      <c r="AQ239" s="534">
        <v>0</v>
      </c>
      <c r="AR239" s="534">
        <v>0</v>
      </c>
      <c r="AS239" s="534">
        <v>0</v>
      </c>
      <c r="AT239" s="534">
        <v>0</v>
      </c>
      <c r="AU239" s="534">
        <v>0</v>
      </c>
      <c r="AV239" s="558"/>
    </row>
    <row r="240" spans="1:48" ht="15" x14ac:dyDescent="0.2">
      <c r="A240" s="477" t="s">
        <v>743</v>
      </c>
      <c r="B240" s="477" t="s">
        <v>744</v>
      </c>
      <c r="C240" t="s">
        <v>298</v>
      </c>
      <c r="D240" t="s">
        <v>297</v>
      </c>
      <c r="E240" s="533">
        <v>7</v>
      </c>
      <c r="F240" s="533"/>
      <c r="G240" s="533">
        <v>0</v>
      </c>
      <c r="H240" s="534" t="s">
        <v>289</v>
      </c>
      <c r="I240" s="534" t="s">
        <v>289</v>
      </c>
      <c r="J240" s="534" t="s">
        <v>289</v>
      </c>
      <c r="K240" s="534" t="s">
        <v>289</v>
      </c>
      <c r="L240" s="534" t="s">
        <v>289</v>
      </c>
      <c r="M240" s="533"/>
      <c r="N240" s="533">
        <v>0</v>
      </c>
      <c r="O240" s="534">
        <v>0</v>
      </c>
      <c r="P240" s="534">
        <v>0</v>
      </c>
      <c r="Q240" s="534">
        <v>0</v>
      </c>
      <c r="R240" s="534">
        <v>0</v>
      </c>
      <c r="S240" s="534">
        <v>0</v>
      </c>
      <c r="T240" s="533"/>
      <c r="U240" s="533">
        <v>0</v>
      </c>
      <c r="V240" s="534">
        <v>0</v>
      </c>
      <c r="W240" s="534">
        <v>0</v>
      </c>
      <c r="X240" s="534">
        <v>0</v>
      </c>
      <c r="Y240" s="534">
        <v>0</v>
      </c>
      <c r="Z240" s="534">
        <v>0</v>
      </c>
      <c r="AA240" s="533"/>
      <c r="AB240" s="533">
        <v>0</v>
      </c>
      <c r="AC240" s="534">
        <v>0</v>
      </c>
      <c r="AD240" s="534">
        <v>0</v>
      </c>
      <c r="AE240" s="534">
        <v>0</v>
      </c>
      <c r="AF240" s="534">
        <v>0</v>
      </c>
      <c r="AG240" s="534">
        <v>0</v>
      </c>
      <c r="AH240" s="533"/>
      <c r="AI240" s="533">
        <v>7</v>
      </c>
      <c r="AJ240" s="534">
        <v>7</v>
      </c>
      <c r="AK240" s="534">
        <v>0</v>
      </c>
      <c r="AL240" s="534">
        <v>0</v>
      </c>
      <c r="AM240" s="534">
        <v>0</v>
      </c>
      <c r="AN240" s="534">
        <v>0</v>
      </c>
      <c r="AO240" s="533"/>
      <c r="AP240" s="533">
        <v>0</v>
      </c>
      <c r="AQ240" s="534">
        <v>0</v>
      </c>
      <c r="AR240" s="534">
        <v>0</v>
      </c>
      <c r="AS240" s="534">
        <v>0</v>
      </c>
      <c r="AT240" s="534">
        <v>0</v>
      </c>
      <c r="AU240" s="534">
        <v>0</v>
      </c>
      <c r="AV240" s="558"/>
    </row>
    <row r="241" spans="1:48" ht="15" x14ac:dyDescent="0.2">
      <c r="A241" s="477" t="s">
        <v>745</v>
      </c>
      <c r="B241" s="477" t="s">
        <v>746</v>
      </c>
      <c r="C241" t="s">
        <v>298</v>
      </c>
      <c r="D241" t="s">
        <v>297</v>
      </c>
      <c r="E241" s="533">
        <v>16</v>
      </c>
      <c r="F241" s="533"/>
      <c r="G241" s="533">
        <v>0</v>
      </c>
      <c r="H241" s="534" t="s">
        <v>289</v>
      </c>
      <c r="I241" s="534" t="s">
        <v>289</v>
      </c>
      <c r="J241" s="534" t="s">
        <v>289</v>
      </c>
      <c r="K241" s="534" t="s">
        <v>289</v>
      </c>
      <c r="L241" s="534" t="s">
        <v>289</v>
      </c>
      <c r="M241" s="533"/>
      <c r="N241" s="533">
        <v>0</v>
      </c>
      <c r="O241" s="534">
        <v>0</v>
      </c>
      <c r="P241" s="534">
        <v>0</v>
      </c>
      <c r="Q241" s="534">
        <v>0</v>
      </c>
      <c r="R241" s="534">
        <v>0</v>
      </c>
      <c r="S241" s="534">
        <v>0</v>
      </c>
      <c r="T241" s="533"/>
      <c r="U241" s="533">
        <v>0</v>
      </c>
      <c r="V241" s="534">
        <v>0</v>
      </c>
      <c r="W241" s="534">
        <v>0</v>
      </c>
      <c r="X241" s="534">
        <v>0</v>
      </c>
      <c r="Y241" s="534">
        <v>0</v>
      </c>
      <c r="Z241" s="534">
        <v>0</v>
      </c>
      <c r="AA241" s="533"/>
      <c r="AB241" s="533">
        <v>0</v>
      </c>
      <c r="AC241" s="534">
        <v>0</v>
      </c>
      <c r="AD241" s="534">
        <v>0</v>
      </c>
      <c r="AE241" s="534">
        <v>0</v>
      </c>
      <c r="AF241" s="534">
        <v>0</v>
      </c>
      <c r="AG241" s="534">
        <v>0</v>
      </c>
      <c r="AH241" s="533"/>
      <c r="AI241" s="533">
        <v>16</v>
      </c>
      <c r="AJ241" s="534">
        <v>13</v>
      </c>
      <c r="AK241" s="534">
        <v>3</v>
      </c>
      <c r="AL241" s="534">
        <v>0</v>
      </c>
      <c r="AM241" s="534">
        <v>0</v>
      </c>
      <c r="AN241" s="534">
        <v>0</v>
      </c>
      <c r="AO241" s="533"/>
      <c r="AP241" s="533">
        <v>0</v>
      </c>
      <c r="AQ241" s="534">
        <v>0</v>
      </c>
      <c r="AR241" s="534">
        <v>0</v>
      </c>
      <c r="AS241" s="534">
        <v>0</v>
      </c>
      <c r="AT241" s="534">
        <v>0</v>
      </c>
      <c r="AU241" s="534">
        <v>0</v>
      </c>
      <c r="AV241" s="558"/>
    </row>
    <row r="242" spans="1:48" ht="15" x14ac:dyDescent="0.2">
      <c r="A242" s="477" t="s">
        <v>747</v>
      </c>
      <c r="B242" s="477" t="s">
        <v>748</v>
      </c>
      <c r="C242" t="s">
        <v>302</v>
      </c>
      <c r="D242" t="s">
        <v>301</v>
      </c>
      <c r="E242" s="533">
        <v>29</v>
      </c>
      <c r="F242" s="533"/>
      <c r="G242" s="533">
        <v>0</v>
      </c>
      <c r="H242" s="534" t="s">
        <v>289</v>
      </c>
      <c r="I242" s="534" t="s">
        <v>289</v>
      </c>
      <c r="J242" s="534" t="s">
        <v>289</v>
      </c>
      <c r="K242" s="534" t="s">
        <v>289</v>
      </c>
      <c r="L242" s="534" t="s">
        <v>289</v>
      </c>
      <c r="M242" s="533"/>
      <c r="N242" s="533">
        <v>2</v>
      </c>
      <c r="O242" s="534">
        <v>2</v>
      </c>
      <c r="P242" s="534">
        <v>0</v>
      </c>
      <c r="Q242" s="534">
        <v>0</v>
      </c>
      <c r="R242" s="534">
        <v>0</v>
      </c>
      <c r="S242" s="534">
        <v>0</v>
      </c>
      <c r="T242" s="533"/>
      <c r="U242" s="533">
        <v>2</v>
      </c>
      <c r="V242" s="534">
        <v>0</v>
      </c>
      <c r="W242" s="534">
        <v>1</v>
      </c>
      <c r="X242" s="534">
        <v>1</v>
      </c>
      <c r="Y242" s="534">
        <v>0</v>
      </c>
      <c r="Z242" s="534">
        <v>0</v>
      </c>
      <c r="AA242" s="533"/>
      <c r="AB242" s="533">
        <v>2</v>
      </c>
      <c r="AC242" s="534">
        <v>1</v>
      </c>
      <c r="AD242" s="534">
        <v>0</v>
      </c>
      <c r="AE242" s="534">
        <v>0</v>
      </c>
      <c r="AF242" s="534">
        <v>1</v>
      </c>
      <c r="AG242" s="534">
        <v>0</v>
      </c>
      <c r="AH242" s="533"/>
      <c r="AI242" s="533">
        <v>21</v>
      </c>
      <c r="AJ242" s="534">
        <v>15</v>
      </c>
      <c r="AK242" s="534">
        <v>5</v>
      </c>
      <c r="AL242" s="534">
        <v>1</v>
      </c>
      <c r="AM242" s="534">
        <v>0</v>
      </c>
      <c r="AN242" s="534">
        <v>0</v>
      </c>
      <c r="AO242" s="533"/>
      <c r="AP242" s="533">
        <v>2</v>
      </c>
      <c r="AQ242" s="534">
        <v>0</v>
      </c>
      <c r="AR242" s="534">
        <v>0</v>
      </c>
      <c r="AS242" s="534">
        <v>1</v>
      </c>
      <c r="AT242" s="534">
        <v>1</v>
      </c>
      <c r="AU242" s="534">
        <v>0</v>
      </c>
      <c r="AV242" s="558"/>
    </row>
    <row r="243" spans="1:48" ht="15" x14ac:dyDescent="0.2">
      <c r="A243" s="477" t="s">
        <v>749</v>
      </c>
      <c r="B243" s="477" t="s">
        <v>750</v>
      </c>
      <c r="C243" t="s">
        <v>304</v>
      </c>
      <c r="D243" t="s">
        <v>303</v>
      </c>
      <c r="E243" s="533">
        <v>33</v>
      </c>
      <c r="F243" s="533"/>
      <c r="G243" s="533">
        <v>1</v>
      </c>
      <c r="H243" s="534" t="s">
        <v>289</v>
      </c>
      <c r="I243" s="534" t="s">
        <v>289</v>
      </c>
      <c r="J243" s="534" t="s">
        <v>289</v>
      </c>
      <c r="K243" s="534" t="s">
        <v>289</v>
      </c>
      <c r="L243" s="534" t="s">
        <v>289</v>
      </c>
      <c r="M243" s="533"/>
      <c r="N243" s="533">
        <v>1</v>
      </c>
      <c r="O243" s="534">
        <v>1</v>
      </c>
      <c r="P243" s="534">
        <v>0</v>
      </c>
      <c r="Q243" s="534">
        <v>0</v>
      </c>
      <c r="R243" s="534">
        <v>0</v>
      </c>
      <c r="S243" s="534">
        <v>0</v>
      </c>
      <c r="T243" s="533"/>
      <c r="U243" s="533">
        <v>0</v>
      </c>
      <c r="V243" s="534">
        <v>0</v>
      </c>
      <c r="W243" s="534">
        <v>0</v>
      </c>
      <c r="X243" s="534">
        <v>0</v>
      </c>
      <c r="Y243" s="534">
        <v>0</v>
      </c>
      <c r="Z243" s="534">
        <v>0</v>
      </c>
      <c r="AA243" s="533"/>
      <c r="AB243" s="533">
        <v>0</v>
      </c>
      <c r="AC243" s="534">
        <v>0</v>
      </c>
      <c r="AD243" s="534">
        <v>0</v>
      </c>
      <c r="AE243" s="534">
        <v>0</v>
      </c>
      <c r="AF243" s="534">
        <v>0</v>
      </c>
      <c r="AG243" s="534">
        <v>0</v>
      </c>
      <c r="AH243" s="533"/>
      <c r="AI243" s="533">
        <v>30</v>
      </c>
      <c r="AJ243" s="534">
        <v>11</v>
      </c>
      <c r="AK243" s="534">
        <v>18</v>
      </c>
      <c r="AL243" s="534">
        <v>1</v>
      </c>
      <c r="AM243" s="534">
        <v>0</v>
      </c>
      <c r="AN243" s="534">
        <v>0</v>
      </c>
      <c r="AO243" s="533"/>
      <c r="AP243" s="533">
        <v>1</v>
      </c>
      <c r="AQ243" s="534">
        <v>1</v>
      </c>
      <c r="AR243" s="534">
        <v>0</v>
      </c>
      <c r="AS243" s="534">
        <v>0</v>
      </c>
      <c r="AT243" s="534">
        <v>0</v>
      </c>
      <c r="AU243" s="534">
        <v>0</v>
      </c>
      <c r="AV243" s="558"/>
    </row>
    <row r="244" spans="1:48" ht="15" x14ac:dyDescent="0.2">
      <c r="A244" s="477" t="s">
        <v>751</v>
      </c>
      <c r="B244" s="477" t="s">
        <v>752</v>
      </c>
      <c r="C244" t="s">
        <v>294</v>
      </c>
      <c r="D244" t="s">
        <v>293</v>
      </c>
      <c r="E244" s="533">
        <v>35</v>
      </c>
      <c r="F244" s="533"/>
      <c r="G244" s="533">
        <v>4</v>
      </c>
      <c r="H244" s="534" t="s">
        <v>289</v>
      </c>
      <c r="I244" s="534" t="s">
        <v>289</v>
      </c>
      <c r="J244" s="534" t="s">
        <v>289</v>
      </c>
      <c r="K244" s="534" t="s">
        <v>289</v>
      </c>
      <c r="L244" s="534" t="s">
        <v>289</v>
      </c>
      <c r="M244" s="533"/>
      <c r="N244" s="533">
        <v>0</v>
      </c>
      <c r="O244" s="534">
        <v>0</v>
      </c>
      <c r="P244" s="534">
        <v>0</v>
      </c>
      <c r="Q244" s="534">
        <v>0</v>
      </c>
      <c r="R244" s="534">
        <v>0</v>
      </c>
      <c r="S244" s="534">
        <v>0</v>
      </c>
      <c r="T244" s="533"/>
      <c r="U244" s="533">
        <v>6</v>
      </c>
      <c r="V244" s="534">
        <v>4</v>
      </c>
      <c r="W244" s="534">
        <v>2</v>
      </c>
      <c r="X244" s="534">
        <v>0</v>
      </c>
      <c r="Y244" s="534">
        <v>0</v>
      </c>
      <c r="Z244" s="534">
        <v>0</v>
      </c>
      <c r="AA244" s="533"/>
      <c r="AB244" s="533">
        <v>1</v>
      </c>
      <c r="AC244" s="534">
        <v>1</v>
      </c>
      <c r="AD244" s="534">
        <v>0</v>
      </c>
      <c r="AE244" s="534">
        <v>0</v>
      </c>
      <c r="AF244" s="534">
        <v>0</v>
      </c>
      <c r="AG244" s="534">
        <v>0</v>
      </c>
      <c r="AH244" s="533"/>
      <c r="AI244" s="533">
        <v>23</v>
      </c>
      <c r="AJ244" s="534">
        <v>19</v>
      </c>
      <c r="AK244" s="534">
        <v>2</v>
      </c>
      <c r="AL244" s="534">
        <v>2</v>
      </c>
      <c r="AM244" s="534">
        <v>0</v>
      </c>
      <c r="AN244" s="534">
        <v>0</v>
      </c>
      <c r="AO244" s="533"/>
      <c r="AP244" s="533">
        <v>1</v>
      </c>
      <c r="AQ244" s="534">
        <v>0</v>
      </c>
      <c r="AR244" s="534">
        <v>1</v>
      </c>
      <c r="AS244" s="534">
        <v>0</v>
      </c>
      <c r="AT244" s="534">
        <v>0</v>
      </c>
      <c r="AU244" s="534">
        <v>0</v>
      </c>
      <c r="AV244" s="558"/>
    </row>
    <row r="245" spans="1:48" ht="15" x14ac:dyDescent="0.2">
      <c r="A245" s="477" t="s">
        <v>753</v>
      </c>
      <c r="B245" s="477" t="s">
        <v>754</v>
      </c>
      <c r="C245" t="s">
        <v>300</v>
      </c>
      <c r="D245" t="s">
        <v>299</v>
      </c>
      <c r="E245" s="533">
        <v>9</v>
      </c>
      <c r="F245" s="533"/>
      <c r="G245" s="533">
        <v>4</v>
      </c>
      <c r="H245" s="534" t="s">
        <v>289</v>
      </c>
      <c r="I245" s="534" t="s">
        <v>289</v>
      </c>
      <c r="J245" s="534" t="s">
        <v>289</v>
      </c>
      <c r="K245" s="534" t="s">
        <v>289</v>
      </c>
      <c r="L245" s="534" t="s">
        <v>289</v>
      </c>
      <c r="M245" s="533"/>
      <c r="N245" s="533">
        <v>0</v>
      </c>
      <c r="O245" s="534">
        <v>0</v>
      </c>
      <c r="P245" s="534">
        <v>0</v>
      </c>
      <c r="Q245" s="534">
        <v>0</v>
      </c>
      <c r="R245" s="534">
        <v>0</v>
      </c>
      <c r="S245" s="534">
        <v>0</v>
      </c>
      <c r="T245" s="533"/>
      <c r="U245" s="533">
        <v>0</v>
      </c>
      <c r="V245" s="534">
        <v>0</v>
      </c>
      <c r="W245" s="534">
        <v>0</v>
      </c>
      <c r="X245" s="534">
        <v>0</v>
      </c>
      <c r="Y245" s="534">
        <v>0</v>
      </c>
      <c r="Z245" s="534">
        <v>0</v>
      </c>
      <c r="AA245" s="533"/>
      <c r="AB245" s="533">
        <v>0</v>
      </c>
      <c r="AC245" s="534">
        <v>0</v>
      </c>
      <c r="AD245" s="534">
        <v>0</v>
      </c>
      <c r="AE245" s="534">
        <v>0</v>
      </c>
      <c r="AF245" s="534">
        <v>0</v>
      </c>
      <c r="AG245" s="534">
        <v>0</v>
      </c>
      <c r="AH245" s="533"/>
      <c r="AI245" s="533">
        <v>4</v>
      </c>
      <c r="AJ245" s="534">
        <v>0</v>
      </c>
      <c r="AK245" s="534">
        <v>2</v>
      </c>
      <c r="AL245" s="534">
        <v>2</v>
      </c>
      <c r="AM245" s="534">
        <v>0</v>
      </c>
      <c r="AN245" s="534">
        <v>0</v>
      </c>
      <c r="AO245" s="533"/>
      <c r="AP245" s="533">
        <v>1</v>
      </c>
      <c r="AQ245" s="534">
        <v>1</v>
      </c>
      <c r="AR245" s="534">
        <v>0</v>
      </c>
      <c r="AS245" s="534">
        <v>0</v>
      </c>
      <c r="AT245" s="534">
        <v>0</v>
      </c>
      <c r="AU245" s="534">
        <v>0</v>
      </c>
      <c r="AV245" s="558"/>
    </row>
    <row r="246" spans="1:48" ht="15" x14ac:dyDescent="0.2">
      <c r="A246" s="477" t="s">
        <v>755</v>
      </c>
      <c r="B246" s="477" t="s">
        <v>756</v>
      </c>
      <c r="C246" t="s">
        <v>292</v>
      </c>
      <c r="D246" t="s">
        <v>291</v>
      </c>
      <c r="E246" s="533">
        <v>25</v>
      </c>
      <c r="F246" s="533"/>
      <c r="G246" s="533">
        <v>2</v>
      </c>
      <c r="H246" s="534" t="s">
        <v>289</v>
      </c>
      <c r="I246" s="534" t="s">
        <v>289</v>
      </c>
      <c r="J246" s="534" t="s">
        <v>289</v>
      </c>
      <c r="K246" s="534" t="s">
        <v>289</v>
      </c>
      <c r="L246" s="534" t="s">
        <v>289</v>
      </c>
      <c r="M246" s="533"/>
      <c r="N246" s="533">
        <v>4</v>
      </c>
      <c r="O246" s="534">
        <v>2</v>
      </c>
      <c r="P246" s="534">
        <v>0</v>
      </c>
      <c r="Q246" s="534">
        <v>1</v>
      </c>
      <c r="R246" s="534">
        <v>1</v>
      </c>
      <c r="S246" s="534">
        <v>0</v>
      </c>
      <c r="T246" s="533"/>
      <c r="U246" s="533">
        <v>0</v>
      </c>
      <c r="V246" s="534">
        <v>0</v>
      </c>
      <c r="W246" s="534">
        <v>0</v>
      </c>
      <c r="X246" s="534">
        <v>0</v>
      </c>
      <c r="Y246" s="534">
        <v>0</v>
      </c>
      <c r="Z246" s="534">
        <v>0</v>
      </c>
      <c r="AA246" s="533"/>
      <c r="AB246" s="533">
        <v>0</v>
      </c>
      <c r="AC246" s="534">
        <v>0</v>
      </c>
      <c r="AD246" s="534">
        <v>0</v>
      </c>
      <c r="AE246" s="534">
        <v>0</v>
      </c>
      <c r="AF246" s="534">
        <v>0</v>
      </c>
      <c r="AG246" s="534">
        <v>0</v>
      </c>
      <c r="AH246" s="533"/>
      <c r="AI246" s="533">
        <v>19</v>
      </c>
      <c r="AJ246" s="534">
        <v>15</v>
      </c>
      <c r="AK246" s="534">
        <v>0</v>
      </c>
      <c r="AL246" s="534">
        <v>1</v>
      </c>
      <c r="AM246" s="534">
        <v>3</v>
      </c>
      <c r="AN246" s="534">
        <v>0</v>
      </c>
      <c r="AO246" s="533"/>
      <c r="AP246" s="533">
        <v>0</v>
      </c>
      <c r="AQ246" s="534">
        <v>0</v>
      </c>
      <c r="AR246" s="534">
        <v>0</v>
      </c>
      <c r="AS246" s="534">
        <v>0</v>
      </c>
      <c r="AT246" s="534">
        <v>0</v>
      </c>
      <c r="AU246" s="534">
        <v>0</v>
      </c>
      <c r="AV246" s="558"/>
    </row>
    <row r="247" spans="1:48" ht="15" x14ac:dyDescent="0.2">
      <c r="A247" s="477" t="s">
        <v>757</v>
      </c>
      <c r="B247" s="477" t="s">
        <v>758</v>
      </c>
      <c r="C247" t="s">
        <v>304</v>
      </c>
      <c r="D247" t="s">
        <v>303</v>
      </c>
      <c r="E247" s="533">
        <v>281</v>
      </c>
      <c r="F247" s="533"/>
      <c r="G247" s="533">
        <v>0</v>
      </c>
      <c r="H247" s="534" t="s">
        <v>289</v>
      </c>
      <c r="I247" s="534" t="s">
        <v>289</v>
      </c>
      <c r="J247" s="534" t="s">
        <v>289</v>
      </c>
      <c r="K247" s="534" t="s">
        <v>289</v>
      </c>
      <c r="L247" s="534" t="s">
        <v>289</v>
      </c>
      <c r="M247" s="533"/>
      <c r="N247" s="533">
        <v>64</v>
      </c>
      <c r="O247" s="534">
        <v>22</v>
      </c>
      <c r="P247" s="534">
        <v>17</v>
      </c>
      <c r="Q247" s="534">
        <v>16</v>
      </c>
      <c r="R247" s="534">
        <v>9</v>
      </c>
      <c r="S247" s="534">
        <v>0</v>
      </c>
      <c r="T247" s="533"/>
      <c r="U247" s="533">
        <v>1</v>
      </c>
      <c r="V247" s="534">
        <v>0</v>
      </c>
      <c r="W247" s="534">
        <v>1</v>
      </c>
      <c r="X247" s="534">
        <v>0</v>
      </c>
      <c r="Y247" s="534">
        <v>0</v>
      </c>
      <c r="Z247" s="534">
        <v>0</v>
      </c>
      <c r="AA247" s="533"/>
      <c r="AB247" s="533">
        <v>2</v>
      </c>
      <c r="AC247" s="534">
        <v>1</v>
      </c>
      <c r="AD247" s="534">
        <v>0</v>
      </c>
      <c r="AE247" s="534">
        <v>1</v>
      </c>
      <c r="AF247" s="534">
        <v>0</v>
      </c>
      <c r="AG247" s="534">
        <v>0</v>
      </c>
      <c r="AH247" s="533"/>
      <c r="AI247" s="533">
        <v>211</v>
      </c>
      <c r="AJ247" s="534">
        <v>29</v>
      </c>
      <c r="AK247" s="534">
        <v>49</v>
      </c>
      <c r="AL247" s="534">
        <v>73</v>
      </c>
      <c r="AM247" s="534">
        <v>54</v>
      </c>
      <c r="AN247" s="534">
        <v>6</v>
      </c>
      <c r="AO247" s="533"/>
      <c r="AP247" s="533">
        <v>3</v>
      </c>
      <c r="AQ247" s="534">
        <v>0</v>
      </c>
      <c r="AR247" s="534">
        <v>1</v>
      </c>
      <c r="AS247" s="534">
        <v>1</v>
      </c>
      <c r="AT247" s="534">
        <v>1</v>
      </c>
      <c r="AU247" s="534">
        <v>0</v>
      </c>
      <c r="AV247" s="558"/>
    </row>
    <row r="248" spans="1:48" ht="15" x14ac:dyDescent="0.2">
      <c r="A248" s="477" t="s">
        <v>759</v>
      </c>
      <c r="B248" s="477" t="s">
        <v>760</v>
      </c>
      <c r="C248" t="s">
        <v>302</v>
      </c>
      <c r="D248" t="s">
        <v>301</v>
      </c>
      <c r="E248" s="533">
        <v>300</v>
      </c>
      <c r="F248" s="533"/>
      <c r="G248" s="533">
        <v>14</v>
      </c>
      <c r="H248" s="534">
        <v>13</v>
      </c>
      <c r="I248" s="534">
        <v>1</v>
      </c>
      <c r="J248" s="534">
        <v>0</v>
      </c>
      <c r="K248" s="534">
        <v>0</v>
      </c>
      <c r="L248" s="534">
        <v>0</v>
      </c>
      <c r="M248" s="533"/>
      <c r="N248" s="533">
        <v>49</v>
      </c>
      <c r="O248" s="534">
        <v>16</v>
      </c>
      <c r="P248" s="534">
        <v>19</v>
      </c>
      <c r="Q248" s="534">
        <v>13</v>
      </c>
      <c r="R248" s="534">
        <v>0</v>
      </c>
      <c r="S248" s="534">
        <v>1</v>
      </c>
      <c r="T248" s="533"/>
      <c r="U248" s="533">
        <v>237</v>
      </c>
      <c r="V248" s="534">
        <v>46</v>
      </c>
      <c r="W248" s="534">
        <v>47</v>
      </c>
      <c r="X248" s="534">
        <v>106</v>
      </c>
      <c r="Y248" s="534">
        <v>35</v>
      </c>
      <c r="Z248" s="534">
        <v>3</v>
      </c>
      <c r="AA248" s="533"/>
      <c r="AB248" s="533">
        <v>0</v>
      </c>
      <c r="AC248" s="534">
        <v>0</v>
      </c>
      <c r="AD248" s="534">
        <v>0</v>
      </c>
      <c r="AE248" s="534">
        <v>0</v>
      </c>
      <c r="AF248" s="534">
        <v>0</v>
      </c>
      <c r="AG248" s="534">
        <v>0</v>
      </c>
      <c r="AH248" s="533"/>
      <c r="AI248" s="533">
        <v>0</v>
      </c>
      <c r="AJ248" s="534">
        <v>0</v>
      </c>
      <c r="AK248" s="534">
        <v>0</v>
      </c>
      <c r="AL248" s="534">
        <v>0</v>
      </c>
      <c r="AM248" s="534">
        <v>0</v>
      </c>
      <c r="AN248" s="534">
        <v>0</v>
      </c>
      <c r="AO248" s="533"/>
      <c r="AP248" s="533">
        <v>0</v>
      </c>
      <c r="AQ248" s="534">
        <v>0</v>
      </c>
      <c r="AR248" s="534">
        <v>0</v>
      </c>
      <c r="AS248" s="534">
        <v>0</v>
      </c>
      <c r="AT248" s="534">
        <v>0</v>
      </c>
      <c r="AU248" s="534">
        <v>0</v>
      </c>
      <c r="AV248" s="558"/>
    </row>
    <row r="249" spans="1:48" ht="15" x14ac:dyDescent="0.2">
      <c r="A249" s="477" t="s">
        <v>761</v>
      </c>
      <c r="B249" s="477" t="s">
        <v>762</v>
      </c>
      <c r="C249" t="s">
        <v>288</v>
      </c>
      <c r="D249" t="s">
        <v>287</v>
      </c>
      <c r="E249" s="533">
        <v>2308</v>
      </c>
      <c r="F249" s="533"/>
      <c r="G249" s="533">
        <v>0</v>
      </c>
      <c r="H249" s="534" t="s">
        <v>289</v>
      </c>
      <c r="I249" s="534" t="s">
        <v>289</v>
      </c>
      <c r="J249" s="534" t="s">
        <v>289</v>
      </c>
      <c r="K249" s="534" t="s">
        <v>289</v>
      </c>
      <c r="L249" s="534" t="s">
        <v>289</v>
      </c>
      <c r="M249" s="533"/>
      <c r="N249" s="533">
        <v>993</v>
      </c>
      <c r="O249" s="534">
        <v>152</v>
      </c>
      <c r="P249" s="534">
        <v>169</v>
      </c>
      <c r="Q249" s="534">
        <v>304</v>
      </c>
      <c r="R249" s="534">
        <v>243</v>
      </c>
      <c r="S249" s="534">
        <v>125</v>
      </c>
      <c r="T249" s="533"/>
      <c r="U249" s="533">
        <v>25</v>
      </c>
      <c r="V249" s="534">
        <v>4</v>
      </c>
      <c r="W249" s="534">
        <v>2</v>
      </c>
      <c r="X249" s="534">
        <v>16</v>
      </c>
      <c r="Y249" s="534">
        <v>3</v>
      </c>
      <c r="Z249" s="534">
        <v>0</v>
      </c>
      <c r="AA249" s="533"/>
      <c r="AB249" s="533">
        <v>458</v>
      </c>
      <c r="AC249" s="534">
        <v>78</v>
      </c>
      <c r="AD249" s="534">
        <v>18</v>
      </c>
      <c r="AE249" s="534">
        <v>42</v>
      </c>
      <c r="AF249" s="534">
        <v>155</v>
      </c>
      <c r="AG249" s="534">
        <v>165</v>
      </c>
      <c r="AH249" s="533"/>
      <c r="AI249" s="533">
        <v>830</v>
      </c>
      <c r="AJ249" s="534">
        <v>14</v>
      </c>
      <c r="AK249" s="534">
        <v>23</v>
      </c>
      <c r="AL249" s="534">
        <v>99</v>
      </c>
      <c r="AM249" s="534">
        <v>338</v>
      </c>
      <c r="AN249" s="534">
        <v>356</v>
      </c>
      <c r="AO249" s="533"/>
      <c r="AP249" s="533">
        <v>2</v>
      </c>
      <c r="AQ249" s="534">
        <v>0</v>
      </c>
      <c r="AR249" s="534">
        <v>0</v>
      </c>
      <c r="AS249" s="534">
        <v>0</v>
      </c>
      <c r="AT249" s="534">
        <v>2</v>
      </c>
      <c r="AU249" s="534">
        <v>0</v>
      </c>
      <c r="AV249" s="558"/>
    </row>
    <row r="250" spans="1:48" ht="15" x14ac:dyDescent="0.2">
      <c r="A250" s="477" t="s">
        <v>763</v>
      </c>
      <c r="B250" s="477" t="s">
        <v>764</v>
      </c>
      <c r="C250" t="s">
        <v>304</v>
      </c>
      <c r="D250" t="s">
        <v>303</v>
      </c>
      <c r="E250" s="533">
        <v>167</v>
      </c>
      <c r="F250" s="533"/>
      <c r="G250" s="533">
        <v>4</v>
      </c>
      <c r="H250" s="534" t="s">
        <v>289</v>
      </c>
      <c r="I250" s="534" t="s">
        <v>289</v>
      </c>
      <c r="J250" s="534" t="s">
        <v>289</v>
      </c>
      <c r="K250" s="534" t="s">
        <v>289</v>
      </c>
      <c r="L250" s="534" t="s">
        <v>289</v>
      </c>
      <c r="M250" s="533"/>
      <c r="N250" s="533">
        <v>113</v>
      </c>
      <c r="O250" s="534">
        <v>38</v>
      </c>
      <c r="P250" s="534">
        <v>32</v>
      </c>
      <c r="Q250" s="534">
        <v>34</v>
      </c>
      <c r="R250" s="534">
        <v>9</v>
      </c>
      <c r="S250" s="534">
        <v>0</v>
      </c>
      <c r="T250" s="533"/>
      <c r="U250" s="533">
        <v>0</v>
      </c>
      <c r="V250" s="534">
        <v>0</v>
      </c>
      <c r="W250" s="534">
        <v>0</v>
      </c>
      <c r="X250" s="534">
        <v>0</v>
      </c>
      <c r="Y250" s="534">
        <v>0</v>
      </c>
      <c r="Z250" s="534">
        <v>0</v>
      </c>
      <c r="AA250" s="533"/>
      <c r="AB250" s="533">
        <v>0</v>
      </c>
      <c r="AC250" s="534">
        <v>0</v>
      </c>
      <c r="AD250" s="534">
        <v>0</v>
      </c>
      <c r="AE250" s="534">
        <v>0</v>
      </c>
      <c r="AF250" s="534">
        <v>0</v>
      </c>
      <c r="AG250" s="534">
        <v>0</v>
      </c>
      <c r="AH250" s="533"/>
      <c r="AI250" s="533">
        <v>42</v>
      </c>
      <c r="AJ250" s="534">
        <v>3</v>
      </c>
      <c r="AK250" s="534">
        <v>10</v>
      </c>
      <c r="AL250" s="534">
        <v>23</v>
      </c>
      <c r="AM250" s="534">
        <v>6</v>
      </c>
      <c r="AN250" s="534">
        <v>0</v>
      </c>
      <c r="AO250" s="533"/>
      <c r="AP250" s="533">
        <v>8</v>
      </c>
      <c r="AQ250" s="534">
        <v>0</v>
      </c>
      <c r="AR250" s="534">
        <v>2</v>
      </c>
      <c r="AS250" s="534">
        <v>3</v>
      </c>
      <c r="AT250" s="534">
        <v>3</v>
      </c>
      <c r="AU250" s="534">
        <v>0</v>
      </c>
      <c r="AV250" s="558"/>
    </row>
    <row r="251" spans="1:48" ht="15" x14ac:dyDescent="0.2">
      <c r="A251" s="477" t="s">
        <v>765</v>
      </c>
      <c r="B251" s="477" t="s">
        <v>766</v>
      </c>
      <c r="C251" t="s">
        <v>302</v>
      </c>
      <c r="D251" t="s">
        <v>301</v>
      </c>
      <c r="E251" s="533">
        <v>128</v>
      </c>
      <c r="F251" s="533"/>
      <c r="G251" s="533">
        <v>14</v>
      </c>
      <c r="H251" s="534">
        <v>14</v>
      </c>
      <c r="I251" s="534">
        <v>0</v>
      </c>
      <c r="J251" s="534">
        <v>0</v>
      </c>
      <c r="K251" s="534">
        <v>0</v>
      </c>
      <c r="L251" s="534">
        <v>0</v>
      </c>
      <c r="M251" s="533"/>
      <c r="N251" s="533">
        <v>3</v>
      </c>
      <c r="O251" s="534">
        <v>3</v>
      </c>
      <c r="P251" s="534">
        <v>0</v>
      </c>
      <c r="Q251" s="534">
        <v>0</v>
      </c>
      <c r="R251" s="534">
        <v>0</v>
      </c>
      <c r="S251" s="534">
        <v>0</v>
      </c>
      <c r="T251" s="533"/>
      <c r="U251" s="533">
        <v>0</v>
      </c>
      <c r="V251" s="534">
        <v>0</v>
      </c>
      <c r="W251" s="534">
        <v>0</v>
      </c>
      <c r="X251" s="534">
        <v>0</v>
      </c>
      <c r="Y251" s="534">
        <v>0</v>
      </c>
      <c r="Z251" s="534">
        <v>0</v>
      </c>
      <c r="AA251" s="533"/>
      <c r="AB251" s="533">
        <v>0</v>
      </c>
      <c r="AC251" s="534">
        <v>0</v>
      </c>
      <c r="AD251" s="534">
        <v>0</v>
      </c>
      <c r="AE251" s="534">
        <v>0</v>
      </c>
      <c r="AF251" s="534">
        <v>0</v>
      </c>
      <c r="AG251" s="534">
        <v>0</v>
      </c>
      <c r="AH251" s="533"/>
      <c r="AI251" s="533">
        <v>91</v>
      </c>
      <c r="AJ251" s="534">
        <v>14</v>
      </c>
      <c r="AK251" s="534">
        <v>47</v>
      </c>
      <c r="AL251" s="534">
        <v>24</v>
      </c>
      <c r="AM251" s="534">
        <v>6</v>
      </c>
      <c r="AN251" s="534">
        <v>0</v>
      </c>
      <c r="AO251" s="533"/>
      <c r="AP251" s="533">
        <v>20</v>
      </c>
      <c r="AQ251" s="534">
        <v>17</v>
      </c>
      <c r="AR251" s="534">
        <v>3</v>
      </c>
      <c r="AS251" s="534">
        <v>0</v>
      </c>
      <c r="AT251" s="534">
        <v>0</v>
      </c>
      <c r="AU251" s="534">
        <v>0</v>
      </c>
      <c r="AV251" s="558"/>
    </row>
    <row r="252" spans="1:48" ht="15" x14ac:dyDescent="0.2">
      <c r="A252" s="477" t="s">
        <v>767</v>
      </c>
      <c r="B252" s="477" t="s">
        <v>768</v>
      </c>
      <c r="C252" t="s">
        <v>294</v>
      </c>
      <c r="D252" t="s">
        <v>293</v>
      </c>
      <c r="E252" s="533">
        <v>36</v>
      </c>
      <c r="F252" s="533"/>
      <c r="G252" s="533">
        <v>19</v>
      </c>
      <c r="H252" s="534">
        <v>19</v>
      </c>
      <c r="I252" s="534">
        <v>0</v>
      </c>
      <c r="J252" s="534">
        <v>0</v>
      </c>
      <c r="K252" s="534">
        <v>0</v>
      </c>
      <c r="L252" s="534">
        <v>0</v>
      </c>
      <c r="M252" s="533"/>
      <c r="N252" s="533">
        <v>0</v>
      </c>
      <c r="O252" s="534">
        <v>0</v>
      </c>
      <c r="P252" s="534">
        <v>0</v>
      </c>
      <c r="Q252" s="534">
        <v>0</v>
      </c>
      <c r="R252" s="534">
        <v>0</v>
      </c>
      <c r="S252" s="534">
        <v>0</v>
      </c>
      <c r="T252" s="533"/>
      <c r="U252" s="533">
        <v>2</v>
      </c>
      <c r="V252" s="534">
        <v>2</v>
      </c>
      <c r="W252" s="534">
        <v>0</v>
      </c>
      <c r="X252" s="534">
        <v>0</v>
      </c>
      <c r="Y252" s="534">
        <v>0</v>
      </c>
      <c r="Z252" s="534">
        <v>0</v>
      </c>
      <c r="AA252" s="533"/>
      <c r="AB252" s="533">
        <v>0</v>
      </c>
      <c r="AC252" s="534">
        <v>0</v>
      </c>
      <c r="AD252" s="534">
        <v>0</v>
      </c>
      <c r="AE252" s="534">
        <v>0</v>
      </c>
      <c r="AF252" s="534">
        <v>0</v>
      </c>
      <c r="AG252" s="534">
        <v>0</v>
      </c>
      <c r="AH252" s="533"/>
      <c r="AI252" s="533">
        <v>15</v>
      </c>
      <c r="AJ252" s="534">
        <v>14</v>
      </c>
      <c r="AK252" s="534">
        <v>1</v>
      </c>
      <c r="AL252" s="534">
        <v>0</v>
      </c>
      <c r="AM252" s="534">
        <v>0</v>
      </c>
      <c r="AN252" s="534">
        <v>0</v>
      </c>
      <c r="AO252" s="533"/>
      <c r="AP252" s="533">
        <v>0</v>
      </c>
      <c r="AQ252" s="534">
        <v>0</v>
      </c>
      <c r="AR252" s="534">
        <v>0</v>
      </c>
      <c r="AS252" s="534">
        <v>0</v>
      </c>
      <c r="AT252" s="534">
        <v>0</v>
      </c>
      <c r="AU252" s="534">
        <v>0</v>
      </c>
      <c r="AV252" s="558"/>
    </row>
    <row r="253" spans="1:48" ht="15" x14ac:dyDescent="0.2">
      <c r="A253" s="477" t="s">
        <v>769</v>
      </c>
      <c r="B253" s="477" t="s">
        <v>770</v>
      </c>
      <c r="C253" t="s">
        <v>300</v>
      </c>
      <c r="D253" t="s">
        <v>299</v>
      </c>
      <c r="E253" s="533">
        <v>3</v>
      </c>
      <c r="F253" s="533"/>
      <c r="G253" s="533">
        <v>0</v>
      </c>
      <c r="H253" s="534" t="s">
        <v>289</v>
      </c>
      <c r="I253" s="534" t="s">
        <v>289</v>
      </c>
      <c r="J253" s="534" t="s">
        <v>289</v>
      </c>
      <c r="K253" s="534" t="s">
        <v>289</v>
      </c>
      <c r="L253" s="534" t="s">
        <v>289</v>
      </c>
      <c r="M253" s="533"/>
      <c r="N253" s="533">
        <v>0</v>
      </c>
      <c r="O253" s="534">
        <v>0</v>
      </c>
      <c r="P253" s="534">
        <v>0</v>
      </c>
      <c r="Q253" s="534">
        <v>0</v>
      </c>
      <c r="R253" s="534">
        <v>0</v>
      </c>
      <c r="S253" s="534">
        <v>0</v>
      </c>
      <c r="T253" s="533"/>
      <c r="U253" s="533">
        <v>0</v>
      </c>
      <c r="V253" s="534">
        <v>0</v>
      </c>
      <c r="W253" s="534">
        <v>0</v>
      </c>
      <c r="X253" s="534">
        <v>0</v>
      </c>
      <c r="Y253" s="534">
        <v>0</v>
      </c>
      <c r="Z253" s="534">
        <v>0</v>
      </c>
      <c r="AA253" s="533"/>
      <c r="AB253" s="533">
        <v>0</v>
      </c>
      <c r="AC253" s="534">
        <v>0</v>
      </c>
      <c r="AD253" s="534">
        <v>0</v>
      </c>
      <c r="AE253" s="534">
        <v>0</v>
      </c>
      <c r="AF253" s="534">
        <v>0</v>
      </c>
      <c r="AG253" s="534">
        <v>0</v>
      </c>
      <c r="AH253" s="533"/>
      <c r="AI253" s="533">
        <v>3</v>
      </c>
      <c r="AJ253" s="534">
        <v>2</v>
      </c>
      <c r="AK253" s="534">
        <v>1</v>
      </c>
      <c r="AL253" s="534">
        <v>0</v>
      </c>
      <c r="AM253" s="534">
        <v>0</v>
      </c>
      <c r="AN253" s="534">
        <v>0</v>
      </c>
      <c r="AO253" s="533"/>
      <c r="AP253" s="533">
        <v>0</v>
      </c>
      <c r="AQ253" s="534">
        <v>0</v>
      </c>
      <c r="AR253" s="534">
        <v>0</v>
      </c>
      <c r="AS253" s="534">
        <v>0</v>
      </c>
      <c r="AT253" s="534">
        <v>0</v>
      </c>
      <c r="AU253" s="534">
        <v>0</v>
      </c>
      <c r="AV253" s="558"/>
    </row>
    <row r="254" spans="1:48" ht="15" x14ac:dyDescent="0.2">
      <c r="A254" s="477" t="s">
        <v>771</v>
      </c>
      <c r="B254" s="477" t="s">
        <v>772</v>
      </c>
      <c r="C254" t="s">
        <v>300</v>
      </c>
      <c r="D254" t="s">
        <v>299</v>
      </c>
      <c r="E254" s="533">
        <v>7</v>
      </c>
      <c r="F254" s="533"/>
      <c r="G254" s="533">
        <v>2</v>
      </c>
      <c r="H254" s="534" t="s">
        <v>289</v>
      </c>
      <c r="I254" s="534" t="s">
        <v>289</v>
      </c>
      <c r="J254" s="534" t="s">
        <v>289</v>
      </c>
      <c r="K254" s="534" t="s">
        <v>289</v>
      </c>
      <c r="L254" s="534" t="s">
        <v>289</v>
      </c>
      <c r="M254" s="533"/>
      <c r="N254" s="533">
        <v>0</v>
      </c>
      <c r="O254" s="534">
        <v>0</v>
      </c>
      <c r="P254" s="534">
        <v>0</v>
      </c>
      <c r="Q254" s="534">
        <v>0</v>
      </c>
      <c r="R254" s="534">
        <v>0</v>
      </c>
      <c r="S254" s="534">
        <v>0</v>
      </c>
      <c r="T254" s="533"/>
      <c r="U254" s="533">
        <v>0</v>
      </c>
      <c r="V254" s="534">
        <v>0</v>
      </c>
      <c r="W254" s="534">
        <v>0</v>
      </c>
      <c r="X254" s="534">
        <v>0</v>
      </c>
      <c r="Y254" s="534">
        <v>0</v>
      </c>
      <c r="Z254" s="534">
        <v>0</v>
      </c>
      <c r="AA254" s="533"/>
      <c r="AB254" s="533">
        <v>0</v>
      </c>
      <c r="AC254" s="534">
        <v>0</v>
      </c>
      <c r="AD254" s="534">
        <v>0</v>
      </c>
      <c r="AE254" s="534">
        <v>0</v>
      </c>
      <c r="AF254" s="534">
        <v>0</v>
      </c>
      <c r="AG254" s="534">
        <v>0</v>
      </c>
      <c r="AH254" s="533"/>
      <c r="AI254" s="533">
        <v>5</v>
      </c>
      <c r="AJ254" s="534">
        <v>5</v>
      </c>
      <c r="AK254" s="534">
        <v>0</v>
      </c>
      <c r="AL254" s="534">
        <v>0</v>
      </c>
      <c r="AM254" s="534">
        <v>0</v>
      </c>
      <c r="AN254" s="534">
        <v>0</v>
      </c>
      <c r="AO254" s="533"/>
      <c r="AP254" s="533">
        <v>0</v>
      </c>
      <c r="AQ254" s="534">
        <v>0</v>
      </c>
      <c r="AR254" s="534">
        <v>0</v>
      </c>
      <c r="AS254" s="534">
        <v>0</v>
      </c>
      <c r="AT254" s="534">
        <v>0</v>
      </c>
      <c r="AU254" s="534">
        <v>0</v>
      </c>
      <c r="AV254" s="558"/>
    </row>
    <row r="255" spans="1:48" ht="15" x14ac:dyDescent="0.2">
      <c r="A255" s="477" t="s">
        <v>773</v>
      </c>
      <c r="B255" s="477" t="s">
        <v>774</v>
      </c>
      <c r="C255" t="s">
        <v>302</v>
      </c>
      <c r="D255" t="s">
        <v>301</v>
      </c>
      <c r="E255" s="533">
        <v>98</v>
      </c>
      <c r="F255" s="533"/>
      <c r="G255" s="533">
        <v>3</v>
      </c>
      <c r="H255" s="534" t="s">
        <v>289</v>
      </c>
      <c r="I255" s="534" t="s">
        <v>289</v>
      </c>
      <c r="J255" s="534" t="s">
        <v>289</v>
      </c>
      <c r="K255" s="534" t="s">
        <v>289</v>
      </c>
      <c r="L255" s="534" t="s">
        <v>289</v>
      </c>
      <c r="M255" s="533"/>
      <c r="N255" s="533">
        <v>0</v>
      </c>
      <c r="O255" s="534">
        <v>0</v>
      </c>
      <c r="P255" s="534">
        <v>0</v>
      </c>
      <c r="Q255" s="534">
        <v>0</v>
      </c>
      <c r="R255" s="534">
        <v>0</v>
      </c>
      <c r="S255" s="534">
        <v>0</v>
      </c>
      <c r="T255" s="533"/>
      <c r="U255" s="533">
        <v>0</v>
      </c>
      <c r="V255" s="534">
        <v>0</v>
      </c>
      <c r="W255" s="534">
        <v>0</v>
      </c>
      <c r="X255" s="534">
        <v>0</v>
      </c>
      <c r="Y255" s="534">
        <v>0</v>
      </c>
      <c r="Z255" s="534">
        <v>0</v>
      </c>
      <c r="AA255" s="533"/>
      <c r="AB255" s="533">
        <v>0</v>
      </c>
      <c r="AC255" s="534">
        <v>0</v>
      </c>
      <c r="AD255" s="534">
        <v>0</v>
      </c>
      <c r="AE255" s="534">
        <v>0</v>
      </c>
      <c r="AF255" s="534">
        <v>0</v>
      </c>
      <c r="AG255" s="534">
        <v>0</v>
      </c>
      <c r="AH255" s="533"/>
      <c r="AI255" s="533">
        <v>92</v>
      </c>
      <c r="AJ255" s="534">
        <v>45</v>
      </c>
      <c r="AK255" s="534">
        <v>30</v>
      </c>
      <c r="AL255" s="534">
        <v>15</v>
      </c>
      <c r="AM255" s="534">
        <v>2</v>
      </c>
      <c r="AN255" s="534">
        <v>0</v>
      </c>
      <c r="AO255" s="533"/>
      <c r="AP255" s="533">
        <v>3</v>
      </c>
      <c r="AQ255" s="534">
        <v>3</v>
      </c>
      <c r="AR255" s="534">
        <v>0</v>
      </c>
      <c r="AS255" s="534">
        <v>0</v>
      </c>
      <c r="AT255" s="534">
        <v>0</v>
      </c>
      <c r="AU255" s="534">
        <v>0</v>
      </c>
      <c r="AV255" s="558"/>
    </row>
    <row r="256" spans="1:48" ht="15" x14ac:dyDescent="0.2">
      <c r="A256" s="477" t="s">
        <v>775</v>
      </c>
      <c r="B256" s="477" t="s">
        <v>776</v>
      </c>
      <c r="C256" t="s">
        <v>294</v>
      </c>
      <c r="D256" t="s">
        <v>293</v>
      </c>
      <c r="E256" s="533">
        <v>119</v>
      </c>
      <c r="F256" s="533"/>
      <c r="G256" s="533">
        <v>38</v>
      </c>
      <c r="H256" s="534">
        <v>38</v>
      </c>
      <c r="I256" s="534">
        <v>0</v>
      </c>
      <c r="J256" s="534">
        <v>0</v>
      </c>
      <c r="K256" s="534">
        <v>0</v>
      </c>
      <c r="L256" s="534">
        <v>0</v>
      </c>
      <c r="M256" s="533"/>
      <c r="N256" s="533">
        <v>7</v>
      </c>
      <c r="O256" s="534">
        <v>6</v>
      </c>
      <c r="P256" s="534">
        <v>1</v>
      </c>
      <c r="Q256" s="534">
        <v>0</v>
      </c>
      <c r="R256" s="534">
        <v>0</v>
      </c>
      <c r="S256" s="534">
        <v>0</v>
      </c>
      <c r="T256" s="533"/>
      <c r="U256" s="533">
        <v>27</v>
      </c>
      <c r="V256" s="534">
        <v>19</v>
      </c>
      <c r="W256" s="534">
        <v>6</v>
      </c>
      <c r="X256" s="534">
        <v>2</v>
      </c>
      <c r="Y256" s="534">
        <v>0</v>
      </c>
      <c r="Z256" s="534">
        <v>0</v>
      </c>
      <c r="AA256" s="533"/>
      <c r="AB256" s="533">
        <v>0</v>
      </c>
      <c r="AC256" s="534">
        <v>0</v>
      </c>
      <c r="AD256" s="534">
        <v>0</v>
      </c>
      <c r="AE256" s="534">
        <v>0</v>
      </c>
      <c r="AF256" s="534">
        <v>0</v>
      </c>
      <c r="AG256" s="534">
        <v>0</v>
      </c>
      <c r="AH256" s="533"/>
      <c r="AI256" s="533">
        <v>45</v>
      </c>
      <c r="AJ256" s="534">
        <v>24</v>
      </c>
      <c r="AK256" s="534">
        <v>18</v>
      </c>
      <c r="AL256" s="534">
        <v>3</v>
      </c>
      <c r="AM256" s="534">
        <v>0</v>
      </c>
      <c r="AN256" s="534">
        <v>0</v>
      </c>
      <c r="AO256" s="533"/>
      <c r="AP256" s="533">
        <v>2</v>
      </c>
      <c r="AQ256" s="534">
        <v>2</v>
      </c>
      <c r="AR256" s="534">
        <v>0</v>
      </c>
      <c r="AS256" s="534">
        <v>0</v>
      </c>
      <c r="AT256" s="534">
        <v>0</v>
      </c>
      <c r="AU256" s="534">
        <v>0</v>
      </c>
      <c r="AV256" s="558"/>
    </row>
    <row r="257" spans="1:48" ht="15" x14ac:dyDescent="0.2">
      <c r="A257" s="477" t="s">
        <v>777</v>
      </c>
      <c r="B257" s="477" t="s">
        <v>778</v>
      </c>
      <c r="C257" t="s">
        <v>292</v>
      </c>
      <c r="D257" t="s">
        <v>291</v>
      </c>
      <c r="E257" s="533">
        <v>4</v>
      </c>
      <c r="F257" s="533"/>
      <c r="G257" s="533">
        <v>0</v>
      </c>
      <c r="H257" s="534" t="s">
        <v>289</v>
      </c>
      <c r="I257" s="534" t="s">
        <v>289</v>
      </c>
      <c r="J257" s="534" t="s">
        <v>289</v>
      </c>
      <c r="K257" s="534" t="s">
        <v>289</v>
      </c>
      <c r="L257" s="534" t="s">
        <v>289</v>
      </c>
      <c r="M257" s="533"/>
      <c r="N257" s="533">
        <v>4</v>
      </c>
      <c r="O257" s="534">
        <v>2</v>
      </c>
      <c r="P257" s="534">
        <v>2</v>
      </c>
      <c r="Q257" s="534">
        <v>0</v>
      </c>
      <c r="R257" s="534">
        <v>0</v>
      </c>
      <c r="S257" s="534">
        <v>0</v>
      </c>
      <c r="T257" s="533"/>
      <c r="U257" s="533">
        <v>0</v>
      </c>
      <c r="V257" s="534">
        <v>0</v>
      </c>
      <c r="W257" s="534">
        <v>0</v>
      </c>
      <c r="X257" s="534">
        <v>0</v>
      </c>
      <c r="Y257" s="534">
        <v>0</v>
      </c>
      <c r="Z257" s="534">
        <v>0</v>
      </c>
      <c r="AA257" s="533"/>
      <c r="AB257" s="533">
        <v>0</v>
      </c>
      <c r="AC257" s="534">
        <v>0</v>
      </c>
      <c r="AD257" s="534">
        <v>0</v>
      </c>
      <c r="AE257" s="534">
        <v>0</v>
      </c>
      <c r="AF257" s="534">
        <v>0</v>
      </c>
      <c r="AG257" s="534">
        <v>0</v>
      </c>
      <c r="AH257" s="533"/>
      <c r="AI257" s="533">
        <v>0</v>
      </c>
      <c r="AJ257" s="534">
        <v>0</v>
      </c>
      <c r="AK257" s="534">
        <v>0</v>
      </c>
      <c r="AL257" s="534">
        <v>0</v>
      </c>
      <c r="AM257" s="534">
        <v>0</v>
      </c>
      <c r="AN257" s="534">
        <v>0</v>
      </c>
      <c r="AO257" s="533"/>
      <c r="AP257" s="533">
        <v>0</v>
      </c>
      <c r="AQ257" s="534">
        <v>0</v>
      </c>
      <c r="AR257" s="534">
        <v>0</v>
      </c>
      <c r="AS257" s="534">
        <v>0</v>
      </c>
      <c r="AT257" s="534">
        <v>0</v>
      </c>
      <c r="AU257" s="534">
        <v>0</v>
      </c>
      <c r="AV257" s="558"/>
    </row>
    <row r="258" spans="1:48" ht="15" x14ac:dyDescent="0.2">
      <c r="A258" s="477" t="s">
        <v>779</v>
      </c>
      <c r="B258" s="477" t="s">
        <v>780</v>
      </c>
      <c r="C258" t="s">
        <v>300</v>
      </c>
      <c r="D258" t="s">
        <v>299</v>
      </c>
      <c r="E258" s="533">
        <v>37</v>
      </c>
      <c r="F258" s="533"/>
      <c r="G258" s="533">
        <v>18</v>
      </c>
      <c r="H258" s="534">
        <v>18</v>
      </c>
      <c r="I258" s="534">
        <v>0</v>
      </c>
      <c r="J258" s="534">
        <v>0</v>
      </c>
      <c r="K258" s="534">
        <v>0</v>
      </c>
      <c r="L258" s="534">
        <v>0</v>
      </c>
      <c r="M258" s="533"/>
      <c r="N258" s="533">
        <v>0</v>
      </c>
      <c r="O258" s="534">
        <v>0</v>
      </c>
      <c r="P258" s="534">
        <v>0</v>
      </c>
      <c r="Q258" s="534">
        <v>0</v>
      </c>
      <c r="R258" s="534">
        <v>0</v>
      </c>
      <c r="S258" s="534">
        <v>0</v>
      </c>
      <c r="T258" s="533"/>
      <c r="U258" s="533">
        <v>0</v>
      </c>
      <c r="V258" s="534">
        <v>0</v>
      </c>
      <c r="W258" s="534">
        <v>0</v>
      </c>
      <c r="X258" s="534">
        <v>0</v>
      </c>
      <c r="Y258" s="534">
        <v>0</v>
      </c>
      <c r="Z258" s="534">
        <v>0</v>
      </c>
      <c r="AA258" s="533"/>
      <c r="AB258" s="533">
        <v>0</v>
      </c>
      <c r="AC258" s="534">
        <v>0</v>
      </c>
      <c r="AD258" s="534">
        <v>0</v>
      </c>
      <c r="AE258" s="534">
        <v>0</v>
      </c>
      <c r="AF258" s="534">
        <v>0</v>
      </c>
      <c r="AG258" s="534">
        <v>0</v>
      </c>
      <c r="AH258" s="533"/>
      <c r="AI258" s="533">
        <v>19</v>
      </c>
      <c r="AJ258" s="534">
        <v>16</v>
      </c>
      <c r="AK258" s="534">
        <v>2</v>
      </c>
      <c r="AL258" s="534">
        <v>1</v>
      </c>
      <c r="AM258" s="534">
        <v>0</v>
      </c>
      <c r="AN258" s="534">
        <v>0</v>
      </c>
      <c r="AO258" s="533"/>
      <c r="AP258" s="533">
        <v>0</v>
      </c>
      <c r="AQ258" s="534">
        <v>0</v>
      </c>
      <c r="AR258" s="534">
        <v>0</v>
      </c>
      <c r="AS258" s="534">
        <v>0</v>
      </c>
      <c r="AT258" s="534">
        <v>0</v>
      </c>
      <c r="AU258" s="534">
        <v>0</v>
      </c>
      <c r="AV258" s="558"/>
    </row>
    <row r="259" spans="1:48" ht="15" x14ac:dyDescent="0.2">
      <c r="A259" s="477" t="s">
        <v>781</v>
      </c>
      <c r="B259" s="477" t="s">
        <v>782</v>
      </c>
      <c r="C259" t="s">
        <v>300</v>
      </c>
      <c r="D259" t="s">
        <v>299</v>
      </c>
      <c r="E259" s="533">
        <v>12</v>
      </c>
      <c r="F259" s="533"/>
      <c r="G259" s="533">
        <v>0</v>
      </c>
      <c r="H259" s="534" t="s">
        <v>289</v>
      </c>
      <c r="I259" s="534" t="s">
        <v>289</v>
      </c>
      <c r="J259" s="534" t="s">
        <v>289</v>
      </c>
      <c r="K259" s="534" t="s">
        <v>289</v>
      </c>
      <c r="L259" s="534" t="s">
        <v>289</v>
      </c>
      <c r="M259" s="533"/>
      <c r="N259" s="533">
        <v>0</v>
      </c>
      <c r="O259" s="534">
        <v>0</v>
      </c>
      <c r="P259" s="534">
        <v>0</v>
      </c>
      <c r="Q259" s="534">
        <v>0</v>
      </c>
      <c r="R259" s="534">
        <v>0</v>
      </c>
      <c r="S259" s="534">
        <v>0</v>
      </c>
      <c r="T259" s="533"/>
      <c r="U259" s="533">
        <v>0</v>
      </c>
      <c r="V259" s="534">
        <v>0</v>
      </c>
      <c r="W259" s="534">
        <v>0</v>
      </c>
      <c r="X259" s="534">
        <v>0</v>
      </c>
      <c r="Y259" s="534">
        <v>0</v>
      </c>
      <c r="Z259" s="534">
        <v>0</v>
      </c>
      <c r="AA259" s="533"/>
      <c r="AB259" s="533">
        <v>0</v>
      </c>
      <c r="AC259" s="534">
        <v>0</v>
      </c>
      <c r="AD259" s="534">
        <v>0</v>
      </c>
      <c r="AE259" s="534">
        <v>0</v>
      </c>
      <c r="AF259" s="534">
        <v>0</v>
      </c>
      <c r="AG259" s="534">
        <v>0</v>
      </c>
      <c r="AH259" s="533"/>
      <c r="AI259" s="533">
        <v>12</v>
      </c>
      <c r="AJ259" s="534">
        <v>7</v>
      </c>
      <c r="AK259" s="534">
        <v>2</v>
      </c>
      <c r="AL259" s="534">
        <v>3</v>
      </c>
      <c r="AM259" s="534">
        <v>0</v>
      </c>
      <c r="AN259" s="534">
        <v>0</v>
      </c>
      <c r="AO259" s="533"/>
      <c r="AP259" s="533">
        <v>0</v>
      </c>
      <c r="AQ259" s="534">
        <v>0</v>
      </c>
      <c r="AR259" s="534">
        <v>0</v>
      </c>
      <c r="AS259" s="534">
        <v>0</v>
      </c>
      <c r="AT259" s="534">
        <v>0</v>
      </c>
      <c r="AU259" s="534">
        <v>0</v>
      </c>
      <c r="AV259" s="558"/>
    </row>
    <row r="260" spans="1:48" ht="15" x14ac:dyDescent="0.2">
      <c r="A260" s="477" t="s">
        <v>783</v>
      </c>
      <c r="B260" s="477" t="s">
        <v>784</v>
      </c>
      <c r="C260" t="s">
        <v>306</v>
      </c>
      <c r="D260" t="s">
        <v>305</v>
      </c>
      <c r="E260" s="533">
        <v>10</v>
      </c>
      <c r="F260" s="533"/>
      <c r="G260" s="533">
        <v>0</v>
      </c>
      <c r="H260" s="534" t="s">
        <v>289</v>
      </c>
      <c r="I260" s="534" t="s">
        <v>289</v>
      </c>
      <c r="J260" s="534" t="s">
        <v>289</v>
      </c>
      <c r="K260" s="534" t="s">
        <v>289</v>
      </c>
      <c r="L260" s="534" t="s">
        <v>289</v>
      </c>
      <c r="M260" s="533"/>
      <c r="N260" s="533">
        <v>4</v>
      </c>
      <c r="O260" s="534">
        <v>3</v>
      </c>
      <c r="P260" s="534">
        <v>1</v>
      </c>
      <c r="Q260" s="534">
        <v>0</v>
      </c>
      <c r="R260" s="534">
        <v>0</v>
      </c>
      <c r="S260" s="534">
        <v>0</v>
      </c>
      <c r="T260" s="533"/>
      <c r="U260" s="533">
        <v>2</v>
      </c>
      <c r="V260" s="534">
        <v>2</v>
      </c>
      <c r="W260" s="534">
        <v>0</v>
      </c>
      <c r="X260" s="534">
        <v>0</v>
      </c>
      <c r="Y260" s="534">
        <v>0</v>
      </c>
      <c r="Z260" s="534">
        <v>0</v>
      </c>
      <c r="AA260" s="533"/>
      <c r="AB260" s="533">
        <v>0</v>
      </c>
      <c r="AC260" s="534">
        <v>0</v>
      </c>
      <c r="AD260" s="534">
        <v>0</v>
      </c>
      <c r="AE260" s="534">
        <v>0</v>
      </c>
      <c r="AF260" s="534">
        <v>0</v>
      </c>
      <c r="AG260" s="534">
        <v>0</v>
      </c>
      <c r="AH260" s="533"/>
      <c r="AI260" s="533">
        <v>3</v>
      </c>
      <c r="AJ260" s="534">
        <v>2</v>
      </c>
      <c r="AK260" s="534">
        <v>0</v>
      </c>
      <c r="AL260" s="534">
        <v>0</v>
      </c>
      <c r="AM260" s="534">
        <v>1</v>
      </c>
      <c r="AN260" s="534">
        <v>0</v>
      </c>
      <c r="AO260" s="533"/>
      <c r="AP260" s="533">
        <v>1</v>
      </c>
      <c r="AQ260" s="534">
        <v>1</v>
      </c>
      <c r="AR260" s="534">
        <v>0</v>
      </c>
      <c r="AS260" s="534">
        <v>0</v>
      </c>
      <c r="AT260" s="534">
        <v>0</v>
      </c>
      <c r="AU260" s="534">
        <v>0</v>
      </c>
      <c r="AV260" s="558"/>
    </row>
    <row r="261" spans="1:48" ht="15" x14ac:dyDescent="0.2">
      <c r="A261" s="477" t="s">
        <v>785</v>
      </c>
      <c r="B261" s="477" t="s">
        <v>786</v>
      </c>
      <c r="C261" t="s">
        <v>292</v>
      </c>
      <c r="D261" t="s">
        <v>291</v>
      </c>
      <c r="E261" s="533">
        <v>59</v>
      </c>
      <c r="F261" s="533"/>
      <c r="G261" s="533">
        <v>6</v>
      </c>
      <c r="H261" s="534">
        <v>6</v>
      </c>
      <c r="I261" s="534">
        <v>0</v>
      </c>
      <c r="J261" s="534">
        <v>0</v>
      </c>
      <c r="K261" s="534">
        <v>0</v>
      </c>
      <c r="L261" s="534">
        <v>0</v>
      </c>
      <c r="M261" s="533"/>
      <c r="N261" s="533">
        <v>27</v>
      </c>
      <c r="O261" s="534">
        <v>23</v>
      </c>
      <c r="P261" s="534">
        <v>3</v>
      </c>
      <c r="Q261" s="534">
        <v>1</v>
      </c>
      <c r="R261" s="534">
        <v>0</v>
      </c>
      <c r="S261" s="534">
        <v>0</v>
      </c>
      <c r="T261" s="533"/>
      <c r="U261" s="533">
        <v>6</v>
      </c>
      <c r="V261" s="534">
        <v>3</v>
      </c>
      <c r="W261" s="534">
        <v>1</v>
      </c>
      <c r="X261" s="534">
        <v>2</v>
      </c>
      <c r="Y261" s="534">
        <v>0</v>
      </c>
      <c r="Z261" s="534">
        <v>0</v>
      </c>
      <c r="AA261" s="533"/>
      <c r="AB261" s="533">
        <v>1</v>
      </c>
      <c r="AC261" s="534">
        <v>1</v>
      </c>
      <c r="AD261" s="534">
        <v>0</v>
      </c>
      <c r="AE261" s="534">
        <v>0</v>
      </c>
      <c r="AF261" s="534">
        <v>0</v>
      </c>
      <c r="AG261" s="534">
        <v>0</v>
      </c>
      <c r="AH261" s="533"/>
      <c r="AI261" s="533">
        <v>15</v>
      </c>
      <c r="AJ261" s="534">
        <v>3</v>
      </c>
      <c r="AK261" s="534">
        <v>4</v>
      </c>
      <c r="AL261" s="534">
        <v>7</v>
      </c>
      <c r="AM261" s="534">
        <v>1</v>
      </c>
      <c r="AN261" s="534">
        <v>0</v>
      </c>
      <c r="AO261" s="533"/>
      <c r="AP261" s="533">
        <v>4</v>
      </c>
      <c r="AQ261" s="534">
        <v>2</v>
      </c>
      <c r="AR261" s="534">
        <v>1</v>
      </c>
      <c r="AS261" s="534">
        <v>1</v>
      </c>
      <c r="AT261" s="534">
        <v>0</v>
      </c>
      <c r="AU261" s="534">
        <v>0</v>
      </c>
      <c r="AV261" s="558"/>
    </row>
    <row r="262" spans="1:48" ht="15" x14ac:dyDescent="0.2">
      <c r="A262" s="477" t="s">
        <v>787</v>
      </c>
      <c r="B262" s="477" t="s">
        <v>788</v>
      </c>
      <c r="C262" t="s">
        <v>304</v>
      </c>
      <c r="D262" t="s">
        <v>303</v>
      </c>
      <c r="E262" s="533">
        <v>33</v>
      </c>
      <c r="F262" s="533"/>
      <c r="G262" s="533">
        <v>2</v>
      </c>
      <c r="H262" s="534" t="s">
        <v>289</v>
      </c>
      <c r="I262" s="534" t="s">
        <v>289</v>
      </c>
      <c r="J262" s="534" t="s">
        <v>289</v>
      </c>
      <c r="K262" s="534" t="s">
        <v>289</v>
      </c>
      <c r="L262" s="534" t="s">
        <v>289</v>
      </c>
      <c r="M262" s="533"/>
      <c r="N262" s="533">
        <v>2</v>
      </c>
      <c r="O262" s="534">
        <v>2</v>
      </c>
      <c r="P262" s="534">
        <v>0</v>
      </c>
      <c r="Q262" s="534">
        <v>0</v>
      </c>
      <c r="R262" s="534">
        <v>0</v>
      </c>
      <c r="S262" s="534">
        <v>0</v>
      </c>
      <c r="T262" s="533"/>
      <c r="U262" s="533">
        <v>0</v>
      </c>
      <c r="V262" s="534">
        <v>0</v>
      </c>
      <c r="W262" s="534">
        <v>0</v>
      </c>
      <c r="X262" s="534">
        <v>0</v>
      </c>
      <c r="Y262" s="534">
        <v>0</v>
      </c>
      <c r="Z262" s="534">
        <v>0</v>
      </c>
      <c r="AA262" s="533"/>
      <c r="AB262" s="533">
        <v>0</v>
      </c>
      <c r="AC262" s="534">
        <v>0</v>
      </c>
      <c r="AD262" s="534">
        <v>0</v>
      </c>
      <c r="AE262" s="534">
        <v>0</v>
      </c>
      <c r="AF262" s="534">
        <v>0</v>
      </c>
      <c r="AG262" s="534">
        <v>0</v>
      </c>
      <c r="AH262" s="533"/>
      <c r="AI262" s="533">
        <v>29</v>
      </c>
      <c r="AJ262" s="534">
        <v>14</v>
      </c>
      <c r="AK262" s="534">
        <v>4</v>
      </c>
      <c r="AL262" s="534">
        <v>10</v>
      </c>
      <c r="AM262" s="534">
        <v>1</v>
      </c>
      <c r="AN262" s="534">
        <v>0</v>
      </c>
      <c r="AO262" s="533"/>
      <c r="AP262" s="533">
        <v>0</v>
      </c>
      <c r="AQ262" s="534">
        <v>0</v>
      </c>
      <c r="AR262" s="534">
        <v>0</v>
      </c>
      <c r="AS262" s="534">
        <v>0</v>
      </c>
      <c r="AT262" s="534">
        <v>0</v>
      </c>
      <c r="AU262" s="534">
        <v>0</v>
      </c>
      <c r="AV262" s="558"/>
    </row>
    <row r="263" spans="1:48" ht="15" x14ac:dyDescent="0.2">
      <c r="A263" s="477" t="s">
        <v>789</v>
      </c>
      <c r="B263" s="477" t="s">
        <v>790</v>
      </c>
      <c r="C263" t="s">
        <v>288</v>
      </c>
      <c r="D263" t="s">
        <v>287</v>
      </c>
      <c r="E263" s="533">
        <v>781</v>
      </c>
      <c r="F263" s="533"/>
      <c r="G263" s="533">
        <v>0</v>
      </c>
      <c r="H263" s="534" t="s">
        <v>289</v>
      </c>
      <c r="I263" s="534" t="s">
        <v>289</v>
      </c>
      <c r="J263" s="534" t="s">
        <v>289</v>
      </c>
      <c r="K263" s="534" t="s">
        <v>289</v>
      </c>
      <c r="L263" s="534" t="s">
        <v>289</v>
      </c>
      <c r="M263" s="533"/>
      <c r="N263" s="533">
        <v>367</v>
      </c>
      <c r="O263" s="534">
        <v>105</v>
      </c>
      <c r="P263" s="534">
        <v>66</v>
      </c>
      <c r="Q263" s="534">
        <v>148</v>
      </c>
      <c r="R263" s="534">
        <v>48</v>
      </c>
      <c r="S263" s="534">
        <v>0</v>
      </c>
      <c r="T263" s="533"/>
      <c r="U263" s="533">
        <v>0</v>
      </c>
      <c r="V263" s="534">
        <v>0</v>
      </c>
      <c r="W263" s="534">
        <v>0</v>
      </c>
      <c r="X263" s="534">
        <v>0</v>
      </c>
      <c r="Y263" s="534">
        <v>0</v>
      </c>
      <c r="Z263" s="534">
        <v>0</v>
      </c>
      <c r="AA263" s="533"/>
      <c r="AB263" s="533">
        <v>58</v>
      </c>
      <c r="AC263" s="534">
        <v>0</v>
      </c>
      <c r="AD263" s="534">
        <v>0</v>
      </c>
      <c r="AE263" s="534">
        <v>3</v>
      </c>
      <c r="AF263" s="534">
        <v>43</v>
      </c>
      <c r="AG263" s="534">
        <v>12</v>
      </c>
      <c r="AH263" s="533"/>
      <c r="AI263" s="533">
        <v>325</v>
      </c>
      <c r="AJ263" s="534">
        <v>1</v>
      </c>
      <c r="AK263" s="534">
        <v>3</v>
      </c>
      <c r="AL263" s="534">
        <v>23</v>
      </c>
      <c r="AM263" s="534">
        <v>230</v>
      </c>
      <c r="AN263" s="534">
        <v>68</v>
      </c>
      <c r="AO263" s="533"/>
      <c r="AP263" s="533">
        <v>31</v>
      </c>
      <c r="AQ263" s="534">
        <v>4</v>
      </c>
      <c r="AR263" s="534">
        <v>10</v>
      </c>
      <c r="AS263" s="534">
        <v>14</v>
      </c>
      <c r="AT263" s="534">
        <v>3</v>
      </c>
      <c r="AU263" s="534">
        <v>0</v>
      </c>
      <c r="AV263" s="558"/>
    </row>
    <row r="264" spans="1:48" ht="15" x14ac:dyDescent="0.2">
      <c r="A264" s="477" t="s">
        <v>791</v>
      </c>
      <c r="B264" s="477" t="s">
        <v>792</v>
      </c>
      <c r="C264" t="s">
        <v>304</v>
      </c>
      <c r="D264" t="s">
        <v>303</v>
      </c>
      <c r="E264" s="533">
        <v>180</v>
      </c>
      <c r="F264" s="533"/>
      <c r="G264" s="533">
        <v>0</v>
      </c>
      <c r="H264" s="534" t="s">
        <v>289</v>
      </c>
      <c r="I264" s="534" t="s">
        <v>289</v>
      </c>
      <c r="J264" s="534" t="s">
        <v>289</v>
      </c>
      <c r="K264" s="534" t="s">
        <v>289</v>
      </c>
      <c r="L264" s="534" t="s">
        <v>289</v>
      </c>
      <c r="M264" s="533"/>
      <c r="N264" s="533">
        <v>80</v>
      </c>
      <c r="O264" s="534">
        <v>39</v>
      </c>
      <c r="P264" s="534">
        <v>5</v>
      </c>
      <c r="Q264" s="534">
        <v>12</v>
      </c>
      <c r="R264" s="534">
        <v>21</v>
      </c>
      <c r="S264" s="534">
        <v>3</v>
      </c>
      <c r="T264" s="533"/>
      <c r="U264" s="533">
        <v>7</v>
      </c>
      <c r="V264" s="534">
        <v>5</v>
      </c>
      <c r="W264" s="534">
        <v>1</v>
      </c>
      <c r="X264" s="534">
        <v>1</v>
      </c>
      <c r="Y264" s="534">
        <v>0</v>
      </c>
      <c r="Z264" s="534">
        <v>0</v>
      </c>
      <c r="AA264" s="533"/>
      <c r="AB264" s="533">
        <v>0</v>
      </c>
      <c r="AC264" s="534">
        <v>0</v>
      </c>
      <c r="AD264" s="534">
        <v>0</v>
      </c>
      <c r="AE264" s="534">
        <v>0</v>
      </c>
      <c r="AF264" s="534">
        <v>0</v>
      </c>
      <c r="AG264" s="534">
        <v>0</v>
      </c>
      <c r="AH264" s="533"/>
      <c r="AI264" s="533">
        <v>93</v>
      </c>
      <c r="AJ264" s="534">
        <v>20</v>
      </c>
      <c r="AK264" s="534">
        <v>21</v>
      </c>
      <c r="AL264" s="534">
        <v>38</v>
      </c>
      <c r="AM264" s="534">
        <v>14</v>
      </c>
      <c r="AN264" s="534">
        <v>0</v>
      </c>
      <c r="AO264" s="533"/>
      <c r="AP264" s="533">
        <v>0</v>
      </c>
      <c r="AQ264" s="534">
        <v>0</v>
      </c>
      <c r="AR264" s="534">
        <v>0</v>
      </c>
      <c r="AS264" s="534">
        <v>0</v>
      </c>
      <c r="AT264" s="534">
        <v>0</v>
      </c>
      <c r="AU264" s="534">
        <v>0</v>
      </c>
      <c r="AV264" s="558"/>
    </row>
    <row r="265" spans="1:48" ht="15" x14ac:dyDescent="0.2">
      <c r="A265" s="477" t="s">
        <v>793</v>
      </c>
      <c r="B265" s="477" t="s">
        <v>794</v>
      </c>
      <c r="C265" t="s">
        <v>306</v>
      </c>
      <c r="D265" t="s">
        <v>305</v>
      </c>
      <c r="E265" s="533">
        <v>225</v>
      </c>
      <c r="F265" s="533"/>
      <c r="G265" s="533">
        <v>1</v>
      </c>
      <c r="H265" s="534" t="s">
        <v>289</v>
      </c>
      <c r="I265" s="534" t="s">
        <v>289</v>
      </c>
      <c r="J265" s="534" t="s">
        <v>289</v>
      </c>
      <c r="K265" s="534" t="s">
        <v>289</v>
      </c>
      <c r="L265" s="534" t="s">
        <v>289</v>
      </c>
      <c r="M265" s="533"/>
      <c r="N265" s="533">
        <v>27</v>
      </c>
      <c r="O265" s="534">
        <v>25</v>
      </c>
      <c r="P265" s="534">
        <v>0</v>
      </c>
      <c r="Q265" s="534">
        <v>2</v>
      </c>
      <c r="R265" s="534">
        <v>0</v>
      </c>
      <c r="S265" s="534">
        <v>0</v>
      </c>
      <c r="T265" s="533"/>
      <c r="U265" s="533">
        <v>23</v>
      </c>
      <c r="V265" s="534">
        <v>0</v>
      </c>
      <c r="W265" s="534">
        <v>3</v>
      </c>
      <c r="X265" s="534">
        <v>15</v>
      </c>
      <c r="Y265" s="534">
        <v>5</v>
      </c>
      <c r="Z265" s="534">
        <v>0</v>
      </c>
      <c r="AA265" s="533"/>
      <c r="AB265" s="533">
        <v>138</v>
      </c>
      <c r="AC265" s="534">
        <v>30</v>
      </c>
      <c r="AD265" s="534">
        <v>29</v>
      </c>
      <c r="AE265" s="534">
        <v>56</v>
      </c>
      <c r="AF265" s="534">
        <v>23</v>
      </c>
      <c r="AG265" s="534">
        <v>0</v>
      </c>
      <c r="AH265" s="533"/>
      <c r="AI265" s="533">
        <v>29</v>
      </c>
      <c r="AJ265" s="534">
        <v>5</v>
      </c>
      <c r="AK265" s="534">
        <v>5</v>
      </c>
      <c r="AL265" s="534">
        <v>14</v>
      </c>
      <c r="AM265" s="534">
        <v>5</v>
      </c>
      <c r="AN265" s="534">
        <v>0</v>
      </c>
      <c r="AO265" s="533"/>
      <c r="AP265" s="533">
        <v>7</v>
      </c>
      <c r="AQ265" s="534">
        <v>0</v>
      </c>
      <c r="AR265" s="534">
        <v>1</v>
      </c>
      <c r="AS265" s="534">
        <v>4</v>
      </c>
      <c r="AT265" s="534">
        <v>2</v>
      </c>
      <c r="AU265" s="534">
        <v>0</v>
      </c>
      <c r="AV265" s="558"/>
    </row>
    <row r="266" spans="1:48" ht="15" x14ac:dyDescent="0.2">
      <c r="A266" s="477" t="s">
        <v>795</v>
      </c>
      <c r="B266" s="477" t="s">
        <v>796</v>
      </c>
      <c r="C266" t="s">
        <v>294</v>
      </c>
      <c r="D266" t="s">
        <v>293</v>
      </c>
      <c r="E266" s="533">
        <v>198</v>
      </c>
      <c r="F266" s="533"/>
      <c r="G266" s="533">
        <v>35</v>
      </c>
      <c r="H266" s="534">
        <v>27</v>
      </c>
      <c r="I266" s="534">
        <v>5</v>
      </c>
      <c r="J266" s="534">
        <v>3</v>
      </c>
      <c r="K266" s="534">
        <v>0</v>
      </c>
      <c r="L266" s="534">
        <v>0</v>
      </c>
      <c r="M266" s="533"/>
      <c r="N266" s="533">
        <v>103</v>
      </c>
      <c r="O266" s="534">
        <v>50</v>
      </c>
      <c r="P266" s="534">
        <v>35</v>
      </c>
      <c r="Q266" s="534">
        <v>15</v>
      </c>
      <c r="R266" s="534">
        <v>3</v>
      </c>
      <c r="S266" s="534">
        <v>0</v>
      </c>
      <c r="T266" s="533"/>
      <c r="U266" s="533">
        <v>7</v>
      </c>
      <c r="V266" s="534">
        <v>5</v>
      </c>
      <c r="W266" s="534">
        <v>1</v>
      </c>
      <c r="X266" s="534">
        <v>1</v>
      </c>
      <c r="Y266" s="534">
        <v>0</v>
      </c>
      <c r="Z266" s="534">
        <v>0</v>
      </c>
      <c r="AA266" s="533"/>
      <c r="AB266" s="533">
        <v>2</v>
      </c>
      <c r="AC266" s="534">
        <v>1</v>
      </c>
      <c r="AD266" s="534">
        <v>1</v>
      </c>
      <c r="AE266" s="534">
        <v>0</v>
      </c>
      <c r="AF266" s="534">
        <v>0</v>
      </c>
      <c r="AG266" s="534">
        <v>0</v>
      </c>
      <c r="AH266" s="533"/>
      <c r="AI266" s="533">
        <v>48</v>
      </c>
      <c r="AJ266" s="534">
        <v>23</v>
      </c>
      <c r="AK266" s="534">
        <v>10</v>
      </c>
      <c r="AL266" s="534">
        <v>13</v>
      </c>
      <c r="AM266" s="534">
        <v>2</v>
      </c>
      <c r="AN266" s="534">
        <v>0</v>
      </c>
      <c r="AO266" s="533"/>
      <c r="AP266" s="533">
        <v>3</v>
      </c>
      <c r="AQ266" s="534">
        <v>0</v>
      </c>
      <c r="AR266" s="534">
        <v>3</v>
      </c>
      <c r="AS266" s="534">
        <v>0</v>
      </c>
      <c r="AT266" s="534">
        <v>0</v>
      </c>
      <c r="AU266" s="534">
        <v>0</v>
      </c>
      <c r="AV266" s="558"/>
    </row>
    <row r="267" spans="1:48" ht="15" x14ac:dyDescent="0.2">
      <c r="A267" s="477" t="s">
        <v>797</v>
      </c>
      <c r="B267" s="477" t="s">
        <v>798</v>
      </c>
      <c r="C267" t="s">
        <v>300</v>
      </c>
      <c r="D267" t="s">
        <v>299</v>
      </c>
      <c r="E267" s="533">
        <v>17</v>
      </c>
      <c r="F267" s="533"/>
      <c r="G267" s="533">
        <v>0</v>
      </c>
      <c r="H267" s="534" t="s">
        <v>289</v>
      </c>
      <c r="I267" s="534" t="s">
        <v>289</v>
      </c>
      <c r="J267" s="534" t="s">
        <v>289</v>
      </c>
      <c r="K267" s="534" t="s">
        <v>289</v>
      </c>
      <c r="L267" s="534" t="s">
        <v>289</v>
      </c>
      <c r="M267" s="533"/>
      <c r="N267" s="533">
        <v>0</v>
      </c>
      <c r="O267" s="534">
        <v>0</v>
      </c>
      <c r="P267" s="534">
        <v>0</v>
      </c>
      <c r="Q267" s="534">
        <v>0</v>
      </c>
      <c r="R267" s="534">
        <v>0</v>
      </c>
      <c r="S267" s="534">
        <v>0</v>
      </c>
      <c r="T267" s="533"/>
      <c r="U267" s="533">
        <v>0</v>
      </c>
      <c r="V267" s="534">
        <v>0</v>
      </c>
      <c r="W267" s="534">
        <v>0</v>
      </c>
      <c r="X267" s="534">
        <v>0</v>
      </c>
      <c r="Y267" s="534">
        <v>0</v>
      </c>
      <c r="Z267" s="534">
        <v>0</v>
      </c>
      <c r="AA267" s="533"/>
      <c r="AB267" s="533">
        <v>0</v>
      </c>
      <c r="AC267" s="534">
        <v>0</v>
      </c>
      <c r="AD267" s="534">
        <v>0</v>
      </c>
      <c r="AE267" s="534">
        <v>0</v>
      </c>
      <c r="AF267" s="534">
        <v>0</v>
      </c>
      <c r="AG267" s="534">
        <v>0</v>
      </c>
      <c r="AH267" s="533"/>
      <c r="AI267" s="533">
        <v>16</v>
      </c>
      <c r="AJ267" s="534">
        <v>8</v>
      </c>
      <c r="AK267" s="534">
        <v>3</v>
      </c>
      <c r="AL267" s="534">
        <v>2</v>
      </c>
      <c r="AM267" s="534">
        <v>3</v>
      </c>
      <c r="AN267" s="534">
        <v>0</v>
      </c>
      <c r="AO267" s="533"/>
      <c r="AP267" s="533">
        <v>1</v>
      </c>
      <c r="AQ267" s="534">
        <v>1</v>
      </c>
      <c r="AR267" s="534">
        <v>0</v>
      </c>
      <c r="AS267" s="534">
        <v>0</v>
      </c>
      <c r="AT267" s="534">
        <v>0</v>
      </c>
      <c r="AU267" s="534">
        <v>0</v>
      </c>
      <c r="AV267" s="558"/>
    </row>
    <row r="268" spans="1:48" ht="15" x14ac:dyDescent="0.2">
      <c r="A268" s="477" t="s">
        <v>799</v>
      </c>
      <c r="B268" s="477" t="s">
        <v>800</v>
      </c>
      <c r="C268" t="s">
        <v>304</v>
      </c>
      <c r="D268" t="s">
        <v>303</v>
      </c>
      <c r="E268" s="533">
        <v>43</v>
      </c>
      <c r="F268" s="533"/>
      <c r="G268" s="533">
        <v>0</v>
      </c>
      <c r="H268" s="534" t="s">
        <v>289</v>
      </c>
      <c r="I268" s="534" t="s">
        <v>289</v>
      </c>
      <c r="J268" s="534" t="s">
        <v>289</v>
      </c>
      <c r="K268" s="534" t="s">
        <v>289</v>
      </c>
      <c r="L268" s="534" t="s">
        <v>289</v>
      </c>
      <c r="M268" s="533"/>
      <c r="N268" s="533">
        <v>3</v>
      </c>
      <c r="O268" s="534">
        <v>3</v>
      </c>
      <c r="P268" s="534">
        <v>0</v>
      </c>
      <c r="Q268" s="534">
        <v>0</v>
      </c>
      <c r="R268" s="534">
        <v>0</v>
      </c>
      <c r="S268" s="534">
        <v>0</v>
      </c>
      <c r="T268" s="533"/>
      <c r="U268" s="533">
        <v>11</v>
      </c>
      <c r="V268" s="534">
        <v>11</v>
      </c>
      <c r="W268" s="534">
        <v>0</v>
      </c>
      <c r="X268" s="534">
        <v>0</v>
      </c>
      <c r="Y268" s="534">
        <v>0</v>
      </c>
      <c r="Z268" s="534">
        <v>0</v>
      </c>
      <c r="AA268" s="533"/>
      <c r="AB268" s="533">
        <v>0</v>
      </c>
      <c r="AC268" s="534">
        <v>0</v>
      </c>
      <c r="AD268" s="534">
        <v>0</v>
      </c>
      <c r="AE268" s="534">
        <v>0</v>
      </c>
      <c r="AF268" s="534">
        <v>0</v>
      </c>
      <c r="AG268" s="534">
        <v>0</v>
      </c>
      <c r="AH268" s="533"/>
      <c r="AI268" s="533">
        <v>27</v>
      </c>
      <c r="AJ268" s="534">
        <v>2</v>
      </c>
      <c r="AK268" s="534">
        <v>2</v>
      </c>
      <c r="AL268" s="534">
        <v>8</v>
      </c>
      <c r="AM268" s="534">
        <v>15</v>
      </c>
      <c r="AN268" s="534">
        <v>0</v>
      </c>
      <c r="AO268" s="533"/>
      <c r="AP268" s="533">
        <v>2</v>
      </c>
      <c r="AQ268" s="534">
        <v>1</v>
      </c>
      <c r="AR268" s="534">
        <v>1</v>
      </c>
      <c r="AS268" s="534">
        <v>0</v>
      </c>
      <c r="AT268" s="534">
        <v>0</v>
      </c>
      <c r="AU268" s="534">
        <v>0</v>
      </c>
      <c r="AV268" s="558"/>
    </row>
    <row r="269" spans="1:48" ht="15" x14ac:dyDescent="0.2">
      <c r="A269" s="477" t="s">
        <v>801</v>
      </c>
      <c r="B269" s="477" t="s">
        <v>802</v>
      </c>
      <c r="C269" t="s">
        <v>306</v>
      </c>
      <c r="D269" t="s">
        <v>305</v>
      </c>
      <c r="E269" s="533">
        <v>33</v>
      </c>
      <c r="F269" s="533"/>
      <c r="G269" s="533">
        <v>1</v>
      </c>
      <c r="H269" s="534" t="s">
        <v>289</v>
      </c>
      <c r="I269" s="534" t="s">
        <v>289</v>
      </c>
      <c r="J269" s="534" t="s">
        <v>289</v>
      </c>
      <c r="K269" s="534" t="s">
        <v>289</v>
      </c>
      <c r="L269" s="534" t="s">
        <v>289</v>
      </c>
      <c r="M269" s="533"/>
      <c r="N269" s="533">
        <v>1</v>
      </c>
      <c r="O269" s="534">
        <v>0</v>
      </c>
      <c r="P269" s="534">
        <v>1</v>
      </c>
      <c r="Q269" s="534">
        <v>0</v>
      </c>
      <c r="R269" s="534">
        <v>0</v>
      </c>
      <c r="S269" s="534">
        <v>0</v>
      </c>
      <c r="T269" s="533"/>
      <c r="U269" s="533">
        <v>6</v>
      </c>
      <c r="V269" s="534">
        <v>6</v>
      </c>
      <c r="W269" s="534">
        <v>0</v>
      </c>
      <c r="X269" s="534">
        <v>0</v>
      </c>
      <c r="Y269" s="534">
        <v>0</v>
      </c>
      <c r="Z269" s="534">
        <v>0</v>
      </c>
      <c r="AA269" s="533"/>
      <c r="AB269" s="533">
        <v>12</v>
      </c>
      <c r="AC269" s="534">
        <v>6</v>
      </c>
      <c r="AD269" s="534">
        <v>2</v>
      </c>
      <c r="AE269" s="534">
        <v>3</v>
      </c>
      <c r="AF269" s="534">
        <v>1</v>
      </c>
      <c r="AG269" s="534">
        <v>0</v>
      </c>
      <c r="AH269" s="533"/>
      <c r="AI269" s="533">
        <v>13</v>
      </c>
      <c r="AJ269" s="534">
        <v>1</v>
      </c>
      <c r="AK269" s="534">
        <v>1</v>
      </c>
      <c r="AL269" s="534">
        <v>11</v>
      </c>
      <c r="AM269" s="534">
        <v>0</v>
      </c>
      <c r="AN269" s="534">
        <v>0</v>
      </c>
      <c r="AO269" s="533"/>
      <c r="AP269" s="533">
        <v>0</v>
      </c>
      <c r="AQ269" s="534">
        <v>0</v>
      </c>
      <c r="AR269" s="534">
        <v>0</v>
      </c>
      <c r="AS269" s="534">
        <v>0</v>
      </c>
      <c r="AT269" s="534">
        <v>0</v>
      </c>
      <c r="AU269" s="534">
        <v>0</v>
      </c>
      <c r="AV269" s="558"/>
    </row>
    <row r="270" spans="1:48" ht="15" x14ac:dyDescent="0.2">
      <c r="A270" s="477" t="s">
        <v>803</v>
      </c>
      <c r="B270" s="477" t="s">
        <v>804</v>
      </c>
      <c r="C270" t="s">
        <v>300</v>
      </c>
      <c r="D270" t="s">
        <v>299</v>
      </c>
      <c r="E270" s="533">
        <v>61</v>
      </c>
      <c r="F270" s="533"/>
      <c r="G270" s="533">
        <v>0</v>
      </c>
      <c r="H270" s="534" t="s">
        <v>289</v>
      </c>
      <c r="I270" s="534" t="s">
        <v>289</v>
      </c>
      <c r="J270" s="534" t="s">
        <v>289</v>
      </c>
      <c r="K270" s="534" t="s">
        <v>289</v>
      </c>
      <c r="L270" s="534" t="s">
        <v>289</v>
      </c>
      <c r="M270" s="533"/>
      <c r="N270" s="533">
        <v>0</v>
      </c>
      <c r="O270" s="534">
        <v>0</v>
      </c>
      <c r="P270" s="534">
        <v>0</v>
      </c>
      <c r="Q270" s="534">
        <v>0</v>
      </c>
      <c r="R270" s="534">
        <v>0</v>
      </c>
      <c r="S270" s="534">
        <v>0</v>
      </c>
      <c r="T270" s="533"/>
      <c r="U270" s="533">
        <v>1</v>
      </c>
      <c r="V270" s="534">
        <v>1</v>
      </c>
      <c r="W270" s="534">
        <v>0</v>
      </c>
      <c r="X270" s="534">
        <v>0</v>
      </c>
      <c r="Y270" s="534">
        <v>0</v>
      </c>
      <c r="Z270" s="534">
        <v>0</v>
      </c>
      <c r="AA270" s="533"/>
      <c r="AB270" s="533">
        <v>1</v>
      </c>
      <c r="AC270" s="534">
        <v>0</v>
      </c>
      <c r="AD270" s="534">
        <v>0</v>
      </c>
      <c r="AE270" s="534">
        <v>0</v>
      </c>
      <c r="AF270" s="534">
        <v>0</v>
      </c>
      <c r="AG270" s="534">
        <v>1</v>
      </c>
      <c r="AH270" s="533"/>
      <c r="AI270" s="533">
        <v>53</v>
      </c>
      <c r="AJ270" s="534">
        <v>47</v>
      </c>
      <c r="AK270" s="534">
        <v>3</v>
      </c>
      <c r="AL270" s="534">
        <v>1</v>
      </c>
      <c r="AM270" s="534">
        <v>0</v>
      </c>
      <c r="AN270" s="534">
        <v>2</v>
      </c>
      <c r="AO270" s="533"/>
      <c r="AP270" s="533">
        <v>6</v>
      </c>
      <c r="AQ270" s="534">
        <v>3</v>
      </c>
      <c r="AR270" s="534">
        <v>1</v>
      </c>
      <c r="AS270" s="534">
        <v>2</v>
      </c>
      <c r="AT270" s="534">
        <v>0</v>
      </c>
      <c r="AU270" s="534">
        <v>0</v>
      </c>
      <c r="AV270" s="558"/>
    </row>
    <row r="271" spans="1:48" ht="15" x14ac:dyDescent="0.2">
      <c r="A271" s="477" t="s">
        <v>805</v>
      </c>
      <c r="B271" s="477" t="s">
        <v>806</v>
      </c>
      <c r="C271" t="s">
        <v>302</v>
      </c>
      <c r="D271" t="s">
        <v>301</v>
      </c>
      <c r="E271" s="533">
        <v>101</v>
      </c>
      <c r="F271" s="533"/>
      <c r="G271" s="533">
        <v>3</v>
      </c>
      <c r="H271" s="534" t="s">
        <v>289</v>
      </c>
      <c r="I271" s="534" t="s">
        <v>289</v>
      </c>
      <c r="J271" s="534" t="s">
        <v>289</v>
      </c>
      <c r="K271" s="534" t="s">
        <v>289</v>
      </c>
      <c r="L271" s="534" t="s">
        <v>289</v>
      </c>
      <c r="M271" s="533"/>
      <c r="N271" s="533">
        <v>30</v>
      </c>
      <c r="O271" s="534">
        <v>25</v>
      </c>
      <c r="P271" s="534">
        <v>4</v>
      </c>
      <c r="Q271" s="534">
        <v>1</v>
      </c>
      <c r="R271" s="534">
        <v>0</v>
      </c>
      <c r="S271" s="534">
        <v>0</v>
      </c>
      <c r="T271" s="533"/>
      <c r="U271" s="533">
        <v>22</v>
      </c>
      <c r="V271" s="534">
        <v>20</v>
      </c>
      <c r="W271" s="534">
        <v>1</v>
      </c>
      <c r="X271" s="534">
        <v>1</v>
      </c>
      <c r="Y271" s="534">
        <v>0</v>
      </c>
      <c r="Z271" s="534">
        <v>0</v>
      </c>
      <c r="AA271" s="533"/>
      <c r="AB271" s="533">
        <v>0</v>
      </c>
      <c r="AC271" s="534">
        <v>0</v>
      </c>
      <c r="AD271" s="534">
        <v>0</v>
      </c>
      <c r="AE271" s="534">
        <v>0</v>
      </c>
      <c r="AF271" s="534">
        <v>0</v>
      </c>
      <c r="AG271" s="534">
        <v>0</v>
      </c>
      <c r="AH271" s="533"/>
      <c r="AI271" s="533">
        <v>46</v>
      </c>
      <c r="AJ271" s="534">
        <v>4</v>
      </c>
      <c r="AK271" s="534">
        <v>9</v>
      </c>
      <c r="AL271" s="534">
        <v>16</v>
      </c>
      <c r="AM271" s="534">
        <v>7</v>
      </c>
      <c r="AN271" s="534">
        <v>10</v>
      </c>
      <c r="AO271" s="533"/>
      <c r="AP271" s="533">
        <v>0</v>
      </c>
      <c r="AQ271" s="534">
        <v>0</v>
      </c>
      <c r="AR271" s="534">
        <v>0</v>
      </c>
      <c r="AS271" s="534">
        <v>0</v>
      </c>
      <c r="AT271" s="534">
        <v>0</v>
      </c>
      <c r="AU271" s="534">
        <v>0</v>
      </c>
      <c r="AV271" s="558"/>
    </row>
    <row r="272" spans="1:48" ht="15" x14ac:dyDescent="0.2">
      <c r="A272" s="477" t="s">
        <v>807</v>
      </c>
      <c r="B272" s="477" t="s">
        <v>808</v>
      </c>
      <c r="C272" t="s">
        <v>304</v>
      </c>
      <c r="D272" t="s">
        <v>303</v>
      </c>
      <c r="E272" s="533">
        <v>122</v>
      </c>
      <c r="F272" s="533"/>
      <c r="G272" s="533">
        <v>8</v>
      </c>
      <c r="H272" s="534">
        <v>8</v>
      </c>
      <c r="I272" s="534">
        <v>0</v>
      </c>
      <c r="J272" s="534">
        <v>0</v>
      </c>
      <c r="K272" s="534">
        <v>0</v>
      </c>
      <c r="L272" s="534">
        <v>0</v>
      </c>
      <c r="M272" s="533"/>
      <c r="N272" s="533">
        <v>8</v>
      </c>
      <c r="O272" s="534">
        <v>7</v>
      </c>
      <c r="P272" s="534">
        <v>1</v>
      </c>
      <c r="Q272" s="534">
        <v>0</v>
      </c>
      <c r="R272" s="534">
        <v>0</v>
      </c>
      <c r="S272" s="534">
        <v>0</v>
      </c>
      <c r="T272" s="533"/>
      <c r="U272" s="533">
        <v>6</v>
      </c>
      <c r="V272" s="534">
        <v>2</v>
      </c>
      <c r="W272" s="534">
        <v>3</v>
      </c>
      <c r="X272" s="534">
        <v>1</v>
      </c>
      <c r="Y272" s="534">
        <v>0</v>
      </c>
      <c r="Z272" s="534">
        <v>0</v>
      </c>
      <c r="AA272" s="533"/>
      <c r="AB272" s="533">
        <v>6</v>
      </c>
      <c r="AC272" s="534">
        <v>5</v>
      </c>
      <c r="AD272" s="534">
        <v>1</v>
      </c>
      <c r="AE272" s="534">
        <v>0</v>
      </c>
      <c r="AF272" s="534">
        <v>0</v>
      </c>
      <c r="AG272" s="534">
        <v>0</v>
      </c>
      <c r="AH272" s="533"/>
      <c r="AI272" s="533">
        <v>94</v>
      </c>
      <c r="AJ272" s="534">
        <v>6</v>
      </c>
      <c r="AK272" s="534">
        <v>16</v>
      </c>
      <c r="AL272" s="534">
        <v>38</v>
      </c>
      <c r="AM272" s="534">
        <v>34</v>
      </c>
      <c r="AN272" s="534">
        <v>0</v>
      </c>
      <c r="AO272" s="533"/>
      <c r="AP272" s="533">
        <v>0</v>
      </c>
      <c r="AQ272" s="534">
        <v>0</v>
      </c>
      <c r="AR272" s="534">
        <v>0</v>
      </c>
      <c r="AS272" s="534">
        <v>0</v>
      </c>
      <c r="AT272" s="534">
        <v>0</v>
      </c>
      <c r="AU272" s="534">
        <v>0</v>
      </c>
      <c r="AV272" s="558"/>
    </row>
    <row r="273" spans="1:48" ht="15" x14ac:dyDescent="0.2">
      <c r="A273" s="477" t="s">
        <v>809</v>
      </c>
      <c r="B273" s="477" t="s">
        <v>810</v>
      </c>
      <c r="C273" t="s">
        <v>306</v>
      </c>
      <c r="D273" t="s">
        <v>305</v>
      </c>
      <c r="E273" s="533">
        <v>11</v>
      </c>
      <c r="F273" s="533"/>
      <c r="G273" s="533">
        <v>3</v>
      </c>
      <c r="H273" s="534" t="s">
        <v>289</v>
      </c>
      <c r="I273" s="534" t="s">
        <v>289</v>
      </c>
      <c r="J273" s="534" t="s">
        <v>289</v>
      </c>
      <c r="K273" s="534" t="s">
        <v>289</v>
      </c>
      <c r="L273" s="534" t="s">
        <v>289</v>
      </c>
      <c r="M273" s="533"/>
      <c r="N273" s="533">
        <v>1</v>
      </c>
      <c r="O273" s="534">
        <v>1</v>
      </c>
      <c r="P273" s="534">
        <v>0</v>
      </c>
      <c r="Q273" s="534">
        <v>0</v>
      </c>
      <c r="R273" s="534">
        <v>0</v>
      </c>
      <c r="S273" s="534">
        <v>0</v>
      </c>
      <c r="T273" s="533"/>
      <c r="U273" s="533">
        <v>0</v>
      </c>
      <c r="V273" s="534">
        <v>0</v>
      </c>
      <c r="W273" s="534">
        <v>0</v>
      </c>
      <c r="X273" s="534">
        <v>0</v>
      </c>
      <c r="Y273" s="534">
        <v>0</v>
      </c>
      <c r="Z273" s="534">
        <v>0</v>
      </c>
      <c r="AA273" s="533"/>
      <c r="AB273" s="533">
        <v>1</v>
      </c>
      <c r="AC273" s="534">
        <v>1</v>
      </c>
      <c r="AD273" s="534">
        <v>0</v>
      </c>
      <c r="AE273" s="534">
        <v>0</v>
      </c>
      <c r="AF273" s="534">
        <v>0</v>
      </c>
      <c r="AG273" s="534">
        <v>0</v>
      </c>
      <c r="AH273" s="533"/>
      <c r="AI273" s="533">
        <v>5</v>
      </c>
      <c r="AJ273" s="534">
        <v>2</v>
      </c>
      <c r="AK273" s="534">
        <v>2</v>
      </c>
      <c r="AL273" s="534">
        <v>1</v>
      </c>
      <c r="AM273" s="534">
        <v>0</v>
      </c>
      <c r="AN273" s="534">
        <v>0</v>
      </c>
      <c r="AO273" s="533"/>
      <c r="AP273" s="533">
        <v>1</v>
      </c>
      <c r="AQ273" s="534">
        <v>1</v>
      </c>
      <c r="AR273" s="534">
        <v>0</v>
      </c>
      <c r="AS273" s="534">
        <v>0</v>
      </c>
      <c r="AT273" s="534">
        <v>0</v>
      </c>
      <c r="AU273" s="534">
        <v>0</v>
      </c>
      <c r="AV273" s="558"/>
    </row>
    <row r="274" spans="1:48" ht="15" x14ac:dyDescent="0.2">
      <c r="A274" s="477" t="s">
        <v>811</v>
      </c>
      <c r="B274" s="477" t="s">
        <v>812</v>
      </c>
      <c r="C274" t="s">
        <v>304</v>
      </c>
      <c r="D274" t="s">
        <v>303</v>
      </c>
      <c r="E274" s="533">
        <v>101</v>
      </c>
      <c r="F274" s="533"/>
      <c r="G274" s="533">
        <v>0</v>
      </c>
      <c r="H274" s="534" t="s">
        <v>289</v>
      </c>
      <c r="I274" s="534" t="s">
        <v>289</v>
      </c>
      <c r="J274" s="534" t="s">
        <v>289</v>
      </c>
      <c r="K274" s="534" t="s">
        <v>289</v>
      </c>
      <c r="L274" s="534" t="s">
        <v>289</v>
      </c>
      <c r="M274" s="533"/>
      <c r="N274" s="533">
        <v>69</v>
      </c>
      <c r="O274" s="534">
        <v>30</v>
      </c>
      <c r="P274" s="534">
        <v>21</v>
      </c>
      <c r="Q274" s="534">
        <v>16</v>
      </c>
      <c r="R274" s="534">
        <v>2</v>
      </c>
      <c r="S274" s="534">
        <v>0</v>
      </c>
      <c r="T274" s="533"/>
      <c r="U274" s="533">
        <v>0</v>
      </c>
      <c r="V274" s="534">
        <v>0</v>
      </c>
      <c r="W274" s="534">
        <v>0</v>
      </c>
      <c r="X274" s="534">
        <v>0</v>
      </c>
      <c r="Y274" s="534">
        <v>0</v>
      </c>
      <c r="Z274" s="534">
        <v>0</v>
      </c>
      <c r="AA274" s="533"/>
      <c r="AB274" s="533">
        <v>1</v>
      </c>
      <c r="AC274" s="534">
        <v>0</v>
      </c>
      <c r="AD274" s="534">
        <v>0</v>
      </c>
      <c r="AE274" s="534">
        <v>1</v>
      </c>
      <c r="AF274" s="534">
        <v>0</v>
      </c>
      <c r="AG274" s="534">
        <v>0</v>
      </c>
      <c r="AH274" s="533"/>
      <c r="AI274" s="533">
        <v>8</v>
      </c>
      <c r="AJ274" s="534">
        <v>0</v>
      </c>
      <c r="AK274" s="534">
        <v>2</v>
      </c>
      <c r="AL274" s="534">
        <v>6</v>
      </c>
      <c r="AM274" s="534">
        <v>0</v>
      </c>
      <c r="AN274" s="534">
        <v>0</v>
      </c>
      <c r="AO274" s="533"/>
      <c r="AP274" s="533">
        <v>23</v>
      </c>
      <c r="AQ274" s="534">
        <v>9</v>
      </c>
      <c r="AR274" s="534">
        <v>2</v>
      </c>
      <c r="AS274" s="534">
        <v>7</v>
      </c>
      <c r="AT274" s="534">
        <v>5</v>
      </c>
      <c r="AU274" s="534">
        <v>0</v>
      </c>
      <c r="AV274" s="558"/>
    </row>
    <row r="275" spans="1:48" ht="15" x14ac:dyDescent="0.2">
      <c r="A275" s="477" t="s">
        <v>813</v>
      </c>
      <c r="B275" s="477" t="s">
        <v>814</v>
      </c>
      <c r="C275" t="s">
        <v>302</v>
      </c>
      <c r="D275" t="s">
        <v>301</v>
      </c>
      <c r="E275" s="533">
        <v>34</v>
      </c>
      <c r="F275" s="533"/>
      <c r="G275" s="533">
        <v>0</v>
      </c>
      <c r="H275" s="534" t="s">
        <v>289</v>
      </c>
      <c r="I275" s="534" t="s">
        <v>289</v>
      </c>
      <c r="J275" s="534" t="s">
        <v>289</v>
      </c>
      <c r="K275" s="534" t="s">
        <v>289</v>
      </c>
      <c r="L275" s="534" t="s">
        <v>289</v>
      </c>
      <c r="M275" s="533"/>
      <c r="N275" s="533">
        <v>0</v>
      </c>
      <c r="O275" s="534">
        <v>0</v>
      </c>
      <c r="P275" s="534">
        <v>0</v>
      </c>
      <c r="Q275" s="534">
        <v>0</v>
      </c>
      <c r="R275" s="534">
        <v>0</v>
      </c>
      <c r="S275" s="534">
        <v>0</v>
      </c>
      <c r="T275" s="533"/>
      <c r="U275" s="533">
        <v>0</v>
      </c>
      <c r="V275" s="534">
        <v>0</v>
      </c>
      <c r="W275" s="534">
        <v>0</v>
      </c>
      <c r="X275" s="534">
        <v>0</v>
      </c>
      <c r="Y275" s="534">
        <v>0</v>
      </c>
      <c r="Z275" s="534">
        <v>0</v>
      </c>
      <c r="AA275" s="533"/>
      <c r="AB275" s="533">
        <v>0</v>
      </c>
      <c r="AC275" s="534">
        <v>0</v>
      </c>
      <c r="AD275" s="534">
        <v>0</v>
      </c>
      <c r="AE275" s="534">
        <v>0</v>
      </c>
      <c r="AF275" s="534">
        <v>0</v>
      </c>
      <c r="AG275" s="534">
        <v>0</v>
      </c>
      <c r="AH275" s="533"/>
      <c r="AI275" s="533">
        <v>34</v>
      </c>
      <c r="AJ275" s="534">
        <v>17</v>
      </c>
      <c r="AK275" s="534">
        <v>12</v>
      </c>
      <c r="AL275" s="534">
        <v>5</v>
      </c>
      <c r="AM275" s="534">
        <v>0</v>
      </c>
      <c r="AN275" s="534">
        <v>0</v>
      </c>
      <c r="AO275" s="533"/>
      <c r="AP275" s="533">
        <v>0</v>
      </c>
      <c r="AQ275" s="534">
        <v>0</v>
      </c>
      <c r="AR275" s="534">
        <v>0</v>
      </c>
      <c r="AS275" s="534">
        <v>0</v>
      </c>
      <c r="AT275" s="534">
        <v>0</v>
      </c>
      <c r="AU275" s="534">
        <v>0</v>
      </c>
      <c r="AV275" s="558"/>
    </row>
    <row r="276" spans="1:48" ht="15" x14ac:dyDescent="0.2">
      <c r="A276" s="477" t="s">
        <v>815</v>
      </c>
      <c r="B276" s="477" t="s">
        <v>816</v>
      </c>
      <c r="C276" t="s">
        <v>302</v>
      </c>
      <c r="D276" t="s">
        <v>301</v>
      </c>
      <c r="E276" s="533">
        <v>498</v>
      </c>
      <c r="F276" s="533"/>
      <c r="G276" s="533">
        <v>0</v>
      </c>
      <c r="H276" s="534" t="s">
        <v>289</v>
      </c>
      <c r="I276" s="534" t="s">
        <v>289</v>
      </c>
      <c r="J276" s="534" t="s">
        <v>289</v>
      </c>
      <c r="K276" s="534" t="s">
        <v>289</v>
      </c>
      <c r="L276" s="534" t="s">
        <v>289</v>
      </c>
      <c r="M276" s="533"/>
      <c r="N276" s="533">
        <v>300</v>
      </c>
      <c r="O276" s="534">
        <v>75</v>
      </c>
      <c r="P276" s="534">
        <v>93</v>
      </c>
      <c r="Q276" s="534">
        <v>99</v>
      </c>
      <c r="R276" s="534">
        <v>30</v>
      </c>
      <c r="S276" s="534">
        <v>3</v>
      </c>
      <c r="T276" s="533"/>
      <c r="U276" s="533">
        <v>18</v>
      </c>
      <c r="V276" s="534">
        <v>3</v>
      </c>
      <c r="W276" s="534">
        <v>4</v>
      </c>
      <c r="X276" s="534">
        <v>8</v>
      </c>
      <c r="Y276" s="534">
        <v>3</v>
      </c>
      <c r="Z276" s="534">
        <v>0</v>
      </c>
      <c r="AA276" s="533"/>
      <c r="AB276" s="533">
        <v>1</v>
      </c>
      <c r="AC276" s="534">
        <v>0</v>
      </c>
      <c r="AD276" s="534">
        <v>0</v>
      </c>
      <c r="AE276" s="534">
        <v>1</v>
      </c>
      <c r="AF276" s="534">
        <v>0</v>
      </c>
      <c r="AG276" s="534">
        <v>0</v>
      </c>
      <c r="AH276" s="533"/>
      <c r="AI276" s="533">
        <v>177</v>
      </c>
      <c r="AJ276" s="534">
        <v>22</v>
      </c>
      <c r="AK276" s="534">
        <v>31</v>
      </c>
      <c r="AL276" s="534">
        <v>76</v>
      </c>
      <c r="AM276" s="534">
        <v>48</v>
      </c>
      <c r="AN276" s="534">
        <v>0</v>
      </c>
      <c r="AO276" s="533"/>
      <c r="AP276" s="533">
        <v>2</v>
      </c>
      <c r="AQ276" s="534">
        <v>0</v>
      </c>
      <c r="AR276" s="534">
        <v>1</v>
      </c>
      <c r="AS276" s="534">
        <v>1</v>
      </c>
      <c r="AT276" s="534">
        <v>0</v>
      </c>
      <c r="AU276" s="534">
        <v>0</v>
      </c>
      <c r="AV276" s="558"/>
    </row>
    <row r="277" spans="1:48" ht="15" x14ac:dyDescent="0.2">
      <c r="A277" s="477" t="s">
        <v>817</v>
      </c>
      <c r="B277" s="477" t="s">
        <v>818</v>
      </c>
      <c r="C277" t="s">
        <v>304</v>
      </c>
      <c r="D277" t="s">
        <v>303</v>
      </c>
      <c r="E277" s="533">
        <v>64</v>
      </c>
      <c r="F277" s="533"/>
      <c r="G277" s="533">
        <v>0</v>
      </c>
      <c r="H277" s="534" t="s">
        <v>289</v>
      </c>
      <c r="I277" s="534" t="s">
        <v>289</v>
      </c>
      <c r="J277" s="534" t="s">
        <v>289</v>
      </c>
      <c r="K277" s="534" t="s">
        <v>289</v>
      </c>
      <c r="L277" s="534" t="s">
        <v>289</v>
      </c>
      <c r="M277" s="533"/>
      <c r="N277" s="533">
        <v>57</v>
      </c>
      <c r="O277" s="534">
        <v>25</v>
      </c>
      <c r="P277" s="534">
        <v>19</v>
      </c>
      <c r="Q277" s="534">
        <v>11</v>
      </c>
      <c r="R277" s="534">
        <v>2</v>
      </c>
      <c r="S277" s="534">
        <v>0</v>
      </c>
      <c r="T277" s="533"/>
      <c r="U277" s="533">
        <v>0</v>
      </c>
      <c r="V277" s="534">
        <v>0</v>
      </c>
      <c r="W277" s="534">
        <v>0</v>
      </c>
      <c r="X277" s="534">
        <v>0</v>
      </c>
      <c r="Y277" s="534">
        <v>0</v>
      </c>
      <c r="Z277" s="534">
        <v>0</v>
      </c>
      <c r="AA277" s="533"/>
      <c r="AB277" s="533">
        <v>0</v>
      </c>
      <c r="AC277" s="534">
        <v>0</v>
      </c>
      <c r="AD277" s="534">
        <v>0</v>
      </c>
      <c r="AE277" s="534">
        <v>0</v>
      </c>
      <c r="AF277" s="534">
        <v>0</v>
      </c>
      <c r="AG277" s="534">
        <v>0</v>
      </c>
      <c r="AH277" s="533"/>
      <c r="AI277" s="533">
        <v>6</v>
      </c>
      <c r="AJ277" s="534">
        <v>1</v>
      </c>
      <c r="AK277" s="534">
        <v>1</v>
      </c>
      <c r="AL277" s="534">
        <v>2</v>
      </c>
      <c r="AM277" s="534">
        <v>2</v>
      </c>
      <c r="AN277" s="534">
        <v>0</v>
      </c>
      <c r="AO277" s="533"/>
      <c r="AP277" s="533">
        <v>1</v>
      </c>
      <c r="AQ277" s="534">
        <v>1</v>
      </c>
      <c r="AR277" s="534">
        <v>0</v>
      </c>
      <c r="AS277" s="534">
        <v>0</v>
      </c>
      <c r="AT277" s="534">
        <v>0</v>
      </c>
      <c r="AU277" s="534">
        <v>0</v>
      </c>
      <c r="AV277" s="558"/>
    </row>
    <row r="278" spans="1:48" ht="15" x14ac:dyDescent="0.2">
      <c r="A278" s="477" t="s">
        <v>819</v>
      </c>
      <c r="B278" s="477" t="s">
        <v>820</v>
      </c>
      <c r="C278" t="s">
        <v>306</v>
      </c>
      <c r="D278" t="s">
        <v>305</v>
      </c>
      <c r="E278" s="533">
        <v>68</v>
      </c>
      <c r="F278" s="533"/>
      <c r="G278" s="533">
        <v>1</v>
      </c>
      <c r="H278" s="534" t="s">
        <v>289</v>
      </c>
      <c r="I278" s="534" t="s">
        <v>289</v>
      </c>
      <c r="J278" s="534" t="s">
        <v>289</v>
      </c>
      <c r="K278" s="534" t="s">
        <v>289</v>
      </c>
      <c r="L278" s="534" t="s">
        <v>289</v>
      </c>
      <c r="M278" s="533"/>
      <c r="N278" s="533">
        <v>23</v>
      </c>
      <c r="O278" s="534">
        <v>17</v>
      </c>
      <c r="P278" s="534">
        <v>6</v>
      </c>
      <c r="Q278" s="534">
        <v>0</v>
      </c>
      <c r="R278" s="534">
        <v>0</v>
      </c>
      <c r="S278" s="534">
        <v>0</v>
      </c>
      <c r="T278" s="533"/>
      <c r="U278" s="533">
        <v>10</v>
      </c>
      <c r="V278" s="534">
        <v>6</v>
      </c>
      <c r="W278" s="534">
        <v>4</v>
      </c>
      <c r="X278" s="534">
        <v>0</v>
      </c>
      <c r="Y278" s="534">
        <v>0</v>
      </c>
      <c r="Z278" s="534">
        <v>0</v>
      </c>
      <c r="AA278" s="533"/>
      <c r="AB278" s="533">
        <v>1</v>
      </c>
      <c r="AC278" s="534">
        <v>1</v>
      </c>
      <c r="AD278" s="534">
        <v>0</v>
      </c>
      <c r="AE278" s="534">
        <v>0</v>
      </c>
      <c r="AF278" s="534">
        <v>0</v>
      </c>
      <c r="AG278" s="534">
        <v>0</v>
      </c>
      <c r="AH278" s="533"/>
      <c r="AI278" s="533">
        <v>33</v>
      </c>
      <c r="AJ278" s="534">
        <v>22</v>
      </c>
      <c r="AK278" s="534">
        <v>10</v>
      </c>
      <c r="AL278" s="534">
        <v>1</v>
      </c>
      <c r="AM278" s="534">
        <v>0</v>
      </c>
      <c r="AN278" s="534">
        <v>0</v>
      </c>
      <c r="AO278" s="533"/>
      <c r="AP278" s="533">
        <v>0</v>
      </c>
      <c r="AQ278" s="534">
        <v>0</v>
      </c>
      <c r="AR278" s="534">
        <v>0</v>
      </c>
      <c r="AS278" s="534">
        <v>0</v>
      </c>
      <c r="AT278" s="534">
        <v>0</v>
      </c>
      <c r="AU278" s="534">
        <v>0</v>
      </c>
      <c r="AV278" s="558"/>
    </row>
    <row r="279" spans="1:48" ht="15" x14ac:dyDescent="0.2">
      <c r="A279" s="477" t="s">
        <v>821</v>
      </c>
      <c r="B279" s="477" t="s">
        <v>822</v>
      </c>
      <c r="C279" t="s">
        <v>306</v>
      </c>
      <c r="D279" t="s">
        <v>305</v>
      </c>
      <c r="E279" s="533">
        <v>28</v>
      </c>
      <c r="F279" s="533"/>
      <c r="G279" s="533">
        <v>0</v>
      </c>
      <c r="H279" s="534" t="s">
        <v>289</v>
      </c>
      <c r="I279" s="534" t="s">
        <v>289</v>
      </c>
      <c r="J279" s="534" t="s">
        <v>289</v>
      </c>
      <c r="K279" s="534" t="s">
        <v>289</v>
      </c>
      <c r="L279" s="534" t="s">
        <v>289</v>
      </c>
      <c r="M279" s="533"/>
      <c r="N279" s="533">
        <v>1</v>
      </c>
      <c r="O279" s="534">
        <v>1</v>
      </c>
      <c r="P279" s="534">
        <v>0</v>
      </c>
      <c r="Q279" s="534">
        <v>0</v>
      </c>
      <c r="R279" s="534">
        <v>0</v>
      </c>
      <c r="S279" s="534">
        <v>0</v>
      </c>
      <c r="T279" s="533"/>
      <c r="U279" s="533">
        <v>8</v>
      </c>
      <c r="V279" s="534">
        <v>7</v>
      </c>
      <c r="W279" s="534">
        <v>1</v>
      </c>
      <c r="X279" s="534">
        <v>0</v>
      </c>
      <c r="Y279" s="534">
        <v>0</v>
      </c>
      <c r="Z279" s="534">
        <v>0</v>
      </c>
      <c r="AA279" s="533"/>
      <c r="AB279" s="533">
        <v>18</v>
      </c>
      <c r="AC279" s="534">
        <v>4</v>
      </c>
      <c r="AD279" s="534">
        <v>4</v>
      </c>
      <c r="AE279" s="534">
        <v>3</v>
      </c>
      <c r="AF279" s="534">
        <v>6</v>
      </c>
      <c r="AG279" s="534">
        <v>1</v>
      </c>
      <c r="AH279" s="533"/>
      <c r="AI279" s="533">
        <v>1</v>
      </c>
      <c r="AJ279" s="534">
        <v>0</v>
      </c>
      <c r="AK279" s="534">
        <v>0</v>
      </c>
      <c r="AL279" s="534">
        <v>0</v>
      </c>
      <c r="AM279" s="534">
        <v>1</v>
      </c>
      <c r="AN279" s="534">
        <v>0</v>
      </c>
      <c r="AO279" s="533"/>
      <c r="AP279" s="533">
        <v>0</v>
      </c>
      <c r="AQ279" s="534">
        <v>0</v>
      </c>
      <c r="AR279" s="534">
        <v>0</v>
      </c>
      <c r="AS279" s="534">
        <v>0</v>
      </c>
      <c r="AT279" s="534">
        <v>0</v>
      </c>
      <c r="AU279" s="534">
        <v>0</v>
      </c>
      <c r="AV279" s="558"/>
    </row>
    <row r="280" spans="1:48" ht="15" x14ac:dyDescent="0.2">
      <c r="A280" s="477" t="s">
        <v>823</v>
      </c>
      <c r="B280" s="477" t="s">
        <v>824</v>
      </c>
      <c r="C280" t="s">
        <v>288</v>
      </c>
      <c r="D280" t="s">
        <v>287</v>
      </c>
      <c r="E280" s="533">
        <v>2292</v>
      </c>
      <c r="F280" s="533"/>
      <c r="G280" s="533">
        <v>5</v>
      </c>
      <c r="H280" s="534">
        <v>4</v>
      </c>
      <c r="I280" s="534">
        <v>0</v>
      </c>
      <c r="J280" s="534">
        <v>0</v>
      </c>
      <c r="K280" s="534">
        <v>1</v>
      </c>
      <c r="L280" s="534">
        <v>0</v>
      </c>
      <c r="M280" s="533"/>
      <c r="N280" s="533">
        <v>968</v>
      </c>
      <c r="O280" s="534">
        <v>118</v>
      </c>
      <c r="P280" s="534">
        <v>157</v>
      </c>
      <c r="Q280" s="534">
        <v>269</v>
      </c>
      <c r="R280" s="534">
        <v>190</v>
      </c>
      <c r="S280" s="534">
        <v>234</v>
      </c>
      <c r="T280" s="533"/>
      <c r="U280" s="533">
        <v>0</v>
      </c>
      <c r="V280" s="534">
        <v>0</v>
      </c>
      <c r="W280" s="534">
        <v>0</v>
      </c>
      <c r="X280" s="534">
        <v>0</v>
      </c>
      <c r="Y280" s="534">
        <v>0</v>
      </c>
      <c r="Z280" s="534">
        <v>0</v>
      </c>
      <c r="AA280" s="533"/>
      <c r="AB280" s="533">
        <v>12</v>
      </c>
      <c r="AC280" s="534">
        <v>1</v>
      </c>
      <c r="AD280" s="534">
        <v>2</v>
      </c>
      <c r="AE280" s="534">
        <v>2</v>
      </c>
      <c r="AF280" s="534">
        <v>2</v>
      </c>
      <c r="AG280" s="534">
        <v>5</v>
      </c>
      <c r="AH280" s="533"/>
      <c r="AI280" s="533">
        <v>578</v>
      </c>
      <c r="AJ280" s="534">
        <v>12</v>
      </c>
      <c r="AK280" s="534">
        <v>14</v>
      </c>
      <c r="AL280" s="534">
        <v>46</v>
      </c>
      <c r="AM280" s="534">
        <v>191</v>
      </c>
      <c r="AN280" s="534">
        <v>315</v>
      </c>
      <c r="AO280" s="533"/>
      <c r="AP280" s="533">
        <v>729</v>
      </c>
      <c r="AQ280" s="534">
        <v>22</v>
      </c>
      <c r="AR280" s="534">
        <v>27</v>
      </c>
      <c r="AS280" s="534">
        <v>68</v>
      </c>
      <c r="AT280" s="534">
        <v>247</v>
      </c>
      <c r="AU280" s="534">
        <v>365</v>
      </c>
      <c r="AV280" s="558"/>
    </row>
    <row r="281" spans="1:48" ht="15" x14ac:dyDescent="0.2">
      <c r="A281" s="477" t="s">
        <v>825</v>
      </c>
      <c r="B281" s="477" t="s">
        <v>826</v>
      </c>
      <c r="C281" t="s">
        <v>294</v>
      </c>
      <c r="D281" t="s">
        <v>293</v>
      </c>
      <c r="E281" s="533">
        <v>154</v>
      </c>
      <c r="F281" s="533"/>
      <c r="G281" s="533">
        <v>38</v>
      </c>
      <c r="H281" s="534">
        <v>35</v>
      </c>
      <c r="I281" s="534">
        <v>3</v>
      </c>
      <c r="J281" s="534">
        <v>0</v>
      </c>
      <c r="K281" s="534">
        <v>0</v>
      </c>
      <c r="L281" s="534">
        <v>0</v>
      </c>
      <c r="M281" s="533"/>
      <c r="N281" s="533">
        <v>0</v>
      </c>
      <c r="O281" s="534">
        <v>0</v>
      </c>
      <c r="P281" s="534">
        <v>0</v>
      </c>
      <c r="Q281" s="534">
        <v>0</v>
      </c>
      <c r="R281" s="534">
        <v>0</v>
      </c>
      <c r="S281" s="534">
        <v>0</v>
      </c>
      <c r="T281" s="533"/>
      <c r="U281" s="533">
        <v>7</v>
      </c>
      <c r="V281" s="534">
        <v>0</v>
      </c>
      <c r="W281" s="534">
        <v>3</v>
      </c>
      <c r="X281" s="534">
        <v>3</v>
      </c>
      <c r="Y281" s="534">
        <v>1</v>
      </c>
      <c r="Z281" s="534">
        <v>0</v>
      </c>
      <c r="AA281" s="533"/>
      <c r="AB281" s="533">
        <v>24</v>
      </c>
      <c r="AC281" s="534">
        <v>7</v>
      </c>
      <c r="AD281" s="534">
        <v>6</v>
      </c>
      <c r="AE281" s="534">
        <v>8</v>
      </c>
      <c r="AF281" s="534">
        <v>3</v>
      </c>
      <c r="AG281" s="534">
        <v>0</v>
      </c>
      <c r="AH281" s="533"/>
      <c r="AI281" s="533">
        <v>40</v>
      </c>
      <c r="AJ281" s="534">
        <v>3</v>
      </c>
      <c r="AK281" s="534">
        <v>7</v>
      </c>
      <c r="AL281" s="534">
        <v>22</v>
      </c>
      <c r="AM281" s="534">
        <v>8</v>
      </c>
      <c r="AN281" s="534">
        <v>0</v>
      </c>
      <c r="AO281" s="533"/>
      <c r="AP281" s="533">
        <v>45</v>
      </c>
      <c r="AQ281" s="534">
        <v>18</v>
      </c>
      <c r="AR281" s="534">
        <v>19</v>
      </c>
      <c r="AS281" s="534">
        <v>8</v>
      </c>
      <c r="AT281" s="534">
        <v>0</v>
      </c>
      <c r="AU281" s="534">
        <v>0</v>
      </c>
      <c r="AV281" s="558"/>
    </row>
    <row r="282" spans="1:48" ht="15" x14ac:dyDescent="0.2">
      <c r="A282" s="477" t="s">
        <v>827</v>
      </c>
      <c r="B282" s="477" t="s">
        <v>828</v>
      </c>
      <c r="C282" t="s">
        <v>304</v>
      </c>
      <c r="D282" t="s">
        <v>303</v>
      </c>
      <c r="E282" s="533">
        <v>24</v>
      </c>
      <c r="F282" s="533"/>
      <c r="G282" s="533">
        <v>0</v>
      </c>
      <c r="H282" s="534" t="s">
        <v>289</v>
      </c>
      <c r="I282" s="534" t="s">
        <v>289</v>
      </c>
      <c r="J282" s="534" t="s">
        <v>289</v>
      </c>
      <c r="K282" s="534" t="s">
        <v>289</v>
      </c>
      <c r="L282" s="534" t="s">
        <v>289</v>
      </c>
      <c r="M282" s="533"/>
      <c r="N282" s="533">
        <v>3</v>
      </c>
      <c r="O282" s="534">
        <v>3</v>
      </c>
      <c r="P282" s="534">
        <v>0</v>
      </c>
      <c r="Q282" s="534">
        <v>0</v>
      </c>
      <c r="R282" s="534">
        <v>0</v>
      </c>
      <c r="S282" s="534">
        <v>0</v>
      </c>
      <c r="T282" s="533"/>
      <c r="U282" s="533">
        <v>0</v>
      </c>
      <c r="V282" s="534">
        <v>0</v>
      </c>
      <c r="W282" s="534">
        <v>0</v>
      </c>
      <c r="X282" s="534">
        <v>0</v>
      </c>
      <c r="Y282" s="534">
        <v>0</v>
      </c>
      <c r="Z282" s="534">
        <v>0</v>
      </c>
      <c r="AA282" s="533"/>
      <c r="AB282" s="533">
        <v>1</v>
      </c>
      <c r="AC282" s="534">
        <v>0</v>
      </c>
      <c r="AD282" s="534">
        <v>1</v>
      </c>
      <c r="AE282" s="534">
        <v>0</v>
      </c>
      <c r="AF282" s="534">
        <v>0</v>
      </c>
      <c r="AG282" s="534">
        <v>0</v>
      </c>
      <c r="AH282" s="533"/>
      <c r="AI282" s="533">
        <v>20</v>
      </c>
      <c r="AJ282" s="534">
        <v>8</v>
      </c>
      <c r="AK282" s="534">
        <v>6</v>
      </c>
      <c r="AL282" s="534">
        <v>3</v>
      </c>
      <c r="AM282" s="534">
        <v>3</v>
      </c>
      <c r="AN282" s="534">
        <v>0</v>
      </c>
      <c r="AO282" s="533"/>
      <c r="AP282" s="533">
        <v>0</v>
      </c>
      <c r="AQ282" s="534">
        <v>0</v>
      </c>
      <c r="AR282" s="534">
        <v>0</v>
      </c>
      <c r="AS282" s="534">
        <v>0</v>
      </c>
      <c r="AT282" s="534">
        <v>0</v>
      </c>
      <c r="AU282" s="534">
        <v>0</v>
      </c>
      <c r="AV282" s="558"/>
    </row>
    <row r="283" spans="1:48" ht="15" x14ac:dyDescent="0.2">
      <c r="A283" s="477" t="s">
        <v>829</v>
      </c>
      <c r="B283" s="477" t="s">
        <v>830</v>
      </c>
      <c r="C283" t="s">
        <v>302</v>
      </c>
      <c r="D283" t="s">
        <v>301</v>
      </c>
      <c r="E283" s="533">
        <v>13</v>
      </c>
      <c r="F283" s="533"/>
      <c r="G283" s="533">
        <v>1</v>
      </c>
      <c r="H283" s="534" t="s">
        <v>289</v>
      </c>
      <c r="I283" s="534" t="s">
        <v>289</v>
      </c>
      <c r="J283" s="534" t="s">
        <v>289</v>
      </c>
      <c r="K283" s="534" t="s">
        <v>289</v>
      </c>
      <c r="L283" s="534" t="s">
        <v>289</v>
      </c>
      <c r="M283" s="533"/>
      <c r="N283" s="533">
        <v>6</v>
      </c>
      <c r="O283" s="534">
        <v>6</v>
      </c>
      <c r="P283" s="534">
        <v>0</v>
      </c>
      <c r="Q283" s="534">
        <v>0</v>
      </c>
      <c r="R283" s="534">
        <v>0</v>
      </c>
      <c r="S283" s="534">
        <v>0</v>
      </c>
      <c r="T283" s="533"/>
      <c r="U283" s="533">
        <v>0</v>
      </c>
      <c r="V283" s="534">
        <v>0</v>
      </c>
      <c r="W283" s="534">
        <v>0</v>
      </c>
      <c r="X283" s="534">
        <v>0</v>
      </c>
      <c r="Y283" s="534">
        <v>0</v>
      </c>
      <c r="Z283" s="534">
        <v>0</v>
      </c>
      <c r="AA283" s="533"/>
      <c r="AB283" s="533">
        <v>0</v>
      </c>
      <c r="AC283" s="534">
        <v>0</v>
      </c>
      <c r="AD283" s="534">
        <v>0</v>
      </c>
      <c r="AE283" s="534">
        <v>0</v>
      </c>
      <c r="AF283" s="534">
        <v>0</v>
      </c>
      <c r="AG283" s="534">
        <v>0</v>
      </c>
      <c r="AH283" s="533"/>
      <c r="AI283" s="533">
        <v>6</v>
      </c>
      <c r="AJ283" s="534">
        <v>3</v>
      </c>
      <c r="AK283" s="534">
        <v>2</v>
      </c>
      <c r="AL283" s="534">
        <v>1</v>
      </c>
      <c r="AM283" s="534">
        <v>0</v>
      </c>
      <c r="AN283" s="534">
        <v>0</v>
      </c>
      <c r="AO283" s="533"/>
      <c r="AP283" s="533">
        <v>0</v>
      </c>
      <c r="AQ283" s="534">
        <v>0</v>
      </c>
      <c r="AR283" s="534">
        <v>0</v>
      </c>
      <c r="AS283" s="534">
        <v>0</v>
      </c>
      <c r="AT283" s="534">
        <v>0</v>
      </c>
      <c r="AU283" s="534">
        <v>0</v>
      </c>
      <c r="AV283" s="558"/>
    </row>
    <row r="284" spans="1:48" ht="15" x14ac:dyDescent="0.2">
      <c r="A284" s="477" t="s">
        <v>831</v>
      </c>
      <c r="B284" s="477" t="s">
        <v>832</v>
      </c>
      <c r="C284" t="s">
        <v>304</v>
      </c>
      <c r="D284" t="s">
        <v>303</v>
      </c>
      <c r="E284" s="533">
        <v>49</v>
      </c>
      <c r="F284" s="533"/>
      <c r="G284" s="533">
        <v>0</v>
      </c>
      <c r="H284" s="534" t="s">
        <v>289</v>
      </c>
      <c r="I284" s="534" t="s">
        <v>289</v>
      </c>
      <c r="J284" s="534" t="s">
        <v>289</v>
      </c>
      <c r="K284" s="534" t="s">
        <v>289</v>
      </c>
      <c r="L284" s="534" t="s">
        <v>289</v>
      </c>
      <c r="M284" s="533"/>
      <c r="N284" s="533">
        <v>0</v>
      </c>
      <c r="O284" s="534">
        <v>0</v>
      </c>
      <c r="P284" s="534">
        <v>0</v>
      </c>
      <c r="Q284" s="534">
        <v>0</v>
      </c>
      <c r="R284" s="534">
        <v>0</v>
      </c>
      <c r="S284" s="534">
        <v>0</v>
      </c>
      <c r="T284" s="533"/>
      <c r="U284" s="533">
        <v>0</v>
      </c>
      <c r="V284" s="534">
        <v>0</v>
      </c>
      <c r="W284" s="534">
        <v>0</v>
      </c>
      <c r="X284" s="534">
        <v>0</v>
      </c>
      <c r="Y284" s="534">
        <v>0</v>
      </c>
      <c r="Z284" s="534">
        <v>0</v>
      </c>
      <c r="AA284" s="533"/>
      <c r="AB284" s="533">
        <v>17</v>
      </c>
      <c r="AC284" s="534">
        <v>0</v>
      </c>
      <c r="AD284" s="534">
        <v>8</v>
      </c>
      <c r="AE284" s="534">
        <v>9</v>
      </c>
      <c r="AF284" s="534">
        <v>0</v>
      </c>
      <c r="AG284" s="534">
        <v>0</v>
      </c>
      <c r="AH284" s="533"/>
      <c r="AI284" s="533">
        <v>30</v>
      </c>
      <c r="AJ284" s="534">
        <v>13</v>
      </c>
      <c r="AK284" s="534">
        <v>9</v>
      </c>
      <c r="AL284" s="534">
        <v>8</v>
      </c>
      <c r="AM284" s="534">
        <v>0</v>
      </c>
      <c r="AN284" s="534">
        <v>0</v>
      </c>
      <c r="AO284" s="533"/>
      <c r="AP284" s="533">
        <v>2</v>
      </c>
      <c r="AQ284" s="534">
        <v>0</v>
      </c>
      <c r="AR284" s="534">
        <v>0</v>
      </c>
      <c r="AS284" s="534">
        <v>2</v>
      </c>
      <c r="AT284" s="534">
        <v>0</v>
      </c>
      <c r="AU284" s="534">
        <v>0</v>
      </c>
      <c r="AV284" s="558"/>
    </row>
    <row r="285" spans="1:48" ht="15" x14ac:dyDescent="0.2">
      <c r="A285" s="477" t="s">
        <v>833</v>
      </c>
      <c r="B285" s="477" t="s">
        <v>834</v>
      </c>
      <c r="C285" t="s">
        <v>296</v>
      </c>
      <c r="D285" t="s">
        <v>295</v>
      </c>
      <c r="E285" s="533">
        <v>124</v>
      </c>
      <c r="F285" s="533"/>
      <c r="G285" s="533">
        <v>6</v>
      </c>
      <c r="H285" s="534">
        <v>6</v>
      </c>
      <c r="I285" s="534">
        <v>0</v>
      </c>
      <c r="J285" s="534">
        <v>0</v>
      </c>
      <c r="K285" s="534">
        <v>0</v>
      </c>
      <c r="L285" s="534">
        <v>0</v>
      </c>
      <c r="M285" s="533"/>
      <c r="N285" s="533">
        <v>0</v>
      </c>
      <c r="O285" s="534">
        <v>0</v>
      </c>
      <c r="P285" s="534">
        <v>0</v>
      </c>
      <c r="Q285" s="534">
        <v>0</v>
      </c>
      <c r="R285" s="534">
        <v>0</v>
      </c>
      <c r="S285" s="534">
        <v>0</v>
      </c>
      <c r="T285" s="533"/>
      <c r="U285" s="533">
        <v>0</v>
      </c>
      <c r="V285" s="534">
        <v>0</v>
      </c>
      <c r="W285" s="534">
        <v>0</v>
      </c>
      <c r="X285" s="534">
        <v>0</v>
      </c>
      <c r="Y285" s="534">
        <v>0</v>
      </c>
      <c r="Z285" s="534">
        <v>0</v>
      </c>
      <c r="AA285" s="533"/>
      <c r="AB285" s="533">
        <v>8</v>
      </c>
      <c r="AC285" s="534">
        <v>4</v>
      </c>
      <c r="AD285" s="534">
        <v>3</v>
      </c>
      <c r="AE285" s="534">
        <v>1</v>
      </c>
      <c r="AF285" s="534">
        <v>0</v>
      </c>
      <c r="AG285" s="534">
        <v>0</v>
      </c>
      <c r="AH285" s="533"/>
      <c r="AI285" s="533">
        <v>108</v>
      </c>
      <c r="AJ285" s="534">
        <v>77</v>
      </c>
      <c r="AK285" s="534">
        <v>23</v>
      </c>
      <c r="AL285" s="534">
        <v>6</v>
      </c>
      <c r="AM285" s="534">
        <v>1</v>
      </c>
      <c r="AN285" s="534">
        <v>1</v>
      </c>
      <c r="AO285" s="533"/>
      <c r="AP285" s="533">
        <v>2</v>
      </c>
      <c r="AQ285" s="534">
        <v>1</v>
      </c>
      <c r="AR285" s="534">
        <v>1</v>
      </c>
      <c r="AS285" s="534">
        <v>0</v>
      </c>
      <c r="AT285" s="534">
        <v>0</v>
      </c>
      <c r="AU285" s="534">
        <v>0</v>
      </c>
      <c r="AV285" s="558"/>
    </row>
    <row r="286" spans="1:48" ht="15" x14ac:dyDescent="0.2">
      <c r="A286" s="477" t="s">
        <v>835</v>
      </c>
      <c r="B286" s="477" t="s">
        <v>836</v>
      </c>
      <c r="C286" t="s">
        <v>300</v>
      </c>
      <c r="D286" t="s">
        <v>299</v>
      </c>
      <c r="E286" s="533">
        <v>112</v>
      </c>
      <c r="F286" s="533"/>
      <c r="G286" s="533">
        <v>13</v>
      </c>
      <c r="H286" s="534">
        <v>11</v>
      </c>
      <c r="I286" s="534">
        <v>0</v>
      </c>
      <c r="J286" s="534">
        <v>2</v>
      </c>
      <c r="K286" s="534">
        <v>0</v>
      </c>
      <c r="L286" s="534">
        <v>0</v>
      </c>
      <c r="M286" s="533"/>
      <c r="N286" s="533">
        <v>1</v>
      </c>
      <c r="O286" s="534">
        <v>0</v>
      </c>
      <c r="P286" s="534">
        <v>0</v>
      </c>
      <c r="Q286" s="534">
        <v>1</v>
      </c>
      <c r="R286" s="534">
        <v>0</v>
      </c>
      <c r="S286" s="534">
        <v>0</v>
      </c>
      <c r="T286" s="533"/>
      <c r="U286" s="533">
        <v>1</v>
      </c>
      <c r="V286" s="534">
        <v>0</v>
      </c>
      <c r="W286" s="534">
        <v>0</v>
      </c>
      <c r="X286" s="534">
        <v>0</v>
      </c>
      <c r="Y286" s="534">
        <v>0</v>
      </c>
      <c r="Z286" s="534">
        <v>1</v>
      </c>
      <c r="AA286" s="533"/>
      <c r="AB286" s="533">
        <v>0</v>
      </c>
      <c r="AC286" s="534">
        <v>0</v>
      </c>
      <c r="AD286" s="534">
        <v>0</v>
      </c>
      <c r="AE286" s="534">
        <v>0</v>
      </c>
      <c r="AF286" s="534">
        <v>0</v>
      </c>
      <c r="AG286" s="534">
        <v>0</v>
      </c>
      <c r="AH286" s="533"/>
      <c r="AI286" s="533">
        <v>97</v>
      </c>
      <c r="AJ286" s="534">
        <v>50</v>
      </c>
      <c r="AK286" s="534">
        <v>27</v>
      </c>
      <c r="AL286" s="534">
        <v>16</v>
      </c>
      <c r="AM286" s="534">
        <v>4</v>
      </c>
      <c r="AN286" s="534">
        <v>0</v>
      </c>
      <c r="AO286" s="533"/>
      <c r="AP286" s="533">
        <v>0</v>
      </c>
      <c r="AQ286" s="534">
        <v>0</v>
      </c>
      <c r="AR286" s="534">
        <v>0</v>
      </c>
      <c r="AS286" s="534">
        <v>0</v>
      </c>
      <c r="AT286" s="534">
        <v>0</v>
      </c>
      <c r="AU286" s="534">
        <v>0</v>
      </c>
      <c r="AV286" s="558"/>
    </row>
    <row r="287" spans="1:48" ht="15" x14ac:dyDescent="0.2">
      <c r="A287" s="477" t="s">
        <v>837</v>
      </c>
      <c r="B287" s="477" t="s">
        <v>838</v>
      </c>
      <c r="C287" t="s">
        <v>288</v>
      </c>
      <c r="D287" t="s">
        <v>287</v>
      </c>
      <c r="E287" s="533">
        <v>1102</v>
      </c>
      <c r="F287" s="533"/>
      <c r="G287" s="533">
        <v>35</v>
      </c>
      <c r="H287" s="534">
        <v>30</v>
      </c>
      <c r="I287" s="534">
        <v>4</v>
      </c>
      <c r="J287" s="534">
        <v>1</v>
      </c>
      <c r="K287" s="534">
        <v>0</v>
      </c>
      <c r="L287" s="534">
        <v>0</v>
      </c>
      <c r="M287" s="533"/>
      <c r="N287" s="533">
        <v>498</v>
      </c>
      <c r="O287" s="534">
        <v>112</v>
      </c>
      <c r="P287" s="534">
        <v>119</v>
      </c>
      <c r="Q287" s="534">
        <v>132</v>
      </c>
      <c r="R287" s="534">
        <v>76</v>
      </c>
      <c r="S287" s="534">
        <v>59</v>
      </c>
      <c r="T287" s="533"/>
      <c r="U287" s="533">
        <v>51</v>
      </c>
      <c r="V287" s="534">
        <v>6</v>
      </c>
      <c r="W287" s="534">
        <v>10</v>
      </c>
      <c r="X287" s="534">
        <v>22</v>
      </c>
      <c r="Y287" s="534">
        <v>13</v>
      </c>
      <c r="Z287" s="534">
        <v>0</v>
      </c>
      <c r="AA287" s="533"/>
      <c r="AB287" s="533">
        <v>466</v>
      </c>
      <c r="AC287" s="534">
        <v>36</v>
      </c>
      <c r="AD287" s="534">
        <v>76</v>
      </c>
      <c r="AE287" s="534">
        <v>155</v>
      </c>
      <c r="AF287" s="534">
        <v>120</v>
      </c>
      <c r="AG287" s="534">
        <v>79</v>
      </c>
      <c r="AH287" s="533"/>
      <c r="AI287" s="533">
        <v>47</v>
      </c>
      <c r="AJ287" s="534">
        <v>6</v>
      </c>
      <c r="AK287" s="534">
        <v>5</v>
      </c>
      <c r="AL287" s="534">
        <v>9</v>
      </c>
      <c r="AM287" s="534">
        <v>22</v>
      </c>
      <c r="AN287" s="534">
        <v>5</v>
      </c>
      <c r="AO287" s="533"/>
      <c r="AP287" s="533">
        <v>5</v>
      </c>
      <c r="AQ287" s="534">
        <v>2</v>
      </c>
      <c r="AR287" s="534">
        <v>2</v>
      </c>
      <c r="AS287" s="534">
        <v>0</v>
      </c>
      <c r="AT287" s="534">
        <v>1</v>
      </c>
      <c r="AU287" s="534">
        <v>0</v>
      </c>
      <c r="AV287" s="558"/>
    </row>
    <row r="288" spans="1:48" ht="15" x14ac:dyDescent="0.2">
      <c r="A288" s="477" t="s">
        <v>839</v>
      </c>
      <c r="B288" s="477" t="s">
        <v>840</v>
      </c>
      <c r="C288" t="s">
        <v>288</v>
      </c>
      <c r="D288" t="s">
        <v>287</v>
      </c>
      <c r="E288" s="533">
        <v>2064</v>
      </c>
      <c r="F288" s="533"/>
      <c r="G288" s="533">
        <v>6</v>
      </c>
      <c r="H288" s="534">
        <v>6</v>
      </c>
      <c r="I288" s="534">
        <v>0</v>
      </c>
      <c r="J288" s="534">
        <v>0</v>
      </c>
      <c r="K288" s="534">
        <v>0</v>
      </c>
      <c r="L288" s="534">
        <v>0</v>
      </c>
      <c r="M288" s="533"/>
      <c r="N288" s="533">
        <v>728</v>
      </c>
      <c r="O288" s="534">
        <v>193</v>
      </c>
      <c r="P288" s="534">
        <v>114</v>
      </c>
      <c r="Q288" s="534">
        <v>199</v>
      </c>
      <c r="R288" s="534">
        <v>189</v>
      </c>
      <c r="S288" s="534">
        <v>33</v>
      </c>
      <c r="T288" s="533"/>
      <c r="U288" s="533">
        <v>0</v>
      </c>
      <c r="V288" s="534">
        <v>0</v>
      </c>
      <c r="W288" s="534">
        <v>0</v>
      </c>
      <c r="X288" s="534">
        <v>0</v>
      </c>
      <c r="Y288" s="534">
        <v>0</v>
      </c>
      <c r="Z288" s="534">
        <v>0</v>
      </c>
      <c r="AA288" s="533"/>
      <c r="AB288" s="533">
        <v>426</v>
      </c>
      <c r="AC288" s="534">
        <v>12</v>
      </c>
      <c r="AD288" s="534">
        <v>25</v>
      </c>
      <c r="AE288" s="534">
        <v>70</v>
      </c>
      <c r="AF288" s="534">
        <v>213</v>
      </c>
      <c r="AG288" s="534">
        <v>106</v>
      </c>
      <c r="AH288" s="533"/>
      <c r="AI288" s="533">
        <v>904</v>
      </c>
      <c r="AJ288" s="534">
        <v>52</v>
      </c>
      <c r="AK288" s="534">
        <v>90</v>
      </c>
      <c r="AL288" s="534">
        <v>177</v>
      </c>
      <c r="AM288" s="534">
        <v>435</v>
      </c>
      <c r="AN288" s="534">
        <v>150</v>
      </c>
      <c r="AO288" s="533"/>
      <c r="AP288" s="533">
        <v>0</v>
      </c>
      <c r="AQ288" s="534">
        <v>0</v>
      </c>
      <c r="AR288" s="534">
        <v>0</v>
      </c>
      <c r="AS288" s="534">
        <v>0</v>
      </c>
      <c r="AT288" s="534">
        <v>0</v>
      </c>
      <c r="AU288" s="534">
        <v>0</v>
      </c>
      <c r="AV288" s="558"/>
    </row>
    <row r="289" spans="1:48" ht="15" x14ac:dyDescent="0.2">
      <c r="A289" s="477" t="s">
        <v>841</v>
      </c>
      <c r="B289" s="477" t="s">
        <v>842</v>
      </c>
      <c r="C289" t="s">
        <v>294</v>
      </c>
      <c r="D289" t="s">
        <v>293</v>
      </c>
      <c r="E289" s="533">
        <v>69</v>
      </c>
      <c r="F289" s="533"/>
      <c r="G289" s="533">
        <v>24</v>
      </c>
      <c r="H289" s="534">
        <v>22</v>
      </c>
      <c r="I289" s="534">
        <v>2</v>
      </c>
      <c r="J289" s="534">
        <v>0</v>
      </c>
      <c r="K289" s="534">
        <v>0</v>
      </c>
      <c r="L289" s="534">
        <v>0</v>
      </c>
      <c r="M289" s="533"/>
      <c r="N289" s="533">
        <v>29</v>
      </c>
      <c r="O289" s="534">
        <v>6</v>
      </c>
      <c r="P289" s="534">
        <v>18</v>
      </c>
      <c r="Q289" s="534">
        <v>5</v>
      </c>
      <c r="R289" s="534">
        <v>0</v>
      </c>
      <c r="S289" s="534">
        <v>0</v>
      </c>
      <c r="T289" s="533"/>
      <c r="U289" s="533">
        <v>0</v>
      </c>
      <c r="V289" s="534">
        <v>0</v>
      </c>
      <c r="W289" s="534">
        <v>0</v>
      </c>
      <c r="X289" s="534">
        <v>0</v>
      </c>
      <c r="Y289" s="534">
        <v>0</v>
      </c>
      <c r="Z289" s="534">
        <v>0</v>
      </c>
      <c r="AA289" s="533"/>
      <c r="AB289" s="533">
        <v>0</v>
      </c>
      <c r="AC289" s="534">
        <v>0</v>
      </c>
      <c r="AD289" s="534">
        <v>0</v>
      </c>
      <c r="AE289" s="534">
        <v>0</v>
      </c>
      <c r="AF289" s="534">
        <v>0</v>
      </c>
      <c r="AG289" s="534">
        <v>0</v>
      </c>
      <c r="AH289" s="533"/>
      <c r="AI289" s="533">
        <v>16</v>
      </c>
      <c r="AJ289" s="534">
        <v>5</v>
      </c>
      <c r="AK289" s="534">
        <v>3</v>
      </c>
      <c r="AL289" s="534">
        <v>8</v>
      </c>
      <c r="AM289" s="534">
        <v>0</v>
      </c>
      <c r="AN289" s="534">
        <v>0</v>
      </c>
      <c r="AO289" s="533"/>
      <c r="AP289" s="533">
        <v>0</v>
      </c>
      <c r="AQ289" s="534">
        <v>0</v>
      </c>
      <c r="AR289" s="534">
        <v>0</v>
      </c>
      <c r="AS289" s="534">
        <v>0</v>
      </c>
      <c r="AT289" s="534">
        <v>0</v>
      </c>
      <c r="AU289" s="534">
        <v>0</v>
      </c>
      <c r="AV289" s="558"/>
    </row>
    <row r="290" spans="1:48" ht="15" x14ac:dyDescent="0.2">
      <c r="A290" s="477" t="s">
        <v>843</v>
      </c>
      <c r="B290" s="477" t="s">
        <v>844</v>
      </c>
      <c r="C290" t="s">
        <v>300</v>
      </c>
      <c r="D290" t="s">
        <v>299</v>
      </c>
      <c r="E290" s="533">
        <v>18</v>
      </c>
      <c r="F290" s="533"/>
      <c r="G290" s="533">
        <v>2</v>
      </c>
      <c r="H290" s="534" t="s">
        <v>289</v>
      </c>
      <c r="I290" s="534" t="s">
        <v>289</v>
      </c>
      <c r="J290" s="534" t="s">
        <v>289</v>
      </c>
      <c r="K290" s="534" t="s">
        <v>289</v>
      </c>
      <c r="L290" s="534" t="s">
        <v>289</v>
      </c>
      <c r="M290" s="533"/>
      <c r="N290" s="533">
        <v>4</v>
      </c>
      <c r="O290" s="534">
        <v>4</v>
      </c>
      <c r="P290" s="534">
        <v>0</v>
      </c>
      <c r="Q290" s="534">
        <v>0</v>
      </c>
      <c r="R290" s="534">
        <v>0</v>
      </c>
      <c r="S290" s="534">
        <v>0</v>
      </c>
      <c r="T290" s="533"/>
      <c r="U290" s="533">
        <v>0</v>
      </c>
      <c r="V290" s="534">
        <v>0</v>
      </c>
      <c r="W290" s="534">
        <v>0</v>
      </c>
      <c r="X290" s="534">
        <v>0</v>
      </c>
      <c r="Y290" s="534">
        <v>0</v>
      </c>
      <c r="Z290" s="534">
        <v>0</v>
      </c>
      <c r="AA290" s="533"/>
      <c r="AB290" s="533">
        <v>0</v>
      </c>
      <c r="AC290" s="534">
        <v>0</v>
      </c>
      <c r="AD290" s="534">
        <v>0</v>
      </c>
      <c r="AE290" s="534">
        <v>0</v>
      </c>
      <c r="AF290" s="534">
        <v>0</v>
      </c>
      <c r="AG290" s="534">
        <v>0</v>
      </c>
      <c r="AH290" s="533"/>
      <c r="AI290" s="533">
        <v>9</v>
      </c>
      <c r="AJ290" s="534">
        <v>6</v>
      </c>
      <c r="AK290" s="534">
        <v>3</v>
      </c>
      <c r="AL290" s="534">
        <v>0</v>
      </c>
      <c r="AM290" s="534">
        <v>0</v>
      </c>
      <c r="AN290" s="534">
        <v>0</v>
      </c>
      <c r="AO290" s="533"/>
      <c r="AP290" s="533">
        <v>3</v>
      </c>
      <c r="AQ290" s="534">
        <v>2</v>
      </c>
      <c r="AR290" s="534">
        <v>1</v>
      </c>
      <c r="AS290" s="534">
        <v>0</v>
      </c>
      <c r="AT290" s="534">
        <v>0</v>
      </c>
      <c r="AU290" s="534">
        <v>0</v>
      </c>
      <c r="AV290" s="558"/>
    </row>
    <row r="291" spans="1:48" ht="15" x14ac:dyDescent="0.2">
      <c r="A291" s="477" t="s">
        <v>845</v>
      </c>
      <c r="B291" s="477" t="s">
        <v>846</v>
      </c>
      <c r="C291" t="s">
        <v>302</v>
      </c>
      <c r="D291" t="s">
        <v>301</v>
      </c>
      <c r="E291" s="533">
        <v>158</v>
      </c>
      <c r="F291" s="533"/>
      <c r="G291" s="533">
        <v>6</v>
      </c>
      <c r="H291" s="534">
        <v>4</v>
      </c>
      <c r="I291" s="534">
        <v>0</v>
      </c>
      <c r="J291" s="534">
        <v>2</v>
      </c>
      <c r="K291" s="534">
        <v>0</v>
      </c>
      <c r="L291" s="534">
        <v>0</v>
      </c>
      <c r="M291" s="533"/>
      <c r="N291" s="533">
        <v>83</v>
      </c>
      <c r="O291" s="534">
        <v>31</v>
      </c>
      <c r="P291" s="534">
        <v>29</v>
      </c>
      <c r="Q291" s="534">
        <v>22</v>
      </c>
      <c r="R291" s="534">
        <v>1</v>
      </c>
      <c r="S291" s="534">
        <v>0</v>
      </c>
      <c r="T291" s="533"/>
      <c r="U291" s="533">
        <v>12</v>
      </c>
      <c r="V291" s="534">
        <v>9</v>
      </c>
      <c r="W291" s="534">
        <v>3</v>
      </c>
      <c r="X291" s="534">
        <v>0</v>
      </c>
      <c r="Y291" s="534">
        <v>0</v>
      </c>
      <c r="Z291" s="534">
        <v>0</v>
      </c>
      <c r="AA291" s="533"/>
      <c r="AB291" s="533">
        <v>0</v>
      </c>
      <c r="AC291" s="534">
        <v>0</v>
      </c>
      <c r="AD291" s="534">
        <v>0</v>
      </c>
      <c r="AE291" s="534">
        <v>0</v>
      </c>
      <c r="AF291" s="534">
        <v>0</v>
      </c>
      <c r="AG291" s="534">
        <v>0</v>
      </c>
      <c r="AH291" s="533"/>
      <c r="AI291" s="533">
        <v>57</v>
      </c>
      <c r="AJ291" s="534">
        <v>6</v>
      </c>
      <c r="AK291" s="534">
        <v>13</v>
      </c>
      <c r="AL291" s="534">
        <v>23</v>
      </c>
      <c r="AM291" s="534">
        <v>15</v>
      </c>
      <c r="AN291" s="534">
        <v>0</v>
      </c>
      <c r="AO291" s="533"/>
      <c r="AP291" s="533">
        <v>0</v>
      </c>
      <c r="AQ291" s="534">
        <v>0</v>
      </c>
      <c r="AR291" s="534">
        <v>0</v>
      </c>
      <c r="AS291" s="534">
        <v>0</v>
      </c>
      <c r="AT291" s="534">
        <v>0</v>
      </c>
      <c r="AU291" s="534">
        <v>0</v>
      </c>
      <c r="AV291" s="558"/>
    </row>
    <row r="292" spans="1:48" ht="15" x14ac:dyDescent="0.2">
      <c r="A292" s="477" t="s">
        <v>847</v>
      </c>
      <c r="B292" s="477" t="s">
        <v>848</v>
      </c>
      <c r="C292" t="s">
        <v>304</v>
      </c>
      <c r="D292" t="s">
        <v>303</v>
      </c>
      <c r="E292" s="533">
        <v>1</v>
      </c>
      <c r="F292" s="533"/>
      <c r="G292" s="533">
        <v>0</v>
      </c>
      <c r="H292" s="534" t="s">
        <v>289</v>
      </c>
      <c r="I292" s="534" t="s">
        <v>289</v>
      </c>
      <c r="J292" s="534" t="s">
        <v>289</v>
      </c>
      <c r="K292" s="534" t="s">
        <v>289</v>
      </c>
      <c r="L292" s="534" t="s">
        <v>289</v>
      </c>
      <c r="M292" s="533"/>
      <c r="N292" s="533">
        <v>1</v>
      </c>
      <c r="O292" s="534">
        <v>1</v>
      </c>
      <c r="P292" s="534">
        <v>0</v>
      </c>
      <c r="Q292" s="534">
        <v>0</v>
      </c>
      <c r="R292" s="534">
        <v>0</v>
      </c>
      <c r="S292" s="534">
        <v>0</v>
      </c>
      <c r="T292" s="533"/>
      <c r="U292" s="533">
        <v>0</v>
      </c>
      <c r="V292" s="534">
        <v>0</v>
      </c>
      <c r="W292" s="534">
        <v>0</v>
      </c>
      <c r="X292" s="534">
        <v>0</v>
      </c>
      <c r="Y292" s="534">
        <v>0</v>
      </c>
      <c r="Z292" s="534">
        <v>0</v>
      </c>
      <c r="AA292" s="533"/>
      <c r="AB292" s="533">
        <v>0</v>
      </c>
      <c r="AC292" s="534">
        <v>0</v>
      </c>
      <c r="AD292" s="534">
        <v>0</v>
      </c>
      <c r="AE292" s="534">
        <v>0</v>
      </c>
      <c r="AF292" s="534">
        <v>0</v>
      </c>
      <c r="AG292" s="534">
        <v>0</v>
      </c>
      <c r="AH292" s="533"/>
      <c r="AI292" s="533">
        <v>0</v>
      </c>
      <c r="AJ292" s="534">
        <v>0</v>
      </c>
      <c r="AK292" s="534">
        <v>0</v>
      </c>
      <c r="AL292" s="534">
        <v>0</v>
      </c>
      <c r="AM292" s="534">
        <v>0</v>
      </c>
      <c r="AN292" s="534">
        <v>0</v>
      </c>
      <c r="AO292" s="533"/>
      <c r="AP292" s="533">
        <v>0</v>
      </c>
      <c r="AQ292" s="534">
        <v>0</v>
      </c>
      <c r="AR292" s="534">
        <v>0</v>
      </c>
      <c r="AS292" s="534">
        <v>0</v>
      </c>
      <c r="AT292" s="534">
        <v>0</v>
      </c>
      <c r="AU292" s="534">
        <v>0</v>
      </c>
      <c r="AV292" s="558"/>
    </row>
    <row r="293" spans="1:48" ht="15" x14ac:dyDescent="0.2">
      <c r="A293" s="477" t="s">
        <v>849</v>
      </c>
      <c r="B293" s="477" t="s">
        <v>850</v>
      </c>
      <c r="C293" t="s">
        <v>304</v>
      </c>
      <c r="D293" t="s">
        <v>303</v>
      </c>
      <c r="E293" s="533">
        <v>22</v>
      </c>
      <c r="F293" s="533"/>
      <c r="G293" s="533">
        <v>0</v>
      </c>
      <c r="H293" s="534" t="s">
        <v>289</v>
      </c>
      <c r="I293" s="534" t="s">
        <v>289</v>
      </c>
      <c r="J293" s="534" t="s">
        <v>289</v>
      </c>
      <c r="K293" s="534" t="s">
        <v>289</v>
      </c>
      <c r="L293" s="534" t="s">
        <v>289</v>
      </c>
      <c r="M293" s="533"/>
      <c r="N293" s="533">
        <v>11</v>
      </c>
      <c r="O293" s="534">
        <v>9</v>
      </c>
      <c r="P293" s="534">
        <v>2</v>
      </c>
      <c r="Q293" s="534">
        <v>0</v>
      </c>
      <c r="R293" s="534">
        <v>0</v>
      </c>
      <c r="S293" s="534">
        <v>0</v>
      </c>
      <c r="T293" s="533"/>
      <c r="U293" s="533">
        <v>0</v>
      </c>
      <c r="V293" s="534">
        <v>0</v>
      </c>
      <c r="W293" s="534">
        <v>0</v>
      </c>
      <c r="X293" s="534">
        <v>0</v>
      </c>
      <c r="Y293" s="534">
        <v>0</v>
      </c>
      <c r="Z293" s="534">
        <v>0</v>
      </c>
      <c r="AA293" s="533"/>
      <c r="AB293" s="533">
        <v>0</v>
      </c>
      <c r="AC293" s="534">
        <v>0</v>
      </c>
      <c r="AD293" s="534">
        <v>0</v>
      </c>
      <c r="AE293" s="534">
        <v>0</v>
      </c>
      <c r="AF293" s="534">
        <v>0</v>
      </c>
      <c r="AG293" s="534">
        <v>0</v>
      </c>
      <c r="AH293" s="533"/>
      <c r="AI293" s="533">
        <v>11</v>
      </c>
      <c r="AJ293" s="534">
        <v>4</v>
      </c>
      <c r="AK293" s="534">
        <v>7</v>
      </c>
      <c r="AL293" s="534">
        <v>0</v>
      </c>
      <c r="AM293" s="534">
        <v>0</v>
      </c>
      <c r="AN293" s="534">
        <v>0</v>
      </c>
      <c r="AO293" s="533"/>
      <c r="AP293" s="533">
        <v>0</v>
      </c>
      <c r="AQ293" s="534">
        <v>0</v>
      </c>
      <c r="AR293" s="534">
        <v>0</v>
      </c>
      <c r="AS293" s="534">
        <v>0</v>
      </c>
      <c r="AT293" s="534">
        <v>0</v>
      </c>
      <c r="AU293" s="534">
        <v>0</v>
      </c>
      <c r="AV293" s="558"/>
    </row>
    <row r="294" spans="1:48" ht="15" x14ac:dyDescent="0.2">
      <c r="A294" s="477" t="s">
        <v>851</v>
      </c>
      <c r="B294" s="477" t="s">
        <v>852</v>
      </c>
      <c r="C294" t="s">
        <v>302</v>
      </c>
      <c r="D294" t="s">
        <v>301</v>
      </c>
      <c r="E294" s="533">
        <v>148</v>
      </c>
      <c r="F294" s="533"/>
      <c r="G294" s="533">
        <v>3</v>
      </c>
      <c r="H294" s="534" t="s">
        <v>289</v>
      </c>
      <c r="I294" s="534" t="s">
        <v>289</v>
      </c>
      <c r="J294" s="534" t="s">
        <v>289</v>
      </c>
      <c r="K294" s="534" t="s">
        <v>289</v>
      </c>
      <c r="L294" s="534" t="s">
        <v>289</v>
      </c>
      <c r="M294" s="533"/>
      <c r="N294" s="533">
        <v>27</v>
      </c>
      <c r="O294" s="534">
        <v>7</v>
      </c>
      <c r="P294" s="534">
        <v>10</v>
      </c>
      <c r="Q294" s="534">
        <v>7</v>
      </c>
      <c r="R294" s="534">
        <v>3</v>
      </c>
      <c r="S294" s="534">
        <v>0</v>
      </c>
      <c r="T294" s="533"/>
      <c r="U294" s="533">
        <v>0</v>
      </c>
      <c r="V294" s="534">
        <v>0</v>
      </c>
      <c r="W294" s="534">
        <v>0</v>
      </c>
      <c r="X294" s="534">
        <v>0</v>
      </c>
      <c r="Y294" s="534">
        <v>0</v>
      </c>
      <c r="Z294" s="534">
        <v>0</v>
      </c>
      <c r="AA294" s="533"/>
      <c r="AB294" s="533">
        <v>0</v>
      </c>
      <c r="AC294" s="534">
        <v>0</v>
      </c>
      <c r="AD294" s="534">
        <v>0</v>
      </c>
      <c r="AE294" s="534">
        <v>0</v>
      </c>
      <c r="AF294" s="534">
        <v>0</v>
      </c>
      <c r="AG294" s="534">
        <v>0</v>
      </c>
      <c r="AH294" s="533"/>
      <c r="AI294" s="533">
        <v>78</v>
      </c>
      <c r="AJ294" s="534">
        <v>27</v>
      </c>
      <c r="AK294" s="534">
        <v>28</v>
      </c>
      <c r="AL294" s="534">
        <v>15</v>
      </c>
      <c r="AM294" s="534">
        <v>8</v>
      </c>
      <c r="AN294" s="534">
        <v>0</v>
      </c>
      <c r="AO294" s="533"/>
      <c r="AP294" s="533">
        <v>40</v>
      </c>
      <c r="AQ294" s="534">
        <v>13</v>
      </c>
      <c r="AR294" s="534">
        <v>8</v>
      </c>
      <c r="AS294" s="534">
        <v>8</v>
      </c>
      <c r="AT294" s="534">
        <v>11</v>
      </c>
      <c r="AU294" s="534">
        <v>0</v>
      </c>
      <c r="AV294" s="558"/>
    </row>
    <row r="295" spans="1:48" ht="15" x14ac:dyDescent="0.2">
      <c r="A295" s="477" t="s">
        <v>853</v>
      </c>
      <c r="B295" s="477" t="s">
        <v>854</v>
      </c>
      <c r="C295" t="s">
        <v>304</v>
      </c>
      <c r="D295" t="s">
        <v>303</v>
      </c>
      <c r="E295" s="533">
        <v>99</v>
      </c>
      <c r="F295" s="533"/>
      <c r="G295" s="533">
        <v>11</v>
      </c>
      <c r="H295" s="534">
        <v>11</v>
      </c>
      <c r="I295" s="534">
        <v>0</v>
      </c>
      <c r="J295" s="534">
        <v>0</v>
      </c>
      <c r="K295" s="534">
        <v>0</v>
      </c>
      <c r="L295" s="534">
        <v>0</v>
      </c>
      <c r="M295" s="533"/>
      <c r="N295" s="533">
        <v>7</v>
      </c>
      <c r="O295" s="534">
        <v>7</v>
      </c>
      <c r="P295" s="534">
        <v>0</v>
      </c>
      <c r="Q295" s="534">
        <v>0</v>
      </c>
      <c r="R295" s="534">
        <v>0</v>
      </c>
      <c r="S295" s="534">
        <v>0</v>
      </c>
      <c r="T295" s="533"/>
      <c r="U295" s="533">
        <v>21</v>
      </c>
      <c r="V295" s="534">
        <v>16</v>
      </c>
      <c r="W295" s="534">
        <v>5</v>
      </c>
      <c r="X295" s="534">
        <v>0</v>
      </c>
      <c r="Y295" s="534">
        <v>0</v>
      </c>
      <c r="Z295" s="534">
        <v>0</v>
      </c>
      <c r="AA295" s="533"/>
      <c r="AB295" s="533">
        <v>1</v>
      </c>
      <c r="AC295" s="534">
        <v>0</v>
      </c>
      <c r="AD295" s="534">
        <v>0</v>
      </c>
      <c r="AE295" s="534">
        <v>0</v>
      </c>
      <c r="AF295" s="534">
        <v>1</v>
      </c>
      <c r="AG295" s="534">
        <v>0</v>
      </c>
      <c r="AH295" s="533"/>
      <c r="AI295" s="533">
        <v>58</v>
      </c>
      <c r="AJ295" s="534">
        <v>5</v>
      </c>
      <c r="AK295" s="534">
        <v>18</v>
      </c>
      <c r="AL295" s="534">
        <v>21</v>
      </c>
      <c r="AM295" s="534">
        <v>13</v>
      </c>
      <c r="AN295" s="534">
        <v>1</v>
      </c>
      <c r="AO295" s="533"/>
      <c r="AP295" s="533">
        <v>1</v>
      </c>
      <c r="AQ295" s="534">
        <v>0</v>
      </c>
      <c r="AR295" s="534">
        <v>0</v>
      </c>
      <c r="AS295" s="534">
        <v>1</v>
      </c>
      <c r="AT295" s="534">
        <v>0</v>
      </c>
      <c r="AU295" s="534">
        <v>0</v>
      </c>
      <c r="AV295" s="558"/>
    </row>
    <row r="296" spans="1:48" ht="15" x14ac:dyDescent="0.2">
      <c r="A296" s="477" t="s">
        <v>855</v>
      </c>
      <c r="B296" s="477" t="s">
        <v>856</v>
      </c>
      <c r="C296" t="s">
        <v>306</v>
      </c>
      <c r="D296" t="s">
        <v>305</v>
      </c>
      <c r="E296" s="533">
        <v>10</v>
      </c>
      <c r="F296" s="533"/>
      <c r="G296" s="533">
        <v>1</v>
      </c>
      <c r="H296" s="534" t="s">
        <v>289</v>
      </c>
      <c r="I296" s="534" t="s">
        <v>289</v>
      </c>
      <c r="J296" s="534" t="s">
        <v>289</v>
      </c>
      <c r="K296" s="534" t="s">
        <v>289</v>
      </c>
      <c r="L296" s="534" t="s">
        <v>289</v>
      </c>
      <c r="M296" s="533"/>
      <c r="N296" s="533">
        <v>5</v>
      </c>
      <c r="O296" s="534">
        <v>4</v>
      </c>
      <c r="P296" s="534">
        <v>1</v>
      </c>
      <c r="Q296" s="534">
        <v>0</v>
      </c>
      <c r="R296" s="534">
        <v>0</v>
      </c>
      <c r="S296" s="534">
        <v>0</v>
      </c>
      <c r="T296" s="533"/>
      <c r="U296" s="533">
        <v>0</v>
      </c>
      <c r="V296" s="534">
        <v>0</v>
      </c>
      <c r="W296" s="534">
        <v>0</v>
      </c>
      <c r="X296" s="534">
        <v>0</v>
      </c>
      <c r="Y296" s="534">
        <v>0</v>
      </c>
      <c r="Z296" s="534">
        <v>0</v>
      </c>
      <c r="AA296" s="533"/>
      <c r="AB296" s="533">
        <v>0</v>
      </c>
      <c r="AC296" s="534">
        <v>0</v>
      </c>
      <c r="AD296" s="534">
        <v>0</v>
      </c>
      <c r="AE296" s="534">
        <v>0</v>
      </c>
      <c r="AF296" s="534">
        <v>0</v>
      </c>
      <c r="AG296" s="534">
        <v>0</v>
      </c>
      <c r="AH296" s="533"/>
      <c r="AI296" s="533">
        <v>4</v>
      </c>
      <c r="AJ296" s="534">
        <v>2</v>
      </c>
      <c r="AK296" s="534">
        <v>2</v>
      </c>
      <c r="AL296" s="534">
        <v>0</v>
      </c>
      <c r="AM296" s="534">
        <v>0</v>
      </c>
      <c r="AN296" s="534">
        <v>0</v>
      </c>
      <c r="AO296" s="533"/>
      <c r="AP296" s="533">
        <v>0</v>
      </c>
      <c r="AQ296" s="534">
        <v>0</v>
      </c>
      <c r="AR296" s="534">
        <v>0</v>
      </c>
      <c r="AS296" s="534">
        <v>0</v>
      </c>
      <c r="AT296" s="534">
        <v>0</v>
      </c>
      <c r="AU296" s="534">
        <v>0</v>
      </c>
      <c r="AV296" s="558"/>
    </row>
    <row r="297" spans="1:48" ht="15" x14ac:dyDescent="0.2">
      <c r="A297" s="477" t="s">
        <v>857</v>
      </c>
      <c r="B297" s="477" t="s">
        <v>858</v>
      </c>
      <c r="C297" t="s">
        <v>294</v>
      </c>
      <c r="D297" t="s">
        <v>293</v>
      </c>
      <c r="E297" s="533">
        <v>14</v>
      </c>
      <c r="F297" s="533"/>
      <c r="G297" s="533">
        <v>2</v>
      </c>
      <c r="H297" s="534" t="s">
        <v>289</v>
      </c>
      <c r="I297" s="534" t="s">
        <v>289</v>
      </c>
      <c r="J297" s="534" t="s">
        <v>289</v>
      </c>
      <c r="K297" s="534" t="s">
        <v>289</v>
      </c>
      <c r="L297" s="534" t="s">
        <v>289</v>
      </c>
      <c r="M297" s="533"/>
      <c r="N297" s="533">
        <v>0</v>
      </c>
      <c r="O297" s="534">
        <v>0</v>
      </c>
      <c r="P297" s="534">
        <v>0</v>
      </c>
      <c r="Q297" s="534">
        <v>0</v>
      </c>
      <c r="R297" s="534">
        <v>0</v>
      </c>
      <c r="S297" s="534">
        <v>0</v>
      </c>
      <c r="T297" s="533"/>
      <c r="U297" s="533">
        <v>0</v>
      </c>
      <c r="V297" s="534">
        <v>0</v>
      </c>
      <c r="W297" s="534">
        <v>0</v>
      </c>
      <c r="X297" s="534">
        <v>0</v>
      </c>
      <c r="Y297" s="534">
        <v>0</v>
      </c>
      <c r="Z297" s="534">
        <v>0</v>
      </c>
      <c r="AA297" s="533"/>
      <c r="AB297" s="533">
        <v>0</v>
      </c>
      <c r="AC297" s="534">
        <v>0</v>
      </c>
      <c r="AD297" s="534">
        <v>0</v>
      </c>
      <c r="AE297" s="534">
        <v>0</v>
      </c>
      <c r="AF297" s="534">
        <v>0</v>
      </c>
      <c r="AG297" s="534">
        <v>0</v>
      </c>
      <c r="AH297" s="533"/>
      <c r="AI297" s="533">
        <v>12</v>
      </c>
      <c r="AJ297" s="534">
        <v>8</v>
      </c>
      <c r="AK297" s="534">
        <v>3</v>
      </c>
      <c r="AL297" s="534">
        <v>1</v>
      </c>
      <c r="AM297" s="534">
        <v>0</v>
      </c>
      <c r="AN297" s="534">
        <v>0</v>
      </c>
      <c r="AO297" s="533"/>
      <c r="AP297" s="533">
        <v>0</v>
      </c>
      <c r="AQ297" s="534">
        <v>0</v>
      </c>
      <c r="AR297" s="534">
        <v>0</v>
      </c>
      <c r="AS297" s="534">
        <v>0</v>
      </c>
      <c r="AT297" s="534">
        <v>0</v>
      </c>
      <c r="AU297" s="534">
        <v>0</v>
      </c>
      <c r="AV297" s="558"/>
    </row>
    <row r="298" spans="1:48" ht="15" x14ac:dyDescent="0.2">
      <c r="A298" s="477" t="s">
        <v>859</v>
      </c>
      <c r="B298" s="477" t="s">
        <v>860</v>
      </c>
      <c r="C298" t="s">
        <v>298</v>
      </c>
      <c r="D298" t="s">
        <v>297</v>
      </c>
      <c r="E298" s="533">
        <v>2</v>
      </c>
      <c r="F298" s="533"/>
      <c r="G298" s="533">
        <v>1</v>
      </c>
      <c r="H298" s="534" t="s">
        <v>289</v>
      </c>
      <c r="I298" s="534" t="s">
        <v>289</v>
      </c>
      <c r="J298" s="534" t="s">
        <v>289</v>
      </c>
      <c r="K298" s="534" t="s">
        <v>289</v>
      </c>
      <c r="L298" s="534" t="s">
        <v>289</v>
      </c>
      <c r="M298" s="533"/>
      <c r="N298" s="533">
        <v>1</v>
      </c>
      <c r="O298" s="534">
        <v>1</v>
      </c>
      <c r="P298" s="534">
        <v>0</v>
      </c>
      <c r="Q298" s="534">
        <v>0</v>
      </c>
      <c r="R298" s="534">
        <v>0</v>
      </c>
      <c r="S298" s="534">
        <v>0</v>
      </c>
      <c r="T298" s="533"/>
      <c r="U298" s="533">
        <v>0</v>
      </c>
      <c r="V298" s="534">
        <v>0</v>
      </c>
      <c r="W298" s="534">
        <v>0</v>
      </c>
      <c r="X298" s="534">
        <v>0</v>
      </c>
      <c r="Y298" s="534">
        <v>0</v>
      </c>
      <c r="Z298" s="534">
        <v>0</v>
      </c>
      <c r="AA298" s="533"/>
      <c r="AB298" s="533">
        <v>0</v>
      </c>
      <c r="AC298" s="534">
        <v>0</v>
      </c>
      <c r="AD298" s="534">
        <v>0</v>
      </c>
      <c r="AE298" s="534">
        <v>0</v>
      </c>
      <c r="AF298" s="534">
        <v>0</v>
      </c>
      <c r="AG298" s="534">
        <v>0</v>
      </c>
      <c r="AH298" s="533"/>
      <c r="AI298" s="533">
        <v>0</v>
      </c>
      <c r="AJ298" s="534">
        <v>0</v>
      </c>
      <c r="AK298" s="534">
        <v>0</v>
      </c>
      <c r="AL298" s="534">
        <v>0</v>
      </c>
      <c r="AM298" s="534">
        <v>0</v>
      </c>
      <c r="AN298" s="534">
        <v>0</v>
      </c>
      <c r="AO298" s="533"/>
      <c r="AP298" s="533">
        <v>0</v>
      </c>
      <c r="AQ298" s="534">
        <v>0</v>
      </c>
      <c r="AR298" s="534">
        <v>0</v>
      </c>
      <c r="AS298" s="534">
        <v>0</v>
      </c>
      <c r="AT298" s="534">
        <v>0</v>
      </c>
      <c r="AU298" s="534">
        <v>0</v>
      </c>
      <c r="AV298" s="558"/>
    </row>
    <row r="299" spans="1:48" ht="15" x14ac:dyDescent="0.2">
      <c r="A299" s="477" t="s">
        <v>861</v>
      </c>
      <c r="B299" s="477" t="s">
        <v>862</v>
      </c>
      <c r="C299" t="s">
        <v>298</v>
      </c>
      <c r="D299" t="s">
        <v>297</v>
      </c>
      <c r="E299" s="533">
        <v>375</v>
      </c>
      <c r="F299" s="533"/>
      <c r="G299" s="533">
        <v>0</v>
      </c>
      <c r="H299" s="534" t="s">
        <v>289</v>
      </c>
      <c r="I299" s="534" t="s">
        <v>289</v>
      </c>
      <c r="J299" s="534" t="s">
        <v>289</v>
      </c>
      <c r="K299" s="534" t="s">
        <v>289</v>
      </c>
      <c r="L299" s="534" t="s">
        <v>289</v>
      </c>
      <c r="M299" s="533"/>
      <c r="N299" s="533">
        <v>236</v>
      </c>
      <c r="O299" s="534">
        <v>96</v>
      </c>
      <c r="P299" s="534">
        <v>62</v>
      </c>
      <c r="Q299" s="534">
        <v>62</v>
      </c>
      <c r="R299" s="534">
        <v>15</v>
      </c>
      <c r="S299" s="534">
        <v>1</v>
      </c>
      <c r="T299" s="533"/>
      <c r="U299" s="533">
        <v>0</v>
      </c>
      <c r="V299" s="534">
        <v>0</v>
      </c>
      <c r="W299" s="534">
        <v>0</v>
      </c>
      <c r="X299" s="534">
        <v>0</v>
      </c>
      <c r="Y299" s="534">
        <v>0</v>
      </c>
      <c r="Z299" s="534">
        <v>0</v>
      </c>
      <c r="AA299" s="533"/>
      <c r="AB299" s="533">
        <v>8</v>
      </c>
      <c r="AC299" s="534">
        <v>7</v>
      </c>
      <c r="AD299" s="534">
        <v>1</v>
      </c>
      <c r="AE299" s="534">
        <v>0</v>
      </c>
      <c r="AF299" s="534">
        <v>0</v>
      </c>
      <c r="AG299" s="534">
        <v>0</v>
      </c>
      <c r="AH299" s="533"/>
      <c r="AI299" s="533">
        <v>131</v>
      </c>
      <c r="AJ299" s="534">
        <v>51</v>
      </c>
      <c r="AK299" s="534">
        <v>51</v>
      </c>
      <c r="AL299" s="534">
        <v>22</v>
      </c>
      <c r="AM299" s="534">
        <v>6</v>
      </c>
      <c r="AN299" s="534">
        <v>1</v>
      </c>
      <c r="AO299" s="533"/>
      <c r="AP299" s="533">
        <v>0</v>
      </c>
      <c r="AQ299" s="534">
        <v>0</v>
      </c>
      <c r="AR299" s="534">
        <v>0</v>
      </c>
      <c r="AS299" s="534">
        <v>0</v>
      </c>
      <c r="AT299" s="534">
        <v>0</v>
      </c>
      <c r="AU299" s="534">
        <v>0</v>
      </c>
      <c r="AV299" s="558"/>
    </row>
    <row r="300" spans="1:48" ht="15" x14ac:dyDescent="0.2">
      <c r="A300" s="477" t="s">
        <v>863</v>
      </c>
      <c r="B300" s="477" t="s">
        <v>864</v>
      </c>
      <c r="C300" t="s">
        <v>304</v>
      </c>
      <c r="D300" t="s">
        <v>303</v>
      </c>
      <c r="E300" s="533">
        <v>26</v>
      </c>
      <c r="F300" s="533"/>
      <c r="G300" s="533">
        <v>0</v>
      </c>
      <c r="H300" s="534" t="s">
        <v>289</v>
      </c>
      <c r="I300" s="534" t="s">
        <v>289</v>
      </c>
      <c r="J300" s="534" t="s">
        <v>289</v>
      </c>
      <c r="K300" s="534" t="s">
        <v>289</v>
      </c>
      <c r="L300" s="534" t="s">
        <v>289</v>
      </c>
      <c r="M300" s="533"/>
      <c r="N300" s="533">
        <v>19</v>
      </c>
      <c r="O300" s="534">
        <v>15</v>
      </c>
      <c r="P300" s="534">
        <v>1</v>
      </c>
      <c r="Q300" s="534">
        <v>3</v>
      </c>
      <c r="R300" s="534">
        <v>0</v>
      </c>
      <c r="S300" s="534">
        <v>0</v>
      </c>
      <c r="T300" s="533"/>
      <c r="U300" s="533">
        <v>0</v>
      </c>
      <c r="V300" s="534">
        <v>0</v>
      </c>
      <c r="W300" s="534">
        <v>0</v>
      </c>
      <c r="X300" s="534">
        <v>0</v>
      </c>
      <c r="Y300" s="534">
        <v>0</v>
      </c>
      <c r="Z300" s="534">
        <v>0</v>
      </c>
      <c r="AA300" s="533"/>
      <c r="AB300" s="533">
        <v>0</v>
      </c>
      <c r="AC300" s="534">
        <v>0</v>
      </c>
      <c r="AD300" s="534">
        <v>0</v>
      </c>
      <c r="AE300" s="534">
        <v>0</v>
      </c>
      <c r="AF300" s="534">
        <v>0</v>
      </c>
      <c r="AG300" s="534">
        <v>0</v>
      </c>
      <c r="AH300" s="533"/>
      <c r="AI300" s="533">
        <v>6</v>
      </c>
      <c r="AJ300" s="534">
        <v>3</v>
      </c>
      <c r="AK300" s="534">
        <v>1</v>
      </c>
      <c r="AL300" s="534">
        <v>1</v>
      </c>
      <c r="AM300" s="534">
        <v>1</v>
      </c>
      <c r="AN300" s="534">
        <v>0</v>
      </c>
      <c r="AO300" s="533"/>
      <c r="AP300" s="533">
        <v>1</v>
      </c>
      <c r="AQ300" s="534">
        <v>1</v>
      </c>
      <c r="AR300" s="534">
        <v>0</v>
      </c>
      <c r="AS300" s="534">
        <v>0</v>
      </c>
      <c r="AT300" s="534">
        <v>0</v>
      </c>
      <c r="AU300" s="534">
        <v>0</v>
      </c>
      <c r="AV300" s="558"/>
    </row>
    <row r="301" spans="1:48" ht="15" x14ac:dyDescent="0.2">
      <c r="A301" s="477" t="s">
        <v>865</v>
      </c>
      <c r="B301" s="477" t="s">
        <v>866</v>
      </c>
      <c r="C301" t="s">
        <v>302</v>
      </c>
      <c r="D301" t="s">
        <v>301</v>
      </c>
      <c r="E301" s="533">
        <v>26</v>
      </c>
      <c r="F301" s="533"/>
      <c r="G301" s="533">
        <v>2</v>
      </c>
      <c r="H301" s="534" t="s">
        <v>289</v>
      </c>
      <c r="I301" s="534" t="s">
        <v>289</v>
      </c>
      <c r="J301" s="534" t="s">
        <v>289</v>
      </c>
      <c r="K301" s="534" t="s">
        <v>289</v>
      </c>
      <c r="L301" s="534" t="s">
        <v>289</v>
      </c>
      <c r="M301" s="533"/>
      <c r="N301" s="533">
        <v>3</v>
      </c>
      <c r="O301" s="534">
        <v>3</v>
      </c>
      <c r="P301" s="534">
        <v>0</v>
      </c>
      <c r="Q301" s="534">
        <v>0</v>
      </c>
      <c r="R301" s="534">
        <v>0</v>
      </c>
      <c r="S301" s="534">
        <v>0</v>
      </c>
      <c r="T301" s="533"/>
      <c r="U301" s="533">
        <v>0</v>
      </c>
      <c r="V301" s="534">
        <v>0</v>
      </c>
      <c r="W301" s="534">
        <v>0</v>
      </c>
      <c r="X301" s="534">
        <v>0</v>
      </c>
      <c r="Y301" s="534">
        <v>0</v>
      </c>
      <c r="Z301" s="534">
        <v>0</v>
      </c>
      <c r="AA301" s="533"/>
      <c r="AB301" s="533">
        <v>0</v>
      </c>
      <c r="AC301" s="534">
        <v>0</v>
      </c>
      <c r="AD301" s="534">
        <v>0</v>
      </c>
      <c r="AE301" s="534">
        <v>0</v>
      </c>
      <c r="AF301" s="534">
        <v>0</v>
      </c>
      <c r="AG301" s="534">
        <v>0</v>
      </c>
      <c r="AH301" s="533"/>
      <c r="AI301" s="533">
        <v>20</v>
      </c>
      <c r="AJ301" s="534">
        <v>18</v>
      </c>
      <c r="AK301" s="534">
        <v>2</v>
      </c>
      <c r="AL301" s="534">
        <v>0</v>
      </c>
      <c r="AM301" s="534">
        <v>0</v>
      </c>
      <c r="AN301" s="534">
        <v>0</v>
      </c>
      <c r="AO301" s="533"/>
      <c r="AP301" s="533">
        <v>1</v>
      </c>
      <c r="AQ301" s="534">
        <v>1</v>
      </c>
      <c r="AR301" s="534">
        <v>0</v>
      </c>
      <c r="AS301" s="534">
        <v>0</v>
      </c>
      <c r="AT301" s="534">
        <v>0</v>
      </c>
      <c r="AU301" s="534">
        <v>0</v>
      </c>
      <c r="AV301" s="558"/>
    </row>
    <row r="302" spans="1:48" ht="15" x14ac:dyDescent="0.2">
      <c r="A302" s="477" t="s">
        <v>867</v>
      </c>
      <c r="B302" s="477" t="s">
        <v>868</v>
      </c>
      <c r="C302" t="s">
        <v>288</v>
      </c>
      <c r="D302" t="s">
        <v>287</v>
      </c>
      <c r="E302" s="533">
        <v>2127</v>
      </c>
      <c r="F302" s="533"/>
      <c r="G302" s="533">
        <v>166</v>
      </c>
      <c r="H302" s="534">
        <v>20</v>
      </c>
      <c r="I302" s="534">
        <v>34</v>
      </c>
      <c r="J302" s="534">
        <v>101</v>
      </c>
      <c r="K302" s="534">
        <v>8</v>
      </c>
      <c r="L302" s="534">
        <v>3</v>
      </c>
      <c r="M302" s="533"/>
      <c r="N302" s="533">
        <v>800</v>
      </c>
      <c r="O302" s="534">
        <v>107</v>
      </c>
      <c r="P302" s="534">
        <v>97</v>
      </c>
      <c r="Q302" s="534">
        <v>150</v>
      </c>
      <c r="R302" s="534">
        <v>302</v>
      </c>
      <c r="S302" s="534">
        <v>144</v>
      </c>
      <c r="T302" s="533"/>
      <c r="U302" s="533">
        <v>1</v>
      </c>
      <c r="V302" s="534">
        <v>0</v>
      </c>
      <c r="W302" s="534">
        <v>1</v>
      </c>
      <c r="X302" s="534">
        <v>0</v>
      </c>
      <c r="Y302" s="534">
        <v>0</v>
      </c>
      <c r="Z302" s="534">
        <v>0</v>
      </c>
      <c r="AA302" s="533"/>
      <c r="AB302" s="533">
        <v>1097</v>
      </c>
      <c r="AC302" s="534">
        <v>0</v>
      </c>
      <c r="AD302" s="534">
        <v>4</v>
      </c>
      <c r="AE302" s="534">
        <v>26</v>
      </c>
      <c r="AF302" s="534">
        <v>199</v>
      </c>
      <c r="AG302" s="534">
        <v>868</v>
      </c>
      <c r="AH302" s="533"/>
      <c r="AI302" s="533">
        <v>24</v>
      </c>
      <c r="AJ302" s="534">
        <v>1</v>
      </c>
      <c r="AK302" s="534">
        <v>3</v>
      </c>
      <c r="AL302" s="534">
        <v>1</v>
      </c>
      <c r="AM302" s="534">
        <v>12</v>
      </c>
      <c r="AN302" s="534">
        <v>7</v>
      </c>
      <c r="AO302" s="533"/>
      <c r="AP302" s="533">
        <v>39</v>
      </c>
      <c r="AQ302" s="534">
        <v>2</v>
      </c>
      <c r="AR302" s="534">
        <v>6</v>
      </c>
      <c r="AS302" s="534">
        <v>3</v>
      </c>
      <c r="AT302" s="534">
        <v>17</v>
      </c>
      <c r="AU302" s="534">
        <v>11</v>
      </c>
      <c r="AV302" s="558"/>
    </row>
    <row r="303" spans="1:48" ht="15" x14ac:dyDescent="0.2">
      <c r="A303" s="477" t="s">
        <v>869</v>
      </c>
      <c r="B303" s="477" t="s">
        <v>870</v>
      </c>
      <c r="C303" t="s">
        <v>294</v>
      </c>
      <c r="D303" t="s">
        <v>293</v>
      </c>
      <c r="E303" s="533">
        <v>24</v>
      </c>
      <c r="F303" s="533"/>
      <c r="G303" s="533">
        <v>4</v>
      </c>
      <c r="H303" s="534" t="s">
        <v>289</v>
      </c>
      <c r="I303" s="534" t="s">
        <v>289</v>
      </c>
      <c r="J303" s="534" t="s">
        <v>289</v>
      </c>
      <c r="K303" s="534" t="s">
        <v>289</v>
      </c>
      <c r="L303" s="534" t="s">
        <v>289</v>
      </c>
      <c r="M303" s="533"/>
      <c r="N303" s="533">
        <v>2</v>
      </c>
      <c r="O303" s="534">
        <v>2</v>
      </c>
      <c r="P303" s="534">
        <v>0</v>
      </c>
      <c r="Q303" s="534">
        <v>0</v>
      </c>
      <c r="R303" s="534">
        <v>0</v>
      </c>
      <c r="S303" s="534">
        <v>0</v>
      </c>
      <c r="T303" s="533"/>
      <c r="U303" s="533">
        <v>2</v>
      </c>
      <c r="V303" s="534">
        <v>2</v>
      </c>
      <c r="W303" s="534">
        <v>0</v>
      </c>
      <c r="X303" s="534">
        <v>0</v>
      </c>
      <c r="Y303" s="534">
        <v>0</v>
      </c>
      <c r="Z303" s="534">
        <v>0</v>
      </c>
      <c r="AA303" s="533"/>
      <c r="AB303" s="533">
        <v>0</v>
      </c>
      <c r="AC303" s="534">
        <v>0</v>
      </c>
      <c r="AD303" s="534">
        <v>0</v>
      </c>
      <c r="AE303" s="534">
        <v>0</v>
      </c>
      <c r="AF303" s="534">
        <v>0</v>
      </c>
      <c r="AG303" s="534">
        <v>0</v>
      </c>
      <c r="AH303" s="533"/>
      <c r="AI303" s="533">
        <v>14</v>
      </c>
      <c r="AJ303" s="534">
        <v>12</v>
      </c>
      <c r="AK303" s="534">
        <v>1</v>
      </c>
      <c r="AL303" s="534">
        <v>1</v>
      </c>
      <c r="AM303" s="534">
        <v>0</v>
      </c>
      <c r="AN303" s="534">
        <v>0</v>
      </c>
      <c r="AO303" s="533"/>
      <c r="AP303" s="533">
        <v>2</v>
      </c>
      <c r="AQ303" s="534">
        <v>2</v>
      </c>
      <c r="AR303" s="534">
        <v>0</v>
      </c>
      <c r="AS303" s="534">
        <v>0</v>
      </c>
      <c r="AT303" s="534">
        <v>0</v>
      </c>
      <c r="AU303" s="534">
        <v>0</v>
      </c>
      <c r="AV303" s="558"/>
    </row>
    <row r="304" spans="1:48" ht="15" x14ac:dyDescent="0.2">
      <c r="A304" s="477" t="s">
        <v>871</v>
      </c>
      <c r="B304" s="477" t="s">
        <v>872</v>
      </c>
      <c r="C304" t="s">
        <v>294</v>
      </c>
      <c r="D304" t="s">
        <v>293</v>
      </c>
      <c r="E304" s="533">
        <v>149</v>
      </c>
      <c r="F304" s="533"/>
      <c r="G304" s="533">
        <v>4</v>
      </c>
      <c r="H304" s="534" t="s">
        <v>289</v>
      </c>
      <c r="I304" s="534" t="s">
        <v>289</v>
      </c>
      <c r="J304" s="534" t="s">
        <v>289</v>
      </c>
      <c r="K304" s="534" t="s">
        <v>289</v>
      </c>
      <c r="L304" s="534" t="s">
        <v>289</v>
      </c>
      <c r="M304" s="533"/>
      <c r="N304" s="533">
        <v>0</v>
      </c>
      <c r="O304" s="534">
        <v>0</v>
      </c>
      <c r="P304" s="534">
        <v>0</v>
      </c>
      <c r="Q304" s="534">
        <v>0</v>
      </c>
      <c r="R304" s="534">
        <v>0</v>
      </c>
      <c r="S304" s="534">
        <v>0</v>
      </c>
      <c r="T304" s="533"/>
      <c r="U304" s="533">
        <v>4</v>
      </c>
      <c r="V304" s="534">
        <v>4</v>
      </c>
      <c r="W304" s="534">
        <v>0</v>
      </c>
      <c r="X304" s="534">
        <v>0</v>
      </c>
      <c r="Y304" s="534">
        <v>0</v>
      </c>
      <c r="Z304" s="534">
        <v>0</v>
      </c>
      <c r="AA304" s="533"/>
      <c r="AB304" s="533">
        <v>104</v>
      </c>
      <c r="AC304" s="534">
        <v>81</v>
      </c>
      <c r="AD304" s="534">
        <v>20</v>
      </c>
      <c r="AE304" s="534">
        <v>3</v>
      </c>
      <c r="AF304" s="534">
        <v>0</v>
      </c>
      <c r="AG304" s="534">
        <v>0</v>
      </c>
      <c r="AH304" s="533"/>
      <c r="AI304" s="533">
        <v>37</v>
      </c>
      <c r="AJ304" s="534">
        <v>28</v>
      </c>
      <c r="AK304" s="534">
        <v>8</v>
      </c>
      <c r="AL304" s="534">
        <v>1</v>
      </c>
      <c r="AM304" s="534">
        <v>0</v>
      </c>
      <c r="AN304" s="534">
        <v>0</v>
      </c>
      <c r="AO304" s="533"/>
      <c r="AP304" s="533">
        <v>0</v>
      </c>
      <c r="AQ304" s="534">
        <v>0</v>
      </c>
      <c r="AR304" s="534">
        <v>0</v>
      </c>
      <c r="AS304" s="534">
        <v>0</v>
      </c>
      <c r="AT304" s="534">
        <v>0</v>
      </c>
      <c r="AU304" s="534">
        <v>0</v>
      </c>
      <c r="AV304" s="558"/>
    </row>
    <row r="305" spans="1:48" ht="15" x14ac:dyDescent="0.2">
      <c r="A305" s="477" t="s">
        <v>873</v>
      </c>
      <c r="B305" s="477" t="s">
        <v>874</v>
      </c>
      <c r="C305" t="s">
        <v>306</v>
      </c>
      <c r="D305" t="s">
        <v>305</v>
      </c>
      <c r="E305" s="533">
        <v>69</v>
      </c>
      <c r="F305" s="533"/>
      <c r="G305" s="533">
        <v>0</v>
      </c>
      <c r="H305" s="534" t="s">
        <v>289</v>
      </c>
      <c r="I305" s="534" t="s">
        <v>289</v>
      </c>
      <c r="J305" s="534" t="s">
        <v>289</v>
      </c>
      <c r="K305" s="534" t="s">
        <v>289</v>
      </c>
      <c r="L305" s="534" t="s">
        <v>289</v>
      </c>
      <c r="M305" s="533"/>
      <c r="N305" s="533">
        <v>0</v>
      </c>
      <c r="O305" s="534">
        <v>0</v>
      </c>
      <c r="P305" s="534">
        <v>0</v>
      </c>
      <c r="Q305" s="534">
        <v>0</v>
      </c>
      <c r="R305" s="534">
        <v>0</v>
      </c>
      <c r="S305" s="534">
        <v>0</v>
      </c>
      <c r="T305" s="533"/>
      <c r="U305" s="533">
        <v>3</v>
      </c>
      <c r="V305" s="534">
        <v>2</v>
      </c>
      <c r="W305" s="534">
        <v>0</v>
      </c>
      <c r="X305" s="534">
        <v>1</v>
      </c>
      <c r="Y305" s="534">
        <v>0</v>
      </c>
      <c r="Z305" s="534">
        <v>0</v>
      </c>
      <c r="AA305" s="533"/>
      <c r="AB305" s="533">
        <v>25</v>
      </c>
      <c r="AC305" s="534">
        <v>17</v>
      </c>
      <c r="AD305" s="534">
        <v>5</v>
      </c>
      <c r="AE305" s="534">
        <v>3</v>
      </c>
      <c r="AF305" s="534">
        <v>0</v>
      </c>
      <c r="AG305" s="534">
        <v>0</v>
      </c>
      <c r="AH305" s="533"/>
      <c r="AI305" s="533">
        <v>40</v>
      </c>
      <c r="AJ305" s="534">
        <v>37</v>
      </c>
      <c r="AK305" s="534">
        <v>2</v>
      </c>
      <c r="AL305" s="534">
        <v>1</v>
      </c>
      <c r="AM305" s="534">
        <v>0</v>
      </c>
      <c r="AN305" s="534">
        <v>0</v>
      </c>
      <c r="AO305" s="533"/>
      <c r="AP305" s="533">
        <v>1</v>
      </c>
      <c r="AQ305" s="534">
        <v>1</v>
      </c>
      <c r="AR305" s="534">
        <v>0</v>
      </c>
      <c r="AS305" s="534">
        <v>0</v>
      </c>
      <c r="AT305" s="534">
        <v>0</v>
      </c>
      <c r="AU305" s="534">
        <v>0</v>
      </c>
      <c r="AV305" s="558"/>
    </row>
    <row r="306" spans="1:48" ht="15" x14ac:dyDescent="0.2">
      <c r="A306" s="477" t="s">
        <v>875</v>
      </c>
      <c r="B306" s="477" t="s">
        <v>876</v>
      </c>
      <c r="C306" t="s">
        <v>304</v>
      </c>
      <c r="D306" t="s">
        <v>303</v>
      </c>
      <c r="E306" s="533">
        <v>33</v>
      </c>
      <c r="F306" s="533"/>
      <c r="G306" s="533">
        <v>2</v>
      </c>
      <c r="H306" s="534" t="s">
        <v>289</v>
      </c>
      <c r="I306" s="534" t="s">
        <v>289</v>
      </c>
      <c r="J306" s="534" t="s">
        <v>289</v>
      </c>
      <c r="K306" s="534" t="s">
        <v>289</v>
      </c>
      <c r="L306" s="534" t="s">
        <v>289</v>
      </c>
      <c r="M306" s="533"/>
      <c r="N306" s="533">
        <v>0</v>
      </c>
      <c r="O306" s="534">
        <v>0</v>
      </c>
      <c r="P306" s="534">
        <v>0</v>
      </c>
      <c r="Q306" s="534">
        <v>0</v>
      </c>
      <c r="R306" s="534">
        <v>0</v>
      </c>
      <c r="S306" s="534">
        <v>0</v>
      </c>
      <c r="T306" s="533"/>
      <c r="U306" s="533">
        <v>0</v>
      </c>
      <c r="V306" s="534">
        <v>0</v>
      </c>
      <c r="W306" s="534">
        <v>0</v>
      </c>
      <c r="X306" s="534">
        <v>0</v>
      </c>
      <c r="Y306" s="534">
        <v>0</v>
      </c>
      <c r="Z306" s="534">
        <v>0</v>
      </c>
      <c r="AA306" s="533"/>
      <c r="AB306" s="533">
        <v>0</v>
      </c>
      <c r="AC306" s="534">
        <v>0</v>
      </c>
      <c r="AD306" s="534">
        <v>0</v>
      </c>
      <c r="AE306" s="534">
        <v>0</v>
      </c>
      <c r="AF306" s="534">
        <v>0</v>
      </c>
      <c r="AG306" s="534">
        <v>0</v>
      </c>
      <c r="AH306" s="533"/>
      <c r="AI306" s="533">
        <v>31</v>
      </c>
      <c r="AJ306" s="534">
        <v>16</v>
      </c>
      <c r="AK306" s="534">
        <v>11</v>
      </c>
      <c r="AL306" s="534">
        <v>3</v>
      </c>
      <c r="AM306" s="534">
        <v>1</v>
      </c>
      <c r="AN306" s="534">
        <v>0</v>
      </c>
      <c r="AO306" s="533"/>
      <c r="AP306" s="533">
        <v>0</v>
      </c>
      <c r="AQ306" s="534">
        <v>0</v>
      </c>
      <c r="AR306" s="534">
        <v>0</v>
      </c>
      <c r="AS306" s="534">
        <v>0</v>
      </c>
      <c r="AT306" s="534">
        <v>0</v>
      </c>
      <c r="AU306" s="534">
        <v>0</v>
      </c>
      <c r="AV306" s="558"/>
    </row>
    <row r="307" spans="1:48" ht="15" x14ac:dyDescent="0.2">
      <c r="A307" s="477" t="s">
        <v>877</v>
      </c>
      <c r="B307" s="477" t="s">
        <v>878</v>
      </c>
      <c r="C307" t="s">
        <v>304</v>
      </c>
      <c r="D307" t="s">
        <v>303</v>
      </c>
      <c r="E307" s="533">
        <v>259</v>
      </c>
      <c r="F307" s="533"/>
      <c r="G307" s="533">
        <v>1</v>
      </c>
      <c r="H307" s="534" t="s">
        <v>289</v>
      </c>
      <c r="I307" s="534" t="s">
        <v>289</v>
      </c>
      <c r="J307" s="534" t="s">
        <v>289</v>
      </c>
      <c r="K307" s="534" t="s">
        <v>289</v>
      </c>
      <c r="L307" s="534" t="s">
        <v>289</v>
      </c>
      <c r="M307" s="533"/>
      <c r="N307" s="533">
        <v>180</v>
      </c>
      <c r="O307" s="534">
        <v>39</v>
      </c>
      <c r="P307" s="534">
        <v>42</v>
      </c>
      <c r="Q307" s="534">
        <v>66</v>
      </c>
      <c r="R307" s="534">
        <v>30</v>
      </c>
      <c r="S307" s="534">
        <v>3</v>
      </c>
      <c r="T307" s="533"/>
      <c r="U307" s="533">
        <v>15</v>
      </c>
      <c r="V307" s="534">
        <v>1</v>
      </c>
      <c r="W307" s="534">
        <v>3</v>
      </c>
      <c r="X307" s="534">
        <v>10</v>
      </c>
      <c r="Y307" s="534">
        <v>1</v>
      </c>
      <c r="Z307" s="534">
        <v>0</v>
      </c>
      <c r="AA307" s="533"/>
      <c r="AB307" s="533">
        <v>45</v>
      </c>
      <c r="AC307" s="534">
        <v>10</v>
      </c>
      <c r="AD307" s="534">
        <v>13</v>
      </c>
      <c r="AE307" s="534">
        <v>14</v>
      </c>
      <c r="AF307" s="534">
        <v>7</v>
      </c>
      <c r="AG307" s="534">
        <v>1</v>
      </c>
      <c r="AH307" s="533"/>
      <c r="AI307" s="533">
        <v>8</v>
      </c>
      <c r="AJ307" s="534">
        <v>1</v>
      </c>
      <c r="AK307" s="534">
        <v>0</v>
      </c>
      <c r="AL307" s="534">
        <v>2</v>
      </c>
      <c r="AM307" s="534">
        <v>5</v>
      </c>
      <c r="AN307" s="534">
        <v>0</v>
      </c>
      <c r="AO307" s="533"/>
      <c r="AP307" s="533">
        <v>10</v>
      </c>
      <c r="AQ307" s="534">
        <v>1</v>
      </c>
      <c r="AR307" s="534">
        <v>1</v>
      </c>
      <c r="AS307" s="534">
        <v>5</v>
      </c>
      <c r="AT307" s="534">
        <v>3</v>
      </c>
      <c r="AU307" s="534">
        <v>0</v>
      </c>
      <c r="AV307" s="558"/>
    </row>
    <row r="308" spans="1:48" ht="15" x14ac:dyDescent="0.2">
      <c r="A308" s="477" t="s">
        <v>879</v>
      </c>
      <c r="B308" s="477" t="s">
        <v>880</v>
      </c>
      <c r="C308" t="s">
        <v>294</v>
      </c>
      <c r="D308" t="s">
        <v>293</v>
      </c>
      <c r="E308" s="533">
        <v>82</v>
      </c>
      <c r="F308" s="533"/>
      <c r="G308" s="533">
        <v>38</v>
      </c>
      <c r="H308" s="534">
        <v>36</v>
      </c>
      <c r="I308" s="534">
        <v>2</v>
      </c>
      <c r="J308" s="534">
        <v>0</v>
      </c>
      <c r="K308" s="534">
        <v>0</v>
      </c>
      <c r="L308" s="534">
        <v>0</v>
      </c>
      <c r="M308" s="533"/>
      <c r="N308" s="533">
        <v>0</v>
      </c>
      <c r="O308" s="534">
        <v>0</v>
      </c>
      <c r="P308" s="534">
        <v>0</v>
      </c>
      <c r="Q308" s="534">
        <v>0</v>
      </c>
      <c r="R308" s="534">
        <v>0</v>
      </c>
      <c r="S308" s="534">
        <v>0</v>
      </c>
      <c r="T308" s="533"/>
      <c r="U308" s="533">
        <v>1</v>
      </c>
      <c r="V308" s="534">
        <v>0</v>
      </c>
      <c r="W308" s="534">
        <v>1</v>
      </c>
      <c r="X308" s="534">
        <v>0</v>
      </c>
      <c r="Y308" s="534">
        <v>0</v>
      </c>
      <c r="Z308" s="534">
        <v>0</v>
      </c>
      <c r="AA308" s="533"/>
      <c r="AB308" s="533">
        <v>1</v>
      </c>
      <c r="AC308" s="534">
        <v>1</v>
      </c>
      <c r="AD308" s="534">
        <v>0</v>
      </c>
      <c r="AE308" s="534">
        <v>0</v>
      </c>
      <c r="AF308" s="534">
        <v>0</v>
      </c>
      <c r="AG308" s="534">
        <v>0</v>
      </c>
      <c r="AH308" s="533"/>
      <c r="AI308" s="533">
        <v>39</v>
      </c>
      <c r="AJ308" s="534">
        <v>20</v>
      </c>
      <c r="AK308" s="534">
        <v>13</v>
      </c>
      <c r="AL308" s="534">
        <v>6</v>
      </c>
      <c r="AM308" s="534">
        <v>0</v>
      </c>
      <c r="AN308" s="534">
        <v>0</v>
      </c>
      <c r="AO308" s="533"/>
      <c r="AP308" s="533">
        <v>3</v>
      </c>
      <c r="AQ308" s="534">
        <v>3</v>
      </c>
      <c r="AR308" s="534">
        <v>0</v>
      </c>
      <c r="AS308" s="534">
        <v>0</v>
      </c>
      <c r="AT308" s="534">
        <v>0</v>
      </c>
      <c r="AU308" s="534">
        <v>0</v>
      </c>
      <c r="AV308" s="558"/>
    </row>
    <row r="309" spans="1:48" ht="15" x14ac:dyDescent="0.2">
      <c r="A309" s="477" t="s">
        <v>881</v>
      </c>
      <c r="B309" s="477" t="s">
        <v>882</v>
      </c>
      <c r="C309" t="s">
        <v>304</v>
      </c>
      <c r="D309" t="s">
        <v>303</v>
      </c>
      <c r="E309" s="533">
        <v>82</v>
      </c>
      <c r="F309" s="533"/>
      <c r="G309" s="533">
        <v>0</v>
      </c>
      <c r="H309" s="534" t="s">
        <v>289</v>
      </c>
      <c r="I309" s="534" t="s">
        <v>289</v>
      </c>
      <c r="J309" s="534" t="s">
        <v>289</v>
      </c>
      <c r="K309" s="534" t="s">
        <v>289</v>
      </c>
      <c r="L309" s="534" t="s">
        <v>289</v>
      </c>
      <c r="M309" s="533"/>
      <c r="N309" s="533">
        <v>1</v>
      </c>
      <c r="O309" s="534">
        <v>1</v>
      </c>
      <c r="P309" s="534">
        <v>0</v>
      </c>
      <c r="Q309" s="534">
        <v>0</v>
      </c>
      <c r="R309" s="534">
        <v>0</v>
      </c>
      <c r="S309" s="534">
        <v>0</v>
      </c>
      <c r="T309" s="533"/>
      <c r="U309" s="533">
        <v>1</v>
      </c>
      <c r="V309" s="534">
        <v>1</v>
      </c>
      <c r="W309" s="534">
        <v>0</v>
      </c>
      <c r="X309" s="534">
        <v>0</v>
      </c>
      <c r="Y309" s="534">
        <v>0</v>
      </c>
      <c r="Z309" s="534">
        <v>0</v>
      </c>
      <c r="AA309" s="533"/>
      <c r="AB309" s="533">
        <v>41</v>
      </c>
      <c r="AC309" s="534">
        <v>0</v>
      </c>
      <c r="AD309" s="534">
        <v>2</v>
      </c>
      <c r="AE309" s="534">
        <v>10</v>
      </c>
      <c r="AF309" s="534">
        <v>23</v>
      </c>
      <c r="AG309" s="534">
        <v>6</v>
      </c>
      <c r="AH309" s="533"/>
      <c r="AI309" s="533">
        <v>5</v>
      </c>
      <c r="AJ309" s="534">
        <v>0</v>
      </c>
      <c r="AK309" s="534">
        <v>0</v>
      </c>
      <c r="AL309" s="534">
        <v>0</v>
      </c>
      <c r="AM309" s="534">
        <v>1</v>
      </c>
      <c r="AN309" s="534">
        <v>4</v>
      </c>
      <c r="AO309" s="533"/>
      <c r="AP309" s="533">
        <v>34</v>
      </c>
      <c r="AQ309" s="534">
        <v>5</v>
      </c>
      <c r="AR309" s="534">
        <v>13</v>
      </c>
      <c r="AS309" s="534">
        <v>10</v>
      </c>
      <c r="AT309" s="534">
        <v>5</v>
      </c>
      <c r="AU309" s="534">
        <v>1</v>
      </c>
      <c r="AV309" s="558"/>
    </row>
    <row r="310" spans="1:48" ht="15" x14ac:dyDescent="0.2">
      <c r="A310" s="477" t="s">
        <v>883</v>
      </c>
      <c r="B310" s="477" t="s">
        <v>884</v>
      </c>
      <c r="C310" t="s">
        <v>304</v>
      </c>
      <c r="D310" t="s">
        <v>303</v>
      </c>
      <c r="E310" s="533">
        <v>33</v>
      </c>
      <c r="F310" s="533"/>
      <c r="G310" s="533">
        <v>0</v>
      </c>
      <c r="H310" s="534" t="s">
        <v>289</v>
      </c>
      <c r="I310" s="534" t="s">
        <v>289</v>
      </c>
      <c r="J310" s="534" t="s">
        <v>289</v>
      </c>
      <c r="K310" s="534" t="s">
        <v>289</v>
      </c>
      <c r="L310" s="534" t="s">
        <v>289</v>
      </c>
      <c r="M310" s="533"/>
      <c r="N310" s="533">
        <v>1</v>
      </c>
      <c r="O310" s="534">
        <v>1</v>
      </c>
      <c r="P310" s="534">
        <v>0</v>
      </c>
      <c r="Q310" s="534">
        <v>0</v>
      </c>
      <c r="R310" s="534">
        <v>0</v>
      </c>
      <c r="S310" s="534">
        <v>0</v>
      </c>
      <c r="T310" s="533"/>
      <c r="U310" s="533">
        <v>0</v>
      </c>
      <c r="V310" s="534">
        <v>0</v>
      </c>
      <c r="W310" s="534">
        <v>0</v>
      </c>
      <c r="X310" s="534">
        <v>0</v>
      </c>
      <c r="Y310" s="534">
        <v>0</v>
      </c>
      <c r="Z310" s="534">
        <v>0</v>
      </c>
      <c r="AA310" s="533"/>
      <c r="AB310" s="533">
        <v>4</v>
      </c>
      <c r="AC310" s="534">
        <v>4</v>
      </c>
      <c r="AD310" s="534">
        <v>0</v>
      </c>
      <c r="AE310" s="534">
        <v>0</v>
      </c>
      <c r="AF310" s="534">
        <v>0</v>
      </c>
      <c r="AG310" s="534">
        <v>0</v>
      </c>
      <c r="AH310" s="533"/>
      <c r="AI310" s="533">
        <v>28</v>
      </c>
      <c r="AJ310" s="534">
        <v>20</v>
      </c>
      <c r="AK310" s="534">
        <v>6</v>
      </c>
      <c r="AL310" s="534">
        <v>2</v>
      </c>
      <c r="AM310" s="534">
        <v>0</v>
      </c>
      <c r="AN310" s="534">
        <v>0</v>
      </c>
      <c r="AO310" s="533"/>
      <c r="AP310" s="533">
        <v>0</v>
      </c>
      <c r="AQ310" s="534">
        <v>0</v>
      </c>
      <c r="AR310" s="534">
        <v>0</v>
      </c>
      <c r="AS310" s="534">
        <v>0</v>
      </c>
      <c r="AT310" s="534">
        <v>0</v>
      </c>
      <c r="AU310" s="534">
        <v>0</v>
      </c>
      <c r="AV310" s="558"/>
    </row>
    <row r="311" spans="1:48" ht="15" x14ac:dyDescent="0.2">
      <c r="A311" s="730" t="s">
        <v>885</v>
      </c>
      <c r="B311" s="730" t="s">
        <v>886</v>
      </c>
      <c r="C311" s="715" t="s">
        <v>300</v>
      </c>
      <c r="D311" s="715" t="s">
        <v>299</v>
      </c>
      <c r="E311" s="714" t="s">
        <v>907</v>
      </c>
      <c r="F311" s="714"/>
      <c r="G311" s="714" t="s">
        <v>907</v>
      </c>
      <c r="H311" s="713" t="s">
        <v>907</v>
      </c>
      <c r="I311" s="713" t="s">
        <v>907</v>
      </c>
      <c r="J311" s="713" t="s">
        <v>907</v>
      </c>
      <c r="K311" s="713" t="s">
        <v>907</v>
      </c>
      <c r="L311" s="713" t="s">
        <v>907</v>
      </c>
      <c r="M311" s="714"/>
      <c r="N311" s="714" t="s">
        <v>907</v>
      </c>
      <c r="O311" s="713" t="s">
        <v>907</v>
      </c>
      <c r="P311" s="713" t="s">
        <v>907</v>
      </c>
      <c r="Q311" s="713" t="s">
        <v>907</v>
      </c>
      <c r="R311" s="713" t="s">
        <v>907</v>
      </c>
      <c r="S311" s="713" t="s">
        <v>907</v>
      </c>
      <c r="T311" s="714"/>
      <c r="U311" s="714" t="s">
        <v>907</v>
      </c>
      <c r="V311" s="713" t="s">
        <v>907</v>
      </c>
      <c r="W311" s="713" t="s">
        <v>907</v>
      </c>
      <c r="X311" s="713" t="s">
        <v>907</v>
      </c>
      <c r="Y311" s="713" t="s">
        <v>907</v>
      </c>
      <c r="Z311" s="713" t="s">
        <v>907</v>
      </c>
      <c r="AA311" s="714"/>
      <c r="AB311" s="714" t="s">
        <v>907</v>
      </c>
      <c r="AC311" s="713" t="s">
        <v>907</v>
      </c>
      <c r="AD311" s="713" t="s">
        <v>907</v>
      </c>
      <c r="AE311" s="713" t="s">
        <v>907</v>
      </c>
      <c r="AF311" s="713" t="s">
        <v>907</v>
      </c>
      <c r="AG311" s="713" t="s">
        <v>907</v>
      </c>
      <c r="AH311" s="714"/>
      <c r="AI311" s="714" t="s">
        <v>907</v>
      </c>
      <c r="AJ311" s="713" t="s">
        <v>907</v>
      </c>
      <c r="AK311" s="713" t="s">
        <v>907</v>
      </c>
      <c r="AL311" s="713" t="s">
        <v>907</v>
      </c>
      <c r="AM311" s="713" t="s">
        <v>907</v>
      </c>
      <c r="AN311" s="713" t="s">
        <v>907</v>
      </c>
      <c r="AO311" s="714"/>
      <c r="AP311" s="714" t="s">
        <v>907</v>
      </c>
      <c r="AQ311" s="713" t="s">
        <v>907</v>
      </c>
      <c r="AR311" s="713" t="s">
        <v>907</v>
      </c>
      <c r="AS311" s="713" t="s">
        <v>907</v>
      </c>
      <c r="AT311" s="713" t="s">
        <v>907</v>
      </c>
      <c r="AU311" s="713" t="s">
        <v>907</v>
      </c>
      <c r="AV311" s="558"/>
    </row>
    <row r="312" spans="1:48" ht="15" x14ac:dyDescent="0.2">
      <c r="A312" s="477" t="s">
        <v>887</v>
      </c>
      <c r="B312" s="477" t="s">
        <v>888</v>
      </c>
      <c r="C312" t="s">
        <v>300</v>
      </c>
      <c r="D312" t="s">
        <v>299</v>
      </c>
      <c r="E312" s="533">
        <v>22</v>
      </c>
      <c r="F312" s="533"/>
      <c r="G312" s="533">
        <v>0</v>
      </c>
      <c r="H312" s="534" t="s">
        <v>289</v>
      </c>
      <c r="I312" s="534" t="s">
        <v>289</v>
      </c>
      <c r="J312" s="534" t="s">
        <v>289</v>
      </c>
      <c r="K312" s="534" t="s">
        <v>289</v>
      </c>
      <c r="L312" s="534" t="s">
        <v>289</v>
      </c>
      <c r="M312" s="533"/>
      <c r="N312" s="533">
        <v>6</v>
      </c>
      <c r="O312" s="534">
        <v>3</v>
      </c>
      <c r="P312" s="534">
        <v>1</v>
      </c>
      <c r="Q312" s="534">
        <v>0</v>
      </c>
      <c r="R312" s="534">
        <v>0</v>
      </c>
      <c r="S312" s="534">
        <v>2</v>
      </c>
      <c r="T312" s="533"/>
      <c r="U312" s="533">
        <v>0</v>
      </c>
      <c r="V312" s="534">
        <v>0</v>
      </c>
      <c r="W312" s="534">
        <v>0</v>
      </c>
      <c r="X312" s="534">
        <v>0</v>
      </c>
      <c r="Y312" s="534">
        <v>0</v>
      </c>
      <c r="Z312" s="534">
        <v>0</v>
      </c>
      <c r="AA312" s="533"/>
      <c r="AB312" s="533">
        <v>0</v>
      </c>
      <c r="AC312" s="534">
        <v>0</v>
      </c>
      <c r="AD312" s="534">
        <v>0</v>
      </c>
      <c r="AE312" s="534">
        <v>0</v>
      </c>
      <c r="AF312" s="534">
        <v>0</v>
      </c>
      <c r="AG312" s="534">
        <v>0</v>
      </c>
      <c r="AH312" s="533"/>
      <c r="AI312" s="533">
        <v>14</v>
      </c>
      <c r="AJ312" s="534">
        <v>12</v>
      </c>
      <c r="AK312" s="534">
        <v>1</v>
      </c>
      <c r="AL312" s="534">
        <v>0</v>
      </c>
      <c r="AM312" s="534">
        <v>0</v>
      </c>
      <c r="AN312" s="534">
        <v>1</v>
      </c>
      <c r="AO312" s="533"/>
      <c r="AP312" s="533">
        <v>2</v>
      </c>
      <c r="AQ312" s="534">
        <v>1</v>
      </c>
      <c r="AR312" s="534">
        <v>1</v>
      </c>
      <c r="AS312" s="534">
        <v>0</v>
      </c>
      <c r="AT312" s="534">
        <v>0</v>
      </c>
      <c r="AU312" s="534">
        <v>0</v>
      </c>
      <c r="AV312" s="558"/>
    </row>
    <row r="313" spans="1:48" ht="15" x14ac:dyDescent="0.2">
      <c r="A313" s="477" t="s">
        <v>889</v>
      </c>
      <c r="B313" s="477" t="s">
        <v>890</v>
      </c>
      <c r="C313" t="s">
        <v>304</v>
      </c>
      <c r="D313" t="s">
        <v>303</v>
      </c>
      <c r="E313" s="533">
        <v>165</v>
      </c>
      <c r="F313" s="533"/>
      <c r="G313" s="533">
        <v>0</v>
      </c>
      <c r="H313" s="534" t="s">
        <v>289</v>
      </c>
      <c r="I313" s="534" t="s">
        <v>289</v>
      </c>
      <c r="J313" s="534" t="s">
        <v>289</v>
      </c>
      <c r="K313" s="534" t="s">
        <v>289</v>
      </c>
      <c r="L313" s="534" t="s">
        <v>289</v>
      </c>
      <c r="M313" s="533"/>
      <c r="N313" s="533">
        <v>56</v>
      </c>
      <c r="O313" s="534">
        <v>12</v>
      </c>
      <c r="P313" s="534">
        <v>6</v>
      </c>
      <c r="Q313" s="534">
        <v>16</v>
      </c>
      <c r="R313" s="534">
        <v>18</v>
      </c>
      <c r="S313" s="534">
        <v>4</v>
      </c>
      <c r="T313" s="533"/>
      <c r="U313" s="533">
        <v>0</v>
      </c>
      <c r="V313" s="534">
        <v>0</v>
      </c>
      <c r="W313" s="534">
        <v>0</v>
      </c>
      <c r="X313" s="534">
        <v>0</v>
      </c>
      <c r="Y313" s="534">
        <v>0</v>
      </c>
      <c r="Z313" s="534">
        <v>0</v>
      </c>
      <c r="AA313" s="533"/>
      <c r="AB313" s="533">
        <v>79</v>
      </c>
      <c r="AC313" s="534">
        <v>19</v>
      </c>
      <c r="AD313" s="534">
        <v>24</v>
      </c>
      <c r="AE313" s="534">
        <v>19</v>
      </c>
      <c r="AF313" s="534">
        <v>16</v>
      </c>
      <c r="AG313" s="534">
        <v>1</v>
      </c>
      <c r="AH313" s="533"/>
      <c r="AI313" s="533">
        <v>28</v>
      </c>
      <c r="AJ313" s="534">
        <v>1</v>
      </c>
      <c r="AK313" s="534">
        <v>3</v>
      </c>
      <c r="AL313" s="534">
        <v>5</v>
      </c>
      <c r="AM313" s="534">
        <v>15</v>
      </c>
      <c r="AN313" s="534">
        <v>4</v>
      </c>
      <c r="AO313" s="533"/>
      <c r="AP313" s="533">
        <v>2</v>
      </c>
      <c r="AQ313" s="534">
        <v>0</v>
      </c>
      <c r="AR313" s="534">
        <v>0</v>
      </c>
      <c r="AS313" s="534">
        <v>1</v>
      </c>
      <c r="AT313" s="534">
        <v>1</v>
      </c>
      <c r="AU313" s="534">
        <v>0</v>
      </c>
      <c r="AV313" s="558"/>
    </row>
    <row r="314" spans="1:48" ht="15" x14ac:dyDescent="0.2">
      <c r="A314" s="477" t="s">
        <v>891</v>
      </c>
      <c r="B314" s="477" t="s">
        <v>892</v>
      </c>
      <c r="C314" t="s">
        <v>300</v>
      </c>
      <c r="D314" t="s">
        <v>299</v>
      </c>
      <c r="E314" s="533">
        <v>10</v>
      </c>
      <c r="F314" s="533"/>
      <c r="G314" s="533">
        <v>4</v>
      </c>
      <c r="H314" s="534" t="s">
        <v>289</v>
      </c>
      <c r="I314" s="534" t="s">
        <v>289</v>
      </c>
      <c r="J314" s="534" t="s">
        <v>289</v>
      </c>
      <c r="K314" s="534" t="s">
        <v>289</v>
      </c>
      <c r="L314" s="534" t="s">
        <v>289</v>
      </c>
      <c r="M314" s="533"/>
      <c r="N314" s="533">
        <v>0</v>
      </c>
      <c r="O314" s="534">
        <v>0</v>
      </c>
      <c r="P314" s="534">
        <v>0</v>
      </c>
      <c r="Q314" s="534">
        <v>0</v>
      </c>
      <c r="R314" s="534">
        <v>0</v>
      </c>
      <c r="S314" s="534">
        <v>0</v>
      </c>
      <c r="T314" s="533"/>
      <c r="U314" s="533">
        <v>0</v>
      </c>
      <c r="V314" s="534">
        <v>0</v>
      </c>
      <c r="W314" s="534">
        <v>0</v>
      </c>
      <c r="X314" s="534">
        <v>0</v>
      </c>
      <c r="Y314" s="534">
        <v>0</v>
      </c>
      <c r="Z314" s="534">
        <v>0</v>
      </c>
      <c r="AA314" s="533"/>
      <c r="AB314" s="533">
        <v>0</v>
      </c>
      <c r="AC314" s="534">
        <v>0</v>
      </c>
      <c r="AD314" s="534">
        <v>0</v>
      </c>
      <c r="AE314" s="534">
        <v>0</v>
      </c>
      <c r="AF314" s="534">
        <v>0</v>
      </c>
      <c r="AG314" s="534">
        <v>0</v>
      </c>
      <c r="AH314" s="533"/>
      <c r="AI314" s="533">
        <v>6</v>
      </c>
      <c r="AJ314" s="534">
        <v>6</v>
      </c>
      <c r="AK314" s="534">
        <v>0</v>
      </c>
      <c r="AL314" s="534">
        <v>0</v>
      </c>
      <c r="AM314" s="534">
        <v>0</v>
      </c>
      <c r="AN314" s="534">
        <v>0</v>
      </c>
      <c r="AO314" s="533"/>
      <c r="AP314" s="533">
        <v>0</v>
      </c>
      <c r="AQ314" s="534">
        <v>0</v>
      </c>
      <c r="AR314" s="534">
        <v>0</v>
      </c>
      <c r="AS314" s="534">
        <v>0</v>
      </c>
      <c r="AT314" s="534">
        <v>0</v>
      </c>
      <c r="AU314" s="534">
        <v>0</v>
      </c>
      <c r="AV314" s="558"/>
    </row>
    <row r="315" spans="1:48" ht="15" x14ac:dyDescent="0.2">
      <c r="A315" s="477" t="s">
        <v>893</v>
      </c>
      <c r="B315" s="477" t="s">
        <v>894</v>
      </c>
      <c r="C315" t="s">
        <v>294</v>
      </c>
      <c r="D315" t="s">
        <v>293</v>
      </c>
      <c r="E315" s="533">
        <v>3</v>
      </c>
      <c r="F315" s="533"/>
      <c r="G315" s="533">
        <v>0</v>
      </c>
      <c r="H315" s="534" t="s">
        <v>289</v>
      </c>
      <c r="I315" s="534" t="s">
        <v>289</v>
      </c>
      <c r="J315" s="534" t="s">
        <v>289</v>
      </c>
      <c r="K315" s="534" t="s">
        <v>289</v>
      </c>
      <c r="L315" s="534" t="s">
        <v>289</v>
      </c>
      <c r="M315" s="533"/>
      <c r="N315" s="533">
        <v>0</v>
      </c>
      <c r="O315" s="534">
        <v>0</v>
      </c>
      <c r="P315" s="534">
        <v>0</v>
      </c>
      <c r="Q315" s="534">
        <v>0</v>
      </c>
      <c r="R315" s="534">
        <v>0</v>
      </c>
      <c r="S315" s="534">
        <v>0</v>
      </c>
      <c r="T315" s="533"/>
      <c r="U315" s="533">
        <v>0</v>
      </c>
      <c r="V315" s="534">
        <v>0</v>
      </c>
      <c r="W315" s="534">
        <v>0</v>
      </c>
      <c r="X315" s="534">
        <v>0</v>
      </c>
      <c r="Y315" s="534">
        <v>0</v>
      </c>
      <c r="Z315" s="534">
        <v>0</v>
      </c>
      <c r="AA315" s="533"/>
      <c r="AB315" s="533">
        <v>3</v>
      </c>
      <c r="AC315" s="534">
        <v>3</v>
      </c>
      <c r="AD315" s="534">
        <v>0</v>
      </c>
      <c r="AE315" s="534">
        <v>0</v>
      </c>
      <c r="AF315" s="534">
        <v>0</v>
      </c>
      <c r="AG315" s="534">
        <v>0</v>
      </c>
      <c r="AH315" s="533"/>
      <c r="AI315" s="533">
        <v>0</v>
      </c>
      <c r="AJ315" s="534">
        <v>0</v>
      </c>
      <c r="AK315" s="534">
        <v>0</v>
      </c>
      <c r="AL315" s="534">
        <v>0</v>
      </c>
      <c r="AM315" s="534">
        <v>0</v>
      </c>
      <c r="AN315" s="534">
        <v>0</v>
      </c>
      <c r="AO315" s="533"/>
      <c r="AP315" s="533">
        <v>0</v>
      </c>
      <c r="AQ315" s="534">
        <v>0</v>
      </c>
      <c r="AR315" s="534">
        <v>0</v>
      </c>
      <c r="AS315" s="534">
        <v>0</v>
      </c>
      <c r="AT315" s="534">
        <v>0</v>
      </c>
      <c r="AU315" s="534">
        <v>0</v>
      </c>
      <c r="AV315" s="558"/>
    </row>
    <row r="316" spans="1:48" ht="15" x14ac:dyDescent="0.2">
      <c r="A316" s="477" t="s">
        <v>895</v>
      </c>
      <c r="B316" s="477" t="s">
        <v>896</v>
      </c>
      <c r="C316" t="s">
        <v>300</v>
      </c>
      <c r="D316" t="s">
        <v>299</v>
      </c>
      <c r="E316" s="533">
        <v>22</v>
      </c>
      <c r="F316" s="533"/>
      <c r="G316" s="533">
        <v>0</v>
      </c>
      <c r="H316" s="534" t="s">
        <v>289</v>
      </c>
      <c r="I316" s="534" t="s">
        <v>289</v>
      </c>
      <c r="J316" s="534" t="s">
        <v>289</v>
      </c>
      <c r="K316" s="534" t="s">
        <v>289</v>
      </c>
      <c r="L316" s="534" t="s">
        <v>289</v>
      </c>
      <c r="M316" s="533"/>
      <c r="N316" s="533">
        <v>0</v>
      </c>
      <c r="O316" s="534">
        <v>0</v>
      </c>
      <c r="P316" s="534">
        <v>0</v>
      </c>
      <c r="Q316" s="534">
        <v>0</v>
      </c>
      <c r="R316" s="534">
        <v>0</v>
      </c>
      <c r="S316" s="534">
        <v>0</v>
      </c>
      <c r="T316" s="533"/>
      <c r="U316" s="533">
        <v>0</v>
      </c>
      <c r="V316" s="534">
        <v>0</v>
      </c>
      <c r="W316" s="534">
        <v>0</v>
      </c>
      <c r="X316" s="534">
        <v>0</v>
      </c>
      <c r="Y316" s="534">
        <v>0</v>
      </c>
      <c r="Z316" s="534">
        <v>0</v>
      </c>
      <c r="AA316" s="533"/>
      <c r="AB316" s="533">
        <v>0</v>
      </c>
      <c r="AC316" s="534">
        <v>0</v>
      </c>
      <c r="AD316" s="534">
        <v>0</v>
      </c>
      <c r="AE316" s="534">
        <v>0</v>
      </c>
      <c r="AF316" s="534">
        <v>0</v>
      </c>
      <c r="AG316" s="534">
        <v>0</v>
      </c>
      <c r="AH316" s="533"/>
      <c r="AI316" s="533">
        <v>22</v>
      </c>
      <c r="AJ316" s="534">
        <v>21</v>
      </c>
      <c r="AK316" s="534">
        <v>0</v>
      </c>
      <c r="AL316" s="534">
        <v>1</v>
      </c>
      <c r="AM316" s="534">
        <v>0</v>
      </c>
      <c r="AN316" s="534">
        <v>0</v>
      </c>
      <c r="AO316" s="533"/>
      <c r="AP316" s="533">
        <v>0</v>
      </c>
      <c r="AQ316" s="534">
        <v>0</v>
      </c>
      <c r="AR316" s="534">
        <v>0</v>
      </c>
      <c r="AS316" s="534">
        <v>0</v>
      </c>
      <c r="AT316" s="534">
        <v>0</v>
      </c>
      <c r="AU316" s="534">
        <v>0</v>
      </c>
      <c r="AV316" s="558"/>
    </row>
    <row r="317" spans="1:48" ht="15" x14ac:dyDescent="0.2">
      <c r="A317" s="477" t="s">
        <v>897</v>
      </c>
      <c r="B317" s="477" t="s">
        <v>898</v>
      </c>
      <c r="C317" t="s">
        <v>296</v>
      </c>
      <c r="D317" t="s">
        <v>295</v>
      </c>
      <c r="E317" s="533">
        <v>33</v>
      </c>
      <c r="F317" s="533"/>
      <c r="G317" s="533">
        <v>0</v>
      </c>
      <c r="H317" s="534" t="s">
        <v>289</v>
      </c>
      <c r="I317" s="534" t="s">
        <v>289</v>
      </c>
      <c r="J317" s="534" t="s">
        <v>289</v>
      </c>
      <c r="K317" s="534" t="s">
        <v>289</v>
      </c>
      <c r="L317" s="534" t="s">
        <v>289</v>
      </c>
      <c r="M317" s="533"/>
      <c r="N317" s="533">
        <v>0</v>
      </c>
      <c r="O317" s="534">
        <v>0</v>
      </c>
      <c r="P317" s="534">
        <v>0</v>
      </c>
      <c r="Q317" s="534">
        <v>0</v>
      </c>
      <c r="R317" s="534">
        <v>0</v>
      </c>
      <c r="S317" s="534">
        <v>0</v>
      </c>
      <c r="T317" s="533"/>
      <c r="U317" s="533">
        <v>33</v>
      </c>
      <c r="V317" s="534">
        <v>32</v>
      </c>
      <c r="W317" s="534">
        <v>1</v>
      </c>
      <c r="X317" s="534">
        <v>0</v>
      </c>
      <c r="Y317" s="534">
        <v>0</v>
      </c>
      <c r="Z317" s="534">
        <v>0</v>
      </c>
      <c r="AA317" s="533"/>
      <c r="AB317" s="533">
        <v>0</v>
      </c>
      <c r="AC317" s="534">
        <v>0</v>
      </c>
      <c r="AD317" s="534">
        <v>0</v>
      </c>
      <c r="AE317" s="534">
        <v>0</v>
      </c>
      <c r="AF317" s="534">
        <v>0</v>
      </c>
      <c r="AG317" s="534">
        <v>0</v>
      </c>
      <c r="AH317" s="533"/>
      <c r="AI317" s="533">
        <v>0</v>
      </c>
      <c r="AJ317" s="534">
        <v>0</v>
      </c>
      <c r="AK317" s="534">
        <v>0</v>
      </c>
      <c r="AL317" s="534">
        <v>0</v>
      </c>
      <c r="AM317" s="534">
        <v>0</v>
      </c>
      <c r="AN317" s="534">
        <v>0</v>
      </c>
      <c r="AO317" s="533"/>
      <c r="AP317" s="533">
        <v>0</v>
      </c>
      <c r="AQ317" s="534">
        <v>0</v>
      </c>
      <c r="AR317" s="534">
        <v>0</v>
      </c>
      <c r="AS317" s="534">
        <v>0</v>
      </c>
      <c r="AT317" s="534">
        <v>0</v>
      </c>
      <c r="AU317" s="534">
        <v>0</v>
      </c>
      <c r="AV317" s="558"/>
    </row>
    <row r="318" spans="1:48" x14ac:dyDescent="0.2">
      <c r="A318" s="538"/>
      <c r="B318" s="538"/>
      <c r="C318" s="538"/>
      <c r="D318" s="538"/>
      <c r="E318" s="528"/>
      <c r="F318" s="529"/>
      <c r="G318" s="529"/>
      <c r="H318" s="529"/>
      <c r="I318" s="529"/>
      <c r="J318" s="529"/>
      <c r="K318" s="529"/>
      <c r="L318" s="529"/>
      <c r="M318" s="529"/>
      <c r="N318" s="529"/>
      <c r="O318" s="529"/>
      <c r="P318" s="529"/>
      <c r="Q318" s="529"/>
      <c r="R318" s="529"/>
      <c r="S318" s="529"/>
      <c r="T318" s="529"/>
      <c r="U318" s="529"/>
      <c r="V318" s="529"/>
      <c r="W318" s="529"/>
      <c r="X318" s="529"/>
      <c r="Y318" s="529"/>
      <c r="Z318" s="529"/>
      <c r="AA318" s="529"/>
      <c r="AB318" s="529"/>
      <c r="AC318" s="529"/>
      <c r="AD318" s="529"/>
      <c r="AE318" s="529"/>
      <c r="AF318" s="529"/>
      <c r="AG318" s="529"/>
      <c r="AH318" s="529"/>
      <c r="AI318" s="529"/>
      <c r="AJ318" s="529"/>
      <c r="AK318" s="529"/>
      <c r="AL318" s="529"/>
      <c r="AM318" s="529"/>
      <c r="AN318" s="529"/>
      <c r="AO318" s="529"/>
      <c r="AP318" s="529"/>
      <c r="AQ318" s="529"/>
      <c r="AR318" s="529"/>
      <c r="AS318" s="529"/>
      <c r="AT318" s="529"/>
      <c r="AU318" s="529"/>
      <c r="AV318" s="558"/>
    </row>
    <row r="319" spans="1:48" x14ac:dyDescent="0.2">
      <c r="A319" s="539"/>
      <c r="B319" s="539"/>
      <c r="C319" s="539"/>
      <c r="D319" s="539"/>
      <c r="E319" s="531"/>
      <c r="F319" s="532"/>
      <c r="G319" s="532"/>
      <c r="H319" s="532"/>
      <c r="I319" s="532"/>
      <c r="J319" s="532"/>
      <c r="K319" s="532"/>
      <c r="L319" s="532"/>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c r="AM319" s="532"/>
      <c r="AN319" s="532"/>
      <c r="AO319" s="532"/>
      <c r="AP319" s="532"/>
      <c r="AQ319" s="532"/>
      <c r="AR319" s="532"/>
      <c r="AS319" s="532"/>
      <c r="AT319" s="532"/>
      <c r="AU319" s="532"/>
    </row>
    <row r="320" spans="1:48" customFormat="1" ht="15.75" x14ac:dyDescent="0.25">
      <c r="A320" s="620"/>
      <c r="B320" s="621" t="s">
        <v>254</v>
      </c>
      <c r="C320" s="622"/>
      <c r="D320" s="622"/>
      <c r="E320" s="623"/>
      <c r="F320" s="624"/>
      <c r="G320" s="625"/>
      <c r="H320" s="625"/>
      <c r="I320" s="625"/>
      <c r="J320" s="625"/>
      <c r="K320" s="625"/>
      <c r="L320" s="625"/>
      <c r="M320" s="624"/>
      <c r="N320" s="625"/>
      <c r="O320" s="625"/>
      <c r="P320" s="625"/>
      <c r="Q320" s="625"/>
      <c r="R320" s="625"/>
      <c r="S320" s="625"/>
      <c r="T320" s="624"/>
      <c r="U320" s="625"/>
      <c r="V320" s="625"/>
      <c r="W320" s="625"/>
      <c r="X320" s="625"/>
      <c r="Y320" s="625"/>
      <c r="Z320" s="625"/>
      <c r="AA320" s="624"/>
      <c r="AB320" s="625"/>
      <c r="AC320" s="625"/>
      <c r="AD320" s="625"/>
      <c r="AE320" s="625"/>
      <c r="AF320" s="625"/>
      <c r="AG320" s="625"/>
      <c r="AH320" s="624"/>
      <c r="AI320" s="625"/>
      <c r="AJ320" s="625"/>
      <c r="AK320" s="625"/>
      <c r="AL320" s="625"/>
      <c r="AM320" s="625"/>
      <c r="AN320" s="625"/>
      <c r="AO320" s="624"/>
      <c r="AP320" s="625"/>
      <c r="AQ320" s="625"/>
      <c r="AR320" s="625"/>
      <c r="AS320" s="625"/>
      <c r="AT320" s="625"/>
      <c r="AU320" s="625"/>
      <c r="AV320" s="620"/>
    </row>
    <row r="321" spans="1:48" customFormat="1" ht="15" x14ac:dyDescent="0.2">
      <c r="A321" s="626"/>
      <c r="B321" s="627">
        <v>1</v>
      </c>
      <c r="C321" s="626"/>
      <c r="D321" s="626"/>
      <c r="E321" s="628" t="s">
        <v>1448</v>
      </c>
      <c r="F321" s="624"/>
      <c r="G321" s="626"/>
      <c r="H321" s="626"/>
      <c r="I321" s="626"/>
      <c r="J321" s="626"/>
      <c r="K321" s="626"/>
      <c r="L321" s="626"/>
      <c r="M321" s="624"/>
      <c r="N321" s="626"/>
      <c r="O321" s="626"/>
      <c r="P321" s="626"/>
      <c r="Q321" s="626"/>
      <c r="R321" s="626"/>
      <c r="S321" s="626"/>
      <c r="T321" s="624"/>
      <c r="U321" s="626"/>
      <c r="V321" s="626"/>
      <c r="W321" s="626"/>
      <c r="X321" s="626"/>
      <c r="Y321" s="626"/>
      <c r="Z321" s="626"/>
      <c r="AA321" s="624"/>
      <c r="AB321" s="626"/>
      <c r="AC321" s="626"/>
      <c r="AD321" s="626"/>
      <c r="AE321" s="626"/>
      <c r="AF321" s="626"/>
      <c r="AG321" s="626"/>
      <c r="AH321" s="624"/>
      <c r="AI321" s="626"/>
      <c r="AJ321" s="626"/>
      <c r="AK321" s="626"/>
      <c r="AL321" s="626"/>
      <c r="AM321" s="626"/>
      <c r="AN321" s="626"/>
      <c r="AO321" s="624"/>
      <c r="AP321" s="626"/>
      <c r="AQ321" s="626"/>
      <c r="AR321" s="626"/>
      <c r="AS321" s="626"/>
      <c r="AT321" s="626"/>
      <c r="AU321" s="626"/>
      <c r="AV321" s="620"/>
    </row>
    <row r="322" spans="1:48" customFormat="1" ht="15" x14ac:dyDescent="0.2">
      <c r="A322" s="629"/>
      <c r="B322" s="627">
        <v>2</v>
      </c>
      <c r="C322" s="630"/>
      <c r="D322" s="630"/>
      <c r="E322" s="629" t="s">
        <v>1449</v>
      </c>
      <c r="F322" s="624"/>
      <c r="G322" s="629"/>
      <c r="H322" s="629"/>
      <c r="I322" s="629"/>
      <c r="J322" s="629"/>
      <c r="K322" s="629"/>
      <c r="L322" s="629"/>
      <c r="M322" s="624"/>
      <c r="N322" s="629"/>
      <c r="O322" s="629"/>
      <c r="P322" s="629"/>
      <c r="Q322" s="629"/>
      <c r="R322" s="629"/>
      <c r="S322" s="629"/>
      <c r="T322" s="624"/>
      <c r="U322" s="629"/>
      <c r="V322" s="629"/>
      <c r="W322" s="629"/>
      <c r="X322" s="629"/>
      <c r="Y322" s="629"/>
      <c r="Z322" s="629"/>
      <c r="AA322" s="624"/>
      <c r="AB322" s="629"/>
      <c r="AC322" s="629"/>
      <c r="AD322" s="629"/>
      <c r="AE322" s="629"/>
      <c r="AF322" s="629"/>
      <c r="AG322" s="629"/>
      <c r="AH322" s="624"/>
      <c r="AI322" s="629"/>
      <c r="AJ322" s="629"/>
      <c r="AK322" s="629"/>
      <c r="AL322" s="629"/>
      <c r="AM322" s="629"/>
      <c r="AN322" s="629"/>
      <c r="AO322" s="624"/>
      <c r="AP322" s="629"/>
      <c r="AQ322" s="629"/>
      <c r="AR322" s="629"/>
      <c r="AS322" s="629"/>
      <c r="AT322" s="629"/>
      <c r="AU322" s="629"/>
    </row>
    <row r="323" spans="1:48" customFormat="1" ht="15" x14ac:dyDescent="0.2">
      <c r="A323" s="631"/>
      <c r="B323" s="627">
        <v>3</v>
      </c>
      <c r="C323" s="629"/>
      <c r="D323" s="629"/>
      <c r="E323" s="629" t="s">
        <v>1450</v>
      </c>
      <c r="F323" s="624"/>
      <c r="G323" s="631"/>
      <c r="H323" s="631"/>
      <c r="I323" s="631"/>
      <c r="J323" s="631"/>
      <c r="K323" s="631"/>
      <c r="L323" s="631"/>
      <c r="M323" s="624"/>
      <c r="N323" s="631"/>
      <c r="O323" s="631"/>
      <c r="P323" s="631"/>
      <c r="Q323" s="631"/>
      <c r="R323" s="631"/>
      <c r="S323" s="631"/>
      <c r="T323" s="624"/>
      <c r="U323" s="631"/>
      <c r="V323" s="631"/>
      <c r="W323" s="631"/>
      <c r="X323" s="631"/>
      <c r="Y323" s="631"/>
      <c r="Z323" s="631"/>
      <c r="AA323" s="624"/>
      <c r="AB323" s="631"/>
      <c r="AC323" s="631"/>
      <c r="AD323" s="631"/>
      <c r="AE323" s="631"/>
      <c r="AF323" s="631"/>
      <c r="AG323" s="631"/>
      <c r="AH323" s="624"/>
      <c r="AI323" s="631"/>
      <c r="AJ323" s="631"/>
      <c r="AK323" s="631"/>
      <c r="AL323" s="631"/>
      <c r="AM323" s="631"/>
      <c r="AN323" s="631"/>
      <c r="AO323" s="624"/>
      <c r="AP323" s="631"/>
      <c r="AQ323" s="631"/>
      <c r="AR323" s="631"/>
      <c r="AS323" s="631"/>
      <c r="AT323" s="631"/>
      <c r="AU323" s="631"/>
    </row>
    <row r="324" spans="1:48" customFormat="1" ht="12.75" customHeight="1" x14ac:dyDescent="0.2">
      <c r="A324" s="631"/>
      <c r="B324" s="627" t="s">
        <v>289</v>
      </c>
      <c r="C324" s="631"/>
      <c r="D324" s="631"/>
      <c r="E324" s="629" t="s">
        <v>1456</v>
      </c>
      <c r="F324" s="624"/>
      <c r="G324" s="631"/>
      <c r="H324" s="631"/>
      <c r="I324" s="631"/>
      <c r="J324" s="631"/>
      <c r="K324" s="631"/>
      <c r="L324" s="631"/>
      <c r="M324" s="624"/>
      <c r="N324" s="631"/>
      <c r="O324" s="631"/>
      <c r="P324" s="631"/>
      <c r="Q324" s="631"/>
      <c r="R324" s="631"/>
      <c r="S324" s="631"/>
      <c r="T324" s="624"/>
      <c r="U324" s="631"/>
      <c r="V324" s="631"/>
      <c r="W324" s="631"/>
      <c r="X324" s="631"/>
      <c r="Y324" s="631"/>
      <c r="Z324" s="631"/>
      <c r="AA324" s="624"/>
      <c r="AB324" s="631"/>
      <c r="AC324" s="631"/>
      <c r="AD324" s="631"/>
      <c r="AE324" s="631"/>
      <c r="AF324" s="631"/>
      <c r="AG324" s="631"/>
      <c r="AH324" s="624"/>
      <c r="AI324" s="631"/>
      <c r="AJ324" s="631"/>
      <c r="AK324" s="631"/>
      <c r="AL324" s="631"/>
      <c r="AM324" s="631"/>
      <c r="AN324" s="631"/>
      <c r="AO324" s="624"/>
      <c r="AP324" s="631"/>
      <c r="AQ324" s="631"/>
      <c r="AR324" s="631"/>
      <c r="AS324" s="631"/>
      <c r="AT324" s="631"/>
      <c r="AU324" s="631"/>
    </row>
    <row r="325" spans="1:48" customFormat="1" ht="12.75" customHeight="1" x14ac:dyDescent="0.2">
      <c r="A325" s="620"/>
      <c r="B325" s="620"/>
      <c r="C325" s="631"/>
      <c r="D325" s="631"/>
      <c r="E325" s="632"/>
      <c r="F325" s="624"/>
      <c r="G325" s="620"/>
      <c r="H325" s="620"/>
      <c r="I325" s="620"/>
      <c r="J325" s="620"/>
      <c r="K325" s="620"/>
      <c r="L325" s="620"/>
      <c r="M325" s="624"/>
      <c r="N325" s="620"/>
      <c r="O325" s="620"/>
      <c r="P325" s="620"/>
      <c r="Q325" s="620"/>
      <c r="R325" s="620"/>
      <c r="S325" s="620"/>
      <c r="T325" s="624"/>
      <c r="U325" s="620"/>
      <c r="V325" s="620"/>
      <c r="W325" s="620"/>
      <c r="X325" s="620"/>
      <c r="Y325" s="620"/>
      <c r="Z325" s="620"/>
      <c r="AA325" s="624"/>
      <c r="AB325" s="620"/>
      <c r="AC325" s="620"/>
      <c r="AD325" s="620"/>
      <c r="AE325" s="620"/>
      <c r="AF325" s="620"/>
      <c r="AG325" s="620"/>
      <c r="AH325" s="624"/>
      <c r="AI325" s="620"/>
      <c r="AJ325" s="620"/>
      <c r="AK325" s="620"/>
      <c r="AL325" s="620"/>
      <c r="AM325" s="620"/>
      <c r="AN325" s="620"/>
      <c r="AO325" s="624"/>
      <c r="AP325" s="620"/>
      <c r="AQ325" s="620"/>
      <c r="AR325" s="620"/>
      <c r="AS325" s="620"/>
      <c r="AT325" s="620"/>
      <c r="AU325" s="620"/>
    </row>
    <row r="326" spans="1:48" customFormat="1" ht="14.25" customHeight="1" x14ac:dyDescent="0.2">
      <c r="A326" s="620"/>
      <c r="B326" s="627"/>
      <c r="C326" s="631"/>
      <c r="D326" s="631"/>
      <c r="E326" s="622" t="s">
        <v>981</v>
      </c>
      <c r="F326" s="624"/>
      <c r="G326" s="620"/>
      <c r="H326" s="620"/>
      <c r="I326" s="620"/>
      <c r="J326" s="620"/>
      <c r="K326" s="620"/>
      <c r="L326" s="620"/>
      <c r="M326" s="624"/>
      <c r="N326" s="620"/>
      <c r="O326" s="620"/>
      <c r="P326" s="620"/>
      <c r="Q326" s="620"/>
      <c r="R326" s="620"/>
      <c r="S326" s="620"/>
      <c r="T326" s="624"/>
      <c r="U326" s="620"/>
      <c r="V326" s="620"/>
      <c r="W326" s="620"/>
      <c r="X326" s="620"/>
      <c r="Y326" s="620"/>
      <c r="Z326" s="620"/>
      <c r="AA326" s="624"/>
      <c r="AB326" s="620"/>
      <c r="AC326" s="620"/>
      <c r="AD326" s="620"/>
      <c r="AE326" s="620"/>
      <c r="AF326" s="620"/>
      <c r="AG326" s="620"/>
      <c r="AH326" s="624"/>
      <c r="AI326" s="620"/>
      <c r="AJ326" s="620"/>
      <c r="AK326" s="620"/>
      <c r="AL326" s="620"/>
      <c r="AM326" s="620"/>
      <c r="AN326" s="620"/>
      <c r="AO326" s="624"/>
      <c r="AP326" s="620"/>
      <c r="AQ326" s="620"/>
      <c r="AR326" s="620"/>
      <c r="AS326" s="620"/>
      <c r="AT326" s="620"/>
      <c r="AU326" s="620"/>
    </row>
    <row r="327" spans="1:48" customFormat="1" ht="15.75" x14ac:dyDescent="0.25">
      <c r="A327" s="620"/>
      <c r="B327" s="627"/>
      <c r="C327" s="621"/>
      <c r="D327" s="622"/>
      <c r="E327" s="622" t="s">
        <v>906</v>
      </c>
      <c r="F327" s="624"/>
      <c r="G327" s="620"/>
      <c r="H327" s="620"/>
      <c r="I327" s="620"/>
      <c r="J327" s="620"/>
      <c r="K327" s="620"/>
      <c r="L327" s="620"/>
      <c r="M327" s="624"/>
      <c r="N327" s="620"/>
      <c r="O327" s="620"/>
      <c r="P327" s="620"/>
      <c r="Q327" s="620"/>
      <c r="R327" s="620"/>
      <c r="S327" s="620"/>
      <c r="T327" s="624"/>
      <c r="U327" s="620"/>
      <c r="V327" s="620"/>
      <c r="W327" s="620"/>
      <c r="X327" s="620"/>
      <c r="Y327" s="620"/>
      <c r="Z327" s="620"/>
      <c r="AA327" s="624"/>
      <c r="AB327" s="620"/>
      <c r="AC327" s="620"/>
      <c r="AD327" s="620"/>
      <c r="AE327" s="620"/>
      <c r="AF327" s="620"/>
      <c r="AG327" s="620"/>
      <c r="AH327" s="624"/>
      <c r="AI327" s="620"/>
      <c r="AJ327" s="620"/>
      <c r="AK327" s="620"/>
      <c r="AL327" s="620"/>
      <c r="AM327" s="620"/>
      <c r="AN327" s="620"/>
      <c r="AO327" s="624"/>
      <c r="AP327" s="620"/>
      <c r="AQ327" s="620"/>
      <c r="AR327" s="620"/>
      <c r="AS327" s="620"/>
      <c r="AT327" s="620"/>
      <c r="AU327" s="620"/>
    </row>
    <row r="328" spans="1:48" customFormat="1" ht="15" x14ac:dyDescent="0.2">
      <c r="A328" s="620"/>
      <c r="B328" s="633" t="s">
        <v>907</v>
      </c>
      <c r="C328" s="622"/>
      <c r="D328" s="622"/>
      <c r="E328" s="634" t="s">
        <v>908</v>
      </c>
      <c r="F328" s="624"/>
      <c r="G328" s="620"/>
      <c r="H328" s="620"/>
      <c r="I328" s="620"/>
      <c r="J328" s="620"/>
      <c r="K328" s="620"/>
      <c r="L328" s="620"/>
      <c r="M328" s="624"/>
      <c r="N328" s="620"/>
      <c r="O328" s="620"/>
      <c r="P328" s="620"/>
      <c r="Q328" s="620"/>
      <c r="R328" s="620"/>
      <c r="S328" s="620"/>
      <c r="T328" s="624"/>
      <c r="U328" s="620"/>
      <c r="V328" s="620"/>
      <c r="W328" s="620"/>
      <c r="X328" s="620"/>
      <c r="Y328" s="620"/>
      <c r="Z328" s="620"/>
      <c r="AA328" s="624"/>
      <c r="AB328" s="620"/>
      <c r="AC328" s="620"/>
      <c r="AD328" s="620"/>
      <c r="AE328" s="620"/>
      <c r="AF328" s="620"/>
      <c r="AG328" s="620"/>
      <c r="AH328" s="624"/>
      <c r="AI328" s="620"/>
      <c r="AJ328" s="620"/>
      <c r="AK328" s="620"/>
      <c r="AL328" s="620"/>
      <c r="AM328" s="620"/>
      <c r="AN328" s="620"/>
      <c r="AO328" s="624"/>
      <c r="AP328" s="620"/>
      <c r="AQ328" s="620"/>
      <c r="AR328" s="620"/>
      <c r="AS328" s="620"/>
      <c r="AT328" s="620"/>
      <c r="AU328" s="620"/>
    </row>
    <row r="329" spans="1:48" customFormat="1" ht="14.25" customHeight="1" x14ac:dyDescent="0.25">
      <c r="A329" s="620"/>
      <c r="B329" s="635"/>
      <c r="C329" s="622"/>
      <c r="D329" s="620"/>
      <c r="E329" s="622"/>
      <c r="F329" s="624"/>
      <c r="G329" s="620"/>
      <c r="H329" s="620"/>
      <c r="I329" s="620"/>
      <c r="J329" s="620"/>
      <c r="K329" s="620"/>
      <c r="L329" s="620"/>
      <c r="M329" s="624"/>
      <c r="N329" s="620"/>
      <c r="O329" s="620"/>
      <c r="P329" s="620"/>
      <c r="Q329" s="620"/>
      <c r="R329" s="620"/>
      <c r="S329" s="620"/>
      <c r="T329" s="624"/>
      <c r="U329" s="620"/>
      <c r="V329" s="620"/>
      <c r="W329" s="620"/>
      <c r="X329" s="620"/>
      <c r="Y329" s="620"/>
      <c r="Z329" s="620"/>
      <c r="AA329" s="624"/>
      <c r="AB329" s="620"/>
      <c r="AC329" s="620"/>
      <c r="AD329" s="620"/>
      <c r="AE329" s="620"/>
      <c r="AF329" s="620"/>
      <c r="AG329" s="620"/>
      <c r="AH329" s="624"/>
      <c r="AI329" s="620"/>
      <c r="AJ329" s="620"/>
      <c r="AK329" s="620"/>
      <c r="AL329" s="620"/>
      <c r="AM329" s="620"/>
      <c r="AN329" s="620"/>
      <c r="AO329" s="624"/>
      <c r="AP329" s="620"/>
      <c r="AQ329" s="620"/>
      <c r="AR329" s="620"/>
      <c r="AS329" s="620"/>
      <c r="AT329" s="620"/>
      <c r="AU329" s="620"/>
    </row>
    <row r="330" spans="1:48" customFormat="1" ht="15.75" x14ac:dyDescent="0.25">
      <c r="A330" s="636" t="s">
        <v>909</v>
      </c>
      <c r="B330" s="637" t="s">
        <v>910</v>
      </c>
      <c r="C330" s="634"/>
      <c r="D330" s="624"/>
      <c r="E330" s="638"/>
      <c r="F330" s="639"/>
      <c r="G330" s="640"/>
      <c r="H330" s="641"/>
      <c r="I330" s="642"/>
      <c r="J330" s="640"/>
      <c r="K330" s="641"/>
      <c r="L330" s="640"/>
      <c r="M330" s="641"/>
      <c r="N330" s="640"/>
      <c r="O330" s="641"/>
      <c r="P330" s="642"/>
      <c r="Q330" s="640"/>
      <c r="R330" s="641"/>
      <c r="S330" s="640"/>
      <c r="T330" s="641"/>
      <c r="U330" s="640"/>
      <c r="V330" s="641"/>
      <c r="W330" s="642"/>
      <c r="X330" s="640"/>
      <c r="Y330" s="641"/>
      <c r="Z330" s="620"/>
      <c r="AA330" s="624"/>
      <c r="AB330" s="620"/>
      <c r="AC330" s="620"/>
      <c r="AD330" s="620"/>
      <c r="AE330" s="620"/>
      <c r="AF330" s="620"/>
      <c r="AG330" s="620"/>
      <c r="AH330" s="624"/>
      <c r="AI330" s="620"/>
      <c r="AJ330" s="620"/>
      <c r="AK330" s="620"/>
      <c r="AL330" s="620"/>
      <c r="AM330" s="620"/>
      <c r="AN330" s="620"/>
      <c r="AO330" s="624"/>
      <c r="AP330" s="620"/>
      <c r="AQ330" s="620"/>
      <c r="AR330" s="620"/>
      <c r="AS330" s="620"/>
      <c r="AT330" s="620"/>
      <c r="AU330" s="620"/>
    </row>
    <row r="331" spans="1:48" customFormat="1" ht="15.75" x14ac:dyDescent="0.25">
      <c r="A331" s="643"/>
      <c r="B331" s="644" t="s">
        <v>911</v>
      </c>
      <c r="C331" s="634"/>
      <c r="D331" s="624"/>
      <c r="E331" s="638"/>
      <c r="F331" s="639"/>
      <c r="G331" s="640"/>
      <c r="H331" s="641"/>
      <c r="I331" s="645"/>
      <c r="J331" s="640"/>
      <c r="K331" s="641"/>
      <c r="L331" s="640"/>
      <c r="M331" s="641"/>
      <c r="N331" s="640"/>
      <c r="O331" s="641"/>
      <c r="P331" s="645"/>
      <c r="Q331" s="640"/>
      <c r="R331" s="641"/>
      <c r="S331" s="640"/>
      <c r="T331" s="641"/>
      <c r="U331" s="640"/>
      <c r="V331" s="641"/>
      <c r="W331" s="645"/>
      <c r="X331" s="640"/>
      <c r="Y331" s="641"/>
      <c r="Z331" s="620"/>
      <c r="AA331" s="624"/>
      <c r="AB331" s="620"/>
      <c r="AC331" s="620"/>
      <c r="AD331" s="620"/>
      <c r="AE331" s="620"/>
      <c r="AF331" s="620"/>
      <c r="AG331" s="620"/>
      <c r="AH331" s="624"/>
      <c r="AI331" s="620"/>
      <c r="AJ331" s="620"/>
      <c r="AK331" s="620"/>
      <c r="AL331" s="620"/>
      <c r="AM331" s="620"/>
      <c r="AN331" s="620"/>
      <c r="AO331" s="624"/>
      <c r="AP331" s="620"/>
      <c r="AQ331" s="620"/>
      <c r="AR331" s="620"/>
      <c r="AS331" s="620"/>
      <c r="AT331" s="620"/>
      <c r="AU331" s="620"/>
    </row>
    <row r="332" spans="1:48" customFormat="1" ht="15" x14ac:dyDescent="0.2">
      <c r="A332" s="643"/>
      <c r="B332" s="637" t="s">
        <v>912</v>
      </c>
      <c r="C332" s="646"/>
      <c r="D332" s="646"/>
      <c r="E332" s="646"/>
      <c r="F332" s="647"/>
    </row>
    <row r="333" spans="1:48" customFormat="1" ht="15" x14ac:dyDescent="0.2">
      <c r="A333" s="643"/>
      <c r="B333" s="637" t="s">
        <v>1457</v>
      </c>
      <c r="C333" s="646"/>
      <c r="D333" s="646"/>
      <c r="E333" s="646"/>
      <c r="F333" s="647"/>
    </row>
    <row r="334" spans="1:48" x14ac:dyDescent="0.2">
      <c r="A334" s="539"/>
      <c r="E334" s="555"/>
      <c r="F334" s="539"/>
      <c r="G334" s="539"/>
      <c r="H334" s="539"/>
      <c r="I334" s="539"/>
      <c r="J334" s="539"/>
      <c r="K334" s="539"/>
      <c r="L334" s="539"/>
      <c r="M334" s="539"/>
      <c r="N334" s="539"/>
      <c r="O334" s="539"/>
      <c r="P334" s="539"/>
      <c r="Q334" s="539"/>
      <c r="R334" s="539"/>
      <c r="S334" s="539"/>
      <c r="T334" s="539"/>
      <c r="U334" s="539"/>
      <c r="V334" s="539"/>
      <c r="W334" s="539"/>
      <c r="X334" s="539"/>
      <c r="Y334" s="539"/>
      <c r="Z334" s="539"/>
      <c r="AA334" s="539"/>
      <c r="AB334" s="539"/>
      <c r="AC334" s="539"/>
      <c r="AD334" s="539"/>
      <c r="AE334" s="539"/>
      <c r="AF334" s="539"/>
      <c r="AG334" s="539"/>
      <c r="AH334" s="539"/>
      <c r="AI334" s="539"/>
      <c r="AJ334" s="539"/>
      <c r="AK334" s="539"/>
      <c r="AL334" s="539"/>
      <c r="AM334" s="539"/>
      <c r="AN334" s="539"/>
      <c r="AO334" s="539"/>
      <c r="AP334" s="539"/>
      <c r="AQ334" s="539"/>
      <c r="AR334" s="539"/>
      <c r="AS334" s="539"/>
      <c r="AT334" s="539"/>
      <c r="AU334" s="539"/>
    </row>
    <row r="336" spans="1:48" x14ac:dyDescent="0.2">
      <c r="C336" s="539"/>
      <c r="D336" s="541"/>
    </row>
    <row r="337" spans="3:4" x14ac:dyDescent="0.2">
      <c r="C337" s="539"/>
      <c r="D337" s="539"/>
    </row>
    <row r="338" spans="3:4" x14ac:dyDescent="0.2">
      <c r="C338" s="539"/>
      <c r="D338" s="539"/>
    </row>
  </sheetData>
  <mergeCells count="8">
    <mergeCell ref="A1:L1"/>
    <mergeCell ref="AI6:AN6"/>
    <mergeCell ref="AP6:AU6"/>
    <mergeCell ref="E6:E7"/>
    <mergeCell ref="G6:L6"/>
    <mergeCell ref="N6:S6"/>
    <mergeCell ref="U6:Z6"/>
    <mergeCell ref="AB6:AG6"/>
  </mergeCells>
  <conditionalFormatting sqref="A1:AU331">
    <cfRule type="cellIs" dxfId="21" priority="2" operator="equal">
      <formula>".."</formula>
    </cfRule>
  </conditionalFormatting>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V346"/>
  <sheetViews>
    <sheetView topLeftCell="A291" workbookViewId="0">
      <selection activeCell="AT11" sqref="AT11"/>
    </sheetView>
  </sheetViews>
  <sheetFormatPr defaultColWidth="11.5546875" defaultRowHeight="15" x14ac:dyDescent="0.2"/>
  <cols>
    <col min="1" max="1" width="9.88671875" customWidth="1"/>
    <col min="2" max="2" width="24.44140625" customWidth="1"/>
    <col min="3" max="3" width="8.6640625" hidden="1" customWidth="1"/>
    <col min="4" max="4" width="8" hidden="1" customWidth="1"/>
    <col min="5" max="5" width="12.77734375" customWidth="1"/>
    <col min="6" max="6" width="1.6640625" customWidth="1"/>
    <col min="7" max="12" width="12.77734375" customWidth="1"/>
    <col min="13" max="13" width="1.77734375" customWidth="1"/>
    <col min="14" max="19" width="12.77734375" customWidth="1"/>
    <col min="20" max="20" width="1.77734375" customWidth="1"/>
    <col min="21" max="26" width="12.77734375" customWidth="1"/>
    <col min="27" max="27" width="1.77734375" customWidth="1"/>
    <col min="28" max="33" width="12.77734375" customWidth="1"/>
    <col min="34" max="34" width="1.77734375" customWidth="1"/>
    <col min="35" max="40" width="12.77734375" customWidth="1"/>
    <col min="41" max="41" width="1.77734375" customWidth="1"/>
    <col min="42" max="47" width="12.77734375" customWidth="1"/>
    <col min="48" max="48" width="8.33203125" customWidth="1"/>
    <col min="49" max="49" width="8.88671875" customWidth="1"/>
  </cols>
  <sheetData>
    <row r="1" spans="1:48" ht="49.5" customHeight="1" x14ac:dyDescent="0.25">
      <c r="A1" s="856" t="s">
        <v>1593</v>
      </c>
      <c r="B1" s="856"/>
      <c r="C1" s="856"/>
      <c r="D1" s="856"/>
      <c r="E1" s="856"/>
      <c r="F1" s="856"/>
      <c r="G1" s="856"/>
      <c r="H1" s="856"/>
      <c r="I1" s="856"/>
      <c r="J1" s="856"/>
      <c r="K1" s="856"/>
      <c r="L1" s="856"/>
      <c r="M1" s="6"/>
      <c r="N1" s="447"/>
      <c r="O1" s="447"/>
      <c r="P1" s="447"/>
      <c r="Q1" s="447"/>
      <c r="R1" s="447"/>
      <c r="S1" s="447"/>
      <c r="T1" s="6"/>
      <c r="U1" s="447"/>
      <c r="V1" s="447"/>
      <c r="W1" s="447"/>
      <c r="X1" s="447"/>
      <c r="Y1" s="447"/>
      <c r="Z1" s="447"/>
      <c r="AA1" s="6"/>
      <c r="AB1" s="447"/>
      <c r="AC1" s="447"/>
      <c r="AD1" s="447"/>
      <c r="AE1" s="447"/>
      <c r="AF1" s="447"/>
      <c r="AG1" s="447"/>
      <c r="AH1" s="6"/>
      <c r="AI1" s="447"/>
      <c r="AJ1" s="447"/>
      <c r="AK1" s="447"/>
      <c r="AL1" s="447"/>
      <c r="AM1" s="447"/>
      <c r="AN1" s="447"/>
      <c r="AO1" s="6"/>
      <c r="AP1" s="447"/>
      <c r="AQ1" s="447"/>
      <c r="AR1" s="447"/>
      <c r="AS1" s="447"/>
      <c r="AT1" s="447"/>
      <c r="AU1" s="447"/>
      <c r="AV1" s="240"/>
    </row>
    <row r="2" spans="1:48" ht="15.75" hidden="1" x14ac:dyDescent="0.25">
      <c r="A2" s="268"/>
      <c r="E2" s="95" t="s">
        <v>269</v>
      </c>
      <c r="F2" s="6"/>
      <c r="G2" s="89"/>
      <c r="H2" s="89"/>
      <c r="J2" s="447"/>
      <c r="K2" s="447"/>
      <c r="L2" s="447"/>
      <c r="M2" s="6"/>
      <c r="N2" s="89"/>
      <c r="O2" s="89"/>
      <c r="Q2" s="447"/>
      <c r="R2" s="447"/>
      <c r="S2" s="447"/>
      <c r="T2" s="6"/>
      <c r="U2" s="89"/>
      <c r="V2" s="89"/>
      <c r="X2" s="447"/>
      <c r="Y2" s="447"/>
      <c r="Z2" s="447"/>
      <c r="AA2" s="6"/>
      <c r="AB2" s="89"/>
      <c r="AC2" s="89"/>
      <c r="AE2" s="447"/>
      <c r="AF2" s="447"/>
      <c r="AG2" s="447"/>
      <c r="AH2" s="6"/>
      <c r="AI2" s="89"/>
      <c r="AJ2" s="89"/>
      <c r="AL2" s="447"/>
      <c r="AM2" s="447"/>
      <c r="AN2" s="447"/>
      <c r="AO2" s="6"/>
      <c r="AP2" s="89"/>
      <c r="AQ2" s="89"/>
      <c r="AS2" s="447"/>
      <c r="AT2" s="447"/>
      <c r="AU2" s="447"/>
      <c r="AV2" s="240"/>
    </row>
    <row r="3" spans="1:48" ht="142.5" hidden="1" customHeight="1" x14ac:dyDescent="0.25">
      <c r="A3" s="473"/>
      <c r="B3" s="268"/>
      <c r="C3" s="268"/>
      <c r="D3" s="268"/>
      <c r="E3" s="6" t="s">
        <v>1501</v>
      </c>
      <c r="F3" s="6"/>
      <c r="G3" s="143" t="s">
        <v>1502</v>
      </c>
      <c r="H3" s="143" t="s">
        <v>1503</v>
      </c>
      <c r="I3" s="143" t="s">
        <v>1504</v>
      </c>
      <c r="J3" s="143" t="s">
        <v>1505</v>
      </c>
      <c r="K3" s="143" t="s">
        <v>1506</v>
      </c>
      <c r="L3" s="143" t="s">
        <v>1507</v>
      </c>
      <c r="M3" s="6"/>
      <c r="N3" s="143" t="s">
        <v>1508</v>
      </c>
      <c r="O3" s="143" t="s">
        <v>1509</v>
      </c>
      <c r="P3" s="143" t="s">
        <v>1510</v>
      </c>
      <c r="Q3" s="143" t="s">
        <v>1511</v>
      </c>
      <c r="R3" s="143" t="s">
        <v>1512</v>
      </c>
      <c r="S3" s="143" t="s">
        <v>1513</v>
      </c>
      <c r="T3" s="6"/>
      <c r="U3" s="143" t="s">
        <v>1514</v>
      </c>
      <c r="V3" s="143" t="s">
        <v>1515</v>
      </c>
      <c r="W3" s="143" t="s">
        <v>1516</v>
      </c>
      <c r="X3" s="143" t="s">
        <v>1517</v>
      </c>
      <c r="Y3" s="143" t="s">
        <v>1518</v>
      </c>
      <c r="Z3" s="143" t="s">
        <v>1519</v>
      </c>
      <c r="AA3" s="6"/>
      <c r="AB3" s="143" t="s">
        <v>1520</v>
      </c>
      <c r="AC3" s="143" t="s">
        <v>1521</v>
      </c>
      <c r="AD3" s="143" t="s">
        <v>1522</v>
      </c>
      <c r="AE3" s="143" t="s">
        <v>1523</v>
      </c>
      <c r="AF3" s="143" t="s">
        <v>1524</v>
      </c>
      <c r="AG3" s="143" t="s">
        <v>1525</v>
      </c>
      <c r="AH3" s="6"/>
      <c r="AI3" s="143" t="s">
        <v>1526</v>
      </c>
      <c r="AJ3" s="143" t="s">
        <v>1527</v>
      </c>
      <c r="AK3" s="143" t="s">
        <v>1528</v>
      </c>
      <c r="AL3" s="143" t="s">
        <v>1529</v>
      </c>
      <c r="AM3" s="143" t="s">
        <v>1530</v>
      </c>
      <c r="AN3" s="143" t="s">
        <v>1531</v>
      </c>
      <c r="AO3" s="6"/>
      <c r="AP3" s="242" t="s">
        <v>1532</v>
      </c>
      <c r="AQ3" s="143" t="s">
        <v>1533</v>
      </c>
      <c r="AR3" s="143" t="s">
        <v>1534</v>
      </c>
      <c r="AS3" s="143" t="s">
        <v>1535</v>
      </c>
      <c r="AT3" s="143" t="s">
        <v>1536</v>
      </c>
      <c r="AU3" s="143" t="s">
        <v>1537</v>
      </c>
      <c r="AV3" s="240"/>
    </row>
    <row r="4" spans="1:48" ht="128.25" hidden="1" customHeight="1" x14ac:dyDescent="0.25">
      <c r="A4" s="268"/>
      <c r="B4" s="268"/>
      <c r="C4" s="268"/>
      <c r="D4" s="268"/>
      <c r="E4" s="363"/>
      <c r="F4" s="6"/>
      <c r="G4" s="363"/>
      <c r="H4" s="143" t="s">
        <v>1538</v>
      </c>
      <c r="I4" s="415"/>
      <c r="J4" s="415"/>
      <c r="K4" s="143" t="s">
        <v>1539</v>
      </c>
      <c r="L4" s="143" t="s">
        <v>1540</v>
      </c>
      <c r="M4" s="6"/>
      <c r="N4" s="363"/>
      <c r="O4" s="143" t="s">
        <v>1541</v>
      </c>
      <c r="P4" s="415"/>
      <c r="Q4" s="415"/>
      <c r="R4" s="143" t="s">
        <v>1542</v>
      </c>
      <c r="S4" s="143" t="s">
        <v>1543</v>
      </c>
      <c r="T4" s="6"/>
      <c r="U4" s="363"/>
      <c r="V4" s="143" t="s">
        <v>1544</v>
      </c>
      <c r="W4" s="415"/>
      <c r="X4" s="415"/>
      <c r="Y4" s="143" t="s">
        <v>1545</v>
      </c>
      <c r="Z4" s="143" t="s">
        <v>1546</v>
      </c>
      <c r="AA4" s="6"/>
      <c r="AB4" s="363"/>
      <c r="AC4" s="143" t="s">
        <v>1547</v>
      </c>
      <c r="AD4" s="415"/>
      <c r="AE4" s="415"/>
      <c r="AF4" s="143" t="s">
        <v>1548</v>
      </c>
      <c r="AG4" s="143" t="s">
        <v>1549</v>
      </c>
      <c r="AH4" s="6"/>
      <c r="AI4" s="363"/>
      <c r="AJ4" s="143" t="s">
        <v>1550</v>
      </c>
      <c r="AK4" s="415"/>
      <c r="AL4" s="415"/>
      <c r="AM4" s="143" t="s">
        <v>1551</v>
      </c>
      <c r="AN4" s="143" t="s">
        <v>1552</v>
      </c>
      <c r="AO4" s="6"/>
      <c r="AP4" s="363"/>
      <c r="AQ4" s="143" t="s">
        <v>1553</v>
      </c>
      <c r="AR4" s="415"/>
      <c r="AS4" s="415"/>
      <c r="AT4" s="143" t="s">
        <v>1554</v>
      </c>
      <c r="AU4" s="143" t="s">
        <v>1555</v>
      </c>
      <c r="AV4" s="240"/>
    </row>
    <row r="5" spans="1:48" ht="128.25" hidden="1" customHeight="1" x14ac:dyDescent="0.25">
      <c r="A5" s="268"/>
      <c r="B5" s="268"/>
      <c r="C5" s="268"/>
      <c r="D5" s="268"/>
      <c r="E5" s="363"/>
      <c r="F5" s="6"/>
      <c r="G5" s="364"/>
      <c r="H5" s="143" t="s">
        <v>1556</v>
      </c>
      <c r="I5" s="364"/>
      <c r="J5" s="364"/>
      <c r="K5" s="143" t="s">
        <v>1557</v>
      </c>
      <c r="L5" s="143" t="s">
        <v>1558</v>
      </c>
      <c r="M5" s="6"/>
      <c r="N5" s="364"/>
      <c r="O5" s="143" t="s">
        <v>1559</v>
      </c>
      <c r="P5" s="364"/>
      <c r="Q5" s="364"/>
      <c r="R5" s="143" t="s">
        <v>1560</v>
      </c>
      <c r="S5" s="143" t="s">
        <v>1561</v>
      </c>
      <c r="T5" s="6"/>
      <c r="U5" s="364"/>
      <c r="V5" s="143" t="s">
        <v>1562</v>
      </c>
      <c r="W5" s="364"/>
      <c r="X5" s="364"/>
      <c r="Y5" s="143" t="s">
        <v>1563</v>
      </c>
      <c r="Z5" s="143" t="s">
        <v>1564</v>
      </c>
      <c r="AA5" s="6"/>
      <c r="AB5" s="364"/>
      <c r="AC5" s="143" t="s">
        <v>1565</v>
      </c>
      <c r="AD5" s="364"/>
      <c r="AE5" s="364"/>
      <c r="AF5" s="143" t="s">
        <v>1566</v>
      </c>
      <c r="AG5" s="143" t="s">
        <v>1567</v>
      </c>
      <c r="AH5" s="6"/>
      <c r="AI5" s="364"/>
      <c r="AJ5" s="143" t="s">
        <v>1568</v>
      </c>
      <c r="AK5" s="364"/>
      <c r="AL5" s="364"/>
      <c r="AM5" s="143" t="s">
        <v>1569</v>
      </c>
      <c r="AN5" s="143" t="s">
        <v>1570</v>
      </c>
      <c r="AO5" s="6"/>
      <c r="AP5" s="364"/>
      <c r="AQ5" s="143" t="s">
        <v>1571</v>
      </c>
      <c r="AR5" s="364"/>
      <c r="AS5" s="364"/>
      <c r="AT5" s="143" t="s">
        <v>1572</v>
      </c>
      <c r="AU5" s="143" t="s">
        <v>1573</v>
      </c>
      <c r="AV5" s="240"/>
    </row>
    <row r="6" spans="1:48" ht="53.25" customHeight="1" x14ac:dyDescent="0.2">
      <c r="A6" s="6"/>
      <c r="B6" s="6"/>
      <c r="C6" s="6"/>
      <c r="D6" s="6"/>
      <c r="E6" s="823" t="s">
        <v>1476</v>
      </c>
      <c r="F6" s="6"/>
      <c r="G6" s="862" t="s">
        <v>1370</v>
      </c>
      <c r="H6" s="862"/>
      <c r="I6" s="862"/>
      <c r="J6" s="862"/>
      <c r="K6" s="862"/>
      <c r="L6" s="862"/>
      <c r="M6" s="6"/>
      <c r="N6" s="862" t="s">
        <v>1366</v>
      </c>
      <c r="O6" s="862"/>
      <c r="P6" s="862"/>
      <c r="Q6" s="862"/>
      <c r="R6" s="862"/>
      <c r="S6" s="862"/>
      <c r="T6" s="6"/>
      <c r="U6" s="862" t="s">
        <v>1372</v>
      </c>
      <c r="V6" s="862"/>
      <c r="W6" s="862"/>
      <c r="X6" s="862"/>
      <c r="Y6" s="862"/>
      <c r="Z6" s="862"/>
      <c r="AA6" s="6"/>
      <c r="AB6" s="862" t="s">
        <v>1406</v>
      </c>
      <c r="AC6" s="862"/>
      <c r="AD6" s="862"/>
      <c r="AE6" s="862"/>
      <c r="AF6" s="862"/>
      <c r="AG6" s="862"/>
      <c r="AH6" s="6"/>
      <c r="AI6" s="862" t="s">
        <v>1368</v>
      </c>
      <c r="AJ6" s="862"/>
      <c r="AK6" s="862"/>
      <c r="AL6" s="862"/>
      <c r="AM6" s="862"/>
      <c r="AN6" s="862"/>
      <c r="AO6" s="6"/>
      <c r="AP6" s="862" t="s">
        <v>1575</v>
      </c>
      <c r="AQ6" s="862"/>
      <c r="AR6" s="862"/>
      <c r="AS6" s="862"/>
      <c r="AT6" s="862"/>
      <c r="AU6" s="862"/>
      <c r="AV6" s="219"/>
    </row>
    <row r="7" spans="1:48" ht="86.25" customHeight="1" x14ac:dyDescent="0.2">
      <c r="A7" s="6"/>
      <c r="B7" s="6"/>
      <c r="C7" s="6"/>
      <c r="D7" s="6"/>
      <c r="E7" s="823"/>
      <c r="F7" s="6"/>
      <c r="G7" s="133" t="s">
        <v>1441</v>
      </c>
      <c r="H7" s="143" t="s">
        <v>1576</v>
      </c>
      <c r="I7" s="143" t="s">
        <v>1577</v>
      </c>
      <c r="J7" s="143" t="s">
        <v>1578</v>
      </c>
      <c r="K7" s="134" t="s">
        <v>1579</v>
      </c>
      <c r="L7" s="134" t="s">
        <v>1580</v>
      </c>
      <c r="M7" s="6"/>
      <c r="N7" s="133" t="s">
        <v>1441</v>
      </c>
      <c r="O7" s="143" t="s">
        <v>1576</v>
      </c>
      <c r="P7" s="143" t="s">
        <v>1577</v>
      </c>
      <c r="Q7" s="143" t="s">
        <v>1578</v>
      </c>
      <c r="R7" s="134" t="s">
        <v>1579</v>
      </c>
      <c r="S7" s="134" t="s">
        <v>1580</v>
      </c>
      <c r="T7" s="6"/>
      <c r="U7" s="133" t="s">
        <v>1441</v>
      </c>
      <c r="V7" s="143" t="s">
        <v>1576</v>
      </c>
      <c r="W7" s="143" t="s">
        <v>1577</v>
      </c>
      <c r="X7" s="143" t="s">
        <v>1578</v>
      </c>
      <c r="Y7" s="134" t="s">
        <v>1579</v>
      </c>
      <c r="Z7" s="134" t="s">
        <v>1580</v>
      </c>
      <c r="AA7" s="6"/>
      <c r="AB7" s="133" t="s">
        <v>1441</v>
      </c>
      <c r="AC7" s="143" t="s">
        <v>1576</v>
      </c>
      <c r="AD7" s="143" t="s">
        <v>1577</v>
      </c>
      <c r="AE7" s="143" t="s">
        <v>1578</v>
      </c>
      <c r="AF7" s="134" t="s">
        <v>1579</v>
      </c>
      <c r="AG7" s="134" t="s">
        <v>1580</v>
      </c>
      <c r="AH7" s="6"/>
      <c r="AI7" s="133" t="s">
        <v>1441</v>
      </c>
      <c r="AJ7" s="143" t="s">
        <v>1576</v>
      </c>
      <c r="AK7" s="143" t="s">
        <v>1577</v>
      </c>
      <c r="AL7" s="143" t="s">
        <v>1578</v>
      </c>
      <c r="AM7" s="134" t="s">
        <v>1579</v>
      </c>
      <c r="AN7" s="134" t="s">
        <v>1580</v>
      </c>
      <c r="AO7" s="6"/>
      <c r="AP7" s="133" t="s">
        <v>1441</v>
      </c>
      <c r="AQ7" s="143" t="s">
        <v>1576</v>
      </c>
      <c r="AR7" s="143" t="s">
        <v>1577</v>
      </c>
      <c r="AS7" s="143" t="s">
        <v>1578</v>
      </c>
      <c r="AT7" s="134" t="s">
        <v>1579</v>
      </c>
      <c r="AU7" s="134" t="s">
        <v>1580</v>
      </c>
      <c r="AV7" s="449"/>
    </row>
    <row r="8" spans="1:48" x14ac:dyDescent="0.2">
      <c r="A8" s="538" t="s">
        <v>286</v>
      </c>
      <c r="B8" s="538" t="s">
        <v>121</v>
      </c>
      <c r="C8" s="538"/>
      <c r="D8" s="581"/>
      <c r="E8" s="534">
        <v>48130</v>
      </c>
      <c r="F8" s="534"/>
      <c r="G8" s="534">
        <v>10900</v>
      </c>
      <c r="H8" s="534">
        <v>5860</v>
      </c>
      <c r="I8" s="534">
        <v>2070</v>
      </c>
      <c r="J8" s="534">
        <v>1780</v>
      </c>
      <c r="K8" s="534">
        <v>1020</v>
      </c>
      <c r="L8" s="534">
        <v>170</v>
      </c>
      <c r="M8" s="534"/>
      <c r="N8" s="534">
        <v>15380</v>
      </c>
      <c r="O8" s="534">
        <v>4590</v>
      </c>
      <c r="P8" s="534">
        <v>3050</v>
      </c>
      <c r="Q8" s="534">
        <v>3580</v>
      </c>
      <c r="R8" s="534">
        <v>2700</v>
      </c>
      <c r="S8" s="534">
        <v>1460</v>
      </c>
      <c r="T8" s="534"/>
      <c r="U8" s="534">
        <v>3240</v>
      </c>
      <c r="V8" s="534">
        <v>1410</v>
      </c>
      <c r="W8" s="534">
        <v>590</v>
      </c>
      <c r="X8" s="534">
        <v>610</v>
      </c>
      <c r="Y8" s="534">
        <v>490</v>
      </c>
      <c r="Z8" s="534">
        <v>130</v>
      </c>
      <c r="AA8" s="534"/>
      <c r="AB8" s="534">
        <v>6900</v>
      </c>
      <c r="AC8" s="534">
        <v>890</v>
      </c>
      <c r="AD8" s="534">
        <v>620</v>
      </c>
      <c r="AE8" s="534">
        <v>810</v>
      </c>
      <c r="AF8" s="534">
        <v>1570</v>
      </c>
      <c r="AG8" s="534">
        <v>3010</v>
      </c>
      <c r="AH8" s="534"/>
      <c r="AI8" s="534">
        <v>10200</v>
      </c>
      <c r="AJ8" s="534">
        <v>2740</v>
      </c>
      <c r="AK8" s="534">
        <v>1490</v>
      </c>
      <c r="AL8" s="534">
        <v>1620</v>
      </c>
      <c r="AM8" s="534">
        <v>2300</v>
      </c>
      <c r="AN8" s="534">
        <v>2050</v>
      </c>
      <c r="AO8" s="534"/>
      <c r="AP8" s="534">
        <v>1500</v>
      </c>
      <c r="AQ8" s="534">
        <v>420</v>
      </c>
      <c r="AR8" s="534">
        <v>190</v>
      </c>
      <c r="AS8" s="534">
        <v>290</v>
      </c>
      <c r="AT8" s="534">
        <v>390</v>
      </c>
      <c r="AU8" s="534">
        <v>220</v>
      </c>
      <c r="AV8" s="539"/>
    </row>
    <row r="9" spans="1:48" x14ac:dyDescent="0.2">
      <c r="A9" s="538" t="s">
        <v>287</v>
      </c>
      <c r="B9" s="538" t="s">
        <v>288</v>
      </c>
      <c r="C9" s="538"/>
      <c r="D9" s="581"/>
      <c r="E9" s="710">
        <v>25430</v>
      </c>
      <c r="F9" s="710"/>
      <c r="G9" s="710">
        <v>3580</v>
      </c>
      <c r="H9" s="710">
        <v>1070</v>
      </c>
      <c r="I9" s="710">
        <v>790</v>
      </c>
      <c r="J9" s="710">
        <v>890</v>
      </c>
      <c r="K9" s="710">
        <v>690</v>
      </c>
      <c r="L9" s="710">
        <v>140</v>
      </c>
      <c r="M9" s="710"/>
      <c r="N9" s="710">
        <v>10950</v>
      </c>
      <c r="O9" s="710">
        <v>2440</v>
      </c>
      <c r="P9" s="710">
        <v>2170</v>
      </c>
      <c r="Q9" s="710">
        <v>2720</v>
      </c>
      <c r="R9" s="710">
        <v>2260</v>
      </c>
      <c r="S9" s="710">
        <v>1370</v>
      </c>
      <c r="T9" s="710"/>
      <c r="U9" s="710">
        <v>1030</v>
      </c>
      <c r="V9" s="710">
        <v>250</v>
      </c>
      <c r="W9" s="710">
        <v>170</v>
      </c>
      <c r="X9" s="710">
        <v>260</v>
      </c>
      <c r="Y9" s="710">
        <v>250</v>
      </c>
      <c r="Z9" s="710">
        <v>100</v>
      </c>
      <c r="AA9" s="710"/>
      <c r="AB9" s="710">
        <v>5070</v>
      </c>
      <c r="AC9" s="710">
        <v>280</v>
      </c>
      <c r="AD9" s="710">
        <v>250</v>
      </c>
      <c r="AE9" s="710">
        <v>440</v>
      </c>
      <c r="AF9" s="710">
        <v>1200</v>
      </c>
      <c r="AG9" s="710">
        <v>2900</v>
      </c>
      <c r="AH9" s="710"/>
      <c r="AI9" s="710">
        <v>4320</v>
      </c>
      <c r="AJ9" s="710">
        <v>210</v>
      </c>
      <c r="AK9" s="710">
        <v>230</v>
      </c>
      <c r="AL9" s="710">
        <v>570</v>
      </c>
      <c r="AM9" s="710">
        <v>1530</v>
      </c>
      <c r="AN9" s="710">
        <v>1780</v>
      </c>
      <c r="AO9" s="710"/>
      <c r="AP9" s="710">
        <v>490</v>
      </c>
      <c r="AQ9" s="710">
        <v>60</v>
      </c>
      <c r="AR9" s="710">
        <v>60</v>
      </c>
      <c r="AS9" s="710">
        <v>80</v>
      </c>
      <c r="AT9" s="710">
        <v>140</v>
      </c>
      <c r="AU9" s="710">
        <v>140</v>
      </c>
      <c r="AV9" s="539"/>
    </row>
    <row r="10" spans="1:48" x14ac:dyDescent="0.2">
      <c r="A10" s="538" t="s">
        <v>289</v>
      </c>
      <c r="B10" s="538" t="s">
        <v>290</v>
      </c>
      <c r="C10" s="538"/>
      <c r="D10" s="581"/>
      <c r="E10" s="710">
        <v>22710</v>
      </c>
      <c r="F10" s="710"/>
      <c r="G10" s="710">
        <v>7350</v>
      </c>
      <c r="H10" s="710">
        <v>4800</v>
      </c>
      <c r="I10" s="710">
        <v>1280</v>
      </c>
      <c r="J10" s="710">
        <v>900</v>
      </c>
      <c r="K10" s="710">
        <v>340</v>
      </c>
      <c r="L10" s="710">
        <v>20</v>
      </c>
      <c r="M10" s="710"/>
      <c r="N10" s="710">
        <v>4440</v>
      </c>
      <c r="O10" s="710">
        <v>2150</v>
      </c>
      <c r="P10" s="710">
        <v>870</v>
      </c>
      <c r="Q10" s="710">
        <v>870</v>
      </c>
      <c r="R10" s="710">
        <v>450</v>
      </c>
      <c r="S10" s="710">
        <v>90</v>
      </c>
      <c r="T10" s="710"/>
      <c r="U10" s="710">
        <v>2220</v>
      </c>
      <c r="V10" s="710">
        <v>1170</v>
      </c>
      <c r="W10" s="710">
        <v>430</v>
      </c>
      <c r="X10" s="710">
        <v>360</v>
      </c>
      <c r="Y10" s="710">
        <v>230</v>
      </c>
      <c r="Z10" s="710">
        <v>20</v>
      </c>
      <c r="AA10" s="710"/>
      <c r="AB10" s="710">
        <v>1840</v>
      </c>
      <c r="AC10" s="710">
        <v>600</v>
      </c>
      <c r="AD10" s="710">
        <v>380</v>
      </c>
      <c r="AE10" s="710">
        <v>370</v>
      </c>
      <c r="AF10" s="710">
        <v>360</v>
      </c>
      <c r="AG10" s="710">
        <v>120</v>
      </c>
      <c r="AH10" s="710"/>
      <c r="AI10" s="710">
        <v>5880</v>
      </c>
      <c r="AJ10" s="710">
        <v>2530</v>
      </c>
      <c r="AK10" s="710">
        <v>1260</v>
      </c>
      <c r="AL10" s="710">
        <v>1060</v>
      </c>
      <c r="AM10" s="710">
        <v>750</v>
      </c>
      <c r="AN10" s="710">
        <v>270</v>
      </c>
      <c r="AO10" s="710"/>
      <c r="AP10" s="710">
        <v>1020</v>
      </c>
      <c r="AQ10" s="710">
        <v>370</v>
      </c>
      <c r="AR10" s="710">
        <v>130</v>
      </c>
      <c r="AS10" s="710">
        <v>220</v>
      </c>
      <c r="AT10" s="710">
        <v>260</v>
      </c>
      <c r="AU10" s="710">
        <v>70</v>
      </c>
      <c r="AV10" s="539"/>
    </row>
    <row r="11" spans="1:48" x14ac:dyDescent="0.2">
      <c r="A11" s="538"/>
      <c r="B11" s="538"/>
      <c r="C11" s="538"/>
      <c r="D11" s="581"/>
      <c r="E11" s="528"/>
      <c r="F11" s="529"/>
      <c r="G11" s="539"/>
      <c r="H11" s="539"/>
      <c r="I11" s="539"/>
      <c r="J11" s="539"/>
      <c r="K11" s="539"/>
      <c r="L11" s="539"/>
      <c r="M11" s="539"/>
      <c r="N11" s="555"/>
      <c r="O11" s="539"/>
      <c r="P11" s="539"/>
      <c r="Q11" s="539"/>
      <c r="R11" s="539"/>
      <c r="S11" s="539"/>
      <c r="T11" s="539"/>
      <c r="U11" s="555"/>
      <c r="V11" s="539"/>
      <c r="W11" s="539"/>
      <c r="X11" s="539"/>
      <c r="Y11" s="539"/>
      <c r="Z11" s="539"/>
      <c r="AA11" s="539"/>
      <c r="AB11" s="555"/>
      <c r="AC11" s="539"/>
      <c r="AD11" s="539"/>
      <c r="AE11" s="539"/>
      <c r="AF11" s="539"/>
      <c r="AG11" s="539"/>
      <c r="AH11" s="539"/>
      <c r="AI11" s="555"/>
      <c r="AJ11" s="539"/>
      <c r="AK11" s="539"/>
      <c r="AL11" s="539"/>
      <c r="AM11" s="539"/>
      <c r="AN11" s="539"/>
      <c r="AO11" s="539"/>
      <c r="AP11" s="555"/>
      <c r="AQ11" s="539"/>
      <c r="AR11" s="539"/>
      <c r="AS11" s="539"/>
      <c r="AT11" s="539"/>
      <c r="AU11" s="539"/>
      <c r="AV11" s="539"/>
    </row>
    <row r="12" spans="1:48" ht="14.25" customHeight="1" x14ac:dyDescent="0.2">
      <c r="A12" s="538" t="s">
        <v>291</v>
      </c>
      <c r="B12" s="538" t="s">
        <v>292</v>
      </c>
      <c r="C12" s="538"/>
      <c r="D12" s="538"/>
      <c r="E12" s="534">
        <v>830</v>
      </c>
      <c r="F12" s="534"/>
      <c r="G12" s="534">
        <v>330</v>
      </c>
      <c r="H12" s="534">
        <v>250</v>
      </c>
      <c r="I12" s="534">
        <v>30</v>
      </c>
      <c r="J12" s="534">
        <v>30</v>
      </c>
      <c r="K12" s="534">
        <v>20</v>
      </c>
      <c r="L12" s="534">
        <v>0</v>
      </c>
      <c r="M12" s="534"/>
      <c r="N12" s="533">
        <v>80</v>
      </c>
      <c r="O12" s="534">
        <v>50</v>
      </c>
      <c r="P12" s="534">
        <v>10</v>
      </c>
      <c r="Q12" s="534">
        <v>10</v>
      </c>
      <c r="R12" s="534">
        <v>10</v>
      </c>
      <c r="S12" s="534">
        <v>0</v>
      </c>
      <c r="T12" s="534"/>
      <c r="U12" s="533">
        <v>170</v>
      </c>
      <c r="V12" s="534">
        <v>110</v>
      </c>
      <c r="W12" s="534">
        <v>30</v>
      </c>
      <c r="X12" s="534">
        <v>20</v>
      </c>
      <c r="Y12" s="534">
        <v>10</v>
      </c>
      <c r="Z12" s="534">
        <v>0</v>
      </c>
      <c r="AA12" s="534"/>
      <c r="AB12" s="533">
        <v>30</v>
      </c>
      <c r="AC12" s="534">
        <v>10</v>
      </c>
      <c r="AD12" s="534">
        <v>10</v>
      </c>
      <c r="AE12" s="534">
        <v>0</v>
      </c>
      <c r="AF12" s="534">
        <v>0</v>
      </c>
      <c r="AG12" s="534">
        <v>0</v>
      </c>
      <c r="AH12" s="534"/>
      <c r="AI12" s="533">
        <v>180</v>
      </c>
      <c r="AJ12" s="534">
        <v>100</v>
      </c>
      <c r="AK12" s="534">
        <v>40</v>
      </c>
      <c r="AL12" s="534">
        <v>30</v>
      </c>
      <c r="AM12" s="534">
        <v>10</v>
      </c>
      <c r="AN12" s="534">
        <v>0</v>
      </c>
      <c r="AO12" s="534"/>
      <c r="AP12" s="533">
        <v>50</v>
      </c>
      <c r="AQ12" s="534">
        <v>20</v>
      </c>
      <c r="AR12" s="534">
        <v>10</v>
      </c>
      <c r="AS12" s="534">
        <v>10</v>
      </c>
      <c r="AT12" s="534">
        <v>10</v>
      </c>
      <c r="AU12" s="534">
        <v>0</v>
      </c>
      <c r="AV12" s="539"/>
    </row>
    <row r="13" spans="1:48" ht="14.25" customHeight="1" x14ac:dyDescent="0.2">
      <c r="A13" s="538" t="s">
        <v>293</v>
      </c>
      <c r="B13" s="538" t="s">
        <v>294</v>
      </c>
      <c r="C13" s="538"/>
      <c r="D13" s="538"/>
      <c r="E13" s="534">
        <v>3670</v>
      </c>
      <c r="F13" s="534"/>
      <c r="G13" s="534">
        <v>1290</v>
      </c>
      <c r="H13" s="534">
        <v>880</v>
      </c>
      <c r="I13" s="534">
        <v>250</v>
      </c>
      <c r="J13" s="534">
        <v>130</v>
      </c>
      <c r="K13" s="534">
        <v>30</v>
      </c>
      <c r="L13" s="534">
        <v>0</v>
      </c>
      <c r="M13" s="534"/>
      <c r="N13" s="533">
        <v>410</v>
      </c>
      <c r="O13" s="534">
        <v>210</v>
      </c>
      <c r="P13" s="534">
        <v>90</v>
      </c>
      <c r="Q13" s="534">
        <v>70</v>
      </c>
      <c r="R13" s="534">
        <v>30</v>
      </c>
      <c r="S13" s="534">
        <v>0</v>
      </c>
      <c r="T13" s="534"/>
      <c r="U13" s="533">
        <v>810</v>
      </c>
      <c r="V13" s="534">
        <v>400</v>
      </c>
      <c r="W13" s="534">
        <v>160</v>
      </c>
      <c r="X13" s="534">
        <v>140</v>
      </c>
      <c r="Y13" s="534">
        <v>100</v>
      </c>
      <c r="Z13" s="534">
        <v>10</v>
      </c>
      <c r="AA13" s="534"/>
      <c r="AB13" s="533">
        <v>580</v>
      </c>
      <c r="AC13" s="534">
        <v>210</v>
      </c>
      <c r="AD13" s="534">
        <v>110</v>
      </c>
      <c r="AE13" s="534">
        <v>130</v>
      </c>
      <c r="AF13" s="534">
        <v>110</v>
      </c>
      <c r="AG13" s="534">
        <v>20</v>
      </c>
      <c r="AH13" s="534"/>
      <c r="AI13" s="533">
        <v>490</v>
      </c>
      <c r="AJ13" s="534">
        <v>250</v>
      </c>
      <c r="AK13" s="534">
        <v>100</v>
      </c>
      <c r="AL13" s="534">
        <v>100</v>
      </c>
      <c r="AM13" s="534">
        <v>40</v>
      </c>
      <c r="AN13" s="534">
        <v>0</v>
      </c>
      <c r="AO13" s="534"/>
      <c r="AP13" s="533">
        <v>110</v>
      </c>
      <c r="AQ13" s="534">
        <v>80</v>
      </c>
      <c r="AR13" s="534">
        <v>20</v>
      </c>
      <c r="AS13" s="534">
        <v>10</v>
      </c>
      <c r="AT13" s="534">
        <v>0</v>
      </c>
      <c r="AU13" s="534">
        <v>0</v>
      </c>
      <c r="AV13" s="539"/>
    </row>
    <row r="14" spans="1:48" ht="14.25" customHeight="1" x14ac:dyDescent="0.2">
      <c r="A14" s="538" t="s">
        <v>295</v>
      </c>
      <c r="B14" s="538" t="s">
        <v>296</v>
      </c>
      <c r="C14" s="538"/>
      <c r="D14" s="538"/>
      <c r="E14" s="534">
        <v>1780</v>
      </c>
      <c r="F14" s="534"/>
      <c r="G14" s="534">
        <v>740</v>
      </c>
      <c r="H14" s="534">
        <v>620</v>
      </c>
      <c r="I14" s="534">
        <v>60</v>
      </c>
      <c r="J14" s="534">
        <v>40</v>
      </c>
      <c r="K14" s="534">
        <v>20</v>
      </c>
      <c r="L14" s="534">
        <v>0</v>
      </c>
      <c r="M14" s="534"/>
      <c r="N14" s="533">
        <v>70</v>
      </c>
      <c r="O14" s="534">
        <v>50</v>
      </c>
      <c r="P14" s="534">
        <v>10</v>
      </c>
      <c r="Q14" s="534">
        <v>10</v>
      </c>
      <c r="R14" s="534">
        <v>0</v>
      </c>
      <c r="S14" s="534">
        <v>0</v>
      </c>
      <c r="T14" s="534"/>
      <c r="U14" s="533">
        <v>90</v>
      </c>
      <c r="V14" s="534">
        <v>60</v>
      </c>
      <c r="W14" s="534">
        <v>10</v>
      </c>
      <c r="X14" s="534">
        <v>10</v>
      </c>
      <c r="Y14" s="534">
        <v>0</v>
      </c>
      <c r="Z14" s="534">
        <v>0</v>
      </c>
      <c r="AA14" s="534"/>
      <c r="AB14" s="533">
        <v>110</v>
      </c>
      <c r="AC14" s="534">
        <v>60</v>
      </c>
      <c r="AD14" s="534">
        <v>40</v>
      </c>
      <c r="AE14" s="534">
        <v>10</v>
      </c>
      <c r="AF14" s="534">
        <v>0</v>
      </c>
      <c r="AG14" s="534">
        <v>0</v>
      </c>
      <c r="AH14" s="534"/>
      <c r="AI14" s="533">
        <v>690</v>
      </c>
      <c r="AJ14" s="534">
        <v>350</v>
      </c>
      <c r="AK14" s="534">
        <v>170</v>
      </c>
      <c r="AL14" s="534">
        <v>110</v>
      </c>
      <c r="AM14" s="534">
        <v>50</v>
      </c>
      <c r="AN14" s="534">
        <v>0</v>
      </c>
      <c r="AO14" s="534"/>
      <c r="AP14" s="533">
        <v>90</v>
      </c>
      <c r="AQ14" s="534">
        <v>50</v>
      </c>
      <c r="AR14" s="534">
        <v>20</v>
      </c>
      <c r="AS14" s="534">
        <v>20</v>
      </c>
      <c r="AT14" s="534">
        <v>10</v>
      </c>
      <c r="AU14" s="534">
        <v>0</v>
      </c>
      <c r="AV14" s="539"/>
    </row>
    <row r="15" spans="1:48" ht="14.25" customHeight="1" x14ac:dyDescent="0.2">
      <c r="A15" s="538" t="s">
        <v>297</v>
      </c>
      <c r="B15" s="538" t="s">
        <v>298</v>
      </c>
      <c r="C15" s="538"/>
      <c r="D15" s="538"/>
      <c r="E15" s="534">
        <v>1790</v>
      </c>
      <c r="F15" s="534"/>
      <c r="G15" s="534">
        <v>710</v>
      </c>
      <c r="H15" s="534">
        <v>480</v>
      </c>
      <c r="I15" s="534">
        <v>130</v>
      </c>
      <c r="J15" s="534">
        <v>80</v>
      </c>
      <c r="K15" s="534">
        <v>20</v>
      </c>
      <c r="L15" s="534">
        <v>0</v>
      </c>
      <c r="M15" s="534"/>
      <c r="N15" s="533">
        <v>300</v>
      </c>
      <c r="O15" s="534">
        <v>170</v>
      </c>
      <c r="P15" s="534">
        <v>60</v>
      </c>
      <c r="Q15" s="534">
        <v>60</v>
      </c>
      <c r="R15" s="534">
        <v>10</v>
      </c>
      <c r="S15" s="534">
        <v>0</v>
      </c>
      <c r="T15" s="534"/>
      <c r="U15" s="533">
        <v>280</v>
      </c>
      <c r="V15" s="534">
        <v>170</v>
      </c>
      <c r="W15" s="534">
        <v>50</v>
      </c>
      <c r="X15" s="534">
        <v>50</v>
      </c>
      <c r="Y15" s="534">
        <v>10</v>
      </c>
      <c r="Z15" s="534">
        <v>0</v>
      </c>
      <c r="AA15" s="534"/>
      <c r="AB15" s="533">
        <v>30</v>
      </c>
      <c r="AC15" s="534">
        <v>20</v>
      </c>
      <c r="AD15" s="534">
        <v>10</v>
      </c>
      <c r="AE15" s="534">
        <v>0</v>
      </c>
      <c r="AF15" s="534">
        <v>0</v>
      </c>
      <c r="AG15" s="534">
        <v>0</v>
      </c>
      <c r="AH15" s="534"/>
      <c r="AI15" s="533">
        <v>420</v>
      </c>
      <c r="AJ15" s="534">
        <v>230</v>
      </c>
      <c r="AK15" s="534">
        <v>80</v>
      </c>
      <c r="AL15" s="534">
        <v>70</v>
      </c>
      <c r="AM15" s="534">
        <v>30</v>
      </c>
      <c r="AN15" s="534">
        <v>0</v>
      </c>
      <c r="AO15" s="534"/>
      <c r="AP15" s="533">
        <v>50</v>
      </c>
      <c r="AQ15" s="534">
        <v>40</v>
      </c>
      <c r="AR15" s="534">
        <v>0</v>
      </c>
      <c r="AS15" s="534">
        <v>10</v>
      </c>
      <c r="AT15" s="534">
        <v>10</v>
      </c>
      <c r="AU15" s="534">
        <v>0</v>
      </c>
      <c r="AV15" s="539"/>
    </row>
    <row r="16" spans="1:48" ht="14.25" customHeight="1" x14ac:dyDescent="0.2">
      <c r="A16" s="538" t="s">
        <v>299</v>
      </c>
      <c r="B16" s="538" t="s">
        <v>300</v>
      </c>
      <c r="C16" s="538"/>
      <c r="D16" s="538"/>
      <c r="E16" s="534">
        <v>1760</v>
      </c>
      <c r="F16" s="534"/>
      <c r="G16" s="534">
        <v>480</v>
      </c>
      <c r="H16" s="534">
        <v>380</v>
      </c>
      <c r="I16" s="534">
        <v>50</v>
      </c>
      <c r="J16" s="534">
        <v>40</v>
      </c>
      <c r="K16" s="534">
        <v>10</v>
      </c>
      <c r="L16" s="534">
        <v>0</v>
      </c>
      <c r="M16" s="534"/>
      <c r="N16" s="533">
        <v>230</v>
      </c>
      <c r="O16" s="534">
        <v>130</v>
      </c>
      <c r="P16" s="534">
        <v>50</v>
      </c>
      <c r="Q16" s="534">
        <v>40</v>
      </c>
      <c r="R16" s="534">
        <v>20</v>
      </c>
      <c r="S16" s="534">
        <v>0</v>
      </c>
      <c r="T16" s="534"/>
      <c r="U16" s="533">
        <v>80</v>
      </c>
      <c r="V16" s="534">
        <v>60</v>
      </c>
      <c r="W16" s="534">
        <v>20</v>
      </c>
      <c r="X16" s="534">
        <v>0</v>
      </c>
      <c r="Y16" s="534">
        <v>0</v>
      </c>
      <c r="Z16" s="534">
        <v>0</v>
      </c>
      <c r="AA16" s="534"/>
      <c r="AB16" s="533">
        <v>110</v>
      </c>
      <c r="AC16" s="534">
        <v>50</v>
      </c>
      <c r="AD16" s="534">
        <v>10</v>
      </c>
      <c r="AE16" s="534">
        <v>20</v>
      </c>
      <c r="AF16" s="534">
        <v>20</v>
      </c>
      <c r="AG16" s="534">
        <v>0</v>
      </c>
      <c r="AH16" s="534"/>
      <c r="AI16" s="533">
        <v>690</v>
      </c>
      <c r="AJ16" s="534">
        <v>290</v>
      </c>
      <c r="AK16" s="534">
        <v>140</v>
      </c>
      <c r="AL16" s="534">
        <v>80</v>
      </c>
      <c r="AM16" s="534">
        <v>110</v>
      </c>
      <c r="AN16" s="534">
        <v>70</v>
      </c>
      <c r="AO16" s="534"/>
      <c r="AP16" s="533">
        <v>170</v>
      </c>
      <c r="AQ16" s="534">
        <v>20</v>
      </c>
      <c r="AR16" s="534">
        <v>10</v>
      </c>
      <c r="AS16" s="534">
        <v>30</v>
      </c>
      <c r="AT16" s="534">
        <v>70</v>
      </c>
      <c r="AU16" s="534">
        <v>40</v>
      </c>
      <c r="AV16" s="539"/>
    </row>
    <row r="17" spans="1:48" ht="14.25" customHeight="1" x14ac:dyDescent="0.2">
      <c r="A17" s="538" t="s">
        <v>301</v>
      </c>
      <c r="B17" s="538" t="s">
        <v>302</v>
      </c>
      <c r="C17" s="538"/>
      <c r="D17" s="538"/>
      <c r="E17" s="534">
        <v>3550</v>
      </c>
      <c r="F17" s="534"/>
      <c r="G17" s="534">
        <v>730</v>
      </c>
      <c r="H17" s="534">
        <v>500</v>
      </c>
      <c r="I17" s="534">
        <v>130</v>
      </c>
      <c r="J17" s="534">
        <v>60</v>
      </c>
      <c r="K17" s="534">
        <v>30</v>
      </c>
      <c r="L17" s="534">
        <v>0</v>
      </c>
      <c r="M17" s="534"/>
      <c r="N17" s="533">
        <v>950</v>
      </c>
      <c r="O17" s="534">
        <v>420</v>
      </c>
      <c r="P17" s="534">
        <v>200</v>
      </c>
      <c r="Q17" s="534">
        <v>220</v>
      </c>
      <c r="R17" s="534">
        <v>110</v>
      </c>
      <c r="S17" s="534">
        <v>10</v>
      </c>
      <c r="T17" s="534"/>
      <c r="U17" s="533">
        <v>350</v>
      </c>
      <c r="V17" s="534">
        <v>220</v>
      </c>
      <c r="W17" s="534">
        <v>70</v>
      </c>
      <c r="X17" s="534">
        <v>30</v>
      </c>
      <c r="Y17" s="534">
        <v>20</v>
      </c>
      <c r="Z17" s="534">
        <v>0</v>
      </c>
      <c r="AA17" s="534"/>
      <c r="AB17" s="533">
        <v>210</v>
      </c>
      <c r="AC17" s="534">
        <v>60</v>
      </c>
      <c r="AD17" s="534">
        <v>50</v>
      </c>
      <c r="AE17" s="534">
        <v>40</v>
      </c>
      <c r="AF17" s="534">
        <v>20</v>
      </c>
      <c r="AG17" s="534">
        <v>40</v>
      </c>
      <c r="AH17" s="534"/>
      <c r="AI17" s="533">
        <v>1220</v>
      </c>
      <c r="AJ17" s="534">
        <v>510</v>
      </c>
      <c r="AK17" s="534">
        <v>260</v>
      </c>
      <c r="AL17" s="534">
        <v>180</v>
      </c>
      <c r="AM17" s="534">
        <v>190</v>
      </c>
      <c r="AN17" s="534">
        <v>90</v>
      </c>
      <c r="AO17" s="534"/>
      <c r="AP17" s="533">
        <v>100</v>
      </c>
      <c r="AQ17" s="534">
        <v>50</v>
      </c>
      <c r="AR17" s="534">
        <v>20</v>
      </c>
      <c r="AS17" s="534">
        <v>10</v>
      </c>
      <c r="AT17" s="534">
        <v>10</v>
      </c>
      <c r="AU17" s="534">
        <v>10</v>
      </c>
      <c r="AV17" s="539"/>
    </row>
    <row r="18" spans="1:48" ht="14.25" customHeight="1" x14ac:dyDescent="0.2">
      <c r="A18" s="538" t="s">
        <v>287</v>
      </c>
      <c r="B18" s="538" t="s">
        <v>288</v>
      </c>
      <c r="C18" s="538"/>
      <c r="D18" s="538"/>
      <c r="E18" s="534">
        <v>25430</v>
      </c>
      <c r="F18" s="534"/>
      <c r="G18" s="534">
        <v>3580</v>
      </c>
      <c r="H18" s="534">
        <v>1070</v>
      </c>
      <c r="I18" s="534">
        <v>790</v>
      </c>
      <c r="J18" s="534">
        <v>890</v>
      </c>
      <c r="K18" s="534">
        <v>690</v>
      </c>
      <c r="L18" s="534">
        <v>140</v>
      </c>
      <c r="M18" s="534"/>
      <c r="N18" s="533">
        <v>10950</v>
      </c>
      <c r="O18" s="534">
        <v>2440</v>
      </c>
      <c r="P18" s="534">
        <v>2170</v>
      </c>
      <c r="Q18" s="534">
        <v>2720</v>
      </c>
      <c r="R18" s="534">
        <v>2260</v>
      </c>
      <c r="S18" s="534">
        <v>1370</v>
      </c>
      <c r="T18" s="534"/>
      <c r="U18" s="533">
        <v>1030</v>
      </c>
      <c r="V18" s="534">
        <v>250</v>
      </c>
      <c r="W18" s="534">
        <v>170</v>
      </c>
      <c r="X18" s="534">
        <v>260</v>
      </c>
      <c r="Y18" s="534">
        <v>250</v>
      </c>
      <c r="Z18" s="534">
        <v>100</v>
      </c>
      <c r="AA18" s="534"/>
      <c r="AB18" s="533">
        <v>5070</v>
      </c>
      <c r="AC18" s="534">
        <v>280</v>
      </c>
      <c r="AD18" s="534">
        <v>250</v>
      </c>
      <c r="AE18" s="534">
        <v>440</v>
      </c>
      <c r="AF18" s="534">
        <v>1200</v>
      </c>
      <c r="AG18" s="534">
        <v>2900</v>
      </c>
      <c r="AH18" s="534"/>
      <c r="AI18" s="533">
        <v>4320</v>
      </c>
      <c r="AJ18" s="534">
        <v>210</v>
      </c>
      <c r="AK18" s="534">
        <v>230</v>
      </c>
      <c r="AL18" s="534">
        <v>570</v>
      </c>
      <c r="AM18" s="534">
        <v>1530</v>
      </c>
      <c r="AN18" s="534">
        <v>1780</v>
      </c>
      <c r="AO18" s="534"/>
      <c r="AP18" s="533">
        <v>490</v>
      </c>
      <c r="AQ18" s="534">
        <v>60</v>
      </c>
      <c r="AR18" s="534">
        <v>60</v>
      </c>
      <c r="AS18" s="534">
        <v>80</v>
      </c>
      <c r="AT18" s="534">
        <v>140</v>
      </c>
      <c r="AU18" s="534">
        <v>140</v>
      </c>
      <c r="AV18" s="557"/>
    </row>
    <row r="19" spans="1:48" ht="14.25" customHeight="1" x14ac:dyDescent="0.2">
      <c r="A19" s="538" t="s">
        <v>303</v>
      </c>
      <c r="B19" s="538" t="s">
        <v>304</v>
      </c>
      <c r="C19" s="538"/>
      <c r="D19" s="538"/>
      <c r="E19" s="534">
        <v>6460</v>
      </c>
      <c r="F19" s="534"/>
      <c r="G19" s="534">
        <v>1730</v>
      </c>
      <c r="H19" s="534">
        <v>890</v>
      </c>
      <c r="I19" s="534">
        <v>360</v>
      </c>
      <c r="J19" s="534">
        <v>330</v>
      </c>
      <c r="K19" s="534">
        <v>140</v>
      </c>
      <c r="L19" s="534">
        <v>10</v>
      </c>
      <c r="M19" s="534"/>
      <c r="N19" s="533">
        <v>2080</v>
      </c>
      <c r="O19" s="534">
        <v>940</v>
      </c>
      <c r="P19" s="534">
        <v>400</v>
      </c>
      <c r="Q19" s="534">
        <v>400</v>
      </c>
      <c r="R19" s="534">
        <v>250</v>
      </c>
      <c r="S19" s="534">
        <v>80</v>
      </c>
      <c r="T19" s="534"/>
      <c r="U19" s="533">
        <v>130</v>
      </c>
      <c r="V19" s="534">
        <v>60</v>
      </c>
      <c r="W19" s="534">
        <v>30</v>
      </c>
      <c r="X19" s="534">
        <v>30</v>
      </c>
      <c r="Y19" s="534">
        <v>10</v>
      </c>
      <c r="Z19" s="534">
        <v>0</v>
      </c>
      <c r="AA19" s="534"/>
      <c r="AB19" s="533">
        <v>590</v>
      </c>
      <c r="AC19" s="534">
        <v>120</v>
      </c>
      <c r="AD19" s="534">
        <v>110</v>
      </c>
      <c r="AE19" s="534">
        <v>130</v>
      </c>
      <c r="AF19" s="534">
        <v>180</v>
      </c>
      <c r="AG19" s="534">
        <v>50</v>
      </c>
      <c r="AH19" s="534"/>
      <c r="AI19" s="533">
        <v>1520</v>
      </c>
      <c r="AJ19" s="534">
        <v>470</v>
      </c>
      <c r="AK19" s="534">
        <v>340</v>
      </c>
      <c r="AL19" s="534">
        <v>370</v>
      </c>
      <c r="AM19" s="534">
        <v>230</v>
      </c>
      <c r="AN19" s="534">
        <v>100</v>
      </c>
      <c r="AO19" s="534"/>
      <c r="AP19" s="533">
        <v>410</v>
      </c>
      <c r="AQ19" s="534">
        <v>90</v>
      </c>
      <c r="AR19" s="534">
        <v>40</v>
      </c>
      <c r="AS19" s="534">
        <v>120</v>
      </c>
      <c r="AT19" s="534">
        <v>150</v>
      </c>
      <c r="AU19" s="534">
        <v>20</v>
      </c>
      <c r="AV19" s="539"/>
    </row>
    <row r="20" spans="1:48" ht="14.25" customHeight="1" x14ac:dyDescent="0.2">
      <c r="A20" s="538" t="s">
        <v>305</v>
      </c>
      <c r="B20" s="538" t="s">
        <v>306</v>
      </c>
      <c r="C20" s="538"/>
      <c r="D20" s="538"/>
      <c r="E20" s="534">
        <v>2870</v>
      </c>
      <c r="F20" s="534"/>
      <c r="G20" s="534">
        <v>1340</v>
      </c>
      <c r="H20" s="534">
        <v>800</v>
      </c>
      <c r="I20" s="534">
        <v>270</v>
      </c>
      <c r="J20" s="534">
        <v>190</v>
      </c>
      <c r="K20" s="534">
        <v>70</v>
      </c>
      <c r="L20" s="534">
        <v>10</v>
      </c>
      <c r="M20" s="534"/>
      <c r="N20" s="533">
        <v>320</v>
      </c>
      <c r="O20" s="534">
        <v>180</v>
      </c>
      <c r="P20" s="534">
        <v>50</v>
      </c>
      <c r="Q20" s="534">
        <v>60</v>
      </c>
      <c r="R20" s="534">
        <v>20</v>
      </c>
      <c r="S20" s="534">
        <v>0</v>
      </c>
      <c r="T20" s="534"/>
      <c r="U20" s="533">
        <v>310</v>
      </c>
      <c r="V20" s="534">
        <v>90</v>
      </c>
      <c r="W20" s="534">
        <v>60</v>
      </c>
      <c r="X20" s="534">
        <v>80</v>
      </c>
      <c r="Y20" s="534">
        <v>80</v>
      </c>
      <c r="Z20" s="534">
        <v>10</v>
      </c>
      <c r="AA20" s="534"/>
      <c r="AB20" s="533">
        <v>180</v>
      </c>
      <c r="AC20" s="534">
        <v>70</v>
      </c>
      <c r="AD20" s="534">
        <v>40</v>
      </c>
      <c r="AE20" s="534">
        <v>40</v>
      </c>
      <c r="AF20" s="534">
        <v>30</v>
      </c>
      <c r="AG20" s="534">
        <v>10</v>
      </c>
      <c r="AH20" s="534"/>
      <c r="AI20" s="533">
        <v>670</v>
      </c>
      <c r="AJ20" s="534">
        <v>330</v>
      </c>
      <c r="AK20" s="534">
        <v>130</v>
      </c>
      <c r="AL20" s="534">
        <v>120</v>
      </c>
      <c r="AM20" s="534">
        <v>90</v>
      </c>
      <c r="AN20" s="534">
        <v>10</v>
      </c>
      <c r="AO20" s="534"/>
      <c r="AP20" s="533">
        <v>40</v>
      </c>
      <c r="AQ20" s="534">
        <v>20</v>
      </c>
      <c r="AR20" s="534">
        <v>10</v>
      </c>
      <c r="AS20" s="534">
        <v>10</v>
      </c>
      <c r="AT20" s="534">
        <v>0</v>
      </c>
      <c r="AU20" s="534">
        <v>0</v>
      </c>
      <c r="AV20" s="539"/>
    </row>
    <row r="21" spans="1:48" x14ac:dyDescent="0.2">
      <c r="A21" s="538"/>
      <c r="B21" s="538"/>
      <c r="C21" s="538"/>
      <c r="D21" s="538"/>
      <c r="E21" s="711"/>
      <c r="F21" s="529"/>
      <c r="G21" s="529"/>
      <c r="H21" s="529"/>
      <c r="I21" s="529"/>
      <c r="J21" s="529"/>
      <c r="K21" s="529"/>
      <c r="L21" s="529"/>
      <c r="M21" s="529"/>
      <c r="N21" s="528"/>
      <c r="O21" s="529"/>
      <c r="P21" s="529"/>
      <c r="Q21" s="529"/>
      <c r="R21" s="529"/>
      <c r="S21" s="529"/>
      <c r="T21" s="529"/>
      <c r="U21" s="528"/>
      <c r="V21" s="529"/>
      <c r="W21" s="529"/>
      <c r="X21" s="529"/>
      <c r="Y21" s="529"/>
      <c r="Z21" s="529"/>
      <c r="AA21" s="529"/>
      <c r="AB21" s="528"/>
      <c r="AC21" s="529"/>
      <c r="AD21" s="529"/>
      <c r="AE21" s="529"/>
      <c r="AF21" s="529"/>
      <c r="AG21" s="529"/>
      <c r="AH21" s="529"/>
      <c r="AI21" s="528"/>
      <c r="AJ21" s="529"/>
      <c r="AK21" s="529"/>
      <c r="AL21" s="529"/>
      <c r="AM21" s="529"/>
      <c r="AN21" s="529"/>
      <c r="AO21" s="529"/>
      <c r="AP21" s="528"/>
      <c r="AQ21" s="529"/>
      <c r="AR21" s="529"/>
      <c r="AS21" s="529"/>
      <c r="AT21" s="529"/>
      <c r="AU21" s="529"/>
      <c r="AV21" s="539"/>
    </row>
    <row r="22" spans="1:48" ht="14.25" customHeight="1" x14ac:dyDescent="0.2">
      <c r="A22" s="521" t="s">
        <v>307</v>
      </c>
      <c r="B22" s="521" t="s">
        <v>308</v>
      </c>
      <c r="C22" s="538"/>
      <c r="D22" s="538"/>
      <c r="E22" s="534">
        <v>94</v>
      </c>
      <c r="F22" s="534"/>
      <c r="G22" s="534">
        <v>48</v>
      </c>
      <c r="H22" s="534">
        <v>16</v>
      </c>
      <c r="I22" s="534">
        <v>15</v>
      </c>
      <c r="J22" s="534">
        <v>11</v>
      </c>
      <c r="K22" s="534">
        <v>6</v>
      </c>
      <c r="L22" s="534">
        <v>0</v>
      </c>
      <c r="M22" s="534"/>
      <c r="N22" s="533">
        <v>15</v>
      </c>
      <c r="O22" s="534">
        <v>4</v>
      </c>
      <c r="P22" s="534">
        <v>3</v>
      </c>
      <c r="Q22" s="534">
        <v>4</v>
      </c>
      <c r="R22" s="534">
        <v>1</v>
      </c>
      <c r="S22" s="534">
        <v>3</v>
      </c>
      <c r="T22" s="534"/>
      <c r="U22" s="533">
        <v>0</v>
      </c>
      <c r="V22" s="534">
        <v>0</v>
      </c>
      <c r="W22" s="534">
        <v>0</v>
      </c>
      <c r="X22" s="534">
        <v>0</v>
      </c>
      <c r="Y22" s="534">
        <v>0</v>
      </c>
      <c r="Z22" s="534">
        <v>0</v>
      </c>
      <c r="AA22" s="534"/>
      <c r="AB22" s="533">
        <v>30</v>
      </c>
      <c r="AC22" s="534">
        <v>5</v>
      </c>
      <c r="AD22" s="534">
        <v>5</v>
      </c>
      <c r="AE22" s="534">
        <v>9</v>
      </c>
      <c r="AF22" s="534">
        <v>11</v>
      </c>
      <c r="AG22" s="534">
        <v>0</v>
      </c>
      <c r="AH22" s="534"/>
      <c r="AI22" s="533">
        <v>1</v>
      </c>
      <c r="AJ22" s="534">
        <v>0</v>
      </c>
      <c r="AK22" s="534">
        <v>1</v>
      </c>
      <c r="AL22" s="534">
        <v>0</v>
      </c>
      <c r="AM22" s="534">
        <v>0</v>
      </c>
      <c r="AN22" s="534">
        <v>0</v>
      </c>
      <c r="AO22" s="534"/>
      <c r="AP22" s="533">
        <v>0</v>
      </c>
      <c r="AQ22" s="534">
        <v>0</v>
      </c>
      <c r="AR22" s="534">
        <v>0</v>
      </c>
      <c r="AS22" s="534">
        <v>0</v>
      </c>
      <c r="AT22" s="534">
        <v>0</v>
      </c>
      <c r="AU22" s="534">
        <v>0</v>
      </c>
      <c r="AV22" s="558"/>
    </row>
    <row r="23" spans="1:48" ht="14.25" customHeight="1" x14ac:dyDescent="0.2">
      <c r="A23" s="521" t="s">
        <v>309</v>
      </c>
      <c r="B23" s="521" t="s">
        <v>310</v>
      </c>
      <c r="C23" s="538"/>
      <c r="D23" s="538"/>
      <c r="E23" s="534">
        <v>4</v>
      </c>
      <c r="F23" s="534"/>
      <c r="G23" s="534">
        <v>2</v>
      </c>
      <c r="H23" s="534" t="s">
        <v>289</v>
      </c>
      <c r="I23" s="534" t="s">
        <v>289</v>
      </c>
      <c r="J23" s="534" t="s">
        <v>289</v>
      </c>
      <c r="K23" s="534" t="s">
        <v>289</v>
      </c>
      <c r="L23" s="534" t="s">
        <v>289</v>
      </c>
      <c r="M23" s="534"/>
      <c r="N23" s="533">
        <v>0</v>
      </c>
      <c r="O23" s="534">
        <v>0</v>
      </c>
      <c r="P23" s="534">
        <v>0</v>
      </c>
      <c r="Q23" s="534">
        <v>0</v>
      </c>
      <c r="R23" s="534">
        <v>0</v>
      </c>
      <c r="S23" s="534">
        <v>0</v>
      </c>
      <c r="T23" s="534"/>
      <c r="U23" s="533">
        <v>0</v>
      </c>
      <c r="V23" s="534">
        <v>0</v>
      </c>
      <c r="W23" s="534">
        <v>0</v>
      </c>
      <c r="X23" s="534">
        <v>0</v>
      </c>
      <c r="Y23" s="534">
        <v>0</v>
      </c>
      <c r="Z23" s="534">
        <v>0</v>
      </c>
      <c r="AA23" s="534"/>
      <c r="AB23" s="533">
        <v>0</v>
      </c>
      <c r="AC23" s="534">
        <v>0</v>
      </c>
      <c r="AD23" s="534">
        <v>0</v>
      </c>
      <c r="AE23" s="534">
        <v>0</v>
      </c>
      <c r="AF23" s="534">
        <v>0</v>
      </c>
      <c r="AG23" s="534">
        <v>0</v>
      </c>
      <c r="AH23" s="534"/>
      <c r="AI23" s="533">
        <v>2</v>
      </c>
      <c r="AJ23" s="534">
        <v>2</v>
      </c>
      <c r="AK23" s="534">
        <v>0</v>
      </c>
      <c r="AL23" s="534">
        <v>0</v>
      </c>
      <c r="AM23" s="534">
        <v>0</v>
      </c>
      <c r="AN23" s="534">
        <v>0</v>
      </c>
      <c r="AO23" s="534"/>
      <c r="AP23" s="533">
        <v>0</v>
      </c>
      <c r="AQ23" s="534">
        <v>0</v>
      </c>
      <c r="AR23" s="534">
        <v>0</v>
      </c>
      <c r="AS23" s="534">
        <v>0</v>
      </c>
      <c r="AT23" s="534">
        <v>0</v>
      </c>
      <c r="AU23" s="534">
        <v>0</v>
      </c>
      <c r="AV23" s="558"/>
    </row>
    <row r="24" spans="1:48" ht="14.25" customHeight="1" x14ac:dyDescent="0.2">
      <c r="A24" s="521" t="s">
        <v>311</v>
      </c>
      <c r="B24" s="521" t="s">
        <v>312</v>
      </c>
      <c r="C24" s="538"/>
      <c r="D24" s="538"/>
      <c r="E24" s="534">
        <v>85</v>
      </c>
      <c r="F24" s="534"/>
      <c r="G24" s="534">
        <v>35</v>
      </c>
      <c r="H24" s="534">
        <v>31</v>
      </c>
      <c r="I24" s="534">
        <v>4</v>
      </c>
      <c r="J24" s="534">
        <v>0</v>
      </c>
      <c r="K24" s="534">
        <v>0</v>
      </c>
      <c r="L24" s="534">
        <v>0</v>
      </c>
      <c r="M24" s="534"/>
      <c r="N24" s="533">
        <v>39</v>
      </c>
      <c r="O24" s="534">
        <v>30</v>
      </c>
      <c r="P24" s="534">
        <v>5</v>
      </c>
      <c r="Q24" s="534">
        <v>4</v>
      </c>
      <c r="R24" s="534">
        <v>0</v>
      </c>
      <c r="S24" s="534">
        <v>0</v>
      </c>
      <c r="T24" s="534"/>
      <c r="U24" s="533">
        <v>1</v>
      </c>
      <c r="V24" s="534">
        <v>1</v>
      </c>
      <c r="W24" s="534">
        <v>0</v>
      </c>
      <c r="X24" s="534">
        <v>0</v>
      </c>
      <c r="Y24" s="534">
        <v>0</v>
      </c>
      <c r="Z24" s="534">
        <v>0</v>
      </c>
      <c r="AA24" s="534"/>
      <c r="AB24" s="533">
        <v>0</v>
      </c>
      <c r="AC24" s="534">
        <v>0</v>
      </c>
      <c r="AD24" s="534">
        <v>0</v>
      </c>
      <c r="AE24" s="534">
        <v>0</v>
      </c>
      <c r="AF24" s="534">
        <v>0</v>
      </c>
      <c r="AG24" s="534">
        <v>0</v>
      </c>
      <c r="AH24" s="534"/>
      <c r="AI24" s="533">
        <v>10</v>
      </c>
      <c r="AJ24" s="534">
        <v>9</v>
      </c>
      <c r="AK24" s="534">
        <v>0</v>
      </c>
      <c r="AL24" s="534">
        <v>0</v>
      </c>
      <c r="AM24" s="534">
        <v>1</v>
      </c>
      <c r="AN24" s="534">
        <v>0</v>
      </c>
      <c r="AO24" s="534"/>
      <c r="AP24" s="533">
        <v>0</v>
      </c>
      <c r="AQ24" s="534">
        <v>0</v>
      </c>
      <c r="AR24" s="534">
        <v>0</v>
      </c>
      <c r="AS24" s="534">
        <v>0</v>
      </c>
      <c r="AT24" s="534">
        <v>0</v>
      </c>
      <c r="AU24" s="534">
        <v>0</v>
      </c>
      <c r="AV24" s="558"/>
    </row>
    <row r="25" spans="1:48" ht="14.25" customHeight="1" x14ac:dyDescent="0.2">
      <c r="A25" s="521" t="s">
        <v>313</v>
      </c>
      <c r="B25" s="521" t="s">
        <v>314</v>
      </c>
      <c r="C25" s="538"/>
      <c r="D25" s="538"/>
      <c r="E25" s="534">
        <v>25</v>
      </c>
      <c r="F25" s="534"/>
      <c r="G25" s="534">
        <v>2</v>
      </c>
      <c r="H25" s="534" t="s">
        <v>289</v>
      </c>
      <c r="I25" s="534" t="s">
        <v>289</v>
      </c>
      <c r="J25" s="534" t="s">
        <v>289</v>
      </c>
      <c r="K25" s="534" t="s">
        <v>289</v>
      </c>
      <c r="L25" s="534" t="s">
        <v>289</v>
      </c>
      <c r="M25" s="534"/>
      <c r="N25" s="533">
        <v>0</v>
      </c>
      <c r="O25" s="534">
        <v>0</v>
      </c>
      <c r="P25" s="534">
        <v>0</v>
      </c>
      <c r="Q25" s="534">
        <v>0</v>
      </c>
      <c r="R25" s="534">
        <v>0</v>
      </c>
      <c r="S25" s="534">
        <v>0</v>
      </c>
      <c r="T25" s="534"/>
      <c r="U25" s="533">
        <v>0</v>
      </c>
      <c r="V25" s="534">
        <v>0</v>
      </c>
      <c r="W25" s="534">
        <v>0</v>
      </c>
      <c r="X25" s="534">
        <v>0</v>
      </c>
      <c r="Y25" s="534">
        <v>0</v>
      </c>
      <c r="Z25" s="534">
        <v>0</v>
      </c>
      <c r="AA25" s="534"/>
      <c r="AB25" s="533">
        <v>0</v>
      </c>
      <c r="AC25" s="534">
        <v>0</v>
      </c>
      <c r="AD25" s="534">
        <v>0</v>
      </c>
      <c r="AE25" s="534">
        <v>0</v>
      </c>
      <c r="AF25" s="534">
        <v>0</v>
      </c>
      <c r="AG25" s="534">
        <v>0</v>
      </c>
      <c r="AH25" s="534"/>
      <c r="AI25" s="533">
        <v>23</v>
      </c>
      <c r="AJ25" s="534">
        <v>19</v>
      </c>
      <c r="AK25" s="534">
        <v>3</v>
      </c>
      <c r="AL25" s="534">
        <v>1</v>
      </c>
      <c r="AM25" s="534">
        <v>0</v>
      </c>
      <c r="AN25" s="534">
        <v>0</v>
      </c>
      <c r="AO25" s="534"/>
      <c r="AP25" s="533">
        <v>0</v>
      </c>
      <c r="AQ25" s="534">
        <v>0</v>
      </c>
      <c r="AR25" s="534">
        <v>0</v>
      </c>
      <c r="AS25" s="534">
        <v>0</v>
      </c>
      <c r="AT25" s="534">
        <v>0</v>
      </c>
      <c r="AU25" s="534">
        <v>0</v>
      </c>
      <c r="AV25" s="558"/>
    </row>
    <row r="26" spans="1:48" ht="14.25" customHeight="1" x14ac:dyDescent="0.2">
      <c r="A26" s="521" t="s">
        <v>315</v>
      </c>
      <c r="B26" s="521" t="s">
        <v>316</v>
      </c>
      <c r="C26" s="538"/>
      <c r="D26" s="538"/>
      <c r="E26" s="534">
        <v>124</v>
      </c>
      <c r="F26" s="534"/>
      <c r="G26" s="534">
        <v>43</v>
      </c>
      <c r="H26" s="534">
        <v>21</v>
      </c>
      <c r="I26" s="534">
        <v>16</v>
      </c>
      <c r="J26" s="534">
        <v>6</v>
      </c>
      <c r="K26" s="534">
        <v>0</v>
      </c>
      <c r="L26" s="534">
        <v>0</v>
      </c>
      <c r="M26" s="534"/>
      <c r="N26" s="533">
        <v>53</v>
      </c>
      <c r="O26" s="534">
        <v>32</v>
      </c>
      <c r="P26" s="534">
        <v>10</v>
      </c>
      <c r="Q26" s="534">
        <v>8</v>
      </c>
      <c r="R26" s="534">
        <v>3</v>
      </c>
      <c r="S26" s="534">
        <v>0</v>
      </c>
      <c r="T26" s="534"/>
      <c r="U26" s="533">
        <v>0</v>
      </c>
      <c r="V26" s="534">
        <v>0</v>
      </c>
      <c r="W26" s="534">
        <v>0</v>
      </c>
      <c r="X26" s="534">
        <v>0</v>
      </c>
      <c r="Y26" s="534">
        <v>0</v>
      </c>
      <c r="Z26" s="534">
        <v>0</v>
      </c>
      <c r="AA26" s="534"/>
      <c r="AB26" s="533">
        <v>0</v>
      </c>
      <c r="AC26" s="534">
        <v>0</v>
      </c>
      <c r="AD26" s="534">
        <v>0</v>
      </c>
      <c r="AE26" s="534">
        <v>0</v>
      </c>
      <c r="AF26" s="534">
        <v>0</v>
      </c>
      <c r="AG26" s="534">
        <v>0</v>
      </c>
      <c r="AH26" s="534"/>
      <c r="AI26" s="533">
        <v>27</v>
      </c>
      <c r="AJ26" s="534">
        <v>6</v>
      </c>
      <c r="AK26" s="534">
        <v>12</v>
      </c>
      <c r="AL26" s="534">
        <v>8</v>
      </c>
      <c r="AM26" s="534">
        <v>1</v>
      </c>
      <c r="AN26" s="534">
        <v>0</v>
      </c>
      <c r="AO26" s="534"/>
      <c r="AP26" s="533">
        <v>1</v>
      </c>
      <c r="AQ26" s="534">
        <v>1</v>
      </c>
      <c r="AR26" s="534">
        <v>0</v>
      </c>
      <c r="AS26" s="534">
        <v>0</v>
      </c>
      <c r="AT26" s="534">
        <v>0</v>
      </c>
      <c r="AU26" s="534">
        <v>0</v>
      </c>
      <c r="AV26" s="558"/>
    </row>
    <row r="27" spans="1:48" ht="14.25" customHeight="1" x14ac:dyDescent="0.2">
      <c r="A27" s="521" t="s">
        <v>317</v>
      </c>
      <c r="B27" s="521" t="s">
        <v>318</v>
      </c>
      <c r="C27" s="538"/>
      <c r="D27" s="538"/>
      <c r="E27" s="534">
        <v>68</v>
      </c>
      <c r="F27" s="534"/>
      <c r="G27" s="534">
        <v>9</v>
      </c>
      <c r="H27" s="534">
        <v>6</v>
      </c>
      <c r="I27" s="534">
        <v>3</v>
      </c>
      <c r="J27" s="534">
        <v>0</v>
      </c>
      <c r="K27" s="534">
        <v>0</v>
      </c>
      <c r="L27" s="534">
        <v>0</v>
      </c>
      <c r="M27" s="534"/>
      <c r="N27" s="533">
        <v>0</v>
      </c>
      <c r="O27" s="534">
        <v>0</v>
      </c>
      <c r="P27" s="534">
        <v>0</v>
      </c>
      <c r="Q27" s="534">
        <v>0</v>
      </c>
      <c r="R27" s="534">
        <v>0</v>
      </c>
      <c r="S27" s="534">
        <v>0</v>
      </c>
      <c r="T27" s="534"/>
      <c r="U27" s="533">
        <v>0</v>
      </c>
      <c r="V27" s="534">
        <v>0</v>
      </c>
      <c r="W27" s="534">
        <v>0</v>
      </c>
      <c r="X27" s="534">
        <v>0</v>
      </c>
      <c r="Y27" s="534">
        <v>0</v>
      </c>
      <c r="Z27" s="534">
        <v>0</v>
      </c>
      <c r="AA27" s="534"/>
      <c r="AB27" s="533">
        <v>0</v>
      </c>
      <c r="AC27" s="534">
        <v>0</v>
      </c>
      <c r="AD27" s="534">
        <v>0</v>
      </c>
      <c r="AE27" s="534">
        <v>0</v>
      </c>
      <c r="AF27" s="534">
        <v>0</v>
      </c>
      <c r="AG27" s="534">
        <v>0</v>
      </c>
      <c r="AH27" s="534"/>
      <c r="AI27" s="533">
        <v>59</v>
      </c>
      <c r="AJ27" s="534">
        <v>25</v>
      </c>
      <c r="AK27" s="534">
        <v>25</v>
      </c>
      <c r="AL27" s="534">
        <v>8</v>
      </c>
      <c r="AM27" s="534">
        <v>0</v>
      </c>
      <c r="AN27" s="534">
        <v>1</v>
      </c>
      <c r="AO27" s="534"/>
      <c r="AP27" s="533">
        <v>0</v>
      </c>
      <c r="AQ27" s="534">
        <v>0</v>
      </c>
      <c r="AR27" s="534">
        <v>0</v>
      </c>
      <c r="AS27" s="534">
        <v>0</v>
      </c>
      <c r="AT27" s="534">
        <v>0</v>
      </c>
      <c r="AU27" s="534">
        <v>0</v>
      </c>
      <c r="AV27" s="558"/>
    </row>
    <row r="28" spans="1:48" ht="14.25" customHeight="1" x14ac:dyDescent="0.2">
      <c r="A28" s="521" t="s">
        <v>319</v>
      </c>
      <c r="B28" s="521" t="s">
        <v>320</v>
      </c>
      <c r="C28" s="538"/>
      <c r="D28" s="538"/>
      <c r="E28" s="534">
        <v>251</v>
      </c>
      <c r="F28" s="534"/>
      <c r="G28" s="534">
        <v>11</v>
      </c>
      <c r="H28" s="534">
        <v>10</v>
      </c>
      <c r="I28" s="534">
        <v>1</v>
      </c>
      <c r="J28" s="534">
        <v>0</v>
      </c>
      <c r="K28" s="534">
        <v>0</v>
      </c>
      <c r="L28" s="534">
        <v>0</v>
      </c>
      <c r="M28" s="534"/>
      <c r="N28" s="533">
        <v>0</v>
      </c>
      <c r="O28" s="534">
        <v>0</v>
      </c>
      <c r="P28" s="534">
        <v>0</v>
      </c>
      <c r="Q28" s="534">
        <v>0</v>
      </c>
      <c r="R28" s="534">
        <v>0</v>
      </c>
      <c r="S28" s="534">
        <v>0</v>
      </c>
      <c r="T28" s="534"/>
      <c r="U28" s="533">
        <v>27</v>
      </c>
      <c r="V28" s="534">
        <v>13</v>
      </c>
      <c r="W28" s="534">
        <v>8</v>
      </c>
      <c r="X28" s="534">
        <v>3</v>
      </c>
      <c r="Y28" s="534">
        <v>3</v>
      </c>
      <c r="Z28" s="534">
        <v>0</v>
      </c>
      <c r="AA28" s="534"/>
      <c r="AB28" s="533">
        <v>152</v>
      </c>
      <c r="AC28" s="534">
        <v>2</v>
      </c>
      <c r="AD28" s="534">
        <v>10</v>
      </c>
      <c r="AE28" s="534">
        <v>13</v>
      </c>
      <c r="AF28" s="534">
        <v>45</v>
      </c>
      <c r="AG28" s="534">
        <v>82</v>
      </c>
      <c r="AH28" s="534"/>
      <c r="AI28" s="533">
        <v>61</v>
      </c>
      <c r="AJ28" s="534">
        <v>0</v>
      </c>
      <c r="AK28" s="534">
        <v>2</v>
      </c>
      <c r="AL28" s="534">
        <v>7</v>
      </c>
      <c r="AM28" s="534">
        <v>18</v>
      </c>
      <c r="AN28" s="534">
        <v>34</v>
      </c>
      <c r="AO28" s="534"/>
      <c r="AP28" s="533">
        <v>0</v>
      </c>
      <c r="AQ28" s="534">
        <v>0</v>
      </c>
      <c r="AR28" s="534">
        <v>0</v>
      </c>
      <c r="AS28" s="534">
        <v>0</v>
      </c>
      <c r="AT28" s="534">
        <v>0</v>
      </c>
      <c r="AU28" s="534">
        <v>0</v>
      </c>
      <c r="AV28" s="558"/>
    </row>
    <row r="29" spans="1:48" ht="14.25" customHeight="1" x14ac:dyDescent="0.2">
      <c r="A29" s="521" t="s">
        <v>321</v>
      </c>
      <c r="B29" s="521" t="s">
        <v>322</v>
      </c>
      <c r="C29" s="538"/>
      <c r="D29" s="538"/>
      <c r="E29" s="534">
        <v>1282</v>
      </c>
      <c r="F29" s="534"/>
      <c r="G29" s="534">
        <v>114</v>
      </c>
      <c r="H29" s="534">
        <v>50</v>
      </c>
      <c r="I29" s="534">
        <v>23</v>
      </c>
      <c r="J29" s="534">
        <v>21</v>
      </c>
      <c r="K29" s="534">
        <v>13</v>
      </c>
      <c r="L29" s="534">
        <v>7</v>
      </c>
      <c r="M29" s="534"/>
      <c r="N29" s="533">
        <v>718</v>
      </c>
      <c r="O29" s="534">
        <v>203</v>
      </c>
      <c r="P29" s="534">
        <v>140</v>
      </c>
      <c r="Q29" s="534">
        <v>194</v>
      </c>
      <c r="R29" s="534">
        <v>97</v>
      </c>
      <c r="S29" s="534">
        <v>84</v>
      </c>
      <c r="T29" s="534"/>
      <c r="U29" s="533">
        <v>11</v>
      </c>
      <c r="V29" s="534">
        <v>4</v>
      </c>
      <c r="W29" s="534">
        <v>2</v>
      </c>
      <c r="X29" s="534">
        <v>1</v>
      </c>
      <c r="Y29" s="534">
        <v>1</v>
      </c>
      <c r="Z29" s="534">
        <v>3</v>
      </c>
      <c r="AA29" s="534"/>
      <c r="AB29" s="533">
        <v>122</v>
      </c>
      <c r="AC29" s="534">
        <v>18</v>
      </c>
      <c r="AD29" s="534">
        <v>7</v>
      </c>
      <c r="AE29" s="534">
        <v>1</v>
      </c>
      <c r="AF29" s="534">
        <v>21</v>
      </c>
      <c r="AG29" s="534">
        <v>75</v>
      </c>
      <c r="AH29" s="534"/>
      <c r="AI29" s="533">
        <v>316</v>
      </c>
      <c r="AJ29" s="534">
        <v>2</v>
      </c>
      <c r="AK29" s="534">
        <v>2</v>
      </c>
      <c r="AL29" s="534">
        <v>15</v>
      </c>
      <c r="AM29" s="534">
        <v>28</v>
      </c>
      <c r="AN29" s="534">
        <v>269</v>
      </c>
      <c r="AO29" s="534"/>
      <c r="AP29" s="533">
        <v>1</v>
      </c>
      <c r="AQ29" s="534">
        <v>0</v>
      </c>
      <c r="AR29" s="534">
        <v>0</v>
      </c>
      <c r="AS29" s="534">
        <v>0</v>
      </c>
      <c r="AT29" s="534">
        <v>0</v>
      </c>
      <c r="AU29" s="534">
        <v>1</v>
      </c>
      <c r="AV29" s="558"/>
    </row>
    <row r="30" spans="1:48" ht="14.25" customHeight="1" x14ac:dyDescent="0.2">
      <c r="A30" s="521" t="s">
        <v>323</v>
      </c>
      <c r="B30" s="521" t="s">
        <v>324</v>
      </c>
      <c r="C30" s="538"/>
      <c r="D30" s="538"/>
      <c r="E30" s="534">
        <v>37</v>
      </c>
      <c r="F30" s="534"/>
      <c r="G30" s="534">
        <v>16</v>
      </c>
      <c r="H30" s="534">
        <v>16</v>
      </c>
      <c r="I30" s="534">
        <v>0</v>
      </c>
      <c r="J30" s="534">
        <v>0</v>
      </c>
      <c r="K30" s="534">
        <v>0</v>
      </c>
      <c r="L30" s="534">
        <v>0</v>
      </c>
      <c r="M30" s="534"/>
      <c r="N30" s="533">
        <v>3</v>
      </c>
      <c r="O30" s="534">
        <v>3</v>
      </c>
      <c r="P30" s="534">
        <v>0</v>
      </c>
      <c r="Q30" s="534">
        <v>0</v>
      </c>
      <c r="R30" s="534">
        <v>0</v>
      </c>
      <c r="S30" s="534">
        <v>0</v>
      </c>
      <c r="T30" s="534"/>
      <c r="U30" s="533">
        <v>3</v>
      </c>
      <c r="V30" s="534">
        <v>1</v>
      </c>
      <c r="W30" s="534">
        <v>2</v>
      </c>
      <c r="X30" s="534">
        <v>0</v>
      </c>
      <c r="Y30" s="534">
        <v>0</v>
      </c>
      <c r="Z30" s="534">
        <v>0</v>
      </c>
      <c r="AA30" s="534"/>
      <c r="AB30" s="533">
        <v>1</v>
      </c>
      <c r="AC30" s="534">
        <v>1</v>
      </c>
      <c r="AD30" s="534">
        <v>0</v>
      </c>
      <c r="AE30" s="534">
        <v>0</v>
      </c>
      <c r="AF30" s="534">
        <v>0</v>
      </c>
      <c r="AG30" s="534">
        <v>0</v>
      </c>
      <c r="AH30" s="534"/>
      <c r="AI30" s="533">
        <v>14</v>
      </c>
      <c r="AJ30" s="534">
        <v>8</v>
      </c>
      <c r="AK30" s="534">
        <v>6</v>
      </c>
      <c r="AL30" s="534">
        <v>0</v>
      </c>
      <c r="AM30" s="534">
        <v>0</v>
      </c>
      <c r="AN30" s="534">
        <v>0</v>
      </c>
      <c r="AO30" s="534"/>
      <c r="AP30" s="533">
        <v>0</v>
      </c>
      <c r="AQ30" s="534">
        <v>0</v>
      </c>
      <c r="AR30" s="534">
        <v>0</v>
      </c>
      <c r="AS30" s="534">
        <v>0</v>
      </c>
      <c r="AT30" s="534">
        <v>0</v>
      </c>
      <c r="AU30" s="534">
        <v>0</v>
      </c>
      <c r="AV30" s="558"/>
    </row>
    <row r="31" spans="1:48" ht="14.25" customHeight="1" x14ac:dyDescent="0.2">
      <c r="A31" s="521" t="s">
        <v>325</v>
      </c>
      <c r="B31" s="521" t="s">
        <v>326</v>
      </c>
      <c r="C31" s="538"/>
      <c r="D31" s="538"/>
      <c r="E31" s="534">
        <v>247</v>
      </c>
      <c r="F31" s="534"/>
      <c r="G31" s="534">
        <v>33</v>
      </c>
      <c r="H31" s="534">
        <v>30</v>
      </c>
      <c r="I31" s="534">
        <v>2</v>
      </c>
      <c r="J31" s="534">
        <v>0</v>
      </c>
      <c r="K31" s="534">
        <v>1</v>
      </c>
      <c r="L31" s="534">
        <v>0</v>
      </c>
      <c r="M31" s="534"/>
      <c r="N31" s="533">
        <v>14</v>
      </c>
      <c r="O31" s="534">
        <v>8</v>
      </c>
      <c r="P31" s="534">
        <v>4</v>
      </c>
      <c r="Q31" s="534">
        <v>2</v>
      </c>
      <c r="R31" s="534">
        <v>0</v>
      </c>
      <c r="S31" s="534">
        <v>0</v>
      </c>
      <c r="T31" s="534"/>
      <c r="U31" s="533">
        <v>4</v>
      </c>
      <c r="V31" s="534">
        <v>2</v>
      </c>
      <c r="W31" s="534">
        <v>0</v>
      </c>
      <c r="X31" s="534">
        <v>1</v>
      </c>
      <c r="Y31" s="534">
        <v>1</v>
      </c>
      <c r="Z31" s="534">
        <v>0</v>
      </c>
      <c r="AA31" s="534"/>
      <c r="AB31" s="533">
        <v>2</v>
      </c>
      <c r="AC31" s="534">
        <v>1</v>
      </c>
      <c r="AD31" s="534">
        <v>0</v>
      </c>
      <c r="AE31" s="534">
        <v>1</v>
      </c>
      <c r="AF31" s="534">
        <v>0</v>
      </c>
      <c r="AG31" s="534">
        <v>0</v>
      </c>
      <c r="AH31" s="534"/>
      <c r="AI31" s="533">
        <v>194</v>
      </c>
      <c r="AJ31" s="534">
        <v>8</v>
      </c>
      <c r="AK31" s="534">
        <v>24</v>
      </c>
      <c r="AL31" s="534">
        <v>24</v>
      </c>
      <c r="AM31" s="534">
        <v>86</v>
      </c>
      <c r="AN31" s="534">
        <v>52</v>
      </c>
      <c r="AO31" s="534"/>
      <c r="AP31" s="533">
        <v>0</v>
      </c>
      <c r="AQ31" s="534">
        <v>0</v>
      </c>
      <c r="AR31" s="534">
        <v>0</v>
      </c>
      <c r="AS31" s="534">
        <v>0</v>
      </c>
      <c r="AT31" s="534">
        <v>0</v>
      </c>
      <c r="AU31" s="534">
        <v>0</v>
      </c>
      <c r="AV31" s="558"/>
    </row>
    <row r="32" spans="1:48" ht="14.25" customHeight="1" x14ac:dyDescent="0.2">
      <c r="A32" s="521" t="s">
        <v>327</v>
      </c>
      <c r="B32" s="521" t="s">
        <v>328</v>
      </c>
      <c r="C32" s="538"/>
      <c r="D32" s="538"/>
      <c r="E32" s="534">
        <v>15</v>
      </c>
      <c r="F32" s="534"/>
      <c r="G32" s="534">
        <v>4</v>
      </c>
      <c r="H32" s="534" t="s">
        <v>289</v>
      </c>
      <c r="I32" s="534" t="s">
        <v>289</v>
      </c>
      <c r="J32" s="534" t="s">
        <v>289</v>
      </c>
      <c r="K32" s="534" t="s">
        <v>289</v>
      </c>
      <c r="L32" s="534" t="s">
        <v>289</v>
      </c>
      <c r="M32" s="534"/>
      <c r="N32" s="533">
        <v>1</v>
      </c>
      <c r="O32" s="534">
        <v>0</v>
      </c>
      <c r="P32" s="534">
        <v>1</v>
      </c>
      <c r="Q32" s="534">
        <v>0</v>
      </c>
      <c r="R32" s="534">
        <v>0</v>
      </c>
      <c r="S32" s="534">
        <v>0</v>
      </c>
      <c r="T32" s="534"/>
      <c r="U32" s="533">
        <v>0</v>
      </c>
      <c r="V32" s="534">
        <v>0</v>
      </c>
      <c r="W32" s="534">
        <v>0</v>
      </c>
      <c r="X32" s="534">
        <v>0</v>
      </c>
      <c r="Y32" s="534">
        <v>0</v>
      </c>
      <c r="Z32" s="534">
        <v>0</v>
      </c>
      <c r="AA32" s="534"/>
      <c r="AB32" s="533">
        <v>1</v>
      </c>
      <c r="AC32" s="534">
        <v>0</v>
      </c>
      <c r="AD32" s="534">
        <v>0</v>
      </c>
      <c r="AE32" s="534">
        <v>0</v>
      </c>
      <c r="AF32" s="534">
        <v>0</v>
      </c>
      <c r="AG32" s="534">
        <v>1</v>
      </c>
      <c r="AH32" s="534"/>
      <c r="AI32" s="533">
        <v>8</v>
      </c>
      <c r="AJ32" s="534">
        <v>0</v>
      </c>
      <c r="AK32" s="534">
        <v>0</v>
      </c>
      <c r="AL32" s="534">
        <v>0</v>
      </c>
      <c r="AM32" s="534">
        <v>0</v>
      </c>
      <c r="AN32" s="534">
        <v>8</v>
      </c>
      <c r="AO32" s="534"/>
      <c r="AP32" s="533">
        <v>1</v>
      </c>
      <c r="AQ32" s="534">
        <v>0</v>
      </c>
      <c r="AR32" s="534">
        <v>0</v>
      </c>
      <c r="AS32" s="534">
        <v>0</v>
      </c>
      <c r="AT32" s="534">
        <v>0</v>
      </c>
      <c r="AU32" s="534">
        <v>1</v>
      </c>
      <c r="AV32" s="558"/>
    </row>
    <row r="33" spans="1:48" ht="14.25" customHeight="1" x14ac:dyDescent="0.2">
      <c r="A33" s="521" t="s">
        <v>329</v>
      </c>
      <c r="B33" s="521" t="s">
        <v>330</v>
      </c>
      <c r="C33" s="538"/>
      <c r="D33" s="538"/>
      <c r="E33" s="534">
        <v>55</v>
      </c>
      <c r="F33" s="534"/>
      <c r="G33" s="534">
        <v>30</v>
      </c>
      <c r="H33" s="534">
        <v>5</v>
      </c>
      <c r="I33" s="534">
        <v>4</v>
      </c>
      <c r="J33" s="534">
        <v>14</v>
      </c>
      <c r="K33" s="534">
        <v>7</v>
      </c>
      <c r="L33" s="534">
        <v>0</v>
      </c>
      <c r="M33" s="534"/>
      <c r="N33" s="533">
        <v>1</v>
      </c>
      <c r="O33" s="534">
        <v>0</v>
      </c>
      <c r="P33" s="534">
        <v>0</v>
      </c>
      <c r="Q33" s="534">
        <v>0</v>
      </c>
      <c r="R33" s="534">
        <v>1</v>
      </c>
      <c r="S33" s="534">
        <v>0</v>
      </c>
      <c r="T33" s="534"/>
      <c r="U33" s="533">
        <v>1</v>
      </c>
      <c r="V33" s="534">
        <v>0</v>
      </c>
      <c r="W33" s="534">
        <v>0</v>
      </c>
      <c r="X33" s="534">
        <v>0</v>
      </c>
      <c r="Y33" s="534">
        <v>0</v>
      </c>
      <c r="Z33" s="534">
        <v>1</v>
      </c>
      <c r="AA33" s="534"/>
      <c r="AB33" s="533">
        <v>0</v>
      </c>
      <c r="AC33" s="534">
        <v>0</v>
      </c>
      <c r="AD33" s="534">
        <v>0</v>
      </c>
      <c r="AE33" s="534">
        <v>0</v>
      </c>
      <c r="AF33" s="534">
        <v>0</v>
      </c>
      <c r="AG33" s="534">
        <v>0</v>
      </c>
      <c r="AH33" s="534"/>
      <c r="AI33" s="533">
        <v>21</v>
      </c>
      <c r="AJ33" s="534">
        <v>12</v>
      </c>
      <c r="AK33" s="534">
        <v>3</v>
      </c>
      <c r="AL33" s="534">
        <v>3</v>
      </c>
      <c r="AM33" s="534">
        <v>2</v>
      </c>
      <c r="AN33" s="534">
        <v>1</v>
      </c>
      <c r="AO33" s="534"/>
      <c r="AP33" s="533">
        <v>2</v>
      </c>
      <c r="AQ33" s="534">
        <v>0</v>
      </c>
      <c r="AR33" s="534">
        <v>0</v>
      </c>
      <c r="AS33" s="534">
        <v>0</v>
      </c>
      <c r="AT33" s="534">
        <v>1</v>
      </c>
      <c r="AU33" s="534">
        <v>1</v>
      </c>
      <c r="AV33" s="558"/>
    </row>
    <row r="34" spans="1:48" ht="14.25" customHeight="1" x14ac:dyDescent="0.2">
      <c r="A34" s="521" t="s">
        <v>331</v>
      </c>
      <c r="B34" s="521" t="s">
        <v>332</v>
      </c>
      <c r="C34" s="538"/>
      <c r="D34" s="538"/>
      <c r="E34" s="534">
        <v>58</v>
      </c>
      <c r="F34" s="534"/>
      <c r="G34" s="534">
        <v>30</v>
      </c>
      <c r="H34" s="534">
        <v>29</v>
      </c>
      <c r="I34" s="534">
        <v>0</v>
      </c>
      <c r="J34" s="534">
        <v>1</v>
      </c>
      <c r="K34" s="534">
        <v>0</v>
      </c>
      <c r="L34" s="534">
        <v>0</v>
      </c>
      <c r="M34" s="534"/>
      <c r="N34" s="533">
        <v>3</v>
      </c>
      <c r="O34" s="534">
        <v>3</v>
      </c>
      <c r="P34" s="534">
        <v>0</v>
      </c>
      <c r="Q34" s="534">
        <v>0</v>
      </c>
      <c r="R34" s="534">
        <v>0</v>
      </c>
      <c r="S34" s="534">
        <v>0</v>
      </c>
      <c r="T34" s="534"/>
      <c r="U34" s="533">
        <v>10</v>
      </c>
      <c r="V34" s="534">
        <v>6</v>
      </c>
      <c r="W34" s="534">
        <v>4</v>
      </c>
      <c r="X34" s="534">
        <v>0</v>
      </c>
      <c r="Y34" s="534">
        <v>0</v>
      </c>
      <c r="Z34" s="534">
        <v>0</v>
      </c>
      <c r="AA34" s="534"/>
      <c r="AB34" s="533">
        <v>0</v>
      </c>
      <c r="AC34" s="534">
        <v>0</v>
      </c>
      <c r="AD34" s="534">
        <v>0</v>
      </c>
      <c r="AE34" s="534">
        <v>0</v>
      </c>
      <c r="AF34" s="534">
        <v>0</v>
      </c>
      <c r="AG34" s="534">
        <v>0</v>
      </c>
      <c r="AH34" s="534"/>
      <c r="AI34" s="533">
        <v>15</v>
      </c>
      <c r="AJ34" s="534">
        <v>5</v>
      </c>
      <c r="AK34" s="534">
        <v>4</v>
      </c>
      <c r="AL34" s="534">
        <v>5</v>
      </c>
      <c r="AM34" s="534">
        <v>1</v>
      </c>
      <c r="AN34" s="534">
        <v>0</v>
      </c>
      <c r="AO34" s="534"/>
      <c r="AP34" s="533">
        <v>0</v>
      </c>
      <c r="AQ34" s="534">
        <v>0</v>
      </c>
      <c r="AR34" s="534">
        <v>0</v>
      </c>
      <c r="AS34" s="534">
        <v>0</v>
      </c>
      <c r="AT34" s="534">
        <v>0</v>
      </c>
      <c r="AU34" s="534">
        <v>0</v>
      </c>
      <c r="AV34" s="558"/>
    </row>
    <row r="35" spans="1:48" ht="14.25" customHeight="1" x14ac:dyDescent="0.2">
      <c r="A35" s="521" t="s">
        <v>333</v>
      </c>
      <c r="B35" s="521" t="s">
        <v>334</v>
      </c>
      <c r="C35" s="538"/>
      <c r="D35" s="538"/>
      <c r="E35" s="534">
        <v>474</v>
      </c>
      <c r="F35" s="534"/>
      <c r="G35" s="534">
        <v>71</v>
      </c>
      <c r="H35" s="534">
        <v>23</v>
      </c>
      <c r="I35" s="534">
        <v>11</v>
      </c>
      <c r="J35" s="534">
        <v>21</v>
      </c>
      <c r="K35" s="534">
        <v>15</v>
      </c>
      <c r="L35" s="534">
        <v>1</v>
      </c>
      <c r="M35" s="534"/>
      <c r="N35" s="533">
        <v>373</v>
      </c>
      <c r="O35" s="534">
        <v>120</v>
      </c>
      <c r="P35" s="534">
        <v>73</v>
      </c>
      <c r="Q35" s="534">
        <v>101</v>
      </c>
      <c r="R35" s="534">
        <v>76</v>
      </c>
      <c r="S35" s="534">
        <v>3</v>
      </c>
      <c r="T35" s="534"/>
      <c r="U35" s="533">
        <v>2</v>
      </c>
      <c r="V35" s="534">
        <v>0</v>
      </c>
      <c r="W35" s="534">
        <v>0</v>
      </c>
      <c r="X35" s="534">
        <v>1</v>
      </c>
      <c r="Y35" s="534">
        <v>1</v>
      </c>
      <c r="Z35" s="534">
        <v>0</v>
      </c>
      <c r="AA35" s="534"/>
      <c r="AB35" s="533">
        <v>9</v>
      </c>
      <c r="AC35" s="534">
        <v>0</v>
      </c>
      <c r="AD35" s="534">
        <v>0</v>
      </c>
      <c r="AE35" s="534">
        <v>4</v>
      </c>
      <c r="AF35" s="534">
        <v>4</v>
      </c>
      <c r="AG35" s="534">
        <v>1</v>
      </c>
      <c r="AH35" s="534"/>
      <c r="AI35" s="533">
        <v>17</v>
      </c>
      <c r="AJ35" s="534">
        <v>0</v>
      </c>
      <c r="AK35" s="534">
        <v>0</v>
      </c>
      <c r="AL35" s="534">
        <v>6</v>
      </c>
      <c r="AM35" s="534">
        <v>11</v>
      </c>
      <c r="AN35" s="534">
        <v>0</v>
      </c>
      <c r="AO35" s="534"/>
      <c r="AP35" s="533">
        <v>2</v>
      </c>
      <c r="AQ35" s="534">
        <v>0</v>
      </c>
      <c r="AR35" s="534">
        <v>1</v>
      </c>
      <c r="AS35" s="534">
        <v>1</v>
      </c>
      <c r="AT35" s="534">
        <v>0</v>
      </c>
      <c r="AU35" s="534">
        <v>0</v>
      </c>
      <c r="AV35" s="558"/>
    </row>
    <row r="36" spans="1:48" ht="14.25" customHeight="1" x14ac:dyDescent="0.2">
      <c r="A36" s="521" t="s">
        <v>335</v>
      </c>
      <c r="B36" s="521" t="s">
        <v>336</v>
      </c>
      <c r="C36" s="538"/>
      <c r="D36" s="538"/>
      <c r="E36" s="534">
        <v>46</v>
      </c>
      <c r="F36" s="534"/>
      <c r="G36" s="534">
        <v>2</v>
      </c>
      <c r="H36" s="534" t="s">
        <v>289</v>
      </c>
      <c r="I36" s="534" t="s">
        <v>289</v>
      </c>
      <c r="J36" s="534" t="s">
        <v>289</v>
      </c>
      <c r="K36" s="534" t="s">
        <v>289</v>
      </c>
      <c r="L36" s="534" t="s">
        <v>289</v>
      </c>
      <c r="M36" s="534"/>
      <c r="N36" s="533">
        <v>10</v>
      </c>
      <c r="O36" s="534">
        <v>0</v>
      </c>
      <c r="P36" s="534">
        <v>1</v>
      </c>
      <c r="Q36" s="534">
        <v>0</v>
      </c>
      <c r="R36" s="534">
        <v>2</v>
      </c>
      <c r="S36" s="534">
        <v>7</v>
      </c>
      <c r="T36" s="534"/>
      <c r="U36" s="533">
        <v>2</v>
      </c>
      <c r="V36" s="534">
        <v>1</v>
      </c>
      <c r="W36" s="534">
        <v>0</v>
      </c>
      <c r="X36" s="534">
        <v>0</v>
      </c>
      <c r="Y36" s="534">
        <v>1</v>
      </c>
      <c r="Z36" s="534">
        <v>0</v>
      </c>
      <c r="AA36" s="534"/>
      <c r="AB36" s="533">
        <v>16</v>
      </c>
      <c r="AC36" s="534">
        <v>0</v>
      </c>
      <c r="AD36" s="534">
        <v>0</v>
      </c>
      <c r="AE36" s="534">
        <v>0</v>
      </c>
      <c r="AF36" s="534">
        <v>6</v>
      </c>
      <c r="AG36" s="534">
        <v>10</v>
      </c>
      <c r="AH36" s="534"/>
      <c r="AI36" s="533">
        <v>16</v>
      </c>
      <c r="AJ36" s="534">
        <v>0</v>
      </c>
      <c r="AK36" s="534">
        <v>0</v>
      </c>
      <c r="AL36" s="534">
        <v>2</v>
      </c>
      <c r="AM36" s="534">
        <v>4</v>
      </c>
      <c r="AN36" s="534">
        <v>10</v>
      </c>
      <c r="AO36" s="534"/>
      <c r="AP36" s="533">
        <v>0</v>
      </c>
      <c r="AQ36" s="534">
        <v>0</v>
      </c>
      <c r="AR36" s="534">
        <v>0</v>
      </c>
      <c r="AS36" s="534">
        <v>0</v>
      </c>
      <c r="AT36" s="534">
        <v>0</v>
      </c>
      <c r="AU36" s="534">
        <v>0</v>
      </c>
      <c r="AV36" s="558"/>
    </row>
    <row r="37" spans="1:48" ht="14.25" customHeight="1" x14ac:dyDescent="0.2">
      <c r="A37" s="521" t="s">
        <v>337</v>
      </c>
      <c r="B37" s="521" t="s">
        <v>338</v>
      </c>
      <c r="C37" s="538"/>
      <c r="D37" s="538"/>
      <c r="E37" s="534">
        <v>450</v>
      </c>
      <c r="F37" s="534"/>
      <c r="G37" s="534">
        <v>44</v>
      </c>
      <c r="H37" s="534">
        <v>35</v>
      </c>
      <c r="I37" s="534">
        <v>2</v>
      </c>
      <c r="J37" s="534">
        <v>7</v>
      </c>
      <c r="K37" s="534">
        <v>0</v>
      </c>
      <c r="L37" s="534">
        <v>0</v>
      </c>
      <c r="M37" s="534"/>
      <c r="N37" s="533">
        <v>20</v>
      </c>
      <c r="O37" s="534">
        <v>9</v>
      </c>
      <c r="P37" s="534">
        <v>5</v>
      </c>
      <c r="Q37" s="534">
        <v>5</v>
      </c>
      <c r="R37" s="534">
        <v>1</v>
      </c>
      <c r="S37" s="534">
        <v>0</v>
      </c>
      <c r="T37" s="534"/>
      <c r="U37" s="533">
        <v>11</v>
      </c>
      <c r="V37" s="534">
        <v>10</v>
      </c>
      <c r="W37" s="534">
        <v>1</v>
      </c>
      <c r="X37" s="534">
        <v>0</v>
      </c>
      <c r="Y37" s="534">
        <v>0</v>
      </c>
      <c r="Z37" s="534">
        <v>0</v>
      </c>
      <c r="AA37" s="534"/>
      <c r="AB37" s="533">
        <v>0</v>
      </c>
      <c r="AC37" s="534">
        <v>0</v>
      </c>
      <c r="AD37" s="534">
        <v>0</v>
      </c>
      <c r="AE37" s="534">
        <v>0</v>
      </c>
      <c r="AF37" s="534">
        <v>0</v>
      </c>
      <c r="AG37" s="534">
        <v>0</v>
      </c>
      <c r="AH37" s="534"/>
      <c r="AI37" s="533">
        <v>224</v>
      </c>
      <c r="AJ37" s="534">
        <v>10</v>
      </c>
      <c r="AK37" s="534">
        <v>19</v>
      </c>
      <c r="AL37" s="534">
        <v>42</v>
      </c>
      <c r="AM37" s="534">
        <v>94</v>
      </c>
      <c r="AN37" s="534">
        <v>59</v>
      </c>
      <c r="AO37" s="534"/>
      <c r="AP37" s="533">
        <v>151</v>
      </c>
      <c r="AQ37" s="534">
        <v>11</v>
      </c>
      <c r="AR37" s="534">
        <v>14</v>
      </c>
      <c r="AS37" s="534">
        <v>27</v>
      </c>
      <c r="AT37" s="534">
        <v>63</v>
      </c>
      <c r="AU37" s="534">
        <v>36</v>
      </c>
      <c r="AV37" s="558"/>
    </row>
    <row r="38" spans="1:48" ht="14.25" customHeight="1" x14ac:dyDescent="0.2">
      <c r="A38" s="521" t="s">
        <v>339</v>
      </c>
      <c r="B38" s="521" t="s">
        <v>340</v>
      </c>
      <c r="C38" s="538"/>
      <c r="D38" s="538"/>
      <c r="E38" s="534">
        <v>31</v>
      </c>
      <c r="F38" s="534"/>
      <c r="G38" s="534">
        <v>21</v>
      </c>
      <c r="H38" s="534">
        <v>15</v>
      </c>
      <c r="I38" s="534">
        <v>6</v>
      </c>
      <c r="J38" s="534">
        <v>0</v>
      </c>
      <c r="K38" s="534">
        <v>0</v>
      </c>
      <c r="L38" s="534">
        <v>0</v>
      </c>
      <c r="M38" s="534"/>
      <c r="N38" s="533">
        <v>6</v>
      </c>
      <c r="O38" s="534">
        <v>4</v>
      </c>
      <c r="P38" s="534">
        <v>2</v>
      </c>
      <c r="Q38" s="534">
        <v>0</v>
      </c>
      <c r="R38" s="534">
        <v>0</v>
      </c>
      <c r="S38" s="534">
        <v>0</v>
      </c>
      <c r="T38" s="534"/>
      <c r="U38" s="533">
        <v>1</v>
      </c>
      <c r="V38" s="534">
        <v>0</v>
      </c>
      <c r="W38" s="534">
        <v>0</v>
      </c>
      <c r="X38" s="534">
        <v>1</v>
      </c>
      <c r="Y38" s="534">
        <v>0</v>
      </c>
      <c r="Z38" s="534">
        <v>0</v>
      </c>
      <c r="AA38" s="534"/>
      <c r="AB38" s="533">
        <v>0</v>
      </c>
      <c r="AC38" s="534">
        <v>0</v>
      </c>
      <c r="AD38" s="534">
        <v>0</v>
      </c>
      <c r="AE38" s="534">
        <v>0</v>
      </c>
      <c r="AF38" s="534">
        <v>0</v>
      </c>
      <c r="AG38" s="534">
        <v>0</v>
      </c>
      <c r="AH38" s="534"/>
      <c r="AI38" s="533">
        <v>2</v>
      </c>
      <c r="AJ38" s="534">
        <v>1</v>
      </c>
      <c r="AK38" s="534">
        <v>1</v>
      </c>
      <c r="AL38" s="534">
        <v>0</v>
      </c>
      <c r="AM38" s="534">
        <v>0</v>
      </c>
      <c r="AN38" s="534">
        <v>0</v>
      </c>
      <c r="AO38" s="534"/>
      <c r="AP38" s="533">
        <v>1</v>
      </c>
      <c r="AQ38" s="534">
        <v>1</v>
      </c>
      <c r="AR38" s="534">
        <v>0</v>
      </c>
      <c r="AS38" s="534">
        <v>0</v>
      </c>
      <c r="AT38" s="534">
        <v>0</v>
      </c>
      <c r="AU38" s="534">
        <v>0</v>
      </c>
      <c r="AV38" s="558"/>
    </row>
    <row r="39" spans="1:48" ht="14.25" customHeight="1" x14ac:dyDescent="0.2">
      <c r="A39" s="521" t="s">
        <v>341</v>
      </c>
      <c r="B39" s="521" t="s">
        <v>342</v>
      </c>
      <c r="C39" s="538"/>
      <c r="D39" s="538"/>
      <c r="E39" s="534">
        <v>10</v>
      </c>
      <c r="F39" s="534"/>
      <c r="G39" s="534">
        <v>0</v>
      </c>
      <c r="H39" s="534" t="s">
        <v>289</v>
      </c>
      <c r="I39" s="534" t="s">
        <v>289</v>
      </c>
      <c r="J39" s="534" t="s">
        <v>289</v>
      </c>
      <c r="K39" s="534" t="s">
        <v>289</v>
      </c>
      <c r="L39" s="534" t="s">
        <v>289</v>
      </c>
      <c r="M39" s="534"/>
      <c r="N39" s="533">
        <v>0</v>
      </c>
      <c r="O39" s="534">
        <v>0</v>
      </c>
      <c r="P39" s="534">
        <v>0</v>
      </c>
      <c r="Q39" s="534">
        <v>0</v>
      </c>
      <c r="R39" s="534">
        <v>0</v>
      </c>
      <c r="S39" s="534">
        <v>0</v>
      </c>
      <c r="T39" s="534"/>
      <c r="U39" s="533">
        <v>3</v>
      </c>
      <c r="V39" s="534">
        <v>2</v>
      </c>
      <c r="W39" s="534">
        <v>0</v>
      </c>
      <c r="X39" s="534">
        <v>1</v>
      </c>
      <c r="Y39" s="534">
        <v>0</v>
      </c>
      <c r="Z39" s="534">
        <v>0</v>
      </c>
      <c r="AA39" s="534"/>
      <c r="AB39" s="533">
        <v>0</v>
      </c>
      <c r="AC39" s="534">
        <v>0</v>
      </c>
      <c r="AD39" s="534">
        <v>0</v>
      </c>
      <c r="AE39" s="534">
        <v>0</v>
      </c>
      <c r="AF39" s="534">
        <v>0</v>
      </c>
      <c r="AG39" s="534">
        <v>0</v>
      </c>
      <c r="AH39" s="534"/>
      <c r="AI39" s="533">
        <v>3</v>
      </c>
      <c r="AJ39" s="534">
        <v>3</v>
      </c>
      <c r="AK39" s="534">
        <v>0</v>
      </c>
      <c r="AL39" s="534">
        <v>0</v>
      </c>
      <c r="AM39" s="534">
        <v>0</v>
      </c>
      <c r="AN39" s="534">
        <v>0</v>
      </c>
      <c r="AO39" s="534"/>
      <c r="AP39" s="533">
        <v>4</v>
      </c>
      <c r="AQ39" s="534">
        <v>3</v>
      </c>
      <c r="AR39" s="534">
        <v>0</v>
      </c>
      <c r="AS39" s="534">
        <v>1</v>
      </c>
      <c r="AT39" s="534">
        <v>0</v>
      </c>
      <c r="AU39" s="534">
        <v>0</v>
      </c>
      <c r="AV39" s="558"/>
    </row>
    <row r="40" spans="1:48" ht="14.25" customHeight="1" x14ac:dyDescent="0.2">
      <c r="A40" s="521" t="s">
        <v>343</v>
      </c>
      <c r="B40" s="521" t="s">
        <v>344</v>
      </c>
      <c r="C40" s="538"/>
      <c r="D40" s="538"/>
      <c r="E40" s="534">
        <v>84</v>
      </c>
      <c r="F40" s="534"/>
      <c r="G40" s="534">
        <v>40</v>
      </c>
      <c r="H40" s="534">
        <v>36</v>
      </c>
      <c r="I40" s="534">
        <v>3</v>
      </c>
      <c r="J40" s="534">
        <v>1</v>
      </c>
      <c r="K40" s="534">
        <v>0</v>
      </c>
      <c r="L40" s="534">
        <v>0</v>
      </c>
      <c r="M40" s="534"/>
      <c r="N40" s="533">
        <v>8</v>
      </c>
      <c r="O40" s="534">
        <v>7</v>
      </c>
      <c r="P40" s="534">
        <v>0</v>
      </c>
      <c r="Q40" s="534">
        <v>0</v>
      </c>
      <c r="R40" s="534">
        <v>0</v>
      </c>
      <c r="S40" s="534">
        <v>1</v>
      </c>
      <c r="T40" s="534"/>
      <c r="U40" s="533">
        <v>30</v>
      </c>
      <c r="V40" s="534">
        <v>22</v>
      </c>
      <c r="W40" s="534">
        <v>5</v>
      </c>
      <c r="X40" s="534">
        <v>2</v>
      </c>
      <c r="Y40" s="534">
        <v>1</v>
      </c>
      <c r="Z40" s="534">
        <v>0</v>
      </c>
      <c r="AA40" s="534"/>
      <c r="AB40" s="533">
        <v>0</v>
      </c>
      <c r="AC40" s="534">
        <v>0</v>
      </c>
      <c r="AD40" s="534">
        <v>0</v>
      </c>
      <c r="AE40" s="534">
        <v>0</v>
      </c>
      <c r="AF40" s="534">
        <v>0</v>
      </c>
      <c r="AG40" s="534">
        <v>0</v>
      </c>
      <c r="AH40" s="534"/>
      <c r="AI40" s="533">
        <v>6</v>
      </c>
      <c r="AJ40" s="534">
        <v>4</v>
      </c>
      <c r="AK40" s="534">
        <v>0</v>
      </c>
      <c r="AL40" s="534">
        <v>0</v>
      </c>
      <c r="AM40" s="534">
        <v>1</v>
      </c>
      <c r="AN40" s="534">
        <v>1</v>
      </c>
      <c r="AO40" s="534"/>
      <c r="AP40" s="533">
        <v>0</v>
      </c>
      <c r="AQ40" s="534">
        <v>0</v>
      </c>
      <c r="AR40" s="534">
        <v>0</v>
      </c>
      <c r="AS40" s="534">
        <v>0</v>
      </c>
      <c r="AT40" s="534">
        <v>0</v>
      </c>
      <c r="AU40" s="534">
        <v>0</v>
      </c>
      <c r="AV40" s="558"/>
    </row>
    <row r="41" spans="1:48" ht="14.25" customHeight="1" x14ac:dyDescent="0.2">
      <c r="A41" s="521" t="s">
        <v>345</v>
      </c>
      <c r="B41" s="521" t="s">
        <v>346</v>
      </c>
      <c r="C41" s="538"/>
      <c r="D41" s="538"/>
      <c r="E41" s="534">
        <v>12</v>
      </c>
      <c r="F41" s="534"/>
      <c r="G41" s="534">
        <v>1</v>
      </c>
      <c r="H41" s="534" t="s">
        <v>289</v>
      </c>
      <c r="I41" s="534" t="s">
        <v>289</v>
      </c>
      <c r="J41" s="534" t="s">
        <v>289</v>
      </c>
      <c r="K41" s="534" t="s">
        <v>289</v>
      </c>
      <c r="L41" s="534" t="s">
        <v>289</v>
      </c>
      <c r="M41" s="534"/>
      <c r="N41" s="533">
        <v>0</v>
      </c>
      <c r="O41" s="534">
        <v>0</v>
      </c>
      <c r="P41" s="534">
        <v>0</v>
      </c>
      <c r="Q41" s="534">
        <v>0</v>
      </c>
      <c r="R41" s="534">
        <v>0</v>
      </c>
      <c r="S41" s="534">
        <v>0</v>
      </c>
      <c r="T41" s="534"/>
      <c r="U41" s="533">
        <v>0</v>
      </c>
      <c r="V41" s="534">
        <v>0</v>
      </c>
      <c r="W41" s="534">
        <v>0</v>
      </c>
      <c r="X41" s="534">
        <v>0</v>
      </c>
      <c r="Y41" s="534">
        <v>0</v>
      </c>
      <c r="Z41" s="534">
        <v>0</v>
      </c>
      <c r="AA41" s="534"/>
      <c r="AB41" s="533">
        <v>0</v>
      </c>
      <c r="AC41" s="534">
        <v>0</v>
      </c>
      <c r="AD41" s="534">
        <v>0</v>
      </c>
      <c r="AE41" s="534">
        <v>0</v>
      </c>
      <c r="AF41" s="534">
        <v>0</v>
      </c>
      <c r="AG41" s="534">
        <v>0</v>
      </c>
      <c r="AH41" s="534"/>
      <c r="AI41" s="533">
        <v>6</v>
      </c>
      <c r="AJ41" s="534">
        <v>4</v>
      </c>
      <c r="AK41" s="534">
        <v>2</v>
      </c>
      <c r="AL41" s="534">
        <v>0</v>
      </c>
      <c r="AM41" s="534">
        <v>0</v>
      </c>
      <c r="AN41" s="534">
        <v>0</v>
      </c>
      <c r="AO41" s="534"/>
      <c r="AP41" s="533">
        <v>5</v>
      </c>
      <c r="AQ41" s="534">
        <v>5</v>
      </c>
      <c r="AR41" s="534">
        <v>0</v>
      </c>
      <c r="AS41" s="534">
        <v>0</v>
      </c>
      <c r="AT41" s="534">
        <v>0</v>
      </c>
      <c r="AU41" s="534">
        <v>0</v>
      </c>
      <c r="AV41" s="558"/>
    </row>
    <row r="42" spans="1:48" ht="14.25" customHeight="1" x14ac:dyDescent="0.2">
      <c r="A42" s="521" t="s">
        <v>347</v>
      </c>
      <c r="B42" s="521" t="s">
        <v>348</v>
      </c>
      <c r="C42" s="538"/>
      <c r="D42" s="538"/>
      <c r="E42" s="534">
        <v>83</v>
      </c>
      <c r="F42" s="534"/>
      <c r="G42" s="534">
        <v>11</v>
      </c>
      <c r="H42" s="534">
        <v>11</v>
      </c>
      <c r="I42" s="534">
        <v>0</v>
      </c>
      <c r="J42" s="534">
        <v>0</v>
      </c>
      <c r="K42" s="534">
        <v>0</v>
      </c>
      <c r="L42" s="534">
        <v>0</v>
      </c>
      <c r="M42" s="534"/>
      <c r="N42" s="533">
        <v>3</v>
      </c>
      <c r="O42" s="534">
        <v>2</v>
      </c>
      <c r="P42" s="534">
        <v>0</v>
      </c>
      <c r="Q42" s="534">
        <v>0</v>
      </c>
      <c r="R42" s="534">
        <v>1</v>
      </c>
      <c r="S42" s="534">
        <v>0</v>
      </c>
      <c r="T42" s="534"/>
      <c r="U42" s="533">
        <v>8</v>
      </c>
      <c r="V42" s="534">
        <v>0</v>
      </c>
      <c r="W42" s="534">
        <v>0</v>
      </c>
      <c r="X42" s="534">
        <v>0</v>
      </c>
      <c r="Y42" s="534">
        <v>8</v>
      </c>
      <c r="Z42" s="534">
        <v>0</v>
      </c>
      <c r="AA42" s="534"/>
      <c r="AB42" s="533">
        <v>35</v>
      </c>
      <c r="AC42" s="534">
        <v>27</v>
      </c>
      <c r="AD42" s="534">
        <v>6</v>
      </c>
      <c r="AE42" s="534">
        <v>1</v>
      </c>
      <c r="AF42" s="534">
        <v>1</v>
      </c>
      <c r="AG42" s="534">
        <v>0</v>
      </c>
      <c r="AH42" s="534"/>
      <c r="AI42" s="533">
        <v>20</v>
      </c>
      <c r="AJ42" s="534">
        <v>10</v>
      </c>
      <c r="AK42" s="534">
        <v>6</v>
      </c>
      <c r="AL42" s="534">
        <v>2</v>
      </c>
      <c r="AM42" s="534">
        <v>0</v>
      </c>
      <c r="AN42" s="534">
        <v>2</v>
      </c>
      <c r="AO42" s="534"/>
      <c r="AP42" s="533">
        <v>6</v>
      </c>
      <c r="AQ42" s="534">
        <v>6</v>
      </c>
      <c r="AR42" s="534">
        <v>0</v>
      </c>
      <c r="AS42" s="534">
        <v>0</v>
      </c>
      <c r="AT42" s="534">
        <v>0</v>
      </c>
      <c r="AU42" s="534">
        <v>0</v>
      </c>
      <c r="AV42" s="558"/>
    </row>
    <row r="43" spans="1:48" ht="14.25" customHeight="1" x14ac:dyDescent="0.2">
      <c r="A43" s="521" t="s">
        <v>349</v>
      </c>
      <c r="B43" s="521" t="s">
        <v>350</v>
      </c>
      <c r="C43" s="538"/>
      <c r="D43" s="538"/>
      <c r="E43" s="534">
        <v>8</v>
      </c>
      <c r="F43" s="534"/>
      <c r="G43" s="534">
        <v>0</v>
      </c>
      <c r="H43" s="534" t="s">
        <v>289</v>
      </c>
      <c r="I43" s="534" t="s">
        <v>289</v>
      </c>
      <c r="J43" s="534" t="s">
        <v>289</v>
      </c>
      <c r="K43" s="534" t="s">
        <v>289</v>
      </c>
      <c r="L43" s="534" t="s">
        <v>289</v>
      </c>
      <c r="M43" s="534"/>
      <c r="N43" s="533">
        <v>1</v>
      </c>
      <c r="O43" s="534">
        <v>1</v>
      </c>
      <c r="P43" s="534">
        <v>0</v>
      </c>
      <c r="Q43" s="534">
        <v>0</v>
      </c>
      <c r="R43" s="534">
        <v>0</v>
      </c>
      <c r="S43" s="534">
        <v>0</v>
      </c>
      <c r="T43" s="534"/>
      <c r="U43" s="533">
        <v>5</v>
      </c>
      <c r="V43" s="534">
        <v>4</v>
      </c>
      <c r="W43" s="534">
        <v>1</v>
      </c>
      <c r="X43" s="534">
        <v>0</v>
      </c>
      <c r="Y43" s="534">
        <v>0</v>
      </c>
      <c r="Z43" s="534">
        <v>0</v>
      </c>
      <c r="AA43" s="534"/>
      <c r="AB43" s="533">
        <v>0</v>
      </c>
      <c r="AC43" s="534">
        <v>0</v>
      </c>
      <c r="AD43" s="534">
        <v>0</v>
      </c>
      <c r="AE43" s="534">
        <v>0</v>
      </c>
      <c r="AF43" s="534">
        <v>0</v>
      </c>
      <c r="AG43" s="534">
        <v>0</v>
      </c>
      <c r="AH43" s="534"/>
      <c r="AI43" s="533">
        <v>2</v>
      </c>
      <c r="AJ43" s="534">
        <v>1</v>
      </c>
      <c r="AK43" s="534">
        <v>0</v>
      </c>
      <c r="AL43" s="534">
        <v>1</v>
      </c>
      <c r="AM43" s="534">
        <v>0</v>
      </c>
      <c r="AN43" s="534">
        <v>0</v>
      </c>
      <c r="AO43" s="534"/>
      <c r="AP43" s="533">
        <v>0</v>
      </c>
      <c r="AQ43" s="534">
        <v>0</v>
      </c>
      <c r="AR43" s="534">
        <v>0</v>
      </c>
      <c r="AS43" s="534">
        <v>0</v>
      </c>
      <c r="AT43" s="534">
        <v>0</v>
      </c>
      <c r="AU43" s="534">
        <v>0</v>
      </c>
      <c r="AV43" s="558"/>
    </row>
    <row r="44" spans="1:48" ht="14.25" customHeight="1" x14ac:dyDescent="0.2">
      <c r="A44" s="521" t="s">
        <v>351</v>
      </c>
      <c r="B44" s="521" t="s">
        <v>352</v>
      </c>
      <c r="C44" s="538"/>
      <c r="D44" s="538"/>
      <c r="E44" s="534">
        <v>249</v>
      </c>
      <c r="F44" s="534"/>
      <c r="G44" s="534">
        <v>42</v>
      </c>
      <c r="H44" s="534">
        <v>29</v>
      </c>
      <c r="I44" s="534">
        <v>9</v>
      </c>
      <c r="J44" s="534">
        <v>2</v>
      </c>
      <c r="K44" s="534">
        <v>2</v>
      </c>
      <c r="L44" s="534">
        <v>0</v>
      </c>
      <c r="M44" s="534"/>
      <c r="N44" s="533">
        <v>1</v>
      </c>
      <c r="O44" s="534">
        <v>0</v>
      </c>
      <c r="P44" s="534">
        <v>1</v>
      </c>
      <c r="Q44" s="534">
        <v>0</v>
      </c>
      <c r="R44" s="534">
        <v>0</v>
      </c>
      <c r="S44" s="534">
        <v>0</v>
      </c>
      <c r="T44" s="534"/>
      <c r="U44" s="533">
        <v>27</v>
      </c>
      <c r="V44" s="534">
        <v>24</v>
      </c>
      <c r="W44" s="534">
        <v>1</v>
      </c>
      <c r="X44" s="534">
        <v>2</v>
      </c>
      <c r="Y44" s="534">
        <v>0</v>
      </c>
      <c r="Z44" s="534">
        <v>0</v>
      </c>
      <c r="AA44" s="534"/>
      <c r="AB44" s="533">
        <v>6</v>
      </c>
      <c r="AC44" s="534">
        <v>2</v>
      </c>
      <c r="AD44" s="534">
        <v>1</v>
      </c>
      <c r="AE44" s="534">
        <v>1</v>
      </c>
      <c r="AF44" s="534">
        <v>1</v>
      </c>
      <c r="AG44" s="534">
        <v>1</v>
      </c>
      <c r="AH44" s="534"/>
      <c r="AI44" s="533">
        <v>170</v>
      </c>
      <c r="AJ44" s="534">
        <v>93</v>
      </c>
      <c r="AK44" s="534">
        <v>40</v>
      </c>
      <c r="AL44" s="534">
        <v>22</v>
      </c>
      <c r="AM44" s="534">
        <v>15</v>
      </c>
      <c r="AN44" s="534">
        <v>0</v>
      </c>
      <c r="AO44" s="534"/>
      <c r="AP44" s="533">
        <v>3</v>
      </c>
      <c r="AQ44" s="534">
        <v>0</v>
      </c>
      <c r="AR44" s="534">
        <v>0</v>
      </c>
      <c r="AS44" s="534">
        <v>1</v>
      </c>
      <c r="AT44" s="534">
        <v>1</v>
      </c>
      <c r="AU44" s="534">
        <v>1</v>
      </c>
      <c r="AV44" s="558"/>
    </row>
    <row r="45" spans="1:48" ht="14.25" customHeight="1" x14ac:dyDescent="0.2">
      <c r="A45" s="521" t="s">
        <v>353</v>
      </c>
      <c r="B45" s="521" t="s">
        <v>354</v>
      </c>
      <c r="C45" s="538"/>
      <c r="D45" s="538"/>
      <c r="E45" s="534">
        <v>17</v>
      </c>
      <c r="F45" s="534"/>
      <c r="G45" s="534">
        <v>3</v>
      </c>
      <c r="H45" s="534" t="s">
        <v>289</v>
      </c>
      <c r="I45" s="534" t="s">
        <v>289</v>
      </c>
      <c r="J45" s="534" t="s">
        <v>289</v>
      </c>
      <c r="K45" s="534" t="s">
        <v>289</v>
      </c>
      <c r="L45" s="534" t="s">
        <v>289</v>
      </c>
      <c r="M45" s="534"/>
      <c r="N45" s="533">
        <v>2</v>
      </c>
      <c r="O45" s="534">
        <v>2</v>
      </c>
      <c r="P45" s="534">
        <v>0</v>
      </c>
      <c r="Q45" s="534">
        <v>0</v>
      </c>
      <c r="R45" s="534">
        <v>0</v>
      </c>
      <c r="S45" s="534">
        <v>0</v>
      </c>
      <c r="T45" s="534"/>
      <c r="U45" s="533">
        <v>0</v>
      </c>
      <c r="V45" s="534">
        <v>0</v>
      </c>
      <c r="W45" s="534">
        <v>0</v>
      </c>
      <c r="X45" s="534">
        <v>0</v>
      </c>
      <c r="Y45" s="534">
        <v>0</v>
      </c>
      <c r="Z45" s="534">
        <v>0</v>
      </c>
      <c r="AA45" s="534"/>
      <c r="AB45" s="533">
        <v>2</v>
      </c>
      <c r="AC45" s="534">
        <v>1</v>
      </c>
      <c r="AD45" s="534">
        <v>1</v>
      </c>
      <c r="AE45" s="534">
        <v>0</v>
      </c>
      <c r="AF45" s="534">
        <v>0</v>
      </c>
      <c r="AG45" s="534">
        <v>0</v>
      </c>
      <c r="AH45" s="534"/>
      <c r="AI45" s="533">
        <v>10</v>
      </c>
      <c r="AJ45" s="534">
        <v>5</v>
      </c>
      <c r="AK45" s="534">
        <v>3</v>
      </c>
      <c r="AL45" s="534">
        <v>2</v>
      </c>
      <c r="AM45" s="534">
        <v>0</v>
      </c>
      <c r="AN45" s="534">
        <v>0</v>
      </c>
      <c r="AO45" s="534"/>
      <c r="AP45" s="533">
        <v>0</v>
      </c>
      <c r="AQ45" s="534">
        <v>0</v>
      </c>
      <c r="AR45" s="534">
        <v>0</v>
      </c>
      <c r="AS45" s="534">
        <v>0</v>
      </c>
      <c r="AT45" s="534">
        <v>0</v>
      </c>
      <c r="AU45" s="534">
        <v>0</v>
      </c>
      <c r="AV45" s="558"/>
    </row>
    <row r="46" spans="1:48" ht="14.25" customHeight="1" x14ac:dyDescent="0.2">
      <c r="A46" s="521" t="s">
        <v>355</v>
      </c>
      <c r="B46" s="521" t="s">
        <v>356</v>
      </c>
      <c r="C46" s="538"/>
      <c r="D46" s="538"/>
      <c r="E46" s="534">
        <v>197</v>
      </c>
      <c r="F46" s="534"/>
      <c r="G46" s="534">
        <v>51</v>
      </c>
      <c r="H46" s="534">
        <v>51</v>
      </c>
      <c r="I46" s="534">
        <v>0</v>
      </c>
      <c r="J46" s="534">
        <v>0</v>
      </c>
      <c r="K46" s="534">
        <v>0</v>
      </c>
      <c r="L46" s="534">
        <v>0</v>
      </c>
      <c r="M46" s="534"/>
      <c r="N46" s="533">
        <v>3</v>
      </c>
      <c r="O46" s="534">
        <v>2</v>
      </c>
      <c r="P46" s="534">
        <v>0</v>
      </c>
      <c r="Q46" s="534">
        <v>1</v>
      </c>
      <c r="R46" s="534">
        <v>0</v>
      </c>
      <c r="S46" s="534">
        <v>0</v>
      </c>
      <c r="T46" s="534"/>
      <c r="U46" s="533">
        <v>10</v>
      </c>
      <c r="V46" s="534">
        <v>7</v>
      </c>
      <c r="W46" s="534">
        <v>3</v>
      </c>
      <c r="X46" s="534">
        <v>0</v>
      </c>
      <c r="Y46" s="534">
        <v>0</v>
      </c>
      <c r="Z46" s="534">
        <v>0</v>
      </c>
      <c r="AA46" s="534"/>
      <c r="AB46" s="533">
        <v>77</v>
      </c>
      <c r="AC46" s="534">
        <v>42</v>
      </c>
      <c r="AD46" s="534">
        <v>28</v>
      </c>
      <c r="AE46" s="534">
        <v>6</v>
      </c>
      <c r="AF46" s="534">
        <v>1</v>
      </c>
      <c r="AG46" s="534">
        <v>0</v>
      </c>
      <c r="AH46" s="534"/>
      <c r="AI46" s="533">
        <v>55</v>
      </c>
      <c r="AJ46" s="534">
        <v>14</v>
      </c>
      <c r="AK46" s="534">
        <v>21</v>
      </c>
      <c r="AL46" s="534">
        <v>16</v>
      </c>
      <c r="AM46" s="534">
        <v>4</v>
      </c>
      <c r="AN46" s="534">
        <v>0</v>
      </c>
      <c r="AO46" s="534"/>
      <c r="AP46" s="533">
        <v>1</v>
      </c>
      <c r="AQ46" s="534">
        <v>0</v>
      </c>
      <c r="AR46" s="534">
        <v>0</v>
      </c>
      <c r="AS46" s="534">
        <v>1</v>
      </c>
      <c r="AT46" s="534">
        <v>0</v>
      </c>
      <c r="AU46" s="534">
        <v>0</v>
      </c>
      <c r="AV46" s="558"/>
    </row>
    <row r="47" spans="1:48" ht="14.25" customHeight="1" x14ac:dyDescent="0.2">
      <c r="A47" s="521" t="s">
        <v>357</v>
      </c>
      <c r="B47" s="521" t="s">
        <v>358</v>
      </c>
      <c r="C47" s="538"/>
      <c r="D47" s="538"/>
      <c r="E47" s="534">
        <v>18</v>
      </c>
      <c r="F47" s="534"/>
      <c r="G47" s="534">
        <v>7</v>
      </c>
      <c r="H47" s="534">
        <v>6</v>
      </c>
      <c r="I47" s="534">
        <v>1</v>
      </c>
      <c r="J47" s="534">
        <v>0</v>
      </c>
      <c r="K47" s="534">
        <v>0</v>
      </c>
      <c r="L47" s="534">
        <v>0</v>
      </c>
      <c r="M47" s="534"/>
      <c r="N47" s="533">
        <v>3</v>
      </c>
      <c r="O47" s="534">
        <v>0</v>
      </c>
      <c r="P47" s="534">
        <v>2</v>
      </c>
      <c r="Q47" s="534">
        <v>1</v>
      </c>
      <c r="R47" s="534">
        <v>0</v>
      </c>
      <c r="S47" s="534">
        <v>0</v>
      </c>
      <c r="T47" s="534"/>
      <c r="U47" s="533">
        <v>0</v>
      </c>
      <c r="V47" s="534">
        <v>0</v>
      </c>
      <c r="W47" s="534">
        <v>0</v>
      </c>
      <c r="X47" s="534">
        <v>0</v>
      </c>
      <c r="Y47" s="534">
        <v>0</v>
      </c>
      <c r="Z47" s="534">
        <v>0</v>
      </c>
      <c r="AA47" s="534"/>
      <c r="AB47" s="533">
        <v>0</v>
      </c>
      <c r="AC47" s="534">
        <v>0</v>
      </c>
      <c r="AD47" s="534">
        <v>0</v>
      </c>
      <c r="AE47" s="534">
        <v>0</v>
      </c>
      <c r="AF47" s="534">
        <v>0</v>
      </c>
      <c r="AG47" s="534">
        <v>0</v>
      </c>
      <c r="AH47" s="534"/>
      <c r="AI47" s="533">
        <v>8</v>
      </c>
      <c r="AJ47" s="534">
        <v>6</v>
      </c>
      <c r="AK47" s="534">
        <v>1</v>
      </c>
      <c r="AL47" s="534">
        <v>1</v>
      </c>
      <c r="AM47" s="534">
        <v>0</v>
      </c>
      <c r="AN47" s="534">
        <v>0</v>
      </c>
      <c r="AO47" s="534"/>
      <c r="AP47" s="533">
        <v>0</v>
      </c>
      <c r="AQ47" s="534">
        <v>0</v>
      </c>
      <c r="AR47" s="534">
        <v>0</v>
      </c>
      <c r="AS47" s="534">
        <v>0</v>
      </c>
      <c r="AT47" s="534">
        <v>0</v>
      </c>
      <c r="AU47" s="534">
        <v>0</v>
      </c>
      <c r="AV47" s="558"/>
    </row>
    <row r="48" spans="1:48" ht="14.25" customHeight="1" x14ac:dyDescent="0.2">
      <c r="A48" s="521" t="s">
        <v>359</v>
      </c>
      <c r="B48" s="521" t="s">
        <v>360</v>
      </c>
      <c r="C48" s="538"/>
      <c r="D48" s="538"/>
      <c r="E48" s="534">
        <v>66</v>
      </c>
      <c r="F48" s="534"/>
      <c r="G48" s="534">
        <v>2</v>
      </c>
      <c r="H48" s="534" t="s">
        <v>289</v>
      </c>
      <c r="I48" s="534" t="s">
        <v>289</v>
      </c>
      <c r="J48" s="534" t="s">
        <v>289</v>
      </c>
      <c r="K48" s="534" t="s">
        <v>289</v>
      </c>
      <c r="L48" s="534" t="s">
        <v>289</v>
      </c>
      <c r="M48" s="534"/>
      <c r="N48" s="533">
        <v>22</v>
      </c>
      <c r="O48" s="534">
        <v>13</v>
      </c>
      <c r="P48" s="534">
        <v>4</v>
      </c>
      <c r="Q48" s="534">
        <v>4</v>
      </c>
      <c r="R48" s="534">
        <v>1</v>
      </c>
      <c r="S48" s="534">
        <v>0</v>
      </c>
      <c r="T48" s="534"/>
      <c r="U48" s="533">
        <v>0</v>
      </c>
      <c r="V48" s="534">
        <v>0</v>
      </c>
      <c r="W48" s="534">
        <v>0</v>
      </c>
      <c r="X48" s="534">
        <v>0</v>
      </c>
      <c r="Y48" s="534">
        <v>0</v>
      </c>
      <c r="Z48" s="534">
        <v>0</v>
      </c>
      <c r="AA48" s="534"/>
      <c r="AB48" s="533">
        <v>0</v>
      </c>
      <c r="AC48" s="534">
        <v>0</v>
      </c>
      <c r="AD48" s="534">
        <v>0</v>
      </c>
      <c r="AE48" s="534">
        <v>0</v>
      </c>
      <c r="AF48" s="534">
        <v>0</v>
      </c>
      <c r="AG48" s="534">
        <v>0</v>
      </c>
      <c r="AH48" s="534"/>
      <c r="AI48" s="533">
        <v>42</v>
      </c>
      <c r="AJ48" s="534">
        <v>25</v>
      </c>
      <c r="AK48" s="534">
        <v>14</v>
      </c>
      <c r="AL48" s="534">
        <v>3</v>
      </c>
      <c r="AM48" s="534">
        <v>0</v>
      </c>
      <c r="AN48" s="534">
        <v>0</v>
      </c>
      <c r="AO48" s="534"/>
      <c r="AP48" s="533">
        <v>0</v>
      </c>
      <c r="AQ48" s="534">
        <v>0</v>
      </c>
      <c r="AR48" s="534">
        <v>0</v>
      </c>
      <c r="AS48" s="534">
        <v>0</v>
      </c>
      <c r="AT48" s="534">
        <v>0</v>
      </c>
      <c r="AU48" s="534">
        <v>0</v>
      </c>
      <c r="AV48" s="558"/>
    </row>
    <row r="49" spans="1:48" ht="14.25" customHeight="1" x14ac:dyDescent="0.2">
      <c r="A49" s="521" t="s">
        <v>361</v>
      </c>
      <c r="B49" s="521" t="s">
        <v>362</v>
      </c>
      <c r="C49" s="538"/>
      <c r="D49" s="538"/>
      <c r="E49" s="534">
        <v>732</v>
      </c>
      <c r="F49" s="534"/>
      <c r="G49" s="534">
        <v>116</v>
      </c>
      <c r="H49" s="534">
        <v>33</v>
      </c>
      <c r="I49" s="534">
        <v>28</v>
      </c>
      <c r="J49" s="534">
        <v>34</v>
      </c>
      <c r="K49" s="534">
        <v>20</v>
      </c>
      <c r="L49" s="534">
        <v>1</v>
      </c>
      <c r="M49" s="534"/>
      <c r="N49" s="533">
        <v>305</v>
      </c>
      <c r="O49" s="534">
        <v>60</v>
      </c>
      <c r="P49" s="534">
        <v>95</v>
      </c>
      <c r="Q49" s="534">
        <v>123</v>
      </c>
      <c r="R49" s="534">
        <v>26</v>
      </c>
      <c r="S49" s="534">
        <v>1</v>
      </c>
      <c r="T49" s="534"/>
      <c r="U49" s="533">
        <v>3</v>
      </c>
      <c r="V49" s="534">
        <v>2</v>
      </c>
      <c r="W49" s="534">
        <v>0</v>
      </c>
      <c r="X49" s="534">
        <v>0</v>
      </c>
      <c r="Y49" s="534">
        <v>0</v>
      </c>
      <c r="Z49" s="534">
        <v>1</v>
      </c>
      <c r="AA49" s="534"/>
      <c r="AB49" s="533">
        <v>172</v>
      </c>
      <c r="AC49" s="534">
        <v>1</v>
      </c>
      <c r="AD49" s="534">
        <v>0</v>
      </c>
      <c r="AE49" s="534">
        <v>7</v>
      </c>
      <c r="AF49" s="534">
        <v>65</v>
      </c>
      <c r="AG49" s="534">
        <v>99</v>
      </c>
      <c r="AH49" s="534"/>
      <c r="AI49" s="533">
        <v>130</v>
      </c>
      <c r="AJ49" s="534">
        <v>15</v>
      </c>
      <c r="AK49" s="534">
        <v>5</v>
      </c>
      <c r="AL49" s="534">
        <v>33</v>
      </c>
      <c r="AM49" s="534">
        <v>60</v>
      </c>
      <c r="AN49" s="534">
        <v>17</v>
      </c>
      <c r="AO49" s="534"/>
      <c r="AP49" s="533">
        <v>6</v>
      </c>
      <c r="AQ49" s="534">
        <v>3</v>
      </c>
      <c r="AR49" s="534">
        <v>1</v>
      </c>
      <c r="AS49" s="534">
        <v>1</v>
      </c>
      <c r="AT49" s="534">
        <v>0</v>
      </c>
      <c r="AU49" s="534">
        <v>1</v>
      </c>
      <c r="AV49" s="558"/>
    </row>
    <row r="50" spans="1:48" ht="14.25" customHeight="1" x14ac:dyDescent="0.2">
      <c r="A50" s="521" t="s">
        <v>363</v>
      </c>
      <c r="B50" s="521" t="s">
        <v>364</v>
      </c>
      <c r="C50" s="538"/>
      <c r="D50" s="538"/>
      <c r="E50" s="534">
        <v>16</v>
      </c>
      <c r="F50" s="534"/>
      <c r="G50" s="534">
        <v>3</v>
      </c>
      <c r="H50" s="534" t="s">
        <v>289</v>
      </c>
      <c r="I50" s="534" t="s">
        <v>289</v>
      </c>
      <c r="J50" s="534" t="s">
        <v>289</v>
      </c>
      <c r="K50" s="534" t="s">
        <v>289</v>
      </c>
      <c r="L50" s="534" t="s">
        <v>289</v>
      </c>
      <c r="M50" s="534"/>
      <c r="N50" s="533">
        <v>2</v>
      </c>
      <c r="O50" s="534">
        <v>2</v>
      </c>
      <c r="P50" s="534">
        <v>0</v>
      </c>
      <c r="Q50" s="534">
        <v>0</v>
      </c>
      <c r="R50" s="534">
        <v>0</v>
      </c>
      <c r="S50" s="534">
        <v>0</v>
      </c>
      <c r="T50" s="534"/>
      <c r="U50" s="533">
        <v>0</v>
      </c>
      <c r="V50" s="534">
        <v>0</v>
      </c>
      <c r="W50" s="534">
        <v>0</v>
      </c>
      <c r="X50" s="534">
        <v>0</v>
      </c>
      <c r="Y50" s="534">
        <v>0</v>
      </c>
      <c r="Z50" s="534">
        <v>0</v>
      </c>
      <c r="AA50" s="534"/>
      <c r="AB50" s="533">
        <v>0</v>
      </c>
      <c r="AC50" s="534">
        <v>0</v>
      </c>
      <c r="AD50" s="534">
        <v>0</v>
      </c>
      <c r="AE50" s="534">
        <v>0</v>
      </c>
      <c r="AF50" s="534">
        <v>0</v>
      </c>
      <c r="AG50" s="534">
        <v>0</v>
      </c>
      <c r="AH50" s="534"/>
      <c r="AI50" s="533">
        <v>10</v>
      </c>
      <c r="AJ50" s="534">
        <v>4</v>
      </c>
      <c r="AK50" s="534">
        <v>4</v>
      </c>
      <c r="AL50" s="534">
        <v>0</v>
      </c>
      <c r="AM50" s="534">
        <v>2</v>
      </c>
      <c r="AN50" s="534">
        <v>0</v>
      </c>
      <c r="AO50" s="534"/>
      <c r="AP50" s="533">
        <v>1</v>
      </c>
      <c r="AQ50" s="534">
        <v>1</v>
      </c>
      <c r="AR50" s="534">
        <v>0</v>
      </c>
      <c r="AS50" s="534">
        <v>0</v>
      </c>
      <c r="AT50" s="534">
        <v>0</v>
      </c>
      <c r="AU50" s="534">
        <v>0</v>
      </c>
      <c r="AV50" s="558"/>
    </row>
    <row r="51" spans="1:48" ht="14.25" customHeight="1" x14ac:dyDescent="0.2">
      <c r="A51" s="712" t="s">
        <v>365</v>
      </c>
      <c r="B51" s="712" t="s">
        <v>366</v>
      </c>
      <c r="C51" s="731"/>
      <c r="D51" s="731"/>
      <c r="E51" s="713" t="s">
        <v>907</v>
      </c>
      <c r="F51" s="713"/>
      <c r="G51" s="713" t="s">
        <v>907</v>
      </c>
      <c r="H51" s="713" t="s">
        <v>907</v>
      </c>
      <c r="I51" s="713" t="s">
        <v>907</v>
      </c>
      <c r="J51" s="713" t="s">
        <v>907</v>
      </c>
      <c r="K51" s="713" t="s">
        <v>907</v>
      </c>
      <c r="L51" s="713" t="s">
        <v>907</v>
      </c>
      <c r="M51" s="713"/>
      <c r="N51" s="714" t="s">
        <v>907</v>
      </c>
      <c r="O51" s="713" t="s">
        <v>907</v>
      </c>
      <c r="P51" s="713" t="s">
        <v>907</v>
      </c>
      <c r="Q51" s="713" t="s">
        <v>907</v>
      </c>
      <c r="R51" s="713" t="s">
        <v>907</v>
      </c>
      <c r="S51" s="713" t="s">
        <v>907</v>
      </c>
      <c r="T51" s="713"/>
      <c r="U51" s="714" t="s">
        <v>907</v>
      </c>
      <c r="V51" s="713" t="s">
        <v>907</v>
      </c>
      <c r="W51" s="713" t="s">
        <v>907</v>
      </c>
      <c r="X51" s="713" t="s">
        <v>907</v>
      </c>
      <c r="Y51" s="713" t="s">
        <v>907</v>
      </c>
      <c r="Z51" s="713" t="s">
        <v>907</v>
      </c>
      <c r="AA51" s="713"/>
      <c r="AB51" s="714" t="s">
        <v>907</v>
      </c>
      <c r="AC51" s="713" t="s">
        <v>907</v>
      </c>
      <c r="AD51" s="713" t="s">
        <v>907</v>
      </c>
      <c r="AE51" s="713" t="s">
        <v>907</v>
      </c>
      <c r="AF51" s="713" t="s">
        <v>907</v>
      </c>
      <c r="AG51" s="713" t="s">
        <v>907</v>
      </c>
      <c r="AH51" s="713"/>
      <c r="AI51" s="714" t="s">
        <v>907</v>
      </c>
      <c r="AJ51" s="713" t="s">
        <v>907</v>
      </c>
      <c r="AK51" s="713" t="s">
        <v>907</v>
      </c>
      <c r="AL51" s="713" t="s">
        <v>907</v>
      </c>
      <c r="AM51" s="713" t="s">
        <v>907</v>
      </c>
      <c r="AN51" s="713" t="s">
        <v>907</v>
      </c>
      <c r="AO51" s="713"/>
      <c r="AP51" s="714" t="s">
        <v>907</v>
      </c>
      <c r="AQ51" s="713" t="s">
        <v>907</v>
      </c>
      <c r="AR51" s="713" t="s">
        <v>907</v>
      </c>
      <c r="AS51" s="713" t="s">
        <v>907</v>
      </c>
      <c r="AT51" s="713" t="s">
        <v>907</v>
      </c>
      <c r="AU51" s="713" t="s">
        <v>907</v>
      </c>
      <c r="AV51" s="558"/>
    </row>
    <row r="52" spans="1:48" ht="14.25" customHeight="1" x14ac:dyDescent="0.2">
      <c r="A52" s="521" t="s">
        <v>367</v>
      </c>
      <c r="B52" s="521" t="s">
        <v>368</v>
      </c>
      <c r="C52" s="538"/>
      <c r="D52" s="538"/>
      <c r="E52" s="534">
        <v>755</v>
      </c>
      <c r="F52" s="534"/>
      <c r="G52" s="534">
        <v>411</v>
      </c>
      <c r="H52" s="534">
        <v>179</v>
      </c>
      <c r="I52" s="534">
        <v>84</v>
      </c>
      <c r="J52" s="534">
        <v>98</v>
      </c>
      <c r="K52" s="534">
        <v>47</v>
      </c>
      <c r="L52" s="534">
        <v>3</v>
      </c>
      <c r="M52" s="534"/>
      <c r="N52" s="533">
        <v>82</v>
      </c>
      <c r="O52" s="534">
        <v>29</v>
      </c>
      <c r="P52" s="534">
        <v>11</v>
      </c>
      <c r="Q52" s="534">
        <v>32</v>
      </c>
      <c r="R52" s="534">
        <v>8</v>
      </c>
      <c r="S52" s="534">
        <v>2</v>
      </c>
      <c r="T52" s="534"/>
      <c r="U52" s="533">
        <v>189</v>
      </c>
      <c r="V52" s="534">
        <v>12</v>
      </c>
      <c r="W52" s="534">
        <v>27</v>
      </c>
      <c r="X52" s="534">
        <v>67</v>
      </c>
      <c r="Y52" s="534">
        <v>73</v>
      </c>
      <c r="Z52" s="534">
        <v>10</v>
      </c>
      <c r="AA52" s="534"/>
      <c r="AB52" s="533">
        <v>5</v>
      </c>
      <c r="AC52" s="534">
        <v>0</v>
      </c>
      <c r="AD52" s="534">
        <v>0</v>
      </c>
      <c r="AE52" s="534">
        <v>2</v>
      </c>
      <c r="AF52" s="534">
        <v>2</v>
      </c>
      <c r="AG52" s="534">
        <v>1</v>
      </c>
      <c r="AH52" s="534"/>
      <c r="AI52" s="533">
        <v>68</v>
      </c>
      <c r="AJ52" s="534">
        <v>13</v>
      </c>
      <c r="AK52" s="534">
        <v>7</v>
      </c>
      <c r="AL52" s="534">
        <v>18</v>
      </c>
      <c r="AM52" s="534">
        <v>30</v>
      </c>
      <c r="AN52" s="534">
        <v>0</v>
      </c>
      <c r="AO52" s="534"/>
      <c r="AP52" s="533">
        <v>0</v>
      </c>
      <c r="AQ52" s="534">
        <v>0</v>
      </c>
      <c r="AR52" s="534">
        <v>0</v>
      </c>
      <c r="AS52" s="534">
        <v>0</v>
      </c>
      <c r="AT52" s="534">
        <v>0</v>
      </c>
      <c r="AU52" s="534">
        <v>0</v>
      </c>
      <c r="AV52" s="558"/>
    </row>
    <row r="53" spans="1:48" ht="14.25" customHeight="1" x14ac:dyDescent="0.2">
      <c r="A53" s="521" t="s">
        <v>369</v>
      </c>
      <c r="B53" s="521" t="s">
        <v>370</v>
      </c>
      <c r="C53" s="538"/>
      <c r="D53" s="538"/>
      <c r="E53" s="534">
        <v>40</v>
      </c>
      <c r="F53" s="534"/>
      <c r="G53" s="534">
        <v>2</v>
      </c>
      <c r="H53" s="534" t="s">
        <v>289</v>
      </c>
      <c r="I53" s="534" t="s">
        <v>289</v>
      </c>
      <c r="J53" s="534" t="s">
        <v>289</v>
      </c>
      <c r="K53" s="534" t="s">
        <v>289</v>
      </c>
      <c r="L53" s="534" t="s">
        <v>289</v>
      </c>
      <c r="M53" s="534"/>
      <c r="N53" s="533">
        <v>18</v>
      </c>
      <c r="O53" s="534">
        <v>15</v>
      </c>
      <c r="P53" s="534">
        <v>3</v>
      </c>
      <c r="Q53" s="534">
        <v>0</v>
      </c>
      <c r="R53" s="534">
        <v>0</v>
      </c>
      <c r="S53" s="534">
        <v>0</v>
      </c>
      <c r="T53" s="534"/>
      <c r="U53" s="533">
        <v>0</v>
      </c>
      <c r="V53" s="534">
        <v>0</v>
      </c>
      <c r="W53" s="534">
        <v>0</v>
      </c>
      <c r="X53" s="534">
        <v>0</v>
      </c>
      <c r="Y53" s="534">
        <v>0</v>
      </c>
      <c r="Z53" s="534">
        <v>0</v>
      </c>
      <c r="AA53" s="534"/>
      <c r="AB53" s="533">
        <v>0</v>
      </c>
      <c r="AC53" s="534">
        <v>0</v>
      </c>
      <c r="AD53" s="534">
        <v>0</v>
      </c>
      <c r="AE53" s="534">
        <v>0</v>
      </c>
      <c r="AF53" s="534">
        <v>0</v>
      </c>
      <c r="AG53" s="534">
        <v>0</v>
      </c>
      <c r="AH53" s="534"/>
      <c r="AI53" s="533">
        <v>20</v>
      </c>
      <c r="AJ53" s="534">
        <v>14</v>
      </c>
      <c r="AK53" s="534">
        <v>5</v>
      </c>
      <c r="AL53" s="534">
        <v>1</v>
      </c>
      <c r="AM53" s="534">
        <v>0</v>
      </c>
      <c r="AN53" s="534">
        <v>0</v>
      </c>
      <c r="AO53" s="534"/>
      <c r="AP53" s="533">
        <v>0</v>
      </c>
      <c r="AQ53" s="534">
        <v>0</v>
      </c>
      <c r="AR53" s="534">
        <v>0</v>
      </c>
      <c r="AS53" s="534">
        <v>0</v>
      </c>
      <c r="AT53" s="534">
        <v>0</v>
      </c>
      <c r="AU53" s="534">
        <v>0</v>
      </c>
      <c r="AV53" s="558"/>
    </row>
    <row r="54" spans="1:48" ht="14.25" customHeight="1" x14ac:dyDescent="0.2">
      <c r="A54" s="521" t="s">
        <v>371</v>
      </c>
      <c r="B54" s="521" t="s">
        <v>372</v>
      </c>
      <c r="C54" s="538"/>
      <c r="D54" s="538"/>
      <c r="E54" s="534">
        <v>831</v>
      </c>
      <c r="F54" s="534"/>
      <c r="G54" s="534">
        <v>1</v>
      </c>
      <c r="H54" s="534" t="s">
        <v>289</v>
      </c>
      <c r="I54" s="534" t="s">
        <v>289</v>
      </c>
      <c r="J54" s="534" t="s">
        <v>289</v>
      </c>
      <c r="K54" s="534" t="s">
        <v>289</v>
      </c>
      <c r="L54" s="534" t="s">
        <v>289</v>
      </c>
      <c r="M54" s="534"/>
      <c r="N54" s="533">
        <v>744</v>
      </c>
      <c r="O54" s="534">
        <v>156</v>
      </c>
      <c r="P54" s="534">
        <v>126</v>
      </c>
      <c r="Q54" s="534">
        <v>214</v>
      </c>
      <c r="R54" s="534">
        <v>154</v>
      </c>
      <c r="S54" s="534">
        <v>94</v>
      </c>
      <c r="T54" s="534"/>
      <c r="U54" s="533">
        <v>0</v>
      </c>
      <c r="V54" s="534">
        <v>0</v>
      </c>
      <c r="W54" s="534">
        <v>0</v>
      </c>
      <c r="X54" s="534">
        <v>0</v>
      </c>
      <c r="Y54" s="534">
        <v>0</v>
      </c>
      <c r="Z54" s="534">
        <v>0</v>
      </c>
      <c r="AA54" s="534"/>
      <c r="AB54" s="533">
        <v>6</v>
      </c>
      <c r="AC54" s="534">
        <v>1</v>
      </c>
      <c r="AD54" s="534">
        <v>0</v>
      </c>
      <c r="AE54" s="534">
        <v>0</v>
      </c>
      <c r="AF54" s="534">
        <v>4</v>
      </c>
      <c r="AG54" s="534">
        <v>1</v>
      </c>
      <c r="AH54" s="534"/>
      <c r="AI54" s="533">
        <v>80</v>
      </c>
      <c r="AJ54" s="534">
        <v>3</v>
      </c>
      <c r="AK54" s="534">
        <v>8</v>
      </c>
      <c r="AL54" s="534">
        <v>14</v>
      </c>
      <c r="AM54" s="534">
        <v>30</v>
      </c>
      <c r="AN54" s="534">
        <v>25</v>
      </c>
      <c r="AO54" s="534"/>
      <c r="AP54" s="533">
        <v>0</v>
      </c>
      <c r="AQ54" s="534">
        <v>0</v>
      </c>
      <c r="AR54" s="534">
        <v>0</v>
      </c>
      <c r="AS54" s="534">
        <v>0</v>
      </c>
      <c r="AT54" s="534">
        <v>0</v>
      </c>
      <c r="AU54" s="534">
        <v>0</v>
      </c>
      <c r="AV54" s="558"/>
    </row>
    <row r="55" spans="1:48" ht="14.25" customHeight="1" x14ac:dyDescent="0.2">
      <c r="A55" s="521" t="s">
        <v>373</v>
      </c>
      <c r="B55" s="521" t="s">
        <v>374</v>
      </c>
      <c r="C55" s="538"/>
      <c r="D55" s="538"/>
      <c r="E55" s="534">
        <v>27</v>
      </c>
      <c r="F55" s="534"/>
      <c r="G55" s="534">
        <v>12</v>
      </c>
      <c r="H55" s="534">
        <v>10</v>
      </c>
      <c r="I55" s="534">
        <v>0</v>
      </c>
      <c r="J55" s="534">
        <v>0</v>
      </c>
      <c r="K55" s="534">
        <v>2</v>
      </c>
      <c r="L55" s="534">
        <v>0</v>
      </c>
      <c r="M55" s="534"/>
      <c r="N55" s="533">
        <v>1</v>
      </c>
      <c r="O55" s="534">
        <v>1</v>
      </c>
      <c r="P55" s="534">
        <v>0</v>
      </c>
      <c r="Q55" s="534">
        <v>0</v>
      </c>
      <c r="R55" s="534">
        <v>0</v>
      </c>
      <c r="S55" s="534">
        <v>0</v>
      </c>
      <c r="T55" s="534"/>
      <c r="U55" s="533">
        <v>4</v>
      </c>
      <c r="V55" s="534">
        <v>1</v>
      </c>
      <c r="W55" s="534">
        <v>0</v>
      </c>
      <c r="X55" s="534">
        <v>1</v>
      </c>
      <c r="Y55" s="534">
        <v>1</v>
      </c>
      <c r="Z55" s="534">
        <v>1</v>
      </c>
      <c r="AA55" s="534"/>
      <c r="AB55" s="533">
        <v>0</v>
      </c>
      <c r="AC55" s="534">
        <v>0</v>
      </c>
      <c r="AD55" s="534">
        <v>0</v>
      </c>
      <c r="AE55" s="534">
        <v>0</v>
      </c>
      <c r="AF55" s="534">
        <v>0</v>
      </c>
      <c r="AG55" s="534">
        <v>0</v>
      </c>
      <c r="AH55" s="534"/>
      <c r="AI55" s="533">
        <v>9</v>
      </c>
      <c r="AJ55" s="534">
        <v>5</v>
      </c>
      <c r="AK55" s="534">
        <v>0</v>
      </c>
      <c r="AL55" s="534">
        <v>3</v>
      </c>
      <c r="AM55" s="534">
        <v>1</v>
      </c>
      <c r="AN55" s="534">
        <v>0</v>
      </c>
      <c r="AO55" s="534"/>
      <c r="AP55" s="533">
        <v>1</v>
      </c>
      <c r="AQ55" s="534">
        <v>0</v>
      </c>
      <c r="AR55" s="534">
        <v>0</v>
      </c>
      <c r="AS55" s="534">
        <v>1</v>
      </c>
      <c r="AT55" s="534">
        <v>0</v>
      </c>
      <c r="AU55" s="534">
        <v>0</v>
      </c>
      <c r="AV55" s="558"/>
    </row>
    <row r="56" spans="1:48" ht="14.25" customHeight="1" x14ac:dyDescent="0.2">
      <c r="A56" s="521" t="s">
        <v>375</v>
      </c>
      <c r="B56" s="521" t="s">
        <v>376</v>
      </c>
      <c r="C56" s="538"/>
      <c r="D56" s="538"/>
      <c r="E56" s="534">
        <v>47</v>
      </c>
      <c r="F56" s="534"/>
      <c r="G56" s="534">
        <v>0</v>
      </c>
      <c r="H56" s="534" t="s">
        <v>289</v>
      </c>
      <c r="I56" s="534" t="s">
        <v>289</v>
      </c>
      <c r="J56" s="534" t="s">
        <v>289</v>
      </c>
      <c r="K56" s="534" t="s">
        <v>289</v>
      </c>
      <c r="L56" s="534" t="s">
        <v>289</v>
      </c>
      <c r="M56" s="534"/>
      <c r="N56" s="533">
        <v>26</v>
      </c>
      <c r="O56" s="534">
        <v>14</v>
      </c>
      <c r="P56" s="534">
        <v>4</v>
      </c>
      <c r="Q56" s="534">
        <v>7</v>
      </c>
      <c r="R56" s="534">
        <v>1</v>
      </c>
      <c r="S56" s="534">
        <v>0</v>
      </c>
      <c r="T56" s="534"/>
      <c r="U56" s="533">
        <v>21</v>
      </c>
      <c r="V56" s="534">
        <v>15</v>
      </c>
      <c r="W56" s="534">
        <v>4</v>
      </c>
      <c r="X56" s="534">
        <v>0</v>
      </c>
      <c r="Y56" s="534">
        <v>2</v>
      </c>
      <c r="Z56" s="534">
        <v>0</v>
      </c>
      <c r="AA56" s="534"/>
      <c r="AB56" s="533">
        <v>0</v>
      </c>
      <c r="AC56" s="534">
        <v>0</v>
      </c>
      <c r="AD56" s="534">
        <v>0</v>
      </c>
      <c r="AE56" s="534">
        <v>0</v>
      </c>
      <c r="AF56" s="534">
        <v>0</v>
      </c>
      <c r="AG56" s="534">
        <v>0</v>
      </c>
      <c r="AH56" s="534"/>
      <c r="AI56" s="533">
        <v>0</v>
      </c>
      <c r="AJ56" s="534">
        <v>0</v>
      </c>
      <c r="AK56" s="534">
        <v>0</v>
      </c>
      <c r="AL56" s="534">
        <v>0</v>
      </c>
      <c r="AM56" s="534">
        <v>0</v>
      </c>
      <c r="AN56" s="534">
        <v>0</v>
      </c>
      <c r="AO56" s="534"/>
      <c r="AP56" s="533">
        <v>0</v>
      </c>
      <c r="AQ56" s="534">
        <v>0</v>
      </c>
      <c r="AR56" s="534">
        <v>0</v>
      </c>
      <c r="AS56" s="534">
        <v>0</v>
      </c>
      <c r="AT56" s="534">
        <v>0</v>
      </c>
      <c r="AU56" s="534">
        <v>0</v>
      </c>
      <c r="AV56" s="558"/>
    </row>
    <row r="57" spans="1:48" ht="14.25" customHeight="1" x14ac:dyDescent="0.2">
      <c r="A57" s="521" t="s">
        <v>377</v>
      </c>
      <c r="B57" s="521" t="s">
        <v>378</v>
      </c>
      <c r="C57" s="538"/>
      <c r="D57" s="538"/>
      <c r="E57" s="534">
        <v>5</v>
      </c>
      <c r="F57" s="534"/>
      <c r="G57" s="534">
        <v>1</v>
      </c>
      <c r="H57" s="534" t="s">
        <v>289</v>
      </c>
      <c r="I57" s="534" t="s">
        <v>289</v>
      </c>
      <c r="J57" s="534" t="s">
        <v>289</v>
      </c>
      <c r="K57" s="534" t="s">
        <v>289</v>
      </c>
      <c r="L57" s="534" t="s">
        <v>289</v>
      </c>
      <c r="M57" s="534"/>
      <c r="N57" s="533">
        <v>0</v>
      </c>
      <c r="O57" s="534">
        <v>0</v>
      </c>
      <c r="P57" s="534">
        <v>0</v>
      </c>
      <c r="Q57" s="534">
        <v>0</v>
      </c>
      <c r="R57" s="534">
        <v>0</v>
      </c>
      <c r="S57" s="534">
        <v>0</v>
      </c>
      <c r="T57" s="534"/>
      <c r="U57" s="533">
        <v>0</v>
      </c>
      <c r="V57" s="534">
        <v>0</v>
      </c>
      <c r="W57" s="534">
        <v>0</v>
      </c>
      <c r="X57" s="534">
        <v>0</v>
      </c>
      <c r="Y57" s="534">
        <v>0</v>
      </c>
      <c r="Z57" s="534">
        <v>0</v>
      </c>
      <c r="AA57" s="534"/>
      <c r="AB57" s="533">
        <v>0</v>
      </c>
      <c r="AC57" s="534">
        <v>0</v>
      </c>
      <c r="AD57" s="534">
        <v>0</v>
      </c>
      <c r="AE57" s="534">
        <v>0</v>
      </c>
      <c r="AF57" s="534">
        <v>0</v>
      </c>
      <c r="AG57" s="534">
        <v>0</v>
      </c>
      <c r="AH57" s="534"/>
      <c r="AI57" s="533">
        <v>4</v>
      </c>
      <c r="AJ57" s="534">
        <v>4</v>
      </c>
      <c r="AK57" s="534">
        <v>0</v>
      </c>
      <c r="AL57" s="534">
        <v>0</v>
      </c>
      <c r="AM57" s="534">
        <v>0</v>
      </c>
      <c r="AN57" s="534">
        <v>0</v>
      </c>
      <c r="AO57" s="534"/>
      <c r="AP57" s="533">
        <v>0</v>
      </c>
      <c r="AQ57" s="534">
        <v>0</v>
      </c>
      <c r="AR57" s="534">
        <v>0</v>
      </c>
      <c r="AS57" s="534">
        <v>0</v>
      </c>
      <c r="AT57" s="534">
        <v>0</v>
      </c>
      <c r="AU57" s="534">
        <v>0</v>
      </c>
      <c r="AV57" s="558"/>
    </row>
    <row r="58" spans="1:48" ht="14.25" customHeight="1" x14ac:dyDescent="0.2">
      <c r="A58" s="521" t="s">
        <v>379</v>
      </c>
      <c r="B58" s="521" t="s">
        <v>380</v>
      </c>
      <c r="C58" s="538"/>
      <c r="D58" s="538"/>
      <c r="E58" s="534">
        <v>185</v>
      </c>
      <c r="F58" s="534"/>
      <c r="G58" s="534">
        <v>27</v>
      </c>
      <c r="H58" s="534">
        <v>22</v>
      </c>
      <c r="I58" s="534">
        <v>5</v>
      </c>
      <c r="J58" s="534">
        <v>0</v>
      </c>
      <c r="K58" s="534">
        <v>0</v>
      </c>
      <c r="L58" s="534">
        <v>0</v>
      </c>
      <c r="M58" s="534"/>
      <c r="N58" s="533">
        <v>91</v>
      </c>
      <c r="O58" s="534">
        <v>56</v>
      </c>
      <c r="P58" s="534">
        <v>19</v>
      </c>
      <c r="Q58" s="534">
        <v>12</v>
      </c>
      <c r="R58" s="534">
        <v>4</v>
      </c>
      <c r="S58" s="534">
        <v>0</v>
      </c>
      <c r="T58" s="534"/>
      <c r="U58" s="533">
        <v>0</v>
      </c>
      <c r="V58" s="534">
        <v>0</v>
      </c>
      <c r="W58" s="534">
        <v>0</v>
      </c>
      <c r="X58" s="534">
        <v>0</v>
      </c>
      <c r="Y58" s="534">
        <v>0</v>
      </c>
      <c r="Z58" s="534">
        <v>0</v>
      </c>
      <c r="AA58" s="534"/>
      <c r="AB58" s="533">
        <v>0</v>
      </c>
      <c r="AC58" s="534">
        <v>0</v>
      </c>
      <c r="AD58" s="534">
        <v>0</v>
      </c>
      <c r="AE58" s="534">
        <v>0</v>
      </c>
      <c r="AF58" s="534">
        <v>0</v>
      </c>
      <c r="AG58" s="534">
        <v>0</v>
      </c>
      <c r="AH58" s="534"/>
      <c r="AI58" s="533">
        <v>67</v>
      </c>
      <c r="AJ58" s="534">
        <v>36</v>
      </c>
      <c r="AK58" s="534">
        <v>24</v>
      </c>
      <c r="AL58" s="534">
        <v>6</v>
      </c>
      <c r="AM58" s="534">
        <v>1</v>
      </c>
      <c r="AN58" s="534">
        <v>0</v>
      </c>
      <c r="AO58" s="534"/>
      <c r="AP58" s="533">
        <v>0</v>
      </c>
      <c r="AQ58" s="534">
        <v>0</v>
      </c>
      <c r="AR58" s="534">
        <v>0</v>
      </c>
      <c r="AS58" s="534">
        <v>0</v>
      </c>
      <c r="AT58" s="534">
        <v>0</v>
      </c>
      <c r="AU58" s="534">
        <v>0</v>
      </c>
      <c r="AV58" s="558"/>
    </row>
    <row r="59" spans="1:48" ht="14.25" customHeight="1" x14ac:dyDescent="0.2">
      <c r="A59" s="521" t="s">
        <v>381</v>
      </c>
      <c r="B59" s="521" t="s">
        <v>382</v>
      </c>
      <c r="C59" s="538"/>
      <c r="D59" s="538"/>
      <c r="E59" s="534">
        <v>13</v>
      </c>
      <c r="F59" s="534"/>
      <c r="G59" s="534">
        <v>7</v>
      </c>
      <c r="H59" s="534">
        <v>5</v>
      </c>
      <c r="I59" s="534">
        <v>1</v>
      </c>
      <c r="J59" s="534">
        <v>1</v>
      </c>
      <c r="K59" s="534">
        <v>0</v>
      </c>
      <c r="L59" s="534">
        <v>0</v>
      </c>
      <c r="M59" s="534"/>
      <c r="N59" s="533">
        <v>0</v>
      </c>
      <c r="O59" s="534">
        <v>0</v>
      </c>
      <c r="P59" s="534">
        <v>0</v>
      </c>
      <c r="Q59" s="534">
        <v>0</v>
      </c>
      <c r="R59" s="534">
        <v>0</v>
      </c>
      <c r="S59" s="534">
        <v>0</v>
      </c>
      <c r="T59" s="534"/>
      <c r="U59" s="533">
        <v>1</v>
      </c>
      <c r="V59" s="534">
        <v>1</v>
      </c>
      <c r="W59" s="534">
        <v>0</v>
      </c>
      <c r="X59" s="534">
        <v>0</v>
      </c>
      <c r="Y59" s="534">
        <v>0</v>
      </c>
      <c r="Z59" s="534">
        <v>0</v>
      </c>
      <c r="AA59" s="534"/>
      <c r="AB59" s="533">
        <v>0</v>
      </c>
      <c r="AC59" s="534">
        <v>0</v>
      </c>
      <c r="AD59" s="534">
        <v>0</v>
      </c>
      <c r="AE59" s="534">
        <v>0</v>
      </c>
      <c r="AF59" s="534">
        <v>0</v>
      </c>
      <c r="AG59" s="534">
        <v>0</v>
      </c>
      <c r="AH59" s="534"/>
      <c r="AI59" s="533">
        <v>5</v>
      </c>
      <c r="AJ59" s="534">
        <v>2</v>
      </c>
      <c r="AK59" s="534">
        <v>0</v>
      </c>
      <c r="AL59" s="534">
        <v>3</v>
      </c>
      <c r="AM59" s="534">
        <v>0</v>
      </c>
      <c r="AN59" s="534">
        <v>0</v>
      </c>
      <c r="AO59" s="534"/>
      <c r="AP59" s="533">
        <v>0</v>
      </c>
      <c r="AQ59" s="534">
        <v>0</v>
      </c>
      <c r="AR59" s="534">
        <v>0</v>
      </c>
      <c r="AS59" s="534">
        <v>0</v>
      </c>
      <c r="AT59" s="534">
        <v>0</v>
      </c>
      <c r="AU59" s="534">
        <v>0</v>
      </c>
      <c r="AV59" s="558"/>
    </row>
    <row r="60" spans="1:48" ht="14.25" customHeight="1" x14ac:dyDescent="0.2">
      <c r="A60" s="521" t="s">
        <v>383</v>
      </c>
      <c r="B60" s="521" t="s">
        <v>384</v>
      </c>
      <c r="C60" s="538"/>
      <c r="D60" s="538"/>
      <c r="E60" s="534">
        <v>36</v>
      </c>
      <c r="F60" s="534"/>
      <c r="G60" s="534">
        <v>24</v>
      </c>
      <c r="H60" s="534">
        <v>21</v>
      </c>
      <c r="I60" s="534">
        <v>2</v>
      </c>
      <c r="J60" s="534">
        <v>1</v>
      </c>
      <c r="K60" s="534">
        <v>0</v>
      </c>
      <c r="L60" s="534">
        <v>0</v>
      </c>
      <c r="M60" s="534"/>
      <c r="N60" s="533">
        <v>1</v>
      </c>
      <c r="O60" s="534">
        <v>1</v>
      </c>
      <c r="P60" s="534">
        <v>0</v>
      </c>
      <c r="Q60" s="534">
        <v>0</v>
      </c>
      <c r="R60" s="534">
        <v>0</v>
      </c>
      <c r="S60" s="534">
        <v>0</v>
      </c>
      <c r="T60" s="534"/>
      <c r="U60" s="533">
        <v>0</v>
      </c>
      <c r="V60" s="534">
        <v>0</v>
      </c>
      <c r="W60" s="534">
        <v>0</v>
      </c>
      <c r="X60" s="534">
        <v>0</v>
      </c>
      <c r="Y60" s="534">
        <v>0</v>
      </c>
      <c r="Z60" s="534">
        <v>0</v>
      </c>
      <c r="AA60" s="534"/>
      <c r="AB60" s="533">
        <v>2</v>
      </c>
      <c r="AC60" s="534">
        <v>2</v>
      </c>
      <c r="AD60" s="534">
        <v>0</v>
      </c>
      <c r="AE60" s="534">
        <v>0</v>
      </c>
      <c r="AF60" s="534">
        <v>0</v>
      </c>
      <c r="AG60" s="534">
        <v>0</v>
      </c>
      <c r="AH60" s="534"/>
      <c r="AI60" s="533">
        <v>9</v>
      </c>
      <c r="AJ60" s="534">
        <v>2</v>
      </c>
      <c r="AK60" s="534">
        <v>6</v>
      </c>
      <c r="AL60" s="534">
        <v>1</v>
      </c>
      <c r="AM60" s="534">
        <v>0</v>
      </c>
      <c r="AN60" s="534">
        <v>0</v>
      </c>
      <c r="AO60" s="534"/>
      <c r="AP60" s="533">
        <v>0</v>
      </c>
      <c r="AQ60" s="534">
        <v>0</v>
      </c>
      <c r="AR60" s="534">
        <v>0</v>
      </c>
      <c r="AS60" s="534">
        <v>0</v>
      </c>
      <c r="AT60" s="534">
        <v>0</v>
      </c>
      <c r="AU60" s="534">
        <v>0</v>
      </c>
      <c r="AV60" s="558"/>
    </row>
    <row r="61" spans="1:48" ht="14.25" customHeight="1" x14ac:dyDescent="0.2">
      <c r="A61" s="521" t="s">
        <v>385</v>
      </c>
      <c r="B61" s="521" t="s">
        <v>386</v>
      </c>
      <c r="C61" s="538"/>
      <c r="D61" s="538"/>
      <c r="E61" s="534">
        <v>47</v>
      </c>
      <c r="F61" s="534"/>
      <c r="G61" s="534">
        <v>25</v>
      </c>
      <c r="H61" s="534">
        <v>24</v>
      </c>
      <c r="I61" s="534">
        <v>1</v>
      </c>
      <c r="J61" s="534">
        <v>0</v>
      </c>
      <c r="K61" s="534">
        <v>0</v>
      </c>
      <c r="L61" s="534">
        <v>0</v>
      </c>
      <c r="M61" s="534"/>
      <c r="N61" s="533">
        <v>0</v>
      </c>
      <c r="O61" s="534">
        <v>0</v>
      </c>
      <c r="P61" s="534">
        <v>0</v>
      </c>
      <c r="Q61" s="534">
        <v>0</v>
      </c>
      <c r="R61" s="534">
        <v>0</v>
      </c>
      <c r="S61" s="534">
        <v>0</v>
      </c>
      <c r="T61" s="534"/>
      <c r="U61" s="533">
        <v>8</v>
      </c>
      <c r="V61" s="534">
        <v>6</v>
      </c>
      <c r="W61" s="534">
        <v>2</v>
      </c>
      <c r="X61" s="534">
        <v>0</v>
      </c>
      <c r="Y61" s="534">
        <v>0</v>
      </c>
      <c r="Z61" s="534">
        <v>0</v>
      </c>
      <c r="AA61" s="534"/>
      <c r="AB61" s="533">
        <v>0</v>
      </c>
      <c r="AC61" s="534">
        <v>0</v>
      </c>
      <c r="AD61" s="534">
        <v>0</v>
      </c>
      <c r="AE61" s="534">
        <v>0</v>
      </c>
      <c r="AF61" s="534">
        <v>0</v>
      </c>
      <c r="AG61" s="534">
        <v>0</v>
      </c>
      <c r="AH61" s="534"/>
      <c r="AI61" s="533">
        <v>14</v>
      </c>
      <c r="AJ61" s="534">
        <v>11</v>
      </c>
      <c r="AK61" s="534">
        <v>2</v>
      </c>
      <c r="AL61" s="534">
        <v>1</v>
      </c>
      <c r="AM61" s="534">
        <v>0</v>
      </c>
      <c r="AN61" s="534">
        <v>0</v>
      </c>
      <c r="AO61" s="534"/>
      <c r="AP61" s="533">
        <v>0</v>
      </c>
      <c r="AQ61" s="534">
        <v>0</v>
      </c>
      <c r="AR61" s="534">
        <v>0</v>
      </c>
      <c r="AS61" s="534">
        <v>0</v>
      </c>
      <c r="AT61" s="534">
        <v>0</v>
      </c>
      <c r="AU61" s="534">
        <v>0</v>
      </c>
      <c r="AV61" s="558"/>
    </row>
    <row r="62" spans="1:48" ht="14.25" customHeight="1" x14ac:dyDescent="0.2">
      <c r="A62" s="521" t="s">
        <v>387</v>
      </c>
      <c r="B62" s="521" t="s">
        <v>388</v>
      </c>
      <c r="C62" s="538"/>
      <c r="D62" s="538"/>
      <c r="E62" s="534">
        <v>105</v>
      </c>
      <c r="F62" s="534"/>
      <c r="G62" s="534">
        <v>18</v>
      </c>
      <c r="H62" s="534">
        <v>17</v>
      </c>
      <c r="I62" s="534">
        <v>1</v>
      </c>
      <c r="J62" s="534">
        <v>0</v>
      </c>
      <c r="K62" s="534">
        <v>0</v>
      </c>
      <c r="L62" s="534">
        <v>0</v>
      </c>
      <c r="M62" s="534"/>
      <c r="N62" s="533">
        <v>0</v>
      </c>
      <c r="O62" s="534">
        <v>0</v>
      </c>
      <c r="P62" s="534">
        <v>0</v>
      </c>
      <c r="Q62" s="534">
        <v>0</v>
      </c>
      <c r="R62" s="534">
        <v>0</v>
      </c>
      <c r="S62" s="534">
        <v>0</v>
      </c>
      <c r="T62" s="534"/>
      <c r="U62" s="533">
        <v>18</v>
      </c>
      <c r="V62" s="534">
        <v>15</v>
      </c>
      <c r="W62" s="534">
        <v>1</v>
      </c>
      <c r="X62" s="534">
        <v>1</v>
      </c>
      <c r="Y62" s="534">
        <v>1</v>
      </c>
      <c r="Z62" s="534">
        <v>0</v>
      </c>
      <c r="AA62" s="534"/>
      <c r="AB62" s="533">
        <v>0</v>
      </c>
      <c r="AC62" s="534">
        <v>0</v>
      </c>
      <c r="AD62" s="534">
        <v>0</v>
      </c>
      <c r="AE62" s="534">
        <v>0</v>
      </c>
      <c r="AF62" s="534">
        <v>0</v>
      </c>
      <c r="AG62" s="534">
        <v>0</v>
      </c>
      <c r="AH62" s="534"/>
      <c r="AI62" s="533">
        <v>68</v>
      </c>
      <c r="AJ62" s="534">
        <v>42</v>
      </c>
      <c r="AK62" s="534">
        <v>13</v>
      </c>
      <c r="AL62" s="534">
        <v>9</v>
      </c>
      <c r="AM62" s="534">
        <v>4</v>
      </c>
      <c r="AN62" s="534">
        <v>0</v>
      </c>
      <c r="AO62" s="534"/>
      <c r="AP62" s="533">
        <v>1</v>
      </c>
      <c r="AQ62" s="534">
        <v>1</v>
      </c>
      <c r="AR62" s="534">
        <v>0</v>
      </c>
      <c r="AS62" s="534">
        <v>0</v>
      </c>
      <c r="AT62" s="534">
        <v>0</v>
      </c>
      <c r="AU62" s="534">
        <v>0</v>
      </c>
      <c r="AV62" s="558"/>
    </row>
    <row r="63" spans="1:48" ht="14.25" customHeight="1" x14ac:dyDescent="0.2">
      <c r="A63" s="712" t="s">
        <v>389</v>
      </c>
      <c r="B63" s="712" t="s">
        <v>390</v>
      </c>
      <c r="C63" s="731"/>
      <c r="D63" s="731"/>
      <c r="E63" s="713" t="s">
        <v>907</v>
      </c>
      <c r="F63" s="713"/>
      <c r="G63" s="713" t="s">
        <v>907</v>
      </c>
      <c r="H63" s="713" t="s">
        <v>907</v>
      </c>
      <c r="I63" s="713" t="s">
        <v>907</v>
      </c>
      <c r="J63" s="713" t="s">
        <v>907</v>
      </c>
      <c r="K63" s="713" t="s">
        <v>907</v>
      </c>
      <c r="L63" s="713" t="s">
        <v>907</v>
      </c>
      <c r="M63" s="713"/>
      <c r="N63" s="714" t="s">
        <v>907</v>
      </c>
      <c r="O63" s="713" t="s">
        <v>907</v>
      </c>
      <c r="P63" s="713" t="s">
        <v>907</v>
      </c>
      <c r="Q63" s="713" t="s">
        <v>907</v>
      </c>
      <c r="R63" s="713" t="s">
        <v>907</v>
      </c>
      <c r="S63" s="713" t="s">
        <v>907</v>
      </c>
      <c r="T63" s="713"/>
      <c r="U63" s="714" t="s">
        <v>907</v>
      </c>
      <c r="V63" s="713" t="s">
        <v>907</v>
      </c>
      <c r="W63" s="713" t="s">
        <v>907</v>
      </c>
      <c r="X63" s="713" t="s">
        <v>907</v>
      </c>
      <c r="Y63" s="713" t="s">
        <v>907</v>
      </c>
      <c r="Z63" s="713" t="s">
        <v>907</v>
      </c>
      <c r="AA63" s="713"/>
      <c r="AB63" s="714" t="s">
        <v>907</v>
      </c>
      <c r="AC63" s="713" t="s">
        <v>907</v>
      </c>
      <c r="AD63" s="713" t="s">
        <v>907</v>
      </c>
      <c r="AE63" s="713" t="s">
        <v>907</v>
      </c>
      <c r="AF63" s="713" t="s">
        <v>907</v>
      </c>
      <c r="AG63" s="713" t="s">
        <v>907</v>
      </c>
      <c r="AH63" s="713"/>
      <c r="AI63" s="714" t="s">
        <v>907</v>
      </c>
      <c r="AJ63" s="713" t="s">
        <v>907</v>
      </c>
      <c r="AK63" s="713" t="s">
        <v>907</v>
      </c>
      <c r="AL63" s="713" t="s">
        <v>907</v>
      </c>
      <c r="AM63" s="713" t="s">
        <v>907</v>
      </c>
      <c r="AN63" s="713" t="s">
        <v>907</v>
      </c>
      <c r="AO63" s="713"/>
      <c r="AP63" s="714" t="s">
        <v>907</v>
      </c>
      <c r="AQ63" s="713" t="s">
        <v>907</v>
      </c>
      <c r="AR63" s="713" t="s">
        <v>907</v>
      </c>
      <c r="AS63" s="713" t="s">
        <v>907</v>
      </c>
      <c r="AT63" s="713" t="s">
        <v>907</v>
      </c>
      <c r="AU63" s="713" t="s">
        <v>907</v>
      </c>
      <c r="AV63" s="558"/>
    </row>
    <row r="64" spans="1:48" ht="14.25" customHeight="1" x14ac:dyDescent="0.2">
      <c r="A64" s="521" t="s">
        <v>391</v>
      </c>
      <c r="B64" s="521" t="s">
        <v>392</v>
      </c>
      <c r="C64" s="538"/>
      <c r="D64" s="538"/>
      <c r="E64" s="534">
        <v>20</v>
      </c>
      <c r="F64" s="534"/>
      <c r="G64" s="534">
        <v>16</v>
      </c>
      <c r="H64" s="534">
        <v>13</v>
      </c>
      <c r="I64" s="534">
        <v>2</v>
      </c>
      <c r="J64" s="534">
        <v>1</v>
      </c>
      <c r="K64" s="534">
        <v>0</v>
      </c>
      <c r="L64" s="534">
        <v>0</v>
      </c>
      <c r="M64" s="534"/>
      <c r="N64" s="533">
        <v>4</v>
      </c>
      <c r="O64" s="534">
        <v>2</v>
      </c>
      <c r="P64" s="534">
        <v>2</v>
      </c>
      <c r="Q64" s="534">
        <v>0</v>
      </c>
      <c r="R64" s="534">
        <v>0</v>
      </c>
      <c r="S64" s="534">
        <v>0</v>
      </c>
      <c r="T64" s="534"/>
      <c r="U64" s="533">
        <v>0</v>
      </c>
      <c r="V64" s="534">
        <v>0</v>
      </c>
      <c r="W64" s="534">
        <v>0</v>
      </c>
      <c r="X64" s="534">
        <v>0</v>
      </c>
      <c r="Y64" s="534">
        <v>0</v>
      </c>
      <c r="Z64" s="534">
        <v>0</v>
      </c>
      <c r="AA64" s="534"/>
      <c r="AB64" s="533">
        <v>0</v>
      </c>
      <c r="AC64" s="534">
        <v>0</v>
      </c>
      <c r="AD64" s="534">
        <v>0</v>
      </c>
      <c r="AE64" s="534">
        <v>0</v>
      </c>
      <c r="AF64" s="534">
        <v>0</v>
      </c>
      <c r="AG64" s="534">
        <v>0</v>
      </c>
      <c r="AH64" s="534"/>
      <c r="AI64" s="533">
        <v>0</v>
      </c>
      <c r="AJ64" s="534">
        <v>0</v>
      </c>
      <c r="AK64" s="534">
        <v>0</v>
      </c>
      <c r="AL64" s="534">
        <v>0</v>
      </c>
      <c r="AM64" s="534">
        <v>0</v>
      </c>
      <c r="AN64" s="534">
        <v>0</v>
      </c>
      <c r="AO64" s="534"/>
      <c r="AP64" s="533">
        <v>0</v>
      </c>
      <c r="AQ64" s="534">
        <v>0</v>
      </c>
      <c r="AR64" s="534">
        <v>0</v>
      </c>
      <c r="AS64" s="534">
        <v>0</v>
      </c>
      <c r="AT64" s="534">
        <v>0</v>
      </c>
      <c r="AU64" s="534">
        <v>0</v>
      </c>
      <c r="AV64" s="558"/>
    </row>
    <row r="65" spans="1:48" ht="14.25" customHeight="1" x14ac:dyDescent="0.2">
      <c r="A65" s="521" t="s">
        <v>393</v>
      </c>
      <c r="B65" s="521" t="s">
        <v>394</v>
      </c>
      <c r="C65" s="538"/>
      <c r="D65" s="538"/>
      <c r="E65" s="534">
        <v>114</v>
      </c>
      <c r="F65" s="534"/>
      <c r="G65" s="534">
        <v>20</v>
      </c>
      <c r="H65" s="534">
        <v>11</v>
      </c>
      <c r="I65" s="534">
        <v>5</v>
      </c>
      <c r="J65" s="534">
        <v>4</v>
      </c>
      <c r="K65" s="534">
        <v>0</v>
      </c>
      <c r="L65" s="534">
        <v>0</v>
      </c>
      <c r="M65" s="534"/>
      <c r="N65" s="533">
        <v>62</v>
      </c>
      <c r="O65" s="534">
        <v>44</v>
      </c>
      <c r="P65" s="534">
        <v>10</v>
      </c>
      <c r="Q65" s="534">
        <v>7</v>
      </c>
      <c r="R65" s="534">
        <v>0</v>
      </c>
      <c r="S65" s="534">
        <v>1</v>
      </c>
      <c r="T65" s="534"/>
      <c r="U65" s="533">
        <v>0</v>
      </c>
      <c r="V65" s="534">
        <v>0</v>
      </c>
      <c r="W65" s="534">
        <v>0</v>
      </c>
      <c r="X65" s="534">
        <v>0</v>
      </c>
      <c r="Y65" s="534">
        <v>0</v>
      </c>
      <c r="Z65" s="534">
        <v>0</v>
      </c>
      <c r="AA65" s="534"/>
      <c r="AB65" s="533">
        <v>0</v>
      </c>
      <c r="AC65" s="534">
        <v>0</v>
      </c>
      <c r="AD65" s="534">
        <v>0</v>
      </c>
      <c r="AE65" s="534">
        <v>0</v>
      </c>
      <c r="AF65" s="534">
        <v>0</v>
      </c>
      <c r="AG65" s="534">
        <v>0</v>
      </c>
      <c r="AH65" s="534"/>
      <c r="AI65" s="533">
        <v>32</v>
      </c>
      <c r="AJ65" s="534">
        <v>11</v>
      </c>
      <c r="AK65" s="534">
        <v>9</v>
      </c>
      <c r="AL65" s="534">
        <v>9</v>
      </c>
      <c r="AM65" s="534">
        <v>1</v>
      </c>
      <c r="AN65" s="534">
        <v>2</v>
      </c>
      <c r="AO65" s="534"/>
      <c r="AP65" s="533">
        <v>0</v>
      </c>
      <c r="AQ65" s="534">
        <v>0</v>
      </c>
      <c r="AR65" s="534">
        <v>0</v>
      </c>
      <c r="AS65" s="534">
        <v>0</v>
      </c>
      <c r="AT65" s="534">
        <v>0</v>
      </c>
      <c r="AU65" s="534">
        <v>0</v>
      </c>
      <c r="AV65" s="558"/>
    </row>
    <row r="66" spans="1:48" ht="14.25" customHeight="1" x14ac:dyDescent="0.2">
      <c r="A66" s="521" t="s">
        <v>395</v>
      </c>
      <c r="B66" s="521" t="s">
        <v>396</v>
      </c>
      <c r="C66" s="538"/>
      <c r="D66" s="538"/>
      <c r="E66" s="534">
        <v>58</v>
      </c>
      <c r="F66" s="534"/>
      <c r="G66" s="534">
        <v>20</v>
      </c>
      <c r="H66" s="534">
        <v>9</v>
      </c>
      <c r="I66" s="534">
        <v>7</v>
      </c>
      <c r="J66" s="534">
        <v>2</v>
      </c>
      <c r="K66" s="534">
        <v>1</v>
      </c>
      <c r="L66" s="534">
        <v>1</v>
      </c>
      <c r="M66" s="534"/>
      <c r="N66" s="533">
        <v>21</v>
      </c>
      <c r="O66" s="534">
        <v>7</v>
      </c>
      <c r="P66" s="534">
        <v>6</v>
      </c>
      <c r="Q66" s="534">
        <v>5</v>
      </c>
      <c r="R66" s="534">
        <v>3</v>
      </c>
      <c r="S66" s="534">
        <v>0</v>
      </c>
      <c r="T66" s="534"/>
      <c r="U66" s="533">
        <v>5</v>
      </c>
      <c r="V66" s="534">
        <v>3</v>
      </c>
      <c r="W66" s="534">
        <v>2</v>
      </c>
      <c r="X66" s="534">
        <v>0</v>
      </c>
      <c r="Y66" s="534">
        <v>0</v>
      </c>
      <c r="Z66" s="534">
        <v>0</v>
      </c>
      <c r="AA66" s="534"/>
      <c r="AB66" s="533">
        <v>10</v>
      </c>
      <c r="AC66" s="534">
        <v>0</v>
      </c>
      <c r="AD66" s="534">
        <v>0</v>
      </c>
      <c r="AE66" s="534">
        <v>3</v>
      </c>
      <c r="AF66" s="534">
        <v>4</v>
      </c>
      <c r="AG66" s="534">
        <v>3</v>
      </c>
      <c r="AH66" s="534"/>
      <c r="AI66" s="533">
        <v>2</v>
      </c>
      <c r="AJ66" s="534">
        <v>0</v>
      </c>
      <c r="AK66" s="534">
        <v>1</v>
      </c>
      <c r="AL66" s="534">
        <v>0</v>
      </c>
      <c r="AM66" s="534">
        <v>1</v>
      </c>
      <c r="AN66" s="534">
        <v>0</v>
      </c>
      <c r="AO66" s="534"/>
      <c r="AP66" s="533">
        <v>0</v>
      </c>
      <c r="AQ66" s="534">
        <v>0</v>
      </c>
      <c r="AR66" s="534">
        <v>0</v>
      </c>
      <c r="AS66" s="534">
        <v>0</v>
      </c>
      <c r="AT66" s="534">
        <v>0</v>
      </c>
      <c r="AU66" s="534">
        <v>0</v>
      </c>
      <c r="AV66" s="558"/>
    </row>
    <row r="67" spans="1:48" ht="14.25" customHeight="1" x14ac:dyDescent="0.2">
      <c r="A67" s="521" t="s">
        <v>397</v>
      </c>
      <c r="B67" s="521" t="s">
        <v>398</v>
      </c>
      <c r="C67" s="538"/>
      <c r="D67" s="538"/>
      <c r="E67" s="534">
        <v>108</v>
      </c>
      <c r="F67" s="534"/>
      <c r="G67" s="534">
        <v>0</v>
      </c>
      <c r="H67" s="534" t="s">
        <v>289</v>
      </c>
      <c r="I67" s="534" t="s">
        <v>289</v>
      </c>
      <c r="J67" s="534" t="s">
        <v>289</v>
      </c>
      <c r="K67" s="534" t="s">
        <v>289</v>
      </c>
      <c r="L67" s="534" t="s">
        <v>289</v>
      </c>
      <c r="M67" s="534"/>
      <c r="N67" s="533">
        <v>0</v>
      </c>
      <c r="O67" s="534">
        <v>0</v>
      </c>
      <c r="P67" s="534">
        <v>0</v>
      </c>
      <c r="Q67" s="534">
        <v>0</v>
      </c>
      <c r="R67" s="534">
        <v>0</v>
      </c>
      <c r="S67" s="534">
        <v>0</v>
      </c>
      <c r="T67" s="534"/>
      <c r="U67" s="533">
        <v>8</v>
      </c>
      <c r="V67" s="534">
        <v>4</v>
      </c>
      <c r="W67" s="534">
        <v>2</v>
      </c>
      <c r="X67" s="534">
        <v>2</v>
      </c>
      <c r="Y67" s="534">
        <v>0</v>
      </c>
      <c r="Z67" s="534">
        <v>0</v>
      </c>
      <c r="AA67" s="534"/>
      <c r="AB67" s="533">
        <v>0</v>
      </c>
      <c r="AC67" s="534">
        <v>0</v>
      </c>
      <c r="AD67" s="534">
        <v>0</v>
      </c>
      <c r="AE67" s="534">
        <v>0</v>
      </c>
      <c r="AF67" s="534">
        <v>0</v>
      </c>
      <c r="AG67" s="534">
        <v>0</v>
      </c>
      <c r="AH67" s="534"/>
      <c r="AI67" s="533">
        <v>99</v>
      </c>
      <c r="AJ67" s="534">
        <v>45</v>
      </c>
      <c r="AK67" s="534">
        <v>17</v>
      </c>
      <c r="AL67" s="534">
        <v>23</v>
      </c>
      <c r="AM67" s="534">
        <v>13</v>
      </c>
      <c r="AN67" s="534">
        <v>1</v>
      </c>
      <c r="AO67" s="534"/>
      <c r="AP67" s="533">
        <v>1</v>
      </c>
      <c r="AQ67" s="534">
        <v>1</v>
      </c>
      <c r="AR67" s="534">
        <v>0</v>
      </c>
      <c r="AS67" s="534">
        <v>0</v>
      </c>
      <c r="AT67" s="534">
        <v>0</v>
      </c>
      <c r="AU67" s="534">
        <v>0</v>
      </c>
      <c r="AV67" s="558"/>
    </row>
    <row r="68" spans="1:48" ht="14.25" customHeight="1" x14ac:dyDescent="0.2">
      <c r="A68" s="521" t="s">
        <v>399</v>
      </c>
      <c r="B68" s="521" t="s">
        <v>400</v>
      </c>
      <c r="C68" s="538"/>
      <c r="D68" s="538"/>
      <c r="E68" s="534">
        <v>54</v>
      </c>
      <c r="F68" s="534"/>
      <c r="G68" s="534">
        <v>21</v>
      </c>
      <c r="H68" s="534">
        <v>19</v>
      </c>
      <c r="I68" s="534">
        <v>2</v>
      </c>
      <c r="J68" s="534">
        <v>0</v>
      </c>
      <c r="K68" s="534">
        <v>0</v>
      </c>
      <c r="L68" s="534">
        <v>0</v>
      </c>
      <c r="M68" s="534"/>
      <c r="N68" s="533">
        <v>0</v>
      </c>
      <c r="O68" s="534">
        <v>0</v>
      </c>
      <c r="P68" s="534">
        <v>0</v>
      </c>
      <c r="Q68" s="534">
        <v>0</v>
      </c>
      <c r="R68" s="534">
        <v>0</v>
      </c>
      <c r="S68" s="534">
        <v>0</v>
      </c>
      <c r="T68" s="534"/>
      <c r="U68" s="533">
        <v>5</v>
      </c>
      <c r="V68" s="534">
        <v>3</v>
      </c>
      <c r="W68" s="534">
        <v>2</v>
      </c>
      <c r="X68" s="534">
        <v>0</v>
      </c>
      <c r="Y68" s="534">
        <v>0</v>
      </c>
      <c r="Z68" s="534">
        <v>0</v>
      </c>
      <c r="AA68" s="534"/>
      <c r="AB68" s="533">
        <v>0</v>
      </c>
      <c r="AC68" s="534">
        <v>0</v>
      </c>
      <c r="AD68" s="534">
        <v>0</v>
      </c>
      <c r="AE68" s="534">
        <v>0</v>
      </c>
      <c r="AF68" s="534">
        <v>0</v>
      </c>
      <c r="AG68" s="534">
        <v>0</v>
      </c>
      <c r="AH68" s="534"/>
      <c r="AI68" s="533">
        <v>28</v>
      </c>
      <c r="AJ68" s="534">
        <v>10</v>
      </c>
      <c r="AK68" s="534">
        <v>6</v>
      </c>
      <c r="AL68" s="534">
        <v>8</v>
      </c>
      <c r="AM68" s="534">
        <v>3</v>
      </c>
      <c r="AN68" s="534">
        <v>1</v>
      </c>
      <c r="AO68" s="534"/>
      <c r="AP68" s="533">
        <v>0</v>
      </c>
      <c r="AQ68" s="534">
        <v>0</v>
      </c>
      <c r="AR68" s="534">
        <v>0</v>
      </c>
      <c r="AS68" s="534">
        <v>0</v>
      </c>
      <c r="AT68" s="534">
        <v>0</v>
      </c>
      <c r="AU68" s="534">
        <v>0</v>
      </c>
      <c r="AV68" s="558"/>
    </row>
    <row r="69" spans="1:48" ht="14.25" customHeight="1" x14ac:dyDescent="0.2">
      <c r="A69" s="521" t="s">
        <v>401</v>
      </c>
      <c r="B69" s="521" t="s">
        <v>402</v>
      </c>
      <c r="C69" s="538"/>
      <c r="D69" s="538"/>
      <c r="E69" s="534">
        <v>181</v>
      </c>
      <c r="F69" s="534"/>
      <c r="G69" s="534">
        <v>61</v>
      </c>
      <c r="H69" s="534">
        <v>33</v>
      </c>
      <c r="I69" s="534">
        <v>19</v>
      </c>
      <c r="J69" s="534">
        <v>8</v>
      </c>
      <c r="K69" s="534">
        <v>1</v>
      </c>
      <c r="L69" s="534">
        <v>0</v>
      </c>
      <c r="M69" s="534"/>
      <c r="N69" s="533">
        <v>84</v>
      </c>
      <c r="O69" s="534">
        <v>29</v>
      </c>
      <c r="P69" s="534">
        <v>25</v>
      </c>
      <c r="Q69" s="534">
        <v>23</v>
      </c>
      <c r="R69" s="534">
        <v>7</v>
      </c>
      <c r="S69" s="534">
        <v>0</v>
      </c>
      <c r="T69" s="534"/>
      <c r="U69" s="533">
        <v>8</v>
      </c>
      <c r="V69" s="534">
        <v>4</v>
      </c>
      <c r="W69" s="534">
        <v>4</v>
      </c>
      <c r="X69" s="534">
        <v>0</v>
      </c>
      <c r="Y69" s="534">
        <v>0</v>
      </c>
      <c r="Z69" s="534">
        <v>0</v>
      </c>
      <c r="AA69" s="534"/>
      <c r="AB69" s="533">
        <v>15</v>
      </c>
      <c r="AC69" s="534">
        <v>3</v>
      </c>
      <c r="AD69" s="534">
        <v>2</v>
      </c>
      <c r="AE69" s="534">
        <v>9</v>
      </c>
      <c r="AF69" s="534">
        <v>1</v>
      </c>
      <c r="AG69" s="534">
        <v>0</v>
      </c>
      <c r="AH69" s="534"/>
      <c r="AI69" s="533">
        <v>11</v>
      </c>
      <c r="AJ69" s="534">
        <v>2</v>
      </c>
      <c r="AK69" s="534">
        <v>4</v>
      </c>
      <c r="AL69" s="534">
        <v>5</v>
      </c>
      <c r="AM69" s="534">
        <v>0</v>
      </c>
      <c r="AN69" s="534">
        <v>0</v>
      </c>
      <c r="AO69" s="534"/>
      <c r="AP69" s="533">
        <v>2</v>
      </c>
      <c r="AQ69" s="534">
        <v>2</v>
      </c>
      <c r="AR69" s="534">
        <v>0</v>
      </c>
      <c r="AS69" s="534">
        <v>0</v>
      </c>
      <c r="AT69" s="534">
        <v>0</v>
      </c>
      <c r="AU69" s="534">
        <v>0</v>
      </c>
      <c r="AV69" s="558"/>
    </row>
    <row r="70" spans="1:48" ht="14.25" customHeight="1" x14ac:dyDescent="0.2">
      <c r="A70" s="521" t="s">
        <v>403</v>
      </c>
      <c r="B70" s="521" t="s">
        <v>404</v>
      </c>
      <c r="C70" s="538"/>
      <c r="D70" s="538"/>
      <c r="E70" s="534">
        <v>15</v>
      </c>
      <c r="F70" s="534"/>
      <c r="G70" s="534">
        <v>3</v>
      </c>
      <c r="H70" s="534" t="s">
        <v>289</v>
      </c>
      <c r="I70" s="534" t="s">
        <v>289</v>
      </c>
      <c r="J70" s="534" t="s">
        <v>289</v>
      </c>
      <c r="K70" s="534" t="s">
        <v>289</v>
      </c>
      <c r="L70" s="534" t="s">
        <v>289</v>
      </c>
      <c r="M70" s="534"/>
      <c r="N70" s="533">
        <v>0</v>
      </c>
      <c r="O70" s="534">
        <v>0</v>
      </c>
      <c r="P70" s="534">
        <v>0</v>
      </c>
      <c r="Q70" s="534">
        <v>0</v>
      </c>
      <c r="R70" s="534">
        <v>0</v>
      </c>
      <c r="S70" s="534">
        <v>0</v>
      </c>
      <c r="T70" s="534"/>
      <c r="U70" s="533">
        <v>0</v>
      </c>
      <c r="V70" s="534">
        <v>0</v>
      </c>
      <c r="W70" s="534">
        <v>0</v>
      </c>
      <c r="X70" s="534">
        <v>0</v>
      </c>
      <c r="Y70" s="534">
        <v>0</v>
      </c>
      <c r="Z70" s="534">
        <v>0</v>
      </c>
      <c r="AA70" s="534"/>
      <c r="AB70" s="533">
        <v>0</v>
      </c>
      <c r="AC70" s="534">
        <v>0</v>
      </c>
      <c r="AD70" s="534">
        <v>0</v>
      </c>
      <c r="AE70" s="534">
        <v>0</v>
      </c>
      <c r="AF70" s="534">
        <v>0</v>
      </c>
      <c r="AG70" s="534">
        <v>0</v>
      </c>
      <c r="AH70" s="534"/>
      <c r="AI70" s="533">
        <v>10</v>
      </c>
      <c r="AJ70" s="534">
        <v>9</v>
      </c>
      <c r="AK70" s="534">
        <v>1</v>
      </c>
      <c r="AL70" s="534">
        <v>0</v>
      </c>
      <c r="AM70" s="534">
        <v>0</v>
      </c>
      <c r="AN70" s="534">
        <v>0</v>
      </c>
      <c r="AO70" s="534"/>
      <c r="AP70" s="533">
        <v>2</v>
      </c>
      <c r="AQ70" s="534">
        <v>2</v>
      </c>
      <c r="AR70" s="534">
        <v>0</v>
      </c>
      <c r="AS70" s="534">
        <v>0</v>
      </c>
      <c r="AT70" s="534">
        <v>0</v>
      </c>
      <c r="AU70" s="534">
        <v>0</v>
      </c>
      <c r="AV70" s="558"/>
    </row>
    <row r="71" spans="1:48" ht="14.25" customHeight="1" x14ac:dyDescent="0.2">
      <c r="A71" s="521" t="s">
        <v>405</v>
      </c>
      <c r="B71" s="521" t="s">
        <v>406</v>
      </c>
      <c r="C71" s="538"/>
      <c r="D71" s="538"/>
      <c r="E71" s="534">
        <v>26</v>
      </c>
      <c r="F71" s="534"/>
      <c r="G71" s="534">
        <v>3</v>
      </c>
      <c r="H71" s="534" t="s">
        <v>289</v>
      </c>
      <c r="I71" s="534" t="s">
        <v>289</v>
      </c>
      <c r="J71" s="534" t="s">
        <v>289</v>
      </c>
      <c r="K71" s="534" t="s">
        <v>289</v>
      </c>
      <c r="L71" s="534" t="s">
        <v>289</v>
      </c>
      <c r="M71" s="534"/>
      <c r="N71" s="533">
        <v>18</v>
      </c>
      <c r="O71" s="534">
        <v>18</v>
      </c>
      <c r="P71" s="534">
        <v>0</v>
      </c>
      <c r="Q71" s="534">
        <v>0</v>
      </c>
      <c r="R71" s="534">
        <v>0</v>
      </c>
      <c r="S71" s="534">
        <v>0</v>
      </c>
      <c r="T71" s="534"/>
      <c r="U71" s="533">
        <v>0</v>
      </c>
      <c r="V71" s="534">
        <v>0</v>
      </c>
      <c r="W71" s="534">
        <v>0</v>
      </c>
      <c r="X71" s="534">
        <v>0</v>
      </c>
      <c r="Y71" s="534">
        <v>0</v>
      </c>
      <c r="Z71" s="534">
        <v>0</v>
      </c>
      <c r="AA71" s="534"/>
      <c r="AB71" s="533">
        <v>0</v>
      </c>
      <c r="AC71" s="534">
        <v>0</v>
      </c>
      <c r="AD71" s="534">
        <v>0</v>
      </c>
      <c r="AE71" s="534">
        <v>0</v>
      </c>
      <c r="AF71" s="534">
        <v>0</v>
      </c>
      <c r="AG71" s="534">
        <v>0</v>
      </c>
      <c r="AH71" s="534"/>
      <c r="AI71" s="533">
        <v>5</v>
      </c>
      <c r="AJ71" s="534">
        <v>4</v>
      </c>
      <c r="AK71" s="534">
        <v>1</v>
      </c>
      <c r="AL71" s="534">
        <v>0</v>
      </c>
      <c r="AM71" s="534">
        <v>0</v>
      </c>
      <c r="AN71" s="534">
        <v>0</v>
      </c>
      <c r="AO71" s="534"/>
      <c r="AP71" s="533">
        <v>0</v>
      </c>
      <c r="AQ71" s="534">
        <v>0</v>
      </c>
      <c r="AR71" s="534">
        <v>0</v>
      </c>
      <c r="AS71" s="534">
        <v>0</v>
      </c>
      <c r="AT71" s="534">
        <v>0</v>
      </c>
      <c r="AU71" s="534">
        <v>0</v>
      </c>
      <c r="AV71" s="558"/>
    </row>
    <row r="72" spans="1:48" ht="14.25" customHeight="1" x14ac:dyDescent="0.2">
      <c r="A72" s="521" t="s">
        <v>407</v>
      </c>
      <c r="B72" s="521" t="s">
        <v>408</v>
      </c>
      <c r="C72" s="538"/>
      <c r="D72" s="538"/>
      <c r="E72" s="534">
        <v>26</v>
      </c>
      <c r="F72" s="534"/>
      <c r="G72" s="534">
        <v>14</v>
      </c>
      <c r="H72" s="534">
        <v>14</v>
      </c>
      <c r="I72" s="534">
        <v>0</v>
      </c>
      <c r="J72" s="534">
        <v>0</v>
      </c>
      <c r="K72" s="534">
        <v>0</v>
      </c>
      <c r="L72" s="534">
        <v>0</v>
      </c>
      <c r="M72" s="534"/>
      <c r="N72" s="533">
        <v>1</v>
      </c>
      <c r="O72" s="534">
        <v>0</v>
      </c>
      <c r="P72" s="534">
        <v>0</v>
      </c>
      <c r="Q72" s="534">
        <v>0</v>
      </c>
      <c r="R72" s="534">
        <v>1</v>
      </c>
      <c r="S72" s="534">
        <v>0</v>
      </c>
      <c r="T72" s="534"/>
      <c r="U72" s="533">
        <v>11</v>
      </c>
      <c r="V72" s="534">
        <v>8</v>
      </c>
      <c r="W72" s="534">
        <v>2</v>
      </c>
      <c r="X72" s="534">
        <v>1</v>
      </c>
      <c r="Y72" s="534">
        <v>0</v>
      </c>
      <c r="Z72" s="534">
        <v>0</v>
      </c>
      <c r="AA72" s="534"/>
      <c r="AB72" s="533">
        <v>0</v>
      </c>
      <c r="AC72" s="534">
        <v>0</v>
      </c>
      <c r="AD72" s="534">
        <v>0</v>
      </c>
      <c r="AE72" s="534">
        <v>0</v>
      </c>
      <c r="AF72" s="534">
        <v>0</v>
      </c>
      <c r="AG72" s="534">
        <v>0</v>
      </c>
      <c r="AH72" s="534"/>
      <c r="AI72" s="533">
        <v>0</v>
      </c>
      <c r="AJ72" s="534">
        <v>0</v>
      </c>
      <c r="AK72" s="534">
        <v>0</v>
      </c>
      <c r="AL72" s="534">
        <v>0</v>
      </c>
      <c r="AM72" s="534">
        <v>0</v>
      </c>
      <c r="AN72" s="534">
        <v>0</v>
      </c>
      <c r="AO72" s="534"/>
      <c r="AP72" s="533">
        <v>0</v>
      </c>
      <c r="AQ72" s="534">
        <v>0</v>
      </c>
      <c r="AR72" s="534">
        <v>0</v>
      </c>
      <c r="AS72" s="534">
        <v>0</v>
      </c>
      <c r="AT72" s="534">
        <v>0</v>
      </c>
      <c r="AU72" s="534">
        <v>0</v>
      </c>
      <c r="AV72" s="558"/>
    </row>
    <row r="73" spans="1:48" ht="14.25" customHeight="1" x14ac:dyDescent="0.2">
      <c r="A73" s="521" t="s">
        <v>409</v>
      </c>
      <c r="B73" s="521" t="s">
        <v>410</v>
      </c>
      <c r="C73" s="538"/>
      <c r="D73" s="538"/>
      <c r="E73" s="534">
        <v>48</v>
      </c>
      <c r="F73" s="534"/>
      <c r="G73" s="534">
        <v>25</v>
      </c>
      <c r="H73" s="534">
        <v>24</v>
      </c>
      <c r="I73" s="534">
        <v>1</v>
      </c>
      <c r="J73" s="534">
        <v>0</v>
      </c>
      <c r="K73" s="534">
        <v>0</v>
      </c>
      <c r="L73" s="534">
        <v>0</v>
      </c>
      <c r="M73" s="534"/>
      <c r="N73" s="533">
        <v>0</v>
      </c>
      <c r="O73" s="534">
        <v>0</v>
      </c>
      <c r="P73" s="534">
        <v>0</v>
      </c>
      <c r="Q73" s="534">
        <v>0</v>
      </c>
      <c r="R73" s="534">
        <v>0</v>
      </c>
      <c r="S73" s="534">
        <v>0</v>
      </c>
      <c r="T73" s="534"/>
      <c r="U73" s="533">
        <v>3</v>
      </c>
      <c r="V73" s="534">
        <v>2</v>
      </c>
      <c r="W73" s="534">
        <v>0</v>
      </c>
      <c r="X73" s="534">
        <v>1</v>
      </c>
      <c r="Y73" s="534">
        <v>0</v>
      </c>
      <c r="Z73" s="534">
        <v>0</v>
      </c>
      <c r="AA73" s="534"/>
      <c r="AB73" s="533">
        <v>0</v>
      </c>
      <c r="AC73" s="534">
        <v>0</v>
      </c>
      <c r="AD73" s="534">
        <v>0</v>
      </c>
      <c r="AE73" s="534">
        <v>0</v>
      </c>
      <c r="AF73" s="534">
        <v>0</v>
      </c>
      <c r="AG73" s="534">
        <v>0</v>
      </c>
      <c r="AH73" s="534"/>
      <c r="AI73" s="533">
        <v>20</v>
      </c>
      <c r="AJ73" s="534">
        <v>15</v>
      </c>
      <c r="AK73" s="534">
        <v>0</v>
      </c>
      <c r="AL73" s="534">
        <v>3</v>
      </c>
      <c r="AM73" s="534">
        <v>2</v>
      </c>
      <c r="AN73" s="534">
        <v>0</v>
      </c>
      <c r="AO73" s="534"/>
      <c r="AP73" s="533">
        <v>0</v>
      </c>
      <c r="AQ73" s="534">
        <v>0</v>
      </c>
      <c r="AR73" s="534">
        <v>0</v>
      </c>
      <c r="AS73" s="534">
        <v>0</v>
      </c>
      <c r="AT73" s="534">
        <v>0</v>
      </c>
      <c r="AU73" s="534">
        <v>0</v>
      </c>
      <c r="AV73" s="558"/>
    </row>
    <row r="74" spans="1:48" ht="14.25" customHeight="1" x14ac:dyDescent="0.2">
      <c r="A74" s="521" t="s">
        <v>411</v>
      </c>
      <c r="B74" s="521" t="s">
        <v>412</v>
      </c>
      <c r="C74" s="538"/>
      <c r="D74" s="538"/>
      <c r="E74" s="534">
        <v>26</v>
      </c>
      <c r="F74" s="534"/>
      <c r="G74" s="534">
        <v>24</v>
      </c>
      <c r="H74" s="534">
        <v>23</v>
      </c>
      <c r="I74" s="534">
        <v>1</v>
      </c>
      <c r="J74" s="534">
        <v>0</v>
      </c>
      <c r="K74" s="534">
        <v>0</v>
      </c>
      <c r="L74" s="534">
        <v>0</v>
      </c>
      <c r="M74" s="534"/>
      <c r="N74" s="533">
        <v>0</v>
      </c>
      <c r="O74" s="534">
        <v>0</v>
      </c>
      <c r="P74" s="534">
        <v>0</v>
      </c>
      <c r="Q74" s="534">
        <v>0</v>
      </c>
      <c r="R74" s="534">
        <v>0</v>
      </c>
      <c r="S74" s="534">
        <v>0</v>
      </c>
      <c r="T74" s="534"/>
      <c r="U74" s="533">
        <v>0</v>
      </c>
      <c r="V74" s="534">
        <v>0</v>
      </c>
      <c r="W74" s="534">
        <v>0</v>
      </c>
      <c r="X74" s="534">
        <v>0</v>
      </c>
      <c r="Y74" s="534">
        <v>0</v>
      </c>
      <c r="Z74" s="534">
        <v>0</v>
      </c>
      <c r="AA74" s="534"/>
      <c r="AB74" s="533">
        <v>0</v>
      </c>
      <c r="AC74" s="534">
        <v>0</v>
      </c>
      <c r="AD74" s="534">
        <v>0</v>
      </c>
      <c r="AE74" s="534">
        <v>0</v>
      </c>
      <c r="AF74" s="534">
        <v>0</v>
      </c>
      <c r="AG74" s="534">
        <v>0</v>
      </c>
      <c r="AH74" s="534"/>
      <c r="AI74" s="533">
        <v>2</v>
      </c>
      <c r="AJ74" s="534">
        <v>2</v>
      </c>
      <c r="AK74" s="534">
        <v>0</v>
      </c>
      <c r="AL74" s="534">
        <v>0</v>
      </c>
      <c r="AM74" s="534">
        <v>0</v>
      </c>
      <c r="AN74" s="534">
        <v>0</v>
      </c>
      <c r="AO74" s="534"/>
      <c r="AP74" s="533">
        <v>0</v>
      </c>
      <c r="AQ74" s="534">
        <v>0</v>
      </c>
      <c r="AR74" s="534">
        <v>0</v>
      </c>
      <c r="AS74" s="534">
        <v>0</v>
      </c>
      <c r="AT74" s="534">
        <v>0</v>
      </c>
      <c r="AU74" s="534">
        <v>0</v>
      </c>
      <c r="AV74" s="558"/>
    </row>
    <row r="75" spans="1:48" ht="14.25" customHeight="1" x14ac:dyDescent="0.2">
      <c r="A75" s="712" t="s">
        <v>413</v>
      </c>
      <c r="B75" s="712" t="s">
        <v>414</v>
      </c>
      <c r="C75" s="731"/>
      <c r="D75" s="731"/>
      <c r="E75" s="713" t="s">
        <v>907</v>
      </c>
      <c r="F75" s="713"/>
      <c r="G75" s="713" t="s">
        <v>907</v>
      </c>
      <c r="H75" s="713" t="s">
        <v>907</v>
      </c>
      <c r="I75" s="713" t="s">
        <v>907</v>
      </c>
      <c r="J75" s="713" t="s">
        <v>907</v>
      </c>
      <c r="K75" s="713" t="s">
        <v>907</v>
      </c>
      <c r="L75" s="713" t="s">
        <v>907</v>
      </c>
      <c r="M75" s="713"/>
      <c r="N75" s="714" t="s">
        <v>907</v>
      </c>
      <c r="O75" s="713" t="s">
        <v>907</v>
      </c>
      <c r="P75" s="713" t="s">
        <v>907</v>
      </c>
      <c r="Q75" s="713" t="s">
        <v>907</v>
      </c>
      <c r="R75" s="713" t="s">
        <v>907</v>
      </c>
      <c r="S75" s="713" t="s">
        <v>907</v>
      </c>
      <c r="T75" s="713"/>
      <c r="U75" s="714" t="s">
        <v>907</v>
      </c>
      <c r="V75" s="713" t="s">
        <v>907</v>
      </c>
      <c r="W75" s="713" t="s">
        <v>907</v>
      </c>
      <c r="X75" s="713" t="s">
        <v>907</v>
      </c>
      <c r="Y75" s="713" t="s">
        <v>907</v>
      </c>
      <c r="Z75" s="713" t="s">
        <v>907</v>
      </c>
      <c r="AA75" s="713"/>
      <c r="AB75" s="714" t="s">
        <v>907</v>
      </c>
      <c r="AC75" s="713" t="s">
        <v>907</v>
      </c>
      <c r="AD75" s="713" t="s">
        <v>907</v>
      </c>
      <c r="AE75" s="713" t="s">
        <v>907</v>
      </c>
      <c r="AF75" s="713" t="s">
        <v>907</v>
      </c>
      <c r="AG75" s="713" t="s">
        <v>907</v>
      </c>
      <c r="AH75" s="713"/>
      <c r="AI75" s="714" t="s">
        <v>907</v>
      </c>
      <c r="AJ75" s="713" t="s">
        <v>907</v>
      </c>
      <c r="AK75" s="713" t="s">
        <v>907</v>
      </c>
      <c r="AL75" s="713" t="s">
        <v>907</v>
      </c>
      <c r="AM75" s="713" t="s">
        <v>907</v>
      </c>
      <c r="AN75" s="713" t="s">
        <v>907</v>
      </c>
      <c r="AO75" s="713"/>
      <c r="AP75" s="714" t="s">
        <v>907</v>
      </c>
      <c r="AQ75" s="713" t="s">
        <v>907</v>
      </c>
      <c r="AR75" s="713" t="s">
        <v>907</v>
      </c>
      <c r="AS75" s="713" t="s">
        <v>907</v>
      </c>
      <c r="AT75" s="713" t="s">
        <v>907</v>
      </c>
      <c r="AU75" s="713" t="s">
        <v>907</v>
      </c>
      <c r="AV75" s="558"/>
    </row>
    <row r="76" spans="1:48" ht="14.25" customHeight="1" x14ac:dyDescent="0.2">
      <c r="A76" s="521" t="s">
        <v>415</v>
      </c>
      <c r="B76" s="521" t="s">
        <v>416</v>
      </c>
      <c r="C76" s="538"/>
      <c r="D76" s="538"/>
      <c r="E76" s="534">
        <v>4</v>
      </c>
      <c r="F76" s="534"/>
      <c r="G76" s="534">
        <v>1</v>
      </c>
      <c r="H76" s="534" t="s">
        <v>289</v>
      </c>
      <c r="I76" s="534" t="s">
        <v>289</v>
      </c>
      <c r="J76" s="534" t="s">
        <v>289</v>
      </c>
      <c r="K76" s="534" t="s">
        <v>289</v>
      </c>
      <c r="L76" s="534" t="s">
        <v>289</v>
      </c>
      <c r="M76" s="534"/>
      <c r="N76" s="533">
        <v>0</v>
      </c>
      <c r="O76" s="534">
        <v>0</v>
      </c>
      <c r="P76" s="534">
        <v>0</v>
      </c>
      <c r="Q76" s="534">
        <v>0</v>
      </c>
      <c r="R76" s="534">
        <v>0</v>
      </c>
      <c r="S76" s="534">
        <v>0</v>
      </c>
      <c r="T76" s="534"/>
      <c r="U76" s="533">
        <v>2</v>
      </c>
      <c r="V76" s="534">
        <v>2</v>
      </c>
      <c r="W76" s="534">
        <v>0</v>
      </c>
      <c r="X76" s="534">
        <v>0</v>
      </c>
      <c r="Y76" s="534">
        <v>0</v>
      </c>
      <c r="Z76" s="534">
        <v>0</v>
      </c>
      <c r="AA76" s="534"/>
      <c r="AB76" s="533">
        <v>0</v>
      </c>
      <c r="AC76" s="534">
        <v>0</v>
      </c>
      <c r="AD76" s="534">
        <v>0</v>
      </c>
      <c r="AE76" s="534">
        <v>0</v>
      </c>
      <c r="AF76" s="534">
        <v>0</v>
      </c>
      <c r="AG76" s="534">
        <v>0</v>
      </c>
      <c r="AH76" s="534"/>
      <c r="AI76" s="533">
        <v>1</v>
      </c>
      <c r="AJ76" s="534">
        <v>1</v>
      </c>
      <c r="AK76" s="534">
        <v>0</v>
      </c>
      <c r="AL76" s="534">
        <v>0</v>
      </c>
      <c r="AM76" s="534">
        <v>0</v>
      </c>
      <c r="AN76" s="534">
        <v>0</v>
      </c>
      <c r="AO76" s="534"/>
      <c r="AP76" s="533">
        <v>0</v>
      </c>
      <c r="AQ76" s="534">
        <v>0</v>
      </c>
      <c r="AR76" s="534">
        <v>0</v>
      </c>
      <c r="AS76" s="534">
        <v>0</v>
      </c>
      <c r="AT76" s="534">
        <v>0</v>
      </c>
      <c r="AU76" s="534">
        <v>0</v>
      </c>
      <c r="AV76" s="558"/>
    </row>
    <row r="77" spans="1:48" ht="14.25" customHeight="1" x14ac:dyDescent="0.2">
      <c r="A77" s="521" t="s">
        <v>417</v>
      </c>
      <c r="B77" s="521" t="s">
        <v>418</v>
      </c>
      <c r="C77" s="538"/>
      <c r="D77" s="538"/>
      <c r="E77" s="534">
        <v>14</v>
      </c>
      <c r="F77" s="534"/>
      <c r="G77" s="534">
        <v>2</v>
      </c>
      <c r="H77" s="534" t="s">
        <v>289</v>
      </c>
      <c r="I77" s="534" t="s">
        <v>289</v>
      </c>
      <c r="J77" s="534" t="s">
        <v>289</v>
      </c>
      <c r="K77" s="534" t="s">
        <v>289</v>
      </c>
      <c r="L77" s="534" t="s">
        <v>289</v>
      </c>
      <c r="M77" s="534"/>
      <c r="N77" s="533">
        <v>11</v>
      </c>
      <c r="O77" s="534">
        <v>2</v>
      </c>
      <c r="P77" s="534">
        <v>2</v>
      </c>
      <c r="Q77" s="534">
        <v>4</v>
      </c>
      <c r="R77" s="534">
        <v>3</v>
      </c>
      <c r="S77" s="534">
        <v>0</v>
      </c>
      <c r="T77" s="534"/>
      <c r="U77" s="533">
        <v>0</v>
      </c>
      <c r="V77" s="534">
        <v>0</v>
      </c>
      <c r="W77" s="534">
        <v>0</v>
      </c>
      <c r="X77" s="534">
        <v>0</v>
      </c>
      <c r="Y77" s="534">
        <v>0</v>
      </c>
      <c r="Z77" s="534">
        <v>0</v>
      </c>
      <c r="AA77" s="534"/>
      <c r="AB77" s="533">
        <v>0</v>
      </c>
      <c r="AC77" s="534">
        <v>0</v>
      </c>
      <c r="AD77" s="534">
        <v>0</v>
      </c>
      <c r="AE77" s="534">
        <v>0</v>
      </c>
      <c r="AF77" s="534">
        <v>0</v>
      </c>
      <c r="AG77" s="534">
        <v>0</v>
      </c>
      <c r="AH77" s="534"/>
      <c r="AI77" s="533">
        <v>0</v>
      </c>
      <c r="AJ77" s="534">
        <v>0</v>
      </c>
      <c r="AK77" s="534">
        <v>0</v>
      </c>
      <c r="AL77" s="534">
        <v>0</v>
      </c>
      <c r="AM77" s="534">
        <v>0</v>
      </c>
      <c r="AN77" s="534">
        <v>0</v>
      </c>
      <c r="AO77" s="534"/>
      <c r="AP77" s="533">
        <v>1</v>
      </c>
      <c r="AQ77" s="534">
        <v>0</v>
      </c>
      <c r="AR77" s="534">
        <v>1</v>
      </c>
      <c r="AS77" s="534">
        <v>0</v>
      </c>
      <c r="AT77" s="534">
        <v>0</v>
      </c>
      <c r="AU77" s="534">
        <v>0</v>
      </c>
      <c r="AV77" s="558"/>
    </row>
    <row r="78" spans="1:48" ht="14.25" customHeight="1" x14ac:dyDescent="0.2">
      <c r="A78" s="521" t="s">
        <v>419</v>
      </c>
      <c r="B78" s="521" t="s">
        <v>420</v>
      </c>
      <c r="C78" s="538"/>
      <c r="D78" s="538"/>
      <c r="E78" s="534">
        <v>219</v>
      </c>
      <c r="F78" s="534"/>
      <c r="G78" s="534">
        <v>41</v>
      </c>
      <c r="H78" s="534">
        <v>27</v>
      </c>
      <c r="I78" s="534">
        <v>11</v>
      </c>
      <c r="J78" s="534">
        <v>3</v>
      </c>
      <c r="K78" s="534">
        <v>0</v>
      </c>
      <c r="L78" s="534">
        <v>0</v>
      </c>
      <c r="M78" s="534"/>
      <c r="N78" s="533">
        <v>34</v>
      </c>
      <c r="O78" s="534">
        <v>8</v>
      </c>
      <c r="P78" s="534">
        <v>13</v>
      </c>
      <c r="Q78" s="534">
        <v>13</v>
      </c>
      <c r="R78" s="534">
        <v>0</v>
      </c>
      <c r="S78" s="534">
        <v>0</v>
      </c>
      <c r="T78" s="534"/>
      <c r="U78" s="533">
        <v>0</v>
      </c>
      <c r="V78" s="534">
        <v>0</v>
      </c>
      <c r="W78" s="534">
        <v>0</v>
      </c>
      <c r="X78" s="534">
        <v>0</v>
      </c>
      <c r="Y78" s="534">
        <v>0</v>
      </c>
      <c r="Z78" s="534">
        <v>0</v>
      </c>
      <c r="AA78" s="534"/>
      <c r="AB78" s="533">
        <v>52</v>
      </c>
      <c r="AC78" s="534">
        <v>22</v>
      </c>
      <c r="AD78" s="534">
        <v>25</v>
      </c>
      <c r="AE78" s="534">
        <v>4</v>
      </c>
      <c r="AF78" s="534">
        <v>1</v>
      </c>
      <c r="AG78" s="534">
        <v>0</v>
      </c>
      <c r="AH78" s="534"/>
      <c r="AI78" s="533">
        <v>91</v>
      </c>
      <c r="AJ78" s="534">
        <v>42</v>
      </c>
      <c r="AK78" s="534">
        <v>23</v>
      </c>
      <c r="AL78" s="534">
        <v>21</v>
      </c>
      <c r="AM78" s="534">
        <v>5</v>
      </c>
      <c r="AN78" s="534">
        <v>0</v>
      </c>
      <c r="AO78" s="534"/>
      <c r="AP78" s="533">
        <v>1</v>
      </c>
      <c r="AQ78" s="534">
        <v>0</v>
      </c>
      <c r="AR78" s="534">
        <v>0</v>
      </c>
      <c r="AS78" s="534">
        <v>0</v>
      </c>
      <c r="AT78" s="534">
        <v>1</v>
      </c>
      <c r="AU78" s="534">
        <v>0</v>
      </c>
      <c r="AV78" s="558"/>
    </row>
    <row r="79" spans="1:48" ht="14.25" customHeight="1" x14ac:dyDescent="0.2">
      <c r="A79" s="521" t="s">
        <v>421</v>
      </c>
      <c r="B79" s="521" t="s">
        <v>422</v>
      </c>
      <c r="C79" s="538"/>
      <c r="D79" s="538"/>
      <c r="E79" s="534">
        <v>434</v>
      </c>
      <c r="F79" s="534"/>
      <c r="G79" s="534">
        <v>232</v>
      </c>
      <c r="H79" s="534">
        <v>89</v>
      </c>
      <c r="I79" s="534">
        <v>75</v>
      </c>
      <c r="J79" s="534">
        <v>48</v>
      </c>
      <c r="K79" s="534">
        <v>20</v>
      </c>
      <c r="L79" s="534">
        <v>0</v>
      </c>
      <c r="M79" s="534"/>
      <c r="N79" s="533">
        <v>87</v>
      </c>
      <c r="O79" s="534">
        <v>38</v>
      </c>
      <c r="P79" s="534">
        <v>19</v>
      </c>
      <c r="Q79" s="534">
        <v>19</v>
      </c>
      <c r="R79" s="534">
        <v>9</v>
      </c>
      <c r="S79" s="534">
        <v>2</v>
      </c>
      <c r="T79" s="534"/>
      <c r="U79" s="533">
        <v>3</v>
      </c>
      <c r="V79" s="534">
        <v>1</v>
      </c>
      <c r="W79" s="534">
        <v>2</v>
      </c>
      <c r="X79" s="534">
        <v>0</v>
      </c>
      <c r="Y79" s="534">
        <v>0</v>
      </c>
      <c r="Z79" s="534">
        <v>0</v>
      </c>
      <c r="AA79" s="534"/>
      <c r="AB79" s="533">
        <v>22</v>
      </c>
      <c r="AC79" s="534">
        <v>1</v>
      </c>
      <c r="AD79" s="534">
        <v>3</v>
      </c>
      <c r="AE79" s="534">
        <v>5</v>
      </c>
      <c r="AF79" s="534">
        <v>10</v>
      </c>
      <c r="AG79" s="534">
        <v>3</v>
      </c>
      <c r="AH79" s="534"/>
      <c r="AI79" s="533">
        <v>69</v>
      </c>
      <c r="AJ79" s="534">
        <v>14</v>
      </c>
      <c r="AK79" s="534">
        <v>15</v>
      </c>
      <c r="AL79" s="534">
        <v>21</v>
      </c>
      <c r="AM79" s="534">
        <v>17</v>
      </c>
      <c r="AN79" s="534">
        <v>2</v>
      </c>
      <c r="AO79" s="534"/>
      <c r="AP79" s="533">
        <v>21</v>
      </c>
      <c r="AQ79" s="534">
        <v>2</v>
      </c>
      <c r="AR79" s="534">
        <v>11</v>
      </c>
      <c r="AS79" s="534">
        <v>7</v>
      </c>
      <c r="AT79" s="534">
        <v>1</v>
      </c>
      <c r="AU79" s="534">
        <v>0</v>
      </c>
      <c r="AV79" s="558"/>
    </row>
    <row r="80" spans="1:48" ht="14.25" customHeight="1" x14ac:dyDescent="0.2">
      <c r="A80" s="521" t="s">
        <v>423</v>
      </c>
      <c r="B80" s="521" t="s">
        <v>424</v>
      </c>
      <c r="C80" s="538"/>
      <c r="D80" s="538"/>
      <c r="E80" s="534">
        <v>28</v>
      </c>
      <c r="F80" s="534"/>
      <c r="G80" s="534">
        <v>12</v>
      </c>
      <c r="H80" s="534">
        <v>5</v>
      </c>
      <c r="I80" s="534">
        <v>3</v>
      </c>
      <c r="J80" s="534">
        <v>3</v>
      </c>
      <c r="K80" s="534">
        <v>1</v>
      </c>
      <c r="L80" s="534">
        <v>0</v>
      </c>
      <c r="M80" s="534"/>
      <c r="N80" s="533">
        <v>1</v>
      </c>
      <c r="O80" s="534">
        <v>0</v>
      </c>
      <c r="P80" s="534">
        <v>1</v>
      </c>
      <c r="Q80" s="534">
        <v>0</v>
      </c>
      <c r="R80" s="534">
        <v>0</v>
      </c>
      <c r="S80" s="534">
        <v>0</v>
      </c>
      <c r="T80" s="534"/>
      <c r="U80" s="533">
        <v>0</v>
      </c>
      <c r="V80" s="534">
        <v>0</v>
      </c>
      <c r="W80" s="534">
        <v>0</v>
      </c>
      <c r="X80" s="534">
        <v>0</v>
      </c>
      <c r="Y80" s="534">
        <v>0</v>
      </c>
      <c r="Z80" s="534">
        <v>0</v>
      </c>
      <c r="AA80" s="534"/>
      <c r="AB80" s="533">
        <v>0</v>
      </c>
      <c r="AC80" s="534">
        <v>0</v>
      </c>
      <c r="AD80" s="534">
        <v>0</v>
      </c>
      <c r="AE80" s="534">
        <v>0</v>
      </c>
      <c r="AF80" s="534">
        <v>0</v>
      </c>
      <c r="AG80" s="534">
        <v>0</v>
      </c>
      <c r="AH80" s="534"/>
      <c r="AI80" s="533">
        <v>15</v>
      </c>
      <c r="AJ80" s="534">
        <v>11</v>
      </c>
      <c r="AK80" s="534">
        <v>2</v>
      </c>
      <c r="AL80" s="534">
        <v>2</v>
      </c>
      <c r="AM80" s="534">
        <v>0</v>
      </c>
      <c r="AN80" s="534">
        <v>0</v>
      </c>
      <c r="AO80" s="534"/>
      <c r="AP80" s="533">
        <v>0</v>
      </c>
      <c r="AQ80" s="534">
        <v>0</v>
      </c>
      <c r="AR80" s="534">
        <v>0</v>
      </c>
      <c r="AS80" s="534">
        <v>0</v>
      </c>
      <c r="AT80" s="534">
        <v>0</v>
      </c>
      <c r="AU80" s="534">
        <v>0</v>
      </c>
      <c r="AV80" s="558"/>
    </row>
    <row r="81" spans="1:48" ht="14.25" customHeight="1" x14ac:dyDescent="0.2">
      <c r="A81" s="521" t="s">
        <v>425</v>
      </c>
      <c r="B81" s="521" t="s">
        <v>426</v>
      </c>
      <c r="C81" s="538"/>
      <c r="D81" s="538"/>
      <c r="E81" s="534">
        <v>369</v>
      </c>
      <c r="F81" s="534"/>
      <c r="G81" s="534">
        <v>85</v>
      </c>
      <c r="H81" s="534">
        <v>53</v>
      </c>
      <c r="I81" s="534">
        <v>20</v>
      </c>
      <c r="J81" s="534">
        <v>11</v>
      </c>
      <c r="K81" s="534">
        <v>1</v>
      </c>
      <c r="L81" s="534">
        <v>0</v>
      </c>
      <c r="M81" s="534"/>
      <c r="N81" s="533">
        <v>93</v>
      </c>
      <c r="O81" s="534">
        <v>40</v>
      </c>
      <c r="P81" s="534">
        <v>25</v>
      </c>
      <c r="Q81" s="534">
        <v>17</v>
      </c>
      <c r="R81" s="534">
        <v>11</v>
      </c>
      <c r="S81" s="534">
        <v>0</v>
      </c>
      <c r="T81" s="534"/>
      <c r="U81" s="533">
        <v>0</v>
      </c>
      <c r="V81" s="534">
        <v>0</v>
      </c>
      <c r="W81" s="534">
        <v>0</v>
      </c>
      <c r="X81" s="534">
        <v>0</v>
      </c>
      <c r="Y81" s="534">
        <v>0</v>
      </c>
      <c r="Z81" s="534">
        <v>0</v>
      </c>
      <c r="AA81" s="534"/>
      <c r="AB81" s="533">
        <v>62</v>
      </c>
      <c r="AC81" s="534">
        <v>30</v>
      </c>
      <c r="AD81" s="534">
        <v>8</v>
      </c>
      <c r="AE81" s="534">
        <v>16</v>
      </c>
      <c r="AF81" s="534">
        <v>8</v>
      </c>
      <c r="AG81" s="534">
        <v>0</v>
      </c>
      <c r="AH81" s="534"/>
      <c r="AI81" s="533">
        <v>129</v>
      </c>
      <c r="AJ81" s="534">
        <v>78</v>
      </c>
      <c r="AK81" s="534">
        <v>38</v>
      </c>
      <c r="AL81" s="534">
        <v>10</v>
      </c>
      <c r="AM81" s="534">
        <v>3</v>
      </c>
      <c r="AN81" s="534">
        <v>0</v>
      </c>
      <c r="AO81" s="534"/>
      <c r="AP81" s="533">
        <v>0</v>
      </c>
      <c r="AQ81" s="534">
        <v>0</v>
      </c>
      <c r="AR81" s="534">
        <v>0</v>
      </c>
      <c r="AS81" s="534">
        <v>0</v>
      </c>
      <c r="AT81" s="534">
        <v>0</v>
      </c>
      <c r="AU81" s="534">
        <v>0</v>
      </c>
      <c r="AV81" s="558"/>
    </row>
    <row r="82" spans="1:48" ht="14.25" customHeight="1" x14ac:dyDescent="0.2">
      <c r="A82" s="521" t="s">
        <v>427</v>
      </c>
      <c r="B82" s="521" t="s">
        <v>428</v>
      </c>
      <c r="C82" s="538"/>
      <c r="D82" s="538"/>
      <c r="E82" s="534">
        <v>219</v>
      </c>
      <c r="F82" s="534"/>
      <c r="G82" s="534">
        <v>67</v>
      </c>
      <c r="H82" s="534">
        <v>28</v>
      </c>
      <c r="I82" s="534">
        <v>14</v>
      </c>
      <c r="J82" s="534">
        <v>17</v>
      </c>
      <c r="K82" s="534">
        <v>8</v>
      </c>
      <c r="L82" s="534">
        <v>0</v>
      </c>
      <c r="M82" s="534"/>
      <c r="N82" s="533">
        <v>89</v>
      </c>
      <c r="O82" s="534">
        <v>28</v>
      </c>
      <c r="P82" s="534">
        <v>23</v>
      </c>
      <c r="Q82" s="534">
        <v>29</v>
      </c>
      <c r="R82" s="534">
        <v>9</v>
      </c>
      <c r="S82" s="534">
        <v>0</v>
      </c>
      <c r="T82" s="534"/>
      <c r="U82" s="533">
        <v>14</v>
      </c>
      <c r="V82" s="534">
        <v>1</v>
      </c>
      <c r="W82" s="534">
        <v>8</v>
      </c>
      <c r="X82" s="534">
        <v>4</v>
      </c>
      <c r="Y82" s="534">
        <v>1</v>
      </c>
      <c r="Z82" s="534">
        <v>0</v>
      </c>
      <c r="AA82" s="534"/>
      <c r="AB82" s="533">
        <v>0</v>
      </c>
      <c r="AC82" s="534">
        <v>0</v>
      </c>
      <c r="AD82" s="534">
        <v>0</v>
      </c>
      <c r="AE82" s="534">
        <v>0</v>
      </c>
      <c r="AF82" s="534">
        <v>0</v>
      </c>
      <c r="AG82" s="534">
        <v>0</v>
      </c>
      <c r="AH82" s="534"/>
      <c r="AI82" s="533">
        <v>49</v>
      </c>
      <c r="AJ82" s="534">
        <v>5</v>
      </c>
      <c r="AK82" s="534">
        <v>8</v>
      </c>
      <c r="AL82" s="534">
        <v>17</v>
      </c>
      <c r="AM82" s="534">
        <v>18</v>
      </c>
      <c r="AN82" s="534">
        <v>1</v>
      </c>
      <c r="AO82" s="534"/>
      <c r="AP82" s="533">
        <v>0</v>
      </c>
      <c r="AQ82" s="534">
        <v>0</v>
      </c>
      <c r="AR82" s="534">
        <v>0</v>
      </c>
      <c r="AS82" s="534">
        <v>0</v>
      </c>
      <c r="AT82" s="534">
        <v>0</v>
      </c>
      <c r="AU82" s="534">
        <v>0</v>
      </c>
      <c r="AV82" s="558"/>
    </row>
    <row r="83" spans="1:48" ht="14.25" customHeight="1" x14ac:dyDescent="0.2">
      <c r="A83" s="712" t="s">
        <v>429</v>
      </c>
      <c r="B83" s="712" t="s">
        <v>430</v>
      </c>
      <c r="C83" s="731"/>
      <c r="D83" s="731"/>
      <c r="E83" s="713" t="s">
        <v>907</v>
      </c>
      <c r="F83" s="713"/>
      <c r="G83" s="713" t="s">
        <v>907</v>
      </c>
      <c r="H83" s="713" t="s">
        <v>907</v>
      </c>
      <c r="I83" s="713" t="s">
        <v>907</v>
      </c>
      <c r="J83" s="713" t="s">
        <v>907</v>
      </c>
      <c r="K83" s="713" t="s">
        <v>907</v>
      </c>
      <c r="L83" s="713" t="s">
        <v>907</v>
      </c>
      <c r="M83" s="713"/>
      <c r="N83" s="714" t="s">
        <v>907</v>
      </c>
      <c r="O83" s="713" t="s">
        <v>907</v>
      </c>
      <c r="P83" s="713" t="s">
        <v>907</v>
      </c>
      <c r="Q83" s="713" t="s">
        <v>907</v>
      </c>
      <c r="R83" s="713" t="s">
        <v>907</v>
      </c>
      <c r="S83" s="713" t="s">
        <v>907</v>
      </c>
      <c r="T83" s="713"/>
      <c r="U83" s="714" t="s">
        <v>907</v>
      </c>
      <c r="V83" s="713" t="s">
        <v>907</v>
      </c>
      <c r="W83" s="713" t="s">
        <v>907</v>
      </c>
      <c r="X83" s="713" t="s">
        <v>907</v>
      </c>
      <c r="Y83" s="713" t="s">
        <v>907</v>
      </c>
      <c r="Z83" s="713" t="s">
        <v>907</v>
      </c>
      <c r="AA83" s="713"/>
      <c r="AB83" s="714" t="s">
        <v>907</v>
      </c>
      <c r="AC83" s="713" t="s">
        <v>907</v>
      </c>
      <c r="AD83" s="713" t="s">
        <v>907</v>
      </c>
      <c r="AE83" s="713" t="s">
        <v>907</v>
      </c>
      <c r="AF83" s="713" t="s">
        <v>907</v>
      </c>
      <c r="AG83" s="713" t="s">
        <v>907</v>
      </c>
      <c r="AH83" s="713"/>
      <c r="AI83" s="714" t="s">
        <v>907</v>
      </c>
      <c r="AJ83" s="713" t="s">
        <v>907</v>
      </c>
      <c r="AK83" s="713" t="s">
        <v>907</v>
      </c>
      <c r="AL83" s="713" t="s">
        <v>907</v>
      </c>
      <c r="AM83" s="713" t="s">
        <v>907</v>
      </c>
      <c r="AN83" s="713" t="s">
        <v>907</v>
      </c>
      <c r="AO83" s="713"/>
      <c r="AP83" s="714" t="s">
        <v>907</v>
      </c>
      <c r="AQ83" s="713" t="s">
        <v>907</v>
      </c>
      <c r="AR83" s="713" t="s">
        <v>907</v>
      </c>
      <c r="AS83" s="713" t="s">
        <v>907</v>
      </c>
      <c r="AT83" s="713" t="s">
        <v>907</v>
      </c>
      <c r="AU83" s="713" t="s">
        <v>907</v>
      </c>
      <c r="AV83" s="558"/>
    </row>
    <row r="84" spans="1:48" ht="14.25" customHeight="1" x14ac:dyDescent="0.2">
      <c r="A84" s="521" t="s">
        <v>431</v>
      </c>
      <c r="B84" s="521" t="s">
        <v>432</v>
      </c>
      <c r="C84" s="538"/>
      <c r="D84" s="538"/>
      <c r="E84" s="534">
        <v>55</v>
      </c>
      <c r="F84" s="534"/>
      <c r="G84" s="534">
        <v>15</v>
      </c>
      <c r="H84" s="534">
        <v>14</v>
      </c>
      <c r="I84" s="534">
        <v>1</v>
      </c>
      <c r="J84" s="534">
        <v>0</v>
      </c>
      <c r="K84" s="534">
        <v>0</v>
      </c>
      <c r="L84" s="534">
        <v>0</v>
      </c>
      <c r="M84" s="534"/>
      <c r="N84" s="533">
        <v>0</v>
      </c>
      <c r="O84" s="534">
        <v>0</v>
      </c>
      <c r="P84" s="534">
        <v>0</v>
      </c>
      <c r="Q84" s="534">
        <v>0</v>
      </c>
      <c r="R84" s="534">
        <v>0</v>
      </c>
      <c r="S84" s="534">
        <v>0</v>
      </c>
      <c r="T84" s="534"/>
      <c r="U84" s="533">
        <v>0</v>
      </c>
      <c r="V84" s="534">
        <v>0</v>
      </c>
      <c r="W84" s="534">
        <v>0</v>
      </c>
      <c r="X84" s="534">
        <v>0</v>
      </c>
      <c r="Y84" s="534">
        <v>0</v>
      </c>
      <c r="Z84" s="534">
        <v>0</v>
      </c>
      <c r="AA84" s="534"/>
      <c r="AB84" s="533">
        <v>0</v>
      </c>
      <c r="AC84" s="534">
        <v>0</v>
      </c>
      <c r="AD84" s="534">
        <v>0</v>
      </c>
      <c r="AE84" s="534">
        <v>0</v>
      </c>
      <c r="AF84" s="534">
        <v>0</v>
      </c>
      <c r="AG84" s="534">
        <v>0</v>
      </c>
      <c r="AH84" s="534"/>
      <c r="AI84" s="533">
        <v>39</v>
      </c>
      <c r="AJ84" s="534">
        <v>34</v>
      </c>
      <c r="AK84" s="534">
        <v>3</v>
      </c>
      <c r="AL84" s="534">
        <v>2</v>
      </c>
      <c r="AM84" s="534">
        <v>0</v>
      </c>
      <c r="AN84" s="534">
        <v>0</v>
      </c>
      <c r="AO84" s="534"/>
      <c r="AP84" s="533">
        <v>1</v>
      </c>
      <c r="AQ84" s="534">
        <v>1</v>
      </c>
      <c r="AR84" s="534">
        <v>0</v>
      </c>
      <c r="AS84" s="534">
        <v>0</v>
      </c>
      <c r="AT84" s="534">
        <v>0</v>
      </c>
      <c r="AU84" s="534">
        <v>0</v>
      </c>
      <c r="AV84" s="558"/>
    </row>
    <row r="85" spans="1:48" ht="14.25" customHeight="1" x14ac:dyDescent="0.2">
      <c r="A85" s="521" t="s">
        <v>433</v>
      </c>
      <c r="B85" s="521" t="s">
        <v>434</v>
      </c>
      <c r="C85" s="538"/>
      <c r="D85" s="538"/>
      <c r="E85" s="534">
        <v>111</v>
      </c>
      <c r="F85" s="534"/>
      <c r="G85" s="534">
        <v>17</v>
      </c>
      <c r="H85" s="534">
        <v>8</v>
      </c>
      <c r="I85" s="534">
        <v>3</v>
      </c>
      <c r="J85" s="534">
        <v>5</v>
      </c>
      <c r="K85" s="534">
        <v>1</v>
      </c>
      <c r="L85" s="534">
        <v>0</v>
      </c>
      <c r="M85" s="534"/>
      <c r="N85" s="533">
        <v>0</v>
      </c>
      <c r="O85" s="534">
        <v>0</v>
      </c>
      <c r="P85" s="534">
        <v>0</v>
      </c>
      <c r="Q85" s="534">
        <v>0</v>
      </c>
      <c r="R85" s="534">
        <v>0</v>
      </c>
      <c r="S85" s="534">
        <v>0</v>
      </c>
      <c r="T85" s="534"/>
      <c r="U85" s="533">
        <v>0</v>
      </c>
      <c r="V85" s="534">
        <v>0</v>
      </c>
      <c r="W85" s="534">
        <v>0</v>
      </c>
      <c r="X85" s="534">
        <v>0</v>
      </c>
      <c r="Y85" s="534">
        <v>0</v>
      </c>
      <c r="Z85" s="534">
        <v>0</v>
      </c>
      <c r="AA85" s="534"/>
      <c r="AB85" s="533">
        <v>0</v>
      </c>
      <c r="AC85" s="534">
        <v>0</v>
      </c>
      <c r="AD85" s="534">
        <v>0</v>
      </c>
      <c r="AE85" s="534">
        <v>0</v>
      </c>
      <c r="AF85" s="534">
        <v>0</v>
      </c>
      <c r="AG85" s="534">
        <v>0</v>
      </c>
      <c r="AH85" s="534"/>
      <c r="AI85" s="533">
        <v>94</v>
      </c>
      <c r="AJ85" s="534">
        <v>41</v>
      </c>
      <c r="AK85" s="534">
        <v>14</v>
      </c>
      <c r="AL85" s="534">
        <v>24</v>
      </c>
      <c r="AM85" s="534">
        <v>14</v>
      </c>
      <c r="AN85" s="534">
        <v>1</v>
      </c>
      <c r="AO85" s="534"/>
      <c r="AP85" s="533">
        <v>0</v>
      </c>
      <c r="AQ85" s="534">
        <v>0</v>
      </c>
      <c r="AR85" s="534">
        <v>0</v>
      </c>
      <c r="AS85" s="534">
        <v>0</v>
      </c>
      <c r="AT85" s="534">
        <v>0</v>
      </c>
      <c r="AU85" s="534">
        <v>0</v>
      </c>
      <c r="AV85" s="558"/>
    </row>
    <row r="86" spans="1:48" ht="14.25" customHeight="1" x14ac:dyDescent="0.2">
      <c r="A86" s="521" t="s">
        <v>435</v>
      </c>
      <c r="B86" s="521" t="s">
        <v>436</v>
      </c>
      <c r="C86" s="538"/>
      <c r="D86" s="538"/>
      <c r="E86" s="534">
        <v>53</v>
      </c>
      <c r="F86" s="534"/>
      <c r="G86" s="534">
        <v>23</v>
      </c>
      <c r="H86" s="534">
        <v>22</v>
      </c>
      <c r="I86" s="534">
        <v>1</v>
      </c>
      <c r="J86" s="534">
        <v>0</v>
      </c>
      <c r="K86" s="534">
        <v>0</v>
      </c>
      <c r="L86" s="534">
        <v>0</v>
      </c>
      <c r="M86" s="534"/>
      <c r="N86" s="533">
        <v>11</v>
      </c>
      <c r="O86" s="534">
        <v>9</v>
      </c>
      <c r="P86" s="534">
        <v>1</v>
      </c>
      <c r="Q86" s="534">
        <v>1</v>
      </c>
      <c r="R86" s="534">
        <v>0</v>
      </c>
      <c r="S86" s="534">
        <v>0</v>
      </c>
      <c r="T86" s="534"/>
      <c r="U86" s="533">
        <v>0</v>
      </c>
      <c r="V86" s="534">
        <v>0</v>
      </c>
      <c r="W86" s="534">
        <v>0</v>
      </c>
      <c r="X86" s="534">
        <v>0</v>
      </c>
      <c r="Y86" s="534">
        <v>0</v>
      </c>
      <c r="Z86" s="534">
        <v>0</v>
      </c>
      <c r="AA86" s="534"/>
      <c r="AB86" s="533">
        <v>6</v>
      </c>
      <c r="AC86" s="534">
        <v>6</v>
      </c>
      <c r="AD86" s="534">
        <v>0</v>
      </c>
      <c r="AE86" s="534">
        <v>0</v>
      </c>
      <c r="AF86" s="534">
        <v>0</v>
      </c>
      <c r="AG86" s="534">
        <v>0</v>
      </c>
      <c r="AH86" s="534"/>
      <c r="AI86" s="533">
        <v>13</v>
      </c>
      <c r="AJ86" s="534">
        <v>10</v>
      </c>
      <c r="AK86" s="534">
        <v>1</v>
      </c>
      <c r="AL86" s="534">
        <v>2</v>
      </c>
      <c r="AM86" s="534">
        <v>0</v>
      </c>
      <c r="AN86" s="534">
        <v>0</v>
      </c>
      <c r="AO86" s="534"/>
      <c r="AP86" s="533">
        <v>0</v>
      </c>
      <c r="AQ86" s="534">
        <v>0</v>
      </c>
      <c r="AR86" s="534">
        <v>0</v>
      </c>
      <c r="AS86" s="534">
        <v>0</v>
      </c>
      <c r="AT86" s="534">
        <v>0</v>
      </c>
      <c r="AU86" s="534">
        <v>0</v>
      </c>
      <c r="AV86" s="558"/>
    </row>
    <row r="87" spans="1:48" ht="14.25" customHeight="1" x14ac:dyDescent="0.2">
      <c r="A87" s="521" t="s">
        <v>437</v>
      </c>
      <c r="B87" s="521" t="s">
        <v>438</v>
      </c>
      <c r="C87" s="538"/>
      <c r="D87" s="538"/>
      <c r="E87" s="534">
        <v>134</v>
      </c>
      <c r="F87" s="534"/>
      <c r="G87" s="534">
        <v>2</v>
      </c>
      <c r="H87" s="534" t="s">
        <v>289</v>
      </c>
      <c r="I87" s="534" t="s">
        <v>289</v>
      </c>
      <c r="J87" s="534" t="s">
        <v>289</v>
      </c>
      <c r="K87" s="534" t="s">
        <v>289</v>
      </c>
      <c r="L87" s="534" t="s">
        <v>289</v>
      </c>
      <c r="M87" s="534"/>
      <c r="N87" s="533">
        <v>89</v>
      </c>
      <c r="O87" s="534">
        <v>49</v>
      </c>
      <c r="P87" s="534">
        <v>21</v>
      </c>
      <c r="Q87" s="534">
        <v>16</v>
      </c>
      <c r="R87" s="534">
        <v>3</v>
      </c>
      <c r="S87" s="534">
        <v>0</v>
      </c>
      <c r="T87" s="534"/>
      <c r="U87" s="533">
        <v>0</v>
      </c>
      <c r="V87" s="534">
        <v>0</v>
      </c>
      <c r="W87" s="534">
        <v>0</v>
      </c>
      <c r="X87" s="534">
        <v>0</v>
      </c>
      <c r="Y87" s="534">
        <v>0</v>
      </c>
      <c r="Z87" s="534">
        <v>0</v>
      </c>
      <c r="AA87" s="534"/>
      <c r="AB87" s="533">
        <v>31</v>
      </c>
      <c r="AC87" s="534">
        <v>4</v>
      </c>
      <c r="AD87" s="534">
        <v>8</v>
      </c>
      <c r="AE87" s="534">
        <v>3</v>
      </c>
      <c r="AF87" s="534">
        <v>16</v>
      </c>
      <c r="AG87" s="534">
        <v>0</v>
      </c>
      <c r="AH87" s="534"/>
      <c r="AI87" s="533">
        <v>4</v>
      </c>
      <c r="AJ87" s="534">
        <v>3</v>
      </c>
      <c r="AK87" s="534">
        <v>0</v>
      </c>
      <c r="AL87" s="534">
        <v>1</v>
      </c>
      <c r="AM87" s="534">
        <v>0</v>
      </c>
      <c r="AN87" s="534">
        <v>0</v>
      </c>
      <c r="AO87" s="534"/>
      <c r="AP87" s="533">
        <v>8</v>
      </c>
      <c r="AQ87" s="534">
        <v>2</v>
      </c>
      <c r="AR87" s="534">
        <v>0</v>
      </c>
      <c r="AS87" s="534">
        <v>2</v>
      </c>
      <c r="AT87" s="534">
        <v>3</v>
      </c>
      <c r="AU87" s="534">
        <v>1</v>
      </c>
      <c r="AV87" s="558"/>
    </row>
    <row r="88" spans="1:48" ht="14.25" customHeight="1" x14ac:dyDescent="0.2">
      <c r="A88" s="521" t="s">
        <v>439</v>
      </c>
      <c r="B88" s="521" t="s">
        <v>440</v>
      </c>
      <c r="C88" s="538"/>
      <c r="D88" s="538"/>
      <c r="E88" s="534">
        <v>170</v>
      </c>
      <c r="F88" s="534"/>
      <c r="G88" s="534">
        <v>88</v>
      </c>
      <c r="H88" s="534">
        <v>84</v>
      </c>
      <c r="I88" s="534">
        <v>2</v>
      </c>
      <c r="J88" s="534">
        <v>1</v>
      </c>
      <c r="K88" s="534">
        <v>1</v>
      </c>
      <c r="L88" s="534">
        <v>0</v>
      </c>
      <c r="M88" s="534"/>
      <c r="N88" s="533">
        <v>14</v>
      </c>
      <c r="O88" s="534">
        <v>12</v>
      </c>
      <c r="P88" s="534">
        <v>2</v>
      </c>
      <c r="Q88" s="534">
        <v>0</v>
      </c>
      <c r="R88" s="534">
        <v>0</v>
      </c>
      <c r="S88" s="534">
        <v>0</v>
      </c>
      <c r="T88" s="534"/>
      <c r="U88" s="533">
        <v>33</v>
      </c>
      <c r="V88" s="534">
        <v>31</v>
      </c>
      <c r="W88" s="534">
        <v>1</v>
      </c>
      <c r="X88" s="534">
        <v>1</v>
      </c>
      <c r="Y88" s="534">
        <v>0</v>
      </c>
      <c r="Z88" s="534">
        <v>0</v>
      </c>
      <c r="AA88" s="534"/>
      <c r="AB88" s="533">
        <v>1</v>
      </c>
      <c r="AC88" s="534">
        <v>1</v>
      </c>
      <c r="AD88" s="534">
        <v>0</v>
      </c>
      <c r="AE88" s="534">
        <v>0</v>
      </c>
      <c r="AF88" s="534">
        <v>0</v>
      </c>
      <c r="AG88" s="534">
        <v>0</v>
      </c>
      <c r="AH88" s="534"/>
      <c r="AI88" s="533">
        <v>34</v>
      </c>
      <c r="AJ88" s="534">
        <v>8</v>
      </c>
      <c r="AK88" s="534">
        <v>6</v>
      </c>
      <c r="AL88" s="534">
        <v>4</v>
      </c>
      <c r="AM88" s="534">
        <v>16</v>
      </c>
      <c r="AN88" s="534">
        <v>0</v>
      </c>
      <c r="AO88" s="534"/>
      <c r="AP88" s="533">
        <v>0</v>
      </c>
      <c r="AQ88" s="534">
        <v>0</v>
      </c>
      <c r="AR88" s="534">
        <v>0</v>
      </c>
      <c r="AS88" s="534">
        <v>0</v>
      </c>
      <c r="AT88" s="534">
        <v>0</v>
      </c>
      <c r="AU88" s="534">
        <v>0</v>
      </c>
      <c r="AV88" s="558"/>
    </row>
    <row r="89" spans="1:48" ht="14.25" customHeight="1" x14ac:dyDescent="0.2">
      <c r="A89" s="521" t="s">
        <v>441</v>
      </c>
      <c r="B89" s="521" t="s">
        <v>442</v>
      </c>
      <c r="C89" s="538"/>
      <c r="D89" s="538"/>
      <c r="E89" s="534">
        <v>3</v>
      </c>
      <c r="F89" s="534"/>
      <c r="G89" s="534">
        <v>1</v>
      </c>
      <c r="H89" s="534" t="s">
        <v>289</v>
      </c>
      <c r="I89" s="534" t="s">
        <v>289</v>
      </c>
      <c r="J89" s="534" t="s">
        <v>289</v>
      </c>
      <c r="K89" s="534" t="s">
        <v>289</v>
      </c>
      <c r="L89" s="534" t="s">
        <v>289</v>
      </c>
      <c r="M89" s="534"/>
      <c r="N89" s="533">
        <v>0</v>
      </c>
      <c r="O89" s="534">
        <v>0</v>
      </c>
      <c r="P89" s="534">
        <v>0</v>
      </c>
      <c r="Q89" s="534">
        <v>0</v>
      </c>
      <c r="R89" s="534">
        <v>0</v>
      </c>
      <c r="S89" s="534">
        <v>0</v>
      </c>
      <c r="T89" s="534"/>
      <c r="U89" s="533">
        <v>0</v>
      </c>
      <c r="V89" s="534">
        <v>0</v>
      </c>
      <c r="W89" s="534">
        <v>0</v>
      </c>
      <c r="X89" s="534">
        <v>0</v>
      </c>
      <c r="Y89" s="534">
        <v>0</v>
      </c>
      <c r="Z89" s="534">
        <v>0</v>
      </c>
      <c r="AA89" s="534"/>
      <c r="AB89" s="533">
        <v>0</v>
      </c>
      <c r="AC89" s="534">
        <v>0</v>
      </c>
      <c r="AD89" s="534">
        <v>0</v>
      </c>
      <c r="AE89" s="534">
        <v>0</v>
      </c>
      <c r="AF89" s="534">
        <v>0</v>
      </c>
      <c r="AG89" s="534">
        <v>0</v>
      </c>
      <c r="AH89" s="534"/>
      <c r="AI89" s="533">
        <v>2</v>
      </c>
      <c r="AJ89" s="534">
        <v>1</v>
      </c>
      <c r="AK89" s="534">
        <v>1</v>
      </c>
      <c r="AL89" s="534">
        <v>0</v>
      </c>
      <c r="AM89" s="534">
        <v>0</v>
      </c>
      <c r="AN89" s="534">
        <v>0</v>
      </c>
      <c r="AO89" s="534"/>
      <c r="AP89" s="533">
        <v>0</v>
      </c>
      <c r="AQ89" s="534">
        <v>0</v>
      </c>
      <c r="AR89" s="534">
        <v>0</v>
      </c>
      <c r="AS89" s="534">
        <v>0</v>
      </c>
      <c r="AT89" s="534">
        <v>0</v>
      </c>
      <c r="AU89" s="534">
        <v>0</v>
      </c>
      <c r="AV89" s="558"/>
    </row>
    <row r="90" spans="1:48" ht="14.25" customHeight="1" x14ac:dyDescent="0.2">
      <c r="A90" s="521" t="s">
        <v>443</v>
      </c>
      <c r="B90" s="521" t="s">
        <v>444</v>
      </c>
      <c r="C90" s="538"/>
      <c r="D90" s="538"/>
      <c r="E90" s="534">
        <v>97</v>
      </c>
      <c r="F90" s="534"/>
      <c r="G90" s="534">
        <v>63</v>
      </c>
      <c r="H90" s="534">
        <v>60</v>
      </c>
      <c r="I90" s="534">
        <v>2</v>
      </c>
      <c r="J90" s="534">
        <v>1</v>
      </c>
      <c r="K90" s="534">
        <v>0</v>
      </c>
      <c r="L90" s="534">
        <v>0</v>
      </c>
      <c r="M90" s="534"/>
      <c r="N90" s="533">
        <v>0</v>
      </c>
      <c r="O90" s="534">
        <v>0</v>
      </c>
      <c r="P90" s="534">
        <v>0</v>
      </c>
      <c r="Q90" s="534">
        <v>0</v>
      </c>
      <c r="R90" s="534">
        <v>0</v>
      </c>
      <c r="S90" s="534">
        <v>0</v>
      </c>
      <c r="T90" s="534"/>
      <c r="U90" s="533">
        <v>1</v>
      </c>
      <c r="V90" s="534">
        <v>1</v>
      </c>
      <c r="W90" s="534">
        <v>0</v>
      </c>
      <c r="X90" s="534">
        <v>0</v>
      </c>
      <c r="Y90" s="534">
        <v>0</v>
      </c>
      <c r="Z90" s="534">
        <v>0</v>
      </c>
      <c r="AA90" s="534"/>
      <c r="AB90" s="533">
        <v>0</v>
      </c>
      <c r="AC90" s="534">
        <v>0</v>
      </c>
      <c r="AD90" s="534">
        <v>0</v>
      </c>
      <c r="AE90" s="534">
        <v>0</v>
      </c>
      <c r="AF90" s="534">
        <v>0</v>
      </c>
      <c r="AG90" s="534">
        <v>0</v>
      </c>
      <c r="AH90" s="534"/>
      <c r="AI90" s="533">
        <v>33</v>
      </c>
      <c r="AJ90" s="534">
        <v>19</v>
      </c>
      <c r="AK90" s="534">
        <v>9</v>
      </c>
      <c r="AL90" s="534">
        <v>5</v>
      </c>
      <c r="AM90" s="534">
        <v>0</v>
      </c>
      <c r="AN90" s="534">
        <v>0</v>
      </c>
      <c r="AO90" s="534"/>
      <c r="AP90" s="533">
        <v>0</v>
      </c>
      <c r="AQ90" s="534">
        <v>0</v>
      </c>
      <c r="AR90" s="534">
        <v>0</v>
      </c>
      <c r="AS90" s="534">
        <v>0</v>
      </c>
      <c r="AT90" s="534">
        <v>0</v>
      </c>
      <c r="AU90" s="534">
        <v>0</v>
      </c>
      <c r="AV90" s="558"/>
    </row>
    <row r="91" spans="1:48" ht="14.25" customHeight="1" x14ac:dyDescent="0.2">
      <c r="A91" s="521" t="s">
        <v>445</v>
      </c>
      <c r="B91" s="521" t="s">
        <v>446</v>
      </c>
      <c r="C91" s="538"/>
      <c r="D91" s="538"/>
      <c r="E91" s="534">
        <v>79</v>
      </c>
      <c r="F91" s="534"/>
      <c r="G91" s="534">
        <v>18</v>
      </c>
      <c r="H91" s="534">
        <v>13</v>
      </c>
      <c r="I91" s="534">
        <v>0</v>
      </c>
      <c r="J91" s="534">
        <v>4</v>
      </c>
      <c r="K91" s="534">
        <v>1</v>
      </c>
      <c r="L91" s="534">
        <v>0</v>
      </c>
      <c r="M91" s="534"/>
      <c r="N91" s="533">
        <v>0</v>
      </c>
      <c r="O91" s="534">
        <v>0</v>
      </c>
      <c r="P91" s="534">
        <v>0</v>
      </c>
      <c r="Q91" s="534">
        <v>0</v>
      </c>
      <c r="R91" s="534">
        <v>0</v>
      </c>
      <c r="S91" s="534">
        <v>0</v>
      </c>
      <c r="T91" s="534"/>
      <c r="U91" s="533">
        <v>0</v>
      </c>
      <c r="V91" s="534">
        <v>0</v>
      </c>
      <c r="W91" s="534">
        <v>0</v>
      </c>
      <c r="X91" s="534">
        <v>0</v>
      </c>
      <c r="Y91" s="534">
        <v>0</v>
      </c>
      <c r="Z91" s="534">
        <v>0</v>
      </c>
      <c r="AA91" s="534"/>
      <c r="AB91" s="533">
        <v>31</v>
      </c>
      <c r="AC91" s="534">
        <v>18</v>
      </c>
      <c r="AD91" s="534">
        <v>6</v>
      </c>
      <c r="AE91" s="534">
        <v>6</v>
      </c>
      <c r="AF91" s="534">
        <v>1</v>
      </c>
      <c r="AG91" s="534">
        <v>0</v>
      </c>
      <c r="AH91" s="534"/>
      <c r="AI91" s="533">
        <v>30</v>
      </c>
      <c r="AJ91" s="534">
        <v>15</v>
      </c>
      <c r="AK91" s="534">
        <v>5</v>
      </c>
      <c r="AL91" s="534">
        <v>7</v>
      </c>
      <c r="AM91" s="534">
        <v>3</v>
      </c>
      <c r="AN91" s="534">
        <v>0</v>
      </c>
      <c r="AO91" s="534"/>
      <c r="AP91" s="533">
        <v>0</v>
      </c>
      <c r="AQ91" s="534">
        <v>0</v>
      </c>
      <c r="AR91" s="534">
        <v>0</v>
      </c>
      <c r="AS91" s="534">
        <v>0</v>
      </c>
      <c r="AT91" s="534">
        <v>0</v>
      </c>
      <c r="AU91" s="534">
        <v>0</v>
      </c>
      <c r="AV91" s="558"/>
    </row>
    <row r="92" spans="1:48" ht="14.25" customHeight="1" x14ac:dyDescent="0.2">
      <c r="A92" s="521" t="s">
        <v>447</v>
      </c>
      <c r="B92" s="521" t="s">
        <v>448</v>
      </c>
      <c r="C92" s="538"/>
      <c r="D92" s="538"/>
      <c r="E92" s="534">
        <v>174</v>
      </c>
      <c r="F92" s="534"/>
      <c r="G92" s="534">
        <v>49</v>
      </c>
      <c r="H92" s="534">
        <v>32</v>
      </c>
      <c r="I92" s="534">
        <v>11</v>
      </c>
      <c r="J92" s="534">
        <v>5</v>
      </c>
      <c r="K92" s="534">
        <v>1</v>
      </c>
      <c r="L92" s="534">
        <v>0</v>
      </c>
      <c r="M92" s="534"/>
      <c r="N92" s="533">
        <v>62</v>
      </c>
      <c r="O92" s="534">
        <v>43</v>
      </c>
      <c r="P92" s="534">
        <v>12</v>
      </c>
      <c r="Q92" s="534">
        <v>3</v>
      </c>
      <c r="R92" s="534">
        <v>4</v>
      </c>
      <c r="S92" s="534">
        <v>0</v>
      </c>
      <c r="T92" s="534"/>
      <c r="U92" s="533">
        <v>0</v>
      </c>
      <c r="V92" s="534">
        <v>0</v>
      </c>
      <c r="W92" s="534">
        <v>0</v>
      </c>
      <c r="X92" s="534">
        <v>0</v>
      </c>
      <c r="Y92" s="534">
        <v>0</v>
      </c>
      <c r="Z92" s="534">
        <v>0</v>
      </c>
      <c r="AA92" s="534"/>
      <c r="AB92" s="533">
        <v>0</v>
      </c>
      <c r="AC92" s="534">
        <v>0</v>
      </c>
      <c r="AD92" s="534">
        <v>0</v>
      </c>
      <c r="AE92" s="534">
        <v>0</v>
      </c>
      <c r="AF92" s="534">
        <v>0</v>
      </c>
      <c r="AG92" s="534">
        <v>0</v>
      </c>
      <c r="AH92" s="534"/>
      <c r="AI92" s="533">
        <v>63</v>
      </c>
      <c r="AJ92" s="534">
        <v>2</v>
      </c>
      <c r="AK92" s="534">
        <v>16</v>
      </c>
      <c r="AL92" s="534">
        <v>28</v>
      </c>
      <c r="AM92" s="534">
        <v>17</v>
      </c>
      <c r="AN92" s="534">
        <v>0</v>
      </c>
      <c r="AO92" s="534"/>
      <c r="AP92" s="533">
        <v>0</v>
      </c>
      <c r="AQ92" s="534">
        <v>0</v>
      </c>
      <c r="AR92" s="534">
        <v>0</v>
      </c>
      <c r="AS92" s="534">
        <v>0</v>
      </c>
      <c r="AT92" s="534">
        <v>0</v>
      </c>
      <c r="AU92" s="534">
        <v>0</v>
      </c>
      <c r="AV92" s="558"/>
    </row>
    <row r="93" spans="1:48" ht="14.25" customHeight="1" x14ac:dyDescent="0.2">
      <c r="A93" s="521" t="s">
        <v>449</v>
      </c>
      <c r="B93" s="521" t="s">
        <v>450</v>
      </c>
      <c r="C93" s="538"/>
      <c r="D93" s="538"/>
      <c r="E93" s="534">
        <v>4</v>
      </c>
      <c r="F93" s="534"/>
      <c r="G93" s="534">
        <v>1</v>
      </c>
      <c r="H93" s="534" t="s">
        <v>289</v>
      </c>
      <c r="I93" s="534" t="s">
        <v>289</v>
      </c>
      <c r="J93" s="534" t="s">
        <v>289</v>
      </c>
      <c r="K93" s="534" t="s">
        <v>289</v>
      </c>
      <c r="L93" s="534" t="s">
        <v>289</v>
      </c>
      <c r="M93" s="534"/>
      <c r="N93" s="533">
        <v>0</v>
      </c>
      <c r="O93" s="534">
        <v>0</v>
      </c>
      <c r="P93" s="534">
        <v>0</v>
      </c>
      <c r="Q93" s="534">
        <v>0</v>
      </c>
      <c r="R93" s="534">
        <v>0</v>
      </c>
      <c r="S93" s="534">
        <v>0</v>
      </c>
      <c r="T93" s="534"/>
      <c r="U93" s="533">
        <v>1</v>
      </c>
      <c r="V93" s="534">
        <v>1</v>
      </c>
      <c r="W93" s="534">
        <v>0</v>
      </c>
      <c r="X93" s="534">
        <v>0</v>
      </c>
      <c r="Y93" s="534">
        <v>0</v>
      </c>
      <c r="Z93" s="534">
        <v>0</v>
      </c>
      <c r="AA93" s="534"/>
      <c r="AB93" s="533">
        <v>0</v>
      </c>
      <c r="AC93" s="534">
        <v>0</v>
      </c>
      <c r="AD93" s="534">
        <v>0</v>
      </c>
      <c r="AE93" s="534">
        <v>0</v>
      </c>
      <c r="AF93" s="534">
        <v>0</v>
      </c>
      <c r="AG93" s="534">
        <v>0</v>
      </c>
      <c r="AH93" s="534"/>
      <c r="AI93" s="533">
        <v>1</v>
      </c>
      <c r="AJ93" s="534">
        <v>1</v>
      </c>
      <c r="AK93" s="534">
        <v>0</v>
      </c>
      <c r="AL93" s="534">
        <v>0</v>
      </c>
      <c r="AM93" s="534">
        <v>0</v>
      </c>
      <c r="AN93" s="534">
        <v>0</v>
      </c>
      <c r="AO93" s="534"/>
      <c r="AP93" s="533">
        <v>1</v>
      </c>
      <c r="AQ93" s="534">
        <v>1</v>
      </c>
      <c r="AR93" s="534">
        <v>0</v>
      </c>
      <c r="AS93" s="534">
        <v>0</v>
      </c>
      <c r="AT93" s="534">
        <v>0</v>
      </c>
      <c r="AU93" s="534">
        <v>0</v>
      </c>
      <c r="AV93" s="558"/>
    </row>
    <row r="94" spans="1:48" ht="14.25" customHeight="1" x14ac:dyDescent="0.2">
      <c r="A94" s="521" t="s">
        <v>451</v>
      </c>
      <c r="B94" s="521" t="s">
        <v>452</v>
      </c>
      <c r="C94" s="538"/>
      <c r="D94" s="538"/>
      <c r="E94" s="534">
        <v>79</v>
      </c>
      <c r="F94" s="534"/>
      <c r="G94" s="534">
        <v>52</v>
      </c>
      <c r="H94" s="534">
        <v>49</v>
      </c>
      <c r="I94" s="534">
        <v>3</v>
      </c>
      <c r="J94" s="534">
        <v>0</v>
      </c>
      <c r="K94" s="534">
        <v>0</v>
      </c>
      <c r="L94" s="534">
        <v>0</v>
      </c>
      <c r="M94" s="534"/>
      <c r="N94" s="533">
        <v>5</v>
      </c>
      <c r="O94" s="534">
        <v>4</v>
      </c>
      <c r="P94" s="534">
        <v>0</v>
      </c>
      <c r="Q94" s="534">
        <v>1</v>
      </c>
      <c r="R94" s="534">
        <v>0</v>
      </c>
      <c r="S94" s="534">
        <v>0</v>
      </c>
      <c r="T94" s="534"/>
      <c r="U94" s="533">
        <v>9</v>
      </c>
      <c r="V94" s="534">
        <v>9</v>
      </c>
      <c r="W94" s="534">
        <v>0</v>
      </c>
      <c r="X94" s="534">
        <v>0</v>
      </c>
      <c r="Y94" s="534">
        <v>0</v>
      </c>
      <c r="Z94" s="534">
        <v>0</v>
      </c>
      <c r="AA94" s="534"/>
      <c r="AB94" s="533">
        <v>8</v>
      </c>
      <c r="AC94" s="534">
        <v>3</v>
      </c>
      <c r="AD94" s="534">
        <v>4</v>
      </c>
      <c r="AE94" s="534">
        <v>0</v>
      </c>
      <c r="AF94" s="534">
        <v>1</v>
      </c>
      <c r="AG94" s="534">
        <v>0</v>
      </c>
      <c r="AH94" s="534"/>
      <c r="AI94" s="533">
        <v>5</v>
      </c>
      <c r="AJ94" s="534">
        <v>2</v>
      </c>
      <c r="AK94" s="534">
        <v>2</v>
      </c>
      <c r="AL94" s="534">
        <v>1</v>
      </c>
      <c r="AM94" s="534">
        <v>0</v>
      </c>
      <c r="AN94" s="534">
        <v>0</v>
      </c>
      <c r="AO94" s="534"/>
      <c r="AP94" s="533">
        <v>0</v>
      </c>
      <c r="AQ94" s="534">
        <v>0</v>
      </c>
      <c r="AR94" s="534">
        <v>0</v>
      </c>
      <c r="AS94" s="534">
        <v>0</v>
      </c>
      <c r="AT94" s="534">
        <v>0</v>
      </c>
      <c r="AU94" s="534">
        <v>0</v>
      </c>
      <c r="AV94" s="558"/>
    </row>
    <row r="95" spans="1:48" ht="14.25" customHeight="1" x14ac:dyDescent="0.2">
      <c r="A95" s="712" t="s">
        <v>453</v>
      </c>
      <c r="B95" s="712" t="s">
        <v>454</v>
      </c>
      <c r="C95" s="731"/>
      <c r="D95" s="731"/>
      <c r="E95" s="713" t="s">
        <v>907</v>
      </c>
      <c r="F95" s="713"/>
      <c r="G95" s="713" t="s">
        <v>907</v>
      </c>
      <c r="H95" s="713" t="s">
        <v>907</v>
      </c>
      <c r="I95" s="713" t="s">
        <v>907</v>
      </c>
      <c r="J95" s="713" t="s">
        <v>907</v>
      </c>
      <c r="K95" s="713" t="s">
        <v>907</v>
      </c>
      <c r="L95" s="713" t="s">
        <v>907</v>
      </c>
      <c r="M95" s="713"/>
      <c r="N95" s="714" t="s">
        <v>907</v>
      </c>
      <c r="O95" s="713" t="s">
        <v>907</v>
      </c>
      <c r="P95" s="713" t="s">
        <v>907</v>
      </c>
      <c r="Q95" s="713" t="s">
        <v>907</v>
      </c>
      <c r="R95" s="713" t="s">
        <v>907</v>
      </c>
      <c r="S95" s="713" t="s">
        <v>907</v>
      </c>
      <c r="T95" s="713"/>
      <c r="U95" s="714" t="s">
        <v>907</v>
      </c>
      <c r="V95" s="713" t="s">
        <v>907</v>
      </c>
      <c r="W95" s="713" t="s">
        <v>907</v>
      </c>
      <c r="X95" s="713" t="s">
        <v>907</v>
      </c>
      <c r="Y95" s="713" t="s">
        <v>907</v>
      </c>
      <c r="Z95" s="713" t="s">
        <v>907</v>
      </c>
      <c r="AA95" s="713"/>
      <c r="AB95" s="714" t="s">
        <v>907</v>
      </c>
      <c r="AC95" s="713" t="s">
        <v>907</v>
      </c>
      <c r="AD95" s="713" t="s">
        <v>907</v>
      </c>
      <c r="AE95" s="713" t="s">
        <v>907</v>
      </c>
      <c r="AF95" s="713" t="s">
        <v>907</v>
      </c>
      <c r="AG95" s="713" t="s">
        <v>907</v>
      </c>
      <c r="AH95" s="713"/>
      <c r="AI95" s="714" t="s">
        <v>907</v>
      </c>
      <c r="AJ95" s="713" t="s">
        <v>907</v>
      </c>
      <c r="AK95" s="713" t="s">
        <v>907</v>
      </c>
      <c r="AL95" s="713" t="s">
        <v>907</v>
      </c>
      <c r="AM95" s="713" t="s">
        <v>907</v>
      </c>
      <c r="AN95" s="713" t="s">
        <v>907</v>
      </c>
      <c r="AO95" s="713"/>
      <c r="AP95" s="714" t="s">
        <v>907</v>
      </c>
      <c r="AQ95" s="713" t="s">
        <v>907</v>
      </c>
      <c r="AR95" s="713" t="s">
        <v>907</v>
      </c>
      <c r="AS95" s="713" t="s">
        <v>907</v>
      </c>
      <c r="AT95" s="713" t="s">
        <v>907</v>
      </c>
      <c r="AU95" s="713" t="s">
        <v>907</v>
      </c>
      <c r="AV95" s="558"/>
    </row>
    <row r="96" spans="1:48" ht="14.25" customHeight="1" x14ac:dyDescent="0.2">
      <c r="A96" s="521" t="s">
        <v>455</v>
      </c>
      <c r="B96" s="521" t="s">
        <v>456</v>
      </c>
      <c r="C96" s="538"/>
      <c r="D96" s="538"/>
      <c r="E96" s="534">
        <v>15</v>
      </c>
      <c r="F96" s="534"/>
      <c r="G96" s="534">
        <v>0</v>
      </c>
      <c r="H96" s="534" t="s">
        <v>289</v>
      </c>
      <c r="I96" s="534" t="s">
        <v>289</v>
      </c>
      <c r="J96" s="534" t="s">
        <v>289</v>
      </c>
      <c r="K96" s="534" t="s">
        <v>289</v>
      </c>
      <c r="L96" s="534" t="s">
        <v>289</v>
      </c>
      <c r="M96" s="534"/>
      <c r="N96" s="533">
        <v>0</v>
      </c>
      <c r="O96" s="534">
        <v>0</v>
      </c>
      <c r="P96" s="534">
        <v>0</v>
      </c>
      <c r="Q96" s="534">
        <v>0</v>
      </c>
      <c r="R96" s="534">
        <v>0</v>
      </c>
      <c r="S96" s="534">
        <v>0</v>
      </c>
      <c r="T96" s="534"/>
      <c r="U96" s="533">
        <v>15</v>
      </c>
      <c r="V96" s="534">
        <v>13</v>
      </c>
      <c r="W96" s="534">
        <v>2</v>
      </c>
      <c r="X96" s="534">
        <v>0</v>
      </c>
      <c r="Y96" s="534">
        <v>0</v>
      </c>
      <c r="Z96" s="534">
        <v>0</v>
      </c>
      <c r="AA96" s="534"/>
      <c r="AB96" s="533">
        <v>0</v>
      </c>
      <c r="AC96" s="534">
        <v>0</v>
      </c>
      <c r="AD96" s="534">
        <v>0</v>
      </c>
      <c r="AE96" s="534">
        <v>0</v>
      </c>
      <c r="AF96" s="534">
        <v>0</v>
      </c>
      <c r="AG96" s="534">
        <v>0</v>
      </c>
      <c r="AH96" s="534"/>
      <c r="AI96" s="533">
        <v>0</v>
      </c>
      <c r="AJ96" s="534">
        <v>0</v>
      </c>
      <c r="AK96" s="534">
        <v>0</v>
      </c>
      <c r="AL96" s="534">
        <v>0</v>
      </c>
      <c r="AM96" s="534">
        <v>0</v>
      </c>
      <c r="AN96" s="534">
        <v>0</v>
      </c>
      <c r="AO96" s="534"/>
      <c r="AP96" s="533">
        <v>0</v>
      </c>
      <c r="AQ96" s="534">
        <v>0</v>
      </c>
      <c r="AR96" s="534">
        <v>0</v>
      </c>
      <c r="AS96" s="534">
        <v>0</v>
      </c>
      <c r="AT96" s="534">
        <v>0</v>
      </c>
      <c r="AU96" s="534">
        <v>0</v>
      </c>
      <c r="AV96" s="558"/>
    </row>
    <row r="97" spans="1:48" ht="14.25" customHeight="1" x14ac:dyDescent="0.2">
      <c r="A97" s="521" t="s">
        <v>457</v>
      </c>
      <c r="B97" s="521" t="s">
        <v>458</v>
      </c>
      <c r="C97" s="538"/>
      <c r="D97" s="538"/>
      <c r="E97" s="534">
        <v>26</v>
      </c>
      <c r="F97" s="534"/>
      <c r="G97" s="534">
        <v>7</v>
      </c>
      <c r="H97" s="534">
        <v>7</v>
      </c>
      <c r="I97" s="534">
        <v>0</v>
      </c>
      <c r="J97" s="534">
        <v>0</v>
      </c>
      <c r="K97" s="534">
        <v>0</v>
      </c>
      <c r="L97" s="534">
        <v>0</v>
      </c>
      <c r="M97" s="534"/>
      <c r="N97" s="533">
        <v>2</v>
      </c>
      <c r="O97" s="534">
        <v>2</v>
      </c>
      <c r="P97" s="534">
        <v>0</v>
      </c>
      <c r="Q97" s="534">
        <v>0</v>
      </c>
      <c r="R97" s="534">
        <v>0</v>
      </c>
      <c r="S97" s="534">
        <v>0</v>
      </c>
      <c r="T97" s="534"/>
      <c r="U97" s="533">
        <v>0</v>
      </c>
      <c r="V97" s="534">
        <v>0</v>
      </c>
      <c r="W97" s="534">
        <v>0</v>
      </c>
      <c r="X97" s="534">
        <v>0</v>
      </c>
      <c r="Y97" s="534">
        <v>0</v>
      </c>
      <c r="Z97" s="534">
        <v>0</v>
      </c>
      <c r="AA97" s="534"/>
      <c r="AB97" s="533">
        <v>0</v>
      </c>
      <c r="AC97" s="534">
        <v>0</v>
      </c>
      <c r="AD97" s="534">
        <v>0</v>
      </c>
      <c r="AE97" s="534">
        <v>0</v>
      </c>
      <c r="AF97" s="534">
        <v>0</v>
      </c>
      <c r="AG97" s="534">
        <v>0</v>
      </c>
      <c r="AH97" s="534"/>
      <c r="AI97" s="533">
        <v>16</v>
      </c>
      <c r="AJ97" s="534">
        <v>9</v>
      </c>
      <c r="AK97" s="534">
        <v>6</v>
      </c>
      <c r="AL97" s="534">
        <v>0</v>
      </c>
      <c r="AM97" s="534">
        <v>1</v>
      </c>
      <c r="AN97" s="534">
        <v>0</v>
      </c>
      <c r="AO97" s="534"/>
      <c r="AP97" s="533">
        <v>1</v>
      </c>
      <c r="AQ97" s="534">
        <v>1</v>
      </c>
      <c r="AR97" s="534">
        <v>0</v>
      </c>
      <c r="AS97" s="534">
        <v>0</v>
      </c>
      <c r="AT97" s="534">
        <v>0</v>
      </c>
      <c r="AU97" s="534">
        <v>0</v>
      </c>
      <c r="AV97" s="558"/>
    </row>
    <row r="98" spans="1:48" ht="14.25" customHeight="1" x14ac:dyDescent="0.2">
      <c r="A98" s="712" t="s">
        <v>459</v>
      </c>
      <c r="B98" s="712" t="s">
        <v>460</v>
      </c>
      <c r="C98" s="731"/>
      <c r="D98" s="731"/>
      <c r="E98" s="713" t="s">
        <v>907</v>
      </c>
      <c r="F98" s="713"/>
      <c r="G98" s="713" t="s">
        <v>907</v>
      </c>
      <c r="H98" s="713" t="s">
        <v>907</v>
      </c>
      <c r="I98" s="713" t="s">
        <v>907</v>
      </c>
      <c r="J98" s="713" t="s">
        <v>907</v>
      </c>
      <c r="K98" s="713" t="s">
        <v>907</v>
      </c>
      <c r="L98" s="713" t="s">
        <v>907</v>
      </c>
      <c r="M98" s="713"/>
      <c r="N98" s="714" t="s">
        <v>907</v>
      </c>
      <c r="O98" s="713" t="s">
        <v>907</v>
      </c>
      <c r="P98" s="713" t="s">
        <v>907</v>
      </c>
      <c r="Q98" s="713" t="s">
        <v>907</v>
      </c>
      <c r="R98" s="713" t="s">
        <v>907</v>
      </c>
      <c r="S98" s="713" t="s">
        <v>907</v>
      </c>
      <c r="T98" s="713"/>
      <c r="U98" s="714" t="s">
        <v>907</v>
      </c>
      <c r="V98" s="713" t="s">
        <v>907</v>
      </c>
      <c r="W98" s="713" t="s">
        <v>907</v>
      </c>
      <c r="X98" s="713" t="s">
        <v>907</v>
      </c>
      <c r="Y98" s="713" t="s">
        <v>907</v>
      </c>
      <c r="Z98" s="713" t="s">
        <v>907</v>
      </c>
      <c r="AA98" s="713"/>
      <c r="AB98" s="714" t="s">
        <v>907</v>
      </c>
      <c r="AC98" s="713" t="s">
        <v>907</v>
      </c>
      <c r="AD98" s="713" t="s">
        <v>907</v>
      </c>
      <c r="AE98" s="713" t="s">
        <v>907</v>
      </c>
      <c r="AF98" s="713" t="s">
        <v>907</v>
      </c>
      <c r="AG98" s="713" t="s">
        <v>907</v>
      </c>
      <c r="AH98" s="713"/>
      <c r="AI98" s="714" t="s">
        <v>907</v>
      </c>
      <c r="AJ98" s="713" t="s">
        <v>907</v>
      </c>
      <c r="AK98" s="713" t="s">
        <v>907</v>
      </c>
      <c r="AL98" s="713" t="s">
        <v>907</v>
      </c>
      <c r="AM98" s="713" t="s">
        <v>907</v>
      </c>
      <c r="AN98" s="713" t="s">
        <v>907</v>
      </c>
      <c r="AO98" s="713"/>
      <c r="AP98" s="714" t="s">
        <v>907</v>
      </c>
      <c r="AQ98" s="713" t="s">
        <v>907</v>
      </c>
      <c r="AR98" s="713" t="s">
        <v>907</v>
      </c>
      <c r="AS98" s="713" t="s">
        <v>907</v>
      </c>
      <c r="AT98" s="713" t="s">
        <v>907</v>
      </c>
      <c r="AU98" s="713" t="s">
        <v>907</v>
      </c>
      <c r="AV98" s="558"/>
    </row>
    <row r="99" spans="1:48" ht="14.25" customHeight="1" x14ac:dyDescent="0.2">
      <c r="A99" s="521" t="s">
        <v>461</v>
      </c>
      <c r="B99" s="521" t="s">
        <v>462</v>
      </c>
      <c r="C99" s="538"/>
      <c r="D99" s="538"/>
      <c r="E99" s="534">
        <v>37</v>
      </c>
      <c r="F99" s="534"/>
      <c r="G99" s="534">
        <v>24</v>
      </c>
      <c r="H99" s="534">
        <v>17</v>
      </c>
      <c r="I99" s="534">
        <v>4</v>
      </c>
      <c r="J99" s="534">
        <v>3</v>
      </c>
      <c r="K99" s="534">
        <v>0</v>
      </c>
      <c r="L99" s="534">
        <v>0</v>
      </c>
      <c r="M99" s="534"/>
      <c r="N99" s="533">
        <v>0</v>
      </c>
      <c r="O99" s="534">
        <v>0</v>
      </c>
      <c r="P99" s="534">
        <v>0</v>
      </c>
      <c r="Q99" s="534">
        <v>0</v>
      </c>
      <c r="R99" s="534">
        <v>0</v>
      </c>
      <c r="S99" s="534">
        <v>0</v>
      </c>
      <c r="T99" s="534"/>
      <c r="U99" s="533">
        <v>12</v>
      </c>
      <c r="V99" s="534">
        <v>6</v>
      </c>
      <c r="W99" s="534">
        <v>6</v>
      </c>
      <c r="X99" s="534">
        <v>0</v>
      </c>
      <c r="Y99" s="534">
        <v>0</v>
      </c>
      <c r="Z99" s="534">
        <v>0</v>
      </c>
      <c r="AA99" s="534"/>
      <c r="AB99" s="533">
        <v>1</v>
      </c>
      <c r="AC99" s="534">
        <v>1</v>
      </c>
      <c r="AD99" s="534">
        <v>0</v>
      </c>
      <c r="AE99" s="534">
        <v>0</v>
      </c>
      <c r="AF99" s="534">
        <v>0</v>
      </c>
      <c r="AG99" s="534">
        <v>0</v>
      </c>
      <c r="AH99" s="534"/>
      <c r="AI99" s="533">
        <v>0</v>
      </c>
      <c r="AJ99" s="534">
        <v>0</v>
      </c>
      <c r="AK99" s="534">
        <v>0</v>
      </c>
      <c r="AL99" s="534">
        <v>0</v>
      </c>
      <c r="AM99" s="534">
        <v>0</v>
      </c>
      <c r="AN99" s="534">
        <v>0</v>
      </c>
      <c r="AO99" s="534"/>
      <c r="AP99" s="533">
        <v>0</v>
      </c>
      <c r="AQ99" s="534">
        <v>0</v>
      </c>
      <c r="AR99" s="534">
        <v>0</v>
      </c>
      <c r="AS99" s="534">
        <v>0</v>
      </c>
      <c r="AT99" s="534">
        <v>0</v>
      </c>
      <c r="AU99" s="534">
        <v>0</v>
      </c>
      <c r="AV99" s="558"/>
    </row>
    <row r="100" spans="1:48" ht="14.25" customHeight="1" x14ac:dyDescent="0.2">
      <c r="A100" s="521" t="s">
        <v>463</v>
      </c>
      <c r="B100" s="521" t="s">
        <v>464</v>
      </c>
      <c r="C100" s="538"/>
      <c r="D100" s="538"/>
      <c r="E100" s="534">
        <v>39</v>
      </c>
      <c r="F100" s="534"/>
      <c r="G100" s="534">
        <v>15</v>
      </c>
      <c r="H100" s="534">
        <v>9</v>
      </c>
      <c r="I100" s="534">
        <v>5</v>
      </c>
      <c r="J100" s="534">
        <v>1</v>
      </c>
      <c r="K100" s="534">
        <v>0</v>
      </c>
      <c r="L100" s="534">
        <v>0</v>
      </c>
      <c r="M100" s="534"/>
      <c r="N100" s="533">
        <v>0</v>
      </c>
      <c r="O100" s="534">
        <v>0</v>
      </c>
      <c r="P100" s="534">
        <v>0</v>
      </c>
      <c r="Q100" s="534">
        <v>0</v>
      </c>
      <c r="R100" s="534">
        <v>0</v>
      </c>
      <c r="S100" s="534">
        <v>0</v>
      </c>
      <c r="T100" s="534"/>
      <c r="U100" s="533">
        <v>8</v>
      </c>
      <c r="V100" s="534">
        <v>6</v>
      </c>
      <c r="W100" s="534">
        <v>2</v>
      </c>
      <c r="X100" s="534">
        <v>0</v>
      </c>
      <c r="Y100" s="534">
        <v>0</v>
      </c>
      <c r="Z100" s="534">
        <v>0</v>
      </c>
      <c r="AA100" s="534"/>
      <c r="AB100" s="533">
        <v>3</v>
      </c>
      <c r="AC100" s="534">
        <v>2</v>
      </c>
      <c r="AD100" s="534">
        <v>1</v>
      </c>
      <c r="AE100" s="534">
        <v>0</v>
      </c>
      <c r="AF100" s="534">
        <v>0</v>
      </c>
      <c r="AG100" s="534">
        <v>0</v>
      </c>
      <c r="AH100" s="534"/>
      <c r="AI100" s="533">
        <v>13</v>
      </c>
      <c r="AJ100" s="534">
        <v>10</v>
      </c>
      <c r="AK100" s="534">
        <v>2</v>
      </c>
      <c r="AL100" s="534">
        <v>1</v>
      </c>
      <c r="AM100" s="534">
        <v>0</v>
      </c>
      <c r="AN100" s="534">
        <v>0</v>
      </c>
      <c r="AO100" s="534"/>
      <c r="AP100" s="533">
        <v>0</v>
      </c>
      <c r="AQ100" s="534">
        <v>0</v>
      </c>
      <c r="AR100" s="534">
        <v>0</v>
      </c>
      <c r="AS100" s="534">
        <v>0</v>
      </c>
      <c r="AT100" s="534">
        <v>0</v>
      </c>
      <c r="AU100" s="534">
        <v>0</v>
      </c>
      <c r="AV100" s="558"/>
    </row>
    <row r="101" spans="1:48" ht="14.25" customHeight="1" x14ac:dyDescent="0.2">
      <c r="A101" s="521" t="s">
        <v>465</v>
      </c>
      <c r="B101" s="521" t="s">
        <v>466</v>
      </c>
      <c r="C101" s="538"/>
      <c r="D101" s="538"/>
      <c r="E101" s="534">
        <v>145</v>
      </c>
      <c r="F101" s="534"/>
      <c r="G101" s="534">
        <v>17</v>
      </c>
      <c r="H101" s="534">
        <v>15</v>
      </c>
      <c r="I101" s="534">
        <v>2</v>
      </c>
      <c r="J101" s="534">
        <v>0</v>
      </c>
      <c r="K101" s="534">
        <v>0</v>
      </c>
      <c r="L101" s="534">
        <v>0</v>
      </c>
      <c r="M101" s="534"/>
      <c r="N101" s="533">
        <v>0</v>
      </c>
      <c r="O101" s="534">
        <v>0</v>
      </c>
      <c r="P101" s="534">
        <v>0</v>
      </c>
      <c r="Q101" s="534">
        <v>0</v>
      </c>
      <c r="R101" s="534">
        <v>0</v>
      </c>
      <c r="S101" s="534">
        <v>0</v>
      </c>
      <c r="T101" s="534"/>
      <c r="U101" s="533">
        <v>0</v>
      </c>
      <c r="V101" s="534">
        <v>0</v>
      </c>
      <c r="W101" s="534">
        <v>0</v>
      </c>
      <c r="X101" s="534">
        <v>0</v>
      </c>
      <c r="Y101" s="534">
        <v>0</v>
      </c>
      <c r="Z101" s="534">
        <v>0</v>
      </c>
      <c r="AA101" s="534"/>
      <c r="AB101" s="533">
        <v>0</v>
      </c>
      <c r="AC101" s="534">
        <v>0</v>
      </c>
      <c r="AD101" s="534">
        <v>0</v>
      </c>
      <c r="AE101" s="534">
        <v>0</v>
      </c>
      <c r="AF101" s="534">
        <v>0</v>
      </c>
      <c r="AG101" s="534">
        <v>0</v>
      </c>
      <c r="AH101" s="534"/>
      <c r="AI101" s="533">
        <v>80</v>
      </c>
      <c r="AJ101" s="534">
        <v>38</v>
      </c>
      <c r="AK101" s="534">
        <v>12</v>
      </c>
      <c r="AL101" s="534">
        <v>20</v>
      </c>
      <c r="AM101" s="534">
        <v>10</v>
      </c>
      <c r="AN101" s="534">
        <v>0</v>
      </c>
      <c r="AO101" s="534"/>
      <c r="AP101" s="533">
        <v>48</v>
      </c>
      <c r="AQ101" s="534">
        <v>18</v>
      </c>
      <c r="AR101" s="534">
        <v>14</v>
      </c>
      <c r="AS101" s="534">
        <v>12</v>
      </c>
      <c r="AT101" s="534">
        <v>4</v>
      </c>
      <c r="AU101" s="534">
        <v>0</v>
      </c>
      <c r="AV101" s="558"/>
    </row>
    <row r="102" spans="1:48" ht="14.25" customHeight="1" x14ac:dyDescent="0.2">
      <c r="A102" s="521" t="s">
        <v>467</v>
      </c>
      <c r="B102" s="521" t="s">
        <v>468</v>
      </c>
      <c r="C102" s="538"/>
      <c r="D102" s="538"/>
      <c r="E102" s="534">
        <v>34</v>
      </c>
      <c r="F102" s="534"/>
      <c r="G102" s="534">
        <v>8</v>
      </c>
      <c r="H102" s="534">
        <v>8</v>
      </c>
      <c r="I102" s="534">
        <v>0</v>
      </c>
      <c r="J102" s="534">
        <v>0</v>
      </c>
      <c r="K102" s="534">
        <v>0</v>
      </c>
      <c r="L102" s="534">
        <v>0</v>
      </c>
      <c r="M102" s="534"/>
      <c r="N102" s="533">
        <v>21</v>
      </c>
      <c r="O102" s="534">
        <v>21</v>
      </c>
      <c r="P102" s="534">
        <v>0</v>
      </c>
      <c r="Q102" s="534">
        <v>0</v>
      </c>
      <c r="R102" s="534">
        <v>0</v>
      </c>
      <c r="S102" s="534">
        <v>0</v>
      </c>
      <c r="T102" s="534"/>
      <c r="U102" s="533">
        <v>4</v>
      </c>
      <c r="V102" s="534">
        <v>4</v>
      </c>
      <c r="W102" s="534">
        <v>0</v>
      </c>
      <c r="X102" s="534">
        <v>0</v>
      </c>
      <c r="Y102" s="534">
        <v>0</v>
      </c>
      <c r="Z102" s="534">
        <v>0</v>
      </c>
      <c r="AA102" s="534"/>
      <c r="AB102" s="533">
        <v>0</v>
      </c>
      <c r="AC102" s="534">
        <v>0</v>
      </c>
      <c r="AD102" s="534">
        <v>0</v>
      </c>
      <c r="AE102" s="534">
        <v>0</v>
      </c>
      <c r="AF102" s="534">
        <v>0</v>
      </c>
      <c r="AG102" s="534">
        <v>0</v>
      </c>
      <c r="AH102" s="534"/>
      <c r="AI102" s="533">
        <v>1</v>
      </c>
      <c r="AJ102" s="534">
        <v>1</v>
      </c>
      <c r="AK102" s="534">
        <v>0</v>
      </c>
      <c r="AL102" s="534">
        <v>0</v>
      </c>
      <c r="AM102" s="534">
        <v>0</v>
      </c>
      <c r="AN102" s="534">
        <v>0</v>
      </c>
      <c r="AO102" s="534"/>
      <c r="AP102" s="533">
        <v>0</v>
      </c>
      <c r="AQ102" s="534">
        <v>0</v>
      </c>
      <c r="AR102" s="534">
        <v>0</v>
      </c>
      <c r="AS102" s="534">
        <v>0</v>
      </c>
      <c r="AT102" s="534">
        <v>0</v>
      </c>
      <c r="AU102" s="534">
        <v>0</v>
      </c>
      <c r="AV102" s="558"/>
    </row>
    <row r="103" spans="1:48" ht="14.25" customHeight="1" x14ac:dyDescent="0.2">
      <c r="A103" s="521" t="s">
        <v>469</v>
      </c>
      <c r="B103" s="521" t="s">
        <v>470</v>
      </c>
      <c r="C103" s="538"/>
      <c r="D103" s="538"/>
      <c r="E103" s="534">
        <v>77</v>
      </c>
      <c r="F103" s="534"/>
      <c r="G103" s="534">
        <v>1</v>
      </c>
      <c r="H103" s="534" t="s">
        <v>289</v>
      </c>
      <c r="I103" s="534" t="s">
        <v>289</v>
      </c>
      <c r="J103" s="534" t="s">
        <v>289</v>
      </c>
      <c r="K103" s="534" t="s">
        <v>289</v>
      </c>
      <c r="L103" s="534" t="s">
        <v>289</v>
      </c>
      <c r="M103" s="534"/>
      <c r="N103" s="533">
        <v>32</v>
      </c>
      <c r="O103" s="534">
        <v>28</v>
      </c>
      <c r="P103" s="534">
        <v>1</v>
      </c>
      <c r="Q103" s="534">
        <v>1</v>
      </c>
      <c r="R103" s="534">
        <v>2</v>
      </c>
      <c r="S103" s="534">
        <v>0</v>
      </c>
      <c r="T103" s="534"/>
      <c r="U103" s="533">
        <v>16</v>
      </c>
      <c r="V103" s="534">
        <v>15</v>
      </c>
      <c r="W103" s="534">
        <v>0</v>
      </c>
      <c r="X103" s="534">
        <v>0</v>
      </c>
      <c r="Y103" s="534">
        <v>1</v>
      </c>
      <c r="Z103" s="534">
        <v>0</v>
      </c>
      <c r="AA103" s="534"/>
      <c r="AB103" s="533">
        <v>1</v>
      </c>
      <c r="AC103" s="534">
        <v>1</v>
      </c>
      <c r="AD103" s="534">
        <v>0</v>
      </c>
      <c r="AE103" s="534">
        <v>0</v>
      </c>
      <c r="AF103" s="534">
        <v>0</v>
      </c>
      <c r="AG103" s="534">
        <v>0</v>
      </c>
      <c r="AH103" s="534"/>
      <c r="AI103" s="533">
        <v>26</v>
      </c>
      <c r="AJ103" s="534">
        <v>7</v>
      </c>
      <c r="AK103" s="534">
        <v>16</v>
      </c>
      <c r="AL103" s="534">
        <v>2</v>
      </c>
      <c r="AM103" s="534">
        <v>1</v>
      </c>
      <c r="AN103" s="534">
        <v>0</v>
      </c>
      <c r="AO103" s="534"/>
      <c r="AP103" s="533">
        <v>1</v>
      </c>
      <c r="AQ103" s="534">
        <v>0</v>
      </c>
      <c r="AR103" s="534">
        <v>0</v>
      </c>
      <c r="AS103" s="534">
        <v>0</v>
      </c>
      <c r="AT103" s="534">
        <v>1</v>
      </c>
      <c r="AU103" s="534">
        <v>0</v>
      </c>
      <c r="AV103" s="558"/>
    </row>
    <row r="104" spans="1:48" ht="14.25" customHeight="1" x14ac:dyDescent="0.2">
      <c r="A104" s="521" t="s">
        <v>471</v>
      </c>
      <c r="B104" s="521" t="s">
        <v>472</v>
      </c>
      <c r="C104" s="538"/>
      <c r="D104" s="538"/>
      <c r="E104" s="534">
        <v>151</v>
      </c>
      <c r="F104" s="534"/>
      <c r="G104" s="534">
        <v>73</v>
      </c>
      <c r="H104" s="534">
        <v>37</v>
      </c>
      <c r="I104" s="534">
        <v>16</v>
      </c>
      <c r="J104" s="534">
        <v>12</v>
      </c>
      <c r="K104" s="534">
        <v>8</v>
      </c>
      <c r="L104" s="534">
        <v>0</v>
      </c>
      <c r="M104" s="534"/>
      <c r="N104" s="533">
        <v>52</v>
      </c>
      <c r="O104" s="534">
        <v>21</v>
      </c>
      <c r="P104" s="534">
        <v>15</v>
      </c>
      <c r="Q104" s="534">
        <v>11</v>
      </c>
      <c r="R104" s="534">
        <v>5</v>
      </c>
      <c r="S104" s="534">
        <v>0</v>
      </c>
      <c r="T104" s="534"/>
      <c r="U104" s="533">
        <v>1</v>
      </c>
      <c r="V104" s="534">
        <v>0</v>
      </c>
      <c r="W104" s="534">
        <v>0</v>
      </c>
      <c r="X104" s="534">
        <v>1</v>
      </c>
      <c r="Y104" s="534">
        <v>0</v>
      </c>
      <c r="Z104" s="534">
        <v>0</v>
      </c>
      <c r="AA104" s="534"/>
      <c r="AB104" s="533">
        <v>0</v>
      </c>
      <c r="AC104" s="534">
        <v>0</v>
      </c>
      <c r="AD104" s="534">
        <v>0</v>
      </c>
      <c r="AE104" s="534">
        <v>0</v>
      </c>
      <c r="AF104" s="534">
        <v>0</v>
      </c>
      <c r="AG104" s="534">
        <v>0</v>
      </c>
      <c r="AH104" s="534"/>
      <c r="AI104" s="533">
        <v>25</v>
      </c>
      <c r="AJ104" s="534">
        <v>2</v>
      </c>
      <c r="AK104" s="534">
        <v>2</v>
      </c>
      <c r="AL104" s="534">
        <v>3</v>
      </c>
      <c r="AM104" s="534">
        <v>14</v>
      </c>
      <c r="AN104" s="534">
        <v>4</v>
      </c>
      <c r="AO104" s="534"/>
      <c r="AP104" s="533">
        <v>0</v>
      </c>
      <c r="AQ104" s="534">
        <v>0</v>
      </c>
      <c r="AR104" s="534">
        <v>0</v>
      </c>
      <c r="AS104" s="534">
        <v>0</v>
      </c>
      <c r="AT104" s="534">
        <v>0</v>
      </c>
      <c r="AU104" s="534">
        <v>0</v>
      </c>
      <c r="AV104" s="558"/>
    </row>
    <row r="105" spans="1:48" ht="14.25" customHeight="1" x14ac:dyDescent="0.2">
      <c r="A105" s="521" t="s">
        <v>473</v>
      </c>
      <c r="B105" s="521" t="s">
        <v>474</v>
      </c>
      <c r="C105" s="538"/>
      <c r="D105" s="538"/>
      <c r="E105" s="534">
        <v>64</v>
      </c>
      <c r="F105" s="534"/>
      <c r="G105" s="534">
        <v>47</v>
      </c>
      <c r="H105" s="534">
        <v>21</v>
      </c>
      <c r="I105" s="534">
        <v>8</v>
      </c>
      <c r="J105" s="534">
        <v>18</v>
      </c>
      <c r="K105" s="534">
        <v>0</v>
      </c>
      <c r="L105" s="534">
        <v>0</v>
      </c>
      <c r="M105" s="534"/>
      <c r="N105" s="533">
        <v>3</v>
      </c>
      <c r="O105" s="534">
        <v>1</v>
      </c>
      <c r="P105" s="534">
        <v>2</v>
      </c>
      <c r="Q105" s="534">
        <v>0</v>
      </c>
      <c r="R105" s="534">
        <v>0</v>
      </c>
      <c r="S105" s="534">
        <v>0</v>
      </c>
      <c r="T105" s="534"/>
      <c r="U105" s="533">
        <v>0</v>
      </c>
      <c r="V105" s="534">
        <v>0</v>
      </c>
      <c r="W105" s="534">
        <v>0</v>
      </c>
      <c r="X105" s="534">
        <v>0</v>
      </c>
      <c r="Y105" s="534">
        <v>0</v>
      </c>
      <c r="Z105" s="534">
        <v>0</v>
      </c>
      <c r="AA105" s="534"/>
      <c r="AB105" s="533">
        <v>2</v>
      </c>
      <c r="AC105" s="534">
        <v>0</v>
      </c>
      <c r="AD105" s="534">
        <v>2</v>
      </c>
      <c r="AE105" s="534">
        <v>0</v>
      </c>
      <c r="AF105" s="534">
        <v>0</v>
      </c>
      <c r="AG105" s="534">
        <v>0</v>
      </c>
      <c r="AH105" s="534"/>
      <c r="AI105" s="533">
        <v>9</v>
      </c>
      <c r="AJ105" s="534">
        <v>1</v>
      </c>
      <c r="AK105" s="534">
        <v>4</v>
      </c>
      <c r="AL105" s="534">
        <v>4</v>
      </c>
      <c r="AM105" s="534">
        <v>0</v>
      </c>
      <c r="AN105" s="534">
        <v>0</v>
      </c>
      <c r="AO105" s="534"/>
      <c r="AP105" s="533">
        <v>3</v>
      </c>
      <c r="AQ105" s="534">
        <v>1</v>
      </c>
      <c r="AR105" s="534">
        <v>0</v>
      </c>
      <c r="AS105" s="534">
        <v>2</v>
      </c>
      <c r="AT105" s="534">
        <v>0</v>
      </c>
      <c r="AU105" s="534">
        <v>0</v>
      </c>
      <c r="AV105" s="558"/>
    </row>
    <row r="106" spans="1:48" ht="14.25" customHeight="1" x14ac:dyDescent="0.2">
      <c r="A106" s="521" t="s">
        <v>475</v>
      </c>
      <c r="B106" s="521" t="s">
        <v>476</v>
      </c>
      <c r="C106" s="538"/>
      <c r="D106" s="538"/>
      <c r="E106" s="534">
        <v>57</v>
      </c>
      <c r="F106" s="534"/>
      <c r="G106" s="534">
        <v>8</v>
      </c>
      <c r="H106" s="534">
        <v>5</v>
      </c>
      <c r="I106" s="534">
        <v>3</v>
      </c>
      <c r="J106" s="534">
        <v>0</v>
      </c>
      <c r="K106" s="534">
        <v>0</v>
      </c>
      <c r="L106" s="534">
        <v>0</v>
      </c>
      <c r="M106" s="534"/>
      <c r="N106" s="533">
        <v>27</v>
      </c>
      <c r="O106" s="534">
        <v>15</v>
      </c>
      <c r="P106" s="534">
        <v>6</v>
      </c>
      <c r="Q106" s="534">
        <v>5</v>
      </c>
      <c r="R106" s="534">
        <v>1</v>
      </c>
      <c r="S106" s="534">
        <v>0</v>
      </c>
      <c r="T106" s="534"/>
      <c r="U106" s="533">
        <v>0</v>
      </c>
      <c r="V106" s="534">
        <v>0</v>
      </c>
      <c r="W106" s="534">
        <v>0</v>
      </c>
      <c r="X106" s="534">
        <v>0</v>
      </c>
      <c r="Y106" s="534">
        <v>0</v>
      </c>
      <c r="Z106" s="534">
        <v>0</v>
      </c>
      <c r="AA106" s="534"/>
      <c r="AB106" s="533">
        <v>0</v>
      </c>
      <c r="AC106" s="534">
        <v>0</v>
      </c>
      <c r="AD106" s="534">
        <v>0</v>
      </c>
      <c r="AE106" s="534">
        <v>0</v>
      </c>
      <c r="AF106" s="534">
        <v>0</v>
      </c>
      <c r="AG106" s="534">
        <v>0</v>
      </c>
      <c r="AH106" s="534"/>
      <c r="AI106" s="533">
        <v>22</v>
      </c>
      <c r="AJ106" s="534">
        <v>7</v>
      </c>
      <c r="AK106" s="534">
        <v>6</v>
      </c>
      <c r="AL106" s="534">
        <v>7</v>
      </c>
      <c r="AM106" s="534">
        <v>2</v>
      </c>
      <c r="AN106" s="534">
        <v>0</v>
      </c>
      <c r="AO106" s="534"/>
      <c r="AP106" s="533">
        <v>0</v>
      </c>
      <c r="AQ106" s="534">
        <v>0</v>
      </c>
      <c r="AR106" s="534">
        <v>0</v>
      </c>
      <c r="AS106" s="534">
        <v>0</v>
      </c>
      <c r="AT106" s="534">
        <v>0</v>
      </c>
      <c r="AU106" s="534">
        <v>0</v>
      </c>
      <c r="AV106" s="558"/>
    </row>
    <row r="107" spans="1:48" ht="14.25" customHeight="1" x14ac:dyDescent="0.2">
      <c r="A107" s="521" t="s">
        <v>477</v>
      </c>
      <c r="B107" s="521" t="s">
        <v>478</v>
      </c>
      <c r="C107" s="538"/>
      <c r="D107" s="538"/>
      <c r="E107" s="534">
        <v>825</v>
      </c>
      <c r="F107" s="534"/>
      <c r="G107" s="534">
        <v>13</v>
      </c>
      <c r="H107" s="534">
        <v>7</v>
      </c>
      <c r="I107" s="534">
        <v>2</v>
      </c>
      <c r="J107" s="534">
        <v>2</v>
      </c>
      <c r="K107" s="534">
        <v>0</v>
      </c>
      <c r="L107" s="534">
        <v>2</v>
      </c>
      <c r="M107" s="534"/>
      <c r="N107" s="533">
        <v>200</v>
      </c>
      <c r="O107" s="534">
        <v>42</v>
      </c>
      <c r="P107" s="534">
        <v>26</v>
      </c>
      <c r="Q107" s="534">
        <v>50</v>
      </c>
      <c r="R107" s="534">
        <v>52</v>
      </c>
      <c r="S107" s="534">
        <v>30</v>
      </c>
      <c r="T107" s="534"/>
      <c r="U107" s="533">
        <v>21</v>
      </c>
      <c r="V107" s="534">
        <v>16</v>
      </c>
      <c r="W107" s="534">
        <v>3</v>
      </c>
      <c r="X107" s="534">
        <v>0</v>
      </c>
      <c r="Y107" s="534">
        <v>1</v>
      </c>
      <c r="Z107" s="534">
        <v>1</v>
      </c>
      <c r="AA107" s="534"/>
      <c r="AB107" s="533">
        <v>560</v>
      </c>
      <c r="AC107" s="534">
        <v>26</v>
      </c>
      <c r="AD107" s="534">
        <v>5</v>
      </c>
      <c r="AE107" s="534">
        <v>16</v>
      </c>
      <c r="AF107" s="534">
        <v>207</v>
      </c>
      <c r="AG107" s="534">
        <v>306</v>
      </c>
      <c r="AH107" s="534"/>
      <c r="AI107" s="533">
        <v>14</v>
      </c>
      <c r="AJ107" s="534">
        <v>1</v>
      </c>
      <c r="AK107" s="534">
        <v>2</v>
      </c>
      <c r="AL107" s="534">
        <v>4</v>
      </c>
      <c r="AM107" s="534">
        <v>3</v>
      </c>
      <c r="AN107" s="534">
        <v>4</v>
      </c>
      <c r="AO107" s="534"/>
      <c r="AP107" s="533">
        <v>17</v>
      </c>
      <c r="AQ107" s="534">
        <v>1</v>
      </c>
      <c r="AR107" s="534">
        <v>1</v>
      </c>
      <c r="AS107" s="534">
        <v>3</v>
      </c>
      <c r="AT107" s="534">
        <v>10</v>
      </c>
      <c r="AU107" s="534">
        <v>2</v>
      </c>
      <c r="AV107" s="558"/>
    </row>
    <row r="108" spans="1:48" ht="14.25" customHeight="1" x14ac:dyDescent="0.2">
      <c r="A108" s="521" t="s">
        <v>479</v>
      </c>
      <c r="B108" s="521" t="s">
        <v>480</v>
      </c>
      <c r="C108" s="538"/>
      <c r="D108" s="538"/>
      <c r="E108" s="534">
        <v>27</v>
      </c>
      <c r="F108" s="534"/>
      <c r="G108" s="534">
        <v>5</v>
      </c>
      <c r="H108" s="534">
        <v>5</v>
      </c>
      <c r="I108" s="534">
        <v>0</v>
      </c>
      <c r="J108" s="534">
        <v>0</v>
      </c>
      <c r="K108" s="534">
        <v>0</v>
      </c>
      <c r="L108" s="534">
        <v>0</v>
      </c>
      <c r="M108" s="534"/>
      <c r="N108" s="533">
        <v>2</v>
      </c>
      <c r="O108" s="534">
        <v>2</v>
      </c>
      <c r="P108" s="534">
        <v>0</v>
      </c>
      <c r="Q108" s="534">
        <v>0</v>
      </c>
      <c r="R108" s="534">
        <v>0</v>
      </c>
      <c r="S108" s="534">
        <v>0</v>
      </c>
      <c r="T108" s="534"/>
      <c r="U108" s="533">
        <v>0</v>
      </c>
      <c r="V108" s="534">
        <v>0</v>
      </c>
      <c r="W108" s="534">
        <v>0</v>
      </c>
      <c r="X108" s="534">
        <v>0</v>
      </c>
      <c r="Y108" s="534">
        <v>0</v>
      </c>
      <c r="Z108" s="534">
        <v>0</v>
      </c>
      <c r="AA108" s="534"/>
      <c r="AB108" s="533">
        <v>3</v>
      </c>
      <c r="AC108" s="534">
        <v>3</v>
      </c>
      <c r="AD108" s="534">
        <v>0</v>
      </c>
      <c r="AE108" s="534">
        <v>0</v>
      </c>
      <c r="AF108" s="534">
        <v>0</v>
      </c>
      <c r="AG108" s="534">
        <v>0</v>
      </c>
      <c r="AH108" s="534"/>
      <c r="AI108" s="533">
        <v>14</v>
      </c>
      <c r="AJ108" s="534">
        <v>6</v>
      </c>
      <c r="AK108" s="534">
        <v>1</v>
      </c>
      <c r="AL108" s="534">
        <v>0</v>
      </c>
      <c r="AM108" s="534">
        <v>1</v>
      </c>
      <c r="AN108" s="534">
        <v>6</v>
      </c>
      <c r="AO108" s="534"/>
      <c r="AP108" s="533">
        <v>3</v>
      </c>
      <c r="AQ108" s="534">
        <v>2</v>
      </c>
      <c r="AR108" s="534">
        <v>1</v>
      </c>
      <c r="AS108" s="534">
        <v>0</v>
      </c>
      <c r="AT108" s="534">
        <v>0</v>
      </c>
      <c r="AU108" s="534">
        <v>0</v>
      </c>
      <c r="AV108" s="558"/>
    </row>
    <row r="109" spans="1:48" ht="14.25" customHeight="1" x14ac:dyDescent="0.2">
      <c r="A109" s="521" t="s">
        <v>481</v>
      </c>
      <c r="B109" s="521" t="s">
        <v>482</v>
      </c>
      <c r="C109" s="538"/>
      <c r="D109" s="538"/>
      <c r="E109" s="534">
        <v>106</v>
      </c>
      <c r="F109" s="534"/>
      <c r="G109" s="534">
        <v>9</v>
      </c>
      <c r="H109" s="534">
        <v>5</v>
      </c>
      <c r="I109" s="534">
        <v>2</v>
      </c>
      <c r="J109" s="534">
        <v>2</v>
      </c>
      <c r="K109" s="534">
        <v>0</v>
      </c>
      <c r="L109" s="534">
        <v>0</v>
      </c>
      <c r="M109" s="534"/>
      <c r="N109" s="533">
        <v>43</v>
      </c>
      <c r="O109" s="534">
        <v>22</v>
      </c>
      <c r="P109" s="534">
        <v>10</v>
      </c>
      <c r="Q109" s="534">
        <v>6</v>
      </c>
      <c r="R109" s="534">
        <v>4</v>
      </c>
      <c r="S109" s="534">
        <v>1</v>
      </c>
      <c r="T109" s="534"/>
      <c r="U109" s="533">
        <v>0</v>
      </c>
      <c r="V109" s="534">
        <v>0</v>
      </c>
      <c r="W109" s="534">
        <v>0</v>
      </c>
      <c r="X109" s="534">
        <v>0</v>
      </c>
      <c r="Y109" s="534">
        <v>0</v>
      </c>
      <c r="Z109" s="534">
        <v>0</v>
      </c>
      <c r="AA109" s="534"/>
      <c r="AB109" s="533">
        <v>2</v>
      </c>
      <c r="AC109" s="534">
        <v>0</v>
      </c>
      <c r="AD109" s="534">
        <v>0</v>
      </c>
      <c r="AE109" s="534">
        <v>0</v>
      </c>
      <c r="AF109" s="534">
        <v>2</v>
      </c>
      <c r="AG109" s="534">
        <v>0</v>
      </c>
      <c r="AH109" s="534"/>
      <c r="AI109" s="533">
        <v>52</v>
      </c>
      <c r="AJ109" s="534">
        <v>3</v>
      </c>
      <c r="AK109" s="534">
        <v>8</v>
      </c>
      <c r="AL109" s="534">
        <v>17</v>
      </c>
      <c r="AM109" s="534">
        <v>13</v>
      </c>
      <c r="AN109" s="534">
        <v>11</v>
      </c>
      <c r="AO109" s="534"/>
      <c r="AP109" s="533">
        <v>0</v>
      </c>
      <c r="AQ109" s="534">
        <v>0</v>
      </c>
      <c r="AR109" s="534">
        <v>0</v>
      </c>
      <c r="AS109" s="534">
        <v>0</v>
      </c>
      <c r="AT109" s="534">
        <v>0</v>
      </c>
      <c r="AU109" s="534">
        <v>0</v>
      </c>
      <c r="AV109" s="558"/>
    </row>
    <row r="110" spans="1:48" ht="14.25" customHeight="1" x14ac:dyDescent="0.2">
      <c r="A110" s="521" t="s">
        <v>483</v>
      </c>
      <c r="B110" s="521" t="s">
        <v>484</v>
      </c>
      <c r="C110" s="538"/>
      <c r="D110" s="538"/>
      <c r="E110" s="534">
        <v>7</v>
      </c>
      <c r="F110" s="534"/>
      <c r="G110" s="534">
        <v>5</v>
      </c>
      <c r="H110" s="534">
        <v>4</v>
      </c>
      <c r="I110" s="534">
        <v>0</v>
      </c>
      <c r="J110" s="534">
        <v>1</v>
      </c>
      <c r="K110" s="534">
        <v>0</v>
      </c>
      <c r="L110" s="534">
        <v>0</v>
      </c>
      <c r="M110" s="534"/>
      <c r="N110" s="533">
        <v>0</v>
      </c>
      <c r="O110" s="534">
        <v>0</v>
      </c>
      <c r="P110" s="534">
        <v>0</v>
      </c>
      <c r="Q110" s="534">
        <v>0</v>
      </c>
      <c r="R110" s="534">
        <v>0</v>
      </c>
      <c r="S110" s="534">
        <v>0</v>
      </c>
      <c r="T110" s="534"/>
      <c r="U110" s="533">
        <v>0</v>
      </c>
      <c r="V110" s="534">
        <v>0</v>
      </c>
      <c r="W110" s="534">
        <v>0</v>
      </c>
      <c r="X110" s="534">
        <v>0</v>
      </c>
      <c r="Y110" s="534">
        <v>0</v>
      </c>
      <c r="Z110" s="534">
        <v>0</v>
      </c>
      <c r="AA110" s="534"/>
      <c r="AB110" s="533">
        <v>1</v>
      </c>
      <c r="AC110" s="534">
        <v>1</v>
      </c>
      <c r="AD110" s="534">
        <v>0</v>
      </c>
      <c r="AE110" s="534">
        <v>0</v>
      </c>
      <c r="AF110" s="534">
        <v>0</v>
      </c>
      <c r="AG110" s="534">
        <v>0</v>
      </c>
      <c r="AH110" s="534"/>
      <c r="AI110" s="533">
        <v>0</v>
      </c>
      <c r="AJ110" s="534">
        <v>0</v>
      </c>
      <c r="AK110" s="534">
        <v>0</v>
      </c>
      <c r="AL110" s="534">
        <v>0</v>
      </c>
      <c r="AM110" s="534">
        <v>0</v>
      </c>
      <c r="AN110" s="534">
        <v>0</v>
      </c>
      <c r="AO110" s="534"/>
      <c r="AP110" s="533">
        <v>1</v>
      </c>
      <c r="AQ110" s="534">
        <v>1</v>
      </c>
      <c r="AR110" s="534">
        <v>0</v>
      </c>
      <c r="AS110" s="534">
        <v>0</v>
      </c>
      <c r="AT110" s="534">
        <v>0</v>
      </c>
      <c r="AU110" s="534">
        <v>0</v>
      </c>
      <c r="AV110" s="558"/>
    </row>
    <row r="111" spans="1:48" ht="14.25" customHeight="1" x14ac:dyDescent="0.2">
      <c r="A111" s="521" t="s">
        <v>485</v>
      </c>
      <c r="B111" s="521" t="s">
        <v>486</v>
      </c>
      <c r="C111" s="538"/>
      <c r="D111" s="538"/>
      <c r="E111" s="534">
        <v>63</v>
      </c>
      <c r="F111" s="534"/>
      <c r="G111" s="534">
        <v>23</v>
      </c>
      <c r="H111" s="534">
        <v>17</v>
      </c>
      <c r="I111" s="534">
        <v>5</v>
      </c>
      <c r="J111" s="534">
        <v>0</v>
      </c>
      <c r="K111" s="534">
        <v>1</v>
      </c>
      <c r="L111" s="534">
        <v>0</v>
      </c>
      <c r="M111" s="534"/>
      <c r="N111" s="533">
        <v>11</v>
      </c>
      <c r="O111" s="534">
        <v>10</v>
      </c>
      <c r="P111" s="534">
        <v>1</v>
      </c>
      <c r="Q111" s="534">
        <v>0</v>
      </c>
      <c r="R111" s="534">
        <v>0</v>
      </c>
      <c r="S111" s="534">
        <v>0</v>
      </c>
      <c r="T111" s="534"/>
      <c r="U111" s="533">
        <v>0</v>
      </c>
      <c r="V111" s="534">
        <v>0</v>
      </c>
      <c r="W111" s="534">
        <v>0</v>
      </c>
      <c r="X111" s="534">
        <v>0</v>
      </c>
      <c r="Y111" s="534">
        <v>0</v>
      </c>
      <c r="Z111" s="534">
        <v>0</v>
      </c>
      <c r="AA111" s="534"/>
      <c r="AB111" s="533">
        <v>0</v>
      </c>
      <c r="AC111" s="534">
        <v>0</v>
      </c>
      <c r="AD111" s="534">
        <v>0</v>
      </c>
      <c r="AE111" s="534">
        <v>0</v>
      </c>
      <c r="AF111" s="534">
        <v>0</v>
      </c>
      <c r="AG111" s="534">
        <v>0</v>
      </c>
      <c r="AH111" s="534"/>
      <c r="AI111" s="533">
        <v>29</v>
      </c>
      <c r="AJ111" s="534">
        <v>11</v>
      </c>
      <c r="AK111" s="534">
        <v>8</v>
      </c>
      <c r="AL111" s="534">
        <v>8</v>
      </c>
      <c r="AM111" s="534">
        <v>2</v>
      </c>
      <c r="AN111" s="534">
        <v>0</v>
      </c>
      <c r="AO111" s="534"/>
      <c r="AP111" s="533">
        <v>0</v>
      </c>
      <c r="AQ111" s="534">
        <v>0</v>
      </c>
      <c r="AR111" s="534">
        <v>0</v>
      </c>
      <c r="AS111" s="534">
        <v>0</v>
      </c>
      <c r="AT111" s="534">
        <v>0</v>
      </c>
      <c r="AU111" s="534">
        <v>0</v>
      </c>
      <c r="AV111" s="558"/>
    </row>
    <row r="112" spans="1:48" ht="14.25" customHeight="1" x14ac:dyDescent="0.2">
      <c r="A112" s="521" t="s">
        <v>487</v>
      </c>
      <c r="B112" s="521" t="s">
        <v>488</v>
      </c>
      <c r="C112" s="538"/>
      <c r="D112" s="538"/>
      <c r="E112" s="534">
        <v>68</v>
      </c>
      <c r="F112" s="534"/>
      <c r="G112" s="534">
        <v>4</v>
      </c>
      <c r="H112" s="534" t="s">
        <v>289</v>
      </c>
      <c r="I112" s="534" t="s">
        <v>289</v>
      </c>
      <c r="J112" s="534" t="s">
        <v>289</v>
      </c>
      <c r="K112" s="534" t="s">
        <v>289</v>
      </c>
      <c r="L112" s="534" t="s">
        <v>289</v>
      </c>
      <c r="M112" s="534"/>
      <c r="N112" s="533">
        <v>1</v>
      </c>
      <c r="O112" s="534">
        <v>1</v>
      </c>
      <c r="P112" s="534">
        <v>0</v>
      </c>
      <c r="Q112" s="534">
        <v>0</v>
      </c>
      <c r="R112" s="534">
        <v>0</v>
      </c>
      <c r="S112" s="534">
        <v>0</v>
      </c>
      <c r="T112" s="534"/>
      <c r="U112" s="533">
        <v>0</v>
      </c>
      <c r="V112" s="534">
        <v>0</v>
      </c>
      <c r="W112" s="534">
        <v>0</v>
      </c>
      <c r="X112" s="534">
        <v>0</v>
      </c>
      <c r="Y112" s="534">
        <v>0</v>
      </c>
      <c r="Z112" s="534">
        <v>0</v>
      </c>
      <c r="AA112" s="534"/>
      <c r="AB112" s="533">
        <v>11</v>
      </c>
      <c r="AC112" s="534">
        <v>4</v>
      </c>
      <c r="AD112" s="534">
        <v>2</v>
      </c>
      <c r="AE112" s="534">
        <v>2</v>
      </c>
      <c r="AF112" s="534">
        <v>2</v>
      </c>
      <c r="AG112" s="534">
        <v>1</v>
      </c>
      <c r="AH112" s="534"/>
      <c r="AI112" s="533">
        <v>52</v>
      </c>
      <c r="AJ112" s="534">
        <v>9</v>
      </c>
      <c r="AK112" s="534">
        <v>7</v>
      </c>
      <c r="AL112" s="534">
        <v>16</v>
      </c>
      <c r="AM112" s="534">
        <v>19</v>
      </c>
      <c r="AN112" s="534">
        <v>1</v>
      </c>
      <c r="AO112" s="534"/>
      <c r="AP112" s="533">
        <v>0</v>
      </c>
      <c r="AQ112" s="534">
        <v>0</v>
      </c>
      <c r="AR112" s="534">
        <v>0</v>
      </c>
      <c r="AS112" s="534">
        <v>0</v>
      </c>
      <c r="AT112" s="534">
        <v>0</v>
      </c>
      <c r="AU112" s="534">
        <v>0</v>
      </c>
      <c r="AV112" s="558"/>
    </row>
    <row r="113" spans="1:48" ht="14.25" customHeight="1" x14ac:dyDescent="0.2">
      <c r="A113" s="521" t="s">
        <v>489</v>
      </c>
      <c r="B113" s="521" t="s">
        <v>490</v>
      </c>
      <c r="C113" s="538"/>
      <c r="D113" s="538"/>
      <c r="E113" s="534">
        <v>34</v>
      </c>
      <c r="F113" s="534"/>
      <c r="G113" s="534">
        <v>25</v>
      </c>
      <c r="H113" s="534">
        <v>22</v>
      </c>
      <c r="I113" s="534">
        <v>3</v>
      </c>
      <c r="J113" s="534">
        <v>0</v>
      </c>
      <c r="K113" s="534">
        <v>0</v>
      </c>
      <c r="L113" s="534">
        <v>0</v>
      </c>
      <c r="M113" s="534"/>
      <c r="N113" s="533">
        <v>0</v>
      </c>
      <c r="O113" s="534">
        <v>0</v>
      </c>
      <c r="P113" s="534">
        <v>0</v>
      </c>
      <c r="Q113" s="534">
        <v>0</v>
      </c>
      <c r="R113" s="534">
        <v>0</v>
      </c>
      <c r="S113" s="534">
        <v>0</v>
      </c>
      <c r="T113" s="534"/>
      <c r="U113" s="533">
        <v>2</v>
      </c>
      <c r="V113" s="534">
        <v>1</v>
      </c>
      <c r="W113" s="534">
        <v>1</v>
      </c>
      <c r="X113" s="534">
        <v>0</v>
      </c>
      <c r="Y113" s="534">
        <v>0</v>
      </c>
      <c r="Z113" s="534">
        <v>0</v>
      </c>
      <c r="AA113" s="534"/>
      <c r="AB113" s="533">
        <v>0</v>
      </c>
      <c r="AC113" s="534">
        <v>0</v>
      </c>
      <c r="AD113" s="534">
        <v>0</v>
      </c>
      <c r="AE113" s="534">
        <v>0</v>
      </c>
      <c r="AF113" s="534">
        <v>0</v>
      </c>
      <c r="AG113" s="534">
        <v>0</v>
      </c>
      <c r="AH113" s="534"/>
      <c r="AI113" s="533">
        <v>5</v>
      </c>
      <c r="AJ113" s="534">
        <v>4</v>
      </c>
      <c r="AK113" s="534">
        <v>1</v>
      </c>
      <c r="AL113" s="534">
        <v>0</v>
      </c>
      <c r="AM113" s="534">
        <v>0</v>
      </c>
      <c r="AN113" s="534">
        <v>0</v>
      </c>
      <c r="AO113" s="534"/>
      <c r="AP113" s="533">
        <v>2</v>
      </c>
      <c r="AQ113" s="534">
        <v>2</v>
      </c>
      <c r="AR113" s="534">
        <v>0</v>
      </c>
      <c r="AS113" s="534">
        <v>0</v>
      </c>
      <c r="AT113" s="534">
        <v>0</v>
      </c>
      <c r="AU113" s="534">
        <v>0</v>
      </c>
      <c r="AV113" s="558"/>
    </row>
    <row r="114" spans="1:48" ht="14.25" customHeight="1" x14ac:dyDescent="0.2">
      <c r="A114" s="521" t="s">
        <v>491</v>
      </c>
      <c r="B114" s="521" t="s">
        <v>492</v>
      </c>
      <c r="C114" s="538"/>
      <c r="D114" s="538"/>
      <c r="E114" s="534">
        <v>49</v>
      </c>
      <c r="F114" s="534"/>
      <c r="G114" s="534">
        <v>23</v>
      </c>
      <c r="H114" s="534">
        <v>17</v>
      </c>
      <c r="I114" s="534">
        <v>4</v>
      </c>
      <c r="J114" s="534">
        <v>2</v>
      </c>
      <c r="K114" s="534">
        <v>0</v>
      </c>
      <c r="L114" s="534">
        <v>0</v>
      </c>
      <c r="M114" s="534"/>
      <c r="N114" s="533">
        <v>23</v>
      </c>
      <c r="O114" s="534">
        <v>20</v>
      </c>
      <c r="P114" s="534">
        <v>3</v>
      </c>
      <c r="Q114" s="534">
        <v>0</v>
      </c>
      <c r="R114" s="534">
        <v>0</v>
      </c>
      <c r="S114" s="534">
        <v>0</v>
      </c>
      <c r="T114" s="534"/>
      <c r="U114" s="533">
        <v>0</v>
      </c>
      <c r="V114" s="534">
        <v>0</v>
      </c>
      <c r="W114" s="534">
        <v>0</v>
      </c>
      <c r="X114" s="534">
        <v>0</v>
      </c>
      <c r="Y114" s="534">
        <v>0</v>
      </c>
      <c r="Z114" s="534">
        <v>0</v>
      </c>
      <c r="AA114" s="534"/>
      <c r="AB114" s="533">
        <v>0</v>
      </c>
      <c r="AC114" s="534">
        <v>0</v>
      </c>
      <c r="AD114" s="534">
        <v>0</v>
      </c>
      <c r="AE114" s="534">
        <v>0</v>
      </c>
      <c r="AF114" s="534">
        <v>0</v>
      </c>
      <c r="AG114" s="534">
        <v>0</v>
      </c>
      <c r="AH114" s="534"/>
      <c r="AI114" s="533">
        <v>3</v>
      </c>
      <c r="AJ114" s="534">
        <v>3</v>
      </c>
      <c r="AK114" s="534">
        <v>0</v>
      </c>
      <c r="AL114" s="534">
        <v>0</v>
      </c>
      <c r="AM114" s="534">
        <v>0</v>
      </c>
      <c r="AN114" s="534">
        <v>0</v>
      </c>
      <c r="AO114" s="534"/>
      <c r="AP114" s="533">
        <v>0</v>
      </c>
      <c r="AQ114" s="534">
        <v>0</v>
      </c>
      <c r="AR114" s="534">
        <v>0</v>
      </c>
      <c r="AS114" s="534">
        <v>0</v>
      </c>
      <c r="AT114" s="534">
        <v>0</v>
      </c>
      <c r="AU114" s="534">
        <v>0</v>
      </c>
      <c r="AV114" s="558"/>
    </row>
    <row r="115" spans="1:48" ht="14.25" customHeight="1" x14ac:dyDescent="0.2">
      <c r="A115" s="521" t="s">
        <v>493</v>
      </c>
      <c r="B115" s="521" t="s">
        <v>494</v>
      </c>
      <c r="C115" s="538"/>
      <c r="D115" s="538"/>
      <c r="E115" s="534">
        <v>30</v>
      </c>
      <c r="F115" s="534"/>
      <c r="G115" s="534">
        <v>24</v>
      </c>
      <c r="H115" s="534">
        <v>21</v>
      </c>
      <c r="I115" s="534">
        <v>2</v>
      </c>
      <c r="J115" s="534">
        <v>1</v>
      </c>
      <c r="K115" s="534">
        <v>0</v>
      </c>
      <c r="L115" s="534">
        <v>0</v>
      </c>
      <c r="M115" s="534"/>
      <c r="N115" s="533">
        <v>4</v>
      </c>
      <c r="O115" s="534">
        <v>3</v>
      </c>
      <c r="P115" s="534">
        <v>1</v>
      </c>
      <c r="Q115" s="534">
        <v>0</v>
      </c>
      <c r="R115" s="534">
        <v>0</v>
      </c>
      <c r="S115" s="534">
        <v>0</v>
      </c>
      <c r="T115" s="534"/>
      <c r="U115" s="533">
        <v>0</v>
      </c>
      <c r="V115" s="534">
        <v>0</v>
      </c>
      <c r="W115" s="534">
        <v>0</v>
      </c>
      <c r="X115" s="534">
        <v>0</v>
      </c>
      <c r="Y115" s="534">
        <v>0</v>
      </c>
      <c r="Z115" s="534">
        <v>0</v>
      </c>
      <c r="AA115" s="534"/>
      <c r="AB115" s="533">
        <v>0</v>
      </c>
      <c r="AC115" s="534">
        <v>0</v>
      </c>
      <c r="AD115" s="534">
        <v>0</v>
      </c>
      <c r="AE115" s="534">
        <v>0</v>
      </c>
      <c r="AF115" s="534">
        <v>0</v>
      </c>
      <c r="AG115" s="534">
        <v>0</v>
      </c>
      <c r="AH115" s="534"/>
      <c r="AI115" s="533">
        <v>2</v>
      </c>
      <c r="AJ115" s="534">
        <v>0</v>
      </c>
      <c r="AK115" s="534">
        <v>0</v>
      </c>
      <c r="AL115" s="534">
        <v>1</v>
      </c>
      <c r="AM115" s="534">
        <v>1</v>
      </c>
      <c r="AN115" s="534">
        <v>0</v>
      </c>
      <c r="AO115" s="534"/>
      <c r="AP115" s="533">
        <v>0</v>
      </c>
      <c r="AQ115" s="534">
        <v>0</v>
      </c>
      <c r="AR115" s="534">
        <v>0</v>
      </c>
      <c r="AS115" s="534">
        <v>0</v>
      </c>
      <c r="AT115" s="534">
        <v>0</v>
      </c>
      <c r="AU115" s="534">
        <v>0</v>
      </c>
      <c r="AV115" s="558"/>
    </row>
    <row r="116" spans="1:48" ht="14.25" customHeight="1" x14ac:dyDescent="0.2">
      <c r="A116" s="521" t="s">
        <v>495</v>
      </c>
      <c r="B116" s="521" t="s">
        <v>496</v>
      </c>
      <c r="C116" s="538"/>
      <c r="D116" s="538"/>
      <c r="E116" s="534">
        <v>33</v>
      </c>
      <c r="F116" s="534"/>
      <c r="G116" s="534">
        <v>10</v>
      </c>
      <c r="H116" s="534">
        <v>7</v>
      </c>
      <c r="I116" s="534">
        <v>3</v>
      </c>
      <c r="J116" s="534">
        <v>0</v>
      </c>
      <c r="K116" s="534">
        <v>0</v>
      </c>
      <c r="L116" s="534">
        <v>0</v>
      </c>
      <c r="M116" s="534"/>
      <c r="N116" s="533">
        <v>6</v>
      </c>
      <c r="O116" s="534">
        <v>4</v>
      </c>
      <c r="P116" s="534">
        <v>2</v>
      </c>
      <c r="Q116" s="534">
        <v>0</v>
      </c>
      <c r="R116" s="534">
        <v>0</v>
      </c>
      <c r="S116" s="534">
        <v>0</v>
      </c>
      <c r="T116" s="534"/>
      <c r="U116" s="533">
        <v>3</v>
      </c>
      <c r="V116" s="534">
        <v>2</v>
      </c>
      <c r="W116" s="534">
        <v>1</v>
      </c>
      <c r="X116" s="534">
        <v>0</v>
      </c>
      <c r="Y116" s="534">
        <v>0</v>
      </c>
      <c r="Z116" s="534">
        <v>0</v>
      </c>
      <c r="AA116" s="534"/>
      <c r="AB116" s="533">
        <v>1</v>
      </c>
      <c r="AC116" s="534">
        <v>0</v>
      </c>
      <c r="AD116" s="534">
        <v>1</v>
      </c>
      <c r="AE116" s="534">
        <v>0</v>
      </c>
      <c r="AF116" s="534">
        <v>0</v>
      </c>
      <c r="AG116" s="534">
        <v>0</v>
      </c>
      <c r="AH116" s="534"/>
      <c r="AI116" s="533">
        <v>10</v>
      </c>
      <c r="AJ116" s="534">
        <v>7</v>
      </c>
      <c r="AK116" s="534">
        <v>1</v>
      </c>
      <c r="AL116" s="534">
        <v>2</v>
      </c>
      <c r="AM116" s="534">
        <v>0</v>
      </c>
      <c r="AN116" s="534">
        <v>0</v>
      </c>
      <c r="AO116" s="534"/>
      <c r="AP116" s="533">
        <v>3</v>
      </c>
      <c r="AQ116" s="534">
        <v>2</v>
      </c>
      <c r="AR116" s="534">
        <v>0</v>
      </c>
      <c r="AS116" s="534">
        <v>1</v>
      </c>
      <c r="AT116" s="534">
        <v>0</v>
      </c>
      <c r="AU116" s="534">
        <v>0</v>
      </c>
      <c r="AV116" s="558"/>
    </row>
    <row r="117" spans="1:48" ht="14.25" customHeight="1" x14ac:dyDescent="0.2">
      <c r="A117" s="521" t="s">
        <v>497</v>
      </c>
      <c r="B117" s="521" t="s">
        <v>498</v>
      </c>
      <c r="C117" s="538"/>
      <c r="D117" s="538"/>
      <c r="E117" s="534">
        <v>92</v>
      </c>
      <c r="F117" s="534"/>
      <c r="G117" s="534">
        <v>41</v>
      </c>
      <c r="H117" s="534">
        <v>40</v>
      </c>
      <c r="I117" s="534">
        <v>1</v>
      </c>
      <c r="J117" s="534">
        <v>0</v>
      </c>
      <c r="K117" s="534">
        <v>0</v>
      </c>
      <c r="L117" s="534">
        <v>0</v>
      </c>
      <c r="M117" s="534"/>
      <c r="N117" s="533">
        <v>0</v>
      </c>
      <c r="O117" s="534">
        <v>0</v>
      </c>
      <c r="P117" s="534">
        <v>0</v>
      </c>
      <c r="Q117" s="534">
        <v>0</v>
      </c>
      <c r="R117" s="534">
        <v>0</v>
      </c>
      <c r="S117" s="534">
        <v>0</v>
      </c>
      <c r="T117" s="534"/>
      <c r="U117" s="533">
        <v>2</v>
      </c>
      <c r="V117" s="534">
        <v>2</v>
      </c>
      <c r="W117" s="534">
        <v>0</v>
      </c>
      <c r="X117" s="534">
        <v>0</v>
      </c>
      <c r="Y117" s="534">
        <v>0</v>
      </c>
      <c r="Z117" s="534">
        <v>0</v>
      </c>
      <c r="AA117" s="534"/>
      <c r="AB117" s="533">
        <v>0</v>
      </c>
      <c r="AC117" s="534">
        <v>0</v>
      </c>
      <c r="AD117" s="534">
        <v>0</v>
      </c>
      <c r="AE117" s="534">
        <v>0</v>
      </c>
      <c r="AF117" s="534">
        <v>0</v>
      </c>
      <c r="AG117" s="534">
        <v>0</v>
      </c>
      <c r="AH117" s="534"/>
      <c r="AI117" s="533">
        <v>46</v>
      </c>
      <c r="AJ117" s="534">
        <v>30</v>
      </c>
      <c r="AK117" s="534">
        <v>10</v>
      </c>
      <c r="AL117" s="534">
        <v>2</v>
      </c>
      <c r="AM117" s="534">
        <v>4</v>
      </c>
      <c r="AN117" s="534">
        <v>0</v>
      </c>
      <c r="AO117" s="534"/>
      <c r="AP117" s="533">
        <v>3</v>
      </c>
      <c r="AQ117" s="534">
        <v>3</v>
      </c>
      <c r="AR117" s="534">
        <v>0</v>
      </c>
      <c r="AS117" s="534">
        <v>0</v>
      </c>
      <c r="AT117" s="534">
        <v>0</v>
      </c>
      <c r="AU117" s="534">
        <v>0</v>
      </c>
      <c r="AV117" s="558"/>
    </row>
    <row r="118" spans="1:48" ht="14.25" customHeight="1" x14ac:dyDescent="0.2">
      <c r="A118" s="521" t="s">
        <v>499</v>
      </c>
      <c r="B118" s="521" t="s">
        <v>500</v>
      </c>
      <c r="C118" s="538"/>
      <c r="D118" s="538"/>
      <c r="E118" s="534">
        <v>6</v>
      </c>
      <c r="F118" s="534"/>
      <c r="G118" s="534">
        <v>1</v>
      </c>
      <c r="H118" s="534" t="s">
        <v>289</v>
      </c>
      <c r="I118" s="534" t="s">
        <v>289</v>
      </c>
      <c r="J118" s="534" t="s">
        <v>289</v>
      </c>
      <c r="K118" s="534" t="s">
        <v>289</v>
      </c>
      <c r="L118" s="534" t="s">
        <v>289</v>
      </c>
      <c r="M118" s="534"/>
      <c r="N118" s="533">
        <v>0</v>
      </c>
      <c r="O118" s="534">
        <v>0</v>
      </c>
      <c r="P118" s="534">
        <v>0</v>
      </c>
      <c r="Q118" s="534">
        <v>0</v>
      </c>
      <c r="R118" s="534">
        <v>0</v>
      </c>
      <c r="S118" s="534">
        <v>0</v>
      </c>
      <c r="T118" s="534"/>
      <c r="U118" s="533">
        <v>0</v>
      </c>
      <c r="V118" s="534">
        <v>0</v>
      </c>
      <c r="W118" s="534">
        <v>0</v>
      </c>
      <c r="X118" s="534">
        <v>0</v>
      </c>
      <c r="Y118" s="534">
        <v>0</v>
      </c>
      <c r="Z118" s="534">
        <v>0</v>
      </c>
      <c r="AA118" s="534"/>
      <c r="AB118" s="533">
        <v>0</v>
      </c>
      <c r="AC118" s="534">
        <v>0</v>
      </c>
      <c r="AD118" s="534">
        <v>0</v>
      </c>
      <c r="AE118" s="534">
        <v>0</v>
      </c>
      <c r="AF118" s="534">
        <v>0</v>
      </c>
      <c r="AG118" s="534">
        <v>0</v>
      </c>
      <c r="AH118" s="534"/>
      <c r="AI118" s="533">
        <v>5</v>
      </c>
      <c r="AJ118" s="534">
        <v>3</v>
      </c>
      <c r="AK118" s="534">
        <v>1</v>
      </c>
      <c r="AL118" s="534">
        <v>1</v>
      </c>
      <c r="AM118" s="534">
        <v>0</v>
      </c>
      <c r="AN118" s="534">
        <v>0</v>
      </c>
      <c r="AO118" s="534"/>
      <c r="AP118" s="533">
        <v>0</v>
      </c>
      <c r="AQ118" s="534">
        <v>0</v>
      </c>
      <c r="AR118" s="534">
        <v>0</v>
      </c>
      <c r="AS118" s="534">
        <v>0</v>
      </c>
      <c r="AT118" s="534">
        <v>0</v>
      </c>
      <c r="AU118" s="534">
        <v>0</v>
      </c>
      <c r="AV118" s="558"/>
    </row>
    <row r="119" spans="1:48" ht="14.25" customHeight="1" x14ac:dyDescent="0.2">
      <c r="A119" s="521" t="s">
        <v>501</v>
      </c>
      <c r="B119" s="521" t="s">
        <v>502</v>
      </c>
      <c r="C119" s="538"/>
      <c r="D119" s="538"/>
      <c r="E119" s="534">
        <v>130</v>
      </c>
      <c r="F119" s="534"/>
      <c r="G119" s="534">
        <v>40</v>
      </c>
      <c r="H119" s="534">
        <v>31</v>
      </c>
      <c r="I119" s="534">
        <v>6</v>
      </c>
      <c r="J119" s="534">
        <v>3</v>
      </c>
      <c r="K119" s="534">
        <v>0</v>
      </c>
      <c r="L119" s="534">
        <v>0</v>
      </c>
      <c r="M119" s="534"/>
      <c r="N119" s="533">
        <v>0</v>
      </c>
      <c r="O119" s="534">
        <v>0</v>
      </c>
      <c r="P119" s="534">
        <v>0</v>
      </c>
      <c r="Q119" s="534">
        <v>0</v>
      </c>
      <c r="R119" s="534">
        <v>0</v>
      </c>
      <c r="S119" s="534">
        <v>0</v>
      </c>
      <c r="T119" s="534"/>
      <c r="U119" s="533">
        <v>0</v>
      </c>
      <c r="V119" s="534">
        <v>0</v>
      </c>
      <c r="W119" s="534">
        <v>0</v>
      </c>
      <c r="X119" s="534">
        <v>0</v>
      </c>
      <c r="Y119" s="534">
        <v>0</v>
      </c>
      <c r="Z119" s="534">
        <v>0</v>
      </c>
      <c r="AA119" s="534"/>
      <c r="AB119" s="533">
        <v>0</v>
      </c>
      <c r="AC119" s="534">
        <v>0</v>
      </c>
      <c r="AD119" s="534">
        <v>0</v>
      </c>
      <c r="AE119" s="534">
        <v>0</v>
      </c>
      <c r="AF119" s="534">
        <v>0</v>
      </c>
      <c r="AG119" s="534">
        <v>0</v>
      </c>
      <c r="AH119" s="534"/>
      <c r="AI119" s="533">
        <v>90</v>
      </c>
      <c r="AJ119" s="534">
        <v>56</v>
      </c>
      <c r="AK119" s="534">
        <v>21</v>
      </c>
      <c r="AL119" s="534">
        <v>11</v>
      </c>
      <c r="AM119" s="534">
        <v>2</v>
      </c>
      <c r="AN119" s="534">
        <v>0</v>
      </c>
      <c r="AO119" s="534"/>
      <c r="AP119" s="533">
        <v>0</v>
      </c>
      <c r="AQ119" s="534">
        <v>0</v>
      </c>
      <c r="AR119" s="534">
        <v>0</v>
      </c>
      <c r="AS119" s="534">
        <v>0</v>
      </c>
      <c r="AT119" s="534">
        <v>0</v>
      </c>
      <c r="AU119" s="534">
        <v>0</v>
      </c>
      <c r="AV119" s="558"/>
    </row>
    <row r="120" spans="1:48" ht="14.25" customHeight="1" x14ac:dyDescent="0.2">
      <c r="A120" s="521" t="s">
        <v>503</v>
      </c>
      <c r="B120" s="521" t="s">
        <v>504</v>
      </c>
      <c r="C120" s="538"/>
      <c r="D120" s="538"/>
      <c r="E120" s="534">
        <v>46</v>
      </c>
      <c r="F120" s="534"/>
      <c r="G120" s="534">
        <v>12</v>
      </c>
      <c r="H120" s="534">
        <v>8</v>
      </c>
      <c r="I120" s="534">
        <v>4</v>
      </c>
      <c r="J120" s="534">
        <v>0</v>
      </c>
      <c r="K120" s="534">
        <v>0</v>
      </c>
      <c r="L120" s="534">
        <v>0</v>
      </c>
      <c r="M120" s="534"/>
      <c r="N120" s="533">
        <v>6</v>
      </c>
      <c r="O120" s="534">
        <v>6</v>
      </c>
      <c r="P120" s="534">
        <v>0</v>
      </c>
      <c r="Q120" s="534">
        <v>0</v>
      </c>
      <c r="R120" s="534">
        <v>0</v>
      </c>
      <c r="S120" s="534">
        <v>0</v>
      </c>
      <c r="T120" s="534"/>
      <c r="U120" s="533">
        <v>0</v>
      </c>
      <c r="V120" s="534">
        <v>0</v>
      </c>
      <c r="W120" s="534">
        <v>0</v>
      </c>
      <c r="X120" s="534">
        <v>0</v>
      </c>
      <c r="Y120" s="534">
        <v>0</v>
      </c>
      <c r="Z120" s="534">
        <v>0</v>
      </c>
      <c r="AA120" s="534"/>
      <c r="AB120" s="533">
        <v>2</v>
      </c>
      <c r="AC120" s="534">
        <v>0</v>
      </c>
      <c r="AD120" s="534">
        <v>0</v>
      </c>
      <c r="AE120" s="534">
        <v>1</v>
      </c>
      <c r="AF120" s="534">
        <v>0</v>
      </c>
      <c r="AG120" s="534">
        <v>1</v>
      </c>
      <c r="AH120" s="534"/>
      <c r="AI120" s="533">
        <v>26</v>
      </c>
      <c r="AJ120" s="534">
        <v>22</v>
      </c>
      <c r="AK120" s="534">
        <v>3</v>
      </c>
      <c r="AL120" s="534">
        <v>0</v>
      </c>
      <c r="AM120" s="534">
        <v>1</v>
      </c>
      <c r="AN120" s="534">
        <v>0</v>
      </c>
      <c r="AO120" s="534"/>
      <c r="AP120" s="533">
        <v>0</v>
      </c>
      <c r="AQ120" s="534">
        <v>0</v>
      </c>
      <c r="AR120" s="534">
        <v>0</v>
      </c>
      <c r="AS120" s="534">
        <v>0</v>
      </c>
      <c r="AT120" s="534">
        <v>0</v>
      </c>
      <c r="AU120" s="534">
        <v>0</v>
      </c>
      <c r="AV120" s="558"/>
    </row>
    <row r="121" spans="1:48" ht="14.25" customHeight="1" x14ac:dyDescent="0.2">
      <c r="A121" s="521" t="s">
        <v>505</v>
      </c>
      <c r="B121" s="521" t="s">
        <v>506</v>
      </c>
      <c r="C121" s="538"/>
      <c r="D121" s="538"/>
      <c r="E121" s="534">
        <v>51</v>
      </c>
      <c r="F121" s="534"/>
      <c r="G121" s="534">
        <v>2</v>
      </c>
      <c r="H121" s="534" t="s">
        <v>289</v>
      </c>
      <c r="I121" s="534" t="s">
        <v>289</v>
      </c>
      <c r="J121" s="534" t="s">
        <v>289</v>
      </c>
      <c r="K121" s="534" t="s">
        <v>289</v>
      </c>
      <c r="L121" s="534" t="s">
        <v>289</v>
      </c>
      <c r="M121" s="534"/>
      <c r="N121" s="533">
        <v>25</v>
      </c>
      <c r="O121" s="534">
        <v>22</v>
      </c>
      <c r="P121" s="534">
        <v>1</v>
      </c>
      <c r="Q121" s="534">
        <v>2</v>
      </c>
      <c r="R121" s="534">
        <v>0</v>
      </c>
      <c r="S121" s="534">
        <v>0</v>
      </c>
      <c r="T121" s="534"/>
      <c r="U121" s="533">
        <v>0</v>
      </c>
      <c r="V121" s="534">
        <v>0</v>
      </c>
      <c r="W121" s="534">
        <v>0</v>
      </c>
      <c r="X121" s="534">
        <v>0</v>
      </c>
      <c r="Y121" s="534">
        <v>0</v>
      </c>
      <c r="Z121" s="534">
        <v>0</v>
      </c>
      <c r="AA121" s="534"/>
      <c r="AB121" s="533">
        <v>0</v>
      </c>
      <c r="AC121" s="534">
        <v>0</v>
      </c>
      <c r="AD121" s="534">
        <v>0</v>
      </c>
      <c r="AE121" s="534">
        <v>0</v>
      </c>
      <c r="AF121" s="534">
        <v>0</v>
      </c>
      <c r="AG121" s="534">
        <v>0</v>
      </c>
      <c r="AH121" s="534"/>
      <c r="AI121" s="533">
        <v>24</v>
      </c>
      <c r="AJ121" s="534">
        <v>4</v>
      </c>
      <c r="AK121" s="534">
        <v>7</v>
      </c>
      <c r="AL121" s="534">
        <v>10</v>
      </c>
      <c r="AM121" s="534">
        <v>3</v>
      </c>
      <c r="AN121" s="534">
        <v>0</v>
      </c>
      <c r="AO121" s="534"/>
      <c r="AP121" s="533">
        <v>0</v>
      </c>
      <c r="AQ121" s="534">
        <v>0</v>
      </c>
      <c r="AR121" s="534">
        <v>0</v>
      </c>
      <c r="AS121" s="534">
        <v>0</v>
      </c>
      <c r="AT121" s="534">
        <v>0</v>
      </c>
      <c r="AU121" s="534">
        <v>0</v>
      </c>
      <c r="AV121" s="558"/>
    </row>
    <row r="122" spans="1:48" ht="14.25" customHeight="1" x14ac:dyDescent="0.2">
      <c r="A122" s="521" t="s">
        <v>507</v>
      </c>
      <c r="B122" s="521" t="s">
        <v>508</v>
      </c>
      <c r="C122" s="538"/>
      <c r="D122" s="538"/>
      <c r="E122" s="534">
        <v>32</v>
      </c>
      <c r="F122" s="534"/>
      <c r="G122" s="534">
        <v>6</v>
      </c>
      <c r="H122" s="534">
        <v>6</v>
      </c>
      <c r="I122" s="534">
        <v>0</v>
      </c>
      <c r="J122" s="534">
        <v>0</v>
      </c>
      <c r="K122" s="534">
        <v>0</v>
      </c>
      <c r="L122" s="534">
        <v>0</v>
      </c>
      <c r="M122" s="534"/>
      <c r="N122" s="533">
        <v>0</v>
      </c>
      <c r="O122" s="534">
        <v>0</v>
      </c>
      <c r="P122" s="534">
        <v>0</v>
      </c>
      <c r="Q122" s="534">
        <v>0</v>
      </c>
      <c r="R122" s="534">
        <v>0</v>
      </c>
      <c r="S122" s="534">
        <v>0</v>
      </c>
      <c r="T122" s="534"/>
      <c r="U122" s="533">
        <v>0</v>
      </c>
      <c r="V122" s="534">
        <v>0</v>
      </c>
      <c r="W122" s="534">
        <v>0</v>
      </c>
      <c r="X122" s="534">
        <v>0</v>
      </c>
      <c r="Y122" s="534">
        <v>0</v>
      </c>
      <c r="Z122" s="534">
        <v>0</v>
      </c>
      <c r="AA122" s="534"/>
      <c r="AB122" s="533">
        <v>5</v>
      </c>
      <c r="AC122" s="534">
        <v>3</v>
      </c>
      <c r="AD122" s="534">
        <v>1</v>
      </c>
      <c r="AE122" s="534">
        <v>1</v>
      </c>
      <c r="AF122" s="534">
        <v>0</v>
      </c>
      <c r="AG122" s="534">
        <v>0</v>
      </c>
      <c r="AH122" s="534"/>
      <c r="AI122" s="533">
        <v>21</v>
      </c>
      <c r="AJ122" s="534">
        <v>10</v>
      </c>
      <c r="AK122" s="534">
        <v>6</v>
      </c>
      <c r="AL122" s="534">
        <v>1</v>
      </c>
      <c r="AM122" s="534">
        <v>4</v>
      </c>
      <c r="AN122" s="534">
        <v>0</v>
      </c>
      <c r="AO122" s="534"/>
      <c r="AP122" s="533">
        <v>0</v>
      </c>
      <c r="AQ122" s="534">
        <v>0</v>
      </c>
      <c r="AR122" s="534">
        <v>0</v>
      </c>
      <c r="AS122" s="534">
        <v>0</v>
      </c>
      <c r="AT122" s="534">
        <v>0</v>
      </c>
      <c r="AU122" s="534">
        <v>0</v>
      </c>
      <c r="AV122" s="558"/>
    </row>
    <row r="123" spans="1:48" ht="14.25" customHeight="1" x14ac:dyDescent="0.2">
      <c r="A123" s="521" t="s">
        <v>509</v>
      </c>
      <c r="B123" s="521" t="s">
        <v>510</v>
      </c>
      <c r="C123" s="538"/>
      <c r="D123" s="538"/>
      <c r="E123" s="534">
        <v>413</v>
      </c>
      <c r="F123" s="534"/>
      <c r="G123" s="534">
        <v>80</v>
      </c>
      <c r="H123" s="534">
        <v>43</v>
      </c>
      <c r="I123" s="534">
        <v>22</v>
      </c>
      <c r="J123" s="534">
        <v>9</v>
      </c>
      <c r="K123" s="534">
        <v>6</v>
      </c>
      <c r="L123" s="534">
        <v>0</v>
      </c>
      <c r="M123" s="534"/>
      <c r="N123" s="533">
        <v>213</v>
      </c>
      <c r="O123" s="534">
        <v>109</v>
      </c>
      <c r="P123" s="534">
        <v>32</v>
      </c>
      <c r="Q123" s="534">
        <v>29</v>
      </c>
      <c r="R123" s="534">
        <v>39</v>
      </c>
      <c r="S123" s="534">
        <v>4</v>
      </c>
      <c r="T123" s="534"/>
      <c r="U123" s="533">
        <v>0</v>
      </c>
      <c r="V123" s="534">
        <v>0</v>
      </c>
      <c r="W123" s="534">
        <v>0</v>
      </c>
      <c r="X123" s="534">
        <v>0</v>
      </c>
      <c r="Y123" s="534">
        <v>0</v>
      </c>
      <c r="Z123" s="534">
        <v>0</v>
      </c>
      <c r="AA123" s="534"/>
      <c r="AB123" s="533">
        <v>5</v>
      </c>
      <c r="AC123" s="534">
        <v>3</v>
      </c>
      <c r="AD123" s="534">
        <v>0</v>
      </c>
      <c r="AE123" s="534">
        <v>0</v>
      </c>
      <c r="AF123" s="534">
        <v>1</v>
      </c>
      <c r="AG123" s="534">
        <v>1</v>
      </c>
      <c r="AH123" s="534"/>
      <c r="AI123" s="533">
        <v>115</v>
      </c>
      <c r="AJ123" s="534">
        <v>5</v>
      </c>
      <c r="AK123" s="534">
        <v>10</v>
      </c>
      <c r="AL123" s="534">
        <v>38</v>
      </c>
      <c r="AM123" s="534">
        <v>41</v>
      </c>
      <c r="AN123" s="534">
        <v>21</v>
      </c>
      <c r="AO123" s="534"/>
      <c r="AP123" s="533">
        <v>0</v>
      </c>
      <c r="AQ123" s="534">
        <v>0</v>
      </c>
      <c r="AR123" s="534">
        <v>0</v>
      </c>
      <c r="AS123" s="534">
        <v>0</v>
      </c>
      <c r="AT123" s="534">
        <v>0</v>
      </c>
      <c r="AU123" s="534">
        <v>0</v>
      </c>
      <c r="AV123" s="558"/>
    </row>
    <row r="124" spans="1:48" ht="14.25" customHeight="1" x14ac:dyDescent="0.2">
      <c r="A124" s="521" t="s">
        <v>511</v>
      </c>
      <c r="B124" s="521" t="s">
        <v>512</v>
      </c>
      <c r="C124" s="538"/>
      <c r="D124" s="538"/>
      <c r="E124" s="534">
        <v>57</v>
      </c>
      <c r="F124" s="534"/>
      <c r="G124" s="534">
        <v>2</v>
      </c>
      <c r="H124" s="534" t="s">
        <v>289</v>
      </c>
      <c r="I124" s="534" t="s">
        <v>289</v>
      </c>
      <c r="J124" s="534" t="s">
        <v>289</v>
      </c>
      <c r="K124" s="534" t="s">
        <v>289</v>
      </c>
      <c r="L124" s="534" t="s">
        <v>289</v>
      </c>
      <c r="M124" s="534"/>
      <c r="N124" s="533">
        <v>0</v>
      </c>
      <c r="O124" s="534">
        <v>0</v>
      </c>
      <c r="P124" s="534">
        <v>0</v>
      </c>
      <c r="Q124" s="534">
        <v>0</v>
      </c>
      <c r="R124" s="534">
        <v>0</v>
      </c>
      <c r="S124" s="534">
        <v>0</v>
      </c>
      <c r="T124" s="534"/>
      <c r="U124" s="533">
        <v>6</v>
      </c>
      <c r="V124" s="534">
        <v>3</v>
      </c>
      <c r="W124" s="534">
        <v>1</v>
      </c>
      <c r="X124" s="534">
        <v>1</v>
      </c>
      <c r="Y124" s="534">
        <v>1</v>
      </c>
      <c r="Z124" s="534">
        <v>0</v>
      </c>
      <c r="AA124" s="534"/>
      <c r="AB124" s="533">
        <v>0</v>
      </c>
      <c r="AC124" s="534">
        <v>0</v>
      </c>
      <c r="AD124" s="534">
        <v>0</v>
      </c>
      <c r="AE124" s="534">
        <v>0</v>
      </c>
      <c r="AF124" s="534">
        <v>0</v>
      </c>
      <c r="AG124" s="534">
        <v>0</v>
      </c>
      <c r="AH124" s="534"/>
      <c r="AI124" s="533">
        <v>47</v>
      </c>
      <c r="AJ124" s="534">
        <v>6</v>
      </c>
      <c r="AK124" s="534">
        <v>8</v>
      </c>
      <c r="AL124" s="534">
        <v>14</v>
      </c>
      <c r="AM124" s="534">
        <v>10</v>
      </c>
      <c r="AN124" s="534">
        <v>9</v>
      </c>
      <c r="AO124" s="534"/>
      <c r="AP124" s="533">
        <v>2</v>
      </c>
      <c r="AQ124" s="534">
        <v>1</v>
      </c>
      <c r="AR124" s="534">
        <v>0</v>
      </c>
      <c r="AS124" s="534">
        <v>0</v>
      </c>
      <c r="AT124" s="534">
        <v>1</v>
      </c>
      <c r="AU124" s="534">
        <v>0</v>
      </c>
      <c r="AV124" s="558"/>
    </row>
    <row r="125" spans="1:48" ht="14.25" customHeight="1" x14ac:dyDescent="0.2">
      <c r="A125" s="521" t="s">
        <v>513</v>
      </c>
      <c r="B125" s="521" t="s">
        <v>514</v>
      </c>
      <c r="C125" s="538"/>
      <c r="D125" s="538"/>
      <c r="E125" s="534">
        <v>1334</v>
      </c>
      <c r="F125" s="534"/>
      <c r="G125" s="534">
        <v>326</v>
      </c>
      <c r="H125" s="534">
        <v>82</v>
      </c>
      <c r="I125" s="534">
        <v>70</v>
      </c>
      <c r="J125" s="534">
        <v>100</v>
      </c>
      <c r="K125" s="534">
        <v>51</v>
      </c>
      <c r="L125" s="534">
        <v>23</v>
      </c>
      <c r="M125" s="534"/>
      <c r="N125" s="533">
        <v>413</v>
      </c>
      <c r="O125" s="534">
        <v>85</v>
      </c>
      <c r="P125" s="534">
        <v>113</v>
      </c>
      <c r="Q125" s="534">
        <v>135</v>
      </c>
      <c r="R125" s="534">
        <v>39</v>
      </c>
      <c r="S125" s="534">
        <v>41</v>
      </c>
      <c r="T125" s="534"/>
      <c r="U125" s="533">
        <v>340</v>
      </c>
      <c r="V125" s="534">
        <v>70</v>
      </c>
      <c r="W125" s="534">
        <v>70</v>
      </c>
      <c r="X125" s="534">
        <v>96</v>
      </c>
      <c r="Y125" s="534">
        <v>73</v>
      </c>
      <c r="Z125" s="534">
        <v>31</v>
      </c>
      <c r="AA125" s="534"/>
      <c r="AB125" s="533">
        <v>95</v>
      </c>
      <c r="AC125" s="534">
        <v>2</v>
      </c>
      <c r="AD125" s="534">
        <v>1</v>
      </c>
      <c r="AE125" s="534">
        <v>16</v>
      </c>
      <c r="AF125" s="534">
        <v>30</v>
      </c>
      <c r="AG125" s="534">
        <v>46</v>
      </c>
      <c r="AH125" s="534"/>
      <c r="AI125" s="533">
        <v>130</v>
      </c>
      <c r="AJ125" s="534">
        <v>21</v>
      </c>
      <c r="AK125" s="534">
        <v>25</v>
      </c>
      <c r="AL125" s="534">
        <v>29</v>
      </c>
      <c r="AM125" s="534">
        <v>17</v>
      </c>
      <c r="AN125" s="534">
        <v>38</v>
      </c>
      <c r="AO125" s="534"/>
      <c r="AP125" s="533">
        <v>30</v>
      </c>
      <c r="AQ125" s="534">
        <v>5</v>
      </c>
      <c r="AR125" s="534">
        <v>7</v>
      </c>
      <c r="AS125" s="534">
        <v>7</v>
      </c>
      <c r="AT125" s="534">
        <v>4</v>
      </c>
      <c r="AU125" s="534">
        <v>7</v>
      </c>
      <c r="AV125" s="558"/>
    </row>
    <row r="126" spans="1:48" ht="14.25" customHeight="1" x14ac:dyDescent="0.2">
      <c r="A126" s="521" t="s">
        <v>515</v>
      </c>
      <c r="B126" s="521" t="s">
        <v>516</v>
      </c>
      <c r="C126" s="538"/>
      <c r="D126" s="538"/>
      <c r="E126" s="534">
        <v>77</v>
      </c>
      <c r="F126" s="534"/>
      <c r="G126" s="534">
        <v>3</v>
      </c>
      <c r="H126" s="534" t="s">
        <v>289</v>
      </c>
      <c r="I126" s="534" t="s">
        <v>289</v>
      </c>
      <c r="J126" s="534" t="s">
        <v>289</v>
      </c>
      <c r="K126" s="534" t="s">
        <v>289</v>
      </c>
      <c r="L126" s="534" t="s">
        <v>289</v>
      </c>
      <c r="M126" s="534"/>
      <c r="N126" s="533">
        <v>0</v>
      </c>
      <c r="O126" s="534">
        <v>0</v>
      </c>
      <c r="P126" s="534">
        <v>0</v>
      </c>
      <c r="Q126" s="534">
        <v>0</v>
      </c>
      <c r="R126" s="534">
        <v>0</v>
      </c>
      <c r="S126" s="534">
        <v>0</v>
      </c>
      <c r="T126" s="534"/>
      <c r="U126" s="533">
        <v>71</v>
      </c>
      <c r="V126" s="534">
        <v>33</v>
      </c>
      <c r="W126" s="534">
        <v>29</v>
      </c>
      <c r="X126" s="534">
        <v>9</v>
      </c>
      <c r="Y126" s="534">
        <v>0</v>
      </c>
      <c r="Z126" s="534">
        <v>0</v>
      </c>
      <c r="AA126" s="534"/>
      <c r="AB126" s="533">
        <v>0</v>
      </c>
      <c r="AC126" s="534">
        <v>0</v>
      </c>
      <c r="AD126" s="534">
        <v>0</v>
      </c>
      <c r="AE126" s="534">
        <v>0</v>
      </c>
      <c r="AF126" s="534">
        <v>0</v>
      </c>
      <c r="AG126" s="534">
        <v>0</v>
      </c>
      <c r="AH126" s="534"/>
      <c r="AI126" s="533">
        <v>0</v>
      </c>
      <c r="AJ126" s="534">
        <v>0</v>
      </c>
      <c r="AK126" s="534">
        <v>0</v>
      </c>
      <c r="AL126" s="534">
        <v>0</v>
      </c>
      <c r="AM126" s="534">
        <v>0</v>
      </c>
      <c r="AN126" s="534">
        <v>0</v>
      </c>
      <c r="AO126" s="534"/>
      <c r="AP126" s="533">
        <v>3</v>
      </c>
      <c r="AQ126" s="534">
        <v>1</v>
      </c>
      <c r="AR126" s="534">
        <v>1</v>
      </c>
      <c r="AS126" s="534">
        <v>1</v>
      </c>
      <c r="AT126" s="534">
        <v>0</v>
      </c>
      <c r="AU126" s="534">
        <v>0</v>
      </c>
      <c r="AV126" s="558"/>
    </row>
    <row r="127" spans="1:48" ht="14.25" customHeight="1" x14ac:dyDescent="0.2">
      <c r="A127" s="521" t="s">
        <v>517</v>
      </c>
      <c r="B127" s="521" t="s">
        <v>518</v>
      </c>
      <c r="C127" s="538"/>
      <c r="D127" s="538"/>
      <c r="E127" s="534">
        <v>417</v>
      </c>
      <c r="F127" s="534"/>
      <c r="G127" s="534">
        <v>138</v>
      </c>
      <c r="H127" s="534">
        <v>60</v>
      </c>
      <c r="I127" s="534">
        <v>39</v>
      </c>
      <c r="J127" s="534">
        <v>30</v>
      </c>
      <c r="K127" s="534">
        <v>7</v>
      </c>
      <c r="L127" s="534">
        <v>2</v>
      </c>
      <c r="M127" s="534"/>
      <c r="N127" s="533">
        <v>38</v>
      </c>
      <c r="O127" s="534">
        <v>19</v>
      </c>
      <c r="P127" s="534">
        <v>7</v>
      </c>
      <c r="Q127" s="534">
        <v>8</v>
      </c>
      <c r="R127" s="534">
        <v>2</v>
      </c>
      <c r="S127" s="534">
        <v>2</v>
      </c>
      <c r="T127" s="534"/>
      <c r="U127" s="533">
        <v>0</v>
      </c>
      <c r="V127" s="534">
        <v>0</v>
      </c>
      <c r="W127" s="534">
        <v>0</v>
      </c>
      <c r="X127" s="534">
        <v>0</v>
      </c>
      <c r="Y127" s="534">
        <v>0</v>
      </c>
      <c r="Z127" s="534">
        <v>0</v>
      </c>
      <c r="AA127" s="534"/>
      <c r="AB127" s="533">
        <v>169</v>
      </c>
      <c r="AC127" s="534">
        <v>30</v>
      </c>
      <c r="AD127" s="534">
        <v>20</v>
      </c>
      <c r="AE127" s="534">
        <v>26</v>
      </c>
      <c r="AF127" s="534">
        <v>34</v>
      </c>
      <c r="AG127" s="534">
        <v>59</v>
      </c>
      <c r="AH127" s="534"/>
      <c r="AI127" s="533">
        <v>71</v>
      </c>
      <c r="AJ127" s="534">
        <v>18</v>
      </c>
      <c r="AK127" s="534">
        <v>9</v>
      </c>
      <c r="AL127" s="534">
        <v>16</v>
      </c>
      <c r="AM127" s="534">
        <v>15</v>
      </c>
      <c r="AN127" s="534">
        <v>13</v>
      </c>
      <c r="AO127" s="534"/>
      <c r="AP127" s="533">
        <v>1</v>
      </c>
      <c r="AQ127" s="534">
        <v>0</v>
      </c>
      <c r="AR127" s="534">
        <v>1</v>
      </c>
      <c r="AS127" s="534">
        <v>0</v>
      </c>
      <c r="AT127" s="534">
        <v>0</v>
      </c>
      <c r="AU127" s="534">
        <v>0</v>
      </c>
      <c r="AV127" s="558"/>
    </row>
    <row r="128" spans="1:48" ht="14.25" customHeight="1" x14ac:dyDescent="0.2">
      <c r="A128" s="521" t="s">
        <v>519</v>
      </c>
      <c r="B128" s="521" t="s">
        <v>520</v>
      </c>
      <c r="C128" s="538"/>
      <c r="D128" s="538"/>
      <c r="E128" s="534">
        <v>6</v>
      </c>
      <c r="F128" s="534"/>
      <c r="G128" s="534">
        <v>4</v>
      </c>
      <c r="H128" s="534" t="s">
        <v>289</v>
      </c>
      <c r="I128" s="534" t="s">
        <v>289</v>
      </c>
      <c r="J128" s="534" t="s">
        <v>289</v>
      </c>
      <c r="K128" s="534" t="s">
        <v>289</v>
      </c>
      <c r="L128" s="534" t="s">
        <v>289</v>
      </c>
      <c r="M128" s="534"/>
      <c r="N128" s="533">
        <v>1</v>
      </c>
      <c r="O128" s="534">
        <v>0</v>
      </c>
      <c r="P128" s="534">
        <v>1</v>
      </c>
      <c r="Q128" s="534">
        <v>0</v>
      </c>
      <c r="R128" s="534">
        <v>0</v>
      </c>
      <c r="S128" s="534">
        <v>0</v>
      </c>
      <c r="T128" s="534"/>
      <c r="U128" s="533">
        <v>0</v>
      </c>
      <c r="V128" s="534">
        <v>0</v>
      </c>
      <c r="W128" s="534">
        <v>0</v>
      </c>
      <c r="X128" s="534">
        <v>0</v>
      </c>
      <c r="Y128" s="534">
        <v>0</v>
      </c>
      <c r="Z128" s="534">
        <v>0</v>
      </c>
      <c r="AA128" s="534"/>
      <c r="AB128" s="533">
        <v>0</v>
      </c>
      <c r="AC128" s="534">
        <v>0</v>
      </c>
      <c r="AD128" s="534">
        <v>0</v>
      </c>
      <c r="AE128" s="534">
        <v>0</v>
      </c>
      <c r="AF128" s="534">
        <v>0</v>
      </c>
      <c r="AG128" s="534">
        <v>0</v>
      </c>
      <c r="AH128" s="534"/>
      <c r="AI128" s="533">
        <v>1</v>
      </c>
      <c r="AJ128" s="534">
        <v>0</v>
      </c>
      <c r="AK128" s="534">
        <v>1</v>
      </c>
      <c r="AL128" s="534">
        <v>0</v>
      </c>
      <c r="AM128" s="534">
        <v>0</v>
      </c>
      <c r="AN128" s="534">
        <v>0</v>
      </c>
      <c r="AO128" s="534"/>
      <c r="AP128" s="533">
        <v>0</v>
      </c>
      <c r="AQ128" s="534">
        <v>0</v>
      </c>
      <c r="AR128" s="534">
        <v>0</v>
      </c>
      <c r="AS128" s="534">
        <v>0</v>
      </c>
      <c r="AT128" s="534">
        <v>0</v>
      </c>
      <c r="AU128" s="534">
        <v>0</v>
      </c>
      <c r="AV128" s="558"/>
    </row>
    <row r="129" spans="1:48" ht="14.25" customHeight="1" x14ac:dyDescent="0.2">
      <c r="A129" s="521" t="s">
        <v>521</v>
      </c>
      <c r="B129" s="521" t="s">
        <v>522</v>
      </c>
      <c r="C129" s="538"/>
      <c r="D129" s="538"/>
      <c r="E129" s="534">
        <v>687</v>
      </c>
      <c r="F129" s="534"/>
      <c r="G129" s="534">
        <v>153</v>
      </c>
      <c r="H129" s="534">
        <v>54</v>
      </c>
      <c r="I129" s="534">
        <v>41</v>
      </c>
      <c r="J129" s="534">
        <v>47</v>
      </c>
      <c r="K129" s="534">
        <v>10</v>
      </c>
      <c r="L129" s="534">
        <v>1</v>
      </c>
      <c r="M129" s="534"/>
      <c r="N129" s="533">
        <v>398</v>
      </c>
      <c r="O129" s="534">
        <v>72</v>
      </c>
      <c r="P129" s="534">
        <v>60</v>
      </c>
      <c r="Q129" s="534">
        <v>57</v>
      </c>
      <c r="R129" s="534">
        <v>47</v>
      </c>
      <c r="S129" s="534">
        <v>162</v>
      </c>
      <c r="T129" s="534"/>
      <c r="U129" s="533">
        <v>0</v>
      </c>
      <c r="V129" s="534">
        <v>0</v>
      </c>
      <c r="W129" s="534">
        <v>0</v>
      </c>
      <c r="X129" s="534">
        <v>0</v>
      </c>
      <c r="Y129" s="534">
        <v>0</v>
      </c>
      <c r="Z129" s="534">
        <v>0</v>
      </c>
      <c r="AA129" s="534"/>
      <c r="AB129" s="533">
        <v>72</v>
      </c>
      <c r="AC129" s="534">
        <v>0</v>
      </c>
      <c r="AD129" s="534">
        <v>0</v>
      </c>
      <c r="AE129" s="534">
        <v>0</v>
      </c>
      <c r="AF129" s="534">
        <v>3</v>
      </c>
      <c r="AG129" s="534">
        <v>69</v>
      </c>
      <c r="AH129" s="534"/>
      <c r="AI129" s="533">
        <v>64</v>
      </c>
      <c r="AJ129" s="534">
        <v>0</v>
      </c>
      <c r="AK129" s="534">
        <v>2</v>
      </c>
      <c r="AL129" s="534">
        <v>6</v>
      </c>
      <c r="AM129" s="534">
        <v>10</v>
      </c>
      <c r="AN129" s="534">
        <v>46</v>
      </c>
      <c r="AO129" s="534"/>
      <c r="AP129" s="533">
        <v>0</v>
      </c>
      <c r="AQ129" s="534">
        <v>0</v>
      </c>
      <c r="AR129" s="534">
        <v>0</v>
      </c>
      <c r="AS129" s="534">
        <v>0</v>
      </c>
      <c r="AT129" s="534">
        <v>0</v>
      </c>
      <c r="AU129" s="534">
        <v>0</v>
      </c>
      <c r="AV129" s="558"/>
    </row>
    <row r="130" spans="1:48" ht="14.25" customHeight="1" x14ac:dyDescent="0.2">
      <c r="A130" s="521" t="s">
        <v>523</v>
      </c>
      <c r="B130" s="521" t="s">
        <v>524</v>
      </c>
      <c r="C130" s="538"/>
      <c r="D130" s="538"/>
      <c r="E130" s="534">
        <v>128</v>
      </c>
      <c r="F130" s="534"/>
      <c r="G130" s="534">
        <v>31</v>
      </c>
      <c r="H130" s="534">
        <v>10</v>
      </c>
      <c r="I130" s="534">
        <v>10</v>
      </c>
      <c r="J130" s="534">
        <v>7</v>
      </c>
      <c r="K130" s="534">
        <v>4</v>
      </c>
      <c r="L130" s="534">
        <v>0</v>
      </c>
      <c r="M130" s="534"/>
      <c r="N130" s="533">
        <v>19</v>
      </c>
      <c r="O130" s="534">
        <v>12</v>
      </c>
      <c r="P130" s="534">
        <v>4</v>
      </c>
      <c r="Q130" s="534">
        <v>3</v>
      </c>
      <c r="R130" s="534">
        <v>0</v>
      </c>
      <c r="S130" s="534">
        <v>0</v>
      </c>
      <c r="T130" s="534"/>
      <c r="U130" s="533">
        <v>0</v>
      </c>
      <c r="V130" s="534">
        <v>0</v>
      </c>
      <c r="W130" s="534">
        <v>0</v>
      </c>
      <c r="X130" s="534">
        <v>0</v>
      </c>
      <c r="Y130" s="534">
        <v>0</v>
      </c>
      <c r="Z130" s="534">
        <v>0</v>
      </c>
      <c r="AA130" s="534"/>
      <c r="AB130" s="533">
        <v>4</v>
      </c>
      <c r="AC130" s="534">
        <v>0</v>
      </c>
      <c r="AD130" s="534">
        <v>1</v>
      </c>
      <c r="AE130" s="534">
        <v>1</v>
      </c>
      <c r="AF130" s="534">
        <v>0</v>
      </c>
      <c r="AG130" s="534">
        <v>2</v>
      </c>
      <c r="AH130" s="534"/>
      <c r="AI130" s="533">
        <v>48</v>
      </c>
      <c r="AJ130" s="534">
        <v>7</v>
      </c>
      <c r="AK130" s="534">
        <v>4</v>
      </c>
      <c r="AL130" s="534">
        <v>9</v>
      </c>
      <c r="AM130" s="534">
        <v>15</v>
      </c>
      <c r="AN130" s="534">
        <v>13</v>
      </c>
      <c r="AO130" s="534"/>
      <c r="AP130" s="533">
        <v>26</v>
      </c>
      <c r="AQ130" s="534">
        <v>5</v>
      </c>
      <c r="AR130" s="534">
        <v>4</v>
      </c>
      <c r="AS130" s="534">
        <v>5</v>
      </c>
      <c r="AT130" s="534">
        <v>8</v>
      </c>
      <c r="AU130" s="534">
        <v>4</v>
      </c>
      <c r="AV130" s="558"/>
    </row>
    <row r="131" spans="1:48" ht="14.25" customHeight="1" x14ac:dyDescent="0.2">
      <c r="A131" s="521" t="s">
        <v>525</v>
      </c>
      <c r="B131" s="521" t="s">
        <v>526</v>
      </c>
      <c r="C131" s="538"/>
      <c r="D131" s="538"/>
      <c r="E131" s="534">
        <v>361</v>
      </c>
      <c r="F131" s="534"/>
      <c r="G131" s="534">
        <v>55</v>
      </c>
      <c r="H131" s="534">
        <v>18</v>
      </c>
      <c r="I131" s="534">
        <v>17</v>
      </c>
      <c r="J131" s="534">
        <v>12</v>
      </c>
      <c r="K131" s="534">
        <v>7</v>
      </c>
      <c r="L131" s="534">
        <v>1</v>
      </c>
      <c r="M131" s="534"/>
      <c r="N131" s="533">
        <v>126</v>
      </c>
      <c r="O131" s="534">
        <v>39</v>
      </c>
      <c r="P131" s="534">
        <v>34</v>
      </c>
      <c r="Q131" s="534">
        <v>22</v>
      </c>
      <c r="R131" s="534">
        <v>26</v>
      </c>
      <c r="S131" s="534">
        <v>5</v>
      </c>
      <c r="T131" s="534"/>
      <c r="U131" s="533">
        <v>4</v>
      </c>
      <c r="V131" s="534">
        <v>4</v>
      </c>
      <c r="W131" s="534">
        <v>0</v>
      </c>
      <c r="X131" s="534">
        <v>0</v>
      </c>
      <c r="Y131" s="534">
        <v>0</v>
      </c>
      <c r="Z131" s="534">
        <v>0</v>
      </c>
      <c r="AA131" s="534"/>
      <c r="AB131" s="533">
        <v>69</v>
      </c>
      <c r="AC131" s="534">
        <v>1</v>
      </c>
      <c r="AD131" s="534">
        <v>1</v>
      </c>
      <c r="AE131" s="534">
        <v>5</v>
      </c>
      <c r="AF131" s="534">
        <v>4</v>
      </c>
      <c r="AG131" s="534">
        <v>58</v>
      </c>
      <c r="AH131" s="534"/>
      <c r="AI131" s="533">
        <v>104</v>
      </c>
      <c r="AJ131" s="534">
        <v>0</v>
      </c>
      <c r="AK131" s="534">
        <v>0</v>
      </c>
      <c r="AL131" s="534">
        <v>5</v>
      </c>
      <c r="AM131" s="534">
        <v>29</v>
      </c>
      <c r="AN131" s="534">
        <v>70</v>
      </c>
      <c r="AO131" s="534"/>
      <c r="AP131" s="533">
        <v>3</v>
      </c>
      <c r="AQ131" s="534">
        <v>1</v>
      </c>
      <c r="AR131" s="534">
        <v>1</v>
      </c>
      <c r="AS131" s="534">
        <v>0</v>
      </c>
      <c r="AT131" s="534">
        <v>1</v>
      </c>
      <c r="AU131" s="534">
        <v>0</v>
      </c>
      <c r="AV131" s="558"/>
    </row>
    <row r="132" spans="1:48" ht="14.25" customHeight="1" x14ac:dyDescent="0.2">
      <c r="A132" s="521" t="s">
        <v>527</v>
      </c>
      <c r="B132" s="521" t="s">
        <v>528</v>
      </c>
      <c r="C132" s="538"/>
      <c r="D132" s="538"/>
      <c r="E132" s="534">
        <v>4</v>
      </c>
      <c r="F132" s="534"/>
      <c r="G132" s="534">
        <v>1</v>
      </c>
      <c r="H132" s="534" t="s">
        <v>289</v>
      </c>
      <c r="I132" s="534" t="s">
        <v>289</v>
      </c>
      <c r="J132" s="534" t="s">
        <v>289</v>
      </c>
      <c r="K132" s="534" t="s">
        <v>289</v>
      </c>
      <c r="L132" s="534" t="s">
        <v>289</v>
      </c>
      <c r="M132" s="534"/>
      <c r="N132" s="533">
        <v>0</v>
      </c>
      <c r="O132" s="534">
        <v>0</v>
      </c>
      <c r="P132" s="534">
        <v>0</v>
      </c>
      <c r="Q132" s="534">
        <v>0</v>
      </c>
      <c r="R132" s="534">
        <v>0</v>
      </c>
      <c r="S132" s="534">
        <v>0</v>
      </c>
      <c r="T132" s="534"/>
      <c r="U132" s="533">
        <v>0</v>
      </c>
      <c r="V132" s="534">
        <v>0</v>
      </c>
      <c r="W132" s="534">
        <v>0</v>
      </c>
      <c r="X132" s="534">
        <v>0</v>
      </c>
      <c r="Y132" s="534">
        <v>0</v>
      </c>
      <c r="Z132" s="534">
        <v>0</v>
      </c>
      <c r="AA132" s="534"/>
      <c r="AB132" s="533">
        <v>0</v>
      </c>
      <c r="AC132" s="534">
        <v>0</v>
      </c>
      <c r="AD132" s="534">
        <v>0</v>
      </c>
      <c r="AE132" s="534">
        <v>0</v>
      </c>
      <c r="AF132" s="534">
        <v>0</v>
      </c>
      <c r="AG132" s="534">
        <v>0</v>
      </c>
      <c r="AH132" s="534"/>
      <c r="AI132" s="533">
        <v>3</v>
      </c>
      <c r="AJ132" s="534">
        <v>0</v>
      </c>
      <c r="AK132" s="534">
        <v>1</v>
      </c>
      <c r="AL132" s="534">
        <v>1</v>
      </c>
      <c r="AM132" s="534">
        <v>1</v>
      </c>
      <c r="AN132" s="534">
        <v>0</v>
      </c>
      <c r="AO132" s="534"/>
      <c r="AP132" s="533">
        <v>0</v>
      </c>
      <c r="AQ132" s="534">
        <v>0</v>
      </c>
      <c r="AR132" s="534">
        <v>0</v>
      </c>
      <c r="AS132" s="534">
        <v>0</v>
      </c>
      <c r="AT132" s="534">
        <v>0</v>
      </c>
      <c r="AU132" s="534">
        <v>0</v>
      </c>
      <c r="AV132" s="558"/>
    </row>
    <row r="133" spans="1:48" ht="14.25" customHeight="1" x14ac:dyDescent="0.2">
      <c r="A133" s="521" t="s">
        <v>529</v>
      </c>
      <c r="B133" s="521" t="s">
        <v>530</v>
      </c>
      <c r="C133" s="538"/>
      <c r="D133" s="538"/>
      <c r="E133" s="534">
        <v>14</v>
      </c>
      <c r="F133" s="534"/>
      <c r="G133" s="534">
        <v>9</v>
      </c>
      <c r="H133" s="534">
        <v>9</v>
      </c>
      <c r="I133" s="534">
        <v>0</v>
      </c>
      <c r="J133" s="534">
        <v>0</v>
      </c>
      <c r="K133" s="534">
        <v>0</v>
      </c>
      <c r="L133" s="534">
        <v>0</v>
      </c>
      <c r="M133" s="534"/>
      <c r="N133" s="533">
        <v>1</v>
      </c>
      <c r="O133" s="534">
        <v>1</v>
      </c>
      <c r="P133" s="534">
        <v>0</v>
      </c>
      <c r="Q133" s="534">
        <v>0</v>
      </c>
      <c r="R133" s="534">
        <v>0</v>
      </c>
      <c r="S133" s="534">
        <v>0</v>
      </c>
      <c r="T133" s="534"/>
      <c r="U133" s="533">
        <v>0</v>
      </c>
      <c r="V133" s="534">
        <v>0</v>
      </c>
      <c r="W133" s="534">
        <v>0</v>
      </c>
      <c r="X133" s="534">
        <v>0</v>
      </c>
      <c r="Y133" s="534">
        <v>0</v>
      </c>
      <c r="Z133" s="534">
        <v>0</v>
      </c>
      <c r="AA133" s="534"/>
      <c r="AB133" s="533">
        <v>0</v>
      </c>
      <c r="AC133" s="534">
        <v>0</v>
      </c>
      <c r="AD133" s="534">
        <v>0</v>
      </c>
      <c r="AE133" s="534">
        <v>0</v>
      </c>
      <c r="AF133" s="534">
        <v>0</v>
      </c>
      <c r="AG133" s="534">
        <v>0</v>
      </c>
      <c r="AH133" s="534"/>
      <c r="AI133" s="533">
        <v>3</v>
      </c>
      <c r="AJ133" s="534">
        <v>3</v>
      </c>
      <c r="AK133" s="534">
        <v>0</v>
      </c>
      <c r="AL133" s="534">
        <v>0</v>
      </c>
      <c r="AM133" s="534">
        <v>0</v>
      </c>
      <c r="AN133" s="534">
        <v>0</v>
      </c>
      <c r="AO133" s="534"/>
      <c r="AP133" s="533">
        <v>1</v>
      </c>
      <c r="AQ133" s="534">
        <v>1</v>
      </c>
      <c r="AR133" s="534">
        <v>0</v>
      </c>
      <c r="AS133" s="534">
        <v>0</v>
      </c>
      <c r="AT133" s="534">
        <v>0</v>
      </c>
      <c r="AU133" s="534">
        <v>0</v>
      </c>
      <c r="AV133" s="558"/>
    </row>
    <row r="134" spans="1:48" ht="14.25" customHeight="1" x14ac:dyDescent="0.2">
      <c r="A134" s="521" t="s">
        <v>531</v>
      </c>
      <c r="B134" s="521" t="s">
        <v>532</v>
      </c>
      <c r="C134" s="538"/>
      <c r="D134" s="538"/>
      <c r="E134" s="534">
        <v>292</v>
      </c>
      <c r="F134" s="534"/>
      <c r="G134" s="534">
        <v>107</v>
      </c>
      <c r="H134" s="534">
        <v>38</v>
      </c>
      <c r="I134" s="534">
        <v>24</v>
      </c>
      <c r="J134" s="534">
        <v>33</v>
      </c>
      <c r="K134" s="534">
        <v>12</v>
      </c>
      <c r="L134" s="534">
        <v>0</v>
      </c>
      <c r="M134" s="534"/>
      <c r="N134" s="533">
        <v>155</v>
      </c>
      <c r="O134" s="534">
        <v>56</v>
      </c>
      <c r="P134" s="534">
        <v>41</v>
      </c>
      <c r="Q134" s="534">
        <v>39</v>
      </c>
      <c r="R134" s="534">
        <v>17</v>
      </c>
      <c r="S134" s="534">
        <v>2</v>
      </c>
      <c r="T134" s="534"/>
      <c r="U134" s="533">
        <v>0</v>
      </c>
      <c r="V134" s="534">
        <v>0</v>
      </c>
      <c r="W134" s="534">
        <v>0</v>
      </c>
      <c r="X134" s="534">
        <v>0</v>
      </c>
      <c r="Y134" s="534">
        <v>0</v>
      </c>
      <c r="Z134" s="534">
        <v>0</v>
      </c>
      <c r="AA134" s="534"/>
      <c r="AB134" s="533">
        <v>9</v>
      </c>
      <c r="AC134" s="534">
        <v>1</v>
      </c>
      <c r="AD134" s="534">
        <v>1</v>
      </c>
      <c r="AE134" s="534">
        <v>4</v>
      </c>
      <c r="AF134" s="534">
        <v>3</v>
      </c>
      <c r="AG134" s="534">
        <v>0</v>
      </c>
      <c r="AH134" s="534"/>
      <c r="AI134" s="533">
        <v>21</v>
      </c>
      <c r="AJ134" s="534">
        <v>2</v>
      </c>
      <c r="AK134" s="534">
        <v>2</v>
      </c>
      <c r="AL134" s="534">
        <v>7</v>
      </c>
      <c r="AM134" s="534">
        <v>10</v>
      </c>
      <c r="AN134" s="534">
        <v>0</v>
      </c>
      <c r="AO134" s="534"/>
      <c r="AP134" s="533">
        <v>0</v>
      </c>
      <c r="AQ134" s="534">
        <v>0</v>
      </c>
      <c r="AR134" s="534">
        <v>0</v>
      </c>
      <c r="AS134" s="534">
        <v>0</v>
      </c>
      <c r="AT134" s="534">
        <v>0</v>
      </c>
      <c r="AU134" s="534">
        <v>0</v>
      </c>
      <c r="AV134" s="558"/>
    </row>
    <row r="135" spans="1:48" ht="14.25" customHeight="1" x14ac:dyDescent="0.2">
      <c r="A135" s="521" t="s">
        <v>533</v>
      </c>
      <c r="B135" s="521" t="s">
        <v>534</v>
      </c>
      <c r="C135" s="538"/>
      <c r="D135" s="538"/>
      <c r="E135" s="534">
        <v>93</v>
      </c>
      <c r="F135" s="534"/>
      <c r="G135" s="534">
        <v>41</v>
      </c>
      <c r="H135" s="534">
        <v>14</v>
      </c>
      <c r="I135" s="534">
        <v>9</v>
      </c>
      <c r="J135" s="534">
        <v>13</v>
      </c>
      <c r="K135" s="534">
        <v>4</v>
      </c>
      <c r="L135" s="534">
        <v>1</v>
      </c>
      <c r="M135" s="534"/>
      <c r="N135" s="533">
        <v>37</v>
      </c>
      <c r="O135" s="534">
        <v>12</v>
      </c>
      <c r="P135" s="534">
        <v>7</v>
      </c>
      <c r="Q135" s="534">
        <v>10</v>
      </c>
      <c r="R135" s="534">
        <v>8</v>
      </c>
      <c r="S135" s="534">
        <v>0</v>
      </c>
      <c r="T135" s="534"/>
      <c r="U135" s="533">
        <v>3</v>
      </c>
      <c r="V135" s="534">
        <v>0</v>
      </c>
      <c r="W135" s="534">
        <v>1</v>
      </c>
      <c r="X135" s="534">
        <v>0</v>
      </c>
      <c r="Y135" s="534">
        <v>2</v>
      </c>
      <c r="Z135" s="534">
        <v>0</v>
      </c>
      <c r="AA135" s="534"/>
      <c r="AB135" s="533">
        <v>1</v>
      </c>
      <c r="AC135" s="534">
        <v>0</v>
      </c>
      <c r="AD135" s="534">
        <v>0</v>
      </c>
      <c r="AE135" s="534">
        <v>0</v>
      </c>
      <c r="AF135" s="534">
        <v>0</v>
      </c>
      <c r="AG135" s="534">
        <v>1</v>
      </c>
      <c r="AH135" s="534"/>
      <c r="AI135" s="533">
        <v>7</v>
      </c>
      <c r="AJ135" s="534">
        <v>3</v>
      </c>
      <c r="AK135" s="534">
        <v>0</v>
      </c>
      <c r="AL135" s="534">
        <v>4</v>
      </c>
      <c r="AM135" s="534">
        <v>0</v>
      </c>
      <c r="AN135" s="534">
        <v>0</v>
      </c>
      <c r="AO135" s="534"/>
      <c r="AP135" s="533">
        <v>4</v>
      </c>
      <c r="AQ135" s="534">
        <v>0</v>
      </c>
      <c r="AR135" s="534">
        <v>1</v>
      </c>
      <c r="AS135" s="534">
        <v>3</v>
      </c>
      <c r="AT135" s="534">
        <v>0</v>
      </c>
      <c r="AU135" s="534">
        <v>0</v>
      </c>
      <c r="AV135" s="558"/>
    </row>
    <row r="136" spans="1:48" ht="14.25" customHeight="1" x14ac:dyDescent="0.2">
      <c r="A136" s="521" t="s">
        <v>535</v>
      </c>
      <c r="B136" s="521" t="s">
        <v>536</v>
      </c>
      <c r="C136" s="538"/>
      <c r="D136" s="538"/>
      <c r="E136" s="534">
        <v>401</v>
      </c>
      <c r="F136" s="534"/>
      <c r="G136" s="534">
        <v>62</v>
      </c>
      <c r="H136" s="534">
        <v>26</v>
      </c>
      <c r="I136" s="534">
        <v>11</v>
      </c>
      <c r="J136" s="534">
        <v>5</v>
      </c>
      <c r="K136" s="534">
        <v>19</v>
      </c>
      <c r="L136" s="534">
        <v>1</v>
      </c>
      <c r="M136" s="534"/>
      <c r="N136" s="533">
        <v>31</v>
      </c>
      <c r="O136" s="534">
        <v>12</v>
      </c>
      <c r="P136" s="534">
        <v>5</v>
      </c>
      <c r="Q136" s="534">
        <v>12</v>
      </c>
      <c r="R136" s="534">
        <v>1</v>
      </c>
      <c r="S136" s="534">
        <v>1</v>
      </c>
      <c r="T136" s="534"/>
      <c r="U136" s="533">
        <v>31</v>
      </c>
      <c r="V136" s="534">
        <v>0</v>
      </c>
      <c r="W136" s="534">
        <v>0</v>
      </c>
      <c r="X136" s="534">
        <v>5</v>
      </c>
      <c r="Y136" s="534">
        <v>20</v>
      </c>
      <c r="Z136" s="534">
        <v>6</v>
      </c>
      <c r="AA136" s="534"/>
      <c r="AB136" s="533">
        <v>161</v>
      </c>
      <c r="AC136" s="534">
        <v>0</v>
      </c>
      <c r="AD136" s="534">
        <v>1</v>
      </c>
      <c r="AE136" s="534">
        <v>14</v>
      </c>
      <c r="AF136" s="534">
        <v>79</v>
      </c>
      <c r="AG136" s="534">
        <v>67</v>
      </c>
      <c r="AH136" s="534"/>
      <c r="AI136" s="533">
        <v>109</v>
      </c>
      <c r="AJ136" s="534">
        <v>0</v>
      </c>
      <c r="AK136" s="534">
        <v>5</v>
      </c>
      <c r="AL136" s="534">
        <v>4</v>
      </c>
      <c r="AM136" s="534">
        <v>50</v>
      </c>
      <c r="AN136" s="534">
        <v>50</v>
      </c>
      <c r="AO136" s="534"/>
      <c r="AP136" s="533">
        <v>7</v>
      </c>
      <c r="AQ136" s="534">
        <v>0</v>
      </c>
      <c r="AR136" s="534">
        <v>0</v>
      </c>
      <c r="AS136" s="534">
        <v>0</v>
      </c>
      <c r="AT136" s="534">
        <v>3</v>
      </c>
      <c r="AU136" s="534">
        <v>4</v>
      </c>
      <c r="AV136" s="558"/>
    </row>
    <row r="137" spans="1:48" ht="14.25" customHeight="1" x14ac:dyDescent="0.2">
      <c r="A137" s="521" t="s">
        <v>537</v>
      </c>
      <c r="B137" s="521" t="s">
        <v>538</v>
      </c>
      <c r="C137" s="538"/>
      <c r="D137" s="538"/>
      <c r="E137" s="534">
        <v>108</v>
      </c>
      <c r="F137" s="534"/>
      <c r="G137" s="534">
        <v>11</v>
      </c>
      <c r="H137" s="534">
        <v>0</v>
      </c>
      <c r="I137" s="534">
        <v>2</v>
      </c>
      <c r="J137" s="534">
        <v>9</v>
      </c>
      <c r="K137" s="534">
        <v>0</v>
      </c>
      <c r="L137" s="534">
        <v>0</v>
      </c>
      <c r="M137" s="534"/>
      <c r="N137" s="533">
        <v>44</v>
      </c>
      <c r="O137" s="534">
        <v>20</v>
      </c>
      <c r="P137" s="534">
        <v>10</v>
      </c>
      <c r="Q137" s="534">
        <v>10</v>
      </c>
      <c r="R137" s="534">
        <v>4</v>
      </c>
      <c r="S137" s="534">
        <v>0</v>
      </c>
      <c r="T137" s="534"/>
      <c r="U137" s="533">
        <v>25</v>
      </c>
      <c r="V137" s="534">
        <v>14</v>
      </c>
      <c r="W137" s="534">
        <v>9</v>
      </c>
      <c r="X137" s="534">
        <v>2</v>
      </c>
      <c r="Y137" s="534">
        <v>0</v>
      </c>
      <c r="Z137" s="534">
        <v>0</v>
      </c>
      <c r="AA137" s="534"/>
      <c r="AB137" s="533">
        <v>25</v>
      </c>
      <c r="AC137" s="534">
        <v>5</v>
      </c>
      <c r="AD137" s="534">
        <v>1</v>
      </c>
      <c r="AE137" s="534">
        <v>8</v>
      </c>
      <c r="AF137" s="534">
        <v>11</v>
      </c>
      <c r="AG137" s="534">
        <v>0</v>
      </c>
      <c r="AH137" s="534"/>
      <c r="AI137" s="533">
        <v>3</v>
      </c>
      <c r="AJ137" s="534">
        <v>1</v>
      </c>
      <c r="AK137" s="534">
        <v>1</v>
      </c>
      <c r="AL137" s="534">
        <v>0</v>
      </c>
      <c r="AM137" s="534">
        <v>1</v>
      </c>
      <c r="AN137" s="534">
        <v>0</v>
      </c>
      <c r="AO137" s="534"/>
      <c r="AP137" s="533">
        <v>0</v>
      </c>
      <c r="AQ137" s="534">
        <v>0</v>
      </c>
      <c r="AR137" s="534">
        <v>0</v>
      </c>
      <c r="AS137" s="534">
        <v>0</v>
      </c>
      <c r="AT137" s="534">
        <v>0</v>
      </c>
      <c r="AU137" s="534">
        <v>0</v>
      </c>
      <c r="AV137" s="558"/>
    </row>
    <row r="138" spans="1:48" ht="14.25" customHeight="1" x14ac:dyDescent="0.2">
      <c r="A138" s="521" t="s">
        <v>539</v>
      </c>
      <c r="B138" s="521" t="s">
        <v>540</v>
      </c>
      <c r="C138" s="538"/>
      <c r="D138" s="538"/>
      <c r="E138" s="534">
        <v>36</v>
      </c>
      <c r="F138" s="534"/>
      <c r="G138" s="534">
        <v>17</v>
      </c>
      <c r="H138" s="534">
        <v>9</v>
      </c>
      <c r="I138" s="534">
        <v>5</v>
      </c>
      <c r="J138" s="534">
        <v>2</v>
      </c>
      <c r="K138" s="534">
        <v>1</v>
      </c>
      <c r="L138" s="534">
        <v>0</v>
      </c>
      <c r="M138" s="534"/>
      <c r="N138" s="533">
        <v>4</v>
      </c>
      <c r="O138" s="534">
        <v>3</v>
      </c>
      <c r="P138" s="534">
        <v>0</v>
      </c>
      <c r="Q138" s="534">
        <v>1</v>
      </c>
      <c r="R138" s="534">
        <v>0</v>
      </c>
      <c r="S138" s="534">
        <v>0</v>
      </c>
      <c r="T138" s="534"/>
      <c r="U138" s="533">
        <v>6</v>
      </c>
      <c r="V138" s="534">
        <v>4</v>
      </c>
      <c r="W138" s="534">
        <v>0</v>
      </c>
      <c r="X138" s="534">
        <v>0</v>
      </c>
      <c r="Y138" s="534">
        <v>2</v>
      </c>
      <c r="Z138" s="534">
        <v>0</v>
      </c>
      <c r="AA138" s="534"/>
      <c r="AB138" s="533">
        <v>0</v>
      </c>
      <c r="AC138" s="534">
        <v>0</v>
      </c>
      <c r="AD138" s="534">
        <v>0</v>
      </c>
      <c r="AE138" s="534">
        <v>0</v>
      </c>
      <c r="AF138" s="534">
        <v>0</v>
      </c>
      <c r="AG138" s="534">
        <v>0</v>
      </c>
      <c r="AH138" s="534"/>
      <c r="AI138" s="533">
        <v>9</v>
      </c>
      <c r="AJ138" s="534">
        <v>3</v>
      </c>
      <c r="AK138" s="534">
        <v>4</v>
      </c>
      <c r="AL138" s="534">
        <v>0</v>
      </c>
      <c r="AM138" s="534">
        <v>2</v>
      </c>
      <c r="AN138" s="534">
        <v>0</v>
      </c>
      <c r="AO138" s="534"/>
      <c r="AP138" s="533">
        <v>0</v>
      </c>
      <c r="AQ138" s="534">
        <v>0</v>
      </c>
      <c r="AR138" s="534">
        <v>0</v>
      </c>
      <c r="AS138" s="534">
        <v>0</v>
      </c>
      <c r="AT138" s="534">
        <v>0</v>
      </c>
      <c r="AU138" s="534">
        <v>0</v>
      </c>
      <c r="AV138" s="558"/>
    </row>
    <row r="139" spans="1:48" ht="14.25" customHeight="1" x14ac:dyDescent="0.2">
      <c r="A139" s="521" t="s">
        <v>541</v>
      </c>
      <c r="B139" s="521" t="s">
        <v>542</v>
      </c>
      <c r="C139" s="538"/>
      <c r="D139" s="538"/>
      <c r="E139" s="534">
        <v>12</v>
      </c>
      <c r="F139" s="534"/>
      <c r="G139" s="534">
        <v>5</v>
      </c>
      <c r="H139" s="534">
        <v>5</v>
      </c>
      <c r="I139" s="534">
        <v>0</v>
      </c>
      <c r="J139" s="534">
        <v>0</v>
      </c>
      <c r="K139" s="534">
        <v>0</v>
      </c>
      <c r="L139" s="534">
        <v>0</v>
      </c>
      <c r="M139" s="534"/>
      <c r="N139" s="533">
        <v>0</v>
      </c>
      <c r="O139" s="534">
        <v>0</v>
      </c>
      <c r="P139" s="534">
        <v>0</v>
      </c>
      <c r="Q139" s="534">
        <v>0</v>
      </c>
      <c r="R139" s="534">
        <v>0</v>
      </c>
      <c r="S139" s="534">
        <v>0</v>
      </c>
      <c r="T139" s="534"/>
      <c r="U139" s="533">
        <v>0</v>
      </c>
      <c r="V139" s="534">
        <v>0</v>
      </c>
      <c r="W139" s="534">
        <v>0</v>
      </c>
      <c r="X139" s="534">
        <v>0</v>
      </c>
      <c r="Y139" s="534">
        <v>0</v>
      </c>
      <c r="Z139" s="534">
        <v>0</v>
      </c>
      <c r="AA139" s="534"/>
      <c r="AB139" s="533">
        <v>0</v>
      </c>
      <c r="AC139" s="534">
        <v>0</v>
      </c>
      <c r="AD139" s="534">
        <v>0</v>
      </c>
      <c r="AE139" s="534">
        <v>0</v>
      </c>
      <c r="AF139" s="534">
        <v>0</v>
      </c>
      <c r="AG139" s="534">
        <v>0</v>
      </c>
      <c r="AH139" s="534"/>
      <c r="AI139" s="533">
        <v>7</v>
      </c>
      <c r="AJ139" s="534">
        <v>2</v>
      </c>
      <c r="AK139" s="534">
        <v>0</v>
      </c>
      <c r="AL139" s="534">
        <v>1</v>
      </c>
      <c r="AM139" s="534">
        <v>2</v>
      </c>
      <c r="AN139" s="534">
        <v>2</v>
      </c>
      <c r="AO139" s="534"/>
      <c r="AP139" s="533">
        <v>0</v>
      </c>
      <c r="AQ139" s="534">
        <v>0</v>
      </c>
      <c r="AR139" s="534">
        <v>0</v>
      </c>
      <c r="AS139" s="534">
        <v>0</v>
      </c>
      <c r="AT139" s="534">
        <v>0</v>
      </c>
      <c r="AU139" s="534">
        <v>0</v>
      </c>
      <c r="AV139" s="558"/>
    </row>
    <row r="140" spans="1:48" ht="14.25" customHeight="1" x14ac:dyDescent="0.2">
      <c r="A140" s="712" t="s">
        <v>543</v>
      </c>
      <c r="B140" s="712" t="s">
        <v>544</v>
      </c>
      <c r="C140" s="731"/>
      <c r="D140" s="731"/>
      <c r="E140" s="713" t="s">
        <v>907</v>
      </c>
      <c r="F140" s="713"/>
      <c r="G140" s="713" t="s">
        <v>907</v>
      </c>
      <c r="H140" s="713" t="s">
        <v>907</v>
      </c>
      <c r="I140" s="713" t="s">
        <v>907</v>
      </c>
      <c r="J140" s="713" t="s">
        <v>907</v>
      </c>
      <c r="K140" s="713" t="s">
        <v>907</v>
      </c>
      <c r="L140" s="713" t="s">
        <v>907</v>
      </c>
      <c r="M140" s="713"/>
      <c r="N140" s="714" t="s">
        <v>907</v>
      </c>
      <c r="O140" s="713" t="s">
        <v>907</v>
      </c>
      <c r="P140" s="713" t="s">
        <v>907</v>
      </c>
      <c r="Q140" s="713" t="s">
        <v>907</v>
      </c>
      <c r="R140" s="713" t="s">
        <v>907</v>
      </c>
      <c r="S140" s="713" t="s">
        <v>907</v>
      </c>
      <c r="T140" s="713"/>
      <c r="U140" s="714" t="s">
        <v>907</v>
      </c>
      <c r="V140" s="713" t="s">
        <v>907</v>
      </c>
      <c r="W140" s="713" t="s">
        <v>907</v>
      </c>
      <c r="X140" s="713" t="s">
        <v>907</v>
      </c>
      <c r="Y140" s="713" t="s">
        <v>907</v>
      </c>
      <c r="Z140" s="713" t="s">
        <v>907</v>
      </c>
      <c r="AA140" s="713"/>
      <c r="AB140" s="714" t="s">
        <v>907</v>
      </c>
      <c r="AC140" s="713" t="s">
        <v>907</v>
      </c>
      <c r="AD140" s="713" t="s">
        <v>907</v>
      </c>
      <c r="AE140" s="713" t="s">
        <v>907</v>
      </c>
      <c r="AF140" s="713" t="s">
        <v>907</v>
      </c>
      <c r="AG140" s="713" t="s">
        <v>907</v>
      </c>
      <c r="AH140" s="713"/>
      <c r="AI140" s="714" t="s">
        <v>907</v>
      </c>
      <c r="AJ140" s="713" t="s">
        <v>907</v>
      </c>
      <c r="AK140" s="713" t="s">
        <v>907</v>
      </c>
      <c r="AL140" s="713" t="s">
        <v>907</v>
      </c>
      <c r="AM140" s="713" t="s">
        <v>907</v>
      </c>
      <c r="AN140" s="713" t="s">
        <v>907</v>
      </c>
      <c r="AO140" s="713"/>
      <c r="AP140" s="714" t="s">
        <v>907</v>
      </c>
      <c r="AQ140" s="713" t="s">
        <v>907</v>
      </c>
      <c r="AR140" s="713" t="s">
        <v>907</v>
      </c>
      <c r="AS140" s="713" t="s">
        <v>907</v>
      </c>
      <c r="AT140" s="713" t="s">
        <v>907</v>
      </c>
      <c r="AU140" s="713" t="s">
        <v>907</v>
      </c>
      <c r="AV140" s="558"/>
    </row>
    <row r="141" spans="1:48" ht="14.25" customHeight="1" x14ac:dyDescent="0.2">
      <c r="A141" s="521" t="s">
        <v>545</v>
      </c>
      <c r="B141" s="521" t="s">
        <v>546</v>
      </c>
      <c r="C141" s="538"/>
      <c r="D141" s="538"/>
      <c r="E141" s="534">
        <v>68</v>
      </c>
      <c r="F141" s="534"/>
      <c r="G141" s="534">
        <v>48</v>
      </c>
      <c r="H141" s="534">
        <v>44</v>
      </c>
      <c r="I141" s="534">
        <v>4</v>
      </c>
      <c r="J141" s="534">
        <v>0</v>
      </c>
      <c r="K141" s="534">
        <v>0</v>
      </c>
      <c r="L141" s="534">
        <v>0</v>
      </c>
      <c r="M141" s="534"/>
      <c r="N141" s="533">
        <v>15</v>
      </c>
      <c r="O141" s="534">
        <v>13</v>
      </c>
      <c r="P141" s="534">
        <v>2</v>
      </c>
      <c r="Q141" s="534">
        <v>0</v>
      </c>
      <c r="R141" s="534">
        <v>0</v>
      </c>
      <c r="S141" s="534">
        <v>0</v>
      </c>
      <c r="T141" s="534"/>
      <c r="U141" s="533">
        <v>3</v>
      </c>
      <c r="V141" s="534">
        <v>3</v>
      </c>
      <c r="W141" s="534">
        <v>0</v>
      </c>
      <c r="X141" s="534">
        <v>0</v>
      </c>
      <c r="Y141" s="534">
        <v>0</v>
      </c>
      <c r="Z141" s="534">
        <v>0</v>
      </c>
      <c r="AA141" s="534"/>
      <c r="AB141" s="533">
        <v>0</v>
      </c>
      <c r="AC141" s="534">
        <v>0</v>
      </c>
      <c r="AD141" s="534">
        <v>0</v>
      </c>
      <c r="AE141" s="534">
        <v>0</v>
      </c>
      <c r="AF141" s="534">
        <v>0</v>
      </c>
      <c r="AG141" s="534">
        <v>0</v>
      </c>
      <c r="AH141" s="534"/>
      <c r="AI141" s="533">
        <v>2</v>
      </c>
      <c r="AJ141" s="534">
        <v>2</v>
      </c>
      <c r="AK141" s="534">
        <v>0</v>
      </c>
      <c r="AL141" s="534">
        <v>0</v>
      </c>
      <c r="AM141" s="534">
        <v>0</v>
      </c>
      <c r="AN141" s="534">
        <v>0</v>
      </c>
      <c r="AO141" s="534"/>
      <c r="AP141" s="533">
        <v>0</v>
      </c>
      <c r="AQ141" s="534">
        <v>0</v>
      </c>
      <c r="AR141" s="534">
        <v>0</v>
      </c>
      <c r="AS141" s="534">
        <v>0</v>
      </c>
      <c r="AT141" s="534">
        <v>0</v>
      </c>
      <c r="AU141" s="534">
        <v>0</v>
      </c>
      <c r="AV141" s="558"/>
    </row>
    <row r="142" spans="1:48" ht="14.25" customHeight="1" x14ac:dyDescent="0.2">
      <c r="A142" s="521" t="s">
        <v>547</v>
      </c>
      <c r="B142" s="521" t="s">
        <v>548</v>
      </c>
      <c r="C142" s="538"/>
      <c r="D142" s="538"/>
      <c r="E142" s="534">
        <v>51</v>
      </c>
      <c r="F142" s="534"/>
      <c r="G142" s="534">
        <v>16</v>
      </c>
      <c r="H142" s="534">
        <v>14</v>
      </c>
      <c r="I142" s="534">
        <v>1</v>
      </c>
      <c r="J142" s="534">
        <v>0</v>
      </c>
      <c r="K142" s="534">
        <v>1</v>
      </c>
      <c r="L142" s="534">
        <v>0</v>
      </c>
      <c r="M142" s="534"/>
      <c r="N142" s="533">
        <v>8</v>
      </c>
      <c r="O142" s="534">
        <v>8</v>
      </c>
      <c r="P142" s="534">
        <v>0</v>
      </c>
      <c r="Q142" s="534">
        <v>0</v>
      </c>
      <c r="R142" s="534">
        <v>0</v>
      </c>
      <c r="S142" s="534">
        <v>0</v>
      </c>
      <c r="T142" s="534"/>
      <c r="U142" s="533">
        <v>1</v>
      </c>
      <c r="V142" s="534">
        <v>0</v>
      </c>
      <c r="W142" s="534">
        <v>0</v>
      </c>
      <c r="X142" s="534">
        <v>0</v>
      </c>
      <c r="Y142" s="534">
        <v>1</v>
      </c>
      <c r="Z142" s="534">
        <v>0</v>
      </c>
      <c r="AA142" s="534"/>
      <c r="AB142" s="533">
        <v>0</v>
      </c>
      <c r="AC142" s="534">
        <v>0</v>
      </c>
      <c r="AD142" s="534">
        <v>0</v>
      </c>
      <c r="AE142" s="534">
        <v>0</v>
      </c>
      <c r="AF142" s="534">
        <v>0</v>
      </c>
      <c r="AG142" s="534">
        <v>0</v>
      </c>
      <c r="AH142" s="534"/>
      <c r="AI142" s="533">
        <v>26</v>
      </c>
      <c r="AJ142" s="534">
        <v>8</v>
      </c>
      <c r="AK142" s="534">
        <v>4</v>
      </c>
      <c r="AL142" s="534">
        <v>3</v>
      </c>
      <c r="AM142" s="534">
        <v>6</v>
      </c>
      <c r="AN142" s="534">
        <v>5</v>
      </c>
      <c r="AO142" s="534"/>
      <c r="AP142" s="533">
        <v>0</v>
      </c>
      <c r="AQ142" s="534">
        <v>0</v>
      </c>
      <c r="AR142" s="534">
        <v>0</v>
      </c>
      <c r="AS142" s="534">
        <v>0</v>
      </c>
      <c r="AT142" s="534">
        <v>0</v>
      </c>
      <c r="AU142" s="534">
        <v>0</v>
      </c>
      <c r="AV142" s="558"/>
    </row>
    <row r="143" spans="1:48" ht="14.25" customHeight="1" x14ac:dyDescent="0.2">
      <c r="A143" s="521" t="s">
        <v>549</v>
      </c>
      <c r="B143" s="521" t="s">
        <v>550</v>
      </c>
      <c r="C143" s="538"/>
      <c r="D143" s="538"/>
      <c r="E143" s="534">
        <v>219</v>
      </c>
      <c r="F143" s="534"/>
      <c r="G143" s="534">
        <v>83</v>
      </c>
      <c r="H143" s="534">
        <v>33</v>
      </c>
      <c r="I143" s="534">
        <v>26</v>
      </c>
      <c r="J143" s="534">
        <v>15</v>
      </c>
      <c r="K143" s="534">
        <v>9</v>
      </c>
      <c r="L143" s="534">
        <v>0</v>
      </c>
      <c r="M143" s="534"/>
      <c r="N143" s="533">
        <v>58</v>
      </c>
      <c r="O143" s="534">
        <v>31</v>
      </c>
      <c r="P143" s="534">
        <v>10</v>
      </c>
      <c r="Q143" s="534">
        <v>9</v>
      </c>
      <c r="R143" s="534">
        <v>7</v>
      </c>
      <c r="S143" s="534">
        <v>1</v>
      </c>
      <c r="T143" s="534"/>
      <c r="U143" s="533">
        <v>25</v>
      </c>
      <c r="V143" s="534">
        <v>13</v>
      </c>
      <c r="W143" s="534">
        <v>2</v>
      </c>
      <c r="X143" s="534">
        <v>6</v>
      </c>
      <c r="Y143" s="534">
        <v>2</v>
      </c>
      <c r="Z143" s="534">
        <v>2</v>
      </c>
      <c r="AA143" s="534"/>
      <c r="AB143" s="533">
        <v>31</v>
      </c>
      <c r="AC143" s="534">
        <v>15</v>
      </c>
      <c r="AD143" s="534">
        <v>8</v>
      </c>
      <c r="AE143" s="534">
        <v>6</v>
      </c>
      <c r="AF143" s="534">
        <v>0</v>
      </c>
      <c r="AG143" s="534">
        <v>2</v>
      </c>
      <c r="AH143" s="534"/>
      <c r="AI143" s="533">
        <v>22</v>
      </c>
      <c r="AJ143" s="534">
        <v>12</v>
      </c>
      <c r="AK143" s="534">
        <v>4</v>
      </c>
      <c r="AL143" s="534">
        <v>2</v>
      </c>
      <c r="AM143" s="534">
        <v>1</v>
      </c>
      <c r="AN143" s="534">
        <v>3</v>
      </c>
      <c r="AO143" s="534"/>
      <c r="AP143" s="533">
        <v>0</v>
      </c>
      <c r="AQ143" s="534">
        <v>0</v>
      </c>
      <c r="AR143" s="534">
        <v>0</v>
      </c>
      <c r="AS143" s="534">
        <v>0</v>
      </c>
      <c r="AT143" s="534">
        <v>0</v>
      </c>
      <c r="AU143" s="534">
        <v>0</v>
      </c>
      <c r="AV143" s="558"/>
    </row>
    <row r="144" spans="1:48" ht="14.25" customHeight="1" x14ac:dyDescent="0.2">
      <c r="A144" s="521" t="s">
        <v>551</v>
      </c>
      <c r="B144" s="521" t="s">
        <v>552</v>
      </c>
      <c r="C144" s="538"/>
      <c r="D144" s="538"/>
      <c r="E144" s="534">
        <v>74</v>
      </c>
      <c r="F144" s="534"/>
      <c r="G144" s="534">
        <v>8</v>
      </c>
      <c r="H144" s="534">
        <v>8</v>
      </c>
      <c r="I144" s="534">
        <v>0</v>
      </c>
      <c r="J144" s="534">
        <v>0</v>
      </c>
      <c r="K144" s="534">
        <v>0</v>
      </c>
      <c r="L144" s="534">
        <v>0</v>
      </c>
      <c r="M144" s="534"/>
      <c r="N144" s="533">
        <v>18</v>
      </c>
      <c r="O144" s="534">
        <v>11</v>
      </c>
      <c r="P144" s="534">
        <v>4</v>
      </c>
      <c r="Q144" s="534">
        <v>2</v>
      </c>
      <c r="R144" s="534">
        <v>1</v>
      </c>
      <c r="S144" s="534">
        <v>0</v>
      </c>
      <c r="T144" s="534"/>
      <c r="U144" s="533">
        <v>23</v>
      </c>
      <c r="V144" s="534">
        <v>13</v>
      </c>
      <c r="W144" s="534">
        <v>10</v>
      </c>
      <c r="X144" s="534">
        <v>0</v>
      </c>
      <c r="Y144" s="534">
        <v>0</v>
      </c>
      <c r="Z144" s="534">
        <v>0</v>
      </c>
      <c r="AA144" s="534"/>
      <c r="AB144" s="533">
        <v>0</v>
      </c>
      <c r="AC144" s="534">
        <v>0</v>
      </c>
      <c r="AD144" s="534">
        <v>0</v>
      </c>
      <c r="AE144" s="534">
        <v>0</v>
      </c>
      <c r="AF144" s="534">
        <v>0</v>
      </c>
      <c r="AG144" s="534">
        <v>0</v>
      </c>
      <c r="AH144" s="534"/>
      <c r="AI144" s="533">
        <v>25</v>
      </c>
      <c r="AJ144" s="534">
        <v>10</v>
      </c>
      <c r="AK144" s="534">
        <v>11</v>
      </c>
      <c r="AL144" s="534">
        <v>2</v>
      </c>
      <c r="AM144" s="534">
        <v>2</v>
      </c>
      <c r="AN144" s="534">
        <v>0</v>
      </c>
      <c r="AO144" s="534"/>
      <c r="AP144" s="533">
        <v>0</v>
      </c>
      <c r="AQ144" s="534">
        <v>0</v>
      </c>
      <c r="AR144" s="534">
        <v>0</v>
      </c>
      <c r="AS144" s="534">
        <v>0</v>
      </c>
      <c r="AT144" s="534">
        <v>0</v>
      </c>
      <c r="AU144" s="534">
        <v>0</v>
      </c>
      <c r="AV144" s="558"/>
    </row>
    <row r="145" spans="1:48" ht="14.25" customHeight="1" x14ac:dyDescent="0.2">
      <c r="A145" s="521" t="s">
        <v>553</v>
      </c>
      <c r="B145" s="521" t="s">
        <v>554</v>
      </c>
      <c r="C145" s="538"/>
      <c r="D145" s="538"/>
      <c r="E145" s="534">
        <v>2</v>
      </c>
      <c r="F145" s="534"/>
      <c r="G145" s="534">
        <v>1</v>
      </c>
      <c r="H145" s="534" t="s">
        <v>289</v>
      </c>
      <c r="I145" s="534" t="s">
        <v>289</v>
      </c>
      <c r="J145" s="534" t="s">
        <v>289</v>
      </c>
      <c r="K145" s="534" t="s">
        <v>289</v>
      </c>
      <c r="L145" s="534" t="s">
        <v>289</v>
      </c>
      <c r="M145" s="534"/>
      <c r="N145" s="533">
        <v>0</v>
      </c>
      <c r="O145" s="534">
        <v>0</v>
      </c>
      <c r="P145" s="534">
        <v>0</v>
      </c>
      <c r="Q145" s="534">
        <v>0</v>
      </c>
      <c r="R145" s="534">
        <v>0</v>
      </c>
      <c r="S145" s="534">
        <v>0</v>
      </c>
      <c r="T145" s="534"/>
      <c r="U145" s="533">
        <v>0</v>
      </c>
      <c r="V145" s="534">
        <v>0</v>
      </c>
      <c r="W145" s="534">
        <v>0</v>
      </c>
      <c r="X145" s="534">
        <v>0</v>
      </c>
      <c r="Y145" s="534">
        <v>0</v>
      </c>
      <c r="Z145" s="534">
        <v>0</v>
      </c>
      <c r="AA145" s="534"/>
      <c r="AB145" s="533">
        <v>0</v>
      </c>
      <c r="AC145" s="534">
        <v>0</v>
      </c>
      <c r="AD145" s="534">
        <v>0</v>
      </c>
      <c r="AE145" s="534">
        <v>0</v>
      </c>
      <c r="AF145" s="534">
        <v>0</v>
      </c>
      <c r="AG145" s="534">
        <v>0</v>
      </c>
      <c r="AH145" s="534"/>
      <c r="AI145" s="533">
        <v>1</v>
      </c>
      <c r="AJ145" s="534">
        <v>0</v>
      </c>
      <c r="AK145" s="534">
        <v>1</v>
      </c>
      <c r="AL145" s="534">
        <v>0</v>
      </c>
      <c r="AM145" s="534">
        <v>0</v>
      </c>
      <c r="AN145" s="534">
        <v>0</v>
      </c>
      <c r="AO145" s="534"/>
      <c r="AP145" s="533">
        <v>0</v>
      </c>
      <c r="AQ145" s="534">
        <v>0</v>
      </c>
      <c r="AR145" s="534">
        <v>0</v>
      </c>
      <c r="AS145" s="534">
        <v>0</v>
      </c>
      <c r="AT145" s="534">
        <v>0</v>
      </c>
      <c r="AU145" s="534">
        <v>0</v>
      </c>
      <c r="AV145" s="558"/>
    </row>
    <row r="146" spans="1:48" ht="14.25" customHeight="1" x14ac:dyDescent="0.2">
      <c r="A146" s="521" t="s">
        <v>555</v>
      </c>
      <c r="B146" s="521" t="s">
        <v>556</v>
      </c>
      <c r="C146" s="538"/>
      <c r="D146" s="538"/>
      <c r="E146" s="534">
        <v>45</v>
      </c>
      <c r="F146" s="534"/>
      <c r="G146" s="534">
        <v>27</v>
      </c>
      <c r="H146" s="534">
        <v>25</v>
      </c>
      <c r="I146" s="534">
        <v>2</v>
      </c>
      <c r="J146" s="534">
        <v>0</v>
      </c>
      <c r="K146" s="534">
        <v>0</v>
      </c>
      <c r="L146" s="534">
        <v>0</v>
      </c>
      <c r="M146" s="534"/>
      <c r="N146" s="533">
        <v>0</v>
      </c>
      <c r="O146" s="534">
        <v>0</v>
      </c>
      <c r="P146" s="534">
        <v>0</v>
      </c>
      <c r="Q146" s="534">
        <v>0</v>
      </c>
      <c r="R146" s="534">
        <v>0</v>
      </c>
      <c r="S146" s="534">
        <v>0</v>
      </c>
      <c r="T146" s="534"/>
      <c r="U146" s="533">
        <v>17</v>
      </c>
      <c r="V146" s="534">
        <v>9</v>
      </c>
      <c r="W146" s="534">
        <v>3</v>
      </c>
      <c r="X146" s="534">
        <v>5</v>
      </c>
      <c r="Y146" s="534">
        <v>0</v>
      </c>
      <c r="Z146" s="534">
        <v>0</v>
      </c>
      <c r="AA146" s="534"/>
      <c r="AB146" s="533">
        <v>0</v>
      </c>
      <c r="AC146" s="534">
        <v>0</v>
      </c>
      <c r="AD146" s="534">
        <v>0</v>
      </c>
      <c r="AE146" s="534">
        <v>0</v>
      </c>
      <c r="AF146" s="534">
        <v>0</v>
      </c>
      <c r="AG146" s="534">
        <v>0</v>
      </c>
      <c r="AH146" s="534"/>
      <c r="AI146" s="533">
        <v>1</v>
      </c>
      <c r="AJ146" s="534">
        <v>1</v>
      </c>
      <c r="AK146" s="534">
        <v>0</v>
      </c>
      <c r="AL146" s="534">
        <v>0</v>
      </c>
      <c r="AM146" s="534">
        <v>0</v>
      </c>
      <c r="AN146" s="534">
        <v>0</v>
      </c>
      <c r="AO146" s="534"/>
      <c r="AP146" s="533">
        <v>0</v>
      </c>
      <c r="AQ146" s="534">
        <v>0</v>
      </c>
      <c r="AR146" s="534">
        <v>0</v>
      </c>
      <c r="AS146" s="534">
        <v>0</v>
      </c>
      <c r="AT146" s="534">
        <v>0</v>
      </c>
      <c r="AU146" s="534">
        <v>0</v>
      </c>
      <c r="AV146" s="558"/>
    </row>
    <row r="147" spans="1:48" ht="14.25" customHeight="1" x14ac:dyDescent="0.2">
      <c r="A147" s="521" t="s">
        <v>557</v>
      </c>
      <c r="B147" s="521" t="s">
        <v>558</v>
      </c>
      <c r="C147" s="538"/>
      <c r="D147" s="538"/>
      <c r="E147" s="534">
        <v>47</v>
      </c>
      <c r="F147" s="534"/>
      <c r="G147" s="534">
        <v>32</v>
      </c>
      <c r="H147" s="534">
        <v>27</v>
      </c>
      <c r="I147" s="534">
        <v>3</v>
      </c>
      <c r="J147" s="534">
        <v>1</v>
      </c>
      <c r="K147" s="534">
        <v>1</v>
      </c>
      <c r="L147" s="534">
        <v>0</v>
      </c>
      <c r="M147" s="534"/>
      <c r="N147" s="533">
        <v>0</v>
      </c>
      <c r="O147" s="534">
        <v>0</v>
      </c>
      <c r="P147" s="534">
        <v>0</v>
      </c>
      <c r="Q147" s="534">
        <v>0</v>
      </c>
      <c r="R147" s="534">
        <v>0</v>
      </c>
      <c r="S147" s="534">
        <v>0</v>
      </c>
      <c r="T147" s="534"/>
      <c r="U147" s="533">
        <v>2</v>
      </c>
      <c r="V147" s="534">
        <v>2</v>
      </c>
      <c r="W147" s="534">
        <v>0</v>
      </c>
      <c r="X147" s="534">
        <v>0</v>
      </c>
      <c r="Y147" s="534">
        <v>0</v>
      </c>
      <c r="Z147" s="534">
        <v>0</v>
      </c>
      <c r="AA147" s="534"/>
      <c r="AB147" s="533">
        <v>2</v>
      </c>
      <c r="AC147" s="534">
        <v>0</v>
      </c>
      <c r="AD147" s="534">
        <v>0</v>
      </c>
      <c r="AE147" s="534">
        <v>0</v>
      </c>
      <c r="AF147" s="534">
        <v>0</v>
      </c>
      <c r="AG147" s="534">
        <v>2</v>
      </c>
      <c r="AH147" s="534"/>
      <c r="AI147" s="533">
        <v>11</v>
      </c>
      <c r="AJ147" s="534">
        <v>2</v>
      </c>
      <c r="AK147" s="534">
        <v>1</v>
      </c>
      <c r="AL147" s="534">
        <v>3</v>
      </c>
      <c r="AM147" s="534">
        <v>3</v>
      </c>
      <c r="AN147" s="534">
        <v>2</v>
      </c>
      <c r="AO147" s="534"/>
      <c r="AP147" s="533">
        <v>0</v>
      </c>
      <c r="AQ147" s="534">
        <v>0</v>
      </c>
      <c r="AR147" s="534">
        <v>0</v>
      </c>
      <c r="AS147" s="534">
        <v>0</v>
      </c>
      <c r="AT147" s="534">
        <v>0</v>
      </c>
      <c r="AU147" s="534">
        <v>0</v>
      </c>
      <c r="AV147" s="558"/>
    </row>
    <row r="148" spans="1:48" ht="14.25" customHeight="1" x14ac:dyDescent="0.2">
      <c r="A148" s="521" t="s">
        <v>559</v>
      </c>
      <c r="B148" s="521" t="s">
        <v>560</v>
      </c>
      <c r="C148" s="538"/>
      <c r="D148" s="538"/>
      <c r="E148" s="534">
        <v>0</v>
      </c>
      <c r="F148" s="534"/>
      <c r="G148" s="534">
        <v>0</v>
      </c>
      <c r="H148" s="534" t="s">
        <v>289</v>
      </c>
      <c r="I148" s="534" t="s">
        <v>289</v>
      </c>
      <c r="J148" s="534" t="s">
        <v>289</v>
      </c>
      <c r="K148" s="534" t="s">
        <v>289</v>
      </c>
      <c r="L148" s="534" t="s">
        <v>289</v>
      </c>
      <c r="M148" s="534"/>
      <c r="N148" s="533">
        <v>0</v>
      </c>
      <c r="O148" s="534">
        <v>0</v>
      </c>
      <c r="P148" s="534">
        <v>0</v>
      </c>
      <c r="Q148" s="534">
        <v>0</v>
      </c>
      <c r="R148" s="534">
        <v>0</v>
      </c>
      <c r="S148" s="534">
        <v>0</v>
      </c>
      <c r="T148" s="534"/>
      <c r="U148" s="533">
        <v>0</v>
      </c>
      <c r="V148" s="534">
        <v>0</v>
      </c>
      <c r="W148" s="534">
        <v>0</v>
      </c>
      <c r="X148" s="534">
        <v>0</v>
      </c>
      <c r="Y148" s="534">
        <v>0</v>
      </c>
      <c r="Z148" s="534">
        <v>0</v>
      </c>
      <c r="AA148" s="534"/>
      <c r="AB148" s="533">
        <v>0</v>
      </c>
      <c r="AC148" s="534">
        <v>0</v>
      </c>
      <c r="AD148" s="534">
        <v>0</v>
      </c>
      <c r="AE148" s="534">
        <v>0</v>
      </c>
      <c r="AF148" s="534">
        <v>0</v>
      </c>
      <c r="AG148" s="534">
        <v>0</v>
      </c>
      <c r="AH148" s="534"/>
      <c r="AI148" s="533">
        <v>0</v>
      </c>
      <c r="AJ148" s="534">
        <v>0</v>
      </c>
      <c r="AK148" s="534">
        <v>0</v>
      </c>
      <c r="AL148" s="534">
        <v>0</v>
      </c>
      <c r="AM148" s="534">
        <v>0</v>
      </c>
      <c r="AN148" s="534">
        <v>0</v>
      </c>
      <c r="AO148" s="534"/>
      <c r="AP148" s="533">
        <v>0</v>
      </c>
      <c r="AQ148" s="534">
        <v>0</v>
      </c>
      <c r="AR148" s="534">
        <v>0</v>
      </c>
      <c r="AS148" s="534">
        <v>0</v>
      </c>
      <c r="AT148" s="534">
        <v>0</v>
      </c>
      <c r="AU148" s="534">
        <v>0</v>
      </c>
      <c r="AV148" s="558"/>
    </row>
    <row r="149" spans="1:48" ht="14.25" customHeight="1" x14ac:dyDescent="0.2">
      <c r="A149" s="521" t="s">
        <v>561</v>
      </c>
      <c r="B149" s="521" t="s">
        <v>562</v>
      </c>
      <c r="C149" s="538"/>
      <c r="D149" s="538"/>
      <c r="E149" s="534">
        <v>788</v>
      </c>
      <c r="F149" s="534"/>
      <c r="G149" s="534">
        <v>1</v>
      </c>
      <c r="H149" s="534" t="s">
        <v>289</v>
      </c>
      <c r="I149" s="534" t="s">
        <v>289</v>
      </c>
      <c r="J149" s="534" t="s">
        <v>289</v>
      </c>
      <c r="K149" s="534" t="s">
        <v>289</v>
      </c>
      <c r="L149" s="534" t="s">
        <v>289</v>
      </c>
      <c r="M149" s="534"/>
      <c r="N149" s="533">
        <v>599</v>
      </c>
      <c r="O149" s="534">
        <v>235</v>
      </c>
      <c r="P149" s="534">
        <v>197</v>
      </c>
      <c r="Q149" s="534">
        <v>156</v>
      </c>
      <c r="R149" s="534">
        <v>11</v>
      </c>
      <c r="S149" s="534">
        <v>0</v>
      </c>
      <c r="T149" s="534"/>
      <c r="U149" s="533">
        <v>12</v>
      </c>
      <c r="V149" s="534">
        <v>5</v>
      </c>
      <c r="W149" s="534">
        <v>2</v>
      </c>
      <c r="X149" s="534">
        <v>5</v>
      </c>
      <c r="Y149" s="534">
        <v>0</v>
      </c>
      <c r="Z149" s="534">
        <v>0</v>
      </c>
      <c r="AA149" s="534"/>
      <c r="AB149" s="533">
        <v>12</v>
      </c>
      <c r="AC149" s="534">
        <v>2</v>
      </c>
      <c r="AD149" s="534">
        <v>2</v>
      </c>
      <c r="AE149" s="534">
        <v>2</v>
      </c>
      <c r="AF149" s="534">
        <v>4</v>
      </c>
      <c r="AG149" s="534">
        <v>2</v>
      </c>
      <c r="AH149" s="534"/>
      <c r="AI149" s="533">
        <v>155</v>
      </c>
      <c r="AJ149" s="534">
        <v>27</v>
      </c>
      <c r="AK149" s="534">
        <v>15</v>
      </c>
      <c r="AL149" s="534">
        <v>38</v>
      </c>
      <c r="AM149" s="534">
        <v>64</v>
      </c>
      <c r="AN149" s="534">
        <v>11</v>
      </c>
      <c r="AO149" s="534"/>
      <c r="AP149" s="533">
        <v>9</v>
      </c>
      <c r="AQ149" s="534">
        <v>2</v>
      </c>
      <c r="AR149" s="534">
        <v>1</v>
      </c>
      <c r="AS149" s="534">
        <v>6</v>
      </c>
      <c r="AT149" s="534">
        <v>0</v>
      </c>
      <c r="AU149" s="534">
        <v>0</v>
      </c>
      <c r="AV149" s="558"/>
    </row>
    <row r="150" spans="1:48" ht="14.25" customHeight="1" x14ac:dyDescent="0.2">
      <c r="A150" s="521" t="s">
        <v>563</v>
      </c>
      <c r="B150" s="521" t="s">
        <v>564</v>
      </c>
      <c r="C150" s="538"/>
      <c r="D150" s="538"/>
      <c r="E150" s="534">
        <v>590</v>
      </c>
      <c r="F150" s="534"/>
      <c r="G150" s="534">
        <v>151</v>
      </c>
      <c r="H150" s="534">
        <v>63</v>
      </c>
      <c r="I150" s="534">
        <v>42</v>
      </c>
      <c r="J150" s="534">
        <v>27</v>
      </c>
      <c r="K150" s="534">
        <v>11</v>
      </c>
      <c r="L150" s="534">
        <v>8</v>
      </c>
      <c r="M150" s="534"/>
      <c r="N150" s="533">
        <v>13</v>
      </c>
      <c r="O150" s="534">
        <v>1</v>
      </c>
      <c r="P150" s="534">
        <v>3</v>
      </c>
      <c r="Q150" s="534">
        <v>4</v>
      </c>
      <c r="R150" s="534">
        <v>0</v>
      </c>
      <c r="S150" s="534">
        <v>5</v>
      </c>
      <c r="T150" s="534"/>
      <c r="U150" s="533">
        <v>35</v>
      </c>
      <c r="V150" s="534">
        <v>12</v>
      </c>
      <c r="W150" s="534">
        <v>9</v>
      </c>
      <c r="X150" s="534">
        <v>3</v>
      </c>
      <c r="Y150" s="534">
        <v>5</v>
      </c>
      <c r="Z150" s="534">
        <v>6</v>
      </c>
      <c r="AA150" s="534"/>
      <c r="AB150" s="533">
        <v>331</v>
      </c>
      <c r="AC150" s="534">
        <v>32</v>
      </c>
      <c r="AD150" s="534">
        <v>27</v>
      </c>
      <c r="AE150" s="534">
        <v>33</v>
      </c>
      <c r="AF150" s="534">
        <v>56</v>
      </c>
      <c r="AG150" s="534">
        <v>183</v>
      </c>
      <c r="AH150" s="534"/>
      <c r="AI150" s="533">
        <v>50</v>
      </c>
      <c r="AJ150" s="534">
        <v>7</v>
      </c>
      <c r="AK150" s="534">
        <v>8</v>
      </c>
      <c r="AL150" s="534">
        <v>8</v>
      </c>
      <c r="AM150" s="534">
        <v>13</v>
      </c>
      <c r="AN150" s="534">
        <v>14</v>
      </c>
      <c r="AO150" s="534"/>
      <c r="AP150" s="533">
        <v>10</v>
      </c>
      <c r="AQ150" s="534">
        <v>1</v>
      </c>
      <c r="AR150" s="534">
        <v>1</v>
      </c>
      <c r="AS150" s="534">
        <v>1</v>
      </c>
      <c r="AT150" s="534">
        <v>3</v>
      </c>
      <c r="AU150" s="534">
        <v>4</v>
      </c>
      <c r="AV150" s="558"/>
    </row>
    <row r="151" spans="1:48" ht="14.25" customHeight="1" x14ac:dyDescent="0.2">
      <c r="A151" s="521" t="s">
        <v>565</v>
      </c>
      <c r="B151" s="521" t="s">
        <v>566</v>
      </c>
      <c r="C151" s="538"/>
      <c r="D151" s="538"/>
      <c r="E151" s="534">
        <v>21</v>
      </c>
      <c r="F151" s="534"/>
      <c r="G151" s="534">
        <v>4</v>
      </c>
      <c r="H151" s="534" t="s">
        <v>289</v>
      </c>
      <c r="I151" s="534" t="s">
        <v>289</v>
      </c>
      <c r="J151" s="534" t="s">
        <v>289</v>
      </c>
      <c r="K151" s="534" t="s">
        <v>289</v>
      </c>
      <c r="L151" s="534" t="s">
        <v>289</v>
      </c>
      <c r="M151" s="534"/>
      <c r="N151" s="533">
        <v>10</v>
      </c>
      <c r="O151" s="534">
        <v>10</v>
      </c>
      <c r="P151" s="534">
        <v>0</v>
      </c>
      <c r="Q151" s="534">
        <v>0</v>
      </c>
      <c r="R151" s="534">
        <v>0</v>
      </c>
      <c r="S151" s="534">
        <v>0</v>
      </c>
      <c r="T151" s="534"/>
      <c r="U151" s="533">
        <v>0</v>
      </c>
      <c r="V151" s="534">
        <v>0</v>
      </c>
      <c r="W151" s="534">
        <v>0</v>
      </c>
      <c r="X151" s="534">
        <v>0</v>
      </c>
      <c r="Y151" s="534">
        <v>0</v>
      </c>
      <c r="Z151" s="534">
        <v>0</v>
      </c>
      <c r="AA151" s="534"/>
      <c r="AB151" s="533">
        <v>0</v>
      </c>
      <c r="AC151" s="534">
        <v>0</v>
      </c>
      <c r="AD151" s="534">
        <v>0</v>
      </c>
      <c r="AE151" s="534">
        <v>0</v>
      </c>
      <c r="AF151" s="534">
        <v>0</v>
      </c>
      <c r="AG151" s="534">
        <v>0</v>
      </c>
      <c r="AH151" s="534"/>
      <c r="AI151" s="533">
        <v>7</v>
      </c>
      <c r="AJ151" s="534">
        <v>4</v>
      </c>
      <c r="AK151" s="534">
        <v>1</v>
      </c>
      <c r="AL151" s="534">
        <v>2</v>
      </c>
      <c r="AM151" s="534">
        <v>0</v>
      </c>
      <c r="AN151" s="534">
        <v>0</v>
      </c>
      <c r="AO151" s="534"/>
      <c r="AP151" s="533">
        <v>0</v>
      </c>
      <c r="AQ151" s="534">
        <v>0</v>
      </c>
      <c r="AR151" s="534">
        <v>0</v>
      </c>
      <c r="AS151" s="534">
        <v>0</v>
      </c>
      <c r="AT151" s="534">
        <v>0</v>
      </c>
      <c r="AU151" s="534">
        <v>0</v>
      </c>
      <c r="AV151" s="558"/>
    </row>
    <row r="152" spans="1:48" ht="14.25" customHeight="1" x14ac:dyDescent="0.2">
      <c r="A152" s="521" t="s">
        <v>567</v>
      </c>
      <c r="B152" s="521" t="s">
        <v>568</v>
      </c>
      <c r="C152" s="538"/>
      <c r="D152" s="538"/>
      <c r="E152" s="534">
        <v>100</v>
      </c>
      <c r="F152" s="534"/>
      <c r="G152" s="534">
        <v>51</v>
      </c>
      <c r="H152" s="534">
        <v>43</v>
      </c>
      <c r="I152" s="534">
        <v>5</v>
      </c>
      <c r="J152" s="534">
        <v>3</v>
      </c>
      <c r="K152" s="534">
        <v>0</v>
      </c>
      <c r="L152" s="534">
        <v>0</v>
      </c>
      <c r="M152" s="534"/>
      <c r="N152" s="533">
        <v>2</v>
      </c>
      <c r="O152" s="534">
        <v>1</v>
      </c>
      <c r="P152" s="534">
        <v>1</v>
      </c>
      <c r="Q152" s="534">
        <v>0</v>
      </c>
      <c r="R152" s="534">
        <v>0</v>
      </c>
      <c r="S152" s="534">
        <v>0</v>
      </c>
      <c r="T152" s="534"/>
      <c r="U152" s="533">
        <v>2</v>
      </c>
      <c r="V152" s="534">
        <v>2</v>
      </c>
      <c r="W152" s="534">
        <v>0</v>
      </c>
      <c r="X152" s="534">
        <v>0</v>
      </c>
      <c r="Y152" s="534">
        <v>0</v>
      </c>
      <c r="Z152" s="534">
        <v>0</v>
      </c>
      <c r="AA152" s="534"/>
      <c r="AB152" s="533">
        <v>0</v>
      </c>
      <c r="AC152" s="534">
        <v>0</v>
      </c>
      <c r="AD152" s="534">
        <v>0</v>
      </c>
      <c r="AE152" s="534">
        <v>0</v>
      </c>
      <c r="AF152" s="534">
        <v>0</v>
      </c>
      <c r="AG152" s="534">
        <v>0</v>
      </c>
      <c r="AH152" s="534"/>
      <c r="AI152" s="533">
        <v>45</v>
      </c>
      <c r="AJ152" s="534">
        <v>30</v>
      </c>
      <c r="AK152" s="534">
        <v>8</v>
      </c>
      <c r="AL152" s="534">
        <v>6</v>
      </c>
      <c r="AM152" s="534">
        <v>1</v>
      </c>
      <c r="AN152" s="534">
        <v>0</v>
      </c>
      <c r="AO152" s="534"/>
      <c r="AP152" s="533">
        <v>0</v>
      </c>
      <c r="AQ152" s="534">
        <v>0</v>
      </c>
      <c r="AR152" s="534">
        <v>0</v>
      </c>
      <c r="AS152" s="534">
        <v>0</v>
      </c>
      <c r="AT152" s="534">
        <v>0</v>
      </c>
      <c r="AU152" s="534">
        <v>0</v>
      </c>
      <c r="AV152" s="558"/>
    </row>
    <row r="153" spans="1:48" ht="14.25" customHeight="1" x14ac:dyDescent="0.2">
      <c r="A153" s="521" t="s">
        <v>569</v>
      </c>
      <c r="B153" s="521" t="s">
        <v>570</v>
      </c>
      <c r="C153" s="538"/>
      <c r="D153" s="538"/>
      <c r="E153" s="534">
        <v>288</v>
      </c>
      <c r="F153" s="534"/>
      <c r="G153" s="534">
        <v>51</v>
      </c>
      <c r="H153" s="534">
        <v>17</v>
      </c>
      <c r="I153" s="534">
        <v>6</v>
      </c>
      <c r="J153" s="534">
        <v>13</v>
      </c>
      <c r="K153" s="534">
        <v>13</v>
      </c>
      <c r="L153" s="534">
        <v>2</v>
      </c>
      <c r="M153" s="534"/>
      <c r="N153" s="533">
        <v>137</v>
      </c>
      <c r="O153" s="534">
        <v>17</v>
      </c>
      <c r="P153" s="534">
        <v>14</v>
      </c>
      <c r="Q153" s="534">
        <v>42</v>
      </c>
      <c r="R153" s="534">
        <v>59</v>
      </c>
      <c r="S153" s="534">
        <v>5</v>
      </c>
      <c r="T153" s="534"/>
      <c r="U153" s="533">
        <v>9</v>
      </c>
      <c r="V153" s="534">
        <v>1</v>
      </c>
      <c r="W153" s="534">
        <v>1</v>
      </c>
      <c r="X153" s="534">
        <v>1</v>
      </c>
      <c r="Y153" s="534">
        <v>2</v>
      </c>
      <c r="Z153" s="534">
        <v>4</v>
      </c>
      <c r="AA153" s="534"/>
      <c r="AB153" s="533">
        <v>73</v>
      </c>
      <c r="AC153" s="534">
        <v>0</v>
      </c>
      <c r="AD153" s="534">
        <v>0</v>
      </c>
      <c r="AE153" s="534">
        <v>3</v>
      </c>
      <c r="AF153" s="534">
        <v>29</v>
      </c>
      <c r="AG153" s="534">
        <v>41</v>
      </c>
      <c r="AH153" s="534"/>
      <c r="AI153" s="533">
        <v>18</v>
      </c>
      <c r="AJ153" s="534">
        <v>0</v>
      </c>
      <c r="AK153" s="534">
        <v>0</v>
      </c>
      <c r="AL153" s="534">
        <v>2</v>
      </c>
      <c r="AM153" s="534">
        <v>7</v>
      </c>
      <c r="AN153" s="534">
        <v>9</v>
      </c>
      <c r="AO153" s="534"/>
      <c r="AP153" s="533">
        <v>0</v>
      </c>
      <c r="AQ153" s="534">
        <v>0</v>
      </c>
      <c r="AR153" s="534">
        <v>0</v>
      </c>
      <c r="AS153" s="534">
        <v>0</v>
      </c>
      <c r="AT153" s="534">
        <v>0</v>
      </c>
      <c r="AU153" s="534">
        <v>0</v>
      </c>
      <c r="AV153" s="558"/>
    </row>
    <row r="154" spans="1:48" ht="14.25" customHeight="1" x14ac:dyDescent="0.2">
      <c r="A154" s="521" t="s">
        <v>571</v>
      </c>
      <c r="B154" s="521" t="s">
        <v>572</v>
      </c>
      <c r="C154" s="538"/>
      <c r="D154" s="538"/>
      <c r="E154" s="534">
        <v>81</v>
      </c>
      <c r="F154" s="534"/>
      <c r="G154" s="534">
        <v>63</v>
      </c>
      <c r="H154" s="534">
        <v>55</v>
      </c>
      <c r="I154" s="534">
        <v>6</v>
      </c>
      <c r="J154" s="534">
        <v>2</v>
      </c>
      <c r="K154" s="534">
        <v>0</v>
      </c>
      <c r="L154" s="534">
        <v>0</v>
      </c>
      <c r="M154" s="534"/>
      <c r="N154" s="533">
        <v>1</v>
      </c>
      <c r="O154" s="534">
        <v>1</v>
      </c>
      <c r="P154" s="534">
        <v>0</v>
      </c>
      <c r="Q154" s="534">
        <v>0</v>
      </c>
      <c r="R154" s="534">
        <v>0</v>
      </c>
      <c r="S154" s="534">
        <v>0</v>
      </c>
      <c r="T154" s="534"/>
      <c r="U154" s="533">
        <v>0</v>
      </c>
      <c r="V154" s="534">
        <v>0</v>
      </c>
      <c r="W154" s="534">
        <v>0</v>
      </c>
      <c r="X154" s="534">
        <v>0</v>
      </c>
      <c r="Y154" s="534">
        <v>0</v>
      </c>
      <c r="Z154" s="534">
        <v>0</v>
      </c>
      <c r="AA154" s="534"/>
      <c r="AB154" s="533">
        <v>0</v>
      </c>
      <c r="AC154" s="534">
        <v>0</v>
      </c>
      <c r="AD154" s="534">
        <v>0</v>
      </c>
      <c r="AE154" s="534">
        <v>0</v>
      </c>
      <c r="AF154" s="534">
        <v>0</v>
      </c>
      <c r="AG154" s="534">
        <v>0</v>
      </c>
      <c r="AH154" s="534"/>
      <c r="AI154" s="533">
        <v>17</v>
      </c>
      <c r="AJ154" s="534">
        <v>10</v>
      </c>
      <c r="AK154" s="534">
        <v>4</v>
      </c>
      <c r="AL154" s="534">
        <v>2</v>
      </c>
      <c r="AM154" s="534">
        <v>1</v>
      </c>
      <c r="AN154" s="534">
        <v>0</v>
      </c>
      <c r="AO154" s="534"/>
      <c r="AP154" s="533">
        <v>0</v>
      </c>
      <c r="AQ154" s="534">
        <v>0</v>
      </c>
      <c r="AR154" s="534">
        <v>0</v>
      </c>
      <c r="AS154" s="534">
        <v>0</v>
      </c>
      <c r="AT154" s="534">
        <v>0</v>
      </c>
      <c r="AU154" s="534">
        <v>0</v>
      </c>
      <c r="AV154" s="558"/>
    </row>
    <row r="155" spans="1:48" ht="14.25" customHeight="1" x14ac:dyDescent="0.2">
      <c r="A155" s="521" t="s">
        <v>573</v>
      </c>
      <c r="B155" s="521" t="s">
        <v>574</v>
      </c>
      <c r="C155" s="538"/>
      <c r="D155" s="538"/>
      <c r="E155" s="534">
        <v>32</v>
      </c>
      <c r="F155" s="534"/>
      <c r="G155" s="534">
        <v>14</v>
      </c>
      <c r="H155" s="534">
        <v>14</v>
      </c>
      <c r="I155" s="534">
        <v>0</v>
      </c>
      <c r="J155" s="534">
        <v>0</v>
      </c>
      <c r="K155" s="534">
        <v>0</v>
      </c>
      <c r="L155" s="534">
        <v>0</v>
      </c>
      <c r="M155" s="534"/>
      <c r="N155" s="533">
        <v>0</v>
      </c>
      <c r="O155" s="534">
        <v>0</v>
      </c>
      <c r="P155" s="534">
        <v>0</v>
      </c>
      <c r="Q155" s="534">
        <v>0</v>
      </c>
      <c r="R155" s="534">
        <v>0</v>
      </c>
      <c r="S155" s="534">
        <v>0</v>
      </c>
      <c r="T155" s="534"/>
      <c r="U155" s="533">
        <v>1</v>
      </c>
      <c r="V155" s="534">
        <v>1</v>
      </c>
      <c r="W155" s="534">
        <v>0</v>
      </c>
      <c r="X155" s="534">
        <v>0</v>
      </c>
      <c r="Y155" s="534">
        <v>0</v>
      </c>
      <c r="Z155" s="534">
        <v>0</v>
      </c>
      <c r="AA155" s="534"/>
      <c r="AB155" s="533">
        <v>0</v>
      </c>
      <c r="AC155" s="534">
        <v>0</v>
      </c>
      <c r="AD155" s="534">
        <v>0</v>
      </c>
      <c r="AE155" s="534">
        <v>0</v>
      </c>
      <c r="AF155" s="534">
        <v>0</v>
      </c>
      <c r="AG155" s="534">
        <v>0</v>
      </c>
      <c r="AH155" s="534"/>
      <c r="AI155" s="533">
        <v>15</v>
      </c>
      <c r="AJ155" s="534">
        <v>12</v>
      </c>
      <c r="AK155" s="534">
        <v>2</v>
      </c>
      <c r="AL155" s="534">
        <v>1</v>
      </c>
      <c r="AM155" s="534">
        <v>0</v>
      </c>
      <c r="AN155" s="534">
        <v>0</v>
      </c>
      <c r="AO155" s="534"/>
      <c r="AP155" s="533">
        <v>2</v>
      </c>
      <c r="AQ155" s="534">
        <v>2</v>
      </c>
      <c r="AR155" s="534">
        <v>0</v>
      </c>
      <c r="AS155" s="534">
        <v>0</v>
      </c>
      <c r="AT155" s="534">
        <v>0</v>
      </c>
      <c r="AU155" s="534">
        <v>0</v>
      </c>
      <c r="AV155" s="558"/>
    </row>
    <row r="156" spans="1:48" ht="14.25" customHeight="1" x14ac:dyDescent="0.2">
      <c r="A156" s="521" t="s">
        <v>575</v>
      </c>
      <c r="B156" s="521" t="s">
        <v>576</v>
      </c>
      <c r="C156" s="538"/>
      <c r="D156" s="538"/>
      <c r="E156" s="534">
        <v>1416</v>
      </c>
      <c r="F156" s="534"/>
      <c r="G156" s="534">
        <v>1</v>
      </c>
      <c r="H156" s="534" t="s">
        <v>289</v>
      </c>
      <c r="I156" s="534" t="s">
        <v>289</v>
      </c>
      <c r="J156" s="534" t="s">
        <v>289</v>
      </c>
      <c r="K156" s="534" t="s">
        <v>289</v>
      </c>
      <c r="L156" s="534" t="s">
        <v>289</v>
      </c>
      <c r="M156" s="534"/>
      <c r="N156" s="533">
        <v>1052</v>
      </c>
      <c r="O156" s="534">
        <v>87</v>
      </c>
      <c r="P156" s="534">
        <v>150</v>
      </c>
      <c r="Q156" s="534">
        <v>224</v>
      </c>
      <c r="R156" s="534">
        <v>345</v>
      </c>
      <c r="S156" s="534">
        <v>246</v>
      </c>
      <c r="T156" s="534"/>
      <c r="U156" s="533">
        <v>57</v>
      </c>
      <c r="V156" s="534">
        <v>14</v>
      </c>
      <c r="W156" s="534">
        <v>6</v>
      </c>
      <c r="X156" s="534">
        <v>17</v>
      </c>
      <c r="Y156" s="534">
        <v>16</v>
      </c>
      <c r="Z156" s="534">
        <v>4</v>
      </c>
      <c r="AA156" s="534"/>
      <c r="AB156" s="533">
        <v>122</v>
      </c>
      <c r="AC156" s="534">
        <v>9</v>
      </c>
      <c r="AD156" s="534">
        <v>16</v>
      </c>
      <c r="AE156" s="534">
        <v>23</v>
      </c>
      <c r="AF156" s="534">
        <v>23</v>
      </c>
      <c r="AG156" s="534">
        <v>51</v>
      </c>
      <c r="AH156" s="534"/>
      <c r="AI156" s="533">
        <v>126</v>
      </c>
      <c r="AJ156" s="534">
        <v>6</v>
      </c>
      <c r="AK156" s="534">
        <v>6</v>
      </c>
      <c r="AL156" s="534">
        <v>14</v>
      </c>
      <c r="AM156" s="534">
        <v>27</v>
      </c>
      <c r="AN156" s="534">
        <v>73</v>
      </c>
      <c r="AO156" s="534"/>
      <c r="AP156" s="533">
        <v>58</v>
      </c>
      <c r="AQ156" s="534">
        <v>5</v>
      </c>
      <c r="AR156" s="534">
        <v>13</v>
      </c>
      <c r="AS156" s="534">
        <v>10</v>
      </c>
      <c r="AT156" s="534">
        <v>25</v>
      </c>
      <c r="AU156" s="534">
        <v>5</v>
      </c>
      <c r="AV156" s="558"/>
    </row>
    <row r="157" spans="1:48" ht="14.25" customHeight="1" x14ac:dyDescent="0.2">
      <c r="A157" s="521" t="s">
        <v>577</v>
      </c>
      <c r="B157" s="521" t="s">
        <v>578</v>
      </c>
      <c r="C157" s="538"/>
      <c r="D157" s="538"/>
      <c r="E157" s="534">
        <v>5</v>
      </c>
      <c r="F157" s="534"/>
      <c r="G157" s="534">
        <v>2</v>
      </c>
      <c r="H157" s="534" t="s">
        <v>289</v>
      </c>
      <c r="I157" s="534" t="s">
        <v>289</v>
      </c>
      <c r="J157" s="534" t="s">
        <v>289</v>
      </c>
      <c r="K157" s="534" t="s">
        <v>289</v>
      </c>
      <c r="L157" s="534" t="s">
        <v>289</v>
      </c>
      <c r="M157" s="534"/>
      <c r="N157" s="533">
        <v>0</v>
      </c>
      <c r="O157" s="534">
        <v>0</v>
      </c>
      <c r="P157" s="534">
        <v>0</v>
      </c>
      <c r="Q157" s="534">
        <v>0</v>
      </c>
      <c r="R157" s="534">
        <v>0</v>
      </c>
      <c r="S157" s="534">
        <v>0</v>
      </c>
      <c r="T157" s="534"/>
      <c r="U157" s="533">
        <v>0</v>
      </c>
      <c r="V157" s="534">
        <v>0</v>
      </c>
      <c r="W157" s="534">
        <v>0</v>
      </c>
      <c r="X157" s="534">
        <v>0</v>
      </c>
      <c r="Y157" s="534">
        <v>0</v>
      </c>
      <c r="Z157" s="534">
        <v>0</v>
      </c>
      <c r="AA157" s="534"/>
      <c r="AB157" s="533">
        <v>0</v>
      </c>
      <c r="AC157" s="534">
        <v>0</v>
      </c>
      <c r="AD157" s="534">
        <v>0</v>
      </c>
      <c r="AE157" s="534">
        <v>0</v>
      </c>
      <c r="AF157" s="534">
        <v>0</v>
      </c>
      <c r="AG157" s="534">
        <v>0</v>
      </c>
      <c r="AH157" s="534"/>
      <c r="AI157" s="533">
        <v>3</v>
      </c>
      <c r="AJ157" s="534">
        <v>2</v>
      </c>
      <c r="AK157" s="534">
        <v>0</v>
      </c>
      <c r="AL157" s="534">
        <v>0</v>
      </c>
      <c r="AM157" s="534">
        <v>1</v>
      </c>
      <c r="AN157" s="534">
        <v>0</v>
      </c>
      <c r="AO157" s="534"/>
      <c r="AP157" s="533">
        <v>0</v>
      </c>
      <c r="AQ157" s="534">
        <v>0</v>
      </c>
      <c r="AR157" s="534">
        <v>0</v>
      </c>
      <c r="AS157" s="534">
        <v>0</v>
      </c>
      <c r="AT157" s="534">
        <v>0</v>
      </c>
      <c r="AU157" s="534">
        <v>0</v>
      </c>
      <c r="AV157" s="558"/>
    </row>
    <row r="158" spans="1:48" ht="14.25" customHeight="1" x14ac:dyDescent="0.2">
      <c r="A158" s="521" t="s">
        <v>579</v>
      </c>
      <c r="B158" s="521" t="s">
        <v>580</v>
      </c>
      <c r="C158" s="538"/>
      <c r="D158" s="538"/>
      <c r="E158" s="534">
        <v>183</v>
      </c>
      <c r="F158" s="534"/>
      <c r="G158" s="534">
        <v>118</v>
      </c>
      <c r="H158" s="534">
        <v>90</v>
      </c>
      <c r="I158" s="534">
        <v>12</v>
      </c>
      <c r="J158" s="534">
        <v>8</v>
      </c>
      <c r="K158" s="534">
        <v>8</v>
      </c>
      <c r="L158" s="534">
        <v>0</v>
      </c>
      <c r="M158" s="534"/>
      <c r="N158" s="533">
        <v>22</v>
      </c>
      <c r="O158" s="534">
        <v>15</v>
      </c>
      <c r="P158" s="534">
        <v>6</v>
      </c>
      <c r="Q158" s="534">
        <v>1</v>
      </c>
      <c r="R158" s="534">
        <v>0</v>
      </c>
      <c r="S158" s="534">
        <v>0</v>
      </c>
      <c r="T158" s="534"/>
      <c r="U158" s="533">
        <v>22</v>
      </c>
      <c r="V158" s="534">
        <v>12</v>
      </c>
      <c r="W158" s="534">
        <v>4</v>
      </c>
      <c r="X158" s="534">
        <v>4</v>
      </c>
      <c r="Y158" s="534">
        <v>2</v>
      </c>
      <c r="Z158" s="534">
        <v>0</v>
      </c>
      <c r="AA158" s="534"/>
      <c r="AB158" s="533">
        <v>9</v>
      </c>
      <c r="AC158" s="534">
        <v>4</v>
      </c>
      <c r="AD158" s="534">
        <v>3</v>
      </c>
      <c r="AE158" s="534">
        <v>2</v>
      </c>
      <c r="AF158" s="534">
        <v>0</v>
      </c>
      <c r="AG158" s="534">
        <v>0</v>
      </c>
      <c r="AH158" s="534"/>
      <c r="AI158" s="533">
        <v>0</v>
      </c>
      <c r="AJ158" s="534">
        <v>0</v>
      </c>
      <c r="AK158" s="534">
        <v>0</v>
      </c>
      <c r="AL158" s="534">
        <v>0</v>
      </c>
      <c r="AM158" s="534">
        <v>0</v>
      </c>
      <c r="AN158" s="534">
        <v>0</v>
      </c>
      <c r="AO158" s="534"/>
      <c r="AP158" s="533">
        <v>12</v>
      </c>
      <c r="AQ158" s="534">
        <v>11</v>
      </c>
      <c r="AR158" s="534">
        <v>0</v>
      </c>
      <c r="AS158" s="534">
        <v>1</v>
      </c>
      <c r="AT158" s="534">
        <v>0</v>
      </c>
      <c r="AU158" s="534">
        <v>0</v>
      </c>
      <c r="AV158" s="558"/>
    </row>
    <row r="159" spans="1:48" ht="14.25" customHeight="1" x14ac:dyDescent="0.2">
      <c r="A159" s="521" t="s">
        <v>581</v>
      </c>
      <c r="B159" s="521" t="s">
        <v>582</v>
      </c>
      <c r="C159" s="538"/>
      <c r="D159" s="538"/>
      <c r="E159" s="534">
        <v>365</v>
      </c>
      <c r="F159" s="534"/>
      <c r="G159" s="534">
        <v>180</v>
      </c>
      <c r="H159" s="534">
        <v>95</v>
      </c>
      <c r="I159" s="534">
        <v>52</v>
      </c>
      <c r="J159" s="534">
        <v>29</v>
      </c>
      <c r="K159" s="534">
        <v>4</v>
      </c>
      <c r="L159" s="534">
        <v>0</v>
      </c>
      <c r="M159" s="534"/>
      <c r="N159" s="533">
        <v>54</v>
      </c>
      <c r="O159" s="534">
        <v>22</v>
      </c>
      <c r="P159" s="534">
        <v>16</v>
      </c>
      <c r="Q159" s="534">
        <v>16</v>
      </c>
      <c r="R159" s="534">
        <v>0</v>
      </c>
      <c r="S159" s="534">
        <v>0</v>
      </c>
      <c r="T159" s="534"/>
      <c r="U159" s="533">
        <v>130</v>
      </c>
      <c r="V159" s="534">
        <v>54</v>
      </c>
      <c r="W159" s="534">
        <v>29</v>
      </c>
      <c r="X159" s="534">
        <v>38</v>
      </c>
      <c r="Y159" s="534">
        <v>9</v>
      </c>
      <c r="Z159" s="534">
        <v>0</v>
      </c>
      <c r="AA159" s="534"/>
      <c r="AB159" s="533">
        <v>1</v>
      </c>
      <c r="AC159" s="534">
        <v>0</v>
      </c>
      <c r="AD159" s="534">
        <v>0</v>
      </c>
      <c r="AE159" s="534">
        <v>1</v>
      </c>
      <c r="AF159" s="534">
        <v>0</v>
      </c>
      <c r="AG159" s="534">
        <v>0</v>
      </c>
      <c r="AH159" s="534"/>
      <c r="AI159" s="533">
        <v>0</v>
      </c>
      <c r="AJ159" s="534">
        <v>0</v>
      </c>
      <c r="AK159" s="534">
        <v>0</v>
      </c>
      <c r="AL159" s="534">
        <v>0</v>
      </c>
      <c r="AM159" s="534">
        <v>0</v>
      </c>
      <c r="AN159" s="534">
        <v>0</v>
      </c>
      <c r="AO159" s="534"/>
      <c r="AP159" s="533">
        <v>0</v>
      </c>
      <c r="AQ159" s="534">
        <v>0</v>
      </c>
      <c r="AR159" s="534">
        <v>0</v>
      </c>
      <c r="AS159" s="534">
        <v>0</v>
      </c>
      <c r="AT159" s="534">
        <v>0</v>
      </c>
      <c r="AU159" s="534">
        <v>0</v>
      </c>
      <c r="AV159" s="558"/>
    </row>
    <row r="160" spans="1:48" ht="14.25" customHeight="1" x14ac:dyDescent="0.2">
      <c r="A160" s="521" t="s">
        <v>583</v>
      </c>
      <c r="B160" s="521" t="s">
        <v>584</v>
      </c>
      <c r="C160" s="538"/>
      <c r="D160" s="538"/>
      <c r="E160" s="534">
        <v>43</v>
      </c>
      <c r="F160" s="534"/>
      <c r="G160" s="534">
        <v>13</v>
      </c>
      <c r="H160" s="534">
        <v>6</v>
      </c>
      <c r="I160" s="534">
        <v>3</v>
      </c>
      <c r="J160" s="534">
        <v>3</v>
      </c>
      <c r="K160" s="534">
        <v>1</v>
      </c>
      <c r="L160" s="534">
        <v>0</v>
      </c>
      <c r="M160" s="534"/>
      <c r="N160" s="533">
        <v>15</v>
      </c>
      <c r="O160" s="534">
        <v>9</v>
      </c>
      <c r="P160" s="534">
        <v>3</v>
      </c>
      <c r="Q160" s="534">
        <v>2</v>
      </c>
      <c r="R160" s="534">
        <v>1</v>
      </c>
      <c r="S160" s="534">
        <v>0</v>
      </c>
      <c r="T160" s="534"/>
      <c r="U160" s="533">
        <v>0</v>
      </c>
      <c r="V160" s="534">
        <v>0</v>
      </c>
      <c r="W160" s="534">
        <v>0</v>
      </c>
      <c r="X160" s="534">
        <v>0</v>
      </c>
      <c r="Y160" s="534">
        <v>0</v>
      </c>
      <c r="Z160" s="534">
        <v>0</v>
      </c>
      <c r="AA160" s="534"/>
      <c r="AB160" s="533">
        <v>1</v>
      </c>
      <c r="AC160" s="534">
        <v>0</v>
      </c>
      <c r="AD160" s="534">
        <v>0</v>
      </c>
      <c r="AE160" s="534">
        <v>0</v>
      </c>
      <c r="AF160" s="534">
        <v>1</v>
      </c>
      <c r="AG160" s="534">
        <v>0</v>
      </c>
      <c r="AH160" s="534"/>
      <c r="AI160" s="533">
        <v>14</v>
      </c>
      <c r="AJ160" s="534">
        <v>4</v>
      </c>
      <c r="AK160" s="534">
        <v>5</v>
      </c>
      <c r="AL160" s="534">
        <v>2</v>
      </c>
      <c r="AM160" s="534">
        <v>2</v>
      </c>
      <c r="AN160" s="534">
        <v>1</v>
      </c>
      <c r="AO160" s="534"/>
      <c r="AP160" s="533">
        <v>0</v>
      </c>
      <c r="AQ160" s="534">
        <v>0</v>
      </c>
      <c r="AR160" s="534">
        <v>0</v>
      </c>
      <c r="AS160" s="534">
        <v>0</v>
      </c>
      <c r="AT160" s="534">
        <v>0</v>
      </c>
      <c r="AU160" s="534">
        <v>0</v>
      </c>
      <c r="AV160" s="558"/>
    </row>
    <row r="161" spans="1:48" ht="14.25" customHeight="1" x14ac:dyDescent="0.2">
      <c r="A161" s="521" t="s">
        <v>585</v>
      </c>
      <c r="B161" s="521" t="s">
        <v>586</v>
      </c>
      <c r="C161" s="538"/>
      <c r="D161" s="538"/>
      <c r="E161" s="534">
        <v>489</v>
      </c>
      <c r="F161" s="534"/>
      <c r="G161" s="534">
        <v>11</v>
      </c>
      <c r="H161" s="534">
        <v>0</v>
      </c>
      <c r="I161" s="534">
        <v>3</v>
      </c>
      <c r="J161" s="534">
        <v>4</v>
      </c>
      <c r="K161" s="534">
        <v>3</v>
      </c>
      <c r="L161" s="534">
        <v>1</v>
      </c>
      <c r="M161" s="534"/>
      <c r="N161" s="533">
        <v>281</v>
      </c>
      <c r="O161" s="534">
        <v>47</v>
      </c>
      <c r="P161" s="534">
        <v>55</v>
      </c>
      <c r="Q161" s="534">
        <v>99</v>
      </c>
      <c r="R161" s="534">
        <v>63</v>
      </c>
      <c r="S161" s="534">
        <v>17</v>
      </c>
      <c r="T161" s="534"/>
      <c r="U161" s="533">
        <v>67</v>
      </c>
      <c r="V161" s="534">
        <v>4</v>
      </c>
      <c r="W161" s="534">
        <v>9</v>
      </c>
      <c r="X161" s="534">
        <v>24</v>
      </c>
      <c r="Y161" s="534">
        <v>24</v>
      </c>
      <c r="Z161" s="534">
        <v>6</v>
      </c>
      <c r="AA161" s="534"/>
      <c r="AB161" s="533">
        <v>73</v>
      </c>
      <c r="AC161" s="534">
        <v>0</v>
      </c>
      <c r="AD161" s="534">
        <v>1</v>
      </c>
      <c r="AE161" s="534">
        <v>6</v>
      </c>
      <c r="AF161" s="534">
        <v>11</v>
      </c>
      <c r="AG161" s="534">
        <v>55</v>
      </c>
      <c r="AH161" s="534"/>
      <c r="AI161" s="533">
        <v>47</v>
      </c>
      <c r="AJ161" s="534">
        <v>1</v>
      </c>
      <c r="AK161" s="534">
        <v>1</v>
      </c>
      <c r="AL161" s="534">
        <v>5</v>
      </c>
      <c r="AM161" s="534">
        <v>11</v>
      </c>
      <c r="AN161" s="534">
        <v>29</v>
      </c>
      <c r="AO161" s="534"/>
      <c r="AP161" s="533">
        <v>10</v>
      </c>
      <c r="AQ161" s="534">
        <v>0</v>
      </c>
      <c r="AR161" s="534">
        <v>0</v>
      </c>
      <c r="AS161" s="534">
        <v>0</v>
      </c>
      <c r="AT161" s="534">
        <v>1</v>
      </c>
      <c r="AU161" s="534">
        <v>9</v>
      </c>
      <c r="AV161" s="558"/>
    </row>
    <row r="162" spans="1:48" ht="14.25" customHeight="1" x14ac:dyDescent="0.2">
      <c r="A162" s="521" t="s">
        <v>587</v>
      </c>
      <c r="B162" s="521" t="s">
        <v>588</v>
      </c>
      <c r="C162" s="538"/>
      <c r="D162" s="538"/>
      <c r="E162" s="534">
        <v>32</v>
      </c>
      <c r="F162" s="534"/>
      <c r="G162" s="534">
        <v>16</v>
      </c>
      <c r="H162" s="534">
        <v>12</v>
      </c>
      <c r="I162" s="534">
        <v>3</v>
      </c>
      <c r="J162" s="534">
        <v>1</v>
      </c>
      <c r="K162" s="534">
        <v>0</v>
      </c>
      <c r="L162" s="534">
        <v>0</v>
      </c>
      <c r="M162" s="534"/>
      <c r="N162" s="533">
        <v>3</v>
      </c>
      <c r="O162" s="534">
        <v>3</v>
      </c>
      <c r="P162" s="534">
        <v>0</v>
      </c>
      <c r="Q162" s="534">
        <v>0</v>
      </c>
      <c r="R162" s="534">
        <v>0</v>
      </c>
      <c r="S162" s="534">
        <v>0</v>
      </c>
      <c r="T162" s="534"/>
      <c r="U162" s="533">
        <v>0</v>
      </c>
      <c r="V162" s="534">
        <v>0</v>
      </c>
      <c r="W162" s="534">
        <v>0</v>
      </c>
      <c r="X162" s="534">
        <v>0</v>
      </c>
      <c r="Y162" s="534">
        <v>0</v>
      </c>
      <c r="Z162" s="534">
        <v>0</v>
      </c>
      <c r="AA162" s="534"/>
      <c r="AB162" s="533">
        <v>0</v>
      </c>
      <c r="AC162" s="534">
        <v>0</v>
      </c>
      <c r="AD162" s="534">
        <v>0</v>
      </c>
      <c r="AE162" s="534">
        <v>0</v>
      </c>
      <c r="AF162" s="534">
        <v>0</v>
      </c>
      <c r="AG162" s="534">
        <v>0</v>
      </c>
      <c r="AH162" s="534"/>
      <c r="AI162" s="533">
        <v>13</v>
      </c>
      <c r="AJ162" s="534">
        <v>6</v>
      </c>
      <c r="AK162" s="534">
        <v>4</v>
      </c>
      <c r="AL162" s="534">
        <v>3</v>
      </c>
      <c r="AM162" s="534">
        <v>0</v>
      </c>
      <c r="AN162" s="534">
        <v>0</v>
      </c>
      <c r="AO162" s="534"/>
      <c r="AP162" s="533">
        <v>0</v>
      </c>
      <c r="AQ162" s="534">
        <v>0</v>
      </c>
      <c r="AR162" s="534">
        <v>0</v>
      </c>
      <c r="AS162" s="534">
        <v>0</v>
      </c>
      <c r="AT162" s="534">
        <v>0</v>
      </c>
      <c r="AU162" s="534">
        <v>0</v>
      </c>
      <c r="AV162" s="558"/>
    </row>
    <row r="163" spans="1:48" ht="14.25" customHeight="1" x14ac:dyDescent="0.2">
      <c r="A163" s="521" t="s">
        <v>589</v>
      </c>
      <c r="B163" s="521" t="s">
        <v>590</v>
      </c>
      <c r="C163" s="538"/>
      <c r="D163" s="538"/>
      <c r="E163" s="534">
        <v>38</v>
      </c>
      <c r="F163" s="534"/>
      <c r="G163" s="534">
        <v>17</v>
      </c>
      <c r="H163" s="534">
        <v>17</v>
      </c>
      <c r="I163" s="534">
        <v>0</v>
      </c>
      <c r="J163" s="534">
        <v>0</v>
      </c>
      <c r="K163" s="534">
        <v>0</v>
      </c>
      <c r="L163" s="534">
        <v>0</v>
      </c>
      <c r="M163" s="534"/>
      <c r="N163" s="533">
        <v>4</v>
      </c>
      <c r="O163" s="534">
        <v>4</v>
      </c>
      <c r="P163" s="534">
        <v>0</v>
      </c>
      <c r="Q163" s="534">
        <v>0</v>
      </c>
      <c r="R163" s="534">
        <v>0</v>
      </c>
      <c r="S163" s="534">
        <v>0</v>
      </c>
      <c r="T163" s="534"/>
      <c r="U163" s="533">
        <v>0</v>
      </c>
      <c r="V163" s="534">
        <v>0</v>
      </c>
      <c r="W163" s="534">
        <v>0</v>
      </c>
      <c r="X163" s="534">
        <v>0</v>
      </c>
      <c r="Y163" s="534">
        <v>0</v>
      </c>
      <c r="Z163" s="534">
        <v>0</v>
      </c>
      <c r="AA163" s="534"/>
      <c r="AB163" s="533">
        <v>0</v>
      </c>
      <c r="AC163" s="534">
        <v>0</v>
      </c>
      <c r="AD163" s="534">
        <v>0</v>
      </c>
      <c r="AE163" s="534">
        <v>0</v>
      </c>
      <c r="AF163" s="534">
        <v>0</v>
      </c>
      <c r="AG163" s="534">
        <v>0</v>
      </c>
      <c r="AH163" s="534"/>
      <c r="AI163" s="533">
        <v>13</v>
      </c>
      <c r="AJ163" s="534">
        <v>2</v>
      </c>
      <c r="AK163" s="534">
        <v>7</v>
      </c>
      <c r="AL163" s="534">
        <v>1</v>
      </c>
      <c r="AM163" s="534">
        <v>3</v>
      </c>
      <c r="AN163" s="534">
        <v>0</v>
      </c>
      <c r="AO163" s="534"/>
      <c r="AP163" s="533">
        <v>4</v>
      </c>
      <c r="AQ163" s="534">
        <v>4</v>
      </c>
      <c r="AR163" s="534">
        <v>0</v>
      </c>
      <c r="AS163" s="534">
        <v>0</v>
      </c>
      <c r="AT163" s="534">
        <v>0</v>
      </c>
      <c r="AU163" s="534">
        <v>0</v>
      </c>
      <c r="AV163" s="558"/>
    </row>
    <row r="164" spans="1:48" ht="14.25" customHeight="1" x14ac:dyDescent="0.2">
      <c r="A164" s="521" t="s">
        <v>591</v>
      </c>
      <c r="B164" s="521" t="s">
        <v>592</v>
      </c>
      <c r="C164" s="538"/>
      <c r="D164" s="538"/>
      <c r="E164" s="534">
        <v>786</v>
      </c>
      <c r="F164" s="534"/>
      <c r="G164" s="534">
        <v>456</v>
      </c>
      <c r="H164" s="534">
        <v>238</v>
      </c>
      <c r="I164" s="534">
        <v>122</v>
      </c>
      <c r="J164" s="534">
        <v>72</v>
      </c>
      <c r="K164" s="534">
        <v>23</v>
      </c>
      <c r="L164" s="534">
        <v>1</v>
      </c>
      <c r="M164" s="534"/>
      <c r="N164" s="533">
        <v>113</v>
      </c>
      <c r="O164" s="534">
        <v>40</v>
      </c>
      <c r="P164" s="534">
        <v>37</v>
      </c>
      <c r="Q164" s="534">
        <v>33</v>
      </c>
      <c r="R164" s="534">
        <v>3</v>
      </c>
      <c r="S164" s="534">
        <v>0</v>
      </c>
      <c r="T164" s="534"/>
      <c r="U164" s="533">
        <v>148</v>
      </c>
      <c r="V164" s="534">
        <v>10</v>
      </c>
      <c r="W164" s="534">
        <v>27</v>
      </c>
      <c r="X164" s="534">
        <v>55</v>
      </c>
      <c r="Y164" s="534">
        <v>53</v>
      </c>
      <c r="Z164" s="534">
        <v>3</v>
      </c>
      <c r="AA164" s="534"/>
      <c r="AB164" s="533">
        <v>58</v>
      </c>
      <c r="AC164" s="534">
        <v>22</v>
      </c>
      <c r="AD164" s="534">
        <v>18</v>
      </c>
      <c r="AE164" s="534">
        <v>15</v>
      </c>
      <c r="AF164" s="534">
        <v>3</v>
      </c>
      <c r="AG164" s="534">
        <v>0</v>
      </c>
      <c r="AH164" s="534"/>
      <c r="AI164" s="533">
        <v>1</v>
      </c>
      <c r="AJ164" s="534">
        <v>1</v>
      </c>
      <c r="AK164" s="534">
        <v>0</v>
      </c>
      <c r="AL164" s="534">
        <v>0</v>
      </c>
      <c r="AM164" s="534">
        <v>0</v>
      </c>
      <c r="AN164" s="534">
        <v>0</v>
      </c>
      <c r="AO164" s="534"/>
      <c r="AP164" s="533">
        <v>10</v>
      </c>
      <c r="AQ164" s="534">
        <v>1</v>
      </c>
      <c r="AR164" s="534">
        <v>2</v>
      </c>
      <c r="AS164" s="534">
        <v>4</v>
      </c>
      <c r="AT164" s="534">
        <v>3</v>
      </c>
      <c r="AU164" s="534">
        <v>0</v>
      </c>
      <c r="AV164" s="558"/>
    </row>
    <row r="165" spans="1:48" ht="14.25" customHeight="1" x14ac:dyDescent="0.2">
      <c r="A165" s="521" t="s">
        <v>593</v>
      </c>
      <c r="B165" s="521" t="s">
        <v>594</v>
      </c>
      <c r="C165" s="538"/>
      <c r="D165" s="538"/>
      <c r="E165" s="534">
        <v>142</v>
      </c>
      <c r="F165" s="534"/>
      <c r="G165" s="534">
        <v>25</v>
      </c>
      <c r="H165" s="534">
        <v>17</v>
      </c>
      <c r="I165" s="534">
        <v>7</v>
      </c>
      <c r="J165" s="534">
        <v>1</v>
      </c>
      <c r="K165" s="534">
        <v>0</v>
      </c>
      <c r="L165" s="534">
        <v>0</v>
      </c>
      <c r="M165" s="534"/>
      <c r="N165" s="533">
        <v>14</v>
      </c>
      <c r="O165" s="534">
        <v>1</v>
      </c>
      <c r="P165" s="534">
        <v>1</v>
      </c>
      <c r="Q165" s="534">
        <v>2</v>
      </c>
      <c r="R165" s="534">
        <v>6</v>
      </c>
      <c r="S165" s="534">
        <v>4</v>
      </c>
      <c r="T165" s="534"/>
      <c r="U165" s="533">
        <v>4</v>
      </c>
      <c r="V165" s="534">
        <v>1</v>
      </c>
      <c r="W165" s="534">
        <v>3</v>
      </c>
      <c r="X165" s="534">
        <v>0</v>
      </c>
      <c r="Y165" s="534">
        <v>0</v>
      </c>
      <c r="Z165" s="534">
        <v>0</v>
      </c>
      <c r="AA165" s="534"/>
      <c r="AB165" s="533">
        <v>67</v>
      </c>
      <c r="AC165" s="534">
        <v>9</v>
      </c>
      <c r="AD165" s="534">
        <v>12</v>
      </c>
      <c r="AE165" s="534">
        <v>14</v>
      </c>
      <c r="AF165" s="534">
        <v>11</v>
      </c>
      <c r="AG165" s="534">
        <v>21</v>
      </c>
      <c r="AH165" s="534"/>
      <c r="AI165" s="533">
        <v>28</v>
      </c>
      <c r="AJ165" s="534">
        <v>4</v>
      </c>
      <c r="AK165" s="534">
        <v>5</v>
      </c>
      <c r="AL165" s="534">
        <v>4</v>
      </c>
      <c r="AM165" s="534">
        <v>10</v>
      </c>
      <c r="AN165" s="534">
        <v>5</v>
      </c>
      <c r="AO165" s="534"/>
      <c r="AP165" s="533">
        <v>4</v>
      </c>
      <c r="AQ165" s="534">
        <v>1</v>
      </c>
      <c r="AR165" s="534">
        <v>1</v>
      </c>
      <c r="AS165" s="534">
        <v>0</v>
      </c>
      <c r="AT165" s="534">
        <v>0</v>
      </c>
      <c r="AU165" s="534">
        <v>2</v>
      </c>
      <c r="AV165" s="558"/>
    </row>
    <row r="166" spans="1:48" ht="14.25" customHeight="1" x14ac:dyDescent="0.2">
      <c r="A166" s="521" t="s">
        <v>595</v>
      </c>
      <c r="B166" s="521" t="s">
        <v>596</v>
      </c>
      <c r="C166" s="538"/>
      <c r="D166" s="538"/>
      <c r="E166" s="534">
        <v>122</v>
      </c>
      <c r="F166" s="534"/>
      <c r="G166" s="534">
        <v>14</v>
      </c>
      <c r="H166" s="534">
        <v>7</v>
      </c>
      <c r="I166" s="534">
        <v>7</v>
      </c>
      <c r="J166" s="534">
        <v>0</v>
      </c>
      <c r="K166" s="534">
        <v>0</v>
      </c>
      <c r="L166" s="534">
        <v>0</v>
      </c>
      <c r="M166" s="534"/>
      <c r="N166" s="533">
        <v>45</v>
      </c>
      <c r="O166" s="534">
        <v>23</v>
      </c>
      <c r="P166" s="534">
        <v>13</v>
      </c>
      <c r="Q166" s="534">
        <v>5</v>
      </c>
      <c r="R166" s="534">
        <v>4</v>
      </c>
      <c r="S166" s="534">
        <v>0</v>
      </c>
      <c r="T166" s="534"/>
      <c r="U166" s="533">
        <v>0</v>
      </c>
      <c r="V166" s="534">
        <v>0</v>
      </c>
      <c r="W166" s="534">
        <v>0</v>
      </c>
      <c r="X166" s="534">
        <v>0</v>
      </c>
      <c r="Y166" s="534">
        <v>0</v>
      </c>
      <c r="Z166" s="534">
        <v>0</v>
      </c>
      <c r="AA166" s="534"/>
      <c r="AB166" s="533">
        <v>0</v>
      </c>
      <c r="AC166" s="534">
        <v>0</v>
      </c>
      <c r="AD166" s="534">
        <v>0</v>
      </c>
      <c r="AE166" s="534">
        <v>0</v>
      </c>
      <c r="AF166" s="534">
        <v>0</v>
      </c>
      <c r="AG166" s="534">
        <v>0</v>
      </c>
      <c r="AH166" s="534"/>
      <c r="AI166" s="533">
        <v>49</v>
      </c>
      <c r="AJ166" s="534">
        <v>29</v>
      </c>
      <c r="AK166" s="534">
        <v>12</v>
      </c>
      <c r="AL166" s="534">
        <v>8</v>
      </c>
      <c r="AM166" s="534">
        <v>0</v>
      </c>
      <c r="AN166" s="534">
        <v>0</v>
      </c>
      <c r="AO166" s="534"/>
      <c r="AP166" s="533">
        <v>14</v>
      </c>
      <c r="AQ166" s="534">
        <v>7</v>
      </c>
      <c r="AR166" s="534">
        <v>3</v>
      </c>
      <c r="AS166" s="534">
        <v>4</v>
      </c>
      <c r="AT166" s="534">
        <v>0</v>
      </c>
      <c r="AU166" s="534">
        <v>0</v>
      </c>
      <c r="AV166" s="558"/>
    </row>
    <row r="167" spans="1:48" ht="14.25" customHeight="1" x14ac:dyDescent="0.2">
      <c r="A167" s="521" t="s">
        <v>597</v>
      </c>
      <c r="B167" s="521" t="s">
        <v>598</v>
      </c>
      <c r="C167" s="538"/>
      <c r="D167" s="538"/>
      <c r="E167" s="534">
        <v>21</v>
      </c>
      <c r="F167" s="534"/>
      <c r="G167" s="534">
        <v>0</v>
      </c>
      <c r="H167" s="534" t="s">
        <v>289</v>
      </c>
      <c r="I167" s="534" t="s">
        <v>289</v>
      </c>
      <c r="J167" s="534" t="s">
        <v>289</v>
      </c>
      <c r="K167" s="534" t="s">
        <v>289</v>
      </c>
      <c r="L167" s="534" t="s">
        <v>289</v>
      </c>
      <c r="M167" s="534"/>
      <c r="N167" s="533">
        <v>20</v>
      </c>
      <c r="O167" s="534">
        <v>16</v>
      </c>
      <c r="P167" s="534">
        <v>3</v>
      </c>
      <c r="Q167" s="534">
        <v>1</v>
      </c>
      <c r="R167" s="534">
        <v>0</v>
      </c>
      <c r="S167" s="534">
        <v>0</v>
      </c>
      <c r="T167" s="534"/>
      <c r="U167" s="533">
        <v>0</v>
      </c>
      <c r="V167" s="534">
        <v>0</v>
      </c>
      <c r="W167" s="534">
        <v>0</v>
      </c>
      <c r="X167" s="534">
        <v>0</v>
      </c>
      <c r="Y167" s="534">
        <v>0</v>
      </c>
      <c r="Z167" s="534">
        <v>0</v>
      </c>
      <c r="AA167" s="534"/>
      <c r="AB167" s="533">
        <v>0</v>
      </c>
      <c r="AC167" s="534">
        <v>0</v>
      </c>
      <c r="AD167" s="534">
        <v>0</v>
      </c>
      <c r="AE167" s="534">
        <v>0</v>
      </c>
      <c r="AF167" s="534">
        <v>0</v>
      </c>
      <c r="AG167" s="534">
        <v>0</v>
      </c>
      <c r="AH167" s="534"/>
      <c r="AI167" s="533">
        <v>1</v>
      </c>
      <c r="AJ167" s="534">
        <v>1</v>
      </c>
      <c r="AK167" s="534">
        <v>0</v>
      </c>
      <c r="AL167" s="534">
        <v>0</v>
      </c>
      <c r="AM167" s="534">
        <v>0</v>
      </c>
      <c r="AN167" s="534">
        <v>0</v>
      </c>
      <c r="AO167" s="534"/>
      <c r="AP167" s="533">
        <v>0</v>
      </c>
      <c r="AQ167" s="534">
        <v>0</v>
      </c>
      <c r="AR167" s="534">
        <v>0</v>
      </c>
      <c r="AS167" s="534">
        <v>0</v>
      </c>
      <c r="AT167" s="534">
        <v>0</v>
      </c>
      <c r="AU167" s="534">
        <v>0</v>
      </c>
      <c r="AV167" s="558"/>
    </row>
    <row r="168" spans="1:48" ht="14.25" customHeight="1" x14ac:dyDescent="0.2">
      <c r="A168" s="521" t="s">
        <v>599</v>
      </c>
      <c r="B168" s="521" t="s">
        <v>600</v>
      </c>
      <c r="C168" s="538"/>
      <c r="D168" s="538"/>
      <c r="E168" s="534">
        <v>19</v>
      </c>
      <c r="F168" s="534"/>
      <c r="G168" s="534">
        <v>14</v>
      </c>
      <c r="H168" s="534">
        <v>13</v>
      </c>
      <c r="I168" s="534">
        <v>1</v>
      </c>
      <c r="J168" s="534">
        <v>0</v>
      </c>
      <c r="K168" s="534">
        <v>0</v>
      </c>
      <c r="L168" s="534">
        <v>0</v>
      </c>
      <c r="M168" s="534"/>
      <c r="N168" s="533">
        <v>1</v>
      </c>
      <c r="O168" s="534">
        <v>1</v>
      </c>
      <c r="P168" s="534">
        <v>0</v>
      </c>
      <c r="Q168" s="534">
        <v>0</v>
      </c>
      <c r="R168" s="534">
        <v>0</v>
      </c>
      <c r="S168" s="534">
        <v>0</v>
      </c>
      <c r="T168" s="534"/>
      <c r="U168" s="533">
        <v>0</v>
      </c>
      <c r="V168" s="534">
        <v>0</v>
      </c>
      <c r="W168" s="534">
        <v>0</v>
      </c>
      <c r="X168" s="534">
        <v>0</v>
      </c>
      <c r="Y168" s="534">
        <v>0</v>
      </c>
      <c r="Z168" s="534">
        <v>0</v>
      </c>
      <c r="AA168" s="534"/>
      <c r="AB168" s="533">
        <v>0</v>
      </c>
      <c r="AC168" s="534">
        <v>0</v>
      </c>
      <c r="AD168" s="534">
        <v>0</v>
      </c>
      <c r="AE168" s="534">
        <v>0</v>
      </c>
      <c r="AF168" s="534">
        <v>0</v>
      </c>
      <c r="AG168" s="534">
        <v>0</v>
      </c>
      <c r="AH168" s="534"/>
      <c r="AI168" s="533">
        <v>4</v>
      </c>
      <c r="AJ168" s="534">
        <v>2</v>
      </c>
      <c r="AK168" s="534">
        <v>1</v>
      </c>
      <c r="AL168" s="534">
        <v>0</v>
      </c>
      <c r="AM168" s="534">
        <v>1</v>
      </c>
      <c r="AN168" s="534">
        <v>0</v>
      </c>
      <c r="AO168" s="534"/>
      <c r="AP168" s="533">
        <v>0</v>
      </c>
      <c r="AQ168" s="534">
        <v>0</v>
      </c>
      <c r="AR168" s="534">
        <v>0</v>
      </c>
      <c r="AS168" s="534">
        <v>0</v>
      </c>
      <c r="AT168" s="534">
        <v>0</v>
      </c>
      <c r="AU168" s="534">
        <v>0</v>
      </c>
      <c r="AV168" s="558"/>
    </row>
    <row r="169" spans="1:48" ht="14.25" customHeight="1" x14ac:dyDescent="0.2">
      <c r="A169" s="521" t="s">
        <v>601</v>
      </c>
      <c r="B169" s="521" t="s">
        <v>602</v>
      </c>
      <c r="C169" s="538"/>
      <c r="D169" s="538"/>
      <c r="E169" s="534">
        <v>711</v>
      </c>
      <c r="F169" s="534"/>
      <c r="G169" s="534">
        <v>11</v>
      </c>
      <c r="H169" s="534">
        <v>7</v>
      </c>
      <c r="I169" s="534">
        <v>2</v>
      </c>
      <c r="J169" s="534">
        <v>0</v>
      </c>
      <c r="K169" s="534">
        <v>2</v>
      </c>
      <c r="L169" s="534">
        <v>0</v>
      </c>
      <c r="M169" s="534"/>
      <c r="N169" s="533">
        <v>0</v>
      </c>
      <c r="O169" s="534">
        <v>0</v>
      </c>
      <c r="P169" s="534">
        <v>0</v>
      </c>
      <c r="Q169" s="534">
        <v>0</v>
      </c>
      <c r="R169" s="534">
        <v>0</v>
      </c>
      <c r="S169" s="534">
        <v>0</v>
      </c>
      <c r="T169" s="534"/>
      <c r="U169" s="533">
        <v>369</v>
      </c>
      <c r="V169" s="534">
        <v>208</v>
      </c>
      <c r="W169" s="534">
        <v>64</v>
      </c>
      <c r="X169" s="534">
        <v>58</v>
      </c>
      <c r="Y169" s="534">
        <v>37</v>
      </c>
      <c r="Z169" s="534">
        <v>2</v>
      </c>
      <c r="AA169" s="534"/>
      <c r="AB169" s="533">
        <v>212</v>
      </c>
      <c r="AC169" s="534">
        <v>25</v>
      </c>
      <c r="AD169" s="534">
        <v>19</v>
      </c>
      <c r="AE169" s="534">
        <v>63</v>
      </c>
      <c r="AF169" s="534">
        <v>87</v>
      </c>
      <c r="AG169" s="534">
        <v>18</v>
      </c>
      <c r="AH169" s="534"/>
      <c r="AI169" s="533">
        <v>119</v>
      </c>
      <c r="AJ169" s="534">
        <v>36</v>
      </c>
      <c r="AK169" s="534">
        <v>20</v>
      </c>
      <c r="AL169" s="534">
        <v>32</v>
      </c>
      <c r="AM169" s="534">
        <v>30</v>
      </c>
      <c r="AN169" s="534">
        <v>1</v>
      </c>
      <c r="AO169" s="534"/>
      <c r="AP169" s="533">
        <v>0</v>
      </c>
      <c r="AQ169" s="534">
        <v>0</v>
      </c>
      <c r="AR169" s="534">
        <v>0</v>
      </c>
      <c r="AS169" s="534">
        <v>0</v>
      </c>
      <c r="AT169" s="534">
        <v>0</v>
      </c>
      <c r="AU169" s="534">
        <v>0</v>
      </c>
      <c r="AV169" s="558"/>
    </row>
    <row r="170" spans="1:48" ht="14.25" customHeight="1" x14ac:dyDescent="0.2">
      <c r="A170" s="521" t="s">
        <v>603</v>
      </c>
      <c r="B170" s="521" t="s">
        <v>604</v>
      </c>
      <c r="C170" s="538"/>
      <c r="D170" s="538"/>
      <c r="E170" s="534">
        <v>23</v>
      </c>
      <c r="F170" s="534"/>
      <c r="G170" s="534">
        <v>0</v>
      </c>
      <c r="H170" s="534" t="s">
        <v>289</v>
      </c>
      <c r="I170" s="534" t="s">
        <v>289</v>
      </c>
      <c r="J170" s="534" t="s">
        <v>289</v>
      </c>
      <c r="K170" s="534" t="s">
        <v>289</v>
      </c>
      <c r="L170" s="534" t="s">
        <v>289</v>
      </c>
      <c r="M170" s="534"/>
      <c r="N170" s="533">
        <v>1</v>
      </c>
      <c r="O170" s="534">
        <v>0</v>
      </c>
      <c r="P170" s="534">
        <v>1</v>
      </c>
      <c r="Q170" s="534">
        <v>0</v>
      </c>
      <c r="R170" s="534">
        <v>0</v>
      </c>
      <c r="S170" s="534">
        <v>0</v>
      </c>
      <c r="T170" s="534"/>
      <c r="U170" s="533">
        <v>0</v>
      </c>
      <c r="V170" s="534">
        <v>0</v>
      </c>
      <c r="W170" s="534">
        <v>0</v>
      </c>
      <c r="X170" s="534">
        <v>0</v>
      </c>
      <c r="Y170" s="534">
        <v>0</v>
      </c>
      <c r="Z170" s="534">
        <v>0</v>
      </c>
      <c r="AA170" s="534"/>
      <c r="AB170" s="533">
        <v>0</v>
      </c>
      <c r="AC170" s="534">
        <v>0</v>
      </c>
      <c r="AD170" s="534">
        <v>0</v>
      </c>
      <c r="AE170" s="534">
        <v>0</v>
      </c>
      <c r="AF170" s="534">
        <v>0</v>
      </c>
      <c r="AG170" s="534">
        <v>0</v>
      </c>
      <c r="AH170" s="534"/>
      <c r="AI170" s="533">
        <v>18</v>
      </c>
      <c r="AJ170" s="534">
        <v>15</v>
      </c>
      <c r="AK170" s="534">
        <v>3</v>
      </c>
      <c r="AL170" s="534">
        <v>0</v>
      </c>
      <c r="AM170" s="534">
        <v>0</v>
      </c>
      <c r="AN170" s="534">
        <v>0</v>
      </c>
      <c r="AO170" s="534"/>
      <c r="AP170" s="533">
        <v>4</v>
      </c>
      <c r="AQ170" s="534">
        <v>4</v>
      </c>
      <c r="AR170" s="534">
        <v>0</v>
      </c>
      <c r="AS170" s="534">
        <v>0</v>
      </c>
      <c r="AT170" s="534">
        <v>0</v>
      </c>
      <c r="AU170" s="534">
        <v>0</v>
      </c>
      <c r="AV170" s="558"/>
    </row>
    <row r="171" spans="1:48" ht="14.25" customHeight="1" x14ac:dyDescent="0.2">
      <c r="A171" s="521" t="s">
        <v>605</v>
      </c>
      <c r="B171" s="521" t="s">
        <v>606</v>
      </c>
      <c r="C171" s="538"/>
      <c r="D171" s="538"/>
      <c r="E171" s="534">
        <v>123</v>
      </c>
      <c r="F171" s="534"/>
      <c r="G171" s="534">
        <v>9</v>
      </c>
      <c r="H171" s="534">
        <v>1</v>
      </c>
      <c r="I171" s="534">
        <v>2</v>
      </c>
      <c r="J171" s="534">
        <v>2</v>
      </c>
      <c r="K171" s="534">
        <v>4</v>
      </c>
      <c r="L171" s="534">
        <v>0</v>
      </c>
      <c r="M171" s="534"/>
      <c r="N171" s="533">
        <v>99</v>
      </c>
      <c r="O171" s="534">
        <v>44</v>
      </c>
      <c r="P171" s="534">
        <v>18</v>
      </c>
      <c r="Q171" s="534">
        <v>27</v>
      </c>
      <c r="R171" s="534">
        <v>9</v>
      </c>
      <c r="S171" s="534">
        <v>1</v>
      </c>
      <c r="T171" s="534"/>
      <c r="U171" s="533">
        <v>0</v>
      </c>
      <c r="V171" s="534">
        <v>0</v>
      </c>
      <c r="W171" s="534">
        <v>0</v>
      </c>
      <c r="X171" s="534">
        <v>0</v>
      </c>
      <c r="Y171" s="534">
        <v>0</v>
      </c>
      <c r="Z171" s="534">
        <v>0</v>
      </c>
      <c r="AA171" s="534"/>
      <c r="AB171" s="533">
        <v>0</v>
      </c>
      <c r="AC171" s="534">
        <v>0</v>
      </c>
      <c r="AD171" s="534">
        <v>0</v>
      </c>
      <c r="AE171" s="534">
        <v>0</v>
      </c>
      <c r="AF171" s="534">
        <v>0</v>
      </c>
      <c r="AG171" s="534">
        <v>0</v>
      </c>
      <c r="AH171" s="534"/>
      <c r="AI171" s="533">
        <v>11</v>
      </c>
      <c r="AJ171" s="534">
        <v>3</v>
      </c>
      <c r="AK171" s="534">
        <v>5</v>
      </c>
      <c r="AL171" s="534">
        <v>1</v>
      </c>
      <c r="AM171" s="534">
        <v>2</v>
      </c>
      <c r="AN171" s="534">
        <v>0</v>
      </c>
      <c r="AO171" s="534"/>
      <c r="AP171" s="533">
        <v>4</v>
      </c>
      <c r="AQ171" s="534">
        <v>4</v>
      </c>
      <c r="AR171" s="534">
        <v>0</v>
      </c>
      <c r="AS171" s="534">
        <v>0</v>
      </c>
      <c r="AT171" s="534">
        <v>0</v>
      </c>
      <c r="AU171" s="534">
        <v>0</v>
      </c>
      <c r="AV171" s="558"/>
    </row>
    <row r="172" spans="1:48" ht="14.25" customHeight="1" x14ac:dyDescent="0.2">
      <c r="A172" s="521" t="s">
        <v>607</v>
      </c>
      <c r="B172" s="521" t="s">
        <v>608</v>
      </c>
      <c r="C172" s="538"/>
      <c r="D172" s="538"/>
      <c r="E172" s="534">
        <v>15</v>
      </c>
      <c r="F172" s="534"/>
      <c r="G172" s="534">
        <v>2</v>
      </c>
      <c r="H172" s="534" t="s">
        <v>289</v>
      </c>
      <c r="I172" s="534" t="s">
        <v>289</v>
      </c>
      <c r="J172" s="534" t="s">
        <v>289</v>
      </c>
      <c r="K172" s="534" t="s">
        <v>289</v>
      </c>
      <c r="L172" s="534" t="s">
        <v>289</v>
      </c>
      <c r="M172" s="534"/>
      <c r="N172" s="533">
        <v>0</v>
      </c>
      <c r="O172" s="534">
        <v>0</v>
      </c>
      <c r="P172" s="534">
        <v>0</v>
      </c>
      <c r="Q172" s="534">
        <v>0</v>
      </c>
      <c r="R172" s="534">
        <v>0</v>
      </c>
      <c r="S172" s="534">
        <v>0</v>
      </c>
      <c r="T172" s="534"/>
      <c r="U172" s="533">
        <v>0</v>
      </c>
      <c r="V172" s="534">
        <v>0</v>
      </c>
      <c r="W172" s="534">
        <v>0</v>
      </c>
      <c r="X172" s="534">
        <v>0</v>
      </c>
      <c r="Y172" s="534">
        <v>0</v>
      </c>
      <c r="Z172" s="534">
        <v>0</v>
      </c>
      <c r="AA172" s="534"/>
      <c r="AB172" s="533">
        <v>0</v>
      </c>
      <c r="AC172" s="534">
        <v>0</v>
      </c>
      <c r="AD172" s="534">
        <v>0</v>
      </c>
      <c r="AE172" s="534">
        <v>0</v>
      </c>
      <c r="AF172" s="534">
        <v>0</v>
      </c>
      <c r="AG172" s="534">
        <v>0</v>
      </c>
      <c r="AH172" s="534"/>
      <c r="AI172" s="533">
        <v>2</v>
      </c>
      <c r="AJ172" s="534">
        <v>2</v>
      </c>
      <c r="AK172" s="534">
        <v>0</v>
      </c>
      <c r="AL172" s="534">
        <v>0</v>
      </c>
      <c r="AM172" s="534">
        <v>0</v>
      </c>
      <c r="AN172" s="534">
        <v>0</v>
      </c>
      <c r="AO172" s="534"/>
      <c r="AP172" s="533">
        <v>11</v>
      </c>
      <c r="AQ172" s="534">
        <v>2</v>
      </c>
      <c r="AR172" s="534">
        <v>0</v>
      </c>
      <c r="AS172" s="534">
        <v>3</v>
      </c>
      <c r="AT172" s="534">
        <v>6</v>
      </c>
      <c r="AU172" s="534">
        <v>0</v>
      </c>
      <c r="AV172" s="558"/>
    </row>
    <row r="173" spans="1:48" ht="14.25" customHeight="1" x14ac:dyDescent="0.2">
      <c r="A173" s="521" t="s">
        <v>609</v>
      </c>
      <c r="B173" s="521" t="s">
        <v>610</v>
      </c>
      <c r="C173" s="538"/>
      <c r="D173" s="538"/>
      <c r="E173" s="534">
        <v>211</v>
      </c>
      <c r="F173" s="534"/>
      <c r="G173" s="534">
        <v>42</v>
      </c>
      <c r="H173" s="534">
        <v>12</v>
      </c>
      <c r="I173" s="534">
        <v>17</v>
      </c>
      <c r="J173" s="534">
        <v>7</v>
      </c>
      <c r="K173" s="534">
        <v>6</v>
      </c>
      <c r="L173" s="534">
        <v>0</v>
      </c>
      <c r="M173" s="534"/>
      <c r="N173" s="533">
        <v>166</v>
      </c>
      <c r="O173" s="534">
        <v>48</v>
      </c>
      <c r="P173" s="534">
        <v>30</v>
      </c>
      <c r="Q173" s="534">
        <v>51</v>
      </c>
      <c r="R173" s="534">
        <v>30</v>
      </c>
      <c r="S173" s="534">
        <v>7</v>
      </c>
      <c r="T173" s="534"/>
      <c r="U173" s="533">
        <v>0</v>
      </c>
      <c r="V173" s="534">
        <v>0</v>
      </c>
      <c r="W173" s="534">
        <v>0</v>
      </c>
      <c r="X173" s="534">
        <v>0</v>
      </c>
      <c r="Y173" s="534">
        <v>0</v>
      </c>
      <c r="Z173" s="534">
        <v>0</v>
      </c>
      <c r="AA173" s="534"/>
      <c r="AB173" s="533">
        <v>1</v>
      </c>
      <c r="AC173" s="534">
        <v>0</v>
      </c>
      <c r="AD173" s="534">
        <v>0</v>
      </c>
      <c r="AE173" s="534">
        <v>0</v>
      </c>
      <c r="AF173" s="534">
        <v>0</v>
      </c>
      <c r="AG173" s="534">
        <v>1</v>
      </c>
      <c r="AH173" s="534"/>
      <c r="AI173" s="533">
        <v>0</v>
      </c>
      <c r="AJ173" s="534">
        <v>0</v>
      </c>
      <c r="AK173" s="534">
        <v>0</v>
      </c>
      <c r="AL173" s="534">
        <v>0</v>
      </c>
      <c r="AM173" s="534">
        <v>0</v>
      </c>
      <c r="AN173" s="534">
        <v>0</v>
      </c>
      <c r="AO173" s="534"/>
      <c r="AP173" s="533">
        <v>2</v>
      </c>
      <c r="AQ173" s="534">
        <v>0</v>
      </c>
      <c r="AR173" s="534">
        <v>0</v>
      </c>
      <c r="AS173" s="534">
        <v>0</v>
      </c>
      <c r="AT173" s="534">
        <v>0</v>
      </c>
      <c r="AU173" s="534">
        <v>2</v>
      </c>
      <c r="AV173" s="558"/>
    </row>
    <row r="174" spans="1:48" ht="14.25" customHeight="1" x14ac:dyDescent="0.2">
      <c r="A174" s="521" t="s">
        <v>611</v>
      </c>
      <c r="B174" s="521" t="s">
        <v>612</v>
      </c>
      <c r="C174" s="538"/>
      <c r="D174" s="538"/>
      <c r="E174" s="534">
        <v>31</v>
      </c>
      <c r="F174" s="534"/>
      <c r="G174" s="534">
        <v>5</v>
      </c>
      <c r="H174" s="534">
        <v>4</v>
      </c>
      <c r="I174" s="534">
        <v>1</v>
      </c>
      <c r="J174" s="534">
        <v>0</v>
      </c>
      <c r="K174" s="534">
        <v>0</v>
      </c>
      <c r="L174" s="534">
        <v>0</v>
      </c>
      <c r="M174" s="534"/>
      <c r="N174" s="533">
        <v>1</v>
      </c>
      <c r="O174" s="534">
        <v>1</v>
      </c>
      <c r="P174" s="534">
        <v>0</v>
      </c>
      <c r="Q174" s="534">
        <v>0</v>
      </c>
      <c r="R174" s="534">
        <v>0</v>
      </c>
      <c r="S174" s="534">
        <v>0</v>
      </c>
      <c r="T174" s="534"/>
      <c r="U174" s="533">
        <v>0</v>
      </c>
      <c r="V174" s="534">
        <v>0</v>
      </c>
      <c r="W174" s="534">
        <v>0</v>
      </c>
      <c r="X174" s="534">
        <v>0</v>
      </c>
      <c r="Y174" s="534">
        <v>0</v>
      </c>
      <c r="Z174" s="534">
        <v>0</v>
      </c>
      <c r="AA174" s="534"/>
      <c r="AB174" s="533">
        <v>0</v>
      </c>
      <c r="AC174" s="534">
        <v>0</v>
      </c>
      <c r="AD174" s="534">
        <v>0</v>
      </c>
      <c r="AE174" s="534">
        <v>0</v>
      </c>
      <c r="AF174" s="534">
        <v>0</v>
      </c>
      <c r="AG174" s="534">
        <v>0</v>
      </c>
      <c r="AH174" s="534"/>
      <c r="AI174" s="533">
        <v>25</v>
      </c>
      <c r="AJ174" s="534">
        <v>20</v>
      </c>
      <c r="AK174" s="534">
        <v>3</v>
      </c>
      <c r="AL174" s="534">
        <v>2</v>
      </c>
      <c r="AM174" s="534">
        <v>0</v>
      </c>
      <c r="AN174" s="534">
        <v>0</v>
      </c>
      <c r="AO174" s="534"/>
      <c r="AP174" s="533">
        <v>0</v>
      </c>
      <c r="AQ174" s="534">
        <v>0</v>
      </c>
      <c r="AR174" s="534">
        <v>0</v>
      </c>
      <c r="AS174" s="534">
        <v>0</v>
      </c>
      <c r="AT174" s="534">
        <v>0</v>
      </c>
      <c r="AU174" s="534">
        <v>0</v>
      </c>
      <c r="AV174" s="558"/>
    </row>
    <row r="175" spans="1:48" ht="14.25" customHeight="1" x14ac:dyDescent="0.2">
      <c r="A175" s="521" t="s">
        <v>613</v>
      </c>
      <c r="B175" s="521" t="s">
        <v>614</v>
      </c>
      <c r="C175" s="538"/>
      <c r="D175" s="538"/>
      <c r="E175" s="534">
        <v>49</v>
      </c>
      <c r="F175" s="534"/>
      <c r="G175" s="534">
        <v>25</v>
      </c>
      <c r="H175" s="534">
        <v>20</v>
      </c>
      <c r="I175" s="534">
        <v>5</v>
      </c>
      <c r="J175" s="534">
        <v>0</v>
      </c>
      <c r="K175" s="534">
        <v>0</v>
      </c>
      <c r="L175" s="534">
        <v>0</v>
      </c>
      <c r="M175" s="534"/>
      <c r="N175" s="533">
        <v>0</v>
      </c>
      <c r="O175" s="534">
        <v>0</v>
      </c>
      <c r="P175" s="534">
        <v>0</v>
      </c>
      <c r="Q175" s="534">
        <v>0</v>
      </c>
      <c r="R175" s="534">
        <v>0</v>
      </c>
      <c r="S175" s="534">
        <v>0</v>
      </c>
      <c r="T175" s="534"/>
      <c r="U175" s="533">
        <v>0</v>
      </c>
      <c r="V175" s="534">
        <v>0</v>
      </c>
      <c r="W175" s="534">
        <v>0</v>
      </c>
      <c r="X175" s="534">
        <v>0</v>
      </c>
      <c r="Y175" s="534">
        <v>0</v>
      </c>
      <c r="Z175" s="534">
        <v>0</v>
      </c>
      <c r="AA175" s="534"/>
      <c r="AB175" s="533">
        <v>0</v>
      </c>
      <c r="AC175" s="534">
        <v>0</v>
      </c>
      <c r="AD175" s="534">
        <v>0</v>
      </c>
      <c r="AE175" s="534">
        <v>0</v>
      </c>
      <c r="AF175" s="534">
        <v>0</v>
      </c>
      <c r="AG175" s="534">
        <v>0</v>
      </c>
      <c r="AH175" s="534"/>
      <c r="AI175" s="533">
        <v>23</v>
      </c>
      <c r="AJ175" s="534">
        <v>12</v>
      </c>
      <c r="AK175" s="534">
        <v>6</v>
      </c>
      <c r="AL175" s="534">
        <v>3</v>
      </c>
      <c r="AM175" s="534">
        <v>2</v>
      </c>
      <c r="AN175" s="534">
        <v>0</v>
      </c>
      <c r="AO175" s="534"/>
      <c r="AP175" s="533">
        <v>1</v>
      </c>
      <c r="AQ175" s="534">
        <v>0</v>
      </c>
      <c r="AR175" s="534">
        <v>0</v>
      </c>
      <c r="AS175" s="534">
        <v>0</v>
      </c>
      <c r="AT175" s="534">
        <v>0</v>
      </c>
      <c r="AU175" s="534">
        <v>1</v>
      </c>
      <c r="AV175" s="558"/>
    </row>
    <row r="176" spans="1:48" ht="14.25" customHeight="1" x14ac:dyDescent="0.2">
      <c r="A176" s="521" t="s">
        <v>615</v>
      </c>
      <c r="B176" s="521" t="s">
        <v>616</v>
      </c>
      <c r="C176" s="538"/>
      <c r="D176" s="538"/>
      <c r="E176" s="534">
        <v>52</v>
      </c>
      <c r="F176" s="534"/>
      <c r="G176" s="534">
        <v>12</v>
      </c>
      <c r="H176" s="534">
        <v>10</v>
      </c>
      <c r="I176" s="534">
        <v>1</v>
      </c>
      <c r="J176" s="534">
        <v>1</v>
      </c>
      <c r="K176" s="534">
        <v>0</v>
      </c>
      <c r="L176" s="534">
        <v>0</v>
      </c>
      <c r="M176" s="534"/>
      <c r="N176" s="533">
        <v>11</v>
      </c>
      <c r="O176" s="534">
        <v>8</v>
      </c>
      <c r="P176" s="534">
        <v>3</v>
      </c>
      <c r="Q176" s="534">
        <v>0</v>
      </c>
      <c r="R176" s="534">
        <v>0</v>
      </c>
      <c r="S176" s="534">
        <v>0</v>
      </c>
      <c r="T176" s="534"/>
      <c r="U176" s="533">
        <v>0</v>
      </c>
      <c r="V176" s="534">
        <v>0</v>
      </c>
      <c r="W176" s="534">
        <v>0</v>
      </c>
      <c r="X176" s="534">
        <v>0</v>
      </c>
      <c r="Y176" s="534">
        <v>0</v>
      </c>
      <c r="Z176" s="534">
        <v>0</v>
      </c>
      <c r="AA176" s="534"/>
      <c r="AB176" s="533">
        <v>1</v>
      </c>
      <c r="AC176" s="534">
        <v>1</v>
      </c>
      <c r="AD176" s="534">
        <v>0</v>
      </c>
      <c r="AE176" s="534">
        <v>0</v>
      </c>
      <c r="AF176" s="534">
        <v>0</v>
      </c>
      <c r="AG176" s="534">
        <v>0</v>
      </c>
      <c r="AH176" s="534"/>
      <c r="AI176" s="533">
        <v>24</v>
      </c>
      <c r="AJ176" s="534">
        <v>16</v>
      </c>
      <c r="AK176" s="534">
        <v>5</v>
      </c>
      <c r="AL176" s="534">
        <v>3</v>
      </c>
      <c r="AM176" s="534">
        <v>0</v>
      </c>
      <c r="AN176" s="534">
        <v>0</v>
      </c>
      <c r="AO176" s="534"/>
      <c r="AP176" s="533">
        <v>4</v>
      </c>
      <c r="AQ176" s="534">
        <v>4</v>
      </c>
      <c r="AR176" s="534">
        <v>0</v>
      </c>
      <c r="AS176" s="534">
        <v>0</v>
      </c>
      <c r="AT176" s="534">
        <v>0</v>
      </c>
      <c r="AU176" s="534">
        <v>0</v>
      </c>
      <c r="AV176" s="558"/>
    </row>
    <row r="177" spans="1:48" ht="14.25" customHeight="1" x14ac:dyDescent="0.2">
      <c r="A177" s="521" t="s">
        <v>617</v>
      </c>
      <c r="B177" s="521" t="s">
        <v>618</v>
      </c>
      <c r="C177" s="538"/>
      <c r="D177" s="538"/>
      <c r="E177" s="534">
        <v>55</v>
      </c>
      <c r="F177" s="534"/>
      <c r="G177" s="534">
        <v>37</v>
      </c>
      <c r="H177" s="534">
        <v>27</v>
      </c>
      <c r="I177" s="534">
        <v>5</v>
      </c>
      <c r="J177" s="534">
        <v>5</v>
      </c>
      <c r="K177" s="534">
        <v>0</v>
      </c>
      <c r="L177" s="534">
        <v>0</v>
      </c>
      <c r="M177" s="534"/>
      <c r="N177" s="533">
        <v>17</v>
      </c>
      <c r="O177" s="534">
        <v>13</v>
      </c>
      <c r="P177" s="534">
        <v>4</v>
      </c>
      <c r="Q177" s="534">
        <v>0</v>
      </c>
      <c r="R177" s="534">
        <v>0</v>
      </c>
      <c r="S177" s="534">
        <v>0</v>
      </c>
      <c r="T177" s="534"/>
      <c r="U177" s="533">
        <v>0</v>
      </c>
      <c r="V177" s="534">
        <v>0</v>
      </c>
      <c r="W177" s="534">
        <v>0</v>
      </c>
      <c r="X177" s="534">
        <v>0</v>
      </c>
      <c r="Y177" s="534">
        <v>0</v>
      </c>
      <c r="Z177" s="534">
        <v>0</v>
      </c>
      <c r="AA177" s="534"/>
      <c r="AB177" s="533">
        <v>0</v>
      </c>
      <c r="AC177" s="534">
        <v>0</v>
      </c>
      <c r="AD177" s="534">
        <v>0</v>
      </c>
      <c r="AE177" s="534">
        <v>0</v>
      </c>
      <c r="AF177" s="534">
        <v>0</v>
      </c>
      <c r="AG177" s="534">
        <v>0</v>
      </c>
      <c r="AH177" s="534"/>
      <c r="AI177" s="533">
        <v>1</v>
      </c>
      <c r="AJ177" s="534">
        <v>0</v>
      </c>
      <c r="AK177" s="534">
        <v>0</v>
      </c>
      <c r="AL177" s="534">
        <v>0</v>
      </c>
      <c r="AM177" s="534">
        <v>1</v>
      </c>
      <c r="AN177" s="534">
        <v>0</v>
      </c>
      <c r="AO177" s="534"/>
      <c r="AP177" s="533">
        <v>0</v>
      </c>
      <c r="AQ177" s="534">
        <v>0</v>
      </c>
      <c r="AR177" s="534">
        <v>0</v>
      </c>
      <c r="AS177" s="534">
        <v>0</v>
      </c>
      <c r="AT177" s="534">
        <v>0</v>
      </c>
      <c r="AU177" s="534">
        <v>0</v>
      </c>
      <c r="AV177" s="558"/>
    </row>
    <row r="178" spans="1:48" ht="14.25" customHeight="1" x14ac:dyDescent="0.2">
      <c r="A178" s="521" t="s">
        <v>619</v>
      </c>
      <c r="B178" s="521" t="s">
        <v>620</v>
      </c>
      <c r="C178" s="538"/>
      <c r="D178" s="538"/>
      <c r="E178" s="534">
        <v>323</v>
      </c>
      <c r="F178" s="534"/>
      <c r="G178" s="534">
        <v>4</v>
      </c>
      <c r="H178" s="534" t="s">
        <v>289</v>
      </c>
      <c r="I178" s="534" t="s">
        <v>289</v>
      </c>
      <c r="J178" s="534" t="s">
        <v>289</v>
      </c>
      <c r="K178" s="534" t="s">
        <v>289</v>
      </c>
      <c r="L178" s="534" t="s">
        <v>289</v>
      </c>
      <c r="M178" s="534"/>
      <c r="N178" s="533">
        <v>163</v>
      </c>
      <c r="O178" s="534">
        <v>16</v>
      </c>
      <c r="P178" s="534">
        <v>21</v>
      </c>
      <c r="Q178" s="534">
        <v>19</v>
      </c>
      <c r="R178" s="534">
        <v>60</v>
      </c>
      <c r="S178" s="534">
        <v>47</v>
      </c>
      <c r="T178" s="534"/>
      <c r="U178" s="533">
        <v>3</v>
      </c>
      <c r="V178" s="534">
        <v>0</v>
      </c>
      <c r="W178" s="534">
        <v>0</v>
      </c>
      <c r="X178" s="534">
        <v>2</v>
      </c>
      <c r="Y178" s="534">
        <v>1</v>
      </c>
      <c r="Z178" s="534">
        <v>0</v>
      </c>
      <c r="AA178" s="534"/>
      <c r="AB178" s="533">
        <v>120</v>
      </c>
      <c r="AC178" s="534">
        <v>28</v>
      </c>
      <c r="AD178" s="534">
        <v>21</v>
      </c>
      <c r="AE178" s="534">
        <v>30</v>
      </c>
      <c r="AF178" s="534">
        <v>40</v>
      </c>
      <c r="AG178" s="534">
        <v>1</v>
      </c>
      <c r="AH178" s="534"/>
      <c r="AI178" s="533">
        <v>31</v>
      </c>
      <c r="AJ178" s="534">
        <v>11</v>
      </c>
      <c r="AK178" s="534">
        <v>6</v>
      </c>
      <c r="AL178" s="534">
        <v>7</v>
      </c>
      <c r="AM178" s="534">
        <v>4</v>
      </c>
      <c r="AN178" s="534">
        <v>3</v>
      </c>
      <c r="AO178" s="534"/>
      <c r="AP178" s="533">
        <v>2</v>
      </c>
      <c r="AQ178" s="534">
        <v>1</v>
      </c>
      <c r="AR178" s="534">
        <v>1</v>
      </c>
      <c r="AS178" s="534">
        <v>0</v>
      </c>
      <c r="AT178" s="534">
        <v>0</v>
      </c>
      <c r="AU178" s="534">
        <v>0</v>
      </c>
      <c r="AV178" s="558"/>
    </row>
    <row r="179" spans="1:48" ht="14.25" customHeight="1" x14ac:dyDescent="0.2">
      <c r="A179" s="521" t="s">
        <v>621</v>
      </c>
      <c r="B179" s="521" t="s">
        <v>622</v>
      </c>
      <c r="C179" s="538"/>
      <c r="D179" s="538"/>
      <c r="E179" s="534">
        <v>12</v>
      </c>
      <c r="F179" s="534"/>
      <c r="G179" s="534">
        <v>2</v>
      </c>
      <c r="H179" s="534" t="s">
        <v>289</v>
      </c>
      <c r="I179" s="534" t="s">
        <v>289</v>
      </c>
      <c r="J179" s="534" t="s">
        <v>289</v>
      </c>
      <c r="K179" s="534" t="s">
        <v>289</v>
      </c>
      <c r="L179" s="534" t="s">
        <v>289</v>
      </c>
      <c r="M179" s="534"/>
      <c r="N179" s="533">
        <v>6</v>
      </c>
      <c r="O179" s="534">
        <v>3</v>
      </c>
      <c r="P179" s="534">
        <v>1</v>
      </c>
      <c r="Q179" s="534">
        <v>1</v>
      </c>
      <c r="R179" s="534">
        <v>1</v>
      </c>
      <c r="S179" s="534">
        <v>0</v>
      </c>
      <c r="T179" s="534"/>
      <c r="U179" s="533">
        <v>0</v>
      </c>
      <c r="V179" s="534">
        <v>0</v>
      </c>
      <c r="W179" s="534">
        <v>0</v>
      </c>
      <c r="X179" s="534">
        <v>0</v>
      </c>
      <c r="Y179" s="534">
        <v>0</v>
      </c>
      <c r="Z179" s="534">
        <v>0</v>
      </c>
      <c r="AA179" s="534"/>
      <c r="AB179" s="533">
        <v>0</v>
      </c>
      <c r="AC179" s="534">
        <v>0</v>
      </c>
      <c r="AD179" s="534">
        <v>0</v>
      </c>
      <c r="AE179" s="534">
        <v>0</v>
      </c>
      <c r="AF179" s="534">
        <v>0</v>
      </c>
      <c r="AG179" s="534">
        <v>0</v>
      </c>
      <c r="AH179" s="534"/>
      <c r="AI179" s="533">
        <v>4</v>
      </c>
      <c r="AJ179" s="534">
        <v>3</v>
      </c>
      <c r="AK179" s="534">
        <v>0</v>
      </c>
      <c r="AL179" s="534">
        <v>1</v>
      </c>
      <c r="AM179" s="534">
        <v>0</v>
      </c>
      <c r="AN179" s="534">
        <v>0</v>
      </c>
      <c r="AO179" s="534"/>
      <c r="AP179" s="533">
        <v>0</v>
      </c>
      <c r="AQ179" s="534">
        <v>0</v>
      </c>
      <c r="AR179" s="534">
        <v>0</v>
      </c>
      <c r="AS179" s="534">
        <v>0</v>
      </c>
      <c r="AT179" s="534">
        <v>0</v>
      </c>
      <c r="AU179" s="534">
        <v>0</v>
      </c>
      <c r="AV179" s="558"/>
    </row>
    <row r="180" spans="1:48" ht="14.25" customHeight="1" x14ac:dyDescent="0.2">
      <c r="A180" s="521" t="s">
        <v>623</v>
      </c>
      <c r="B180" s="521" t="s">
        <v>624</v>
      </c>
      <c r="C180" s="538"/>
      <c r="D180" s="538"/>
      <c r="E180" s="534">
        <v>123</v>
      </c>
      <c r="F180" s="534"/>
      <c r="G180" s="534">
        <v>14</v>
      </c>
      <c r="H180" s="534">
        <v>13</v>
      </c>
      <c r="I180" s="534">
        <v>0</v>
      </c>
      <c r="J180" s="534">
        <v>0</v>
      </c>
      <c r="K180" s="534">
        <v>0</v>
      </c>
      <c r="L180" s="534">
        <v>1</v>
      </c>
      <c r="M180" s="534"/>
      <c r="N180" s="533">
        <v>4</v>
      </c>
      <c r="O180" s="534">
        <v>2</v>
      </c>
      <c r="P180" s="534">
        <v>1</v>
      </c>
      <c r="Q180" s="534">
        <v>0</v>
      </c>
      <c r="R180" s="534">
        <v>0</v>
      </c>
      <c r="S180" s="534">
        <v>1</v>
      </c>
      <c r="T180" s="534"/>
      <c r="U180" s="533">
        <v>14</v>
      </c>
      <c r="V180" s="534">
        <v>2</v>
      </c>
      <c r="W180" s="534">
        <v>5</v>
      </c>
      <c r="X180" s="534">
        <v>4</v>
      </c>
      <c r="Y180" s="534">
        <v>2</v>
      </c>
      <c r="Z180" s="534">
        <v>1</v>
      </c>
      <c r="AA180" s="534"/>
      <c r="AB180" s="533">
        <v>32</v>
      </c>
      <c r="AC180" s="534">
        <v>6</v>
      </c>
      <c r="AD180" s="534">
        <v>6</v>
      </c>
      <c r="AE180" s="534">
        <v>7</v>
      </c>
      <c r="AF180" s="534">
        <v>11</v>
      </c>
      <c r="AG180" s="534">
        <v>2</v>
      </c>
      <c r="AH180" s="534"/>
      <c r="AI180" s="533">
        <v>55</v>
      </c>
      <c r="AJ180" s="534">
        <v>8</v>
      </c>
      <c r="AK180" s="534">
        <v>13</v>
      </c>
      <c r="AL180" s="534">
        <v>8</v>
      </c>
      <c r="AM180" s="534">
        <v>6</v>
      </c>
      <c r="AN180" s="534">
        <v>20</v>
      </c>
      <c r="AO180" s="534"/>
      <c r="AP180" s="533">
        <v>4</v>
      </c>
      <c r="AQ180" s="534">
        <v>0</v>
      </c>
      <c r="AR180" s="534">
        <v>0</v>
      </c>
      <c r="AS180" s="534">
        <v>0</v>
      </c>
      <c r="AT180" s="534">
        <v>4</v>
      </c>
      <c r="AU180" s="534">
        <v>0</v>
      </c>
      <c r="AV180" s="558"/>
    </row>
    <row r="181" spans="1:48" ht="14.25" customHeight="1" x14ac:dyDescent="0.2">
      <c r="A181" s="521" t="s">
        <v>625</v>
      </c>
      <c r="B181" s="521" t="s">
        <v>626</v>
      </c>
      <c r="C181" s="538"/>
      <c r="D181" s="538"/>
      <c r="E181" s="534">
        <v>12</v>
      </c>
      <c r="F181" s="534"/>
      <c r="G181" s="534">
        <v>0</v>
      </c>
      <c r="H181" s="534" t="s">
        <v>289</v>
      </c>
      <c r="I181" s="534" t="s">
        <v>289</v>
      </c>
      <c r="J181" s="534" t="s">
        <v>289</v>
      </c>
      <c r="K181" s="534" t="s">
        <v>289</v>
      </c>
      <c r="L181" s="534" t="s">
        <v>289</v>
      </c>
      <c r="M181" s="534"/>
      <c r="N181" s="533">
        <v>0</v>
      </c>
      <c r="O181" s="534">
        <v>0</v>
      </c>
      <c r="P181" s="534">
        <v>0</v>
      </c>
      <c r="Q181" s="534">
        <v>0</v>
      </c>
      <c r="R181" s="534">
        <v>0</v>
      </c>
      <c r="S181" s="534">
        <v>0</v>
      </c>
      <c r="T181" s="534"/>
      <c r="U181" s="533">
        <v>0</v>
      </c>
      <c r="V181" s="534">
        <v>0</v>
      </c>
      <c r="W181" s="534">
        <v>0</v>
      </c>
      <c r="X181" s="534">
        <v>0</v>
      </c>
      <c r="Y181" s="534">
        <v>0</v>
      </c>
      <c r="Z181" s="534">
        <v>0</v>
      </c>
      <c r="AA181" s="534"/>
      <c r="AB181" s="533">
        <v>0</v>
      </c>
      <c r="AC181" s="534">
        <v>0</v>
      </c>
      <c r="AD181" s="534">
        <v>0</v>
      </c>
      <c r="AE181" s="534">
        <v>0</v>
      </c>
      <c r="AF181" s="534">
        <v>0</v>
      </c>
      <c r="AG181" s="534">
        <v>0</v>
      </c>
      <c r="AH181" s="534"/>
      <c r="AI181" s="533">
        <v>11</v>
      </c>
      <c r="AJ181" s="534">
        <v>10</v>
      </c>
      <c r="AK181" s="534">
        <v>1</v>
      </c>
      <c r="AL181" s="534">
        <v>0</v>
      </c>
      <c r="AM181" s="534">
        <v>0</v>
      </c>
      <c r="AN181" s="534">
        <v>0</v>
      </c>
      <c r="AO181" s="534"/>
      <c r="AP181" s="533">
        <v>1</v>
      </c>
      <c r="AQ181" s="534">
        <v>0</v>
      </c>
      <c r="AR181" s="534">
        <v>0</v>
      </c>
      <c r="AS181" s="534">
        <v>0</v>
      </c>
      <c r="AT181" s="534">
        <v>0</v>
      </c>
      <c r="AU181" s="534">
        <v>1</v>
      </c>
      <c r="AV181" s="558"/>
    </row>
    <row r="182" spans="1:48" ht="14.25" customHeight="1" x14ac:dyDescent="0.2">
      <c r="A182" s="521" t="s">
        <v>627</v>
      </c>
      <c r="B182" s="521" t="s">
        <v>628</v>
      </c>
      <c r="C182" s="538"/>
      <c r="D182" s="538"/>
      <c r="E182" s="534">
        <v>142</v>
      </c>
      <c r="F182" s="534"/>
      <c r="G182" s="534">
        <v>0</v>
      </c>
      <c r="H182" s="534" t="s">
        <v>289</v>
      </c>
      <c r="I182" s="534" t="s">
        <v>289</v>
      </c>
      <c r="J182" s="534" t="s">
        <v>289</v>
      </c>
      <c r="K182" s="534" t="s">
        <v>289</v>
      </c>
      <c r="L182" s="534" t="s">
        <v>289</v>
      </c>
      <c r="M182" s="534"/>
      <c r="N182" s="533">
        <v>0</v>
      </c>
      <c r="O182" s="534">
        <v>0</v>
      </c>
      <c r="P182" s="534">
        <v>0</v>
      </c>
      <c r="Q182" s="534">
        <v>0</v>
      </c>
      <c r="R182" s="534">
        <v>0</v>
      </c>
      <c r="S182" s="534">
        <v>0</v>
      </c>
      <c r="T182" s="534"/>
      <c r="U182" s="533">
        <v>113</v>
      </c>
      <c r="V182" s="534">
        <v>61</v>
      </c>
      <c r="W182" s="534">
        <v>31</v>
      </c>
      <c r="X182" s="534">
        <v>18</v>
      </c>
      <c r="Y182" s="534">
        <v>3</v>
      </c>
      <c r="Z182" s="534">
        <v>0</v>
      </c>
      <c r="AA182" s="534"/>
      <c r="AB182" s="533">
        <v>0</v>
      </c>
      <c r="AC182" s="534">
        <v>0</v>
      </c>
      <c r="AD182" s="534">
        <v>0</v>
      </c>
      <c r="AE182" s="534">
        <v>0</v>
      </c>
      <c r="AF182" s="534">
        <v>0</v>
      </c>
      <c r="AG182" s="534">
        <v>0</v>
      </c>
      <c r="AH182" s="534"/>
      <c r="AI182" s="533">
        <v>29</v>
      </c>
      <c r="AJ182" s="534">
        <v>8</v>
      </c>
      <c r="AK182" s="534">
        <v>15</v>
      </c>
      <c r="AL182" s="534">
        <v>5</v>
      </c>
      <c r="AM182" s="534">
        <v>1</v>
      </c>
      <c r="AN182" s="534">
        <v>0</v>
      </c>
      <c r="AO182" s="534"/>
      <c r="AP182" s="533">
        <v>0</v>
      </c>
      <c r="AQ182" s="534">
        <v>0</v>
      </c>
      <c r="AR182" s="534">
        <v>0</v>
      </c>
      <c r="AS182" s="534">
        <v>0</v>
      </c>
      <c r="AT182" s="534">
        <v>0</v>
      </c>
      <c r="AU182" s="534">
        <v>0</v>
      </c>
      <c r="AV182" s="558"/>
    </row>
    <row r="183" spans="1:48" ht="14.25" customHeight="1" x14ac:dyDescent="0.2">
      <c r="A183" s="521" t="s">
        <v>629</v>
      </c>
      <c r="B183" s="521" t="s">
        <v>630</v>
      </c>
      <c r="C183" s="538"/>
      <c r="D183" s="538"/>
      <c r="E183" s="534">
        <v>18</v>
      </c>
      <c r="F183" s="534"/>
      <c r="G183" s="534">
        <v>10</v>
      </c>
      <c r="H183" s="534">
        <v>9</v>
      </c>
      <c r="I183" s="534">
        <v>1</v>
      </c>
      <c r="J183" s="534">
        <v>0</v>
      </c>
      <c r="K183" s="534">
        <v>0</v>
      </c>
      <c r="L183" s="534">
        <v>0</v>
      </c>
      <c r="M183" s="534"/>
      <c r="N183" s="533">
        <v>8</v>
      </c>
      <c r="O183" s="534">
        <v>8</v>
      </c>
      <c r="P183" s="534">
        <v>0</v>
      </c>
      <c r="Q183" s="534">
        <v>0</v>
      </c>
      <c r="R183" s="534">
        <v>0</v>
      </c>
      <c r="S183" s="534">
        <v>0</v>
      </c>
      <c r="T183" s="534"/>
      <c r="U183" s="533">
        <v>0</v>
      </c>
      <c r="V183" s="534">
        <v>0</v>
      </c>
      <c r="W183" s="534">
        <v>0</v>
      </c>
      <c r="X183" s="534">
        <v>0</v>
      </c>
      <c r="Y183" s="534">
        <v>0</v>
      </c>
      <c r="Z183" s="534">
        <v>0</v>
      </c>
      <c r="AA183" s="534"/>
      <c r="AB183" s="533">
        <v>0</v>
      </c>
      <c r="AC183" s="534">
        <v>0</v>
      </c>
      <c r="AD183" s="534">
        <v>0</v>
      </c>
      <c r="AE183" s="534">
        <v>0</v>
      </c>
      <c r="AF183" s="534">
        <v>0</v>
      </c>
      <c r="AG183" s="534">
        <v>0</v>
      </c>
      <c r="AH183" s="534"/>
      <c r="AI183" s="533">
        <v>0</v>
      </c>
      <c r="AJ183" s="534">
        <v>0</v>
      </c>
      <c r="AK183" s="534">
        <v>0</v>
      </c>
      <c r="AL183" s="534">
        <v>0</v>
      </c>
      <c r="AM183" s="534">
        <v>0</v>
      </c>
      <c r="AN183" s="534">
        <v>0</v>
      </c>
      <c r="AO183" s="534"/>
      <c r="AP183" s="533">
        <v>0</v>
      </c>
      <c r="AQ183" s="534">
        <v>0</v>
      </c>
      <c r="AR183" s="534">
        <v>0</v>
      </c>
      <c r="AS183" s="534">
        <v>0</v>
      </c>
      <c r="AT183" s="534">
        <v>0</v>
      </c>
      <c r="AU183" s="534">
        <v>0</v>
      </c>
      <c r="AV183" s="558"/>
    </row>
    <row r="184" spans="1:48" ht="14.25" customHeight="1" x14ac:dyDescent="0.2">
      <c r="A184" s="521" t="s">
        <v>631</v>
      </c>
      <c r="B184" s="521" t="s">
        <v>632</v>
      </c>
      <c r="C184" s="538"/>
      <c r="D184" s="538"/>
      <c r="E184" s="534">
        <v>2028</v>
      </c>
      <c r="F184" s="534"/>
      <c r="G184" s="534">
        <v>132</v>
      </c>
      <c r="H184" s="534">
        <v>38</v>
      </c>
      <c r="I184" s="534">
        <v>19</v>
      </c>
      <c r="J184" s="534">
        <v>35</v>
      </c>
      <c r="K184" s="534">
        <v>33</v>
      </c>
      <c r="L184" s="534">
        <v>7</v>
      </c>
      <c r="M184" s="534"/>
      <c r="N184" s="533">
        <v>740</v>
      </c>
      <c r="O184" s="534">
        <v>168</v>
      </c>
      <c r="P184" s="534">
        <v>152</v>
      </c>
      <c r="Q184" s="534">
        <v>159</v>
      </c>
      <c r="R184" s="534">
        <v>101</v>
      </c>
      <c r="S184" s="534">
        <v>160</v>
      </c>
      <c r="T184" s="534"/>
      <c r="U184" s="533">
        <v>19</v>
      </c>
      <c r="V184" s="534">
        <v>0</v>
      </c>
      <c r="W184" s="534">
        <v>1</v>
      </c>
      <c r="X184" s="534">
        <v>2</v>
      </c>
      <c r="Y184" s="534">
        <v>11</v>
      </c>
      <c r="Z184" s="534">
        <v>5</v>
      </c>
      <c r="AA184" s="534"/>
      <c r="AB184" s="533">
        <v>615</v>
      </c>
      <c r="AC184" s="534">
        <v>1</v>
      </c>
      <c r="AD184" s="534">
        <v>4</v>
      </c>
      <c r="AE184" s="534">
        <v>40</v>
      </c>
      <c r="AF184" s="534">
        <v>75</v>
      </c>
      <c r="AG184" s="534">
        <v>495</v>
      </c>
      <c r="AH184" s="534"/>
      <c r="AI184" s="533">
        <v>515</v>
      </c>
      <c r="AJ184" s="534">
        <v>5</v>
      </c>
      <c r="AK184" s="534">
        <v>14</v>
      </c>
      <c r="AL184" s="534">
        <v>61</v>
      </c>
      <c r="AM184" s="534">
        <v>167</v>
      </c>
      <c r="AN184" s="534">
        <v>268</v>
      </c>
      <c r="AO184" s="534"/>
      <c r="AP184" s="533">
        <v>7</v>
      </c>
      <c r="AQ184" s="534">
        <v>2</v>
      </c>
      <c r="AR184" s="534">
        <v>1</v>
      </c>
      <c r="AS184" s="534">
        <v>2</v>
      </c>
      <c r="AT184" s="534">
        <v>0</v>
      </c>
      <c r="AU184" s="534">
        <v>2</v>
      </c>
      <c r="AV184" s="558"/>
    </row>
    <row r="185" spans="1:48" ht="14.25" customHeight="1" x14ac:dyDescent="0.2">
      <c r="A185" s="521" t="s">
        <v>633</v>
      </c>
      <c r="B185" s="521" t="s">
        <v>634</v>
      </c>
      <c r="C185" s="538"/>
      <c r="D185" s="538"/>
      <c r="E185" s="534">
        <v>39</v>
      </c>
      <c r="F185" s="534"/>
      <c r="G185" s="534">
        <v>2</v>
      </c>
      <c r="H185" s="534" t="s">
        <v>289</v>
      </c>
      <c r="I185" s="534" t="s">
        <v>289</v>
      </c>
      <c r="J185" s="534" t="s">
        <v>289</v>
      </c>
      <c r="K185" s="534" t="s">
        <v>289</v>
      </c>
      <c r="L185" s="534" t="s">
        <v>289</v>
      </c>
      <c r="M185" s="534"/>
      <c r="N185" s="533">
        <v>13</v>
      </c>
      <c r="O185" s="534">
        <v>11</v>
      </c>
      <c r="P185" s="534">
        <v>1</v>
      </c>
      <c r="Q185" s="534">
        <v>0</v>
      </c>
      <c r="R185" s="534">
        <v>1</v>
      </c>
      <c r="S185" s="534">
        <v>0</v>
      </c>
      <c r="T185" s="534"/>
      <c r="U185" s="533">
        <v>4</v>
      </c>
      <c r="V185" s="534">
        <v>3</v>
      </c>
      <c r="W185" s="534">
        <v>1</v>
      </c>
      <c r="X185" s="534">
        <v>0</v>
      </c>
      <c r="Y185" s="534">
        <v>0</v>
      </c>
      <c r="Z185" s="534">
        <v>0</v>
      </c>
      <c r="AA185" s="534"/>
      <c r="AB185" s="533">
        <v>10</v>
      </c>
      <c r="AC185" s="534">
        <v>7</v>
      </c>
      <c r="AD185" s="534">
        <v>2</v>
      </c>
      <c r="AE185" s="534">
        <v>1</v>
      </c>
      <c r="AF185" s="534">
        <v>0</v>
      </c>
      <c r="AG185" s="534">
        <v>0</v>
      </c>
      <c r="AH185" s="534"/>
      <c r="AI185" s="533">
        <v>8</v>
      </c>
      <c r="AJ185" s="534">
        <v>8</v>
      </c>
      <c r="AK185" s="534">
        <v>0</v>
      </c>
      <c r="AL185" s="534">
        <v>0</v>
      </c>
      <c r="AM185" s="534">
        <v>0</v>
      </c>
      <c r="AN185" s="534">
        <v>0</v>
      </c>
      <c r="AO185" s="534"/>
      <c r="AP185" s="533">
        <v>2</v>
      </c>
      <c r="AQ185" s="534">
        <v>2</v>
      </c>
      <c r="AR185" s="534">
        <v>0</v>
      </c>
      <c r="AS185" s="534">
        <v>0</v>
      </c>
      <c r="AT185" s="534">
        <v>0</v>
      </c>
      <c r="AU185" s="534">
        <v>0</v>
      </c>
      <c r="AV185" s="558"/>
    </row>
    <row r="186" spans="1:48" ht="14.25" customHeight="1" x14ac:dyDescent="0.2">
      <c r="A186" s="521" t="s">
        <v>635</v>
      </c>
      <c r="B186" s="521" t="s">
        <v>636</v>
      </c>
      <c r="C186" s="538"/>
      <c r="D186" s="538"/>
      <c r="E186" s="534">
        <v>2</v>
      </c>
      <c r="F186" s="534"/>
      <c r="G186" s="534">
        <v>1</v>
      </c>
      <c r="H186" s="534" t="s">
        <v>289</v>
      </c>
      <c r="I186" s="534" t="s">
        <v>289</v>
      </c>
      <c r="J186" s="534" t="s">
        <v>289</v>
      </c>
      <c r="K186" s="534" t="s">
        <v>289</v>
      </c>
      <c r="L186" s="534" t="s">
        <v>289</v>
      </c>
      <c r="M186" s="534"/>
      <c r="N186" s="533">
        <v>0</v>
      </c>
      <c r="O186" s="534">
        <v>0</v>
      </c>
      <c r="P186" s="534">
        <v>0</v>
      </c>
      <c r="Q186" s="534">
        <v>0</v>
      </c>
      <c r="R186" s="534">
        <v>0</v>
      </c>
      <c r="S186" s="534">
        <v>0</v>
      </c>
      <c r="T186" s="534"/>
      <c r="U186" s="533">
        <v>0</v>
      </c>
      <c r="V186" s="534">
        <v>0</v>
      </c>
      <c r="W186" s="534">
        <v>0</v>
      </c>
      <c r="X186" s="534">
        <v>0</v>
      </c>
      <c r="Y186" s="534">
        <v>0</v>
      </c>
      <c r="Z186" s="534">
        <v>0</v>
      </c>
      <c r="AA186" s="534"/>
      <c r="AB186" s="533">
        <v>0</v>
      </c>
      <c r="AC186" s="534">
        <v>0</v>
      </c>
      <c r="AD186" s="534">
        <v>0</v>
      </c>
      <c r="AE186" s="534">
        <v>0</v>
      </c>
      <c r="AF186" s="534">
        <v>0</v>
      </c>
      <c r="AG186" s="534">
        <v>0</v>
      </c>
      <c r="AH186" s="534"/>
      <c r="AI186" s="533">
        <v>1</v>
      </c>
      <c r="AJ186" s="534">
        <v>1</v>
      </c>
      <c r="AK186" s="534">
        <v>0</v>
      </c>
      <c r="AL186" s="534">
        <v>0</v>
      </c>
      <c r="AM186" s="534">
        <v>0</v>
      </c>
      <c r="AN186" s="534">
        <v>0</v>
      </c>
      <c r="AO186" s="534"/>
      <c r="AP186" s="533">
        <v>0</v>
      </c>
      <c r="AQ186" s="534">
        <v>0</v>
      </c>
      <c r="AR186" s="534">
        <v>0</v>
      </c>
      <c r="AS186" s="534">
        <v>0</v>
      </c>
      <c r="AT186" s="534">
        <v>0</v>
      </c>
      <c r="AU186" s="534">
        <v>0</v>
      </c>
      <c r="AV186" s="558"/>
    </row>
    <row r="187" spans="1:48" ht="14.25" customHeight="1" x14ac:dyDescent="0.2">
      <c r="A187" s="521" t="s">
        <v>637</v>
      </c>
      <c r="B187" s="521" t="s">
        <v>638</v>
      </c>
      <c r="C187" s="538"/>
      <c r="D187" s="538"/>
      <c r="E187" s="534">
        <v>48</v>
      </c>
      <c r="F187" s="534"/>
      <c r="G187" s="534">
        <v>15</v>
      </c>
      <c r="H187" s="534">
        <v>11</v>
      </c>
      <c r="I187" s="534">
        <v>2</v>
      </c>
      <c r="J187" s="534">
        <v>1</v>
      </c>
      <c r="K187" s="534">
        <v>0</v>
      </c>
      <c r="L187" s="534">
        <v>1</v>
      </c>
      <c r="M187" s="534"/>
      <c r="N187" s="533">
        <v>0</v>
      </c>
      <c r="O187" s="534">
        <v>0</v>
      </c>
      <c r="P187" s="534">
        <v>0</v>
      </c>
      <c r="Q187" s="534">
        <v>0</v>
      </c>
      <c r="R187" s="534">
        <v>0</v>
      </c>
      <c r="S187" s="534">
        <v>0</v>
      </c>
      <c r="T187" s="534"/>
      <c r="U187" s="533">
        <v>7</v>
      </c>
      <c r="V187" s="534">
        <v>5</v>
      </c>
      <c r="W187" s="534">
        <v>0</v>
      </c>
      <c r="X187" s="534">
        <v>1</v>
      </c>
      <c r="Y187" s="534">
        <v>0</v>
      </c>
      <c r="Z187" s="534">
        <v>1</v>
      </c>
      <c r="AA187" s="534"/>
      <c r="AB187" s="533">
        <v>1</v>
      </c>
      <c r="AC187" s="534">
        <v>0</v>
      </c>
      <c r="AD187" s="534">
        <v>0</v>
      </c>
      <c r="AE187" s="534">
        <v>1</v>
      </c>
      <c r="AF187" s="534">
        <v>0</v>
      </c>
      <c r="AG187" s="534">
        <v>0</v>
      </c>
      <c r="AH187" s="534"/>
      <c r="AI187" s="533">
        <v>24</v>
      </c>
      <c r="AJ187" s="534">
        <v>11</v>
      </c>
      <c r="AK187" s="534">
        <v>6</v>
      </c>
      <c r="AL187" s="534">
        <v>2</v>
      </c>
      <c r="AM187" s="534">
        <v>5</v>
      </c>
      <c r="AN187" s="534">
        <v>0</v>
      </c>
      <c r="AO187" s="534"/>
      <c r="AP187" s="533">
        <v>1</v>
      </c>
      <c r="AQ187" s="534">
        <v>1</v>
      </c>
      <c r="AR187" s="534">
        <v>0</v>
      </c>
      <c r="AS187" s="534">
        <v>0</v>
      </c>
      <c r="AT187" s="534">
        <v>0</v>
      </c>
      <c r="AU187" s="534">
        <v>0</v>
      </c>
      <c r="AV187" s="558"/>
    </row>
    <row r="188" spans="1:48" ht="14.25" customHeight="1" x14ac:dyDescent="0.2">
      <c r="A188" s="521" t="s">
        <v>639</v>
      </c>
      <c r="B188" s="521" t="s">
        <v>640</v>
      </c>
      <c r="C188" s="538"/>
      <c r="D188" s="538"/>
      <c r="E188" s="534">
        <v>27</v>
      </c>
      <c r="F188" s="534"/>
      <c r="G188" s="534">
        <v>8</v>
      </c>
      <c r="H188" s="534">
        <v>6</v>
      </c>
      <c r="I188" s="534">
        <v>2</v>
      </c>
      <c r="J188" s="534">
        <v>0</v>
      </c>
      <c r="K188" s="534">
        <v>0</v>
      </c>
      <c r="L188" s="534">
        <v>0</v>
      </c>
      <c r="M188" s="534"/>
      <c r="N188" s="533">
        <v>1</v>
      </c>
      <c r="O188" s="534">
        <v>0</v>
      </c>
      <c r="P188" s="534">
        <v>1</v>
      </c>
      <c r="Q188" s="534">
        <v>0</v>
      </c>
      <c r="R188" s="534">
        <v>0</v>
      </c>
      <c r="S188" s="534">
        <v>0</v>
      </c>
      <c r="T188" s="534"/>
      <c r="U188" s="533">
        <v>15</v>
      </c>
      <c r="V188" s="534">
        <v>6</v>
      </c>
      <c r="W188" s="534">
        <v>7</v>
      </c>
      <c r="X188" s="534">
        <v>1</v>
      </c>
      <c r="Y188" s="534">
        <v>1</v>
      </c>
      <c r="Z188" s="534">
        <v>0</v>
      </c>
      <c r="AA188" s="534"/>
      <c r="AB188" s="533">
        <v>0</v>
      </c>
      <c r="AC188" s="534">
        <v>0</v>
      </c>
      <c r="AD188" s="534">
        <v>0</v>
      </c>
      <c r="AE188" s="534">
        <v>0</v>
      </c>
      <c r="AF188" s="534">
        <v>0</v>
      </c>
      <c r="AG188" s="534">
        <v>0</v>
      </c>
      <c r="AH188" s="534"/>
      <c r="AI188" s="533">
        <v>3</v>
      </c>
      <c r="AJ188" s="534">
        <v>0</v>
      </c>
      <c r="AK188" s="534">
        <v>2</v>
      </c>
      <c r="AL188" s="534">
        <v>1</v>
      </c>
      <c r="AM188" s="534">
        <v>0</v>
      </c>
      <c r="AN188" s="534">
        <v>0</v>
      </c>
      <c r="AO188" s="534"/>
      <c r="AP188" s="533">
        <v>0</v>
      </c>
      <c r="AQ188" s="534">
        <v>0</v>
      </c>
      <c r="AR188" s="534">
        <v>0</v>
      </c>
      <c r="AS188" s="534">
        <v>0</v>
      </c>
      <c r="AT188" s="534">
        <v>0</v>
      </c>
      <c r="AU188" s="534">
        <v>0</v>
      </c>
      <c r="AV188" s="558"/>
    </row>
    <row r="189" spans="1:48" ht="14.25" customHeight="1" x14ac:dyDescent="0.2">
      <c r="A189" s="712" t="s">
        <v>641</v>
      </c>
      <c r="B189" s="712" t="s">
        <v>642</v>
      </c>
      <c r="C189" s="731"/>
      <c r="D189" s="731"/>
      <c r="E189" s="713" t="s">
        <v>907</v>
      </c>
      <c r="F189" s="713"/>
      <c r="G189" s="713" t="s">
        <v>907</v>
      </c>
      <c r="H189" s="713" t="s">
        <v>907</v>
      </c>
      <c r="I189" s="713" t="s">
        <v>907</v>
      </c>
      <c r="J189" s="713" t="s">
        <v>907</v>
      </c>
      <c r="K189" s="713" t="s">
        <v>907</v>
      </c>
      <c r="L189" s="713" t="s">
        <v>907</v>
      </c>
      <c r="M189" s="713"/>
      <c r="N189" s="714" t="s">
        <v>907</v>
      </c>
      <c r="O189" s="713" t="s">
        <v>907</v>
      </c>
      <c r="P189" s="713" t="s">
        <v>907</v>
      </c>
      <c r="Q189" s="713" t="s">
        <v>907</v>
      </c>
      <c r="R189" s="713" t="s">
        <v>907</v>
      </c>
      <c r="S189" s="713" t="s">
        <v>907</v>
      </c>
      <c r="T189" s="713"/>
      <c r="U189" s="714" t="s">
        <v>907</v>
      </c>
      <c r="V189" s="713" t="s">
        <v>907</v>
      </c>
      <c r="W189" s="713" t="s">
        <v>907</v>
      </c>
      <c r="X189" s="713" t="s">
        <v>907</v>
      </c>
      <c r="Y189" s="713" t="s">
        <v>907</v>
      </c>
      <c r="Z189" s="713" t="s">
        <v>907</v>
      </c>
      <c r="AA189" s="713"/>
      <c r="AB189" s="714" t="s">
        <v>907</v>
      </c>
      <c r="AC189" s="713" t="s">
        <v>907</v>
      </c>
      <c r="AD189" s="713" t="s">
        <v>907</v>
      </c>
      <c r="AE189" s="713" t="s">
        <v>907</v>
      </c>
      <c r="AF189" s="713" t="s">
        <v>907</v>
      </c>
      <c r="AG189" s="713" t="s">
        <v>907</v>
      </c>
      <c r="AH189" s="713"/>
      <c r="AI189" s="714" t="s">
        <v>907</v>
      </c>
      <c r="AJ189" s="713" t="s">
        <v>907</v>
      </c>
      <c r="AK189" s="713" t="s">
        <v>907</v>
      </c>
      <c r="AL189" s="713" t="s">
        <v>907</v>
      </c>
      <c r="AM189" s="713" t="s">
        <v>907</v>
      </c>
      <c r="AN189" s="713" t="s">
        <v>907</v>
      </c>
      <c r="AO189" s="713"/>
      <c r="AP189" s="714" t="s">
        <v>907</v>
      </c>
      <c r="AQ189" s="713" t="s">
        <v>907</v>
      </c>
      <c r="AR189" s="713" t="s">
        <v>907</v>
      </c>
      <c r="AS189" s="713" t="s">
        <v>907</v>
      </c>
      <c r="AT189" s="713" t="s">
        <v>907</v>
      </c>
      <c r="AU189" s="713" t="s">
        <v>907</v>
      </c>
      <c r="AV189" s="558"/>
    </row>
    <row r="190" spans="1:48" ht="14.25" customHeight="1" x14ac:dyDescent="0.2">
      <c r="A190" s="521" t="s">
        <v>643</v>
      </c>
      <c r="B190" s="521" t="s">
        <v>644</v>
      </c>
      <c r="C190" s="538"/>
      <c r="D190" s="538"/>
      <c r="E190" s="534">
        <v>61</v>
      </c>
      <c r="F190" s="534"/>
      <c r="G190" s="534">
        <v>61</v>
      </c>
      <c r="H190" s="534">
        <v>31</v>
      </c>
      <c r="I190" s="534">
        <v>13</v>
      </c>
      <c r="J190" s="534">
        <v>9</v>
      </c>
      <c r="K190" s="534">
        <v>7</v>
      </c>
      <c r="L190" s="534">
        <v>1</v>
      </c>
      <c r="M190" s="534"/>
      <c r="N190" s="533">
        <v>0</v>
      </c>
      <c r="O190" s="534">
        <v>0</v>
      </c>
      <c r="P190" s="534">
        <v>0</v>
      </c>
      <c r="Q190" s="534">
        <v>0</v>
      </c>
      <c r="R190" s="534">
        <v>0</v>
      </c>
      <c r="S190" s="534">
        <v>0</v>
      </c>
      <c r="T190" s="534"/>
      <c r="U190" s="533">
        <v>0</v>
      </c>
      <c r="V190" s="534">
        <v>0</v>
      </c>
      <c r="W190" s="534">
        <v>0</v>
      </c>
      <c r="X190" s="534">
        <v>0</v>
      </c>
      <c r="Y190" s="534">
        <v>0</v>
      </c>
      <c r="Z190" s="534">
        <v>0</v>
      </c>
      <c r="AA190" s="534"/>
      <c r="AB190" s="533">
        <v>0</v>
      </c>
      <c r="AC190" s="534">
        <v>0</v>
      </c>
      <c r="AD190" s="534">
        <v>0</v>
      </c>
      <c r="AE190" s="534">
        <v>0</v>
      </c>
      <c r="AF190" s="534">
        <v>0</v>
      </c>
      <c r="AG190" s="534">
        <v>0</v>
      </c>
      <c r="AH190" s="534"/>
      <c r="AI190" s="533">
        <v>0</v>
      </c>
      <c r="AJ190" s="534">
        <v>0</v>
      </c>
      <c r="AK190" s="534">
        <v>0</v>
      </c>
      <c r="AL190" s="534">
        <v>0</v>
      </c>
      <c r="AM190" s="534">
        <v>0</v>
      </c>
      <c r="AN190" s="534">
        <v>0</v>
      </c>
      <c r="AO190" s="534"/>
      <c r="AP190" s="533">
        <v>0</v>
      </c>
      <c r="AQ190" s="534">
        <v>0</v>
      </c>
      <c r="AR190" s="534">
        <v>0</v>
      </c>
      <c r="AS190" s="534">
        <v>0</v>
      </c>
      <c r="AT190" s="534">
        <v>0</v>
      </c>
      <c r="AU190" s="534">
        <v>0</v>
      </c>
      <c r="AV190" s="558"/>
    </row>
    <row r="191" spans="1:48" ht="14.25" customHeight="1" x14ac:dyDescent="0.2">
      <c r="A191" s="521" t="s">
        <v>645</v>
      </c>
      <c r="B191" s="521" t="s">
        <v>646</v>
      </c>
      <c r="C191" s="538"/>
      <c r="D191" s="538"/>
      <c r="E191" s="534">
        <v>28</v>
      </c>
      <c r="F191" s="534"/>
      <c r="G191" s="534">
        <v>19</v>
      </c>
      <c r="H191" s="534">
        <v>18</v>
      </c>
      <c r="I191" s="534">
        <v>1</v>
      </c>
      <c r="J191" s="534">
        <v>0</v>
      </c>
      <c r="K191" s="534">
        <v>0</v>
      </c>
      <c r="L191" s="534">
        <v>0</v>
      </c>
      <c r="M191" s="534"/>
      <c r="N191" s="533">
        <v>5</v>
      </c>
      <c r="O191" s="534">
        <v>4</v>
      </c>
      <c r="P191" s="534">
        <v>1</v>
      </c>
      <c r="Q191" s="534">
        <v>0</v>
      </c>
      <c r="R191" s="534">
        <v>0</v>
      </c>
      <c r="S191" s="534">
        <v>0</v>
      </c>
      <c r="T191" s="534"/>
      <c r="U191" s="533">
        <v>0</v>
      </c>
      <c r="V191" s="534">
        <v>0</v>
      </c>
      <c r="W191" s="534">
        <v>0</v>
      </c>
      <c r="X191" s="534">
        <v>0</v>
      </c>
      <c r="Y191" s="534">
        <v>0</v>
      </c>
      <c r="Z191" s="534">
        <v>0</v>
      </c>
      <c r="AA191" s="534"/>
      <c r="AB191" s="533">
        <v>0</v>
      </c>
      <c r="AC191" s="534">
        <v>0</v>
      </c>
      <c r="AD191" s="534">
        <v>0</v>
      </c>
      <c r="AE191" s="534">
        <v>0</v>
      </c>
      <c r="AF191" s="534">
        <v>0</v>
      </c>
      <c r="AG191" s="534">
        <v>0</v>
      </c>
      <c r="AH191" s="534"/>
      <c r="AI191" s="533">
        <v>3</v>
      </c>
      <c r="AJ191" s="534">
        <v>2</v>
      </c>
      <c r="AK191" s="534">
        <v>1</v>
      </c>
      <c r="AL191" s="534">
        <v>0</v>
      </c>
      <c r="AM191" s="534">
        <v>0</v>
      </c>
      <c r="AN191" s="534">
        <v>0</v>
      </c>
      <c r="AO191" s="534"/>
      <c r="AP191" s="533">
        <v>1</v>
      </c>
      <c r="AQ191" s="534">
        <v>1</v>
      </c>
      <c r="AR191" s="534">
        <v>0</v>
      </c>
      <c r="AS191" s="534">
        <v>0</v>
      </c>
      <c r="AT191" s="534">
        <v>0</v>
      </c>
      <c r="AU191" s="534">
        <v>0</v>
      </c>
      <c r="AV191" s="558"/>
    </row>
    <row r="192" spans="1:48" ht="14.25" customHeight="1" x14ac:dyDescent="0.2">
      <c r="A192" s="521" t="s">
        <v>647</v>
      </c>
      <c r="B192" s="521" t="s">
        <v>648</v>
      </c>
      <c r="C192" s="538"/>
      <c r="D192" s="538"/>
      <c r="E192" s="534">
        <v>85</v>
      </c>
      <c r="F192" s="534"/>
      <c r="G192" s="534">
        <v>25</v>
      </c>
      <c r="H192" s="534">
        <v>23</v>
      </c>
      <c r="I192" s="534">
        <v>1</v>
      </c>
      <c r="J192" s="534">
        <v>1</v>
      </c>
      <c r="K192" s="534">
        <v>0</v>
      </c>
      <c r="L192" s="534">
        <v>0</v>
      </c>
      <c r="M192" s="534"/>
      <c r="N192" s="533">
        <v>10</v>
      </c>
      <c r="O192" s="534">
        <v>6</v>
      </c>
      <c r="P192" s="534">
        <v>1</v>
      </c>
      <c r="Q192" s="534">
        <v>3</v>
      </c>
      <c r="R192" s="534">
        <v>0</v>
      </c>
      <c r="S192" s="534">
        <v>0</v>
      </c>
      <c r="T192" s="534"/>
      <c r="U192" s="533">
        <v>0</v>
      </c>
      <c r="V192" s="534">
        <v>0</v>
      </c>
      <c r="W192" s="534">
        <v>0</v>
      </c>
      <c r="X192" s="534">
        <v>0</v>
      </c>
      <c r="Y192" s="534">
        <v>0</v>
      </c>
      <c r="Z192" s="534">
        <v>0</v>
      </c>
      <c r="AA192" s="534"/>
      <c r="AB192" s="533">
        <v>0</v>
      </c>
      <c r="AC192" s="534">
        <v>0</v>
      </c>
      <c r="AD192" s="534">
        <v>0</v>
      </c>
      <c r="AE192" s="534">
        <v>0</v>
      </c>
      <c r="AF192" s="534">
        <v>0</v>
      </c>
      <c r="AG192" s="534">
        <v>0</v>
      </c>
      <c r="AH192" s="534"/>
      <c r="AI192" s="533">
        <v>50</v>
      </c>
      <c r="AJ192" s="534">
        <v>32</v>
      </c>
      <c r="AK192" s="534">
        <v>6</v>
      </c>
      <c r="AL192" s="534">
        <v>9</v>
      </c>
      <c r="AM192" s="534">
        <v>3</v>
      </c>
      <c r="AN192" s="534">
        <v>0</v>
      </c>
      <c r="AO192" s="534"/>
      <c r="AP192" s="533">
        <v>0</v>
      </c>
      <c r="AQ192" s="534">
        <v>0</v>
      </c>
      <c r="AR192" s="534">
        <v>0</v>
      </c>
      <c r="AS192" s="534">
        <v>0</v>
      </c>
      <c r="AT192" s="534">
        <v>0</v>
      </c>
      <c r="AU192" s="534">
        <v>0</v>
      </c>
      <c r="AV192" s="558"/>
    </row>
    <row r="193" spans="1:48" ht="14.25" customHeight="1" x14ac:dyDescent="0.2">
      <c r="A193" s="521" t="s">
        <v>649</v>
      </c>
      <c r="B193" s="521" t="s">
        <v>650</v>
      </c>
      <c r="C193" s="538"/>
      <c r="D193" s="538"/>
      <c r="E193" s="534">
        <v>57</v>
      </c>
      <c r="F193" s="534"/>
      <c r="G193" s="534">
        <v>31</v>
      </c>
      <c r="H193" s="534">
        <v>22</v>
      </c>
      <c r="I193" s="534">
        <v>3</v>
      </c>
      <c r="J193" s="534">
        <v>0</v>
      </c>
      <c r="K193" s="534">
        <v>0</v>
      </c>
      <c r="L193" s="534">
        <v>6</v>
      </c>
      <c r="M193" s="534"/>
      <c r="N193" s="533">
        <v>2</v>
      </c>
      <c r="O193" s="534">
        <v>1</v>
      </c>
      <c r="P193" s="534">
        <v>0</v>
      </c>
      <c r="Q193" s="534">
        <v>1</v>
      </c>
      <c r="R193" s="534">
        <v>0</v>
      </c>
      <c r="S193" s="534">
        <v>0</v>
      </c>
      <c r="T193" s="534"/>
      <c r="U193" s="533">
        <v>0</v>
      </c>
      <c r="V193" s="534">
        <v>0</v>
      </c>
      <c r="W193" s="534">
        <v>0</v>
      </c>
      <c r="X193" s="534">
        <v>0</v>
      </c>
      <c r="Y193" s="534">
        <v>0</v>
      </c>
      <c r="Z193" s="534">
        <v>0</v>
      </c>
      <c r="AA193" s="534"/>
      <c r="AB193" s="533">
        <v>0</v>
      </c>
      <c r="AC193" s="534">
        <v>0</v>
      </c>
      <c r="AD193" s="534">
        <v>0</v>
      </c>
      <c r="AE193" s="534">
        <v>0</v>
      </c>
      <c r="AF193" s="534">
        <v>0</v>
      </c>
      <c r="AG193" s="534">
        <v>0</v>
      </c>
      <c r="AH193" s="534"/>
      <c r="AI193" s="533">
        <v>21</v>
      </c>
      <c r="AJ193" s="534">
        <v>10</v>
      </c>
      <c r="AK193" s="534">
        <v>5</v>
      </c>
      <c r="AL193" s="534">
        <v>2</v>
      </c>
      <c r="AM193" s="534">
        <v>0</v>
      </c>
      <c r="AN193" s="534">
        <v>4</v>
      </c>
      <c r="AO193" s="534"/>
      <c r="AP193" s="533">
        <v>3</v>
      </c>
      <c r="AQ193" s="534">
        <v>0</v>
      </c>
      <c r="AR193" s="534">
        <v>0</v>
      </c>
      <c r="AS193" s="534">
        <v>0</v>
      </c>
      <c r="AT193" s="534">
        <v>0</v>
      </c>
      <c r="AU193" s="534">
        <v>3</v>
      </c>
      <c r="AV193" s="558"/>
    </row>
    <row r="194" spans="1:48" ht="14.25" customHeight="1" x14ac:dyDescent="0.2">
      <c r="A194" s="521" t="s">
        <v>651</v>
      </c>
      <c r="B194" s="521" t="s">
        <v>652</v>
      </c>
      <c r="C194" s="538"/>
      <c r="D194" s="538"/>
      <c r="E194" s="534">
        <v>49</v>
      </c>
      <c r="F194" s="534"/>
      <c r="G194" s="534">
        <v>19</v>
      </c>
      <c r="H194" s="534">
        <v>19</v>
      </c>
      <c r="I194" s="534">
        <v>0</v>
      </c>
      <c r="J194" s="534">
        <v>0</v>
      </c>
      <c r="K194" s="534">
        <v>0</v>
      </c>
      <c r="L194" s="534">
        <v>0</v>
      </c>
      <c r="M194" s="534"/>
      <c r="N194" s="533">
        <v>1</v>
      </c>
      <c r="O194" s="534">
        <v>1</v>
      </c>
      <c r="P194" s="534">
        <v>0</v>
      </c>
      <c r="Q194" s="534">
        <v>0</v>
      </c>
      <c r="R194" s="534">
        <v>0</v>
      </c>
      <c r="S194" s="534">
        <v>0</v>
      </c>
      <c r="T194" s="534"/>
      <c r="U194" s="533">
        <v>0</v>
      </c>
      <c r="V194" s="534">
        <v>0</v>
      </c>
      <c r="W194" s="534">
        <v>0</v>
      </c>
      <c r="X194" s="534">
        <v>0</v>
      </c>
      <c r="Y194" s="534">
        <v>0</v>
      </c>
      <c r="Z194" s="534">
        <v>0</v>
      </c>
      <c r="AA194" s="534"/>
      <c r="AB194" s="533">
        <v>0</v>
      </c>
      <c r="AC194" s="534">
        <v>0</v>
      </c>
      <c r="AD194" s="534">
        <v>0</v>
      </c>
      <c r="AE194" s="534">
        <v>0</v>
      </c>
      <c r="AF194" s="534">
        <v>0</v>
      </c>
      <c r="AG194" s="534">
        <v>0</v>
      </c>
      <c r="AH194" s="534"/>
      <c r="AI194" s="533">
        <v>9</v>
      </c>
      <c r="AJ194" s="534">
        <v>8</v>
      </c>
      <c r="AK194" s="534">
        <v>1</v>
      </c>
      <c r="AL194" s="534">
        <v>0</v>
      </c>
      <c r="AM194" s="534">
        <v>0</v>
      </c>
      <c r="AN194" s="534">
        <v>0</v>
      </c>
      <c r="AO194" s="534"/>
      <c r="AP194" s="533">
        <v>20</v>
      </c>
      <c r="AQ194" s="534">
        <v>10</v>
      </c>
      <c r="AR194" s="534">
        <v>2</v>
      </c>
      <c r="AS194" s="534">
        <v>4</v>
      </c>
      <c r="AT194" s="534">
        <v>3</v>
      </c>
      <c r="AU194" s="534">
        <v>1</v>
      </c>
      <c r="AV194" s="558"/>
    </row>
    <row r="195" spans="1:48" ht="14.25" customHeight="1" x14ac:dyDescent="0.2">
      <c r="A195" s="712" t="s">
        <v>653</v>
      </c>
      <c r="B195" s="712" t="s">
        <v>654</v>
      </c>
      <c r="C195" s="731"/>
      <c r="D195" s="731"/>
      <c r="E195" s="713" t="s">
        <v>907</v>
      </c>
      <c r="F195" s="713"/>
      <c r="G195" s="713" t="s">
        <v>907</v>
      </c>
      <c r="H195" s="713" t="s">
        <v>907</v>
      </c>
      <c r="I195" s="713" t="s">
        <v>907</v>
      </c>
      <c r="J195" s="713" t="s">
        <v>907</v>
      </c>
      <c r="K195" s="713" t="s">
        <v>907</v>
      </c>
      <c r="L195" s="713" t="s">
        <v>907</v>
      </c>
      <c r="M195" s="713"/>
      <c r="N195" s="714" t="s">
        <v>907</v>
      </c>
      <c r="O195" s="713" t="s">
        <v>907</v>
      </c>
      <c r="P195" s="713" t="s">
        <v>907</v>
      </c>
      <c r="Q195" s="713" t="s">
        <v>907</v>
      </c>
      <c r="R195" s="713" t="s">
        <v>907</v>
      </c>
      <c r="S195" s="713" t="s">
        <v>907</v>
      </c>
      <c r="T195" s="713"/>
      <c r="U195" s="714" t="s">
        <v>907</v>
      </c>
      <c r="V195" s="713" t="s">
        <v>907</v>
      </c>
      <c r="W195" s="713" t="s">
        <v>907</v>
      </c>
      <c r="X195" s="713" t="s">
        <v>907</v>
      </c>
      <c r="Y195" s="713" t="s">
        <v>907</v>
      </c>
      <c r="Z195" s="713" t="s">
        <v>907</v>
      </c>
      <c r="AA195" s="713"/>
      <c r="AB195" s="714" t="s">
        <v>907</v>
      </c>
      <c r="AC195" s="713" t="s">
        <v>907</v>
      </c>
      <c r="AD195" s="713" t="s">
        <v>907</v>
      </c>
      <c r="AE195" s="713" t="s">
        <v>907</v>
      </c>
      <c r="AF195" s="713" t="s">
        <v>907</v>
      </c>
      <c r="AG195" s="713" t="s">
        <v>907</v>
      </c>
      <c r="AH195" s="713"/>
      <c r="AI195" s="714" t="s">
        <v>907</v>
      </c>
      <c r="AJ195" s="713" t="s">
        <v>907</v>
      </c>
      <c r="AK195" s="713" t="s">
        <v>907</v>
      </c>
      <c r="AL195" s="713" t="s">
        <v>907</v>
      </c>
      <c r="AM195" s="713" t="s">
        <v>907</v>
      </c>
      <c r="AN195" s="713" t="s">
        <v>907</v>
      </c>
      <c r="AO195" s="713"/>
      <c r="AP195" s="714" t="s">
        <v>907</v>
      </c>
      <c r="AQ195" s="713" t="s">
        <v>907</v>
      </c>
      <c r="AR195" s="713" t="s">
        <v>907</v>
      </c>
      <c r="AS195" s="713" t="s">
        <v>907</v>
      </c>
      <c r="AT195" s="713" t="s">
        <v>907</v>
      </c>
      <c r="AU195" s="713" t="s">
        <v>907</v>
      </c>
      <c r="AV195" s="558"/>
    </row>
    <row r="196" spans="1:48" ht="14.25" customHeight="1" x14ac:dyDescent="0.2">
      <c r="A196" s="521" t="s">
        <v>655</v>
      </c>
      <c r="B196" s="521" t="s">
        <v>656</v>
      </c>
      <c r="C196" s="538"/>
      <c r="D196" s="538"/>
      <c r="E196" s="534">
        <v>16</v>
      </c>
      <c r="F196" s="534"/>
      <c r="G196" s="534">
        <v>5</v>
      </c>
      <c r="H196" s="534">
        <v>5</v>
      </c>
      <c r="I196" s="534">
        <v>0</v>
      </c>
      <c r="J196" s="534">
        <v>0</v>
      </c>
      <c r="K196" s="534">
        <v>0</v>
      </c>
      <c r="L196" s="534">
        <v>0</v>
      </c>
      <c r="M196" s="534"/>
      <c r="N196" s="533">
        <v>0</v>
      </c>
      <c r="O196" s="534">
        <v>0</v>
      </c>
      <c r="P196" s="534">
        <v>0</v>
      </c>
      <c r="Q196" s="534">
        <v>0</v>
      </c>
      <c r="R196" s="534">
        <v>0</v>
      </c>
      <c r="S196" s="534">
        <v>0</v>
      </c>
      <c r="T196" s="534"/>
      <c r="U196" s="533">
        <v>5</v>
      </c>
      <c r="V196" s="534">
        <v>5</v>
      </c>
      <c r="W196" s="534">
        <v>0</v>
      </c>
      <c r="X196" s="534">
        <v>0</v>
      </c>
      <c r="Y196" s="534">
        <v>0</v>
      </c>
      <c r="Z196" s="534">
        <v>0</v>
      </c>
      <c r="AA196" s="534"/>
      <c r="AB196" s="533">
        <v>0</v>
      </c>
      <c r="AC196" s="534">
        <v>0</v>
      </c>
      <c r="AD196" s="534">
        <v>0</v>
      </c>
      <c r="AE196" s="534">
        <v>0</v>
      </c>
      <c r="AF196" s="534">
        <v>0</v>
      </c>
      <c r="AG196" s="534">
        <v>0</v>
      </c>
      <c r="AH196" s="534"/>
      <c r="AI196" s="533">
        <v>6</v>
      </c>
      <c r="AJ196" s="534">
        <v>4</v>
      </c>
      <c r="AK196" s="534">
        <v>2</v>
      </c>
      <c r="AL196" s="534">
        <v>0</v>
      </c>
      <c r="AM196" s="534">
        <v>0</v>
      </c>
      <c r="AN196" s="534">
        <v>0</v>
      </c>
      <c r="AO196" s="534"/>
      <c r="AP196" s="533">
        <v>0</v>
      </c>
      <c r="AQ196" s="534">
        <v>0</v>
      </c>
      <c r="AR196" s="534">
        <v>0</v>
      </c>
      <c r="AS196" s="534">
        <v>0</v>
      </c>
      <c r="AT196" s="534">
        <v>0</v>
      </c>
      <c r="AU196" s="534">
        <v>0</v>
      </c>
      <c r="AV196" s="558"/>
    </row>
    <row r="197" spans="1:48" ht="14.25" customHeight="1" x14ac:dyDescent="0.2">
      <c r="A197" s="521" t="s">
        <v>657</v>
      </c>
      <c r="B197" s="521" t="s">
        <v>658</v>
      </c>
      <c r="C197" s="538"/>
      <c r="D197" s="538"/>
      <c r="E197" s="534">
        <v>183</v>
      </c>
      <c r="F197" s="534"/>
      <c r="G197" s="534">
        <v>80</v>
      </c>
      <c r="H197" s="534">
        <v>71</v>
      </c>
      <c r="I197" s="534">
        <v>3</v>
      </c>
      <c r="J197" s="534">
        <v>5</v>
      </c>
      <c r="K197" s="534">
        <v>1</v>
      </c>
      <c r="L197" s="534">
        <v>0</v>
      </c>
      <c r="M197" s="534"/>
      <c r="N197" s="533">
        <v>18</v>
      </c>
      <c r="O197" s="534">
        <v>14</v>
      </c>
      <c r="P197" s="534">
        <v>2</v>
      </c>
      <c r="Q197" s="534">
        <v>1</v>
      </c>
      <c r="R197" s="534">
        <v>1</v>
      </c>
      <c r="S197" s="534">
        <v>0</v>
      </c>
      <c r="T197" s="534"/>
      <c r="U197" s="533">
        <v>4</v>
      </c>
      <c r="V197" s="534">
        <v>3</v>
      </c>
      <c r="W197" s="534">
        <v>0</v>
      </c>
      <c r="X197" s="534">
        <v>1</v>
      </c>
      <c r="Y197" s="534">
        <v>0</v>
      </c>
      <c r="Z197" s="534">
        <v>0</v>
      </c>
      <c r="AA197" s="534"/>
      <c r="AB197" s="533">
        <v>2</v>
      </c>
      <c r="AC197" s="534">
        <v>1</v>
      </c>
      <c r="AD197" s="534">
        <v>1</v>
      </c>
      <c r="AE197" s="534">
        <v>0</v>
      </c>
      <c r="AF197" s="534">
        <v>0</v>
      </c>
      <c r="AG197" s="534">
        <v>0</v>
      </c>
      <c r="AH197" s="534"/>
      <c r="AI197" s="533">
        <v>73</v>
      </c>
      <c r="AJ197" s="534">
        <v>44</v>
      </c>
      <c r="AK197" s="534">
        <v>13</v>
      </c>
      <c r="AL197" s="534">
        <v>15</v>
      </c>
      <c r="AM197" s="534">
        <v>1</v>
      </c>
      <c r="AN197" s="534">
        <v>0</v>
      </c>
      <c r="AO197" s="534"/>
      <c r="AP197" s="533">
        <v>6</v>
      </c>
      <c r="AQ197" s="534">
        <v>5</v>
      </c>
      <c r="AR197" s="534">
        <v>1</v>
      </c>
      <c r="AS197" s="534">
        <v>0</v>
      </c>
      <c r="AT197" s="534">
        <v>0</v>
      </c>
      <c r="AU197" s="534">
        <v>0</v>
      </c>
      <c r="AV197" s="558"/>
    </row>
    <row r="198" spans="1:48" ht="14.25" customHeight="1" x14ac:dyDescent="0.2">
      <c r="A198" s="521" t="s">
        <v>659</v>
      </c>
      <c r="B198" s="521" t="s">
        <v>660</v>
      </c>
      <c r="C198" s="538"/>
      <c r="D198" s="538"/>
      <c r="E198" s="534">
        <v>46</v>
      </c>
      <c r="F198" s="534"/>
      <c r="G198" s="534">
        <v>21</v>
      </c>
      <c r="H198" s="534">
        <v>19</v>
      </c>
      <c r="I198" s="534">
        <v>2</v>
      </c>
      <c r="J198" s="534">
        <v>0</v>
      </c>
      <c r="K198" s="534">
        <v>0</v>
      </c>
      <c r="L198" s="534">
        <v>0</v>
      </c>
      <c r="M198" s="534"/>
      <c r="N198" s="533">
        <v>1</v>
      </c>
      <c r="O198" s="534">
        <v>1</v>
      </c>
      <c r="P198" s="534">
        <v>0</v>
      </c>
      <c r="Q198" s="534">
        <v>0</v>
      </c>
      <c r="R198" s="534">
        <v>0</v>
      </c>
      <c r="S198" s="534">
        <v>0</v>
      </c>
      <c r="T198" s="534"/>
      <c r="U198" s="533">
        <v>0</v>
      </c>
      <c r="V198" s="534">
        <v>0</v>
      </c>
      <c r="W198" s="534">
        <v>0</v>
      </c>
      <c r="X198" s="534">
        <v>0</v>
      </c>
      <c r="Y198" s="534">
        <v>0</v>
      </c>
      <c r="Z198" s="534">
        <v>0</v>
      </c>
      <c r="AA198" s="534"/>
      <c r="AB198" s="533">
        <v>0</v>
      </c>
      <c r="AC198" s="534">
        <v>0</v>
      </c>
      <c r="AD198" s="534">
        <v>0</v>
      </c>
      <c r="AE198" s="534">
        <v>0</v>
      </c>
      <c r="AF198" s="534">
        <v>0</v>
      </c>
      <c r="AG198" s="534">
        <v>0</v>
      </c>
      <c r="AH198" s="534"/>
      <c r="AI198" s="533">
        <v>24</v>
      </c>
      <c r="AJ198" s="534">
        <v>20</v>
      </c>
      <c r="AK198" s="534">
        <v>3</v>
      </c>
      <c r="AL198" s="534">
        <v>1</v>
      </c>
      <c r="AM198" s="534">
        <v>0</v>
      </c>
      <c r="AN198" s="534">
        <v>0</v>
      </c>
      <c r="AO198" s="534"/>
      <c r="AP198" s="533">
        <v>0</v>
      </c>
      <c r="AQ198" s="534">
        <v>0</v>
      </c>
      <c r="AR198" s="534">
        <v>0</v>
      </c>
      <c r="AS198" s="534">
        <v>0</v>
      </c>
      <c r="AT198" s="534">
        <v>0</v>
      </c>
      <c r="AU198" s="534">
        <v>0</v>
      </c>
      <c r="AV198" s="558"/>
    </row>
    <row r="199" spans="1:48" ht="14.25" customHeight="1" x14ac:dyDescent="0.2">
      <c r="A199" s="521" t="s">
        <v>661</v>
      </c>
      <c r="B199" s="521" t="s">
        <v>662</v>
      </c>
      <c r="C199" s="538"/>
      <c r="D199" s="538"/>
      <c r="E199" s="534">
        <v>46</v>
      </c>
      <c r="F199" s="534"/>
      <c r="G199" s="534">
        <v>8</v>
      </c>
      <c r="H199" s="534">
        <v>7</v>
      </c>
      <c r="I199" s="534">
        <v>1</v>
      </c>
      <c r="J199" s="534">
        <v>0</v>
      </c>
      <c r="K199" s="534">
        <v>0</v>
      </c>
      <c r="L199" s="534">
        <v>0</v>
      </c>
      <c r="M199" s="534"/>
      <c r="N199" s="533">
        <v>32</v>
      </c>
      <c r="O199" s="534">
        <v>27</v>
      </c>
      <c r="P199" s="534">
        <v>4</v>
      </c>
      <c r="Q199" s="534">
        <v>1</v>
      </c>
      <c r="R199" s="534">
        <v>0</v>
      </c>
      <c r="S199" s="534">
        <v>0</v>
      </c>
      <c r="T199" s="534"/>
      <c r="U199" s="533">
        <v>1</v>
      </c>
      <c r="V199" s="534">
        <v>0</v>
      </c>
      <c r="W199" s="534">
        <v>1</v>
      </c>
      <c r="X199" s="534">
        <v>0</v>
      </c>
      <c r="Y199" s="534">
        <v>0</v>
      </c>
      <c r="Z199" s="534">
        <v>0</v>
      </c>
      <c r="AA199" s="534"/>
      <c r="AB199" s="533">
        <v>0</v>
      </c>
      <c r="AC199" s="534">
        <v>0</v>
      </c>
      <c r="AD199" s="534">
        <v>0</v>
      </c>
      <c r="AE199" s="534">
        <v>0</v>
      </c>
      <c r="AF199" s="534">
        <v>0</v>
      </c>
      <c r="AG199" s="534">
        <v>0</v>
      </c>
      <c r="AH199" s="534"/>
      <c r="AI199" s="533">
        <v>0</v>
      </c>
      <c r="AJ199" s="534">
        <v>0</v>
      </c>
      <c r="AK199" s="534">
        <v>0</v>
      </c>
      <c r="AL199" s="534">
        <v>0</v>
      </c>
      <c r="AM199" s="534">
        <v>0</v>
      </c>
      <c r="AN199" s="534">
        <v>0</v>
      </c>
      <c r="AO199" s="534"/>
      <c r="AP199" s="533">
        <v>5</v>
      </c>
      <c r="AQ199" s="534">
        <v>3</v>
      </c>
      <c r="AR199" s="534">
        <v>2</v>
      </c>
      <c r="AS199" s="534">
        <v>0</v>
      </c>
      <c r="AT199" s="534">
        <v>0</v>
      </c>
      <c r="AU199" s="534">
        <v>0</v>
      </c>
      <c r="AV199" s="558"/>
    </row>
    <row r="200" spans="1:48" ht="14.25" customHeight="1" x14ac:dyDescent="0.2">
      <c r="A200" s="521" t="s">
        <v>663</v>
      </c>
      <c r="B200" s="521" t="s">
        <v>664</v>
      </c>
      <c r="C200" s="538"/>
      <c r="D200" s="538"/>
      <c r="E200" s="534">
        <v>137</v>
      </c>
      <c r="F200" s="534"/>
      <c r="G200" s="534">
        <v>34</v>
      </c>
      <c r="H200" s="534">
        <v>31</v>
      </c>
      <c r="I200" s="534">
        <v>1</v>
      </c>
      <c r="J200" s="534">
        <v>2</v>
      </c>
      <c r="K200" s="534">
        <v>0</v>
      </c>
      <c r="L200" s="534">
        <v>0</v>
      </c>
      <c r="M200" s="534"/>
      <c r="N200" s="533">
        <v>2</v>
      </c>
      <c r="O200" s="534">
        <v>1</v>
      </c>
      <c r="P200" s="534">
        <v>1</v>
      </c>
      <c r="Q200" s="534">
        <v>0</v>
      </c>
      <c r="R200" s="534">
        <v>0</v>
      </c>
      <c r="S200" s="534">
        <v>0</v>
      </c>
      <c r="T200" s="534"/>
      <c r="U200" s="533">
        <v>78</v>
      </c>
      <c r="V200" s="534">
        <v>59</v>
      </c>
      <c r="W200" s="534">
        <v>10</v>
      </c>
      <c r="X200" s="534">
        <v>5</v>
      </c>
      <c r="Y200" s="534">
        <v>4</v>
      </c>
      <c r="Z200" s="534">
        <v>0</v>
      </c>
      <c r="AA200" s="534"/>
      <c r="AB200" s="533">
        <v>13</v>
      </c>
      <c r="AC200" s="534">
        <v>6</v>
      </c>
      <c r="AD200" s="534">
        <v>6</v>
      </c>
      <c r="AE200" s="534">
        <v>0</v>
      </c>
      <c r="AF200" s="534">
        <v>1</v>
      </c>
      <c r="AG200" s="534">
        <v>0</v>
      </c>
      <c r="AH200" s="534"/>
      <c r="AI200" s="533">
        <v>9</v>
      </c>
      <c r="AJ200" s="534">
        <v>4</v>
      </c>
      <c r="AK200" s="534">
        <v>3</v>
      </c>
      <c r="AL200" s="534">
        <v>1</v>
      </c>
      <c r="AM200" s="534">
        <v>1</v>
      </c>
      <c r="AN200" s="534">
        <v>0</v>
      </c>
      <c r="AO200" s="534"/>
      <c r="AP200" s="533">
        <v>1</v>
      </c>
      <c r="AQ200" s="534">
        <v>1</v>
      </c>
      <c r="AR200" s="534">
        <v>0</v>
      </c>
      <c r="AS200" s="534">
        <v>0</v>
      </c>
      <c r="AT200" s="534">
        <v>0</v>
      </c>
      <c r="AU200" s="534">
        <v>0</v>
      </c>
      <c r="AV200" s="558"/>
    </row>
    <row r="201" spans="1:48" ht="14.25" customHeight="1" x14ac:dyDescent="0.2">
      <c r="A201" s="521" t="s">
        <v>665</v>
      </c>
      <c r="B201" s="521" t="s">
        <v>666</v>
      </c>
      <c r="C201" s="538"/>
      <c r="D201" s="538"/>
      <c r="E201" s="534">
        <v>63</v>
      </c>
      <c r="F201" s="534"/>
      <c r="G201" s="534">
        <v>12</v>
      </c>
      <c r="H201" s="534">
        <v>8</v>
      </c>
      <c r="I201" s="534">
        <v>3</v>
      </c>
      <c r="J201" s="534">
        <v>0</v>
      </c>
      <c r="K201" s="534">
        <v>0</v>
      </c>
      <c r="L201" s="534">
        <v>1</v>
      </c>
      <c r="M201" s="534"/>
      <c r="N201" s="533">
        <v>3</v>
      </c>
      <c r="O201" s="534">
        <v>3</v>
      </c>
      <c r="P201" s="534">
        <v>0</v>
      </c>
      <c r="Q201" s="534">
        <v>0</v>
      </c>
      <c r="R201" s="534">
        <v>0</v>
      </c>
      <c r="S201" s="534">
        <v>0</v>
      </c>
      <c r="T201" s="534"/>
      <c r="U201" s="533">
        <v>33</v>
      </c>
      <c r="V201" s="534">
        <v>26</v>
      </c>
      <c r="W201" s="534">
        <v>5</v>
      </c>
      <c r="X201" s="534">
        <v>0</v>
      </c>
      <c r="Y201" s="534">
        <v>2</v>
      </c>
      <c r="Z201" s="534">
        <v>0</v>
      </c>
      <c r="AA201" s="534"/>
      <c r="AB201" s="533">
        <v>0</v>
      </c>
      <c r="AC201" s="534">
        <v>0</v>
      </c>
      <c r="AD201" s="534">
        <v>0</v>
      </c>
      <c r="AE201" s="534">
        <v>0</v>
      </c>
      <c r="AF201" s="534">
        <v>0</v>
      </c>
      <c r="AG201" s="534">
        <v>0</v>
      </c>
      <c r="AH201" s="534"/>
      <c r="AI201" s="533">
        <v>15</v>
      </c>
      <c r="AJ201" s="534">
        <v>13</v>
      </c>
      <c r="AK201" s="534">
        <v>1</v>
      </c>
      <c r="AL201" s="534">
        <v>1</v>
      </c>
      <c r="AM201" s="534">
        <v>0</v>
      </c>
      <c r="AN201" s="534">
        <v>0</v>
      </c>
      <c r="AO201" s="534"/>
      <c r="AP201" s="533">
        <v>0</v>
      </c>
      <c r="AQ201" s="534">
        <v>0</v>
      </c>
      <c r="AR201" s="534">
        <v>0</v>
      </c>
      <c r="AS201" s="534">
        <v>0</v>
      </c>
      <c r="AT201" s="534">
        <v>0</v>
      </c>
      <c r="AU201" s="534">
        <v>0</v>
      </c>
      <c r="AV201" s="558"/>
    </row>
    <row r="202" spans="1:48" ht="14.25" customHeight="1" x14ac:dyDescent="0.2">
      <c r="A202" s="521" t="s">
        <v>667</v>
      </c>
      <c r="B202" s="521" t="s">
        <v>668</v>
      </c>
      <c r="C202" s="538"/>
      <c r="D202" s="538"/>
      <c r="E202" s="534">
        <v>62</v>
      </c>
      <c r="F202" s="534"/>
      <c r="G202" s="534">
        <v>40</v>
      </c>
      <c r="H202" s="534">
        <v>20</v>
      </c>
      <c r="I202" s="534">
        <v>11</v>
      </c>
      <c r="J202" s="534">
        <v>9</v>
      </c>
      <c r="K202" s="534">
        <v>0</v>
      </c>
      <c r="L202" s="534">
        <v>0</v>
      </c>
      <c r="M202" s="534"/>
      <c r="N202" s="533">
        <v>1</v>
      </c>
      <c r="O202" s="534">
        <v>0</v>
      </c>
      <c r="P202" s="534">
        <v>0</v>
      </c>
      <c r="Q202" s="534">
        <v>1</v>
      </c>
      <c r="R202" s="534">
        <v>0</v>
      </c>
      <c r="S202" s="534">
        <v>0</v>
      </c>
      <c r="T202" s="534"/>
      <c r="U202" s="533">
        <v>8</v>
      </c>
      <c r="V202" s="534">
        <v>1</v>
      </c>
      <c r="W202" s="534">
        <v>4</v>
      </c>
      <c r="X202" s="534">
        <v>3</v>
      </c>
      <c r="Y202" s="534">
        <v>0</v>
      </c>
      <c r="Z202" s="534">
        <v>0</v>
      </c>
      <c r="AA202" s="534"/>
      <c r="AB202" s="533">
        <v>0</v>
      </c>
      <c r="AC202" s="534">
        <v>0</v>
      </c>
      <c r="AD202" s="534">
        <v>0</v>
      </c>
      <c r="AE202" s="534">
        <v>0</v>
      </c>
      <c r="AF202" s="534">
        <v>0</v>
      </c>
      <c r="AG202" s="534">
        <v>0</v>
      </c>
      <c r="AH202" s="534"/>
      <c r="AI202" s="533">
        <v>9</v>
      </c>
      <c r="AJ202" s="534">
        <v>0</v>
      </c>
      <c r="AK202" s="534">
        <v>4</v>
      </c>
      <c r="AL202" s="534">
        <v>5</v>
      </c>
      <c r="AM202" s="534">
        <v>0</v>
      </c>
      <c r="AN202" s="534">
        <v>0</v>
      </c>
      <c r="AO202" s="534"/>
      <c r="AP202" s="533">
        <v>4</v>
      </c>
      <c r="AQ202" s="534">
        <v>1</v>
      </c>
      <c r="AR202" s="534">
        <v>1</v>
      </c>
      <c r="AS202" s="534">
        <v>2</v>
      </c>
      <c r="AT202" s="534">
        <v>0</v>
      </c>
      <c r="AU202" s="534">
        <v>0</v>
      </c>
      <c r="AV202" s="558"/>
    </row>
    <row r="203" spans="1:48" ht="14.25" customHeight="1" x14ac:dyDescent="0.2">
      <c r="A203" s="521" t="s">
        <v>669</v>
      </c>
      <c r="B203" s="521" t="s">
        <v>670</v>
      </c>
      <c r="C203" s="538"/>
      <c r="D203" s="538"/>
      <c r="E203" s="534">
        <v>221</v>
      </c>
      <c r="F203" s="534"/>
      <c r="G203" s="534">
        <v>77</v>
      </c>
      <c r="H203" s="534">
        <v>26</v>
      </c>
      <c r="I203" s="534">
        <v>25</v>
      </c>
      <c r="J203" s="534">
        <v>23</v>
      </c>
      <c r="K203" s="534">
        <v>3</v>
      </c>
      <c r="L203" s="534">
        <v>0</v>
      </c>
      <c r="M203" s="534"/>
      <c r="N203" s="533">
        <v>68</v>
      </c>
      <c r="O203" s="534">
        <v>19</v>
      </c>
      <c r="P203" s="534">
        <v>14</v>
      </c>
      <c r="Q203" s="534">
        <v>20</v>
      </c>
      <c r="R203" s="534">
        <v>15</v>
      </c>
      <c r="S203" s="534">
        <v>0</v>
      </c>
      <c r="T203" s="534"/>
      <c r="U203" s="533">
        <v>1</v>
      </c>
      <c r="V203" s="534">
        <v>0</v>
      </c>
      <c r="W203" s="534">
        <v>0</v>
      </c>
      <c r="X203" s="534">
        <v>1</v>
      </c>
      <c r="Y203" s="534">
        <v>0</v>
      </c>
      <c r="Z203" s="534">
        <v>0</v>
      </c>
      <c r="AA203" s="534"/>
      <c r="AB203" s="533">
        <v>71</v>
      </c>
      <c r="AC203" s="534">
        <v>23</v>
      </c>
      <c r="AD203" s="534">
        <v>15</v>
      </c>
      <c r="AE203" s="534">
        <v>25</v>
      </c>
      <c r="AF203" s="534">
        <v>8</v>
      </c>
      <c r="AG203" s="534">
        <v>0</v>
      </c>
      <c r="AH203" s="534"/>
      <c r="AI203" s="533">
        <v>4</v>
      </c>
      <c r="AJ203" s="534">
        <v>0</v>
      </c>
      <c r="AK203" s="534">
        <v>0</v>
      </c>
      <c r="AL203" s="534">
        <v>4</v>
      </c>
      <c r="AM203" s="534">
        <v>0</v>
      </c>
      <c r="AN203" s="534">
        <v>0</v>
      </c>
      <c r="AO203" s="534"/>
      <c r="AP203" s="533">
        <v>0</v>
      </c>
      <c r="AQ203" s="534">
        <v>0</v>
      </c>
      <c r="AR203" s="534">
        <v>0</v>
      </c>
      <c r="AS203" s="534">
        <v>0</v>
      </c>
      <c r="AT203" s="534">
        <v>0</v>
      </c>
      <c r="AU203" s="534">
        <v>0</v>
      </c>
      <c r="AV203" s="558"/>
    </row>
    <row r="204" spans="1:48" ht="14.25" customHeight="1" x14ac:dyDescent="0.2">
      <c r="A204" s="521" t="s">
        <v>671</v>
      </c>
      <c r="B204" s="521" t="s">
        <v>672</v>
      </c>
      <c r="C204" s="538"/>
      <c r="D204" s="538"/>
      <c r="E204" s="534">
        <v>162</v>
      </c>
      <c r="F204" s="534"/>
      <c r="G204" s="534">
        <v>119</v>
      </c>
      <c r="H204" s="534">
        <v>91</v>
      </c>
      <c r="I204" s="534">
        <v>19</v>
      </c>
      <c r="J204" s="534">
        <v>9</v>
      </c>
      <c r="K204" s="534">
        <v>0</v>
      </c>
      <c r="L204" s="534">
        <v>0</v>
      </c>
      <c r="M204" s="534"/>
      <c r="N204" s="533">
        <v>0</v>
      </c>
      <c r="O204" s="534">
        <v>0</v>
      </c>
      <c r="P204" s="534">
        <v>0</v>
      </c>
      <c r="Q204" s="534">
        <v>0</v>
      </c>
      <c r="R204" s="534">
        <v>0</v>
      </c>
      <c r="S204" s="534">
        <v>0</v>
      </c>
      <c r="T204" s="534"/>
      <c r="U204" s="533">
        <v>0</v>
      </c>
      <c r="V204" s="534">
        <v>0</v>
      </c>
      <c r="W204" s="534">
        <v>0</v>
      </c>
      <c r="X204" s="534">
        <v>0</v>
      </c>
      <c r="Y204" s="534">
        <v>0</v>
      </c>
      <c r="Z204" s="534">
        <v>0</v>
      </c>
      <c r="AA204" s="534"/>
      <c r="AB204" s="533">
        <v>1</v>
      </c>
      <c r="AC204" s="534">
        <v>0</v>
      </c>
      <c r="AD204" s="534">
        <v>0</v>
      </c>
      <c r="AE204" s="534">
        <v>1</v>
      </c>
      <c r="AF204" s="534">
        <v>0</v>
      </c>
      <c r="AG204" s="534">
        <v>0</v>
      </c>
      <c r="AH204" s="534"/>
      <c r="AI204" s="533">
        <v>42</v>
      </c>
      <c r="AJ204" s="534">
        <v>12</v>
      </c>
      <c r="AK204" s="534">
        <v>8</v>
      </c>
      <c r="AL204" s="534">
        <v>20</v>
      </c>
      <c r="AM204" s="534">
        <v>2</v>
      </c>
      <c r="AN204" s="534">
        <v>0</v>
      </c>
      <c r="AO204" s="534"/>
      <c r="AP204" s="533">
        <v>0</v>
      </c>
      <c r="AQ204" s="534">
        <v>0</v>
      </c>
      <c r="AR204" s="534">
        <v>0</v>
      </c>
      <c r="AS204" s="534">
        <v>0</v>
      </c>
      <c r="AT204" s="534">
        <v>0</v>
      </c>
      <c r="AU204" s="534">
        <v>0</v>
      </c>
      <c r="AV204" s="558"/>
    </row>
    <row r="205" spans="1:48" ht="14.25" customHeight="1" x14ac:dyDescent="0.2">
      <c r="A205" s="521" t="s">
        <v>673</v>
      </c>
      <c r="B205" s="521" t="s">
        <v>674</v>
      </c>
      <c r="C205" s="538"/>
      <c r="D205" s="538"/>
      <c r="E205" s="534">
        <v>10</v>
      </c>
      <c r="F205" s="534"/>
      <c r="G205" s="534">
        <v>10</v>
      </c>
      <c r="H205" s="534">
        <v>9</v>
      </c>
      <c r="I205" s="534">
        <v>1</v>
      </c>
      <c r="J205" s="534">
        <v>0</v>
      </c>
      <c r="K205" s="534">
        <v>0</v>
      </c>
      <c r="L205" s="534">
        <v>0</v>
      </c>
      <c r="M205" s="534"/>
      <c r="N205" s="533">
        <v>0</v>
      </c>
      <c r="O205" s="534">
        <v>0</v>
      </c>
      <c r="P205" s="534">
        <v>0</v>
      </c>
      <c r="Q205" s="534">
        <v>0</v>
      </c>
      <c r="R205" s="534">
        <v>0</v>
      </c>
      <c r="S205" s="534">
        <v>0</v>
      </c>
      <c r="T205" s="534"/>
      <c r="U205" s="533">
        <v>0</v>
      </c>
      <c r="V205" s="534">
        <v>0</v>
      </c>
      <c r="W205" s="534">
        <v>0</v>
      </c>
      <c r="X205" s="534">
        <v>0</v>
      </c>
      <c r="Y205" s="534">
        <v>0</v>
      </c>
      <c r="Z205" s="534">
        <v>0</v>
      </c>
      <c r="AA205" s="534"/>
      <c r="AB205" s="533">
        <v>0</v>
      </c>
      <c r="AC205" s="534">
        <v>0</v>
      </c>
      <c r="AD205" s="534">
        <v>0</v>
      </c>
      <c r="AE205" s="534">
        <v>0</v>
      </c>
      <c r="AF205" s="534">
        <v>0</v>
      </c>
      <c r="AG205" s="534">
        <v>0</v>
      </c>
      <c r="AH205" s="534"/>
      <c r="AI205" s="533">
        <v>0</v>
      </c>
      <c r="AJ205" s="534">
        <v>0</v>
      </c>
      <c r="AK205" s="534">
        <v>0</v>
      </c>
      <c r="AL205" s="534">
        <v>0</v>
      </c>
      <c r="AM205" s="534">
        <v>0</v>
      </c>
      <c r="AN205" s="534">
        <v>0</v>
      </c>
      <c r="AO205" s="534"/>
      <c r="AP205" s="533">
        <v>0</v>
      </c>
      <c r="AQ205" s="534">
        <v>0</v>
      </c>
      <c r="AR205" s="534">
        <v>0</v>
      </c>
      <c r="AS205" s="534">
        <v>0</v>
      </c>
      <c r="AT205" s="534">
        <v>0</v>
      </c>
      <c r="AU205" s="534">
        <v>0</v>
      </c>
      <c r="AV205" s="558"/>
    </row>
    <row r="206" spans="1:48" ht="14.25" customHeight="1" x14ac:dyDescent="0.2">
      <c r="A206" s="521" t="s">
        <v>675</v>
      </c>
      <c r="B206" s="521" t="s">
        <v>676</v>
      </c>
      <c r="C206" s="538"/>
      <c r="D206" s="538"/>
      <c r="E206" s="534">
        <v>191</v>
      </c>
      <c r="F206" s="534"/>
      <c r="G206" s="534">
        <v>30</v>
      </c>
      <c r="H206" s="534">
        <v>18</v>
      </c>
      <c r="I206" s="534">
        <v>5</v>
      </c>
      <c r="J206" s="534">
        <v>5</v>
      </c>
      <c r="K206" s="534">
        <v>2</v>
      </c>
      <c r="L206" s="534">
        <v>0</v>
      </c>
      <c r="M206" s="534"/>
      <c r="N206" s="533">
        <v>0</v>
      </c>
      <c r="O206" s="534">
        <v>0</v>
      </c>
      <c r="P206" s="534">
        <v>0</v>
      </c>
      <c r="Q206" s="534">
        <v>0</v>
      </c>
      <c r="R206" s="534">
        <v>0</v>
      </c>
      <c r="S206" s="534">
        <v>0</v>
      </c>
      <c r="T206" s="534"/>
      <c r="U206" s="533">
        <v>62</v>
      </c>
      <c r="V206" s="534">
        <v>51</v>
      </c>
      <c r="W206" s="534">
        <v>7</v>
      </c>
      <c r="X206" s="534">
        <v>2</v>
      </c>
      <c r="Y206" s="534">
        <v>1</v>
      </c>
      <c r="Z206" s="534">
        <v>1</v>
      </c>
      <c r="AA206" s="534"/>
      <c r="AB206" s="533">
        <v>32</v>
      </c>
      <c r="AC206" s="534">
        <v>9</v>
      </c>
      <c r="AD206" s="534">
        <v>8</v>
      </c>
      <c r="AE206" s="534">
        <v>4</v>
      </c>
      <c r="AF206" s="534">
        <v>2</v>
      </c>
      <c r="AG206" s="534">
        <v>9</v>
      </c>
      <c r="AH206" s="534"/>
      <c r="AI206" s="533">
        <v>60</v>
      </c>
      <c r="AJ206" s="534">
        <v>44</v>
      </c>
      <c r="AK206" s="534">
        <v>11</v>
      </c>
      <c r="AL206" s="534">
        <v>2</v>
      </c>
      <c r="AM206" s="534">
        <v>2</v>
      </c>
      <c r="AN206" s="534">
        <v>1</v>
      </c>
      <c r="AO206" s="534"/>
      <c r="AP206" s="533">
        <v>7</v>
      </c>
      <c r="AQ206" s="534">
        <v>3</v>
      </c>
      <c r="AR206" s="534">
        <v>1</v>
      </c>
      <c r="AS206" s="534">
        <v>0</v>
      </c>
      <c r="AT206" s="534">
        <v>0</v>
      </c>
      <c r="AU206" s="534">
        <v>3</v>
      </c>
      <c r="AV206" s="558"/>
    </row>
    <row r="207" spans="1:48" ht="14.25" customHeight="1" x14ac:dyDescent="0.2">
      <c r="A207" s="521" t="s">
        <v>677</v>
      </c>
      <c r="B207" s="521" t="s">
        <v>678</v>
      </c>
      <c r="C207" s="538"/>
      <c r="D207" s="538"/>
      <c r="E207" s="534">
        <v>193</v>
      </c>
      <c r="F207" s="534"/>
      <c r="G207" s="534">
        <v>154</v>
      </c>
      <c r="H207" s="534">
        <v>117</v>
      </c>
      <c r="I207" s="534">
        <v>23</v>
      </c>
      <c r="J207" s="534">
        <v>13</v>
      </c>
      <c r="K207" s="534">
        <v>1</v>
      </c>
      <c r="L207" s="534">
        <v>0</v>
      </c>
      <c r="M207" s="534"/>
      <c r="N207" s="533">
        <v>1</v>
      </c>
      <c r="O207" s="534">
        <v>0</v>
      </c>
      <c r="P207" s="534">
        <v>0</v>
      </c>
      <c r="Q207" s="534">
        <v>1</v>
      </c>
      <c r="R207" s="534">
        <v>0</v>
      </c>
      <c r="S207" s="534">
        <v>0</v>
      </c>
      <c r="T207" s="534"/>
      <c r="U207" s="533">
        <v>4</v>
      </c>
      <c r="V207" s="534">
        <v>0</v>
      </c>
      <c r="W207" s="534">
        <v>0</v>
      </c>
      <c r="X207" s="534">
        <v>3</v>
      </c>
      <c r="Y207" s="534">
        <v>1</v>
      </c>
      <c r="Z207" s="534">
        <v>0</v>
      </c>
      <c r="AA207" s="534"/>
      <c r="AB207" s="533">
        <v>31</v>
      </c>
      <c r="AC207" s="534">
        <v>12</v>
      </c>
      <c r="AD207" s="534">
        <v>11</v>
      </c>
      <c r="AE207" s="534">
        <v>7</v>
      </c>
      <c r="AF207" s="534">
        <v>1</v>
      </c>
      <c r="AG207" s="534">
        <v>0</v>
      </c>
      <c r="AH207" s="534"/>
      <c r="AI207" s="533">
        <v>3</v>
      </c>
      <c r="AJ207" s="534">
        <v>1</v>
      </c>
      <c r="AK207" s="534">
        <v>0</v>
      </c>
      <c r="AL207" s="534">
        <v>2</v>
      </c>
      <c r="AM207" s="534">
        <v>0</v>
      </c>
      <c r="AN207" s="534">
        <v>0</v>
      </c>
      <c r="AO207" s="534"/>
      <c r="AP207" s="533">
        <v>0</v>
      </c>
      <c r="AQ207" s="534">
        <v>0</v>
      </c>
      <c r="AR207" s="534">
        <v>0</v>
      </c>
      <c r="AS207" s="534">
        <v>0</v>
      </c>
      <c r="AT207" s="534">
        <v>0</v>
      </c>
      <c r="AU207" s="534">
        <v>0</v>
      </c>
      <c r="AV207" s="558"/>
    </row>
    <row r="208" spans="1:48" ht="14.25" customHeight="1" x14ac:dyDescent="0.2">
      <c r="A208" s="521" t="s">
        <v>679</v>
      </c>
      <c r="B208" s="521" t="s">
        <v>680</v>
      </c>
      <c r="C208" s="538"/>
      <c r="D208" s="538"/>
      <c r="E208" s="534">
        <v>247</v>
      </c>
      <c r="F208" s="534"/>
      <c r="G208" s="534">
        <v>46</v>
      </c>
      <c r="H208" s="534">
        <v>37</v>
      </c>
      <c r="I208" s="534">
        <v>7</v>
      </c>
      <c r="J208" s="534">
        <v>2</v>
      </c>
      <c r="K208" s="534">
        <v>0</v>
      </c>
      <c r="L208" s="534">
        <v>0</v>
      </c>
      <c r="M208" s="534"/>
      <c r="N208" s="533">
        <v>42</v>
      </c>
      <c r="O208" s="534">
        <v>24</v>
      </c>
      <c r="P208" s="534">
        <v>15</v>
      </c>
      <c r="Q208" s="534">
        <v>3</v>
      </c>
      <c r="R208" s="534">
        <v>0</v>
      </c>
      <c r="S208" s="534">
        <v>0</v>
      </c>
      <c r="T208" s="534"/>
      <c r="U208" s="533">
        <v>49</v>
      </c>
      <c r="V208" s="534">
        <v>28</v>
      </c>
      <c r="W208" s="534">
        <v>7</v>
      </c>
      <c r="X208" s="534">
        <v>12</v>
      </c>
      <c r="Y208" s="534">
        <v>2</v>
      </c>
      <c r="Z208" s="534">
        <v>0</v>
      </c>
      <c r="AA208" s="534"/>
      <c r="AB208" s="533">
        <v>4</v>
      </c>
      <c r="AC208" s="534">
        <v>2</v>
      </c>
      <c r="AD208" s="534">
        <v>2</v>
      </c>
      <c r="AE208" s="534">
        <v>0</v>
      </c>
      <c r="AF208" s="534">
        <v>0</v>
      </c>
      <c r="AG208" s="534">
        <v>0</v>
      </c>
      <c r="AH208" s="534"/>
      <c r="AI208" s="533">
        <v>106</v>
      </c>
      <c r="AJ208" s="534">
        <v>66</v>
      </c>
      <c r="AK208" s="534">
        <v>20</v>
      </c>
      <c r="AL208" s="534">
        <v>15</v>
      </c>
      <c r="AM208" s="534">
        <v>4</v>
      </c>
      <c r="AN208" s="534">
        <v>1</v>
      </c>
      <c r="AO208" s="534"/>
      <c r="AP208" s="533">
        <v>0</v>
      </c>
      <c r="AQ208" s="534">
        <v>0</v>
      </c>
      <c r="AR208" s="534">
        <v>0</v>
      </c>
      <c r="AS208" s="534">
        <v>0</v>
      </c>
      <c r="AT208" s="534">
        <v>0</v>
      </c>
      <c r="AU208" s="534">
        <v>0</v>
      </c>
      <c r="AV208" s="558"/>
    </row>
    <row r="209" spans="1:48" ht="14.25" customHeight="1" x14ac:dyDescent="0.2">
      <c r="A209" s="521" t="s">
        <v>681</v>
      </c>
      <c r="B209" s="521" t="s">
        <v>682</v>
      </c>
      <c r="C209" s="538"/>
      <c r="D209" s="538"/>
      <c r="E209" s="534">
        <v>26</v>
      </c>
      <c r="F209" s="534"/>
      <c r="G209" s="534">
        <v>1</v>
      </c>
      <c r="H209" s="534" t="s">
        <v>289</v>
      </c>
      <c r="I209" s="534" t="s">
        <v>289</v>
      </c>
      <c r="J209" s="534" t="s">
        <v>289</v>
      </c>
      <c r="K209" s="534" t="s">
        <v>289</v>
      </c>
      <c r="L209" s="534" t="s">
        <v>289</v>
      </c>
      <c r="M209" s="534"/>
      <c r="N209" s="533">
        <v>24</v>
      </c>
      <c r="O209" s="534">
        <v>21</v>
      </c>
      <c r="P209" s="534">
        <v>3</v>
      </c>
      <c r="Q209" s="534">
        <v>0</v>
      </c>
      <c r="R209" s="534">
        <v>0</v>
      </c>
      <c r="S209" s="534">
        <v>0</v>
      </c>
      <c r="T209" s="534"/>
      <c r="U209" s="533">
        <v>0</v>
      </c>
      <c r="V209" s="534">
        <v>0</v>
      </c>
      <c r="W209" s="534">
        <v>0</v>
      </c>
      <c r="X209" s="534">
        <v>0</v>
      </c>
      <c r="Y209" s="534">
        <v>0</v>
      </c>
      <c r="Z209" s="534">
        <v>0</v>
      </c>
      <c r="AA209" s="534"/>
      <c r="AB209" s="533">
        <v>1</v>
      </c>
      <c r="AC209" s="534">
        <v>0</v>
      </c>
      <c r="AD209" s="534">
        <v>0</v>
      </c>
      <c r="AE209" s="534">
        <v>0</v>
      </c>
      <c r="AF209" s="534">
        <v>1</v>
      </c>
      <c r="AG209" s="534">
        <v>0</v>
      </c>
      <c r="AH209" s="534"/>
      <c r="AI209" s="533">
        <v>0</v>
      </c>
      <c r="AJ209" s="534">
        <v>0</v>
      </c>
      <c r="AK209" s="534">
        <v>0</v>
      </c>
      <c r="AL209" s="534">
        <v>0</v>
      </c>
      <c r="AM209" s="534">
        <v>0</v>
      </c>
      <c r="AN209" s="534">
        <v>0</v>
      </c>
      <c r="AO209" s="534"/>
      <c r="AP209" s="533">
        <v>0</v>
      </c>
      <c r="AQ209" s="534">
        <v>0</v>
      </c>
      <c r="AR209" s="534">
        <v>0</v>
      </c>
      <c r="AS209" s="534">
        <v>0</v>
      </c>
      <c r="AT209" s="534">
        <v>0</v>
      </c>
      <c r="AU209" s="534">
        <v>0</v>
      </c>
      <c r="AV209" s="558"/>
    </row>
    <row r="210" spans="1:48" ht="14.25" customHeight="1" x14ac:dyDescent="0.2">
      <c r="A210" s="521" t="s">
        <v>683</v>
      </c>
      <c r="B210" s="521" t="s">
        <v>684</v>
      </c>
      <c r="C210" s="538"/>
      <c r="D210" s="538"/>
      <c r="E210" s="534">
        <v>93</v>
      </c>
      <c r="F210" s="534"/>
      <c r="G210" s="534">
        <v>15</v>
      </c>
      <c r="H210" s="534">
        <v>13</v>
      </c>
      <c r="I210" s="534">
        <v>2</v>
      </c>
      <c r="J210" s="534">
        <v>0</v>
      </c>
      <c r="K210" s="534">
        <v>0</v>
      </c>
      <c r="L210" s="534">
        <v>0</v>
      </c>
      <c r="M210" s="534"/>
      <c r="N210" s="533">
        <v>22</v>
      </c>
      <c r="O210" s="534">
        <v>15</v>
      </c>
      <c r="P210" s="534">
        <v>6</v>
      </c>
      <c r="Q210" s="534">
        <v>0</v>
      </c>
      <c r="R210" s="534">
        <v>1</v>
      </c>
      <c r="S210" s="534">
        <v>0</v>
      </c>
      <c r="T210" s="534"/>
      <c r="U210" s="533">
        <v>0</v>
      </c>
      <c r="V210" s="534">
        <v>0</v>
      </c>
      <c r="W210" s="534">
        <v>0</v>
      </c>
      <c r="X210" s="534">
        <v>0</v>
      </c>
      <c r="Y210" s="534">
        <v>0</v>
      </c>
      <c r="Z210" s="534">
        <v>0</v>
      </c>
      <c r="AA210" s="534"/>
      <c r="AB210" s="533">
        <v>0</v>
      </c>
      <c r="AC210" s="534">
        <v>0</v>
      </c>
      <c r="AD210" s="534">
        <v>0</v>
      </c>
      <c r="AE210" s="534">
        <v>0</v>
      </c>
      <c r="AF210" s="534">
        <v>0</v>
      </c>
      <c r="AG210" s="534">
        <v>0</v>
      </c>
      <c r="AH210" s="534"/>
      <c r="AI210" s="533">
        <v>56</v>
      </c>
      <c r="AJ210" s="534">
        <v>6</v>
      </c>
      <c r="AK210" s="534">
        <v>18</v>
      </c>
      <c r="AL210" s="534">
        <v>13</v>
      </c>
      <c r="AM210" s="534">
        <v>14</v>
      </c>
      <c r="AN210" s="534">
        <v>5</v>
      </c>
      <c r="AO210" s="534"/>
      <c r="AP210" s="533">
        <v>0</v>
      </c>
      <c r="AQ210" s="534">
        <v>0</v>
      </c>
      <c r="AR210" s="534">
        <v>0</v>
      </c>
      <c r="AS210" s="534">
        <v>0</v>
      </c>
      <c r="AT210" s="534">
        <v>0</v>
      </c>
      <c r="AU210" s="534">
        <v>0</v>
      </c>
      <c r="AV210" s="558"/>
    </row>
    <row r="211" spans="1:48" ht="14.25" customHeight="1" x14ac:dyDescent="0.2">
      <c r="A211" s="521" t="s">
        <v>685</v>
      </c>
      <c r="B211" s="521" t="s">
        <v>686</v>
      </c>
      <c r="C211" s="538"/>
      <c r="D211" s="538"/>
      <c r="E211" s="534">
        <v>743</v>
      </c>
      <c r="F211" s="534"/>
      <c r="G211" s="534">
        <v>284</v>
      </c>
      <c r="H211" s="534">
        <v>63</v>
      </c>
      <c r="I211" s="534">
        <v>33</v>
      </c>
      <c r="J211" s="534">
        <v>58</v>
      </c>
      <c r="K211" s="534">
        <v>93</v>
      </c>
      <c r="L211" s="534">
        <v>37</v>
      </c>
      <c r="M211" s="534"/>
      <c r="N211" s="533">
        <v>109</v>
      </c>
      <c r="O211" s="534">
        <v>10</v>
      </c>
      <c r="P211" s="534">
        <v>13</v>
      </c>
      <c r="Q211" s="534">
        <v>8</v>
      </c>
      <c r="R211" s="534">
        <v>17</v>
      </c>
      <c r="S211" s="534">
        <v>61</v>
      </c>
      <c r="T211" s="534"/>
      <c r="U211" s="533">
        <v>30</v>
      </c>
      <c r="V211" s="534">
        <v>7</v>
      </c>
      <c r="W211" s="534">
        <v>6</v>
      </c>
      <c r="X211" s="534">
        <v>4</v>
      </c>
      <c r="Y211" s="534">
        <v>8</v>
      </c>
      <c r="Z211" s="534">
        <v>5</v>
      </c>
      <c r="AA211" s="534"/>
      <c r="AB211" s="533">
        <v>307</v>
      </c>
      <c r="AC211" s="534">
        <v>14</v>
      </c>
      <c r="AD211" s="534">
        <v>14</v>
      </c>
      <c r="AE211" s="534">
        <v>13</v>
      </c>
      <c r="AF211" s="534">
        <v>32</v>
      </c>
      <c r="AG211" s="534">
        <v>234</v>
      </c>
      <c r="AH211" s="534"/>
      <c r="AI211" s="533">
        <v>11</v>
      </c>
      <c r="AJ211" s="534">
        <v>0</v>
      </c>
      <c r="AK211" s="534">
        <v>0</v>
      </c>
      <c r="AL211" s="534">
        <v>2</v>
      </c>
      <c r="AM211" s="534">
        <v>4</v>
      </c>
      <c r="AN211" s="534">
        <v>5</v>
      </c>
      <c r="AO211" s="534"/>
      <c r="AP211" s="533">
        <v>2</v>
      </c>
      <c r="AQ211" s="534">
        <v>1</v>
      </c>
      <c r="AR211" s="534">
        <v>1</v>
      </c>
      <c r="AS211" s="534">
        <v>0</v>
      </c>
      <c r="AT211" s="534">
        <v>0</v>
      </c>
      <c r="AU211" s="534">
        <v>0</v>
      </c>
      <c r="AV211" s="558"/>
    </row>
    <row r="212" spans="1:48" ht="14.25" customHeight="1" x14ac:dyDescent="0.2">
      <c r="A212" s="521" t="s">
        <v>687</v>
      </c>
      <c r="B212" s="521" t="s">
        <v>688</v>
      </c>
      <c r="C212" s="538"/>
      <c r="D212" s="538"/>
      <c r="E212" s="534">
        <v>18</v>
      </c>
      <c r="F212" s="534"/>
      <c r="G212" s="534">
        <v>11</v>
      </c>
      <c r="H212" s="534">
        <v>9</v>
      </c>
      <c r="I212" s="534">
        <v>1</v>
      </c>
      <c r="J212" s="534">
        <v>1</v>
      </c>
      <c r="K212" s="534">
        <v>0</v>
      </c>
      <c r="L212" s="534">
        <v>0</v>
      </c>
      <c r="M212" s="534"/>
      <c r="N212" s="533">
        <v>7</v>
      </c>
      <c r="O212" s="534">
        <v>6</v>
      </c>
      <c r="P212" s="534">
        <v>1</v>
      </c>
      <c r="Q212" s="534">
        <v>0</v>
      </c>
      <c r="R212" s="534">
        <v>0</v>
      </c>
      <c r="S212" s="534">
        <v>0</v>
      </c>
      <c r="T212" s="534"/>
      <c r="U212" s="533">
        <v>0</v>
      </c>
      <c r="V212" s="534">
        <v>0</v>
      </c>
      <c r="W212" s="534">
        <v>0</v>
      </c>
      <c r="X212" s="534">
        <v>0</v>
      </c>
      <c r="Y212" s="534">
        <v>0</v>
      </c>
      <c r="Z212" s="534">
        <v>0</v>
      </c>
      <c r="AA212" s="534"/>
      <c r="AB212" s="533">
        <v>0</v>
      </c>
      <c r="AC212" s="534">
        <v>0</v>
      </c>
      <c r="AD212" s="534">
        <v>0</v>
      </c>
      <c r="AE212" s="534">
        <v>0</v>
      </c>
      <c r="AF212" s="534">
        <v>0</v>
      </c>
      <c r="AG212" s="534">
        <v>0</v>
      </c>
      <c r="AH212" s="534"/>
      <c r="AI212" s="533">
        <v>0</v>
      </c>
      <c r="AJ212" s="534">
        <v>0</v>
      </c>
      <c r="AK212" s="534">
        <v>0</v>
      </c>
      <c r="AL212" s="534">
        <v>0</v>
      </c>
      <c r="AM212" s="534">
        <v>0</v>
      </c>
      <c r="AN212" s="534">
        <v>0</v>
      </c>
      <c r="AO212" s="534"/>
      <c r="AP212" s="533">
        <v>0</v>
      </c>
      <c r="AQ212" s="534">
        <v>0</v>
      </c>
      <c r="AR212" s="534">
        <v>0</v>
      </c>
      <c r="AS212" s="534">
        <v>0</v>
      </c>
      <c r="AT212" s="534">
        <v>0</v>
      </c>
      <c r="AU212" s="534">
        <v>0</v>
      </c>
      <c r="AV212" s="558"/>
    </row>
    <row r="213" spans="1:48" ht="14.25" customHeight="1" x14ac:dyDescent="0.2">
      <c r="A213" s="521" t="s">
        <v>689</v>
      </c>
      <c r="B213" s="521" t="s">
        <v>690</v>
      </c>
      <c r="C213" s="538"/>
      <c r="D213" s="538"/>
      <c r="E213" s="534">
        <v>12</v>
      </c>
      <c r="F213" s="534"/>
      <c r="G213" s="534">
        <v>1</v>
      </c>
      <c r="H213" s="534" t="s">
        <v>289</v>
      </c>
      <c r="I213" s="534" t="s">
        <v>289</v>
      </c>
      <c r="J213" s="534" t="s">
        <v>289</v>
      </c>
      <c r="K213" s="534" t="s">
        <v>289</v>
      </c>
      <c r="L213" s="534" t="s">
        <v>289</v>
      </c>
      <c r="M213" s="534"/>
      <c r="N213" s="533">
        <v>0</v>
      </c>
      <c r="O213" s="534">
        <v>0</v>
      </c>
      <c r="P213" s="534">
        <v>0</v>
      </c>
      <c r="Q213" s="534">
        <v>0</v>
      </c>
      <c r="R213" s="534">
        <v>0</v>
      </c>
      <c r="S213" s="534">
        <v>0</v>
      </c>
      <c r="T213" s="534"/>
      <c r="U213" s="533">
        <v>0</v>
      </c>
      <c r="V213" s="534">
        <v>0</v>
      </c>
      <c r="W213" s="534">
        <v>0</v>
      </c>
      <c r="X213" s="534">
        <v>0</v>
      </c>
      <c r="Y213" s="534">
        <v>0</v>
      </c>
      <c r="Z213" s="534">
        <v>0</v>
      </c>
      <c r="AA213" s="534"/>
      <c r="AB213" s="533">
        <v>1</v>
      </c>
      <c r="AC213" s="534">
        <v>1</v>
      </c>
      <c r="AD213" s="534">
        <v>0</v>
      </c>
      <c r="AE213" s="534">
        <v>0</v>
      </c>
      <c r="AF213" s="534">
        <v>0</v>
      </c>
      <c r="AG213" s="534">
        <v>0</v>
      </c>
      <c r="AH213" s="534"/>
      <c r="AI213" s="533">
        <v>10</v>
      </c>
      <c r="AJ213" s="534">
        <v>9</v>
      </c>
      <c r="AK213" s="534">
        <v>1</v>
      </c>
      <c r="AL213" s="534">
        <v>0</v>
      </c>
      <c r="AM213" s="534">
        <v>0</v>
      </c>
      <c r="AN213" s="534">
        <v>0</v>
      </c>
      <c r="AO213" s="534"/>
      <c r="AP213" s="533">
        <v>0</v>
      </c>
      <c r="AQ213" s="534">
        <v>0</v>
      </c>
      <c r="AR213" s="534">
        <v>0</v>
      </c>
      <c r="AS213" s="534">
        <v>0</v>
      </c>
      <c r="AT213" s="534">
        <v>0</v>
      </c>
      <c r="AU213" s="534">
        <v>0</v>
      </c>
      <c r="AV213" s="558"/>
    </row>
    <row r="214" spans="1:48" ht="14.25" customHeight="1" x14ac:dyDescent="0.2">
      <c r="A214" s="521" t="s">
        <v>691</v>
      </c>
      <c r="B214" s="521" t="s">
        <v>692</v>
      </c>
      <c r="C214" s="538"/>
      <c r="D214" s="538"/>
      <c r="E214" s="534">
        <v>33</v>
      </c>
      <c r="F214" s="534"/>
      <c r="G214" s="534">
        <v>10</v>
      </c>
      <c r="H214" s="534">
        <v>9</v>
      </c>
      <c r="I214" s="534">
        <v>1</v>
      </c>
      <c r="J214" s="534">
        <v>0</v>
      </c>
      <c r="K214" s="534">
        <v>0</v>
      </c>
      <c r="L214" s="534">
        <v>0</v>
      </c>
      <c r="M214" s="534"/>
      <c r="N214" s="533">
        <v>10</v>
      </c>
      <c r="O214" s="534">
        <v>8</v>
      </c>
      <c r="P214" s="534">
        <v>2</v>
      </c>
      <c r="Q214" s="534">
        <v>0</v>
      </c>
      <c r="R214" s="534">
        <v>0</v>
      </c>
      <c r="S214" s="534">
        <v>0</v>
      </c>
      <c r="T214" s="534"/>
      <c r="U214" s="533">
        <v>0</v>
      </c>
      <c r="V214" s="534">
        <v>0</v>
      </c>
      <c r="W214" s="534">
        <v>0</v>
      </c>
      <c r="X214" s="534">
        <v>0</v>
      </c>
      <c r="Y214" s="534">
        <v>0</v>
      </c>
      <c r="Z214" s="534">
        <v>0</v>
      </c>
      <c r="AA214" s="534"/>
      <c r="AB214" s="533">
        <v>0</v>
      </c>
      <c r="AC214" s="534">
        <v>0</v>
      </c>
      <c r="AD214" s="534">
        <v>0</v>
      </c>
      <c r="AE214" s="534">
        <v>0</v>
      </c>
      <c r="AF214" s="534">
        <v>0</v>
      </c>
      <c r="AG214" s="534">
        <v>0</v>
      </c>
      <c r="AH214" s="534"/>
      <c r="AI214" s="533">
        <v>13</v>
      </c>
      <c r="AJ214" s="534">
        <v>0</v>
      </c>
      <c r="AK214" s="534">
        <v>2</v>
      </c>
      <c r="AL214" s="534">
        <v>7</v>
      </c>
      <c r="AM214" s="534">
        <v>4</v>
      </c>
      <c r="AN214" s="534">
        <v>0</v>
      </c>
      <c r="AO214" s="534"/>
      <c r="AP214" s="533">
        <v>0</v>
      </c>
      <c r="AQ214" s="534">
        <v>0</v>
      </c>
      <c r="AR214" s="534">
        <v>0</v>
      </c>
      <c r="AS214" s="534">
        <v>0</v>
      </c>
      <c r="AT214" s="534">
        <v>0</v>
      </c>
      <c r="AU214" s="534">
        <v>0</v>
      </c>
      <c r="AV214" s="558"/>
    </row>
    <row r="215" spans="1:48" ht="14.25" customHeight="1" x14ac:dyDescent="0.2">
      <c r="A215" s="521" t="s">
        <v>693</v>
      </c>
      <c r="B215" s="521" t="s">
        <v>694</v>
      </c>
      <c r="C215" s="538"/>
      <c r="D215" s="538"/>
      <c r="E215" s="534">
        <v>5</v>
      </c>
      <c r="F215" s="534"/>
      <c r="G215" s="534">
        <v>1</v>
      </c>
      <c r="H215" s="534" t="s">
        <v>289</v>
      </c>
      <c r="I215" s="534" t="s">
        <v>289</v>
      </c>
      <c r="J215" s="534" t="s">
        <v>289</v>
      </c>
      <c r="K215" s="534" t="s">
        <v>289</v>
      </c>
      <c r="L215" s="534" t="s">
        <v>289</v>
      </c>
      <c r="M215" s="534"/>
      <c r="N215" s="533">
        <v>0</v>
      </c>
      <c r="O215" s="534">
        <v>0</v>
      </c>
      <c r="P215" s="534">
        <v>0</v>
      </c>
      <c r="Q215" s="534">
        <v>0</v>
      </c>
      <c r="R215" s="534">
        <v>0</v>
      </c>
      <c r="S215" s="534">
        <v>0</v>
      </c>
      <c r="T215" s="534"/>
      <c r="U215" s="533">
        <v>0</v>
      </c>
      <c r="V215" s="534">
        <v>0</v>
      </c>
      <c r="W215" s="534">
        <v>0</v>
      </c>
      <c r="X215" s="534">
        <v>0</v>
      </c>
      <c r="Y215" s="534">
        <v>0</v>
      </c>
      <c r="Z215" s="534">
        <v>0</v>
      </c>
      <c r="AA215" s="534"/>
      <c r="AB215" s="533">
        <v>0</v>
      </c>
      <c r="AC215" s="534">
        <v>0</v>
      </c>
      <c r="AD215" s="534">
        <v>0</v>
      </c>
      <c r="AE215" s="534">
        <v>0</v>
      </c>
      <c r="AF215" s="534">
        <v>0</v>
      </c>
      <c r="AG215" s="534">
        <v>0</v>
      </c>
      <c r="AH215" s="534"/>
      <c r="AI215" s="533">
        <v>4</v>
      </c>
      <c r="AJ215" s="534">
        <v>3</v>
      </c>
      <c r="AK215" s="534">
        <v>1</v>
      </c>
      <c r="AL215" s="534">
        <v>0</v>
      </c>
      <c r="AM215" s="534">
        <v>0</v>
      </c>
      <c r="AN215" s="534">
        <v>0</v>
      </c>
      <c r="AO215" s="534"/>
      <c r="AP215" s="533">
        <v>0</v>
      </c>
      <c r="AQ215" s="534">
        <v>0</v>
      </c>
      <c r="AR215" s="534">
        <v>0</v>
      </c>
      <c r="AS215" s="534">
        <v>0</v>
      </c>
      <c r="AT215" s="534">
        <v>0</v>
      </c>
      <c r="AU215" s="534">
        <v>0</v>
      </c>
      <c r="AV215" s="558"/>
    </row>
    <row r="216" spans="1:48" ht="14.25" customHeight="1" x14ac:dyDescent="0.2">
      <c r="A216" s="521" t="s">
        <v>695</v>
      </c>
      <c r="B216" s="521" t="s">
        <v>696</v>
      </c>
      <c r="C216" s="538"/>
      <c r="D216" s="538"/>
      <c r="E216" s="534">
        <v>268</v>
      </c>
      <c r="F216" s="534"/>
      <c r="G216" s="534">
        <v>12</v>
      </c>
      <c r="H216" s="534">
        <v>4</v>
      </c>
      <c r="I216" s="534">
        <v>4</v>
      </c>
      <c r="J216" s="534">
        <v>1</v>
      </c>
      <c r="K216" s="534">
        <v>3</v>
      </c>
      <c r="L216" s="534">
        <v>0</v>
      </c>
      <c r="M216" s="534"/>
      <c r="N216" s="533">
        <v>215</v>
      </c>
      <c r="O216" s="534">
        <v>87</v>
      </c>
      <c r="P216" s="534">
        <v>49</v>
      </c>
      <c r="Q216" s="534">
        <v>46</v>
      </c>
      <c r="R216" s="534">
        <v>28</v>
      </c>
      <c r="S216" s="534">
        <v>5</v>
      </c>
      <c r="T216" s="534"/>
      <c r="U216" s="533">
        <v>0</v>
      </c>
      <c r="V216" s="534">
        <v>0</v>
      </c>
      <c r="W216" s="534">
        <v>0</v>
      </c>
      <c r="X216" s="534">
        <v>0</v>
      </c>
      <c r="Y216" s="534">
        <v>0</v>
      </c>
      <c r="Z216" s="534">
        <v>0</v>
      </c>
      <c r="AA216" s="534"/>
      <c r="AB216" s="533">
        <v>22</v>
      </c>
      <c r="AC216" s="534">
        <v>3</v>
      </c>
      <c r="AD216" s="534">
        <v>4</v>
      </c>
      <c r="AE216" s="534">
        <v>7</v>
      </c>
      <c r="AF216" s="534">
        <v>6</v>
      </c>
      <c r="AG216" s="534">
        <v>2</v>
      </c>
      <c r="AH216" s="534"/>
      <c r="AI216" s="533">
        <v>18</v>
      </c>
      <c r="AJ216" s="534">
        <v>4</v>
      </c>
      <c r="AK216" s="534">
        <v>7</v>
      </c>
      <c r="AL216" s="534">
        <v>6</v>
      </c>
      <c r="AM216" s="534">
        <v>1</v>
      </c>
      <c r="AN216" s="534">
        <v>0</v>
      </c>
      <c r="AO216" s="534"/>
      <c r="AP216" s="533">
        <v>1</v>
      </c>
      <c r="AQ216" s="534">
        <v>0</v>
      </c>
      <c r="AR216" s="534">
        <v>0</v>
      </c>
      <c r="AS216" s="534">
        <v>1</v>
      </c>
      <c r="AT216" s="534">
        <v>0</v>
      </c>
      <c r="AU216" s="534">
        <v>0</v>
      </c>
      <c r="AV216" s="558"/>
    </row>
    <row r="217" spans="1:48" ht="14.25" customHeight="1" x14ac:dyDescent="0.2">
      <c r="A217" s="521" t="s">
        <v>697</v>
      </c>
      <c r="B217" s="521" t="s">
        <v>698</v>
      </c>
      <c r="C217" s="538"/>
      <c r="D217" s="538"/>
      <c r="E217" s="534">
        <v>118</v>
      </c>
      <c r="F217" s="534"/>
      <c r="G217" s="534">
        <v>4</v>
      </c>
      <c r="H217" s="534" t="s">
        <v>289</v>
      </c>
      <c r="I217" s="534" t="s">
        <v>289</v>
      </c>
      <c r="J217" s="534" t="s">
        <v>289</v>
      </c>
      <c r="K217" s="534" t="s">
        <v>289</v>
      </c>
      <c r="L217" s="534" t="s">
        <v>289</v>
      </c>
      <c r="M217" s="534"/>
      <c r="N217" s="533">
        <v>4</v>
      </c>
      <c r="O217" s="534">
        <v>4</v>
      </c>
      <c r="P217" s="534">
        <v>0</v>
      </c>
      <c r="Q217" s="534">
        <v>0</v>
      </c>
      <c r="R217" s="534">
        <v>0</v>
      </c>
      <c r="S217" s="534">
        <v>0</v>
      </c>
      <c r="T217" s="534"/>
      <c r="U217" s="533">
        <v>18</v>
      </c>
      <c r="V217" s="534">
        <v>15</v>
      </c>
      <c r="W217" s="534">
        <v>3</v>
      </c>
      <c r="X217" s="534">
        <v>0</v>
      </c>
      <c r="Y217" s="534">
        <v>0</v>
      </c>
      <c r="Z217" s="534">
        <v>0</v>
      </c>
      <c r="AA217" s="534"/>
      <c r="AB217" s="533">
        <v>3</v>
      </c>
      <c r="AC217" s="534">
        <v>1</v>
      </c>
      <c r="AD217" s="534">
        <v>1</v>
      </c>
      <c r="AE217" s="534">
        <v>1</v>
      </c>
      <c r="AF217" s="534">
        <v>0</v>
      </c>
      <c r="AG217" s="534">
        <v>0</v>
      </c>
      <c r="AH217" s="534"/>
      <c r="AI217" s="533">
        <v>27</v>
      </c>
      <c r="AJ217" s="534">
        <v>21</v>
      </c>
      <c r="AK217" s="534">
        <v>4</v>
      </c>
      <c r="AL217" s="534">
        <v>1</v>
      </c>
      <c r="AM217" s="534">
        <v>1</v>
      </c>
      <c r="AN217" s="534">
        <v>0</v>
      </c>
      <c r="AO217" s="534"/>
      <c r="AP217" s="533">
        <v>62</v>
      </c>
      <c r="AQ217" s="534">
        <v>52</v>
      </c>
      <c r="AR217" s="534">
        <v>9</v>
      </c>
      <c r="AS217" s="534">
        <v>1</v>
      </c>
      <c r="AT217" s="534">
        <v>0</v>
      </c>
      <c r="AU217" s="534">
        <v>0</v>
      </c>
      <c r="AV217" s="558"/>
    </row>
    <row r="218" spans="1:48" ht="14.25" customHeight="1" x14ac:dyDescent="0.2">
      <c r="A218" s="521" t="s">
        <v>699</v>
      </c>
      <c r="B218" s="521" t="s">
        <v>700</v>
      </c>
      <c r="C218" s="538"/>
      <c r="D218" s="538"/>
      <c r="E218" s="534">
        <v>15</v>
      </c>
      <c r="F218" s="534"/>
      <c r="G218" s="534">
        <v>3</v>
      </c>
      <c r="H218" s="534" t="s">
        <v>289</v>
      </c>
      <c r="I218" s="534" t="s">
        <v>289</v>
      </c>
      <c r="J218" s="534" t="s">
        <v>289</v>
      </c>
      <c r="K218" s="534" t="s">
        <v>289</v>
      </c>
      <c r="L218" s="534" t="s">
        <v>289</v>
      </c>
      <c r="M218" s="534"/>
      <c r="N218" s="533">
        <v>0</v>
      </c>
      <c r="O218" s="534">
        <v>0</v>
      </c>
      <c r="P218" s="534">
        <v>0</v>
      </c>
      <c r="Q218" s="534">
        <v>0</v>
      </c>
      <c r="R218" s="534">
        <v>0</v>
      </c>
      <c r="S218" s="534">
        <v>0</v>
      </c>
      <c r="T218" s="534"/>
      <c r="U218" s="533">
        <v>0</v>
      </c>
      <c r="V218" s="534">
        <v>0</v>
      </c>
      <c r="W218" s="534">
        <v>0</v>
      </c>
      <c r="X218" s="534">
        <v>0</v>
      </c>
      <c r="Y218" s="534">
        <v>0</v>
      </c>
      <c r="Z218" s="534">
        <v>0</v>
      </c>
      <c r="AA218" s="534"/>
      <c r="AB218" s="533">
        <v>5</v>
      </c>
      <c r="AC218" s="534">
        <v>5</v>
      </c>
      <c r="AD218" s="534">
        <v>0</v>
      </c>
      <c r="AE218" s="534">
        <v>0</v>
      </c>
      <c r="AF218" s="534">
        <v>0</v>
      </c>
      <c r="AG218" s="534">
        <v>0</v>
      </c>
      <c r="AH218" s="534"/>
      <c r="AI218" s="533">
        <v>6</v>
      </c>
      <c r="AJ218" s="534">
        <v>2</v>
      </c>
      <c r="AK218" s="534">
        <v>2</v>
      </c>
      <c r="AL218" s="534">
        <v>2</v>
      </c>
      <c r="AM218" s="534">
        <v>0</v>
      </c>
      <c r="AN218" s="534">
        <v>0</v>
      </c>
      <c r="AO218" s="534"/>
      <c r="AP218" s="533">
        <v>1</v>
      </c>
      <c r="AQ218" s="534">
        <v>1</v>
      </c>
      <c r="AR218" s="534">
        <v>0</v>
      </c>
      <c r="AS218" s="534">
        <v>0</v>
      </c>
      <c r="AT218" s="534">
        <v>0</v>
      </c>
      <c r="AU218" s="534">
        <v>0</v>
      </c>
      <c r="AV218" s="558"/>
    </row>
    <row r="219" spans="1:48" ht="14.25" customHeight="1" x14ac:dyDescent="0.2">
      <c r="A219" s="521" t="s">
        <v>701</v>
      </c>
      <c r="B219" s="521" t="s">
        <v>702</v>
      </c>
      <c r="C219" s="538"/>
      <c r="D219" s="538"/>
      <c r="E219" s="534">
        <v>8</v>
      </c>
      <c r="F219" s="534"/>
      <c r="G219" s="534">
        <v>8</v>
      </c>
      <c r="H219" s="534">
        <v>8</v>
      </c>
      <c r="I219" s="534">
        <v>0</v>
      </c>
      <c r="J219" s="534">
        <v>0</v>
      </c>
      <c r="K219" s="534">
        <v>0</v>
      </c>
      <c r="L219" s="534">
        <v>0</v>
      </c>
      <c r="M219" s="534"/>
      <c r="N219" s="533">
        <v>0</v>
      </c>
      <c r="O219" s="534">
        <v>0</v>
      </c>
      <c r="P219" s="534">
        <v>0</v>
      </c>
      <c r="Q219" s="534">
        <v>0</v>
      </c>
      <c r="R219" s="534">
        <v>0</v>
      </c>
      <c r="S219" s="534">
        <v>0</v>
      </c>
      <c r="T219" s="534"/>
      <c r="U219" s="533">
        <v>0</v>
      </c>
      <c r="V219" s="534">
        <v>0</v>
      </c>
      <c r="W219" s="534">
        <v>0</v>
      </c>
      <c r="X219" s="534">
        <v>0</v>
      </c>
      <c r="Y219" s="534">
        <v>0</v>
      </c>
      <c r="Z219" s="534">
        <v>0</v>
      </c>
      <c r="AA219" s="534"/>
      <c r="AB219" s="533">
        <v>0</v>
      </c>
      <c r="AC219" s="534">
        <v>0</v>
      </c>
      <c r="AD219" s="534">
        <v>0</v>
      </c>
      <c r="AE219" s="534">
        <v>0</v>
      </c>
      <c r="AF219" s="534">
        <v>0</v>
      </c>
      <c r="AG219" s="534">
        <v>0</v>
      </c>
      <c r="AH219" s="534"/>
      <c r="AI219" s="533">
        <v>0</v>
      </c>
      <c r="AJ219" s="534">
        <v>0</v>
      </c>
      <c r="AK219" s="534">
        <v>0</v>
      </c>
      <c r="AL219" s="534">
        <v>0</v>
      </c>
      <c r="AM219" s="534">
        <v>0</v>
      </c>
      <c r="AN219" s="534">
        <v>0</v>
      </c>
      <c r="AO219" s="534"/>
      <c r="AP219" s="533">
        <v>0</v>
      </c>
      <c r="AQ219" s="534">
        <v>0</v>
      </c>
      <c r="AR219" s="534">
        <v>0</v>
      </c>
      <c r="AS219" s="534">
        <v>0</v>
      </c>
      <c r="AT219" s="534">
        <v>0</v>
      </c>
      <c r="AU219" s="534">
        <v>0</v>
      </c>
      <c r="AV219" s="558"/>
    </row>
    <row r="220" spans="1:48" ht="14.25" customHeight="1" x14ac:dyDescent="0.2">
      <c r="A220" s="521" t="s">
        <v>703</v>
      </c>
      <c r="B220" s="521" t="s">
        <v>704</v>
      </c>
      <c r="C220" s="538"/>
      <c r="D220" s="538"/>
      <c r="E220" s="534">
        <v>91</v>
      </c>
      <c r="F220" s="534"/>
      <c r="G220" s="534">
        <v>25</v>
      </c>
      <c r="H220" s="534">
        <v>18</v>
      </c>
      <c r="I220" s="534">
        <v>5</v>
      </c>
      <c r="J220" s="534">
        <v>1</v>
      </c>
      <c r="K220" s="534">
        <v>1</v>
      </c>
      <c r="L220" s="534">
        <v>0</v>
      </c>
      <c r="M220" s="534"/>
      <c r="N220" s="533">
        <v>52</v>
      </c>
      <c r="O220" s="534">
        <v>30</v>
      </c>
      <c r="P220" s="534">
        <v>12</v>
      </c>
      <c r="Q220" s="534">
        <v>10</v>
      </c>
      <c r="R220" s="534">
        <v>0</v>
      </c>
      <c r="S220" s="534">
        <v>0</v>
      </c>
      <c r="T220" s="534"/>
      <c r="U220" s="533">
        <v>0</v>
      </c>
      <c r="V220" s="534">
        <v>0</v>
      </c>
      <c r="W220" s="534">
        <v>0</v>
      </c>
      <c r="X220" s="534">
        <v>0</v>
      </c>
      <c r="Y220" s="534">
        <v>0</v>
      </c>
      <c r="Z220" s="534">
        <v>0</v>
      </c>
      <c r="AA220" s="534"/>
      <c r="AB220" s="533">
        <v>0</v>
      </c>
      <c r="AC220" s="534">
        <v>0</v>
      </c>
      <c r="AD220" s="534">
        <v>0</v>
      </c>
      <c r="AE220" s="534">
        <v>0</v>
      </c>
      <c r="AF220" s="534">
        <v>0</v>
      </c>
      <c r="AG220" s="534">
        <v>0</v>
      </c>
      <c r="AH220" s="534"/>
      <c r="AI220" s="533">
        <v>13</v>
      </c>
      <c r="AJ220" s="534">
        <v>5</v>
      </c>
      <c r="AK220" s="534">
        <v>1</v>
      </c>
      <c r="AL220" s="534">
        <v>6</v>
      </c>
      <c r="AM220" s="534">
        <v>0</v>
      </c>
      <c r="AN220" s="534">
        <v>1</v>
      </c>
      <c r="AO220" s="534"/>
      <c r="AP220" s="533">
        <v>1</v>
      </c>
      <c r="AQ220" s="534">
        <v>1</v>
      </c>
      <c r="AR220" s="534">
        <v>0</v>
      </c>
      <c r="AS220" s="534">
        <v>0</v>
      </c>
      <c r="AT220" s="534">
        <v>0</v>
      </c>
      <c r="AU220" s="534">
        <v>0</v>
      </c>
      <c r="AV220" s="558"/>
    </row>
    <row r="221" spans="1:48" ht="14.25" customHeight="1" x14ac:dyDescent="0.2">
      <c r="A221" s="521" t="s">
        <v>705</v>
      </c>
      <c r="B221" s="521" t="s">
        <v>706</v>
      </c>
      <c r="C221" s="538"/>
      <c r="D221" s="538"/>
      <c r="E221" s="534">
        <v>115</v>
      </c>
      <c r="F221" s="534"/>
      <c r="G221" s="534">
        <v>16</v>
      </c>
      <c r="H221" s="534">
        <v>13</v>
      </c>
      <c r="I221" s="534">
        <v>2</v>
      </c>
      <c r="J221" s="534">
        <v>0</v>
      </c>
      <c r="K221" s="534">
        <v>1</v>
      </c>
      <c r="L221" s="534">
        <v>0</v>
      </c>
      <c r="M221" s="534"/>
      <c r="N221" s="533">
        <v>0</v>
      </c>
      <c r="O221" s="534">
        <v>0</v>
      </c>
      <c r="P221" s="534">
        <v>0</v>
      </c>
      <c r="Q221" s="534">
        <v>0</v>
      </c>
      <c r="R221" s="534">
        <v>0</v>
      </c>
      <c r="S221" s="534">
        <v>0</v>
      </c>
      <c r="T221" s="534"/>
      <c r="U221" s="533">
        <v>8</v>
      </c>
      <c r="V221" s="534">
        <v>8</v>
      </c>
      <c r="W221" s="534">
        <v>0</v>
      </c>
      <c r="X221" s="534">
        <v>0</v>
      </c>
      <c r="Y221" s="534">
        <v>0</v>
      </c>
      <c r="Z221" s="534">
        <v>0</v>
      </c>
      <c r="AA221" s="534"/>
      <c r="AB221" s="533">
        <v>0</v>
      </c>
      <c r="AC221" s="534">
        <v>0</v>
      </c>
      <c r="AD221" s="534">
        <v>0</v>
      </c>
      <c r="AE221" s="534">
        <v>0</v>
      </c>
      <c r="AF221" s="534">
        <v>0</v>
      </c>
      <c r="AG221" s="534">
        <v>0</v>
      </c>
      <c r="AH221" s="534"/>
      <c r="AI221" s="533">
        <v>91</v>
      </c>
      <c r="AJ221" s="534">
        <v>65</v>
      </c>
      <c r="AK221" s="534">
        <v>17</v>
      </c>
      <c r="AL221" s="534">
        <v>9</v>
      </c>
      <c r="AM221" s="534">
        <v>0</v>
      </c>
      <c r="AN221" s="534">
        <v>0</v>
      </c>
      <c r="AO221" s="534"/>
      <c r="AP221" s="533">
        <v>0</v>
      </c>
      <c r="AQ221" s="534">
        <v>0</v>
      </c>
      <c r="AR221" s="534">
        <v>0</v>
      </c>
      <c r="AS221" s="534">
        <v>0</v>
      </c>
      <c r="AT221" s="534">
        <v>0</v>
      </c>
      <c r="AU221" s="534">
        <v>0</v>
      </c>
      <c r="AV221" s="558"/>
    </row>
    <row r="222" spans="1:48" ht="14.25" customHeight="1" x14ac:dyDescent="0.2">
      <c r="A222" s="521" t="s">
        <v>707</v>
      </c>
      <c r="B222" s="521" t="s">
        <v>708</v>
      </c>
      <c r="C222" s="538"/>
      <c r="D222" s="538"/>
      <c r="E222" s="534">
        <v>26</v>
      </c>
      <c r="F222" s="534"/>
      <c r="G222" s="534">
        <v>0</v>
      </c>
      <c r="H222" s="534" t="s">
        <v>289</v>
      </c>
      <c r="I222" s="534" t="s">
        <v>289</v>
      </c>
      <c r="J222" s="534" t="s">
        <v>289</v>
      </c>
      <c r="K222" s="534" t="s">
        <v>289</v>
      </c>
      <c r="L222" s="534" t="s">
        <v>289</v>
      </c>
      <c r="M222" s="534"/>
      <c r="N222" s="533">
        <v>0</v>
      </c>
      <c r="O222" s="534">
        <v>0</v>
      </c>
      <c r="P222" s="534">
        <v>0</v>
      </c>
      <c r="Q222" s="534">
        <v>0</v>
      </c>
      <c r="R222" s="534">
        <v>0</v>
      </c>
      <c r="S222" s="534">
        <v>0</v>
      </c>
      <c r="T222" s="534"/>
      <c r="U222" s="533">
        <v>0</v>
      </c>
      <c r="V222" s="534">
        <v>0</v>
      </c>
      <c r="W222" s="534">
        <v>0</v>
      </c>
      <c r="X222" s="534">
        <v>0</v>
      </c>
      <c r="Y222" s="534">
        <v>0</v>
      </c>
      <c r="Z222" s="534">
        <v>0</v>
      </c>
      <c r="AA222" s="534"/>
      <c r="AB222" s="533">
        <v>8</v>
      </c>
      <c r="AC222" s="534">
        <v>8</v>
      </c>
      <c r="AD222" s="534">
        <v>0</v>
      </c>
      <c r="AE222" s="534">
        <v>0</v>
      </c>
      <c r="AF222" s="534">
        <v>0</v>
      </c>
      <c r="AG222" s="534">
        <v>0</v>
      </c>
      <c r="AH222" s="534"/>
      <c r="AI222" s="533">
        <v>18</v>
      </c>
      <c r="AJ222" s="534">
        <v>14</v>
      </c>
      <c r="AK222" s="534">
        <v>3</v>
      </c>
      <c r="AL222" s="534">
        <v>0</v>
      </c>
      <c r="AM222" s="534">
        <v>0</v>
      </c>
      <c r="AN222" s="534">
        <v>1</v>
      </c>
      <c r="AO222" s="534"/>
      <c r="AP222" s="533">
        <v>0</v>
      </c>
      <c r="AQ222" s="534">
        <v>0</v>
      </c>
      <c r="AR222" s="534">
        <v>0</v>
      </c>
      <c r="AS222" s="534">
        <v>0</v>
      </c>
      <c r="AT222" s="534">
        <v>0</v>
      </c>
      <c r="AU222" s="534">
        <v>0</v>
      </c>
      <c r="AV222" s="558"/>
    </row>
    <row r="223" spans="1:48" ht="14.25" customHeight="1" x14ac:dyDescent="0.2">
      <c r="A223" s="521" t="s">
        <v>709</v>
      </c>
      <c r="B223" s="521" t="s">
        <v>710</v>
      </c>
      <c r="C223" s="538"/>
      <c r="D223" s="538"/>
      <c r="E223" s="534">
        <v>29</v>
      </c>
      <c r="F223" s="534"/>
      <c r="G223" s="534">
        <v>1</v>
      </c>
      <c r="H223" s="534" t="s">
        <v>289</v>
      </c>
      <c r="I223" s="534" t="s">
        <v>289</v>
      </c>
      <c r="J223" s="534" t="s">
        <v>289</v>
      </c>
      <c r="K223" s="534" t="s">
        <v>289</v>
      </c>
      <c r="L223" s="534" t="s">
        <v>289</v>
      </c>
      <c r="M223" s="534"/>
      <c r="N223" s="533">
        <v>1</v>
      </c>
      <c r="O223" s="534">
        <v>1</v>
      </c>
      <c r="P223" s="534">
        <v>0</v>
      </c>
      <c r="Q223" s="534">
        <v>0</v>
      </c>
      <c r="R223" s="534">
        <v>0</v>
      </c>
      <c r="S223" s="534">
        <v>0</v>
      </c>
      <c r="T223" s="534"/>
      <c r="U223" s="533">
        <v>0</v>
      </c>
      <c r="V223" s="534">
        <v>0</v>
      </c>
      <c r="W223" s="534">
        <v>0</v>
      </c>
      <c r="X223" s="534">
        <v>0</v>
      </c>
      <c r="Y223" s="534">
        <v>0</v>
      </c>
      <c r="Z223" s="534">
        <v>0</v>
      </c>
      <c r="AA223" s="534"/>
      <c r="AB223" s="533">
        <v>0</v>
      </c>
      <c r="AC223" s="534">
        <v>0</v>
      </c>
      <c r="AD223" s="534">
        <v>0</v>
      </c>
      <c r="AE223" s="534">
        <v>0</v>
      </c>
      <c r="AF223" s="534">
        <v>0</v>
      </c>
      <c r="AG223" s="534">
        <v>0</v>
      </c>
      <c r="AH223" s="534"/>
      <c r="AI223" s="533">
        <v>13</v>
      </c>
      <c r="AJ223" s="534">
        <v>3</v>
      </c>
      <c r="AK223" s="534">
        <v>5</v>
      </c>
      <c r="AL223" s="534">
        <v>5</v>
      </c>
      <c r="AM223" s="534">
        <v>0</v>
      </c>
      <c r="AN223" s="534">
        <v>0</v>
      </c>
      <c r="AO223" s="534"/>
      <c r="AP223" s="533">
        <v>14</v>
      </c>
      <c r="AQ223" s="534">
        <v>10</v>
      </c>
      <c r="AR223" s="534">
        <v>3</v>
      </c>
      <c r="AS223" s="534">
        <v>0</v>
      </c>
      <c r="AT223" s="534">
        <v>1</v>
      </c>
      <c r="AU223" s="534">
        <v>0</v>
      </c>
      <c r="AV223" s="558"/>
    </row>
    <row r="224" spans="1:48" ht="14.25" customHeight="1" x14ac:dyDescent="0.2">
      <c r="A224" s="521" t="s">
        <v>711</v>
      </c>
      <c r="B224" s="521" t="s">
        <v>712</v>
      </c>
      <c r="C224" s="538"/>
      <c r="D224" s="538"/>
      <c r="E224" s="534">
        <v>7</v>
      </c>
      <c r="F224" s="534"/>
      <c r="G224" s="534">
        <v>6</v>
      </c>
      <c r="H224" s="534">
        <v>4</v>
      </c>
      <c r="I224" s="534">
        <v>2</v>
      </c>
      <c r="J224" s="534">
        <v>0</v>
      </c>
      <c r="K224" s="534">
        <v>0</v>
      </c>
      <c r="L224" s="534">
        <v>0</v>
      </c>
      <c r="M224" s="534"/>
      <c r="N224" s="533">
        <v>0</v>
      </c>
      <c r="O224" s="534">
        <v>0</v>
      </c>
      <c r="P224" s="534">
        <v>0</v>
      </c>
      <c r="Q224" s="534">
        <v>0</v>
      </c>
      <c r="R224" s="534">
        <v>0</v>
      </c>
      <c r="S224" s="534">
        <v>0</v>
      </c>
      <c r="T224" s="534"/>
      <c r="U224" s="533">
        <v>0</v>
      </c>
      <c r="V224" s="534">
        <v>0</v>
      </c>
      <c r="W224" s="534">
        <v>0</v>
      </c>
      <c r="X224" s="534">
        <v>0</v>
      </c>
      <c r="Y224" s="534">
        <v>0</v>
      </c>
      <c r="Z224" s="534">
        <v>0</v>
      </c>
      <c r="AA224" s="534"/>
      <c r="AB224" s="533">
        <v>0</v>
      </c>
      <c r="AC224" s="534">
        <v>0</v>
      </c>
      <c r="AD224" s="534">
        <v>0</v>
      </c>
      <c r="AE224" s="534">
        <v>0</v>
      </c>
      <c r="AF224" s="534">
        <v>0</v>
      </c>
      <c r="AG224" s="534">
        <v>0</v>
      </c>
      <c r="AH224" s="534"/>
      <c r="AI224" s="533">
        <v>1</v>
      </c>
      <c r="AJ224" s="534">
        <v>1</v>
      </c>
      <c r="AK224" s="534">
        <v>0</v>
      </c>
      <c r="AL224" s="534">
        <v>0</v>
      </c>
      <c r="AM224" s="534">
        <v>0</v>
      </c>
      <c r="AN224" s="534">
        <v>0</v>
      </c>
      <c r="AO224" s="534"/>
      <c r="AP224" s="533">
        <v>0</v>
      </c>
      <c r="AQ224" s="534">
        <v>0</v>
      </c>
      <c r="AR224" s="534">
        <v>0</v>
      </c>
      <c r="AS224" s="534">
        <v>0</v>
      </c>
      <c r="AT224" s="534">
        <v>0</v>
      </c>
      <c r="AU224" s="534">
        <v>0</v>
      </c>
      <c r="AV224" s="558"/>
    </row>
    <row r="225" spans="1:48" ht="14.25" customHeight="1" x14ac:dyDescent="0.2">
      <c r="A225" s="521" t="s">
        <v>713</v>
      </c>
      <c r="B225" s="521" t="s">
        <v>714</v>
      </c>
      <c r="C225" s="538"/>
      <c r="D225" s="538"/>
      <c r="E225" s="534">
        <v>21</v>
      </c>
      <c r="F225" s="534"/>
      <c r="G225" s="534">
        <v>1</v>
      </c>
      <c r="H225" s="534" t="s">
        <v>289</v>
      </c>
      <c r="I225" s="534" t="s">
        <v>289</v>
      </c>
      <c r="J225" s="534" t="s">
        <v>289</v>
      </c>
      <c r="K225" s="534" t="s">
        <v>289</v>
      </c>
      <c r="L225" s="534" t="s">
        <v>289</v>
      </c>
      <c r="M225" s="534"/>
      <c r="N225" s="533">
        <v>1</v>
      </c>
      <c r="O225" s="534">
        <v>1</v>
      </c>
      <c r="P225" s="534">
        <v>0</v>
      </c>
      <c r="Q225" s="534">
        <v>0</v>
      </c>
      <c r="R225" s="534">
        <v>0</v>
      </c>
      <c r="S225" s="534">
        <v>0</v>
      </c>
      <c r="T225" s="534"/>
      <c r="U225" s="533">
        <v>15</v>
      </c>
      <c r="V225" s="534">
        <v>8</v>
      </c>
      <c r="W225" s="534">
        <v>3</v>
      </c>
      <c r="X225" s="534">
        <v>4</v>
      </c>
      <c r="Y225" s="534">
        <v>0</v>
      </c>
      <c r="Z225" s="534">
        <v>0</v>
      </c>
      <c r="AA225" s="534"/>
      <c r="AB225" s="533">
        <v>0</v>
      </c>
      <c r="AC225" s="534">
        <v>0</v>
      </c>
      <c r="AD225" s="534">
        <v>0</v>
      </c>
      <c r="AE225" s="534">
        <v>0</v>
      </c>
      <c r="AF225" s="534">
        <v>0</v>
      </c>
      <c r="AG225" s="534">
        <v>0</v>
      </c>
      <c r="AH225" s="534"/>
      <c r="AI225" s="533">
        <v>4</v>
      </c>
      <c r="AJ225" s="534">
        <v>3</v>
      </c>
      <c r="AK225" s="534">
        <v>0</v>
      </c>
      <c r="AL225" s="534">
        <v>0</v>
      </c>
      <c r="AM225" s="534">
        <v>1</v>
      </c>
      <c r="AN225" s="534">
        <v>0</v>
      </c>
      <c r="AO225" s="534"/>
      <c r="AP225" s="533">
        <v>0</v>
      </c>
      <c r="AQ225" s="534">
        <v>0</v>
      </c>
      <c r="AR225" s="534">
        <v>0</v>
      </c>
      <c r="AS225" s="534">
        <v>0</v>
      </c>
      <c r="AT225" s="534">
        <v>0</v>
      </c>
      <c r="AU225" s="534">
        <v>0</v>
      </c>
      <c r="AV225" s="558"/>
    </row>
    <row r="226" spans="1:48" ht="14.25" customHeight="1" x14ac:dyDescent="0.2">
      <c r="A226" s="521" t="s">
        <v>715</v>
      </c>
      <c r="B226" s="521" t="s">
        <v>716</v>
      </c>
      <c r="C226" s="538"/>
      <c r="D226" s="538"/>
      <c r="E226" s="534">
        <v>15</v>
      </c>
      <c r="F226" s="534"/>
      <c r="G226" s="534">
        <v>6</v>
      </c>
      <c r="H226" s="534">
        <v>6</v>
      </c>
      <c r="I226" s="534">
        <v>0</v>
      </c>
      <c r="J226" s="534">
        <v>0</v>
      </c>
      <c r="K226" s="534">
        <v>0</v>
      </c>
      <c r="L226" s="534">
        <v>0</v>
      </c>
      <c r="M226" s="534"/>
      <c r="N226" s="533">
        <v>7</v>
      </c>
      <c r="O226" s="534">
        <v>6</v>
      </c>
      <c r="P226" s="534">
        <v>0</v>
      </c>
      <c r="Q226" s="534">
        <v>1</v>
      </c>
      <c r="R226" s="534">
        <v>0</v>
      </c>
      <c r="S226" s="534">
        <v>0</v>
      </c>
      <c r="T226" s="534"/>
      <c r="U226" s="533">
        <v>0</v>
      </c>
      <c r="V226" s="534">
        <v>0</v>
      </c>
      <c r="W226" s="534">
        <v>0</v>
      </c>
      <c r="X226" s="534">
        <v>0</v>
      </c>
      <c r="Y226" s="534">
        <v>0</v>
      </c>
      <c r="Z226" s="534">
        <v>0</v>
      </c>
      <c r="AA226" s="534"/>
      <c r="AB226" s="533">
        <v>1</v>
      </c>
      <c r="AC226" s="534">
        <v>0</v>
      </c>
      <c r="AD226" s="534">
        <v>0</v>
      </c>
      <c r="AE226" s="534">
        <v>1</v>
      </c>
      <c r="AF226" s="534">
        <v>0</v>
      </c>
      <c r="AG226" s="534">
        <v>0</v>
      </c>
      <c r="AH226" s="534"/>
      <c r="AI226" s="533">
        <v>0</v>
      </c>
      <c r="AJ226" s="534">
        <v>0</v>
      </c>
      <c r="AK226" s="534">
        <v>0</v>
      </c>
      <c r="AL226" s="534">
        <v>0</v>
      </c>
      <c r="AM226" s="534">
        <v>0</v>
      </c>
      <c r="AN226" s="534">
        <v>0</v>
      </c>
      <c r="AO226" s="534"/>
      <c r="AP226" s="533">
        <v>1</v>
      </c>
      <c r="AQ226" s="534">
        <v>1</v>
      </c>
      <c r="AR226" s="534">
        <v>0</v>
      </c>
      <c r="AS226" s="534">
        <v>0</v>
      </c>
      <c r="AT226" s="534">
        <v>0</v>
      </c>
      <c r="AU226" s="534">
        <v>0</v>
      </c>
      <c r="AV226" s="558"/>
    </row>
    <row r="227" spans="1:48" ht="14.25" customHeight="1" x14ac:dyDescent="0.2">
      <c r="A227" s="521" t="s">
        <v>717</v>
      </c>
      <c r="B227" s="521" t="s">
        <v>718</v>
      </c>
      <c r="C227" s="538"/>
      <c r="D227" s="538"/>
      <c r="E227" s="534">
        <v>322</v>
      </c>
      <c r="F227" s="534"/>
      <c r="G227" s="534">
        <v>24</v>
      </c>
      <c r="H227" s="534">
        <v>23</v>
      </c>
      <c r="I227" s="534">
        <v>0</v>
      </c>
      <c r="J227" s="534">
        <v>1</v>
      </c>
      <c r="K227" s="534">
        <v>0</v>
      </c>
      <c r="L227" s="534">
        <v>0</v>
      </c>
      <c r="M227" s="534"/>
      <c r="N227" s="533">
        <v>87</v>
      </c>
      <c r="O227" s="534">
        <v>43</v>
      </c>
      <c r="P227" s="534">
        <v>18</v>
      </c>
      <c r="Q227" s="534">
        <v>15</v>
      </c>
      <c r="R227" s="534">
        <v>11</v>
      </c>
      <c r="S227" s="534">
        <v>0</v>
      </c>
      <c r="T227" s="534"/>
      <c r="U227" s="533">
        <v>34</v>
      </c>
      <c r="V227" s="534">
        <v>17</v>
      </c>
      <c r="W227" s="534">
        <v>8</v>
      </c>
      <c r="X227" s="534">
        <v>4</v>
      </c>
      <c r="Y227" s="534">
        <v>5</v>
      </c>
      <c r="Z227" s="534">
        <v>0</v>
      </c>
      <c r="AA227" s="534"/>
      <c r="AB227" s="533">
        <v>145</v>
      </c>
      <c r="AC227" s="534">
        <v>79</v>
      </c>
      <c r="AD227" s="534">
        <v>37</v>
      </c>
      <c r="AE227" s="534">
        <v>18</v>
      </c>
      <c r="AF227" s="534">
        <v>11</v>
      </c>
      <c r="AG227" s="534">
        <v>0</v>
      </c>
      <c r="AH227" s="534"/>
      <c r="AI227" s="533">
        <v>32</v>
      </c>
      <c r="AJ227" s="534">
        <v>12</v>
      </c>
      <c r="AK227" s="534">
        <v>13</v>
      </c>
      <c r="AL227" s="534">
        <v>5</v>
      </c>
      <c r="AM227" s="534">
        <v>2</v>
      </c>
      <c r="AN227" s="534">
        <v>0</v>
      </c>
      <c r="AO227" s="534"/>
      <c r="AP227" s="533">
        <v>0</v>
      </c>
      <c r="AQ227" s="534">
        <v>0</v>
      </c>
      <c r="AR227" s="534">
        <v>0</v>
      </c>
      <c r="AS227" s="534">
        <v>0</v>
      </c>
      <c r="AT227" s="534">
        <v>0</v>
      </c>
      <c r="AU227" s="534">
        <v>0</v>
      </c>
      <c r="AV227" s="558"/>
    </row>
    <row r="228" spans="1:48" ht="14.25" customHeight="1" x14ac:dyDescent="0.2">
      <c r="A228" s="521" t="s">
        <v>719</v>
      </c>
      <c r="B228" s="521" t="s">
        <v>720</v>
      </c>
      <c r="C228" s="538"/>
      <c r="D228" s="538"/>
      <c r="E228" s="534">
        <v>5</v>
      </c>
      <c r="F228" s="534"/>
      <c r="G228" s="534">
        <v>3</v>
      </c>
      <c r="H228" s="534" t="s">
        <v>289</v>
      </c>
      <c r="I228" s="534" t="s">
        <v>289</v>
      </c>
      <c r="J228" s="534" t="s">
        <v>289</v>
      </c>
      <c r="K228" s="534" t="s">
        <v>289</v>
      </c>
      <c r="L228" s="534" t="s">
        <v>289</v>
      </c>
      <c r="M228" s="534"/>
      <c r="N228" s="533">
        <v>0</v>
      </c>
      <c r="O228" s="534">
        <v>0</v>
      </c>
      <c r="P228" s="534">
        <v>0</v>
      </c>
      <c r="Q228" s="534">
        <v>0</v>
      </c>
      <c r="R228" s="534">
        <v>0</v>
      </c>
      <c r="S228" s="534">
        <v>0</v>
      </c>
      <c r="T228" s="534"/>
      <c r="U228" s="533">
        <v>0</v>
      </c>
      <c r="V228" s="534">
        <v>0</v>
      </c>
      <c r="W228" s="534">
        <v>0</v>
      </c>
      <c r="X228" s="534">
        <v>0</v>
      </c>
      <c r="Y228" s="534">
        <v>0</v>
      </c>
      <c r="Z228" s="534">
        <v>0</v>
      </c>
      <c r="AA228" s="534"/>
      <c r="AB228" s="533">
        <v>0</v>
      </c>
      <c r="AC228" s="534">
        <v>0</v>
      </c>
      <c r="AD228" s="534">
        <v>0</v>
      </c>
      <c r="AE228" s="534">
        <v>0</v>
      </c>
      <c r="AF228" s="534">
        <v>0</v>
      </c>
      <c r="AG228" s="534">
        <v>0</v>
      </c>
      <c r="AH228" s="534"/>
      <c r="AI228" s="533">
        <v>2</v>
      </c>
      <c r="AJ228" s="534">
        <v>0</v>
      </c>
      <c r="AK228" s="534">
        <v>1</v>
      </c>
      <c r="AL228" s="534">
        <v>1</v>
      </c>
      <c r="AM228" s="534">
        <v>0</v>
      </c>
      <c r="AN228" s="534">
        <v>0</v>
      </c>
      <c r="AO228" s="534"/>
      <c r="AP228" s="533">
        <v>0</v>
      </c>
      <c r="AQ228" s="534">
        <v>0</v>
      </c>
      <c r="AR228" s="534">
        <v>0</v>
      </c>
      <c r="AS228" s="534">
        <v>0</v>
      </c>
      <c r="AT228" s="534">
        <v>0</v>
      </c>
      <c r="AU228" s="534">
        <v>0</v>
      </c>
      <c r="AV228" s="558"/>
    </row>
    <row r="229" spans="1:48" ht="14.25" customHeight="1" x14ac:dyDescent="0.2">
      <c r="A229" s="521" t="s">
        <v>721</v>
      </c>
      <c r="B229" s="521" t="s">
        <v>722</v>
      </c>
      <c r="C229" s="538"/>
      <c r="D229" s="538"/>
      <c r="E229" s="534">
        <v>144</v>
      </c>
      <c r="F229" s="534"/>
      <c r="G229" s="534">
        <v>65</v>
      </c>
      <c r="H229" s="534">
        <v>50</v>
      </c>
      <c r="I229" s="534">
        <v>14</v>
      </c>
      <c r="J229" s="534">
        <v>1</v>
      </c>
      <c r="K229" s="534">
        <v>0</v>
      </c>
      <c r="L229" s="534">
        <v>0</v>
      </c>
      <c r="M229" s="534"/>
      <c r="N229" s="533">
        <v>53</v>
      </c>
      <c r="O229" s="534">
        <v>37</v>
      </c>
      <c r="P229" s="534">
        <v>12</v>
      </c>
      <c r="Q229" s="534">
        <v>4</v>
      </c>
      <c r="R229" s="534">
        <v>0</v>
      </c>
      <c r="S229" s="534">
        <v>0</v>
      </c>
      <c r="T229" s="534"/>
      <c r="U229" s="533">
        <v>11</v>
      </c>
      <c r="V229" s="534">
        <v>11</v>
      </c>
      <c r="W229" s="534">
        <v>0</v>
      </c>
      <c r="X229" s="534">
        <v>0</v>
      </c>
      <c r="Y229" s="534">
        <v>0</v>
      </c>
      <c r="Z229" s="534">
        <v>0</v>
      </c>
      <c r="AA229" s="534"/>
      <c r="AB229" s="533">
        <v>6</v>
      </c>
      <c r="AC229" s="534">
        <v>2</v>
      </c>
      <c r="AD229" s="534">
        <v>4</v>
      </c>
      <c r="AE229" s="534">
        <v>0</v>
      </c>
      <c r="AF229" s="534">
        <v>0</v>
      </c>
      <c r="AG229" s="534">
        <v>0</v>
      </c>
      <c r="AH229" s="534"/>
      <c r="AI229" s="533">
        <v>8</v>
      </c>
      <c r="AJ229" s="534">
        <v>5</v>
      </c>
      <c r="AK229" s="534">
        <v>3</v>
      </c>
      <c r="AL229" s="534">
        <v>0</v>
      </c>
      <c r="AM229" s="534">
        <v>0</v>
      </c>
      <c r="AN229" s="534">
        <v>0</v>
      </c>
      <c r="AO229" s="534"/>
      <c r="AP229" s="533">
        <v>1</v>
      </c>
      <c r="AQ229" s="534">
        <v>0</v>
      </c>
      <c r="AR229" s="534">
        <v>1</v>
      </c>
      <c r="AS229" s="534">
        <v>0</v>
      </c>
      <c r="AT229" s="534">
        <v>0</v>
      </c>
      <c r="AU229" s="534">
        <v>0</v>
      </c>
      <c r="AV229" s="558"/>
    </row>
    <row r="230" spans="1:48" ht="14.25" customHeight="1" x14ac:dyDescent="0.2">
      <c r="A230" s="521" t="s">
        <v>723</v>
      </c>
      <c r="B230" s="521" t="s">
        <v>724</v>
      </c>
      <c r="C230" s="538"/>
      <c r="D230" s="538"/>
      <c r="E230" s="534">
        <v>20</v>
      </c>
      <c r="F230" s="534"/>
      <c r="G230" s="534">
        <v>2</v>
      </c>
      <c r="H230" s="534" t="s">
        <v>289</v>
      </c>
      <c r="I230" s="534" t="s">
        <v>289</v>
      </c>
      <c r="J230" s="534" t="s">
        <v>289</v>
      </c>
      <c r="K230" s="534" t="s">
        <v>289</v>
      </c>
      <c r="L230" s="534" t="s">
        <v>289</v>
      </c>
      <c r="M230" s="534"/>
      <c r="N230" s="533">
        <v>10</v>
      </c>
      <c r="O230" s="534">
        <v>7</v>
      </c>
      <c r="P230" s="534">
        <v>2</v>
      </c>
      <c r="Q230" s="534">
        <v>1</v>
      </c>
      <c r="R230" s="534">
        <v>0</v>
      </c>
      <c r="S230" s="534">
        <v>0</v>
      </c>
      <c r="T230" s="534"/>
      <c r="U230" s="533">
        <v>0</v>
      </c>
      <c r="V230" s="534">
        <v>0</v>
      </c>
      <c r="W230" s="534">
        <v>0</v>
      </c>
      <c r="X230" s="534">
        <v>0</v>
      </c>
      <c r="Y230" s="534">
        <v>0</v>
      </c>
      <c r="Z230" s="534">
        <v>0</v>
      </c>
      <c r="AA230" s="534"/>
      <c r="AB230" s="533">
        <v>0</v>
      </c>
      <c r="AC230" s="534">
        <v>0</v>
      </c>
      <c r="AD230" s="534">
        <v>0</v>
      </c>
      <c r="AE230" s="534">
        <v>0</v>
      </c>
      <c r="AF230" s="534">
        <v>0</v>
      </c>
      <c r="AG230" s="534">
        <v>0</v>
      </c>
      <c r="AH230" s="534"/>
      <c r="AI230" s="533">
        <v>8</v>
      </c>
      <c r="AJ230" s="534">
        <v>6</v>
      </c>
      <c r="AK230" s="534">
        <v>2</v>
      </c>
      <c r="AL230" s="534">
        <v>0</v>
      </c>
      <c r="AM230" s="534">
        <v>0</v>
      </c>
      <c r="AN230" s="534">
        <v>0</v>
      </c>
      <c r="AO230" s="534"/>
      <c r="AP230" s="533">
        <v>0</v>
      </c>
      <c r="AQ230" s="534">
        <v>0</v>
      </c>
      <c r="AR230" s="534">
        <v>0</v>
      </c>
      <c r="AS230" s="534">
        <v>0</v>
      </c>
      <c r="AT230" s="534">
        <v>0</v>
      </c>
      <c r="AU230" s="534">
        <v>0</v>
      </c>
      <c r="AV230" s="558"/>
    </row>
    <row r="231" spans="1:48" ht="14.25" customHeight="1" x14ac:dyDescent="0.2">
      <c r="A231" s="521" t="s">
        <v>725</v>
      </c>
      <c r="B231" s="521" t="s">
        <v>726</v>
      </c>
      <c r="C231" s="538"/>
      <c r="D231" s="538"/>
      <c r="E231" s="534">
        <v>314</v>
      </c>
      <c r="F231" s="534"/>
      <c r="G231" s="534">
        <v>144</v>
      </c>
      <c r="H231" s="534">
        <v>126</v>
      </c>
      <c r="I231" s="534">
        <v>14</v>
      </c>
      <c r="J231" s="534">
        <v>4</v>
      </c>
      <c r="K231" s="534">
        <v>0</v>
      </c>
      <c r="L231" s="534">
        <v>0</v>
      </c>
      <c r="M231" s="534"/>
      <c r="N231" s="533">
        <v>20</v>
      </c>
      <c r="O231" s="534">
        <v>13</v>
      </c>
      <c r="P231" s="534">
        <v>4</v>
      </c>
      <c r="Q231" s="534">
        <v>2</v>
      </c>
      <c r="R231" s="534">
        <v>1</v>
      </c>
      <c r="S231" s="534">
        <v>0</v>
      </c>
      <c r="T231" s="534"/>
      <c r="U231" s="533">
        <v>0</v>
      </c>
      <c r="V231" s="534">
        <v>0</v>
      </c>
      <c r="W231" s="534">
        <v>0</v>
      </c>
      <c r="X231" s="534">
        <v>0</v>
      </c>
      <c r="Y231" s="534">
        <v>0</v>
      </c>
      <c r="Z231" s="534">
        <v>0</v>
      </c>
      <c r="AA231" s="534"/>
      <c r="AB231" s="533">
        <v>1</v>
      </c>
      <c r="AC231" s="534">
        <v>1</v>
      </c>
      <c r="AD231" s="534">
        <v>0</v>
      </c>
      <c r="AE231" s="534">
        <v>0</v>
      </c>
      <c r="AF231" s="534">
        <v>0</v>
      </c>
      <c r="AG231" s="534">
        <v>0</v>
      </c>
      <c r="AH231" s="534"/>
      <c r="AI231" s="533">
        <v>149</v>
      </c>
      <c r="AJ231" s="534">
        <v>56</v>
      </c>
      <c r="AK231" s="534">
        <v>49</v>
      </c>
      <c r="AL231" s="534">
        <v>23</v>
      </c>
      <c r="AM231" s="534">
        <v>20</v>
      </c>
      <c r="AN231" s="534">
        <v>1</v>
      </c>
      <c r="AO231" s="534"/>
      <c r="AP231" s="533">
        <v>0</v>
      </c>
      <c r="AQ231" s="534">
        <v>0</v>
      </c>
      <c r="AR231" s="534">
        <v>0</v>
      </c>
      <c r="AS231" s="534">
        <v>0</v>
      </c>
      <c r="AT231" s="534">
        <v>0</v>
      </c>
      <c r="AU231" s="534">
        <v>0</v>
      </c>
      <c r="AV231" s="558"/>
    </row>
    <row r="232" spans="1:48" ht="14.25" customHeight="1" x14ac:dyDescent="0.2">
      <c r="A232" s="521" t="s">
        <v>727</v>
      </c>
      <c r="B232" s="521" t="s">
        <v>728</v>
      </c>
      <c r="C232" s="538"/>
      <c r="D232" s="538"/>
      <c r="E232" s="534">
        <v>187</v>
      </c>
      <c r="F232" s="534"/>
      <c r="G232" s="534">
        <v>51</v>
      </c>
      <c r="H232" s="534">
        <v>49</v>
      </c>
      <c r="I232" s="534">
        <v>1</v>
      </c>
      <c r="J232" s="534">
        <v>0</v>
      </c>
      <c r="K232" s="534">
        <v>1</v>
      </c>
      <c r="L232" s="534">
        <v>0</v>
      </c>
      <c r="M232" s="534"/>
      <c r="N232" s="533">
        <v>6</v>
      </c>
      <c r="O232" s="534">
        <v>4</v>
      </c>
      <c r="P232" s="534">
        <v>2</v>
      </c>
      <c r="Q232" s="534">
        <v>0</v>
      </c>
      <c r="R232" s="534">
        <v>0</v>
      </c>
      <c r="S232" s="534">
        <v>0</v>
      </c>
      <c r="T232" s="534"/>
      <c r="U232" s="533">
        <v>0</v>
      </c>
      <c r="V232" s="534">
        <v>0</v>
      </c>
      <c r="W232" s="534">
        <v>0</v>
      </c>
      <c r="X232" s="534">
        <v>0</v>
      </c>
      <c r="Y232" s="534">
        <v>0</v>
      </c>
      <c r="Z232" s="534">
        <v>0</v>
      </c>
      <c r="AA232" s="534"/>
      <c r="AB232" s="533">
        <v>0</v>
      </c>
      <c r="AC232" s="534">
        <v>0</v>
      </c>
      <c r="AD232" s="534">
        <v>0</v>
      </c>
      <c r="AE232" s="534">
        <v>0</v>
      </c>
      <c r="AF232" s="534">
        <v>0</v>
      </c>
      <c r="AG232" s="534">
        <v>0</v>
      </c>
      <c r="AH232" s="534"/>
      <c r="AI232" s="533">
        <v>130</v>
      </c>
      <c r="AJ232" s="534">
        <v>79</v>
      </c>
      <c r="AK232" s="534">
        <v>39</v>
      </c>
      <c r="AL232" s="534">
        <v>8</v>
      </c>
      <c r="AM232" s="534">
        <v>3</v>
      </c>
      <c r="AN232" s="534">
        <v>1</v>
      </c>
      <c r="AO232" s="534"/>
      <c r="AP232" s="533">
        <v>0</v>
      </c>
      <c r="AQ232" s="534">
        <v>0</v>
      </c>
      <c r="AR232" s="534">
        <v>0</v>
      </c>
      <c r="AS232" s="534">
        <v>0</v>
      </c>
      <c r="AT232" s="534">
        <v>0</v>
      </c>
      <c r="AU232" s="534">
        <v>0</v>
      </c>
      <c r="AV232" s="558"/>
    </row>
    <row r="233" spans="1:48" ht="14.25" customHeight="1" x14ac:dyDescent="0.2">
      <c r="A233" s="521" t="s">
        <v>729</v>
      </c>
      <c r="B233" s="521" t="s">
        <v>730</v>
      </c>
      <c r="C233" s="538"/>
      <c r="D233" s="538"/>
      <c r="E233" s="534">
        <v>509</v>
      </c>
      <c r="F233" s="534"/>
      <c r="G233" s="534">
        <v>153</v>
      </c>
      <c r="H233" s="534">
        <v>20</v>
      </c>
      <c r="I233" s="534">
        <v>33</v>
      </c>
      <c r="J233" s="534">
        <v>62</v>
      </c>
      <c r="K233" s="534">
        <v>32</v>
      </c>
      <c r="L233" s="534">
        <v>6</v>
      </c>
      <c r="M233" s="534"/>
      <c r="N233" s="533">
        <v>260</v>
      </c>
      <c r="O233" s="534">
        <v>53</v>
      </c>
      <c r="P233" s="534">
        <v>38</v>
      </c>
      <c r="Q233" s="534">
        <v>97</v>
      </c>
      <c r="R233" s="534">
        <v>57</v>
      </c>
      <c r="S233" s="534">
        <v>15</v>
      </c>
      <c r="T233" s="534"/>
      <c r="U233" s="533">
        <v>1</v>
      </c>
      <c r="V233" s="534">
        <v>0</v>
      </c>
      <c r="W233" s="534">
        <v>0</v>
      </c>
      <c r="X233" s="534">
        <v>0</v>
      </c>
      <c r="Y233" s="534">
        <v>1</v>
      </c>
      <c r="Z233" s="534">
        <v>0</v>
      </c>
      <c r="AA233" s="534"/>
      <c r="AB233" s="533">
        <v>34</v>
      </c>
      <c r="AC233" s="534">
        <v>0</v>
      </c>
      <c r="AD233" s="534">
        <v>1</v>
      </c>
      <c r="AE233" s="534">
        <v>6</v>
      </c>
      <c r="AF233" s="534">
        <v>7</v>
      </c>
      <c r="AG233" s="534">
        <v>20</v>
      </c>
      <c r="AH233" s="534"/>
      <c r="AI233" s="533">
        <v>15</v>
      </c>
      <c r="AJ233" s="534">
        <v>0</v>
      </c>
      <c r="AK233" s="534">
        <v>0</v>
      </c>
      <c r="AL233" s="534">
        <v>2</v>
      </c>
      <c r="AM233" s="534">
        <v>5</v>
      </c>
      <c r="AN233" s="534">
        <v>8</v>
      </c>
      <c r="AO233" s="534"/>
      <c r="AP233" s="533">
        <v>46</v>
      </c>
      <c r="AQ233" s="534">
        <v>0</v>
      </c>
      <c r="AR233" s="534">
        <v>1</v>
      </c>
      <c r="AS233" s="534">
        <v>17</v>
      </c>
      <c r="AT233" s="534">
        <v>25</v>
      </c>
      <c r="AU233" s="534">
        <v>3</v>
      </c>
      <c r="AV233" s="558"/>
    </row>
    <row r="234" spans="1:48" ht="14.25" customHeight="1" x14ac:dyDescent="0.2">
      <c r="A234" s="521" t="s">
        <v>731</v>
      </c>
      <c r="B234" s="521" t="s">
        <v>732</v>
      </c>
      <c r="C234" s="538"/>
      <c r="D234" s="538"/>
      <c r="E234" s="534">
        <v>22</v>
      </c>
      <c r="F234" s="534"/>
      <c r="G234" s="534">
        <v>0</v>
      </c>
      <c r="H234" s="534" t="s">
        <v>289</v>
      </c>
      <c r="I234" s="534" t="s">
        <v>289</v>
      </c>
      <c r="J234" s="534" t="s">
        <v>289</v>
      </c>
      <c r="K234" s="534" t="s">
        <v>289</v>
      </c>
      <c r="L234" s="534" t="s">
        <v>289</v>
      </c>
      <c r="M234" s="534"/>
      <c r="N234" s="533">
        <v>0</v>
      </c>
      <c r="O234" s="534">
        <v>0</v>
      </c>
      <c r="P234" s="534">
        <v>0</v>
      </c>
      <c r="Q234" s="534">
        <v>0</v>
      </c>
      <c r="R234" s="534">
        <v>0</v>
      </c>
      <c r="S234" s="534">
        <v>0</v>
      </c>
      <c r="T234" s="534"/>
      <c r="U234" s="533">
        <v>0</v>
      </c>
      <c r="V234" s="534">
        <v>0</v>
      </c>
      <c r="W234" s="534">
        <v>0</v>
      </c>
      <c r="X234" s="534">
        <v>0</v>
      </c>
      <c r="Y234" s="534">
        <v>0</v>
      </c>
      <c r="Z234" s="534">
        <v>0</v>
      </c>
      <c r="AA234" s="534"/>
      <c r="AB234" s="533">
        <v>10</v>
      </c>
      <c r="AC234" s="534">
        <v>7</v>
      </c>
      <c r="AD234" s="534">
        <v>2</v>
      </c>
      <c r="AE234" s="534">
        <v>0</v>
      </c>
      <c r="AF234" s="534">
        <v>1</v>
      </c>
      <c r="AG234" s="534">
        <v>0</v>
      </c>
      <c r="AH234" s="534"/>
      <c r="AI234" s="533">
        <v>12</v>
      </c>
      <c r="AJ234" s="534">
        <v>5</v>
      </c>
      <c r="AK234" s="534">
        <v>3</v>
      </c>
      <c r="AL234" s="534">
        <v>2</v>
      </c>
      <c r="AM234" s="534">
        <v>2</v>
      </c>
      <c r="AN234" s="534">
        <v>0</v>
      </c>
      <c r="AO234" s="534"/>
      <c r="AP234" s="533">
        <v>0</v>
      </c>
      <c r="AQ234" s="534">
        <v>0</v>
      </c>
      <c r="AR234" s="534">
        <v>0</v>
      </c>
      <c r="AS234" s="534">
        <v>0</v>
      </c>
      <c r="AT234" s="534">
        <v>0</v>
      </c>
      <c r="AU234" s="534">
        <v>0</v>
      </c>
      <c r="AV234" s="558"/>
    </row>
    <row r="235" spans="1:48" ht="14.25" customHeight="1" x14ac:dyDescent="0.2">
      <c r="A235" s="521" t="s">
        <v>733</v>
      </c>
      <c r="B235" s="521" t="s">
        <v>734</v>
      </c>
      <c r="C235" s="538"/>
      <c r="D235" s="538"/>
      <c r="E235" s="534">
        <v>163</v>
      </c>
      <c r="F235" s="534"/>
      <c r="G235" s="534">
        <v>109</v>
      </c>
      <c r="H235" s="534">
        <v>87</v>
      </c>
      <c r="I235" s="534">
        <v>12</v>
      </c>
      <c r="J235" s="534">
        <v>9</v>
      </c>
      <c r="K235" s="534">
        <v>0</v>
      </c>
      <c r="L235" s="534">
        <v>1</v>
      </c>
      <c r="M235" s="534"/>
      <c r="N235" s="533">
        <v>8</v>
      </c>
      <c r="O235" s="534">
        <v>6</v>
      </c>
      <c r="P235" s="534">
        <v>2</v>
      </c>
      <c r="Q235" s="534">
        <v>0</v>
      </c>
      <c r="R235" s="534">
        <v>0</v>
      </c>
      <c r="S235" s="534">
        <v>0</v>
      </c>
      <c r="T235" s="534"/>
      <c r="U235" s="533">
        <v>21</v>
      </c>
      <c r="V235" s="534">
        <v>14</v>
      </c>
      <c r="W235" s="534">
        <v>6</v>
      </c>
      <c r="X235" s="534">
        <v>1</v>
      </c>
      <c r="Y235" s="534">
        <v>0</v>
      </c>
      <c r="Z235" s="534">
        <v>0</v>
      </c>
      <c r="AA235" s="534"/>
      <c r="AB235" s="533">
        <v>0</v>
      </c>
      <c r="AC235" s="534">
        <v>0</v>
      </c>
      <c r="AD235" s="534">
        <v>0</v>
      </c>
      <c r="AE235" s="534">
        <v>0</v>
      </c>
      <c r="AF235" s="534">
        <v>0</v>
      </c>
      <c r="AG235" s="534">
        <v>0</v>
      </c>
      <c r="AH235" s="534"/>
      <c r="AI235" s="533">
        <v>25</v>
      </c>
      <c r="AJ235" s="534">
        <v>14</v>
      </c>
      <c r="AK235" s="534">
        <v>7</v>
      </c>
      <c r="AL235" s="534">
        <v>2</v>
      </c>
      <c r="AM235" s="534">
        <v>2</v>
      </c>
      <c r="AN235" s="534">
        <v>0</v>
      </c>
      <c r="AO235" s="534"/>
      <c r="AP235" s="533">
        <v>0</v>
      </c>
      <c r="AQ235" s="534">
        <v>0</v>
      </c>
      <c r="AR235" s="534">
        <v>0</v>
      </c>
      <c r="AS235" s="534">
        <v>0</v>
      </c>
      <c r="AT235" s="534">
        <v>0</v>
      </c>
      <c r="AU235" s="534">
        <v>0</v>
      </c>
      <c r="AV235" s="558"/>
    </row>
    <row r="236" spans="1:48" ht="14.25" customHeight="1" x14ac:dyDescent="0.2">
      <c r="A236" s="521" t="s">
        <v>735</v>
      </c>
      <c r="B236" s="521" t="s">
        <v>736</v>
      </c>
      <c r="C236" s="538"/>
      <c r="D236" s="538"/>
      <c r="E236" s="534">
        <v>48</v>
      </c>
      <c r="F236" s="534"/>
      <c r="G236" s="534">
        <v>24</v>
      </c>
      <c r="H236" s="534">
        <v>24</v>
      </c>
      <c r="I236" s="534">
        <v>0</v>
      </c>
      <c r="J236" s="534">
        <v>0</v>
      </c>
      <c r="K236" s="534">
        <v>0</v>
      </c>
      <c r="L236" s="534">
        <v>0</v>
      </c>
      <c r="M236" s="534"/>
      <c r="N236" s="533">
        <v>0</v>
      </c>
      <c r="O236" s="534">
        <v>0</v>
      </c>
      <c r="P236" s="534">
        <v>0</v>
      </c>
      <c r="Q236" s="534">
        <v>0</v>
      </c>
      <c r="R236" s="534">
        <v>0</v>
      </c>
      <c r="S236" s="534">
        <v>0</v>
      </c>
      <c r="T236" s="534"/>
      <c r="U236" s="533">
        <v>0</v>
      </c>
      <c r="V236" s="534">
        <v>0</v>
      </c>
      <c r="W236" s="534">
        <v>0</v>
      </c>
      <c r="X236" s="534">
        <v>0</v>
      </c>
      <c r="Y236" s="534">
        <v>0</v>
      </c>
      <c r="Z236" s="534">
        <v>0</v>
      </c>
      <c r="AA236" s="534"/>
      <c r="AB236" s="533">
        <v>0</v>
      </c>
      <c r="AC236" s="534">
        <v>0</v>
      </c>
      <c r="AD236" s="534">
        <v>0</v>
      </c>
      <c r="AE236" s="534">
        <v>0</v>
      </c>
      <c r="AF236" s="534">
        <v>0</v>
      </c>
      <c r="AG236" s="534">
        <v>0</v>
      </c>
      <c r="AH236" s="534"/>
      <c r="AI236" s="533">
        <v>23</v>
      </c>
      <c r="AJ236" s="534">
        <v>16</v>
      </c>
      <c r="AK236" s="534">
        <v>5</v>
      </c>
      <c r="AL236" s="534">
        <v>2</v>
      </c>
      <c r="AM236" s="534">
        <v>0</v>
      </c>
      <c r="AN236" s="534">
        <v>0</v>
      </c>
      <c r="AO236" s="534"/>
      <c r="AP236" s="533">
        <v>1</v>
      </c>
      <c r="AQ236" s="534">
        <v>1</v>
      </c>
      <c r="AR236" s="534">
        <v>0</v>
      </c>
      <c r="AS236" s="534">
        <v>0</v>
      </c>
      <c r="AT236" s="534">
        <v>0</v>
      </c>
      <c r="AU236" s="534">
        <v>0</v>
      </c>
      <c r="AV236" s="558"/>
    </row>
    <row r="237" spans="1:48" ht="14.25" customHeight="1" x14ac:dyDescent="0.2">
      <c r="A237" s="521" t="s">
        <v>737</v>
      </c>
      <c r="B237" s="521" t="s">
        <v>738</v>
      </c>
      <c r="C237" s="538"/>
      <c r="D237" s="538"/>
      <c r="E237" s="534">
        <v>9</v>
      </c>
      <c r="F237" s="534"/>
      <c r="G237" s="534">
        <v>2</v>
      </c>
      <c r="H237" s="534" t="s">
        <v>289</v>
      </c>
      <c r="I237" s="534" t="s">
        <v>289</v>
      </c>
      <c r="J237" s="534" t="s">
        <v>289</v>
      </c>
      <c r="K237" s="534" t="s">
        <v>289</v>
      </c>
      <c r="L237" s="534" t="s">
        <v>289</v>
      </c>
      <c r="M237" s="534"/>
      <c r="N237" s="533">
        <v>0</v>
      </c>
      <c r="O237" s="534">
        <v>0</v>
      </c>
      <c r="P237" s="534">
        <v>0</v>
      </c>
      <c r="Q237" s="534">
        <v>0</v>
      </c>
      <c r="R237" s="534">
        <v>0</v>
      </c>
      <c r="S237" s="534">
        <v>0</v>
      </c>
      <c r="T237" s="534"/>
      <c r="U237" s="533">
        <v>0</v>
      </c>
      <c r="V237" s="534">
        <v>0</v>
      </c>
      <c r="W237" s="534">
        <v>0</v>
      </c>
      <c r="X237" s="534">
        <v>0</v>
      </c>
      <c r="Y237" s="534">
        <v>0</v>
      </c>
      <c r="Z237" s="534">
        <v>0</v>
      </c>
      <c r="AA237" s="534"/>
      <c r="AB237" s="533">
        <v>0</v>
      </c>
      <c r="AC237" s="534">
        <v>0</v>
      </c>
      <c r="AD237" s="534">
        <v>0</v>
      </c>
      <c r="AE237" s="534">
        <v>0</v>
      </c>
      <c r="AF237" s="534">
        <v>0</v>
      </c>
      <c r="AG237" s="534">
        <v>0</v>
      </c>
      <c r="AH237" s="534"/>
      <c r="AI237" s="533">
        <v>7</v>
      </c>
      <c r="AJ237" s="534">
        <v>7</v>
      </c>
      <c r="AK237" s="534">
        <v>0</v>
      </c>
      <c r="AL237" s="534">
        <v>0</v>
      </c>
      <c r="AM237" s="534">
        <v>0</v>
      </c>
      <c r="AN237" s="534">
        <v>0</v>
      </c>
      <c r="AO237" s="534"/>
      <c r="AP237" s="533">
        <v>0</v>
      </c>
      <c r="AQ237" s="534">
        <v>0</v>
      </c>
      <c r="AR237" s="534">
        <v>0</v>
      </c>
      <c r="AS237" s="534">
        <v>0</v>
      </c>
      <c r="AT237" s="534">
        <v>0</v>
      </c>
      <c r="AU237" s="534">
        <v>0</v>
      </c>
      <c r="AV237" s="558"/>
    </row>
    <row r="238" spans="1:48" ht="14.25" customHeight="1" x14ac:dyDescent="0.2">
      <c r="A238" s="521" t="s">
        <v>739</v>
      </c>
      <c r="B238" s="521" t="s">
        <v>740</v>
      </c>
      <c r="C238" s="538"/>
      <c r="D238" s="538"/>
      <c r="E238" s="534">
        <v>113</v>
      </c>
      <c r="F238" s="534"/>
      <c r="G238" s="534">
        <v>74</v>
      </c>
      <c r="H238" s="534">
        <v>48</v>
      </c>
      <c r="I238" s="534">
        <v>18</v>
      </c>
      <c r="J238" s="534">
        <v>8</v>
      </c>
      <c r="K238" s="534">
        <v>0</v>
      </c>
      <c r="L238" s="534">
        <v>0</v>
      </c>
      <c r="M238" s="534"/>
      <c r="N238" s="533">
        <v>37</v>
      </c>
      <c r="O238" s="534">
        <v>30</v>
      </c>
      <c r="P238" s="534">
        <v>7</v>
      </c>
      <c r="Q238" s="534">
        <v>0</v>
      </c>
      <c r="R238" s="534">
        <v>0</v>
      </c>
      <c r="S238" s="534">
        <v>0</v>
      </c>
      <c r="T238" s="534"/>
      <c r="U238" s="533">
        <v>0</v>
      </c>
      <c r="V238" s="534">
        <v>0</v>
      </c>
      <c r="W238" s="534">
        <v>0</v>
      </c>
      <c r="X238" s="534">
        <v>0</v>
      </c>
      <c r="Y238" s="534">
        <v>0</v>
      </c>
      <c r="Z238" s="534">
        <v>0</v>
      </c>
      <c r="AA238" s="534"/>
      <c r="AB238" s="533">
        <v>2</v>
      </c>
      <c r="AC238" s="534">
        <v>0</v>
      </c>
      <c r="AD238" s="534">
        <v>1</v>
      </c>
      <c r="AE238" s="534">
        <v>1</v>
      </c>
      <c r="AF238" s="534">
        <v>0</v>
      </c>
      <c r="AG238" s="534">
        <v>0</v>
      </c>
      <c r="AH238" s="534"/>
      <c r="AI238" s="533">
        <v>0</v>
      </c>
      <c r="AJ238" s="534">
        <v>0</v>
      </c>
      <c r="AK238" s="534">
        <v>0</v>
      </c>
      <c r="AL238" s="534">
        <v>0</v>
      </c>
      <c r="AM238" s="534">
        <v>0</v>
      </c>
      <c r="AN238" s="534">
        <v>0</v>
      </c>
      <c r="AO238" s="534"/>
      <c r="AP238" s="533">
        <v>0</v>
      </c>
      <c r="AQ238" s="534">
        <v>0</v>
      </c>
      <c r="AR238" s="534">
        <v>0</v>
      </c>
      <c r="AS238" s="534">
        <v>0</v>
      </c>
      <c r="AT238" s="534">
        <v>0</v>
      </c>
      <c r="AU238" s="534">
        <v>0</v>
      </c>
      <c r="AV238" s="558"/>
    </row>
    <row r="239" spans="1:48" ht="14.25" customHeight="1" x14ac:dyDescent="0.2">
      <c r="A239" s="521" t="s">
        <v>741</v>
      </c>
      <c r="B239" s="521" t="s">
        <v>742</v>
      </c>
      <c r="C239" s="538"/>
      <c r="D239" s="538"/>
      <c r="E239" s="534">
        <v>25</v>
      </c>
      <c r="F239" s="534"/>
      <c r="G239" s="534">
        <v>12</v>
      </c>
      <c r="H239" s="534">
        <v>11</v>
      </c>
      <c r="I239" s="534">
        <v>1</v>
      </c>
      <c r="J239" s="534">
        <v>0</v>
      </c>
      <c r="K239" s="534">
        <v>0</v>
      </c>
      <c r="L239" s="534">
        <v>0</v>
      </c>
      <c r="M239" s="534"/>
      <c r="N239" s="533">
        <v>10</v>
      </c>
      <c r="O239" s="534">
        <v>5</v>
      </c>
      <c r="P239" s="534">
        <v>5</v>
      </c>
      <c r="Q239" s="534">
        <v>0</v>
      </c>
      <c r="R239" s="534">
        <v>0</v>
      </c>
      <c r="S239" s="534">
        <v>0</v>
      </c>
      <c r="T239" s="534"/>
      <c r="U239" s="533">
        <v>0</v>
      </c>
      <c r="V239" s="534">
        <v>0</v>
      </c>
      <c r="W239" s="534">
        <v>0</v>
      </c>
      <c r="X239" s="534">
        <v>0</v>
      </c>
      <c r="Y239" s="534">
        <v>0</v>
      </c>
      <c r="Z239" s="534">
        <v>0</v>
      </c>
      <c r="AA239" s="534"/>
      <c r="AB239" s="533">
        <v>0</v>
      </c>
      <c r="AC239" s="534">
        <v>0</v>
      </c>
      <c r="AD239" s="534">
        <v>0</v>
      </c>
      <c r="AE239" s="534">
        <v>0</v>
      </c>
      <c r="AF239" s="534">
        <v>0</v>
      </c>
      <c r="AG239" s="534">
        <v>0</v>
      </c>
      <c r="AH239" s="534"/>
      <c r="AI239" s="533">
        <v>3</v>
      </c>
      <c r="AJ239" s="534">
        <v>0</v>
      </c>
      <c r="AK239" s="534">
        <v>2</v>
      </c>
      <c r="AL239" s="534">
        <v>1</v>
      </c>
      <c r="AM239" s="534">
        <v>0</v>
      </c>
      <c r="AN239" s="534">
        <v>0</v>
      </c>
      <c r="AO239" s="534"/>
      <c r="AP239" s="533">
        <v>0</v>
      </c>
      <c r="AQ239" s="534">
        <v>0</v>
      </c>
      <c r="AR239" s="534">
        <v>0</v>
      </c>
      <c r="AS239" s="534">
        <v>0</v>
      </c>
      <c r="AT239" s="534">
        <v>0</v>
      </c>
      <c r="AU239" s="534">
        <v>0</v>
      </c>
      <c r="AV239" s="558"/>
    </row>
    <row r="240" spans="1:48" ht="14.25" customHeight="1" x14ac:dyDescent="0.2">
      <c r="A240" s="521" t="s">
        <v>743</v>
      </c>
      <c r="B240" s="521" t="s">
        <v>744</v>
      </c>
      <c r="C240" s="538"/>
      <c r="D240" s="538"/>
      <c r="E240" s="534">
        <v>18</v>
      </c>
      <c r="F240" s="534"/>
      <c r="G240" s="534">
        <v>0</v>
      </c>
      <c r="H240" s="534" t="s">
        <v>289</v>
      </c>
      <c r="I240" s="534" t="s">
        <v>289</v>
      </c>
      <c r="J240" s="534" t="s">
        <v>289</v>
      </c>
      <c r="K240" s="534" t="s">
        <v>289</v>
      </c>
      <c r="L240" s="534" t="s">
        <v>289</v>
      </c>
      <c r="M240" s="534"/>
      <c r="N240" s="533">
        <v>10</v>
      </c>
      <c r="O240" s="534">
        <v>9</v>
      </c>
      <c r="P240" s="534">
        <v>1</v>
      </c>
      <c r="Q240" s="534">
        <v>0</v>
      </c>
      <c r="R240" s="534">
        <v>0</v>
      </c>
      <c r="S240" s="534">
        <v>0</v>
      </c>
      <c r="T240" s="534"/>
      <c r="U240" s="533">
        <v>0</v>
      </c>
      <c r="V240" s="534">
        <v>0</v>
      </c>
      <c r="W240" s="534">
        <v>0</v>
      </c>
      <c r="X240" s="534">
        <v>0</v>
      </c>
      <c r="Y240" s="534">
        <v>0</v>
      </c>
      <c r="Z240" s="534">
        <v>0</v>
      </c>
      <c r="AA240" s="534"/>
      <c r="AB240" s="533">
        <v>0</v>
      </c>
      <c r="AC240" s="534">
        <v>0</v>
      </c>
      <c r="AD240" s="534">
        <v>0</v>
      </c>
      <c r="AE240" s="534">
        <v>0</v>
      </c>
      <c r="AF240" s="534">
        <v>0</v>
      </c>
      <c r="AG240" s="534">
        <v>0</v>
      </c>
      <c r="AH240" s="534"/>
      <c r="AI240" s="533">
        <v>8</v>
      </c>
      <c r="AJ240" s="534">
        <v>8</v>
      </c>
      <c r="AK240" s="534">
        <v>0</v>
      </c>
      <c r="AL240" s="534">
        <v>0</v>
      </c>
      <c r="AM240" s="534">
        <v>0</v>
      </c>
      <c r="AN240" s="534">
        <v>0</v>
      </c>
      <c r="AO240" s="534"/>
      <c r="AP240" s="533">
        <v>0</v>
      </c>
      <c r="AQ240" s="534">
        <v>0</v>
      </c>
      <c r="AR240" s="534">
        <v>0</v>
      </c>
      <c r="AS240" s="534">
        <v>0</v>
      </c>
      <c r="AT240" s="534">
        <v>0</v>
      </c>
      <c r="AU240" s="534">
        <v>0</v>
      </c>
      <c r="AV240" s="558"/>
    </row>
    <row r="241" spans="1:48" ht="14.25" customHeight="1" x14ac:dyDescent="0.2">
      <c r="A241" s="521" t="s">
        <v>745</v>
      </c>
      <c r="B241" s="521" t="s">
        <v>746</v>
      </c>
      <c r="C241" s="538"/>
      <c r="D241" s="538"/>
      <c r="E241" s="534">
        <v>47</v>
      </c>
      <c r="F241" s="534"/>
      <c r="G241" s="534">
        <v>5</v>
      </c>
      <c r="H241" s="534">
        <v>4</v>
      </c>
      <c r="I241" s="534">
        <v>1</v>
      </c>
      <c r="J241" s="534">
        <v>0</v>
      </c>
      <c r="K241" s="534">
        <v>0</v>
      </c>
      <c r="L241" s="534">
        <v>0</v>
      </c>
      <c r="M241" s="534"/>
      <c r="N241" s="533">
        <v>0</v>
      </c>
      <c r="O241" s="534">
        <v>0</v>
      </c>
      <c r="P241" s="534">
        <v>0</v>
      </c>
      <c r="Q241" s="534">
        <v>0</v>
      </c>
      <c r="R241" s="534">
        <v>0</v>
      </c>
      <c r="S241" s="534">
        <v>0</v>
      </c>
      <c r="T241" s="534"/>
      <c r="U241" s="533">
        <v>0</v>
      </c>
      <c r="V241" s="534">
        <v>0</v>
      </c>
      <c r="W241" s="534">
        <v>0</v>
      </c>
      <c r="X241" s="534">
        <v>0</v>
      </c>
      <c r="Y241" s="534">
        <v>0</v>
      </c>
      <c r="Z241" s="534">
        <v>0</v>
      </c>
      <c r="AA241" s="534"/>
      <c r="AB241" s="533">
        <v>1</v>
      </c>
      <c r="AC241" s="534">
        <v>1</v>
      </c>
      <c r="AD241" s="534">
        <v>0</v>
      </c>
      <c r="AE241" s="534">
        <v>0</v>
      </c>
      <c r="AF241" s="534">
        <v>0</v>
      </c>
      <c r="AG241" s="534">
        <v>0</v>
      </c>
      <c r="AH241" s="534"/>
      <c r="AI241" s="533">
        <v>26</v>
      </c>
      <c r="AJ241" s="534">
        <v>21</v>
      </c>
      <c r="AK241" s="534">
        <v>2</v>
      </c>
      <c r="AL241" s="534">
        <v>3</v>
      </c>
      <c r="AM241" s="534">
        <v>0</v>
      </c>
      <c r="AN241" s="534">
        <v>0</v>
      </c>
      <c r="AO241" s="534"/>
      <c r="AP241" s="533">
        <v>15</v>
      </c>
      <c r="AQ241" s="534">
        <v>13</v>
      </c>
      <c r="AR241" s="534">
        <v>2</v>
      </c>
      <c r="AS241" s="534">
        <v>0</v>
      </c>
      <c r="AT241" s="534">
        <v>0</v>
      </c>
      <c r="AU241" s="534">
        <v>0</v>
      </c>
      <c r="AV241" s="558"/>
    </row>
    <row r="242" spans="1:48" ht="14.25" customHeight="1" x14ac:dyDescent="0.2">
      <c r="A242" s="521" t="s">
        <v>747</v>
      </c>
      <c r="B242" s="521" t="s">
        <v>748</v>
      </c>
      <c r="C242" s="538"/>
      <c r="D242" s="538"/>
      <c r="E242" s="534">
        <v>41</v>
      </c>
      <c r="F242" s="534"/>
      <c r="G242" s="534">
        <v>1</v>
      </c>
      <c r="H242" s="534" t="s">
        <v>289</v>
      </c>
      <c r="I242" s="534" t="s">
        <v>289</v>
      </c>
      <c r="J242" s="534" t="s">
        <v>289</v>
      </c>
      <c r="K242" s="534" t="s">
        <v>289</v>
      </c>
      <c r="L242" s="534" t="s">
        <v>289</v>
      </c>
      <c r="M242" s="534"/>
      <c r="N242" s="533">
        <v>12</v>
      </c>
      <c r="O242" s="534">
        <v>9</v>
      </c>
      <c r="P242" s="534">
        <v>2</v>
      </c>
      <c r="Q242" s="534">
        <v>1</v>
      </c>
      <c r="R242" s="534">
        <v>0</v>
      </c>
      <c r="S242" s="534">
        <v>0</v>
      </c>
      <c r="T242" s="534"/>
      <c r="U242" s="533">
        <v>1</v>
      </c>
      <c r="V242" s="534">
        <v>1</v>
      </c>
      <c r="W242" s="534">
        <v>0</v>
      </c>
      <c r="X242" s="534">
        <v>0</v>
      </c>
      <c r="Y242" s="534">
        <v>0</v>
      </c>
      <c r="Z242" s="534">
        <v>0</v>
      </c>
      <c r="AA242" s="534"/>
      <c r="AB242" s="533">
        <v>0</v>
      </c>
      <c r="AC242" s="534">
        <v>0</v>
      </c>
      <c r="AD242" s="534">
        <v>0</v>
      </c>
      <c r="AE242" s="534">
        <v>0</v>
      </c>
      <c r="AF242" s="534">
        <v>0</v>
      </c>
      <c r="AG242" s="534">
        <v>0</v>
      </c>
      <c r="AH242" s="534"/>
      <c r="AI242" s="533">
        <v>26</v>
      </c>
      <c r="AJ242" s="534">
        <v>23</v>
      </c>
      <c r="AK242" s="534">
        <v>3</v>
      </c>
      <c r="AL242" s="534">
        <v>0</v>
      </c>
      <c r="AM242" s="534">
        <v>0</v>
      </c>
      <c r="AN242" s="534">
        <v>0</v>
      </c>
      <c r="AO242" s="534"/>
      <c r="AP242" s="533">
        <v>1</v>
      </c>
      <c r="AQ242" s="534">
        <v>0</v>
      </c>
      <c r="AR242" s="534">
        <v>1</v>
      </c>
      <c r="AS242" s="534">
        <v>0</v>
      </c>
      <c r="AT242" s="534">
        <v>0</v>
      </c>
      <c r="AU242" s="534">
        <v>0</v>
      </c>
      <c r="AV242" s="558"/>
    </row>
    <row r="243" spans="1:48" ht="14.25" customHeight="1" x14ac:dyDescent="0.2">
      <c r="A243" s="521" t="s">
        <v>749</v>
      </c>
      <c r="B243" s="521" t="s">
        <v>750</v>
      </c>
      <c r="C243" s="538"/>
      <c r="D243" s="538"/>
      <c r="E243" s="534">
        <v>17</v>
      </c>
      <c r="F243" s="534"/>
      <c r="G243" s="534">
        <v>5</v>
      </c>
      <c r="H243" s="534">
        <v>5</v>
      </c>
      <c r="I243" s="534">
        <v>0</v>
      </c>
      <c r="J243" s="534">
        <v>0</v>
      </c>
      <c r="K243" s="534">
        <v>0</v>
      </c>
      <c r="L243" s="534">
        <v>0</v>
      </c>
      <c r="M243" s="534"/>
      <c r="N243" s="533">
        <v>1</v>
      </c>
      <c r="O243" s="534">
        <v>1</v>
      </c>
      <c r="P243" s="534">
        <v>0</v>
      </c>
      <c r="Q243" s="534">
        <v>0</v>
      </c>
      <c r="R243" s="534">
        <v>0</v>
      </c>
      <c r="S243" s="534">
        <v>0</v>
      </c>
      <c r="T243" s="534"/>
      <c r="U243" s="533">
        <v>0</v>
      </c>
      <c r="V243" s="534">
        <v>0</v>
      </c>
      <c r="W243" s="534">
        <v>0</v>
      </c>
      <c r="X243" s="534">
        <v>0</v>
      </c>
      <c r="Y243" s="534">
        <v>0</v>
      </c>
      <c r="Z243" s="534">
        <v>0</v>
      </c>
      <c r="AA243" s="534"/>
      <c r="AB243" s="533">
        <v>1</v>
      </c>
      <c r="AC243" s="534">
        <v>0</v>
      </c>
      <c r="AD243" s="534">
        <v>1</v>
      </c>
      <c r="AE243" s="534">
        <v>0</v>
      </c>
      <c r="AF243" s="534">
        <v>0</v>
      </c>
      <c r="AG243" s="534">
        <v>0</v>
      </c>
      <c r="AH243" s="534"/>
      <c r="AI243" s="533">
        <v>10</v>
      </c>
      <c r="AJ243" s="534">
        <v>4</v>
      </c>
      <c r="AK243" s="534">
        <v>6</v>
      </c>
      <c r="AL243" s="534">
        <v>0</v>
      </c>
      <c r="AM243" s="534">
        <v>0</v>
      </c>
      <c r="AN243" s="534">
        <v>0</v>
      </c>
      <c r="AO243" s="534"/>
      <c r="AP243" s="533">
        <v>0</v>
      </c>
      <c r="AQ243" s="534">
        <v>0</v>
      </c>
      <c r="AR243" s="534">
        <v>0</v>
      </c>
      <c r="AS243" s="534">
        <v>0</v>
      </c>
      <c r="AT243" s="534">
        <v>0</v>
      </c>
      <c r="AU243" s="534">
        <v>0</v>
      </c>
      <c r="AV243" s="558"/>
    </row>
    <row r="244" spans="1:48" ht="14.25" customHeight="1" x14ac:dyDescent="0.2">
      <c r="A244" s="521" t="s">
        <v>751</v>
      </c>
      <c r="B244" s="521" t="s">
        <v>752</v>
      </c>
      <c r="C244" s="538"/>
      <c r="D244" s="538"/>
      <c r="E244" s="534">
        <v>14</v>
      </c>
      <c r="F244" s="534"/>
      <c r="G244" s="534">
        <v>1</v>
      </c>
      <c r="H244" s="534" t="s">
        <v>289</v>
      </c>
      <c r="I244" s="534" t="s">
        <v>289</v>
      </c>
      <c r="J244" s="534" t="s">
        <v>289</v>
      </c>
      <c r="K244" s="534" t="s">
        <v>289</v>
      </c>
      <c r="L244" s="534" t="s">
        <v>289</v>
      </c>
      <c r="M244" s="534"/>
      <c r="N244" s="533">
        <v>2</v>
      </c>
      <c r="O244" s="534">
        <v>2</v>
      </c>
      <c r="P244" s="534">
        <v>0</v>
      </c>
      <c r="Q244" s="534">
        <v>0</v>
      </c>
      <c r="R244" s="534">
        <v>0</v>
      </c>
      <c r="S244" s="534">
        <v>0</v>
      </c>
      <c r="T244" s="534"/>
      <c r="U244" s="533">
        <v>2</v>
      </c>
      <c r="V244" s="534">
        <v>1</v>
      </c>
      <c r="W244" s="534">
        <v>0</v>
      </c>
      <c r="X244" s="534">
        <v>1</v>
      </c>
      <c r="Y244" s="534">
        <v>0</v>
      </c>
      <c r="Z244" s="534">
        <v>0</v>
      </c>
      <c r="AA244" s="534"/>
      <c r="AB244" s="533">
        <v>1</v>
      </c>
      <c r="AC244" s="534">
        <v>1</v>
      </c>
      <c r="AD244" s="534">
        <v>0</v>
      </c>
      <c r="AE244" s="534">
        <v>0</v>
      </c>
      <c r="AF244" s="534">
        <v>0</v>
      </c>
      <c r="AG244" s="534">
        <v>0</v>
      </c>
      <c r="AH244" s="534"/>
      <c r="AI244" s="533">
        <v>7</v>
      </c>
      <c r="AJ244" s="534">
        <v>3</v>
      </c>
      <c r="AK244" s="534">
        <v>1</v>
      </c>
      <c r="AL244" s="534">
        <v>3</v>
      </c>
      <c r="AM244" s="534">
        <v>0</v>
      </c>
      <c r="AN244" s="534">
        <v>0</v>
      </c>
      <c r="AO244" s="534"/>
      <c r="AP244" s="533">
        <v>1</v>
      </c>
      <c r="AQ244" s="534">
        <v>0</v>
      </c>
      <c r="AR244" s="534">
        <v>1</v>
      </c>
      <c r="AS244" s="534">
        <v>0</v>
      </c>
      <c r="AT244" s="534">
        <v>0</v>
      </c>
      <c r="AU244" s="534">
        <v>0</v>
      </c>
      <c r="AV244" s="558"/>
    </row>
    <row r="245" spans="1:48" ht="14.25" customHeight="1" x14ac:dyDescent="0.2">
      <c r="A245" s="521" t="s">
        <v>753</v>
      </c>
      <c r="B245" s="521" t="s">
        <v>754</v>
      </c>
      <c r="C245" s="538"/>
      <c r="D245" s="538"/>
      <c r="E245" s="534">
        <v>6</v>
      </c>
      <c r="F245" s="534"/>
      <c r="G245" s="534">
        <v>5</v>
      </c>
      <c r="H245" s="534">
        <v>4</v>
      </c>
      <c r="I245" s="534">
        <v>1</v>
      </c>
      <c r="J245" s="534">
        <v>0</v>
      </c>
      <c r="K245" s="534">
        <v>0</v>
      </c>
      <c r="L245" s="534">
        <v>0</v>
      </c>
      <c r="M245" s="534"/>
      <c r="N245" s="533">
        <v>0</v>
      </c>
      <c r="O245" s="534">
        <v>0</v>
      </c>
      <c r="P245" s="534">
        <v>0</v>
      </c>
      <c r="Q245" s="534">
        <v>0</v>
      </c>
      <c r="R245" s="534">
        <v>0</v>
      </c>
      <c r="S245" s="534">
        <v>0</v>
      </c>
      <c r="T245" s="534"/>
      <c r="U245" s="533">
        <v>0</v>
      </c>
      <c r="V245" s="534">
        <v>0</v>
      </c>
      <c r="W245" s="534">
        <v>0</v>
      </c>
      <c r="X245" s="534">
        <v>0</v>
      </c>
      <c r="Y245" s="534">
        <v>0</v>
      </c>
      <c r="Z245" s="534">
        <v>0</v>
      </c>
      <c r="AA245" s="534"/>
      <c r="AB245" s="533">
        <v>0</v>
      </c>
      <c r="AC245" s="534">
        <v>0</v>
      </c>
      <c r="AD245" s="534">
        <v>0</v>
      </c>
      <c r="AE245" s="534">
        <v>0</v>
      </c>
      <c r="AF245" s="534">
        <v>0</v>
      </c>
      <c r="AG245" s="534">
        <v>0</v>
      </c>
      <c r="AH245" s="534"/>
      <c r="AI245" s="533">
        <v>1</v>
      </c>
      <c r="AJ245" s="534">
        <v>1</v>
      </c>
      <c r="AK245" s="534">
        <v>0</v>
      </c>
      <c r="AL245" s="534">
        <v>0</v>
      </c>
      <c r="AM245" s="534">
        <v>0</v>
      </c>
      <c r="AN245" s="534">
        <v>0</v>
      </c>
      <c r="AO245" s="534"/>
      <c r="AP245" s="533">
        <v>0</v>
      </c>
      <c r="AQ245" s="534">
        <v>0</v>
      </c>
      <c r="AR245" s="534">
        <v>0</v>
      </c>
      <c r="AS245" s="534">
        <v>0</v>
      </c>
      <c r="AT245" s="534">
        <v>0</v>
      </c>
      <c r="AU245" s="534">
        <v>0</v>
      </c>
      <c r="AV245" s="558"/>
    </row>
    <row r="246" spans="1:48" ht="14.25" customHeight="1" x14ac:dyDescent="0.2">
      <c r="A246" s="521" t="s">
        <v>755</v>
      </c>
      <c r="B246" s="521" t="s">
        <v>756</v>
      </c>
      <c r="C246" s="538"/>
      <c r="D246" s="538"/>
      <c r="E246" s="534">
        <v>132</v>
      </c>
      <c r="F246" s="534"/>
      <c r="G246" s="534">
        <v>79</v>
      </c>
      <c r="H246" s="534">
        <v>18</v>
      </c>
      <c r="I246" s="534">
        <v>21</v>
      </c>
      <c r="J246" s="534">
        <v>19</v>
      </c>
      <c r="K246" s="534">
        <v>21</v>
      </c>
      <c r="L246" s="534">
        <v>0</v>
      </c>
      <c r="M246" s="534"/>
      <c r="N246" s="533">
        <v>15</v>
      </c>
      <c r="O246" s="534">
        <v>3</v>
      </c>
      <c r="P246" s="534">
        <v>1</v>
      </c>
      <c r="Q246" s="534">
        <v>5</v>
      </c>
      <c r="R246" s="534">
        <v>6</v>
      </c>
      <c r="S246" s="534">
        <v>0</v>
      </c>
      <c r="T246" s="534"/>
      <c r="U246" s="533">
        <v>6</v>
      </c>
      <c r="V246" s="534">
        <v>0</v>
      </c>
      <c r="W246" s="534">
        <v>0</v>
      </c>
      <c r="X246" s="534">
        <v>2</v>
      </c>
      <c r="Y246" s="534">
        <v>4</v>
      </c>
      <c r="Z246" s="534">
        <v>0</v>
      </c>
      <c r="AA246" s="534"/>
      <c r="AB246" s="533">
        <v>1</v>
      </c>
      <c r="AC246" s="534">
        <v>0</v>
      </c>
      <c r="AD246" s="534">
        <v>0</v>
      </c>
      <c r="AE246" s="534">
        <v>0</v>
      </c>
      <c r="AF246" s="534">
        <v>1</v>
      </c>
      <c r="AG246" s="534">
        <v>0</v>
      </c>
      <c r="AH246" s="534"/>
      <c r="AI246" s="533">
        <v>22</v>
      </c>
      <c r="AJ246" s="534">
        <v>6</v>
      </c>
      <c r="AK246" s="534">
        <v>2</v>
      </c>
      <c r="AL246" s="534">
        <v>13</v>
      </c>
      <c r="AM246" s="534">
        <v>1</v>
      </c>
      <c r="AN246" s="534">
        <v>0</v>
      </c>
      <c r="AO246" s="534"/>
      <c r="AP246" s="533">
        <v>9</v>
      </c>
      <c r="AQ246" s="534">
        <v>2</v>
      </c>
      <c r="AR246" s="534">
        <v>2</v>
      </c>
      <c r="AS246" s="534">
        <v>3</v>
      </c>
      <c r="AT246" s="534">
        <v>2</v>
      </c>
      <c r="AU246" s="534">
        <v>0</v>
      </c>
      <c r="AV246" s="558"/>
    </row>
    <row r="247" spans="1:48" ht="14.25" customHeight="1" x14ac:dyDescent="0.2">
      <c r="A247" s="521" t="s">
        <v>757</v>
      </c>
      <c r="B247" s="521" t="s">
        <v>758</v>
      </c>
      <c r="C247" s="538"/>
      <c r="D247" s="538"/>
      <c r="E247" s="534">
        <v>85</v>
      </c>
      <c r="F247" s="534"/>
      <c r="G247" s="534">
        <v>29</v>
      </c>
      <c r="H247" s="534">
        <v>19</v>
      </c>
      <c r="I247" s="534">
        <v>7</v>
      </c>
      <c r="J247" s="534">
        <v>3</v>
      </c>
      <c r="K247" s="534">
        <v>0</v>
      </c>
      <c r="L247" s="534">
        <v>0</v>
      </c>
      <c r="M247" s="534"/>
      <c r="N247" s="533">
        <v>24</v>
      </c>
      <c r="O247" s="534">
        <v>7</v>
      </c>
      <c r="P247" s="534">
        <v>5</v>
      </c>
      <c r="Q247" s="534">
        <v>7</v>
      </c>
      <c r="R247" s="534">
        <v>5</v>
      </c>
      <c r="S247" s="534">
        <v>0</v>
      </c>
      <c r="T247" s="534"/>
      <c r="U247" s="533">
        <v>0</v>
      </c>
      <c r="V247" s="534">
        <v>0</v>
      </c>
      <c r="W247" s="534">
        <v>0</v>
      </c>
      <c r="X247" s="534">
        <v>0</v>
      </c>
      <c r="Y247" s="534">
        <v>0</v>
      </c>
      <c r="Z247" s="534">
        <v>0</v>
      </c>
      <c r="AA247" s="534"/>
      <c r="AB247" s="533">
        <v>1</v>
      </c>
      <c r="AC247" s="534">
        <v>0</v>
      </c>
      <c r="AD247" s="534">
        <v>0</v>
      </c>
      <c r="AE247" s="534">
        <v>0</v>
      </c>
      <c r="AF247" s="534">
        <v>1</v>
      </c>
      <c r="AG247" s="534">
        <v>0</v>
      </c>
      <c r="AH247" s="534"/>
      <c r="AI247" s="533">
        <v>31</v>
      </c>
      <c r="AJ247" s="534">
        <v>6</v>
      </c>
      <c r="AK247" s="534">
        <v>8</v>
      </c>
      <c r="AL247" s="534">
        <v>7</v>
      </c>
      <c r="AM247" s="534">
        <v>8</v>
      </c>
      <c r="AN247" s="534">
        <v>2</v>
      </c>
      <c r="AO247" s="534"/>
      <c r="AP247" s="533">
        <v>0</v>
      </c>
      <c r="AQ247" s="534">
        <v>0</v>
      </c>
      <c r="AR247" s="534">
        <v>0</v>
      </c>
      <c r="AS247" s="534">
        <v>0</v>
      </c>
      <c r="AT247" s="534">
        <v>0</v>
      </c>
      <c r="AU247" s="534">
        <v>0</v>
      </c>
      <c r="AV247" s="558"/>
    </row>
    <row r="248" spans="1:48" ht="14.25" customHeight="1" x14ac:dyDescent="0.2">
      <c r="A248" s="521" t="s">
        <v>759</v>
      </c>
      <c r="B248" s="521" t="s">
        <v>760</v>
      </c>
      <c r="C248" s="538"/>
      <c r="D248" s="538"/>
      <c r="E248" s="534">
        <v>87</v>
      </c>
      <c r="F248" s="534"/>
      <c r="G248" s="534">
        <v>33</v>
      </c>
      <c r="H248" s="534">
        <v>25</v>
      </c>
      <c r="I248" s="534">
        <v>5</v>
      </c>
      <c r="J248" s="534">
        <v>0</v>
      </c>
      <c r="K248" s="534">
        <v>2</v>
      </c>
      <c r="L248" s="534">
        <v>1</v>
      </c>
      <c r="M248" s="534"/>
      <c r="N248" s="533">
        <v>6</v>
      </c>
      <c r="O248" s="534">
        <v>2</v>
      </c>
      <c r="P248" s="534">
        <v>3</v>
      </c>
      <c r="Q248" s="534">
        <v>1</v>
      </c>
      <c r="R248" s="534">
        <v>0</v>
      </c>
      <c r="S248" s="534">
        <v>0</v>
      </c>
      <c r="T248" s="534"/>
      <c r="U248" s="533">
        <v>47</v>
      </c>
      <c r="V248" s="534">
        <v>22</v>
      </c>
      <c r="W248" s="534">
        <v>11</v>
      </c>
      <c r="X248" s="534">
        <v>9</v>
      </c>
      <c r="Y248" s="534">
        <v>4</v>
      </c>
      <c r="Z248" s="534">
        <v>1</v>
      </c>
      <c r="AA248" s="534"/>
      <c r="AB248" s="533">
        <v>0</v>
      </c>
      <c r="AC248" s="534">
        <v>0</v>
      </c>
      <c r="AD248" s="534">
        <v>0</v>
      </c>
      <c r="AE248" s="534">
        <v>0</v>
      </c>
      <c r="AF248" s="534">
        <v>0</v>
      </c>
      <c r="AG248" s="534">
        <v>0</v>
      </c>
      <c r="AH248" s="534"/>
      <c r="AI248" s="533">
        <v>1</v>
      </c>
      <c r="AJ248" s="534">
        <v>0</v>
      </c>
      <c r="AK248" s="534">
        <v>0</v>
      </c>
      <c r="AL248" s="534">
        <v>0</v>
      </c>
      <c r="AM248" s="534">
        <v>0</v>
      </c>
      <c r="AN248" s="534">
        <v>1</v>
      </c>
      <c r="AO248" s="534"/>
      <c r="AP248" s="533">
        <v>0</v>
      </c>
      <c r="AQ248" s="534">
        <v>0</v>
      </c>
      <c r="AR248" s="534">
        <v>0</v>
      </c>
      <c r="AS248" s="534">
        <v>0</v>
      </c>
      <c r="AT248" s="534">
        <v>0</v>
      </c>
      <c r="AU248" s="534">
        <v>0</v>
      </c>
      <c r="AV248" s="558"/>
    </row>
    <row r="249" spans="1:48" ht="14.25" customHeight="1" x14ac:dyDescent="0.2">
      <c r="A249" s="521" t="s">
        <v>761</v>
      </c>
      <c r="B249" s="521" t="s">
        <v>762</v>
      </c>
      <c r="C249" s="538"/>
      <c r="D249" s="538"/>
      <c r="E249" s="534">
        <v>1807</v>
      </c>
      <c r="F249" s="534"/>
      <c r="G249" s="534">
        <v>76</v>
      </c>
      <c r="H249" s="534">
        <v>30</v>
      </c>
      <c r="I249" s="534">
        <v>18</v>
      </c>
      <c r="J249" s="534">
        <v>22</v>
      </c>
      <c r="K249" s="534">
        <v>5</v>
      </c>
      <c r="L249" s="534">
        <v>1</v>
      </c>
      <c r="M249" s="534"/>
      <c r="N249" s="533">
        <v>516</v>
      </c>
      <c r="O249" s="534">
        <v>103</v>
      </c>
      <c r="P249" s="534">
        <v>112</v>
      </c>
      <c r="Q249" s="534">
        <v>112</v>
      </c>
      <c r="R249" s="534">
        <v>96</v>
      </c>
      <c r="S249" s="534">
        <v>93</v>
      </c>
      <c r="T249" s="534"/>
      <c r="U249" s="533">
        <v>17</v>
      </c>
      <c r="V249" s="534">
        <v>4</v>
      </c>
      <c r="W249" s="534">
        <v>5</v>
      </c>
      <c r="X249" s="534">
        <v>6</v>
      </c>
      <c r="Y249" s="534">
        <v>1</v>
      </c>
      <c r="Z249" s="534">
        <v>1</v>
      </c>
      <c r="AA249" s="534"/>
      <c r="AB249" s="533">
        <v>438</v>
      </c>
      <c r="AC249" s="534">
        <v>78</v>
      </c>
      <c r="AD249" s="534">
        <v>45</v>
      </c>
      <c r="AE249" s="534">
        <v>63</v>
      </c>
      <c r="AF249" s="534">
        <v>93</v>
      </c>
      <c r="AG249" s="534">
        <v>159</v>
      </c>
      <c r="AH249" s="534"/>
      <c r="AI249" s="533">
        <v>755</v>
      </c>
      <c r="AJ249" s="534">
        <v>28</v>
      </c>
      <c r="AK249" s="534">
        <v>27</v>
      </c>
      <c r="AL249" s="534">
        <v>88</v>
      </c>
      <c r="AM249" s="534">
        <v>274</v>
      </c>
      <c r="AN249" s="534">
        <v>338</v>
      </c>
      <c r="AO249" s="534"/>
      <c r="AP249" s="533">
        <v>5</v>
      </c>
      <c r="AQ249" s="534">
        <v>1</v>
      </c>
      <c r="AR249" s="534">
        <v>1</v>
      </c>
      <c r="AS249" s="534">
        <v>0</v>
      </c>
      <c r="AT249" s="534">
        <v>1</v>
      </c>
      <c r="AU249" s="534">
        <v>2</v>
      </c>
      <c r="AV249" s="558"/>
    </row>
    <row r="250" spans="1:48" ht="14.25" customHeight="1" x14ac:dyDescent="0.2">
      <c r="A250" s="521" t="s">
        <v>763</v>
      </c>
      <c r="B250" s="521" t="s">
        <v>764</v>
      </c>
      <c r="C250" s="538"/>
      <c r="D250" s="538"/>
      <c r="E250" s="534">
        <v>39</v>
      </c>
      <c r="F250" s="534"/>
      <c r="G250" s="534">
        <v>12</v>
      </c>
      <c r="H250" s="534">
        <v>7</v>
      </c>
      <c r="I250" s="534">
        <v>3</v>
      </c>
      <c r="J250" s="534">
        <v>2</v>
      </c>
      <c r="K250" s="534">
        <v>0</v>
      </c>
      <c r="L250" s="534">
        <v>0</v>
      </c>
      <c r="M250" s="534"/>
      <c r="N250" s="533">
        <v>22</v>
      </c>
      <c r="O250" s="534">
        <v>10</v>
      </c>
      <c r="P250" s="534">
        <v>5</v>
      </c>
      <c r="Q250" s="534">
        <v>3</v>
      </c>
      <c r="R250" s="534">
        <v>4</v>
      </c>
      <c r="S250" s="534">
        <v>0</v>
      </c>
      <c r="T250" s="534"/>
      <c r="U250" s="533">
        <v>0</v>
      </c>
      <c r="V250" s="534">
        <v>0</v>
      </c>
      <c r="W250" s="534">
        <v>0</v>
      </c>
      <c r="X250" s="534">
        <v>0</v>
      </c>
      <c r="Y250" s="534">
        <v>0</v>
      </c>
      <c r="Z250" s="534">
        <v>0</v>
      </c>
      <c r="AA250" s="534"/>
      <c r="AB250" s="533">
        <v>0</v>
      </c>
      <c r="AC250" s="534">
        <v>0</v>
      </c>
      <c r="AD250" s="534">
        <v>0</v>
      </c>
      <c r="AE250" s="534">
        <v>0</v>
      </c>
      <c r="AF250" s="534">
        <v>0</v>
      </c>
      <c r="AG250" s="534">
        <v>0</v>
      </c>
      <c r="AH250" s="534"/>
      <c r="AI250" s="533">
        <v>5</v>
      </c>
      <c r="AJ250" s="534">
        <v>0</v>
      </c>
      <c r="AK250" s="534">
        <v>1</v>
      </c>
      <c r="AL250" s="534">
        <v>1</v>
      </c>
      <c r="AM250" s="534">
        <v>3</v>
      </c>
      <c r="AN250" s="534">
        <v>0</v>
      </c>
      <c r="AO250" s="534"/>
      <c r="AP250" s="533">
        <v>0</v>
      </c>
      <c r="AQ250" s="534">
        <v>0</v>
      </c>
      <c r="AR250" s="534">
        <v>0</v>
      </c>
      <c r="AS250" s="534">
        <v>0</v>
      </c>
      <c r="AT250" s="534">
        <v>0</v>
      </c>
      <c r="AU250" s="534">
        <v>0</v>
      </c>
      <c r="AV250" s="558"/>
    </row>
    <row r="251" spans="1:48" ht="14.25" customHeight="1" x14ac:dyDescent="0.2">
      <c r="A251" s="521" t="s">
        <v>765</v>
      </c>
      <c r="B251" s="521" t="s">
        <v>766</v>
      </c>
      <c r="C251" s="538"/>
      <c r="D251" s="538"/>
      <c r="E251" s="534">
        <v>59</v>
      </c>
      <c r="F251" s="534"/>
      <c r="G251" s="534">
        <v>13</v>
      </c>
      <c r="H251" s="534">
        <v>12</v>
      </c>
      <c r="I251" s="534">
        <v>1</v>
      </c>
      <c r="J251" s="534">
        <v>0</v>
      </c>
      <c r="K251" s="534">
        <v>0</v>
      </c>
      <c r="L251" s="534">
        <v>0</v>
      </c>
      <c r="M251" s="534"/>
      <c r="N251" s="533">
        <v>4</v>
      </c>
      <c r="O251" s="534">
        <v>4</v>
      </c>
      <c r="P251" s="534">
        <v>0</v>
      </c>
      <c r="Q251" s="534">
        <v>0</v>
      </c>
      <c r="R251" s="534">
        <v>0</v>
      </c>
      <c r="S251" s="534">
        <v>0</v>
      </c>
      <c r="T251" s="534"/>
      <c r="U251" s="533">
        <v>0</v>
      </c>
      <c r="V251" s="534">
        <v>0</v>
      </c>
      <c r="W251" s="534">
        <v>0</v>
      </c>
      <c r="X251" s="534">
        <v>0</v>
      </c>
      <c r="Y251" s="534">
        <v>0</v>
      </c>
      <c r="Z251" s="534">
        <v>0</v>
      </c>
      <c r="AA251" s="534"/>
      <c r="AB251" s="533">
        <v>0</v>
      </c>
      <c r="AC251" s="534">
        <v>0</v>
      </c>
      <c r="AD251" s="534">
        <v>0</v>
      </c>
      <c r="AE251" s="534">
        <v>0</v>
      </c>
      <c r="AF251" s="534">
        <v>0</v>
      </c>
      <c r="AG251" s="534">
        <v>0</v>
      </c>
      <c r="AH251" s="534"/>
      <c r="AI251" s="533">
        <v>26</v>
      </c>
      <c r="AJ251" s="534">
        <v>15</v>
      </c>
      <c r="AK251" s="534">
        <v>6</v>
      </c>
      <c r="AL251" s="534">
        <v>4</v>
      </c>
      <c r="AM251" s="534">
        <v>1</v>
      </c>
      <c r="AN251" s="534">
        <v>0</v>
      </c>
      <c r="AO251" s="534"/>
      <c r="AP251" s="533">
        <v>16</v>
      </c>
      <c r="AQ251" s="534">
        <v>15</v>
      </c>
      <c r="AR251" s="534">
        <v>1</v>
      </c>
      <c r="AS251" s="534">
        <v>0</v>
      </c>
      <c r="AT251" s="534">
        <v>0</v>
      </c>
      <c r="AU251" s="534">
        <v>0</v>
      </c>
      <c r="AV251" s="558"/>
    </row>
    <row r="252" spans="1:48" ht="14.25" customHeight="1" x14ac:dyDescent="0.2">
      <c r="A252" s="521" t="s">
        <v>767</v>
      </c>
      <c r="B252" s="521" t="s">
        <v>768</v>
      </c>
      <c r="C252" s="538"/>
      <c r="D252" s="538"/>
      <c r="E252" s="534">
        <v>21</v>
      </c>
      <c r="F252" s="534"/>
      <c r="G252" s="534">
        <v>14</v>
      </c>
      <c r="H252" s="534">
        <v>13</v>
      </c>
      <c r="I252" s="534">
        <v>0</v>
      </c>
      <c r="J252" s="534">
        <v>1</v>
      </c>
      <c r="K252" s="534">
        <v>0</v>
      </c>
      <c r="L252" s="534">
        <v>0</v>
      </c>
      <c r="M252" s="534"/>
      <c r="N252" s="533">
        <v>0</v>
      </c>
      <c r="O252" s="534">
        <v>0</v>
      </c>
      <c r="P252" s="534">
        <v>0</v>
      </c>
      <c r="Q252" s="534">
        <v>0</v>
      </c>
      <c r="R252" s="534">
        <v>0</v>
      </c>
      <c r="S252" s="534">
        <v>0</v>
      </c>
      <c r="T252" s="534"/>
      <c r="U252" s="533">
        <v>6</v>
      </c>
      <c r="V252" s="534">
        <v>6</v>
      </c>
      <c r="W252" s="534">
        <v>0</v>
      </c>
      <c r="X252" s="534">
        <v>0</v>
      </c>
      <c r="Y252" s="534">
        <v>0</v>
      </c>
      <c r="Z252" s="534">
        <v>0</v>
      </c>
      <c r="AA252" s="534"/>
      <c r="AB252" s="533">
        <v>0</v>
      </c>
      <c r="AC252" s="534">
        <v>0</v>
      </c>
      <c r="AD252" s="534">
        <v>0</v>
      </c>
      <c r="AE252" s="534">
        <v>0</v>
      </c>
      <c r="AF252" s="534">
        <v>0</v>
      </c>
      <c r="AG252" s="534">
        <v>0</v>
      </c>
      <c r="AH252" s="534"/>
      <c r="AI252" s="533">
        <v>0</v>
      </c>
      <c r="AJ252" s="534">
        <v>0</v>
      </c>
      <c r="AK252" s="534">
        <v>0</v>
      </c>
      <c r="AL252" s="534">
        <v>0</v>
      </c>
      <c r="AM252" s="534">
        <v>0</v>
      </c>
      <c r="AN252" s="534">
        <v>0</v>
      </c>
      <c r="AO252" s="534"/>
      <c r="AP252" s="533">
        <v>1</v>
      </c>
      <c r="AQ252" s="534">
        <v>1</v>
      </c>
      <c r="AR252" s="534">
        <v>0</v>
      </c>
      <c r="AS252" s="534">
        <v>0</v>
      </c>
      <c r="AT252" s="534">
        <v>0</v>
      </c>
      <c r="AU252" s="534">
        <v>0</v>
      </c>
      <c r="AV252" s="558"/>
    </row>
    <row r="253" spans="1:48" ht="14.25" customHeight="1" x14ac:dyDescent="0.2">
      <c r="A253" s="521" t="s">
        <v>769</v>
      </c>
      <c r="B253" s="521" t="s">
        <v>770</v>
      </c>
      <c r="C253" s="538"/>
      <c r="D253" s="538"/>
      <c r="E253" s="534">
        <v>18</v>
      </c>
      <c r="F253" s="534"/>
      <c r="G253" s="534">
        <v>11</v>
      </c>
      <c r="H253" s="534">
        <v>11</v>
      </c>
      <c r="I253" s="534">
        <v>0</v>
      </c>
      <c r="J253" s="534">
        <v>0</v>
      </c>
      <c r="K253" s="534">
        <v>0</v>
      </c>
      <c r="L253" s="534">
        <v>0</v>
      </c>
      <c r="M253" s="534"/>
      <c r="N253" s="533">
        <v>0</v>
      </c>
      <c r="O253" s="534">
        <v>0</v>
      </c>
      <c r="P253" s="534">
        <v>0</v>
      </c>
      <c r="Q253" s="534">
        <v>0</v>
      </c>
      <c r="R253" s="534">
        <v>0</v>
      </c>
      <c r="S253" s="534">
        <v>0</v>
      </c>
      <c r="T253" s="534"/>
      <c r="U253" s="533">
        <v>0</v>
      </c>
      <c r="V253" s="534">
        <v>0</v>
      </c>
      <c r="W253" s="534">
        <v>0</v>
      </c>
      <c r="X253" s="534">
        <v>0</v>
      </c>
      <c r="Y253" s="534">
        <v>0</v>
      </c>
      <c r="Z253" s="534">
        <v>0</v>
      </c>
      <c r="AA253" s="534"/>
      <c r="AB253" s="533">
        <v>0</v>
      </c>
      <c r="AC253" s="534">
        <v>0</v>
      </c>
      <c r="AD253" s="534">
        <v>0</v>
      </c>
      <c r="AE253" s="534">
        <v>0</v>
      </c>
      <c r="AF253" s="534">
        <v>0</v>
      </c>
      <c r="AG253" s="534">
        <v>0</v>
      </c>
      <c r="AH253" s="534"/>
      <c r="AI253" s="533">
        <v>6</v>
      </c>
      <c r="AJ253" s="534">
        <v>4</v>
      </c>
      <c r="AK253" s="534">
        <v>2</v>
      </c>
      <c r="AL253" s="534">
        <v>0</v>
      </c>
      <c r="AM253" s="534">
        <v>0</v>
      </c>
      <c r="AN253" s="534">
        <v>0</v>
      </c>
      <c r="AO253" s="534"/>
      <c r="AP253" s="533">
        <v>1</v>
      </c>
      <c r="AQ253" s="534">
        <v>1</v>
      </c>
      <c r="AR253" s="534">
        <v>0</v>
      </c>
      <c r="AS253" s="534">
        <v>0</v>
      </c>
      <c r="AT253" s="534">
        <v>0</v>
      </c>
      <c r="AU253" s="534">
        <v>0</v>
      </c>
      <c r="AV253" s="558"/>
    </row>
    <row r="254" spans="1:48" ht="14.25" customHeight="1" x14ac:dyDescent="0.2">
      <c r="A254" s="521" t="s">
        <v>771</v>
      </c>
      <c r="B254" s="521" t="s">
        <v>772</v>
      </c>
      <c r="C254" s="538"/>
      <c r="D254" s="538"/>
      <c r="E254" s="534">
        <v>1</v>
      </c>
      <c r="F254" s="534"/>
      <c r="G254" s="534">
        <v>1</v>
      </c>
      <c r="H254" s="534" t="s">
        <v>289</v>
      </c>
      <c r="I254" s="534" t="s">
        <v>289</v>
      </c>
      <c r="J254" s="534" t="s">
        <v>289</v>
      </c>
      <c r="K254" s="534" t="s">
        <v>289</v>
      </c>
      <c r="L254" s="534" t="s">
        <v>289</v>
      </c>
      <c r="M254" s="534"/>
      <c r="N254" s="533">
        <v>0</v>
      </c>
      <c r="O254" s="534">
        <v>0</v>
      </c>
      <c r="P254" s="534">
        <v>0</v>
      </c>
      <c r="Q254" s="534">
        <v>0</v>
      </c>
      <c r="R254" s="534">
        <v>0</v>
      </c>
      <c r="S254" s="534">
        <v>0</v>
      </c>
      <c r="T254" s="534"/>
      <c r="U254" s="533">
        <v>0</v>
      </c>
      <c r="V254" s="534">
        <v>0</v>
      </c>
      <c r="W254" s="534">
        <v>0</v>
      </c>
      <c r="X254" s="534">
        <v>0</v>
      </c>
      <c r="Y254" s="534">
        <v>0</v>
      </c>
      <c r="Z254" s="534">
        <v>0</v>
      </c>
      <c r="AA254" s="534"/>
      <c r="AB254" s="533">
        <v>0</v>
      </c>
      <c r="AC254" s="534">
        <v>0</v>
      </c>
      <c r="AD254" s="534">
        <v>0</v>
      </c>
      <c r="AE254" s="534">
        <v>0</v>
      </c>
      <c r="AF254" s="534">
        <v>0</v>
      </c>
      <c r="AG254" s="534">
        <v>0</v>
      </c>
      <c r="AH254" s="534"/>
      <c r="AI254" s="533">
        <v>0</v>
      </c>
      <c r="AJ254" s="534">
        <v>0</v>
      </c>
      <c r="AK254" s="534">
        <v>0</v>
      </c>
      <c r="AL254" s="534">
        <v>0</v>
      </c>
      <c r="AM254" s="534">
        <v>0</v>
      </c>
      <c r="AN254" s="534">
        <v>0</v>
      </c>
      <c r="AO254" s="534"/>
      <c r="AP254" s="533">
        <v>0</v>
      </c>
      <c r="AQ254" s="534">
        <v>0</v>
      </c>
      <c r="AR254" s="534">
        <v>0</v>
      </c>
      <c r="AS254" s="534">
        <v>0</v>
      </c>
      <c r="AT254" s="534">
        <v>0</v>
      </c>
      <c r="AU254" s="534">
        <v>0</v>
      </c>
      <c r="AV254" s="558"/>
    </row>
    <row r="255" spans="1:48" ht="14.25" customHeight="1" x14ac:dyDescent="0.2">
      <c r="A255" s="521" t="s">
        <v>773</v>
      </c>
      <c r="B255" s="521" t="s">
        <v>774</v>
      </c>
      <c r="C255" s="538"/>
      <c r="D255" s="538"/>
      <c r="E255" s="534">
        <v>55</v>
      </c>
      <c r="F255" s="534"/>
      <c r="G255" s="534">
        <v>2</v>
      </c>
      <c r="H255" s="534" t="s">
        <v>289</v>
      </c>
      <c r="I255" s="534" t="s">
        <v>289</v>
      </c>
      <c r="J255" s="534" t="s">
        <v>289</v>
      </c>
      <c r="K255" s="534" t="s">
        <v>289</v>
      </c>
      <c r="L255" s="534" t="s">
        <v>289</v>
      </c>
      <c r="M255" s="534"/>
      <c r="N255" s="533">
        <v>3</v>
      </c>
      <c r="O255" s="534">
        <v>2</v>
      </c>
      <c r="P255" s="534">
        <v>1</v>
      </c>
      <c r="Q255" s="534">
        <v>0</v>
      </c>
      <c r="R255" s="534">
        <v>0</v>
      </c>
      <c r="S255" s="534">
        <v>0</v>
      </c>
      <c r="T255" s="534"/>
      <c r="U255" s="533">
        <v>0</v>
      </c>
      <c r="V255" s="534">
        <v>0</v>
      </c>
      <c r="W255" s="534">
        <v>0</v>
      </c>
      <c r="X255" s="534">
        <v>0</v>
      </c>
      <c r="Y255" s="534">
        <v>0</v>
      </c>
      <c r="Z255" s="534">
        <v>0</v>
      </c>
      <c r="AA255" s="534"/>
      <c r="AB255" s="533">
        <v>0</v>
      </c>
      <c r="AC255" s="534">
        <v>0</v>
      </c>
      <c r="AD255" s="534">
        <v>0</v>
      </c>
      <c r="AE255" s="534">
        <v>0</v>
      </c>
      <c r="AF255" s="534">
        <v>0</v>
      </c>
      <c r="AG255" s="534">
        <v>0</v>
      </c>
      <c r="AH255" s="534"/>
      <c r="AI255" s="533">
        <v>50</v>
      </c>
      <c r="AJ255" s="534">
        <v>40</v>
      </c>
      <c r="AK255" s="534">
        <v>8</v>
      </c>
      <c r="AL255" s="534">
        <v>2</v>
      </c>
      <c r="AM255" s="534">
        <v>0</v>
      </c>
      <c r="AN255" s="534">
        <v>0</v>
      </c>
      <c r="AO255" s="534"/>
      <c r="AP255" s="533">
        <v>0</v>
      </c>
      <c r="AQ255" s="534">
        <v>0</v>
      </c>
      <c r="AR255" s="534">
        <v>0</v>
      </c>
      <c r="AS255" s="534">
        <v>0</v>
      </c>
      <c r="AT255" s="534">
        <v>0</v>
      </c>
      <c r="AU255" s="534">
        <v>0</v>
      </c>
      <c r="AV255" s="558"/>
    </row>
    <row r="256" spans="1:48" ht="14.25" customHeight="1" x14ac:dyDescent="0.2">
      <c r="A256" s="521" t="s">
        <v>775</v>
      </c>
      <c r="B256" s="521" t="s">
        <v>776</v>
      </c>
      <c r="C256" s="538"/>
      <c r="D256" s="538"/>
      <c r="E256" s="534">
        <v>93</v>
      </c>
      <c r="F256" s="534"/>
      <c r="G256" s="534">
        <v>26</v>
      </c>
      <c r="H256" s="534">
        <v>26</v>
      </c>
      <c r="I256" s="534">
        <v>0</v>
      </c>
      <c r="J256" s="534">
        <v>0</v>
      </c>
      <c r="K256" s="534">
        <v>0</v>
      </c>
      <c r="L256" s="534">
        <v>0</v>
      </c>
      <c r="M256" s="534"/>
      <c r="N256" s="533">
        <v>1</v>
      </c>
      <c r="O256" s="534">
        <v>1</v>
      </c>
      <c r="P256" s="534">
        <v>0</v>
      </c>
      <c r="Q256" s="534">
        <v>0</v>
      </c>
      <c r="R256" s="534">
        <v>0</v>
      </c>
      <c r="S256" s="534">
        <v>0</v>
      </c>
      <c r="T256" s="534"/>
      <c r="U256" s="533">
        <v>41</v>
      </c>
      <c r="V256" s="534">
        <v>26</v>
      </c>
      <c r="W256" s="534">
        <v>11</v>
      </c>
      <c r="X256" s="534">
        <v>4</v>
      </c>
      <c r="Y256" s="534">
        <v>0</v>
      </c>
      <c r="Z256" s="534">
        <v>0</v>
      </c>
      <c r="AA256" s="534"/>
      <c r="AB256" s="533">
        <v>0</v>
      </c>
      <c r="AC256" s="534">
        <v>0</v>
      </c>
      <c r="AD256" s="534">
        <v>0</v>
      </c>
      <c r="AE256" s="534">
        <v>0</v>
      </c>
      <c r="AF256" s="534">
        <v>0</v>
      </c>
      <c r="AG256" s="534">
        <v>0</v>
      </c>
      <c r="AH256" s="534"/>
      <c r="AI256" s="533">
        <v>22</v>
      </c>
      <c r="AJ256" s="534">
        <v>17</v>
      </c>
      <c r="AK256" s="534">
        <v>3</v>
      </c>
      <c r="AL256" s="534">
        <v>2</v>
      </c>
      <c r="AM256" s="534">
        <v>0</v>
      </c>
      <c r="AN256" s="534">
        <v>0</v>
      </c>
      <c r="AO256" s="534"/>
      <c r="AP256" s="533">
        <v>3</v>
      </c>
      <c r="AQ256" s="534">
        <v>3</v>
      </c>
      <c r="AR256" s="534">
        <v>0</v>
      </c>
      <c r="AS256" s="534">
        <v>0</v>
      </c>
      <c r="AT256" s="534">
        <v>0</v>
      </c>
      <c r="AU256" s="534">
        <v>0</v>
      </c>
      <c r="AV256" s="558"/>
    </row>
    <row r="257" spans="1:48" ht="14.25" customHeight="1" x14ac:dyDescent="0.2">
      <c r="A257" s="521" t="s">
        <v>777</v>
      </c>
      <c r="B257" s="521" t="s">
        <v>778</v>
      </c>
      <c r="C257" s="538"/>
      <c r="D257" s="538"/>
      <c r="E257" s="534">
        <v>37</v>
      </c>
      <c r="F257" s="534"/>
      <c r="G257" s="534">
        <v>12</v>
      </c>
      <c r="H257" s="534">
        <v>12</v>
      </c>
      <c r="I257" s="534">
        <v>0</v>
      </c>
      <c r="J257" s="534">
        <v>0</v>
      </c>
      <c r="K257" s="534">
        <v>0</v>
      </c>
      <c r="L257" s="534">
        <v>0</v>
      </c>
      <c r="M257" s="534"/>
      <c r="N257" s="533">
        <v>7</v>
      </c>
      <c r="O257" s="534">
        <v>7</v>
      </c>
      <c r="P257" s="534">
        <v>0</v>
      </c>
      <c r="Q257" s="534">
        <v>0</v>
      </c>
      <c r="R257" s="534">
        <v>0</v>
      </c>
      <c r="S257" s="534">
        <v>0</v>
      </c>
      <c r="T257" s="534"/>
      <c r="U257" s="533">
        <v>18</v>
      </c>
      <c r="V257" s="534">
        <v>18</v>
      </c>
      <c r="W257" s="534">
        <v>0</v>
      </c>
      <c r="X257" s="534">
        <v>0</v>
      </c>
      <c r="Y257" s="534">
        <v>0</v>
      </c>
      <c r="Z257" s="534">
        <v>0</v>
      </c>
      <c r="AA257" s="534"/>
      <c r="AB257" s="533">
        <v>0</v>
      </c>
      <c r="AC257" s="534">
        <v>0</v>
      </c>
      <c r="AD257" s="534">
        <v>0</v>
      </c>
      <c r="AE257" s="534">
        <v>0</v>
      </c>
      <c r="AF257" s="534">
        <v>0</v>
      </c>
      <c r="AG257" s="534">
        <v>0</v>
      </c>
      <c r="AH257" s="534"/>
      <c r="AI257" s="533">
        <v>0</v>
      </c>
      <c r="AJ257" s="534">
        <v>0</v>
      </c>
      <c r="AK257" s="534">
        <v>0</v>
      </c>
      <c r="AL257" s="534">
        <v>0</v>
      </c>
      <c r="AM257" s="534">
        <v>0</v>
      </c>
      <c r="AN257" s="534">
        <v>0</v>
      </c>
      <c r="AO257" s="534"/>
      <c r="AP257" s="533">
        <v>0</v>
      </c>
      <c r="AQ257" s="534">
        <v>0</v>
      </c>
      <c r="AR257" s="534">
        <v>0</v>
      </c>
      <c r="AS257" s="534">
        <v>0</v>
      </c>
      <c r="AT257" s="534">
        <v>0</v>
      </c>
      <c r="AU257" s="534">
        <v>0</v>
      </c>
      <c r="AV257" s="558"/>
    </row>
    <row r="258" spans="1:48" ht="14.25" customHeight="1" x14ac:dyDescent="0.2">
      <c r="A258" s="521" t="s">
        <v>779</v>
      </c>
      <c r="B258" s="521" t="s">
        <v>780</v>
      </c>
      <c r="C258" s="538"/>
      <c r="D258" s="538"/>
      <c r="E258" s="534">
        <v>72</v>
      </c>
      <c r="F258" s="534"/>
      <c r="G258" s="534">
        <v>67</v>
      </c>
      <c r="H258" s="534">
        <v>63</v>
      </c>
      <c r="I258" s="534">
        <v>4</v>
      </c>
      <c r="J258" s="534">
        <v>0</v>
      </c>
      <c r="K258" s="534">
        <v>0</v>
      </c>
      <c r="L258" s="534">
        <v>0</v>
      </c>
      <c r="M258" s="534"/>
      <c r="N258" s="533">
        <v>0</v>
      </c>
      <c r="O258" s="534">
        <v>0</v>
      </c>
      <c r="P258" s="534">
        <v>0</v>
      </c>
      <c r="Q258" s="534">
        <v>0</v>
      </c>
      <c r="R258" s="534">
        <v>0</v>
      </c>
      <c r="S258" s="534">
        <v>0</v>
      </c>
      <c r="T258" s="534"/>
      <c r="U258" s="533">
        <v>0</v>
      </c>
      <c r="V258" s="534">
        <v>0</v>
      </c>
      <c r="W258" s="534">
        <v>0</v>
      </c>
      <c r="X258" s="534">
        <v>0</v>
      </c>
      <c r="Y258" s="534">
        <v>0</v>
      </c>
      <c r="Z258" s="534">
        <v>0</v>
      </c>
      <c r="AA258" s="534"/>
      <c r="AB258" s="533">
        <v>0</v>
      </c>
      <c r="AC258" s="534">
        <v>0</v>
      </c>
      <c r="AD258" s="534">
        <v>0</v>
      </c>
      <c r="AE258" s="534">
        <v>0</v>
      </c>
      <c r="AF258" s="534">
        <v>0</v>
      </c>
      <c r="AG258" s="534">
        <v>0</v>
      </c>
      <c r="AH258" s="534"/>
      <c r="AI258" s="533">
        <v>5</v>
      </c>
      <c r="AJ258" s="534">
        <v>3</v>
      </c>
      <c r="AK258" s="534">
        <v>2</v>
      </c>
      <c r="AL258" s="534">
        <v>0</v>
      </c>
      <c r="AM258" s="534">
        <v>0</v>
      </c>
      <c r="AN258" s="534">
        <v>0</v>
      </c>
      <c r="AO258" s="534"/>
      <c r="AP258" s="533">
        <v>0</v>
      </c>
      <c r="AQ258" s="534">
        <v>0</v>
      </c>
      <c r="AR258" s="534">
        <v>0</v>
      </c>
      <c r="AS258" s="534">
        <v>0</v>
      </c>
      <c r="AT258" s="534">
        <v>0</v>
      </c>
      <c r="AU258" s="534">
        <v>0</v>
      </c>
      <c r="AV258" s="558"/>
    </row>
    <row r="259" spans="1:48" ht="14.25" customHeight="1" x14ac:dyDescent="0.2">
      <c r="A259" s="521" t="s">
        <v>781</v>
      </c>
      <c r="B259" s="521" t="s">
        <v>782</v>
      </c>
      <c r="C259" s="538"/>
      <c r="D259" s="538"/>
      <c r="E259" s="534">
        <v>36</v>
      </c>
      <c r="F259" s="534"/>
      <c r="G259" s="534">
        <v>23</v>
      </c>
      <c r="H259" s="534">
        <v>20</v>
      </c>
      <c r="I259" s="534">
        <v>2</v>
      </c>
      <c r="J259" s="534">
        <v>1</v>
      </c>
      <c r="K259" s="534">
        <v>0</v>
      </c>
      <c r="L259" s="534">
        <v>0</v>
      </c>
      <c r="M259" s="534"/>
      <c r="N259" s="533">
        <v>0</v>
      </c>
      <c r="O259" s="534">
        <v>0</v>
      </c>
      <c r="P259" s="534">
        <v>0</v>
      </c>
      <c r="Q259" s="534">
        <v>0</v>
      </c>
      <c r="R259" s="534">
        <v>0</v>
      </c>
      <c r="S259" s="534">
        <v>0</v>
      </c>
      <c r="T259" s="534"/>
      <c r="U259" s="533">
        <v>0</v>
      </c>
      <c r="V259" s="534">
        <v>0</v>
      </c>
      <c r="W259" s="534">
        <v>0</v>
      </c>
      <c r="X259" s="534">
        <v>0</v>
      </c>
      <c r="Y259" s="534">
        <v>0</v>
      </c>
      <c r="Z259" s="534">
        <v>0</v>
      </c>
      <c r="AA259" s="534"/>
      <c r="AB259" s="533">
        <v>0</v>
      </c>
      <c r="AC259" s="534">
        <v>0</v>
      </c>
      <c r="AD259" s="534">
        <v>0</v>
      </c>
      <c r="AE259" s="534">
        <v>0</v>
      </c>
      <c r="AF259" s="534">
        <v>0</v>
      </c>
      <c r="AG259" s="534">
        <v>0</v>
      </c>
      <c r="AH259" s="534"/>
      <c r="AI259" s="533">
        <v>13</v>
      </c>
      <c r="AJ259" s="534">
        <v>7</v>
      </c>
      <c r="AK259" s="534">
        <v>2</v>
      </c>
      <c r="AL259" s="534">
        <v>0</v>
      </c>
      <c r="AM259" s="534">
        <v>4</v>
      </c>
      <c r="AN259" s="534">
        <v>0</v>
      </c>
      <c r="AO259" s="534"/>
      <c r="AP259" s="533">
        <v>0</v>
      </c>
      <c r="AQ259" s="534">
        <v>0</v>
      </c>
      <c r="AR259" s="534">
        <v>0</v>
      </c>
      <c r="AS259" s="534">
        <v>0</v>
      </c>
      <c r="AT259" s="534">
        <v>0</v>
      </c>
      <c r="AU259" s="534">
        <v>0</v>
      </c>
      <c r="AV259" s="558"/>
    </row>
    <row r="260" spans="1:48" ht="14.25" customHeight="1" x14ac:dyDescent="0.2">
      <c r="A260" s="521" t="s">
        <v>783</v>
      </c>
      <c r="B260" s="521" t="s">
        <v>784</v>
      </c>
      <c r="C260" s="538"/>
      <c r="D260" s="538"/>
      <c r="E260" s="534">
        <v>26</v>
      </c>
      <c r="F260" s="534"/>
      <c r="G260" s="534">
        <v>16</v>
      </c>
      <c r="H260" s="534">
        <v>8</v>
      </c>
      <c r="I260" s="534">
        <v>7</v>
      </c>
      <c r="J260" s="534">
        <v>1</v>
      </c>
      <c r="K260" s="534">
        <v>0</v>
      </c>
      <c r="L260" s="534">
        <v>0</v>
      </c>
      <c r="M260" s="534"/>
      <c r="N260" s="533">
        <v>4</v>
      </c>
      <c r="O260" s="534">
        <v>4</v>
      </c>
      <c r="P260" s="534">
        <v>0</v>
      </c>
      <c r="Q260" s="534">
        <v>0</v>
      </c>
      <c r="R260" s="534">
        <v>0</v>
      </c>
      <c r="S260" s="534">
        <v>0</v>
      </c>
      <c r="T260" s="534"/>
      <c r="U260" s="533">
        <v>0</v>
      </c>
      <c r="V260" s="534">
        <v>0</v>
      </c>
      <c r="W260" s="534">
        <v>0</v>
      </c>
      <c r="X260" s="534">
        <v>0</v>
      </c>
      <c r="Y260" s="534">
        <v>0</v>
      </c>
      <c r="Z260" s="534">
        <v>0</v>
      </c>
      <c r="AA260" s="534"/>
      <c r="AB260" s="533">
        <v>0</v>
      </c>
      <c r="AC260" s="534">
        <v>0</v>
      </c>
      <c r="AD260" s="534">
        <v>0</v>
      </c>
      <c r="AE260" s="534">
        <v>0</v>
      </c>
      <c r="AF260" s="534">
        <v>0</v>
      </c>
      <c r="AG260" s="534">
        <v>0</v>
      </c>
      <c r="AH260" s="534"/>
      <c r="AI260" s="533">
        <v>3</v>
      </c>
      <c r="AJ260" s="534">
        <v>3</v>
      </c>
      <c r="AK260" s="534">
        <v>0</v>
      </c>
      <c r="AL260" s="534">
        <v>0</v>
      </c>
      <c r="AM260" s="534">
        <v>0</v>
      </c>
      <c r="AN260" s="534">
        <v>0</v>
      </c>
      <c r="AO260" s="534"/>
      <c r="AP260" s="533">
        <v>3</v>
      </c>
      <c r="AQ260" s="534">
        <v>3</v>
      </c>
      <c r="AR260" s="534">
        <v>0</v>
      </c>
      <c r="AS260" s="534">
        <v>0</v>
      </c>
      <c r="AT260" s="534">
        <v>0</v>
      </c>
      <c r="AU260" s="534">
        <v>0</v>
      </c>
      <c r="AV260" s="558"/>
    </row>
    <row r="261" spans="1:48" ht="14.25" customHeight="1" x14ac:dyDescent="0.2">
      <c r="A261" s="521" t="s">
        <v>785</v>
      </c>
      <c r="B261" s="521" t="s">
        <v>786</v>
      </c>
      <c r="C261" s="538"/>
      <c r="D261" s="538"/>
      <c r="E261" s="534">
        <v>108</v>
      </c>
      <c r="F261" s="534"/>
      <c r="G261" s="534">
        <v>21</v>
      </c>
      <c r="H261" s="534">
        <v>21</v>
      </c>
      <c r="I261" s="534">
        <v>0</v>
      </c>
      <c r="J261" s="534">
        <v>0</v>
      </c>
      <c r="K261" s="534">
        <v>0</v>
      </c>
      <c r="L261" s="534">
        <v>0</v>
      </c>
      <c r="M261" s="534"/>
      <c r="N261" s="533">
        <v>10</v>
      </c>
      <c r="O261" s="534">
        <v>8</v>
      </c>
      <c r="P261" s="534">
        <v>1</v>
      </c>
      <c r="Q261" s="534">
        <v>1</v>
      </c>
      <c r="R261" s="534">
        <v>0</v>
      </c>
      <c r="S261" s="534">
        <v>0</v>
      </c>
      <c r="T261" s="534"/>
      <c r="U261" s="533">
        <v>21</v>
      </c>
      <c r="V261" s="534">
        <v>18</v>
      </c>
      <c r="W261" s="534">
        <v>1</v>
      </c>
      <c r="X261" s="534">
        <v>2</v>
      </c>
      <c r="Y261" s="534">
        <v>0</v>
      </c>
      <c r="Z261" s="534">
        <v>0</v>
      </c>
      <c r="AA261" s="534"/>
      <c r="AB261" s="533">
        <v>10</v>
      </c>
      <c r="AC261" s="534">
        <v>5</v>
      </c>
      <c r="AD261" s="534">
        <v>5</v>
      </c>
      <c r="AE261" s="534">
        <v>0</v>
      </c>
      <c r="AF261" s="534">
        <v>0</v>
      </c>
      <c r="AG261" s="534">
        <v>0</v>
      </c>
      <c r="AH261" s="534"/>
      <c r="AI261" s="533">
        <v>31</v>
      </c>
      <c r="AJ261" s="534">
        <v>15</v>
      </c>
      <c r="AK261" s="534">
        <v>7</v>
      </c>
      <c r="AL261" s="534">
        <v>6</v>
      </c>
      <c r="AM261" s="534">
        <v>3</v>
      </c>
      <c r="AN261" s="534">
        <v>0</v>
      </c>
      <c r="AO261" s="534"/>
      <c r="AP261" s="533">
        <v>15</v>
      </c>
      <c r="AQ261" s="534">
        <v>8</v>
      </c>
      <c r="AR261" s="534">
        <v>4</v>
      </c>
      <c r="AS261" s="534">
        <v>2</v>
      </c>
      <c r="AT261" s="534">
        <v>1</v>
      </c>
      <c r="AU261" s="534">
        <v>0</v>
      </c>
      <c r="AV261" s="558"/>
    </row>
    <row r="262" spans="1:48" ht="14.25" customHeight="1" x14ac:dyDescent="0.2">
      <c r="A262" s="521" t="s">
        <v>787</v>
      </c>
      <c r="B262" s="521" t="s">
        <v>788</v>
      </c>
      <c r="C262" s="538"/>
      <c r="D262" s="538"/>
      <c r="E262" s="534">
        <v>12</v>
      </c>
      <c r="F262" s="534"/>
      <c r="G262" s="534">
        <v>2</v>
      </c>
      <c r="H262" s="534" t="s">
        <v>289</v>
      </c>
      <c r="I262" s="534" t="s">
        <v>289</v>
      </c>
      <c r="J262" s="534" t="s">
        <v>289</v>
      </c>
      <c r="K262" s="534" t="s">
        <v>289</v>
      </c>
      <c r="L262" s="534" t="s">
        <v>289</v>
      </c>
      <c r="M262" s="534"/>
      <c r="N262" s="533">
        <v>0</v>
      </c>
      <c r="O262" s="534">
        <v>0</v>
      </c>
      <c r="P262" s="534">
        <v>0</v>
      </c>
      <c r="Q262" s="534">
        <v>0</v>
      </c>
      <c r="R262" s="534">
        <v>0</v>
      </c>
      <c r="S262" s="534">
        <v>0</v>
      </c>
      <c r="T262" s="534"/>
      <c r="U262" s="533">
        <v>0</v>
      </c>
      <c r="V262" s="534">
        <v>0</v>
      </c>
      <c r="W262" s="534">
        <v>0</v>
      </c>
      <c r="X262" s="534">
        <v>0</v>
      </c>
      <c r="Y262" s="534">
        <v>0</v>
      </c>
      <c r="Z262" s="534">
        <v>0</v>
      </c>
      <c r="AA262" s="534"/>
      <c r="AB262" s="533">
        <v>0</v>
      </c>
      <c r="AC262" s="534">
        <v>0</v>
      </c>
      <c r="AD262" s="534">
        <v>0</v>
      </c>
      <c r="AE262" s="534">
        <v>0</v>
      </c>
      <c r="AF262" s="534">
        <v>0</v>
      </c>
      <c r="AG262" s="534">
        <v>0</v>
      </c>
      <c r="AH262" s="534"/>
      <c r="AI262" s="533">
        <v>10</v>
      </c>
      <c r="AJ262" s="534">
        <v>4</v>
      </c>
      <c r="AK262" s="534">
        <v>3</v>
      </c>
      <c r="AL262" s="534">
        <v>2</v>
      </c>
      <c r="AM262" s="534">
        <v>1</v>
      </c>
      <c r="AN262" s="534">
        <v>0</v>
      </c>
      <c r="AO262" s="534"/>
      <c r="AP262" s="533">
        <v>0</v>
      </c>
      <c r="AQ262" s="534">
        <v>0</v>
      </c>
      <c r="AR262" s="534">
        <v>0</v>
      </c>
      <c r="AS262" s="534">
        <v>0</v>
      </c>
      <c r="AT262" s="534">
        <v>0</v>
      </c>
      <c r="AU262" s="534">
        <v>0</v>
      </c>
      <c r="AV262" s="558"/>
    </row>
    <row r="263" spans="1:48" ht="14.25" customHeight="1" x14ac:dyDescent="0.2">
      <c r="A263" s="521" t="s">
        <v>789</v>
      </c>
      <c r="B263" s="521" t="s">
        <v>790</v>
      </c>
      <c r="C263" s="538"/>
      <c r="D263" s="538"/>
      <c r="E263" s="534">
        <v>305</v>
      </c>
      <c r="F263" s="534"/>
      <c r="G263" s="534">
        <v>45</v>
      </c>
      <c r="H263" s="534">
        <v>20</v>
      </c>
      <c r="I263" s="534">
        <v>9</v>
      </c>
      <c r="J263" s="534">
        <v>9</v>
      </c>
      <c r="K263" s="534">
        <v>6</v>
      </c>
      <c r="L263" s="534">
        <v>1</v>
      </c>
      <c r="M263" s="534"/>
      <c r="N263" s="533">
        <v>150</v>
      </c>
      <c r="O263" s="534">
        <v>55</v>
      </c>
      <c r="P263" s="534">
        <v>41</v>
      </c>
      <c r="Q263" s="534">
        <v>39</v>
      </c>
      <c r="R263" s="534">
        <v>12</v>
      </c>
      <c r="S263" s="534">
        <v>3</v>
      </c>
      <c r="T263" s="534"/>
      <c r="U263" s="533">
        <v>0</v>
      </c>
      <c r="V263" s="534">
        <v>0</v>
      </c>
      <c r="W263" s="534">
        <v>0</v>
      </c>
      <c r="X263" s="534">
        <v>0</v>
      </c>
      <c r="Y263" s="534">
        <v>0</v>
      </c>
      <c r="Z263" s="534">
        <v>0</v>
      </c>
      <c r="AA263" s="534"/>
      <c r="AB263" s="533">
        <v>6</v>
      </c>
      <c r="AC263" s="534">
        <v>0</v>
      </c>
      <c r="AD263" s="534">
        <v>0</v>
      </c>
      <c r="AE263" s="534">
        <v>1</v>
      </c>
      <c r="AF263" s="534">
        <v>3</v>
      </c>
      <c r="AG263" s="534">
        <v>2</v>
      </c>
      <c r="AH263" s="534"/>
      <c r="AI263" s="533">
        <v>99</v>
      </c>
      <c r="AJ263" s="534">
        <v>1</v>
      </c>
      <c r="AK263" s="534">
        <v>3</v>
      </c>
      <c r="AL263" s="534">
        <v>8</v>
      </c>
      <c r="AM263" s="534">
        <v>61</v>
      </c>
      <c r="AN263" s="534">
        <v>26</v>
      </c>
      <c r="AO263" s="534"/>
      <c r="AP263" s="533">
        <v>5</v>
      </c>
      <c r="AQ263" s="534">
        <v>2</v>
      </c>
      <c r="AR263" s="534">
        <v>2</v>
      </c>
      <c r="AS263" s="534">
        <v>1</v>
      </c>
      <c r="AT263" s="534">
        <v>0</v>
      </c>
      <c r="AU263" s="534">
        <v>0</v>
      </c>
      <c r="AV263" s="558"/>
    </row>
    <row r="264" spans="1:48" ht="14.25" customHeight="1" x14ac:dyDescent="0.2">
      <c r="A264" s="521" t="s">
        <v>791</v>
      </c>
      <c r="B264" s="521" t="s">
        <v>792</v>
      </c>
      <c r="C264" s="538"/>
      <c r="D264" s="538"/>
      <c r="E264" s="534">
        <v>112</v>
      </c>
      <c r="F264" s="534"/>
      <c r="G264" s="534">
        <v>21</v>
      </c>
      <c r="H264" s="534">
        <v>10</v>
      </c>
      <c r="I264" s="534">
        <v>4</v>
      </c>
      <c r="J264" s="534">
        <v>5</v>
      </c>
      <c r="K264" s="534">
        <v>2</v>
      </c>
      <c r="L264" s="534">
        <v>0</v>
      </c>
      <c r="M264" s="534"/>
      <c r="N264" s="533">
        <v>56</v>
      </c>
      <c r="O264" s="534">
        <v>23</v>
      </c>
      <c r="P264" s="534">
        <v>6</v>
      </c>
      <c r="Q264" s="534">
        <v>13</v>
      </c>
      <c r="R264" s="534">
        <v>10</v>
      </c>
      <c r="S264" s="534">
        <v>4</v>
      </c>
      <c r="T264" s="534"/>
      <c r="U264" s="533">
        <v>1</v>
      </c>
      <c r="V264" s="534">
        <v>0</v>
      </c>
      <c r="W264" s="534">
        <v>0</v>
      </c>
      <c r="X264" s="534">
        <v>0</v>
      </c>
      <c r="Y264" s="534">
        <v>1</v>
      </c>
      <c r="Z264" s="534">
        <v>0</v>
      </c>
      <c r="AA264" s="534"/>
      <c r="AB264" s="533">
        <v>0</v>
      </c>
      <c r="AC264" s="534">
        <v>0</v>
      </c>
      <c r="AD264" s="534">
        <v>0</v>
      </c>
      <c r="AE264" s="534">
        <v>0</v>
      </c>
      <c r="AF264" s="534">
        <v>0</v>
      </c>
      <c r="AG264" s="534">
        <v>0</v>
      </c>
      <c r="AH264" s="534"/>
      <c r="AI264" s="533">
        <v>34</v>
      </c>
      <c r="AJ264" s="534">
        <v>6</v>
      </c>
      <c r="AK264" s="534">
        <v>7</v>
      </c>
      <c r="AL264" s="534">
        <v>15</v>
      </c>
      <c r="AM264" s="534">
        <v>5</v>
      </c>
      <c r="AN264" s="534">
        <v>1</v>
      </c>
      <c r="AO264" s="534"/>
      <c r="AP264" s="533">
        <v>0</v>
      </c>
      <c r="AQ264" s="534">
        <v>0</v>
      </c>
      <c r="AR264" s="534">
        <v>0</v>
      </c>
      <c r="AS264" s="534">
        <v>0</v>
      </c>
      <c r="AT264" s="534">
        <v>0</v>
      </c>
      <c r="AU264" s="534">
        <v>0</v>
      </c>
      <c r="AV264" s="558"/>
    </row>
    <row r="265" spans="1:48" ht="14.25" customHeight="1" x14ac:dyDescent="0.2">
      <c r="A265" s="521" t="s">
        <v>793</v>
      </c>
      <c r="B265" s="521" t="s">
        <v>794</v>
      </c>
      <c r="C265" s="538"/>
      <c r="D265" s="538"/>
      <c r="E265" s="534">
        <v>112</v>
      </c>
      <c r="F265" s="534"/>
      <c r="G265" s="534">
        <v>17</v>
      </c>
      <c r="H265" s="534">
        <v>17</v>
      </c>
      <c r="I265" s="534">
        <v>0</v>
      </c>
      <c r="J265" s="534">
        <v>0</v>
      </c>
      <c r="K265" s="534">
        <v>0</v>
      </c>
      <c r="L265" s="534">
        <v>0</v>
      </c>
      <c r="M265" s="534"/>
      <c r="N265" s="533">
        <v>12</v>
      </c>
      <c r="O265" s="534">
        <v>10</v>
      </c>
      <c r="P265" s="534">
        <v>1</v>
      </c>
      <c r="Q265" s="534">
        <v>1</v>
      </c>
      <c r="R265" s="534">
        <v>0</v>
      </c>
      <c r="S265" s="534">
        <v>0</v>
      </c>
      <c r="T265" s="534"/>
      <c r="U265" s="533">
        <v>16</v>
      </c>
      <c r="V265" s="534">
        <v>4</v>
      </c>
      <c r="W265" s="534">
        <v>5</v>
      </c>
      <c r="X265" s="534">
        <v>2</v>
      </c>
      <c r="Y265" s="534">
        <v>5</v>
      </c>
      <c r="Z265" s="534">
        <v>0</v>
      </c>
      <c r="AA265" s="534"/>
      <c r="AB265" s="533">
        <v>33</v>
      </c>
      <c r="AC265" s="534">
        <v>5</v>
      </c>
      <c r="AD265" s="534">
        <v>12</v>
      </c>
      <c r="AE265" s="534">
        <v>7</v>
      </c>
      <c r="AF265" s="534">
        <v>9</v>
      </c>
      <c r="AG265" s="534">
        <v>0</v>
      </c>
      <c r="AH265" s="534"/>
      <c r="AI265" s="533">
        <v>32</v>
      </c>
      <c r="AJ265" s="534">
        <v>3</v>
      </c>
      <c r="AK265" s="534">
        <v>1</v>
      </c>
      <c r="AL265" s="534">
        <v>12</v>
      </c>
      <c r="AM265" s="534">
        <v>15</v>
      </c>
      <c r="AN265" s="534">
        <v>1</v>
      </c>
      <c r="AO265" s="534"/>
      <c r="AP265" s="533">
        <v>2</v>
      </c>
      <c r="AQ265" s="534">
        <v>0</v>
      </c>
      <c r="AR265" s="534">
        <v>0</v>
      </c>
      <c r="AS265" s="534">
        <v>2</v>
      </c>
      <c r="AT265" s="534">
        <v>0</v>
      </c>
      <c r="AU265" s="534">
        <v>0</v>
      </c>
      <c r="AV265" s="558"/>
    </row>
    <row r="266" spans="1:48" ht="14.25" customHeight="1" x14ac:dyDescent="0.2">
      <c r="A266" s="521" t="s">
        <v>795</v>
      </c>
      <c r="B266" s="521" t="s">
        <v>796</v>
      </c>
      <c r="C266" s="538"/>
      <c r="D266" s="538"/>
      <c r="E266" s="534">
        <v>182</v>
      </c>
      <c r="F266" s="534"/>
      <c r="G266" s="534">
        <v>127</v>
      </c>
      <c r="H266" s="534">
        <v>88</v>
      </c>
      <c r="I266" s="534">
        <v>24</v>
      </c>
      <c r="J266" s="534">
        <v>15</v>
      </c>
      <c r="K266" s="534">
        <v>0</v>
      </c>
      <c r="L266" s="534">
        <v>0</v>
      </c>
      <c r="M266" s="534"/>
      <c r="N266" s="533">
        <v>23</v>
      </c>
      <c r="O266" s="534">
        <v>18</v>
      </c>
      <c r="P266" s="534">
        <v>3</v>
      </c>
      <c r="Q266" s="534">
        <v>2</v>
      </c>
      <c r="R266" s="534">
        <v>0</v>
      </c>
      <c r="S266" s="534">
        <v>0</v>
      </c>
      <c r="T266" s="534"/>
      <c r="U266" s="533">
        <v>13</v>
      </c>
      <c r="V266" s="534">
        <v>8</v>
      </c>
      <c r="W266" s="534">
        <v>3</v>
      </c>
      <c r="X266" s="534">
        <v>2</v>
      </c>
      <c r="Y266" s="534">
        <v>0</v>
      </c>
      <c r="Z266" s="534">
        <v>0</v>
      </c>
      <c r="AA266" s="534"/>
      <c r="AB266" s="533">
        <v>0</v>
      </c>
      <c r="AC266" s="534">
        <v>0</v>
      </c>
      <c r="AD266" s="534">
        <v>0</v>
      </c>
      <c r="AE266" s="534">
        <v>0</v>
      </c>
      <c r="AF266" s="534">
        <v>0</v>
      </c>
      <c r="AG266" s="534">
        <v>0</v>
      </c>
      <c r="AH266" s="534"/>
      <c r="AI266" s="533">
        <v>17</v>
      </c>
      <c r="AJ266" s="534">
        <v>6</v>
      </c>
      <c r="AK266" s="534">
        <v>3</v>
      </c>
      <c r="AL266" s="534">
        <v>8</v>
      </c>
      <c r="AM266" s="534">
        <v>0</v>
      </c>
      <c r="AN266" s="534">
        <v>0</v>
      </c>
      <c r="AO266" s="534"/>
      <c r="AP266" s="533">
        <v>2</v>
      </c>
      <c r="AQ266" s="534">
        <v>2</v>
      </c>
      <c r="AR266" s="534">
        <v>0</v>
      </c>
      <c r="AS266" s="534">
        <v>0</v>
      </c>
      <c r="AT266" s="534">
        <v>0</v>
      </c>
      <c r="AU266" s="534">
        <v>0</v>
      </c>
      <c r="AV266" s="558"/>
    </row>
    <row r="267" spans="1:48" ht="14.25" customHeight="1" x14ac:dyDescent="0.2">
      <c r="A267" s="521" t="s">
        <v>797</v>
      </c>
      <c r="B267" s="521" t="s">
        <v>798</v>
      </c>
      <c r="C267" s="538"/>
      <c r="D267" s="538"/>
      <c r="E267" s="534">
        <v>12</v>
      </c>
      <c r="F267" s="534"/>
      <c r="G267" s="534">
        <v>5</v>
      </c>
      <c r="H267" s="534">
        <v>4</v>
      </c>
      <c r="I267" s="534">
        <v>1</v>
      </c>
      <c r="J267" s="534">
        <v>0</v>
      </c>
      <c r="K267" s="534">
        <v>0</v>
      </c>
      <c r="L267" s="534">
        <v>0</v>
      </c>
      <c r="M267" s="534"/>
      <c r="N267" s="533">
        <v>2</v>
      </c>
      <c r="O267" s="534">
        <v>2</v>
      </c>
      <c r="P267" s="534">
        <v>0</v>
      </c>
      <c r="Q267" s="534">
        <v>0</v>
      </c>
      <c r="R267" s="534">
        <v>0</v>
      </c>
      <c r="S267" s="534">
        <v>0</v>
      </c>
      <c r="T267" s="534"/>
      <c r="U267" s="533">
        <v>0</v>
      </c>
      <c r="V267" s="534">
        <v>0</v>
      </c>
      <c r="W267" s="534">
        <v>0</v>
      </c>
      <c r="X267" s="534">
        <v>0</v>
      </c>
      <c r="Y267" s="534">
        <v>0</v>
      </c>
      <c r="Z267" s="534">
        <v>0</v>
      </c>
      <c r="AA267" s="534"/>
      <c r="AB267" s="533">
        <v>0</v>
      </c>
      <c r="AC267" s="534">
        <v>0</v>
      </c>
      <c r="AD267" s="534">
        <v>0</v>
      </c>
      <c r="AE267" s="534">
        <v>0</v>
      </c>
      <c r="AF267" s="534">
        <v>0</v>
      </c>
      <c r="AG267" s="534">
        <v>0</v>
      </c>
      <c r="AH267" s="534"/>
      <c r="AI267" s="533">
        <v>5</v>
      </c>
      <c r="AJ267" s="534">
        <v>3</v>
      </c>
      <c r="AK267" s="534">
        <v>2</v>
      </c>
      <c r="AL267" s="534">
        <v>0</v>
      </c>
      <c r="AM267" s="534">
        <v>0</v>
      </c>
      <c r="AN267" s="534">
        <v>0</v>
      </c>
      <c r="AO267" s="534"/>
      <c r="AP267" s="533">
        <v>0</v>
      </c>
      <c r="AQ267" s="534">
        <v>0</v>
      </c>
      <c r="AR267" s="534">
        <v>0</v>
      </c>
      <c r="AS267" s="534">
        <v>0</v>
      </c>
      <c r="AT267" s="534">
        <v>0</v>
      </c>
      <c r="AU267" s="534">
        <v>0</v>
      </c>
      <c r="AV267" s="558"/>
    </row>
    <row r="268" spans="1:48" ht="14.25" customHeight="1" x14ac:dyDescent="0.2">
      <c r="A268" s="521" t="s">
        <v>799</v>
      </c>
      <c r="B268" s="521" t="s">
        <v>800</v>
      </c>
      <c r="C268" s="538"/>
      <c r="D268" s="538"/>
      <c r="E268" s="534">
        <v>7</v>
      </c>
      <c r="F268" s="534"/>
      <c r="G268" s="534">
        <v>2</v>
      </c>
      <c r="H268" s="534" t="s">
        <v>289</v>
      </c>
      <c r="I268" s="534" t="s">
        <v>289</v>
      </c>
      <c r="J268" s="534" t="s">
        <v>289</v>
      </c>
      <c r="K268" s="534" t="s">
        <v>289</v>
      </c>
      <c r="L268" s="534" t="s">
        <v>289</v>
      </c>
      <c r="M268" s="534"/>
      <c r="N268" s="533">
        <v>2</v>
      </c>
      <c r="O268" s="534">
        <v>2</v>
      </c>
      <c r="P268" s="534">
        <v>0</v>
      </c>
      <c r="Q268" s="534">
        <v>0</v>
      </c>
      <c r="R268" s="534">
        <v>0</v>
      </c>
      <c r="S268" s="534">
        <v>0</v>
      </c>
      <c r="T268" s="534"/>
      <c r="U268" s="533">
        <v>0</v>
      </c>
      <c r="V268" s="534">
        <v>0</v>
      </c>
      <c r="W268" s="534">
        <v>0</v>
      </c>
      <c r="X268" s="534">
        <v>0</v>
      </c>
      <c r="Y268" s="534">
        <v>0</v>
      </c>
      <c r="Z268" s="534">
        <v>0</v>
      </c>
      <c r="AA268" s="534"/>
      <c r="AB268" s="533">
        <v>0</v>
      </c>
      <c r="AC268" s="534">
        <v>0</v>
      </c>
      <c r="AD268" s="534">
        <v>0</v>
      </c>
      <c r="AE268" s="534">
        <v>0</v>
      </c>
      <c r="AF268" s="534">
        <v>0</v>
      </c>
      <c r="AG268" s="534">
        <v>0</v>
      </c>
      <c r="AH268" s="534"/>
      <c r="AI268" s="533">
        <v>3</v>
      </c>
      <c r="AJ268" s="534">
        <v>0</v>
      </c>
      <c r="AK268" s="534">
        <v>1</v>
      </c>
      <c r="AL268" s="534">
        <v>1</v>
      </c>
      <c r="AM268" s="534">
        <v>1</v>
      </c>
      <c r="AN268" s="534">
        <v>0</v>
      </c>
      <c r="AO268" s="534"/>
      <c r="AP268" s="533">
        <v>0</v>
      </c>
      <c r="AQ268" s="534">
        <v>0</v>
      </c>
      <c r="AR268" s="534">
        <v>0</v>
      </c>
      <c r="AS268" s="534">
        <v>0</v>
      </c>
      <c r="AT268" s="534">
        <v>0</v>
      </c>
      <c r="AU268" s="534">
        <v>0</v>
      </c>
      <c r="AV268" s="558"/>
    </row>
    <row r="269" spans="1:48" ht="14.25" customHeight="1" x14ac:dyDescent="0.2">
      <c r="A269" s="521" t="s">
        <v>801</v>
      </c>
      <c r="B269" s="521" t="s">
        <v>802</v>
      </c>
      <c r="C269" s="538"/>
      <c r="D269" s="538"/>
      <c r="E269" s="534">
        <v>52</v>
      </c>
      <c r="F269" s="534"/>
      <c r="G269" s="534">
        <v>25</v>
      </c>
      <c r="H269" s="534">
        <v>18</v>
      </c>
      <c r="I269" s="534">
        <v>6</v>
      </c>
      <c r="J269" s="534">
        <v>1</v>
      </c>
      <c r="K269" s="534">
        <v>0</v>
      </c>
      <c r="L269" s="534">
        <v>0</v>
      </c>
      <c r="M269" s="534"/>
      <c r="N269" s="533">
        <v>3</v>
      </c>
      <c r="O269" s="534">
        <v>1</v>
      </c>
      <c r="P269" s="534">
        <v>1</v>
      </c>
      <c r="Q269" s="534">
        <v>1</v>
      </c>
      <c r="R269" s="534">
        <v>0</v>
      </c>
      <c r="S269" s="534">
        <v>0</v>
      </c>
      <c r="T269" s="534"/>
      <c r="U269" s="533">
        <v>7</v>
      </c>
      <c r="V269" s="534">
        <v>5</v>
      </c>
      <c r="W269" s="534">
        <v>1</v>
      </c>
      <c r="X269" s="534">
        <v>1</v>
      </c>
      <c r="Y269" s="534">
        <v>0</v>
      </c>
      <c r="Z269" s="534">
        <v>0</v>
      </c>
      <c r="AA269" s="534"/>
      <c r="AB269" s="533">
        <v>13</v>
      </c>
      <c r="AC269" s="534">
        <v>3</v>
      </c>
      <c r="AD269" s="534">
        <v>2</v>
      </c>
      <c r="AE269" s="534">
        <v>3</v>
      </c>
      <c r="AF269" s="534">
        <v>2</v>
      </c>
      <c r="AG269" s="534">
        <v>3</v>
      </c>
      <c r="AH269" s="534"/>
      <c r="AI269" s="533">
        <v>4</v>
      </c>
      <c r="AJ269" s="534">
        <v>0</v>
      </c>
      <c r="AK269" s="534">
        <v>1</v>
      </c>
      <c r="AL269" s="534">
        <v>2</v>
      </c>
      <c r="AM269" s="534">
        <v>1</v>
      </c>
      <c r="AN269" s="534">
        <v>0</v>
      </c>
      <c r="AO269" s="534"/>
      <c r="AP269" s="533">
        <v>0</v>
      </c>
      <c r="AQ269" s="534">
        <v>0</v>
      </c>
      <c r="AR269" s="534">
        <v>0</v>
      </c>
      <c r="AS269" s="534">
        <v>0</v>
      </c>
      <c r="AT269" s="534">
        <v>0</v>
      </c>
      <c r="AU269" s="534">
        <v>0</v>
      </c>
      <c r="AV269" s="558"/>
    </row>
    <row r="270" spans="1:48" ht="14.25" customHeight="1" x14ac:dyDescent="0.2">
      <c r="A270" s="521" t="s">
        <v>803</v>
      </c>
      <c r="B270" s="521" t="s">
        <v>804</v>
      </c>
      <c r="C270" s="538"/>
      <c r="D270" s="538"/>
      <c r="E270" s="534">
        <v>17</v>
      </c>
      <c r="F270" s="534"/>
      <c r="G270" s="534">
        <v>3</v>
      </c>
      <c r="H270" s="534" t="s">
        <v>289</v>
      </c>
      <c r="I270" s="534" t="s">
        <v>289</v>
      </c>
      <c r="J270" s="534" t="s">
        <v>289</v>
      </c>
      <c r="K270" s="534" t="s">
        <v>289</v>
      </c>
      <c r="L270" s="534" t="s">
        <v>289</v>
      </c>
      <c r="M270" s="534"/>
      <c r="N270" s="533">
        <v>0</v>
      </c>
      <c r="O270" s="534">
        <v>0</v>
      </c>
      <c r="P270" s="534">
        <v>0</v>
      </c>
      <c r="Q270" s="534">
        <v>0</v>
      </c>
      <c r="R270" s="534">
        <v>0</v>
      </c>
      <c r="S270" s="534">
        <v>0</v>
      </c>
      <c r="T270" s="534"/>
      <c r="U270" s="533">
        <v>0</v>
      </c>
      <c r="V270" s="534">
        <v>0</v>
      </c>
      <c r="W270" s="534">
        <v>0</v>
      </c>
      <c r="X270" s="534">
        <v>0</v>
      </c>
      <c r="Y270" s="534">
        <v>0</v>
      </c>
      <c r="Z270" s="534">
        <v>0</v>
      </c>
      <c r="AA270" s="534"/>
      <c r="AB270" s="533">
        <v>0</v>
      </c>
      <c r="AC270" s="534">
        <v>0</v>
      </c>
      <c r="AD270" s="534">
        <v>0</v>
      </c>
      <c r="AE270" s="534">
        <v>0</v>
      </c>
      <c r="AF270" s="534">
        <v>0</v>
      </c>
      <c r="AG270" s="534">
        <v>0</v>
      </c>
      <c r="AH270" s="534"/>
      <c r="AI270" s="533">
        <v>11</v>
      </c>
      <c r="AJ270" s="534">
        <v>7</v>
      </c>
      <c r="AK270" s="534">
        <v>1</v>
      </c>
      <c r="AL270" s="534">
        <v>0</v>
      </c>
      <c r="AM270" s="534">
        <v>0</v>
      </c>
      <c r="AN270" s="534">
        <v>3</v>
      </c>
      <c r="AO270" s="534"/>
      <c r="AP270" s="533">
        <v>3</v>
      </c>
      <c r="AQ270" s="534">
        <v>3</v>
      </c>
      <c r="AR270" s="534">
        <v>0</v>
      </c>
      <c r="AS270" s="534">
        <v>0</v>
      </c>
      <c r="AT270" s="534">
        <v>0</v>
      </c>
      <c r="AU270" s="534">
        <v>0</v>
      </c>
      <c r="AV270" s="558"/>
    </row>
    <row r="271" spans="1:48" ht="14.25" customHeight="1" x14ac:dyDescent="0.2">
      <c r="A271" s="521" t="s">
        <v>805</v>
      </c>
      <c r="B271" s="521" t="s">
        <v>806</v>
      </c>
      <c r="C271" s="538"/>
      <c r="D271" s="538"/>
      <c r="E271" s="534">
        <v>99</v>
      </c>
      <c r="F271" s="534"/>
      <c r="G271" s="534">
        <v>59</v>
      </c>
      <c r="H271" s="534">
        <v>46</v>
      </c>
      <c r="I271" s="534">
        <v>11</v>
      </c>
      <c r="J271" s="534">
        <v>2</v>
      </c>
      <c r="K271" s="534">
        <v>0</v>
      </c>
      <c r="L271" s="534">
        <v>0</v>
      </c>
      <c r="M271" s="534"/>
      <c r="N271" s="533">
        <v>22</v>
      </c>
      <c r="O271" s="534">
        <v>15</v>
      </c>
      <c r="P271" s="534">
        <v>7</v>
      </c>
      <c r="Q271" s="534">
        <v>0</v>
      </c>
      <c r="R271" s="534">
        <v>0</v>
      </c>
      <c r="S271" s="534">
        <v>0</v>
      </c>
      <c r="T271" s="534"/>
      <c r="U271" s="533">
        <v>1</v>
      </c>
      <c r="V271" s="534">
        <v>1</v>
      </c>
      <c r="W271" s="534">
        <v>0</v>
      </c>
      <c r="X271" s="534">
        <v>0</v>
      </c>
      <c r="Y271" s="534">
        <v>0</v>
      </c>
      <c r="Z271" s="534">
        <v>0</v>
      </c>
      <c r="AA271" s="534"/>
      <c r="AB271" s="533">
        <v>0</v>
      </c>
      <c r="AC271" s="534">
        <v>0</v>
      </c>
      <c r="AD271" s="534">
        <v>0</v>
      </c>
      <c r="AE271" s="534">
        <v>0</v>
      </c>
      <c r="AF271" s="534">
        <v>0</v>
      </c>
      <c r="AG271" s="534">
        <v>0</v>
      </c>
      <c r="AH271" s="534"/>
      <c r="AI271" s="533">
        <v>17</v>
      </c>
      <c r="AJ271" s="534">
        <v>1</v>
      </c>
      <c r="AK271" s="534">
        <v>0</v>
      </c>
      <c r="AL271" s="534">
        <v>4</v>
      </c>
      <c r="AM271" s="534">
        <v>5</v>
      </c>
      <c r="AN271" s="534">
        <v>7</v>
      </c>
      <c r="AO271" s="534"/>
      <c r="AP271" s="533">
        <v>0</v>
      </c>
      <c r="AQ271" s="534">
        <v>0</v>
      </c>
      <c r="AR271" s="534">
        <v>0</v>
      </c>
      <c r="AS271" s="534">
        <v>0</v>
      </c>
      <c r="AT271" s="534">
        <v>0</v>
      </c>
      <c r="AU271" s="534">
        <v>0</v>
      </c>
      <c r="AV271" s="558"/>
    </row>
    <row r="272" spans="1:48" ht="14.25" customHeight="1" x14ac:dyDescent="0.2">
      <c r="A272" s="521" t="s">
        <v>807</v>
      </c>
      <c r="B272" s="521" t="s">
        <v>808</v>
      </c>
      <c r="C272" s="538"/>
      <c r="D272" s="538"/>
      <c r="E272" s="534">
        <v>83</v>
      </c>
      <c r="F272" s="534"/>
      <c r="G272" s="534">
        <v>37</v>
      </c>
      <c r="H272" s="534">
        <v>29</v>
      </c>
      <c r="I272" s="534">
        <v>8</v>
      </c>
      <c r="J272" s="534">
        <v>0</v>
      </c>
      <c r="K272" s="534">
        <v>0</v>
      </c>
      <c r="L272" s="534">
        <v>0</v>
      </c>
      <c r="M272" s="534"/>
      <c r="N272" s="533">
        <v>7</v>
      </c>
      <c r="O272" s="534">
        <v>5</v>
      </c>
      <c r="P272" s="534">
        <v>1</v>
      </c>
      <c r="Q272" s="534">
        <v>0</v>
      </c>
      <c r="R272" s="534">
        <v>1</v>
      </c>
      <c r="S272" s="534">
        <v>0</v>
      </c>
      <c r="T272" s="534"/>
      <c r="U272" s="533">
        <v>3</v>
      </c>
      <c r="V272" s="534">
        <v>1</v>
      </c>
      <c r="W272" s="534">
        <v>1</v>
      </c>
      <c r="X272" s="534">
        <v>0</v>
      </c>
      <c r="Y272" s="534">
        <v>0</v>
      </c>
      <c r="Z272" s="534">
        <v>1</v>
      </c>
      <c r="AA272" s="534"/>
      <c r="AB272" s="533">
        <v>4</v>
      </c>
      <c r="AC272" s="534">
        <v>3</v>
      </c>
      <c r="AD272" s="534">
        <v>0</v>
      </c>
      <c r="AE272" s="534">
        <v>0</v>
      </c>
      <c r="AF272" s="534">
        <v>1</v>
      </c>
      <c r="AG272" s="534">
        <v>0</v>
      </c>
      <c r="AH272" s="534"/>
      <c r="AI272" s="533">
        <v>32</v>
      </c>
      <c r="AJ272" s="534">
        <v>2</v>
      </c>
      <c r="AK272" s="534">
        <v>4</v>
      </c>
      <c r="AL272" s="534">
        <v>6</v>
      </c>
      <c r="AM272" s="534">
        <v>17</v>
      </c>
      <c r="AN272" s="534">
        <v>3</v>
      </c>
      <c r="AO272" s="534"/>
      <c r="AP272" s="533">
        <v>0</v>
      </c>
      <c r="AQ272" s="534">
        <v>0</v>
      </c>
      <c r="AR272" s="534">
        <v>0</v>
      </c>
      <c r="AS272" s="534">
        <v>0</v>
      </c>
      <c r="AT272" s="534">
        <v>0</v>
      </c>
      <c r="AU272" s="534">
        <v>0</v>
      </c>
      <c r="AV272" s="558"/>
    </row>
    <row r="273" spans="1:48" ht="14.25" customHeight="1" x14ac:dyDescent="0.2">
      <c r="A273" s="521" t="s">
        <v>809</v>
      </c>
      <c r="B273" s="521" t="s">
        <v>810</v>
      </c>
      <c r="C273" s="538"/>
      <c r="D273" s="538"/>
      <c r="E273" s="534">
        <v>17</v>
      </c>
      <c r="F273" s="534"/>
      <c r="G273" s="534">
        <v>7</v>
      </c>
      <c r="H273" s="534">
        <v>6</v>
      </c>
      <c r="I273" s="534">
        <v>1</v>
      </c>
      <c r="J273" s="534">
        <v>0</v>
      </c>
      <c r="K273" s="534">
        <v>0</v>
      </c>
      <c r="L273" s="534">
        <v>0</v>
      </c>
      <c r="M273" s="534"/>
      <c r="N273" s="533">
        <v>3</v>
      </c>
      <c r="O273" s="534">
        <v>1</v>
      </c>
      <c r="P273" s="534">
        <v>2</v>
      </c>
      <c r="Q273" s="534">
        <v>0</v>
      </c>
      <c r="R273" s="534">
        <v>0</v>
      </c>
      <c r="S273" s="534">
        <v>0</v>
      </c>
      <c r="T273" s="534"/>
      <c r="U273" s="533">
        <v>1</v>
      </c>
      <c r="V273" s="534">
        <v>0</v>
      </c>
      <c r="W273" s="534">
        <v>1</v>
      </c>
      <c r="X273" s="534">
        <v>0</v>
      </c>
      <c r="Y273" s="534">
        <v>0</v>
      </c>
      <c r="Z273" s="534">
        <v>0</v>
      </c>
      <c r="AA273" s="534"/>
      <c r="AB273" s="533">
        <v>0</v>
      </c>
      <c r="AC273" s="534">
        <v>0</v>
      </c>
      <c r="AD273" s="534">
        <v>0</v>
      </c>
      <c r="AE273" s="534">
        <v>0</v>
      </c>
      <c r="AF273" s="534">
        <v>0</v>
      </c>
      <c r="AG273" s="534">
        <v>0</v>
      </c>
      <c r="AH273" s="534"/>
      <c r="AI273" s="533">
        <v>1</v>
      </c>
      <c r="AJ273" s="534">
        <v>1</v>
      </c>
      <c r="AK273" s="534">
        <v>0</v>
      </c>
      <c r="AL273" s="534">
        <v>0</v>
      </c>
      <c r="AM273" s="534">
        <v>0</v>
      </c>
      <c r="AN273" s="534">
        <v>0</v>
      </c>
      <c r="AO273" s="534"/>
      <c r="AP273" s="533">
        <v>5</v>
      </c>
      <c r="AQ273" s="534">
        <v>4</v>
      </c>
      <c r="AR273" s="534">
        <v>1</v>
      </c>
      <c r="AS273" s="534">
        <v>0</v>
      </c>
      <c r="AT273" s="534">
        <v>0</v>
      </c>
      <c r="AU273" s="534">
        <v>0</v>
      </c>
      <c r="AV273" s="558"/>
    </row>
    <row r="274" spans="1:48" ht="14.25" customHeight="1" x14ac:dyDescent="0.2">
      <c r="A274" s="521" t="s">
        <v>811</v>
      </c>
      <c r="B274" s="521" t="s">
        <v>812</v>
      </c>
      <c r="C274" s="538"/>
      <c r="D274" s="538"/>
      <c r="E274" s="534">
        <v>131</v>
      </c>
      <c r="F274" s="534"/>
      <c r="G274" s="534">
        <v>20</v>
      </c>
      <c r="H274" s="534">
        <v>10</v>
      </c>
      <c r="I274" s="534">
        <v>4</v>
      </c>
      <c r="J274" s="534">
        <v>5</v>
      </c>
      <c r="K274" s="534">
        <v>1</v>
      </c>
      <c r="L274" s="534">
        <v>0</v>
      </c>
      <c r="M274" s="534"/>
      <c r="N274" s="533">
        <v>50</v>
      </c>
      <c r="O274" s="534">
        <v>26</v>
      </c>
      <c r="P274" s="534">
        <v>12</v>
      </c>
      <c r="Q274" s="534">
        <v>8</v>
      </c>
      <c r="R274" s="534">
        <v>4</v>
      </c>
      <c r="S274" s="534">
        <v>0</v>
      </c>
      <c r="T274" s="534"/>
      <c r="U274" s="533">
        <v>0</v>
      </c>
      <c r="V274" s="534">
        <v>0</v>
      </c>
      <c r="W274" s="534">
        <v>0</v>
      </c>
      <c r="X274" s="534">
        <v>0</v>
      </c>
      <c r="Y274" s="534">
        <v>0</v>
      </c>
      <c r="Z274" s="534">
        <v>0</v>
      </c>
      <c r="AA274" s="534"/>
      <c r="AB274" s="533">
        <v>0</v>
      </c>
      <c r="AC274" s="534">
        <v>0</v>
      </c>
      <c r="AD274" s="534">
        <v>0</v>
      </c>
      <c r="AE274" s="534">
        <v>0</v>
      </c>
      <c r="AF274" s="534">
        <v>0</v>
      </c>
      <c r="AG274" s="534">
        <v>0</v>
      </c>
      <c r="AH274" s="534"/>
      <c r="AI274" s="533">
        <v>12</v>
      </c>
      <c r="AJ274" s="534">
        <v>4</v>
      </c>
      <c r="AK274" s="534">
        <v>1</v>
      </c>
      <c r="AL274" s="534">
        <v>6</v>
      </c>
      <c r="AM274" s="534">
        <v>1</v>
      </c>
      <c r="AN274" s="534">
        <v>0</v>
      </c>
      <c r="AO274" s="534"/>
      <c r="AP274" s="533">
        <v>49</v>
      </c>
      <c r="AQ274" s="534">
        <v>22</v>
      </c>
      <c r="AR274" s="534">
        <v>11</v>
      </c>
      <c r="AS274" s="534">
        <v>11</v>
      </c>
      <c r="AT274" s="534">
        <v>5</v>
      </c>
      <c r="AU274" s="534">
        <v>0</v>
      </c>
      <c r="AV274" s="558"/>
    </row>
    <row r="275" spans="1:48" ht="14.25" customHeight="1" x14ac:dyDescent="0.2">
      <c r="A275" s="521" t="s">
        <v>813</v>
      </c>
      <c r="B275" s="521" t="s">
        <v>814</v>
      </c>
      <c r="C275" s="538"/>
      <c r="D275" s="538"/>
      <c r="E275" s="534">
        <v>10</v>
      </c>
      <c r="F275" s="534"/>
      <c r="G275" s="534">
        <v>0</v>
      </c>
      <c r="H275" s="534" t="s">
        <v>289</v>
      </c>
      <c r="I275" s="534" t="s">
        <v>289</v>
      </c>
      <c r="J275" s="534" t="s">
        <v>289</v>
      </c>
      <c r="K275" s="534" t="s">
        <v>289</v>
      </c>
      <c r="L275" s="534" t="s">
        <v>289</v>
      </c>
      <c r="M275" s="534"/>
      <c r="N275" s="533">
        <v>1</v>
      </c>
      <c r="O275" s="534">
        <v>0</v>
      </c>
      <c r="P275" s="534">
        <v>0</v>
      </c>
      <c r="Q275" s="534">
        <v>0</v>
      </c>
      <c r="R275" s="534">
        <v>1</v>
      </c>
      <c r="S275" s="534">
        <v>0</v>
      </c>
      <c r="T275" s="534"/>
      <c r="U275" s="533">
        <v>0</v>
      </c>
      <c r="V275" s="534">
        <v>0</v>
      </c>
      <c r="W275" s="534">
        <v>0</v>
      </c>
      <c r="X275" s="534">
        <v>0</v>
      </c>
      <c r="Y275" s="534">
        <v>0</v>
      </c>
      <c r="Z275" s="534">
        <v>0</v>
      </c>
      <c r="AA275" s="534"/>
      <c r="AB275" s="533">
        <v>0</v>
      </c>
      <c r="AC275" s="534">
        <v>0</v>
      </c>
      <c r="AD275" s="534">
        <v>0</v>
      </c>
      <c r="AE275" s="534">
        <v>0</v>
      </c>
      <c r="AF275" s="534">
        <v>0</v>
      </c>
      <c r="AG275" s="534">
        <v>0</v>
      </c>
      <c r="AH275" s="534"/>
      <c r="AI275" s="533">
        <v>9</v>
      </c>
      <c r="AJ275" s="534">
        <v>7</v>
      </c>
      <c r="AK275" s="534">
        <v>1</v>
      </c>
      <c r="AL275" s="534">
        <v>0</v>
      </c>
      <c r="AM275" s="534">
        <v>1</v>
      </c>
      <c r="AN275" s="534">
        <v>0</v>
      </c>
      <c r="AO275" s="534"/>
      <c r="AP275" s="533">
        <v>0</v>
      </c>
      <c r="AQ275" s="534">
        <v>0</v>
      </c>
      <c r="AR275" s="534">
        <v>0</v>
      </c>
      <c r="AS275" s="534">
        <v>0</v>
      </c>
      <c r="AT275" s="534">
        <v>0</v>
      </c>
      <c r="AU275" s="534">
        <v>0</v>
      </c>
      <c r="AV275" s="558"/>
    </row>
    <row r="276" spans="1:48" ht="14.25" customHeight="1" x14ac:dyDescent="0.2">
      <c r="A276" s="521" t="s">
        <v>815</v>
      </c>
      <c r="B276" s="521" t="s">
        <v>816</v>
      </c>
      <c r="C276" s="538"/>
      <c r="D276" s="538"/>
      <c r="E276" s="534">
        <v>161</v>
      </c>
      <c r="F276" s="534"/>
      <c r="G276" s="534">
        <v>4</v>
      </c>
      <c r="H276" s="534" t="s">
        <v>289</v>
      </c>
      <c r="I276" s="534" t="s">
        <v>289</v>
      </c>
      <c r="J276" s="534" t="s">
        <v>289</v>
      </c>
      <c r="K276" s="534" t="s">
        <v>289</v>
      </c>
      <c r="L276" s="534" t="s">
        <v>289</v>
      </c>
      <c r="M276" s="534"/>
      <c r="N276" s="533">
        <v>134</v>
      </c>
      <c r="O276" s="534">
        <v>47</v>
      </c>
      <c r="P276" s="534">
        <v>31</v>
      </c>
      <c r="Q276" s="534">
        <v>46</v>
      </c>
      <c r="R276" s="534">
        <v>9</v>
      </c>
      <c r="S276" s="534">
        <v>1</v>
      </c>
      <c r="T276" s="534"/>
      <c r="U276" s="533">
        <v>5</v>
      </c>
      <c r="V276" s="534">
        <v>3</v>
      </c>
      <c r="W276" s="534">
        <v>0</v>
      </c>
      <c r="X276" s="534">
        <v>1</v>
      </c>
      <c r="Y276" s="534">
        <v>1</v>
      </c>
      <c r="Z276" s="534">
        <v>0</v>
      </c>
      <c r="AA276" s="534"/>
      <c r="AB276" s="533">
        <v>0</v>
      </c>
      <c r="AC276" s="534">
        <v>0</v>
      </c>
      <c r="AD276" s="534">
        <v>0</v>
      </c>
      <c r="AE276" s="534">
        <v>0</v>
      </c>
      <c r="AF276" s="534">
        <v>0</v>
      </c>
      <c r="AG276" s="534">
        <v>0</v>
      </c>
      <c r="AH276" s="534"/>
      <c r="AI276" s="533">
        <v>18</v>
      </c>
      <c r="AJ276" s="534">
        <v>3</v>
      </c>
      <c r="AK276" s="534">
        <v>5</v>
      </c>
      <c r="AL276" s="534">
        <v>2</v>
      </c>
      <c r="AM276" s="534">
        <v>8</v>
      </c>
      <c r="AN276" s="534">
        <v>0</v>
      </c>
      <c r="AO276" s="534"/>
      <c r="AP276" s="533">
        <v>0</v>
      </c>
      <c r="AQ276" s="534">
        <v>0</v>
      </c>
      <c r="AR276" s="534">
        <v>0</v>
      </c>
      <c r="AS276" s="534">
        <v>0</v>
      </c>
      <c r="AT276" s="534">
        <v>0</v>
      </c>
      <c r="AU276" s="534">
        <v>0</v>
      </c>
      <c r="AV276" s="558"/>
    </row>
    <row r="277" spans="1:48" ht="14.25" customHeight="1" x14ac:dyDescent="0.2">
      <c r="A277" s="521" t="s">
        <v>817</v>
      </c>
      <c r="B277" s="521" t="s">
        <v>818</v>
      </c>
      <c r="C277" s="538"/>
      <c r="D277" s="538"/>
      <c r="E277" s="534">
        <v>55</v>
      </c>
      <c r="F277" s="534"/>
      <c r="G277" s="534">
        <v>5</v>
      </c>
      <c r="H277" s="534">
        <v>5</v>
      </c>
      <c r="I277" s="534">
        <v>0</v>
      </c>
      <c r="J277" s="534">
        <v>0</v>
      </c>
      <c r="K277" s="534">
        <v>0</v>
      </c>
      <c r="L277" s="534">
        <v>0</v>
      </c>
      <c r="M277" s="534"/>
      <c r="N277" s="533">
        <v>41</v>
      </c>
      <c r="O277" s="534">
        <v>31</v>
      </c>
      <c r="P277" s="534">
        <v>7</v>
      </c>
      <c r="Q277" s="534">
        <v>2</v>
      </c>
      <c r="R277" s="534">
        <v>1</v>
      </c>
      <c r="S277" s="534">
        <v>0</v>
      </c>
      <c r="T277" s="534"/>
      <c r="U277" s="533">
        <v>0</v>
      </c>
      <c r="V277" s="534">
        <v>0</v>
      </c>
      <c r="W277" s="534">
        <v>0</v>
      </c>
      <c r="X277" s="534">
        <v>0</v>
      </c>
      <c r="Y277" s="534">
        <v>0</v>
      </c>
      <c r="Z277" s="534">
        <v>0</v>
      </c>
      <c r="AA277" s="534"/>
      <c r="AB277" s="533">
        <v>4</v>
      </c>
      <c r="AC277" s="534">
        <v>1</v>
      </c>
      <c r="AD277" s="534">
        <v>1</v>
      </c>
      <c r="AE277" s="534">
        <v>1</v>
      </c>
      <c r="AF277" s="534">
        <v>1</v>
      </c>
      <c r="AG277" s="534">
        <v>0</v>
      </c>
      <c r="AH277" s="534"/>
      <c r="AI277" s="533">
        <v>5</v>
      </c>
      <c r="AJ277" s="534">
        <v>4</v>
      </c>
      <c r="AK277" s="534">
        <v>1</v>
      </c>
      <c r="AL277" s="534">
        <v>0</v>
      </c>
      <c r="AM277" s="534">
        <v>0</v>
      </c>
      <c r="AN277" s="534">
        <v>0</v>
      </c>
      <c r="AO277" s="534"/>
      <c r="AP277" s="533">
        <v>0</v>
      </c>
      <c r="AQ277" s="534">
        <v>0</v>
      </c>
      <c r="AR277" s="534">
        <v>0</v>
      </c>
      <c r="AS277" s="534">
        <v>0</v>
      </c>
      <c r="AT277" s="534">
        <v>0</v>
      </c>
      <c r="AU277" s="534">
        <v>0</v>
      </c>
      <c r="AV277" s="558"/>
    </row>
    <row r="278" spans="1:48" ht="14.25" customHeight="1" x14ac:dyDescent="0.2">
      <c r="A278" s="521" t="s">
        <v>819</v>
      </c>
      <c r="B278" s="521" t="s">
        <v>820</v>
      </c>
      <c r="C278" s="538"/>
      <c r="D278" s="538"/>
      <c r="E278" s="534">
        <v>106</v>
      </c>
      <c r="F278" s="534"/>
      <c r="G278" s="534">
        <v>38</v>
      </c>
      <c r="H278" s="534">
        <v>30</v>
      </c>
      <c r="I278" s="534">
        <v>6</v>
      </c>
      <c r="J278" s="534">
        <v>2</v>
      </c>
      <c r="K278" s="534">
        <v>0</v>
      </c>
      <c r="L278" s="534">
        <v>0</v>
      </c>
      <c r="M278" s="534"/>
      <c r="N278" s="533">
        <v>24</v>
      </c>
      <c r="O278" s="534">
        <v>22</v>
      </c>
      <c r="P278" s="534">
        <v>1</v>
      </c>
      <c r="Q278" s="534">
        <v>1</v>
      </c>
      <c r="R278" s="534">
        <v>0</v>
      </c>
      <c r="S278" s="534">
        <v>0</v>
      </c>
      <c r="T278" s="534"/>
      <c r="U278" s="533">
        <v>21</v>
      </c>
      <c r="V278" s="534">
        <v>14</v>
      </c>
      <c r="W278" s="534">
        <v>6</v>
      </c>
      <c r="X278" s="534">
        <v>1</v>
      </c>
      <c r="Y278" s="534">
        <v>0</v>
      </c>
      <c r="Z278" s="534">
        <v>0</v>
      </c>
      <c r="AA278" s="534"/>
      <c r="AB278" s="533">
        <v>23</v>
      </c>
      <c r="AC278" s="534">
        <v>18</v>
      </c>
      <c r="AD278" s="534">
        <v>4</v>
      </c>
      <c r="AE278" s="534">
        <v>1</v>
      </c>
      <c r="AF278" s="534">
        <v>0</v>
      </c>
      <c r="AG278" s="534">
        <v>0</v>
      </c>
      <c r="AH278" s="534"/>
      <c r="AI278" s="533">
        <v>0</v>
      </c>
      <c r="AJ278" s="534">
        <v>0</v>
      </c>
      <c r="AK278" s="534">
        <v>0</v>
      </c>
      <c r="AL278" s="534">
        <v>0</v>
      </c>
      <c r="AM278" s="534">
        <v>0</v>
      </c>
      <c r="AN278" s="534">
        <v>0</v>
      </c>
      <c r="AO278" s="534"/>
      <c r="AP278" s="533">
        <v>0</v>
      </c>
      <c r="AQ278" s="534">
        <v>0</v>
      </c>
      <c r="AR278" s="534">
        <v>0</v>
      </c>
      <c r="AS278" s="534">
        <v>0</v>
      </c>
      <c r="AT278" s="534">
        <v>0</v>
      </c>
      <c r="AU278" s="534">
        <v>0</v>
      </c>
      <c r="AV278" s="558"/>
    </row>
    <row r="279" spans="1:48" ht="14.25" customHeight="1" x14ac:dyDescent="0.2">
      <c r="A279" s="521" t="s">
        <v>821</v>
      </c>
      <c r="B279" s="521" t="s">
        <v>822</v>
      </c>
      <c r="C279" s="538"/>
      <c r="D279" s="538"/>
      <c r="E279" s="534">
        <v>15</v>
      </c>
      <c r="F279" s="534"/>
      <c r="G279" s="534">
        <v>4</v>
      </c>
      <c r="H279" s="534" t="s">
        <v>289</v>
      </c>
      <c r="I279" s="534" t="s">
        <v>289</v>
      </c>
      <c r="J279" s="534" t="s">
        <v>289</v>
      </c>
      <c r="K279" s="534" t="s">
        <v>289</v>
      </c>
      <c r="L279" s="534" t="s">
        <v>289</v>
      </c>
      <c r="M279" s="534"/>
      <c r="N279" s="533">
        <v>2</v>
      </c>
      <c r="O279" s="534">
        <v>2</v>
      </c>
      <c r="P279" s="534">
        <v>0</v>
      </c>
      <c r="Q279" s="534">
        <v>0</v>
      </c>
      <c r="R279" s="534">
        <v>0</v>
      </c>
      <c r="S279" s="534">
        <v>0</v>
      </c>
      <c r="T279" s="534"/>
      <c r="U279" s="533">
        <v>4</v>
      </c>
      <c r="V279" s="534">
        <v>1</v>
      </c>
      <c r="W279" s="534">
        <v>2</v>
      </c>
      <c r="X279" s="534">
        <v>1</v>
      </c>
      <c r="Y279" s="534">
        <v>0</v>
      </c>
      <c r="Z279" s="534">
        <v>0</v>
      </c>
      <c r="AA279" s="534"/>
      <c r="AB279" s="533">
        <v>1</v>
      </c>
      <c r="AC279" s="534">
        <v>0</v>
      </c>
      <c r="AD279" s="534">
        <v>0</v>
      </c>
      <c r="AE279" s="534">
        <v>1</v>
      </c>
      <c r="AF279" s="534">
        <v>0</v>
      </c>
      <c r="AG279" s="534">
        <v>0</v>
      </c>
      <c r="AH279" s="534"/>
      <c r="AI279" s="533">
        <v>4</v>
      </c>
      <c r="AJ279" s="534">
        <v>3</v>
      </c>
      <c r="AK279" s="534">
        <v>0</v>
      </c>
      <c r="AL279" s="534">
        <v>1</v>
      </c>
      <c r="AM279" s="534">
        <v>0</v>
      </c>
      <c r="AN279" s="534">
        <v>0</v>
      </c>
      <c r="AO279" s="534"/>
      <c r="AP279" s="533">
        <v>0</v>
      </c>
      <c r="AQ279" s="534">
        <v>0</v>
      </c>
      <c r="AR279" s="534">
        <v>0</v>
      </c>
      <c r="AS279" s="534">
        <v>0</v>
      </c>
      <c r="AT279" s="534">
        <v>0</v>
      </c>
      <c r="AU279" s="534">
        <v>0</v>
      </c>
      <c r="AV279" s="558"/>
    </row>
    <row r="280" spans="1:48" ht="14.25" customHeight="1" x14ac:dyDescent="0.2">
      <c r="A280" s="521" t="s">
        <v>823</v>
      </c>
      <c r="B280" s="521" t="s">
        <v>824</v>
      </c>
      <c r="C280" s="538"/>
      <c r="D280" s="538"/>
      <c r="E280" s="534">
        <v>836</v>
      </c>
      <c r="F280" s="534"/>
      <c r="G280" s="534">
        <v>250</v>
      </c>
      <c r="H280" s="534">
        <v>64</v>
      </c>
      <c r="I280" s="534">
        <v>63</v>
      </c>
      <c r="J280" s="534">
        <v>77</v>
      </c>
      <c r="K280" s="534">
        <v>39</v>
      </c>
      <c r="L280" s="534">
        <v>7</v>
      </c>
      <c r="M280" s="534"/>
      <c r="N280" s="533">
        <v>366</v>
      </c>
      <c r="O280" s="534">
        <v>70</v>
      </c>
      <c r="P280" s="534">
        <v>95</v>
      </c>
      <c r="Q280" s="534">
        <v>109</v>
      </c>
      <c r="R280" s="534">
        <v>55</v>
      </c>
      <c r="S280" s="534">
        <v>37</v>
      </c>
      <c r="T280" s="534"/>
      <c r="U280" s="533">
        <v>0</v>
      </c>
      <c r="V280" s="534">
        <v>0</v>
      </c>
      <c r="W280" s="534">
        <v>0</v>
      </c>
      <c r="X280" s="534">
        <v>0</v>
      </c>
      <c r="Y280" s="534">
        <v>0</v>
      </c>
      <c r="Z280" s="534">
        <v>0</v>
      </c>
      <c r="AA280" s="534"/>
      <c r="AB280" s="533">
        <v>0</v>
      </c>
      <c r="AC280" s="534">
        <v>0</v>
      </c>
      <c r="AD280" s="534">
        <v>0</v>
      </c>
      <c r="AE280" s="534">
        <v>0</v>
      </c>
      <c r="AF280" s="534">
        <v>0</v>
      </c>
      <c r="AG280" s="534">
        <v>0</v>
      </c>
      <c r="AH280" s="534"/>
      <c r="AI280" s="533">
        <v>99</v>
      </c>
      <c r="AJ280" s="534">
        <v>10</v>
      </c>
      <c r="AK280" s="534">
        <v>10</v>
      </c>
      <c r="AL280" s="534">
        <v>12</v>
      </c>
      <c r="AM280" s="534">
        <v>32</v>
      </c>
      <c r="AN280" s="534">
        <v>35</v>
      </c>
      <c r="AO280" s="534"/>
      <c r="AP280" s="533">
        <v>121</v>
      </c>
      <c r="AQ280" s="534">
        <v>6</v>
      </c>
      <c r="AR280" s="534">
        <v>13</v>
      </c>
      <c r="AS280" s="534">
        <v>21</v>
      </c>
      <c r="AT280" s="534">
        <v>35</v>
      </c>
      <c r="AU280" s="534">
        <v>46</v>
      </c>
      <c r="AV280" s="558"/>
    </row>
    <row r="281" spans="1:48" ht="14.25" customHeight="1" x14ac:dyDescent="0.2">
      <c r="A281" s="521" t="s">
        <v>825</v>
      </c>
      <c r="B281" s="521" t="s">
        <v>826</v>
      </c>
      <c r="C281" s="538"/>
      <c r="D281" s="538"/>
      <c r="E281" s="534">
        <v>117</v>
      </c>
      <c r="F281" s="534"/>
      <c r="G281" s="534">
        <v>92</v>
      </c>
      <c r="H281" s="534">
        <v>69</v>
      </c>
      <c r="I281" s="534">
        <v>16</v>
      </c>
      <c r="J281" s="534">
        <v>7</v>
      </c>
      <c r="K281" s="534">
        <v>0</v>
      </c>
      <c r="L281" s="534">
        <v>0</v>
      </c>
      <c r="M281" s="534"/>
      <c r="N281" s="533">
        <v>4</v>
      </c>
      <c r="O281" s="534">
        <v>3</v>
      </c>
      <c r="P281" s="534">
        <v>1</v>
      </c>
      <c r="Q281" s="534">
        <v>0</v>
      </c>
      <c r="R281" s="534">
        <v>0</v>
      </c>
      <c r="S281" s="534">
        <v>0</v>
      </c>
      <c r="T281" s="534"/>
      <c r="U281" s="533">
        <v>2</v>
      </c>
      <c r="V281" s="534">
        <v>0</v>
      </c>
      <c r="W281" s="534">
        <v>1</v>
      </c>
      <c r="X281" s="534">
        <v>1</v>
      </c>
      <c r="Y281" s="534">
        <v>0</v>
      </c>
      <c r="Z281" s="534">
        <v>0</v>
      </c>
      <c r="AA281" s="534"/>
      <c r="AB281" s="533">
        <v>13</v>
      </c>
      <c r="AC281" s="534">
        <v>7</v>
      </c>
      <c r="AD281" s="534">
        <v>4</v>
      </c>
      <c r="AE281" s="534">
        <v>2</v>
      </c>
      <c r="AF281" s="534">
        <v>0</v>
      </c>
      <c r="AG281" s="534">
        <v>0</v>
      </c>
      <c r="AH281" s="534"/>
      <c r="AI281" s="533">
        <v>3</v>
      </c>
      <c r="AJ281" s="534">
        <v>0</v>
      </c>
      <c r="AK281" s="534">
        <v>3</v>
      </c>
      <c r="AL281" s="534">
        <v>0</v>
      </c>
      <c r="AM281" s="534">
        <v>0</v>
      </c>
      <c r="AN281" s="534">
        <v>0</v>
      </c>
      <c r="AO281" s="534"/>
      <c r="AP281" s="533">
        <v>3</v>
      </c>
      <c r="AQ281" s="534">
        <v>2</v>
      </c>
      <c r="AR281" s="534">
        <v>1</v>
      </c>
      <c r="AS281" s="534">
        <v>0</v>
      </c>
      <c r="AT281" s="534">
        <v>0</v>
      </c>
      <c r="AU281" s="534">
        <v>0</v>
      </c>
      <c r="AV281" s="558"/>
    </row>
    <row r="282" spans="1:48" ht="14.25" customHeight="1" x14ac:dyDescent="0.2">
      <c r="A282" s="521" t="s">
        <v>827</v>
      </c>
      <c r="B282" s="521" t="s">
        <v>828</v>
      </c>
      <c r="C282" s="538"/>
      <c r="D282" s="538"/>
      <c r="E282" s="534">
        <v>61</v>
      </c>
      <c r="F282" s="534"/>
      <c r="G282" s="534">
        <v>2</v>
      </c>
      <c r="H282" s="534" t="s">
        <v>289</v>
      </c>
      <c r="I282" s="534" t="s">
        <v>289</v>
      </c>
      <c r="J282" s="534" t="s">
        <v>289</v>
      </c>
      <c r="K282" s="534" t="s">
        <v>289</v>
      </c>
      <c r="L282" s="534" t="s">
        <v>289</v>
      </c>
      <c r="M282" s="534"/>
      <c r="N282" s="533">
        <v>12</v>
      </c>
      <c r="O282" s="534">
        <v>8</v>
      </c>
      <c r="P282" s="534">
        <v>3</v>
      </c>
      <c r="Q282" s="534">
        <v>1</v>
      </c>
      <c r="R282" s="534">
        <v>0</v>
      </c>
      <c r="S282" s="534">
        <v>0</v>
      </c>
      <c r="T282" s="534"/>
      <c r="U282" s="533">
        <v>0</v>
      </c>
      <c r="V282" s="534">
        <v>0</v>
      </c>
      <c r="W282" s="534">
        <v>0</v>
      </c>
      <c r="X282" s="534">
        <v>0</v>
      </c>
      <c r="Y282" s="534">
        <v>0</v>
      </c>
      <c r="Z282" s="534">
        <v>0</v>
      </c>
      <c r="AA282" s="534"/>
      <c r="AB282" s="533">
        <v>6</v>
      </c>
      <c r="AC282" s="534">
        <v>3</v>
      </c>
      <c r="AD282" s="534">
        <v>3</v>
      </c>
      <c r="AE282" s="534">
        <v>0</v>
      </c>
      <c r="AF282" s="534">
        <v>0</v>
      </c>
      <c r="AG282" s="534">
        <v>0</v>
      </c>
      <c r="AH282" s="534"/>
      <c r="AI282" s="533">
        <v>41</v>
      </c>
      <c r="AJ282" s="534">
        <v>12</v>
      </c>
      <c r="AK282" s="534">
        <v>14</v>
      </c>
      <c r="AL282" s="534">
        <v>14</v>
      </c>
      <c r="AM282" s="534">
        <v>1</v>
      </c>
      <c r="AN282" s="534">
        <v>0</v>
      </c>
      <c r="AO282" s="534"/>
      <c r="AP282" s="533">
        <v>0</v>
      </c>
      <c r="AQ282" s="534">
        <v>0</v>
      </c>
      <c r="AR282" s="534">
        <v>0</v>
      </c>
      <c r="AS282" s="534">
        <v>0</v>
      </c>
      <c r="AT282" s="534">
        <v>0</v>
      </c>
      <c r="AU282" s="534">
        <v>0</v>
      </c>
      <c r="AV282" s="558"/>
    </row>
    <row r="283" spans="1:48" ht="14.25" customHeight="1" x14ac:dyDescent="0.2">
      <c r="A283" s="521" t="s">
        <v>829</v>
      </c>
      <c r="B283" s="521" t="s">
        <v>830</v>
      </c>
      <c r="C283" s="538"/>
      <c r="D283" s="538"/>
      <c r="E283" s="534">
        <v>29</v>
      </c>
      <c r="F283" s="534"/>
      <c r="G283" s="534">
        <v>14</v>
      </c>
      <c r="H283" s="534">
        <v>11</v>
      </c>
      <c r="I283" s="534">
        <v>2</v>
      </c>
      <c r="J283" s="534">
        <v>1</v>
      </c>
      <c r="K283" s="534">
        <v>0</v>
      </c>
      <c r="L283" s="534">
        <v>0</v>
      </c>
      <c r="M283" s="534"/>
      <c r="N283" s="533">
        <v>6</v>
      </c>
      <c r="O283" s="534">
        <v>4</v>
      </c>
      <c r="P283" s="534">
        <v>2</v>
      </c>
      <c r="Q283" s="534">
        <v>0</v>
      </c>
      <c r="R283" s="534">
        <v>0</v>
      </c>
      <c r="S283" s="534">
        <v>0</v>
      </c>
      <c r="T283" s="534"/>
      <c r="U283" s="533">
        <v>0</v>
      </c>
      <c r="V283" s="534">
        <v>0</v>
      </c>
      <c r="W283" s="534">
        <v>0</v>
      </c>
      <c r="X283" s="534">
        <v>0</v>
      </c>
      <c r="Y283" s="534">
        <v>0</v>
      </c>
      <c r="Z283" s="534">
        <v>0</v>
      </c>
      <c r="AA283" s="534"/>
      <c r="AB283" s="533">
        <v>0</v>
      </c>
      <c r="AC283" s="534">
        <v>0</v>
      </c>
      <c r="AD283" s="534">
        <v>0</v>
      </c>
      <c r="AE283" s="534">
        <v>0</v>
      </c>
      <c r="AF283" s="534">
        <v>0</v>
      </c>
      <c r="AG283" s="534">
        <v>0</v>
      </c>
      <c r="AH283" s="534"/>
      <c r="AI283" s="533">
        <v>4</v>
      </c>
      <c r="AJ283" s="534">
        <v>1</v>
      </c>
      <c r="AK283" s="534">
        <v>3</v>
      </c>
      <c r="AL283" s="534">
        <v>0</v>
      </c>
      <c r="AM283" s="534">
        <v>0</v>
      </c>
      <c r="AN283" s="534">
        <v>0</v>
      </c>
      <c r="AO283" s="534"/>
      <c r="AP283" s="533">
        <v>5</v>
      </c>
      <c r="AQ283" s="534">
        <v>5</v>
      </c>
      <c r="AR283" s="534">
        <v>0</v>
      </c>
      <c r="AS283" s="534">
        <v>0</v>
      </c>
      <c r="AT283" s="534">
        <v>0</v>
      </c>
      <c r="AU283" s="534">
        <v>0</v>
      </c>
      <c r="AV283" s="558"/>
    </row>
    <row r="284" spans="1:48" ht="14.25" customHeight="1" x14ac:dyDescent="0.2">
      <c r="A284" s="521" t="s">
        <v>831</v>
      </c>
      <c r="B284" s="521" t="s">
        <v>832</v>
      </c>
      <c r="C284" s="538"/>
      <c r="D284" s="538"/>
      <c r="E284" s="534">
        <v>24</v>
      </c>
      <c r="F284" s="534"/>
      <c r="G284" s="534">
        <v>9</v>
      </c>
      <c r="H284" s="534">
        <v>9</v>
      </c>
      <c r="I284" s="534">
        <v>0</v>
      </c>
      <c r="J284" s="534">
        <v>0</v>
      </c>
      <c r="K284" s="534">
        <v>0</v>
      </c>
      <c r="L284" s="534">
        <v>0</v>
      </c>
      <c r="M284" s="534"/>
      <c r="N284" s="533">
        <v>0</v>
      </c>
      <c r="O284" s="534">
        <v>0</v>
      </c>
      <c r="P284" s="534">
        <v>0</v>
      </c>
      <c r="Q284" s="534">
        <v>0</v>
      </c>
      <c r="R284" s="534">
        <v>0</v>
      </c>
      <c r="S284" s="534">
        <v>0</v>
      </c>
      <c r="T284" s="534"/>
      <c r="U284" s="533">
        <v>0</v>
      </c>
      <c r="V284" s="534">
        <v>0</v>
      </c>
      <c r="W284" s="534">
        <v>0</v>
      </c>
      <c r="X284" s="534">
        <v>0</v>
      </c>
      <c r="Y284" s="534">
        <v>0</v>
      </c>
      <c r="Z284" s="534">
        <v>0</v>
      </c>
      <c r="AA284" s="534"/>
      <c r="AB284" s="533">
        <v>4</v>
      </c>
      <c r="AC284" s="534">
        <v>0</v>
      </c>
      <c r="AD284" s="534">
        <v>2</v>
      </c>
      <c r="AE284" s="534">
        <v>2</v>
      </c>
      <c r="AF284" s="534">
        <v>0</v>
      </c>
      <c r="AG284" s="534">
        <v>0</v>
      </c>
      <c r="AH284" s="534"/>
      <c r="AI284" s="533">
        <v>11</v>
      </c>
      <c r="AJ284" s="534">
        <v>8</v>
      </c>
      <c r="AK284" s="534">
        <v>2</v>
      </c>
      <c r="AL284" s="534">
        <v>1</v>
      </c>
      <c r="AM284" s="534">
        <v>0</v>
      </c>
      <c r="AN284" s="534">
        <v>0</v>
      </c>
      <c r="AO284" s="534"/>
      <c r="AP284" s="533">
        <v>0</v>
      </c>
      <c r="AQ284" s="534">
        <v>0</v>
      </c>
      <c r="AR284" s="534">
        <v>0</v>
      </c>
      <c r="AS284" s="534">
        <v>0</v>
      </c>
      <c r="AT284" s="534">
        <v>0</v>
      </c>
      <c r="AU284" s="534">
        <v>0</v>
      </c>
      <c r="AV284" s="558"/>
    </row>
    <row r="285" spans="1:48" ht="14.25" customHeight="1" x14ac:dyDescent="0.2">
      <c r="A285" s="521" t="s">
        <v>833</v>
      </c>
      <c r="B285" s="521" t="s">
        <v>834</v>
      </c>
      <c r="C285" s="538"/>
      <c r="D285" s="538"/>
      <c r="E285" s="534">
        <v>144</v>
      </c>
      <c r="F285" s="534"/>
      <c r="G285" s="534">
        <v>15</v>
      </c>
      <c r="H285" s="534">
        <v>12</v>
      </c>
      <c r="I285" s="534">
        <v>1</v>
      </c>
      <c r="J285" s="534">
        <v>2</v>
      </c>
      <c r="K285" s="534">
        <v>0</v>
      </c>
      <c r="L285" s="534">
        <v>0</v>
      </c>
      <c r="M285" s="534"/>
      <c r="N285" s="533">
        <v>0</v>
      </c>
      <c r="O285" s="534">
        <v>0</v>
      </c>
      <c r="P285" s="534">
        <v>0</v>
      </c>
      <c r="Q285" s="534">
        <v>0</v>
      </c>
      <c r="R285" s="534">
        <v>0</v>
      </c>
      <c r="S285" s="534">
        <v>0</v>
      </c>
      <c r="T285" s="534"/>
      <c r="U285" s="533">
        <v>0</v>
      </c>
      <c r="V285" s="534">
        <v>0</v>
      </c>
      <c r="W285" s="534">
        <v>0</v>
      </c>
      <c r="X285" s="534">
        <v>0</v>
      </c>
      <c r="Y285" s="534">
        <v>0</v>
      </c>
      <c r="Z285" s="534">
        <v>0</v>
      </c>
      <c r="AA285" s="534"/>
      <c r="AB285" s="533">
        <v>21</v>
      </c>
      <c r="AC285" s="534">
        <v>10</v>
      </c>
      <c r="AD285" s="534">
        <v>6</v>
      </c>
      <c r="AE285" s="534">
        <v>2</v>
      </c>
      <c r="AF285" s="534">
        <v>3</v>
      </c>
      <c r="AG285" s="534">
        <v>0</v>
      </c>
      <c r="AH285" s="534"/>
      <c r="AI285" s="533">
        <v>97</v>
      </c>
      <c r="AJ285" s="534">
        <v>44</v>
      </c>
      <c r="AK285" s="534">
        <v>25</v>
      </c>
      <c r="AL285" s="534">
        <v>15</v>
      </c>
      <c r="AM285" s="534">
        <v>12</v>
      </c>
      <c r="AN285" s="534">
        <v>1</v>
      </c>
      <c r="AO285" s="534"/>
      <c r="AP285" s="533">
        <v>11</v>
      </c>
      <c r="AQ285" s="534">
        <v>9</v>
      </c>
      <c r="AR285" s="534">
        <v>1</v>
      </c>
      <c r="AS285" s="534">
        <v>0</v>
      </c>
      <c r="AT285" s="534">
        <v>1</v>
      </c>
      <c r="AU285" s="534">
        <v>0</v>
      </c>
      <c r="AV285" s="558"/>
    </row>
    <row r="286" spans="1:48" ht="14.25" customHeight="1" x14ac:dyDescent="0.2">
      <c r="A286" s="521" t="s">
        <v>835</v>
      </c>
      <c r="B286" s="521" t="s">
        <v>836</v>
      </c>
      <c r="C286" s="538"/>
      <c r="D286" s="538"/>
      <c r="E286" s="534">
        <v>51</v>
      </c>
      <c r="F286" s="534"/>
      <c r="G286" s="534">
        <v>19</v>
      </c>
      <c r="H286" s="534">
        <v>10</v>
      </c>
      <c r="I286" s="534">
        <v>2</v>
      </c>
      <c r="J286" s="534">
        <v>3</v>
      </c>
      <c r="K286" s="534">
        <v>4</v>
      </c>
      <c r="L286" s="534">
        <v>0</v>
      </c>
      <c r="M286" s="534"/>
      <c r="N286" s="533">
        <v>0</v>
      </c>
      <c r="O286" s="534">
        <v>0</v>
      </c>
      <c r="P286" s="534">
        <v>0</v>
      </c>
      <c r="Q286" s="534">
        <v>0</v>
      </c>
      <c r="R286" s="534">
        <v>0</v>
      </c>
      <c r="S286" s="534">
        <v>0</v>
      </c>
      <c r="T286" s="534"/>
      <c r="U286" s="533">
        <v>0</v>
      </c>
      <c r="V286" s="534">
        <v>0</v>
      </c>
      <c r="W286" s="534">
        <v>0</v>
      </c>
      <c r="X286" s="534">
        <v>0</v>
      </c>
      <c r="Y286" s="534">
        <v>0</v>
      </c>
      <c r="Z286" s="534">
        <v>0</v>
      </c>
      <c r="AA286" s="534"/>
      <c r="AB286" s="533">
        <v>1</v>
      </c>
      <c r="AC286" s="534">
        <v>0</v>
      </c>
      <c r="AD286" s="534">
        <v>1</v>
      </c>
      <c r="AE286" s="534">
        <v>0</v>
      </c>
      <c r="AF286" s="534">
        <v>0</v>
      </c>
      <c r="AG286" s="534">
        <v>0</v>
      </c>
      <c r="AH286" s="534"/>
      <c r="AI286" s="533">
        <v>28</v>
      </c>
      <c r="AJ286" s="534">
        <v>14</v>
      </c>
      <c r="AK286" s="534">
        <v>10</v>
      </c>
      <c r="AL286" s="534">
        <v>4</v>
      </c>
      <c r="AM286" s="534">
        <v>0</v>
      </c>
      <c r="AN286" s="534">
        <v>0</v>
      </c>
      <c r="AO286" s="534"/>
      <c r="AP286" s="533">
        <v>3</v>
      </c>
      <c r="AQ286" s="534">
        <v>0</v>
      </c>
      <c r="AR286" s="534">
        <v>0</v>
      </c>
      <c r="AS286" s="534">
        <v>1</v>
      </c>
      <c r="AT286" s="534">
        <v>2</v>
      </c>
      <c r="AU286" s="534">
        <v>0</v>
      </c>
      <c r="AV286" s="558"/>
    </row>
    <row r="287" spans="1:48" ht="14.25" customHeight="1" x14ac:dyDescent="0.2">
      <c r="A287" s="521" t="s">
        <v>837</v>
      </c>
      <c r="B287" s="521" t="s">
        <v>838</v>
      </c>
      <c r="C287" s="538"/>
      <c r="D287" s="538"/>
      <c r="E287" s="534">
        <v>536</v>
      </c>
      <c r="F287" s="534"/>
      <c r="G287" s="534">
        <v>197</v>
      </c>
      <c r="H287" s="534">
        <v>106</v>
      </c>
      <c r="I287" s="534">
        <v>48</v>
      </c>
      <c r="J287" s="534">
        <v>36</v>
      </c>
      <c r="K287" s="534">
        <v>6</v>
      </c>
      <c r="L287" s="534">
        <v>1</v>
      </c>
      <c r="M287" s="534"/>
      <c r="N287" s="533">
        <v>109</v>
      </c>
      <c r="O287" s="534">
        <v>34</v>
      </c>
      <c r="P287" s="534">
        <v>32</v>
      </c>
      <c r="Q287" s="534">
        <v>26</v>
      </c>
      <c r="R287" s="534">
        <v>13</v>
      </c>
      <c r="S287" s="534">
        <v>4</v>
      </c>
      <c r="T287" s="534"/>
      <c r="U287" s="533">
        <v>48</v>
      </c>
      <c r="V287" s="534">
        <v>10</v>
      </c>
      <c r="W287" s="534">
        <v>6</v>
      </c>
      <c r="X287" s="534">
        <v>21</v>
      </c>
      <c r="Y287" s="534">
        <v>11</v>
      </c>
      <c r="Z287" s="534">
        <v>0</v>
      </c>
      <c r="AA287" s="534"/>
      <c r="AB287" s="533">
        <v>139</v>
      </c>
      <c r="AC287" s="534">
        <v>12</v>
      </c>
      <c r="AD287" s="534">
        <v>36</v>
      </c>
      <c r="AE287" s="534">
        <v>45</v>
      </c>
      <c r="AF287" s="534">
        <v>13</v>
      </c>
      <c r="AG287" s="534">
        <v>33</v>
      </c>
      <c r="AH287" s="534"/>
      <c r="AI287" s="533">
        <v>40</v>
      </c>
      <c r="AJ287" s="534">
        <v>8</v>
      </c>
      <c r="AK287" s="534">
        <v>8</v>
      </c>
      <c r="AL287" s="534">
        <v>12</v>
      </c>
      <c r="AM287" s="534">
        <v>10</v>
      </c>
      <c r="AN287" s="534">
        <v>2</v>
      </c>
      <c r="AO287" s="534"/>
      <c r="AP287" s="533">
        <v>3</v>
      </c>
      <c r="AQ287" s="534">
        <v>1</v>
      </c>
      <c r="AR287" s="534">
        <v>0</v>
      </c>
      <c r="AS287" s="534">
        <v>2</v>
      </c>
      <c r="AT287" s="534">
        <v>0</v>
      </c>
      <c r="AU287" s="534">
        <v>0</v>
      </c>
      <c r="AV287" s="558"/>
    </row>
    <row r="288" spans="1:48" ht="14.25" customHeight="1" x14ac:dyDescent="0.2">
      <c r="A288" s="521" t="s">
        <v>839</v>
      </c>
      <c r="B288" s="521" t="s">
        <v>840</v>
      </c>
      <c r="C288" s="538"/>
      <c r="D288" s="538"/>
      <c r="E288" s="534">
        <v>1713</v>
      </c>
      <c r="F288" s="534"/>
      <c r="G288" s="534">
        <v>75</v>
      </c>
      <c r="H288" s="534">
        <v>15</v>
      </c>
      <c r="I288" s="534">
        <v>29</v>
      </c>
      <c r="J288" s="534">
        <v>7</v>
      </c>
      <c r="K288" s="534">
        <v>16</v>
      </c>
      <c r="L288" s="534">
        <v>8</v>
      </c>
      <c r="M288" s="534"/>
      <c r="N288" s="533">
        <v>1026</v>
      </c>
      <c r="O288" s="534">
        <v>187</v>
      </c>
      <c r="P288" s="534">
        <v>146</v>
      </c>
      <c r="Q288" s="534">
        <v>249</v>
      </c>
      <c r="R288" s="534">
        <v>374</v>
      </c>
      <c r="S288" s="534">
        <v>70</v>
      </c>
      <c r="T288" s="534"/>
      <c r="U288" s="533">
        <v>0</v>
      </c>
      <c r="V288" s="534">
        <v>0</v>
      </c>
      <c r="W288" s="534">
        <v>0</v>
      </c>
      <c r="X288" s="534">
        <v>0</v>
      </c>
      <c r="Y288" s="534">
        <v>0</v>
      </c>
      <c r="Z288" s="534">
        <v>0</v>
      </c>
      <c r="AA288" s="534"/>
      <c r="AB288" s="533">
        <v>202</v>
      </c>
      <c r="AC288" s="534">
        <v>2</v>
      </c>
      <c r="AD288" s="534">
        <v>15</v>
      </c>
      <c r="AE288" s="534">
        <v>40</v>
      </c>
      <c r="AF288" s="534">
        <v>86</v>
      </c>
      <c r="AG288" s="534">
        <v>59</v>
      </c>
      <c r="AH288" s="534"/>
      <c r="AI288" s="533">
        <v>409</v>
      </c>
      <c r="AJ288" s="534">
        <v>14</v>
      </c>
      <c r="AK288" s="534">
        <v>26</v>
      </c>
      <c r="AL288" s="534">
        <v>62</v>
      </c>
      <c r="AM288" s="534">
        <v>206</v>
      </c>
      <c r="AN288" s="534">
        <v>101</v>
      </c>
      <c r="AO288" s="534"/>
      <c r="AP288" s="533">
        <v>1</v>
      </c>
      <c r="AQ288" s="534">
        <v>0</v>
      </c>
      <c r="AR288" s="534">
        <v>0</v>
      </c>
      <c r="AS288" s="534">
        <v>0</v>
      </c>
      <c r="AT288" s="534">
        <v>0</v>
      </c>
      <c r="AU288" s="534">
        <v>1</v>
      </c>
      <c r="AV288" s="558"/>
    </row>
    <row r="289" spans="1:48" ht="14.25" customHeight="1" x14ac:dyDescent="0.2">
      <c r="A289" s="521" t="s">
        <v>841</v>
      </c>
      <c r="B289" s="521" t="s">
        <v>842</v>
      </c>
      <c r="C289" s="538"/>
      <c r="D289" s="538"/>
      <c r="E289" s="534">
        <v>124</v>
      </c>
      <c r="F289" s="534"/>
      <c r="G289" s="534">
        <v>63</v>
      </c>
      <c r="H289" s="534">
        <v>57</v>
      </c>
      <c r="I289" s="534">
        <v>5</v>
      </c>
      <c r="J289" s="534">
        <v>1</v>
      </c>
      <c r="K289" s="534">
        <v>0</v>
      </c>
      <c r="L289" s="534">
        <v>0</v>
      </c>
      <c r="M289" s="534"/>
      <c r="N289" s="533">
        <v>1</v>
      </c>
      <c r="O289" s="534">
        <v>1</v>
      </c>
      <c r="P289" s="534">
        <v>0</v>
      </c>
      <c r="Q289" s="534">
        <v>0</v>
      </c>
      <c r="R289" s="534">
        <v>0</v>
      </c>
      <c r="S289" s="534">
        <v>0</v>
      </c>
      <c r="T289" s="534"/>
      <c r="U289" s="533">
        <v>0</v>
      </c>
      <c r="V289" s="534">
        <v>0</v>
      </c>
      <c r="W289" s="534">
        <v>0</v>
      </c>
      <c r="X289" s="534">
        <v>0</v>
      </c>
      <c r="Y289" s="534">
        <v>0</v>
      </c>
      <c r="Z289" s="534">
        <v>0</v>
      </c>
      <c r="AA289" s="534"/>
      <c r="AB289" s="533">
        <v>0</v>
      </c>
      <c r="AC289" s="534">
        <v>0</v>
      </c>
      <c r="AD289" s="534">
        <v>0</v>
      </c>
      <c r="AE289" s="534">
        <v>0</v>
      </c>
      <c r="AF289" s="534">
        <v>0</v>
      </c>
      <c r="AG289" s="534">
        <v>0</v>
      </c>
      <c r="AH289" s="534"/>
      <c r="AI289" s="533">
        <v>60</v>
      </c>
      <c r="AJ289" s="534">
        <v>25</v>
      </c>
      <c r="AK289" s="534">
        <v>15</v>
      </c>
      <c r="AL289" s="534">
        <v>18</v>
      </c>
      <c r="AM289" s="534">
        <v>2</v>
      </c>
      <c r="AN289" s="534">
        <v>0</v>
      </c>
      <c r="AO289" s="534"/>
      <c r="AP289" s="533">
        <v>0</v>
      </c>
      <c r="AQ289" s="534">
        <v>0</v>
      </c>
      <c r="AR289" s="534">
        <v>0</v>
      </c>
      <c r="AS289" s="534">
        <v>0</v>
      </c>
      <c r="AT289" s="534">
        <v>0</v>
      </c>
      <c r="AU289" s="534">
        <v>0</v>
      </c>
      <c r="AV289" s="558"/>
    </row>
    <row r="290" spans="1:48" ht="14.25" customHeight="1" x14ac:dyDescent="0.2">
      <c r="A290" s="521" t="s">
        <v>843</v>
      </c>
      <c r="B290" s="521" t="s">
        <v>844</v>
      </c>
      <c r="C290" s="538"/>
      <c r="D290" s="538"/>
      <c r="E290" s="534">
        <v>34</v>
      </c>
      <c r="F290" s="534"/>
      <c r="G290" s="534">
        <v>21</v>
      </c>
      <c r="H290" s="534">
        <v>19</v>
      </c>
      <c r="I290" s="534">
        <v>2</v>
      </c>
      <c r="J290" s="534">
        <v>0</v>
      </c>
      <c r="K290" s="534">
        <v>0</v>
      </c>
      <c r="L290" s="534">
        <v>0</v>
      </c>
      <c r="M290" s="534"/>
      <c r="N290" s="533">
        <v>7</v>
      </c>
      <c r="O290" s="534">
        <v>7</v>
      </c>
      <c r="P290" s="534">
        <v>0</v>
      </c>
      <c r="Q290" s="534">
        <v>0</v>
      </c>
      <c r="R290" s="534">
        <v>0</v>
      </c>
      <c r="S290" s="534">
        <v>0</v>
      </c>
      <c r="T290" s="534"/>
      <c r="U290" s="533">
        <v>0</v>
      </c>
      <c r="V290" s="534">
        <v>0</v>
      </c>
      <c r="W290" s="534">
        <v>0</v>
      </c>
      <c r="X290" s="534">
        <v>0</v>
      </c>
      <c r="Y290" s="534">
        <v>0</v>
      </c>
      <c r="Z290" s="534">
        <v>0</v>
      </c>
      <c r="AA290" s="534"/>
      <c r="AB290" s="533">
        <v>0</v>
      </c>
      <c r="AC290" s="534">
        <v>0</v>
      </c>
      <c r="AD290" s="534">
        <v>0</v>
      </c>
      <c r="AE290" s="534">
        <v>0</v>
      </c>
      <c r="AF290" s="534">
        <v>0</v>
      </c>
      <c r="AG290" s="534">
        <v>0</v>
      </c>
      <c r="AH290" s="534"/>
      <c r="AI290" s="533">
        <v>1</v>
      </c>
      <c r="AJ290" s="534">
        <v>1</v>
      </c>
      <c r="AK290" s="534">
        <v>0</v>
      </c>
      <c r="AL290" s="534">
        <v>0</v>
      </c>
      <c r="AM290" s="534">
        <v>0</v>
      </c>
      <c r="AN290" s="534">
        <v>0</v>
      </c>
      <c r="AO290" s="534"/>
      <c r="AP290" s="533">
        <v>5</v>
      </c>
      <c r="AQ290" s="534">
        <v>5</v>
      </c>
      <c r="AR290" s="534">
        <v>0</v>
      </c>
      <c r="AS290" s="534">
        <v>0</v>
      </c>
      <c r="AT290" s="534">
        <v>0</v>
      </c>
      <c r="AU290" s="534">
        <v>0</v>
      </c>
      <c r="AV290" s="558"/>
    </row>
    <row r="291" spans="1:48" ht="14.25" customHeight="1" x14ac:dyDescent="0.2">
      <c r="A291" s="521" t="s">
        <v>845</v>
      </c>
      <c r="B291" s="521" t="s">
        <v>846</v>
      </c>
      <c r="C291" s="538"/>
      <c r="D291" s="538"/>
      <c r="E291" s="534">
        <v>70</v>
      </c>
      <c r="F291" s="534"/>
      <c r="G291" s="534">
        <v>15</v>
      </c>
      <c r="H291" s="534">
        <v>11</v>
      </c>
      <c r="I291" s="534">
        <v>1</v>
      </c>
      <c r="J291" s="534">
        <v>2</v>
      </c>
      <c r="K291" s="534">
        <v>1</v>
      </c>
      <c r="L291" s="534">
        <v>0</v>
      </c>
      <c r="M291" s="534"/>
      <c r="N291" s="533">
        <v>11</v>
      </c>
      <c r="O291" s="534">
        <v>4</v>
      </c>
      <c r="P291" s="534">
        <v>2</v>
      </c>
      <c r="Q291" s="534">
        <v>5</v>
      </c>
      <c r="R291" s="534">
        <v>0</v>
      </c>
      <c r="S291" s="534">
        <v>0</v>
      </c>
      <c r="T291" s="534"/>
      <c r="U291" s="533">
        <v>40</v>
      </c>
      <c r="V291" s="534">
        <v>20</v>
      </c>
      <c r="W291" s="534">
        <v>8</v>
      </c>
      <c r="X291" s="534">
        <v>7</v>
      </c>
      <c r="Y291" s="534">
        <v>3</v>
      </c>
      <c r="Z291" s="534">
        <v>2</v>
      </c>
      <c r="AA291" s="534"/>
      <c r="AB291" s="533">
        <v>0</v>
      </c>
      <c r="AC291" s="534">
        <v>0</v>
      </c>
      <c r="AD291" s="534">
        <v>0</v>
      </c>
      <c r="AE291" s="534">
        <v>0</v>
      </c>
      <c r="AF291" s="534">
        <v>0</v>
      </c>
      <c r="AG291" s="534">
        <v>0</v>
      </c>
      <c r="AH291" s="534"/>
      <c r="AI291" s="533">
        <v>4</v>
      </c>
      <c r="AJ291" s="534">
        <v>1</v>
      </c>
      <c r="AK291" s="534">
        <v>0</v>
      </c>
      <c r="AL291" s="534">
        <v>2</v>
      </c>
      <c r="AM291" s="534">
        <v>1</v>
      </c>
      <c r="AN291" s="534">
        <v>0</v>
      </c>
      <c r="AO291" s="534"/>
      <c r="AP291" s="533">
        <v>0</v>
      </c>
      <c r="AQ291" s="534">
        <v>0</v>
      </c>
      <c r="AR291" s="534">
        <v>0</v>
      </c>
      <c r="AS291" s="534">
        <v>0</v>
      </c>
      <c r="AT291" s="534">
        <v>0</v>
      </c>
      <c r="AU291" s="534">
        <v>0</v>
      </c>
      <c r="AV291" s="558"/>
    </row>
    <row r="292" spans="1:48" ht="14.25" customHeight="1" x14ac:dyDescent="0.2">
      <c r="A292" s="521" t="s">
        <v>847</v>
      </c>
      <c r="B292" s="521" t="s">
        <v>848</v>
      </c>
      <c r="C292" s="538"/>
      <c r="D292" s="538"/>
      <c r="E292" s="534">
        <v>8</v>
      </c>
      <c r="F292" s="534"/>
      <c r="G292" s="534">
        <v>4</v>
      </c>
      <c r="H292" s="534" t="s">
        <v>289</v>
      </c>
      <c r="I292" s="534" t="s">
        <v>289</v>
      </c>
      <c r="J292" s="534" t="s">
        <v>289</v>
      </c>
      <c r="K292" s="534" t="s">
        <v>289</v>
      </c>
      <c r="L292" s="534" t="s">
        <v>289</v>
      </c>
      <c r="M292" s="534"/>
      <c r="N292" s="533">
        <v>3</v>
      </c>
      <c r="O292" s="534">
        <v>2</v>
      </c>
      <c r="P292" s="534">
        <v>0</v>
      </c>
      <c r="Q292" s="534">
        <v>1</v>
      </c>
      <c r="R292" s="534">
        <v>0</v>
      </c>
      <c r="S292" s="534">
        <v>0</v>
      </c>
      <c r="T292" s="534"/>
      <c r="U292" s="533">
        <v>0</v>
      </c>
      <c r="V292" s="534">
        <v>0</v>
      </c>
      <c r="W292" s="534">
        <v>0</v>
      </c>
      <c r="X292" s="534">
        <v>0</v>
      </c>
      <c r="Y292" s="534">
        <v>0</v>
      </c>
      <c r="Z292" s="534">
        <v>0</v>
      </c>
      <c r="AA292" s="534"/>
      <c r="AB292" s="533">
        <v>0</v>
      </c>
      <c r="AC292" s="534">
        <v>0</v>
      </c>
      <c r="AD292" s="534">
        <v>0</v>
      </c>
      <c r="AE292" s="534">
        <v>0</v>
      </c>
      <c r="AF292" s="534">
        <v>0</v>
      </c>
      <c r="AG292" s="534">
        <v>0</v>
      </c>
      <c r="AH292" s="534"/>
      <c r="AI292" s="533">
        <v>0</v>
      </c>
      <c r="AJ292" s="534">
        <v>0</v>
      </c>
      <c r="AK292" s="534">
        <v>0</v>
      </c>
      <c r="AL292" s="534">
        <v>0</v>
      </c>
      <c r="AM292" s="534">
        <v>0</v>
      </c>
      <c r="AN292" s="534">
        <v>0</v>
      </c>
      <c r="AO292" s="534"/>
      <c r="AP292" s="533">
        <v>1</v>
      </c>
      <c r="AQ292" s="534">
        <v>1</v>
      </c>
      <c r="AR292" s="534">
        <v>0</v>
      </c>
      <c r="AS292" s="534">
        <v>0</v>
      </c>
      <c r="AT292" s="534">
        <v>0</v>
      </c>
      <c r="AU292" s="534">
        <v>0</v>
      </c>
      <c r="AV292" s="558"/>
    </row>
    <row r="293" spans="1:48" ht="14.25" customHeight="1" x14ac:dyDescent="0.2">
      <c r="A293" s="521" t="s">
        <v>849</v>
      </c>
      <c r="B293" s="521" t="s">
        <v>850</v>
      </c>
      <c r="C293" s="538"/>
      <c r="D293" s="538"/>
      <c r="E293" s="534">
        <v>38</v>
      </c>
      <c r="F293" s="534"/>
      <c r="G293" s="534">
        <v>11</v>
      </c>
      <c r="H293" s="534">
        <v>10</v>
      </c>
      <c r="I293" s="534">
        <v>1</v>
      </c>
      <c r="J293" s="534">
        <v>0</v>
      </c>
      <c r="K293" s="534">
        <v>0</v>
      </c>
      <c r="L293" s="534">
        <v>0</v>
      </c>
      <c r="M293" s="534"/>
      <c r="N293" s="533">
        <v>12</v>
      </c>
      <c r="O293" s="534">
        <v>11</v>
      </c>
      <c r="P293" s="534">
        <v>1</v>
      </c>
      <c r="Q293" s="534">
        <v>0</v>
      </c>
      <c r="R293" s="534">
        <v>0</v>
      </c>
      <c r="S293" s="534">
        <v>0</v>
      </c>
      <c r="T293" s="534"/>
      <c r="U293" s="533">
        <v>0</v>
      </c>
      <c r="V293" s="534">
        <v>0</v>
      </c>
      <c r="W293" s="534">
        <v>0</v>
      </c>
      <c r="X293" s="534">
        <v>0</v>
      </c>
      <c r="Y293" s="534">
        <v>0</v>
      </c>
      <c r="Z293" s="534">
        <v>0</v>
      </c>
      <c r="AA293" s="534"/>
      <c r="AB293" s="533">
        <v>0</v>
      </c>
      <c r="AC293" s="534">
        <v>0</v>
      </c>
      <c r="AD293" s="534">
        <v>0</v>
      </c>
      <c r="AE293" s="534">
        <v>0</v>
      </c>
      <c r="AF293" s="534">
        <v>0</v>
      </c>
      <c r="AG293" s="534">
        <v>0</v>
      </c>
      <c r="AH293" s="534"/>
      <c r="AI293" s="533">
        <v>15</v>
      </c>
      <c r="AJ293" s="534">
        <v>2</v>
      </c>
      <c r="AK293" s="534">
        <v>6</v>
      </c>
      <c r="AL293" s="534">
        <v>7</v>
      </c>
      <c r="AM293" s="534">
        <v>0</v>
      </c>
      <c r="AN293" s="534">
        <v>0</v>
      </c>
      <c r="AO293" s="534"/>
      <c r="AP293" s="533">
        <v>0</v>
      </c>
      <c r="AQ293" s="534">
        <v>0</v>
      </c>
      <c r="AR293" s="534">
        <v>0</v>
      </c>
      <c r="AS293" s="534">
        <v>0</v>
      </c>
      <c r="AT293" s="534">
        <v>0</v>
      </c>
      <c r="AU293" s="534">
        <v>0</v>
      </c>
      <c r="AV293" s="558"/>
    </row>
    <row r="294" spans="1:48" ht="14.25" customHeight="1" x14ac:dyDescent="0.2">
      <c r="A294" s="521" t="s">
        <v>851</v>
      </c>
      <c r="B294" s="521" t="s">
        <v>852</v>
      </c>
      <c r="C294" s="538"/>
      <c r="D294" s="538"/>
      <c r="E294" s="534">
        <v>33</v>
      </c>
      <c r="F294" s="534"/>
      <c r="G294" s="534">
        <v>6</v>
      </c>
      <c r="H294" s="534">
        <v>6</v>
      </c>
      <c r="I294" s="534">
        <v>0</v>
      </c>
      <c r="J294" s="534">
        <v>0</v>
      </c>
      <c r="K294" s="534">
        <v>0</v>
      </c>
      <c r="L294" s="534">
        <v>0</v>
      </c>
      <c r="M294" s="534"/>
      <c r="N294" s="533">
        <v>0</v>
      </c>
      <c r="O294" s="534">
        <v>0</v>
      </c>
      <c r="P294" s="534">
        <v>0</v>
      </c>
      <c r="Q294" s="534">
        <v>0</v>
      </c>
      <c r="R294" s="534">
        <v>0</v>
      </c>
      <c r="S294" s="534">
        <v>0</v>
      </c>
      <c r="T294" s="534"/>
      <c r="U294" s="533">
        <v>0</v>
      </c>
      <c r="V294" s="534">
        <v>0</v>
      </c>
      <c r="W294" s="534">
        <v>0</v>
      </c>
      <c r="X294" s="534">
        <v>0</v>
      </c>
      <c r="Y294" s="534">
        <v>0</v>
      </c>
      <c r="Z294" s="534">
        <v>0</v>
      </c>
      <c r="AA294" s="534"/>
      <c r="AB294" s="533">
        <v>0</v>
      </c>
      <c r="AC294" s="534">
        <v>0</v>
      </c>
      <c r="AD294" s="534">
        <v>0</v>
      </c>
      <c r="AE294" s="534">
        <v>0</v>
      </c>
      <c r="AF294" s="534">
        <v>0</v>
      </c>
      <c r="AG294" s="534">
        <v>0</v>
      </c>
      <c r="AH294" s="534"/>
      <c r="AI294" s="533">
        <v>19</v>
      </c>
      <c r="AJ294" s="534">
        <v>8</v>
      </c>
      <c r="AK294" s="534">
        <v>7</v>
      </c>
      <c r="AL294" s="534">
        <v>3</v>
      </c>
      <c r="AM294" s="534">
        <v>0</v>
      </c>
      <c r="AN294" s="534">
        <v>1</v>
      </c>
      <c r="AO294" s="534"/>
      <c r="AP294" s="533">
        <v>8</v>
      </c>
      <c r="AQ294" s="534">
        <v>2</v>
      </c>
      <c r="AR294" s="534">
        <v>2</v>
      </c>
      <c r="AS294" s="534">
        <v>4</v>
      </c>
      <c r="AT294" s="534">
        <v>0</v>
      </c>
      <c r="AU294" s="534">
        <v>0</v>
      </c>
      <c r="AV294" s="558"/>
    </row>
    <row r="295" spans="1:48" ht="14.25" customHeight="1" x14ac:dyDescent="0.2">
      <c r="A295" s="521" t="s">
        <v>853</v>
      </c>
      <c r="B295" s="521" t="s">
        <v>854</v>
      </c>
      <c r="C295" s="538"/>
      <c r="D295" s="538"/>
      <c r="E295" s="534">
        <v>51</v>
      </c>
      <c r="F295" s="534"/>
      <c r="G295" s="534">
        <v>18</v>
      </c>
      <c r="H295" s="534">
        <v>14</v>
      </c>
      <c r="I295" s="534">
        <v>3</v>
      </c>
      <c r="J295" s="534">
        <v>1</v>
      </c>
      <c r="K295" s="534">
        <v>0</v>
      </c>
      <c r="L295" s="534">
        <v>0</v>
      </c>
      <c r="M295" s="534"/>
      <c r="N295" s="533">
        <v>7</v>
      </c>
      <c r="O295" s="534">
        <v>6</v>
      </c>
      <c r="P295" s="534">
        <v>0</v>
      </c>
      <c r="Q295" s="534">
        <v>0</v>
      </c>
      <c r="R295" s="534">
        <v>1</v>
      </c>
      <c r="S295" s="534">
        <v>0</v>
      </c>
      <c r="T295" s="534"/>
      <c r="U295" s="533">
        <v>11</v>
      </c>
      <c r="V295" s="534">
        <v>11</v>
      </c>
      <c r="W295" s="534">
        <v>0</v>
      </c>
      <c r="X295" s="534">
        <v>0</v>
      </c>
      <c r="Y295" s="534">
        <v>0</v>
      </c>
      <c r="Z295" s="534">
        <v>0</v>
      </c>
      <c r="AA295" s="534"/>
      <c r="AB295" s="533">
        <v>1</v>
      </c>
      <c r="AC295" s="534">
        <v>0</v>
      </c>
      <c r="AD295" s="534">
        <v>1</v>
      </c>
      <c r="AE295" s="534">
        <v>0</v>
      </c>
      <c r="AF295" s="534">
        <v>0</v>
      </c>
      <c r="AG295" s="534">
        <v>0</v>
      </c>
      <c r="AH295" s="534"/>
      <c r="AI295" s="533">
        <v>14</v>
      </c>
      <c r="AJ295" s="534">
        <v>3</v>
      </c>
      <c r="AK295" s="534">
        <v>6</v>
      </c>
      <c r="AL295" s="534">
        <v>5</v>
      </c>
      <c r="AM295" s="534">
        <v>0</v>
      </c>
      <c r="AN295" s="534">
        <v>0</v>
      </c>
      <c r="AO295" s="534"/>
      <c r="AP295" s="533">
        <v>0</v>
      </c>
      <c r="AQ295" s="534">
        <v>0</v>
      </c>
      <c r="AR295" s="534">
        <v>0</v>
      </c>
      <c r="AS295" s="534">
        <v>0</v>
      </c>
      <c r="AT295" s="534">
        <v>0</v>
      </c>
      <c r="AU295" s="534">
        <v>0</v>
      </c>
      <c r="AV295" s="558"/>
    </row>
    <row r="296" spans="1:48" ht="14.25" customHeight="1" x14ac:dyDescent="0.2">
      <c r="A296" s="521" t="s">
        <v>855</v>
      </c>
      <c r="B296" s="521" t="s">
        <v>856</v>
      </c>
      <c r="C296" s="538"/>
      <c r="D296" s="538"/>
      <c r="E296" s="534">
        <v>10</v>
      </c>
      <c r="F296" s="534"/>
      <c r="G296" s="534">
        <v>6</v>
      </c>
      <c r="H296" s="534">
        <v>4</v>
      </c>
      <c r="I296" s="534">
        <v>2</v>
      </c>
      <c r="J296" s="534">
        <v>0</v>
      </c>
      <c r="K296" s="534">
        <v>0</v>
      </c>
      <c r="L296" s="534">
        <v>0</v>
      </c>
      <c r="M296" s="534"/>
      <c r="N296" s="533">
        <v>4</v>
      </c>
      <c r="O296" s="534">
        <v>4</v>
      </c>
      <c r="P296" s="534">
        <v>0</v>
      </c>
      <c r="Q296" s="534">
        <v>0</v>
      </c>
      <c r="R296" s="534">
        <v>0</v>
      </c>
      <c r="S296" s="534">
        <v>0</v>
      </c>
      <c r="T296" s="534"/>
      <c r="U296" s="533">
        <v>0</v>
      </c>
      <c r="V296" s="534">
        <v>0</v>
      </c>
      <c r="W296" s="534">
        <v>0</v>
      </c>
      <c r="X296" s="534">
        <v>0</v>
      </c>
      <c r="Y296" s="534">
        <v>0</v>
      </c>
      <c r="Z296" s="534">
        <v>0</v>
      </c>
      <c r="AA296" s="534"/>
      <c r="AB296" s="533">
        <v>0</v>
      </c>
      <c r="AC296" s="534">
        <v>0</v>
      </c>
      <c r="AD296" s="534">
        <v>0</v>
      </c>
      <c r="AE296" s="534">
        <v>0</v>
      </c>
      <c r="AF296" s="534">
        <v>0</v>
      </c>
      <c r="AG296" s="534">
        <v>0</v>
      </c>
      <c r="AH296" s="534"/>
      <c r="AI296" s="533">
        <v>0</v>
      </c>
      <c r="AJ296" s="534">
        <v>0</v>
      </c>
      <c r="AK296" s="534">
        <v>0</v>
      </c>
      <c r="AL296" s="534">
        <v>0</v>
      </c>
      <c r="AM296" s="534">
        <v>0</v>
      </c>
      <c r="AN296" s="534">
        <v>0</v>
      </c>
      <c r="AO296" s="534"/>
      <c r="AP296" s="533">
        <v>0</v>
      </c>
      <c r="AQ296" s="534">
        <v>0</v>
      </c>
      <c r="AR296" s="534">
        <v>0</v>
      </c>
      <c r="AS296" s="534">
        <v>0</v>
      </c>
      <c r="AT296" s="534">
        <v>0</v>
      </c>
      <c r="AU296" s="534">
        <v>0</v>
      </c>
      <c r="AV296" s="558"/>
    </row>
    <row r="297" spans="1:48" ht="14.25" customHeight="1" x14ac:dyDescent="0.2">
      <c r="A297" s="521" t="s">
        <v>857</v>
      </c>
      <c r="B297" s="521" t="s">
        <v>858</v>
      </c>
      <c r="C297" s="538"/>
      <c r="D297" s="538"/>
      <c r="E297" s="534">
        <v>24</v>
      </c>
      <c r="F297" s="534"/>
      <c r="G297" s="534">
        <v>6</v>
      </c>
      <c r="H297" s="534">
        <v>3</v>
      </c>
      <c r="I297" s="534">
        <v>1</v>
      </c>
      <c r="J297" s="534">
        <v>2</v>
      </c>
      <c r="K297" s="534">
        <v>0</v>
      </c>
      <c r="L297" s="534">
        <v>0</v>
      </c>
      <c r="M297" s="534"/>
      <c r="N297" s="533">
        <v>0</v>
      </c>
      <c r="O297" s="534">
        <v>0</v>
      </c>
      <c r="P297" s="534">
        <v>0</v>
      </c>
      <c r="Q297" s="534">
        <v>0</v>
      </c>
      <c r="R297" s="534">
        <v>0</v>
      </c>
      <c r="S297" s="534">
        <v>0</v>
      </c>
      <c r="T297" s="534"/>
      <c r="U297" s="533">
        <v>0</v>
      </c>
      <c r="V297" s="534">
        <v>0</v>
      </c>
      <c r="W297" s="534">
        <v>0</v>
      </c>
      <c r="X297" s="534">
        <v>0</v>
      </c>
      <c r="Y297" s="534">
        <v>0</v>
      </c>
      <c r="Z297" s="534">
        <v>0</v>
      </c>
      <c r="AA297" s="534"/>
      <c r="AB297" s="533">
        <v>0</v>
      </c>
      <c r="AC297" s="534">
        <v>0</v>
      </c>
      <c r="AD297" s="534">
        <v>0</v>
      </c>
      <c r="AE297" s="534">
        <v>0</v>
      </c>
      <c r="AF297" s="534">
        <v>0</v>
      </c>
      <c r="AG297" s="534">
        <v>0</v>
      </c>
      <c r="AH297" s="534"/>
      <c r="AI297" s="533">
        <v>17</v>
      </c>
      <c r="AJ297" s="534">
        <v>5</v>
      </c>
      <c r="AK297" s="534">
        <v>2</v>
      </c>
      <c r="AL297" s="534">
        <v>8</v>
      </c>
      <c r="AM297" s="534">
        <v>2</v>
      </c>
      <c r="AN297" s="534">
        <v>0</v>
      </c>
      <c r="AO297" s="534"/>
      <c r="AP297" s="533">
        <v>1</v>
      </c>
      <c r="AQ297" s="534">
        <v>1</v>
      </c>
      <c r="AR297" s="534">
        <v>0</v>
      </c>
      <c r="AS297" s="534">
        <v>0</v>
      </c>
      <c r="AT297" s="534">
        <v>0</v>
      </c>
      <c r="AU297" s="534">
        <v>0</v>
      </c>
      <c r="AV297" s="558"/>
    </row>
    <row r="298" spans="1:48" ht="14.25" customHeight="1" x14ac:dyDescent="0.2">
      <c r="A298" s="521" t="s">
        <v>859</v>
      </c>
      <c r="B298" s="521" t="s">
        <v>860</v>
      </c>
      <c r="C298" s="538"/>
      <c r="D298" s="538"/>
      <c r="E298" s="534">
        <v>7</v>
      </c>
      <c r="F298" s="534"/>
      <c r="G298" s="534">
        <v>2</v>
      </c>
      <c r="H298" s="534" t="s">
        <v>289</v>
      </c>
      <c r="I298" s="534" t="s">
        <v>289</v>
      </c>
      <c r="J298" s="534" t="s">
        <v>289</v>
      </c>
      <c r="K298" s="534" t="s">
        <v>289</v>
      </c>
      <c r="L298" s="534" t="s">
        <v>289</v>
      </c>
      <c r="M298" s="534"/>
      <c r="N298" s="533">
        <v>0</v>
      </c>
      <c r="O298" s="534">
        <v>0</v>
      </c>
      <c r="P298" s="534">
        <v>0</v>
      </c>
      <c r="Q298" s="534">
        <v>0</v>
      </c>
      <c r="R298" s="534">
        <v>0</v>
      </c>
      <c r="S298" s="534">
        <v>0</v>
      </c>
      <c r="T298" s="534"/>
      <c r="U298" s="533">
        <v>0</v>
      </c>
      <c r="V298" s="534">
        <v>0</v>
      </c>
      <c r="W298" s="534">
        <v>0</v>
      </c>
      <c r="X298" s="534">
        <v>0</v>
      </c>
      <c r="Y298" s="534">
        <v>0</v>
      </c>
      <c r="Z298" s="534">
        <v>0</v>
      </c>
      <c r="AA298" s="534"/>
      <c r="AB298" s="533">
        <v>4</v>
      </c>
      <c r="AC298" s="534">
        <v>3</v>
      </c>
      <c r="AD298" s="534">
        <v>1</v>
      </c>
      <c r="AE298" s="534">
        <v>0</v>
      </c>
      <c r="AF298" s="534">
        <v>0</v>
      </c>
      <c r="AG298" s="534">
        <v>0</v>
      </c>
      <c r="AH298" s="534"/>
      <c r="AI298" s="533">
        <v>0</v>
      </c>
      <c r="AJ298" s="534">
        <v>0</v>
      </c>
      <c r="AK298" s="534">
        <v>0</v>
      </c>
      <c r="AL298" s="534">
        <v>0</v>
      </c>
      <c r="AM298" s="534">
        <v>0</v>
      </c>
      <c r="AN298" s="534">
        <v>0</v>
      </c>
      <c r="AO298" s="534"/>
      <c r="AP298" s="533">
        <v>1</v>
      </c>
      <c r="AQ298" s="534">
        <v>1</v>
      </c>
      <c r="AR298" s="534">
        <v>0</v>
      </c>
      <c r="AS298" s="534">
        <v>0</v>
      </c>
      <c r="AT298" s="534">
        <v>0</v>
      </c>
      <c r="AU298" s="534">
        <v>0</v>
      </c>
      <c r="AV298" s="558"/>
    </row>
    <row r="299" spans="1:48" ht="14.25" customHeight="1" x14ac:dyDescent="0.2">
      <c r="A299" s="521" t="s">
        <v>861</v>
      </c>
      <c r="B299" s="521" t="s">
        <v>862</v>
      </c>
      <c r="C299" s="538"/>
      <c r="D299" s="538"/>
      <c r="E299" s="534">
        <v>369</v>
      </c>
      <c r="F299" s="534"/>
      <c r="G299" s="534">
        <v>100</v>
      </c>
      <c r="H299" s="534">
        <v>40</v>
      </c>
      <c r="I299" s="534">
        <v>39</v>
      </c>
      <c r="J299" s="534">
        <v>18</v>
      </c>
      <c r="K299" s="534">
        <v>3</v>
      </c>
      <c r="L299" s="534">
        <v>0</v>
      </c>
      <c r="M299" s="534"/>
      <c r="N299" s="533">
        <v>167</v>
      </c>
      <c r="O299" s="534">
        <v>86</v>
      </c>
      <c r="P299" s="534">
        <v>36</v>
      </c>
      <c r="Q299" s="534">
        <v>38</v>
      </c>
      <c r="R299" s="534">
        <v>7</v>
      </c>
      <c r="S299" s="534">
        <v>0</v>
      </c>
      <c r="T299" s="534"/>
      <c r="U299" s="533">
        <v>0</v>
      </c>
      <c r="V299" s="534">
        <v>0</v>
      </c>
      <c r="W299" s="534">
        <v>0</v>
      </c>
      <c r="X299" s="534">
        <v>0</v>
      </c>
      <c r="Y299" s="534">
        <v>0</v>
      </c>
      <c r="Z299" s="534">
        <v>0</v>
      </c>
      <c r="AA299" s="534"/>
      <c r="AB299" s="533">
        <v>3</v>
      </c>
      <c r="AC299" s="534">
        <v>2</v>
      </c>
      <c r="AD299" s="534">
        <v>1</v>
      </c>
      <c r="AE299" s="534">
        <v>0</v>
      </c>
      <c r="AF299" s="534">
        <v>0</v>
      </c>
      <c r="AG299" s="534">
        <v>0</v>
      </c>
      <c r="AH299" s="534"/>
      <c r="AI299" s="533">
        <v>99</v>
      </c>
      <c r="AJ299" s="534">
        <v>36</v>
      </c>
      <c r="AK299" s="534">
        <v>28</v>
      </c>
      <c r="AL299" s="534">
        <v>31</v>
      </c>
      <c r="AM299" s="534">
        <v>4</v>
      </c>
      <c r="AN299" s="534">
        <v>0</v>
      </c>
      <c r="AO299" s="534"/>
      <c r="AP299" s="533">
        <v>0</v>
      </c>
      <c r="AQ299" s="534">
        <v>0</v>
      </c>
      <c r="AR299" s="534">
        <v>0</v>
      </c>
      <c r="AS299" s="534">
        <v>0</v>
      </c>
      <c r="AT299" s="534">
        <v>0</v>
      </c>
      <c r="AU299" s="534">
        <v>0</v>
      </c>
      <c r="AV299" s="558"/>
    </row>
    <row r="300" spans="1:48" ht="14.25" customHeight="1" x14ac:dyDescent="0.2">
      <c r="A300" s="521" t="s">
        <v>863</v>
      </c>
      <c r="B300" s="521" t="s">
        <v>864</v>
      </c>
      <c r="C300" s="538"/>
      <c r="D300" s="538"/>
      <c r="E300" s="534">
        <v>53</v>
      </c>
      <c r="F300" s="534"/>
      <c r="G300" s="534">
        <v>17</v>
      </c>
      <c r="H300" s="534">
        <v>6</v>
      </c>
      <c r="I300" s="534">
        <v>8</v>
      </c>
      <c r="J300" s="534">
        <v>3</v>
      </c>
      <c r="K300" s="534">
        <v>0</v>
      </c>
      <c r="L300" s="534">
        <v>0</v>
      </c>
      <c r="M300" s="534"/>
      <c r="N300" s="533">
        <v>12</v>
      </c>
      <c r="O300" s="534">
        <v>5</v>
      </c>
      <c r="P300" s="534">
        <v>5</v>
      </c>
      <c r="Q300" s="534">
        <v>2</v>
      </c>
      <c r="R300" s="534">
        <v>0</v>
      </c>
      <c r="S300" s="534">
        <v>0</v>
      </c>
      <c r="T300" s="534"/>
      <c r="U300" s="533">
        <v>0</v>
      </c>
      <c r="V300" s="534">
        <v>0</v>
      </c>
      <c r="W300" s="534">
        <v>0</v>
      </c>
      <c r="X300" s="534">
        <v>0</v>
      </c>
      <c r="Y300" s="534">
        <v>0</v>
      </c>
      <c r="Z300" s="534">
        <v>0</v>
      </c>
      <c r="AA300" s="534"/>
      <c r="AB300" s="533">
        <v>0</v>
      </c>
      <c r="AC300" s="534">
        <v>0</v>
      </c>
      <c r="AD300" s="534">
        <v>0</v>
      </c>
      <c r="AE300" s="534">
        <v>0</v>
      </c>
      <c r="AF300" s="534">
        <v>0</v>
      </c>
      <c r="AG300" s="534">
        <v>0</v>
      </c>
      <c r="AH300" s="534"/>
      <c r="AI300" s="533">
        <v>23</v>
      </c>
      <c r="AJ300" s="534">
        <v>8</v>
      </c>
      <c r="AK300" s="534">
        <v>9</v>
      </c>
      <c r="AL300" s="534">
        <v>5</v>
      </c>
      <c r="AM300" s="534">
        <v>1</v>
      </c>
      <c r="AN300" s="534">
        <v>0</v>
      </c>
      <c r="AO300" s="534"/>
      <c r="AP300" s="533">
        <v>1</v>
      </c>
      <c r="AQ300" s="534">
        <v>1</v>
      </c>
      <c r="AR300" s="534">
        <v>0</v>
      </c>
      <c r="AS300" s="534">
        <v>0</v>
      </c>
      <c r="AT300" s="534">
        <v>0</v>
      </c>
      <c r="AU300" s="534">
        <v>0</v>
      </c>
      <c r="AV300" s="558"/>
    </row>
    <row r="301" spans="1:48" ht="14.25" customHeight="1" x14ac:dyDescent="0.2">
      <c r="A301" s="521" t="s">
        <v>865</v>
      </c>
      <c r="B301" s="521" t="s">
        <v>866</v>
      </c>
      <c r="C301" s="538"/>
      <c r="D301" s="538"/>
      <c r="E301" s="534">
        <v>50</v>
      </c>
      <c r="F301" s="534"/>
      <c r="G301" s="534">
        <v>5</v>
      </c>
      <c r="H301" s="534">
        <v>5</v>
      </c>
      <c r="I301" s="534">
        <v>0</v>
      </c>
      <c r="J301" s="534">
        <v>0</v>
      </c>
      <c r="K301" s="534">
        <v>0</v>
      </c>
      <c r="L301" s="534">
        <v>0</v>
      </c>
      <c r="M301" s="534"/>
      <c r="N301" s="533">
        <v>0</v>
      </c>
      <c r="O301" s="534">
        <v>0</v>
      </c>
      <c r="P301" s="534">
        <v>0</v>
      </c>
      <c r="Q301" s="534">
        <v>0</v>
      </c>
      <c r="R301" s="534">
        <v>0</v>
      </c>
      <c r="S301" s="534">
        <v>0</v>
      </c>
      <c r="T301" s="534"/>
      <c r="U301" s="533">
        <v>16</v>
      </c>
      <c r="V301" s="534">
        <v>15</v>
      </c>
      <c r="W301" s="534">
        <v>0</v>
      </c>
      <c r="X301" s="534">
        <v>1</v>
      </c>
      <c r="Y301" s="534">
        <v>0</v>
      </c>
      <c r="Z301" s="534">
        <v>0</v>
      </c>
      <c r="AA301" s="534"/>
      <c r="AB301" s="533">
        <v>0</v>
      </c>
      <c r="AC301" s="534">
        <v>0</v>
      </c>
      <c r="AD301" s="534">
        <v>0</v>
      </c>
      <c r="AE301" s="534">
        <v>0</v>
      </c>
      <c r="AF301" s="534">
        <v>0</v>
      </c>
      <c r="AG301" s="534">
        <v>0</v>
      </c>
      <c r="AH301" s="534"/>
      <c r="AI301" s="533">
        <v>24</v>
      </c>
      <c r="AJ301" s="534">
        <v>19</v>
      </c>
      <c r="AK301" s="534">
        <v>2</v>
      </c>
      <c r="AL301" s="534">
        <v>3</v>
      </c>
      <c r="AM301" s="534">
        <v>0</v>
      </c>
      <c r="AN301" s="534">
        <v>0</v>
      </c>
      <c r="AO301" s="534"/>
      <c r="AP301" s="533">
        <v>5</v>
      </c>
      <c r="AQ301" s="534">
        <v>2</v>
      </c>
      <c r="AR301" s="534">
        <v>1</v>
      </c>
      <c r="AS301" s="534">
        <v>2</v>
      </c>
      <c r="AT301" s="534">
        <v>0</v>
      </c>
      <c r="AU301" s="534">
        <v>0</v>
      </c>
      <c r="AV301" s="558"/>
    </row>
    <row r="302" spans="1:48" ht="14.25" customHeight="1" x14ac:dyDescent="0.2">
      <c r="A302" s="521" t="s">
        <v>867</v>
      </c>
      <c r="B302" s="521" t="s">
        <v>868</v>
      </c>
      <c r="C302" s="538"/>
      <c r="D302" s="538"/>
      <c r="E302" s="534">
        <v>2319</v>
      </c>
      <c r="F302" s="534"/>
      <c r="G302" s="534">
        <v>620</v>
      </c>
      <c r="H302" s="534">
        <v>67</v>
      </c>
      <c r="I302" s="534">
        <v>112</v>
      </c>
      <c r="J302" s="534">
        <v>211</v>
      </c>
      <c r="K302" s="534">
        <v>218</v>
      </c>
      <c r="L302" s="534">
        <v>12</v>
      </c>
      <c r="M302" s="534"/>
      <c r="N302" s="533">
        <v>1078</v>
      </c>
      <c r="O302" s="534">
        <v>178</v>
      </c>
      <c r="P302" s="534">
        <v>206</v>
      </c>
      <c r="Q302" s="534">
        <v>248</v>
      </c>
      <c r="R302" s="534">
        <v>356</v>
      </c>
      <c r="S302" s="534">
        <v>90</v>
      </c>
      <c r="T302" s="534"/>
      <c r="U302" s="533">
        <v>6</v>
      </c>
      <c r="V302" s="534">
        <v>1</v>
      </c>
      <c r="W302" s="534">
        <v>3</v>
      </c>
      <c r="X302" s="534">
        <v>0</v>
      </c>
      <c r="Y302" s="534">
        <v>2</v>
      </c>
      <c r="Z302" s="534">
        <v>0</v>
      </c>
      <c r="AA302" s="534"/>
      <c r="AB302" s="533">
        <v>372</v>
      </c>
      <c r="AC302" s="534">
        <v>1</v>
      </c>
      <c r="AD302" s="534">
        <v>3</v>
      </c>
      <c r="AE302" s="534">
        <v>10</v>
      </c>
      <c r="AF302" s="534">
        <v>99</v>
      </c>
      <c r="AG302" s="534">
        <v>259</v>
      </c>
      <c r="AH302" s="534"/>
      <c r="AI302" s="533">
        <v>221</v>
      </c>
      <c r="AJ302" s="534">
        <v>6</v>
      </c>
      <c r="AK302" s="534">
        <v>8</v>
      </c>
      <c r="AL302" s="534">
        <v>5</v>
      </c>
      <c r="AM302" s="534">
        <v>188</v>
      </c>
      <c r="AN302" s="534">
        <v>14</v>
      </c>
      <c r="AO302" s="534"/>
      <c r="AP302" s="533">
        <v>22</v>
      </c>
      <c r="AQ302" s="534">
        <v>1</v>
      </c>
      <c r="AR302" s="534">
        <v>1</v>
      </c>
      <c r="AS302" s="534">
        <v>3</v>
      </c>
      <c r="AT302" s="534">
        <v>16</v>
      </c>
      <c r="AU302" s="534">
        <v>1</v>
      </c>
      <c r="AV302" s="558"/>
    </row>
    <row r="303" spans="1:48" ht="14.25" customHeight="1" x14ac:dyDescent="0.2">
      <c r="A303" s="521" t="s">
        <v>869</v>
      </c>
      <c r="B303" s="521" t="s">
        <v>870</v>
      </c>
      <c r="C303" s="538"/>
      <c r="D303" s="538"/>
      <c r="E303" s="534">
        <v>45</v>
      </c>
      <c r="F303" s="534"/>
      <c r="G303" s="534">
        <v>15</v>
      </c>
      <c r="H303" s="534">
        <v>11</v>
      </c>
      <c r="I303" s="534">
        <v>4</v>
      </c>
      <c r="J303" s="534">
        <v>0</v>
      </c>
      <c r="K303" s="534">
        <v>0</v>
      </c>
      <c r="L303" s="534">
        <v>0</v>
      </c>
      <c r="M303" s="534"/>
      <c r="N303" s="533">
        <v>0</v>
      </c>
      <c r="O303" s="534">
        <v>0</v>
      </c>
      <c r="P303" s="534">
        <v>0</v>
      </c>
      <c r="Q303" s="534">
        <v>0</v>
      </c>
      <c r="R303" s="534">
        <v>0</v>
      </c>
      <c r="S303" s="534">
        <v>0</v>
      </c>
      <c r="T303" s="534"/>
      <c r="U303" s="533">
        <v>14</v>
      </c>
      <c r="V303" s="534">
        <v>13</v>
      </c>
      <c r="W303" s="534">
        <v>1</v>
      </c>
      <c r="X303" s="534">
        <v>0</v>
      </c>
      <c r="Y303" s="534">
        <v>0</v>
      </c>
      <c r="Z303" s="534">
        <v>0</v>
      </c>
      <c r="AA303" s="534"/>
      <c r="AB303" s="533">
        <v>0</v>
      </c>
      <c r="AC303" s="534">
        <v>0</v>
      </c>
      <c r="AD303" s="534">
        <v>0</v>
      </c>
      <c r="AE303" s="534">
        <v>0</v>
      </c>
      <c r="AF303" s="534">
        <v>0</v>
      </c>
      <c r="AG303" s="534">
        <v>0</v>
      </c>
      <c r="AH303" s="534"/>
      <c r="AI303" s="533">
        <v>15</v>
      </c>
      <c r="AJ303" s="534">
        <v>13</v>
      </c>
      <c r="AK303" s="534">
        <v>2</v>
      </c>
      <c r="AL303" s="534">
        <v>0</v>
      </c>
      <c r="AM303" s="534">
        <v>0</v>
      </c>
      <c r="AN303" s="534">
        <v>0</v>
      </c>
      <c r="AO303" s="534"/>
      <c r="AP303" s="533">
        <v>1</v>
      </c>
      <c r="AQ303" s="534">
        <v>1</v>
      </c>
      <c r="AR303" s="534">
        <v>0</v>
      </c>
      <c r="AS303" s="534">
        <v>0</v>
      </c>
      <c r="AT303" s="534">
        <v>0</v>
      </c>
      <c r="AU303" s="534">
        <v>0</v>
      </c>
      <c r="AV303" s="558"/>
    </row>
    <row r="304" spans="1:48" ht="14.25" customHeight="1" x14ac:dyDescent="0.2">
      <c r="A304" s="521" t="s">
        <v>871</v>
      </c>
      <c r="B304" s="521" t="s">
        <v>872</v>
      </c>
      <c r="C304" s="538"/>
      <c r="D304" s="538"/>
      <c r="E304" s="534">
        <v>80</v>
      </c>
      <c r="F304" s="534"/>
      <c r="G304" s="534">
        <v>21</v>
      </c>
      <c r="H304" s="534">
        <v>19</v>
      </c>
      <c r="I304" s="534">
        <v>1</v>
      </c>
      <c r="J304" s="534">
        <v>1</v>
      </c>
      <c r="K304" s="534">
        <v>0</v>
      </c>
      <c r="L304" s="534">
        <v>0</v>
      </c>
      <c r="M304" s="534"/>
      <c r="N304" s="533">
        <v>0</v>
      </c>
      <c r="O304" s="534">
        <v>0</v>
      </c>
      <c r="P304" s="534">
        <v>0</v>
      </c>
      <c r="Q304" s="534">
        <v>0</v>
      </c>
      <c r="R304" s="534">
        <v>0</v>
      </c>
      <c r="S304" s="534">
        <v>0</v>
      </c>
      <c r="T304" s="534"/>
      <c r="U304" s="533">
        <v>15</v>
      </c>
      <c r="V304" s="534">
        <v>13</v>
      </c>
      <c r="W304" s="534">
        <v>2</v>
      </c>
      <c r="X304" s="534">
        <v>0</v>
      </c>
      <c r="Y304" s="534">
        <v>0</v>
      </c>
      <c r="Z304" s="534">
        <v>0</v>
      </c>
      <c r="AA304" s="534"/>
      <c r="AB304" s="533">
        <v>27</v>
      </c>
      <c r="AC304" s="534">
        <v>23</v>
      </c>
      <c r="AD304" s="534">
        <v>2</v>
      </c>
      <c r="AE304" s="534">
        <v>2</v>
      </c>
      <c r="AF304" s="534">
        <v>0</v>
      </c>
      <c r="AG304" s="534">
        <v>0</v>
      </c>
      <c r="AH304" s="534"/>
      <c r="AI304" s="533">
        <v>17</v>
      </c>
      <c r="AJ304" s="534">
        <v>9</v>
      </c>
      <c r="AK304" s="534">
        <v>7</v>
      </c>
      <c r="AL304" s="534">
        <v>1</v>
      </c>
      <c r="AM304" s="534">
        <v>0</v>
      </c>
      <c r="AN304" s="534">
        <v>0</v>
      </c>
      <c r="AO304" s="534"/>
      <c r="AP304" s="533">
        <v>0</v>
      </c>
      <c r="AQ304" s="534">
        <v>0</v>
      </c>
      <c r="AR304" s="534">
        <v>0</v>
      </c>
      <c r="AS304" s="534">
        <v>0</v>
      </c>
      <c r="AT304" s="534">
        <v>0</v>
      </c>
      <c r="AU304" s="534">
        <v>0</v>
      </c>
      <c r="AV304" s="558"/>
    </row>
    <row r="305" spans="1:48" ht="14.25" customHeight="1" x14ac:dyDescent="0.2">
      <c r="A305" s="521" t="s">
        <v>873</v>
      </c>
      <c r="B305" s="521" t="s">
        <v>874</v>
      </c>
      <c r="C305" s="538"/>
      <c r="D305" s="538"/>
      <c r="E305" s="534">
        <v>40</v>
      </c>
      <c r="F305" s="534"/>
      <c r="G305" s="534">
        <v>1</v>
      </c>
      <c r="H305" s="534" t="s">
        <v>289</v>
      </c>
      <c r="I305" s="534" t="s">
        <v>289</v>
      </c>
      <c r="J305" s="534" t="s">
        <v>289</v>
      </c>
      <c r="K305" s="534" t="s">
        <v>289</v>
      </c>
      <c r="L305" s="534" t="s">
        <v>289</v>
      </c>
      <c r="M305" s="534"/>
      <c r="N305" s="533">
        <v>0</v>
      </c>
      <c r="O305" s="534">
        <v>0</v>
      </c>
      <c r="P305" s="534">
        <v>0</v>
      </c>
      <c r="Q305" s="534">
        <v>0</v>
      </c>
      <c r="R305" s="534">
        <v>0</v>
      </c>
      <c r="S305" s="534">
        <v>0</v>
      </c>
      <c r="T305" s="534"/>
      <c r="U305" s="533">
        <v>4</v>
      </c>
      <c r="V305" s="534">
        <v>3</v>
      </c>
      <c r="W305" s="534">
        <v>0</v>
      </c>
      <c r="X305" s="534">
        <v>1</v>
      </c>
      <c r="Y305" s="534">
        <v>0</v>
      </c>
      <c r="Z305" s="534">
        <v>0</v>
      </c>
      <c r="AA305" s="534"/>
      <c r="AB305" s="533">
        <v>5</v>
      </c>
      <c r="AC305" s="534">
        <v>5</v>
      </c>
      <c r="AD305" s="534">
        <v>0</v>
      </c>
      <c r="AE305" s="534">
        <v>0</v>
      </c>
      <c r="AF305" s="534">
        <v>0</v>
      </c>
      <c r="AG305" s="534">
        <v>0</v>
      </c>
      <c r="AH305" s="534"/>
      <c r="AI305" s="533">
        <v>29</v>
      </c>
      <c r="AJ305" s="534">
        <v>28</v>
      </c>
      <c r="AK305" s="534">
        <v>1</v>
      </c>
      <c r="AL305" s="534">
        <v>0</v>
      </c>
      <c r="AM305" s="534">
        <v>0</v>
      </c>
      <c r="AN305" s="534">
        <v>0</v>
      </c>
      <c r="AO305" s="534"/>
      <c r="AP305" s="533">
        <v>1</v>
      </c>
      <c r="AQ305" s="534">
        <v>1</v>
      </c>
      <c r="AR305" s="534">
        <v>0</v>
      </c>
      <c r="AS305" s="534">
        <v>0</v>
      </c>
      <c r="AT305" s="534">
        <v>0</v>
      </c>
      <c r="AU305" s="534">
        <v>0</v>
      </c>
      <c r="AV305" s="558"/>
    </row>
    <row r="306" spans="1:48" ht="14.25" customHeight="1" x14ac:dyDescent="0.2">
      <c r="A306" s="521" t="s">
        <v>875</v>
      </c>
      <c r="B306" s="521" t="s">
        <v>876</v>
      </c>
      <c r="C306" s="538"/>
      <c r="D306" s="538"/>
      <c r="E306" s="534">
        <v>50</v>
      </c>
      <c r="F306" s="534"/>
      <c r="G306" s="534">
        <v>3</v>
      </c>
      <c r="H306" s="534" t="s">
        <v>289</v>
      </c>
      <c r="I306" s="534" t="s">
        <v>289</v>
      </c>
      <c r="J306" s="534" t="s">
        <v>289</v>
      </c>
      <c r="K306" s="534" t="s">
        <v>289</v>
      </c>
      <c r="L306" s="534" t="s">
        <v>289</v>
      </c>
      <c r="M306" s="534"/>
      <c r="N306" s="533">
        <v>0</v>
      </c>
      <c r="O306" s="534">
        <v>0</v>
      </c>
      <c r="P306" s="534">
        <v>0</v>
      </c>
      <c r="Q306" s="534">
        <v>0</v>
      </c>
      <c r="R306" s="534">
        <v>0</v>
      </c>
      <c r="S306" s="534">
        <v>0</v>
      </c>
      <c r="T306" s="534"/>
      <c r="U306" s="533">
        <v>0</v>
      </c>
      <c r="V306" s="534">
        <v>0</v>
      </c>
      <c r="W306" s="534">
        <v>0</v>
      </c>
      <c r="X306" s="534">
        <v>0</v>
      </c>
      <c r="Y306" s="534">
        <v>0</v>
      </c>
      <c r="Z306" s="534">
        <v>0</v>
      </c>
      <c r="AA306" s="534"/>
      <c r="AB306" s="533">
        <v>0</v>
      </c>
      <c r="AC306" s="534">
        <v>0</v>
      </c>
      <c r="AD306" s="534">
        <v>0</v>
      </c>
      <c r="AE306" s="534">
        <v>0</v>
      </c>
      <c r="AF306" s="534">
        <v>0</v>
      </c>
      <c r="AG306" s="534">
        <v>0</v>
      </c>
      <c r="AH306" s="534"/>
      <c r="AI306" s="533">
        <v>45</v>
      </c>
      <c r="AJ306" s="534">
        <v>26</v>
      </c>
      <c r="AK306" s="534">
        <v>9</v>
      </c>
      <c r="AL306" s="534">
        <v>9</v>
      </c>
      <c r="AM306" s="534">
        <v>1</v>
      </c>
      <c r="AN306" s="534">
        <v>0</v>
      </c>
      <c r="AO306" s="534"/>
      <c r="AP306" s="533">
        <v>2</v>
      </c>
      <c r="AQ306" s="534">
        <v>0</v>
      </c>
      <c r="AR306" s="534">
        <v>2</v>
      </c>
      <c r="AS306" s="534">
        <v>0</v>
      </c>
      <c r="AT306" s="534">
        <v>0</v>
      </c>
      <c r="AU306" s="534">
        <v>0</v>
      </c>
      <c r="AV306" s="558"/>
    </row>
    <row r="307" spans="1:48" ht="14.25" customHeight="1" x14ac:dyDescent="0.2">
      <c r="A307" s="521" t="s">
        <v>877</v>
      </c>
      <c r="B307" s="521" t="s">
        <v>878</v>
      </c>
      <c r="C307" s="538"/>
      <c r="D307" s="538"/>
      <c r="E307" s="534">
        <v>47</v>
      </c>
      <c r="F307" s="534"/>
      <c r="G307" s="534">
        <v>26</v>
      </c>
      <c r="H307" s="534">
        <v>13</v>
      </c>
      <c r="I307" s="534">
        <v>9</v>
      </c>
      <c r="J307" s="534">
        <v>2</v>
      </c>
      <c r="K307" s="534">
        <v>2</v>
      </c>
      <c r="L307" s="534">
        <v>0</v>
      </c>
      <c r="M307" s="534"/>
      <c r="N307" s="533">
        <v>14</v>
      </c>
      <c r="O307" s="534">
        <v>8</v>
      </c>
      <c r="P307" s="534">
        <v>2</v>
      </c>
      <c r="Q307" s="534">
        <v>3</v>
      </c>
      <c r="R307" s="534">
        <v>1</v>
      </c>
      <c r="S307" s="534">
        <v>0</v>
      </c>
      <c r="T307" s="534"/>
      <c r="U307" s="533">
        <v>0</v>
      </c>
      <c r="V307" s="534">
        <v>0</v>
      </c>
      <c r="W307" s="534">
        <v>0</v>
      </c>
      <c r="X307" s="534">
        <v>0</v>
      </c>
      <c r="Y307" s="534">
        <v>0</v>
      </c>
      <c r="Z307" s="534">
        <v>0</v>
      </c>
      <c r="AA307" s="534"/>
      <c r="AB307" s="533">
        <v>3</v>
      </c>
      <c r="AC307" s="534">
        <v>1</v>
      </c>
      <c r="AD307" s="534">
        <v>0</v>
      </c>
      <c r="AE307" s="534">
        <v>1</v>
      </c>
      <c r="AF307" s="534">
        <v>0</v>
      </c>
      <c r="AG307" s="534">
        <v>1</v>
      </c>
      <c r="AH307" s="534"/>
      <c r="AI307" s="533">
        <v>1</v>
      </c>
      <c r="AJ307" s="534">
        <v>0</v>
      </c>
      <c r="AK307" s="534">
        <v>1</v>
      </c>
      <c r="AL307" s="534">
        <v>0</v>
      </c>
      <c r="AM307" s="534">
        <v>0</v>
      </c>
      <c r="AN307" s="534">
        <v>0</v>
      </c>
      <c r="AO307" s="534"/>
      <c r="AP307" s="533">
        <v>3</v>
      </c>
      <c r="AQ307" s="534">
        <v>2</v>
      </c>
      <c r="AR307" s="534">
        <v>0</v>
      </c>
      <c r="AS307" s="534">
        <v>0</v>
      </c>
      <c r="AT307" s="534">
        <v>1</v>
      </c>
      <c r="AU307" s="534">
        <v>0</v>
      </c>
      <c r="AV307" s="558"/>
    </row>
    <row r="308" spans="1:48" ht="14.25" customHeight="1" x14ac:dyDescent="0.2">
      <c r="A308" s="521" t="s">
        <v>879</v>
      </c>
      <c r="B308" s="521" t="s">
        <v>880</v>
      </c>
      <c r="C308" s="538"/>
      <c r="D308" s="538"/>
      <c r="E308" s="534">
        <v>102</v>
      </c>
      <c r="F308" s="534"/>
      <c r="G308" s="534">
        <v>95</v>
      </c>
      <c r="H308" s="534">
        <v>69</v>
      </c>
      <c r="I308" s="534">
        <v>23</v>
      </c>
      <c r="J308" s="534">
        <v>3</v>
      </c>
      <c r="K308" s="534">
        <v>0</v>
      </c>
      <c r="L308" s="534">
        <v>0</v>
      </c>
      <c r="M308" s="534"/>
      <c r="N308" s="533">
        <v>0</v>
      </c>
      <c r="O308" s="534">
        <v>0</v>
      </c>
      <c r="P308" s="534">
        <v>0</v>
      </c>
      <c r="Q308" s="534">
        <v>0</v>
      </c>
      <c r="R308" s="534">
        <v>0</v>
      </c>
      <c r="S308" s="534">
        <v>0</v>
      </c>
      <c r="T308" s="534"/>
      <c r="U308" s="533">
        <v>4</v>
      </c>
      <c r="V308" s="534">
        <v>3</v>
      </c>
      <c r="W308" s="534">
        <v>1</v>
      </c>
      <c r="X308" s="534">
        <v>0</v>
      </c>
      <c r="Y308" s="534">
        <v>0</v>
      </c>
      <c r="Z308" s="534">
        <v>0</v>
      </c>
      <c r="AA308" s="534"/>
      <c r="AB308" s="533">
        <v>0</v>
      </c>
      <c r="AC308" s="534">
        <v>0</v>
      </c>
      <c r="AD308" s="534">
        <v>0</v>
      </c>
      <c r="AE308" s="534">
        <v>0</v>
      </c>
      <c r="AF308" s="534">
        <v>0</v>
      </c>
      <c r="AG308" s="534">
        <v>0</v>
      </c>
      <c r="AH308" s="534"/>
      <c r="AI308" s="533">
        <v>2</v>
      </c>
      <c r="AJ308" s="534">
        <v>2</v>
      </c>
      <c r="AK308" s="534">
        <v>0</v>
      </c>
      <c r="AL308" s="534">
        <v>0</v>
      </c>
      <c r="AM308" s="534">
        <v>0</v>
      </c>
      <c r="AN308" s="534">
        <v>0</v>
      </c>
      <c r="AO308" s="534"/>
      <c r="AP308" s="533">
        <v>1</v>
      </c>
      <c r="AQ308" s="534">
        <v>1</v>
      </c>
      <c r="AR308" s="534">
        <v>0</v>
      </c>
      <c r="AS308" s="534">
        <v>0</v>
      </c>
      <c r="AT308" s="534">
        <v>0</v>
      </c>
      <c r="AU308" s="534">
        <v>0</v>
      </c>
      <c r="AV308" s="558"/>
    </row>
    <row r="309" spans="1:48" ht="14.25" customHeight="1" x14ac:dyDescent="0.2">
      <c r="A309" s="521" t="s">
        <v>881</v>
      </c>
      <c r="B309" s="521" t="s">
        <v>882</v>
      </c>
      <c r="C309" s="538"/>
      <c r="D309" s="538"/>
      <c r="E309" s="534">
        <v>46</v>
      </c>
      <c r="F309" s="534"/>
      <c r="G309" s="534">
        <v>10</v>
      </c>
      <c r="H309" s="534">
        <v>6</v>
      </c>
      <c r="I309" s="534">
        <v>1</v>
      </c>
      <c r="J309" s="534">
        <v>1</v>
      </c>
      <c r="K309" s="534">
        <v>2</v>
      </c>
      <c r="L309" s="534">
        <v>0</v>
      </c>
      <c r="M309" s="534"/>
      <c r="N309" s="533">
        <v>3</v>
      </c>
      <c r="O309" s="534">
        <v>2</v>
      </c>
      <c r="P309" s="534">
        <v>1</v>
      </c>
      <c r="Q309" s="534">
        <v>0</v>
      </c>
      <c r="R309" s="534">
        <v>0</v>
      </c>
      <c r="S309" s="534">
        <v>0</v>
      </c>
      <c r="T309" s="534"/>
      <c r="U309" s="533">
        <v>2</v>
      </c>
      <c r="V309" s="534">
        <v>2</v>
      </c>
      <c r="W309" s="534">
        <v>0</v>
      </c>
      <c r="X309" s="534">
        <v>0</v>
      </c>
      <c r="Y309" s="534">
        <v>0</v>
      </c>
      <c r="Z309" s="534">
        <v>0</v>
      </c>
      <c r="AA309" s="534"/>
      <c r="AB309" s="533">
        <v>11</v>
      </c>
      <c r="AC309" s="534">
        <v>1</v>
      </c>
      <c r="AD309" s="534">
        <v>1</v>
      </c>
      <c r="AE309" s="534">
        <v>2</v>
      </c>
      <c r="AF309" s="534">
        <v>5</v>
      </c>
      <c r="AG309" s="534">
        <v>2</v>
      </c>
      <c r="AH309" s="534"/>
      <c r="AI309" s="533">
        <v>7</v>
      </c>
      <c r="AJ309" s="534">
        <v>0</v>
      </c>
      <c r="AK309" s="534">
        <v>0</v>
      </c>
      <c r="AL309" s="534">
        <v>0</v>
      </c>
      <c r="AM309" s="534">
        <v>6</v>
      </c>
      <c r="AN309" s="534">
        <v>1</v>
      </c>
      <c r="AO309" s="534"/>
      <c r="AP309" s="533">
        <v>13</v>
      </c>
      <c r="AQ309" s="534">
        <v>2</v>
      </c>
      <c r="AR309" s="534">
        <v>6</v>
      </c>
      <c r="AS309" s="534">
        <v>4</v>
      </c>
      <c r="AT309" s="534">
        <v>1</v>
      </c>
      <c r="AU309" s="534">
        <v>0</v>
      </c>
      <c r="AV309" s="558"/>
    </row>
    <row r="310" spans="1:48" ht="14.25" customHeight="1" x14ac:dyDescent="0.2">
      <c r="A310" s="521" t="s">
        <v>883</v>
      </c>
      <c r="B310" s="521" t="s">
        <v>884</v>
      </c>
      <c r="C310" s="538"/>
      <c r="D310" s="538"/>
      <c r="E310" s="534">
        <v>44</v>
      </c>
      <c r="F310" s="534"/>
      <c r="G310" s="534">
        <v>2</v>
      </c>
      <c r="H310" s="534" t="s">
        <v>289</v>
      </c>
      <c r="I310" s="534" t="s">
        <v>289</v>
      </c>
      <c r="J310" s="534" t="s">
        <v>289</v>
      </c>
      <c r="K310" s="534" t="s">
        <v>289</v>
      </c>
      <c r="L310" s="534" t="s">
        <v>289</v>
      </c>
      <c r="M310" s="534"/>
      <c r="N310" s="533">
        <v>2</v>
      </c>
      <c r="O310" s="534">
        <v>1</v>
      </c>
      <c r="P310" s="534">
        <v>0</v>
      </c>
      <c r="Q310" s="534">
        <v>1</v>
      </c>
      <c r="R310" s="534">
        <v>0</v>
      </c>
      <c r="S310" s="534">
        <v>0</v>
      </c>
      <c r="T310" s="534"/>
      <c r="U310" s="533">
        <v>0</v>
      </c>
      <c r="V310" s="534">
        <v>0</v>
      </c>
      <c r="W310" s="534">
        <v>0</v>
      </c>
      <c r="X310" s="534">
        <v>0</v>
      </c>
      <c r="Y310" s="534">
        <v>0</v>
      </c>
      <c r="Z310" s="534">
        <v>0</v>
      </c>
      <c r="AA310" s="534"/>
      <c r="AB310" s="533">
        <v>12</v>
      </c>
      <c r="AC310" s="534">
        <v>8</v>
      </c>
      <c r="AD310" s="534">
        <v>3</v>
      </c>
      <c r="AE310" s="534">
        <v>1</v>
      </c>
      <c r="AF310" s="534">
        <v>0</v>
      </c>
      <c r="AG310" s="534">
        <v>0</v>
      </c>
      <c r="AH310" s="534"/>
      <c r="AI310" s="533">
        <v>28</v>
      </c>
      <c r="AJ310" s="534">
        <v>18</v>
      </c>
      <c r="AK310" s="534">
        <v>5</v>
      </c>
      <c r="AL310" s="534">
        <v>3</v>
      </c>
      <c r="AM310" s="534">
        <v>2</v>
      </c>
      <c r="AN310" s="534">
        <v>0</v>
      </c>
      <c r="AO310" s="534"/>
      <c r="AP310" s="533">
        <v>0</v>
      </c>
      <c r="AQ310" s="534">
        <v>0</v>
      </c>
      <c r="AR310" s="534">
        <v>0</v>
      </c>
      <c r="AS310" s="534">
        <v>0</v>
      </c>
      <c r="AT310" s="534">
        <v>0</v>
      </c>
      <c r="AU310" s="534">
        <v>0</v>
      </c>
      <c r="AV310" s="558"/>
    </row>
    <row r="311" spans="1:48" ht="14.25" customHeight="1" x14ac:dyDescent="0.2">
      <c r="A311" s="712" t="s">
        <v>885</v>
      </c>
      <c r="B311" s="712" t="s">
        <v>886</v>
      </c>
      <c r="C311" s="731"/>
      <c r="D311" s="731"/>
      <c r="E311" s="713" t="s">
        <v>907</v>
      </c>
      <c r="F311" s="713"/>
      <c r="G311" s="713" t="s">
        <v>907</v>
      </c>
      <c r="H311" s="713" t="s">
        <v>907</v>
      </c>
      <c r="I311" s="713" t="s">
        <v>907</v>
      </c>
      <c r="J311" s="713" t="s">
        <v>907</v>
      </c>
      <c r="K311" s="713" t="s">
        <v>907</v>
      </c>
      <c r="L311" s="713" t="s">
        <v>907</v>
      </c>
      <c r="M311" s="713"/>
      <c r="N311" s="714" t="s">
        <v>907</v>
      </c>
      <c r="O311" s="713" t="s">
        <v>907</v>
      </c>
      <c r="P311" s="713" t="s">
        <v>907</v>
      </c>
      <c r="Q311" s="713" t="s">
        <v>907</v>
      </c>
      <c r="R311" s="713" t="s">
        <v>907</v>
      </c>
      <c r="S311" s="713" t="s">
        <v>907</v>
      </c>
      <c r="T311" s="713"/>
      <c r="U311" s="714" t="s">
        <v>907</v>
      </c>
      <c r="V311" s="713" t="s">
        <v>907</v>
      </c>
      <c r="W311" s="713" t="s">
        <v>907</v>
      </c>
      <c r="X311" s="713" t="s">
        <v>907</v>
      </c>
      <c r="Y311" s="713" t="s">
        <v>907</v>
      </c>
      <c r="Z311" s="713" t="s">
        <v>907</v>
      </c>
      <c r="AA311" s="713"/>
      <c r="AB311" s="714" t="s">
        <v>907</v>
      </c>
      <c r="AC311" s="713" t="s">
        <v>907</v>
      </c>
      <c r="AD311" s="713" t="s">
        <v>907</v>
      </c>
      <c r="AE311" s="713" t="s">
        <v>907</v>
      </c>
      <c r="AF311" s="713" t="s">
        <v>907</v>
      </c>
      <c r="AG311" s="713" t="s">
        <v>907</v>
      </c>
      <c r="AH311" s="713"/>
      <c r="AI311" s="714" t="s">
        <v>907</v>
      </c>
      <c r="AJ311" s="713" t="s">
        <v>907</v>
      </c>
      <c r="AK311" s="713" t="s">
        <v>907</v>
      </c>
      <c r="AL311" s="713" t="s">
        <v>907</v>
      </c>
      <c r="AM311" s="713" t="s">
        <v>907</v>
      </c>
      <c r="AN311" s="713" t="s">
        <v>907</v>
      </c>
      <c r="AO311" s="713"/>
      <c r="AP311" s="714" t="s">
        <v>907</v>
      </c>
      <c r="AQ311" s="713" t="s">
        <v>907</v>
      </c>
      <c r="AR311" s="713" t="s">
        <v>907</v>
      </c>
      <c r="AS311" s="713" t="s">
        <v>907</v>
      </c>
      <c r="AT311" s="713" t="s">
        <v>907</v>
      </c>
      <c r="AU311" s="713" t="s">
        <v>907</v>
      </c>
      <c r="AV311" s="558"/>
    </row>
    <row r="312" spans="1:48" ht="14.25" customHeight="1" x14ac:dyDescent="0.2">
      <c r="A312" s="521" t="s">
        <v>887</v>
      </c>
      <c r="B312" s="521" t="s">
        <v>888</v>
      </c>
      <c r="C312" s="538"/>
      <c r="D312" s="538"/>
      <c r="E312" s="534">
        <v>29</v>
      </c>
      <c r="F312" s="534"/>
      <c r="G312" s="534">
        <v>11</v>
      </c>
      <c r="H312" s="534">
        <v>9</v>
      </c>
      <c r="I312" s="534">
        <v>1</v>
      </c>
      <c r="J312" s="534">
        <v>1</v>
      </c>
      <c r="K312" s="534">
        <v>0</v>
      </c>
      <c r="L312" s="534">
        <v>0</v>
      </c>
      <c r="M312" s="534"/>
      <c r="N312" s="533">
        <v>1</v>
      </c>
      <c r="O312" s="534">
        <v>0</v>
      </c>
      <c r="P312" s="534">
        <v>1</v>
      </c>
      <c r="Q312" s="534">
        <v>0</v>
      </c>
      <c r="R312" s="534">
        <v>0</v>
      </c>
      <c r="S312" s="534">
        <v>0</v>
      </c>
      <c r="T312" s="534"/>
      <c r="U312" s="533">
        <v>0</v>
      </c>
      <c r="V312" s="534">
        <v>0</v>
      </c>
      <c r="W312" s="534">
        <v>0</v>
      </c>
      <c r="X312" s="534">
        <v>0</v>
      </c>
      <c r="Y312" s="534">
        <v>0</v>
      </c>
      <c r="Z312" s="534">
        <v>0</v>
      </c>
      <c r="AA312" s="534"/>
      <c r="AB312" s="533">
        <v>0</v>
      </c>
      <c r="AC312" s="534">
        <v>0</v>
      </c>
      <c r="AD312" s="534">
        <v>0</v>
      </c>
      <c r="AE312" s="534">
        <v>0</v>
      </c>
      <c r="AF312" s="534">
        <v>0</v>
      </c>
      <c r="AG312" s="534">
        <v>0</v>
      </c>
      <c r="AH312" s="534"/>
      <c r="AI312" s="533">
        <v>15</v>
      </c>
      <c r="AJ312" s="534">
        <v>9</v>
      </c>
      <c r="AK312" s="534">
        <v>3</v>
      </c>
      <c r="AL312" s="534">
        <v>3</v>
      </c>
      <c r="AM312" s="534">
        <v>0</v>
      </c>
      <c r="AN312" s="534">
        <v>0</v>
      </c>
      <c r="AO312" s="534"/>
      <c r="AP312" s="533">
        <v>2</v>
      </c>
      <c r="AQ312" s="534">
        <v>2</v>
      </c>
      <c r="AR312" s="534">
        <v>0</v>
      </c>
      <c r="AS312" s="534">
        <v>0</v>
      </c>
      <c r="AT312" s="534">
        <v>0</v>
      </c>
      <c r="AU312" s="534">
        <v>0</v>
      </c>
      <c r="AV312" s="558"/>
    </row>
    <row r="313" spans="1:48" ht="14.25" customHeight="1" x14ac:dyDescent="0.2">
      <c r="A313" s="521" t="s">
        <v>889</v>
      </c>
      <c r="B313" s="521" t="s">
        <v>890</v>
      </c>
      <c r="C313" s="538"/>
      <c r="D313" s="538"/>
      <c r="E313" s="534">
        <v>315</v>
      </c>
      <c r="F313" s="534"/>
      <c r="G313" s="534">
        <v>180</v>
      </c>
      <c r="H313" s="534">
        <v>59</v>
      </c>
      <c r="I313" s="534">
        <v>36</v>
      </c>
      <c r="J313" s="534">
        <v>50</v>
      </c>
      <c r="K313" s="534">
        <v>33</v>
      </c>
      <c r="L313" s="534">
        <v>2</v>
      </c>
      <c r="M313" s="534"/>
      <c r="N313" s="533">
        <v>44</v>
      </c>
      <c r="O313" s="534">
        <v>13</v>
      </c>
      <c r="P313" s="534">
        <v>6</v>
      </c>
      <c r="Q313" s="534">
        <v>11</v>
      </c>
      <c r="R313" s="534">
        <v>13</v>
      </c>
      <c r="S313" s="534">
        <v>1</v>
      </c>
      <c r="T313" s="534"/>
      <c r="U313" s="533">
        <v>0</v>
      </c>
      <c r="V313" s="534">
        <v>0</v>
      </c>
      <c r="W313" s="534">
        <v>0</v>
      </c>
      <c r="X313" s="534">
        <v>0</v>
      </c>
      <c r="Y313" s="534">
        <v>0</v>
      </c>
      <c r="Z313" s="534">
        <v>0</v>
      </c>
      <c r="AA313" s="534"/>
      <c r="AB313" s="533">
        <v>83</v>
      </c>
      <c r="AC313" s="534">
        <v>17</v>
      </c>
      <c r="AD313" s="534">
        <v>17</v>
      </c>
      <c r="AE313" s="534">
        <v>22</v>
      </c>
      <c r="AF313" s="534">
        <v>25</v>
      </c>
      <c r="AG313" s="534">
        <v>2</v>
      </c>
      <c r="AH313" s="534"/>
      <c r="AI313" s="533">
        <v>8</v>
      </c>
      <c r="AJ313" s="534">
        <v>1</v>
      </c>
      <c r="AK313" s="534">
        <v>0</v>
      </c>
      <c r="AL313" s="534">
        <v>1</v>
      </c>
      <c r="AM313" s="534">
        <v>2</v>
      </c>
      <c r="AN313" s="534">
        <v>4</v>
      </c>
      <c r="AO313" s="534"/>
      <c r="AP313" s="533">
        <v>0</v>
      </c>
      <c r="AQ313" s="534">
        <v>0</v>
      </c>
      <c r="AR313" s="534">
        <v>0</v>
      </c>
      <c r="AS313" s="534">
        <v>0</v>
      </c>
      <c r="AT313" s="534">
        <v>0</v>
      </c>
      <c r="AU313" s="534">
        <v>0</v>
      </c>
      <c r="AV313" s="558"/>
    </row>
    <row r="314" spans="1:48" ht="14.25" customHeight="1" x14ac:dyDescent="0.2">
      <c r="A314" s="521" t="s">
        <v>891</v>
      </c>
      <c r="B314" s="521" t="s">
        <v>892</v>
      </c>
      <c r="C314" s="538"/>
      <c r="D314" s="538"/>
      <c r="E314" s="534">
        <v>21</v>
      </c>
      <c r="F314" s="534"/>
      <c r="G314" s="534">
        <v>11</v>
      </c>
      <c r="H314" s="534">
        <v>9</v>
      </c>
      <c r="I314" s="534">
        <v>2</v>
      </c>
      <c r="J314" s="534">
        <v>0</v>
      </c>
      <c r="K314" s="534">
        <v>0</v>
      </c>
      <c r="L314" s="534">
        <v>0</v>
      </c>
      <c r="M314" s="534"/>
      <c r="N314" s="533">
        <v>2</v>
      </c>
      <c r="O314" s="534">
        <v>2</v>
      </c>
      <c r="P314" s="534">
        <v>0</v>
      </c>
      <c r="Q314" s="534">
        <v>0</v>
      </c>
      <c r="R314" s="534">
        <v>0</v>
      </c>
      <c r="S314" s="534">
        <v>0</v>
      </c>
      <c r="T314" s="534"/>
      <c r="U314" s="533">
        <v>0</v>
      </c>
      <c r="V314" s="534">
        <v>0</v>
      </c>
      <c r="W314" s="534">
        <v>0</v>
      </c>
      <c r="X314" s="534">
        <v>0</v>
      </c>
      <c r="Y314" s="534">
        <v>0</v>
      </c>
      <c r="Z314" s="534">
        <v>0</v>
      </c>
      <c r="AA314" s="534"/>
      <c r="AB314" s="533">
        <v>3</v>
      </c>
      <c r="AC314" s="534">
        <v>2</v>
      </c>
      <c r="AD314" s="534">
        <v>1</v>
      </c>
      <c r="AE314" s="534">
        <v>0</v>
      </c>
      <c r="AF314" s="534">
        <v>0</v>
      </c>
      <c r="AG314" s="534">
        <v>0</v>
      </c>
      <c r="AH314" s="534"/>
      <c r="AI314" s="533">
        <v>4</v>
      </c>
      <c r="AJ314" s="534">
        <v>2</v>
      </c>
      <c r="AK314" s="534">
        <v>2</v>
      </c>
      <c r="AL314" s="534">
        <v>0</v>
      </c>
      <c r="AM314" s="534">
        <v>0</v>
      </c>
      <c r="AN314" s="534">
        <v>0</v>
      </c>
      <c r="AO314" s="534"/>
      <c r="AP314" s="533">
        <v>1</v>
      </c>
      <c r="AQ314" s="534">
        <v>1</v>
      </c>
      <c r="AR314" s="534">
        <v>0</v>
      </c>
      <c r="AS314" s="534">
        <v>0</v>
      </c>
      <c r="AT314" s="534">
        <v>0</v>
      </c>
      <c r="AU314" s="534">
        <v>0</v>
      </c>
      <c r="AV314" s="558"/>
    </row>
    <row r="315" spans="1:48" ht="14.25" customHeight="1" x14ac:dyDescent="0.2">
      <c r="A315" s="521" t="s">
        <v>893</v>
      </c>
      <c r="B315" s="521" t="s">
        <v>894</v>
      </c>
      <c r="C315" s="538"/>
      <c r="D315" s="538"/>
      <c r="E315" s="534">
        <v>12</v>
      </c>
      <c r="F315" s="534"/>
      <c r="G315" s="534">
        <v>3</v>
      </c>
      <c r="H315" s="534" t="s">
        <v>289</v>
      </c>
      <c r="I315" s="534" t="s">
        <v>289</v>
      </c>
      <c r="J315" s="534" t="s">
        <v>289</v>
      </c>
      <c r="K315" s="534" t="s">
        <v>289</v>
      </c>
      <c r="L315" s="534" t="s">
        <v>289</v>
      </c>
      <c r="M315" s="534"/>
      <c r="N315" s="533">
        <v>6</v>
      </c>
      <c r="O315" s="534">
        <v>5</v>
      </c>
      <c r="P315" s="534">
        <v>1</v>
      </c>
      <c r="Q315" s="534">
        <v>0</v>
      </c>
      <c r="R315" s="534">
        <v>0</v>
      </c>
      <c r="S315" s="534">
        <v>0</v>
      </c>
      <c r="T315" s="534"/>
      <c r="U315" s="533">
        <v>0</v>
      </c>
      <c r="V315" s="534">
        <v>0</v>
      </c>
      <c r="W315" s="534">
        <v>0</v>
      </c>
      <c r="X315" s="534">
        <v>0</v>
      </c>
      <c r="Y315" s="534">
        <v>0</v>
      </c>
      <c r="Z315" s="534">
        <v>0</v>
      </c>
      <c r="AA315" s="534"/>
      <c r="AB315" s="533">
        <v>1</v>
      </c>
      <c r="AC315" s="534">
        <v>1</v>
      </c>
      <c r="AD315" s="534">
        <v>0</v>
      </c>
      <c r="AE315" s="534">
        <v>0</v>
      </c>
      <c r="AF315" s="534">
        <v>0</v>
      </c>
      <c r="AG315" s="534">
        <v>0</v>
      </c>
      <c r="AH315" s="534"/>
      <c r="AI315" s="533">
        <v>0</v>
      </c>
      <c r="AJ315" s="534">
        <v>0</v>
      </c>
      <c r="AK315" s="534">
        <v>0</v>
      </c>
      <c r="AL315" s="534">
        <v>0</v>
      </c>
      <c r="AM315" s="534">
        <v>0</v>
      </c>
      <c r="AN315" s="534">
        <v>0</v>
      </c>
      <c r="AO315" s="534"/>
      <c r="AP315" s="533">
        <v>2</v>
      </c>
      <c r="AQ315" s="534">
        <v>2</v>
      </c>
      <c r="AR315" s="534">
        <v>0</v>
      </c>
      <c r="AS315" s="534">
        <v>0</v>
      </c>
      <c r="AT315" s="534">
        <v>0</v>
      </c>
      <c r="AU315" s="534">
        <v>0</v>
      </c>
      <c r="AV315" s="558"/>
    </row>
    <row r="316" spans="1:48" ht="14.25" customHeight="1" x14ac:dyDescent="0.2">
      <c r="A316" s="521" t="s">
        <v>895</v>
      </c>
      <c r="B316" s="521" t="s">
        <v>896</v>
      </c>
      <c r="C316" s="538"/>
      <c r="D316" s="538"/>
      <c r="E316" s="534">
        <v>21</v>
      </c>
      <c r="F316" s="534"/>
      <c r="G316" s="534">
        <v>5</v>
      </c>
      <c r="H316" s="534">
        <v>3</v>
      </c>
      <c r="I316" s="534">
        <v>1</v>
      </c>
      <c r="J316" s="534">
        <v>1</v>
      </c>
      <c r="K316" s="534">
        <v>0</v>
      </c>
      <c r="L316" s="534">
        <v>0</v>
      </c>
      <c r="M316" s="534"/>
      <c r="N316" s="533">
        <v>0</v>
      </c>
      <c r="O316" s="534">
        <v>0</v>
      </c>
      <c r="P316" s="534">
        <v>0</v>
      </c>
      <c r="Q316" s="534">
        <v>0</v>
      </c>
      <c r="R316" s="534">
        <v>0</v>
      </c>
      <c r="S316" s="534">
        <v>0</v>
      </c>
      <c r="T316" s="534"/>
      <c r="U316" s="533">
        <v>0</v>
      </c>
      <c r="V316" s="534">
        <v>0</v>
      </c>
      <c r="W316" s="534">
        <v>0</v>
      </c>
      <c r="X316" s="534">
        <v>0</v>
      </c>
      <c r="Y316" s="534">
        <v>0</v>
      </c>
      <c r="Z316" s="534">
        <v>0</v>
      </c>
      <c r="AA316" s="534"/>
      <c r="AB316" s="533">
        <v>1</v>
      </c>
      <c r="AC316" s="534">
        <v>0</v>
      </c>
      <c r="AD316" s="534">
        <v>1</v>
      </c>
      <c r="AE316" s="534">
        <v>0</v>
      </c>
      <c r="AF316" s="534">
        <v>0</v>
      </c>
      <c r="AG316" s="534">
        <v>0</v>
      </c>
      <c r="AH316" s="534"/>
      <c r="AI316" s="533">
        <v>15</v>
      </c>
      <c r="AJ316" s="534">
        <v>12</v>
      </c>
      <c r="AK316" s="534">
        <v>2</v>
      </c>
      <c r="AL316" s="534">
        <v>1</v>
      </c>
      <c r="AM316" s="534">
        <v>0</v>
      </c>
      <c r="AN316" s="534">
        <v>0</v>
      </c>
      <c r="AO316" s="534"/>
      <c r="AP316" s="533">
        <v>0</v>
      </c>
      <c r="AQ316" s="534">
        <v>0</v>
      </c>
      <c r="AR316" s="534">
        <v>0</v>
      </c>
      <c r="AS316" s="534">
        <v>0</v>
      </c>
      <c r="AT316" s="534">
        <v>0</v>
      </c>
      <c r="AU316" s="534">
        <v>0</v>
      </c>
      <c r="AV316" s="558"/>
    </row>
    <row r="317" spans="1:48" ht="14.25" customHeight="1" x14ac:dyDescent="0.2">
      <c r="A317" s="521" t="s">
        <v>897</v>
      </c>
      <c r="B317" s="521" t="s">
        <v>898</v>
      </c>
      <c r="C317" s="538"/>
      <c r="D317" s="538"/>
      <c r="E317" s="534">
        <v>29</v>
      </c>
      <c r="F317" s="534"/>
      <c r="G317" s="534">
        <v>0</v>
      </c>
      <c r="H317" s="534" t="s">
        <v>289</v>
      </c>
      <c r="I317" s="534" t="s">
        <v>289</v>
      </c>
      <c r="J317" s="534" t="s">
        <v>289</v>
      </c>
      <c r="K317" s="534" t="s">
        <v>289</v>
      </c>
      <c r="L317" s="534" t="s">
        <v>289</v>
      </c>
      <c r="M317" s="534"/>
      <c r="N317" s="533">
        <v>0</v>
      </c>
      <c r="O317" s="534">
        <v>0</v>
      </c>
      <c r="P317" s="534">
        <v>0</v>
      </c>
      <c r="Q317" s="534">
        <v>0</v>
      </c>
      <c r="R317" s="534">
        <v>0</v>
      </c>
      <c r="S317" s="534">
        <v>0</v>
      </c>
      <c r="T317" s="534"/>
      <c r="U317" s="533">
        <v>20</v>
      </c>
      <c r="V317" s="534">
        <v>18</v>
      </c>
      <c r="W317" s="534">
        <v>1</v>
      </c>
      <c r="X317" s="534">
        <v>1</v>
      </c>
      <c r="Y317" s="534">
        <v>0</v>
      </c>
      <c r="Z317" s="534">
        <v>0</v>
      </c>
      <c r="AA317" s="534"/>
      <c r="AB317" s="533">
        <v>0</v>
      </c>
      <c r="AC317" s="534">
        <v>0</v>
      </c>
      <c r="AD317" s="534">
        <v>0</v>
      </c>
      <c r="AE317" s="534">
        <v>0</v>
      </c>
      <c r="AF317" s="534">
        <v>0</v>
      </c>
      <c r="AG317" s="534">
        <v>0</v>
      </c>
      <c r="AH317" s="534"/>
      <c r="AI317" s="533">
        <v>0</v>
      </c>
      <c r="AJ317" s="534">
        <v>0</v>
      </c>
      <c r="AK317" s="534">
        <v>0</v>
      </c>
      <c r="AL317" s="534">
        <v>0</v>
      </c>
      <c r="AM317" s="534">
        <v>0</v>
      </c>
      <c r="AN317" s="534">
        <v>0</v>
      </c>
      <c r="AO317" s="534"/>
      <c r="AP317" s="533">
        <v>9</v>
      </c>
      <c r="AQ317" s="534">
        <v>2</v>
      </c>
      <c r="AR317" s="534">
        <v>4</v>
      </c>
      <c r="AS317" s="534">
        <v>2</v>
      </c>
      <c r="AT317" s="534">
        <v>1</v>
      </c>
      <c r="AU317" s="534">
        <v>0</v>
      </c>
      <c r="AV317" s="558"/>
    </row>
    <row r="318" spans="1:48" x14ac:dyDescent="0.2">
      <c r="A318" s="538"/>
      <c r="B318" s="538"/>
      <c r="C318" s="538"/>
      <c r="D318" s="538"/>
      <c r="E318" s="528"/>
      <c r="F318" s="529"/>
      <c r="G318" s="529"/>
      <c r="H318" s="529"/>
      <c r="I318" s="529"/>
      <c r="J318" s="529"/>
      <c r="K318" s="529"/>
      <c r="L318" s="529"/>
      <c r="M318" s="529"/>
      <c r="N318" s="528"/>
      <c r="O318" s="529"/>
      <c r="P318" s="529"/>
      <c r="Q318" s="529"/>
      <c r="R318" s="529"/>
      <c r="S318" s="529"/>
      <c r="T318" s="529"/>
      <c r="U318" s="528"/>
      <c r="V318" s="529"/>
      <c r="W318" s="529"/>
      <c r="X318" s="529"/>
      <c r="Y318" s="529"/>
      <c r="Z318" s="529"/>
      <c r="AA318" s="529"/>
      <c r="AB318" s="528"/>
      <c r="AC318" s="529"/>
      <c r="AD318" s="529"/>
      <c r="AE318" s="529"/>
      <c r="AF318" s="529"/>
      <c r="AG318" s="529"/>
      <c r="AH318" s="529"/>
      <c r="AI318" s="528"/>
      <c r="AJ318" s="529"/>
      <c r="AK318" s="529"/>
      <c r="AL318" s="529"/>
      <c r="AM318" s="529"/>
      <c r="AN318" s="529"/>
      <c r="AO318" s="529"/>
      <c r="AP318" s="528"/>
      <c r="AQ318" s="529"/>
      <c r="AR318" s="529"/>
      <c r="AS318" s="529"/>
      <c r="AT318" s="529"/>
      <c r="AU318" s="529"/>
      <c r="AV318" s="558"/>
    </row>
    <row r="319" spans="1:48" ht="15.75" x14ac:dyDescent="0.25">
      <c r="A319" s="539"/>
      <c r="B319" s="539"/>
      <c r="C319" s="539"/>
      <c r="D319" s="539"/>
      <c r="E319" s="531"/>
      <c r="F319" s="532"/>
      <c r="G319" s="532"/>
      <c r="H319" s="532"/>
      <c r="I319" s="532"/>
      <c r="J319" s="532"/>
      <c r="K319" s="532"/>
      <c r="L319" s="532"/>
      <c r="M319" s="532"/>
      <c r="N319" s="531"/>
      <c r="O319" s="532"/>
      <c r="P319" s="532"/>
      <c r="Q319" s="532"/>
      <c r="R319" s="532"/>
      <c r="S319" s="532"/>
      <c r="T319" s="532"/>
      <c r="U319" s="531"/>
      <c r="V319" s="532"/>
      <c r="W319" s="532"/>
      <c r="X319" s="532"/>
      <c r="Y319" s="532"/>
      <c r="Z319" s="532"/>
      <c r="AA319" s="532"/>
      <c r="AB319" s="531"/>
      <c r="AC319" s="532"/>
      <c r="AD319" s="532"/>
      <c r="AE319" s="532"/>
      <c r="AF319" s="532"/>
      <c r="AG319" s="532"/>
      <c r="AH319" s="532"/>
      <c r="AI319" s="531"/>
      <c r="AJ319" s="532"/>
      <c r="AK319" s="532"/>
      <c r="AL319" s="532"/>
      <c r="AM319" s="532"/>
      <c r="AN319" s="532"/>
      <c r="AO319" s="532"/>
      <c r="AP319" s="531"/>
      <c r="AQ319" s="532"/>
      <c r="AR319" s="532"/>
      <c r="AS319" s="532"/>
      <c r="AT319" s="532"/>
      <c r="AU319" s="532"/>
      <c r="AV319" s="560"/>
    </row>
    <row r="320" spans="1:48" ht="15.75" x14ac:dyDescent="0.25">
      <c r="A320" s="620"/>
      <c r="B320" s="621" t="s">
        <v>254</v>
      </c>
      <c r="C320" s="622"/>
      <c r="D320" s="622"/>
      <c r="E320" s="623"/>
      <c r="F320" s="624"/>
      <c r="G320" s="625"/>
      <c r="H320" s="625"/>
      <c r="I320" s="625"/>
      <c r="J320" s="625"/>
      <c r="K320" s="625"/>
      <c r="L320" s="625"/>
      <c r="M320" s="624"/>
      <c r="N320" s="625"/>
      <c r="O320" s="625"/>
      <c r="P320" s="625"/>
      <c r="Q320" s="625"/>
      <c r="R320" s="625"/>
      <c r="S320" s="625"/>
      <c r="T320" s="624"/>
      <c r="U320" s="625"/>
      <c r="V320" s="625"/>
      <c r="W320" s="625"/>
      <c r="X320" s="625"/>
      <c r="Y320" s="625"/>
      <c r="Z320" s="625"/>
      <c r="AA320" s="624"/>
      <c r="AB320" s="625"/>
      <c r="AC320" s="625"/>
      <c r="AD320" s="625"/>
      <c r="AE320" s="625"/>
      <c r="AF320" s="625"/>
      <c r="AG320" s="625"/>
      <c r="AH320" s="624"/>
      <c r="AI320" s="625"/>
      <c r="AJ320" s="625"/>
      <c r="AK320" s="625"/>
      <c r="AL320" s="625"/>
      <c r="AM320" s="625"/>
      <c r="AN320" s="625"/>
      <c r="AO320" s="624"/>
      <c r="AP320" s="625"/>
      <c r="AQ320" s="625"/>
      <c r="AR320" s="625"/>
      <c r="AS320" s="625"/>
      <c r="AT320" s="625"/>
      <c r="AU320" s="625"/>
      <c r="AV320" s="620"/>
    </row>
    <row r="321" spans="1:48" x14ac:dyDescent="0.2">
      <c r="A321" s="626"/>
      <c r="B321" s="627">
        <v>1</v>
      </c>
      <c r="C321" s="626"/>
      <c r="D321" s="626"/>
      <c r="E321" s="628" t="s">
        <v>1448</v>
      </c>
      <c r="F321" s="624"/>
      <c r="G321" s="626"/>
      <c r="H321" s="626"/>
      <c r="I321" s="626"/>
      <c r="J321" s="626"/>
      <c r="K321" s="626"/>
      <c r="L321" s="626"/>
      <c r="M321" s="624"/>
      <c r="N321" s="626"/>
      <c r="O321" s="626"/>
      <c r="P321" s="626"/>
      <c r="Q321" s="626"/>
      <c r="R321" s="626"/>
      <c r="S321" s="626"/>
      <c r="T321" s="624"/>
      <c r="U321" s="626"/>
      <c r="V321" s="626"/>
      <c r="W321" s="626"/>
      <c r="X321" s="626"/>
      <c r="Y321" s="626"/>
      <c r="Z321" s="626"/>
      <c r="AA321" s="624"/>
      <c r="AB321" s="626"/>
      <c r="AC321" s="626"/>
      <c r="AD321" s="626"/>
      <c r="AE321" s="626"/>
      <c r="AF321" s="626"/>
      <c r="AG321" s="626"/>
      <c r="AH321" s="624"/>
      <c r="AI321" s="626"/>
      <c r="AJ321" s="626"/>
      <c r="AK321" s="626"/>
      <c r="AL321" s="626"/>
      <c r="AM321" s="626"/>
      <c r="AN321" s="626"/>
      <c r="AO321" s="624"/>
      <c r="AP321" s="626"/>
      <c r="AQ321" s="626"/>
      <c r="AR321" s="626"/>
      <c r="AS321" s="626"/>
      <c r="AT321" s="626"/>
      <c r="AU321" s="626"/>
      <c r="AV321" s="620"/>
    </row>
    <row r="322" spans="1:48" x14ac:dyDescent="0.2">
      <c r="A322" s="629"/>
      <c r="B322" s="627">
        <v>2</v>
      </c>
      <c r="C322" s="630"/>
      <c r="D322" s="630"/>
      <c r="E322" s="629" t="s">
        <v>1449</v>
      </c>
      <c r="F322" s="624"/>
      <c r="G322" s="629"/>
      <c r="H322" s="629"/>
      <c r="I322" s="629"/>
      <c r="J322" s="629"/>
      <c r="K322" s="629"/>
      <c r="L322" s="629"/>
      <c r="M322" s="624"/>
      <c r="N322" s="629"/>
      <c r="O322" s="629"/>
      <c r="P322" s="629"/>
      <c r="Q322" s="629"/>
      <c r="R322" s="629"/>
      <c r="S322" s="629"/>
      <c r="T322" s="624"/>
      <c r="U322" s="629"/>
      <c r="V322" s="629"/>
      <c r="W322" s="629"/>
      <c r="X322" s="629"/>
      <c r="Y322" s="629"/>
      <c r="Z322" s="629"/>
      <c r="AA322" s="624"/>
      <c r="AB322" s="629"/>
      <c r="AC322" s="629"/>
      <c r="AD322" s="629"/>
      <c r="AE322" s="629"/>
      <c r="AF322" s="629"/>
      <c r="AG322" s="629"/>
      <c r="AH322" s="624"/>
      <c r="AI322" s="629"/>
      <c r="AJ322" s="629"/>
      <c r="AK322" s="629"/>
      <c r="AL322" s="629"/>
      <c r="AM322" s="629"/>
      <c r="AN322" s="629"/>
      <c r="AO322" s="624"/>
      <c r="AP322" s="629"/>
      <c r="AQ322" s="629"/>
      <c r="AR322" s="629"/>
      <c r="AS322" s="629"/>
      <c r="AT322" s="629"/>
      <c r="AU322" s="629"/>
    </row>
    <row r="323" spans="1:48" x14ac:dyDescent="0.2">
      <c r="A323" s="631"/>
      <c r="B323" s="627">
        <v>3</v>
      </c>
      <c r="C323" s="629"/>
      <c r="D323" s="629"/>
      <c r="E323" s="629" t="s">
        <v>1450</v>
      </c>
      <c r="F323" s="624"/>
      <c r="G323" s="631"/>
      <c r="H323" s="631"/>
      <c r="I323" s="631"/>
      <c r="J323" s="631"/>
      <c r="K323" s="631"/>
      <c r="L323" s="631"/>
      <c r="M323" s="624"/>
      <c r="N323" s="631"/>
      <c r="O323" s="631"/>
      <c r="P323" s="631"/>
      <c r="Q323" s="631"/>
      <c r="R323" s="631"/>
      <c r="S323" s="631"/>
      <c r="T323" s="624"/>
      <c r="U323" s="631"/>
      <c r="V323" s="631"/>
      <c r="W323" s="631"/>
      <c r="X323" s="631"/>
      <c r="Y323" s="631"/>
      <c r="Z323" s="631"/>
      <c r="AA323" s="624"/>
      <c r="AB323" s="631"/>
      <c r="AC323" s="631"/>
      <c r="AD323" s="631"/>
      <c r="AE323" s="631"/>
      <c r="AF323" s="631"/>
      <c r="AG323" s="631"/>
      <c r="AH323" s="624"/>
      <c r="AI323" s="631"/>
      <c r="AJ323" s="631"/>
      <c r="AK323" s="631"/>
      <c r="AL323" s="631"/>
      <c r="AM323" s="631"/>
      <c r="AN323" s="631"/>
      <c r="AO323" s="624"/>
      <c r="AP323" s="631"/>
      <c r="AQ323" s="631"/>
      <c r="AR323" s="631"/>
      <c r="AS323" s="631"/>
      <c r="AT323" s="631"/>
      <c r="AU323" s="631"/>
    </row>
    <row r="324" spans="1:48" ht="12.75" customHeight="1" x14ac:dyDescent="0.2">
      <c r="A324" s="631"/>
      <c r="B324" s="627" t="s">
        <v>289</v>
      </c>
      <c r="C324" s="631"/>
      <c r="D324" s="631"/>
      <c r="E324" s="629" t="s">
        <v>1456</v>
      </c>
      <c r="F324" s="624"/>
      <c r="G324" s="631"/>
      <c r="H324" s="631"/>
      <c r="I324" s="631"/>
      <c r="J324" s="631"/>
      <c r="K324" s="631"/>
      <c r="L324" s="631"/>
      <c r="M324" s="624"/>
      <c r="N324" s="631"/>
      <c r="O324" s="631"/>
      <c r="P324" s="631"/>
      <c r="Q324" s="631"/>
      <c r="R324" s="631"/>
      <c r="S324" s="631"/>
      <c r="T324" s="624"/>
      <c r="U324" s="631"/>
      <c r="V324" s="631"/>
      <c r="W324" s="631"/>
      <c r="X324" s="631"/>
      <c r="Y324" s="631"/>
      <c r="Z324" s="631"/>
      <c r="AA324" s="624"/>
      <c r="AB324" s="631"/>
      <c r="AC324" s="631"/>
      <c r="AD324" s="631"/>
      <c r="AE324" s="631"/>
      <c r="AF324" s="631"/>
      <c r="AG324" s="631"/>
      <c r="AH324" s="624"/>
      <c r="AI324" s="631"/>
      <c r="AJ324" s="631"/>
      <c r="AK324" s="631"/>
      <c r="AL324" s="631"/>
      <c r="AM324" s="631"/>
      <c r="AN324" s="631"/>
      <c r="AO324" s="624"/>
      <c r="AP324" s="631"/>
      <c r="AQ324" s="631"/>
      <c r="AR324" s="631"/>
      <c r="AS324" s="631"/>
      <c r="AT324" s="631"/>
      <c r="AU324" s="631"/>
    </row>
    <row r="325" spans="1:48" ht="12.75" customHeight="1" x14ac:dyDescent="0.2">
      <c r="A325" s="620"/>
      <c r="B325" s="620"/>
      <c r="C325" s="631"/>
      <c r="D325" s="631"/>
      <c r="E325" s="632"/>
      <c r="F325" s="624"/>
      <c r="G325" s="620"/>
      <c r="H325" s="620"/>
      <c r="I325" s="620"/>
      <c r="J325" s="620"/>
      <c r="K325" s="620"/>
      <c r="L325" s="620"/>
      <c r="M325" s="624"/>
      <c r="N325" s="620"/>
      <c r="O325" s="620"/>
      <c r="P325" s="620"/>
      <c r="Q325" s="620"/>
      <c r="R325" s="620"/>
      <c r="S325" s="620"/>
      <c r="T325" s="624"/>
      <c r="U325" s="620"/>
      <c r="V325" s="620"/>
      <c r="W325" s="620"/>
      <c r="X325" s="620"/>
      <c r="Y325" s="620"/>
      <c r="Z325" s="620"/>
      <c r="AA325" s="624"/>
      <c r="AB325" s="620"/>
      <c r="AC325" s="620"/>
      <c r="AD325" s="620"/>
      <c r="AE325" s="620"/>
      <c r="AF325" s="620"/>
      <c r="AG325" s="620"/>
      <c r="AH325" s="624"/>
      <c r="AI325" s="620"/>
      <c r="AJ325" s="620"/>
      <c r="AK325" s="620"/>
      <c r="AL325" s="620"/>
      <c r="AM325" s="620"/>
      <c r="AN325" s="620"/>
      <c r="AO325" s="624"/>
      <c r="AP325" s="620"/>
      <c r="AQ325" s="620"/>
      <c r="AR325" s="620"/>
      <c r="AS325" s="620"/>
      <c r="AT325" s="620"/>
      <c r="AU325" s="620"/>
    </row>
    <row r="326" spans="1:48" ht="14.25" customHeight="1" x14ac:dyDescent="0.2">
      <c r="A326" s="620"/>
      <c r="B326" s="627"/>
      <c r="C326" s="631"/>
      <c r="D326" s="631"/>
      <c r="E326" s="622" t="s">
        <v>981</v>
      </c>
      <c r="F326" s="624"/>
      <c r="G326" s="620"/>
      <c r="H326" s="620"/>
      <c r="I326" s="620"/>
      <c r="J326" s="620"/>
      <c r="K326" s="620"/>
      <c r="L326" s="620"/>
      <c r="M326" s="624"/>
      <c r="N326" s="620"/>
      <c r="O326" s="620"/>
      <c r="P326" s="620"/>
      <c r="Q326" s="620"/>
      <c r="R326" s="620"/>
      <c r="S326" s="620"/>
      <c r="T326" s="624"/>
      <c r="U326" s="620"/>
      <c r="V326" s="620"/>
      <c r="W326" s="620"/>
      <c r="X326" s="620"/>
      <c r="Y326" s="620"/>
      <c r="Z326" s="620"/>
      <c r="AA326" s="624"/>
      <c r="AB326" s="620"/>
      <c r="AC326" s="620"/>
      <c r="AD326" s="620"/>
      <c r="AE326" s="620"/>
      <c r="AF326" s="620"/>
      <c r="AG326" s="620"/>
      <c r="AH326" s="624"/>
      <c r="AI326" s="620"/>
      <c r="AJ326" s="620"/>
      <c r="AK326" s="620"/>
      <c r="AL326" s="620"/>
      <c r="AM326" s="620"/>
      <c r="AN326" s="620"/>
      <c r="AO326" s="624"/>
      <c r="AP326" s="620"/>
      <c r="AQ326" s="620"/>
      <c r="AR326" s="620"/>
      <c r="AS326" s="620"/>
      <c r="AT326" s="620"/>
      <c r="AU326" s="620"/>
    </row>
    <row r="327" spans="1:48" ht="15.75" x14ac:dyDescent="0.25">
      <c r="A327" s="620"/>
      <c r="B327" s="627"/>
      <c r="C327" s="621"/>
      <c r="D327" s="622"/>
      <c r="E327" s="622" t="s">
        <v>906</v>
      </c>
      <c r="F327" s="624"/>
      <c r="G327" s="620"/>
      <c r="H327" s="620"/>
      <c r="I327" s="620"/>
      <c r="J327" s="620"/>
      <c r="K327" s="620"/>
      <c r="L327" s="620"/>
      <c r="M327" s="624"/>
      <c r="N327" s="620"/>
      <c r="O327" s="620"/>
      <c r="P327" s="620"/>
      <c r="Q327" s="620"/>
      <c r="R327" s="620"/>
      <c r="S327" s="620"/>
      <c r="T327" s="624"/>
      <c r="U327" s="620"/>
      <c r="V327" s="620"/>
      <c r="W327" s="620"/>
      <c r="X327" s="620"/>
      <c r="Y327" s="620"/>
      <c r="Z327" s="620"/>
      <c r="AA327" s="624"/>
      <c r="AB327" s="620"/>
      <c r="AC327" s="620"/>
      <c r="AD327" s="620"/>
      <c r="AE327" s="620"/>
      <c r="AF327" s="620"/>
      <c r="AG327" s="620"/>
      <c r="AH327" s="624"/>
      <c r="AI327" s="620"/>
      <c r="AJ327" s="620"/>
      <c r="AK327" s="620"/>
      <c r="AL327" s="620"/>
      <c r="AM327" s="620"/>
      <c r="AN327" s="620"/>
      <c r="AO327" s="624"/>
      <c r="AP327" s="620"/>
      <c r="AQ327" s="620"/>
      <c r="AR327" s="620"/>
      <c r="AS327" s="620"/>
      <c r="AT327" s="620"/>
      <c r="AU327" s="620"/>
    </row>
    <row r="328" spans="1:48" x14ac:dyDescent="0.2">
      <c r="A328" s="620"/>
      <c r="B328" s="633" t="s">
        <v>907</v>
      </c>
      <c r="C328" s="622"/>
      <c r="D328" s="622"/>
      <c r="E328" s="634" t="s">
        <v>908</v>
      </c>
      <c r="F328" s="624"/>
      <c r="G328" s="620"/>
      <c r="H328" s="620"/>
      <c r="I328" s="620"/>
      <c r="J328" s="620"/>
      <c r="K328" s="620"/>
      <c r="L328" s="620"/>
      <c r="M328" s="624"/>
      <c r="N328" s="620"/>
      <c r="O328" s="620"/>
      <c r="P328" s="620"/>
      <c r="Q328" s="620"/>
      <c r="R328" s="620"/>
      <c r="S328" s="620"/>
      <c r="T328" s="624"/>
      <c r="U328" s="620"/>
      <c r="V328" s="620"/>
      <c r="W328" s="620"/>
      <c r="X328" s="620"/>
      <c r="Y328" s="620"/>
      <c r="Z328" s="620"/>
      <c r="AA328" s="624"/>
      <c r="AB328" s="620"/>
      <c r="AC328" s="620"/>
      <c r="AD328" s="620"/>
      <c r="AE328" s="620"/>
      <c r="AF328" s="620"/>
      <c r="AG328" s="620"/>
      <c r="AH328" s="624"/>
      <c r="AI328" s="620"/>
      <c r="AJ328" s="620"/>
      <c r="AK328" s="620"/>
      <c r="AL328" s="620"/>
      <c r="AM328" s="620"/>
      <c r="AN328" s="620"/>
      <c r="AO328" s="624"/>
      <c r="AP328" s="620"/>
      <c r="AQ328" s="620"/>
      <c r="AR328" s="620"/>
      <c r="AS328" s="620"/>
      <c r="AT328" s="620"/>
      <c r="AU328" s="620"/>
    </row>
    <row r="329" spans="1:48" ht="14.25" customHeight="1" x14ac:dyDescent="0.25">
      <c r="A329" s="620"/>
      <c r="B329" s="635"/>
      <c r="C329" s="622"/>
      <c r="D329" s="620"/>
      <c r="E329" s="622"/>
      <c r="F329" s="624"/>
      <c r="G329" s="620"/>
      <c r="H329" s="620"/>
      <c r="I329" s="620"/>
      <c r="J329" s="620"/>
      <c r="K329" s="620"/>
      <c r="L329" s="620"/>
      <c r="M329" s="624"/>
      <c r="N329" s="620"/>
      <c r="O329" s="620"/>
      <c r="P329" s="620"/>
      <c r="Q329" s="620"/>
      <c r="R329" s="620"/>
      <c r="S329" s="620"/>
      <c r="T329" s="624"/>
      <c r="U329" s="620"/>
      <c r="V329" s="620"/>
      <c r="W329" s="620"/>
      <c r="X329" s="620"/>
      <c r="Y329" s="620"/>
      <c r="Z329" s="620"/>
      <c r="AA329" s="624"/>
      <c r="AB329" s="620"/>
      <c r="AC329" s="620"/>
      <c r="AD329" s="620"/>
      <c r="AE329" s="620"/>
      <c r="AF329" s="620"/>
      <c r="AG329" s="620"/>
      <c r="AH329" s="624"/>
      <c r="AI329" s="620"/>
      <c r="AJ329" s="620"/>
      <c r="AK329" s="620"/>
      <c r="AL329" s="620"/>
      <c r="AM329" s="620"/>
      <c r="AN329" s="620"/>
      <c r="AO329" s="624"/>
      <c r="AP329" s="620"/>
      <c r="AQ329" s="620"/>
      <c r="AR329" s="620"/>
      <c r="AS329" s="620"/>
      <c r="AT329" s="620"/>
      <c r="AU329" s="620"/>
    </row>
    <row r="330" spans="1:48" ht="15.75" x14ac:dyDescent="0.25">
      <c r="A330" s="636" t="s">
        <v>909</v>
      </c>
      <c r="B330" s="637" t="s">
        <v>910</v>
      </c>
      <c r="C330" s="634"/>
      <c r="D330" s="624"/>
      <c r="E330" s="638"/>
      <c r="F330" s="639"/>
      <c r="G330" s="640"/>
      <c r="H330" s="641"/>
      <c r="I330" s="642"/>
      <c r="J330" s="640"/>
      <c r="K330" s="641"/>
      <c r="L330" s="640"/>
      <c r="M330" s="641"/>
      <c r="N330" s="640"/>
      <c r="O330" s="641"/>
      <c r="P330" s="642"/>
      <c r="Q330" s="640"/>
      <c r="R330" s="641"/>
      <c r="S330" s="640"/>
      <c r="T330" s="641"/>
      <c r="U330" s="640"/>
      <c r="V330" s="641"/>
      <c r="W330" s="642"/>
      <c r="X330" s="640"/>
      <c r="Y330" s="641"/>
      <c r="Z330" s="620"/>
      <c r="AA330" s="624"/>
      <c r="AB330" s="620"/>
      <c r="AC330" s="620"/>
      <c r="AD330" s="620"/>
      <c r="AE330" s="620"/>
      <c r="AF330" s="620"/>
      <c r="AG330" s="620"/>
      <c r="AH330" s="624"/>
      <c r="AI330" s="620"/>
      <c r="AJ330" s="620"/>
      <c r="AK330" s="620"/>
      <c r="AL330" s="620"/>
      <c r="AM330" s="620"/>
      <c r="AN330" s="620"/>
      <c r="AO330" s="624"/>
      <c r="AP330" s="620"/>
      <c r="AQ330" s="620"/>
      <c r="AR330" s="620"/>
      <c r="AS330" s="620"/>
      <c r="AT330" s="620"/>
      <c r="AU330" s="620"/>
    </row>
    <row r="331" spans="1:48" ht="15.75" x14ac:dyDescent="0.25">
      <c r="A331" s="643"/>
      <c r="B331" s="644" t="s">
        <v>911</v>
      </c>
      <c r="C331" s="634"/>
      <c r="D331" s="624"/>
      <c r="E331" s="638"/>
      <c r="F331" s="639"/>
      <c r="G331" s="640"/>
      <c r="H331" s="641"/>
      <c r="I331" s="645"/>
      <c r="J331" s="640"/>
      <c r="K331" s="641"/>
      <c r="L331" s="640"/>
      <c r="M331" s="641"/>
      <c r="N331" s="640"/>
      <c r="O331" s="641"/>
      <c r="P331" s="645"/>
      <c r="Q331" s="640"/>
      <c r="R331" s="641"/>
      <c r="S331" s="640"/>
      <c r="T331" s="641"/>
      <c r="U331" s="640"/>
      <c r="V331" s="641"/>
      <c r="W331" s="645"/>
      <c r="X331" s="640"/>
      <c r="Y331" s="641"/>
      <c r="Z331" s="620"/>
      <c r="AA331" s="624"/>
      <c r="AB331" s="620"/>
      <c r="AC331" s="620"/>
      <c r="AD331" s="620"/>
      <c r="AE331" s="620"/>
      <c r="AF331" s="620"/>
      <c r="AG331" s="620"/>
      <c r="AH331" s="624"/>
      <c r="AI331" s="620"/>
      <c r="AJ331" s="620"/>
      <c r="AK331" s="620"/>
      <c r="AL331" s="620"/>
      <c r="AM331" s="620"/>
      <c r="AN331" s="620"/>
      <c r="AO331" s="624"/>
      <c r="AP331" s="620"/>
      <c r="AQ331" s="620"/>
      <c r="AR331" s="620"/>
      <c r="AS331" s="620"/>
      <c r="AT331" s="620"/>
      <c r="AU331" s="620"/>
    </row>
    <row r="332" spans="1:48" x14ac:dyDescent="0.2">
      <c r="A332" s="643"/>
      <c r="B332" s="637" t="s">
        <v>912</v>
      </c>
      <c r="C332" s="646"/>
      <c r="D332" s="646"/>
      <c r="E332" s="646"/>
      <c r="F332" s="647"/>
    </row>
    <row r="333" spans="1:48" x14ac:dyDescent="0.2">
      <c r="A333" s="643"/>
      <c r="B333" s="637" t="s">
        <v>1457</v>
      </c>
      <c r="C333" s="646"/>
      <c r="D333" s="646"/>
      <c r="E333" s="646"/>
      <c r="F333" s="647"/>
    </row>
    <row r="334" spans="1:48" ht="15.75" x14ac:dyDescent="0.25">
      <c r="A334" s="539"/>
      <c r="B334" s="535"/>
      <c r="C334" s="560"/>
      <c r="D334" s="560"/>
      <c r="E334" s="555"/>
      <c r="F334" s="539"/>
      <c r="G334" s="539"/>
      <c r="H334" s="539"/>
      <c r="I334" s="539"/>
      <c r="J334" s="539"/>
      <c r="K334" s="539"/>
      <c r="L334" s="539"/>
      <c r="M334" s="539"/>
      <c r="N334" s="555"/>
      <c r="O334" s="539"/>
      <c r="P334" s="539"/>
      <c r="Q334" s="539"/>
      <c r="R334" s="539"/>
      <c r="S334" s="539"/>
      <c r="T334" s="539"/>
      <c r="U334" s="555"/>
      <c r="V334" s="539"/>
      <c r="W334" s="539"/>
      <c r="X334" s="539"/>
      <c r="Y334" s="539"/>
      <c r="Z334" s="539"/>
      <c r="AA334" s="539"/>
      <c r="AB334" s="555"/>
      <c r="AC334" s="539"/>
      <c r="AD334" s="539"/>
      <c r="AE334" s="539"/>
      <c r="AF334" s="539"/>
      <c r="AG334" s="539"/>
      <c r="AH334" s="539"/>
      <c r="AI334" s="555"/>
      <c r="AJ334" s="539"/>
      <c r="AK334" s="539"/>
      <c r="AL334" s="539"/>
      <c r="AM334" s="539"/>
      <c r="AN334" s="539"/>
      <c r="AO334" s="539"/>
      <c r="AP334" s="555"/>
      <c r="AQ334" s="539"/>
      <c r="AR334" s="539"/>
      <c r="AS334" s="539"/>
      <c r="AT334" s="539"/>
      <c r="AU334" s="539"/>
    </row>
    <row r="335" spans="1:48" ht="15.75" x14ac:dyDescent="0.25">
      <c r="A335" s="474"/>
      <c r="B335" s="474"/>
      <c r="C335" s="568"/>
      <c r="E335" s="569"/>
      <c r="F335" s="570"/>
      <c r="G335" s="474"/>
      <c r="H335" s="474"/>
      <c r="I335" s="474"/>
      <c r="J335" s="474"/>
      <c r="K335" s="474"/>
      <c r="L335" s="474"/>
      <c r="M335" s="570"/>
      <c r="N335" s="474"/>
      <c r="O335" s="474"/>
      <c r="P335" s="474"/>
      <c r="Q335" s="474"/>
      <c r="R335" s="474"/>
      <c r="S335" s="474"/>
      <c r="T335" s="570"/>
      <c r="U335" s="474"/>
      <c r="V335" s="474"/>
      <c r="W335" s="474"/>
      <c r="X335" s="474"/>
      <c r="Y335" s="474"/>
      <c r="Z335" s="474"/>
      <c r="AA335" s="570"/>
      <c r="AB335" s="474"/>
      <c r="AC335" s="474"/>
      <c r="AD335" s="474"/>
      <c r="AE335" s="474"/>
      <c r="AF335" s="474"/>
      <c r="AG335" s="474"/>
      <c r="AH335" s="570"/>
      <c r="AI335" s="474"/>
      <c r="AJ335" s="474"/>
      <c r="AK335" s="474"/>
      <c r="AL335" s="474"/>
      <c r="AM335" s="474"/>
      <c r="AN335" s="474"/>
      <c r="AO335" s="570"/>
      <c r="AP335" s="474"/>
      <c r="AQ335" s="474"/>
      <c r="AR335" s="474"/>
      <c r="AS335" s="474"/>
      <c r="AT335" s="474"/>
      <c r="AU335" s="474"/>
    </row>
    <row r="336" spans="1:48" ht="15.75" x14ac:dyDescent="0.25">
      <c r="A336" s="474"/>
      <c r="E336" s="569"/>
      <c r="F336" s="570"/>
      <c r="G336" s="474"/>
      <c r="H336" s="474"/>
      <c r="I336" s="474"/>
      <c r="J336" s="474"/>
      <c r="K336" s="474"/>
      <c r="L336" s="474"/>
      <c r="M336" s="570"/>
      <c r="N336" s="474"/>
      <c r="O336" s="474"/>
      <c r="P336" s="474"/>
      <c r="Q336" s="474"/>
      <c r="R336" s="474"/>
      <c r="S336" s="474"/>
      <c r="T336" s="570"/>
      <c r="U336" s="474"/>
      <c r="V336" s="474"/>
      <c r="W336" s="474"/>
      <c r="X336" s="474"/>
      <c r="Y336" s="474"/>
      <c r="Z336" s="474"/>
      <c r="AA336" s="570"/>
      <c r="AB336" s="474"/>
      <c r="AC336" s="474"/>
      <c r="AD336" s="474"/>
      <c r="AE336" s="474"/>
      <c r="AF336" s="474"/>
      <c r="AG336" s="474"/>
      <c r="AH336" s="570"/>
      <c r="AI336" s="474"/>
      <c r="AJ336" s="474"/>
      <c r="AK336" s="474"/>
      <c r="AL336" s="474"/>
      <c r="AM336" s="474"/>
      <c r="AN336" s="474"/>
      <c r="AO336" s="570"/>
      <c r="AP336" s="474"/>
      <c r="AQ336" s="474"/>
      <c r="AR336" s="474"/>
      <c r="AS336" s="474"/>
      <c r="AT336" s="474"/>
      <c r="AU336" s="474"/>
    </row>
    <row r="337" spans="1:47" ht="15.75" x14ac:dyDescent="0.25">
      <c r="A337" s="474"/>
      <c r="E337" s="569"/>
      <c r="F337" s="570"/>
      <c r="G337" s="474"/>
      <c r="H337" s="474"/>
      <c r="I337" s="474"/>
      <c r="J337" s="474"/>
      <c r="K337" s="474"/>
      <c r="L337" s="474"/>
      <c r="M337" s="570"/>
      <c r="N337" s="474"/>
      <c r="O337" s="474"/>
      <c r="P337" s="474"/>
      <c r="Q337" s="474"/>
      <c r="R337" s="474"/>
      <c r="S337" s="474"/>
      <c r="T337" s="570"/>
      <c r="U337" s="474"/>
      <c r="V337" s="474"/>
      <c r="W337" s="474"/>
      <c r="X337" s="474"/>
      <c r="Y337" s="474"/>
      <c r="Z337" s="474"/>
      <c r="AA337" s="570"/>
      <c r="AB337" s="474"/>
      <c r="AC337" s="474"/>
      <c r="AD337" s="474"/>
      <c r="AE337" s="474"/>
      <c r="AF337" s="474"/>
      <c r="AG337" s="474"/>
      <c r="AH337" s="570"/>
      <c r="AI337" s="474"/>
      <c r="AJ337" s="474"/>
      <c r="AK337" s="474"/>
      <c r="AL337" s="474"/>
      <c r="AM337" s="474"/>
      <c r="AN337" s="474"/>
      <c r="AO337" s="570"/>
      <c r="AP337" s="474"/>
      <c r="AQ337" s="474"/>
      <c r="AR337" s="474"/>
      <c r="AS337" s="474"/>
      <c r="AT337" s="474"/>
      <c r="AU337" s="474"/>
    </row>
    <row r="338" spans="1:47" ht="15.75" x14ac:dyDescent="0.25">
      <c r="E338" s="225"/>
      <c r="F338" s="570"/>
      <c r="M338" s="570"/>
      <c r="T338" s="570"/>
      <c r="AA338" s="570"/>
      <c r="AH338" s="570"/>
      <c r="AO338" s="570"/>
    </row>
    <row r="339" spans="1:47" ht="15.75" x14ac:dyDescent="0.25">
      <c r="C339" s="474"/>
      <c r="D339" s="571"/>
      <c r="E339" s="225"/>
      <c r="F339" s="570"/>
      <c r="M339" s="570"/>
      <c r="T339" s="570"/>
      <c r="AA339" s="570"/>
      <c r="AH339" s="570"/>
      <c r="AO339" s="570"/>
    </row>
    <row r="340" spans="1:47" ht="15.75" x14ac:dyDescent="0.25">
      <c r="C340" s="474"/>
      <c r="D340" s="474"/>
      <c r="E340" s="225"/>
      <c r="F340" s="570"/>
      <c r="M340" s="570"/>
      <c r="T340" s="570"/>
      <c r="AA340" s="570"/>
      <c r="AH340" s="570"/>
      <c r="AO340" s="570"/>
    </row>
    <row r="341" spans="1:47" ht="15.75" x14ac:dyDescent="0.25">
      <c r="C341" s="474"/>
      <c r="D341" s="474"/>
      <c r="E341" s="225"/>
      <c r="F341" s="570"/>
      <c r="M341" s="570"/>
      <c r="T341" s="570"/>
      <c r="AA341" s="570"/>
      <c r="AH341" s="570"/>
      <c r="AO341" s="570"/>
    </row>
    <row r="342" spans="1:47" ht="15.75" x14ac:dyDescent="0.25">
      <c r="E342" s="225"/>
      <c r="F342" s="570"/>
      <c r="M342" s="570"/>
      <c r="T342" s="570"/>
      <c r="AA342" s="570"/>
      <c r="AH342" s="570"/>
      <c r="AO342" s="570"/>
    </row>
    <row r="343" spans="1:47" ht="15.75" x14ac:dyDescent="0.25">
      <c r="E343" s="225"/>
      <c r="F343" s="570"/>
      <c r="M343" s="570"/>
      <c r="T343" s="570"/>
      <c r="AA343" s="570"/>
      <c r="AH343" s="570"/>
      <c r="AO343" s="570"/>
    </row>
    <row r="344" spans="1:47" ht="15.75" x14ac:dyDescent="0.25">
      <c r="E344" s="225"/>
      <c r="F344" s="570"/>
      <c r="M344" s="570"/>
      <c r="T344" s="570"/>
      <c r="AA344" s="570"/>
      <c r="AH344" s="570"/>
      <c r="AO344" s="570"/>
    </row>
    <row r="345" spans="1:47" ht="15.75" x14ac:dyDescent="0.25">
      <c r="E345" s="225"/>
      <c r="F345" s="570"/>
      <c r="M345" s="570"/>
      <c r="T345" s="570"/>
      <c r="AA345" s="570"/>
      <c r="AH345" s="570"/>
      <c r="AO345" s="570"/>
    </row>
    <row r="346" spans="1:47" ht="15.75" x14ac:dyDescent="0.25">
      <c r="E346" s="225"/>
      <c r="F346" s="570"/>
      <c r="M346" s="570"/>
      <c r="T346" s="570"/>
      <c r="AA346" s="570"/>
      <c r="AH346" s="570"/>
      <c r="AO346" s="570"/>
    </row>
  </sheetData>
  <mergeCells count="8">
    <mergeCell ref="A1:L1"/>
    <mergeCell ref="AI6:AN6"/>
    <mergeCell ref="AP6:AU6"/>
    <mergeCell ref="E6:E7"/>
    <mergeCell ref="G6:L6"/>
    <mergeCell ref="N6:S6"/>
    <mergeCell ref="U6:Z6"/>
    <mergeCell ref="AB6:AG6"/>
  </mergeCells>
  <conditionalFormatting sqref="A1:AU331">
    <cfRule type="cellIs" dxfId="20" priority="2" operator="equal">
      <formula>".."</formula>
    </cfRule>
  </conditionalFormatting>
  <pageMargins left="0.7" right="0.7" top="0.75" bottom="0.75" header="0.3" footer="0.3"/>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NQ333"/>
  <sheetViews>
    <sheetView workbookViewId="0">
      <selection activeCell="I331" sqref="I331"/>
    </sheetView>
  </sheetViews>
  <sheetFormatPr defaultColWidth="11.5546875" defaultRowHeight="15" x14ac:dyDescent="0.2"/>
  <cols>
    <col min="1" max="1" width="9" customWidth="1"/>
    <col min="2" max="2" width="19.6640625" customWidth="1"/>
    <col min="3" max="3" width="18.21875" hidden="1" customWidth="1"/>
    <col min="4" max="4" width="8" hidden="1" customWidth="1"/>
    <col min="5" max="5" width="7.88671875" customWidth="1"/>
    <col min="6" max="6" width="5.88671875" customWidth="1"/>
    <col min="7" max="7" width="7.88671875" customWidth="1"/>
    <col min="8" max="8" width="5.88671875" customWidth="1"/>
    <col min="9" max="9" width="7.88671875" customWidth="1"/>
    <col min="10" max="10" width="5.88671875" customWidth="1"/>
    <col min="11" max="11" width="7.88671875" customWidth="1"/>
    <col min="12" max="12" width="5.88671875" customWidth="1"/>
    <col min="13" max="13" width="7.88671875" customWidth="1"/>
    <col min="14" max="14" width="5.88671875" customWidth="1"/>
    <col min="15" max="15" width="7.88671875" customWidth="1"/>
    <col min="16" max="16" width="5.88671875" customWidth="1"/>
    <col min="17" max="17" width="7.88671875" customWidth="1"/>
    <col min="18" max="18" width="5.88671875" customWidth="1"/>
    <col min="19" max="19" width="7.88671875" customWidth="1"/>
    <col min="20" max="20" width="5.88671875" customWidth="1"/>
    <col min="21" max="21" width="7.88671875" customWidth="1"/>
    <col min="22" max="22" width="5.88671875" customWidth="1"/>
    <col min="23" max="23" width="7.88671875" customWidth="1"/>
    <col min="24" max="24" width="5.88671875" customWidth="1"/>
  </cols>
  <sheetData>
    <row r="1" spans="1:24" ht="52.5" customHeight="1" x14ac:dyDescent="0.2">
      <c r="A1" s="841" t="s">
        <v>1594</v>
      </c>
      <c r="B1" s="841"/>
      <c r="C1" s="841"/>
      <c r="D1" s="841"/>
      <c r="E1" s="841"/>
      <c r="F1" s="841"/>
      <c r="G1" s="841"/>
      <c r="H1" s="841"/>
      <c r="I1" s="841"/>
      <c r="J1" s="841"/>
      <c r="K1" s="841"/>
      <c r="L1" s="841"/>
      <c r="M1" s="841"/>
      <c r="N1" s="313"/>
      <c r="O1" s="313"/>
      <c r="P1" s="313"/>
      <c r="Q1" s="313"/>
      <c r="R1" s="313"/>
      <c r="S1" s="313"/>
      <c r="T1" s="313"/>
      <c r="U1" s="313"/>
      <c r="V1" s="313"/>
      <c r="W1" s="313"/>
      <c r="X1" s="313"/>
    </row>
    <row r="2" spans="1:24" hidden="1" x14ac:dyDescent="0.2">
      <c r="A2" s="225"/>
      <c r="B2" s="225"/>
      <c r="C2" s="225"/>
      <c r="D2" s="225"/>
      <c r="E2" s="332" t="s">
        <v>269</v>
      </c>
      <c r="F2" s="332"/>
      <c r="G2" s="250" t="s">
        <v>170</v>
      </c>
      <c r="H2" s="332"/>
      <c r="I2" s="250" t="s">
        <v>171</v>
      </c>
      <c r="J2" s="332"/>
      <c r="K2" s="250" t="s">
        <v>172</v>
      </c>
      <c r="L2" s="332"/>
      <c r="M2" s="250" t="s">
        <v>173</v>
      </c>
      <c r="N2" s="225"/>
      <c r="O2" s="250" t="s">
        <v>174</v>
      </c>
      <c r="P2" s="225"/>
      <c r="Q2" s="250" t="s">
        <v>175</v>
      </c>
      <c r="R2" s="225"/>
      <c r="S2" s="250" t="s">
        <v>176</v>
      </c>
      <c r="T2" s="225"/>
      <c r="U2" s="250" t="s">
        <v>177</v>
      </c>
      <c r="V2" s="225"/>
      <c r="W2" s="250" t="s">
        <v>248</v>
      </c>
      <c r="X2" s="226"/>
    </row>
    <row r="3" spans="1:24" x14ac:dyDescent="0.2">
      <c r="A3" s="225"/>
      <c r="B3" s="225"/>
      <c r="C3" s="225"/>
      <c r="D3" s="225"/>
      <c r="E3" s="225"/>
      <c r="F3" s="225"/>
      <c r="G3" s="225"/>
      <c r="H3" s="225"/>
      <c r="I3" s="225"/>
      <c r="J3" s="225"/>
      <c r="K3" s="225"/>
      <c r="L3" s="225"/>
      <c r="M3" s="225"/>
      <c r="N3" s="225"/>
      <c r="O3" s="225"/>
      <c r="P3" s="225"/>
      <c r="Q3" s="225"/>
      <c r="R3" s="225"/>
      <c r="S3" s="225"/>
      <c r="T3" s="225"/>
      <c r="U3" s="225"/>
      <c r="V3" s="225"/>
      <c r="W3" s="225"/>
      <c r="X3" s="226" t="s">
        <v>1022</v>
      </c>
    </row>
    <row r="4" spans="1:24" s="6" customFormat="1" ht="49.5" customHeight="1" x14ac:dyDescent="0.25">
      <c r="A4" s="184"/>
      <c r="B4" s="184"/>
      <c r="C4" s="184"/>
      <c r="D4" s="184"/>
      <c r="E4" s="823" t="s">
        <v>1476</v>
      </c>
      <c r="F4" s="823"/>
      <c r="G4" s="179" t="s">
        <v>170</v>
      </c>
      <c r="H4" s="221" t="s">
        <v>1024</v>
      </c>
      <c r="I4" s="179" t="s">
        <v>171</v>
      </c>
      <c r="J4" s="221" t="s">
        <v>1024</v>
      </c>
      <c r="K4" s="179" t="s">
        <v>172</v>
      </c>
      <c r="L4" s="221" t="s">
        <v>1024</v>
      </c>
      <c r="M4" s="179" t="s">
        <v>173</v>
      </c>
      <c r="N4" s="221" t="s">
        <v>1024</v>
      </c>
      <c r="O4" s="179" t="s">
        <v>174</v>
      </c>
      <c r="P4" s="221" t="s">
        <v>1024</v>
      </c>
      <c r="Q4" s="179" t="s">
        <v>175</v>
      </c>
      <c r="R4" s="221" t="s">
        <v>1024</v>
      </c>
      <c r="S4" s="179" t="s">
        <v>176</v>
      </c>
      <c r="T4" s="221" t="s">
        <v>1024</v>
      </c>
      <c r="U4" s="179" t="s">
        <v>177</v>
      </c>
      <c r="V4" s="221" t="s">
        <v>1024</v>
      </c>
      <c r="W4" s="179" t="s">
        <v>1014</v>
      </c>
      <c r="X4" s="221" t="s">
        <v>1024</v>
      </c>
    </row>
    <row r="5" spans="1:24" s="6" customFormat="1" x14ac:dyDescent="0.2">
      <c r="A5" s="587" t="s">
        <v>286</v>
      </c>
      <c r="B5" s="587" t="s">
        <v>121</v>
      </c>
      <c r="C5" s="585"/>
      <c r="D5" s="585"/>
      <c r="E5" s="583">
        <v>132340</v>
      </c>
      <c r="F5" s="586">
        <v>1</v>
      </c>
      <c r="G5" s="583">
        <v>80</v>
      </c>
      <c r="H5" s="586">
        <v>6.0450355145836481E-4</v>
      </c>
      <c r="I5" s="583">
        <v>12270</v>
      </c>
      <c r="J5" s="586">
        <v>9.271573220492671E-2</v>
      </c>
      <c r="K5" s="583">
        <v>35010</v>
      </c>
      <c r="L5" s="586">
        <v>0.26454586670696689</v>
      </c>
      <c r="M5" s="583">
        <v>41590</v>
      </c>
      <c r="N5" s="586">
        <v>0.3142662838144174</v>
      </c>
      <c r="O5" s="583">
        <v>27320</v>
      </c>
      <c r="P5" s="586">
        <v>0.20643796282303159</v>
      </c>
      <c r="Q5" s="583">
        <v>11510</v>
      </c>
      <c r="R5" s="586">
        <v>8.6972948466072245E-2</v>
      </c>
      <c r="S5" s="583">
        <v>3410</v>
      </c>
      <c r="T5" s="586">
        <v>2.5766963880912801E-2</v>
      </c>
      <c r="U5" s="583">
        <v>1140</v>
      </c>
      <c r="V5" s="586">
        <v>8.6141756082816993E-3</v>
      </c>
      <c r="W5" s="583">
        <v>10</v>
      </c>
      <c r="X5" s="586">
        <v>7.5562943932295601E-5</v>
      </c>
    </row>
    <row r="6" spans="1:24" s="6" customFormat="1" x14ac:dyDescent="0.2">
      <c r="A6" s="587" t="s">
        <v>287</v>
      </c>
      <c r="B6" s="587" t="s">
        <v>288</v>
      </c>
      <c r="C6" s="585"/>
      <c r="D6" s="585"/>
      <c r="E6" s="583">
        <v>74680</v>
      </c>
      <c r="F6" s="586">
        <v>1</v>
      </c>
      <c r="G6" s="583">
        <v>10</v>
      </c>
      <c r="H6" s="586">
        <v>1.339046598821639E-4</v>
      </c>
      <c r="I6" s="583">
        <v>4900</v>
      </c>
      <c r="J6" s="586">
        <v>6.5613283342260312E-2</v>
      </c>
      <c r="K6" s="583">
        <v>18970</v>
      </c>
      <c r="L6" s="586">
        <v>0.2540171397964649</v>
      </c>
      <c r="M6" s="583">
        <v>23140</v>
      </c>
      <c r="N6" s="586">
        <v>0.30985538296732729</v>
      </c>
      <c r="O6" s="583">
        <v>17090</v>
      </c>
      <c r="P6" s="586">
        <v>0.2288430637386181</v>
      </c>
      <c r="Q6" s="583">
        <v>7620</v>
      </c>
      <c r="R6" s="586">
        <v>0.10203535083020888</v>
      </c>
      <c r="S6" s="583">
        <v>2220</v>
      </c>
      <c r="T6" s="586">
        <v>2.9726834493840386E-2</v>
      </c>
      <c r="U6" s="583">
        <v>730</v>
      </c>
      <c r="V6" s="586">
        <v>9.775040171397964E-3</v>
      </c>
      <c r="W6" s="583">
        <v>10</v>
      </c>
      <c r="X6" s="586">
        <v>1.339046598821639E-4</v>
      </c>
    </row>
    <row r="7" spans="1:24" s="6" customFormat="1" x14ac:dyDescent="0.2">
      <c r="A7" s="587" t="s">
        <v>289</v>
      </c>
      <c r="B7" s="587" t="s">
        <v>290</v>
      </c>
      <c r="C7" s="585"/>
      <c r="D7" s="585"/>
      <c r="E7" s="583">
        <v>57660</v>
      </c>
      <c r="F7" s="586">
        <v>1</v>
      </c>
      <c r="G7" s="583">
        <v>70</v>
      </c>
      <c r="H7" s="586">
        <v>1.2140131807145335E-3</v>
      </c>
      <c r="I7" s="583">
        <v>7370</v>
      </c>
      <c r="J7" s="586">
        <v>0.12781824488380158</v>
      </c>
      <c r="K7" s="583">
        <v>16040</v>
      </c>
      <c r="L7" s="586">
        <v>0.27818244883801596</v>
      </c>
      <c r="M7" s="583">
        <v>18450</v>
      </c>
      <c r="N7" s="586">
        <v>0.31997918834547345</v>
      </c>
      <c r="O7" s="583">
        <v>10230</v>
      </c>
      <c r="P7" s="586">
        <v>0.17741935483870969</v>
      </c>
      <c r="Q7" s="583">
        <v>3890</v>
      </c>
      <c r="R7" s="586">
        <v>6.7464446756850496E-2</v>
      </c>
      <c r="S7" s="583">
        <v>1190</v>
      </c>
      <c r="T7" s="586">
        <v>2.063822407214707E-2</v>
      </c>
      <c r="U7" s="583">
        <v>410</v>
      </c>
      <c r="V7" s="586">
        <v>7.1106486298994102E-3</v>
      </c>
      <c r="W7" s="583">
        <v>0</v>
      </c>
      <c r="X7" s="586">
        <v>0</v>
      </c>
    </row>
    <row r="8" spans="1:24" s="6" customFormat="1" x14ac:dyDescent="0.2">
      <c r="A8" s="582"/>
      <c r="B8" s="582"/>
      <c r="C8" s="585"/>
      <c r="D8" s="585"/>
      <c r="E8" s="583"/>
      <c r="F8" s="586"/>
      <c r="G8" s="583"/>
      <c r="H8" s="586"/>
      <c r="I8" s="583"/>
      <c r="J8" s="586"/>
      <c r="K8" s="583"/>
      <c r="L8" s="586"/>
      <c r="M8" s="583"/>
      <c r="N8" s="586"/>
      <c r="O8" s="583"/>
      <c r="P8" s="586"/>
      <c r="Q8" s="583"/>
      <c r="R8" s="586"/>
      <c r="S8" s="583"/>
      <c r="T8" s="586"/>
      <c r="U8" s="583"/>
      <c r="V8" s="586"/>
      <c r="W8" s="583"/>
      <c r="X8" s="586"/>
    </row>
    <row r="9" spans="1:24" s="6" customFormat="1" ht="14.25" x14ac:dyDescent="0.2">
      <c r="A9" s="582" t="s">
        <v>291</v>
      </c>
      <c r="B9" s="582" t="s">
        <v>292</v>
      </c>
      <c r="C9" s="588"/>
      <c r="D9" s="588"/>
      <c r="E9" s="583">
        <v>1170</v>
      </c>
      <c r="F9" s="586">
        <v>1</v>
      </c>
      <c r="G9" s="583">
        <v>0</v>
      </c>
      <c r="H9" s="586">
        <v>0</v>
      </c>
      <c r="I9" s="583">
        <v>170</v>
      </c>
      <c r="J9" s="586">
        <v>0.14529914529914531</v>
      </c>
      <c r="K9" s="583">
        <v>320</v>
      </c>
      <c r="L9" s="586">
        <v>0.27350427350427353</v>
      </c>
      <c r="M9" s="583">
        <v>370</v>
      </c>
      <c r="N9" s="586">
        <v>0.31623931623931623</v>
      </c>
      <c r="O9" s="583">
        <v>200</v>
      </c>
      <c r="P9" s="586">
        <v>0.17094017094017094</v>
      </c>
      <c r="Q9" s="583">
        <v>90</v>
      </c>
      <c r="R9" s="586">
        <v>7.6923076923076927E-2</v>
      </c>
      <c r="S9" s="583">
        <v>30</v>
      </c>
      <c r="T9" s="586">
        <v>2.564102564102564E-2</v>
      </c>
      <c r="U9" s="583">
        <v>10</v>
      </c>
      <c r="V9" s="586">
        <v>8.5470085470085479E-3</v>
      </c>
      <c r="W9" s="583">
        <v>0</v>
      </c>
      <c r="X9" s="586">
        <v>0</v>
      </c>
    </row>
    <row r="10" spans="1:24" s="6" customFormat="1" ht="14.25" x14ac:dyDescent="0.2">
      <c r="A10" s="582" t="s">
        <v>293</v>
      </c>
      <c r="B10" s="582" t="s">
        <v>294</v>
      </c>
      <c r="C10" s="588"/>
      <c r="D10" s="588"/>
      <c r="E10" s="583">
        <v>9050</v>
      </c>
      <c r="F10" s="586">
        <v>1</v>
      </c>
      <c r="G10" s="583">
        <v>0</v>
      </c>
      <c r="H10" s="586">
        <v>0</v>
      </c>
      <c r="I10" s="583">
        <v>1080</v>
      </c>
      <c r="J10" s="586">
        <v>0.11933701657458563</v>
      </c>
      <c r="K10" s="583">
        <v>2790</v>
      </c>
      <c r="L10" s="586">
        <v>0.30828729281767958</v>
      </c>
      <c r="M10" s="583">
        <v>2940</v>
      </c>
      <c r="N10" s="586">
        <v>0.32486187845303865</v>
      </c>
      <c r="O10" s="583">
        <v>1580</v>
      </c>
      <c r="P10" s="586">
        <v>0.17458563535911603</v>
      </c>
      <c r="Q10" s="583">
        <v>500</v>
      </c>
      <c r="R10" s="586">
        <v>5.5248618784530384E-2</v>
      </c>
      <c r="S10" s="583">
        <v>130</v>
      </c>
      <c r="T10" s="586">
        <v>1.4364640883977901E-2</v>
      </c>
      <c r="U10" s="583">
        <v>40</v>
      </c>
      <c r="V10" s="586">
        <v>4.4198895027624313E-3</v>
      </c>
      <c r="W10" s="583">
        <v>0</v>
      </c>
      <c r="X10" s="586">
        <v>0</v>
      </c>
    </row>
    <row r="11" spans="1:24" s="6" customFormat="1" ht="14.25" x14ac:dyDescent="0.2">
      <c r="A11" s="582" t="s">
        <v>295</v>
      </c>
      <c r="B11" s="582" t="s">
        <v>296</v>
      </c>
      <c r="C11" s="588"/>
      <c r="D11" s="588"/>
      <c r="E11" s="583">
        <v>3700</v>
      </c>
      <c r="F11" s="586">
        <v>1</v>
      </c>
      <c r="G11" s="583">
        <v>20</v>
      </c>
      <c r="H11" s="586">
        <v>5.4054054054054057E-3</v>
      </c>
      <c r="I11" s="583">
        <v>480</v>
      </c>
      <c r="J11" s="586">
        <v>0.12972972972972974</v>
      </c>
      <c r="K11" s="583">
        <v>1080</v>
      </c>
      <c r="L11" s="586">
        <v>0.29189189189189191</v>
      </c>
      <c r="M11" s="583">
        <v>1160</v>
      </c>
      <c r="N11" s="586">
        <v>0.31351351351351353</v>
      </c>
      <c r="O11" s="583">
        <v>620</v>
      </c>
      <c r="P11" s="586">
        <v>0.16756756756756758</v>
      </c>
      <c r="Q11" s="583">
        <v>230</v>
      </c>
      <c r="R11" s="586">
        <v>6.2162162162162166E-2</v>
      </c>
      <c r="S11" s="583">
        <v>80</v>
      </c>
      <c r="T11" s="586">
        <v>2.1621621621621623E-2</v>
      </c>
      <c r="U11" s="583">
        <v>40</v>
      </c>
      <c r="V11" s="586">
        <v>1.0810810810810811E-2</v>
      </c>
      <c r="W11" s="583">
        <v>0</v>
      </c>
      <c r="X11" s="586">
        <v>0</v>
      </c>
    </row>
    <row r="12" spans="1:24" s="6" customFormat="1" ht="14.25" x14ac:dyDescent="0.2">
      <c r="A12" s="582" t="s">
        <v>297</v>
      </c>
      <c r="B12" s="582" t="s">
        <v>298</v>
      </c>
      <c r="C12" s="588"/>
      <c r="D12" s="588"/>
      <c r="E12" s="583">
        <v>4290</v>
      </c>
      <c r="F12" s="586">
        <v>1</v>
      </c>
      <c r="G12" s="583">
        <v>10</v>
      </c>
      <c r="H12" s="586">
        <v>2.331002331002331E-3</v>
      </c>
      <c r="I12" s="583">
        <v>730</v>
      </c>
      <c r="J12" s="586">
        <v>0.17016317016317017</v>
      </c>
      <c r="K12" s="583">
        <v>1270</v>
      </c>
      <c r="L12" s="586">
        <v>0.29603729603729606</v>
      </c>
      <c r="M12" s="583">
        <v>1260</v>
      </c>
      <c r="N12" s="586">
        <v>0.2937062937062937</v>
      </c>
      <c r="O12" s="583">
        <v>650</v>
      </c>
      <c r="P12" s="586">
        <v>0.15151515151515152</v>
      </c>
      <c r="Q12" s="583">
        <v>260</v>
      </c>
      <c r="R12" s="586">
        <v>6.0606060606060608E-2</v>
      </c>
      <c r="S12" s="583">
        <v>80</v>
      </c>
      <c r="T12" s="586">
        <v>1.8648018648018648E-2</v>
      </c>
      <c r="U12" s="583">
        <v>30</v>
      </c>
      <c r="V12" s="586">
        <v>6.993006993006993E-3</v>
      </c>
      <c r="W12" s="583">
        <v>0</v>
      </c>
      <c r="X12" s="586">
        <v>0</v>
      </c>
    </row>
    <row r="13" spans="1:24" s="6" customFormat="1" ht="14.25" x14ac:dyDescent="0.2">
      <c r="A13" s="582" t="s">
        <v>299</v>
      </c>
      <c r="B13" s="582" t="s">
        <v>300</v>
      </c>
      <c r="C13" s="588"/>
      <c r="D13" s="588"/>
      <c r="E13" s="583">
        <v>8820</v>
      </c>
      <c r="F13" s="586">
        <v>1</v>
      </c>
      <c r="G13" s="583">
        <v>10</v>
      </c>
      <c r="H13" s="586">
        <v>1.1337868480725624E-3</v>
      </c>
      <c r="I13" s="583">
        <v>690</v>
      </c>
      <c r="J13" s="586">
        <v>7.8231292517006806E-2</v>
      </c>
      <c r="K13" s="583">
        <v>2450</v>
      </c>
      <c r="L13" s="586">
        <v>0.27777777777777779</v>
      </c>
      <c r="M13" s="583">
        <v>3240</v>
      </c>
      <c r="N13" s="586">
        <v>0.36734693877551022</v>
      </c>
      <c r="O13" s="583">
        <v>1750</v>
      </c>
      <c r="P13" s="586">
        <v>0.1984126984126984</v>
      </c>
      <c r="Q13" s="583">
        <v>540</v>
      </c>
      <c r="R13" s="586">
        <v>6.1224489795918366E-2</v>
      </c>
      <c r="S13" s="583">
        <v>110</v>
      </c>
      <c r="T13" s="586">
        <v>1.2471655328798186E-2</v>
      </c>
      <c r="U13" s="583">
        <v>30</v>
      </c>
      <c r="V13" s="586">
        <v>3.4013605442176869E-3</v>
      </c>
      <c r="W13" s="583">
        <v>0</v>
      </c>
      <c r="X13" s="586">
        <v>0</v>
      </c>
    </row>
    <row r="14" spans="1:24" s="6" customFormat="1" ht="14.25" x14ac:dyDescent="0.2">
      <c r="A14" s="582" t="s">
        <v>301</v>
      </c>
      <c r="B14" s="582" t="s">
        <v>302</v>
      </c>
      <c r="C14" s="588"/>
      <c r="D14" s="588"/>
      <c r="E14" s="583">
        <v>9090</v>
      </c>
      <c r="F14" s="586">
        <v>1</v>
      </c>
      <c r="G14" s="583">
        <v>0</v>
      </c>
      <c r="H14" s="586">
        <v>0</v>
      </c>
      <c r="I14" s="583">
        <v>1200</v>
      </c>
      <c r="J14" s="586">
        <v>0.132013201320132</v>
      </c>
      <c r="K14" s="583">
        <v>2410</v>
      </c>
      <c r="L14" s="586">
        <v>0.26512651265126513</v>
      </c>
      <c r="M14" s="583">
        <v>2900</v>
      </c>
      <c r="N14" s="586">
        <v>0.31903190319031904</v>
      </c>
      <c r="O14" s="583">
        <v>1620</v>
      </c>
      <c r="P14" s="586">
        <v>0.17821782178217821</v>
      </c>
      <c r="Q14" s="583">
        <v>680</v>
      </c>
      <c r="R14" s="586">
        <v>7.4807480748074806E-2</v>
      </c>
      <c r="S14" s="583">
        <v>220</v>
      </c>
      <c r="T14" s="586">
        <v>2.4202420242024202E-2</v>
      </c>
      <c r="U14" s="583">
        <v>60</v>
      </c>
      <c r="V14" s="586">
        <v>6.6006600660066007E-3</v>
      </c>
      <c r="W14" s="583">
        <v>0</v>
      </c>
      <c r="X14" s="586">
        <v>0</v>
      </c>
    </row>
    <row r="15" spans="1:24" s="6" customFormat="1" ht="14.25" x14ac:dyDescent="0.2">
      <c r="A15" s="582" t="s">
        <v>287</v>
      </c>
      <c r="B15" s="582" t="s">
        <v>288</v>
      </c>
      <c r="C15" s="588"/>
      <c r="D15" s="588"/>
      <c r="E15" s="583">
        <v>74680</v>
      </c>
      <c r="F15" s="586">
        <v>1</v>
      </c>
      <c r="G15" s="583">
        <v>10</v>
      </c>
      <c r="H15" s="586">
        <v>1.339046598821639E-4</v>
      </c>
      <c r="I15" s="583">
        <v>4900</v>
      </c>
      <c r="J15" s="586">
        <v>6.5613283342260312E-2</v>
      </c>
      <c r="K15" s="583">
        <v>18970</v>
      </c>
      <c r="L15" s="586">
        <v>0.2540171397964649</v>
      </c>
      <c r="M15" s="583">
        <v>23140</v>
      </c>
      <c r="N15" s="586">
        <v>0.30985538296732729</v>
      </c>
      <c r="O15" s="583">
        <v>17090</v>
      </c>
      <c r="P15" s="586">
        <v>0.2288430637386181</v>
      </c>
      <c r="Q15" s="583">
        <v>7620</v>
      </c>
      <c r="R15" s="586">
        <v>0.10203535083020888</v>
      </c>
      <c r="S15" s="583">
        <v>2220</v>
      </c>
      <c r="T15" s="586">
        <v>2.9726834493840386E-2</v>
      </c>
      <c r="U15" s="583">
        <v>730</v>
      </c>
      <c r="V15" s="586">
        <v>9.775040171397964E-3</v>
      </c>
      <c r="W15" s="583">
        <v>10</v>
      </c>
      <c r="X15" s="586">
        <v>1.339046598821639E-4</v>
      </c>
    </row>
    <row r="16" spans="1:24" s="6" customFormat="1" ht="14.25" x14ac:dyDescent="0.2">
      <c r="A16" s="582" t="s">
        <v>303</v>
      </c>
      <c r="B16" s="582" t="s">
        <v>304</v>
      </c>
      <c r="C16" s="588"/>
      <c r="D16" s="588"/>
      <c r="E16" s="583">
        <v>15890</v>
      </c>
      <c r="F16" s="586">
        <v>1</v>
      </c>
      <c r="G16" s="583">
        <v>20</v>
      </c>
      <c r="H16" s="586">
        <v>1.2586532410320957E-3</v>
      </c>
      <c r="I16" s="583">
        <v>2170</v>
      </c>
      <c r="J16" s="586">
        <v>0.13656387665198239</v>
      </c>
      <c r="K16" s="583">
        <v>4310</v>
      </c>
      <c r="L16" s="586">
        <v>0.27123977344241662</v>
      </c>
      <c r="M16" s="583">
        <v>4830</v>
      </c>
      <c r="N16" s="586">
        <v>0.30396475770925108</v>
      </c>
      <c r="O16" s="583">
        <v>2790</v>
      </c>
      <c r="P16" s="586">
        <v>0.17558212712397733</v>
      </c>
      <c r="Q16" s="583">
        <v>1210</v>
      </c>
      <c r="R16" s="586">
        <v>7.6148521082441786E-2</v>
      </c>
      <c r="S16" s="583">
        <v>400</v>
      </c>
      <c r="T16" s="586">
        <v>2.5173064820641914E-2</v>
      </c>
      <c r="U16" s="583">
        <v>160</v>
      </c>
      <c r="V16" s="586">
        <v>1.0069225928256766E-2</v>
      </c>
      <c r="W16" s="583">
        <v>0</v>
      </c>
      <c r="X16" s="586">
        <v>0</v>
      </c>
    </row>
    <row r="17" spans="1:24" s="6" customFormat="1" ht="14.25" x14ac:dyDescent="0.2">
      <c r="A17" s="582" t="s">
        <v>305</v>
      </c>
      <c r="B17" s="582" t="s">
        <v>306</v>
      </c>
      <c r="C17" s="588"/>
      <c r="D17" s="588"/>
      <c r="E17" s="583">
        <v>5640</v>
      </c>
      <c r="F17" s="586">
        <v>1</v>
      </c>
      <c r="G17" s="583">
        <v>10</v>
      </c>
      <c r="H17" s="586">
        <v>1.7730496453900709E-3</v>
      </c>
      <c r="I17" s="583">
        <v>860</v>
      </c>
      <c r="J17" s="586">
        <v>0.1524822695035461</v>
      </c>
      <c r="K17" s="583">
        <v>1420</v>
      </c>
      <c r="L17" s="586">
        <v>0.25177304964539005</v>
      </c>
      <c r="M17" s="583">
        <v>1760</v>
      </c>
      <c r="N17" s="586">
        <v>0.31205673758865249</v>
      </c>
      <c r="O17" s="583">
        <v>1010</v>
      </c>
      <c r="P17" s="586">
        <v>0.17907801418439717</v>
      </c>
      <c r="Q17" s="583">
        <v>390</v>
      </c>
      <c r="R17" s="586">
        <v>6.9148936170212769E-2</v>
      </c>
      <c r="S17" s="583">
        <v>140</v>
      </c>
      <c r="T17" s="586">
        <v>2.4822695035460994E-2</v>
      </c>
      <c r="U17" s="583">
        <v>50</v>
      </c>
      <c r="V17" s="586">
        <v>8.8652482269503553E-3</v>
      </c>
      <c r="W17" s="583">
        <v>0</v>
      </c>
      <c r="X17" s="586">
        <v>0</v>
      </c>
    </row>
    <row r="18" spans="1:24" s="6" customFormat="1" ht="14.25" x14ac:dyDescent="0.2">
      <c r="A18" s="582"/>
      <c r="B18" s="582"/>
      <c r="C18" s="588"/>
      <c r="D18" s="588"/>
      <c r="E18" s="583"/>
      <c r="F18" s="586"/>
      <c r="G18" s="583"/>
      <c r="H18" s="586"/>
      <c r="I18" s="583"/>
      <c r="J18" s="586"/>
      <c r="K18" s="583"/>
      <c r="L18" s="586"/>
      <c r="M18" s="583"/>
      <c r="N18" s="586"/>
      <c r="O18" s="583"/>
      <c r="P18" s="586"/>
      <c r="Q18" s="583"/>
      <c r="R18" s="586"/>
      <c r="S18" s="583"/>
      <c r="T18" s="586"/>
      <c r="U18" s="583"/>
      <c r="V18" s="586"/>
      <c r="W18" s="583"/>
      <c r="X18" s="586"/>
    </row>
    <row r="19" spans="1:24" s="6" customFormat="1" x14ac:dyDescent="0.25">
      <c r="A19" s="584" t="s">
        <v>307</v>
      </c>
      <c r="B19" s="584" t="s">
        <v>308</v>
      </c>
      <c r="C19" s="560" t="s">
        <v>304</v>
      </c>
      <c r="D19" s="560" t="s">
        <v>303</v>
      </c>
      <c r="E19" s="583">
        <v>149</v>
      </c>
      <c r="F19" s="586">
        <v>1</v>
      </c>
      <c r="G19" s="583">
        <v>1</v>
      </c>
      <c r="H19" s="586">
        <v>6.7114093959731542E-3</v>
      </c>
      <c r="I19" s="583">
        <v>20</v>
      </c>
      <c r="J19" s="586">
        <v>0.13422818791946309</v>
      </c>
      <c r="K19" s="583">
        <v>39</v>
      </c>
      <c r="L19" s="586">
        <v>0.26174496644295303</v>
      </c>
      <c r="M19" s="583">
        <v>38</v>
      </c>
      <c r="N19" s="586">
        <v>0.25503355704697989</v>
      </c>
      <c r="O19" s="583">
        <v>29</v>
      </c>
      <c r="P19" s="586">
        <v>0.19463087248322147</v>
      </c>
      <c r="Q19" s="583">
        <v>16</v>
      </c>
      <c r="R19" s="586">
        <v>0.10738255033557047</v>
      </c>
      <c r="S19" s="583">
        <v>6</v>
      </c>
      <c r="T19" s="586">
        <v>4.0268456375838924E-2</v>
      </c>
      <c r="U19" s="583">
        <v>0</v>
      </c>
      <c r="V19" s="586">
        <v>0</v>
      </c>
      <c r="W19" s="583">
        <v>0</v>
      </c>
      <c r="X19" s="586">
        <v>0</v>
      </c>
    </row>
    <row r="20" spans="1:24" s="6" customFormat="1" x14ac:dyDescent="0.25">
      <c r="A20" s="584" t="s">
        <v>309</v>
      </c>
      <c r="B20" s="584" t="s">
        <v>310</v>
      </c>
      <c r="C20" s="560" t="s">
        <v>298</v>
      </c>
      <c r="D20" s="560" t="s">
        <v>297</v>
      </c>
      <c r="E20" s="583">
        <v>10</v>
      </c>
      <c r="F20" s="586">
        <v>1</v>
      </c>
      <c r="G20" s="583">
        <v>0</v>
      </c>
      <c r="H20" s="586">
        <v>0</v>
      </c>
      <c r="I20" s="583">
        <v>1</v>
      </c>
      <c r="J20" s="586">
        <v>0.1</v>
      </c>
      <c r="K20" s="583">
        <v>3</v>
      </c>
      <c r="L20" s="586">
        <v>0.3</v>
      </c>
      <c r="M20" s="583">
        <v>5</v>
      </c>
      <c r="N20" s="586">
        <v>0.5</v>
      </c>
      <c r="O20" s="583">
        <v>1</v>
      </c>
      <c r="P20" s="586">
        <v>0.1</v>
      </c>
      <c r="Q20" s="583">
        <v>0</v>
      </c>
      <c r="R20" s="586">
        <v>0</v>
      </c>
      <c r="S20" s="583">
        <v>0</v>
      </c>
      <c r="T20" s="586">
        <v>0</v>
      </c>
      <c r="U20" s="583">
        <v>0</v>
      </c>
      <c r="V20" s="586">
        <v>0</v>
      </c>
      <c r="W20" s="583">
        <v>0</v>
      </c>
      <c r="X20" s="586">
        <v>0</v>
      </c>
    </row>
    <row r="21" spans="1:24" s="6" customFormat="1" x14ac:dyDescent="0.25">
      <c r="A21" s="584" t="s">
        <v>311</v>
      </c>
      <c r="B21" s="584" t="s">
        <v>312</v>
      </c>
      <c r="C21" s="560" t="s">
        <v>304</v>
      </c>
      <c r="D21" s="560" t="s">
        <v>303</v>
      </c>
      <c r="E21" s="583">
        <v>198</v>
      </c>
      <c r="F21" s="586">
        <v>1</v>
      </c>
      <c r="G21" s="583">
        <v>1</v>
      </c>
      <c r="H21" s="586">
        <v>5.0505050505050509E-3</v>
      </c>
      <c r="I21" s="583">
        <v>27</v>
      </c>
      <c r="J21" s="586">
        <v>0.13636363636363635</v>
      </c>
      <c r="K21" s="583">
        <v>58</v>
      </c>
      <c r="L21" s="586">
        <v>0.29292929292929293</v>
      </c>
      <c r="M21" s="583">
        <v>55</v>
      </c>
      <c r="N21" s="586">
        <v>0.27777777777777779</v>
      </c>
      <c r="O21" s="583">
        <v>38</v>
      </c>
      <c r="P21" s="586">
        <v>0.19191919191919191</v>
      </c>
      <c r="Q21" s="583">
        <v>12</v>
      </c>
      <c r="R21" s="586">
        <v>6.0606060606060608E-2</v>
      </c>
      <c r="S21" s="583">
        <v>4</v>
      </c>
      <c r="T21" s="586">
        <v>2.0202020202020204E-2</v>
      </c>
      <c r="U21" s="583">
        <v>3</v>
      </c>
      <c r="V21" s="586">
        <v>1.5151515151515152E-2</v>
      </c>
      <c r="W21" s="583">
        <v>0</v>
      </c>
      <c r="X21" s="586">
        <v>0</v>
      </c>
    </row>
    <row r="22" spans="1:24" s="6" customFormat="1" x14ac:dyDescent="0.25">
      <c r="A22" s="584" t="s">
        <v>313</v>
      </c>
      <c r="B22" s="584" t="s">
        <v>314</v>
      </c>
      <c r="C22" s="560" t="s">
        <v>298</v>
      </c>
      <c r="D22" s="560" t="s">
        <v>297</v>
      </c>
      <c r="E22" s="583">
        <v>47</v>
      </c>
      <c r="F22" s="586">
        <v>1</v>
      </c>
      <c r="G22" s="583">
        <v>0</v>
      </c>
      <c r="H22" s="586">
        <v>0</v>
      </c>
      <c r="I22" s="583">
        <v>7</v>
      </c>
      <c r="J22" s="586">
        <v>0.14893617021276595</v>
      </c>
      <c r="K22" s="583">
        <v>10</v>
      </c>
      <c r="L22" s="586">
        <v>0.21276595744680851</v>
      </c>
      <c r="M22" s="583">
        <v>16</v>
      </c>
      <c r="N22" s="586">
        <v>0.34042553191489361</v>
      </c>
      <c r="O22" s="583">
        <v>8</v>
      </c>
      <c r="P22" s="586">
        <v>0.1702127659574468</v>
      </c>
      <c r="Q22" s="583">
        <v>5</v>
      </c>
      <c r="R22" s="586">
        <v>0.10638297872340426</v>
      </c>
      <c r="S22" s="583">
        <v>1</v>
      </c>
      <c r="T22" s="586">
        <v>2.1276595744680851E-2</v>
      </c>
      <c r="U22" s="583">
        <v>0</v>
      </c>
      <c r="V22" s="586">
        <v>0</v>
      </c>
      <c r="W22" s="583">
        <v>0</v>
      </c>
      <c r="X22" s="586">
        <v>0</v>
      </c>
    </row>
    <row r="23" spans="1:24" s="6" customFormat="1" x14ac:dyDescent="0.25">
      <c r="A23" s="584" t="s">
        <v>315</v>
      </c>
      <c r="B23" s="584" t="s">
        <v>316</v>
      </c>
      <c r="C23" s="560" t="s">
        <v>304</v>
      </c>
      <c r="D23" s="560" t="s">
        <v>303</v>
      </c>
      <c r="E23" s="583">
        <v>271</v>
      </c>
      <c r="F23" s="586">
        <v>1</v>
      </c>
      <c r="G23" s="583">
        <v>2</v>
      </c>
      <c r="H23" s="586">
        <v>7.3800738007380072E-3</v>
      </c>
      <c r="I23" s="583">
        <v>57</v>
      </c>
      <c r="J23" s="586">
        <v>0.21033210332103322</v>
      </c>
      <c r="K23" s="583">
        <v>81</v>
      </c>
      <c r="L23" s="586">
        <v>0.2988929889298893</v>
      </c>
      <c r="M23" s="583">
        <v>76</v>
      </c>
      <c r="N23" s="586">
        <v>0.28044280442804426</v>
      </c>
      <c r="O23" s="583">
        <v>36</v>
      </c>
      <c r="P23" s="586">
        <v>0.13284132841328414</v>
      </c>
      <c r="Q23" s="583">
        <v>12</v>
      </c>
      <c r="R23" s="586">
        <v>4.4280442804428041E-2</v>
      </c>
      <c r="S23" s="583">
        <v>6</v>
      </c>
      <c r="T23" s="586">
        <v>2.2140221402214021E-2</v>
      </c>
      <c r="U23" s="583">
        <v>1</v>
      </c>
      <c r="V23" s="586">
        <v>3.6900369003690036E-3</v>
      </c>
      <c r="W23" s="583">
        <v>0</v>
      </c>
      <c r="X23" s="586">
        <v>0</v>
      </c>
    </row>
    <row r="24" spans="1:24" s="6" customFormat="1" x14ac:dyDescent="0.25">
      <c r="A24" s="584" t="s">
        <v>317</v>
      </c>
      <c r="B24" s="584" t="s">
        <v>318</v>
      </c>
      <c r="C24" s="560" t="s">
        <v>302</v>
      </c>
      <c r="D24" s="560" t="s">
        <v>301</v>
      </c>
      <c r="E24" s="583">
        <v>90</v>
      </c>
      <c r="F24" s="586">
        <v>1</v>
      </c>
      <c r="G24" s="583">
        <v>0</v>
      </c>
      <c r="H24" s="586">
        <v>0</v>
      </c>
      <c r="I24" s="583">
        <v>12</v>
      </c>
      <c r="J24" s="586">
        <v>0.13333333333333333</v>
      </c>
      <c r="K24" s="583">
        <v>23</v>
      </c>
      <c r="L24" s="586">
        <v>0.25555555555555554</v>
      </c>
      <c r="M24" s="583">
        <v>24</v>
      </c>
      <c r="N24" s="586">
        <v>0.26666666666666666</v>
      </c>
      <c r="O24" s="583">
        <v>19</v>
      </c>
      <c r="P24" s="586">
        <v>0.21111111111111111</v>
      </c>
      <c r="Q24" s="583">
        <v>10</v>
      </c>
      <c r="R24" s="586">
        <v>0.1111111111111111</v>
      </c>
      <c r="S24" s="583">
        <v>1</v>
      </c>
      <c r="T24" s="586">
        <v>1.1111111111111112E-2</v>
      </c>
      <c r="U24" s="583">
        <v>1</v>
      </c>
      <c r="V24" s="586">
        <v>1.1111111111111112E-2</v>
      </c>
      <c r="W24" s="583">
        <v>0</v>
      </c>
      <c r="X24" s="586">
        <v>0</v>
      </c>
    </row>
    <row r="25" spans="1:24" s="6" customFormat="1" x14ac:dyDescent="0.25">
      <c r="A25" s="584" t="s">
        <v>319</v>
      </c>
      <c r="B25" s="584" t="s">
        <v>320</v>
      </c>
      <c r="C25" s="560" t="s">
        <v>288</v>
      </c>
      <c r="D25" s="560" t="s">
        <v>287</v>
      </c>
      <c r="E25" s="583">
        <v>1069</v>
      </c>
      <c r="F25" s="586">
        <v>1</v>
      </c>
      <c r="G25" s="583">
        <v>0</v>
      </c>
      <c r="H25" s="586">
        <v>0</v>
      </c>
      <c r="I25" s="583">
        <v>30</v>
      </c>
      <c r="J25" s="586">
        <v>2.8063610851262862E-2</v>
      </c>
      <c r="K25" s="583">
        <v>174</v>
      </c>
      <c r="L25" s="586">
        <v>0.16276894293732461</v>
      </c>
      <c r="M25" s="583">
        <v>354</v>
      </c>
      <c r="N25" s="586">
        <v>0.33115060804490176</v>
      </c>
      <c r="O25" s="583">
        <v>368</v>
      </c>
      <c r="P25" s="586">
        <v>0.34424695977549113</v>
      </c>
      <c r="Q25" s="583">
        <v>130</v>
      </c>
      <c r="R25" s="586">
        <v>0.12160898035547241</v>
      </c>
      <c r="S25" s="583">
        <v>12</v>
      </c>
      <c r="T25" s="586">
        <v>1.1225444340505144E-2</v>
      </c>
      <c r="U25" s="583">
        <v>1</v>
      </c>
      <c r="V25" s="586">
        <v>9.3545369504209543E-4</v>
      </c>
      <c r="W25" s="583">
        <v>0</v>
      </c>
      <c r="X25" s="586">
        <v>0</v>
      </c>
    </row>
    <row r="26" spans="1:24" s="6" customFormat="1" x14ac:dyDescent="0.25">
      <c r="A26" s="584" t="s">
        <v>321</v>
      </c>
      <c r="B26" s="584" t="s">
        <v>322</v>
      </c>
      <c r="C26" s="560" t="s">
        <v>288</v>
      </c>
      <c r="D26" s="560" t="s">
        <v>287</v>
      </c>
      <c r="E26" s="583">
        <v>2899</v>
      </c>
      <c r="F26" s="586">
        <v>1</v>
      </c>
      <c r="G26" s="583">
        <v>0</v>
      </c>
      <c r="H26" s="586">
        <v>0</v>
      </c>
      <c r="I26" s="583">
        <v>193</v>
      </c>
      <c r="J26" s="586">
        <v>6.6574680924456703E-2</v>
      </c>
      <c r="K26" s="583">
        <v>682</v>
      </c>
      <c r="L26" s="586">
        <v>0.23525353570196619</v>
      </c>
      <c r="M26" s="583">
        <v>844</v>
      </c>
      <c r="N26" s="586">
        <v>0.29113487409451533</v>
      </c>
      <c r="O26" s="583">
        <v>685</v>
      </c>
      <c r="P26" s="586">
        <v>0.23628837530182822</v>
      </c>
      <c r="Q26" s="583">
        <v>363</v>
      </c>
      <c r="R26" s="586">
        <v>0.12521559158330459</v>
      </c>
      <c r="S26" s="583">
        <v>109</v>
      </c>
      <c r="T26" s="586">
        <v>3.7599172128320112E-2</v>
      </c>
      <c r="U26" s="583">
        <v>23</v>
      </c>
      <c r="V26" s="586">
        <v>7.9337702656088298E-3</v>
      </c>
      <c r="W26" s="583">
        <v>0</v>
      </c>
      <c r="X26" s="586">
        <v>0</v>
      </c>
    </row>
    <row r="27" spans="1:24" s="6" customFormat="1" x14ac:dyDescent="0.25">
      <c r="A27" s="584" t="s">
        <v>323</v>
      </c>
      <c r="B27" s="584" t="s">
        <v>324</v>
      </c>
      <c r="C27" s="560" t="s">
        <v>296</v>
      </c>
      <c r="D27" s="560" t="s">
        <v>295</v>
      </c>
      <c r="E27" s="583">
        <v>68</v>
      </c>
      <c r="F27" s="586">
        <v>1</v>
      </c>
      <c r="G27" s="583">
        <v>0</v>
      </c>
      <c r="H27" s="586">
        <v>0</v>
      </c>
      <c r="I27" s="583">
        <v>15</v>
      </c>
      <c r="J27" s="586">
        <v>0.22058823529411764</v>
      </c>
      <c r="K27" s="583">
        <v>18</v>
      </c>
      <c r="L27" s="586">
        <v>0.26470588235294118</v>
      </c>
      <c r="M27" s="583">
        <v>17</v>
      </c>
      <c r="N27" s="586">
        <v>0.25</v>
      </c>
      <c r="O27" s="583">
        <v>11</v>
      </c>
      <c r="P27" s="586">
        <v>0.16176470588235295</v>
      </c>
      <c r="Q27" s="583">
        <v>4</v>
      </c>
      <c r="R27" s="586">
        <v>5.8823529411764705E-2</v>
      </c>
      <c r="S27" s="583">
        <v>3</v>
      </c>
      <c r="T27" s="586">
        <v>4.4117647058823532E-2</v>
      </c>
      <c r="U27" s="583">
        <v>0</v>
      </c>
      <c r="V27" s="586">
        <v>0</v>
      </c>
      <c r="W27" s="583">
        <v>0</v>
      </c>
      <c r="X27" s="586">
        <v>0</v>
      </c>
    </row>
    <row r="28" spans="1:24" s="6" customFormat="1" x14ac:dyDescent="0.25">
      <c r="A28" s="584" t="s">
        <v>325</v>
      </c>
      <c r="B28" s="584" t="s">
        <v>326</v>
      </c>
      <c r="C28" s="560" t="s">
        <v>302</v>
      </c>
      <c r="D28" s="560" t="s">
        <v>301</v>
      </c>
      <c r="E28" s="583">
        <v>741</v>
      </c>
      <c r="F28" s="586">
        <v>1</v>
      </c>
      <c r="G28" s="583">
        <v>0</v>
      </c>
      <c r="H28" s="586">
        <v>0</v>
      </c>
      <c r="I28" s="583">
        <v>124</v>
      </c>
      <c r="J28" s="586">
        <v>0.16734143049932523</v>
      </c>
      <c r="K28" s="583">
        <v>216</v>
      </c>
      <c r="L28" s="586">
        <v>0.291497975708502</v>
      </c>
      <c r="M28" s="583">
        <v>180</v>
      </c>
      <c r="N28" s="586">
        <v>0.24291497975708501</v>
      </c>
      <c r="O28" s="583">
        <v>129</v>
      </c>
      <c r="P28" s="586">
        <v>0.17408906882591094</v>
      </c>
      <c r="Q28" s="583">
        <v>56</v>
      </c>
      <c r="R28" s="586">
        <v>7.5573549257759789E-2</v>
      </c>
      <c r="S28" s="583">
        <v>26</v>
      </c>
      <c r="T28" s="586">
        <v>3.5087719298245612E-2</v>
      </c>
      <c r="U28" s="583">
        <v>10</v>
      </c>
      <c r="V28" s="586">
        <v>1.3495276653171391E-2</v>
      </c>
      <c r="W28" s="583">
        <v>0</v>
      </c>
      <c r="X28" s="586">
        <v>0</v>
      </c>
    </row>
    <row r="29" spans="1:24" s="6" customFormat="1" x14ac:dyDescent="0.25">
      <c r="A29" s="584" t="s">
        <v>327</v>
      </c>
      <c r="B29" s="584" t="s">
        <v>328</v>
      </c>
      <c r="C29" s="560" t="s">
        <v>304</v>
      </c>
      <c r="D29" s="560" t="s">
        <v>303</v>
      </c>
      <c r="E29" s="583">
        <v>42</v>
      </c>
      <c r="F29" s="586">
        <v>1</v>
      </c>
      <c r="G29" s="583">
        <v>0</v>
      </c>
      <c r="H29" s="586">
        <v>0</v>
      </c>
      <c r="I29" s="583">
        <v>1</v>
      </c>
      <c r="J29" s="586">
        <v>2.3809523809523808E-2</v>
      </c>
      <c r="K29" s="583">
        <v>13</v>
      </c>
      <c r="L29" s="586">
        <v>0.30952380952380953</v>
      </c>
      <c r="M29" s="583">
        <v>13</v>
      </c>
      <c r="N29" s="586">
        <v>0.30952380952380953</v>
      </c>
      <c r="O29" s="583">
        <v>10</v>
      </c>
      <c r="P29" s="586">
        <v>0.23809523809523808</v>
      </c>
      <c r="Q29" s="583">
        <v>4</v>
      </c>
      <c r="R29" s="586">
        <v>9.5238095238095233E-2</v>
      </c>
      <c r="S29" s="583">
        <v>1</v>
      </c>
      <c r="T29" s="586">
        <v>2.3809523809523808E-2</v>
      </c>
      <c r="U29" s="583">
        <v>0</v>
      </c>
      <c r="V29" s="586">
        <v>0</v>
      </c>
      <c r="W29" s="583">
        <v>0</v>
      </c>
      <c r="X29" s="586">
        <v>0</v>
      </c>
    </row>
    <row r="30" spans="1:24" s="6" customFormat="1" x14ac:dyDescent="0.25">
      <c r="A30" s="584" t="s">
        <v>329</v>
      </c>
      <c r="B30" s="584" t="s">
        <v>330</v>
      </c>
      <c r="C30" s="560" t="s">
        <v>298</v>
      </c>
      <c r="D30" s="560" t="s">
        <v>297</v>
      </c>
      <c r="E30" s="583">
        <v>63</v>
      </c>
      <c r="F30" s="586">
        <v>1</v>
      </c>
      <c r="G30" s="583">
        <v>0</v>
      </c>
      <c r="H30" s="586">
        <v>0</v>
      </c>
      <c r="I30" s="583">
        <v>9</v>
      </c>
      <c r="J30" s="586">
        <v>0.14285714285714285</v>
      </c>
      <c r="K30" s="583">
        <v>9</v>
      </c>
      <c r="L30" s="586">
        <v>0.14285714285714285</v>
      </c>
      <c r="M30" s="583">
        <v>20</v>
      </c>
      <c r="N30" s="586">
        <v>0.31746031746031744</v>
      </c>
      <c r="O30" s="583">
        <v>10</v>
      </c>
      <c r="P30" s="586">
        <v>0.15873015873015872</v>
      </c>
      <c r="Q30" s="583">
        <v>12</v>
      </c>
      <c r="R30" s="586">
        <v>0.19047619047619047</v>
      </c>
      <c r="S30" s="583">
        <v>2</v>
      </c>
      <c r="T30" s="586">
        <v>3.1746031746031744E-2</v>
      </c>
      <c r="U30" s="583">
        <v>1</v>
      </c>
      <c r="V30" s="586">
        <v>1.5873015873015872E-2</v>
      </c>
      <c r="W30" s="583">
        <v>0</v>
      </c>
      <c r="X30" s="586">
        <v>0</v>
      </c>
    </row>
    <row r="31" spans="1:24" s="6" customFormat="1" x14ac:dyDescent="0.25">
      <c r="A31" s="584" t="s">
        <v>331</v>
      </c>
      <c r="B31" s="584" t="s">
        <v>332</v>
      </c>
      <c r="C31" s="560" t="s">
        <v>306</v>
      </c>
      <c r="D31" s="560" t="s">
        <v>305</v>
      </c>
      <c r="E31" s="583">
        <v>82</v>
      </c>
      <c r="F31" s="586">
        <v>1</v>
      </c>
      <c r="G31" s="583">
        <v>0</v>
      </c>
      <c r="H31" s="586">
        <v>0</v>
      </c>
      <c r="I31" s="583">
        <v>13</v>
      </c>
      <c r="J31" s="586">
        <v>0.15853658536585366</v>
      </c>
      <c r="K31" s="583">
        <v>16</v>
      </c>
      <c r="L31" s="586">
        <v>0.1951219512195122</v>
      </c>
      <c r="M31" s="583">
        <v>21</v>
      </c>
      <c r="N31" s="586">
        <v>0.25609756097560976</v>
      </c>
      <c r="O31" s="583">
        <v>21</v>
      </c>
      <c r="P31" s="586">
        <v>0.25609756097560976</v>
      </c>
      <c r="Q31" s="583">
        <v>6</v>
      </c>
      <c r="R31" s="586">
        <v>7.3170731707317069E-2</v>
      </c>
      <c r="S31" s="583">
        <v>5</v>
      </c>
      <c r="T31" s="586">
        <v>6.097560975609756E-2</v>
      </c>
      <c r="U31" s="583">
        <v>0</v>
      </c>
      <c r="V31" s="586">
        <v>0</v>
      </c>
      <c r="W31" s="583">
        <v>0</v>
      </c>
      <c r="X31" s="586">
        <v>0</v>
      </c>
    </row>
    <row r="32" spans="1:24" s="6" customFormat="1" x14ac:dyDescent="0.25">
      <c r="A32" s="584" t="s">
        <v>333</v>
      </c>
      <c r="B32" s="584" t="s">
        <v>334</v>
      </c>
      <c r="C32" s="560" t="s">
        <v>302</v>
      </c>
      <c r="D32" s="560" t="s">
        <v>301</v>
      </c>
      <c r="E32" s="583">
        <v>872</v>
      </c>
      <c r="F32" s="586">
        <v>1</v>
      </c>
      <c r="G32" s="583">
        <v>0</v>
      </c>
      <c r="H32" s="586">
        <v>0</v>
      </c>
      <c r="I32" s="583">
        <v>124</v>
      </c>
      <c r="J32" s="586">
        <v>0.14220183486238533</v>
      </c>
      <c r="K32" s="583">
        <v>239</v>
      </c>
      <c r="L32" s="586">
        <v>0.27408256880733944</v>
      </c>
      <c r="M32" s="583">
        <v>271</v>
      </c>
      <c r="N32" s="586">
        <v>0.31077981651376146</v>
      </c>
      <c r="O32" s="583">
        <v>153</v>
      </c>
      <c r="P32" s="586">
        <v>0.17545871559633028</v>
      </c>
      <c r="Q32" s="583">
        <v>70</v>
      </c>
      <c r="R32" s="586">
        <v>8.027522935779817E-2</v>
      </c>
      <c r="S32" s="583">
        <v>13</v>
      </c>
      <c r="T32" s="586">
        <v>1.4908256880733946E-2</v>
      </c>
      <c r="U32" s="583">
        <v>2</v>
      </c>
      <c r="V32" s="586">
        <v>2.2935779816513763E-3</v>
      </c>
      <c r="W32" s="583">
        <v>0</v>
      </c>
      <c r="X32" s="586">
        <v>0</v>
      </c>
    </row>
    <row r="33" spans="1:24" s="6" customFormat="1" x14ac:dyDescent="0.25">
      <c r="A33" s="584" t="s">
        <v>335</v>
      </c>
      <c r="B33" s="584" t="s">
        <v>336</v>
      </c>
      <c r="C33" s="560" t="s">
        <v>288</v>
      </c>
      <c r="D33" s="560" t="s">
        <v>287</v>
      </c>
      <c r="E33" s="583">
        <v>339</v>
      </c>
      <c r="F33" s="586">
        <v>1</v>
      </c>
      <c r="G33" s="583">
        <v>0</v>
      </c>
      <c r="H33" s="586">
        <v>0</v>
      </c>
      <c r="I33" s="583">
        <v>2</v>
      </c>
      <c r="J33" s="586">
        <v>5.8997050147492625E-3</v>
      </c>
      <c r="K33" s="583">
        <v>41</v>
      </c>
      <c r="L33" s="586">
        <v>0.12094395280235988</v>
      </c>
      <c r="M33" s="583">
        <v>123</v>
      </c>
      <c r="N33" s="586">
        <v>0.36283185840707965</v>
      </c>
      <c r="O33" s="583">
        <v>134</v>
      </c>
      <c r="P33" s="586">
        <v>0.39528023598820061</v>
      </c>
      <c r="Q33" s="583">
        <v>36</v>
      </c>
      <c r="R33" s="586">
        <v>0.10619469026548672</v>
      </c>
      <c r="S33" s="583">
        <v>3</v>
      </c>
      <c r="T33" s="586">
        <v>8.8495575221238937E-3</v>
      </c>
      <c r="U33" s="583">
        <v>0</v>
      </c>
      <c r="V33" s="586">
        <v>0</v>
      </c>
      <c r="W33" s="583">
        <v>0</v>
      </c>
      <c r="X33" s="586">
        <v>0</v>
      </c>
    </row>
    <row r="34" spans="1:24" s="6" customFormat="1" x14ac:dyDescent="0.25">
      <c r="A34" s="584" t="s">
        <v>337</v>
      </c>
      <c r="B34" s="584" t="s">
        <v>338</v>
      </c>
      <c r="C34" s="560" t="s">
        <v>300</v>
      </c>
      <c r="D34" s="560" t="s">
        <v>299</v>
      </c>
      <c r="E34" s="583">
        <v>5210</v>
      </c>
      <c r="F34" s="586">
        <v>1</v>
      </c>
      <c r="G34" s="583">
        <v>0</v>
      </c>
      <c r="H34" s="586">
        <v>0</v>
      </c>
      <c r="I34" s="583">
        <v>241</v>
      </c>
      <c r="J34" s="586">
        <v>4.6257197696737043E-2</v>
      </c>
      <c r="K34" s="583">
        <v>1424</v>
      </c>
      <c r="L34" s="586">
        <v>0.27332053742802304</v>
      </c>
      <c r="M34" s="583">
        <v>2035</v>
      </c>
      <c r="N34" s="586">
        <v>0.390595009596929</v>
      </c>
      <c r="O34" s="583">
        <v>1133</v>
      </c>
      <c r="P34" s="586">
        <v>0.21746641074856046</v>
      </c>
      <c r="Q34" s="583">
        <v>319</v>
      </c>
      <c r="R34" s="586">
        <v>6.1228406909788868E-2</v>
      </c>
      <c r="S34" s="583">
        <v>47</v>
      </c>
      <c r="T34" s="586">
        <v>9.0211132437619957E-3</v>
      </c>
      <c r="U34" s="583">
        <v>11</v>
      </c>
      <c r="V34" s="586">
        <v>2.1113243761996161E-3</v>
      </c>
      <c r="W34" s="583">
        <v>0</v>
      </c>
      <c r="X34" s="586">
        <v>0</v>
      </c>
    </row>
    <row r="35" spans="1:24" s="6" customFormat="1" x14ac:dyDescent="0.25">
      <c r="A35" s="584" t="s">
        <v>339</v>
      </c>
      <c r="B35" s="584" t="s">
        <v>340</v>
      </c>
      <c r="C35" s="560" t="s">
        <v>298</v>
      </c>
      <c r="D35" s="560" t="s">
        <v>297</v>
      </c>
      <c r="E35" s="583">
        <v>92</v>
      </c>
      <c r="F35" s="586">
        <v>1</v>
      </c>
      <c r="G35" s="583">
        <v>0</v>
      </c>
      <c r="H35" s="586">
        <v>0</v>
      </c>
      <c r="I35" s="583">
        <v>23</v>
      </c>
      <c r="J35" s="586">
        <v>0.25</v>
      </c>
      <c r="K35" s="583">
        <v>27</v>
      </c>
      <c r="L35" s="586">
        <v>0.29347826086956524</v>
      </c>
      <c r="M35" s="583">
        <v>28</v>
      </c>
      <c r="N35" s="586">
        <v>0.30434782608695654</v>
      </c>
      <c r="O35" s="583">
        <v>8</v>
      </c>
      <c r="P35" s="586">
        <v>8.6956521739130432E-2</v>
      </c>
      <c r="Q35" s="583">
        <v>3</v>
      </c>
      <c r="R35" s="586">
        <v>3.2608695652173912E-2</v>
      </c>
      <c r="S35" s="583">
        <v>3</v>
      </c>
      <c r="T35" s="586">
        <v>3.2608695652173912E-2</v>
      </c>
      <c r="U35" s="583">
        <v>0</v>
      </c>
      <c r="V35" s="586">
        <v>0</v>
      </c>
      <c r="W35" s="583">
        <v>0</v>
      </c>
      <c r="X35" s="586">
        <v>0</v>
      </c>
    </row>
    <row r="36" spans="1:24" s="6" customFormat="1" x14ac:dyDescent="0.25">
      <c r="A36" s="584" t="s">
        <v>341</v>
      </c>
      <c r="B36" s="584" t="s">
        <v>342</v>
      </c>
      <c r="C36" s="560" t="s">
        <v>294</v>
      </c>
      <c r="D36" s="560" t="s">
        <v>293</v>
      </c>
      <c r="E36" s="583">
        <v>38</v>
      </c>
      <c r="F36" s="586">
        <v>1</v>
      </c>
      <c r="G36" s="583">
        <v>0</v>
      </c>
      <c r="H36" s="586">
        <v>0</v>
      </c>
      <c r="I36" s="583">
        <v>8</v>
      </c>
      <c r="J36" s="586">
        <v>0.21052631578947367</v>
      </c>
      <c r="K36" s="583">
        <v>8</v>
      </c>
      <c r="L36" s="586">
        <v>0.21052631578947367</v>
      </c>
      <c r="M36" s="583">
        <v>15</v>
      </c>
      <c r="N36" s="586">
        <v>0.39473684210526316</v>
      </c>
      <c r="O36" s="583">
        <v>5</v>
      </c>
      <c r="P36" s="586">
        <v>0.13157894736842105</v>
      </c>
      <c r="Q36" s="583">
        <v>1</v>
      </c>
      <c r="R36" s="586">
        <v>2.6315789473684209E-2</v>
      </c>
      <c r="S36" s="583">
        <v>0</v>
      </c>
      <c r="T36" s="586">
        <v>0</v>
      </c>
      <c r="U36" s="583">
        <v>1</v>
      </c>
      <c r="V36" s="586">
        <v>2.6315789473684209E-2</v>
      </c>
      <c r="W36" s="583">
        <v>0</v>
      </c>
      <c r="X36" s="586">
        <v>0</v>
      </c>
    </row>
    <row r="37" spans="1:24" s="6" customFormat="1" x14ac:dyDescent="0.25">
      <c r="A37" s="584" t="s">
        <v>343</v>
      </c>
      <c r="B37" s="584" t="s">
        <v>344</v>
      </c>
      <c r="C37" s="560" t="s">
        <v>294</v>
      </c>
      <c r="D37" s="560" t="s">
        <v>293</v>
      </c>
      <c r="E37" s="583">
        <v>135</v>
      </c>
      <c r="F37" s="586">
        <v>1</v>
      </c>
      <c r="G37" s="583">
        <v>0</v>
      </c>
      <c r="H37" s="586">
        <v>0</v>
      </c>
      <c r="I37" s="583">
        <v>18</v>
      </c>
      <c r="J37" s="586">
        <v>0.13333333333333333</v>
      </c>
      <c r="K37" s="583">
        <v>31</v>
      </c>
      <c r="L37" s="586">
        <v>0.22962962962962963</v>
      </c>
      <c r="M37" s="583">
        <v>31</v>
      </c>
      <c r="N37" s="586">
        <v>0.22962962962962963</v>
      </c>
      <c r="O37" s="583">
        <v>36</v>
      </c>
      <c r="P37" s="586">
        <v>0.26666666666666666</v>
      </c>
      <c r="Q37" s="583">
        <v>10</v>
      </c>
      <c r="R37" s="586">
        <v>7.407407407407407E-2</v>
      </c>
      <c r="S37" s="583">
        <v>5</v>
      </c>
      <c r="T37" s="586">
        <v>3.7037037037037035E-2</v>
      </c>
      <c r="U37" s="583">
        <v>4</v>
      </c>
      <c r="V37" s="586">
        <v>2.9629629629629631E-2</v>
      </c>
      <c r="W37" s="583">
        <v>0</v>
      </c>
      <c r="X37" s="586">
        <v>0</v>
      </c>
    </row>
    <row r="38" spans="1:24" s="6" customFormat="1" x14ac:dyDescent="0.25">
      <c r="A38" s="584" t="s">
        <v>345</v>
      </c>
      <c r="B38" s="584" t="s">
        <v>346</v>
      </c>
      <c r="C38" s="560" t="s">
        <v>298</v>
      </c>
      <c r="D38" s="560" t="s">
        <v>297</v>
      </c>
      <c r="E38" s="583">
        <v>16</v>
      </c>
      <c r="F38" s="586">
        <v>1</v>
      </c>
      <c r="G38" s="583">
        <v>0</v>
      </c>
      <c r="H38" s="586">
        <v>0</v>
      </c>
      <c r="I38" s="583">
        <v>4</v>
      </c>
      <c r="J38" s="586">
        <v>0.25</v>
      </c>
      <c r="K38" s="583">
        <v>4</v>
      </c>
      <c r="L38" s="586">
        <v>0.25</v>
      </c>
      <c r="M38" s="583">
        <v>3</v>
      </c>
      <c r="N38" s="586">
        <v>0.1875</v>
      </c>
      <c r="O38" s="583">
        <v>1</v>
      </c>
      <c r="P38" s="586">
        <v>6.25E-2</v>
      </c>
      <c r="Q38" s="583">
        <v>3</v>
      </c>
      <c r="R38" s="586">
        <v>0.1875</v>
      </c>
      <c r="S38" s="583">
        <v>0</v>
      </c>
      <c r="T38" s="586">
        <v>0</v>
      </c>
      <c r="U38" s="583">
        <v>1</v>
      </c>
      <c r="V38" s="586">
        <v>6.25E-2</v>
      </c>
      <c r="W38" s="583">
        <v>0</v>
      </c>
      <c r="X38" s="586">
        <v>0</v>
      </c>
    </row>
    <row r="39" spans="1:24" s="6" customFormat="1" x14ac:dyDescent="0.25">
      <c r="A39" s="584" t="s">
        <v>347</v>
      </c>
      <c r="B39" s="584" t="s">
        <v>348</v>
      </c>
      <c r="C39" s="560" t="s">
        <v>294</v>
      </c>
      <c r="D39" s="560" t="s">
        <v>293</v>
      </c>
      <c r="E39" s="583">
        <v>223</v>
      </c>
      <c r="F39" s="586">
        <v>1</v>
      </c>
      <c r="G39" s="583">
        <v>0</v>
      </c>
      <c r="H39" s="586">
        <v>0</v>
      </c>
      <c r="I39" s="583">
        <v>34</v>
      </c>
      <c r="J39" s="586">
        <v>0.15246636771300448</v>
      </c>
      <c r="K39" s="583">
        <v>60</v>
      </c>
      <c r="L39" s="586">
        <v>0.26905829596412556</v>
      </c>
      <c r="M39" s="583">
        <v>84</v>
      </c>
      <c r="N39" s="586">
        <v>0.37668161434977576</v>
      </c>
      <c r="O39" s="583">
        <v>34</v>
      </c>
      <c r="P39" s="586">
        <v>0.15246636771300448</v>
      </c>
      <c r="Q39" s="583">
        <v>9</v>
      </c>
      <c r="R39" s="586">
        <v>4.0358744394618833E-2</v>
      </c>
      <c r="S39" s="583">
        <v>2</v>
      </c>
      <c r="T39" s="586">
        <v>8.9686098654708519E-3</v>
      </c>
      <c r="U39" s="583">
        <v>0</v>
      </c>
      <c r="V39" s="586">
        <v>0</v>
      </c>
      <c r="W39" s="583">
        <v>0</v>
      </c>
      <c r="X39" s="586">
        <v>0</v>
      </c>
    </row>
    <row r="40" spans="1:24" s="6" customFormat="1" x14ac:dyDescent="0.25">
      <c r="A40" s="584" t="s">
        <v>349</v>
      </c>
      <c r="B40" s="584" t="s">
        <v>350</v>
      </c>
      <c r="C40" s="560" t="s">
        <v>298</v>
      </c>
      <c r="D40" s="560" t="s">
        <v>297</v>
      </c>
      <c r="E40" s="583">
        <v>13</v>
      </c>
      <c r="F40" s="586">
        <v>1</v>
      </c>
      <c r="G40" s="583">
        <v>0</v>
      </c>
      <c r="H40" s="586">
        <v>0</v>
      </c>
      <c r="I40" s="583">
        <v>1</v>
      </c>
      <c r="J40" s="586">
        <v>7.6923076923076927E-2</v>
      </c>
      <c r="K40" s="583">
        <v>4</v>
      </c>
      <c r="L40" s="586">
        <v>0.30769230769230771</v>
      </c>
      <c r="M40" s="583">
        <v>5</v>
      </c>
      <c r="N40" s="586">
        <v>0.38461538461538464</v>
      </c>
      <c r="O40" s="583">
        <v>0</v>
      </c>
      <c r="P40" s="586">
        <v>0</v>
      </c>
      <c r="Q40" s="583">
        <v>2</v>
      </c>
      <c r="R40" s="586">
        <v>0.15384615384615385</v>
      </c>
      <c r="S40" s="583">
        <v>1</v>
      </c>
      <c r="T40" s="586">
        <v>7.6923076923076927E-2</v>
      </c>
      <c r="U40" s="583">
        <v>0</v>
      </c>
      <c r="V40" s="586">
        <v>0</v>
      </c>
      <c r="W40" s="583">
        <v>0</v>
      </c>
      <c r="X40" s="586">
        <v>0</v>
      </c>
    </row>
    <row r="41" spans="1:24" s="6" customFormat="1" x14ac:dyDescent="0.25">
      <c r="A41" s="584" t="s">
        <v>351</v>
      </c>
      <c r="B41" s="584" t="s">
        <v>352</v>
      </c>
      <c r="C41" s="560" t="s">
        <v>306</v>
      </c>
      <c r="D41" s="560" t="s">
        <v>305</v>
      </c>
      <c r="E41" s="583">
        <v>487</v>
      </c>
      <c r="F41" s="586">
        <v>1</v>
      </c>
      <c r="G41" s="583">
        <v>0</v>
      </c>
      <c r="H41" s="586">
        <v>0</v>
      </c>
      <c r="I41" s="583">
        <v>44</v>
      </c>
      <c r="J41" s="586">
        <v>9.034907597535935E-2</v>
      </c>
      <c r="K41" s="583">
        <v>116</v>
      </c>
      <c r="L41" s="586">
        <v>0.23819301848049282</v>
      </c>
      <c r="M41" s="583">
        <v>158</v>
      </c>
      <c r="N41" s="586">
        <v>0.32443531827515398</v>
      </c>
      <c r="O41" s="583">
        <v>88</v>
      </c>
      <c r="P41" s="586">
        <v>0.1806981519507187</v>
      </c>
      <c r="Q41" s="583">
        <v>48</v>
      </c>
      <c r="R41" s="586">
        <v>9.856262833675565E-2</v>
      </c>
      <c r="S41" s="583">
        <v>23</v>
      </c>
      <c r="T41" s="586">
        <v>4.7227926078028747E-2</v>
      </c>
      <c r="U41" s="583">
        <v>10</v>
      </c>
      <c r="V41" s="586">
        <v>2.0533880903490759E-2</v>
      </c>
      <c r="W41" s="583">
        <v>0</v>
      </c>
      <c r="X41" s="586">
        <v>0</v>
      </c>
    </row>
    <row r="42" spans="1:24" s="6" customFormat="1" x14ac:dyDescent="0.25">
      <c r="A42" s="584" t="s">
        <v>353</v>
      </c>
      <c r="B42" s="584" t="s">
        <v>354</v>
      </c>
      <c r="C42" s="560" t="s">
        <v>304</v>
      </c>
      <c r="D42" s="560" t="s">
        <v>303</v>
      </c>
      <c r="E42" s="583">
        <v>149</v>
      </c>
      <c r="F42" s="586">
        <v>1</v>
      </c>
      <c r="G42" s="583">
        <v>0</v>
      </c>
      <c r="H42" s="586">
        <v>0</v>
      </c>
      <c r="I42" s="583">
        <v>6</v>
      </c>
      <c r="J42" s="586">
        <v>4.0268456375838924E-2</v>
      </c>
      <c r="K42" s="583">
        <v>38</v>
      </c>
      <c r="L42" s="586">
        <v>0.25503355704697989</v>
      </c>
      <c r="M42" s="583">
        <v>62</v>
      </c>
      <c r="N42" s="586">
        <v>0.41610738255033558</v>
      </c>
      <c r="O42" s="583">
        <v>31</v>
      </c>
      <c r="P42" s="586">
        <v>0.20805369127516779</v>
      </c>
      <c r="Q42" s="583">
        <v>11</v>
      </c>
      <c r="R42" s="586">
        <v>7.3825503355704702E-2</v>
      </c>
      <c r="S42" s="583">
        <v>1</v>
      </c>
      <c r="T42" s="586">
        <v>6.7114093959731542E-3</v>
      </c>
      <c r="U42" s="583">
        <v>0</v>
      </c>
      <c r="V42" s="586">
        <v>0</v>
      </c>
      <c r="W42" s="583">
        <v>0</v>
      </c>
      <c r="X42" s="586">
        <v>0</v>
      </c>
    </row>
    <row r="43" spans="1:24" s="6" customFormat="1" x14ac:dyDescent="0.25">
      <c r="A43" s="584" t="s">
        <v>355</v>
      </c>
      <c r="B43" s="584" t="s">
        <v>356</v>
      </c>
      <c r="C43" s="560" t="s">
        <v>296</v>
      </c>
      <c r="D43" s="560" t="s">
        <v>295</v>
      </c>
      <c r="E43" s="583">
        <v>413</v>
      </c>
      <c r="F43" s="586">
        <v>1</v>
      </c>
      <c r="G43" s="583">
        <v>0</v>
      </c>
      <c r="H43" s="586">
        <v>0</v>
      </c>
      <c r="I43" s="583">
        <v>55</v>
      </c>
      <c r="J43" s="586">
        <v>0.13317191283292978</v>
      </c>
      <c r="K43" s="583">
        <v>143</v>
      </c>
      <c r="L43" s="586">
        <v>0.34624697336561744</v>
      </c>
      <c r="M43" s="583">
        <v>120</v>
      </c>
      <c r="N43" s="586">
        <v>0.29055690072639223</v>
      </c>
      <c r="O43" s="583">
        <v>67</v>
      </c>
      <c r="P43" s="586">
        <v>0.16222760290556901</v>
      </c>
      <c r="Q43" s="583">
        <v>22</v>
      </c>
      <c r="R43" s="586">
        <v>5.3268765133171914E-2</v>
      </c>
      <c r="S43" s="583">
        <v>3</v>
      </c>
      <c r="T43" s="586">
        <v>7.2639225181598066E-3</v>
      </c>
      <c r="U43" s="583">
        <v>3</v>
      </c>
      <c r="V43" s="586">
        <v>7.2639225181598066E-3</v>
      </c>
      <c r="W43" s="583">
        <v>0</v>
      </c>
      <c r="X43" s="586">
        <v>0</v>
      </c>
    </row>
    <row r="44" spans="1:24" s="6" customFormat="1" x14ac:dyDescent="0.25">
      <c r="A44" s="584" t="s">
        <v>357</v>
      </c>
      <c r="B44" s="584" t="s">
        <v>358</v>
      </c>
      <c r="C44" s="560" t="s">
        <v>302</v>
      </c>
      <c r="D44" s="560" t="s">
        <v>301</v>
      </c>
      <c r="E44" s="583">
        <v>50</v>
      </c>
      <c r="F44" s="586">
        <v>1</v>
      </c>
      <c r="G44" s="583">
        <v>0</v>
      </c>
      <c r="H44" s="586">
        <v>0</v>
      </c>
      <c r="I44" s="583">
        <v>6</v>
      </c>
      <c r="J44" s="586">
        <v>0.12</v>
      </c>
      <c r="K44" s="583">
        <v>13</v>
      </c>
      <c r="L44" s="586">
        <v>0.26</v>
      </c>
      <c r="M44" s="583">
        <v>25</v>
      </c>
      <c r="N44" s="586">
        <v>0.5</v>
      </c>
      <c r="O44" s="583">
        <v>3</v>
      </c>
      <c r="P44" s="586">
        <v>0.06</v>
      </c>
      <c r="Q44" s="583">
        <v>2</v>
      </c>
      <c r="R44" s="586">
        <v>0.04</v>
      </c>
      <c r="S44" s="583">
        <v>1</v>
      </c>
      <c r="T44" s="586">
        <v>0.02</v>
      </c>
      <c r="U44" s="583">
        <v>0</v>
      </c>
      <c r="V44" s="586">
        <v>0</v>
      </c>
      <c r="W44" s="583">
        <v>0</v>
      </c>
      <c r="X44" s="586">
        <v>0</v>
      </c>
    </row>
    <row r="45" spans="1:24" s="6" customFormat="1" x14ac:dyDescent="0.25">
      <c r="A45" s="584" t="s">
        <v>359</v>
      </c>
      <c r="B45" s="584" t="s">
        <v>360</v>
      </c>
      <c r="C45" s="560" t="s">
        <v>302</v>
      </c>
      <c r="D45" s="560" t="s">
        <v>301</v>
      </c>
      <c r="E45" s="583">
        <v>97</v>
      </c>
      <c r="F45" s="586">
        <v>1</v>
      </c>
      <c r="G45" s="583">
        <v>0</v>
      </c>
      <c r="H45" s="586">
        <v>0</v>
      </c>
      <c r="I45" s="583">
        <v>22</v>
      </c>
      <c r="J45" s="586">
        <v>0.22680412371134021</v>
      </c>
      <c r="K45" s="583">
        <v>20</v>
      </c>
      <c r="L45" s="586">
        <v>0.20618556701030927</v>
      </c>
      <c r="M45" s="583">
        <v>27</v>
      </c>
      <c r="N45" s="586">
        <v>0.27835051546391754</v>
      </c>
      <c r="O45" s="583">
        <v>8</v>
      </c>
      <c r="P45" s="586">
        <v>8.247422680412371E-2</v>
      </c>
      <c r="Q45" s="583">
        <v>10</v>
      </c>
      <c r="R45" s="586">
        <v>0.10309278350515463</v>
      </c>
      <c r="S45" s="583">
        <v>8</v>
      </c>
      <c r="T45" s="586">
        <v>8.247422680412371E-2</v>
      </c>
      <c r="U45" s="583">
        <v>2</v>
      </c>
      <c r="V45" s="586">
        <v>2.0618556701030927E-2</v>
      </c>
      <c r="W45" s="583">
        <v>0</v>
      </c>
      <c r="X45" s="586">
        <v>0</v>
      </c>
    </row>
    <row r="46" spans="1:24" s="6" customFormat="1" x14ac:dyDescent="0.25">
      <c r="A46" s="584" t="s">
        <v>361</v>
      </c>
      <c r="B46" s="584" t="s">
        <v>362</v>
      </c>
      <c r="C46" s="560" t="s">
        <v>288</v>
      </c>
      <c r="D46" s="560" t="s">
        <v>287</v>
      </c>
      <c r="E46" s="583">
        <v>2354</v>
      </c>
      <c r="F46" s="586">
        <v>1</v>
      </c>
      <c r="G46" s="583">
        <v>0</v>
      </c>
      <c r="H46" s="586">
        <v>0</v>
      </c>
      <c r="I46" s="583">
        <v>128</v>
      </c>
      <c r="J46" s="586">
        <v>5.4375531011045031E-2</v>
      </c>
      <c r="K46" s="583">
        <v>488</v>
      </c>
      <c r="L46" s="586">
        <v>0.20730671197960918</v>
      </c>
      <c r="M46" s="583">
        <v>697</v>
      </c>
      <c r="N46" s="586">
        <v>0.29609175870858112</v>
      </c>
      <c r="O46" s="583">
        <v>599</v>
      </c>
      <c r="P46" s="586">
        <v>0.25446049277824978</v>
      </c>
      <c r="Q46" s="583">
        <v>303</v>
      </c>
      <c r="R46" s="586">
        <v>0.12871707731520815</v>
      </c>
      <c r="S46" s="583">
        <v>97</v>
      </c>
      <c r="T46" s="586">
        <v>4.1206457094307564E-2</v>
      </c>
      <c r="U46" s="583">
        <v>41</v>
      </c>
      <c r="V46" s="586">
        <v>1.7417162276975363E-2</v>
      </c>
      <c r="W46" s="583">
        <v>1</v>
      </c>
      <c r="X46" s="586">
        <v>4.248088360237893E-4</v>
      </c>
    </row>
    <row r="47" spans="1:24" s="6" customFormat="1" x14ac:dyDescent="0.25">
      <c r="A47" s="584" t="s">
        <v>363</v>
      </c>
      <c r="B47" s="584" t="s">
        <v>364</v>
      </c>
      <c r="C47" s="560" t="s">
        <v>302</v>
      </c>
      <c r="D47" s="560" t="s">
        <v>301</v>
      </c>
      <c r="E47" s="583">
        <v>40</v>
      </c>
      <c r="F47" s="586">
        <v>1</v>
      </c>
      <c r="G47" s="583">
        <v>0</v>
      </c>
      <c r="H47" s="586">
        <v>0</v>
      </c>
      <c r="I47" s="583">
        <v>7</v>
      </c>
      <c r="J47" s="586">
        <v>0.17499999999999999</v>
      </c>
      <c r="K47" s="583">
        <v>9</v>
      </c>
      <c r="L47" s="586">
        <v>0.22500000000000001</v>
      </c>
      <c r="M47" s="583">
        <v>12</v>
      </c>
      <c r="N47" s="586">
        <v>0.3</v>
      </c>
      <c r="O47" s="583">
        <v>4</v>
      </c>
      <c r="P47" s="586">
        <v>0.1</v>
      </c>
      <c r="Q47" s="583">
        <v>5</v>
      </c>
      <c r="R47" s="586">
        <v>0.125</v>
      </c>
      <c r="S47" s="583">
        <v>2</v>
      </c>
      <c r="T47" s="586">
        <v>0.05</v>
      </c>
      <c r="U47" s="583">
        <v>1</v>
      </c>
      <c r="V47" s="586">
        <v>2.5000000000000001E-2</v>
      </c>
      <c r="W47" s="583">
        <v>0</v>
      </c>
      <c r="X47" s="586">
        <v>0</v>
      </c>
    </row>
    <row r="48" spans="1:24" s="6" customFormat="1" x14ac:dyDescent="0.25">
      <c r="A48" s="732" t="s">
        <v>365</v>
      </c>
      <c r="B48" s="732" t="s">
        <v>366</v>
      </c>
      <c r="C48" s="729" t="s">
        <v>304</v>
      </c>
      <c r="D48" s="729" t="s">
        <v>303</v>
      </c>
      <c r="E48" s="733" t="s">
        <v>907</v>
      </c>
      <c r="F48" s="734" t="s">
        <v>907</v>
      </c>
      <c r="G48" s="733" t="s">
        <v>907</v>
      </c>
      <c r="H48" s="734" t="s">
        <v>907</v>
      </c>
      <c r="I48" s="733" t="s">
        <v>907</v>
      </c>
      <c r="J48" s="734" t="s">
        <v>907</v>
      </c>
      <c r="K48" s="733" t="s">
        <v>907</v>
      </c>
      <c r="L48" s="734" t="s">
        <v>907</v>
      </c>
      <c r="M48" s="733" t="s">
        <v>907</v>
      </c>
      <c r="N48" s="734" t="s">
        <v>907</v>
      </c>
      <c r="O48" s="733" t="s">
        <v>907</v>
      </c>
      <c r="P48" s="734" t="s">
        <v>907</v>
      </c>
      <c r="Q48" s="733" t="s">
        <v>907</v>
      </c>
      <c r="R48" s="734" t="s">
        <v>907</v>
      </c>
      <c r="S48" s="733" t="s">
        <v>907</v>
      </c>
      <c r="T48" s="734" t="s">
        <v>907</v>
      </c>
      <c r="U48" s="733" t="s">
        <v>907</v>
      </c>
      <c r="V48" s="734" t="s">
        <v>907</v>
      </c>
      <c r="W48" s="733" t="s">
        <v>907</v>
      </c>
      <c r="X48" s="734" t="s">
        <v>907</v>
      </c>
    </row>
    <row r="49" spans="1:24" s="6" customFormat="1" x14ac:dyDescent="0.25">
      <c r="A49" s="584" t="s">
        <v>367</v>
      </c>
      <c r="B49" s="584" t="s">
        <v>368</v>
      </c>
      <c r="C49" s="560" t="s">
        <v>306</v>
      </c>
      <c r="D49" s="560" t="s">
        <v>305</v>
      </c>
      <c r="E49" s="583">
        <v>1671</v>
      </c>
      <c r="F49" s="586">
        <v>1</v>
      </c>
      <c r="G49" s="583">
        <v>2</v>
      </c>
      <c r="H49" s="586">
        <v>1.1968880909634949E-3</v>
      </c>
      <c r="I49" s="583">
        <v>230</v>
      </c>
      <c r="J49" s="586">
        <v>0.13764213046080193</v>
      </c>
      <c r="K49" s="583">
        <v>432</v>
      </c>
      <c r="L49" s="586">
        <v>0.25852782764811488</v>
      </c>
      <c r="M49" s="583">
        <v>549</v>
      </c>
      <c r="N49" s="586">
        <v>0.32854578096947934</v>
      </c>
      <c r="O49" s="583">
        <v>332</v>
      </c>
      <c r="P49" s="586">
        <v>0.19868342309994017</v>
      </c>
      <c r="Q49" s="583">
        <v>97</v>
      </c>
      <c r="R49" s="586">
        <v>5.8049072411729505E-2</v>
      </c>
      <c r="S49" s="583">
        <v>22</v>
      </c>
      <c r="T49" s="586">
        <v>1.3165769000598444E-2</v>
      </c>
      <c r="U49" s="583">
        <v>7</v>
      </c>
      <c r="V49" s="586">
        <v>4.1891083183722318E-3</v>
      </c>
      <c r="W49" s="583">
        <v>0</v>
      </c>
      <c r="X49" s="586">
        <v>0</v>
      </c>
    </row>
    <row r="50" spans="1:24" s="6" customFormat="1" x14ac:dyDescent="0.25">
      <c r="A50" s="584" t="s">
        <v>369</v>
      </c>
      <c r="B50" s="584" t="s">
        <v>370</v>
      </c>
      <c r="C50" s="560" t="s">
        <v>302</v>
      </c>
      <c r="D50" s="560" t="s">
        <v>301</v>
      </c>
      <c r="E50" s="583">
        <v>64</v>
      </c>
      <c r="F50" s="586">
        <v>1</v>
      </c>
      <c r="G50" s="583">
        <v>0</v>
      </c>
      <c r="H50" s="586">
        <v>0</v>
      </c>
      <c r="I50" s="583">
        <v>15</v>
      </c>
      <c r="J50" s="586">
        <v>0.234375</v>
      </c>
      <c r="K50" s="583">
        <v>19</v>
      </c>
      <c r="L50" s="586">
        <v>0.296875</v>
      </c>
      <c r="M50" s="583">
        <v>16</v>
      </c>
      <c r="N50" s="586">
        <v>0.25</v>
      </c>
      <c r="O50" s="583">
        <v>6</v>
      </c>
      <c r="P50" s="586">
        <v>9.375E-2</v>
      </c>
      <c r="Q50" s="583">
        <v>8</v>
      </c>
      <c r="R50" s="586">
        <v>0.125</v>
      </c>
      <c r="S50" s="583">
        <v>0</v>
      </c>
      <c r="T50" s="586">
        <v>0</v>
      </c>
      <c r="U50" s="583">
        <v>0</v>
      </c>
      <c r="V50" s="586">
        <v>0</v>
      </c>
      <c r="W50" s="583">
        <v>0</v>
      </c>
      <c r="X50" s="586">
        <v>0</v>
      </c>
    </row>
    <row r="51" spans="1:24" s="6" customFormat="1" x14ac:dyDescent="0.25">
      <c r="A51" s="584" t="s">
        <v>371</v>
      </c>
      <c r="B51" s="584" t="s">
        <v>372</v>
      </c>
      <c r="C51" s="560" t="s">
        <v>288</v>
      </c>
      <c r="D51" s="560" t="s">
        <v>287</v>
      </c>
      <c r="E51" s="583">
        <v>1810</v>
      </c>
      <c r="F51" s="586">
        <v>1</v>
      </c>
      <c r="G51" s="583">
        <v>3</v>
      </c>
      <c r="H51" s="586">
        <v>1.6574585635359116E-3</v>
      </c>
      <c r="I51" s="583">
        <v>193</v>
      </c>
      <c r="J51" s="586">
        <v>0.10662983425414364</v>
      </c>
      <c r="K51" s="583">
        <v>537</v>
      </c>
      <c r="L51" s="586">
        <v>0.29668508287292816</v>
      </c>
      <c r="M51" s="583">
        <v>522</v>
      </c>
      <c r="N51" s="586">
        <v>0.28839779005524863</v>
      </c>
      <c r="O51" s="583">
        <v>360</v>
      </c>
      <c r="P51" s="586">
        <v>0.19889502762430938</v>
      </c>
      <c r="Q51" s="583">
        <v>144</v>
      </c>
      <c r="R51" s="586">
        <v>7.9558011049723751E-2</v>
      </c>
      <c r="S51" s="583">
        <v>39</v>
      </c>
      <c r="T51" s="586">
        <v>2.1546961325966851E-2</v>
      </c>
      <c r="U51" s="583">
        <v>12</v>
      </c>
      <c r="V51" s="586">
        <v>6.6298342541436465E-3</v>
      </c>
      <c r="W51" s="583">
        <v>0</v>
      </c>
      <c r="X51" s="586">
        <v>0</v>
      </c>
    </row>
    <row r="52" spans="1:24" s="6" customFormat="1" x14ac:dyDescent="0.25">
      <c r="A52" s="584" t="s">
        <v>373</v>
      </c>
      <c r="B52" s="584" t="s">
        <v>374</v>
      </c>
      <c r="C52" s="560" t="s">
        <v>300</v>
      </c>
      <c r="D52" s="560" t="s">
        <v>299</v>
      </c>
      <c r="E52" s="583">
        <v>49</v>
      </c>
      <c r="F52" s="586">
        <v>1</v>
      </c>
      <c r="G52" s="583">
        <v>1</v>
      </c>
      <c r="H52" s="586">
        <v>2.0408163265306121E-2</v>
      </c>
      <c r="I52" s="583">
        <v>5</v>
      </c>
      <c r="J52" s="586">
        <v>0.10204081632653061</v>
      </c>
      <c r="K52" s="583">
        <v>16</v>
      </c>
      <c r="L52" s="586">
        <v>0.32653061224489793</v>
      </c>
      <c r="M52" s="583">
        <v>13</v>
      </c>
      <c r="N52" s="586">
        <v>0.26530612244897961</v>
      </c>
      <c r="O52" s="583">
        <v>11</v>
      </c>
      <c r="P52" s="586">
        <v>0.22448979591836735</v>
      </c>
      <c r="Q52" s="583">
        <v>3</v>
      </c>
      <c r="R52" s="586">
        <v>6.1224489795918366E-2</v>
      </c>
      <c r="S52" s="583">
        <v>0</v>
      </c>
      <c r="T52" s="586">
        <v>0</v>
      </c>
      <c r="U52" s="583">
        <v>0</v>
      </c>
      <c r="V52" s="586">
        <v>0</v>
      </c>
      <c r="W52" s="583">
        <v>0</v>
      </c>
      <c r="X52" s="586">
        <v>0</v>
      </c>
    </row>
    <row r="53" spans="1:24" s="6" customFormat="1" x14ac:dyDescent="0.25">
      <c r="A53" s="584" t="s">
        <v>375</v>
      </c>
      <c r="B53" s="584" t="s">
        <v>376</v>
      </c>
      <c r="C53" s="560" t="s">
        <v>302</v>
      </c>
      <c r="D53" s="560" t="s">
        <v>301</v>
      </c>
      <c r="E53" s="583">
        <v>176</v>
      </c>
      <c r="F53" s="586">
        <v>1</v>
      </c>
      <c r="G53" s="583">
        <v>0</v>
      </c>
      <c r="H53" s="586">
        <v>0</v>
      </c>
      <c r="I53" s="583">
        <v>15</v>
      </c>
      <c r="J53" s="586">
        <v>8.5227272727272721E-2</v>
      </c>
      <c r="K53" s="583">
        <v>53</v>
      </c>
      <c r="L53" s="586">
        <v>0.30113636363636365</v>
      </c>
      <c r="M53" s="583">
        <v>69</v>
      </c>
      <c r="N53" s="586">
        <v>0.39204545454545453</v>
      </c>
      <c r="O53" s="583">
        <v>24</v>
      </c>
      <c r="P53" s="586">
        <v>0.13636363636363635</v>
      </c>
      <c r="Q53" s="583">
        <v>10</v>
      </c>
      <c r="R53" s="586">
        <v>5.6818181818181816E-2</v>
      </c>
      <c r="S53" s="583">
        <v>3</v>
      </c>
      <c r="T53" s="586">
        <v>1.7045454545454544E-2</v>
      </c>
      <c r="U53" s="583">
        <v>2</v>
      </c>
      <c r="V53" s="586">
        <v>1.1363636363636364E-2</v>
      </c>
      <c r="W53" s="583">
        <v>0</v>
      </c>
      <c r="X53" s="586">
        <v>0</v>
      </c>
    </row>
    <row r="54" spans="1:24" s="6" customFormat="1" x14ac:dyDescent="0.25">
      <c r="A54" s="584" t="s">
        <v>377</v>
      </c>
      <c r="B54" s="584" t="s">
        <v>378</v>
      </c>
      <c r="C54" s="560" t="s">
        <v>298</v>
      </c>
      <c r="D54" s="560" t="s">
        <v>297</v>
      </c>
      <c r="E54" s="583">
        <v>15</v>
      </c>
      <c r="F54" s="586">
        <v>1</v>
      </c>
      <c r="G54" s="583">
        <v>0</v>
      </c>
      <c r="H54" s="586">
        <v>0</v>
      </c>
      <c r="I54" s="583">
        <v>4</v>
      </c>
      <c r="J54" s="586">
        <v>0.26666666666666666</v>
      </c>
      <c r="K54" s="583">
        <v>3</v>
      </c>
      <c r="L54" s="586">
        <v>0.2</v>
      </c>
      <c r="M54" s="583">
        <v>5</v>
      </c>
      <c r="N54" s="586">
        <v>0.33333333333333331</v>
      </c>
      <c r="O54" s="583">
        <v>1</v>
      </c>
      <c r="P54" s="586">
        <v>6.6666666666666666E-2</v>
      </c>
      <c r="Q54" s="583">
        <v>2</v>
      </c>
      <c r="R54" s="586">
        <v>0.13333333333333333</v>
      </c>
      <c r="S54" s="583">
        <v>0</v>
      </c>
      <c r="T54" s="586">
        <v>0</v>
      </c>
      <c r="U54" s="583">
        <v>0</v>
      </c>
      <c r="V54" s="586">
        <v>0</v>
      </c>
      <c r="W54" s="583">
        <v>0</v>
      </c>
      <c r="X54" s="586">
        <v>0</v>
      </c>
    </row>
    <row r="55" spans="1:24" s="6" customFormat="1" x14ac:dyDescent="0.25">
      <c r="A55" s="584" t="s">
        <v>379</v>
      </c>
      <c r="B55" s="584" t="s">
        <v>380</v>
      </c>
      <c r="C55" s="560" t="s">
        <v>304</v>
      </c>
      <c r="D55" s="560" t="s">
        <v>303</v>
      </c>
      <c r="E55" s="583">
        <v>413</v>
      </c>
      <c r="F55" s="586">
        <v>1</v>
      </c>
      <c r="G55" s="583">
        <v>0</v>
      </c>
      <c r="H55" s="586">
        <v>0</v>
      </c>
      <c r="I55" s="583">
        <v>41</v>
      </c>
      <c r="J55" s="586">
        <v>9.9273607748184015E-2</v>
      </c>
      <c r="K55" s="583">
        <v>115</v>
      </c>
      <c r="L55" s="586">
        <v>0.27845036319612593</v>
      </c>
      <c r="M55" s="583">
        <v>116</v>
      </c>
      <c r="N55" s="586">
        <v>0.28087167070217917</v>
      </c>
      <c r="O55" s="583">
        <v>86</v>
      </c>
      <c r="P55" s="586">
        <v>0.20823244552058112</v>
      </c>
      <c r="Q55" s="583">
        <v>43</v>
      </c>
      <c r="R55" s="586">
        <v>0.10411622276029056</v>
      </c>
      <c r="S55" s="583">
        <v>6</v>
      </c>
      <c r="T55" s="586">
        <v>1.4527845036319613E-2</v>
      </c>
      <c r="U55" s="583">
        <v>6</v>
      </c>
      <c r="V55" s="586">
        <v>1.4527845036319613E-2</v>
      </c>
      <c r="W55" s="583">
        <v>0</v>
      </c>
      <c r="X55" s="586">
        <v>0</v>
      </c>
    </row>
    <row r="56" spans="1:24" s="6" customFormat="1" x14ac:dyDescent="0.25">
      <c r="A56" s="584" t="s">
        <v>381</v>
      </c>
      <c r="B56" s="584" t="s">
        <v>382</v>
      </c>
      <c r="C56" s="560" t="s">
        <v>294</v>
      </c>
      <c r="D56" s="560" t="s">
        <v>293</v>
      </c>
      <c r="E56" s="583">
        <v>30</v>
      </c>
      <c r="F56" s="586">
        <v>1</v>
      </c>
      <c r="G56" s="583">
        <v>0</v>
      </c>
      <c r="H56" s="586">
        <v>0</v>
      </c>
      <c r="I56" s="583">
        <v>1</v>
      </c>
      <c r="J56" s="586">
        <v>3.3333333333333333E-2</v>
      </c>
      <c r="K56" s="583">
        <v>12</v>
      </c>
      <c r="L56" s="586">
        <v>0.4</v>
      </c>
      <c r="M56" s="583">
        <v>12</v>
      </c>
      <c r="N56" s="586">
        <v>0.4</v>
      </c>
      <c r="O56" s="583">
        <v>2</v>
      </c>
      <c r="P56" s="586">
        <v>6.6666666666666666E-2</v>
      </c>
      <c r="Q56" s="583">
        <v>3</v>
      </c>
      <c r="R56" s="586">
        <v>0.1</v>
      </c>
      <c r="S56" s="583">
        <v>0</v>
      </c>
      <c r="T56" s="586">
        <v>0</v>
      </c>
      <c r="U56" s="583">
        <v>0</v>
      </c>
      <c r="V56" s="586">
        <v>0</v>
      </c>
      <c r="W56" s="583">
        <v>0</v>
      </c>
      <c r="X56" s="586">
        <v>0</v>
      </c>
    </row>
    <row r="57" spans="1:24" s="6" customFormat="1" x14ac:dyDescent="0.25">
      <c r="A57" s="584" t="s">
        <v>383</v>
      </c>
      <c r="B57" s="584" t="s">
        <v>384</v>
      </c>
      <c r="C57" s="560" t="s">
        <v>294</v>
      </c>
      <c r="D57" s="560" t="s">
        <v>293</v>
      </c>
      <c r="E57" s="583">
        <v>202</v>
      </c>
      <c r="F57" s="586">
        <v>1</v>
      </c>
      <c r="G57" s="583">
        <v>0</v>
      </c>
      <c r="H57" s="586">
        <v>0</v>
      </c>
      <c r="I57" s="583">
        <v>22</v>
      </c>
      <c r="J57" s="586">
        <v>0.10891089108910891</v>
      </c>
      <c r="K57" s="583">
        <v>65</v>
      </c>
      <c r="L57" s="586">
        <v>0.32178217821782179</v>
      </c>
      <c r="M57" s="583">
        <v>79</v>
      </c>
      <c r="N57" s="586">
        <v>0.3910891089108911</v>
      </c>
      <c r="O57" s="583">
        <v>21</v>
      </c>
      <c r="P57" s="586">
        <v>0.10396039603960396</v>
      </c>
      <c r="Q57" s="583">
        <v>14</v>
      </c>
      <c r="R57" s="586">
        <v>6.9306930693069313E-2</v>
      </c>
      <c r="S57" s="583">
        <v>1</v>
      </c>
      <c r="T57" s="586">
        <v>4.9504950495049506E-3</v>
      </c>
      <c r="U57" s="583">
        <v>0</v>
      </c>
      <c r="V57" s="586">
        <v>0</v>
      </c>
      <c r="W57" s="583">
        <v>0</v>
      </c>
      <c r="X57" s="586">
        <v>0</v>
      </c>
    </row>
    <row r="58" spans="1:24" s="6" customFormat="1" x14ac:dyDescent="0.25">
      <c r="A58" s="584" t="s">
        <v>385</v>
      </c>
      <c r="B58" s="584" t="s">
        <v>386</v>
      </c>
      <c r="C58" s="560" t="s">
        <v>296</v>
      </c>
      <c r="D58" s="560" t="s">
        <v>295</v>
      </c>
      <c r="E58" s="583">
        <v>84</v>
      </c>
      <c r="F58" s="586">
        <v>1</v>
      </c>
      <c r="G58" s="583">
        <v>3</v>
      </c>
      <c r="H58" s="586">
        <v>3.5714285714285712E-2</v>
      </c>
      <c r="I58" s="583">
        <v>15</v>
      </c>
      <c r="J58" s="586">
        <v>0.17857142857142858</v>
      </c>
      <c r="K58" s="583">
        <v>21</v>
      </c>
      <c r="L58" s="586">
        <v>0.25</v>
      </c>
      <c r="M58" s="583">
        <v>26</v>
      </c>
      <c r="N58" s="586">
        <v>0.30952380952380953</v>
      </c>
      <c r="O58" s="583">
        <v>14</v>
      </c>
      <c r="P58" s="586">
        <v>0.16666666666666666</v>
      </c>
      <c r="Q58" s="583">
        <v>3</v>
      </c>
      <c r="R58" s="586">
        <v>3.5714285714285712E-2</v>
      </c>
      <c r="S58" s="583">
        <v>1</v>
      </c>
      <c r="T58" s="586">
        <v>1.1904761904761904E-2</v>
      </c>
      <c r="U58" s="583">
        <v>1</v>
      </c>
      <c r="V58" s="586">
        <v>1.1904761904761904E-2</v>
      </c>
      <c r="W58" s="583">
        <v>0</v>
      </c>
      <c r="X58" s="586">
        <v>0</v>
      </c>
    </row>
    <row r="59" spans="1:24" s="6" customFormat="1" x14ac:dyDescent="0.25">
      <c r="A59" s="584" t="s">
        <v>387</v>
      </c>
      <c r="B59" s="584" t="s">
        <v>388</v>
      </c>
      <c r="C59" s="560" t="s">
        <v>302</v>
      </c>
      <c r="D59" s="560" t="s">
        <v>301</v>
      </c>
      <c r="E59" s="583">
        <v>152</v>
      </c>
      <c r="F59" s="586">
        <v>1</v>
      </c>
      <c r="G59" s="583">
        <v>0</v>
      </c>
      <c r="H59" s="586">
        <v>0</v>
      </c>
      <c r="I59" s="583">
        <v>16</v>
      </c>
      <c r="J59" s="586">
        <v>0.10526315789473684</v>
      </c>
      <c r="K59" s="583">
        <v>33</v>
      </c>
      <c r="L59" s="586">
        <v>0.21710526315789475</v>
      </c>
      <c r="M59" s="583">
        <v>51</v>
      </c>
      <c r="N59" s="586">
        <v>0.33552631578947367</v>
      </c>
      <c r="O59" s="583">
        <v>36</v>
      </c>
      <c r="P59" s="586">
        <v>0.23684210526315788</v>
      </c>
      <c r="Q59" s="583">
        <v>10</v>
      </c>
      <c r="R59" s="586">
        <v>6.5789473684210523E-2</v>
      </c>
      <c r="S59" s="583">
        <v>5</v>
      </c>
      <c r="T59" s="586">
        <v>3.2894736842105261E-2</v>
      </c>
      <c r="U59" s="583">
        <v>1</v>
      </c>
      <c r="V59" s="586">
        <v>6.5789473684210523E-3</v>
      </c>
      <c r="W59" s="583">
        <v>0</v>
      </c>
      <c r="X59" s="586">
        <v>0</v>
      </c>
    </row>
    <row r="60" spans="1:24" s="6" customFormat="1" x14ac:dyDescent="0.25">
      <c r="A60" s="732" t="s">
        <v>389</v>
      </c>
      <c r="B60" s="732" t="s">
        <v>390</v>
      </c>
      <c r="C60" s="729" t="s">
        <v>288</v>
      </c>
      <c r="D60" s="729" t="s">
        <v>287</v>
      </c>
      <c r="E60" s="733" t="s">
        <v>907</v>
      </c>
      <c r="F60" s="734" t="s">
        <v>907</v>
      </c>
      <c r="G60" s="733" t="s">
        <v>907</v>
      </c>
      <c r="H60" s="734" t="s">
        <v>907</v>
      </c>
      <c r="I60" s="733" t="s">
        <v>907</v>
      </c>
      <c r="J60" s="734" t="s">
        <v>907</v>
      </c>
      <c r="K60" s="733" t="s">
        <v>907</v>
      </c>
      <c r="L60" s="734" t="s">
        <v>907</v>
      </c>
      <c r="M60" s="733" t="s">
        <v>907</v>
      </c>
      <c r="N60" s="734" t="s">
        <v>907</v>
      </c>
      <c r="O60" s="733" t="s">
        <v>907</v>
      </c>
      <c r="P60" s="734" t="s">
        <v>907</v>
      </c>
      <c r="Q60" s="733" t="s">
        <v>907</v>
      </c>
      <c r="R60" s="734" t="s">
        <v>907</v>
      </c>
      <c r="S60" s="733" t="s">
        <v>907</v>
      </c>
      <c r="T60" s="734" t="s">
        <v>907</v>
      </c>
      <c r="U60" s="733" t="s">
        <v>907</v>
      </c>
      <c r="V60" s="734" t="s">
        <v>907</v>
      </c>
      <c r="W60" s="733" t="s">
        <v>907</v>
      </c>
      <c r="X60" s="734" t="s">
        <v>907</v>
      </c>
    </row>
    <row r="61" spans="1:24" s="6" customFormat="1" x14ac:dyDescent="0.25">
      <c r="A61" s="584" t="s">
        <v>391</v>
      </c>
      <c r="B61" s="584" t="s">
        <v>392</v>
      </c>
      <c r="C61" s="560" t="s">
        <v>300</v>
      </c>
      <c r="D61" s="560" t="s">
        <v>299</v>
      </c>
      <c r="E61" s="583">
        <v>35</v>
      </c>
      <c r="F61" s="586">
        <v>1</v>
      </c>
      <c r="G61" s="583">
        <v>0</v>
      </c>
      <c r="H61" s="586">
        <v>0</v>
      </c>
      <c r="I61" s="583">
        <v>6</v>
      </c>
      <c r="J61" s="586">
        <v>0.17142857142857143</v>
      </c>
      <c r="K61" s="583">
        <v>9</v>
      </c>
      <c r="L61" s="586">
        <v>0.25714285714285712</v>
      </c>
      <c r="M61" s="583">
        <v>15</v>
      </c>
      <c r="N61" s="586">
        <v>0.42857142857142855</v>
      </c>
      <c r="O61" s="583">
        <v>4</v>
      </c>
      <c r="P61" s="586">
        <v>0.11428571428571428</v>
      </c>
      <c r="Q61" s="583">
        <v>1</v>
      </c>
      <c r="R61" s="586">
        <v>2.8571428571428571E-2</v>
      </c>
      <c r="S61" s="583">
        <v>0</v>
      </c>
      <c r="T61" s="586">
        <v>0</v>
      </c>
      <c r="U61" s="583">
        <v>0</v>
      </c>
      <c r="V61" s="586">
        <v>0</v>
      </c>
      <c r="W61" s="583">
        <v>0</v>
      </c>
      <c r="X61" s="586">
        <v>0</v>
      </c>
    </row>
    <row r="62" spans="1:24" s="6" customFormat="1" x14ac:dyDescent="0.25">
      <c r="A62" s="584" t="s">
        <v>393</v>
      </c>
      <c r="B62" s="584" t="s">
        <v>394</v>
      </c>
      <c r="C62" s="560" t="s">
        <v>304</v>
      </c>
      <c r="D62" s="560" t="s">
        <v>303</v>
      </c>
      <c r="E62" s="583">
        <v>161</v>
      </c>
      <c r="F62" s="586">
        <v>1</v>
      </c>
      <c r="G62" s="583">
        <v>0</v>
      </c>
      <c r="H62" s="586">
        <v>0</v>
      </c>
      <c r="I62" s="583">
        <v>35</v>
      </c>
      <c r="J62" s="586">
        <v>0.21739130434782608</v>
      </c>
      <c r="K62" s="583">
        <v>41</v>
      </c>
      <c r="L62" s="586">
        <v>0.25465838509316768</v>
      </c>
      <c r="M62" s="583">
        <v>48</v>
      </c>
      <c r="N62" s="586">
        <v>0.29813664596273293</v>
      </c>
      <c r="O62" s="583">
        <v>21</v>
      </c>
      <c r="P62" s="586">
        <v>0.13043478260869565</v>
      </c>
      <c r="Q62" s="583">
        <v>11</v>
      </c>
      <c r="R62" s="586">
        <v>6.8322981366459631E-2</v>
      </c>
      <c r="S62" s="583">
        <v>4</v>
      </c>
      <c r="T62" s="586">
        <v>2.4844720496894408E-2</v>
      </c>
      <c r="U62" s="583">
        <v>1</v>
      </c>
      <c r="V62" s="586">
        <v>6.2111801242236021E-3</v>
      </c>
      <c r="W62" s="583">
        <v>0</v>
      </c>
      <c r="X62" s="586">
        <v>0</v>
      </c>
    </row>
    <row r="63" spans="1:24" s="6" customFormat="1" x14ac:dyDescent="0.25">
      <c r="A63" s="584" t="s">
        <v>395</v>
      </c>
      <c r="B63" s="584" t="s">
        <v>396</v>
      </c>
      <c r="C63" s="560" t="s">
        <v>302</v>
      </c>
      <c r="D63" s="560" t="s">
        <v>301</v>
      </c>
      <c r="E63" s="583">
        <v>165</v>
      </c>
      <c r="F63" s="586">
        <v>1</v>
      </c>
      <c r="G63" s="583">
        <v>0</v>
      </c>
      <c r="H63" s="586">
        <v>0</v>
      </c>
      <c r="I63" s="583">
        <v>22</v>
      </c>
      <c r="J63" s="586">
        <v>0.13333333333333333</v>
      </c>
      <c r="K63" s="583">
        <v>38</v>
      </c>
      <c r="L63" s="586">
        <v>0.23030303030303031</v>
      </c>
      <c r="M63" s="583">
        <v>44</v>
      </c>
      <c r="N63" s="586">
        <v>0.26666666666666666</v>
      </c>
      <c r="O63" s="583">
        <v>34</v>
      </c>
      <c r="P63" s="586">
        <v>0.20606060606060606</v>
      </c>
      <c r="Q63" s="583">
        <v>20</v>
      </c>
      <c r="R63" s="586">
        <v>0.12121212121212122</v>
      </c>
      <c r="S63" s="583">
        <v>6</v>
      </c>
      <c r="T63" s="586">
        <v>3.6363636363636362E-2</v>
      </c>
      <c r="U63" s="583">
        <v>1</v>
      </c>
      <c r="V63" s="586">
        <v>6.0606060606060606E-3</v>
      </c>
      <c r="W63" s="583">
        <v>0</v>
      </c>
      <c r="X63" s="586">
        <v>0</v>
      </c>
    </row>
    <row r="64" spans="1:24" s="6" customFormat="1" x14ac:dyDescent="0.25">
      <c r="A64" s="584" t="s">
        <v>397</v>
      </c>
      <c r="B64" s="584" t="s">
        <v>398</v>
      </c>
      <c r="C64" s="560" t="s">
        <v>302</v>
      </c>
      <c r="D64" s="560" t="s">
        <v>301</v>
      </c>
      <c r="E64" s="583">
        <v>254</v>
      </c>
      <c r="F64" s="586">
        <v>1</v>
      </c>
      <c r="G64" s="583">
        <v>0</v>
      </c>
      <c r="H64" s="586">
        <v>0</v>
      </c>
      <c r="I64" s="583">
        <v>22</v>
      </c>
      <c r="J64" s="586">
        <v>8.6614173228346455E-2</v>
      </c>
      <c r="K64" s="583">
        <v>68</v>
      </c>
      <c r="L64" s="586">
        <v>0.26771653543307089</v>
      </c>
      <c r="M64" s="583">
        <v>94</v>
      </c>
      <c r="N64" s="586">
        <v>0.37007874015748032</v>
      </c>
      <c r="O64" s="583">
        <v>45</v>
      </c>
      <c r="P64" s="586">
        <v>0.17716535433070865</v>
      </c>
      <c r="Q64" s="583">
        <v>16</v>
      </c>
      <c r="R64" s="586">
        <v>6.2992125984251968E-2</v>
      </c>
      <c r="S64" s="583">
        <v>7</v>
      </c>
      <c r="T64" s="586">
        <v>2.7559055118110236E-2</v>
      </c>
      <c r="U64" s="583">
        <v>2</v>
      </c>
      <c r="V64" s="586">
        <v>7.874015748031496E-3</v>
      </c>
      <c r="W64" s="583">
        <v>0</v>
      </c>
      <c r="X64" s="586">
        <v>0</v>
      </c>
    </row>
    <row r="65" spans="1:24" s="6" customFormat="1" x14ac:dyDescent="0.25">
      <c r="A65" s="584" t="s">
        <v>399</v>
      </c>
      <c r="B65" s="584" t="s">
        <v>400</v>
      </c>
      <c r="C65" s="560" t="s">
        <v>298</v>
      </c>
      <c r="D65" s="560" t="s">
        <v>297</v>
      </c>
      <c r="E65" s="583">
        <v>101</v>
      </c>
      <c r="F65" s="586">
        <v>1</v>
      </c>
      <c r="G65" s="583">
        <v>0</v>
      </c>
      <c r="H65" s="586">
        <v>0</v>
      </c>
      <c r="I65" s="583">
        <v>13</v>
      </c>
      <c r="J65" s="586">
        <v>0.12871287128712872</v>
      </c>
      <c r="K65" s="583">
        <v>32</v>
      </c>
      <c r="L65" s="586">
        <v>0.31683168316831684</v>
      </c>
      <c r="M65" s="583">
        <v>28</v>
      </c>
      <c r="N65" s="586">
        <v>0.27722772277227725</v>
      </c>
      <c r="O65" s="583">
        <v>18</v>
      </c>
      <c r="P65" s="586">
        <v>0.17821782178217821</v>
      </c>
      <c r="Q65" s="583">
        <v>7</v>
      </c>
      <c r="R65" s="586">
        <v>6.9306930693069313E-2</v>
      </c>
      <c r="S65" s="583">
        <v>0</v>
      </c>
      <c r="T65" s="586">
        <v>0</v>
      </c>
      <c r="U65" s="583">
        <v>3</v>
      </c>
      <c r="V65" s="586">
        <v>2.9702970297029702E-2</v>
      </c>
      <c r="W65" s="583">
        <v>0</v>
      </c>
      <c r="X65" s="586">
        <v>0</v>
      </c>
    </row>
    <row r="66" spans="1:24" s="6" customFormat="1" x14ac:dyDescent="0.25">
      <c r="A66" s="584" t="s">
        <v>401</v>
      </c>
      <c r="B66" s="584" t="s">
        <v>402</v>
      </c>
      <c r="C66" s="560" t="s">
        <v>302</v>
      </c>
      <c r="D66" s="560" t="s">
        <v>301</v>
      </c>
      <c r="E66" s="583">
        <v>523</v>
      </c>
      <c r="F66" s="586">
        <v>1</v>
      </c>
      <c r="G66" s="583">
        <v>0</v>
      </c>
      <c r="H66" s="586">
        <v>0</v>
      </c>
      <c r="I66" s="583">
        <v>83</v>
      </c>
      <c r="J66" s="586">
        <v>0.1586998087954111</v>
      </c>
      <c r="K66" s="583">
        <v>158</v>
      </c>
      <c r="L66" s="586">
        <v>0.30210325047801145</v>
      </c>
      <c r="M66" s="583">
        <v>171</v>
      </c>
      <c r="N66" s="586">
        <v>0.32695984703632885</v>
      </c>
      <c r="O66" s="583">
        <v>74</v>
      </c>
      <c r="P66" s="586">
        <v>0.14149139579349904</v>
      </c>
      <c r="Q66" s="583">
        <v>29</v>
      </c>
      <c r="R66" s="586">
        <v>5.5449330783938815E-2</v>
      </c>
      <c r="S66" s="583">
        <v>7</v>
      </c>
      <c r="T66" s="586">
        <v>1.338432122370937E-2</v>
      </c>
      <c r="U66" s="583">
        <v>1</v>
      </c>
      <c r="V66" s="586">
        <v>1.9120458891013384E-3</v>
      </c>
      <c r="W66" s="583">
        <v>0</v>
      </c>
      <c r="X66" s="586">
        <v>0</v>
      </c>
    </row>
    <row r="67" spans="1:24" s="6" customFormat="1" x14ac:dyDescent="0.25">
      <c r="A67" s="584" t="s">
        <v>403</v>
      </c>
      <c r="B67" s="584" t="s">
        <v>404</v>
      </c>
      <c r="C67" s="560" t="s">
        <v>306</v>
      </c>
      <c r="D67" s="560" t="s">
        <v>305</v>
      </c>
      <c r="E67" s="583">
        <v>24</v>
      </c>
      <c r="F67" s="586">
        <v>1</v>
      </c>
      <c r="G67" s="583">
        <v>0</v>
      </c>
      <c r="H67" s="586">
        <v>0</v>
      </c>
      <c r="I67" s="583">
        <v>3</v>
      </c>
      <c r="J67" s="586">
        <v>0.125</v>
      </c>
      <c r="K67" s="583">
        <v>6</v>
      </c>
      <c r="L67" s="586">
        <v>0.25</v>
      </c>
      <c r="M67" s="583">
        <v>5</v>
      </c>
      <c r="N67" s="586">
        <v>0.20833333333333334</v>
      </c>
      <c r="O67" s="583">
        <v>5</v>
      </c>
      <c r="P67" s="586">
        <v>0.20833333333333334</v>
      </c>
      <c r="Q67" s="583">
        <v>3</v>
      </c>
      <c r="R67" s="586">
        <v>0.125</v>
      </c>
      <c r="S67" s="583">
        <v>1</v>
      </c>
      <c r="T67" s="586">
        <v>4.1666666666666664E-2</v>
      </c>
      <c r="U67" s="583">
        <v>1</v>
      </c>
      <c r="V67" s="586">
        <v>4.1666666666666664E-2</v>
      </c>
      <c r="W67" s="583">
        <v>0</v>
      </c>
      <c r="X67" s="586">
        <v>0</v>
      </c>
    </row>
    <row r="68" spans="1:24" s="6" customFormat="1" x14ac:dyDescent="0.25">
      <c r="A68" s="584" t="s">
        <v>405</v>
      </c>
      <c r="B68" s="584" t="s">
        <v>406</v>
      </c>
      <c r="C68" s="560" t="s">
        <v>304</v>
      </c>
      <c r="D68" s="560" t="s">
        <v>303</v>
      </c>
      <c r="E68" s="583">
        <v>82</v>
      </c>
      <c r="F68" s="586">
        <v>1</v>
      </c>
      <c r="G68" s="583">
        <v>0</v>
      </c>
      <c r="H68" s="586">
        <v>0</v>
      </c>
      <c r="I68" s="583">
        <v>9</v>
      </c>
      <c r="J68" s="586">
        <v>0.10975609756097561</v>
      </c>
      <c r="K68" s="583">
        <v>22</v>
      </c>
      <c r="L68" s="586">
        <v>0.26829268292682928</v>
      </c>
      <c r="M68" s="583">
        <v>28</v>
      </c>
      <c r="N68" s="586">
        <v>0.34146341463414637</v>
      </c>
      <c r="O68" s="583">
        <v>18</v>
      </c>
      <c r="P68" s="586">
        <v>0.21951219512195122</v>
      </c>
      <c r="Q68" s="583">
        <v>3</v>
      </c>
      <c r="R68" s="586">
        <v>3.6585365853658534E-2</v>
      </c>
      <c r="S68" s="583">
        <v>0</v>
      </c>
      <c r="T68" s="586">
        <v>0</v>
      </c>
      <c r="U68" s="583">
        <v>2</v>
      </c>
      <c r="V68" s="586">
        <v>2.4390243902439025E-2</v>
      </c>
      <c r="W68" s="583">
        <v>0</v>
      </c>
      <c r="X68" s="586">
        <v>0</v>
      </c>
    </row>
    <row r="69" spans="1:24" s="6" customFormat="1" x14ac:dyDescent="0.25">
      <c r="A69" s="584" t="s">
        <v>407</v>
      </c>
      <c r="B69" s="584" t="s">
        <v>408</v>
      </c>
      <c r="C69" s="560" t="s">
        <v>294</v>
      </c>
      <c r="D69" s="560" t="s">
        <v>293</v>
      </c>
      <c r="E69" s="583">
        <v>47</v>
      </c>
      <c r="F69" s="586">
        <v>1</v>
      </c>
      <c r="G69" s="583">
        <v>0</v>
      </c>
      <c r="H69" s="586">
        <v>0</v>
      </c>
      <c r="I69" s="583">
        <v>8</v>
      </c>
      <c r="J69" s="586">
        <v>0.1702127659574468</v>
      </c>
      <c r="K69" s="583">
        <v>15</v>
      </c>
      <c r="L69" s="586">
        <v>0.31914893617021278</v>
      </c>
      <c r="M69" s="583">
        <v>10</v>
      </c>
      <c r="N69" s="586">
        <v>0.21276595744680851</v>
      </c>
      <c r="O69" s="583">
        <v>9</v>
      </c>
      <c r="P69" s="586">
        <v>0.19148936170212766</v>
      </c>
      <c r="Q69" s="583">
        <v>4</v>
      </c>
      <c r="R69" s="586">
        <v>8.5106382978723402E-2</v>
      </c>
      <c r="S69" s="583">
        <v>1</v>
      </c>
      <c r="T69" s="586">
        <v>2.1276595744680851E-2</v>
      </c>
      <c r="U69" s="583">
        <v>0</v>
      </c>
      <c r="V69" s="586">
        <v>0</v>
      </c>
      <c r="W69" s="583">
        <v>0</v>
      </c>
      <c r="X69" s="586">
        <v>0</v>
      </c>
    </row>
    <row r="70" spans="1:24" s="6" customFormat="1" x14ac:dyDescent="0.25">
      <c r="A70" s="584" t="s">
        <v>409</v>
      </c>
      <c r="B70" s="584" t="s">
        <v>410</v>
      </c>
      <c r="C70" s="560" t="s">
        <v>294</v>
      </c>
      <c r="D70" s="560" t="s">
        <v>293</v>
      </c>
      <c r="E70" s="583">
        <v>75</v>
      </c>
      <c r="F70" s="586">
        <v>1</v>
      </c>
      <c r="G70" s="583">
        <v>0</v>
      </c>
      <c r="H70" s="586">
        <v>0</v>
      </c>
      <c r="I70" s="583">
        <v>11</v>
      </c>
      <c r="J70" s="586">
        <v>0.14666666666666667</v>
      </c>
      <c r="K70" s="583">
        <v>16</v>
      </c>
      <c r="L70" s="586">
        <v>0.21333333333333335</v>
      </c>
      <c r="M70" s="583">
        <v>19</v>
      </c>
      <c r="N70" s="586">
        <v>0.25333333333333335</v>
      </c>
      <c r="O70" s="583">
        <v>22</v>
      </c>
      <c r="P70" s="586">
        <v>0.29333333333333333</v>
      </c>
      <c r="Q70" s="583">
        <v>3</v>
      </c>
      <c r="R70" s="586">
        <v>0.04</v>
      </c>
      <c r="S70" s="583">
        <v>2</v>
      </c>
      <c r="T70" s="586">
        <v>2.6666666666666668E-2</v>
      </c>
      <c r="U70" s="583">
        <v>2</v>
      </c>
      <c r="V70" s="586">
        <v>2.6666666666666668E-2</v>
      </c>
      <c r="W70" s="583">
        <v>0</v>
      </c>
      <c r="X70" s="586">
        <v>0</v>
      </c>
    </row>
    <row r="71" spans="1:24" s="6" customFormat="1" x14ac:dyDescent="0.25">
      <c r="A71" s="584" t="s">
        <v>411</v>
      </c>
      <c r="B71" s="584" t="s">
        <v>412</v>
      </c>
      <c r="C71" s="560" t="s">
        <v>298</v>
      </c>
      <c r="D71" s="560" t="s">
        <v>297</v>
      </c>
      <c r="E71" s="583">
        <v>30</v>
      </c>
      <c r="F71" s="586">
        <v>1</v>
      </c>
      <c r="G71" s="583">
        <v>0</v>
      </c>
      <c r="H71" s="586">
        <v>0</v>
      </c>
      <c r="I71" s="583">
        <v>6</v>
      </c>
      <c r="J71" s="586">
        <v>0.2</v>
      </c>
      <c r="K71" s="583">
        <v>5</v>
      </c>
      <c r="L71" s="586">
        <v>0.16666666666666666</v>
      </c>
      <c r="M71" s="583">
        <v>7</v>
      </c>
      <c r="N71" s="586">
        <v>0.23333333333333334</v>
      </c>
      <c r="O71" s="583">
        <v>8</v>
      </c>
      <c r="P71" s="586">
        <v>0.26666666666666666</v>
      </c>
      <c r="Q71" s="583">
        <v>2</v>
      </c>
      <c r="R71" s="586">
        <v>6.6666666666666666E-2</v>
      </c>
      <c r="S71" s="583">
        <v>1</v>
      </c>
      <c r="T71" s="586">
        <v>3.3333333333333333E-2</v>
      </c>
      <c r="U71" s="583">
        <v>1</v>
      </c>
      <c r="V71" s="586">
        <v>3.3333333333333333E-2</v>
      </c>
      <c r="W71" s="583">
        <v>0</v>
      </c>
      <c r="X71" s="586">
        <v>0</v>
      </c>
    </row>
    <row r="72" spans="1:24" s="6" customFormat="1" x14ac:dyDescent="0.25">
      <c r="A72" s="732" t="s">
        <v>413</v>
      </c>
      <c r="B72" s="732" t="s">
        <v>414</v>
      </c>
      <c r="C72" s="729" t="s">
        <v>304</v>
      </c>
      <c r="D72" s="729" t="s">
        <v>303</v>
      </c>
      <c r="E72" s="733" t="s">
        <v>907</v>
      </c>
      <c r="F72" s="734" t="s">
        <v>907</v>
      </c>
      <c r="G72" s="733" t="s">
        <v>907</v>
      </c>
      <c r="H72" s="734" t="s">
        <v>907</v>
      </c>
      <c r="I72" s="733" t="s">
        <v>907</v>
      </c>
      <c r="J72" s="734" t="s">
        <v>907</v>
      </c>
      <c r="K72" s="733" t="s">
        <v>907</v>
      </c>
      <c r="L72" s="734" t="s">
        <v>907</v>
      </c>
      <c r="M72" s="733" t="s">
        <v>907</v>
      </c>
      <c r="N72" s="734" t="s">
        <v>907</v>
      </c>
      <c r="O72" s="733" t="s">
        <v>907</v>
      </c>
      <c r="P72" s="734" t="s">
        <v>907</v>
      </c>
      <c r="Q72" s="733" t="s">
        <v>907</v>
      </c>
      <c r="R72" s="734" t="s">
        <v>907</v>
      </c>
      <c r="S72" s="733" t="s">
        <v>907</v>
      </c>
      <c r="T72" s="734" t="s">
        <v>907</v>
      </c>
      <c r="U72" s="733" t="s">
        <v>907</v>
      </c>
      <c r="V72" s="734" t="s">
        <v>907</v>
      </c>
      <c r="W72" s="733" t="s">
        <v>907</v>
      </c>
      <c r="X72" s="734" t="s">
        <v>907</v>
      </c>
    </row>
    <row r="73" spans="1:24" s="6" customFormat="1" x14ac:dyDescent="0.25">
      <c r="A73" s="584" t="s">
        <v>415</v>
      </c>
      <c r="B73" s="584" t="s">
        <v>416</v>
      </c>
      <c r="C73" s="560" t="s">
        <v>294</v>
      </c>
      <c r="D73" s="560" t="s">
        <v>293</v>
      </c>
      <c r="E73" s="583">
        <v>18</v>
      </c>
      <c r="F73" s="586">
        <v>1</v>
      </c>
      <c r="G73" s="583">
        <v>0</v>
      </c>
      <c r="H73" s="586">
        <v>0</v>
      </c>
      <c r="I73" s="583">
        <v>1</v>
      </c>
      <c r="J73" s="586">
        <v>5.5555555555555552E-2</v>
      </c>
      <c r="K73" s="583">
        <v>6</v>
      </c>
      <c r="L73" s="586">
        <v>0.33333333333333331</v>
      </c>
      <c r="M73" s="583">
        <v>7</v>
      </c>
      <c r="N73" s="586">
        <v>0.3888888888888889</v>
      </c>
      <c r="O73" s="583">
        <v>3</v>
      </c>
      <c r="P73" s="586">
        <v>0.16666666666666666</v>
      </c>
      <c r="Q73" s="583">
        <v>0</v>
      </c>
      <c r="R73" s="586">
        <v>0</v>
      </c>
      <c r="S73" s="583">
        <v>1</v>
      </c>
      <c r="T73" s="586">
        <v>5.5555555555555552E-2</v>
      </c>
      <c r="U73" s="583">
        <v>0</v>
      </c>
      <c r="V73" s="586">
        <v>0</v>
      </c>
      <c r="W73" s="583">
        <v>0</v>
      </c>
      <c r="X73" s="586">
        <v>0</v>
      </c>
    </row>
    <row r="74" spans="1:24" s="6" customFormat="1" x14ac:dyDescent="0.25">
      <c r="A74" s="584" t="s">
        <v>417</v>
      </c>
      <c r="B74" s="584" t="s">
        <v>418</v>
      </c>
      <c r="C74" s="560" t="s">
        <v>288</v>
      </c>
      <c r="D74" s="560" t="s">
        <v>287</v>
      </c>
      <c r="E74" s="583">
        <v>28</v>
      </c>
      <c r="F74" s="586">
        <v>1</v>
      </c>
      <c r="G74" s="583">
        <v>0</v>
      </c>
      <c r="H74" s="586">
        <v>0</v>
      </c>
      <c r="I74" s="583">
        <v>2</v>
      </c>
      <c r="J74" s="586">
        <v>7.1428571428571425E-2</v>
      </c>
      <c r="K74" s="583">
        <v>13</v>
      </c>
      <c r="L74" s="586">
        <v>0.4642857142857143</v>
      </c>
      <c r="M74" s="583">
        <v>6</v>
      </c>
      <c r="N74" s="586">
        <v>0.21428571428571427</v>
      </c>
      <c r="O74" s="583">
        <v>5</v>
      </c>
      <c r="P74" s="586">
        <v>0.17857142857142858</v>
      </c>
      <c r="Q74" s="583">
        <v>1</v>
      </c>
      <c r="R74" s="586">
        <v>3.5714285714285712E-2</v>
      </c>
      <c r="S74" s="583">
        <v>1</v>
      </c>
      <c r="T74" s="586">
        <v>3.5714285714285712E-2</v>
      </c>
      <c r="U74" s="583">
        <v>0</v>
      </c>
      <c r="V74" s="586">
        <v>0</v>
      </c>
      <c r="W74" s="583">
        <v>0</v>
      </c>
      <c r="X74" s="586">
        <v>0</v>
      </c>
    </row>
    <row r="75" spans="1:24" s="6" customFormat="1" x14ac:dyDescent="0.25">
      <c r="A75" s="584" t="s">
        <v>419</v>
      </c>
      <c r="B75" s="584" t="s">
        <v>420</v>
      </c>
      <c r="C75" s="560" t="s">
        <v>302</v>
      </c>
      <c r="D75" s="560" t="s">
        <v>301</v>
      </c>
      <c r="E75" s="583">
        <v>431</v>
      </c>
      <c r="F75" s="586">
        <v>1</v>
      </c>
      <c r="G75" s="583">
        <v>1</v>
      </c>
      <c r="H75" s="586">
        <v>2.3201856148491878E-3</v>
      </c>
      <c r="I75" s="583">
        <v>61</v>
      </c>
      <c r="J75" s="586">
        <v>0.14153132250580047</v>
      </c>
      <c r="K75" s="583">
        <v>117</v>
      </c>
      <c r="L75" s="586">
        <v>0.27146171693735499</v>
      </c>
      <c r="M75" s="583">
        <v>137</v>
      </c>
      <c r="N75" s="586">
        <v>0.31786542923433875</v>
      </c>
      <c r="O75" s="583">
        <v>77</v>
      </c>
      <c r="P75" s="586">
        <v>0.17865429234338748</v>
      </c>
      <c r="Q75" s="583">
        <v>29</v>
      </c>
      <c r="R75" s="586">
        <v>6.7285382830626447E-2</v>
      </c>
      <c r="S75" s="583">
        <v>7</v>
      </c>
      <c r="T75" s="586">
        <v>1.6241299303944315E-2</v>
      </c>
      <c r="U75" s="583">
        <v>2</v>
      </c>
      <c r="V75" s="586">
        <v>4.6403712296983757E-3</v>
      </c>
      <c r="W75" s="583">
        <v>0</v>
      </c>
      <c r="X75" s="586">
        <v>0</v>
      </c>
    </row>
    <row r="76" spans="1:24" s="6" customFormat="1" x14ac:dyDescent="0.25">
      <c r="A76" s="584" t="s">
        <v>421</v>
      </c>
      <c r="B76" s="584" t="s">
        <v>422</v>
      </c>
      <c r="C76" s="560" t="s">
        <v>306</v>
      </c>
      <c r="D76" s="560" t="s">
        <v>305</v>
      </c>
      <c r="E76" s="583">
        <v>787</v>
      </c>
      <c r="F76" s="586">
        <v>1</v>
      </c>
      <c r="G76" s="583">
        <v>0</v>
      </c>
      <c r="H76" s="586">
        <v>0</v>
      </c>
      <c r="I76" s="583">
        <v>178</v>
      </c>
      <c r="J76" s="586">
        <v>0.22617534942820838</v>
      </c>
      <c r="K76" s="583">
        <v>215</v>
      </c>
      <c r="L76" s="586">
        <v>0.27318932655654382</v>
      </c>
      <c r="M76" s="583">
        <v>198</v>
      </c>
      <c r="N76" s="586">
        <v>0.25158831003811943</v>
      </c>
      <c r="O76" s="583">
        <v>131</v>
      </c>
      <c r="P76" s="586">
        <v>0.16645489199491742</v>
      </c>
      <c r="Q76" s="583">
        <v>45</v>
      </c>
      <c r="R76" s="586">
        <v>5.7179161372299871E-2</v>
      </c>
      <c r="S76" s="583">
        <v>14</v>
      </c>
      <c r="T76" s="586">
        <v>1.7789072426937738E-2</v>
      </c>
      <c r="U76" s="583">
        <v>6</v>
      </c>
      <c r="V76" s="586">
        <v>7.6238881829733167E-3</v>
      </c>
      <c r="W76" s="583">
        <v>0</v>
      </c>
      <c r="X76" s="586">
        <v>0</v>
      </c>
    </row>
    <row r="77" spans="1:24" s="6" customFormat="1" x14ac:dyDescent="0.25">
      <c r="A77" s="584" t="s">
        <v>423</v>
      </c>
      <c r="B77" s="584" t="s">
        <v>424</v>
      </c>
      <c r="C77" s="560" t="s">
        <v>306</v>
      </c>
      <c r="D77" s="560" t="s">
        <v>305</v>
      </c>
      <c r="E77" s="583">
        <v>32</v>
      </c>
      <c r="F77" s="586">
        <v>1</v>
      </c>
      <c r="G77" s="583">
        <v>0</v>
      </c>
      <c r="H77" s="586">
        <v>0</v>
      </c>
      <c r="I77" s="583">
        <v>8</v>
      </c>
      <c r="J77" s="586">
        <v>0.25</v>
      </c>
      <c r="K77" s="583">
        <v>3</v>
      </c>
      <c r="L77" s="586">
        <v>9.375E-2</v>
      </c>
      <c r="M77" s="583">
        <v>10</v>
      </c>
      <c r="N77" s="586">
        <v>0.3125</v>
      </c>
      <c r="O77" s="583">
        <v>5</v>
      </c>
      <c r="P77" s="586">
        <v>0.15625</v>
      </c>
      <c r="Q77" s="583">
        <v>5</v>
      </c>
      <c r="R77" s="586">
        <v>0.15625</v>
      </c>
      <c r="S77" s="583">
        <v>1</v>
      </c>
      <c r="T77" s="586">
        <v>3.125E-2</v>
      </c>
      <c r="U77" s="583">
        <v>0</v>
      </c>
      <c r="V77" s="586">
        <v>0</v>
      </c>
      <c r="W77" s="583">
        <v>0</v>
      </c>
      <c r="X77" s="586">
        <v>0</v>
      </c>
    </row>
    <row r="78" spans="1:24" s="6" customFormat="1" x14ac:dyDescent="0.25">
      <c r="A78" s="584" t="s">
        <v>425</v>
      </c>
      <c r="B78" s="584" t="s">
        <v>426</v>
      </c>
      <c r="C78" s="560" t="s">
        <v>300</v>
      </c>
      <c r="D78" s="560" t="s">
        <v>299</v>
      </c>
      <c r="E78" s="583">
        <v>1244</v>
      </c>
      <c r="F78" s="586">
        <v>1</v>
      </c>
      <c r="G78" s="583">
        <v>0</v>
      </c>
      <c r="H78" s="586">
        <v>0</v>
      </c>
      <c r="I78" s="583">
        <v>120</v>
      </c>
      <c r="J78" s="586">
        <v>9.6463022508038579E-2</v>
      </c>
      <c r="K78" s="583">
        <v>401</v>
      </c>
      <c r="L78" s="586">
        <v>0.32234726688102894</v>
      </c>
      <c r="M78" s="583">
        <v>413</v>
      </c>
      <c r="N78" s="586">
        <v>0.33199356913183281</v>
      </c>
      <c r="O78" s="583">
        <v>224</v>
      </c>
      <c r="P78" s="586">
        <v>0.18006430868167203</v>
      </c>
      <c r="Q78" s="583">
        <v>59</v>
      </c>
      <c r="R78" s="586">
        <v>4.7427652733118969E-2</v>
      </c>
      <c r="S78" s="583">
        <v>22</v>
      </c>
      <c r="T78" s="586">
        <v>1.7684887459807074E-2</v>
      </c>
      <c r="U78" s="583">
        <v>5</v>
      </c>
      <c r="V78" s="586">
        <v>4.0192926045016075E-3</v>
      </c>
      <c r="W78" s="583">
        <v>0</v>
      </c>
      <c r="X78" s="586">
        <v>0</v>
      </c>
    </row>
    <row r="79" spans="1:24" s="6" customFormat="1" x14ac:dyDescent="0.25">
      <c r="A79" s="584" t="s">
        <v>427</v>
      </c>
      <c r="B79" s="584" t="s">
        <v>428</v>
      </c>
      <c r="C79" s="560" t="s">
        <v>304</v>
      </c>
      <c r="D79" s="560" t="s">
        <v>303</v>
      </c>
      <c r="E79" s="583">
        <v>627</v>
      </c>
      <c r="F79" s="586">
        <v>1</v>
      </c>
      <c r="G79" s="583">
        <v>0</v>
      </c>
      <c r="H79" s="586">
        <v>0</v>
      </c>
      <c r="I79" s="583">
        <v>97</v>
      </c>
      <c r="J79" s="586">
        <v>0.1547049441786284</v>
      </c>
      <c r="K79" s="583">
        <v>198</v>
      </c>
      <c r="L79" s="586">
        <v>0.31578947368421051</v>
      </c>
      <c r="M79" s="583">
        <v>186</v>
      </c>
      <c r="N79" s="586">
        <v>0.29665071770334928</v>
      </c>
      <c r="O79" s="583">
        <v>92</v>
      </c>
      <c r="P79" s="586">
        <v>0.14673046251993621</v>
      </c>
      <c r="Q79" s="583">
        <v>44</v>
      </c>
      <c r="R79" s="586">
        <v>7.0175438596491224E-2</v>
      </c>
      <c r="S79" s="583">
        <v>9</v>
      </c>
      <c r="T79" s="586">
        <v>1.4354066985645933E-2</v>
      </c>
      <c r="U79" s="583">
        <v>1</v>
      </c>
      <c r="V79" s="586">
        <v>1.594896331738437E-3</v>
      </c>
      <c r="W79" s="583">
        <v>0</v>
      </c>
      <c r="X79" s="586">
        <v>0</v>
      </c>
    </row>
    <row r="80" spans="1:24" s="6" customFormat="1" x14ac:dyDescent="0.25">
      <c r="A80" s="732" t="s">
        <v>429</v>
      </c>
      <c r="B80" s="732" t="s">
        <v>430</v>
      </c>
      <c r="C80" s="729" t="s">
        <v>288</v>
      </c>
      <c r="D80" s="729" t="s">
        <v>287</v>
      </c>
      <c r="E80" s="733" t="s">
        <v>907</v>
      </c>
      <c r="F80" s="734" t="s">
        <v>907</v>
      </c>
      <c r="G80" s="733" t="s">
        <v>907</v>
      </c>
      <c r="H80" s="734" t="s">
        <v>907</v>
      </c>
      <c r="I80" s="733" t="s">
        <v>907</v>
      </c>
      <c r="J80" s="734" t="s">
        <v>907</v>
      </c>
      <c r="K80" s="733" t="s">
        <v>907</v>
      </c>
      <c r="L80" s="734" t="s">
        <v>907</v>
      </c>
      <c r="M80" s="733" t="s">
        <v>907</v>
      </c>
      <c r="N80" s="734" t="s">
        <v>907</v>
      </c>
      <c r="O80" s="733" t="s">
        <v>907</v>
      </c>
      <c r="P80" s="734" t="s">
        <v>907</v>
      </c>
      <c r="Q80" s="733" t="s">
        <v>907</v>
      </c>
      <c r="R80" s="734" t="s">
        <v>907</v>
      </c>
      <c r="S80" s="733" t="s">
        <v>907</v>
      </c>
      <c r="T80" s="734" t="s">
        <v>907</v>
      </c>
      <c r="U80" s="733" t="s">
        <v>907</v>
      </c>
      <c r="V80" s="734" t="s">
        <v>907</v>
      </c>
      <c r="W80" s="733" t="s">
        <v>907</v>
      </c>
      <c r="X80" s="734" t="s">
        <v>907</v>
      </c>
    </row>
    <row r="81" spans="1:24" s="6" customFormat="1" x14ac:dyDescent="0.25">
      <c r="A81" s="584" t="s">
        <v>431</v>
      </c>
      <c r="B81" s="584" t="s">
        <v>432</v>
      </c>
      <c r="C81" s="560" t="s">
        <v>294</v>
      </c>
      <c r="D81" s="560" t="s">
        <v>293</v>
      </c>
      <c r="E81" s="583">
        <v>71</v>
      </c>
      <c r="F81" s="586">
        <v>1</v>
      </c>
      <c r="G81" s="583">
        <v>0</v>
      </c>
      <c r="H81" s="586">
        <v>0</v>
      </c>
      <c r="I81" s="583">
        <v>14</v>
      </c>
      <c r="J81" s="586">
        <v>0.19718309859154928</v>
      </c>
      <c r="K81" s="583">
        <v>16</v>
      </c>
      <c r="L81" s="586">
        <v>0.22535211267605634</v>
      </c>
      <c r="M81" s="583">
        <v>17</v>
      </c>
      <c r="N81" s="586">
        <v>0.23943661971830985</v>
      </c>
      <c r="O81" s="583">
        <v>12</v>
      </c>
      <c r="P81" s="586">
        <v>0.16901408450704225</v>
      </c>
      <c r="Q81" s="583">
        <v>10</v>
      </c>
      <c r="R81" s="586">
        <v>0.14084507042253522</v>
      </c>
      <c r="S81" s="583">
        <v>2</v>
      </c>
      <c r="T81" s="586">
        <v>2.8169014084507043E-2</v>
      </c>
      <c r="U81" s="583">
        <v>0</v>
      </c>
      <c r="V81" s="586">
        <v>0</v>
      </c>
      <c r="W81" s="583">
        <v>0</v>
      </c>
      <c r="X81" s="586">
        <v>0</v>
      </c>
    </row>
    <row r="82" spans="1:24" s="6" customFormat="1" x14ac:dyDescent="0.25">
      <c r="A82" s="584" t="s">
        <v>433</v>
      </c>
      <c r="B82" s="584" t="s">
        <v>434</v>
      </c>
      <c r="C82" s="560" t="s">
        <v>302</v>
      </c>
      <c r="D82" s="560" t="s">
        <v>301</v>
      </c>
      <c r="E82" s="583">
        <v>238</v>
      </c>
      <c r="F82" s="586">
        <v>1</v>
      </c>
      <c r="G82" s="583">
        <v>0</v>
      </c>
      <c r="H82" s="586">
        <v>0</v>
      </c>
      <c r="I82" s="583">
        <v>26</v>
      </c>
      <c r="J82" s="586">
        <v>0.1092436974789916</v>
      </c>
      <c r="K82" s="583">
        <v>58</v>
      </c>
      <c r="L82" s="586">
        <v>0.24369747899159663</v>
      </c>
      <c r="M82" s="583">
        <v>82</v>
      </c>
      <c r="N82" s="586">
        <v>0.34453781512605042</v>
      </c>
      <c r="O82" s="583">
        <v>38</v>
      </c>
      <c r="P82" s="586">
        <v>0.15966386554621848</v>
      </c>
      <c r="Q82" s="583">
        <v>20</v>
      </c>
      <c r="R82" s="586">
        <v>8.4033613445378158E-2</v>
      </c>
      <c r="S82" s="583">
        <v>11</v>
      </c>
      <c r="T82" s="586">
        <v>4.6218487394957986E-2</v>
      </c>
      <c r="U82" s="583">
        <v>3</v>
      </c>
      <c r="V82" s="586">
        <v>1.2605042016806723E-2</v>
      </c>
      <c r="W82" s="583">
        <v>0</v>
      </c>
      <c r="X82" s="586">
        <v>0</v>
      </c>
    </row>
    <row r="83" spans="1:24" s="6" customFormat="1" x14ac:dyDescent="0.25">
      <c r="A83" s="584" t="s">
        <v>435</v>
      </c>
      <c r="B83" s="584" t="s">
        <v>436</v>
      </c>
      <c r="C83" s="560" t="s">
        <v>292</v>
      </c>
      <c r="D83" s="560" t="s">
        <v>291</v>
      </c>
      <c r="E83" s="583">
        <v>76</v>
      </c>
      <c r="F83" s="586">
        <v>1</v>
      </c>
      <c r="G83" s="583">
        <v>0</v>
      </c>
      <c r="H83" s="586">
        <v>0</v>
      </c>
      <c r="I83" s="583">
        <v>7</v>
      </c>
      <c r="J83" s="586">
        <v>9.2105263157894732E-2</v>
      </c>
      <c r="K83" s="583">
        <v>26</v>
      </c>
      <c r="L83" s="586">
        <v>0.34210526315789475</v>
      </c>
      <c r="M83" s="583">
        <v>20</v>
      </c>
      <c r="N83" s="586">
        <v>0.26315789473684209</v>
      </c>
      <c r="O83" s="583">
        <v>13</v>
      </c>
      <c r="P83" s="586">
        <v>0.17105263157894737</v>
      </c>
      <c r="Q83" s="583">
        <v>6</v>
      </c>
      <c r="R83" s="586">
        <v>7.8947368421052627E-2</v>
      </c>
      <c r="S83" s="583">
        <v>4</v>
      </c>
      <c r="T83" s="586">
        <v>5.2631578947368418E-2</v>
      </c>
      <c r="U83" s="583">
        <v>0</v>
      </c>
      <c r="V83" s="586">
        <v>0</v>
      </c>
      <c r="W83" s="583">
        <v>0</v>
      </c>
      <c r="X83" s="586">
        <v>0</v>
      </c>
    </row>
    <row r="84" spans="1:24" s="6" customFormat="1" x14ac:dyDescent="0.25">
      <c r="A84" s="584" t="s">
        <v>437</v>
      </c>
      <c r="B84" s="584" t="s">
        <v>438</v>
      </c>
      <c r="C84" s="560" t="s">
        <v>304</v>
      </c>
      <c r="D84" s="560" t="s">
        <v>303</v>
      </c>
      <c r="E84" s="583">
        <v>418</v>
      </c>
      <c r="F84" s="586">
        <v>1</v>
      </c>
      <c r="G84" s="583">
        <v>2</v>
      </c>
      <c r="H84" s="586">
        <v>4.7846889952153108E-3</v>
      </c>
      <c r="I84" s="583">
        <v>52</v>
      </c>
      <c r="J84" s="586">
        <v>0.12440191387559808</v>
      </c>
      <c r="K84" s="583">
        <v>117</v>
      </c>
      <c r="L84" s="586">
        <v>0.27990430622009571</v>
      </c>
      <c r="M84" s="583">
        <v>133</v>
      </c>
      <c r="N84" s="586">
        <v>0.31818181818181818</v>
      </c>
      <c r="O84" s="583">
        <v>76</v>
      </c>
      <c r="P84" s="586">
        <v>0.18181818181818182</v>
      </c>
      <c r="Q84" s="583">
        <v>21</v>
      </c>
      <c r="R84" s="586">
        <v>5.0239234449760764E-2</v>
      </c>
      <c r="S84" s="583">
        <v>13</v>
      </c>
      <c r="T84" s="586">
        <v>3.1100478468899521E-2</v>
      </c>
      <c r="U84" s="583">
        <v>4</v>
      </c>
      <c r="V84" s="586">
        <v>9.5693779904306216E-3</v>
      </c>
      <c r="W84" s="583">
        <v>0</v>
      </c>
      <c r="X84" s="586">
        <v>0</v>
      </c>
    </row>
    <row r="85" spans="1:24" s="6" customFormat="1" x14ac:dyDescent="0.25">
      <c r="A85" s="584" t="s">
        <v>439</v>
      </c>
      <c r="B85" s="584" t="s">
        <v>440</v>
      </c>
      <c r="C85" s="560" t="s">
        <v>298</v>
      </c>
      <c r="D85" s="560" t="s">
        <v>297</v>
      </c>
      <c r="E85" s="583">
        <v>489</v>
      </c>
      <c r="F85" s="586">
        <v>1</v>
      </c>
      <c r="G85" s="583">
        <v>0</v>
      </c>
      <c r="H85" s="586">
        <v>0</v>
      </c>
      <c r="I85" s="583">
        <v>76</v>
      </c>
      <c r="J85" s="586">
        <v>0.15541922290388549</v>
      </c>
      <c r="K85" s="583">
        <v>162</v>
      </c>
      <c r="L85" s="586">
        <v>0.33128834355828218</v>
      </c>
      <c r="M85" s="583">
        <v>161</v>
      </c>
      <c r="N85" s="586">
        <v>0.32924335378323111</v>
      </c>
      <c r="O85" s="583">
        <v>70</v>
      </c>
      <c r="P85" s="586">
        <v>0.14314928425357873</v>
      </c>
      <c r="Q85" s="583">
        <v>14</v>
      </c>
      <c r="R85" s="586">
        <v>2.8629856850715747E-2</v>
      </c>
      <c r="S85" s="583">
        <v>4</v>
      </c>
      <c r="T85" s="586">
        <v>8.1799591002044997E-3</v>
      </c>
      <c r="U85" s="583">
        <v>2</v>
      </c>
      <c r="V85" s="586">
        <v>4.0899795501022499E-3</v>
      </c>
      <c r="W85" s="583">
        <v>0</v>
      </c>
      <c r="X85" s="586">
        <v>0</v>
      </c>
    </row>
    <row r="86" spans="1:24" s="6" customFormat="1" x14ac:dyDescent="0.25">
      <c r="A86" s="584" t="s">
        <v>441</v>
      </c>
      <c r="B86" s="584" t="s">
        <v>442</v>
      </c>
      <c r="C86" s="560" t="s">
        <v>298</v>
      </c>
      <c r="D86" s="560" t="s">
        <v>297</v>
      </c>
      <c r="E86" s="583">
        <v>9</v>
      </c>
      <c r="F86" s="586">
        <v>1</v>
      </c>
      <c r="G86" s="583">
        <v>0</v>
      </c>
      <c r="H86" s="586">
        <v>0</v>
      </c>
      <c r="I86" s="583">
        <v>0</v>
      </c>
      <c r="J86" s="586">
        <v>0</v>
      </c>
      <c r="K86" s="583">
        <v>3</v>
      </c>
      <c r="L86" s="586">
        <v>0.33333333333333331</v>
      </c>
      <c r="M86" s="583">
        <v>4</v>
      </c>
      <c r="N86" s="586">
        <v>0.44444444444444442</v>
      </c>
      <c r="O86" s="583">
        <v>2</v>
      </c>
      <c r="P86" s="586">
        <v>0.22222222222222221</v>
      </c>
      <c r="Q86" s="583">
        <v>0</v>
      </c>
      <c r="R86" s="586">
        <v>0</v>
      </c>
      <c r="S86" s="583">
        <v>0</v>
      </c>
      <c r="T86" s="586">
        <v>0</v>
      </c>
      <c r="U86" s="583">
        <v>0</v>
      </c>
      <c r="V86" s="586">
        <v>0</v>
      </c>
      <c r="W86" s="583">
        <v>0</v>
      </c>
      <c r="X86" s="586">
        <v>0</v>
      </c>
    </row>
    <row r="87" spans="1:24" s="6" customFormat="1" x14ac:dyDescent="0.25">
      <c r="A87" s="584" t="s">
        <v>443</v>
      </c>
      <c r="B87" s="584" t="s">
        <v>444</v>
      </c>
      <c r="C87" s="560" t="s">
        <v>296</v>
      </c>
      <c r="D87" s="560" t="s">
        <v>295</v>
      </c>
      <c r="E87" s="583">
        <v>197</v>
      </c>
      <c r="F87" s="586">
        <v>1</v>
      </c>
      <c r="G87" s="583">
        <v>0</v>
      </c>
      <c r="H87" s="586">
        <v>0</v>
      </c>
      <c r="I87" s="583">
        <v>34</v>
      </c>
      <c r="J87" s="586">
        <v>0.17258883248730963</v>
      </c>
      <c r="K87" s="583">
        <v>46</v>
      </c>
      <c r="L87" s="586">
        <v>0.233502538071066</v>
      </c>
      <c r="M87" s="583">
        <v>63</v>
      </c>
      <c r="N87" s="586">
        <v>0.31979695431472083</v>
      </c>
      <c r="O87" s="583">
        <v>30</v>
      </c>
      <c r="P87" s="586">
        <v>0.15228426395939088</v>
      </c>
      <c r="Q87" s="583">
        <v>14</v>
      </c>
      <c r="R87" s="586">
        <v>7.1065989847715741E-2</v>
      </c>
      <c r="S87" s="583">
        <v>7</v>
      </c>
      <c r="T87" s="586">
        <v>3.553299492385787E-2</v>
      </c>
      <c r="U87" s="583">
        <v>3</v>
      </c>
      <c r="V87" s="586">
        <v>1.5228426395939087E-2</v>
      </c>
      <c r="W87" s="583">
        <v>0</v>
      </c>
      <c r="X87" s="586">
        <v>0</v>
      </c>
    </row>
    <row r="88" spans="1:24" s="6" customFormat="1" x14ac:dyDescent="0.25">
      <c r="A88" s="584" t="s">
        <v>445</v>
      </c>
      <c r="B88" s="584" t="s">
        <v>446</v>
      </c>
      <c r="C88" s="560" t="s">
        <v>306</v>
      </c>
      <c r="D88" s="560" t="s">
        <v>305</v>
      </c>
      <c r="E88" s="583">
        <v>160</v>
      </c>
      <c r="F88" s="586">
        <v>1</v>
      </c>
      <c r="G88" s="583">
        <v>0</v>
      </c>
      <c r="H88" s="586">
        <v>0</v>
      </c>
      <c r="I88" s="583">
        <v>26</v>
      </c>
      <c r="J88" s="586">
        <v>0.16250000000000001</v>
      </c>
      <c r="K88" s="583">
        <v>44</v>
      </c>
      <c r="L88" s="586">
        <v>0.27500000000000002</v>
      </c>
      <c r="M88" s="583">
        <v>53</v>
      </c>
      <c r="N88" s="586">
        <v>0.33124999999999999</v>
      </c>
      <c r="O88" s="583">
        <v>19</v>
      </c>
      <c r="P88" s="586">
        <v>0.11874999999999999</v>
      </c>
      <c r="Q88" s="583">
        <v>11</v>
      </c>
      <c r="R88" s="586">
        <v>6.8750000000000006E-2</v>
      </c>
      <c r="S88" s="583">
        <v>3</v>
      </c>
      <c r="T88" s="586">
        <v>1.8749999999999999E-2</v>
      </c>
      <c r="U88" s="583">
        <v>4</v>
      </c>
      <c r="V88" s="586">
        <v>2.5000000000000001E-2</v>
      </c>
      <c r="W88" s="583">
        <v>0</v>
      </c>
      <c r="X88" s="586">
        <v>0</v>
      </c>
    </row>
    <row r="89" spans="1:24" s="6" customFormat="1" x14ac:dyDescent="0.25">
      <c r="A89" s="584" t="s">
        <v>447</v>
      </c>
      <c r="B89" s="584" t="s">
        <v>448</v>
      </c>
      <c r="C89" s="560" t="s">
        <v>304</v>
      </c>
      <c r="D89" s="560" t="s">
        <v>303</v>
      </c>
      <c r="E89" s="583">
        <v>328</v>
      </c>
      <c r="F89" s="586">
        <v>1</v>
      </c>
      <c r="G89" s="583">
        <v>2</v>
      </c>
      <c r="H89" s="586">
        <v>6.0975609756097563E-3</v>
      </c>
      <c r="I89" s="583">
        <v>65</v>
      </c>
      <c r="J89" s="586">
        <v>0.19817073170731708</v>
      </c>
      <c r="K89" s="583">
        <v>89</v>
      </c>
      <c r="L89" s="586">
        <v>0.27134146341463417</v>
      </c>
      <c r="M89" s="583">
        <v>84</v>
      </c>
      <c r="N89" s="586">
        <v>0.25609756097560976</v>
      </c>
      <c r="O89" s="583">
        <v>51</v>
      </c>
      <c r="P89" s="586">
        <v>0.15548780487804878</v>
      </c>
      <c r="Q89" s="583">
        <v>22</v>
      </c>
      <c r="R89" s="586">
        <v>6.7073170731707321E-2</v>
      </c>
      <c r="S89" s="583">
        <v>15</v>
      </c>
      <c r="T89" s="586">
        <v>4.573170731707317E-2</v>
      </c>
      <c r="U89" s="583">
        <v>0</v>
      </c>
      <c r="V89" s="586">
        <v>0</v>
      </c>
      <c r="W89" s="583">
        <v>0</v>
      </c>
      <c r="X89" s="586">
        <v>0</v>
      </c>
    </row>
    <row r="90" spans="1:24" s="6" customFormat="1" x14ac:dyDescent="0.25">
      <c r="A90" s="584" t="s">
        <v>449</v>
      </c>
      <c r="B90" s="584" t="s">
        <v>450</v>
      </c>
      <c r="C90" s="560" t="s">
        <v>300</v>
      </c>
      <c r="D90" s="560" t="s">
        <v>299</v>
      </c>
      <c r="E90" s="583">
        <v>25</v>
      </c>
      <c r="F90" s="586">
        <v>1</v>
      </c>
      <c r="G90" s="583">
        <v>0</v>
      </c>
      <c r="H90" s="586">
        <v>0</v>
      </c>
      <c r="I90" s="583">
        <v>5</v>
      </c>
      <c r="J90" s="586">
        <v>0.2</v>
      </c>
      <c r="K90" s="583">
        <v>5</v>
      </c>
      <c r="L90" s="586">
        <v>0.2</v>
      </c>
      <c r="M90" s="583">
        <v>10</v>
      </c>
      <c r="N90" s="586">
        <v>0.4</v>
      </c>
      <c r="O90" s="583">
        <v>4</v>
      </c>
      <c r="P90" s="586">
        <v>0.16</v>
      </c>
      <c r="Q90" s="583">
        <v>1</v>
      </c>
      <c r="R90" s="586">
        <v>0.04</v>
      </c>
      <c r="S90" s="583">
        <v>0</v>
      </c>
      <c r="T90" s="586">
        <v>0</v>
      </c>
      <c r="U90" s="583">
        <v>0</v>
      </c>
      <c r="V90" s="586">
        <v>0</v>
      </c>
      <c r="W90" s="583">
        <v>0</v>
      </c>
      <c r="X90" s="586">
        <v>0</v>
      </c>
    </row>
    <row r="91" spans="1:24" s="6" customFormat="1" x14ac:dyDescent="0.25">
      <c r="A91" s="584" t="s">
        <v>451</v>
      </c>
      <c r="B91" s="584" t="s">
        <v>452</v>
      </c>
      <c r="C91" s="560" t="s">
        <v>292</v>
      </c>
      <c r="D91" s="560" t="s">
        <v>291</v>
      </c>
      <c r="E91" s="583">
        <v>146</v>
      </c>
      <c r="F91" s="586">
        <v>1</v>
      </c>
      <c r="G91" s="583">
        <v>0</v>
      </c>
      <c r="H91" s="586">
        <v>0</v>
      </c>
      <c r="I91" s="583">
        <v>19</v>
      </c>
      <c r="J91" s="586">
        <v>0.13013698630136986</v>
      </c>
      <c r="K91" s="583">
        <v>40</v>
      </c>
      <c r="L91" s="586">
        <v>0.27397260273972601</v>
      </c>
      <c r="M91" s="583">
        <v>47</v>
      </c>
      <c r="N91" s="586">
        <v>0.32191780821917809</v>
      </c>
      <c r="O91" s="583">
        <v>23</v>
      </c>
      <c r="P91" s="586">
        <v>0.15753424657534246</v>
      </c>
      <c r="Q91" s="583">
        <v>12</v>
      </c>
      <c r="R91" s="586">
        <v>8.2191780821917804E-2</v>
      </c>
      <c r="S91" s="583">
        <v>4</v>
      </c>
      <c r="T91" s="586">
        <v>2.7397260273972601E-2</v>
      </c>
      <c r="U91" s="583">
        <v>1</v>
      </c>
      <c r="V91" s="586">
        <v>6.8493150684931503E-3</v>
      </c>
      <c r="W91" s="583">
        <v>0</v>
      </c>
      <c r="X91" s="586">
        <v>0</v>
      </c>
    </row>
    <row r="92" spans="1:24" s="6" customFormat="1" x14ac:dyDescent="0.25">
      <c r="A92" s="732" t="s">
        <v>453</v>
      </c>
      <c r="B92" s="732" t="s">
        <v>454</v>
      </c>
      <c r="C92" s="729" t="s">
        <v>288</v>
      </c>
      <c r="D92" s="729" t="s">
        <v>287</v>
      </c>
      <c r="E92" s="733" t="s">
        <v>907</v>
      </c>
      <c r="F92" s="734" t="s">
        <v>907</v>
      </c>
      <c r="G92" s="733" t="s">
        <v>907</v>
      </c>
      <c r="H92" s="734" t="s">
        <v>907</v>
      </c>
      <c r="I92" s="733" t="s">
        <v>907</v>
      </c>
      <c r="J92" s="734" t="s">
        <v>907</v>
      </c>
      <c r="K92" s="733" t="s">
        <v>907</v>
      </c>
      <c r="L92" s="734" t="s">
        <v>907</v>
      </c>
      <c r="M92" s="733" t="s">
        <v>907</v>
      </c>
      <c r="N92" s="734" t="s">
        <v>907</v>
      </c>
      <c r="O92" s="733" t="s">
        <v>907</v>
      </c>
      <c r="P92" s="734" t="s">
        <v>907</v>
      </c>
      <c r="Q92" s="733" t="s">
        <v>907</v>
      </c>
      <c r="R92" s="734" t="s">
        <v>907</v>
      </c>
      <c r="S92" s="733" t="s">
        <v>907</v>
      </c>
      <c r="T92" s="734" t="s">
        <v>907</v>
      </c>
      <c r="U92" s="733" t="s">
        <v>907</v>
      </c>
      <c r="V92" s="734" t="s">
        <v>907</v>
      </c>
      <c r="W92" s="733" t="s">
        <v>907</v>
      </c>
      <c r="X92" s="734" t="s">
        <v>907</v>
      </c>
    </row>
    <row r="93" spans="1:24" s="6" customFormat="1" x14ac:dyDescent="0.25">
      <c r="A93" s="584" t="s">
        <v>455</v>
      </c>
      <c r="B93" s="584" t="s">
        <v>456</v>
      </c>
      <c r="C93" s="560" t="s">
        <v>302</v>
      </c>
      <c r="D93" s="560" t="s">
        <v>301</v>
      </c>
      <c r="E93" s="583">
        <v>17</v>
      </c>
      <c r="F93" s="586">
        <v>1</v>
      </c>
      <c r="G93" s="583">
        <v>0</v>
      </c>
      <c r="H93" s="586">
        <v>0</v>
      </c>
      <c r="I93" s="583">
        <v>4</v>
      </c>
      <c r="J93" s="586">
        <v>0.23529411764705882</v>
      </c>
      <c r="K93" s="583">
        <v>5</v>
      </c>
      <c r="L93" s="586">
        <v>0.29411764705882354</v>
      </c>
      <c r="M93" s="583">
        <v>4</v>
      </c>
      <c r="N93" s="586">
        <v>0.23529411764705882</v>
      </c>
      <c r="O93" s="583">
        <v>2</v>
      </c>
      <c r="P93" s="586">
        <v>0.11764705882352941</v>
      </c>
      <c r="Q93" s="583">
        <v>1</v>
      </c>
      <c r="R93" s="586">
        <v>5.8823529411764705E-2</v>
      </c>
      <c r="S93" s="583">
        <v>1</v>
      </c>
      <c r="T93" s="586">
        <v>5.8823529411764705E-2</v>
      </c>
      <c r="U93" s="583">
        <v>0</v>
      </c>
      <c r="V93" s="586">
        <v>0</v>
      </c>
      <c r="W93" s="583">
        <v>0</v>
      </c>
      <c r="X93" s="586">
        <v>0</v>
      </c>
    </row>
    <row r="94" spans="1:24" s="6" customFormat="1" x14ac:dyDescent="0.25">
      <c r="A94" s="584" t="s">
        <v>457</v>
      </c>
      <c r="B94" s="584" t="s">
        <v>458</v>
      </c>
      <c r="C94" s="560" t="s">
        <v>306</v>
      </c>
      <c r="D94" s="560" t="s">
        <v>305</v>
      </c>
      <c r="E94" s="583">
        <v>44</v>
      </c>
      <c r="F94" s="586">
        <v>1</v>
      </c>
      <c r="G94" s="583">
        <v>0</v>
      </c>
      <c r="H94" s="586">
        <v>0</v>
      </c>
      <c r="I94" s="583">
        <v>8</v>
      </c>
      <c r="J94" s="586">
        <v>0.18181818181818182</v>
      </c>
      <c r="K94" s="583">
        <v>10</v>
      </c>
      <c r="L94" s="586">
        <v>0.22727272727272727</v>
      </c>
      <c r="M94" s="583">
        <v>12</v>
      </c>
      <c r="N94" s="586">
        <v>0.27272727272727271</v>
      </c>
      <c r="O94" s="583">
        <v>8</v>
      </c>
      <c r="P94" s="586">
        <v>0.18181818181818182</v>
      </c>
      <c r="Q94" s="583">
        <v>2</v>
      </c>
      <c r="R94" s="586">
        <v>4.5454545454545456E-2</v>
      </c>
      <c r="S94" s="583">
        <v>1</v>
      </c>
      <c r="T94" s="586">
        <v>2.2727272727272728E-2</v>
      </c>
      <c r="U94" s="583">
        <v>3</v>
      </c>
      <c r="V94" s="586">
        <v>6.8181818181818177E-2</v>
      </c>
      <c r="W94" s="583">
        <v>0</v>
      </c>
      <c r="X94" s="586">
        <v>0</v>
      </c>
    </row>
    <row r="95" spans="1:24" s="6" customFormat="1" x14ac:dyDescent="0.25">
      <c r="A95" s="732" t="s">
        <v>459</v>
      </c>
      <c r="B95" s="732" t="s">
        <v>460</v>
      </c>
      <c r="C95" s="729" t="s">
        <v>304</v>
      </c>
      <c r="D95" s="729" t="s">
        <v>303</v>
      </c>
      <c r="E95" s="733" t="s">
        <v>907</v>
      </c>
      <c r="F95" s="734" t="s">
        <v>907</v>
      </c>
      <c r="G95" s="733" t="s">
        <v>907</v>
      </c>
      <c r="H95" s="734" t="s">
        <v>907</v>
      </c>
      <c r="I95" s="733" t="s">
        <v>907</v>
      </c>
      <c r="J95" s="734" t="s">
        <v>907</v>
      </c>
      <c r="K95" s="733" t="s">
        <v>907</v>
      </c>
      <c r="L95" s="734" t="s">
        <v>907</v>
      </c>
      <c r="M95" s="733" t="s">
        <v>907</v>
      </c>
      <c r="N95" s="734" t="s">
        <v>907</v>
      </c>
      <c r="O95" s="733" t="s">
        <v>907</v>
      </c>
      <c r="P95" s="734" t="s">
        <v>907</v>
      </c>
      <c r="Q95" s="733" t="s">
        <v>907</v>
      </c>
      <c r="R95" s="734" t="s">
        <v>907</v>
      </c>
      <c r="S95" s="733" t="s">
        <v>907</v>
      </c>
      <c r="T95" s="734" t="s">
        <v>907</v>
      </c>
      <c r="U95" s="733" t="s">
        <v>907</v>
      </c>
      <c r="V95" s="734" t="s">
        <v>907</v>
      </c>
      <c r="W95" s="733" t="s">
        <v>907</v>
      </c>
      <c r="X95" s="734" t="s">
        <v>907</v>
      </c>
    </row>
    <row r="96" spans="1:24" s="6" customFormat="1" x14ac:dyDescent="0.25">
      <c r="A96" s="584" t="s">
        <v>461</v>
      </c>
      <c r="B96" s="584" t="s">
        <v>462</v>
      </c>
      <c r="C96" s="560" t="s">
        <v>302</v>
      </c>
      <c r="D96" s="560" t="s">
        <v>301</v>
      </c>
      <c r="E96" s="583">
        <v>55</v>
      </c>
      <c r="F96" s="586">
        <v>1</v>
      </c>
      <c r="G96" s="583">
        <v>0</v>
      </c>
      <c r="H96" s="586">
        <v>0</v>
      </c>
      <c r="I96" s="583">
        <v>10</v>
      </c>
      <c r="J96" s="586">
        <v>0.18181818181818182</v>
      </c>
      <c r="K96" s="583">
        <v>11</v>
      </c>
      <c r="L96" s="586">
        <v>0.2</v>
      </c>
      <c r="M96" s="583">
        <v>16</v>
      </c>
      <c r="N96" s="586">
        <v>0.29090909090909089</v>
      </c>
      <c r="O96" s="583">
        <v>13</v>
      </c>
      <c r="P96" s="586">
        <v>0.23636363636363636</v>
      </c>
      <c r="Q96" s="583">
        <v>4</v>
      </c>
      <c r="R96" s="586">
        <v>7.2727272727272724E-2</v>
      </c>
      <c r="S96" s="583">
        <v>1</v>
      </c>
      <c r="T96" s="586">
        <v>1.8181818181818181E-2</v>
      </c>
      <c r="U96" s="583">
        <v>0</v>
      </c>
      <c r="V96" s="586">
        <v>0</v>
      </c>
      <c r="W96" s="583">
        <v>0</v>
      </c>
      <c r="X96" s="586">
        <v>0</v>
      </c>
    </row>
    <row r="97" spans="1:24" s="6" customFormat="1" x14ac:dyDescent="0.25">
      <c r="A97" s="584" t="s">
        <v>463</v>
      </c>
      <c r="B97" s="584" t="s">
        <v>464</v>
      </c>
      <c r="C97" s="560" t="s">
        <v>298</v>
      </c>
      <c r="D97" s="560" t="s">
        <v>297</v>
      </c>
      <c r="E97" s="583">
        <v>60</v>
      </c>
      <c r="F97" s="586">
        <v>1</v>
      </c>
      <c r="G97" s="583">
        <v>0</v>
      </c>
      <c r="H97" s="586">
        <v>0</v>
      </c>
      <c r="I97" s="583">
        <v>9</v>
      </c>
      <c r="J97" s="586">
        <v>0.15</v>
      </c>
      <c r="K97" s="583">
        <v>14</v>
      </c>
      <c r="L97" s="586">
        <v>0.23333333333333334</v>
      </c>
      <c r="M97" s="583">
        <v>14</v>
      </c>
      <c r="N97" s="586">
        <v>0.23333333333333334</v>
      </c>
      <c r="O97" s="583">
        <v>7</v>
      </c>
      <c r="P97" s="586">
        <v>0.11666666666666667</v>
      </c>
      <c r="Q97" s="583">
        <v>10</v>
      </c>
      <c r="R97" s="586">
        <v>0.16666666666666666</v>
      </c>
      <c r="S97" s="583">
        <v>2</v>
      </c>
      <c r="T97" s="586">
        <v>3.3333333333333333E-2</v>
      </c>
      <c r="U97" s="583">
        <v>4</v>
      </c>
      <c r="V97" s="586">
        <v>6.6666666666666666E-2</v>
      </c>
      <c r="W97" s="583">
        <v>0</v>
      </c>
      <c r="X97" s="586">
        <v>0</v>
      </c>
    </row>
    <row r="98" spans="1:24" s="6" customFormat="1" x14ac:dyDescent="0.25">
      <c r="A98" s="584" t="s">
        <v>465</v>
      </c>
      <c r="B98" s="584" t="s">
        <v>466</v>
      </c>
      <c r="C98" s="560" t="s">
        <v>296</v>
      </c>
      <c r="D98" s="560" t="s">
        <v>295</v>
      </c>
      <c r="E98" s="583">
        <v>251</v>
      </c>
      <c r="F98" s="586">
        <v>1</v>
      </c>
      <c r="G98" s="583">
        <v>0</v>
      </c>
      <c r="H98" s="586">
        <v>0</v>
      </c>
      <c r="I98" s="583">
        <v>45</v>
      </c>
      <c r="J98" s="586">
        <v>0.17928286852589642</v>
      </c>
      <c r="K98" s="583">
        <v>70</v>
      </c>
      <c r="L98" s="586">
        <v>0.2788844621513944</v>
      </c>
      <c r="M98" s="583">
        <v>57</v>
      </c>
      <c r="N98" s="586">
        <v>0.22709163346613545</v>
      </c>
      <c r="O98" s="583">
        <v>33</v>
      </c>
      <c r="P98" s="586">
        <v>0.13147410358565736</v>
      </c>
      <c r="Q98" s="583">
        <v>22</v>
      </c>
      <c r="R98" s="586">
        <v>8.7649402390438252E-2</v>
      </c>
      <c r="S98" s="583">
        <v>17</v>
      </c>
      <c r="T98" s="586">
        <v>6.7729083665338641E-2</v>
      </c>
      <c r="U98" s="583">
        <v>7</v>
      </c>
      <c r="V98" s="586">
        <v>2.7888446215139442E-2</v>
      </c>
      <c r="W98" s="583">
        <v>0</v>
      </c>
      <c r="X98" s="586">
        <v>0</v>
      </c>
    </row>
    <row r="99" spans="1:24" s="6" customFormat="1" x14ac:dyDescent="0.25">
      <c r="A99" s="584" t="s">
        <v>467</v>
      </c>
      <c r="B99" s="584" t="s">
        <v>468</v>
      </c>
      <c r="C99" s="560" t="s">
        <v>300</v>
      </c>
      <c r="D99" s="560" t="s">
        <v>299</v>
      </c>
      <c r="E99" s="583">
        <v>38</v>
      </c>
      <c r="F99" s="586">
        <v>1</v>
      </c>
      <c r="G99" s="583">
        <v>0</v>
      </c>
      <c r="H99" s="586">
        <v>0</v>
      </c>
      <c r="I99" s="583">
        <v>5</v>
      </c>
      <c r="J99" s="586">
        <v>0.13157894736842105</v>
      </c>
      <c r="K99" s="583">
        <v>10</v>
      </c>
      <c r="L99" s="586">
        <v>0.26315789473684209</v>
      </c>
      <c r="M99" s="583">
        <v>10</v>
      </c>
      <c r="N99" s="586">
        <v>0.26315789473684209</v>
      </c>
      <c r="O99" s="583">
        <v>6</v>
      </c>
      <c r="P99" s="586">
        <v>0.15789473684210525</v>
      </c>
      <c r="Q99" s="583">
        <v>6</v>
      </c>
      <c r="R99" s="586">
        <v>0.15789473684210525</v>
      </c>
      <c r="S99" s="583">
        <v>1</v>
      </c>
      <c r="T99" s="586">
        <v>2.6315789473684209E-2</v>
      </c>
      <c r="U99" s="583">
        <v>0</v>
      </c>
      <c r="V99" s="586">
        <v>0</v>
      </c>
      <c r="W99" s="583">
        <v>0</v>
      </c>
      <c r="X99" s="586">
        <v>0</v>
      </c>
    </row>
    <row r="100" spans="1:24" s="6" customFormat="1" x14ac:dyDescent="0.25">
      <c r="A100" s="584" t="s">
        <v>469</v>
      </c>
      <c r="B100" s="584" t="s">
        <v>470</v>
      </c>
      <c r="C100" s="560" t="s">
        <v>302</v>
      </c>
      <c r="D100" s="560" t="s">
        <v>301</v>
      </c>
      <c r="E100" s="583">
        <v>161</v>
      </c>
      <c r="F100" s="586">
        <v>1</v>
      </c>
      <c r="G100" s="583">
        <v>0</v>
      </c>
      <c r="H100" s="586">
        <v>0</v>
      </c>
      <c r="I100" s="583">
        <v>36</v>
      </c>
      <c r="J100" s="586">
        <v>0.2236024844720497</v>
      </c>
      <c r="K100" s="583">
        <v>40</v>
      </c>
      <c r="L100" s="586">
        <v>0.2484472049689441</v>
      </c>
      <c r="M100" s="583">
        <v>41</v>
      </c>
      <c r="N100" s="586">
        <v>0.25465838509316768</v>
      </c>
      <c r="O100" s="583">
        <v>24</v>
      </c>
      <c r="P100" s="586">
        <v>0.14906832298136646</v>
      </c>
      <c r="Q100" s="583">
        <v>11</v>
      </c>
      <c r="R100" s="586">
        <v>6.8322981366459631E-2</v>
      </c>
      <c r="S100" s="583">
        <v>6</v>
      </c>
      <c r="T100" s="586">
        <v>3.7267080745341616E-2</v>
      </c>
      <c r="U100" s="583">
        <v>3</v>
      </c>
      <c r="V100" s="586">
        <v>1.8633540372670808E-2</v>
      </c>
      <c r="W100" s="583">
        <v>0</v>
      </c>
      <c r="X100" s="586">
        <v>0</v>
      </c>
    </row>
    <row r="101" spans="1:24" s="6" customFormat="1" x14ac:dyDescent="0.25">
      <c r="A101" s="584" t="s">
        <v>471</v>
      </c>
      <c r="B101" s="584" t="s">
        <v>472</v>
      </c>
      <c r="C101" s="560" t="s">
        <v>304</v>
      </c>
      <c r="D101" s="560" t="s">
        <v>303</v>
      </c>
      <c r="E101" s="583">
        <v>315</v>
      </c>
      <c r="F101" s="586">
        <v>1</v>
      </c>
      <c r="G101" s="583">
        <v>0</v>
      </c>
      <c r="H101" s="586">
        <v>0</v>
      </c>
      <c r="I101" s="583">
        <v>51</v>
      </c>
      <c r="J101" s="586">
        <v>0.16190476190476191</v>
      </c>
      <c r="K101" s="583">
        <v>79</v>
      </c>
      <c r="L101" s="586">
        <v>0.25079365079365079</v>
      </c>
      <c r="M101" s="583">
        <v>90</v>
      </c>
      <c r="N101" s="586">
        <v>0.2857142857142857</v>
      </c>
      <c r="O101" s="583">
        <v>56</v>
      </c>
      <c r="P101" s="586">
        <v>0.17777777777777778</v>
      </c>
      <c r="Q101" s="583">
        <v>21</v>
      </c>
      <c r="R101" s="586">
        <v>6.6666666666666666E-2</v>
      </c>
      <c r="S101" s="583">
        <v>6</v>
      </c>
      <c r="T101" s="586">
        <v>1.9047619047619049E-2</v>
      </c>
      <c r="U101" s="583">
        <v>12</v>
      </c>
      <c r="V101" s="586">
        <v>3.8095238095238099E-2</v>
      </c>
      <c r="W101" s="583">
        <v>0</v>
      </c>
      <c r="X101" s="586">
        <v>0</v>
      </c>
    </row>
    <row r="102" spans="1:24" s="6" customFormat="1" x14ac:dyDescent="0.25">
      <c r="A102" s="584" t="s">
        <v>473</v>
      </c>
      <c r="B102" s="584" t="s">
        <v>474</v>
      </c>
      <c r="C102" s="560" t="s">
        <v>304</v>
      </c>
      <c r="D102" s="560" t="s">
        <v>303</v>
      </c>
      <c r="E102" s="583">
        <v>85</v>
      </c>
      <c r="F102" s="586">
        <v>1</v>
      </c>
      <c r="G102" s="583">
        <v>0</v>
      </c>
      <c r="H102" s="586">
        <v>0</v>
      </c>
      <c r="I102" s="583">
        <v>21</v>
      </c>
      <c r="J102" s="586">
        <v>0.24705882352941178</v>
      </c>
      <c r="K102" s="583">
        <v>21</v>
      </c>
      <c r="L102" s="586">
        <v>0.24705882352941178</v>
      </c>
      <c r="M102" s="583">
        <v>21</v>
      </c>
      <c r="N102" s="586">
        <v>0.24705882352941178</v>
      </c>
      <c r="O102" s="583">
        <v>13</v>
      </c>
      <c r="P102" s="586">
        <v>0.15294117647058825</v>
      </c>
      <c r="Q102" s="583">
        <v>6</v>
      </c>
      <c r="R102" s="586">
        <v>7.0588235294117646E-2</v>
      </c>
      <c r="S102" s="583">
        <v>2</v>
      </c>
      <c r="T102" s="586">
        <v>2.3529411764705882E-2</v>
      </c>
      <c r="U102" s="583">
        <v>1</v>
      </c>
      <c r="V102" s="586">
        <v>1.1764705882352941E-2</v>
      </c>
      <c r="W102" s="583">
        <v>0</v>
      </c>
      <c r="X102" s="586">
        <v>0</v>
      </c>
    </row>
    <row r="103" spans="1:24" s="6" customFormat="1" x14ac:dyDescent="0.25">
      <c r="A103" s="584" t="s">
        <v>475</v>
      </c>
      <c r="B103" s="584" t="s">
        <v>476</v>
      </c>
      <c r="C103" s="560" t="s">
        <v>304</v>
      </c>
      <c r="D103" s="560" t="s">
        <v>303</v>
      </c>
      <c r="E103" s="583">
        <v>145</v>
      </c>
      <c r="F103" s="586">
        <v>1</v>
      </c>
      <c r="G103" s="583">
        <v>0</v>
      </c>
      <c r="H103" s="586">
        <v>0</v>
      </c>
      <c r="I103" s="583">
        <v>18</v>
      </c>
      <c r="J103" s="586">
        <v>0.12413793103448276</v>
      </c>
      <c r="K103" s="583">
        <v>26</v>
      </c>
      <c r="L103" s="586">
        <v>0.1793103448275862</v>
      </c>
      <c r="M103" s="583">
        <v>52</v>
      </c>
      <c r="N103" s="586">
        <v>0.35862068965517241</v>
      </c>
      <c r="O103" s="583">
        <v>31</v>
      </c>
      <c r="P103" s="586">
        <v>0.21379310344827587</v>
      </c>
      <c r="Q103" s="583">
        <v>11</v>
      </c>
      <c r="R103" s="586">
        <v>7.586206896551724E-2</v>
      </c>
      <c r="S103" s="583">
        <v>5</v>
      </c>
      <c r="T103" s="586">
        <v>3.4482758620689655E-2</v>
      </c>
      <c r="U103" s="583">
        <v>2</v>
      </c>
      <c r="V103" s="586">
        <v>1.3793103448275862E-2</v>
      </c>
      <c r="W103" s="583">
        <v>0</v>
      </c>
      <c r="X103" s="586">
        <v>0</v>
      </c>
    </row>
    <row r="104" spans="1:24" s="6" customFormat="1" x14ac:dyDescent="0.25">
      <c r="A104" s="584" t="s">
        <v>477</v>
      </c>
      <c r="B104" s="584" t="s">
        <v>478</v>
      </c>
      <c r="C104" s="560" t="s">
        <v>288</v>
      </c>
      <c r="D104" s="560" t="s">
        <v>287</v>
      </c>
      <c r="E104" s="583">
        <v>3046</v>
      </c>
      <c r="F104" s="586">
        <v>1</v>
      </c>
      <c r="G104" s="583">
        <v>0</v>
      </c>
      <c r="H104" s="586">
        <v>0</v>
      </c>
      <c r="I104" s="583">
        <v>112</v>
      </c>
      <c r="J104" s="586">
        <v>3.6769533814839134E-2</v>
      </c>
      <c r="K104" s="583">
        <v>597</v>
      </c>
      <c r="L104" s="586">
        <v>0.19599474720945503</v>
      </c>
      <c r="M104" s="583">
        <v>984</v>
      </c>
      <c r="N104" s="586">
        <v>0.32304661851608668</v>
      </c>
      <c r="O104" s="583">
        <v>834</v>
      </c>
      <c r="P104" s="586">
        <v>0.27380170715692714</v>
      </c>
      <c r="Q104" s="583">
        <v>387</v>
      </c>
      <c r="R104" s="586">
        <v>0.12705187130663165</v>
      </c>
      <c r="S104" s="583">
        <v>97</v>
      </c>
      <c r="T104" s="586">
        <v>3.1845042678923179E-2</v>
      </c>
      <c r="U104" s="583">
        <v>35</v>
      </c>
      <c r="V104" s="586">
        <v>1.1490479317137229E-2</v>
      </c>
      <c r="W104" s="583">
        <v>0</v>
      </c>
      <c r="X104" s="586">
        <v>0</v>
      </c>
    </row>
    <row r="105" spans="1:24" s="6" customFormat="1" x14ac:dyDescent="0.25">
      <c r="A105" s="584" t="s">
        <v>479</v>
      </c>
      <c r="B105" s="584" t="s">
        <v>480</v>
      </c>
      <c r="C105" s="560" t="s">
        <v>302</v>
      </c>
      <c r="D105" s="560" t="s">
        <v>301</v>
      </c>
      <c r="E105" s="583">
        <v>107</v>
      </c>
      <c r="F105" s="586">
        <v>1</v>
      </c>
      <c r="G105" s="583">
        <v>0</v>
      </c>
      <c r="H105" s="586">
        <v>0</v>
      </c>
      <c r="I105" s="583">
        <v>14</v>
      </c>
      <c r="J105" s="586">
        <v>0.13084112149532709</v>
      </c>
      <c r="K105" s="583">
        <v>18</v>
      </c>
      <c r="L105" s="586">
        <v>0.16822429906542055</v>
      </c>
      <c r="M105" s="583">
        <v>48</v>
      </c>
      <c r="N105" s="586">
        <v>0.44859813084112149</v>
      </c>
      <c r="O105" s="583">
        <v>12</v>
      </c>
      <c r="P105" s="586">
        <v>0.11214953271028037</v>
      </c>
      <c r="Q105" s="583">
        <v>10</v>
      </c>
      <c r="R105" s="586">
        <v>9.3457943925233641E-2</v>
      </c>
      <c r="S105" s="583">
        <v>2</v>
      </c>
      <c r="T105" s="586">
        <v>1.8691588785046728E-2</v>
      </c>
      <c r="U105" s="583">
        <v>3</v>
      </c>
      <c r="V105" s="586">
        <v>2.8037383177570093E-2</v>
      </c>
      <c r="W105" s="583">
        <v>0</v>
      </c>
      <c r="X105" s="586">
        <v>0</v>
      </c>
    </row>
    <row r="106" spans="1:24" s="6" customFormat="1" x14ac:dyDescent="0.25">
      <c r="A106" s="584" t="s">
        <v>481</v>
      </c>
      <c r="B106" s="584" t="s">
        <v>482</v>
      </c>
      <c r="C106" s="560" t="s">
        <v>304</v>
      </c>
      <c r="D106" s="560" t="s">
        <v>303</v>
      </c>
      <c r="E106" s="583">
        <v>292</v>
      </c>
      <c r="F106" s="586">
        <v>1</v>
      </c>
      <c r="G106" s="583">
        <v>0</v>
      </c>
      <c r="H106" s="586">
        <v>0</v>
      </c>
      <c r="I106" s="583">
        <v>48</v>
      </c>
      <c r="J106" s="586">
        <v>0.16438356164383561</v>
      </c>
      <c r="K106" s="583">
        <v>83</v>
      </c>
      <c r="L106" s="586">
        <v>0.28424657534246578</v>
      </c>
      <c r="M106" s="583">
        <v>80</v>
      </c>
      <c r="N106" s="586">
        <v>0.27397260273972601</v>
      </c>
      <c r="O106" s="583">
        <v>51</v>
      </c>
      <c r="P106" s="586">
        <v>0.17465753424657535</v>
      </c>
      <c r="Q106" s="583">
        <v>17</v>
      </c>
      <c r="R106" s="586">
        <v>5.8219178082191778E-2</v>
      </c>
      <c r="S106" s="583">
        <v>8</v>
      </c>
      <c r="T106" s="586">
        <v>2.7397260273972601E-2</v>
      </c>
      <c r="U106" s="583">
        <v>5</v>
      </c>
      <c r="V106" s="586">
        <v>1.7123287671232876E-2</v>
      </c>
      <c r="W106" s="583">
        <v>0</v>
      </c>
      <c r="X106" s="586">
        <v>0</v>
      </c>
    </row>
    <row r="107" spans="1:24" s="6" customFormat="1" x14ac:dyDescent="0.25">
      <c r="A107" s="584" t="s">
        <v>483</v>
      </c>
      <c r="B107" s="584" t="s">
        <v>484</v>
      </c>
      <c r="C107" s="560" t="s">
        <v>298</v>
      </c>
      <c r="D107" s="560" t="s">
        <v>297</v>
      </c>
      <c r="E107" s="583">
        <v>23</v>
      </c>
      <c r="F107" s="586">
        <v>1</v>
      </c>
      <c r="G107" s="583">
        <v>0</v>
      </c>
      <c r="H107" s="586">
        <v>0</v>
      </c>
      <c r="I107" s="583">
        <v>3</v>
      </c>
      <c r="J107" s="586">
        <v>0.13043478260869565</v>
      </c>
      <c r="K107" s="583">
        <v>9</v>
      </c>
      <c r="L107" s="586">
        <v>0.39130434782608697</v>
      </c>
      <c r="M107" s="583">
        <v>6</v>
      </c>
      <c r="N107" s="586">
        <v>0.2608695652173913</v>
      </c>
      <c r="O107" s="583">
        <v>3</v>
      </c>
      <c r="P107" s="586">
        <v>0.13043478260869565</v>
      </c>
      <c r="Q107" s="583">
        <v>1</v>
      </c>
      <c r="R107" s="586">
        <v>4.3478260869565216E-2</v>
      </c>
      <c r="S107" s="583">
        <v>1</v>
      </c>
      <c r="T107" s="586">
        <v>4.3478260869565216E-2</v>
      </c>
      <c r="U107" s="583">
        <v>0</v>
      </c>
      <c r="V107" s="586">
        <v>0</v>
      </c>
      <c r="W107" s="583">
        <v>0</v>
      </c>
      <c r="X107" s="586">
        <v>0</v>
      </c>
    </row>
    <row r="108" spans="1:24" s="6" customFormat="1" x14ac:dyDescent="0.25">
      <c r="A108" s="584" t="s">
        <v>485</v>
      </c>
      <c r="B108" s="584" t="s">
        <v>486</v>
      </c>
      <c r="C108" s="560" t="s">
        <v>306</v>
      </c>
      <c r="D108" s="560" t="s">
        <v>305</v>
      </c>
      <c r="E108" s="583">
        <v>96</v>
      </c>
      <c r="F108" s="586">
        <v>1</v>
      </c>
      <c r="G108" s="583">
        <v>0</v>
      </c>
      <c r="H108" s="586">
        <v>0</v>
      </c>
      <c r="I108" s="583">
        <v>19</v>
      </c>
      <c r="J108" s="586">
        <v>0.19791666666666666</v>
      </c>
      <c r="K108" s="583">
        <v>23</v>
      </c>
      <c r="L108" s="586">
        <v>0.23958333333333334</v>
      </c>
      <c r="M108" s="583">
        <v>23</v>
      </c>
      <c r="N108" s="586">
        <v>0.23958333333333334</v>
      </c>
      <c r="O108" s="583">
        <v>15</v>
      </c>
      <c r="P108" s="586">
        <v>0.15625</v>
      </c>
      <c r="Q108" s="583">
        <v>11</v>
      </c>
      <c r="R108" s="586">
        <v>0.11458333333333333</v>
      </c>
      <c r="S108" s="583">
        <v>4</v>
      </c>
      <c r="T108" s="586">
        <v>4.1666666666666664E-2</v>
      </c>
      <c r="U108" s="583">
        <v>1</v>
      </c>
      <c r="V108" s="586">
        <v>1.0416666666666666E-2</v>
      </c>
      <c r="W108" s="583">
        <v>0</v>
      </c>
      <c r="X108" s="586">
        <v>0</v>
      </c>
    </row>
    <row r="109" spans="1:24" s="6" customFormat="1" x14ac:dyDescent="0.25">
      <c r="A109" s="584" t="s">
        <v>487</v>
      </c>
      <c r="B109" s="584" t="s">
        <v>488</v>
      </c>
      <c r="C109" s="560" t="s">
        <v>304</v>
      </c>
      <c r="D109" s="560" t="s">
        <v>303</v>
      </c>
      <c r="E109" s="583">
        <v>111</v>
      </c>
      <c r="F109" s="586">
        <v>1</v>
      </c>
      <c r="G109" s="583">
        <v>0</v>
      </c>
      <c r="H109" s="586">
        <v>0</v>
      </c>
      <c r="I109" s="583">
        <v>19</v>
      </c>
      <c r="J109" s="586">
        <v>0.17117117117117117</v>
      </c>
      <c r="K109" s="583">
        <v>30</v>
      </c>
      <c r="L109" s="586">
        <v>0.27027027027027029</v>
      </c>
      <c r="M109" s="583">
        <v>24</v>
      </c>
      <c r="N109" s="586">
        <v>0.21621621621621623</v>
      </c>
      <c r="O109" s="583">
        <v>27</v>
      </c>
      <c r="P109" s="586">
        <v>0.24324324324324326</v>
      </c>
      <c r="Q109" s="583">
        <v>7</v>
      </c>
      <c r="R109" s="586">
        <v>6.3063063063063057E-2</v>
      </c>
      <c r="S109" s="583">
        <v>2</v>
      </c>
      <c r="T109" s="586">
        <v>1.8018018018018018E-2</v>
      </c>
      <c r="U109" s="583">
        <v>2</v>
      </c>
      <c r="V109" s="586">
        <v>1.8018018018018018E-2</v>
      </c>
      <c r="W109" s="583">
        <v>0</v>
      </c>
      <c r="X109" s="586">
        <v>0</v>
      </c>
    </row>
    <row r="110" spans="1:24" s="6" customFormat="1" x14ac:dyDescent="0.25">
      <c r="A110" s="584" t="s">
        <v>489</v>
      </c>
      <c r="B110" s="584" t="s">
        <v>490</v>
      </c>
      <c r="C110" s="560" t="s">
        <v>302</v>
      </c>
      <c r="D110" s="560" t="s">
        <v>301</v>
      </c>
      <c r="E110" s="583">
        <v>70</v>
      </c>
      <c r="F110" s="586">
        <v>1</v>
      </c>
      <c r="G110" s="583">
        <v>0</v>
      </c>
      <c r="H110" s="586">
        <v>0</v>
      </c>
      <c r="I110" s="583">
        <v>9</v>
      </c>
      <c r="J110" s="586">
        <v>0.12857142857142856</v>
      </c>
      <c r="K110" s="583">
        <v>14</v>
      </c>
      <c r="L110" s="586">
        <v>0.2</v>
      </c>
      <c r="M110" s="583">
        <v>23</v>
      </c>
      <c r="N110" s="586">
        <v>0.32857142857142857</v>
      </c>
      <c r="O110" s="583">
        <v>16</v>
      </c>
      <c r="P110" s="586">
        <v>0.22857142857142856</v>
      </c>
      <c r="Q110" s="583">
        <v>4</v>
      </c>
      <c r="R110" s="586">
        <v>5.7142857142857141E-2</v>
      </c>
      <c r="S110" s="583">
        <v>4</v>
      </c>
      <c r="T110" s="586">
        <v>5.7142857142857141E-2</v>
      </c>
      <c r="U110" s="583">
        <v>0</v>
      </c>
      <c r="V110" s="586">
        <v>0</v>
      </c>
      <c r="W110" s="583">
        <v>0</v>
      </c>
      <c r="X110" s="586">
        <v>0</v>
      </c>
    </row>
    <row r="111" spans="1:24" s="6" customFormat="1" x14ac:dyDescent="0.25">
      <c r="A111" s="584" t="s">
        <v>491</v>
      </c>
      <c r="B111" s="584" t="s">
        <v>492</v>
      </c>
      <c r="C111" s="560" t="s">
        <v>304</v>
      </c>
      <c r="D111" s="560" t="s">
        <v>303</v>
      </c>
      <c r="E111" s="583">
        <v>101</v>
      </c>
      <c r="F111" s="586">
        <v>1</v>
      </c>
      <c r="G111" s="583">
        <v>1</v>
      </c>
      <c r="H111" s="586">
        <v>9.9009900990099011E-3</v>
      </c>
      <c r="I111" s="583">
        <v>11</v>
      </c>
      <c r="J111" s="586">
        <v>0.10891089108910891</v>
      </c>
      <c r="K111" s="583">
        <v>25</v>
      </c>
      <c r="L111" s="586">
        <v>0.24752475247524752</v>
      </c>
      <c r="M111" s="583">
        <v>33</v>
      </c>
      <c r="N111" s="586">
        <v>0.32673267326732675</v>
      </c>
      <c r="O111" s="583">
        <v>15</v>
      </c>
      <c r="P111" s="586">
        <v>0.14851485148514851</v>
      </c>
      <c r="Q111" s="583">
        <v>11</v>
      </c>
      <c r="R111" s="586">
        <v>0.10891089108910891</v>
      </c>
      <c r="S111" s="583">
        <v>5</v>
      </c>
      <c r="T111" s="586">
        <v>4.9504950495049507E-2</v>
      </c>
      <c r="U111" s="583">
        <v>0</v>
      </c>
      <c r="V111" s="586">
        <v>0</v>
      </c>
      <c r="W111" s="583">
        <v>0</v>
      </c>
      <c r="X111" s="586">
        <v>0</v>
      </c>
    </row>
    <row r="112" spans="1:24" s="6" customFormat="1" x14ac:dyDescent="0.25">
      <c r="A112" s="584" t="s">
        <v>493</v>
      </c>
      <c r="B112" s="584" t="s">
        <v>494</v>
      </c>
      <c r="C112" s="560" t="s">
        <v>306</v>
      </c>
      <c r="D112" s="560" t="s">
        <v>305</v>
      </c>
      <c r="E112" s="583">
        <v>38</v>
      </c>
      <c r="F112" s="586">
        <v>1</v>
      </c>
      <c r="G112" s="583">
        <v>0</v>
      </c>
      <c r="H112" s="586">
        <v>0</v>
      </c>
      <c r="I112" s="583">
        <v>1</v>
      </c>
      <c r="J112" s="586">
        <v>2.6315789473684209E-2</v>
      </c>
      <c r="K112" s="583">
        <v>14</v>
      </c>
      <c r="L112" s="586">
        <v>0.36842105263157893</v>
      </c>
      <c r="M112" s="583">
        <v>7</v>
      </c>
      <c r="N112" s="586">
        <v>0.18421052631578946</v>
      </c>
      <c r="O112" s="583">
        <v>7</v>
      </c>
      <c r="P112" s="586">
        <v>0.18421052631578946</v>
      </c>
      <c r="Q112" s="583">
        <v>9</v>
      </c>
      <c r="R112" s="586">
        <v>0.23684210526315788</v>
      </c>
      <c r="S112" s="583">
        <v>0</v>
      </c>
      <c r="T112" s="586">
        <v>0</v>
      </c>
      <c r="U112" s="583">
        <v>0</v>
      </c>
      <c r="V112" s="586">
        <v>0</v>
      </c>
      <c r="W112" s="583">
        <v>0</v>
      </c>
      <c r="X112" s="586">
        <v>0</v>
      </c>
    </row>
    <row r="113" spans="1:24" s="6" customFormat="1" x14ac:dyDescent="0.25">
      <c r="A113" s="584" t="s">
        <v>495</v>
      </c>
      <c r="B113" s="584" t="s">
        <v>496</v>
      </c>
      <c r="C113" s="560" t="s">
        <v>294</v>
      </c>
      <c r="D113" s="560" t="s">
        <v>293</v>
      </c>
      <c r="E113" s="583">
        <v>48</v>
      </c>
      <c r="F113" s="586">
        <v>1</v>
      </c>
      <c r="G113" s="583">
        <v>0</v>
      </c>
      <c r="H113" s="586">
        <v>0</v>
      </c>
      <c r="I113" s="583">
        <v>11</v>
      </c>
      <c r="J113" s="586">
        <v>0.22916666666666666</v>
      </c>
      <c r="K113" s="583">
        <v>12</v>
      </c>
      <c r="L113" s="586">
        <v>0.25</v>
      </c>
      <c r="M113" s="583">
        <v>15</v>
      </c>
      <c r="N113" s="586">
        <v>0.3125</v>
      </c>
      <c r="O113" s="583">
        <v>8</v>
      </c>
      <c r="P113" s="586">
        <v>0.16666666666666666</v>
      </c>
      <c r="Q113" s="583">
        <v>1</v>
      </c>
      <c r="R113" s="586">
        <v>2.0833333333333332E-2</v>
      </c>
      <c r="S113" s="583">
        <v>1</v>
      </c>
      <c r="T113" s="586">
        <v>2.0833333333333332E-2</v>
      </c>
      <c r="U113" s="583">
        <v>0</v>
      </c>
      <c r="V113" s="586">
        <v>0</v>
      </c>
      <c r="W113" s="583">
        <v>0</v>
      </c>
      <c r="X113" s="586">
        <v>0</v>
      </c>
    </row>
    <row r="114" spans="1:24" s="6" customFormat="1" x14ac:dyDescent="0.25">
      <c r="A114" s="584" t="s">
        <v>497</v>
      </c>
      <c r="B114" s="584" t="s">
        <v>498</v>
      </c>
      <c r="C114" s="560" t="s">
        <v>292</v>
      </c>
      <c r="D114" s="560" t="s">
        <v>291</v>
      </c>
      <c r="E114" s="583">
        <v>127</v>
      </c>
      <c r="F114" s="586">
        <v>1</v>
      </c>
      <c r="G114" s="583">
        <v>0</v>
      </c>
      <c r="H114" s="586">
        <v>0</v>
      </c>
      <c r="I114" s="583">
        <v>10</v>
      </c>
      <c r="J114" s="586">
        <v>7.874015748031496E-2</v>
      </c>
      <c r="K114" s="583">
        <v>31</v>
      </c>
      <c r="L114" s="586">
        <v>0.24409448818897639</v>
      </c>
      <c r="M114" s="583">
        <v>48</v>
      </c>
      <c r="N114" s="586">
        <v>0.37795275590551181</v>
      </c>
      <c r="O114" s="583">
        <v>22</v>
      </c>
      <c r="P114" s="586">
        <v>0.17322834645669291</v>
      </c>
      <c r="Q114" s="583">
        <v>11</v>
      </c>
      <c r="R114" s="586">
        <v>8.6614173228346455E-2</v>
      </c>
      <c r="S114" s="583">
        <v>5</v>
      </c>
      <c r="T114" s="586">
        <v>3.937007874015748E-2</v>
      </c>
      <c r="U114" s="583">
        <v>0</v>
      </c>
      <c r="V114" s="586">
        <v>0</v>
      </c>
      <c r="W114" s="583">
        <v>0</v>
      </c>
      <c r="X114" s="586">
        <v>0</v>
      </c>
    </row>
    <row r="115" spans="1:24" s="6" customFormat="1" x14ac:dyDescent="0.25">
      <c r="A115" s="584" t="s">
        <v>499</v>
      </c>
      <c r="B115" s="584" t="s">
        <v>500</v>
      </c>
      <c r="C115" s="560" t="s">
        <v>298</v>
      </c>
      <c r="D115" s="560" t="s">
        <v>297</v>
      </c>
      <c r="E115" s="583">
        <v>30</v>
      </c>
      <c r="F115" s="586">
        <v>1</v>
      </c>
      <c r="G115" s="583">
        <v>0</v>
      </c>
      <c r="H115" s="586">
        <v>0</v>
      </c>
      <c r="I115" s="583">
        <v>3</v>
      </c>
      <c r="J115" s="586">
        <v>0.1</v>
      </c>
      <c r="K115" s="583">
        <v>10</v>
      </c>
      <c r="L115" s="586">
        <v>0.33333333333333331</v>
      </c>
      <c r="M115" s="583">
        <v>10</v>
      </c>
      <c r="N115" s="586">
        <v>0.33333333333333331</v>
      </c>
      <c r="O115" s="583">
        <v>4</v>
      </c>
      <c r="P115" s="586">
        <v>0.13333333333333333</v>
      </c>
      <c r="Q115" s="583">
        <v>3</v>
      </c>
      <c r="R115" s="586">
        <v>0.1</v>
      </c>
      <c r="S115" s="583">
        <v>0</v>
      </c>
      <c r="T115" s="586">
        <v>0</v>
      </c>
      <c r="U115" s="583">
        <v>0</v>
      </c>
      <c r="V115" s="586">
        <v>0</v>
      </c>
      <c r="W115" s="583">
        <v>0</v>
      </c>
      <c r="X115" s="586">
        <v>0</v>
      </c>
    </row>
    <row r="116" spans="1:24" s="6" customFormat="1" x14ac:dyDescent="0.25">
      <c r="A116" s="584" t="s">
        <v>501</v>
      </c>
      <c r="B116" s="584" t="s">
        <v>502</v>
      </c>
      <c r="C116" s="560" t="s">
        <v>306</v>
      </c>
      <c r="D116" s="560" t="s">
        <v>305</v>
      </c>
      <c r="E116" s="583">
        <v>251</v>
      </c>
      <c r="F116" s="586">
        <v>1</v>
      </c>
      <c r="G116" s="583">
        <v>1</v>
      </c>
      <c r="H116" s="586">
        <v>3.9840637450199202E-3</v>
      </c>
      <c r="I116" s="583">
        <v>41</v>
      </c>
      <c r="J116" s="586">
        <v>0.16334661354581673</v>
      </c>
      <c r="K116" s="583">
        <v>53</v>
      </c>
      <c r="L116" s="586">
        <v>0.21115537848605578</v>
      </c>
      <c r="M116" s="583">
        <v>85</v>
      </c>
      <c r="N116" s="586">
        <v>0.3386454183266932</v>
      </c>
      <c r="O116" s="583">
        <v>43</v>
      </c>
      <c r="P116" s="586">
        <v>0.17131474103585656</v>
      </c>
      <c r="Q116" s="583">
        <v>19</v>
      </c>
      <c r="R116" s="586">
        <v>7.5697211155378488E-2</v>
      </c>
      <c r="S116" s="583">
        <v>8</v>
      </c>
      <c r="T116" s="586">
        <v>3.1872509960159362E-2</v>
      </c>
      <c r="U116" s="583">
        <v>1</v>
      </c>
      <c r="V116" s="586">
        <v>3.9840637450199202E-3</v>
      </c>
      <c r="W116" s="583">
        <v>0</v>
      </c>
      <c r="X116" s="586">
        <v>0</v>
      </c>
    </row>
    <row r="117" spans="1:24" s="6" customFormat="1" x14ac:dyDescent="0.25">
      <c r="A117" s="584" t="s">
        <v>503</v>
      </c>
      <c r="B117" s="584" t="s">
        <v>504</v>
      </c>
      <c r="C117" s="560" t="s">
        <v>304</v>
      </c>
      <c r="D117" s="560" t="s">
        <v>303</v>
      </c>
      <c r="E117" s="583">
        <v>98</v>
      </c>
      <c r="F117" s="586">
        <v>1</v>
      </c>
      <c r="G117" s="583">
        <v>0</v>
      </c>
      <c r="H117" s="586">
        <v>0</v>
      </c>
      <c r="I117" s="583">
        <v>16</v>
      </c>
      <c r="J117" s="586">
        <v>0.16326530612244897</v>
      </c>
      <c r="K117" s="583">
        <v>33</v>
      </c>
      <c r="L117" s="586">
        <v>0.33673469387755101</v>
      </c>
      <c r="M117" s="583">
        <v>24</v>
      </c>
      <c r="N117" s="586">
        <v>0.24489795918367346</v>
      </c>
      <c r="O117" s="583">
        <v>13</v>
      </c>
      <c r="P117" s="586">
        <v>0.1326530612244898</v>
      </c>
      <c r="Q117" s="583">
        <v>11</v>
      </c>
      <c r="R117" s="586">
        <v>0.11224489795918367</v>
      </c>
      <c r="S117" s="583">
        <v>1</v>
      </c>
      <c r="T117" s="586">
        <v>1.020408163265306E-2</v>
      </c>
      <c r="U117" s="583">
        <v>0</v>
      </c>
      <c r="V117" s="586">
        <v>0</v>
      </c>
      <c r="W117" s="583">
        <v>0</v>
      </c>
      <c r="X117" s="586">
        <v>0</v>
      </c>
    </row>
    <row r="118" spans="1:24" s="6" customFormat="1" x14ac:dyDescent="0.25">
      <c r="A118" s="584" t="s">
        <v>505</v>
      </c>
      <c r="B118" s="584" t="s">
        <v>506</v>
      </c>
      <c r="C118" s="560" t="s">
        <v>304</v>
      </c>
      <c r="D118" s="560" t="s">
        <v>303</v>
      </c>
      <c r="E118" s="583">
        <v>248</v>
      </c>
      <c r="F118" s="586">
        <v>1</v>
      </c>
      <c r="G118" s="583">
        <v>1</v>
      </c>
      <c r="H118" s="586">
        <v>4.0322580645161289E-3</v>
      </c>
      <c r="I118" s="583">
        <v>65</v>
      </c>
      <c r="J118" s="586">
        <v>0.26209677419354838</v>
      </c>
      <c r="K118" s="583">
        <v>61</v>
      </c>
      <c r="L118" s="586">
        <v>0.24596774193548387</v>
      </c>
      <c r="M118" s="583">
        <v>79</v>
      </c>
      <c r="N118" s="586">
        <v>0.31854838709677419</v>
      </c>
      <c r="O118" s="583">
        <v>33</v>
      </c>
      <c r="P118" s="586">
        <v>0.13306451612903225</v>
      </c>
      <c r="Q118" s="583">
        <v>6</v>
      </c>
      <c r="R118" s="586">
        <v>2.4193548387096774E-2</v>
      </c>
      <c r="S118" s="583">
        <v>3</v>
      </c>
      <c r="T118" s="586">
        <v>1.2096774193548387E-2</v>
      </c>
      <c r="U118" s="583">
        <v>0</v>
      </c>
      <c r="V118" s="586">
        <v>0</v>
      </c>
      <c r="W118" s="583">
        <v>0</v>
      </c>
      <c r="X118" s="586">
        <v>0</v>
      </c>
    </row>
    <row r="119" spans="1:24" s="6" customFormat="1" x14ac:dyDescent="0.25">
      <c r="A119" s="584" t="s">
        <v>507</v>
      </c>
      <c r="B119" s="584" t="s">
        <v>508</v>
      </c>
      <c r="C119" s="560" t="s">
        <v>302</v>
      </c>
      <c r="D119" s="560" t="s">
        <v>301</v>
      </c>
      <c r="E119" s="583">
        <v>59</v>
      </c>
      <c r="F119" s="586">
        <v>1</v>
      </c>
      <c r="G119" s="583">
        <v>0</v>
      </c>
      <c r="H119" s="586">
        <v>0</v>
      </c>
      <c r="I119" s="583">
        <v>23</v>
      </c>
      <c r="J119" s="586">
        <v>0.38983050847457629</v>
      </c>
      <c r="K119" s="583">
        <v>12</v>
      </c>
      <c r="L119" s="586">
        <v>0.20338983050847459</v>
      </c>
      <c r="M119" s="583">
        <v>10</v>
      </c>
      <c r="N119" s="586">
        <v>0.16949152542372881</v>
      </c>
      <c r="O119" s="583">
        <v>9</v>
      </c>
      <c r="P119" s="586">
        <v>0.15254237288135594</v>
      </c>
      <c r="Q119" s="583">
        <v>3</v>
      </c>
      <c r="R119" s="586">
        <v>5.0847457627118647E-2</v>
      </c>
      <c r="S119" s="583">
        <v>2</v>
      </c>
      <c r="T119" s="586">
        <v>3.3898305084745763E-2</v>
      </c>
      <c r="U119" s="583">
        <v>0</v>
      </c>
      <c r="V119" s="586">
        <v>0</v>
      </c>
      <c r="W119" s="583">
        <v>0</v>
      </c>
      <c r="X119" s="586">
        <v>0</v>
      </c>
    </row>
    <row r="120" spans="1:24" s="6" customFormat="1" x14ac:dyDescent="0.25">
      <c r="A120" s="584" t="s">
        <v>509</v>
      </c>
      <c r="B120" s="584" t="s">
        <v>510</v>
      </c>
      <c r="C120" s="560" t="s">
        <v>288</v>
      </c>
      <c r="D120" s="560" t="s">
        <v>287</v>
      </c>
      <c r="E120" s="583">
        <v>1913</v>
      </c>
      <c r="F120" s="586">
        <v>1</v>
      </c>
      <c r="G120" s="583">
        <v>0</v>
      </c>
      <c r="H120" s="586">
        <v>0</v>
      </c>
      <c r="I120" s="583">
        <v>123</v>
      </c>
      <c r="J120" s="586">
        <v>6.4296915838996341E-2</v>
      </c>
      <c r="K120" s="583">
        <v>477</v>
      </c>
      <c r="L120" s="586">
        <v>0.24934657605854679</v>
      </c>
      <c r="M120" s="583">
        <v>665</v>
      </c>
      <c r="N120" s="586">
        <v>0.34762153685311031</v>
      </c>
      <c r="O120" s="583">
        <v>470</v>
      </c>
      <c r="P120" s="586">
        <v>0.24568740198640879</v>
      </c>
      <c r="Q120" s="583">
        <v>132</v>
      </c>
      <c r="R120" s="586">
        <v>6.9001568217459494E-2</v>
      </c>
      <c r="S120" s="583">
        <v>36</v>
      </c>
      <c r="T120" s="586">
        <v>1.8818609513852589E-2</v>
      </c>
      <c r="U120" s="583">
        <v>10</v>
      </c>
      <c r="V120" s="586">
        <v>5.2273915316257188E-3</v>
      </c>
      <c r="W120" s="583">
        <v>0</v>
      </c>
      <c r="X120" s="586">
        <v>0</v>
      </c>
    </row>
    <row r="121" spans="1:24" s="6" customFormat="1" x14ac:dyDescent="0.25">
      <c r="A121" s="584" t="s">
        <v>511</v>
      </c>
      <c r="B121" s="584" t="s">
        <v>512</v>
      </c>
      <c r="C121" s="560" t="s">
        <v>304</v>
      </c>
      <c r="D121" s="560" t="s">
        <v>303</v>
      </c>
      <c r="E121" s="583">
        <v>90</v>
      </c>
      <c r="F121" s="586">
        <v>1</v>
      </c>
      <c r="G121" s="583">
        <v>0</v>
      </c>
      <c r="H121" s="586">
        <v>0</v>
      </c>
      <c r="I121" s="583">
        <v>15</v>
      </c>
      <c r="J121" s="586">
        <v>0.16666666666666666</v>
      </c>
      <c r="K121" s="583">
        <v>19</v>
      </c>
      <c r="L121" s="586">
        <v>0.21111111111111111</v>
      </c>
      <c r="M121" s="583">
        <v>15</v>
      </c>
      <c r="N121" s="586">
        <v>0.16666666666666666</v>
      </c>
      <c r="O121" s="583">
        <v>17</v>
      </c>
      <c r="P121" s="586">
        <v>0.18888888888888888</v>
      </c>
      <c r="Q121" s="583">
        <v>13</v>
      </c>
      <c r="R121" s="586">
        <v>0.14444444444444443</v>
      </c>
      <c r="S121" s="583">
        <v>8</v>
      </c>
      <c r="T121" s="586">
        <v>8.8888888888888892E-2</v>
      </c>
      <c r="U121" s="583">
        <v>3</v>
      </c>
      <c r="V121" s="586">
        <v>3.3333333333333333E-2</v>
      </c>
      <c r="W121" s="583">
        <v>0</v>
      </c>
      <c r="X121" s="586">
        <v>0</v>
      </c>
    </row>
    <row r="122" spans="1:24" s="6" customFormat="1" x14ac:dyDescent="0.25">
      <c r="A122" s="584" t="s">
        <v>513</v>
      </c>
      <c r="B122" s="584" t="s">
        <v>514</v>
      </c>
      <c r="C122" s="560" t="s">
        <v>288</v>
      </c>
      <c r="D122" s="560" t="s">
        <v>287</v>
      </c>
      <c r="E122" s="583">
        <v>3594</v>
      </c>
      <c r="F122" s="586">
        <v>1</v>
      </c>
      <c r="G122" s="583">
        <v>0</v>
      </c>
      <c r="H122" s="586">
        <v>0</v>
      </c>
      <c r="I122" s="583">
        <v>359</v>
      </c>
      <c r="J122" s="586">
        <v>9.988870339454646E-2</v>
      </c>
      <c r="K122" s="583">
        <v>1096</v>
      </c>
      <c r="L122" s="586">
        <v>0.30495269894268223</v>
      </c>
      <c r="M122" s="583">
        <v>1026</v>
      </c>
      <c r="N122" s="586">
        <v>0.28547579298831388</v>
      </c>
      <c r="O122" s="583">
        <v>689</v>
      </c>
      <c r="P122" s="586">
        <v>0.19170840289371174</v>
      </c>
      <c r="Q122" s="583">
        <v>296</v>
      </c>
      <c r="R122" s="586">
        <v>8.2359488035614908E-2</v>
      </c>
      <c r="S122" s="583">
        <v>105</v>
      </c>
      <c r="T122" s="586">
        <v>2.9215358931552589E-2</v>
      </c>
      <c r="U122" s="583">
        <v>23</v>
      </c>
      <c r="V122" s="586">
        <v>6.3995548135781857E-3</v>
      </c>
      <c r="W122" s="583">
        <v>0</v>
      </c>
      <c r="X122" s="586">
        <v>0</v>
      </c>
    </row>
    <row r="123" spans="1:24" s="6" customFormat="1" x14ac:dyDescent="0.25">
      <c r="A123" s="584" t="s">
        <v>515</v>
      </c>
      <c r="B123" s="584" t="s">
        <v>516</v>
      </c>
      <c r="C123" s="560" t="s">
        <v>294</v>
      </c>
      <c r="D123" s="560" t="s">
        <v>293</v>
      </c>
      <c r="E123" s="583">
        <v>99</v>
      </c>
      <c r="F123" s="586">
        <v>1</v>
      </c>
      <c r="G123" s="583">
        <v>0</v>
      </c>
      <c r="H123" s="586">
        <v>0</v>
      </c>
      <c r="I123" s="583">
        <v>19</v>
      </c>
      <c r="J123" s="586">
        <v>0.19191919191919191</v>
      </c>
      <c r="K123" s="583">
        <v>16</v>
      </c>
      <c r="L123" s="586">
        <v>0.16161616161616163</v>
      </c>
      <c r="M123" s="583">
        <v>36</v>
      </c>
      <c r="N123" s="586">
        <v>0.36363636363636365</v>
      </c>
      <c r="O123" s="583">
        <v>19</v>
      </c>
      <c r="P123" s="586">
        <v>0.19191919191919191</v>
      </c>
      <c r="Q123" s="583">
        <v>8</v>
      </c>
      <c r="R123" s="586">
        <v>8.0808080808080815E-2</v>
      </c>
      <c r="S123" s="583">
        <v>1</v>
      </c>
      <c r="T123" s="586">
        <v>1.0101010101010102E-2</v>
      </c>
      <c r="U123" s="583">
        <v>0</v>
      </c>
      <c r="V123" s="586">
        <v>0</v>
      </c>
      <c r="W123" s="583">
        <v>0</v>
      </c>
      <c r="X123" s="586">
        <v>0</v>
      </c>
    </row>
    <row r="124" spans="1:24" s="6" customFormat="1" x14ac:dyDescent="0.25">
      <c r="A124" s="584" t="s">
        <v>517</v>
      </c>
      <c r="B124" s="584" t="s">
        <v>518</v>
      </c>
      <c r="C124" s="560" t="s">
        <v>288</v>
      </c>
      <c r="D124" s="560" t="s">
        <v>287</v>
      </c>
      <c r="E124" s="583">
        <v>1422</v>
      </c>
      <c r="F124" s="586">
        <v>1</v>
      </c>
      <c r="G124" s="583">
        <v>0</v>
      </c>
      <c r="H124" s="586">
        <v>0</v>
      </c>
      <c r="I124" s="583">
        <v>87</v>
      </c>
      <c r="J124" s="586">
        <v>6.118143459915612E-2</v>
      </c>
      <c r="K124" s="583">
        <v>420</v>
      </c>
      <c r="L124" s="586">
        <v>0.29535864978902954</v>
      </c>
      <c r="M124" s="583">
        <v>488</v>
      </c>
      <c r="N124" s="586">
        <v>0.34317862165963431</v>
      </c>
      <c r="O124" s="583">
        <v>259</v>
      </c>
      <c r="P124" s="586">
        <v>0.18213783403656822</v>
      </c>
      <c r="Q124" s="583">
        <v>110</v>
      </c>
      <c r="R124" s="586">
        <v>7.7355836849507739E-2</v>
      </c>
      <c r="S124" s="583">
        <v>42</v>
      </c>
      <c r="T124" s="586">
        <v>2.9535864978902954E-2</v>
      </c>
      <c r="U124" s="583">
        <v>16</v>
      </c>
      <c r="V124" s="586">
        <v>1.1251758087201125E-2</v>
      </c>
      <c r="W124" s="583">
        <v>0</v>
      </c>
      <c r="X124" s="586">
        <v>0</v>
      </c>
    </row>
    <row r="125" spans="1:24" s="6" customFormat="1" x14ac:dyDescent="0.25">
      <c r="A125" s="584" t="s">
        <v>519</v>
      </c>
      <c r="B125" s="584" t="s">
        <v>520</v>
      </c>
      <c r="C125" s="560" t="s">
        <v>298</v>
      </c>
      <c r="D125" s="560" t="s">
        <v>297</v>
      </c>
      <c r="E125" s="583">
        <v>29</v>
      </c>
      <c r="F125" s="586">
        <v>1</v>
      </c>
      <c r="G125" s="583">
        <v>0</v>
      </c>
      <c r="H125" s="586">
        <v>0</v>
      </c>
      <c r="I125" s="583">
        <v>2</v>
      </c>
      <c r="J125" s="586">
        <v>6.8965517241379309E-2</v>
      </c>
      <c r="K125" s="583">
        <v>9</v>
      </c>
      <c r="L125" s="586">
        <v>0.31034482758620691</v>
      </c>
      <c r="M125" s="583">
        <v>12</v>
      </c>
      <c r="N125" s="586">
        <v>0.41379310344827586</v>
      </c>
      <c r="O125" s="583">
        <v>3</v>
      </c>
      <c r="P125" s="586">
        <v>0.10344827586206896</v>
      </c>
      <c r="Q125" s="583">
        <v>3</v>
      </c>
      <c r="R125" s="586">
        <v>0.10344827586206896</v>
      </c>
      <c r="S125" s="583">
        <v>0</v>
      </c>
      <c r="T125" s="586">
        <v>0</v>
      </c>
      <c r="U125" s="583">
        <v>0</v>
      </c>
      <c r="V125" s="586">
        <v>0</v>
      </c>
      <c r="W125" s="583">
        <v>0</v>
      </c>
      <c r="X125" s="586">
        <v>0</v>
      </c>
    </row>
    <row r="126" spans="1:24" s="6" customFormat="1" x14ac:dyDescent="0.25">
      <c r="A126" s="584" t="s">
        <v>521</v>
      </c>
      <c r="B126" s="584" t="s">
        <v>522</v>
      </c>
      <c r="C126" s="560" t="s">
        <v>288</v>
      </c>
      <c r="D126" s="560" t="s">
        <v>287</v>
      </c>
      <c r="E126" s="583">
        <v>2661</v>
      </c>
      <c r="F126" s="586">
        <v>1</v>
      </c>
      <c r="G126" s="583">
        <v>0</v>
      </c>
      <c r="H126" s="586">
        <v>0</v>
      </c>
      <c r="I126" s="583">
        <v>107</v>
      </c>
      <c r="J126" s="586">
        <v>4.0210447200300641E-2</v>
      </c>
      <c r="K126" s="583">
        <v>522</v>
      </c>
      <c r="L126" s="586">
        <v>0.19616685456595265</v>
      </c>
      <c r="M126" s="583">
        <v>905</v>
      </c>
      <c r="N126" s="586">
        <v>0.340097707628711</v>
      </c>
      <c r="O126" s="583">
        <v>729</v>
      </c>
      <c r="P126" s="586">
        <v>0.27395715896279593</v>
      </c>
      <c r="Q126" s="583">
        <v>308</v>
      </c>
      <c r="R126" s="586">
        <v>0.11574596016535137</v>
      </c>
      <c r="S126" s="583">
        <v>72</v>
      </c>
      <c r="T126" s="586">
        <v>2.7057497181510709E-2</v>
      </c>
      <c r="U126" s="583">
        <v>18</v>
      </c>
      <c r="V126" s="586">
        <v>6.7643742953776773E-3</v>
      </c>
      <c r="W126" s="583">
        <v>0</v>
      </c>
      <c r="X126" s="586">
        <v>0</v>
      </c>
    </row>
    <row r="127" spans="1:24" s="6" customFormat="1" x14ac:dyDescent="0.25">
      <c r="A127" s="584" t="s">
        <v>523</v>
      </c>
      <c r="B127" s="584" t="s">
        <v>524</v>
      </c>
      <c r="C127" s="560" t="s">
        <v>302</v>
      </c>
      <c r="D127" s="560" t="s">
        <v>301</v>
      </c>
      <c r="E127" s="583">
        <v>380</v>
      </c>
      <c r="F127" s="586">
        <v>1</v>
      </c>
      <c r="G127" s="583">
        <v>0</v>
      </c>
      <c r="H127" s="586">
        <v>0</v>
      </c>
      <c r="I127" s="583">
        <v>57</v>
      </c>
      <c r="J127" s="586">
        <v>0.15</v>
      </c>
      <c r="K127" s="583">
        <v>121</v>
      </c>
      <c r="L127" s="586">
        <v>0.31842105263157894</v>
      </c>
      <c r="M127" s="583">
        <v>102</v>
      </c>
      <c r="N127" s="586">
        <v>0.26842105263157895</v>
      </c>
      <c r="O127" s="583">
        <v>52</v>
      </c>
      <c r="P127" s="586">
        <v>0.1368421052631579</v>
      </c>
      <c r="Q127" s="583">
        <v>32</v>
      </c>
      <c r="R127" s="586">
        <v>8.4210526315789472E-2</v>
      </c>
      <c r="S127" s="583">
        <v>15</v>
      </c>
      <c r="T127" s="586">
        <v>3.9473684210526314E-2</v>
      </c>
      <c r="U127" s="583">
        <v>1</v>
      </c>
      <c r="V127" s="586">
        <v>2.631578947368421E-3</v>
      </c>
      <c r="W127" s="583">
        <v>0</v>
      </c>
      <c r="X127" s="586">
        <v>0</v>
      </c>
    </row>
    <row r="128" spans="1:24" s="6" customFormat="1" x14ac:dyDescent="0.25">
      <c r="A128" s="584" t="s">
        <v>525</v>
      </c>
      <c r="B128" s="584" t="s">
        <v>526</v>
      </c>
      <c r="C128" s="560" t="s">
        <v>288</v>
      </c>
      <c r="D128" s="560" t="s">
        <v>287</v>
      </c>
      <c r="E128" s="583">
        <v>1425</v>
      </c>
      <c r="F128" s="586">
        <v>1</v>
      </c>
      <c r="G128" s="583">
        <v>0</v>
      </c>
      <c r="H128" s="586">
        <v>0</v>
      </c>
      <c r="I128" s="583">
        <v>60</v>
      </c>
      <c r="J128" s="586">
        <v>4.2105263157894736E-2</v>
      </c>
      <c r="K128" s="583">
        <v>263</v>
      </c>
      <c r="L128" s="586">
        <v>0.18456140350877193</v>
      </c>
      <c r="M128" s="583">
        <v>435</v>
      </c>
      <c r="N128" s="586">
        <v>0.30526315789473685</v>
      </c>
      <c r="O128" s="583">
        <v>404</v>
      </c>
      <c r="P128" s="586">
        <v>0.28350877192982454</v>
      </c>
      <c r="Q128" s="583">
        <v>199</v>
      </c>
      <c r="R128" s="586">
        <v>0.13964912280701755</v>
      </c>
      <c r="S128" s="583">
        <v>44</v>
      </c>
      <c r="T128" s="586">
        <v>3.0877192982456142E-2</v>
      </c>
      <c r="U128" s="583">
        <v>19</v>
      </c>
      <c r="V128" s="586">
        <v>1.3333333333333334E-2</v>
      </c>
      <c r="W128" s="583">
        <v>1</v>
      </c>
      <c r="X128" s="586">
        <v>7.0175438596491223E-4</v>
      </c>
    </row>
    <row r="129" spans="1:24" s="6" customFormat="1" x14ac:dyDescent="0.25">
      <c r="A129" s="584" t="s">
        <v>527</v>
      </c>
      <c r="B129" s="584" t="s">
        <v>528</v>
      </c>
      <c r="C129" s="560" t="s">
        <v>304</v>
      </c>
      <c r="D129" s="560" t="s">
        <v>303</v>
      </c>
      <c r="E129" s="583">
        <v>22</v>
      </c>
      <c r="F129" s="586">
        <v>1</v>
      </c>
      <c r="G129" s="583">
        <v>0</v>
      </c>
      <c r="H129" s="586">
        <v>0</v>
      </c>
      <c r="I129" s="583">
        <v>5</v>
      </c>
      <c r="J129" s="586">
        <v>0.22727272727272727</v>
      </c>
      <c r="K129" s="583">
        <v>8</v>
      </c>
      <c r="L129" s="586">
        <v>0.36363636363636365</v>
      </c>
      <c r="M129" s="583">
        <v>4</v>
      </c>
      <c r="N129" s="586">
        <v>0.18181818181818182</v>
      </c>
      <c r="O129" s="583">
        <v>4</v>
      </c>
      <c r="P129" s="586">
        <v>0.18181818181818182</v>
      </c>
      <c r="Q129" s="583">
        <v>1</v>
      </c>
      <c r="R129" s="586">
        <v>4.5454545454545456E-2</v>
      </c>
      <c r="S129" s="583">
        <v>0</v>
      </c>
      <c r="T129" s="586">
        <v>0</v>
      </c>
      <c r="U129" s="583">
        <v>0</v>
      </c>
      <c r="V129" s="586">
        <v>0</v>
      </c>
      <c r="W129" s="583">
        <v>0</v>
      </c>
      <c r="X129" s="586">
        <v>0</v>
      </c>
    </row>
    <row r="130" spans="1:24" s="6" customFormat="1" x14ac:dyDescent="0.25">
      <c r="A130" s="584" t="s">
        <v>529</v>
      </c>
      <c r="B130" s="584" t="s">
        <v>530</v>
      </c>
      <c r="C130" s="560" t="s">
        <v>292</v>
      </c>
      <c r="D130" s="560" t="s">
        <v>291</v>
      </c>
      <c r="E130" s="583">
        <v>18</v>
      </c>
      <c r="F130" s="586">
        <v>1</v>
      </c>
      <c r="G130" s="583">
        <v>0</v>
      </c>
      <c r="H130" s="586">
        <v>0</v>
      </c>
      <c r="I130" s="583">
        <v>3</v>
      </c>
      <c r="J130" s="586">
        <v>0.16666666666666666</v>
      </c>
      <c r="K130" s="583">
        <v>5</v>
      </c>
      <c r="L130" s="586">
        <v>0.27777777777777779</v>
      </c>
      <c r="M130" s="583">
        <v>5</v>
      </c>
      <c r="N130" s="586">
        <v>0.27777777777777779</v>
      </c>
      <c r="O130" s="583">
        <v>1</v>
      </c>
      <c r="P130" s="586">
        <v>5.5555555555555552E-2</v>
      </c>
      <c r="Q130" s="583">
        <v>2</v>
      </c>
      <c r="R130" s="586">
        <v>0.1111111111111111</v>
      </c>
      <c r="S130" s="583">
        <v>2</v>
      </c>
      <c r="T130" s="586">
        <v>0.1111111111111111</v>
      </c>
      <c r="U130" s="583">
        <v>0</v>
      </c>
      <c r="V130" s="586">
        <v>0</v>
      </c>
      <c r="W130" s="583">
        <v>0</v>
      </c>
      <c r="X130" s="586">
        <v>0</v>
      </c>
    </row>
    <row r="131" spans="1:24" s="6" customFormat="1" x14ac:dyDescent="0.25">
      <c r="A131" s="584" t="s">
        <v>531</v>
      </c>
      <c r="B131" s="584" t="s">
        <v>532</v>
      </c>
      <c r="C131" s="560" t="s">
        <v>304</v>
      </c>
      <c r="D131" s="560" t="s">
        <v>303</v>
      </c>
      <c r="E131" s="583">
        <v>628</v>
      </c>
      <c r="F131" s="586">
        <v>1</v>
      </c>
      <c r="G131" s="583">
        <v>0</v>
      </c>
      <c r="H131" s="586">
        <v>0</v>
      </c>
      <c r="I131" s="583">
        <v>92</v>
      </c>
      <c r="J131" s="586">
        <v>0.1464968152866242</v>
      </c>
      <c r="K131" s="583">
        <v>173</v>
      </c>
      <c r="L131" s="586">
        <v>0.27547770700636942</v>
      </c>
      <c r="M131" s="583">
        <v>186</v>
      </c>
      <c r="N131" s="586">
        <v>0.29617834394904458</v>
      </c>
      <c r="O131" s="583">
        <v>98</v>
      </c>
      <c r="P131" s="586">
        <v>0.15605095541401273</v>
      </c>
      <c r="Q131" s="583">
        <v>56</v>
      </c>
      <c r="R131" s="586">
        <v>8.9171974522292988E-2</v>
      </c>
      <c r="S131" s="583">
        <v>14</v>
      </c>
      <c r="T131" s="586">
        <v>2.2292993630573247E-2</v>
      </c>
      <c r="U131" s="583">
        <v>9</v>
      </c>
      <c r="V131" s="586">
        <v>1.4331210191082803E-2</v>
      </c>
      <c r="W131" s="583">
        <v>0</v>
      </c>
      <c r="X131" s="586">
        <v>0</v>
      </c>
    </row>
    <row r="132" spans="1:24" s="6" customFormat="1" x14ac:dyDescent="0.25">
      <c r="A132" s="584" t="s">
        <v>533</v>
      </c>
      <c r="B132" s="584" t="s">
        <v>534</v>
      </c>
      <c r="C132" s="560" t="s">
        <v>304</v>
      </c>
      <c r="D132" s="560" t="s">
        <v>303</v>
      </c>
      <c r="E132" s="583">
        <v>186</v>
      </c>
      <c r="F132" s="586">
        <v>1</v>
      </c>
      <c r="G132" s="583">
        <v>0</v>
      </c>
      <c r="H132" s="586">
        <v>0</v>
      </c>
      <c r="I132" s="583">
        <v>42</v>
      </c>
      <c r="J132" s="586">
        <v>0.22580645161290322</v>
      </c>
      <c r="K132" s="583">
        <v>41</v>
      </c>
      <c r="L132" s="586">
        <v>0.22043010752688172</v>
      </c>
      <c r="M132" s="583">
        <v>53</v>
      </c>
      <c r="N132" s="586">
        <v>0.28494623655913981</v>
      </c>
      <c r="O132" s="583">
        <v>28</v>
      </c>
      <c r="P132" s="586">
        <v>0.15053763440860216</v>
      </c>
      <c r="Q132" s="583">
        <v>9</v>
      </c>
      <c r="R132" s="586">
        <v>4.8387096774193547E-2</v>
      </c>
      <c r="S132" s="583">
        <v>6</v>
      </c>
      <c r="T132" s="586">
        <v>3.2258064516129031E-2</v>
      </c>
      <c r="U132" s="583">
        <v>7</v>
      </c>
      <c r="V132" s="586">
        <v>3.7634408602150539E-2</v>
      </c>
      <c r="W132" s="583">
        <v>0</v>
      </c>
      <c r="X132" s="586">
        <v>0</v>
      </c>
    </row>
    <row r="133" spans="1:24" s="6" customFormat="1" x14ac:dyDescent="0.25">
      <c r="A133" s="584" t="s">
        <v>535</v>
      </c>
      <c r="B133" s="584" t="s">
        <v>536</v>
      </c>
      <c r="C133" s="560" t="s">
        <v>288</v>
      </c>
      <c r="D133" s="560" t="s">
        <v>287</v>
      </c>
      <c r="E133" s="583">
        <v>1358</v>
      </c>
      <c r="F133" s="586">
        <v>1</v>
      </c>
      <c r="G133" s="583">
        <v>0</v>
      </c>
      <c r="H133" s="586">
        <v>0</v>
      </c>
      <c r="I133" s="583">
        <v>72</v>
      </c>
      <c r="J133" s="586">
        <v>5.3019145802650956E-2</v>
      </c>
      <c r="K133" s="583">
        <v>384</v>
      </c>
      <c r="L133" s="586">
        <v>0.28276877761413843</v>
      </c>
      <c r="M133" s="583">
        <v>443</v>
      </c>
      <c r="N133" s="586">
        <v>0.32621502209131076</v>
      </c>
      <c r="O133" s="583">
        <v>282</v>
      </c>
      <c r="P133" s="586">
        <v>0.20765832106038293</v>
      </c>
      <c r="Q133" s="583">
        <v>106</v>
      </c>
      <c r="R133" s="586">
        <v>7.8055964653902798E-2</v>
      </c>
      <c r="S133" s="583">
        <v>42</v>
      </c>
      <c r="T133" s="586">
        <v>3.0927835051546393E-2</v>
      </c>
      <c r="U133" s="583">
        <v>29</v>
      </c>
      <c r="V133" s="586">
        <v>2.1354933726067747E-2</v>
      </c>
      <c r="W133" s="583">
        <v>0</v>
      </c>
      <c r="X133" s="586">
        <v>0</v>
      </c>
    </row>
    <row r="134" spans="1:24" s="6" customFormat="1" x14ac:dyDescent="0.25">
      <c r="A134" s="584" t="s">
        <v>537</v>
      </c>
      <c r="B134" s="584" t="s">
        <v>538</v>
      </c>
      <c r="C134" s="560" t="s">
        <v>300</v>
      </c>
      <c r="D134" s="560" t="s">
        <v>299</v>
      </c>
      <c r="E134" s="583">
        <v>183</v>
      </c>
      <c r="F134" s="586">
        <v>1</v>
      </c>
      <c r="G134" s="583">
        <v>0</v>
      </c>
      <c r="H134" s="586">
        <v>0</v>
      </c>
      <c r="I134" s="583">
        <v>34</v>
      </c>
      <c r="J134" s="586">
        <v>0.18579234972677597</v>
      </c>
      <c r="K134" s="583">
        <v>48</v>
      </c>
      <c r="L134" s="586">
        <v>0.26229508196721313</v>
      </c>
      <c r="M134" s="583">
        <v>58</v>
      </c>
      <c r="N134" s="586">
        <v>0.31693989071038253</v>
      </c>
      <c r="O134" s="583">
        <v>22</v>
      </c>
      <c r="P134" s="586">
        <v>0.12021857923497267</v>
      </c>
      <c r="Q134" s="583">
        <v>12</v>
      </c>
      <c r="R134" s="586">
        <v>6.5573770491803282E-2</v>
      </c>
      <c r="S134" s="583">
        <v>6</v>
      </c>
      <c r="T134" s="586">
        <v>3.2786885245901641E-2</v>
      </c>
      <c r="U134" s="583">
        <v>3</v>
      </c>
      <c r="V134" s="586">
        <v>1.6393442622950821E-2</v>
      </c>
      <c r="W134" s="583">
        <v>0</v>
      </c>
      <c r="X134" s="586">
        <v>0</v>
      </c>
    </row>
    <row r="135" spans="1:24" s="6" customFormat="1" x14ac:dyDescent="0.25">
      <c r="A135" s="584" t="s">
        <v>539</v>
      </c>
      <c r="B135" s="584" t="s">
        <v>540</v>
      </c>
      <c r="C135" s="560" t="s">
        <v>302</v>
      </c>
      <c r="D135" s="560" t="s">
        <v>301</v>
      </c>
      <c r="E135" s="583">
        <v>101</v>
      </c>
      <c r="F135" s="586">
        <v>1</v>
      </c>
      <c r="G135" s="583">
        <v>0</v>
      </c>
      <c r="H135" s="586">
        <v>0</v>
      </c>
      <c r="I135" s="583">
        <v>10</v>
      </c>
      <c r="J135" s="586">
        <v>9.9009900990099015E-2</v>
      </c>
      <c r="K135" s="583">
        <v>23</v>
      </c>
      <c r="L135" s="586">
        <v>0.22772277227722773</v>
      </c>
      <c r="M135" s="583">
        <v>31</v>
      </c>
      <c r="N135" s="586">
        <v>0.30693069306930693</v>
      </c>
      <c r="O135" s="583">
        <v>20</v>
      </c>
      <c r="P135" s="586">
        <v>0.19801980198019803</v>
      </c>
      <c r="Q135" s="583">
        <v>11</v>
      </c>
      <c r="R135" s="586">
        <v>0.10891089108910891</v>
      </c>
      <c r="S135" s="583">
        <v>3</v>
      </c>
      <c r="T135" s="586">
        <v>2.9702970297029702E-2</v>
      </c>
      <c r="U135" s="583">
        <v>3</v>
      </c>
      <c r="V135" s="586">
        <v>2.9702970297029702E-2</v>
      </c>
      <c r="W135" s="583">
        <v>0</v>
      </c>
      <c r="X135" s="586">
        <v>0</v>
      </c>
    </row>
    <row r="136" spans="1:24" s="6" customFormat="1" x14ac:dyDescent="0.25">
      <c r="A136" s="584" t="s">
        <v>541</v>
      </c>
      <c r="B136" s="584" t="s">
        <v>542</v>
      </c>
      <c r="C136" s="560" t="s">
        <v>298</v>
      </c>
      <c r="D136" s="560" t="s">
        <v>297</v>
      </c>
      <c r="E136" s="583">
        <v>25</v>
      </c>
      <c r="F136" s="586">
        <v>1</v>
      </c>
      <c r="G136" s="583">
        <v>0</v>
      </c>
      <c r="H136" s="586">
        <v>0</v>
      </c>
      <c r="I136" s="583">
        <v>4</v>
      </c>
      <c r="J136" s="586">
        <v>0.16</v>
      </c>
      <c r="K136" s="583">
        <v>6</v>
      </c>
      <c r="L136" s="586">
        <v>0.24</v>
      </c>
      <c r="M136" s="583">
        <v>6</v>
      </c>
      <c r="N136" s="586">
        <v>0.24</v>
      </c>
      <c r="O136" s="583">
        <v>5</v>
      </c>
      <c r="P136" s="586">
        <v>0.2</v>
      </c>
      <c r="Q136" s="583">
        <v>3</v>
      </c>
      <c r="R136" s="586">
        <v>0.12</v>
      </c>
      <c r="S136" s="583">
        <v>1</v>
      </c>
      <c r="T136" s="586">
        <v>0.04</v>
      </c>
      <c r="U136" s="583">
        <v>0</v>
      </c>
      <c r="V136" s="586">
        <v>0</v>
      </c>
      <c r="W136" s="583">
        <v>0</v>
      </c>
      <c r="X136" s="586">
        <v>0</v>
      </c>
    </row>
    <row r="137" spans="1:24" s="6" customFormat="1" x14ac:dyDescent="0.25">
      <c r="A137" s="732" t="s">
        <v>543</v>
      </c>
      <c r="B137" s="732" t="s">
        <v>544</v>
      </c>
      <c r="C137" s="729" t="s">
        <v>288</v>
      </c>
      <c r="D137" s="729" t="s">
        <v>287</v>
      </c>
      <c r="E137" s="733" t="s">
        <v>907</v>
      </c>
      <c r="F137" s="734" t="s">
        <v>907</v>
      </c>
      <c r="G137" s="733" t="s">
        <v>907</v>
      </c>
      <c r="H137" s="734" t="s">
        <v>907</v>
      </c>
      <c r="I137" s="733" t="s">
        <v>907</v>
      </c>
      <c r="J137" s="734" t="s">
        <v>907</v>
      </c>
      <c r="K137" s="733" t="s">
        <v>907</v>
      </c>
      <c r="L137" s="734" t="s">
        <v>907</v>
      </c>
      <c r="M137" s="733" t="s">
        <v>907</v>
      </c>
      <c r="N137" s="734" t="s">
        <v>907</v>
      </c>
      <c r="O137" s="733" t="s">
        <v>907</v>
      </c>
      <c r="P137" s="734" t="s">
        <v>907</v>
      </c>
      <c r="Q137" s="733" t="s">
        <v>907</v>
      </c>
      <c r="R137" s="734" t="s">
        <v>907</v>
      </c>
      <c r="S137" s="733" t="s">
        <v>907</v>
      </c>
      <c r="T137" s="734" t="s">
        <v>907</v>
      </c>
      <c r="U137" s="733" t="s">
        <v>907</v>
      </c>
      <c r="V137" s="734" t="s">
        <v>907</v>
      </c>
      <c r="W137" s="733" t="s">
        <v>907</v>
      </c>
      <c r="X137" s="734" t="s">
        <v>907</v>
      </c>
    </row>
    <row r="138" spans="1:24" s="6" customFormat="1" x14ac:dyDescent="0.25">
      <c r="A138" s="584" t="s">
        <v>545</v>
      </c>
      <c r="B138" s="584" t="s">
        <v>546</v>
      </c>
      <c r="C138" s="560" t="s">
        <v>298</v>
      </c>
      <c r="D138" s="560" t="s">
        <v>297</v>
      </c>
      <c r="E138" s="583">
        <v>128</v>
      </c>
      <c r="F138" s="586">
        <v>1</v>
      </c>
      <c r="G138" s="583">
        <v>0</v>
      </c>
      <c r="H138" s="586">
        <v>0</v>
      </c>
      <c r="I138" s="583">
        <v>27</v>
      </c>
      <c r="J138" s="586">
        <v>0.2109375</v>
      </c>
      <c r="K138" s="583">
        <v>31</v>
      </c>
      <c r="L138" s="586">
        <v>0.2421875</v>
      </c>
      <c r="M138" s="583">
        <v>39</v>
      </c>
      <c r="N138" s="586">
        <v>0.3046875</v>
      </c>
      <c r="O138" s="583">
        <v>18</v>
      </c>
      <c r="P138" s="586">
        <v>0.140625</v>
      </c>
      <c r="Q138" s="583">
        <v>7</v>
      </c>
      <c r="R138" s="586">
        <v>5.46875E-2</v>
      </c>
      <c r="S138" s="583">
        <v>5</v>
      </c>
      <c r="T138" s="586">
        <v>3.90625E-2</v>
      </c>
      <c r="U138" s="583">
        <v>1</v>
      </c>
      <c r="V138" s="586">
        <v>7.8125E-3</v>
      </c>
      <c r="W138" s="583">
        <v>0</v>
      </c>
      <c r="X138" s="586">
        <v>0</v>
      </c>
    </row>
    <row r="139" spans="1:24" s="6" customFormat="1" x14ac:dyDescent="0.25">
      <c r="A139" s="584" t="s">
        <v>547</v>
      </c>
      <c r="B139" s="584" t="s">
        <v>548</v>
      </c>
      <c r="C139" s="560" t="s">
        <v>304</v>
      </c>
      <c r="D139" s="560" t="s">
        <v>303</v>
      </c>
      <c r="E139" s="583">
        <v>147</v>
      </c>
      <c r="F139" s="586">
        <v>1</v>
      </c>
      <c r="G139" s="583">
        <v>0</v>
      </c>
      <c r="H139" s="586">
        <v>0</v>
      </c>
      <c r="I139" s="583">
        <v>13</v>
      </c>
      <c r="J139" s="586">
        <v>8.8435374149659865E-2</v>
      </c>
      <c r="K139" s="583">
        <v>39</v>
      </c>
      <c r="L139" s="586">
        <v>0.26530612244897961</v>
      </c>
      <c r="M139" s="583">
        <v>53</v>
      </c>
      <c r="N139" s="586">
        <v>0.36054421768707484</v>
      </c>
      <c r="O139" s="583">
        <v>27</v>
      </c>
      <c r="P139" s="586">
        <v>0.18367346938775511</v>
      </c>
      <c r="Q139" s="583">
        <v>11</v>
      </c>
      <c r="R139" s="586">
        <v>7.4829931972789115E-2</v>
      </c>
      <c r="S139" s="583">
        <v>4</v>
      </c>
      <c r="T139" s="586">
        <v>2.7210884353741496E-2</v>
      </c>
      <c r="U139" s="583">
        <v>0</v>
      </c>
      <c r="V139" s="586">
        <v>0</v>
      </c>
      <c r="W139" s="583">
        <v>0</v>
      </c>
      <c r="X139" s="586">
        <v>0</v>
      </c>
    </row>
    <row r="140" spans="1:24" s="6" customFormat="1" x14ac:dyDescent="0.25">
      <c r="A140" s="584" t="s">
        <v>549</v>
      </c>
      <c r="B140" s="584" t="s">
        <v>550</v>
      </c>
      <c r="C140" s="560" t="s">
        <v>288</v>
      </c>
      <c r="D140" s="560" t="s">
        <v>287</v>
      </c>
      <c r="E140" s="583">
        <v>505</v>
      </c>
      <c r="F140" s="586">
        <v>1</v>
      </c>
      <c r="G140" s="583">
        <v>0</v>
      </c>
      <c r="H140" s="586">
        <v>0</v>
      </c>
      <c r="I140" s="583">
        <v>23</v>
      </c>
      <c r="J140" s="586">
        <v>4.5544554455445543E-2</v>
      </c>
      <c r="K140" s="583">
        <v>93</v>
      </c>
      <c r="L140" s="586">
        <v>0.18415841584158416</v>
      </c>
      <c r="M140" s="583">
        <v>151</v>
      </c>
      <c r="N140" s="586">
        <v>0.299009900990099</v>
      </c>
      <c r="O140" s="583">
        <v>150</v>
      </c>
      <c r="P140" s="586">
        <v>0.29702970297029702</v>
      </c>
      <c r="Q140" s="583">
        <v>54</v>
      </c>
      <c r="R140" s="586">
        <v>0.10693069306930693</v>
      </c>
      <c r="S140" s="583">
        <v>22</v>
      </c>
      <c r="T140" s="586">
        <v>4.3564356435643561E-2</v>
      </c>
      <c r="U140" s="583">
        <v>12</v>
      </c>
      <c r="V140" s="586">
        <v>2.3762376237623763E-2</v>
      </c>
      <c r="W140" s="583">
        <v>0</v>
      </c>
      <c r="X140" s="586">
        <v>0</v>
      </c>
    </row>
    <row r="141" spans="1:24" s="6" customFormat="1" x14ac:dyDescent="0.25">
      <c r="A141" s="584" t="s">
        <v>551</v>
      </c>
      <c r="B141" s="584" t="s">
        <v>552</v>
      </c>
      <c r="C141" s="560" t="s">
        <v>302</v>
      </c>
      <c r="D141" s="560" t="s">
        <v>301</v>
      </c>
      <c r="E141" s="583">
        <v>117</v>
      </c>
      <c r="F141" s="586">
        <v>1</v>
      </c>
      <c r="G141" s="583">
        <v>1</v>
      </c>
      <c r="H141" s="586">
        <v>8.5470085470085479E-3</v>
      </c>
      <c r="I141" s="583">
        <v>12</v>
      </c>
      <c r="J141" s="586">
        <v>0.10256410256410256</v>
      </c>
      <c r="K141" s="583">
        <v>27</v>
      </c>
      <c r="L141" s="586">
        <v>0.23076923076923078</v>
      </c>
      <c r="M141" s="583">
        <v>41</v>
      </c>
      <c r="N141" s="586">
        <v>0.3504273504273504</v>
      </c>
      <c r="O141" s="583">
        <v>21</v>
      </c>
      <c r="P141" s="586">
        <v>0.17948717948717949</v>
      </c>
      <c r="Q141" s="583">
        <v>9</v>
      </c>
      <c r="R141" s="586">
        <v>7.6923076923076927E-2</v>
      </c>
      <c r="S141" s="583">
        <v>5</v>
      </c>
      <c r="T141" s="586">
        <v>4.2735042735042736E-2</v>
      </c>
      <c r="U141" s="583">
        <v>1</v>
      </c>
      <c r="V141" s="586">
        <v>8.5470085470085479E-3</v>
      </c>
      <c r="W141" s="583">
        <v>0</v>
      </c>
      <c r="X141" s="586">
        <v>0</v>
      </c>
    </row>
    <row r="142" spans="1:24" s="6" customFormat="1" x14ac:dyDescent="0.25">
      <c r="A142" s="584" t="s">
        <v>553</v>
      </c>
      <c r="B142" s="584" t="s">
        <v>554</v>
      </c>
      <c r="C142" s="560" t="s">
        <v>294</v>
      </c>
      <c r="D142" s="560" t="s">
        <v>293</v>
      </c>
      <c r="E142" s="583">
        <v>11</v>
      </c>
      <c r="F142" s="586">
        <v>1</v>
      </c>
      <c r="G142" s="583">
        <v>0</v>
      </c>
      <c r="H142" s="586">
        <v>0</v>
      </c>
      <c r="I142" s="583">
        <v>2</v>
      </c>
      <c r="J142" s="586">
        <v>0.18181818181818182</v>
      </c>
      <c r="K142" s="583">
        <v>4</v>
      </c>
      <c r="L142" s="586">
        <v>0.36363636363636365</v>
      </c>
      <c r="M142" s="583">
        <v>5</v>
      </c>
      <c r="N142" s="586">
        <v>0.45454545454545453</v>
      </c>
      <c r="O142" s="583">
        <v>0</v>
      </c>
      <c r="P142" s="586">
        <v>0</v>
      </c>
      <c r="Q142" s="583">
        <v>0</v>
      </c>
      <c r="R142" s="586">
        <v>0</v>
      </c>
      <c r="S142" s="583">
        <v>0</v>
      </c>
      <c r="T142" s="586">
        <v>0</v>
      </c>
      <c r="U142" s="583">
        <v>0</v>
      </c>
      <c r="V142" s="586">
        <v>0</v>
      </c>
      <c r="W142" s="583">
        <v>0</v>
      </c>
      <c r="X142" s="586">
        <v>0</v>
      </c>
    </row>
    <row r="143" spans="1:24" s="6" customFormat="1" x14ac:dyDescent="0.25">
      <c r="A143" s="584" t="s">
        <v>555</v>
      </c>
      <c r="B143" s="584" t="s">
        <v>556</v>
      </c>
      <c r="C143" s="560" t="s">
        <v>302</v>
      </c>
      <c r="D143" s="560" t="s">
        <v>301</v>
      </c>
      <c r="E143" s="583">
        <v>78</v>
      </c>
      <c r="F143" s="586">
        <v>1</v>
      </c>
      <c r="G143" s="583">
        <v>0</v>
      </c>
      <c r="H143" s="586">
        <v>0</v>
      </c>
      <c r="I143" s="583">
        <v>32</v>
      </c>
      <c r="J143" s="586">
        <v>0.41025641025641024</v>
      </c>
      <c r="K143" s="583">
        <v>18</v>
      </c>
      <c r="L143" s="586">
        <v>0.23076923076923078</v>
      </c>
      <c r="M143" s="583">
        <v>15</v>
      </c>
      <c r="N143" s="586">
        <v>0.19230769230769232</v>
      </c>
      <c r="O143" s="583">
        <v>9</v>
      </c>
      <c r="P143" s="586">
        <v>0.11538461538461539</v>
      </c>
      <c r="Q143" s="583">
        <v>4</v>
      </c>
      <c r="R143" s="586">
        <v>5.128205128205128E-2</v>
      </c>
      <c r="S143" s="583">
        <v>0</v>
      </c>
      <c r="T143" s="586">
        <v>0</v>
      </c>
      <c r="U143" s="583">
        <v>0</v>
      </c>
      <c r="V143" s="586">
        <v>0</v>
      </c>
      <c r="W143" s="583">
        <v>0</v>
      </c>
      <c r="X143" s="586">
        <v>0</v>
      </c>
    </row>
    <row r="144" spans="1:24" s="6" customFormat="1" x14ac:dyDescent="0.25">
      <c r="A144" s="584" t="s">
        <v>557</v>
      </c>
      <c r="B144" s="584" t="s">
        <v>558</v>
      </c>
      <c r="C144" s="560" t="s">
        <v>304</v>
      </c>
      <c r="D144" s="560" t="s">
        <v>303</v>
      </c>
      <c r="E144" s="583">
        <v>228</v>
      </c>
      <c r="F144" s="586">
        <v>1</v>
      </c>
      <c r="G144" s="583">
        <v>0</v>
      </c>
      <c r="H144" s="586">
        <v>0</v>
      </c>
      <c r="I144" s="583">
        <v>24</v>
      </c>
      <c r="J144" s="586">
        <v>0.10526315789473684</v>
      </c>
      <c r="K144" s="583">
        <v>72</v>
      </c>
      <c r="L144" s="586">
        <v>0.31578947368421051</v>
      </c>
      <c r="M144" s="583">
        <v>90</v>
      </c>
      <c r="N144" s="586">
        <v>0.39473684210526316</v>
      </c>
      <c r="O144" s="583">
        <v>25</v>
      </c>
      <c r="P144" s="586">
        <v>0.10964912280701754</v>
      </c>
      <c r="Q144" s="583">
        <v>12</v>
      </c>
      <c r="R144" s="586">
        <v>5.2631578947368418E-2</v>
      </c>
      <c r="S144" s="583">
        <v>5</v>
      </c>
      <c r="T144" s="586">
        <v>2.1929824561403508E-2</v>
      </c>
      <c r="U144" s="583">
        <v>0</v>
      </c>
      <c r="V144" s="586">
        <v>0</v>
      </c>
      <c r="W144" s="583">
        <v>0</v>
      </c>
      <c r="X144" s="586">
        <v>0</v>
      </c>
    </row>
    <row r="145" spans="1:24" s="6" customFormat="1" x14ac:dyDescent="0.25">
      <c r="A145" s="584" t="s">
        <v>559</v>
      </c>
      <c r="B145" s="584" t="s">
        <v>560</v>
      </c>
      <c r="C145" s="560" t="s">
        <v>306</v>
      </c>
      <c r="D145" s="560" t="s">
        <v>305</v>
      </c>
      <c r="E145" s="583">
        <v>0</v>
      </c>
      <c r="F145" s="586">
        <v>0</v>
      </c>
      <c r="G145" s="583" t="s">
        <v>289</v>
      </c>
      <c r="H145" s="586" t="s">
        <v>289</v>
      </c>
      <c r="I145" s="583" t="s">
        <v>289</v>
      </c>
      <c r="J145" s="586" t="s">
        <v>289</v>
      </c>
      <c r="K145" s="583" t="s">
        <v>289</v>
      </c>
      <c r="L145" s="586" t="s">
        <v>289</v>
      </c>
      <c r="M145" s="583" t="s">
        <v>289</v>
      </c>
      <c r="N145" s="586" t="s">
        <v>289</v>
      </c>
      <c r="O145" s="583" t="s">
        <v>289</v>
      </c>
      <c r="P145" s="586" t="s">
        <v>289</v>
      </c>
      <c r="Q145" s="583" t="s">
        <v>289</v>
      </c>
      <c r="R145" s="586" t="s">
        <v>289</v>
      </c>
      <c r="S145" s="583" t="s">
        <v>289</v>
      </c>
      <c r="T145" s="586" t="s">
        <v>289</v>
      </c>
      <c r="U145" s="583" t="s">
        <v>289</v>
      </c>
      <c r="V145" s="586" t="s">
        <v>289</v>
      </c>
      <c r="W145" s="583" t="s">
        <v>289</v>
      </c>
      <c r="X145" s="586" t="s">
        <v>289</v>
      </c>
    </row>
    <row r="146" spans="1:24" s="6" customFormat="1" x14ac:dyDescent="0.25">
      <c r="A146" s="584" t="s">
        <v>561</v>
      </c>
      <c r="B146" s="584" t="s">
        <v>562</v>
      </c>
      <c r="C146" s="560" t="s">
        <v>288</v>
      </c>
      <c r="D146" s="560" t="s">
        <v>287</v>
      </c>
      <c r="E146" s="583">
        <v>1835</v>
      </c>
      <c r="F146" s="586">
        <v>1</v>
      </c>
      <c r="G146" s="583">
        <v>4</v>
      </c>
      <c r="H146" s="586">
        <v>2.1798365122615805E-3</v>
      </c>
      <c r="I146" s="583">
        <v>189</v>
      </c>
      <c r="J146" s="586">
        <v>0.10299727520435967</v>
      </c>
      <c r="K146" s="583">
        <v>658</v>
      </c>
      <c r="L146" s="586">
        <v>0.35858310626702999</v>
      </c>
      <c r="M146" s="583">
        <v>527</v>
      </c>
      <c r="N146" s="586">
        <v>0.28719346049046324</v>
      </c>
      <c r="O146" s="583">
        <v>257</v>
      </c>
      <c r="P146" s="586">
        <v>0.14005449591280653</v>
      </c>
      <c r="Q146" s="583">
        <v>125</v>
      </c>
      <c r="R146" s="586">
        <v>6.8119891008174394E-2</v>
      </c>
      <c r="S146" s="583">
        <v>60</v>
      </c>
      <c r="T146" s="586">
        <v>3.2697547683923703E-2</v>
      </c>
      <c r="U146" s="583">
        <v>15</v>
      </c>
      <c r="V146" s="586">
        <v>8.1743869209809257E-3</v>
      </c>
      <c r="W146" s="583">
        <v>0</v>
      </c>
      <c r="X146" s="586">
        <v>0</v>
      </c>
    </row>
    <row r="147" spans="1:24" s="6" customFormat="1" x14ac:dyDescent="0.25">
      <c r="A147" s="584" t="s">
        <v>563</v>
      </c>
      <c r="B147" s="584" t="s">
        <v>564</v>
      </c>
      <c r="C147" s="560" t="s">
        <v>288</v>
      </c>
      <c r="D147" s="560" t="s">
        <v>287</v>
      </c>
      <c r="E147" s="583">
        <v>1954</v>
      </c>
      <c r="F147" s="586">
        <v>1</v>
      </c>
      <c r="G147" s="583">
        <v>0</v>
      </c>
      <c r="H147" s="586">
        <v>0</v>
      </c>
      <c r="I147" s="583">
        <v>77</v>
      </c>
      <c r="J147" s="586">
        <v>3.9406345957011257E-2</v>
      </c>
      <c r="K147" s="583">
        <v>504</v>
      </c>
      <c r="L147" s="586">
        <v>0.25793244626407369</v>
      </c>
      <c r="M147" s="583">
        <v>658</v>
      </c>
      <c r="N147" s="586">
        <v>0.3367451381780962</v>
      </c>
      <c r="O147" s="583">
        <v>447</v>
      </c>
      <c r="P147" s="586">
        <v>0.22876151484135107</v>
      </c>
      <c r="Q147" s="583">
        <v>193</v>
      </c>
      <c r="R147" s="586">
        <v>9.877175025588536E-2</v>
      </c>
      <c r="S147" s="583">
        <v>59</v>
      </c>
      <c r="T147" s="586">
        <v>3.0194472876151485E-2</v>
      </c>
      <c r="U147" s="583">
        <v>16</v>
      </c>
      <c r="V147" s="586">
        <v>8.1883316274309111E-3</v>
      </c>
      <c r="W147" s="583">
        <v>0</v>
      </c>
      <c r="X147" s="586">
        <v>0</v>
      </c>
    </row>
    <row r="148" spans="1:24" s="6" customFormat="1" x14ac:dyDescent="0.25">
      <c r="A148" s="584" t="s">
        <v>565</v>
      </c>
      <c r="B148" s="584" t="s">
        <v>566</v>
      </c>
      <c r="C148" s="560" t="s">
        <v>302</v>
      </c>
      <c r="D148" s="560" t="s">
        <v>301</v>
      </c>
      <c r="E148" s="583">
        <v>50</v>
      </c>
      <c r="F148" s="586">
        <v>1</v>
      </c>
      <c r="G148" s="583">
        <v>0</v>
      </c>
      <c r="H148" s="586">
        <v>0</v>
      </c>
      <c r="I148" s="583">
        <v>6</v>
      </c>
      <c r="J148" s="586">
        <v>0.12</v>
      </c>
      <c r="K148" s="583">
        <v>11</v>
      </c>
      <c r="L148" s="586">
        <v>0.22</v>
      </c>
      <c r="M148" s="583">
        <v>24</v>
      </c>
      <c r="N148" s="586">
        <v>0.48</v>
      </c>
      <c r="O148" s="583">
        <v>5</v>
      </c>
      <c r="P148" s="586">
        <v>0.1</v>
      </c>
      <c r="Q148" s="583">
        <v>3</v>
      </c>
      <c r="R148" s="586">
        <v>0.06</v>
      </c>
      <c r="S148" s="583">
        <v>1</v>
      </c>
      <c r="T148" s="586">
        <v>0.02</v>
      </c>
      <c r="U148" s="583">
        <v>0</v>
      </c>
      <c r="V148" s="586">
        <v>0</v>
      </c>
      <c r="W148" s="583">
        <v>0</v>
      </c>
      <c r="X148" s="586">
        <v>0</v>
      </c>
    </row>
    <row r="149" spans="1:24" s="6" customFormat="1" x14ac:dyDescent="0.25">
      <c r="A149" s="584" t="s">
        <v>567</v>
      </c>
      <c r="B149" s="584" t="s">
        <v>568</v>
      </c>
      <c r="C149" s="560" t="s">
        <v>296</v>
      </c>
      <c r="D149" s="560" t="s">
        <v>295</v>
      </c>
      <c r="E149" s="583">
        <v>247</v>
      </c>
      <c r="F149" s="586">
        <v>1</v>
      </c>
      <c r="G149" s="583">
        <v>2</v>
      </c>
      <c r="H149" s="586">
        <v>8.0971659919028341E-3</v>
      </c>
      <c r="I149" s="583">
        <v>31</v>
      </c>
      <c r="J149" s="586">
        <v>0.12550607287449392</v>
      </c>
      <c r="K149" s="583">
        <v>76</v>
      </c>
      <c r="L149" s="586">
        <v>0.30769230769230771</v>
      </c>
      <c r="M149" s="583">
        <v>65</v>
      </c>
      <c r="N149" s="586">
        <v>0.26315789473684209</v>
      </c>
      <c r="O149" s="583">
        <v>48</v>
      </c>
      <c r="P149" s="586">
        <v>0.19433198380566802</v>
      </c>
      <c r="Q149" s="583">
        <v>14</v>
      </c>
      <c r="R149" s="586">
        <v>5.6680161943319839E-2</v>
      </c>
      <c r="S149" s="583">
        <v>8</v>
      </c>
      <c r="T149" s="586">
        <v>3.2388663967611336E-2</v>
      </c>
      <c r="U149" s="583">
        <v>3</v>
      </c>
      <c r="V149" s="586">
        <v>1.2145748987854251E-2</v>
      </c>
      <c r="W149" s="583">
        <v>0</v>
      </c>
      <c r="X149" s="586">
        <v>0</v>
      </c>
    </row>
    <row r="150" spans="1:24" s="6" customFormat="1" x14ac:dyDescent="0.25">
      <c r="A150" s="584" t="s">
        <v>569</v>
      </c>
      <c r="B150" s="584" t="s">
        <v>570</v>
      </c>
      <c r="C150" s="560" t="s">
        <v>288</v>
      </c>
      <c r="D150" s="560" t="s">
        <v>287</v>
      </c>
      <c r="E150" s="583">
        <v>885</v>
      </c>
      <c r="F150" s="586">
        <v>1</v>
      </c>
      <c r="G150" s="583">
        <v>1</v>
      </c>
      <c r="H150" s="586">
        <v>1.1299435028248588E-3</v>
      </c>
      <c r="I150" s="583">
        <v>52</v>
      </c>
      <c r="J150" s="586">
        <v>5.8757062146892657E-2</v>
      </c>
      <c r="K150" s="583">
        <v>216</v>
      </c>
      <c r="L150" s="586">
        <v>0.2440677966101695</v>
      </c>
      <c r="M150" s="583">
        <v>287</v>
      </c>
      <c r="N150" s="586">
        <v>0.32429378531073444</v>
      </c>
      <c r="O150" s="583">
        <v>199</v>
      </c>
      <c r="P150" s="586">
        <v>0.22485875706214689</v>
      </c>
      <c r="Q150" s="583">
        <v>99</v>
      </c>
      <c r="R150" s="586">
        <v>0.11186440677966102</v>
      </c>
      <c r="S150" s="583">
        <v>18</v>
      </c>
      <c r="T150" s="586">
        <v>2.0338983050847456E-2</v>
      </c>
      <c r="U150" s="583">
        <v>13</v>
      </c>
      <c r="V150" s="586">
        <v>1.4689265536723164E-2</v>
      </c>
      <c r="W150" s="583">
        <v>0</v>
      </c>
      <c r="X150" s="586">
        <v>0</v>
      </c>
    </row>
    <row r="151" spans="1:24" s="6" customFormat="1" x14ac:dyDescent="0.25">
      <c r="A151" s="584" t="s">
        <v>571</v>
      </c>
      <c r="B151" s="584" t="s">
        <v>572</v>
      </c>
      <c r="C151" s="560" t="s">
        <v>296</v>
      </c>
      <c r="D151" s="560" t="s">
        <v>295</v>
      </c>
      <c r="E151" s="583">
        <v>358</v>
      </c>
      <c r="F151" s="586">
        <v>1</v>
      </c>
      <c r="G151" s="583">
        <v>2</v>
      </c>
      <c r="H151" s="586">
        <v>5.5865921787709499E-3</v>
      </c>
      <c r="I151" s="583">
        <v>34</v>
      </c>
      <c r="J151" s="586">
        <v>9.4972067039106142E-2</v>
      </c>
      <c r="K151" s="583">
        <v>109</v>
      </c>
      <c r="L151" s="586">
        <v>0.30446927374301674</v>
      </c>
      <c r="M151" s="583">
        <v>137</v>
      </c>
      <c r="N151" s="586">
        <v>0.38268156424581007</v>
      </c>
      <c r="O151" s="583">
        <v>57</v>
      </c>
      <c r="P151" s="586">
        <v>0.15921787709497207</v>
      </c>
      <c r="Q151" s="583">
        <v>13</v>
      </c>
      <c r="R151" s="586">
        <v>3.6312849162011177E-2</v>
      </c>
      <c r="S151" s="583">
        <v>3</v>
      </c>
      <c r="T151" s="586">
        <v>8.3798882681564244E-3</v>
      </c>
      <c r="U151" s="583">
        <v>3</v>
      </c>
      <c r="V151" s="586">
        <v>8.3798882681564244E-3</v>
      </c>
      <c r="W151" s="583">
        <v>0</v>
      </c>
      <c r="X151" s="586">
        <v>0</v>
      </c>
    </row>
    <row r="152" spans="1:24" s="6" customFormat="1" x14ac:dyDescent="0.25">
      <c r="A152" s="584" t="s">
        <v>573</v>
      </c>
      <c r="B152" s="584" t="s">
        <v>574</v>
      </c>
      <c r="C152" s="560" t="s">
        <v>294</v>
      </c>
      <c r="D152" s="560" t="s">
        <v>293</v>
      </c>
      <c r="E152" s="583">
        <v>85</v>
      </c>
      <c r="F152" s="586">
        <v>1</v>
      </c>
      <c r="G152" s="583">
        <v>1</v>
      </c>
      <c r="H152" s="586">
        <v>1.1764705882352941E-2</v>
      </c>
      <c r="I152" s="583">
        <v>7</v>
      </c>
      <c r="J152" s="586">
        <v>8.2352941176470587E-2</v>
      </c>
      <c r="K152" s="583">
        <v>28</v>
      </c>
      <c r="L152" s="586">
        <v>0.32941176470588235</v>
      </c>
      <c r="M152" s="583">
        <v>30</v>
      </c>
      <c r="N152" s="586">
        <v>0.35294117647058826</v>
      </c>
      <c r="O152" s="583">
        <v>15</v>
      </c>
      <c r="P152" s="586">
        <v>0.17647058823529413</v>
      </c>
      <c r="Q152" s="583">
        <v>3</v>
      </c>
      <c r="R152" s="586">
        <v>3.5294117647058823E-2</v>
      </c>
      <c r="S152" s="583">
        <v>1</v>
      </c>
      <c r="T152" s="586">
        <v>1.1764705882352941E-2</v>
      </c>
      <c r="U152" s="583">
        <v>0</v>
      </c>
      <c r="V152" s="586">
        <v>0</v>
      </c>
      <c r="W152" s="583">
        <v>0</v>
      </c>
      <c r="X152" s="586">
        <v>0</v>
      </c>
    </row>
    <row r="153" spans="1:24" s="6" customFormat="1" x14ac:dyDescent="0.25">
      <c r="A153" s="584" t="s">
        <v>575</v>
      </c>
      <c r="B153" s="584" t="s">
        <v>576</v>
      </c>
      <c r="C153" s="560" t="s">
        <v>288</v>
      </c>
      <c r="D153" s="560" t="s">
        <v>287</v>
      </c>
      <c r="E153" s="583">
        <v>4623</v>
      </c>
      <c r="F153" s="586">
        <v>1</v>
      </c>
      <c r="G153" s="583">
        <v>1</v>
      </c>
      <c r="H153" s="586">
        <v>2.1630975556997622E-4</v>
      </c>
      <c r="I153" s="583">
        <v>403</v>
      </c>
      <c r="J153" s="586">
        <v>8.7172831494700412E-2</v>
      </c>
      <c r="K153" s="583">
        <v>1385</v>
      </c>
      <c r="L153" s="586">
        <v>0.29958901146441702</v>
      </c>
      <c r="M153" s="583">
        <v>1306</v>
      </c>
      <c r="N153" s="586">
        <v>0.28250054077438891</v>
      </c>
      <c r="O153" s="583">
        <v>906</v>
      </c>
      <c r="P153" s="586">
        <v>0.19597663854639844</v>
      </c>
      <c r="Q153" s="583">
        <v>437</v>
      </c>
      <c r="R153" s="586">
        <v>9.4527363184079602E-2</v>
      </c>
      <c r="S153" s="583">
        <v>141</v>
      </c>
      <c r="T153" s="586">
        <v>3.0499675535366644E-2</v>
      </c>
      <c r="U153" s="583">
        <v>39</v>
      </c>
      <c r="V153" s="586">
        <v>8.4360804672290717E-3</v>
      </c>
      <c r="W153" s="583">
        <v>5</v>
      </c>
      <c r="X153" s="586">
        <v>1.081548777849881E-3</v>
      </c>
    </row>
    <row r="154" spans="1:24" s="6" customFormat="1" x14ac:dyDescent="0.25">
      <c r="A154" s="584" t="s">
        <v>577</v>
      </c>
      <c r="B154" s="584" t="s">
        <v>578</v>
      </c>
      <c r="C154" s="560" t="s">
        <v>294</v>
      </c>
      <c r="D154" s="560" t="s">
        <v>293</v>
      </c>
      <c r="E154" s="583">
        <v>22</v>
      </c>
      <c r="F154" s="586">
        <v>1</v>
      </c>
      <c r="G154" s="583">
        <v>0</v>
      </c>
      <c r="H154" s="586">
        <v>0</v>
      </c>
      <c r="I154" s="583">
        <v>5</v>
      </c>
      <c r="J154" s="586">
        <v>0.22727272727272727</v>
      </c>
      <c r="K154" s="583">
        <v>6</v>
      </c>
      <c r="L154" s="586">
        <v>0.27272727272727271</v>
      </c>
      <c r="M154" s="583">
        <v>4</v>
      </c>
      <c r="N154" s="586">
        <v>0.18181818181818182</v>
      </c>
      <c r="O154" s="583">
        <v>6</v>
      </c>
      <c r="P154" s="586">
        <v>0.27272727272727271</v>
      </c>
      <c r="Q154" s="583">
        <v>1</v>
      </c>
      <c r="R154" s="586">
        <v>4.5454545454545456E-2</v>
      </c>
      <c r="S154" s="583">
        <v>0</v>
      </c>
      <c r="T154" s="586">
        <v>0</v>
      </c>
      <c r="U154" s="583">
        <v>0</v>
      </c>
      <c r="V154" s="586">
        <v>0</v>
      </c>
      <c r="W154" s="583">
        <v>0</v>
      </c>
      <c r="X154" s="586">
        <v>0</v>
      </c>
    </row>
    <row r="155" spans="1:24" s="6" customFormat="1" x14ac:dyDescent="0.25">
      <c r="A155" s="584" t="s">
        <v>579</v>
      </c>
      <c r="B155" s="584" t="s">
        <v>580</v>
      </c>
      <c r="C155" s="560" t="s">
        <v>296</v>
      </c>
      <c r="D155" s="560" t="s">
        <v>295</v>
      </c>
      <c r="E155" s="583">
        <v>564</v>
      </c>
      <c r="F155" s="586">
        <v>1</v>
      </c>
      <c r="G155" s="583">
        <v>2</v>
      </c>
      <c r="H155" s="586">
        <v>3.5460992907801418E-3</v>
      </c>
      <c r="I155" s="583">
        <v>41</v>
      </c>
      <c r="J155" s="586">
        <v>7.2695035460992902E-2</v>
      </c>
      <c r="K155" s="583">
        <v>204</v>
      </c>
      <c r="L155" s="586">
        <v>0.36170212765957449</v>
      </c>
      <c r="M155" s="583">
        <v>205</v>
      </c>
      <c r="N155" s="586">
        <v>0.36347517730496454</v>
      </c>
      <c r="O155" s="583">
        <v>78</v>
      </c>
      <c r="P155" s="586">
        <v>0.13829787234042554</v>
      </c>
      <c r="Q155" s="583">
        <v>28</v>
      </c>
      <c r="R155" s="586">
        <v>4.9645390070921988E-2</v>
      </c>
      <c r="S155" s="583">
        <v>5</v>
      </c>
      <c r="T155" s="586">
        <v>8.8652482269503553E-3</v>
      </c>
      <c r="U155" s="583">
        <v>1</v>
      </c>
      <c r="V155" s="586">
        <v>1.7730496453900709E-3</v>
      </c>
      <c r="W155" s="583">
        <v>0</v>
      </c>
      <c r="X155" s="586">
        <v>0</v>
      </c>
    </row>
    <row r="156" spans="1:24" s="6" customFormat="1" x14ac:dyDescent="0.25">
      <c r="A156" s="584" t="s">
        <v>581</v>
      </c>
      <c r="B156" s="584" t="s">
        <v>582</v>
      </c>
      <c r="C156" s="560" t="s">
        <v>298</v>
      </c>
      <c r="D156" s="560" t="s">
        <v>297</v>
      </c>
      <c r="E156" s="583">
        <v>883</v>
      </c>
      <c r="F156" s="586">
        <v>1</v>
      </c>
      <c r="G156" s="583">
        <v>2</v>
      </c>
      <c r="H156" s="586">
        <v>2.2650056625141564E-3</v>
      </c>
      <c r="I156" s="583">
        <v>168</v>
      </c>
      <c r="J156" s="586">
        <v>0.19026047565118911</v>
      </c>
      <c r="K156" s="583">
        <v>261</v>
      </c>
      <c r="L156" s="586">
        <v>0.29558323895809741</v>
      </c>
      <c r="M156" s="583">
        <v>240</v>
      </c>
      <c r="N156" s="586">
        <v>0.27180067950169873</v>
      </c>
      <c r="O156" s="583">
        <v>142</v>
      </c>
      <c r="P156" s="586">
        <v>0.16081540203850508</v>
      </c>
      <c r="Q156" s="583">
        <v>55</v>
      </c>
      <c r="R156" s="586">
        <v>6.2287655719139301E-2</v>
      </c>
      <c r="S156" s="583">
        <v>12</v>
      </c>
      <c r="T156" s="586">
        <v>1.3590033975084938E-2</v>
      </c>
      <c r="U156" s="583">
        <v>3</v>
      </c>
      <c r="V156" s="586">
        <v>3.3975084937712344E-3</v>
      </c>
      <c r="W156" s="583">
        <v>0</v>
      </c>
      <c r="X156" s="586">
        <v>0</v>
      </c>
    </row>
    <row r="157" spans="1:24" s="6" customFormat="1" x14ac:dyDescent="0.25">
      <c r="A157" s="584" t="s">
        <v>583</v>
      </c>
      <c r="B157" s="584" t="s">
        <v>584</v>
      </c>
      <c r="C157" s="560" t="s">
        <v>304</v>
      </c>
      <c r="D157" s="560" t="s">
        <v>303</v>
      </c>
      <c r="E157" s="583">
        <v>86</v>
      </c>
      <c r="F157" s="586">
        <v>1</v>
      </c>
      <c r="G157" s="583">
        <v>0</v>
      </c>
      <c r="H157" s="586">
        <v>0</v>
      </c>
      <c r="I157" s="583">
        <v>13</v>
      </c>
      <c r="J157" s="586">
        <v>0.15116279069767441</v>
      </c>
      <c r="K157" s="583">
        <v>19</v>
      </c>
      <c r="L157" s="586">
        <v>0.22093023255813954</v>
      </c>
      <c r="M157" s="583">
        <v>29</v>
      </c>
      <c r="N157" s="586">
        <v>0.33720930232558138</v>
      </c>
      <c r="O157" s="583">
        <v>17</v>
      </c>
      <c r="P157" s="586">
        <v>0.19767441860465115</v>
      </c>
      <c r="Q157" s="583">
        <v>7</v>
      </c>
      <c r="R157" s="586">
        <v>8.1395348837209308E-2</v>
      </c>
      <c r="S157" s="583">
        <v>0</v>
      </c>
      <c r="T157" s="586">
        <v>0</v>
      </c>
      <c r="U157" s="583">
        <v>1</v>
      </c>
      <c r="V157" s="586">
        <v>1.1627906976744186E-2</v>
      </c>
      <c r="W157" s="583">
        <v>0</v>
      </c>
      <c r="X157" s="586">
        <v>0</v>
      </c>
    </row>
    <row r="158" spans="1:24" s="6" customFormat="1" x14ac:dyDescent="0.25">
      <c r="A158" s="584" t="s">
        <v>585</v>
      </c>
      <c r="B158" s="584" t="s">
        <v>586</v>
      </c>
      <c r="C158" s="560" t="s">
        <v>288</v>
      </c>
      <c r="D158" s="560" t="s">
        <v>287</v>
      </c>
      <c r="E158" s="583">
        <v>2528</v>
      </c>
      <c r="F158" s="586">
        <v>1</v>
      </c>
      <c r="G158" s="583">
        <v>0</v>
      </c>
      <c r="H158" s="586">
        <v>0</v>
      </c>
      <c r="I158" s="583">
        <v>152</v>
      </c>
      <c r="J158" s="586">
        <v>6.0126582278481014E-2</v>
      </c>
      <c r="K158" s="583">
        <v>642</v>
      </c>
      <c r="L158" s="586">
        <v>0.25395569620253167</v>
      </c>
      <c r="M158" s="583">
        <v>819</v>
      </c>
      <c r="N158" s="586">
        <v>0.32397151898734178</v>
      </c>
      <c r="O158" s="583">
        <v>612</v>
      </c>
      <c r="P158" s="586">
        <v>0.24208860759493672</v>
      </c>
      <c r="Q158" s="583">
        <v>216</v>
      </c>
      <c r="R158" s="586">
        <v>8.5443037974683542E-2</v>
      </c>
      <c r="S158" s="583">
        <v>72</v>
      </c>
      <c r="T158" s="586">
        <v>2.8481012658227847E-2</v>
      </c>
      <c r="U158" s="583">
        <v>15</v>
      </c>
      <c r="V158" s="586">
        <v>5.9335443037974687E-3</v>
      </c>
      <c r="W158" s="583">
        <v>0</v>
      </c>
      <c r="X158" s="586">
        <v>0</v>
      </c>
    </row>
    <row r="159" spans="1:24" s="6" customFormat="1" x14ac:dyDescent="0.25">
      <c r="A159" s="584" t="s">
        <v>587</v>
      </c>
      <c r="B159" s="584" t="s">
        <v>588</v>
      </c>
      <c r="C159" s="560" t="s">
        <v>300</v>
      </c>
      <c r="D159" s="560" t="s">
        <v>299</v>
      </c>
      <c r="E159" s="583">
        <v>44</v>
      </c>
      <c r="F159" s="586">
        <v>1</v>
      </c>
      <c r="G159" s="583">
        <v>0</v>
      </c>
      <c r="H159" s="586">
        <v>0</v>
      </c>
      <c r="I159" s="583">
        <v>4</v>
      </c>
      <c r="J159" s="586">
        <v>9.0909090909090912E-2</v>
      </c>
      <c r="K159" s="583">
        <v>8</v>
      </c>
      <c r="L159" s="586">
        <v>0.18181818181818182</v>
      </c>
      <c r="M159" s="583">
        <v>22</v>
      </c>
      <c r="N159" s="586">
        <v>0.5</v>
      </c>
      <c r="O159" s="583">
        <v>6</v>
      </c>
      <c r="P159" s="586">
        <v>0.13636363636363635</v>
      </c>
      <c r="Q159" s="583">
        <v>3</v>
      </c>
      <c r="R159" s="586">
        <v>6.8181818181818177E-2</v>
      </c>
      <c r="S159" s="583">
        <v>1</v>
      </c>
      <c r="T159" s="586">
        <v>2.2727272727272728E-2</v>
      </c>
      <c r="U159" s="583">
        <v>0</v>
      </c>
      <c r="V159" s="586">
        <v>0</v>
      </c>
      <c r="W159" s="583">
        <v>0</v>
      </c>
      <c r="X159" s="586">
        <v>0</v>
      </c>
    </row>
    <row r="160" spans="1:24" s="6" customFormat="1" x14ac:dyDescent="0.25">
      <c r="A160" s="584" t="s">
        <v>589</v>
      </c>
      <c r="B160" s="584" t="s">
        <v>590</v>
      </c>
      <c r="C160" s="560" t="s">
        <v>298</v>
      </c>
      <c r="D160" s="560" t="s">
        <v>297</v>
      </c>
      <c r="E160" s="583">
        <v>64</v>
      </c>
      <c r="F160" s="586">
        <v>1</v>
      </c>
      <c r="G160" s="583">
        <v>0</v>
      </c>
      <c r="H160" s="586">
        <v>0</v>
      </c>
      <c r="I160" s="583">
        <v>14</v>
      </c>
      <c r="J160" s="586">
        <v>0.21875</v>
      </c>
      <c r="K160" s="583">
        <v>19</v>
      </c>
      <c r="L160" s="586">
        <v>0.296875</v>
      </c>
      <c r="M160" s="583">
        <v>20</v>
      </c>
      <c r="N160" s="586">
        <v>0.3125</v>
      </c>
      <c r="O160" s="583">
        <v>9</v>
      </c>
      <c r="P160" s="586">
        <v>0.140625</v>
      </c>
      <c r="Q160" s="583">
        <v>1</v>
      </c>
      <c r="R160" s="586">
        <v>1.5625E-2</v>
      </c>
      <c r="S160" s="583">
        <v>1</v>
      </c>
      <c r="T160" s="586">
        <v>1.5625E-2</v>
      </c>
      <c r="U160" s="583">
        <v>0</v>
      </c>
      <c r="V160" s="586">
        <v>0</v>
      </c>
      <c r="W160" s="583">
        <v>0</v>
      </c>
      <c r="X160" s="586">
        <v>0</v>
      </c>
    </row>
    <row r="161" spans="1:24" s="6" customFormat="1" x14ac:dyDescent="0.25">
      <c r="A161" s="584" t="s">
        <v>591</v>
      </c>
      <c r="B161" s="584" t="s">
        <v>592</v>
      </c>
      <c r="C161" s="560" t="s">
        <v>294</v>
      </c>
      <c r="D161" s="560" t="s">
        <v>293</v>
      </c>
      <c r="E161" s="583">
        <v>1440</v>
      </c>
      <c r="F161" s="586">
        <v>1</v>
      </c>
      <c r="G161" s="583">
        <v>0</v>
      </c>
      <c r="H161" s="586">
        <v>0</v>
      </c>
      <c r="I161" s="583">
        <v>199</v>
      </c>
      <c r="J161" s="586">
        <v>0.13819444444444445</v>
      </c>
      <c r="K161" s="583">
        <v>414</v>
      </c>
      <c r="L161" s="586">
        <v>0.28749999999999998</v>
      </c>
      <c r="M161" s="583">
        <v>435</v>
      </c>
      <c r="N161" s="586">
        <v>0.30208333333333331</v>
      </c>
      <c r="O161" s="583">
        <v>246</v>
      </c>
      <c r="P161" s="586">
        <v>0.17083333333333334</v>
      </c>
      <c r="Q161" s="583">
        <v>99</v>
      </c>
      <c r="R161" s="586">
        <v>6.8750000000000006E-2</v>
      </c>
      <c r="S161" s="583">
        <v>37</v>
      </c>
      <c r="T161" s="586">
        <v>2.5694444444444443E-2</v>
      </c>
      <c r="U161" s="583">
        <v>10</v>
      </c>
      <c r="V161" s="586">
        <v>6.9444444444444441E-3</v>
      </c>
      <c r="W161" s="583">
        <v>0</v>
      </c>
      <c r="X161" s="586">
        <v>0</v>
      </c>
    </row>
    <row r="162" spans="1:24" s="6" customFormat="1" x14ac:dyDescent="0.25">
      <c r="A162" s="584" t="s">
        <v>593</v>
      </c>
      <c r="B162" s="584" t="s">
        <v>594</v>
      </c>
      <c r="C162" s="560" t="s">
        <v>302</v>
      </c>
      <c r="D162" s="560" t="s">
        <v>301</v>
      </c>
      <c r="E162" s="583">
        <v>1019</v>
      </c>
      <c r="F162" s="586">
        <v>1</v>
      </c>
      <c r="G162" s="583">
        <v>0</v>
      </c>
      <c r="H162" s="586">
        <v>0</v>
      </c>
      <c r="I162" s="583">
        <v>48</v>
      </c>
      <c r="J162" s="586">
        <v>4.7105004906771344E-2</v>
      </c>
      <c r="K162" s="583">
        <v>208</v>
      </c>
      <c r="L162" s="586">
        <v>0.20412168792934249</v>
      </c>
      <c r="M162" s="583">
        <v>347</v>
      </c>
      <c r="N162" s="586">
        <v>0.34052993130520115</v>
      </c>
      <c r="O162" s="583">
        <v>305</v>
      </c>
      <c r="P162" s="586">
        <v>0.29931305201177627</v>
      </c>
      <c r="Q162" s="583">
        <v>90</v>
      </c>
      <c r="R162" s="586">
        <v>8.8321884200196266E-2</v>
      </c>
      <c r="S162" s="583">
        <v>19</v>
      </c>
      <c r="T162" s="586">
        <v>1.8645731108930325E-2</v>
      </c>
      <c r="U162" s="583">
        <v>2</v>
      </c>
      <c r="V162" s="586">
        <v>1.9627085377821392E-3</v>
      </c>
      <c r="W162" s="583">
        <v>0</v>
      </c>
      <c r="X162" s="586">
        <v>0</v>
      </c>
    </row>
    <row r="163" spans="1:24" s="6" customFormat="1" x14ac:dyDescent="0.25">
      <c r="A163" s="584" t="s">
        <v>595</v>
      </c>
      <c r="B163" s="584" t="s">
        <v>596</v>
      </c>
      <c r="C163" s="560" t="s">
        <v>304</v>
      </c>
      <c r="D163" s="560" t="s">
        <v>303</v>
      </c>
      <c r="E163" s="583">
        <v>292</v>
      </c>
      <c r="F163" s="586">
        <v>1</v>
      </c>
      <c r="G163" s="583">
        <v>1</v>
      </c>
      <c r="H163" s="586">
        <v>3.4246575342465752E-3</v>
      </c>
      <c r="I163" s="583">
        <v>41</v>
      </c>
      <c r="J163" s="586">
        <v>0.1404109589041096</v>
      </c>
      <c r="K163" s="583">
        <v>87</v>
      </c>
      <c r="L163" s="586">
        <v>0.29794520547945208</v>
      </c>
      <c r="M163" s="583">
        <v>89</v>
      </c>
      <c r="N163" s="586">
        <v>0.3047945205479452</v>
      </c>
      <c r="O163" s="583">
        <v>39</v>
      </c>
      <c r="P163" s="586">
        <v>0.13356164383561644</v>
      </c>
      <c r="Q163" s="583">
        <v>24</v>
      </c>
      <c r="R163" s="586">
        <v>8.2191780821917804E-2</v>
      </c>
      <c r="S163" s="583">
        <v>8</v>
      </c>
      <c r="T163" s="586">
        <v>2.7397260273972601E-2</v>
      </c>
      <c r="U163" s="583">
        <v>3</v>
      </c>
      <c r="V163" s="586">
        <v>1.0273972602739725E-2</v>
      </c>
      <c r="W163" s="583">
        <v>0</v>
      </c>
      <c r="X163" s="586">
        <v>0</v>
      </c>
    </row>
    <row r="164" spans="1:24" s="6" customFormat="1" x14ac:dyDescent="0.25">
      <c r="A164" s="584" t="s">
        <v>597</v>
      </c>
      <c r="B164" s="584" t="s">
        <v>598</v>
      </c>
      <c r="C164" s="560" t="s">
        <v>302</v>
      </c>
      <c r="D164" s="560" t="s">
        <v>301</v>
      </c>
      <c r="E164" s="583">
        <v>47</v>
      </c>
      <c r="F164" s="586">
        <v>1</v>
      </c>
      <c r="G164" s="583">
        <v>0</v>
      </c>
      <c r="H164" s="586">
        <v>0</v>
      </c>
      <c r="I164" s="583">
        <v>6</v>
      </c>
      <c r="J164" s="586">
        <v>0.1276595744680851</v>
      </c>
      <c r="K164" s="583">
        <v>9</v>
      </c>
      <c r="L164" s="586">
        <v>0.19148936170212766</v>
      </c>
      <c r="M164" s="583">
        <v>22</v>
      </c>
      <c r="N164" s="586">
        <v>0.46808510638297873</v>
      </c>
      <c r="O164" s="583">
        <v>5</v>
      </c>
      <c r="P164" s="586">
        <v>0.10638297872340426</v>
      </c>
      <c r="Q164" s="583">
        <v>4</v>
      </c>
      <c r="R164" s="586">
        <v>8.5106382978723402E-2</v>
      </c>
      <c r="S164" s="583">
        <v>0</v>
      </c>
      <c r="T164" s="586">
        <v>0</v>
      </c>
      <c r="U164" s="583">
        <v>1</v>
      </c>
      <c r="V164" s="586">
        <v>2.1276595744680851E-2</v>
      </c>
      <c r="W164" s="583">
        <v>0</v>
      </c>
      <c r="X164" s="586">
        <v>0</v>
      </c>
    </row>
    <row r="165" spans="1:24" s="6" customFormat="1" x14ac:dyDescent="0.25">
      <c r="A165" s="584" t="s">
        <v>599</v>
      </c>
      <c r="B165" s="584" t="s">
        <v>600</v>
      </c>
      <c r="C165" s="560" t="s">
        <v>300</v>
      </c>
      <c r="D165" s="560" t="s">
        <v>299</v>
      </c>
      <c r="E165" s="583">
        <v>22</v>
      </c>
      <c r="F165" s="586">
        <v>1</v>
      </c>
      <c r="G165" s="583">
        <v>0</v>
      </c>
      <c r="H165" s="586">
        <v>0</v>
      </c>
      <c r="I165" s="583">
        <v>5</v>
      </c>
      <c r="J165" s="586">
        <v>0.22727272727272727</v>
      </c>
      <c r="K165" s="583">
        <v>5</v>
      </c>
      <c r="L165" s="586">
        <v>0.22727272727272727</v>
      </c>
      <c r="M165" s="583">
        <v>5</v>
      </c>
      <c r="N165" s="586">
        <v>0.22727272727272727</v>
      </c>
      <c r="O165" s="583">
        <v>4</v>
      </c>
      <c r="P165" s="586">
        <v>0.18181818181818182</v>
      </c>
      <c r="Q165" s="583">
        <v>1</v>
      </c>
      <c r="R165" s="586">
        <v>4.5454545454545456E-2</v>
      </c>
      <c r="S165" s="583">
        <v>1</v>
      </c>
      <c r="T165" s="586">
        <v>4.5454545454545456E-2</v>
      </c>
      <c r="U165" s="583">
        <v>1</v>
      </c>
      <c r="V165" s="586">
        <v>4.5454545454545456E-2</v>
      </c>
      <c r="W165" s="583">
        <v>0</v>
      </c>
      <c r="X165" s="586">
        <v>0</v>
      </c>
    </row>
    <row r="166" spans="1:24" s="6" customFormat="1" x14ac:dyDescent="0.25">
      <c r="A166" s="584" t="s">
        <v>601</v>
      </c>
      <c r="B166" s="584" t="s">
        <v>602</v>
      </c>
      <c r="C166" s="560" t="s">
        <v>294</v>
      </c>
      <c r="D166" s="560" t="s">
        <v>293</v>
      </c>
      <c r="E166" s="583">
        <v>2802</v>
      </c>
      <c r="F166" s="586">
        <v>1</v>
      </c>
      <c r="G166" s="583">
        <v>0</v>
      </c>
      <c r="H166" s="586">
        <v>0</v>
      </c>
      <c r="I166" s="583">
        <v>256</v>
      </c>
      <c r="J166" s="586">
        <v>9.1363311920057103E-2</v>
      </c>
      <c r="K166" s="583">
        <v>922</v>
      </c>
      <c r="L166" s="586">
        <v>0.32905067808708066</v>
      </c>
      <c r="M166" s="583">
        <v>957</v>
      </c>
      <c r="N166" s="586">
        <v>0.34154175588865099</v>
      </c>
      <c r="O166" s="583">
        <v>522</v>
      </c>
      <c r="P166" s="586">
        <v>0.18629550321199143</v>
      </c>
      <c r="Q166" s="583">
        <v>124</v>
      </c>
      <c r="R166" s="586">
        <v>4.4254104211277658E-2</v>
      </c>
      <c r="S166" s="583">
        <v>16</v>
      </c>
      <c r="T166" s="586">
        <v>5.7102069950035689E-3</v>
      </c>
      <c r="U166" s="583">
        <v>5</v>
      </c>
      <c r="V166" s="586">
        <v>1.7844396859386152E-3</v>
      </c>
      <c r="W166" s="583">
        <v>0</v>
      </c>
      <c r="X166" s="586">
        <v>0</v>
      </c>
    </row>
    <row r="167" spans="1:24" s="6" customFormat="1" x14ac:dyDescent="0.25">
      <c r="A167" s="584" t="s">
        <v>603</v>
      </c>
      <c r="B167" s="584" t="s">
        <v>604</v>
      </c>
      <c r="C167" s="560" t="s">
        <v>298</v>
      </c>
      <c r="D167" s="560" t="s">
        <v>297</v>
      </c>
      <c r="E167" s="583">
        <v>44</v>
      </c>
      <c r="F167" s="586">
        <v>1</v>
      </c>
      <c r="G167" s="583">
        <v>0</v>
      </c>
      <c r="H167" s="586">
        <v>0</v>
      </c>
      <c r="I167" s="583">
        <v>10</v>
      </c>
      <c r="J167" s="586">
        <v>0.22727272727272727</v>
      </c>
      <c r="K167" s="583">
        <v>15</v>
      </c>
      <c r="L167" s="586">
        <v>0.34090909090909088</v>
      </c>
      <c r="M167" s="583">
        <v>7</v>
      </c>
      <c r="N167" s="586">
        <v>0.15909090909090909</v>
      </c>
      <c r="O167" s="583">
        <v>5</v>
      </c>
      <c r="P167" s="586">
        <v>0.11363636363636363</v>
      </c>
      <c r="Q167" s="583">
        <v>5</v>
      </c>
      <c r="R167" s="586">
        <v>0.11363636363636363</v>
      </c>
      <c r="S167" s="583">
        <v>2</v>
      </c>
      <c r="T167" s="586">
        <v>4.5454545454545456E-2</v>
      </c>
      <c r="U167" s="583">
        <v>0</v>
      </c>
      <c r="V167" s="586">
        <v>0</v>
      </c>
      <c r="W167" s="583">
        <v>0</v>
      </c>
      <c r="X167" s="586">
        <v>0</v>
      </c>
    </row>
    <row r="168" spans="1:24" s="6" customFormat="1" x14ac:dyDescent="0.25">
      <c r="A168" s="584" t="s">
        <v>605</v>
      </c>
      <c r="B168" s="584" t="s">
        <v>606</v>
      </c>
      <c r="C168" s="560" t="s">
        <v>304</v>
      </c>
      <c r="D168" s="560" t="s">
        <v>303</v>
      </c>
      <c r="E168" s="583">
        <v>603</v>
      </c>
      <c r="F168" s="586">
        <v>1</v>
      </c>
      <c r="G168" s="583">
        <v>1</v>
      </c>
      <c r="H168" s="586">
        <v>1.658374792703151E-3</v>
      </c>
      <c r="I168" s="583">
        <v>99</v>
      </c>
      <c r="J168" s="586">
        <v>0.16417910447761194</v>
      </c>
      <c r="K168" s="583">
        <v>172</v>
      </c>
      <c r="L168" s="586">
        <v>0.28524046434494194</v>
      </c>
      <c r="M168" s="583">
        <v>197</v>
      </c>
      <c r="N168" s="586">
        <v>0.32669983416252074</v>
      </c>
      <c r="O168" s="583">
        <v>88</v>
      </c>
      <c r="P168" s="586">
        <v>0.14593698175787728</v>
      </c>
      <c r="Q168" s="583">
        <v>28</v>
      </c>
      <c r="R168" s="586">
        <v>4.6434494195688222E-2</v>
      </c>
      <c r="S168" s="583">
        <v>11</v>
      </c>
      <c r="T168" s="586">
        <v>1.824212271973466E-2</v>
      </c>
      <c r="U168" s="583">
        <v>7</v>
      </c>
      <c r="V168" s="586">
        <v>1.1608623548922056E-2</v>
      </c>
      <c r="W168" s="583">
        <v>0</v>
      </c>
      <c r="X168" s="586">
        <v>0</v>
      </c>
    </row>
    <row r="169" spans="1:24" s="6" customFormat="1" x14ac:dyDescent="0.25">
      <c r="A169" s="584" t="s">
        <v>607</v>
      </c>
      <c r="B169" s="584" t="s">
        <v>608</v>
      </c>
      <c r="C169" s="560" t="s">
        <v>298</v>
      </c>
      <c r="D169" s="560" t="s">
        <v>297</v>
      </c>
      <c r="E169" s="583">
        <v>28</v>
      </c>
      <c r="F169" s="586">
        <v>1</v>
      </c>
      <c r="G169" s="583">
        <v>0</v>
      </c>
      <c r="H169" s="586">
        <v>0</v>
      </c>
      <c r="I169" s="583">
        <v>2</v>
      </c>
      <c r="J169" s="586">
        <v>7.1428571428571425E-2</v>
      </c>
      <c r="K169" s="583">
        <v>6</v>
      </c>
      <c r="L169" s="586">
        <v>0.21428571428571427</v>
      </c>
      <c r="M169" s="583">
        <v>10</v>
      </c>
      <c r="N169" s="586">
        <v>0.35714285714285715</v>
      </c>
      <c r="O169" s="583">
        <v>4</v>
      </c>
      <c r="P169" s="586">
        <v>0.14285714285714285</v>
      </c>
      <c r="Q169" s="583">
        <v>3</v>
      </c>
      <c r="R169" s="586">
        <v>0.10714285714285714</v>
      </c>
      <c r="S169" s="583">
        <v>1</v>
      </c>
      <c r="T169" s="586">
        <v>3.5714285714285712E-2</v>
      </c>
      <c r="U169" s="583">
        <v>2</v>
      </c>
      <c r="V169" s="586">
        <v>7.1428571428571425E-2</v>
      </c>
      <c r="W169" s="583">
        <v>0</v>
      </c>
      <c r="X169" s="586">
        <v>0</v>
      </c>
    </row>
    <row r="170" spans="1:24" s="6" customFormat="1" x14ac:dyDescent="0.25">
      <c r="A170" s="584" t="s">
        <v>609</v>
      </c>
      <c r="B170" s="584" t="s">
        <v>610</v>
      </c>
      <c r="C170" s="560" t="s">
        <v>288</v>
      </c>
      <c r="D170" s="560" t="s">
        <v>287</v>
      </c>
      <c r="E170" s="583">
        <v>723</v>
      </c>
      <c r="F170" s="586">
        <v>1</v>
      </c>
      <c r="G170" s="583">
        <v>0</v>
      </c>
      <c r="H170" s="586">
        <v>0</v>
      </c>
      <c r="I170" s="583">
        <v>38</v>
      </c>
      <c r="J170" s="586">
        <v>5.2558782849239281E-2</v>
      </c>
      <c r="K170" s="583">
        <v>173</v>
      </c>
      <c r="L170" s="586">
        <v>0.2392807745504841</v>
      </c>
      <c r="M170" s="583">
        <v>231</v>
      </c>
      <c r="N170" s="586">
        <v>0.31950207468879666</v>
      </c>
      <c r="O170" s="583">
        <v>178</v>
      </c>
      <c r="P170" s="586">
        <v>0.24619640387275243</v>
      </c>
      <c r="Q170" s="583">
        <v>72</v>
      </c>
      <c r="R170" s="586">
        <v>9.9585062240663894E-2</v>
      </c>
      <c r="S170" s="583">
        <v>24</v>
      </c>
      <c r="T170" s="586">
        <v>3.3195020746887967E-2</v>
      </c>
      <c r="U170" s="583">
        <v>7</v>
      </c>
      <c r="V170" s="586">
        <v>9.6818810511756573E-3</v>
      </c>
      <c r="W170" s="583">
        <v>0</v>
      </c>
      <c r="X170" s="586">
        <v>0</v>
      </c>
    </row>
    <row r="171" spans="1:24" s="6" customFormat="1" x14ac:dyDescent="0.25">
      <c r="A171" s="584" t="s">
        <v>611</v>
      </c>
      <c r="B171" s="584" t="s">
        <v>612</v>
      </c>
      <c r="C171" s="560" t="s">
        <v>306</v>
      </c>
      <c r="D171" s="560" t="s">
        <v>305</v>
      </c>
      <c r="E171" s="583">
        <v>59</v>
      </c>
      <c r="F171" s="586">
        <v>1</v>
      </c>
      <c r="G171" s="583">
        <v>0</v>
      </c>
      <c r="H171" s="586">
        <v>0</v>
      </c>
      <c r="I171" s="583">
        <v>11</v>
      </c>
      <c r="J171" s="586">
        <v>0.1864406779661017</v>
      </c>
      <c r="K171" s="583">
        <v>14</v>
      </c>
      <c r="L171" s="586">
        <v>0.23728813559322035</v>
      </c>
      <c r="M171" s="583">
        <v>16</v>
      </c>
      <c r="N171" s="586">
        <v>0.2711864406779661</v>
      </c>
      <c r="O171" s="583">
        <v>10</v>
      </c>
      <c r="P171" s="586">
        <v>0.16949152542372881</v>
      </c>
      <c r="Q171" s="583">
        <v>4</v>
      </c>
      <c r="R171" s="586">
        <v>6.7796610169491525E-2</v>
      </c>
      <c r="S171" s="583">
        <v>3</v>
      </c>
      <c r="T171" s="586">
        <v>5.0847457627118647E-2</v>
      </c>
      <c r="U171" s="583">
        <v>1</v>
      </c>
      <c r="V171" s="586">
        <v>1.6949152542372881E-2</v>
      </c>
      <c r="W171" s="583">
        <v>0</v>
      </c>
      <c r="X171" s="586">
        <v>0</v>
      </c>
    </row>
    <row r="172" spans="1:24" s="6" customFormat="1" x14ac:dyDescent="0.25">
      <c r="A172" s="584" t="s">
        <v>613</v>
      </c>
      <c r="B172" s="584" t="s">
        <v>614</v>
      </c>
      <c r="C172" s="560" t="s">
        <v>302</v>
      </c>
      <c r="D172" s="560" t="s">
        <v>301</v>
      </c>
      <c r="E172" s="583">
        <v>63</v>
      </c>
      <c r="F172" s="586">
        <v>1</v>
      </c>
      <c r="G172" s="583">
        <v>0</v>
      </c>
      <c r="H172" s="586">
        <v>0</v>
      </c>
      <c r="I172" s="583">
        <v>8</v>
      </c>
      <c r="J172" s="586">
        <v>0.12698412698412698</v>
      </c>
      <c r="K172" s="583">
        <v>18</v>
      </c>
      <c r="L172" s="586">
        <v>0.2857142857142857</v>
      </c>
      <c r="M172" s="583">
        <v>20</v>
      </c>
      <c r="N172" s="586">
        <v>0.31746031746031744</v>
      </c>
      <c r="O172" s="583">
        <v>8</v>
      </c>
      <c r="P172" s="586">
        <v>0.12698412698412698</v>
      </c>
      <c r="Q172" s="583">
        <v>5</v>
      </c>
      <c r="R172" s="586">
        <v>7.9365079365079361E-2</v>
      </c>
      <c r="S172" s="583">
        <v>4</v>
      </c>
      <c r="T172" s="586">
        <v>6.3492063492063489E-2</v>
      </c>
      <c r="U172" s="583">
        <v>0</v>
      </c>
      <c r="V172" s="586">
        <v>0</v>
      </c>
      <c r="W172" s="583">
        <v>0</v>
      </c>
      <c r="X172" s="586">
        <v>0</v>
      </c>
    </row>
    <row r="173" spans="1:24" s="6" customFormat="1" x14ac:dyDescent="0.25">
      <c r="A173" s="584" t="s">
        <v>615</v>
      </c>
      <c r="B173" s="584" t="s">
        <v>616</v>
      </c>
      <c r="C173" s="560" t="s">
        <v>304</v>
      </c>
      <c r="D173" s="560" t="s">
        <v>303</v>
      </c>
      <c r="E173" s="583">
        <v>99</v>
      </c>
      <c r="F173" s="586">
        <v>1</v>
      </c>
      <c r="G173" s="583">
        <v>0</v>
      </c>
      <c r="H173" s="586">
        <v>0</v>
      </c>
      <c r="I173" s="583">
        <v>16</v>
      </c>
      <c r="J173" s="586">
        <v>0.16161616161616163</v>
      </c>
      <c r="K173" s="583">
        <v>28</v>
      </c>
      <c r="L173" s="586">
        <v>0.28282828282828282</v>
      </c>
      <c r="M173" s="583">
        <v>27</v>
      </c>
      <c r="N173" s="586">
        <v>0.27272727272727271</v>
      </c>
      <c r="O173" s="583">
        <v>12</v>
      </c>
      <c r="P173" s="586">
        <v>0.12121212121212122</v>
      </c>
      <c r="Q173" s="583">
        <v>8</v>
      </c>
      <c r="R173" s="586">
        <v>8.0808080808080815E-2</v>
      </c>
      <c r="S173" s="583">
        <v>5</v>
      </c>
      <c r="T173" s="586">
        <v>5.0505050505050504E-2</v>
      </c>
      <c r="U173" s="583">
        <v>3</v>
      </c>
      <c r="V173" s="586">
        <v>3.0303030303030304E-2</v>
      </c>
      <c r="W173" s="583">
        <v>0</v>
      </c>
      <c r="X173" s="586">
        <v>0</v>
      </c>
    </row>
    <row r="174" spans="1:24" s="6" customFormat="1" x14ac:dyDescent="0.25">
      <c r="A174" s="584" t="s">
        <v>617</v>
      </c>
      <c r="B174" s="584" t="s">
        <v>618</v>
      </c>
      <c r="C174" s="560" t="s">
        <v>292</v>
      </c>
      <c r="D174" s="560" t="s">
        <v>291</v>
      </c>
      <c r="E174" s="583">
        <v>85</v>
      </c>
      <c r="F174" s="586">
        <v>1</v>
      </c>
      <c r="G174" s="583">
        <v>0</v>
      </c>
      <c r="H174" s="586">
        <v>0</v>
      </c>
      <c r="I174" s="583">
        <v>14</v>
      </c>
      <c r="J174" s="586">
        <v>0.16470588235294117</v>
      </c>
      <c r="K174" s="583">
        <v>21</v>
      </c>
      <c r="L174" s="586">
        <v>0.24705882352941178</v>
      </c>
      <c r="M174" s="583">
        <v>29</v>
      </c>
      <c r="N174" s="586">
        <v>0.3411764705882353</v>
      </c>
      <c r="O174" s="583">
        <v>10</v>
      </c>
      <c r="P174" s="586">
        <v>0.11764705882352941</v>
      </c>
      <c r="Q174" s="583">
        <v>6</v>
      </c>
      <c r="R174" s="586">
        <v>7.0588235294117646E-2</v>
      </c>
      <c r="S174" s="583">
        <v>5</v>
      </c>
      <c r="T174" s="586">
        <v>5.8823529411764705E-2</v>
      </c>
      <c r="U174" s="583">
        <v>0</v>
      </c>
      <c r="V174" s="586">
        <v>0</v>
      </c>
      <c r="W174" s="583">
        <v>0</v>
      </c>
      <c r="X174" s="586">
        <v>0</v>
      </c>
    </row>
    <row r="175" spans="1:24" s="6" customFormat="1" x14ac:dyDescent="0.25">
      <c r="A175" s="584" t="s">
        <v>619</v>
      </c>
      <c r="B175" s="584" t="s">
        <v>620</v>
      </c>
      <c r="C175" s="560" t="s">
        <v>304</v>
      </c>
      <c r="D175" s="560" t="s">
        <v>303</v>
      </c>
      <c r="E175" s="583">
        <v>956</v>
      </c>
      <c r="F175" s="586">
        <v>1</v>
      </c>
      <c r="G175" s="583">
        <v>0</v>
      </c>
      <c r="H175" s="586">
        <v>0</v>
      </c>
      <c r="I175" s="583">
        <v>84</v>
      </c>
      <c r="J175" s="586">
        <v>8.7866108786610872E-2</v>
      </c>
      <c r="K175" s="583">
        <v>224</v>
      </c>
      <c r="L175" s="586">
        <v>0.23430962343096234</v>
      </c>
      <c r="M175" s="583">
        <v>337</v>
      </c>
      <c r="N175" s="586">
        <v>0.35251046025104604</v>
      </c>
      <c r="O175" s="583">
        <v>215</v>
      </c>
      <c r="P175" s="586">
        <v>0.22489539748953974</v>
      </c>
      <c r="Q175" s="583">
        <v>69</v>
      </c>
      <c r="R175" s="586">
        <v>7.2175732217573216E-2</v>
      </c>
      <c r="S175" s="583">
        <v>18</v>
      </c>
      <c r="T175" s="586">
        <v>1.8828451882845189E-2</v>
      </c>
      <c r="U175" s="583">
        <v>9</v>
      </c>
      <c r="V175" s="586">
        <v>9.4142259414225944E-3</v>
      </c>
      <c r="W175" s="583">
        <v>0</v>
      </c>
      <c r="X175" s="586">
        <v>0</v>
      </c>
    </row>
    <row r="176" spans="1:24" s="6" customFormat="1" x14ac:dyDescent="0.25">
      <c r="A176" s="584" t="s">
        <v>621</v>
      </c>
      <c r="B176" s="584" t="s">
        <v>622</v>
      </c>
      <c r="C176" s="560" t="s">
        <v>304</v>
      </c>
      <c r="D176" s="560" t="s">
        <v>303</v>
      </c>
      <c r="E176" s="583">
        <v>49</v>
      </c>
      <c r="F176" s="586">
        <v>1</v>
      </c>
      <c r="G176" s="583">
        <v>0</v>
      </c>
      <c r="H176" s="586">
        <v>0</v>
      </c>
      <c r="I176" s="583">
        <v>7</v>
      </c>
      <c r="J176" s="586">
        <v>0.14285714285714285</v>
      </c>
      <c r="K176" s="583">
        <v>17</v>
      </c>
      <c r="L176" s="586">
        <v>0.34693877551020408</v>
      </c>
      <c r="M176" s="583">
        <v>16</v>
      </c>
      <c r="N176" s="586">
        <v>0.32653061224489793</v>
      </c>
      <c r="O176" s="583">
        <v>7</v>
      </c>
      <c r="P176" s="586">
        <v>0.14285714285714285</v>
      </c>
      <c r="Q176" s="583">
        <v>1</v>
      </c>
      <c r="R176" s="586">
        <v>2.0408163265306121E-2</v>
      </c>
      <c r="S176" s="583">
        <v>1</v>
      </c>
      <c r="T176" s="586">
        <v>2.0408163265306121E-2</v>
      </c>
      <c r="U176" s="583">
        <v>0</v>
      </c>
      <c r="V176" s="586">
        <v>0</v>
      </c>
      <c r="W176" s="583">
        <v>0</v>
      </c>
      <c r="X176" s="586">
        <v>0</v>
      </c>
    </row>
    <row r="177" spans="1:24" s="6" customFormat="1" x14ac:dyDescent="0.25">
      <c r="A177" s="584" t="s">
        <v>623</v>
      </c>
      <c r="B177" s="584" t="s">
        <v>624</v>
      </c>
      <c r="C177" s="560" t="s">
        <v>304</v>
      </c>
      <c r="D177" s="560" t="s">
        <v>303</v>
      </c>
      <c r="E177" s="583">
        <v>289</v>
      </c>
      <c r="F177" s="586">
        <v>1</v>
      </c>
      <c r="G177" s="583">
        <v>0</v>
      </c>
      <c r="H177" s="586">
        <v>0</v>
      </c>
      <c r="I177" s="583">
        <v>35</v>
      </c>
      <c r="J177" s="586">
        <v>0.12110726643598616</v>
      </c>
      <c r="K177" s="583">
        <v>80</v>
      </c>
      <c r="L177" s="586">
        <v>0.27681660899653981</v>
      </c>
      <c r="M177" s="583">
        <v>87</v>
      </c>
      <c r="N177" s="586">
        <v>0.30103806228373703</v>
      </c>
      <c r="O177" s="583">
        <v>63</v>
      </c>
      <c r="P177" s="586">
        <v>0.2179930795847751</v>
      </c>
      <c r="Q177" s="583">
        <v>19</v>
      </c>
      <c r="R177" s="586">
        <v>6.5743944636678195E-2</v>
      </c>
      <c r="S177" s="583">
        <v>4</v>
      </c>
      <c r="T177" s="586">
        <v>1.384083044982699E-2</v>
      </c>
      <c r="U177" s="583">
        <v>1</v>
      </c>
      <c r="V177" s="586">
        <v>3.4602076124567475E-3</v>
      </c>
      <c r="W177" s="583">
        <v>0</v>
      </c>
      <c r="X177" s="586">
        <v>0</v>
      </c>
    </row>
    <row r="178" spans="1:24" s="6" customFormat="1" x14ac:dyDescent="0.25">
      <c r="A178" s="584" t="s">
        <v>625</v>
      </c>
      <c r="B178" s="584" t="s">
        <v>626</v>
      </c>
      <c r="C178" s="560" t="s">
        <v>298</v>
      </c>
      <c r="D178" s="560" t="s">
        <v>297</v>
      </c>
      <c r="E178" s="583">
        <v>22</v>
      </c>
      <c r="F178" s="586">
        <v>1</v>
      </c>
      <c r="G178" s="583">
        <v>0</v>
      </c>
      <c r="H178" s="586">
        <v>0</v>
      </c>
      <c r="I178" s="583">
        <v>1</v>
      </c>
      <c r="J178" s="586">
        <v>4.5454545454545456E-2</v>
      </c>
      <c r="K178" s="583">
        <v>7</v>
      </c>
      <c r="L178" s="586">
        <v>0.31818181818181818</v>
      </c>
      <c r="M178" s="583">
        <v>8</v>
      </c>
      <c r="N178" s="586">
        <v>0.36363636363636365</v>
      </c>
      <c r="O178" s="583">
        <v>3</v>
      </c>
      <c r="P178" s="586">
        <v>0.13636363636363635</v>
      </c>
      <c r="Q178" s="583">
        <v>2</v>
      </c>
      <c r="R178" s="586">
        <v>9.0909090909090912E-2</v>
      </c>
      <c r="S178" s="583">
        <v>1</v>
      </c>
      <c r="T178" s="586">
        <v>4.5454545454545456E-2</v>
      </c>
      <c r="U178" s="583">
        <v>0</v>
      </c>
      <c r="V178" s="586">
        <v>0</v>
      </c>
      <c r="W178" s="583">
        <v>0</v>
      </c>
      <c r="X178" s="586">
        <v>0</v>
      </c>
    </row>
    <row r="179" spans="1:24" s="6" customFormat="1" x14ac:dyDescent="0.25">
      <c r="A179" s="584" t="s">
        <v>627</v>
      </c>
      <c r="B179" s="584" t="s">
        <v>628</v>
      </c>
      <c r="C179" s="560" t="s">
        <v>292</v>
      </c>
      <c r="D179" s="560" t="s">
        <v>291</v>
      </c>
      <c r="E179" s="583">
        <v>190</v>
      </c>
      <c r="F179" s="586">
        <v>1</v>
      </c>
      <c r="G179" s="583">
        <v>0</v>
      </c>
      <c r="H179" s="586">
        <v>0</v>
      </c>
      <c r="I179" s="583">
        <v>26</v>
      </c>
      <c r="J179" s="586">
        <v>0.1368421052631579</v>
      </c>
      <c r="K179" s="583">
        <v>60</v>
      </c>
      <c r="L179" s="586">
        <v>0.31578947368421051</v>
      </c>
      <c r="M179" s="583">
        <v>59</v>
      </c>
      <c r="N179" s="586">
        <v>0.31052631578947371</v>
      </c>
      <c r="O179" s="583">
        <v>31</v>
      </c>
      <c r="P179" s="586">
        <v>0.16315789473684211</v>
      </c>
      <c r="Q179" s="583">
        <v>13</v>
      </c>
      <c r="R179" s="586">
        <v>6.8421052631578952E-2</v>
      </c>
      <c r="S179" s="583">
        <v>1</v>
      </c>
      <c r="T179" s="586">
        <v>5.263157894736842E-3</v>
      </c>
      <c r="U179" s="583">
        <v>0</v>
      </c>
      <c r="V179" s="586">
        <v>0</v>
      </c>
      <c r="W179" s="583">
        <v>0</v>
      </c>
      <c r="X179" s="586">
        <v>0</v>
      </c>
    </row>
    <row r="180" spans="1:24" s="6" customFormat="1" x14ac:dyDescent="0.25">
      <c r="A180" s="584" t="s">
        <v>629</v>
      </c>
      <c r="B180" s="584" t="s">
        <v>630</v>
      </c>
      <c r="C180" s="560" t="s">
        <v>300</v>
      </c>
      <c r="D180" s="560" t="s">
        <v>299</v>
      </c>
      <c r="E180" s="583">
        <v>28</v>
      </c>
      <c r="F180" s="586">
        <v>1</v>
      </c>
      <c r="G180" s="583">
        <v>0</v>
      </c>
      <c r="H180" s="586">
        <v>0</v>
      </c>
      <c r="I180" s="583">
        <v>9</v>
      </c>
      <c r="J180" s="586">
        <v>0.32142857142857145</v>
      </c>
      <c r="K180" s="583">
        <v>8</v>
      </c>
      <c r="L180" s="586">
        <v>0.2857142857142857</v>
      </c>
      <c r="M180" s="583">
        <v>9</v>
      </c>
      <c r="N180" s="586">
        <v>0.32142857142857145</v>
      </c>
      <c r="O180" s="583">
        <v>1</v>
      </c>
      <c r="P180" s="586">
        <v>3.5714285714285712E-2</v>
      </c>
      <c r="Q180" s="583">
        <v>0</v>
      </c>
      <c r="R180" s="586">
        <v>0</v>
      </c>
      <c r="S180" s="583">
        <v>1</v>
      </c>
      <c r="T180" s="586">
        <v>3.5714285714285712E-2</v>
      </c>
      <c r="U180" s="583">
        <v>0</v>
      </c>
      <c r="V180" s="586">
        <v>0</v>
      </c>
      <c r="W180" s="583">
        <v>0</v>
      </c>
      <c r="X180" s="586">
        <v>0</v>
      </c>
    </row>
    <row r="181" spans="1:24" s="6" customFormat="1" x14ac:dyDescent="0.25">
      <c r="A181" s="584" t="s">
        <v>631</v>
      </c>
      <c r="B181" s="584" t="s">
        <v>632</v>
      </c>
      <c r="C181" s="560" t="s">
        <v>288</v>
      </c>
      <c r="D181" s="560" t="s">
        <v>287</v>
      </c>
      <c r="E181" s="583">
        <v>7136</v>
      </c>
      <c r="F181" s="586">
        <v>1</v>
      </c>
      <c r="G181" s="583">
        <v>0</v>
      </c>
      <c r="H181" s="586">
        <v>0</v>
      </c>
      <c r="I181" s="583">
        <v>290</v>
      </c>
      <c r="J181" s="586">
        <v>4.0639013452914798E-2</v>
      </c>
      <c r="K181" s="583">
        <v>1589</v>
      </c>
      <c r="L181" s="586">
        <v>0.22267376681614351</v>
      </c>
      <c r="M181" s="583">
        <v>2267</v>
      </c>
      <c r="N181" s="586">
        <v>0.31768497757847536</v>
      </c>
      <c r="O181" s="583">
        <v>1799</v>
      </c>
      <c r="P181" s="586">
        <v>0.25210201793721976</v>
      </c>
      <c r="Q181" s="583">
        <v>842</v>
      </c>
      <c r="R181" s="586">
        <v>0.11799327354260089</v>
      </c>
      <c r="S181" s="583">
        <v>256</v>
      </c>
      <c r="T181" s="586">
        <v>3.5874439461883408E-2</v>
      </c>
      <c r="U181" s="583">
        <v>93</v>
      </c>
      <c r="V181" s="586">
        <v>1.3032511210762331E-2</v>
      </c>
      <c r="W181" s="583">
        <v>0</v>
      </c>
      <c r="X181" s="586">
        <v>0</v>
      </c>
    </row>
    <row r="182" spans="1:24" s="6" customFormat="1" x14ac:dyDescent="0.25">
      <c r="A182" s="584" t="s">
        <v>633</v>
      </c>
      <c r="B182" s="584" t="s">
        <v>634</v>
      </c>
      <c r="C182" s="560" t="s">
        <v>306</v>
      </c>
      <c r="D182" s="560" t="s">
        <v>305</v>
      </c>
      <c r="E182" s="583">
        <v>74</v>
      </c>
      <c r="F182" s="586">
        <v>1</v>
      </c>
      <c r="G182" s="583">
        <v>0</v>
      </c>
      <c r="H182" s="586">
        <v>0</v>
      </c>
      <c r="I182" s="583">
        <v>13</v>
      </c>
      <c r="J182" s="586">
        <v>0.17567567567567569</v>
      </c>
      <c r="K182" s="583">
        <v>19</v>
      </c>
      <c r="L182" s="586">
        <v>0.25675675675675674</v>
      </c>
      <c r="M182" s="583">
        <v>26</v>
      </c>
      <c r="N182" s="586">
        <v>0.35135135135135137</v>
      </c>
      <c r="O182" s="583">
        <v>12</v>
      </c>
      <c r="P182" s="586">
        <v>0.16216216216216217</v>
      </c>
      <c r="Q182" s="583">
        <v>3</v>
      </c>
      <c r="R182" s="586">
        <v>4.0540540540540543E-2</v>
      </c>
      <c r="S182" s="583">
        <v>0</v>
      </c>
      <c r="T182" s="586">
        <v>0</v>
      </c>
      <c r="U182" s="583">
        <v>1</v>
      </c>
      <c r="V182" s="586">
        <v>1.3513513513513514E-2</v>
      </c>
      <c r="W182" s="583">
        <v>0</v>
      </c>
      <c r="X182" s="586">
        <v>0</v>
      </c>
    </row>
    <row r="183" spans="1:24" s="6" customFormat="1" x14ac:dyDescent="0.25">
      <c r="A183" s="584" t="s">
        <v>635</v>
      </c>
      <c r="B183" s="584" t="s">
        <v>636</v>
      </c>
      <c r="C183" s="560" t="s">
        <v>298</v>
      </c>
      <c r="D183" s="560" t="s">
        <v>297</v>
      </c>
      <c r="E183" s="583">
        <v>8</v>
      </c>
      <c r="F183" s="586">
        <v>1</v>
      </c>
      <c r="G183" s="583">
        <v>0</v>
      </c>
      <c r="H183" s="586">
        <v>0</v>
      </c>
      <c r="I183" s="583">
        <v>2</v>
      </c>
      <c r="J183" s="586">
        <v>0.25</v>
      </c>
      <c r="K183" s="583">
        <v>2</v>
      </c>
      <c r="L183" s="586">
        <v>0.25</v>
      </c>
      <c r="M183" s="583">
        <v>3</v>
      </c>
      <c r="N183" s="586">
        <v>0.375</v>
      </c>
      <c r="O183" s="583">
        <v>0</v>
      </c>
      <c r="P183" s="586">
        <v>0</v>
      </c>
      <c r="Q183" s="583">
        <v>0</v>
      </c>
      <c r="R183" s="586">
        <v>0</v>
      </c>
      <c r="S183" s="583">
        <v>1</v>
      </c>
      <c r="T183" s="586">
        <v>0.125</v>
      </c>
      <c r="U183" s="583">
        <v>0</v>
      </c>
      <c r="V183" s="586">
        <v>0</v>
      </c>
      <c r="W183" s="583">
        <v>0</v>
      </c>
      <c r="X183" s="586">
        <v>0</v>
      </c>
    </row>
    <row r="184" spans="1:24" s="6" customFormat="1" x14ac:dyDescent="0.25">
      <c r="A184" s="584" t="s">
        <v>637</v>
      </c>
      <c r="B184" s="584" t="s">
        <v>638</v>
      </c>
      <c r="C184" s="560" t="s">
        <v>296</v>
      </c>
      <c r="D184" s="560" t="s">
        <v>295</v>
      </c>
      <c r="E184" s="583">
        <v>89</v>
      </c>
      <c r="F184" s="586">
        <v>1</v>
      </c>
      <c r="G184" s="583">
        <v>1</v>
      </c>
      <c r="H184" s="586">
        <v>1.1235955056179775E-2</v>
      </c>
      <c r="I184" s="583">
        <v>15</v>
      </c>
      <c r="J184" s="586">
        <v>0.16853932584269662</v>
      </c>
      <c r="K184" s="583">
        <v>17</v>
      </c>
      <c r="L184" s="586">
        <v>0.19101123595505617</v>
      </c>
      <c r="M184" s="583">
        <v>29</v>
      </c>
      <c r="N184" s="586">
        <v>0.3258426966292135</v>
      </c>
      <c r="O184" s="583">
        <v>15</v>
      </c>
      <c r="P184" s="586">
        <v>0.16853932584269662</v>
      </c>
      <c r="Q184" s="583">
        <v>6</v>
      </c>
      <c r="R184" s="586">
        <v>6.741573033707865E-2</v>
      </c>
      <c r="S184" s="583">
        <v>2</v>
      </c>
      <c r="T184" s="586">
        <v>2.247191011235955E-2</v>
      </c>
      <c r="U184" s="583">
        <v>4</v>
      </c>
      <c r="V184" s="586">
        <v>4.49438202247191E-2</v>
      </c>
      <c r="W184" s="583">
        <v>0</v>
      </c>
      <c r="X184" s="586">
        <v>0</v>
      </c>
    </row>
    <row r="185" spans="1:24" s="6" customFormat="1" x14ac:dyDescent="0.25">
      <c r="A185" s="584" t="s">
        <v>639</v>
      </c>
      <c r="B185" s="584" t="s">
        <v>640</v>
      </c>
      <c r="C185" s="560" t="s">
        <v>302</v>
      </c>
      <c r="D185" s="560" t="s">
        <v>301</v>
      </c>
      <c r="E185" s="583">
        <v>86</v>
      </c>
      <c r="F185" s="586">
        <v>1</v>
      </c>
      <c r="G185" s="583">
        <v>0</v>
      </c>
      <c r="H185" s="586">
        <v>0</v>
      </c>
      <c r="I185" s="583">
        <v>7</v>
      </c>
      <c r="J185" s="586">
        <v>8.1395348837209308E-2</v>
      </c>
      <c r="K185" s="583">
        <v>22</v>
      </c>
      <c r="L185" s="586">
        <v>0.2558139534883721</v>
      </c>
      <c r="M185" s="583">
        <v>35</v>
      </c>
      <c r="N185" s="586">
        <v>0.40697674418604651</v>
      </c>
      <c r="O185" s="583">
        <v>16</v>
      </c>
      <c r="P185" s="586">
        <v>0.18604651162790697</v>
      </c>
      <c r="Q185" s="583">
        <v>4</v>
      </c>
      <c r="R185" s="586">
        <v>4.6511627906976744E-2</v>
      </c>
      <c r="S185" s="583">
        <v>1</v>
      </c>
      <c r="T185" s="586">
        <v>1.1627906976744186E-2</v>
      </c>
      <c r="U185" s="583">
        <v>1</v>
      </c>
      <c r="V185" s="586">
        <v>1.1627906976744186E-2</v>
      </c>
      <c r="W185" s="583">
        <v>0</v>
      </c>
      <c r="X185" s="586">
        <v>0</v>
      </c>
    </row>
    <row r="186" spans="1:24" s="6" customFormat="1" x14ac:dyDescent="0.25">
      <c r="A186" s="732" t="s">
        <v>641</v>
      </c>
      <c r="B186" s="732" t="s">
        <v>642</v>
      </c>
      <c r="C186" s="729" t="s">
        <v>298</v>
      </c>
      <c r="D186" s="729" t="s">
        <v>297</v>
      </c>
      <c r="E186" s="733" t="s">
        <v>907</v>
      </c>
      <c r="F186" s="734" t="s">
        <v>907</v>
      </c>
      <c r="G186" s="733" t="s">
        <v>907</v>
      </c>
      <c r="H186" s="734" t="s">
        <v>907</v>
      </c>
      <c r="I186" s="733" t="s">
        <v>907</v>
      </c>
      <c r="J186" s="734" t="s">
        <v>907</v>
      </c>
      <c r="K186" s="733" t="s">
        <v>907</v>
      </c>
      <c r="L186" s="734" t="s">
        <v>907</v>
      </c>
      <c r="M186" s="733" t="s">
        <v>907</v>
      </c>
      <c r="N186" s="734" t="s">
        <v>907</v>
      </c>
      <c r="O186" s="733" t="s">
        <v>907</v>
      </c>
      <c r="P186" s="734" t="s">
        <v>907</v>
      </c>
      <c r="Q186" s="733" t="s">
        <v>907</v>
      </c>
      <c r="R186" s="734" t="s">
        <v>907</v>
      </c>
      <c r="S186" s="733" t="s">
        <v>907</v>
      </c>
      <c r="T186" s="734" t="s">
        <v>907</v>
      </c>
      <c r="U186" s="733" t="s">
        <v>907</v>
      </c>
      <c r="V186" s="734" t="s">
        <v>907</v>
      </c>
      <c r="W186" s="733" t="s">
        <v>907</v>
      </c>
      <c r="X186" s="734" t="s">
        <v>907</v>
      </c>
    </row>
    <row r="187" spans="1:24" s="6" customFormat="1" x14ac:dyDescent="0.25">
      <c r="A187" s="584" t="s">
        <v>643</v>
      </c>
      <c r="B187" s="584" t="s">
        <v>644</v>
      </c>
      <c r="C187" s="560" t="s">
        <v>296</v>
      </c>
      <c r="D187" s="560" t="s">
        <v>295</v>
      </c>
      <c r="E187" s="583">
        <v>67</v>
      </c>
      <c r="F187" s="586">
        <v>1</v>
      </c>
      <c r="G187" s="583">
        <v>0</v>
      </c>
      <c r="H187" s="586">
        <v>0</v>
      </c>
      <c r="I187" s="583">
        <v>13</v>
      </c>
      <c r="J187" s="586">
        <v>0.19402985074626866</v>
      </c>
      <c r="K187" s="583">
        <v>13</v>
      </c>
      <c r="L187" s="586">
        <v>0.19402985074626866</v>
      </c>
      <c r="M187" s="583">
        <v>17</v>
      </c>
      <c r="N187" s="586">
        <v>0.2537313432835821</v>
      </c>
      <c r="O187" s="583">
        <v>10</v>
      </c>
      <c r="P187" s="586">
        <v>0.14925373134328357</v>
      </c>
      <c r="Q187" s="583">
        <v>12</v>
      </c>
      <c r="R187" s="586">
        <v>0.17910447761194029</v>
      </c>
      <c r="S187" s="583">
        <v>2</v>
      </c>
      <c r="T187" s="586">
        <v>2.9850746268656716E-2</v>
      </c>
      <c r="U187" s="583">
        <v>0</v>
      </c>
      <c r="V187" s="586">
        <v>0</v>
      </c>
      <c r="W187" s="583">
        <v>0</v>
      </c>
      <c r="X187" s="586">
        <v>0</v>
      </c>
    </row>
    <row r="188" spans="1:24" s="6" customFormat="1" x14ac:dyDescent="0.25">
      <c r="A188" s="584" t="s">
        <v>645</v>
      </c>
      <c r="B188" s="584" t="s">
        <v>646</v>
      </c>
      <c r="C188" s="560" t="s">
        <v>302</v>
      </c>
      <c r="D188" s="560" t="s">
        <v>301</v>
      </c>
      <c r="E188" s="583">
        <v>59</v>
      </c>
      <c r="F188" s="586">
        <v>1</v>
      </c>
      <c r="G188" s="583">
        <v>0</v>
      </c>
      <c r="H188" s="586">
        <v>0</v>
      </c>
      <c r="I188" s="583">
        <v>5</v>
      </c>
      <c r="J188" s="586">
        <v>8.4745762711864403E-2</v>
      </c>
      <c r="K188" s="583">
        <v>15</v>
      </c>
      <c r="L188" s="586">
        <v>0.25423728813559321</v>
      </c>
      <c r="M188" s="583">
        <v>20</v>
      </c>
      <c r="N188" s="586">
        <v>0.33898305084745761</v>
      </c>
      <c r="O188" s="583">
        <v>13</v>
      </c>
      <c r="P188" s="586">
        <v>0.22033898305084745</v>
      </c>
      <c r="Q188" s="583">
        <v>3</v>
      </c>
      <c r="R188" s="586">
        <v>5.0847457627118647E-2</v>
      </c>
      <c r="S188" s="583">
        <v>3</v>
      </c>
      <c r="T188" s="586">
        <v>5.0847457627118647E-2</v>
      </c>
      <c r="U188" s="583">
        <v>0</v>
      </c>
      <c r="V188" s="586">
        <v>0</v>
      </c>
      <c r="W188" s="583">
        <v>0</v>
      </c>
      <c r="X188" s="586">
        <v>0</v>
      </c>
    </row>
    <row r="189" spans="1:24" s="6" customFormat="1" x14ac:dyDescent="0.25">
      <c r="A189" s="584" t="s">
        <v>647</v>
      </c>
      <c r="B189" s="584" t="s">
        <v>648</v>
      </c>
      <c r="C189" s="560" t="s">
        <v>298</v>
      </c>
      <c r="D189" s="560" t="s">
        <v>297</v>
      </c>
      <c r="E189" s="583">
        <v>219</v>
      </c>
      <c r="F189" s="586">
        <v>1</v>
      </c>
      <c r="G189" s="583">
        <v>0</v>
      </c>
      <c r="H189" s="586">
        <v>0</v>
      </c>
      <c r="I189" s="583">
        <v>20</v>
      </c>
      <c r="J189" s="586">
        <v>9.1324200913242004E-2</v>
      </c>
      <c r="K189" s="583">
        <v>57</v>
      </c>
      <c r="L189" s="586">
        <v>0.26027397260273971</v>
      </c>
      <c r="M189" s="583">
        <v>81</v>
      </c>
      <c r="N189" s="586">
        <v>0.36986301369863012</v>
      </c>
      <c r="O189" s="583">
        <v>33</v>
      </c>
      <c r="P189" s="586">
        <v>0.15068493150684931</v>
      </c>
      <c r="Q189" s="583">
        <v>15</v>
      </c>
      <c r="R189" s="586">
        <v>6.8493150684931503E-2</v>
      </c>
      <c r="S189" s="583">
        <v>11</v>
      </c>
      <c r="T189" s="586">
        <v>5.0228310502283102E-2</v>
      </c>
      <c r="U189" s="583">
        <v>2</v>
      </c>
      <c r="V189" s="586">
        <v>9.1324200913242004E-3</v>
      </c>
      <c r="W189" s="583">
        <v>0</v>
      </c>
      <c r="X189" s="586">
        <v>0</v>
      </c>
    </row>
    <row r="190" spans="1:24" s="6" customFormat="1" x14ac:dyDescent="0.25">
      <c r="A190" s="584" t="s">
        <v>649</v>
      </c>
      <c r="B190" s="584" t="s">
        <v>650</v>
      </c>
      <c r="C190" s="560" t="s">
        <v>306</v>
      </c>
      <c r="D190" s="560" t="s">
        <v>305</v>
      </c>
      <c r="E190" s="583">
        <v>76</v>
      </c>
      <c r="F190" s="586">
        <v>1</v>
      </c>
      <c r="G190" s="583">
        <v>0</v>
      </c>
      <c r="H190" s="586">
        <v>0</v>
      </c>
      <c r="I190" s="583">
        <v>8</v>
      </c>
      <c r="J190" s="586">
        <v>0.10526315789473684</v>
      </c>
      <c r="K190" s="583">
        <v>9</v>
      </c>
      <c r="L190" s="586">
        <v>0.11842105263157894</v>
      </c>
      <c r="M190" s="583">
        <v>24</v>
      </c>
      <c r="N190" s="586">
        <v>0.31578947368421051</v>
      </c>
      <c r="O190" s="583">
        <v>21</v>
      </c>
      <c r="P190" s="586">
        <v>0.27631578947368424</v>
      </c>
      <c r="Q190" s="583">
        <v>10</v>
      </c>
      <c r="R190" s="586">
        <v>0.13157894736842105</v>
      </c>
      <c r="S190" s="583">
        <v>2</v>
      </c>
      <c r="T190" s="586">
        <v>2.6315789473684209E-2</v>
      </c>
      <c r="U190" s="583">
        <v>2</v>
      </c>
      <c r="V190" s="586">
        <v>2.6315789473684209E-2</v>
      </c>
      <c r="W190" s="583">
        <v>0</v>
      </c>
      <c r="X190" s="586">
        <v>0</v>
      </c>
    </row>
    <row r="191" spans="1:24" s="6" customFormat="1" x14ac:dyDescent="0.25">
      <c r="A191" s="584" t="s">
        <v>651</v>
      </c>
      <c r="B191" s="584" t="s">
        <v>652</v>
      </c>
      <c r="C191" s="560" t="s">
        <v>292</v>
      </c>
      <c r="D191" s="560" t="s">
        <v>291</v>
      </c>
      <c r="E191" s="583">
        <v>81</v>
      </c>
      <c r="F191" s="586">
        <v>1</v>
      </c>
      <c r="G191" s="583">
        <v>0</v>
      </c>
      <c r="H191" s="586">
        <v>0</v>
      </c>
      <c r="I191" s="583">
        <v>15</v>
      </c>
      <c r="J191" s="586">
        <v>0.18518518518518517</v>
      </c>
      <c r="K191" s="583">
        <v>21</v>
      </c>
      <c r="L191" s="586">
        <v>0.25925925925925924</v>
      </c>
      <c r="M191" s="583">
        <v>22</v>
      </c>
      <c r="N191" s="586">
        <v>0.27160493827160492</v>
      </c>
      <c r="O191" s="583">
        <v>13</v>
      </c>
      <c r="P191" s="586">
        <v>0.16049382716049382</v>
      </c>
      <c r="Q191" s="583">
        <v>9</v>
      </c>
      <c r="R191" s="586">
        <v>0.1111111111111111</v>
      </c>
      <c r="S191" s="583">
        <v>1</v>
      </c>
      <c r="T191" s="586">
        <v>1.2345679012345678E-2</v>
      </c>
      <c r="U191" s="583">
        <v>0</v>
      </c>
      <c r="V191" s="586">
        <v>0</v>
      </c>
      <c r="W191" s="583">
        <v>0</v>
      </c>
      <c r="X191" s="586">
        <v>0</v>
      </c>
    </row>
    <row r="192" spans="1:24" s="6" customFormat="1" x14ac:dyDescent="0.25">
      <c r="A192" s="732" t="s">
        <v>653</v>
      </c>
      <c r="B192" s="732" t="s">
        <v>654</v>
      </c>
      <c r="C192" s="729" t="s">
        <v>300</v>
      </c>
      <c r="D192" s="729" t="s">
        <v>299</v>
      </c>
      <c r="E192" s="733" t="s">
        <v>907</v>
      </c>
      <c r="F192" s="734" t="s">
        <v>907</v>
      </c>
      <c r="G192" s="733" t="s">
        <v>907</v>
      </c>
      <c r="H192" s="734" t="s">
        <v>907</v>
      </c>
      <c r="I192" s="733" t="s">
        <v>907</v>
      </c>
      <c r="J192" s="734" t="s">
        <v>907</v>
      </c>
      <c r="K192" s="733" t="s">
        <v>907</v>
      </c>
      <c r="L192" s="734" t="s">
        <v>907</v>
      </c>
      <c r="M192" s="733" t="s">
        <v>907</v>
      </c>
      <c r="N192" s="734" t="s">
        <v>907</v>
      </c>
      <c r="O192" s="733" t="s">
        <v>907</v>
      </c>
      <c r="P192" s="734" t="s">
        <v>907</v>
      </c>
      <c r="Q192" s="733" t="s">
        <v>907</v>
      </c>
      <c r="R192" s="734" t="s">
        <v>907</v>
      </c>
      <c r="S192" s="733" t="s">
        <v>907</v>
      </c>
      <c r="T192" s="734" t="s">
        <v>907</v>
      </c>
      <c r="U192" s="733" t="s">
        <v>907</v>
      </c>
      <c r="V192" s="734" t="s">
        <v>907</v>
      </c>
      <c r="W192" s="733" t="s">
        <v>907</v>
      </c>
      <c r="X192" s="734" t="s">
        <v>907</v>
      </c>
    </row>
    <row r="193" spans="1:24" s="6" customFormat="1" x14ac:dyDescent="0.25">
      <c r="A193" s="584" t="s">
        <v>655</v>
      </c>
      <c r="B193" s="584" t="s">
        <v>656</v>
      </c>
      <c r="C193" s="560" t="s">
        <v>298</v>
      </c>
      <c r="D193" s="560" t="s">
        <v>297</v>
      </c>
      <c r="E193" s="583">
        <v>18</v>
      </c>
      <c r="F193" s="586">
        <v>1</v>
      </c>
      <c r="G193" s="583">
        <v>0</v>
      </c>
      <c r="H193" s="586">
        <v>0</v>
      </c>
      <c r="I193" s="583">
        <v>1</v>
      </c>
      <c r="J193" s="586">
        <v>5.5555555555555552E-2</v>
      </c>
      <c r="K193" s="583">
        <v>8</v>
      </c>
      <c r="L193" s="586">
        <v>0.44444444444444442</v>
      </c>
      <c r="M193" s="583">
        <v>4</v>
      </c>
      <c r="N193" s="586">
        <v>0.22222222222222221</v>
      </c>
      <c r="O193" s="583">
        <v>4</v>
      </c>
      <c r="P193" s="586">
        <v>0.22222222222222221</v>
      </c>
      <c r="Q193" s="583">
        <v>0</v>
      </c>
      <c r="R193" s="586">
        <v>0</v>
      </c>
      <c r="S193" s="583">
        <v>1</v>
      </c>
      <c r="T193" s="586">
        <v>5.5555555555555552E-2</v>
      </c>
      <c r="U193" s="583">
        <v>0</v>
      </c>
      <c r="V193" s="586">
        <v>0</v>
      </c>
      <c r="W193" s="583">
        <v>0</v>
      </c>
      <c r="X193" s="586">
        <v>0</v>
      </c>
    </row>
    <row r="194" spans="1:24" s="6" customFormat="1" x14ac:dyDescent="0.25">
      <c r="A194" s="584" t="s">
        <v>657</v>
      </c>
      <c r="B194" s="584" t="s">
        <v>658</v>
      </c>
      <c r="C194" s="560" t="s">
        <v>296</v>
      </c>
      <c r="D194" s="560" t="s">
        <v>295</v>
      </c>
      <c r="E194" s="583">
        <v>257</v>
      </c>
      <c r="F194" s="586">
        <v>1</v>
      </c>
      <c r="G194" s="583">
        <v>1</v>
      </c>
      <c r="H194" s="586">
        <v>3.8910505836575876E-3</v>
      </c>
      <c r="I194" s="583">
        <v>36</v>
      </c>
      <c r="J194" s="586">
        <v>0.14007782101167315</v>
      </c>
      <c r="K194" s="583">
        <v>53</v>
      </c>
      <c r="L194" s="586">
        <v>0.20622568093385213</v>
      </c>
      <c r="M194" s="583">
        <v>74</v>
      </c>
      <c r="N194" s="586">
        <v>0.28793774319066145</v>
      </c>
      <c r="O194" s="583">
        <v>47</v>
      </c>
      <c r="P194" s="586">
        <v>0.1828793774319066</v>
      </c>
      <c r="Q194" s="583">
        <v>26</v>
      </c>
      <c r="R194" s="586">
        <v>0.10116731517509728</v>
      </c>
      <c r="S194" s="583">
        <v>11</v>
      </c>
      <c r="T194" s="586">
        <v>4.2801556420233464E-2</v>
      </c>
      <c r="U194" s="583">
        <v>9</v>
      </c>
      <c r="V194" s="586">
        <v>3.5019455252918288E-2</v>
      </c>
      <c r="W194" s="583">
        <v>0</v>
      </c>
      <c r="X194" s="586">
        <v>0</v>
      </c>
    </row>
    <row r="195" spans="1:24" s="6" customFormat="1" x14ac:dyDescent="0.25">
      <c r="A195" s="584" t="s">
        <v>659</v>
      </c>
      <c r="B195" s="584" t="s">
        <v>660</v>
      </c>
      <c r="C195" s="560" t="s">
        <v>292</v>
      </c>
      <c r="D195" s="560" t="s">
        <v>291</v>
      </c>
      <c r="E195" s="583">
        <v>65</v>
      </c>
      <c r="F195" s="586">
        <v>1</v>
      </c>
      <c r="G195" s="583">
        <v>0</v>
      </c>
      <c r="H195" s="586">
        <v>0</v>
      </c>
      <c r="I195" s="583">
        <v>15</v>
      </c>
      <c r="J195" s="586">
        <v>0.23076923076923078</v>
      </c>
      <c r="K195" s="583">
        <v>17</v>
      </c>
      <c r="L195" s="586">
        <v>0.26153846153846155</v>
      </c>
      <c r="M195" s="583">
        <v>17</v>
      </c>
      <c r="N195" s="586">
        <v>0.26153846153846155</v>
      </c>
      <c r="O195" s="583">
        <v>13</v>
      </c>
      <c r="P195" s="586">
        <v>0.2</v>
      </c>
      <c r="Q195" s="583">
        <v>3</v>
      </c>
      <c r="R195" s="586">
        <v>4.6153846153846156E-2</v>
      </c>
      <c r="S195" s="583">
        <v>0</v>
      </c>
      <c r="T195" s="586">
        <v>0</v>
      </c>
      <c r="U195" s="583">
        <v>0</v>
      </c>
      <c r="V195" s="586">
        <v>0</v>
      </c>
      <c r="W195" s="583">
        <v>0</v>
      </c>
      <c r="X195" s="586">
        <v>0</v>
      </c>
    </row>
    <row r="196" spans="1:24" s="6" customFormat="1" x14ac:dyDescent="0.25">
      <c r="A196" s="584" t="s">
        <v>661</v>
      </c>
      <c r="B196" s="584" t="s">
        <v>662</v>
      </c>
      <c r="C196" s="560" t="s">
        <v>302</v>
      </c>
      <c r="D196" s="560" t="s">
        <v>301</v>
      </c>
      <c r="E196" s="583">
        <v>46</v>
      </c>
      <c r="F196" s="586">
        <v>1</v>
      </c>
      <c r="G196" s="583">
        <v>0</v>
      </c>
      <c r="H196" s="586">
        <v>0</v>
      </c>
      <c r="I196" s="583">
        <v>17</v>
      </c>
      <c r="J196" s="586">
        <v>0.36956521739130432</v>
      </c>
      <c r="K196" s="583">
        <v>10</v>
      </c>
      <c r="L196" s="586">
        <v>0.21739130434782608</v>
      </c>
      <c r="M196" s="583">
        <v>6</v>
      </c>
      <c r="N196" s="586">
        <v>0.13043478260869565</v>
      </c>
      <c r="O196" s="583">
        <v>5</v>
      </c>
      <c r="P196" s="586">
        <v>0.10869565217391304</v>
      </c>
      <c r="Q196" s="583">
        <v>6</v>
      </c>
      <c r="R196" s="586">
        <v>0.13043478260869565</v>
      </c>
      <c r="S196" s="583">
        <v>2</v>
      </c>
      <c r="T196" s="586">
        <v>4.3478260869565216E-2</v>
      </c>
      <c r="U196" s="583">
        <v>0</v>
      </c>
      <c r="V196" s="586">
        <v>0</v>
      </c>
      <c r="W196" s="583">
        <v>0</v>
      </c>
      <c r="X196" s="586">
        <v>0</v>
      </c>
    </row>
    <row r="197" spans="1:24" s="6" customFormat="1" x14ac:dyDescent="0.25">
      <c r="A197" s="584" t="s">
        <v>663</v>
      </c>
      <c r="B197" s="584" t="s">
        <v>664</v>
      </c>
      <c r="C197" s="560" t="s">
        <v>298</v>
      </c>
      <c r="D197" s="560" t="s">
        <v>297</v>
      </c>
      <c r="E197" s="583">
        <v>783</v>
      </c>
      <c r="F197" s="586">
        <v>1</v>
      </c>
      <c r="G197" s="583">
        <v>0</v>
      </c>
      <c r="H197" s="586">
        <v>0</v>
      </c>
      <c r="I197" s="583">
        <v>115</v>
      </c>
      <c r="J197" s="586">
        <v>0.14687100893997446</v>
      </c>
      <c r="K197" s="583">
        <v>259</v>
      </c>
      <c r="L197" s="586">
        <v>0.33077905491698595</v>
      </c>
      <c r="M197" s="583">
        <v>248</v>
      </c>
      <c r="N197" s="586">
        <v>0.31673052362707538</v>
      </c>
      <c r="O197" s="583">
        <v>122</v>
      </c>
      <c r="P197" s="586">
        <v>0.15581098339719029</v>
      </c>
      <c r="Q197" s="583">
        <v>35</v>
      </c>
      <c r="R197" s="586">
        <v>4.4699872286079183E-2</v>
      </c>
      <c r="S197" s="583">
        <v>3</v>
      </c>
      <c r="T197" s="586">
        <v>3.8314176245210726E-3</v>
      </c>
      <c r="U197" s="583">
        <v>1</v>
      </c>
      <c r="V197" s="586">
        <v>1.277139208173691E-3</v>
      </c>
      <c r="W197" s="583">
        <v>0</v>
      </c>
      <c r="X197" s="586">
        <v>0</v>
      </c>
    </row>
    <row r="198" spans="1:24" s="6" customFormat="1" x14ac:dyDescent="0.25">
      <c r="A198" s="584" t="s">
        <v>665</v>
      </c>
      <c r="B198" s="584" t="s">
        <v>666</v>
      </c>
      <c r="C198" s="560" t="s">
        <v>300</v>
      </c>
      <c r="D198" s="560" t="s">
        <v>299</v>
      </c>
      <c r="E198" s="583">
        <v>121</v>
      </c>
      <c r="F198" s="586">
        <v>1</v>
      </c>
      <c r="G198" s="583">
        <v>0</v>
      </c>
      <c r="H198" s="586">
        <v>0</v>
      </c>
      <c r="I198" s="583">
        <v>22</v>
      </c>
      <c r="J198" s="586">
        <v>0.18181818181818182</v>
      </c>
      <c r="K198" s="583">
        <v>34</v>
      </c>
      <c r="L198" s="586">
        <v>0.28099173553719009</v>
      </c>
      <c r="M198" s="583">
        <v>29</v>
      </c>
      <c r="N198" s="586">
        <v>0.23966942148760331</v>
      </c>
      <c r="O198" s="583">
        <v>18</v>
      </c>
      <c r="P198" s="586">
        <v>0.1487603305785124</v>
      </c>
      <c r="Q198" s="583">
        <v>14</v>
      </c>
      <c r="R198" s="586">
        <v>0.11570247933884298</v>
      </c>
      <c r="S198" s="583">
        <v>2</v>
      </c>
      <c r="T198" s="586">
        <v>1.6528925619834711E-2</v>
      </c>
      <c r="U198" s="583">
        <v>2</v>
      </c>
      <c r="V198" s="586">
        <v>1.6528925619834711E-2</v>
      </c>
      <c r="W198" s="583">
        <v>0</v>
      </c>
      <c r="X198" s="586">
        <v>0</v>
      </c>
    </row>
    <row r="199" spans="1:24" s="6" customFormat="1" x14ac:dyDescent="0.25">
      <c r="A199" s="584" t="s">
        <v>667</v>
      </c>
      <c r="B199" s="584" t="s">
        <v>668</v>
      </c>
      <c r="C199" s="560" t="s">
        <v>298</v>
      </c>
      <c r="D199" s="560" t="s">
        <v>297</v>
      </c>
      <c r="E199" s="583">
        <v>115</v>
      </c>
      <c r="F199" s="586">
        <v>1</v>
      </c>
      <c r="G199" s="583">
        <v>0</v>
      </c>
      <c r="H199" s="586">
        <v>0</v>
      </c>
      <c r="I199" s="583">
        <v>16</v>
      </c>
      <c r="J199" s="586">
        <v>0.1391304347826087</v>
      </c>
      <c r="K199" s="583">
        <v>36</v>
      </c>
      <c r="L199" s="586">
        <v>0.31304347826086959</v>
      </c>
      <c r="M199" s="583">
        <v>35</v>
      </c>
      <c r="N199" s="586">
        <v>0.30434782608695654</v>
      </c>
      <c r="O199" s="583">
        <v>19</v>
      </c>
      <c r="P199" s="586">
        <v>0.16521739130434782</v>
      </c>
      <c r="Q199" s="583">
        <v>8</v>
      </c>
      <c r="R199" s="586">
        <v>6.9565217391304349E-2</v>
      </c>
      <c r="S199" s="583">
        <v>0</v>
      </c>
      <c r="T199" s="586">
        <v>0</v>
      </c>
      <c r="U199" s="583">
        <v>1</v>
      </c>
      <c r="V199" s="586">
        <v>8.6956521739130436E-3</v>
      </c>
      <c r="W199" s="583">
        <v>0</v>
      </c>
      <c r="X199" s="586">
        <v>0</v>
      </c>
    </row>
    <row r="200" spans="1:24" s="6" customFormat="1" x14ac:dyDescent="0.25">
      <c r="A200" s="584" t="s">
        <v>669</v>
      </c>
      <c r="B200" s="584" t="s">
        <v>670</v>
      </c>
      <c r="C200" s="560" t="s">
        <v>294</v>
      </c>
      <c r="D200" s="560" t="s">
        <v>293</v>
      </c>
      <c r="E200" s="583">
        <v>517</v>
      </c>
      <c r="F200" s="586">
        <v>1</v>
      </c>
      <c r="G200" s="583">
        <v>0</v>
      </c>
      <c r="H200" s="586">
        <v>0</v>
      </c>
      <c r="I200" s="583">
        <v>58</v>
      </c>
      <c r="J200" s="586">
        <v>0.11218568665377177</v>
      </c>
      <c r="K200" s="583">
        <v>141</v>
      </c>
      <c r="L200" s="586">
        <v>0.27272727272727271</v>
      </c>
      <c r="M200" s="583">
        <v>181</v>
      </c>
      <c r="N200" s="586">
        <v>0.35009671179883944</v>
      </c>
      <c r="O200" s="583">
        <v>90</v>
      </c>
      <c r="P200" s="586">
        <v>0.17408123791102514</v>
      </c>
      <c r="Q200" s="583">
        <v>37</v>
      </c>
      <c r="R200" s="586">
        <v>7.1566731141199227E-2</v>
      </c>
      <c r="S200" s="583">
        <v>9</v>
      </c>
      <c r="T200" s="586">
        <v>1.7408123791102514E-2</v>
      </c>
      <c r="U200" s="583">
        <v>1</v>
      </c>
      <c r="V200" s="586">
        <v>1.9342359767891683E-3</v>
      </c>
      <c r="W200" s="583">
        <v>0</v>
      </c>
      <c r="X200" s="586">
        <v>0</v>
      </c>
    </row>
    <row r="201" spans="1:24" s="6" customFormat="1" x14ac:dyDescent="0.25">
      <c r="A201" s="584" t="s">
        <v>671</v>
      </c>
      <c r="B201" s="584" t="s">
        <v>672</v>
      </c>
      <c r="C201" s="560" t="s">
        <v>304</v>
      </c>
      <c r="D201" s="560" t="s">
        <v>303</v>
      </c>
      <c r="E201" s="583">
        <v>299</v>
      </c>
      <c r="F201" s="586">
        <v>1</v>
      </c>
      <c r="G201" s="583">
        <v>0</v>
      </c>
      <c r="H201" s="586">
        <v>0</v>
      </c>
      <c r="I201" s="583">
        <v>68</v>
      </c>
      <c r="J201" s="586">
        <v>0.22742474916387959</v>
      </c>
      <c r="K201" s="583">
        <v>58</v>
      </c>
      <c r="L201" s="586">
        <v>0.1939799331103679</v>
      </c>
      <c r="M201" s="583">
        <v>88</v>
      </c>
      <c r="N201" s="586">
        <v>0.29431438127090304</v>
      </c>
      <c r="O201" s="583">
        <v>63</v>
      </c>
      <c r="P201" s="586">
        <v>0.21070234113712374</v>
      </c>
      <c r="Q201" s="583">
        <v>19</v>
      </c>
      <c r="R201" s="586">
        <v>6.354515050167224E-2</v>
      </c>
      <c r="S201" s="583">
        <v>3</v>
      </c>
      <c r="T201" s="586">
        <v>1.0033444816053512E-2</v>
      </c>
      <c r="U201" s="583">
        <v>0</v>
      </c>
      <c r="V201" s="586">
        <v>0</v>
      </c>
      <c r="W201" s="583">
        <v>0</v>
      </c>
      <c r="X201" s="586">
        <v>0</v>
      </c>
    </row>
    <row r="202" spans="1:24" s="6" customFormat="1" x14ac:dyDescent="0.25">
      <c r="A202" s="584" t="s">
        <v>673</v>
      </c>
      <c r="B202" s="584" t="s">
        <v>674</v>
      </c>
      <c r="C202" s="560" t="s">
        <v>294</v>
      </c>
      <c r="D202" s="560" t="s">
        <v>293</v>
      </c>
      <c r="E202" s="583">
        <v>21</v>
      </c>
      <c r="F202" s="586">
        <v>1</v>
      </c>
      <c r="G202" s="583">
        <v>0</v>
      </c>
      <c r="H202" s="586">
        <v>0</v>
      </c>
      <c r="I202" s="583">
        <v>3</v>
      </c>
      <c r="J202" s="586">
        <v>0.14285714285714285</v>
      </c>
      <c r="K202" s="583">
        <v>9</v>
      </c>
      <c r="L202" s="586">
        <v>0.42857142857142855</v>
      </c>
      <c r="M202" s="583">
        <v>4</v>
      </c>
      <c r="N202" s="586">
        <v>0.19047619047619047</v>
      </c>
      <c r="O202" s="583">
        <v>3</v>
      </c>
      <c r="P202" s="586">
        <v>0.14285714285714285</v>
      </c>
      <c r="Q202" s="583">
        <v>1</v>
      </c>
      <c r="R202" s="586">
        <v>4.7619047619047616E-2</v>
      </c>
      <c r="S202" s="583">
        <v>1</v>
      </c>
      <c r="T202" s="586">
        <v>4.7619047619047616E-2</v>
      </c>
      <c r="U202" s="583">
        <v>0</v>
      </c>
      <c r="V202" s="586">
        <v>0</v>
      </c>
      <c r="W202" s="583">
        <v>0</v>
      </c>
      <c r="X202" s="586">
        <v>0</v>
      </c>
    </row>
    <row r="203" spans="1:24" s="6" customFormat="1" x14ac:dyDescent="0.25">
      <c r="A203" s="584" t="s">
        <v>675</v>
      </c>
      <c r="B203" s="584" t="s">
        <v>676</v>
      </c>
      <c r="C203" s="560" t="s">
        <v>302</v>
      </c>
      <c r="D203" s="560" t="s">
        <v>301</v>
      </c>
      <c r="E203" s="583">
        <v>321</v>
      </c>
      <c r="F203" s="586">
        <v>1</v>
      </c>
      <c r="G203" s="583">
        <v>0</v>
      </c>
      <c r="H203" s="586">
        <v>0</v>
      </c>
      <c r="I203" s="583">
        <v>36</v>
      </c>
      <c r="J203" s="586">
        <v>0.11214953271028037</v>
      </c>
      <c r="K203" s="583">
        <v>81</v>
      </c>
      <c r="L203" s="586">
        <v>0.25233644859813081</v>
      </c>
      <c r="M203" s="583">
        <v>102</v>
      </c>
      <c r="N203" s="586">
        <v>0.31775700934579437</v>
      </c>
      <c r="O203" s="583">
        <v>70</v>
      </c>
      <c r="P203" s="586">
        <v>0.21806853582554517</v>
      </c>
      <c r="Q203" s="583">
        <v>29</v>
      </c>
      <c r="R203" s="586">
        <v>9.0342679127725853E-2</v>
      </c>
      <c r="S203" s="583">
        <v>3</v>
      </c>
      <c r="T203" s="586">
        <v>9.3457943925233638E-3</v>
      </c>
      <c r="U203" s="583">
        <v>0</v>
      </c>
      <c r="V203" s="586">
        <v>0</v>
      </c>
      <c r="W203" s="583">
        <v>0</v>
      </c>
      <c r="X203" s="586">
        <v>0</v>
      </c>
    </row>
    <row r="204" spans="1:24" s="6" customFormat="1" x14ac:dyDescent="0.25">
      <c r="A204" s="584" t="s">
        <v>677</v>
      </c>
      <c r="B204" s="584" t="s">
        <v>678</v>
      </c>
      <c r="C204" s="560" t="s">
        <v>306</v>
      </c>
      <c r="D204" s="560" t="s">
        <v>305</v>
      </c>
      <c r="E204" s="583">
        <v>408</v>
      </c>
      <c r="F204" s="586">
        <v>1</v>
      </c>
      <c r="G204" s="583">
        <v>0</v>
      </c>
      <c r="H204" s="586">
        <v>0</v>
      </c>
      <c r="I204" s="583">
        <v>78</v>
      </c>
      <c r="J204" s="586">
        <v>0.19117647058823528</v>
      </c>
      <c r="K204" s="583">
        <v>103</v>
      </c>
      <c r="L204" s="586">
        <v>0.25245098039215685</v>
      </c>
      <c r="M204" s="583">
        <v>132</v>
      </c>
      <c r="N204" s="586">
        <v>0.3235294117647059</v>
      </c>
      <c r="O204" s="583">
        <v>64</v>
      </c>
      <c r="P204" s="586">
        <v>0.15686274509803921</v>
      </c>
      <c r="Q204" s="583">
        <v>25</v>
      </c>
      <c r="R204" s="586">
        <v>6.1274509803921566E-2</v>
      </c>
      <c r="S204" s="583">
        <v>5</v>
      </c>
      <c r="T204" s="586">
        <v>1.2254901960784314E-2</v>
      </c>
      <c r="U204" s="583">
        <v>1</v>
      </c>
      <c r="V204" s="586">
        <v>2.4509803921568627E-3</v>
      </c>
      <c r="W204" s="583">
        <v>0</v>
      </c>
      <c r="X204" s="586">
        <v>0</v>
      </c>
    </row>
    <row r="205" spans="1:24" s="6" customFormat="1" x14ac:dyDescent="0.25">
      <c r="A205" s="584" t="s">
        <v>679</v>
      </c>
      <c r="B205" s="584" t="s">
        <v>680</v>
      </c>
      <c r="C205" s="560" t="s">
        <v>304</v>
      </c>
      <c r="D205" s="560" t="s">
        <v>303</v>
      </c>
      <c r="E205" s="583">
        <v>537</v>
      </c>
      <c r="F205" s="586">
        <v>1</v>
      </c>
      <c r="G205" s="583">
        <v>0</v>
      </c>
      <c r="H205" s="586">
        <v>0</v>
      </c>
      <c r="I205" s="583">
        <v>75</v>
      </c>
      <c r="J205" s="586">
        <v>0.13966480446927373</v>
      </c>
      <c r="K205" s="583">
        <v>152</v>
      </c>
      <c r="L205" s="586">
        <v>0.28305400372439476</v>
      </c>
      <c r="M205" s="583">
        <v>164</v>
      </c>
      <c r="N205" s="586">
        <v>0.3054003724394786</v>
      </c>
      <c r="O205" s="583">
        <v>96</v>
      </c>
      <c r="P205" s="586">
        <v>0.1787709497206704</v>
      </c>
      <c r="Q205" s="583">
        <v>34</v>
      </c>
      <c r="R205" s="586">
        <v>6.3314711359404099E-2</v>
      </c>
      <c r="S205" s="583">
        <v>10</v>
      </c>
      <c r="T205" s="586">
        <v>1.86219739292365E-2</v>
      </c>
      <c r="U205" s="583">
        <v>6</v>
      </c>
      <c r="V205" s="586">
        <v>1.11731843575419E-2</v>
      </c>
      <c r="W205" s="583">
        <v>0</v>
      </c>
      <c r="X205" s="586">
        <v>0</v>
      </c>
    </row>
    <row r="206" spans="1:24" s="6" customFormat="1" x14ac:dyDescent="0.25">
      <c r="A206" s="584" t="s">
        <v>681</v>
      </c>
      <c r="B206" s="584" t="s">
        <v>682</v>
      </c>
      <c r="C206" s="560" t="s">
        <v>294</v>
      </c>
      <c r="D206" s="560" t="s">
        <v>293</v>
      </c>
      <c r="E206" s="583">
        <v>44</v>
      </c>
      <c r="F206" s="586">
        <v>1</v>
      </c>
      <c r="G206" s="583">
        <v>0</v>
      </c>
      <c r="H206" s="586">
        <v>0</v>
      </c>
      <c r="I206" s="583">
        <v>11</v>
      </c>
      <c r="J206" s="586">
        <v>0.25</v>
      </c>
      <c r="K206" s="583">
        <v>6</v>
      </c>
      <c r="L206" s="586">
        <v>0.13636363636363635</v>
      </c>
      <c r="M206" s="583">
        <v>13</v>
      </c>
      <c r="N206" s="586">
        <v>0.29545454545454547</v>
      </c>
      <c r="O206" s="583">
        <v>9</v>
      </c>
      <c r="P206" s="586">
        <v>0.20454545454545456</v>
      </c>
      <c r="Q206" s="583">
        <v>3</v>
      </c>
      <c r="R206" s="586">
        <v>6.8181818181818177E-2</v>
      </c>
      <c r="S206" s="583">
        <v>2</v>
      </c>
      <c r="T206" s="586">
        <v>4.5454545454545456E-2</v>
      </c>
      <c r="U206" s="583">
        <v>0</v>
      </c>
      <c r="V206" s="586">
        <v>0</v>
      </c>
      <c r="W206" s="583">
        <v>0</v>
      </c>
      <c r="X206" s="586">
        <v>0</v>
      </c>
    </row>
    <row r="207" spans="1:24" s="6" customFormat="1" x14ac:dyDescent="0.25">
      <c r="A207" s="584" t="s">
        <v>683</v>
      </c>
      <c r="B207" s="584" t="s">
        <v>684</v>
      </c>
      <c r="C207" s="560" t="s">
        <v>304</v>
      </c>
      <c r="D207" s="560" t="s">
        <v>303</v>
      </c>
      <c r="E207" s="583">
        <v>408</v>
      </c>
      <c r="F207" s="586">
        <v>1</v>
      </c>
      <c r="G207" s="583">
        <v>0</v>
      </c>
      <c r="H207" s="586">
        <v>0</v>
      </c>
      <c r="I207" s="583">
        <v>43</v>
      </c>
      <c r="J207" s="586">
        <v>0.1053921568627451</v>
      </c>
      <c r="K207" s="583">
        <v>104</v>
      </c>
      <c r="L207" s="586">
        <v>0.25490196078431371</v>
      </c>
      <c r="M207" s="583">
        <v>150</v>
      </c>
      <c r="N207" s="586">
        <v>0.36764705882352944</v>
      </c>
      <c r="O207" s="583">
        <v>80</v>
      </c>
      <c r="P207" s="586">
        <v>0.19607843137254902</v>
      </c>
      <c r="Q207" s="583">
        <v>28</v>
      </c>
      <c r="R207" s="586">
        <v>6.8627450980392163E-2</v>
      </c>
      <c r="S207" s="583">
        <v>3</v>
      </c>
      <c r="T207" s="586">
        <v>7.3529411764705881E-3</v>
      </c>
      <c r="U207" s="583">
        <v>0</v>
      </c>
      <c r="V207" s="586">
        <v>0</v>
      </c>
      <c r="W207" s="583">
        <v>0</v>
      </c>
      <c r="X207" s="586">
        <v>0</v>
      </c>
    </row>
    <row r="208" spans="1:24" s="6" customFormat="1" x14ac:dyDescent="0.25">
      <c r="A208" s="584" t="s">
        <v>685</v>
      </c>
      <c r="B208" s="584" t="s">
        <v>686</v>
      </c>
      <c r="C208" s="560" t="s">
        <v>288</v>
      </c>
      <c r="D208" s="560" t="s">
        <v>287</v>
      </c>
      <c r="E208" s="583">
        <v>2737</v>
      </c>
      <c r="F208" s="586">
        <v>1</v>
      </c>
      <c r="G208" s="583">
        <v>0</v>
      </c>
      <c r="H208" s="586">
        <v>0</v>
      </c>
      <c r="I208" s="583">
        <v>80</v>
      </c>
      <c r="J208" s="586">
        <v>2.9229082937522834E-2</v>
      </c>
      <c r="K208" s="583">
        <v>554</v>
      </c>
      <c r="L208" s="586">
        <v>0.20241139934234564</v>
      </c>
      <c r="M208" s="583">
        <v>912</v>
      </c>
      <c r="N208" s="586">
        <v>0.33321154548776033</v>
      </c>
      <c r="O208" s="583">
        <v>751</v>
      </c>
      <c r="P208" s="586">
        <v>0.27438801607599561</v>
      </c>
      <c r="Q208" s="583">
        <v>318</v>
      </c>
      <c r="R208" s="586">
        <v>0.11618560467665327</v>
      </c>
      <c r="S208" s="583">
        <v>101</v>
      </c>
      <c r="T208" s="586">
        <v>3.6901717208622578E-2</v>
      </c>
      <c r="U208" s="583">
        <v>21</v>
      </c>
      <c r="V208" s="586">
        <v>7.6726342710997444E-3</v>
      </c>
      <c r="W208" s="583">
        <v>0</v>
      </c>
      <c r="X208" s="586">
        <v>0</v>
      </c>
    </row>
    <row r="209" spans="1:24" s="6" customFormat="1" x14ac:dyDescent="0.25">
      <c r="A209" s="584" t="s">
        <v>687</v>
      </c>
      <c r="B209" s="584" t="s">
        <v>688</v>
      </c>
      <c r="C209" s="560" t="s">
        <v>292</v>
      </c>
      <c r="D209" s="560" t="s">
        <v>291</v>
      </c>
      <c r="E209" s="583">
        <v>21</v>
      </c>
      <c r="F209" s="586">
        <v>1</v>
      </c>
      <c r="G209" s="583">
        <v>0</v>
      </c>
      <c r="H209" s="586">
        <v>0</v>
      </c>
      <c r="I209" s="583">
        <v>4</v>
      </c>
      <c r="J209" s="586">
        <v>0.19047619047619047</v>
      </c>
      <c r="K209" s="583">
        <v>7</v>
      </c>
      <c r="L209" s="586">
        <v>0.33333333333333331</v>
      </c>
      <c r="M209" s="583">
        <v>3</v>
      </c>
      <c r="N209" s="586">
        <v>0.14285714285714285</v>
      </c>
      <c r="O209" s="583">
        <v>4</v>
      </c>
      <c r="P209" s="586">
        <v>0.19047619047619047</v>
      </c>
      <c r="Q209" s="583">
        <v>3</v>
      </c>
      <c r="R209" s="586">
        <v>0.14285714285714285</v>
      </c>
      <c r="S209" s="583">
        <v>0</v>
      </c>
      <c r="T209" s="586">
        <v>0</v>
      </c>
      <c r="U209" s="583">
        <v>0</v>
      </c>
      <c r="V209" s="586">
        <v>0</v>
      </c>
      <c r="W209" s="583">
        <v>0</v>
      </c>
      <c r="X209" s="586">
        <v>0</v>
      </c>
    </row>
    <row r="210" spans="1:24" s="6" customFormat="1" x14ac:dyDescent="0.25">
      <c r="A210" s="584" t="s">
        <v>689</v>
      </c>
      <c r="B210" s="584" t="s">
        <v>690</v>
      </c>
      <c r="C210" s="560" t="s">
        <v>300</v>
      </c>
      <c r="D210" s="560" t="s">
        <v>299</v>
      </c>
      <c r="E210" s="583">
        <v>40</v>
      </c>
      <c r="F210" s="586">
        <v>1</v>
      </c>
      <c r="G210" s="583">
        <v>0</v>
      </c>
      <c r="H210" s="586">
        <v>0</v>
      </c>
      <c r="I210" s="583">
        <v>6</v>
      </c>
      <c r="J210" s="586">
        <v>0.15</v>
      </c>
      <c r="K210" s="583">
        <v>14</v>
      </c>
      <c r="L210" s="586">
        <v>0.35</v>
      </c>
      <c r="M210" s="583">
        <v>10</v>
      </c>
      <c r="N210" s="586">
        <v>0.25</v>
      </c>
      <c r="O210" s="583">
        <v>4</v>
      </c>
      <c r="P210" s="586">
        <v>0.1</v>
      </c>
      <c r="Q210" s="583">
        <v>2</v>
      </c>
      <c r="R210" s="586">
        <v>0.05</v>
      </c>
      <c r="S210" s="583">
        <v>2</v>
      </c>
      <c r="T210" s="586">
        <v>0.05</v>
      </c>
      <c r="U210" s="583">
        <v>2</v>
      </c>
      <c r="V210" s="586">
        <v>0.05</v>
      </c>
      <c r="W210" s="583">
        <v>0</v>
      </c>
      <c r="X210" s="586">
        <v>0</v>
      </c>
    </row>
    <row r="211" spans="1:24" s="6" customFormat="1" x14ac:dyDescent="0.25">
      <c r="A211" s="584" t="s">
        <v>691</v>
      </c>
      <c r="B211" s="584" t="s">
        <v>692</v>
      </c>
      <c r="C211" s="560" t="s">
        <v>304</v>
      </c>
      <c r="D211" s="560" t="s">
        <v>303</v>
      </c>
      <c r="E211" s="583">
        <v>180</v>
      </c>
      <c r="F211" s="586">
        <v>1</v>
      </c>
      <c r="G211" s="583">
        <v>0</v>
      </c>
      <c r="H211" s="586">
        <v>0</v>
      </c>
      <c r="I211" s="583">
        <v>20</v>
      </c>
      <c r="J211" s="586">
        <v>0.1111111111111111</v>
      </c>
      <c r="K211" s="583">
        <v>59</v>
      </c>
      <c r="L211" s="586">
        <v>0.32777777777777778</v>
      </c>
      <c r="M211" s="583">
        <v>58</v>
      </c>
      <c r="N211" s="586">
        <v>0.32222222222222224</v>
      </c>
      <c r="O211" s="583">
        <v>26</v>
      </c>
      <c r="P211" s="586">
        <v>0.14444444444444443</v>
      </c>
      <c r="Q211" s="583">
        <v>12</v>
      </c>
      <c r="R211" s="586">
        <v>6.6666666666666666E-2</v>
      </c>
      <c r="S211" s="583">
        <v>5</v>
      </c>
      <c r="T211" s="586">
        <v>2.7777777777777776E-2</v>
      </c>
      <c r="U211" s="583">
        <v>0</v>
      </c>
      <c r="V211" s="586">
        <v>0</v>
      </c>
      <c r="W211" s="583">
        <v>0</v>
      </c>
      <c r="X211" s="586">
        <v>0</v>
      </c>
    </row>
    <row r="212" spans="1:24" s="6" customFormat="1" x14ac:dyDescent="0.25">
      <c r="A212" s="584" t="s">
        <v>693</v>
      </c>
      <c r="B212" s="584" t="s">
        <v>694</v>
      </c>
      <c r="C212" s="560" t="s">
        <v>294</v>
      </c>
      <c r="D212" s="560" t="s">
        <v>293</v>
      </c>
      <c r="E212" s="583">
        <v>9</v>
      </c>
      <c r="F212" s="586">
        <v>1</v>
      </c>
      <c r="G212" s="583">
        <v>0</v>
      </c>
      <c r="H212" s="586">
        <v>0</v>
      </c>
      <c r="I212" s="583">
        <v>2</v>
      </c>
      <c r="J212" s="586">
        <v>0.22222222222222221</v>
      </c>
      <c r="K212" s="583">
        <v>2</v>
      </c>
      <c r="L212" s="586">
        <v>0.22222222222222221</v>
      </c>
      <c r="M212" s="583">
        <v>4</v>
      </c>
      <c r="N212" s="586">
        <v>0.44444444444444442</v>
      </c>
      <c r="O212" s="583">
        <v>1</v>
      </c>
      <c r="P212" s="586">
        <v>0.1111111111111111</v>
      </c>
      <c r="Q212" s="583">
        <v>0</v>
      </c>
      <c r="R212" s="586">
        <v>0</v>
      </c>
      <c r="S212" s="583">
        <v>0</v>
      </c>
      <c r="T212" s="586">
        <v>0</v>
      </c>
      <c r="U212" s="583">
        <v>0</v>
      </c>
      <c r="V212" s="586">
        <v>0</v>
      </c>
      <c r="W212" s="583">
        <v>0</v>
      </c>
      <c r="X212" s="586">
        <v>0</v>
      </c>
    </row>
    <row r="213" spans="1:24" s="6" customFormat="1" x14ac:dyDescent="0.25">
      <c r="A213" s="584" t="s">
        <v>695</v>
      </c>
      <c r="B213" s="584" t="s">
        <v>696</v>
      </c>
      <c r="C213" s="560" t="s">
        <v>288</v>
      </c>
      <c r="D213" s="560" t="s">
        <v>287</v>
      </c>
      <c r="E213" s="583">
        <v>605</v>
      </c>
      <c r="F213" s="586">
        <v>1</v>
      </c>
      <c r="G213" s="583">
        <v>1</v>
      </c>
      <c r="H213" s="586">
        <v>1.652892561983471E-3</v>
      </c>
      <c r="I213" s="583">
        <v>48</v>
      </c>
      <c r="J213" s="586">
        <v>7.9338842975206617E-2</v>
      </c>
      <c r="K213" s="583">
        <v>146</v>
      </c>
      <c r="L213" s="586">
        <v>0.24132231404958679</v>
      </c>
      <c r="M213" s="583">
        <v>187</v>
      </c>
      <c r="N213" s="586">
        <v>0.30909090909090908</v>
      </c>
      <c r="O213" s="583">
        <v>131</v>
      </c>
      <c r="P213" s="586">
        <v>0.21652892561983472</v>
      </c>
      <c r="Q213" s="583">
        <v>64</v>
      </c>
      <c r="R213" s="586">
        <v>0.10578512396694215</v>
      </c>
      <c r="S213" s="583">
        <v>20</v>
      </c>
      <c r="T213" s="586">
        <v>3.3057851239669422E-2</v>
      </c>
      <c r="U213" s="583">
        <v>8</v>
      </c>
      <c r="V213" s="586">
        <v>1.3223140495867768E-2</v>
      </c>
      <c r="W213" s="583">
        <v>0</v>
      </c>
      <c r="X213" s="586">
        <v>0</v>
      </c>
    </row>
    <row r="214" spans="1:24" s="6" customFormat="1" x14ac:dyDescent="0.25">
      <c r="A214" s="584" t="s">
        <v>697</v>
      </c>
      <c r="B214" s="584" t="s">
        <v>698</v>
      </c>
      <c r="C214" s="560" t="s">
        <v>294</v>
      </c>
      <c r="D214" s="560" t="s">
        <v>293</v>
      </c>
      <c r="E214" s="583">
        <v>305</v>
      </c>
      <c r="F214" s="586">
        <v>1</v>
      </c>
      <c r="G214" s="583">
        <v>0</v>
      </c>
      <c r="H214" s="586">
        <v>0</v>
      </c>
      <c r="I214" s="583">
        <v>43</v>
      </c>
      <c r="J214" s="586">
        <v>0.14098360655737704</v>
      </c>
      <c r="K214" s="583">
        <v>104</v>
      </c>
      <c r="L214" s="586">
        <v>0.34098360655737703</v>
      </c>
      <c r="M214" s="583">
        <v>82</v>
      </c>
      <c r="N214" s="586">
        <v>0.26885245901639343</v>
      </c>
      <c r="O214" s="583">
        <v>51</v>
      </c>
      <c r="P214" s="586">
        <v>0.16721311475409836</v>
      </c>
      <c r="Q214" s="583">
        <v>20</v>
      </c>
      <c r="R214" s="586">
        <v>6.5573770491803282E-2</v>
      </c>
      <c r="S214" s="583">
        <v>5</v>
      </c>
      <c r="T214" s="586">
        <v>1.6393442622950821E-2</v>
      </c>
      <c r="U214" s="583">
        <v>0</v>
      </c>
      <c r="V214" s="586">
        <v>0</v>
      </c>
      <c r="W214" s="583">
        <v>0</v>
      </c>
      <c r="X214" s="586">
        <v>0</v>
      </c>
    </row>
    <row r="215" spans="1:24" s="6" customFormat="1" x14ac:dyDescent="0.25">
      <c r="A215" s="584" t="s">
        <v>699</v>
      </c>
      <c r="B215" s="584" t="s">
        <v>700</v>
      </c>
      <c r="C215" s="560" t="s">
        <v>302</v>
      </c>
      <c r="D215" s="560" t="s">
        <v>301</v>
      </c>
      <c r="E215" s="583">
        <v>52</v>
      </c>
      <c r="F215" s="586">
        <v>1</v>
      </c>
      <c r="G215" s="583">
        <v>0</v>
      </c>
      <c r="H215" s="586">
        <v>0</v>
      </c>
      <c r="I215" s="583">
        <v>5</v>
      </c>
      <c r="J215" s="586">
        <v>9.6153846153846159E-2</v>
      </c>
      <c r="K215" s="583">
        <v>15</v>
      </c>
      <c r="L215" s="586">
        <v>0.28846153846153844</v>
      </c>
      <c r="M215" s="583">
        <v>21</v>
      </c>
      <c r="N215" s="586">
        <v>0.40384615384615385</v>
      </c>
      <c r="O215" s="583">
        <v>7</v>
      </c>
      <c r="P215" s="586">
        <v>0.13461538461538461</v>
      </c>
      <c r="Q215" s="583">
        <v>2</v>
      </c>
      <c r="R215" s="586">
        <v>3.8461538461538464E-2</v>
      </c>
      <c r="S215" s="583">
        <v>2</v>
      </c>
      <c r="T215" s="586">
        <v>3.8461538461538464E-2</v>
      </c>
      <c r="U215" s="583">
        <v>0</v>
      </c>
      <c r="V215" s="586">
        <v>0</v>
      </c>
      <c r="W215" s="583">
        <v>0</v>
      </c>
      <c r="X215" s="586">
        <v>0</v>
      </c>
    </row>
    <row r="216" spans="1:24" s="6" customFormat="1" x14ac:dyDescent="0.25">
      <c r="A216" s="584" t="s">
        <v>701</v>
      </c>
      <c r="B216" s="584" t="s">
        <v>702</v>
      </c>
      <c r="C216" s="560" t="s">
        <v>294</v>
      </c>
      <c r="D216" s="560" t="s">
        <v>293</v>
      </c>
      <c r="E216" s="583">
        <v>19</v>
      </c>
      <c r="F216" s="586">
        <v>1</v>
      </c>
      <c r="G216" s="583">
        <v>0</v>
      </c>
      <c r="H216" s="586">
        <v>0</v>
      </c>
      <c r="I216" s="583">
        <v>3</v>
      </c>
      <c r="J216" s="586">
        <v>0.15789473684210525</v>
      </c>
      <c r="K216" s="583">
        <v>5</v>
      </c>
      <c r="L216" s="586">
        <v>0.26315789473684209</v>
      </c>
      <c r="M216" s="583">
        <v>8</v>
      </c>
      <c r="N216" s="586">
        <v>0.42105263157894735</v>
      </c>
      <c r="O216" s="583">
        <v>2</v>
      </c>
      <c r="P216" s="586">
        <v>0.10526315789473684</v>
      </c>
      <c r="Q216" s="583">
        <v>0</v>
      </c>
      <c r="R216" s="586">
        <v>0</v>
      </c>
      <c r="S216" s="583">
        <v>1</v>
      </c>
      <c r="T216" s="586">
        <v>5.2631578947368418E-2</v>
      </c>
      <c r="U216" s="583">
        <v>0</v>
      </c>
      <c r="V216" s="586">
        <v>0</v>
      </c>
      <c r="W216" s="583">
        <v>0</v>
      </c>
      <c r="X216" s="586">
        <v>0</v>
      </c>
    </row>
    <row r="217" spans="1:24" s="6" customFormat="1" x14ac:dyDescent="0.25">
      <c r="A217" s="584" t="s">
        <v>703</v>
      </c>
      <c r="B217" s="584" t="s">
        <v>704</v>
      </c>
      <c r="C217" s="560" t="s">
        <v>304</v>
      </c>
      <c r="D217" s="560" t="s">
        <v>303</v>
      </c>
      <c r="E217" s="583">
        <v>226</v>
      </c>
      <c r="F217" s="586">
        <v>1</v>
      </c>
      <c r="G217" s="583">
        <v>0</v>
      </c>
      <c r="H217" s="586">
        <v>0</v>
      </c>
      <c r="I217" s="583">
        <v>19</v>
      </c>
      <c r="J217" s="586">
        <v>8.4070796460176997E-2</v>
      </c>
      <c r="K217" s="583">
        <v>72</v>
      </c>
      <c r="L217" s="586">
        <v>0.31858407079646017</v>
      </c>
      <c r="M217" s="583">
        <v>63</v>
      </c>
      <c r="N217" s="586">
        <v>0.27876106194690264</v>
      </c>
      <c r="O217" s="583">
        <v>35</v>
      </c>
      <c r="P217" s="586">
        <v>0.15486725663716813</v>
      </c>
      <c r="Q217" s="583">
        <v>25</v>
      </c>
      <c r="R217" s="586">
        <v>0.11061946902654868</v>
      </c>
      <c r="S217" s="583">
        <v>7</v>
      </c>
      <c r="T217" s="586">
        <v>3.0973451327433628E-2</v>
      </c>
      <c r="U217" s="583">
        <v>5</v>
      </c>
      <c r="V217" s="586">
        <v>2.2123893805309734E-2</v>
      </c>
      <c r="W217" s="583">
        <v>0</v>
      </c>
      <c r="X217" s="586">
        <v>0</v>
      </c>
    </row>
    <row r="218" spans="1:24" s="6" customFormat="1" x14ac:dyDescent="0.25">
      <c r="A218" s="584" t="s">
        <v>705</v>
      </c>
      <c r="B218" s="584" t="s">
        <v>706</v>
      </c>
      <c r="C218" s="560" t="s">
        <v>296</v>
      </c>
      <c r="D218" s="560" t="s">
        <v>295</v>
      </c>
      <c r="E218" s="583">
        <v>161</v>
      </c>
      <c r="F218" s="586">
        <v>1</v>
      </c>
      <c r="G218" s="583">
        <v>0</v>
      </c>
      <c r="H218" s="586">
        <v>0</v>
      </c>
      <c r="I218" s="583">
        <v>27</v>
      </c>
      <c r="J218" s="586">
        <v>0.16770186335403728</v>
      </c>
      <c r="K218" s="583">
        <v>41</v>
      </c>
      <c r="L218" s="586">
        <v>0.25465838509316768</v>
      </c>
      <c r="M218" s="583">
        <v>55</v>
      </c>
      <c r="N218" s="586">
        <v>0.34161490683229812</v>
      </c>
      <c r="O218" s="583">
        <v>27</v>
      </c>
      <c r="P218" s="586">
        <v>0.16770186335403728</v>
      </c>
      <c r="Q218" s="583">
        <v>6</v>
      </c>
      <c r="R218" s="586">
        <v>3.7267080745341616E-2</v>
      </c>
      <c r="S218" s="583">
        <v>5</v>
      </c>
      <c r="T218" s="586">
        <v>3.1055900621118012E-2</v>
      </c>
      <c r="U218" s="583">
        <v>0</v>
      </c>
      <c r="V218" s="586">
        <v>0</v>
      </c>
      <c r="W218" s="583">
        <v>0</v>
      </c>
      <c r="X218" s="586">
        <v>0</v>
      </c>
    </row>
    <row r="219" spans="1:24" s="6" customFormat="1" x14ac:dyDescent="0.25">
      <c r="A219" s="584" t="s">
        <v>707</v>
      </c>
      <c r="B219" s="584" t="s">
        <v>708</v>
      </c>
      <c r="C219" s="560" t="s">
        <v>300</v>
      </c>
      <c r="D219" s="560" t="s">
        <v>299</v>
      </c>
      <c r="E219" s="583">
        <v>55</v>
      </c>
      <c r="F219" s="586">
        <v>1</v>
      </c>
      <c r="G219" s="583">
        <v>0</v>
      </c>
      <c r="H219" s="586">
        <v>0</v>
      </c>
      <c r="I219" s="583">
        <v>13</v>
      </c>
      <c r="J219" s="586">
        <v>0.23636363636363636</v>
      </c>
      <c r="K219" s="583">
        <v>10</v>
      </c>
      <c r="L219" s="586">
        <v>0.18181818181818182</v>
      </c>
      <c r="M219" s="583">
        <v>17</v>
      </c>
      <c r="N219" s="586">
        <v>0.30909090909090908</v>
      </c>
      <c r="O219" s="583">
        <v>5</v>
      </c>
      <c r="P219" s="586">
        <v>9.0909090909090912E-2</v>
      </c>
      <c r="Q219" s="583">
        <v>6</v>
      </c>
      <c r="R219" s="586">
        <v>0.10909090909090909</v>
      </c>
      <c r="S219" s="583">
        <v>4</v>
      </c>
      <c r="T219" s="586">
        <v>7.2727272727272724E-2</v>
      </c>
      <c r="U219" s="583">
        <v>0</v>
      </c>
      <c r="V219" s="586">
        <v>0</v>
      </c>
      <c r="W219" s="583">
        <v>0</v>
      </c>
      <c r="X219" s="586">
        <v>0</v>
      </c>
    </row>
    <row r="220" spans="1:24" s="6" customFormat="1" x14ac:dyDescent="0.25">
      <c r="A220" s="584" t="s">
        <v>709</v>
      </c>
      <c r="B220" s="584" t="s">
        <v>710</v>
      </c>
      <c r="C220" s="560" t="s">
        <v>304</v>
      </c>
      <c r="D220" s="560" t="s">
        <v>303</v>
      </c>
      <c r="E220" s="583">
        <v>77</v>
      </c>
      <c r="F220" s="586">
        <v>1</v>
      </c>
      <c r="G220" s="583">
        <v>0</v>
      </c>
      <c r="H220" s="586">
        <v>0</v>
      </c>
      <c r="I220" s="583">
        <v>7</v>
      </c>
      <c r="J220" s="586">
        <v>9.0909090909090912E-2</v>
      </c>
      <c r="K220" s="583">
        <v>29</v>
      </c>
      <c r="L220" s="586">
        <v>0.37662337662337664</v>
      </c>
      <c r="M220" s="583">
        <v>20</v>
      </c>
      <c r="N220" s="586">
        <v>0.25974025974025972</v>
      </c>
      <c r="O220" s="583">
        <v>10</v>
      </c>
      <c r="P220" s="586">
        <v>0.12987012987012986</v>
      </c>
      <c r="Q220" s="583">
        <v>6</v>
      </c>
      <c r="R220" s="586">
        <v>7.792207792207792E-2</v>
      </c>
      <c r="S220" s="583">
        <v>3</v>
      </c>
      <c r="T220" s="586">
        <v>3.896103896103896E-2</v>
      </c>
      <c r="U220" s="583">
        <v>2</v>
      </c>
      <c r="V220" s="586">
        <v>2.5974025974025976E-2</v>
      </c>
      <c r="W220" s="583">
        <v>0</v>
      </c>
      <c r="X220" s="586">
        <v>0</v>
      </c>
    </row>
    <row r="221" spans="1:24" s="6" customFormat="1" x14ac:dyDescent="0.25">
      <c r="A221" s="584" t="s">
        <v>711</v>
      </c>
      <c r="B221" s="584" t="s">
        <v>712</v>
      </c>
      <c r="C221" s="560" t="s">
        <v>298</v>
      </c>
      <c r="D221" s="560" t="s">
        <v>297</v>
      </c>
      <c r="E221" s="583">
        <v>10</v>
      </c>
      <c r="F221" s="586">
        <v>1</v>
      </c>
      <c r="G221" s="583">
        <v>0</v>
      </c>
      <c r="H221" s="586">
        <v>0</v>
      </c>
      <c r="I221" s="583">
        <v>2</v>
      </c>
      <c r="J221" s="586">
        <v>0.2</v>
      </c>
      <c r="K221" s="583">
        <v>2</v>
      </c>
      <c r="L221" s="586">
        <v>0.2</v>
      </c>
      <c r="M221" s="583">
        <v>1</v>
      </c>
      <c r="N221" s="586">
        <v>0.1</v>
      </c>
      <c r="O221" s="583">
        <v>2</v>
      </c>
      <c r="P221" s="586">
        <v>0.2</v>
      </c>
      <c r="Q221" s="583">
        <v>3</v>
      </c>
      <c r="R221" s="586">
        <v>0.3</v>
      </c>
      <c r="S221" s="583">
        <v>0</v>
      </c>
      <c r="T221" s="586">
        <v>0</v>
      </c>
      <c r="U221" s="583">
        <v>0</v>
      </c>
      <c r="V221" s="586">
        <v>0</v>
      </c>
      <c r="W221" s="583">
        <v>0</v>
      </c>
      <c r="X221" s="586">
        <v>0</v>
      </c>
    </row>
    <row r="222" spans="1:24" s="6" customFormat="1" x14ac:dyDescent="0.25">
      <c r="A222" s="584" t="s">
        <v>713</v>
      </c>
      <c r="B222" s="584" t="s">
        <v>714</v>
      </c>
      <c r="C222" s="560" t="s">
        <v>304</v>
      </c>
      <c r="D222" s="560" t="s">
        <v>303</v>
      </c>
      <c r="E222" s="583">
        <v>59</v>
      </c>
      <c r="F222" s="586">
        <v>1</v>
      </c>
      <c r="G222" s="583">
        <v>0</v>
      </c>
      <c r="H222" s="586">
        <v>0</v>
      </c>
      <c r="I222" s="583">
        <v>10</v>
      </c>
      <c r="J222" s="586">
        <v>0.16949152542372881</v>
      </c>
      <c r="K222" s="583">
        <v>14</v>
      </c>
      <c r="L222" s="586">
        <v>0.23728813559322035</v>
      </c>
      <c r="M222" s="583">
        <v>22</v>
      </c>
      <c r="N222" s="586">
        <v>0.3728813559322034</v>
      </c>
      <c r="O222" s="583">
        <v>7</v>
      </c>
      <c r="P222" s="586">
        <v>0.11864406779661017</v>
      </c>
      <c r="Q222" s="583">
        <v>4</v>
      </c>
      <c r="R222" s="586">
        <v>6.7796610169491525E-2</v>
      </c>
      <c r="S222" s="583">
        <v>2</v>
      </c>
      <c r="T222" s="586">
        <v>3.3898305084745763E-2</v>
      </c>
      <c r="U222" s="583">
        <v>0</v>
      </c>
      <c r="V222" s="586">
        <v>0</v>
      </c>
      <c r="W222" s="583">
        <v>0</v>
      </c>
      <c r="X222" s="586">
        <v>0</v>
      </c>
    </row>
    <row r="223" spans="1:24" s="6" customFormat="1" x14ac:dyDescent="0.25">
      <c r="A223" s="584" t="s">
        <v>715</v>
      </c>
      <c r="B223" s="584" t="s">
        <v>716</v>
      </c>
      <c r="C223" s="560" t="s">
        <v>298</v>
      </c>
      <c r="D223" s="560" t="s">
        <v>297</v>
      </c>
      <c r="E223" s="583">
        <v>17</v>
      </c>
      <c r="F223" s="586">
        <v>1</v>
      </c>
      <c r="G223" s="583">
        <v>0</v>
      </c>
      <c r="H223" s="586">
        <v>0</v>
      </c>
      <c r="I223" s="583">
        <v>5</v>
      </c>
      <c r="J223" s="586">
        <v>0.29411764705882354</v>
      </c>
      <c r="K223" s="583">
        <v>2</v>
      </c>
      <c r="L223" s="586">
        <v>0.11764705882352941</v>
      </c>
      <c r="M223" s="583">
        <v>3</v>
      </c>
      <c r="N223" s="586">
        <v>0.17647058823529413</v>
      </c>
      <c r="O223" s="583">
        <v>3</v>
      </c>
      <c r="P223" s="586">
        <v>0.17647058823529413</v>
      </c>
      <c r="Q223" s="583">
        <v>2</v>
      </c>
      <c r="R223" s="586">
        <v>0.11764705882352941</v>
      </c>
      <c r="S223" s="583">
        <v>2</v>
      </c>
      <c r="T223" s="586">
        <v>0.11764705882352941</v>
      </c>
      <c r="U223" s="583">
        <v>0</v>
      </c>
      <c r="V223" s="586">
        <v>0</v>
      </c>
      <c r="W223" s="583">
        <v>0</v>
      </c>
      <c r="X223" s="586">
        <v>0</v>
      </c>
    </row>
    <row r="224" spans="1:24" s="6" customFormat="1" x14ac:dyDescent="0.25">
      <c r="A224" s="584" t="s">
        <v>717</v>
      </c>
      <c r="B224" s="584" t="s">
        <v>718</v>
      </c>
      <c r="C224" s="560" t="s">
        <v>294</v>
      </c>
      <c r="D224" s="560" t="s">
        <v>293</v>
      </c>
      <c r="E224" s="583">
        <v>880</v>
      </c>
      <c r="F224" s="586">
        <v>1</v>
      </c>
      <c r="G224" s="583">
        <v>0</v>
      </c>
      <c r="H224" s="586">
        <v>0</v>
      </c>
      <c r="I224" s="583">
        <v>90</v>
      </c>
      <c r="J224" s="586">
        <v>0.10227272727272728</v>
      </c>
      <c r="K224" s="583">
        <v>331</v>
      </c>
      <c r="L224" s="586">
        <v>0.37613636363636366</v>
      </c>
      <c r="M224" s="583">
        <v>300</v>
      </c>
      <c r="N224" s="586">
        <v>0.34090909090909088</v>
      </c>
      <c r="O224" s="583">
        <v>120</v>
      </c>
      <c r="P224" s="586">
        <v>0.13636363636363635</v>
      </c>
      <c r="Q224" s="583">
        <v>35</v>
      </c>
      <c r="R224" s="586">
        <v>3.9772727272727272E-2</v>
      </c>
      <c r="S224" s="583">
        <v>4</v>
      </c>
      <c r="T224" s="586">
        <v>4.5454545454545452E-3</v>
      </c>
      <c r="U224" s="583">
        <v>0</v>
      </c>
      <c r="V224" s="586">
        <v>0</v>
      </c>
      <c r="W224" s="583">
        <v>0</v>
      </c>
      <c r="X224" s="586">
        <v>0</v>
      </c>
    </row>
    <row r="225" spans="1:24" s="6" customFormat="1" x14ac:dyDescent="0.25">
      <c r="A225" s="584" t="s">
        <v>719</v>
      </c>
      <c r="B225" s="584" t="s">
        <v>720</v>
      </c>
      <c r="C225" s="560" t="s">
        <v>300</v>
      </c>
      <c r="D225" s="560" t="s">
        <v>299</v>
      </c>
      <c r="E225" s="583">
        <v>213</v>
      </c>
      <c r="F225" s="586">
        <v>1</v>
      </c>
      <c r="G225" s="583">
        <v>0</v>
      </c>
      <c r="H225" s="586">
        <v>0</v>
      </c>
      <c r="I225" s="583">
        <v>12</v>
      </c>
      <c r="J225" s="586">
        <v>5.6338028169014086E-2</v>
      </c>
      <c r="K225" s="583">
        <v>59</v>
      </c>
      <c r="L225" s="586">
        <v>0.27699530516431925</v>
      </c>
      <c r="M225" s="583">
        <v>85</v>
      </c>
      <c r="N225" s="586">
        <v>0.39906103286384975</v>
      </c>
      <c r="O225" s="583">
        <v>43</v>
      </c>
      <c r="P225" s="586">
        <v>0.20187793427230047</v>
      </c>
      <c r="Q225" s="583">
        <v>12</v>
      </c>
      <c r="R225" s="586">
        <v>5.6338028169014086E-2</v>
      </c>
      <c r="S225" s="583">
        <v>2</v>
      </c>
      <c r="T225" s="586">
        <v>9.3896713615023476E-3</v>
      </c>
      <c r="U225" s="583">
        <v>0</v>
      </c>
      <c r="V225" s="586">
        <v>0</v>
      </c>
      <c r="W225" s="583">
        <v>0</v>
      </c>
      <c r="X225" s="586">
        <v>0</v>
      </c>
    </row>
    <row r="226" spans="1:24" s="6" customFormat="1" x14ac:dyDescent="0.25">
      <c r="A226" s="584" t="s">
        <v>721</v>
      </c>
      <c r="B226" s="584" t="s">
        <v>722</v>
      </c>
      <c r="C226" s="560" t="s">
        <v>294</v>
      </c>
      <c r="D226" s="560" t="s">
        <v>293</v>
      </c>
      <c r="E226" s="583">
        <v>215</v>
      </c>
      <c r="F226" s="586">
        <v>1</v>
      </c>
      <c r="G226" s="583">
        <v>0</v>
      </c>
      <c r="H226" s="586">
        <v>0</v>
      </c>
      <c r="I226" s="583">
        <v>22</v>
      </c>
      <c r="J226" s="586">
        <v>0.10232558139534884</v>
      </c>
      <c r="K226" s="583">
        <v>54</v>
      </c>
      <c r="L226" s="586">
        <v>0.25116279069767444</v>
      </c>
      <c r="M226" s="583">
        <v>65</v>
      </c>
      <c r="N226" s="586">
        <v>0.30232558139534882</v>
      </c>
      <c r="O226" s="583">
        <v>44</v>
      </c>
      <c r="P226" s="586">
        <v>0.20465116279069767</v>
      </c>
      <c r="Q226" s="583">
        <v>19</v>
      </c>
      <c r="R226" s="586">
        <v>8.8372093023255813E-2</v>
      </c>
      <c r="S226" s="583">
        <v>10</v>
      </c>
      <c r="T226" s="586">
        <v>4.6511627906976744E-2</v>
      </c>
      <c r="U226" s="583">
        <v>1</v>
      </c>
      <c r="V226" s="586">
        <v>4.6511627906976744E-3</v>
      </c>
      <c r="W226" s="583">
        <v>0</v>
      </c>
      <c r="X226" s="586">
        <v>0</v>
      </c>
    </row>
    <row r="227" spans="1:24" s="6" customFormat="1" x14ac:dyDescent="0.25">
      <c r="A227" s="584" t="s">
        <v>723</v>
      </c>
      <c r="B227" s="584" t="s">
        <v>724</v>
      </c>
      <c r="C227" s="560" t="s">
        <v>304</v>
      </c>
      <c r="D227" s="560" t="s">
        <v>303</v>
      </c>
      <c r="E227" s="583">
        <v>68</v>
      </c>
      <c r="F227" s="586">
        <v>1</v>
      </c>
      <c r="G227" s="583">
        <v>3</v>
      </c>
      <c r="H227" s="586">
        <v>4.4117647058823532E-2</v>
      </c>
      <c r="I227" s="583">
        <v>16</v>
      </c>
      <c r="J227" s="586">
        <v>0.23529411764705882</v>
      </c>
      <c r="K227" s="583">
        <v>21</v>
      </c>
      <c r="L227" s="586">
        <v>0.30882352941176472</v>
      </c>
      <c r="M227" s="583">
        <v>19</v>
      </c>
      <c r="N227" s="586">
        <v>0.27941176470588236</v>
      </c>
      <c r="O227" s="583">
        <v>7</v>
      </c>
      <c r="P227" s="586">
        <v>0.10294117647058823</v>
      </c>
      <c r="Q227" s="583">
        <v>2</v>
      </c>
      <c r="R227" s="586">
        <v>2.9411764705882353E-2</v>
      </c>
      <c r="S227" s="583">
        <v>0</v>
      </c>
      <c r="T227" s="586">
        <v>0</v>
      </c>
      <c r="U227" s="583">
        <v>0</v>
      </c>
      <c r="V227" s="586">
        <v>0</v>
      </c>
      <c r="W227" s="583">
        <v>0</v>
      </c>
      <c r="X227" s="586">
        <v>0</v>
      </c>
    </row>
    <row r="228" spans="1:24" s="6" customFormat="1" x14ac:dyDescent="0.25">
      <c r="A228" s="584" t="s">
        <v>725</v>
      </c>
      <c r="B228" s="584" t="s">
        <v>726</v>
      </c>
      <c r="C228" s="560" t="s">
        <v>296</v>
      </c>
      <c r="D228" s="560" t="s">
        <v>295</v>
      </c>
      <c r="E228" s="583">
        <v>614</v>
      </c>
      <c r="F228" s="586">
        <v>1</v>
      </c>
      <c r="G228" s="583">
        <v>0</v>
      </c>
      <c r="H228" s="586">
        <v>0</v>
      </c>
      <c r="I228" s="583">
        <v>68</v>
      </c>
      <c r="J228" s="586">
        <v>0.11074918566775244</v>
      </c>
      <c r="K228" s="583">
        <v>184</v>
      </c>
      <c r="L228" s="586">
        <v>0.29967426710097722</v>
      </c>
      <c r="M228" s="583">
        <v>194</v>
      </c>
      <c r="N228" s="586">
        <v>0.31596091205211724</v>
      </c>
      <c r="O228" s="583">
        <v>117</v>
      </c>
      <c r="P228" s="586">
        <v>0.19055374592833876</v>
      </c>
      <c r="Q228" s="583">
        <v>43</v>
      </c>
      <c r="R228" s="586">
        <v>7.0032573289902283E-2</v>
      </c>
      <c r="S228" s="583">
        <v>7</v>
      </c>
      <c r="T228" s="586">
        <v>1.1400651465798045E-2</v>
      </c>
      <c r="U228" s="583">
        <v>1</v>
      </c>
      <c r="V228" s="586">
        <v>1.6286644951140066E-3</v>
      </c>
      <c r="W228" s="583">
        <v>0</v>
      </c>
      <c r="X228" s="586">
        <v>0</v>
      </c>
    </row>
    <row r="229" spans="1:24" s="6" customFormat="1" x14ac:dyDescent="0.25">
      <c r="A229" s="584" t="s">
        <v>727</v>
      </c>
      <c r="B229" s="584" t="s">
        <v>728</v>
      </c>
      <c r="C229" s="560" t="s">
        <v>300</v>
      </c>
      <c r="D229" s="560" t="s">
        <v>299</v>
      </c>
      <c r="E229" s="583">
        <v>271</v>
      </c>
      <c r="F229" s="586">
        <v>1</v>
      </c>
      <c r="G229" s="583">
        <v>0</v>
      </c>
      <c r="H229" s="586">
        <v>0</v>
      </c>
      <c r="I229" s="583">
        <v>47</v>
      </c>
      <c r="J229" s="586">
        <v>0.17343173431734318</v>
      </c>
      <c r="K229" s="583">
        <v>69</v>
      </c>
      <c r="L229" s="586">
        <v>0.25461254612546125</v>
      </c>
      <c r="M229" s="583">
        <v>84</v>
      </c>
      <c r="N229" s="586">
        <v>0.30996309963099633</v>
      </c>
      <c r="O229" s="583">
        <v>40</v>
      </c>
      <c r="P229" s="586">
        <v>0.14760147601476015</v>
      </c>
      <c r="Q229" s="583">
        <v>24</v>
      </c>
      <c r="R229" s="586">
        <v>8.8560885608856083E-2</v>
      </c>
      <c r="S229" s="583">
        <v>5</v>
      </c>
      <c r="T229" s="586">
        <v>1.8450184501845018E-2</v>
      </c>
      <c r="U229" s="583">
        <v>2</v>
      </c>
      <c r="V229" s="586">
        <v>7.3800738007380072E-3</v>
      </c>
      <c r="W229" s="583">
        <v>0</v>
      </c>
      <c r="X229" s="586">
        <v>0</v>
      </c>
    </row>
    <row r="230" spans="1:24" s="6" customFormat="1" x14ac:dyDescent="0.25">
      <c r="A230" s="584" t="s">
        <v>729</v>
      </c>
      <c r="B230" s="584" t="s">
        <v>730</v>
      </c>
      <c r="C230" s="560" t="s">
        <v>304</v>
      </c>
      <c r="D230" s="560" t="s">
        <v>303</v>
      </c>
      <c r="E230" s="583">
        <v>1397</v>
      </c>
      <c r="F230" s="586">
        <v>1</v>
      </c>
      <c r="G230" s="583">
        <v>0</v>
      </c>
      <c r="H230" s="586">
        <v>0</v>
      </c>
      <c r="I230" s="583">
        <v>117</v>
      </c>
      <c r="J230" s="586">
        <v>8.3750894774516818E-2</v>
      </c>
      <c r="K230" s="583">
        <v>376</v>
      </c>
      <c r="L230" s="586">
        <v>0.2691481746599857</v>
      </c>
      <c r="M230" s="583">
        <v>435</v>
      </c>
      <c r="N230" s="586">
        <v>0.31138153185397283</v>
      </c>
      <c r="O230" s="583">
        <v>283</v>
      </c>
      <c r="P230" s="586">
        <v>0.20257695060844666</v>
      </c>
      <c r="Q230" s="583">
        <v>132</v>
      </c>
      <c r="R230" s="586">
        <v>9.4488188976377951E-2</v>
      </c>
      <c r="S230" s="583">
        <v>44</v>
      </c>
      <c r="T230" s="586">
        <v>3.1496062992125984E-2</v>
      </c>
      <c r="U230" s="583">
        <v>10</v>
      </c>
      <c r="V230" s="586">
        <v>7.1581961345740875E-3</v>
      </c>
      <c r="W230" s="583">
        <v>0</v>
      </c>
      <c r="X230" s="586">
        <v>0</v>
      </c>
    </row>
    <row r="231" spans="1:24" s="6" customFormat="1" x14ac:dyDescent="0.25">
      <c r="A231" s="584" t="s">
        <v>731</v>
      </c>
      <c r="B231" s="584" t="s">
        <v>732</v>
      </c>
      <c r="C231" s="560" t="s">
        <v>300</v>
      </c>
      <c r="D231" s="560" t="s">
        <v>299</v>
      </c>
      <c r="E231" s="583">
        <v>219</v>
      </c>
      <c r="F231" s="586">
        <v>1</v>
      </c>
      <c r="G231" s="583">
        <v>0</v>
      </c>
      <c r="H231" s="586">
        <v>0</v>
      </c>
      <c r="I231" s="583">
        <v>22</v>
      </c>
      <c r="J231" s="586">
        <v>0.1004566210045662</v>
      </c>
      <c r="K231" s="583">
        <v>63</v>
      </c>
      <c r="L231" s="586">
        <v>0.28767123287671231</v>
      </c>
      <c r="M231" s="583">
        <v>85</v>
      </c>
      <c r="N231" s="586">
        <v>0.38812785388127852</v>
      </c>
      <c r="O231" s="583">
        <v>37</v>
      </c>
      <c r="P231" s="586">
        <v>0.16894977168949771</v>
      </c>
      <c r="Q231" s="583">
        <v>8</v>
      </c>
      <c r="R231" s="586">
        <v>3.6529680365296802E-2</v>
      </c>
      <c r="S231" s="583">
        <v>3</v>
      </c>
      <c r="T231" s="586">
        <v>1.3698630136986301E-2</v>
      </c>
      <c r="U231" s="583">
        <v>1</v>
      </c>
      <c r="V231" s="586">
        <v>4.5662100456621002E-3</v>
      </c>
      <c r="W231" s="583">
        <v>0</v>
      </c>
      <c r="X231" s="586">
        <v>0</v>
      </c>
    </row>
    <row r="232" spans="1:24" s="6" customFormat="1" x14ac:dyDescent="0.25">
      <c r="A232" s="584" t="s">
        <v>733</v>
      </c>
      <c r="B232" s="584" t="s">
        <v>734</v>
      </c>
      <c r="C232" s="560" t="s">
        <v>306</v>
      </c>
      <c r="D232" s="560" t="s">
        <v>305</v>
      </c>
      <c r="E232" s="583">
        <v>283</v>
      </c>
      <c r="F232" s="586">
        <v>1</v>
      </c>
      <c r="G232" s="583">
        <v>0</v>
      </c>
      <c r="H232" s="586">
        <v>0</v>
      </c>
      <c r="I232" s="583">
        <v>28</v>
      </c>
      <c r="J232" s="586">
        <v>9.8939929328621903E-2</v>
      </c>
      <c r="K232" s="583">
        <v>64</v>
      </c>
      <c r="L232" s="586">
        <v>0.22614840989399293</v>
      </c>
      <c r="M232" s="583">
        <v>89</v>
      </c>
      <c r="N232" s="586">
        <v>0.31448763250883394</v>
      </c>
      <c r="O232" s="583">
        <v>62</v>
      </c>
      <c r="P232" s="586">
        <v>0.21908127208480566</v>
      </c>
      <c r="Q232" s="583">
        <v>23</v>
      </c>
      <c r="R232" s="586">
        <v>8.1272084805653705E-2</v>
      </c>
      <c r="S232" s="583">
        <v>16</v>
      </c>
      <c r="T232" s="586">
        <v>5.6537102473498232E-2</v>
      </c>
      <c r="U232" s="583">
        <v>1</v>
      </c>
      <c r="V232" s="586">
        <v>3.5335689045936395E-3</v>
      </c>
      <c r="W232" s="583">
        <v>0</v>
      </c>
      <c r="X232" s="586">
        <v>0</v>
      </c>
    </row>
    <row r="233" spans="1:24" s="6" customFormat="1" x14ac:dyDescent="0.25">
      <c r="A233" s="584" t="s">
        <v>735</v>
      </c>
      <c r="B233" s="584" t="s">
        <v>736</v>
      </c>
      <c r="C233" s="560" t="s">
        <v>302</v>
      </c>
      <c r="D233" s="560" t="s">
        <v>301</v>
      </c>
      <c r="E233" s="583">
        <v>81</v>
      </c>
      <c r="F233" s="586">
        <v>1</v>
      </c>
      <c r="G233" s="583">
        <v>0</v>
      </c>
      <c r="H233" s="586">
        <v>0</v>
      </c>
      <c r="I233" s="583">
        <v>9</v>
      </c>
      <c r="J233" s="586">
        <v>0.1111111111111111</v>
      </c>
      <c r="K233" s="583">
        <v>32</v>
      </c>
      <c r="L233" s="586">
        <v>0.39506172839506171</v>
      </c>
      <c r="M233" s="583">
        <v>18</v>
      </c>
      <c r="N233" s="586">
        <v>0.22222222222222221</v>
      </c>
      <c r="O233" s="583">
        <v>9</v>
      </c>
      <c r="P233" s="586">
        <v>0.1111111111111111</v>
      </c>
      <c r="Q233" s="583">
        <v>7</v>
      </c>
      <c r="R233" s="586">
        <v>8.6419753086419748E-2</v>
      </c>
      <c r="S233" s="583">
        <v>3</v>
      </c>
      <c r="T233" s="586">
        <v>3.7037037037037035E-2</v>
      </c>
      <c r="U233" s="583">
        <v>3</v>
      </c>
      <c r="V233" s="586">
        <v>3.7037037037037035E-2</v>
      </c>
      <c r="W233" s="583">
        <v>0</v>
      </c>
      <c r="X233" s="586">
        <v>0</v>
      </c>
    </row>
    <row r="234" spans="1:24" s="6" customFormat="1" x14ac:dyDescent="0.25">
      <c r="A234" s="584" t="s">
        <v>737</v>
      </c>
      <c r="B234" s="584" t="s">
        <v>738</v>
      </c>
      <c r="C234" s="560" t="s">
        <v>298</v>
      </c>
      <c r="D234" s="560" t="s">
        <v>297</v>
      </c>
      <c r="E234" s="583">
        <v>16</v>
      </c>
      <c r="F234" s="586">
        <v>1</v>
      </c>
      <c r="G234" s="583">
        <v>0</v>
      </c>
      <c r="H234" s="586">
        <v>0</v>
      </c>
      <c r="I234" s="583">
        <v>0</v>
      </c>
      <c r="J234" s="586">
        <v>0</v>
      </c>
      <c r="K234" s="583">
        <v>8</v>
      </c>
      <c r="L234" s="586">
        <v>0.5</v>
      </c>
      <c r="M234" s="583">
        <v>6</v>
      </c>
      <c r="N234" s="586">
        <v>0.375</v>
      </c>
      <c r="O234" s="583">
        <v>0</v>
      </c>
      <c r="P234" s="586">
        <v>0</v>
      </c>
      <c r="Q234" s="583">
        <v>1</v>
      </c>
      <c r="R234" s="586">
        <v>6.25E-2</v>
      </c>
      <c r="S234" s="583">
        <v>1</v>
      </c>
      <c r="T234" s="586">
        <v>6.25E-2</v>
      </c>
      <c r="U234" s="583">
        <v>0</v>
      </c>
      <c r="V234" s="586">
        <v>0</v>
      </c>
      <c r="W234" s="583">
        <v>0</v>
      </c>
      <c r="X234" s="586">
        <v>0</v>
      </c>
    </row>
    <row r="235" spans="1:24" s="6" customFormat="1" x14ac:dyDescent="0.25">
      <c r="A235" s="584" t="s">
        <v>739</v>
      </c>
      <c r="B235" s="584" t="s">
        <v>740</v>
      </c>
      <c r="C235" s="560" t="s">
        <v>306</v>
      </c>
      <c r="D235" s="560" t="s">
        <v>305</v>
      </c>
      <c r="E235" s="583">
        <v>200</v>
      </c>
      <c r="F235" s="586">
        <v>1</v>
      </c>
      <c r="G235" s="583">
        <v>0</v>
      </c>
      <c r="H235" s="586">
        <v>0</v>
      </c>
      <c r="I235" s="583">
        <v>28</v>
      </c>
      <c r="J235" s="586">
        <v>0.14000000000000001</v>
      </c>
      <c r="K235" s="583">
        <v>55</v>
      </c>
      <c r="L235" s="586">
        <v>0.27500000000000002</v>
      </c>
      <c r="M235" s="583">
        <v>64</v>
      </c>
      <c r="N235" s="586">
        <v>0.32</v>
      </c>
      <c r="O235" s="583">
        <v>31</v>
      </c>
      <c r="P235" s="586">
        <v>0.155</v>
      </c>
      <c r="Q235" s="583">
        <v>18</v>
      </c>
      <c r="R235" s="586">
        <v>0.09</v>
      </c>
      <c r="S235" s="583">
        <v>3</v>
      </c>
      <c r="T235" s="586">
        <v>1.4999999999999999E-2</v>
      </c>
      <c r="U235" s="583">
        <v>1</v>
      </c>
      <c r="V235" s="586">
        <v>5.0000000000000001E-3</v>
      </c>
      <c r="W235" s="583">
        <v>0</v>
      </c>
      <c r="X235" s="586">
        <v>0</v>
      </c>
    </row>
    <row r="236" spans="1:24" s="6" customFormat="1" x14ac:dyDescent="0.25">
      <c r="A236" s="584" t="s">
        <v>741</v>
      </c>
      <c r="B236" s="584" t="s">
        <v>742</v>
      </c>
      <c r="C236" s="560" t="s">
        <v>306</v>
      </c>
      <c r="D236" s="560" t="s">
        <v>305</v>
      </c>
      <c r="E236" s="583">
        <v>33</v>
      </c>
      <c r="F236" s="586">
        <v>1</v>
      </c>
      <c r="G236" s="583">
        <v>0</v>
      </c>
      <c r="H236" s="586">
        <v>0</v>
      </c>
      <c r="I236" s="583">
        <v>5</v>
      </c>
      <c r="J236" s="586">
        <v>0.15151515151515152</v>
      </c>
      <c r="K236" s="583">
        <v>7</v>
      </c>
      <c r="L236" s="586">
        <v>0.21212121212121213</v>
      </c>
      <c r="M236" s="583">
        <v>4</v>
      </c>
      <c r="N236" s="586">
        <v>0.12121212121212122</v>
      </c>
      <c r="O236" s="583">
        <v>9</v>
      </c>
      <c r="P236" s="586">
        <v>0.27272727272727271</v>
      </c>
      <c r="Q236" s="583">
        <v>4</v>
      </c>
      <c r="R236" s="586">
        <v>0.12121212121212122</v>
      </c>
      <c r="S236" s="583">
        <v>3</v>
      </c>
      <c r="T236" s="586">
        <v>9.0909090909090912E-2</v>
      </c>
      <c r="U236" s="583">
        <v>1</v>
      </c>
      <c r="V236" s="586">
        <v>3.0303030303030304E-2</v>
      </c>
      <c r="W236" s="583">
        <v>0</v>
      </c>
      <c r="X236" s="586">
        <v>0</v>
      </c>
    </row>
    <row r="237" spans="1:24" s="6" customFormat="1" x14ac:dyDescent="0.25">
      <c r="A237" s="584" t="s">
        <v>743</v>
      </c>
      <c r="B237" s="584" t="s">
        <v>744</v>
      </c>
      <c r="C237" s="560" t="s">
        <v>298</v>
      </c>
      <c r="D237" s="560" t="s">
        <v>297</v>
      </c>
      <c r="E237" s="583">
        <v>25</v>
      </c>
      <c r="F237" s="586">
        <v>1</v>
      </c>
      <c r="G237" s="583">
        <v>0</v>
      </c>
      <c r="H237" s="586">
        <v>0</v>
      </c>
      <c r="I237" s="583">
        <v>7</v>
      </c>
      <c r="J237" s="586">
        <v>0.28000000000000003</v>
      </c>
      <c r="K237" s="583">
        <v>4</v>
      </c>
      <c r="L237" s="586">
        <v>0.16</v>
      </c>
      <c r="M237" s="583">
        <v>6</v>
      </c>
      <c r="N237" s="586">
        <v>0.24</v>
      </c>
      <c r="O237" s="583">
        <v>4</v>
      </c>
      <c r="P237" s="586">
        <v>0.16</v>
      </c>
      <c r="Q237" s="583">
        <v>4</v>
      </c>
      <c r="R237" s="586">
        <v>0.16</v>
      </c>
      <c r="S237" s="583">
        <v>0</v>
      </c>
      <c r="T237" s="586">
        <v>0</v>
      </c>
      <c r="U237" s="583">
        <v>0</v>
      </c>
      <c r="V237" s="586">
        <v>0</v>
      </c>
      <c r="W237" s="583">
        <v>0</v>
      </c>
      <c r="X237" s="586">
        <v>0</v>
      </c>
    </row>
    <row r="238" spans="1:24" s="6" customFormat="1" x14ac:dyDescent="0.25">
      <c r="A238" s="584" t="s">
        <v>745</v>
      </c>
      <c r="B238" s="584" t="s">
        <v>746</v>
      </c>
      <c r="C238" s="560" t="s">
        <v>298</v>
      </c>
      <c r="D238" s="560" t="s">
        <v>297</v>
      </c>
      <c r="E238" s="583">
        <v>63</v>
      </c>
      <c r="F238" s="586">
        <v>1</v>
      </c>
      <c r="G238" s="583">
        <v>0</v>
      </c>
      <c r="H238" s="586">
        <v>0</v>
      </c>
      <c r="I238" s="583">
        <v>12</v>
      </c>
      <c r="J238" s="586">
        <v>0.19047619047619047</v>
      </c>
      <c r="K238" s="583">
        <v>14</v>
      </c>
      <c r="L238" s="586">
        <v>0.22222222222222221</v>
      </c>
      <c r="M238" s="583">
        <v>15</v>
      </c>
      <c r="N238" s="586">
        <v>0.23809523809523808</v>
      </c>
      <c r="O238" s="583">
        <v>10</v>
      </c>
      <c r="P238" s="586">
        <v>0.15873015873015872</v>
      </c>
      <c r="Q238" s="583">
        <v>8</v>
      </c>
      <c r="R238" s="586">
        <v>0.12698412698412698</v>
      </c>
      <c r="S238" s="583">
        <v>2</v>
      </c>
      <c r="T238" s="586">
        <v>3.1746031746031744E-2</v>
      </c>
      <c r="U238" s="583">
        <v>2</v>
      </c>
      <c r="V238" s="586">
        <v>3.1746031746031744E-2</v>
      </c>
      <c r="W238" s="583">
        <v>0</v>
      </c>
      <c r="X238" s="586">
        <v>0</v>
      </c>
    </row>
    <row r="239" spans="1:24" s="6" customFormat="1" x14ac:dyDescent="0.25">
      <c r="A239" s="584" t="s">
        <v>747</v>
      </c>
      <c r="B239" s="584" t="s">
        <v>748</v>
      </c>
      <c r="C239" s="560" t="s">
        <v>302</v>
      </c>
      <c r="D239" s="560" t="s">
        <v>301</v>
      </c>
      <c r="E239" s="583">
        <v>70</v>
      </c>
      <c r="F239" s="586">
        <v>1</v>
      </c>
      <c r="G239" s="583">
        <v>0</v>
      </c>
      <c r="H239" s="586">
        <v>0</v>
      </c>
      <c r="I239" s="583">
        <v>13</v>
      </c>
      <c r="J239" s="586">
        <v>0.18571428571428572</v>
      </c>
      <c r="K239" s="583">
        <v>17</v>
      </c>
      <c r="L239" s="586">
        <v>0.24285714285714285</v>
      </c>
      <c r="M239" s="583">
        <v>17</v>
      </c>
      <c r="N239" s="586">
        <v>0.24285714285714285</v>
      </c>
      <c r="O239" s="583">
        <v>13</v>
      </c>
      <c r="P239" s="586">
        <v>0.18571428571428572</v>
      </c>
      <c r="Q239" s="583">
        <v>7</v>
      </c>
      <c r="R239" s="586">
        <v>0.1</v>
      </c>
      <c r="S239" s="583">
        <v>3</v>
      </c>
      <c r="T239" s="586">
        <v>4.2857142857142858E-2</v>
      </c>
      <c r="U239" s="583">
        <v>0</v>
      </c>
      <c r="V239" s="586">
        <v>0</v>
      </c>
      <c r="W239" s="583">
        <v>0</v>
      </c>
      <c r="X239" s="586">
        <v>0</v>
      </c>
    </row>
    <row r="240" spans="1:24" s="6" customFormat="1" x14ac:dyDescent="0.25">
      <c r="A240" s="584" t="s">
        <v>749</v>
      </c>
      <c r="B240" s="584" t="s">
        <v>750</v>
      </c>
      <c r="C240" s="560" t="s">
        <v>304</v>
      </c>
      <c r="D240" s="560" t="s">
        <v>303</v>
      </c>
      <c r="E240" s="583">
        <v>50</v>
      </c>
      <c r="F240" s="586">
        <v>1</v>
      </c>
      <c r="G240" s="583">
        <v>0</v>
      </c>
      <c r="H240" s="586">
        <v>0</v>
      </c>
      <c r="I240" s="583">
        <v>2</v>
      </c>
      <c r="J240" s="586">
        <v>0.04</v>
      </c>
      <c r="K240" s="583">
        <v>12</v>
      </c>
      <c r="L240" s="586">
        <v>0.24</v>
      </c>
      <c r="M240" s="583">
        <v>20</v>
      </c>
      <c r="N240" s="586">
        <v>0.4</v>
      </c>
      <c r="O240" s="583">
        <v>7</v>
      </c>
      <c r="P240" s="586">
        <v>0.14000000000000001</v>
      </c>
      <c r="Q240" s="583">
        <v>6</v>
      </c>
      <c r="R240" s="586">
        <v>0.12</v>
      </c>
      <c r="S240" s="583">
        <v>3</v>
      </c>
      <c r="T240" s="586">
        <v>0.06</v>
      </c>
      <c r="U240" s="583">
        <v>0</v>
      </c>
      <c r="V240" s="586">
        <v>0</v>
      </c>
      <c r="W240" s="583">
        <v>0</v>
      </c>
      <c r="X240" s="586">
        <v>0</v>
      </c>
    </row>
    <row r="241" spans="1:24" s="6" customFormat="1" x14ac:dyDescent="0.25">
      <c r="A241" s="584" t="s">
        <v>751</v>
      </c>
      <c r="B241" s="584" t="s">
        <v>752</v>
      </c>
      <c r="C241" s="560" t="s">
        <v>294</v>
      </c>
      <c r="D241" s="560" t="s">
        <v>293</v>
      </c>
      <c r="E241" s="583">
        <v>49</v>
      </c>
      <c r="F241" s="586">
        <v>1</v>
      </c>
      <c r="G241" s="583">
        <v>0</v>
      </c>
      <c r="H241" s="586">
        <v>0</v>
      </c>
      <c r="I241" s="583">
        <v>3</v>
      </c>
      <c r="J241" s="586">
        <v>6.1224489795918366E-2</v>
      </c>
      <c r="K241" s="583">
        <v>20</v>
      </c>
      <c r="L241" s="586">
        <v>0.40816326530612246</v>
      </c>
      <c r="M241" s="583">
        <v>13</v>
      </c>
      <c r="N241" s="586">
        <v>0.26530612244897961</v>
      </c>
      <c r="O241" s="583">
        <v>10</v>
      </c>
      <c r="P241" s="586">
        <v>0.20408163265306123</v>
      </c>
      <c r="Q241" s="583">
        <v>3</v>
      </c>
      <c r="R241" s="586">
        <v>6.1224489795918366E-2</v>
      </c>
      <c r="S241" s="583">
        <v>0</v>
      </c>
      <c r="T241" s="586">
        <v>0</v>
      </c>
      <c r="U241" s="583">
        <v>0</v>
      </c>
      <c r="V241" s="586">
        <v>0</v>
      </c>
      <c r="W241" s="583">
        <v>0</v>
      </c>
      <c r="X241" s="586">
        <v>0</v>
      </c>
    </row>
    <row r="242" spans="1:24" s="6" customFormat="1" x14ac:dyDescent="0.25">
      <c r="A242" s="584" t="s">
        <v>753</v>
      </c>
      <c r="B242" s="584" t="s">
        <v>754</v>
      </c>
      <c r="C242" s="560" t="s">
        <v>300</v>
      </c>
      <c r="D242" s="560" t="s">
        <v>299</v>
      </c>
      <c r="E242" s="583">
        <v>15</v>
      </c>
      <c r="F242" s="586">
        <v>1</v>
      </c>
      <c r="G242" s="583">
        <v>0</v>
      </c>
      <c r="H242" s="586">
        <v>0</v>
      </c>
      <c r="I242" s="583">
        <v>2</v>
      </c>
      <c r="J242" s="586">
        <v>0.13333333333333333</v>
      </c>
      <c r="K242" s="583">
        <v>5</v>
      </c>
      <c r="L242" s="586">
        <v>0.33333333333333331</v>
      </c>
      <c r="M242" s="583">
        <v>3</v>
      </c>
      <c r="N242" s="586">
        <v>0.2</v>
      </c>
      <c r="O242" s="583">
        <v>3</v>
      </c>
      <c r="P242" s="586">
        <v>0.2</v>
      </c>
      <c r="Q242" s="583">
        <v>2</v>
      </c>
      <c r="R242" s="586">
        <v>0.13333333333333333</v>
      </c>
      <c r="S242" s="583">
        <v>0</v>
      </c>
      <c r="T242" s="586">
        <v>0</v>
      </c>
      <c r="U242" s="583">
        <v>0</v>
      </c>
      <c r="V242" s="586">
        <v>0</v>
      </c>
      <c r="W242" s="583">
        <v>0</v>
      </c>
      <c r="X242" s="586">
        <v>0</v>
      </c>
    </row>
    <row r="243" spans="1:24" s="6" customFormat="1" x14ac:dyDescent="0.25">
      <c r="A243" s="584" t="s">
        <v>755</v>
      </c>
      <c r="B243" s="584" t="s">
        <v>756</v>
      </c>
      <c r="C243" s="560" t="s">
        <v>292</v>
      </c>
      <c r="D243" s="560" t="s">
        <v>291</v>
      </c>
      <c r="E243" s="583">
        <v>157</v>
      </c>
      <c r="F243" s="586">
        <v>1</v>
      </c>
      <c r="G243" s="583">
        <v>0</v>
      </c>
      <c r="H243" s="586">
        <v>0</v>
      </c>
      <c r="I243" s="583">
        <v>23</v>
      </c>
      <c r="J243" s="586">
        <v>0.1464968152866242</v>
      </c>
      <c r="K243" s="583">
        <v>34</v>
      </c>
      <c r="L243" s="586">
        <v>0.21656050955414013</v>
      </c>
      <c r="M243" s="583">
        <v>48</v>
      </c>
      <c r="N243" s="586">
        <v>0.30573248407643311</v>
      </c>
      <c r="O243" s="583">
        <v>32</v>
      </c>
      <c r="P243" s="586">
        <v>0.20382165605095542</v>
      </c>
      <c r="Q243" s="583">
        <v>12</v>
      </c>
      <c r="R243" s="586">
        <v>7.6433121019108277E-2</v>
      </c>
      <c r="S243" s="583">
        <v>4</v>
      </c>
      <c r="T243" s="586">
        <v>2.5477707006369428E-2</v>
      </c>
      <c r="U243" s="583">
        <v>4</v>
      </c>
      <c r="V243" s="586">
        <v>2.5477707006369428E-2</v>
      </c>
      <c r="W243" s="583">
        <v>0</v>
      </c>
      <c r="X243" s="586">
        <v>0</v>
      </c>
    </row>
    <row r="244" spans="1:24" s="6" customFormat="1" x14ac:dyDescent="0.25">
      <c r="A244" s="584" t="s">
        <v>757</v>
      </c>
      <c r="B244" s="584" t="s">
        <v>758</v>
      </c>
      <c r="C244" s="560" t="s">
        <v>304</v>
      </c>
      <c r="D244" s="560" t="s">
        <v>303</v>
      </c>
      <c r="E244" s="583">
        <v>366</v>
      </c>
      <c r="F244" s="586">
        <v>1</v>
      </c>
      <c r="G244" s="583">
        <v>0</v>
      </c>
      <c r="H244" s="586">
        <v>0</v>
      </c>
      <c r="I244" s="583">
        <v>57</v>
      </c>
      <c r="J244" s="586">
        <v>0.15573770491803279</v>
      </c>
      <c r="K244" s="583">
        <v>119</v>
      </c>
      <c r="L244" s="586">
        <v>0.3251366120218579</v>
      </c>
      <c r="M244" s="583">
        <v>119</v>
      </c>
      <c r="N244" s="586">
        <v>0.3251366120218579</v>
      </c>
      <c r="O244" s="583">
        <v>40</v>
      </c>
      <c r="P244" s="586">
        <v>0.10928961748633879</v>
      </c>
      <c r="Q244" s="583">
        <v>24</v>
      </c>
      <c r="R244" s="586">
        <v>6.5573770491803282E-2</v>
      </c>
      <c r="S244" s="583">
        <v>5</v>
      </c>
      <c r="T244" s="586">
        <v>1.3661202185792349E-2</v>
      </c>
      <c r="U244" s="583">
        <v>2</v>
      </c>
      <c r="V244" s="586">
        <v>5.4644808743169399E-3</v>
      </c>
      <c r="W244" s="583">
        <v>0</v>
      </c>
      <c r="X244" s="586">
        <v>0</v>
      </c>
    </row>
    <row r="245" spans="1:24" s="6" customFormat="1" x14ac:dyDescent="0.25">
      <c r="A245" s="584" t="s">
        <v>759</v>
      </c>
      <c r="B245" s="584" t="s">
        <v>760</v>
      </c>
      <c r="C245" s="560" t="s">
        <v>302</v>
      </c>
      <c r="D245" s="560" t="s">
        <v>301</v>
      </c>
      <c r="E245" s="583">
        <v>387</v>
      </c>
      <c r="F245" s="586">
        <v>1</v>
      </c>
      <c r="G245" s="583">
        <v>0</v>
      </c>
      <c r="H245" s="586">
        <v>0</v>
      </c>
      <c r="I245" s="583">
        <v>42</v>
      </c>
      <c r="J245" s="586">
        <v>0.10852713178294573</v>
      </c>
      <c r="K245" s="583">
        <v>119</v>
      </c>
      <c r="L245" s="586">
        <v>0.30749354005167956</v>
      </c>
      <c r="M245" s="583">
        <v>132</v>
      </c>
      <c r="N245" s="586">
        <v>0.34108527131782945</v>
      </c>
      <c r="O245" s="583">
        <v>64</v>
      </c>
      <c r="P245" s="586">
        <v>0.16537467700258399</v>
      </c>
      <c r="Q245" s="583">
        <v>19</v>
      </c>
      <c r="R245" s="586">
        <v>4.909560723514212E-2</v>
      </c>
      <c r="S245" s="583">
        <v>9</v>
      </c>
      <c r="T245" s="586">
        <v>2.3255813953488372E-2</v>
      </c>
      <c r="U245" s="583">
        <v>2</v>
      </c>
      <c r="V245" s="586">
        <v>5.1679586563307496E-3</v>
      </c>
      <c r="W245" s="583">
        <v>0</v>
      </c>
      <c r="X245" s="586">
        <v>0</v>
      </c>
    </row>
    <row r="246" spans="1:24" s="6" customFormat="1" x14ac:dyDescent="0.25">
      <c r="A246" s="584" t="s">
        <v>761</v>
      </c>
      <c r="B246" s="584" t="s">
        <v>762</v>
      </c>
      <c r="C246" s="560" t="s">
        <v>288</v>
      </c>
      <c r="D246" s="560" t="s">
        <v>287</v>
      </c>
      <c r="E246" s="583">
        <v>4115</v>
      </c>
      <c r="F246" s="586">
        <v>1</v>
      </c>
      <c r="G246" s="583">
        <v>0</v>
      </c>
      <c r="H246" s="586">
        <v>0</v>
      </c>
      <c r="I246" s="583">
        <v>389</v>
      </c>
      <c r="J246" s="586">
        <v>9.4532199270959905E-2</v>
      </c>
      <c r="K246" s="583">
        <v>1237</v>
      </c>
      <c r="L246" s="586">
        <v>0.30060753341433777</v>
      </c>
      <c r="M246" s="583">
        <v>1221</v>
      </c>
      <c r="N246" s="586">
        <v>0.29671931956257597</v>
      </c>
      <c r="O246" s="583">
        <v>838</v>
      </c>
      <c r="P246" s="586">
        <v>0.20364520048602675</v>
      </c>
      <c r="Q246" s="583">
        <v>344</v>
      </c>
      <c r="R246" s="586">
        <v>8.3596597812879703E-2</v>
      </c>
      <c r="S246" s="583">
        <v>68</v>
      </c>
      <c r="T246" s="586">
        <v>1.652490886998785E-2</v>
      </c>
      <c r="U246" s="583">
        <v>18</v>
      </c>
      <c r="V246" s="586">
        <v>4.3742405832320778E-3</v>
      </c>
      <c r="W246" s="583">
        <v>0</v>
      </c>
      <c r="X246" s="586">
        <v>0</v>
      </c>
    </row>
    <row r="247" spans="1:24" s="6" customFormat="1" x14ac:dyDescent="0.25">
      <c r="A247" s="584" t="s">
        <v>763</v>
      </c>
      <c r="B247" s="584" t="s">
        <v>764</v>
      </c>
      <c r="C247" s="560" t="s">
        <v>304</v>
      </c>
      <c r="D247" s="560" t="s">
        <v>303</v>
      </c>
      <c r="E247" s="583">
        <v>206</v>
      </c>
      <c r="F247" s="586">
        <v>1</v>
      </c>
      <c r="G247" s="583">
        <v>0</v>
      </c>
      <c r="H247" s="586">
        <v>0</v>
      </c>
      <c r="I247" s="583">
        <v>32</v>
      </c>
      <c r="J247" s="586">
        <v>0.1553398058252427</v>
      </c>
      <c r="K247" s="583">
        <v>65</v>
      </c>
      <c r="L247" s="586">
        <v>0.3155339805825243</v>
      </c>
      <c r="M247" s="583">
        <v>55</v>
      </c>
      <c r="N247" s="586">
        <v>0.26699029126213591</v>
      </c>
      <c r="O247" s="583">
        <v>34</v>
      </c>
      <c r="P247" s="586">
        <v>0.1650485436893204</v>
      </c>
      <c r="Q247" s="583">
        <v>14</v>
      </c>
      <c r="R247" s="586">
        <v>6.7961165048543687E-2</v>
      </c>
      <c r="S247" s="583">
        <v>4</v>
      </c>
      <c r="T247" s="586">
        <v>1.9417475728155338E-2</v>
      </c>
      <c r="U247" s="583">
        <v>2</v>
      </c>
      <c r="V247" s="586">
        <v>9.7087378640776691E-3</v>
      </c>
      <c r="W247" s="583">
        <v>0</v>
      </c>
      <c r="X247" s="586">
        <v>0</v>
      </c>
    </row>
    <row r="248" spans="1:24" s="6" customFormat="1" x14ac:dyDescent="0.25">
      <c r="A248" s="584" t="s">
        <v>765</v>
      </c>
      <c r="B248" s="584" t="s">
        <v>766</v>
      </c>
      <c r="C248" s="560" t="s">
        <v>302</v>
      </c>
      <c r="D248" s="560" t="s">
        <v>301</v>
      </c>
      <c r="E248" s="583">
        <v>187</v>
      </c>
      <c r="F248" s="586">
        <v>1</v>
      </c>
      <c r="G248" s="583">
        <v>0</v>
      </c>
      <c r="H248" s="586">
        <v>0</v>
      </c>
      <c r="I248" s="583">
        <v>22</v>
      </c>
      <c r="J248" s="586">
        <v>0.11764705882352941</v>
      </c>
      <c r="K248" s="583">
        <v>62</v>
      </c>
      <c r="L248" s="586">
        <v>0.33155080213903743</v>
      </c>
      <c r="M248" s="583">
        <v>60</v>
      </c>
      <c r="N248" s="586">
        <v>0.32085561497326204</v>
      </c>
      <c r="O248" s="583">
        <v>22</v>
      </c>
      <c r="P248" s="586">
        <v>0.11764705882352941</v>
      </c>
      <c r="Q248" s="583">
        <v>17</v>
      </c>
      <c r="R248" s="586">
        <v>9.0909090909090912E-2</v>
      </c>
      <c r="S248" s="583">
        <v>4</v>
      </c>
      <c r="T248" s="586">
        <v>2.1390374331550801E-2</v>
      </c>
      <c r="U248" s="583">
        <v>0</v>
      </c>
      <c r="V248" s="586">
        <v>0</v>
      </c>
      <c r="W248" s="583">
        <v>0</v>
      </c>
      <c r="X248" s="586">
        <v>0</v>
      </c>
    </row>
    <row r="249" spans="1:24" s="6" customFormat="1" x14ac:dyDescent="0.25">
      <c r="A249" s="584" t="s">
        <v>767</v>
      </c>
      <c r="B249" s="584" t="s">
        <v>768</v>
      </c>
      <c r="C249" s="560" t="s">
        <v>294</v>
      </c>
      <c r="D249" s="560" t="s">
        <v>293</v>
      </c>
      <c r="E249" s="583">
        <v>57</v>
      </c>
      <c r="F249" s="586">
        <v>1</v>
      </c>
      <c r="G249" s="583">
        <v>0</v>
      </c>
      <c r="H249" s="586">
        <v>0</v>
      </c>
      <c r="I249" s="583">
        <v>12</v>
      </c>
      <c r="J249" s="586">
        <v>0.21052631578947367</v>
      </c>
      <c r="K249" s="583">
        <v>15</v>
      </c>
      <c r="L249" s="586">
        <v>0.26315789473684209</v>
      </c>
      <c r="M249" s="583">
        <v>20</v>
      </c>
      <c r="N249" s="586">
        <v>0.35087719298245612</v>
      </c>
      <c r="O249" s="583">
        <v>5</v>
      </c>
      <c r="P249" s="586">
        <v>8.771929824561403E-2</v>
      </c>
      <c r="Q249" s="583">
        <v>4</v>
      </c>
      <c r="R249" s="586">
        <v>7.0175438596491224E-2</v>
      </c>
      <c r="S249" s="583">
        <v>1</v>
      </c>
      <c r="T249" s="586">
        <v>1.7543859649122806E-2</v>
      </c>
      <c r="U249" s="583">
        <v>0</v>
      </c>
      <c r="V249" s="586">
        <v>0</v>
      </c>
      <c r="W249" s="583">
        <v>0</v>
      </c>
      <c r="X249" s="586">
        <v>0</v>
      </c>
    </row>
    <row r="250" spans="1:24" s="6" customFormat="1" x14ac:dyDescent="0.25">
      <c r="A250" s="584" t="s">
        <v>769</v>
      </c>
      <c r="B250" s="584" t="s">
        <v>770</v>
      </c>
      <c r="C250" s="560" t="s">
        <v>300</v>
      </c>
      <c r="D250" s="560" t="s">
        <v>299</v>
      </c>
      <c r="E250" s="583">
        <v>21</v>
      </c>
      <c r="F250" s="586">
        <v>1</v>
      </c>
      <c r="G250" s="583">
        <v>0</v>
      </c>
      <c r="H250" s="586">
        <v>0</v>
      </c>
      <c r="I250" s="583">
        <v>4</v>
      </c>
      <c r="J250" s="586">
        <v>0.19047619047619047</v>
      </c>
      <c r="K250" s="583">
        <v>1</v>
      </c>
      <c r="L250" s="586">
        <v>4.7619047619047616E-2</v>
      </c>
      <c r="M250" s="583">
        <v>4</v>
      </c>
      <c r="N250" s="586">
        <v>0.19047619047619047</v>
      </c>
      <c r="O250" s="583">
        <v>8</v>
      </c>
      <c r="P250" s="586">
        <v>0.38095238095238093</v>
      </c>
      <c r="Q250" s="583">
        <v>3</v>
      </c>
      <c r="R250" s="586">
        <v>0.14285714285714285</v>
      </c>
      <c r="S250" s="583">
        <v>1</v>
      </c>
      <c r="T250" s="586">
        <v>4.7619047619047616E-2</v>
      </c>
      <c r="U250" s="583">
        <v>0</v>
      </c>
      <c r="V250" s="586">
        <v>0</v>
      </c>
      <c r="W250" s="583">
        <v>0</v>
      </c>
      <c r="X250" s="586">
        <v>0</v>
      </c>
    </row>
    <row r="251" spans="1:24" s="6" customFormat="1" x14ac:dyDescent="0.25">
      <c r="A251" s="584" t="s">
        <v>771</v>
      </c>
      <c r="B251" s="584" t="s">
        <v>772</v>
      </c>
      <c r="C251" s="560" t="s">
        <v>300</v>
      </c>
      <c r="D251" s="560" t="s">
        <v>299</v>
      </c>
      <c r="E251" s="583">
        <v>8</v>
      </c>
      <c r="F251" s="586">
        <v>1</v>
      </c>
      <c r="G251" s="583">
        <v>0</v>
      </c>
      <c r="H251" s="586">
        <v>0</v>
      </c>
      <c r="I251" s="583">
        <v>3</v>
      </c>
      <c r="J251" s="586">
        <v>0.375</v>
      </c>
      <c r="K251" s="583">
        <v>0</v>
      </c>
      <c r="L251" s="586">
        <v>0</v>
      </c>
      <c r="M251" s="583">
        <v>4</v>
      </c>
      <c r="N251" s="586">
        <v>0.5</v>
      </c>
      <c r="O251" s="583">
        <v>1</v>
      </c>
      <c r="P251" s="586">
        <v>0.125</v>
      </c>
      <c r="Q251" s="583">
        <v>0</v>
      </c>
      <c r="R251" s="586">
        <v>0</v>
      </c>
      <c r="S251" s="583">
        <v>0</v>
      </c>
      <c r="T251" s="586">
        <v>0</v>
      </c>
      <c r="U251" s="583">
        <v>0</v>
      </c>
      <c r="V251" s="586">
        <v>0</v>
      </c>
      <c r="W251" s="583">
        <v>0</v>
      </c>
      <c r="X251" s="586">
        <v>0</v>
      </c>
    </row>
    <row r="252" spans="1:24" s="6" customFormat="1" x14ac:dyDescent="0.25">
      <c r="A252" s="584" t="s">
        <v>773</v>
      </c>
      <c r="B252" s="584" t="s">
        <v>774</v>
      </c>
      <c r="C252" s="560" t="s">
        <v>302</v>
      </c>
      <c r="D252" s="560" t="s">
        <v>301</v>
      </c>
      <c r="E252" s="583">
        <v>153</v>
      </c>
      <c r="F252" s="586">
        <v>1</v>
      </c>
      <c r="G252" s="583">
        <v>1</v>
      </c>
      <c r="H252" s="586">
        <v>6.5359477124183009E-3</v>
      </c>
      <c r="I252" s="583">
        <v>33</v>
      </c>
      <c r="J252" s="586">
        <v>0.21568627450980393</v>
      </c>
      <c r="K252" s="583">
        <v>48</v>
      </c>
      <c r="L252" s="586">
        <v>0.31372549019607843</v>
      </c>
      <c r="M252" s="583">
        <v>36</v>
      </c>
      <c r="N252" s="586">
        <v>0.23529411764705882</v>
      </c>
      <c r="O252" s="583">
        <v>25</v>
      </c>
      <c r="P252" s="586">
        <v>0.16339869281045752</v>
      </c>
      <c r="Q252" s="583">
        <v>7</v>
      </c>
      <c r="R252" s="586">
        <v>4.5751633986928102E-2</v>
      </c>
      <c r="S252" s="583">
        <v>2</v>
      </c>
      <c r="T252" s="586">
        <v>1.3071895424836602E-2</v>
      </c>
      <c r="U252" s="583">
        <v>1</v>
      </c>
      <c r="V252" s="586">
        <v>6.5359477124183009E-3</v>
      </c>
      <c r="W252" s="583">
        <v>0</v>
      </c>
      <c r="X252" s="586">
        <v>0</v>
      </c>
    </row>
    <row r="253" spans="1:24" s="6" customFormat="1" x14ac:dyDescent="0.25">
      <c r="A253" s="584" t="s">
        <v>775</v>
      </c>
      <c r="B253" s="584" t="s">
        <v>776</v>
      </c>
      <c r="C253" s="560" t="s">
        <v>294</v>
      </c>
      <c r="D253" s="560" t="s">
        <v>293</v>
      </c>
      <c r="E253" s="583">
        <v>212</v>
      </c>
      <c r="F253" s="586">
        <v>1</v>
      </c>
      <c r="G253" s="583">
        <v>0</v>
      </c>
      <c r="H253" s="586">
        <v>0</v>
      </c>
      <c r="I253" s="583">
        <v>20</v>
      </c>
      <c r="J253" s="586">
        <v>9.4339622641509441E-2</v>
      </c>
      <c r="K253" s="583">
        <v>70</v>
      </c>
      <c r="L253" s="586">
        <v>0.330188679245283</v>
      </c>
      <c r="M253" s="583">
        <v>67</v>
      </c>
      <c r="N253" s="586">
        <v>0.31603773584905659</v>
      </c>
      <c r="O253" s="583">
        <v>35</v>
      </c>
      <c r="P253" s="586">
        <v>0.1650943396226415</v>
      </c>
      <c r="Q253" s="583">
        <v>16</v>
      </c>
      <c r="R253" s="586">
        <v>7.5471698113207544E-2</v>
      </c>
      <c r="S253" s="583">
        <v>3</v>
      </c>
      <c r="T253" s="586">
        <v>1.4150943396226415E-2</v>
      </c>
      <c r="U253" s="583">
        <v>1</v>
      </c>
      <c r="V253" s="586">
        <v>4.7169811320754715E-3</v>
      </c>
      <c r="W253" s="583">
        <v>0</v>
      </c>
      <c r="X253" s="586">
        <v>0</v>
      </c>
    </row>
    <row r="254" spans="1:24" s="6" customFormat="1" x14ac:dyDescent="0.25">
      <c r="A254" s="584" t="s">
        <v>777</v>
      </c>
      <c r="B254" s="584" t="s">
        <v>778</v>
      </c>
      <c r="C254" s="560" t="s">
        <v>292</v>
      </c>
      <c r="D254" s="560" t="s">
        <v>291</v>
      </c>
      <c r="E254" s="583">
        <v>41</v>
      </c>
      <c r="F254" s="586">
        <v>1</v>
      </c>
      <c r="G254" s="583">
        <v>0</v>
      </c>
      <c r="H254" s="586">
        <v>0</v>
      </c>
      <c r="I254" s="583">
        <v>9</v>
      </c>
      <c r="J254" s="586">
        <v>0.21951219512195122</v>
      </c>
      <c r="K254" s="583">
        <v>14</v>
      </c>
      <c r="L254" s="586">
        <v>0.34146341463414637</v>
      </c>
      <c r="M254" s="583">
        <v>10</v>
      </c>
      <c r="N254" s="586">
        <v>0.24390243902439024</v>
      </c>
      <c r="O254" s="583">
        <v>5</v>
      </c>
      <c r="P254" s="586">
        <v>0.12195121951219512</v>
      </c>
      <c r="Q254" s="583">
        <v>3</v>
      </c>
      <c r="R254" s="586">
        <v>7.3170731707317069E-2</v>
      </c>
      <c r="S254" s="583">
        <v>0</v>
      </c>
      <c r="T254" s="586">
        <v>0</v>
      </c>
      <c r="U254" s="583">
        <v>0</v>
      </c>
      <c r="V254" s="586">
        <v>0</v>
      </c>
      <c r="W254" s="583">
        <v>0</v>
      </c>
      <c r="X254" s="586">
        <v>0</v>
      </c>
    </row>
    <row r="255" spans="1:24" s="6" customFormat="1" x14ac:dyDescent="0.25">
      <c r="A255" s="584" t="s">
        <v>779</v>
      </c>
      <c r="B255" s="584" t="s">
        <v>780</v>
      </c>
      <c r="C255" s="560" t="s">
        <v>300</v>
      </c>
      <c r="D255" s="560" t="s">
        <v>299</v>
      </c>
      <c r="E255" s="583">
        <v>109</v>
      </c>
      <c r="F255" s="586">
        <v>1</v>
      </c>
      <c r="G255" s="583">
        <v>0</v>
      </c>
      <c r="H255" s="586">
        <v>0</v>
      </c>
      <c r="I255" s="583">
        <v>23</v>
      </c>
      <c r="J255" s="586">
        <v>0.21100917431192662</v>
      </c>
      <c r="K255" s="583">
        <v>21</v>
      </c>
      <c r="L255" s="586">
        <v>0.19266055045871561</v>
      </c>
      <c r="M255" s="583">
        <v>32</v>
      </c>
      <c r="N255" s="586">
        <v>0.29357798165137616</v>
      </c>
      <c r="O255" s="583">
        <v>15</v>
      </c>
      <c r="P255" s="586">
        <v>0.13761467889908258</v>
      </c>
      <c r="Q255" s="583">
        <v>9</v>
      </c>
      <c r="R255" s="586">
        <v>8.2568807339449546E-2</v>
      </c>
      <c r="S255" s="583">
        <v>7</v>
      </c>
      <c r="T255" s="586">
        <v>6.4220183486238536E-2</v>
      </c>
      <c r="U255" s="583">
        <v>2</v>
      </c>
      <c r="V255" s="586">
        <v>1.834862385321101E-2</v>
      </c>
      <c r="W255" s="583">
        <v>0</v>
      </c>
      <c r="X255" s="586">
        <v>0</v>
      </c>
    </row>
    <row r="256" spans="1:24" s="6" customFormat="1" x14ac:dyDescent="0.25">
      <c r="A256" s="584" t="s">
        <v>781</v>
      </c>
      <c r="B256" s="584" t="s">
        <v>782</v>
      </c>
      <c r="C256" s="560" t="s">
        <v>300</v>
      </c>
      <c r="D256" s="560" t="s">
        <v>299</v>
      </c>
      <c r="E256" s="583">
        <v>48</v>
      </c>
      <c r="F256" s="586">
        <v>1</v>
      </c>
      <c r="G256" s="583">
        <v>0</v>
      </c>
      <c r="H256" s="586">
        <v>0</v>
      </c>
      <c r="I256" s="583">
        <v>8</v>
      </c>
      <c r="J256" s="586">
        <v>0.16666666666666666</v>
      </c>
      <c r="K256" s="583">
        <v>8</v>
      </c>
      <c r="L256" s="586">
        <v>0.16666666666666666</v>
      </c>
      <c r="M256" s="583">
        <v>13</v>
      </c>
      <c r="N256" s="586">
        <v>0.27083333333333331</v>
      </c>
      <c r="O256" s="583">
        <v>14</v>
      </c>
      <c r="P256" s="586">
        <v>0.29166666666666669</v>
      </c>
      <c r="Q256" s="583">
        <v>3</v>
      </c>
      <c r="R256" s="586">
        <v>6.25E-2</v>
      </c>
      <c r="S256" s="583">
        <v>1</v>
      </c>
      <c r="T256" s="586">
        <v>2.0833333333333332E-2</v>
      </c>
      <c r="U256" s="583">
        <v>1</v>
      </c>
      <c r="V256" s="586">
        <v>2.0833333333333332E-2</v>
      </c>
      <c r="W256" s="583">
        <v>0</v>
      </c>
      <c r="X256" s="586">
        <v>0</v>
      </c>
    </row>
    <row r="257" spans="1:24" s="6" customFormat="1" x14ac:dyDescent="0.25">
      <c r="A257" s="584" t="s">
        <v>783</v>
      </c>
      <c r="B257" s="584" t="s">
        <v>784</v>
      </c>
      <c r="C257" s="560" t="s">
        <v>306</v>
      </c>
      <c r="D257" s="560" t="s">
        <v>305</v>
      </c>
      <c r="E257" s="583">
        <v>36</v>
      </c>
      <c r="F257" s="586">
        <v>1</v>
      </c>
      <c r="G257" s="583">
        <v>0</v>
      </c>
      <c r="H257" s="586">
        <v>0</v>
      </c>
      <c r="I257" s="583">
        <v>4</v>
      </c>
      <c r="J257" s="586">
        <v>0.1111111111111111</v>
      </c>
      <c r="K257" s="583">
        <v>9</v>
      </c>
      <c r="L257" s="586">
        <v>0.25</v>
      </c>
      <c r="M257" s="583">
        <v>14</v>
      </c>
      <c r="N257" s="586">
        <v>0.3888888888888889</v>
      </c>
      <c r="O257" s="583">
        <v>7</v>
      </c>
      <c r="P257" s="586">
        <v>0.19444444444444445</v>
      </c>
      <c r="Q257" s="583">
        <v>2</v>
      </c>
      <c r="R257" s="586">
        <v>5.5555555555555552E-2</v>
      </c>
      <c r="S257" s="583">
        <v>0</v>
      </c>
      <c r="T257" s="586">
        <v>0</v>
      </c>
      <c r="U257" s="583">
        <v>0</v>
      </c>
      <c r="V257" s="586">
        <v>0</v>
      </c>
      <c r="W257" s="583">
        <v>0</v>
      </c>
      <c r="X257" s="586">
        <v>0</v>
      </c>
    </row>
    <row r="258" spans="1:24" s="6" customFormat="1" x14ac:dyDescent="0.25">
      <c r="A258" s="584" t="s">
        <v>785</v>
      </c>
      <c r="B258" s="584" t="s">
        <v>786</v>
      </c>
      <c r="C258" s="560" t="s">
        <v>292</v>
      </c>
      <c r="D258" s="560" t="s">
        <v>291</v>
      </c>
      <c r="E258" s="583">
        <v>167</v>
      </c>
      <c r="F258" s="586">
        <v>1</v>
      </c>
      <c r="G258" s="583">
        <v>0</v>
      </c>
      <c r="H258" s="586">
        <v>0</v>
      </c>
      <c r="I258" s="583">
        <v>26</v>
      </c>
      <c r="J258" s="586">
        <v>0.15568862275449102</v>
      </c>
      <c r="K258" s="583">
        <v>41</v>
      </c>
      <c r="L258" s="586">
        <v>0.24550898203592814</v>
      </c>
      <c r="M258" s="583">
        <v>59</v>
      </c>
      <c r="N258" s="586">
        <v>0.3532934131736527</v>
      </c>
      <c r="O258" s="583">
        <v>33</v>
      </c>
      <c r="P258" s="586">
        <v>0.19760479041916168</v>
      </c>
      <c r="Q258" s="583">
        <v>8</v>
      </c>
      <c r="R258" s="586">
        <v>4.790419161676647E-2</v>
      </c>
      <c r="S258" s="583">
        <v>0</v>
      </c>
      <c r="T258" s="586">
        <v>0</v>
      </c>
      <c r="U258" s="583">
        <v>0</v>
      </c>
      <c r="V258" s="586">
        <v>0</v>
      </c>
      <c r="W258" s="583">
        <v>0</v>
      </c>
      <c r="X258" s="586">
        <v>0</v>
      </c>
    </row>
    <row r="259" spans="1:24" s="6" customFormat="1" x14ac:dyDescent="0.25">
      <c r="A259" s="584" t="s">
        <v>787</v>
      </c>
      <c r="B259" s="584" t="s">
        <v>788</v>
      </c>
      <c r="C259" s="560" t="s">
        <v>304</v>
      </c>
      <c r="D259" s="560" t="s">
        <v>303</v>
      </c>
      <c r="E259" s="583">
        <v>45</v>
      </c>
      <c r="F259" s="586">
        <v>1</v>
      </c>
      <c r="G259" s="583">
        <v>0</v>
      </c>
      <c r="H259" s="586">
        <v>0</v>
      </c>
      <c r="I259" s="583">
        <v>6</v>
      </c>
      <c r="J259" s="586">
        <v>0.13333333333333333</v>
      </c>
      <c r="K259" s="583">
        <v>14</v>
      </c>
      <c r="L259" s="586">
        <v>0.31111111111111112</v>
      </c>
      <c r="M259" s="583">
        <v>13</v>
      </c>
      <c r="N259" s="586">
        <v>0.28888888888888886</v>
      </c>
      <c r="O259" s="583">
        <v>10</v>
      </c>
      <c r="P259" s="586">
        <v>0.22222222222222221</v>
      </c>
      <c r="Q259" s="583">
        <v>0</v>
      </c>
      <c r="R259" s="586">
        <v>0</v>
      </c>
      <c r="S259" s="583">
        <v>2</v>
      </c>
      <c r="T259" s="586">
        <v>4.4444444444444446E-2</v>
      </c>
      <c r="U259" s="583">
        <v>0</v>
      </c>
      <c r="V259" s="586">
        <v>0</v>
      </c>
      <c r="W259" s="583">
        <v>0</v>
      </c>
      <c r="X259" s="586">
        <v>0</v>
      </c>
    </row>
    <row r="260" spans="1:24" s="6" customFormat="1" x14ac:dyDescent="0.25">
      <c r="A260" s="584" t="s">
        <v>789</v>
      </c>
      <c r="B260" s="584" t="s">
        <v>790</v>
      </c>
      <c r="C260" s="560" t="s">
        <v>288</v>
      </c>
      <c r="D260" s="560" t="s">
        <v>287</v>
      </c>
      <c r="E260" s="583">
        <v>1086</v>
      </c>
      <c r="F260" s="586">
        <v>1</v>
      </c>
      <c r="G260" s="583">
        <v>0</v>
      </c>
      <c r="H260" s="586">
        <v>0</v>
      </c>
      <c r="I260" s="583">
        <v>151</v>
      </c>
      <c r="J260" s="586">
        <v>0.13904235727440148</v>
      </c>
      <c r="K260" s="583">
        <v>318</v>
      </c>
      <c r="L260" s="586">
        <v>0.29281767955801102</v>
      </c>
      <c r="M260" s="583">
        <v>332</v>
      </c>
      <c r="N260" s="586">
        <v>0.30570902394106814</v>
      </c>
      <c r="O260" s="583">
        <v>203</v>
      </c>
      <c r="P260" s="586">
        <v>0.1869244935543278</v>
      </c>
      <c r="Q260" s="583">
        <v>58</v>
      </c>
      <c r="R260" s="586">
        <v>5.3406998158379376E-2</v>
      </c>
      <c r="S260" s="583">
        <v>17</v>
      </c>
      <c r="T260" s="586">
        <v>1.5653775322283611E-2</v>
      </c>
      <c r="U260" s="583">
        <v>7</v>
      </c>
      <c r="V260" s="586">
        <v>6.4456721915285451E-3</v>
      </c>
      <c r="W260" s="583">
        <v>0</v>
      </c>
      <c r="X260" s="586">
        <v>0</v>
      </c>
    </row>
    <row r="261" spans="1:24" s="6" customFormat="1" x14ac:dyDescent="0.25">
      <c r="A261" s="584" t="s">
        <v>791</v>
      </c>
      <c r="B261" s="584" t="s">
        <v>792</v>
      </c>
      <c r="C261" s="560" t="s">
        <v>304</v>
      </c>
      <c r="D261" s="560" t="s">
        <v>303</v>
      </c>
      <c r="E261" s="583">
        <v>292</v>
      </c>
      <c r="F261" s="586">
        <v>1</v>
      </c>
      <c r="G261" s="583">
        <v>0</v>
      </c>
      <c r="H261" s="586">
        <v>0</v>
      </c>
      <c r="I261" s="583">
        <v>48</v>
      </c>
      <c r="J261" s="586">
        <v>0.16438356164383561</v>
      </c>
      <c r="K261" s="583">
        <v>82</v>
      </c>
      <c r="L261" s="586">
        <v>0.28082191780821919</v>
      </c>
      <c r="M261" s="583">
        <v>79</v>
      </c>
      <c r="N261" s="586">
        <v>0.27054794520547948</v>
      </c>
      <c r="O261" s="583">
        <v>47</v>
      </c>
      <c r="P261" s="586">
        <v>0.16095890410958905</v>
      </c>
      <c r="Q261" s="583">
        <v>27</v>
      </c>
      <c r="R261" s="586">
        <v>9.2465753424657529E-2</v>
      </c>
      <c r="S261" s="583">
        <v>7</v>
      </c>
      <c r="T261" s="586">
        <v>2.3972602739726026E-2</v>
      </c>
      <c r="U261" s="583">
        <v>2</v>
      </c>
      <c r="V261" s="586">
        <v>6.8493150684931503E-3</v>
      </c>
      <c r="W261" s="583">
        <v>0</v>
      </c>
      <c r="X261" s="586">
        <v>0</v>
      </c>
    </row>
    <row r="262" spans="1:24" s="6" customFormat="1" x14ac:dyDescent="0.25">
      <c r="A262" s="584" t="s">
        <v>793</v>
      </c>
      <c r="B262" s="584" t="s">
        <v>794</v>
      </c>
      <c r="C262" s="560" t="s">
        <v>306</v>
      </c>
      <c r="D262" s="560" t="s">
        <v>305</v>
      </c>
      <c r="E262" s="583">
        <v>337</v>
      </c>
      <c r="F262" s="586">
        <v>1</v>
      </c>
      <c r="G262" s="583">
        <v>0</v>
      </c>
      <c r="H262" s="586">
        <v>0</v>
      </c>
      <c r="I262" s="583">
        <v>48</v>
      </c>
      <c r="J262" s="586">
        <v>0.14243323442136499</v>
      </c>
      <c r="K262" s="583">
        <v>97</v>
      </c>
      <c r="L262" s="586">
        <v>0.28783382789317508</v>
      </c>
      <c r="M262" s="583">
        <v>125</v>
      </c>
      <c r="N262" s="586">
        <v>0.37091988130563797</v>
      </c>
      <c r="O262" s="583">
        <v>51</v>
      </c>
      <c r="P262" s="586">
        <v>0.1513353115727003</v>
      </c>
      <c r="Q262" s="583">
        <v>14</v>
      </c>
      <c r="R262" s="586">
        <v>4.1543026706231452E-2</v>
      </c>
      <c r="S262" s="583">
        <v>1</v>
      </c>
      <c r="T262" s="586">
        <v>2.967359050445104E-3</v>
      </c>
      <c r="U262" s="583">
        <v>1</v>
      </c>
      <c r="V262" s="586">
        <v>2.967359050445104E-3</v>
      </c>
      <c r="W262" s="583">
        <v>0</v>
      </c>
      <c r="X262" s="586">
        <v>0</v>
      </c>
    </row>
    <row r="263" spans="1:24" s="6" customFormat="1" x14ac:dyDescent="0.25">
      <c r="A263" s="584" t="s">
        <v>795</v>
      </c>
      <c r="B263" s="584" t="s">
        <v>796</v>
      </c>
      <c r="C263" s="560" t="s">
        <v>294</v>
      </c>
      <c r="D263" s="560" t="s">
        <v>293</v>
      </c>
      <c r="E263" s="583">
        <v>380</v>
      </c>
      <c r="F263" s="586">
        <v>1</v>
      </c>
      <c r="G263" s="583">
        <v>0</v>
      </c>
      <c r="H263" s="586">
        <v>0</v>
      </c>
      <c r="I263" s="583">
        <v>65</v>
      </c>
      <c r="J263" s="586">
        <v>0.17105263157894737</v>
      </c>
      <c r="K263" s="583">
        <v>108</v>
      </c>
      <c r="L263" s="586">
        <v>0.28421052631578947</v>
      </c>
      <c r="M263" s="583">
        <v>130</v>
      </c>
      <c r="N263" s="586">
        <v>0.34210526315789475</v>
      </c>
      <c r="O263" s="583">
        <v>64</v>
      </c>
      <c r="P263" s="586">
        <v>0.16842105263157894</v>
      </c>
      <c r="Q263" s="583">
        <v>8</v>
      </c>
      <c r="R263" s="586">
        <v>2.1052631578947368E-2</v>
      </c>
      <c r="S263" s="583">
        <v>4</v>
      </c>
      <c r="T263" s="586">
        <v>1.0526315789473684E-2</v>
      </c>
      <c r="U263" s="583">
        <v>1</v>
      </c>
      <c r="V263" s="586">
        <v>2.631578947368421E-3</v>
      </c>
      <c r="W263" s="583">
        <v>0</v>
      </c>
      <c r="X263" s="586">
        <v>0</v>
      </c>
    </row>
    <row r="264" spans="1:24" s="6" customFormat="1" x14ac:dyDescent="0.25">
      <c r="A264" s="584" t="s">
        <v>797</v>
      </c>
      <c r="B264" s="584" t="s">
        <v>798</v>
      </c>
      <c r="C264" s="560" t="s">
        <v>300</v>
      </c>
      <c r="D264" s="560" t="s">
        <v>299</v>
      </c>
      <c r="E264" s="583">
        <v>29</v>
      </c>
      <c r="F264" s="586">
        <v>1</v>
      </c>
      <c r="G264" s="583">
        <v>0</v>
      </c>
      <c r="H264" s="586">
        <v>0</v>
      </c>
      <c r="I264" s="583">
        <v>4</v>
      </c>
      <c r="J264" s="586">
        <v>0.13793103448275862</v>
      </c>
      <c r="K264" s="583">
        <v>10</v>
      </c>
      <c r="L264" s="586">
        <v>0.34482758620689657</v>
      </c>
      <c r="M264" s="583">
        <v>8</v>
      </c>
      <c r="N264" s="586">
        <v>0.27586206896551724</v>
      </c>
      <c r="O264" s="583">
        <v>5</v>
      </c>
      <c r="P264" s="586">
        <v>0.17241379310344829</v>
      </c>
      <c r="Q264" s="583">
        <v>1</v>
      </c>
      <c r="R264" s="586">
        <v>3.4482758620689655E-2</v>
      </c>
      <c r="S264" s="583">
        <v>0</v>
      </c>
      <c r="T264" s="586">
        <v>0</v>
      </c>
      <c r="U264" s="583">
        <v>1</v>
      </c>
      <c r="V264" s="586">
        <v>3.4482758620689655E-2</v>
      </c>
      <c r="W264" s="583">
        <v>0</v>
      </c>
      <c r="X264" s="586">
        <v>0</v>
      </c>
    </row>
    <row r="265" spans="1:24" s="6" customFormat="1" x14ac:dyDescent="0.25">
      <c r="A265" s="584" t="s">
        <v>799</v>
      </c>
      <c r="B265" s="584" t="s">
        <v>800</v>
      </c>
      <c r="C265" s="560" t="s">
        <v>304</v>
      </c>
      <c r="D265" s="560" t="s">
        <v>303</v>
      </c>
      <c r="E265" s="583">
        <v>50</v>
      </c>
      <c r="F265" s="586">
        <v>1</v>
      </c>
      <c r="G265" s="583">
        <v>0</v>
      </c>
      <c r="H265" s="586">
        <v>0</v>
      </c>
      <c r="I265" s="583">
        <v>7</v>
      </c>
      <c r="J265" s="586">
        <v>0.14000000000000001</v>
      </c>
      <c r="K265" s="583">
        <v>15</v>
      </c>
      <c r="L265" s="586">
        <v>0.3</v>
      </c>
      <c r="M265" s="583">
        <v>16</v>
      </c>
      <c r="N265" s="586">
        <v>0.32</v>
      </c>
      <c r="O265" s="583">
        <v>9</v>
      </c>
      <c r="P265" s="586">
        <v>0.18</v>
      </c>
      <c r="Q265" s="583">
        <v>0</v>
      </c>
      <c r="R265" s="586">
        <v>0</v>
      </c>
      <c r="S265" s="583">
        <v>2</v>
      </c>
      <c r="T265" s="586">
        <v>0.04</v>
      </c>
      <c r="U265" s="583">
        <v>1</v>
      </c>
      <c r="V265" s="586">
        <v>0.02</v>
      </c>
      <c r="W265" s="583">
        <v>0</v>
      </c>
      <c r="X265" s="586">
        <v>0</v>
      </c>
    </row>
    <row r="266" spans="1:24" s="6" customFormat="1" x14ac:dyDescent="0.25">
      <c r="A266" s="584" t="s">
        <v>801</v>
      </c>
      <c r="B266" s="584" t="s">
        <v>802</v>
      </c>
      <c r="C266" s="560" t="s">
        <v>306</v>
      </c>
      <c r="D266" s="560" t="s">
        <v>305</v>
      </c>
      <c r="E266" s="583">
        <v>85</v>
      </c>
      <c r="F266" s="586">
        <v>1</v>
      </c>
      <c r="G266" s="583">
        <v>0</v>
      </c>
      <c r="H266" s="586">
        <v>0</v>
      </c>
      <c r="I266" s="583">
        <v>12</v>
      </c>
      <c r="J266" s="586">
        <v>0.14117647058823529</v>
      </c>
      <c r="K266" s="583">
        <v>13</v>
      </c>
      <c r="L266" s="586">
        <v>0.15294117647058825</v>
      </c>
      <c r="M266" s="583">
        <v>27</v>
      </c>
      <c r="N266" s="586">
        <v>0.31764705882352939</v>
      </c>
      <c r="O266" s="583">
        <v>17</v>
      </c>
      <c r="P266" s="586">
        <v>0.2</v>
      </c>
      <c r="Q266" s="583">
        <v>3</v>
      </c>
      <c r="R266" s="586">
        <v>3.5294117647058823E-2</v>
      </c>
      <c r="S266" s="583">
        <v>10</v>
      </c>
      <c r="T266" s="586">
        <v>0.11764705882352941</v>
      </c>
      <c r="U266" s="583">
        <v>3</v>
      </c>
      <c r="V266" s="586">
        <v>3.5294117647058823E-2</v>
      </c>
      <c r="W266" s="583">
        <v>0</v>
      </c>
      <c r="X266" s="586">
        <v>0</v>
      </c>
    </row>
    <row r="267" spans="1:24" s="6" customFormat="1" x14ac:dyDescent="0.25">
      <c r="A267" s="584" t="s">
        <v>803</v>
      </c>
      <c r="B267" s="584" t="s">
        <v>804</v>
      </c>
      <c r="C267" s="560" t="s">
        <v>300</v>
      </c>
      <c r="D267" s="560" t="s">
        <v>299</v>
      </c>
      <c r="E267" s="583">
        <v>78</v>
      </c>
      <c r="F267" s="586">
        <v>1</v>
      </c>
      <c r="G267" s="583">
        <v>5</v>
      </c>
      <c r="H267" s="586">
        <v>6.4102564102564097E-2</v>
      </c>
      <c r="I267" s="583">
        <v>12</v>
      </c>
      <c r="J267" s="586">
        <v>0.15384615384615385</v>
      </c>
      <c r="K267" s="583">
        <v>19</v>
      </c>
      <c r="L267" s="586">
        <v>0.24358974358974358</v>
      </c>
      <c r="M267" s="583">
        <v>29</v>
      </c>
      <c r="N267" s="586">
        <v>0.37179487179487181</v>
      </c>
      <c r="O267" s="583">
        <v>11</v>
      </c>
      <c r="P267" s="586">
        <v>0.14102564102564102</v>
      </c>
      <c r="Q267" s="583">
        <v>2</v>
      </c>
      <c r="R267" s="586">
        <v>2.564102564102564E-2</v>
      </c>
      <c r="S267" s="583">
        <v>0</v>
      </c>
      <c r="T267" s="586">
        <v>0</v>
      </c>
      <c r="U267" s="583">
        <v>0</v>
      </c>
      <c r="V267" s="586">
        <v>0</v>
      </c>
      <c r="W267" s="583">
        <v>0</v>
      </c>
      <c r="X267" s="586">
        <v>0</v>
      </c>
    </row>
    <row r="268" spans="1:24" s="6" customFormat="1" x14ac:dyDescent="0.25">
      <c r="A268" s="584" t="s">
        <v>805</v>
      </c>
      <c r="B268" s="584" t="s">
        <v>806</v>
      </c>
      <c r="C268" s="560" t="s">
        <v>302</v>
      </c>
      <c r="D268" s="560" t="s">
        <v>301</v>
      </c>
      <c r="E268" s="583">
        <v>200</v>
      </c>
      <c r="F268" s="586">
        <v>1</v>
      </c>
      <c r="G268" s="583">
        <v>1</v>
      </c>
      <c r="H268" s="586">
        <v>5.0000000000000001E-3</v>
      </c>
      <c r="I268" s="583">
        <v>32</v>
      </c>
      <c r="J268" s="586">
        <v>0.16</v>
      </c>
      <c r="K268" s="583">
        <v>45</v>
      </c>
      <c r="L268" s="586">
        <v>0.22500000000000001</v>
      </c>
      <c r="M268" s="583">
        <v>77</v>
      </c>
      <c r="N268" s="586">
        <v>0.38500000000000001</v>
      </c>
      <c r="O268" s="583">
        <v>23</v>
      </c>
      <c r="P268" s="586">
        <v>0.115</v>
      </c>
      <c r="Q268" s="583">
        <v>11</v>
      </c>
      <c r="R268" s="586">
        <v>5.5E-2</v>
      </c>
      <c r="S268" s="583">
        <v>7</v>
      </c>
      <c r="T268" s="586">
        <v>3.5000000000000003E-2</v>
      </c>
      <c r="U268" s="583">
        <v>4</v>
      </c>
      <c r="V268" s="586">
        <v>0.02</v>
      </c>
      <c r="W268" s="583">
        <v>0</v>
      </c>
      <c r="X268" s="586">
        <v>0</v>
      </c>
    </row>
    <row r="269" spans="1:24" s="6" customFormat="1" x14ac:dyDescent="0.25">
      <c r="A269" s="584" t="s">
        <v>807</v>
      </c>
      <c r="B269" s="584" t="s">
        <v>808</v>
      </c>
      <c r="C269" s="560" t="s">
        <v>304</v>
      </c>
      <c r="D269" s="560" t="s">
        <v>303</v>
      </c>
      <c r="E269" s="583">
        <v>205</v>
      </c>
      <c r="F269" s="586">
        <v>1</v>
      </c>
      <c r="G269" s="583">
        <v>1</v>
      </c>
      <c r="H269" s="586">
        <v>4.8780487804878049E-3</v>
      </c>
      <c r="I269" s="583">
        <v>30</v>
      </c>
      <c r="J269" s="586">
        <v>0.14634146341463414</v>
      </c>
      <c r="K269" s="583">
        <v>62</v>
      </c>
      <c r="L269" s="586">
        <v>0.30243902439024389</v>
      </c>
      <c r="M269" s="583">
        <v>59</v>
      </c>
      <c r="N269" s="586">
        <v>0.28780487804878047</v>
      </c>
      <c r="O269" s="583">
        <v>28</v>
      </c>
      <c r="P269" s="586">
        <v>0.13658536585365855</v>
      </c>
      <c r="Q269" s="583">
        <v>12</v>
      </c>
      <c r="R269" s="586">
        <v>5.8536585365853662E-2</v>
      </c>
      <c r="S269" s="583">
        <v>8</v>
      </c>
      <c r="T269" s="586">
        <v>3.9024390243902439E-2</v>
      </c>
      <c r="U269" s="583">
        <v>5</v>
      </c>
      <c r="V269" s="586">
        <v>2.4390243902439025E-2</v>
      </c>
      <c r="W269" s="583">
        <v>0</v>
      </c>
      <c r="X269" s="586">
        <v>0</v>
      </c>
    </row>
    <row r="270" spans="1:24" s="6" customFormat="1" x14ac:dyDescent="0.25">
      <c r="A270" s="584" t="s">
        <v>809</v>
      </c>
      <c r="B270" s="584" t="s">
        <v>810</v>
      </c>
      <c r="C270" s="560" t="s">
        <v>306</v>
      </c>
      <c r="D270" s="560" t="s">
        <v>305</v>
      </c>
      <c r="E270" s="583">
        <v>28</v>
      </c>
      <c r="F270" s="586">
        <v>1</v>
      </c>
      <c r="G270" s="583">
        <v>0</v>
      </c>
      <c r="H270" s="586">
        <v>0</v>
      </c>
      <c r="I270" s="583">
        <v>5</v>
      </c>
      <c r="J270" s="586">
        <v>0.17857142857142858</v>
      </c>
      <c r="K270" s="583">
        <v>10</v>
      </c>
      <c r="L270" s="586">
        <v>0.35714285714285715</v>
      </c>
      <c r="M270" s="583">
        <v>10</v>
      </c>
      <c r="N270" s="586">
        <v>0.35714285714285715</v>
      </c>
      <c r="O270" s="583">
        <v>1</v>
      </c>
      <c r="P270" s="586">
        <v>3.5714285714285712E-2</v>
      </c>
      <c r="Q270" s="583">
        <v>1</v>
      </c>
      <c r="R270" s="586">
        <v>3.5714285714285712E-2</v>
      </c>
      <c r="S270" s="583">
        <v>1</v>
      </c>
      <c r="T270" s="586">
        <v>3.5714285714285712E-2</v>
      </c>
      <c r="U270" s="583">
        <v>0</v>
      </c>
      <c r="V270" s="586">
        <v>0</v>
      </c>
      <c r="W270" s="583">
        <v>0</v>
      </c>
      <c r="X270" s="586">
        <v>0</v>
      </c>
    </row>
    <row r="271" spans="1:24" s="6" customFormat="1" x14ac:dyDescent="0.25">
      <c r="A271" s="584" t="s">
        <v>811</v>
      </c>
      <c r="B271" s="584" t="s">
        <v>812</v>
      </c>
      <c r="C271" s="560" t="s">
        <v>304</v>
      </c>
      <c r="D271" s="560" t="s">
        <v>303</v>
      </c>
      <c r="E271" s="583">
        <v>232</v>
      </c>
      <c r="F271" s="586">
        <v>1</v>
      </c>
      <c r="G271" s="583">
        <v>2</v>
      </c>
      <c r="H271" s="586">
        <v>8.6206896551724137E-3</v>
      </c>
      <c r="I271" s="583">
        <v>43</v>
      </c>
      <c r="J271" s="586">
        <v>0.18534482758620691</v>
      </c>
      <c r="K271" s="583">
        <v>56</v>
      </c>
      <c r="L271" s="586">
        <v>0.2413793103448276</v>
      </c>
      <c r="M271" s="583">
        <v>61</v>
      </c>
      <c r="N271" s="586">
        <v>0.26293103448275862</v>
      </c>
      <c r="O271" s="583">
        <v>29</v>
      </c>
      <c r="P271" s="586">
        <v>0.125</v>
      </c>
      <c r="Q271" s="583">
        <v>28</v>
      </c>
      <c r="R271" s="586">
        <v>0.1206896551724138</v>
      </c>
      <c r="S271" s="583">
        <v>7</v>
      </c>
      <c r="T271" s="586">
        <v>3.017241379310345E-2</v>
      </c>
      <c r="U271" s="583">
        <v>6</v>
      </c>
      <c r="V271" s="586">
        <v>2.5862068965517241E-2</v>
      </c>
      <c r="W271" s="583">
        <v>0</v>
      </c>
      <c r="X271" s="586">
        <v>0</v>
      </c>
    </row>
    <row r="272" spans="1:24" s="6" customFormat="1" x14ac:dyDescent="0.25">
      <c r="A272" s="584" t="s">
        <v>813</v>
      </c>
      <c r="B272" s="584" t="s">
        <v>814</v>
      </c>
      <c r="C272" s="560" t="s">
        <v>302</v>
      </c>
      <c r="D272" s="560" t="s">
        <v>301</v>
      </c>
      <c r="E272" s="583">
        <v>44</v>
      </c>
      <c r="F272" s="586">
        <v>1</v>
      </c>
      <c r="G272" s="583">
        <v>0</v>
      </c>
      <c r="H272" s="586">
        <v>0</v>
      </c>
      <c r="I272" s="583">
        <v>12</v>
      </c>
      <c r="J272" s="586">
        <v>0.27272727272727271</v>
      </c>
      <c r="K272" s="583">
        <v>11</v>
      </c>
      <c r="L272" s="586">
        <v>0.25</v>
      </c>
      <c r="M272" s="583">
        <v>13</v>
      </c>
      <c r="N272" s="586">
        <v>0.29545454545454547</v>
      </c>
      <c r="O272" s="583">
        <v>7</v>
      </c>
      <c r="P272" s="586">
        <v>0.15909090909090909</v>
      </c>
      <c r="Q272" s="583">
        <v>1</v>
      </c>
      <c r="R272" s="586">
        <v>2.2727272727272728E-2</v>
      </c>
      <c r="S272" s="583">
        <v>0</v>
      </c>
      <c r="T272" s="586">
        <v>0</v>
      </c>
      <c r="U272" s="583">
        <v>0</v>
      </c>
      <c r="V272" s="586">
        <v>0</v>
      </c>
      <c r="W272" s="583">
        <v>0</v>
      </c>
      <c r="X272" s="586">
        <v>0</v>
      </c>
    </row>
    <row r="273" spans="1:24" s="6" customFormat="1" x14ac:dyDescent="0.25">
      <c r="A273" s="584" t="s">
        <v>815</v>
      </c>
      <c r="B273" s="584" t="s">
        <v>816</v>
      </c>
      <c r="C273" s="560" t="s">
        <v>302</v>
      </c>
      <c r="D273" s="560" t="s">
        <v>301</v>
      </c>
      <c r="E273" s="583">
        <v>659</v>
      </c>
      <c r="F273" s="586">
        <v>1</v>
      </c>
      <c r="G273" s="583">
        <v>0</v>
      </c>
      <c r="H273" s="586">
        <v>0</v>
      </c>
      <c r="I273" s="583">
        <v>73</v>
      </c>
      <c r="J273" s="586">
        <v>0.11077389984825493</v>
      </c>
      <c r="K273" s="583">
        <v>195</v>
      </c>
      <c r="L273" s="586">
        <v>0.29590288315629742</v>
      </c>
      <c r="M273" s="583">
        <v>240</v>
      </c>
      <c r="N273" s="586">
        <v>0.36418816388467373</v>
      </c>
      <c r="O273" s="583">
        <v>93</v>
      </c>
      <c r="P273" s="586">
        <v>0.14112291350531109</v>
      </c>
      <c r="Q273" s="583">
        <v>39</v>
      </c>
      <c r="R273" s="586">
        <v>5.9180576631259481E-2</v>
      </c>
      <c r="S273" s="583">
        <v>14</v>
      </c>
      <c r="T273" s="586">
        <v>2.1244309559939303E-2</v>
      </c>
      <c r="U273" s="583">
        <v>5</v>
      </c>
      <c r="V273" s="586">
        <v>7.5872534142640367E-3</v>
      </c>
      <c r="W273" s="583">
        <v>0</v>
      </c>
      <c r="X273" s="586">
        <v>0</v>
      </c>
    </row>
    <row r="274" spans="1:24" s="6" customFormat="1" x14ac:dyDescent="0.25">
      <c r="A274" s="584" t="s">
        <v>817</v>
      </c>
      <c r="B274" s="584" t="s">
        <v>818</v>
      </c>
      <c r="C274" s="560" t="s">
        <v>304</v>
      </c>
      <c r="D274" s="560" t="s">
        <v>303</v>
      </c>
      <c r="E274" s="583">
        <v>119</v>
      </c>
      <c r="F274" s="586">
        <v>1</v>
      </c>
      <c r="G274" s="583">
        <v>0</v>
      </c>
      <c r="H274" s="586">
        <v>0</v>
      </c>
      <c r="I274" s="583">
        <v>19</v>
      </c>
      <c r="J274" s="586">
        <v>0.15966386554621848</v>
      </c>
      <c r="K274" s="583">
        <v>25</v>
      </c>
      <c r="L274" s="586">
        <v>0.21008403361344538</v>
      </c>
      <c r="M274" s="583">
        <v>41</v>
      </c>
      <c r="N274" s="586">
        <v>0.34453781512605042</v>
      </c>
      <c r="O274" s="583">
        <v>21</v>
      </c>
      <c r="P274" s="586">
        <v>0.17647058823529413</v>
      </c>
      <c r="Q274" s="583">
        <v>10</v>
      </c>
      <c r="R274" s="586">
        <v>8.4033613445378158E-2</v>
      </c>
      <c r="S274" s="583">
        <v>3</v>
      </c>
      <c r="T274" s="586">
        <v>2.5210084033613446E-2</v>
      </c>
      <c r="U274" s="583">
        <v>0</v>
      </c>
      <c r="V274" s="586">
        <v>0</v>
      </c>
      <c r="W274" s="583">
        <v>0</v>
      </c>
      <c r="X274" s="586">
        <v>0</v>
      </c>
    </row>
    <row r="275" spans="1:24" s="6" customFormat="1" x14ac:dyDescent="0.25">
      <c r="A275" s="584" t="s">
        <v>819</v>
      </c>
      <c r="B275" s="584" t="s">
        <v>820</v>
      </c>
      <c r="C275" s="560" t="s">
        <v>306</v>
      </c>
      <c r="D275" s="560" t="s">
        <v>305</v>
      </c>
      <c r="E275" s="583">
        <v>174</v>
      </c>
      <c r="F275" s="586">
        <v>1</v>
      </c>
      <c r="G275" s="583">
        <v>4</v>
      </c>
      <c r="H275" s="586">
        <v>2.2988505747126436E-2</v>
      </c>
      <c r="I275" s="583">
        <v>26</v>
      </c>
      <c r="J275" s="586">
        <v>0.14942528735632185</v>
      </c>
      <c r="K275" s="583">
        <v>40</v>
      </c>
      <c r="L275" s="586">
        <v>0.22988505747126436</v>
      </c>
      <c r="M275" s="583">
        <v>51</v>
      </c>
      <c r="N275" s="586">
        <v>0.29310344827586204</v>
      </c>
      <c r="O275" s="583">
        <v>27</v>
      </c>
      <c r="P275" s="586">
        <v>0.15517241379310345</v>
      </c>
      <c r="Q275" s="583">
        <v>17</v>
      </c>
      <c r="R275" s="586">
        <v>9.7701149425287362E-2</v>
      </c>
      <c r="S275" s="583">
        <v>7</v>
      </c>
      <c r="T275" s="586">
        <v>4.0229885057471264E-2</v>
      </c>
      <c r="U275" s="583">
        <v>2</v>
      </c>
      <c r="V275" s="586">
        <v>1.1494252873563218E-2</v>
      </c>
      <c r="W275" s="583">
        <v>0</v>
      </c>
      <c r="X275" s="586">
        <v>0</v>
      </c>
    </row>
    <row r="276" spans="1:24" s="6" customFormat="1" x14ac:dyDescent="0.25">
      <c r="A276" s="584" t="s">
        <v>821</v>
      </c>
      <c r="B276" s="584" t="s">
        <v>822</v>
      </c>
      <c r="C276" s="560" t="s">
        <v>306</v>
      </c>
      <c r="D276" s="560" t="s">
        <v>305</v>
      </c>
      <c r="E276" s="583">
        <v>43</v>
      </c>
      <c r="F276" s="586">
        <v>1</v>
      </c>
      <c r="G276" s="583">
        <v>0</v>
      </c>
      <c r="H276" s="586">
        <v>0</v>
      </c>
      <c r="I276" s="583">
        <v>5</v>
      </c>
      <c r="J276" s="586">
        <v>0.11627906976744186</v>
      </c>
      <c r="K276" s="583">
        <v>13</v>
      </c>
      <c r="L276" s="586">
        <v>0.30232558139534882</v>
      </c>
      <c r="M276" s="583">
        <v>16</v>
      </c>
      <c r="N276" s="586">
        <v>0.37209302325581395</v>
      </c>
      <c r="O276" s="583">
        <v>6</v>
      </c>
      <c r="P276" s="586">
        <v>0.13953488372093023</v>
      </c>
      <c r="Q276" s="583">
        <v>3</v>
      </c>
      <c r="R276" s="586">
        <v>6.9767441860465115E-2</v>
      </c>
      <c r="S276" s="583">
        <v>0</v>
      </c>
      <c r="T276" s="586">
        <v>0</v>
      </c>
      <c r="U276" s="583">
        <v>0</v>
      </c>
      <c r="V276" s="586">
        <v>0</v>
      </c>
      <c r="W276" s="583">
        <v>0</v>
      </c>
      <c r="X276" s="586">
        <v>0</v>
      </c>
    </row>
    <row r="277" spans="1:24" s="6" customFormat="1" x14ac:dyDescent="0.25">
      <c r="A277" s="584" t="s">
        <v>823</v>
      </c>
      <c r="B277" s="584" t="s">
        <v>824</v>
      </c>
      <c r="C277" s="560" t="s">
        <v>288</v>
      </c>
      <c r="D277" s="560" t="s">
        <v>287</v>
      </c>
      <c r="E277" s="583">
        <v>3128</v>
      </c>
      <c r="F277" s="586">
        <v>1</v>
      </c>
      <c r="G277" s="583">
        <v>0</v>
      </c>
      <c r="H277" s="586">
        <v>0</v>
      </c>
      <c r="I277" s="583">
        <v>161</v>
      </c>
      <c r="J277" s="586">
        <v>5.1470588235294115E-2</v>
      </c>
      <c r="K277" s="583">
        <v>999</v>
      </c>
      <c r="L277" s="586">
        <v>0.31937340153452687</v>
      </c>
      <c r="M277" s="583">
        <v>1090</v>
      </c>
      <c r="N277" s="586">
        <v>0.34846547314578002</v>
      </c>
      <c r="O277" s="583">
        <v>582</v>
      </c>
      <c r="P277" s="586">
        <v>0.18606138107416881</v>
      </c>
      <c r="Q277" s="583">
        <v>215</v>
      </c>
      <c r="R277" s="586">
        <v>6.8734015345268545E-2</v>
      </c>
      <c r="S277" s="583">
        <v>65</v>
      </c>
      <c r="T277" s="586">
        <v>2.0780051150895141E-2</v>
      </c>
      <c r="U277" s="583">
        <v>16</v>
      </c>
      <c r="V277" s="586">
        <v>5.1150895140664966E-3</v>
      </c>
      <c r="W277" s="583">
        <v>0</v>
      </c>
      <c r="X277" s="586">
        <v>0</v>
      </c>
    </row>
    <row r="278" spans="1:24" s="6" customFormat="1" x14ac:dyDescent="0.25">
      <c r="A278" s="584" t="s">
        <v>825</v>
      </c>
      <c r="B278" s="584" t="s">
        <v>826</v>
      </c>
      <c r="C278" s="560" t="s">
        <v>294</v>
      </c>
      <c r="D278" s="560" t="s">
        <v>293</v>
      </c>
      <c r="E278" s="583">
        <v>271</v>
      </c>
      <c r="F278" s="586">
        <v>1</v>
      </c>
      <c r="G278" s="583">
        <v>1</v>
      </c>
      <c r="H278" s="586">
        <v>3.6900369003690036E-3</v>
      </c>
      <c r="I278" s="583">
        <v>37</v>
      </c>
      <c r="J278" s="586">
        <v>0.13653136531365315</v>
      </c>
      <c r="K278" s="583">
        <v>80</v>
      </c>
      <c r="L278" s="586">
        <v>0.29520295202952029</v>
      </c>
      <c r="M278" s="583">
        <v>77</v>
      </c>
      <c r="N278" s="586">
        <v>0.28413284132841327</v>
      </c>
      <c r="O278" s="583">
        <v>61</v>
      </c>
      <c r="P278" s="586">
        <v>0.22509225092250923</v>
      </c>
      <c r="Q278" s="583">
        <v>11</v>
      </c>
      <c r="R278" s="586">
        <v>4.0590405904059039E-2</v>
      </c>
      <c r="S278" s="583">
        <v>3</v>
      </c>
      <c r="T278" s="586">
        <v>1.107011070110701E-2</v>
      </c>
      <c r="U278" s="583">
        <v>1</v>
      </c>
      <c r="V278" s="586">
        <v>3.6900369003690036E-3</v>
      </c>
      <c r="W278" s="583">
        <v>0</v>
      </c>
      <c r="X278" s="586">
        <v>0</v>
      </c>
    </row>
    <row r="279" spans="1:24" s="6" customFormat="1" x14ac:dyDescent="0.25">
      <c r="A279" s="584" t="s">
        <v>827</v>
      </c>
      <c r="B279" s="584" t="s">
        <v>828</v>
      </c>
      <c r="C279" s="560" t="s">
        <v>304</v>
      </c>
      <c r="D279" s="560" t="s">
        <v>303</v>
      </c>
      <c r="E279" s="583">
        <v>85</v>
      </c>
      <c r="F279" s="586">
        <v>1</v>
      </c>
      <c r="G279" s="583">
        <v>0</v>
      </c>
      <c r="H279" s="586">
        <v>0</v>
      </c>
      <c r="I279" s="583">
        <v>15</v>
      </c>
      <c r="J279" s="586">
        <v>0.17647058823529413</v>
      </c>
      <c r="K279" s="583">
        <v>17</v>
      </c>
      <c r="L279" s="586">
        <v>0.2</v>
      </c>
      <c r="M279" s="583">
        <v>26</v>
      </c>
      <c r="N279" s="586">
        <v>0.30588235294117649</v>
      </c>
      <c r="O279" s="583">
        <v>18</v>
      </c>
      <c r="P279" s="586">
        <v>0.21176470588235294</v>
      </c>
      <c r="Q279" s="583">
        <v>6</v>
      </c>
      <c r="R279" s="586">
        <v>7.0588235294117646E-2</v>
      </c>
      <c r="S279" s="583">
        <v>1</v>
      </c>
      <c r="T279" s="586">
        <v>1.1764705882352941E-2</v>
      </c>
      <c r="U279" s="583">
        <v>2</v>
      </c>
      <c r="V279" s="586">
        <v>2.3529411764705882E-2</v>
      </c>
      <c r="W279" s="583">
        <v>0</v>
      </c>
      <c r="X279" s="586">
        <v>0</v>
      </c>
    </row>
    <row r="280" spans="1:24" s="6" customFormat="1" x14ac:dyDescent="0.25">
      <c r="A280" s="584" t="s">
        <v>829</v>
      </c>
      <c r="B280" s="584" t="s">
        <v>830</v>
      </c>
      <c r="C280" s="560" t="s">
        <v>302</v>
      </c>
      <c r="D280" s="560" t="s">
        <v>301</v>
      </c>
      <c r="E280" s="583">
        <v>42</v>
      </c>
      <c r="F280" s="586">
        <v>1</v>
      </c>
      <c r="G280" s="583">
        <v>0</v>
      </c>
      <c r="H280" s="586">
        <v>0</v>
      </c>
      <c r="I280" s="583">
        <v>4</v>
      </c>
      <c r="J280" s="586">
        <v>9.5238095238095233E-2</v>
      </c>
      <c r="K280" s="583">
        <v>10</v>
      </c>
      <c r="L280" s="586">
        <v>0.23809523809523808</v>
      </c>
      <c r="M280" s="583">
        <v>8</v>
      </c>
      <c r="N280" s="586">
        <v>0.19047619047619047</v>
      </c>
      <c r="O280" s="583">
        <v>11</v>
      </c>
      <c r="P280" s="586">
        <v>0.26190476190476192</v>
      </c>
      <c r="Q280" s="583">
        <v>7</v>
      </c>
      <c r="R280" s="586">
        <v>0.16666666666666666</v>
      </c>
      <c r="S280" s="583">
        <v>1</v>
      </c>
      <c r="T280" s="586">
        <v>2.3809523809523808E-2</v>
      </c>
      <c r="U280" s="583">
        <v>1</v>
      </c>
      <c r="V280" s="586">
        <v>2.3809523809523808E-2</v>
      </c>
      <c r="W280" s="583">
        <v>0</v>
      </c>
      <c r="X280" s="586">
        <v>0</v>
      </c>
    </row>
    <row r="281" spans="1:24" s="6" customFormat="1" x14ac:dyDescent="0.25">
      <c r="A281" s="584" t="s">
        <v>831</v>
      </c>
      <c r="B281" s="584" t="s">
        <v>832</v>
      </c>
      <c r="C281" s="560" t="s">
        <v>304</v>
      </c>
      <c r="D281" s="560" t="s">
        <v>303</v>
      </c>
      <c r="E281" s="583">
        <v>73</v>
      </c>
      <c r="F281" s="586">
        <v>1</v>
      </c>
      <c r="G281" s="583">
        <v>0</v>
      </c>
      <c r="H281" s="586">
        <v>0</v>
      </c>
      <c r="I281" s="583">
        <v>4</v>
      </c>
      <c r="J281" s="586">
        <v>5.4794520547945202E-2</v>
      </c>
      <c r="K281" s="583">
        <v>24</v>
      </c>
      <c r="L281" s="586">
        <v>0.32876712328767121</v>
      </c>
      <c r="M281" s="583">
        <v>21</v>
      </c>
      <c r="N281" s="586">
        <v>0.28767123287671231</v>
      </c>
      <c r="O281" s="583">
        <v>14</v>
      </c>
      <c r="P281" s="586">
        <v>0.19178082191780821</v>
      </c>
      <c r="Q281" s="583">
        <v>6</v>
      </c>
      <c r="R281" s="586">
        <v>8.2191780821917804E-2</v>
      </c>
      <c r="S281" s="583">
        <v>3</v>
      </c>
      <c r="T281" s="586">
        <v>4.1095890410958902E-2</v>
      </c>
      <c r="U281" s="583">
        <v>1</v>
      </c>
      <c r="V281" s="586">
        <v>1.3698630136986301E-2</v>
      </c>
      <c r="W281" s="583">
        <v>0</v>
      </c>
      <c r="X281" s="586">
        <v>0</v>
      </c>
    </row>
    <row r="282" spans="1:24" s="6" customFormat="1" x14ac:dyDescent="0.25">
      <c r="A282" s="584" t="s">
        <v>833</v>
      </c>
      <c r="B282" s="584" t="s">
        <v>834</v>
      </c>
      <c r="C282" s="560" t="s">
        <v>296</v>
      </c>
      <c r="D282" s="560" t="s">
        <v>295</v>
      </c>
      <c r="E282" s="583">
        <v>268</v>
      </c>
      <c r="F282" s="586">
        <v>1</v>
      </c>
      <c r="G282" s="583">
        <v>5</v>
      </c>
      <c r="H282" s="586">
        <v>1.8656716417910446E-2</v>
      </c>
      <c r="I282" s="583">
        <v>38</v>
      </c>
      <c r="J282" s="586">
        <v>0.1417910447761194</v>
      </c>
      <c r="K282" s="583">
        <v>70</v>
      </c>
      <c r="L282" s="586">
        <v>0.26119402985074625</v>
      </c>
      <c r="M282" s="583">
        <v>86</v>
      </c>
      <c r="N282" s="586">
        <v>0.32089552238805968</v>
      </c>
      <c r="O282" s="583">
        <v>48</v>
      </c>
      <c r="P282" s="586">
        <v>0.17910447761194029</v>
      </c>
      <c r="Q282" s="583">
        <v>13</v>
      </c>
      <c r="R282" s="586">
        <v>4.8507462686567165E-2</v>
      </c>
      <c r="S282" s="583">
        <v>5</v>
      </c>
      <c r="T282" s="586">
        <v>1.8656716417910446E-2</v>
      </c>
      <c r="U282" s="583">
        <v>3</v>
      </c>
      <c r="V282" s="586">
        <v>1.1194029850746268E-2</v>
      </c>
      <c r="W282" s="583">
        <v>0</v>
      </c>
      <c r="X282" s="586">
        <v>0</v>
      </c>
    </row>
    <row r="283" spans="1:24" s="6" customFormat="1" x14ac:dyDescent="0.25">
      <c r="A283" s="584" t="s">
        <v>835</v>
      </c>
      <c r="B283" s="584" t="s">
        <v>836</v>
      </c>
      <c r="C283" s="560" t="s">
        <v>300</v>
      </c>
      <c r="D283" s="560" t="s">
        <v>299</v>
      </c>
      <c r="E283" s="583">
        <v>163</v>
      </c>
      <c r="F283" s="586">
        <v>1</v>
      </c>
      <c r="G283" s="583">
        <v>1</v>
      </c>
      <c r="H283" s="586">
        <v>6.1349693251533744E-3</v>
      </c>
      <c r="I283" s="583">
        <v>24</v>
      </c>
      <c r="J283" s="586">
        <v>0.14723926380368099</v>
      </c>
      <c r="K283" s="583">
        <v>52</v>
      </c>
      <c r="L283" s="586">
        <v>0.31901840490797545</v>
      </c>
      <c r="M283" s="583">
        <v>42</v>
      </c>
      <c r="N283" s="586">
        <v>0.25766871165644173</v>
      </c>
      <c r="O283" s="583">
        <v>35</v>
      </c>
      <c r="P283" s="586">
        <v>0.21472392638036811</v>
      </c>
      <c r="Q283" s="583">
        <v>9</v>
      </c>
      <c r="R283" s="586">
        <v>5.5214723926380369E-2</v>
      </c>
      <c r="S283" s="583">
        <v>0</v>
      </c>
      <c r="T283" s="586">
        <v>0</v>
      </c>
      <c r="U283" s="583">
        <v>0</v>
      </c>
      <c r="V283" s="586">
        <v>0</v>
      </c>
      <c r="W283" s="583">
        <v>0</v>
      </c>
      <c r="X283" s="586">
        <v>0</v>
      </c>
    </row>
    <row r="284" spans="1:24" s="6" customFormat="1" x14ac:dyDescent="0.25">
      <c r="A284" s="584" t="s">
        <v>837</v>
      </c>
      <c r="B284" s="584" t="s">
        <v>838</v>
      </c>
      <c r="C284" s="560" t="s">
        <v>288</v>
      </c>
      <c r="D284" s="560" t="s">
        <v>287</v>
      </c>
      <c r="E284" s="583">
        <v>1638</v>
      </c>
      <c r="F284" s="586">
        <v>1</v>
      </c>
      <c r="G284" s="583">
        <v>0</v>
      </c>
      <c r="H284" s="586">
        <v>0</v>
      </c>
      <c r="I284" s="583">
        <v>101</v>
      </c>
      <c r="J284" s="586">
        <v>6.1660561660561664E-2</v>
      </c>
      <c r="K284" s="583">
        <v>396</v>
      </c>
      <c r="L284" s="586">
        <v>0.24175824175824176</v>
      </c>
      <c r="M284" s="583">
        <v>540</v>
      </c>
      <c r="N284" s="586">
        <v>0.32967032967032966</v>
      </c>
      <c r="O284" s="583">
        <v>379</v>
      </c>
      <c r="P284" s="586">
        <v>0.23137973137973139</v>
      </c>
      <c r="Q284" s="583">
        <v>157</v>
      </c>
      <c r="R284" s="586">
        <v>9.5848595848595855E-2</v>
      </c>
      <c r="S284" s="583">
        <v>45</v>
      </c>
      <c r="T284" s="586">
        <v>2.7472527472527472E-2</v>
      </c>
      <c r="U284" s="583">
        <v>20</v>
      </c>
      <c r="V284" s="586">
        <v>1.221001221001221E-2</v>
      </c>
      <c r="W284" s="583">
        <v>0</v>
      </c>
      <c r="X284" s="586">
        <v>0</v>
      </c>
    </row>
    <row r="285" spans="1:24" s="6" customFormat="1" x14ac:dyDescent="0.25">
      <c r="A285" s="584" t="s">
        <v>839</v>
      </c>
      <c r="B285" s="584" t="s">
        <v>840</v>
      </c>
      <c r="C285" s="560" t="s">
        <v>288</v>
      </c>
      <c r="D285" s="560" t="s">
        <v>287</v>
      </c>
      <c r="E285" s="583">
        <v>3777</v>
      </c>
      <c r="F285" s="586">
        <v>1</v>
      </c>
      <c r="G285" s="583">
        <v>0</v>
      </c>
      <c r="H285" s="586">
        <v>0</v>
      </c>
      <c r="I285" s="583">
        <v>417</v>
      </c>
      <c r="J285" s="586">
        <v>0.11040508339952343</v>
      </c>
      <c r="K285" s="583">
        <v>1154</v>
      </c>
      <c r="L285" s="586">
        <v>0.30553349218956843</v>
      </c>
      <c r="M285" s="583">
        <v>1096</v>
      </c>
      <c r="N285" s="586">
        <v>0.29017738946253641</v>
      </c>
      <c r="O285" s="583">
        <v>713</v>
      </c>
      <c r="P285" s="586">
        <v>0.1887741593857559</v>
      </c>
      <c r="Q285" s="583">
        <v>321</v>
      </c>
      <c r="R285" s="586">
        <v>8.4988085782366954E-2</v>
      </c>
      <c r="S285" s="583">
        <v>53</v>
      </c>
      <c r="T285" s="586">
        <v>1.4032300767805136E-2</v>
      </c>
      <c r="U285" s="583">
        <v>23</v>
      </c>
      <c r="V285" s="586">
        <v>6.0894890124437388E-3</v>
      </c>
      <c r="W285" s="583">
        <v>0</v>
      </c>
      <c r="X285" s="586">
        <v>0</v>
      </c>
    </row>
    <row r="286" spans="1:24" s="6" customFormat="1" x14ac:dyDescent="0.25">
      <c r="A286" s="584" t="s">
        <v>841</v>
      </c>
      <c r="B286" s="584" t="s">
        <v>842</v>
      </c>
      <c r="C286" s="560" t="s">
        <v>294</v>
      </c>
      <c r="D286" s="560" t="s">
        <v>293</v>
      </c>
      <c r="E286" s="583">
        <v>193</v>
      </c>
      <c r="F286" s="586">
        <v>1</v>
      </c>
      <c r="G286" s="583">
        <v>0</v>
      </c>
      <c r="H286" s="586">
        <v>0</v>
      </c>
      <c r="I286" s="583">
        <v>29</v>
      </c>
      <c r="J286" s="586">
        <v>0.15025906735751296</v>
      </c>
      <c r="K286" s="583">
        <v>60</v>
      </c>
      <c r="L286" s="586">
        <v>0.31088082901554404</v>
      </c>
      <c r="M286" s="583">
        <v>55</v>
      </c>
      <c r="N286" s="586">
        <v>0.28497409326424872</v>
      </c>
      <c r="O286" s="583">
        <v>27</v>
      </c>
      <c r="P286" s="586">
        <v>0.13989637305699482</v>
      </c>
      <c r="Q286" s="583">
        <v>15</v>
      </c>
      <c r="R286" s="586">
        <v>7.7720207253886009E-2</v>
      </c>
      <c r="S286" s="583">
        <v>6</v>
      </c>
      <c r="T286" s="586">
        <v>3.1088082901554404E-2</v>
      </c>
      <c r="U286" s="583">
        <v>1</v>
      </c>
      <c r="V286" s="586">
        <v>5.1813471502590676E-3</v>
      </c>
      <c r="W286" s="583">
        <v>0</v>
      </c>
      <c r="X286" s="586">
        <v>0</v>
      </c>
    </row>
    <row r="287" spans="1:24" s="6" customFormat="1" x14ac:dyDescent="0.25">
      <c r="A287" s="584" t="s">
        <v>843</v>
      </c>
      <c r="B287" s="584" t="s">
        <v>844</v>
      </c>
      <c r="C287" s="560" t="s">
        <v>300</v>
      </c>
      <c r="D287" s="560" t="s">
        <v>299</v>
      </c>
      <c r="E287" s="583">
        <v>52</v>
      </c>
      <c r="F287" s="586">
        <v>1</v>
      </c>
      <c r="G287" s="583">
        <v>0</v>
      </c>
      <c r="H287" s="586">
        <v>0</v>
      </c>
      <c r="I287" s="583">
        <v>9</v>
      </c>
      <c r="J287" s="586">
        <v>0.17307692307692307</v>
      </c>
      <c r="K287" s="583">
        <v>14</v>
      </c>
      <c r="L287" s="586">
        <v>0.26923076923076922</v>
      </c>
      <c r="M287" s="583">
        <v>19</v>
      </c>
      <c r="N287" s="586">
        <v>0.36538461538461536</v>
      </c>
      <c r="O287" s="583">
        <v>5</v>
      </c>
      <c r="P287" s="586">
        <v>9.6153846153846159E-2</v>
      </c>
      <c r="Q287" s="583">
        <v>4</v>
      </c>
      <c r="R287" s="586">
        <v>7.6923076923076927E-2</v>
      </c>
      <c r="S287" s="583">
        <v>0</v>
      </c>
      <c r="T287" s="586">
        <v>0</v>
      </c>
      <c r="U287" s="583">
        <v>1</v>
      </c>
      <c r="V287" s="586">
        <v>1.9230769230769232E-2</v>
      </c>
      <c r="W287" s="583">
        <v>0</v>
      </c>
      <c r="X287" s="586">
        <v>0</v>
      </c>
    </row>
    <row r="288" spans="1:24" s="6" customFormat="1" x14ac:dyDescent="0.25">
      <c r="A288" s="584" t="s">
        <v>845</v>
      </c>
      <c r="B288" s="584" t="s">
        <v>846</v>
      </c>
      <c r="C288" s="560" t="s">
        <v>302</v>
      </c>
      <c r="D288" s="560" t="s">
        <v>301</v>
      </c>
      <c r="E288" s="583">
        <v>228</v>
      </c>
      <c r="F288" s="586">
        <v>1</v>
      </c>
      <c r="G288" s="583">
        <v>0</v>
      </c>
      <c r="H288" s="586">
        <v>0</v>
      </c>
      <c r="I288" s="583">
        <v>26</v>
      </c>
      <c r="J288" s="586">
        <v>0.11403508771929824</v>
      </c>
      <c r="K288" s="583">
        <v>57</v>
      </c>
      <c r="L288" s="586">
        <v>0.25</v>
      </c>
      <c r="M288" s="583">
        <v>81</v>
      </c>
      <c r="N288" s="586">
        <v>0.35526315789473684</v>
      </c>
      <c r="O288" s="583">
        <v>47</v>
      </c>
      <c r="P288" s="586">
        <v>0.20614035087719298</v>
      </c>
      <c r="Q288" s="583">
        <v>12</v>
      </c>
      <c r="R288" s="586">
        <v>5.2631578947368418E-2</v>
      </c>
      <c r="S288" s="583">
        <v>4</v>
      </c>
      <c r="T288" s="586">
        <v>1.7543859649122806E-2</v>
      </c>
      <c r="U288" s="583">
        <v>1</v>
      </c>
      <c r="V288" s="586">
        <v>4.3859649122807015E-3</v>
      </c>
      <c r="W288" s="583">
        <v>0</v>
      </c>
      <c r="X288" s="586">
        <v>0</v>
      </c>
    </row>
    <row r="289" spans="1:24" s="6" customFormat="1" x14ac:dyDescent="0.25">
      <c r="A289" s="584" t="s">
        <v>847</v>
      </c>
      <c r="B289" s="584" t="s">
        <v>848</v>
      </c>
      <c r="C289" s="560" t="s">
        <v>304</v>
      </c>
      <c r="D289" s="560" t="s">
        <v>303</v>
      </c>
      <c r="E289" s="583">
        <v>9</v>
      </c>
      <c r="F289" s="586">
        <v>1</v>
      </c>
      <c r="G289" s="583">
        <v>0</v>
      </c>
      <c r="H289" s="586">
        <v>0</v>
      </c>
      <c r="I289" s="583">
        <v>2</v>
      </c>
      <c r="J289" s="586">
        <v>0.22222222222222221</v>
      </c>
      <c r="K289" s="583">
        <v>2</v>
      </c>
      <c r="L289" s="586">
        <v>0.22222222222222221</v>
      </c>
      <c r="M289" s="583">
        <v>1</v>
      </c>
      <c r="N289" s="586">
        <v>0.1111111111111111</v>
      </c>
      <c r="O289" s="583">
        <v>1</v>
      </c>
      <c r="P289" s="586">
        <v>0.1111111111111111</v>
      </c>
      <c r="Q289" s="583">
        <v>2</v>
      </c>
      <c r="R289" s="586">
        <v>0.22222222222222221</v>
      </c>
      <c r="S289" s="583">
        <v>1</v>
      </c>
      <c r="T289" s="586">
        <v>0.1111111111111111</v>
      </c>
      <c r="U289" s="583">
        <v>0</v>
      </c>
      <c r="V289" s="586">
        <v>0</v>
      </c>
      <c r="W289" s="583">
        <v>0</v>
      </c>
      <c r="X289" s="586">
        <v>0</v>
      </c>
    </row>
    <row r="290" spans="1:24" s="6" customFormat="1" x14ac:dyDescent="0.25">
      <c r="A290" s="584" t="s">
        <v>849</v>
      </c>
      <c r="B290" s="584" t="s">
        <v>850</v>
      </c>
      <c r="C290" s="560" t="s">
        <v>304</v>
      </c>
      <c r="D290" s="560" t="s">
        <v>303</v>
      </c>
      <c r="E290" s="583">
        <v>60</v>
      </c>
      <c r="F290" s="586">
        <v>1</v>
      </c>
      <c r="G290" s="583">
        <v>0</v>
      </c>
      <c r="H290" s="586">
        <v>0</v>
      </c>
      <c r="I290" s="583">
        <v>10</v>
      </c>
      <c r="J290" s="586">
        <v>0.16666666666666666</v>
      </c>
      <c r="K290" s="583">
        <v>17</v>
      </c>
      <c r="L290" s="586">
        <v>0.28333333333333333</v>
      </c>
      <c r="M290" s="583">
        <v>15</v>
      </c>
      <c r="N290" s="586">
        <v>0.25</v>
      </c>
      <c r="O290" s="583">
        <v>10</v>
      </c>
      <c r="P290" s="586">
        <v>0.16666666666666666</v>
      </c>
      <c r="Q290" s="583">
        <v>4</v>
      </c>
      <c r="R290" s="586">
        <v>6.6666666666666666E-2</v>
      </c>
      <c r="S290" s="583">
        <v>4</v>
      </c>
      <c r="T290" s="586">
        <v>6.6666666666666666E-2</v>
      </c>
      <c r="U290" s="583">
        <v>0</v>
      </c>
      <c r="V290" s="586">
        <v>0</v>
      </c>
      <c r="W290" s="583">
        <v>0</v>
      </c>
      <c r="X290" s="586">
        <v>0</v>
      </c>
    </row>
    <row r="291" spans="1:24" s="6" customFormat="1" x14ac:dyDescent="0.25">
      <c r="A291" s="584" t="s">
        <v>851</v>
      </c>
      <c r="B291" s="584" t="s">
        <v>852</v>
      </c>
      <c r="C291" s="560" t="s">
        <v>302</v>
      </c>
      <c r="D291" s="560" t="s">
        <v>301</v>
      </c>
      <c r="E291" s="583">
        <v>181</v>
      </c>
      <c r="F291" s="586">
        <v>1</v>
      </c>
      <c r="G291" s="583">
        <v>0</v>
      </c>
      <c r="H291" s="586">
        <v>0</v>
      </c>
      <c r="I291" s="583">
        <v>18</v>
      </c>
      <c r="J291" s="586">
        <v>9.9447513812154692E-2</v>
      </c>
      <c r="K291" s="583">
        <v>49</v>
      </c>
      <c r="L291" s="586">
        <v>0.27071823204419887</v>
      </c>
      <c r="M291" s="583">
        <v>66</v>
      </c>
      <c r="N291" s="586">
        <v>0.36464088397790057</v>
      </c>
      <c r="O291" s="583">
        <v>34</v>
      </c>
      <c r="P291" s="586">
        <v>0.18784530386740331</v>
      </c>
      <c r="Q291" s="583">
        <v>13</v>
      </c>
      <c r="R291" s="586">
        <v>7.18232044198895E-2</v>
      </c>
      <c r="S291" s="583">
        <v>1</v>
      </c>
      <c r="T291" s="586">
        <v>5.5248618784530384E-3</v>
      </c>
      <c r="U291" s="583">
        <v>0</v>
      </c>
      <c r="V291" s="586">
        <v>0</v>
      </c>
      <c r="W291" s="583">
        <v>0</v>
      </c>
      <c r="X291" s="586">
        <v>0</v>
      </c>
    </row>
    <row r="292" spans="1:24" s="6" customFormat="1" x14ac:dyDescent="0.25">
      <c r="A292" s="584" t="s">
        <v>853</v>
      </c>
      <c r="B292" s="584" t="s">
        <v>854</v>
      </c>
      <c r="C292" s="560" t="s">
        <v>304</v>
      </c>
      <c r="D292" s="560" t="s">
        <v>303</v>
      </c>
      <c r="E292" s="583">
        <v>150</v>
      </c>
      <c r="F292" s="586">
        <v>1</v>
      </c>
      <c r="G292" s="583">
        <v>0</v>
      </c>
      <c r="H292" s="586">
        <v>0</v>
      </c>
      <c r="I292" s="583">
        <v>17</v>
      </c>
      <c r="J292" s="586">
        <v>0.11333333333333333</v>
      </c>
      <c r="K292" s="583">
        <v>47</v>
      </c>
      <c r="L292" s="586">
        <v>0.31333333333333335</v>
      </c>
      <c r="M292" s="583">
        <v>46</v>
      </c>
      <c r="N292" s="586">
        <v>0.30666666666666664</v>
      </c>
      <c r="O292" s="583">
        <v>26</v>
      </c>
      <c r="P292" s="586">
        <v>0.17333333333333334</v>
      </c>
      <c r="Q292" s="583">
        <v>12</v>
      </c>
      <c r="R292" s="586">
        <v>0.08</v>
      </c>
      <c r="S292" s="583">
        <v>2</v>
      </c>
      <c r="T292" s="586">
        <v>1.3333333333333334E-2</v>
      </c>
      <c r="U292" s="583">
        <v>0</v>
      </c>
      <c r="V292" s="586">
        <v>0</v>
      </c>
      <c r="W292" s="583">
        <v>0</v>
      </c>
      <c r="X292" s="586">
        <v>0</v>
      </c>
    </row>
    <row r="293" spans="1:24" s="6" customFormat="1" x14ac:dyDescent="0.25">
      <c r="A293" s="584" t="s">
        <v>855</v>
      </c>
      <c r="B293" s="584" t="s">
        <v>856</v>
      </c>
      <c r="C293" s="560" t="s">
        <v>306</v>
      </c>
      <c r="D293" s="560" t="s">
        <v>305</v>
      </c>
      <c r="E293" s="583">
        <v>20</v>
      </c>
      <c r="F293" s="586">
        <v>1</v>
      </c>
      <c r="G293" s="583">
        <v>0</v>
      </c>
      <c r="H293" s="586">
        <v>0</v>
      </c>
      <c r="I293" s="583">
        <v>2</v>
      </c>
      <c r="J293" s="586">
        <v>0.1</v>
      </c>
      <c r="K293" s="583">
        <v>7</v>
      </c>
      <c r="L293" s="586">
        <v>0.35</v>
      </c>
      <c r="M293" s="583">
        <v>5</v>
      </c>
      <c r="N293" s="586">
        <v>0.25</v>
      </c>
      <c r="O293" s="583">
        <v>4</v>
      </c>
      <c r="P293" s="586">
        <v>0.2</v>
      </c>
      <c r="Q293" s="583">
        <v>1</v>
      </c>
      <c r="R293" s="586">
        <v>0.05</v>
      </c>
      <c r="S293" s="583">
        <v>1</v>
      </c>
      <c r="T293" s="586">
        <v>0.05</v>
      </c>
      <c r="U293" s="583">
        <v>0</v>
      </c>
      <c r="V293" s="586">
        <v>0</v>
      </c>
      <c r="W293" s="583">
        <v>0</v>
      </c>
      <c r="X293" s="586">
        <v>0</v>
      </c>
    </row>
    <row r="294" spans="1:24" s="6" customFormat="1" x14ac:dyDescent="0.25">
      <c r="A294" s="584" t="s">
        <v>857</v>
      </c>
      <c r="B294" s="584" t="s">
        <v>858</v>
      </c>
      <c r="C294" s="560" t="s">
        <v>294</v>
      </c>
      <c r="D294" s="560" t="s">
        <v>293</v>
      </c>
      <c r="E294" s="583">
        <v>38</v>
      </c>
      <c r="F294" s="586">
        <v>1</v>
      </c>
      <c r="G294" s="583">
        <v>0</v>
      </c>
      <c r="H294" s="586">
        <v>0</v>
      </c>
      <c r="I294" s="583">
        <v>3</v>
      </c>
      <c r="J294" s="586">
        <v>7.8947368421052627E-2</v>
      </c>
      <c r="K294" s="583">
        <v>10</v>
      </c>
      <c r="L294" s="586">
        <v>0.26315789473684209</v>
      </c>
      <c r="M294" s="583">
        <v>10</v>
      </c>
      <c r="N294" s="586">
        <v>0.26315789473684209</v>
      </c>
      <c r="O294" s="583">
        <v>12</v>
      </c>
      <c r="P294" s="586">
        <v>0.31578947368421051</v>
      </c>
      <c r="Q294" s="583">
        <v>1</v>
      </c>
      <c r="R294" s="586">
        <v>2.6315789473684209E-2</v>
      </c>
      <c r="S294" s="583">
        <v>1</v>
      </c>
      <c r="T294" s="586">
        <v>2.6315789473684209E-2</v>
      </c>
      <c r="U294" s="583">
        <v>1</v>
      </c>
      <c r="V294" s="586">
        <v>2.6315789473684209E-2</v>
      </c>
      <c r="W294" s="583">
        <v>0</v>
      </c>
      <c r="X294" s="586">
        <v>0</v>
      </c>
    </row>
    <row r="295" spans="1:24" s="6" customFormat="1" x14ac:dyDescent="0.25">
      <c r="A295" s="584" t="s">
        <v>859</v>
      </c>
      <c r="B295" s="584" t="s">
        <v>860</v>
      </c>
      <c r="C295" s="560" t="s">
        <v>298</v>
      </c>
      <c r="D295" s="560" t="s">
        <v>297</v>
      </c>
      <c r="E295" s="583">
        <v>9</v>
      </c>
      <c r="F295" s="586">
        <v>1</v>
      </c>
      <c r="G295" s="583">
        <v>0</v>
      </c>
      <c r="H295" s="586">
        <v>0</v>
      </c>
      <c r="I295" s="583">
        <v>1</v>
      </c>
      <c r="J295" s="586">
        <v>0.1111111111111111</v>
      </c>
      <c r="K295" s="583">
        <v>3</v>
      </c>
      <c r="L295" s="586">
        <v>0.33333333333333331</v>
      </c>
      <c r="M295" s="583">
        <v>1</v>
      </c>
      <c r="N295" s="586">
        <v>0.1111111111111111</v>
      </c>
      <c r="O295" s="583">
        <v>2</v>
      </c>
      <c r="P295" s="586">
        <v>0.22222222222222221</v>
      </c>
      <c r="Q295" s="583">
        <v>1</v>
      </c>
      <c r="R295" s="586">
        <v>0.1111111111111111</v>
      </c>
      <c r="S295" s="583">
        <v>1</v>
      </c>
      <c r="T295" s="586">
        <v>0.1111111111111111</v>
      </c>
      <c r="U295" s="583">
        <v>0</v>
      </c>
      <c r="V295" s="586">
        <v>0</v>
      </c>
      <c r="W295" s="583">
        <v>0</v>
      </c>
      <c r="X295" s="586">
        <v>0</v>
      </c>
    </row>
    <row r="296" spans="1:24" s="6" customFormat="1" x14ac:dyDescent="0.25">
      <c r="A296" s="584" t="s">
        <v>861</v>
      </c>
      <c r="B296" s="584" t="s">
        <v>862</v>
      </c>
      <c r="C296" s="560" t="s">
        <v>298</v>
      </c>
      <c r="D296" s="560" t="s">
        <v>297</v>
      </c>
      <c r="E296" s="583">
        <v>744</v>
      </c>
      <c r="F296" s="586">
        <v>1</v>
      </c>
      <c r="G296" s="583">
        <v>8</v>
      </c>
      <c r="H296" s="586">
        <v>1.0752688172043012E-2</v>
      </c>
      <c r="I296" s="583">
        <v>152</v>
      </c>
      <c r="J296" s="586">
        <v>0.20430107526881722</v>
      </c>
      <c r="K296" s="583">
        <v>213</v>
      </c>
      <c r="L296" s="586">
        <v>0.28629032258064518</v>
      </c>
      <c r="M296" s="583">
        <v>195</v>
      </c>
      <c r="N296" s="586">
        <v>0.26209677419354838</v>
      </c>
      <c r="O296" s="583">
        <v>115</v>
      </c>
      <c r="P296" s="586">
        <v>0.15456989247311828</v>
      </c>
      <c r="Q296" s="583">
        <v>40</v>
      </c>
      <c r="R296" s="586">
        <v>5.3763440860215055E-2</v>
      </c>
      <c r="S296" s="583">
        <v>15</v>
      </c>
      <c r="T296" s="586">
        <v>2.0161290322580645E-2</v>
      </c>
      <c r="U296" s="583">
        <v>6</v>
      </c>
      <c r="V296" s="586">
        <v>8.0645161290322578E-3</v>
      </c>
      <c r="W296" s="583">
        <v>0</v>
      </c>
      <c r="X296" s="586">
        <v>0</v>
      </c>
    </row>
    <row r="297" spans="1:24" s="6" customFormat="1" x14ac:dyDescent="0.25">
      <c r="A297" s="584" t="s">
        <v>863</v>
      </c>
      <c r="B297" s="584" t="s">
        <v>864</v>
      </c>
      <c r="C297" s="560" t="s">
        <v>304</v>
      </c>
      <c r="D297" s="560" t="s">
        <v>303</v>
      </c>
      <c r="E297" s="583">
        <v>79</v>
      </c>
      <c r="F297" s="586">
        <v>1</v>
      </c>
      <c r="G297" s="583">
        <v>0</v>
      </c>
      <c r="H297" s="586">
        <v>0</v>
      </c>
      <c r="I297" s="583">
        <v>10</v>
      </c>
      <c r="J297" s="586">
        <v>0.12658227848101267</v>
      </c>
      <c r="K297" s="583">
        <v>21</v>
      </c>
      <c r="L297" s="586">
        <v>0.26582278481012656</v>
      </c>
      <c r="M297" s="583">
        <v>23</v>
      </c>
      <c r="N297" s="586">
        <v>0.29113924050632911</v>
      </c>
      <c r="O297" s="583">
        <v>10</v>
      </c>
      <c r="P297" s="586">
        <v>0.12658227848101267</v>
      </c>
      <c r="Q297" s="583">
        <v>9</v>
      </c>
      <c r="R297" s="586">
        <v>0.11392405063291139</v>
      </c>
      <c r="S297" s="583">
        <v>3</v>
      </c>
      <c r="T297" s="586">
        <v>3.7974683544303799E-2</v>
      </c>
      <c r="U297" s="583">
        <v>3</v>
      </c>
      <c r="V297" s="586">
        <v>3.7974683544303799E-2</v>
      </c>
      <c r="W297" s="583">
        <v>0</v>
      </c>
      <c r="X297" s="586">
        <v>0</v>
      </c>
    </row>
    <row r="298" spans="1:24" s="6" customFormat="1" x14ac:dyDescent="0.25">
      <c r="A298" s="584" t="s">
        <v>865</v>
      </c>
      <c r="B298" s="584" t="s">
        <v>866</v>
      </c>
      <c r="C298" s="560" t="s">
        <v>302</v>
      </c>
      <c r="D298" s="560" t="s">
        <v>301</v>
      </c>
      <c r="E298" s="583">
        <v>76</v>
      </c>
      <c r="F298" s="586">
        <v>1</v>
      </c>
      <c r="G298" s="583">
        <v>0</v>
      </c>
      <c r="H298" s="586">
        <v>0</v>
      </c>
      <c r="I298" s="583">
        <v>13</v>
      </c>
      <c r="J298" s="586">
        <v>0.17105263157894737</v>
      </c>
      <c r="K298" s="583">
        <v>20</v>
      </c>
      <c r="L298" s="586">
        <v>0.26315789473684209</v>
      </c>
      <c r="M298" s="583">
        <v>22</v>
      </c>
      <c r="N298" s="586">
        <v>0.28947368421052633</v>
      </c>
      <c r="O298" s="583">
        <v>11</v>
      </c>
      <c r="P298" s="586">
        <v>0.14473684210526316</v>
      </c>
      <c r="Q298" s="583">
        <v>5</v>
      </c>
      <c r="R298" s="586">
        <v>6.5789473684210523E-2</v>
      </c>
      <c r="S298" s="583">
        <v>5</v>
      </c>
      <c r="T298" s="586">
        <v>6.5789473684210523E-2</v>
      </c>
      <c r="U298" s="583">
        <v>0</v>
      </c>
      <c r="V298" s="586">
        <v>0</v>
      </c>
      <c r="W298" s="583">
        <v>0</v>
      </c>
      <c r="X298" s="586">
        <v>0</v>
      </c>
    </row>
    <row r="299" spans="1:24" s="6" customFormat="1" x14ac:dyDescent="0.25">
      <c r="A299" s="584" t="s">
        <v>867</v>
      </c>
      <c r="B299" s="584" t="s">
        <v>868</v>
      </c>
      <c r="C299" s="560" t="s">
        <v>288</v>
      </c>
      <c r="D299" s="560" t="s">
        <v>287</v>
      </c>
      <c r="E299" s="583">
        <v>4446</v>
      </c>
      <c r="F299" s="586">
        <v>1</v>
      </c>
      <c r="G299" s="583">
        <v>0</v>
      </c>
      <c r="H299" s="586">
        <v>0</v>
      </c>
      <c r="I299" s="583">
        <v>314</v>
      </c>
      <c r="J299" s="586">
        <v>7.0625281151596941E-2</v>
      </c>
      <c r="K299" s="583">
        <v>1129</v>
      </c>
      <c r="L299" s="586">
        <v>0.253936122357175</v>
      </c>
      <c r="M299" s="583">
        <v>1264</v>
      </c>
      <c r="N299" s="586">
        <v>0.28430049482681063</v>
      </c>
      <c r="O299" s="583">
        <v>941</v>
      </c>
      <c r="P299" s="586">
        <v>0.21165092217723797</v>
      </c>
      <c r="Q299" s="583">
        <v>545</v>
      </c>
      <c r="R299" s="586">
        <v>0.1225820962663068</v>
      </c>
      <c r="S299" s="583">
        <v>187</v>
      </c>
      <c r="T299" s="586">
        <v>4.2060278902384167E-2</v>
      </c>
      <c r="U299" s="583">
        <v>66</v>
      </c>
      <c r="V299" s="586">
        <v>1.4844804318488529E-2</v>
      </c>
      <c r="W299" s="583">
        <v>0</v>
      </c>
      <c r="X299" s="586">
        <v>0</v>
      </c>
    </row>
    <row r="300" spans="1:24" s="6" customFormat="1" x14ac:dyDescent="0.25">
      <c r="A300" s="584" t="s">
        <v>869</v>
      </c>
      <c r="B300" s="584" t="s">
        <v>870</v>
      </c>
      <c r="C300" s="560" t="s">
        <v>294</v>
      </c>
      <c r="D300" s="560" t="s">
        <v>293</v>
      </c>
      <c r="E300" s="583">
        <v>69</v>
      </c>
      <c r="F300" s="586">
        <v>1</v>
      </c>
      <c r="G300" s="583">
        <v>1</v>
      </c>
      <c r="H300" s="586">
        <v>1.4492753623188406E-2</v>
      </c>
      <c r="I300" s="583">
        <v>11</v>
      </c>
      <c r="J300" s="586">
        <v>0.15942028985507245</v>
      </c>
      <c r="K300" s="583">
        <v>14</v>
      </c>
      <c r="L300" s="586">
        <v>0.20289855072463769</v>
      </c>
      <c r="M300" s="583">
        <v>23</v>
      </c>
      <c r="N300" s="586">
        <v>0.33333333333333331</v>
      </c>
      <c r="O300" s="583">
        <v>12</v>
      </c>
      <c r="P300" s="586">
        <v>0.17391304347826086</v>
      </c>
      <c r="Q300" s="583">
        <v>6</v>
      </c>
      <c r="R300" s="586">
        <v>8.6956521739130432E-2</v>
      </c>
      <c r="S300" s="583">
        <v>2</v>
      </c>
      <c r="T300" s="586">
        <v>2.8985507246376812E-2</v>
      </c>
      <c r="U300" s="583">
        <v>0</v>
      </c>
      <c r="V300" s="586">
        <v>0</v>
      </c>
      <c r="W300" s="583">
        <v>0</v>
      </c>
      <c r="X300" s="586">
        <v>0</v>
      </c>
    </row>
    <row r="301" spans="1:24" s="6" customFormat="1" x14ac:dyDescent="0.25">
      <c r="A301" s="584" t="s">
        <v>871</v>
      </c>
      <c r="B301" s="584" t="s">
        <v>872</v>
      </c>
      <c r="C301" s="560" t="s">
        <v>294</v>
      </c>
      <c r="D301" s="560" t="s">
        <v>293</v>
      </c>
      <c r="E301" s="583">
        <v>229</v>
      </c>
      <c r="F301" s="586">
        <v>1</v>
      </c>
      <c r="G301" s="583">
        <v>0</v>
      </c>
      <c r="H301" s="586">
        <v>0</v>
      </c>
      <c r="I301" s="583">
        <v>32</v>
      </c>
      <c r="J301" s="586">
        <v>0.13973799126637554</v>
      </c>
      <c r="K301" s="583">
        <v>72</v>
      </c>
      <c r="L301" s="586">
        <v>0.31441048034934499</v>
      </c>
      <c r="M301" s="583">
        <v>74</v>
      </c>
      <c r="N301" s="586">
        <v>0.32314410480349343</v>
      </c>
      <c r="O301" s="583">
        <v>36</v>
      </c>
      <c r="P301" s="586">
        <v>0.15720524017467249</v>
      </c>
      <c r="Q301" s="583">
        <v>11</v>
      </c>
      <c r="R301" s="586">
        <v>4.8034934497816595E-2</v>
      </c>
      <c r="S301" s="583">
        <v>2</v>
      </c>
      <c r="T301" s="586">
        <v>8.7336244541484712E-3</v>
      </c>
      <c r="U301" s="583">
        <v>2</v>
      </c>
      <c r="V301" s="586">
        <v>8.7336244541484712E-3</v>
      </c>
      <c r="W301" s="583">
        <v>0</v>
      </c>
      <c r="X301" s="586">
        <v>0</v>
      </c>
    </row>
    <row r="302" spans="1:24" s="6" customFormat="1" x14ac:dyDescent="0.25">
      <c r="A302" s="584" t="s">
        <v>873</v>
      </c>
      <c r="B302" s="584" t="s">
        <v>874</v>
      </c>
      <c r="C302" s="560" t="s">
        <v>306</v>
      </c>
      <c r="D302" s="560" t="s">
        <v>305</v>
      </c>
      <c r="E302" s="583">
        <v>109</v>
      </c>
      <c r="F302" s="586">
        <v>1</v>
      </c>
      <c r="G302" s="583">
        <v>0</v>
      </c>
      <c r="H302" s="586">
        <v>0</v>
      </c>
      <c r="I302" s="583">
        <v>16</v>
      </c>
      <c r="J302" s="586">
        <v>0.14678899082568808</v>
      </c>
      <c r="K302" s="583">
        <v>29</v>
      </c>
      <c r="L302" s="586">
        <v>0.26605504587155965</v>
      </c>
      <c r="M302" s="583">
        <v>32</v>
      </c>
      <c r="N302" s="586">
        <v>0.29357798165137616</v>
      </c>
      <c r="O302" s="583">
        <v>18</v>
      </c>
      <c r="P302" s="586">
        <v>0.16513761467889909</v>
      </c>
      <c r="Q302" s="583">
        <v>8</v>
      </c>
      <c r="R302" s="586">
        <v>7.3394495412844041E-2</v>
      </c>
      <c r="S302" s="583">
        <v>4</v>
      </c>
      <c r="T302" s="586">
        <v>3.669724770642202E-2</v>
      </c>
      <c r="U302" s="583">
        <v>2</v>
      </c>
      <c r="V302" s="586">
        <v>1.834862385321101E-2</v>
      </c>
      <c r="W302" s="583">
        <v>0</v>
      </c>
      <c r="X302" s="586">
        <v>0</v>
      </c>
    </row>
    <row r="303" spans="1:24" s="6" customFormat="1" x14ac:dyDescent="0.25">
      <c r="A303" s="584" t="s">
        <v>875</v>
      </c>
      <c r="B303" s="584" t="s">
        <v>876</v>
      </c>
      <c r="C303" s="560" t="s">
        <v>304</v>
      </c>
      <c r="D303" s="560" t="s">
        <v>303</v>
      </c>
      <c r="E303" s="583">
        <v>83</v>
      </c>
      <c r="F303" s="586">
        <v>1</v>
      </c>
      <c r="G303" s="583">
        <v>0</v>
      </c>
      <c r="H303" s="586">
        <v>0</v>
      </c>
      <c r="I303" s="583">
        <v>11</v>
      </c>
      <c r="J303" s="586">
        <v>0.13253012048192772</v>
      </c>
      <c r="K303" s="583">
        <v>15</v>
      </c>
      <c r="L303" s="586">
        <v>0.18072289156626506</v>
      </c>
      <c r="M303" s="583">
        <v>27</v>
      </c>
      <c r="N303" s="586">
        <v>0.3253012048192771</v>
      </c>
      <c r="O303" s="583">
        <v>18</v>
      </c>
      <c r="P303" s="586">
        <v>0.21686746987951808</v>
      </c>
      <c r="Q303" s="583">
        <v>7</v>
      </c>
      <c r="R303" s="586">
        <v>8.4337349397590355E-2</v>
      </c>
      <c r="S303" s="583">
        <v>2</v>
      </c>
      <c r="T303" s="586">
        <v>2.4096385542168676E-2</v>
      </c>
      <c r="U303" s="583">
        <v>3</v>
      </c>
      <c r="V303" s="586">
        <v>3.614457831325301E-2</v>
      </c>
      <c r="W303" s="583">
        <v>0</v>
      </c>
      <c r="X303" s="586">
        <v>0</v>
      </c>
    </row>
    <row r="304" spans="1:24" s="6" customFormat="1" x14ac:dyDescent="0.25">
      <c r="A304" s="584" t="s">
        <v>877</v>
      </c>
      <c r="B304" s="584" t="s">
        <v>878</v>
      </c>
      <c r="C304" s="560" t="s">
        <v>304</v>
      </c>
      <c r="D304" s="560" t="s">
        <v>303</v>
      </c>
      <c r="E304" s="583">
        <v>306</v>
      </c>
      <c r="F304" s="586">
        <v>1</v>
      </c>
      <c r="G304" s="583">
        <v>0</v>
      </c>
      <c r="H304" s="586">
        <v>0</v>
      </c>
      <c r="I304" s="583">
        <v>42</v>
      </c>
      <c r="J304" s="586">
        <v>0.13725490196078433</v>
      </c>
      <c r="K304" s="583">
        <v>82</v>
      </c>
      <c r="L304" s="586">
        <v>0.26797385620915032</v>
      </c>
      <c r="M304" s="583">
        <v>104</v>
      </c>
      <c r="N304" s="586">
        <v>0.33986928104575165</v>
      </c>
      <c r="O304" s="583">
        <v>52</v>
      </c>
      <c r="P304" s="586">
        <v>0.16993464052287582</v>
      </c>
      <c r="Q304" s="583">
        <v>20</v>
      </c>
      <c r="R304" s="586">
        <v>6.535947712418301E-2</v>
      </c>
      <c r="S304" s="583">
        <v>4</v>
      </c>
      <c r="T304" s="586">
        <v>1.3071895424836602E-2</v>
      </c>
      <c r="U304" s="583">
        <v>2</v>
      </c>
      <c r="V304" s="586">
        <v>6.5359477124183009E-3</v>
      </c>
      <c r="W304" s="583">
        <v>0</v>
      </c>
      <c r="X304" s="586">
        <v>0</v>
      </c>
    </row>
    <row r="305" spans="1:381" s="6" customFormat="1" x14ac:dyDescent="0.25">
      <c r="A305" s="584" t="s">
        <v>879</v>
      </c>
      <c r="B305" s="584" t="s">
        <v>880</v>
      </c>
      <c r="C305" s="560" t="s">
        <v>294</v>
      </c>
      <c r="D305" s="560" t="s">
        <v>293</v>
      </c>
      <c r="E305" s="583">
        <v>184</v>
      </c>
      <c r="F305" s="586">
        <v>1</v>
      </c>
      <c r="G305" s="583">
        <v>0</v>
      </c>
      <c r="H305" s="586">
        <v>0</v>
      </c>
      <c r="I305" s="583">
        <v>21</v>
      </c>
      <c r="J305" s="586">
        <v>0.11413043478260869</v>
      </c>
      <c r="K305" s="583">
        <v>51</v>
      </c>
      <c r="L305" s="586">
        <v>0.27717391304347827</v>
      </c>
      <c r="M305" s="583">
        <v>53</v>
      </c>
      <c r="N305" s="586">
        <v>0.28804347826086957</v>
      </c>
      <c r="O305" s="583">
        <v>35</v>
      </c>
      <c r="P305" s="586">
        <v>0.19021739130434784</v>
      </c>
      <c r="Q305" s="583">
        <v>15</v>
      </c>
      <c r="R305" s="586">
        <v>8.1521739130434784E-2</v>
      </c>
      <c r="S305" s="583">
        <v>6</v>
      </c>
      <c r="T305" s="586">
        <v>3.2608695652173912E-2</v>
      </c>
      <c r="U305" s="583">
        <v>3</v>
      </c>
      <c r="V305" s="586">
        <v>1.6304347826086956E-2</v>
      </c>
      <c r="W305" s="583">
        <v>0</v>
      </c>
      <c r="X305" s="586">
        <v>0</v>
      </c>
    </row>
    <row r="306" spans="1:381" s="6" customFormat="1" x14ac:dyDescent="0.25">
      <c r="A306" s="584" t="s">
        <v>881</v>
      </c>
      <c r="B306" s="584" t="s">
        <v>882</v>
      </c>
      <c r="C306" s="560" t="s">
        <v>304</v>
      </c>
      <c r="D306" s="560" t="s">
        <v>303</v>
      </c>
      <c r="E306" s="583">
        <v>128</v>
      </c>
      <c r="F306" s="586">
        <v>1</v>
      </c>
      <c r="G306" s="583">
        <v>0</v>
      </c>
      <c r="H306" s="586">
        <v>0</v>
      </c>
      <c r="I306" s="583">
        <v>6</v>
      </c>
      <c r="J306" s="586">
        <v>4.6875E-2</v>
      </c>
      <c r="K306" s="583">
        <v>39</v>
      </c>
      <c r="L306" s="586">
        <v>0.3046875</v>
      </c>
      <c r="M306" s="583">
        <v>45</v>
      </c>
      <c r="N306" s="586">
        <v>0.3515625</v>
      </c>
      <c r="O306" s="583">
        <v>27</v>
      </c>
      <c r="P306" s="586">
        <v>0.2109375</v>
      </c>
      <c r="Q306" s="583">
        <v>5</v>
      </c>
      <c r="R306" s="586">
        <v>3.90625E-2</v>
      </c>
      <c r="S306" s="583">
        <v>5</v>
      </c>
      <c r="T306" s="586">
        <v>3.90625E-2</v>
      </c>
      <c r="U306" s="583">
        <v>1</v>
      </c>
      <c r="V306" s="586">
        <v>7.8125E-3</v>
      </c>
      <c r="W306" s="583">
        <v>0</v>
      </c>
      <c r="X306" s="586">
        <v>0</v>
      </c>
    </row>
    <row r="307" spans="1:381" s="6" customFormat="1" x14ac:dyDescent="0.25">
      <c r="A307" s="584" t="s">
        <v>883</v>
      </c>
      <c r="B307" s="584" t="s">
        <v>884</v>
      </c>
      <c r="C307" s="560" t="s">
        <v>304</v>
      </c>
      <c r="D307" s="560" t="s">
        <v>303</v>
      </c>
      <c r="E307" s="583">
        <v>77</v>
      </c>
      <c r="F307" s="586">
        <v>1</v>
      </c>
      <c r="G307" s="583">
        <v>0</v>
      </c>
      <c r="H307" s="586">
        <v>0</v>
      </c>
      <c r="I307" s="583">
        <v>15</v>
      </c>
      <c r="J307" s="586">
        <v>0.19480519480519481</v>
      </c>
      <c r="K307" s="583">
        <v>20</v>
      </c>
      <c r="L307" s="586">
        <v>0.25974025974025972</v>
      </c>
      <c r="M307" s="583">
        <v>18</v>
      </c>
      <c r="N307" s="586">
        <v>0.23376623376623376</v>
      </c>
      <c r="O307" s="583">
        <v>18</v>
      </c>
      <c r="P307" s="586">
        <v>0.23376623376623376</v>
      </c>
      <c r="Q307" s="583">
        <v>5</v>
      </c>
      <c r="R307" s="586">
        <v>6.4935064935064929E-2</v>
      </c>
      <c r="S307" s="583">
        <v>1</v>
      </c>
      <c r="T307" s="586">
        <v>1.2987012987012988E-2</v>
      </c>
      <c r="U307" s="583">
        <v>0</v>
      </c>
      <c r="V307" s="586">
        <v>0</v>
      </c>
      <c r="W307" s="583">
        <v>0</v>
      </c>
      <c r="X307" s="586">
        <v>0</v>
      </c>
    </row>
    <row r="308" spans="1:381" s="6" customFormat="1" x14ac:dyDescent="0.25">
      <c r="A308" s="732" t="s">
        <v>885</v>
      </c>
      <c r="B308" s="732" t="s">
        <v>886</v>
      </c>
      <c r="C308" s="729" t="s">
        <v>300</v>
      </c>
      <c r="D308" s="729" t="s">
        <v>299</v>
      </c>
      <c r="E308" s="733" t="s">
        <v>907</v>
      </c>
      <c r="F308" s="734" t="s">
        <v>907</v>
      </c>
      <c r="G308" s="733" t="s">
        <v>907</v>
      </c>
      <c r="H308" s="734" t="s">
        <v>907</v>
      </c>
      <c r="I308" s="733" t="s">
        <v>907</v>
      </c>
      <c r="J308" s="734" t="s">
        <v>907</v>
      </c>
      <c r="K308" s="733" t="s">
        <v>907</v>
      </c>
      <c r="L308" s="734" t="s">
        <v>907</v>
      </c>
      <c r="M308" s="733" t="s">
        <v>907</v>
      </c>
      <c r="N308" s="734" t="s">
        <v>907</v>
      </c>
      <c r="O308" s="733" t="s">
        <v>907</v>
      </c>
      <c r="P308" s="734" t="s">
        <v>907</v>
      </c>
      <c r="Q308" s="733" t="s">
        <v>907</v>
      </c>
      <c r="R308" s="734" t="s">
        <v>907</v>
      </c>
      <c r="S308" s="733" t="s">
        <v>907</v>
      </c>
      <c r="T308" s="734" t="s">
        <v>907</v>
      </c>
      <c r="U308" s="733" t="s">
        <v>907</v>
      </c>
      <c r="V308" s="734" t="s">
        <v>907</v>
      </c>
      <c r="W308" s="733" t="s">
        <v>907</v>
      </c>
      <c r="X308" s="734" t="s">
        <v>907</v>
      </c>
    </row>
    <row r="309" spans="1:381" s="6" customFormat="1" x14ac:dyDescent="0.25">
      <c r="A309" s="584" t="s">
        <v>887</v>
      </c>
      <c r="B309" s="584" t="s">
        <v>888</v>
      </c>
      <c r="C309" s="560" t="s">
        <v>300</v>
      </c>
      <c r="D309" s="560" t="s">
        <v>299</v>
      </c>
      <c r="E309" s="583">
        <v>51</v>
      </c>
      <c r="F309" s="586">
        <v>1</v>
      </c>
      <c r="G309" s="583">
        <v>1</v>
      </c>
      <c r="H309" s="586">
        <v>1.9607843137254902E-2</v>
      </c>
      <c r="I309" s="583">
        <v>11</v>
      </c>
      <c r="J309" s="586">
        <v>0.21568627450980393</v>
      </c>
      <c r="K309" s="583">
        <v>13</v>
      </c>
      <c r="L309" s="586">
        <v>0.25490196078431371</v>
      </c>
      <c r="M309" s="583">
        <v>10</v>
      </c>
      <c r="N309" s="586">
        <v>0.19607843137254902</v>
      </c>
      <c r="O309" s="583">
        <v>10</v>
      </c>
      <c r="P309" s="586">
        <v>0.19607843137254902</v>
      </c>
      <c r="Q309" s="583">
        <v>4</v>
      </c>
      <c r="R309" s="586">
        <v>7.8431372549019607E-2</v>
      </c>
      <c r="S309" s="583">
        <v>2</v>
      </c>
      <c r="T309" s="586">
        <v>3.9215686274509803E-2</v>
      </c>
      <c r="U309" s="583">
        <v>0</v>
      </c>
      <c r="V309" s="586">
        <v>0</v>
      </c>
      <c r="W309" s="583">
        <v>0</v>
      </c>
      <c r="X309" s="586">
        <v>0</v>
      </c>
    </row>
    <row r="310" spans="1:381" s="6" customFormat="1" x14ac:dyDescent="0.25">
      <c r="A310" s="584" t="s">
        <v>889</v>
      </c>
      <c r="B310" s="584" t="s">
        <v>890</v>
      </c>
      <c r="C310" s="560" t="s">
        <v>304</v>
      </c>
      <c r="D310" s="560" t="s">
        <v>303</v>
      </c>
      <c r="E310" s="583">
        <v>480</v>
      </c>
      <c r="F310" s="586">
        <v>1</v>
      </c>
      <c r="G310" s="583">
        <v>0</v>
      </c>
      <c r="H310" s="586">
        <v>0</v>
      </c>
      <c r="I310" s="583">
        <v>67</v>
      </c>
      <c r="J310" s="586">
        <v>0.13958333333333334</v>
      </c>
      <c r="K310" s="583">
        <v>129</v>
      </c>
      <c r="L310" s="586">
        <v>0.26874999999999999</v>
      </c>
      <c r="M310" s="583">
        <v>124</v>
      </c>
      <c r="N310" s="586">
        <v>0.25833333333333336</v>
      </c>
      <c r="O310" s="583">
        <v>72</v>
      </c>
      <c r="P310" s="586">
        <v>0.15</v>
      </c>
      <c r="Q310" s="583">
        <v>55</v>
      </c>
      <c r="R310" s="586">
        <v>0.11458333333333333</v>
      </c>
      <c r="S310" s="583">
        <v>25</v>
      </c>
      <c r="T310" s="586">
        <v>5.2083333333333336E-2</v>
      </c>
      <c r="U310" s="583">
        <v>8</v>
      </c>
      <c r="V310" s="586">
        <v>1.6666666666666666E-2</v>
      </c>
      <c r="W310" s="583">
        <v>0</v>
      </c>
      <c r="X310" s="586">
        <v>0</v>
      </c>
    </row>
    <row r="311" spans="1:381" s="6" customFormat="1" x14ac:dyDescent="0.25">
      <c r="A311" s="584" t="s">
        <v>891</v>
      </c>
      <c r="B311" s="584" t="s">
        <v>892</v>
      </c>
      <c r="C311" s="560" t="s">
        <v>300</v>
      </c>
      <c r="D311" s="560" t="s">
        <v>299</v>
      </c>
      <c r="E311" s="583">
        <v>31</v>
      </c>
      <c r="F311" s="586">
        <v>1</v>
      </c>
      <c r="G311" s="583">
        <v>1</v>
      </c>
      <c r="H311" s="586">
        <v>3.2258064516129031E-2</v>
      </c>
      <c r="I311" s="583">
        <v>5</v>
      </c>
      <c r="J311" s="586">
        <v>0.16129032258064516</v>
      </c>
      <c r="K311" s="583">
        <v>8</v>
      </c>
      <c r="L311" s="586">
        <v>0.25806451612903225</v>
      </c>
      <c r="M311" s="583">
        <v>7</v>
      </c>
      <c r="N311" s="586">
        <v>0.22580645161290322</v>
      </c>
      <c r="O311" s="583">
        <v>2</v>
      </c>
      <c r="P311" s="586">
        <v>6.4516129032258063E-2</v>
      </c>
      <c r="Q311" s="583">
        <v>6</v>
      </c>
      <c r="R311" s="586">
        <v>0.19354838709677419</v>
      </c>
      <c r="S311" s="583">
        <v>2</v>
      </c>
      <c r="T311" s="586">
        <v>6.4516129032258063E-2</v>
      </c>
      <c r="U311" s="583">
        <v>0</v>
      </c>
      <c r="V311" s="586">
        <v>0</v>
      </c>
      <c r="W311" s="583">
        <v>0</v>
      </c>
      <c r="X311" s="586">
        <v>0</v>
      </c>
    </row>
    <row r="312" spans="1:381" s="6" customFormat="1" x14ac:dyDescent="0.25">
      <c r="A312" s="584" t="s">
        <v>893</v>
      </c>
      <c r="B312" s="584" t="s">
        <v>894</v>
      </c>
      <c r="C312" s="560" t="s">
        <v>294</v>
      </c>
      <c r="D312" s="560" t="s">
        <v>293</v>
      </c>
      <c r="E312" s="583">
        <v>15</v>
      </c>
      <c r="F312" s="586">
        <v>1</v>
      </c>
      <c r="G312" s="583">
        <v>0</v>
      </c>
      <c r="H312" s="586">
        <v>0</v>
      </c>
      <c r="I312" s="583">
        <v>0</v>
      </c>
      <c r="J312" s="586">
        <v>0</v>
      </c>
      <c r="K312" s="583">
        <v>4</v>
      </c>
      <c r="L312" s="586">
        <v>0.26666666666666666</v>
      </c>
      <c r="M312" s="583">
        <v>6</v>
      </c>
      <c r="N312" s="586">
        <v>0.4</v>
      </c>
      <c r="O312" s="583">
        <v>4</v>
      </c>
      <c r="P312" s="586">
        <v>0.26666666666666666</v>
      </c>
      <c r="Q312" s="583">
        <v>0</v>
      </c>
      <c r="R312" s="586">
        <v>0</v>
      </c>
      <c r="S312" s="583">
        <v>0</v>
      </c>
      <c r="T312" s="586">
        <v>0</v>
      </c>
      <c r="U312" s="583">
        <v>1</v>
      </c>
      <c r="V312" s="586">
        <v>6.6666666666666666E-2</v>
      </c>
      <c r="W312" s="583">
        <v>0</v>
      </c>
      <c r="X312" s="586">
        <v>0</v>
      </c>
    </row>
    <row r="313" spans="1:381" s="6" customFormat="1" x14ac:dyDescent="0.25">
      <c r="A313" s="584" t="s">
        <v>895</v>
      </c>
      <c r="B313" s="584" t="s">
        <v>896</v>
      </c>
      <c r="C313" s="560" t="s">
        <v>300</v>
      </c>
      <c r="D313" s="560" t="s">
        <v>299</v>
      </c>
      <c r="E313" s="583">
        <v>43</v>
      </c>
      <c r="F313" s="586">
        <v>1</v>
      </c>
      <c r="G313" s="583">
        <v>0</v>
      </c>
      <c r="H313" s="586">
        <v>0</v>
      </c>
      <c r="I313" s="583">
        <v>4</v>
      </c>
      <c r="J313" s="586">
        <v>9.3023255813953487E-2</v>
      </c>
      <c r="K313" s="583">
        <v>10</v>
      </c>
      <c r="L313" s="586">
        <v>0.23255813953488372</v>
      </c>
      <c r="M313" s="583">
        <v>15</v>
      </c>
      <c r="N313" s="586">
        <v>0.34883720930232559</v>
      </c>
      <c r="O313" s="583">
        <v>10</v>
      </c>
      <c r="P313" s="586">
        <v>0.23255813953488372</v>
      </c>
      <c r="Q313" s="583">
        <v>3</v>
      </c>
      <c r="R313" s="586">
        <v>6.9767441860465115E-2</v>
      </c>
      <c r="S313" s="583">
        <v>0</v>
      </c>
      <c r="T313" s="586">
        <v>0</v>
      </c>
      <c r="U313" s="583">
        <v>1</v>
      </c>
      <c r="V313" s="586">
        <v>2.3255813953488372E-2</v>
      </c>
      <c r="W313" s="583">
        <v>0</v>
      </c>
      <c r="X313" s="586">
        <v>0</v>
      </c>
    </row>
    <row r="314" spans="1:381" s="6" customFormat="1" x14ac:dyDescent="0.25">
      <c r="A314" s="584" t="s">
        <v>897</v>
      </c>
      <c r="B314" s="584" t="s">
        <v>898</v>
      </c>
      <c r="C314" s="560" t="s">
        <v>296</v>
      </c>
      <c r="D314" s="560" t="s">
        <v>295</v>
      </c>
      <c r="E314" s="583">
        <v>62</v>
      </c>
      <c r="F314" s="586">
        <v>1</v>
      </c>
      <c r="G314" s="583">
        <v>0</v>
      </c>
      <c r="H314" s="586">
        <v>0</v>
      </c>
      <c r="I314" s="583">
        <v>12</v>
      </c>
      <c r="J314" s="586">
        <v>0.19354838709677419</v>
      </c>
      <c r="K314" s="583">
        <v>13</v>
      </c>
      <c r="L314" s="586">
        <v>0.20967741935483872</v>
      </c>
      <c r="M314" s="583">
        <v>17</v>
      </c>
      <c r="N314" s="586">
        <v>0.27419354838709675</v>
      </c>
      <c r="O314" s="583">
        <v>13</v>
      </c>
      <c r="P314" s="586">
        <v>0.20967741935483872</v>
      </c>
      <c r="Q314" s="583">
        <v>6</v>
      </c>
      <c r="R314" s="586">
        <v>9.6774193548387094E-2</v>
      </c>
      <c r="S314" s="583">
        <v>0</v>
      </c>
      <c r="T314" s="586">
        <v>0</v>
      </c>
      <c r="U314" s="583">
        <v>1</v>
      </c>
      <c r="V314" s="586">
        <v>1.6129032258064516E-2</v>
      </c>
      <c r="W314" s="583">
        <v>0</v>
      </c>
      <c r="X314" s="586">
        <v>0</v>
      </c>
    </row>
    <row r="315" spans="1:381" s="6" customFormat="1" ht="14.25" x14ac:dyDescent="0.2">
      <c r="A315" s="142"/>
      <c r="B315" s="142"/>
      <c r="C315" s="142"/>
      <c r="D315" s="142"/>
      <c r="E315" s="143"/>
      <c r="F315" s="253"/>
      <c r="G315" s="143"/>
      <c r="H315" s="253"/>
      <c r="I315" s="143"/>
      <c r="J315" s="253"/>
      <c r="K315" s="143"/>
      <c r="L315" s="253"/>
      <c r="M315" s="143"/>
      <c r="N315" s="253"/>
      <c r="O315" s="143"/>
      <c r="P315" s="253"/>
      <c r="Q315" s="143"/>
      <c r="R315" s="253"/>
      <c r="S315" s="143"/>
      <c r="T315" s="253"/>
      <c r="U315" s="143"/>
      <c r="V315" s="253"/>
      <c r="W315" s="143"/>
      <c r="X315" s="253"/>
    </row>
    <row r="316" spans="1:381" s="619" customFormat="1" ht="15.75" customHeight="1" x14ac:dyDescent="0.25">
      <c r="A316" s="648"/>
      <c r="B316" s="649" t="s">
        <v>254</v>
      </c>
      <c r="C316" s="650"/>
      <c r="D316" s="650"/>
      <c r="E316" s="651"/>
      <c r="F316" s="652"/>
      <c r="G316" s="653"/>
      <c r="H316" s="653"/>
      <c r="I316" s="653"/>
      <c r="J316" s="653"/>
      <c r="K316" s="653"/>
      <c r="L316" s="653"/>
      <c r="M316" s="652"/>
      <c r="N316" s="653"/>
      <c r="O316" s="653"/>
      <c r="P316" s="653"/>
      <c r="Q316" s="653"/>
      <c r="R316" s="653"/>
      <c r="S316" s="653"/>
      <c r="T316" s="652"/>
      <c r="U316" s="653"/>
      <c r="V316" s="653"/>
      <c r="W316" s="653"/>
      <c r="X316" s="653"/>
      <c r="Y316" s="653"/>
      <c r="Z316" s="653"/>
      <c r="AA316" s="652"/>
      <c r="AB316" s="653"/>
      <c r="AC316" s="653"/>
      <c r="AD316" s="653"/>
      <c r="AE316" s="653"/>
      <c r="AF316" s="653"/>
      <c r="AG316" s="653"/>
      <c r="AH316" s="652"/>
      <c r="AI316" s="653"/>
      <c r="AJ316" s="653"/>
      <c r="AK316" s="653"/>
      <c r="AL316" s="653"/>
      <c r="AM316" s="653"/>
      <c r="AN316" s="653"/>
      <c r="AO316" s="652"/>
      <c r="AP316" s="653"/>
      <c r="AQ316" s="653"/>
      <c r="AR316" s="653"/>
      <c r="AS316" s="653"/>
      <c r="AT316" s="653"/>
      <c r="AU316" s="653"/>
      <c r="AV316" s="648"/>
      <c r="AW316" s="648"/>
      <c r="AX316" s="648"/>
      <c r="AY316" s="648"/>
      <c r="AZ316" s="648"/>
      <c r="BA316" s="648"/>
      <c r="BB316" s="648"/>
      <c r="BC316" s="648"/>
      <c r="BD316" s="648"/>
      <c r="BE316" s="648"/>
      <c r="BF316" s="648"/>
      <c r="BG316" s="648"/>
      <c r="BH316" s="648"/>
      <c r="BI316" s="648"/>
      <c r="BJ316" s="648"/>
      <c r="BK316" s="648"/>
      <c r="BL316" s="648"/>
      <c r="BM316" s="648"/>
      <c r="BN316" s="648"/>
      <c r="BO316" s="648"/>
      <c r="BP316" s="648"/>
      <c r="BQ316" s="648"/>
      <c r="BR316" s="648"/>
      <c r="BS316" s="648"/>
      <c r="BT316" s="648"/>
      <c r="BU316" s="648"/>
      <c r="BV316" s="648"/>
      <c r="BW316" s="648"/>
      <c r="BX316" s="648"/>
      <c r="BY316" s="648"/>
      <c r="BZ316" s="648"/>
      <c r="CA316" s="648"/>
      <c r="CB316" s="648"/>
      <c r="CC316" s="648"/>
      <c r="CD316" s="648"/>
      <c r="CE316" s="648"/>
      <c r="CF316" s="648"/>
      <c r="CG316" s="648"/>
      <c r="CH316" s="648"/>
      <c r="CI316" s="648"/>
      <c r="CJ316" s="648"/>
      <c r="CK316" s="648"/>
      <c r="CL316" s="648"/>
      <c r="CM316" s="648"/>
      <c r="CN316" s="648"/>
      <c r="CO316" s="648"/>
      <c r="CP316" s="648"/>
      <c r="CQ316" s="648"/>
      <c r="CR316" s="648"/>
      <c r="CS316" s="648"/>
      <c r="CT316" s="648"/>
      <c r="CU316" s="648"/>
      <c r="CV316" s="648"/>
      <c r="CW316" s="648"/>
      <c r="CX316" s="648"/>
      <c r="CY316" s="648"/>
      <c r="CZ316" s="648"/>
      <c r="DA316" s="648"/>
      <c r="DB316" s="648"/>
      <c r="DC316" s="648"/>
      <c r="DD316" s="648"/>
      <c r="DE316" s="648"/>
      <c r="DF316" s="648"/>
      <c r="DG316" s="648"/>
      <c r="DH316" s="648"/>
      <c r="DI316" s="648"/>
      <c r="DJ316" s="648"/>
      <c r="DK316" s="648"/>
      <c r="DL316" s="648"/>
      <c r="DM316" s="648"/>
      <c r="DN316" s="648"/>
      <c r="DO316" s="648"/>
      <c r="DP316" s="648"/>
      <c r="DQ316" s="648"/>
      <c r="DR316" s="648"/>
      <c r="DS316" s="648"/>
      <c r="DT316" s="648"/>
      <c r="DU316" s="648"/>
      <c r="DV316" s="648"/>
      <c r="DW316" s="648"/>
      <c r="DX316" s="648"/>
      <c r="DY316" s="654"/>
      <c r="DZ316" s="654"/>
      <c r="EA316" s="654"/>
      <c r="EB316" s="654"/>
      <c r="EC316" s="654"/>
      <c r="ED316" s="654"/>
      <c r="EE316" s="654"/>
      <c r="EF316" s="654"/>
      <c r="EG316" s="654"/>
      <c r="EH316" s="654"/>
      <c r="EI316" s="654"/>
      <c r="EJ316" s="654"/>
      <c r="EK316" s="654"/>
      <c r="EL316" s="654"/>
      <c r="EM316" s="654"/>
      <c r="EN316" s="654"/>
      <c r="EO316" s="654"/>
      <c r="EP316" s="654"/>
      <c r="EQ316" s="654"/>
      <c r="ER316" s="654"/>
      <c r="ES316" s="654"/>
      <c r="ET316" s="654"/>
      <c r="EU316" s="654"/>
      <c r="EV316" s="654"/>
      <c r="EW316" s="654"/>
      <c r="EX316" s="654"/>
      <c r="EY316" s="654"/>
      <c r="EZ316" s="654"/>
      <c r="FA316" s="654"/>
      <c r="FB316" s="654"/>
      <c r="FC316" s="654"/>
      <c r="FD316" s="654"/>
      <c r="FE316" s="654"/>
      <c r="FF316" s="654"/>
      <c r="FG316" s="654"/>
      <c r="FH316" s="654"/>
      <c r="FI316" s="654"/>
      <c r="FJ316" s="654"/>
      <c r="FK316" s="654"/>
      <c r="FL316" s="654"/>
      <c r="FM316" s="654"/>
      <c r="FN316" s="654"/>
      <c r="FO316" s="654"/>
      <c r="FP316" s="654"/>
      <c r="FQ316" s="654"/>
      <c r="FR316" s="654"/>
      <c r="FS316" s="654"/>
      <c r="FT316" s="654"/>
      <c r="FU316" s="654"/>
      <c r="FV316" s="654"/>
      <c r="FW316" s="654"/>
      <c r="FX316" s="654"/>
      <c r="FY316" s="654"/>
      <c r="FZ316" s="654"/>
      <c r="GA316" s="654"/>
      <c r="GB316" s="654"/>
      <c r="GC316" s="654"/>
      <c r="GD316" s="654"/>
      <c r="GE316" s="654"/>
      <c r="GF316" s="654"/>
      <c r="GG316" s="654"/>
      <c r="GH316" s="654"/>
      <c r="GI316" s="654"/>
      <c r="GJ316" s="654"/>
      <c r="GK316" s="654"/>
      <c r="GL316" s="654"/>
      <c r="GM316" s="654"/>
      <c r="GN316" s="654"/>
      <c r="GO316" s="654"/>
      <c r="GP316" s="654"/>
      <c r="GQ316" s="654"/>
      <c r="GR316" s="654"/>
      <c r="GS316" s="654"/>
      <c r="GT316" s="654"/>
      <c r="GU316" s="654"/>
      <c r="GV316" s="654"/>
      <c r="GW316" s="654"/>
      <c r="GX316" s="654"/>
      <c r="GY316" s="654"/>
      <c r="GZ316" s="654"/>
      <c r="HA316" s="654"/>
      <c r="HB316" s="654"/>
      <c r="HC316" s="654"/>
      <c r="HD316" s="654"/>
      <c r="HE316" s="654"/>
      <c r="HF316" s="654"/>
      <c r="HG316" s="654"/>
      <c r="HH316" s="654"/>
      <c r="HI316" s="654"/>
      <c r="HJ316" s="654"/>
      <c r="HK316" s="654"/>
      <c r="HL316" s="654"/>
      <c r="HM316" s="654"/>
      <c r="HN316" s="654"/>
      <c r="HO316" s="654"/>
      <c r="HP316" s="654"/>
      <c r="HQ316" s="654"/>
      <c r="HR316" s="654"/>
      <c r="HS316" s="654"/>
      <c r="HT316" s="654"/>
      <c r="HU316" s="654"/>
      <c r="HV316" s="654"/>
      <c r="HW316" s="654"/>
      <c r="HX316" s="654"/>
      <c r="HY316" s="654"/>
      <c r="HZ316" s="654"/>
      <c r="IA316" s="654"/>
      <c r="IB316" s="654"/>
      <c r="IC316" s="654"/>
      <c r="ID316" s="654"/>
      <c r="IE316" s="654"/>
      <c r="IF316" s="654"/>
      <c r="IG316" s="654"/>
      <c r="IH316" s="654"/>
      <c r="II316" s="654"/>
      <c r="IJ316" s="654"/>
      <c r="IK316" s="654"/>
      <c r="IL316" s="654"/>
      <c r="IM316" s="654"/>
      <c r="IN316" s="654"/>
      <c r="IO316" s="654"/>
      <c r="IP316" s="654"/>
      <c r="IQ316" s="654"/>
      <c r="IR316" s="654"/>
      <c r="IS316" s="654"/>
      <c r="IT316" s="654"/>
      <c r="IU316" s="654"/>
      <c r="IV316" s="654"/>
      <c r="IW316" s="654"/>
      <c r="IX316" s="654"/>
      <c r="IY316" s="654"/>
      <c r="IZ316" s="654"/>
      <c r="JA316" s="654"/>
      <c r="JB316" s="654"/>
      <c r="JC316" s="654"/>
      <c r="JD316" s="654"/>
      <c r="JE316" s="654"/>
      <c r="JF316" s="654"/>
      <c r="JG316" s="654"/>
      <c r="JH316" s="654"/>
      <c r="JI316" s="654"/>
      <c r="JJ316" s="654"/>
      <c r="JK316" s="654"/>
      <c r="JL316" s="654"/>
      <c r="JM316" s="654"/>
      <c r="JN316" s="654"/>
      <c r="JO316" s="654"/>
      <c r="JP316" s="654"/>
      <c r="JQ316" s="654"/>
      <c r="JR316" s="654"/>
      <c r="JS316" s="654"/>
      <c r="JT316" s="654"/>
      <c r="JU316" s="654"/>
      <c r="JV316" s="654"/>
      <c r="JW316" s="654"/>
      <c r="JX316" s="654"/>
      <c r="JY316" s="654"/>
      <c r="JZ316" s="654"/>
      <c r="KA316" s="654"/>
      <c r="KB316" s="654"/>
      <c r="KC316" s="654"/>
      <c r="KD316" s="654"/>
      <c r="KE316" s="654"/>
      <c r="KF316" s="654"/>
      <c r="KG316" s="654"/>
      <c r="KH316" s="654"/>
      <c r="KI316" s="654"/>
      <c r="KJ316" s="654"/>
      <c r="KK316" s="654"/>
      <c r="KL316" s="654"/>
      <c r="KM316" s="654"/>
      <c r="KN316" s="654"/>
      <c r="KO316" s="654"/>
      <c r="KP316" s="654"/>
      <c r="KQ316" s="654"/>
      <c r="KR316" s="654"/>
      <c r="KS316" s="654"/>
      <c r="KT316" s="654"/>
      <c r="KU316" s="654"/>
      <c r="KV316" s="654"/>
      <c r="KW316" s="654"/>
      <c r="KX316" s="654"/>
      <c r="KY316" s="654"/>
      <c r="KZ316" s="654"/>
      <c r="LA316" s="654"/>
      <c r="LB316" s="654"/>
      <c r="LC316" s="654"/>
      <c r="LD316" s="654"/>
      <c r="LE316" s="654"/>
      <c r="LF316" s="654"/>
      <c r="LG316" s="654"/>
      <c r="LH316" s="654"/>
      <c r="LI316" s="654"/>
      <c r="LJ316" s="654"/>
      <c r="LK316" s="654"/>
      <c r="LL316" s="654"/>
      <c r="LM316" s="654"/>
      <c r="LN316" s="654"/>
      <c r="LO316" s="654"/>
      <c r="LP316" s="654"/>
      <c r="LQ316" s="654"/>
      <c r="LR316" s="654"/>
      <c r="LS316" s="654"/>
      <c r="LT316" s="654"/>
      <c r="LU316" s="654"/>
      <c r="LV316" s="654"/>
      <c r="LW316" s="654"/>
      <c r="LX316" s="654"/>
      <c r="LY316" s="654"/>
      <c r="LZ316" s="654"/>
      <c r="MA316" s="654"/>
      <c r="MB316" s="654"/>
      <c r="MC316" s="654"/>
      <c r="MD316" s="654"/>
      <c r="ME316" s="654"/>
      <c r="MF316" s="654"/>
      <c r="MG316" s="654"/>
      <c r="MH316" s="654"/>
      <c r="MI316" s="654"/>
      <c r="MJ316" s="654"/>
      <c r="MK316" s="654"/>
      <c r="ML316" s="654"/>
      <c r="MM316" s="654"/>
      <c r="MN316" s="654"/>
      <c r="MO316" s="654"/>
      <c r="MP316" s="654"/>
      <c r="MQ316" s="654"/>
      <c r="MR316" s="654"/>
      <c r="MS316" s="654"/>
      <c r="MT316" s="654"/>
      <c r="MU316" s="654"/>
      <c r="MV316" s="654"/>
      <c r="MW316" s="654"/>
      <c r="MX316" s="654"/>
      <c r="MY316" s="654"/>
      <c r="MZ316" s="654"/>
      <c r="NA316" s="654"/>
      <c r="NB316" s="654"/>
      <c r="NC316" s="654"/>
      <c r="ND316" s="654"/>
      <c r="NE316" s="654"/>
      <c r="NF316" s="654"/>
      <c r="NG316" s="654"/>
      <c r="NH316" s="654"/>
      <c r="NI316" s="654"/>
      <c r="NJ316" s="654"/>
      <c r="NK316" s="654"/>
      <c r="NL316" s="654"/>
      <c r="NM316" s="654"/>
      <c r="NN316" s="654"/>
      <c r="NO316" s="654"/>
      <c r="NP316" s="654"/>
      <c r="NQ316" s="654"/>
    </row>
    <row r="317" spans="1:381" s="619" customFormat="1" ht="15" customHeight="1" x14ac:dyDescent="0.2">
      <c r="A317" s="655"/>
      <c r="B317" s="656">
        <v>1</v>
      </c>
      <c r="C317" s="655"/>
      <c r="D317" s="655"/>
      <c r="E317" s="657" t="s">
        <v>1448</v>
      </c>
      <c r="F317" s="652"/>
      <c r="G317" s="655"/>
      <c r="H317" s="655"/>
      <c r="I317" s="655"/>
      <c r="J317" s="655"/>
      <c r="K317" s="655"/>
      <c r="L317" s="655"/>
      <c r="M317" s="652"/>
      <c r="N317" s="655"/>
      <c r="O317" s="655"/>
      <c r="P317" s="655"/>
      <c r="Q317" s="655"/>
      <c r="R317" s="655"/>
      <c r="S317" s="655"/>
      <c r="T317" s="652"/>
      <c r="U317" s="655"/>
      <c r="V317" s="655"/>
      <c r="W317" s="655"/>
      <c r="X317" s="655"/>
      <c r="Y317" s="655"/>
      <c r="Z317" s="655"/>
      <c r="AA317" s="652"/>
      <c r="AB317" s="655"/>
      <c r="AC317" s="655"/>
      <c r="AD317" s="655"/>
      <c r="AE317" s="655"/>
      <c r="AF317" s="655"/>
      <c r="AG317" s="655"/>
      <c r="AH317" s="652"/>
      <c r="AI317" s="655"/>
      <c r="AJ317" s="655"/>
      <c r="AK317" s="655"/>
      <c r="AL317" s="655"/>
      <c r="AM317" s="655"/>
      <c r="AN317" s="655"/>
      <c r="AO317" s="652"/>
      <c r="AP317" s="655"/>
      <c r="AQ317" s="655"/>
      <c r="AR317" s="655"/>
      <c r="AS317" s="655"/>
      <c r="AT317" s="655"/>
      <c r="AU317" s="655"/>
      <c r="AV317" s="648"/>
      <c r="AW317" s="648"/>
      <c r="AX317" s="648"/>
      <c r="AY317" s="648"/>
      <c r="AZ317" s="648"/>
      <c r="BA317" s="648"/>
      <c r="BB317" s="648"/>
      <c r="BC317" s="648"/>
      <c r="BD317" s="648"/>
      <c r="BE317" s="648"/>
      <c r="BF317" s="648"/>
      <c r="BG317" s="648"/>
      <c r="BH317" s="648"/>
      <c r="BI317" s="648"/>
      <c r="BJ317" s="648"/>
      <c r="BK317" s="648"/>
      <c r="BL317" s="648"/>
      <c r="BM317" s="648"/>
      <c r="BN317" s="648"/>
      <c r="BO317" s="648"/>
      <c r="BP317" s="648"/>
      <c r="BQ317" s="648"/>
      <c r="BR317" s="648"/>
      <c r="BS317" s="648"/>
      <c r="BT317" s="648"/>
      <c r="BU317" s="648"/>
      <c r="BV317" s="648"/>
      <c r="BW317" s="648"/>
      <c r="BX317" s="648"/>
      <c r="BY317" s="648"/>
      <c r="BZ317" s="648"/>
      <c r="CA317" s="648"/>
      <c r="CB317" s="648"/>
      <c r="CC317" s="648"/>
      <c r="CD317" s="648"/>
      <c r="CE317" s="648"/>
      <c r="CF317" s="648"/>
      <c r="CG317" s="648"/>
      <c r="CH317" s="648"/>
      <c r="CI317" s="648"/>
      <c r="CJ317" s="648"/>
      <c r="CK317" s="648"/>
      <c r="CL317" s="648"/>
      <c r="CM317" s="648"/>
      <c r="CN317" s="648"/>
      <c r="CO317" s="648"/>
      <c r="CP317" s="648"/>
      <c r="CQ317" s="648"/>
      <c r="CR317" s="648"/>
      <c r="CS317" s="648"/>
      <c r="CT317" s="648"/>
      <c r="CU317" s="648"/>
      <c r="CV317" s="648"/>
      <c r="CW317" s="648"/>
      <c r="CX317" s="648"/>
      <c r="CY317" s="648"/>
      <c r="CZ317" s="648"/>
      <c r="DA317" s="648"/>
      <c r="DB317" s="648"/>
      <c r="DC317" s="648"/>
      <c r="DD317" s="648"/>
      <c r="DE317" s="648"/>
      <c r="DF317" s="648"/>
      <c r="DG317" s="648"/>
      <c r="DH317" s="648"/>
      <c r="DI317" s="648"/>
      <c r="DJ317" s="648"/>
      <c r="DK317" s="648"/>
      <c r="DL317" s="648"/>
      <c r="DM317" s="648"/>
      <c r="DN317" s="648"/>
      <c r="DO317" s="648"/>
      <c r="DP317" s="648"/>
      <c r="DQ317" s="648"/>
      <c r="DR317" s="648"/>
      <c r="DS317" s="648"/>
      <c r="DT317" s="648"/>
      <c r="DU317" s="648"/>
      <c r="DV317" s="648"/>
      <c r="DW317" s="648"/>
      <c r="DX317" s="648"/>
      <c r="DY317" s="654"/>
      <c r="DZ317" s="654"/>
      <c r="EA317" s="654"/>
      <c r="EB317" s="654"/>
      <c r="EC317" s="654"/>
      <c r="ED317" s="654"/>
      <c r="EE317" s="654"/>
      <c r="EF317" s="654"/>
      <c r="EG317" s="654"/>
      <c r="EH317" s="654"/>
      <c r="EI317" s="654"/>
      <c r="EJ317" s="654"/>
      <c r="EK317" s="654"/>
      <c r="EL317" s="654"/>
      <c r="EM317" s="654"/>
      <c r="EN317" s="654"/>
      <c r="EO317" s="654"/>
      <c r="EP317" s="654"/>
      <c r="EQ317" s="654"/>
      <c r="ER317" s="654"/>
      <c r="ES317" s="654"/>
      <c r="ET317" s="654"/>
      <c r="EU317" s="654"/>
      <c r="EV317" s="654"/>
      <c r="EW317" s="654"/>
      <c r="EX317" s="654"/>
      <c r="EY317" s="654"/>
      <c r="EZ317" s="654"/>
      <c r="FA317" s="654"/>
      <c r="FB317" s="654"/>
      <c r="FC317" s="654"/>
      <c r="FD317" s="654"/>
      <c r="FE317" s="654"/>
      <c r="FF317" s="654"/>
      <c r="FG317" s="654"/>
      <c r="FH317" s="654"/>
      <c r="FI317" s="654"/>
      <c r="FJ317" s="654"/>
      <c r="FK317" s="654"/>
      <c r="FL317" s="654"/>
      <c r="FM317" s="654"/>
      <c r="FN317" s="654"/>
      <c r="FO317" s="654"/>
      <c r="FP317" s="654"/>
      <c r="FQ317" s="654"/>
      <c r="FR317" s="654"/>
      <c r="FS317" s="654"/>
      <c r="FT317" s="654"/>
      <c r="FU317" s="654"/>
      <c r="FV317" s="654"/>
      <c r="FW317" s="654"/>
      <c r="FX317" s="654"/>
      <c r="FY317" s="654"/>
      <c r="FZ317" s="654"/>
      <c r="GA317" s="654"/>
      <c r="GB317" s="654"/>
      <c r="GC317" s="654"/>
      <c r="GD317" s="654"/>
      <c r="GE317" s="654"/>
      <c r="GF317" s="654"/>
      <c r="GG317" s="654"/>
      <c r="GH317" s="654"/>
      <c r="GI317" s="654"/>
      <c r="GJ317" s="654"/>
      <c r="GK317" s="654"/>
      <c r="GL317" s="654"/>
      <c r="GM317" s="654"/>
      <c r="GN317" s="654"/>
      <c r="GO317" s="654"/>
      <c r="GP317" s="654"/>
      <c r="GQ317" s="654"/>
      <c r="GR317" s="654"/>
      <c r="GS317" s="654"/>
      <c r="GT317" s="654"/>
      <c r="GU317" s="654"/>
      <c r="GV317" s="654"/>
      <c r="GW317" s="654"/>
      <c r="GX317" s="654"/>
      <c r="GY317" s="654"/>
      <c r="GZ317" s="654"/>
      <c r="HA317" s="654"/>
      <c r="HB317" s="654"/>
      <c r="HC317" s="654"/>
      <c r="HD317" s="654"/>
      <c r="HE317" s="654"/>
      <c r="HF317" s="654"/>
      <c r="HG317" s="654"/>
      <c r="HH317" s="654"/>
      <c r="HI317" s="654"/>
      <c r="HJ317" s="654"/>
      <c r="HK317" s="654"/>
      <c r="HL317" s="654"/>
      <c r="HM317" s="654"/>
      <c r="HN317" s="654"/>
      <c r="HO317" s="654"/>
      <c r="HP317" s="654"/>
      <c r="HQ317" s="654"/>
      <c r="HR317" s="654"/>
      <c r="HS317" s="654"/>
      <c r="HT317" s="654"/>
      <c r="HU317" s="654"/>
      <c r="HV317" s="654"/>
      <c r="HW317" s="654"/>
      <c r="HX317" s="654"/>
      <c r="HY317" s="654"/>
      <c r="HZ317" s="654"/>
      <c r="IA317" s="654"/>
      <c r="IB317" s="654"/>
      <c r="IC317" s="654"/>
      <c r="ID317" s="654"/>
      <c r="IE317" s="654"/>
      <c r="IF317" s="654"/>
      <c r="IG317" s="654"/>
      <c r="IH317" s="654"/>
      <c r="II317" s="654"/>
      <c r="IJ317" s="654"/>
      <c r="IK317" s="654"/>
      <c r="IL317" s="654"/>
      <c r="IM317" s="654"/>
      <c r="IN317" s="654"/>
      <c r="IO317" s="654"/>
      <c r="IP317" s="654"/>
      <c r="IQ317" s="654"/>
      <c r="IR317" s="654"/>
      <c r="IS317" s="654"/>
      <c r="IT317" s="654"/>
      <c r="IU317" s="654"/>
      <c r="IV317" s="654"/>
      <c r="IW317" s="654"/>
      <c r="IX317" s="654"/>
      <c r="IY317" s="654"/>
      <c r="IZ317" s="654"/>
      <c r="JA317" s="654"/>
      <c r="JB317" s="654"/>
      <c r="JC317" s="654"/>
      <c r="JD317" s="654"/>
      <c r="JE317" s="654"/>
      <c r="JF317" s="654"/>
      <c r="JG317" s="654"/>
      <c r="JH317" s="654"/>
      <c r="JI317" s="654"/>
      <c r="JJ317" s="654"/>
      <c r="JK317" s="654"/>
      <c r="JL317" s="654"/>
      <c r="JM317" s="654"/>
      <c r="JN317" s="654"/>
      <c r="JO317" s="654"/>
      <c r="JP317" s="654"/>
      <c r="JQ317" s="654"/>
      <c r="JR317" s="654"/>
      <c r="JS317" s="654"/>
      <c r="JT317" s="654"/>
      <c r="JU317" s="654"/>
      <c r="JV317" s="654"/>
      <c r="JW317" s="654"/>
      <c r="JX317" s="654"/>
      <c r="JY317" s="654"/>
      <c r="JZ317" s="654"/>
      <c r="KA317" s="654"/>
      <c r="KB317" s="654"/>
      <c r="KC317" s="654"/>
      <c r="KD317" s="654"/>
      <c r="KE317" s="654"/>
      <c r="KF317" s="654"/>
      <c r="KG317" s="654"/>
      <c r="KH317" s="654"/>
      <c r="KI317" s="654"/>
      <c r="KJ317" s="654"/>
      <c r="KK317" s="654"/>
      <c r="KL317" s="654"/>
      <c r="KM317" s="654"/>
      <c r="KN317" s="654"/>
      <c r="KO317" s="654"/>
      <c r="KP317" s="654"/>
      <c r="KQ317" s="654"/>
      <c r="KR317" s="654"/>
      <c r="KS317" s="654"/>
      <c r="KT317" s="654"/>
      <c r="KU317" s="654"/>
      <c r="KV317" s="654"/>
      <c r="KW317" s="654"/>
      <c r="KX317" s="654"/>
      <c r="KY317" s="654"/>
      <c r="KZ317" s="654"/>
      <c r="LA317" s="654"/>
      <c r="LB317" s="654"/>
      <c r="LC317" s="654"/>
      <c r="LD317" s="654"/>
      <c r="LE317" s="654"/>
      <c r="LF317" s="654"/>
      <c r="LG317" s="654"/>
      <c r="LH317" s="654"/>
      <c r="LI317" s="654"/>
      <c r="LJ317" s="654"/>
      <c r="LK317" s="654"/>
      <c r="LL317" s="654"/>
      <c r="LM317" s="654"/>
      <c r="LN317" s="654"/>
      <c r="LO317" s="654"/>
      <c r="LP317" s="654"/>
      <c r="LQ317" s="654"/>
      <c r="LR317" s="654"/>
      <c r="LS317" s="654"/>
      <c r="LT317" s="654"/>
      <c r="LU317" s="654"/>
      <c r="LV317" s="654"/>
      <c r="LW317" s="654"/>
      <c r="LX317" s="654"/>
      <c r="LY317" s="654"/>
      <c r="LZ317" s="654"/>
      <c r="MA317" s="654"/>
      <c r="MB317" s="654"/>
      <c r="MC317" s="654"/>
      <c r="MD317" s="654"/>
      <c r="ME317" s="654"/>
      <c r="MF317" s="654"/>
      <c r="MG317" s="654"/>
      <c r="MH317" s="654"/>
      <c r="MI317" s="654"/>
      <c r="MJ317" s="654"/>
      <c r="MK317" s="654"/>
      <c r="ML317" s="654"/>
      <c r="MM317" s="654"/>
      <c r="MN317" s="654"/>
      <c r="MO317" s="654"/>
      <c r="MP317" s="654"/>
      <c r="MQ317" s="654"/>
      <c r="MR317" s="654"/>
      <c r="MS317" s="654"/>
      <c r="MT317" s="654"/>
      <c r="MU317" s="654"/>
      <c r="MV317" s="654"/>
      <c r="MW317" s="654"/>
      <c r="MX317" s="654"/>
      <c r="MY317" s="654"/>
      <c r="MZ317" s="654"/>
      <c r="NA317" s="654"/>
      <c r="NB317" s="654"/>
      <c r="NC317" s="654"/>
      <c r="ND317" s="654"/>
      <c r="NE317" s="654"/>
      <c r="NF317" s="654"/>
      <c r="NG317" s="654"/>
      <c r="NH317" s="654"/>
      <c r="NI317" s="654"/>
      <c r="NJ317" s="654"/>
      <c r="NK317" s="654"/>
      <c r="NL317" s="654"/>
      <c r="NM317" s="654"/>
      <c r="NN317" s="654"/>
      <c r="NO317" s="654"/>
      <c r="NP317" s="654"/>
      <c r="NQ317" s="654"/>
    </row>
    <row r="318" spans="1:381" s="619" customFormat="1" ht="15.75" x14ac:dyDescent="0.2">
      <c r="A318" s="658"/>
      <c r="B318" s="656">
        <v>2</v>
      </c>
      <c r="C318" s="659"/>
      <c r="D318" s="659"/>
      <c r="E318" s="658" t="s">
        <v>1449</v>
      </c>
      <c r="F318" s="652"/>
      <c r="G318" s="658"/>
      <c r="H318" s="658"/>
      <c r="I318" s="658"/>
      <c r="J318" s="658"/>
      <c r="K318" s="658"/>
      <c r="L318" s="658"/>
      <c r="M318" s="652"/>
      <c r="N318" s="658"/>
      <c r="O318" s="658"/>
      <c r="P318" s="658"/>
      <c r="Q318" s="658"/>
      <c r="R318" s="658"/>
      <c r="S318" s="658"/>
      <c r="T318" s="652"/>
      <c r="U318" s="658"/>
      <c r="V318" s="658"/>
      <c r="W318" s="658"/>
      <c r="X318" s="658"/>
      <c r="Y318" s="658"/>
      <c r="Z318" s="658"/>
      <c r="AA318" s="652"/>
      <c r="AB318" s="658"/>
      <c r="AC318" s="658"/>
      <c r="AD318" s="658"/>
      <c r="AE318" s="658"/>
      <c r="AF318" s="658"/>
      <c r="AG318" s="658"/>
      <c r="AH318" s="652"/>
      <c r="AI318" s="658"/>
      <c r="AJ318" s="658"/>
      <c r="AK318" s="658"/>
      <c r="AL318" s="658"/>
      <c r="AM318" s="658"/>
      <c r="AN318" s="658"/>
      <c r="AO318" s="652"/>
      <c r="AP318" s="658"/>
      <c r="AQ318" s="658"/>
      <c r="AR318" s="658"/>
      <c r="AS318" s="658"/>
      <c r="AT318" s="658"/>
      <c r="AU318" s="658"/>
      <c r="AV318" s="648"/>
      <c r="AW318" s="648"/>
      <c r="AX318" s="648"/>
      <c r="AY318" s="648"/>
      <c r="AZ318" s="648"/>
      <c r="BA318" s="648"/>
      <c r="BB318" s="648"/>
      <c r="BC318" s="648"/>
      <c r="BD318" s="648"/>
      <c r="BE318" s="648"/>
      <c r="BF318" s="648"/>
      <c r="BG318" s="648"/>
      <c r="BH318" s="648"/>
      <c r="BI318" s="648"/>
      <c r="BJ318" s="648"/>
      <c r="BK318" s="648"/>
      <c r="BL318" s="648"/>
      <c r="BM318" s="648"/>
      <c r="BN318" s="648"/>
      <c r="BO318" s="648"/>
      <c r="BP318" s="648"/>
      <c r="BQ318" s="648"/>
      <c r="BR318" s="648"/>
      <c r="BS318" s="648"/>
      <c r="BT318" s="648"/>
      <c r="BU318" s="648"/>
      <c r="BV318" s="648"/>
      <c r="BW318" s="648"/>
      <c r="BX318" s="648"/>
      <c r="BY318" s="648"/>
      <c r="BZ318" s="648"/>
      <c r="CA318" s="648"/>
      <c r="CB318" s="648"/>
      <c r="CC318" s="648"/>
      <c r="CD318" s="648"/>
      <c r="CE318" s="648"/>
      <c r="CF318" s="648"/>
      <c r="CG318" s="648"/>
      <c r="CH318" s="648"/>
      <c r="CI318" s="648"/>
      <c r="CJ318" s="648"/>
      <c r="CK318" s="648"/>
      <c r="CL318" s="648"/>
      <c r="CM318" s="648"/>
      <c r="CN318" s="648"/>
      <c r="CO318" s="648"/>
      <c r="CP318" s="648"/>
      <c r="CQ318" s="648"/>
      <c r="CR318" s="648"/>
      <c r="CS318" s="648"/>
      <c r="CT318" s="648"/>
      <c r="CU318" s="648"/>
      <c r="CV318" s="648"/>
      <c r="CW318" s="648"/>
      <c r="CX318" s="648"/>
      <c r="CY318" s="648"/>
      <c r="CZ318" s="648"/>
      <c r="DA318" s="648"/>
      <c r="DB318" s="648"/>
      <c r="DC318" s="648"/>
      <c r="DD318" s="648"/>
      <c r="DE318" s="648"/>
      <c r="DF318" s="648"/>
      <c r="DG318" s="648"/>
      <c r="DH318" s="648"/>
      <c r="DI318" s="648"/>
      <c r="DJ318" s="648"/>
      <c r="DK318" s="648"/>
      <c r="DL318" s="648"/>
      <c r="DM318" s="648"/>
      <c r="DN318" s="648"/>
      <c r="DO318" s="648"/>
      <c r="DP318" s="648"/>
      <c r="DQ318" s="648"/>
      <c r="DR318" s="648"/>
      <c r="DS318" s="648"/>
      <c r="DT318" s="648"/>
      <c r="DU318" s="648"/>
      <c r="DV318" s="648"/>
      <c r="DW318" s="648"/>
      <c r="DX318" s="648"/>
      <c r="DY318" s="654"/>
      <c r="DZ318" s="654"/>
      <c r="EA318" s="654"/>
      <c r="EB318" s="654"/>
      <c r="EC318" s="654"/>
      <c r="ED318" s="654"/>
      <c r="EE318" s="654"/>
      <c r="EF318" s="654"/>
      <c r="EG318" s="654"/>
      <c r="EH318" s="654"/>
      <c r="EI318" s="654"/>
      <c r="EJ318" s="654"/>
      <c r="EK318" s="654"/>
      <c r="EL318" s="654"/>
      <c r="EM318" s="654"/>
      <c r="EN318" s="654"/>
      <c r="EO318" s="654"/>
      <c r="EP318" s="654"/>
      <c r="EQ318" s="654"/>
      <c r="ER318" s="654"/>
      <c r="ES318" s="654"/>
      <c r="ET318" s="654"/>
      <c r="EU318" s="654"/>
      <c r="EV318" s="654"/>
      <c r="EW318" s="654"/>
      <c r="EX318" s="654"/>
      <c r="EY318" s="654"/>
      <c r="EZ318" s="654"/>
      <c r="FA318" s="654"/>
      <c r="FB318" s="654"/>
      <c r="FC318" s="654"/>
      <c r="FD318" s="654"/>
      <c r="FE318" s="654"/>
      <c r="FF318" s="654"/>
      <c r="FG318" s="654"/>
      <c r="FH318" s="654"/>
      <c r="FI318" s="654"/>
      <c r="FJ318" s="654"/>
      <c r="FK318" s="654"/>
      <c r="FL318" s="654"/>
      <c r="FM318" s="654"/>
      <c r="FN318" s="654"/>
      <c r="FO318" s="654"/>
      <c r="FP318" s="654"/>
      <c r="FQ318" s="654"/>
      <c r="FR318" s="654"/>
      <c r="FS318" s="654"/>
      <c r="FT318" s="654"/>
      <c r="FU318" s="654"/>
      <c r="FV318" s="654"/>
      <c r="FW318" s="654"/>
      <c r="FX318" s="654"/>
      <c r="FY318" s="654"/>
      <c r="FZ318" s="654"/>
      <c r="GA318" s="654"/>
      <c r="GB318" s="654"/>
      <c r="GC318" s="654"/>
      <c r="GD318" s="654"/>
      <c r="GE318" s="654"/>
      <c r="GF318" s="654"/>
      <c r="GG318" s="654"/>
      <c r="GH318" s="654"/>
      <c r="GI318" s="654"/>
      <c r="GJ318" s="654"/>
      <c r="GK318" s="654"/>
      <c r="GL318" s="654"/>
      <c r="GM318" s="654"/>
      <c r="GN318" s="654"/>
      <c r="GO318" s="654"/>
      <c r="GP318" s="654"/>
      <c r="GQ318" s="654"/>
      <c r="GR318" s="654"/>
      <c r="GS318" s="654"/>
      <c r="GT318" s="654"/>
      <c r="GU318" s="654"/>
      <c r="GV318" s="654"/>
      <c r="GW318" s="654"/>
      <c r="GX318" s="654"/>
      <c r="GY318" s="654"/>
      <c r="GZ318" s="654"/>
      <c r="HA318" s="654"/>
      <c r="HB318" s="654"/>
      <c r="HC318" s="654"/>
      <c r="HD318" s="654"/>
      <c r="HE318" s="654"/>
      <c r="HF318" s="654"/>
      <c r="HG318" s="654"/>
      <c r="HH318" s="654"/>
      <c r="HI318" s="654"/>
      <c r="HJ318" s="654"/>
      <c r="HK318" s="654"/>
      <c r="HL318" s="654"/>
      <c r="HM318" s="654"/>
      <c r="HN318" s="654"/>
      <c r="HO318" s="654"/>
      <c r="HP318" s="654"/>
      <c r="HQ318" s="654"/>
      <c r="HR318" s="654"/>
      <c r="HS318" s="654"/>
      <c r="HT318" s="654"/>
      <c r="HU318" s="654"/>
      <c r="HV318" s="654"/>
      <c r="HW318" s="654"/>
      <c r="HX318" s="654"/>
      <c r="HY318" s="654"/>
      <c r="HZ318" s="654"/>
      <c r="IA318" s="654"/>
      <c r="IB318" s="654"/>
      <c r="IC318" s="654"/>
      <c r="ID318" s="654"/>
      <c r="IE318" s="654"/>
      <c r="IF318" s="654"/>
      <c r="IG318" s="654"/>
      <c r="IH318" s="654"/>
      <c r="II318" s="654"/>
      <c r="IJ318" s="654"/>
      <c r="IK318" s="654"/>
      <c r="IL318" s="654"/>
      <c r="IM318" s="654"/>
      <c r="IN318" s="654"/>
      <c r="IO318" s="654"/>
      <c r="IP318" s="654"/>
      <c r="IQ318" s="654"/>
      <c r="IR318" s="654"/>
      <c r="IS318" s="654"/>
      <c r="IT318" s="654"/>
      <c r="IU318" s="654"/>
      <c r="IV318" s="654"/>
      <c r="IW318" s="654"/>
      <c r="IX318" s="654"/>
      <c r="IY318" s="654"/>
      <c r="IZ318" s="654"/>
      <c r="JA318" s="654"/>
      <c r="JB318" s="654"/>
      <c r="JC318" s="654"/>
      <c r="JD318" s="654"/>
      <c r="JE318" s="654"/>
      <c r="JF318" s="654"/>
      <c r="JG318" s="654"/>
      <c r="JH318" s="654"/>
      <c r="JI318" s="654"/>
      <c r="JJ318" s="654"/>
      <c r="JK318" s="654"/>
      <c r="JL318" s="654"/>
      <c r="JM318" s="654"/>
      <c r="JN318" s="654"/>
      <c r="JO318" s="654"/>
      <c r="JP318" s="654"/>
      <c r="JQ318" s="654"/>
      <c r="JR318" s="654"/>
      <c r="JS318" s="654"/>
      <c r="JT318" s="654"/>
      <c r="JU318" s="654"/>
      <c r="JV318" s="654"/>
      <c r="JW318" s="654"/>
      <c r="JX318" s="654"/>
      <c r="JY318" s="654"/>
      <c r="JZ318" s="654"/>
      <c r="KA318" s="654"/>
      <c r="KB318" s="654"/>
      <c r="KC318" s="654"/>
      <c r="KD318" s="654"/>
      <c r="KE318" s="654"/>
      <c r="KF318" s="654"/>
      <c r="KG318" s="654"/>
      <c r="KH318" s="654"/>
      <c r="KI318" s="654"/>
      <c r="KJ318" s="654"/>
      <c r="KK318" s="654"/>
      <c r="KL318" s="654"/>
      <c r="KM318" s="654"/>
      <c r="KN318" s="654"/>
      <c r="KO318" s="654"/>
      <c r="KP318" s="654"/>
      <c r="KQ318" s="654"/>
      <c r="KR318" s="654"/>
      <c r="KS318" s="654"/>
      <c r="KT318" s="654"/>
      <c r="KU318" s="654"/>
      <c r="KV318" s="654"/>
      <c r="KW318" s="654"/>
      <c r="KX318" s="654"/>
      <c r="KY318" s="654"/>
      <c r="KZ318" s="654"/>
      <c r="LA318" s="654"/>
      <c r="LB318" s="654"/>
      <c r="LC318" s="654"/>
      <c r="LD318" s="654"/>
      <c r="LE318" s="654"/>
      <c r="LF318" s="654"/>
      <c r="LG318" s="654"/>
      <c r="LH318" s="654"/>
      <c r="LI318" s="654"/>
      <c r="LJ318" s="654"/>
      <c r="LK318" s="654"/>
      <c r="LL318" s="654"/>
      <c r="LM318" s="654"/>
      <c r="LN318" s="654"/>
      <c r="LO318" s="654"/>
      <c r="LP318" s="654"/>
      <c r="LQ318" s="654"/>
      <c r="LR318" s="654"/>
      <c r="LS318" s="654"/>
      <c r="LT318" s="654"/>
      <c r="LU318" s="654"/>
      <c r="LV318" s="654"/>
      <c r="LW318" s="654"/>
      <c r="LX318" s="654"/>
      <c r="LY318" s="654"/>
      <c r="LZ318" s="654"/>
      <c r="MA318" s="654"/>
      <c r="MB318" s="654"/>
      <c r="MC318" s="654"/>
      <c r="MD318" s="654"/>
      <c r="ME318" s="654"/>
      <c r="MF318" s="654"/>
      <c r="MG318" s="654"/>
      <c r="MH318" s="654"/>
      <c r="MI318" s="654"/>
      <c r="MJ318" s="654"/>
      <c r="MK318" s="654"/>
      <c r="ML318" s="654"/>
      <c r="MM318" s="654"/>
      <c r="MN318" s="654"/>
      <c r="MO318" s="654"/>
      <c r="MP318" s="654"/>
      <c r="MQ318" s="654"/>
      <c r="MR318" s="654"/>
      <c r="MS318" s="654"/>
      <c r="MT318" s="654"/>
      <c r="MU318" s="654"/>
      <c r="MV318" s="654"/>
      <c r="MW318" s="654"/>
      <c r="MX318" s="654"/>
      <c r="MY318" s="654"/>
      <c r="MZ318" s="654"/>
      <c r="NA318" s="654"/>
      <c r="NB318" s="654"/>
      <c r="NC318" s="654"/>
      <c r="ND318" s="654"/>
      <c r="NE318" s="654"/>
      <c r="NF318" s="654"/>
      <c r="NG318" s="654"/>
      <c r="NH318" s="654"/>
      <c r="NI318" s="654"/>
      <c r="NJ318" s="654"/>
      <c r="NK318" s="654"/>
      <c r="NL318" s="654"/>
      <c r="NM318" s="654"/>
      <c r="NN318" s="654"/>
      <c r="NO318" s="654"/>
      <c r="NP318" s="654"/>
      <c r="NQ318" s="654"/>
    </row>
    <row r="319" spans="1:381" s="619" customFormat="1" ht="15.75" x14ac:dyDescent="0.2">
      <c r="A319" s="660"/>
      <c r="B319" s="656">
        <v>3</v>
      </c>
      <c r="C319" s="658"/>
      <c r="D319" s="658"/>
      <c r="E319" s="658" t="s">
        <v>1450</v>
      </c>
      <c r="F319" s="652"/>
      <c r="G319" s="660"/>
      <c r="H319" s="660"/>
      <c r="I319" s="660"/>
      <c r="J319" s="660"/>
      <c r="K319" s="660"/>
      <c r="L319" s="660"/>
      <c r="M319" s="652"/>
      <c r="N319" s="660"/>
      <c r="O319" s="660"/>
      <c r="P319" s="660"/>
      <c r="Q319" s="660"/>
      <c r="R319" s="660"/>
      <c r="S319" s="660"/>
      <c r="T319" s="652"/>
      <c r="U319" s="660"/>
      <c r="V319" s="660"/>
      <c r="W319" s="660"/>
      <c r="X319" s="660"/>
      <c r="Y319" s="660"/>
      <c r="Z319" s="660"/>
      <c r="AA319" s="652"/>
      <c r="AB319" s="660"/>
      <c r="AC319" s="660"/>
      <c r="AD319" s="660"/>
      <c r="AE319" s="660"/>
      <c r="AF319" s="660"/>
      <c r="AG319" s="660"/>
      <c r="AH319" s="652"/>
      <c r="AI319" s="660"/>
      <c r="AJ319" s="660"/>
      <c r="AK319" s="660"/>
      <c r="AL319" s="660"/>
      <c r="AM319" s="660"/>
      <c r="AN319" s="660"/>
      <c r="AO319" s="652"/>
      <c r="AP319" s="660"/>
      <c r="AQ319" s="660"/>
      <c r="AR319" s="660"/>
      <c r="AS319" s="660"/>
      <c r="AT319" s="660"/>
      <c r="AU319" s="660"/>
      <c r="AV319" s="648"/>
      <c r="AW319" s="648"/>
      <c r="AX319" s="648"/>
      <c r="AY319" s="648"/>
      <c r="AZ319" s="648"/>
      <c r="BA319" s="648"/>
      <c r="BB319" s="648"/>
      <c r="BC319" s="648"/>
      <c r="BD319" s="648"/>
      <c r="BE319" s="648"/>
      <c r="BF319" s="648"/>
      <c r="BG319" s="648"/>
      <c r="BH319" s="648"/>
      <c r="BI319" s="648"/>
      <c r="BJ319" s="648"/>
      <c r="BK319" s="648"/>
      <c r="BL319" s="648"/>
      <c r="BM319" s="648"/>
      <c r="BN319" s="648"/>
      <c r="BO319" s="648"/>
      <c r="BP319" s="648"/>
      <c r="BQ319" s="648"/>
      <c r="BR319" s="648"/>
      <c r="BS319" s="648"/>
      <c r="BT319" s="648"/>
      <c r="BU319" s="648"/>
      <c r="BV319" s="648"/>
      <c r="BW319" s="648"/>
      <c r="BX319" s="648"/>
      <c r="BY319" s="648"/>
      <c r="BZ319" s="648"/>
      <c r="CA319" s="648"/>
      <c r="CB319" s="648"/>
      <c r="CC319" s="648"/>
      <c r="CD319" s="648"/>
      <c r="CE319" s="648"/>
      <c r="CF319" s="648"/>
      <c r="CG319" s="648"/>
      <c r="CH319" s="648"/>
      <c r="CI319" s="648"/>
      <c r="CJ319" s="648"/>
      <c r="CK319" s="648"/>
      <c r="CL319" s="648"/>
      <c r="CM319" s="648"/>
      <c r="CN319" s="648"/>
      <c r="CO319" s="648"/>
      <c r="CP319" s="648"/>
      <c r="CQ319" s="648"/>
      <c r="CR319" s="648"/>
      <c r="CS319" s="648"/>
      <c r="CT319" s="648"/>
      <c r="CU319" s="648"/>
      <c r="CV319" s="648"/>
      <c r="CW319" s="648"/>
      <c r="CX319" s="648"/>
      <c r="CY319" s="648"/>
      <c r="CZ319" s="648"/>
      <c r="DA319" s="648"/>
      <c r="DB319" s="648"/>
      <c r="DC319" s="648"/>
      <c r="DD319" s="648"/>
      <c r="DE319" s="648"/>
      <c r="DF319" s="648"/>
      <c r="DG319" s="648"/>
      <c r="DH319" s="648"/>
      <c r="DI319" s="648"/>
      <c r="DJ319" s="648"/>
      <c r="DK319" s="648"/>
      <c r="DL319" s="648"/>
      <c r="DM319" s="648"/>
      <c r="DN319" s="648"/>
      <c r="DO319" s="648"/>
      <c r="DP319" s="648"/>
      <c r="DQ319" s="648"/>
      <c r="DR319" s="648"/>
      <c r="DS319" s="648"/>
      <c r="DT319" s="648"/>
      <c r="DU319" s="648"/>
      <c r="DV319" s="648"/>
      <c r="DW319" s="648"/>
      <c r="DX319" s="648"/>
      <c r="DY319" s="654"/>
      <c r="DZ319" s="654"/>
      <c r="EA319" s="654"/>
      <c r="EB319" s="654"/>
      <c r="EC319" s="654"/>
      <c r="ED319" s="654"/>
      <c r="EE319" s="654"/>
      <c r="EF319" s="654"/>
      <c r="EG319" s="654"/>
      <c r="EH319" s="654"/>
      <c r="EI319" s="654"/>
      <c r="EJ319" s="654"/>
      <c r="EK319" s="654"/>
      <c r="EL319" s="654"/>
      <c r="EM319" s="654"/>
      <c r="EN319" s="654"/>
      <c r="EO319" s="654"/>
      <c r="EP319" s="654"/>
      <c r="EQ319" s="654"/>
      <c r="ER319" s="654"/>
      <c r="ES319" s="654"/>
      <c r="ET319" s="654"/>
      <c r="EU319" s="654"/>
      <c r="EV319" s="654"/>
      <c r="EW319" s="654"/>
      <c r="EX319" s="654"/>
      <c r="EY319" s="654"/>
      <c r="EZ319" s="654"/>
      <c r="FA319" s="654"/>
      <c r="FB319" s="654"/>
      <c r="FC319" s="654"/>
      <c r="FD319" s="654"/>
      <c r="FE319" s="654"/>
      <c r="FF319" s="654"/>
      <c r="FG319" s="654"/>
      <c r="FH319" s="654"/>
      <c r="FI319" s="654"/>
      <c r="FJ319" s="654"/>
      <c r="FK319" s="654"/>
      <c r="FL319" s="654"/>
      <c r="FM319" s="654"/>
      <c r="FN319" s="654"/>
      <c r="FO319" s="654"/>
      <c r="FP319" s="654"/>
      <c r="FQ319" s="654"/>
      <c r="FR319" s="654"/>
      <c r="FS319" s="654"/>
      <c r="FT319" s="654"/>
      <c r="FU319" s="654"/>
      <c r="FV319" s="654"/>
      <c r="FW319" s="654"/>
      <c r="FX319" s="654"/>
      <c r="FY319" s="654"/>
      <c r="FZ319" s="654"/>
      <c r="GA319" s="654"/>
      <c r="GB319" s="654"/>
      <c r="GC319" s="654"/>
      <c r="GD319" s="654"/>
      <c r="GE319" s="654"/>
      <c r="GF319" s="654"/>
      <c r="GG319" s="654"/>
      <c r="GH319" s="654"/>
      <c r="GI319" s="654"/>
      <c r="GJ319" s="654"/>
      <c r="GK319" s="654"/>
      <c r="GL319" s="654"/>
      <c r="GM319" s="654"/>
      <c r="GN319" s="654"/>
      <c r="GO319" s="654"/>
      <c r="GP319" s="654"/>
      <c r="GQ319" s="654"/>
      <c r="GR319" s="654"/>
      <c r="GS319" s="654"/>
      <c r="GT319" s="654"/>
      <c r="GU319" s="654"/>
      <c r="GV319" s="654"/>
      <c r="GW319" s="654"/>
      <c r="GX319" s="654"/>
      <c r="GY319" s="654"/>
      <c r="GZ319" s="654"/>
      <c r="HA319" s="654"/>
      <c r="HB319" s="654"/>
      <c r="HC319" s="654"/>
      <c r="HD319" s="654"/>
      <c r="HE319" s="654"/>
      <c r="HF319" s="654"/>
      <c r="HG319" s="654"/>
      <c r="HH319" s="654"/>
      <c r="HI319" s="654"/>
      <c r="HJ319" s="654"/>
      <c r="HK319" s="654"/>
      <c r="HL319" s="654"/>
      <c r="HM319" s="654"/>
      <c r="HN319" s="654"/>
      <c r="HO319" s="654"/>
      <c r="HP319" s="654"/>
      <c r="HQ319" s="654"/>
      <c r="HR319" s="654"/>
      <c r="HS319" s="654"/>
      <c r="HT319" s="654"/>
      <c r="HU319" s="654"/>
      <c r="HV319" s="654"/>
      <c r="HW319" s="654"/>
      <c r="HX319" s="654"/>
      <c r="HY319" s="654"/>
      <c r="HZ319" s="654"/>
      <c r="IA319" s="654"/>
      <c r="IB319" s="654"/>
      <c r="IC319" s="654"/>
      <c r="ID319" s="654"/>
      <c r="IE319" s="654"/>
      <c r="IF319" s="654"/>
      <c r="IG319" s="654"/>
      <c r="IH319" s="654"/>
      <c r="II319" s="654"/>
      <c r="IJ319" s="654"/>
      <c r="IK319" s="654"/>
      <c r="IL319" s="654"/>
      <c r="IM319" s="654"/>
      <c r="IN319" s="654"/>
      <c r="IO319" s="654"/>
      <c r="IP319" s="654"/>
      <c r="IQ319" s="654"/>
      <c r="IR319" s="654"/>
      <c r="IS319" s="654"/>
      <c r="IT319" s="654"/>
      <c r="IU319" s="654"/>
      <c r="IV319" s="654"/>
      <c r="IW319" s="654"/>
      <c r="IX319" s="654"/>
      <c r="IY319" s="654"/>
      <c r="IZ319" s="654"/>
      <c r="JA319" s="654"/>
      <c r="JB319" s="654"/>
      <c r="JC319" s="654"/>
      <c r="JD319" s="654"/>
      <c r="JE319" s="654"/>
      <c r="JF319" s="654"/>
      <c r="JG319" s="654"/>
      <c r="JH319" s="654"/>
      <c r="JI319" s="654"/>
      <c r="JJ319" s="654"/>
      <c r="JK319" s="654"/>
      <c r="JL319" s="654"/>
      <c r="JM319" s="654"/>
      <c r="JN319" s="654"/>
      <c r="JO319" s="654"/>
      <c r="JP319" s="654"/>
      <c r="JQ319" s="654"/>
      <c r="JR319" s="654"/>
      <c r="JS319" s="654"/>
      <c r="JT319" s="654"/>
      <c r="JU319" s="654"/>
      <c r="JV319" s="654"/>
      <c r="JW319" s="654"/>
      <c r="JX319" s="654"/>
      <c r="JY319" s="654"/>
      <c r="JZ319" s="654"/>
      <c r="KA319" s="654"/>
      <c r="KB319" s="654"/>
      <c r="KC319" s="654"/>
      <c r="KD319" s="654"/>
      <c r="KE319" s="654"/>
      <c r="KF319" s="654"/>
      <c r="KG319" s="654"/>
      <c r="KH319" s="654"/>
      <c r="KI319" s="654"/>
      <c r="KJ319" s="654"/>
      <c r="KK319" s="654"/>
      <c r="KL319" s="654"/>
      <c r="KM319" s="654"/>
      <c r="KN319" s="654"/>
      <c r="KO319" s="654"/>
      <c r="KP319" s="654"/>
      <c r="KQ319" s="654"/>
      <c r="KR319" s="654"/>
      <c r="KS319" s="654"/>
      <c r="KT319" s="654"/>
      <c r="KU319" s="654"/>
      <c r="KV319" s="654"/>
      <c r="KW319" s="654"/>
      <c r="KX319" s="654"/>
      <c r="KY319" s="654"/>
      <c r="KZ319" s="654"/>
      <c r="LA319" s="654"/>
      <c r="LB319" s="654"/>
      <c r="LC319" s="654"/>
      <c r="LD319" s="654"/>
      <c r="LE319" s="654"/>
      <c r="LF319" s="654"/>
      <c r="LG319" s="654"/>
      <c r="LH319" s="654"/>
      <c r="LI319" s="654"/>
      <c r="LJ319" s="654"/>
      <c r="LK319" s="654"/>
      <c r="LL319" s="654"/>
      <c r="LM319" s="654"/>
      <c r="LN319" s="654"/>
      <c r="LO319" s="654"/>
      <c r="LP319" s="654"/>
      <c r="LQ319" s="654"/>
      <c r="LR319" s="654"/>
      <c r="LS319" s="654"/>
      <c r="LT319" s="654"/>
      <c r="LU319" s="654"/>
      <c r="LV319" s="654"/>
      <c r="LW319" s="654"/>
      <c r="LX319" s="654"/>
      <c r="LY319" s="654"/>
      <c r="LZ319" s="654"/>
      <c r="MA319" s="654"/>
      <c r="MB319" s="654"/>
      <c r="MC319" s="654"/>
      <c r="MD319" s="654"/>
      <c r="ME319" s="654"/>
      <c r="MF319" s="654"/>
      <c r="MG319" s="654"/>
      <c r="MH319" s="654"/>
      <c r="MI319" s="654"/>
      <c r="MJ319" s="654"/>
      <c r="MK319" s="654"/>
      <c r="ML319" s="654"/>
      <c r="MM319" s="654"/>
      <c r="MN319" s="654"/>
      <c r="MO319" s="654"/>
      <c r="MP319" s="654"/>
      <c r="MQ319" s="654"/>
      <c r="MR319" s="654"/>
      <c r="MS319" s="654"/>
      <c r="MT319" s="654"/>
      <c r="MU319" s="654"/>
      <c r="MV319" s="654"/>
      <c r="MW319" s="654"/>
      <c r="MX319" s="654"/>
      <c r="MY319" s="654"/>
      <c r="MZ319" s="654"/>
      <c r="NA319" s="654"/>
      <c r="NB319" s="654"/>
      <c r="NC319" s="654"/>
      <c r="ND319" s="654"/>
      <c r="NE319" s="654"/>
      <c r="NF319" s="654"/>
      <c r="NG319" s="654"/>
      <c r="NH319" s="654"/>
      <c r="NI319" s="654"/>
      <c r="NJ319" s="654"/>
      <c r="NK319" s="654"/>
      <c r="NL319" s="654"/>
      <c r="NM319" s="654"/>
      <c r="NN319" s="654"/>
      <c r="NO319" s="654"/>
      <c r="NP319" s="654"/>
      <c r="NQ319" s="654"/>
    </row>
    <row r="320" spans="1:381" s="619" customFormat="1" ht="15.75" x14ac:dyDescent="0.2">
      <c r="A320" s="660"/>
      <c r="B320" s="656" t="s">
        <v>289</v>
      </c>
      <c r="C320" s="660"/>
      <c r="D320" s="660"/>
      <c r="E320" s="658" t="s">
        <v>1595</v>
      </c>
      <c r="F320" s="652"/>
      <c r="G320" s="660"/>
      <c r="H320" s="660"/>
      <c r="I320" s="660"/>
      <c r="J320" s="660"/>
      <c r="K320" s="660"/>
      <c r="L320" s="660"/>
      <c r="M320" s="652"/>
      <c r="N320" s="660"/>
      <c r="O320" s="660"/>
      <c r="P320" s="660"/>
      <c r="Q320" s="660"/>
      <c r="R320" s="660"/>
      <c r="S320" s="660"/>
      <c r="T320" s="652"/>
      <c r="U320" s="660"/>
      <c r="V320" s="660"/>
      <c r="W320" s="660"/>
      <c r="X320" s="660"/>
      <c r="Y320" s="660"/>
      <c r="Z320" s="660"/>
      <c r="AA320" s="652"/>
      <c r="AB320" s="660"/>
      <c r="AC320" s="660"/>
      <c r="AD320" s="660"/>
      <c r="AE320" s="660"/>
      <c r="AF320" s="660"/>
      <c r="AG320" s="660"/>
      <c r="AH320" s="652"/>
      <c r="AI320" s="660"/>
      <c r="AJ320" s="660"/>
      <c r="AK320" s="660"/>
      <c r="AL320" s="660"/>
      <c r="AM320" s="660"/>
      <c r="AN320" s="660"/>
      <c r="AO320" s="652"/>
      <c r="AP320" s="660"/>
      <c r="AQ320" s="660"/>
      <c r="AR320" s="660"/>
      <c r="AS320" s="660"/>
      <c r="AT320" s="660"/>
      <c r="AU320" s="660"/>
      <c r="AV320" s="648"/>
      <c r="AW320" s="648"/>
      <c r="AX320" s="648"/>
      <c r="AY320" s="648"/>
      <c r="AZ320" s="648"/>
      <c r="BA320" s="648"/>
      <c r="BB320" s="648"/>
      <c r="BC320" s="648"/>
      <c r="BD320" s="648"/>
      <c r="BE320" s="648"/>
      <c r="BF320" s="648"/>
      <c r="BG320" s="648"/>
      <c r="BH320" s="648"/>
      <c r="BI320" s="648"/>
      <c r="BJ320" s="648"/>
      <c r="BK320" s="648"/>
      <c r="BL320" s="648"/>
      <c r="BM320" s="648"/>
      <c r="BN320" s="648"/>
      <c r="BO320" s="648"/>
      <c r="BP320" s="648"/>
      <c r="BQ320" s="648"/>
      <c r="BR320" s="648"/>
      <c r="BS320" s="648"/>
      <c r="BT320" s="648"/>
      <c r="BU320" s="648"/>
      <c r="BV320" s="648"/>
      <c r="BW320" s="648"/>
      <c r="BX320" s="648"/>
      <c r="BY320" s="648"/>
      <c r="BZ320" s="648"/>
      <c r="CA320" s="648"/>
      <c r="CB320" s="648"/>
      <c r="CC320" s="648"/>
      <c r="CD320" s="648"/>
      <c r="CE320" s="648"/>
      <c r="CF320" s="648"/>
      <c r="CG320" s="648"/>
      <c r="CH320" s="648"/>
      <c r="CI320" s="648"/>
      <c r="CJ320" s="648"/>
      <c r="CK320" s="648"/>
      <c r="CL320" s="648"/>
      <c r="CM320" s="648"/>
      <c r="CN320" s="648"/>
      <c r="CO320" s="648"/>
      <c r="CP320" s="648"/>
      <c r="CQ320" s="648"/>
      <c r="CR320" s="648"/>
      <c r="CS320" s="648"/>
      <c r="CT320" s="648"/>
      <c r="CU320" s="648"/>
      <c r="CV320" s="648"/>
      <c r="CW320" s="648"/>
      <c r="CX320" s="648"/>
      <c r="CY320" s="648"/>
      <c r="CZ320" s="648"/>
      <c r="DA320" s="648"/>
      <c r="DB320" s="648"/>
      <c r="DC320" s="648"/>
      <c r="DD320" s="648"/>
      <c r="DE320" s="648"/>
      <c r="DF320" s="648"/>
      <c r="DG320" s="648"/>
      <c r="DH320" s="648"/>
      <c r="DI320" s="648"/>
      <c r="DJ320" s="648"/>
      <c r="DK320" s="648"/>
      <c r="DL320" s="648"/>
      <c r="DM320" s="648"/>
      <c r="DN320" s="648"/>
      <c r="DO320" s="648"/>
      <c r="DP320" s="648"/>
      <c r="DQ320" s="648"/>
      <c r="DR320" s="648"/>
      <c r="DS320" s="648"/>
      <c r="DT320" s="648"/>
      <c r="DU320" s="648"/>
      <c r="DV320" s="648"/>
      <c r="DW320" s="648"/>
      <c r="DX320" s="648"/>
      <c r="DY320" s="654"/>
      <c r="DZ320" s="654"/>
      <c r="EA320" s="654"/>
      <c r="EB320" s="654"/>
      <c r="EC320" s="654"/>
      <c r="ED320" s="654"/>
      <c r="EE320" s="654"/>
      <c r="EF320" s="654"/>
      <c r="EG320" s="654"/>
      <c r="EH320" s="654"/>
      <c r="EI320" s="654"/>
      <c r="EJ320" s="654"/>
      <c r="EK320" s="654"/>
      <c r="EL320" s="654"/>
      <c r="EM320" s="654"/>
      <c r="EN320" s="654"/>
      <c r="EO320" s="654"/>
      <c r="EP320" s="654"/>
      <c r="EQ320" s="654"/>
      <c r="ER320" s="654"/>
      <c r="ES320" s="654"/>
      <c r="ET320" s="654"/>
      <c r="EU320" s="654"/>
      <c r="EV320" s="654"/>
      <c r="EW320" s="654"/>
      <c r="EX320" s="654"/>
      <c r="EY320" s="654"/>
      <c r="EZ320" s="654"/>
      <c r="FA320" s="654"/>
      <c r="FB320" s="654"/>
      <c r="FC320" s="654"/>
      <c r="FD320" s="654"/>
      <c r="FE320" s="654"/>
      <c r="FF320" s="654"/>
      <c r="FG320" s="654"/>
      <c r="FH320" s="654"/>
      <c r="FI320" s="654"/>
      <c r="FJ320" s="654"/>
      <c r="FK320" s="654"/>
      <c r="FL320" s="654"/>
      <c r="FM320" s="654"/>
      <c r="FN320" s="654"/>
      <c r="FO320" s="654"/>
      <c r="FP320" s="654"/>
      <c r="FQ320" s="654"/>
      <c r="FR320" s="654"/>
      <c r="FS320" s="654"/>
      <c r="FT320" s="654"/>
      <c r="FU320" s="654"/>
      <c r="FV320" s="654"/>
      <c r="FW320" s="654"/>
      <c r="FX320" s="654"/>
      <c r="FY320" s="654"/>
      <c r="FZ320" s="654"/>
      <c r="GA320" s="654"/>
      <c r="GB320" s="654"/>
      <c r="GC320" s="654"/>
      <c r="GD320" s="654"/>
      <c r="GE320" s="654"/>
      <c r="GF320" s="654"/>
      <c r="GG320" s="654"/>
      <c r="GH320" s="654"/>
      <c r="GI320" s="654"/>
      <c r="GJ320" s="654"/>
      <c r="GK320" s="654"/>
      <c r="GL320" s="654"/>
      <c r="GM320" s="654"/>
      <c r="GN320" s="654"/>
      <c r="GO320" s="654"/>
      <c r="GP320" s="654"/>
      <c r="GQ320" s="654"/>
      <c r="GR320" s="654"/>
      <c r="GS320" s="654"/>
      <c r="GT320" s="654"/>
      <c r="GU320" s="654"/>
      <c r="GV320" s="654"/>
      <c r="GW320" s="654"/>
      <c r="GX320" s="654"/>
      <c r="GY320" s="654"/>
      <c r="GZ320" s="654"/>
      <c r="HA320" s="654"/>
      <c r="HB320" s="654"/>
      <c r="HC320" s="654"/>
      <c r="HD320" s="654"/>
      <c r="HE320" s="654"/>
      <c r="HF320" s="654"/>
      <c r="HG320" s="654"/>
      <c r="HH320" s="654"/>
      <c r="HI320" s="654"/>
      <c r="HJ320" s="654"/>
      <c r="HK320" s="654"/>
      <c r="HL320" s="654"/>
      <c r="HM320" s="654"/>
      <c r="HN320" s="654"/>
      <c r="HO320" s="654"/>
      <c r="HP320" s="654"/>
      <c r="HQ320" s="654"/>
      <c r="HR320" s="654"/>
      <c r="HS320" s="654"/>
      <c r="HT320" s="654"/>
      <c r="HU320" s="654"/>
      <c r="HV320" s="654"/>
      <c r="HW320" s="654"/>
      <c r="HX320" s="654"/>
      <c r="HY320" s="654"/>
      <c r="HZ320" s="654"/>
      <c r="IA320" s="654"/>
      <c r="IB320" s="654"/>
      <c r="IC320" s="654"/>
      <c r="ID320" s="654"/>
      <c r="IE320" s="654"/>
      <c r="IF320" s="654"/>
      <c r="IG320" s="654"/>
      <c r="IH320" s="654"/>
      <c r="II320" s="654"/>
      <c r="IJ320" s="654"/>
      <c r="IK320" s="654"/>
      <c r="IL320" s="654"/>
      <c r="IM320" s="654"/>
      <c r="IN320" s="654"/>
      <c r="IO320" s="654"/>
      <c r="IP320" s="654"/>
      <c r="IQ320" s="654"/>
      <c r="IR320" s="654"/>
      <c r="IS320" s="654"/>
      <c r="IT320" s="654"/>
      <c r="IU320" s="654"/>
      <c r="IV320" s="654"/>
      <c r="IW320" s="654"/>
      <c r="IX320" s="654"/>
      <c r="IY320" s="654"/>
      <c r="IZ320" s="654"/>
      <c r="JA320" s="654"/>
      <c r="JB320" s="654"/>
      <c r="JC320" s="654"/>
      <c r="JD320" s="654"/>
      <c r="JE320" s="654"/>
      <c r="JF320" s="654"/>
      <c r="JG320" s="654"/>
      <c r="JH320" s="654"/>
      <c r="JI320" s="654"/>
      <c r="JJ320" s="654"/>
      <c r="JK320" s="654"/>
      <c r="JL320" s="654"/>
      <c r="JM320" s="654"/>
      <c r="JN320" s="654"/>
      <c r="JO320" s="654"/>
      <c r="JP320" s="654"/>
      <c r="JQ320" s="654"/>
      <c r="JR320" s="654"/>
      <c r="JS320" s="654"/>
      <c r="JT320" s="654"/>
      <c r="JU320" s="654"/>
      <c r="JV320" s="654"/>
      <c r="JW320" s="654"/>
      <c r="JX320" s="654"/>
      <c r="JY320" s="654"/>
      <c r="JZ320" s="654"/>
      <c r="KA320" s="654"/>
      <c r="KB320" s="654"/>
      <c r="KC320" s="654"/>
      <c r="KD320" s="654"/>
      <c r="KE320" s="654"/>
      <c r="KF320" s="654"/>
      <c r="KG320" s="654"/>
      <c r="KH320" s="654"/>
      <c r="KI320" s="654"/>
      <c r="KJ320" s="654"/>
      <c r="KK320" s="654"/>
      <c r="KL320" s="654"/>
      <c r="KM320" s="654"/>
      <c r="KN320" s="654"/>
      <c r="KO320" s="654"/>
      <c r="KP320" s="654"/>
      <c r="KQ320" s="654"/>
      <c r="KR320" s="654"/>
      <c r="KS320" s="654"/>
      <c r="KT320" s="654"/>
      <c r="KU320" s="654"/>
      <c r="KV320" s="654"/>
      <c r="KW320" s="654"/>
      <c r="KX320" s="654"/>
      <c r="KY320" s="654"/>
      <c r="KZ320" s="654"/>
      <c r="LA320" s="654"/>
      <c r="LB320" s="654"/>
      <c r="LC320" s="654"/>
      <c r="LD320" s="654"/>
      <c r="LE320" s="654"/>
      <c r="LF320" s="654"/>
      <c r="LG320" s="654"/>
      <c r="LH320" s="654"/>
      <c r="LI320" s="654"/>
      <c r="LJ320" s="654"/>
      <c r="LK320" s="654"/>
      <c r="LL320" s="654"/>
      <c r="LM320" s="654"/>
      <c r="LN320" s="654"/>
      <c r="LO320" s="654"/>
      <c r="LP320" s="654"/>
      <c r="LQ320" s="654"/>
      <c r="LR320" s="654"/>
      <c r="LS320" s="654"/>
      <c r="LT320" s="654"/>
      <c r="LU320" s="654"/>
      <c r="LV320" s="654"/>
      <c r="LW320" s="654"/>
      <c r="LX320" s="654"/>
      <c r="LY320" s="654"/>
      <c r="LZ320" s="654"/>
      <c r="MA320" s="654"/>
      <c r="MB320" s="654"/>
      <c r="MC320" s="654"/>
      <c r="MD320" s="654"/>
      <c r="ME320" s="654"/>
      <c r="MF320" s="654"/>
      <c r="MG320" s="654"/>
      <c r="MH320" s="654"/>
      <c r="MI320" s="654"/>
      <c r="MJ320" s="654"/>
      <c r="MK320" s="654"/>
      <c r="ML320" s="654"/>
      <c r="MM320" s="654"/>
      <c r="MN320" s="654"/>
      <c r="MO320" s="654"/>
      <c r="MP320" s="654"/>
      <c r="MQ320" s="654"/>
      <c r="MR320" s="654"/>
      <c r="MS320" s="654"/>
      <c r="MT320" s="654"/>
      <c r="MU320" s="654"/>
      <c r="MV320" s="654"/>
      <c r="MW320" s="654"/>
      <c r="MX320" s="654"/>
      <c r="MY320" s="654"/>
      <c r="MZ320" s="654"/>
      <c r="NA320" s="654"/>
      <c r="NB320" s="654"/>
      <c r="NC320" s="654"/>
      <c r="ND320" s="654"/>
      <c r="NE320" s="654"/>
      <c r="NF320" s="654"/>
      <c r="NG320" s="654"/>
      <c r="NH320" s="654"/>
      <c r="NI320" s="654"/>
      <c r="NJ320" s="654"/>
      <c r="NK320" s="654"/>
      <c r="NL320" s="654"/>
      <c r="NM320" s="654"/>
      <c r="NN320" s="654"/>
      <c r="NO320" s="654"/>
      <c r="NP320" s="654"/>
      <c r="NQ320" s="654"/>
    </row>
    <row r="321" spans="1:381" s="619" customFormat="1" x14ac:dyDescent="0.2">
      <c r="A321" s="648"/>
      <c r="B321" s="648"/>
      <c r="C321" s="660"/>
      <c r="D321" s="660"/>
      <c r="E321" s="661"/>
      <c r="F321" s="652"/>
      <c r="G321" s="648"/>
      <c r="H321" s="648"/>
      <c r="I321" s="648"/>
      <c r="J321" s="648"/>
      <c r="K321" s="648"/>
      <c r="L321" s="648"/>
      <c r="M321" s="652"/>
      <c r="N321" s="648"/>
      <c r="O321" s="648"/>
      <c r="P321" s="648"/>
      <c r="Q321" s="648"/>
      <c r="R321" s="648"/>
      <c r="S321" s="648"/>
      <c r="T321" s="652"/>
      <c r="U321" s="648"/>
      <c r="V321" s="648"/>
      <c r="W321" s="648"/>
      <c r="X321" s="648"/>
      <c r="Y321" s="648"/>
      <c r="Z321" s="648"/>
      <c r="AA321" s="652"/>
      <c r="AB321" s="648"/>
      <c r="AC321" s="648"/>
      <c r="AD321" s="648"/>
      <c r="AE321" s="648"/>
      <c r="AF321" s="648"/>
      <c r="AG321" s="648"/>
      <c r="AH321" s="652"/>
      <c r="AI321" s="648"/>
      <c r="AJ321" s="648"/>
      <c r="AK321" s="648"/>
      <c r="AL321" s="648"/>
      <c r="AM321" s="648"/>
      <c r="AN321" s="648"/>
      <c r="AO321" s="652"/>
      <c r="AP321" s="648"/>
      <c r="AQ321" s="648"/>
      <c r="AR321" s="648"/>
      <c r="AS321" s="648"/>
      <c r="AT321" s="648"/>
      <c r="AU321" s="648"/>
      <c r="AV321" s="648"/>
      <c r="AW321" s="648"/>
      <c r="AX321" s="648"/>
      <c r="AY321" s="648"/>
      <c r="AZ321" s="648"/>
      <c r="BA321" s="648"/>
      <c r="BB321" s="648"/>
      <c r="BC321" s="648"/>
      <c r="BD321" s="648"/>
      <c r="BE321" s="648"/>
      <c r="BF321" s="648"/>
      <c r="BG321" s="648"/>
      <c r="BH321" s="648"/>
      <c r="BI321" s="648"/>
      <c r="BJ321" s="648"/>
      <c r="BK321" s="648"/>
      <c r="BL321" s="648"/>
      <c r="BM321" s="648"/>
      <c r="BN321" s="648"/>
      <c r="BO321" s="648"/>
      <c r="BP321" s="648"/>
      <c r="BQ321" s="648"/>
      <c r="BR321" s="648"/>
      <c r="BS321" s="648"/>
      <c r="BT321" s="648"/>
      <c r="BU321" s="648"/>
      <c r="BV321" s="648"/>
      <c r="BW321" s="648"/>
      <c r="BX321" s="648"/>
      <c r="BY321" s="648"/>
      <c r="BZ321" s="648"/>
      <c r="CA321" s="648"/>
      <c r="CB321" s="648"/>
      <c r="CC321" s="648"/>
      <c r="CD321" s="648"/>
      <c r="CE321" s="648"/>
      <c r="CF321" s="648"/>
      <c r="CG321" s="648"/>
      <c r="CH321" s="648"/>
      <c r="CI321" s="648"/>
      <c r="CJ321" s="648"/>
      <c r="CK321" s="648"/>
      <c r="CL321" s="648"/>
      <c r="CM321" s="648"/>
      <c r="CN321" s="648"/>
      <c r="CO321" s="648"/>
      <c r="CP321" s="648"/>
      <c r="CQ321" s="648"/>
      <c r="CR321" s="648"/>
      <c r="CS321" s="648"/>
      <c r="CT321" s="648"/>
      <c r="CU321" s="648"/>
      <c r="CV321" s="648"/>
      <c r="CW321" s="648"/>
      <c r="CX321" s="648"/>
      <c r="CY321" s="648"/>
      <c r="CZ321" s="648"/>
      <c r="DA321" s="648"/>
      <c r="DB321" s="648"/>
      <c r="DC321" s="648"/>
      <c r="DD321" s="648"/>
      <c r="DE321" s="648"/>
      <c r="DF321" s="648"/>
      <c r="DG321" s="648"/>
      <c r="DH321" s="648"/>
      <c r="DI321" s="648"/>
      <c r="DJ321" s="648"/>
      <c r="DK321" s="648"/>
      <c r="DL321" s="648"/>
      <c r="DM321" s="648"/>
      <c r="DN321" s="648"/>
      <c r="DO321" s="648"/>
      <c r="DP321" s="648"/>
      <c r="DQ321" s="648"/>
      <c r="DR321" s="648"/>
      <c r="DS321" s="648"/>
      <c r="DT321" s="648"/>
      <c r="DU321" s="648"/>
      <c r="DV321" s="648"/>
      <c r="DW321" s="648"/>
      <c r="DX321" s="648"/>
      <c r="DY321" s="648"/>
      <c r="DZ321" s="648"/>
      <c r="EA321" s="648"/>
      <c r="EB321" s="648"/>
      <c r="EC321" s="648"/>
      <c r="ED321" s="648"/>
      <c r="EE321" s="648"/>
      <c r="EF321" s="648"/>
      <c r="EG321" s="648"/>
      <c r="EH321" s="648"/>
      <c r="EI321" s="648"/>
      <c r="EJ321" s="648"/>
      <c r="EK321" s="648"/>
      <c r="EL321" s="648"/>
      <c r="EM321" s="648"/>
      <c r="EN321" s="648"/>
      <c r="EO321" s="648"/>
      <c r="EP321" s="648"/>
      <c r="EQ321" s="648"/>
      <c r="ER321" s="648"/>
      <c r="ES321" s="648"/>
      <c r="ET321" s="648"/>
      <c r="EU321" s="648"/>
      <c r="EV321" s="648"/>
      <c r="EW321" s="648"/>
      <c r="EX321" s="648"/>
      <c r="EY321" s="648"/>
      <c r="EZ321" s="648"/>
      <c r="FA321" s="648"/>
      <c r="FB321" s="648"/>
      <c r="FC321" s="648"/>
      <c r="FD321" s="648"/>
      <c r="FE321" s="648"/>
      <c r="FF321" s="648"/>
      <c r="FG321" s="648"/>
      <c r="FH321" s="648"/>
      <c r="FI321" s="648"/>
      <c r="FJ321" s="648"/>
      <c r="FK321" s="648"/>
      <c r="FL321" s="648"/>
      <c r="FM321" s="648"/>
      <c r="FN321" s="648"/>
      <c r="FO321" s="648"/>
      <c r="FP321" s="648"/>
      <c r="FQ321" s="648"/>
      <c r="FR321" s="648"/>
      <c r="FS321" s="648"/>
      <c r="FT321" s="648"/>
      <c r="FU321" s="648"/>
      <c r="FV321" s="648"/>
      <c r="FW321" s="648"/>
      <c r="FX321" s="648"/>
      <c r="FY321" s="648"/>
      <c r="FZ321" s="648"/>
      <c r="GA321" s="648"/>
      <c r="GB321" s="648"/>
      <c r="GC321" s="648"/>
      <c r="GD321" s="648"/>
      <c r="GE321" s="648"/>
      <c r="GF321" s="648"/>
      <c r="GG321" s="648"/>
      <c r="GH321" s="648"/>
      <c r="GI321" s="648"/>
      <c r="GJ321" s="648"/>
      <c r="GK321" s="648"/>
      <c r="GL321" s="648"/>
      <c r="GM321" s="648"/>
      <c r="GN321" s="648"/>
      <c r="GO321" s="648"/>
      <c r="GP321" s="648"/>
      <c r="GQ321" s="648"/>
      <c r="GR321" s="648"/>
      <c r="GS321" s="648"/>
      <c r="GT321" s="648"/>
      <c r="GU321" s="648"/>
      <c r="GV321" s="648"/>
      <c r="GW321" s="648"/>
      <c r="GX321" s="648"/>
      <c r="GY321" s="648"/>
      <c r="GZ321" s="648"/>
      <c r="HA321" s="648"/>
      <c r="HB321" s="648"/>
      <c r="HC321" s="648"/>
      <c r="HD321" s="648"/>
      <c r="HE321" s="648"/>
      <c r="HF321" s="648"/>
      <c r="HG321" s="648"/>
      <c r="HH321" s="648"/>
      <c r="HI321" s="648"/>
      <c r="HJ321" s="648"/>
      <c r="HK321" s="648"/>
      <c r="HL321" s="648"/>
      <c r="HM321" s="648"/>
      <c r="HN321" s="648"/>
      <c r="HO321" s="648"/>
      <c r="HP321" s="648"/>
      <c r="HQ321" s="648"/>
      <c r="HR321" s="648"/>
      <c r="HS321" s="648"/>
      <c r="HT321" s="648"/>
      <c r="HU321" s="648"/>
      <c r="HV321" s="648"/>
      <c r="HW321" s="648"/>
      <c r="HX321" s="648"/>
      <c r="HY321" s="648"/>
      <c r="HZ321" s="648"/>
      <c r="IA321" s="648"/>
      <c r="IB321" s="648"/>
      <c r="IC321" s="648"/>
      <c r="ID321" s="648"/>
      <c r="IE321" s="648"/>
      <c r="IF321" s="648"/>
      <c r="IG321" s="648"/>
      <c r="IH321" s="648"/>
      <c r="II321" s="648"/>
      <c r="IJ321" s="648"/>
      <c r="IK321" s="648"/>
      <c r="IL321" s="648"/>
      <c r="IM321" s="648"/>
      <c r="IN321" s="648"/>
      <c r="IO321" s="648"/>
      <c r="IP321" s="648"/>
      <c r="IQ321" s="648"/>
      <c r="IR321" s="648"/>
      <c r="IS321" s="648"/>
      <c r="IT321" s="648"/>
      <c r="IU321" s="648"/>
      <c r="IV321" s="648"/>
      <c r="IW321" s="648"/>
      <c r="IX321" s="648"/>
      <c r="IY321" s="648"/>
      <c r="IZ321" s="648"/>
      <c r="JA321" s="648"/>
      <c r="JB321" s="648"/>
      <c r="JC321" s="648"/>
      <c r="JD321" s="648"/>
      <c r="JE321" s="648"/>
      <c r="JF321" s="648"/>
      <c r="JG321" s="648"/>
      <c r="JH321" s="648"/>
      <c r="JI321" s="648"/>
      <c r="JJ321" s="648"/>
      <c r="JK321" s="648"/>
      <c r="JL321" s="648"/>
      <c r="JM321" s="648"/>
      <c r="JN321" s="648"/>
      <c r="JO321" s="648"/>
      <c r="JP321" s="648"/>
      <c r="JQ321" s="648"/>
      <c r="JR321" s="648"/>
      <c r="JS321" s="648"/>
      <c r="JT321" s="648"/>
      <c r="JU321" s="648"/>
      <c r="JV321" s="648"/>
      <c r="JW321" s="648"/>
      <c r="JX321" s="648"/>
      <c r="JY321" s="648"/>
      <c r="JZ321" s="648"/>
      <c r="KA321" s="648"/>
      <c r="KB321" s="648"/>
      <c r="KC321" s="648"/>
      <c r="KD321" s="648"/>
      <c r="KE321" s="648"/>
      <c r="KF321" s="648"/>
      <c r="KG321" s="648"/>
      <c r="KH321" s="648"/>
      <c r="KI321" s="648"/>
      <c r="KJ321" s="648"/>
      <c r="KK321" s="648"/>
      <c r="KL321" s="648"/>
      <c r="KM321" s="648"/>
      <c r="KN321" s="648"/>
      <c r="KO321" s="648"/>
      <c r="KP321" s="648"/>
      <c r="KQ321" s="648"/>
      <c r="KR321" s="648"/>
      <c r="KS321" s="648"/>
      <c r="KT321" s="648"/>
      <c r="KU321" s="648"/>
      <c r="KV321" s="648"/>
      <c r="KW321" s="648"/>
      <c r="KX321" s="648"/>
      <c r="KY321" s="648"/>
      <c r="KZ321" s="648"/>
      <c r="LA321" s="648"/>
      <c r="LB321" s="648"/>
      <c r="LC321" s="648"/>
      <c r="LD321" s="648"/>
      <c r="LE321" s="648"/>
      <c r="LF321" s="648"/>
      <c r="LG321" s="648"/>
      <c r="LH321" s="648"/>
      <c r="LI321" s="648"/>
      <c r="LJ321" s="648"/>
      <c r="LK321" s="648"/>
      <c r="LL321" s="648"/>
      <c r="LM321" s="648"/>
      <c r="LN321" s="648"/>
      <c r="LO321" s="648"/>
      <c r="LP321" s="648"/>
      <c r="LQ321" s="648"/>
      <c r="LR321" s="648"/>
      <c r="LS321" s="648"/>
      <c r="LT321" s="648"/>
      <c r="LU321" s="648"/>
      <c r="LV321" s="648"/>
      <c r="LW321" s="648"/>
      <c r="LX321" s="648"/>
      <c r="LY321" s="648"/>
      <c r="LZ321" s="648"/>
      <c r="MA321" s="648"/>
      <c r="MB321" s="648"/>
      <c r="MC321" s="648"/>
      <c r="MD321" s="648"/>
      <c r="ME321" s="648"/>
      <c r="MF321" s="648"/>
      <c r="MG321" s="648"/>
      <c r="MH321" s="648"/>
      <c r="MI321" s="648"/>
      <c r="MJ321" s="648"/>
      <c r="MK321" s="648"/>
      <c r="ML321" s="648"/>
      <c r="MM321" s="648"/>
      <c r="MN321" s="648"/>
      <c r="MO321" s="648"/>
      <c r="MP321" s="648"/>
      <c r="MQ321" s="648"/>
      <c r="MR321" s="648"/>
      <c r="MS321" s="648"/>
      <c r="MT321" s="648"/>
      <c r="MU321" s="648"/>
      <c r="MV321" s="648"/>
      <c r="MW321" s="648"/>
      <c r="MX321" s="648"/>
      <c r="MY321" s="648"/>
      <c r="MZ321" s="648"/>
      <c r="NA321" s="648"/>
      <c r="NB321" s="648"/>
      <c r="NC321" s="648"/>
      <c r="ND321" s="648"/>
      <c r="NE321" s="648"/>
      <c r="NF321" s="648"/>
      <c r="NG321" s="648"/>
      <c r="NH321" s="648"/>
      <c r="NI321" s="648"/>
      <c r="NJ321" s="648"/>
      <c r="NK321" s="648"/>
      <c r="NL321" s="648"/>
      <c r="NM321" s="648"/>
      <c r="NN321" s="648"/>
      <c r="NO321" s="648"/>
      <c r="NP321" s="648"/>
      <c r="NQ321" s="648"/>
    </row>
    <row r="322" spans="1:381" s="619" customFormat="1" ht="15.75" x14ac:dyDescent="0.2">
      <c r="A322" s="648"/>
      <c r="B322" s="656"/>
      <c r="C322" s="660"/>
      <c r="D322" s="660"/>
      <c r="E322" s="650" t="s">
        <v>981</v>
      </c>
      <c r="F322" s="652"/>
      <c r="G322" s="648"/>
      <c r="H322" s="648"/>
      <c r="I322" s="648"/>
      <c r="J322" s="648"/>
      <c r="K322" s="648"/>
      <c r="L322" s="648"/>
      <c r="M322" s="652"/>
      <c r="N322" s="648"/>
      <c r="O322" s="648"/>
      <c r="P322" s="648"/>
      <c r="Q322" s="648"/>
      <c r="R322" s="648"/>
      <c r="S322" s="648"/>
      <c r="T322" s="652"/>
      <c r="U322" s="648"/>
      <c r="V322" s="648"/>
      <c r="W322" s="648"/>
      <c r="X322" s="648"/>
      <c r="Y322" s="648"/>
      <c r="Z322" s="648"/>
      <c r="AA322" s="652"/>
      <c r="AB322" s="648"/>
      <c r="AC322" s="648"/>
      <c r="AD322" s="648"/>
      <c r="AE322" s="648"/>
      <c r="AF322" s="648"/>
      <c r="AG322" s="648"/>
      <c r="AH322" s="652"/>
      <c r="AI322" s="648"/>
      <c r="AJ322" s="648"/>
      <c r="AK322" s="648"/>
      <c r="AL322" s="648"/>
      <c r="AM322" s="648"/>
      <c r="AN322" s="648"/>
      <c r="AO322" s="652"/>
      <c r="AP322" s="648"/>
      <c r="AQ322" s="648"/>
      <c r="AR322" s="648"/>
      <c r="AS322" s="648"/>
      <c r="AT322" s="648"/>
      <c r="AU322" s="648"/>
      <c r="AV322" s="648"/>
      <c r="AW322" s="648"/>
      <c r="AX322" s="648"/>
      <c r="AY322" s="648"/>
      <c r="AZ322" s="648"/>
      <c r="BA322" s="648"/>
      <c r="BB322" s="648"/>
      <c r="BC322" s="648"/>
      <c r="BD322" s="648"/>
      <c r="BE322" s="648"/>
      <c r="BF322" s="648"/>
      <c r="BG322" s="648"/>
      <c r="BH322" s="648"/>
      <c r="BI322" s="648"/>
      <c r="BJ322" s="648"/>
      <c r="BK322" s="648"/>
      <c r="BL322" s="648"/>
      <c r="BM322" s="648"/>
      <c r="BN322" s="648"/>
      <c r="BO322" s="648"/>
      <c r="BP322" s="648"/>
      <c r="BQ322" s="648"/>
      <c r="BR322" s="648"/>
      <c r="BS322" s="648"/>
      <c r="BT322" s="648"/>
      <c r="BU322" s="648"/>
      <c r="BV322" s="648"/>
      <c r="BW322" s="648"/>
      <c r="BX322" s="648"/>
      <c r="BY322" s="648"/>
      <c r="BZ322" s="648"/>
      <c r="CA322" s="648"/>
      <c r="CB322" s="648"/>
      <c r="CC322" s="648"/>
      <c r="CD322" s="648"/>
      <c r="CE322" s="648"/>
      <c r="CF322" s="648"/>
      <c r="CG322" s="648"/>
      <c r="CH322" s="648"/>
      <c r="CI322" s="648"/>
      <c r="CJ322" s="648"/>
      <c r="CK322" s="648"/>
      <c r="CL322" s="648"/>
      <c r="CM322" s="648"/>
      <c r="CN322" s="648"/>
      <c r="CO322" s="648"/>
      <c r="CP322" s="648"/>
      <c r="CQ322" s="648"/>
      <c r="CR322" s="648"/>
      <c r="CS322" s="648"/>
      <c r="CT322" s="648"/>
      <c r="CU322" s="648"/>
      <c r="CV322" s="648"/>
      <c r="CW322" s="648"/>
      <c r="CX322" s="648"/>
      <c r="CY322" s="648"/>
      <c r="CZ322" s="648"/>
      <c r="DA322" s="648"/>
      <c r="DB322" s="648"/>
      <c r="DC322" s="648"/>
      <c r="DD322" s="648"/>
      <c r="DE322" s="648"/>
      <c r="DF322" s="648"/>
      <c r="DG322" s="648"/>
      <c r="DH322" s="648"/>
      <c r="DI322" s="648"/>
      <c r="DJ322" s="648"/>
      <c r="DK322" s="648"/>
      <c r="DL322" s="648"/>
      <c r="DM322" s="648"/>
      <c r="DN322" s="648"/>
      <c r="DO322" s="648"/>
      <c r="DP322" s="648"/>
      <c r="DQ322" s="648"/>
      <c r="DR322" s="648"/>
      <c r="DS322" s="648"/>
      <c r="DT322" s="648"/>
      <c r="DU322" s="648"/>
      <c r="DV322" s="648"/>
      <c r="DW322" s="648"/>
      <c r="DX322" s="648"/>
      <c r="DY322" s="648"/>
      <c r="DZ322" s="648"/>
      <c r="EA322" s="648"/>
      <c r="EB322" s="648"/>
      <c r="EC322" s="648"/>
      <c r="ED322" s="648"/>
      <c r="EE322" s="648"/>
      <c r="EF322" s="648"/>
      <c r="EG322" s="648"/>
      <c r="EH322" s="648"/>
      <c r="EI322" s="648"/>
      <c r="EJ322" s="648"/>
      <c r="EK322" s="648"/>
      <c r="EL322" s="648"/>
      <c r="EM322" s="648"/>
      <c r="EN322" s="648"/>
      <c r="EO322" s="648"/>
      <c r="EP322" s="648"/>
      <c r="EQ322" s="648"/>
      <c r="ER322" s="648"/>
      <c r="ES322" s="648"/>
      <c r="ET322" s="648"/>
      <c r="EU322" s="648"/>
      <c r="EV322" s="648"/>
      <c r="EW322" s="648"/>
      <c r="EX322" s="648"/>
      <c r="EY322" s="648"/>
      <c r="EZ322" s="648"/>
      <c r="FA322" s="648"/>
      <c r="FB322" s="648"/>
      <c r="FC322" s="648"/>
      <c r="FD322" s="648"/>
      <c r="FE322" s="648"/>
      <c r="FF322" s="648"/>
      <c r="FG322" s="648"/>
      <c r="FH322" s="648"/>
      <c r="FI322" s="648"/>
      <c r="FJ322" s="648"/>
      <c r="FK322" s="648"/>
      <c r="FL322" s="648"/>
      <c r="FM322" s="648"/>
      <c r="FN322" s="648"/>
      <c r="FO322" s="648"/>
      <c r="FP322" s="648"/>
      <c r="FQ322" s="648"/>
      <c r="FR322" s="648"/>
      <c r="FS322" s="648"/>
      <c r="FT322" s="648"/>
      <c r="FU322" s="648"/>
      <c r="FV322" s="648"/>
      <c r="FW322" s="648"/>
      <c r="FX322" s="648"/>
      <c r="FY322" s="648"/>
      <c r="FZ322" s="648"/>
      <c r="GA322" s="648"/>
      <c r="GB322" s="648"/>
      <c r="GC322" s="648"/>
      <c r="GD322" s="648"/>
      <c r="GE322" s="648"/>
      <c r="GF322" s="648"/>
      <c r="GG322" s="648"/>
      <c r="GH322" s="648"/>
      <c r="GI322" s="648"/>
      <c r="GJ322" s="648"/>
      <c r="GK322" s="648"/>
      <c r="GL322" s="648"/>
      <c r="GM322" s="648"/>
      <c r="GN322" s="648"/>
      <c r="GO322" s="648"/>
      <c r="GP322" s="648"/>
      <c r="GQ322" s="648"/>
      <c r="GR322" s="648"/>
      <c r="GS322" s="648"/>
      <c r="GT322" s="648"/>
      <c r="GU322" s="648"/>
      <c r="GV322" s="648"/>
      <c r="GW322" s="648"/>
      <c r="GX322" s="648"/>
      <c r="GY322" s="648"/>
      <c r="GZ322" s="648"/>
      <c r="HA322" s="648"/>
      <c r="HB322" s="648"/>
      <c r="HC322" s="648"/>
      <c r="HD322" s="648"/>
      <c r="HE322" s="648"/>
      <c r="HF322" s="648"/>
      <c r="HG322" s="648"/>
      <c r="HH322" s="648"/>
      <c r="HI322" s="648"/>
      <c r="HJ322" s="648"/>
      <c r="HK322" s="648"/>
      <c r="HL322" s="648"/>
      <c r="HM322" s="648"/>
      <c r="HN322" s="648"/>
      <c r="HO322" s="648"/>
      <c r="HP322" s="648"/>
      <c r="HQ322" s="648"/>
      <c r="HR322" s="648"/>
      <c r="HS322" s="648"/>
      <c r="HT322" s="648"/>
      <c r="HU322" s="648"/>
      <c r="HV322" s="648"/>
      <c r="HW322" s="648"/>
      <c r="HX322" s="648"/>
      <c r="HY322" s="648"/>
      <c r="HZ322" s="648"/>
      <c r="IA322" s="648"/>
      <c r="IB322" s="648"/>
      <c r="IC322" s="648"/>
      <c r="ID322" s="648"/>
      <c r="IE322" s="648"/>
      <c r="IF322" s="648"/>
      <c r="IG322" s="648"/>
      <c r="IH322" s="648"/>
      <c r="II322" s="648"/>
      <c r="IJ322" s="648"/>
      <c r="IK322" s="648"/>
      <c r="IL322" s="648"/>
      <c r="IM322" s="648"/>
      <c r="IN322" s="648"/>
      <c r="IO322" s="648"/>
      <c r="IP322" s="648"/>
      <c r="IQ322" s="648"/>
      <c r="IR322" s="648"/>
      <c r="IS322" s="648"/>
      <c r="IT322" s="648"/>
      <c r="IU322" s="648"/>
      <c r="IV322" s="648"/>
      <c r="IW322" s="648"/>
      <c r="IX322" s="648"/>
      <c r="IY322" s="648"/>
      <c r="IZ322" s="648"/>
      <c r="JA322" s="648"/>
      <c r="JB322" s="648"/>
      <c r="JC322" s="648"/>
      <c r="JD322" s="648"/>
      <c r="JE322" s="648"/>
      <c r="JF322" s="648"/>
      <c r="JG322" s="648"/>
      <c r="JH322" s="648"/>
      <c r="JI322" s="648"/>
      <c r="JJ322" s="648"/>
      <c r="JK322" s="648"/>
      <c r="JL322" s="648"/>
      <c r="JM322" s="648"/>
      <c r="JN322" s="648"/>
      <c r="JO322" s="648"/>
      <c r="JP322" s="648"/>
      <c r="JQ322" s="648"/>
      <c r="JR322" s="648"/>
      <c r="JS322" s="648"/>
      <c r="JT322" s="648"/>
      <c r="JU322" s="648"/>
      <c r="JV322" s="648"/>
      <c r="JW322" s="648"/>
      <c r="JX322" s="648"/>
      <c r="JY322" s="648"/>
      <c r="JZ322" s="648"/>
      <c r="KA322" s="648"/>
      <c r="KB322" s="648"/>
      <c r="KC322" s="648"/>
      <c r="KD322" s="648"/>
      <c r="KE322" s="648"/>
      <c r="KF322" s="648"/>
      <c r="KG322" s="648"/>
      <c r="KH322" s="648"/>
      <c r="KI322" s="648"/>
      <c r="KJ322" s="648"/>
      <c r="KK322" s="648"/>
      <c r="KL322" s="648"/>
      <c r="KM322" s="648"/>
      <c r="KN322" s="648"/>
      <c r="KO322" s="648"/>
      <c r="KP322" s="648"/>
      <c r="KQ322" s="648"/>
      <c r="KR322" s="648"/>
      <c r="KS322" s="648"/>
      <c r="KT322" s="648"/>
      <c r="KU322" s="648"/>
      <c r="KV322" s="648"/>
      <c r="KW322" s="648"/>
      <c r="KX322" s="648"/>
      <c r="KY322" s="648"/>
      <c r="KZ322" s="648"/>
      <c r="LA322" s="648"/>
      <c r="LB322" s="648"/>
      <c r="LC322" s="648"/>
      <c r="LD322" s="648"/>
      <c r="LE322" s="648"/>
      <c r="LF322" s="648"/>
      <c r="LG322" s="648"/>
      <c r="LH322" s="648"/>
      <c r="LI322" s="648"/>
      <c r="LJ322" s="648"/>
      <c r="LK322" s="648"/>
      <c r="LL322" s="648"/>
      <c r="LM322" s="648"/>
      <c r="LN322" s="648"/>
      <c r="LO322" s="648"/>
      <c r="LP322" s="648"/>
      <c r="LQ322" s="648"/>
      <c r="LR322" s="648"/>
      <c r="LS322" s="648"/>
      <c r="LT322" s="648"/>
      <c r="LU322" s="648"/>
      <c r="LV322" s="648"/>
      <c r="LW322" s="648"/>
      <c r="LX322" s="648"/>
      <c r="LY322" s="648"/>
      <c r="LZ322" s="648"/>
      <c r="MA322" s="648"/>
      <c r="MB322" s="648"/>
      <c r="MC322" s="648"/>
      <c r="MD322" s="648"/>
      <c r="ME322" s="648"/>
      <c r="MF322" s="648"/>
      <c r="MG322" s="648"/>
      <c r="MH322" s="648"/>
      <c r="MI322" s="648"/>
      <c r="MJ322" s="648"/>
      <c r="MK322" s="648"/>
      <c r="ML322" s="648"/>
      <c r="MM322" s="648"/>
      <c r="MN322" s="648"/>
      <c r="MO322" s="648"/>
      <c r="MP322" s="648"/>
      <c r="MQ322" s="648"/>
      <c r="MR322" s="648"/>
      <c r="MS322" s="648"/>
      <c r="MT322" s="648"/>
      <c r="MU322" s="648"/>
      <c r="MV322" s="648"/>
      <c r="MW322" s="648"/>
      <c r="MX322" s="648"/>
      <c r="MY322" s="648"/>
      <c r="MZ322" s="648"/>
      <c r="NA322" s="648"/>
      <c r="NB322" s="648"/>
      <c r="NC322" s="648"/>
      <c r="ND322" s="648"/>
      <c r="NE322" s="648"/>
      <c r="NF322" s="648"/>
      <c r="NG322" s="648"/>
      <c r="NH322" s="648"/>
      <c r="NI322" s="648"/>
      <c r="NJ322" s="648"/>
      <c r="NK322" s="648"/>
      <c r="NL322" s="648"/>
      <c r="NM322" s="648"/>
      <c r="NN322" s="648"/>
      <c r="NO322" s="648"/>
      <c r="NP322" s="648"/>
      <c r="NQ322" s="648"/>
    </row>
    <row r="323" spans="1:381" s="619" customFormat="1" ht="15.75" customHeight="1" x14ac:dyDescent="0.25">
      <c r="A323" s="648"/>
      <c r="B323" s="656"/>
      <c r="C323" s="649"/>
      <c r="D323" s="650"/>
      <c r="E323" s="650" t="s">
        <v>906</v>
      </c>
      <c r="F323" s="652"/>
      <c r="G323" s="648"/>
      <c r="H323" s="648"/>
      <c r="I323" s="648"/>
      <c r="J323" s="648"/>
      <c r="K323" s="648"/>
      <c r="L323" s="648"/>
      <c r="M323" s="652"/>
      <c r="N323" s="648"/>
      <c r="O323" s="648"/>
      <c r="P323" s="648"/>
      <c r="Q323" s="648"/>
      <c r="R323" s="648"/>
      <c r="S323" s="648"/>
      <c r="T323" s="652"/>
      <c r="U323" s="648"/>
      <c r="V323" s="648"/>
      <c r="W323" s="648"/>
      <c r="X323" s="648"/>
      <c r="Y323" s="648"/>
      <c r="Z323" s="648"/>
      <c r="AA323" s="652"/>
      <c r="AB323" s="648"/>
      <c r="AC323" s="648"/>
      <c r="AD323" s="648"/>
      <c r="AE323" s="648"/>
      <c r="AF323" s="648"/>
      <c r="AG323" s="648"/>
      <c r="AH323" s="652"/>
      <c r="AI323" s="648"/>
      <c r="AJ323" s="648"/>
      <c r="AK323" s="648"/>
      <c r="AL323" s="648"/>
      <c r="AM323" s="648"/>
      <c r="AN323" s="648"/>
      <c r="AO323" s="652"/>
      <c r="AP323" s="648"/>
      <c r="AQ323" s="648"/>
      <c r="AR323" s="648"/>
      <c r="AS323" s="648"/>
      <c r="AT323" s="648"/>
      <c r="AU323" s="648"/>
      <c r="AV323" s="648"/>
      <c r="AW323" s="648"/>
      <c r="AX323" s="648"/>
      <c r="AY323" s="648"/>
      <c r="AZ323" s="648"/>
      <c r="BA323" s="648"/>
      <c r="BB323" s="648"/>
      <c r="BC323" s="648"/>
      <c r="BD323" s="648"/>
      <c r="BE323" s="648"/>
      <c r="BF323" s="648"/>
      <c r="BG323" s="648"/>
      <c r="BH323" s="648"/>
      <c r="BI323" s="648"/>
      <c r="BJ323" s="648"/>
      <c r="BK323" s="648"/>
      <c r="BL323" s="648"/>
      <c r="BM323" s="648"/>
      <c r="BN323" s="648"/>
      <c r="BO323" s="648"/>
      <c r="BP323" s="648"/>
      <c r="BQ323" s="648"/>
      <c r="BR323" s="648"/>
      <c r="BS323" s="648"/>
      <c r="BT323" s="648"/>
      <c r="BU323" s="648"/>
      <c r="BV323" s="648"/>
      <c r="BW323" s="648"/>
      <c r="BX323" s="648"/>
      <c r="BY323" s="648"/>
      <c r="BZ323" s="648"/>
      <c r="CA323" s="648"/>
      <c r="CB323" s="648"/>
      <c r="CC323" s="648"/>
      <c r="CD323" s="648"/>
      <c r="CE323" s="648"/>
      <c r="CF323" s="648"/>
      <c r="CG323" s="648"/>
      <c r="CH323" s="648"/>
      <c r="CI323" s="648"/>
      <c r="CJ323" s="648"/>
      <c r="CK323" s="648"/>
      <c r="CL323" s="648"/>
      <c r="CM323" s="648"/>
      <c r="CN323" s="648"/>
      <c r="CO323" s="648"/>
      <c r="CP323" s="648"/>
      <c r="CQ323" s="648"/>
      <c r="CR323" s="648"/>
      <c r="CS323" s="648"/>
      <c r="CT323" s="648"/>
      <c r="CU323" s="648"/>
      <c r="CV323" s="648"/>
      <c r="CW323" s="648"/>
      <c r="CX323" s="648"/>
      <c r="CY323" s="648"/>
      <c r="CZ323" s="648"/>
      <c r="DA323" s="648"/>
      <c r="DB323" s="648"/>
      <c r="DC323" s="648"/>
      <c r="DD323" s="648"/>
      <c r="DE323" s="648"/>
      <c r="DF323" s="648"/>
      <c r="DG323" s="648"/>
      <c r="DH323" s="648"/>
      <c r="DI323" s="648"/>
      <c r="DJ323" s="648"/>
      <c r="DK323" s="648"/>
      <c r="DL323" s="648"/>
      <c r="DM323" s="648"/>
      <c r="DN323" s="648"/>
      <c r="DO323" s="648"/>
      <c r="DP323" s="648"/>
      <c r="DQ323" s="648"/>
      <c r="DR323" s="648"/>
      <c r="DS323" s="648"/>
      <c r="DT323" s="648"/>
      <c r="DU323" s="648"/>
      <c r="DV323" s="648"/>
      <c r="DW323" s="648"/>
      <c r="DX323" s="648"/>
      <c r="DY323" s="648"/>
      <c r="DZ323" s="648"/>
      <c r="EA323" s="648"/>
      <c r="EB323" s="648"/>
      <c r="EC323" s="648"/>
      <c r="ED323" s="648"/>
      <c r="EE323" s="648"/>
      <c r="EF323" s="648"/>
      <c r="EG323" s="648"/>
      <c r="EH323" s="648"/>
      <c r="EI323" s="648"/>
      <c r="EJ323" s="648"/>
      <c r="EK323" s="648"/>
      <c r="EL323" s="648"/>
      <c r="EM323" s="648"/>
      <c r="EN323" s="648"/>
      <c r="EO323" s="648"/>
      <c r="EP323" s="648"/>
      <c r="EQ323" s="648"/>
      <c r="ER323" s="648"/>
      <c r="ES323" s="648"/>
      <c r="ET323" s="648"/>
      <c r="EU323" s="648"/>
      <c r="EV323" s="648"/>
      <c r="EW323" s="648"/>
      <c r="EX323" s="648"/>
      <c r="EY323" s="648"/>
      <c r="EZ323" s="648"/>
      <c r="FA323" s="648"/>
      <c r="FB323" s="648"/>
      <c r="FC323" s="648"/>
      <c r="FD323" s="648"/>
      <c r="FE323" s="648"/>
      <c r="FF323" s="648"/>
      <c r="FG323" s="648"/>
      <c r="FH323" s="648"/>
      <c r="FI323" s="648"/>
      <c r="FJ323" s="648"/>
      <c r="FK323" s="648"/>
      <c r="FL323" s="648"/>
      <c r="FM323" s="648"/>
      <c r="FN323" s="648"/>
      <c r="FO323" s="648"/>
      <c r="FP323" s="648"/>
      <c r="FQ323" s="648"/>
      <c r="FR323" s="648"/>
      <c r="FS323" s="648"/>
      <c r="FT323" s="648"/>
      <c r="FU323" s="648"/>
      <c r="FV323" s="648"/>
      <c r="FW323" s="648"/>
      <c r="FX323" s="648"/>
      <c r="FY323" s="648"/>
      <c r="FZ323" s="648"/>
      <c r="GA323" s="648"/>
      <c r="GB323" s="648"/>
      <c r="GC323" s="648"/>
      <c r="GD323" s="648"/>
      <c r="GE323" s="648"/>
      <c r="GF323" s="648"/>
      <c r="GG323" s="648"/>
      <c r="GH323" s="648"/>
      <c r="GI323" s="648"/>
      <c r="GJ323" s="648"/>
      <c r="GK323" s="648"/>
      <c r="GL323" s="648"/>
      <c r="GM323" s="648"/>
      <c r="GN323" s="648"/>
      <c r="GO323" s="648"/>
      <c r="GP323" s="648"/>
      <c r="GQ323" s="648"/>
      <c r="GR323" s="648"/>
      <c r="GS323" s="648"/>
      <c r="GT323" s="648"/>
      <c r="GU323" s="648"/>
      <c r="GV323" s="648"/>
      <c r="GW323" s="648"/>
      <c r="GX323" s="648"/>
      <c r="GY323" s="648"/>
      <c r="GZ323" s="648"/>
      <c r="HA323" s="648"/>
      <c r="HB323" s="648"/>
      <c r="HC323" s="648"/>
      <c r="HD323" s="648"/>
      <c r="HE323" s="648"/>
      <c r="HF323" s="648"/>
      <c r="HG323" s="648"/>
      <c r="HH323" s="648"/>
      <c r="HI323" s="648"/>
      <c r="HJ323" s="648"/>
      <c r="HK323" s="648"/>
      <c r="HL323" s="648"/>
      <c r="HM323" s="648"/>
      <c r="HN323" s="648"/>
      <c r="HO323" s="648"/>
      <c r="HP323" s="648"/>
      <c r="HQ323" s="648"/>
      <c r="HR323" s="648"/>
      <c r="HS323" s="648"/>
      <c r="HT323" s="648"/>
      <c r="HU323" s="648"/>
      <c r="HV323" s="648"/>
      <c r="HW323" s="648"/>
      <c r="HX323" s="648"/>
      <c r="HY323" s="648"/>
      <c r="HZ323" s="648"/>
      <c r="IA323" s="648"/>
      <c r="IB323" s="648"/>
      <c r="IC323" s="648"/>
      <c r="ID323" s="648"/>
      <c r="IE323" s="648"/>
      <c r="IF323" s="648"/>
      <c r="IG323" s="648"/>
      <c r="IH323" s="648"/>
      <c r="II323" s="648"/>
      <c r="IJ323" s="648"/>
      <c r="IK323" s="648"/>
      <c r="IL323" s="648"/>
      <c r="IM323" s="648"/>
      <c r="IN323" s="648"/>
      <c r="IO323" s="648"/>
      <c r="IP323" s="648"/>
      <c r="IQ323" s="648"/>
      <c r="IR323" s="648"/>
      <c r="IS323" s="648"/>
      <c r="IT323" s="648"/>
      <c r="IU323" s="648"/>
      <c r="IV323" s="648"/>
      <c r="IW323" s="648"/>
      <c r="IX323" s="648"/>
      <c r="IY323" s="648"/>
      <c r="IZ323" s="648"/>
      <c r="JA323" s="648"/>
      <c r="JB323" s="648"/>
      <c r="JC323" s="648"/>
      <c r="JD323" s="648"/>
      <c r="JE323" s="648"/>
      <c r="JF323" s="648"/>
      <c r="JG323" s="648"/>
      <c r="JH323" s="648"/>
      <c r="JI323" s="648"/>
      <c r="JJ323" s="648"/>
      <c r="JK323" s="648"/>
      <c r="JL323" s="648"/>
      <c r="JM323" s="648"/>
      <c r="JN323" s="648"/>
      <c r="JO323" s="648"/>
      <c r="JP323" s="648"/>
      <c r="JQ323" s="648"/>
      <c r="JR323" s="648"/>
      <c r="JS323" s="648"/>
      <c r="JT323" s="648"/>
      <c r="JU323" s="648"/>
      <c r="JV323" s="648"/>
      <c r="JW323" s="648"/>
      <c r="JX323" s="648"/>
      <c r="JY323" s="648"/>
      <c r="JZ323" s="648"/>
      <c r="KA323" s="648"/>
      <c r="KB323" s="648"/>
      <c r="KC323" s="648"/>
      <c r="KD323" s="648"/>
      <c r="KE323" s="648"/>
      <c r="KF323" s="648"/>
      <c r="KG323" s="648"/>
      <c r="KH323" s="648"/>
      <c r="KI323" s="648"/>
      <c r="KJ323" s="648"/>
      <c r="KK323" s="648"/>
      <c r="KL323" s="648"/>
      <c r="KM323" s="648"/>
      <c r="KN323" s="648"/>
      <c r="KO323" s="648"/>
      <c r="KP323" s="648"/>
      <c r="KQ323" s="648"/>
      <c r="KR323" s="648"/>
      <c r="KS323" s="648"/>
      <c r="KT323" s="648"/>
      <c r="KU323" s="648"/>
      <c r="KV323" s="648"/>
      <c r="KW323" s="648"/>
      <c r="KX323" s="648"/>
      <c r="KY323" s="648"/>
      <c r="KZ323" s="648"/>
      <c r="LA323" s="648"/>
      <c r="LB323" s="648"/>
      <c r="LC323" s="648"/>
      <c r="LD323" s="648"/>
      <c r="LE323" s="648"/>
      <c r="LF323" s="648"/>
      <c r="LG323" s="648"/>
      <c r="LH323" s="648"/>
      <c r="LI323" s="648"/>
      <c r="LJ323" s="648"/>
      <c r="LK323" s="648"/>
      <c r="LL323" s="648"/>
      <c r="LM323" s="648"/>
      <c r="LN323" s="648"/>
      <c r="LO323" s="648"/>
      <c r="LP323" s="648"/>
      <c r="LQ323" s="648"/>
      <c r="LR323" s="648"/>
      <c r="LS323" s="648"/>
      <c r="LT323" s="648"/>
      <c r="LU323" s="648"/>
      <c r="LV323" s="648"/>
      <c r="LW323" s="648"/>
      <c r="LX323" s="648"/>
      <c r="LY323" s="648"/>
      <c r="LZ323" s="648"/>
      <c r="MA323" s="648"/>
      <c r="MB323" s="648"/>
      <c r="MC323" s="648"/>
      <c r="MD323" s="648"/>
      <c r="ME323" s="648"/>
      <c r="MF323" s="648"/>
      <c r="MG323" s="648"/>
      <c r="MH323" s="648"/>
      <c r="MI323" s="648"/>
      <c r="MJ323" s="648"/>
      <c r="MK323" s="648"/>
      <c r="ML323" s="648"/>
      <c r="MM323" s="648"/>
      <c r="MN323" s="648"/>
      <c r="MO323" s="648"/>
      <c r="MP323" s="648"/>
      <c r="MQ323" s="648"/>
      <c r="MR323" s="648"/>
      <c r="MS323" s="648"/>
      <c r="MT323" s="648"/>
      <c r="MU323" s="648"/>
      <c r="MV323" s="648"/>
      <c r="MW323" s="648"/>
      <c r="MX323" s="648"/>
      <c r="MY323" s="648"/>
      <c r="MZ323" s="648"/>
      <c r="NA323" s="648"/>
      <c r="NB323" s="648"/>
      <c r="NC323" s="648"/>
      <c r="ND323" s="648"/>
      <c r="NE323" s="648"/>
      <c r="NF323" s="648"/>
      <c r="NG323" s="648"/>
      <c r="NH323" s="648"/>
      <c r="NI323" s="648"/>
      <c r="NJ323" s="648"/>
      <c r="NK323" s="648"/>
      <c r="NL323" s="648"/>
      <c r="NM323" s="648"/>
      <c r="NN323" s="648"/>
      <c r="NO323" s="648"/>
      <c r="NP323" s="648"/>
      <c r="NQ323" s="648"/>
    </row>
    <row r="324" spans="1:381" s="619" customFormat="1" x14ac:dyDescent="0.2">
      <c r="A324" s="648"/>
      <c r="B324" s="662" t="s">
        <v>907</v>
      </c>
      <c r="C324" s="650"/>
      <c r="D324" s="650"/>
      <c r="E324" s="663" t="s">
        <v>908</v>
      </c>
      <c r="F324" s="652"/>
      <c r="G324" s="648"/>
      <c r="H324" s="648"/>
      <c r="I324" s="648"/>
      <c r="J324" s="648"/>
      <c r="K324" s="648"/>
      <c r="L324" s="648"/>
      <c r="M324" s="652"/>
      <c r="N324" s="648"/>
      <c r="O324" s="648"/>
      <c r="P324" s="648"/>
      <c r="Q324" s="648"/>
      <c r="R324" s="648"/>
      <c r="S324" s="648"/>
      <c r="T324" s="652"/>
      <c r="U324" s="648"/>
      <c r="V324" s="648"/>
      <c r="W324" s="648"/>
      <c r="X324" s="648"/>
      <c r="Y324" s="648"/>
      <c r="Z324" s="648"/>
      <c r="AA324" s="652"/>
      <c r="AB324" s="648"/>
      <c r="AC324" s="648"/>
      <c r="AD324" s="648"/>
      <c r="AE324" s="648"/>
      <c r="AF324" s="648"/>
      <c r="AG324" s="648"/>
      <c r="AH324" s="652"/>
      <c r="AI324" s="648"/>
      <c r="AJ324" s="648"/>
      <c r="AK324" s="648"/>
      <c r="AL324" s="648"/>
      <c r="AM324" s="648"/>
      <c r="AN324" s="648"/>
      <c r="AO324" s="652"/>
      <c r="AP324" s="648"/>
      <c r="AQ324" s="648"/>
      <c r="AR324" s="648"/>
      <c r="AS324" s="648"/>
      <c r="AT324" s="648"/>
      <c r="AU324" s="648"/>
      <c r="AV324" s="648"/>
      <c r="AW324" s="648"/>
      <c r="AX324" s="648"/>
      <c r="AY324" s="648"/>
      <c r="AZ324" s="648"/>
      <c r="BA324" s="648"/>
      <c r="BB324" s="648"/>
      <c r="BC324" s="648"/>
      <c r="BD324" s="648"/>
      <c r="BE324" s="648"/>
      <c r="BF324" s="648"/>
      <c r="BG324" s="648"/>
      <c r="BH324" s="648"/>
      <c r="BI324" s="648"/>
      <c r="BJ324" s="648"/>
      <c r="BK324" s="648"/>
      <c r="BL324" s="648"/>
      <c r="BM324" s="648"/>
      <c r="BN324" s="648"/>
      <c r="BO324" s="648"/>
      <c r="BP324" s="648"/>
      <c r="BQ324" s="648"/>
      <c r="BR324" s="648"/>
      <c r="BS324" s="648"/>
      <c r="BT324" s="648"/>
      <c r="BU324" s="648"/>
      <c r="BV324" s="648"/>
      <c r="BW324" s="648"/>
      <c r="BX324" s="648"/>
      <c r="BY324" s="648"/>
      <c r="BZ324" s="648"/>
      <c r="CA324" s="648"/>
      <c r="CB324" s="648"/>
      <c r="CC324" s="648"/>
      <c r="CD324" s="648"/>
      <c r="CE324" s="648"/>
      <c r="CF324" s="648"/>
      <c r="CG324" s="648"/>
      <c r="CH324" s="648"/>
      <c r="CI324" s="648"/>
      <c r="CJ324" s="648"/>
      <c r="CK324" s="648"/>
      <c r="CL324" s="648"/>
      <c r="CM324" s="648"/>
      <c r="CN324" s="648"/>
      <c r="CO324" s="648"/>
      <c r="CP324" s="648"/>
      <c r="CQ324" s="648"/>
      <c r="CR324" s="648"/>
      <c r="CS324" s="648"/>
      <c r="CT324" s="648"/>
      <c r="CU324" s="648"/>
      <c r="CV324" s="648"/>
      <c r="CW324" s="648"/>
      <c r="CX324" s="648"/>
      <c r="CY324" s="648"/>
      <c r="CZ324" s="648"/>
      <c r="DA324" s="648"/>
      <c r="DB324" s="648"/>
      <c r="DC324" s="648"/>
      <c r="DD324" s="648"/>
      <c r="DE324" s="648"/>
      <c r="DF324" s="648"/>
      <c r="DG324" s="648"/>
      <c r="DH324" s="648"/>
      <c r="DI324" s="648"/>
      <c r="DJ324" s="648"/>
      <c r="DK324" s="648"/>
      <c r="DL324" s="648"/>
      <c r="DM324" s="648"/>
      <c r="DN324" s="648"/>
      <c r="DO324" s="648"/>
      <c r="DP324" s="648"/>
      <c r="DQ324" s="648"/>
      <c r="DR324" s="648"/>
      <c r="DS324" s="648"/>
      <c r="DT324" s="648"/>
      <c r="DU324" s="648"/>
      <c r="DV324" s="648"/>
      <c r="DW324" s="648"/>
      <c r="DX324" s="648"/>
      <c r="DY324" s="648"/>
      <c r="DZ324" s="648"/>
      <c r="EA324" s="648"/>
      <c r="EB324" s="648"/>
      <c r="EC324" s="648"/>
      <c r="ED324" s="648"/>
      <c r="EE324" s="648"/>
      <c r="EF324" s="648"/>
      <c r="EG324" s="648"/>
      <c r="EH324" s="648"/>
      <c r="EI324" s="648"/>
      <c r="EJ324" s="648"/>
      <c r="EK324" s="648"/>
      <c r="EL324" s="648"/>
      <c r="EM324" s="648"/>
      <c r="EN324" s="648"/>
      <c r="EO324" s="648"/>
      <c r="EP324" s="648"/>
      <c r="EQ324" s="648"/>
      <c r="ER324" s="648"/>
      <c r="ES324" s="648"/>
      <c r="ET324" s="648"/>
      <c r="EU324" s="648"/>
      <c r="EV324" s="648"/>
      <c r="EW324" s="648"/>
      <c r="EX324" s="648"/>
      <c r="EY324" s="648"/>
      <c r="EZ324" s="648"/>
      <c r="FA324" s="648"/>
      <c r="FB324" s="648"/>
      <c r="FC324" s="648"/>
      <c r="FD324" s="648"/>
      <c r="FE324" s="648"/>
      <c r="FF324" s="648"/>
      <c r="FG324" s="648"/>
      <c r="FH324" s="648"/>
      <c r="FI324" s="648"/>
      <c r="FJ324" s="648"/>
      <c r="FK324" s="648"/>
      <c r="FL324" s="648"/>
      <c r="FM324" s="648"/>
      <c r="FN324" s="648"/>
      <c r="FO324" s="648"/>
      <c r="FP324" s="648"/>
      <c r="FQ324" s="648"/>
      <c r="FR324" s="648"/>
      <c r="FS324" s="648"/>
      <c r="FT324" s="648"/>
      <c r="FU324" s="648"/>
      <c r="FV324" s="648"/>
      <c r="FW324" s="648"/>
      <c r="FX324" s="648"/>
      <c r="FY324" s="648"/>
      <c r="FZ324" s="648"/>
      <c r="GA324" s="648"/>
      <c r="GB324" s="648"/>
      <c r="GC324" s="648"/>
      <c r="GD324" s="648"/>
      <c r="GE324" s="648"/>
      <c r="GF324" s="648"/>
      <c r="GG324" s="648"/>
      <c r="GH324" s="648"/>
      <c r="GI324" s="648"/>
      <c r="GJ324" s="648"/>
      <c r="GK324" s="648"/>
      <c r="GL324" s="648"/>
      <c r="GM324" s="648"/>
      <c r="GN324" s="648"/>
      <c r="GO324" s="648"/>
      <c r="GP324" s="648"/>
      <c r="GQ324" s="648"/>
      <c r="GR324" s="648"/>
      <c r="GS324" s="648"/>
      <c r="GT324" s="648"/>
      <c r="GU324" s="648"/>
      <c r="GV324" s="648"/>
      <c r="GW324" s="648"/>
      <c r="GX324" s="648"/>
      <c r="GY324" s="648"/>
      <c r="GZ324" s="648"/>
      <c r="HA324" s="648"/>
      <c r="HB324" s="648"/>
      <c r="HC324" s="648"/>
      <c r="HD324" s="648"/>
      <c r="HE324" s="648"/>
      <c r="HF324" s="648"/>
      <c r="HG324" s="648"/>
      <c r="HH324" s="648"/>
      <c r="HI324" s="648"/>
      <c r="HJ324" s="648"/>
      <c r="HK324" s="648"/>
      <c r="HL324" s="648"/>
      <c r="HM324" s="648"/>
      <c r="HN324" s="648"/>
      <c r="HO324" s="648"/>
      <c r="HP324" s="648"/>
      <c r="HQ324" s="648"/>
      <c r="HR324" s="648"/>
      <c r="HS324" s="648"/>
      <c r="HT324" s="648"/>
      <c r="HU324" s="648"/>
      <c r="HV324" s="648"/>
      <c r="HW324" s="648"/>
      <c r="HX324" s="648"/>
      <c r="HY324" s="648"/>
      <c r="HZ324" s="648"/>
      <c r="IA324" s="648"/>
      <c r="IB324" s="648"/>
      <c r="IC324" s="648"/>
      <c r="ID324" s="648"/>
      <c r="IE324" s="648"/>
      <c r="IF324" s="648"/>
      <c r="IG324" s="648"/>
      <c r="IH324" s="648"/>
      <c r="II324" s="648"/>
      <c r="IJ324" s="648"/>
      <c r="IK324" s="648"/>
      <c r="IL324" s="648"/>
      <c r="IM324" s="648"/>
      <c r="IN324" s="648"/>
      <c r="IO324" s="648"/>
      <c r="IP324" s="648"/>
      <c r="IQ324" s="648"/>
      <c r="IR324" s="648"/>
      <c r="IS324" s="648"/>
      <c r="IT324" s="648"/>
      <c r="IU324" s="648"/>
      <c r="IV324" s="648"/>
      <c r="IW324" s="648"/>
      <c r="IX324" s="648"/>
      <c r="IY324" s="648"/>
      <c r="IZ324" s="648"/>
      <c r="JA324" s="648"/>
      <c r="JB324" s="648"/>
      <c r="JC324" s="648"/>
      <c r="JD324" s="648"/>
      <c r="JE324" s="648"/>
      <c r="JF324" s="648"/>
      <c r="JG324" s="648"/>
      <c r="JH324" s="648"/>
      <c r="JI324" s="648"/>
      <c r="JJ324" s="648"/>
      <c r="JK324" s="648"/>
      <c r="JL324" s="648"/>
      <c r="JM324" s="648"/>
      <c r="JN324" s="648"/>
      <c r="JO324" s="648"/>
      <c r="JP324" s="648"/>
      <c r="JQ324" s="648"/>
      <c r="JR324" s="648"/>
      <c r="JS324" s="648"/>
      <c r="JT324" s="648"/>
      <c r="JU324" s="648"/>
      <c r="JV324" s="648"/>
      <c r="JW324" s="648"/>
      <c r="JX324" s="648"/>
      <c r="JY324" s="648"/>
      <c r="JZ324" s="648"/>
      <c r="KA324" s="648"/>
      <c r="KB324" s="648"/>
      <c r="KC324" s="648"/>
      <c r="KD324" s="648"/>
      <c r="KE324" s="648"/>
      <c r="KF324" s="648"/>
      <c r="KG324" s="648"/>
      <c r="KH324" s="648"/>
      <c r="KI324" s="648"/>
      <c r="KJ324" s="648"/>
      <c r="KK324" s="648"/>
      <c r="KL324" s="648"/>
      <c r="KM324" s="648"/>
      <c r="KN324" s="648"/>
      <c r="KO324" s="648"/>
      <c r="KP324" s="648"/>
      <c r="KQ324" s="648"/>
      <c r="KR324" s="648"/>
      <c r="KS324" s="648"/>
      <c r="KT324" s="648"/>
      <c r="KU324" s="648"/>
      <c r="KV324" s="648"/>
      <c r="KW324" s="648"/>
      <c r="KX324" s="648"/>
      <c r="KY324" s="648"/>
      <c r="KZ324" s="648"/>
      <c r="LA324" s="648"/>
      <c r="LB324" s="648"/>
      <c r="LC324" s="648"/>
      <c r="LD324" s="648"/>
      <c r="LE324" s="648"/>
      <c r="LF324" s="648"/>
      <c r="LG324" s="648"/>
      <c r="LH324" s="648"/>
      <c r="LI324" s="648"/>
      <c r="LJ324" s="648"/>
      <c r="LK324" s="648"/>
      <c r="LL324" s="648"/>
      <c r="LM324" s="648"/>
      <c r="LN324" s="648"/>
      <c r="LO324" s="648"/>
      <c r="LP324" s="648"/>
      <c r="LQ324" s="648"/>
      <c r="LR324" s="648"/>
      <c r="LS324" s="648"/>
      <c r="LT324" s="648"/>
      <c r="LU324" s="648"/>
      <c r="LV324" s="648"/>
      <c r="LW324" s="648"/>
      <c r="LX324" s="648"/>
      <c r="LY324" s="648"/>
      <c r="LZ324" s="648"/>
      <c r="MA324" s="648"/>
      <c r="MB324" s="648"/>
      <c r="MC324" s="648"/>
      <c r="MD324" s="648"/>
      <c r="ME324" s="648"/>
      <c r="MF324" s="648"/>
      <c r="MG324" s="648"/>
      <c r="MH324" s="648"/>
      <c r="MI324" s="648"/>
      <c r="MJ324" s="648"/>
      <c r="MK324" s="648"/>
      <c r="ML324" s="648"/>
      <c r="MM324" s="648"/>
      <c r="MN324" s="648"/>
      <c r="MO324" s="648"/>
      <c r="MP324" s="648"/>
      <c r="MQ324" s="648"/>
      <c r="MR324" s="648"/>
      <c r="MS324" s="648"/>
      <c r="MT324" s="648"/>
      <c r="MU324" s="648"/>
      <c r="MV324" s="648"/>
      <c r="MW324" s="648"/>
      <c r="MX324" s="648"/>
      <c r="MY324" s="648"/>
      <c r="MZ324" s="648"/>
      <c r="NA324" s="648"/>
      <c r="NB324" s="648"/>
      <c r="NC324" s="648"/>
      <c r="ND324" s="648"/>
      <c r="NE324" s="648"/>
      <c r="NF324" s="648"/>
      <c r="NG324" s="648"/>
      <c r="NH324" s="648"/>
      <c r="NI324" s="648"/>
      <c r="NJ324" s="648"/>
      <c r="NK324" s="648"/>
      <c r="NL324" s="648"/>
      <c r="NM324" s="648"/>
      <c r="NN324" s="648"/>
      <c r="NO324" s="648"/>
      <c r="NP324" s="648"/>
      <c r="NQ324" s="648"/>
    </row>
    <row r="325" spans="1:381" s="619" customFormat="1" ht="15.75" customHeight="1" x14ac:dyDescent="0.25">
      <c r="A325" s="648"/>
      <c r="B325" s="664"/>
      <c r="C325" s="650"/>
      <c r="D325" s="648"/>
      <c r="E325" s="650"/>
      <c r="F325" s="652"/>
      <c r="G325" s="648"/>
      <c r="H325" s="648"/>
      <c r="I325" s="648"/>
      <c r="J325" s="648"/>
      <c r="K325" s="648"/>
      <c r="L325" s="648"/>
      <c r="M325" s="652"/>
      <c r="N325" s="648"/>
      <c r="O325" s="648"/>
      <c r="P325" s="648"/>
      <c r="Q325" s="648"/>
      <c r="R325" s="648"/>
      <c r="S325" s="648"/>
      <c r="T325" s="652"/>
      <c r="U325" s="648"/>
      <c r="V325" s="648"/>
      <c r="W325" s="648"/>
      <c r="X325" s="648"/>
      <c r="Y325" s="648"/>
      <c r="Z325" s="648"/>
      <c r="AA325" s="652"/>
      <c r="AB325" s="648"/>
      <c r="AC325" s="648"/>
      <c r="AD325" s="648"/>
      <c r="AE325" s="648"/>
      <c r="AF325" s="648"/>
      <c r="AG325" s="648"/>
      <c r="AH325" s="652"/>
      <c r="AI325" s="648"/>
      <c r="AJ325" s="648"/>
      <c r="AK325" s="648"/>
      <c r="AL325" s="648"/>
      <c r="AM325" s="648"/>
      <c r="AN325" s="648"/>
      <c r="AO325" s="652"/>
      <c r="AP325" s="648"/>
      <c r="AQ325" s="648"/>
      <c r="AR325" s="648"/>
      <c r="AS325" s="648"/>
      <c r="AT325" s="648"/>
      <c r="AU325" s="648"/>
      <c r="AV325" s="648"/>
      <c r="AW325" s="648"/>
      <c r="AX325" s="648"/>
      <c r="AY325" s="648"/>
      <c r="AZ325" s="648"/>
      <c r="BA325" s="648"/>
      <c r="BB325" s="648"/>
      <c r="BC325" s="648"/>
      <c r="BD325" s="648"/>
      <c r="BE325" s="648"/>
      <c r="BF325" s="648"/>
      <c r="BG325" s="648"/>
      <c r="BH325" s="648"/>
      <c r="BI325" s="648"/>
      <c r="BJ325" s="648"/>
      <c r="BK325" s="648"/>
      <c r="BL325" s="648"/>
      <c r="BM325" s="648"/>
      <c r="BN325" s="648"/>
      <c r="BO325" s="648"/>
      <c r="BP325" s="648"/>
      <c r="BQ325" s="648"/>
      <c r="BR325" s="648"/>
      <c r="BS325" s="648"/>
      <c r="BT325" s="648"/>
      <c r="BU325" s="648"/>
      <c r="BV325" s="648"/>
      <c r="BW325" s="648"/>
      <c r="BX325" s="648"/>
      <c r="BY325" s="648"/>
      <c r="BZ325" s="648"/>
      <c r="CA325" s="648"/>
      <c r="CB325" s="648"/>
      <c r="CC325" s="648"/>
      <c r="CD325" s="648"/>
      <c r="CE325" s="648"/>
      <c r="CF325" s="648"/>
      <c r="CG325" s="648"/>
      <c r="CH325" s="648"/>
      <c r="CI325" s="648"/>
      <c r="CJ325" s="648"/>
      <c r="CK325" s="648"/>
      <c r="CL325" s="648"/>
      <c r="CM325" s="648"/>
      <c r="CN325" s="648"/>
      <c r="CO325" s="648"/>
      <c r="CP325" s="648"/>
      <c r="CQ325" s="648"/>
      <c r="CR325" s="648"/>
      <c r="CS325" s="648"/>
      <c r="CT325" s="648"/>
      <c r="CU325" s="648"/>
      <c r="CV325" s="648"/>
      <c r="CW325" s="648"/>
      <c r="CX325" s="648"/>
      <c r="CY325" s="648"/>
      <c r="CZ325" s="648"/>
      <c r="DA325" s="648"/>
      <c r="DB325" s="648"/>
      <c r="DC325" s="648"/>
      <c r="DD325" s="648"/>
      <c r="DE325" s="648"/>
      <c r="DF325" s="648"/>
      <c r="DG325" s="648"/>
      <c r="DH325" s="648"/>
      <c r="DI325" s="648"/>
      <c r="DJ325" s="648"/>
      <c r="DK325" s="648"/>
      <c r="DL325" s="648"/>
      <c r="DM325" s="648"/>
      <c r="DN325" s="648"/>
      <c r="DO325" s="648"/>
      <c r="DP325" s="648"/>
      <c r="DQ325" s="648"/>
      <c r="DR325" s="648"/>
      <c r="DS325" s="648"/>
      <c r="DT325" s="648"/>
      <c r="DU325" s="648"/>
      <c r="DV325" s="648"/>
      <c r="DW325" s="648"/>
      <c r="DX325" s="648"/>
      <c r="DY325" s="648"/>
      <c r="DZ325" s="648"/>
      <c r="EA325" s="648"/>
      <c r="EB325" s="648"/>
      <c r="EC325" s="648"/>
      <c r="ED325" s="648"/>
      <c r="EE325" s="648"/>
      <c r="EF325" s="648"/>
      <c r="EG325" s="648"/>
      <c r="EH325" s="648"/>
      <c r="EI325" s="648"/>
      <c r="EJ325" s="648"/>
      <c r="EK325" s="648"/>
      <c r="EL325" s="648"/>
      <c r="EM325" s="648"/>
      <c r="EN325" s="648"/>
      <c r="EO325" s="648"/>
      <c r="EP325" s="648"/>
      <c r="EQ325" s="648"/>
      <c r="ER325" s="648"/>
      <c r="ES325" s="648"/>
      <c r="ET325" s="648"/>
      <c r="EU325" s="648"/>
      <c r="EV325" s="648"/>
      <c r="EW325" s="648"/>
      <c r="EX325" s="648"/>
      <c r="EY325" s="648"/>
      <c r="EZ325" s="648"/>
      <c r="FA325" s="648"/>
      <c r="FB325" s="648"/>
      <c r="FC325" s="648"/>
      <c r="FD325" s="648"/>
      <c r="FE325" s="648"/>
      <c r="FF325" s="648"/>
      <c r="FG325" s="648"/>
      <c r="FH325" s="648"/>
      <c r="FI325" s="648"/>
      <c r="FJ325" s="648"/>
      <c r="FK325" s="648"/>
      <c r="FL325" s="648"/>
      <c r="FM325" s="648"/>
      <c r="FN325" s="648"/>
      <c r="FO325" s="648"/>
      <c r="FP325" s="648"/>
      <c r="FQ325" s="648"/>
      <c r="FR325" s="648"/>
      <c r="FS325" s="648"/>
      <c r="FT325" s="648"/>
      <c r="FU325" s="648"/>
      <c r="FV325" s="648"/>
      <c r="FW325" s="648"/>
      <c r="FX325" s="648"/>
      <c r="FY325" s="648"/>
      <c r="FZ325" s="648"/>
      <c r="GA325" s="648"/>
      <c r="GB325" s="648"/>
      <c r="GC325" s="648"/>
      <c r="GD325" s="648"/>
      <c r="GE325" s="648"/>
      <c r="GF325" s="648"/>
      <c r="GG325" s="648"/>
      <c r="GH325" s="648"/>
      <c r="GI325" s="648"/>
      <c r="GJ325" s="648"/>
      <c r="GK325" s="648"/>
      <c r="GL325" s="648"/>
      <c r="GM325" s="648"/>
      <c r="GN325" s="648"/>
      <c r="GO325" s="648"/>
      <c r="GP325" s="648"/>
      <c r="GQ325" s="648"/>
      <c r="GR325" s="648"/>
      <c r="GS325" s="648"/>
      <c r="GT325" s="648"/>
      <c r="GU325" s="648"/>
      <c r="GV325" s="648"/>
      <c r="GW325" s="648"/>
      <c r="GX325" s="648"/>
      <c r="GY325" s="648"/>
      <c r="GZ325" s="648"/>
      <c r="HA325" s="648"/>
      <c r="HB325" s="648"/>
      <c r="HC325" s="648"/>
      <c r="HD325" s="648"/>
      <c r="HE325" s="648"/>
      <c r="HF325" s="648"/>
      <c r="HG325" s="648"/>
      <c r="HH325" s="648"/>
      <c r="HI325" s="648"/>
      <c r="HJ325" s="648"/>
      <c r="HK325" s="648"/>
      <c r="HL325" s="648"/>
      <c r="HM325" s="648"/>
      <c r="HN325" s="648"/>
      <c r="HO325" s="648"/>
      <c r="HP325" s="648"/>
      <c r="HQ325" s="648"/>
      <c r="HR325" s="648"/>
      <c r="HS325" s="648"/>
      <c r="HT325" s="648"/>
      <c r="HU325" s="648"/>
      <c r="HV325" s="648"/>
      <c r="HW325" s="648"/>
      <c r="HX325" s="648"/>
      <c r="HY325" s="648"/>
      <c r="HZ325" s="648"/>
      <c r="IA325" s="648"/>
      <c r="IB325" s="648"/>
      <c r="IC325" s="648"/>
      <c r="ID325" s="648"/>
      <c r="IE325" s="648"/>
      <c r="IF325" s="648"/>
      <c r="IG325" s="648"/>
      <c r="IH325" s="648"/>
      <c r="II325" s="648"/>
      <c r="IJ325" s="648"/>
      <c r="IK325" s="648"/>
      <c r="IL325" s="648"/>
      <c r="IM325" s="648"/>
      <c r="IN325" s="648"/>
      <c r="IO325" s="648"/>
      <c r="IP325" s="648"/>
      <c r="IQ325" s="648"/>
      <c r="IR325" s="648"/>
      <c r="IS325" s="648"/>
      <c r="IT325" s="648"/>
      <c r="IU325" s="648"/>
      <c r="IV325" s="648"/>
      <c r="IW325" s="648"/>
      <c r="IX325" s="648"/>
      <c r="IY325" s="648"/>
      <c r="IZ325" s="648"/>
      <c r="JA325" s="648"/>
      <c r="JB325" s="648"/>
      <c r="JC325" s="648"/>
      <c r="JD325" s="648"/>
      <c r="JE325" s="648"/>
      <c r="JF325" s="648"/>
      <c r="JG325" s="648"/>
      <c r="JH325" s="648"/>
      <c r="JI325" s="648"/>
      <c r="JJ325" s="648"/>
      <c r="JK325" s="648"/>
      <c r="JL325" s="648"/>
      <c r="JM325" s="648"/>
      <c r="JN325" s="648"/>
      <c r="JO325" s="648"/>
      <c r="JP325" s="648"/>
      <c r="JQ325" s="648"/>
      <c r="JR325" s="648"/>
      <c r="JS325" s="648"/>
      <c r="JT325" s="648"/>
      <c r="JU325" s="648"/>
      <c r="JV325" s="648"/>
      <c r="JW325" s="648"/>
      <c r="JX325" s="648"/>
      <c r="JY325" s="648"/>
      <c r="JZ325" s="648"/>
      <c r="KA325" s="648"/>
      <c r="KB325" s="648"/>
      <c r="KC325" s="648"/>
      <c r="KD325" s="648"/>
      <c r="KE325" s="648"/>
      <c r="KF325" s="648"/>
      <c r="KG325" s="648"/>
      <c r="KH325" s="648"/>
      <c r="KI325" s="648"/>
      <c r="KJ325" s="648"/>
      <c r="KK325" s="648"/>
      <c r="KL325" s="648"/>
      <c r="KM325" s="648"/>
      <c r="KN325" s="648"/>
      <c r="KO325" s="648"/>
      <c r="KP325" s="648"/>
      <c r="KQ325" s="648"/>
      <c r="KR325" s="648"/>
      <c r="KS325" s="648"/>
      <c r="KT325" s="648"/>
      <c r="KU325" s="648"/>
      <c r="KV325" s="648"/>
      <c r="KW325" s="648"/>
      <c r="KX325" s="648"/>
      <c r="KY325" s="648"/>
      <c r="KZ325" s="648"/>
      <c r="LA325" s="648"/>
      <c r="LB325" s="648"/>
      <c r="LC325" s="648"/>
      <c r="LD325" s="648"/>
      <c r="LE325" s="648"/>
      <c r="LF325" s="648"/>
      <c r="LG325" s="648"/>
      <c r="LH325" s="648"/>
      <c r="LI325" s="648"/>
      <c r="LJ325" s="648"/>
      <c r="LK325" s="648"/>
      <c r="LL325" s="648"/>
      <c r="LM325" s="648"/>
      <c r="LN325" s="648"/>
      <c r="LO325" s="648"/>
      <c r="LP325" s="648"/>
      <c r="LQ325" s="648"/>
      <c r="LR325" s="648"/>
      <c r="LS325" s="648"/>
      <c r="LT325" s="648"/>
      <c r="LU325" s="648"/>
      <c r="LV325" s="648"/>
      <c r="LW325" s="648"/>
      <c r="LX325" s="648"/>
      <c r="LY325" s="648"/>
      <c r="LZ325" s="648"/>
      <c r="MA325" s="648"/>
      <c r="MB325" s="648"/>
      <c r="MC325" s="648"/>
      <c r="MD325" s="648"/>
      <c r="ME325" s="648"/>
      <c r="MF325" s="648"/>
      <c r="MG325" s="648"/>
      <c r="MH325" s="648"/>
      <c r="MI325" s="648"/>
      <c r="MJ325" s="648"/>
      <c r="MK325" s="648"/>
      <c r="ML325" s="648"/>
      <c r="MM325" s="648"/>
      <c r="MN325" s="648"/>
      <c r="MO325" s="648"/>
      <c r="MP325" s="648"/>
      <c r="MQ325" s="648"/>
      <c r="MR325" s="648"/>
      <c r="MS325" s="648"/>
      <c r="MT325" s="648"/>
      <c r="MU325" s="648"/>
      <c r="MV325" s="648"/>
      <c r="MW325" s="648"/>
      <c r="MX325" s="648"/>
      <c r="MY325" s="648"/>
      <c r="MZ325" s="648"/>
      <c r="NA325" s="648"/>
      <c r="NB325" s="648"/>
      <c r="NC325" s="648"/>
      <c r="ND325" s="648"/>
      <c r="NE325" s="648"/>
      <c r="NF325" s="648"/>
      <c r="NG325" s="648"/>
      <c r="NH325" s="648"/>
      <c r="NI325" s="648"/>
      <c r="NJ325" s="648"/>
      <c r="NK325" s="648"/>
      <c r="NL325" s="648"/>
      <c r="NM325" s="648"/>
      <c r="NN325" s="648"/>
      <c r="NO325" s="648"/>
      <c r="NP325" s="648"/>
      <c r="NQ325" s="648"/>
    </row>
    <row r="326" spans="1:381" s="619" customFormat="1" ht="15.75" x14ac:dyDescent="0.25">
      <c r="A326" s="665" t="s">
        <v>909</v>
      </c>
      <c r="B326" s="666" t="s">
        <v>910</v>
      </c>
      <c r="C326" s="663"/>
      <c r="D326" s="652"/>
      <c r="E326" s="667"/>
      <c r="F326" s="668"/>
      <c r="G326" s="669"/>
      <c r="H326" s="670"/>
      <c r="I326" s="671"/>
      <c r="J326" s="669"/>
      <c r="K326" s="670"/>
      <c r="L326" s="669"/>
      <c r="M326" s="670"/>
      <c r="N326" s="669"/>
      <c r="O326" s="670"/>
      <c r="P326" s="671"/>
      <c r="Q326" s="669"/>
      <c r="R326" s="670"/>
      <c r="S326" s="669"/>
      <c r="T326" s="670"/>
      <c r="U326" s="669"/>
      <c r="V326" s="670"/>
      <c r="W326" s="671"/>
      <c r="X326" s="669"/>
      <c r="Y326" s="670"/>
      <c r="Z326" s="648"/>
      <c r="AA326" s="652"/>
      <c r="AB326" s="648"/>
      <c r="AC326" s="648"/>
      <c r="AD326" s="648"/>
      <c r="AE326" s="648"/>
      <c r="AF326" s="648"/>
      <c r="AG326" s="648"/>
      <c r="AH326" s="652"/>
      <c r="AI326" s="648"/>
      <c r="AJ326" s="648"/>
      <c r="AK326" s="648"/>
      <c r="AL326" s="648"/>
      <c r="AM326" s="648"/>
      <c r="AN326" s="648"/>
      <c r="AO326" s="652"/>
      <c r="AP326" s="648"/>
      <c r="AQ326" s="648"/>
      <c r="AR326" s="648"/>
      <c r="AS326" s="648"/>
      <c r="AT326" s="648"/>
      <c r="AU326" s="648"/>
      <c r="AV326" s="648"/>
      <c r="AW326" s="648"/>
      <c r="AX326" s="648"/>
      <c r="AY326" s="648"/>
      <c r="AZ326" s="648"/>
      <c r="BA326" s="648"/>
      <c r="BB326" s="648"/>
      <c r="BC326" s="648"/>
      <c r="BD326" s="648"/>
      <c r="BE326" s="648"/>
      <c r="BF326" s="648"/>
      <c r="BG326" s="648"/>
      <c r="BH326" s="648"/>
      <c r="BI326" s="648"/>
      <c r="BJ326" s="648"/>
      <c r="BK326" s="648"/>
      <c r="BL326" s="648"/>
      <c r="BM326" s="648"/>
      <c r="BN326" s="648"/>
      <c r="BO326" s="648"/>
      <c r="BP326" s="648"/>
      <c r="BQ326" s="648"/>
      <c r="BR326" s="648"/>
      <c r="BS326" s="648"/>
      <c r="BT326" s="648"/>
      <c r="BU326" s="648"/>
      <c r="BV326" s="648"/>
      <c r="BW326" s="648"/>
      <c r="BX326" s="648"/>
      <c r="BY326" s="648"/>
      <c r="BZ326" s="648"/>
      <c r="CA326" s="648"/>
      <c r="CB326" s="648"/>
      <c r="CC326" s="648"/>
      <c r="CD326" s="648"/>
      <c r="CE326" s="648"/>
      <c r="CF326" s="648"/>
      <c r="CG326" s="648"/>
      <c r="CH326" s="648"/>
      <c r="CI326" s="648"/>
      <c r="CJ326" s="648"/>
      <c r="CK326" s="648"/>
      <c r="CL326" s="648"/>
      <c r="CM326" s="648"/>
      <c r="CN326" s="648"/>
      <c r="CO326" s="648"/>
      <c r="CP326" s="648"/>
      <c r="CQ326" s="648"/>
      <c r="CR326" s="648"/>
      <c r="CS326" s="648"/>
      <c r="CT326" s="648"/>
      <c r="CU326" s="648"/>
      <c r="CV326" s="648"/>
      <c r="CW326" s="648"/>
      <c r="CX326" s="648"/>
      <c r="CY326" s="648"/>
      <c r="CZ326" s="648"/>
      <c r="DA326" s="648"/>
      <c r="DB326" s="648"/>
      <c r="DC326" s="648"/>
      <c r="DD326" s="648"/>
      <c r="DE326" s="648"/>
      <c r="DF326" s="648"/>
      <c r="DG326" s="648"/>
      <c r="DH326" s="648"/>
      <c r="DI326" s="648"/>
      <c r="DJ326" s="648"/>
      <c r="DK326" s="648"/>
      <c r="DL326" s="648"/>
      <c r="DM326" s="648"/>
      <c r="DN326" s="648"/>
      <c r="DO326" s="648"/>
      <c r="DP326" s="648"/>
      <c r="DQ326" s="648"/>
      <c r="DR326" s="648"/>
      <c r="DS326" s="648"/>
      <c r="DT326" s="648"/>
      <c r="DU326" s="648"/>
      <c r="DV326" s="648"/>
      <c r="DW326" s="648"/>
      <c r="DX326" s="648"/>
      <c r="DY326" s="648"/>
      <c r="DZ326" s="648"/>
      <c r="EA326" s="648"/>
      <c r="EB326" s="648"/>
      <c r="EC326" s="648"/>
      <c r="ED326" s="648"/>
      <c r="EE326" s="648"/>
      <c r="EF326" s="648"/>
      <c r="EG326" s="648"/>
      <c r="EH326" s="648"/>
      <c r="EI326" s="648"/>
      <c r="EJ326" s="648"/>
      <c r="EK326" s="648"/>
      <c r="EL326" s="648"/>
      <c r="EM326" s="648"/>
      <c r="EN326" s="648"/>
      <c r="EO326" s="648"/>
      <c r="EP326" s="648"/>
      <c r="EQ326" s="648"/>
      <c r="ER326" s="648"/>
      <c r="ES326" s="648"/>
      <c r="ET326" s="648"/>
      <c r="EU326" s="648"/>
      <c r="EV326" s="648"/>
      <c r="EW326" s="648"/>
      <c r="EX326" s="648"/>
      <c r="EY326" s="648"/>
      <c r="EZ326" s="648"/>
      <c r="FA326" s="648"/>
      <c r="FB326" s="648"/>
      <c r="FC326" s="648"/>
      <c r="FD326" s="648"/>
      <c r="FE326" s="648"/>
      <c r="FF326" s="648"/>
      <c r="FG326" s="648"/>
      <c r="FH326" s="648"/>
      <c r="FI326" s="648"/>
      <c r="FJ326" s="648"/>
      <c r="FK326" s="648"/>
      <c r="FL326" s="648"/>
      <c r="FM326" s="648"/>
      <c r="FN326" s="648"/>
      <c r="FO326" s="648"/>
      <c r="FP326" s="648"/>
      <c r="FQ326" s="648"/>
      <c r="FR326" s="648"/>
      <c r="FS326" s="648"/>
      <c r="FT326" s="648"/>
      <c r="FU326" s="648"/>
      <c r="FV326" s="648"/>
      <c r="FW326" s="648"/>
      <c r="FX326" s="648"/>
      <c r="FY326" s="648"/>
      <c r="FZ326" s="648"/>
      <c r="GA326" s="648"/>
      <c r="GB326" s="648"/>
      <c r="GC326" s="648"/>
      <c r="GD326" s="648"/>
      <c r="GE326" s="648"/>
      <c r="GF326" s="648"/>
      <c r="GG326" s="648"/>
      <c r="GH326" s="648"/>
      <c r="GI326" s="648"/>
      <c r="GJ326" s="648"/>
      <c r="GK326" s="648"/>
      <c r="GL326" s="648"/>
      <c r="GM326" s="648"/>
      <c r="GN326" s="648"/>
      <c r="GO326" s="648"/>
      <c r="GP326" s="648"/>
      <c r="GQ326" s="648"/>
      <c r="GR326" s="648"/>
      <c r="GS326" s="648"/>
      <c r="GT326" s="648"/>
      <c r="GU326" s="648"/>
      <c r="GV326" s="648"/>
      <c r="GW326" s="648"/>
      <c r="GX326" s="648"/>
      <c r="GY326" s="648"/>
      <c r="GZ326" s="648"/>
      <c r="HA326" s="648"/>
      <c r="HB326" s="648"/>
      <c r="HC326" s="648"/>
      <c r="HD326" s="648"/>
      <c r="HE326" s="648"/>
      <c r="HF326" s="648"/>
      <c r="HG326" s="648"/>
      <c r="HH326" s="648"/>
      <c r="HI326" s="648"/>
      <c r="HJ326" s="648"/>
      <c r="HK326" s="648"/>
      <c r="HL326" s="648"/>
      <c r="HM326" s="648"/>
      <c r="HN326" s="648"/>
      <c r="HO326" s="648"/>
      <c r="HP326" s="648"/>
      <c r="HQ326" s="648"/>
      <c r="HR326" s="648"/>
      <c r="HS326" s="648"/>
      <c r="HT326" s="648"/>
      <c r="HU326" s="648"/>
      <c r="HV326" s="648"/>
      <c r="HW326" s="648"/>
      <c r="HX326" s="648"/>
      <c r="HY326" s="648"/>
      <c r="HZ326" s="648"/>
      <c r="IA326" s="648"/>
      <c r="IB326" s="648"/>
      <c r="IC326" s="648"/>
      <c r="ID326" s="648"/>
      <c r="IE326" s="648"/>
      <c r="IF326" s="648"/>
      <c r="IG326" s="648"/>
      <c r="IH326" s="648"/>
      <c r="II326" s="648"/>
      <c r="IJ326" s="648"/>
      <c r="IK326" s="648"/>
      <c r="IL326" s="648"/>
      <c r="IM326" s="648"/>
      <c r="IN326" s="648"/>
      <c r="IO326" s="648"/>
      <c r="IP326" s="648"/>
      <c r="IQ326" s="648"/>
      <c r="IR326" s="648"/>
      <c r="IS326" s="648"/>
      <c r="IT326" s="648"/>
      <c r="IU326" s="648"/>
      <c r="IV326" s="648"/>
      <c r="IW326" s="648"/>
      <c r="IX326" s="648"/>
      <c r="IY326" s="648"/>
      <c r="IZ326" s="648"/>
      <c r="JA326" s="648"/>
      <c r="JB326" s="648"/>
      <c r="JC326" s="648"/>
      <c r="JD326" s="648"/>
      <c r="JE326" s="648"/>
      <c r="JF326" s="648"/>
      <c r="JG326" s="648"/>
      <c r="JH326" s="648"/>
      <c r="JI326" s="648"/>
      <c r="JJ326" s="648"/>
      <c r="JK326" s="648"/>
      <c r="JL326" s="648"/>
      <c r="JM326" s="648"/>
      <c r="JN326" s="648"/>
      <c r="JO326" s="648"/>
      <c r="JP326" s="648"/>
      <c r="JQ326" s="648"/>
      <c r="JR326" s="648"/>
      <c r="JS326" s="648"/>
      <c r="JT326" s="648"/>
      <c r="JU326" s="648"/>
      <c r="JV326" s="648"/>
      <c r="JW326" s="648"/>
      <c r="JX326" s="648"/>
      <c r="JY326" s="648"/>
      <c r="JZ326" s="648"/>
      <c r="KA326" s="648"/>
      <c r="KB326" s="648"/>
      <c r="KC326" s="648"/>
      <c r="KD326" s="648"/>
      <c r="KE326" s="648"/>
      <c r="KF326" s="648"/>
      <c r="KG326" s="648"/>
      <c r="KH326" s="648"/>
      <c r="KI326" s="648"/>
      <c r="KJ326" s="648"/>
      <c r="KK326" s="648"/>
      <c r="KL326" s="648"/>
      <c r="KM326" s="648"/>
      <c r="KN326" s="648"/>
      <c r="KO326" s="648"/>
      <c r="KP326" s="648"/>
      <c r="KQ326" s="648"/>
      <c r="KR326" s="648"/>
      <c r="KS326" s="648"/>
      <c r="KT326" s="648"/>
      <c r="KU326" s="648"/>
      <c r="KV326" s="648"/>
      <c r="KW326" s="648"/>
      <c r="KX326" s="648"/>
      <c r="KY326" s="648"/>
      <c r="KZ326" s="648"/>
      <c r="LA326" s="648"/>
      <c r="LB326" s="648"/>
      <c r="LC326" s="648"/>
      <c r="LD326" s="648"/>
      <c r="LE326" s="648"/>
      <c r="LF326" s="648"/>
      <c r="LG326" s="648"/>
      <c r="LH326" s="648"/>
      <c r="LI326" s="648"/>
      <c r="LJ326" s="648"/>
      <c r="LK326" s="648"/>
      <c r="LL326" s="648"/>
      <c r="LM326" s="648"/>
      <c r="LN326" s="648"/>
      <c r="LO326" s="648"/>
      <c r="LP326" s="648"/>
      <c r="LQ326" s="648"/>
      <c r="LR326" s="648"/>
      <c r="LS326" s="648"/>
      <c r="LT326" s="648"/>
      <c r="LU326" s="648"/>
      <c r="LV326" s="648"/>
      <c r="LW326" s="648"/>
      <c r="LX326" s="648"/>
      <c r="LY326" s="648"/>
      <c r="LZ326" s="648"/>
      <c r="MA326" s="648"/>
      <c r="MB326" s="648"/>
      <c r="MC326" s="648"/>
      <c r="MD326" s="648"/>
      <c r="ME326" s="648"/>
      <c r="MF326" s="648"/>
      <c r="MG326" s="648"/>
      <c r="MH326" s="648"/>
      <c r="MI326" s="648"/>
      <c r="MJ326" s="648"/>
      <c r="MK326" s="648"/>
      <c r="ML326" s="648"/>
      <c r="MM326" s="648"/>
      <c r="MN326" s="648"/>
      <c r="MO326" s="648"/>
      <c r="MP326" s="648"/>
      <c r="MQ326" s="648"/>
      <c r="MR326" s="648"/>
      <c r="MS326" s="648"/>
      <c r="MT326" s="648"/>
      <c r="MU326" s="648"/>
      <c r="MV326" s="648"/>
      <c r="MW326" s="648"/>
      <c r="MX326" s="648"/>
      <c r="MY326" s="648"/>
      <c r="MZ326" s="648"/>
      <c r="NA326" s="648"/>
      <c r="NB326" s="648"/>
      <c r="NC326" s="648"/>
      <c r="ND326" s="648"/>
      <c r="NE326" s="648"/>
      <c r="NF326" s="648"/>
      <c r="NG326" s="648"/>
      <c r="NH326" s="648"/>
      <c r="NI326" s="648"/>
      <c r="NJ326" s="648"/>
      <c r="NK326" s="648"/>
      <c r="NL326" s="648"/>
      <c r="NM326" s="648"/>
      <c r="NN326" s="648"/>
      <c r="NO326" s="648"/>
      <c r="NP326" s="648"/>
      <c r="NQ326" s="648"/>
    </row>
    <row r="327" spans="1:381" s="619" customFormat="1" ht="15.75" x14ac:dyDescent="0.25">
      <c r="A327" s="672"/>
      <c r="B327" s="673" t="s">
        <v>911</v>
      </c>
      <c r="C327" s="663"/>
      <c r="D327" s="652"/>
      <c r="E327" s="667"/>
      <c r="F327" s="668"/>
      <c r="G327" s="669"/>
      <c r="H327" s="670"/>
      <c r="I327" s="674"/>
      <c r="J327" s="669"/>
      <c r="K327" s="670"/>
      <c r="L327" s="669"/>
      <c r="M327" s="670"/>
      <c r="N327" s="669"/>
      <c r="O327" s="670"/>
      <c r="P327" s="674"/>
      <c r="Q327" s="669"/>
      <c r="R327" s="670"/>
      <c r="S327" s="669"/>
      <c r="T327" s="670"/>
      <c r="U327" s="669"/>
      <c r="V327" s="670"/>
      <c r="W327" s="674"/>
      <c r="X327" s="669"/>
      <c r="Y327" s="670"/>
      <c r="Z327" s="648"/>
      <c r="AA327" s="652"/>
      <c r="AB327" s="648"/>
      <c r="AC327" s="648"/>
      <c r="AD327" s="648"/>
      <c r="AE327" s="648"/>
      <c r="AF327" s="648"/>
      <c r="AG327" s="648"/>
      <c r="AH327" s="652"/>
      <c r="AI327" s="648"/>
      <c r="AJ327" s="648"/>
      <c r="AK327" s="648"/>
      <c r="AL327" s="648"/>
      <c r="AM327" s="648"/>
      <c r="AN327" s="648"/>
      <c r="AO327" s="652"/>
      <c r="AP327" s="648"/>
      <c r="AQ327" s="648"/>
      <c r="AR327" s="648"/>
      <c r="AS327" s="648"/>
      <c r="AT327" s="648"/>
      <c r="AU327" s="648"/>
      <c r="AV327" s="648"/>
      <c r="AW327" s="648"/>
      <c r="AX327" s="648"/>
      <c r="AY327" s="648"/>
      <c r="AZ327" s="648"/>
      <c r="BA327" s="648"/>
      <c r="BB327" s="648"/>
      <c r="BC327" s="648"/>
      <c r="BD327" s="648"/>
      <c r="BE327" s="648"/>
      <c r="BF327" s="648"/>
      <c r="BG327" s="648"/>
      <c r="BH327" s="648"/>
      <c r="BI327" s="648"/>
      <c r="BJ327" s="648"/>
      <c r="BK327" s="648"/>
      <c r="BL327" s="648"/>
      <c r="BM327" s="648"/>
      <c r="BN327" s="648"/>
      <c r="BO327" s="648"/>
      <c r="BP327" s="648"/>
      <c r="BQ327" s="648"/>
      <c r="BR327" s="648"/>
      <c r="BS327" s="648"/>
      <c r="BT327" s="648"/>
      <c r="BU327" s="648"/>
      <c r="BV327" s="648"/>
      <c r="BW327" s="648"/>
      <c r="BX327" s="648"/>
      <c r="BY327" s="648"/>
      <c r="BZ327" s="648"/>
      <c r="CA327" s="648"/>
      <c r="CB327" s="648"/>
      <c r="CC327" s="648"/>
      <c r="CD327" s="648"/>
      <c r="CE327" s="648"/>
      <c r="CF327" s="648"/>
      <c r="CG327" s="648"/>
      <c r="CH327" s="648"/>
      <c r="CI327" s="648"/>
      <c r="CJ327" s="648"/>
      <c r="CK327" s="648"/>
      <c r="CL327" s="648"/>
      <c r="CM327" s="648"/>
      <c r="CN327" s="648"/>
      <c r="CO327" s="648"/>
      <c r="CP327" s="648"/>
      <c r="CQ327" s="648"/>
      <c r="CR327" s="648"/>
      <c r="CS327" s="648"/>
      <c r="CT327" s="648"/>
      <c r="CU327" s="648"/>
      <c r="CV327" s="648"/>
      <c r="CW327" s="648"/>
      <c r="CX327" s="648"/>
      <c r="CY327" s="648"/>
      <c r="CZ327" s="648"/>
      <c r="DA327" s="648"/>
      <c r="DB327" s="648"/>
      <c r="DC327" s="648"/>
      <c r="DD327" s="648"/>
      <c r="DE327" s="648"/>
      <c r="DF327" s="648"/>
      <c r="DG327" s="648"/>
      <c r="DH327" s="648"/>
      <c r="DI327" s="648"/>
      <c r="DJ327" s="648"/>
      <c r="DK327" s="648"/>
      <c r="DL327" s="648"/>
      <c r="DM327" s="648"/>
      <c r="DN327" s="648"/>
      <c r="DO327" s="648"/>
      <c r="DP327" s="648"/>
      <c r="DQ327" s="648"/>
      <c r="DR327" s="648"/>
      <c r="DS327" s="648"/>
      <c r="DT327" s="648"/>
      <c r="DU327" s="648"/>
      <c r="DV327" s="648"/>
      <c r="DW327" s="648"/>
      <c r="DX327" s="648"/>
      <c r="DY327" s="648"/>
      <c r="DZ327" s="648"/>
      <c r="EA327" s="648"/>
      <c r="EB327" s="648"/>
      <c r="EC327" s="648"/>
      <c r="ED327" s="648"/>
      <c r="EE327" s="648"/>
      <c r="EF327" s="648"/>
      <c r="EG327" s="648"/>
      <c r="EH327" s="648"/>
      <c r="EI327" s="648"/>
      <c r="EJ327" s="648"/>
      <c r="EK327" s="648"/>
      <c r="EL327" s="648"/>
      <c r="EM327" s="648"/>
      <c r="EN327" s="648"/>
      <c r="EO327" s="648"/>
      <c r="EP327" s="648"/>
      <c r="EQ327" s="648"/>
      <c r="ER327" s="648"/>
      <c r="ES327" s="648"/>
      <c r="ET327" s="648"/>
      <c r="EU327" s="648"/>
      <c r="EV327" s="648"/>
      <c r="EW327" s="648"/>
      <c r="EX327" s="648"/>
      <c r="EY327" s="648"/>
      <c r="EZ327" s="648"/>
      <c r="FA327" s="648"/>
      <c r="FB327" s="648"/>
      <c r="FC327" s="648"/>
      <c r="FD327" s="648"/>
      <c r="FE327" s="648"/>
      <c r="FF327" s="648"/>
      <c r="FG327" s="648"/>
      <c r="FH327" s="648"/>
      <c r="FI327" s="648"/>
      <c r="FJ327" s="648"/>
      <c r="FK327" s="648"/>
      <c r="FL327" s="648"/>
      <c r="FM327" s="648"/>
      <c r="FN327" s="648"/>
      <c r="FO327" s="648"/>
      <c r="FP327" s="648"/>
      <c r="FQ327" s="648"/>
      <c r="FR327" s="648"/>
      <c r="FS327" s="648"/>
      <c r="FT327" s="648"/>
      <c r="FU327" s="648"/>
      <c r="FV327" s="648"/>
      <c r="FW327" s="648"/>
      <c r="FX327" s="648"/>
      <c r="FY327" s="648"/>
      <c r="FZ327" s="648"/>
      <c r="GA327" s="648"/>
      <c r="GB327" s="648"/>
      <c r="GC327" s="648"/>
      <c r="GD327" s="648"/>
      <c r="GE327" s="648"/>
      <c r="GF327" s="648"/>
      <c r="GG327" s="648"/>
      <c r="GH327" s="648"/>
      <c r="GI327" s="648"/>
      <c r="GJ327" s="648"/>
      <c r="GK327" s="648"/>
      <c r="GL327" s="648"/>
      <c r="GM327" s="648"/>
      <c r="GN327" s="648"/>
      <c r="GO327" s="648"/>
      <c r="GP327" s="648"/>
      <c r="GQ327" s="648"/>
      <c r="GR327" s="648"/>
      <c r="GS327" s="648"/>
      <c r="GT327" s="648"/>
      <c r="GU327" s="648"/>
      <c r="GV327" s="648"/>
      <c r="GW327" s="648"/>
      <c r="GX327" s="648"/>
      <c r="GY327" s="648"/>
      <c r="GZ327" s="648"/>
      <c r="HA327" s="648"/>
      <c r="HB327" s="648"/>
      <c r="HC327" s="648"/>
      <c r="HD327" s="648"/>
      <c r="HE327" s="648"/>
      <c r="HF327" s="648"/>
      <c r="HG327" s="648"/>
      <c r="HH327" s="648"/>
      <c r="HI327" s="648"/>
      <c r="HJ327" s="648"/>
      <c r="HK327" s="648"/>
      <c r="HL327" s="648"/>
      <c r="HM327" s="648"/>
      <c r="HN327" s="648"/>
      <c r="HO327" s="648"/>
      <c r="HP327" s="648"/>
      <c r="HQ327" s="648"/>
      <c r="HR327" s="648"/>
      <c r="HS327" s="648"/>
      <c r="HT327" s="648"/>
      <c r="HU327" s="648"/>
      <c r="HV327" s="648"/>
      <c r="HW327" s="648"/>
      <c r="HX327" s="648"/>
      <c r="HY327" s="648"/>
      <c r="HZ327" s="648"/>
      <c r="IA327" s="648"/>
      <c r="IB327" s="648"/>
      <c r="IC327" s="648"/>
      <c r="ID327" s="648"/>
      <c r="IE327" s="648"/>
      <c r="IF327" s="648"/>
      <c r="IG327" s="648"/>
      <c r="IH327" s="648"/>
      <c r="II327" s="648"/>
      <c r="IJ327" s="648"/>
      <c r="IK327" s="648"/>
      <c r="IL327" s="648"/>
      <c r="IM327" s="648"/>
      <c r="IN327" s="648"/>
      <c r="IO327" s="648"/>
      <c r="IP327" s="648"/>
      <c r="IQ327" s="648"/>
      <c r="IR327" s="648"/>
      <c r="IS327" s="648"/>
      <c r="IT327" s="648"/>
      <c r="IU327" s="648"/>
      <c r="IV327" s="648"/>
      <c r="IW327" s="648"/>
      <c r="IX327" s="648"/>
      <c r="IY327" s="648"/>
      <c r="IZ327" s="648"/>
      <c r="JA327" s="648"/>
      <c r="JB327" s="648"/>
      <c r="JC327" s="648"/>
      <c r="JD327" s="648"/>
      <c r="JE327" s="648"/>
      <c r="JF327" s="648"/>
      <c r="JG327" s="648"/>
      <c r="JH327" s="648"/>
      <c r="JI327" s="648"/>
      <c r="JJ327" s="648"/>
      <c r="JK327" s="648"/>
      <c r="JL327" s="648"/>
      <c r="JM327" s="648"/>
      <c r="JN327" s="648"/>
      <c r="JO327" s="648"/>
      <c r="JP327" s="648"/>
      <c r="JQ327" s="648"/>
      <c r="JR327" s="648"/>
      <c r="JS327" s="648"/>
      <c r="JT327" s="648"/>
      <c r="JU327" s="648"/>
      <c r="JV327" s="648"/>
      <c r="JW327" s="648"/>
      <c r="JX327" s="648"/>
      <c r="JY327" s="648"/>
      <c r="JZ327" s="648"/>
      <c r="KA327" s="648"/>
      <c r="KB327" s="648"/>
      <c r="KC327" s="648"/>
      <c r="KD327" s="648"/>
      <c r="KE327" s="648"/>
      <c r="KF327" s="648"/>
      <c r="KG327" s="648"/>
      <c r="KH327" s="648"/>
      <c r="KI327" s="648"/>
      <c r="KJ327" s="648"/>
      <c r="KK327" s="648"/>
      <c r="KL327" s="648"/>
      <c r="KM327" s="648"/>
      <c r="KN327" s="648"/>
      <c r="KO327" s="648"/>
      <c r="KP327" s="648"/>
      <c r="KQ327" s="648"/>
      <c r="KR327" s="648"/>
      <c r="KS327" s="648"/>
      <c r="KT327" s="648"/>
      <c r="KU327" s="648"/>
      <c r="KV327" s="648"/>
      <c r="KW327" s="648"/>
      <c r="KX327" s="648"/>
      <c r="KY327" s="648"/>
      <c r="KZ327" s="648"/>
      <c r="LA327" s="648"/>
      <c r="LB327" s="648"/>
      <c r="LC327" s="648"/>
      <c r="LD327" s="648"/>
      <c r="LE327" s="648"/>
      <c r="LF327" s="648"/>
      <c r="LG327" s="648"/>
      <c r="LH327" s="648"/>
      <c r="LI327" s="648"/>
      <c r="LJ327" s="648"/>
      <c r="LK327" s="648"/>
      <c r="LL327" s="648"/>
      <c r="LM327" s="648"/>
      <c r="LN327" s="648"/>
      <c r="LO327" s="648"/>
      <c r="LP327" s="648"/>
      <c r="LQ327" s="648"/>
      <c r="LR327" s="648"/>
      <c r="LS327" s="648"/>
      <c r="LT327" s="648"/>
      <c r="LU327" s="648"/>
      <c r="LV327" s="648"/>
      <c r="LW327" s="648"/>
      <c r="LX327" s="648"/>
      <c r="LY327" s="648"/>
      <c r="LZ327" s="648"/>
      <c r="MA327" s="648"/>
      <c r="MB327" s="648"/>
      <c r="MC327" s="648"/>
      <c r="MD327" s="648"/>
      <c r="ME327" s="648"/>
      <c r="MF327" s="648"/>
      <c r="MG327" s="648"/>
      <c r="MH327" s="648"/>
      <c r="MI327" s="648"/>
      <c r="MJ327" s="648"/>
      <c r="MK327" s="648"/>
      <c r="ML327" s="648"/>
      <c r="MM327" s="648"/>
      <c r="MN327" s="648"/>
      <c r="MO327" s="648"/>
      <c r="MP327" s="648"/>
      <c r="MQ327" s="648"/>
      <c r="MR327" s="648"/>
      <c r="MS327" s="648"/>
      <c r="MT327" s="648"/>
      <c r="MU327" s="648"/>
      <c r="MV327" s="648"/>
      <c r="MW327" s="648"/>
      <c r="MX327" s="648"/>
      <c r="MY327" s="648"/>
      <c r="MZ327" s="648"/>
      <c r="NA327" s="648"/>
      <c r="NB327" s="648"/>
      <c r="NC327" s="648"/>
      <c r="ND327" s="648"/>
      <c r="NE327" s="648"/>
      <c r="NF327" s="648"/>
      <c r="NG327" s="648"/>
      <c r="NH327" s="648"/>
      <c r="NI327" s="648"/>
      <c r="NJ327" s="648"/>
      <c r="NK327" s="648"/>
      <c r="NL327" s="648"/>
      <c r="NM327" s="648"/>
      <c r="NN327" s="648"/>
      <c r="NO327" s="648"/>
      <c r="NP327" s="648"/>
      <c r="NQ327" s="648"/>
    </row>
    <row r="328" spans="1:381" s="619" customFormat="1" x14ac:dyDescent="0.2">
      <c r="A328" s="675"/>
      <c r="B328" s="676" t="s">
        <v>912</v>
      </c>
      <c r="C328" s="677"/>
      <c r="D328" s="677"/>
      <c r="E328" s="677"/>
      <c r="F328" s="678"/>
    </row>
    <row r="329" spans="1:381" s="619" customFormat="1" x14ac:dyDescent="0.2">
      <c r="A329" s="675"/>
      <c r="B329" s="676" t="s">
        <v>1457</v>
      </c>
      <c r="C329" s="677"/>
      <c r="D329" s="677"/>
      <c r="E329" s="677"/>
      <c r="F329" s="678"/>
    </row>
    <row r="330" spans="1:381" s="6" customFormat="1" ht="14.25" x14ac:dyDescent="0.2">
      <c r="C330" s="589"/>
      <c r="D330" s="589"/>
    </row>
    <row r="331" spans="1:381" x14ac:dyDescent="0.2">
      <c r="C331" s="479"/>
      <c r="D331" s="479"/>
    </row>
    <row r="332" spans="1:381" x14ac:dyDescent="0.2">
      <c r="C332" s="474"/>
      <c r="D332" s="474"/>
    </row>
    <row r="333" spans="1:381" x14ac:dyDescent="0.2">
      <c r="C333" s="474"/>
      <c r="D333" s="474"/>
    </row>
  </sheetData>
  <mergeCells count="2">
    <mergeCell ref="A1:M1"/>
    <mergeCell ref="E4:F4"/>
  </mergeCells>
  <conditionalFormatting sqref="A316:X325">
    <cfRule type="containsText" dxfId="19" priority="2" operator="containsText" text="..">
      <formula>NOT(ISERROR(SEARCH("..",A316)))</formula>
    </cfRule>
  </conditionalFormatting>
  <conditionalFormatting sqref="A4:XFD315 A330:XFD330">
    <cfRule type="cellIs" dxfId="18" priority="3" operator="equal">
      <formula>".."</formula>
    </cfRule>
  </conditionalFormatting>
  <conditionalFormatting sqref="C326:O329">
    <cfRule type="containsText" dxfId="17" priority="1" operator="containsText" text="..">
      <formula>NOT(ISERROR(SEARCH("..",C326)))</formula>
    </cfRule>
  </conditionalFormatting>
  <conditionalFormatting sqref="D19:D81 D83:D314">
    <cfRule type="expression" dxfId="16" priority="4" stopIfTrue="1">
      <formula>NOT(ISERROR(SEARCH("zzz",D19)))</formula>
    </cfRule>
  </conditionalFormatting>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CW335"/>
  <sheetViews>
    <sheetView topLeftCell="AR288" workbookViewId="0">
      <selection activeCell="BH316" sqref="BH316"/>
    </sheetView>
  </sheetViews>
  <sheetFormatPr defaultColWidth="11.5546875" defaultRowHeight="15" x14ac:dyDescent="0.2"/>
  <cols>
    <col min="1" max="1" width="9" customWidth="1"/>
    <col min="2" max="2" width="19.6640625" customWidth="1"/>
    <col min="3" max="3" width="18.21875" hidden="1" customWidth="1"/>
    <col min="4" max="4" width="8" hidden="1" customWidth="1"/>
    <col min="5" max="5" width="7.88671875" customWidth="1"/>
    <col min="6" max="6" width="5.88671875" customWidth="1"/>
    <col min="7" max="7" width="3.44140625" customWidth="1"/>
    <col min="8" max="8" width="5.88671875" customWidth="1"/>
    <col min="9" max="9" width="7.88671875" customWidth="1"/>
    <col min="10" max="10" width="5.88671875" customWidth="1"/>
    <col min="11" max="11" width="7.88671875" customWidth="1"/>
    <col min="12" max="12" width="5.88671875" customWidth="1"/>
    <col min="13" max="13" width="7.88671875" customWidth="1"/>
    <col min="14" max="14" width="5.88671875" customWidth="1"/>
    <col min="15" max="15" width="7.88671875" customWidth="1"/>
    <col min="16" max="16" width="5.88671875" customWidth="1"/>
    <col min="17" max="17" width="7.88671875" customWidth="1"/>
    <col min="18" max="18" width="5.88671875" customWidth="1"/>
    <col min="19" max="19" width="7.88671875" customWidth="1"/>
    <col min="20" max="20" width="5.88671875" customWidth="1"/>
    <col min="21" max="21" width="7.88671875" customWidth="1"/>
    <col min="22" max="22" width="5.88671875" customWidth="1"/>
    <col min="23" max="23" width="7.88671875" customWidth="1"/>
    <col min="24" max="24" width="5.88671875" customWidth="1"/>
  </cols>
  <sheetData>
    <row r="1" spans="1:60" ht="52.5" customHeight="1" x14ac:dyDescent="0.2">
      <c r="A1" s="841" t="s">
        <v>1596</v>
      </c>
      <c r="B1" s="841"/>
      <c r="C1" s="841"/>
      <c r="D1" s="841"/>
      <c r="E1" s="841"/>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row>
    <row r="2" spans="1:60" ht="15" hidden="1" customHeight="1" x14ac:dyDescent="0.2">
      <c r="E2" s="480" t="s">
        <v>269</v>
      </c>
      <c r="G2" s="256"/>
      <c r="H2" s="267" t="s">
        <v>249</v>
      </c>
      <c r="I2" s="256"/>
      <c r="J2" s="480" t="s">
        <v>1597</v>
      </c>
      <c r="K2" s="256"/>
      <c r="L2" s="480" t="s">
        <v>1073</v>
      </c>
      <c r="M2" s="256"/>
      <c r="N2" s="480" t="s">
        <v>1074</v>
      </c>
      <c r="O2" s="256"/>
      <c r="P2" s="480" t="s">
        <v>1598</v>
      </c>
      <c r="Q2" s="477"/>
      <c r="R2" s="256"/>
      <c r="S2" s="267" t="s">
        <v>250</v>
      </c>
      <c r="T2" s="256"/>
      <c r="U2" s="480" t="s">
        <v>1599</v>
      </c>
      <c r="V2" s="256"/>
      <c r="W2" s="480" t="s">
        <v>1600</v>
      </c>
      <c r="X2" s="256"/>
      <c r="Y2" s="480" t="s">
        <v>1601</v>
      </c>
      <c r="Z2" s="477"/>
      <c r="AA2" s="256"/>
      <c r="AB2" s="267" t="s">
        <v>251</v>
      </c>
      <c r="AC2" s="256"/>
      <c r="AD2" s="480" t="s">
        <v>1602</v>
      </c>
      <c r="AE2" s="256"/>
      <c r="AF2" s="480" t="s">
        <v>1603</v>
      </c>
      <c r="AG2" s="256"/>
      <c r="AH2" s="480" t="s">
        <v>1604</v>
      </c>
      <c r="AI2" s="477"/>
      <c r="AJ2" s="480" t="s">
        <v>1605</v>
      </c>
      <c r="AK2" s="256"/>
      <c r="AL2" s="480" t="s">
        <v>1083</v>
      </c>
      <c r="AM2" s="256"/>
      <c r="AN2" s="256"/>
      <c r="AO2" s="267" t="s">
        <v>252</v>
      </c>
      <c r="AP2" s="256"/>
      <c r="AQ2" s="480" t="s">
        <v>1606</v>
      </c>
      <c r="AR2" s="256"/>
      <c r="AS2" s="480" t="s">
        <v>1607</v>
      </c>
      <c r="AT2" s="256"/>
      <c r="AU2" s="480" t="s">
        <v>1608</v>
      </c>
      <c r="AV2" s="256"/>
      <c r="AW2" s="480" t="s">
        <v>1609</v>
      </c>
      <c r="AX2" s="256"/>
      <c r="AY2" s="256"/>
      <c r="AZ2" s="267" t="s">
        <v>253</v>
      </c>
      <c r="BA2" s="256"/>
      <c r="BB2" s="480" t="s">
        <v>1088</v>
      </c>
      <c r="BC2" s="256"/>
      <c r="BD2" s="480" t="s">
        <v>1089</v>
      </c>
      <c r="BE2" s="256"/>
      <c r="BF2" s="256"/>
      <c r="BG2" s="480" t="s">
        <v>1610</v>
      </c>
      <c r="BH2" s="206"/>
    </row>
    <row r="3" spans="1:60" hidden="1" x14ac:dyDescent="0.2">
      <c r="A3" s="783"/>
      <c r="B3" s="783"/>
      <c r="C3" s="783"/>
      <c r="D3" s="783"/>
      <c r="E3" s="783"/>
      <c r="F3" s="783"/>
      <c r="G3" s="783"/>
      <c r="H3" s="783"/>
      <c r="I3" s="783"/>
      <c r="J3" s="783"/>
      <c r="K3" s="783"/>
      <c r="L3" s="783"/>
      <c r="M3" s="783"/>
      <c r="N3" s="783"/>
      <c r="O3" s="783"/>
      <c r="P3" s="783"/>
      <c r="Q3" s="783"/>
      <c r="R3" s="783"/>
      <c r="S3" s="783"/>
      <c r="T3" s="783"/>
      <c r="U3" s="480"/>
      <c r="V3" s="480"/>
      <c r="W3" s="480"/>
      <c r="X3" s="480"/>
      <c r="Y3" s="480"/>
      <c r="Z3" s="480"/>
      <c r="AA3" s="480"/>
      <c r="AB3" s="480"/>
      <c r="AC3" s="480"/>
      <c r="AD3" s="480"/>
      <c r="AE3" s="480"/>
      <c r="AF3" s="480"/>
      <c r="AG3" s="480"/>
      <c r="AH3" s="480"/>
      <c r="AI3" s="480"/>
      <c r="AJ3" s="480"/>
      <c r="AK3" s="480"/>
      <c r="AL3" s="480"/>
      <c r="AM3" s="480"/>
      <c r="AN3" s="480"/>
      <c r="AO3" s="783"/>
      <c r="AP3" s="783"/>
      <c r="AQ3" s="783"/>
      <c r="AR3" s="783"/>
      <c r="AS3" s="783"/>
      <c r="AT3" s="480"/>
      <c r="AU3" s="480"/>
      <c r="AV3" s="783"/>
      <c r="AW3" s="783"/>
      <c r="AX3" s="480"/>
      <c r="AY3" s="480"/>
      <c r="AZ3" s="480"/>
      <c r="BA3" s="480"/>
      <c r="BB3" s="480"/>
      <c r="BC3" s="480"/>
      <c r="BD3" s="480"/>
      <c r="BE3" s="480"/>
      <c r="BF3" s="481"/>
      <c r="BG3" s="482" t="s">
        <v>122</v>
      </c>
      <c r="BH3" s="783"/>
    </row>
    <row r="4" spans="1:60" ht="30.75" customHeight="1" x14ac:dyDescent="0.2">
      <c r="A4" s="315"/>
      <c r="B4" s="315"/>
      <c r="C4" s="315"/>
      <c r="D4" s="315"/>
      <c r="E4" s="315" t="s">
        <v>1042</v>
      </c>
      <c r="F4" s="315"/>
      <c r="G4" s="315" t="s">
        <v>1043</v>
      </c>
      <c r="H4" s="865" t="s">
        <v>249</v>
      </c>
      <c r="I4" s="865"/>
      <c r="J4" s="865"/>
      <c r="K4" s="865"/>
      <c r="L4" s="865"/>
      <c r="M4" s="865"/>
      <c r="N4" s="865"/>
      <c r="O4" s="865"/>
      <c r="P4" s="865"/>
      <c r="Q4" s="865"/>
      <c r="R4" s="315" t="s">
        <v>1069</v>
      </c>
      <c r="S4" s="865" t="s">
        <v>250</v>
      </c>
      <c r="T4" s="865"/>
      <c r="U4" s="865"/>
      <c r="V4" s="865"/>
      <c r="W4" s="865"/>
      <c r="X4" s="865"/>
      <c r="Y4" s="865"/>
      <c r="Z4" s="865"/>
      <c r="AA4" s="315"/>
      <c r="AB4" s="865" t="s">
        <v>251</v>
      </c>
      <c r="AC4" s="865"/>
      <c r="AD4" s="865"/>
      <c r="AE4" s="865"/>
      <c r="AF4" s="865"/>
      <c r="AG4" s="865"/>
      <c r="AH4" s="865"/>
      <c r="AI4" s="865"/>
      <c r="AJ4" s="865"/>
      <c r="AK4" s="865"/>
      <c r="AL4" s="865"/>
      <c r="AM4" s="865"/>
      <c r="AN4" s="315"/>
      <c r="AO4" s="865" t="s">
        <v>252</v>
      </c>
      <c r="AP4" s="865"/>
      <c r="AQ4" s="865"/>
      <c r="AR4" s="865"/>
      <c r="AS4" s="865"/>
      <c r="AT4" s="865"/>
      <c r="AU4" s="865"/>
      <c r="AV4" s="865"/>
      <c r="AW4" s="865"/>
      <c r="AX4" s="865"/>
      <c r="AY4" s="315"/>
      <c r="AZ4" s="865" t="s">
        <v>1070</v>
      </c>
      <c r="BA4" s="865"/>
      <c r="BB4" s="865"/>
      <c r="BC4" s="865"/>
      <c r="BD4" s="865"/>
      <c r="BE4" s="865"/>
      <c r="BF4" s="315"/>
      <c r="BG4" s="315"/>
      <c r="BH4" s="315"/>
    </row>
    <row r="5" spans="1:60" ht="49.5" customHeight="1" x14ac:dyDescent="0.2">
      <c r="A5" s="481"/>
      <c r="B5" s="256"/>
      <c r="C5" s="256"/>
      <c r="D5" s="256"/>
      <c r="E5" s="827" t="s">
        <v>1611</v>
      </c>
      <c r="F5" s="827"/>
      <c r="G5" s="283"/>
      <c r="H5" s="864" t="s">
        <v>1071</v>
      </c>
      <c r="I5" s="864"/>
      <c r="J5" s="863" t="s">
        <v>1072</v>
      </c>
      <c r="K5" s="863"/>
      <c r="L5" s="863" t="s">
        <v>1073</v>
      </c>
      <c r="M5" s="863"/>
      <c r="N5" s="863" t="s">
        <v>1074</v>
      </c>
      <c r="O5" s="863"/>
      <c r="P5" s="863" t="s">
        <v>1075</v>
      </c>
      <c r="Q5" s="863"/>
      <c r="R5" s="483"/>
      <c r="S5" s="864" t="s">
        <v>1071</v>
      </c>
      <c r="T5" s="864"/>
      <c r="U5" s="863" t="s">
        <v>1076</v>
      </c>
      <c r="V5" s="863"/>
      <c r="W5" s="863" t="s">
        <v>1077</v>
      </c>
      <c r="X5" s="863"/>
      <c r="Y5" s="863" t="s">
        <v>1078</v>
      </c>
      <c r="Z5" s="863"/>
      <c r="AA5" s="483"/>
      <c r="AB5" s="864" t="s">
        <v>1071</v>
      </c>
      <c r="AC5" s="864"/>
      <c r="AD5" s="863" t="s">
        <v>1079</v>
      </c>
      <c r="AE5" s="863"/>
      <c r="AF5" s="863" t="s">
        <v>1080</v>
      </c>
      <c r="AG5" s="863"/>
      <c r="AH5" s="863" t="s">
        <v>1081</v>
      </c>
      <c r="AI5" s="863"/>
      <c r="AJ5" s="863" t="s">
        <v>1082</v>
      </c>
      <c r="AK5" s="863"/>
      <c r="AL5" s="863" t="s">
        <v>1083</v>
      </c>
      <c r="AM5" s="863"/>
      <c r="AN5" s="483"/>
      <c r="AO5" s="864" t="s">
        <v>1071</v>
      </c>
      <c r="AP5" s="864"/>
      <c r="AQ5" s="863" t="s">
        <v>1084</v>
      </c>
      <c r="AR5" s="863"/>
      <c r="AS5" s="863" t="s">
        <v>1085</v>
      </c>
      <c r="AT5" s="863"/>
      <c r="AU5" s="863" t="s">
        <v>1086</v>
      </c>
      <c r="AV5" s="863"/>
      <c r="AW5" s="863" t="s">
        <v>1087</v>
      </c>
      <c r="AX5" s="863"/>
      <c r="AY5" s="483"/>
      <c r="AZ5" s="864" t="s">
        <v>1071</v>
      </c>
      <c r="BA5" s="864"/>
      <c r="BB5" s="863" t="s">
        <v>1088</v>
      </c>
      <c r="BC5" s="863"/>
      <c r="BD5" s="863" t="s">
        <v>1089</v>
      </c>
      <c r="BE5" s="863"/>
      <c r="BF5" s="483"/>
      <c r="BG5" s="827" t="s">
        <v>1612</v>
      </c>
      <c r="BH5" s="827"/>
    </row>
    <row r="6" spans="1:60" ht="49.5" hidden="1" customHeight="1" x14ac:dyDescent="0.2">
      <c r="A6" s="256"/>
      <c r="B6" s="256"/>
      <c r="C6" s="256"/>
      <c r="D6" s="256"/>
      <c r="E6" s="827" t="s">
        <v>1611</v>
      </c>
      <c r="F6" s="827"/>
      <c r="G6" s="235"/>
      <c r="H6" s="235"/>
      <c r="I6" s="235"/>
      <c r="J6" s="235"/>
      <c r="K6" s="235"/>
      <c r="L6" s="235"/>
      <c r="M6" s="235"/>
      <c r="N6" s="235"/>
      <c r="O6" s="235"/>
      <c r="P6" s="235"/>
      <c r="Q6" s="235"/>
      <c r="R6" s="484"/>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827"/>
      <c r="BH6" s="827"/>
    </row>
    <row r="7" spans="1:60" x14ac:dyDescent="0.2">
      <c r="A7" s="566" t="s">
        <v>286</v>
      </c>
      <c r="B7" s="566" t="s">
        <v>121</v>
      </c>
      <c r="C7" s="592"/>
      <c r="D7" s="592"/>
      <c r="E7" s="597">
        <v>132340</v>
      </c>
      <c r="F7" s="598">
        <v>1</v>
      </c>
      <c r="G7" s="599"/>
      <c r="H7" s="597">
        <v>47090</v>
      </c>
      <c r="I7" s="598">
        <v>0.35582590297717998</v>
      </c>
      <c r="J7" s="597">
        <v>36980</v>
      </c>
      <c r="K7" s="598">
        <v>0.27943176666162911</v>
      </c>
      <c r="L7" s="597">
        <v>750</v>
      </c>
      <c r="M7" s="598">
        <v>5.6672207949221703E-3</v>
      </c>
      <c r="N7" s="597">
        <v>400</v>
      </c>
      <c r="O7" s="598">
        <v>3.022517757291824E-3</v>
      </c>
      <c r="P7" s="597">
        <v>8960</v>
      </c>
      <c r="Q7" s="598">
        <v>6.7704397763336865E-2</v>
      </c>
      <c r="R7" s="591"/>
      <c r="S7" s="597">
        <v>30010</v>
      </c>
      <c r="T7" s="598">
        <v>0.22676439474081911</v>
      </c>
      <c r="U7" s="597">
        <v>20200</v>
      </c>
      <c r="V7" s="598">
        <v>0.15263714674323711</v>
      </c>
      <c r="W7" s="597">
        <v>6400</v>
      </c>
      <c r="X7" s="598">
        <v>4.8360284116669185E-2</v>
      </c>
      <c r="Y7" s="597">
        <v>3410</v>
      </c>
      <c r="Z7" s="598">
        <v>2.5766963880912801E-2</v>
      </c>
      <c r="AA7" s="593"/>
      <c r="AB7" s="597">
        <v>17840</v>
      </c>
      <c r="AC7" s="598">
        <v>0.13480429197521535</v>
      </c>
      <c r="AD7" s="597">
        <v>5340</v>
      </c>
      <c r="AE7" s="598">
        <v>4.0350612059845851E-2</v>
      </c>
      <c r="AF7" s="597">
        <v>1430</v>
      </c>
      <c r="AG7" s="598">
        <v>1.0805500982318271E-2</v>
      </c>
      <c r="AH7" s="597">
        <v>5300</v>
      </c>
      <c r="AI7" s="598">
        <v>4.0048360284116666E-2</v>
      </c>
      <c r="AJ7" s="597">
        <v>280</v>
      </c>
      <c r="AK7" s="598">
        <v>2.115762430104277E-3</v>
      </c>
      <c r="AL7" s="597">
        <v>5490</v>
      </c>
      <c r="AM7" s="598">
        <v>4.1484056218830286E-2</v>
      </c>
      <c r="AN7" s="593"/>
      <c r="AO7" s="597">
        <v>5780</v>
      </c>
      <c r="AP7" s="598">
        <v>4.3675381592866859E-2</v>
      </c>
      <c r="AQ7" s="597">
        <v>2260</v>
      </c>
      <c r="AR7" s="598">
        <v>1.7077225328698806E-2</v>
      </c>
      <c r="AS7" s="597">
        <v>1280</v>
      </c>
      <c r="AT7" s="598">
        <v>9.6720568233338369E-3</v>
      </c>
      <c r="AU7" s="597">
        <v>510</v>
      </c>
      <c r="AV7" s="598">
        <v>3.8537101405470759E-3</v>
      </c>
      <c r="AW7" s="597">
        <v>1730</v>
      </c>
      <c r="AX7" s="598">
        <v>1.3072389300287139E-2</v>
      </c>
      <c r="AY7" s="593"/>
      <c r="AZ7" s="597">
        <v>11850</v>
      </c>
      <c r="BA7" s="598">
        <v>8.9542088559770291E-2</v>
      </c>
      <c r="BB7" s="597">
        <v>4620</v>
      </c>
      <c r="BC7" s="598">
        <v>3.4910080096720565E-2</v>
      </c>
      <c r="BD7" s="597">
        <v>7230</v>
      </c>
      <c r="BE7" s="598">
        <v>5.4632008463049719E-2</v>
      </c>
      <c r="BF7" s="593"/>
      <c r="BG7" s="597">
        <v>19770</v>
      </c>
      <c r="BH7" s="598">
        <v>0.14938794015414841</v>
      </c>
    </row>
    <row r="8" spans="1:60" x14ac:dyDescent="0.2">
      <c r="A8" s="566" t="s">
        <v>287</v>
      </c>
      <c r="B8" s="566" t="s">
        <v>288</v>
      </c>
      <c r="C8" s="592"/>
      <c r="D8" s="592"/>
      <c r="E8" s="597">
        <v>74680</v>
      </c>
      <c r="F8" s="598">
        <v>1</v>
      </c>
      <c r="G8" s="599"/>
      <c r="H8" s="597">
        <v>15390</v>
      </c>
      <c r="I8" s="598">
        <v>0.20607927155865025</v>
      </c>
      <c r="J8" s="597">
        <v>8950</v>
      </c>
      <c r="K8" s="598">
        <v>0.11984467059453668</v>
      </c>
      <c r="L8" s="597">
        <v>450</v>
      </c>
      <c r="M8" s="598">
        <v>6.0257096946973758E-3</v>
      </c>
      <c r="N8" s="597">
        <v>160</v>
      </c>
      <c r="O8" s="598">
        <v>2.1424745581146223E-3</v>
      </c>
      <c r="P8" s="597">
        <v>5830</v>
      </c>
      <c r="Q8" s="598">
        <v>7.8066416711301559E-2</v>
      </c>
      <c r="R8" s="591"/>
      <c r="S8" s="597">
        <v>22150</v>
      </c>
      <c r="T8" s="598">
        <v>0.29659882163899304</v>
      </c>
      <c r="U8" s="597">
        <v>14440</v>
      </c>
      <c r="V8" s="598">
        <v>0.19335832886984466</v>
      </c>
      <c r="W8" s="597">
        <v>5380</v>
      </c>
      <c r="X8" s="598">
        <v>7.2040707016604172E-2</v>
      </c>
      <c r="Y8" s="597">
        <v>2330</v>
      </c>
      <c r="Z8" s="598">
        <v>3.1199785752544187E-2</v>
      </c>
      <c r="AA8" s="593"/>
      <c r="AB8" s="597">
        <v>11330</v>
      </c>
      <c r="AC8" s="598">
        <v>0.15171397964649169</v>
      </c>
      <c r="AD8" s="597">
        <v>2470</v>
      </c>
      <c r="AE8" s="598">
        <v>3.3074450990894483E-2</v>
      </c>
      <c r="AF8" s="597">
        <v>900</v>
      </c>
      <c r="AG8" s="598">
        <v>1.2051419389394752E-2</v>
      </c>
      <c r="AH8" s="597">
        <v>4450</v>
      </c>
      <c r="AI8" s="598">
        <v>5.9587573647562939E-2</v>
      </c>
      <c r="AJ8" s="597">
        <v>190</v>
      </c>
      <c r="AK8" s="598">
        <v>2.544188537761114E-3</v>
      </c>
      <c r="AL8" s="597">
        <v>3320</v>
      </c>
      <c r="AM8" s="598">
        <v>4.4456347080878415E-2</v>
      </c>
      <c r="AN8" s="593"/>
      <c r="AO8" s="597">
        <v>3740</v>
      </c>
      <c r="AP8" s="598">
        <v>5.0080342795929302E-2</v>
      </c>
      <c r="AQ8" s="597">
        <v>1470</v>
      </c>
      <c r="AR8" s="598">
        <v>1.9683985002678095E-2</v>
      </c>
      <c r="AS8" s="597">
        <v>900</v>
      </c>
      <c r="AT8" s="598">
        <v>1.2051419389394752E-2</v>
      </c>
      <c r="AU8" s="597">
        <v>230</v>
      </c>
      <c r="AV8" s="598">
        <v>3.0798071772897696E-3</v>
      </c>
      <c r="AW8" s="597">
        <v>1140</v>
      </c>
      <c r="AX8" s="598">
        <v>1.5265131226566685E-2</v>
      </c>
      <c r="AY8" s="593"/>
      <c r="AZ8" s="597">
        <v>7240</v>
      </c>
      <c r="BA8" s="598">
        <v>9.6946973754686666E-2</v>
      </c>
      <c r="BB8" s="597">
        <v>2400</v>
      </c>
      <c r="BC8" s="598">
        <v>3.2137118371719335E-2</v>
      </c>
      <c r="BD8" s="597">
        <v>4840</v>
      </c>
      <c r="BE8" s="598">
        <v>6.4809855382967324E-2</v>
      </c>
      <c r="BF8" s="593"/>
      <c r="BG8" s="597">
        <v>14820</v>
      </c>
      <c r="BH8" s="598">
        <v>0.1984467059453669</v>
      </c>
    </row>
    <row r="9" spans="1:60" x14ac:dyDescent="0.2">
      <c r="A9" s="566" t="s">
        <v>289</v>
      </c>
      <c r="B9" s="566" t="s">
        <v>290</v>
      </c>
      <c r="C9" s="592"/>
      <c r="D9" s="592"/>
      <c r="E9" s="597">
        <v>57660</v>
      </c>
      <c r="F9" s="598">
        <v>1</v>
      </c>
      <c r="G9" s="599"/>
      <c r="H9" s="597">
        <v>31700</v>
      </c>
      <c r="I9" s="598">
        <v>0.54977454040929585</v>
      </c>
      <c r="J9" s="597">
        <v>28030</v>
      </c>
      <c r="K9" s="598">
        <v>0.48612556364897674</v>
      </c>
      <c r="L9" s="597">
        <v>300</v>
      </c>
      <c r="M9" s="598">
        <v>5.2029136316337149E-3</v>
      </c>
      <c r="N9" s="597">
        <v>240</v>
      </c>
      <c r="O9" s="598">
        <v>4.1623309053069723E-3</v>
      </c>
      <c r="P9" s="597">
        <v>3130</v>
      </c>
      <c r="Q9" s="598">
        <v>5.4283732223378428E-2</v>
      </c>
      <c r="R9" s="591"/>
      <c r="S9" s="597">
        <v>7860</v>
      </c>
      <c r="T9" s="598">
        <v>0.13631633714880334</v>
      </c>
      <c r="U9" s="597">
        <v>5760</v>
      </c>
      <c r="V9" s="598">
        <v>9.9895941727367321E-2</v>
      </c>
      <c r="W9" s="597">
        <v>1020</v>
      </c>
      <c r="X9" s="598">
        <v>1.7689906347554629E-2</v>
      </c>
      <c r="Y9" s="597">
        <v>1080</v>
      </c>
      <c r="Z9" s="598">
        <v>1.8730489073881373E-2</v>
      </c>
      <c r="AA9" s="593"/>
      <c r="AB9" s="597">
        <v>6510</v>
      </c>
      <c r="AC9" s="598">
        <v>0.11290322580645161</v>
      </c>
      <c r="AD9" s="597">
        <v>2870</v>
      </c>
      <c r="AE9" s="598">
        <v>4.9774540409295874E-2</v>
      </c>
      <c r="AF9" s="597">
        <v>530</v>
      </c>
      <c r="AG9" s="598">
        <v>9.1918140825528964E-3</v>
      </c>
      <c r="AH9" s="597">
        <v>850</v>
      </c>
      <c r="AI9" s="598">
        <v>1.4741588622962192E-2</v>
      </c>
      <c r="AJ9" s="597">
        <v>90</v>
      </c>
      <c r="AK9" s="598">
        <v>1.5608740894901144E-3</v>
      </c>
      <c r="AL9" s="597">
        <v>2170</v>
      </c>
      <c r="AM9" s="598">
        <v>3.7634408602150539E-2</v>
      </c>
      <c r="AN9" s="593"/>
      <c r="AO9" s="597">
        <v>2040</v>
      </c>
      <c r="AP9" s="598">
        <v>3.5379812695109258E-2</v>
      </c>
      <c r="AQ9" s="597">
        <v>790</v>
      </c>
      <c r="AR9" s="598">
        <v>1.3701005896635449E-2</v>
      </c>
      <c r="AS9" s="597">
        <v>380</v>
      </c>
      <c r="AT9" s="598">
        <v>6.5903572667360385E-3</v>
      </c>
      <c r="AU9" s="597">
        <v>280</v>
      </c>
      <c r="AV9" s="598">
        <v>4.8560527228581341E-3</v>
      </c>
      <c r="AW9" s="597">
        <v>590</v>
      </c>
      <c r="AX9" s="598">
        <v>1.023239680887964E-2</v>
      </c>
      <c r="AY9" s="593"/>
      <c r="AZ9" s="597">
        <v>4610</v>
      </c>
      <c r="BA9" s="598">
        <v>7.9951439472771418E-2</v>
      </c>
      <c r="BB9" s="597">
        <v>2220</v>
      </c>
      <c r="BC9" s="598">
        <v>3.8501560874089492E-2</v>
      </c>
      <c r="BD9" s="597">
        <v>2390</v>
      </c>
      <c r="BE9" s="598">
        <v>4.1449878598681926E-2</v>
      </c>
      <c r="BF9" s="593"/>
      <c r="BG9" s="597">
        <v>4950</v>
      </c>
      <c r="BH9" s="598">
        <v>8.5848074921956299E-2</v>
      </c>
    </row>
    <row r="10" spans="1:60" x14ac:dyDescent="0.2">
      <c r="A10" s="567"/>
      <c r="B10" s="567"/>
      <c r="C10" s="594"/>
      <c r="D10" s="594"/>
      <c r="E10" s="597"/>
      <c r="F10" s="598"/>
      <c r="G10" s="595"/>
      <c r="H10" s="597"/>
      <c r="I10" s="598"/>
      <c r="J10" s="597"/>
      <c r="K10" s="598"/>
      <c r="L10" s="597"/>
      <c r="M10" s="598"/>
      <c r="N10" s="597"/>
      <c r="O10" s="598"/>
      <c r="P10" s="597"/>
      <c r="Q10" s="598"/>
      <c r="R10" s="603"/>
      <c r="S10" s="597"/>
      <c r="T10" s="598"/>
      <c r="U10" s="597"/>
      <c r="V10" s="598"/>
      <c r="W10" s="597"/>
      <c r="X10" s="598"/>
      <c r="Y10" s="597"/>
      <c r="Z10" s="598"/>
      <c r="AA10" s="595"/>
      <c r="AB10" s="597"/>
      <c r="AC10" s="598"/>
      <c r="AD10" s="597"/>
      <c r="AE10" s="598"/>
      <c r="AF10" s="597"/>
      <c r="AG10" s="598"/>
      <c r="AH10" s="597"/>
      <c r="AI10" s="598"/>
      <c r="AJ10" s="597"/>
      <c r="AK10" s="598"/>
      <c r="AL10" s="597"/>
      <c r="AM10" s="598"/>
      <c r="AN10" s="595"/>
      <c r="AO10" s="597"/>
      <c r="AP10" s="598"/>
      <c r="AQ10" s="597"/>
      <c r="AR10" s="598"/>
      <c r="AS10" s="597"/>
      <c r="AT10" s="598"/>
      <c r="AU10" s="597"/>
      <c r="AV10" s="598"/>
      <c r="AW10" s="597"/>
      <c r="AX10" s="598"/>
      <c r="AY10" s="595"/>
      <c r="AZ10" s="597"/>
      <c r="BA10" s="598"/>
      <c r="BB10" s="597"/>
      <c r="BC10" s="598"/>
      <c r="BD10" s="597"/>
      <c r="BE10" s="598"/>
      <c r="BF10" s="595"/>
      <c r="BG10" s="597"/>
      <c r="BH10" s="598"/>
    </row>
    <row r="11" spans="1:60" x14ac:dyDescent="0.2">
      <c r="A11" s="567" t="s">
        <v>291</v>
      </c>
      <c r="B11" s="567" t="s">
        <v>292</v>
      </c>
      <c r="C11" s="592"/>
      <c r="D11" s="592"/>
      <c r="E11" s="597">
        <v>1170</v>
      </c>
      <c r="F11" s="598">
        <v>1</v>
      </c>
      <c r="G11" s="599"/>
      <c r="H11" s="597">
        <v>810</v>
      </c>
      <c r="I11" s="598">
        <v>0.69230769230769229</v>
      </c>
      <c r="J11" s="597">
        <v>790</v>
      </c>
      <c r="K11" s="598">
        <v>0.67521367521367526</v>
      </c>
      <c r="L11" s="597">
        <v>0</v>
      </c>
      <c r="M11" s="598">
        <v>0</v>
      </c>
      <c r="N11" s="597">
        <v>0</v>
      </c>
      <c r="O11" s="598">
        <v>0</v>
      </c>
      <c r="P11" s="597">
        <v>20</v>
      </c>
      <c r="Q11" s="598">
        <v>1.7094017094017096E-2</v>
      </c>
      <c r="R11" s="598"/>
      <c r="S11" s="597">
        <v>50</v>
      </c>
      <c r="T11" s="598">
        <v>4.2735042735042736E-2</v>
      </c>
      <c r="U11" s="597">
        <v>40</v>
      </c>
      <c r="V11" s="598">
        <v>3.4188034188034191E-2</v>
      </c>
      <c r="W11" s="597">
        <v>0</v>
      </c>
      <c r="X11" s="598">
        <v>0</v>
      </c>
      <c r="Y11" s="597">
        <v>10</v>
      </c>
      <c r="Z11" s="598">
        <v>8.5470085470085479E-3</v>
      </c>
      <c r="AA11" s="598"/>
      <c r="AB11" s="597">
        <v>50</v>
      </c>
      <c r="AC11" s="598">
        <v>4.2735042735042736E-2</v>
      </c>
      <c r="AD11" s="597">
        <v>10</v>
      </c>
      <c r="AE11" s="598">
        <v>8.5470085470085479E-3</v>
      </c>
      <c r="AF11" s="597">
        <v>0</v>
      </c>
      <c r="AG11" s="598">
        <v>0</v>
      </c>
      <c r="AH11" s="597">
        <v>10</v>
      </c>
      <c r="AI11" s="598">
        <v>8.5470085470085479E-3</v>
      </c>
      <c r="AJ11" s="597">
        <v>0</v>
      </c>
      <c r="AK11" s="598">
        <v>0</v>
      </c>
      <c r="AL11" s="597">
        <v>30</v>
      </c>
      <c r="AM11" s="598">
        <v>2.564102564102564E-2</v>
      </c>
      <c r="AN11" s="598"/>
      <c r="AO11" s="597">
        <v>10</v>
      </c>
      <c r="AP11" s="598">
        <v>8.5470085470085479E-3</v>
      </c>
      <c r="AQ11" s="597">
        <v>0</v>
      </c>
      <c r="AR11" s="598">
        <v>0</v>
      </c>
      <c r="AS11" s="597">
        <v>0</v>
      </c>
      <c r="AT11" s="598">
        <v>0</v>
      </c>
      <c r="AU11" s="597">
        <v>0</v>
      </c>
      <c r="AV11" s="598">
        <v>0</v>
      </c>
      <c r="AW11" s="597">
        <v>10</v>
      </c>
      <c r="AX11" s="598">
        <v>8.5470085470085479E-3</v>
      </c>
      <c r="AY11" s="598"/>
      <c r="AZ11" s="597">
        <v>180</v>
      </c>
      <c r="BA11" s="598">
        <v>0.15384615384615385</v>
      </c>
      <c r="BB11" s="597">
        <v>50</v>
      </c>
      <c r="BC11" s="598">
        <v>4.2735042735042736E-2</v>
      </c>
      <c r="BD11" s="597">
        <v>130</v>
      </c>
      <c r="BE11" s="598">
        <v>0.1111111111111111</v>
      </c>
      <c r="BF11" s="598"/>
      <c r="BG11" s="597">
        <v>70</v>
      </c>
      <c r="BH11" s="598">
        <v>5.9829059829059832E-2</v>
      </c>
    </row>
    <row r="12" spans="1:60" x14ac:dyDescent="0.2">
      <c r="A12" s="567" t="s">
        <v>293</v>
      </c>
      <c r="B12" s="567" t="s">
        <v>294</v>
      </c>
      <c r="C12" s="592"/>
      <c r="D12" s="592"/>
      <c r="E12" s="597">
        <v>9050</v>
      </c>
      <c r="F12" s="598">
        <v>1</v>
      </c>
      <c r="G12" s="599"/>
      <c r="H12" s="597">
        <v>4120</v>
      </c>
      <c r="I12" s="598">
        <v>0.45524861878453038</v>
      </c>
      <c r="J12" s="597">
        <v>3800</v>
      </c>
      <c r="K12" s="598">
        <v>0.41988950276243092</v>
      </c>
      <c r="L12" s="597">
        <v>60</v>
      </c>
      <c r="M12" s="598">
        <v>6.6298342541436465E-3</v>
      </c>
      <c r="N12" s="597">
        <v>30</v>
      </c>
      <c r="O12" s="598">
        <v>3.3149171270718232E-3</v>
      </c>
      <c r="P12" s="597">
        <v>230</v>
      </c>
      <c r="Q12" s="598">
        <v>2.541436464088398E-2</v>
      </c>
      <c r="R12" s="598"/>
      <c r="S12" s="597">
        <v>1390</v>
      </c>
      <c r="T12" s="598">
        <v>0.15359116022099448</v>
      </c>
      <c r="U12" s="597">
        <v>1040</v>
      </c>
      <c r="V12" s="598">
        <v>0.11491712707182321</v>
      </c>
      <c r="W12" s="597">
        <v>110</v>
      </c>
      <c r="X12" s="598">
        <v>1.2154696132596685E-2</v>
      </c>
      <c r="Y12" s="597">
        <v>240</v>
      </c>
      <c r="Z12" s="598">
        <v>2.6519337016574586E-2</v>
      </c>
      <c r="AA12" s="598"/>
      <c r="AB12" s="597">
        <v>970</v>
      </c>
      <c r="AC12" s="598">
        <v>0.10718232044198896</v>
      </c>
      <c r="AD12" s="597">
        <v>460</v>
      </c>
      <c r="AE12" s="598">
        <v>5.0828729281767959E-2</v>
      </c>
      <c r="AF12" s="597">
        <v>30</v>
      </c>
      <c r="AG12" s="598">
        <v>3.3149171270718232E-3</v>
      </c>
      <c r="AH12" s="597">
        <v>80</v>
      </c>
      <c r="AI12" s="598">
        <v>8.8397790055248626E-3</v>
      </c>
      <c r="AJ12" s="597">
        <v>20</v>
      </c>
      <c r="AK12" s="598">
        <v>2.2099447513812156E-3</v>
      </c>
      <c r="AL12" s="597">
        <v>380</v>
      </c>
      <c r="AM12" s="598">
        <v>4.1988950276243095E-2</v>
      </c>
      <c r="AN12" s="598"/>
      <c r="AO12" s="597">
        <v>260</v>
      </c>
      <c r="AP12" s="598">
        <v>2.8729281767955802E-2</v>
      </c>
      <c r="AQ12" s="597">
        <v>70</v>
      </c>
      <c r="AR12" s="598">
        <v>7.7348066298342545E-3</v>
      </c>
      <c r="AS12" s="597">
        <v>50</v>
      </c>
      <c r="AT12" s="598">
        <v>5.5248618784530384E-3</v>
      </c>
      <c r="AU12" s="597">
        <v>40</v>
      </c>
      <c r="AV12" s="598">
        <v>4.4198895027624313E-3</v>
      </c>
      <c r="AW12" s="597">
        <v>100</v>
      </c>
      <c r="AX12" s="598">
        <v>1.1049723756906077E-2</v>
      </c>
      <c r="AY12" s="598"/>
      <c r="AZ12" s="597">
        <v>1400</v>
      </c>
      <c r="BA12" s="598">
        <v>0.15469613259668508</v>
      </c>
      <c r="BB12" s="597">
        <v>720</v>
      </c>
      <c r="BC12" s="598">
        <v>7.9558011049723751E-2</v>
      </c>
      <c r="BD12" s="597">
        <v>680</v>
      </c>
      <c r="BE12" s="598">
        <v>7.5138121546961326E-2</v>
      </c>
      <c r="BF12" s="598"/>
      <c r="BG12" s="597">
        <v>930</v>
      </c>
      <c r="BH12" s="598">
        <v>0.10276243093922652</v>
      </c>
    </row>
    <row r="13" spans="1:60" x14ac:dyDescent="0.2">
      <c r="A13" s="567" t="s">
        <v>295</v>
      </c>
      <c r="B13" s="567" t="s">
        <v>296</v>
      </c>
      <c r="C13" s="592"/>
      <c r="D13" s="592"/>
      <c r="E13" s="597">
        <v>3700</v>
      </c>
      <c r="F13" s="598">
        <v>1</v>
      </c>
      <c r="G13" s="599"/>
      <c r="H13" s="597">
        <v>2180</v>
      </c>
      <c r="I13" s="598">
        <v>0.58918918918918917</v>
      </c>
      <c r="J13" s="597">
        <v>2000</v>
      </c>
      <c r="K13" s="598">
        <v>0.54054054054054057</v>
      </c>
      <c r="L13" s="597">
        <v>10</v>
      </c>
      <c r="M13" s="598">
        <v>2.7027027027027029E-3</v>
      </c>
      <c r="N13" s="597">
        <v>10</v>
      </c>
      <c r="O13" s="598">
        <v>2.7027027027027029E-3</v>
      </c>
      <c r="P13" s="597">
        <v>160</v>
      </c>
      <c r="Q13" s="598">
        <v>4.3243243243243246E-2</v>
      </c>
      <c r="R13" s="598"/>
      <c r="S13" s="597">
        <v>340</v>
      </c>
      <c r="T13" s="598">
        <v>9.1891891891891897E-2</v>
      </c>
      <c r="U13" s="597">
        <v>290</v>
      </c>
      <c r="V13" s="598">
        <v>7.8378378378378383E-2</v>
      </c>
      <c r="W13" s="597">
        <v>20</v>
      </c>
      <c r="X13" s="598">
        <v>5.4054054054054057E-3</v>
      </c>
      <c r="Y13" s="597">
        <v>30</v>
      </c>
      <c r="Z13" s="598">
        <v>8.1081081081081086E-3</v>
      </c>
      <c r="AA13" s="598"/>
      <c r="AB13" s="597">
        <v>470</v>
      </c>
      <c r="AC13" s="598">
        <v>0.12702702702702703</v>
      </c>
      <c r="AD13" s="597">
        <v>250</v>
      </c>
      <c r="AE13" s="598">
        <v>6.7567567567567571E-2</v>
      </c>
      <c r="AF13" s="597">
        <v>10</v>
      </c>
      <c r="AG13" s="598">
        <v>2.7027027027027029E-3</v>
      </c>
      <c r="AH13" s="597">
        <v>20</v>
      </c>
      <c r="AI13" s="598">
        <v>5.4054054054054057E-3</v>
      </c>
      <c r="AJ13" s="597">
        <v>10</v>
      </c>
      <c r="AK13" s="598">
        <v>2.7027027027027029E-3</v>
      </c>
      <c r="AL13" s="597">
        <v>180</v>
      </c>
      <c r="AM13" s="598">
        <v>4.8648648648648651E-2</v>
      </c>
      <c r="AN13" s="598"/>
      <c r="AO13" s="597">
        <v>130</v>
      </c>
      <c r="AP13" s="598">
        <v>3.5135135135135137E-2</v>
      </c>
      <c r="AQ13" s="597">
        <v>30</v>
      </c>
      <c r="AR13" s="598">
        <v>8.1081081081081086E-3</v>
      </c>
      <c r="AS13" s="597">
        <v>20</v>
      </c>
      <c r="AT13" s="598">
        <v>5.4054054054054057E-3</v>
      </c>
      <c r="AU13" s="597">
        <v>20</v>
      </c>
      <c r="AV13" s="598">
        <v>5.4054054054054057E-3</v>
      </c>
      <c r="AW13" s="597">
        <v>60</v>
      </c>
      <c r="AX13" s="598">
        <v>1.6216216216216217E-2</v>
      </c>
      <c r="AY13" s="598"/>
      <c r="AZ13" s="597">
        <v>370</v>
      </c>
      <c r="BA13" s="598">
        <v>0.1</v>
      </c>
      <c r="BB13" s="597">
        <v>150</v>
      </c>
      <c r="BC13" s="598">
        <v>4.0540540540540543E-2</v>
      </c>
      <c r="BD13" s="597">
        <v>220</v>
      </c>
      <c r="BE13" s="598">
        <v>5.9459459459459463E-2</v>
      </c>
      <c r="BF13" s="598"/>
      <c r="BG13" s="597">
        <v>210</v>
      </c>
      <c r="BH13" s="598">
        <v>5.675675675675676E-2</v>
      </c>
    </row>
    <row r="14" spans="1:60" x14ac:dyDescent="0.2">
      <c r="A14" s="567" t="s">
        <v>297</v>
      </c>
      <c r="B14" s="567" t="s">
        <v>298</v>
      </c>
      <c r="C14" s="594"/>
      <c r="D14" s="594"/>
      <c r="E14" s="597">
        <v>4290</v>
      </c>
      <c r="F14" s="598">
        <v>1</v>
      </c>
      <c r="G14" s="599"/>
      <c r="H14" s="597">
        <v>2450</v>
      </c>
      <c r="I14" s="598">
        <v>0.57109557109557108</v>
      </c>
      <c r="J14" s="597">
        <v>2080</v>
      </c>
      <c r="K14" s="598">
        <v>0.48484848484848486</v>
      </c>
      <c r="L14" s="597">
        <v>20</v>
      </c>
      <c r="M14" s="598">
        <v>4.662004662004662E-3</v>
      </c>
      <c r="N14" s="597">
        <v>10</v>
      </c>
      <c r="O14" s="598">
        <v>2.331002331002331E-3</v>
      </c>
      <c r="P14" s="597">
        <v>340</v>
      </c>
      <c r="Q14" s="598">
        <v>7.9254079254079249E-2</v>
      </c>
      <c r="R14" s="598"/>
      <c r="S14" s="597">
        <v>610</v>
      </c>
      <c r="T14" s="598">
        <v>0.14219114219114218</v>
      </c>
      <c r="U14" s="597">
        <v>480</v>
      </c>
      <c r="V14" s="598">
        <v>0.11188811188811189</v>
      </c>
      <c r="W14" s="597">
        <v>60</v>
      </c>
      <c r="X14" s="598">
        <v>1.3986013986013986E-2</v>
      </c>
      <c r="Y14" s="597">
        <v>70</v>
      </c>
      <c r="Z14" s="598">
        <v>1.6317016317016316E-2</v>
      </c>
      <c r="AA14" s="598"/>
      <c r="AB14" s="597">
        <v>470</v>
      </c>
      <c r="AC14" s="598">
        <v>0.10955710955710955</v>
      </c>
      <c r="AD14" s="597">
        <v>110</v>
      </c>
      <c r="AE14" s="598">
        <v>2.564102564102564E-2</v>
      </c>
      <c r="AF14" s="597">
        <v>110</v>
      </c>
      <c r="AG14" s="598">
        <v>2.564102564102564E-2</v>
      </c>
      <c r="AH14" s="597">
        <v>50</v>
      </c>
      <c r="AI14" s="598">
        <v>1.1655011655011656E-2</v>
      </c>
      <c r="AJ14" s="597">
        <v>10</v>
      </c>
      <c r="AK14" s="598">
        <v>2.331002331002331E-3</v>
      </c>
      <c r="AL14" s="597">
        <v>190</v>
      </c>
      <c r="AM14" s="598">
        <v>4.4289044289044288E-2</v>
      </c>
      <c r="AN14" s="598"/>
      <c r="AO14" s="597">
        <v>200</v>
      </c>
      <c r="AP14" s="598">
        <v>4.6620046620046623E-2</v>
      </c>
      <c r="AQ14" s="597">
        <v>100</v>
      </c>
      <c r="AR14" s="598">
        <v>2.3310023310023312E-2</v>
      </c>
      <c r="AS14" s="597">
        <v>20</v>
      </c>
      <c r="AT14" s="598">
        <v>4.662004662004662E-3</v>
      </c>
      <c r="AU14" s="597">
        <v>20</v>
      </c>
      <c r="AV14" s="598">
        <v>4.662004662004662E-3</v>
      </c>
      <c r="AW14" s="597">
        <v>60</v>
      </c>
      <c r="AX14" s="598">
        <v>1.3986013986013986E-2</v>
      </c>
      <c r="AY14" s="598"/>
      <c r="AZ14" s="597">
        <v>320</v>
      </c>
      <c r="BA14" s="598">
        <v>7.4592074592074592E-2</v>
      </c>
      <c r="BB14" s="597">
        <v>130</v>
      </c>
      <c r="BC14" s="598">
        <v>3.0303030303030304E-2</v>
      </c>
      <c r="BD14" s="597">
        <v>190</v>
      </c>
      <c r="BE14" s="598">
        <v>4.4289044289044288E-2</v>
      </c>
      <c r="BF14" s="598"/>
      <c r="BG14" s="597">
        <v>240</v>
      </c>
      <c r="BH14" s="598">
        <v>5.5944055944055944E-2</v>
      </c>
    </row>
    <row r="15" spans="1:60" x14ac:dyDescent="0.2">
      <c r="A15" s="567" t="s">
        <v>299</v>
      </c>
      <c r="B15" s="567" t="s">
        <v>300</v>
      </c>
      <c r="C15" s="600"/>
      <c r="D15" s="600"/>
      <c r="E15" s="597">
        <v>8820</v>
      </c>
      <c r="F15" s="598">
        <v>1</v>
      </c>
      <c r="G15" s="599"/>
      <c r="H15" s="597">
        <v>2730</v>
      </c>
      <c r="I15" s="598">
        <v>0.30952380952380953</v>
      </c>
      <c r="J15" s="597">
        <v>2230</v>
      </c>
      <c r="K15" s="598">
        <v>0.25283446712018143</v>
      </c>
      <c r="L15" s="597">
        <v>30</v>
      </c>
      <c r="M15" s="598">
        <v>3.4013605442176869E-3</v>
      </c>
      <c r="N15" s="597">
        <v>20</v>
      </c>
      <c r="O15" s="598">
        <v>2.2675736961451248E-3</v>
      </c>
      <c r="P15" s="597">
        <v>450</v>
      </c>
      <c r="Q15" s="598">
        <v>5.1020408163265307E-2</v>
      </c>
      <c r="R15" s="598"/>
      <c r="S15" s="597">
        <v>2120</v>
      </c>
      <c r="T15" s="598">
        <v>0.24036281179138322</v>
      </c>
      <c r="U15" s="597">
        <v>1560</v>
      </c>
      <c r="V15" s="598">
        <v>0.17687074829931973</v>
      </c>
      <c r="W15" s="597">
        <v>240</v>
      </c>
      <c r="X15" s="598">
        <v>2.7210884353741496E-2</v>
      </c>
      <c r="Y15" s="597">
        <v>320</v>
      </c>
      <c r="Z15" s="598">
        <v>3.6281179138321996E-2</v>
      </c>
      <c r="AA15" s="598"/>
      <c r="AB15" s="597">
        <v>1600</v>
      </c>
      <c r="AC15" s="598">
        <v>0.18140589569160998</v>
      </c>
      <c r="AD15" s="597">
        <v>810</v>
      </c>
      <c r="AE15" s="598">
        <v>9.1836734693877556E-2</v>
      </c>
      <c r="AF15" s="597">
        <v>80</v>
      </c>
      <c r="AG15" s="598">
        <v>9.0702947845804991E-3</v>
      </c>
      <c r="AH15" s="597">
        <v>250</v>
      </c>
      <c r="AI15" s="598">
        <v>2.834467120181406E-2</v>
      </c>
      <c r="AJ15" s="597">
        <v>10</v>
      </c>
      <c r="AK15" s="598">
        <v>1.1337868480725624E-3</v>
      </c>
      <c r="AL15" s="597">
        <v>450</v>
      </c>
      <c r="AM15" s="598">
        <v>5.1020408163265307E-2</v>
      </c>
      <c r="AN15" s="598"/>
      <c r="AO15" s="597">
        <v>370</v>
      </c>
      <c r="AP15" s="598">
        <v>4.195011337868481E-2</v>
      </c>
      <c r="AQ15" s="597">
        <v>160</v>
      </c>
      <c r="AR15" s="598">
        <v>1.8140589569160998E-2</v>
      </c>
      <c r="AS15" s="597">
        <v>70</v>
      </c>
      <c r="AT15" s="598">
        <v>7.9365079365079361E-3</v>
      </c>
      <c r="AU15" s="597">
        <v>60</v>
      </c>
      <c r="AV15" s="598">
        <v>6.8027210884353739E-3</v>
      </c>
      <c r="AW15" s="597">
        <v>80</v>
      </c>
      <c r="AX15" s="598">
        <v>9.0702947845804991E-3</v>
      </c>
      <c r="AY15" s="598"/>
      <c r="AZ15" s="597">
        <v>1000</v>
      </c>
      <c r="BA15" s="598">
        <v>0.11337868480725624</v>
      </c>
      <c r="BB15" s="597">
        <v>580</v>
      </c>
      <c r="BC15" s="598">
        <v>6.5759637188208611E-2</v>
      </c>
      <c r="BD15" s="597">
        <v>420</v>
      </c>
      <c r="BE15" s="598">
        <v>4.7619047619047616E-2</v>
      </c>
      <c r="BF15" s="598"/>
      <c r="BG15" s="597">
        <v>970</v>
      </c>
      <c r="BH15" s="598">
        <v>0.10997732426303855</v>
      </c>
    </row>
    <row r="16" spans="1:60" x14ac:dyDescent="0.2">
      <c r="A16" s="567" t="s">
        <v>301</v>
      </c>
      <c r="B16" s="567" t="s">
        <v>302</v>
      </c>
      <c r="C16" s="594"/>
      <c r="D16" s="594"/>
      <c r="E16" s="597">
        <v>9090</v>
      </c>
      <c r="F16" s="598">
        <v>1</v>
      </c>
      <c r="G16" s="599"/>
      <c r="H16" s="597">
        <v>5820</v>
      </c>
      <c r="I16" s="598">
        <v>0.64026402640264024</v>
      </c>
      <c r="J16" s="597">
        <v>5030</v>
      </c>
      <c r="K16" s="598">
        <v>0.55335533553355332</v>
      </c>
      <c r="L16" s="597">
        <v>50</v>
      </c>
      <c r="M16" s="598">
        <v>5.5005500550055009E-3</v>
      </c>
      <c r="N16" s="597">
        <v>50</v>
      </c>
      <c r="O16" s="598">
        <v>5.5005500550055009E-3</v>
      </c>
      <c r="P16" s="597">
        <v>690</v>
      </c>
      <c r="Q16" s="598">
        <v>7.590759075907591E-2</v>
      </c>
      <c r="R16" s="598"/>
      <c r="S16" s="597">
        <v>1050</v>
      </c>
      <c r="T16" s="598">
        <v>0.11551155115511551</v>
      </c>
      <c r="U16" s="597">
        <v>740</v>
      </c>
      <c r="V16" s="598">
        <v>8.1408140814081403E-2</v>
      </c>
      <c r="W16" s="597">
        <v>180</v>
      </c>
      <c r="X16" s="598">
        <v>1.9801980198019802E-2</v>
      </c>
      <c r="Y16" s="597">
        <v>130</v>
      </c>
      <c r="Z16" s="598">
        <v>1.4301430143014302E-2</v>
      </c>
      <c r="AA16" s="598"/>
      <c r="AB16" s="597">
        <v>1020</v>
      </c>
      <c r="AC16" s="598">
        <v>0.11221122112211221</v>
      </c>
      <c r="AD16" s="597">
        <v>420</v>
      </c>
      <c r="AE16" s="598">
        <v>4.6204620462046202E-2</v>
      </c>
      <c r="AF16" s="597">
        <v>90</v>
      </c>
      <c r="AG16" s="598">
        <v>9.9009900990099011E-3</v>
      </c>
      <c r="AH16" s="597">
        <v>260</v>
      </c>
      <c r="AI16" s="598">
        <v>2.8602860286028604E-2</v>
      </c>
      <c r="AJ16" s="597">
        <v>10</v>
      </c>
      <c r="AK16" s="598">
        <v>1.1001100110011001E-3</v>
      </c>
      <c r="AL16" s="597">
        <v>240</v>
      </c>
      <c r="AM16" s="598">
        <v>2.6402640264026403E-2</v>
      </c>
      <c r="AN16" s="598"/>
      <c r="AO16" s="597">
        <v>330</v>
      </c>
      <c r="AP16" s="598">
        <v>3.6303630363036306E-2</v>
      </c>
      <c r="AQ16" s="597">
        <v>150</v>
      </c>
      <c r="AR16" s="598">
        <v>1.65016501650165E-2</v>
      </c>
      <c r="AS16" s="597">
        <v>60</v>
      </c>
      <c r="AT16" s="598">
        <v>6.6006600660066007E-3</v>
      </c>
      <c r="AU16" s="597">
        <v>40</v>
      </c>
      <c r="AV16" s="598">
        <v>4.4004400440044002E-3</v>
      </c>
      <c r="AW16" s="597">
        <v>80</v>
      </c>
      <c r="AX16" s="598">
        <v>8.8008800880088004E-3</v>
      </c>
      <c r="AY16" s="598"/>
      <c r="AZ16" s="597">
        <v>410</v>
      </c>
      <c r="BA16" s="598">
        <v>4.5104510451045104E-2</v>
      </c>
      <c r="BB16" s="597">
        <v>180</v>
      </c>
      <c r="BC16" s="598">
        <v>1.9801980198019802E-2</v>
      </c>
      <c r="BD16" s="597">
        <v>230</v>
      </c>
      <c r="BE16" s="598">
        <v>2.5302530253025302E-2</v>
      </c>
      <c r="BF16" s="598"/>
      <c r="BG16" s="597">
        <v>480</v>
      </c>
      <c r="BH16" s="598">
        <v>5.2805280528052806E-2</v>
      </c>
    </row>
    <row r="17" spans="1:60" x14ac:dyDescent="0.2">
      <c r="A17" s="567" t="s">
        <v>287</v>
      </c>
      <c r="B17" s="567" t="s">
        <v>288</v>
      </c>
      <c r="C17" s="594"/>
      <c r="D17" s="594"/>
      <c r="E17" s="597">
        <v>74680</v>
      </c>
      <c r="F17" s="598">
        <v>1</v>
      </c>
      <c r="G17" s="599"/>
      <c r="H17" s="597">
        <v>15390</v>
      </c>
      <c r="I17" s="598">
        <v>0.20607927155865025</v>
      </c>
      <c r="J17" s="597">
        <v>8950</v>
      </c>
      <c r="K17" s="598">
        <v>0.11984467059453668</v>
      </c>
      <c r="L17" s="597">
        <v>450</v>
      </c>
      <c r="M17" s="598">
        <v>6.0257096946973758E-3</v>
      </c>
      <c r="N17" s="597">
        <v>160</v>
      </c>
      <c r="O17" s="598">
        <v>2.1424745581146223E-3</v>
      </c>
      <c r="P17" s="597">
        <v>5830</v>
      </c>
      <c r="Q17" s="598">
        <v>7.8066416711301559E-2</v>
      </c>
      <c r="R17" s="598"/>
      <c r="S17" s="597">
        <v>22150</v>
      </c>
      <c r="T17" s="598">
        <v>0.29659882163899304</v>
      </c>
      <c r="U17" s="597">
        <v>14440</v>
      </c>
      <c r="V17" s="598">
        <v>0.19335832886984466</v>
      </c>
      <c r="W17" s="597">
        <v>5380</v>
      </c>
      <c r="X17" s="598">
        <v>7.2040707016604172E-2</v>
      </c>
      <c r="Y17" s="597">
        <v>2330</v>
      </c>
      <c r="Z17" s="598">
        <v>3.1199785752544187E-2</v>
      </c>
      <c r="AA17" s="598"/>
      <c r="AB17" s="597">
        <v>11330</v>
      </c>
      <c r="AC17" s="598">
        <v>0.15171397964649169</v>
      </c>
      <c r="AD17" s="597">
        <v>2470</v>
      </c>
      <c r="AE17" s="598">
        <v>3.3074450990894483E-2</v>
      </c>
      <c r="AF17" s="597">
        <v>900</v>
      </c>
      <c r="AG17" s="598">
        <v>1.2051419389394752E-2</v>
      </c>
      <c r="AH17" s="597">
        <v>4450</v>
      </c>
      <c r="AI17" s="598">
        <v>5.9587573647562939E-2</v>
      </c>
      <c r="AJ17" s="597">
        <v>190</v>
      </c>
      <c r="AK17" s="598">
        <v>2.544188537761114E-3</v>
      </c>
      <c r="AL17" s="597">
        <v>3320</v>
      </c>
      <c r="AM17" s="598">
        <v>4.4456347080878415E-2</v>
      </c>
      <c r="AN17" s="598"/>
      <c r="AO17" s="597">
        <v>3740</v>
      </c>
      <c r="AP17" s="598">
        <v>5.0080342795929302E-2</v>
      </c>
      <c r="AQ17" s="597">
        <v>1470</v>
      </c>
      <c r="AR17" s="598">
        <v>1.9683985002678095E-2</v>
      </c>
      <c r="AS17" s="597">
        <v>900</v>
      </c>
      <c r="AT17" s="598">
        <v>1.2051419389394752E-2</v>
      </c>
      <c r="AU17" s="597">
        <v>230</v>
      </c>
      <c r="AV17" s="598">
        <v>3.0798071772897696E-3</v>
      </c>
      <c r="AW17" s="597">
        <v>1140</v>
      </c>
      <c r="AX17" s="598">
        <v>1.5265131226566685E-2</v>
      </c>
      <c r="AY17" s="598"/>
      <c r="AZ17" s="597">
        <v>7240</v>
      </c>
      <c r="BA17" s="598">
        <v>9.6946973754686666E-2</v>
      </c>
      <c r="BB17" s="597">
        <v>2400</v>
      </c>
      <c r="BC17" s="598">
        <v>3.2137118371719335E-2</v>
      </c>
      <c r="BD17" s="597">
        <v>4840</v>
      </c>
      <c r="BE17" s="598">
        <v>6.4809855382967324E-2</v>
      </c>
      <c r="BF17" s="598"/>
      <c r="BG17" s="597">
        <v>14820</v>
      </c>
      <c r="BH17" s="598">
        <v>0.1984467059453669</v>
      </c>
    </row>
    <row r="18" spans="1:60" x14ac:dyDescent="0.2">
      <c r="A18" s="567" t="s">
        <v>303</v>
      </c>
      <c r="B18" s="567" t="s">
        <v>304</v>
      </c>
      <c r="C18" s="592"/>
      <c r="D18" s="592"/>
      <c r="E18" s="597">
        <v>15890</v>
      </c>
      <c r="F18" s="598">
        <v>1</v>
      </c>
      <c r="G18" s="599"/>
      <c r="H18" s="597">
        <v>9610</v>
      </c>
      <c r="I18" s="598">
        <v>0.60478288231592192</v>
      </c>
      <c r="J18" s="597">
        <v>8450</v>
      </c>
      <c r="K18" s="598">
        <v>0.53178099433606041</v>
      </c>
      <c r="L18" s="597">
        <v>90</v>
      </c>
      <c r="M18" s="598">
        <v>5.6639395846444307E-3</v>
      </c>
      <c r="N18" s="597">
        <v>90</v>
      </c>
      <c r="O18" s="598">
        <v>5.6639395846444307E-3</v>
      </c>
      <c r="P18" s="597">
        <v>980</v>
      </c>
      <c r="Q18" s="598">
        <v>6.1674008810572688E-2</v>
      </c>
      <c r="R18" s="598"/>
      <c r="S18" s="597">
        <v>1740</v>
      </c>
      <c r="T18" s="598">
        <v>0.10950283196979232</v>
      </c>
      <c r="U18" s="597">
        <v>1200</v>
      </c>
      <c r="V18" s="598">
        <v>7.5519194461925745E-2</v>
      </c>
      <c r="W18" s="597">
        <v>320</v>
      </c>
      <c r="X18" s="598">
        <v>2.0138451856513532E-2</v>
      </c>
      <c r="Y18" s="597">
        <v>220</v>
      </c>
      <c r="Z18" s="598">
        <v>1.3845185651353053E-2</v>
      </c>
      <c r="AA18" s="598"/>
      <c r="AB18" s="597">
        <v>1660</v>
      </c>
      <c r="AC18" s="598">
        <v>0.10446821900566394</v>
      </c>
      <c r="AD18" s="597">
        <v>760</v>
      </c>
      <c r="AE18" s="598">
        <v>4.7828823159219637E-2</v>
      </c>
      <c r="AF18" s="597">
        <v>180</v>
      </c>
      <c r="AG18" s="598">
        <v>1.1327879169288861E-2</v>
      </c>
      <c r="AH18" s="597">
        <v>150</v>
      </c>
      <c r="AI18" s="598">
        <v>9.4398993077407182E-3</v>
      </c>
      <c r="AJ18" s="597">
        <v>30</v>
      </c>
      <c r="AK18" s="598">
        <v>1.8879798615481435E-3</v>
      </c>
      <c r="AL18" s="597">
        <v>540</v>
      </c>
      <c r="AM18" s="598">
        <v>3.3983637507866586E-2</v>
      </c>
      <c r="AN18" s="598"/>
      <c r="AO18" s="597">
        <v>600</v>
      </c>
      <c r="AP18" s="598">
        <v>3.7759597230962873E-2</v>
      </c>
      <c r="AQ18" s="597">
        <v>210</v>
      </c>
      <c r="AR18" s="598">
        <v>1.3215859030837005E-2</v>
      </c>
      <c r="AS18" s="597">
        <v>150</v>
      </c>
      <c r="AT18" s="598">
        <v>9.4398993077407182E-3</v>
      </c>
      <c r="AU18" s="597">
        <v>80</v>
      </c>
      <c r="AV18" s="598">
        <v>5.034612964128383E-3</v>
      </c>
      <c r="AW18" s="597">
        <v>160</v>
      </c>
      <c r="AX18" s="598">
        <v>1.0069225928256766E-2</v>
      </c>
      <c r="AY18" s="598"/>
      <c r="AZ18" s="597">
        <v>650</v>
      </c>
      <c r="BA18" s="598">
        <v>4.0906230333543112E-2</v>
      </c>
      <c r="BB18" s="597">
        <v>280</v>
      </c>
      <c r="BC18" s="598">
        <v>1.7621145374449341E-2</v>
      </c>
      <c r="BD18" s="597">
        <v>370</v>
      </c>
      <c r="BE18" s="598">
        <v>2.3285084959093771E-2</v>
      </c>
      <c r="BF18" s="598"/>
      <c r="BG18" s="597">
        <v>1620</v>
      </c>
      <c r="BH18" s="598">
        <v>0.10195091252359975</v>
      </c>
    </row>
    <row r="19" spans="1:60" x14ac:dyDescent="0.2">
      <c r="A19" s="567" t="s">
        <v>305</v>
      </c>
      <c r="B19" s="567" t="s">
        <v>306</v>
      </c>
      <c r="C19" s="592"/>
      <c r="D19" s="592"/>
      <c r="E19" s="597">
        <v>5640</v>
      </c>
      <c r="F19" s="598">
        <v>1</v>
      </c>
      <c r="G19" s="599"/>
      <c r="H19" s="597">
        <v>3960</v>
      </c>
      <c r="I19" s="598">
        <v>0.7021276595744681</v>
      </c>
      <c r="J19" s="597">
        <v>3640</v>
      </c>
      <c r="K19" s="598">
        <v>0.64539007092198586</v>
      </c>
      <c r="L19" s="597">
        <v>30</v>
      </c>
      <c r="M19" s="598">
        <v>5.3191489361702126E-3</v>
      </c>
      <c r="N19" s="597">
        <v>20</v>
      </c>
      <c r="O19" s="598">
        <v>3.5460992907801418E-3</v>
      </c>
      <c r="P19" s="597">
        <v>270</v>
      </c>
      <c r="Q19" s="598">
        <v>4.7872340425531915E-2</v>
      </c>
      <c r="R19" s="598"/>
      <c r="S19" s="597">
        <v>540</v>
      </c>
      <c r="T19" s="598">
        <v>9.5744680851063829E-2</v>
      </c>
      <c r="U19" s="597">
        <v>400</v>
      </c>
      <c r="V19" s="598">
        <v>7.0921985815602842E-2</v>
      </c>
      <c r="W19" s="597">
        <v>70</v>
      </c>
      <c r="X19" s="598">
        <v>1.2411347517730497E-2</v>
      </c>
      <c r="Y19" s="597">
        <v>70</v>
      </c>
      <c r="Z19" s="598">
        <v>1.2411347517730497E-2</v>
      </c>
      <c r="AA19" s="598"/>
      <c r="AB19" s="597">
        <v>280</v>
      </c>
      <c r="AC19" s="598">
        <v>4.9645390070921988E-2</v>
      </c>
      <c r="AD19" s="597">
        <v>60</v>
      </c>
      <c r="AE19" s="598">
        <v>1.0638297872340425E-2</v>
      </c>
      <c r="AF19" s="597">
        <v>20</v>
      </c>
      <c r="AG19" s="598">
        <v>3.5460992907801418E-3</v>
      </c>
      <c r="AH19" s="597">
        <v>30</v>
      </c>
      <c r="AI19" s="598">
        <v>5.3191489361702126E-3</v>
      </c>
      <c r="AJ19" s="597">
        <v>10</v>
      </c>
      <c r="AK19" s="598">
        <v>1.7730496453900709E-3</v>
      </c>
      <c r="AL19" s="597">
        <v>160</v>
      </c>
      <c r="AM19" s="598">
        <v>2.8368794326241134E-2</v>
      </c>
      <c r="AN19" s="598"/>
      <c r="AO19" s="597">
        <v>160</v>
      </c>
      <c r="AP19" s="598">
        <v>2.8368794326241134E-2</v>
      </c>
      <c r="AQ19" s="597">
        <v>70</v>
      </c>
      <c r="AR19" s="598">
        <v>1.2411347517730497E-2</v>
      </c>
      <c r="AS19" s="597">
        <v>20</v>
      </c>
      <c r="AT19" s="598">
        <v>3.5460992907801418E-3</v>
      </c>
      <c r="AU19" s="597">
        <v>20</v>
      </c>
      <c r="AV19" s="598">
        <v>3.5460992907801418E-3</v>
      </c>
      <c r="AW19" s="597">
        <v>50</v>
      </c>
      <c r="AX19" s="598">
        <v>8.8652482269503553E-3</v>
      </c>
      <c r="AY19" s="598"/>
      <c r="AZ19" s="597">
        <v>290</v>
      </c>
      <c r="BA19" s="598">
        <v>5.1418439716312055E-2</v>
      </c>
      <c r="BB19" s="597">
        <v>140</v>
      </c>
      <c r="BC19" s="598">
        <v>2.4822695035460994E-2</v>
      </c>
      <c r="BD19" s="597">
        <v>150</v>
      </c>
      <c r="BE19" s="598">
        <v>2.6595744680851064E-2</v>
      </c>
      <c r="BF19" s="598"/>
      <c r="BG19" s="597">
        <v>420</v>
      </c>
      <c r="BH19" s="598">
        <v>7.4468085106382975E-2</v>
      </c>
    </row>
    <row r="20" spans="1:60" x14ac:dyDescent="0.2">
      <c r="A20" s="567"/>
      <c r="B20" s="567"/>
      <c r="C20" s="596"/>
      <c r="D20" s="596"/>
      <c r="E20" s="597"/>
      <c r="F20" s="598"/>
      <c r="G20" s="601"/>
      <c r="H20" s="597"/>
      <c r="I20" s="597"/>
      <c r="J20" s="597"/>
      <c r="K20" s="597"/>
      <c r="L20" s="597"/>
      <c r="M20" s="597"/>
      <c r="N20" s="597"/>
      <c r="O20" s="597"/>
      <c r="P20" s="597"/>
      <c r="Q20" s="597"/>
      <c r="R20" s="598"/>
      <c r="S20" s="597"/>
      <c r="T20" s="597"/>
      <c r="U20" s="597"/>
      <c r="V20" s="597"/>
      <c r="W20" s="597"/>
      <c r="X20" s="597"/>
      <c r="Y20" s="597"/>
      <c r="Z20" s="597"/>
      <c r="AA20" s="598"/>
      <c r="AB20" s="597"/>
      <c r="AC20" s="597"/>
      <c r="AD20" s="597"/>
      <c r="AE20" s="597"/>
      <c r="AF20" s="597"/>
      <c r="AG20" s="597"/>
      <c r="AH20" s="597"/>
      <c r="AI20" s="597"/>
      <c r="AJ20" s="597"/>
      <c r="AK20" s="597"/>
      <c r="AL20" s="597"/>
      <c r="AM20" s="597"/>
      <c r="AN20" s="598"/>
      <c r="AO20" s="597"/>
      <c r="AP20" s="597"/>
      <c r="AQ20" s="597"/>
      <c r="AR20" s="597"/>
      <c r="AS20" s="597"/>
      <c r="AT20" s="597"/>
      <c r="AU20" s="597"/>
      <c r="AV20" s="597"/>
      <c r="AW20" s="597"/>
      <c r="AX20" s="597"/>
      <c r="AY20" s="598"/>
      <c r="AZ20" s="597"/>
      <c r="BA20" s="597"/>
      <c r="BB20" s="597"/>
      <c r="BC20" s="597"/>
      <c r="BD20" s="597"/>
      <c r="BE20" s="597"/>
      <c r="BF20" s="598"/>
      <c r="BG20" s="597"/>
      <c r="BH20" s="597"/>
    </row>
    <row r="21" spans="1:60" x14ac:dyDescent="0.2">
      <c r="A21" s="521" t="s">
        <v>307</v>
      </c>
      <c r="B21" s="521" t="s">
        <v>308</v>
      </c>
      <c r="C21" s="596"/>
      <c r="D21" s="596"/>
      <c r="E21" s="597">
        <v>149</v>
      </c>
      <c r="F21" s="598">
        <v>1</v>
      </c>
      <c r="G21" s="602"/>
      <c r="H21" s="597">
        <v>132</v>
      </c>
      <c r="I21" s="598">
        <v>0.88590604026845643</v>
      </c>
      <c r="J21" s="597">
        <v>126</v>
      </c>
      <c r="K21" s="598">
        <v>0.84563758389261745</v>
      </c>
      <c r="L21" s="597">
        <v>1</v>
      </c>
      <c r="M21" s="598">
        <v>6.7114093959731542E-3</v>
      </c>
      <c r="N21" s="597">
        <v>0</v>
      </c>
      <c r="O21" s="598">
        <v>0</v>
      </c>
      <c r="P21" s="597">
        <v>5</v>
      </c>
      <c r="Q21" s="598">
        <v>3.3557046979865772E-2</v>
      </c>
      <c r="R21" s="598"/>
      <c r="S21" s="597">
        <v>4</v>
      </c>
      <c r="T21" s="598">
        <v>2.6845637583892617E-2</v>
      </c>
      <c r="U21" s="597">
        <v>2</v>
      </c>
      <c r="V21" s="598">
        <v>1.3422818791946308E-2</v>
      </c>
      <c r="W21" s="597">
        <v>0</v>
      </c>
      <c r="X21" s="598">
        <v>0</v>
      </c>
      <c r="Y21" s="597">
        <v>2</v>
      </c>
      <c r="Z21" s="598">
        <v>1.3422818791946308E-2</v>
      </c>
      <c r="AA21" s="598"/>
      <c r="AB21" s="597">
        <v>5</v>
      </c>
      <c r="AC21" s="598">
        <v>3.3557046979865772E-2</v>
      </c>
      <c r="AD21" s="597">
        <v>1</v>
      </c>
      <c r="AE21" s="598">
        <v>6.7114093959731542E-3</v>
      </c>
      <c r="AF21" s="597">
        <v>0</v>
      </c>
      <c r="AG21" s="598">
        <v>0</v>
      </c>
      <c r="AH21" s="597">
        <v>3</v>
      </c>
      <c r="AI21" s="598">
        <v>2.0134228187919462E-2</v>
      </c>
      <c r="AJ21" s="597">
        <v>0</v>
      </c>
      <c r="AK21" s="598">
        <v>0</v>
      </c>
      <c r="AL21" s="597">
        <v>1</v>
      </c>
      <c r="AM21" s="598">
        <v>6.7114093959731542E-3</v>
      </c>
      <c r="AN21" s="598"/>
      <c r="AO21" s="597">
        <v>2</v>
      </c>
      <c r="AP21" s="598">
        <v>1.3422818791946308E-2</v>
      </c>
      <c r="AQ21" s="597">
        <v>1</v>
      </c>
      <c r="AR21" s="598">
        <v>6.7114093959731542E-3</v>
      </c>
      <c r="AS21" s="597">
        <v>0</v>
      </c>
      <c r="AT21" s="598">
        <v>0</v>
      </c>
      <c r="AU21" s="597">
        <v>1</v>
      </c>
      <c r="AV21" s="598">
        <v>6.7114093959731542E-3</v>
      </c>
      <c r="AW21" s="597">
        <v>0</v>
      </c>
      <c r="AX21" s="598">
        <v>0</v>
      </c>
      <c r="AY21" s="598"/>
      <c r="AZ21" s="597">
        <v>3</v>
      </c>
      <c r="BA21" s="598">
        <v>2.0134228187919462E-2</v>
      </c>
      <c r="BB21" s="597">
        <v>1</v>
      </c>
      <c r="BC21" s="598">
        <v>6.7114093959731542E-3</v>
      </c>
      <c r="BD21" s="597">
        <v>2</v>
      </c>
      <c r="BE21" s="598">
        <v>1.3422818791946308E-2</v>
      </c>
      <c r="BF21" s="598"/>
      <c r="BG21" s="597">
        <v>3</v>
      </c>
      <c r="BH21" s="598">
        <v>2.0134228187919462E-2</v>
      </c>
    </row>
    <row r="22" spans="1:60" x14ac:dyDescent="0.2">
      <c r="A22" s="521" t="s">
        <v>309</v>
      </c>
      <c r="B22" s="521" t="s">
        <v>310</v>
      </c>
      <c r="C22" s="596"/>
      <c r="D22" s="596"/>
      <c r="E22" s="597">
        <v>10</v>
      </c>
      <c r="F22" s="598">
        <v>1</v>
      </c>
      <c r="G22" s="602"/>
      <c r="H22" s="597">
        <v>10</v>
      </c>
      <c r="I22" s="598">
        <v>1</v>
      </c>
      <c r="J22" s="597">
        <v>10</v>
      </c>
      <c r="K22" s="598">
        <v>1</v>
      </c>
      <c r="L22" s="597">
        <v>0</v>
      </c>
      <c r="M22" s="598">
        <v>0</v>
      </c>
      <c r="N22" s="597">
        <v>0</v>
      </c>
      <c r="O22" s="598">
        <v>0</v>
      </c>
      <c r="P22" s="597">
        <v>0</v>
      </c>
      <c r="Q22" s="598">
        <v>0</v>
      </c>
      <c r="R22" s="598"/>
      <c r="S22" s="597">
        <v>0</v>
      </c>
      <c r="T22" s="598">
        <v>0</v>
      </c>
      <c r="U22" s="597">
        <v>0</v>
      </c>
      <c r="V22" s="598">
        <v>0</v>
      </c>
      <c r="W22" s="597">
        <v>0</v>
      </c>
      <c r="X22" s="598">
        <v>0</v>
      </c>
      <c r="Y22" s="597">
        <v>0</v>
      </c>
      <c r="Z22" s="598">
        <v>0</v>
      </c>
      <c r="AA22" s="598"/>
      <c r="AB22" s="597">
        <v>0</v>
      </c>
      <c r="AC22" s="598">
        <v>0</v>
      </c>
      <c r="AD22" s="597">
        <v>0</v>
      </c>
      <c r="AE22" s="598">
        <v>0</v>
      </c>
      <c r="AF22" s="597">
        <v>0</v>
      </c>
      <c r="AG22" s="598">
        <v>0</v>
      </c>
      <c r="AH22" s="597">
        <v>0</v>
      </c>
      <c r="AI22" s="598">
        <v>0</v>
      </c>
      <c r="AJ22" s="597">
        <v>0</v>
      </c>
      <c r="AK22" s="598">
        <v>0</v>
      </c>
      <c r="AL22" s="597">
        <v>0</v>
      </c>
      <c r="AM22" s="598">
        <v>0</v>
      </c>
      <c r="AN22" s="598"/>
      <c r="AO22" s="597">
        <v>0</v>
      </c>
      <c r="AP22" s="598">
        <v>0</v>
      </c>
      <c r="AQ22" s="597">
        <v>0</v>
      </c>
      <c r="AR22" s="598">
        <v>0</v>
      </c>
      <c r="AS22" s="597">
        <v>0</v>
      </c>
      <c r="AT22" s="598">
        <v>0</v>
      </c>
      <c r="AU22" s="597">
        <v>0</v>
      </c>
      <c r="AV22" s="598">
        <v>0</v>
      </c>
      <c r="AW22" s="597">
        <v>0</v>
      </c>
      <c r="AX22" s="598">
        <v>0</v>
      </c>
      <c r="AY22" s="598"/>
      <c r="AZ22" s="597">
        <v>0</v>
      </c>
      <c r="BA22" s="598">
        <v>0</v>
      </c>
      <c r="BB22" s="597">
        <v>0</v>
      </c>
      <c r="BC22" s="598">
        <v>0</v>
      </c>
      <c r="BD22" s="597">
        <v>0</v>
      </c>
      <c r="BE22" s="598">
        <v>0</v>
      </c>
      <c r="BF22" s="598"/>
      <c r="BG22" s="597">
        <v>0</v>
      </c>
      <c r="BH22" s="598">
        <v>0</v>
      </c>
    </row>
    <row r="23" spans="1:60" x14ac:dyDescent="0.2">
      <c r="A23" s="521" t="s">
        <v>311</v>
      </c>
      <c r="B23" s="521" t="s">
        <v>312</v>
      </c>
      <c r="C23" s="596"/>
      <c r="D23" s="596"/>
      <c r="E23" s="597">
        <v>198</v>
      </c>
      <c r="F23" s="598">
        <v>1</v>
      </c>
      <c r="G23" s="602"/>
      <c r="H23" s="597">
        <v>176</v>
      </c>
      <c r="I23" s="598">
        <v>0.88888888888888884</v>
      </c>
      <c r="J23" s="597">
        <v>156</v>
      </c>
      <c r="K23" s="598">
        <v>0.78787878787878785</v>
      </c>
      <c r="L23" s="597">
        <v>0</v>
      </c>
      <c r="M23" s="598">
        <v>0</v>
      </c>
      <c r="N23" s="597">
        <v>3</v>
      </c>
      <c r="O23" s="598">
        <v>1.5151515151515152E-2</v>
      </c>
      <c r="P23" s="597">
        <v>17</v>
      </c>
      <c r="Q23" s="598">
        <v>8.5858585858585856E-2</v>
      </c>
      <c r="R23" s="598"/>
      <c r="S23" s="597">
        <v>11</v>
      </c>
      <c r="T23" s="598">
        <v>5.5555555555555552E-2</v>
      </c>
      <c r="U23" s="597">
        <v>1</v>
      </c>
      <c r="V23" s="598">
        <v>5.0505050505050509E-3</v>
      </c>
      <c r="W23" s="597">
        <v>3</v>
      </c>
      <c r="X23" s="598">
        <v>1.5151515151515152E-2</v>
      </c>
      <c r="Y23" s="597">
        <v>7</v>
      </c>
      <c r="Z23" s="598">
        <v>3.5353535353535352E-2</v>
      </c>
      <c r="AA23" s="598"/>
      <c r="AB23" s="597">
        <v>2</v>
      </c>
      <c r="AC23" s="598">
        <v>1.0101010101010102E-2</v>
      </c>
      <c r="AD23" s="597">
        <v>0</v>
      </c>
      <c r="AE23" s="598">
        <v>0</v>
      </c>
      <c r="AF23" s="597">
        <v>0</v>
      </c>
      <c r="AG23" s="598">
        <v>0</v>
      </c>
      <c r="AH23" s="597">
        <v>0</v>
      </c>
      <c r="AI23" s="598">
        <v>0</v>
      </c>
      <c r="AJ23" s="597">
        <v>0</v>
      </c>
      <c r="AK23" s="598">
        <v>0</v>
      </c>
      <c r="AL23" s="597">
        <v>2</v>
      </c>
      <c r="AM23" s="598">
        <v>1.0101010101010102E-2</v>
      </c>
      <c r="AN23" s="598"/>
      <c r="AO23" s="597">
        <v>7</v>
      </c>
      <c r="AP23" s="598">
        <v>3.5353535353535352E-2</v>
      </c>
      <c r="AQ23" s="597">
        <v>4</v>
      </c>
      <c r="AR23" s="598">
        <v>2.0202020202020204E-2</v>
      </c>
      <c r="AS23" s="597">
        <v>0</v>
      </c>
      <c r="AT23" s="598">
        <v>0</v>
      </c>
      <c r="AU23" s="597">
        <v>0</v>
      </c>
      <c r="AV23" s="598">
        <v>0</v>
      </c>
      <c r="AW23" s="597">
        <v>3</v>
      </c>
      <c r="AX23" s="598">
        <v>1.5151515151515152E-2</v>
      </c>
      <c r="AY23" s="598"/>
      <c r="AZ23" s="597">
        <v>1</v>
      </c>
      <c r="BA23" s="598">
        <v>5.0505050505050509E-3</v>
      </c>
      <c r="BB23" s="597">
        <v>0</v>
      </c>
      <c r="BC23" s="598">
        <v>0</v>
      </c>
      <c r="BD23" s="597">
        <v>1</v>
      </c>
      <c r="BE23" s="598">
        <v>5.0505050505050509E-3</v>
      </c>
      <c r="BF23" s="598"/>
      <c r="BG23" s="597">
        <v>1</v>
      </c>
      <c r="BH23" s="598">
        <v>5.0505050505050509E-3</v>
      </c>
    </row>
    <row r="24" spans="1:60" x14ac:dyDescent="0.2">
      <c r="A24" s="521" t="s">
        <v>313</v>
      </c>
      <c r="B24" s="521" t="s">
        <v>314</v>
      </c>
      <c r="C24" s="596"/>
      <c r="D24" s="596"/>
      <c r="E24" s="597">
        <v>47</v>
      </c>
      <c r="F24" s="598">
        <v>1</v>
      </c>
      <c r="G24" s="602"/>
      <c r="H24" s="597">
        <v>39</v>
      </c>
      <c r="I24" s="598">
        <v>0.82978723404255317</v>
      </c>
      <c r="J24" s="597">
        <v>30</v>
      </c>
      <c r="K24" s="598">
        <v>0.63829787234042556</v>
      </c>
      <c r="L24" s="597">
        <v>0</v>
      </c>
      <c r="M24" s="598">
        <v>0</v>
      </c>
      <c r="N24" s="597">
        <v>0</v>
      </c>
      <c r="O24" s="598">
        <v>0</v>
      </c>
      <c r="P24" s="597">
        <v>9</v>
      </c>
      <c r="Q24" s="598">
        <v>0.19148936170212766</v>
      </c>
      <c r="R24" s="598"/>
      <c r="S24" s="597">
        <v>1</v>
      </c>
      <c r="T24" s="598">
        <v>2.1276595744680851E-2</v>
      </c>
      <c r="U24" s="597">
        <v>1</v>
      </c>
      <c r="V24" s="598">
        <v>2.1276595744680851E-2</v>
      </c>
      <c r="W24" s="597">
        <v>0</v>
      </c>
      <c r="X24" s="598">
        <v>0</v>
      </c>
      <c r="Y24" s="597">
        <v>0</v>
      </c>
      <c r="Z24" s="598">
        <v>0</v>
      </c>
      <c r="AA24" s="598"/>
      <c r="AB24" s="597">
        <v>1</v>
      </c>
      <c r="AC24" s="598">
        <v>2.1276595744680851E-2</v>
      </c>
      <c r="AD24" s="597">
        <v>1</v>
      </c>
      <c r="AE24" s="598">
        <v>2.1276595744680851E-2</v>
      </c>
      <c r="AF24" s="597">
        <v>0</v>
      </c>
      <c r="AG24" s="598">
        <v>0</v>
      </c>
      <c r="AH24" s="597">
        <v>0</v>
      </c>
      <c r="AI24" s="598">
        <v>0</v>
      </c>
      <c r="AJ24" s="597">
        <v>0</v>
      </c>
      <c r="AK24" s="598">
        <v>0</v>
      </c>
      <c r="AL24" s="597">
        <v>0</v>
      </c>
      <c r="AM24" s="598">
        <v>0</v>
      </c>
      <c r="AN24" s="598"/>
      <c r="AO24" s="597">
        <v>2</v>
      </c>
      <c r="AP24" s="598">
        <v>4.2553191489361701E-2</v>
      </c>
      <c r="AQ24" s="597">
        <v>0</v>
      </c>
      <c r="AR24" s="598">
        <v>0</v>
      </c>
      <c r="AS24" s="597">
        <v>0</v>
      </c>
      <c r="AT24" s="598">
        <v>0</v>
      </c>
      <c r="AU24" s="597">
        <v>0</v>
      </c>
      <c r="AV24" s="598">
        <v>0</v>
      </c>
      <c r="AW24" s="597">
        <v>2</v>
      </c>
      <c r="AX24" s="598">
        <v>4.2553191489361701E-2</v>
      </c>
      <c r="AY24" s="598"/>
      <c r="AZ24" s="597">
        <v>2</v>
      </c>
      <c r="BA24" s="598">
        <v>4.2553191489361701E-2</v>
      </c>
      <c r="BB24" s="597">
        <v>0</v>
      </c>
      <c r="BC24" s="598">
        <v>0</v>
      </c>
      <c r="BD24" s="597">
        <v>2</v>
      </c>
      <c r="BE24" s="598">
        <v>4.2553191489361701E-2</v>
      </c>
      <c r="BF24" s="598"/>
      <c r="BG24" s="597">
        <v>2</v>
      </c>
      <c r="BH24" s="598">
        <v>4.2553191489361701E-2</v>
      </c>
    </row>
    <row r="25" spans="1:60" x14ac:dyDescent="0.2">
      <c r="A25" s="521" t="s">
        <v>315</v>
      </c>
      <c r="B25" s="521" t="s">
        <v>316</v>
      </c>
      <c r="C25" s="596"/>
      <c r="D25" s="596"/>
      <c r="E25" s="597">
        <v>271</v>
      </c>
      <c r="F25" s="598">
        <v>1</v>
      </c>
      <c r="G25" s="602"/>
      <c r="H25" s="597">
        <v>151</v>
      </c>
      <c r="I25" s="598">
        <v>0.55719557195571956</v>
      </c>
      <c r="J25" s="597">
        <v>134</v>
      </c>
      <c r="K25" s="598">
        <v>0.49446494464944651</v>
      </c>
      <c r="L25" s="597">
        <v>0</v>
      </c>
      <c r="M25" s="598">
        <v>0</v>
      </c>
      <c r="N25" s="597">
        <v>1</v>
      </c>
      <c r="O25" s="598">
        <v>3.6900369003690036E-3</v>
      </c>
      <c r="P25" s="597">
        <v>16</v>
      </c>
      <c r="Q25" s="598">
        <v>5.9040590405904057E-2</v>
      </c>
      <c r="R25" s="598"/>
      <c r="S25" s="597">
        <v>12</v>
      </c>
      <c r="T25" s="598">
        <v>4.4280442804428041E-2</v>
      </c>
      <c r="U25" s="597">
        <v>4</v>
      </c>
      <c r="V25" s="598">
        <v>1.4760147601476014E-2</v>
      </c>
      <c r="W25" s="597">
        <v>7</v>
      </c>
      <c r="X25" s="598">
        <v>2.5830258302583026E-2</v>
      </c>
      <c r="Y25" s="597">
        <v>1</v>
      </c>
      <c r="Z25" s="598">
        <v>3.6900369003690036E-3</v>
      </c>
      <c r="AA25" s="598"/>
      <c r="AB25" s="597">
        <v>16</v>
      </c>
      <c r="AC25" s="598">
        <v>5.9040590405904057E-2</v>
      </c>
      <c r="AD25" s="597">
        <v>5</v>
      </c>
      <c r="AE25" s="598">
        <v>1.8450184501845018E-2</v>
      </c>
      <c r="AF25" s="597">
        <v>1</v>
      </c>
      <c r="AG25" s="598">
        <v>3.6900369003690036E-3</v>
      </c>
      <c r="AH25" s="597">
        <v>2</v>
      </c>
      <c r="AI25" s="598">
        <v>7.3800738007380072E-3</v>
      </c>
      <c r="AJ25" s="597">
        <v>0</v>
      </c>
      <c r="AK25" s="598">
        <v>0</v>
      </c>
      <c r="AL25" s="597">
        <v>8</v>
      </c>
      <c r="AM25" s="598">
        <v>2.9520295202952029E-2</v>
      </c>
      <c r="AN25" s="598"/>
      <c r="AO25" s="597">
        <v>3</v>
      </c>
      <c r="AP25" s="598">
        <v>1.107011070110701E-2</v>
      </c>
      <c r="AQ25" s="597">
        <v>1</v>
      </c>
      <c r="AR25" s="598">
        <v>3.6900369003690036E-3</v>
      </c>
      <c r="AS25" s="597">
        <v>0</v>
      </c>
      <c r="AT25" s="598">
        <v>0</v>
      </c>
      <c r="AU25" s="597">
        <v>0</v>
      </c>
      <c r="AV25" s="598">
        <v>0</v>
      </c>
      <c r="AW25" s="597">
        <v>2</v>
      </c>
      <c r="AX25" s="598">
        <v>7.3800738007380072E-3</v>
      </c>
      <c r="AY25" s="598"/>
      <c r="AZ25" s="597">
        <v>8</v>
      </c>
      <c r="BA25" s="598">
        <v>2.9520295202952029E-2</v>
      </c>
      <c r="BB25" s="597">
        <v>5</v>
      </c>
      <c r="BC25" s="598">
        <v>1.8450184501845018E-2</v>
      </c>
      <c r="BD25" s="597">
        <v>3</v>
      </c>
      <c r="BE25" s="598">
        <v>1.107011070110701E-2</v>
      </c>
      <c r="BF25" s="598"/>
      <c r="BG25" s="597">
        <v>81</v>
      </c>
      <c r="BH25" s="598">
        <v>0.2988929889298893</v>
      </c>
    </row>
    <row r="26" spans="1:60" x14ac:dyDescent="0.2">
      <c r="A26" s="521" t="s">
        <v>317</v>
      </c>
      <c r="B26" s="521" t="s">
        <v>318</v>
      </c>
      <c r="C26" s="596"/>
      <c r="D26" s="596"/>
      <c r="E26" s="597">
        <v>90</v>
      </c>
      <c r="F26" s="598">
        <v>1</v>
      </c>
      <c r="G26" s="602"/>
      <c r="H26" s="597">
        <v>82</v>
      </c>
      <c r="I26" s="598">
        <v>0.91111111111111109</v>
      </c>
      <c r="J26" s="597">
        <v>76</v>
      </c>
      <c r="K26" s="598">
        <v>0.84444444444444444</v>
      </c>
      <c r="L26" s="597">
        <v>0</v>
      </c>
      <c r="M26" s="598">
        <v>0</v>
      </c>
      <c r="N26" s="597">
        <v>0</v>
      </c>
      <c r="O26" s="598">
        <v>0</v>
      </c>
      <c r="P26" s="597">
        <v>6</v>
      </c>
      <c r="Q26" s="598">
        <v>6.6666666666666666E-2</v>
      </c>
      <c r="R26" s="598"/>
      <c r="S26" s="597">
        <v>1</v>
      </c>
      <c r="T26" s="598">
        <v>1.1111111111111112E-2</v>
      </c>
      <c r="U26" s="597">
        <v>0</v>
      </c>
      <c r="V26" s="598">
        <v>0</v>
      </c>
      <c r="W26" s="597">
        <v>0</v>
      </c>
      <c r="X26" s="598">
        <v>0</v>
      </c>
      <c r="Y26" s="597">
        <v>1</v>
      </c>
      <c r="Z26" s="598">
        <v>1.1111111111111112E-2</v>
      </c>
      <c r="AA26" s="598"/>
      <c r="AB26" s="597">
        <v>0</v>
      </c>
      <c r="AC26" s="598">
        <v>0</v>
      </c>
      <c r="AD26" s="597">
        <v>0</v>
      </c>
      <c r="AE26" s="598">
        <v>0</v>
      </c>
      <c r="AF26" s="597">
        <v>0</v>
      </c>
      <c r="AG26" s="598">
        <v>0</v>
      </c>
      <c r="AH26" s="597">
        <v>0</v>
      </c>
      <c r="AI26" s="598">
        <v>0</v>
      </c>
      <c r="AJ26" s="597">
        <v>0</v>
      </c>
      <c r="AK26" s="598">
        <v>0</v>
      </c>
      <c r="AL26" s="597">
        <v>0</v>
      </c>
      <c r="AM26" s="598">
        <v>0</v>
      </c>
      <c r="AN26" s="598"/>
      <c r="AO26" s="597">
        <v>1</v>
      </c>
      <c r="AP26" s="598">
        <v>1.1111111111111112E-2</v>
      </c>
      <c r="AQ26" s="597">
        <v>1</v>
      </c>
      <c r="AR26" s="598">
        <v>1.1111111111111112E-2</v>
      </c>
      <c r="AS26" s="597">
        <v>0</v>
      </c>
      <c r="AT26" s="598">
        <v>0</v>
      </c>
      <c r="AU26" s="597">
        <v>0</v>
      </c>
      <c r="AV26" s="598">
        <v>0</v>
      </c>
      <c r="AW26" s="597">
        <v>0</v>
      </c>
      <c r="AX26" s="598">
        <v>0</v>
      </c>
      <c r="AY26" s="598"/>
      <c r="AZ26" s="597">
        <v>1</v>
      </c>
      <c r="BA26" s="598">
        <v>1.1111111111111112E-2</v>
      </c>
      <c r="BB26" s="597">
        <v>0</v>
      </c>
      <c r="BC26" s="598">
        <v>0</v>
      </c>
      <c r="BD26" s="597">
        <v>1</v>
      </c>
      <c r="BE26" s="598">
        <v>1.1111111111111112E-2</v>
      </c>
      <c r="BF26" s="598"/>
      <c r="BG26" s="597">
        <v>5</v>
      </c>
      <c r="BH26" s="598">
        <v>5.5555555555555552E-2</v>
      </c>
    </row>
    <row r="27" spans="1:60" x14ac:dyDescent="0.2">
      <c r="A27" s="521" t="s">
        <v>319</v>
      </c>
      <c r="B27" s="521" t="s">
        <v>320</v>
      </c>
      <c r="C27" s="596"/>
      <c r="D27" s="596"/>
      <c r="E27" s="597">
        <v>1069</v>
      </c>
      <c r="F27" s="598">
        <v>1</v>
      </c>
      <c r="G27" s="602"/>
      <c r="H27" s="597">
        <v>238</v>
      </c>
      <c r="I27" s="598">
        <v>0.2226379794200187</v>
      </c>
      <c r="J27" s="597">
        <v>140</v>
      </c>
      <c r="K27" s="598">
        <v>0.13096351730589337</v>
      </c>
      <c r="L27" s="597">
        <v>6</v>
      </c>
      <c r="M27" s="598">
        <v>5.6127221702525721E-3</v>
      </c>
      <c r="N27" s="597">
        <v>2</v>
      </c>
      <c r="O27" s="598">
        <v>1.8709073900841909E-3</v>
      </c>
      <c r="P27" s="597">
        <v>90</v>
      </c>
      <c r="Q27" s="598">
        <v>8.4190832553788592E-2</v>
      </c>
      <c r="R27" s="598"/>
      <c r="S27" s="597">
        <v>504</v>
      </c>
      <c r="T27" s="598">
        <v>0.47146866230121609</v>
      </c>
      <c r="U27" s="597">
        <v>318</v>
      </c>
      <c r="V27" s="598">
        <v>0.29747427502338636</v>
      </c>
      <c r="W27" s="597">
        <v>40</v>
      </c>
      <c r="X27" s="598">
        <v>3.7418147801683815E-2</v>
      </c>
      <c r="Y27" s="597">
        <v>146</v>
      </c>
      <c r="Z27" s="598">
        <v>0.13657623947614594</v>
      </c>
      <c r="AA27" s="598"/>
      <c r="AB27" s="597">
        <v>175</v>
      </c>
      <c r="AC27" s="598">
        <v>0.16370439663236669</v>
      </c>
      <c r="AD27" s="597">
        <v>52</v>
      </c>
      <c r="AE27" s="598">
        <v>4.8643592142188961E-2</v>
      </c>
      <c r="AF27" s="597">
        <v>8</v>
      </c>
      <c r="AG27" s="598">
        <v>7.4836295603367634E-3</v>
      </c>
      <c r="AH27" s="597">
        <v>91</v>
      </c>
      <c r="AI27" s="598">
        <v>8.5126286248830688E-2</v>
      </c>
      <c r="AJ27" s="597">
        <v>1</v>
      </c>
      <c r="AK27" s="598">
        <v>9.3545369504209543E-4</v>
      </c>
      <c r="AL27" s="597">
        <v>23</v>
      </c>
      <c r="AM27" s="598">
        <v>2.1515434985968196E-2</v>
      </c>
      <c r="AN27" s="598"/>
      <c r="AO27" s="597">
        <v>19</v>
      </c>
      <c r="AP27" s="598">
        <v>1.7773620205799812E-2</v>
      </c>
      <c r="AQ27" s="597">
        <v>9</v>
      </c>
      <c r="AR27" s="598">
        <v>8.4190832553788595E-3</v>
      </c>
      <c r="AS27" s="597">
        <v>7</v>
      </c>
      <c r="AT27" s="598">
        <v>6.5481758652946682E-3</v>
      </c>
      <c r="AU27" s="597">
        <v>0</v>
      </c>
      <c r="AV27" s="598">
        <v>0</v>
      </c>
      <c r="AW27" s="597">
        <v>3</v>
      </c>
      <c r="AX27" s="598">
        <v>2.8063610851262861E-3</v>
      </c>
      <c r="AY27" s="598"/>
      <c r="AZ27" s="597">
        <v>80</v>
      </c>
      <c r="BA27" s="598">
        <v>7.4836295603367631E-2</v>
      </c>
      <c r="BB27" s="597">
        <v>8</v>
      </c>
      <c r="BC27" s="598">
        <v>7.4836295603367634E-3</v>
      </c>
      <c r="BD27" s="597">
        <v>72</v>
      </c>
      <c r="BE27" s="598">
        <v>6.7352666043030876E-2</v>
      </c>
      <c r="BF27" s="598"/>
      <c r="BG27" s="597">
        <v>53</v>
      </c>
      <c r="BH27" s="598">
        <v>4.9579045837231057E-2</v>
      </c>
    </row>
    <row r="28" spans="1:60" x14ac:dyDescent="0.2">
      <c r="A28" s="521" t="s">
        <v>321</v>
      </c>
      <c r="B28" s="521" t="s">
        <v>322</v>
      </c>
      <c r="C28" s="596"/>
      <c r="D28" s="596"/>
      <c r="E28" s="597">
        <v>2899</v>
      </c>
      <c r="F28" s="598">
        <v>1</v>
      </c>
      <c r="G28" s="602"/>
      <c r="H28" s="597">
        <v>538</v>
      </c>
      <c r="I28" s="598">
        <v>0.18558123490858916</v>
      </c>
      <c r="J28" s="597">
        <v>286</v>
      </c>
      <c r="K28" s="598">
        <v>9.8654708520179366E-2</v>
      </c>
      <c r="L28" s="597">
        <v>22</v>
      </c>
      <c r="M28" s="598">
        <v>7.5888237323214905E-3</v>
      </c>
      <c r="N28" s="597">
        <v>8</v>
      </c>
      <c r="O28" s="598">
        <v>2.7595722662987236E-3</v>
      </c>
      <c r="P28" s="597">
        <v>222</v>
      </c>
      <c r="Q28" s="598">
        <v>7.6578130389789584E-2</v>
      </c>
      <c r="R28" s="598"/>
      <c r="S28" s="597">
        <v>498</v>
      </c>
      <c r="T28" s="598">
        <v>0.17178337357709555</v>
      </c>
      <c r="U28" s="597">
        <v>357</v>
      </c>
      <c r="V28" s="598">
        <v>0.12314591238358054</v>
      </c>
      <c r="W28" s="597">
        <v>89</v>
      </c>
      <c r="X28" s="598">
        <v>3.0700241462573302E-2</v>
      </c>
      <c r="Y28" s="597">
        <v>52</v>
      </c>
      <c r="Z28" s="598">
        <v>1.7937219730941704E-2</v>
      </c>
      <c r="AA28" s="598"/>
      <c r="AB28" s="597">
        <v>437</v>
      </c>
      <c r="AC28" s="598">
        <v>0.15074163504656779</v>
      </c>
      <c r="AD28" s="597">
        <v>37</v>
      </c>
      <c r="AE28" s="598">
        <v>1.2763021731631597E-2</v>
      </c>
      <c r="AF28" s="597">
        <v>22</v>
      </c>
      <c r="AG28" s="598">
        <v>7.5888237323214905E-3</v>
      </c>
      <c r="AH28" s="597">
        <v>23</v>
      </c>
      <c r="AI28" s="598">
        <v>7.9337702656088298E-3</v>
      </c>
      <c r="AJ28" s="597">
        <v>8</v>
      </c>
      <c r="AK28" s="598">
        <v>2.7595722662987236E-3</v>
      </c>
      <c r="AL28" s="597">
        <v>347</v>
      </c>
      <c r="AM28" s="598">
        <v>0.11969644705070714</v>
      </c>
      <c r="AN28" s="598"/>
      <c r="AO28" s="597">
        <v>168</v>
      </c>
      <c r="AP28" s="598">
        <v>5.7951017592273196E-2</v>
      </c>
      <c r="AQ28" s="597">
        <v>38</v>
      </c>
      <c r="AR28" s="598">
        <v>1.3107968264918937E-2</v>
      </c>
      <c r="AS28" s="597">
        <v>27</v>
      </c>
      <c r="AT28" s="598">
        <v>9.313556398758192E-3</v>
      </c>
      <c r="AU28" s="597">
        <v>15</v>
      </c>
      <c r="AV28" s="598">
        <v>5.1741979993101071E-3</v>
      </c>
      <c r="AW28" s="597">
        <v>88</v>
      </c>
      <c r="AX28" s="598">
        <v>3.0355294929285962E-2</v>
      </c>
      <c r="AY28" s="598"/>
      <c r="AZ28" s="597">
        <v>356</v>
      </c>
      <c r="BA28" s="598">
        <v>0.12280096585029321</v>
      </c>
      <c r="BB28" s="597">
        <v>160</v>
      </c>
      <c r="BC28" s="598">
        <v>5.5191445325974475E-2</v>
      </c>
      <c r="BD28" s="597">
        <v>196</v>
      </c>
      <c r="BE28" s="598">
        <v>6.7609520524318734E-2</v>
      </c>
      <c r="BF28" s="598"/>
      <c r="BG28" s="597">
        <v>902</v>
      </c>
      <c r="BH28" s="598">
        <v>0.31114177302518109</v>
      </c>
    </row>
    <row r="29" spans="1:60" x14ac:dyDescent="0.2">
      <c r="A29" s="521" t="s">
        <v>323</v>
      </c>
      <c r="B29" s="521" t="s">
        <v>324</v>
      </c>
      <c r="C29" s="596"/>
      <c r="D29" s="596"/>
      <c r="E29" s="597">
        <v>68</v>
      </c>
      <c r="F29" s="598">
        <v>1</v>
      </c>
      <c r="G29" s="602"/>
      <c r="H29" s="597">
        <v>62</v>
      </c>
      <c r="I29" s="598">
        <v>0.91176470588235292</v>
      </c>
      <c r="J29" s="597">
        <v>60</v>
      </c>
      <c r="K29" s="598">
        <v>0.88235294117647056</v>
      </c>
      <c r="L29" s="597">
        <v>2</v>
      </c>
      <c r="M29" s="598">
        <v>2.9411764705882353E-2</v>
      </c>
      <c r="N29" s="597">
        <v>0</v>
      </c>
      <c r="O29" s="598">
        <v>0</v>
      </c>
      <c r="P29" s="597">
        <v>0</v>
      </c>
      <c r="Q29" s="598">
        <v>0</v>
      </c>
      <c r="R29" s="598"/>
      <c r="S29" s="597">
        <v>3</v>
      </c>
      <c r="T29" s="598">
        <v>4.4117647058823532E-2</v>
      </c>
      <c r="U29" s="597">
        <v>3</v>
      </c>
      <c r="V29" s="598">
        <v>4.4117647058823532E-2</v>
      </c>
      <c r="W29" s="597">
        <v>0</v>
      </c>
      <c r="X29" s="598">
        <v>0</v>
      </c>
      <c r="Y29" s="597">
        <v>0</v>
      </c>
      <c r="Z29" s="598">
        <v>0</v>
      </c>
      <c r="AA29" s="598"/>
      <c r="AB29" s="597">
        <v>1</v>
      </c>
      <c r="AC29" s="598">
        <v>1.4705882352941176E-2</v>
      </c>
      <c r="AD29" s="597">
        <v>0</v>
      </c>
      <c r="AE29" s="598">
        <v>0</v>
      </c>
      <c r="AF29" s="597">
        <v>0</v>
      </c>
      <c r="AG29" s="598">
        <v>0</v>
      </c>
      <c r="AH29" s="597">
        <v>0</v>
      </c>
      <c r="AI29" s="598">
        <v>0</v>
      </c>
      <c r="AJ29" s="597">
        <v>0</v>
      </c>
      <c r="AK29" s="598">
        <v>0</v>
      </c>
      <c r="AL29" s="597">
        <v>1</v>
      </c>
      <c r="AM29" s="598">
        <v>1.4705882352941176E-2</v>
      </c>
      <c r="AN29" s="598"/>
      <c r="AO29" s="597">
        <v>0</v>
      </c>
      <c r="AP29" s="598">
        <v>0</v>
      </c>
      <c r="AQ29" s="597">
        <v>0</v>
      </c>
      <c r="AR29" s="598">
        <v>0</v>
      </c>
      <c r="AS29" s="597">
        <v>0</v>
      </c>
      <c r="AT29" s="598">
        <v>0</v>
      </c>
      <c r="AU29" s="597">
        <v>0</v>
      </c>
      <c r="AV29" s="598">
        <v>0</v>
      </c>
      <c r="AW29" s="597">
        <v>0</v>
      </c>
      <c r="AX29" s="598">
        <v>0</v>
      </c>
      <c r="AY29" s="598"/>
      <c r="AZ29" s="597">
        <v>2</v>
      </c>
      <c r="BA29" s="598">
        <v>2.9411764705882353E-2</v>
      </c>
      <c r="BB29" s="597">
        <v>0</v>
      </c>
      <c r="BC29" s="598">
        <v>0</v>
      </c>
      <c r="BD29" s="597">
        <v>2</v>
      </c>
      <c r="BE29" s="598">
        <v>2.9411764705882353E-2</v>
      </c>
      <c r="BF29" s="598"/>
      <c r="BG29" s="597">
        <v>0</v>
      </c>
      <c r="BH29" s="598">
        <v>0</v>
      </c>
    </row>
    <row r="30" spans="1:60" x14ac:dyDescent="0.2">
      <c r="A30" s="521" t="s">
        <v>325</v>
      </c>
      <c r="B30" s="521" t="s">
        <v>326</v>
      </c>
      <c r="C30" s="596"/>
      <c r="D30" s="596"/>
      <c r="E30" s="597">
        <v>741</v>
      </c>
      <c r="F30" s="598">
        <v>1</v>
      </c>
      <c r="G30" s="602"/>
      <c r="H30" s="597">
        <v>604</v>
      </c>
      <c r="I30" s="598">
        <v>0.81511470985155199</v>
      </c>
      <c r="J30" s="597">
        <v>576</v>
      </c>
      <c r="K30" s="598">
        <v>0.77732793522267207</v>
      </c>
      <c r="L30" s="597">
        <v>4</v>
      </c>
      <c r="M30" s="598">
        <v>5.3981106612685558E-3</v>
      </c>
      <c r="N30" s="597">
        <v>5</v>
      </c>
      <c r="O30" s="598">
        <v>6.7476383265856954E-3</v>
      </c>
      <c r="P30" s="597">
        <v>19</v>
      </c>
      <c r="Q30" s="598">
        <v>2.564102564102564E-2</v>
      </c>
      <c r="R30" s="598"/>
      <c r="S30" s="597">
        <v>84</v>
      </c>
      <c r="T30" s="598">
        <v>0.11336032388663968</v>
      </c>
      <c r="U30" s="597">
        <v>67</v>
      </c>
      <c r="V30" s="598">
        <v>9.041835357624832E-2</v>
      </c>
      <c r="W30" s="597">
        <v>11</v>
      </c>
      <c r="X30" s="598">
        <v>1.4844804318488529E-2</v>
      </c>
      <c r="Y30" s="597">
        <v>6</v>
      </c>
      <c r="Z30" s="598">
        <v>8.0971659919028341E-3</v>
      </c>
      <c r="AA30" s="598"/>
      <c r="AB30" s="597">
        <v>15</v>
      </c>
      <c r="AC30" s="598">
        <v>2.0242914979757085E-2</v>
      </c>
      <c r="AD30" s="597">
        <v>3</v>
      </c>
      <c r="AE30" s="598">
        <v>4.048582995951417E-3</v>
      </c>
      <c r="AF30" s="597">
        <v>2</v>
      </c>
      <c r="AG30" s="598">
        <v>2.6990553306342779E-3</v>
      </c>
      <c r="AH30" s="597">
        <v>5</v>
      </c>
      <c r="AI30" s="598">
        <v>6.7476383265856954E-3</v>
      </c>
      <c r="AJ30" s="597">
        <v>0</v>
      </c>
      <c r="AK30" s="598">
        <v>0</v>
      </c>
      <c r="AL30" s="597">
        <v>5</v>
      </c>
      <c r="AM30" s="598">
        <v>6.7476383265856954E-3</v>
      </c>
      <c r="AN30" s="598"/>
      <c r="AO30" s="597">
        <v>20</v>
      </c>
      <c r="AP30" s="598">
        <v>2.6990553306342781E-2</v>
      </c>
      <c r="AQ30" s="597">
        <v>11</v>
      </c>
      <c r="AR30" s="598">
        <v>1.4844804318488529E-2</v>
      </c>
      <c r="AS30" s="597">
        <v>4</v>
      </c>
      <c r="AT30" s="598">
        <v>5.3981106612685558E-3</v>
      </c>
      <c r="AU30" s="597">
        <v>1</v>
      </c>
      <c r="AV30" s="598">
        <v>1.3495276653171389E-3</v>
      </c>
      <c r="AW30" s="597">
        <v>4</v>
      </c>
      <c r="AX30" s="598">
        <v>5.3981106612685558E-3</v>
      </c>
      <c r="AY30" s="598"/>
      <c r="AZ30" s="597">
        <v>15</v>
      </c>
      <c r="BA30" s="598">
        <v>2.0242914979757085E-2</v>
      </c>
      <c r="BB30" s="597">
        <v>9</v>
      </c>
      <c r="BC30" s="598">
        <v>1.2145748987854251E-2</v>
      </c>
      <c r="BD30" s="597">
        <v>6</v>
      </c>
      <c r="BE30" s="598">
        <v>8.0971659919028341E-3</v>
      </c>
      <c r="BF30" s="598"/>
      <c r="BG30" s="597">
        <v>3</v>
      </c>
      <c r="BH30" s="598">
        <v>4.048582995951417E-3</v>
      </c>
    </row>
    <row r="31" spans="1:60" x14ac:dyDescent="0.2">
      <c r="A31" s="521" t="s">
        <v>327</v>
      </c>
      <c r="B31" s="521" t="s">
        <v>328</v>
      </c>
      <c r="C31" s="596"/>
      <c r="D31" s="596"/>
      <c r="E31" s="597">
        <v>42</v>
      </c>
      <c r="F31" s="598">
        <v>1</v>
      </c>
      <c r="G31" s="602"/>
      <c r="H31" s="597">
        <v>35</v>
      </c>
      <c r="I31" s="598">
        <v>0.83333333333333337</v>
      </c>
      <c r="J31" s="597">
        <v>32</v>
      </c>
      <c r="K31" s="598">
        <v>0.76190476190476186</v>
      </c>
      <c r="L31" s="597">
        <v>0</v>
      </c>
      <c r="M31" s="598">
        <v>0</v>
      </c>
      <c r="N31" s="597">
        <v>0</v>
      </c>
      <c r="O31" s="598">
        <v>0</v>
      </c>
      <c r="P31" s="597">
        <v>3</v>
      </c>
      <c r="Q31" s="598">
        <v>7.1428571428571425E-2</v>
      </c>
      <c r="R31" s="598"/>
      <c r="S31" s="597">
        <v>1</v>
      </c>
      <c r="T31" s="598">
        <v>2.3809523809523808E-2</v>
      </c>
      <c r="U31" s="597">
        <v>1</v>
      </c>
      <c r="V31" s="598">
        <v>2.3809523809523808E-2</v>
      </c>
      <c r="W31" s="597">
        <v>0</v>
      </c>
      <c r="X31" s="598">
        <v>0</v>
      </c>
      <c r="Y31" s="597">
        <v>0</v>
      </c>
      <c r="Z31" s="598">
        <v>0</v>
      </c>
      <c r="AA31" s="598"/>
      <c r="AB31" s="597">
        <v>0</v>
      </c>
      <c r="AC31" s="598">
        <v>0</v>
      </c>
      <c r="AD31" s="597">
        <v>0</v>
      </c>
      <c r="AE31" s="598">
        <v>0</v>
      </c>
      <c r="AF31" s="597">
        <v>0</v>
      </c>
      <c r="AG31" s="598">
        <v>0</v>
      </c>
      <c r="AH31" s="597">
        <v>0</v>
      </c>
      <c r="AI31" s="598">
        <v>0</v>
      </c>
      <c r="AJ31" s="597">
        <v>0</v>
      </c>
      <c r="AK31" s="598">
        <v>0</v>
      </c>
      <c r="AL31" s="597">
        <v>0</v>
      </c>
      <c r="AM31" s="598">
        <v>0</v>
      </c>
      <c r="AN31" s="598"/>
      <c r="AO31" s="597">
        <v>2</v>
      </c>
      <c r="AP31" s="598">
        <v>4.7619047619047616E-2</v>
      </c>
      <c r="AQ31" s="597">
        <v>0</v>
      </c>
      <c r="AR31" s="598">
        <v>0</v>
      </c>
      <c r="AS31" s="597">
        <v>2</v>
      </c>
      <c r="AT31" s="598">
        <v>4.7619047619047616E-2</v>
      </c>
      <c r="AU31" s="597">
        <v>0</v>
      </c>
      <c r="AV31" s="598">
        <v>0</v>
      </c>
      <c r="AW31" s="597">
        <v>0</v>
      </c>
      <c r="AX31" s="598">
        <v>0</v>
      </c>
      <c r="AY31" s="598"/>
      <c r="AZ31" s="597">
        <v>1</v>
      </c>
      <c r="BA31" s="598">
        <v>2.3809523809523808E-2</v>
      </c>
      <c r="BB31" s="597">
        <v>0</v>
      </c>
      <c r="BC31" s="598">
        <v>0</v>
      </c>
      <c r="BD31" s="597">
        <v>1</v>
      </c>
      <c r="BE31" s="598">
        <v>2.3809523809523808E-2</v>
      </c>
      <c r="BF31" s="598"/>
      <c r="BG31" s="597">
        <v>3</v>
      </c>
      <c r="BH31" s="598">
        <v>7.1428571428571425E-2</v>
      </c>
    </row>
    <row r="32" spans="1:60" x14ac:dyDescent="0.2">
      <c r="A32" s="521" t="s">
        <v>329</v>
      </c>
      <c r="B32" s="521" t="s">
        <v>330</v>
      </c>
      <c r="C32" s="596"/>
      <c r="D32" s="596"/>
      <c r="E32" s="597">
        <v>63</v>
      </c>
      <c r="F32" s="598">
        <v>1</v>
      </c>
      <c r="G32" s="602"/>
      <c r="H32" s="597">
        <v>54</v>
      </c>
      <c r="I32" s="598">
        <v>0.8571428571428571</v>
      </c>
      <c r="J32" s="597">
        <v>52</v>
      </c>
      <c r="K32" s="598">
        <v>0.82539682539682535</v>
      </c>
      <c r="L32" s="597">
        <v>0</v>
      </c>
      <c r="M32" s="598">
        <v>0</v>
      </c>
      <c r="N32" s="597">
        <v>0</v>
      </c>
      <c r="O32" s="598">
        <v>0</v>
      </c>
      <c r="P32" s="597">
        <v>2</v>
      </c>
      <c r="Q32" s="598">
        <v>3.1746031746031744E-2</v>
      </c>
      <c r="R32" s="598"/>
      <c r="S32" s="597">
        <v>1</v>
      </c>
      <c r="T32" s="598">
        <v>1.5873015873015872E-2</v>
      </c>
      <c r="U32" s="597">
        <v>1</v>
      </c>
      <c r="V32" s="598">
        <v>1.5873015873015872E-2</v>
      </c>
      <c r="W32" s="597">
        <v>0</v>
      </c>
      <c r="X32" s="598">
        <v>0</v>
      </c>
      <c r="Y32" s="597">
        <v>0</v>
      </c>
      <c r="Z32" s="598">
        <v>0</v>
      </c>
      <c r="AA32" s="598"/>
      <c r="AB32" s="597">
        <v>2</v>
      </c>
      <c r="AC32" s="598">
        <v>3.1746031746031744E-2</v>
      </c>
      <c r="AD32" s="597">
        <v>0</v>
      </c>
      <c r="AE32" s="598">
        <v>0</v>
      </c>
      <c r="AF32" s="597">
        <v>1</v>
      </c>
      <c r="AG32" s="598">
        <v>1.5873015873015872E-2</v>
      </c>
      <c r="AH32" s="597">
        <v>0</v>
      </c>
      <c r="AI32" s="598">
        <v>0</v>
      </c>
      <c r="AJ32" s="597">
        <v>0</v>
      </c>
      <c r="AK32" s="598">
        <v>0</v>
      </c>
      <c r="AL32" s="597">
        <v>1</v>
      </c>
      <c r="AM32" s="598">
        <v>1.5873015873015872E-2</v>
      </c>
      <c r="AN32" s="598"/>
      <c r="AO32" s="597">
        <v>2</v>
      </c>
      <c r="AP32" s="598">
        <v>3.1746031746031744E-2</v>
      </c>
      <c r="AQ32" s="597">
        <v>1</v>
      </c>
      <c r="AR32" s="598">
        <v>1.5873015873015872E-2</v>
      </c>
      <c r="AS32" s="597">
        <v>0</v>
      </c>
      <c r="AT32" s="598">
        <v>0</v>
      </c>
      <c r="AU32" s="597">
        <v>0</v>
      </c>
      <c r="AV32" s="598">
        <v>0</v>
      </c>
      <c r="AW32" s="597">
        <v>1</v>
      </c>
      <c r="AX32" s="598">
        <v>1.5873015873015872E-2</v>
      </c>
      <c r="AY32" s="598"/>
      <c r="AZ32" s="597">
        <v>1</v>
      </c>
      <c r="BA32" s="598">
        <v>1.5873015873015872E-2</v>
      </c>
      <c r="BB32" s="597">
        <v>0</v>
      </c>
      <c r="BC32" s="598">
        <v>0</v>
      </c>
      <c r="BD32" s="597">
        <v>1</v>
      </c>
      <c r="BE32" s="598">
        <v>1.5873015873015872E-2</v>
      </c>
      <c r="BF32" s="598"/>
      <c r="BG32" s="597">
        <v>3</v>
      </c>
      <c r="BH32" s="598">
        <v>4.7619047619047616E-2</v>
      </c>
    </row>
    <row r="33" spans="1:60" x14ac:dyDescent="0.2">
      <c r="A33" s="521" t="s">
        <v>331</v>
      </c>
      <c r="B33" s="521" t="s">
        <v>332</v>
      </c>
      <c r="C33" s="596"/>
      <c r="D33" s="596"/>
      <c r="E33" s="597">
        <v>82</v>
      </c>
      <c r="F33" s="598">
        <v>1</v>
      </c>
      <c r="G33" s="602"/>
      <c r="H33" s="597">
        <v>59</v>
      </c>
      <c r="I33" s="598">
        <v>0.71951219512195119</v>
      </c>
      <c r="J33" s="597">
        <v>55</v>
      </c>
      <c r="K33" s="598">
        <v>0.67073170731707321</v>
      </c>
      <c r="L33" s="597">
        <v>0</v>
      </c>
      <c r="M33" s="598">
        <v>0</v>
      </c>
      <c r="N33" s="597">
        <v>0</v>
      </c>
      <c r="O33" s="598">
        <v>0</v>
      </c>
      <c r="P33" s="597">
        <v>4</v>
      </c>
      <c r="Q33" s="598">
        <v>4.878048780487805E-2</v>
      </c>
      <c r="R33" s="598"/>
      <c r="S33" s="597">
        <v>3</v>
      </c>
      <c r="T33" s="598">
        <v>3.6585365853658534E-2</v>
      </c>
      <c r="U33" s="597">
        <v>1</v>
      </c>
      <c r="V33" s="598">
        <v>1.2195121951219513E-2</v>
      </c>
      <c r="W33" s="597">
        <v>2</v>
      </c>
      <c r="X33" s="598">
        <v>2.4390243902439025E-2</v>
      </c>
      <c r="Y33" s="597">
        <v>0</v>
      </c>
      <c r="Z33" s="598">
        <v>0</v>
      </c>
      <c r="AA33" s="598"/>
      <c r="AB33" s="597">
        <v>0</v>
      </c>
      <c r="AC33" s="598">
        <v>0</v>
      </c>
      <c r="AD33" s="597">
        <v>0</v>
      </c>
      <c r="AE33" s="598">
        <v>0</v>
      </c>
      <c r="AF33" s="597">
        <v>0</v>
      </c>
      <c r="AG33" s="598">
        <v>0</v>
      </c>
      <c r="AH33" s="597">
        <v>0</v>
      </c>
      <c r="AI33" s="598">
        <v>0</v>
      </c>
      <c r="AJ33" s="597">
        <v>0</v>
      </c>
      <c r="AK33" s="598">
        <v>0</v>
      </c>
      <c r="AL33" s="597">
        <v>0</v>
      </c>
      <c r="AM33" s="598">
        <v>0</v>
      </c>
      <c r="AN33" s="598"/>
      <c r="AO33" s="597">
        <v>1</v>
      </c>
      <c r="AP33" s="598">
        <v>1.2195121951219513E-2</v>
      </c>
      <c r="AQ33" s="597">
        <v>1</v>
      </c>
      <c r="AR33" s="598">
        <v>1.2195121951219513E-2</v>
      </c>
      <c r="AS33" s="597">
        <v>0</v>
      </c>
      <c r="AT33" s="598">
        <v>0</v>
      </c>
      <c r="AU33" s="597">
        <v>0</v>
      </c>
      <c r="AV33" s="598">
        <v>0</v>
      </c>
      <c r="AW33" s="597">
        <v>0</v>
      </c>
      <c r="AX33" s="598">
        <v>0</v>
      </c>
      <c r="AY33" s="598"/>
      <c r="AZ33" s="597">
        <v>4</v>
      </c>
      <c r="BA33" s="598">
        <v>4.878048780487805E-2</v>
      </c>
      <c r="BB33" s="597">
        <v>1</v>
      </c>
      <c r="BC33" s="598">
        <v>1.2195121951219513E-2</v>
      </c>
      <c r="BD33" s="597">
        <v>3</v>
      </c>
      <c r="BE33" s="598">
        <v>3.6585365853658534E-2</v>
      </c>
      <c r="BF33" s="598"/>
      <c r="BG33" s="597">
        <v>15</v>
      </c>
      <c r="BH33" s="598">
        <v>0.18292682926829268</v>
      </c>
    </row>
    <row r="34" spans="1:60" x14ac:dyDescent="0.2">
      <c r="A34" s="521" t="s">
        <v>333</v>
      </c>
      <c r="B34" s="521" t="s">
        <v>334</v>
      </c>
      <c r="C34" s="596"/>
      <c r="D34" s="596"/>
      <c r="E34" s="597">
        <v>872</v>
      </c>
      <c r="F34" s="598">
        <v>1</v>
      </c>
      <c r="G34" s="602"/>
      <c r="H34" s="597">
        <v>551</v>
      </c>
      <c r="I34" s="598">
        <v>0.63188073394495414</v>
      </c>
      <c r="J34" s="597">
        <v>408</v>
      </c>
      <c r="K34" s="598">
        <v>0.46788990825688076</v>
      </c>
      <c r="L34" s="597">
        <v>2</v>
      </c>
      <c r="M34" s="598">
        <v>2.2935779816513763E-3</v>
      </c>
      <c r="N34" s="597">
        <v>5</v>
      </c>
      <c r="O34" s="598">
        <v>5.7339449541284407E-3</v>
      </c>
      <c r="P34" s="597">
        <v>136</v>
      </c>
      <c r="Q34" s="598">
        <v>0.15596330275229359</v>
      </c>
      <c r="R34" s="598"/>
      <c r="S34" s="597">
        <v>95</v>
      </c>
      <c r="T34" s="598">
        <v>0.10894495412844037</v>
      </c>
      <c r="U34" s="597">
        <v>54</v>
      </c>
      <c r="V34" s="598">
        <v>6.1926605504587159E-2</v>
      </c>
      <c r="W34" s="597">
        <v>17</v>
      </c>
      <c r="X34" s="598">
        <v>1.9495412844036698E-2</v>
      </c>
      <c r="Y34" s="597">
        <v>24</v>
      </c>
      <c r="Z34" s="598">
        <v>2.7522935779816515E-2</v>
      </c>
      <c r="AA34" s="598"/>
      <c r="AB34" s="597">
        <v>86</v>
      </c>
      <c r="AC34" s="598">
        <v>9.862385321100918E-2</v>
      </c>
      <c r="AD34" s="597">
        <v>26</v>
      </c>
      <c r="AE34" s="598">
        <v>2.9816513761467892E-2</v>
      </c>
      <c r="AF34" s="597">
        <v>23</v>
      </c>
      <c r="AG34" s="598">
        <v>2.6376146788990827E-2</v>
      </c>
      <c r="AH34" s="597">
        <v>22</v>
      </c>
      <c r="AI34" s="598">
        <v>2.5229357798165139E-2</v>
      </c>
      <c r="AJ34" s="597">
        <v>0</v>
      </c>
      <c r="AK34" s="598">
        <v>0</v>
      </c>
      <c r="AL34" s="597">
        <v>15</v>
      </c>
      <c r="AM34" s="598">
        <v>1.7201834862385322E-2</v>
      </c>
      <c r="AN34" s="598"/>
      <c r="AO34" s="597">
        <v>38</v>
      </c>
      <c r="AP34" s="598">
        <v>4.3577981651376149E-2</v>
      </c>
      <c r="AQ34" s="597">
        <v>21</v>
      </c>
      <c r="AR34" s="598">
        <v>2.4082568807339451E-2</v>
      </c>
      <c r="AS34" s="597">
        <v>8</v>
      </c>
      <c r="AT34" s="598">
        <v>9.1743119266055051E-3</v>
      </c>
      <c r="AU34" s="597">
        <v>2</v>
      </c>
      <c r="AV34" s="598">
        <v>2.2935779816513763E-3</v>
      </c>
      <c r="AW34" s="597">
        <v>7</v>
      </c>
      <c r="AX34" s="598">
        <v>8.027522935779817E-3</v>
      </c>
      <c r="AY34" s="598"/>
      <c r="AZ34" s="597">
        <v>31</v>
      </c>
      <c r="BA34" s="598">
        <v>3.5550458715596332E-2</v>
      </c>
      <c r="BB34" s="597">
        <v>7</v>
      </c>
      <c r="BC34" s="598">
        <v>8.027522935779817E-3</v>
      </c>
      <c r="BD34" s="597">
        <v>24</v>
      </c>
      <c r="BE34" s="598">
        <v>2.7522935779816515E-2</v>
      </c>
      <c r="BF34" s="598"/>
      <c r="BG34" s="597">
        <v>71</v>
      </c>
      <c r="BH34" s="598">
        <v>8.1422018348623851E-2</v>
      </c>
    </row>
    <row r="35" spans="1:60" x14ac:dyDescent="0.2">
      <c r="A35" s="521" t="s">
        <v>335</v>
      </c>
      <c r="B35" s="521" t="s">
        <v>336</v>
      </c>
      <c r="C35" s="596"/>
      <c r="D35" s="596"/>
      <c r="E35" s="597">
        <v>339</v>
      </c>
      <c r="F35" s="598">
        <v>1</v>
      </c>
      <c r="G35" s="602"/>
      <c r="H35" s="597">
        <v>124</v>
      </c>
      <c r="I35" s="598">
        <v>0.36578171091445427</v>
      </c>
      <c r="J35" s="597">
        <v>109</v>
      </c>
      <c r="K35" s="598">
        <v>0.32153392330383479</v>
      </c>
      <c r="L35" s="597">
        <v>1</v>
      </c>
      <c r="M35" s="598">
        <v>2.9498525073746312E-3</v>
      </c>
      <c r="N35" s="597">
        <v>0</v>
      </c>
      <c r="O35" s="598">
        <v>0</v>
      </c>
      <c r="P35" s="597">
        <v>14</v>
      </c>
      <c r="Q35" s="598">
        <v>4.1297935103244837E-2</v>
      </c>
      <c r="R35" s="598"/>
      <c r="S35" s="597">
        <v>167</v>
      </c>
      <c r="T35" s="598">
        <v>0.49262536873156343</v>
      </c>
      <c r="U35" s="597">
        <v>154</v>
      </c>
      <c r="V35" s="598">
        <v>0.45427728613569324</v>
      </c>
      <c r="W35" s="597">
        <v>5</v>
      </c>
      <c r="X35" s="598">
        <v>1.4749262536873156E-2</v>
      </c>
      <c r="Y35" s="597">
        <v>8</v>
      </c>
      <c r="Z35" s="598">
        <v>2.359882005899705E-2</v>
      </c>
      <c r="AA35" s="598"/>
      <c r="AB35" s="597">
        <v>11</v>
      </c>
      <c r="AC35" s="598">
        <v>3.2448377581120944E-2</v>
      </c>
      <c r="AD35" s="597">
        <v>2</v>
      </c>
      <c r="AE35" s="598">
        <v>5.8997050147492625E-3</v>
      </c>
      <c r="AF35" s="597">
        <v>2</v>
      </c>
      <c r="AG35" s="598">
        <v>5.8997050147492625E-3</v>
      </c>
      <c r="AH35" s="597">
        <v>2</v>
      </c>
      <c r="AI35" s="598">
        <v>5.8997050147492625E-3</v>
      </c>
      <c r="AJ35" s="597">
        <v>0</v>
      </c>
      <c r="AK35" s="598">
        <v>0</v>
      </c>
      <c r="AL35" s="597">
        <v>5</v>
      </c>
      <c r="AM35" s="598">
        <v>1.4749262536873156E-2</v>
      </c>
      <c r="AN35" s="598"/>
      <c r="AO35" s="597">
        <v>13</v>
      </c>
      <c r="AP35" s="598">
        <v>3.8348082595870206E-2</v>
      </c>
      <c r="AQ35" s="597">
        <v>3</v>
      </c>
      <c r="AR35" s="598">
        <v>8.8495575221238937E-3</v>
      </c>
      <c r="AS35" s="597">
        <v>8</v>
      </c>
      <c r="AT35" s="598">
        <v>2.359882005899705E-2</v>
      </c>
      <c r="AU35" s="597">
        <v>0</v>
      </c>
      <c r="AV35" s="598">
        <v>0</v>
      </c>
      <c r="AW35" s="597">
        <v>2</v>
      </c>
      <c r="AX35" s="598">
        <v>5.8997050147492625E-3</v>
      </c>
      <c r="AY35" s="598"/>
      <c r="AZ35" s="597">
        <v>8</v>
      </c>
      <c r="BA35" s="598">
        <v>2.359882005899705E-2</v>
      </c>
      <c r="BB35" s="597">
        <v>3</v>
      </c>
      <c r="BC35" s="598">
        <v>8.8495575221238937E-3</v>
      </c>
      <c r="BD35" s="597">
        <v>5</v>
      </c>
      <c r="BE35" s="598">
        <v>1.4749262536873156E-2</v>
      </c>
      <c r="BF35" s="598"/>
      <c r="BG35" s="597">
        <v>16</v>
      </c>
      <c r="BH35" s="598">
        <v>4.71976401179941E-2</v>
      </c>
    </row>
    <row r="36" spans="1:60" x14ac:dyDescent="0.2">
      <c r="A36" s="521" t="s">
        <v>337</v>
      </c>
      <c r="B36" s="521" t="s">
        <v>338</v>
      </c>
      <c r="C36" s="596"/>
      <c r="D36" s="596"/>
      <c r="E36" s="597">
        <v>5210</v>
      </c>
      <c r="F36" s="598">
        <v>1</v>
      </c>
      <c r="G36" s="602"/>
      <c r="H36" s="597">
        <v>754</v>
      </c>
      <c r="I36" s="598">
        <v>0.14472168905950095</v>
      </c>
      <c r="J36" s="597">
        <v>495</v>
      </c>
      <c r="K36" s="598">
        <v>9.5009596928982726E-2</v>
      </c>
      <c r="L36" s="597">
        <v>15</v>
      </c>
      <c r="M36" s="598">
        <v>2.8790786948176585E-3</v>
      </c>
      <c r="N36" s="597">
        <v>4</v>
      </c>
      <c r="O36" s="598">
        <v>7.6775431861804226E-4</v>
      </c>
      <c r="P36" s="597">
        <v>240</v>
      </c>
      <c r="Q36" s="598">
        <v>4.6065259117082535E-2</v>
      </c>
      <c r="R36" s="598"/>
      <c r="S36" s="597">
        <v>1576</v>
      </c>
      <c r="T36" s="598">
        <v>0.30249520153550863</v>
      </c>
      <c r="U36" s="597">
        <v>1145</v>
      </c>
      <c r="V36" s="598">
        <v>0.21976967370441458</v>
      </c>
      <c r="W36" s="597">
        <v>179</v>
      </c>
      <c r="X36" s="598">
        <v>3.4357005758157387E-2</v>
      </c>
      <c r="Y36" s="597">
        <v>252</v>
      </c>
      <c r="Z36" s="598">
        <v>4.8368522072936661E-2</v>
      </c>
      <c r="AA36" s="598"/>
      <c r="AB36" s="597">
        <v>1242</v>
      </c>
      <c r="AC36" s="598">
        <v>0.23838771593090211</v>
      </c>
      <c r="AD36" s="597">
        <v>666</v>
      </c>
      <c r="AE36" s="598">
        <v>0.12783109404990403</v>
      </c>
      <c r="AF36" s="597">
        <v>46</v>
      </c>
      <c r="AG36" s="598">
        <v>8.8291746641074864E-3</v>
      </c>
      <c r="AH36" s="597">
        <v>217</v>
      </c>
      <c r="AI36" s="598">
        <v>4.1650671785028792E-2</v>
      </c>
      <c r="AJ36" s="597">
        <v>9</v>
      </c>
      <c r="AK36" s="598">
        <v>1.7274472168905949E-3</v>
      </c>
      <c r="AL36" s="597">
        <v>304</v>
      </c>
      <c r="AM36" s="598">
        <v>5.8349328214971206E-2</v>
      </c>
      <c r="AN36" s="598"/>
      <c r="AO36" s="597">
        <v>245</v>
      </c>
      <c r="AP36" s="598">
        <v>4.7024952015355087E-2</v>
      </c>
      <c r="AQ36" s="597">
        <v>106</v>
      </c>
      <c r="AR36" s="598">
        <v>2.034548944337812E-2</v>
      </c>
      <c r="AS36" s="597">
        <v>52</v>
      </c>
      <c r="AT36" s="598">
        <v>9.9808061420345491E-3</v>
      </c>
      <c r="AU36" s="597">
        <v>43</v>
      </c>
      <c r="AV36" s="598">
        <v>8.2533589251439533E-3</v>
      </c>
      <c r="AW36" s="597">
        <v>44</v>
      </c>
      <c r="AX36" s="598">
        <v>8.4452975047984644E-3</v>
      </c>
      <c r="AY36" s="598"/>
      <c r="AZ36" s="597">
        <v>728</v>
      </c>
      <c r="BA36" s="598">
        <v>0.13973128598848369</v>
      </c>
      <c r="BB36" s="597">
        <v>463</v>
      </c>
      <c r="BC36" s="598">
        <v>8.8867562380038387E-2</v>
      </c>
      <c r="BD36" s="597">
        <v>265</v>
      </c>
      <c r="BE36" s="598">
        <v>5.0863723608445301E-2</v>
      </c>
      <c r="BF36" s="598"/>
      <c r="BG36" s="597">
        <v>665</v>
      </c>
      <c r="BH36" s="598">
        <v>0.12763915547024951</v>
      </c>
    </row>
    <row r="37" spans="1:60" x14ac:dyDescent="0.2">
      <c r="A37" s="521" t="s">
        <v>339</v>
      </c>
      <c r="B37" s="521" t="s">
        <v>340</v>
      </c>
      <c r="C37" s="596"/>
      <c r="D37" s="596"/>
      <c r="E37" s="597">
        <v>92</v>
      </c>
      <c r="F37" s="598">
        <v>1</v>
      </c>
      <c r="G37" s="602"/>
      <c r="H37" s="597">
        <v>74</v>
      </c>
      <c r="I37" s="598">
        <v>0.80434782608695654</v>
      </c>
      <c r="J37" s="597">
        <v>67</v>
      </c>
      <c r="K37" s="598">
        <v>0.72826086956521741</v>
      </c>
      <c r="L37" s="597">
        <v>1</v>
      </c>
      <c r="M37" s="598">
        <v>1.0869565217391304E-2</v>
      </c>
      <c r="N37" s="597">
        <v>0</v>
      </c>
      <c r="O37" s="598">
        <v>0</v>
      </c>
      <c r="P37" s="597">
        <v>6</v>
      </c>
      <c r="Q37" s="598">
        <v>6.5217391304347824E-2</v>
      </c>
      <c r="R37" s="598"/>
      <c r="S37" s="597">
        <v>4</v>
      </c>
      <c r="T37" s="598">
        <v>4.3478260869565216E-2</v>
      </c>
      <c r="U37" s="597">
        <v>3</v>
      </c>
      <c r="V37" s="598">
        <v>3.2608695652173912E-2</v>
      </c>
      <c r="W37" s="597">
        <v>1</v>
      </c>
      <c r="X37" s="598">
        <v>1.0869565217391304E-2</v>
      </c>
      <c r="Y37" s="597">
        <v>0</v>
      </c>
      <c r="Z37" s="598">
        <v>0</v>
      </c>
      <c r="AA37" s="598"/>
      <c r="AB37" s="597">
        <v>6</v>
      </c>
      <c r="AC37" s="598">
        <v>6.5217391304347824E-2</v>
      </c>
      <c r="AD37" s="597">
        <v>1</v>
      </c>
      <c r="AE37" s="598">
        <v>1.0869565217391304E-2</v>
      </c>
      <c r="AF37" s="597">
        <v>2</v>
      </c>
      <c r="AG37" s="598">
        <v>2.1739130434782608E-2</v>
      </c>
      <c r="AH37" s="597">
        <v>0</v>
      </c>
      <c r="AI37" s="598">
        <v>0</v>
      </c>
      <c r="AJ37" s="597">
        <v>0</v>
      </c>
      <c r="AK37" s="598">
        <v>0</v>
      </c>
      <c r="AL37" s="597">
        <v>3</v>
      </c>
      <c r="AM37" s="598">
        <v>3.2608695652173912E-2</v>
      </c>
      <c r="AN37" s="598"/>
      <c r="AO37" s="597">
        <v>7</v>
      </c>
      <c r="AP37" s="598">
        <v>7.6086956521739135E-2</v>
      </c>
      <c r="AQ37" s="597">
        <v>5</v>
      </c>
      <c r="AR37" s="598">
        <v>5.434782608695652E-2</v>
      </c>
      <c r="AS37" s="597">
        <v>0</v>
      </c>
      <c r="AT37" s="598">
        <v>0</v>
      </c>
      <c r="AU37" s="597">
        <v>0</v>
      </c>
      <c r="AV37" s="598">
        <v>0</v>
      </c>
      <c r="AW37" s="597">
        <v>2</v>
      </c>
      <c r="AX37" s="598">
        <v>2.1739130434782608E-2</v>
      </c>
      <c r="AY37" s="598"/>
      <c r="AZ37" s="597">
        <v>1</v>
      </c>
      <c r="BA37" s="598">
        <v>1.0869565217391304E-2</v>
      </c>
      <c r="BB37" s="597">
        <v>0</v>
      </c>
      <c r="BC37" s="598">
        <v>0</v>
      </c>
      <c r="BD37" s="597">
        <v>1</v>
      </c>
      <c r="BE37" s="598">
        <v>1.0869565217391304E-2</v>
      </c>
      <c r="BF37" s="598"/>
      <c r="BG37" s="597">
        <v>0</v>
      </c>
      <c r="BH37" s="598">
        <v>0</v>
      </c>
    </row>
    <row r="38" spans="1:60" x14ac:dyDescent="0.2">
      <c r="A38" s="521" t="s">
        <v>341</v>
      </c>
      <c r="B38" s="521" t="s">
        <v>342</v>
      </c>
      <c r="C38" s="596"/>
      <c r="D38" s="596"/>
      <c r="E38" s="597">
        <v>38</v>
      </c>
      <c r="F38" s="598">
        <v>1</v>
      </c>
      <c r="G38" s="602"/>
      <c r="H38" s="597">
        <v>12</v>
      </c>
      <c r="I38" s="598">
        <v>0.31578947368421051</v>
      </c>
      <c r="J38" s="597">
        <v>10</v>
      </c>
      <c r="K38" s="598">
        <v>0.26315789473684209</v>
      </c>
      <c r="L38" s="597">
        <v>0</v>
      </c>
      <c r="M38" s="598">
        <v>0</v>
      </c>
      <c r="N38" s="597">
        <v>0</v>
      </c>
      <c r="O38" s="598">
        <v>0</v>
      </c>
      <c r="P38" s="597">
        <v>2</v>
      </c>
      <c r="Q38" s="598">
        <v>5.2631578947368418E-2</v>
      </c>
      <c r="R38" s="598"/>
      <c r="S38" s="597">
        <v>1</v>
      </c>
      <c r="T38" s="598">
        <v>2.6315789473684209E-2</v>
      </c>
      <c r="U38" s="597">
        <v>1</v>
      </c>
      <c r="V38" s="598">
        <v>2.6315789473684209E-2</v>
      </c>
      <c r="W38" s="597">
        <v>0</v>
      </c>
      <c r="X38" s="598">
        <v>0</v>
      </c>
      <c r="Y38" s="597">
        <v>0</v>
      </c>
      <c r="Z38" s="598">
        <v>0</v>
      </c>
      <c r="AA38" s="598"/>
      <c r="AB38" s="597">
        <v>5</v>
      </c>
      <c r="AC38" s="598">
        <v>0.13157894736842105</v>
      </c>
      <c r="AD38" s="597">
        <v>4</v>
      </c>
      <c r="AE38" s="598">
        <v>0.10526315789473684</v>
      </c>
      <c r="AF38" s="597">
        <v>1</v>
      </c>
      <c r="AG38" s="598">
        <v>2.6315789473684209E-2</v>
      </c>
      <c r="AH38" s="597">
        <v>0</v>
      </c>
      <c r="AI38" s="598">
        <v>0</v>
      </c>
      <c r="AJ38" s="597">
        <v>0</v>
      </c>
      <c r="AK38" s="598">
        <v>0</v>
      </c>
      <c r="AL38" s="597">
        <v>0</v>
      </c>
      <c r="AM38" s="598">
        <v>0</v>
      </c>
      <c r="AN38" s="598"/>
      <c r="AO38" s="597">
        <v>1</v>
      </c>
      <c r="AP38" s="598">
        <v>2.6315789473684209E-2</v>
      </c>
      <c r="AQ38" s="597">
        <v>0</v>
      </c>
      <c r="AR38" s="598">
        <v>0</v>
      </c>
      <c r="AS38" s="597">
        <v>0</v>
      </c>
      <c r="AT38" s="598">
        <v>0</v>
      </c>
      <c r="AU38" s="597">
        <v>1</v>
      </c>
      <c r="AV38" s="598">
        <v>2.6315789473684209E-2</v>
      </c>
      <c r="AW38" s="597">
        <v>0</v>
      </c>
      <c r="AX38" s="598">
        <v>0</v>
      </c>
      <c r="AY38" s="598"/>
      <c r="AZ38" s="597">
        <v>16</v>
      </c>
      <c r="BA38" s="598">
        <v>0.42105263157894735</v>
      </c>
      <c r="BB38" s="597">
        <v>9</v>
      </c>
      <c r="BC38" s="598">
        <v>0.23684210526315788</v>
      </c>
      <c r="BD38" s="597">
        <v>7</v>
      </c>
      <c r="BE38" s="598">
        <v>0.18421052631578946</v>
      </c>
      <c r="BF38" s="598"/>
      <c r="BG38" s="597">
        <v>3</v>
      </c>
      <c r="BH38" s="598">
        <v>7.8947368421052627E-2</v>
      </c>
    </row>
    <row r="39" spans="1:60" x14ac:dyDescent="0.2">
      <c r="A39" s="521" t="s">
        <v>343</v>
      </c>
      <c r="B39" s="521" t="s">
        <v>344</v>
      </c>
      <c r="C39" s="596"/>
      <c r="D39" s="596"/>
      <c r="E39" s="597">
        <v>135</v>
      </c>
      <c r="F39" s="598">
        <v>1</v>
      </c>
      <c r="G39" s="602"/>
      <c r="H39" s="597">
        <v>122</v>
      </c>
      <c r="I39" s="598">
        <v>0.90370370370370368</v>
      </c>
      <c r="J39" s="597">
        <v>122</v>
      </c>
      <c r="K39" s="598">
        <v>0.90370370370370368</v>
      </c>
      <c r="L39" s="597">
        <v>0</v>
      </c>
      <c r="M39" s="598">
        <v>0</v>
      </c>
      <c r="N39" s="597">
        <v>0</v>
      </c>
      <c r="O39" s="598">
        <v>0</v>
      </c>
      <c r="P39" s="597">
        <v>0</v>
      </c>
      <c r="Q39" s="598">
        <v>0</v>
      </c>
      <c r="R39" s="598"/>
      <c r="S39" s="597">
        <v>1</v>
      </c>
      <c r="T39" s="598">
        <v>7.4074074074074077E-3</v>
      </c>
      <c r="U39" s="597">
        <v>1</v>
      </c>
      <c r="V39" s="598">
        <v>7.4074074074074077E-3</v>
      </c>
      <c r="W39" s="597">
        <v>0</v>
      </c>
      <c r="X39" s="598">
        <v>0</v>
      </c>
      <c r="Y39" s="597">
        <v>0</v>
      </c>
      <c r="Z39" s="598">
        <v>0</v>
      </c>
      <c r="AA39" s="598"/>
      <c r="AB39" s="597">
        <v>1</v>
      </c>
      <c r="AC39" s="598">
        <v>7.4074074074074077E-3</v>
      </c>
      <c r="AD39" s="597">
        <v>0</v>
      </c>
      <c r="AE39" s="598">
        <v>0</v>
      </c>
      <c r="AF39" s="597">
        <v>0</v>
      </c>
      <c r="AG39" s="598">
        <v>0</v>
      </c>
      <c r="AH39" s="597">
        <v>0</v>
      </c>
      <c r="AI39" s="598">
        <v>0</v>
      </c>
      <c r="AJ39" s="597">
        <v>0</v>
      </c>
      <c r="AK39" s="598">
        <v>0</v>
      </c>
      <c r="AL39" s="597">
        <v>1</v>
      </c>
      <c r="AM39" s="598">
        <v>7.4074074074074077E-3</v>
      </c>
      <c r="AN39" s="598"/>
      <c r="AO39" s="597">
        <v>1</v>
      </c>
      <c r="AP39" s="598">
        <v>7.4074074074074077E-3</v>
      </c>
      <c r="AQ39" s="597">
        <v>0</v>
      </c>
      <c r="AR39" s="598">
        <v>0</v>
      </c>
      <c r="AS39" s="597">
        <v>0</v>
      </c>
      <c r="AT39" s="598">
        <v>0</v>
      </c>
      <c r="AU39" s="597">
        <v>0</v>
      </c>
      <c r="AV39" s="598">
        <v>0</v>
      </c>
      <c r="AW39" s="597">
        <v>1</v>
      </c>
      <c r="AX39" s="598">
        <v>7.4074074074074077E-3</v>
      </c>
      <c r="AY39" s="598"/>
      <c r="AZ39" s="597">
        <v>4</v>
      </c>
      <c r="BA39" s="598">
        <v>2.9629629629629631E-2</v>
      </c>
      <c r="BB39" s="597">
        <v>2</v>
      </c>
      <c r="BC39" s="598">
        <v>1.4814814814814815E-2</v>
      </c>
      <c r="BD39" s="597">
        <v>2</v>
      </c>
      <c r="BE39" s="598">
        <v>1.4814814814814815E-2</v>
      </c>
      <c r="BF39" s="598"/>
      <c r="BG39" s="597">
        <v>6</v>
      </c>
      <c r="BH39" s="598">
        <v>4.4444444444444446E-2</v>
      </c>
    </row>
    <row r="40" spans="1:60" x14ac:dyDescent="0.2">
      <c r="A40" s="521" t="s">
        <v>345</v>
      </c>
      <c r="B40" s="521" t="s">
        <v>346</v>
      </c>
      <c r="C40" s="596"/>
      <c r="D40" s="596"/>
      <c r="E40" s="597">
        <v>16</v>
      </c>
      <c r="F40" s="598">
        <v>1</v>
      </c>
      <c r="G40" s="602"/>
      <c r="H40" s="597">
        <v>13</v>
      </c>
      <c r="I40" s="598">
        <v>0.8125</v>
      </c>
      <c r="J40" s="597">
        <v>11</v>
      </c>
      <c r="K40" s="598">
        <v>0.6875</v>
      </c>
      <c r="L40" s="597">
        <v>0</v>
      </c>
      <c r="M40" s="598">
        <v>0</v>
      </c>
      <c r="N40" s="597">
        <v>0</v>
      </c>
      <c r="O40" s="598">
        <v>0</v>
      </c>
      <c r="P40" s="597">
        <v>2</v>
      </c>
      <c r="Q40" s="598">
        <v>0.125</v>
      </c>
      <c r="R40" s="598"/>
      <c r="S40" s="597">
        <v>1</v>
      </c>
      <c r="T40" s="598">
        <v>6.25E-2</v>
      </c>
      <c r="U40" s="597">
        <v>1</v>
      </c>
      <c r="V40" s="598">
        <v>6.25E-2</v>
      </c>
      <c r="W40" s="597">
        <v>0</v>
      </c>
      <c r="X40" s="598">
        <v>0</v>
      </c>
      <c r="Y40" s="597">
        <v>0</v>
      </c>
      <c r="Z40" s="598">
        <v>0</v>
      </c>
      <c r="AA40" s="598"/>
      <c r="AB40" s="597">
        <v>1</v>
      </c>
      <c r="AC40" s="598">
        <v>6.25E-2</v>
      </c>
      <c r="AD40" s="597">
        <v>0</v>
      </c>
      <c r="AE40" s="598">
        <v>0</v>
      </c>
      <c r="AF40" s="597">
        <v>0</v>
      </c>
      <c r="AG40" s="598">
        <v>0</v>
      </c>
      <c r="AH40" s="597">
        <v>0</v>
      </c>
      <c r="AI40" s="598">
        <v>0</v>
      </c>
      <c r="AJ40" s="597">
        <v>0</v>
      </c>
      <c r="AK40" s="598">
        <v>0</v>
      </c>
      <c r="AL40" s="597">
        <v>1</v>
      </c>
      <c r="AM40" s="598">
        <v>6.25E-2</v>
      </c>
      <c r="AN40" s="598"/>
      <c r="AO40" s="597">
        <v>0</v>
      </c>
      <c r="AP40" s="598">
        <v>0</v>
      </c>
      <c r="AQ40" s="597">
        <v>0</v>
      </c>
      <c r="AR40" s="598">
        <v>0</v>
      </c>
      <c r="AS40" s="597">
        <v>0</v>
      </c>
      <c r="AT40" s="598">
        <v>0</v>
      </c>
      <c r="AU40" s="597">
        <v>0</v>
      </c>
      <c r="AV40" s="598">
        <v>0</v>
      </c>
      <c r="AW40" s="597">
        <v>0</v>
      </c>
      <c r="AX40" s="598">
        <v>0</v>
      </c>
      <c r="AY40" s="598"/>
      <c r="AZ40" s="597">
        <v>0</v>
      </c>
      <c r="BA40" s="598">
        <v>0</v>
      </c>
      <c r="BB40" s="597">
        <v>0</v>
      </c>
      <c r="BC40" s="598">
        <v>0</v>
      </c>
      <c r="BD40" s="597">
        <v>0</v>
      </c>
      <c r="BE40" s="598">
        <v>0</v>
      </c>
      <c r="BF40" s="598"/>
      <c r="BG40" s="597">
        <v>1</v>
      </c>
      <c r="BH40" s="598">
        <v>6.25E-2</v>
      </c>
    </row>
    <row r="41" spans="1:60" x14ac:dyDescent="0.2">
      <c r="A41" s="521" t="s">
        <v>347</v>
      </c>
      <c r="B41" s="521" t="s">
        <v>348</v>
      </c>
      <c r="C41" s="596"/>
      <c r="D41" s="596"/>
      <c r="E41" s="597">
        <v>223</v>
      </c>
      <c r="F41" s="598">
        <v>1</v>
      </c>
      <c r="G41" s="602"/>
      <c r="H41" s="597">
        <v>105</v>
      </c>
      <c r="I41" s="598">
        <v>0.47085201793721976</v>
      </c>
      <c r="J41" s="597">
        <v>95</v>
      </c>
      <c r="K41" s="598">
        <v>0.42600896860986548</v>
      </c>
      <c r="L41" s="597">
        <v>1</v>
      </c>
      <c r="M41" s="598">
        <v>4.4843049327354259E-3</v>
      </c>
      <c r="N41" s="597">
        <v>1</v>
      </c>
      <c r="O41" s="598">
        <v>4.4843049327354259E-3</v>
      </c>
      <c r="P41" s="597">
        <v>8</v>
      </c>
      <c r="Q41" s="598">
        <v>3.5874439461883408E-2</v>
      </c>
      <c r="R41" s="598"/>
      <c r="S41" s="597">
        <v>34</v>
      </c>
      <c r="T41" s="598">
        <v>0.15246636771300448</v>
      </c>
      <c r="U41" s="597">
        <v>28</v>
      </c>
      <c r="V41" s="598">
        <v>0.12556053811659193</v>
      </c>
      <c r="W41" s="597">
        <v>2</v>
      </c>
      <c r="X41" s="598">
        <v>8.9686098654708519E-3</v>
      </c>
      <c r="Y41" s="597">
        <v>4</v>
      </c>
      <c r="Z41" s="598">
        <v>1.7937219730941704E-2</v>
      </c>
      <c r="AA41" s="598"/>
      <c r="AB41" s="597">
        <v>31</v>
      </c>
      <c r="AC41" s="598">
        <v>0.13901345291479822</v>
      </c>
      <c r="AD41" s="597">
        <v>19</v>
      </c>
      <c r="AE41" s="598">
        <v>8.520179372197309E-2</v>
      </c>
      <c r="AF41" s="597">
        <v>1</v>
      </c>
      <c r="AG41" s="598">
        <v>4.4843049327354259E-3</v>
      </c>
      <c r="AH41" s="597">
        <v>1</v>
      </c>
      <c r="AI41" s="598">
        <v>4.4843049327354259E-3</v>
      </c>
      <c r="AJ41" s="597">
        <v>0</v>
      </c>
      <c r="AK41" s="598">
        <v>0</v>
      </c>
      <c r="AL41" s="597">
        <v>10</v>
      </c>
      <c r="AM41" s="598">
        <v>4.4843049327354258E-2</v>
      </c>
      <c r="AN41" s="598"/>
      <c r="AO41" s="597">
        <v>4</v>
      </c>
      <c r="AP41" s="598">
        <v>1.7937219730941704E-2</v>
      </c>
      <c r="AQ41" s="597">
        <v>1</v>
      </c>
      <c r="AR41" s="598">
        <v>4.4843049327354259E-3</v>
      </c>
      <c r="AS41" s="597">
        <v>2</v>
      </c>
      <c r="AT41" s="598">
        <v>8.9686098654708519E-3</v>
      </c>
      <c r="AU41" s="597">
        <v>0</v>
      </c>
      <c r="AV41" s="598">
        <v>0</v>
      </c>
      <c r="AW41" s="597">
        <v>1</v>
      </c>
      <c r="AX41" s="598">
        <v>4.4843049327354259E-3</v>
      </c>
      <c r="AY41" s="598"/>
      <c r="AZ41" s="597">
        <v>19</v>
      </c>
      <c r="BA41" s="598">
        <v>8.520179372197309E-2</v>
      </c>
      <c r="BB41" s="597">
        <v>16</v>
      </c>
      <c r="BC41" s="598">
        <v>7.1748878923766815E-2</v>
      </c>
      <c r="BD41" s="597">
        <v>3</v>
      </c>
      <c r="BE41" s="598">
        <v>1.3452914798206279E-2</v>
      </c>
      <c r="BF41" s="598"/>
      <c r="BG41" s="597">
        <v>30</v>
      </c>
      <c r="BH41" s="598">
        <v>0.13452914798206278</v>
      </c>
    </row>
    <row r="42" spans="1:60" x14ac:dyDescent="0.2">
      <c r="A42" s="521" t="s">
        <v>349</v>
      </c>
      <c r="B42" s="521" t="s">
        <v>350</v>
      </c>
      <c r="C42" s="596"/>
      <c r="D42" s="596"/>
      <c r="E42" s="597">
        <v>13</v>
      </c>
      <c r="F42" s="598">
        <v>1</v>
      </c>
      <c r="G42" s="602"/>
      <c r="H42" s="597">
        <v>13</v>
      </c>
      <c r="I42" s="598">
        <v>1</v>
      </c>
      <c r="J42" s="597">
        <v>8</v>
      </c>
      <c r="K42" s="598">
        <v>0.61538461538461542</v>
      </c>
      <c r="L42" s="597">
        <v>0</v>
      </c>
      <c r="M42" s="598">
        <v>0</v>
      </c>
      <c r="N42" s="597">
        <v>0</v>
      </c>
      <c r="O42" s="598">
        <v>0</v>
      </c>
      <c r="P42" s="597">
        <v>5</v>
      </c>
      <c r="Q42" s="598">
        <v>0.38461538461538464</v>
      </c>
      <c r="R42" s="598"/>
      <c r="S42" s="597">
        <v>0</v>
      </c>
      <c r="T42" s="598">
        <v>0</v>
      </c>
      <c r="U42" s="597">
        <v>0</v>
      </c>
      <c r="V42" s="598">
        <v>0</v>
      </c>
      <c r="W42" s="597">
        <v>0</v>
      </c>
      <c r="X42" s="598">
        <v>0</v>
      </c>
      <c r="Y42" s="597">
        <v>0</v>
      </c>
      <c r="Z42" s="598">
        <v>0</v>
      </c>
      <c r="AA42" s="598"/>
      <c r="AB42" s="597">
        <v>0</v>
      </c>
      <c r="AC42" s="598">
        <v>0</v>
      </c>
      <c r="AD42" s="597">
        <v>0</v>
      </c>
      <c r="AE42" s="598">
        <v>0</v>
      </c>
      <c r="AF42" s="597">
        <v>0</v>
      </c>
      <c r="AG42" s="598">
        <v>0</v>
      </c>
      <c r="AH42" s="597">
        <v>0</v>
      </c>
      <c r="AI42" s="598">
        <v>0</v>
      </c>
      <c r="AJ42" s="597">
        <v>0</v>
      </c>
      <c r="AK42" s="598">
        <v>0</v>
      </c>
      <c r="AL42" s="597">
        <v>0</v>
      </c>
      <c r="AM42" s="598">
        <v>0</v>
      </c>
      <c r="AN42" s="598"/>
      <c r="AO42" s="597">
        <v>0</v>
      </c>
      <c r="AP42" s="598">
        <v>0</v>
      </c>
      <c r="AQ42" s="597">
        <v>0</v>
      </c>
      <c r="AR42" s="598">
        <v>0</v>
      </c>
      <c r="AS42" s="597">
        <v>0</v>
      </c>
      <c r="AT42" s="598">
        <v>0</v>
      </c>
      <c r="AU42" s="597">
        <v>0</v>
      </c>
      <c r="AV42" s="598">
        <v>0</v>
      </c>
      <c r="AW42" s="597">
        <v>0</v>
      </c>
      <c r="AX42" s="598">
        <v>0</v>
      </c>
      <c r="AY42" s="598"/>
      <c r="AZ42" s="597">
        <v>0</v>
      </c>
      <c r="BA42" s="598">
        <v>0</v>
      </c>
      <c r="BB42" s="597">
        <v>0</v>
      </c>
      <c r="BC42" s="598">
        <v>0</v>
      </c>
      <c r="BD42" s="597">
        <v>0</v>
      </c>
      <c r="BE42" s="598">
        <v>0</v>
      </c>
      <c r="BF42" s="598"/>
      <c r="BG42" s="597">
        <v>0</v>
      </c>
      <c r="BH42" s="598">
        <v>0</v>
      </c>
    </row>
    <row r="43" spans="1:60" x14ac:dyDescent="0.2">
      <c r="A43" s="521" t="s">
        <v>351</v>
      </c>
      <c r="B43" s="521" t="s">
        <v>352</v>
      </c>
      <c r="C43" s="596"/>
      <c r="D43" s="596"/>
      <c r="E43" s="597">
        <v>487</v>
      </c>
      <c r="F43" s="598">
        <v>1</v>
      </c>
      <c r="G43" s="602"/>
      <c r="H43" s="597">
        <v>414</v>
      </c>
      <c r="I43" s="598">
        <v>0.85010266940451751</v>
      </c>
      <c r="J43" s="597">
        <v>378</v>
      </c>
      <c r="K43" s="598">
        <v>0.77618069815195068</v>
      </c>
      <c r="L43" s="597">
        <v>1</v>
      </c>
      <c r="M43" s="598">
        <v>2.0533880903490761E-3</v>
      </c>
      <c r="N43" s="597">
        <v>2</v>
      </c>
      <c r="O43" s="598">
        <v>4.1067761806981521E-3</v>
      </c>
      <c r="P43" s="597">
        <v>33</v>
      </c>
      <c r="Q43" s="598">
        <v>6.7761806981519512E-2</v>
      </c>
      <c r="R43" s="598"/>
      <c r="S43" s="597">
        <v>6</v>
      </c>
      <c r="T43" s="598">
        <v>1.2320328542094456E-2</v>
      </c>
      <c r="U43" s="597">
        <v>4</v>
      </c>
      <c r="V43" s="598">
        <v>8.2135523613963042E-3</v>
      </c>
      <c r="W43" s="597">
        <v>2</v>
      </c>
      <c r="X43" s="598">
        <v>4.1067761806981521E-3</v>
      </c>
      <c r="Y43" s="597">
        <v>0</v>
      </c>
      <c r="Z43" s="598">
        <v>0</v>
      </c>
      <c r="AA43" s="598"/>
      <c r="AB43" s="597">
        <v>27</v>
      </c>
      <c r="AC43" s="598">
        <v>5.5441478439425054E-2</v>
      </c>
      <c r="AD43" s="597">
        <v>1</v>
      </c>
      <c r="AE43" s="598">
        <v>2.0533880903490761E-3</v>
      </c>
      <c r="AF43" s="597">
        <v>2</v>
      </c>
      <c r="AG43" s="598">
        <v>4.1067761806981521E-3</v>
      </c>
      <c r="AH43" s="597">
        <v>1</v>
      </c>
      <c r="AI43" s="598">
        <v>2.0533880903490761E-3</v>
      </c>
      <c r="AJ43" s="597">
        <v>1</v>
      </c>
      <c r="AK43" s="598">
        <v>2.0533880903490761E-3</v>
      </c>
      <c r="AL43" s="597">
        <v>22</v>
      </c>
      <c r="AM43" s="598">
        <v>4.5174537987679675E-2</v>
      </c>
      <c r="AN43" s="598"/>
      <c r="AO43" s="597">
        <v>12</v>
      </c>
      <c r="AP43" s="598">
        <v>2.4640657084188913E-2</v>
      </c>
      <c r="AQ43" s="597">
        <v>4</v>
      </c>
      <c r="AR43" s="598">
        <v>8.2135523613963042E-3</v>
      </c>
      <c r="AS43" s="597">
        <v>3</v>
      </c>
      <c r="AT43" s="598">
        <v>6.1601642710472282E-3</v>
      </c>
      <c r="AU43" s="597">
        <v>1</v>
      </c>
      <c r="AV43" s="598">
        <v>2.0533880903490761E-3</v>
      </c>
      <c r="AW43" s="597">
        <v>4</v>
      </c>
      <c r="AX43" s="598">
        <v>8.2135523613963042E-3</v>
      </c>
      <c r="AY43" s="598"/>
      <c r="AZ43" s="597">
        <v>13</v>
      </c>
      <c r="BA43" s="598">
        <v>2.6694045174537988E-2</v>
      </c>
      <c r="BB43" s="597">
        <v>6</v>
      </c>
      <c r="BC43" s="598">
        <v>1.2320328542094456E-2</v>
      </c>
      <c r="BD43" s="597">
        <v>7</v>
      </c>
      <c r="BE43" s="598">
        <v>1.4373716632443531E-2</v>
      </c>
      <c r="BF43" s="598"/>
      <c r="BG43" s="597">
        <v>15</v>
      </c>
      <c r="BH43" s="598">
        <v>3.0800821355236138E-2</v>
      </c>
    </row>
    <row r="44" spans="1:60" x14ac:dyDescent="0.2">
      <c r="A44" s="521" t="s">
        <v>353</v>
      </c>
      <c r="B44" s="521" t="s">
        <v>354</v>
      </c>
      <c r="C44" s="596"/>
      <c r="D44" s="596"/>
      <c r="E44" s="597">
        <v>149</v>
      </c>
      <c r="F44" s="598">
        <v>1</v>
      </c>
      <c r="G44" s="602"/>
      <c r="H44" s="597">
        <v>109</v>
      </c>
      <c r="I44" s="598">
        <v>0.73154362416107388</v>
      </c>
      <c r="J44" s="597">
        <v>88</v>
      </c>
      <c r="K44" s="598">
        <v>0.59060402684563762</v>
      </c>
      <c r="L44" s="597">
        <v>3</v>
      </c>
      <c r="M44" s="598">
        <v>2.0134228187919462E-2</v>
      </c>
      <c r="N44" s="597">
        <v>0</v>
      </c>
      <c r="O44" s="598">
        <v>0</v>
      </c>
      <c r="P44" s="597">
        <v>18</v>
      </c>
      <c r="Q44" s="598">
        <v>0.12080536912751678</v>
      </c>
      <c r="R44" s="598"/>
      <c r="S44" s="597">
        <v>18</v>
      </c>
      <c r="T44" s="598">
        <v>0.12080536912751678</v>
      </c>
      <c r="U44" s="597">
        <v>15</v>
      </c>
      <c r="V44" s="598">
        <v>0.10067114093959731</v>
      </c>
      <c r="W44" s="597">
        <v>1</v>
      </c>
      <c r="X44" s="598">
        <v>6.7114093959731542E-3</v>
      </c>
      <c r="Y44" s="597">
        <v>2</v>
      </c>
      <c r="Z44" s="598">
        <v>1.3422818791946308E-2</v>
      </c>
      <c r="AA44" s="598"/>
      <c r="AB44" s="597">
        <v>6</v>
      </c>
      <c r="AC44" s="598">
        <v>4.0268456375838924E-2</v>
      </c>
      <c r="AD44" s="597">
        <v>1</v>
      </c>
      <c r="AE44" s="598">
        <v>6.7114093959731542E-3</v>
      </c>
      <c r="AF44" s="597">
        <v>0</v>
      </c>
      <c r="AG44" s="598">
        <v>0</v>
      </c>
      <c r="AH44" s="597">
        <v>1</v>
      </c>
      <c r="AI44" s="598">
        <v>6.7114093959731542E-3</v>
      </c>
      <c r="AJ44" s="597">
        <v>0</v>
      </c>
      <c r="AK44" s="598">
        <v>0</v>
      </c>
      <c r="AL44" s="597">
        <v>4</v>
      </c>
      <c r="AM44" s="598">
        <v>2.6845637583892617E-2</v>
      </c>
      <c r="AN44" s="598"/>
      <c r="AO44" s="597">
        <v>5</v>
      </c>
      <c r="AP44" s="598">
        <v>3.3557046979865772E-2</v>
      </c>
      <c r="AQ44" s="597">
        <v>2</v>
      </c>
      <c r="AR44" s="598">
        <v>1.3422818791946308E-2</v>
      </c>
      <c r="AS44" s="597">
        <v>0</v>
      </c>
      <c r="AT44" s="598">
        <v>0</v>
      </c>
      <c r="AU44" s="597">
        <v>2</v>
      </c>
      <c r="AV44" s="598">
        <v>1.3422818791946308E-2</v>
      </c>
      <c r="AW44" s="597">
        <v>1</v>
      </c>
      <c r="AX44" s="598">
        <v>6.7114093959731542E-3</v>
      </c>
      <c r="AY44" s="598"/>
      <c r="AZ44" s="597">
        <v>8</v>
      </c>
      <c r="BA44" s="598">
        <v>5.3691275167785234E-2</v>
      </c>
      <c r="BB44" s="597">
        <v>0</v>
      </c>
      <c r="BC44" s="598">
        <v>0</v>
      </c>
      <c r="BD44" s="597">
        <v>8</v>
      </c>
      <c r="BE44" s="598">
        <v>5.3691275167785234E-2</v>
      </c>
      <c r="BF44" s="598"/>
      <c r="BG44" s="597">
        <v>3</v>
      </c>
      <c r="BH44" s="598">
        <v>2.0134228187919462E-2</v>
      </c>
    </row>
    <row r="45" spans="1:60" x14ac:dyDescent="0.2">
      <c r="A45" s="521" t="s">
        <v>355</v>
      </c>
      <c r="B45" s="521" t="s">
        <v>356</v>
      </c>
      <c r="C45" s="596"/>
      <c r="D45" s="596"/>
      <c r="E45" s="597">
        <v>413</v>
      </c>
      <c r="F45" s="598">
        <v>1</v>
      </c>
      <c r="G45" s="602"/>
      <c r="H45" s="597">
        <v>154</v>
      </c>
      <c r="I45" s="598">
        <v>0.3728813559322034</v>
      </c>
      <c r="J45" s="597">
        <v>137</v>
      </c>
      <c r="K45" s="598">
        <v>0.33171912832929784</v>
      </c>
      <c r="L45" s="597">
        <v>2</v>
      </c>
      <c r="M45" s="598">
        <v>4.8426150121065378E-3</v>
      </c>
      <c r="N45" s="597">
        <v>3</v>
      </c>
      <c r="O45" s="598">
        <v>7.2639225181598066E-3</v>
      </c>
      <c r="P45" s="597">
        <v>12</v>
      </c>
      <c r="Q45" s="598">
        <v>2.9055690072639227E-2</v>
      </c>
      <c r="R45" s="598"/>
      <c r="S45" s="597">
        <v>34</v>
      </c>
      <c r="T45" s="598">
        <v>8.2324455205811137E-2</v>
      </c>
      <c r="U45" s="597">
        <v>29</v>
      </c>
      <c r="V45" s="598">
        <v>7.0217917675544791E-2</v>
      </c>
      <c r="W45" s="597">
        <v>3</v>
      </c>
      <c r="X45" s="598">
        <v>7.2639225181598066E-3</v>
      </c>
      <c r="Y45" s="597">
        <v>2</v>
      </c>
      <c r="Z45" s="598">
        <v>4.8426150121065378E-3</v>
      </c>
      <c r="AA45" s="598"/>
      <c r="AB45" s="597">
        <v>142</v>
      </c>
      <c r="AC45" s="598">
        <v>0.34382566585956414</v>
      </c>
      <c r="AD45" s="597">
        <v>111</v>
      </c>
      <c r="AE45" s="598">
        <v>0.26876513317191281</v>
      </c>
      <c r="AF45" s="597">
        <v>3</v>
      </c>
      <c r="AG45" s="598">
        <v>7.2639225181598066E-3</v>
      </c>
      <c r="AH45" s="597">
        <v>7</v>
      </c>
      <c r="AI45" s="598">
        <v>1.6949152542372881E-2</v>
      </c>
      <c r="AJ45" s="597">
        <v>1</v>
      </c>
      <c r="AK45" s="598">
        <v>2.4213075060532689E-3</v>
      </c>
      <c r="AL45" s="597">
        <v>20</v>
      </c>
      <c r="AM45" s="598">
        <v>4.8426150121065374E-2</v>
      </c>
      <c r="AN45" s="598"/>
      <c r="AO45" s="597">
        <v>10</v>
      </c>
      <c r="AP45" s="598">
        <v>2.4213075060532687E-2</v>
      </c>
      <c r="AQ45" s="597">
        <v>0</v>
      </c>
      <c r="AR45" s="598">
        <v>0</v>
      </c>
      <c r="AS45" s="597">
        <v>0</v>
      </c>
      <c r="AT45" s="598">
        <v>0</v>
      </c>
      <c r="AU45" s="597">
        <v>2</v>
      </c>
      <c r="AV45" s="598">
        <v>4.8426150121065378E-3</v>
      </c>
      <c r="AW45" s="597">
        <v>8</v>
      </c>
      <c r="AX45" s="598">
        <v>1.9370460048426151E-2</v>
      </c>
      <c r="AY45" s="598"/>
      <c r="AZ45" s="597">
        <v>55</v>
      </c>
      <c r="BA45" s="598">
        <v>0.13317191283292978</v>
      </c>
      <c r="BB45" s="597">
        <v>23</v>
      </c>
      <c r="BC45" s="598">
        <v>5.569007263922518E-2</v>
      </c>
      <c r="BD45" s="597">
        <v>32</v>
      </c>
      <c r="BE45" s="598">
        <v>7.7481840193704604E-2</v>
      </c>
      <c r="BF45" s="598"/>
      <c r="BG45" s="597">
        <v>18</v>
      </c>
      <c r="BH45" s="598">
        <v>4.3583535108958835E-2</v>
      </c>
    </row>
    <row r="46" spans="1:60" x14ac:dyDescent="0.2">
      <c r="A46" s="521" t="s">
        <v>357</v>
      </c>
      <c r="B46" s="521" t="s">
        <v>358</v>
      </c>
      <c r="C46" s="596"/>
      <c r="D46" s="596"/>
      <c r="E46" s="597">
        <v>50</v>
      </c>
      <c r="F46" s="598">
        <v>1</v>
      </c>
      <c r="G46" s="602"/>
      <c r="H46" s="597">
        <v>46</v>
      </c>
      <c r="I46" s="598">
        <v>0.92</v>
      </c>
      <c r="J46" s="597">
        <v>43</v>
      </c>
      <c r="K46" s="598">
        <v>0.86</v>
      </c>
      <c r="L46" s="597">
        <v>0</v>
      </c>
      <c r="M46" s="598">
        <v>0</v>
      </c>
      <c r="N46" s="597">
        <v>0</v>
      </c>
      <c r="O46" s="598">
        <v>0</v>
      </c>
      <c r="P46" s="597">
        <v>3</v>
      </c>
      <c r="Q46" s="598">
        <v>0.06</v>
      </c>
      <c r="R46" s="598"/>
      <c r="S46" s="597">
        <v>0</v>
      </c>
      <c r="T46" s="598">
        <v>0</v>
      </c>
      <c r="U46" s="597">
        <v>0</v>
      </c>
      <c r="V46" s="598">
        <v>0</v>
      </c>
      <c r="W46" s="597">
        <v>0</v>
      </c>
      <c r="X46" s="598">
        <v>0</v>
      </c>
      <c r="Y46" s="597">
        <v>0</v>
      </c>
      <c r="Z46" s="598">
        <v>0</v>
      </c>
      <c r="AA46" s="598"/>
      <c r="AB46" s="597">
        <v>1</v>
      </c>
      <c r="AC46" s="598">
        <v>0.02</v>
      </c>
      <c r="AD46" s="597">
        <v>0</v>
      </c>
      <c r="AE46" s="598">
        <v>0</v>
      </c>
      <c r="AF46" s="597">
        <v>0</v>
      </c>
      <c r="AG46" s="598">
        <v>0</v>
      </c>
      <c r="AH46" s="597">
        <v>0</v>
      </c>
      <c r="AI46" s="598">
        <v>0</v>
      </c>
      <c r="AJ46" s="597">
        <v>0</v>
      </c>
      <c r="AK46" s="598">
        <v>0</v>
      </c>
      <c r="AL46" s="597">
        <v>1</v>
      </c>
      <c r="AM46" s="598">
        <v>0.02</v>
      </c>
      <c r="AN46" s="598"/>
      <c r="AO46" s="597">
        <v>2</v>
      </c>
      <c r="AP46" s="598">
        <v>0.04</v>
      </c>
      <c r="AQ46" s="597">
        <v>1</v>
      </c>
      <c r="AR46" s="598">
        <v>0.02</v>
      </c>
      <c r="AS46" s="597">
        <v>0</v>
      </c>
      <c r="AT46" s="598">
        <v>0</v>
      </c>
      <c r="AU46" s="597">
        <v>0</v>
      </c>
      <c r="AV46" s="598">
        <v>0</v>
      </c>
      <c r="AW46" s="597">
        <v>1</v>
      </c>
      <c r="AX46" s="598">
        <v>0.02</v>
      </c>
      <c r="AY46" s="598"/>
      <c r="AZ46" s="597">
        <v>1</v>
      </c>
      <c r="BA46" s="598">
        <v>0.02</v>
      </c>
      <c r="BB46" s="597">
        <v>0</v>
      </c>
      <c r="BC46" s="598">
        <v>0</v>
      </c>
      <c r="BD46" s="597">
        <v>1</v>
      </c>
      <c r="BE46" s="598">
        <v>0.02</v>
      </c>
      <c r="BF46" s="598"/>
      <c r="BG46" s="597">
        <v>0</v>
      </c>
      <c r="BH46" s="598">
        <v>0</v>
      </c>
    </row>
    <row r="47" spans="1:60" x14ac:dyDescent="0.2">
      <c r="A47" s="521" t="s">
        <v>359</v>
      </c>
      <c r="B47" s="521" t="s">
        <v>360</v>
      </c>
      <c r="C47" s="596"/>
      <c r="D47" s="596"/>
      <c r="E47" s="597">
        <v>97</v>
      </c>
      <c r="F47" s="598">
        <v>1</v>
      </c>
      <c r="G47" s="602"/>
      <c r="H47" s="597">
        <v>92</v>
      </c>
      <c r="I47" s="598">
        <v>0.94845360824742264</v>
      </c>
      <c r="J47" s="597">
        <v>80</v>
      </c>
      <c r="K47" s="598">
        <v>0.82474226804123707</v>
      </c>
      <c r="L47" s="597">
        <v>0</v>
      </c>
      <c r="M47" s="598">
        <v>0</v>
      </c>
      <c r="N47" s="597">
        <v>1</v>
      </c>
      <c r="O47" s="598">
        <v>1.0309278350515464E-2</v>
      </c>
      <c r="P47" s="597">
        <v>11</v>
      </c>
      <c r="Q47" s="598">
        <v>0.1134020618556701</v>
      </c>
      <c r="R47" s="598"/>
      <c r="S47" s="597">
        <v>1</v>
      </c>
      <c r="T47" s="598">
        <v>1.0309278350515464E-2</v>
      </c>
      <c r="U47" s="597">
        <v>1</v>
      </c>
      <c r="V47" s="598">
        <v>1.0309278350515464E-2</v>
      </c>
      <c r="W47" s="597">
        <v>0</v>
      </c>
      <c r="X47" s="598">
        <v>0</v>
      </c>
      <c r="Y47" s="597">
        <v>0</v>
      </c>
      <c r="Z47" s="598">
        <v>0</v>
      </c>
      <c r="AA47" s="598"/>
      <c r="AB47" s="597">
        <v>0</v>
      </c>
      <c r="AC47" s="598">
        <v>0</v>
      </c>
      <c r="AD47" s="597">
        <v>0</v>
      </c>
      <c r="AE47" s="598">
        <v>0</v>
      </c>
      <c r="AF47" s="597">
        <v>0</v>
      </c>
      <c r="AG47" s="598">
        <v>0</v>
      </c>
      <c r="AH47" s="597">
        <v>0</v>
      </c>
      <c r="AI47" s="598">
        <v>0</v>
      </c>
      <c r="AJ47" s="597">
        <v>0</v>
      </c>
      <c r="AK47" s="598">
        <v>0</v>
      </c>
      <c r="AL47" s="597">
        <v>0</v>
      </c>
      <c r="AM47" s="598">
        <v>0</v>
      </c>
      <c r="AN47" s="598"/>
      <c r="AO47" s="597">
        <v>1</v>
      </c>
      <c r="AP47" s="598">
        <v>1.0309278350515464E-2</v>
      </c>
      <c r="AQ47" s="597">
        <v>0</v>
      </c>
      <c r="AR47" s="598">
        <v>0</v>
      </c>
      <c r="AS47" s="597">
        <v>0</v>
      </c>
      <c r="AT47" s="598">
        <v>0</v>
      </c>
      <c r="AU47" s="597">
        <v>1</v>
      </c>
      <c r="AV47" s="598">
        <v>1.0309278350515464E-2</v>
      </c>
      <c r="AW47" s="597">
        <v>0</v>
      </c>
      <c r="AX47" s="598">
        <v>0</v>
      </c>
      <c r="AY47" s="598"/>
      <c r="AZ47" s="597">
        <v>1</v>
      </c>
      <c r="BA47" s="598">
        <v>1.0309278350515464E-2</v>
      </c>
      <c r="BB47" s="597">
        <v>0</v>
      </c>
      <c r="BC47" s="598">
        <v>0</v>
      </c>
      <c r="BD47" s="597">
        <v>1</v>
      </c>
      <c r="BE47" s="598">
        <v>1.0309278350515464E-2</v>
      </c>
      <c r="BF47" s="598"/>
      <c r="BG47" s="597">
        <v>2</v>
      </c>
      <c r="BH47" s="598">
        <v>2.0618556701030927E-2</v>
      </c>
    </row>
    <row r="48" spans="1:60" x14ac:dyDescent="0.2">
      <c r="A48" s="521" t="s">
        <v>361</v>
      </c>
      <c r="B48" s="521" t="s">
        <v>362</v>
      </c>
      <c r="C48" s="596"/>
      <c r="D48" s="596"/>
      <c r="E48" s="597">
        <v>2354</v>
      </c>
      <c r="F48" s="598">
        <v>1</v>
      </c>
      <c r="G48" s="602"/>
      <c r="H48" s="597">
        <v>231</v>
      </c>
      <c r="I48" s="598">
        <v>9.8130841121495324E-2</v>
      </c>
      <c r="J48" s="597">
        <v>82</v>
      </c>
      <c r="K48" s="598">
        <v>3.4834324553950725E-2</v>
      </c>
      <c r="L48" s="597">
        <v>15</v>
      </c>
      <c r="M48" s="598">
        <v>6.3721325403568391E-3</v>
      </c>
      <c r="N48" s="597">
        <v>0</v>
      </c>
      <c r="O48" s="598">
        <v>0</v>
      </c>
      <c r="P48" s="597">
        <v>134</v>
      </c>
      <c r="Q48" s="598">
        <v>5.6924384027187767E-2</v>
      </c>
      <c r="R48" s="598"/>
      <c r="S48" s="597">
        <v>699</v>
      </c>
      <c r="T48" s="598">
        <v>0.29694137638062873</v>
      </c>
      <c r="U48" s="597">
        <v>422</v>
      </c>
      <c r="V48" s="598">
        <v>0.17926932880203908</v>
      </c>
      <c r="W48" s="597">
        <v>154</v>
      </c>
      <c r="X48" s="598">
        <v>6.5420560747663545E-2</v>
      </c>
      <c r="Y48" s="597">
        <v>123</v>
      </c>
      <c r="Z48" s="598">
        <v>5.2251486830926085E-2</v>
      </c>
      <c r="AA48" s="598"/>
      <c r="AB48" s="597">
        <v>251</v>
      </c>
      <c r="AC48" s="598">
        <v>0.10662701784197111</v>
      </c>
      <c r="AD48" s="597">
        <v>75</v>
      </c>
      <c r="AE48" s="598">
        <v>3.1860662701784198E-2</v>
      </c>
      <c r="AF48" s="597">
        <v>43</v>
      </c>
      <c r="AG48" s="598">
        <v>1.826677994902294E-2</v>
      </c>
      <c r="AH48" s="597">
        <v>14</v>
      </c>
      <c r="AI48" s="598">
        <v>5.9473237043330502E-3</v>
      </c>
      <c r="AJ48" s="597">
        <v>4</v>
      </c>
      <c r="AK48" s="598">
        <v>1.6992353440951572E-3</v>
      </c>
      <c r="AL48" s="597">
        <v>115</v>
      </c>
      <c r="AM48" s="598">
        <v>4.8853016142735767E-2</v>
      </c>
      <c r="AN48" s="598"/>
      <c r="AO48" s="597">
        <v>94</v>
      </c>
      <c r="AP48" s="598">
        <v>3.9932030586236192E-2</v>
      </c>
      <c r="AQ48" s="597">
        <v>34</v>
      </c>
      <c r="AR48" s="598">
        <v>1.4443500424808835E-2</v>
      </c>
      <c r="AS48" s="597">
        <v>27</v>
      </c>
      <c r="AT48" s="598">
        <v>1.1469838572642312E-2</v>
      </c>
      <c r="AU48" s="597">
        <v>6</v>
      </c>
      <c r="AV48" s="598">
        <v>2.5488530161427358E-3</v>
      </c>
      <c r="AW48" s="597">
        <v>27</v>
      </c>
      <c r="AX48" s="598">
        <v>1.1469838572642312E-2</v>
      </c>
      <c r="AY48" s="598"/>
      <c r="AZ48" s="597">
        <v>407</v>
      </c>
      <c r="BA48" s="598">
        <v>0.17289719626168223</v>
      </c>
      <c r="BB48" s="597">
        <v>154</v>
      </c>
      <c r="BC48" s="598">
        <v>6.5420560747663545E-2</v>
      </c>
      <c r="BD48" s="597">
        <v>253</v>
      </c>
      <c r="BE48" s="598">
        <v>0.10747663551401869</v>
      </c>
      <c r="BF48" s="598"/>
      <c r="BG48" s="597">
        <v>672</v>
      </c>
      <c r="BH48" s="598">
        <v>0.2854715378079864</v>
      </c>
    </row>
    <row r="49" spans="1:60" x14ac:dyDescent="0.2">
      <c r="A49" s="521" t="s">
        <v>363</v>
      </c>
      <c r="B49" s="521" t="s">
        <v>364</v>
      </c>
      <c r="C49" s="596"/>
      <c r="D49" s="596"/>
      <c r="E49" s="597">
        <v>40</v>
      </c>
      <c r="F49" s="598">
        <v>1</v>
      </c>
      <c r="G49" s="602"/>
      <c r="H49" s="597">
        <v>30</v>
      </c>
      <c r="I49" s="598">
        <v>0.75</v>
      </c>
      <c r="J49" s="597">
        <v>27</v>
      </c>
      <c r="K49" s="598">
        <v>0.67500000000000004</v>
      </c>
      <c r="L49" s="597">
        <v>0</v>
      </c>
      <c r="M49" s="598">
        <v>0</v>
      </c>
      <c r="N49" s="597">
        <v>0</v>
      </c>
      <c r="O49" s="598">
        <v>0</v>
      </c>
      <c r="P49" s="597">
        <v>3</v>
      </c>
      <c r="Q49" s="598">
        <v>7.4999999999999997E-2</v>
      </c>
      <c r="R49" s="598"/>
      <c r="S49" s="597">
        <v>4</v>
      </c>
      <c r="T49" s="598">
        <v>0.1</v>
      </c>
      <c r="U49" s="597">
        <v>2</v>
      </c>
      <c r="V49" s="598">
        <v>0.05</v>
      </c>
      <c r="W49" s="597">
        <v>2</v>
      </c>
      <c r="X49" s="598">
        <v>0.05</v>
      </c>
      <c r="Y49" s="597">
        <v>0</v>
      </c>
      <c r="Z49" s="598">
        <v>0</v>
      </c>
      <c r="AA49" s="598"/>
      <c r="AB49" s="597">
        <v>3</v>
      </c>
      <c r="AC49" s="598">
        <v>7.4999999999999997E-2</v>
      </c>
      <c r="AD49" s="597">
        <v>0</v>
      </c>
      <c r="AE49" s="598">
        <v>0</v>
      </c>
      <c r="AF49" s="597">
        <v>1</v>
      </c>
      <c r="AG49" s="598">
        <v>2.5000000000000001E-2</v>
      </c>
      <c r="AH49" s="597">
        <v>1</v>
      </c>
      <c r="AI49" s="598">
        <v>2.5000000000000001E-2</v>
      </c>
      <c r="AJ49" s="597">
        <v>0</v>
      </c>
      <c r="AK49" s="598">
        <v>0</v>
      </c>
      <c r="AL49" s="597">
        <v>1</v>
      </c>
      <c r="AM49" s="598">
        <v>2.5000000000000001E-2</v>
      </c>
      <c r="AN49" s="598"/>
      <c r="AO49" s="597">
        <v>1</v>
      </c>
      <c r="AP49" s="598">
        <v>2.5000000000000001E-2</v>
      </c>
      <c r="AQ49" s="597">
        <v>1</v>
      </c>
      <c r="AR49" s="598">
        <v>2.5000000000000001E-2</v>
      </c>
      <c r="AS49" s="597">
        <v>0</v>
      </c>
      <c r="AT49" s="598">
        <v>0</v>
      </c>
      <c r="AU49" s="597">
        <v>0</v>
      </c>
      <c r="AV49" s="598">
        <v>0</v>
      </c>
      <c r="AW49" s="597">
        <v>0</v>
      </c>
      <c r="AX49" s="598">
        <v>0</v>
      </c>
      <c r="AY49" s="598"/>
      <c r="AZ49" s="597">
        <v>1</v>
      </c>
      <c r="BA49" s="598">
        <v>2.5000000000000001E-2</v>
      </c>
      <c r="BB49" s="597">
        <v>0</v>
      </c>
      <c r="BC49" s="598">
        <v>0</v>
      </c>
      <c r="BD49" s="597">
        <v>1</v>
      </c>
      <c r="BE49" s="598">
        <v>2.5000000000000001E-2</v>
      </c>
      <c r="BF49" s="598"/>
      <c r="BG49" s="597">
        <v>1</v>
      </c>
      <c r="BH49" s="598">
        <v>2.5000000000000001E-2</v>
      </c>
    </row>
    <row r="50" spans="1:60" x14ac:dyDescent="0.2">
      <c r="A50" s="712" t="s">
        <v>365</v>
      </c>
      <c r="B50" s="712" t="s">
        <v>366</v>
      </c>
      <c r="C50" s="735"/>
      <c r="D50" s="735"/>
      <c r="E50" s="736" t="s">
        <v>907</v>
      </c>
      <c r="F50" s="737" t="s">
        <v>907</v>
      </c>
      <c r="G50" s="738"/>
      <c r="H50" s="736" t="s">
        <v>907</v>
      </c>
      <c r="I50" s="737" t="s">
        <v>907</v>
      </c>
      <c r="J50" s="736" t="s">
        <v>907</v>
      </c>
      <c r="K50" s="737" t="s">
        <v>907</v>
      </c>
      <c r="L50" s="736" t="s">
        <v>907</v>
      </c>
      <c r="M50" s="737" t="s">
        <v>907</v>
      </c>
      <c r="N50" s="736" t="s">
        <v>907</v>
      </c>
      <c r="O50" s="737" t="s">
        <v>907</v>
      </c>
      <c r="P50" s="736" t="s">
        <v>907</v>
      </c>
      <c r="Q50" s="737" t="s">
        <v>907</v>
      </c>
      <c r="R50" s="737"/>
      <c r="S50" s="736" t="s">
        <v>907</v>
      </c>
      <c r="T50" s="737" t="s">
        <v>907</v>
      </c>
      <c r="U50" s="736" t="s">
        <v>907</v>
      </c>
      <c r="V50" s="737" t="s">
        <v>907</v>
      </c>
      <c r="W50" s="736" t="s">
        <v>907</v>
      </c>
      <c r="X50" s="737" t="s">
        <v>907</v>
      </c>
      <c r="Y50" s="736" t="s">
        <v>907</v>
      </c>
      <c r="Z50" s="737" t="s">
        <v>907</v>
      </c>
      <c r="AA50" s="737"/>
      <c r="AB50" s="736" t="s">
        <v>907</v>
      </c>
      <c r="AC50" s="737" t="s">
        <v>907</v>
      </c>
      <c r="AD50" s="736" t="s">
        <v>907</v>
      </c>
      <c r="AE50" s="737" t="s">
        <v>907</v>
      </c>
      <c r="AF50" s="736" t="s">
        <v>907</v>
      </c>
      <c r="AG50" s="737" t="s">
        <v>907</v>
      </c>
      <c r="AH50" s="736" t="s">
        <v>907</v>
      </c>
      <c r="AI50" s="737" t="s">
        <v>907</v>
      </c>
      <c r="AJ50" s="736" t="s">
        <v>907</v>
      </c>
      <c r="AK50" s="737" t="s">
        <v>907</v>
      </c>
      <c r="AL50" s="736" t="s">
        <v>907</v>
      </c>
      <c r="AM50" s="737" t="s">
        <v>907</v>
      </c>
      <c r="AN50" s="737"/>
      <c r="AO50" s="736" t="s">
        <v>907</v>
      </c>
      <c r="AP50" s="737" t="s">
        <v>907</v>
      </c>
      <c r="AQ50" s="736" t="s">
        <v>907</v>
      </c>
      <c r="AR50" s="737" t="s">
        <v>907</v>
      </c>
      <c r="AS50" s="736" t="s">
        <v>907</v>
      </c>
      <c r="AT50" s="737" t="s">
        <v>907</v>
      </c>
      <c r="AU50" s="736" t="s">
        <v>907</v>
      </c>
      <c r="AV50" s="737" t="s">
        <v>907</v>
      </c>
      <c r="AW50" s="736" t="s">
        <v>907</v>
      </c>
      <c r="AX50" s="737" t="s">
        <v>907</v>
      </c>
      <c r="AY50" s="737"/>
      <c r="AZ50" s="736" t="s">
        <v>907</v>
      </c>
      <c r="BA50" s="737" t="s">
        <v>907</v>
      </c>
      <c r="BB50" s="736" t="s">
        <v>907</v>
      </c>
      <c r="BC50" s="737" t="s">
        <v>907</v>
      </c>
      <c r="BD50" s="736" t="s">
        <v>907</v>
      </c>
      <c r="BE50" s="737" t="s">
        <v>907</v>
      </c>
      <c r="BF50" s="737"/>
      <c r="BG50" s="736" t="s">
        <v>907</v>
      </c>
      <c r="BH50" s="737" t="s">
        <v>907</v>
      </c>
    </row>
    <row r="51" spans="1:60" x14ac:dyDescent="0.2">
      <c r="A51" s="521" t="s">
        <v>367</v>
      </c>
      <c r="B51" s="521" t="s">
        <v>368</v>
      </c>
      <c r="C51" s="596"/>
      <c r="D51" s="596"/>
      <c r="E51" s="597">
        <v>1671</v>
      </c>
      <c r="F51" s="598">
        <v>1</v>
      </c>
      <c r="G51" s="602"/>
      <c r="H51" s="597">
        <v>648</v>
      </c>
      <c r="I51" s="598">
        <v>0.38779174147217232</v>
      </c>
      <c r="J51" s="597">
        <v>542</v>
      </c>
      <c r="K51" s="598">
        <v>0.32435667265110713</v>
      </c>
      <c r="L51" s="597">
        <v>11</v>
      </c>
      <c r="M51" s="598">
        <v>6.582884500299222E-3</v>
      </c>
      <c r="N51" s="597">
        <v>6</v>
      </c>
      <c r="O51" s="598">
        <v>3.5906642728904849E-3</v>
      </c>
      <c r="P51" s="597">
        <v>89</v>
      </c>
      <c r="Q51" s="598">
        <v>5.3261520047875523E-2</v>
      </c>
      <c r="R51" s="598"/>
      <c r="S51" s="597">
        <v>388</v>
      </c>
      <c r="T51" s="598">
        <v>0.23219628964691802</v>
      </c>
      <c r="U51" s="597">
        <v>304</v>
      </c>
      <c r="V51" s="598">
        <v>0.18192698982645122</v>
      </c>
      <c r="W51" s="597">
        <v>51</v>
      </c>
      <c r="X51" s="598">
        <v>3.052064631956912E-2</v>
      </c>
      <c r="Y51" s="597">
        <v>33</v>
      </c>
      <c r="Z51" s="598">
        <v>1.9748653500897665E-2</v>
      </c>
      <c r="AA51" s="598"/>
      <c r="AB51" s="597">
        <v>150</v>
      </c>
      <c r="AC51" s="598">
        <v>8.9766606822262118E-2</v>
      </c>
      <c r="AD51" s="597">
        <v>47</v>
      </c>
      <c r="AE51" s="598">
        <v>2.8126870137642132E-2</v>
      </c>
      <c r="AF51" s="597">
        <v>9</v>
      </c>
      <c r="AG51" s="598">
        <v>5.3859964093357273E-3</v>
      </c>
      <c r="AH51" s="597">
        <v>23</v>
      </c>
      <c r="AI51" s="598">
        <v>1.3764213046080191E-2</v>
      </c>
      <c r="AJ51" s="597">
        <v>1</v>
      </c>
      <c r="AK51" s="598">
        <v>5.9844404548174744E-4</v>
      </c>
      <c r="AL51" s="597">
        <v>70</v>
      </c>
      <c r="AM51" s="598">
        <v>4.1891083183722325E-2</v>
      </c>
      <c r="AN51" s="598"/>
      <c r="AO51" s="597">
        <v>62</v>
      </c>
      <c r="AP51" s="598">
        <v>3.7103530819868343E-2</v>
      </c>
      <c r="AQ51" s="597">
        <v>38</v>
      </c>
      <c r="AR51" s="598">
        <v>2.2740873728306403E-2</v>
      </c>
      <c r="AS51" s="597">
        <v>5</v>
      </c>
      <c r="AT51" s="598">
        <v>2.9922202274087371E-3</v>
      </c>
      <c r="AU51" s="597">
        <v>6</v>
      </c>
      <c r="AV51" s="598">
        <v>3.5906642728904849E-3</v>
      </c>
      <c r="AW51" s="597">
        <v>13</v>
      </c>
      <c r="AX51" s="598">
        <v>7.7797725912627166E-3</v>
      </c>
      <c r="AY51" s="598"/>
      <c r="AZ51" s="597">
        <v>160</v>
      </c>
      <c r="BA51" s="598">
        <v>9.5751047277079587E-2</v>
      </c>
      <c r="BB51" s="597">
        <v>69</v>
      </c>
      <c r="BC51" s="598">
        <v>4.1292639138240578E-2</v>
      </c>
      <c r="BD51" s="597">
        <v>91</v>
      </c>
      <c r="BE51" s="598">
        <v>5.4458408138839016E-2</v>
      </c>
      <c r="BF51" s="598"/>
      <c r="BG51" s="597">
        <v>263</v>
      </c>
      <c r="BH51" s="598">
        <v>0.15739078396169959</v>
      </c>
    </row>
    <row r="52" spans="1:60" x14ac:dyDescent="0.2">
      <c r="A52" s="521" t="s">
        <v>369</v>
      </c>
      <c r="B52" s="521" t="s">
        <v>370</v>
      </c>
      <c r="C52" s="596"/>
      <c r="D52" s="596"/>
      <c r="E52" s="597">
        <v>64</v>
      </c>
      <c r="F52" s="598">
        <v>1</v>
      </c>
      <c r="G52" s="602"/>
      <c r="H52" s="597">
        <v>52</v>
      </c>
      <c r="I52" s="598">
        <v>0.8125</v>
      </c>
      <c r="J52" s="597">
        <v>47</v>
      </c>
      <c r="K52" s="598">
        <v>0.734375</v>
      </c>
      <c r="L52" s="597">
        <v>0</v>
      </c>
      <c r="M52" s="598">
        <v>0</v>
      </c>
      <c r="N52" s="597">
        <v>0</v>
      </c>
      <c r="O52" s="598">
        <v>0</v>
      </c>
      <c r="P52" s="597">
        <v>5</v>
      </c>
      <c r="Q52" s="598">
        <v>7.8125E-2</v>
      </c>
      <c r="R52" s="598"/>
      <c r="S52" s="597">
        <v>4</v>
      </c>
      <c r="T52" s="598">
        <v>6.25E-2</v>
      </c>
      <c r="U52" s="597">
        <v>3</v>
      </c>
      <c r="V52" s="598">
        <v>4.6875E-2</v>
      </c>
      <c r="W52" s="597">
        <v>1</v>
      </c>
      <c r="X52" s="598">
        <v>1.5625E-2</v>
      </c>
      <c r="Y52" s="597">
        <v>0</v>
      </c>
      <c r="Z52" s="598">
        <v>0</v>
      </c>
      <c r="AA52" s="598"/>
      <c r="AB52" s="597">
        <v>1</v>
      </c>
      <c r="AC52" s="598">
        <v>1.5625E-2</v>
      </c>
      <c r="AD52" s="597">
        <v>0</v>
      </c>
      <c r="AE52" s="598">
        <v>0</v>
      </c>
      <c r="AF52" s="597">
        <v>0</v>
      </c>
      <c r="AG52" s="598">
        <v>0</v>
      </c>
      <c r="AH52" s="597">
        <v>0</v>
      </c>
      <c r="AI52" s="598">
        <v>0</v>
      </c>
      <c r="AJ52" s="597">
        <v>0</v>
      </c>
      <c r="AK52" s="598">
        <v>0</v>
      </c>
      <c r="AL52" s="597">
        <v>1</v>
      </c>
      <c r="AM52" s="598">
        <v>1.5625E-2</v>
      </c>
      <c r="AN52" s="598"/>
      <c r="AO52" s="597">
        <v>1</v>
      </c>
      <c r="AP52" s="598">
        <v>1.5625E-2</v>
      </c>
      <c r="AQ52" s="597">
        <v>0</v>
      </c>
      <c r="AR52" s="598">
        <v>0</v>
      </c>
      <c r="AS52" s="597">
        <v>1</v>
      </c>
      <c r="AT52" s="598">
        <v>1.5625E-2</v>
      </c>
      <c r="AU52" s="597">
        <v>0</v>
      </c>
      <c r="AV52" s="598">
        <v>0</v>
      </c>
      <c r="AW52" s="597">
        <v>0</v>
      </c>
      <c r="AX52" s="598">
        <v>0</v>
      </c>
      <c r="AY52" s="598"/>
      <c r="AZ52" s="597">
        <v>3</v>
      </c>
      <c r="BA52" s="598">
        <v>4.6875E-2</v>
      </c>
      <c r="BB52" s="597">
        <v>1</v>
      </c>
      <c r="BC52" s="598">
        <v>1.5625E-2</v>
      </c>
      <c r="BD52" s="597">
        <v>2</v>
      </c>
      <c r="BE52" s="598">
        <v>3.125E-2</v>
      </c>
      <c r="BF52" s="598"/>
      <c r="BG52" s="597">
        <v>3</v>
      </c>
      <c r="BH52" s="598">
        <v>4.6875E-2</v>
      </c>
    </row>
    <row r="53" spans="1:60" x14ac:dyDescent="0.2">
      <c r="A53" s="521" t="s">
        <v>371</v>
      </c>
      <c r="B53" s="521" t="s">
        <v>372</v>
      </c>
      <c r="C53" s="596"/>
      <c r="D53" s="596"/>
      <c r="E53" s="597">
        <v>1810</v>
      </c>
      <c r="F53" s="598">
        <v>1</v>
      </c>
      <c r="G53" s="602"/>
      <c r="H53" s="597">
        <v>896</v>
      </c>
      <c r="I53" s="598">
        <v>0.49502762430939229</v>
      </c>
      <c r="J53" s="597">
        <v>709</v>
      </c>
      <c r="K53" s="598">
        <v>0.39171270718232043</v>
      </c>
      <c r="L53" s="597">
        <v>11</v>
      </c>
      <c r="M53" s="598">
        <v>6.0773480662983425E-3</v>
      </c>
      <c r="N53" s="597">
        <v>19</v>
      </c>
      <c r="O53" s="598">
        <v>1.0497237569060774E-2</v>
      </c>
      <c r="P53" s="597">
        <v>157</v>
      </c>
      <c r="Q53" s="598">
        <v>8.6740331491712702E-2</v>
      </c>
      <c r="R53" s="598"/>
      <c r="S53" s="597">
        <v>534</v>
      </c>
      <c r="T53" s="598">
        <v>0.29502762430939228</v>
      </c>
      <c r="U53" s="597">
        <v>416</v>
      </c>
      <c r="V53" s="598">
        <v>0.22983425414364642</v>
      </c>
      <c r="W53" s="597">
        <v>55</v>
      </c>
      <c r="X53" s="598">
        <v>3.0386740331491711E-2</v>
      </c>
      <c r="Y53" s="597">
        <v>63</v>
      </c>
      <c r="Z53" s="598">
        <v>3.4806629834254144E-2</v>
      </c>
      <c r="AA53" s="598"/>
      <c r="AB53" s="597">
        <v>89</v>
      </c>
      <c r="AC53" s="598">
        <v>4.9171270718232046E-2</v>
      </c>
      <c r="AD53" s="597">
        <v>16</v>
      </c>
      <c r="AE53" s="598">
        <v>8.8397790055248626E-3</v>
      </c>
      <c r="AF53" s="597">
        <v>13</v>
      </c>
      <c r="AG53" s="598">
        <v>7.1823204419889505E-3</v>
      </c>
      <c r="AH53" s="597">
        <v>22</v>
      </c>
      <c r="AI53" s="598">
        <v>1.2154696132596685E-2</v>
      </c>
      <c r="AJ53" s="597">
        <v>2</v>
      </c>
      <c r="AK53" s="598">
        <v>1.1049723756906078E-3</v>
      </c>
      <c r="AL53" s="597">
        <v>36</v>
      </c>
      <c r="AM53" s="598">
        <v>1.9889502762430938E-2</v>
      </c>
      <c r="AN53" s="598"/>
      <c r="AO53" s="597">
        <v>142</v>
      </c>
      <c r="AP53" s="598">
        <v>7.8453038674033151E-2</v>
      </c>
      <c r="AQ53" s="597">
        <v>88</v>
      </c>
      <c r="AR53" s="598">
        <v>4.861878453038674E-2</v>
      </c>
      <c r="AS53" s="597">
        <v>8</v>
      </c>
      <c r="AT53" s="598">
        <v>4.4198895027624313E-3</v>
      </c>
      <c r="AU53" s="597">
        <v>14</v>
      </c>
      <c r="AV53" s="598">
        <v>7.7348066298342545E-3</v>
      </c>
      <c r="AW53" s="597">
        <v>32</v>
      </c>
      <c r="AX53" s="598">
        <v>1.7679558011049725E-2</v>
      </c>
      <c r="AY53" s="598"/>
      <c r="AZ53" s="597">
        <v>98</v>
      </c>
      <c r="BA53" s="598">
        <v>5.4143646408839778E-2</v>
      </c>
      <c r="BB53" s="597">
        <v>24</v>
      </c>
      <c r="BC53" s="598">
        <v>1.3259668508287293E-2</v>
      </c>
      <c r="BD53" s="597">
        <v>74</v>
      </c>
      <c r="BE53" s="598">
        <v>4.0883977900552489E-2</v>
      </c>
      <c r="BF53" s="598"/>
      <c r="BG53" s="597">
        <v>51</v>
      </c>
      <c r="BH53" s="598">
        <v>2.8176795580110499E-2</v>
      </c>
    </row>
    <row r="54" spans="1:60" x14ac:dyDescent="0.2">
      <c r="A54" s="521" t="s">
        <v>373</v>
      </c>
      <c r="B54" s="521" t="s">
        <v>374</v>
      </c>
      <c r="C54" s="596"/>
      <c r="D54" s="596"/>
      <c r="E54" s="597">
        <v>49</v>
      </c>
      <c r="F54" s="598">
        <v>1</v>
      </c>
      <c r="G54" s="602"/>
      <c r="H54" s="597">
        <v>41</v>
      </c>
      <c r="I54" s="598">
        <v>0.83673469387755106</v>
      </c>
      <c r="J54" s="597">
        <v>40</v>
      </c>
      <c r="K54" s="598">
        <v>0.81632653061224492</v>
      </c>
      <c r="L54" s="597">
        <v>0</v>
      </c>
      <c r="M54" s="598">
        <v>0</v>
      </c>
      <c r="N54" s="597">
        <v>0</v>
      </c>
      <c r="O54" s="598">
        <v>0</v>
      </c>
      <c r="P54" s="597">
        <v>1</v>
      </c>
      <c r="Q54" s="598">
        <v>2.0408163265306121E-2</v>
      </c>
      <c r="R54" s="598"/>
      <c r="S54" s="597">
        <v>3</v>
      </c>
      <c r="T54" s="598">
        <v>6.1224489795918366E-2</v>
      </c>
      <c r="U54" s="597">
        <v>0</v>
      </c>
      <c r="V54" s="598">
        <v>0</v>
      </c>
      <c r="W54" s="597">
        <v>3</v>
      </c>
      <c r="X54" s="598">
        <v>6.1224489795918366E-2</v>
      </c>
      <c r="Y54" s="597">
        <v>0</v>
      </c>
      <c r="Z54" s="598">
        <v>0</v>
      </c>
      <c r="AA54" s="598"/>
      <c r="AB54" s="597">
        <v>4</v>
      </c>
      <c r="AC54" s="598">
        <v>8.1632653061224483E-2</v>
      </c>
      <c r="AD54" s="597">
        <v>3</v>
      </c>
      <c r="AE54" s="598">
        <v>6.1224489795918366E-2</v>
      </c>
      <c r="AF54" s="597">
        <v>1</v>
      </c>
      <c r="AG54" s="598">
        <v>2.0408163265306121E-2</v>
      </c>
      <c r="AH54" s="597">
        <v>0</v>
      </c>
      <c r="AI54" s="598">
        <v>0</v>
      </c>
      <c r="AJ54" s="597">
        <v>0</v>
      </c>
      <c r="AK54" s="598">
        <v>0</v>
      </c>
      <c r="AL54" s="597">
        <v>0</v>
      </c>
      <c r="AM54" s="598">
        <v>0</v>
      </c>
      <c r="AN54" s="598"/>
      <c r="AO54" s="597">
        <v>0</v>
      </c>
      <c r="AP54" s="598">
        <v>0</v>
      </c>
      <c r="AQ54" s="597">
        <v>0</v>
      </c>
      <c r="AR54" s="598">
        <v>0</v>
      </c>
      <c r="AS54" s="597">
        <v>0</v>
      </c>
      <c r="AT54" s="598">
        <v>0</v>
      </c>
      <c r="AU54" s="597">
        <v>0</v>
      </c>
      <c r="AV54" s="598">
        <v>0</v>
      </c>
      <c r="AW54" s="597">
        <v>0</v>
      </c>
      <c r="AX54" s="598">
        <v>0</v>
      </c>
      <c r="AY54" s="598"/>
      <c r="AZ54" s="597">
        <v>1</v>
      </c>
      <c r="BA54" s="598">
        <v>2.0408163265306121E-2</v>
      </c>
      <c r="BB54" s="597">
        <v>0</v>
      </c>
      <c r="BC54" s="598">
        <v>0</v>
      </c>
      <c r="BD54" s="597">
        <v>1</v>
      </c>
      <c r="BE54" s="598">
        <v>2.0408163265306121E-2</v>
      </c>
      <c r="BF54" s="598"/>
      <c r="BG54" s="597">
        <v>0</v>
      </c>
      <c r="BH54" s="598">
        <v>0</v>
      </c>
    </row>
    <row r="55" spans="1:60" x14ac:dyDescent="0.2">
      <c r="A55" s="521" t="s">
        <v>375</v>
      </c>
      <c r="B55" s="521" t="s">
        <v>376</v>
      </c>
      <c r="C55" s="596"/>
      <c r="D55" s="596"/>
      <c r="E55" s="597">
        <v>176</v>
      </c>
      <c r="F55" s="598">
        <v>1</v>
      </c>
      <c r="G55" s="602"/>
      <c r="H55" s="597">
        <v>81</v>
      </c>
      <c r="I55" s="598">
        <v>0.46022727272727271</v>
      </c>
      <c r="J55" s="597">
        <v>65</v>
      </c>
      <c r="K55" s="598">
        <v>0.36931818181818182</v>
      </c>
      <c r="L55" s="597">
        <v>1</v>
      </c>
      <c r="M55" s="598">
        <v>5.681818181818182E-3</v>
      </c>
      <c r="N55" s="597">
        <v>3</v>
      </c>
      <c r="O55" s="598">
        <v>1.7045454545454544E-2</v>
      </c>
      <c r="P55" s="597">
        <v>12</v>
      </c>
      <c r="Q55" s="598">
        <v>6.8181818181818177E-2</v>
      </c>
      <c r="R55" s="598"/>
      <c r="S55" s="597">
        <v>36</v>
      </c>
      <c r="T55" s="598">
        <v>0.20454545454545456</v>
      </c>
      <c r="U55" s="597">
        <v>27</v>
      </c>
      <c r="V55" s="598">
        <v>0.15340909090909091</v>
      </c>
      <c r="W55" s="597">
        <v>6</v>
      </c>
      <c r="X55" s="598">
        <v>3.4090909090909088E-2</v>
      </c>
      <c r="Y55" s="597">
        <v>3</v>
      </c>
      <c r="Z55" s="598">
        <v>1.7045454545454544E-2</v>
      </c>
      <c r="AA55" s="598"/>
      <c r="AB55" s="597">
        <v>17</v>
      </c>
      <c r="AC55" s="598">
        <v>9.6590909090909088E-2</v>
      </c>
      <c r="AD55" s="597">
        <v>6</v>
      </c>
      <c r="AE55" s="598">
        <v>3.4090909090909088E-2</v>
      </c>
      <c r="AF55" s="597">
        <v>0</v>
      </c>
      <c r="AG55" s="598">
        <v>0</v>
      </c>
      <c r="AH55" s="597">
        <v>1</v>
      </c>
      <c r="AI55" s="598">
        <v>5.681818181818182E-3</v>
      </c>
      <c r="AJ55" s="597">
        <v>0</v>
      </c>
      <c r="AK55" s="598">
        <v>0</v>
      </c>
      <c r="AL55" s="597">
        <v>10</v>
      </c>
      <c r="AM55" s="598">
        <v>5.6818181818181816E-2</v>
      </c>
      <c r="AN55" s="598"/>
      <c r="AO55" s="597">
        <v>13</v>
      </c>
      <c r="AP55" s="598">
        <v>7.3863636363636367E-2</v>
      </c>
      <c r="AQ55" s="597">
        <v>8</v>
      </c>
      <c r="AR55" s="598">
        <v>4.5454545454545456E-2</v>
      </c>
      <c r="AS55" s="597">
        <v>3</v>
      </c>
      <c r="AT55" s="598">
        <v>1.7045454545454544E-2</v>
      </c>
      <c r="AU55" s="597">
        <v>2</v>
      </c>
      <c r="AV55" s="598">
        <v>1.1363636363636364E-2</v>
      </c>
      <c r="AW55" s="597">
        <v>0</v>
      </c>
      <c r="AX55" s="598">
        <v>0</v>
      </c>
      <c r="AY55" s="598"/>
      <c r="AZ55" s="597">
        <v>23</v>
      </c>
      <c r="BA55" s="598">
        <v>0.13068181818181818</v>
      </c>
      <c r="BB55" s="597">
        <v>10</v>
      </c>
      <c r="BC55" s="598">
        <v>5.6818181818181816E-2</v>
      </c>
      <c r="BD55" s="597">
        <v>13</v>
      </c>
      <c r="BE55" s="598">
        <v>7.3863636363636367E-2</v>
      </c>
      <c r="BF55" s="598"/>
      <c r="BG55" s="597">
        <v>6</v>
      </c>
      <c r="BH55" s="598">
        <v>3.4090909090909088E-2</v>
      </c>
    </row>
    <row r="56" spans="1:60" x14ac:dyDescent="0.2">
      <c r="A56" s="521" t="s">
        <v>377</v>
      </c>
      <c r="B56" s="521" t="s">
        <v>378</v>
      </c>
      <c r="C56" s="596"/>
      <c r="D56" s="596"/>
      <c r="E56" s="597">
        <v>15</v>
      </c>
      <c r="F56" s="598">
        <v>1</v>
      </c>
      <c r="G56" s="602"/>
      <c r="H56" s="597">
        <v>9</v>
      </c>
      <c r="I56" s="598">
        <v>0.6</v>
      </c>
      <c r="J56" s="597">
        <v>8</v>
      </c>
      <c r="K56" s="598">
        <v>0.53333333333333333</v>
      </c>
      <c r="L56" s="597">
        <v>0</v>
      </c>
      <c r="M56" s="598">
        <v>0</v>
      </c>
      <c r="N56" s="597">
        <v>0</v>
      </c>
      <c r="O56" s="598">
        <v>0</v>
      </c>
      <c r="P56" s="597">
        <v>1</v>
      </c>
      <c r="Q56" s="598">
        <v>6.6666666666666666E-2</v>
      </c>
      <c r="R56" s="598"/>
      <c r="S56" s="597">
        <v>1</v>
      </c>
      <c r="T56" s="598">
        <v>6.6666666666666666E-2</v>
      </c>
      <c r="U56" s="597">
        <v>0</v>
      </c>
      <c r="V56" s="598">
        <v>0</v>
      </c>
      <c r="W56" s="597">
        <v>1</v>
      </c>
      <c r="X56" s="598">
        <v>6.6666666666666666E-2</v>
      </c>
      <c r="Y56" s="597">
        <v>0</v>
      </c>
      <c r="Z56" s="598">
        <v>0</v>
      </c>
      <c r="AA56" s="598"/>
      <c r="AB56" s="597">
        <v>0</v>
      </c>
      <c r="AC56" s="598">
        <v>0</v>
      </c>
      <c r="AD56" s="597">
        <v>0</v>
      </c>
      <c r="AE56" s="598">
        <v>0</v>
      </c>
      <c r="AF56" s="597">
        <v>0</v>
      </c>
      <c r="AG56" s="598">
        <v>0</v>
      </c>
      <c r="AH56" s="597">
        <v>0</v>
      </c>
      <c r="AI56" s="598">
        <v>0</v>
      </c>
      <c r="AJ56" s="597">
        <v>0</v>
      </c>
      <c r="AK56" s="598">
        <v>0</v>
      </c>
      <c r="AL56" s="597">
        <v>0</v>
      </c>
      <c r="AM56" s="598">
        <v>0</v>
      </c>
      <c r="AN56" s="598"/>
      <c r="AO56" s="597">
        <v>0</v>
      </c>
      <c r="AP56" s="598">
        <v>0</v>
      </c>
      <c r="AQ56" s="597">
        <v>0</v>
      </c>
      <c r="AR56" s="598">
        <v>0</v>
      </c>
      <c r="AS56" s="597">
        <v>0</v>
      </c>
      <c r="AT56" s="598">
        <v>0</v>
      </c>
      <c r="AU56" s="597">
        <v>0</v>
      </c>
      <c r="AV56" s="598">
        <v>0</v>
      </c>
      <c r="AW56" s="597">
        <v>0</v>
      </c>
      <c r="AX56" s="598">
        <v>0</v>
      </c>
      <c r="AY56" s="598"/>
      <c r="AZ56" s="597">
        <v>2</v>
      </c>
      <c r="BA56" s="598">
        <v>0.13333333333333333</v>
      </c>
      <c r="BB56" s="597">
        <v>2</v>
      </c>
      <c r="BC56" s="598">
        <v>0.13333333333333333</v>
      </c>
      <c r="BD56" s="597">
        <v>0</v>
      </c>
      <c r="BE56" s="598">
        <v>0</v>
      </c>
      <c r="BF56" s="598"/>
      <c r="BG56" s="597">
        <v>3</v>
      </c>
      <c r="BH56" s="598">
        <v>0.2</v>
      </c>
    </row>
    <row r="57" spans="1:60" x14ac:dyDescent="0.2">
      <c r="A57" s="521" t="s">
        <v>379</v>
      </c>
      <c r="B57" s="521" t="s">
        <v>380</v>
      </c>
      <c r="C57" s="596"/>
      <c r="D57" s="596"/>
      <c r="E57" s="597">
        <v>413</v>
      </c>
      <c r="F57" s="598">
        <v>1</v>
      </c>
      <c r="G57" s="602"/>
      <c r="H57" s="597">
        <v>238</v>
      </c>
      <c r="I57" s="598">
        <v>0.57627118644067798</v>
      </c>
      <c r="J57" s="597">
        <v>187</v>
      </c>
      <c r="K57" s="598">
        <v>0.45278450363196127</v>
      </c>
      <c r="L57" s="597">
        <v>4</v>
      </c>
      <c r="M57" s="598">
        <v>9.6852300242130755E-3</v>
      </c>
      <c r="N57" s="597">
        <v>4</v>
      </c>
      <c r="O57" s="598">
        <v>9.6852300242130755E-3</v>
      </c>
      <c r="P57" s="597">
        <v>43</v>
      </c>
      <c r="Q57" s="598">
        <v>0.10411622276029056</v>
      </c>
      <c r="R57" s="598"/>
      <c r="S57" s="597">
        <v>51</v>
      </c>
      <c r="T57" s="598">
        <v>0.12348668280871671</v>
      </c>
      <c r="U57" s="597">
        <v>27</v>
      </c>
      <c r="V57" s="598">
        <v>6.5375302663438259E-2</v>
      </c>
      <c r="W57" s="597">
        <v>20</v>
      </c>
      <c r="X57" s="598">
        <v>4.8426150121065374E-2</v>
      </c>
      <c r="Y57" s="597">
        <v>4</v>
      </c>
      <c r="Z57" s="598">
        <v>9.6852300242130755E-3</v>
      </c>
      <c r="AA57" s="598"/>
      <c r="AB57" s="597">
        <v>84</v>
      </c>
      <c r="AC57" s="598">
        <v>0.20338983050847459</v>
      </c>
      <c r="AD57" s="597">
        <v>60</v>
      </c>
      <c r="AE57" s="598">
        <v>0.14527845036319612</v>
      </c>
      <c r="AF57" s="597">
        <v>8</v>
      </c>
      <c r="AG57" s="598">
        <v>1.9370460048426151E-2</v>
      </c>
      <c r="AH57" s="597">
        <v>6</v>
      </c>
      <c r="AI57" s="598">
        <v>1.4527845036319613E-2</v>
      </c>
      <c r="AJ57" s="597">
        <v>0</v>
      </c>
      <c r="AK57" s="598">
        <v>0</v>
      </c>
      <c r="AL57" s="597">
        <v>10</v>
      </c>
      <c r="AM57" s="598">
        <v>2.4213075060532687E-2</v>
      </c>
      <c r="AN57" s="598"/>
      <c r="AO57" s="597">
        <v>16</v>
      </c>
      <c r="AP57" s="598">
        <v>3.8740920096852302E-2</v>
      </c>
      <c r="AQ57" s="597">
        <v>7</v>
      </c>
      <c r="AR57" s="598">
        <v>1.6949152542372881E-2</v>
      </c>
      <c r="AS57" s="597">
        <v>3</v>
      </c>
      <c r="AT57" s="598">
        <v>7.2639225181598066E-3</v>
      </c>
      <c r="AU57" s="597">
        <v>0</v>
      </c>
      <c r="AV57" s="598">
        <v>0</v>
      </c>
      <c r="AW57" s="597">
        <v>6</v>
      </c>
      <c r="AX57" s="598">
        <v>1.4527845036319613E-2</v>
      </c>
      <c r="AY57" s="598"/>
      <c r="AZ57" s="597">
        <v>11</v>
      </c>
      <c r="BA57" s="598">
        <v>2.6634382566585957E-2</v>
      </c>
      <c r="BB57" s="597">
        <v>5</v>
      </c>
      <c r="BC57" s="598">
        <v>1.2106537530266344E-2</v>
      </c>
      <c r="BD57" s="597">
        <v>6</v>
      </c>
      <c r="BE57" s="598">
        <v>1.4527845036319613E-2</v>
      </c>
      <c r="BF57" s="598"/>
      <c r="BG57" s="597">
        <v>13</v>
      </c>
      <c r="BH57" s="598">
        <v>3.1476997578692496E-2</v>
      </c>
    </row>
    <row r="58" spans="1:60" x14ac:dyDescent="0.2">
      <c r="A58" s="521" t="s">
        <v>381</v>
      </c>
      <c r="B58" s="521" t="s">
        <v>382</v>
      </c>
      <c r="C58" s="596"/>
      <c r="D58" s="596"/>
      <c r="E58" s="597">
        <v>30</v>
      </c>
      <c r="F58" s="598">
        <v>1</v>
      </c>
      <c r="G58" s="602"/>
      <c r="H58" s="597">
        <v>19</v>
      </c>
      <c r="I58" s="598">
        <v>0.6333333333333333</v>
      </c>
      <c r="J58" s="597">
        <v>19</v>
      </c>
      <c r="K58" s="598">
        <v>0.6333333333333333</v>
      </c>
      <c r="L58" s="597">
        <v>0</v>
      </c>
      <c r="M58" s="598">
        <v>0</v>
      </c>
      <c r="N58" s="597">
        <v>0</v>
      </c>
      <c r="O58" s="598">
        <v>0</v>
      </c>
      <c r="P58" s="597">
        <v>0</v>
      </c>
      <c r="Q58" s="598">
        <v>0</v>
      </c>
      <c r="R58" s="598"/>
      <c r="S58" s="597">
        <v>2</v>
      </c>
      <c r="T58" s="598">
        <v>6.6666666666666666E-2</v>
      </c>
      <c r="U58" s="597">
        <v>0</v>
      </c>
      <c r="V58" s="598">
        <v>0</v>
      </c>
      <c r="W58" s="597">
        <v>1</v>
      </c>
      <c r="X58" s="598">
        <v>3.3333333333333333E-2</v>
      </c>
      <c r="Y58" s="597">
        <v>1</v>
      </c>
      <c r="Z58" s="598">
        <v>3.3333333333333333E-2</v>
      </c>
      <c r="AA58" s="598"/>
      <c r="AB58" s="597">
        <v>5</v>
      </c>
      <c r="AC58" s="598">
        <v>0.16666666666666666</v>
      </c>
      <c r="AD58" s="597">
        <v>2</v>
      </c>
      <c r="AE58" s="598">
        <v>6.6666666666666666E-2</v>
      </c>
      <c r="AF58" s="597">
        <v>0</v>
      </c>
      <c r="AG58" s="598">
        <v>0</v>
      </c>
      <c r="AH58" s="597">
        <v>0</v>
      </c>
      <c r="AI58" s="598">
        <v>0</v>
      </c>
      <c r="AJ58" s="597">
        <v>0</v>
      </c>
      <c r="AK58" s="598">
        <v>0</v>
      </c>
      <c r="AL58" s="597">
        <v>3</v>
      </c>
      <c r="AM58" s="598">
        <v>0.1</v>
      </c>
      <c r="AN58" s="598"/>
      <c r="AO58" s="597">
        <v>0</v>
      </c>
      <c r="AP58" s="598">
        <v>0</v>
      </c>
      <c r="AQ58" s="597">
        <v>0</v>
      </c>
      <c r="AR58" s="598">
        <v>0</v>
      </c>
      <c r="AS58" s="597">
        <v>0</v>
      </c>
      <c r="AT58" s="598">
        <v>0</v>
      </c>
      <c r="AU58" s="597">
        <v>0</v>
      </c>
      <c r="AV58" s="598">
        <v>0</v>
      </c>
      <c r="AW58" s="597">
        <v>0</v>
      </c>
      <c r="AX58" s="598">
        <v>0</v>
      </c>
      <c r="AY58" s="598"/>
      <c r="AZ58" s="597">
        <v>4</v>
      </c>
      <c r="BA58" s="598">
        <v>0.13333333333333333</v>
      </c>
      <c r="BB58" s="597">
        <v>2</v>
      </c>
      <c r="BC58" s="598">
        <v>6.6666666666666666E-2</v>
      </c>
      <c r="BD58" s="597">
        <v>2</v>
      </c>
      <c r="BE58" s="598">
        <v>6.6666666666666666E-2</v>
      </c>
      <c r="BF58" s="598"/>
      <c r="BG58" s="597">
        <v>0</v>
      </c>
      <c r="BH58" s="598">
        <v>0</v>
      </c>
    </row>
    <row r="59" spans="1:60" x14ac:dyDescent="0.2">
      <c r="A59" s="521" t="s">
        <v>383</v>
      </c>
      <c r="B59" s="521" t="s">
        <v>384</v>
      </c>
      <c r="C59" s="596"/>
      <c r="D59" s="596"/>
      <c r="E59" s="597">
        <v>202</v>
      </c>
      <c r="F59" s="598">
        <v>1</v>
      </c>
      <c r="G59" s="602"/>
      <c r="H59" s="597">
        <v>93</v>
      </c>
      <c r="I59" s="598">
        <v>0.46039603960396042</v>
      </c>
      <c r="J59" s="597">
        <v>87</v>
      </c>
      <c r="K59" s="598">
        <v>0.43069306930693069</v>
      </c>
      <c r="L59" s="597">
        <v>0</v>
      </c>
      <c r="M59" s="598">
        <v>0</v>
      </c>
      <c r="N59" s="597">
        <v>1</v>
      </c>
      <c r="O59" s="598">
        <v>4.9504950495049506E-3</v>
      </c>
      <c r="P59" s="597">
        <v>5</v>
      </c>
      <c r="Q59" s="598">
        <v>2.4752475247524754E-2</v>
      </c>
      <c r="R59" s="598"/>
      <c r="S59" s="597">
        <v>28</v>
      </c>
      <c r="T59" s="598">
        <v>0.13861386138613863</v>
      </c>
      <c r="U59" s="597">
        <v>17</v>
      </c>
      <c r="V59" s="598">
        <v>8.4158415841584164E-2</v>
      </c>
      <c r="W59" s="597">
        <v>5</v>
      </c>
      <c r="X59" s="598">
        <v>2.4752475247524754E-2</v>
      </c>
      <c r="Y59" s="597">
        <v>6</v>
      </c>
      <c r="Z59" s="598">
        <v>2.9702970297029702E-2</v>
      </c>
      <c r="AA59" s="598"/>
      <c r="AB59" s="597">
        <v>30</v>
      </c>
      <c r="AC59" s="598">
        <v>0.14851485148514851</v>
      </c>
      <c r="AD59" s="597">
        <v>18</v>
      </c>
      <c r="AE59" s="598">
        <v>8.9108910891089105E-2</v>
      </c>
      <c r="AF59" s="597">
        <v>0</v>
      </c>
      <c r="AG59" s="598">
        <v>0</v>
      </c>
      <c r="AH59" s="597">
        <v>1</v>
      </c>
      <c r="AI59" s="598">
        <v>4.9504950495049506E-3</v>
      </c>
      <c r="AJ59" s="597">
        <v>0</v>
      </c>
      <c r="AK59" s="598">
        <v>0</v>
      </c>
      <c r="AL59" s="597">
        <v>11</v>
      </c>
      <c r="AM59" s="598">
        <v>5.4455445544554455E-2</v>
      </c>
      <c r="AN59" s="598"/>
      <c r="AO59" s="597">
        <v>4</v>
      </c>
      <c r="AP59" s="598">
        <v>1.9801980198019802E-2</v>
      </c>
      <c r="AQ59" s="597">
        <v>1</v>
      </c>
      <c r="AR59" s="598">
        <v>4.9504950495049506E-3</v>
      </c>
      <c r="AS59" s="597">
        <v>0</v>
      </c>
      <c r="AT59" s="598">
        <v>0</v>
      </c>
      <c r="AU59" s="597">
        <v>0</v>
      </c>
      <c r="AV59" s="598">
        <v>0</v>
      </c>
      <c r="AW59" s="597">
        <v>3</v>
      </c>
      <c r="AX59" s="598">
        <v>1.4851485148514851E-2</v>
      </c>
      <c r="AY59" s="598"/>
      <c r="AZ59" s="597">
        <v>31</v>
      </c>
      <c r="BA59" s="598">
        <v>0.15346534653465346</v>
      </c>
      <c r="BB59" s="597">
        <v>14</v>
      </c>
      <c r="BC59" s="598">
        <v>6.9306930693069313E-2</v>
      </c>
      <c r="BD59" s="597">
        <v>17</v>
      </c>
      <c r="BE59" s="598">
        <v>8.4158415841584164E-2</v>
      </c>
      <c r="BF59" s="598"/>
      <c r="BG59" s="597">
        <v>16</v>
      </c>
      <c r="BH59" s="598">
        <v>7.9207920792079209E-2</v>
      </c>
    </row>
    <row r="60" spans="1:60" x14ac:dyDescent="0.2">
      <c r="A60" s="521" t="s">
        <v>385</v>
      </c>
      <c r="B60" s="521" t="s">
        <v>386</v>
      </c>
      <c r="C60" s="596"/>
      <c r="D60" s="596"/>
      <c r="E60" s="597">
        <v>84</v>
      </c>
      <c r="F60" s="598">
        <v>1</v>
      </c>
      <c r="G60" s="602"/>
      <c r="H60" s="597">
        <v>56</v>
      </c>
      <c r="I60" s="598">
        <v>0.66666666666666663</v>
      </c>
      <c r="J60" s="597">
        <v>50</v>
      </c>
      <c r="K60" s="598">
        <v>0.59523809523809523</v>
      </c>
      <c r="L60" s="597">
        <v>1</v>
      </c>
      <c r="M60" s="598">
        <v>1.1904761904761904E-2</v>
      </c>
      <c r="N60" s="597">
        <v>0</v>
      </c>
      <c r="O60" s="598">
        <v>0</v>
      </c>
      <c r="P60" s="597">
        <v>5</v>
      </c>
      <c r="Q60" s="598">
        <v>5.9523809523809521E-2</v>
      </c>
      <c r="R60" s="598"/>
      <c r="S60" s="597">
        <v>6</v>
      </c>
      <c r="T60" s="598">
        <v>7.1428571428571425E-2</v>
      </c>
      <c r="U60" s="597">
        <v>4</v>
      </c>
      <c r="V60" s="598">
        <v>4.7619047619047616E-2</v>
      </c>
      <c r="W60" s="597">
        <v>0</v>
      </c>
      <c r="X60" s="598">
        <v>0</v>
      </c>
      <c r="Y60" s="597">
        <v>2</v>
      </c>
      <c r="Z60" s="598">
        <v>2.3809523809523808E-2</v>
      </c>
      <c r="AA60" s="598"/>
      <c r="AB60" s="597">
        <v>12</v>
      </c>
      <c r="AC60" s="598">
        <v>0.14285714285714285</v>
      </c>
      <c r="AD60" s="597">
        <v>10</v>
      </c>
      <c r="AE60" s="598">
        <v>0.11904761904761904</v>
      </c>
      <c r="AF60" s="597">
        <v>0</v>
      </c>
      <c r="AG60" s="598">
        <v>0</v>
      </c>
      <c r="AH60" s="597">
        <v>0</v>
      </c>
      <c r="AI60" s="598">
        <v>0</v>
      </c>
      <c r="AJ60" s="597">
        <v>0</v>
      </c>
      <c r="AK60" s="598">
        <v>0</v>
      </c>
      <c r="AL60" s="597">
        <v>2</v>
      </c>
      <c r="AM60" s="598">
        <v>2.3809523809523808E-2</v>
      </c>
      <c r="AN60" s="598"/>
      <c r="AO60" s="597">
        <v>0</v>
      </c>
      <c r="AP60" s="598">
        <v>0</v>
      </c>
      <c r="AQ60" s="597">
        <v>0</v>
      </c>
      <c r="AR60" s="598">
        <v>0</v>
      </c>
      <c r="AS60" s="597">
        <v>0</v>
      </c>
      <c r="AT60" s="598">
        <v>0</v>
      </c>
      <c r="AU60" s="597">
        <v>0</v>
      </c>
      <c r="AV60" s="598">
        <v>0</v>
      </c>
      <c r="AW60" s="597">
        <v>0</v>
      </c>
      <c r="AX60" s="598">
        <v>0</v>
      </c>
      <c r="AY60" s="598"/>
      <c r="AZ60" s="597">
        <v>8</v>
      </c>
      <c r="BA60" s="598">
        <v>9.5238095238095233E-2</v>
      </c>
      <c r="BB60" s="597">
        <v>2</v>
      </c>
      <c r="BC60" s="598">
        <v>2.3809523809523808E-2</v>
      </c>
      <c r="BD60" s="597">
        <v>6</v>
      </c>
      <c r="BE60" s="598">
        <v>7.1428571428571425E-2</v>
      </c>
      <c r="BF60" s="598"/>
      <c r="BG60" s="597">
        <v>2</v>
      </c>
      <c r="BH60" s="598">
        <v>2.3809523809523808E-2</v>
      </c>
    </row>
    <row r="61" spans="1:60" x14ac:dyDescent="0.2">
      <c r="A61" s="521" t="s">
        <v>387</v>
      </c>
      <c r="B61" s="521" t="s">
        <v>388</v>
      </c>
      <c r="C61" s="596"/>
      <c r="D61" s="596"/>
      <c r="E61" s="597">
        <v>152</v>
      </c>
      <c r="F61" s="598">
        <v>1</v>
      </c>
      <c r="G61" s="602"/>
      <c r="H61" s="597">
        <v>93</v>
      </c>
      <c r="I61" s="598">
        <v>0.61184210526315785</v>
      </c>
      <c r="J61" s="597">
        <v>77</v>
      </c>
      <c r="K61" s="598">
        <v>0.50657894736842102</v>
      </c>
      <c r="L61" s="597">
        <v>1</v>
      </c>
      <c r="M61" s="598">
        <v>6.5789473684210523E-3</v>
      </c>
      <c r="N61" s="597">
        <v>0</v>
      </c>
      <c r="O61" s="598">
        <v>0</v>
      </c>
      <c r="P61" s="597">
        <v>15</v>
      </c>
      <c r="Q61" s="598">
        <v>9.8684210526315791E-2</v>
      </c>
      <c r="R61" s="598"/>
      <c r="S61" s="597">
        <v>16</v>
      </c>
      <c r="T61" s="598">
        <v>0.10526315789473684</v>
      </c>
      <c r="U61" s="597">
        <v>10</v>
      </c>
      <c r="V61" s="598">
        <v>6.5789473684210523E-2</v>
      </c>
      <c r="W61" s="597">
        <v>3</v>
      </c>
      <c r="X61" s="598">
        <v>1.9736842105263157E-2</v>
      </c>
      <c r="Y61" s="597">
        <v>3</v>
      </c>
      <c r="Z61" s="598">
        <v>1.9736842105263157E-2</v>
      </c>
      <c r="AA61" s="598"/>
      <c r="AB61" s="597">
        <v>15</v>
      </c>
      <c r="AC61" s="598">
        <v>9.8684210526315791E-2</v>
      </c>
      <c r="AD61" s="597">
        <v>2</v>
      </c>
      <c r="AE61" s="598">
        <v>1.3157894736842105E-2</v>
      </c>
      <c r="AF61" s="597">
        <v>1</v>
      </c>
      <c r="AG61" s="598">
        <v>6.5789473684210523E-3</v>
      </c>
      <c r="AH61" s="597">
        <v>4</v>
      </c>
      <c r="AI61" s="598">
        <v>2.6315789473684209E-2</v>
      </c>
      <c r="AJ61" s="597">
        <v>1</v>
      </c>
      <c r="AK61" s="598">
        <v>6.5789473684210523E-3</v>
      </c>
      <c r="AL61" s="597">
        <v>7</v>
      </c>
      <c r="AM61" s="598">
        <v>4.6052631578947366E-2</v>
      </c>
      <c r="AN61" s="598"/>
      <c r="AO61" s="597">
        <v>6</v>
      </c>
      <c r="AP61" s="598">
        <v>3.9473684210526314E-2</v>
      </c>
      <c r="AQ61" s="597">
        <v>4</v>
      </c>
      <c r="AR61" s="598">
        <v>2.6315789473684209E-2</v>
      </c>
      <c r="AS61" s="597">
        <v>0</v>
      </c>
      <c r="AT61" s="598">
        <v>0</v>
      </c>
      <c r="AU61" s="597">
        <v>0</v>
      </c>
      <c r="AV61" s="598">
        <v>0</v>
      </c>
      <c r="AW61" s="597">
        <v>2</v>
      </c>
      <c r="AX61" s="598">
        <v>1.3157894736842105E-2</v>
      </c>
      <c r="AY61" s="598"/>
      <c r="AZ61" s="597">
        <v>9</v>
      </c>
      <c r="BA61" s="598">
        <v>5.921052631578947E-2</v>
      </c>
      <c r="BB61" s="597">
        <v>5</v>
      </c>
      <c r="BC61" s="598">
        <v>3.2894736842105261E-2</v>
      </c>
      <c r="BD61" s="597">
        <v>4</v>
      </c>
      <c r="BE61" s="598">
        <v>2.6315789473684209E-2</v>
      </c>
      <c r="BF61" s="598"/>
      <c r="BG61" s="597">
        <v>13</v>
      </c>
      <c r="BH61" s="598">
        <v>8.5526315789473686E-2</v>
      </c>
    </row>
    <row r="62" spans="1:60" x14ac:dyDescent="0.2">
      <c r="A62" s="712" t="s">
        <v>389</v>
      </c>
      <c r="B62" s="712" t="s">
        <v>390</v>
      </c>
      <c r="C62" s="735"/>
      <c r="D62" s="735"/>
      <c r="E62" s="736" t="s">
        <v>907</v>
      </c>
      <c r="F62" s="737" t="s">
        <v>907</v>
      </c>
      <c r="G62" s="738"/>
      <c r="H62" s="736" t="s">
        <v>907</v>
      </c>
      <c r="I62" s="737" t="s">
        <v>907</v>
      </c>
      <c r="J62" s="736" t="s">
        <v>907</v>
      </c>
      <c r="K62" s="737" t="s">
        <v>907</v>
      </c>
      <c r="L62" s="736" t="s">
        <v>907</v>
      </c>
      <c r="M62" s="737" t="s">
        <v>907</v>
      </c>
      <c r="N62" s="736" t="s">
        <v>907</v>
      </c>
      <c r="O62" s="737" t="s">
        <v>907</v>
      </c>
      <c r="P62" s="736" t="s">
        <v>907</v>
      </c>
      <c r="Q62" s="737" t="s">
        <v>907</v>
      </c>
      <c r="R62" s="737"/>
      <c r="S62" s="736" t="s">
        <v>907</v>
      </c>
      <c r="T62" s="737" t="s">
        <v>907</v>
      </c>
      <c r="U62" s="736" t="s">
        <v>907</v>
      </c>
      <c r="V62" s="737" t="s">
        <v>907</v>
      </c>
      <c r="W62" s="736" t="s">
        <v>907</v>
      </c>
      <c r="X62" s="737" t="s">
        <v>907</v>
      </c>
      <c r="Y62" s="736" t="s">
        <v>907</v>
      </c>
      <c r="Z62" s="737" t="s">
        <v>907</v>
      </c>
      <c r="AA62" s="737"/>
      <c r="AB62" s="736" t="s">
        <v>907</v>
      </c>
      <c r="AC62" s="737" t="s">
        <v>907</v>
      </c>
      <c r="AD62" s="736" t="s">
        <v>907</v>
      </c>
      <c r="AE62" s="737" t="s">
        <v>907</v>
      </c>
      <c r="AF62" s="736" t="s">
        <v>907</v>
      </c>
      <c r="AG62" s="737" t="s">
        <v>907</v>
      </c>
      <c r="AH62" s="736" t="s">
        <v>907</v>
      </c>
      <c r="AI62" s="737" t="s">
        <v>907</v>
      </c>
      <c r="AJ62" s="736" t="s">
        <v>907</v>
      </c>
      <c r="AK62" s="737" t="s">
        <v>907</v>
      </c>
      <c r="AL62" s="736" t="s">
        <v>907</v>
      </c>
      <c r="AM62" s="737" t="s">
        <v>907</v>
      </c>
      <c r="AN62" s="737"/>
      <c r="AO62" s="736" t="s">
        <v>907</v>
      </c>
      <c r="AP62" s="737" t="s">
        <v>907</v>
      </c>
      <c r="AQ62" s="736" t="s">
        <v>907</v>
      </c>
      <c r="AR62" s="737" t="s">
        <v>907</v>
      </c>
      <c r="AS62" s="736" t="s">
        <v>907</v>
      </c>
      <c r="AT62" s="737" t="s">
        <v>907</v>
      </c>
      <c r="AU62" s="736" t="s">
        <v>907</v>
      </c>
      <c r="AV62" s="737" t="s">
        <v>907</v>
      </c>
      <c r="AW62" s="736" t="s">
        <v>907</v>
      </c>
      <c r="AX62" s="737" t="s">
        <v>907</v>
      </c>
      <c r="AY62" s="737"/>
      <c r="AZ62" s="736" t="s">
        <v>907</v>
      </c>
      <c r="BA62" s="737" t="s">
        <v>907</v>
      </c>
      <c r="BB62" s="736" t="s">
        <v>907</v>
      </c>
      <c r="BC62" s="737" t="s">
        <v>907</v>
      </c>
      <c r="BD62" s="736" t="s">
        <v>907</v>
      </c>
      <c r="BE62" s="737" t="s">
        <v>907</v>
      </c>
      <c r="BF62" s="737"/>
      <c r="BG62" s="736" t="s">
        <v>907</v>
      </c>
      <c r="BH62" s="737" t="s">
        <v>907</v>
      </c>
    </row>
    <row r="63" spans="1:60" x14ac:dyDescent="0.2">
      <c r="A63" s="521" t="s">
        <v>391</v>
      </c>
      <c r="B63" s="521" t="s">
        <v>392</v>
      </c>
      <c r="C63" s="596"/>
      <c r="D63" s="596"/>
      <c r="E63" s="597">
        <v>35</v>
      </c>
      <c r="F63" s="598">
        <v>1</v>
      </c>
      <c r="G63" s="602"/>
      <c r="H63" s="597">
        <v>31</v>
      </c>
      <c r="I63" s="598">
        <v>0.88571428571428568</v>
      </c>
      <c r="J63" s="597">
        <v>30</v>
      </c>
      <c r="K63" s="598">
        <v>0.8571428571428571</v>
      </c>
      <c r="L63" s="597">
        <v>0</v>
      </c>
      <c r="M63" s="598">
        <v>0</v>
      </c>
      <c r="N63" s="597">
        <v>0</v>
      </c>
      <c r="O63" s="598">
        <v>0</v>
      </c>
      <c r="P63" s="597">
        <v>1</v>
      </c>
      <c r="Q63" s="598">
        <v>2.8571428571428571E-2</v>
      </c>
      <c r="R63" s="598"/>
      <c r="S63" s="597">
        <v>1</v>
      </c>
      <c r="T63" s="598">
        <v>2.8571428571428571E-2</v>
      </c>
      <c r="U63" s="597">
        <v>1</v>
      </c>
      <c r="V63" s="598">
        <v>2.8571428571428571E-2</v>
      </c>
      <c r="W63" s="597">
        <v>0</v>
      </c>
      <c r="X63" s="598">
        <v>0</v>
      </c>
      <c r="Y63" s="597">
        <v>0</v>
      </c>
      <c r="Z63" s="598">
        <v>0</v>
      </c>
      <c r="AA63" s="598"/>
      <c r="AB63" s="597">
        <v>0</v>
      </c>
      <c r="AC63" s="598">
        <v>0</v>
      </c>
      <c r="AD63" s="597">
        <v>0</v>
      </c>
      <c r="AE63" s="598">
        <v>0</v>
      </c>
      <c r="AF63" s="597">
        <v>0</v>
      </c>
      <c r="AG63" s="598">
        <v>0</v>
      </c>
      <c r="AH63" s="597">
        <v>0</v>
      </c>
      <c r="AI63" s="598">
        <v>0</v>
      </c>
      <c r="AJ63" s="597">
        <v>0</v>
      </c>
      <c r="AK63" s="598">
        <v>0</v>
      </c>
      <c r="AL63" s="597">
        <v>0</v>
      </c>
      <c r="AM63" s="598">
        <v>0</v>
      </c>
      <c r="AN63" s="598"/>
      <c r="AO63" s="597">
        <v>2</v>
      </c>
      <c r="AP63" s="598">
        <v>5.7142857142857141E-2</v>
      </c>
      <c r="AQ63" s="597">
        <v>1</v>
      </c>
      <c r="AR63" s="598">
        <v>2.8571428571428571E-2</v>
      </c>
      <c r="AS63" s="597">
        <v>0</v>
      </c>
      <c r="AT63" s="598">
        <v>0</v>
      </c>
      <c r="AU63" s="597">
        <v>0</v>
      </c>
      <c r="AV63" s="598">
        <v>0</v>
      </c>
      <c r="AW63" s="597">
        <v>1</v>
      </c>
      <c r="AX63" s="598">
        <v>2.8571428571428571E-2</v>
      </c>
      <c r="AY63" s="598"/>
      <c r="AZ63" s="597">
        <v>0</v>
      </c>
      <c r="BA63" s="598">
        <v>0</v>
      </c>
      <c r="BB63" s="597">
        <v>0</v>
      </c>
      <c r="BC63" s="598">
        <v>0</v>
      </c>
      <c r="BD63" s="597">
        <v>0</v>
      </c>
      <c r="BE63" s="598">
        <v>0</v>
      </c>
      <c r="BF63" s="598"/>
      <c r="BG63" s="597">
        <v>1</v>
      </c>
      <c r="BH63" s="598">
        <v>2.8571428571428571E-2</v>
      </c>
    </row>
    <row r="64" spans="1:60" x14ac:dyDescent="0.2">
      <c r="A64" s="521" t="s">
        <v>393</v>
      </c>
      <c r="B64" s="521" t="s">
        <v>394</v>
      </c>
      <c r="C64" s="596"/>
      <c r="D64" s="596"/>
      <c r="E64" s="597">
        <v>161</v>
      </c>
      <c r="F64" s="598">
        <v>1</v>
      </c>
      <c r="G64" s="602"/>
      <c r="H64" s="597">
        <v>72</v>
      </c>
      <c r="I64" s="598">
        <v>0.44720496894409939</v>
      </c>
      <c r="J64" s="597">
        <v>68</v>
      </c>
      <c r="K64" s="598">
        <v>0.42236024844720499</v>
      </c>
      <c r="L64" s="597">
        <v>0</v>
      </c>
      <c r="M64" s="598">
        <v>0</v>
      </c>
      <c r="N64" s="597">
        <v>1</v>
      </c>
      <c r="O64" s="598">
        <v>6.2111801242236021E-3</v>
      </c>
      <c r="P64" s="597">
        <v>3</v>
      </c>
      <c r="Q64" s="598">
        <v>1.8633540372670808E-2</v>
      </c>
      <c r="R64" s="598"/>
      <c r="S64" s="597">
        <v>8</v>
      </c>
      <c r="T64" s="598">
        <v>4.9689440993788817E-2</v>
      </c>
      <c r="U64" s="597">
        <v>5</v>
      </c>
      <c r="V64" s="598">
        <v>3.1055900621118012E-2</v>
      </c>
      <c r="W64" s="597">
        <v>3</v>
      </c>
      <c r="X64" s="598">
        <v>1.8633540372670808E-2</v>
      </c>
      <c r="Y64" s="597">
        <v>0</v>
      </c>
      <c r="Z64" s="598">
        <v>0</v>
      </c>
      <c r="AA64" s="598"/>
      <c r="AB64" s="597">
        <v>4</v>
      </c>
      <c r="AC64" s="598">
        <v>2.4844720496894408E-2</v>
      </c>
      <c r="AD64" s="597">
        <v>1</v>
      </c>
      <c r="AE64" s="598">
        <v>6.2111801242236021E-3</v>
      </c>
      <c r="AF64" s="597">
        <v>0</v>
      </c>
      <c r="AG64" s="598">
        <v>0</v>
      </c>
      <c r="AH64" s="597">
        <v>0</v>
      </c>
      <c r="AI64" s="598">
        <v>0</v>
      </c>
      <c r="AJ64" s="597">
        <v>0</v>
      </c>
      <c r="AK64" s="598">
        <v>0</v>
      </c>
      <c r="AL64" s="597">
        <v>3</v>
      </c>
      <c r="AM64" s="598">
        <v>1.8633540372670808E-2</v>
      </c>
      <c r="AN64" s="598"/>
      <c r="AO64" s="597">
        <v>1</v>
      </c>
      <c r="AP64" s="598">
        <v>6.2111801242236021E-3</v>
      </c>
      <c r="AQ64" s="597">
        <v>1</v>
      </c>
      <c r="AR64" s="598">
        <v>6.2111801242236021E-3</v>
      </c>
      <c r="AS64" s="597">
        <v>0</v>
      </c>
      <c r="AT64" s="598">
        <v>0</v>
      </c>
      <c r="AU64" s="597">
        <v>0</v>
      </c>
      <c r="AV64" s="598">
        <v>0</v>
      </c>
      <c r="AW64" s="597">
        <v>0</v>
      </c>
      <c r="AX64" s="598">
        <v>0</v>
      </c>
      <c r="AY64" s="598"/>
      <c r="AZ64" s="597">
        <v>2</v>
      </c>
      <c r="BA64" s="598">
        <v>1.2422360248447204E-2</v>
      </c>
      <c r="BB64" s="597">
        <v>1</v>
      </c>
      <c r="BC64" s="598">
        <v>6.2111801242236021E-3</v>
      </c>
      <c r="BD64" s="597">
        <v>1</v>
      </c>
      <c r="BE64" s="598">
        <v>6.2111801242236021E-3</v>
      </c>
      <c r="BF64" s="598"/>
      <c r="BG64" s="597">
        <v>74</v>
      </c>
      <c r="BH64" s="598">
        <v>0.45962732919254656</v>
      </c>
    </row>
    <row r="65" spans="1:60" x14ac:dyDescent="0.2">
      <c r="A65" s="521" t="s">
        <v>395</v>
      </c>
      <c r="B65" s="521" t="s">
        <v>396</v>
      </c>
      <c r="C65" s="596"/>
      <c r="D65" s="596"/>
      <c r="E65" s="597">
        <v>165</v>
      </c>
      <c r="F65" s="598">
        <v>1</v>
      </c>
      <c r="G65" s="602"/>
      <c r="H65" s="597">
        <v>146</v>
      </c>
      <c r="I65" s="598">
        <v>0.88484848484848488</v>
      </c>
      <c r="J65" s="597">
        <v>145</v>
      </c>
      <c r="K65" s="598">
        <v>0.87878787878787878</v>
      </c>
      <c r="L65" s="597">
        <v>0</v>
      </c>
      <c r="M65" s="598">
        <v>0</v>
      </c>
      <c r="N65" s="597">
        <v>0</v>
      </c>
      <c r="O65" s="598">
        <v>0</v>
      </c>
      <c r="P65" s="597">
        <v>1</v>
      </c>
      <c r="Q65" s="598">
        <v>6.0606060606060606E-3</v>
      </c>
      <c r="R65" s="598"/>
      <c r="S65" s="597">
        <v>8</v>
      </c>
      <c r="T65" s="598">
        <v>4.8484848484848485E-2</v>
      </c>
      <c r="U65" s="597">
        <v>5</v>
      </c>
      <c r="V65" s="598">
        <v>3.0303030303030304E-2</v>
      </c>
      <c r="W65" s="597">
        <v>3</v>
      </c>
      <c r="X65" s="598">
        <v>1.8181818181818181E-2</v>
      </c>
      <c r="Y65" s="597">
        <v>0</v>
      </c>
      <c r="Z65" s="598">
        <v>0</v>
      </c>
      <c r="AA65" s="598"/>
      <c r="AB65" s="597">
        <v>1</v>
      </c>
      <c r="AC65" s="598">
        <v>6.0606060606060606E-3</v>
      </c>
      <c r="AD65" s="597">
        <v>0</v>
      </c>
      <c r="AE65" s="598">
        <v>0</v>
      </c>
      <c r="AF65" s="597">
        <v>0</v>
      </c>
      <c r="AG65" s="598">
        <v>0</v>
      </c>
      <c r="AH65" s="597">
        <v>1</v>
      </c>
      <c r="AI65" s="598">
        <v>6.0606060606060606E-3</v>
      </c>
      <c r="AJ65" s="597">
        <v>0</v>
      </c>
      <c r="AK65" s="598">
        <v>0</v>
      </c>
      <c r="AL65" s="597">
        <v>0</v>
      </c>
      <c r="AM65" s="598">
        <v>0</v>
      </c>
      <c r="AN65" s="598"/>
      <c r="AO65" s="597">
        <v>1</v>
      </c>
      <c r="AP65" s="598">
        <v>6.0606060606060606E-3</v>
      </c>
      <c r="AQ65" s="597">
        <v>0</v>
      </c>
      <c r="AR65" s="598">
        <v>0</v>
      </c>
      <c r="AS65" s="597">
        <v>0</v>
      </c>
      <c r="AT65" s="598">
        <v>0</v>
      </c>
      <c r="AU65" s="597">
        <v>0</v>
      </c>
      <c r="AV65" s="598">
        <v>0</v>
      </c>
      <c r="AW65" s="597">
        <v>1</v>
      </c>
      <c r="AX65" s="598">
        <v>6.0606060606060606E-3</v>
      </c>
      <c r="AY65" s="598"/>
      <c r="AZ65" s="597">
        <v>1</v>
      </c>
      <c r="BA65" s="598">
        <v>6.0606060606060606E-3</v>
      </c>
      <c r="BB65" s="597">
        <v>0</v>
      </c>
      <c r="BC65" s="598">
        <v>0</v>
      </c>
      <c r="BD65" s="597">
        <v>1</v>
      </c>
      <c r="BE65" s="598">
        <v>6.0606060606060606E-3</v>
      </c>
      <c r="BF65" s="598"/>
      <c r="BG65" s="597">
        <v>8</v>
      </c>
      <c r="BH65" s="598">
        <v>4.8484848484848485E-2</v>
      </c>
    </row>
    <row r="66" spans="1:60" x14ac:dyDescent="0.2">
      <c r="A66" s="521" t="s">
        <v>397</v>
      </c>
      <c r="B66" s="521" t="s">
        <v>398</v>
      </c>
      <c r="C66" s="596"/>
      <c r="D66" s="596"/>
      <c r="E66" s="597">
        <v>254</v>
      </c>
      <c r="F66" s="598">
        <v>1</v>
      </c>
      <c r="G66" s="602"/>
      <c r="H66" s="597">
        <v>183</v>
      </c>
      <c r="I66" s="598">
        <v>0.72047244094488194</v>
      </c>
      <c r="J66" s="597">
        <v>158</v>
      </c>
      <c r="K66" s="598">
        <v>0.62204724409448819</v>
      </c>
      <c r="L66" s="597">
        <v>4</v>
      </c>
      <c r="M66" s="598">
        <v>1.5748031496062992E-2</v>
      </c>
      <c r="N66" s="597">
        <v>5</v>
      </c>
      <c r="O66" s="598">
        <v>1.968503937007874E-2</v>
      </c>
      <c r="P66" s="597">
        <v>16</v>
      </c>
      <c r="Q66" s="598">
        <v>6.2992125984251968E-2</v>
      </c>
      <c r="R66" s="598"/>
      <c r="S66" s="597">
        <v>27</v>
      </c>
      <c r="T66" s="598">
        <v>0.1062992125984252</v>
      </c>
      <c r="U66" s="597">
        <v>14</v>
      </c>
      <c r="V66" s="598">
        <v>5.5118110236220472E-2</v>
      </c>
      <c r="W66" s="597">
        <v>12</v>
      </c>
      <c r="X66" s="598">
        <v>4.7244094488188976E-2</v>
      </c>
      <c r="Y66" s="597">
        <v>1</v>
      </c>
      <c r="Z66" s="598">
        <v>3.937007874015748E-3</v>
      </c>
      <c r="AA66" s="598"/>
      <c r="AB66" s="597">
        <v>16</v>
      </c>
      <c r="AC66" s="598">
        <v>6.2992125984251968E-2</v>
      </c>
      <c r="AD66" s="597">
        <v>8</v>
      </c>
      <c r="AE66" s="598">
        <v>3.1496062992125984E-2</v>
      </c>
      <c r="AF66" s="597">
        <v>2</v>
      </c>
      <c r="AG66" s="598">
        <v>7.874015748031496E-3</v>
      </c>
      <c r="AH66" s="597">
        <v>1</v>
      </c>
      <c r="AI66" s="598">
        <v>3.937007874015748E-3</v>
      </c>
      <c r="AJ66" s="597">
        <v>0</v>
      </c>
      <c r="AK66" s="598">
        <v>0</v>
      </c>
      <c r="AL66" s="597">
        <v>5</v>
      </c>
      <c r="AM66" s="598">
        <v>1.968503937007874E-2</v>
      </c>
      <c r="AN66" s="598"/>
      <c r="AO66" s="597">
        <v>14</v>
      </c>
      <c r="AP66" s="598">
        <v>5.5118110236220472E-2</v>
      </c>
      <c r="AQ66" s="597">
        <v>8</v>
      </c>
      <c r="AR66" s="598">
        <v>3.1496062992125984E-2</v>
      </c>
      <c r="AS66" s="597">
        <v>1</v>
      </c>
      <c r="AT66" s="598">
        <v>3.937007874015748E-3</v>
      </c>
      <c r="AU66" s="597">
        <v>1</v>
      </c>
      <c r="AV66" s="598">
        <v>3.937007874015748E-3</v>
      </c>
      <c r="AW66" s="597">
        <v>4</v>
      </c>
      <c r="AX66" s="598">
        <v>1.5748031496062992E-2</v>
      </c>
      <c r="AY66" s="598"/>
      <c r="AZ66" s="597">
        <v>6</v>
      </c>
      <c r="BA66" s="598">
        <v>2.3622047244094488E-2</v>
      </c>
      <c r="BB66" s="597">
        <v>3</v>
      </c>
      <c r="BC66" s="598">
        <v>1.1811023622047244E-2</v>
      </c>
      <c r="BD66" s="597">
        <v>3</v>
      </c>
      <c r="BE66" s="598">
        <v>1.1811023622047244E-2</v>
      </c>
      <c r="BF66" s="598"/>
      <c r="BG66" s="597">
        <v>8</v>
      </c>
      <c r="BH66" s="598">
        <v>3.1496062992125984E-2</v>
      </c>
    </row>
    <row r="67" spans="1:60" x14ac:dyDescent="0.2">
      <c r="A67" s="521" t="s">
        <v>399</v>
      </c>
      <c r="B67" s="521" t="s">
        <v>400</v>
      </c>
      <c r="C67" s="596"/>
      <c r="D67" s="596"/>
      <c r="E67" s="597">
        <v>101</v>
      </c>
      <c r="F67" s="598">
        <v>1</v>
      </c>
      <c r="G67" s="602"/>
      <c r="H67" s="597">
        <v>72</v>
      </c>
      <c r="I67" s="598">
        <v>0.71287128712871284</v>
      </c>
      <c r="J67" s="597">
        <v>67</v>
      </c>
      <c r="K67" s="598">
        <v>0.6633663366336634</v>
      </c>
      <c r="L67" s="597">
        <v>0</v>
      </c>
      <c r="M67" s="598">
        <v>0</v>
      </c>
      <c r="N67" s="597">
        <v>0</v>
      </c>
      <c r="O67" s="598">
        <v>0</v>
      </c>
      <c r="P67" s="597">
        <v>5</v>
      </c>
      <c r="Q67" s="598">
        <v>4.9504950495049507E-2</v>
      </c>
      <c r="R67" s="598"/>
      <c r="S67" s="597">
        <v>4</v>
      </c>
      <c r="T67" s="598">
        <v>3.9603960396039604E-2</v>
      </c>
      <c r="U67" s="597">
        <v>1</v>
      </c>
      <c r="V67" s="598">
        <v>9.9009900990099011E-3</v>
      </c>
      <c r="W67" s="597">
        <v>3</v>
      </c>
      <c r="X67" s="598">
        <v>2.9702970297029702E-2</v>
      </c>
      <c r="Y67" s="597">
        <v>0</v>
      </c>
      <c r="Z67" s="598">
        <v>0</v>
      </c>
      <c r="AA67" s="598"/>
      <c r="AB67" s="597">
        <v>7</v>
      </c>
      <c r="AC67" s="598">
        <v>6.9306930693069313E-2</v>
      </c>
      <c r="AD67" s="597">
        <v>0</v>
      </c>
      <c r="AE67" s="598">
        <v>0</v>
      </c>
      <c r="AF67" s="597">
        <v>3</v>
      </c>
      <c r="AG67" s="598">
        <v>2.9702970297029702E-2</v>
      </c>
      <c r="AH67" s="597">
        <v>1</v>
      </c>
      <c r="AI67" s="598">
        <v>9.9009900990099011E-3</v>
      </c>
      <c r="AJ67" s="597">
        <v>0</v>
      </c>
      <c r="AK67" s="598">
        <v>0</v>
      </c>
      <c r="AL67" s="597">
        <v>3</v>
      </c>
      <c r="AM67" s="598">
        <v>2.9702970297029702E-2</v>
      </c>
      <c r="AN67" s="598"/>
      <c r="AO67" s="597">
        <v>2</v>
      </c>
      <c r="AP67" s="598">
        <v>1.9801980198019802E-2</v>
      </c>
      <c r="AQ67" s="597">
        <v>2</v>
      </c>
      <c r="AR67" s="598">
        <v>1.9801980198019802E-2</v>
      </c>
      <c r="AS67" s="597">
        <v>0</v>
      </c>
      <c r="AT67" s="598">
        <v>0</v>
      </c>
      <c r="AU67" s="597">
        <v>0</v>
      </c>
      <c r="AV67" s="598">
        <v>0</v>
      </c>
      <c r="AW67" s="597">
        <v>0</v>
      </c>
      <c r="AX67" s="598">
        <v>0</v>
      </c>
      <c r="AY67" s="598"/>
      <c r="AZ67" s="597">
        <v>9</v>
      </c>
      <c r="BA67" s="598">
        <v>8.9108910891089105E-2</v>
      </c>
      <c r="BB67" s="597">
        <v>4</v>
      </c>
      <c r="BC67" s="598">
        <v>3.9603960396039604E-2</v>
      </c>
      <c r="BD67" s="597">
        <v>5</v>
      </c>
      <c r="BE67" s="598">
        <v>4.9504950495049507E-2</v>
      </c>
      <c r="BF67" s="598"/>
      <c r="BG67" s="597">
        <v>7</v>
      </c>
      <c r="BH67" s="598">
        <v>6.9306930693069313E-2</v>
      </c>
    </row>
    <row r="68" spans="1:60" x14ac:dyDescent="0.2">
      <c r="A68" s="521" t="s">
        <v>401</v>
      </c>
      <c r="B68" s="521" t="s">
        <v>402</v>
      </c>
      <c r="C68" s="596"/>
      <c r="D68" s="596"/>
      <c r="E68" s="597">
        <v>523</v>
      </c>
      <c r="F68" s="598">
        <v>1</v>
      </c>
      <c r="G68" s="602"/>
      <c r="H68" s="597">
        <v>368</v>
      </c>
      <c r="I68" s="598">
        <v>0.70363288718929251</v>
      </c>
      <c r="J68" s="597">
        <v>336</v>
      </c>
      <c r="K68" s="598">
        <v>0.64244741873804967</v>
      </c>
      <c r="L68" s="597">
        <v>3</v>
      </c>
      <c r="M68" s="598">
        <v>5.7361376673040155E-3</v>
      </c>
      <c r="N68" s="597">
        <v>5</v>
      </c>
      <c r="O68" s="598">
        <v>9.5602294455066923E-3</v>
      </c>
      <c r="P68" s="597">
        <v>24</v>
      </c>
      <c r="Q68" s="598">
        <v>4.5889101338432124E-2</v>
      </c>
      <c r="R68" s="598"/>
      <c r="S68" s="597">
        <v>50</v>
      </c>
      <c r="T68" s="598">
        <v>9.5602294455066919E-2</v>
      </c>
      <c r="U68" s="597">
        <v>34</v>
      </c>
      <c r="V68" s="598">
        <v>6.5009560229445512E-2</v>
      </c>
      <c r="W68" s="597">
        <v>11</v>
      </c>
      <c r="X68" s="598">
        <v>2.1032504780114723E-2</v>
      </c>
      <c r="Y68" s="597">
        <v>5</v>
      </c>
      <c r="Z68" s="598">
        <v>9.5602294455066923E-3</v>
      </c>
      <c r="AA68" s="598"/>
      <c r="AB68" s="597">
        <v>51</v>
      </c>
      <c r="AC68" s="598">
        <v>9.7514340344168254E-2</v>
      </c>
      <c r="AD68" s="597">
        <v>15</v>
      </c>
      <c r="AE68" s="598">
        <v>2.8680688336520075E-2</v>
      </c>
      <c r="AF68" s="597">
        <v>7</v>
      </c>
      <c r="AG68" s="598">
        <v>1.338432122370937E-2</v>
      </c>
      <c r="AH68" s="597">
        <v>6</v>
      </c>
      <c r="AI68" s="598">
        <v>1.1472275334608031E-2</v>
      </c>
      <c r="AJ68" s="597">
        <v>0</v>
      </c>
      <c r="AK68" s="598">
        <v>0</v>
      </c>
      <c r="AL68" s="597">
        <v>23</v>
      </c>
      <c r="AM68" s="598">
        <v>4.3977055449330782E-2</v>
      </c>
      <c r="AN68" s="598"/>
      <c r="AO68" s="597">
        <v>16</v>
      </c>
      <c r="AP68" s="598">
        <v>3.0592734225621414E-2</v>
      </c>
      <c r="AQ68" s="597">
        <v>10</v>
      </c>
      <c r="AR68" s="598">
        <v>1.9120458891013385E-2</v>
      </c>
      <c r="AS68" s="597">
        <v>2</v>
      </c>
      <c r="AT68" s="598">
        <v>3.8240917782026767E-3</v>
      </c>
      <c r="AU68" s="597">
        <v>3</v>
      </c>
      <c r="AV68" s="598">
        <v>5.7361376673040155E-3</v>
      </c>
      <c r="AW68" s="597">
        <v>1</v>
      </c>
      <c r="AX68" s="598">
        <v>1.9120458891013384E-3</v>
      </c>
      <c r="AY68" s="598"/>
      <c r="AZ68" s="597">
        <v>21</v>
      </c>
      <c r="BA68" s="598">
        <v>4.0152963671128104E-2</v>
      </c>
      <c r="BB68" s="597">
        <v>5</v>
      </c>
      <c r="BC68" s="598">
        <v>9.5602294455066923E-3</v>
      </c>
      <c r="BD68" s="597">
        <v>16</v>
      </c>
      <c r="BE68" s="598">
        <v>3.0592734225621414E-2</v>
      </c>
      <c r="BF68" s="598"/>
      <c r="BG68" s="597">
        <v>17</v>
      </c>
      <c r="BH68" s="598">
        <v>3.2504780114722756E-2</v>
      </c>
    </row>
    <row r="69" spans="1:60" x14ac:dyDescent="0.2">
      <c r="A69" s="521" t="s">
        <v>403</v>
      </c>
      <c r="B69" s="521" t="s">
        <v>404</v>
      </c>
      <c r="C69" s="596"/>
      <c r="D69" s="596"/>
      <c r="E69" s="597">
        <v>24</v>
      </c>
      <c r="F69" s="598">
        <v>1</v>
      </c>
      <c r="G69" s="602"/>
      <c r="H69" s="597">
        <v>16</v>
      </c>
      <c r="I69" s="598">
        <v>0.66666666666666663</v>
      </c>
      <c r="J69" s="597">
        <v>16</v>
      </c>
      <c r="K69" s="598">
        <v>0.66666666666666663</v>
      </c>
      <c r="L69" s="597">
        <v>0</v>
      </c>
      <c r="M69" s="598">
        <v>0</v>
      </c>
      <c r="N69" s="597">
        <v>0</v>
      </c>
      <c r="O69" s="598">
        <v>0</v>
      </c>
      <c r="P69" s="597">
        <v>0</v>
      </c>
      <c r="Q69" s="598">
        <v>0</v>
      </c>
      <c r="R69" s="598"/>
      <c r="S69" s="597">
        <v>4</v>
      </c>
      <c r="T69" s="598">
        <v>0.16666666666666666</v>
      </c>
      <c r="U69" s="597">
        <v>3</v>
      </c>
      <c r="V69" s="598">
        <v>0.125</v>
      </c>
      <c r="W69" s="597">
        <v>1</v>
      </c>
      <c r="X69" s="598">
        <v>4.1666666666666664E-2</v>
      </c>
      <c r="Y69" s="597">
        <v>0</v>
      </c>
      <c r="Z69" s="598">
        <v>0</v>
      </c>
      <c r="AA69" s="598"/>
      <c r="AB69" s="597">
        <v>3</v>
      </c>
      <c r="AC69" s="598">
        <v>0.125</v>
      </c>
      <c r="AD69" s="597">
        <v>0</v>
      </c>
      <c r="AE69" s="598">
        <v>0</v>
      </c>
      <c r="AF69" s="597">
        <v>0</v>
      </c>
      <c r="AG69" s="598">
        <v>0</v>
      </c>
      <c r="AH69" s="597">
        <v>0</v>
      </c>
      <c r="AI69" s="598">
        <v>0</v>
      </c>
      <c r="AJ69" s="597">
        <v>1</v>
      </c>
      <c r="AK69" s="598">
        <v>4.1666666666666664E-2</v>
      </c>
      <c r="AL69" s="597">
        <v>2</v>
      </c>
      <c r="AM69" s="598">
        <v>8.3333333333333329E-2</v>
      </c>
      <c r="AN69" s="598"/>
      <c r="AO69" s="597">
        <v>1</v>
      </c>
      <c r="AP69" s="598">
        <v>4.1666666666666664E-2</v>
      </c>
      <c r="AQ69" s="597">
        <v>0</v>
      </c>
      <c r="AR69" s="598">
        <v>0</v>
      </c>
      <c r="AS69" s="597">
        <v>0</v>
      </c>
      <c r="AT69" s="598">
        <v>0</v>
      </c>
      <c r="AU69" s="597">
        <v>1</v>
      </c>
      <c r="AV69" s="598">
        <v>4.1666666666666664E-2</v>
      </c>
      <c r="AW69" s="597">
        <v>0</v>
      </c>
      <c r="AX69" s="598">
        <v>0</v>
      </c>
      <c r="AY69" s="598"/>
      <c r="AZ69" s="597">
        <v>0</v>
      </c>
      <c r="BA69" s="598">
        <v>0</v>
      </c>
      <c r="BB69" s="597">
        <v>0</v>
      </c>
      <c r="BC69" s="598">
        <v>0</v>
      </c>
      <c r="BD69" s="597">
        <v>0</v>
      </c>
      <c r="BE69" s="598">
        <v>0</v>
      </c>
      <c r="BF69" s="598"/>
      <c r="BG69" s="597">
        <v>0</v>
      </c>
      <c r="BH69" s="598">
        <v>0</v>
      </c>
    </row>
    <row r="70" spans="1:60" x14ac:dyDescent="0.2">
      <c r="A70" s="521" t="s">
        <v>405</v>
      </c>
      <c r="B70" s="521" t="s">
        <v>406</v>
      </c>
      <c r="C70" s="596"/>
      <c r="D70" s="596"/>
      <c r="E70" s="597">
        <v>82</v>
      </c>
      <c r="F70" s="598">
        <v>1</v>
      </c>
      <c r="G70" s="602"/>
      <c r="H70" s="597">
        <v>46</v>
      </c>
      <c r="I70" s="598">
        <v>0.56097560975609762</v>
      </c>
      <c r="J70" s="597">
        <v>37</v>
      </c>
      <c r="K70" s="598">
        <v>0.45121951219512196</v>
      </c>
      <c r="L70" s="597">
        <v>1</v>
      </c>
      <c r="M70" s="598">
        <v>1.2195121951219513E-2</v>
      </c>
      <c r="N70" s="597">
        <v>0</v>
      </c>
      <c r="O70" s="598">
        <v>0</v>
      </c>
      <c r="P70" s="597">
        <v>8</v>
      </c>
      <c r="Q70" s="598">
        <v>9.7560975609756101E-2</v>
      </c>
      <c r="R70" s="598"/>
      <c r="S70" s="597">
        <v>9</v>
      </c>
      <c r="T70" s="598">
        <v>0.10975609756097561</v>
      </c>
      <c r="U70" s="597">
        <v>6</v>
      </c>
      <c r="V70" s="598">
        <v>7.3170731707317069E-2</v>
      </c>
      <c r="W70" s="597">
        <v>0</v>
      </c>
      <c r="X70" s="598">
        <v>0</v>
      </c>
      <c r="Y70" s="597">
        <v>3</v>
      </c>
      <c r="Z70" s="598">
        <v>3.6585365853658534E-2</v>
      </c>
      <c r="AA70" s="598"/>
      <c r="AB70" s="597">
        <v>13</v>
      </c>
      <c r="AC70" s="598">
        <v>0.15853658536585366</v>
      </c>
      <c r="AD70" s="597">
        <v>8</v>
      </c>
      <c r="AE70" s="598">
        <v>9.7560975609756101E-2</v>
      </c>
      <c r="AF70" s="597">
        <v>1</v>
      </c>
      <c r="AG70" s="598">
        <v>1.2195121951219513E-2</v>
      </c>
      <c r="AH70" s="597">
        <v>1</v>
      </c>
      <c r="AI70" s="598">
        <v>1.2195121951219513E-2</v>
      </c>
      <c r="AJ70" s="597">
        <v>1</v>
      </c>
      <c r="AK70" s="598">
        <v>1.2195121951219513E-2</v>
      </c>
      <c r="AL70" s="597">
        <v>2</v>
      </c>
      <c r="AM70" s="598">
        <v>2.4390243902439025E-2</v>
      </c>
      <c r="AN70" s="598"/>
      <c r="AO70" s="597">
        <v>2</v>
      </c>
      <c r="AP70" s="598">
        <v>2.4390243902439025E-2</v>
      </c>
      <c r="AQ70" s="597">
        <v>0</v>
      </c>
      <c r="AR70" s="598">
        <v>0</v>
      </c>
      <c r="AS70" s="597">
        <v>0</v>
      </c>
      <c r="AT70" s="598">
        <v>0</v>
      </c>
      <c r="AU70" s="597">
        <v>0</v>
      </c>
      <c r="AV70" s="598">
        <v>0</v>
      </c>
      <c r="AW70" s="597">
        <v>2</v>
      </c>
      <c r="AX70" s="598">
        <v>2.4390243902439025E-2</v>
      </c>
      <c r="AY70" s="598"/>
      <c r="AZ70" s="597">
        <v>7</v>
      </c>
      <c r="BA70" s="598">
        <v>8.5365853658536592E-2</v>
      </c>
      <c r="BB70" s="597">
        <v>5</v>
      </c>
      <c r="BC70" s="598">
        <v>6.097560975609756E-2</v>
      </c>
      <c r="BD70" s="597">
        <v>2</v>
      </c>
      <c r="BE70" s="598">
        <v>2.4390243902439025E-2</v>
      </c>
      <c r="BF70" s="598"/>
      <c r="BG70" s="597">
        <v>5</v>
      </c>
      <c r="BH70" s="598">
        <v>6.097560975609756E-2</v>
      </c>
    </row>
    <row r="71" spans="1:60" x14ac:dyDescent="0.2">
      <c r="A71" s="521" t="s">
        <v>407</v>
      </c>
      <c r="B71" s="521" t="s">
        <v>408</v>
      </c>
      <c r="C71" s="596"/>
      <c r="D71" s="596"/>
      <c r="E71" s="597">
        <v>47</v>
      </c>
      <c r="F71" s="598">
        <v>1</v>
      </c>
      <c r="G71" s="602"/>
      <c r="H71" s="597">
        <v>36</v>
      </c>
      <c r="I71" s="598">
        <v>0.76595744680851063</v>
      </c>
      <c r="J71" s="597">
        <v>31</v>
      </c>
      <c r="K71" s="598">
        <v>0.65957446808510634</v>
      </c>
      <c r="L71" s="597">
        <v>0</v>
      </c>
      <c r="M71" s="598">
        <v>0</v>
      </c>
      <c r="N71" s="597">
        <v>2</v>
      </c>
      <c r="O71" s="598">
        <v>4.2553191489361701E-2</v>
      </c>
      <c r="P71" s="597">
        <v>3</v>
      </c>
      <c r="Q71" s="598">
        <v>6.3829787234042548E-2</v>
      </c>
      <c r="R71" s="598"/>
      <c r="S71" s="597">
        <v>7</v>
      </c>
      <c r="T71" s="598">
        <v>0.14893617021276595</v>
      </c>
      <c r="U71" s="597">
        <v>4</v>
      </c>
      <c r="V71" s="598">
        <v>8.5106382978723402E-2</v>
      </c>
      <c r="W71" s="597">
        <v>2</v>
      </c>
      <c r="X71" s="598">
        <v>4.2553191489361701E-2</v>
      </c>
      <c r="Y71" s="597">
        <v>1</v>
      </c>
      <c r="Z71" s="598">
        <v>2.1276595744680851E-2</v>
      </c>
      <c r="AA71" s="598"/>
      <c r="AB71" s="597">
        <v>0</v>
      </c>
      <c r="AC71" s="598">
        <v>0</v>
      </c>
      <c r="AD71" s="597">
        <v>0</v>
      </c>
      <c r="AE71" s="598">
        <v>0</v>
      </c>
      <c r="AF71" s="597">
        <v>0</v>
      </c>
      <c r="AG71" s="598">
        <v>0</v>
      </c>
      <c r="AH71" s="597">
        <v>0</v>
      </c>
      <c r="AI71" s="598">
        <v>0</v>
      </c>
      <c r="AJ71" s="597">
        <v>0</v>
      </c>
      <c r="AK71" s="598">
        <v>0</v>
      </c>
      <c r="AL71" s="597">
        <v>0</v>
      </c>
      <c r="AM71" s="598">
        <v>0</v>
      </c>
      <c r="AN71" s="598"/>
      <c r="AO71" s="597">
        <v>1</v>
      </c>
      <c r="AP71" s="598">
        <v>2.1276595744680851E-2</v>
      </c>
      <c r="AQ71" s="597">
        <v>0</v>
      </c>
      <c r="AR71" s="598">
        <v>0</v>
      </c>
      <c r="AS71" s="597">
        <v>1</v>
      </c>
      <c r="AT71" s="598">
        <v>2.1276595744680851E-2</v>
      </c>
      <c r="AU71" s="597">
        <v>0</v>
      </c>
      <c r="AV71" s="598">
        <v>0</v>
      </c>
      <c r="AW71" s="597">
        <v>0</v>
      </c>
      <c r="AX71" s="598">
        <v>0</v>
      </c>
      <c r="AY71" s="598"/>
      <c r="AZ71" s="597">
        <v>3</v>
      </c>
      <c r="BA71" s="598">
        <v>6.3829787234042548E-2</v>
      </c>
      <c r="BB71" s="597">
        <v>3</v>
      </c>
      <c r="BC71" s="598">
        <v>6.3829787234042548E-2</v>
      </c>
      <c r="BD71" s="597">
        <v>0</v>
      </c>
      <c r="BE71" s="598">
        <v>0</v>
      </c>
      <c r="BF71" s="598"/>
      <c r="BG71" s="597">
        <v>0</v>
      </c>
      <c r="BH71" s="598">
        <v>0</v>
      </c>
    </row>
    <row r="72" spans="1:60" x14ac:dyDescent="0.2">
      <c r="A72" s="521" t="s">
        <v>409</v>
      </c>
      <c r="B72" s="521" t="s">
        <v>410</v>
      </c>
      <c r="C72" s="596"/>
      <c r="D72" s="596"/>
      <c r="E72" s="597">
        <v>75</v>
      </c>
      <c r="F72" s="598">
        <v>1</v>
      </c>
      <c r="G72" s="602"/>
      <c r="H72" s="597">
        <v>60</v>
      </c>
      <c r="I72" s="598">
        <v>0.8</v>
      </c>
      <c r="J72" s="597">
        <v>54</v>
      </c>
      <c r="K72" s="598">
        <v>0.72</v>
      </c>
      <c r="L72" s="597">
        <v>2</v>
      </c>
      <c r="M72" s="598">
        <v>2.6666666666666668E-2</v>
      </c>
      <c r="N72" s="597">
        <v>1</v>
      </c>
      <c r="O72" s="598">
        <v>1.3333333333333334E-2</v>
      </c>
      <c r="P72" s="597">
        <v>3</v>
      </c>
      <c r="Q72" s="598">
        <v>0.04</v>
      </c>
      <c r="R72" s="598"/>
      <c r="S72" s="597">
        <v>3</v>
      </c>
      <c r="T72" s="598">
        <v>0.04</v>
      </c>
      <c r="U72" s="597">
        <v>3</v>
      </c>
      <c r="V72" s="598">
        <v>0.04</v>
      </c>
      <c r="W72" s="597">
        <v>0</v>
      </c>
      <c r="X72" s="598">
        <v>0</v>
      </c>
      <c r="Y72" s="597">
        <v>0</v>
      </c>
      <c r="Z72" s="598">
        <v>0</v>
      </c>
      <c r="AA72" s="598"/>
      <c r="AB72" s="597">
        <v>4</v>
      </c>
      <c r="AC72" s="598">
        <v>5.3333333333333337E-2</v>
      </c>
      <c r="AD72" s="597">
        <v>1</v>
      </c>
      <c r="AE72" s="598">
        <v>1.3333333333333334E-2</v>
      </c>
      <c r="AF72" s="597">
        <v>0</v>
      </c>
      <c r="AG72" s="598">
        <v>0</v>
      </c>
      <c r="AH72" s="597">
        <v>2</v>
      </c>
      <c r="AI72" s="598">
        <v>2.6666666666666668E-2</v>
      </c>
      <c r="AJ72" s="597">
        <v>0</v>
      </c>
      <c r="AK72" s="598">
        <v>0</v>
      </c>
      <c r="AL72" s="597">
        <v>1</v>
      </c>
      <c r="AM72" s="598">
        <v>1.3333333333333334E-2</v>
      </c>
      <c r="AN72" s="598"/>
      <c r="AO72" s="597">
        <v>2</v>
      </c>
      <c r="AP72" s="598">
        <v>2.6666666666666668E-2</v>
      </c>
      <c r="AQ72" s="597">
        <v>0</v>
      </c>
      <c r="AR72" s="598">
        <v>0</v>
      </c>
      <c r="AS72" s="597">
        <v>0</v>
      </c>
      <c r="AT72" s="598">
        <v>0</v>
      </c>
      <c r="AU72" s="597">
        <v>1</v>
      </c>
      <c r="AV72" s="598">
        <v>1.3333333333333334E-2</v>
      </c>
      <c r="AW72" s="597">
        <v>1</v>
      </c>
      <c r="AX72" s="598">
        <v>1.3333333333333334E-2</v>
      </c>
      <c r="AY72" s="598"/>
      <c r="AZ72" s="597">
        <v>1</v>
      </c>
      <c r="BA72" s="598">
        <v>1.3333333333333334E-2</v>
      </c>
      <c r="BB72" s="597">
        <v>1</v>
      </c>
      <c r="BC72" s="598">
        <v>1.3333333333333334E-2</v>
      </c>
      <c r="BD72" s="597">
        <v>0</v>
      </c>
      <c r="BE72" s="598">
        <v>0</v>
      </c>
      <c r="BF72" s="598"/>
      <c r="BG72" s="597">
        <v>5</v>
      </c>
      <c r="BH72" s="598">
        <v>6.6666666666666666E-2</v>
      </c>
    </row>
    <row r="73" spans="1:60" x14ac:dyDescent="0.2">
      <c r="A73" s="521" t="s">
        <v>411</v>
      </c>
      <c r="B73" s="521" t="s">
        <v>412</v>
      </c>
      <c r="C73" s="596"/>
      <c r="D73" s="596"/>
      <c r="E73" s="597">
        <v>30</v>
      </c>
      <c r="F73" s="598">
        <v>1</v>
      </c>
      <c r="G73" s="602"/>
      <c r="H73" s="597">
        <v>28</v>
      </c>
      <c r="I73" s="598">
        <v>0.93333333333333335</v>
      </c>
      <c r="J73" s="597">
        <v>27</v>
      </c>
      <c r="K73" s="598">
        <v>0.9</v>
      </c>
      <c r="L73" s="597">
        <v>0</v>
      </c>
      <c r="M73" s="598">
        <v>0</v>
      </c>
      <c r="N73" s="597">
        <v>0</v>
      </c>
      <c r="O73" s="598">
        <v>0</v>
      </c>
      <c r="P73" s="597">
        <v>1</v>
      </c>
      <c r="Q73" s="598">
        <v>3.3333333333333333E-2</v>
      </c>
      <c r="R73" s="598"/>
      <c r="S73" s="597">
        <v>0</v>
      </c>
      <c r="T73" s="598">
        <v>0</v>
      </c>
      <c r="U73" s="597">
        <v>0</v>
      </c>
      <c r="V73" s="598">
        <v>0</v>
      </c>
      <c r="W73" s="597">
        <v>0</v>
      </c>
      <c r="X73" s="598">
        <v>0</v>
      </c>
      <c r="Y73" s="597">
        <v>0</v>
      </c>
      <c r="Z73" s="598">
        <v>0</v>
      </c>
      <c r="AA73" s="598"/>
      <c r="AB73" s="597">
        <v>0</v>
      </c>
      <c r="AC73" s="598">
        <v>0</v>
      </c>
      <c r="AD73" s="597">
        <v>0</v>
      </c>
      <c r="AE73" s="598">
        <v>0</v>
      </c>
      <c r="AF73" s="597">
        <v>0</v>
      </c>
      <c r="AG73" s="598">
        <v>0</v>
      </c>
      <c r="AH73" s="597">
        <v>0</v>
      </c>
      <c r="AI73" s="598">
        <v>0</v>
      </c>
      <c r="AJ73" s="597">
        <v>0</v>
      </c>
      <c r="AK73" s="598">
        <v>0</v>
      </c>
      <c r="AL73" s="597">
        <v>0</v>
      </c>
      <c r="AM73" s="598">
        <v>0</v>
      </c>
      <c r="AN73" s="598"/>
      <c r="AO73" s="597">
        <v>1</v>
      </c>
      <c r="AP73" s="598">
        <v>3.3333333333333333E-2</v>
      </c>
      <c r="AQ73" s="597">
        <v>1</v>
      </c>
      <c r="AR73" s="598">
        <v>3.3333333333333333E-2</v>
      </c>
      <c r="AS73" s="597">
        <v>0</v>
      </c>
      <c r="AT73" s="598">
        <v>0</v>
      </c>
      <c r="AU73" s="597">
        <v>0</v>
      </c>
      <c r="AV73" s="598">
        <v>0</v>
      </c>
      <c r="AW73" s="597">
        <v>0</v>
      </c>
      <c r="AX73" s="598">
        <v>0</v>
      </c>
      <c r="AY73" s="598"/>
      <c r="AZ73" s="597">
        <v>1</v>
      </c>
      <c r="BA73" s="598">
        <v>3.3333333333333333E-2</v>
      </c>
      <c r="BB73" s="597">
        <v>1</v>
      </c>
      <c r="BC73" s="598">
        <v>3.3333333333333333E-2</v>
      </c>
      <c r="BD73" s="597">
        <v>0</v>
      </c>
      <c r="BE73" s="598">
        <v>0</v>
      </c>
      <c r="BF73" s="598"/>
      <c r="BG73" s="597">
        <v>0</v>
      </c>
      <c r="BH73" s="598">
        <v>0</v>
      </c>
    </row>
    <row r="74" spans="1:60" x14ac:dyDescent="0.2">
      <c r="A74" s="712" t="s">
        <v>413</v>
      </c>
      <c r="B74" s="712" t="s">
        <v>414</v>
      </c>
      <c r="C74" s="735"/>
      <c r="D74" s="735"/>
      <c r="E74" s="736" t="s">
        <v>907</v>
      </c>
      <c r="F74" s="737" t="s">
        <v>907</v>
      </c>
      <c r="G74" s="738"/>
      <c r="H74" s="736" t="s">
        <v>907</v>
      </c>
      <c r="I74" s="737" t="s">
        <v>907</v>
      </c>
      <c r="J74" s="736" t="s">
        <v>907</v>
      </c>
      <c r="K74" s="737" t="s">
        <v>907</v>
      </c>
      <c r="L74" s="736" t="s">
        <v>907</v>
      </c>
      <c r="M74" s="737" t="s">
        <v>907</v>
      </c>
      <c r="N74" s="736" t="s">
        <v>907</v>
      </c>
      <c r="O74" s="737" t="s">
        <v>907</v>
      </c>
      <c r="P74" s="736" t="s">
        <v>907</v>
      </c>
      <c r="Q74" s="737" t="s">
        <v>907</v>
      </c>
      <c r="R74" s="737"/>
      <c r="S74" s="736" t="s">
        <v>907</v>
      </c>
      <c r="T74" s="737" t="s">
        <v>907</v>
      </c>
      <c r="U74" s="736" t="s">
        <v>907</v>
      </c>
      <c r="V74" s="737" t="s">
        <v>907</v>
      </c>
      <c r="W74" s="736" t="s">
        <v>907</v>
      </c>
      <c r="X74" s="737" t="s">
        <v>907</v>
      </c>
      <c r="Y74" s="736" t="s">
        <v>907</v>
      </c>
      <c r="Z74" s="737" t="s">
        <v>907</v>
      </c>
      <c r="AA74" s="737"/>
      <c r="AB74" s="736" t="s">
        <v>907</v>
      </c>
      <c r="AC74" s="737" t="s">
        <v>907</v>
      </c>
      <c r="AD74" s="736" t="s">
        <v>907</v>
      </c>
      <c r="AE74" s="737" t="s">
        <v>907</v>
      </c>
      <c r="AF74" s="736" t="s">
        <v>907</v>
      </c>
      <c r="AG74" s="737" t="s">
        <v>907</v>
      </c>
      <c r="AH74" s="736" t="s">
        <v>907</v>
      </c>
      <c r="AI74" s="737" t="s">
        <v>907</v>
      </c>
      <c r="AJ74" s="736" t="s">
        <v>907</v>
      </c>
      <c r="AK74" s="737" t="s">
        <v>907</v>
      </c>
      <c r="AL74" s="736" t="s">
        <v>907</v>
      </c>
      <c r="AM74" s="737" t="s">
        <v>907</v>
      </c>
      <c r="AN74" s="737"/>
      <c r="AO74" s="736" t="s">
        <v>907</v>
      </c>
      <c r="AP74" s="737" t="s">
        <v>907</v>
      </c>
      <c r="AQ74" s="736" t="s">
        <v>907</v>
      </c>
      <c r="AR74" s="737" t="s">
        <v>907</v>
      </c>
      <c r="AS74" s="736" t="s">
        <v>907</v>
      </c>
      <c r="AT74" s="737" t="s">
        <v>907</v>
      </c>
      <c r="AU74" s="736" t="s">
        <v>907</v>
      </c>
      <c r="AV74" s="737" t="s">
        <v>907</v>
      </c>
      <c r="AW74" s="736" t="s">
        <v>907</v>
      </c>
      <c r="AX74" s="737" t="s">
        <v>907</v>
      </c>
      <c r="AY74" s="737"/>
      <c r="AZ74" s="736" t="s">
        <v>907</v>
      </c>
      <c r="BA74" s="737" t="s">
        <v>907</v>
      </c>
      <c r="BB74" s="736" t="s">
        <v>907</v>
      </c>
      <c r="BC74" s="737" t="s">
        <v>907</v>
      </c>
      <c r="BD74" s="736" t="s">
        <v>907</v>
      </c>
      <c r="BE74" s="737" t="s">
        <v>907</v>
      </c>
      <c r="BF74" s="737"/>
      <c r="BG74" s="736" t="s">
        <v>907</v>
      </c>
      <c r="BH74" s="737" t="s">
        <v>907</v>
      </c>
    </row>
    <row r="75" spans="1:60" x14ac:dyDescent="0.2">
      <c r="A75" s="521" t="s">
        <v>415</v>
      </c>
      <c r="B75" s="521" t="s">
        <v>416</v>
      </c>
      <c r="C75" s="596"/>
      <c r="D75" s="596"/>
      <c r="E75" s="597">
        <v>18</v>
      </c>
      <c r="F75" s="598">
        <v>1</v>
      </c>
      <c r="G75" s="602"/>
      <c r="H75" s="597">
        <v>15</v>
      </c>
      <c r="I75" s="598">
        <v>0.83333333333333337</v>
      </c>
      <c r="J75" s="597">
        <v>12</v>
      </c>
      <c r="K75" s="598">
        <v>0.66666666666666663</v>
      </c>
      <c r="L75" s="597">
        <v>1</v>
      </c>
      <c r="M75" s="598">
        <v>5.5555555555555552E-2</v>
      </c>
      <c r="N75" s="597">
        <v>0</v>
      </c>
      <c r="O75" s="598">
        <v>0</v>
      </c>
      <c r="P75" s="597">
        <v>2</v>
      </c>
      <c r="Q75" s="598">
        <v>0.1111111111111111</v>
      </c>
      <c r="R75" s="598"/>
      <c r="S75" s="597">
        <v>0</v>
      </c>
      <c r="T75" s="598">
        <v>0</v>
      </c>
      <c r="U75" s="597">
        <v>0</v>
      </c>
      <c r="V75" s="598">
        <v>0</v>
      </c>
      <c r="W75" s="597">
        <v>0</v>
      </c>
      <c r="X75" s="598">
        <v>0</v>
      </c>
      <c r="Y75" s="597">
        <v>0</v>
      </c>
      <c r="Z75" s="598">
        <v>0</v>
      </c>
      <c r="AA75" s="598"/>
      <c r="AB75" s="597">
        <v>1</v>
      </c>
      <c r="AC75" s="598">
        <v>5.5555555555555552E-2</v>
      </c>
      <c r="AD75" s="597">
        <v>0</v>
      </c>
      <c r="AE75" s="598">
        <v>0</v>
      </c>
      <c r="AF75" s="597">
        <v>0</v>
      </c>
      <c r="AG75" s="598">
        <v>0</v>
      </c>
      <c r="AH75" s="597">
        <v>0</v>
      </c>
      <c r="AI75" s="598">
        <v>0</v>
      </c>
      <c r="AJ75" s="597">
        <v>0</v>
      </c>
      <c r="AK75" s="598">
        <v>0</v>
      </c>
      <c r="AL75" s="597">
        <v>1</v>
      </c>
      <c r="AM75" s="598">
        <v>5.5555555555555552E-2</v>
      </c>
      <c r="AN75" s="598"/>
      <c r="AO75" s="597">
        <v>0</v>
      </c>
      <c r="AP75" s="598">
        <v>0</v>
      </c>
      <c r="AQ75" s="597">
        <v>0</v>
      </c>
      <c r="AR75" s="598">
        <v>0</v>
      </c>
      <c r="AS75" s="597">
        <v>0</v>
      </c>
      <c r="AT75" s="598">
        <v>0</v>
      </c>
      <c r="AU75" s="597">
        <v>0</v>
      </c>
      <c r="AV75" s="598">
        <v>0</v>
      </c>
      <c r="AW75" s="597">
        <v>0</v>
      </c>
      <c r="AX75" s="598">
        <v>0</v>
      </c>
      <c r="AY75" s="598"/>
      <c r="AZ75" s="597">
        <v>2</v>
      </c>
      <c r="BA75" s="598">
        <v>0.1111111111111111</v>
      </c>
      <c r="BB75" s="597">
        <v>0</v>
      </c>
      <c r="BC75" s="598">
        <v>0</v>
      </c>
      <c r="BD75" s="597">
        <v>2</v>
      </c>
      <c r="BE75" s="598">
        <v>0.1111111111111111</v>
      </c>
      <c r="BF75" s="598"/>
      <c r="BG75" s="597">
        <v>0</v>
      </c>
      <c r="BH75" s="598">
        <v>0</v>
      </c>
    </row>
    <row r="76" spans="1:60" x14ac:dyDescent="0.2">
      <c r="A76" s="521" t="s">
        <v>417</v>
      </c>
      <c r="B76" s="521" t="s">
        <v>418</v>
      </c>
      <c r="C76" s="596"/>
      <c r="D76" s="596"/>
      <c r="E76" s="597">
        <v>28</v>
      </c>
      <c r="F76" s="598">
        <v>1</v>
      </c>
      <c r="G76" s="602"/>
      <c r="H76" s="597">
        <v>13</v>
      </c>
      <c r="I76" s="598">
        <v>0.4642857142857143</v>
      </c>
      <c r="J76" s="597">
        <v>7</v>
      </c>
      <c r="K76" s="598">
        <v>0.25</v>
      </c>
      <c r="L76" s="597">
        <v>1</v>
      </c>
      <c r="M76" s="598">
        <v>3.5714285714285712E-2</v>
      </c>
      <c r="N76" s="597">
        <v>0</v>
      </c>
      <c r="O76" s="598">
        <v>0</v>
      </c>
      <c r="P76" s="597">
        <v>5</v>
      </c>
      <c r="Q76" s="598">
        <v>0.17857142857142858</v>
      </c>
      <c r="R76" s="598"/>
      <c r="S76" s="597">
        <v>2</v>
      </c>
      <c r="T76" s="598">
        <v>7.1428571428571425E-2</v>
      </c>
      <c r="U76" s="597">
        <v>0</v>
      </c>
      <c r="V76" s="598">
        <v>0</v>
      </c>
      <c r="W76" s="597">
        <v>2</v>
      </c>
      <c r="X76" s="598">
        <v>7.1428571428571425E-2</v>
      </c>
      <c r="Y76" s="597">
        <v>0</v>
      </c>
      <c r="Z76" s="598">
        <v>0</v>
      </c>
      <c r="AA76" s="598"/>
      <c r="AB76" s="597">
        <v>6</v>
      </c>
      <c r="AC76" s="598">
        <v>0.21428571428571427</v>
      </c>
      <c r="AD76" s="597">
        <v>1</v>
      </c>
      <c r="AE76" s="598">
        <v>3.5714285714285712E-2</v>
      </c>
      <c r="AF76" s="597">
        <v>0</v>
      </c>
      <c r="AG76" s="598">
        <v>0</v>
      </c>
      <c r="AH76" s="597">
        <v>4</v>
      </c>
      <c r="AI76" s="598">
        <v>0.14285714285714285</v>
      </c>
      <c r="AJ76" s="597">
        <v>0</v>
      </c>
      <c r="AK76" s="598">
        <v>0</v>
      </c>
      <c r="AL76" s="597">
        <v>1</v>
      </c>
      <c r="AM76" s="598">
        <v>3.5714285714285712E-2</v>
      </c>
      <c r="AN76" s="598"/>
      <c r="AO76" s="597">
        <v>1</v>
      </c>
      <c r="AP76" s="598">
        <v>3.5714285714285712E-2</v>
      </c>
      <c r="AQ76" s="597">
        <v>1</v>
      </c>
      <c r="AR76" s="598">
        <v>3.5714285714285712E-2</v>
      </c>
      <c r="AS76" s="597">
        <v>0</v>
      </c>
      <c r="AT76" s="598">
        <v>0</v>
      </c>
      <c r="AU76" s="597">
        <v>0</v>
      </c>
      <c r="AV76" s="598">
        <v>0</v>
      </c>
      <c r="AW76" s="597">
        <v>0</v>
      </c>
      <c r="AX76" s="598">
        <v>0</v>
      </c>
      <c r="AY76" s="598"/>
      <c r="AZ76" s="597">
        <v>5</v>
      </c>
      <c r="BA76" s="598">
        <v>0.17857142857142858</v>
      </c>
      <c r="BB76" s="597">
        <v>1</v>
      </c>
      <c r="BC76" s="598">
        <v>3.5714285714285712E-2</v>
      </c>
      <c r="BD76" s="597">
        <v>4</v>
      </c>
      <c r="BE76" s="598">
        <v>0.14285714285714285</v>
      </c>
      <c r="BF76" s="598"/>
      <c r="BG76" s="597">
        <v>1</v>
      </c>
      <c r="BH76" s="598">
        <v>3.5714285714285712E-2</v>
      </c>
    </row>
    <row r="77" spans="1:60" x14ac:dyDescent="0.2">
      <c r="A77" s="521" t="s">
        <v>419</v>
      </c>
      <c r="B77" s="521" t="s">
        <v>420</v>
      </c>
      <c r="C77" s="596"/>
      <c r="D77" s="596"/>
      <c r="E77" s="597">
        <v>431</v>
      </c>
      <c r="F77" s="598">
        <v>1</v>
      </c>
      <c r="G77" s="602"/>
      <c r="H77" s="597">
        <v>253</v>
      </c>
      <c r="I77" s="598">
        <v>0.58700696055684454</v>
      </c>
      <c r="J77" s="597">
        <v>243</v>
      </c>
      <c r="K77" s="598">
        <v>0.56380510440835263</v>
      </c>
      <c r="L77" s="597">
        <v>1</v>
      </c>
      <c r="M77" s="598">
        <v>2.3201856148491878E-3</v>
      </c>
      <c r="N77" s="597">
        <v>1</v>
      </c>
      <c r="O77" s="598">
        <v>2.3201856148491878E-3</v>
      </c>
      <c r="P77" s="597">
        <v>8</v>
      </c>
      <c r="Q77" s="598">
        <v>1.8561484918793503E-2</v>
      </c>
      <c r="R77" s="598"/>
      <c r="S77" s="597">
        <v>19</v>
      </c>
      <c r="T77" s="598">
        <v>4.4083526682134569E-2</v>
      </c>
      <c r="U77" s="597">
        <v>14</v>
      </c>
      <c r="V77" s="598">
        <v>3.248259860788863E-2</v>
      </c>
      <c r="W77" s="597">
        <v>3</v>
      </c>
      <c r="X77" s="598">
        <v>6.9605568445475635E-3</v>
      </c>
      <c r="Y77" s="597">
        <v>2</v>
      </c>
      <c r="Z77" s="598">
        <v>4.6403712296983757E-3</v>
      </c>
      <c r="AA77" s="598"/>
      <c r="AB77" s="597">
        <v>22</v>
      </c>
      <c r="AC77" s="598">
        <v>5.1044083526682132E-2</v>
      </c>
      <c r="AD77" s="597">
        <v>2</v>
      </c>
      <c r="AE77" s="598">
        <v>4.6403712296983757E-3</v>
      </c>
      <c r="AF77" s="597">
        <v>1</v>
      </c>
      <c r="AG77" s="598">
        <v>2.3201856148491878E-3</v>
      </c>
      <c r="AH77" s="597">
        <v>2</v>
      </c>
      <c r="AI77" s="598">
        <v>4.6403712296983757E-3</v>
      </c>
      <c r="AJ77" s="597">
        <v>2</v>
      </c>
      <c r="AK77" s="598">
        <v>4.6403712296983757E-3</v>
      </c>
      <c r="AL77" s="597">
        <v>15</v>
      </c>
      <c r="AM77" s="598">
        <v>3.4802784222737818E-2</v>
      </c>
      <c r="AN77" s="598"/>
      <c r="AO77" s="597">
        <v>7</v>
      </c>
      <c r="AP77" s="598">
        <v>1.6241299303944315E-2</v>
      </c>
      <c r="AQ77" s="597">
        <v>3</v>
      </c>
      <c r="AR77" s="598">
        <v>6.9605568445475635E-3</v>
      </c>
      <c r="AS77" s="597">
        <v>3</v>
      </c>
      <c r="AT77" s="598">
        <v>6.9605568445475635E-3</v>
      </c>
      <c r="AU77" s="597">
        <v>0</v>
      </c>
      <c r="AV77" s="598">
        <v>0</v>
      </c>
      <c r="AW77" s="597">
        <v>1</v>
      </c>
      <c r="AX77" s="598">
        <v>2.3201856148491878E-3</v>
      </c>
      <c r="AY77" s="598"/>
      <c r="AZ77" s="597">
        <v>23</v>
      </c>
      <c r="BA77" s="598">
        <v>5.336426914153132E-2</v>
      </c>
      <c r="BB77" s="597">
        <v>11</v>
      </c>
      <c r="BC77" s="598">
        <v>2.5522041763341066E-2</v>
      </c>
      <c r="BD77" s="597">
        <v>12</v>
      </c>
      <c r="BE77" s="598">
        <v>2.7842227378190254E-2</v>
      </c>
      <c r="BF77" s="598"/>
      <c r="BG77" s="597">
        <v>107</v>
      </c>
      <c r="BH77" s="598">
        <v>0.24825986078886311</v>
      </c>
    </row>
    <row r="78" spans="1:60" x14ac:dyDescent="0.2">
      <c r="A78" s="521" t="s">
        <v>421</v>
      </c>
      <c r="B78" s="521" t="s">
        <v>422</v>
      </c>
      <c r="C78" s="596"/>
      <c r="D78" s="596"/>
      <c r="E78" s="597">
        <v>787</v>
      </c>
      <c r="F78" s="598">
        <v>1</v>
      </c>
      <c r="G78" s="602"/>
      <c r="H78" s="597">
        <v>747</v>
      </c>
      <c r="I78" s="598">
        <v>0.9491740787801779</v>
      </c>
      <c r="J78" s="597">
        <v>721</v>
      </c>
      <c r="K78" s="598">
        <v>0.91613722998729352</v>
      </c>
      <c r="L78" s="597">
        <v>6</v>
      </c>
      <c r="M78" s="598">
        <v>7.6238881829733167E-3</v>
      </c>
      <c r="N78" s="597">
        <v>1</v>
      </c>
      <c r="O78" s="598">
        <v>1.2706480304955528E-3</v>
      </c>
      <c r="P78" s="597">
        <v>19</v>
      </c>
      <c r="Q78" s="598">
        <v>2.4142312579415501E-2</v>
      </c>
      <c r="R78" s="598"/>
      <c r="S78" s="597">
        <v>9</v>
      </c>
      <c r="T78" s="598">
        <v>1.1435832274459974E-2</v>
      </c>
      <c r="U78" s="597">
        <v>5</v>
      </c>
      <c r="V78" s="598">
        <v>6.3532401524777635E-3</v>
      </c>
      <c r="W78" s="597">
        <v>0</v>
      </c>
      <c r="X78" s="598">
        <v>0</v>
      </c>
      <c r="Y78" s="597">
        <v>4</v>
      </c>
      <c r="Z78" s="598">
        <v>5.0825921219822112E-3</v>
      </c>
      <c r="AA78" s="598"/>
      <c r="AB78" s="597">
        <v>10</v>
      </c>
      <c r="AC78" s="598">
        <v>1.2706480304955527E-2</v>
      </c>
      <c r="AD78" s="597">
        <v>1</v>
      </c>
      <c r="AE78" s="598">
        <v>1.2706480304955528E-3</v>
      </c>
      <c r="AF78" s="597">
        <v>3</v>
      </c>
      <c r="AG78" s="598">
        <v>3.8119440914866584E-3</v>
      </c>
      <c r="AH78" s="597">
        <v>1</v>
      </c>
      <c r="AI78" s="598">
        <v>1.2706480304955528E-3</v>
      </c>
      <c r="AJ78" s="597">
        <v>1</v>
      </c>
      <c r="AK78" s="598">
        <v>1.2706480304955528E-3</v>
      </c>
      <c r="AL78" s="597">
        <v>4</v>
      </c>
      <c r="AM78" s="598">
        <v>5.0825921219822112E-3</v>
      </c>
      <c r="AN78" s="598"/>
      <c r="AO78" s="597">
        <v>8</v>
      </c>
      <c r="AP78" s="598">
        <v>1.0165184243964422E-2</v>
      </c>
      <c r="AQ78" s="597">
        <v>3</v>
      </c>
      <c r="AR78" s="598">
        <v>3.8119440914866584E-3</v>
      </c>
      <c r="AS78" s="597">
        <v>0</v>
      </c>
      <c r="AT78" s="598">
        <v>0</v>
      </c>
      <c r="AU78" s="597">
        <v>0</v>
      </c>
      <c r="AV78" s="598">
        <v>0</v>
      </c>
      <c r="AW78" s="597">
        <v>5</v>
      </c>
      <c r="AX78" s="598">
        <v>6.3532401524777635E-3</v>
      </c>
      <c r="AY78" s="598"/>
      <c r="AZ78" s="597">
        <v>5</v>
      </c>
      <c r="BA78" s="598">
        <v>6.3532401524777635E-3</v>
      </c>
      <c r="BB78" s="597">
        <v>1</v>
      </c>
      <c r="BC78" s="598">
        <v>1.2706480304955528E-3</v>
      </c>
      <c r="BD78" s="597">
        <v>4</v>
      </c>
      <c r="BE78" s="598">
        <v>5.0825921219822112E-3</v>
      </c>
      <c r="BF78" s="598"/>
      <c r="BG78" s="597">
        <v>8</v>
      </c>
      <c r="BH78" s="598">
        <v>1.0165184243964422E-2</v>
      </c>
    </row>
    <row r="79" spans="1:60" x14ac:dyDescent="0.2">
      <c r="A79" s="521" t="s">
        <v>423</v>
      </c>
      <c r="B79" s="521" t="s">
        <v>424</v>
      </c>
      <c r="C79" s="596"/>
      <c r="D79" s="596"/>
      <c r="E79" s="597">
        <v>32</v>
      </c>
      <c r="F79" s="598">
        <v>1</v>
      </c>
      <c r="G79" s="602"/>
      <c r="H79" s="597">
        <v>31</v>
      </c>
      <c r="I79" s="598">
        <v>0.96875</v>
      </c>
      <c r="J79" s="597">
        <v>30</v>
      </c>
      <c r="K79" s="598">
        <v>0.9375</v>
      </c>
      <c r="L79" s="597">
        <v>0</v>
      </c>
      <c r="M79" s="598">
        <v>0</v>
      </c>
      <c r="N79" s="597">
        <v>0</v>
      </c>
      <c r="O79" s="598">
        <v>0</v>
      </c>
      <c r="P79" s="597">
        <v>1</v>
      </c>
      <c r="Q79" s="598">
        <v>3.125E-2</v>
      </c>
      <c r="R79" s="598"/>
      <c r="S79" s="597">
        <v>0</v>
      </c>
      <c r="T79" s="598">
        <v>0</v>
      </c>
      <c r="U79" s="597">
        <v>0</v>
      </c>
      <c r="V79" s="598">
        <v>0</v>
      </c>
      <c r="W79" s="597">
        <v>0</v>
      </c>
      <c r="X79" s="598">
        <v>0</v>
      </c>
      <c r="Y79" s="597">
        <v>0</v>
      </c>
      <c r="Z79" s="598">
        <v>0</v>
      </c>
      <c r="AA79" s="598"/>
      <c r="AB79" s="597">
        <v>0</v>
      </c>
      <c r="AC79" s="598">
        <v>0</v>
      </c>
      <c r="AD79" s="597">
        <v>0</v>
      </c>
      <c r="AE79" s="598">
        <v>0</v>
      </c>
      <c r="AF79" s="597">
        <v>0</v>
      </c>
      <c r="AG79" s="598">
        <v>0</v>
      </c>
      <c r="AH79" s="597">
        <v>0</v>
      </c>
      <c r="AI79" s="598">
        <v>0</v>
      </c>
      <c r="AJ79" s="597">
        <v>0</v>
      </c>
      <c r="AK79" s="598">
        <v>0</v>
      </c>
      <c r="AL79" s="597">
        <v>0</v>
      </c>
      <c r="AM79" s="598">
        <v>0</v>
      </c>
      <c r="AN79" s="598"/>
      <c r="AO79" s="597">
        <v>1</v>
      </c>
      <c r="AP79" s="598">
        <v>3.125E-2</v>
      </c>
      <c r="AQ79" s="597">
        <v>1</v>
      </c>
      <c r="AR79" s="598">
        <v>3.125E-2</v>
      </c>
      <c r="AS79" s="597">
        <v>0</v>
      </c>
      <c r="AT79" s="598">
        <v>0</v>
      </c>
      <c r="AU79" s="597">
        <v>0</v>
      </c>
      <c r="AV79" s="598">
        <v>0</v>
      </c>
      <c r="AW79" s="597">
        <v>0</v>
      </c>
      <c r="AX79" s="598">
        <v>0</v>
      </c>
      <c r="AY79" s="598"/>
      <c r="AZ79" s="597">
        <v>0</v>
      </c>
      <c r="BA79" s="598">
        <v>0</v>
      </c>
      <c r="BB79" s="597">
        <v>0</v>
      </c>
      <c r="BC79" s="598">
        <v>0</v>
      </c>
      <c r="BD79" s="597">
        <v>0</v>
      </c>
      <c r="BE79" s="598">
        <v>0</v>
      </c>
      <c r="BF79" s="598"/>
      <c r="BG79" s="597">
        <v>0</v>
      </c>
      <c r="BH79" s="598">
        <v>0</v>
      </c>
    </row>
    <row r="80" spans="1:60" x14ac:dyDescent="0.2">
      <c r="A80" s="521" t="s">
        <v>425</v>
      </c>
      <c r="B80" s="521" t="s">
        <v>426</v>
      </c>
      <c r="C80" s="596"/>
      <c r="D80" s="596"/>
      <c r="E80" s="597">
        <v>1244</v>
      </c>
      <c r="F80" s="598">
        <v>1</v>
      </c>
      <c r="G80" s="602"/>
      <c r="H80" s="597">
        <v>492</v>
      </c>
      <c r="I80" s="598">
        <v>0.39549839228295819</v>
      </c>
      <c r="J80" s="597">
        <v>405</v>
      </c>
      <c r="K80" s="598">
        <v>0.32556270096463025</v>
      </c>
      <c r="L80" s="597">
        <v>6</v>
      </c>
      <c r="M80" s="598">
        <v>4.8231511254019296E-3</v>
      </c>
      <c r="N80" s="597">
        <v>4</v>
      </c>
      <c r="O80" s="598">
        <v>3.2154340836012861E-3</v>
      </c>
      <c r="P80" s="597">
        <v>77</v>
      </c>
      <c r="Q80" s="598">
        <v>6.1897106109324758E-2</v>
      </c>
      <c r="R80" s="598"/>
      <c r="S80" s="597">
        <v>299</v>
      </c>
      <c r="T80" s="598">
        <v>0.24035369774919615</v>
      </c>
      <c r="U80" s="597">
        <v>240</v>
      </c>
      <c r="V80" s="598">
        <v>0.19292604501607716</v>
      </c>
      <c r="W80" s="597">
        <v>24</v>
      </c>
      <c r="X80" s="598">
        <v>1.9292604501607719E-2</v>
      </c>
      <c r="Y80" s="597">
        <v>35</v>
      </c>
      <c r="Z80" s="598">
        <v>2.8135048231511254E-2</v>
      </c>
      <c r="AA80" s="598"/>
      <c r="AB80" s="597">
        <v>152</v>
      </c>
      <c r="AC80" s="598">
        <v>0.12218649517684887</v>
      </c>
      <c r="AD80" s="597">
        <v>47</v>
      </c>
      <c r="AE80" s="598">
        <v>3.778135048231511E-2</v>
      </c>
      <c r="AF80" s="597">
        <v>16</v>
      </c>
      <c r="AG80" s="598">
        <v>1.2861736334405145E-2</v>
      </c>
      <c r="AH80" s="597">
        <v>9</v>
      </c>
      <c r="AI80" s="598">
        <v>7.2347266881028936E-3</v>
      </c>
      <c r="AJ80" s="597">
        <v>1</v>
      </c>
      <c r="AK80" s="598">
        <v>8.0385852090032153E-4</v>
      </c>
      <c r="AL80" s="597">
        <v>79</v>
      </c>
      <c r="AM80" s="598">
        <v>6.3504823151125406E-2</v>
      </c>
      <c r="AN80" s="598"/>
      <c r="AO80" s="597">
        <v>59</v>
      </c>
      <c r="AP80" s="598">
        <v>4.7427652733118969E-2</v>
      </c>
      <c r="AQ80" s="597">
        <v>20</v>
      </c>
      <c r="AR80" s="598">
        <v>1.607717041800643E-2</v>
      </c>
      <c r="AS80" s="597">
        <v>11</v>
      </c>
      <c r="AT80" s="598">
        <v>8.8424437299035371E-3</v>
      </c>
      <c r="AU80" s="597">
        <v>8</v>
      </c>
      <c r="AV80" s="598">
        <v>6.4308681672025723E-3</v>
      </c>
      <c r="AW80" s="597">
        <v>20</v>
      </c>
      <c r="AX80" s="598">
        <v>1.607717041800643E-2</v>
      </c>
      <c r="AY80" s="598"/>
      <c r="AZ80" s="597">
        <v>118</v>
      </c>
      <c r="BA80" s="598">
        <v>9.4855305466237938E-2</v>
      </c>
      <c r="BB80" s="597">
        <v>54</v>
      </c>
      <c r="BC80" s="598">
        <v>4.3408360128617367E-2</v>
      </c>
      <c r="BD80" s="597">
        <v>64</v>
      </c>
      <c r="BE80" s="598">
        <v>5.1446945337620578E-2</v>
      </c>
      <c r="BF80" s="598"/>
      <c r="BG80" s="597">
        <v>124</v>
      </c>
      <c r="BH80" s="598">
        <v>9.9678456591639875E-2</v>
      </c>
    </row>
    <row r="81" spans="1:60" x14ac:dyDescent="0.2">
      <c r="A81" s="521" t="s">
        <v>427</v>
      </c>
      <c r="B81" s="521" t="s">
        <v>428</v>
      </c>
      <c r="C81" s="596"/>
      <c r="D81" s="596"/>
      <c r="E81" s="597">
        <v>627</v>
      </c>
      <c r="F81" s="598">
        <v>1</v>
      </c>
      <c r="G81" s="602"/>
      <c r="H81" s="597">
        <v>280</v>
      </c>
      <c r="I81" s="598">
        <v>0.44657097288676234</v>
      </c>
      <c r="J81" s="597">
        <v>235</v>
      </c>
      <c r="K81" s="598">
        <v>0.37480063795853269</v>
      </c>
      <c r="L81" s="597">
        <v>0</v>
      </c>
      <c r="M81" s="598">
        <v>0</v>
      </c>
      <c r="N81" s="597">
        <v>4</v>
      </c>
      <c r="O81" s="598">
        <v>6.379585326953748E-3</v>
      </c>
      <c r="P81" s="597">
        <v>41</v>
      </c>
      <c r="Q81" s="598">
        <v>6.5390749601275916E-2</v>
      </c>
      <c r="R81" s="598"/>
      <c r="S81" s="597">
        <v>158</v>
      </c>
      <c r="T81" s="598">
        <v>0.25199362041467305</v>
      </c>
      <c r="U81" s="597">
        <v>76</v>
      </c>
      <c r="V81" s="598">
        <v>0.12121212121212122</v>
      </c>
      <c r="W81" s="597">
        <v>43</v>
      </c>
      <c r="X81" s="598">
        <v>6.8580542264752797E-2</v>
      </c>
      <c r="Y81" s="597">
        <v>39</v>
      </c>
      <c r="Z81" s="598">
        <v>6.2200956937799042E-2</v>
      </c>
      <c r="AA81" s="598"/>
      <c r="AB81" s="597">
        <v>95</v>
      </c>
      <c r="AC81" s="598">
        <v>0.15151515151515152</v>
      </c>
      <c r="AD81" s="597">
        <v>42</v>
      </c>
      <c r="AE81" s="598">
        <v>6.6985645933014357E-2</v>
      </c>
      <c r="AF81" s="597">
        <v>8</v>
      </c>
      <c r="AG81" s="598">
        <v>1.2759170653907496E-2</v>
      </c>
      <c r="AH81" s="597">
        <v>5</v>
      </c>
      <c r="AI81" s="598">
        <v>7.9744816586921844E-3</v>
      </c>
      <c r="AJ81" s="597">
        <v>1</v>
      </c>
      <c r="AK81" s="598">
        <v>1.594896331738437E-3</v>
      </c>
      <c r="AL81" s="597">
        <v>39</v>
      </c>
      <c r="AM81" s="598">
        <v>6.2200956937799042E-2</v>
      </c>
      <c r="AN81" s="598"/>
      <c r="AO81" s="597">
        <v>40</v>
      </c>
      <c r="AP81" s="598">
        <v>6.3795853269537475E-2</v>
      </c>
      <c r="AQ81" s="597">
        <v>14</v>
      </c>
      <c r="AR81" s="598">
        <v>2.2328548644338118E-2</v>
      </c>
      <c r="AS81" s="597">
        <v>7</v>
      </c>
      <c r="AT81" s="598">
        <v>1.1164274322169059E-2</v>
      </c>
      <c r="AU81" s="597">
        <v>5</v>
      </c>
      <c r="AV81" s="598">
        <v>7.9744816586921844E-3</v>
      </c>
      <c r="AW81" s="597">
        <v>14</v>
      </c>
      <c r="AX81" s="598">
        <v>2.2328548644338118E-2</v>
      </c>
      <c r="AY81" s="598"/>
      <c r="AZ81" s="597">
        <v>43</v>
      </c>
      <c r="BA81" s="598">
        <v>6.8580542264752797E-2</v>
      </c>
      <c r="BB81" s="597">
        <v>9</v>
      </c>
      <c r="BC81" s="598">
        <v>1.4354066985645933E-2</v>
      </c>
      <c r="BD81" s="597">
        <v>34</v>
      </c>
      <c r="BE81" s="598">
        <v>5.4226475279106859E-2</v>
      </c>
      <c r="BF81" s="598"/>
      <c r="BG81" s="597">
        <v>11</v>
      </c>
      <c r="BH81" s="598">
        <v>1.7543859649122806E-2</v>
      </c>
    </row>
    <row r="82" spans="1:60" x14ac:dyDescent="0.2">
      <c r="A82" s="712" t="s">
        <v>429</v>
      </c>
      <c r="B82" s="712" t="s">
        <v>430</v>
      </c>
      <c r="C82" s="735"/>
      <c r="D82" s="735"/>
      <c r="E82" s="736" t="s">
        <v>907</v>
      </c>
      <c r="F82" s="737" t="s">
        <v>907</v>
      </c>
      <c r="G82" s="738"/>
      <c r="H82" s="736" t="s">
        <v>907</v>
      </c>
      <c r="I82" s="737" t="s">
        <v>907</v>
      </c>
      <c r="J82" s="736" t="s">
        <v>907</v>
      </c>
      <c r="K82" s="737" t="s">
        <v>907</v>
      </c>
      <c r="L82" s="736" t="s">
        <v>907</v>
      </c>
      <c r="M82" s="737" t="s">
        <v>907</v>
      </c>
      <c r="N82" s="736" t="s">
        <v>907</v>
      </c>
      <c r="O82" s="737" t="s">
        <v>907</v>
      </c>
      <c r="P82" s="736" t="s">
        <v>907</v>
      </c>
      <c r="Q82" s="737" t="s">
        <v>907</v>
      </c>
      <c r="R82" s="737"/>
      <c r="S82" s="736" t="s">
        <v>907</v>
      </c>
      <c r="T82" s="737" t="s">
        <v>907</v>
      </c>
      <c r="U82" s="736" t="s">
        <v>907</v>
      </c>
      <c r="V82" s="737" t="s">
        <v>907</v>
      </c>
      <c r="W82" s="736" t="s">
        <v>907</v>
      </c>
      <c r="X82" s="737" t="s">
        <v>907</v>
      </c>
      <c r="Y82" s="736" t="s">
        <v>907</v>
      </c>
      <c r="Z82" s="737" t="s">
        <v>907</v>
      </c>
      <c r="AA82" s="737"/>
      <c r="AB82" s="736" t="s">
        <v>907</v>
      </c>
      <c r="AC82" s="737" t="s">
        <v>907</v>
      </c>
      <c r="AD82" s="736" t="s">
        <v>907</v>
      </c>
      <c r="AE82" s="737" t="s">
        <v>907</v>
      </c>
      <c r="AF82" s="736" t="s">
        <v>907</v>
      </c>
      <c r="AG82" s="737" t="s">
        <v>907</v>
      </c>
      <c r="AH82" s="736" t="s">
        <v>907</v>
      </c>
      <c r="AI82" s="737" t="s">
        <v>907</v>
      </c>
      <c r="AJ82" s="736" t="s">
        <v>907</v>
      </c>
      <c r="AK82" s="737" t="s">
        <v>907</v>
      </c>
      <c r="AL82" s="736" t="s">
        <v>907</v>
      </c>
      <c r="AM82" s="737" t="s">
        <v>907</v>
      </c>
      <c r="AN82" s="737"/>
      <c r="AO82" s="736" t="s">
        <v>907</v>
      </c>
      <c r="AP82" s="737" t="s">
        <v>907</v>
      </c>
      <c r="AQ82" s="736" t="s">
        <v>907</v>
      </c>
      <c r="AR82" s="737" t="s">
        <v>907</v>
      </c>
      <c r="AS82" s="736" t="s">
        <v>907</v>
      </c>
      <c r="AT82" s="737" t="s">
        <v>907</v>
      </c>
      <c r="AU82" s="736" t="s">
        <v>907</v>
      </c>
      <c r="AV82" s="737" t="s">
        <v>907</v>
      </c>
      <c r="AW82" s="736" t="s">
        <v>907</v>
      </c>
      <c r="AX82" s="737" t="s">
        <v>907</v>
      </c>
      <c r="AY82" s="737"/>
      <c r="AZ82" s="736" t="s">
        <v>907</v>
      </c>
      <c r="BA82" s="737" t="s">
        <v>907</v>
      </c>
      <c r="BB82" s="736" t="s">
        <v>907</v>
      </c>
      <c r="BC82" s="737" t="s">
        <v>907</v>
      </c>
      <c r="BD82" s="736" t="s">
        <v>907</v>
      </c>
      <c r="BE82" s="737" t="s">
        <v>907</v>
      </c>
      <c r="BF82" s="737"/>
      <c r="BG82" s="736" t="s">
        <v>907</v>
      </c>
      <c r="BH82" s="737" t="s">
        <v>907</v>
      </c>
    </row>
    <row r="83" spans="1:60" x14ac:dyDescent="0.2">
      <c r="A83" s="521" t="s">
        <v>431</v>
      </c>
      <c r="B83" s="521" t="s">
        <v>432</v>
      </c>
      <c r="C83" s="596"/>
      <c r="D83" s="596"/>
      <c r="E83" s="597">
        <v>71</v>
      </c>
      <c r="F83" s="598">
        <v>1</v>
      </c>
      <c r="G83" s="602"/>
      <c r="H83" s="597">
        <v>63</v>
      </c>
      <c r="I83" s="598">
        <v>0.88732394366197187</v>
      </c>
      <c r="J83" s="597">
        <v>55</v>
      </c>
      <c r="K83" s="598">
        <v>0.77464788732394363</v>
      </c>
      <c r="L83" s="597">
        <v>0</v>
      </c>
      <c r="M83" s="598">
        <v>0</v>
      </c>
      <c r="N83" s="597">
        <v>1</v>
      </c>
      <c r="O83" s="598">
        <v>1.4084507042253521E-2</v>
      </c>
      <c r="P83" s="597">
        <v>7</v>
      </c>
      <c r="Q83" s="598">
        <v>9.8591549295774641E-2</v>
      </c>
      <c r="R83" s="598"/>
      <c r="S83" s="597">
        <v>1</v>
      </c>
      <c r="T83" s="598">
        <v>1.4084507042253521E-2</v>
      </c>
      <c r="U83" s="597">
        <v>0</v>
      </c>
      <c r="V83" s="598">
        <v>0</v>
      </c>
      <c r="W83" s="597">
        <v>0</v>
      </c>
      <c r="X83" s="598">
        <v>0</v>
      </c>
      <c r="Y83" s="597">
        <v>1</v>
      </c>
      <c r="Z83" s="598">
        <v>1.4084507042253521E-2</v>
      </c>
      <c r="AA83" s="598"/>
      <c r="AB83" s="597">
        <v>3</v>
      </c>
      <c r="AC83" s="598">
        <v>4.2253521126760563E-2</v>
      </c>
      <c r="AD83" s="597">
        <v>1</v>
      </c>
      <c r="AE83" s="598">
        <v>1.4084507042253521E-2</v>
      </c>
      <c r="AF83" s="597">
        <v>0</v>
      </c>
      <c r="AG83" s="598">
        <v>0</v>
      </c>
      <c r="AH83" s="597">
        <v>0</v>
      </c>
      <c r="AI83" s="598">
        <v>0</v>
      </c>
      <c r="AJ83" s="597">
        <v>0</v>
      </c>
      <c r="AK83" s="598">
        <v>0</v>
      </c>
      <c r="AL83" s="597">
        <v>2</v>
      </c>
      <c r="AM83" s="598">
        <v>2.8169014084507043E-2</v>
      </c>
      <c r="AN83" s="598"/>
      <c r="AO83" s="597">
        <v>0</v>
      </c>
      <c r="AP83" s="598">
        <v>0</v>
      </c>
      <c r="AQ83" s="597">
        <v>0</v>
      </c>
      <c r="AR83" s="598">
        <v>0</v>
      </c>
      <c r="AS83" s="597">
        <v>0</v>
      </c>
      <c r="AT83" s="598">
        <v>0</v>
      </c>
      <c r="AU83" s="597">
        <v>0</v>
      </c>
      <c r="AV83" s="598">
        <v>0</v>
      </c>
      <c r="AW83" s="597">
        <v>0</v>
      </c>
      <c r="AX83" s="598">
        <v>0</v>
      </c>
      <c r="AY83" s="598"/>
      <c r="AZ83" s="597">
        <v>2</v>
      </c>
      <c r="BA83" s="598">
        <v>2.8169014084507043E-2</v>
      </c>
      <c r="BB83" s="597">
        <v>0</v>
      </c>
      <c r="BC83" s="598">
        <v>0</v>
      </c>
      <c r="BD83" s="597">
        <v>2</v>
      </c>
      <c r="BE83" s="598">
        <v>2.8169014084507043E-2</v>
      </c>
      <c r="BF83" s="598"/>
      <c r="BG83" s="597">
        <v>2</v>
      </c>
      <c r="BH83" s="598">
        <v>2.8169014084507043E-2</v>
      </c>
    </row>
    <row r="84" spans="1:60" x14ac:dyDescent="0.2">
      <c r="A84" s="521" t="s">
        <v>433</v>
      </c>
      <c r="B84" s="521" t="s">
        <v>434</v>
      </c>
      <c r="C84" s="596"/>
      <c r="D84" s="596"/>
      <c r="E84" s="597">
        <v>238</v>
      </c>
      <c r="F84" s="598">
        <v>1</v>
      </c>
      <c r="G84" s="602"/>
      <c r="H84" s="597">
        <v>162</v>
      </c>
      <c r="I84" s="598">
        <v>0.68067226890756305</v>
      </c>
      <c r="J84" s="597">
        <v>138</v>
      </c>
      <c r="K84" s="598">
        <v>0.57983193277310929</v>
      </c>
      <c r="L84" s="597">
        <v>6</v>
      </c>
      <c r="M84" s="598">
        <v>2.5210084033613446E-2</v>
      </c>
      <c r="N84" s="597">
        <v>2</v>
      </c>
      <c r="O84" s="598">
        <v>8.4033613445378148E-3</v>
      </c>
      <c r="P84" s="597">
        <v>16</v>
      </c>
      <c r="Q84" s="598">
        <v>6.7226890756302518E-2</v>
      </c>
      <c r="R84" s="598"/>
      <c r="S84" s="597">
        <v>19</v>
      </c>
      <c r="T84" s="598">
        <v>7.9831932773109238E-2</v>
      </c>
      <c r="U84" s="597">
        <v>9</v>
      </c>
      <c r="V84" s="598">
        <v>3.7815126050420166E-2</v>
      </c>
      <c r="W84" s="597">
        <v>6</v>
      </c>
      <c r="X84" s="598">
        <v>2.5210084033613446E-2</v>
      </c>
      <c r="Y84" s="597">
        <v>4</v>
      </c>
      <c r="Z84" s="598">
        <v>1.680672268907563E-2</v>
      </c>
      <c r="AA84" s="598"/>
      <c r="AB84" s="597">
        <v>25</v>
      </c>
      <c r="AC84" s="598">
        <v>0.10504201680672269</v>
      </c>
      <c r="AD84" s="597">
        <v>8</v>
      </c>
      <c r="AE84" s="598">
        <v>3.3613445378151259E-2</v>
      </c>
      <c r="AF84" s="597">
        <v>3</v>
      </c>
      <c r="AG84" s="598">
        <v>1.2605042016806723E-2</v>
      </c>
      <c r="AH84" s="597">
        <v>1</v>
      </c>
      <c r="AI84" s="598">
        <v>4.2016806722689074E-3</v>
      </c>
      <c r="AJ84" s="597">
        <v>0</v>
      </c>
      <c r="AK84" s="598">
        <v>0</v>
      </c>
      <c r="AL84" s="597">
        <v>13</v>
      </c>
      <c r="AM84" s="598">
        <v>5.4621848739495799E-2</v>
      </c>
      <c r="AN84" s="598"/>
      <c r="AO84" s="597">
        <v>10</v>
      </c>
      <c r="AP84" s="598">
        <v>4.2016806722689079E-2</v>
      </c>
      <c r="AQ84" s="597">
        <v>3</v>
      </c>
      <c r="AR84" s="598">
        <v>1.2605042016806723E-2</v>
      </c>
      <c r="AS84" s="597">
        <v>2</v>
      </c>
      <c r="AT84" s="598">
        <v>8.4033613445378148E-3</v>
      </c>
      <c r="AU84" s="597">
        <v>0</v>
      </c>
      <c r="AV84" s="598">
        <v>0</v>
      </c>
      <c r="AW84" s="597">
        <v>5</v>
      </c>
      <c r="AX84" s="598">
        <v>2.100840336134454E-2</v>
      </c>
      <c r="AY84" s="598"/>
      <c r="AZ84" s="597">
        <v>13</v>
      </c>
      <c r="BA84" s="598">
        <v>5.4621848739495799E-2</v>
      </c>
      <c r="BB84" s="597">
        <v>1</v>
      </c>
      <c r="BC84" s="598">
        <v>4.2016806722689074E-3</v>
      </c>
      <c r="BD84" s="597">
        <v>12</v>
      </c>
      <c r="BE84" s="598">
        <v>5.0420168067226892E-2</v>
      </c>
      <c r="BF84" s="598"/>
      <c r="BG84" s="597">
        <v>9</v>
      </c>
      <c r="BH84" s="598">
        <v>3.7815126050420166E-2</v>
      </c>
    </row>
    <row r="85" spans="1:60" x14ac:dyDescent="0.2">
      <c r="A85" s="521" t="s">
        <v>435</v>
      </c>
      <c r="B85" s="521" t="s">
        <v>436</v>
      </c>
      <c r="C85" s="596"/>
      <c r="D85" s="596"/>
      <c r="E85" s="597">
        <v>76</v>
      </c>
      <c r="F85" s="598">
        <v>1</v>
      </c>
      <c r="G85" s="602"/>
      <c r="H85" s="597">
        <v>60</v>
      </c>
      <c r="I85" s="598">
        <v>0.78947368421052633</v>
      </c>
      <c r="J85" s="597">
        <v>60</v>
      </c>
      <c r="K85" s="598">
        <v>0.78947368421052633</v>
      </c>
      <c r="L85" s="597">
        <v>0</v>
      </c>
      <c r="M85" s="598">
        <v>0</v>
      </c>
      <c r="N85" s="597">
        <v>0</v>
      </c>
      <c r="O85" s="598">
        <v>0</v>
      </c>
      <c r="P85" s="597">
        <v>0</v>
      </c>
      <c r="Q85" s="598">
        <v>0</v>
      </c>
      <c r="R85" s="598"/>
      <c r="S85" s="597">
        <v>0</v>
      </c>
      <c r="T85" s="598">
        <v>0</v>
      </c>
      <c r="U85" s="597">
        <v>0</v>
      </c>
      <c r="V85" s="598">
        <v>0</v>
      </c>
      <c r="W85" s="597">
        <v>0</v>
      </c>
      <c r="X85" s="598">
        <v>0</v>
      </c>
      <c r="Y85" s="597">
        <v>0</v>
      </c>
      <c r="Z85" s="598">
        <v>0</v>
      </c>
      <c r="AA85" s="598"/>
      <c r="AB85" s="597">
        <v>5</v>
      </c>
      <c r="AC85" s="598">
        <v>6.5789473684210523E-2</v>
      </c>
      <c r="AD85" s="597">
        <v>0</v>
      </c>
      <c r="AE85" s="598">
        <v>0</v>
      </c>
      <c r="AF85" s="597">
        <v>0</v>
      </c>
      <c r="AG85" s="598">
        <v>0</v>
      </c>
      <c r="AH85" s="597">
        <v>0</v>
      </c>
      <c r="AI85" s="598">
        <v>0</v>
      </c>
      <c r="AJ85" s="597">
        <v>0</v>
      </c>
      <c r="AK85" s="598">
        <v>0</v>
      </c>
      <c r="AL85" s="597">
        <v>5</v>
      </c>
      <c r="AM85" s="598">
        <v>6.5789473684210523E-2</v>
      </c>
      <c r="AN85" s="598"/>
      <c r="AO85" s="597">
        <v>0</v>
      </c>
      <c r="AP85" s="598">
        <v>0</v>
      </c>
      <c r="AQ85" s="597">
        <v>0</v>
      </c>
      <c r="AR85" s="598">
        <v>0</v>
      </c>
      <c r="AS85" s="597">
        <v>0</v>
      </c>
      <c r="AT85" s="598">
        <v>0</v>
      </c>
      <c r="AU85" s="597">
        <v>0</v>
      </c>
      <c r="AV85" s="598">
        <v>0</v>
      </c>
      <c r="AW85" s="597">
        <v>0</v>
      </c>
      <c r="AX85" s="598">
        <v>0</v>
      </c>
      <c r="AY85" s="598"/>
      <c r="AZ85" s="597">
        <v>8</v>
      </c>
      <c r="BA85" s="598">
        <v>0.10526315789473684</v>
      </c>
      <c r="BB85" s="597">
        <v>2</v>
      </c>
      <c r="BC85" s="598">
        <v>2.6315789473684209E-2</v>
      </c>
      <c r="BD85" s="597">
        <v>6</v>
      </c>
      <c r="BE85" s="598">
        <v>7.8947368421052627E-2</v>
      </c>
      <c r="BF85" s="598"/>
      <c r="BG85" s="597">
        <v>3</v>
      </c>
      <c r="BH85" s="598">
        <v>3.9473684210526314E-2</v>
      </c>
    </row>
    <row r="86" spans="1:60" x14ac:dyDescent="0.2">
      <c r="A86" s="521" t="s">
        <v>437</v>
      </c>
      <c r="B86" s="521" t="s">
        <v>438</v>
      </c>
      <c r="C86" s="596"/>
      <c r="D86" s="596"/>
      <c r="E86" s="597">
        <v>418</v>
      </c>
      <c r="F86" s="598">
        <v>1</v>
      </c>
      <c r="G86" s="602"/>
      <c r="H86" s="597">
        <v>176</v>
      </c>
      <c r="I86" s="598">
        <v>0.42105263157894735</v>
      </c>
      <c r="J86" s="597">
        <v>155</v>
      </c>
      <c r="K86" s="598">
        <v>0.37081339712918659</v>
      </c>
      <c r="L86" s="597">
        <v>1</v>
      </c>
      <c r="M86" s="598">
        <v>2.3923444976076554E-3</v>
      </c>
      <c r="N86" s="597">
        <v>4</v>
      </c>
      <c r="O86" s="598">
        <v>9.5693779904306216E-3</v>
      </c>
      <c r="P86" s="597">
        <v>16</v>
      </c>
      <c r="Q86" s="598">
        <v>3.8277511961722487E-2</v>
      </c>
      <c r="R86" s="598"/>
      <c r="S86" s="597">
        <v>75</v>
      </c>
      <c r="T86" s="598">
        <v>0.17942583732057416</v>
      </c>
      <c r="U86" s="597">
        <v>54</v>
      </c>
      <c r="V86" s="598">
        <v>0.12918660287081341</v>
      </c>
      <c r="W86" s="597">
        <v>13</v>
      </c>
      <c r="X86" s="598">
        <v>3.1100478468899521E-2</v>
      </c>
      <c r="Y86" s="597">
        <v>8</v>
      </c>
      <c r="Z86" s="598">
        <v>1.9138755980861243E-2</v>
      </c>
      <c r="AA86" s="598"/>
      <c r="AB86" s="597">
        <v>20</v>
      </c>
      <c r="AC86" s="598">
        <v>4.784688995215311E-2</v>
      </c>
      <c r="AD86" s="597">
        <v>3</v>
      </c>
      <c r="AE86" s="598">
        <v>7.1770334928229667E-3</v>
      </c>
      <c r="AF86" s="597">
        <v>3</v>
      </c>
      <c r="AG86" s="598">
        <v>7.1770334928229667E-3</v>
      </c>
      <c r="AH86" s="597">
        <v>4</v>
      </c>
      <c r="AI86" s="598">
        <v>9.5693779904306216E-3</v>
      </c>
      <c r="AJ86" s="597">
        <v>0</v>
      </c>
      <c r="AK86" s="598">
        <v>0</v>
      </c>
      <c r="AL86" s="597">
        <v>10</v>
      </c>
      <c r="AM86" s="598">
        <v>2.3923444976076555E-2</v>
      </c>
      <c r="AN86" s="598"/>
      <c r="AO86" s="597">
        <v>16</v>
      </c>
      <c r="AP86" s="598">
        <v>3.8277511961722487E-2</v>
      </c>
      <c r="AQ86" s="597">
        <v>5</v>
      </c>
      <c r="AR86" s="598">
        <v>1.1961722488038277E-2</v>
      </c>
      <c r="AS86" s="597">
        <v>4</v>
      </c>
      <c r="AT86" s="598">
        <v>9.5693779904306216E-3</v>
      </c>
      <c r="AU86" s="597">
        <v>3</v>
      </c>
      <c r="AV86" s="598">
        <v>7.1770334928229667E-3</v>
      </c>
      <c r="AW86" s="597">
        <v>4</v>
      </c>
      <c r="AX86" s="598">
        <v>9.5693779904306216E-3</v>
      </c>
      <c r="AY86" s="598"/>
      <c r="AZ86" s="597">
        <v>3</v>
      </c>
      <c r="BA86" s="598">
        <v>7.1770334928229667E-3</v>
      </c>
      <c r="BB86" s="597">
        <v>1</v>
      </c>
      <c r="BC86" s="598">
        <v>2.3923444976076554E-3</v>
      </c>
      <c r="BD86" s="597">
        <v>2</v>
      </c>
      <c r="BE86" s="598">
        <v>4.7846889952153108E-3</v>
      </c>
      <c r="BF86" s="598"/>
      <c r="BG86" s="597">
        <v>128</v>
      </c>
      <c r="BH86" s="598">
        <v>0.30622009569377989</v>
      </c>
    </row>
    <row r="87" spans="1:60" x14ac:dyDescent="0.2">
      <c r="A87" s="521" t="s">
        <v>439</v>
      </c>
      <c r="B87" s="521" t="s">
        <v>440</v>
      </c>
      <c r="C87" s="596"/>
      <c r="D87" s="596"/>
      <c r="E87" s="597">
        <v>489</v>
      </c>
      <c r="F87" s="598">
        <v>1</v>
      </c>
      <c r="G87" s="602"/>
      <c r="H87" s="597">
        <v>214</v>
      </c>
      <c r="I87" s="598">
        <v>0.43762781186094069</v>
      </c>
      <c r="J87" s="597">
        <v>161</v>
      </c>
      <c r="K87" s="598">
        <v>0.32924335378323111</v>
      </c>
      <c r="L87" s="597">
        <v>1</v>
      </c>
      <c r="M87" s="598">
        <v>2.0449897750511249E-3</v>
      </c>
      <c r="N87" s="597">
        <v>0</v>
      </c>
      <c r="O87" s="598">
        <v>0</v>
      </c>
      <c r="P87" s="597">
        <v>52</v>
      </c>
      <c r="Q87" s="598">
        <v>0.10633946830265849</v>
      </c>
      <c r="R87" s="598"/>
      <c r="S87" s="597">
        <v>59</v>
      </c>
      <c r="T87" s="598">
        <v>0.12065439672801637</v>
      </c>
      <c r="U87" s="597">
        <v>48</v>
      </c>
      <c r="V87" s="598">
        <v>9.815950920245399E-2</v>
      </c>
      <c r="W87" s="597">
        <v>7</v>
      </c>
      <c r="X87" s="598">
        <v>1.4314928425357873E-2</v>
      </c>
      <c r="Y87" s="597">
        <v>4</v>
      </c>
      <c r="Z87" s="598">
        <v>8.1799591002044997E-3</v>
      </c>
      <c r="AA87" s="598"/>
      <c r="AB87" s="597">
        <v>73</v>
      </c>
      <c r="AC87" s="598">
        <v>0.1492842535787321</v>
      </c>
      <c r="AD87" s="597">
        <v>25</v>
      </c>
      <c r="AE87" s="598">
        <v>5.112474437627812E-2</v>
      </c>
      <c r="AF87" s="597">
        <v>4</v>
      </c>
      <c r="AG87" s="598">
        <v>8.1799591002044997E-3</v>
      </c>
      <c r="AH87" s="597">
        <v>4</v>
      </c>
      <c r="AI87" s="598">
        <v>8.1799591002044997E-3</v>
      </c>
      <c r="AJ87" s="597">
        <v>0</v>
      </c>
      <c r="AK87" s="598">
        <v>0</v>
      </c>
      <c r="AL87" s="597">
        <v>40</v>
      </c>
      <c r="AM87" s="598">
        <v>8.1799591002044994E-2</v>
      </c>
      <c r="AN87" s="598"/>
      <c r="AO87" s="597">
        <v>13</v>
      </c>
      <c r="AP87" s="598">
        <v>2.6584867075664622E-2</v>
      </c>
      <c r="AQ87" s="597">
        <v>5</v>
      </c>
      <c r="AR87" s="598">
        <v>1.0224948875255624E-2</v>
      </c>
      <c r="AS87" s="597">
        <v>1</v>
      </c>
      <c r="AT87" s="598">
        <v>2.0449897750511249E-3</v>
      </c>
      <c r="AU87" s="597">
        <v>4</v>
      </c>
      <c r="AV87" s="598">
        <v>8.1799591002044997E-3</v>
      </c>
      <c r="AW87" s="597">
        <v>3</v>
      </c>
      <c r="AX87" s="598">
        <v>6.1349693251533744E-3</v>
      </c>
      <c r="AY87" s="598"/>
      <c r="AZ87" s="597">
        <v>37</v>
      </c>
      <c r="BA87" s="598">
        <v>7.5664621676891614E-2</v>
      </c>
      <c r="BB87" s="597">
        <v>0</v>
      </c>
      <c r="BC87" s="598">
        <v>0</v>
      </c>
      <c r="BD87" s="597">
        <v>37</v>
      </c>
      <c r="BE87" s="598">
        <v>7.5664621676891614E-2</v>
      </c>
      <c r="BF87" s="598"/>
      <c r="BG87" s="597">
        <v>93</v>
      </c>
      <c r="BH87" s="598">
        <v>0.19018404907975461</v>
      </c>
    </row>
    <row r="88" spans="1:60" x14ac:dyDescent="0.2">
      <c r="A88" s="521" t="s">
        <v>441</v>
      </c>
      <c r="B88" s="521" t="s">
        <v>442</v>
      </c>
      <c r="C88" s="596"/>
      <c r="D88" s="596"/>
      <c r="E88" s="597">
        <v>9</v>
      </c>
      <c r="F88" s="598">
        <v>1</v>
      </c>
      <c r="G88" s="602"/>
      <c r="H88" s="597">
        <v>8</v>
      </c>
      <c r="I88" s="598">
        <v>0.88888888888888884</v>
      </c>
      <c r="J88" s="597">
        <v>6</v>
      </c>
      <c r="K88" s="598">
        <v>0.66666666666666663</v>
      </c>
      <c r="L88" s="597">
        <v>1</v>
      </c>
      <c r="M88" s="598">
        <v>0.1111111111111111</v>
      </c>
      <c r="N88" s="597">
        <v>0</v>
      </c>
      <c r="O88" s="598">
        <v>0</v>
      </c>
      <c r="P88" s="597">
        <v>1</v>
      </c>
      <c r="Q88" s="598">
        <v>0.1111111111111111</v>
      </c>
      <c r="R88" s="598"/>
      <c r="S88" s="597">
        <v>0</v>
      </c>
      <c r="T88" s="598">
        <v>0</v>
      </c>
      <c r="U88" s="597">
        <v>0</v>
      </c>
      <c r="V88" s="598">
        <v>0</v>
      </c>
      <c r="W88" s="597">
        <v>0</v>
      </c>
      <c r="X88" s="598">
        <v>0</v>
      </c>
      <c r="Y88" s="597">
        <v>0</v>
      </c>
      <c r="Z88" s="598">
        <v>0</v>
      </c>
      <c r="AA88" s="598"/>
      <c r="AB88" s="597">
        <v>1</v>
      </c>
      <c r="AC88" s="598">
        <v>0.1111111111111111</v>
      </c>
      <c r="AD88" s="597">
        <v>0</v>
      </c>
      <c r="AE88" s="598">
        <v>0</v>
      </c>
      <c r="AF88" s="597">
        <v>0</v>
      </c>
      <c r="AG88" s="598">
        <v>0</v>
      </c>
      <c r="AH88" s="597">
        <v>0</v>
      </c>
      <c r="AI88" s="598">
        <v>0</v>
      </c>
      <c r="AJ88" s="597">
        <v>0</v>
      </c>
      <c r="AK88" s="598">
        <v>0</v>
      </c>
      <c r="AL88" s="597">
        <v>1</v>
      </c>
      <c r="AM88" s="598">
        <v>0.1111111111111111</v>
      </c>
      <c r="AN88" s="598"/>
      <c r="AO88" s="597">
        <v>0</v>
      </c>
      <c r="AP88" s="598">
        <v>0</v>
      </c>
      <c r="AQ88" s="597">
        <v>0</v>
      </c>
      <c r="AR88" s="598">
        <v>0</v>
      </c>
      <c r="AS88" s="597">
        <v>0</v>
      </c>
      <c r="AT88" s="598">
        <v>0</v>
      </c>
      <c r="AU88" s="597">
        <v>0</v>
      </c>
      <c r="AV88" s="598">
        <v>0</v>
      </c>
      <c r="AW88" s="597">
        <v>0</v>
      </c>
      <c r="AX88" s="598">
        <v>0</v>
      </c>
      <c r="AY88" s="598"/>
      <c r="AZ88" s="597">
        <v>0</v>
      </c>
      <c r="BA88" s="598">
        <v>0</v>
      </c>
      <c r="BB88" s="597">
        <v>0</v>
      </c>
      <c r="BC88" s="598">
        <v>0</v>
      </c>
      <c r="BD88" s="597">
        <v>0</v>
      </c>
      <c r="BE88" s="598">
        <v>0</v>
      </c>
      <c r="BF88" s="598"/>
      <c r="BG88" s="597">
        <v>0</v>
      </c>
      <c r="BH88" s="598">
        <v>0</v>
      </c>
    </row>
    <row r="89" spans="1:60" x14ac:dyDescent="0.2">
      <c r="A89" s="521" t="s">
        <v>443</v>
      </c>
      <c r="B89" s="521" t="s">
        <v>444</v>
      </c>
      <c r="C89" s="596"/>
      <c r="D89" s="596"/>
      <c r="E89" s="597">
        <v>197</v>
      </c>
      <c r="F89" s="598">
        <v>1</v>
      </c>
      <c r="G89" s="602"/>
      <c r="H89" s="597">
        <v>153</v>
      </c>
      <c r="I89" s="598">
        <v>0.7766497461928934</v>
      </c>
      <c r="J89" s="597">
        <v>136</v>
      </c>
      <c r="K89" s="598">
        <v>0.69035532994923854</v>
      </c>
      <c r="L89" s="597">
        <v>0</v>
      </c>
      <c r="M89" s="598">
        <v>0</v>
      </c>
      <c r="N89" s="597">
        <v>1</v>
      </c>
      <c r="O89" s="598">
        <v>5.076142131979695E-3</v>
      </c>
      <c r="P89" s="597">
        <v>16</v>
      </c>
      <c r="Q89" s="598">
        <v>8.1218274111675121E-2</v>
      </c>
      <c r="R89" s="598"/>
      <c r="S89" s="597">
        <v>5</v>
      </c>
      <c r="T89" s="598">
        <v>2.5380710659898477E-2</v>
      </c>
      <c r="U89" s="597">
        <v>4</v>
      </c>
      <c r="V89" s="598">
        <v>2.030456852791878E-2</v>
      </c>
      <c r="W89" s="597">
        <v>0</v>
      </c>
      <c r="X89" s="598">
        <v>0</v>
      </c>
      <c r="Y89" s="597">
        <v>1</v>
      </c>
      <c r="Z89" s="598">
        <v>5.076142131979695E-3</v>
      </c>
      <c r="AA89" s="598"/>
      <c r="AB89" s="597">
        <v>4</v>
      </c>
      <c r="AC89" s="598">
        <v>2.030456852791878E-2</v>
      </c>
      <c r="AD89" s="597">
        <v>0</v>
      </c>
      <c r="AE89" s="598">
        <v>0</v>
      </c>
      <c r="AF89" s="597">
        <v>1</v>
      </c>
      <c r="AG89" s="598">
        <v>5.076142131979695E-3</v>
      </c>
      <c r="AH89" s="597">
        <v>1</v>
      </c>
      <c r="AI89" s="598">
        <v>5.076142131979695E-3</v>
      </c>
      <c r="AJ89" s="597">
        <v>0</v>
      </c>
      <c r="AK89" s="598">
        <v>0</v>
      </c>
      <c r="AL89" s="597">
        <v>2</v>
      </c>
      <c r="AM89" s="598">
        <v>1.015228426395939E-2</v>
      </c>
      <c r="AN89" s="598"/>
      <c r="AO89" s="597">
        <v>20</v>
      </c>
      <c r="AP89" s="598">
        <v>0.10152284263959391</v>
      </c>
      <c r="AQ89" s="597">
        <v>2</v>
      </c>
      <c r="AR89" s="598">
        <v>1.015228426395939E-2</v>
      </c>
      <c r="AS89" s="597">
        <v>2</v>
      </c>
      <c r="AT89" s="598">
        <v>1.015228426395939E-2</v>
      </c>
      <c r="AU89" s="597">
        <v>1</v>
      </c>
      <c r="AV89" s="598">
        <v>5.076142131979695E-3</v>
      </c>
      <c r="AW89" s="597">
        <v>15</v>
      </c>
      <c r="AX89" s="598">
        <v>7.6142131979695438E-2</v>
      </c>
      <c r="AY89" s="598"/>
      <c r="AZ89" s="597">
        <v>14</v>
      </c>
      <c r="BA89" s="598">
        <v>7.1065989847715741E-2</v>
      </c>
      <c r="BB89" s="597">
        <v>14</v>
      </c>
      <c r="BC89" s="598">
        <v>7.1065989847715741E-2</v>
      </c>
      <c r="BD89" s="597">
        <v>0</v>
      </c>
      <c r="BE89" s="598">
        <v>0</v>
      </c>
      <c r="BF89" s="598"/>
      <c r="BG89" s="597">
        <v>1</v>
      </c>
      <c r="BH89" s="598">
        <v>5.076142131979695E-3</v>
      </c>
    </row>
    <row r="90" spans="1:60" x14ac:dyDescent="0.2">
      <c r="A90" s="521" t="s">
        <v>445</v>
      </c>
      <c r="B90" s="521" t="s">
        <v>446</v>
      </c>
      <c r="C90" s="596"/>
      <c r="D90" s="596"/>
      <c r="E90" s="597">
        <v>160</v>
      </c>
      <c r="F90" s="598">
        <v>1</v>
      </c>
      <c r="G90" s="602"/>
      <c r="H90" s="597">
        <v>105</v>
      </c>
      <c r="I90" s="598">
        <v>0.65625</v>
      </c>
      <c r="J90" s="597">
        <v>98</v>
      </c>
      <c r="K90" s="598">
        <v>0.61250000000000004</v>
      </c>
      <c r="L90" s="597">
        <v>0</v>
      </c>
      <c r="M90" s="598">
        <v>0</v>
      </c>
      <c r="N90" s="597">
        <v>0</v>
      </c>
      <c r="O90" s="598">
        <v>0</v>
      </c>
      <c r="P90" s="597">
        <v>7</v>
      </c>
      <c r="Q90" s="598">
        <v>4.3749999999999997E-2</v>
      </c>
      <c r="R90" s="598"/>
      <c r="S90" s="597">
        <v>2</v>
      </c>
      <c r="T90" s="598">
        <v>1.2500000000000001E-2</v>
      </c>
      <c r="U90" s="597">
        <v>2</v>
      </c>
      <c r="V90" s="598">
        <v>1.2500000000000001E-2</v>
      </c>
      <c r="W90" s="597">
        <v>0</v>
      </c>
      <c r="X90" s="598">
        <v>0</v>
      </c>
      <c r="Y90" s="597">
        <v>0</v>
      </c>
      <c r="Z90" s="598">
        <v>0</v>
      </c>
      <c r="AA90" s="598"/>
      <c r="AB90" s="597">
        <v>0</v>
      </c>
      <c r="AC90" s="598">
        <v>0</v>
      </c>
      <c r="AD90" s="597">
        <v>0</v>
      </c>
      <c r="AE90" s="598">
        <v>0</v>
      </c>
      <c r="AF90" s="597">
        <v>0</v>
      </c>
      <c r="AG90" s="598">
        <v>0</v>
      </c>
      <c r="AH90" s="597">
        <v>0</v>
      </c>
      <c r="AI90" s="598">
        <v>0</v>
      </c>
      <c r="AJ90" s="597">
        <v>0</v>
      </c>
      <c r="AK90" s="598">
        <v>0</v>
      </c>
      <c r="AL90" s="597">
        <v>0</v>
      </c>
      <c r="AM90" s="598">
        <v>0</v>
      </c>
      <c r="AN90" s="598"/>
      <c r="AO90" s="597">
        <v>0</v>
      </c>
      <c r="AP90" s="598">
        <v>0</v>
      </c>
      <c r="AQ90" s="597">
        <v>0</v>
      </c>
      <c r="AR90" s="598">
        <v>0</v>
      </c>
      <c r="AS90" s="597">
        <v>0</v>
      </c>
      <c r="AT90" s="598">
        <v>0</v>
      </c>
      <c r="AU90" s="597">
        <v>0</v>
      </c>
      <c r="AV90" s="598">
        <v>0</v>
      </c>
      <c r="AW90" s="597">
        <v>0</v>
      </c>
      <c r="AX90" s="598">
        <v>0</v>
      </c>
      <c r="AY90" s="598"/>
      <c r="AZ90" s="597">
        <v>1</v>
      </c>
      <c r="BA90" s="598">
        <v>6.2500000000000003E-3</v>
      </c>
      <c r="BB90" s="597">
        <v>1</v>
      </c>
      <c r="BC90" s="598">
        <v>6.2500000000000003E-3</v>
      </c>
      <c r="BD90" s="597">
        <v>0</v>
      </c>
      <c r="BE90" s="598">
        <v>0</v>
      </c>
      <c r="BF90" s="598"/>
      <c r="BG90" s="597">
        <v>52</v>
      </c>
      <c r="BH90" s="598">
        <v>0.32500000000000001</v>
      </c>
    </row>
    <row r="91" spans="1:60" x14ac:dyDescent="0.2">
      <c r="A91" s="521" t="s">
        <v>447</v>
      </c>
      <c r="B91" s="521" t="s">
        <v>448</v>
      </c>
      <c r="C91" s="596"/>
      <c r="D91" s="596"/>
      <c r="E91" s="597">
        <v>328</v>
      </c>
      <c r="F91" s="598">
        <v>1</v>
      </c>
      <c r="G91" s="602"/>
      <c r="H91" s="597">
        <v>187</v>
      </c>
      <c r="I91" s="598">
        <v>0.57012195121951215</v>
      </c>
      <c r="J91" s="597">
        <v>172</v>
      </c>
      <c r="K91" s="598">
        <v>0.52439024390243905</v>
      </c>
      <c r="L91" s="597">
        <v>0</v>
      </c>
      <c r="M91" s="598">
        <v>0</v>
      </c>
      <c r="N91" s="597">
        <v>4</v>
      </c>
      <c r="O91" s="598">
        <v>1.2195121951219513E-2</v>
      </c>
      <c r="P91" s="597">
        <v>11</v>
      </c>
      <c r="Q91" s="598">
        <v>3.3536585365853661E-2</v>
      </c>
      <c r="R91" s="598"/>
      <c r="S91" s="597">
        <v>4</v>
      </c>
      <c r="T91" s="598">
        <v>1.2195121951219513E-2</v>
      </c>
      <c r="U91" s="597">
        <v>3</v>
      </c>
      <c r="V91" s="598">
        <v>9.1463414634146336E-3</v>
      </c>
      <c r="W91" s="597">
        <v>1</v>
      </c>
      <c r="X91" s="598">
        <v>3.0487804878048782E-3</v>
      </c>
      <c r="Y91" s="597">
        <v>0</v>
      </c>
      <c r="Z91" s="598">
        <v>0</v>
      </c>
      <c r="AA91" s="598"/>
      <c r="AB91" s="597">
        <v>7</v>
      </c>
      <c r="AC91" s="598">
        <v>2.1341463414634148E-2</v>
      </c>
      <c r="AD91" s="597">
        <v>0</v>
      </c>
      <c r="AE91" s="598">
        <v>0</v>
      </c>
      <c r="AF91" s="597">
        <v>1</v>
      </c>
      <c r="AG91" s="598">
        <v>3.0487804878048782E-3</v>
      </c>
      <c r="AH91" s="597">
        <v>1</v>
      </c>
      <c r="AI91" s="598">
        <v>3.0487804878048782E-3</v>
      </c>
      <c r="AJ91" s="597">
        <v>0</v>
      </c>
      <c r="AK91" s="598">
        <v>0</v>
      </c>
      <c r="AL91" s="597">
        <v>5</v>
      </c>
      <c r="AM91" s="598">
        <v>1.524390243902439E-2</v>
      </c>
      <c r="AN91" s="598"/>
      <c r="AO91" s="597">
        <v>11</v>
      </c>
      <c r="AP91" s="598">
        <v>3.3536585365853661E-2</v>
      </c>
      <c r="AQ91" s="597">
        <v>5</v>
      </c>
      <c r="AR91" s="598">
        <v>1.524390243902439E-2</v>
      </c>
      <c r="AS91" s="597">
        <v>1</v>
      </c>
      <c r="AT91" s="598">
        <v>3.0487804878048782E-3</v>
      </c>
      <c r="AU91" s="597">
        <v>3</v>
      </c>
      <c r="AV91" s="598">
        <v>9.1463414634146336E-3</v>
      </c>
      <c r="AW91" s="597">
        <v>2</v>
      </c>
      <c r="AX91" s="598">
        <v>6.0975609756097563E-3</v>
      </c>
      <c r="AY91" s="598"/>
      <c r="AZ91" s="597">
        <v>3</v>
      </c>
      <c r="BA91" s="598">
        <v>9.1463414634146336E-3</v>
      </c>
      <c r="BB91" s="597">
        <v>0</v>
      </c>
      <c r="BC91" s="598">
        <v>0</v>
      </c>
      <c r="BD91" s="597">
        <v>3</v>
      </c>
      <c r="BE91" s="598">
        <v>9.1463414634146336E-3</v>
      </c>
      <c r="BF91" s="598"/>
      <c r="BG91" s="597">
        <v>116</v>
      </c>
      <c r="BH91" s="598">
        <v>0.35365853658536583</v>
      </c>
    </row>
    <row r="92" spans="1:60" x14ac:dyDescent="0.2">
      <c r="A92" s="521" t="s">
        <v>449</v>
      </c>
      <c r="B92" s="521" t="s">
        <v>450</v>
      </c>
      <c r="C92" s="596"/>
      <c r="D92" s="596"/>
      <c r="E92" s="597">
        <v>25</v>
      </c>
      <c r="F92" s="598">
        <v>1</v>
      </c>
      <c r="G92" s="602"/>
      <c r="H92" s="597">
        <v>7</v>
      </c>
      <c r="I92" s="598">
        <v>0.28000000000000003</v>
      </c>
      <c r="J92" s="597">
        <v>5</v>
      </c>
      <c r="K92" s="598">
        <v>0.2</v>
      </c>
      <c r="L92" s="597">
        <v>0</v>
      </c>
      <c r="M92" s="598">
        <v>0</v>
      </c>
      <c r="N92" s="597">
        <v>0</v>
      </c>
      <c r="O92" s="598">
        <v>0</v>
      </c>
      <c r="P92" s="597">
        <v>2</v>
      </c>
      <c r="Q92" s="598">
        <v>0.08</v>
      </c>
      <c r="R92" s="598"/>
      <c r="S92" s="597">
        <v>8</v>
      </c>
      <c r="T92" s="598">
        <v>0.32</v>
      </c>
      <c r="U92" s="597">
        <v>8</v>
      </c>
      <c r="V92" s="598">
        <v>0.32</v>
      </c>
      <c r="W92" s="597">
        <v>0</v>
      </c>
      <c r="X92" s="598">
        <v>0</v>
      </c>
      <c r="Y92" s="597">
        <v>0</v>
      </c>
      <c r="Z92" s="598">
        <v>0</v>
      </c>
      <c r="AA92" s="598"/>
      <c r="AB92" s="597">
        <v>3</v>
      </c>
      <c r="AC92" s="598">
        <v>0.12</v>
      </c>
      <c r="AD92" s="597">
        <v>3</v>
      </c>
      <c r="AE92" s="598">
        <v>0.12</v>
      </c>
      <c r="AF92" s="597">
        <v>0</v>
      </c>
      <c r="AG92" s="598">
        <v>0</v>
      </c>
      <c r="AH92" s="597">
        <v>0</v>
      </c>
      <c r="AI92" s="598">
        <v>0</v>
      </c>
      <c r="AJ92" s="597">
        <v>0</v>
      </c>
      <c r="AK92" s="598">
        <v>0</v>
      </c>
      <c r="AL92" s="597">
        <v>0</v>
      </c>
      <c r="AM92" s="598">
        <v>0</v>
      </c>
      <c r="AN92" s="598"/>
      <c r="AO92" s="597">
        <v>2</v>
      </c>
      <c r="AP92" s="598">
        <v>0.08</v>
      </c>
      <c r="AQ92" s="597">
        <v>1</v>
      </c>
      <c r="AR92" s="598">
        <v>0.04</v>
      </c>
      <c r="AS92" s="597">
        <v>1</v>
      </c>
      <c r="AT92" s="598">
        <v>0.04</v>
      </c>
      <c r="AU92" s="597">
        <v>0</v>
      </c>
      <c r="AV92" s="598">
        <v>0</v>
      </c>
      <c r="AW92" s="597">
        <v>0</v>
      </c>
      <c r="AX92" s="598">
        <v>0</v>
      </c>
      <c r="AY92" s="598"/>
      <c r="AZ92" s="597">
        <v>4</v>
      </c>
      <c r="BA92" s="598">
        <v>0.16</v>
      </c>
      <c r="BB92" s="597">
        <v>2</v>
      </c>
      <c r="BC92" s="598">
        <v>0.08</v>
      </c>
      <c r="BD92" s="597">
        <v>2</v>
      </c>
      <c r="BE92" s="598">
        <v>0.08</v>
      </c>
      <c r="BF92" s="598"/>
      <c r="BG92" s="597">
        <v>1</v>
      </c>
      <c r="BH92" s="598">
        <v>0.04</v>
      </c>
    </row>
    <row r="93" spans="1:60" x14ac:dyDescent="0.2">
      <c r="A93" s="521" t="s">
        <v>451</v>
      </c>
      <c r="B93" s="521" t="s">
        <v>452</v>
      </c>
      <c r="C93" s="596"/>
      <c r="D93" s="596"/>
      <c r="E93" s="597">
        <v>146</v>
      </c>
      <c r="F93" s="598">
        <v>1</v>
      </c>
      <c r="G93" s="602"/>
      <c r="H93" s="597">
        <v>122</v>
      </c>
      <c r="I93" s="598">
        <v>0.83561643835616439</v>
      </c>
      <c r="J93" s="597">
        <v>115</v>
      </c>
      <c r="K93" s="598">
        <v>0.78767123287671237</v>
      </c>
      <c r="L93" s="597">
        <v>0</v>
      </c>
      <c r="M93" s="598">
        <v>0</v>
      </c>
      <c r="N93" s="597">
        <v>0</v>
      </c>
      <c r="O93" s="598">
        <v>0</v>
      </c>
      <c r="P93" s="597">
        <v>7</v>
      </c>
      <c r="Q93" s="598">
        <v>4.7945205479452052E-2</v>
      </c>
      <c r="R93" s="598"/>
      <c r="S93" s="597">
        <v>3</v>
      </c>
      <c r="T93" s="598">
        <v>2.0547945205479451E-2</v>
      </c>
      <c r="U93" s="597">
        <v>2</v>
      </c>
      <c r="V93" s="598">
        <v>1.3698630136986301E-2</v>
      </c>
      <c r="W93" s="597">
        <v>0</v>
      </c>
      <c r="X93" s="598">
        <v>0</v>
      </c>
      <c r="Y93" s="597">
        <v>1</v>
      </c>
      <c r="Z93" s="598">
        <v>6.8493150684931503E-3</v>
      </c>
      <c r="AA93" s="598"/>
      <c r="AB93" s="597">
        <v>1</v>
      </c>
      <c r="AC93" s="598">
        <v>6.8493150684931503E-3</v>
      </c>
      <c r="AD93" s="597">
        <v>0</v>
      </c>
      <c r="AE93" s="598">
        <v>0</v>
      </c>
      <c r="AF93" s="597">
        <v>0</v>
      </c>
      <c r="AG93" s="598">
        <v>0</v>
      </c>
      <c r="AH93" s="597">
        <v>0</v>
      </c>
      <c r="AI93" s="598">
        <v>0</v>
      </c>
      <c r="AJ93" s="597">
        <v>0</v>
      </c>
      <c r="AK93" s="598">
        <v>0</v>
      </c>
      <c r="AL93" s="597">
        <v>1</v>
      </c>
      <c r="AM93" s="598">
        <v>6.8493150684931503E-3</v>
      </c>
      <c r="AN93" s="598"/>
      <c r="AO93" s="597">
        <v>1</v>
      </c>
      <c r="AP93" s="598">
        <v>6.8493150684931503E-3</v>
      </c>
      <c r="AQ93" s="597">
        <v>0</v>
      </c>
      <c r="AR93" s="598">
        <v>0</v>
      </c>
      <c r="AS93" s="597">
        <v>0</v>
      </c>
      <c r="AT93" s="598">
        <v>0</v>
      </c>
      <c r="AU93" s="597">
        <v>1</v>
      </c>
      <c r="AV93" s="598">
        <v>6.8493150684931503E-3</v>
      </c>
      <c r="AW93" s="597">
        <v>0</v>
      </c>
      <c r="AX93" s="598">
        <v>0</v>
      </c>
      <c r="AY93" s="598"/>
      <c r="AZ93" s="597">
        <v>4</v>
      </c>
      <c r="BA93" s="598">
        <v>2.7397260273972601E-2</v>
      </c>
      <c r="BB93" s="597">
        <v>2</v>
      </c>
      <c r="BC93" s="598">
        <v>1.3698630136986301E-2</v>
      </c>
      <c r="BD93" s="597">
        <v>2</v>
      </c>
      <c r="BE93" s="598">
        <v>1.3698630136986301E-2</v>
      </c>
      <c r="BF93" s="598"/>
      <c r="BG93" s="597">
        <v>15</v>
      </c>
      <c r="BH93" s="598">
        <v>0.10273972602739725</v>
      </c>
    </row>
    <row r="94" spans="1:60" x14ac:dyDescent="0.2">
      <c r="A94" s="712" t="s">
        <v>453</v>
      </c>
      <c r="B94" s="712" t="s">
        <v>454</v>
      </c>
      <c r="C94" s="735"/>
      <c r="D94" s="735"/>
      <c r="E94" s="736" t="s">
        <v>907</v>
      </c>
      <c r="F94" s="737" t="s">
        <v>907</v>
      </c>
      <c r="G94" s="738"/>
      <c r="H94" s="736" t="s">
        <v>907</v>
      </c>
      <c r="I94" s="737" t="s">
        <v>907</v>
      </c>
      <c r="J94" s="736" t="s">
        <v>907</v>
      </c>
      <c r="K94" s="737" t="s">
        <v>907</v>
      </c>
      <c r="L94" s="736" t="s">
        <v>907</v>
      </c>
      <c r="M94" s="737" t="s">
        <v>907</v>
      </c>
      <c r="N94" s="736" t="s">
        <v>907</v>
      </c>
      <c r="O94" s="737" t="s">
        <v>907</v>
      </c>
      <c r="P94" s="736" t="s">
        <v>907</v>
      </c>
      <c r="Q94" s="737" t="s">
        <v>907</v>
      </c>
      <c r="R94" s="737"/>
      <c r="S94" s="736" t="s">
        <v>907</v>
      </c>
      <c r="T94" s="737" t="s">
        <v>907</v>
      </c>
      <c r="U94" s="736" t="s">
        <v>907</v>
      </c>
      <c r="V94" s="737" t="s">
        <v>907</v>
      </c>
      <c r="W94" s="736" t="s">
        <v>907</v>
      </c>
      <c r="X94" s="737" t="s">
        <v>907</v>
      </c>
      <c r="Y94" s="736" t="s">
        <v>907</v>
      </c>
      <c r="Z94" s="737" t="s">
        <v>907</v>
      </c>
      <c r="AA94" s="737"/>
      <c r="AB94" s="736" t="s">
        <v>907</v>
      </c>
      <c r="AC94" s="737" t="s">
        <v>907</v>
      </c>
      <c r="AD94" s="736" t="s">
        <v>907</v>
      </c>
      <c r="AE94" s="737" t="s">
        <v>907</v>
      </c>
      <c r="AF94" s="736" t="s">
        <v>907</v>
      </c>
      <c r="AG94" s="737" t="s">
        <v>907</v>
      </c>
      <c r="AH94" s="736" t="s">
        <v>907</v>
      </c>
      <c r="AI94" s="737" t="s">
        <v>907</v>
      </c>
      <c r="AJ94" s="736" t="s">
        <v>907</v>
      </c>
      <c r="AK94" s="737" t="s">
        <v>907</v>
      </c>
      <c r="AL94" s="736" t="s">
        <v>907</v>
      </c>
      <c r="AM94" s="737" t="s">
        <v>907</v>
      </c>
      <c r="AN94" s="737"/>
      <c r="AO94" s="736" t="s">
        <v>907</v>
      </c>
      <c r="AP94" s="737" t="s">
        <v>907</v>
      </c>
      <c r="AQ94" s="736" t="s">
        <v>907</v>
      </c>
      <c r="AR94" s="737" t="s">
        <v>907</v>
      </c>
      <c r="AS94" s="736" t="s">
        <v>907</v>
      </c>
      <c r="AT94" s="737" t="s">
        <v>907</v>
      </c>
      <c r="AU94" s="736" t="s">
        <v>907</v>
      </c>
      <c r="AV94" s="737" t="s">
        <v>907</v>
      </c>
      <c r="AW94" s="736" t="s">
        <v>907</v>
      </c>
      <c r="AX94" s="737" t="s">
        <v>907</v>
      </c>
      <c r="AY94" s="737"/>
      <c r="AZ94" s="736" t="s">
        <v>907</v>
      </c>
      <c r="BA94" s="737" t="s">
        <v>907</v>
      </c>
      <c r="BB94" s="736" t="s">
        <v>907</v>
      </c>
      <c r="BC94" s="737" t="s">
        <v>907</v>
      </c>
      <c r="BD94" s="736" t="s">
        <v>907</v>
      </c>
      <c r="BE94" s="737" t="s">
        <v>907</v>
      </c>
      <c r="BF94" s="737"/>
      <c r="BG94" s="736" t="s">
        <v>907</v>
      </c>
      <c r="BH94" s="737" t="s">
        <v>907</v>
      </c>
    </row>
    <row r="95" spans="1:60" x14ac:dyDescent="0.2">
      <c r="A95" s="521" t="s">
        <v>455</v>
      </c>
      <c r="B95" s="521" t="s">
        <v>456</v>
      </c>
      <c r="C95" s="596"/>
      <c r="D95" s="596"/>
      <c r="E95" s="597">
        <v>17</v>
      </c>
      <c r="F95" s="598">
        <v>1</v>
      </c>
      <c r="G95" s="602"/>
      <c r="H95" s="597">
        <v>16</v>
      </c>
      <c r="I95" s="598">
        <v>0.94117647058823528</v>
      </c>
      <c r="J95" s="597">
        <v>13</v>
      </c>
      <c r="K95" s="598">
        <v>0.76470588235294112</v>
      </c>
      <c r="L95" s="597">
        <v>0</v>
      </c>
      <c r="M95" s="598">
        <v>0</v>
      </c>
      <c r="N95" s="597">
        <v>0</v>
      </c>
      <c r="O95" s="598">
        <v>0</v>
      </c>
      <c r="P95" s="597">
        <v>3</v>
      </c>
      <c r="Q95" s="598">
        <v>0.17647058823529413</v>
      </c>
      <c r="R95" s="598"/>
      <c r="S95" s="597">
        <v>0</v>
      </c>
      <c r="T95" s="598">
        <v>0</v>
      </c>
      <c r="U95" s="597">
        <v>0</v>
      </c>
      <c r="V95" s="598">
        <v>0</v>
      </c>
      <c r="W95" s="597">
        <v>0</v>
      </c>
      <c r="X95" s="598">
        <v>0</v>
      </c>
      <c r="Y95" s="597">
        <v>0</v>
      </c>
      <c r="Z95" s="598">
        <v>0</v>
      </c>
      <c r="AA95" s="598"/>
      <c r="AB95" s="597">
        <v>1</v>
      </c>
      <c r="AC95" s="598">
        <v>5.8823529411764705E-2</v>
      </c>
      <c r="AD95" s="597">
        <v>0</v>
      </c>
      <c r="AE95" s="598">
        <v>0</v>
      </c>
      <c r="AF95" s="597">
        <v>0</v>
      </c>
      <c r="AG95" s="598">
        <v>0</v>
      </c>
      <c r="AH95" s="597">
        <v>1</v>
      </c>
      <c r="AI95" s="598">
        <v>5.8823529411764705E-2</v>
      </c>
      <c r="AJ95" s="597">
        <v>0</v>
      </c>
      <c r="AK95" s="598">
        <v>0</v>
      </c>
      <c r="AL95" s="597">
        <v>0</v>
      </c>
      <c r="AM95" s="598">
        <v>0</v>
      </c>
      <c r="AN95" s="598"/>
      <c r="AO95" s="597">
        <v>0</v>
      </c>
      <c r="AP95" s="598">
        <v>0</v>
      </c>
      <c r="AQ95" s="597">
        <v>0</v>
      </c>
      <c r="AR95" s="598">
        <v>0</v>
      </c>
      <c r="AS95" s="597">
        <v>0</v>
      </c>
      <c r="AT95" s="598">
        <v>0</v>
      </c>
      <c r="AU95" s="597">
        <v>0</v>
      </c>
      <c r="AV95" s="598">
        <v>0</v>
      </c>
      <c r="AW95" s="597">
        <v>0</v>
      </c>
      <c r="AX95" s="598">
        <v>0</v>
      </c>
      <c r="AY95" s="598"/>
      <c r="AZ95" s="597">
        <v>0</v>
      </c>
      <c r="BA95" s="598">
        <v>0</v>
      </c>
      <c r="BB95" s="597">
        <v>0</v>
      </c>
      <c r="BC95" s="598">
        <v>0</v>
      </c>
      <c r="BD95" s="597">
        <v>0</v>
      </c>
      <c r="BE95" s="598">
        <v>0</v>
      </c>
      <c r="BF95" s="598"/>
      <c r="BG95" s="597">
        <v>0</v>
      </c>
      <c r="BH95" s="598">
        <v>0</v>
      </c>
    </row>
    <row r="96" spans="1:60" x14ac:dyDescent="0.2">
      <c r="A96" s="521" t="s">
        <v>457</v>
      </c>
      <c r="B96" s="521" t="s">
        <v>458</v>
      </c>
      <c r="C96" s="596"/>
      <c r="D96" s="596"/>
      <c r="E96" s="597">
        <v>44</v>
      </c>
      <c r="F96" s="598">
        <v>1</v>
      </c>
      <c r="G96" s="602"/>
      <c r="H96" s="597">
        <v>34</v>
      </c>
      <c r="I96" s="598">
        <v>0.77272727272727271</v>
      </c>
      <c r="J96" s="597">
        <v>33</v>
      </c>
      <c r="K96" s="598">
        <v>0.75</v>
      </c>
      <c r="L96" s="597">
        <v>1</v>
      </c>
      <c r="M96" s="598">
        <v>2.2727272727272728E-2</v>
      </c>
      <c r="N96" s="597">
        <v>0</v>
      </c>
      <c r="O96" s="598">
        <v>0</v>
      </c>
      <c r="P96" s="597">
        <v>0</v>
      </c>
      <c r="Q96" s="598">
        <v>0</v>
      </c>
      <c r="R96" s="598"/>
      <c r="S96" s="597">
        <v>2</v>
      </c>
      <c r="T96" s="598">
        <v>4.5454545454545456E-2</v>
      </c>
      <c r="U96" s="597">
        <v>1</v>
      </c>
      <c r="V96" s="598">
        <v>2.2727272727272728E-2</v>
      </c>
      <c r="W96" s="597">
        <v>0</v>
      </c>
      <c r="X96" s="598">
        <v>0</v>
      </c>
      <c r="Y96" s="597">
        <v>1</v>
      </c>
      <c r="Z96" s="598">
        <v>2.2727272727272728E-2</v>
      </c>
      <c r="AA96" s="598"/>
      <c r="AB96" s="597">
        <v>5</v>
      </c>
      <c r="AC96" s="598">
        <v>0.11363636363636363</v>
      </c>
      <c r="AD96" s="597">
        <v>2</v>
      </c>
      <c r="AE96" s="598">
        <v>4.5454545454545456E-2</v>
      </c>
      <c r="AF96" s="597">
        <v>0</v>
      </c>
      <c r="AG96" s="598">
        <v>0</v>
      </c>
      <c r="AH96" s="597">
        <v>1</v>
      </c>
      <c r="AI96" s="598">
        <v>2.2727272727272728E-2</v>
      </c>
      <c r="AJ96" s="597">
        <v>0</v>
      </c>
      <c r="AK96" s="598">
        <v>0</v>
      </c>
      <c r="AL96" s="597">
        <v>2</v>
      </c>
      <c r="AM96" s="598">
        <v>4.5454545454545456E-2</v>
      </c>
      <c r="AN96" s="598"/>
      <c r="AO96" s="597">
        <v>1</v>
      </c>
      <c r="AP96" s="598">
        <v>2.2727272727272728E-2</v>
      </c>
      <c r="AQ96" s="597">
        <v>0</v>
      </c>
      <c r="AR96" s="598">
        <v>0</v>
      </c>
      <c r="AS96" s="597">
        <v>0</v>
      </c>
      <c r="AT96" s="598">
        <v>0</v>
      </c>
      <c r="AU96" s="597">
        <v>0</v>
      </c>
      <c r="AV96" s="598">
        <v>0</v>
      </c>
      <c r="AW96" s="597">
        <v>1</v>
      </c>
      <c r="AX96" s="598">
        <v>2.2727272727272728E-2</v>
      </c>
      <c r="AY96" s="598"/>
      <c r="AZ96" s="597">
        <v>2</v>
      </c>
      <c r="BA96" s="598">
        <v>4.5454545454545456E-2</v>
      </c>
      <c r="BB96" s="597">
        <v>0</v>
      </c>
      <c r="BC96" s="598">
        <v>0</v>
      </c>
      <c r="BD96" s="597">
        <v>2</v>
      </c>
      <c r="BE96" s="598">
        <v>4.5454545454545456E-2</v>
      </c>
      <c r="BF96" s="598"/>
      <c r="BG96" s="597">
        <v>0</v>
      </c>
      <c r="BH96" s="598">
        <v>0</v>
      </c>
    </row>
    <row r="97" spans="1:60" x14ac:dyDescent="0.2">
      <c r="A97" s="712" t="s">
        <v>459</v>
      </c>
      <c r="B97" s="712" t="s">
        <v>460</v>
      </c>
      <c r="C97" s="735"/>
      <c r="D97" s="735"/>
      <c r="E97" s="736" t="s">
        <v>907</v>
      </c>
      <c r="F97" s="737" t="s">
        <v>907</v>
      </c>
      <c r="G97" s="738"/>
      <c r="H97" s="736" t="s">
        <v>907</v>
      </c>
      <c r="I97" s="737" t="s">
        <v>907</v>
      </c>
      <c r="J97" s="736" t="s">
        <v>907</v>
      </c>
      <c r="K97" s="737" t="s">
        <v>907</v>
      </c>
      <c r="L97" s="736" t="s">
        <v>907</v>
      </c>
      <c r="M97" s="737" t="s">
        <v>907</v>
      </c>
      <c r="N97" s="736" t="s">
        <v>907</v>
      </c>
      <c r="O97" s="737" t="s">
        <v>907</v>
      </c>
      <c r="P97" s="736" t="s">
        <v>907</v>
      </c>
      <c r="Q97" s="737" t="s">
        <v>907</v>
      </c>
      <c r="R97" s="737"/>
      <c r="S97" s="736" t="s">
        <v>907</v>
      </c>
      <c r="T97" s="737" t="s">
        <v>907</v>
      </c>
      <c r="U97" s="736" t="s">
        <v>907</v>
      </c>
      <c r="V97" s="737" t="s">
        <v>907</v>
      </c>
      <c r="W97" s="736" t="s">
        <v>907</v>
      </c>
      <c r="X97" s="737" t="s">
        <v>907</v>
      </c>
      <c r="Y97" s="736" t="s">
        <v>907</v>
      </c>
      <c r="Z97" s="737" t="s">
        <v>907</v>
      </c>
      <c r="AA97" s="737"/>
      <c r="AB97" s="736" t="s">
        <v>907</v>
      </c>
      <c r="AC97" s="737" t="s">
        <v>907</v>
      </c>
      <c r="AD97" s="736" t="s">
        <v>907</v>
      </c>
      <c r="AE97" s="737" t="s">
        <v>907</v>
      </c>
      <c r="AF97" s="736" t="s">
        <v>907</v>
      </c>
      <c r="AG97" s="737" t="s">
        <v>907</v>
      </c>
      <c r="AH97" s="736" t="s">
        <v>907</v>
      </c>
      <c r="AI97" s="737" t="s">
        <v>907</v>
      </c>
      <c r="AJ97" s="736" t="s">
        <v>907</v>
      </c>
      <c r="AK97" s="737" t="s">
        <v>907</v>
      </c>
      <c r="AL97" s="736" t="s">
        <v>907</v>
      </c>
      <c r="AM97" s="737" t="s">
        <v>907</v>
      </c>
      <c r="AN97" s="737"/>
      <c r="AO97" s="736" t="s">
        <v>907</v>
      </c>
      <c r="AP97" s="737" t="s">
        <v>907</v>
      </c>
      <c r="AQ97" s="736" t="s">
        <v>907</v>
      </c>
      <c r="AR97" s="737" t="s">
        <v>907</v>
      </c>
      <c r="AS97" s="736" t="s">
        <v>907</v>
      </c>
      <c r="AT97" s="737" t="s">
        <v>907</v>
      </c>
      <c r="AU97" s="736" t="s">
        <v>907</v>
      </c>
      <c r="AV97" s="737" t="s">
        <v>907</v>
      </c>
      <c r="AW97" s="736" t="s">
        <v>907</v>
      </c>
      <c r="AX97" s="737" t="s">
        <v>907</v>
      </c>
      <c r="AY97" s="737"/>
      <c r="AZ97" s="736" t="s">
        <v>907</v>
      </c>
      <c r="BA97" s="737" t="s">
        <v>907</v>
      </c>
      <c r="BB97" s="736" t="s">
        <v>907</v>
      </c>
      <c r="BC97" s="737" t="s">
        <v>907</v>
      </c>
      <c r="BD97" s="736" t="s">
        <v>907</v>
      </c>
      <c r="BE97" s="737" t="s">
        <v>907</v>
      </c>
      <c r="BF97" s="737"/>
      <c r="BG97" s="736" t="s">
        <v>907</v>
      </c>
      <c r="BH97" s="737" t="s">
        <v>907</v>
      </c>
    </row>
    <row r="98" spans="1:60" x14ac:dyDescent="0.2">
      <c r="A98" s="521" t="s">
        <v>461</v>
      </c>
      <c r="B98" s="521" t="s">
        <v>462</v>
      </c>
      <c r="C98" s="596"/>
      <c r="D98" s="596"/>
      <c r="E98" s="597">
        <v>55</v>
      </c>
      <c r="F98" s="598">
        <v>1</v>
      </c>
      <c r="G98" s="602"/>
      <c r="H98" s="597">
        <v>46</v>
      </c>
      <c r="I98" s="598">
        <v>0.83636363636363631</v>
      </c>
      <c r="J98" s="597">
        <v>44</v>
      </c>
      <c r="K98" s="598">
        <v>0.8</v>
      </c>
      <c r="L98" s="597">
        <v>1</v>
      </c>
      <c r="M98" s="598">
        <v>1.8181818181818181E-2</v>
      </c>
      <c r="N98" s="597">
        <v>0</v>
      </c>
      <c r="O98" s="598">
        <v>0</v>
      </c>
      <c r="P98" s="597">
        <v>1</v>
      </c>
      <c r="Q98" s="598">
        <v>1.8181818181818181E-2</v>
      </c>
      <c r="R98" s="598"/>
      <c r="S98" s="597">
        <v>2</v>
      </c>
      <c r="T98" s="598">
        <v>3.6363636363636362E-2</v>
      </c>
      <c r="U98" s="597">
        <v>1</v>
      </c>
      <c r="V98" s="598">
        <v>1.8181818181818181E-2</v>
      </c>
      <c r="W98" s="597">
        <v>1</v>
      </c>
      <c r="X98" s="598">
        <v>1.8181818181818181E-2</v>
      </c>
      <c r="Y98" s="597">
        <v>0</v>
      </c>
      <c r="Z98" s="598">
        <v>0</v>
      </c>
      <c r="AA98" s="598"/>
      <c r="AB98" s="597">
        <v>2</v>
      </c>
      <c r="AC98" s="598">
        <v>3.6363636363636362E-2</v>
      </c>
      <c r="AD98" s="597">
        <v>0</v>
      </c>
      <c r="AE98" s="598">
        <v>0</v>
      </c>
      <c r="AF98" s="597">
        <v>0</v>
      </c>
      <c r="AG98" s="598">
        <v>0</v>
      </c>
      <c r="AH98" s="597">
        <v>1</v>
      </c>
      <c r="AI98" s="598">
        <v>1.8181818181818181E-2</v>
      </c>
      <c r="AJ98" s="597">
        <v>0</v>
      </c>
      <c r="AK98" s="598">
        <v>0</v>
      </c>
      <c r="AL98" s="597">
        <v>1</v>
      </c>
      <c r="AM98" s="598">
        <v>1.8181818181818181E-2</v>
      </c>
      <c r="AN98" s="598"/>
      <c r="AO98" s="597">
        <v>5</v>
      </c>
      <c r="AP98" s="598">
        <v>9.0909090909090912E-2</v>
      </c>
      <c r="AQ98" s="597">
        <v>3</v>
      </c>
      <c r="AR98" s="598">
        <v>5.4545454545454543E-2</v>
      </c>
      <c r="AS98" s="597">
        <v>1</v>
      </c>
      <c r="AT98" s="598">
        <v>1.8181818181818181E-2</v>
      </c>
      <c r="AU98" s="597">
        <v>0</v>
      </c>
      <c r="AV98" s="598">
        <v>0</v>
      </c>
      <c r="AW98" s="597">
        <v>1</v>
      </c>
      <c r="AX98" s="598">
        <v>1.8181818181818181E-2</v>
      </c>
      <c r="AY98" s="598"/>
      <c r="AZ98" s="597">
        <v>0</v>
      </c>
      <c r="BA98" s="598">
        <v>0</v>
      </c>
      <c r="BB98" s="597">
        <v>0</v>
      </c>
      <c r="BC98" s="598">
        <v>0</v>
      </c>
      <c r="BD98" s="597">
        <v>0</v>
      </c>
      <c r="BE98" s="598">
        <v>0</v>
      </c>
      <c r="BF98" s="598"/>
      <c r="BG98" s="597">
        <v>0</v>
      </c>
      <c r="BH98" s="598">
        <v>0</v>
      </c>
    </row>
    <row r="99" spans="1:60" x14ac:dyDescent="0.2">
      <c r="A99" s="521" t="s">
        <v>463</v>
      </c>
      <c r="B99" s="521" t="s">
        <v>464</v>
      </c>
      <c r="C99" s="596"/>
      <c r="D99" s="596"/>
      <c r="E99" s="597">
        <v>60</v>
      </c>
      <c r="F99" s="598">
        <v>1</v>
      </c>
      <c r="G99" s="602"/>
      <c r="H99" s="597">
        <v>59</v>
      </c>
      <c r="I99" s="598">
        <v>0.98333333333333328</v>
      </c>
      <c r="J99" s="597">
        <v>54</v>
      </c>
      <c r="K99" s="598">
        <v>0.9</v>
      </c>
      <c r="L99" s="597">
        <v>0</v>
      </c>
      <c r="M99" s="598">
        <v>0</v>
      </c>
      <c r="N99" s="597">
        <v>0</v>
      </c>
      <c r="O99" s="598">
        <v>0</v>
      </c>
      <c r="P99" s="597">
        <v>5</v>
      </c>
      <c r="Q99" s="598">
        <v>8.3333333333333329E-2</v>
      </c>
      <c r="R99" s="598"/>
      <c r="S99" s="597">
        <v>0</v>
      </c>
      <c r="T99" s="598">
        <v>0</v>
      </c>
      <c r="U99" s="597">
        <v>0</v>
      </c>
      <c r="V99" s="598">
        <v>0</v>
      </c>
      <c r="W99" s="597">
        <v>0</v>
      </c>
      <c r="X99" s="598">
        <v>0</v>
      </c>
      <c r="Y99" s="597">
        <v>0</v>
      </c>
      <c r="Z99" s="598">
        <v>0</v>
      </c>
      <c r="AA99" s="598"/>
      <c r="AB99" s="597">
        <v>0</v>
      </c>
      <c r="AC99" s="598">
        <v>0</v>
      </c>
      <c r="AD99" s="597">
        <v>0</v>
      </c>
      <c r="AE99" s="598">
        <v>0</v>
      </c>
      <c r="AF99" s="597">
        <v>0</v>
      </c>
      <c r="AG99" s="598">
        <v>0</v>
      </c>
      <c r="AH99" s="597">
        <v>0</v>
      </c>
      <c r="AI99" s="598">
        <v>0</v>
      </c>
      <c r="AJ99" s="597">
        <v>0</v>
      </c>
      <c r="AK99" s="598">
        <v>0</v>
      </c>
      <c r="AL99" s="597">
        <v>0</v>
      </c>
      <c r="AM99" s="598">
        <v>0</v>
      </c>
      <c r="AN99" s="598"/>
      <c r="AO99" s="597">
        <v>1</v>
      </c>
      <c r="AP99" s="598">
        <v>1.6666666666666666E-2</v>
      </c>
      <c r="AQ99" s="597">
        <v>0</v>
      </c>
      <c r="AR99" s="598">
        <v>0</v>
      </c>
      <c r="AS99" s="597">
        <v>0</v>
      </c>
      <c r="AT99" s="598">
        <v>0</v>
      </c>
      <c r="AU99" s="597">
        <v>0</v>
      </c>
      <c r="AV99" s="598">
        <v>0</v>
      </c>
      <c r="AW99" s="597">
        <v>1</v>
      </c>
      <c r="AX99" s="598">
        <v>1.6666666666666666E-2</v>
      </c>
      <c r="AY99" s="598"/>
      <c r="AZ99" s="597">
        <v>0</v>
      </c>
      <c r="BA99" s="598">
        <v>0</v>
      </c>
      <c r="BB99" s="597">
        <v>0</v>
      </c>
      <c r="BC99" s="598">
        <v>0</v>
      </c>
      <c r="BD99" s="597">
        <v>0</v>
      </c>
      <c r="BE99" s="598">
        <v>0</v>
      </c>
      <c r="BF99" s="598"/>
      <c r="BG99" s="597">
        <v>0</v>
      </c>
      <c r="BH99" s="598">
        <v>0</v>
      </c>
    </row>
    <row r="100" spans="1:60" x14ac:dyDescent="0.2">
      <c r="A100" s="521" t="s">
        <v>465</v>
      </c>
      <c r="B100" s="521" t="s">
        <v>466</v>
      </c>
      <c r="C100" s="596"/>
      <c r="D100" s="596"/>
      <c r="E100" s="597">
        <v>251</v>
      </c>
      <c r="F100" s="598">
        <v>1</v>
      </c>
      <c r="G100" s="602"/>
      <c r="H100" s="597">
        <v>234</v>
      </c>
      <c r="I100" s="598">
        <v>0.9322709163346613</v>
      </c>
      <c r="J100" s="597">
        <v>223</v>
      </c>
      <c r="K100" s="598">
        <v>0.88844621513944222</v>
      </c>
      <c r="L100" s="597">
        <v>1</v>
      </c>
      <c r="M100" s="598">
        <v>3.9840637450199202E-3</v>
      </c>
      <c r="N100" s="597">
        <v>1</v>
      </c>
      <c r="O100" s="598">
        <v>3.9840637450199202E-3</v>
      </c>
      <c r="P100" s="597">
        <v>9</v>
      </c>
      <c r="Q100" s="598">
        <v>3.5856573705179286E-2</v>
      </c>
      <c r="R100" s="598"/>
      <c r="S100" s="597">
        <v>1</v>
      </c>
      <c r="T100" s="598">
        <v>3.9840637450199202E-3</v>
      </c>
      <c r="U100" s="597">
        <v>1</v>
      </c>
      <c r="V100" s="598">
        <v>3.9840637450199202E-3</v>
      </c>
      <c r="W100" s="597">
        <v>0</v>
      </c>
      <c r="X100" s="598">
        <v>0</v>
      </c>
      <c r="Y100" s="597">
        <v>0</v>
      </c>
      <c r="Z100" s="598">
        <v>0</v>
      </c>
      <c r="AA100" s="598"/>
      <c r="AB100" s="597">
        <v>2</v>
      </c>
      <c r="AC100" s="598">
        <v>7.9681274900398405E-3</v>
      </c>
      <c r="AD100" s="597">
        <v>1</v>
      </c>
      <c r="AE100" s="598">
        <v>3.9840637450199202E-3</v>
      </c>
      <c r="AF100" s="597">
        <v>0</v>
      </c>
      <c r="AG100" s="598">
        <v>0</v>
      </c>
      <c r="AH100" s="597">
        <v>0</v>
      </c>
      <c r="AI100" s="598">
        <v>0</v>
      </c>
      <c r="AJ100" s="597">
        <v>0</v>
      </c>
      <c r="AK100" s="598">
        <v>0</v>
      </c>
      <c r="AL100" s="597">
        <v>1</v>
      </c>
      <c r="AM100" s="598">
        <v>3.9840637450199202E-3</v>
      </c>
      <c r="AN100" s="598"/>
      <c r="AO100" s="597">
        <v>1</v>
      </c>
      <c r="AP100" s="598">
        <v>3.9840637450199202E-3</v>
      </c>
      <c r="AQ100" s="597">
        <v>0</v>
      </c>
      <c r="AR100" s="598">
        <v>0</v>
      </c>
      <c r="AS100" s="597">
        <v>0</v>
      </c>
      <c r="AT100" s="598">
        <v>0</v>
      </c>
      <c r="AU100" s="597">
        <v>1</v>
      </c>
      <c r="AV100" s="598">
        <v>3.9840637450199202E-3</v>
      </c>
      <c r="AW100" s="597">
        <v>0</v>
      </c>
      <c r="AX100" s="598">
        <v>0</v>
      </c>
      <c r="AY100" s="598"/>
      <c r="AZ100" s="597">
        <v>3</v>
      </c>
      <c r="BA100" s="598">
        <v>1.1952191235059761E-2</v>
      </c>
      <c r="BB100" s="597">
        <v>1</v>
      </c>
      <c r="BC100" s="598">
        <v>3.9840637450199202E-3</v>
      </c>
      <c r="BD100" s="597">
        <v>2</v>
      </c>
      <c r="BE100" s="598">
        <v>7.9681274900398405E-3</v>
      </c>
      <c r="BF100" s="598"/>
      <c r="BG100" s="597">
        <v>10</v>
      </c>
      <c r="BH100" s="598">
        <v>3.9840637450199202E-2</v>
      </c>
    </row>
    <row r="101" spans="1:60" x14ac:dyDescent="0.2">
      <c r="A101" s="521" t="s">
        <v>467</v>
      </c>
      <c r="B101" s="521" t="s">
        <v>468</v>
      </c>
      <c r="C101" s="596"/>
      <c r="D101" s="596"/>
      <c r="E101" s="597">
        <v>38</v>
      </c>
      <c r="F101" s="598">
        <v>1</v>
      </c>
      <c r="G101" s="602"/>
      <c r="H101" s="597">
        <v>31</v>
      </c>
      <c r="I101" s="598">
        <v>0.81578947368421051</v>
      </c>
      <c r="J101" s="597">
        <v>28</v>
      </c>
      <c r="K101" s="598">
        <v>0.73684210526315785</v>
      </c>
      <c r="L101" s="597">
        <v>0</v>
      </c>
      <c r="M101" s="598">
        <v>0</v>
      </c>
      <c r="N101" s="597">
        <v>0</v>
      </c>
      <c r="O101" s="598">
        <v>0</v>
      </c>
      <c r="P101" s="597">
        <v>3</v>
      </c>
      <c r="Q101" s="598">
        <v>7.8947368421052627E-2</v>
      </c>
      <c r="R101" s="598"/>
      <c r="S101" s="597">
        <v>2</v>
      </c>
      <c r="T101" s="598">
        <v>5.2631578947368418E-2</v>
      </c>
      <c r="U101" s="597">
        <v>0</v>
      </c>
      <c r="V101" s="598">
        <v>0</v>
      </c>
      <c r="W101" s="597">
        <v>2</v>
      </c>
      <c r="X101" s="598">
        <v>5.2631578947368418E-2</v>
      </c>
      <c r="Y101" s="597">
        <v>0</v>
      </c>
      <c r="Z101" s="598">
        <v>0</v>
      </c>
      <c r="AA101" s="598"/>
      <c r="AB101" s="597">
        <v>3</v>
      </c>
      <c r="AC101" s="598">
        <v>7.8947368421052627E-2</v>
      </c>
      <c r="AD101" s="597">
        <v>2</v>
      </c>
      <c r="AE101" s="598">
        <v>5.2631578947368418E-2</v>
      </c>
      <c r="AF101" s="597">
        <v>0</v>
      </c>
      <c r="AG101" s="598">
        <v>0</v>
      </c>
      <c r="AH101" s="597">
        <v>0</v>
      </c>
      <c r="AI101" s="598">
        <v>0</v>
      </c>
      <c r="AJ101" s="597">
        <v>0</v>
      </c>
      <c r="AK101" s="598">
        <v>0</v>
      </c>
      <c r="AL101" s="597">
        <v>1</v>
      </c>
      <c r="AM101" s="598">
        <v>2.6315789473684209E-2</v>
      </c>
      <c r="AN101" s="598"/>
      <c r="AO101" s="597">
        <v>1</v>
      </c>
      <c r="AP101" s="598">
        <v>2.6315789473684209E-2</v>
      </c>
      <c r="AQ101" s="597">
        <v>0</v>
      </c>
      <c r="AR101" s="598">
        <v>0</v>
      </c>
      <c r="AS101" s="597">
        <v>0</v>
      </c>
      <c r="AT101" s="598">
        <v>0</v>
      </c>
      <c r="AU101" s="597">
        <v>0</v>
      </c>
      <c r="AV101" s="598">
        <v>0</v>
      </c>
      <c r="AW101" s="597">
        <v>1</v>
      </c>
      <c r="AX101" s="598">
        <v>2.6315789473684209E-2</v>
      </c>
      <c r="AY101" s="598"/>
      <c r="AZ101" s="597">
        <v>0</v>
      </c>
      <c r="BA101" s="598">
        <v>0</v>
      </c>
      <c r="BB101" s="597">
        <v>0</v>
      </c>
      <c r="BC101" s="598">
        <v>0</v>
      </c>
      <c r="BD101" s="597">
        <v>0</v>
      </c>
      <c r="BE101" s="598">
        <v>0</v>
      </c>
      <c r="BF101" s="598"/>
      <c r="BG101" s="597">
        <v>1</v>
      </c>
      <c r="BH101" s="598">
        <v>2.6315789473684209E-2</v>
      </c>
    </row>
    <row r="102" spans="1:60" x14ac:dyDescent="0.2">
      <c r="A102" s="521" t="s">
        <v>469</v>
      </c>
      <c r="B102" s="521" t="s">
        <v>470</v>
      </c>
      <c r="C102" s="596"/>
      <c r="D102" s="596"/>
      <c r="E102" s="597">
        <v>161</v>
      </c>
      <c r="F102" s="598">
        <v>1</v>
      </c>
      <c r="G102" s="602"/>
      <c r="H102" s="597">
        <v>133</v>
      </c>
      <c r="I102" s="598">
        <v>0.82608695652173914</v>
      </c>
      <c r="J102" s="597">
        <v>128</v>
      </c>
      <c r="K102" s="598">
        <v>0.79503105590062106</v>
      </c>
      <c r="L102" s="597">
        <v>1</v>
      </c>
      <c r="M102" s="598">
        <v>6.2111801242236021E-3</v>
      </c>
      <c r="N102" s="597">
        <v>1</v>
      </c>
      <c r="O102" s="598">
        <v>6.2111801242236021E-3</v>
      </c>
      <c r="P102" s="597">
        <v>3</v>
      </c>
      <c r="Q102" s="598">
        <v>1.8633540372670808E-2</v>
      </c>
      <c r="R102" s="598"/>
      <c r="S102" s="597">
        <v>5</v>
      </c>
      <c r="T102" s="598">
        <v>3.1055900621118012E-2</v>
      </c>
      <c r="U102" s="597">
        <v>2</v>
      </c>
      <c r="V102" s="598">
        <v>1.2422360248447204E-2</v>
      </c>
      <c r="W102" s="597">
        <v>0</v>
      </c>
      <c r="X102" s="598">
        <v>0</v>
      </c>
      <c r="Y102" s="597">
        <v>3</v>
      </c>
      <c r="Z102" s="598">
        <v>1.8633540372670808E-2</v>
      </c>
      <c r="AA102" s="598"/>
      <c r="AB102" s="597">
        <v>4</v>
      </c>
      <c r="AC102" s="598">
        <v>2.4844720496894408E-2</v>
      </c>
      <c r="AD102" s="597">
        <v>0</v>
      </c>
      <c r="AE102" s="598">
        <v>0</v>
      </c>
      <c r="AF102" s="597">
        <v>0</v>
      </c>
      <c r="AG102" s="598">
        <v>0</v>
      </c>
      <c r="AH102" s="597">
        <v>0</v>
      </c>
      <c r="AI102" s="598">
        <v>0</v>
      </c>
      <c r="AJ102" s="597">
        <v>0</v>
      </c>
      <c r="AK102" s="598">
        <v>0</v>
      </c>
      <c r="AL102" s="597">
        <v>4</v>
      </c>
      <c r="AM102" s="598">
        <v>2.4844720496894408E-2</v>
      </c>
      <c r="AN102" s="598"/>
      <c r="AO102" s="597">
        <v>0</v>
      </c>
      <c r="AP102" s="598">
        <v>0</v>
      </c>
      <c r="AQ102" s="597">
        <v>0</v>
      </c>
      <c r="AR102" s="598">
        <v>0</v>
      </c>
      <c r="AS102" s="597">
        <v>0</v>
      </c>
      <c r="AT102" s="598">
        <v>0</v>
      </c>
      <c r="AU102" s="597">
        <v>0</v>
      </c>
      <c r="AV102" s="598">
        <v>0</v>
      </c>
      <c r="AW102" s="597">
        <v>0</v>
      </c>
      <c r="AX102" s="598">
        <v>0</v>
      </c>
      <c r="AY102" s="598"/>
      <c r="AZ102" s="597">
        <v>0</v>
      </c>
      <c r="BA102" s="598">
        <v>0</v>
      </c>
      <c r="BB102" s="597">
        <v>0</v>
      </c>
      <c r="BC102" s="598">
        <v>0</v>
      </c>
      <c r="BD102" s="597">
        <v>0</v>
      </c>
      <c r="BE102" s="598">
        <v>0</v>
      </c>
      <c r="BF102" s="598"/>
      <c r="BG102" s="597">
        <v>19</v>
      </c>
      <c r="BH102" s="598">
        <v>0.11801242236024845</v>
      </c>
    </row>
    <row r="103" spans="1:60" x14ac:dyDescent="0.2">
      <c r="A103" s="521" t="s">
        <v>471</v>
      </c>
      <c r="B103" s="521" t="s">
        <v>472</v>
      </c>
      <c r="C103" s="596"/>
      <c r="D103" s="596"/>
      <c r="E103" s="597">
        <v>315</v>
      </c>
      <c r="F103" s="598">
        <v>1</v>
      </c>
      <c r="G103" s="602"/>
      <c r="H103" s="597">
        <v>261</v>
      </c>
      <c r="I103" s="598">
        <v>0.82857142857142863</v>
      </c>
      <c r="J103" s="597">
        <v>224</v>
      </c>
      <c r="K103" s="598">
        <v>0.71111111111111114</v>
      </c>
      <c r="L103" s="597">
        <v>1</v>
      </c>
      <c r="M103" s="598">
        <v>3.1746031746031746E-3</v>
      </c>
      <c r="N103" s="597">
        <v>0</v>
      </c>
      <c r="O103" s="598">
        <v>0</v>
      </c>
      <c r="P103" s="597">
        <v>36</v>
      </c>
      <c r="Q103" s="598">
        <v>0.11428571428571428</v>
      </c>
      <c r="R103" s="598"/>
      <c r="S103" s="597">
        <v>13</v>
      </c>
      <c r="T103" s="598">
        <v>4.1269841269841269E-2</v>
      </c>
      <c r="U103" s="597">
        <v>6</v>
      </c>
      <c r="V103" s="598">
        <v>1.9047619047619049E-2</v>
      </c>
      <c r="W103" s="597">
        <v>3</v>
      </c>
      <c r="X103" s="598">
        <v>9.5238095238095247E-3</v>
      </c>
      <c r="Y103" s="597">
        <v>4</v>
      </c>
      <c r="Z103" s="598">
        <v>1.2698412698412698E-2</v>
      </c>
      <c r="AA103" s="598"/>
      <c r="AB103" s="597">
        <v>14</v>
      </c>
      <c r="AC103" s="598">
        <v>4.4444444444444446E-2</v>
      </c>
      <c r="AD103" s="597">
        <v>0</v>
      </c>
      <c r="AE103" s="598">
        <v>0</v>
      </c>
      <c r="AF103" s="597">
        <v>1</v>
      </c>
      <c r="AG103" s="598">
        <v>3.1746031746031746E-3</v>
      </c>
      <c r="AH103" s="597">
        <v>2</v>
      </c>
      <c r="AI103" s="598">
        <v>6.3492063492063492E-3</v>
      </c>
      <c r="AJ103" s="597">
        <v>2</v>
      </c>
      <c r="AK103" s="598">
        <v>6.3492063492063492E-3</v>
      </c>
      <c r="AL103" s="597">
        <v>9</v>
      </c>
      <c r="AM103" s="598">
        <v>2.8571428571428571E-2</v>
      </c>
      <c r="AN103" s="598"/>
      <c r="AO103" s="597">
        <v>4</v>
      </c>
      <c r="AP103" s="598">
        <v>1.2698412698412698E-2</v>
      </c>
      <c r="AQ103" s="597">
        <v>0</v>
      </c>
      <c r="AR103" s="598">
        <v>0</v>
      </c>
      <c r="AS103" s="597">
        <v>1</v>
      </c>
      <c r="AT103" s="598">
        <v>3.1746031746031746E-3</v>
      </c>
      <c r="AU103" s="597">
        <v>1</v>
      </c>
      <c r="AV103" s="598">
        <v>3.1746031746031746E-3</v>
      </c>
      <c r="AW103" s="597">
        <v>2</v>
      </c>
      <c r="AX103" s="598">
        <v>6.3492063492063492E-3</v>
      </c>
      <c r="AY103" s="598"/>
      <c r="AZ103" s="597">
        <v>14</v>
      </c>
      <c r="BA103" s="598">
        <v>4.4444444444444446E-2</v>
      </c>
      <c r="BB103" s="597">
        <v>8</v>
      </c>
      <c r="BC103" s="598">
        <v>2.5396825396825397E-2</v>
      </c>
      <c r="BD103" s="597">
        <v>6</v>
      </c>
      <c r="BE103" s="598">
        <v>1.9047619047619049E-2</v>
      </c>
      <c r="BF103" s="598"/>
      <c r="BG103" s="597">
        <v>9</v>
      </c>
      <c r="BH103" s="598">
        <v>2.8571428571428571E-2</v>
      </c>
    </row>
    <row r="104" spans="1:60" x14ac:dyDescent="0.2">
      <c r="A104" s="521" t="s">
        <v>473</v>
      </c>
      <c r="B104" s="521" t="s">
        <v>474</v>
      </c>
      <c r="C104" s="596"/>
      <c r="D104" s="596"/>
      <c r="E104" s="597">
        <v>85</v>
      </c>
      <c r="F104" s="598">
        <v>1</v>
      </c>
      <c r="G104" s="602"/>
      <c r="H104" s="597">
        <v>68</v>
      </c>
      <c r="I104" s="598">
        <v>0.8</v>
      </c>
      <c r="J104" s="597">
        <v>65</v>
      </c>
      <c r="K104" s="598">
        <v>0.76470588235294112</v>
      </c>
      <c r="L104" s="597">
        <v>1</v>
      </c>
      <c r="M104" s="598">
        <v>1.1764705882352941E-2</v>
      </c>
      <c r="N104" s="597">
        <v>1</v>
      </c>
      <c r="O104" s="598">
        <v>1.1764705882352941E-2</v>
      </c>
      <c r="P104" s="597">
        <v>1</v>
      </c>
      <c r="Q104" s="598">
        <v>1.1764705882352941E-2</v>
      </c>
      <c r="R104" s="598"/>
      <c r="S104" s="597">
        <v>1</v>
      </c>
      <c r="T104" s="598">
        <v>1.1764705882352941E-2</v>
      </c>
      <c r="U104" s="597">
        <v>1</v>
      </c>
      <c r="V104" s="598">
        <v>1.1764705882352941E-2</v>
      </c>
      <c r="W104" s="597">
        <v>0</v>
      </c>
      <c r="X104" s="598">
        <v>0</v>
      </c>
      <c r="Y104" s="597">
        <v>0</v>
      </c>
      <c r="Z104" s="598">
        <v>0</v>
      </c>
      <c r="AA104" s="598"/>
      <c r="AB104" s="597">
        <v>5</v>
      </c>
      <c r="AC104" s="598">
        <v>5.8823529411764705E-2</v>
      </c>
      <c r="AD104" s="597">
        <v>1</v>
      </c>
      <c r="AE104" s="598">
        <v>1.1764705882352941E-2</v>
      </c>
      <c r="AF104" s="597">
        <v>1</v>
      </c>
      <c r="AG104" s="598">
        <v>1.1764705882352941E-2</v>
      </c>
      <c r="AH104" s="597">
        <v>1</v>
      </c>
      <c r="AI104" s="598">
        <v>1.1764705882352941E-2</v>
      </c>
      <c r="AJ104" s="597">
        <v>0</v>
      </c>
      <c r="AK104" s="598">
        <v>0</v>
      </c>
      <c r="AL104" s="597">
        <v>2</v>
      </c>
      <c r="AM104" s="598">
        <v>2.3529411764705882E-2</v>
      </c>
      <c r="AN104" s="598"/>
      <c r="AO104" s="597">
        <v>3</v>
      </c>
      <c r="AP104" s="598">
        <v>3.5294117647058823E-2</v>
      </c>
      <c r="AQ104" s="597">
        <v>2</v>
      </c>
      <c r="AR104" s="598">
        <v>2.3529411764705882E-2</v>
      </c>
      <c r="AS104" s="597">
        <v>0</v>
      </c>
      <c r="AT104" s="598">
        <v>0</v>
      </c>
      <c r="AU104" s="597">
        <v>0</v>
      </c>
      <c r="AV104" s="598">
        <v>0</v>
      </c>
      <c r="AW104" s="597">
        <v>1</v>
      </c>
      <c r="AX104" s="598">
        <v>1.1764705882352941E-2</v>
      </c>
      <c r="AY104" s="598"/>
      <c r="AZ104" s="597">
        <v>1</v>
      </c>
      <c r="BA104" s="598">
        <v>1.1764705882352941E-2</v>
      </c>
      <c r="BB104" s="597">
        <v>0</v>
      </c>
      <c r="BC104" s="598">
        <v>0</v>
      </c>
      <c r="BD104" s="597">
        <v>1</v>
      </c>
      <c r="BE104" s="598">
        <v>1.1764705882352941E-2</v>
      </c>
      <c r="BF104" s="598"/>
      <c r="BG104" s="597">
        <v>7</v>
      </c>
      <c r="BH104" s="598">
        <v>8.2352941176470587E-2</v>
      </c>
    </row>
    <row r="105" spans="1:60" x14ac:dyDescent="0.2">
      <c r="A105" s="521" t="s">
        <v>475</v>
      </c>
      <c r="B105" s="521" t="s">
        <v>476</v>
      </c>
      <c r="C105" s="596"/>
      <c r="D105" s="596"/>
      <c r="E105" s="597">
        <v>145</v>
      </c>
      <c r="F105" s="598">
        <v>1</v>
      </c>
      <c r="G105" s="602"/>
      <c r="H105" s="597">
        <v>103</v>
      </c>
      <c r="I105" s="598">
        <v>0.71034482758620687</v>
      </c>
      <c r="J105" s="597">
        <v>73</v>
      </c>
      <c r="K105" s="598">
        <v>0.50344827586206897</v>
      </c>
      <c r="L105" s="597">
        <v>1</v>
      </c>
      <c r="M105" s="598">
        <v>6.8965517241379309E-3</v>
      </c>
      <c r="N105" s="597">
        <v>1</v>
      </c>
      <c r="O105" s="598">
        <v>6.8965517241379309E-3</v>
      </c>
      <c r="P105" s="597">
        <v>28</v>
      </c>
      <c r="Q105" s="598">
        <v>0.19310344827586207</v>
      </c>
      <c r="R105" s="598"/>
      <c r="S105" s="597">
        <v>10</v>
      </c>
      <c r="T105" s="598">
        <v>6.8965517241379309E-2</v>
      </c>
      <c r="U105" s="597">
        <v>5</v>
      </c>
      <c r="V105" s="598">
        <v>3.4482758620689655E-2</v>
      </c>
      <c r="W105" s="597">
        <v>1</v>
      </c>
      <c r="X105" s="598">
        <v>6.8965517241379309E-3</v>
      </c>
      <c r="Y105" s="597">
        <v>4</v>
      </c>
      <c r="Z105" s="598">
        <v>2.7586206896551724E-2</v>
      </c>
      <c r="AA105" s="598"/>
      <c r="AB105" s="597">
        <v>11</v>
      </c>
      <c r="AC105" s="598">
        <v>7.586206896551724E-2</v>
      </c>
      <c r="AD105" s="597">
        <v>2</v>
      </c>
      <c r="AE105" s="598">
        <v>1.3793103448275862E-2</v>
      </c>
      <c r="AF105" s="597">
        <v>2</v>
      </c>
      <c r="AG105" s="598">
        <v>1.3793103448275862E-2</v>
      </c>
      <c r="AH105" s="597">
        <v>2</v>
      </c>
      <c r="AI105" s="598">
        <v>1.3793103448275862E-2</v>
      </c>
      <c r="AJ105" s="597">
        <v>0</v>
      </c>
      <c r="AK105" s="598">
        <v>0</v>
      </c>
      <c r="AL105" s="597">
        <v>5</v>
      </c>
      <c r="AM105" s="598">
        <v>3.4482758620689655E-2</v>
      </c>
      <c r="AN105" s="598"/>
      <c r="AO105" s="597">
        <v>6</v>
      </c>
      <c r="AP105" s="598">
        <v>4.1379310344827586E-2</v>
      </c>
      <c r="AQ105" s="597">
        <v>4</v>
      </c>
      <c r="AR105" s="598">
        <v>2.7586206896551724E-2</v>
      </c>
      <c r="AS105" s="597">
        <v>1</v>
      </c>
      <c r="AT105" s="598">
        <v>6.8965517241379309E-3</v>
      </c>
      <c r="AU105" s="597">
        <v>1</v>
      </c>
      <c r="AV105" s="598">
        <v>6.8965517241379309E-3</v>
      </c>
      <c r="AW105" s="597">
        <v>0</v>
      </c>
      <c r="AX105" s="598">
        <v>0</v>
      </c>
      <c r="AY105" s="598"/>
      <c r="AZ105" s="597">
        <v>13</v>
      </c>
      <c r="BA105" s="598">
        <v>8.9655172413793102E-2</v>
      </c>
      <c r="BB105" s="597">
        <v>7</v>
      </c>
      <c r="BC105" s="598">
        <v>4.8275862068965517E-2</v>
      </c>
      <c r="BD105" s="597">
        <v>6</v>
      </c>
      <c r="BE105" s="598">
        <v>4.1379310344827586E-2</v>
      </c>
      <c r="BF105" s="598"/>
      <c r="BG105" s="597">
        <v>2</v>
      </c>
      <c r="BH105" s="598">
        <v>1.3793103448275862E-2</v>
      </c>
    </row>
    <row r="106" spans="1:60" x14ac:dyDescent="0.2">
      <c r="A106" s="521" t="s">
        <v>477</v>
      </c>
      <c r="B106" s="521" t="s">
        <v>478</v>
      </c>
      <c r="C106" s="596"/>
      <c r="D106" s="596"/>
      <c r="E106" s="597">
        <v>3046</v>
      </c>
      <c r="F106" s="598">
        <v>1</v>
      </c>
      <c r="G106" s="602"/>
      <c r="H106" s="597">
        <v>408</v>
      </c>
      <c r="I106" s="598">
        <v>0.133946158896914</v>
      </c>
      <c r="J106" s="597">
        <v>234</v>
      </c>
      <c r="K106" s="598">
        <v>7.6822061720288909E-2</v>
      </c>
      <c r="L106" s="597">
        <v>18</v>
      </c>
      <c r="M106" s="598">
        <v>5.9093893630991464E-3</v>
      </c>
      <c r="N106" s="597">
        <v>10</v>
      </c>
      <c r="O106" s="598">
        <v>3.2829940906106371E-3</v>
      </c>
      <c r="P106" s="597">
        <v>146</v>
      </c>
      <c r="Q106" s="598">
        <v>4.7931713722915298E-2</v>
      </c>
      <c r="R106" s="598"/>
      <c r="S106" s="597">
        <v>795</v>
      </c>
      <c r="T106" s="598">
        <v>0.26099803020354562</v>
      </c>
      <c r="U106" s="597">
        <v>560</v>
      </c>
      <c r="V106" s="598">
        <v>0.18384766907419567</v>
      </c>
      <c r="W106" s="597">
        <v>191</v>
      </c>
      <c r="X106" s="598">
        <v>6.270518713066317E-2</v>
      </c>
      <c r="Y106" s="597">
        <v>44</v>
      </c>
      <c r="Z106" s="598">
        <v>1.4445173998686802E-2</v>
      </c>
      <c r="AA106" s="598"/>
      <c r="AB106" s="597">
        <v>97</v>
      </c>
      <c r="AC106" s="598">
        <v>3.1845042678923179E-2</v>
      </c>
      <c r="AD106" s="597">
        <v>18</v>
      </c>
      <c r="AE106" s="598">
        <v>5.9093893630991464E-3</v>
      </c>
      <c r="AF106" s="597">
        <v>11</v>
      </c>
      <c r="AG106" s="598">
        <v>3.6112934996717005E-3</v>
      </c>
      <c r="AH106" s="597">
        <v>43</v>
      </c>
      <c r="AI106" s="598">
        <v>1.4116874589625739E-2</v>
      </c>
      <c r="AJ106" s="597">
        <v>0</v>
      </c>
      <c r="AK106" s="598">
        <v>0</v>
      </c>
      <c r="AL106" s="597">
        <v>25</v>
      </c>
      <c r="AM106" s="598">
        <v>8.2074852265265931E-3</v>
      </c>
      <c r="AN106" s="598"/>
      <c r="AO106" s="597">
        <v>129</v>
      </c>
      <c r="AP106" s="598">
        <v>4.2350623768877216E-2</v>
      </c>
      <c r="AQ106" s="597">
        <v>35</v>
      </c>
      <c r="AR106" s="598">
        <v>1.1490479317137229E-2</v>
      </c>
      <c r="AS106" s="597">
        <v>39</v>
      </c>
      <c r="AT106" s="598">
        <v>1.2803676953381483E-2</v>
      </c>
      <c r="AU106" s="597">
        <v>6</v>
      </c>
      <c r="AV106" s="598">
        <v>1.969796454366382E-3</v>
      </c>
      <c r="AW106" s="597">
        <v>49</v>
      </c>
      <c r="AX106" s="598">
        <v>1.6086671043992119E-2</v>
      </c>
      <c r="AY106" s="598"/>
      <c r="AZ106" s="597">
        <v>253</v>
      </c>
      <c r="BA106" s="598">
        <v>8.3059750492449111E-2</v>
      </c>
      <c r="BB106" s="597">
        <v>33</v>
      </c>
      <c r="BC106" s="598">
        <v>1.0833880499015102E-2</v>
      </c>
      <c r="BD106" s="597">
        <v>220</v>
      </c>
      <c r="BE106" s="598">
        <v>7.2225869993434014E-2</v>
      </c>
      <c r="BF106" s="598"/>
      <c r="BG106" s="597">
        <v>1364</v>
      </c>
      <c r="BH106" s="598">
        <v>0.44780039395929089</v>
      </c>
    </row>
    <row r="107" spans="1:60" x14ac:dyDescent="0.2">
      <c r="A107" s="521" t="s">
        <v>479</v>
      </c>
      <c r="B107" s="521" t="s">
        <v>480</v>
      </c>
      <c r="C107" s="596"/>
      <c r="D107" s="596"/>
      <c r="E107" s="597">
        <v>107</v>
      </c>
      <c r="F107" s="598">
        <v>1</v>
      </c>
      <c r="G107" s="602"/>
      <c r="H107" s="597">
        <v>73</v>
      </c>
      <c r="I107" s="598">
        <v>0.68224299065420557</v>
      </c>
      <c r="J107" s="597">
        <v>59</v>
      </c>
      <c r="K107" s="598">
        <v>0.55140186915887845</v>
      </c>
      <c r="L107" s="597">
        <v>0</v>
      </c>
      <c r="M107" s="598">
        <v>0</v>
      </c>
      <c r="N107" s="597">
        <v>1</v>
      </c>
      <c r="O107" s="598">
        <v>9.3457943925233638E-3</v>
      </c>
      <c r="P107" s="597">
        <v>13</v>
      </c>
      <c r="Q107" s="598">
        <v>0.12149532710280374</v>
      </c>
      <c r="R107" s="598"/>
      <c r="S107" s="597">
        <v>13</v>
      </c>
      <c r="T107" s="598">
        <v>0.12149532710280374</v>
      </c>
      <c r="U107" s="597">
        <v>8</v>
      </c>
      <c r="V107" s="598">
        <v>7.476635514018691E-2</v>
      </c>
      <c r="W107" s="597">
        <v>4</v>
      </c>
      <c r="X107" s="598">
        <v>3.7383177570093455E-2</v>
      </c>
      <c r="Y107" s="597">
        <v>1</v>
      </c>
      <c r="Z107" s="598">
        <v>9.3457943925233638E-3</v>
      </c>
      <c r="AA107" s="598"/>
      <c r="AB107" s="597">
        <v>7</v>
      </c>
      <c r="AC107" s="598">
        <v>6.5420560747663545E-2</v>
      </c>
      <c r="AD107" s="597">
        <v>0</v>
      </c>
      <c r="AE107" s="598">
        <v>0</v>
      </c>
      <c r="AF107" s="597">
        <v>2</v>
      </c>
      <c r="AG107" s="598">
        <v>1.8691588785046728E-2</v>
      </c>
      <c r="AH107" s="597">
        <v>3</v>
      </c>
      <c r="AI107" s="598">
        <v>2.8037383177570093E-2</v>
      </c>
      <c r="AJ107" s="597">
        <v>0</v>
      </c>
      <c r="AK107" s="598">
        <v>0</v>
      </c>
      <c r="AL107" s="597">
        <v>2</v>
      </c>
      <c r="AM107" s="598">
        <v>1.8691588785046728E-2</v>
      </c>
      <c r="AN107" s="598"/>
      <c r="AO107" s="597">
        <v>10</v>
      </c>
      <c r="AP107" s="598">
        <v>9.3457943925233641E-2</v>
      </c>
      <c r="AQ107" s="597">
        <v>4</v>
      </c>
      <c r="AR107" s="598">
        <v>3.7383177570093455E-2</v>
      </c>
      <c r="AS107" s="597">
        <v>1</v>
      </c>
      <c r="AT107" s="598">
        <v>9.3457943925233638E-3</v>
      </c>
      <c r="AU107" s="597">
        <v>3</v>
      </c>
      <c r="AV107" s="598">
        <v>2.8037383177570093E-2</v>
      </c>
      <c r="AW107" s="597">
        <v>2</v>
      </c>
      <c r="AX107" s="598">
        <v>1.8691588785046728E-2</v>
      </c>
      <c r="AY107" s="598"/>
      <c r="AZ107" s="597">
        <v>3</v>
      </c>
      <c r="BA107" s="598">
        <v>2.8037383177570093E-2</v>
      </c>
      <c r="BB107" s="597">
        <v>1</v>
      </c>
      <c r="BC107" s="598">
        <v>9.3457943925233638E-3</v>
      </c>
      <c r="BD107" s="597">
        <v>2</v>
      </c>
      <c r="BE107" s="598">
        <v>1.8691588785046728E-2</v>
      </c>
      <c r="BF107" s="598"/>
      <c r="BG107" s="597">
        <v>1</v>
      </c>
      <c r="BH107" s="598">
        <v>9.3457943925233638E-3</v>
      </c>
    </row>
    <row r="108" spans="1:60" x14ac:dyDescent="0.2">
      <c r="A108" s="521" t="s">
        <v>481</v>
      </c>
      <c r="B108" s="521" t="s">
        <v>482</v>
      </c>
      <c r="C108" s="596"/>
      <c r="D108" s="596"/>
      <c r="E108" s="597">
        <v>292</v>
      </c>
      <c r="F108" s="598">
        <v>1</v>
      </c>
      <c r="G108" s="602"/>
      <c r="H108" s="597">
        <v>188</v>
      </c>
      <c r="I108" s="598">
        <v>0.64383561643835618</v>
      </c>
      <c r="J108" s="597">
        <v>141</v>
      </c>
      <c r="K108" s="598">
        <v>0.48287671232876711</v>
      </c>
      <c r="L108" s="597">
        <v>2</v>
      </c>
      <c r="M108" s="598">
        <v>6.8493150684931503E-3</v>
      </c>
      <c r="N108" s="597">
        <v>10</v>
      </c>
      <c r="O108" s="598">
        <v>3.4246575342465752E-2</v>
      </c>
      <c r="P108" s="597">
        <v>35</v>
      </c>
      <c r="Q108" s="598">
        <v>0.11986301369863013</v>
      </c>
      <c r="R108" s="598"/>
      <c r="S108" s="597">
        <v>15</v>
      </c>
      <c r="T108" s="598">
        <v>5.1369863013698627E-2</v>
      </c>
      <c r="U108" s="597">
        <v>11</v>
      </c>
      <c r="V108" s="598">
        <v>3.7671232876712327E-2</v>
      </c>
      <c r="W108" s="597">
        <v>2</v>
      </c>
      <c r="X108" s="598">
        <v>6.8493150684931503E-3</v>
      </c>
      <c r="Y108" s="597">
        <v>2</v>
      </c>
      <c r="Z108" s="598">
        <v>6.8493150684931503E-3</v>
      </c>
      <c r="AA108" s="598"/>
      <c r="AB108" s="597">
        <v>29</v>
      </c>
      <c r="AC108" s="598">
        <v>9.9315068493150679E-2</v>
      </c>
      <c r="AD108" s="597">
        <v>10</v>
      </c>
      <c r="AE108" s="598">
        <v>3.4246575342465752E-2</v>
      </c>
      <c r="AF108" s="597">
        <v>1</v>
      </c>
      <c r="AG108" s="598">
        <v>3.4246575342465752E-3</v>
      </c>
      <c r="AH108" s="597">
        <v>5</v>
      </c>
      <c r="AI108" s="598">
        <v>1.7123287671232876E-2</v>
      </c>
      <c r="AJ108" s="597">
        <v>0</v>
      </c>
      <c r="AK108" s="598">
        <v>0</v>
      </c>
      <c r="AL108" s="597">
        <v>13</v>
      </c>
      <c r="AM108" s="598">
        <v>4.4520547945205477E-2</v>
      </c>
      <c r="AN108" s="598"/>
      <c r="AO108" s="597">
        <v>7</v>
      </c>
      <c r="AP108" s="598">
        <v>2.3972602739726026E-2</v>
      </c>
      <c r="AQ108" s="597">
        <v>4</v>
      </c>
      <c r="AR108" s="598">
        <v>1.3698630136986301E-2</v>
      </c>
      <c r="AS108" s="597">
        <v>1</v>
      </c>
      <c r="AT108" s="598">
        <v>3.4246575342465752E-3</v>
      </c>
      <c r="AU108" s="597">
        <v>0</v>
      </c>
      <c r="AV108" s="598">
        <v>0</v>
      </c>
      <c r="AW108" s="597">
        <v>2</v>
      </c>
      <c r="AX108" s="598">
        <v>6.8493150684931503E-3</v>
      </c>
      <c r="AY108" s="598"/>
      <c r="AZ108" s="597">
        <v>13</v>
      </c>
      <c r="BA108" s="598">
        <v>4.4520547945205477E-2</v>
      </c>
      <c r="BB108" s="597">
        <v>4</v>
      </c>
      <c r="BC108" s="598">
        <v>1.3698630136986301E-2</v>
      </c>
      <c r="BD108" s="597">
        <v>9</v>
      </c>
      <c r="BE108" s="598">
        <v>3.0821917808219176E-2</v>
      </c>
      <c r="BF108" s="598"/>
      <c r="BG108" s="597">
        <v>40</v>
      </c>
      <c r="BH108" s="598">
        <v>0.13698630136986301</v>
      </c>
    </row>
    <row r="109" spans="1:60" x14ac:dyDescent="0.2">
      <c r="A109" s="521" t="s">
        <v>483</v>
      </c>
      <c r="B109" s="521" t="s">
        <v>484</v>
      </c>
      <c r="C109" s="596"/>
      <c r="D109" s="596"/>
      <c r="E109" s="597">
        <v>23</v>
      </c>
      <c r="F109" s="598">
        <v>1</v>
      </c>
      <c r="G109" s="602"/>
      <c r="H109" s="597">
        <v>16</v>
      </c>
      <c r="I109" s="598">
        <v>0.69565217391304346</v>
      </c>
      <c r="J109" s="597">
        <v>16</v>
      </c>
      <c r="K109" s="598">
        <v>0.69565217391304346</v>
      </c>
      <c r="L109" s="597">
        <v>0</v>
      </c>
      <c r="M109" s="598">
        <v>0</v>
      </c>
      <c r="N109" s="597">
        <v>0</v>
      </c>
      <c r="O109" s="598">
        <v>0</v>
      </c>
      <c r="P109" s="597">
        <v>0</v>
      </c>
      <c r="Q109" s="598">
        <v>0</v>
      </c>
      <c r="R109" s="598"/>
      <c r="S109" s="597">
        <v>0</v>
      </c>
      <c r="T109" s="598">
        <v>0</v>
      </c>
      <c r="U109" s="597">
        <v>0</v>
      </c>
      <c r="V109" s="598">
        <v>0</v>
      </c>
      <c r="W109" s="597">
        <v>0</v>
      </c>
      <c r="X109" s="598">
        <v>0</v>
      </c>
      <c r="Y109" s="597">
        <v>0</v>
      </c>
      <c r="Z109" s="598">
        <v>0</v>
      </c>
      <c r="AA109" s="598"/>
      <c r="AB109" s="597">
        <v>1</v>
      </c>
      <c r="AC109" s="598">
        <v>4.3478260869565216E-2</v>
      </c>
      <c r="AD109" s="597">
        <v>0</v>
      </c>
      <c r="AE109" s="598">
        <v>0</v>
      </c>
      <c r="AF109" s="597">
        <v>0</v>
      </c>
      <c r="AG109" s="598">
        <v>0</v>
      </c>
      <c r="AH109" s="597">
        <v>1</v>
      </c>
      <c r="AI109" s="598">
        <v>4.3478260869565216E-2</v>
      </c>
      <c r="AJ109" s="597">
        <v>0</v>
      </c>
      <c r="AK109" s="598">
        <v>0</v>
      </c>
      <c r="AL109" s="597">
        <v>0</v>
      </c>
      <c r="AM109" s="598">
        <v>0</v>
      </c>
      <c r="AN109" s="598"/>
      <c r="AO109" s="597">
        <v>1</v>
      </c>
      <c r="AP109" s="598">
        <v>4.3478260869565216E-2</v>
      </c>
      <c r="AQ109" s="597">
        <v>0</v>
      </c>
      <c r="AR109" s="598">
        <v>0</v>
      </c>
      <c r="AS109" s="597">
        <v>0</v>
      </c>
      <c r="AT109" s="598">
        <v>0</v>
      </c>
      <c r="AU109" s="597">
        <v>0</v>
      </c>
      <c r="AV109" s="598">
        <v>0</v>
      </c>
      <c r="AW109" s="597">
        <v>1</v>
      </c>
      <c r="AX109" s="598">
        <v>4.3478260869565216E-2</v>
      </c>
      <c r="AY109" s="598"/>
      <c r="AZ109" s="597">
        <v>3</v>
      </c>
      <c r="BA109" s="598">
        <v>0.13043478260869565</v>
      </c>
      <c r="BB109" s="597">
        <v>2</v>
      </c>
      <c r="BC109" s="598">
        <v>8.6956521739130432E-2</v>
      </c>
      <c r="BD109" s="597">
        <v>1</v>
      </c>
      <c r="BE109" s="598">
        <v>4.3478260869565216E-2</v>
      </c>
      <c r="BF109" s="598"/>
      <c r="BG109" s="597">
        <v>2</v>
      </c>
      <c r="BH109" s="598">
        <v>8.6956521739130432E-2</v>
      </c>
    </row>
    <row r="110" spans="1:60" x14ac:dyDescent="0.2">
      <c r="A110" s="521" t="s">
        <v>485</v>
      </c>
      <c r="B110" s="521" t="s">
        <v>486</v>
      </c>
      <c r="C110" s="596"/>
      <c r="D110" s="596"/>
      <c r="E110" s="597">
        <v>96</v>
      </c>
      <c r="F110" s="598">
        <v>1</v>
      </c>
      <c r="G110" s="602"/>
      <c r="H110" s="597">
        <v>74</v>
      </c>
      <c r="I110" s="598">
        <v>0.77083333333333337</v>
      </c>
      <c r="J110" s="597">
        <v>72</v>
      </c>
      <c r="K110" s="598">
        <v>0.75</v>
      </c>
      <c r="L110" s="597">
        <v>0</v>
      </c>
      <c r="M110" s="598">
        <v>0</v>
      </c>
      <c r="N110" s="597">
        <v>0</v>
      </c>
      <c r="O110" s="598">
        <v>0</v>
      </c>
      <c r="P110" s="597">
        <v>2</v>
      </c>
      <c r="Q110" s="598">
        <v>2.0833333333333332E-2</v>
      </c>
      <c r="R110" s="598"/>
      <c r="S110" s="597">
        <v>4</v>
      </c>
      <c r="T110" s="598">
        <v>4.1666666666666664E-2</v>
      </c>
      <c r="U110" s="597">
        <v>3</v>
      </c>
      <c r="V110" s="598">
        <v>3.125E-2</v>
      </c>
      <c r="W110" s="597">
        <v>0</v>
      </c>
      <c r="X110" s="598">
        <v>0</v>
      </c>
      <c r="Y110" s="597">
        <v>1</v>
      </c>
      <c r="Z110" s="598">
        <v>1.0416666666666666E-2</v>
      </c>
      <c r="AA110" s="598"/>
      <c r="AB110" s="597">
        <v>6</v>
      </c>
      <c r="AC110" s="598">
        <v>6.25E-2</v>
      </c>
      <c r="AD110" s="597">
        <v>1</v>
      </c>
      <c r="AE110" s="598">
        <v>1.0416666666666666E-2</v>
      </c>
      <c r="AF110" s="597">
        <v>0</v>
      </c>
      <c r="AG110" s="598">
        <v>0</v>
      </c>
      <c r="AH110" s="597">
        <v>0</v>
      </c>
      <c r="AI110" s="598">
        <v>0</v>
      </c>
      <c r="AJ110" s="597">
        <v>0</v>
      </c>
      <c r="AK110" s="598">
        <v>0</v>
      </c>
      <c r="AL110" s="597">
        <v>5</v>
      </c>
      <c r="AM110" s="598">
        <v>5.2083333333333336E-2</v>
      </c>
      <c r="AN110" s="598"/>
      <c r="AO110" s="597">
        <v>3</v>
      </c>
      <c r="AP110" s="598">
        <v>3.125E-2</v>
      </c>
      <c r="AQ110" s="597">
        <v>1</v>
      </c>
      <c r="AR110" s="598">
        <v>1.0416666666666666E-2</v>
      </c>
      <c r="AS110" s="597">
        <v>0</v>
      </c>
      <c r="AT110" s="598">
        <v>0</v>
      </c>
      <c r="AU110" s="597">
        <v>2</v>
      </c>
      <c r="AV110" s="598">
        <v>2.0833333333333332E-2</v>
      </c>
      <c r="AW110" s="597">
        <v>0</v>
      </c>
      <c r="AX110" s="598">
        <v>0</v>
      </c>
      <c r="AY110" s="598"/>
      <c r="AZ110" s="597">
        <v>5</v>
      </c>
      <c r="BA110" s="598">
        <v>5.2083333333333336E-2</v>
      </c>
      <c r="BB110" s="597">
        <v>1</v>
      </c>
      <c r="BC110" s="598">
        <v>1.0416666666666666E-2</v>
      </c>
      <c r="BD110" s="597">
        <v>4</v>
      </c>
      <c r="BE110" s="598">
        <v>4.1666666666666664E-2</v>
      </c>
      <c r="BF110" s="598"/>
      <c r="BG110" s="597">
        <v>4</v>
      </c>
      <c r="BH110" s="598">
        <v>4.1666666666666664E-2</v>
      </c>
    </row>
    <row r="111" spans="1:60" x14ac:dyDescent="0.2">
      <c r="A111" s="521" t="s">
        <v>487</v>
      </c>
      <c r="B111" s="521" t="s">
        <v>488</v>
      </c>
      <c r="C111" s="596"/>
      <c r="D111" s="596"/>
      <c r="E111" s="597">
        <v>111</v>
      </c>
      <c r="F111" s="598">
        <v>1</v>
      </c>
      <c r="G111" s="602"/>
      <c r="H111" s="597">
        <v>101</v>
      </c>
      <c r="I111" s="598">
        <v>0.90990990990990994</v>
      </c>
      <c r="J111" s="597">
        <v>99</v>
      </c>
      <c r="K111" s="598">
        <v>0.89189189189189189</v>
      </c>
      <c r="L111" s="597">
        <v>1</v>
      </c>
      <c r="M111" s="598">
        <v>9.0090090090090089E-3</v>
      </c>
      <c r="N111" s="597">
        <v>0</v>
      </c>
      <c r="O111" s="598">
        <v>0</v>
      </c>
      <c r="P111" s="597">
        <v>1</v>
      </c>
      <c r="Q111" s="598">
        <v>9.0090090090090089E-3</v>
      </c>
      <c r="R111" s="598"/>
      <c r="S111" s="597">
        <v>1</v>
      </c>
      <c r="T111" s="598">
        <v>9.0090090090090089E-3</v>
      </c>
      <c r="U111" s="597">
        <v>1</v>
      </c>
      <c r="V111" s="598">
        <v>9.0090090090090089E-3</v>
      </c>
      <c r="W111" s="597">
        <v>0</v>
      </c>
      <c r="X111" s="598">
        <v>0</v>
      </c>
      <c r="Y111" s="597">
        <v>0</v>
      </c>
      <c r="Z111" s="598">
        <v>0</v>
      </c>
      <c r="AA111" s="598"/>
      <c r="AB111" s="597">
        <v>1</v>
      </c>
      <c r="AC111" s="598">
        <v>9.0090090090090089E-3</v>
      </c>
      <c r="AD111" s="597">
        <v>0</v>
      </c>
      <c r="AE111" s="598">
        <v>0</v>
      </c>
      <c r="AF111" s="597">
        <v>1</v>
      </c>
      <c r="AG111" s="598">
        <v>9.0090090090090089E-3</v>
      </c>
      <c r="AH111" s="597">
        <v>0</v>
      </c>
      <c r="AI111" s="598">
        <v>0</v>
      </c>
      <c r="AJ111" s="597">
        <v>0</v>
      </c>
      <c r="AK111" s="598">
        <v>0</v>
      </c>
      <c r="AL111" s="597">
        <v>0</v>
      </c>
      <c r="AM111" s="598">
        <v>0</v>
      </c>
      <c r="AN111" s="598"/>
      <c r="AO111" s="597">
        <v>4</v>
      </c>
      <c r="AP111" s="598">
        <v>3.6036036036036036E-2</v>
      </c>
      <c r="AQ111" s="597">
        <v>1</v>
      </c>
      <c r="AR111" s="598">
        <v>9.0090090090090089E-3</v>
      </c>
      <c r="AS111" s="597">
        <v>3</v>
      </c>
      <c r="AT111" s="598">
        <v>2.7027027027027029E-2</v>
      </c>
      <c r="AU111" s="597">
        <v>0</v>
      </c>
      <c r="AV111" s="598">
        <v>0</v>
      </c>
      <c r="AW111" s="597">
        <v>0</v>
      </c>
      <c r="AX111" s="598">
        <v>0</v>
      </c>
      <c r="AY111" s="598"/>
      <c r="AZ111" s="597">
        <v>2</v>
      </c>
      <c r="BA111" s="598">
        <v>1.8018018018018018E-2</v>
      </c>
      <c r="BB111" s="597">
        <v>0</v>
      </c>
      <c r="BC111" s="598">
        <v>0</v>
      </c>
      <c r="BD111" s="597">
        <v>2</v>
      </c>
      <c r="BE111" s="598">
        <v>1.8018018018018018E-2</v>
      </c>
      <c r="BF111" s="598"/>
      <c r="BG111" s="597">
        <v>2</v>
      </c>
      <c r="BH111" s="598">
        <v>1.8018018018018018E-2</v>
      </c>
    </row>
    <row r="112" spans="1:60" x14ac:dyDescent="0.2">
      <c r="A112" s="521" t="s">
        <v>489</v>
      </c>
      <c r="B112" s="521" t="s">
        <v>490</v>
      </c>
      <c r="C112" s="596"/>
      <c r="D112" s="596"/>
      <c r="E112" s="597">
        <v>70</v>
      </c>
      <c r="F112" s="598">
        <v>1</v>
      </c>
      <c r="G112" s="602"/>
      <c r="H112" s="597">
        <v>63</v>
      </c>
      <c r="I112" s="598">
        <v>0.9</v>
      </c>
      <c r="J112" s="597">
        <v>56</v>
      </c>
      <c r="K112" s="598">
        <v>0.8</v>
      </c>
      <c r="L112" s="597">
        <v>0</v>
      </c>
      <c r="M112" s="598">
        <v>0</v>
      </c>
      <c r="N112" s="597">
        <v>0</v>
      </c>
      <c r="O112" s="598">
        <v>0</v>
      </c>
      <c r="P112" s="597">
        <v>7</v>
      </c>
      <c r="Q112" s="598">
        <v>0.1</v>
      </c>
      <c r="R112" s="598"/>
      <c r="S112" s="597">
        <v>1</v>
      </c>
      <c r="T112" s="598">
        <v>1.4285714285714285E-2</v>
      </c>
      <c r="U112" s="597">
        <v>1</v>
      </c>
      <c r="V112" s="598">
        <v>1.4285714285714285E-2</v>
      </c>
      <c r="W112" s="597">
        <v>0</v>
      </c>
      <c r="X112" s="598">
        <v>0</v>
      </c>
      <c r="Y112" s="597">
        <v>0</v>
      </c>
      <c r="Z112" s="598">
        <v>0</v>
      </c>
      <c r="AA112" s="598"/>
      <c r="AB112" s="597">
        <v>2</v>
      </c>
      <c r="AC112" s="598">
        <v>2.8571428571428571E-2</v>
      </c>
      <c r="AD112" s="597">
        <v>0</v>
      </c>
      <c r="AE112" s="598">
        <v>0</v>
      </c>
      <c r="AF112" s="597">
        <v>1</v>
      </c>
      <c r="AG112" s="598">
        <v>1.4285714285714285E-2</v>
      </c>
      <c r="AH112" s="597">
        <v>0</v>
      </c>
      <c r="AI112" s="598">
        <v>0</v>
      </c>
      <c r="AJ112" s="597">
        <v>0</v>
      </c>
      <c r="AK112" s="598">
        <v>0</v>
      </c>
      <c r="AL112" s="597">
        <v>1</v>
      </c>
      <c r="AM112" s="598">
        <v>1.4285714285714285E-2</v>
      </c>
      <c r="AN112" s="598"/>
      <c r="AO112" s="597">
        <v>0</v>
      </c>
      <c r="AP112" s="598">
        <v>0</v>
      </c>
      <c r="AQ112" s="597">
        <v>0</v>
      </c>
      <c r="AR112" s="598">
        <v>0</v>
      </c>
      <c r="AS112" s="597">
        <v>0</v>
      </c>
      <c r="AT112" s="598">
        <v>0</v>
      </c>
      <c r="AU112" s="597">
        <v>0</v>
      </c>
      <c r="AV112" s="598">
        <v>0</v>
      </c>
      <c r="AW112" s="597">
        <v>0</v>
      </c>
      <c r="AX112" s="598">
        <v>0</v>
      </c>
      <c r="AY112" s="598"/>
      <c r="AZ112" s="597">
        <v>3</v>
      </c>
      <c r="BA112" s="598">
        <v>4.2857142857142858E-2</v>
      </c>
      <c r="BB112" s="597">
        <v>1</v>
      </c>
      <c r="BC112" s="598">
        <v>1.4285714285714285E-2</v>
      </c>
      <c r="BD112" s="597">
        <v>2</v>
      </c>
      <c r="BE112" s="598">
        <v>2.8571428571428571E-2</v>
      </c>
      <c r="BF112" s="598"/>
      <c r="BG112" s="597">
        <v>1</v>
      </c>
      <c r="BH112" s="598">
        <v>1.4285714285714285E-2</v>
      </c>
    </row>
    <row r="113" spans="1:60" x14ac:dyDescent="0.2">
      <c r="A113" s="521" t="s">
        <v>491</v>
      </c>
      <c r="B113" s="521" t="s">
        <v>492</v>
      </c>
      <c r="C113" s="596"/>
      <c r="D113" s="596"/>
      <c r="E113" s="597">
        <v>101</v>
      </c>
      <c r="F113" s="598">
        <v>1</v>
      </c>
      <c r="G113" s="602"/>
      <c r="H113" s="597">
        <v>67</v>
      </c>
      <c r="I113" s="598">
        <v>0.6633663366336634</v>
      </c>
      <c r="J113" s="597">
        <v>58</v>
      </c>
      <c r="K113" s="598">
        <v>0.57425742574257421</v>
      </c>
      <c r="L113" s="597">
        <v>1</v>
      </c>
      <c r="M113" s="598">
        <v>9.9009900990099011E-3</v>
      </c>
      <c r="N113" s="597">
        <v>0</v>
      </c>
      <c r="O113" s="598">
        <v>0</v>
      </c>
      <c r="P113" s="597">
        <v>8</v>
      </c>
      <c r="Q113" s="598">
        <v>7.9207920792079209E-2</v>
      </c>
      <c r="R113" s="598"/>
      <c r="S113" s="597">
        <v>3</v>
      </c>
      <c r="T113" s="598">
        <v>2.9702970297029702E-2</v>
      </c>
      <c r="U113" s="597">
        <v>2</v>
      </c>
      <c r="V113" s="598">
        <v>1.9801980198019802E-2</v>
      </c>
      <c r="W113" s="597">
        <v>1</v>
      </c>
      <c r="X113" s="598">
        <v>9.9009900990099011E-3</v>
      </c>
      <c r="Y113" s="597">
        <v>0</v>
      </c>
      <c r="Z113" s="598">
        <v>0</v>
      </c>
      <c r="AA113" s="598"/>
      <c r="AB113" s="597">
        <v>3</v>
      </c>
      <c r="AC113" s="598">
        <v>2.9702970297029702E-2</v>
      </c>
      <c r="AD113" s="597">
        <v>0</v>
      </c>
      <c r="AE113" s="598">
        <v>0</v>
      </c>
      <c r="AF113" s="597">
        <v>1</v>
      </c>
      <c r="AG113" s="598">
        <v>9.9009900990099011E-3</v>
      </c>
      <c r="AH113" s="597">
        <v>0</v>
      </c>
      <c r="AI113" s="598">
        <v>0</v>
      </c>
      <c r="AJ113" s="597">
        <v>0</v>
      </c>
      <c r="AK113" s="598">
        <v>0</v>
      </c>
      <c r="AL113" s="597">
        <v>2</v>
      </c>
      <c r="AM113" s="598">
        <v>1.9801980198019802E-2</v>
      </c>
      <c r="AN113" s="598"/>
      <c r="AO113" s="597">
        <v>3</v>
      </c>
      <c r="AP113" s="598">
        <v>2.9702970297029702E-2</v>
      </c>
      <c r="AQ113" s="597">
        <v>3</v>
      </c>
      <c r="AR113" s="598">
        <v>2.9702970297029702E-2</v>
      </c>
      <c r="AS113" s="597">
        <v>0</v>
      </c>
      <c r="AT113" s="598">
        <v>0</v>
      </c>
      <c r="AU113" s="597">
        <v>0</v>
      </c>
      <c r="AV113" s="598">
        <v>0</v>
      </c>
      <c r="AW113" s="597">
        <v>0</v>
      </c>
      <c r="AX113" s="598">
        <v>0</v>
      </c>
      <c r="AY113" s="598"/>
      <c r="AZ113" s="597">
        <v>1</v>
      </c>
      <c r="BA113" s="598">
        <v>9.9009900990099011E-3</v>
      </c>
      <c r="BB113" s="597">
        <v>1</v>
      </c>
      <c r="BC113" s="598">
        <v>9.9009900990099011E-3</v>
      </c>
      <c r="BD113" s="597">
        <v>0</v>
      </c>
      <c r="BE113" s="598">
        <v>0</v>
      </c>
      <c r="BF113" s="598"/>
      <c r="BG113" s="597">
        <v>24</v>
      </c>
      <c r="BH113" s="598">
        <v>0.23762376237623761</v>
      </c>
    </row>
    <row r="114" spans="1:60" x14ac:dyDescent="0.2">
      <c r="A114" s="521" t="s">
        <v>493</v>
      </c>
      <c r="B114" s="521" t="s">
        <v>494</v>
      </c>
      <c r="C114" s="596"/>
      <c r="D114" s="596"/>
      <c r="E114" s="597">
        <v>38</v>
      </c>
      <c r="F114" s="598">
        <v>1</v>
      </c>
      <c r="G114" s="602"/>
      <c r="H114" s="597">
        <v>37</v>
      </c>
      <c r="I114" s="598">
        <v>0.97368421052631582</v>
      </c>
      <c r="J114" s="597">
        <v>35</v>
      </c>
      <c r="K114" s="598">
        <v>0.92105263157894735</v>
      </c>
      <c r="L114" s="597">
        <v>0</v>
      </c>
      <c r="M114" s="598">
        <v>0</v>
      </c>
      <c r="N114" s="597">
        <v>0</v>
      </c>
      <c r="O114" s="598">
        <v>0</v>
      </c>
      <c r="P114" s="597">
        <v>2</v>
      </c>
      <c r="Q114" s="598">
        <v>5.2631578947368418E-2</v>
      </c>
      <c r="R114" s="598"/>
      <c r="S114" s="597">
        <v>0</v>
      </c>
      <c r="T114" s="598">
        <v>0</v>
      </c>
      <c r="U114" s="597">
        <v>0</v>
      </c>
      <c r="V114" s="598">
        <v>0</v>
      </c>
      <c r="W114" s="597">
        <v>0</v>
      </c>
      <c r="X114" s="598">
        <v>0</v>
      </c>
      <c r="Y114" s="597">
        <v>0</v>
      </c>
      <c r="Z114" s="598">
        <v>0</v>
      </c>
      <c r="AA114" s="598"/>
      <c r="AB114" s="597">
        <v>0</v>
      </c>
      <c r="AC114" s="598">
        <v>0</v>
      </c>
      <c r="AD114" s="597">
        <v>0</v>
      </c>
      <c r="AE114" s="598">
        <v>0</v>
      </c>
      <c r="AF114" s="597">
        <v>0</v>
      </c>
      <c r="AG114" s="598">
        <v>0</v>
      </c>
      <c r="AH114" s="597">
        <v>0</v>
      </c>
      <c r="AI114" s="598">
        <v>0</v>
      </c>
      <c r="AJ114" s="597">
        <v>0</v>
      </c>
      <c r="AK114" s="598">
        <v>0</v>
      </c>
      <c r="AL114" s="597">
        <v>0</v>
      </c>
      <c r="AM114" s="598">
        <v>0</v>
      </c>
      <c r="AN114" s="598"/>
      <c r="AO114" s="597">
        <v>1</v>
      </c>
      <c r="AP114" s="598">
        <v>2.6315789473684209E-2</v>
      </c>
      <c r="AQ114" s="597">
        <v>1</v>
      </c>
      <c r="AR114" s="598">
        <v>2.6315789473684209E-2</v>
      </c>
      <c r="AS114" s="597">
        <v>0</v>
      </c>
      <c r="AT114" s="598">
        <v>0</v>
      </c>
      <c r="AU114" s="597">
        <v>0</v>
      </c>
      <c r="AV114" s="598">
        <v>0</v>
      </c>
      <c r="AW114" s="597">
        <v>0</v>
      </c>
      <c r="AX114" s="598">
        <v>0</v>
      </c>
      <c r="AY114" s="598"/>
      <c r="AZ114" s="597">
        <v>0</v>
      </c>
      <c r="BA114" s="598">
        <v>0</v>
      </c>
      <c r="BB114" s="597">
        <v>0</v>
      </c>
      <c r="BC114" s="598">
        <v>0</v>
      </c>
      <c r="BD114" s="597">
        <v>0</v>
      </c>
      <c r="BE114" s="598">
        <v>0</v>
      </c>
      <c r="BF114" s="598"/>
      <c r="BG114" s="597">
        <v>0</v>
      </c>
      <c r="BH114" s="598">
        <v>0</v>
      </c>
    </row>
    <row r="115" spans="1:60" x14ac:dyDescent="0.2">
      <c r="A115" s="521" t="s">
        <v>495</v>
      </c>
      <c r="B115" s="521" t="s">
        <v>496</v>
      </c>
      <c r="C115" s="596"/>
      <c r="D115" s="596"/>
      <c r="E115" s="597">
        <v>48</v>
      </c>
      <c r="F115" s="598">
        <v>1</v>
      </c>
      <c r="G115" s="602"/>
      <c r="H115" s="597">
        <v>45</v>
      </c>
      <c r="I115" s="598">
        <v>0.9375</v>
      </c>
      <c r="J115" s="597">
        <v>41</v>
      </c>
      <c r="K115" s="598">
        <v>0.85416666666666663</v>
      </c>
      <c r="L115" s="597">
        <v>1</v>
      </c>
      <c r="M115" s="598">
        <v>2.0833333333333332E-2</v>
      </c>
      <c r="N115" s="597">
        <v>0</v>
      </c>
      <c r="O115" s="598">
        <v>0</v>
      </c>
      <c r="P115" s="597">
        <v>3</v>
      </c>
      <c r="Q115" s="598">
        <v>6.25E-2</v>
      </c>
      <c r="R115" s="598"/>
      <c r="S115" s="597">
        <v>2</v>
      </c>
      <c r="T115" s="598">
        <v>4.1666666666666664E-2</v>
      </c>
      <c r="U115" s="597">
        <v>0</v>
      </c>
      <c r="V115" s="598">
        <v>0</v>
      </c>
      <c r="W115" s="597">
        <v>1</v>
      </c>
      <c r="X115" s="598">
        <v>2.0833333333333332E-2</v>
      </c>
      <c r="Y115" s="597">
        <v>1</v>
      </c>
      <c r="Z115" s="598">
        <v>2.0833333333333332E-2</v>
      </c>
      <c r="AA115" s="598"/>
      <c r="AB115" s="597">
        <v>0</v>
      </c>
      <c r="AC115" s="598">
        <v>0</v>
      </c>
      <c r="AD115" s="597">
        <v>0</v>
      </c>
      <c r="AE115" s="598">
        <v>0</v>
      </c>
      <c r="AF115" s="597">
        <v>0</v>
      </c>
      <c r="AG115" s="598">
        <v>0</v>
      </c>
      <c r="AH115" s="597">
        <v>0</v>
      </c>
      <c r="AI115" s="598">
        <v>0</v>
      </c>
      <c r="AJ115" s="597">
        <v>0</v>
      </c>
      <c r="AK115" s="598">
        <v>0</v>
      </c>
      <c r="AL115" s="597">
        <v>0</v>
      </c>
      <c r="AM115" s="598">
        <v>0</v>
      </c>
      <c r="AN115" s="598"/>
      <c r="AO115" s="597">
        <v>0</v>
      </c>
      <c r="AP115" s="598">
        <v>0</v>
      </c>
      <c r="AQ115" s="597">
        <v>0</v>
      </c>
      <c r="AR115" s="598">
        <v>0</v>
      </c>
      <c r="AS115" s="597">
        <v>0</v>
      </c>
      <c r="AT115" s="598">
        <v>0</v>
      </c>
      <c r="AU115" s="597">
        <v>0</v>
      </c>
      <c r="AV115" s="598">
        <v>0</v>
      </c>
      <c r="AW115" s="597">
        <v>0</v>
      </c>
      <c r="AX115" s="598">
        <v>0</v>
      </c>
      <c r="AY115" s="598"/>
      <c r="AZ115" s="597">
        <v>1</v>
      </c>
      <c r="BA115" s="598">
        <v>2.0833333333333332E-2</v>
      </c>
      <c r="BB115" s="597">
        <v>1</v>
      </c>
      <c r="BC115" s="598">
        <v>2.0833333333333332E-2</v>
      </c>
      <c r="BD115" s="597">
        <v>0</v>
      </c>
      <c r="BE115" s="598">
        <v>0</v>
      </c>
      <c r="BF115" s="598"/>
      <c r="BG115" s="597">
        <v>0</v>
      </c>
      <c r="BH115" s="598">
        <v>0</v>
      </c>
    </row>
    <row r="116" spans="1:60" x14ac:dyDescent="0.2">
      <c r="A116" s="521" t="s">
        <v>497</v>
      </c>
      <c r="B116" s="521" t="s">
        <v>498</v>
      </c>
      <c r="C116" s="596"/>
      <c r="D116" s="596"/>
      <c r="E116" s="597">
        <v>127</v>
      </c>
      <c r="F116" s="598">
        <v>1</v>
      </c>
      <c r="G116" s="602"/>
      <c r="H116" s="597">
        <v>93</v>
      </c>
      <c r="I116" s="598">
        <v>0.73228346456692917</v>
      </c>
      <c r="J116" s="597">
        <v>89</v>
      </c>
      <c r="K116" s="598">
        <v>0.70078740157480313</v>
      </c>
      <c r="L116" s="597">
        <v>0</v>
      </c>
      <c r="M116" s="598">
        <v>0</v>
      </c>
      <c r="N116" s="597">
        <v>0</v>
      </c>
      <c r="O116" s="598">
        <v>0</v>
      </c>
      <c r="P116" s="597">
        <v>4</v>
      </c>
      <c r="Q116" s="598">
        <v>3.1496062992125984E-2</v>
      </c>
      <c r="R116" s="598"/>
      <c r="S116" s="597">
        <v>5</v>
      </c>
      <c r="T116" s="598">
        <v>3.937007874015748E-2</v>
      </c>
      <c r="U116" s="597">
        <v>2</v>
      </c>
      <c r="V116" s="598">
        <v>1.5748031496062992E-2</v>
      </c>
      <c r="W116" s="597">
        <v>1</v>
      </c>
      <c r="X116" s="598">
        <v>7.874015748031496E-3</v>
      </c>
      <c r="Y116" s="597">
        <v>2</v>
      </c>
      <c r="Z116" s="598">
        <v>1.5748031496062992E-2</v>
      </c>
      <c r="AA116" s="598"/>
      <c r="AB116" s="597">
        <v>5</v>
      </c>
      <c r="AC116" s="598">
        <v>3.937007874015748E-2</v>
      </c>
      <c r="AD116" s="597">
        <v>0</v>
      </c>
      <c r="AE116" s="598">
        <v>0</v>
      </c>
      <c r="AF116" s="597">
        <v>0</v>
      </c>
      <c r="AG116" s="598">
        <v>0</v>
      </c>
      <c r="AH116" s="597">
        <v>0</v>
      </c>
      <c r="AI116" s="598">
        <v>0</v>
      </c>
      <c r="AJ116" s="597">
        <v>1</v>
      </c>
      <c r="AK116" s="598">
        <v>7.874015748031496E-3</v>
      </c>
      <c r="AL116" s="597">
        <v>4</v>
      </c>
      <c r="AM116" s="598">
        <v>3.1496062992125984E-2</v>
      </c>
      <c r="AN116" s="598"/>
      <c r="AO116" s="597">
        <v>2</v>
      </c>
      <c r="AP116" s="598">
        <v>1.5748031496062992E-2</v>
      </c>
      <c r="AQ116" s="597">
        <v>0</v>
      </c>
      <c r="AR116" s="598">
        <v>0</v>
      </c>
      <c r="AS116" s="597">
        <v>0</v>
      </c>
      <c r="AT116" s="598">
        <v>0</v>
      </c>
      <c r="AU116" s="597">
        <v>0</v>
      </c>
      <c r="AV116" s="598">
        <v>0</v>
      </c>
      <c r="AW116" s="597">
        <v>2</v>
      </c>
      <c r="AX116" s="598">
        <v>1.5748031496062992E-2</v>
      </c>
      <c r="AY116" s="598"/>
      <c r="AZ116" s="597">
        <v>14</v>
      </c>
      <c r="BA116" s="598">
        <v>0.11023622047244094</v>
      </c>
      <c r="BB116" s="597">
        <v>4</v>
      </c>
      <c r="BC116" s="598">
        <v>3.1496062992125984E-2</v>
      </c>
      <c r="BD116" s="597">
        <v>10</v>
      </c>
      <c r="BE116" s="598">
        <v>7.874015748031496E-2</v>
      </c>
      <c r="BF116" s="598"/>
      <c r="BG116" s="597">
        <v>8</v>
      </c>
      <c r="BH116" s="598">
        <v>6.2992125984251968E-2</v>
      </c>
    </row>
    <row r="117" spans="1:60" x14ac:dyDescent="0.2">
      <c r="A117" s="521" t="s">
        <v>499</v>
      </c>
      <c r="B117" s="521" t="s">
        <v>500</v>
      </c>
      <c r="C117" s="596"/>
      <c r="D117" s="596"/>
      <c r="E117" s="597">
        <v>30</v>
      </c>
      <c r="F117" s="598">
        <v>1</v>
      </c>
      <c r="G117" s="602"/>
      <c r="H117" s="597">
        <v>23</v>
      </c>
      <c r="I117" s="598">
        <v>0.76666666666666672</v>
      </c>
      <c r="J117" s="597">
        <v>21</v>
      </c>
      <c r="K117" s="598">
        <v>0.7</v>
      </c>
      <c r="L117" s="597">
        <v>0</v>
      </c>
      <c r="M117" s="598">
        <v>0</v>
      </c>
      <c r="N117" s="597">
        <v>0</v>
      </c>
      <c r="O117" s="598">
        <v>0</v>
      </c>
      <c r="P117" s="597">
        <v>2</v>
      </c>
      <c r="Q117" s="598">
        <v>6.6666666666666666E-2</v>
      </c>
      <c r="R117" s="598"/>
      <c r="S117" s="597">
        <v>2</v>
      </c>
      <c r="T117" s="598">
        <v>6.6666666666666666E-2</v>
      </c>
      <c r="U117" s="597">
        <v>1</v>
      </c>
      <c r="V117" s="598">
        <v>3.3333333333333333E-2</v>
      </c>
      <c r="W117" s="597">
        <v>0</v>
      </c>
      <c r="X117" s="598">
        <v>0</v>
      </c>
      <c r="Y117" s="597">
        <v>1</v>
      </c>
      <c r="Z117" s="598">
        <v>3.3333333333333333E-2</v>
      </c>
      <c r="AA117" s="598"/>
      <c r="AB117" s="597">
        <v>0</v>
      </c>
      <c r="AC117" s="598">
        <v>0</v>
      </c>
      <c r="AD117" s="597">
        <v>0</v>
      </c>
      <c r="AE117" s="598">
        <v>0</v>
      </c>
      <c r="AF117" s="597">
        <v>0</v>
      </c>
      <c r="AG117" s="598">
        <v>0</v>
      </c>
      <c r="AH117" s="597">
        <v>0</v>
      </c>
      <c r="AI117" s="598">
        <v>0</v>
      </c>
      <c r="AJ117" s="597">
        <v>0</v>
      </c>
      <c r="AK117" s="598">
        <v>0</v>
      </c>
      <c r="AL117" s="597">
        <v>0</v>
      </c>
      <c r="AM117" s="598">
        <v>0</v>
      </c>
      <c r="AN117" s="598"/>
      <c r="AO117" s="597">
        <v>1</v>
      </c>
      <c r="AP117" s="598">
        <v>3.3333333333333333E-2</v>
      </c>
      <c r="AQ117" s="597">
        <v>1</v>
      </c>
      <c r="AR117" s="598">
        <v>3.3333333333333333E-2</v>
      </c>
      <c r="AS117" s="597">
        <v>0</v>
      </c>
      <c r="AT117" s="598">
        <v>0</v>
      </c>
      <c r="AU117" s="597">
        <v>0</v>
      </c>
      <c r="AV117" s="598">
        <v>0</v>
      </c>
      <c r="AW117" s="597">
        <v>0</v>
      </c>
      <c r="AX117" s="598">
        <v>0</v>
      </c>
      <c r="AY117" s="598"/>
      <c r="AZ117" s="597">
        <v>2</v>
      </c>
      <c r="BA117" s="598">
        <v>6.6666666666666666E-2</v>
      </c>
      <c r="BB117" s="597">
        <v>0</v>
      </c>
      <c r="BC117" s="598">
        <v>0</v>
      </c>
      <c r="BD117" s="597">
        <v>2</v>
      </c>
      <c r="BE117" s="598">
        <v>6.6666666666666666E-2</v>
      </c>
      <c r="BF117" s="598"/>
      <c r="BG117" s="597">
        <v>2</v>
      </c>
      <c r="BH117" s="598">
        <v>6.6666666666666666E-2</v>
      </c>
    </row>
    <row r="118" spans="1:60" x14ac:dyDescent="0.2">
      <c r="A118" s="521" t="s">
        <v>501</v>
      </c>
      <c r="B118" s="521" t="s">
        <v>502</v>
      </c>
      <c r="C118" s="596"/>
      <c r="D118" s="596"/>
      <c r="E118" s="597">
        <v>251</v>
      </c>
      <c r="F118" s="598">
        <v>1</v>
      </c>
      <c r="G118" s="602"/>
      <c r="H118" s="597">
        <v>179</v>
      </c>
      <c r="I118" s="598">
        <v>0.71314741035856577</v>
      </c>
      <c r="J118" s="597">
        <v>152</v>
      </c>
      <c r="K118" s="598">
        <v>0.60557768924302791</v>
      </c>
      <c r="L118" s="597">
        <v>2</v>
      </c>
      <c r="M118" s="598">
        <v>7.9681274900398405E-3</v>
      </c>
      <c r="N118" s="597">
        <v>1</v>
      </c>
      <c r="O118" s="598">
        <v>3.9840637450199202E-3</v>
      </c>
      <c r="P118" s="597">
        <v>24</v>
      </c>
      <c r="Q118" s="598">
        <v>9.5617529880478086E-2</v>
      </c>
      <c r="R118" s="598"/>
      <c r="S118" s="597">
        <v>22</v>
      </c>
      <c r="T118" s="598">
        <v>8.7649402390438252E-2</v>
      </c>
      <c r="U118" s="597">
        <v>11</v>
      </c>
      <c r="V118" s="598">
        <v>4.3824701195219126E-2</v>
      </c>
      <c r="W118" s="597">
        <v>8</v>
      </c>
      <c r="X118" s="598">
        <v>3.1872509960159362E-2</v>
      </c>
      <c r="Y118" s="597">
        <v>3</v>
      </c>
      <c r="Z118" s="598">
        <v>1.1952191235059761E-2</v>
      </c>
      <c r="AA118" s="598"/>
      <c r="AB118" s="597">
        <v>12</v>
      </c>
      <c r="AC118" s="598">
        <v>4.7808764940239043E-2</v>
      </c>
      <c r="AD118" s="597">
        <v>4</v>
      </c>
      <c r="AE118" s="598">
        <v>1.5936254980079681E-2</v>
      </c>
      <c r="AF118" s="597">
        <v>0</v>
      </c>
      <c r="AG118" s="598">
        <v>0</v>
      </c>
      <c r="AH118" s="597">
        <v>2</v>
      </c>
      <c r="AI118" s="598">
        <v>7.9681274900398405E-3</v>
      </c>
      <c r="AJ118" s="597">
        <v>0</v>
      </c>
      <c r="AK118" s="598">
        <v>0</v>
      </c>
      <c r="AL118" s="597">
        <v>6</v>
      </c>
      <c r="AM118" s="598">
        <v>2.3904382470119521E-2</v>
      </c>
      <c r="AN118" s="598"/>
      <c r="AO118" s="597">
        <v>14</v>
      </c>
      <c r="AP118" s="598">
        <v>5.5776892430278883E-2</v>
      </c>
      <c r="AQ118" s="597">
        <v>7</v>
      </c>
      <c r="AR118" s="598">
        <v>2.7888446215139442E-2</v>
      </c>
      <c r="AS118" s="597">
        <v>1</v>
      </c>
      <c r="AT118" s="598">
        <v>3.9840637450199202E-3</v>
      </c>
      <c r="AU118" s="597">
        <v>1</v>
      </c>
      <c r="AV118" s="598">
        <v>3.9840637450199202E-3</v>
      </c>
      <c r="AW118" s="597">
        <v>5</v>
      </c>
      <c r="AX118" s="598">
        <v>1.9920318725099601E-2</v>
      </c>
      <c r="AY118" s="598"/>
      <c r="AZ118" s="597">
        <v>16</v>
      </c>
      <c r="BA118" s="598">
        <v>6.3745019920318724E-2</v>
      </c>
      <c r="BB118" s="597">
        <v>9</v>
      </c>
      <c r="BC118" s="598">
        <v>3.5856573705179286E-2</v>
      </c>
      <c r="BD118" s="597">
        <v>7</v>
      </c>
      <c r="BE118" s="598">
        <v>2.7888446215139442E-2</v>
      </c>
      <c r="BF118" s="598"/>
      <c r="BG118" s="597">
        <v>8</v>
      </c>
      <c r="BH118" s="598">
        <v>3.1872509960159362E-2</v>
      </c>
    </row>
    <row r="119" spans="1:60" x14ac:dyDescent="0.2">
      <c r="A119" s="521" t="s">
        <v>503</v>
      </c>
      <c r="B119" s="521" t="s">
        <v>504</v>
      </c>
      <c r="C119" s="596"/>
      <c r="D119" s="596"/>
      <c r="E119" s="597">
        <v>98</v>
      </c>
      <c r="F119" s="598">
        <v>1</v>
      </c>
      <c r="G119" s="602"/>
      <c r="H119" s="597">
        <v>87</v>
      </c>
      <c r="I119" s="598">
        <v>0.88775510204081631</v>
      </c>
      <c r="J119" s="597">
        <v>84</v>
      </c>
      <c r="K119" s="598">
        <v>0.8571428571428571</v>
      </c>
      <c r="L119" s="597">
        <v>1</v>
      </c>
      <c r="M119" s="598">
        <v>1.020408163265306E-2</v>
      </c>
      <c r="N119" s="597">
        <v>0</v>
      </c>
      <c r="O119" s="598">
        <v>0</v>
      </c>
      <c r="P119" s="597">
        <v>2</v>
      </c>
      <c r="Q119" s="598">
        <v>2.0408163265306121E-2</v>
      </c>
      <c r="R119" s="598"/>
      <c r="S119" s="597">
        <v>1</v>
      </c>
      <c r="T119" s="598">
        <v>1.020408163265306E-2</v>
      </c>
      <c r="U119" s="597">
        <v>1</v>
      </c>
      <c r="V119" s="598">
        <v>1.020408163265306E-2</v>
      </c>
      <c r="W119" s="597">
        <v>0</v>
      </c>
      <c r="X119" s="598">
        <v>0</v>
      </c>
      <c r="Y119" s="597">
        <v>0</v>
      </c>
      <c r="Z119" s="598">
        <v>0</v>
      </c>
      <c r="AA119" s="598"/>
      <c r="AB119" s="597">
        <v>2</v>
      </c>
      <c r="AC119" s="598">
        <v>2.0408163265306121E-2</v>
      </c>
      <c r="AD119" s="597">
        <v>0</v>
      </c>
      <c r="AE119" s="598">
        <v>0</v>
      </c>
      <c r="AF119" s="597">
        <v>0</v>
      </c>
      <c r="AG119" s="598">
        <v>0</v>
      </c>
      <c r="AH119" s="597">
        <v>1</v>
      </c>
      <c r="AI119" s="598">
        <v>1.020408163265306E-2</v>
      </c>
      <c r="AJ119" s="597">
        <v>0</v>
      </c>
      <c r="AK119" s="598">
        <v>0</v>
      </c>
      <c r="AL119" s="597">
        <v>1</v>
      </c>
      <c r="AM119" s="598">
        <v>1.020408163265306E-2</v>
      </c>
      <c r="AN119" s="598"/>
      <c r="AO119" s="597">
        <v>6</v>
      </c>
      <c r="AP119" s="598">
        <v>6.1224489795918366E-2</v>
      </c>
      <c r="AQ119" s="597">
        <v>3</v>
      </c>
      <c r="AR119" s="598">
        <v>3.0612244897959183E-2</v>
      </c>
      <c r="AS119" s="597">
        <v>0</v>
      </c>
      <c r="AT119" s="598">
        <v>0</v>
      </c>
      <c r="AU119" s="597">
        <v>0</v>
      </c>
      <c r="AV119" s="598">
        <v>0</v>
      </c>
      <c r="AW119" s="597">
        <v>3</v>
      </c>
      <c r="AX119" s="598">
        <v>3.0612244897959183E-2</v>
      </c>
      <c r="AY119" s="598"/>
      <c r="AZ119" s="597">
        <v>2</v>
      </c>
      <c r="BA119" s="598">
        <v>2.0408163265306121E-2</v>
      </c>
      <c r="BB119" s="597">
        <v>0</v>
      </c>
      <c r="BC119" s="598">
        <v>0</v>
      </c>
      <c r="BD119" s="597">
        <v>2</v>
      </c>
      <c r="BE119" s="598">
        <v>2.0408163265306121E-2</v>
      </c>
      <c r="BF119" s="598"/>
      <c r="BG119" s="597">
        <v>0</v>
      </c>
      <c r="BH119" s="598">
        <v>0</v>
      </c>
    </row>
    <row r="120" spans="1:60" x14ac:dyDescent="0.2">
      <c r="A120" s="521" t="s">
        <v>505</v>
      </c>
      <c r="B120" s="521" t="s">
        <v>506</v>
      </c>
      <c r="C120" s="596"/>
      <c r="D120" s="596"/>
      <c r="E120" s="597">
        <v>248</v>
      </c>
      <c r="F120" s="598">
        <v>1</v>
      </c>
      <c r="G120" s="602"/>
      <c r="H120" s="597">
        <v>117</v>
      </c>
      <c r="I120" s="598">
        <v>0.47177419354838712</v>
      </c>
      <c r="J120" s="597">
        <v>93</v>
      </c>
      <c r="K120" s="598">
        <v>0.375</v>
      </c>
      <c r="L120" s="597">
        <v>2</v>
      </c>
      <c r="M120" s="598">
        <v>8.0645161290322578E-3</v>
      </c>
      <c r="N120" s="597">
        <v>3</v>
      </c>
      <c r="O120" s="598">
        <v>1.2096774193548387E-2</v>
      </c>
      <c r="P120" s="597">
        <v>19</v>
      </c>
      <c r="Q120" s="598">
        <v>7.6612903225806453E-2</v>
      </c>
      <c r="R120" s="598"/>
      <c r="S120" s="597">
        <v>29</v>
      </c>
      <c r="T120" s="598">
        <v>0.11693548387096774</v>
      </c>
      <c r="U120" s="597">
        <v>17</v>
      </c>
      <c r="V120" s="598">
        <v>6.8548387096774188E-2</v>
      </c>
      <c r="W120" s="597">
        <v>7</v>
      </c>
      <c r="X120" s="598">
        <v>2.8225806451612902E-2</v>
      </c>
      <c r="Y120" s="597">
        <v>5</v>
      </c>
      <c r="Z120" s="598">
        <v>2.0161290322580645E-2</v>
      </c>
      <c r="AA120" s="598"/>
      <c r="AB120" s="597">
        <v>15</v>
      </c>
      <c r="AC120" s="598">
        <v>6.0483870967741937E-2</v>
      </c>
      <c r="AD120" s="597">
        <v>1</v>
      </c>
      <c r="AE120" s="598">
        <v>4.0322580645161289E-3</v>
      </c>
      <c r="AF120" s="597">
        <v>9</v>
      </c>
      <c r="AG120" s="598">
        <v>3.6290322580645164E-2</v>
      </c>
      <c r="AH120" s="597">
        <v>2</v>
      </c>
      <c r="AI120" s="598">
        <v>8.0645161290322578E-3</v>
      </c>
      <c r="AJ120" s="597">
        <v>0</v>
      </c>
      <c r="AK120" s="598">
        <v>0</v>
      </c>
      <c r="AL120" s="597">
        <v>3</v>
      </c>
      <c r="AM120" s="598">
        <v>1.2096774193548387E-2</v>
      </c>
      <c r="AN120" s="598"/>
      <c r="AO120" s="597">
        <v>4</v>
      </c>
      <c r="AP120" s="598">
        <v>1.6129032258064516E-2</v>
      </c>
      <c r="AQ120" s="597">
        <v>1</v>
      </c>
      <c r="AR120" s="598">
        <v>4.0322580645161289E-3</v>
      </c>
      <c r="AS120" s="597">
        <v>2</v>
      </c>
      <c r="AT120" s="598">
        <v>8.0645161290322578E-3</v>
      </c>
      <c r="AU120" s="597">
        <v>0</v>
      </c>
      <c r="AV120" s="598">
        <v>0</v>
      </c>
      <c r="AW120" s="597">
        <v>1</v>
      </c>
      <c r="AX120" s="598">
        <v>4.0322580645161289E-3</v>
      </c>
      <c r="AY120" s="598"/>
      <c r="AZ120" s="597">
        <v>3</v>
      </c>
      <c r="BA120" s="598">
        <v>1.2096774193548387E-2</v>
      </c>
      <c r="BB120" s="597">
        <v>1</v>
      </c>
      <c r="BC120" s="598">
        <v>4.0322580645161289E-3</v>
      </c>
      <c r="BD120" s="597">
        <v>2</v>
      </c>
      <c r="BE120" s="598">
        <v>8.0645161290322578E-3</v>
      </c>
      <c r="BF120" s="598"/>
      <c r="BG120" s="597">
        <v>80</v>
      </c>
      <c r="BH120" s="598">
        <v>0.32258064516129031</v>
      </c>
    </row>
    <row r="121" spans="1:60" x14ac:dyDescent="0.2">
      <c r="A121" s="521" t="s">
        <v>507</v>
      </c>
      <c r="B121" s="521" t="s">
        <v>508</v>
      </c>
      <c r="C121" s="596"/>
      <c r="D121" s="596"/>
      <c r="E121" s="597">
        <v>59</v>
      </c>
      <c r="F121" s="598">
        <v>1</v>
      </c>
      <c r="G121" s="602"/>
      <c r="H121" s="597">
        <v>50</v>
      </c>
      <c r="I121" s="598">
        <v>0.84745762711864403</v>
      </c>
      <c r="J121" s="597">
        <v>47</v>
      </c>
      <c r="K121" s="598">
        <v>0.79661016949152541</v>
      </c>
      <c r="L121" s="597">
        <v>0</v>
      </c>
      <c r="M121" s="598">
        <v>0</v>
      </c>
      <c r="N121" s="597">
        <v>0</v>
      </c>
      <c r="O121" s="598">
        <v>0</v>
      </c>
      <c r="P121" s="597">
        <v>3</v>
      </c>
      <c r="Q121" s="598">
        <v>5.0847457627118647E-2</v>
      </c>
      <c r="R121" s="598"/>
      <c r="S121" s="597">
        <v>3</v>
      </c>
      <c r="T121" s="598">
        <v>5.0847457627118647E-2</v>
      </c>
      <c r="U121" s="597">
        <v>1</v>
      </c>
      <c r="V121" s="598">
        <v>1.6949152542372881E-2</v>
      </c>
      <c r="W121" s="597">
        <v>0</v>
      </c>
      <c r="X121" s="598">
        <v>0</v>
      </c>
      <c r="Y121" s="597">
        <v>2</v>
      </c>
      <c r="Z121" s="598">
        <v>3.3898305084745763E-2</v>
      </c>
      <c r="AA121" s="598"/>
      <c r="AB121" s="597">
        <v>1</v>
      </c>
      <c r="AC121" s="598">
        <v>1.6949152542372881E-2</v>
      </c>
      <c r="AD121" s="597">
        <v>0</v>
      </c>
      <c r="AE121" s="598">
        <v>0</v>
      </c>
      <c r="AF121" s="597">
        <v>0</v>
      </c>
      <c r="AG121" s="598">
        <v>0</v>
      </c>
      <c r="AH121" s="597">
        <v>0</v>
      </c>
      <c r="AI121" s="598">
        <v>0</v>
      </c>
      <c r="AJ121" s="597">
        <v>0</v>
      </c>
      <c r="AK121" s="598">
        <v>0</v>
      </c>
      <c r="AL121" s="597">
        <v>1</v>
      </c>
      <c r="AM121" s="598">
        <v>1.6949152542372881E-2</v>
      </c>
      <c r="AN121" s="598"/>
      <c r="AO121" s="597">
        <v>2</v>
      </c>
      <c r="AP121" s="598">
        <v>3.3898305084745763E-2</v>
      </c>
      <c r="AQ121" s="597">
        <v>1</v>
      </c>
      <c r="AR121" s="598">
        <v>1.6949152542372881E-2</v>
      </c>
      <c r="AS121" s="597">
        <v>0</v>
      </c>
      <c r="AT121" s="598">
        <v>0</v>
      </c>
      <c r="AU121" s="597">
        <v>1</v>
      </c>
      <c r="AV121" s="598">
        <v>1.6949152542372881E-2</v>
      </c>
      <c r="AW121" s="597">
        <v>0</v>
      </c>
      <c r="AX121" s="598">
        <v>0</v>
      </c>
      <c r="AY121" s="598"/>
      <c r="AZ121" s="597">
        <v>0</v>
      </c>
      <c r="BA121" s="598">
        <v>0</v>
      </c>
      <c r="BB121" s="597">
        <v>0</v>
      </c>
      <c r="BC121" s="598">
        <v>0</v>
      </c>
      <c r="BD121" s="597">
        <v>0</v>
      </c>
      <c r="BE121" s="598">
        <v>0</v>
      </c>
      <c r="BF121" s="598"/>
      <c r="BG121" s="597">
        <v>3</v>
      </c>
      <c r="BH121" s="598">
        <v>5.0847457627118647E-2</v>
      </c>
    </row>
    <row r="122" spans="1:60" x14ac:dyDescent="0.2">
      <c r="A122" s="521" t="s">
        <v>509</v>
      </c>
      <c r="B122" s="521" t="s">
        <v>510</v>
      </c>
      <c r="C122" s="596"/>
      <c r="D122" s="596"/>
      <c r="E122" s="597">
        <v>1913</v>
      </c>
      <c r="F122" s="598">
        <v>1</v>
      </c>
      <c r="G122" s="602"/>
      <c r="H122" s="597">
        <v>523</v>
      </c>
      <c r="I122" s="598">
        <v>0.27339257710402509</v>
      </c>
      <c r="J122" s="597">
        <v>396</v>
      </c>
      <c r="K122" s="598">
        <v>0.20700470465237847</v>
      </c>
      <c r="L122" s="597">
        <v>6</v>
      </c>
      <c r="M122" s="598">
        <v>3.1364349189754314E-3</v>
      </c>
      <c r="N122" s="597">
        <v>4</v>
      </c>
      <c r="O122" s="598">
        <v>2.0909566126502874E-3</v>
      </c>
      <c r="P122" s="597">
        <v>117</v>
      </c>
      <c r="Q122" s="598">
        <v>6.116048092002091E-2</v>
      </c>
      <c r="R122" s="598"/>
      <c r="S122" s="597">
        <v>958</v>
      </c>
      <c r="T122" s="598">
        <v>0.50078410872974388</v>
      </c>
      <c r="U122" s="597">
        <v>819</v>
      </c>
      <c r="V122" s="598">
        <v>0.42812336644014637</v>
      </c>
      <c r="W122" s="597">
        <v>82</v>
      </c>
      <c r="X122" s="598">
        <v>4.2864610559330892E-2</v>
      </c>
      <c r="Y122" s="597">
        <v>57</v>
      </c>
      <c r="Z122" s="598">
        <v>2.9796131730266597E-2</v>
      </c>
      <c r="AA122" s="598"/>
      <c r="AB122" s="597">
        <v>123</v>
      </c>
      <c r="AC122" s="598">
        <v>6.4296915838996341E-2</v>
      </c>
      <c r="AD122" s="597">
        <v>26</v>
      </c>
      <c r="AE122" s="598">
        <v>1.3591217982226868E-2</v>
      </c>
      <c r="AF122" s="597">
        <v>17</v>
      </c>
      <c r="AG122" s="598">
        <v>8.8865656037637221E-3</v>
      </c>
      <c r="AH122" s="597">
        <v>14</v>
      </c>
      <c r="AI122" s="598">
        <v>7.3183481442760066E-3</v>
      </c>
      <c r="AJ122" s="597">
        <v>9</v>
      </c>
      <c r="AK122" s="598">
        <v>4.7046523784631472E-3</v>
      </c>
      <c r="AL122" s="597">
        <v>57</v>
      </c>
      <c r="AM122" s="598">
        <v>2.9796131730266597E-2</v>
      </c>
      <c r="AN122" s="598"/>
      <c r="AO122" s="597">
        <v>88</v>
      </c>
      <c r="AP122" s="598">
        <v>4.6001045478306322E-2</v>
      </c>
      <c r="AQ122" s="597">
        <v>23</v>
      </c>
      <c r="AR122" s="598">
        <v>1.2023000522739153E-2</v>
      </c>
      <c r="AS122" s="597">
        <v>27</v>
      </c>
      <c r="AT122" s="598">
        <v>1.4113957135389441E-2</v>
      </c>
      <c r="AU122" s="597">
        <v>5</v>
      </c>
      <c r="AV122" s="598">
        <v>2.6136957658128594E-3</v>
      </c>
      <c r="AW122" s="597">
        <v>33</v>
      </c>
      <c r="AX122" s="598">
        <v>1.7250392054364874E-2</v>
      </c>
      <c r="AY122" s="598"/>
      <c r="AZ122" s="597">
        <v>67</v>
      </c>
      <c r="BA122" s="598">
        <v>3.5023523261892314E-2</v>
      </c>
      <c r="BB122" s="597">
        <v>16</v>
      </c>
      <c r="BC122" s="598">
        <v>8.3638264506011497E-3</v>
      </c>
      <c r="BD122" s="597">
        <v>51</v>
      </c>
      <c r="BE122" s="598">
        <v>2.6659696811291166E-2</v>
      </c>
      <c r="BF122" s="598"/>
      <c r="BG122" s="597">
        <v>154</v>
      </c>
      <c r="BH122" s="598">
        <v>8.050182958703607E-2</v>
      </c>
    </row>
    <row r="123" spans="1:60" x14ac:dyDescent="0.2">
      <c r="A123" s="521" t="s">
        <v>511</v>
      </c>
      <c r="B123" s="521" t="s">
        <v>512</v>
      </c>
      <c r="C123" s="596"/>
      <c r="D123" s="596"/>
      <c r="E123" s="597">
        <v>90</v>
      </c>
      <c r="F123" s="598">
        <v>1</v>
      </c>
      <c r="G123" s="602"/>
      <c r="H123" s="597">
        <v>75</v>
      </c>
      <c r="I123" s="598">
        <v>0.83333333333333337</v>
      </c>
      <c r="J123" s="597">
        <v>68</v>
      </c>
      <c r="K123" s="598">
        <v>0.75555555555555554</v>
      </c>
      <c r="L123" s="597">
        <v>0</v>
      </c>
      <c r="M123" s="598">
        <v>0</v>
      </c>
      <c r="N123" s="597">
        <v>1</v>
      </c>
      <c r="O123" s="598">
        <v>1.1111111111111112E-2</v>
      </c>
      <c r="P123" s="597">
        <v>6</v>
      </c>
      <c r="Q123" s="598">
        <v>6.6666666666666666E-2</v>
      </c>
      <c r="R123" s="598"/>
      <c r="S123" s="597">
        <v>4</v>
      </c>
      <c r="T123" s="598">
        <v>4.4444444444444446E-2</v>
      </c>
      <c r="U123" s="597">
        <v>3</v>
      </c>
      <c r="V123" s="598">
        <v>3.3333333333333333E-2</v>
      </c>
      <c r="W123" s="597">
        <v>1</v>
      </c>
      <c r="X123" s="598">
        <v>1.1111111111111112E-2</v>
      </c>
      <c r="Y123" s="597">
        <v>0</v>
      </c>
      <c r="Z123" s="598">
        <v>0</v>
      </c>
      <c r="AA123" s="598"/>
      <c r="AB123" s="597">
        <v>1</v>
      </c>
      <c r="AC123" s="598">
        <v>1.1111111111111112E-2</v>
      </c>
      <c r="AD123" s="597">
        <v>0</v>
      </c>
      <c r="AE123" s="598">
        <v>0</v>
      </c>
      <c r="AF123" s="597">
        <v>0</v>
      </c>
      <c r="AG123" s="598">
        <v>0</v>
      </c>
      <c r="AH123" s="597">
        <v>0</v>
      </c>
      <c r="AI123" s="598">
        <v>0</v>
      </c>
      <c r="AJ123" s="597">
        <v>0</v>
      </c>
      <c r="AK123" s="598">
        <v>0</v>
      </c>
      <c r="AL123" s="597">
        <v>1</v>
      </c>
      <c r="AM123" s="598">
        <v>1.1111111111111112E-2</v>
      </c>
      <c r="AN123" s="598"/>
      <c r="AO123" s="597">
        <v>3</v>
      </c>
      <c r="AP123" s="598">
        <v>3.3333333333333333E-2</v>
      </c>
      <c r="AQ123" s="597">
        <v>0</v>
      </c>
      <c r="AR123" s="598">
        <v>0</v>
      </c>
      <c r="AS123" s="597">
        <v>0</v>
      </c>
      <c r="AT123" s="598">
        <v>0</v>
      </c>
      <c r="AU123" s="597">
        <v>0</v>
      </c>
      <c r="AV123" s="598">
        <v>0</v>
      </c>
      <c r="AW123" s="597">
        <v>3</v>
      </c>
      <c r="AX123" s="598">
        <v>3.3333333333333333E-2</v>
      </c>
      <c r="AY123" s="598"/>
      <c r="AZ123" s="597">
        <v>1</v>
      </c>
      <c r="BA123" s="598">
        <v>1.1111111111111112E-2</v>
      </c>
      <c r="BB123" s="597">
        <v>0</v>
      </c>
      <c r="BC123" s="598">
        <v>0</v>
      </c>
      <c r="BD123" s="597">
        <v>1</v>
      </c>
      <c r="BE123" s="598">
        <v>1.1111111111111112E-2</v>
      </c>
      <c r="BF123" s="598"/>
      <c r="BG123" s="597">
        <v>6</v>
      </c>
      <c r="BH123" s="598">
        <v>6.6666666666666666E-2</v>
      </c>
    </row>
    <row r="124" spans="1:60" x14ac:dyDescent="0.2">
      <c r="A124" s="521" t="s">
        <v>513</v>
      </c>
      <c r="B124" s="521" t="s">
        <v>514</v>
      </c>
      <c r="C124" s="596"/>
      <c r="D124" s="596"/>
      <c r="E124" s="597">
        <v>3594</v>
      </c>
      <c r="F124" s="598">
        <v>1</v>
      </c>
      <c r="G124" s="602"/>
      <c r="H124" s="597">
        <v>616</v>
      </c>
      <c r="I124" s="598">
        <v>0.17139677239844184</v>
      </c>
      <c r="J124" s="597">
        <v>293</v>
      </c>
      <c r="K124" s="598">
        <v>8.1524763494713409E-2</v>
      </c>
      <c r="L124" s="597">
        <v>38</v>
      </c>
      <c r="M124" s="598">
        <v>1.0573177518085699E-2</v>
      </c>
      <c r="N124" s="597">
        <v>22</v>
      </c>
      <c r="O124" s="598">
        <v>6.1213132999443521E-3</v>
      </c>
      <c r="P124" s="597">
        <v>263</v>
      </c>
      <c r="Q124" s="598">
        <v>7.317751808569839E-2</v>
      </c>
      <c r="R124" s="598"/>
      <c r="S124" s="597">
        <v>1594</v>
      </c>
      <c r="T124" s="598">
        <v>0.44351697273233165</v>
      </c>
      <c r="U124" s="597">
        <v>952</v>
      </c>
      <c r="V124" s="598">
        <v>0.26488592097941011</v>
      </c>
      <c r="W124" s="597">
        <v>546</v>
      </c>
      <c r="X124" s="598">
        <v>0.15191986644407346</v>
      </c>
      <c r="Y124" s="597">
        <v>96</v>
      </c>
      <c r="Z124" s="598">
        <v>2.6711185308848081E-2</v>
      </c>
      <c r="AA124" s="598"/>
      <c r="AB124" s="597">
        <v>368</v>
      </c>
      <c r="AC124" s="598">
        <v>0.10239287701725097</v>
      </c>
      <c r="AD124" s="597">
        <v>39</v>
      </c>
      <c r="AE124" s="598">
        <v>1.0851419031719533E-2</v>
      </c>
      <c r="AF124" s="597">
        <v>69</v>
      </c>
      <c r="AG124" s="598">
        <v>1.9198664440734557E-2</v>
      </c>
      <c r="AH124" s="597">
        <v>132</v>
      </c>
      <c r="AI124" s="598">
        <v>3.6727879799666109E-2</v>
      </c>
      <c r="AJ124" s="597">
        <v>17</v>
      </c>
      <c r="AK124" s="598">
        <v>4.7301057317751805E-3</v>
      </c>
      <c r="AL124" s="597">
        <v>111</v>
      </c>
      <c r="AM124" s="598">
        <v>3.0884808013355594E-2</v>
      </c>
      <c r="AN124" s="598"/>
      <c r="AO124" s="597">
        <v>263</v>
      </c>
      <c r="AP124" s="598">
        <v>7.317751808569839E-2</v>
      </c>
      <c r="AQ124" s="597">
        <v>118</v>
      </c>
      <c r="AR124" s="598">
        <v>3.2832498608792435E-2</v>
      </c>
      <c r="AS124" s="597">
        <v>42</v>
      </c>
      <c r="AT124" s="598">
        <v>1.1686143572621035E-2</v>
      </c>
      <c r="AU124" s="597">
        <v>11</v>
      </c>
      <c r="AV124" s="598">
        <v>3.060656649972176E-3</v>
      </c>
      <c r="AW124" s="597">
        <v>92</v>
      </c>
      <c r="AX124" s="598">
        <v>2.5598219254312743E-2</v>
      </c>
      <c r="AY124" s="598"/>
      <c r="AZ124" s="597">
        <v>355</v>
      </c>
      <c r="BA124" s="598">
        <v>9.8775737340011133E-2</v>
      </c>
      <c r="BB124" s="597">
        <v>71</v>
      </c>
      <c r="BC124" s="598">
        <v>1.9755147468002224E-2</v>
      </c>
      <c r="BD124" s="597">
        <v>284</v>
      </c>
      <c r="BE124" s="598">
        <v>7.9020589872008898E-2</v>
      </c>
      <c r="BF124" s="598"/>
      <c r="BG124" s="597">
        <v>398</v>
      </c>
      <c r="BH124" s="598">
        <v>0.110740122426266</v>
      </c>
    </row>
    <row r="125" spans="1:60" x14ac:dyDescent="0.2">
      <c r="A125" s="521" t="s">
        <v>515</v>
      </c>
      <c r="B125" s="521" t="s">
        <v>516</v>
      </c>
      <c r="C125" s="596"/>
      <c r="D125" s="596"/>
      <c r="E125" s="597">
        <v>99</v>
      </c>
      <c r="F125" s="598">
        <v>1</v>
      </c>
      <c r="G125" s="602"/>
      <c r="H125" s="597">
        <v>81</v>
      </c>
      <c r="I125" s="598">
        <v>0.81818181818181823</v>
      </c>
      <c r="J125" s="597">
        <v>81</v>
      </c>
      <c r="K125" s="598">
        <v>0.81818181818181823</v>
      </c>
      <c r="L125" s="597">
        <v>0</v>
      </c>
      <c r="M125" s="598">
        <v>0</v>
      </c>
      <c r="N125" s="597">
        <v>0</v>
      </c>
      <c r="O125" s="598">
        <v>0</v>
      </c>
      <c r="P125" s="597">
        <v>0</v>
      </c>
      <c r="Q125" s="598">
        <v>0</v>
      </c>
      <c r="R125" s="598"/>
      <c r="S125" s="597">
        <v>7</v>
      </c>
      <c r="T125" s="598">
        <v>7.0707070707070704E-2</v>
      </c>
      <c r="U125" s="597">
        <v>5</v>
      </c>
      <c r="V125" s="598">
        <v>5.0505050505050504E-2</v>
      </c>
      <c r="W125" s="597">
        <v>0</v>
      </c>
      <c r="X125" s="598">
        <v>0</v>
      </c>
      <c r="Y125" s="597">
        <v>2</v>
      </c>
      <c r="Z125" s="598">
        <v>2.0202020202020204E-2</v>
      </c>
      <c r="AA125" s="598"/>
      <c r="AB125" s="597">
        <v>0</v>
      </c>
      <c r="AC125" s="598">
        <v>0</v>
      </c>
      <c r="AD125" s="597">
        <v>0</v>
      </c>
      <c r="AE125" s="598">
        <v>0</v>
      </c>
      <c r="AF125" s="597">
        <v>0</v>
      </c>
      <c r="AG125" s="598">
        <v>0</v>
      </c>
      <c r="AH125" s="597">
        <v>0</v>
      </c>
      <c r="AI125" s="598">
        <v>0</v>
      </c>
      <c r="AJ125" s="597">
        <v>0</v>
      </c>
      <c r="AK125" s="598">
        <v>0</v>
      </c>
      <c r="AL125" s="597">
        <v>0</v>
      </c>
      <c r="AM125" s="598">
        <v>0</v>
      </c>
      <c r="AN125" s="598"/>
      <c r="AO125" s="597">
        <v>4</v>
      </c>
      <c r="AP125" s="598">
        <v>4.0404040404040407E-2</v>
      </c>
      <c r="AQ125" s="597">
        <v>1</v>
      </c>
      <c r="AR125" s="598">
        <v>1.0101010101010102E-2</v>
      </c>
      <c r="AS125" s="597">
        <v>0</v>
      </c>
      <c r="AT125" s="598">
        <v>0</v>
      </c>
      <c r="AU125" s="597">
        <v>1</v>
      </c>
      <c r="AV125" s="598">
        <v>1.0101010101010102E-2</v>
      </c>
      <c r="AW125" s="597">
        <v>2</v>
      </c>
      <c r="AX125" s="598">
        <v>2.0202020202020204E-2</v>
      </c>
      <c r="AY125" s="598"/>
      <c r="AZ125" s="597">
        <v>7</v>
      </c>
      <c r="BA125" s="598">
        <v>7.0707070707070704E-2</v>
      </c>
      <c r="BB125" s="597">
        <v>6</v>
      </c>
      <c r="BC125" s="598">
        <v>6.0606060606060608E-2</v>
      </c>
      <c r="BD125" s="597">
        <v>1</v>
      </c>
      <c r="BE125" s="598">
        <v>1.0101010101010102E-2</v>
      </c>
      <c r="BF125" s="598"/>
      <c r="BG125" s="597">
        <v>0</v>
      </c>
      <c r="BH125" s="598">
        <v>0</v>
      </c>
    </row>
    <row r="126" spans="1:60" x14ac:dyDescent="0.2">
      <c r="A126" s="521" t="s">
        <v>517</v>
      </c>
      <c r="B126" s="521" t="s">
        <v>518</v>
      </c>
      <c r="C126" s="596"/>
      <c r="D126" s="596"/>
      <c r="E126" s="597">
        <v>1422</v>
      </c>
      <c r="F126" s="598">
        <v>1</v>
      </c>
      <c r="G126" s="602"/>
      <c r="H126" s="597">
        <v>304</v>
      </c>
      <c r="I126" s="598">
        <v>0.21378340365682139</v>
      </c>
      <c r="J126" s="597">
        <v>160</v>
      </c>
      <c r="K126" s="598">
        <v>0.11251758087201125</v>
      </c>
      <c r="L126" s="597">
        <v>5</v>
      </c>
      <c r="M126" s="598">
        <v>3.5161744022503515E-3</v>
      </c>
      <c r="N126" s="597">
        <v>2</v>
      </c>
      <c r="O126" s="598">
        <v>1.4064697609001407E-3</v>
      </c>
      <c r="P126" s="597">
        <v>137</v>
      </c>
      <c r="Q126" s="598">
        <v>9.6343178621659628E-2</v>
      </c>
      <c r="R126" s="598"/>
      <c r="S126" s="597">
        <v>379</v>
      </c>
      <c r="T126" s="598">
        <v>0.26652601969057665</v>
      </c>
      <c r="U126" s="597">
        <v>245</v>
      </c>
      <c r="V126" s="598">
        <v>0.17229254571026723</v>
      </c>
      <c r="W126" s="597">
        <v>92</v>
      </c>
      <c r="X126" s="598">
        <v>6.4697609001406475E-2</v>
      </c>
      <c r="Y126" s="597">
        <v>42</v>
      </c>
      <c r="Z126" s="598">
        <v>2.9535864978902954E-2</v>
      </c>
      <c r="AA126" s="598"/>
      <c r="AB126" s="597">
        <v>110</v>
      </c>
      <c r="AC126" s="598">
        <v>7.7355836849507739E-2</v>
      </c>
      <c r="AD126" s="597">
        <v>33</v>
      </c>
      <c r="AE126" s="598">
        <v>2.3206751054852322E-2</v>
      </c>
      <c r="AF126" s="597">
        <v>7</v>
      </c>
      <c r="AG126" s="598">
        <v>4.9226441631504926E-3</v>
      </c>
      <c r="AH126" s="597">
        <v>8</v>
      </c>
      <c r="AI126" s="598">
        <v>5.6258790436005627E-3</v>
      </c>
      <c r="AJ126" s="597">
        <v>2</v>
      </c>
      <c r="AK126" s="598">
        <v>1.4064697609001407E-3</v>
      </c>
      <c r="AL126" s="597">
        <v>60</v>
      </c>
      <c r="AM126" s="598">
        <v>4.2194092827004218E-2</v>
      </c>
      <c r="AN126" s="598"/>
      <c r="AO126" s="597">
        <v>133</v>
      </c>
      <c r="AP126" s="598">
        <v>9.3530239099859358E-2</v>
      </c>
      <c r="AQ126" s="597">
        <v>46</v>
      </c>
      <c r="AR126" s="598">
        <v>3.2348804500703238E-2</v>
      </c>
      <c r="AS126" s="597">
        <v>44</v>
      </c>
      <c r="AT126" s="598">
        <v>3.0942334739803096E-2</v>
      </c>
      <c r="AU126" s="597">
        <v>8</v>
      </c>
      <c r="AV126" s="598">
        <v>5.6258790436005627E-3</v>
      </c>
      <c r="AW126" s="597">
        <v>35</v>
      </c>
      <c r="AX126" s="598">
        <v>2.461322081575246E-2</v>
      </c>
      <c r="AY126" s="598"/>
      <c r="AZ126" s="597">
        <v>162</v>
      </c>
      <c r="BA126" s="598">
        <v>0.11392405063291139</v>
      </c>
      <c r="BB126" s="597">
        <v>97</v>
      </c>
      <c r="BC126" s="598">
        <v>6.8213783403656816E-2</v>
      </c>
      <c r="BD126" s="597">
        <v>65</v>
      </c>
      <c r="BE126" s="598">
        <v>4.5710267229254573E-2</v>
      </c>
      <c r="BF126" s="598"/>
      <c r="BG126" s="597">
        <v>334</v>
      </c>
      <c r="BH126" s="598">
        <v>0.23488045007032349</v>
      </c>
    </row>
    <row r="127" spans="1:60" x14ac:dyDescent="0.2">
      <c r="A127" s="521" t="s">
        <v>519</v>
      </c>
      <c r="B127" s="521" t="s">
        <v>520</v>
      </c>
      <c r="C127" s="596"/>
      <c r="D127" s="596"/>
      <c r="E127" s="597">
        <v>29</v>
      </c>
      <c r="F127" s="598">
        <v>1</v>
      </c>
      <c r="G127" s="602"/>
      <c r="H127" s="597">
        <v>23</v>
      </c>
      <c r="I127" s="598">
        <v>0.7931034482758621</v>
      </c>
      <c r="J127" s="597">
        <v>20</v>
      </c>
      <c r="K127" s="598">
        <v>0.68965517241379315</v>
      </c>
      <c r="L127" s="597">
        <v>1</v>
      </c>
      <c r="M127" s="598">
        <v>3.4482758620689655E-2</v>
      </c>
      <c r="N127" s="597">
        <v>1</v>
      </c>
      <c r="O127" s="598">
        <v>3.4482758620689655E-2</v>
      </c>
      <c r="P127" s="597">
        <v>1</v>
      </c>
      <c r="Q127" s="598">
        <v>3.4482758620689655E-2</v>
      </c>
      <c r="R127" s="598"/>
      <c r="S127" s="597">
        <v>2</v>
      </c>
      <c r="T127" s="598">
        <v>6.8965517241379309E-2</v>
      </c>
      <c r="U127" s="597">
        <v>1</v>
      </c>
      <c r="V127" s="598">
        <v>3.4482758620689655E-2</v>
      </c>
      <c r="W127" s="597">
        <v>1</v>
      </c>
      <c r="X127" s="598">
        <v>3.4482758620689655E-2</v>
      </c>
      <c r="Y127" s="597">
        <v>0</v>
      </c>
      <c r="Z127" s="598">
        <v>0</v>
      </c>
      <c r="AA127" s="598"/>
      <c r="AB127" s="597">
        <v>1</v>
      </c>
      <c r="AC127" s="598">
        <v>3.4482758620689655E-2</v>
      </c>
      <c r="AD127" s="597">
        <v>1</v>
      </c>
      <c r="AE127" s="598">
        <v>3.4482758620689655E-2</v>
      </c>
      <c r="AF127" s="597">
        <v>0</v>
      </c>
      <c r="AG127" s="598">
        <v>0</v>
      </c>
      <c r="AH127" s="597">
        <v>0</v>
      </c>
      <c r="AI127" s="598">
        <v>0</v>
      </c>
      <c r="AJ127" s="597">
        <v>0</v>
      </c>
      <c r="AK127" s="598">
        <v>0</v>
      </c>
      <c r="AL127" s="597">
        <v>0</v>
      </c>
      <c r="AM127" s="598">
        <v>0</v>
      </c>
      <c r="AN127" s="598"/>
      <c r="AO127" s="597">
        <v>2</v>
      </c>
      <c r="AP127" s="598">
        <v>6.8965517241379309E-2</v>
      </c>
      <c r="AQ127" s="597">
        <v>1</v>
      </c>
      <c r="AR127" s="598">
        <v>3.4482758620689655E-2</v>
      </c>
      <c r="AS127" s="597">
        <v>0</v>
      </c>
      <c r="AT127" s="598">
        <v>0</v>
      </c>
      <c r="AU127" s="597">
        <v>0</v>
      </c>
      <c r="AV127" s="598">
        <v>0</v>
      </c>
      <c r="AW127" s="597">
        <v>1</v>
      </c>
      <c r="AX127" s="598">
        <v>3.4482758620689655E-2</v>
      </c>
      <c r="AY127" s="598"/>
      <c r="AZ127" s="597">
        <v>0</v>
      </c>
      <c r="BA127" s="598">
        <v>0</v>
      </c>
      <c r="BB127" s="597">
        <v>0</v>
      </c>
      <c r="BC127" s="598">
        <v>0</v>
      </c>
      <c r="BD127" s="597">
        <v>0</v>
      </c>
      <c r="BE127" s="598">
        <v>0</v>
      </c>
      <c r="BF127" s="598"/>
      <c r="BG127" s="597">
        <v>1</v>
      </c>
      <c r="BH127" s="598">
        <v>3.4482758620689655E-2</v>
      </c>
    </row>
    <row r="128" spans="1:60" x14ac:dyDescent="0.2">
      <c r="A128" s="521" t="s">
        <v>521</v>
      </c>
      <c r="B128" s="521" t="s">
        <v>522</v>
      </c>
      <c r="C128" s="596"/>
      <c r="D128" s="596"/>
      <c r="E128" s="597">
        <v>2661</v>
      </c>
      <c r="F128" s="598">
        <v>1</v>
      </c>
      <c r="G128" s="602"/>
      <c r="H128" s="597">
        <v>663</v>
      </c>
      <c r="I128" s="598">
        <v>0.2491544532130778</v>
      </c>
      <c r="J128" s="597">
        <v>136</v>
      </c>
      <c r="K128" s="598">
        <v>5.1108605787298006E-2</v>
      </c>
      <c r="L128" s="597">
        <v>39</v>
      </c>
      <c r="M128" s="598">
        <v>1.4656144306651634E-2</v>
      </c>
      <c r="N128" s="597">
        <v>6</v>
      </c>
      <c r="O128" s="598">
        <v>2.2547914317925591E-3</v>
      </c>
      <c r="P128" s="597">
        <v>482</v>
      </c>
      <c r="Q128" s="598">
        <v>0.18113491168733559</v>
      </c>
      <c r="R128" s="598"/>
      <c r="S128" s="597">
        <v>1052</v>
      </c>
      <c r="T128" s="598">
        <v>0.39534009770762873</v>
      </c>
      <c r="U128" s="597">
        <v>620</v>
      </c>
      <c r="V128" s="598">
        <v>0.23299511461856445</v>
      </c>
      <c r="W128" s="597">
        <v>243</v>
      </c>
      <c r="X128" s="598">
        <v>9.1319052987598653E-2</v>
      </c>
      <c r="Y128" s="597">
        <v>189</v>
      </c>
      <c r="Z128" s="598">
        <v>7.1025930101465615E-2</v>
      </c>
      <c r="AA128" s="598"/>
      <c r="AB128" s="597">
        <v>203</v>
      </c>
      <c r="AC128" s="598">
        <v>7.6287110108981579E-2</v>
      </c>
      <c r="AD128" s="597">
        <v>16</v>
      </c>
      <c r="AE128" s="598">
        <v>6.0127771514468242E-3</v>
      </c>
      <c r="AF128" s="597">
        <v>13</v>
      </c>
      <c r="AG128" s="598">
        <v>4.8853814355505447E-3</v>
      </c>
      <c r="AH128" s="597">
        <v>63</v>
      </c>
      <c r="AI128" s="598">
        <v>2.367531003382187E-2</v>
      </c>
      <c r="AJ128" s="597">
        <v>11</v>
      </c>
      <c r="AK128" s="598">
        <v>4.1337842916196917E-3</v>
      </c>
      <c r="AL128" s="597">
        <v>100</v>
      </c>
      <c r="AM128" s="598">
        <v>3.7579857196542651E-2</v>
      </c>
      <c r="AN128" s="598"/>
      <c r="AO128" s="597">
        <v>115</v>
      </c>
      <c r="AP128" s="598">
        <v>4.3216835776024053E-2</v>
      </c>
      <c r="AQ128" s="597">
        <v>37</v>
      </c>
      <c r="AR128" s="598">
        <v>1.3904547162720781E-2</v>
      </c>
      <c r="AS128" s="597">
        <v>25</v>
      </c>
      <c r="AT128" s="598">
        <v>9.3949642991356629E-3</v>
      </c>
      <c r="AU128" s="597">
        <v>1</v>
      </c>
      <c r="AV128" s="598">
        <v>3.7579857196542651E-4</v>
      </c>
      <c r="AW128" s="597">
        <v>52</v>
      </c>
      <c r="AX128" s="598">
        <v>1.9541525742202179E-2</v>
      </c>
      <c r="AY128" s="598"/>
      <c r="AZ128" s="597">
        <v>287</v>
      </c>
      <c r="BA128" s="598">
        <v>0.10785419015407742</v>
      </c>
      <c r="BB128" s="597">
        <v>17</v>
      </c>
      <c r="BC128" s="598">
        <v>6.3885757234122507E-3</v>
      </c>
      <c r="BD128" s="597">
        <v>270</v>
      </c>
      <c r="BE128" s="598">
        <v>0.10146561443066517</v>
      </c>
      <c r="BF128" s="598"/>
      <c r="BG128" s="597">
        <v>341</v>
      </c>
      <c r="BH128" s="598">
        <v>0.12814731304021046</v>
      </c>
    </row>
    <row r="129" spans="1:60" x14ac:dyDescent="0.2">
      <c r="A129" s="521" t="s">
        <v>523</v>
      </c>
      <c r="B129" s="521" t="s">
        <v>524</v>
      </c>
      <c r="C129" s="596"/>
      <c r="D129" s="596"/>
      <c r="E129" s="597">
        <v>380</v>
      </c>
      <c r="F129" s="598">
        <v>1</v>
      </c>
      <c r="G129" s="602"/>
      <c r="H129" s="597">
        <v>261</v>
      </c>
      <c r="I129" s="598">
        <v>0.68684210526315792</v>
      </c>
      <c r="J129" s="597">
        <v>212</v>
      </c>
      <c r="K129" s="598">
        <v>0.55789473684210522</v>
      </c>
      <c r="L129" s="597">
        <v>1</v>
      </c>
      <c r="M129" s="598">
        <v>2.631578947368421E-3</v>
      </c>
      <c r="N129" s="597">
        <v>0</v>
      </c>
      <c r="O129" s="598">
        <v>0</v>
      </c>
      <c r="P129" s="597">
        <v>48</v>
      </c>
      <c r="Q129" s="598">
        <v>0.12631578947368421</v>
      </c>
      <c r="R129" s="598"/>
      <c r="S129" s="597">
        <v>65</v>
      </c>
      <c r="T129" s="598">
        <v>0.17105263157894737</v>
      </c>
      <c r="U129" s="597">
        <v>46</v>
      </c>
      <c r="V129" s="598">
        <v>0.12105263157894737</v>
      </c>
      <c r="W129" s="597">
        <v>10</v>
      </c>
      <c r="X129" s="598">
        <v>2.6315789473684209E-2</v>
      </c>
      <c r="Y129" s="597">
        <v>9</v>
      </c>
      <c r="Z129" s="598">
        <v>2.368421052631579E-2</v>
      </c>
      <c r="AA129" s="598"/>
      <c r="AB129" s="597">
        <v>22</v>
      </c>
      <c r="AC129" s="598">
        <v>5.7894736842105263E-2</v>
      </c>
      <c r="AD129" s="597">
        <v>6</v>
      </c>
      <c r="AE129" s="598">
        <v>1.5789473684210527E-2</v>
      </c>
      <c r="AF129" s="597">
        <v>1</v>
      </c>
      <c r="AG129" s="598">
        <v>2.631578947368421E-3</v>
      </c>
      <c r="AH129" s="597">
        <v>4</v>
      </c>
      <c r="AI129" s="598">
        <v>1.0526315789473684E-2</v>
      </c>
      <c r="AJ129" s="597">
        <v>1</v>
      </c>
      <c r="AK129" s="598">
        <v>2.631578947368421E-3</v>
      </c>
      <c r="AL129" s="597">
        <v>10</v>
      </c>
      <c r="AM129" s="598">
        <v>2.6315789473684209E-2</v>
      </c>
      <c r="AN129" s="598"/>
      <c r="AO129" s="597">
        <v>11</v>
      </c>
      <c r="AP129" s="598">
        <v>2.8947368421052631E-2</v>
      </c>
      <c r="AQ129" s="597">
        <v>5</v>
      </c>
      <c r="AR129" s="598">
        <v>1.3157894736842105E-2</v>
      </c>
      <c r="AS129" s="597">
        <v>2</v>
      </c>
      <c r="AT129" s="598">
        <v>5.263157894736842E-3</v>
      </c>
      <c r="AU129" s="597">
        <v>1</v>
      </c>
      <c r="AV129" s="598">
        <v>2.631578947368421E-3</v>
      </c>
      <c r="AW129" s="597">
        <v>3</v>
      </c>
      <c r="AX129" s="598">
        <v>7.8947368421052634E-3</v>
      </c>
      <c r="AY129" s="598"/>
      <c r="AZ129" s="597">
        <v>11</v>
      </c>
      <c r="BA129" s="598">
        <v>2.8947368421052631E-2</v>
      </c>
      <c r="BB129" s="597">
        <v>4</v>
      </c>
      <c r="BC129" s="598">
        <v>1.0526315789473684E-2</v>
      </c>
      <c r="BD129" s="597">
        <v>7</v>
      </c>
      <c r="BE129" s="598">
        <v>1.8421052631578946E-2</v>
      </c>
      <c r="BF129" s="598"/>
      <c r="BG129" s="597">
        <v>10</v>
      </c>
      <c r="BH129" s="598">
        <v>2.6315789473684209E-2</v>
      </c>
    </row>
    <row r="130" spans="1:60" x14ac:dyDescent="0.2">
      <c r="A130" s="521" t="s">
        <v>525</v>
      </c>
      <c r="B130" s="521" t="s">
        <v>526</v>
      </c>
      <c r="C130" s="596"/>
      <c r="D130" s="596"/>
      <c r="E130" s="597">
        <v>1425</v>
      </c>
      <c r="F130" s="598">
        <v>1</v>
      </c>
      <c r="G130" s="602"/>
      <c r="H130" s="597">
        <v>265</v>
      </c>
      <c r="I130" s="598">
        <v>0.18596491228070175</v>
      </c>
      <c r="J130" s="597">
        <v>104</v>
      </c>
      <c r="K130" s="598">
        <v>7.2982456140350871E-2</v>
      </c>
      <c r="L130" s="597">
        <v>43</v>
      </c>
      <c r="M130" s="598">
        <v>3.0175438596491227E-2</v>
      </c>
      <c r="N130" s="597">
        <v>7</v>
      </c>
      <c r="O130" s="598">
        <v>4.9122807017543861E-3</v>
      </c>
      <c r="P130" s="597">
        <v>111</v>
      </c>
      <c r="Q130" s="598">
        <v>7.7894736842105267E-2</v>
      </c>
      <c r="R130" s="598"/>
      <c r="S130" s="597">
        <v>287</v>
      </c>
      <c r="T130" s="598">
        <v>0.20140350877192983</v>
      </c>
      <c r="U130" s="597">
        <v>147</v>
      </c>
      <c r="V130" s="598">
        <v>0.1031578947368421</v>
      </c>
      <c r="W130" s="597">
        <v>94</v>
      </c>
      <c r="X130" s="598">
        <v>6.5964912280701754E-2</v>
      </c>
      <c r="Y130" s="597">
        <v>46</v>
      </c>
      <c r="Z130" s="598">
        <v>3.2280701754385965E-2</v>
      </c>
      <c r="AA130" s="598"/>
      <c r="AB130" s="597">
        <v>402</v>
      </c>
      <c r="AC130" s="598">
        <v>0.28210526315789475</v>
      </c>
      <c r="AD130" s="597">
        <v>54</v>
      </c>
      <c r="AE130" s="598">
        <v>3.7894736842105266E-2</v>
      </c>
      <c r="AF130" s="597">
        <v>57</v>
      </c>
      <c r="AG130" s="598">
        <v>0.04</v>
      </c>
      <c r="AH130" s="597">
        <v>26</v>
      </c>
      <c r="AI130" s="598">
        <v>1.8245614035087718E-2</v>
      </c>
      <c r="AJ130" s="597">
        <v>3</v>
      </c>
      <c r="AK130" s="598">
        <v>2.1052631578947368E-3</v>
      </c>
      <c r="AL130" s="597">
        <v>262</v>
      </c>
      <c r="AM130" s="598">
        <v>0.18385964912280703</v>
      </c>
      <c r="AN130" s="598"/>
      <c r="AO130" s="597">
        <v>164</v>
      </c>
      <c r="AP130" s="598">
        <v>0.11508771929824561</v>
      </c>
      <c r="AQ130" s="597">
        <v>60</v>
      </c>
      <c r="AR130" s="598">
        <v>4.2105263157894736E-2</v>
      </c>
      <c r="AS130" s="597">
        <v>79</v>
      </c>
      <c r="AT130" s="598">
        <v>5.5438596491228072E-2</v>
      </c>
      <c r="AU130" s="597">
        <v>16</v>
      </c>
      <c r="AV130" s="598">
        <v>1.1228070175438596E-2</v>
      </c>
      <c r="AW130" s="597">
        <v>9</v>
      </c>
      <c r="AX130" s="598">
        <v>6.3157894736842104E-3</v>
      </c>
      <c r="AY130" s="598"/>
      <c r="AZ130" s="597">
        <v>182</v>
      </c>
      <c r="BA130" s="598">
        <v>0.12771929824561404</v>
      </c>
      <c r="BB130" s="597">
        <v>107</v>
      </c>
      <c r="BC130" s="598">
        <v>7.508771929824562E-2</v>
      </c>
      <c r="BD130" s="597">
        <v>75</v>
      </c>
      <c r="BE130" s="598">
        <v>5.2631578947368418E-2</v>
      </c>
      <c r="BF130" s="598"/>
      <c r="BG130" s="597">
        <v>125</v>
      </c>
      <c r="BH130" s="598">
        <v>8.771929824561403E-2</v>
      </c>
    </row>
    <row r="131" spans="1:60" x14ac:dyDescent="0.2">
      <c r="A131" s="521" t="s">
        <v>527</v>
      </c>
      <c r="B131" s="521" t="s">
        <v>528</v>
      </c>
      <c r="C131" s="596"/>
      <c r="D131" s="596"/>
      <c r="E131" s="597">
        <v>22</v>
      </c>
      <c r="F131" s="598">
        <v>1</v>
      </c>
      <c r="G131" s="602"/>
      <c r="H131" s="597">
        <v>20</v>
      </c>
      <c r="I131" s="598">
        <v>0.90909090909090906</v>
      </c>
      <c r="J131" s="597">
        <v>19</v>
      </c>
      <c r="K131" s="598">
        <v>0.86363636363636365</v>
      </c>
      <c r="L131" s="597">
        <v>0</v>
      </c>
      <c r="M131" s="598">
        <v>0</v>
      </c>
      <c r="N131" s="597">
        <v>0</v>
      </c>
      <c r="O131" s="598">
        <v>0</v>
      </c>
      <c r="P131" s="597">
        <v>1</v>
      </c>
      <c r="Q131" s="598">
        <v>4.5454545454545456E-2</v>
      </c>
      <c r="R131" s="598"/>
      <c r="S131" s="597">
        <v>1</v>
      </c>
      <c r="T131" s="598">
        <v>4.5454545454545456E-2</v>
      </c>
      <c r="U131" s="597">
        <v>1</v>
      </c>
      <c r="V131" s="598">
        <v>4.5454545454545456E-2</v>
      </c>
      <c r="W131" s="597">
        <v>0</v>
      </c>
      <c r="X131" s="598">
        <v>0</v>
      </c>
      <c r="Y131" s="597">
        <v>0</v>
      </c>
      <c r="Z131" s="598">
        <v>0</v>
      </c>
      <c r="AA131" s="598"/>
      <c r="AB131" s="597">
        <v>0</v>
      </c>
      <c r="AC131" s="598">
        <v>0</v>
      </c>
      <c r="AD131" s="597">
        <v>0</v>
      </c>
      <c r="AE131" s="598">
        <v>0</v>
      </c>
      <c r="AF131" s="597">
        <v>0</v>
      </c>
      <c r="AG131" s="598">
        <v>0</v>
      </c>
      <c r="AH131" s="597">
        <v>0</v>
      </c>
      <c r="AI131" s="598">
        <v>0</v>
      </c>
      <c r="AJ131" s="597">
        <v>0</v>
      </c>
      <c r="AK131" s="598">
        <v>0</v>
      </c>
      <c r="AL131" s="597">
        <v>0</v>
      </c>
      <c r="AM131" s="598">
        <v>0</v>
      </c>
      <c r="AN131" s="598"/>
      <c r="AO131" s="597">
        <v>1</v>
      </c>
      <c r="AP131" s="598">
        <v>4.5454545454545456E-2</v>
      </c>
      <c r="AQ131" s="597">
        <v>0</v>
      </c>
      <c r="AR131" s="598">
        <v>0</v>
      </c>
      <c r="AS131" s="597">
        <v>0</v>
      </c>
      <c r="AT131" s="598">
        <v>0</v>
      </c>
      <c r="AU131" s="597">
        <v>0</v>
      </c>
      <c r="AV131" s="598">
        <v>0</v>
      </c>
      <c r="AW131" s="597">
        <v>1</v>
      </c>
      <c r="AX131" s="598">
        <v>4.5454545454545456E-2</v>
      </c>
      <c r="AY131" s="598"/>
      <c r="AZ131" s="597">
        <v>0</v>
      </c>
      <c r="BA131" s="598">
        <v>0</v>
      </c>
      <c r="BB131" s="597">
        <v>0</v>
      </c>
      <c r="BC131" s="598">
        <v>0</v>
      </c>
      <c r="BD131" s="597">
        <v>0</v>
      </c>
      <c r="BE131" s="598">
        <v>0</v>
      </c>
      <c r="BF131" s="598"/>
      <c r="BG131" s="597">
        <v>0</v>
      </c>
      <c r="BH131" s="598">
        <v>0</v>
      </c>
    </row>
    <row r="132" spans="1:60" x14ac:dyDescent="0.2">
      <c r="A132" s="521" t="s">
        <v>529</v>
      </c>
      <c r="B132" s="521" t="s">
        <v>530</v>
      </c>
      <c r="C132" s="596"/>
      <c r="D132" s="596"/>
      <c r="E132" s="597">
        <v>18</v>
      </c>
      <c r="F132" s="598">
        <v>1</v>
      </c>
      <c r="G132" s="602"/>
      <c r="H132" s="597">
        <v>10</v>
      </c>
      <c r="I132" s="598">
        <v>0.55555555555555558</v>
      </c>
      <c r="J132" s="597">
        <v>10</v>
      </c>
      <c r="K132" s="598">
        <v>0.55555555555555558</v>
      </c>
      <c r="L132" s="597">
        <v>0</v>
      </c>
      <c r="M132" s="598">
        <v>0</v>
      </c>
      <c r="N132" s="597">
        <v>0</v>
      </c>
      <c r="O132" s="598">
        <v>0</v>
      </c>
      <c r="P132" s="597">
        <v>0</v>
      </c>
      <c r="Q132" s="598">
        <v>0</v>
      </c>
      <c r="R132" s="598"/>
      <c r="S132" s="597">
        <v>0</v>
      </c>
      <c r="T132" s="598">
        <v>0</v>
      </c>
      <c r="U132" s="597">
        <v>0</v>
      </c>
      <c r="V132" s="598">
        <v>0</v>
      </c>
      <c r="W132" s="597">
        <v>0</v>
      </c>
      <c r="X132" s="598">
        <v>0</v>
      </c>
      <c r="Y132" s="597">
        <v>0</v>
      </c>
      <c r="Z132" s="598">
        <v>0</v>
      </c>
      <c r="AA132" s="598"/>
      <c r="AB132" s="597">
        <v>0</v>
      </c>
      <c r="AC132" s="598">
        <v>0</v>
      </c>
      <c r="AD132" s="597">
        <v>0</v>
      </c>
      <c r="AE132" s="598">
        <v>0</v>
      </c>
      <c r="AF132" s="597">
        <v>0</v>
      </c>
      <c r="AG132" s="598">
        <v>0</v>
      </c>
      <c r="AH132" s="597">
        <v>0</v>
      </c>
      <c r="AI132" s="598">
        <v>0</v>
      </c>
      <c r="AJ132" s="597">
        <v>0</v>
      </c>
      <c r="AK132" s="598">
        <v>0</v>
      </c>
      <c r="AL132" s="597">
        <v>0</v>
      </c>
      <c r="AM132" s="598">
        <v>0</v>
      </c>
      <c r="AN132" s="598"/>
      <c r="AO132" s="597">
        <v>0</v>
      </c>
      <c r="AP132" s="598">
        <v>0</v>
      </c>
      <c r="AQ132" s="597">
        <v>0</v>
      </c>
      <c r="AR132" s="598">
        <v>0</v>
      </c>
      <c r="AS132" s="597">
        <v>0</v>
      </c>
      <c r="AT132" s="598">
        <v>0</v>
      </c>
      <c r="AU132" s="597">
        <v>0</v>
      </c>
      <c r="AV132" s="598">
        <v>0</v>
      </c>
      <c r="AW132" s="597">
        <v>0</v>
      </c>
      <c r="AX132" s="598">
        <v>0</v>
      </c>
      <c r="AY132" s="598"/>
      <c r="AZ132" s="597">
        <v>2</v>
      </c>
      <c r="BA132" s="598">
        <v>0.1111111111111111</v>
      </c>
      <c r="BB132" s="597">
        <v>2</v>
      </c>
      <c r="BC132" s="598">
        <v>0.1111111111111111</v>
      </c>
      <c r="BD132" s="597">
        <v>0</v>
      </c>
      <c r="BE132" s="598">
        <v>0</v>
      </c>
      <c r="BF132" s="598"/>
      <c r="BG132" s="597">
        <v>6</v>
      </c>
      <c r="BH132" s="598">
        <v>0.33333333333333331</v>
      </c>
    </row>
    <row r="133" spans="1:60" x14ac:dyDescent="0.2">
      <c r="A133" s="521" t="s">
        <v>531</v>
      </c>
      <c r="B133" s="521" t="s">
        <v>532</v>
      </c>
      <c r="C133" s="596"/>
      <c r="D133" s="596"/>
      <c r="E133" s="597">
        <v>628</v>
      </c>
      <c r="F133" s="598">
        <v>1</v>
      </c>
      <c r="G133" s="602"/>
      <c r="H133" s="597">
        <v>480</v>
      </c>
      <c r="I133" s="598">
        <v>0.76433121019108285</v>
      </c>
      <c r="J133" s="597">
        <v>459</v>
      </c>
      <c r="K133" s="598">
        <v>0.73089171974522293</v>
      </c>
      <c r="L133" s="597">
        <v>0</v>
      </c>
      <c r="M133" s="598">
        <v>0</v>
      </c>
      <c r="N133" s="597">
        <v>0</v>
      </c>
      <c r="O133" s="598">
        <v>0</v>
      </c>
      <c r="P133" s="597">
        <v>21</v>
      </c>
      <c r="Q133" s="598">
        <v>3.3439490445859872E-2</v>
      </c>
      <c r="R133" s="598"/>
      <c r="S133" s="597">
        <v>23</v>
      </c>
      <c r="T133" s="598">
        <v>3.662420382165605E-2</v>
      </c>
      <c r="U133" s="597">
        <v>16</v>
      </c>
      <c r="V133" s="598">
        <v>2.5477707006369428E-2</v>
      </c>
      <c r="W133" s="597">
        <v>5</v>
      </c>
      <c r="X133" s="598">
        <v>7.9617834394904458E-3</v>
      </c>
      <c r="Y133" s="597">
        <v>2</v>
      </c>
      <c r="Z133" s="598">
        <v>3.1847133757961785E-3</v>
      </c>
      <c r="AA133" s="598"/>
      <c r="AB133" s="597">
        <v>9</v>
      </c>
      <c r="AC133" s="598">
        <v>1.4331210191082803E-2</v>
      </c>
      <c r="AD133" s="597">
        <v>2</v>
      </c>
      <c r="AE133" s="598">
        <v>3.1847133757961785E-3</v>
      </c>
      <c r="AF133" s="597">
        <v>0</v>
      </c>
      <c r="AG133" s="598">
        <v>0</v>
      </c>
      <c r="AH133" s="597">
        <v>4</v>
      </c>
      <c r="AI133" s="598">
        <v>6.369426751592357E-3</v>
      </c>
      <c r="AJ133" s="597">
        <v>1</v>
      </c>
      <c r="AK133" s="598">
        <v>1.5923566878980893E-3</v>
      </c>
      <c r="AL133" s="597">
        <v>2</v>
      </c>
      <c r="AM133" s="598">
        <v>3.1847133757961785E-3</v>
      </c>
      <c r="AN133" s="598"/>
      <c r="AO133" s="597">
        <v>19</v>
      </c>
      <c r="AP133" s="598">
        <v>3.0254777070063694E-2</v>
      </c>
      <c r="AQ133" s="597">
        <v>10</v>
      </c>
      <c r="AR133" s="598">
        <v>1.5923566878980892E-2</v>
      </c>
      <c r="AS133" s="597">
        <v>1</v>
      </c>
      <c r="AT133" s="598">
        <v>1.5923566878980893E-3</v>
      </c>
      <c r="AU133" s="597">
        <v>4</v>
      </c>
      <c r="AV133" s="598">
        <v>6.369426751592357E-3</v>
      </c>
      <c r="AW133" s="597">
        <v>4</v>
      </c>
      <c r="AX133" s="598">
        <v>6.369426751592357E-3</v>
      </c>
      <c r="AY133" s="598"/>
      <c r="AZ133" s="597">
        <v>30</v>
      </c>
      <c r="BA133" s="598">
        <v>4.7770700636942678E-2</v>
      </c>
      <c r="BB133" s="597">
        <v>12</v>
      </c>
      <c r="BC133" s="598">
        <v>1.9108280254777069E-2</v>
      </c>
      <c r="BD133" s="597">
        <v>18</v>
      </c>
      <c r="BE133" s="598">
        <v>2.8662420382165606E-2</v>
      </c>
      <c r="BF133" s="598"/>
      <c r="BG133" s="597">
        <v>67</v>
      </c>
      <c r="BH133" s="598">
        <v>0.10668789808917198</v>
      </c>
    </row>
    <row r="134" spans="1:60" x14ac:dyDescent="0.2">
      <c r="A134" s="521" t="s">
        <v>533</v>
      </c>
      <c r="B134" s="521" t="s">
        <v>534</v>
      </c>
      <c r="C134" s="596"/>
      <c r="D134" s="596"/>
      <c r="E134" s="597">
        <v>186</v>
      </c>
      <c r="F134" s="598">
        <v>1</v>
      </c>
      <c r="G134" s="602"/>
      <c r="H134" s="597">
        <v>142</v>
      </c>
      <c r="I134" s="598">
        <v>0.76344086021505375</v>
      </c>
      <c r="J134" s="597">
        <v>141</v>
      </c>
      <c r="K134" s="598">
        <v>0.75806451612903225</v>
      </c>
      <c r="L134" s="597">
        <v>0</v>
      </c>
      <c r="M134" s="598">
        <v>0</v>
      </c>
      <c r="N134" s="597">
        <v>0</v>
      </c>
      <c r="O134" s="598">
        <v>0</v>
      </c>
      <c r="P134" s="597">
        <v>1</v>
      </c>
      <c r="Q134" s="598">
        <v>5.3763440860215058E-3</v>
      </c>
      <c r="R134" s="598"/>
      <c r="S134" s="597">
        <v>3</v>
      </c>
      <c r="T134" s="598">
        <v>1.6129032258064516E-2</v>
      </c>
      <c r="U134" s="597">
        <v>2</v>
      </c>
      <c r="V134" s="598">
        <v>1.0752688172043012E-2</v>
      </c>
      <c r="W134" s="597">
        <v>1</v>
      </c>
      <c r="X134" s="598">
        <v>5.3763440860215058E-3</v>
      </c>
      <c r="Y134" s="597">
        <v>0</v>
      </c>
      <c r="Z134" s="598">
        <v>0</v>
      </c>
      <c r="AA134" s="598"/>
      <c r="AB134" s="597">
        <v>0</v>
      </c>
      <c r="AC134" s="598">
        <v>0</v>
      </c>
      <c r="AD134" s="597">
        <v>0</v>
      </c>
      <c r="AE134" s="598">
        <v>0</v>
      </c>
      <c r="AF134" s="597">
        <v>0</v>
      </c>
      <c r="AG134" s="598">
        <v>0</v>
      </c>
      <c r="AH134" s="597">
        <v>0</v>
      </c>
      <c r="AI134" s="598">
        <v>0</v>
      </c>
      <c r="AJ134" s="597">
        <v>0</v>
      </c>
      <c r="AK134" s="598">
        <v>0</v>
      </c>
      <c r="AL134" s="597">
        <v>0</v>
      </c>
      <c r="AM134" s="598">
        <v>0</v>
      </c>
      <c r="AN134" s="598"/>
      <c r="AO134" s="597">
        <v>6</v>
      </c>
      <c r="AP134" s="598">
        <v>3.2258064516129031E-2</v>
      </c>
      <c r="AQ134" s="597">
        <v>1</v>
      </c>
      <c r="AR134" s="598">
        <v>5.3763440860215058E-3</v>
      </c>
      <c r="AS134" s="597">
        <v>1</v>
      </c>
      <c r="AT134" s="598">
        <v>5.3763440860215058E-3</v>
      </c>
      <c r="AU134" s="597">
        <v>0</v>
      </c>
      <c r="AV134" s="598">
        <v>0</v>
      </c>
      <c r="AW134" s="597">
        <v>4</v>
      </c>
      <c r="AX134" s="598">
        <v>2.1505376344086023E-2</v>
      </c>
      <c r="AY134" s="598"/>
      <c r="AZ134" s="597">
        <v>1</v>
      </c>
      <c r="BA134" s="598">
        <v>5.3763440860215058E-3</v>
      </c>
      <c r="BB134" s="597">
        <v>1</v>
      </c>
      <c r="BC134" s="598">
        <v>5.3763440860215058E-3</v>
      </c>
      <c r="BD134" s="597">
        <v>0</v>
      </c>
      <c r="BE134" s="598">
        <v>0</v>
      </c>
      <c r="BF134" s="598"/>
      <c r="BG134" s="597">
        <v>34</v>
      </c>
      <c r="BH134" s="598">
        <v>0.18279569892473119</v>
      </c>
    </row>
    <row r="135" spans="1:60" x14ac:dyDescent="0.2">
      <c r="A135" s="521" t="s">
        <v>535</v>
      </c>
      <c r="B135" s="521" t="s">
        <v>536</v>
      </c>
      <c r="C135" s="596"/>
      <c r="D135" s="596"/>
      <c r="E135" s="597">
        <v>1358</v>
      </c>
      <c r="F135" s="598">
        <v>1</v>
      </c>
      <c r="G135" s="602"/>
      <c r="H135" s="597">
        <v>534</v>
      </c>
      <c r="I135" s="598">
        <v>0.39322533136966126</v>
      </c>
      <c r="J135" s="597">
        <v>451</v>
      </c>
      <c r="K135" s="598">
        <v>0.33210603829160529</v>
      </c>
      <c r="L135" s="597">
        <v>10</v>
      </c>
      <c r="M135" s="598">
        <v>7.3637702503681884E-3</v>
      </c>
      <c r="N135" s="597">
        <v>5</v>
      </c>
      <c r="O135" s="598">
        <v>3.6818851251840942E-3</v>
      </c>
      <c r="P135" s="597">
        <v>68</v>
      </c>
      <c r="Q135" s="598">
        <v>5.0073637702503684E-2</v>
      </c>
      <c r="R135" s="598"/>
      <c r="S135" s="597">
        <v>293</v>
      </c>
      <c r="T135" s="598">
        <v>0.21575846833578793</v>
      </c>
      <c r="U135" s="597">
        <v>214</v>
      </c>
      <c r="V135" s="598">
        <v>0.15758468335787923</v>
      </c>
      <c r="W135" s="597">
        <v>59</v>
      </c>
      <c r="X135" s="598">
        <v>4.3446244477172311E-2</v>
      </c>
      <c r="Y135" s="597">
        <v>20</v>
      </c>
      <c r="Z135" s="598">
        <v>1.4727540500736377E-2</v>
      </c>
      <c r="AA135" s="598"/>
      <c r="AB135" s="597">
        <v>116</v>
      </c>
      <c r="AC135" s="598">
        <v>8.5419734904270989E-2</v>
      </c>
      <c r="AD135" s="597">
        <v>45</v>
      </c>
      <c r="AE135" s="598">
        <v>3.3136966126656849E-2</v>
      </c>
      <c r="AF135" s="597">
        <v>14</v>
      </c>
      <c r="AG135" s="598">
        <v>1.0309278350515464E-2</v>
      </c>
      <c r="AH135" s="597">
        <v>32</v>
      </c>
      <c r="AI135" s="598">
        <v>2.3564064801178203E-2</v>
      </c>
      <c r="AJ135" s="597">
        <v>1</v>
      </c>
      <c r="AK135" s="598">
        <v>7.3637702503681884E-4</v>
      </c>
      <c r="AL135" s="597">
        <v>24</v>
      </c>
      <c r="AM135" s="598">
        <v>1.7673048600883652E-2</v>
      </c>
      <c r="AN135" s="598"/>
      <c r="AO135" s="597">
        <v>42</v>
      </c>
      <c r="AP135" s="598">
        <v>3.0927835051546393E-2</v>
      </c>
      <c r="AQ135" s="597">
        <v>20</v>
      </c>
      <c r="AR135" s="598">
        <v>1.4727540500736377E-2</v>
      </c>
      <c r="AS135" s="597">
        <v>6</v>
      </c>
      <c r="AT135" s="598">
        <v>4.418262150220913E-3</v>
      </c>
      <c r="AU135" s="597">
        <v>4</v>
      </c>
      <c r="AV135" s="598">
        <v>2.9455081001472753E-3</v>
      </c>
      <c r="AW135" s="597">
        <v>12</v>
      </c>
      <c r="AX135" s="598">
        <v>8.836524300441826E-3</v>
      </c>
      <c r="AY135" s="598"/>
      <c r="AZ135" s="597">
        <v>43</v>
      </c>
      <c r="BA135" s="598">
        <v>3.1664212076583209E-2</v>
      </c>
      <c r="BB135" s="597">
        <v>18</v>
      </c>
      <c r="BC135" s="598">
        <v>1.3254786450662739E-2</v>
      </c>
      <c r="BD135" s="597">
        <v>25</v>
      </c>
      <c r="BE135" s="598">
        <v>1.8409425625920472E-2</v>
      </c>
      <c r="BF135" s="598"/>
      <c r="BG135" s="597">
        <v>330</v>
      </c>
      <c r="BH135" s="598">
        <v>0.24300441826215022</v>
      </c>
    </row>
    <row r="136" spans="1:60" x14ac:dyDescent="0.2">
      <c r="A136" s="521" t="s">
        <v>537</v>
      </c>
      <c r="B136" s="521" t="s">
        <v>538</v>
      </c>
      <c r="C136" s="596"/>
      <c r="D136" s="596"/>
      <c r="E136" s="597">
        <v>183</v>
      </c>
      <c r="F136" s="598">
        <v>1</v>
      </c>
      <c r="G136" s="602"/>
      <c r="H136" s="597">
        <v>165</v>
      </c>
      <c r="I136" s="598">
        <v>0.90163934426229508</v>
      </c>
      <c r="J136" s="597">
        <v>137</v>
      </c>
      <c r="K136" s="598">
        <v>0.74863387978142082</v>
      </c>
      <c r="L136" s="597">
        <v>0</v>
      </c>
      <c r="M136" s="598">
        <v>0</v>
      </c>
      <c r="N136" s="597">
        <v>2</v>
      </c>
      <c r="O136" s="598">
        <v>1.092896174863388E-2</v>
      </c>
      <c r="P136" s="597">
        <v>26</v>
      </c>
      <c r="Q136" s="598">
        <v>0.14207650273224043</v>
      </c>
      <c r="R136" s="598"/>
      <c r="S136" s="597">
        <v>3</v>
      </c>
      <c r="T136" s="598">
        <v>1.6393442622950821E-2</v>
      </c>
      <c r="U136" s="597">
        <v>3</v>
      </c>
      <c r="V136" s="598">
        <v>1.6393442622950821E-2</v>
      </c>
      <c r="W136" s="597">
        <v>0</v>
      </c>
      <c r="X136" s="598">
        <v>0</v>
      </c>
      <c r="Y136" s="597">
        <v>0</v>
      </c>
      <c r="Z136" s="598">
        <v>0</v>
      </c>
      <c r="AA136" s="598"/>
      <c r="AB136" s="597">
        <v>2</v>
      </c>
      <c r="AC136" s="598">
        <v>1.092896174863388E-2</v>
      </c>
      <c r="AD136" s="597">
        <v>0</v>
      </c>
      <c r="AE136" s="598">
        <v>0</v>
      </c>
      <c r="AF136" s="597">
        <v>0</v>
      </c>
      <c r="AG136" s="598">
        <v>0</v>
      </c>
      <c r="AH136" s="597">
        <v>1</v>
      </c>
      <c r="AI136" s="598">
        <v>5.4644808743169399E-3</v>
      </c>
      <c r="AJ136" s="597">
        <v>0</v>
      </c>
      <c r="AK136" s="598">
        <v>0</v>
      </c>
      <c r="AL136" s="597">
        <v>1</v>
      </c>
      <c r="AM136" s="598">
        <v>5.4644808743169399E-3</v>
      </c>
      <c r="AN136" s="598"/>
      <c r="AO136" s="597">
        <v>1</v>
      </c>
      <c r="AP136" s="598">
        <v>5.4644808743169399E-3</v>
      </c>
      <c r="AQ136" s="597">
        <v>1</v>
      </c>
      <c r="AR136" s="598">
        <v>5.4644808743169399E-3</v>
      </c>
      <c r="AS136" s="597">
        <v>0</v>
      </c>
      <c r="AT136" s="598">
        <v>0</v>
      </c>
      <c r="AU136" s="597">
        <v>0</v>
      </c>
      <c r="AV136" s="598">
        <v>0</v>
      </c>
      <c r="AW136" s="597">
        <v>0</v>
      </c>
      <c r="AX136" s="598">
        <v>0</v>
      </c>
      <c r="AY136" s="598"/>
      <c r="AZ136" s="597">
        <v>6</v>
      </c>
      <c r="BA136" s="598">
        <v>3.2786885245901641E-2</v>
      </c>
      <c r="BB136" s="597">
        <v>1</v>
      </c>
      <c r="BC136" s="598">
        <v>5.4644808743169399E-3</v>
      </c>
      <c r="BD136" s="597">
        <v>5</v>
      </c>
      <c r="BE136" s="598">
        <v>2.7322404371584699E-2</v>
      </c>
      <c r="BF136" s="598"/>
      <c r="BG136" s="597">
        <v>6</v>
      </c>
      <c r="BH136" s="598">
        <v>3.2786885245901641E-2</v>
      </c>
    </row>
    <row r="137" spans="1:60" x14ac:dyDescent="0.2">
      <c r="A137" s="521" t="s">
        <v>539</v>
      </c>
      <c r="B137" s="521" t="s">
        <v>540</v>
      </c>
      <c r="C137" s="596"/>
      <c r="D137" s="596"/>
      <c r="E137" s="597">
        <v>101</v>
      </c>
      <c r="F137" s="598">
        <v>1</v>
      </c>
      <c r="G137" s="602"/>
      <c r="H137" s="597">
        <v>59</v>
      </c>
      <c r="I137" s="598">
        <v>0.58415841584158412</v>
      </c>
      <c r="J137" s="597">
        <v>45</v>
      </c>
      <c r="K137" s="598">
        <v>0.44554455445544555</v>
      </c>
      <c r="L137" s="597">
        <v>1</v>
      </c>
      <c r="M137" s="598">
        <v>9.9009900990099011E-3</v>
      </c>
      <c r="N137" s="597">
        <v>0</v>
      </c>
      <c r="O137" s="598">
        <v>0</v>
      </c>
      <c r="P137" s="597">
        <v>13</v>
      </c>
      <c r="Q137" s="598">
        <v>0.12871287128712872</v>
      </c>
      <c r="R137" s="598"/>
      <c r="S137" s="597">
        <v>17</v>
      </c>
      <c r="T137" s="598">
        <v>0.16831683168316833</v>
      </c>
      <c r="U137" s="597">
        <v>10</v>
      </c>
      <c r="V137" s="598">
        <v>9.9009900990099015E-2</v>
      </c>
      <c r="W137" s="597">
        <v>3</v>
      </c>
      <c r="X137" s="598">
        <v>2.9702970297029702E-2</v>
      </c>
      <c r="Y137" s="597">
        <v>4</v>
      </c>
      <c r="Z137" s="598">
        <v>3.9603960396039604E-2</v>
      </c>
      <c r="AA137" s="598"/>
      <c r="AB137" s="597">
        <v>12</v>
      </c>
      <c r="AC137" s="598">
        <v>0.11881188118811881</v>
      </c>
      <c r="AD137" s="597">
        <v>3</v>
      </c>
      <c r="AE137" s="598">
        <v>2.9702970297029702E-2</v>
      </c>
      <c r="AF137" s="597">
        <v>2</v>
      </c>
      <c r="AG137" s="598">
        <v>1.9801980198019802E-2</v>
      </c>
      <c r="AH137" s="597">
        <v>0</v>
      </c>
      <c r="AI137" s="598">
        <v>0</v>
      </c>
      <c r="AJ137" s="597">
        <v>0</v>
      </c>
      <c r="AK137" s="598">
        <v>0</v>
      </c>
      <c r="AL137" s="597">
        <v>7</v>
      </c>
      <c r="AM137" s="598">
        <v>6.9306930693069313E-2</v>
      </c>
      <c r="AN137" s="598"/>
      <c r="AO137" s="597">
        <v>3</v>
      </c>
      <c r="AP137" s="598">
        <v>2.9702970297029702E-2</v>
      </c>
      <c r="AQ137" s="597">
        <v>2</v>
      </c>
      <c r="AR137" s="598">
        <v>1.9801980198019802E-2</v>
      </c>
      <c r="AS137" s="597">
        <v>0</v>
      </c>
      <c r="AT137" s="598">
        <v>0</v>
      </c>
      <c r="AU137" s="597">
        <v>0</v>
      </c>
      <c r="AV137" s="598">
        <v>0</v>
      </c>
      <c r="AW137" s="597">
        <v>1</v>
      </c>
      <c r="AX137" s="598">
        <v>9.9009900990099011E-3</v>
      </c>
      <c r="AY137" s="598"/>
      <c r="AZ137" s="597">
        <v>8</v>
      </c>
      <c r="BA137" s="598">
        <v>7.9207920792079209E-2</v>
      </c>
      <c r="BB137" s="597">
        <v>4</v>
      </c>
      <c r="BC137" s="598">
        <v>3.9603960396039604E-2</v>
      </c>
      <c r="BD137" s="597">
        <v>4</v>
      </c>
      <c r="BE137" s="598">
        <v>3.9603960396039604E-2</v>
      </c>
      <c r="BF137" s="598"/>
      <c r="BG137" s="597">
        <v>2</v>
      </c>
      <c r="BH137" s="598">
        <v>1.9801980198019802E-2</v>
      </c>
    </row>
    <row r="138" spans="1:60" x14ac:dyDescent="0.2">
      <c r="A138" s="521" t="s">
        <v>541</v>
      </c>
      <c r="B138" s="521" t="s">
        <v>542</v>
      </c>
      <c r="C138" s="596"/>
      <c r="D138" s="596"/>
      <c r="E138" s="597">
        <v>25</v>
      </c>
      <c r="F138" s="598">
        <v>1</v>
      </c>
      <c r="G138" s="602"/>
      <c r="H138" s="597">
        <v>24</v>
      </c>
      <c r="I138" s="598">
        <v>0.96</v>
      </c>
      <c r="J138" s="597">
        <v>23</v>
      </c>
      <c r="K138" s="598">
        <v>0.92</v>
      </c>
      <c r="L138" s="597">
        <v>0</v>
      </c>
      <c r="M138" s="598">
        <v>0</v>
      </c>
      <c r="N138" s="597">
        <v>0</v>
      </c>
      <c r="O138" s="598">
        <v>0</v>
      </c>
      <c r="P138" s="597">
        <v>1</v>
      </c>
      <c r="Q138" s="598">
        <v>0.04</v>
      </c>
      <c r="R138" s="598"/>
      <c r="S138" s="597">
        <v>0</v>
      </c>
      <c r="T138" s="598">
        <v>0</v>
      </c>
      <c r="U138" s="597">
        <v>0</v>
      </c>
      <c r="V138" s="598">
        <v>0</v>
      </c>
      <c r="W138" s="597">
        <v>0</v>
      </c>
      <c r="X138" s="598">
        <v>0</v>
      </c>
      <c r="Y138" s="597">
        <v>0</v>
      </c>
      <c r="Z138" s="598">
        <v>0</v>
      </c>
      <c r="AA138" s="598"/>
      <c r="AB138" s="597">
        <v>0</v>
      </c>
      <c r="AC138" s="598">
        <v>0</v>
      </c>
      <c r="AD138" s="597">
        <v>0</v>
      </c>
      <c r="AE138" s="598">
        <v>0</v>
      </c>
      <c r="AF138" s="597">
        <v>0</v>
      </c>
      <c r="AG138" s="598">
        <v>0</v>
      </c>
      <c r="AH138" s="597">
        <v>0</v>
      </c>
      <c r="AI138" s="598">
        <v>0</v>
      </c>
      <c r="AJ138" s="597">
        <v>0</v>
      </c>
      <c r="AK138" s="598">
        <v>0</v>
      </c>
      <c r="AL138" s="597">
        <v>0</v>
      </c>
      <c r="AM138" s="598">
        <v>0</v>
      </c>
      <c r="AN138" s="598"/>
      <c r="AO138" s="597">
        <v>1</v>
      </c>
      <c r="AP138" s="598">
        <v>0.04</v>
      </c>
      <c r="AQ138" s="597">
        <v>0</v>
      </c>
      <c r="AR138" s="598">
        <v>0</v>
      </c>
      <c r="AS138" s="597">
        <v>0</v>
      </c>
      <c r="AT138" s="598">
        <v>0</v>
      </c>
      <c r="AU138" s="597">
        <v>0</v>
      </c>
      <c r="AV138" s="598">
        <v>0</v>
      </c>
      <c r="AW138" s="597">
        <v>1</v>
      </c>
      <c r="AX138" s="598">
        <v>0.04</v>
      </c>
      <c r="AY138" s="598"/>
      <c r="AZ138" s="597">
        <v>0</v>
      </c>
      <c r="BA138" s="598">
        <v>0</v>
      </c>
      <c r="BB138" s="597">
        <v>0</v>
      </c>
      <c r="BC138" s="598">
        <v>0</v>
      </c>
      <c r="BD138" s="597">
        <v>0</v>
      </c>
      <c r="BE138" s="598">
        <v>0</v>
      </c>
      <c r="BF138" s="598"/>
      <c r="BG138" s="597">
        <v>0</v>
      </c>
      <c r="BH138" s="598">
        <v>0</v>
      </c>
    </row>
    <row r="139" spans="1:60" x14ac:dyDescent="0.2">
      <c r="A139" s="712" t="s">
        <v>543</v>
      </c>
      <c r="B139" s="712" t="s">
        <v>544</v>
      </c>
      <c r="C139" s="735"/>
      <c r="D139" s="735"/>
      <c r="E139" s="736" t="s">
        <v>907</v>
      </c>
      <c r="F139" s="737" t="s">
        <v>907</v>
      </c>
      <c r="G139" s="738"/>
      <c r="H139" s="736" t="s">
        <v>907</v>
      </c>
      <c r="I139" s="737" t="s">
        <v>907</v>
      </c>
      <c r="J139" s="736" t="s">
        <v>907</v>
      </c>
      <c r="K139" s="737" t="s">
        <v>907</v>
      </c>
      <c r="L139" s="736" t="s">
        <v>907</v>
      </c>
      <c r="M139" s="737" t="s">
        <v>907</v>
      </c>
      <c r="N139" s="736" t="s">
        <v>907</v>
      </c>
      <c r="O139" s="737" t="s">
        <v>907</v>
      </c>
      <c r="P139" s="736" t="s">
        <v>907</v>
      </c>
      <c r="Q139" s="737" t="s">
        <v>907</v>
      </c>
      <c r="R139" s="737"/>
      <c r="S139" s="736" t="s">
        <v>907</v>
      </c>
      <c r="T139" s="737" t="s">
        <v>907</v>
      </c>
      <c r="U139" s="736" t="s">
        <v>907</v>
      </c>
      <c r="V139" s="737" t="s">
        <v>907</v>
      </c>
      <c r="W139" s="736" t="s">
        <v>907</v>
      </c>
      <c r="X139" s="737" t="s">
        <v>907</v>
      </c>
      <c r="Y139" s="736" t="s">
        <v>907</v>
      </c>
      <c r="Z139" s="737" t="s">
        <v>907</v>
      </c>
      <c r="AA139" s="737"/>
      <c r="AB139" s="736" t="s">
        <v>907</v>
      </c>
      <c r="AC139" s="737" t="s">
        <v>907</v>
      </c>
      <c r="AD139" s="736" t="s">
        <v>907</v>
      </c>
      <c r="AE139" s="737" t="s">
        <v>907</v>
      </c>
      <c r="AF139" s="736" t="s">
        <v>907</v>
      </c>
      <c r="AG139" s="737" t="s">
        <v>907</v>
      </c>
      <c r="AH139" s="736" t="s">
        <v>907</v>
      </c>
      <c r="AI139" s="737" t="s">
        <v>907</v>
      </c>
      <c r="AJ139" s="736" t="s">
        <v>907</v>
      </c>
      <c r="AK139" s="737" t="s">
        <v>907</v>
      </c>
      <c r="AL139" s="736" t="s">
        <v>907</v>
      </c>
      <c r="AM139" s="737" t="s">
        <v>907</v>
      </c>
      <c r="AN139" s="737"/>
      <c r="AO139" s="736" t="s">
        <v>907</v>
      </c>
      <c r="AP139" s="737" t="s">
        <v>907</v>
      </c>
      <c r="AQ139" s="736" t="s">
        <v>907</v>
      </c>
      <c r="AR139" s="737" t="s">
        <v>907</v>
      </c>
      <c r="AS139" s="736" t="s">
        <v>907</v>
      </c>
      <c r="AT139" s="737" t="s">
        <v>907</v>
      </c>
      <c r="AU139" s="736" t="s">
        <v>907</v>
      </c>
      <c r="AV139" s="737" t="s">
        <v>907</v>
      </c>
      <c r="AW139" s="736" t="s">
        <v>907</v>
      </c>
      <c r="AX139" s="737" t="s">
        <v>907</v>
      </c>
      <c r="AY139" s="737"/>
      <c r="AZ139" s="736" t="s">
        <v>907</v>
      </c>
      <c r="BA139" s="737" t="s">
        <v>907</v>
      </c>
      <c r="BB139" s="736" t="s">
        <v>907</v>
      </c>
      <c r="BC139" s="737" t="s">
        <v>907</v>
      </c>
      <c r="BD139" s="736" t="s">
        <v>907</v>
      </c>
      <c r="BE139" s="737" t="s">
        <v>907</v>
      </c>
      <c r="BF139" s="737"/>
      <c r="BG139" s="736" t="s">
        <v>907</v>
      </c>
      <c r="BH139" s="737" t="s">
        <v>907</v>
      </c>
    </row>
    <row r="140" spans="1:60" x14ac:dyDescent="0.2">
      <c r="A140" s="521" t="s">
        <v>545</v>
      </c>
      <c r="B140" s="521" t="s">
        <v>546</v>
      </c>
      <c r="C140" s="596"/>
      <c r="D140" s="596"/>
      <c r="E140" s="597">
        <v>128</v>
      </c>
      <c r="F140" s="598">
        <v>1</v>
      </c>
      <c r="G140" s="602"/>
      <c r="H140" s="597">
        <v>117</v>
      </c>
      <c r="I140" s="598">
        <v>0.9140625</v>
      </c>
      <c r="J140" s="597">
        <v>114</v>
      </c>
      <c r="K140" s="598">
        <v>0.890625</v>
      </c>
      <c r="L140" s="597">
        <v>0</v>
      </c>
      <c r="M140" s="598">
        <v>0</v>
      </c>
      <c r="N140" s="597">
        <v>0</v>
      </c>
      <c r="O140" s="598">
        <v>0</v>
      </c>
      <c r="P140" s="597">
        <v>3</v>
      </c>
      <c r="Q140" s="598">
        <v>2.34375E-2</v>
      </c>
      <c r="R140" s="598"/>
      <c r="S140" s="597">
        <v>4</v>
      </c>
      <c r="T140" s="598">
        <v>3.125E-2</v>
      </c>
      <c r="U140" s="597">
        <v>4</v>
      </c>
      <c r="V140" s="598">
        <v>3.125E-2</v>
      </c>
      <c r="W140" s="597">
        <v>0</v>
      </c>
      <c r="X140" s="598">
        <v>0</v>
      </c>
      <c r="Y140" s="597">
        <v>0</v>
      </c>
      <c r="Z140" s="598">
        <v>0</v>
      </c>
      <c r="AA140" s="598"/>
      <c r="AB140" s="597">
        <v>1</v>
      </c>
      <c r="AC140" s="598">
        <v>7.8125E-3</v>
      </c>
      <c r="AD140" s="597">
        <v>0</v>
      </c>
      <c r="AE140" s="598">
        <v>0</v>
      </c>
      <c r="AF140" s="597">
        <v>1</v>
      </c>
      <c r="AG140" s="598">
        <v>7.8125E-3</v>
      </c>
      <c r="AH140" s="597">
        <v>0</v>
      </c>
      <c r="AI140" s="598">
        <v>0</v>
      </c>
      <c r="AJ140" s="597">
        <v>0</v>
      </c>
      <c r="AK140" s="598">
        <v>0</v>
      </c>
      <c r="AL140" s="597">
        <v>0</v>
      </c>
      <c r="AM140" s="598">
        <v>0</v>
      </c>
      <c r="AN140" s="598"/>
      <c r="AO140" s="597">
        <v>4</v>
      </c>
      <c r="AP140" s="598">
        <v>3.125E-2</v>
      </c>
      <c r="AQ140" s="597">
        <v>1</v>
      </c>
      <c r="AR140" s="598">
        <v>7.8125E-3</v>
      </c>
      <c r="AS140" s="597">
        <v>0</v>
      </c>
      <c r="AT140" s="598">
        <v>0</v>
      </c>
      <c r="AU140" s="597">
        <v>2</v>
      </c>
      <c r="AV140" s="598">
        <v>1.5625E-2</v>
      </c>
      <c r="AW140" s="597">
        <v>1</v>
      </c>
      <c r="AX140" s="598">
        <v>7.8125E-3</v>
      </c>
      <c r="AY140" s="598"/>
      <c r="AZ140" s="597">
        <v>1</v>
      </c>
      <c r="BA140" s="598">
        <v>7.8125E-3</v>
      </c>
      <c r="BB140" s="597">
        <v>0</v>
      </c>
      <c r="BC140" s="598">
        <v>0</v>
      </c>
      <c r="BD140" s="597">
        <v>1</v>
      </c>
      <c r="BE140" s="598">
        <v>7.8125E-3</v>
      </c>
      <c r="BF140" s="598"/>
      <c r="BG140" s="597">
        <v>1</v>
      </c>
      <c r="BH140" s="598">
        <v>7.8125E-3</v>
      </c>
    </row>
    <row r="141" spans="1:60" x14ac:dyDescent="0.2">
      <c r="A141" s="521" t="s">
        <v>547</v>
      </c>
      <c r="B141" s="521" t="s">
        <v>548</v>
      </c>
      <c r="C141" s="596"/>
      <c r="D141" s="596"/>
      <c r="E141" s="597">
        <v>147</v>
      </c>
      <c r="F141" s="598">
        <v>1</v>
      </c>
      <c r="G141" s="602"/>
      <c r="H141" s="597">
        <v>101</v>
      </c>
      <c r="I141" s="598">
        <v>0.68707482993197277</v>
      </c>
      <c r="J141" s="597">
        <v>90</v>
      </c>
      <c r="K141" s="598">
        <v>0.61224489795918369</v>
      </c>
      <c r="L141" s="597">
        <v>1</v>
      </c>
      <c r="M141" s="598">
        <v>6.8027210884353739E-3</v>
      </c>
      <c r="N141" s="597">
        <v>0</v>
      </c>
      <c r="O141" s="598">
        <v>0</v>
      </c>
      <c r="P141" s="597">
        <v>10</v>
      </c>
      <c r="Q141" s="598">
        <v>6.8027210884353748E-2</v>
      </c>
      <c r="R141" s="598"/>
      <c r="S141" s="597">
        <v>17</v>
      </c>
      <c r="T141" s="598">
        <v>0.11564625850340136</v>
      </c>
      <c r="U141" s="597">
        <v>12</v>
      </c>
      <c r="V141" s="598">
        <v>8.1632653061224483E-2</v>
      </c>
      <c r="W141" s="597">
        <v>2</v>
      </c>
      <c r="X141" s="598">
        <v>1.3605442176870748E-2</v>
      </c>
      <c r="Y141" s="597">
        <v>3</v>
      </c>
      <c r="Z141" s="598">
        <v>2.0408163265306121E-2</v>
      </c>
      <c r="AA141" s="598"/>
      <c r="AB141" s="597">
        <v>2</v>
      </c>
      <c r="AC141" s="598">
        <v>1.3605442176870748E-2</v>
      </c>
      <c r="AD141" s="597">
        <v>1</v>
      </c>
      <c r="AE141" s="598">
        <v>6.8027210884353739E-3</v>
      </c>
      <c r="AF141" s="597">
        <v>0</v>
      </c>
      <c r="AG141" s="598">
        <v>0</v>
      </c>
      <c r="AH141" s="597">
        <v>1</v>
      </c>
      <c r="AI141" s="598">
        <v>6.8027210884353739E-3</v>
      </c>
      <c r="AJ141" s="597">
        <v>0</v>
      </c>
      <c r="AK141" s="598">
        <v>0</v>
      </c>
      <c r="AL141" s="597">
        <v>0</v>
      </c>
      <c r="AM141" s="598">
        <v>0</v>
      </c>
      <c r="AN141" s="598"/>
      <c r="AO141" s="597">
        <v>6</v>
      </c>
      <c r="AP141" s="598">
        <v>4.0816326530612242E-2</v>
      </c>
      <c r="AQ141" s="597">
        <v>3</v>
      </c>
      <c r="AR141" s="598">
        <v>2.0408163265306121E-2</v>
      </c>
      <c r="AS141" s="597">
        <v>0</v>
      </c>
      <c r="AT141" s="598">
        <v>0</v>
      </c>
      <c r="AU141" s="597">
        <v>0</v>
      </c>
      <c r="AV141" s="598">
        <v>0</v>
      </c>
      <c r="AW141" s="597">
        <v>3</v>
      </c>
      <c r="AX141" s="598">
        <v>2.0408163265306121E-2</v>
      </c>
      <c r="AY141" s="598"/>
      <c r="AZ141" s="597">
        <v>11</v>
      </c>
      <c r="BA141" s="598">
        <v>7.4829931972789115E-2</v>
      </c>
      <c r="BB141" s="597">
        <v>1</v>
      </c>
      <c r="BC141" s="598">
        <v>6.8027210884353739E-3</v>
      </c>
      <c r="BD141" s="597">
        <v>10</v>
      </c>
      <c r="BE141" s="598">
        <v>6.8027210884353748E-2</v>
      </c>
      <c r="BF141" s="598"/>
      <c r="BG141" s="597">
        <v>10</v>
      </c>
      <c r="BH141" s="598">
        <v>6.8027210884353748E-2</v>
      </c>
    </row>
    <row r="142" spans="1:60" x14ac:dyDescent="0.2">
      <c r="A142" s="521" t="s">
        <v>549</v>
      </c>
      <c r="B142" s="521" t="s">
        <v>550</v>
      </c>
      <c r="C142" s="596"/>
      <c r="D142" s="596"/>
      <c r="E142" s="597">
        <v>505</v>
      </c>
      <c r="F142" s="598">
        <v>1</v>
      </c>
      <c r="G142" s="602"/>
      <c r="H142" s="597">
        <v>122</v>
      </c>
      <c r="I142" s="598">
        <v>0.24158415841584158</v>
      </c>
      <c r="J142" s="597">
        <v>60</v>
      </c>
      <c r="K142" s="598">
        <v>0.11881188118811881</v>
      </c>
      <c r="L142" s="597">
        <v>4</v>
      </c>
      <c r="M142" s="598">
        <v>7.9207920792079209E-3</v>
      </c>
      <c r="N142" s="597">
        <v>3</v>
      </c>
      <c r="O142" s="598">
        <v>5.9405940594059407E-3</v>
      </c>
      <c r="P142" s="597">
        <v>55</v>
      </c>
      <c r="Q142" s="598">
        <v>0.10891089108910891</v>
      </c>
      <c r="R142" s="598"/>
      <c r="S142" s="597">
        <v>98</v>
      </c>
      <c r="T142" s="598">
        <v>0.19405940594059407</v>
      </c>
      <c r="U142" s="597">
        <v>77</v>
      </c>
      <c r="V142" s="598">
        <v>0.15247524752475247</v>
      </c>
      <c r="W142" s="597">
        <v>14</v>
      </c>
      <c r="X142" s="598">
        <v>2.7722772277227723E-2</v>
      </c>
      <c r="Y142" s="597">
        <v>7</v>
      </c>
      <c r="Z142" s="598">
        <v>1.3861386138613862E-2</v>
      </c>
      <c r="AA142" s="598"/>
      <c r="AB142" s="597">
        <v>121</v>
      </c>
      <c r="AC142" s="598">
        <v>0.23960396039603959</v>
      </c>
      <c r="AD142" s="597">
        <v>33</v>
      </c>
      <c r="AE142" s="598">
        <v>6.5346534653465349E-2</v>
      </c>
      <c r="AF142" s="597">
        <v>29</v>
      </c>
      <c r="AG142" s="598">
        <v>5.7425742574257428E-2</v>
      </c>
      <c r="AH142" s="597">
        <v>8</v>
      </c>
      <c r="AI142" s="598">
        <v>1.5841584158415842E-2</v>
      </c>
      <c r="AJ142" s="597">
        <v>1</v>
      </c>
      <c r="AK142" s="598">
        <v>1.9801980198019802E-3</v>
      </c>
      <c r="AL142" s="597">
        <v>50</v>
      </c>
      <c r="AM142" s="598">
        <v>9.9009900990099015E-2</v>
      </c>
      <c r="AN142" s="598"/>
      <c r="AO142" s="597">
        <v>15</v>
      </c>
      <c r="AP142" s="598">
        <v>2.9702970297029702E-2</v>
      </c>
      <c r="AQ142" s="597">
        <v>3</v>
      </c>
      <c r="AR142" s="598">
        <v>5.9405940594059407E-3</v>
      </c>
      <c r="AS142" s="597">
        <v>2</v>
      </c>
      <c r="AT142" s="598">
        <v>3.9603960396039604E-3</v>
      </c>
      <c r="AU142" s="597">
        <v>2</v>
      </c>
      <c r="AV142" s="598">
        <v>3.9603960396039604E-3</v>
      </c>
      <c r="AW142" s="597">
        <v>8</v>
      </c>
      <c r="AX142" s="598">
        <v>1.5841584158415842E-2</v>
      </c>
      <c r="AY142" s="598"/>
      <c r="AZ142" s="597">
        <v>74</v>
      </c>
      <c r="BA142" s="598">
        <v>0.14653465346534653</v>
      </c>
      <c r="BB142" s="597">
        <v>27</v>
      </c>
      <c r="BC142" s="598">
        <v>5.3465346534653464E-2</v>
      </c>
      <c r="BD142" s="597">
        <v>47</v>
      </c>
      <c r="BE142" s="598">
        <v>9.3069306930693069E-2</v>
      </c>
      <c r="BF142" s="598"/>
      <c r="BG142" s="597">
        <v>75</v>
      </c>
      <c r="BH142" s="598">
        <v>0.14851485148514851</v>
      </c>
    </row>
    <row r="143" spans="1:60" x14ac:dyDescent="0.2">
      <c r="A143" s="521" t="s">
        <v>551</v>
      </c>
      <c r="B143" s="521" t="s">
        <v>552</v>
      </c>
      <c r="C143" s="596"/>
      <c r="D143" s="596"/>
      <c r="E143" s="597">
        <v>117</v>
      </c>
      <c r="F143" s="598">
        <v>1</v>
      </c>
      <c r="G143" s="602"/>
      <c r="H143" s="597">
        <v>96</v>
      </c>
      <c r="I143" s="598">
        <v>0.82051282051282048</v>
      </c>
      <c r="J143" s="597">
        <v>85</v>
      </c>
      <c r="K143" s="598">
        <v>0.72649572649572647</v>
      </c>
      <c r="L143" s="597">
        <v>0</v>
      </c>
      <c r="M143" s="598">
        <v>0</v>
      </c>
      <c r="N143" s="597">
        <v>1</v>
      </c>
      <c r="O143" s="598">
        <v>8.5470085470085479E-3</v>
      </c>
      <c r="P143" s="597">
        <v>10</v>
      </c>
      <c r="Q143" s="598">
        <v>8.5470085470085472E-2</v>
      </c>
      <c r="R143" s="598"/>
      <c r="S143" s="597">
        <v>6</v>
      </c>
      <c r="T143" s="598">
        <v>5.128205128205128E-2</v>
      </c>
      <c r="U143" s="597">
        <v>3</v>
      </c>
      <c r="V143" s="598">
        <v>2.564102564102564E-2</v>
      </c>
      <c r="W143" s="597">
        <v>2</v>
      </c>
      <c r="X143" s="598">
        <v>1.7094017094017096E-2</v>
      </c>
      <c r="Y143" s="597">
        <v>1</v>
      </c>
      <c r="Z143" s="598">
        <v>8.5470085470085479E-3</v>
      </c>
      <c r="AA143" s="598"/>
      <c r="AB143" s="597">
        <v>2</v>
      </c>
      <c r="AC143" s="598">
        <v>1.7094017094017096E-2</v>
      </c>
      <c r="AD143" s="597">
        <v>2</v>
      </c>
      <c r="AE143" s="598">
        <v>1.7094017094017096E-2</v>
      </c>
      <c r="AF143" s="597">
        <v>0</v>
      </c>
      <c r="AG143" s="598">
        <v>0</v>
      </c>
      <c r="AH143" s="597">
        <v>0</v>
      </c>
      <c r="AI143" s="598">
        <v>0</v>
      </c>
      <c r="AJ143" s="597">
        <v>0</v>
      </c>
      <c r="AK143" s="598">
        <v>0</v>
      </c>
      <c r="AL143" s="597">
        <v>0</v>
      </c>
      <c r="AM143" s="598">
        <v>0</v>
      </c>
      <c r="AN143" s="598"/>
      <c r="AO143" s="597">
        <v>4</v>
      </c>
      <c r="AP143" s="598">
        <v>3.4188034188034191E-2</v>
      </c>
      <c r="AQ143" s="597">
        <v>3</v>
      </c>
      <c r="AR143" s="598">
        <v>2.564102564102564E-2</v>
      </c>
      <c r="AS143" s="597">
        <v>0</v>
      </c>
      <c r="AT143" s="598">
        <v>0</v>
      </c>
      <c r="AU143" s="597">
        <v>1</v>
      </c>
      <c r="AV143" s="598">
        <v>8.5470085470085479E-3</v>
      </c>
      <c r="AW143" s="597">
        <v>0</v>
      </c>
      <c r="AX143" s="598">
        <v>0</v>
      </c>
      <c r="AY143" s="598"/>
      <c r="AZ143" s="597">
        <v>0</v>
      </c>
      <c r="BA143" s="598">
        <v>0</v>
      </c>
      <c r="BB143" s="597">
        <v>0</v>
      </c>
      <c r="BC143" s="598">
        <v>0</v>
      </c>
      <c r="BD143" s="597">
        <v>0</v>
      </c>
      <c r="BE143" s="598">
        <v>0</v>
      </c>
      <c r="BF143" s="598"/>
      <c r="BG143" s="597">
        <v>9</v>
      </c>
      <c r="BH143" s="598">
        <v>7.6923076923076927E-2</v>
      </c>
    </row>
    <row r="144" spans="1:60" x14ac:dyDescent="0.2">
      <c r="A144" s="521" t="s">
        <v>553</v>
      </c>
      <c r="B144" s="521" t="s">
        <v>554</v>
      </c>
      <c r="C144" s="596"/>
      <c r="D144" s="596"/>
      <c r="E144" s="597">
        <v>11</v>
      </c>
      <c r="F144" s="598">
        <v>1</v>
      </c>
      <c r="G144" s="602"/>
      <c r="H144" s="597">
        <v>3</v>
      </c>
      <c r="I144" s="598">
        <v>0.27272727272727271</v>
      </c>
      <c r="J144" s="597">
        <v>3</v>
      </c>
      <c r="K144" s="598">
        <v>0.27272727272727271</v>
      </c>
      <c r="L144" s="597">
        <v>0</v>
      </c>
      <c r="M144" s="598">
        <v>0</v>
      </c>
      <c r="N144" s="597">
        <v>0</v>
      </c>
      <c r="O144" s="598">
        <v>0</v>
      </c>
      <c r="P144" s="597">
        <v>0</v>
      </c>
      <c r="Q144" s="598">
        <v>0</v>
      </c>
      <c r="R144" s="598"/>
      <c r="S144" s="597">
        <v>0</v>
      </c>
      <c r="T144" s="598">
        <v>0</v>
      </c>
      <c r="U144" s="597">
        <v>0</v>
      </c>
      <c r="V144" s="598">
        <v>0</v>
      </c>
      <c r="W144" s="597">
        <v>0</v>
      </c>
      <c r="X144" s="598">
        <v>0</v>
      </c>
      <c r="Y144" s="597">
        <v>0</v>
      </c>
      <c r="Z144" s="598">
        <v>0</v>
      </c>
      <c r="AA144" s="598"/>
      <c r="AB144" s="597">
        <v>1</v>
      </c>
      <c r="AC144" s="598">
        <v>9.0909090909090912E-2</v>
      </c>
      <c r="AD144" s="597">
        <v>0</v>
      </c>
      <c r="AE144" s="598">
        <v>0</v>
      </c>
      <c r="AF144" s="597">
        <v>0</v>
      </c>
      <c r="AG144" s="598">
        <v>0</v>
      </c>
      <c r="AH144" s="597">
        <v>0</v>
      </c>
      <c r="AI144" s="598">
        <v>0</v>
      </c>
      <c r="AJ144" s="597">
        <v>0</v>
      </c>
      <c r="AK144" s="598">
        <v>0</v>
      </c>
      <c r="AL144" s="597">
        <v>1</v>
      </c>
      <c r="AM144" s="598">
        <v>9.0909090909090912E-2</v>
      </c>
      <c r="AN144" s="598"/>
      <c r="AO144" s="597">
        <v>1</v>
      </c>
      <c r="AP144" s="598">
        <v>9.0909090909090912E-2</v>
      </c>
      <c r="AQ144" s="597">
        <v>1</v>
      </c>
      <c r="AR144" s="598">
        <v>9.0909090909090912E-2</v>
      </c>
      <c r="AS144" s="597">
        <v>0</v>
      </c>
      <c r="AT144" s="598">
        <v>0</v>
      </c>
      <c r="AU144" s="597">
        <v>0</v>
      </c>
      <c r="AV144" s="598">
        <v>0</v>
      </c>
      <c r="AW144" s="597">
        <v>0</v>
      </c>
      <c r="AX144" s="598">
        <v>0</v>
      </c>
      <c r="AY144" s="598"/>
      <c r="AZ144" s="597">
        <v>5</v>
      </c>
      <c r="BA144" s="598">
        <v>0.45454545454545453</v>
      </c>
      <c r="BB144" s="597">
        <v>4</v>
      </c>
      <c r="BC144" s="598">
        <v>0.36363636363636365</v>
      </c>
      <c r="BD144" s="597">
        <v>1</v>
      </c>
      <c r="BE144" s="598">
        <v>9.0909090909090912E-2</v>
      </c>
      <c r="BF144" s="598"/>
      <c r="BG144" s="597">
        <v>1</v>
      </c>
      <c r="BH144" s="598">
        <v>9.0909090909090912E-2</v>
      </c>
    </row>
    <row r="145" spans="1:60" x14ac:dyDescent="0.2">
      <c r="A145" s="521" t="s">
        <v>555</v>
      </c>
      <c r="B145" s="521" t="s">
        <v>556</v>
      </c>
      <c r="C145" s="596"/>
      <c r="D145" s="596"/>
      <c r="E145" s="597">
        <v>78</v>
      </c>
      <c r="F145" s="598">
        <v>1</v>
      </c>
      <c r="G145" s="602"/>
      <c r="H145" s="597">
        <v>36</v>
      </c>
      <c r="I145" s="598">
        <v>0.46153846153846156</v>
      </c>
      <c r="J145" s="597">
        <v>25</v>
      </c>
      <c r="K145" s="598">
        <v>0.32051282051282054</v>
      </c>
      <c r="L145" s="597">
        <v>0</v>
      </c>
      <c r="M145" s="598">
        <v>0</v>
      </c>
      <c r="N145" s="597">
        <v>0</v>
      </c>
      <c r="O145" s="598">
        <v>0</v>
      </c>
      <c r="P145" s="597">
        <v>11</v>
      </c>
      <c r="Q145" s="598">
        <v>0.14102564102564102</v>
      </c>
      <c r="R145" s="598"/>
      <c r="S145" s="597">
        <v>7</v>
      </c>
      <c r="T145" s="598">
        <v>8.9743589743589744E-2</v>
      </c>
      <c r="U145" s="597">
        <v>6</v>
      </c>
      <c r="V145" s="598">
        <v>7.6923076923076927E-2</v>
      </c>
      <c r="W145" s="597">
        <v>0</v>
      </c>
      <c r="X145" s="598">
        <v>0</v>
      </c>
      <c r="Y145" s="597">
        <v>1</v>
      </c>
      <c r="Z145" s="598">
        <v>1.282051282051282E-2</v>
      </c>
      <c r="AA145" s="598"/>
      <c r="AB145" s="597">
        <v>4</v>
      </c>
      <c r="AC145" s="598">
        <v>5.128205128205128E-2</v>
      </c>
      <c r="AD145" s="597">
        <v>0</v>
      </c>
      <c r="AE145" s="598">
        <v>0</v>
      </c>
      <c r="AF145" s="597">
        <v>0</v>
      </c>
      <c r="AG145" s="598">
        <v>0</v>
      </c>
      <c r="AH145" s="597">
        <v>1</v>
      </c>
      <c r="AI145" s="598">
        <v>1.282051282051282E-2</v>
      </c>
      <c r="AJ145" s="597">
        <v>1</v>
      </c>
      <c r="AK145" s="598">
        <v>1.282051282051282E-2</v>
      </c>
      <c r="AL145" s="597">
        <v>2</v>
      </c>
      <c r="AM145" s="598">
        <v>2.564102564102564E-2</v>
      </c>
      <c r="AN145" s="598"/>
      <c r="AO145" s="597">
        <v>3</v>
      </c>
      <c r="AP145" s="598">
        <v>3.8461538461538464E-2</v>
      </c>
      <c r="AQ145" s="597">
        <v>0</v>
      </c>
      <c r="AR145" s="598">
        <v>0</v>
      </c>
      <c r="AS145" s="597">
        <v>2</v>
      </c>
      <c r="AT145" s="598">
        <v>2.564102564102564E-2</v>
      </c>
      <c r="AU145" s="597">
        <v>1</v>
      </c>
      <c r="AV145" s="598">
        <v>1.282051282051282E-2</v>
      </c>
      <c r="AW145" s="597">
        <v>0</v>
      </c>
      <c r="AX145" s="598">
        <v>0</v>
      </c>
      <c r="AY145" s="598"/>
      <c r="AZ145" s="597">
        <v>4</v>
      </c>
      <c r="BA145" s="598">
        <v>5.128205128205128E-2</v>
      </c>
      <c r="BB145" s="597">
        <v>1</v>
      </c>
      <c r="BC145" s="598">
        <v>1.282051282051282E-2</v>
      </c>
      <c r="BD145" s="597">
        <v>3</v>
      </c>
      <c r="BE145" s="598">
        <v>3.8461538461538464E-2</v>
      </c>
      <c r="BF145" s="598"/>
      <c r="BG145" s="597">
        <v>24</v>
      </c>
      <c r="BH145" s="598">
        <v>0.30769230769230771</v>
      </c>
    </row>
    <row r="146" spans="1:60" x14ac:dyDescent="0.2">
      <c r="A146" s="521" t="s">
        <v>557</v>
      </c>
      <c r="B146" s="521" t="s">
        <v>558</v>
      </c>
      <c r="C146" s="596"/>
      <c r="D146" s="596"/>
      <c r="E146" s="597">
        <v>228</v>
      </c>
      <c r="F146" s="598">
        <v>1</v>
      </c>
      <c r="G146" s="602"/>
      <c r="H146" s="597">
        <v>215</v>
      </c>
      <c r="I146" s="598">
        <v>0.94298245614035092</v>
      </c>
      <c r="J146" s="597">
        <v>212</v>
      </c>
      <c r="K146" s="598">
        <v>0.92982456140350878</v>
      </c>
      <c r="L146" s="597">
        <v>0</v>
      </c>
      <c r="M146" s="598">
        <v>0</v>
      </c>
      <c r="N146" s="597">
        <v>0</v>
      </c>
      <c r="O146" s="598">
        <v>0</v>
      </c>
      <c r="P146" s="597">
        <v>3</v>
      </c>
      <c r="Q146" s="598">
        <v>1.3157894736842105E-2</v>
      </c>
      <c r="R146" s="598"/>
      <c r="S146" s="597">
        <v>0</v>
      </c>
      <c r="T146" s="598">
        <v>0</v>
      </c>
      <c r="U146" s="597">
        <v>0</v>
      </c>
      <c r="V146" s="598">
        <v>0</v>
      </c>
      <c r="W146" s="597">
        <v>0</v>
      </c>
      <c r="X146" s="598">
        <v>0</v>
      </c>
      <c r="Y146" s="597">
        <v>0</v>
      </c>
      <c r="Z146" s="598">
        <v>0</v>
      </c>
      <c r="AA146" s="598"/>
      <c r="AB146" s="597">
        <v>1</v>
      </c>
      <c r="AC146" s="598">
        <v>4.3859649122807015E-3</v>
      </c>
      <c r="AD146" s="597">
        <v>0</v>
      </c>
      <c r="AE146" s="598">
        <v>0</v>
      </c>
      <c r="AF146" s="597">
        <v>1</v>
      </c>
      <c r="AG146" s="598">
        <v>4.3859649122807015E-3</v>
      </c>
      <c r="AH146" s="597">
        <v>0</v>
      </c>
      <c r="AI146" s="598">
        <v>0</v>
      </c>
      <c r="AJ146" s="597">
        <v>0</v>
      </c>
      <c r="AK146" s="598">
        <v>0</v>
      </c>
      <c r="AL146" s="597">
        <v>0</v>
      </c>
      <c r="AM146" s="598">
        <v>0</v>
      </c>
      <c r="AN146" s="598"/>
      <c r="AO146" s="597">
        <v>2</v>
      </c>
      <c r="AP146" s="598">
        <v>8.771929824561403E-3</v>
      </c>
      <c r="AQ146" s="597">
        <v>2</v>
      </c>
      <c r="AR146" s="598">
        <v>8.771929824561403E-3</v>
      </c>
      <c r="AS146" s="597">
        <v>0</v>
      </c>
      <c r="AT146" s="598">
        <v>0</v>
      </c>
      <c r="AU146" s="597">
        <v>0</v>
      </c>
      <c r="AV146" s="598">
        <v>0</v>
      </c>
      <c r="AW146" s="597">
        <v>0</v>
      </c>
      <c r="AX146" s="598">
        <v>0</v>
      </c>
      <c r="AY146" s="598"/>
      <c r="AZ146" s="597">
        <v>2</v>
      </c>
      <c r="BA146" s="598">
        <v>8.771929824561403E-3</v>
      </c>
      <c r="BB146" s="597">
        <v>0</v>
      </c>
      <c r="BC146" s="598">
        <v>0</v>
      </c>
      <c r="BD146" s="597">
        <v>2</v>
      </c>
      <c r="BE146" s="598">
        <v>8.771929824561403E-3</v>
      </c>
      <c r="BF146" s="598"/>
      <c r="BG146" s="597">
        <v>8</v>
      </c>
      <c r="BH146" s="598">
        <v>3.5087719298245612E-2</v>
      </c>
    </row>
    <row r="147" spans="1:60" x14ac:dyDescent="0.2">
      <c r="A147" s="521" t="s">
        <v>559</v>
      </c>
      <c r="B147" s="521" t="s">
        <v>560</v>
      </c>
      <c r="C147" s="596"/>
      <c r="D147" s="596"/>
      <c r="E147" s="597">
        <v>0</v>
      </c>
      <c r="F147" s="598">
        <v>0</v>
      </c>
      <c r="G147" s="602"/>
      <c r="H147" s="597" t="s">
        <v>289</v>
      </c>
      <c r="I147" s="598" t="s">
        <v>289</v>
      </c>
      <c r="J147" s="597" t="s">
        <v>289</v>
      </c>
      <c r="K147" s="598" t="s">
        <v>289</v>
      </c>
      <c r="L147" s="597" t="s">
        <v>289</v>
      </c>
      <c r="M147" s="598" t="s">
        <v>289</v>
      </c>
      <c r="N147" s="597" t="s">
        <v>289</v>
      </c>
      <c r="O147" s="598" t="s">
        <v>289</v>
      </c>
      <c r="P147" s="597" t="s">
        <v>289</v>
      </c>
      <c r="Q147" s="598" t="s">
        <v>289</v>
      </c>
      <c r="R147" s="598"/>
      <c r="S147" s="597" t="s">
        <v>289</v>
      </c>
      <c r="T147" s="598" t="s">
        <v>289</v>
      </c>
      <c r="U147" s="597" t="s">
        <v>289</v>
      </c>
      <c r="V147" s="598" t="s">
        <v>289</v>
      </c>
      <c r="W147" s="597" t="s">
        <v>289</v>
      </c>
      <c r="X147" s="598" t="s">
        <v>289</v>
      </c>
      <c r="Y147" s="597" t="s">
        <v>289</v>
      </c>
      <c r="Z147" s="598" t="s">
        <v>289</v>
      </c>
      <c r="AA147" s="598"/>
      <c r="AB147" s="597" t="s">
        <v>289</v>
      </c>
      <c r="AC147" s="598" t="s">
        <v>289</v>
      </c>
      <c r="AD147" s="597" t="s">
        <v>289</v>
      </c>
      <c r="AE147" s="598" t="s">
        <v>289</v>
      </c>
      <c r="AF147" s="597" t="s">
        <v>289</v>
      </c>
      <c r="AG147" s="598" t="s">
        <v>289</v>
      </c>
      <c r="AH147" s="597" t="s">
        <v>289</v>
      </c>
      <c r="AI147" s="598" t="s">
        <v>289</v>
      </c>
      <c r="AJ147" s="597" t="s">
        <v>289</v>
      </c>
      <c r="AK147" s="598" t="s">
        <v>289</v>
      </c>
      <c r="AL147" s="597" t="s">
        <v>289</v>
      </c>
      <c r="AM147" s="598" t="s">
        <v>289</v>
      </c>
      <c r="AN147" s="598"/>
      <c r="AO147" s="597" t="s">
        <v>289</v>
      </c>
      <c r="AP147" s="598" t="s">
        <v>289</v>
      </c>
      <c r="AQ147" s="597" t="s">
        <v>289</v>
      </c>
      <c r="AR147" s="598" t="s">
        <v>289</v>
      </c>
      <c r="AS147" s="597" t="s">
        <v>289</v>
      </c>
      <c r="AT147" s="598" t="s">
        <v>289</v>
      </c>
      <c r="AU147" s="597" t="s">
        <v>289</v>
      </c>
      <c r="AV147" s="598" t="s">
        <v>289</v>
      </c>
      <c r="AW147" s="597" t="s">
        <v>289</v>
      </c>
      <c r="AX147" s="598" t="s">
        <v>289</v>
      </c>
      <c r="AY147" s="598"/>
      <c r="AZ147" s="597" t="s">
        <v>289</v>
      </c>
      <c r="BA147" s="598" t="s">
        <v>289</v>
      </c>
      <c r="BB147" s="597" t="s">
        <v>289</v>
      </c>
      <c r="BC147" s="598" t="s">
        <v>289</v>
      </c>
      <c r="BD147" s="597" t="s">
        <v>289</v>
      </c>
      <c r="BE147" s="598" t="s">
        <v>289</v>
      </c>
      <c r="BF147" s="598"/>
      <c r="BG147" s="597" t="s">
        <v>289</v>
      </c>
      <c r="BH147" s="598" t="s">
        <v>289</v>
      </c>
    </row>
    <row r="148" spans="1:60" x14ac:dyDescent="0.2">
      <c r="A148" s="521" t="s">
        <v>561</v>
      </c>
      <c r="B148" s="521" t="s">
        <v>562</v>
      </c>
      <c r="C148" s="596"/>
      <c r="D148" s="596"/>
      <c r="E148" s="597">
        <v>1835</v>
      </c>
      <c r="F148" s="598">
        <v>1</v>
      </c>
      <c r="G148" s="602"/>
      <c r="H148" s="597">
        <v>579</v>
      </c>
      <c r="I148" s="598">
        <v>0.31553133514986376</v>
      </c>
      <c r="J148" s="597">
        <v>356</v>
      </c>
      <c r="K148" s="598">
        <v>0.19400544959128066</v>
      </c>
      <c r="L148" s="597">
        <v>32</v>
      </c>
      <c r="M148" s="598">
        <v>1.7438692098092644E-2</v>
      </c>
      <c r="N148" s="597">
        <v>1</v>
      </c>
      <c r="O148" s="598">
        <v>5.4495912806539512E-4</v>
      </c>
      <c r="P148" s="597">
        <v>190</v>
      </c>
      <c r="Q148" s="598">
        <v>0.10354223433242507</v>
      </c>
      <c r="R148" s="598"/>
      <c r="S148" s="597">
        <v>540</v>
      </c>
      <c r="T148" s="598">
        <v>0.29427792915531337</v>
      </c>
      <c r="U148" s="597">
        <v>341</v>
      </c>
      <c r="V148" s="598">
        <v>0.18583106267029972</v>
      </c>
      <c r="W148" s="597">
        <v>121</v>
      </c>
      <c r="X148" s="598">
        <v>6.5940054495912809E-2</v>
      </c>
      <c r="Y148" s="597">
        <v>78</v>
      </c>
      <c r="Z148" s="598">
        <v>4.2506811989100821E-2</v>
      </c>
      <c r="AA148" s="598"/>
      <c r="AB148" s="597">
        <v>176</v>
      </c>
      <c r="AC148" s="598">
        <v>9.5912806539509537E-2</v>
      </c>
      <c r="AD148" s="597">
        <v>19</v>
      </c>
      <c r="AE148" s="598">
        <v>1.0354223433242507E-2</v>
      </c>
      <c r="AF148" s="597">
        <v>8</v>
      </c>
      <c r="AG148" s="598">
        <v>4.359673024523161E-3</v>
      </c>
      <c r="AH148" s="597">
        <v>65</v>
      </c>
      <c r="AI148" s="598">
        <v>3.5422343324250684E-2</v>
      </c>
      <c r="AJ148" s="597">
        <v>2</v>
      </c>
      <c r="AK148" s="598">
        <v>1.0899182561307902E-3</v>
      </c>
      <c r="AL148" s="597">
        <v>82</v>
      </c>
      <c r="AM148" s="598">
        <v>4.4686648501362398E-2</v>
      </c>
      <c r="AN148" s="598"/>
      <c r="AO148" s="597">
        <v>134</v>
      </c>
      <c r="AP148" s="598">
        <v>7.3024523160762939E-2</v>
      </c>
      <c r="AQ148" s="597">
        <v>44</v>
      </c>
      <c r="AR148" s="598">
        <v>2.3978201634877384E-2</v>
      </c>
      <c r="AS148" s="597">
        <v>18</v>
      </c>
      <c r="AT148" s="598">
        <v>9.8092643051771126E-3</v>
      </c>
      <c r="AU148" s="597">
        <v>5</v>
      </c>
      <c r="AV148" s="598">
        <v>2.7247956403269754E-3</v>
      </c>
      <c r="AW148" s="597">
        <v>67</v>
      </c>
      <c r="AX148" s="598">
        <v>3.6512261580381469E-2</v>
      </c>
      <c r="AY148" s="598"/>
      <c r="AZ148" s="597">
        <v>240</v>
      </c>
      <c r="BA148" s="598">
        <v>0.13079019073569481</v>
      </c>
      <c r="BB148" s="597">
        <v>61</v>
      </c>
      <c r="BC148" s="598">
        <v>3.3242506811989099E-2</v>
      </c>
      <c r="BD148" s="597">
        <v>179</v>
      </c>
      <c r="BE148" s="598">
        <v>9.7547683923705719E-2</v>
      </c>
      <c r="BF148" s="598"/>
      <c r="BG148" s="597">
        <v>166</v>
      </c>
      <c r="BH148" s="598">
        <v>9.0463215258855589E-2</v>
      </c>
    </row>
    <row r="149" spans="1:60" x14ac:dyDescent="0.2">
      <c r="A149" s="521" t="s">
        <v>563</v>
      </c>
      <c r="B149" s="521" t="s">
        <v>564</v>
      </c>
      <c r="C149" s="596"/>
      <c r="D149" s="596"/>
      <c r="E149" s="597">
        <v>1954</v>
      </c>
      <c r="F149" s="598">
        <v>1</v>
      </c>
      <c r="G149" s="602"/>
      <c r="H149" s="597">
        <v>452</v>
      </c>
      <c r="I149" s="598">
        <v>0.23132036847492324</v>
      </c>
      <c r="J149" s="597">
        <v>261</v>
      </c>
      <c r="K149" s="598">
        <v>0.13357215967246674</v>
      </c>
      <c r="L149" s="597">
        <v>16</v>
      </c>
      <c r="M149" s="598">
        <v>8.1883316274309111E-3</v>
      </c>
      <c r="N149" s="597">
        <v>1</v>
      </c>
      <c r="O149" s="598">
        <v>5.1177072671443195E-4</v>
      </c>
      <c r="P149" s="597">
        <v>174</v>
      </c>
      <c r="Q149" s="598">
        <v>8.9048106448311154E-2</v>
      </c>
      <c r="R149" s="598"/>
      <c r="S149" s="597">
        <v>398</v>
      </c>
      <c r="T149" s="598">
        <v>0.20368474923234392</v>
      </c>
      <c r="U149" s="597">
        <v>214</v>
      </c>
      <c r="V149" s="598">
        <v>0.10951893551688843</v>
      </c>
      <c r="W149" s="597">
        <v>105</v>
      </c>
      <c r="X149" s="598">
        <v>5.3735926305015357E-2</v>
      </c>
      <c r="Y149" s="597">
        <v>79</v>
      </c>
      <c r="Z149" s="598">
        <v>4.0429887410440124E-2</v>
      </c>
      <c r="AA149" s="598"/>
      <c r="AB149" s="597">
        <v>127</v>
      </c>
      <c r="AC149" s="598">
        <v>6.4994882292732856E-2</v>
      </c>
      <c r="AD149" s="597">
        <v>13</v>
      </c>
      <c r="AE149" s="598">
        <v>6.6530194472876154E-3</v>
      </c>
      <c r="AF149" s="597">
        <v>11</v>
      </c>
      <c r="AG149" s="598">
        <v>5.6294779938587513E-3</v>
      </c>
      <c r="AH149" s="597">
        <v>22</v>
      </c>
      <c r="AI149" s="598">
        <v>1.1258955987717503E-2</v>
      </c>
      <c r="AJ149" s="597">
        <v>2</v>
      </c>
      <c r="AK149" s="598">
        <v>1.0235414534288639E-3</v>
      </c>
      <c r="AL149" s="597">
        <v>79</v>
      </c>
      <c r="AM149" s="598">
        <v>4.0429887410440124E-2</v>
      </c>
      <c r="AN149" s="598"/>
      <c r="AO149" s="597">
        <v>107</v>
      </c>
      <c r="AP149" s="598">
        <v>5.4759467758444216E-2</v>
      </c>
      <c r="AQ149" s="597">
        <v>43</v>
      </c>
      <c r="AR149" s="598">
        <v>2.2006141248720572E-2</v>
      </c>
      <c r="AS149" s="597">
        <v>20</v>
      </c>
      <c r="AT149" s="598">
        <v>1.0235414534288639E-2</v>
      </c>
      <c r="AU149" s="597">
        <v>7</v>
      </c>
      <c r="AV149" s="598">
        <v>3.5823950870010235E-3</v>
      </c>
      <c r="AW149" s="597">
        <v>37</v>
      </c>
      <c r="AX149" s="598">
        <v>1.8935516888433982E-2</v>
      </c>
      <c r="AY149" s="598"/>
      <c r="AZ149" s="597">
        <v>476</v>
      </c>
      <c r="BA149" s="598">
        <v>0.24360286591606961</v>
      </c>
      <c r="BB149" s="597">
        <v>133</v>
      </c>
      <c r="BC149" s="598">
        <v>6.8065506653019442E-2</v>
      </c>
      <c r="BD149" s="597">
        <v>343</v>
      </c>
      <c r="BE149" s="598">
        <v>0.17553735926305014</v>
      </c>
      <c r="BF149" s="598"/>
      <c r="BG149" s="597">
        <v>394</v>
      </c>
      <c r="BH149" s="598">
        <v>0.20163766632548619</v>
      </c>
    </row>
    <row r="150" spans="1:60" x14ac:dyDescent="0.2">
      <c r="A150" s="521" t="s">
        <v>565</v>
      </c>
      <c r="B150" s="521" t="s">
        <v>566</v>
      </c>
      <c r="C150" s="596"/>
      <c r="D150" s="596"/>
      <c r="E150" s="597">
        <v>50</v>
      </c>
      <c r="F150" s="598">
        <v>1</v>
      </c>
      <c r="G150" s="602"/>
      <c r="H150" s="597">
        <v>49</v>
      </c>
      <c r="I150" s="598">
        <v>0.98</v>
      </c>
      <c r="J150" s="597">
        <v>45</v>
      </c>
      <c r="K150" s="598">
        <v>0.9</v>
      </c>
      <c r="L150" s="597">
        <v>0</v>
      </c>
      <c r="M150" s="598">
        <v>0</v>
      </c>
      <c r="N150" s="597">
        <v>0</v>
      </c>
      <c r="O150" s="598">
        <v>0</v>
      </c>
      <c r="P150" s="597">
        <v>4</v>
      </c>
      <c r="Q150" s="598">
        <v>0.08</v>
      </c>
      <c r="R150" s="598"/>
      <c r="S150" s="597">
        <v>1</v>
      </c>
      <c r="T150" s="598">
        <v>0.02</v>
      </c>
      <c r="U150" s="597">
        <v>1</v>
      </c>
      <c r="V150" s="598">
        <v>0.02</v>
      </c>
      <c r="W150" s="597">
        <v>0</v>
      </c>
      <c r="X150" s="598">
        <v>0</v>
      </c>
      <c r="Y150" s="597">
        <v>0</v>
      </c>
      <c r="Z150" s="598">
        <v>0</v>
      </c>
      <c r="AA150" s="598"/>
      <c r="AB150" s="597">
        <v>0</v>
      </c>
      <c r="AC150" s="598">
        <v>0</v>
      </c>
      <c r="AD150" s="597">
        <v>0</v>
      </c>
      <c r="AE150" s="598">
        <v>0</v>
      </c>
      <c r="AF150" s="597">
        <v>0</v>
      </c>
      <c r="AG150" s="598">
        <v>0</v>
      </c>
      <c r="AH150" s="597">
        <v>0</v>
      </c>
      <c r="AI150" s="598">
        <v>0</v>
      </c>
      <c r="AJ150" s="597">
        <v>0</v>
      </c>
      <c r="AK150" s="598">
        <v>0</v>
      </c>
      <c r="AL150" s="597">
        <v>0</v>
      </c>
      <c r="AM150" s="598">
        <v>0</v>
      </c>
      <c r="AN150" s="598"/>
      <c r="AO150" s="597">
        <v>0</v>
      </c>
      <c r="AP150" s="598">
        <v>0</v>
      </c>
      <c r="AQ150" s="597">
        <v>0</v>
      </c>
      <c r="AR150" s="598">
        <v>0</v>
      </c>
      <c r="AS150" s="597">
        <v>0</v>
      </c>
      <c r="AT150" s="598">
        <v>0</v>
      </c>
      <c r="AU150" s="597">
        <v>0</v>
      </c>
      <c r="AV150" s="598">
        <v>0</v>
      </c>
      <c r="AW150" s="597">
        <v>0</v>
      </c>
      <c r="AX150" s="598">
        <v>0</v>
      </c>
      <c r="AY150" s="598"/>
      <c r="AZ150" s="597">
        <v>0</v>
      </c>
      <c r="BA150" s="598">
        <v>0</v>
      </c>
      <c r="BB150" s="597">
        <v>0</v>
      </c>
      <c r="BC150" s="598">
        <v>0</v>
      </c>
      <c r="BD150" s="597">
        <v>0</v>
      </c>
      <c r="BE150" s="598">
        <v>0</v>
      </c>
      <c r="BF150" s="598"/>
      <c r="BG150" s="597">
        <v>0</v>
      </c>
      <c r="BH150" s="598">
        <v>0</v>
      </c>
    </row>
    <row r="151" spans="1:60" x14ac:dyDescent="0.2">
      <c r="A151" s="521" t="s">
        <v>567</v>
      </c>
      <c r="B151" s="521" t="s">
        <v>568</v>
      </c>
      <c r="C151" s="596"/>
      <c r="D151" s="596"/>
      <c r="E151" s="597">
        <v>247</v>
      </c>
      <c r="F151" s="598">
        <v>1</v>
      </c>
      <c r="G151" s="602"/>
      <c r="H151" s="597">
        <v>158</v>
      </c>
      <c r="I151" s="598">
        <v>0.63967611336032393</v>
      </c>
      <c r="J151" s="597">
        <v>140</v>
      </c>
      <c r="K151" s="598">
        <v>0.5668016194331984</v>
      </c>
      <c r="L151" s="597">
        <v>0</v>
      </c>
      <c r="M151" s="598">
        <v>0</v>
      </c>
      <c r="N151" s="597">
        <v>0</v>
      </c>
      <c r="O151" s="598">
        <v>0</v>
      </c>
      <c r="P151" s="597">
        <v>18</v>
      </c>
      <c r="Q151" s="598">
        <v>7.28744939271255E-2</v>
      </c>
      <c r="R151" s="598"/>
      <c r="S151" s="597">
        <v>13</v>
      </c>
      <c r="T151" s="598">
        <v>5.2631578947368418E-2</v>
      </c>
      <c r="U151" s="597">
        <v>11</v>
      </c>
      <c r="V151" s="598">
        <v>4.4534412955465584E-2</v>
      </c>
      <c r="W151" s="597">
        <v>2</v>
      </c>
      <c r="X151" s="598">
        <v>8.0971659919028341E-3</v>
      </c>
      <c r="Y151" s="597">
        <v>0</v>
      </c>
      <c r="Z151" s="598">
        <v>0</v>
      </c>
      <c r="AA151" s="598"/>
      <c r="AB151" s="597">
        <v>25</v>
      </c>
      <c r="AC151" s="598">
        <v>0.10121457489878542</v>
      </c>
      <c r="AD151" s="597">
        <v>1</v>
      </c>
      <c r="AE151" s="598">
        <v>4.048582995951417E-3</v>
      </c>
      <c r="AF151" s="597">
        <v>1</v>
      </c>
      <c r="AG151" s="598">
        <v>4.048582995951417E-3</v>
      </c>
      <c r="AH151" s="597">
        <v>1</v>
      </c>
      <c r="AI151" s="598">
        <v>4.048582995951417E-3</v>
      </c>
      <c r="AJ151" s="597">
        <v>0</v>
      </c>
      <c r="AK151" s="598">
        <v>0</v>
      </c>
      <c r="AL151" s="597">
        <v>22</v>
      </c>
      <c r="AM151" s="598">
        <v>8.9068825910931168E-2</v>
      </c>
      <c r="AN151" s="598"/>
      <c r="AO151" s="597">
        <v>4</v>
      </c>
      <c r="AP151" s="598">
        <v>1.6194331983805668E-2</v>
      </c>
      <c r="AQ151" s="597">
        <v>0</v>
      </c>
      <c r="AR151" s="598">
        <v>0</v>
      </c>
      <c r="AS151" s="597">
        <v>1</v>
      </c>
      <c r="AT151" s="598">
        <v>4.048582995951417E-3</v>
      </c>
      <c r="AU151" s="597">
        <v>2</v>
      </c>
      <c r="AV151" s="598">
        <v>8.0971659919028341E-3</v>
      </c>
      <c r="AW151" s="597">
        <v>1</v>
      </c>
      <c r="AX151" s="598">
        <v>4.048582995951417E-3</v>
      </c>
      <c r="AY151" s="598"/>
      <c r="AZ151" s="597">
        <v>25</v>
      </c>
      <c r="BA151" s="598">
        <v>0.10121457489878542</v>
      </c>
      <c r="BB151" s="597">
        <v>17</v>
      </c>
      <c r="BC151" s="598">
        <v>6.8825910931174086E-2</v>
      </c>
      <c r="BD151" s="597">
        <v>8</v>
      </c>
      <c r="BE151" s="598">
        <v>3.2388663967611336E-2</v>
      </c>
      <c r="BF151" s="598"/>
      <c r="BG151" s="597">
        <v>22</v>
      </c>
      <c r="BH151" s="598">
        <v>8.9068825910931168E-2</v>
      </c>
    </row>
    <row r="152" spans="1:60" x14ac:dyDescent="0.2">
      <c r="A152" s="521" t="s">
        <v>569</v>
      </c>
      <c r="B152" s="521" t="s">
        <v>570</v>
      </c>
      <c r="C152" s="596"/>
      <c r="D152" s="596"/>
      <c r="E152" s="597">
        <v>885</v>
      </c>
      <c r="F152" s="598">
        <v>1</v>
      </c>
      <c r="G152" s="602"/>
      <c r="H152" s="597">
        <v>286</v>
      </c>
      <c r="I152" s="598">
        <v>0.32316384180790958</v>
      </c>
      <c r="J152" s="597">
        <v>219</v>
      </c>
      <c r="K152" s="598">
        <v>0.24745762711864408</v>
      </c>
      <c r="L152" s="597">
        <v>2</v>
      </c>
      <c r="M152" s="598">
        <v>2.2598870056497176E-3</v>
      </c>
      <c r="N152" s="597">
        <v>1</v>
      </c>
      <c r="O152" s="598">
        <v>1.1299435028248588E-3</v>
      </c>
      <c r="P152" s="597">
        <v>64</v>
      </c>
      <c r="Q152" s="598">
        <v>7.2316384180790963E-2</v>
      </c>
      <c r="R152" s="598"/>
      <c r="S152" s="597">
        <v>58</v>
      </c>
      <c r="T152" s="598">
        <v>6.5536723163841806E-2</v>
      </c>
      <c r="U152" s="597">
        <v>44</v>
      </c>
      <c r="V152" s="598">
        <v>4.9717514124293788E-2</v>
      </c>
      <c r="W152" s="597">
        <v>9</v>
      </c>
      <c r="X152" s="598">
        <v>1.0169491525423728E-2</v>
      </c>
      <c r="Y152" s="597">
        <v>5</v>
      </c>
      <c r="Z152" s="598">
        <v>5.6497175141242938E-3</v>
      </c>
      <c r="AA152" s="598"/>
      <c r="AB152" s="597">
        <v>100</v>
      </c>
      <c r="AC152" s="598">
        <v>0.11299435028248588</v>
      </c>
      <c r="AD152" s="597">
        <v>21</v>
      </c>
      <c r="AE152" s="598">
        <v>2.3728813559322035E-2</v>
      </c>
      <c r="AF152" s="597">
        <v>8</v>
      </c>
      <c r="AG152" s="598">
        <v>9.0395480225988704E-3</v>
      </c>
      <c r="AH152" s="597">
        <v>7</v>
      </c>
      <c r="AI152" s="598">
        <v>7.9096045197740109E-3</v>
      </c>
      <c r="AJ152" s="597">
        <v>1</v>
      </c>
      <c r="AK152" s="598">
        <v>1.1299435028248588E-3</v>
      </c>
      <c r="AL152" s="597">
        <v>63</v>
      </c>
      <c r="AM152" s="598">
        <v>7.1186440677966104E-2</v>
      </c>
      <c r="AN152" s="598"/>
      <c r="AO152" s="597">
        <v>17</v>
      </c>
      <c r="AP152" s="598">
        <v>1.92090395480226E-2</v>
      </c>
      <c r="AQ152" s="597">
        <v>4</v>
      </c>
      <c r="AR152" s="598">
        <v>4.5197740112994352E-3</v>
      </c>
      <c r="AS152" s="597">
        <v>4</v>
      </c>
      <c r="AT152" s="598">
        <v>4.5197740112994352E-3</v>
      </c>
      <c r="AU152" s="597">
        <v>2</v>
      </c>
      <c r="AV152" s="598">
        <v>2.2598870056497176E-3</v>
      </c>
      <c r="AW152" s="597">
        <v>7</v>
      </c>
      <c r="AX152" s="598">
        <v>7.9096045197740109E-3</v>
      </c>
      <c r="AY152" s="598"/>
      <c r="AZ152" s="597">
        <v>77</v>
      </c>
      <c r="BA152" s="598">
        <v>8.7005649717514122E-2</v>
      </c>
      <c r="BB152" s="597">
        <v>25</v>
      </c>
      <c r="BC152" s="598">
        <v>2.8248587570621469E-2</v>
      </c>
      <c r="BD152" s="597">
        <v>52</v>
      </c>
      <c r="BE152" s="598">
        <v>5.8757062146892657E-2</v>
      </c>
      <c r="BF152" s="598"/>
      <c r="BG152" s="597">
        <v>347</v>
      </c>
      <c r="BH152" s="598">
        <v>0.39209039548022601</v>
      </c>
    </row>
    <row r="153" spans="1:60" x14ac:dyDescent="0.2">
      <c r="A153" s="521" t="s">
        <v>571</v>
      </c>
      <c r="B153" s="521" t="s">
        <v>572</v>
      </c>
      <c r="C153" s="596"/>
      <c r="D153" s="596"/>
      <c r="E153" s="597">
        <v>358</v>
      </c>
      <c r="F153" s="598">
        <v>1</v>
      </c>
      <c r="G153" s="602"/>
      <c r="H153" s="597">
        <v>163</v>
      </c>
      <c r="I153" s="598">
        <v>0.45530726256983239</v>
      </c>
      <c r="J153" s="597">
        <v>151</v>
      </c>
      <c r="K153" s="598">
        <v>0.42178770949720673</v>
      </c>
      <c r="L153" s="597">
        <v>0</v>
      </c>
      <c r="M153" s="598">
        <v>0</v>
      </c>
      <c r="N153" s="597">
        <v>0</v>
      </c>
      <c r="O153" s="598">
        <v>0</v>
      </c>
      <c r="P153" s="597">
        <v>12</v>
      </c>
      <c r="Q153" s="598">
        <v>3.3519553072625698E-2</v>
      </c>
      <c r="R153" s="598"/>
      <c r="S153" s="597">
        <v>21</v>
      </c>
      <c r="T153" s="598">
        <v>5.8659217877094973E-2</v>
      </c>
      <c r="U153" s="597">
        <v>10</v>
      </c>
      <c r="V153" s="598">
        <v>2.7932960893854747E-2</v>
      </c>
      <c r="W153" s="597">
        <v>7</v>
      </c>
      <c r="X153" s="598">
        <v>1.9553072625698324E-2</v>
      </c>
      <c r="Y153" s="597">
        <v>4</v>
      </c>
      <c r="Z153" s="598">
        <v>1.11731843575419E-2</v>
      </c>
      <c r="AA153" s="598"/>
      <c r="AB153" s="597">
        <v>83</v>
      </c>
      <c r="AC153" s="598">
        <v>0.23184357541899442</v>
      </c>
      <c r="AD153" s="597">
        <v>62</v>
      </c>
      <c r="AE153" s="598">
        <v>0.17318435754189945</v>
      </c>
      <c r="AF153" s="597">
        <v>2</v>
      </c>
      <c r="AG153" s="598">
        <v>5.5865921787709499E-3</v>
      </c>
      <c r="AH153" s="597">
        <v>2</v>
      </c>
      <c r="AI153" s="598">
        <v>5.5865921787709499E-3</v>
      </c>
      <c r="AJ153" s="597">
        <v>1</v>
      </c>
      <c r="AK153" s="598">
        <v>2.7932960893854749E-3</v>
      </c>
      <c r="AL153" s="597">
        <v>16</v>
      </c>
      <c r="AM153" s="598">
        <v>4.4692737430167599E-2</v>
      </c>
      <c r="AN153" s="598"/>
      <c r="AO153" s="597">
        <v>10</v>
      </c>
      <c r="AP153" s="598">
        <v>2.7932960893854747E-2</v>
      </c>
      <c r="AQ153" s="597">
        <v>2</v>
      </c>
      <c r="AR153" s="598">
        <v>5.5865921787709499E-3</v>
      </c>
      <c r="AS153" s="597">
        <v>1</v>
      </c>
      <c r="AT153" s="598">
        <v>2.7932960893854749E-3</v>
      </c>
      <c r="AU153" s="597">
        <v>3</v>
      </c>
      <c r="AV153" s="598">
        <v>8.3798882681564244E-3</v>
      </c>
      <c r="AW153" s="597">
        <v>4</v>
      </c>
      <c r="AX153" s="598">
        <v>1.11731843575419E-2</v>
      </c>
      <c r="AY153" s="598"/>
      <c r="AZ153" s="597">
        <v>52</v>
      </c>
      <c r="BA153" s="598">
        <v>0.14525139664804471</v>
      </c>
      <c r="BB153" s="597">
        <v>19</v>
      </c>
      <c r="BC153" s="598">
        <v>5.3072625698324022E-2</v>
      </c>
      <c r="BD153" s="597">
        <v>33</v>
      </c>
      <c r="BE153" s="598">
        <v>9.217877094972067E-2</v>
      </c>
      <c r="BF153" s="598"/>
      <c r="BG153" s="597">
        <v>29</v>
      </c>
      <c r="BH153" s="598">
        <v>8.1005586592178769E-2</v>
      </c>
    </row>
    <row r="154" spans="1:60" x14ac:dyDescent="0.2">
      <c r="A154" s="521" t="s">
        <v>573</v>
      </c>
      <c r="B154" s="521" t="s">
        <v>574</v>
      </c>
      <c r="C154" s="596"/>
      <c r="D154" s="596"/>
      <c r="E154" s="597">
        <v>85</v>
      </c>
      <c r="F154" s="598">
        <v>1</v>
      </c>
      <c r="G154" s="602"/>
      <c r="H154" s="597">
        <v>75</v>
      </c>
      <c r="I154" s="598">
        <v>0.88235294117647056</v>
      </c>
      <c r="J154" s="597">
        <v>75</v>
      </c>
      <c r="K154" s="598">
        <v>0.88235294117647056</v>
      </c>
      <c r="L154" s="597">
        <v>0</v>
      </c>
      <c r="M154" s="598">
        <v>0</v>
      </c>
      <c r="N154" s="597">
        <v>0</v>
      </c>
      <c r="O154" s="598">
        <v>0</v>
      </c>
      <c r="P154" s="597">
        <v>0</v>
      </c>
      <c r="Q154" s="598">
        <v>0</v>
      </c>
      <c r="R154" s="598"/>
      <c r="S154" s="597">
        <v>0</v>
      </c>
      <c r="T154" s="598">
        <v>0</v>
      </c>
      <c r="U154" s="597">
        <v>0</v>
      </c>
      <c r="V154" s="598">
        <v>0</v>
      </c>
      <c r="W154" s="597">
        <v>0</v>
      </c>
      <c r="X154" s="598">
        <v>0</v>
      </c>
      <c r="Y154" s="597">
        <v>0</v>
      </c>
      <c r="Z154" s="598">
        <v>0</v>
      </c>
      <c r="AA154" s="598"/>
      <c r="AB154" s="597">
        <v>0</v>
      </c>
      <c r="AC154" s="598">
        <v>0</v>
      </c>
      <c r="AD154" s="597">
        <v>0</v>
      </c>
      <c r="AE154" s="598">
        <v>0</v>
      </c>
      <c r="AF154" s="597">
        <v>0</v>
      </c>
      <c r="AG154" s="598">
        <v>0</v>
      </c>
      <c r="AH154" s="597">
        <v>0</v>
      </c>
      <c r="AI154" s="598">
        <v>0</v>
      </c>
      <c r="AJ154" s="597">
        <v>0</v>
      </c>
      <c r="AK154" s="598">
        <v>0</v>
      </c>
      <c r="AL154" s="597">
        <v>0</v>
      </c>
      <c r="AM154" s="598">
        <v>0</v>
      </c>
      <c r="AN154" s="598"/>
      <c r="AO154" s="597">
        <v>1</v>
      </c>
      <c r="AP154" s="598">
        <v>1.1764705882352941E-2</v>
      </c>
      <c r="AQ154" s="597">
        <v>0</v>
      </c>
      <c r="AR154" s="598">
        <v>0</v>
      </c>
      <c r="AS154" s="597">
        <v>0</v>
      </c>
      <c r="AT154" s="598">
        <v>0</v>
      </c>
      <c r="AU154" s="597">
        <v>0</v>
      </c>
      <c r="AV154" s="598">
        <v>0</v>
      </c>
      <c r="AW154" s="597">
        <v>1</v>
      </c>
      <c r="AX154" s="598">
        <v>1.1764705882352941E-2</v>
      </c>
      <c r="AY154" s="598"/>
      <c r="AZ154" s="597">
        <v>7</v>
      </c>
      <c r="BA154" s="598">
        <v>8.2352941176470587E-2</v>
      </c>
      <c r="BB154" s="597">
        <v>0</v>
      </c>
      <c r="BC154" s="598">
        <v>0</v>
      </c>
      <c r="BD154" s="597">
        <v>7</v>
      </c>
      <c r="BE154" s="598">
        <v>8.2352941176470587E-2</v>
      </c>
      <c r="BF154" s="598"/>
      <c r="BG154" s="597">
        <v>2</v>
      </c>
      <c r="BH154" s="598">
        <v>2.3529411764705882E-2</v>
      </c>
    </row>
    <row r="155" spans="1:60" x14ac:dyDescent="0.2">
      <c r="A155" s="521" t="s">
        <v>575</v>
      </c>
      <c r="B155" s="521" t="s">
        <v>576</v>
      </c>
      <c r="C155" s="596"/>
      <c r="D155" s="596"/>
      <c r="E155" s="597">
        <v>4623</v>
      </c>
      <c r="F155" s="598">
        <v>1</v>
      </c>
      <c r="G155" s="602"/>
      <c r="H155" s="597">
        <v>626</v>
      </c>
      <c r="I155" s="598">
        <v>0.13540990698680511</v>
      </c>
      <c r="J155" s="597">
        <v>250</v>
      </c>
      <c r="K155" s="598">
        <v>5.4077438892494049E-2</v>
      </c>
      <c r="L155" s="597">
        <v>13</v>
      </c>
      <c r="M155" s="598">
        <v>2.8120268224096907E-3</v>
      </c>
      <c r="N155" s="597">
        <v>1</v>
      </c>
      <c r="O155" s="598">
        <v>2.1630975556997622E-4</v>
      </c>
      <c r="P155" s="597">
        <v>362</v>
      </c>
      <c r="Q155" s="598">
        <v>7.8304131516331393E-2</v>
      </c>
      <c r="R155" s="598"/>
      <c r="S155" s="597">
        <v>1855</v>
      </c>
      <c r="T155" s="598">
        <v>0.40125459658230589</v>
      </c>
      <c r="U155" s="597">
        <v>924</v>
      </c>
      <c r="V155" s="598">
        <v>0.19987021414665801</v>
      </c>
      <c r="W155" s="597">
        <v>677</v>
      </c>
      <c r="X155" s="598">
        <v>0.14644170452087388</v>
      </c>
      <c r="Y155" s="597">
        <v>254</v>
      </c>
      <c r="Z155" s="598">
        <v>5.4942677914773953E-2</v>
      </c>
      <c r="AA155" s="598"/>
      <c r="AB155" s="597">
        <v>163</v>
      </c>
      <c r="AC155" s="598">
        <v>3.5258490157906122E-2</v>
      </c>
      <c r="AD155" s="597">
        <v>44</v>
      </c>
      <c r="AE155" s="598">
        <v>9.5176292450789533E-3</v>
      </c>
      <c r="AF155" s="597">
        <v>8</v>
      </c>
      <c r="AG155" s="598">
        <v>1.7304780445598098E-3</v>
      </c>
      <c r="AH155" s="597">
        <v>32</v>
      </c>
      <c r="AI155" s="598">
        <v>6.921912178239239E-3</v>
      </c>
      <c r="AJ155" s="597">
        <v>10</v>
      </c>
      <c r="AK155" s="598">
        <v>2.1630975556997619E-3</v>
      </c>
      <c r="AL155" s="597">
        <v>69</v>
      </c>
      <c r="AM155" s="598">
        <v>1.4925373134328358E-2</v>
      </c>
      <c r="AN155" s="598"/>
      <c r="AO155" s="597">
        <v>229</v>
      </c>
      <c r="AP155" s="598">
        <v>4.953493402552455E-2</v>
      </c>
      <c r="AQ155" s="597">
        <v>104</v>
      </c>
      <c r="AR155" s="598">
        <v>2.2496214579277526E-2</v>
      </c>
      <c r="AS155" s="597">
        <v>49</v>
      </c>
      <c r="AT155" s="598">
        <v>1.0599178022928835E-2</v>
      </c>
      <c r="AU155" s="597">
        <v>0</v>
      </c>
      <c r="AV155" s="598">
        <v>0</v>
      </c>
      <c r="AW155" s="597">
        <v>76</v>
      </c>
      <c r="AX155" s="598">
        <v>1.6439541423318191E-2</v>
      </c>
      <c r="AY155" s="598"/>
      <c r="AZ155" s="597">
        <v>375</v>
      </c>
      <c r="BA155" s="598">
        <v>8.1116158338741071E-2</v>
      </c>
      <c r="BB155" s="597">
        <v>38</v>
      </c>
      <c r="BC155" s="598">
        <v>8.2197707116590957E-3</v>
      </c>
      <c r="BD155" s="597">
        <v>337</v>
      </c>
      <c r="BE155" s="598">
        <v>7.2896387627081977E-2</v>
      </c>
      <c r="BF155" s="598"/>
      <c r="BG155" s="597">
        <v>1375</v>
      </c>
      <c r="BH155" s="598">
        <v>0.29742591390871731</v>
      </c>
    </row>
    <row r="156" spans="1:60" x14ac:dyDescent="0.2">
      <c r="A156" s="521" t="s">
        <v>577</v>
      </c>
      <c r="B156" s="521" t="s">
        <v>578</v>
      </c>
      <c r="C156" s="596"/>
      <c r="D156" s="596"/>
      <c r="E156" s="597">
        <v>22</v>
      </c>
      <c r="F156" s="598">
        <v>1</v>
      </c>
      <c r="G156" s="602"/>
      <c r="H156" s="597">
        <v>20</v>
      </c>
      <c r="I156" s="598">
        <v>0.90909090909090906</v>
      </c>
      <c r="J156" s="597">
        <v>19</v>
      </c>
      <c r="K156" s="598">
        <v>0.86363636363636365</v>
      </c>
      <c r="L156" s="597">
        <v>0</v>
      </c>
      <c r="M156" s="598">
        <v>0</v>
      </c>
      <c r="N156" s="597">
        <v>0</v>
      </c>
      <c r="O156" s="598">
        <v>0</v>
      </c>
      <c r="P156" s="597">
        <v>1</v>
      </c>
      <c r="Q156" s="598">
        <v>4.5454545454545456E-2</v>
      </c>
      <c r="R156" s="598"/>
      <c r="S156" s="597">
        <v>0</v>
      </c>
      <c r="T156" s="598">
        <v>0</v>
      </c>
      <c r="U156" s="597">
        <v>0</v>
      </c>
      <c r="V156" s="598">
        <v>0</v>
      </c>
      <c r="W156" s="597">
        <v>0</v>
      </c>
      <c r="X156" s="598">
        <v>0</v>
      </c>
      <c r="Y156" s="597">
        <v>0</v>
      </c>
      <c r="Z156" s="598">
        <v>0</v>
      </c>
      <c r="AA156" s="598"/>
      <c r="AB156" s="597">
        <v>0</v>
      </c>
      <c r="AC156" s="598">
        <v>0</v>
      </c>
      <c r="AD156" s="597">
        <v>0</v>
      </c>
      <c r="AE156" s="598">
        <v>0</v>
      </c>
      <c r="AF156" s="597">
        <v>0</v>
      </c>
      <c r="AG156" s="598">
        <v>0</v>
      </c>
      <c r="AH156" s="597">
        <v>0</v>
      </c>
      <c r="AI156" s="598">
        <v>0</v>
      </c>
      <c r="AJ156" s="597">
        <v>0</v>
      </c>
      <c r="AK156" s="598">
        <v>0</v>
      </c>
      <c r="AL156" s="597">
        <v>0</v>
      </c>
      <c r="AM156" s="598">
        <v>0</v>
      </c>
      <c r="AN156" s="598"/>
      <c r="AO156" s="597">
        <v>1</v>
      </c>
      <c r="AP156" s="598">
        <v>4.5454545454545456E-2</v>
      </c>
      <c r="AQ156" s="597">
        <v>0</v>
      </c>
      <c r="AR156" s="598">
        <v>0</v>
      </c>
      <c r="AS156" s="597">
        <v>0</v>
      </c>
      <c r="AT156" s="598">
        <v>0</v>
      </c>
      <c r="AU156" s="597">
        <v>0</v>
      </c>
      <c r="AV156" s="598">
        <v>0</v>
      </c>
      <c r="AW156" s="597">
        <v>1</v>
      </c>
      <c r="AX156" s="598">
        <v>4.5454545454545456E-2</v>
      </c>
      <c r="AY156" s="598"/>
      <c r="AZ156" s="597">
        <v>1</v>
      </c>
      <c r="BA156" s="598">
        <v>4.5454545454545456E-2</v>
      </c>
      <c r="BB156" s="597">
        <v>0</v>
      </c>
      <c r="BC156" s="598">
        <v>0</v>
      </c>
      <c r="BD156" s="597">
        <v>1</v>
      </c>
      <c r="BE156" s="598">
        <v>4.5454545454545456E-2</v>
      </c>
      <c r="BF156" s="598"/>
      <c r="BG156" s="597">
        <v>0</v>
      </c>
      <c r="BH156" s="598">
        <v>0</v>
      </c>
    </row>
    <row r="157" spans="1:60" x14ac:dyDescent="0.2">
      <c r="A157" s="521" t="s">
        <v>579</v>
      </c>
      <c r="B157" s="521" t="s">
        <v>580</v>
      </c>
      <c r="C157" s="596"/>
      <c r="D157" s="596"/>
      <c r="E157" s="597">
        <v>564</v>
      </c>
      <c r="F157" s="598">
        <v>1</v>
      </c>
      <c r="G157" s="602"/>
      <c r="H157" s="597">
        <v>219</v>
      </c>
      <c r="I157" s="598">
        <v>0.38829787234042551</v>
      </c>
      <c r="J157" s="597">
        <v>190</v>
      </c>
      <c r="K157" s="598">
        <v>0.33687943262411346</v>
      </c>
      <c r="L157" s="597">
        <v>1</v>
      </c>
      <c r="M157" s="598">
        <v>1.7730496453900709E-3</v>
      </c>
      <c r="N157" s="597">
        <v>2</v>
      </c>
      <c r="O157" s="598">
        <v>3.5460992907801418E-3</v>
      </c>
      <c r="P157" s="597">
        <v>26</v>
      </c>
      <c r="Q157" s="598">
        <v>4.6099290780141841E-2</v>
      </c>
      <c r="R157" s="598"/>
      <c r="S157" s="597">
        <v>155</v>
      </c>
      <c r="T157" s="598">
        <v>0.27482269503546097</v>
      </c>
      <c r="U157" s="597">
        <v>134</v>
      </c>
      <c r="V157" s="598">
        <v>0.23758865248226951</v>
      </c>
      <c r="W157" s="597">
        <v>6</v>
      </c>
      <c r="X157" s="598">
        <v>1.0638297872340425E-2</v>
      </c>
      <c r="Y157" s="597">
        <v>15</v>
      </c>
      <c r="Z157" s="598">
        <v>2.6595744680851064E-2</v>
      </c>
      <c r="AA157" s="598"/>
      <c r="AB157" s="597">
        <v>64</v>
      </c>
      <c r="AC157" s="598">
        <v>0.11347517730496454</v>
      </c>
      <c r="AD157" s="597">
        <v>16</v>
      </c>
      <c r="AE157" s="598">
        <v>2.8368794326241134E-2</v>
      </c>
      <c r="AF157" s="597">
        <v>3</v>
      </c>
      <c r="AG157" s="598">
        <v>5.3191489361702126E-3</v>
      </c>
      <c r="AH157" s="597">
        <v>4</v>
      </c>
      <c r="AI157" s="598">
        <v>7.0921985815602835E-3</v>
      </c>
      <c r="AJ157" s="597">
        <v>1</v>
      </c>
      <c r="AK157" s="598">
        <v>1.7730496453900709E-3</v>
      </c>
      <c r="AL157" s="597">
        <v>40</v>
      </c>
      <c r="AM157" s="598">
        <v>7.0921985815602842E-2</v>
      </c>
      <c r="AN157" s="598"/>
      <c r="AO157" s="597">
        <v>38</v>
      </c>
      <c r="AP157" s="598">
        <v>6.7375886524822695E-2</v>
      </c>
      <c r="AQ157" s="597">
        <v>17</v>
      </c>
      <c r="AR157" s="598">
        <v>3.0141843971631204E-2</v>
      </c>
      <c r="AS157" s="597">
        <v>10</v>
      </c>
      <c r="AT157" s="598">
        <v>1.7730496453900711E-2</v>
      </c>
      <c r="AU157" s="597">
        <v>8</v>
      </c>
      <c r="AV157" s="598">
        <v>1.4184397163120567E-2</v>
      </c>
      <c r="AW157" s="597">
        <v>3</v>
      </c>
      <c r="AX157" s="598">
        <v>5.3191489361702126E-3</v>
      </c>
      <c r="AY157" s="598"/>
      <c r="AZ157" s="597">
        <v>57</v>
      </c>
      <c r="BA157" s="598">
        <v>0.10106382978723404</v>
      </c>
      <c r="BB157" s="597">
        <v>18</v>
      </c>
      <c r="BC157" s="598">
        <v>3.1914893617021274E-2</v>
      </c>
      <c r="BD157" s="597">
        <v>39</v>
      </c>
      <c r="BE157" s="598">
        <v>6.9148936170212769E-2</v>
      </c>
      <c r="BF157" s="598"/>
      <c r="BG157" s="597">
        <v>31</v>
      </c>
      <c r="BH157" s="598">
        <v>5.4964539007092202E-2</v>
      </c>
    </row>
    <row r="158" spans="1:60" x14ac:dyDescent="0.2">
      <c r="A158" s="521" t="s">
        <v>581</v>
      </c>
      <c r="B158" s="521" t="s">
        <v>582</v>
      </c>
      <c r="C158" s="596"/>
      <c r="D158" s="596"/>
      <c r="E158" s="597">
        <v>883</v>
      </c>
      <c r="F158" s="598">
        <v>1</v>
      </c>
      <c r="G158" s="602"/>
      <c r="H158" s="597">
        <v>310</v>
      </c>
      <c r="I158" s="598">
        <v>0.35107587768969423</v>
      </c>
      <c r="J158" s="597">
        <v>253</v>
      </c>
      <c r="K158" s="598">
        <v>0.28652321630804078</v>
      </c>
      <c r="L158" s="597">
        <v>1</v>
      </c>
      <c r="M158" s="598">
        <v>1.1325028312570782E-3</v>
      </c>
      <c r="N158" s="597">
        <v>0</v>
      </c>
      <c r="O158" s="598">
        <v>0</v>
      </c>
      <c r="P158" s="597">
        <v>56</v>
      </c>
      <c r="Q158" s="598">
        <v>6.3420158550396372E-2</v>
      </c>
      <c r="R158" s="598"/>
      <c r="S158" s="597">
        <v>199</v>
      </c>
      <c r="T158" s="598">
        <v>0.22536806342015855</v>
      </c>
      <c r="U158" s="597">
        <v>143</v>
      </c>
      <c r="V158" s="598">
        <v>0.16194790486976218</v>
      </c>
      <c r="W158" s="597">
        <v>15</v>
      </c>
      <c r="X158" s="598">
        <v>1.698754246885617E-2</v>
      </c>
      <c r="Y158" s="597">
        <v>41</v>
      </c>
      <c r="Z158" s="598">
        <v>4.6432616081540201E-2</v>
      </c>
      <c r="AA158" s="598"/>
      <c r="AB158" s="597">
        <v>178</v>
      </c>
      <c r="AC158" s="598">
        <v>0.2015855039637599</v>
      </c>
      <c r="AD158" s="597">
        <v>20</v>
      </c>
      <c r="AE158" s="598">
        <v>2.2650056625141562E-2</v>
      </c>
      <c r="AF158" s="597">
        <v>76</v>
      </c>
      <c r="AG158" s="598">
        <v>8.6070215175537937E-2</v>
      </c>
      <c r="AH158" s="597">
        <v>21</v>
      </c>
      <c r="AI158" s="598">
        <v>2.3782559456398639E-2</v>
      </c>
      <c r="AJ158" s="597">
        <v>0</v>
      </c>
      <c r="AK158" s="598">
        <v>0</v>
      </c>
      <c r="AL158" s="597">
        <v>61</v>
      </c>
      <c r="AM158" s="598">
        <v>6.9082672706681766E-2</v>
      </c>
      <c r="AN158" s="598"/>
      <c r="AO158" s="597">
        <v>51</v>
      </c>
      <c r="AP158" s="598">
        <v>5.7757644394110984E-2</v>
      </c>
      <c r="AQ158" s="597">
        <v>27</v>
      </c>
      <c r="AR158" s="598">
        <v>3.0577576443941108E-2</v>
      </c>
      <c r="AS158" s="597">
        <v>5</v>
      </c>
      <c r="AT158" s="598">
        <v>5.6625141562853904E-3</v>
      </c>
      <c r="AU158" s="597">
        <v>7</v>
      </c>
      <c r="AV158" s="598">
        <v>7.9275198187995465E-3</v>
      </c>
      <c r="AW158" s="597">
        <v>12</v>
      </c>
      <c r="AX158" s="598">
        <v>1.3590033975084938E-2</v>
      </c>
      <c r="AY158" s="598"/>
      <c r="AZ158" s="597">
        <v>111</v>
      </c>
      <c r="BA158" s="598">
        <v>0.12570781426953567</v>
      </c>
      <c r="BB158" s="597">
        <v>50</v>
      </c>
      <c r="BC158" s="598">
        <v>5.6625141562853906E-2</v>
      </c>
      <c r="BD158" s="597">
        <v>61</v>
      </c>
      <c r="BE158" s="598">
        <v>6.9082672706681766E-2</v>
      </c>
      <c r="BF158" s="598"/>
      <c r="BG158" s="597">
        <v>34</v>
      </c>
      <c r="BH158" s="598">
        <v>3.8505096262740658E-2</v>
      </c>
    </row>
    <row r="159" spans="1:60" x14ac:dyDescent="0.2">
      <c r="A159" s="521" t="s">
        <v>583</v>
      </c>
      <c r="B159" s="521" t="s">
        <v>584</v>
      </c>
      <c r="C159" s="596"/>
      <c r="D159" s="596"/>
      <c r="E159" s="597">
        <v>86</v>
      </c>
      <c r="F159" s="598">
        <v>1</v>
      </c>
      <c r="G159" s="602"/>
      <c r="H159" s="597">
        <v>70</v>
      </c>
      <c r="I159" s="598">
        <v>0.81395348837209303</v>
      </c>
      <c r="J159" s="597">
        <v>62</v>
      </c>
      <c r="K159" s="598">
        <v>0.72093023255813948</v>
      </c>
      <c r="L159" s="597">
        <v>0</v>
      </c>
      <c r="M159" s="598">
        <v>0</v>
      </c>
      <c r="N159" s="597">
        <v>0</v>
      </c>
      <c r="O159" s="598">
        <v>0</v>
      </c>
      <c r="P159" s="597">
        <v>8</v>
      </c>
      <c r="Q159" s="598">
        <v>9.3023255813953487E-2</v>
      </c>
      <c r="R159" s="598"/>
      <c r="S159" s="597">
        <v>3</v>
      </c>
      <c r="T159" s="598">
        <v>3.4883720930232558E-2</v>
      </c>
      <c r="U159" s="597">
        <v>2</v>
      </c>
      <c r="V159" s="598">
        <v>2.3255813953488372E-2</v>
      </c>
      <c r="W159" s="597">
        <v>1</v>
      </c>
      <c r="X159" s="598">
        <v>1.1627906976744186E-2</v>
      </c>
      <c r="Y159" s="597">
        <v>0</v>
      </c>
      <c r="Z159" s="598">
        <v>0</v>
      </c>
      <c r="AA159" s="598"/>
      <c r="AB159" s="597">
        <v>5</v>
      </c>
      <c r="AC159" s="598">
        <v>5.8139534883720929E-2</v>
      </c>
      <c r="AD159" s="597">
        <v>1</v>
      </c>
      <c r="AE159" s="598">
        <v>1.1627906976744186E-2</v>
      </c>
      <c r="AF159" s="597">
        <v>0</v>
      </c>
      <c r="AG159" s="598">
        <v>0</v>
      </c>
      <c r="AH159" s="597">
        <v>2</v>
      </c>
      <c r="AI159" s="598">
        <v>2.3255813953488372E-2</v>
      </c>
      <c r="AJ159" s="597">
        <v>0</v>
      </c>
      <c r="AK159" s="598">
        <v>0</v>
      </c>
      <c r="AL159" s="597">
        <v>2</v>
      </c>
      <c r="AM159" s="598">
        <v>2.3255813953488372E-2</v>
      </c>
      <c r="AN159" s="598"/>
      <c r="AO159" s="597">
        <v>0</v>
      </c>
      <c r="AP159" s="598">
        <v>0</v>
      </c>
      <c r="AQ159" s="597">
        <v>0</v>
      </c>
      <c r="AR159" s="598">
        <v>0</v>
      </c>
      <c r="AS159" s="597">
        <v>0</v>
      </c>
      <c r="AT159" s="598">
        <v>0</v>
      </c>
      <c r="AU159" s="597">
        <v>0</v>
      </c>
      <c r="AV159" s="598">
        <v>0</v>
      </c>
      <c r="AW159" s="597">
        <v>0</v>
      </c>
      <c r="AX159" s="598">
        <v>0</v>
      </c>
      <c r="AY159" s="598"/>
      <c r="AZ159" s="597">
        <v>3</v>
      </c>
      <c r="BA159" s="598">
        <v>3.4883720930232558E-2</v>
      </c>
      <c r="BB159" s="597">
        <v>1</v>
      </c>
      <c r="BC159" s="598">
        <v>1.1627906976744186E-2</v>
      </c>
      <c r="BD159" s="597">
        <v>2</v>
      </c>
      <c r="BE159" s="598">
        <v>2.3255813953488372E-2</v>
      </c>
      <c r="BF159" s="598"/>
      <c r="BG159" s="597">
        <v>5</v>
      </c>
      <c r="BH159" s="598">
        <v>5.8139534883720929E-2</v>
      </c>
    </row>
    <row r="160" spans="1:60" x14ac:dyDescent="0.2">
      <c r="A160" s="521" t="s">
        <v>585</v>
      </c>
      <c r="B160" s="521" t="s">
        <v>586</v>
      </c>
      <c r="C160" s="596"/>
      <c r="D160" s="596"/>
      <c r="E160" s="597">
        <v>2528</v>
      </c>
      <c r="F160" s="598">
        <v>1</v>
      </c>
      <c r="G160" s="602"/>
      <c r="H160" s="597">
        <v>524</v>
      </c>
      <c r="I160" s="598">
        <v>0.20727848101265822</v>
      </c>
      <c r="J160" s="597">
        <v>333</v>
      </c>
      <c r="K160" s="598">
        <v>0.13172468354430381</v>
      </c>
      <c r="L160" s="597">
        <v>4</v>
      </c>
      <c r="M160" s="598">
        <v>1.5822784810126582E-3</v>
      </c>
      <c r="N160" s="597">
        <v>1</v>
      </c>
      <c r="O160" s="598">
        <v>3.9556962025316455E-4</v>
      </c>
      <c r="P160" s="597">
        <v>186</v>
      </c>
      <c r="Q160" s="598">
        <v>7.3575949367088611E-2</v>
      </c>
      <c r="R160" s="598"/>
      <c r="S160" s="597">
        <v>1169</v>
      </c>
      <c r="T160" s="598">
        <v>0.46242088607594939</v>
      </c>
      <c r="U160" s="597">
        <v>663</v>
      </c>
      <c r="V160" s="598">
        <v>0.26226265822784811</v>
      </c>
      <c r="W160" s="597">
        <v>414</v>
      </c>
      <c r="X160" s="598">
        <v>0.16376582278481014</v>
      </c>
      <c r="Y160" s="597">
        <v>92</v>
      </c>
      <c r="Z160" s="598">
        <v>3.6392405063291139E-2</v>
      </c>
      <c r="AA160" s="598"/>
      <c r="AB160" s="597">
        <v>151</v>
      </c>
      <c r="AC160" s="598">
        <v>5.9731012658227847E-2</v>
      </c>
      <c r="AD160" s="597">
        <v>10</v>
      </c>
      <c r="AE160" s="598">
        <v>3.9556962025316458E-3</v>
      </c>
      <c r="AF160" s="597">
        <v>16</v>
      </c>
      <c r="AG160" s="598">
        <v>6.3291139240506328E-3</v>
      </c>
      <c r="AH160" s="597">
        <v>11</v>
      </c>
      <c r="AI160" s="598">
        <v>4.3512658227848099E-3</v>
      </c>
      <c r="AJ160" s="597">
        <v>20</v>
      </c>
      <c r="AK160" s="598">
        <v>7.9113924050632917E-3</v>
      </c>
      <c r="AL160" s="597">
        <v>94</v>
      </c>
      <c r="AM160" s="598">
        <v>3.7183544303797465E-2</v>
      </c>
      <c r="AN160" s="598"/>
      <c r="AO160" s="597">
        <v>149</v>
      </c>
      <c r="AP160" s="598">
        <v>5.8939873417721521E-2</v>
      </c>
      <c r="AQ160" s="597">
        <v>79</v>
      </c>
      <c r="AR160" s="598">
        <v>3.125E-2</v>
      </c>
      <c r="AS160" s="597">
        <v>35</v>
      </c>
      <c r="AT160" s="598">
        <v>1.3844936708860759E-2</v>
      </c>
      <c r="AU160" s="597">
        <v>2</v>
      </c>
      <c r="AV160" s="598">
        <v>7.911392405063291E-4</v>
      </c>
      <c r="AW160" s="597">
        <v>33</v>
      </c>
      <c r="AX160" s="598">
        <v>1.3053797468354431E-2</v>
      </c>
      <c r="AY160" s="598"/>
      <c r="AZ160" s="597">
        <v>151</v>
      </c>
      <c r="BA160" s="598">
        <v>5.9731012658227847E-2</v>
      </c>
      <c r="BB160" s="597">
        <v>35</v>
      </c>
      <c r="BC160" s="598">
        <v>1.3844936708860759E-2</v>
      </c>
      <c r="BD160" s="597">
        <v>116</v>
      </c>
      <c r="BE160" s="598">
        <v>4.588607594936709E-2</v>
      </c>
      <c r="BF160" s="598"/>
      <c r="BG160" s="597">
        <v>384</v>
      </c>
      <c r="BH160" s="598">
        <v>0.15189873417721519</v>
      </c>
    </row>
    <row r="161" spans="1:60" x14ac:dyDescent="0.2">
      <c r="A161" s="521" t="s">
        <v>587</v>
      </c>
      <c r="B161" s="521" t="s">
        <v>588</v>
      </c>
      <c r="C161" s="596"/>
      <c r="D161" s="596"/>
      <c r="E161" s="597">
        <v>44</v>
      </c>
      <c r="F161" s="598">
        <v>1</v>
      </c>
      <c r="G161" s="602"/>
      <c r="H161" s="597">
        <v>37</v>
      </c>
      <c r="I161" s="598">
        <v>0.84090909090909094</v>
      </c>
      <c r="J161" s="597">
        <v>37</v>
      </c>
      <c r="K161" s="598">
        <v>0.84090909090909094</v>
      </c>
      <c r="L161" s="597">
        <v>0</v>
      </c>
      <c r="M161" s="598">
        <v>0</v>
      </c>
      <c r="N161" s="597">
        <v>0</v>
      </c>
      <c r="O161" s="598">
        <v>0</v>
      </c>
      <c r="P161" s="597">
        <v>0</v>
      </c>
      <c r="Q161" s="598">
        <v>0</v>
      </c>
      <c r="R161" s="598"/>
      <c r="S161" s="597">
        <v>2</v>
      </c>
      <c r="T161" s="598">
        <v>4.5454545454545456E-2</v>
      </c>
      <c r="U161" s="597">
        <v>2</v>
      </c>
      <c r="V161" s="598">
        <v>4.5454545454545456E-2</v>
      </c>
      <c r="W161" s="597">
        <v>0</v>
      </c>
      <c r="X161" s="598">
        <v>0</v>
      </c>
      <c r="Y161" s="597">
        <v>0</v>
      </c>
      <c r="Z161" s="598">
        <v>0</v>
      </c>
      <c r="AA161" s="598"/>
      <c r="AB161" s="597">
        <v>1</v>
      </c>
      <c r="AC161" s="598">
        <v>2.2727272727272728E-2</v>
      </c>
      <c r="AD161" s="597">
        <v>1</v>
      </c>
      <c r="AE161" s="598">
        <v>2.2727272727272728E-2</v>
      </c>
      <c r="AF161" s="597">
        <v>0</v>
      </c>
      <c r="AG161" s="598">
        <v>0</v>
      </c>
      <c r="AH161" s="597">
        <v>0</v>
      </c>
      <c r="AI161" s="598">
        <v>0</v>
      </c>
      <c r="AJ161" s="597">
        <v>0</v>
      </c>
      <c r="AK161" s="598">
        <v>0</v>
      </c>
      <c r="AL161" s="597">
        <v>0</v>
      </c>
      <c r="AM161" s="598">
        <v>0</v>
      </c>
      <c r="AN161" s="598"/>
      <c r="AO161" s="597">
        <v>0</v>
      </c>
      <c r="AP161" s="598">
        <v>0</v>
      </c>
      <c r="AQ161" s="597">
        <v>0</v>
      </c>
      <c r="AR161" s="598">
        <v>0</v>
      </c>
      <c r="AS161" s="597">
        <v>0</v>
      </c>
      <c r="AT161" s="598">
        <v>0</v>
      </c>
      <c r="AU161" s="597">
        <v>0</v>
      </c>
      <c r="AV161" s="598">
        <v>0</v>
      </c>
      <c r="AW161" s="597">
        <v>0</v>
      </c>
      <c r="AX161" s="598">
        <v>0</v>
      </c>
      <c r="AY161" s="598"/>
      <c r="AZ161" s="597">
        <v>0</v>
      </c>
      <c r="BA161" s="598">
        <v>0</v>
      </c>
      <c r="BB161" s="597">
        <v>0</v>
      </c>
      <c r="BC161" s="598">
        <v>0</v>
      </c>
      <c r="BD161" s="597">
        <v>0</v>
      </c>
      <c r="BE161" s="598">
        <v>0</v>
      </c>
      <c r="BF161" s="598"/>
      <c r="BG161" s="597">
        <v>4</v>
      </c>
      <c r="BH161" s="598">
        <v>9.0909090909090912E-2</v>
      </c>
    </row>
    <row r="162" spans="1:60" x14ac:dyDescent="0.2">
      <c r="A162" s="521" t="s">
        <v>589</v>
      </c>
      <c r="B162" s="521" t="s">
        <v>590</v>
      </c>
      <c r="C162" s="596"/>
      <c r="D162" s="596"/>
      <c r="E162" s="597">
        <v>64</v>
      </c>
      <c r="F162" s="598">
        <v>1</v>
      </c>
      <c r="G162" s="602"/>
      <c r="H162" s="597">
        <v>43</v>
      </c>
      <c r="I162" s="598">
        <v>0.671875</v>
      </c>
      <c r="J162" s="597">
        <v>39</v>
      </c>
      <c r="K162" s="598">
        <v>0.609375</v>
      </c>
      <c r="L162" s="597">
        <v>0</v>
      </c>
      <c r="M162" s="598">
        <v>0</v>
      </c>
      <c r="N162" s="597">
        <v>1</v>
      </c>
      <c r="O162" s="598">
        <v>1.5625E-2</v>
      </c>
      <c r="P162" s="597">
        <v>3</v>
      </c>
      <c r="Q162" s="598">
        <v>4.6875E-2</v>
      </c>
      <c r="R162" s="598"/>
      <c r="S162" s="597">
        <v>2</v>
      </c>
      <c r="T162" s="598">
        <v>3.125E-2</v>
      </c>
      <c r="U162" s="597">
        <v>1</v>
      </c>
      <c r="V162" s="598">
        <v>1.5625E-2</v>
      </c>
      <c r="W162" s="597">
        <v>1</v>
      </c>
      <c r="X162" s="598">
        <v>1.5625E-2</v>
      </c>
      <c r="Y162" s="597">
        <v>0</v>
      </c>
      <c r="Z162" s="598">
        <v>0</v>
      </c>
      <c r="AA162" s="598"/>
      <c r="AB162" s="597">
        <v>2</v>
      </c>
      <c r="AC162" s="598">
        <v>3.125E-2</v>
      </c>
      <c r="AD162" s="597">
        <v>0</v>
      </c>
      <c r="AE162" s="598">
        <v>0</v>
      </c>
      <c r="AF162" s="597">
        <v>0</v>
      </c>
      <c r="AG162" s="598">
        <v>0</v>
      </c>
      <c r="AH162" s="597">
        <v>0</v>
      </c>
      <c r="AI162" s="598">
        <v>0</v>
      </c>
      <c r="AJ162" s="597">
        <v>0</v>
      </c>
      <c r="AK162" s="598">
        <v>0</v>
      </c>
      <c r="AL162" s="597">
        <v>2</v>
      </c>
      <c r="AM162" s="598">
        <v>3.125E-2</v>
      </c>
      <c r="AN162" s="598"/>
      <c r="AO162" s="597">
        <v>2</v>
      </c>
      <c r="AP162" s="598">
        <v>3.125E-2</v>
      </c>
      <c r="AQ162" s="597">
        <v>1</v>
      </c>
      <c r="AR162" s="598">
        <v>1.5625E-2</v>
      </c>
      <c r="AS162" s="597">
        <v>0</v>
      </c>
      <c r="AT162" s="598">
        <v>0</v>
      </c>
      <c r="AU162" s="597">
        <v>1</v>
      </c>
      <c r="AV162" s="598">
        <v>1.5625E-2</v>
      </c>
      <c r="AW162" s="597">
        <v>0</v>
      </c>
      <c r="AX162" s="598">
        <v>0</v>
      </c>
      <c r="AY162" s="598"/>
      <c r="AZ162" s="597">
        <v>2</v>
      </c>
      <c r="BA162" s="598">
        <v>3.125E-2</v>
      </c>
      <c r="BB162" s="597">
        <v>1</v>
      </c>
      <c r="BC162" s="598">
        <v>1.5625E-2</v>
      </c>
      <c r="BD162" s="597">
        <v>1</v>
      </c>
      <c r="BE162" s="598">
        <v>1.5625E-2</v>
      </c>
      <c r="BF162" s="598"/>
      <c r="BG162" s="597">
        <v>13</v>
      </c>
      <c r="BH162" s="598">
        <v>0.203125</v>
      </c>
    </row>
    <row r="163" spans="1:60" x14ac:dyDescent="0.2">
      <c r="A163" s="521" t="s">
        <v>591</v>
      </c>
      <c r="B163" s="521" t="s">
        <v>592</v>
      </c>
      <c r="C163" s="596"/>
      <c r="D163" s="596"/>
      <c r="E163" s="597">
        <v>1440</v>
      </c>
      <c r="F163" s="598">
        <v>1</v>
      </c>
      <c r="G163" s="602"/>
      <c r="H163" s="597">
        <v>635</v>
      </c>
      <c r="I163" s="598">
        <v>0.44097222222222221</v>
      </c>
      <c r="J163" s="597">
        <v>606</v>
      </c>
      <c r="K163" s="598">
        <v>0.42083333333333334</v>
      </c>
      <c r="L163" s="597">
        <v>6</v>
      </c>
      <c r="M163" s="598">
        <v>4.1666666666666666E-3</v>
      </c>
      <c r="N163" s="597">
        <v>1</v>
      </c>
      <c r="O163" s="598">
        <v>6.9444444444444447E-4</v>
      </c>
      <c r="P163" s="597">
        <v>22</v>
      </c>
      <c r="Q163" s="598">
        <v>1.5277777777777777E-2</v>
      </c>
      <c r="R163" s="598"/>
      <c r="S163" s="597">
        <v>115</v>
      </c>
      <c r="T163" s="598">
        <v>7.9861111111111105E-2</v>
      </c>
      <c r="U163" s="597">
        <v>93</v>
      </c>
      <c r="V163" s="598">
        <v>6.458333333333334E-2</v>
      </c>
      <c r="W163" s="597">
        <v>7</v>
      </c>
      <c r="X163" s="598">
        <v>4.8611111111111112E-3</v>
      </c>
      <c r="Y163" s="597">
        <v>15</v>
      </c>
      <c r="Z163" s="598">
        <v>1.0416666666666666E-2</v>
      </c>
      <c r="AA163" s="598"/>
      <c r="AB163" s="597">
        <v>29</v>
      </c>
      <c r="AC163" s="598">
        <v>2.013888888888889E-2</v>
      </c>
      <c r="AD163" s="597">
        <v>6</v>
      </c>
      <c r="AE163" s="598">
        <v>4.1666666666666666E-3</v>
      </c>
      <c r="AF163" s="597">
        <v>2</v>
      </c>
      <c r="AG163" s="598">
        <v>1.3888888888888889E-3</v>
      </c>
      <c r="AH163" s="597">
        <v>1</v>
      </c>
      <c r="AI163" s="598">
        <v>6.9444444444444447E-4</v>
      </c>
      <c r="AJ163" s="597">
        <v>4</v>
      </c>
      <c r="AK163" s="598">
        <v>2.7777777777777779E-3</v>
      </c>
      <c r="AL163" s="597">
        <v>16</v>
      </c>
      <c r="AM163" s="598">
        <v>1.1111111111111112E-2</v>
      </c>
      <c r="AN163" s="598"/>
      <c r="AO163" s="597">
        <v>15</v>
      </c>
      <c r="AP163" s="598">
        <v>1.0416666666666666E-2</v>
      </c>
      <c r="AQ163" s="597">
        <v>2</v>
      </c>
      <c r="AR163" s="598">
        <v>1.3888888888888889E-3</v>
      </c>
      <c r="AS163" s="597">
        <v>4</v>
      </c>
      <c r="AT163" s="598">
        <v>2.7777777777777779E-3</v>
      </c>
      <c r="AU163" s="597">
        <v>2</v>
      </c>
      <c r="AV163" s="598">
        <v>1.3888888888888889E-3</v>
      </c>
      <c r="AW163" s="597">
        <v>7</v>
      </c>
      <c r="AX163" s="598">
        <v>4.8611111111111112E-3</v>
      </c>
      <c r="AY163" s="598"/>
      <c r="AZ163" s="597">
        <v>397</v>
      </c>
      <c r="BA163" s="598">
        <v>0.27569444444444446</v>
      </c>
      <c r="BB163" s="597">
        <v>139</v>
      </c>
      <c r="BC163" s="598">
        <v>9.6527777777777782E-2</v>
      </c>
      <c r="BD163" s="597">
        <v>258</v>
      </c>
      <c r="BE163" s="598">
        <v>0.17916666666666667</v>
      </c>
      <c r="BF163" s="598"/>
      <c r="BG163" s="597">
        <v>249</v>
      </c>
      <c r="BH163" s="598">
        <v>0.17291666666666666</v>
      </c>
    </row>
    <row r="164" spans="1:60" x14ac:dyDescent="0.2">
      <c r="A164" s="521" t="s">
        <v>593</v>
      </c>
      <c r="B164" s="521" t="s">
        <v>594</v>
      </c>
      <c r="C164" s="596"/>
      <c r="D164" s="596"/>
      <c r="E164" s="597">
        <v>1019</v>
      </c>
      <c r="F164" s="598">
        <v>1</v>
      </c>
      <c r="G164" s="602"/>
      <c r="H164" s="597">
        <v>226</v>
      </c>
      <c r="I164" s="598">
        <v>0.22178606476938176</v>
      </c>
      <c r="J164" s="597">
        <v>149</v>
      </c>
      <c r="K164" s="598">
        <v>0.14622178606476938</v>
      </c>
      <c r="L164" s="597">
        <v>13</v>
      </c>
      <c r="M164" s="598">
        <v>1.2757605495583905E-2</v>
      </c>
      <c r="N164" s="597">
        <v>6</v>
      </c>
      <c r="O164" s="598">
        <v>5.8881256133464181E-3</v>
      </c>
      <c r="P164" s="597">
        <v>58</v>
      </c>
      <c r="Q164" s="598">
        <v>5.6918547595682038E-2</v>
      </c>
      <c r="R164" s="598"/>
      <c r="S164" s="597">
        <v>166</v>
      </c>
      <c r="T164" s="598">
        <v>0.16290480863591755</v>
      </c>
      <c r="U164" s="597">
        <v>104</v>
      </c>
      <c r="V164" s="598">
        <v>0.10206084396467124</v>
      </c>
      <c r="W164" s="597">
        <v>38</v>
      </c>
      <c r="X164" s="598">
        <v>3.7291462217860651E-2</v>
      </c>
      <c r="Y164" s="597">
        <v>24</v>
      </c>
      <c r="Z164" s="598">
        <v>2.3552502453385672E-2</v>
      </c>
      <c r="AA164" s="598"/>
      <c r="AB164" s="597">
        <v>482</v>
      </c>
      <c r="AC164" s="598">
        <v>0.4730127576054956</v>
      </c>
      <c r="AD164" s="597">
        <v>242</v>
      </c>
      <c r="AE164" s="598">
        <v>0.23748773307163887</v>
      </c>
      <c r="AF164" s="597">
        <v>15</v>
      </c>
      <c r="AG164" s="598">
        <v>1.4720314033366046E-2</v>
      </c>
      <c r="AH164" s="597">
        <v>168</v>
      </c>
      <c r="AI164" s="598">
        <v>0.16486751717369971</v>
      </c>
      <c r="AJ164" s="597">
        <v>1</v>
      </c>
      <c r="AK164" s="598">
        <v>9.813542688910696E-4</v>
      </c>
      <c r="AL164" s="597">
        <v>56</v>
      </c>
      <c r="AM164" s="598">
        <v>5.49558390578999E-2</v>
      </c>
      <c r="AN164" s="598"/>
      <c r="AO164" s="597">
        <v>32</v>
      </c>
      <c r="AP164" s="598">
        <v>3.1403336604514227E-2</v>
      </c>
      <c r="AQ164" s="597">
        <v>15</v>
      </c>
      <c r="AR164" s="598">
        <v>1.4720314033366046E-2</v>
      </c>
      <c r="AS164" s="597">
        <v>4</v>
      </c>
      <c r="AT164" s="598">
        <v>3.9254170755642784E-3</v>
      </c>
      <c r="AU164" s="597">
        <v>7</v>
      </c>
      <c r="AV164" s="598">
        <v>6.8694798822374874E-3</v>
      </c>
      <c r="AW164" s="597">
        <v>6</v>
      </c>
      <c r="AX164" s="598">
        <v>5.8881256133464181E-3</v>
      </c>
      <c r="AY164" s="598"/>
      <c r="AZ164" s="597">
        <v>78</v>
      </c>
      <c r="BA164" s="598">
        <v>7.6545632973503433E-2</v>
      </c>
      <c r="BB164" s="597">
        <v>50</v>
      </c>
      <c r="BC164" s="598">
        <v>4.9067713444553483E-2</v>
      </c>
      <c r="BD164" s="597">
        <v>28</v>
      </c>
      <c r="BE164" s="598">
        <v>2.747791952894995E-2</v>
      </c>
      <c r="BF164" s="598"/>
      <c r="BG164" s="597">
        <v>35</v>
      </c>
      <c r="BH164" s="598">
        <v>3.4347399411187439E-2</v>
      </c>
    </row>
    <row r="165" spans="1:60" x14ac:dyDescent="0.2">
      <c r="A165" s="521" t="s">
        <v>595</v>
      </c>
      <c r="B165" s="521" t="s">
        <v>596</v>
      </c>
      <c r="C165" s="596"/>
      <c r="D165" s="596"/>
      <c r="E165" s="597">
        <v>292</v>
      </c>
      <c r="F165" s="598">
        <v>1</v>
      </c>
      <c r="G165" s="602"/>
      <c r="H165" s="597">
        <v>141</v>
      </c>
      <c r="I165" s="598">
        <v>0.48287671232876711</v>
      </c>
      <c r="J165" s="597">
        <v>121</v>
      </c>
      <c r="K165" s="598">
        <v>0.41438356164383561</v>
      </c>
      <c r="L165" s="597">
        <v>2</v>
      </c>
      <c r="M165" s="598">
        <v>6.8493150684931503E-3</v>
      </c>
      <c r="N165" s="597">
        <v>5</v>
      </c>
      <c r="O165" s="598">
        <v>1.7123287671232876E-2</v>
      </c>
      <c r="P165" s="597">
        <v>13</v>
      </c>
      <c r="Q165" s="598">
        <v>4.4520547945205477E-2</v>
      </c>
      <c r="R165" s="598"/>
      <c r="S165" s="597">
        <v>23</v>
      </c>
      <c r="T165" s="598">
        <v>7.8767123287671229E-2</v>
      </c>
      <c r="U165" s="597">
        <v>15</v>
      </c>
      <c r="V165" s="598">
        <v>5.1369863013698627E-2</v>
      </c>
      <c r="W165" s="597">
        <v>4</v>
      </c>
      <c r="X165" s="598">
        <v>1.3698630136986301E-2</v>
      </c>
      <c r="Y165" s="597">
        <v>4</v>
      </c>
      <c r="Z165" s="598">
        <v>1.3698630136986301E-2</v>
      </c>
      <c r="AA165" s="598"/>
      <c r="AB165" s="597">
        <v>9</v>
      </c>
      <c r="AC165" s="598">
        <v>3.0821917808219176E-2</v>
      </c>
      <c r="AD165" s="597">
        <v>1</v>
      </c>
      <c r="AE165" s="598">
        <v>3.4246575342465752E-3</v>
      </c>
      <c r="AF165" s="597">
        <v>1</v>
      </c>
      <c r="AG165" s="598">
        <v>3.4246575342465752E-3</v>
      </c>
      <c r="AH165" s="597">
        <v>1</v>
      </c>
      <c r="AI165" s="598">
        <v>3.4246575342465752E-3</v>
      </c>
      <c r="AJ165" s="597">
        <v>1</v>
      </c>
      <c r="AK165" s="598">
        <v>3.4246575342465752E-3</v>
      </c>
      <c r="AL165" s="597">
        <v>5</v>
      </c>
      <c r="AM165" s="598">
        <v>1.7123287671232876E-2</v>
      </c>
      <c r="AN165" s="598"/>
      <c r="AO165" s="597">
        <v>6</v>
      </c>
      <c r="AP165" s="598">
        <v>2.0547945205479451E-2</v>
      </c>
      <c r="AQ165" s="597">
        <v>5</v>
      </c>
      <c r="AR165" s="598">
        <v>1.7123287671232876E-2</v>
      </c>
      <c r="AS165" s="597">
        <v>0</v>
      </c>
      <c r="AT165" s="598">
        <v>0</v>
      </c>
      <c r="AU165" s="597">
        <v>1</v>
      </c>
      <c r="AV165" s="598">
        <v>3.4246575342465752E-3</v>
      </c>
      <c r="AW165" s="597">
        <v>0</v>
      </c>
      <c r="AX165" s="598">
        <v>0</v>
      </c>
      <c r="AY165" s="598"/>
      <c r="AZ165" s="597">
        <v>3</v>
      </c>
      <c r="BA165" s="598">
        <v>1.0273972602739725E-2</v>
      </c>
      <c r="BB165" s="597">
        <v>2</v>
      </c>
      <c r="BC165" s="598">
        <v>6.8493150684931503E-3</v>
      </c>
      <c r="BD165" s="597">
        <v>1</v>
      </c>
      <c r="BE165" s="598">
        <v>3.4246575342465752E-3</v>
      </c>
      <c r="BF165" s="598"/>
      <c r="BG165" s="597">
        <v>110</v>
      </c>
      <c r="BH165" s="598">
        <v>0.37671232876712329</v>
      </c>
    </row>
    <row r="166" spans="1:60" x14ac:dyDescent="0.2">
      <c r="A166" s="521" t="s">
        <v>597</v>
      </c>
      <c r="B166" s="521" t="s">
        <v>598</v>
      </c>
      <c r="C166" s="596"/>
      <c r="D166" s="596"/>
      <c r="E166" s="597">
        <v>47</v>
      </c>
      <c r="F166" s="598">
        <v>1</v>
      </c>
      <c r="G166" s="602"/>
      <c r="H166" s="597">
        <v>44</v>
      </c>
      <c r="I166" s="598">
        <v>0.93617021276595747</v>
      </c>
      <c r="J166" s="597">
        <v>42</v>
      </c>
      <c r="K166" s="598">
        <v>0.8936170212765957</v>
      </c>
      <c r="L166" s="597">
        <v>0</v>
      </c>
      <c r="M166" s="598">
        <v>0</v>
      </c>
      <c r="N166" s="597">
        <v>0</v>
      </c>
      <c r="O166" s="598">
        <v>0</v>
      </c>
      <c r="P166" s="597">
        <v>2</v>
      </c>
      <c r="Q166" s="598">
        <v>4.2553191489361701E-2</v>
      </c>
      <c r="R166" s="598"/>
      <c r="S166" s="597">
        <v>0</v>
      </c>
      <c r="T166" s="598">
        <v>0</v>
      </c>
      <c r="U166" s="597">
        <v>0</v>
      </c>
      <c r="V166" s="598">
        <v>0</v>
      </c>
      <c r="W166" s="597">
        <v>0</v>
      </c>
      <c r="X166" s="598">
        <v>0</v>
      </c>
      <c r="Y166" s="597">
        <v>0</v>
      </c>
      <c r="Z166" s="598">
        <v>0</v>
      </c>
      <c r="AA166" s="598"/>
      <c r="AB166" s="597">
        <v>1</v>
      </c>
      <c r="AC166" s="598">
        <v>2.1276595744680851E-2</v>
      </c>
      <c r="AD166" s="597">
        <v>0</v>
      </c>
      <c r="AE166" s="598">
        <v>0</v>
      </c>
      <c r="AF166" s="597">
        <v>0</v>
      </c>
      <c r="AG166" s="598">
        <v>0</v>
      </c>
      <c r="AH166" s="597">
        <v>0</v>
      </c>
      <c r="AI166" s="598">
        <v>0</v>
      </c>
      <c r="AJ166" s="597">
        <v>1</v>
      </c>
      <c r="AK166" s="598">
        <v>2.1276595744680851E-2</v>
      </c>
      <c r="AL166" s="597">
        <v>0</v>
      </c>
      <c r="AM166" s="598">
        <v>0</v>
      </c>
      <c r="AN166" s="598"/>
      <c r="AO166" s="597">
        <v>1</v>
      </c>
      <c r="AP166" s="598">
        <v>2.1276595744680851E-2</v>
      </c>
      <c r="AQ166" s="597">
        <v>0</v>
      </c>
      <c r="AR166" s="598">
        <v>0</v>
      </c>
      <c r="AS166" s="597">
        <v>0</v>
      </c>
      <c r="AT166" s="598">
        <v>0</v>
      </c>
      <c r="AU166" s="597">
        <v>0</v>
      </c>
      <c r="AV166" s="598">
        <v>0</v>
      </c>
      <c r="AW166" s="597">
        <v>1</v>
      </c>
      <c r="AX166" s="598">
        <v>2.1276595744680851E-2</v>
      </c>
      <c r="AY166" s="598"/>
      <c r="AZ166" s="597">
        <v>1</v>
      </c>
      <c r="BA166" s="598">
        <v>2.1276595744680851E-2</v>
      </c>
      <c r="BB166" s="597">
        <v>0</v>
      </c>
      <c r="BC166" s="598">
        <v>0</v>
      </c>
      <c r="BD166" s="597">
        <v>1</v>
      </c>
      <c r="BE166" s="598">
        <v>2.1276595744680851E-2</v>
      </c>
      <c r="BF166" s="598"/>
      <c r="BG166" s="597">
        <v>0</v>
      </c>
      <c r="BH166" s="598">
        <v>0</v>
      </c>
    </row>
    <row r="167" spans="1:60" x14ac:dyDescent="0.2">
      <c r="A167" s="521" t="s">
        <v>599</v>
      </c>
      <c r="B167" s="521" t="s">
        <v>600</v>
      </c>
      <c r="C167" s="596"/>
      <c r="D167" s="596"/>
      <c r="E167" s="597">
        <v>22</v>
      </c>
      <c r="F167" s="598">
        <v>1</v>
      </c>
      <c r="G167" s="602"/>
      <c r="H167" s="597">
        <v>21</v>
      </c>
      <c r="I167" s="598">
        <v>0.95454545454545459</v>
      </c>
      <c r="J167" s="597">
        <v>18</v>
      </c>
      <c r="K167" s="598">
        <v>0.81818181818181823</v>
      </c>
      <c r="L167" s="597">
        <v>1</v>
      </c>
      <c r="M167" s="598">
        <v>4.5454545454545456E-2</v>
      </c>
      <c r="N167" s="597">
        <v>1</v>
      </c>
      <c r="O167" s="598">
        <v>4.5454545454545456E-2</v>
      </c>
      <c r="P167" s="597">
        <v>1</v>
      </c>
      <c r="Q167" s="598">
        <v>4.5454545454545456E-2</v>
      </c>
      <c r="R167" s="598"/>
      <c r="S167" s="597">
        <v>1</v>
      </c>
      <c r="T167" s="598">
        <v>4.5454545454545456E-2</v>
      </c>
      <c r="U167" s="597">
        <v>0</v>
      </c>
      <c r="V167" s="598">
        <v>0</v>
      </c>
      <c r="W167" s="597">
        <v>1</v>
      </c>
      <c r="X167" s="598">
        <v>4.5454545454545456E-2</v>
      </c>
      <c r="Y167" s="597">
        <v>0</v>
      </c>
      <c r="Z167" s="598">
        <v>0</v>
      </c>
      <c r="AA167" s="598"/>
      <c r="AB167" s="597">
        <v>0</v>
      </c>
      <c r="AC167" s="598">
        <v>0</v>
      </c>
      <c r="AD167" s="597">
        <v>0</v>
      </c>
      <c r="AE167" s="598">
        <v>0</v>
      </c>
      <c r="AF167" s="597">
        <v>0</v>
      </c>
      <c r="AG167" s="598">
        <v>0</v>
      </c>
      <c r="AH167" s="597">
        <v>0</v>
      </c>
      <c r="AI167" s="598">
        <v>0</v>
      </c>
      <c r="AJ167" s="597">
        <v>0</v>
      </c>
      <c r="AK167" s="598">
        <v>0</v>
      </c>
      <c r="AL167" s="597">
        <v>0</v>
      </c>
      <c r="AM167" s="598">
        <v>0</v>
      </c>
      <c r="AN167" s="598"/>
      <c r="AO167" s="597">
        <v>0</v>
      </c>
      <c r="AP167" s="598">
        <v>0</v>
      </c>
      <c r="AQ167" s="597">
        <v>0</v>
      </c>
      <c r="AR167" s="598">
        <v>0</v>
      </c>
      <c r="AS167" s="597">
        <v>0</v>
      </c>
      <c r="AT167" s="598">
        <v>0</v>
      </c>
      <c r="AU167" s="597">
        <v>0</v>
      </c>
      <c r="AV167" s="598">
        <v>0</v>
      </c>
      <c r="AW167" s="597">
        <v>0</v>
      </c>
      <c r="AX167" s="598">
        <v>0</v>
      </c>
      <c r="AY167" s="598"/>
      <c r="AZ167" s="597">
        <v>0</v>
      </c>
      <c r="BA167" s="598">
        <v>0</v>
      </c>
      <c r="BB167" s="597">
        <v>0</v>
      </c>
      <c r="BC167" s="598">
        <v>0</v>
      </c>
      <c r="BD167" s="597">
        <v>0</v>
      </c>
      <c r="BE167" s="598">
        <v>0</v>
      </c>
      <c r="BF167" s="598"/>
      <c r="BG167" s="597">
        <v>0</v>
      </c>
      <c r="BH167" s="598">
        <v>0</v>
      </c>
    </row>
    <row r="168" spans="1:60" x14ac:dyDescent="0.2">
      <c r="A168" s="521" t="s">
        <v>601</v>
      </c>
      <c r="B168" s="521" t="s">
        <v>602</v>
      </c>
      <c r="C168" s="596"/>
      <c r="D168" s="596"/>
      <c r="E168" s="597">
        <v>2802</v>
      </c>
      <c r="F168" s="598">
        <v>1</v>
      </c>
      <c r="G168" s="602"/>
      <c r="H168" s="597">
        <v>743</v>
      </c>
      <c r="I168" s="598">
        <v>0.26516773733047821</v>
      </c>
      <c r="J168" s="597">
        <v>613</v>
      </c>
      <c r="K168" s="598">
        <v>0.21877230549607424</v>
      </c>
      <c r="L168" s="597">
        <v>22</v>
      </c>
      <c r="M168" s="598">
        <v>7.8515346181299069E-3</v>
      </c>
      <c r="N168" s="597">
        <v>13</v>
      </c>
      <c r="O168" s="598">
        <v>4.6395431834403995E-3</v>
      </c>
      <c r="P168" s="597">
        <v>95</v>
      </c>
      <c r="Q168" s="598">
        <v>3.3904354032833692E-2</v>
      </c>
      <c r="R168" s="598"/>
      <c r="S168" s="597">
        <v>741</v>
      </c>
      <c r="T168" s="598">
        <v>0.26445396145610278</v>
      </c>
      <c r="U168" s="597">
        <v>580</v>
      </c>
      <c r="V168" s="598">
        <v>0.20699500356887937</v>
      </c>
      <c r="W168" s="597">
        <v>55</v>
      </c>
      <c r="X168" s="598">
        <v>1.9628836545324768E-2</v>
      </c>
      <c r="Y168" s="597">
        <v>106</v>
      </c>
      <c r="Z168" s="598">
        <v>3.7830121341898643E-2</v>
      </c>
      <c r="AA168" s="598"/>
      <c r="AB168" s="597">
        <v>418</v>
      </c>
      <c r="AC168" s="598">
        <v>0.14917915774446824</v>
      </c>
      <c r="AD168" s="597">
        <v>209</v>
      </c>
      <c r="AE168" s="598">
        <v>7.4589578872234122E-2</v>
      </c>
      <c r="AF168" s="597">
        <v>9</v>
      </c>
      <c r="AG168" s="598">
        <v>3.2119914346895075E-3</v>
      </c>
      <c r="AH168" s="597">
        <v>27</v>
      </c>
      <c r="AI168" s="598">
        <v>9.6359743040685224E-3</v>
      </c>
      <c r="AJ168" s="597">
        <v>7</v>
      </c>
      <c r="AK168" s="598">
        <v>2.4982155603140615E-3</v>
      </c>
      <c r="AL168" s="597">
        <v>166</v>
      </c>
      <c r="AM168" s="598">
        <v>5.9243397573162028E-2</v>
      </c>
      <c r="AN168" s="598"/>
      <c r="AO168" s="597">
        <v>109</v>
      </c>
      <c r="AP168" s="598">
        <v>3.8900785153461813E-2</v>
      </c>
      <c r="AQ168" s="597">
        <v>34</v>
      </c>
      <c r="AR168" s="598">
        <v>1.2134189864382585E-2</v>
      </c>
      <c r="AS168" s="597">
        <v>26</v>
      </c>
      <c r="AT168" s="598">
        <v>9.2790863668807989E-3</v>
      </c>
      <c r="AU168" s="597">
        <v>13</v>
      </c>
      <c r="AV168" s="598">
        <v>4.6395431834403995E-3</v>
      </c>
      <c r="AW168" s="597">
        <v>36</v>
      </c>
      <c r="AX168" s="598">
        <v>1.284796573875803E-2</v>
      </c>
      <c r="AY168" s="598"/>
      <c r="AZ168" s="597">
        <v>454</v>
      </c>
      <c r="BA168" s="598">
        <v>0.16202712348322626</v>
      </c>
      <c r="BB168" s="597">
        <v>302</v>
      </c>
      <c r="BC168" s="598">
        <v>0.10778015703069237</v>
      </c>
      <c r="BD168" s="597">
        <v>152</v>
      </c>
      <c r="BE168" s="598">
        <v>5.4246966452533907E-2</v>
      </c>
      <c r="BF168" s="598"/>
      <c r="BG168" s="597">
        <v>337</v>
      </c>
      <c r="BH168" s="598">
        <v>0.12027123483226267</v>
      </c>
    </row>
    <row r="169" spans="1:60" x14ac:dyDescent="0.2">
      <c r="A169" s="521" t="s">
        <v>603</v>
      </c>
      <c r="B169" s="521" t="s">
        <v>604</v>
      </c>
      <c r="C169" s="596"/>
      <c r="D169" s="596"/>
      <c r="E169" s="597">
        <v>44</v>
      </c>
      <c r="F169" s="598">
        <v>1</v>
      </c>
      <c r="G169" s="602"/>
      <c r="H169" s="597">
        <v>36</v>
      </c>
      <c r="I169" s="598">
        <v>0.81818181818181823</v>
      </c>
      <c r="J169" s="597">
        <v>31</v>
      </c>
      <c r="K169" s="598">
        <v>0.70454545454545459</v>
      </c>
      <c r="L169" s="597">
        <v>0</v>
      </c>
      <c r="M169" s="598">
        <v>0</v>
      </c>
      <c r="N169" s="597">
        <v>0</v>
      </c>
      <c r="O169" s="598">
        <v>0</v>
      </c>
      <c r="P169" s="597">
        <v>5</v>
      </c>
      <c r="Q169" s="598">
        <v>0.11363636363636363</v>
      </c>
      <c r="R169" s="598"/>
      <c r="S169" s="597">
        <v>1</v>
      </c>
      <c r="T169" s="598">
        <v>2.2727272727272728E-2</v>
      </c>
      <c r="U169" s="597">
        <v>1</v>
      </c>
      <c r="V169" s="598">
        <v>2.2727272727272728E-2</v>
      </c>
      <c r="W169" s="597">
        <v>0</v>
      </c>
      <c r="X169" s="598">
        <v>0</v>
      </c>
      <c r="Y169" s="597">
        <v>0</v>
      </c>
      <c r="Z169" s="598">
        <v>0</v>
      </c>
      <c r="AA169" s="598"/>
      <c r="AB169" s="597">
        <v>1</v>
      </c>
      <c r="AC169" s="598">
        <v>2.2727272727272728E-2</v>
      </c>
      <c r="AD169" s="597">
        <v>1</v>
      </c>
      <c r="AE169" s="598">
        <v>2.2727272727272728E-2</v>
      </c>
      <c r="AF169" s="597">
        <v>0</v>
      </c>
      <c r="AG169" s="598">
        <v>0</v>
      </c>
      <c r="AH169" s="597">
        <v>0</v>
      </c>
      <c r="AI169" s="598">
        <v>0</v>
      </c>
      <c r="AJ169" s="597">
        <v>0</v>
      </c>
      <c r="AK169" s="598">
        <v>0</v>
      </c>
      <c r="AL169" s="597">
        <v>0</v>
      </c>
      <c r="AM169" s="598">
        <v>0</v>
      </c>
      <c r="AN169" s="598"/>
      <c r="AO169" s="597">
        <v>1</v>
      </c>
      <c r="AP169" s="598">
        <v>2.2727272727272728E-2</v>
      </c>
      <c r="AQ169" s="597">
        <v>1</v>
      </c>
      <c r="AR169" s="598">
        <v>2.2727272727272728E-2</v>
      </c>
      <c r="AS169" s="597">
        <v>0</v>
      </c>
      <c r="AT169" s="598">
        <v>0</v>
      </c>
      <c r="AU169" s="597">
        <v>0</v>
      </c>
      <c r="AV169" s="598">
        <v>0</v>
      </c>
      <c r="AW169" s="597">
        <v>0</v>
      </c>
      <c r="AX169" s="598">
        <v>0</v>
      </c>
      <c r="AY169" s="598"/>
      <c r="AZ169" s="597">
        <v>2</v>
      </c>
      <c r="BA169" s="598">
        <v>4.5454545454545456E-2</v>
      </c>
      <c r="BB169" s="597">
        <v>0</v>
      </c>
      <c r="BC169" s="598">
        <v>0</v>
      </c>
      <c r="BD169" s="597">
        <v>2</v>
      </c>
      <c r="BE169" s="598">
        <v>4.5454545454545456E-2</v>
      </c>
      <c r="BF169" s="598"/>
      <c r="BG169" s="597">
        <v>3</v>
      </c>
      <c r="BH169" s="598">
        <v>6.8181818181818177E-2</v>
      </c>
    </row>
    <row r="170" spans="1:60" x14ac:dyDescent="0.2">
      <c r="A170" s="521" t="s">
        <v>605</v>
      </c>
      <c r="B170" s="521" t="s">
        <v>606</v>
      </c>
      <c r="C170" s="596"/>
      <c r="D170" s="596"/>
      <c r="E170" s="597">
        <v>603</v>
      </c>
      <c r="F170" s="598">
        <v>1</v>
      </c>
      <c r="G170" s="602"/>
      <c r="H170" s="597">
        <v>339</v>
      </c>
      <c r="I170" s="598">
        <v>0.56218905472636815</v>
      </c>
      <c r="J170" s="597">
        <v>320</v>
      </c>
      <c r="K170" s="598">
        <v>0.53067993366500832</v>
      </c>
      <c r="L170" s="597">
        <v>0</v>
      </c>
      <c r="M170" s="598">
        <v>0</v>
      </c>
      <c r="N170" s="597">
        <v>2</v>
      </c>
      <c r="O170" s="598">
        <v>3.3167495854063019E-3</v>
      </c>
      <c r="P170" s="597">
        <v>17</v>
      </c>
      <c r="Q170" s="598">
        <v>2.8192371475953566E-2</v>
      </c>
      <c r="R170" s="598"/>
      <c r="S170" s="597">
        <v>63</v>
      </c>
      <c r="T170" s="598">
        <v>0.1044776119402985</v>
      </c>
      <c r="U170" s="597">
        <v>44</v>
      </c>
      <c r="V170" s="598">
        <v>7.2968490878938641E-2</v>
      </c>
      <c r="W170" s="597">
        <v>12</v>
      </c>
      <c r="X170" s="598">
        <v>1.9900497512437811E-2</v>
      </c>
      <c r="Y170" s="597">
        <v>7</v>
      </c>
      <c r="Z170" s="598">
        <v>1.1608623548922056E-2</v>
      </c>
      <c r="AA170" s="598"/>
      <c r="AB170" s="597">
        <v>16</v>
      </c>
      <c r="AC170" s="598">
        <v>2.6533996683250415E-2</v>
      </c>
      <c r="AD170" s="597">
        <v>4</v>
      </c>
      <c r="AE170" s="598">
        <v>6.6334991708126038E-3</v>
      </c>
      <c r="AF170" s="597">
        <v>3</v>
      </c>
      <c r="AG170" s="598">
        <v>4.9751243781094526E-3</v>
      </c>
      <c r="AH170" s="597">
        <v>2</v>
      </c>
      <c r="AI170" s="598">
        <v>3.3167495854063019E-3</v>
      </c>
      <c r="AJ170" s="597">
        <v>0</v>
      </c>
      <c r="AK170" s="598">
        <v>0</v>
      </c>
      <c r="AL170" s="597">
        <v>7</v>
      </c>
      <c r="AM170" s="598">
        <v>1.1608623548922056E-2</v>
      </c>
      <c r="AN170" s="598"/>
      <c r="AO170" s="597">
        <v>20</v>
      </c>
      <c r="AP170" s="598">
        <v>3.316749585406302E-2</v>
      </c>
      <c r="AQ170" s="597">
        <v>9</v>
      </c>
      <c r="AR170" s="598">
        <v>1.4925373134328358E-2</v>
      </c>
      <c r="AS170" s="597">
        <v>3</v>
      </c>
      <c r="AT170" s="598">
        <v>4.9751243781094526E-3</v>
      </c>
      <c r="AU170" s="597">
        <v>3</v>
      </c>
      <c r="AV170" s="598">
        <v>4.9751243781094526E-3</v>
      </c>
      <c r="AW170" s="597">
        <v>5</v>
      </c>
      <c r="AX170" s="598">
        <v>8.291873963515755E-3</v>
      </c>
      <c r="AY170" s="598"/>
      <c r="AZ170" s="597">
        <v>9</v>
      </c>
      <c r="BA170" s="598">
        <v>1.4925373134328358E-2</v>
      </c>
      <c r="BB170" s="597">
        <v>2</v>
      </c>
      <c r="BC170" s="598">
        <v>3.3167495854063019E-3</v>
      </c>
      <c r="BD170" s="597">
        <v>7</v>
      </c>
      <c r="BE170" s="598">
        <v>1.1608623548922056E-2</v>
      </c>
      <c r="BF170" s="598"/>
      <c r="BG170" s="597">
        <v>156</v>
      </c>
      <c r="BH170" s="598">
        <v>0.25870646766169153</v>
      </c>
    </row>
    <row r="171" spans="1:60" x14ac:dyDescent="0.2">
      <c r="A171" s="521" t="s">
        <v>607</v>
      </c>
      <c r="B171" s="521" t="s">
        <v>608</v>
      </c>
      <c r="C171" s="596"/>
      <c r="D171" s="596"/>
      <c r="E171" s="597">
        <v>28</v>
      </c>
      <c r="F171" s="598">
        <v>1</v>
      </c>
      <c r="G171" s="602"/>
      <c r="H171" s="597">
        <v>23</v>
      </c>
      <c r="I171" s="598">
        <v>0.8214285714285714</v>
      </c>
      <c r="J171" s="597">
        <v>19</v>
      </c>
      <c r="K171" s="598">
        <v>0.6785714285714286</v>
      </c>
      <c r="L171" s="597">
        <v>1</v>
      </c>
      <c r="M171" s="598">
        <v>3.5714285714285712E-2</v>
      </c>
      <c r="N171" s="597">
        <v>3</v>
      </c>
      <c r="O171" s="598">
        <v>0.10714285714285714</v>
      </c>
      <c r="P171" s="597">
        <v>0</v>
      </c>
      <c r="Q171" s="598">
        <v>0</v>
      </c>
      <c r="R171" s="598"/>
      <c r="S171" s="597">
        <v>2</v>
      </c>
      <c r="T171" s="598">
        <v>7.1428571428571425E-2</v>
      </c>
      <c r="U171" s="597">
        <v>2</v>
      </c>
      <c r="V171" s="598">
        <v>7.1428571428571425E-2</v>
      </c>
      <c r="W171" s="597">
        <v>0</v>
      </c>
      <c r="X171" s="598">
        <v>0</v>
      </c>
      <c r="Y171" s="597">
        <v>0</v>
      </c>
      <c r="Z171" s="598">
        <v>0</v>
      </c>
      <c r="AA171" s="598"/>
      <c r="AB171" s="597">
        <v>0</v>
      </c>
      <c r="AC171" s="598">
        <v>0</v>
      </c>
      <c r="AD171" s="597">
        <v>0</v>
      </c>
      <c r="AE171" s="598">
        <v>0</v>
      </c>
      <c r="AF171" s="597">
        <v>0</v>
      </c>
      <c r="AG171" s="598">
        <v>0</v>
      </c>
      <c r="AH171" s="597">
        <v>0</v>
      </c>
      <c r="AI171" s="598">
        <v>0</v>
      </c>
      <c r="AJ171" s="597">
        <v>0</v>
      </c>
      <c r="AK171" s="598">
        <v>0</v>
      </c>
      <c r="AL171" s="597">
        <v>0</v>
      </c>
      <c r="AM171" s="598">
        <v>0</v>
      </c>
      <c r="AN171" s="598"/>
      <c r="AO171" s="597">
        <v>1</v>
      </c>
      <c r="AP171" s="598">
        <v>3.5714285714285712E-2</v>
      </c>
      <c r="AQ171" s="597">
        <v>1</v>
      </c>
      <c r="AR171" s="598">
        <v>3.5714285714285712E-2</v>
      </c>
      <c r="AS171" s="597">
        <v>0</v>
      </c>
      <c r="AT171" s="598">
        <v>0</v>
      </c>
      <c r="AU171" s="597">
        <v>0</v>
      </c>
      <c r="AV171" s="598">
        <v>0</v>
      </c>
      <c r="AW171" s="597">
        <v>0</v>
      </c>
      <c r="AX171" s="598">
        <v>0</v>
      </c>
      <c r="AY171" s="598"/>
      <c r="AZ171" s="597">
        <v>2</v>
      </c>
      <c r="BA171" s="598">
        <v>7.1428571428571425E-2</v>
      </c>
      <c r="BB171" s="597">
        <v>0</v>
      </c>
      <c r="BC171" s="598">
        <v>0</v>
      </c>
      <c r="BD171" s="597">
        <v>2</v>
      </c>
      <c r="BE171" s="598">
        <v>7.1428571428571425E-2</v>
      </c>
      <c r="BF171" s="598"/>
      <c r="BG171" s="597">
        <v>0</v>
      </c>
      <c r="BH171" s="598">
        <v>0</v>
      </c>
    </row>
    <row r="172" spans="1:60" x14ac:dyDescent="0.2">
      <c r="A172" s="521" t="s">
        <v>609</v>
      </c>
      <c r="B172" s="521" t="s">
        <v>610</v>
      </c>
      <c r="C172" s="596"/>
      <c r="D172" s="596"/>
      <c r="E172" s="597">
        <v>723</v>
      </c>
      <c r="F172" s="598">
        <v>1</v>
      </c>
      <c r="G172" s="602"/>
      <c r="H172" s="597">
        <v>201</v>
      </c>
      <c r="I172" s="598">
        <v>0.27800829875518673</v>
      </c>
      <c r="J172" s="597">
        <v>118</v>
      </c>
      <c r="K172" s="598">
        <v>0.16320885200553251</v>
      </c>
      <c r="L172" s="597">
        <v>1</v>
      </c>
      <c r="M172" s="598">
        <v>1.3831258644536654E-3</v>
      </c>
      <c r="N172" s="597">
        <v>1</v>
      </c>
      <c r="O172" s="598">
        <v>1.3831258644536654E-3</v>
      </c>
      <c r="P172" s="597">
        <v>81</v>
      </c>
      <c r="Q172" s="598">
        <v>0.11203319502074689</v>
      </c>
      <c r="R172" s="598"/>
      <c r="S172" s="597">
        <v>221</v>
      </c>
      <c r="T172" s="598">
        <v>0.30567081604426005</v>
      </c>
      <c r="U172" s="597">
        <v>147</v>
      </c>
      <c r="V172" s="598">
        <v>0.2033195020746888</v>
      </c>
      <c r="W172" s="597">
        <v>53</v>
      </c>
      <c r="X172" s="598">
        <v>7.3305670816044263E-2</v>
      </c>
      <c r="Y172" s="597">
        <v>21</v>
      </c>
      <c r="Z172" s="598">
        <v>2.9045643153526972E-2</v>
      </c>
      <c r="AA172" s="598"/>
      <c r="AB172" s="597">
        <v>144</v>
      </c>
      <c r="AC172" s="598">
        <v>0.19917012448132779</v>
      </c>
      <c r="AD172" s="597">
        <v>66</v>
      </c>
      <c r="AE172" s="598">
        <v>9.1286307053941904E-2</v>
      </c>
      <c r="AF172" s="597">
        <v>8</v>
      </c>
      <c r="AG172" s="598">
        <v>1.1065006915629323E-2</v>
      </c>
      <c r="AH172" s="597">
        <v>13</v>
      </c>
      <c r="AI172" s="598">
        <v>1.7980636237897647E-2</v>
      </c>
      <c r="AJ172" s="597">
        <v>2</v>
      </c>
      <c r="AK172" s="598">
        <v>2.7662517289073307E-3</v>
      </c>
      <c r="AL172" s="597">
        <v>55</v>
      </c>
      <c r="AM172" s="598">
        <v>7.6071922544951584E-2</v>
      </c>
      <c r="AN172" s="598"/>
      <c r="AO172" s="597">
        <v>25</v>
      </c>
      <c r="AP172" s="598">
        <v>3.4578146611341634E-2</v>
      </c>
      <c r="AQ172" s="597">
        <v>12</v>
      </c>
      <c r="AR172" s="598">
        <v>1.6597510373443983E-2</v>
      </c>
      <c r="AS172" s="597">
        <v>6</v>
      </c>
      <c r="AT172" s="598">
        <v>8.2987551867219917E-3</v>
      </c>
      <c r="AU172" s="597">
        <v>4</v>
      </c>
      <c r="AV172" s="598">
        <v>5.5325034578146614E-3</v>
      </c>
      <c r="AW172" s="597">
        <v>3</v>
      </c>
      <c r="AX172" s="598">
        <v>4.1493775933609959E-3</v>
      </c>
      <c r="AY172" s="598"/>
      <c r="AZ172" s="597">
        <v>87</v>
      </c>
      <c r="BA172" s="598">
        <v>0.12033195020746888</v>
      </c>
      <c r="BB172" s="597">
        <v>32</v>
      </c>
      <c r="BC172" s="598">
        <v>4.4260027662517291E-2</v>
      </c>
      <c r="BD172" s="597">
        <v>55</v>
      </c>
      <c r="BE172" s="598">
        <v>7.6071922544951584E-2</v>
      </c>
      <c r="BF172" s="598"/>
      <c r="BG172" s="597">
        <v>45</v>
      </c>
      <c r="BH172" s="598">
        <v>6.2240663900414939E-2</v>
      </c>
    </row>
    <row r="173" spans="1:60" x14ac:dyDescent="0.2">
      <c r="A173" s="521" t="s">
        <v>611</v>
      </c>
      <c r="B173" s="521" t="s">
        <v>612</v>
      </c>
      <c r="C173" s="596"/>
      <c r="D173" s="596"/>
      <c r="E173" s="597">
        <v>59</v>
      </c>
      <c r="F173" s="598">
        <v>1</v>
      </c>
      <c r="G173" s="602"/>
      <c r="H173" s="597">
        <v>55</v>
      </c>
      <c r="I173" s="598">
        <v>0.93220338983050843</v>
      </c>
      <c r="J173" s="597">
        <v>48</v>
      </c>
      <c r="K173" s="598">
        <v>0.81355932203389836</v>
      </c>
      <c r="L173" s="597">
        <v>0</v>
      </c>
      <c r="M173" s="598">
        <v>0</v>
      </c>
      <c r="N173" s="597">
        <v>0</v>
      </c>
      <c r="O173" s="598">
        <v>0</v>
      </c>
      <c r="P173" s="597">
        <v>7</v>
      </c>
      <c r="Q173" s="598">
        <v>0.11864406779661017</v>
      </c>
      <c r="R173" s="598"/>
      <c r="S173" s="597">
        <v>1</v>
      </c>
      <c r="T173" s="598">
        <v>1.6949152542372881E-2</v>
      </c>
      <c r="U173" s="597">
        <v>1</v>
      </c>
      <c r="V173" s="598">
        <v>1.6949152542372881E-2</v>
      </c>
      <c r="W173" s="597">
        <v>0</v>
      </c>
      <c r="X173" s="598">
        <v>0</v>
      </c>
      <c r="Y173" s="597">
        <v>0</v>
      </c>
      <c r="Z173" s="598">
        <v>0</v>
      </c>
      <c r="AA173" s="598"/>
      <c r="AB173" s="597">
        <v>1</v>
      </c>
      <c r="AC173" s="598">
        <v>1.6949152542372881E-2</v>
      </c>
      <c r="AD173" s="597">
        <v>0</v>
      </c>
      <c r="AE173" s="598">
        <v>0</v>
      </c>
      <c r="AF173" s="597">
        <v>0</v>
      </c>
      <c r="AG173" s="598">
        <v>0</v>
      </c>
      <c r="AH173" s="597">
        <v>0</v>
      </c>
      <c r="AI173" s="598">
        <v>0</v>
      </c>
      <c r="AJ173" s="597">
        <v>0</v>
      </c>
      <c r="AK173" s="598">
        <v>0</v>
      </c>
      <c r="AL173" s="597">
        <v>1</v>
      </c>
      <c r="AM173" s="598">
        <v>1.6949152542372881E-2</v>
      </c>
      <c r="AN173" s="598"/>
      <c r="AO173" s="597">
        <v>0</v>
      </c>
      <c r="AP173" s="598">
        <v>0</v>
      </c>
      <c r="AQ173" s="597">
        <v>0</v>
      </c>
      <c r="AR173" s="598">
        <v>0</v>
      </c>
      <c r="AS173" s="597">
        <v>0</v>
      </c>
      <c r="AT173" s="598">
        <v>0</v>
      </c>
      <c r="AU173" s="597">
        <v>0</v>
      </c>
      <c r="AV173" s="598">
        <v>0</v>
      </c>
      <c r="AW173" s="597">
        <v>0</v>
      </c>
      <c r="AX173" s="598">
        <v>0</v>
      </c>
      <c r="AY173" s="598"/>
      <c r="AZ173" s="597">
        <v>2</v>
      </c>
      <c r="BA173" s="598">
        <v>3.3898305084745763E-2</v>
      </c>
      <c r="BB173" s="597">
        <v>1</v>
      </c>
      <c r="BC173" s="598">
        <v>1.6949152542372881E-2</v>
      </c>
      <c r="BD173" s="597">
        <v>1</v>
      </c>
      <c r="BE173" s="598">
        <v>1.6949152542372881E-2</v>
      </c>
      <c r="BF173" s="598"/>
      <c r="BG173" s="597">
        <v>0</v>
      </c>
      <c r="BH173" s="598">
        <v>0</v>
      </c>
    </row>
    <row r="174" spans="1:60" x14ac:dyDescent="0.2">
      <c r="A174" s="521" t="s">
        <v>613</v>
      </c>
      <c r="B174" s="521" t="s">
        <v>614</v>
      </c>
      <c r="C174" s="596"/>
      <c r="D174" s="596"/>
      <c r="E174" s="597">
        <v>63</v>
      </c>
      <c r="F174" s="598">
        <v>1</v>
      </c>
      <c r="G174" s="602"/>
      <c r="H174" s="597">
        <v>58</v>
      </c>
      <c r="I174" s="598">
        <v>0.92063492063492058</v>
      </c>
      <c r="J174" s="597">
        <v>54</v>
      </c>
      <c r="K174" s="598">
        <v>0.8571428571428571</v>
      </c>
      <c r="L174" s="597">
        <v>0</v>
      </c>
      <c r="M174" s="598">
        <v>0</v>
      </c>
      <c r="N174" s="597">
        <v>0</v>
      </c>
      <c r="O174" s="598">
        <v>0</v>
      </c>
      <c r="P174" s="597">
        <v>4</v>
      </c>
      <c r="Q174" s="598">
        <v>6.3492063492063489E-2</v>
      </c>
      <c r="R174" s="598"/>
      <c r="S174" s="597">
        <v>0</v>
      </c>
      <c r="T174" s="598">
        <v>0</v>
      </c>
      <c r="U174" s="597">
        <v>0</v>
      </c>
      <c r="V174" s="598">
        <v>0</v>
      </c>
      <c r="W174" s="597">
        <v>0</v>
      </c>
      <c r="X174" s="598">
        <v>0</v>
      </c>
      <c r="Y174" s="597">
        <v>0</v>
      </c>
      <c r="Z174" s="598">
        <v>0</v>
      </c>
      <c r="AA174" s="598"/>
      <c r="AB174" s="597">
        <v>0</v>
      </c>
      <c r="AC174" s="598">
        <v>0</v>
      </c>
      <c r="AD174" s="597">
        <v>0</v>
      </c>
      <c r="AE174" s="598">
        <v>0</v>
      </c>
      <c r="AF174" s="597">
        <v>0</v>
      </c>
      <c r="AG174" s="598">
        <v>0</v>
      </c>
      <c r="AH174" s="597">
        <v>0</v>
      </c>
      <c r="AI174" s="598">
        <v>0</v>
      </c>
      <c r="AJ174" s="597">
        <v>0</v>
      </c>
      <c r="AK174" s="598">
        <v>0</v>
      </c>
      <c r="AL174" s="597">
        <v>0</v>
      </c>
      <c r="AM174" s="598">
        <v>0</v>
      </c>
      <c r="AN174" s="598"/>
      <c r="AO174" s="597">
        <v>1</v>
      </c>
      <c r="AP174" s="598">
        <v>1.5873015873015872E-2</v>
      </c>
      <c r="AQ174" s="597">
        <v>1</v>
      </c>
      <c r="AR174" s="598">
        <v>1.5873015873015872E-2</v>
      </c>
      <c r="AS174" s="597">
        <v>0</v>
      </c>
      <c r="AT174" s="598">
        <v>0</v>
      </c>
      <c r="AU174" s="597">
        <v>0</v>
      </c>
      <c r="AV174" s="598">
        <v>0</v>
      </c>
      <c r="AW174" s="597">
        <v>0</v>
      </c>
      <c r="AX174" s="598">
        <v>0</v>
      </c>
      <c r="AY174" s="598"/>
      <c r="AZ174" s="597">
        <v>0</v>
      </c>
      <c r="BA174" s="598">
        <v>0</v>
      </c>
      <c r="BB174" s="597">
        <v>0</v>
      </c>
      <c r="BC174" s="598">
        <v>0</v>
      </c>
      <c r="BD174" s="597">
        <v>0</v>
      </c>
      <c r="BE174" s="598">
        <v>0</v>
      </c>
      <c r="BF174" s="598"/>
      <c r="BG174" s="597">
        <v>4</v>
      </c>
      <c r="BH174" s="598">
        <v>6.3492063492063489E-2</v>
      </c>
    </row>
    <row r="175" spans="1:60" x14ac:dyDescent="0.2">
      <c r="A175" s="521" t="s">
        <v>615</v>
      </c>
      <c r="B175" s="521" t="s">
        <v>616</v>
      </c>
      <c r="C175" s="596"/>
      <c r="D175" s="596"/>
      <c r="E175" s="597">
        <v>99</v>
      </c>
      <c r="F175" s="598">
        <v>1</v>
      </c>
      <c r="G175" s="602"/>
      <c r="H175" s="597">
        <v>53</v>
      </c>
      <c r="I175" s="598">
        <v>0.53535353535353536</v>
      </c>
      <c r="J175" s="597">
        <v>50</v>
      </c>
      <c r="K175" s="598">
        <v>0.50505050505050508</v>
      </c>
      <c r="L175" s="597">
        <v>0</v>
      </c>
      <c r="M175" s="598">
        <v>0</v>
      </c>
      <c r="N175" s="597">
        <v>1</v>
      </c>
      <c r="O175" s="598">
        <v>1.0101010101010102E-2</v>
      </c>
      <c r="P175" s="597">
        <v>2</v>
      </c>
      <c r="Q175" s="598">
        <v>2.0202020202020204E-2</v>
      </c>
      <c r="R175" s="598"/>
      <c r="S175" s="597">
        <v>7</v>
      </c>
      <c r="T175" s="598">
        <v>7.0707070707070704E-2</v>
      </c>
      <c r="U175" s="597">
        <v>6</v>
      </c>
      <c r="V175" s="598">
        <v>6.0606060606060608E-2</v>
      </c>
      <c r="W175" s="597">
        <v>1</v>
      </c>
      <c r="X175" s="598">
        <v>1.0101010101010102E-2</v>
      </c>
      <c r="Y175" s="597">
        <v>0</v>
      </c>
      <c r="Z175" s="598">
        <v>0</v>
      </c>
      <c r="AA175" s="598"/>
      <c r="AB175" s="597">
        <v>11</v>
      </c>
      <c r="AC175" s="598">
        <v>0.1111111111111111</v>
      </c>
      <c r="AD175" s="597">
        <v>5</v>
      </c>
      <c r="AE175" s="598">
        <v>5.0505050505050504E-2</v>
      </c>
      <c r="AF175" s="597">
        <v>0</v>
      </c>
      <c r="AG175" s="598">
        <v>0</v>
      </c>
      <c r="AH175" s="597">
        <v>0</v>
      </c>
      <c r="AI175" s="598">
        <v>0</v>
      </c>
      <c r="AJ175" s="597">
        <v>0</v>
      </c>
      <c r="AK175" s="598">
        <v>0</v>
      </c>
      <c r="AL175" s="597">
        <v>6</v>
      </c>
      <c r="AM175" s="598">
        <v>6.0606060606060608E-2</v>
      </c>
      <c r="AN175" s="598"/>
      <c r="AO175" s="597">
        <v>4</v>
      </c>
      <c r="AP175" s="598">
        <v>4.0404040404040407E-2</v>
      </c>
      <c r="AQ175" s="597">
        <v>0</v>
      </c>
      <c r="AR175" s="598">
        <v>0</v>
      </c>
      <c r="AS175" s="597">
        <v>0</v>
      </c>
      <c r="AT175" s="598">
        <v>0</v>
      </c>
      <c r="AU175" s="597">
        <v>3</v>
      </c>
      <c r="AV175" s="598">
        <v>3.0303030303030304E-2</v>
      </c>
      <c r="AW175" s="597">
        <v>1</v>
      </c>
      <c r="AX175" s="598">
        <v>1.0101010101010102E-2</v>
      </c>
      <c r="AY175" s="598"/>
      <c r="AZ175" s="597">
        <v>17</v>
      </c>
      <c r="BA175" s="598">
        <v>0.17171717171717171</v>
      </c>
      <c r="BB175" s="597">
        <v>14</v>
      </c>
      <c r="BC175" s="598">
        <v>0.14141414141414141</v>
      </c>
      <c r="BD175" s="597">
        <v>3</v>
      </c>
      <c r="BE175" s="598">
        <v>3.0303030303030304E-2</v>
      </c>
      <c r="BF175" s="598"/>
      <c r="BG175" s="597">
        <v>7</v>
      </c>
      <c r="BH175" s="598">
        <v>7.0707070707070704E-2</v>
      </c>
    </row>
    <row r="176" spans="1:60" x14ac:dyDescent="0.2">
      <c r="A176" s="521" t="s">
        <v>617</v>
      </c>
      <c r="B176" s="521" t="s">
        <v>618</v>
      </c>
      <c r="C176" s="596"/>
      <c r="D176" s="596"/>
      <c r="E176" s="597">
        <v>85</v>
      </c>
      <c r="F176" s="598">
        <v>1</v>
      </c>
      <c r="G176" s="602"/>
      <c r="H176" s="597">
        <v>54</v>
      </c>
      <c r="I176" s="598">
        <v>0.63529411764705879</v>
      </c>
      <c r="J176" s="597">
        <v>52</v>
      </c>
      <c r="K176" s="598">
        <v>0.61176470588235299</v>
      </c>
      <c r="L176" s="597">
        <v>0</v>
      </c>
      <c r="M176" s="598">
        <v>0</v>
      </c>
      <c r="N176" s="597">
        <v>0</v>
      </c>
      <c r="O176" s="598">
        <v>0</v>
      </c>
      <c r="P176" s="597">
        <v>2</v>
      </c>
      <c r="Q176" s="598">
        <v>2.3529411764705882E-2</v>
      </c>
      <c r="R176" s="598"/>
      <c r="S176" s="597">
        <v>10</v>
      </c>
      <c r="T176" s="598">
        <v>0.11764705882352941</v>
      </c>
      <c r="U176" s="597">
        <v>9</v>
      </c>
      <c r="V176" s="598">
        <v>0.10588235294117647</v>
      </c>
      <c r="W176" s="597">
        <v>0</v>
      </c>
      <c r="X176" s="598">
        <v>0</v>
      </c>
      <c r="Y176" s="597">
        <v>1</v>
      </c>
      <c r="Z176" s="598">
        <v>1.1764705882352941E-2</v>
      </c>
      <c r="AA176" s="598"/>
      <c r="AB176" s="597">
        <v>3</v>
      </c>
      <c r="AC176" s="598">
        <v>3.5294117647058823E-2</v>
      </c>
      <c r="AD176" s="597">
        <v>1</v>
      </c>
      <c r="AE176" s="598">
        <v>1.1764705882352941E-2</v>
      </c>
      <c r="AF176" s="597">
        <v>0</v>
      </c>
      <c r="AG176" s="598">
        <v>0</v>
      </c>
      <c r="AH176" s="597">
        <v>1</v>
      </c>
      <c r="AI176" s="598">
        <v>1.1764705882352941E-2</v>
      </c>
      <c r="AJ176" s="597">
        <v>0</v>
      </c>
      <c r="AK176" s="598">
        <v>0</v>
      </c>
      <c r="AL176" s="597">
        <v>1</v>
      </c>
      <c r="AM176" s="598">
        <v>1.1764705882352941E-2</v>
      </c>
      <c r="AN176" s="598"/>
      <c r="AO176" s="597">
        <v>2</v>
      </c>
      <c r="AP176" s="598">
        <v>2.3529411764705882E-2</v>
      </c>
      <c r="AQ176" s="597">
        <v>0</v>
      </c>
      <c r="AR176" s="598">
        <v>0</v>
      </c>
      <c r="AS176" s="597">
        <v>0</v>
      </c>
      <c r="AT176" s="598">
        <v>0</v>
      </c>
      <c r="AU176" s="597">
        <v>1</v>
      </c>
      <c r="AV176" s="598">
        <v>1.1764705882352941E-2</v>
      </c>
      <c r="AW176" s="597">
        <v>1</v>
      </c>
      <c r="AX176" s="598">
        <v>1.1764705882352941E-2</v>
      </c>
      <c r="AY176" s="598"/>
      <c r="AZ176" s="597">
        <v>16</v>
      </c>
      <c r="BA176" s="598">
        <v>0.18823529411764706</v>
      </c>
      <c r="BB176" s="597">
        <v>2</v>
      </c>
      <c r="BC176" s="598">
        <v>2.3529411764705882E-2</v>
      </c>
      <c r="BD176" s="597">
        <v>14</v>
      </c>
      <c r="BE176" s="598">
        <v>0.16470588235294117</v>
      </c>
      <c r="BF176" s="598"/>
      <c r="BG176" s="597">
        <v>0</v>
      </c>
      <c r="BH176" s="598">
        <v>0</v>
      </c>
    </row>
    <row r="177" spans="1:60" x14ac:dyDescent="0.2">
      <c r="A177" s="521" t="s">
        <v>619</v>
      </c>
      <c r="B177" s="521" t="s">
        <v>620</v>
      </c>
      <c r="C177" s="596"/>
      <c r="D177" s="596"/>
      <c r="E177" s="597">
        <v>956</v>
      </c>
      <c r="F177" s="598">
        <v>1</v>
      </c>
      <c r="G177" s="602"/>
      <c r="H177" s="597">
        <v>515</v>
      </c>
      <c r="I177" s="598">
        <v>0.53870292887029292</v>
      </c>
      <c r="J177" s="597">
        <v>437</v>
      </c>
      <c r="K177" s="598">
        <v>0.45711297071129708</v>
      </c>
      <c r="L177" s="597">
        <v>7</v>
      </c>
      <c r="M177" s="598">
        <v>7.3221757322175732E-3</v>
      </c>
      <c r="N177" s="597">
        <v>4</v>
      </c>
      <c r="O177" s="598">
        <v>4.1841004184100415E-3</v>
      </c>
      <c r="P177" s="597">
        <v>67</v>
      </c>
      <c r="Q177" s="598">
        <v>7.0083682008368203E-2</v>
      </c>
      <c r="R177" s="598"/>
      <c r="S177" s="597">
        <v>235</v>
      </c>
      <c r="T177" s="598">
        <v>0.24581589958158995</v>
      </c>
      <c r="U177" s="597">
        <v>191</v>
      </c>
      <c r="V177" s="598">
        <v>0.19979079497907951</v>
      </c>
      <c r="W177" s="597">
        <v>28</v>
      </c>
      <c r="X177" s="598">
        <v>2.9288702928870293E-2</v>
      </c>
      <c r="Y177" s="597">
        <v>16</v>
      </c>
      <c r="Z177" s="598">
        <v>1.6736401673640166E-2</v>
      </c>
      <c r="AA177" s="598"/>
      <c r="AB177" s="597">
        <v>100</v>
      </c>
      <c r="AC177" s="598">
        <v>0.10460251046025104</v>
      </c>
      <c r="AD177" s="597">
        <v>37</v>
      </c>
      <c r="AE177" s="598">
        <v>3.8702928870292884E-2</v>
      </c>
      <c r="AF177" s="597">
        <v>11</v>
      </c>
      <c r="AG177" s="598">
        <v>1.1506276150627616E-2</v>
      </c>
      <c r="AH177" s="597">
        <v>19</v>
      </c>
      <c r="AI177" s="598">
        <v>1.9874476987447699E-2</v>
      </c>
      <c r="AJ177" s="597">
        <v>2</v>
      </c>
      <c r="AK177" s="598">
        <v>2.0920502092050207E-3</v>
      </c>
      <c r="AL177" s="597">
        <v>31</v>
      </c>
      <c r="AM177" s="598">
        <v>3.2426778242677826E-2</v>
      </c>
      <c r="AN177" s="598"/>
      <c r="AO177" s="597">
        <v>67</v>
      </c>
      <c r="AP177" s="598">
        <v>7.0083682008368203E-2</v>
      </c>
      <c r="AQ177" s="597">
        <v>13</v>
      </c>
      <c r="AR177" s="598">
        <v>1.3598326359832637E-2</v>
      </c>
      <c r="AS177" s="597">
        <v>39</v>
      </c>
      <c r="AT177" s="598">
        <v>4.079497907949791E-2</v>
      </c>
      <c r="AU177" s="597">
        <v>8</v>
      </c>
      <c r="AV177" s="598">
        <v>8.368200836820083E-3</v>
      </c>
      <c r="AW177" s="597">
        <v>7</v>
      </c>
      <c r="AX177" s="598">
        <v>7.3221757322175732E-3</v>
      </c>
      <c r="AY177" s="598"/>
      <c r="AZ177" s="597">
        <v>26</v>
      </c>
      <c r="BA177" s="598">
        <v>2.7196652719665274E-2</v>
      </c>
      <c r="BB177" s="597">
        <v>9</v>
      </c>
      <c r="BC177" s="598">
        <v>9.4142259414225944E-3</v>
      </c>
      <c r="BD177" s="597">
        <v>17</v>
      </c>
      <c r="BE177" s="598">
        <v>1.7782426778242679E-2</v>
      </c>
      <c r="BF177" s="598"/>
      <c r="BG177" s="597">
        <v>13</v>
      </c>
      <c r="BH177" s="598">
        <v>1.3598326359832637E-2</v>
      </c>
    </row>
    <row r="178" spans="1:60" x14ac:dyDescent="0.2">
      <c r="A178" s="521" t="s">
        <v>621</v>
      </c>
      <c r="B178" s="521" t="s">
        <v>622</v>
      </c>
      <c r="C178" s="596"/>
      <c r="D178" s="596"/>
      <c r="E178" s="597">
        <v>49</v>
      </c>
      <c r="F178" s="598">
        <v>1</v>
      </c>
      <c r="G178" s="602"/>
      <c r="H178" s="597">
        <v>37</v>
      </c>
      <c r="I178" s="598">
        <v>0.75510204081632648</v>
      </c>
      <c r="J178" s="597">
        <v>32</v>
      </c>
      <c r="K178" s="598">
        <v>0.65306122448979587</v>
      </c>
      <c r="L178" s="597">
        <v>0</v>
      </c>
      <c r="M178" s="598">
        <v>0</v>
      </c>
      <c r="N178" s="597">
        <v>0</v>
      </c>
      <c r="O178" s="598">
        <v>0</v>
      </c>
      <c r="P178" s="597">
        <v>5</v>
      </c>
      <c r="Q178" s="598">
        <v>0.10204081632653061</v>
      </c>
      <c r="R178" s="598"/>
      <c r="S178" s="597">
        <v>2</v>
      </c>
      <c r="T178" s="598">
        <v>4.0816326530612242E-2</v>
      </c>
      <c r="U178" s="597">
        <v>1</v>
      </c>
      <c r="V178" s="598">
        <v>2.0408163265306121E-2</v>
      </c>
      <c r="W178" s="597">
        <v>1</v>
      </c>
      <c r="X178" s="598">
        <v>2.0408163265306121E-2</v>
      </c>
      <c r="Y178" s="597">
        <v>0</v>
      </c>
      <c r="Z178" s="598">
        <v>0</v>
      </c>
      <c r="AA178" s="598"/>
      <c r="AB178" s="597">
        <v>4</v>
      </c>
      <c r="AC178" s="598">
        <v>8.1632653061224483E-2</v>
      </c>
      <c r="AD178" s="597">
        <v>0</v>
      </c>
      <c r="AE178" s="598">
        <v>0</v>
      </c>
      <c r="AF178" s="597">
        <v>0</v>
      </c>
      <c r="AG178" s="598">
        <v>0</v>
      </c>
      <c r="AH178" s="597">
        <v>3</v>
      </c>
      <c r="AI178" s="598">
        <v>6.1224489795918366E-2</v>
      </c>
      <c r="AJ178" s="597">
        <v>0</v>
      </c>
      <c r="AK178" s="598">
        <v>0</v>
      </c>
      <c r="AL178" s="597">
        <v>1</v>
      </c>
      <c r="AM178" s="598">
        <v>2.0408163265306121E-2</v>
      </c>
      <c r="AN178" s="598"/>
      <c r="AO178" s="597">
        <v>0</v>
      </c>
      <c r="AP178" s="598">
        <v>0</v>
      </c>
      <c r="AQ178" s="597">
        <v>0</v>
      </c>
      <c r="AR178" s="598">
        <v>0</v>
      </c>
      <c r="AS178" s="597">
        <v>0</v>
      </c>
      <c r="AT178" s="598">
        <v>0</v>
      </c>
      <c r="AU178" s="597">
        <v>0</v>
      </c>
      <c r="AV178" s="598">
        <v>0</v>
      </c>
      <c r="AW178" s="597">
        <v>0</v>
      </c>
      <c r="AX178" s="598">
        <v>0</v>
      </c>
      <c r="AY178" s="598"/>
      <c r="AZ178" s="597">
        <v>3</v>
      </c>
      <c r="BA178" s="598">
        <v>6.1224489795918366E-2</v>
      </c>
      <c r="BB178" s="597">
        <v>1</v>
      </c>
      <c r="BC178" s="598">
        <v>2.0408163265306121E-2</v>
      </c>
      <c r="BD178" s="597">
        <v>2</v>
      </c>
      <c r="BE178" s="598">
        <v>4.0816326530612242E-2</v>
      </c>
      <c r="BF178" s="598"/>
      <c r="BG178" s="597">
        <v>3</v>
      </c>
      <c r="BH178" s="598">
        <v>6.1224489795918366E-2</v>
      </c>
    </row>
    <row r="179" spans="1:60" x14ac:dyDescent="0.2">
      <c r="A179" s="521" t="s">
        <v>623</v>
      </c>
      <c r="B179" s="521" t="s">
        <v>624</v>
      </c>
      <c r="C179" s="596"/>
      <c r="D179" s="596"/>
      <c r="E179" s="597">
        <v>289</v>
      </c>
      <c r="F179" s="598">
        <v>1</v>
      </c>
      <c r="G179" s="602"/>
      <c r="H179" s="597">
        <v>272</v>
      </c>
      <c r="I179" s="598">
        <v>0.94117647058823528</v>
      </c>
      <c r="J179" s="597">
        <v>267</v>
      </c>
      <c r="K179" s="598">
        <v>0.92387543252595161</v>
      </c>
      <c r="L179" s="597">
        <v>1</v>
      </c>
      <c r="M179" s="598">
        <v>3.4602076124567475E-3</v>
      </c>
      <c r="N179" s="597">
        <v>2</v>
      </c>
      <c r="O179" s="598">
        <v>6.920415224913495E-3</v>
      </c>
      <c r="P179" s="597">
        <v>2</v>
      </c>
      <c r="Q179" s="598">
        <v>6.920415224913495E-3</v>
      </c>
      <c r="R179" s="598"/>
      <c r="S179" s="597">
        <v>7</v>
      </c>
      <c r="T179" s="598">
        <v>2.4221453287197232E-2</v>
      </c>
      <c r="U179" s="597">
        <v>4</v>
      </c>
      <c r="V179" s="598">
        <v>1.384083044982699E-2</v>
      </c>
      <c r="W179" s="597">
        <v>1</v>
      </c>
      <c r="X179" s="598">
        <v>3.4602076124567475E-3</v>
      </c>
      <c r="Y179" s="597">
        <v>2</v>
      </c>
      <c r="Z179" s="598">
        <v>6.920415224913495E-3</v>
      </c>
      <c r="AA179" s="598"/>
      <c r="AB179" s="597">
        <v>3</v>
      </c>
      <c r="AC179" s="598">
        <v>1.0380622837370242E-2</v>
      </c>
      <c r="AD179" s="597">
        <v>0</v>
      </c>
      <c r="AE179" s="598">
        <v>0</v>
      </c>
      <c r="AF179" s="597">
        <v>0</v>
      </c>
      <c r="AG179" s="598">
        <v>0</v>
      </c>
      <c r="AH179" s="597">
        <v>3</v>
      </c>
      <c r="AI179" s="598">
        <v>1.0380622837370242E-2</v>
      </c>
      <c r="AJ179" s="597">
        <v>0</v>
      </c>
      <c r="AK179" s="598">
        <v>0</v>
      </c>
      <c r="AL179" s="597">
        <v>0</v>
      </c>
      <c r="AM179" s="598">
        <v>0</v>
      </c>
      <c r="AN179" s="598"/>
      <c r="AO179" s="597">
        <v>5</v>
      </c>
      <c r="AP179" s="598">
        <v>1.7301038062283738E-2</v>
      </c>
      <c r="AQ179" s="597">
        <v>2</v>
      </c>
      <c r="AR179" s="598">
        <v>6.920415224913495E-3</v>
      </c>
      <c r="AS179" s="597">
        <v>1</v>
      </c>
      <c r="AT179" s="598">
        <v>3.4602076124567475E-3</v>
      </c>
      <c r="AU179" s="597">
        <v>2</v>
      </c>
      <c r="AV179" s="598">
        <v>6.920415224913495E-3</v>
      </c>
      <c r="AW179" s="597">
        <v>0</v>
      </c>
      <c r="AX179" s="598">
        <v>0</v>
      </c>
      <c r="AY179" s="598"/>
      <c r="AZ179" s="597">
        <v>0</v>
      </c>
      <c r="BA179" s="598">
        <v>0</v>
      </c>
      <c r="BB179" s="597">
        <v>0</v>
      </c>
      <c r="BC179" s="598">
        <v>0</v>
      </c>
      <c r="BD179" s="597">
        <v>0</v>
      </c>
      <c r="BE179" s="598">
        <v>0</v>
      </c>
      <c r="BF179" s="598"/>
      <c r="BG179" s="597">
        <v>2</v>
      </c>
      <c r="BH179" s="598">
        <v>6.920415224913495E-3</v>
      </c>
    </row>
    <row r="180" spans="1:60" x14ac:dyDescent="0.2">
      <c r="A180" s="521" t="s">
        <v>625</v>
      </c>
      <c r="B180" s="521" t="s">
        <v>626</v>
      </c>
      <c r="C180" s="596"/>
      <c r="D180" s="596"/>
      <c r="E180" s="597">
        <v>22</v>
      </c>
      <c r="F180" s="598">
        <v>1</v>
      </c>
      <c r="G180" s="602"/>
      <c r="H180" s="597">
        <v>21</v>
      </c>
      <c r="I180" s="598">
        <v>0.95454545454545459</v>
      </c>
      <c r="J180" s="597">
        <v>19</v>
      </c>
      <c r="K180" s="598">
        <v>0.86363636363636365</v>
      </c>
      <c r="L180" s="597">
        <v>0</v>
      </c>
      <c r="M180" s="598">
        <v>0</v>
      </c>
      <c r="N180" s="597">
        <v>0</v>
      </c>
      <c r="O180" s="598">
        <v>0</v>
      </c>
      <c r="P180" s="597">
        <v>2</v>
      </c>
      <c r="Q180" s="598">
        <v>9.0909090909090912E-2</v>
      </c>
      <c r="R180" s="598"/>
      <c r="S180" s="597">
        <v>0</v>
      </c>
      <c r="T180" s="598">
        <v>0</v>
      </c>
      <c r="U180" s="597">
        <v>0</v>
      </c>
      <c r="V180" s="598">
        <v>0</v>
      </c>
      <c r="W180" s="597">
        <v>0</v>
      </c>
      <c r="X180" s="598">
        <v>0</v>
      </c>
      <c r="Y180" s="597">
        <v>0</v>
      </c>
      <c r="Z180" s="598">
        <v>0</v>
      </c>
      <c r="AA180" s="598"/>
      <c r="AB180" s="597">
        <v>0</v>
      </c>
      <c r="AC180" s="598">
        <v>0</v>
      </c>
      <c r="AD180" s="597">
        <v>0</v>
      </c>
      <c r="AE180" s="598">
        <v>0</v>
      </c>
      <c r="AF180" s="597">
        <v>0</v>
      </c>
      <c r="AG180" s="598">
        <v>0</v>
      </c>
      <c r="AH180" s="597">
        <v>0</v>
      </c>
      <c r="AI180" s="598">
        <v>0</v>
      </c>
      <c r="AJ180" s="597">
        <v>0</v>
      </c>
      <c r="AK180" s="598">
        <v>0</v>
      </c>
      <c r="AL180" s="597">
        <v>0</v>
      </c>
      <c r="AM180" s="598">
        <v>0</v>
      </c>
      <c r="AN180" s="598"/>
      <c r="AO180" s="597">
        <v>0</v>
      </c>
      <c r="AP180" s="598">
        <v>0</v>
      </c>
      <c r="AQ180" s="597">
        <v>0</v>
      </c>
      <c r="AR180" s="598">
        <v>0</v>
      </c>
      <c r="AS180" s="597">
        <v>0</v>
      </c>
      <c r="AT180" s="598">
        <v>0</v>
      </c>
      <c r="AU180" s="597">
        <v>0</v>
      </c>
      <c r="AV180" s="598">
        <v>0</v>
      </c>
      <c r="AW180" s="597">
        <v>0</v>
      </c>
      <c r="AX180" s="598">
        <v>0</v>
      </c>
      <c r="AY180" s="598"/>
      <c r="AZ180" s="597">
        <v>0</v>
      </c>
      <c r="BA180" s="598">
        <v>0</v>
      </c>
      <c r="BB180" s="597">
        <v>0</v>
      </c>
      <c r="BC180" s="598">
        <v>0</v>
      </c>
      <c r="BD180" s="597">
        <v>0</v>
      </c>
      <c r="BE180" s="598">
        <v>0</v>
      </c>
      <c r="BF180" s="598"/>
      <c r="BG180" s="597">
        <v>1</v>
      </c>
      <c r="BH180" s="598">
        <v>4.5454545454545456E-2</v>
      </c>
    </row>
    <row r="181" spans="1:60" x14ac:dyDescent="0.2">
      <c r="A181" s="521" t="s">
        <v>627</v>
      </c>
      <c r="B181" s="521" t="s">
        <v>628</v>
      </c>
      <c r="C181" s="596"/>
      <c r="D181" s="596"/>
      <c r="E181" s="597">
        <v>190</v>
      </c>
      <c r="F181" s="598">
        <v>1</v>
      </c>
      <c r="G181" s="602"/>
      <c r="H181" s="597">
        <v>57</v>
      </c>
      <c r="I181" s="598">
        <v>0.3</v>
      </c>
      <c r="J181" s="597">
        <v>53</v>
      </c>
      <c r="K181" s="598">
        <v>0.27894736842105261</v>
      </c>
      <c r="L181" s="597">
        <v>0</v>
      </c>
      <c r="M181" s="598">
        <v>0</v>
      </c>
      <c r="N181" s="597">
        <v>0</v>
      </c>
      <c r="O181" s="598">
        <v>0</v>
      </c>
      <c r="P181" s="597">
        <v>4</v>
      </c>
      <c r="Q181" s="598">
        <v>2.1052631578947368E-2</v>
      </c>
      <c r="R181" s="598"/>
      <c r="S181" s="597">
        <v>19</v>
      </c>
      <c r="T181" s="598">
        <v>0.1</v>
      </c>
      <c r="U181" s="597">
        <v>15</v>
      </c>
      <c r="V181" s="598">
        <v>7.8947368421052627E-2</v>
      </c>
      <c r="W181" s="597">
        <v>0</v>
      </c>
      <c r="X181" s="598">
        <v>0</v>
      </c>
      <c r="Y181" s="597">
        <v>4</v>
      </c>
      <c r="Z181" s="598">
        <v>2.1052631578947368E-2</v>
      </c>
      <c r="AA181" s="598"/>
      <c r="AB181" s="597">
        <v>21</v>
      </c>
      <c r="AC181" s="598">
        <v>0.11052631578947368</v>
      </c>
      <c r="AD181" s="597">
        <v>2</v>
      </c>
      <c r="AE181" s="598">
        <v>1.0526315789473684E-2</v>
      </c>
      <c r="AF181" s="597">
        <v>0</v>
      </c>
      <c r="AG181" s="598">
        <v>0</v>
      </c>
      <c r="AH181" s="597">
        <v>3</v>
      </c>
      <c r="AI181" s="598">
        <v>1.5789473684210527E-2</v>
      </c>
      <c r="AJ181" s="597">
        <v>1</v>
      </c>
      <c r="AK181" s="598">
        <v>5.263157894736842E-3</v>
      </c>
      <c r="AL181" s="597">
        <v>15</v>
      </c>
      <c r="AM181" s="598">
        <v>7.8947368421052627E-2</v>
      </c>
      <c r="AN181" s="598"/>
      <c r="AO181" s="597">
        <v>6</v>
      </c>
      <c r="AP181" s="598">
        <v>3.1578947368421054E-2</v>
      </c>
      <c r="AQ181" s="597">
        <v>0</v>
      </c>
      <c r="AR181" s="598">
        <v>0</v>
      </c>
      <c r="AS181" s="597">
        <v>1</v>
      </c>
      <c r="AT181" s="598">
        <v>5.263157894736842E-3</v>
      </c>
      <c r="AU181" s="597">
        <v>0</v>
      </c>
      <c r="AV181" s="598">
        <v>0</v>
      </c>
      <c r="AW181" s="597">
        <v>5</v>
      </c>
      <c r="AX181" s="598">
        <v>2.6315789473684209E-2</v>
      </c>
      <c r="AY181" s="598"/>
      <c r="AZ181" s="597">
        <v>73</v>
      </c>
      <c r="BA181" s="598">
        <v>0.38421052631578945</v>
      </c>
      <c r="BB181" s="597">
        <v>24</v>
      </c>
      <c r="BC181" s="598">
        <v>0.12631578947368421</v>
      </c>
      <c r="BD181" s="597">
        <v>49</v>
      </c>
      <c r="BE181" s="598">
        <v>0.25789473684210529</v>
      </c>
      <c r="BF181" s="598"/>
      <c r="BG181" s="597">
        <v>14</v>
      </c>
      <c r="BH181" s="598">
        <v>7.3684210526315783E-2</v>
      </c>
    </row>
    <row r="182" spans="1:60" x14ac:dyDescent="0.2">
      <c r="A182" s="521" t="s">
        <v>629</v>
      </c>
      <c r="B182" s="521" t="s">
        <v>630</v>
      </c>
      <c r="C182" s="596"/>
      <c r="D182" s="596"/>
      <c r="E182" s="597">
        <v>28</v>
      </c>
      <c r="F182" s="598">
        <v>1</v>
      </c>
      <c r="G182" s="602"/>
      <c r="H182" s="597">
        <v>22</v>
      </c>
      <c r="I182" s="598">
        <v>0.7857142857142857</v>
      </c>
      <c r="J182" s="597">
        <v>21</v>
      </c>
      <c r="K182" s="598">
        <v>0.75</v>
      </c>
      <c r="L182" s="597">
        <v>0</v>
      </c>
      <c r="M182" s="598">
        <v>0</v>
      </c>
      <c r="N182" s="597">
        <v>0</v>
      </c>
      <c r="O182" s="598">
        <v>0</v>
      </c>
      <c r="P182" s="597">
        <v>1</v>
      </c>
      <c r="Q182" s="598">
        <v>3.5714285714285712E-2</v>
      </c>
      <c r="R182" s="598"/>
      <c r="S182" s="597">
        <v>1</v>
      </c>
      <c r="T182" s="598">
        <v>3.5714285714285712E-2</v>
      </c>
      <c r="U182" s="597">
        <v>1</v>
      </c>
      <c r="V182" s="598">
        <v>3.5714285714285712E-2</v>
      </c>
      <c r="W182" s="597">
        <v>0</v>
      </c>
      <c r="X182" s="598">
        <v>0</v>
      </c>
      <c r="Y182" s="597">
        <v>0</v>
      </c>
      <c r="Z182" s="598">
        <v>0</v>
      </c>
      <c r="AA182" s="598"/>
      <c r="AB182" s="597">
        <v>3</v>
      </c>
      <c r="AC182" s="598">
        <v>0.10714285714285714</v>
      </c>
      <c r="AD182" s="597">
        <v>1</v>
      </c>
      <c r="AE182" s="598">
        <v>3.5714285714285712E-2</v>
      </c>
      <c r="AF182" s="597">
        <v>0</v>
      </c>
      <c r="AG182" s="598">
        <v>0</v>
      </c>
      <c r="AH182" s="597">
        <v>0</v>
      </c>
      <c r="AI182" s="598">
        <v>0</v>
      </c>
      <c r="AJ182" s="597">
        <v>0</v>
      </c>
      <c r="AK182" s="598">
        <v>0</v>
      </c>
      <c r="AL182" s="597">
        <v>2</v>
      </c>
      <c r="AM182" s="598">
        <v>7.1428571428571425E-2</v>
      </c>
      <c r="AN182" s="598"/>
      <c r="AO182" s="597">
        <v>0</v>
      </c>
      <c r="AP182" s="598">
        <v>0</v>
      </c>
      <c r="AQ182" s="597">
        <v>0</v>
      </c>
      <c r="AR182" s="598">
        <v>0</v>
      </c>
      <c r="AS182" s="597">
        <v>0</v>
      </c>
      <c r="AT182" s="598">
        <v>0</v>
      </c>
      <c r="AU182" s="597">
        <v>0</v>
      </c>
      <c r="AV182" s="598">
        <v>0</v>
      </c>
      <c r="AW182" s="597">
        <v>0</v>
      </c>
      <c r="AX182" s="598">
        <v>0</v>
      </c>
      <c r="AY182" s="598"/>
      <c r="AZ182" s="597">
        <v>1</v>
      </c>
      <c r="BA182" s="598">
        <v>3.5714285714285712E-2</v>
      </c>
      <c r="BB182" s="597">
        <v>0</v>
      </c>
      <c r="BC182" s="598">
        <v>0</v>
      </c>
      <c r="BD182" s="597">
        <v>1</v>
      </c>
      <c r="BE182" s="598">
        <v>3.5714285714285712E-2</v>
      </c>
      <c r="BF182" s="598"/>
      <c r="BG182" s="597">
        <v>1</v>
      </c>
      <c r="BH182" s="598">
        <v>3.5714285714285712E-2</v>
      </c>
    </row>
    <row r="183" spans="1:60" x14ac:dyDescent="0.2">
      <c r="A183" s="521" t="s">
        <v>631</v>
      </c>
      <c r="B183" s="521" t="s">
        <v>632</v>
      </c>
      <c r="C183" s="596"/>
      <c r="D183" s="596"/>
      <c r="E183" s="597">
        <v>7136</v>
      </c>
      <c r="F183" s="598">
        <v>1</v>
      </c>
      <c r="G183" s="602"/>
      <c r="H183" s="597">
        <v>889</v>
      </c>
      <c r="I183" s="598">
        <v>0.12457959641255606</v>
      </c>
      <c r="J183" s="597">
        <v>390</v>
      </c>
      <c r="K183" s="598">
        <v>5.4652466367713003E-2</v>
      </c>
      <c r="L183" s="597">
        <v>20</v>
      </c>
      <c r="M183" s="598">
        <v>2.8026905829596411E-3</v>
      </c>
      <c r="N183" s="597">
        <v>6</v>
      </c>
      <c r="O183" s="598">
        <v>8.4080717488789242E-4</v>
      </c>
      <c r="P183" s="597">
        <v>473</v>
      </c>
      <c r="Q183" s="598">
        <v>6.628363228699552E-2</v>
      </c>
      <c r="R183" s="598"/>
      <c r="S183" s="597">
        <v>1660</v>
      </c>
      <c r="T183" s="598">
        <v>0.23262331838565023</v>
      </c>
      <c r="U183" s="597">
        <v>1235</v>
      </c>
      <c r="V183" s="598">
        <v>0.17306614349775784</v>
      </c>
      <c r="W183" s="597">
        <v>344</v>
      </c>
      <c r="X183" s="598">
        <v>4.820627802690583E-2</v>
      </c>
      <c r="Y183" s="597">
        <v>81</v>
      </c>
      <c r="Z183" s="598">
        <v>1.1350896860986547E-2</v>
      </c>
      <c r="AA183" s="598"/>
      <c r="AB183" s="597">
        <v>1951</v>
      </c>
      <c r="AC183" s="598">
        <v>0.27340246636771298</v>
      </c>
      <c r="AD183" s="597">
        <v>426</v>
      </c>
      <c r="AE183" s="598">
        <v>5.9697309417040358E-2</v>
      </c>
      <c r="AF183" s="597">
        <v>173</v>
      </c>
      <c r="AG183" s="598">
        <v>2.4243273542600897E-2</v>
      </c>
      <c r="AH183" s="597">
        <v>1031</v>
      </c>
      <c r="AI183" s="598">
        <v>0.1444786995515695</v>
      </c>
      <c r="AJ183" s="597">
        <v>17</v>
      </c>
      <c r="AK183" s="598">
        <v>2.382286995515695E-3</v>
      </c>
      <c r="AL183" s="597">
        <v>304</v>
      </c>
      <c r="AM183" s="598">
        <v>4.2600896860986545E-2</v>
      </c>
      <c r="AN183" s="598"/>
      <c r="AO183" s="597">
        <v>219</v>
      </c>
      <c r="AP183" s="598">
        <v>3.068946188340807E-2</v>
      </c>
      <c r="AQ183" s="597">
        <v>100</v>
      </c>
      <c r="AR183" s="598">
        <v>1.4013452914798207E-2</v>
      </c>
      <c r="AS183" s="597">
        <v>57</v>
      </c>
      <c r="AT183" s="598">
        <v>7.9876681614349781E-3</v>
      </c>
      <c r="AU183" s="597">
        <v>29</v>
      </c>
      <c r="AV183" s="598">
        <v>4.0639013452914794E-3</v>
      </c>
      <c r="AW183" s="597">
        <v>33</v>
      </c>
      <c r="AX183" s="598">
        <v>4.6244394618834084E-3</v>
      </c>
      <c r="AY183" s="598"/>
      <c r="AZ183" s="597">
        <v>220</v>
      </c>
      <c r="BA183" s="598">
        <v>3.0829596412556053E-2</v>
      </c>
      <c r="BB183" s="597">
        <v>104</v>
      </c>
      <c r="BC183" s="598">
        <v>1.4573991031390135E-2</v>
      </c>
      <c r="BD183" s="597">
        <v>116</v>
      </c>
      <c r="BE183" s="598">
        <v>1.6255605381165918E-2</v>
      </c>
      <c r="BF183" s="598"/>
      <c r="BG183" s="597">
        <v>2197</v>
      </c>
      <c r="BH183" s="598">
        <v>0.3078755605381166</v>
      </c>
    </row>
    <row r="184" spans="1:60" x14ac:dyDescent="0.2">
      <c r="A184" s="521" t="s">
        <v>633</v>
      </c>
      <c r="B184" s="521" t="s">
        <v>634</v>
      </c>
      <c r="C184" s="596"/>
      <c r="D184" s="596"/>
      <c r="E184" s="597">
        <v>74</v>
      </c>
      <c r="F184" s="598">
        <v>1</v>
      </c>
      <c r="G184" s="602"/>
      <c r="H184" s="597">
        <v>71</v>
      </c>
      <c r="I184" s="598">
        <v>0.95945945945945943</v>
      </c>
      <c r="J184" s="597">
        <v>66</v>
      </c>
      <c r="K184" s="598">
        <v>0.89189189189189189</v>
      </c>
      <c r="L184" s="597">
        <v>0</v>
      </c>
      <c r="M184" s="598">
        <v>0</v>
      </c>
      <c r="N184" s="597">
        <v>1</v>
      </c>
      <c r="O184" s="598">
        <v>1.3513513513513514E-2</v>
      </c>
      <c r="P184" s="597">
        <v>4</v>
      </c>
      <c r="Q184" s="598">
        <v>5.4054054054054057E-2</v>
      </c>
      <c r="R184" s="598"/>
      <c r="S184" s="597">
        <v>1</v>
      </c>
      <c r="T184" s="598">
        <v>1.3513513513513514E-2</v>
      </c>
      <c r="U184" s="597">
        <v>1</v>
      </c>
      <c r="V184" s="598">
        <v>1.3513513513513514E-2</v>
      </c>
      <c r="W184" s="597">
        <v>0</v>
      </c>
      <c r="X184" s="598">
        <v>0</v>
      </c>
      <c r="Y184" s="597">
        <v>0</v>
      </c>
      <c r="Z184" s="598">
        <v>0</v>
      </c>
      <c r="AA184" s="598"/>
      <c r="AB184" s="597">
        <v>0</v>
      </c>
      <c r="AC184" s="598">
        <v>0</v>
      </c>
      <c r="AD184" s="597">
        <v>0</v>
      </c>
      <c r="AE184" s="598">
        <v>0</v>
      </c>
      <c r="AF184" s="597">
        <v>0</v>
      </c>
      <c r="AG184" s="598">
        <v>0</v>
      </c>
      <c r="AH184" s="597">
        <v>0</v>
      </c>
      <c r="AI184" s="598">
        <v>0</v>
      </c>
      <c r="AJ184" s="597">
        <v>0</v>
      </c>
      <c r="AK184" s="598">
        <v>0</v>
      </c>
      <c r="AL184" s="597">
        <v>0</v>
      </c>
      <c r="AM184" s="598">
        <v>0</v>
      </c>
      <c r="AN184" s="598"/>
      <c r="AO184" s="597">
        <v>1</v>
      </c>
      <c r="AP184" s="598">
        <v>1.3513513513513514E-2</v>
      </c>
      <c r="AQ184" s="597">
        <v>0</v>
      </c>
      <c r="AR184" s="598">
        <v>0</v>
      </c>
      <c r="AS184" s="597">
        <v>1</v>
      </c>
      <c r="AT184" s="598">
        <v>1.3513513513513514E-2</v>
      </c>
      <c r="AU184" s="597">
        <v>0</v>
      </c>
      <c r="AV184" s="598">
        <v>0</v>
      </c>
      <c r="AW184" s="597">
        <v>0</v>
      </c>
      <c r="AX184" s="598">
        <v>0</v>
      </c>
      <c r="AY184" s="598"/>
      <c r="AZ184" s="597">
        <v>0</v>
      </c>
      <c r="BA184" s="598">
        <v>0</v>
      </c>
      <c r="BB184" s="597">
        <v>0</v>
      </c>
      <c r="BC184" s="598">
        <v>0</v>
      </c>
      <c r="BD184" s="597">
        <v>0</v>
      </c>
      <c r="BE184" s="598">
        <v>0</v>
      </c>
      <c r="BF184" s="598"/>
      <c r="BG184" s="597">
        <v>1</v>
      </c>
      <c r="BH184" s="598">
        <v>1.3513513513513514E-2</v>
      </c>
    </row>
    <row r="185" spans="1:60" x14ac:dyDescent="0.2">
      <c r="A185" s="521" t="s">
        <v>635</v>
      </c>
      <c r="B185" s="521" t="s">
        <v>636</v>
      </c>
      <c r="C185" s="596"/>
      <c r="D185" s="596"/>
      <c r="E185" s="597">
        <v>8</v>
      </c>
      <c r="F185" s="598">
        <v>1</v>
      </c>
      <c r="G185" s="602"/>
      <c r="H185" s="597">
        <v>8</v>
      </c>
      <c r="I185" s="598">
        <v>1</v>
      </c>
      <c r="J185" s="597">
        <v>8</v>
      </c>
      <c r="K185" s="598">
        <v>1</v>
      </c>
      <c r="L185" s="597">
        <v>0</v>
      </c>
      <c r="M185" s="598">
        <v>0</v>
      </c>
      <c r="N185" s="597">
        <v>0</v>
      </c>
      <c r="O185" s="598">
        <v>0</v>
      </c>
      <c r="P185" s="597">
        <v>0</v>
      </c>
      <c r="Q185" s="598">
        <v>0</v>
      </c>
      <c r="R185" s="598"/>
      <c r="S185" s="597">
        <v>0</v>
      </c>
      <c r="T185" s="598">
        <v>0</v>
      </c>
      <c r="U185" s="597">
        <v>0</v>
      </c>
      <c r="V185" s="598">
        <v>0</v>
      </c>
      <c r="W185" s="597">
        <v>0</v>
      </c>
      <c r="X185" s="598">
        <v>0</v>
      </c>
      <c r="Y185" s="597">
        <v>0</v>
      </c>
      <c r="Z185" s="598">
        <v>0</v>
      </c>
      <c r="AA185" s="598"/>
      <c r="AB185" s="597">
        <v>0</v>
      </c>
      <c r="AC185" s="598">
        <v>0</v>
      </c>
      <c r="AD185" s="597">
        <v>0</v>
      </c>
      <c r="AE185" s="598">
        <v>0</v>
      </c>
      <c r="AF185" s="597">
        <v>0</v>
      </c>
      <c r="AG185" s="598">
        <v>0</v>
      </c>
      <c r="AH185" s="597">
        <v>0</v>
      </c>
      <c r="AI185" s="598">
        <v>0</v>
      </c>
      <c r="AJ185" s="597">
        <v>0</v>
      </c>
      <c r="AK185" s="598">
        <v>0</v>
      </c>
      <c r="AL185" s="597">
        <v>0</v>
      </c>
      <c r="AM185" s="598">
        <v>0</v>
      </c>
      <c r="AN185" s="598"/>
      <c r="AO185" s="597">
        <v>0</v>
      </c>
      <c r="AP185" s="598">
        <v>0</v>
      </c>
      <c r="AQ185" s="597">
        <v>0</v>
      </c>
      <c r="AR185" s="598">
        <v>0</v>
      </c>
      <c r="AS185" s="597">
        <v>0</v>
      </c>
      <c r="AT185" s="598">
        <v>0</v>
      </c>
      <c r="AU185" s="597">
        <v>0</v>
      </c>
      <c r="AV185" s="598">
        <v>0</v>
      </c>
      <c r="AW185" s="597">
        <v>0</v>
      </c>
      <c r="AX185" s="598">
        <v>0</v>
      </c>
      <c r="AY185" s="598"/>
      <c r="AZ185" s="597">
        <v>0</v>
      </c>
      <c r="BA185" s="598">
        <v>0</v>
      </c>
      <c r="BB185" s="597">
        <v>0</v>
      </c>
      <c r="BC185" s="598">
        <v>0</v>
      </c>
      <c r="BD185" s="597">
        <v>0</v>
      </c>
      <c r="BE185" s="598">
        <v>0</v>
      </c>
      <c r="BF185" s="598"/>
      <c r="BG185" s="597">
        <v>0</v>
      </c>
      <c r="BH185" s="598">
        <v>0</v>
      </c>
    </row>
    <row r="186" spans="1:60" x14ac:dyDescent="0.2">
      <c r="A186" s="521" t="s">
        <v>637</v>
      </c>
      <c r="B186" s="521" t="s">
        <v>638</v>
      </c>
      <c r="C186" s="596"/>
      <c r="D186" s="596"/>
      <c r="E186" s="597">
        <v>89</v>
      </c>
      <c r="F186" s="598">
        <v>1</v>
      </c>
      <c r="G186" s="602"/>
      <c r="H186" s="597">
        <v>85</v>
      </c>
      <c r="I186" s="598">
        <v>0.9550561797752809</v>
      </c>
      <c r="J186" s="597">
        <v>84</v>
      </c>
      <c r="K186" s="598">
        <v>0.9438202247191011</v>
      </c>
      <c r="L186" s="597">
        <v>0</v>
      </c>
      <c r="M186" s="598">
        <v>0</v>
      </c>
      <c r="N186" s="597">
        <v>0</v>
      </c>
      <c r="O186" s="598">
        <v>0</v>
      </c>
      <c r="P186" s="597">
        <v>1</v>
      </c>
      <c r="Q186" s="598">
        <v>1.1235955056179775E-2</v>
      </c>
      <c r="R186" s="598"/>
      <c r="S186" s="597">
        <v>0</v>
      </c>
      <c r="T186" s="598">
        <v>0</v>
      </c>
      <c r="U186" s="597">
        <v>0</v>
      </c>
      <c r="V186" s="598">
        <v>0</v>
      </c>
      <c r="W186" s="597">
        <v>0</v>
      </c>
      <c r="X186" s="598">
        <v>0</v>
      </c>
      <c r="Y186" s="597">
        <v>0</v>
      </c>
      <c r="Z186" s="598">
        <v>0</v>
      </c>
      <c r="AA186" s="598"/>
      <c r="AB186" s="597">
        <v>0</v>
      </c>
      <c r="AC186" s="598">
        <v>0</v>
      </c>
      <c r="AD186" s="597">
        <v>0</v>
      </c>
      <c r="AE186" s="598">
        <v>0</v>
      </c>
      <c r="AF186" s="597">
        <v>0</v>
      </c>
      <c r="AG186" s="598">
        <v>0</v>
      </c>
      <c r="AH186" s="597">
        <v>0</v>
      </c>
      <c r="AI186" s="598">
        <v>0</v>
      </c>
      <c r="AJ186" s="597">
        <v>0</v>
      </c>
      <c r="AK186" s="598">
        <v>0</v>
      </c>
      <c r="AL186" s="597">
        <v>0</v>
      </c>
      <c r="AM186" s="598">
        <v>0</v>
      </c>
      <c r="AN186" s="598"/>
      <c r="AO186" s="597">
        <v>0</v>
      </c>
      <c r="AP186" s="598">
        <v>0</v>
      </c>
      <c r="AQ186" s="597">
        <v>0</v>
      </c>
      <c r="AR186" s="598">
        <v>0</v>
      </c>
      <c r="AS186" s="597">
        <v>0</v>
      </c>
      <c r="AT186" s="598">
        <v>0</v>
      </c>
      <c r="AU186" s="597">
        <v>0</v>
      </c>
      <c r="AV186" s="598">
        <v>0</v>
      </c>
      <c r="AW186" s="597">
        <v>0</v>
      </c>
      <c r="AX186" s="598">
        <v>0</v>
      </c>
      <c r="AY186" s="598"/>
      <c r="AZ186" s="597">
        <v>2</v>
      </c>
      <c r="BA186" s="598">
        <v>2.247191011235955E-2</v>
      </c>
      <c r="BB186" s="597">
        <v>0</v>
      </c>
      <c r="BC186" s="598">
        <v>0</v>
      </c>
      <c r="BD186" s="597">
        <v>2</v>
      </c>
      <c r="BE186" s="598">
        <v>2.247191011235955E-2</v>
      </c>
      <c r="BF186" s="598"/>
      <c r="BG186" s="597">
        <v>2</v>
      </c>
      <c r="BH186" s="598">
        <v>2.247191011235955E-2</v>
      </c>
    </row>
    <row r="187" spans="1:60" x14ac:dyDescent="0.2">
      <c r="A187" s="521" t="s">
        <v>639</v>
      </c>
      <c r="B187" s="521" t="s">
        <v>640</v>
      </c>
      <c r="C187" s="596"/>
      <c r="D187" s="596"/>
      <c r="E187" s="597">
        <v>86</v>
      </c>
      <c r="F187" s="598">
        <v>1</v>
      </c>
      <c r="G187" s="602"/>
      <c r="H187" s="597">
        <v>55</v>
      </c>
      <c r="I187" s="598">
        <v>0.63953488372093026</v>
      </c>
      <c r="J187" s="597">
        <v>49</v>
      </c>
      <c r="K187" s="598">
        <v>0.56976744186046513</v>
      </c>
      <c r="L187" s="597">
        <v>0</v>
      </c>
      <c r="M187" s="598">
        <v>0</v>
      </c>
      <c r="N187" s="597">
        <v>0</v>
      </c>
      <c r="O187" s="598">
        <v>0</v>
      </c>
      <c r="P187" s="597">
        <v>6</v>
      </c>
      <c r="Q187" s="598">
        <v>6.9767441860465115E-2</v>
      </c>
      <c r="R187" s="598"/>
      <c r="S187" s="597">
        <v>12</v>
      </c>
      <c r="T187" s="598">
        <v>0.13953488372093023</v>
      </c>
      <c r="U187" s="597">
        <v>10</v>
      </c>
      <c r="V187" s="598">
        <v>0.11627906976744186</v>
      </c>
      <c r="W187" s="597">
        <v>2</v>
      </c>
      <c r="X187" s="598">
        <v>2.3255813953488372E-2</v>
      </c>
      <c r="Y187" s="597">
        <v>0</v>
      </c>
      <c r="Z187" s="598">
        <v>0</v>
      </c>
      <c r="AA187" s="598"/>
      <c r="AB187" s="597">
        <v>6</v>
      </c>
      <c r="AC187" s="598">
        <v>6.9767441860465115E-2</v>
      </c>
      <c r="AD187" s="597">
        <v>0</v>
      </c>
      <c r="AE187" s="598">
        <v>0</v>
      </c>
      <c r="AF187" s="597">
        <v>1</v>
      </c>
      <c r="AG187" s="598">
        <v>1.1627906976744186E-2</v>
      </c>
      <c r="AH187" s="597">
        <v>1</v>
      </c>
      <c r="AI187" s="598">
        <v>1.1627906976744186E-2</v>
      </c>
      <c r="AJ187" s="597">
        <v>0</v>
      </c>
      <c r="AK187" s="598">
        <v>0</v>
      </c>
      <c r="AL187" s="597">
        <v>4</v>
      </c>
      <c r="AM187" s="598">
        <v>4.6511627906976744E-2</v>
      </c>
      <c r="AN187" s="598"/>
      <c r="AO187" s="597">
        <v>5</v>
      </c>
      <c r="AP187" s="598">
        <v>5.8139534883720929E-2</v>
      </c>
      <c r="AQ187" s="597">
        <v>3</v>
      </c>
      <c r="AR187" s="598">
        <v>3.4883720930232558E-2</v>
      </c>
      <c r="AS187" s="597">
        <v>0</v>
      </c>
      <c r="AT187" s="598">
        <v>0</v>
      </c>
      <c r="AU187" s="597">
        <v>0</v>
      </c>
      <c r="AV187" s="598">
        <v>0</v>
      </c>
      <c r="AW187" s="597">
        <v>2</v>
      </c>
      <c r="AX187" s="598">
        <v>2.3255813953488372E-2</v>
      </c>
      <c r="AY187" s="598"/>
      <c r="AZ187" s="597">
        <v>6</v>
      </c>
      <c r="BA187" s="598">
        <v>6.9767441860465115E-2</v>
      </c>
      <c r="BB187" s="597">
        <v>3</v>
      </c>
      <c r="BC187" s="598">
        <v>3.4883720930232558E-2</v>
      </c>
      <c r="BD187" s="597">
        <v>3</v>
      </c>
      <c r="BE187" s="598">
        <v>3.4883720930232558E-2</v>
      </c>
      <c r="BF187" s="598"/>
      <c r="BG187" s="597">
        <v>2</v>
      </c>
      <c r="BH187" s="598">
        <v>2.3255813953488372E-2</v>
      </c>
    </row>
    <row r="188" spans="1:60" x14ac:dyDescent="0.2">
      <c r="A188" s="712" t="s">
        <v>641</v>
      </c>
      <c r="B188" s="712" t="s">
        <v>642</v>
      </c>
      <c r="C188" s="735"/>
      <c r="D188" s="735"/>
      <c r="E188" s="736" t="s">
        <v>907</v>
      </c>
      <c r="F188" s="737" t="s">
        <v>907</v>
      </c>
      <c r="G188" s="738"/>
      <c r="H188" s="736" t="s">
        <v>907</v>
      </c>
      <c r="I188" s="737" t="s">
        <v>907</v>
      </c>
      <c r="J188" s="736" t="s">
        <v>907</v>
      </c>
      <c r="K188" s="737" t="s">
        <v>907</v>
      </c>
      <c r="L188" s="736" t="s">
        <v>907</v>
      </c>
      <c r="M188" s="737" t="s">
        <v>907</v>
      </c>
      <c r="N188" s="736" t="s">
        <v>907</v>
      </c>
      <c r="O188" s="737" t="s">
        <v>907</v>
      </c>
      <c r="P188" s="736" t="s">
        <v>907</v>
      </c>
      <c r="Q188" s="737" t="s">
        <v>907</v>
      </c>
      <c r="R188" s="737"/>
      <c r="S188" s="736" t="s">
        <v>907</v>
      </c>
      <c r="T188" s="737" t="s">
        <v>907</v>
      </c>
      <c r="U188" s="736" t="s">
        <v>907</v>
      </c>
      <c r="V188" s="737" t="s">
        <v>907</v>
      </c>
      <c r="W188" s="736" t="s">
        <v>907</v>
      </c>
      <c r="X188" s="737" t="s">
        <v>907</v>
      </c>
      <c r="Y188" s="736" t="s">
        <v>907</v>
      </c>
      <c r="Z188" s="737" t="s">
        <v>907</v>
      </c>
      <c r="AA188" s="737"/>
      <c r="AB188" s="736" t="s">
        <v>907</v>
      </c>
      <c r="AC188" s="737" t="s">
        <v>907</v>
      </c>
      <c r="AD188" s="736" t="s">
        <v>907</v>
      </c>
      <c r="AE188" s="737" t="s">
        <v>907</v>
      </c>
      <c r="AF188" s="736" t="s">
        <v>907</v>
      </c>
      <c r="AG188" s="737" t="s">
        <v>907</v>
      </c>
      <c r="AH188" s="736" t="s">
        <v>907</v>
      </c>
      <c r="AI188" s="737" t="s">
        <v>907</v>
      </c>
      <c r="AJ188" s="736" t="s">
        <v>907</v>
      </c>
      <c r="AK188" s="737" t="s">
        <v>907</v>
      </c>
      <c r="AL188" s="736" t="s">
        <v>907</v>
      </c>
      <c r="AM188" s="737" t="s">
        <v>907</v>
      </c>
      <c r="AN188" s="737"/>
      <c r="AO188" s="736" t="s">
        <v>907</v>
      </c>
      <c r="AP188" s="737" t="s">
        <v>907</v>
      </c>
      <c r="AQ188" s="736" t="s">
        <v>907</v>
      </c>
      <c r="AR188" s="737" t="s">
        <v>907</v>
      </c>
      <c r="AS188" s="736" t="s">
        <v>907</v>
      </c>
      <c r="AT188" s="737" t="s">
        <v>907</v>
      </c>
      <c r="AU188" s="736" t="s">
        <v>907</v>
      </c>
      <c r="AV188" s="737" t="s">
        <v>907</v>
      </c>
      <c r="AW188" s="736" t="s">
        <v>907</v>
      </c>
      <c r="AX188" s="737" t="s">
        <v>907</v>
      </c>
      <c r="AY188" s="737"/>
      <c r="AZ188" s="736" t="s">
        <v>907</v>
      </c>
      <c r="BA188" s="737" t="s">
        <v>907</v>
      </c>
      <c r="BB188" s="736" t="s">
        <v>907</v>
      </c>
      <c r="BC188" s="737" t="s">
        <v>907</v>
      </c>
      <c r="BD188" s="736" t="s">
        <v>907</v>
      </c>
      <c r="BE188" s="737" t="s">
        <v>907</v>
      </c>
      <c r="BF188" s="737"/>
      <c r="BG188" s="736" t="s">
        <v>907</v>
      </c>
      <c r="BH188" s="737" t="s">
        <v>907</v>
      </c>
    </row>
    <row r="189" spans="1:60" x14ac:dyDescent="0.2">
      <c r="A189" s="521" t="s">
        <v>643</v>
      </c>
      <c r="B189" s="521" t="s">
        <v>644</v>
      </c>
      <c r="C189" s="596"/>
      <c r="D189" s="596"/>
      <c r="E189" s="597">
        <v>67</v>
      </c>
      <c r="F189" s="598">
        <v>1</v>
      </c>
      <c r="G189" s="602"/>
      <c r="H189" s="597">
        <v>46</v>
      </c>
      <c r="I189" s="598">
        <v>0.68656716417910446</v>
      </c>
      <c r="J189" s="597">
        <v>46</v>
      </c>
      <c r="K189" s="598">
        <v>0.68656716417910446</v>
      </c>
      <c r="L189" s="597">
        <v>0</v>
      </c>
      <c r="M189" s="598">
        <v>0</v>
      </c>
      <c r="N189" s="597">
        <v>0</v>
      </c>
      <c r="O189" s="598">
        <v>0</v>
      </c>
      <c r="P189" s="597">
        <v>0</v>
      </c>
      <c r="Q189" s="598">
        <v>0</v>
      </c>
      <c r="R189" s="598"/>
      <c r="S189" s="597">
        <v>1</v>
      </c>
      <c r="T189" s="598">
        <v>1.4925373134328358E-2</v>
      </c>
      <c r="U189" s="597">
        <v>1</v>
      </c>
      <c r="V189" s="598">
        <v>1.4925373134328358E-2</v>
      </c>
      <c r="W189" s="597">
        <v>0</v>
      </c>
      <c r="X189" s="598">
        <v>0</v>
      </c>
      <c r="Y189" s="597">
        <v>0</v>
      </c>
      <c r="Z189" s="598">
        <v>0</v>
      </c>
      <c r="AA189" s="598"/>
      <c r="AB189" s="597">
        <v>0</v>
      </c>
      <c r="AC189" s="598">
        <v>0</v>
      </c>
      <c r="AD189" s="597">
        <v>0</v>
      </c>
      <c r="AE189" s="598">
        <v>0</v>
      </c>
      <c r="AF189" s="597">
        <v>0</v>
      </c>
      <c r="AG189" s="598">
        <v>0</v>
      </c>
      <c r="AH189" s="597">
        <v>0</v>
      </c>
      <c r="AI189" s="598">
        <v>0</v>
      </c>
      <c r="AJ189" s="597">
        <v>0</v>
      </c>
      <c r="AK189" s="598">
        <v>0</v>
      </c>
      <c r="AL189" s="597">
        <v>0</v>
      </c>
      <c r="AM189" s="598">
        <v>0</v>
      </c>
      <c r="AN189" s="598"/>
      <c r="AO189" s="597">
        <v>0</v>
      </c>
      <c r="AP189" s="598">
        <v>0</v>
      </c>
      <c r="AQ189" s="597">
        <v>0</v>
      </c>
      <c r="AR189" s="598">
        <v>0</v>
      </c>
      <c r="AS189" s="597">
        <v>0</v>
      </c>
      <c r="AT189" s="598">
        <v>0</v>
      </c>
      <c r="AU189" s="597">
        <v>0</v>
      </c>
      <c r="AV189" s="598">
        <v>0</v>
      </c>
      <c r="AW189" s="597">
        <v>0</v>
      </c>
      <c r="AX189" s="598">
        <v>0</v>
      </c>
      <c r="AY189" s="598"/>
      <c r="AZ189" s="597">
        <v>0</v>
      </c>
      <c r="BA189" s="598">
        <v>0</v>
      </c>
      <c r="BB189" s="597">
        <v>0</v>
      </c>
      <c r="BC189" s="598">
        <v>0</v>
      </c>
      <c r="BD189" s="597">
        <v>0</v>
      </c>
      <c r="BE189" s="598">
        <v>0</v>
      </c>
      <c r="BF189" s="598"/>
      <c r="BG189" s="597">
        <v>20</v>
      </c>
      <c r="BH189" s="598">
        <v>0.29850746268656714</v>
      </c>
    </row>
    <row r="190" spans="1:60" x14ac:dyDescent="0.2">
      <c r="A190" s="521" t="s">
        <v>645</v>
      </c>
      <c r="B190" s="521" t="s">
        <v>646</v>
      </c>
      <c r="C190" s="596"/>
      <c r="D190" s="596"/>
      <c r="E190" s="597">
        <v>59</v>
      </c>
      <c r="F190" s="598">
        <v>1</v>
      </c>
      <c r="G190" s="602"/>
      <c r="H190" s="597">
        <v>59</v>
      </c>
      <c r="I190" s="598">
        <v>1</v>
      </c>
      <c r="J190" s="597">
        <v>59</v>
      </c>
      <c r="K190" s="598">
        <v>1</v>
      </c>
      <c r="L190" s="597">
        <v>0</v>
      </c>
      <c r="M190" s="598">
        <v>0</v>
      </c>
      <c r="N190" s="597">
        <v>0</v>
      </c>
      <c r="O190" s="598">
        <v>0</v>
      </c>
      <c r="P190" s="597">
        <v>0</v>
      </c>
      <c r="Q190" s="598">
        <v>0</v>
      </c>
      <c r="R190" s="598"/>
      <c r="S190" s="597">
        <v>0</v>
      </c>
      <c r="T190" s="598">
        <v>0</v>
      </c>
      <c r="U190" s="597">
        <v>0</v>
      </c>
      <c r="V190" s="598">
        <v>0</v>
      </c>
      <c r="W190" s="597">
        <v>0</v>
      </c>
      <c r="X190" s="598">
        <v>0</v>
      </c>
      <c r="Y190" s="597">
        <v>0</v>
      </c>
      <c r="Z190" s="598">
        <v>0</v>
      </c>
      <c r="AA190" s="598"/>
      <c r="AB190" s="597">
        <v>0</v>
      </c>
      <c r="AC190" s="598">
        <v>0</v>
      </c>
      <c r="AD190" s="597">
        <v>0</v>
      </c>
      <c r="AE190" s="598">
        <v>0</v>
      </c>
      <c r="AF190" s="597">
        <v>0</v>
      </c>
      <c r="AG190" s="598">
        <v>0</v>
      </c>
      <c r="AH190" s="597">
        <v>0</v>
      </c>
      <c r="AI190" s="598">
        <v>0</v>
      </c>
      <c r="AJ190" s="597">
        <v>0</v>
      </c>
      <c r="AK190" s="598">
        <v>0</v>
      </c>
      <c r="AL190" s="597">
        <v>0</v>
      </c>
      <c r="AM190" s="598">
        <v>0</v>
      </c>
      <c r="AN190" s="598"/>
      <c r="AO190" s="597">
        <v>0</v>
      </c>
      <c r="AP190" s="598">
        <v>0</v>
      </c>
      <c r="AQ190" s="597">
        <v>0</v>
      </c>
      <c r="AR190" s="598">
        <v>0</v>
      </c>
      <c r="AS190" s="597">
        <v>0</v>
      </c>
      <c r="AT190" s="598">
        <v>0</v>
      </c>
      <c r="AU190" s="597">
        <v>0</v>
      </c>
      <c r="AV190" s="598">
        <v>0</v>
      </c>
      <c r="AW190" s="597">
        <v>0</v>
      </c>
      <c r="AX190" s="598">
        <v>0</v>
      </c>
      <c r="AY190" s="598"/>
      <c r="AZ190" s="597">
        <v>0</v>
      </c>
      <c r="BA190" s="598">
        <v>0</v>
      </c>
      <c r="BB190" s="597">
        <v>0</v>
      </c>
      <c r="BC190" s="598">
        <v>0</v>
      </c>
      <c r="BD190" s="597">
        <v>0</v>
      </c>
      <c r="BE190" s="598">
        <v>0</v>
      </c>
      <c r="BF190" s="598"/>
      <c r="BG190" s="597">
        <v>0</v>
      </c>
      <c r="BH190" s="598">
        <v>0</v>
      </c>
    </row>
    <row r="191" spans="1:60" x14ac:dyDescent="0.2">
      <c r="A191" s="521" t="s">
        <v>647</v>
      </c>
      <c r="B191" s="521" t="s">
        <v>648</v>
      </c>
      <c r="C191" s="596"/>
      <c r="D191" s="596"/>
      <c r="E191" s="597">
        <v>219</v>
      </c>
      <c r="F191" s="598">
        <v>1</v>
      </c>
      <c r="G191" s="602"/>
      <c r="H191" s="597">
        <v>181</v>
      </c>
      <c r="I191" s="598">
        <v>0.82648401826484019</v>
      </c>
      <c r="J191" s="597">
        <v>132</v>
      </c>
      <c r="K191" s="598">
        <v>0.60273972602739723</v>
      </c>
      <c r="L191" s="597">
        <v>1</v>
      </c>
      <c r="M191" s="598">
        <v>4.5662100456621002E-3</v>
      </c>
      <c r="N191" s="597">
        <v>0</v>
      </c>
      <c r="O191" s="598">
        <v>0</v>
      </c>
      <c r="P191" s="597">
        <v>48</v>
      </c>
      <c r="Q191" s="598">
        <v>0.21917808219178081</v>
      </c>
      <c r="R191" s="598"/>
      <c r="S191" s="597">
        <v>24</v>
      </c>
      <c r="T191" s="598">
        <v>0.1095890410958904</v>
      </c>
      <c r="U191" s="597">
        <v>18</v>
      </c>
      <c r="V191" s="598">
        <v>8.2191780821917804E-2</v>
      </c>
      <c r="W191" s="597">
        <v>6</v>
      </c>
      <c r="X191" s="598">
        <v>2.7397260273972601E-2</v>
      </c>
      <c r="Y191" s="597">
        <v>0</v>
      </c>
      <c r="Z191" s="598">
        <v>0</v>
      </c>
      <c r="AA191" s="598"/>
      <c r="AB191" s="597">
        <v>5</v>
      </c>
      <c r="AC191" s="598">
        <v>2.2831050228310501E-2</v>
      </c>
      <c r="AD191" s="597">
        <v>2</v>
      </c>
      <c r="AE191" s="598">
        <v>9.1324200913242004E-3</v>
      </c>
      <c r="AF191" s="597">
        <v>1</v>
      </c>
      <c r="AG191" s="598">
        <v>4.5662100456621002E-3</v>
      </c>
      <c r="AH191" s="597">
        <v>0</v>
      </c>
      <c r="AI191" s="598">
        <v>0</v>
      </c>
      <c r="AJ191" s="597">
        <v>1</v>
      </c>
      <c r="AK191" s="598">
        <v>4.5662100456621002E-3</v>
      </c>
      <c r="AL191" s="597">
        <v>1</v>
      </c>
      <c r="AM191" s="598">
        <v>4.5662100456621002E-3</v>
      </c>
      <c r="AN191" s="598"/>
      <c r="AO191" s="597">
        <v>3</v>
      </c>
      <c r="AP191" s="598">
        <v>1.3698630136986301E-2</v>
      </c>
      <c r="AQ191" s="597">
        <v>0</v>
      </c>
      <c r="AR191" s="598">
        <v>0</v>
      </c>
      <c r="AS191" s="597">
        <v>1</v>
      </c>
      <c r="AT191" s="598">
        <v>4.5662100456621002E-3</v>
      </c>
      <c r="AU191" s="597">
        <v>0</v>
      </c>
      <c r="AV191" s="598">
        <v>0</v>
      </c>
      <c r="AW191" s="597">
        <v>2</v>
      </c>
      <c r="AX191" s="598">
        <v>9.1324200913242004E-3</v>
      </c>
      <c r="AY191" s="598"/>
      <c r="AZ191" s="597">
        <v>6</v>
      </c>
      <c r="BA191" s="598">
        <v>2.7397260273972601E-2</v>
      </c>
      <c r="BB191" s="597">
        <v>4</v>
      </c>
      <c r="BC191" s="598">
        <v>1.8264840182648401E-2</v>
      </c>
      <c r="BD191" s="597">
        <v>2</v>
      </c>
      <c r="BE191" s="598">
        <v>9.1324200913242004E-3</v>
      </c>
      <c r="BF191" s="598"/>
      <c r="BG191" s="597">
        <v>0</v>
      </c>
      <c r="BH191" s="598">
        <v>0</v>
      </c>
    </row>
    <row r="192" spans="1:60" x14ac:dyDescent="0.2">
      <c r="A192" s="521" t="s">
        <v>649</v>
      </c>
      <c r="B192" s="521" t="s">
        <v>650</v>
      </c>
      <c r="C192" s="596"/>
      <c r="D192" s="596"/>
      <c r="E192" s="597">
        <v>76</v>
      </c>
      <c r="F192" s="598">
        <v>1</v>
      </c>
      <c r="G192" s="602"/>
      <c r="H192" s="597">
        <v>66</v>
      </c>
      <c r="I192" s="598">
        <v>0.86842105263157898</v>
      </c>
      <c r="J192" s="597">
        <v>63</v>
      </c>
      <c r="K192" s="598">
        <v>0.82894736842105265</v>
      </c>
      <c r="L192" s="597">
        <v>0</v>
      </c>
      <c r="M192" s="598">
        <v>0</v>
      </c>
      <c r="N192" s="597">
        <v>0</v>
      </c>
      <c r="O192" s="598">
        <v>0</v>
      </c>
      <c r="P192" s="597">
        <v>3</v>
      </c>
      <c r="Q192" s="598">
        <v>3.9473684210526314E-2</v>
      </c>
      <c r="R192" s="598"/>
      <c r="S192" s="597">
        <v>2</v>
      </c>
      <c r="T192" s="598">
        <v>2.6315789473684209E-2</v>
      </c>
      <c r="U192" s="597">
        <v>2</v>
      </c>
      <c r="V192" s="598">
        <v>2.6315789473684209E-2</v>
      </c>
      <c r="W192" s="597">
        <v>0</v>
      </c>
      <c r="X192" s="598">
        <v>0</v>
      </c>
      <c r="Y192" s="597">
        <v>0</v>
      </c>
      <c r="Z192" s="598">
        <v>0</v>
      </c>
      <c r="AA192" s="598"/>
      <c r="AB192" s="597">
        <v>2</v>
      </c>
      <c r="AC192" s="598">
        <v>2.6315789473684209E-2</v>
      </c>
      <c r="AD192" s="597">
        <v>0</v>
      </c>
      <c r="AE192" s="598">
        <v>0</v>
      </c>
      <c r="AF192" s="597">
        <v>0</v>
      </c>
      <c r="AG192" s="598">
        <v>0</v>
      </c>
      <c r="AH192" s="597">
        <v>0</v>
      </c>
      <c r="AI192" s="598">
        <v>0</v>
      </c>
      <c r="AJ192" s="597">
        <v>0</v>
      </c>
      <c r="AK192" s="598">
        <v>0</v>
      </c>
      <c r="AL192" s="597">
        <v>2</v>
      </c>
      <c r="AM192" s="598">
        <v>2.6315789473684209E-2</v>
      </c>
      <c r="AN192" s="598"/>
      <c r="AO192" s="597">
        <v>1</v>
      </c>
      <c r="AP192" s="598">
        <v>1.3157894736842105E-2</v>
      </c>
      <c r="AQ192" s="597">
        <v>0</v>
      </c>
      <c r="AR192" s="598">
        <v>0</v>
      </c>
      <c r="AS192" s="597">
        <v>0</v>
      </c>
      <c r="AT192" s="598">
        <v>0</v>
      </c>
      <c r="AU192" s="597">
        <v>0</v>
      </c>
      <c r="AV192" s="598">
        <v>0</v>
      </c>
      <c r="AW192" s="597">
        <v>1</v>
      </c>
      <c r="AX192" s="598">
        <v>1.3157894736842105E-2</v>
      </c>
      <c r="AY192" s="598"/>
      <c r="AZ192" s="597">
        <v>0</v>
      </c>
      <c r="BA192" s="598">
        <v>0</v>
      </c>
      <c r="BB192" s="597">
        <v>0</v>
      </c>
      <c r="BC192" s="598">
        <v>0</v>
      </c>
      <c r="BD192" s="597">
        <v>0</v>
      </c>
      <c r="BE192" s="598">
        <v>0</v>
      </c>
      <c r="BF192" s="598"/>
      <c r="BG192" s="597">
        <v>5</v>
      </c>
      <c r="BH192" s="598">
        <v>6.5789473684210523E-2</v>
      </c>
    </row>
    <row r="193" spans="1:60" x14ac:dyDescent="0.2">
      <c r="A193" s="521" t="s">
        <v>651</v>
      </c>
      <c r="B193" s="521" t="s">
        <v>652</v>
      </c>
      <c r="C193" s="596"/>
      <c r="D193" s="596"/>
      <c r="E193" s="597">
        <v>81</v>
      </c>
      <c r="F193" s="598">
        <v>1</v>
      </c>
      <c r="G193" s="602"/>
      <c r="H193" s="597">
        <v>66</v>
      </c>
      <c r="I193" s="598">
        <v>0.81481481481481477</v>
      </c>
      <c r="J193" s="597">
        <v>64</v>
      </c>
      <c r="K193" s="598">
        <v>0.79012345679012341</v>
      </c>
      <c r="L193" s="597">
        <v>0</v>
      </c>
      <c r="M193" s="598">
        <v>0</v>
      </c>
      <c r="N193" s="597">
        <v>1</v>
      </c>
      <c r="O193" s="598">
        <v>1.2345679012345678E-2</v>
      </c>
      <c r="P193" s="597">
        <v>1</v>
      </c>
      <c r="Q193" s="598">
        <v>1.2345679012345678E-2</v>
      </c>
      <c r="R193" s="598"/>
      <c r="S193" s="597">
        <v>1</v>
      </c>
      <c r="T193" s="598">
        <v>1.2345679012345678E-2</v>
      </c>
      <c r="U193" s="597">
        <v>0</v>
      </c>
      <c r="V193" s="598">
        <v>0</v>
      </c>
      <c r="W193" s="597">
        <v>0</v>
      </c>
      <c r="X193" s="598">
        <v>0</v>
      </c>
      <c r="Y193" s="597">
        <v>1</v>
      </c>
      <c r="Z193" s="598">
        <v>1.2345679012345678E-2</v>
      </c>
      <c r="AA193" s="598"/>
      <c r="AB193" s="597">
        <v>4</v>
      </c>
      <c r="AC193" s="598">
        <v>4.9382716049382713E-2</v>
      </c>
      <c r="AD193" s="597">
        <v>0</v>
      </c>
      <c r="AE193" s="598">
        <v>0</v>
      </c>
      <c r="AF193" s="597">
        <v>0</v>
      </c>
      <c r="AG193" s="598">
        <v>0</v>
      </c>
      <c r="AH193" s="597">
        <v>2</v>
      </c>
      <c r="AI193" s="598">
        <v>2.4691358024691357E-2</v>
      </c>
      <c r="AJ193" s="597">
        <v>0</v>
      </c>
      <c r="AK193" s="598">
        <v>0</v>
      </c>
      <c r="AL193" s="597">
        <v>2</v>
      </c>
      <c r="AM193" s="598">
        <v>2.4691358024691357E-2</v>
      </c>
      <c r="AN193" s="598"/>
      <c r="AO193" s="597">
        <v>2</v>
      </c>
      <c r="AP193" s="598">
        <v>2.4691358024691357E-2</v>
      </c>
      <c r="AQ193" s="597">
        <v>0</v>
      </c>
      <c r="AR193" s="598">
        <v>0</v>
      </c>
      <c r="AS193" s="597">
        <v>0</v>
      </c>
      <c r="AT193" s="598">
        <v>0</v>
      </c>
      <c r="AU193" s="597">
        <v>1</v>
      </c>
      <c r="AV193" s="598">
        <v>1.2345679012345678E-2</v>
      </c>
      <c r="AW193" s="597">
        <v>1</v>
      </c>
      <c r="AX193" s="598">
        <v>1.2345679012345678E-2</v>
      </c>
      <c r="AY193" s="598"/>
      <c r="AZ193" s="597">
        <v>6</v>
      </c>
      <c r="BA193" s="598">
        <v>7.407407407407407E-2</v>
      </c>
      <c r="BB193" s="597">
        <v>2</v>
      </c>
      <c r="BC193" s="598">
        <v>2.4691358024691357E-2</v>
      </c>
      <c r="BD193" s="597">
        <v>4</v>
      </c>
      <c r="BE193" s="598">
        <v>4.9382716049382713E-2</v>
      </c>
      <c r="BF193" s="598"/>
      <c r="BG193" s="597">
        <v>2</v>
      </c>
      <c r="BH193" s="598">
        <v>2.4691358024691357E-2</v>
      </c>
    </row>
    <row r="194" spans="1:60" x14ac:dyDescent="0.2">
      <c r="A194" s="712" t="s">
        <v>653</v>
      </c>
      <c r="B194" s="712" t="s">
        <v>654</v>
      </c>
      <c r="C194" s="735"/>
      <c r="D194" s="735"/>
      <c r="E194" s="736" t="s">
        <v>907</v>
      </c>
      <c r="F194" s="737" t="s">
        <v>907</v>
      </c>
      <c r="G194" s="738"/>
      <c r="H194" s="736" t="s">
        <v>907</v>
      </c>
      <c r="I194" s="737" t="s">
        <v>907</v>
      </c>
      <c r="J194" s="736" t="s">
        <v>907</v>
      </c>
      <c r="K194" s="737" t="s">
        <v>907</v>
      </c>
      <c r="L194" s="736" t="s">
        <v>907</v>
      </c>
      <c r="M194" s="737" t="s">
        <v>907</v>
      </c>
      <c r="N194" s="736" t="s">
        <v>907</v>
      </c>
      <c r="O194" s="737" t="s">
        <v>907</v>
      </c>
      <c r="P194" s="736" t="s">
        <v>907</v>
      </c>
      <c r="Q194" s="737" t="s">
        <v>907</v>
      </c>
      <c r="R194" s="737"/>
      <c r="S194" s="736" t="s">
        <v>907</v>
      </c>
      <c r="T194" s="737" t="s">
        <v>907</v>
      </c>
      <c r="U194" s="736" t="s">
        <v>907</v>
      </c>
      <c r="V194" s="737" t="s">
        <v>907</v>
      </c>
      <c r="W194" s="736" t="s">
        <v>907</v>
      </c>
      <c r="X194" s="737" t="s">
        <v>907</v>
      </c>
      <c r="Y194" s="736" t="s">
        <v>907</v>
      </c>
      <c r="Z194" s="737" t="s">
        <v>907</v>
      </c>
      <c r="AA194" s="737"/>
      <c r="AB194" s="736" t="s">
        <v>907</v>
      </c>
      <c r="AC194" s="737" t="s">
        <v>907</v>
      </c>
      <c r="AD194" s="736" t="s">
        <v>907</v>
      </c>
      <c r="AE194" s="737" t="s">
        <v>907</v>
      </c>
      <c r="AF194" s="736" t="s">
        <v>907</v>
      </c>
      <c r="AG194" s="737" t="s">
        <v>907</v>
      </c>
      <c r="AH194" s="736" t="s">
        <v>907</v>
      </c>
      <c r="AI194" s="737" t="s">
        <v>907</v>
      </c>
      <c r="AJ194" s="736" t="s">
        <v>907</v>
      </c>
      <c r="AK194" s="737" t="s">
        <v>907</v>
      </c>
      <c r="AL194" s="736" t="s">
        <v>907</v>
      </c>
      <c r="AM194" s="737" t="s">
        <v>907</v>
      </c>
      <c r="AN194" s="737"/>
      <c r="AO194" s="736" t="s">
        <v>907</v>
      </c>
      <c r="AP194" s="737" t="s">
        <v>907</v>
      </c>
      <c r="AQ194" s="736" t="s">
        <v>907</v>
      </c>
      <c r="AR194" s="737" t="s">
        <v>907</v>
      </c>
      <c r="AS194" s="736" t="s">
        <v>907</v>
      </c>
      <c r="AT194" s="737" t="s">
        <v>907</v>
      </c>
      <c r="AU194" s="736" t="s">
        <v>907</v>
      </c>
      <c r="AV194" s="737" t="s">
        <v>907</v>
      </c>
      <c r="AW194" s="736" t="s">
        <v>907</v>
      </c>
      <c r="AX194" s="737" t="s">
        <v>907</v>
      </c>
      <c r="AY194" s="737"/>
      <c r="AZ194" s="736" t="s">
        <v>907</v>
      </c>
      <c r="BA194" s="737" t="s">
        <v>907</v>
      </c>
      <c r="BB194" s="736" t="s">
        <v>907</v>
      </c>
      <c r="BC194" s="737" t="s">
        <v>907</v>
      </c>
      <c r="BD194" s="736" t="s">
        <v>907</v>
      </c>
      <c r="BE194" s="737" t="s">
        <v>907</v>
      </c>
      <c r="BF194" s="737"/>
      <c r="BG194" s="736" t="s">
        <v>907</v>
      </c>
      <c r="BH194" s="737" t="s">
        <v>907</v>
      </c>
    </row>
    <row r="195" spans="1:60" x14ac:dyDescent="0.2">
      <c r="A195" s="521" t="s">
        <v>655</v>
      </c>
      <c r="B195" s="521" t="s">
        <v>656</v>
      </c>
      <c r="C195" s="596"/>
      <c r="D195" s="596"/>
      <c r="E195" s="597">
        <v>18</v>
      </c>
      <c r="F195" s="598">
        <v>1</v>
      </c>
      <c r="G195" s="602"/>
      <c r="H195" s="597">
        <v>17</v>
      </c>
      <c r="I195" s="598">
        <v>0.94444444444444442</v>
      </c>
      <c r="J195" s="597">
        <v>17</v>
      </c>
      <c r="K195" s="598">
        <v>0.94444444444444442</v>
      </c>
      <c r="L195" s="597">
        <v>0</v>
      </c>
      <c r="M195" s="598">
        <v>0</v>
      </c>
      <c r="N195" s="597">
        <v>0</v>
      </c>
      <c r="O195" s="598">
        <v>0</v>
      </c>
      <c r="P195" s="597">
        <v>0</v>
      </c>
      <c r="Q195" s="598">
        <v>0</v>
      </c>
      <c r="R195" s="598"/>
      <c r="S195" s="597">
        <v>1</v>
      </c>
      <c r="T195" s="598">
        <v>5.5555555555555552E-2</v>
      </c>
      <c r="U195" s="597">
        <v>0</v>
      </c>
      <c r="V195" s="598">
        <v>0</v>
      </c>
      <c r="W195" s="597">
        <v>0</v>
      </c>
      <c r="X195" s="598">
        <v>0</v>
      </c>
      <c r="Y195" s="597">
        <v>1</v>
      </c>
      <c r="Z195" s="598">
        <v>5.5555555555555552E-2</v>
      </c>
      <c r="AA195" s="598"/>
      <c r="AB195" s="597">
        <v>0</v>
      </c>
      <c r="AC195" s="598">
        <v>0</v>
      </c>
      <c r="AD195" s="597">
        <v>0</v>
      </c>
      <c r="AE195" s="598">
        <v>0</v>
      </c>
      <c r="AF195" s="597">
        <v>0</v>
      </c>
      <c r="AG195" s="598">
        <v>0</v>
      </c>
      <c r="AH195" s="597">
        <v>0</v>
      </c>
      <c r="AI195" s="598">
        <v>0</v>
      </c>
      <c r="AJ195" s="597">
        <v>0</v>
      </c>
      <c r="AK195" s="598">
        <v>0</v>
      </c>
      <c r="AL195" s="597">
        <v>0</v>
      </c>
      <c r="AM195" s="598">
        <v>0</v>
      </c>
      <c r="AN195" s="598"/>
      <c r="AO195" s="597">
        <v>0</v>
      </c>
      <c r="AP195" s="598">
        <v>0</v>
      </c>
      <c r="AQ195" s="597">
        <v>0</v>
      </c>
      <c r="AR195" s="598">
        <v>0</v>
      </c>
      <c r="AS195" s="597">
        <v>0</v>
      </c>
      <c r="AT195" s="598">
        <v>0</v>
      </c>
      <c r="AU195" s="597">
        <v>0</v>
      </c>
      <c r="AV195" s="598">
        <v>0</v>
      </c>
      <c r="AW195" s="597">
        <v>0</v>
      </c>
      <c r="AX195" s="598">
        <v>0</v>
      </c>
      <c r="AY195" s="598"/>
      <c r="AZ195" s="597">
        <v>0</v>
      </c>
      <c r="BA195" s="598">
        <v>0</v>
      </c>
      <c r="BB195" s="597">
        <v>0</v>
      </c>
      <c r="BC195" s="598">
        <v>0</v>
      </c>
      <c r="BD195" s="597">
        <v>0</v>
      </c>
      <c r="BE195" s="598">
        <v>0</v>
      </c>
      <c r="BF195" s="598"/>
      <c r="BG195" s="597">
        <v>0</v>
      </c>
      <c r="BH195" s="598">
        <v>0</v>
      </c>
    </row>
    <row r="196" spans="1:60" x14ac:dyDescent="0.2">
      <c r="A196" s="521" t="s">
        <v>657</v>
      </c>
      <c r="B196" s="521" t="s">
        <v>658</v>
      </c>
      <c r="C196" s="596"/>
      <c r="D196" s="596"/>
      <c r="E196" s="597">
        <v>257</v>
      </c>
      <c r="F196" s="598">
        <v>1</v>
      </c>
      <c r="G196" s="602"/>
      <c r="H196" s="597">
        <v>238</v>
      </c>
      <c r="I196" s="598">
        <v>0.92607003891050588</v>
      </c>
      <c r="J196" s="597">
        <v>230</v>
      </c>
      <c r="K196" s="598">
        <v>0.89494163424124518</v>
      </c>
      <c r="L196" s="597">
        <v>4</v>
      </c>
      <c r="M196" s="598">
        <v>1.556420233463035E-2</v>
      </c>
      <c r="N196" s="597">
        <v>0</v>
      </c>
      <c r="O196" s="598">
        <v>0</v>
      </c>
      <c r="P196" s="597">
        <v>4</v>
      </c>
      <c r="Q196" s="598">
        <v>1.556420233463035E-2</v>
      </c>
      <c r="R196" s="598"/>
      <c r="S196" s="597">
        <v>5</v>
      </c>
      <c r="T196" s="598">
        <v>1.9455252918287938E-2</v>
      </c>
      <c r="U196" s="597">
        <v>5</v>
      </c>
      <c r="V196" s="598">
        <v>1.9455252918287938E-2</v>
      </c>
      <c r="W196" s="597">
        <v>0</v>
      </c>
      <c r="X196" s="598">
        <v>0</v>
      </c>
      <c r="Y196" s="597">
        <v>0</v>
      </c>
      <c r="Z196" s="598">
        <v>0</v>
      </c>
      <c r="AA196" s="598"/>
      <c r="AB196" s="597">
        <v>4</v>
      </c>
      <c r="AC196" s="598">
        <v>1.556420233463035E-2</v>
      </c>
      <c r="AD196" s="597">
        <v>2</v>
      </c>
      <c r="AE196" s="598">
        <v>7.7821011673151752E-3</v>
      </c>
      <c r="AF196" s="597">
        <v>0</v>
      </c>
      <c r="AG196" s="598">
        <v>0</v>
      </c>
      <c r="AH196" s="597">
        <v>0</v>
      </c>
      <c r="AI196" s="598">
        <v>0</v>
      </c>
      <c r="AJ196" s="597">
        <v>1</v>
      </c>
      <c r="AK196" s="598">
        <v>3.8910505836575876E-3</v>
      </c>
      <c r="AL196" s="597">
        <v>1</v>
      </c>
      <c r="AM196" s="598">
        <v>3.8910505836575876E-3</v>
      </c>
      <c r="AN196" s="598"/>
      <c r="AO196" s="597">
        <v>5</v>
      </c>
      <c r="AP196" s="598">
        <v>1.9455252918287938E-2</v>
      </c>
      <c r="AQ196" s="597">
        <v>0</v>
      </c>
      <c r="AR196" s="598">
        <v>0</v>
      </c>
      <c r="AS196" s="597">
        <v>0</v>
      </c>
      <c r="AT196" s="598">
        <v>0</v>
      </c>
      <c r="AU196" s="597">
        <v>1</v>
      </c>
      <c r="AV196" s="598">
        <v>3.8910505836575876E-3</v>
      </c>
      <c r="AW196" s="597">
        <v>4</v>
      </c>
      <c r="AX196" s="598">
        <v>1.556420233463035E-2</v>
      </c>
      <c r="AY196" s="598"/>
      <c r="AZ196" s="597">
        <v>4</v>
      </c>
      <c r="BA196" s="598">
        <v>1.556420233463035E-2</v>
      </c>
      <c r="BB196" s="597">
        <v>1</v>
      </c>
      <c r="BC196" s="598">
        <v>3.8910505836575876E-3</v>
      </c>
      <c r="BD196" s="597">
        <v>3</v>
      </c>
      <c r="BE196" s="598">
        <v>1.1673151750972763E-2</v>
      </c>
      <c r="BF196" s="598"/>
      <c r="BG196" s="597">
        <v>1</v>
      </c>
      <c r="BH196" s="598">
        <v>3.8910505836575876E-3</v>
      </c>
    </row>
    <row r="197" spans="1:60" x14ac:dyDescent="0.2">
      <c r="A197" s="521" t="s">
        <v>659</v>
      </c>
      <c r="B197" s="521" t="s">
        <v>660</v>
      </c>
      <c r="C197" s="596"/>
      <c r="D197" s="596"/>
      <c r="E197" s="597">
        <v>65</v>
      </c>
      <c r="F197" s="598">
        <v>1</v>
      </c>
      <c r="G197" s="602"/>
      <c r="H197" s="597">
        <v>37</v>
      </c>
      <c r="I197" s="598">
        <v>0.56923076923076921</v>
      </c>
      <c r="J197" s="597">
        <v>36</v>
      </c>
      <c r="K197" s="598">
        <v>0.55384615384615388</v>
      </c>
      <c r="L197" s="597">
        <v>0</v>
      </c>
      <c r="M197" s="598">
        <v>0</v>
      </c>
      <c r="N197" s="597">
        <v>0</v>
      </c>
      <c r="O197" s="598">
        <v>0</v>
      </c>
      <c r="P197" s="597">
        <v>1</v>
      </c>
      <c r="Q197" s="598">
        <v>1.5384615384615385E-2</v>
      </c>
      <c r="R197" s="598"/>
      <c r="S197" s="597">
        <v>1</v>
      </c>
      <c r="T197" s="598">
        <v>1.5384615384615385E-2</v>
      </c>
      <c r="U197" s="597">
        <v>1</v>
      </c>
      <c r="V197" s="598">
        <v>1.5384615384615385E-2</v>
      </c>
      <c r="W197" s="597">
        <v>0</v>
      </c>
      <c r="X197" s="598">
        <v>0</v>
      </c>
      <c r="Y197" s="597">
        <v>0</v>
      </c>
      <c r="Z197" s="598">
        <v>0</v>
      </c>
      <c r="AA197" s="598"/>
      <c r="AB197" s="597">
        <v>4</v>
      </c>
      <c r="AC197" s="598">
        <v>6.1538461538461542E-2</v>
      </c>
      <c r="AD197" s="597">
        <v>1</v>
      </c>
      <c r="AE197" s="598">
        <v>1.5384615384615385E-2</v>
      </c>
      <c r="AF197" s="597">
        <v>0</v>
      </c>
      <c r="AG197" s="598">
        <v>0</v>
      </c>
      <c r="AH197" s="597">
        <v>0</v>
      </c>
      <c r="AI197" s="598">
        <v>0</v>
      </c>
      <c r="AJ197" s="597">
        <v>0</v>
      </c>
      <c r="AK197" s="598">
        <v>0</v>
      </c>
      <c r="AL197" s="597">
        <v>3</v>
      </c>
      <c r="AM197" s="598">
        <v>4.6153846153846156E-2</v>
      </c>
      <c r="AN197" s="598"/>
      <c r="AO197" s="597">
        <v>0</v>
      </c>
      <c r="AP197" s="598">
        <v>0</v>
      </c>
      <c r="AQ197" s="597">
        <v>0</v>
      </c>
      <c r="AR197" s="598">
        <v>0</v>
      </c>
      <c r="AS197" s="597">
        <v>0</v>
      </c>
      <c r="AT197" s="598">
        <v>0</v>
      </c>
      <c r="AU197" s="597">
        <v>0</v>
      </c>
      <c r="AV197" s="598">
        <v>0</v>
      </c>
      <c r="AW197" s="597">
        <v>0</v>
      </c>
      <c r="AX197" s="598">
        <v>0</v>
      </c>
      <c r="AY197" s="598"/>
      <c r="AZ197" s="597">
        <v>22</v>
      </c>
      <c r="BA197" s="598">
        <v>0.33846153846153848</v>
      </c>
      <c r="BB197" s="597">
        <v>6</v>
      </c>
      <c r="BC197" s="598">
        <v>9.2307692307692313E-2</v>
      </c>
      <c r="BD197" s="597">
        <v>16</v>
      </c>
      <c r="BE197" s="598">
        <v>0.24615384615384617</v>
      </c>
      <c r="BF197" s="598"/>
      <c r="BG197" s="597">
        <v>1</v>
      </c>
      <c r="BH197" s="598">
        <v>1.5384615384615385E-2</v>
      </c>
    </row>
    <row r="198" spans="1:60" x14ac:dyDescent="0.2">
      <c r="A198" s="521" t="s">
        <v>661</v>
      </c>
      <c r="B198" s="521" t="s">
        <v>662</v>
      </c>
      <c r="C198" s="596"/>
      <c r="D198" s="596"/>
      <c r="E198" s="597">
        <v>46</v>
      </c>
      <c r="F198" s="598">
        <v>1</v>
      </c>
      <c r="G198" s="602"/>
      <c r="H198" s="597">
        <v>27</v>
      </c>
      <c r="I198" s="598">
        <v>0.58695652173913049</v>
      </c>
      <c r="J198" s="597">
        <v>24</v>
      </c>
      <c r="K198" s="598">
        <v>0.52173913043478259</v>
      </c>
      <c r="L198" s="597">
        <v>1</v>
      </c>
      <c r="M198" s="598">
        <v>2.1739130434782608E-2</v>
      </c>
      <c r="N198" s="597">
        <v>1</v>
      </c>
      <c r="O198" s="598">
        <v>2.1739130434782608E-2</v>
      </c>
      <c r="P198" s="597">
        <v>1</v>
      </c>
      <c r="Q198" s="598">
        <v>2.1739130434782608E-2</v>
      </c>
      <c r="R198" s="598"/>
      <c r="S198" s="597">
        <v>3</v>
      </c>
      <c r="T198" s="598">
        <v>6.5217391304347824E-2</v>
      </c>
      <c r="U198" s="597">
        <v>3</v>
      </c>
      <c r="V198" s="598">
        <v>6.5217391304347824E-2</v>
      </c>
      <c r="W198" s="597">
        <v>0</v>
      </c>
      <c r="X198" s="598">
        <v>0</v>
      </c>
      <c r="Y198" s="597">
        <v>0</v>
      </c>
      <c r="Z198" s="598">
        <v>0</v>
      </c>
      <c r="AA198" s="598"/>
      <c r="AB198" s="597">
        <v>1</v>
      </c>
      <c r="AC198" s="598">
        <v>2.1739130434782608E-2</v>
      </c>
      <c r="AD198" s="597">
        <v>0</v>
      </c>
      <c r="AE198" s="598">
        <v>0</v>
      </c>
      <c r="AF198" s="597">
        <v>0</v>
      </c>
      <c r="AG198" s="598">
        <v>0</v>
      </c>
      <c r="AH198" s="597">
        <v>0</v>
      </c>
      <c r="AI198" s="598">
        <v>0</v>
      </c>
      <c r="AJ198" s="597">
        <v>0</v>
      </c>
      <c r="AK198" s="598">
        <v>0</v>
      </c>
      <c r="AL198" s="597">
        <v>1</v>
      </c>
      <c r="AM198" s="598">
        <v>2.1739130434782608E-2</v>
      </c>
      <c r="AN198" s="598"/>
      <c r="AO198" s="597">
        <v>0</v>
      </c>
      <c r="AP198" s="598">
        <v>0</v>
      </c>
      <c r="AQ198" s="597">
        <v>0</v>
      </c>
      <c r="AR198" s="598">
        <v>0</v>
      </c>
      <c r="AS198" s="597">
        <v>0</v>
      </c>
      <c r="AT198" s="598">
        <v>0</v>
      </c>
      <c r="AU198" s="597">
        <v>0</v>
      </c>
      <c r="AV198" s="598">
        <v>0</v>
      </c>
      <c r="AW198" s="597">
        <v>0</v>
      </c>
      <c r="AX198" s="598">
        <v>0</v>
      </c>
      <c r="AY198" s="598"/>
      <c r="AZ198" s="597">
        <v>4</v>
      </c>
      <c r="BA198" s="598">
        <v>8.6956521739130432E-2</v>
      </c>
      <c r="BB198" s="597">
        <v>4</v>
      </c>
      <c r="BC198" s="598">
        <v>8.6956521739130432E-2</v>
      </c>
      <c r="BD198" s="597">
        <v>0</v>
      </c>
      <c r="BE198" s="598">
        <v>0</v>
      </c>
      <c r="BF198" s="598"/>
      <c r="BG198" s="597">
        <v>11</v>
      </c>
      <c r="BH198" s="598">
        <v>0.2391304347826087</v>
      </c>
    </row>
    <row r="199" spans="1:60" x14ac:dyDescent="0.2">
      <c r="A199" s="521" t="s">
        <v>663</v>
      </c>
      <c r="B199" s="521" t="s">
        <v>664</v>
      </c>
      <c r="C199" s="596"/>
      <c r="D199" s="596"/>
      <c r="E199" s="597">
        <v>783</v>
      </c>
      <c r="F199" s="598">
        <v>1</v>
      </c>
      <c r="G199" s="602"/>
      <c r="H199" s="597">
        <v>288</v>
      </c>
      <c r="I199" s="598">
        <v>0.36781609195402298</v>
      </c>
      <c r="J199" s="597">
        <v>234</v>
      </c>
      <c r="K199" s="598">
        <v>0.2988505747126437</v>
      </c>
      <c r="L199" s="597">
        <v>2</v>
      </c>
      <c r="M199" s="598">
        <v>2.554278416347382E-3</v>
      </c>
      <c r="N199" s="597">
        <v>4</v>
      </c>
      <c r="O199" s="598">
        <v>5.108556832694764E-3</v>
      </c>
      <c r="P199" s="597">
        <v>48</v>
      </c>
      <c r="Q199" s="598">
        <v>6.1302681992337162E-2</v>
      </c>
      <c r="R199" s="598"/>
      <c r="S199" s="597">
        <v>195</v>
      </c>
      <c r="T199" s="598">
        <v>0.24904214559386972</v>
      </c>
      <c r="U199" s="597">
        <v>165</v>
      </c>
      <c r="V199" s="598">
        <v>0.21072796934865901</v>
      </c>
      <c r="W199" s="597">
        <v>14</v>
      </c>
      <c r="X199" s="598">
        <v>1.7879948914431672E-2</v>
      </c>
      <c r="Y199" s="597">
        <v>16</v>
      </c>
      <c r="Z199" s="598">
        <v>2.0434227330779056E-2</v>
      </c>
      <c r="AA199" s="598"/>
      <c r="AB199" s="597">
        <v>121</v>
      </c>
      <c r="AC199" s="598">
        <v>0.15453384418901661</v>
      </c>
      <c r="AD199" s="597">
        <v>46</v>
      </c>
      <c r="AE199" s="598">
        <v>5.8748403575989781E-2</v>
      </c>
      <c r="AF199" s="597">
        <v>2</v>
      </c>
      <c r="AG199" s="598">
        <v>2.554278416347382E-3</v>
      </c>
      <c r="AH199" s="597">
        <v>5</v>
      </c>
      <c r="AI199" s="598">
        <v>6.3856960408684551E-3</v>
      </c>
      <c r="AJ199" s="597">
        <v>5</v>
      </c>
      <c r="AK199" s="598">
        <v>6.3856960408684551E-3</v>
      </c>
      <c r="AL199" s="597">
        <v>63</v>
      </c>
      <c r="AM199" s="598">
        <v>8.0459770114942528E-2</v>
      </c>
      <c r="AN199" s="598"/>
      <c r="AO199" s="597">
        <v>58</v>
      </c>
      <c r="AP199" s="598">
        <v>7.407407407407407E-2</v>
      </c>
      <c r="AQ199" s="597">
        <v>31</v>
      </c>
      <c r="AR199" s="598">
        <v>3.9591315453384422E-2</v>
      </c>
      <c r="AS199" s="597">
        <v>4</v>
      </c>
      <c r="AT199" s="598">
        <v>5.108556832694764E-3</v>
      </c>
      <c r="AU199" s="597">
        <v>1</v>
      </c>
      <c r="AV199" s="598">
        <v>1.277139208173691E-3</v>
      </c>
      <c r="AW199" s="597">
        <v>22</v>
      </c>
      <c r="AX199" s="598">
        <v>2.8097062579821201E-2</v>
      </c>
      <c r="AY199" s="598"/>
      <c r="AZ199" s="597">
        <v>95</v>
      </c>
      <c r="BA199" s="598">
        <v>0.12132822477650064</v>
      </c>
      <c r="BB199" s="597">
        <v>48</v>
      </c>
      <c r="BC199" s="598">
        <v>6.1302681992337162E-2</v>
      </c>
      <c r="BD199" s="597">
        <v>47</v>
      </c>
      <c r="BE199" s="598">
        <v>6.0025542784163471E-2</v>
      </c>
      <c r="BF199" s="598"/>
      <c r="BG199" s="597">
        <v>26</v>
      </c>
      <c r="BH199" s="598">
        <v>3.3205619412515965E-2</v>
      </c>
    </row>
    <row r="200" spans="1:60" x14ac:dyDescent="0.2">
      <c r="A200" s="521" t="s">
        <v>665</v>
      </c>
      <c r="B200" s="521" t="s">
        <v>666</v>
      </c>
      <c r="C200" s="596"/>
      <c r="D200" s="596"/>
      <c r="E200" s="597">
        <v>121</v>
      </c>
      <c r="F200" s="598">
        <v>1</v>
      </c>
      <c r="G200" s="602"/>
      <c r="H200" s="597">
        <v>100</v>
      </c>
      <c r="I200" s="598">
        <v>0.82644628099173556</v>
      </c>
      <c r="J200" s="597">
        <v>90</v>
      </c>
      <c r="K200" s="598">
        <v>0.74380165289256195</v>
      </c>
      <c r="L200" s="597">
        <v>1</v>
      </c>
      <c r="M200" s="598">
        <v>8.2644628099173556E-3</v>
      </c>
      <c r="N200" s="597">
        <v>0</v>
      </c>
      <c r="O200" s="598">
        <v>0</v>
      </c>
      <c r="P200" s="597">
        <v>9</v>
      </c>
      <c r="Q200" s="598">
        <v>7.43801652892562E-2</v>
      </c>
      <c r="R200" s="598"/>
      <c r="S200" s="597">
        <v>3</v>
      </c>
      <c r="T200" s="598">
        <v>2.4793388429752067E-2</v>
      </c>
      <c r="U200" s="597">
        <v>2</v>
      </c>
      <c r="V200" s="598">
        <v>1.6528925619834711E-2</v>
      </c>
      <c r="W200" s="597">
        <v>1</v>
      </c>
      <c r="X200" s="598">
        <v>8.2644628099173556E-3</v>
      </c>
      <c r="Y200" s="597">
        <v>0</v>
      </c>
      <c r="Z200" s="598">
        <v>0</v>
      </c>
      <c r="AA200" s="598"/>
      <c r="AB200" s="597">
        <v>5</v>
      </c>
      <c r="AC200" s="598">
        <v>4.1322314049586778E-2</v>
      </c>
      <c r="AD200" s="597">
        <v>1</v>
      </c>
      <c r="AE200" s="598">
        <v>8.2644628099173556E-3</v>
      </c>
      <c r="AF200" s="597">
        <v>1</v>
      </c>
      <c r="AG200" s="598">
        <v>8.2644628099173556E-3</v>
      </c>
      <c r="AH200" s="597">
        <v>1</v>
      </c>
      <c r="AI200" s="598">
        <v>8.2644628099173556E-3</v>
      </c>
      <c r="AJ200" s="597">
        <v>0</v>
      </c>
      <c r="AK200" s="598">
        <v>0</v>
      </c>
      <c r="AL200" s="597">
        <v>2</v>
      </c>
      <c r="AM200" s="598">
        <v>1.6528925619834711E-2</v>
      </c>
      <c r="AN200" s="598"/>
      <c r="AO200" s="597">
        <v>4</v>
      </c>
      <c r="AP200" s="598">
        <v>3.3057851239669422E-2</v>
      </c>
      <c r="AQ200" s="597">
        <v>1</v>
      </c>
      <c r="AR200" s="598">
        <v>8.2644628099173556E-3</v>
      </c>
      <c r="AS200" s="597">
        <v>0</v>
      </c>
      <c r="AT200" s="598">
        <v>0</v>
      </c>
      <c r="AU200" s="597">
        <v>1</v>
      </c>
      <c r="AV200" s="598">
        <v>8.2644628099173556E-3</v>
      </c>
      <c r="AW200" s="597">
        <v>2</v>
      </c>
      <c r="AX200" s="598">
        <v>1.6528925619834711E-2</v>
      </c>
      <c r="AY200" s="598"/>
      <c r="AZ200" s="597">
        <v>9</v>
      </c>
      <c r="BA200" s="598">
        <v>7.43801652892562E-2</v>
      </c>
      <c r="BB200" s="597">
        <v>5</v>
      </c>
      <c r="BC200" s="598">
        <v>4.1322314049586778E-2</v>
      </c>
      <c r="BD200" s="597">
        <v>4</v>
      </c>
      <c r="BE200" s="598">
        <v>3.3057851239669422E-2</v>
      </c>
      <c r="BF200" s="598"/>
      <c r="BG200" s="597">
        <v>0</v>
      </c>
      <c r="BH200" s="598">
        <v>0</v>
      </c>
    </row>
    <row r="201" spans="1:60" x14ac:dyDescent="0.2">
      <c r="A201" s="521" t="s">
        <v>667</v>
      </c>
      <c r="B201" s="521" t="s">
        <v>668</v>
      </c>
      <c r="C201" s="596"/>
      <c r="D201" s="596"/>
      <c r="E201" s="597">
        <v>115</v>
      </c>
      <c r="F201" s="598">
        <v>1</v>
      </c>
      <c r="G201" s="602"/>
      <c r="H201" s="597">
        <v>71</v>
      </c>
      <c r="I201" s="598">
        <v>0.61739130434782608</v>
      </c>
      <c r="J201" s="597">
        <v>67</v>
      </c>
      <c r="K201" s="598">
        <v>0.58260869565217388</v>
      </c>
      <c r="L201" s="597">
        <v>0</v>
      </c>
      <c r="M201" s="598">
        <v>0</v>
      </c>
      <c r="N201" s="597">
        <v>0</v>
      </c>
      <c r="O201" s="598">
        <v>0</v>
      </c>
      <c r="P201" s="597">
        <v>4</v>
      </c>
      <c r="Q201" s="598">
        <v>3.4782608695652174E-2</v>
      </c>
      <c r="R201" s="598"/>
      <c r="S201" s="597">
        <v>8</v>
      </c>
      <c r="T201" s="598">
        <v>6.9565217391304349E-2</v>
      </c>
      <c r="U201" s="597">
        <v>3</v>
      </c>
      <c r="V201" s="598">
        <v>2.6086956521739129E-2</v>
      </c>
      <c r="W201" s="597">
        <v>2</v>
      </c>
      <c r="X201" s="598">
        <v>1.7391304347826087E-2</v>
      </c>
      <c r="Y201" s="597">
        <v>3</v>
      </c>
      <c r="Z201" s="598">
        <v>2.6086956521739129E-2</v>
      </c>
      <c r="AA201" s="598"/>
      <c r="AB201" s="597">
        <v>16</v>
      </c>
      <c r="AC201" s="598">
        <v>0.1391304347826087</v>
      </c>
      <c r="AD201" s="597">
        <v>2</v>
      </c>
      <c r="AE201" s="598">
        <v>1.7391304347826087E-2</v>
      </c>
      <c r="AF201" s="597">
        <v>13</v>
      </c>
      <c r="AG201" s="598">
        <v>0.11304347826086956</v>
      </c>
      <c r="AH201" s="597">
        <v>0</v>
      </c>
      <c r="AI201" s="598">
        <v>0</v>
      </c>
      <c r="AJ201" s="597">
        <v>0</v>
      </c>
      <c r="AK201" s="598">
        <v>0</v>
      </c>
      <c r="AL201" s="597">
        <v>1</v>
      </c>
      <c r="AM201" s="598">
        <v>8.6956521739130436E-3</v>
      </c>
      <c r="AN201" s="598"/>
      <c r="AO201" s="597">
        <v>4</v>
      </c>
      <c r="AP201" s="598">
        <v>3.4782608695652174E-2</v>
      </c>
      <c r="AQ201" s="597">
        <v>2</v>
      </c>
      <c r="AR201" s="598">
        <v>1.7391304347826087E-2</v>
      </c>
      <c r="AS201" s="597">
        <v>0</v>
      </c>
      <c r="AT201" s="598">
        <v>0</v>
      </c>
      <c r="AU201" s="597">
        <v>0</v>
      </c>
      <c r="AV201" s="598">
        <v>0</v>
      </c>
      <c r="AW201" s="597">
        <v>2</v>
      </c>
      <c r="AX201" s="598">
        <v>1.7391304347826087E-2</v>
      </c>
      <c r="AY201" s="598"/>
      <c r="AZ201" s="597">
        <v>6</v>
      </c>
      <c r="BA201" s="598">
        <v>5.2173913043478258E-2</v>
      </c>
      <c r="BB201" s="597">
        <v>1</v>
      </c>
      <c r="BC201" s="598">
        <v>8.6956521739130436E-3</v>
      </c>
      <c r="BD201" s="597">
        <v>5</v>
      </c>
      <c r="BE201" s="598">
        <v>4.3478260869565216E-2</v>
      </c>
      <c r="BF201" s="598"/>
      <c r="BG201" s="597">
        <v>10</v>
      </c>
      <c r="BH201" s="598">
        <v>8.6956521739130432E-2</v>
      </c>
    </row>
    <row r="202" spans="1:60" x14ac:dyDescent="0.2">
      <c r="A202" s="521" t="s">
        <v>669</v>
      </c>
      <c r="B202" s="521" t="s">
        <v>670</v>
      </c>
      <c r="C202" s="596"/>
      <c r="D202" s="596"/>
      <c r="E202" s="597">
        <v>517</v>
      </c>
      <c r="F202" s="598">
        <v>1</v>
      </c>
      <c r="G202" s="602"/>
      <c r="H202" s="597">
        <v>212</v>
      </c>
      <c r="I202" s="598">
        <v>0.41005802707930367</v>
      </c>
      <c r="J202" s="597">
        <v>201</v>
      </c>
      <c r="K202" s="598">
        <v>0.38878143133462284</v>
      </c>
      <c r="L202" s="597">
        <v>0</v>
      </c>
      <c r="M202" s="598">
        <v>0</v>
      </c>
      <c r="N202" s="597">
        <v>0</v>
      </c>
      <c r="O202" s="598">
        <v>0</v>
      </c>
      <c r="P202" s="597">
        <v>11</v>
      </c>
      <c r="Q202" s="598">
        <v>2.1276595744680851E-2</v>
      </c>
      <c r="R202" s="598"/>
      <c r="S202" s="597">
        <v>56</v>
      </c>
      <c r="T202" s="598">
        <v>0.10831721470019343</v>
      </c>
      <c r="U202" s="597">
        <v>39</v>
      </c>
      <c r="V202" s="598">
        <v>7.5435203094777567E-2</v>
      </c>
      <c r="W202" s="597">
        <v>9</v>
      </c>
      <c r="X202" s="598">
        <v>1.7408123791102514E-2</v>
      </c>
      <c r="Y202" s="597">
        <v>8</v>
      </c>
      <c r="Z202" s="598">
        <v>1.5473887814313346E-2</v>
      </c>
      <c r="AA202" s="598"/>
      <c r="AB202" s="597">
        <v>128</v>
      </c>
      <c r="AC202" s="598">
        <v>0.24758220502901354</v>
      </c>
      <c r="AD202" s="597">
        <v>74</v>
      </c>
      <c r="AE202" s="598">
        <v>0.14313346228239845</v>
      </c>
      <c r="AF202" s="597">
        <v>1</v>
      </c>
      <c r="AG202" s="598">
        <v>1.9342359767891683E-3</v>
      </c>
      <c r="AH202" s="597">
        <v>31</v>
      </c>
      <c r="AI202" s="598">
        <v>5.9961315280464215E-2</v>
      </c>
      <c r="AJ202" s="597">
        <v>2</v>
      </c>
      <c r="AK202" s="598">
        <v>3.8684719535783366E-3</v>
      </c>
      <c r="AL202" s="597">
        <v>20</v>
      </c>
      <c r="AM202" s="598">
        <v>3.8684719535783368E-2</v>
      </c>
      <c r="AN202" s="598"/>
      <c r="AO202" s="597">
        <v>13</v>
      </c>
      <c r="AP202" s="598">
        <v>2.5145067698259187E-2</v>
      </c>
      <c r="AQ202" s="597">
        <v>3</v>
      </c>
      <c r="AR202" s="598">
        <v>5.8027079303675051E-3</v>
      </c>
      <c r="AS202" s="597">
        <v>1</v>
      </c>
      <c r="AT202" s="598">
        <v>1.9342359767891683E-3</v>
      </c>
      <c r="AU202" s="597">
        <v>5</v>
      </c>
      <c r="AV202" s="598">
        <v>9.6711798839458421E-3</v>
      </c>
      <c r="AW202" s="597">
        <v>4</v>
      </c>
      <c r="AX202" s="598">
        <v>7.7369439071566732E-3</v>
      </c>
      <c r="AY202" s="598"/>
      <c r="AZ202" s="597">
        <v>50</v>
      </c>
      <c r="BA202" s="598">
        <v>9.6711798839458407E-2</v>
      </c>
      <c r="BB202" s="597">
        <v>20</v>
      </c>
      <c r="BC202" s="598">
        <v>3.8684719535783368E-2</v>
      </c>
      <c r="BD202" s="597">
        <v>30</v>
      </c>
      <c r="BE202" s="598">
        <v>5.8027079303675046E-2</v>
      </c>
      <c r="BF202" s="598"/>
      <c r="BG202" s="597">
        <v>58</v>
      </c>
      <c r="BH202" s="598">
        <v>0.11218568665377177</v>
      </c>
    </row>
    <row r="203" spans="1:60" x14ac:dyDescent="0.2">
      <c r="A203" s="521" t="s">
        <v>671</v>
      </c>
      <c r="B203" s="521" t="s">
        <v>672</v>
      </c>
      <c r="C203" s="596"/>
      <c r="D203" s="596"/>
      <c r="E203" s="597">
        <v>299</v>
      </c>
      <c r="F203" s="598">
        <v>1</v>
      </c>
      <c r="G203" s="602"/>
      <c r="H203" s="597">
        <v>125</v>
      </c>
      <c r="I203" s="598">
        <v>0.41806020066889632</v>
      </c>
      <c r="J203" s="597">
        <v>104</v>
      </c>
      <c r="K203" s="598">
        <v>0.34782608695652173</v>
      </c>
      <c r="L203" s="597">
        <v>4</v>
      </c>
      <c r="M203" s="598">
        <v>1.3377926421404682E-2</v>
      </c>
      <c r="N203" s="597">
        <v>1</v>
      </c>
      <c r="O203" s="598">
        <v>3.3444816053511705E-3</v>
      </c>
      <c r="P203" s="597">
        <v>16</v>
      </c>
      <c r="Q203" s="598">
        <v>5.3511705685618728E-2</v>
      </c>
      <c r="R203" s="598"/>
      <c r="S203" s="597">
        <v>39</v>
      </c>
      <c r="T203" s="598">
        <v>0.13043478260869565</v>
      </c>
      <c r="U203" s="597">
        <v>24</v>
      </c>
      <c r="V203" s="598">
        <v>8.0267558528428096E-2</v>
      </c>
      <c r="W203" s="597">
        <v>11</v>
      </c>
      <c r="X203" s="598">
        <v>3.678929765886288E-2</v>
      </c>
      <c r="Y203" s="597">
        <v>4</v>
      </c>
      <c r="Z203" s="598">
        <v>1.3377926421404682E-2</v>
      </c>
      <c r="AA203" s="598"/>
      <c r="AB203" s="597">
        <v>41</v>
      </c>
      <c r="AC203" s="598">
        <v>0.13712374581939799</v>
      </c>
      <c r="AD203" s="597">
        <v>12</v>
      </c>
      <c r="AE203" s="598">
        <v>4.0133779264214048E-2</v>
      </c>
      <c r="AF203" s="597">
        <v>0</v>
      </c>
      <c r="AG203" s="598">
        <v>0</v>
      </c>
      <c r="AH203" s="597">
        <v>6</v>
      </c>
      <c r="AI203" s="598">
        <v>2.0066889632107024E-2</v>
      </c>
      <c r="AJ203" s="597">
        <v>0</v>
      </c>
      <c r="AK203" s="598">
        <v>0</v>
      </c>
      <c r="AL203" s="597">
        <v>23</v>
      </c>
      <c r="AM203" s="598">
        <v>7.6923076923076927E-2</v>
      </c>
      <c r="AN203" s="598"/>
      <c r="AO203" s="597">
        <v>16</v>
      </c>
      <c r="AP203" s="598">
        <v>5.3511705685618728E-2</v>
      </c>
      <c r="AQ203" s="597">
        <v>6</v>
      </c>
      <c r="AR203" s="598">
        <v>2.0066889632107024E-2</v>
      </c>
      <c r="AS203" s="597">
        <v>3</v>
      </c>
      <c r="AT203" s="598">
        <v>1.0033444816053512E-2</v>
      </c>
      <c r="AU203" s="597">
        <v>2</v>
      </c>
      <c r="AV203" s="598">
        <v>6.688963210702341E-3</v>
      </c>
      <c r="AW203" s="597">
        <v>5</v>
      </c>
      <c r="AX203" s="598">
        <v>1.6722408026755852E-2</v>
      </c>
      <c r="AY203" s="598"/>
      <c r="AZ203" s="597">
        <v>30</v>
      </c>
      <c r="BA203" s="598">
        <v>0.10033444816053512</v>
      </c>
      <c r="BB203" s="597">
        <v>15</v>
      </c>
      <c r="BC203" s="598">
        <v>5.016722408026756E-2</v>
      </c>
      <c r="BD203" s="597">
        <v>15</v>
      </c>
      <c r="BE203" s="598">
        <v>5.016722408026756E-2</v>
      </c>
      <c r="BF203" s="598"/>
      <c r="BG203" s="597">
        <v>48</v>
      </c>
      <c r="BH203" s="598">
        <v>0.16053511705685619</v>
      </c>
    </row>
    <row r="204" spans="1:60" x14ac:dyDescent="0.2">
      <c r="A204" s="521" t="s">
        <v>673</v>
      </c>
      <c r="B204" s="521" t="s">
        <v>674</v>
      </c>
      <c r="C204" s="596"/>
      <c r="D204" s="596"/>
      <c r="E204" s="597">
        <v>21</v>
      </c>
      <c r="F204" s="598">
        <v>1</v>
      </c>
      <c r="G204" s="602"/>
      <c r="H204" s="597">
        <v>13</v>
      </c>
      <c r="I204" s="598">
        <v>0.61904761904761907</v>
      </c>
      <c r="J204" s="597">
        <v>12</v>
      </c>
      <c r="K204" s="598">
        <v>0.5714285714285714</v>
      </c>
      <c r="L204" s="597">
        <v>0</v>
      </c>
      <c r="M204" s="598">
        <v>0</v>
      </c>
      <c r="N204" s="597">
        <v>0</v>
      </c>
      <c r="O204" s="598">
        <v>0</v>
      </c>
      <c r="P204" s="597">
        <v>1</v>
      </c>
      <c r="Q204" s="598">
        <v>4.7619047619047616E-2</v>
      </c>
      <c r="R204" s="598"/>
      <c r="S204" s="597">
        <v>1</v>
      </c>
      <c r="T204" s="598">
        <v>4.7619047619047616E-2</v>
      </c>
      <c r="U204" s="597">
        <v>1</v>
      </c>
      <c r="V204" s="598">
        <v>4.7619047619047616E-2</v>
      </c>
      <c r="W204" s="597">
        <v>0</v>
      </c>
      <c r="X204" s="598">
        <v>0</v>
      </c>
      <c r="Y204" s="597">
        <v>0</v>
      </c>
      <c r="Z204" s="598">
        <v>0</v>
      </c>
      <c r="AA204" s="598"/>
      <c r="AB204" s="597">
        <v>5</v>
      </c>
      <c r="AC204" s="598">
        <v>0.23809523809523808</v>
      </c>
      <c r="AD204" s="597">
        <v>5</v>
      </c>
      <c r="AE204" s="598">
        <v>0.23809523809523808</v>
      </c>
      <c r="AF204" s="597">
        <v>0</v>
      </c>
      <c r="AG204" s="598">
        <v>0</v>
      </c>
      <c r="AH204" s="597">
        <v>0</v>
      </c>
      <c r="AI204" s="598">
        <v>0</v>
      </c>
      <c r="AJ204" s="597">
        <v>0</v>
      </c>
      <c r="AK204" s="598">
        <v>0</v>
      </c>
      <c r="AL204" s="597">
        <v>0</v>
      </c>
      <c r="AM204" s="598">
        <v>0</v>
      </c>
      <c r="AN204" s="598"/>
      <c r="AO204" s="597">
        <v>0</v>
      </c>
      <c r="AP204" s="598">
        <v>0</v>
      </c>
      <c r="AQ204" s="597">
        <v>0</v>
      </c>
      <c r="AR204" s="598">
        <v>0</v>
      </c>
      <c r="AS204" s="597">
        <v>0</v>
      </c>
      <c r="AT204" s="598">
        <v>0</v>
      </c>
      <c r="AU204" s="597">
        <v>0</v>
      </c>
      <c r="AV204" s="598">
        <v>0</v>
      </c>
      <c r="AW204" s="597">
        <v>0</v>
      </c>
      <c r="AX204" s="598">
        <v>0</v>
      </c>
      <c r="AY204" s="598"/>
      <c r="AZ204" s="597">
        <v>2</v>
      </c>
      <c r="BA204" s="598">
        <v>9.5238095238095233E-2</v>
      </c>
      <c r="BB204" s="597">
        <v>2</v>
      </c>
      <c r="BC204" s="598">
        <v>9.5238095238095233E-2</v>
      </c>
      <c r="BD204" s="597">
        <v>0</v>
      </c>
      <c r="BE204" s="598">
        <v>0</v>
      </c>
      <c r="BF204" s="598"/>
      <c r="BG204" s="597">
        <v>0</v>
      </c>
      <c r="BH204" s="598">
        <v>0</v>
      </c>
    </row>
    <row r="205" spans="1:60" x14ac:dyDescent="0.2">
      <c r="A205" s="521" t="s">
        <v>675</v>
      </c>
      <c r="B205" s="521" t="s">
        <v>676</v>
      </c>
      <c r="C205" s="596"/>
      <c r="D205" s="596"/>
      <c r="E205" s="597">
        <v>321</v>
      </c>
      <c r="F205" s="598">
        <v>1</v>
      </c>
      <c r="G205" s="602"/>
      <c r="H205" s="597">
        <v>208</v>
      </c>
      <c r="I205" s="598">
        <v>0.6479750778816199</v>
      </c>
      <c r="J205" s="597">
        <v>160</v>
      </c>
      <c r="K205" s="598">
        <v>0.49844236760124611</v>
      </c>
      <c r="L205" s="597">
        <v>0</v>
      </c>
      <c r="M205" s="598">
        <v>0</v>
      </c>
      <c r="N205" s="597">
        <v>1</v>
      </c>
      <c r="O205" s="598">
        <v>3.1152647975077881E-3</v>
      </c>
      <c r="P205" s="597">
        <v>47</v>
      </c>
      <c r="Q205" s="598">
        <v>0.14641744548286603</v>
      </c>
      <c r="R205" s="598"/>
      <c r="S205" s="597">
        <v>36</v>
      </c>
      <c r="T205" s="598">
        <v>0.11214953271028037</v>
      </c>
      <c r="U205" s="597">
        <v>32</v>
      </c>
      <c r="V205" s="598">
        <v>9.9688473520249218E-2</v>
      </c>
      <c r="W205" s="597">
        <v>1</v>
      </c>
      <c r="X205" s="598">
        <v>3.1152647975077881E-3</v>
      </c>
      <c r="Y205" s="597">
        <v>3</v>
      </c>
      <c r="Z205" s="598">
        <v>9.3457943925233638E-3</v>
      </c>
      <c r="AA205" s="598"/>
      <c r="AB205" s="597">
        <v>22</v>
      </c>
      <c r="AC205" s="598">
        <v>6.8535825545171333E-2</v>
      </c>
      <c r="AD205" s="597">
        <v>17</v>
      </c>
      <c r="AE205" s="598">
        <v>5.2959501557632398E-2</v>
      </c>
      <c r="AF205" s="597">
        <v>0</v>
      </c>
      <c r="AG205" s="598">
        <v>0</v>
      </c>
      <c r="AH205" s="597">
        <v>0</v>
      </c>
      <c r="AI205" s="598">
        <v>0</v>
      </c>
      <c r="AJ205" s="597">
        <v>0</v>
      </c>
      <c r="AK205" s="598">
        <v>0</v>
      </c>
      <c r="AL205" s="597">
        <v>5</v>
      </c>
      <c r="AM205" s="598">
        <v>1.5576323987538941E-2</v>
      </c>
      <c r="AN205" s="598"/>
      <c r="AO205" s="597">
        <v>26</v>
      </c>
      <c r="AP205" s="598">
        <v>8.0996884735202487E-2</v>
      </c>
      <c r="AQ205" s="597">
        <v>6</v>
      </c>
      <c r="AR205" s="598">
        <v>1.8691588785046728E-2</v>
      </c>
      <c r="AS205" s="597">
        <v>8</v>
      </c>
      <c r="AT205" s="598">
        <v>2.4922118380062305E-2</v>
      </c>
      <c r="AU205" s="597">
        <v>5</v>
      </c>
      <c r="AV205" s="598">
        <v>1.5576323987538941E-2</v>
      </c>
      <c r="AW205" s="597">
        <v>7</v>
      </c>
      <c r="AX205" s="598">
        <v>2.1806853582554516E-2</v>
      </c>
      <c r="AY205" s="598"/>
      <c r="AZ205" s="597">
        <v>25</v>
      </c>
      <c r="BA205" s="598">
        <v>7.7881619937694699E-2</v>
      </c>
      <c r="BB205" s="597">
        <v>6</v>
      </c>
      <c r="BC205" s="598">
        <v>1.8691588785046728E-2</v>
      </c>
      <c r="BD205" s="597">
        <v>19</v>
      </c>
      <c r="BE205" s="598">
        <v>5.9190031152647975E-2</v>
      </c>
      <c r="BF205" s="598"/>
      <c r="BG205" s="597">
        <v>4</v>
      </c>
      <c r="BH205" s="598">
        <v>1.2461059190031152E-2</v>
      </c>
    </row>
    <row r="206" spans="1:60" x14ac:dyDescent="0.2">
      <c r="A206" s="521" t="s">
        <v>677</v>
      </c>
      <c r="B206" s="521" t="s">
        <v>678</v>
      </c>
      <c r="C206" s="596"/>
      <c r="D206" s="596"/>
      <c r="E206" s="597">
        <v>408</v>
      </c>
      <c r="F206" s="598">
        <v>1</v>
      </c>
      <c r="G206" s="602"/>
      <c r="H206" s="597">
        <v>327</v>
      </c>
      <c r="I206" s="598">
        <v>0.80147058823529416</v>
      </c>
      <c r="J206" s="597">
        <v>317</v>
      </c>
      <c r="K206" s="598">
        <v>0.77696078431372551</v>
      </c>
      <c r="L206" s="597">
        <v>0</v>
      </c>
      <c r="M206" s="598">
        <v>0</v>
      </c>
      <c r="N206" s="597">
        <v>1</v>
      </c>
      <c r="O206" s="598">
        <v>2.4509803921568627E-3</v>
      </c>
      <c r="P206" s="597">
        <v>9</v>
      </c>
      <c r="Q206" s="598">
        <v>2.2058823529411766E-2</v>
      </c>
      <c r="R206" s="598"/>
      <c r="S206" s="597">
        <v>18</v>
      </c>
      <c r="T206" s="598">
        <v>4.4117647058823532E-2</v>
      </c>
      <c r="U206" s="597">
        <v>12</v>
      </c>
      <c r="V206" s="598">
        <v>2.9411764705882353E-2</v>
      </c>
      <c r="W206" s="597">
        <v>3</v>
      </c>
      <c r="X206" s="598">
        <v>7.3529411764705881E-3</v>
      </c>
      <c r="Y206" s="597">
        <v>3</v>
      </c>
      <c r="Z206" s="598">
        <v>7.3529411764705881E-3</v>
      </c>
      <c r="AA206" s="598"/>
      <c r="AB206" s="597">
        <v>15</v>
      </c>
      <c r="AC206" s="598">
        <v>3.6764705882352942E-2</v>
      </c>
      <c r="AD206" s="597">
        <v>1</v>
      </c>
      <c r="AE206" s="598">
        <v>2.4509803921568627E-3</v>
      </c>
      <c r="AF206" s="597">
        <v>1</v>
      </c>
      <c r="AG206" s="598">
        <v>2.4509803921568627E-3</v>
      </c>
      <c r="AH206" s="597">
        <v>1</v>
      </c>
      <c r="AI206" s="598">
        <v>2.4509803921568627E-3</v>
      </c>
      <c r="AJ206" s="597">
        <v>0</v>
      </c>
      <c r="AK206" s="598">
        <v>0</v>
      </c>
      <c r="AL206" s="597">
        <v>12</v>
      </c>
      <c r="AM206" s="598">
        <v>2.9411764705882353E-2</v>
      </c>
      <c r="AN206" s="598"/>
      <c r="AO206" s="597">
        <v>7</v>
      </c>
      <c r="AP206" s="598">
        <v>1.7156862745098041E-2</v>
      </c>
      <c r="AQ206" s="597">
        <v>0</v>
      </c>
      <c r="AR206" s="598">
        <v>0</v>
      </c>
      <c r="AS206" s="597">
        <v>0</v>
      </c>
      <c r="AT206" s="598">
        <v>0</v>
      </c>
      <c r="AU206" s="597">
        <v>0</v>
      </c>
      <c r="AV206" s="598">
        <v>0</v>
      </c>
      <c r="AW206" s="597">
        <v>7</v>
      </c>
      <c r="AX206" s="598">
        <v>1.7156862745098041E-2</v>
      </c>
      <c r="AY206" s="598"/>
      <c r="AZ206" s="597">
        <v>26</v>
      </c>
      <c r="BA206" s="598">
        <v>6.3725490196078427E-2</v>
      </c>
      <c r="BB206" s="597">
        <v>18</v>
      </c>
      <c r="BC206" s="598">
        <v>4.4117647058823532E-2</v>
      </c>
      <c r="BD206" s="597">
        <v>8</v>
      </c>
      <c r="BE206" s="598">
        <v>1.9607843137254902E-2</v>
      </c>
      <c r="BF206" s="598"/>
      <c r="BG206" s="597">
        <v>15</v>
      </c>
      <c r="BH206" s="598">
        <v>3.6764705882352942E-2</v>
      </c>
    </row>
    <row r="207" spans="1:60" x14ac:dyDescent="0.2">
      <c r="A207" s="521" t="s">
        <v>679</v>
      </c>
      <c r="B207" s="521" t="s">
        <v>680</v>
      </c>
      <c r="C207" s="596"/>
      <c r="D207" s="596"/>
      <c r="E207" s="597">
        <v>537</v>
      </c>
      <c r="F207" s="598">
        <v>1</v>
      </c>
      <c r="G207" s="602"/>
      <c r="H207" s="597">
        <v>389</v>
      </c>
      <c r="I207" s="598">
        <v>0.72439478584729977</v>
      </c>
      <c r="J207" s="597">
        <v>368</v>
      </c>
      <c r="K207" s="598">
        <v>0.68528864059590322</v>
      </c>
      <c r="L207" s="597">
        <v>0</v>
      </c>
      <c r="M207" s="598">
        <v>0</v>
      </c>
      <c r="N207" s="597">
        <v>0</v>
      </c>
      <c r="O207" s="598">
        <v>0</v>
      </c>
      <c r="P207" s="597">
        <v>21</v>
      </c>
      <c r="Q207" s="598">
        <v>3.9106145251396648E-2</v>
      </c>
      <c r="R207" s="598"/>
      <c r="S207" s="597">
        <v>44</v>
      </c>
      <c r="T207" s="598">
        <v>8.1936685288640593E-2</v>
      </c>
      <c r="U207" s="597">
        <v>22</v>
      </c>
      <c r="V207" s="598">
        <v>4.0968342644320296E-2</v>
      </c>
      <c r="W207" s="597">
        <v>1</v>
      </c>
      <c r="X207" s="598">
        <v>1.8621973929236499E-3</v>
      </c>
      <c r="Y207" s="597">
        <v>21</v>
      </c>
      <c r="Z207" s="598">
        <v>3.9106145251396648E-2</v>
      </c>
      <c r="AA207" s="598"/>
      <c r="AB207" s="597">
        <v>42</v>
      </c>
      <c r="AC207" s="598">
        <v>7.8212290502793297E-2</v>
      </c>
      <c r="AD207" s="597">
        <v>6</v>
      </c>
      <c r="AE207" s="598">
        <v>1.11731843575419E-2</v>
      </c>
      <c r="AF207" s="597">
        <v>2</v>
      </c>
      <c r="AG207" s="598">
        <v>3.7243947858472998E-3</v>
      </c>
      <c r="AH207" s="597">
        <v>15</v>
      </c>
      <c r="AI207" s="598">
        <v>2.7932960893854747E-2</v>
      </c>
      <c r="AJ207" s="597">
        <v>5</v>
      </c>
      <c r="AK207" s="598">
        <v>9.3109869646182501E-3</v>
      </c>
      <c r="AL207" s="597">
        <v>14</v>
      </c>
      <c r="AM207" s="598">
        <v>2.6070763500931099E-2</v>
      </c>
      <c r="AN207" s="598"/>
      <c r="AO207" s="597">
        <v>15</v>
      </c>
      <c r="AP207" s="598">
        <v>2.7932960893854747E-2</v>
      </c>
      <c r="AQ207" s="597">
        <v>0</v>
      </c>
      <c r="AR207" s="598">
        <v>0</v>
      </c>
      <c r="AS207" s="597">
        <v>1</v>
      </c>
      <c r="AT207" s="598">
        <v>1.8621973929236499E-3</v>
      </c>
      <c r="AU207" s="597">
        <v>1</v>
      </c>
      <c r="AV207" s="598">
        <v>1.8621973929236499E-3</v>
      </c>
      <c r="AW207" s="597">
        <v>13</v>
      </c>
      <c r="AX207" s="598">
        <v>2.4208566108007448E-2</v>
      </c>
      <c r="AY207" s="598"/>
      <c r="AZ207" s="597">
        <v>35</v>
      </c>
      <c r="BA207" s="598">
        <v>6.5176908752327747E-2</v>
      </c>
      <c r="BB207" s="597">
        <v>17</v>
      </c>
      <c r="BC207" s="598">
        <v>3.165735567970205E-2</v>
      </c>
      <c r="BD207" s="597">
        <v>18</v>
      </c>
      <c r="BE207" s="598">
        <v>3.3519553072625698E-2</v>
      </c>
      <c r="BF207" s="598"/>
      <c r="BG207" s="597">
        <v>12</v>
      </c>
      <c r="BH207" s="598">
        <v>2.23463687150838E-2</v>
      </c>
    </row>
    <row r="208" spans="1:60" x14ac:dyDescent="0.2">
      <c r="A208" s="521" t="s">
        <v>681</v>
      </c>
      <c r="B208" s="521" t="s">
        <v>682</v>
      </c>
      <c r="C208" s="596"/>
      <c r="D208" s="596"/>
      <c r="E208" s="597">
        <v>44</v>
      </c>
      <c r="F208" s="598">
        <v>1</v>
      </c>
      <c r="G208" s="602"/>
      <c r="H208" s="597">
        <v>31</v>
      </c>
      <c r="I208" s="598">
        <v>0.70454545454545459</v>
      </c>
      <c r="J208" s="597">
        <v>25</v>
      </c>
      <c r="K208" s="598">
        <v>0.56818181818181823</v>
      </c>
      <c r="L208" s="597">
        <v>2</v>
      </c>
      <c r="M208" s="598">
        <v>4.5454545454545456E-2</v>
      </c>
      <c r="N208" s="597">
        <v>1</v>
      </c>
      <c r="O208" s="598">
        <v>2.2727272727272728E-2</v>
      </c>
      <c r="P208" s="597">
        <v>3</v>
      </c>
      <c r="Q208" s="598">
        <v>6.8181818181818177E-2</v>
      </c>
      <c r="R208" s="598"/>
      <c r="S208" s="597">
        <v>1</v>
      </c>
      <c r="T208" s="598">
        <v>2.2727272727272728E-2</v>
      </c>
      <c r="U208" s="597">
        <v>0</v>
      </c>
      <c r="V208" s="598">
        <v>0</v>
      </c>
      <c r="W208" s="597">
        <v>1</v>
      </c>
      <c r="X208" s="598">
        <v>2.2727272727272728E-2</v>
      </c>
      <c r="Y208" s="597">
        <v>0</v>
      </c>
      <c r="Z208" s="598">
        <v>0</v>
      </c>
      <c r="AA208" s="598"/>
      <c r="AB208" s="597">
        <v>1</v>
      </c>
      <c r="AC208" s="598">
        <v>2.2727272727272728E-2</v>
      </c>
      <c r="AD208" s="597">
        <v>0</v>
      </c>
      <c r="AE208" s="598">
        <v>0</v>
      </c>
      <c r="AF208" s="597">
        <v>1</v>
      </c>
      <c r="AG208" s="598">
        <v>2.2727272727272728E-2</v>
      </c>
      <c r="AH208" s="597">
        <v>0</v>
      </c>
      <c r="AI208" s="598">
        <v>0</v>
      </c>
      <c r="AJ208" s="597">
        <v>0</v>
      </c>
      <c r="AK208" s="598">
        <v>0</v>
      </c>
      <c r="AL208" s="597">
        <v>0</v>
      </c>
      <c r="AM208" s="598">
        <v>0</v>
      </c>
      <c r="AN208" s="598"/>
      <c r="AO208" s="597">
        <v>1</v>
      </c>
      <c r="AP208" s="598">
        <v>2.2727272727272728E-2</v>
      </c>
      <c r="AQ208" s="597">
        <v>1</v>
      </c>
      <c r="AR208" s="598">
        <v>2.2727272727272728E-2</v>
      </c>
      <c r="AS208" s="597">
        <v>0</v>
      </c>
      <c r="AT208" s="598">
        <v>0</v>
      </c>
      <c r="AU208" s="597">
        <v>0</v>
      </c>
      <c r="AV208" s="598">
        <v>0</v>
      </c>
      <c r="AW208" s="597">
        <v>0</v>
      </c>
      <c r="AX208" s="598">
        <v>0</v>
      </c>
      <c r="AY208" s="598"/>
      <c r="AZ208" s="597">
        <v>6</v>
      </c>
      <c r="BA208" s="598">
        <v>0.13636363636363635</v>
      </c>
      <c r="BB208" s="597">
        <v>2</v>
      </c>
      <c r="BC208" s="598">
        <v>4.5454545454545456E-2</v>
      </c>
      <c r="BD208" s="597">
        <v>4</v>
      </c>
      <c r="BE208" s="598">
        <v>9.0909090909090912E-2</v>
      </c>
      <c r="BF208" s="598"/>
      <c r="BG208" s="597">
        <v>4</v>
      </c>
      <c r="BH208" s="598">
        <v>9.0909090909090912E-2</v>
      </c>
    </row>
    <row r="209" spans="1:60" x14ac:dyDescent="0.2">
      <c r="A209" s="521" t="s">
        <v>683</v>
      </c>
      <c r="B209" s="521" t="s">
        <v>684</v>
      </c>
      <c r="C209" s="596"/>
      <c r="D209" s="596"/>
      <c r="E209" s="597">
        <v>408</v>
      </c>
      <c r="F209" s="598">
        <v>1</v>
      </c>
      <c r="G209" s="602"/>
      <c r="H209" s="597">
        <v>206</v>
      </c>
      <c r="I209" s="598">
        <v>0.50490196078431371</v>
      </c>
      <c r="J209" s="597">
        <v>153</v>
      </c>
      <c r="K209" s="598">
        <v>0.375</v>
      </c>
      <c r="L209" s="597">
        <v>8</v>
      </c>
      <c r="M209" s="598">
        <v>1.9607843137254902E-2</v>
      </c>
      <c r="N209" s="597">
        <v>4</v>
      </c>
      <c r="O209" s="598">
        <v>9.8039215686274508E-3</v>
      </c>
      <c r="P209" s="597">
        <v>41</v>
      </c>
      <c r="Q209" s="598">
        <v>0.10049019607843138</v>
      </c>
      <c r="R209" s="598"/>
      <c r="S209" s="597">
        <v>67</v>
      </c>
      <c r="T209" s="598">
        <v>0.1642156862745098</v>
      </c>
      <c r="U209" s="597">
        <v>47</v>
      </c>
      <c r="V209" s="598">
        <v>0.11519607843137254</v>
      </c>
      <c r="W209" s="597">
        <v>11</v>
      </c>
      <c r="X209" s="598">
        <v>2.6960784313725492E-2</v>
      </c>
      <c r="Y209" s="597">
        <v>9</v>
      </c>
      <c r="Z209" s="598">
        <v>2.2058823529411766E-2</v>
      </c>
      <c r="AA209" s="598"/>
      <c r="AB209" s="597">
        <v>73</v>
      </c>
      <c r="AC209" s="598">
        <v>0.17892156862745098</v>
      </c>
      <c r="AD209" s="597">
        <v>32</v>
      </c>
      <c r="AE209" s="598">
        <v>7.8431372549019607E-2</v>
      </c>
      <c r="AF209" s="597">
        <v>3</v>
      </c>
      <c r="AG209" s="598">
        <v>7.3529411764705881E-3</v>
      </c>
      <c r="AH209" s="597">
        <v>2</v>
      </c>
      <c r="AI209" s="598">
        <v>4.9019607843137254E-3</v>
      </c>
      <c r="AJ209" s="597">
        <v>0</v>
      </c>
      <c r="AK209" s="598">
        <v>0</v>
      </c>
      <c r="AL209" s="597">
        <v>36</v>
      </c>
      <c r="AM209" s="598">
        <v>8.8235294117647065E-2</v>
      </c>
      <c r="AN209" s="598"/>
      <c r="AO209" s="597">
        <v>28</v>
      </c>
      <c r="AP209" s="598">
        <v>6.8627450980392163E-2</v>
      </c>
      <c r="AQ209" s="597">
        <v>7</v>
      </c>
      <c r="AR209" s="598">
        <v>1.7156862745098041E-2</v>
      </c>
      <c r="AS209" s="597">
        <v>13</v>
      </c>
      <c r="AT209" s="598">
        <v>3.1862745098039214E-2</v>
      </c>
      <c r="AU209" s="597">
        <v>2</v>
      </c>
      <c r="AV209" s="598">
        <v>4.9019607843137254E-3</v>
      </c>
      <c r="AW209" s="597">
        <v>6</v>
      </c>
      <c r="AX209" s="598">
        <v>1.4705882352941176E-2</v>
      </c>
      <c r="AY209" s="598"/>
      <c r="AZ209" s="597">
        <v>23</v>
      </c>
      <c r="BA209" s="598">
        <v>5.6372549019607844E-2</v>
      </c>
      <c r="BB209" s="597">
        <v>13</v>
      </c>
      <c r="BC209" s="598">
        <v>3.1862745098039214E-2</v>
      </c>
      <c r="BD209" s="597">
        <v>10</v>
      </c>
      <c r="BE209" s="598">
        <v>2.4509803921568627E-2</v>
      </c>
      <c r="BF209" s="598"/>
      <c r="BG209" s="597">
        <v>11</v>
      </c>
      <c r="BH209" s="598">
        <v>2.6960784313725492E-2</v>
      </c>
    </row>
    <row r="210" spans="1:60" x14ac:dyDescent="0.2">
      <c r="A210" s="521" t="s">
        <v>685</v>
      </c>
      <c r="B210" s="521" t="s">
        <v>686</v>
      </c>
      <c r="C210" s="596"/>
      <c r="D210" s="596"/>
      <c r="E210" s="597">
        <v>2737</v>
      </c>
      <c r="F210" s="598">
        <v>1</v>
      </c>
      <c r="G210" s="602"/>
      <c r="H210" s="597">
        <v>410</v>
      </c>
      <c r="I210" s="598">
        <v>0.14979905005480454</v>
      </c>
      <c r="J210" s="597">
        <v>183</v>
      </c>
      <c r="K210" s="598">
        <v>6.686152721958348E-2</v>
      </c>
      <c r="L210" s="597">
        <v>9</v>
      </c>
      <c r="M210" s="598">
        <v>3.288271830471319E-3</v>
      </c>
      <c r="N210" s="597">
        <v>3</v>
      </c>
      <c r="O210" s="598">
        <v>1.0960906101571063E-3</v>
      </c>
      <c r="P210" s="597">
        <v>215</v>
      </c>
      <c r="Q210" s="598">
        <v>7.8553160394592619E-2</v>
      </c>
      <c r="R210" s="598"/>
      <c r="S210" s="597">
        <v>767</v>
      </c>
      <c r="T210" s="598">
        <v>0.28023383266350016</v>
      </c>
      <c r="U210" s="597">
        <v>528</v>
      </c>
      <c r="V210" s="598">
        <v>0.19291194738765072</v>
      </c>
      <c r="W210" s="597">
        <v>180</v>
      </c>
      <c r="X210" s="598">
        <v>6.5765436609426381E-2</v>
      </c>
      <c r="Y210" s="597">
        <v>59</v>
      </c>
      <c r="Z210" s="598">
        <v>2.1556448666423093E-2</v>
      </c>
      <c r="AA210" s="598"/>
      <c r="AB210" s="597">
        <v>917</v>
      </c>
      <c r="AC210" s="598">
        <v>0.33503836317135549</v>
      </c>
      <c r="AD210" s="597">
        <v>320</v>
      </c>
      <c r="AE210" s="598">
        <v>0.11691633175009133</v>
      </c>
      <c r="AF210" s="597">
        <v>69</v>
      </c>
      <c r="AG210" s="598">
        <v>2.5210084033613446E-2</v>
      </c>
      <c r="AH210" s="597">
        <v>340</v>
      </c>
      <c r="AI210" s="598">
        <v>0.12422360248447205</v>
      </c>
      <c r="AJ210" s="597">
        <v>8</v>
      </c>
      <c r="AK210" s="598">
        <v>2.9229082937522835E-3</v>
      </c>
      <c r="AL210" s="597">
        <v>180</v>
      </c>
      <c r="AM210" s="598">
        <v>6.5765436609426381E-2</v>
      </c>
      <c r="AN210" s="598"/>
      <c r="AO210" s="597">
        <v>72</v>
      </c>
      <c r="AP210" s="598">
        <v>2.6306174643770552E-2</v>
      </c>
      <c r="AQ210" s="597">
        <v>23</v>
      </c>
      <c r="AR210" s="598">
        <v>8.4033613445378148E-3</v>
      </c>
      <c r="AS210" s="597">
        <v>18</v>
      </c>
      <c r="AT210" s="598">
        <v>6.5765436609426381E-3</v>
      </c>
      <c r="AU210" s="597">
        <v>8</v>
      </c>
      <c r="AV210" s="598">
        <v>2.9229082937522835E-3</v>
      </c>
      <c r="AW210" s="597">
        <v>23</v>
      </c>
      <c r="AX210" s="598">
        <v>8.4033613445378148E-3</v>
      </c>
      <c r="AY210" s="598"/>
      <c r="AZ210" s="597">
        <v>123</v>
      </c>
      <c r="BA210" s="598">
        <v>4.493971501644136E-2</v>
      </c>
      <c r="BB210" s="597">
        <v>39</v>
      </c>
      <c r="BC210" s="598">
        <v>1.4249177932042383E-2</v>
      </c>
      <c r="BD210" s="597">
        <v>84</v>
      </c>
      <c r="BE210" s="598">
        <v>3.0690537084398978E-2</v>
      </c>
      <c r="BF210" s="598"/>
      <c r="BG210" s="597">
        <v>448</v>
      </c>
      <c r="BH210" s="598">
        <v>0.16368286445012789</v>
      </c>
    </row>
    <row r="211" spans="1:60" x14ac:dyDescent="0.2">
      <c r="A211" s="521" t="s">
        <v>687</v>
      </c>
      <c r="B211" s="521" t="s">
        <v>688</v>
      </c>
      <c r="C211" s="596"/>
      <c r="D211" s="596"/>
      <c r="E211" s="597">
        <v>21</v>
      </c>
      <c r="F211" s="598">
        <v>1</v>
      </c>
      <c r="G211" s="602"/>
      <c r="H211" s="597">
        <v>15</v>
      </c>
      <c r="I211" s="598">
        <v>0.7142857142857143</v>
      </c>
      <c r="J211" s="597">
        <v>15</v>
      </c>
      <c r="K211" s="598">
        <v>0.7142857142857143</v>
      </c>
      <c r="L211" s="597">
        <v>0</v>
      </c>
      <c r="M211" s="598">
        <v>0</v>
      </c>
      <c r="N211" s="597">
        <v>0</v>
      </c>
      <c r="O211" s="598">
        <v>0</v>
      </c>
      <c r="P211" s="597">
        <v>0</v>
      </c>
      <c r="Q211" s="598">
        <v>0</v>
      </c>
      <c r="R211" s="598"/>
      <c r="S211" s="597">
        <v>1</v>
      </c>
      <c r="T211" s="598">
        <v>4.7619047619047616E-2</v>
      </c>
      <c r="U211" s="597">
        <v>1</v>
      </c>
      <c r="V211" s="598">
        <v>4.7619047619047616E-2</v>
      </c>
      <c r="W211" s="597">
        <v>0</v>
      </c>
      <c r="X211" s="598">
        <v>0</v>
      </c>
      <c r="Y211" s="597">
        <v>0</v>
      </c>
      <c r="Z211" s="598">
        <v>0</v>
      </c>
      <c r="AA211" s="598"/>
      <c r="AB211" s="597">
        <v>3</v>
      </c>
      <c r="AC211" s="598">
        <v>0.14285714285714285</v>
      </c>
      <c r="AD211" s="597">
        <v>1</v>
      </c>
      <c r="AE211" s="598">
        <v>4.7619047619047616E-2</v>
      </c>
      <c r="AF211" s="597">
        <v>1</v>
      </c>
      <c r="AG211" s="598">
        <v>4.7619047619047616E-2</v>
      </c>
      <c r="AH211" s="597">
        <v>0</v>
      </c>
      <c r="AI211" s="598">
        <v>0</v>
      </c>
      <c r="AJ211" s="597">
        <v>0</v>
      </c>
      <c r="AK211" s="598">
        <v>0</v>
      </c>
      <c r="AL211" s="597">
        <v>1</v>
      </c>
      <c r="AM211" s="598">
        <v>4.7619047619047616E-2</v>
      </c>
      <c r="AN211" s="598"/>
      <c r="AO211" s="597">
        <v>0</v>
      </c>
      <c r="AP211" s="598">
        <v>0</v>
      </c>
      <c r="AQ211" s="597">
        <v>0</v>
      </c>
      <c r="AR211" s="598">
        <v>0</v>
      </c>
      <c r="AS211" s="597">
        <v>0</v>
      </c>
      <c r="AT211" s="598">
        <v>0</v>
      </c>
      <c r="AU211" s="597">
        <v>0</v>
      </c>
      <c r="AV211" s="598">
        <v>0</v>
      </c>
      <c r="AW211" s="597">
        <v>0</v>
      </c>
      <c r="AX211" s="598">
        <v>0</v>
      </c>
      <c r="AY211" s="598"/>
      <c r="AZ211" s="597">
        <v>2</v>
      </c>
      <c r="BA211" s="598">
        <v>9.5238095238095233E-2</v>
      </c>
      <c r="BB211" s="597">
        <v>0</v>
      </c>
      <c r="BC211" s="598">
        <v>0</v>
      </c>
      <c r="BD211" s="597">
        <v>2</v>
      </c>
      <c r="BE211" s="598">
        <v>9.5238095238095233E-2</v>
      </c>
      <c r="BF211" s="598"/>
      <c r="BG211" s="597">
        <v>0</v>
      </c>
      <c r="BH211" s="598">
        <v>0</v>
      </c>
    </row>
    <row r="212" spans="1:60" x14ac:dyDescent="0.2">
      <c r="A212" s="521" t="s">
        <v>689</v>
      </c>
      <c r="B212" s="521" t="s">
        <v>690</v>
      </c>
      <c r="C212" s="596"/>
      <c r="D212" s="596"/>
      <c r="E212" s="597">
        <v>40</v>
      </c>
      <c r="F212" s="598">
        <v>1</v>
      </c>
      <c r="G212" s="602"/>
      <c r="H212" s="597">
        <v>31</v>
      </c>
      <c r="I212" s="598">
        <v>0.77500000000000002</v>
      </c>
      <c r="J212" s="597">
        <v>31</v>
      </c>
      <c r="K212" s="598">
        <v>0.77500000000000002</v>
      </c>
      <c r="L212" s="597">
        <v>0</v>
      </c>
      <c r="M212" s="598">
        <v>0</v>
      </c>
      <c r="N212" s="597">
        <v>0</v>
      </c>
      <c r="O212" s="598">
        <v>0</v>
      </c>
      <c r="P212" s="597">
        <v>0</v>
      </c>
      <c r="Q212" s="598">
        <v>0</v>
      </c>
      <c r="R212" s="598"/>
      <c r="S212" s="597">
        <v>3</v>
      </c>
      <c r="T212" s="598">
        <v>7.4999999999999997E-2</v>
      </c>
      <c r="U212" s="597">
        <v>1</v>
      </c>
      <c r="V212" s="598">
        <v>2.5000000000000001E-2</v>
      </c>
      <c r="W212" s="597">
        <v>2</v>
      </c>
      <c r="X212" s="598">
        <v>0.05</v>
      </c>
      <c r="Y212" s="597">
        <v>0</v>
      </c>
      <c r="Z212" s="598">
        <v>0</v>
      </c>
      <c r="AA212" s="598"/>
      <c r="AB212" s="597">
        <v>5</v>
      </c>
      <c r="AC212" s="598">
        <v>0.125</v>
      </c>
      <c r="AD212" s="597">
        <v>4</v>
      </c>
      <c r="AE212" s="598">
        <v>0.1</v>
      </c>
      <c r="AF212" s="597">
        <v>0</v>
      </c>
      <c r="AG212" s="598">
        <v>0</v>
      </c>
      <c r="AH212" s="597">
        <v>0</v>
      </c>
      <c r="AI212" s="598">
        <v>0</v>
      </c>
      <c r="AJ212" s="597">
        <v>1</v>
      </c>
      <c r="AK212" s="598">
        <v>2.5000000000000001E-2</v>
      </c>
      <c r="AL212" s="597">
        <v>0</v>
      </c>
      <c r="AM212" s="598">
        <v>0</v>
      </c>
      <c r="AN212" s="598"/>
      <c r="AO212" s="597">
        <v>1</v>
      </c>
      <c r="AP212" s="598">
        <v>2.5000000000000001E-2</v>
      </c>
      <c r="AQ212" s="597">
        <v>1</v>
      </c>
      <c r="AR212" s="598">
        <v>2.5000000000000001E-2</v>
      </c>
      <c r="AS212" s="597">
        <v>0</v>
      </c>
      <c r="AT212" s="598">
        <v>0</v>
      </c>
      <c r="AU212" s="597">
        <v>0</v>
      </c>
      <c r="AV212" s="598">
        <v>0</v>
      </c>
      <c r="AW212" s="597">
        <v>0</v>
      </c>
      <c r="AX212" s="598">
        <v>0</v>
      </c>
      <c r="AY212" s="598"/>
      <c r="AZ212" s="597">
        <v>0</v>
      </c>
      <c r="BA212" s="598">
        <v>0</v>
      </c>
      <c r="BB212" s="597">
        <v>0</v>
      </c>
      <c r="BC212" s="598">
        <v>0</v>
      </c>
      <c r="BD212" s="597">
        <v>0</v>
      </c>
      <c r="BE212" s="598">
        <v>0</v>
      </c>
      <c r="BF212" s="598"/>
      <c r="BG212" s="597">
        <v>0</v>
      </c>
      <c r="BH212" s="598">
        <v>0</v>
      </c>
    </row>
    <row r="213" spans="1:60" x14ac:dyDescent="0.2">
      <c r="A213" s="521" t="s">
        <v>691</v>
      </c>
      <c r="B213" s="521" t="s">
        <v>692</v>
      </c>
      <c r="C213" s="596"/>
      <c r="D213" s="596"/>
      <c r="E213" s="597">
        <v>180</v>
      </c>
      <c r="F213" s="598">
        <v>1</v>
      </c>
      <c r="G213" s="602"/>
      <c r="H213" s="597">
        <v>116</v>
      </c>
      <c r="I213" s="598">
        <v>0.64444444444444449</v>
      </c>
      <c r="J213" s="597">
        <v>94</v>
      </c>
      <c r="K213" s="598">
        <v>0.52222222222222225</v>
      </c>
      <c r="L213" s="597">
        <v>0</v>
      </c>
      <c r="M213" s="598">
        <v>0</v>
      </c>
      <c r="N213" s="597">
        <v>1</v>
      </c>
      <c r="O213" s="598">
        <v>5.5555555555555558E-3</v>
      </c>
      <c r="P213" s="597">
        <v>21</v>
      </c>
      <c r="Q213" s="598">
        <v>0.11666666666666667</v>
      </c>
      <c r="R213" s="598"/>
      <c r="S213" s="597">
        <v>26</v>
      </c>
      <c r="T213" s="598">
        <v>0.14444444444444443</v>
      </c>
      <c r="U213" s="597">
        <v>13</v>
      </c>
      <c r="V213" s="598">
        <v>7.2222222222222215E-2</v>
      </c>
      <c r="W213" s="597">
        <v>7</v>
      </c>
      <c r="X213" s="598">
        <v>3.888888888888889E-2</v>
      </c>
      <c r="Y213" s="597">
        <v>6</v>
      </c>
      <c r="Z213" s="598">
        <v>3.3333333333333333E-2</v>
      </c>
      <c r="AA213" s="598"/>
      <c r="AB213" s="597">
        <v>13</v>
      </c>
      <c r="AC213" s="598">
        <v>7.2222222222222215E-2</v>
      </c>
      <c r="AD213" s="597">
        <v>6</v>
      </c>
      <c r="AE213" s="598">
        <v>3.3333333333333333E-2</v>
      </c>
      <c r="AF213" s="597">
        <v>2</v>
      </c>
      <c r="AG213" s="598">
        <v>1.1111111111111112E-2</v>
      </c>
      <c r="AH213" s="597">
        <v>0</v>
      </c>
      <c r="AI213" s="598">
        <v>0</v>
      </c>
      <c r="AJ213" s="597">
        <v>0</v>
      </c>
      <c r="AK213" s="598">
        <v>0</v>
      </c>
      <c r="AL213" s="597">
        <v>5</v>
      </c>
      <c r="AM213" s="598">
        <v>2.7777777777777776E-2</v>
      </c>
      <c r="AN213" s="598"/>
      <c r="AO213" s="597">
        <v>9</v>
      </c>
      <c r="AP213" s="598">
        <v>0.05</v>
      </c>
      <c r="AQ213" s="597">
        <v>3</v>
      </c>
      <c r="AR213" s="598">
        <v>1.6666666666666666E-2</v>
      </c>
      <c r="AS213" s="597">
        <v>3</v>
      </c>
      <c r="AT213" s="598">
        <v>1.6666666666666666E-2</v>
      </c>
      <c r="AU213" s="597">
        <v>1</v>
      </c>
      <c r="AV213" s="598">
        <v>5.5555555555555558E-3</v>
      </c>
      <c r="AW213" s="597">
        <v>2</v>
      </c>
      <c r="AX213" s="598">
        <v>1.1111111111111112E-2</v>
      </c>
      <c r="AY213" s="598"/>
      <c r="AZ213" s="597">
        <v>10</v>
      </c>
      <c r="BA213" s="598">
        <v>5.5555555555555552E-2</v>
      </c>
      <c r="BB213" s="597">
        <v>3</v>
      </c>
      <c r="BC213" s="598">
        <v>1.6666666666666666E-2</v>
      </c>
      <c r="BD213" s="597">
        <v>7</v>
      </c>
      <c r="BE213" s="598">
        <v>3.888888888888889E-2</v>
      </c>
      <c r="BF213" s="598"/>
      <c r="BG213" s="597">
        <v>6</v>
      </c>
      <c r="BH213" s="598">
        <v>3.3333333333333333E-2</v>
      </c>
    </row>
    <row r="214" spans="1:60" x14ac:dyDescent="0.2">
      <c r="A214" s="521" t="s">
        <v>693</v>
      </c>
      <c r="B214" s="521" t="s">
        <v>694</v>
      </c>
      <c r="C214" s="596"/>
      <c r="D214" s="596"/>
      <c r="E214" s="597">
        <v>9</v>
      </c>
      <c r="F214" s="598">
        <v>1</v>
      </c>
      <c r="G214" s="602"/>
      <c r="H214" s="597">
        <v>7</v>
      </c>
      <c r="I214" s="598">
        <v>0.77777777777777779</v>
      </c>
      <c r="J214" s="597">
        <v>7</v>
      </c>
      <c r="K214" s="598">
        <v>0.77777777777777779</v>
      </c>
      <c r="L214" s="597">
        <v>0</v>
      </c>
      <c r="M214" s="598">
        <v>0</v>
      </c>
      <c r="N214" s="597">
        <v>0</v>
      </c>
      <c r="O214" s="598">
        <v>0</v>
      </c>
      <c r="P214" s="597">
        <v>0</v>
      </c>
      <c r="Q214" s="598">
        <v>0</v>
      </c>
      <c r="R214" s="598"/>
      <c r="S214" s="597">
        <v>0</v>
      </c>
      <c r="T214" s="598">
        <v>0</v>
      </c>
      <c r="U214" s="597">
        <v>0</v>
      </c>
      <c r="V214" s="598">
        <v>0</v>
      </c>
      <c r="W214" s="597">
        <v>0</v>
      </c>
      <c r="X214" s="598">
        <v>0</v>
      </c>
      <c r="Y214" s="597">
        <v>0</v>
      </c>
      <c r="Z214" s="598">
        <v>0</v>
      </c>
      <c r="AA214" s="598"/>
      <c r="AB214" s="597">
        <v>1</v>
      </c>
      <c r="AC214" s="598">
        <v>0.1111111111111111</v>
      </c>
      <c r="AD214" s="597">
        <v>1</v>
      </c>
      <c r="AE214" s="598">
        <v>0.1111111111111111</v>
      </c>
      <c r="AF214" s="597">
        <v>0</v>
      </c>
      <c r="AG214" s="598">
        <v>0</v>
      </c>
      <c r="AH214" s="597">
        <v>0</v>
      </c>
      <c r="AI214" s="598">
        <v>0</v>
      </c>
      <c r="AJ214" s="597">
        <v>0</v>
      </c>
      <c r="AK214" s="598">
        <v>0</v>
      </c>
      <c r="AL214" s="597">
        <v>0</v>
      </c>
      <c r="AM214" s="598">
        <v>0</v>
      </c>
      <c r="AN214" s="598"/>
      <c r="AO214" s="597">
        <v>0</v>
      </c>
      <c r="AP214" s="598">
        <v>0</v>
      </c>
      <c r="AQ214" s="597">
        <v>0</v>
      </c>
      <c r="AR214" s="598">
        <v>0</v>
      </c>
      <c r="AS214" s="597">
        <v>0</v>
      </c>
      <c r="AT214" s="598">
        <v>0</v>
      </c>
      <c r="AU214" s="597">
        <v>0</v>
      </c>
      <c r="AV214" s="598">
        <v>0</v>
      </c>
      <c r="AW214" s="597">
        <v>0</v>
      </c>
      <c r="AX214" s="598">
        <v>0</v>
      </c>
      <c r="AY214" s="598"/>
      <c r="AZ214" s="597">
        <v>1</v>
      </c>
      <c r="BA214" s="598">
        <v>0.1111111111111111</v>
      </c>
      <c r="BB214" s="597">
        <v>0</v>
      </c>
      <c r="BC214" s="598">
        <v>0</v>
      </c>
      <c r="BD214" s="597">
        <v>1</v>
      </c>
      <c r="BE214" s="598">
        <v>0.1111111111111111</v>
      </c>
      <c r="BF214" s="598"/>
      <c r="BG214" s="597">
        <v>0</v>
      </c>
      <c r="BH214" s="598">
        <v>0</v>
      </c>
    </row>
    <row r="215" spans="1:60" x14ac:dyDescent="0.2">
      <c r="A215" s="521" t="s">
        <v>695</v>
      </c>
      <c r="B215" s="521" t="s">
        <v>696</v>
      </c>
      <c r="C215" s="596"/>
      <c r="D215" s="596"/>
      <c r="E215" s="597">
        <v>605</v>
      </c>
      <c r="F215" s="598">
        <v>1</v>
      </c>
      <c r="G215" s="602"/>
      <c r="H215" s="597">
        <v>306</v>
      </c>
      <c r="I215" s="598">
        <v>0.5057851239669422</v>
      </c>
      <c r="J215" s="597">
        <v>204</v>
      </c>
      <c r="K215" s="598">
        <v>0.33719008264462808</v>
      </c>
      <c r="L215" s="597">
        <v>11</v>
      </c>
      <c r="M215" s="598">
        <v>1.8181818181818181E-2</v>
      </c>
      <c r="N215" s="597">
        <v>0</v>
      </c>
      <c r="O215" s="598">
        <v>0</v>
      </c>
      <c r="P215" s="597">
        <v>91</v>
      </c>
      <c r="Q215" s="598">
        <v>0.15041322314049588</v>
      </c>
      <c r="R215" s="598"/>
      <c r="S215" s="597">
        <v>52</v>
      </c>
      <c r="T215" s="598">
        <v>8.5950413223140495E-2</v>
      </c>
      <c r="U215" s="597">
        <v>29</v>
      </c>
      <c r="V215" s="598">
        <v>4.7933884297520664E-2</v>
      </c>
      <c r="W215" s="597">
        <v>16</v>
      </c>
      <c r="X215" s="598">
        <v>2.6446280991735537E-2</v>
      </c>
      <c r="Y215" s="597">
        <v>7</v>
      </c>
      <c r="Z215" s="598">
        <v>1.1570247933884297E-2</v>
      </c>
      <c r="AA215" s="598"/>
      <c r="AB215" s="597">
        <v>84</v>
      </c>
      <c r="AC215" s="598">
        <v>0.13884297520661157</v>
      </c>
      <c r="AD215" s="597">
        <v>16</v>
      </c>
      <c r="AE215" s="598">
        <v>2.6446280991735537E-2</v>
      </c>
      <c r="AF215" s="597">
        <v>9</v>
      </c>
      <c r="AG215" s="598">
        <v>1.487603305785124E-2</v>
      </c>
      <c r="AH215" s="597">
        <v>9</v>
      </c>
      <c r="AI215" s="598">
        <v>1.487603305785124E-2</v>
      </c>
      <c r="AJ215" s="597">
        <v>1</v>
      </c>
      <c r="AK215" s="598">
        <v>1.652892561983471E-3</v>
      </c>
      <c r="AL215" s="597">
        <v>49</v>
      </c>
      <c r="AM215" s="598">
        <v>8.0991735537190079E-2</v>
      </c>
      <c r="AN215" s="598"/>
      <c r="AO215" s="597">
        <v>37</v>
      </c>
      <c r="AP215" s="598">
        <v>6.1157024793388429E-2</v>
      </c>
      <c r="AQ215" s="597">
        <v>9</v>
      </c>
      <c r="AR215" s="598">
        <v>1.487603305785124E-2</v>
      </c>
      <c r="AS215" s="597">
        <v>9</v>
      </c>
      <c r="AT215" s="598">
        <v>1.487603305785124E-2</v>
      </c>
      <c r="AU215" s="597">
        <v>5</v>
      </c>
      <c r="AV215" s="598">
        <v>8.2644628099173556E-3</v>
      </c>
      <c r="AW215" s="597">
        <v>14</v>
      </c>
      <c r="AX215" s="598">
        <v>2.3140495867768594E-2</v>
      </c>
      <c r="AY215" s="598"/>
      <c r="AZ215" s="597">
        <v>54</v>
      </c>
      <c r="BA215" s="598">
        <v>8.9256198347107435E-2</v>
      </c>
      <c r="BB215" s="597">
        <v>18</v>
      </c>
      <c r="BC215" s="598">
        <v>2.9752066115702479E-2</v>
      </c>
      <c r="BD215" s="597">
        <v>36</v>
      </c>
      <c r="BE215" s="598">
        <v>5.9504132231404959E-2</v>
      </c>
      <c r="BF215" s="598"/>
      <c r="BG215" s="597">
        <v>72</v>
      </c>
      <c r="BH215" s="598">
        <v>0.11900826446280992</v>
      </c>
    </row>
    <row r="216" spans="1:60" x14ac:dyDescent="0.2">
      <c r="A216" s="521" t="s">
        <v>697</v>
      </c>
      <c r="B216" s="521" t="s">
        <v>698</v>
      </c>
      <c r="C216" s="596"/>
      <c r="D216" s="596"/>
      <c r="E216" s="597">
        <v>305</v>
      </c>
      <c r="F216" s="598">
        <v>1</v>
      </c>
      <c r="G216" s="602"/>
      <c r="H216" s="597">
        <v>151</v>
      </c>
      <c r="I216" s="598">
        <v>0.49508196721311476</v>
      </c>
      <c r="J216" s="597">
        <v>138</v>
      </c>
      <c r="K216" s="598">
        <v>0.4524590163934426</v>
      </c>
      <c r="L216" s="597">
        <v>4</v>
      </c>
      <c r="M216" s="598">
        <v>1.3114754098360656E-2</v>
      </c>
      <c r="N216" s="597">
        <v>2</v>
      </c>
      <c r="O216" s="598">
        <v>6.5573770491803279E-3</v>
      </c>
      <c r="P216" s="597">
        <v>7</v>
      </c>
      <c r="Q216" s="598">
        <v>2.2950819672131147E-2</v>
      </c>
      <c r="R216" s="598"/>
      <c r="S216" s="597">
        <v>33</v>
      </c>
      <c r="T216" s="598">
        <v>0.10819672131147541</v>
      </c>
      <c r="U216" s="597">
        <v>26</v>
      </c>
      <c r="V216" s="598">
        <v>8.5245901639344257E-2</v>
      </c>
      <c r="W216" s="597">
        <v>1</v>
      </c>
      <c r="X216" s="598">
        <v>3.2786885245901639E-3</v>
      </c>
      <c r="Y216" s="597">
        <v>6</v>
      </c>
      <c r="Z216" s="598">
        <v>1.9672131147540985E-2</v>
      </c>
      <c r="AA216" s="598"/>
      <c r="AB216" s="597">
        <v>63</v>
      </c>
      <c r="AC216" s="598">
        <v>0.20655737704918034</v>
      </c>
      <c r="AD216" s="597">
        <v>43</v>
      </c>
      <c r="AE216" s="598">
        <v>0.14098360655737704</v>
      </c>
      <c r="AF216" s="597">
        <v>1</v>
      </c>
      <c r="AG216" s="598">
        <v>3.2786885245901639E-3</v>
      </c>
      <c r="AH216" s="597">
        <v>7</v>
      </c>
      <c r="AI216" s="598">
        <v>2.2950819672131147E-2</v>
      </c>
      <c r="AJ216" s="597">
        <v>1</v>
      </c>
      <c r="AK216" s="598">
        <v>3.2786885245901639E-3</v>
      </c>
      <c r="AL216" s="597">
        <v>11</v>
      </c>
      <c r="AM216" s="598">
        <v>3.6065573770491806E-2</v>
      </c>
      <c r="AN216" s="598"/>
      <c r="AO216" s="597">
        <v>8</v>
      </c>
      <c r="AP216" s="598">
        <v>2.6229508196721311E-2</v>
      </c>
      <c r="AQ216" s="597">
        <v>2</v>
      </c>
      <c r="AR216" s="598">
        <v>6.5573770491803279E-3</v>
      </c>
      <c r="AS216" s="597">
        <v>4</v>
      </c>
      <c r="AT216" s="598">
        <v>1.3114754098360656E-2</v>
      </c>
      <c r="AU216" s="597">
        <v>2</v>
      </c>
      <c r="AV216" s="598">
        <v>6.5573770491803279E-3</v>
      </c>
      <c r="AW216" s="597">
        <v>0</v>
      </c>
      <c r="AX216" s="598">
        <v>0</v>
      </c>
      <c r="AY216" s="598"/>
      <c r="AZ216" s="597">
        <v>30</v>
      </c>
      <c r="BA216" s="598">
        <v>9.8360655737704916E-2</v>
      </c>
      <c r="BB216" s="597">
        <v>18</v>
      </c>
      <c r="BC216" s="598">
        <v>5.9016393442622953E-2</v>
      </c>
      <c r="BD216" s="597">
        <v>12</v>
      </c>
      <c r="BE216" s="598">
        <v>3.9344262295081971E-2</v>
      </c>
      <c r="BF216" s="598"/>
      <c r="BG216" s="597">
        <v>20</v>
      </c>
      <c r="BH216" s="598">
        <v>6.5573770491803282E-2</v>
      </c>
    </row>
    <row r="217" spans="1:60" x14ac:dyDescent="0.2">
      <c r="A217" s="521" t="s">
        <v>699</v>
      </c>
      <c r="B217" s="521" t="s">
        <v>700</v>
      </c>
      <c r="C217" s="596"/>
      <c r="D217" s="596"/>
      <c r="E217" s="597">
        <v>52</v>
      </c>
      <c r="F217" s="598">
        <v>1</v>
      </c>
      <c r="G217" s="602"/>
      <c r="H217" s="597">
        <v>46</v>
      </c>
      <c r="I217" s="598">
        <v>0.88461538461538458</v>
      </c>
      <c r="J217" s="597">
        <v>46</v>
      </c>
      <c r="K217" s="598">
        <v>0.88461538461538458</v>
      </c>
      <c r="L217" s="597">
        <v>0</v>
      </c>
      <c r="M217" s="598">
        <v>0</v>
      </c>
      <c r="N217" s="597">
        <v>0</v>
      </c>
      <c r="O217" s="598">
        <v>0</v>
      </c>
      <c r="P217" s="597">
        <v>0</v>
      </c>
      <c r="Q217" s="598">
        <v>0</v>
      </c>
      <c r="R217" s="598"/>
      <c r="S217" s="597">
        <v>1</v>
      </c>
      <c r="T217" s="598">
        <v>1.9230769230769232E-2</v>
      </c>
      <c r="U217" s="597">
        <v>1</v>
      </c>
      <c r="V217" s="598">
        <v>1.9230769230769232E-2</v>
      </c>
      <c r="W217" s="597">
        <v>0</v>
      </c>
      <c r="X217" s="598">
        <v>0</v>
      </c>
      <c r="Y217" s="597">
        <v>0</v>
      </c>
      <c r="Z217" s="598">
        <v>0</v>
      </c>
      <c r="AA217" s="598"/>
      <c r="AB217" s="597">
        <v>2</v>
      </c>
      <c r="AC217" s="598">
        <v>3.8461538461538464E-2</v>
      </c>
      <c r="AD217" s="597">
        <v>1</v>
      </c>
      <c r="AE217" s="598">
        <v>1.9230769230769232E-2</v>
      </c>
      <c r="AF217" s="597">
        <v>0</v>
      </c>
      <c r="AG217" s="598">
        <v>0</v>
      </c>
      <c r="AH217" s="597">
        <v>0</v>
      </c>
      <c r="AI217" s="598">
        <v>0</v>
      </c>
      <c r="AJ217" s="597">
        <v>0</v>
      </c>
      <c r="AK217" s="598">
        <v>0</v>
      </c>
      <c r="AL217" s="597">
        <v>1</v>
      </c>
      <c r="AM217" s="598">
        <v>1.9230769230769232E-2</v>
      </c>
      <c r="AN217" s="598"/>
      <c r="AO217" s="597">
        <v>2</v>
      </c>
      <c r="AP217" s="598">
        <v>3.8461538461538464E-2</v>
      </c>
      <c r="AQ217" s="597">
        <v>2</v>
      </c>
      <c r="AR217" s="598">
        <v>3.8461538461538464E-2</v>
      </c>
      <c r="AS217" s="597">
        <v>0</v>
      </c>
      <c r="AT217" s="598">
        <v>0</v>
      </c>
      <c r="AU217" s="597">
        <v>0</v>
      </c>
      <c r="AV217" s="598">
        <v>0</v>
      </c>
      <c r="AW217" s="597">
        <v>0</v>
      </c>
      <c r="AX217" s="598">
        <v>0</v>
      </c>
      <c r="AY217" s="598"/>
      <c r="AZ217" s="597">
        <v>1</v>
      </c>
      <c r="BA217" s="598">
        <v>1.9230769230769232E-2</v>
      </c>
      <c r="BB217" s="597">
        <v>1</v>
      </c>
      <c r="BC217" s="598">
        <v>1.9230769230769232E-2</v>
      </c>
      <c r="BD217" s="597">
        <v>0</v>
      </c>
      <c r="BE217" s="598">
        <v>0</v>
      </c>
      <c r="BF217" s="598"/>
      <c r="BG217" s="597">
        <v>0</v>
      </c>
      <c r="BH217" s="598">
        <v>0</v>
      </c>
    </row>
    <row r="218" spans="1:60" x14ac:dyDescent="0.2">
      <c r="A218" s="521" t="s">
        <v>701</v>
      </c>
      <c r="B218" s="521" t="s">
        <v>702</v>
      </c>
      <c r="C218" s="596"/>
      <c r="D218" s="596"/>
      <c r="E218" s="597">
        <v>19</v>
      </c>
      <c r="F218" s="598">
        <v>1</v>
      </c>
      <c r="G218" s="602"/>
      <c r="H218" s="597">
        <v>14</v>
      </c>
      <c r="I218" s="598">
        <v>0.73684210526315785</v>
      </c>
      <c r="J218" s="597">
        <v>12</v>
      </c>
      <c r="K218" s="598">
        <v>0.63157894736842102</v>
      </c>
      <c r="L218" s="597">
        <v>1</v>
      </c>
      <c r="M218" s="598">
        <v>5.2631578947368418E-2</v>
      </c>
      <c r="N218" s="597">
        <v>0</v>
      </c>
      <c r="O218" s="598">
        <v>0</v>
      </c>
      <c r="P218" s="597">
        <v>1</v>
      </c>
      <c r="Q218" s="598">
        <v>5.2631578947368418E-2</v>
      </c>
      <c r="R218" s="598"/>
      <c r="S218" s="597">
        <v>0</v>
      </c>
      <c r="T218" s="598">
        <v>0</v>
      </c>
      <c r="U218" s="597">
        <v>0</v>
      </c>
      <c r="V218" s="598">
        <v>0</v>
      </c>
      <c r="W218" s="597">
        <v>0</v>
      </c>
      <c r="X218" s="598">
        <v>0</v>
      </c>
      <c r="Y218" s="597">
        <v>0</v>
      </c>
      <c r="Z218" s="598">
        <v>0</v>
      </c>
      <c r="AA218" s="598"/>
      <c r="AB218" s="597">
        <v>3</v>
      </c>
      <c r="AC218" s="598">
        <v>0.15789473684210525</v>
      </c>
      <c r="AD218" s="597">
        <v>3</v>
      </c>
      <c r="AE218" s="598">
        <v>0.15789473684210525</v>
      </c>
      <c r="AF218" s="597">
        <v>0</v>
      </c>
      <c r="AG218" s="598">
        <v>0</v>
      </c>
      <c r="AH218" s="597">
        <v>0</v>
      </c>
      <c r="AI218" s="598">
        <v>0</v>
      </c>
      <c r="AJ218" s="597">
        <v>0</v>
      </c>
      <c r="AK218" s="598">
        <v>0</v>
      </c>
      <c r="AL218" s="597">
        <v>0</v>
      </c>
      <c r="AM218" s="598">
        <v>0</v>
      </c>
      <c r="AN218" s="598"/>
      <c r="AO218" s="597">
        <v>0</v>
      </c>
      <c r="AP218" s="598">
        <v>0</v>
      </c>
      <c r="AQ218" s="597">
        <v>0</v>
      </c>
      <c r="AR218" s="598">
        <v>0</v>
      </c>
      <c r="AS218" s="597">
        <v>0</v>
      </c>
      <c r="AT218" s="598">
        <v>0</v>
      </c>
      <c r="AU218" s="597">
        <v>0</v>
      </c>
      <c r="AV218" s="598">
        <v>0</v>
      </c>
      <c r="AW218" s="597">
        <v>0</v>
      </c>
      <c r="AX218" s="598">
        <v>0</v>
      </c>
      <c r="AY218" s="598"/>
      <c r="AZ218" s="597">
        <v>2</v>
      </c>
      <c r="BA218" s="598">
        <v>0.10526315789473684</v>
      </c>
      <c r="BB218" s="597">
        <v>1</v>
      </c>
      <c r="BC218" s="598">
        <v>5.2631578947368418E-2</v>
      </c>
      <c r="BD218" s="597">
        <v>1</v>
      </c>
      <c r="BE218" s="598">
        <v>5.2631578947368418E-2</v>
      </c>
      <c r="BF218" s="598"/>
      <c r="BG218" s="597">
        <v>0</v>
      </c>
      <c r="BH218" s="598">
        <v>0</v>
      </c>
    </row>
    <row r="219" spans="1:60" x14ac:dyDescent="0.2">
      <c r="A219" s="521" t="s">
        <v>703</v>
      </c>
      <c r="B219" s="521" t="s">
        <v>704</v>
      </c>
      <c r="C219" s="596"/>
      <c r="D219" s="596"/>
      <c r="E219" s="597">
        <v>226</v>
      </c>
      <c r="F219" s="598">
        <v>1</v>
      </c>
      <c r="G219" s="602"/>
      <c r="H219" s="597">
        <v>203</v>
      </c>
      <c r="I219" s="598">
        <v>0.89823008849557517</v>
      </c>
      <c r="J219" s="597">
        <v>187</v>
      </c>
      <c r="K219" s="598">
        <v>0.82743362831858402</v>
      </c>
      <c r="L219" s="597">
        <v>1</v>
      </c>
      <c r="M219" s="598">
        <v>4.4247787610619468E-3</v>
      </c>
      <c r="N219" s="597">
        <v>3</v>
      </c>
      <c r="O219" s="598">
        <v>1.3274336283185841E-2</v>
      </c>
      <c r="P219" s="597">
        <v>12</v>
      </c>
      <c r="Q219" s="598">
        <v>5.3097345132743362E-2</v>
      </c>
      <c r="R219" s="598"/>
      <c r="S219" s="597">
        <v>1</v>
      </c>
      <c r="T219" s="598">
        <v>4.4247787610619468E-3</v>
      </c>
      <c r="U219" s="597">
        <v>0</v>
      </c>
      <c r="V219" s="598">
        <v>0</v>
      </c>
      <c r="W219" s="597">
        <v>0</v>
      </c>
      <c r="X219" s="598">
        <v>0</v>
      </c>
      <c r="Y219" s="597">
        <v>1</v>
      </c>
      <c r="Z219" s="598">
        <v>4.4247787610619468E-3</v>
      </c>
      <c r="AA219" s="598"/>
      <c r="AB219" s="597">
        <v>4</v>
      </c>
      <c r="AC219" s="598">
        <v>1.7699115044247787E-2</v>
      </c>
      <c r="AD219" s="597">
        <v>0</v>
      </c>
      <c r="AE219" s="598">
        <v>0</v>
      </c>
      <c r="AF219" s="597">
        <v>0</v>
      </c>
      <c r="AG219" s="598">
        <v>0</v>
      </c>
      <c r="AH219" s="597">
        <v>2</v>
      </c>
      <c r="AI219" s="598">
        <v>8.8495575221238937E-3</v>
      </c>
      <c r="AJ219" s="597">
        <v>0</v>
      </c>
      <c r="AK219" s="598">
        <v>0</v>
      </c>
      <c r="AL219" s="597">
        <v>2</v>
      </c>
      <c r="AM219" s="598">
        <v>8.8495575221238937E-3</v>
      </c>
      <c r="AN219" s="598"/>
      <c r="AO219" s="597">
        <v>5</v>
      </c>
      <c r="AP219" s="598">
        <v>2.2123893805309734E-2</v>
      </c>
      <c r="AQ219" s="597">
        <v>2</v>
      </c>
      <c r="AR219" s="598">
        <v>8.8495575221238937E-3</v>
      </c>
      <c r="AS219" s="597">
        <v>1</v>
      </c>
      <c r="AT219" s="598">
        <v>4.4247787610619468E-3</v>
      </c>
      <c r="AU219" s="597">
        <v>0</v>
      </c>
      <c r="AV219" s="598">
        <v>0</v>
      </c>
      <c r="AW219" s="597">
        <v>2</v>
      </c>
      <c r="AX219" s="598">
        <v>8.8495575221238937E-3</v>
      </c>
      <c r="AY219" s="598"/>
      <c r="AZ219" s="597">
        <v>1</v>
      </c>
      <c r="BA219" s="598">
        <v>4.4247787610619468E-3</v>
      </c>
      <c r="BB219" s="597">
        <v>0</v>
      </c>
      <c r="BC219" s="598">
        <v>0</v>
      </c>
      <c r="BD219" s="597">
        <v>1</v>
      </c>
      <c r="BE219" s="598">
        <v>4.4247787610619468E-3</v>
      </c>
      <c r="BF219" s="598"/>
      <c r="BG219" s="597">
        <v>12</v>
      </c>
      <c r="BH219" s="598">
        <v>5.3097345132743362E-2</v>
      </c>
    </row>
    <row r="220" spans="1:60" x14ac:dyDescent="0.2">
      <c r="A220" s="521" t="s">
        <v>705</v>
      </c>
      <c r="B220" s="521" t="s">
        <v>706</v>
      </c>
      <c r="C220" s="596"/>
      <c r="D220" s="596"/>
      <c r="E220" s="597">
        <v>161</v>
      </c>
      <c r="F220" s="598">
        <v>1</v>
      </c>
      <c r="G220" s="602"/>
      <c r="H220" s="597">
        <v>116</v>
      </c>
      <c r="I220" s="598">
        <v>0.72049689440993792</v>
      </c>
      <c r="J220" s="597">
        <v>103</v>
      </c>
      <c r="K220" s="598">
        <v>0.63975155279503104</v>
      </c>
      <c r="L220" s="597">
        <v>1</v>
      </c>
      <c r="M220" s="598">
        <v>6.2111801242236021E-3</v>
      </c>
      <c r="N220" s="597">
        <v>0</v>
      </c>
      <c r="O220" s="598">
        <v>0</v>
      </c>
      <c r="P220" s="597">
        <v>12</v>
      </c>
      <c r="Q220" s="598">
        <v>7.4534161490683232E-2</v>
      </c>
      <c r="R220" s="598"/>
      <c r="S220" s="597">
        <v>9</v>
      </c>
      <c r="T220" s="598">
        <v>5.5900621118012424E-2</v>
      </c>
      <c r="U220" s="597">
        <v>7</v>
      </c>
      <c r="V220" s="598">
        <v>4.3478260869565216E-2</v>
      </c>
      <c r="W220" s="597">
        <v>0</v>
      </c>
      <c r="X220" s="598">
        <v>0</v>
      </c>
      <c r="Y220" s="597">
        <v>2</v>
      </c>
      <c r="Z220" s="598">
        <v>1.2422360248447204E-2</v>
      </c>
      <c r="AA220" s="598"/>
      <c r="AB220" s="597">
        <v>16</v>
      </c>
      <c r="AC220" s="598">
        <v>9.9378881987577633E-2</v>
      </c>
      <c r="AD220" s="597">
        <v>4</v>
      </c>
      <c r="AE220" s="598">
        <v>2.4844720496894408E-2</v>
      </c>
      <c r="AF220" s="597">
        <v>0</v>
      </c>
      <c r="AG220" s="598">
        <v>0</v>
      </c>
      <c r="AH220" s="597">
        <v>0</v>
      </c>
      <c r="AI220" s="598">
        <v>0</v>
      </c>
      <c r="AJ220" s="597">
        <v>1</v>
      </c>
      <c r="AK220" s="598">
        <v>6.2111801242236021E-3</v>
      </c>
      <c r="AL220" s="597">
        <v>11</v>
      </c>
      <c r="AM220" s="598">
        <v>6.8322981366459631E-2</v>
      </c>
      <c r="AN220" s="598"/>
      <c r="AO220" s="597">
        <v>5</v>
      </c>
      <c r="AP220" s="598">
        <v>3.1055900621118012E-2</v>
      </c>
      <c r="AQ220" s="597">
        <v>1</v>
      </c>
      <c r="AR220" s="598">
        <v>6.2111801242236021E-3</v>
      </c>
      <c r="AS220" s="597">
        <v>0</v>
      </c>
      <c r="AT220" s="598">
        <v>0</v>
      </c>
      <c r="AU220" s="597">
        <v>0</v>
      </c>
      <c r="AV220" s="598">
        <v>0</v>
      </c>
      <c r="AW220" s="597">
        <v>4</v>
      </c>
      <c r="AX220" s="598">
        <v>2.4844720496894408E-2</v>
      </c>
      <c r="AY220" s="598"/>
      <c r="AZ220" s="597">
        <v>9</v>
      </c>
      <c r="BA220" s="598">
        <v>5.5900621118012424E-2</v>
      </c>
      <c r="BB220" s="597">
        <v>1</v>
      </c>
      <c r="BC220" s="598">
        <v>6.2111801242236021E-3</v>
      </c>
      <c r="BD220" s="597">
        <v>8</v>
      </c>
      <c r="BE220" s="598">
        <v>4.9689440993788817E-2</v>
      </c>
      <c r="BF220" s="598"/>
      <c r="BG220" s="597">
        <v>6</v>
      </c>
      <c r="BH220" s="598">
        <v>3.7267080745341616E-2</v>
      </c>
    </row>
    <row r="221" spans="1:60" x14ac:dyDescent="0.2">
      <c r="A221" s="521" t="s">
        <v>707</v>
      </c>
      <c r="B221" s="521" t="s">
        <v>708</v>
      </c>
      <c r="C221" s="596"/>
      <c r="D221" s="596"/>
      <c r="E221" s="597">
        <v>55</v>
      </c>
      <c r="F221" s="598">
        <v>1</v>
      </c>
      <c r="G221" s="602"/>
      <c r="H221" s="597">
        <v>39</v>
      </c>
      <c r="I221" s="598">
        <v>0.70909090909090911</v>
      </c>
      <c r="J221" s="597">
        <v>37</v>
      </c>
      <c r="K221" s="598">
        <v>0.67272727272727273</v>
      </c>
      <c r="L221" s="597">
        <v>0</v>
      </c>
      <c r="M221" s="598">
        <v>0</v>
      </c>
      <c r="N221" s="597">
        <v>0</v>
      </c>
      <c r="O221" s="598">
        <v>0</v>
      </c>
      <c r="P221" s="597">
        <v>2</v>
      </c>
      <c r="Q221" s="598">
        <v>3.6363636363636362E-2</v>
      </c>
      <c r="R221" s="598"/>
      <c r="S221" s="597">
        <v>8</v>
      </c>
      <c r="T221" s="598">
        <v>0.14545454545454545</v>
      </c>
      <c r="U221" s="597">
        <v>7</v>
      </c>
      <c r="V221" s="598">
        <v>0.12727272727272726</v>
      </c>
      <c r="W221" s="597">
        <v>1</v>
      </c>
      <c r="X221" s="598">
        <v>1.8181818181818181E-2</v>
      </c>
      <c r="Y221" s="597">
        <v>0</v>
      </c>
      <c r="Z221" s="598">
        <v>0</v>
      </c>
      <c r="AA221" s="598"/>
      <c r="AB221" s="597">
        <v>2</v>
      </c>
      <c r="AC221" s="598">
        <v>3.6363636363636362E-2</v>
      </c>
      <c r="AD221" s="597">
        <v>0</v>
      </c>
      <c r="AE221" s="598">
        <v>0</v>
      </c>
      <c r="AF221" s="597">
        <v>0</v>
      </c>
      <c r="AG221" s="598">
        <v>0</v>
      </c>
      <c r="AH221" s="597">
        <v>1</v>
      </c>
      <c r="AI221" s="598">
        <v>1.8181818181818181E-2</v>
      </c>
      <c r="AJ221" s="597">
        <v>0</v>
      </c>
      <c r="AK221" s="598">
        <v>0</v>
      </c>
      <c r="AL221" s="597">
        <v>1</v>
      </c>
      <c r="AM221" s="598">
        <v>1.8181818181818181E-2</v>
      </c>
      <c r="AN221" s="598"/>
      <c r="AO221" s="597">
        <v>3</v>
      </c>
      <c r="AP221" s="598">
        <v>5.4545454545454543E-2</v>
      </c>
      <c r="AQ221" s="597">
        <v>2</v>
      </c>
      <c r="AR221" s="598">
        <v>3.6363636363636362E-2</v>
      </c>
      <c r="AS221" s="597">
        <v>0</v>
      </c>
      <c r="AT221" s="598">
        <v>0</v>
      </c>
      <c r="AU221" s="597">
        <v>0</v>
      </c>
      <c r="AV221" s="598">
        <v>0</v>
      </c>
      <c r="AW221" s="597">
        <v>1</v>
      </c>
      <c r="AX221" s="598">
        <v>1.8181818181818181E-2</v>
      </c>
      <c r="AY221" s="598"/>
      <c r="AZ221" s="597">
        <v>3</v>
      </c>
      <c r="BA221" s="598">
        <v>5.4545454545454543E-2</v>
      </c>
      <c r="BB221" s="597">
        <v>0</v>
      </c>
      <c r="BC221" s="598">
        <v>0</v>
      </c>
      <c r="BD221" s="597">
        <v>3</v>
      </c>
      <c r="BE221" s="598">
        <v>5.4545454545454543E-2</v>
      </c>
      <c r="BF221" s="598"/>
      <c r="BG221" s="597">
        <v>0</v>
      </c>
      <c r="BH221" s="598">
        <v>0</v>
      </c>
    </row>
    <row r="222" spans="1:60" x14ac:dyDescent="0.2">
      <c r="A222" s="521" t="s">
        <v>709</v>
      </c>
      <c r="B222" s="521" t="s">
        <v>710</v>
      </c>
      <c r="C222" s="596"/>
      <c r="D222" s="596"/>
      <c r="E222" s="597">
        <v>77</v>
      </c>
      <c r="F222" s="598">
        <v>1</v>
      </c>
      <c r="G222" s="602"/>
      <c r="H222" s="597">
        <v>57</v>
      </c>
      <c r="I222" s="598">
        <v>0.74025974025974028</v>
      </c>
      <c r="J222" s="597">
        <v>47</v>
      </c>
      <c r="K222" s="598">
        <v>0.61038961038961037</v>
      </c>
      <c r="L222" s="597">
        <v>2</v>
      </c>
      <c r="M222" s="598">
        <v>2.5974025974025976E-2</v>
      </c>
      <c r="N222" s="597">
        <v>3</v>
      </c>
      <c r="O222" s="598">
        <v>3.896103896103896E-2</v>
      </c>
      <c r="P222" s="597">
        <v>5</v>
      </c>
      <c r="Q222" s="598">
        <v>6.4935064935064929E-2</v>
      </c>
      <c r="R222" s="598"/>
      <c r="S222" s="597">
        <v>4</v>
      </c>
      <c r="T222" s="598">
        <v>5.1948051948051951E-2</v>
      </c>
      <c r="U222" s="597">
        <v>2</v>
      </c>
      <c r="V222" s="598">
        <v>2.5974025974025976E-2</v>
      </c>
      <c r="W222" s="597">
        <v>1</v>
      </c>
      <c r="X222" s="598">
        <v>1.2987012987012988E-2</v>
      </c>
      <c r="Y222" s="597">
        <v>1</v>
      </c>
      <c r="Z222" s="598">
        <v>1.2987012987012988E-2</v>
      </c>
      <c r="AA222" s="598"/>
      <c r="AB222" s="597">
        <v>3</v>
      </c>
      <c r="AC222" s="598">
        <v>3.896103896103896E-2</v>
      </c>
      <c r="AD222" s="597">
        <v>0</v>
      </c>
      <c r="AE222" s="598">
        <v>0</v>
      </c>
      <c r="AF222" s="597">
        <v>1</v>
      </c>
      <c r="AG222" s="598">
        <v>1.2987012987012988E-2</v>
      </c>
      <c r="AH222" s="597">
        <v>0</v>
      </c>
      <c r="AI222" s="598">
        <v>0</v>
      </c>
      <c r="AJ222" s="597">
        <v>0</v>
      </c>
      <c r="AK222" s="598">
        <v>0</v>
      </c>
      <c r="AL222" s="597">
        <v>2</v>
      </c>
      <c r="AM222" s="598">
        <v>2.5974025974025976E-2</v>
      </c>
      <c r="AN222" s="598"/>
      <c r="AO222" s="597">
        <v>5</v>
      </c>
      <c r="AP222" s="598">
        <v>6.4935064935064929E-2</v>
      </c>
      <c r="AQ222" s="597">
        <v>4</v>
      </c>
      <c r="AR222" s="598">
        <v>5.1948051948051951E-2</v>
      </c>
      <c r="AS222" s="597">
        <v>0</v>
      </c>
      <c r="AT222" s="598">
        <v>0</v>
      </c>
      <c r="AU222" s="597">
        <v>0</v>
      </c>
      <c r="AV222" s="598">
        <v>0</v>
      </c>
      <c r="AW222" s="597">
        <v>1</v>
      </c>
      <c r="AX222" s="598">
        <v>1.2987012987012988E-2</v>
      </c>
      <c r="AY222" s="598"/>
      <c r="AZ222" s="597">
        <v>4</v>
      </c>
      <c r="BA222" s="598">
        <v>5.1948051948051951E-2</v>
      </c>
      <c r="BB222" s="597">
        <v>0</v>
      </c>
      <c r="BC222" s="598">
        <v>0</v>
      </c>
      <c r="BD222" s="597">
        <v>4</v>
      </c>
      <c r="BE222" s="598">
        <v>5.1948051948051951E-2</v>
      </c>
      <c r="BF222" s="598"/>
      <c r="BG222" s="597">
        <v>4</v>
      </c>
      <c r="BH222" s="598">
        <v>5.1948051948051951E-2</v>
      </c>
    </row>
    <row r="223" spans="1:60" x14ac:dyDescent="0.2">
      <c r="A223" s="521" t="s">
        <v>711</v>
      </c>
      <c r="B223" s="521" t="s">
        <v>712</v>
      </c>
      <c r="C223" s="596"/>
      <c r="D223" s="596"/>
      <c r="E223" s="597">
        <v>10</v>
      </c>
      <c r="F223" s="598">
        <v>1</v>
      </c>
      <c r="G223" s="602"/>
      <c r="H223" s="597">
        <v>7</v>
      </c>
      <c r="I223" s="598">
        <v>0.7</v>
      </c>
      <c r="J223" s="597">
        <v>5</v>
      </c>
      <c r="K223" s="598">
        <v>0.5</v>
      </c>
      <c r="L223" s="597">
        <v>0</v>
      </c>
      <c r="M223" s="598">
        <v>0</v>
      </c>
      <c r="N223" s="597">
        <v>0</v>
      </c>
      <c r="O223" s="598">
        <v>0</v>
      </c>
      <c r="P223" s="597">
        <v>2</v>
      </c>
      <c r="Q223" s="598">
        <v>0.2</v>
      </c>
      <c r="R223" s="598"/>
      <c r="S223" s="597">
        <v>0</v>
      </c>
      <c r="T223" s="598">
        <v>0</v>
      </c>
      <c r="U223" s="597">
        <v>0</v>
      </c>
      <c r="V223" s="598">
        <v>0</v>
      </c>
      <c r="W223" s="597">
        <v>0</v>
      </c>
      <c r="X223" s="598">
        <v>0</v>
      </c>
      <c r="Y223" s="597">
        <v>0</v>
      </c>
      <c r="Z223" s="598">
        <v>0</v>
      </c>
      <c r="AA223" s="598"/>
      <c r="AB223" s="597">
        <v>1</v>
      </c>
      <c r="AC223" s="598">
        <v>0.1</v>
      </c>
      <c r="AD223" s="597">
        <v>1</v>
      </c>
      <c r="AE223" s="598">
        <v>0.1</v>
      </c>
      <c r="AF223" s="597">
        <v>0</v>
      </c>
      <c r="AG223" s="598">
        <v>0</v>
      </c>
      <c r="AH223" s="597">
        <v>0</v>
      </c>
      <c r="AI223" s="598">
        <v>0</v>
      </c>
      <c r="AJ223" s="597">
        <v>0</v>
      </c>
      <c r="AK223" s="598">
        <v>0</v>
      </c>
      <c r="AL223" s="597">
        <v>0</v>
      </c>
      <c r="AM223" s="598">
        <v>0</v>
      </c>
      <c r="AN223" s="598"/>
      <c r="AO223" s="597">
        <v>0</v>
      </c>
      <c r="AP223" s="598">
        <v>0</v>
      </c>
      <c r="AQ223" s="597">
        <v>0</v>
      </c>
      <c r="AR223" s="598">
        <v>0</v>
      </c>
      <c r="AS223" s="597">
        <v>0</v>
      </c>
      <c r="AT223" s="598">
        <v>0</v>
      </c>
      <c r="AU223" s="597">
        <v>0</v>
      </c>
      <c r="AV223" s="598">
        <v>0</v>
      </c>
      <c r="AW223" s="597">
        <v>0</v>
      </c>
      <c r="AX223" s="598">
        <v>0</v>
      </c>
      <c r="AY223" s="598"/>
      <c r="AZ223" s="597">
        <v>0</v>
      </c>
      <c r="BA223" s="598">
        <v>0</v>
      </c>
      <c r="BB223" s="597">
        <v>0</v>
      </c>
      <c r="BC223" s="598">
        <v>0</v>
      </c>
      <c r="BD223" s="597">
        <v>0</v>
      </c>
      <c r="BE223" s="598">
        <v>0</v>
      </c>
      <c r="BF223" s="598"/>
      <c r="BG223" s="597">
        <v>2</v>
      </c>
      <c r="BH223" s="598">
        <v>0.2</v>
      </c>
    </row>
    <row r="224" spans="1:60" x14ac:dyDescent="0.2">
      <c r="A224" s="521" t="s">
        <v>713</v>
      </c>
      <c r="B224" s="521" t="s">
        <v>714</v>
      </c>
      <c r="C224" s="596"/>
      <c r="D224" s="596"/>
      <c r="E224" s="597">
        <v>59</v>
      </c>
      <c r="F224" s="598">
        <v>1</v>
      </c>
      <c r="G224" s="602"/>
      <c r="H224" s="597">
        <v>41</v>
      </c>
      <c r="I224" s="598">
        <v>0.69491525423728817</v>
      </c>
      <c r="J224" s="597">
        <v>36</v>
      </c>
      <c r="K224" s="598">
        <v>0.61016949152542377</v>
      </c>
      <c r="L224" s="597">
        <v>0</v>
      </c>
      <c r="M224" s="598">
        <v>0</v>
      </c>
      <c r="N224" s="597">
        <v>1</v>
      </c>
      <c r="O224" s="598">
        <v>1.6949152542372881E-2</v>
      </c>
      <c r="P224" s="597">
        <v>4</v>
      </c>
      <c r="Q224" s="598">
        <v>6.7796610169491525E-2</v>
      </c>
      <c r="R224" s="598"/>
      <c r="S224" s="597">
        <v>5</v>
      </c>
      <c r="T224" s="598">
        <v>8.4745762711864403E-2</v>
      </c>
      <c r="U224" s="597">
        <v>4</v>
      </c>
      <c r="V224" s="598">
        <v>6.7796610169491525E-2</v>
      </c>
      <c r="W224" s="597">
        <v>1</v>
      </c>
      <c r="X224" s="598">
        <v>1.6949152542372881E-2</v>
      </c>
      <c r="Y224" s="597">
        <v>0</v>
      </c>
      <c r="Z224" s="598">
        <v>0</v>
      </c>
      <c r="AA224" s="598"/>
      <c r="AB224" s="597">
        <v>5</v>
      </c>
      <c r="AC224" s="598">
        <v>8.4745762711864403E-2</v>
      </c>
      <c r="AD224" s="597">
        <v>2</v>
      </c>
      <c r="AE224" s="598">
        <v>3.3898305084745763E-2</v>
      </c>
      <c r="AF224" s="597">
        <v>1</v>
      </c>
      <c r="AG224" s="598">
        <v>1.6949152542372881E-2</v>
      </c>
      <c r="AH224" s="597">
        <v>0</v>
      </c>
      <c r="AI224" s="598">
        <v>0</v>
      </c>
      <c r="AJ224" s="597">
        <v>0</v>
      </c>
      <c r="AK224" s="598">
        <v>0</v>
      </c>
      <c r="AL224" s="597">
        <v>2</v>
      </c>
      <c r="AM224" s="598">
        <v>3.3898305084745763E-2</v>
      </c>
      <c r="AN224" s="598"/>
      <c r="AO224" s="597">
        <v>1</v>
      </c>
      <c r="AP224" s="598">
        <v>1.6949152542372881E-2</v>
      </c>
      <c r="AQ224" s="597">
        <v>1</v>
      </c>
      <c r="AR224" s="598">
        <v>1.6949152542372881E-2</v>
      </c>
      <c r="AS224" s="597">
        <v>0</v>
      </c>
      <c r="AT224" s="598">
        <v>0</v>
      </c>
      <c r="AU224" s="597">
        <v>0</v>
      </c>
      <c r="AV224" s="598">
        <v>0</v>
      </c>
      <c r="AW224" s="597">
        <v>0</v>
      </c>
      <c r="AX224" s="598">
        <v>0</v>
      </c>
      <c r="AY224" s="598"/>
      <c r="AZ224" s="597">
        <v>2</v>
      </c>
      <c r="BA224" s="598">
        <v>3.3898305084745763E-2</v>
      </c>
      <c r="BB224" s="597">
        <v>1</v>
      </c>
      <c r="BC224" s="598">
        <v>1.6949152542372881E-2</v>
      </c>
      <c r="BD224" s="597">
        <v>1</v>
      </c>
      <c r="BE224" s="598">
        <v>1.6949152542372881E-2</v>
      </c>
      <c r="BF224" s="598"/>
      <c r="BG224" s="597">
        <v>5</v>
      </c>
      <c r="BH224" s="598">
        <v>8.4745762711864403E-2</v>
      </c>
    </row>
    <row r="225" spans="1:60" x14ac:dyDescent="0.2">
      <c r="A225" s="521" t="s">
        <v>715</v>
      </c>
      <c r="B225" s="521" t="s">
        <v>716</v>
      </c>
      <c r="C225" s="596"/>
      <c r="D225" s="596"/>
      <c r="E225" s="597">
        <v>17</v>
      </c>
      <c r="F225" s="598">
        <v>1</v>
      </c>
      <c r="G225" s="602"/>
      <c r="H225" s="597">
        <v>16</v>
      </c>
      <c r="I225" s="598">
        <v>0.94117647058823528</v>
      </c>
      <c r="J225" s="597">
        <v>15</v>
      </c>
      <c r="K225" s="598">
        <v>0.88235294117647056</v>
      </c>
      <c r="L225" s="597">
        <v>1</v>
      </c>
      <c r="M225" s="598">
        <v>5.8823529411764705E-2</v>
      </c>
      <c r="N225" s="597">
        <v>0</v>
      </c>
      <c r="O225" s="598">
        <v>0</v>
      </c>
      <c r="P225" s="597">
        <v>0</v>
      </c>
      <c r="Q225" s="598">
        <v>0</v>
      </c>
      <c r="R225" s="598"/>
      <c r="S225" s="597">
        <v>1</v>
      </c>
      <c r="T225" s="598">
        <v>5.8823529411764705E-2</v>
      </c>
      <c r="U225" s="597">
        <v>1</v>
      </c>
      <c r="V225" s="598">
        <v>5.8823529411764705E-2</v>
      </c>
      <c r="W225" s="597">
        <v>0</v>
      </c>
      <c r="X225" s="598">
        <v>0</v>
      </c>
      <c r="Y225" s="597">
        <v>0</v>
      </c>
      <c r="Z225" s="598">
        <v>0</v>
      </c>
      <c r="AA225" s="598"/>
      <c r="AB225" s="597">
        <v>0</v>
      </c>
      <c r="AC225" s="598">
        <v>0</v>
      </c>
      <c r="AD225" s="597">
        <v>0</v>
      </c>
      <c r="AE225" s="598">
        <v>0</v>
      </c>
      <c r="AF225" s="597">
        <v>0</v>
      </c>
      <c r="AG225" s="598">
        <v>0</v>
      </c>
      <c r="AH225" s="597">
        <v>0</v>
      </c>
      <c r="AI225" s="598">
        <v>0</v>
      </c>
      <c r="AJ225" s="597">
        <v>0</v>
      </c>
      <c r="AK225" s="598">
        <v>0</v>
      </c>
      <c r="AL225" s="597">
        <v>0</v>
      </c>
      <c r="AM225" s="598">
        <v>0</v>
      </c>
      <c r="AN225" s="598"/>
      <c r="AO225" s="597">
        <v>0</v>
      </c>
      <c r="AP225" s="598">
        <v>0</v>
      </c>
      <c r="AQ225" s="597">
        <v>0</v>
      </c>
      <c r="AR225" s="598">
        <v>0</v>
      </c>
      <c r="AS225" s="597">
        <v>0</v>
      </c>
      <c r="AT225" s="598">
        <v>0</v>
      </c>
      <c r="AU225" s="597">
        <v>0</v>
      </c>
      <c r="AV225" s="598">
        <v>0</v>
      </c>
      <c r="AW225" s="597">
        <v>0</v>
      </c>
      <c r="AX225" s="598">
        <v>0</v>
      </c>
      <c r="AY225" s="598"/>
      <c r="AZ225" s="597">
        <v>0</v>
      </c>
      <c r="BA225" s="598">
        <v>0</v>
      </c>
      <c r="BB225" s="597">
        <v>0</v>
      </c>
      <c r="BC225" s="598">
        <v>0</v>
      </c>
      <c r="BD225" s="597">
        <v>0</v>
      </c>
      <c r="BE225" s="598">
        <v>0</v>
      </c>
      <c r="BF225" s="598"/>
      <c r="BG225" s="597">
        <v>0</v>
      </c>
      <c r="BH225" s="598">
        <v>0</v>
      </c>
    </row>
    <row r="226" spans="1:60" x14ac:dyDescent="0.2">
      <c r="A226" s="521" t="s">
        <v>717</v>
      </c>
      <c r="B226" s="521" t="s">
        <v>718</v>
      </c>
      <c r="C226" s="596"/>
      <c r="D226" s="596"/>
      <c r="E226" s="597">
        <v>880</v>
      </c>
      <c r="F226" s="598">
        <v>1</v>
      </c>
      <c r="G226" s="602"/>
      <c r="H226" s="597">
        <v>319</v>
      </c>
      <c r="I226" s="598">
        <v>0.36249999999999999</v>
      </c>
      <c r="J226" s="597">
        <v>293</v>
      </c>
      <c r="K226" s="598">
        <v>0.33295454545454545</v>
      </c>
      <c r="L226" s="597">
        <v>6</v>
      </c>
      <c r="M226" s="598">
        <v>6.8181818181818179E-3</v>
      </c>
      <c r="N226" s="597">
        <v>5</v>
      </c>
      <c r="O226" s="598">
        <v>5.681818181818182E-3</v>
      </c>
      <c r="P226" s="597">
        <v>15</v>
      </c>
      <c r="Q226" s="598">
        <v>1.7045454545454544E-2</v>
      </c>
      <c r="R226" s="598"/>
      <c r="S226" s="597">
        <v>189</v>
      </c>
      <c r="T226" s="598">
        <v>0.21477272727272728</v>
      </c>
      <c r="U226" s="597">
        <v>125</v>
      </c>
      <c r="V226" s="598">
        <v>0.14204545454545456</v>
      </c>
      <c r="W226" s="597">
        <v>11</v>
      </c>
      <c r="X226" s="598">
        <v>1.2500000000000001E-2</v>
      </c>
      <c r="Y226" s="597">
        <v>53</v>
      </c>
      <c r="Z226" s="598">
        <v>6.0227272727272727E-2</v>
      </c>
      <c r="AA226" s="598"/>
      <c r="AB226" s="597">
        <v>63</v>
      </c>
      <c r="AC226" s="598">
        <v>7.1590909090909094E-2</v>
      </c>
      <c r="AD226" s="597">
        <v>16</v>
      </c>
      <c r="AE226" s="598">
        <v>1.8181818181818181E-2</v>
      </c>
      <c r="AF226" s="597">
        <v>1</v>
      </c>
      <c r="AG226" s="598">
        <v>1.1363636363636363E-3</v>
      </c>
      <c r="AH226" s="597">
        <v>1</v>
      </c>
      <c r="AI226" s="598">
        <v>1.1363636363636363E-3</v>
      </c>
      <c r="AJ226" s="597">
        <v>0</v>
      </c>
      <c r="AK226" s="598">
        <v>0</v>
      </c>
      <c r="AL226" s="597">
        <v>45</v>
      </c>
      <c r="AM226" s="598">
        <v>5.113636363636364E-2</v>
      </c>
      <c r="AN226" s="598"/>
      <c r="AO226" s="597">
        <v>28</v>
      </c>
      <c r="AP226" s="598">
        <v>3.1818181818181815E-2</v>
      </c>
      <c r="AQ226" s="597">
        <v>4</v>
      </c>
      <c r="AR226" s="598">
        <v>4.5454545454545452E-3</v>
      </c>
      <c r="AS226" s="597">
        <v>7</v>
      </c>
      <c r="AT226" s="598">
        <v>7.9545454545454537E-3</v>
      </c>
      <c r="AU226" s="597">
        <v>4</v>
      </c>
      <c r="AV226" s="598">
        <v>4.5454545454545452E-3</v>
      </c>
      <c r="AW226" s="597">
        <v>13</v>
      </c>
      <c r="AX226" s="598">
        <v>1.4772727272727272E-2</v>
      </c>
      <c r="AY226" s="598"/>
      <c r="AZ226" s="597">
        <v>174</v>
      </c>
      <c r="BA226" s="598">
        <v>0.19772727272727272</v>
      </c>
      <c r="BB226" s="597">
        <v>81</v>
      </c>
      <c r="BC226" s="598">
        <v>9.2045454545454541E-2</v>
      </c>
      <c r="BD226" s="597">
        <v>93</v>
      </c>
      <c r="BE226" s="598">
        <v>0.10568181818181818</v>
      </c>
      <c r="BF226" s="598"/>
      <c r="BG226" s="597">
        <v>107</v>
      </c>
      <c r="BH226" s="598">
        <v>0.1215909090909091</v>
      </c>
    </row>
    <row r="227" spans="1:60" x14ac:dyDescent="0.2">
      <c r="A227" s="521" t="s">
        <v>719</v>
      </c>
      <c r="B227" s="521" t="s">
        <v>720</v>
      </c>
      <c r="C227" s="596"/>
      <c r="D227" s="596"/>
      <c r="E227" s="597">
        <v>213</v>
      </c>
      <c r="F227" s="598">
        <v>1</v>
      </c>
      <c r="G227" s="602"/>
      <c r="H227" s="597">
        <v>43</v>
      </c>
      <c r="I227" s="598">
        <v>0.20187793427230047</v>
      </c>
      <c r="J227" s="597">
        <v>33</v>
      </c>
      <c r="K227" s="598">
        <v>0.15492957746478872</v>
      </c>
      <c r="L227" s="597">
        <v>0</v>
      </c>
      <c r="M227" s="598">
        <v>0</v>
      </c>
      <c r="N227" s="597">
        <v>0</v>
      </c>
      <c r="O227" s="598">
        <v>0</v>
      </c>
      <c r="P227" s="597">
        <v>10</v>
      </c>
      <c r="Q227" s="598">
        <v>4.6948356807511735E-2</v>
      </c>
      <c r="R227" s="598"/>
      <c r="S227" s="597">
        <v>44</v>
      </c>
      <c r="T227" s="598">
        <v>0.20657276995305165</v>
      </c>
      <c r="U227" s="597">
        <v>30</v>
      </c>
      <c r="V227" s="598">
        <v>0.14084507042253522</v>
      </c>
      <c r="W227" s="597">
        <v>11</v>
      </c>
      <c r="X227" s="598">
        <v>5.1643192488262914E-2</v>
      </c>
      <c r="Y227" s="597">
        <v>3</v>
      </c>
      <c r="Z227" s="598">
        <v>1.4084507042253521E-2</v>
      </c>
      <c r="AA227" s="598"/>
      <c r="AB227" s="597">
        <v>49</v>
      </c>
      <c r="AC227" s="598">
        <v>0.2300469483568075</v>
      </c>
      <c r="AD227" s="597">
        <v>19</v>
      </c>
      <c r="AE227" s="598">
        <v>8.9201877934272297E-2</v>
      </c>
      <c r="AF227" s="597">
        <v>8</v>
      </c>
      <c r="AG227" s="598">
        <v>3.7558685446009391E-2</v>
      </c>
      <c r="AH227" s="597">
        <v>9</v>
      </c>
      <c r="AI227" s="598">
        <v>4.2253521126760563E-2</v>
      </c>
      <c r="AJ227" s="597">
        <v>0</v>
      </c>
      <c r="AK227" s="598">
        <v>0</v>
      </c>
      <c r="AL227" s="597">
        <v>13</v>
      </c>
      <c r="AM227" s="598">
        <v>6.1032863849765258E-2</v>
      </c>
      <c r="AN227" s="598"/>
      <c r="AO227" s="597">
        <v>9</v>
      </c>
      <c r="AP227" s="598">
        <v>4.2253521126760563E-2</v>
      </c>
      <c r="AQ227" s="597">
        <v>4</v>
      </c>
      <c r="AR227" s="598">
        <v>1.8779342723004695E-2</v>
      </c>
      <c r="AS227" s="597">
        <v>2</v>
      </c>
      <c r="AT227" s="598">
        <v>9.3896713615023476E-3</v>
      </c>
      <c r="AU227" s="597">
        <v>1</v>
      </c>
      <c r="AV227" s="598">
        <v>4.6948356807511738E-3</v>
      </c>
      <c r="AW227" s="597">
        <v>2</v>
      </c>
      <c r="AX227" s="598">
        <v>9.3896713615023476E-3</v>
      </c>
      <c r="AY227" s="598"/>
      <c r="AZ227" s="597">
        <v>28</v>
      </c>
      <c r="BA227" s="598">
        <v>0.13145539906103287</v>
      </c>
      <c r="BB227" s="597">
        <v>5</v>
      </c>
      <c r="BC227" s="598">
        <v>2.3474178403755867E-2</v>
      </c>
      <c r="BD227" s="597">
        <v>23</v>
      </c>
      <c r="BE227" s="598">
        <v>0.107981220657277</v>
      </c>
      <c r="BF227" s="598"/>
      <c r="BG227" s="597">
        <v>40</v>
      </c>
      <c r="BH227" s="598">
        <v>0.18779342723004694</v>
      </c>
    </row>
    <row r="228" spans="1:60" x14ac:dyDescent="0.2">
      <c r="A228" s="521" t="s">
        <v>721</v>
      </c>
      <c r="B228" s="521" t="s">
        <v>722</v>
      </c>
      <c r="C228" s="596"/>
      <c r="D228" s="596"/>
      <c r="E228" s="597">
        <v>215</v>
      </c>
      <c r="F228" s="598">
        <v>1</v>
      </c>
      <c r="G228" s="602"/>
      <c r="H228" s="597">
        <v>163</v>
      </c>
      <c r="I228" s="598">
        <v>0.75813953488372088</v>
      </c>
      <c r="J228" s="597">
        <v>154</v>
      </c>
      <c r="K228" s="598">
        <v>0.71627906976744182</v>
      </c>
      <c r="L228" s="597">
        <v>3</v>
      </c>
      <c r="M228" s="598">
        <v>1.3953488372093023E-2</v>
      </c>
      <c r="N228" s="597">
        <v>0</v>
      </c>
      <c r="O228" s="598">
        <v>0</v>
      </c>
      <c r="P228" s="597">
        <v>6</v>
      </c>
      <c r="Q228" s="598">
        <v>2.7906976744186046E-2</v>
      </c>
      <c r="R228" s="598"/>
      <c r="S228" s="597">
        <v>16</v>
      </c>
      <c r="T228" s="598">
        <v>7.441860465116279E-2</v>
      </c>
      <c r="U228" s="597">
        <v>10</v>
      </c>
      <c r="V228" s="598">
        <v>4.6511627906976744E-2</v>
      </c>
      <c r="W228" s="597">
        <v>1</v>
      </c>
      <c r="X228" s="598">
        <v>4.6511627906976744E-3</v>
      </c>
      <c r="Y228" s="597">
        <v>5</v>
      </c>
      <c r="Z228" s="598">
        <v>2.3255813953488372E-2</v>
      </c>
      <c r="AA228" s="598"/>
      <c r="AB228" s="597">
        <v>15</v>
      </c>
      <c r="AC228" s="598">
        <v>6.9767441860465115E-2</v>
      </c>
      <c r="AD228" s="597">
        <v>1</v>
      </c>
      <c r="AE228" s="598">
        <v>4.6511627906976744E-3</v>
      </c>
      <c r="AF228" s="597">
        <v>4</v>
      </c>
      <c r="AG228" s="598">
        <v>1.8604651162790697E-2</v>
      </c>
      <c r="AH228" s="597">
        <v>0</v>
      </c>
      <c r="AI228" s="598">
        <v>0</v>
      </c>
      <c r="AJ228" s="597">
        <v>0</v>
      </c>
      <c r="AK228" s="598">
        <v>0</v>
      </c>
      <c r="AL228" s="597">
        <v>10</v>
      </c>
      <c r="AM228" s="598">
        <v>4.6511627906976744E-2</v>
      </c>
      <c r="AN228" s="598"/>
      <c r="AO228" s="597">
        <v>4</v>
      </c>
      <c r="AP228" s="598">
        <v>1.8604651162790697E-2</v>
      </c>
      <c r="AQ228" s="597">
        <v>0</v>
      </c>
      <c r="AR228" s="598">
        <v>0</v>
      </c>
      <c r="AS228" s="597">
        <v>1</v>
      </c>
      <c r="AT228" s="598">
        <v>4.6511627906976744E-3</v>
      </c>
      <c r="AU228" s="597">
        <v>1</v>
      </c>
      <c r="AV228" s="598">
        <v>4.6511627906976744E-3</v>
      </c>
      <c r="AW228" s="597">
        <v>2</v>
      </c>
      <c r="AX228" s="598">
        <v>9.3023255813953487E-3</v>
      </c>
      <c r="AY228" s="598"/>
      <c r="AZ228" s="597">
        <v>14</v>
      </c>
      <c r="BA228" s="598">
        <v>6.5116279069767441E-2</v>
      </c>
      <c r="BB228" s="597">
        <v>10</v>
      </c>
      <c r="BC228" s="598">
        <v>4.6511627906976744E-2</v>
      </c>
      <c r="BD228" s="597">
        <v>4</v>
      </c>
      <c r="BE228" s="598">
        <v>1.8604651162790697E-2</v>
      </c>
      <c r="BF228" s="598"/>
      <c r="BG228" s="597">
        <v>3</v>
      </c>
      <c r="BH228" s="598">
        <v>1.3953488372093023E-2</v>
      </c>
    </row>
    <row r="229" spans="1:60" x14ac:dyDescent="0.2">
      <c r="A229" s="521" t="s">
        <v>723</v>
      </c>
      <c r="B229" s="521" t="s">
        <v>724</v>
      </c>
      <c r="C229" s="596"/>
      <c r="D229" s="596"/>
      <c r="E229" s="597">
        <v>68</v>
      </c>
      <c r="F229" s="598">
        <v>1</v>
      </c>
      <c r="G229" s="602"/>
      <c r="H229" s="597">
        <v>43</v>
      </c>
      <c r="I229" s="598">
        <v>0.63235294117647056</v>
      </c>
      <c r="J229" s="597">
        <v>42</v>
      </c>
      <c r="K229" s="598">
        <v>0.61764705882352944</v>
      </c>
      <c r="L229" s="597">
        <v>0</v>
      </c>
      <c r="M229" s="598">
        <v>0</v>
      </c>
      <c r="N229" s="597">
        <v>0</v>
      </c>
      <c r="O229" s="598">
        <v>0</v>
      </c>
      <c r="P229" s="597">
        <v>1</v>
      </c>
      <c r="Q229" s="598">
        <v>1.4705882352941176E-2</v>
      </c>
      <c r="R229" s="598"/>
      <c r="S229" s="597">
        <v>5</v>
      </c>
      <c r="T229" s="598">
        <v>7.3529411764705885E-2</v>
      </c>
      <c r="U229" s="597">
        <v>3</v>
      </c>
      <c r="V229" s="598">
        <v>4.4117647058823532E-2</v>
      </c>
      <c r="W229" s="597">
        <v>2</v>
      </c>
      <c r="X229" s="598">
        <v>2.9411764705882353E-2</v>
      </c>
      <c r="Y229" s="597">
        <v>0</v>
      </c>
      <c r="Z229" s="598">
        <v>0</v>
      </c>
      <c r="AA229" s="598"/>
      <c r="AB229" s="597">
        <v>2</v>
      </c>
      <c r="AC229" s="598">
        <v>2.9411764705882353E-2</v>
      </c>
      <c r="AD229" s="597">
        <v>0</v>
      </c>
      <c r="AE229" s="598">
        <v>0</v>
      </c>
      <c r="AF229" s="597">
        <v>0</v>
      </c>
      <c r="AG229" s="598">
        <v>0</v>
      </c>
      <c r="AH229" s="597">
        <v>1</v>
      </c>
      <c r="AI229" s="598">
        <v>1.4705882352941176E-2</v>
      </c>
      <c r="AJ229" s="597">
        <v>0</v>
      </c>
      <c r="AK229" s="598">
        <v>0</v>
      </c>
      <c r="AL229" s="597">
        <v>1</v>
      </c>
      <c r="AM229" s="598">
        <v>1.4705882352941176E-2</v>
      </c>
      <c r="AN229" s="598"/>
      <c r="AO229" s="597">
        <v>1</v>
      </c>
      <c r="AP229" s="598">
        <v>1.4705882352941176E-2</v>
      </c>
      <c r="AQ229" s="597">
        <v>1</v>
      </c>
      <c r="AR229" s="598">
        <v>1.4705882352941176E-2</v>
      </c>
      <c r="AS229" s="597">
        <v>0</v>
      </c>
      <c r="AT229" s="598">
        <v>0</v>
      </c>
      <c r="AU229" s="597">
        <v>0</v>
      </c>
      <c r="AV229" s="598">
        <v>0</v>
      </c>
      <c r="AW229" s="597">
        <v>0</v>
      </c>
      <c r="AX229" s="598">
        <v>0</v>
      </c>
      <c r="AY229" s="598"/>
      <c r="AZ229" s="597">
        <v>0</v>
      </c>
      <c r="BA229" s="598">
        <v>0</v>
      </c>
      <c r="BB229" s="597">
        <v>0</v>
      </c>
      <c r="BC229" s="598">
        <v>0</v>
      </c>
      <c r="BD229" s="597">
        <v>0</v>
      </c>
      <c r="BE229" s="598">
        <v>0</v>
      </c>
      <c r="BF229" s="598"/>
      <c r="BG229" s="597">
        <v>17</v>
      </c>
      <c r="BH229" s="598">
        <v>0.25</v>
      </c>
    </row>
    <row r="230" spans="1:60" x14ac:dyDescent="0.2">
      <c r="A230" s="521" t="s">
        <v>725</v>
      </c>
      <c r="B230" s="521" t="s">
        <v>726</v>
      </c>
      <c r="C230" s="596"/>
      <c r="D230" s="596"/>
      <c r="E230" s="597">
        <v>614</v>
      </c>
      <c r="F230" s="598">
        <v>1</v>
      </c>
      <c r="G230" s="602"/>
      <c r="H230" s="597">
        <v>241</v>
      </c>
      <c r="I230" s="598">
        <v>0.39250814332247558</v>
      </c>
      <c r="J230" s="597">
        <v>210</v>
      </c>
      <c r="K230" s="598">
        <v>0.34201954397394135</v>
      </c>
      <c r="L230" s="597">
        <v>2</v>
      </c>
      <c r="M230" s="598">
        <v>3.2573289902280132E-3</v>
      </c>
      <c r="N230" s="597">
        <v>3</v>
      </c>
      <c r="O230" s="598">
        <v>4.8859934853420191E-3</v>
      </c>
      <c r="P230" s="597">
        <v>26</v>
      </c>
      <c r="Q230" s="598">
        <v>4.2345276872964167E-2</v>
      </c>
      <c r="R230" s="598"/>
      <c r="S230" s="597">
        <v>78</v>
      </c>
      <c r="T230" s="598">
        <v>0.12703583061889251</v>
      </c>
      <c r="U230" s="597">
        <v>72</v>
      </c>
      <c r="V230" s="598">
        <v>0.11726384364820847</v>
      </c>
      <c r="W230" s="597">
        <v>5</v>
      </c>
      <c r="X230" s="598">
        <v>8.1433224755700327E-3</v>
      </c>
      <c r="Y230" s="597">
        <v>1</v>
      </c>
      <c r="Z230" s="598">
        <v>1.6286644951140066E-3</v>
      </c>
      <c r="AA230" s="598"/>
      <c r="AB230" s="597">
        <v>98</v>
      </c>
      <c r="AC230" s="598">
        <v>0.15960912052117263</v>
      </c>
      <c r="AD230" s="597">
        <v>38</v>
      </c>
      <c r="AE230" s="598">
        <v>6.1889250814332247E-2</v>
      </c>
      <c r="AF230" s="597">
        <v>1</v>
      </c>
      <c r="AG230" s="598">
        <v>1.6286644951140066E-3</v>
      </c>
      <c r="AH230" s="597">
        <v>3</v>
      </c>
      <c r="AI230" s="598">
        <v>4.8859934853420191E-3</v>
      </c>
      <c r="AJ230" s="597">
        <v>2</v>
      </c>
      <c r="AK230" s="598">
        <v>3.2573289902280132E-3</v>
      </c>
      <c r="AL230" s="597">
        <v>54</v>
      </c>
      <c r="AM230" s="598">
        <v>8.7947882736156349E-2</v>
      </c>
      <c r="AN230" s="598"/>
      <c r="AO230" s="597">
        <v>23</v>
      </c>
      <c r="AP230" s="598">
        <v>3.7459283387622153E-2</v>
      </c>
      <c r="AQ230" s="597">
        <v>9</v>
      </c>
      <c r="AR230" s="598">
        <v>1.4657980456026058E-2</v>
      </c>
      <c r="AS230" s="597">
        <v>0</v>
      </c>
      <c r="AT230" s="598">
        <v>0</v>
      </c>
      <c r="AU230" s="597">
        <v>1</v>
      </c>
      <c r="AV230" s="598">
        <v>1.6286644951140066E-3</v>
      </c>
      <c r="AW230" s="597">
        <v>13</v>
      </c>
      <c r="AX230" s="598">
        <v>2.1172638436482084E-2</v>
      </c>
      <c r="AY230" s="598"/>
      <c r="AZ230" s="597">
        <v>114</v>
      </c>
      <c r="BA230" s="598">
        <v>0.18566775244299674</v>
      </c>
      <c r="BB230" s="597">
        <v>43</v>
      </c>
      <c r="BC230" s="598">
        <v>7.0032573289902283E-2</v>
      </c>
      <c r="BD230" s="597">
        <v>71</v>
      </c>
      <c r="BE230" s="598">
        <v>0.11563517915309446</v>
      </c>
      <c r="BF230" s="598"/>
      <c r="BG230" s="597">
        <v>60</v>
      </c>
      <c r="BH230" s="598">
        <v>9.7719869706840393E-2</v>
      </c>
    </row>
    <row r="231" spans="1:60" x14ac:dyDescent="0.2">
      <c r="A231" s="521" t="s">
        <v>727</v>
      </c>
      <c r="B231" s="521" t="s">
        <v>728</v>
      </c>
      <c r="C231" s="596"/>
      <c r="D231" s="596"/>
      <c r="E231" s="597">
        <v>271</v>
      </c>
      <c r="F231" s="598">
        <v>1</v>
      </c>
      <c r="G231" s="602"/>
      <c r="H231" s="597">
        <v>216</v>
      </c>
      <c r="I231" s="598">
        <v>0.79704797047970477</v>
      </c>
      <c r="J231" s="597">
        <v>207</v>
      </c>
      <c r="K231" s="598">
        <v>0.76383763837638374</v>
      </c>
      <c r="L231" s="597">
        <v>1</v>
      </c>
      <c r="M231" s="598">
        <v>3.6900369003690036E-3</v>
      </c>
      <c r="N231" s="597">
        <v>0</v>
      </c>
      <c r="O231" s="598">
        <v>0</v>
      </c>
      <c r="P231" s="597">
        <v>8</v>
      </c>
      <c r="Q231" s="598">
        <v>2.9520295202952029E-2</v>
      </c>
      <c r="R231" s="598"/>
      <c r="S231" s="597">
        <v>0</v>
      </c>
      <c r="T231" s="598">
        <v>0</v>
      </c>
      <c r="U231" s="597">
        <v>0</v>
      </c>
      <c r="V231" s="598">
        <v>0</v>
      </c>
      <c r="W231" s="597">
        <v>0</v>
      </c>
      <c r="X231" s="598">
        <v>0</v>
      </c>
      <c r="Y231" s="597">
        <v>0</v>
      </c>
      <c r="Z231" s="598">
        <v>0</v>
      </c>
      <c r="AA231" s="598"/>
      <c r="AB231" s="597">
        <v>2</v>
      </c>
      <c r="AC231" s="598">
        <v>7.3800738007380072E-3</v>
      </c>
      <c r="AD231" s="597">
        <v>0</v>
      </c>
      <c r="AE231" s="598">
        <v>0</v>
      </c>
      <c r="AF231" s="597">
        <v>0</v>
      </c>
      <c r="AG231" s="598">
        <v>0</v>
      </c>
      <c r="AH231" s="597">
        <v>1</v>
      </c>
      <c r="AI231" s="598">
        <v>3.6900369003690036E-3</v>
      </c>
      <c r="AJ231" s="597">
        <v>0</v>
      </c>
      <c r="AK231" s="598">
        <v>0</v>
      </c>
      <c r="AL231" s="597">
        <v>1</v>
      </c>
      <c r="AM231" s="598">
        <v>3.6900369003690036E-3</v>
      </c>
      <c r="AN231" s="598"/>
      <c r="AO231" s="597">
        <v>5</v>
      </c>
      <c r="AP231" s="598">
        <v>1.8450184501845018E-2</v>
      </c>
      <c r="AQ231" s="597">
        <v>3</v>
      </c>
      <c r="AR231" s="598">
        <v>1.107011070110701E-2</v>
      </c>
      <c r="AS231" s="597">
        <v>1</v>
      </c>
      <c r="AT231" s="598">
        <v>3.6900369003690036E-3</v>
      </c>
      <c r="AU231" s="597">
        <v>1</v>
      </c>
      <c r="AV231" s="598">
        <v>3.6900369003690036E-3</v>
      </c>
      <c r="AW231" s="597">
        <v>0</v>
      </c>
      <c r="AX231" s="598">
        <v>0</v>
      </c>
      <c r="AY231" s="598"/>
      <c r="AZ231" s="597">
        <v>6</v>
      </c>
      <c r="BA231" s="598">
        <v>2.2140221402214021E-2</v>
      </c>
      <c r="BB231" s="597">
        <v>1</v>
      </c>
      <c r="BC231" s="598">
        <v>3.6900369003690036E-3</v>
      </c>
      <c r="BD231" s="597">
        <v>5</v>
      </c>
      <c r="BE231" s="598">
        <v>1.8450184501845018E-2</v>
      </c>
      <c r="BF231" s="598"/>
      <c r="BG231" s="597">
        <v>42</v>
      </c>
      <c r="BH231" s="598">
        <v>0.15498154981549817</v>
      </c>
    </row>
    <row r="232" spans="1:60" x14ac:dyDescent="0.2">
      <c r="A232" s="521" t="s">
        <v>729</v>
      </c>
      <c r="B232" s="521" t="s">
        <v>730</v>
      </c>
      <c r="C232" s="596"/>
      <c r="D232" s="596"/>
      <c r="E232" s="597">
        <v>1397</v>
      </c>
      <c r="F232" s="598">
        <v>1</v>
      </c>
      <c r="G232" s="602"/>
      <c r="H232" s="597">
        <v>463</v>
      </c>
      <c r="I232" s="598">
        <v>0.33142448103078026</v>
      </c>
      <c r="J232" s="597">
        <v>334</v>
      </c>
      <c r="K232" s="598">
        <v>0.23908375089477452</v>
      </c>
      <c r="L232" s="597">
        <v>17</v>
      </c>
      <c r="M232" s="598">
        <v>1.2168933428775949E-2</v>
      </c>
      <c r="N232" s="597">
        <v>2</v>
      </c>
      <c r="O232" s="598">
        <v>1.4316392269148174E-3</v>
      </c>
      <c r="P232" s="597">
        <v>110</v>
      </c>
      <c r="Q232" s="598">
        <v>7.874015748031496E-2</v>
      </c>
      <c r="R232" s="598"/>
      <c r="S232" s="597">
        <v>258</v>
      </c>
      <c r="T232" s="598">
        <v>0.18468146027201146</v>
      </c>
      <c r="U232" s="597">
        <v>188</v>
      </c>
      <c r="V232" s="598">
        <v>0.13457408732999285</v>
      </c>
      <c r="W232" s="597">
        <v>49</v>
      </c>
      <c r="X232" s="598">
        <v>3.5075161059413031E-2</v>
      </c>
      <c r="Y232" s="597">
        <v>21</v>
      </c>
      <c r="Z232" s="598">
        <v>1.5032211882605583E-2</v>
      </c>
      <c r="AA232" s="598"/>
      <c r="AB232" s="597">
        <v>472</v>
      </c>
      <c r="AC232" s="598">
        <v>0.33786685755189694</v>
      </c>
      <c r="AD232" s="597">
        <v>314</v>
      </c>
      <c r="AE232" s="598">
        <v>0.22476735862562633</v>
      </c>
      <c r="AF232" s="597">
        <v>66</v>
      </c>
      <c r="AG232" s="598">
        <v>4.7244094488188976E-2</v>
      </c>
      <c r="AH232" s="597">
        <v>7</v>
      </c>
      <c r="AI232" s="598">
        <v>5.0107372942018611E-3</v>
      </c>
      <c r="AJ232" s="597">
        <v>6</v>
      </c>
      <c r="AK232" s="598">
        <v>4.2949176807444527E-3</v>
      </c>
      <c r="AL232" s="597">
        <v>79</v>
      </c>
      <c r="AM232" s="598">
        <v>5.654974946313529E-2</v>
      </c>
      <c r="AN232" s="598"/>
      <c r="AO232" s="597">
        <v>94</v>
      </c>
      <c r="AP232" s="598">
        <v>6.7287043664996424E-2</v>
      </c>
      <c r="AQ232" s="597">
        <v>37</v>
      </c>
      <c r="AR232" s="598">
        <v>2.6485325697924122E-2</v>
      </c>
      <c r="AS232" s="597">
        <v>15</v>
      </c>
      <c r="AT232" s="598">
        <v>1.0737294201861132E-2</v>
      </c>
      <c r="AU232" s="597">
        <v>12</v>
      </c>
      <c r="AV232" s="598">
        <v>8.5898353614889053E-3</v>
      </c>
      <c r="AW232" s="597">
        <v>30</v>
      </c>
      <c r="AX232" s="598">
        <v>2.1474588403722263E-2</v>
      </c>
      <c r="AY232" s="598"/>
      <c r="AZ232" s="597">
        <v>83</v>
      </c>
      <c r="BA232" s="598">
        <v>5.9413027916964928E-2</v>
      </c>
      <c r="BB232" s="597">
        <v>41</v>
      </c>
      <c r="BC232" s="598">
        <v>2.9348604151753759E-2</v>
      </c>
      <c r="BD232" s="597">
        <v>42</v>
      </c>
      <c r="BE232" s="598">
        <v>3.0064423765211165E-2</v>
      </c>
      <c r="BF232" s="598"/>
      <c r="BG232" s="597">
        <v>27</v>
      </c>
      <c r="BH232" s="598">
        <v>1.9327129563350035E-2</v>
      </c>
    </row>
    <row r="233" spans="1:60" x14ac:dyDescent="0.2">
      <c r="A233" s="521" t="s">
        <v>731</v>
      </c>
      <c r="B233" s="521" t="s">
        <v>732</v>
      </c>
      <c r="C233" s="596"/>
      <c r="D233" s="596"/>
      <c r="E233" s="597">
        <v>219</v>
      </c>
      <c r="F233" s="598">
        <v>1</v>
      </c>
      <c r="G233" s="602"/>
      <c r="H233" s="597">
        <v>150</v>
      </c>
      <c r="I233" s="598">
        <v>0.68493150684931503</v>
      </c>
      <c r="J233" s="597">
        <v>132</v>
      </c>
      <c r="K233" s="598">
        <v>0.60273972602739723</v>
      </c>
      <c r="L233" s="597">
        <v>3</v>
      </c>
      <c r="M233" s="598">
        <v>1.3698630136986301E-2</v>
      </c>
      <c r="N233" s="597">
        <v>1</v>
      </c>
      <c r="O233" s="598">
        <v>4.5662100456621002E-3</v>
      </c>
      <c r="P233" s="597">
        <v>14</v>
      </c>
      <c r="Q233" s="598">
        <v>6.3926940639269403E-2</v>
      </c>
      <c r="R233" s="598"/>
      <c r="S233" s="597">
        <v>16</v>
      </c>
      <c r="T233" s="598">
        <v>7.3059360730593603E-2</v>
      </c>
      <c r="U233" s="597">
        <v>12</v>
      </c>
      <c r="V233" s="598">
        <v>5.4794520547945202E-2</v>
      </c>
      <c r="W233" s="597">
        <v>3</v>
      </c>
      <c r="X233" s="598">
        <v>1.3698630136986301E-2</v>
      </c>
      <c r="Y233" s="597">
        <v>1</v>
      </c>
      <c r="Z233" s="598">
        <v>4.5662100456621002E-3</v>
      </c>
      <c r="AA233" s="598"/>
      <c r="AB233" s="597">
        <v>25</v>
      </c>
      <c r="AC233" s="598">
        <v>0.11415525114155251</v>
      </c>
      <c r="AD233" s="597">
        <v>19</v>
      </c>
      <c r="AE233" s="598">
        <v>8.6757990867579904E-2</v>
      </c>
      <c r="AF233" s="597">
        <v>2</v>
      </c>
      <c r="AG233" s="598">
        <v>9.1324200913242004E-3</v>
      </c>
      <c r="AH233" s="597">
        <v>1</v>
      </c>
      <c r="AI233" s="598">
        <v>4.5662100456621002E-3</v>
      </c>
      <c r="AJ233" s="597">
        <v>0</v>
      </c>
      <c r="AK233" s="598">
        <v>0</v>
      </c>
      <c r="AL233" s="597">
        <v>3</v>
      </c>
      <c r="AM233" s="598">
        <v>1.3698630136986301E-2</v>
      </c>
      <c r="AN233" s="598"/>
      <c r="AO233" s="597">
        <v>13</v>
      </c>
      <c r="AP233" s="598">
        <v>5.9360730593607303E-2</v>
      </c>
      <c r="AQ233" s="597">
        <v>8</v>
      </c>
      <c r="AR233" s="598">
        <v>3.6529680365296802E-2</v>
      </c>
      <c r="AS233" s="597">
        <v>2</v>
      </c>
      <c r="AT233" s="598">
        <v>9.1324200913242004E-3</v>
      </c>
      <c r="AU233" s="597">
        <v>0</v>
      </c>
      <c r="AV233" s="598">
        <v>0</v>
      </c>
      <c r="AW233" s="597">
        <v>3</v>
      </c>
      <c r="AX233" s="598">
        <v>1.3698630136986301E-2</v>
      </c>
      <c r="AY233" s="598"/>
      <c r="AZ233" s="597">
        <v>15</v>
      </c>
      <c r="BA233" s="598">
        <v>6.8493150684931503E-2</v>
      </c>
      <c r="BB233" s="597">
        <v>9</v>
      </c>
      <c r="BC233" s="598">
        <v>4.1095890410958902E-2</v>
      </c>
      <c r="BD233" s="597">
        <v>6</v>
      </c>
      <c r="BE233" s="598">
        <v>2.7397260273972601E-2</v>
      </c>
      <c r="BF233" s="598"/>
      <c r="BG233" s="597">
        <v>0</v>
      </c>
      <c r="BH233" s="598">
        <v>0</v>
      </c>
    </row>
    <row r="234" spans="1:60" x14ac:dyDescent="0.2">
      <c r="A234" s="521" t="s">
        <v>733</v>
      </c>
      <c r="B234" s="521" t="s">
        <v>734</v>
      </c>
      <c r="C234" s="596"/>
      <c r="D234" s="596"/>
      <c r="E234" s="597">
        <v>283</v>
      </c>
      <c r="F234" s="598">
        <v>1</v>
      </c>
      <c r="G234" s="602"/>
      <c r="H234" s="597">
        <v>254</v>
      </c>
      <c r="I234" s="598">
        <v>0.8975265017667845</v>
      </c>
      <c r="J234" s="597">
        <v>237</v>
      </c>
      <c r="K234" s="598">
        <v>0.83745583038869253</v>
      </c>
      <c r="L234" s="597">
        <v>0</v>
      </c>
      <c r="M234" s="598">
        <v>0</v>
      </c>
      <c r="N234" s="597">
        <v>2</v>
      </c>
      <c r="O234" s="598">
        <v>7.0671378091872791E-3</v>
      </c>
      <c r="P234" s="597">
        <v>15</v>
      </c>
      <c r="Q234" s="598">
        <v>5.3003533568904596E-2</v>
      </c>
      <c r="R234" s="598"/>
      <c r="S234" s="597">
        <v>3</v>
      </c>
      <c r="T234" s="598">
        <v>1.0600706713780919E-2</v>
      </c>
      <c r="U234" s="597">
        <v>1</v>
      </c>
      <c r="V234" s="598">
        <v>3.5335689045936395E-3</v>
      </c>
      <c r="W234" s="597">
        <v>0</v>
      </c>
      <c r="X234" s="598">
        <v>0</v>
      </c>
      <c r="Y234" s="597">
        <v>2</v>
      </c>
      <c r="Z234" s="598">
        <v>7.0671378091872791E-3</v>
      </c>
      <c r="AA234" s="598"/>
      <c r="AB234" s="597">
        <v>3</v>
      </c>
      <c r="AC234" s="598">
        <v>1.0600706713780919E-2</v>
      </c>
      <c r="AD234" s="597">
        <v>1</v>
      </c>
      <c r="AE234" s="598">
        <v>3.5335689045936395E-3</v>
      </c>
      <c r="AF234" s="597">
        <v>0</v>
      </c>
      <c r="AG234" s="598">
        <v>0</v>
      </c>
      <c r="AH234" s="597">
        <v>0</v>
      </c>
      <c r="AI234" s="598">
        <v>0</v>
      </c>
      <c r="AJ234" s="597">
        <v>0</v>
      </c>
      <c r="AK234" s="598">
        <v>0</v>
      </c>
      <c r="AL234" s="597">
        <v>2</v>
      </c>
      <c r="AM234" s="598">
        <v>7.0671378091872791E-3</v>
      </c>
      <c r="AN234" s="598"/>
      <c r="AO234" s="597">
        <v>5</v>
      </c>
      <c r="AP234" s="598">
        <v>1.7667844522968199E-2</v>
      </c>
      <c r="AQ234" s="597">
        <v>3</v>
      </c>
      <c r="AR234" s="598">
        <v>1.0600706713780919E-2</v>
      </c>
      <c r="AS234" s="597">
        <v>0</v>
      </c>
      <c r="AT234" s="598">
        <v>0</v>
      </c>
      <c r="AU234" s="597">
        <v>2</v>
      </c>
      <c r="AV234" s="598">
        <v>7.0671378091872791E-3</v>
      </c>
      <c r="AW234" s="597">
        <v>0</v>
      </c>
      <c r="AX234" s="598">
        <v>0</v>
      </c>
      <c r="AY234" s="598"/>
      <c r="AZ234" s="597">
        <v>10</v>
      </c>
      <c r="BA234" s="598">
        <v>3.5335689045936397E-2</v>
      </c>
      <c r="BB234" s="597">
        <v>5</v>
      </c>
      <c r="BC234" s="598">
        <v>1.7667844522968199E-2</v>
      </c>
      <c r="BD234" s="597">
        <v>5</v>
      </c>
      <c r="BE234" s="598">
        <v>1.7667844522968199E-2</v>
      </c>
      <c r="BF234" s="598"/>
      <c r="BG234" s="597">
        <v>8</v>
      </c>
      <c r="BH234" s="598">
        <v>2.8268551236749116E-2</v>
      </c>
    </row>
    <row r="235" spans="1:60" x14ac:dyDescent="0.2">
      <c r="A235" s="521" t="s">
        <v>735</v>
      </c>
      <c r="B235" s="521" t="s">
        <v>736</v>
      </c>
      <c r="C235" s="596"/>
      <c r="D235" s="596"/>
      <c r="E235" s="597">
        <v>81</v>
      </c>
      <c r="F235" s="598">
        <v>1</v>
      </c>
      <c r="G235" s="602"/>
      <c r="H235" s="597">
        <v>54</v>
      </c>
      <c r="I235" s="598">
        <v>0.66666666666666663</v>
      </c>
      <c r="J235" s="597">
        <v>46</v>
      </c>
      <c r="K235" s="598">
        <v>0.5679012345679012</v>
      </c>
      <c r="L235" s="597">
        <v>0</v>
      </c>
      <c r="M235" s="598">
        <v>0</v>
      </c>
      <c r="N235" s="597">
        <v>2</v>
      </c>
      <c r="O235" s="598">
        <v>2.4691358024691357E-2</v>
      </c>
      <c r="P235" s="597">
        <v>6</v>
      </c>
      <c r="Q235" s="598">
        <v>7.407407407407407E-2</v>
      </c>
      <c r="R235" s="598"/>
      <c r="S235" s="597">
        <v>8</v>
      </c>
      <c r="T235" s="598">
        <v>9.8765432098765427E-2</v>
      </c>
      <c r="U235" s="597">
        <v>6</v>
      </c>
      <c r="V235" s="598">
        <v>7.407407407407407E-2</v>
      </c>
      <c r="W235" s="597">
        <v>0</v>
      </c>
      <c r="X235" s="598">
        <v>0</v>
      </c>
      <c r="Y235" s="597">
        <v>2</v>
      </c>
      <c r="Z235" s="598">
        <v>2.4691358024691357E-2</v>
      </c>
      <c r="AA235" s="598"/>
      <c r="AB235" s="597">
        <v>1</v>
      </c>
      <c r="AC235" s="598">
        <v>1.2345679012345678E-2</v>
      </c>
      <c r="AD235" s="597">
        <v>0</v>
      </c>
      <c r="AE235" s="598">
        <v>0</v>
      </c>
      <c r="AF235" s="597">
        <v>1</v>
      </c>
      <c r="AG235" s="598">
        <v>1.2345679012345678E-2</v>
      </c>
      <c r="AH235" s="597">
        <v>0</v>
      </c>
      <c r="AI235" s="598">
        <v>0</v>
      </c>
      <c r="AJ235" s="597">
        <v>0</v>
      </c>
      <c r="AK235" s="598">
        <v>0</v>
      </c>
      <c r="AL235" s="597">
        <v>0</v>
      </c>
      <c r="AM235" s="598">
        <v>0</v>
      </c>
      <c r="AN235" s="598"/>
      <c r="AO235" s="597">
        <v>2</v>
      </c>
      <c r="AP235" s="598">
        <v>2.4691358024691357E-2</v>
      </c>
      <c r="AQ235" s="597">
        <v>1</v>
      </c>
      <c r="AR235" s="598">
        <v>1.2345679012345678E-2</v>
      </c>
      <c r="AS235" s="597">
        <v>0</v>
      </c>
      <c r="AT235" s="598">
        <v>0</v>
      </c>
      <c r="AU235" s="597">
        <v>0</v>
      </c>
      <c r="AV235" s="598">
        <v>0</v>
      </c>
      <c r="AW235" s="597">
        <v>1</v>
      </c>
      <c r="AX235" s="598">
        <v>1.2345679012345678E-2</v>
      </c>
      <c r="AY235" s="598"/>
      <c r="AZ235" s="597">
        <v>10</v>
      </c>
      <c r="BA235" s="598">
        <v>0.12345679012345678</v>
      </c>
      <c r="BB235" s="597">
        <v>9</v>
      </c>
      <c r="BC235" s="598">
        <v>0.1111111111111111</v>
      </c>
      <c r="BD235" s="597">
        <v>1</v>
      </c>
      <c r="BE235" s="598">
        <v>1.2345679012345678E-2</v>
      </c>
      <c r="BF235" s="598"/>
      <c r="BG235" s="597">
        <v>6</v>
      </c>
      <c r="BH235" s="598">
        <v>7.407407407407407E-2</v>
      </c>
    </row>
    <row r="236" spans="1:60" x14ac:dyDescent="0.2">
      <c r="A236" s="521" t="s">
        <v>737</v>
      </c>
      <c r="B236" s="521" t="s">
        <v>738</v>
      </c>
      <c r="C236" s="596"/>
      <c r="D236" s="596"/>
      <c r="E236" s="597">
        <v>16</v>
      </c>
      <c r="F236" s="598">
        <v>1</v>
      </c>
      <c r="G236" s="602"/>
      <c r="H236" s="597">
        <v>15</v>
      </c>
      <c r="I236" s="598">
        <v>0.9375</v>
      </c>
      <c r="J236" s="597">
        <v>14</v>
      </c>
      <c r="K236" s="598">
        <v>0.875</v>
      </c>
      <c r="L236" s="597">
        <v>0</v>
      </c>
      <c r="M236" s="598">
        <v>0</v>
      </c>
      <c r="N236" s="597">
        <v>0</v>
      </c>
      <c r="O236" s="598">
        <v>0</v>
      </c>
      <c r="P236" s="597">
        <v>1</v>
      </c>
      <c r="Q236" s="598">
        <v>6.25E-2</v>
      </c>
      <c r="R236" s="598"/>
      <c r="S236" s="597">
        <v>0</v>
      </c>
      <c r="T236" s="598">
        <v>0</v>
      </c>
      <c r="U236" s="597">
        <v>0</v>
      </c>
      <c r="V236" s="598">
        <v>0</v>
      </c>
      <c r="W236" s="597">
        <v>0</v>
      </c>
      <c r="X236" s="598">
        <v>0</v>
      </c>
      <c r="Y236" s="597">
        <v>0</v>
      </c>
      <c r="Z236" s="598">
        <v>0</v>
      </c>
      <c r="AA236" s="598"/>
      <c r="AB236" s="597">
        <v>0</v>
      </c>
      <c r="AC236" s="598">
        <v>0</v>
      </c>
      <c r="AD236" s="597">
        <v>0</v>
      </c>
      <c r="AE236" s="598">
        <v>0</v>
      </c>
      <c r="AF236" s="597">
        <v>0</v>
      </c>
      <c r="AG236" s="598">
        <v>0</v>
      </c>
      <c r="AH236" s="597">
        <v>0</v>
      </c>
      <c r="AI236" s="598">
        <v>0</v>
      </c>
      <c r="AJ236" s="597">
        <v>0</v>
      </c>
      <c r="AK236" s="598">
        <v>0</v>
      </c>
      <c r="AL236" s="597">
        <v>0</v>
      </c>
      <c r="AM236" s="598">
        <v>0</v>
      </c>
      <c r="AN236" s="598"/>
      <c r="AO236" s="597">
        <v>0</v>
      </c>
      <c r="AP236" s="598">
        <v>0</v>
      </c>
      <c r="AQ236" s="597">
        <v>0</v>
      </c>
      <c r="AR236" s="598">
        <v>0</v>
      </c>
      <c r="AS236" s="597">
        <v>0</v>
      </c>
      <c r="AT236" s="598">
        <v>0</v>
      </c>
      <c r="AU236" s="597">
        <v>0</v>
      </c>
      <c r="AV236" s="598">
        <v>0</v>
      </c>
      <c r="AW236" s="597">
        <v>0</v>
      </c>
      <c r="AX236" s="598">
        <v>0</v>
      </c>
      <c r="AY236" s="598"/>
      <c r="AZ236" s="597">
        <v>0</v>
      </c>
      <c r="BA236" s="598">
        <v>0</v>
      </c>
      <c r="BB236" s="597">
        <v>0</v>
      </c>
      <c r="BC236" s="598">
        <v>0</v>
      </c>
      <c r="BD236" s="597">
        <v>0</v>
      </c>
      <c r="BE236" s="598">
        <v>0</v>
      </c>
      <c r="BF236" s="598"/>
      <c r="BG236" s="597">
        <v>1</v>
      </c>
      <c r="BH236" s="598">
        <v>6.25E-2</v>
      </c>
    </row>
    <row r="237" spans="1:60" x14ac:dyDescent="0.2">
      <c r="A237" s="521" t="s">
        <v>739</v>
      </c>
      <c r="B237" s="521" t="s">
        <v>740</v>
      </c>
      <c r="C237" s="596"/>
      <c r="D237" s="596"/>
      <c r="E237" s="597">
        <v>200</v>
      </c>
      <c r="F237" s="598">
        <v>1</v>
      </c>
      <c r="G237" s="602"/>
      <c r="H237" s="597">
        <v>139</v>
      </c>
      <c r="I237" s="598">
        <v>0.69499999999999995</v>
      </c>
      <c r="J237" s="597">
        <v>130</v>
      </c>
      <c r="K237" s="598">
        <v>0.65</v>
      </c>
      <c r="L237" s="597">
        <v>0</v>
      </c>
      <c r="M237" s="598">
        <v>0</v>
      </c>
      <c r="N237" s="597">
        <v>3</v>
      </c>
      <c r="O237" s="598">
        <v>1.4999999999999999E-2</v>
      </c>
      <c r="P237" s="597">
        <v>6</v>
      </c>
      <c r="Q237" s="598">
        <v>0.03</v>
      </c>
      <c r="R237" s="598"/>
      <c r="S237" s="597">
        <v>11</v>
      </c>
      <c r="T237" s="598">
        <v>5.5E-2</v>
      </c>
      <c r="U237" s="597">
        <v>8</v>
      </c>
      <c r="V237" s="598">
        <v>0.04</v>
      </c>
      <c r="W237" s="597">
        <v>1</v>
      </c>
      <c r="X237" s="598">
        <v>5.0000000000000001E-3</v>
      </c>
      <c r="Y237" s="597">
        <v>2</v>
      </c>
      <c r="Z237" s="598">
        <v>0.01</v>
      </c>
      <c r="AA237" s="598"/>
      <c r="AB237" s="597">
        <v>8</v>
      </c>
      <c r="AC237" s="598">
        <v>0.04</v>
      </c>
      <c r="AD237" s="597">
        <v>1</v>
      </c>
      <c r="AE237" s="598">
        <v>5.0000000000000001E-3</v>
      </c>
      <c r="AF237" s="597">
        <v>1</v>
      </c>
      <c r="AG237" s="598">
        <v>5.0000000000000001E-3</v>
      </c>
      <c r="AH237" s="597">
        <v>0</v>
      </c>
      <c r="AI237" s="598">
        <v>0</v>
      </c>
      <c r="AJ237" s="597">
        <v>2</v>
      </c>
      <c r="AK237" s="598">
        <v>0.01</v>
      </c>
      <c r="AL237" s="597">
        <v>4</v>
      </c>
      <c r="AM237" s="598">
        <v>0.02</v>
      </c>
      <c r="AN237" s="598"/>
      <c r="AO237" s="597">
        <v>8</v>
      </c>
      <c r="AP237" s="598">
        <v>0.04</v>
      </c>
      <c r="AQ237" s="597">
        <v>5</v>
      </c>
      <c r="AR237" s="598">
        <v>2.5000000000000001E-2</v>
      </c>
      <c r="AS237" s="597">
        <v>1</v>
      </c>
      <c r="AT237" s="598">
        <v>5.0000000000000001E-3</v>
      </c>
      <c r="AU237" s="597">
        <v>0</v>
      </c>
      <c r="AV237" s="598">
        <v>0</v>
      </c>
      <c r="AW237" s="597">
        <v>2</v>
      </c>
      <c r="AX237" s="598">
        <v>0.01</v>
      </c>
      <c r="AY237" s="598"/>
      <c r="AZ237" s="597">
        <v>14</v>
      </c>
      <c r="BA237" s="598">
        <v>7.0000000000000007E-2</v>
      </c>
      <c r="BB237" s="597">
        <v>11</v>
      </c>
      <c r="BC237" s="598">
        <v>5.5E-2</v>
      </c>
      <c r="BD237" s="597">
        <v>3</v>
      </c>
      <c r="BE237" s="598">
        <v>1.4999999999999999E-2</v>
      </c>
      <c r="BF237" s="598"/>
      <c r="BG237" s="597">
        <v>20</v>
      </c>
      <c r="BH237" s="598">
        <v>0.1</v>
      </c>
    </row>
    <row r="238" spans="1:60" x14ac:dyDescent="0.2">
      <c r="A238" s="521" t="s">
        <v>741</v>
      </c>
      <c r="B238" s="521" t="s">
        <v>742</v>
      </c>
      <c r="C238" s="596"/>
      <c r="D238" s="596"/>
      <c r="E238" s="597">
        <v>33</v>
      </c>
      <c r="F238" s="598">
        <v>1</v>
      </c>
      <c r="G238" s="602"/>
      <c r="H238" s="597">
        <v>31</v>
      </c>
      <c r="I238" s="598">
        <v>0.93939393939393945</v>
      </c>
      <c r="J238" s="597">
        <v>31</v>
      </c>
      <c r="K238" s="598">
        <v>0.93939393939393945</v>
      </c>
      <c r="L238" s="597">
        <v>0</v>
      </c>
      <c r="M238" s="598">
        <v>0</v>
      </c>
      <c r="N238" s="597">
        <v>0</v>
      </c>
      <c r="O238" s="598">
        <v>0</v>
      </c>
      <c r="P238" s="597">
        <v>0</v>
      </c>
      <c r="Q238" s="598">
        <v>0</v>
      </c>
      <c r="R238" s="598"/>
      <c r="S238" s="597">
        <v>0</v>
      </c>
      <c r="T238" s="598">
        <v>0</v>
      </c>
      <c r="U238" s="597">
        <v>0</v>
      </c>
      <c r="V238" s="598">
        <v>0</v>
      </c>
      <c r="W238" s="597">
        <v>0</v>
      </c>
      <c r="X238" s="598">
        <v>0</v>
      </c>
      <c r="Y238" s="597">
        <v>0</v>
      </c>
      <c r="Z238" s="598">
        <v>0</v>
      </c>
      <c r="AA238" s="598"/>
      <c r="AB238" s="597">
        <v>0</v>
      </c>
      <c r="AC238" s="598">
        <v>0</v>
      </c>
      <c r="AD238" s="597">
        <v>0</v>
      </c>
      <c r="AE238" s="598">
        <v>0</v>
      </c>
      <c r="AF238" s="597">
        <v>0</v>
      </c>
      <c r="AG238" s="598">
        <v>0</v>
      </c>
      <c r="AH238" s="597">
        <v>0</v>
      </c>
      <c r="AI238" s="598">
        <v>0</v>
      </c>
      <c r="AJ238" s="597">
        <v>0</v>
      </c>
      <c r="AK238" s="598">
        <v>0</v>
      </c>
      <c r="AL238" s="597">
        <v>0</v>
      </c>
      <c r="AM238" s="598">
        <v>0</v>
      </c>
      <c r="AN238" s="598"/>
      <c r="AO238" s="597">
        <v>0</v>
      </c>
      <c r="AP238" s="598">
        <v>0</v>
      </c>
      <c r="AQ238" s="597">
        <v>0</v>
      </c>
      <c r="AR238" s="598">
        <v>0</v>
      </c>
      <c r="AS238" s="597">
        <v>0</v>
      </c>
      <c r="AT238" s="598">
        <v>0</v>
      </c>
      <c r="AU238" s="597">
        <v>0</v>
      </c>
      <c r="AV238" s="598">
        <v>0</v>
      </c>
      <c r="AW238" s="597">
        <v>0</v>
      </c>
      <c r="AX238" s="598">
        <v>0</v>
      </c>
      <c r="AY238" s="598"/>
      <c r="AZ238" s="597">
        <v>1</v>
      </c>
      <c r="BA238" s="598">
        <v>3.0303030303030304E-2</v>
      </c>
      <c r="BB238" s="597">
        <v>0</v>
      </c>
      <c r="BC238" s="598">
        <v>0</v>
      </c>
      <c r="BD238" s="597">
        <v>1</v>
      </c>
      <c r="BE238" s="598">
        <v>3.0303030303030304E-2</v>
      </c>
      <c r="BF238" s="598"/>
      <c r="BG238" s="597">
        <v>1</v>
      </c>
      <c r="BH238" s="598">
        <v>3.0303030303030304E-2</v>
      </c>
    </row>
    <row r="239" spans="1:60" x14ac:dyDescent="0.2">
      <c r="A239" s="521" t="s">
        <v>743</v>
      </c>
      <c r="B239" s="521" t="s">
        <v>744</v>
      </c>
      <c r="C239" s="596"/>
      <c r="D239" s="596"/>
      <c r="E239" s="597">
        <v>25</v>
      </c>
      <c r="F239" s="598">
        <v>1</v>
      </c>
      <c r="G239" s="602"/>
      <c r="H239" s="597">
        <v>24</v>
      </c>
      <c r="I239" s="598">
        <v>0.96</v>
      </c>
      <c r="J239" s="597">
        <v>22</v>
      </c>
      <c r="K239" s="598">
        <v>0.88</v>
      </c>
      <c r="L239" s="597">
        <v>0</v>
      </c>
      <c r="M239" s="598">
        <v>0</v>
      </c>
      <c r="N239" s="597">
        <v>0</v>
      </c>
      <c r="O239" s="598">
        <v>0</v>
      </c>
      <c r="P239" s="597">
        <v>2</v>
      </c>
      <c r="Q239" s="598">
        <v>0.08</v>
      </c>
      <c r="R239" s="598"/>
      <c r="S239" s="597">
        <v>0</v>
      </c>
      <c r="T239" s="598">
        <v>0</v>
      </c>
      <c r="U239" s="597">
        <v>0</v>
      </c>
      <c r="V239" s="598">
        <v>0</v>
      </c>
      <c r="W239" s="597">
        <v>0</v>
      </c>
      <c r="X239" s="598">
        <v>0</v>
      </c>
      <c r="Y239" s="597">
        <v>0</v>
      </c>
      <c r="Z239" s="598">
        <v>0</v>
      </c>
      <c r="AA239" s="598"/>
      <c r="AB239" s="597">
        <v>0</v>
      </c>
      <c r="AC239" s="598">
        <v>0</v>
      </c>
      <c r="AD239" s="597">
        <v>0</v>
      </c>
      <c r="AE239" s="598">
        <v>0</v>
      </c>
      <c r="AF239" s="597">
        <v>0</v>
      </c>
      <c r="AG239" s="598">
        <v>0</v>
      </c>
      <c r="AH239" s="597">
        <v>0</v>
      </c>
      <c r="AI239" s="598">
        <v>0</v>
      </c>
      <c r="AJ239" s="597">
        <v>0</v>
      </c>
      <c r="AK239" s="598">
        <v>0</v>
      </c>
      <c r="AL239" s="597">
        <v>0</v>
      </c>
      <c r="AM239" s="598">
        <v>0</v>
      </c>
      <c r="AN239" s="598"/>
      <c r="AO239" s="597">
        <v>0</v>
      </c>
      <c r="AP239" s="598">
        <v>0</v>
      </c>
      <c r="AQ239" s="597">
        <v>0</v>
      </c>
      <c r="AR239" s="598">
        <v>0</v>
      </c>
      <c r="AS239" s="597">
        <v>0</v>
      </c>
      <c r="AT239" s="598">
        <v>0</v>
      </c>
      <c r="AU239" s="597">
        <v>0</v>
      </c>
      <c r="AV239" s="598">
        <v>0</v>
      </c>
      <c r="AW239" s="597">
        <v>0</v>
      </c>
      <c r="AX239" s="598">
        <v>0</v>
      </c>
      <c r="AY239" s="598"/>
      <c r="AZ239" s="597">
        <v>0</v>
      </c>
      <c r="BA239" s="598">
        <v>0</v>
      </c>
      <c r="BB239" s="597">
        <v>0</v>
      </c>
      <c r="BC239" s="598">
        <v>0</v>
      </c>
      <c r="BD239" s="597">
        <v>0</v>
      </c>
      <c r="BE239" s="598">
        <v>0</v>
      </c>
      <c r="BF239" s="598"/>
      <c r="BG239" s="597">
        <v>1</v>
      </c>
      <c r="BH239" s="598">
        <v>0.04</v>
      </c>
    </row>
    <row r="240" spans="1:60" x14ac:dyDescent="0.2">
      <c r="A240" s="521" t="s">
        <v>745</v>
      </c>
      <c r="B240" s="521" t="s">
        <v>746</v>
      </c>
      <c r="C240" s="596"/>
      <c r="D240" s="596"/>
      <c r="E240" s="597">
        <v>63</v>
      </c>
      <c r="F240" s="598">
        <v>1</v>
      </c>
      <c r="G240" s="602"/>
      <c r="H240" s="597">
        <v>54</v>
      </c>
      <c r="I240" s="598">
        <v>0.8571428571428571</v>
      </c>
      <c r="J240" s="597">
        <v>48</v>
      </c>
      <c r="K240" s="598">
        <v>0.76190476190476186</v>
      </c>
      <c r="L240" s="597">
        <v>0</v>
      </c>
      <c r="M240" s="598">
        <v>0</v>
      </c>
      <c r="N240" s="597">
        <v>1</v>
      </c>
      <c r="O240" s="598">
        <v>1.5873015873015872E-2</v>
      </c>
      <c r="P240" s="597">
        <v>5</v>
      </c>
      <c r="Q240" s="598">
        <v>7.9365079365079361E-2</v>
      </c>
      <c r="R240" s="598"/>
      <c r="S240" s="597">
        <v>0</v>
      </c>
      <c r="T240" s="598">
        <v>0</v>
      </c>
      <c r="U240" s="597">
        <v>0</v>
      </c>
      <c r="V240" s="598">
        <v>0</v>
      </c>
      <c r="W240" s="597">
        <v>0</v>
      </c>
      <c r="X240" s="598">
        <v>0</v>
      </c>
      <c r="Y240" s="597">
        <v>0</v>
      </c>
      <c r="Z240" s="598">
        <v>0</v>
      </c>
      <c r="AA240" s="598"/>
      <c r="AB240" s="597">
        <v>0</v>
      </c>
      <c r="AC240" s="598">
        <v>0</v>
      </c>
      <c r="AD240" s="597">
        <v>0</v>
      </c>
      <c r="AE240" s="598">
        <v>0</v>
      </c>
      <c r="AF240" s="597">
        <v>0</v>
      </c>
      <c r="AG240" s="598">
        <v>0</v>
      </c>
      <c r="AH240" s="597">
        <v>0</v>
      </c>
      <c r="AI240" s="598">
        <v>0</v>
      </c>
      <c r="AJ240" s="597">
        <v>0</v>
      </c>
      <c r="AK240" s="598">
        <v>0</v>
      </c>
      <c r="AL240" s="597">
        <v>0</v>
      </c>
      <c r="AM240" s="598">
        <v>0</v>
      </c>
      <c r="AN240" s="598"/>
      <c r="AO240" s="597">
        <v>2</v>
      </c>
      <c r="AP240" s="598">
        <v>3.1746031746031744E-2</v>
      </c>
      <c r="AQ240" s="597">
        <v>2</v>
      </c>
      <c r="AR240" s="598">
        <v>3.1746031746031744E-2</v>
      </c>
      <c r="AS240" s="597">
        <v>0</v>
      </c>
      <c r="AT240" s="598">
        <v>0</v>
      </c>
      <c r="AU240" s="597">
        <v>0</v>
      </c>
      <c r="AV240" s="598">
        <v>0</v>
      </c>
      <c r="AW240" s="597">
        <v>0</v>
      </c>
      <c r="AX240" s="598">
        <v>0</v>
      </c>
      <c r="AY240" s="598"/>
      <c r="AZ240" s="597">
        <v>1</v>
      </c>
      <c r="BA240" s="598">
        <v>1.5873015873015872E-2</v>
      </c>
      <c r="BB240" s="597">
        <v>0</v>
      </c>
      <c r="BC240" s="598">
        <v>0</v>
      </c>
      <c r="BD240" s="597">
        <v>1</v>
      </c>
      <c r="BE240" s="598">
        <v>1.5873015873015872E-2</v>
      </c>
      <c r="BF240" s="598"/>
      <c r="BG240" s="597">
        <v>6</v>
      </c>
      <c r="BH240" s="598">
        <v>9.5238095238095233E-2</v>
      </c>
    </row>
    <row r="241" spans="1:60" x14ac:dyDescent="0.2">
      <c r="A241" s="521" t="s">
        <v>747</v>
      </c>
      <c r="B241" s="521" t="s">
        <v>748</v>
      </c>
      <c r="C241" s="596"/>
      <c r="D241" s="596"/>
      <c r="E241" s="597">
        <v>70</v>
      </c>
      <c r="F241" s="598">
        <v>1</v>
      </c>
      <c r="G241" s="602"/>
      <c r="H241" s="597">
        <v>61</v>
      </c>
      <c r="I241" s="598">
        <v>0.87142857142857144</v>
      </c>
      <c r="J241" s="597">
        <v>53</v>
      </c>
      <c r="K241" s="598">
        <v>0.75714285714285712</v>
      </c>
      <c r="L241" s="597">
        <v>0</v>
      </c>
      <c r="M241" s="598">
        <v>0</v>
      </c>
      <c r="N241" s="597">
        <v>1</v>
      </c>
      <c r="O241" s="598">
        <v>1.4285714285714285E-2</v>
      </c>
      <c r="P241" s="597">
        <v>7</v>
      </c>
      <c r="Q241" s="598">
        <v>0.1</v>
      </c>
      <c r="R241" s="598"/>
      <c r="S241" s="597">
        <v>5</v>
      </c>
      <c r="T241" s="598">
        <v>7.1428571428571425E-2</v>
      </c>
      <c r="U241" s="597">
        <v>4</v>
      </c>
      <c r="V241" s="598">
        <v>5.7142857142857141E-2</v>
      </c>
      <c r="W241" s="597">
        <v>0</v>
      </c>
      <c r="X241" s="598">
        <v>0</v>
      </c>
      <c r="Y241" s="597">
        <v>1</v>
      </c>
      <c r="Z241" s="598">
        <v>1.4285714285714285E-2</v>
      </c>
      <c r="AA241" s="598"/>
      <c r="AB241" s="597">
        <v>0</v>
      </c>
      <c r="AC241" s="598">
        <v>0</v>
      </c>
      <c r="AD241" s="597">
        <v>0</v>
      </c>
      <c r="AE241" s="598">
        <v>0</v>
      </c>
      <c r="AF241" s="597">
        <v>0</v>
      </c>
      <c r="AG241" s="598">
        <v>0</v>
      </c>
      <c r="AH241" s="597">
        <v>0</v>
      </c>
      <c r="AI241" s="598">
        <v>0</v>
      </c>
      <c r="AJ241" s="597">
        <v>0</v>
      </c>
      <c r="AK241" s="598">
        <v>0</v>
      </c>
      <c r="AL241" s="597">
        <v>0</v>
      </c>
      <c r="AM241" s="598">
        <v>0</v>
      </c>
      <c r="AN241" s="598"/>
      <c r="AO241" s="597">
        <v>0</v>
      </c>
      <c r="AP241" s="598">
        <v>0</v>
      </c>
      <c r="AQ241" s="597">
        <v>0</v>
      </c>
      <c r="AR241" s="598">
        <v>0</v>
      </c>
      <c r="AS241" s="597">
        <v>0</v>
      </c>
      <c r="AT241" s="598">
        <v>0</v>
      </c>
      <c r="AU241" s="597">
        <v>0</v>
      </c>
      <c r="AV241" s="598">
        <v>0</v>
      </c>
      <c r="AW241" s="597">
        <v>0</v>
      </c>
      <c r="AX241" s="598">
        <v>0</v>
      </c>
      <c r="AY241" s="598"/>
      <c r="AZ241" s="597">
        <v>2</v>
      </c>
      <c r="BA241" s="598">
        <v>2.8571428571428571E-2</v>
      </c>
      <c r="BB241" s="597">
        <v>0</v>
      </c>
      <c r="BC241" s="598">
        <v>0</v>
      </c>
      <c r="BD241" s="597">
        <v>2</v>
      </c>
      <c r="BE241" s="598">
        <v>2.8571428571428571E-2</v>
      </c>
      <c r="BF241" s="598"/>
      <c r="BG241" s="597">
        <v>2</v>
      </c>
      <c r="BH241" s="598">
        <v>2.8571428571428571E-2</v>
      </c>
    </row>
    <row r="242" spans="1:60" x14ac:dyDescent="0.2">
      <c r="A242" s="521" t="s">
        <v>749</v>
      </c>
      <c r="B242" s="521" t="s">
        <v>750</v>
      </c>
      <c r="C242" s="596"/>
      <c r="D242" s="596"/>
      <c r="E242" s="597">
        <v>50</v>
      </c>
      <c r="F242" s="598">
        <v>1</v>
      </c>
      <c r="G242" s="602"/>
      <c r="H242" s="597">
        <v>20</v>
      </c>
      <c r="I242" s="598">
        <v>0.4</v>
      </c>
      <c r="J242" s="597">
        <v>19</v>
      </c>
      <c r="K242" s="598">
        <v>0.38</v>
      </c>
      <c r="L242" s="597">
        <v>0</v>
      </c>
      <c r="M242" s="598">
        <v>0</v>
      </c>
      <c r="N242" s="597">
        <v>0</v>
      </c>
      <c r="O242" s="598">
        <v>0</v>
      </c>
      <c r="P242" s="597">
        <v>1</v>
      </c>
      <c r="Q242" s="598">
        <v>0.02</v>
      </c>
      <c r="R242" s="598"/>
      <c r="S242" s="597">
        <v>1</v>
      </c>
      <c r="T242" s="598">
        <v>0.02</v>
      </c>
      <c r="U242" s="597">
        <v>0</v>
      </c>
      <c r="V242" s="598">
        <v>0</v>
      </c>
      <c r="W242" s="597">
        <v>0</v>
      </c>
      <c r="X242" s="598">
        <v>0</v>
      </c>
      <c r="Y242" s="597">
        <v>1</v>
      </c>
      <c r="Z242" s="598">
        <v>0.02</v>
      </c>
      <c r="AA242" s="598"/>
      <c r="AB242" s="597">
        <v>13</v>
      </c>
      <c r="AC242" s="598">
        <v>0.26</v>
      </c>
      <c r="AD242" s="597">
        <v>1</v>
      </c>
      <c r="AE242" s="598">
        <v>0.02</v>
      </c>
      <c r="AF242" s="597">
        <v>0</v>
      </c>
      <c r="AG242" s="598">
        <v>0</v>
      </c>
      <c r="AH242" s="597">
        <v>0</v>
      </c>
      <c r="AI242" s="598">
        <v>0</v>
      </c>
      <c r="AJ242" s="597">
        <v>0</v>
      </c>
      <c r="AK242" s="598">
        <v>0</v>
      </c>
      <c r="AL242" s="597">
        <v>12</v>
      </c>
      <c r="AM242" s="598">
        <v>0.24</v>
      </c>
      <c r="AN242" s="598"/>
      <c r="AO242" s="597">
        <v>0</v>
      </c>
      <c r="AP242" s="598">
        <v>0</v>
      </c>
      <c r="AQ242" s="597">
        <v>0</v>
      </c>
      <c r="AR242" s="598">
        <v>0</v>
      </c>
      <c r="AS242" s="597">
        <v>0</v>
      </c>
      <c r="AT242" s="598">
        <v>0</v>
      </c>
      <c r="AU242" s="597">
        <v>0</v>
      </c>
      <c r="AV242" s="598">
        <v>0</v>
      </c>
      <c r="AW242" s="597">
        <v>0</v>
      </c>
      <c r="AX242" s="598">
        <v>0</v>
      </c>
      <c r="AY242" s="598"/>
      <c r="AZ242" s="597">
        <v>13</v>
      </c>
      <c r="BA242" s="598">
        <v>0.26</v>
      </c>
      <c r="BB242" s="597">
        <v>10</v>
      </c>
      <c r="BC242" s="598">
        <v>0.2</v>
      </c>
      <c r="BD242" s="597">
        <v>3</v>
      </c>
      <c r="BE242" s="598">
        <v>0.06</v>
      </c>
      <c r="BF242" s="598"/>
      <c r="BG242" s="597">
        <v>3</v>
      </c>
      <c r="BH242" s="598">
        <v>0.06</v>
      </c>
    </row>
    <row r="243" spans="1:60" x14ac:dyDescent="0.2">
      <c r="A243" s="521" t="s">
        <v>751</v>
      </c>
      <c r="B243" s="521" t="s">
        <v>752</v>
      </c>
      <c r="C243" s="596"/>
      <c r="D243" s="596"/>
      <c r="E243" s="597">
        <v>49</v>
      </c>
      <c r="F243" s="598">
        <v>1</v>
      </c>
      <c r="G243" s="602"/>
      <c r="H243" s="597">
        <v>29</v>
      </c>
      <c r="I243" s="598">
        <v>0.59183673469387754</v>
      </c>
      <c r="J243" s="597">
        <v>28</v>
      </c>
      <c r="K243" s="598">
        <v>0.5714285714285714</v>
      </c>
      <c r="L243" s="597">
        <v>0</v>
      </c>
      <c r="M243" s="598">
        <v>0</v>
      </c>
      <c r="N243" s="597">
        <v>0</v>
      </c>
      <c r="O243" s="598">
        <v>0</v>
      </c>
      <c r="P243" s="597">
        <v>1</v>
      </c>
      <c r="Q243" s="598">
        <v>2.0408163265306121E-2</v>
      </c>
      <c r="R243" s="598"/>
      <c r="S243" s="597">
        <v>1</v>
      </c>
      <c r="T243" s="598">
        <v>2.0408163265306121E-2</v>
      </c>
      <c r="U243" s="597">
        <v>1</v>
      </c>
      <c r="V243" s="598">
        <v>2.0408163265306121E-2</v>
      </c>
      <c r="W243" s="597">
        <v>0</v>
      </c>
      <c r="X243" s="598">
        <v>0</v>
      </c>
      <c r="Y243" s="597">
        <v>0</v>
      </c>
      <c r="Z243" s="598">
        <v>0</v>
      </c>
      <c r="AA243" s="598"/>
      <c r="AB243" s="597">
        <v>3</v>
      </c>
      <c r="AC243" s="598">
        <v>6.1224489795918366E-2</v>
      </c>
      <c r="AD243" s="597">
        <v>2</v>
      </c>
      <c r="AE243" s="598">
        <v>4.0816326530612242E-2</v>
      </c>
      <c r="AF243" s="597">
        <v>0</v>
      </c>
      <c r="AG243" s="598">
        <v>0</v>
      </c>
      <c r="AH243" s="597">
        <v>0</v>
      </c>
      <c r="AI243" s="598">
        <v>0</v>
      </c>
      <c r="AJ243" s="597">
        <v>0</v>
      </c>
      <c r="AK243" s="598">
        <v>0</v>
      </c>
      <c r="AL243" s="597">
        <v>1</v>
      </c>
      <c r="AM243" s="598">
        <v>2.0408163265306121E-2</v>
      </c>
      <c r="AN243" s="598"/>
      <c r="AO243" s="597">
        <v>1</v>
      </c>
      <c r="AP243" s="598">
        <v>2.0408163265306121E-2</v>
      </c>
      <c r="AQ243" s="597">
        <v>0</v>
      </c>
      <c r="AR243" s="598">
        <v>0</v>
      </c>
      <c r="AS243" s="597">
        <v>0</v>
      </c>
      <c r="AT243" s="598">
        <v>0</v>
      </c>
      <c r="AU243" s="597">
        <v>0</v>
      </c>
      <c r="AV243" s="598">
        <v>0</v>
      </c>
      <c r="AW243" s="597">
        <v>1</v>
      </c>
      <c r="AX243" s="598">
        <v>2.0408163265306121E-2</v>
      </c>
      <c r="AY243" s="598"/>
      <c r="AZ243" s="597">
        <v>6</v>
      </c>
      <c r="BA243" s="598">
        <v>0.12244897959183673</v>
      </c>
      <c r="BB243" s="597">
        <v>2</v>
      </c>
      <c r="BC243" s="598">
        <v>4.0816326530612242E-2</v>
      </c>
      <c r="BD243" s="597">
        <v>4</v>
      </c>
      <c r="BE243" s="598">
        <v>8.1632653061224483E-2</v>
      </c>
      <c r="BF243" s="598"/>
      <c r="BG243" s="597">
        <v>9</v>
      </c>
      <c r="BH243" s="598">
        <v>0.18367346938775511</v>
      </c>
    </row>
    <row r="244" spans="1:60" x14ac:dyDescent="0.2">
      <c r="A244" s="521" t="s">
        <v>753</v>
      </c>
      <c r="B244" s="521" t="s">
        <v>754</v>
      </c>
      <c r="C244" s="596"/>
      <c r="D244" s="596"/>
      <c r="E244" s="597">
        <v>15</v>
      </c>
      <c r="F244" s="598">
        <v>1</v>
      </c>
      <c r="G244" s="602"/>
      <c r="H244" s="597">
        <v>13</v>
      </c>
      <c r="I244" s="598">
        <v>0.8666666666666667</v>
      </c>
      <c r="J244" s="597">
        <v>11</v>
      </c>
      <c r="K244" s="598">
        <v>0.73333333333333328</v>
      </c>
      <c r="L244" s="597">
        <v>1</v>
      </c>
      <c r="M244" s="598">
        <v>6.6666666666666666E-2</v>
      </c>
      <c r="N244" s="597">
        <v>0</v>
      </c>
      <c r="O244" s="598">
        <v>0</v>
      </c>
      <c r="P244" s="597">
        <v>1</v>
      </c>
      <c r="Q244" s="598">
        <v>6.6666666666666666E-2</v>
      </c>
      <c r="R244" s="598"/>
      <c r="S244" s="597">
        <v>0</v>
      </c>
      <c r="T244" s="598">
        <v>0</v>
      </c>
      <c r="U244" s="597">
        <v>0</v>
      </c>
      <c r="V244" s="598">
        <v>0</v>
      </c>
      <c r="W244" s="597">
        <v>0</v>
      </c>
      <c r="X244" s="598">
        <v>0</v>
      </c>
      <c r="Y244" s="597">
        <v>0</v>
      </c>
      <c r="Z244" s="598">
        <v>0</v>
      </c>
      <c r="AA244" s="598"/>
      <c r="AB244" s="597">
        <v>0</v>
      </c>
      <c r="AC244" s="598">
        <v>0</v>
      </c>
      <c r="AD244" s="597">
        <v>0</v>
      </c>
      <c r="AE244" s="598">
        <v>0</v>
      </c>
      <c r="AF244" s="597">
        <v>0</v>
      </c>
      <c r="AG244" s="598">
        <v>0</v>
      </c>
      <c r="AH244" s="597">
        <v>0</v>
      </c>
      <c r="AI244" s="598">
        <v>0</v>
      </c>
      <c r="AJ244" s="597">
        <v>0</v>
      </c>
      <c r="AK244" s="598">
        <v>0</v>
      </c>
      <c r="AL244" s="597">
        <v>0</v>
      </c>
      <c r="AM244" s="598">
        <v>0</v>
      </c>
      <c r="AN244" s="598"/>
      <c r="AO244" s="597">
        <v>0</v>
      </c>
      <c r="AP244" s="598">
        <v>0</v>
      </c>
      <c r="AQ244" s="597">
        <v>0</v>
      </c>
      <c r="AR244" s="598">
        <v>0</v>
      </c>
      <c r="AS244" s="597">
        <v>0</v>
      </c>
      <c r="AT244" s="598">
        <v>0</v>
      </c>
      <c r="AU244" s="597">
        <v>0</v>
      </c>
      <c r="AV244" s="598">
        <v>0</v>
      </c>
      <c r="AW244" s="597">
        <v>0</v>
      </c>
      <c r="AX244" s="598">
        <v>0</v>
      </c>
      <c r="AY244" s="598"/>
      <c r="AZ244" s="597">
        <v>2</v>
      </c>
      <c r="BA244" s="598">
        <v>0.13333333333333333</v>
      </c>
      <c r="BB244" s="597">
        <v>1</v>
      </c>
      <c r="BC244" s="598">
        <v>6.6666666666666666E-2</v>
      </c>
      <c r="BD244" s="597">
        <v>1</v>
      </c>
      <c r="BE244" s="598">
        <v>6.6666666666666666E-2</v>
      </c>
      <c r="BF244" s="598"/>
      <c r="BG244" s="597">
        <v>0</v>
      </c>
      <c r="BH244" s="598">
        <v>0</v>
      </c>
    </row>
    <row r="245" spans="1:60" x14ac:dyDescent="0.2">
      <c r="A245" s="521" t="s">
        <v>755</v>
      </c>
      <c r="B245" s="521" t="s">
        <v>756</v>
      </c>
      <c r="C245" s="596"/>
      <c r="D245" s="596"/>
      <c r="E245" s="597">
        <v>157</v>
      </c>
      <c r="F245" s="598">
        <v>1</v>
      </c>
      <c r="G245" s="602"/>
      <c r="H245" s="597">
        <v>129</v>
      </c>
      <c r="I245" s="598">
        <v>0.82165605095541405</v>
      </c>
      <c r="J245" s="597">
        <v>128</v>
      </c>
      <c r="K245" s="598">
        <v>0.8152866242038217</v>
      </c>
      <c r="L245" s="597">
        <v>0</v>
      </c>
      <c r="M245" s="598">
        <v>0</v>
      </c>
      <c r="N245" s="597">
        <v>0</v>
      </c>
      <c r="O245" s="598">
        <v>0</v>
      </c>
      <c r="P245" s="597">
        <v>1</v>
      </c>
      <c r="Q245" s="598">
        <v>6.369426751592357E-3</v>
      </c>
      <c r="R245" s="598"/>
      <c r="S245" s="597">
        <v>1</v>
      </c>
      <c r="T245" s="598">
        <v>6.369426751592357E-3</v>
      </c>
      <c r="U245" s="597">
        <v>1</v>
      </c>
      <c r="V245" s="598">
        <v>6.369426751592357E-3</v>
      </c>
      <c r="W245" s="597">
        <v>0</v>
      </c>
      <c r="X245" s="598">
        <v>0</v>
      </c>
      <c r="Y245" s="597">
        <v>0</v>
      </c>
      <c r="Z245" s="598">
        <v>0</v>
      </c>
      <c r="AA245" s="598"/>
      <c r="AB245" s="597">
        <v>2</v>
      </c>
      <c r="AC245" s="598">
        <v>1.2738853503184714E-2</v>
      </c>
      <c r="AD245" s="597">
        <v>0</v>
      </c>
      <c r="AE245" s="598">
        <v>0</v>
      </c>
      <c r="AF245" s="597">
        <v>0</v>
      </c>
      <c r="AG245" s="598">
        <v>0</v>
      </c>
      <c r="AH245" s="597">
        <v>1</v>
      </c>
      <c r="AI245" s="598">
        <v>6.369426751592357E-3</v>
      </c>
      <c r="AJ245" s="597">
        <v>0</v>
      </c>
      <c r="AK245" s="598">
        <v>0</v>
      </c>
      <c r="AL245" s="597">
        <v>1</v>
      </c>
      <c r="AM245" s="598">
        <v>6.369426751592357E-3</v>
      </c>
      <c r="AN245" s="598"/>
      <c r="AO245" s="597">
        <v>0</v>
      </c>
      <c r="AP245" s="598">
        <v>0</v>
      </c>
      <c r="AQ245" s="597">
        <v>0</v>
      </c>
      <c r="AR245" s="598">
        <v>0</v>
      </c>
      <c r="AS245" s="597">
        <v>0</v>
      </c>
      <c r="AT245" s="598">
        <v>0</v>
      </c>
      <c r="AU245" s="597">
        <v>0</v>
      </c>
      <c r="AV245" s="598">
        <v>0</v>
      </c>
      <c r="AW245" s="597">
        <v>0</v>
      </c>
      <c r="AX245" s="598">
        <v>0</v>
      </c>
      <c r="AY245" s="598"/>
      <c r="AZ245" s="597">
        <v>18</v>
      </c>
      <c r="BA245" s="598">
        <v>0.11464968152866242</v>
      </c>
      <c r="BB245" s="597">
        <v>2</v>
      </c>
      <c r="BC245" s="598">
        <v>1.2738853503184714E-2</v>
      </c>
      <c r="BD245" s="597">
        <v>16</v>
      </c>
      <c r="BE245" s="598">
        <v>0.10191082802547771</v>
      </c>
      <c r="BF245" s="598"/>
      <c r="BG245" s="597">
        <v>7</v>
      </c>
      <c r="BH245" s="598">
        <v>4.4585987261146494E-2</v>
      </c>
    </row>
    <row r="246" spans="1:60" x14ac:dyDescent="0.2">
      <c r="A246" s="521" t="s">
        <v>757</v>
      </c>
      <c r="B246" s="521" t="s">
        <v>758</v>
      </c>
      <c r="C246" s="596"/>
      <c r="D246" s="596"/>
      <c r="E246" s="597">
        <v>366</v>
      </c>
      <c r="F246" s="598">
        <v>1</v>
      </c>
      <c r="G246" s="602"/>
      <c r="H246" s="597">
        <v>239</v>
      </c>
      <c r="I246" s="598">
        <v>0.65300546448087426</v>
      </c>
      <c r="J246" s="597">
        <v>204</v>
      </c>
      <c r="K246" s="598">
        <v>0.55737704918032782</v>
      </c>
      <c r="L246" s="597">
        <v>1</v>
      </c>
      <c r="M246" s="598">
        <v>2.7322404371584699E-3</v>
      </c>
      <c r="N246" s="597">
        <v>0</v>
      </c>
      <c r="O246" s="598">
        <v>0</v>
      </c>
      <c r="P246" s="597">
        <v>34</v>
      </c>
      <c r="Q246" s="598">
        <v>9.2896174863387984E-2</v>
      </c>
      <c r="R246" s="598"/>
      <c r="S246" s="597">
        <v>43</v>
      </c>
      <c r="T246" s="598">
        <v>0.11748633879781421</v>
      </c>
      <c r="U246" s="597">
        <v>33</v>
      </c>
      <c r="V246" s="598">
        <v>9.0163934426229511E-2</v>
      </c>
      <c r="W246" s="597">
        <v>4</v>
      </c>
      <c r="X246" s="598">
        <v>1.092896174863388E-2</v>
      </c>
      <c r="Y246" s="597">
        <v>6</v>
      </c>
      <c r="Z246" s="598">
        <v>1.6393442622950821E-2</v>
      </c>
      <c r="AA246" s="598"/>
      <c r="AB246" s="597">
        <v>45</v>
      </c>
      <c r="AC246" s="598">
        <v>0.12295081967213115</v>
      </c>
      <c r="AD246" s="597">
        <v>7</v>
      </c>
      <c r="AE246" s="598">
        <v>1.912568306010929E-2</v>
      </c>
      <c r="AF246" s="597">
        <v>7</v>
      </c>
      <c r="AG246" s="598">
        <v>1.912568306010929E-2</v>
      </c>
      <c r="AH246" s="597">
        <v>6</v>
      </c>
      <c r="AI246" s="598">
        <v>1.6393442622950821E-2</v>
      </c>
      <c r="AJ246" s="597">
        <v>1</v>
      </c>
      <c r="AK246" s="598">
        <v>2.7322404371584699E-3</v>
      </c>
      <c r="AL246" s="597">
        <v>24</v>
      </c>
      <c r="AM246" s="598">
        <v>6.5573770491803282E-2</v>
      </c>
      <c r="AN246" s="598"/>
      <c r="AO246" s="597">
        <v>10</v>
      </c>
      <c r="AP246" s="598">
        <v>2.7322404371584699E-2</v>
      </c>
      <c r="AQ246" s="597">
        <v>2</v>
      </c>
      <c r="AR246" s="598">
        <v>5.4644808743169399E-3</v>
      </c>
      <c r="AS246" s="597">
        <v>5</v>
      </c>
      <c r="AT246" s="598">
        <v>1.3661202185792349E-2</v>
      </c>
      <c r="AU246" s="597">
        <v>0</v>
      </c>
      <c r="AV246" s="598">
        <v>0</v>
      </c>
      <c r="AW246" s="597">
        <v>3</v>
      </c>
      <c r="AX246" s="598">
        <v>8.1967213114754103E-3</v>
      </c>
      <c r="AY246" s="598"/>
      <c r="AZ246" s="597">
        <v>16</v>
      </c>
      <c r="BA246" s="598">
        <v>4.3715846994535519E-2</v>
      </c>
      <c r="BB246" s="597">
        <v>11</v>
      </c>
      <c r="BC246" s="598">
        <v>3.0054644808743168E-2</v>
      </c>
      <c r="BD246" s="597">
        <v>5</v>
      </c>
      <c r="BE246" s="598">
        <v>1.3661202185792349E-2</v>
      </c>
      <c r="BF246" s="598"/>
      <c r="BG246" s="597">
        <v>13</v>
      </c>
      <c r="BH246" s="598">
        <v>3.5519125683060107E-2</v>
      </c>
    </row>
    <row r="247" spans="1:60" x14ac:dyDescent="0.2">
      <c r="A247" s="521" t="s">
        <v>759</v>
      </c>
      <c r="B247" s="521" t="s">
        <v>760</v>
      </c>
      <c r="C247" s="596"/>
      <c r="D247" s="596"/>
      <c r="E247" s="597">
        <v>387</v>
      </c>
      <c r="F247" s="598">
        <v>1</v>
      </c>
      <c r="G247" s="602"/>
      <c r="H247" s="597">
        <v>287</v>
      </c>
      <c r="I247" s="598">
        <v>0.74160206718346255</v>
      </c>
      <c r="J247" s="597">
        <v>261</v>
      </c>
      <c r="K247" s="598">
        <v>0.67441860465116277</v>
      </c>
      <c r="L247" s="597">
        <v>0</v>
      </c>
      <c r="M247" s="598">
        <v>0</v>
      </c>
      <c r="N247" s="597">
        <v>0</v>
      </c>
      <c r="O247" s="598">
        <v>0</v>
      </c>
      <c r="P247" s="597">
        <v>26</v>
      </c>
      <c r="Q247" s="598">
        <v>6.7183462532299745E-2</v>
      </c>
      <c r="R247" s="598"/>
      <c r="S247" s="597">
        <v>24</v>
      </c>
      <c r="T247" s="598">
        <v>6.2015503875968991E-2</v>
      </c>
      <c r="U247" s="597">
        <v>17</v>
      </c>
      <c r="V247" s="598">
        <v>4.3927648578811367E-2</v>
      </c>
      <c r="W247" s="597">
        <v>3</v>
      </c>
      <c r="X247" s="598">
        <v>7.7519379844961239E-3</v>
      </c>
      <c r="Y247" s="597">
        <v>4</v>
      </c>
      <c r="Z247" s="598">
        <v>1.0335917312661499E-2</v>
      </c>
      <c r="AA247" s="598"/>
      <c r="AB247" s="597">
        <v>27</v>
      </c>
      <c r="AC247" s="598">
        <v>6.9767441860465115E-2</v>
      </c>
      <c r="AD247" s="597">
        <v>7</v>
      </c>
      <c r="AE247" s="598">
        <v>1.8087855297157621E-2</v>
      </c>
      <c r="AF247" s="597">
        <v>10</v>
      </c>
      <c r="AG247" s="598">
        <v>2.5839793281653745E-2</v>
      </c>
      <c r="AH247" s="597">
        <v>1</v>
      </c>
      <c r="AI247" s="598">
        <v>2.5839793281653748E-3</v>
      </c>
      <c r="AJ247" s="597">
        <v>1</v>
      </c>
      <c r="AK247" s="598">
        <v>2.5839793281653748E-3</v>
      </c>
      <c r="AL247" s="597">
        <v>8</v>
      </c>
      <c r="AM247" s="598">
        <v>2.0671834625322998E-2</v>
      </c>
      <c r="AN247" s="598"/>
      <c r="AO247" s="597">
        <v>8</v>
      </c>
      <c r="AP247" s="598">
        <v>2.0671834625322998E-2</v>
      </c>
      <c r="AQ247" s="597">
        <v>1</v>
      </c>
      <c r="AR247" s="598">
        <v>2.5839793281653748E-3</v>
      </c>
      <c r="AS247" s="597">
        <v>1</v>
      </c>
      <c r="AT247" s="598">
        <v>2.5839793281653748E-3</v>
      </c>
      <c r="AU247" s="597">
        <v>1</v>
      </c>
      <c r="AV247" s="598">
        <v>2.5839793281653748E-3</v>
      </c>
      <c r="AW247" s="597">
        <v>5</v>
      </c>
      <c r="AX247" s="598">
        <v>1.2919896640826873E-2</v>
      </c>
      <c r="AY247" s="598"/>
      <c r="AZ247" s="597">
        <v>26</v>
      </c>
      <c r="BA247" s="598">
        <v>6.7183462532299745E-2</v>
      </c>
      <c r="BB247" s="597">
        <v>14</v>
      </c>
      <c r="BC247" s="598">
        <v>3.6175710594315243E-2</v>
      </c>
      <c r="BD247" s="597">
        <v>12</v>
      </c>
      <c r="BE247" s="598">
        <v>3.1007751937984496E-2</v>
      </c>
      <c r="BF247" s="598"/>
      <c r="BG247" s="597">
        <v>15</v>
      </c>
      <c r="BH247" s="598">
        <v>3.875968992248062E-2</v>
      </c>
    </row>
    <row r="248" spans="1:60" x14ac:dyDescent="0.2">
      <c r="A248" s="521" t="s">
        <v>761</v>
      </c>
      <c r="B248" s="521" t="s">
        <v>762</v>
      </c>
      <c r="C248" s="596"/>
      <c r="D248" s="596"/>
      <c r="E248" s="597">
        <v>4115</v>
      </c>
      <c r="F248" s="598">
        <v>1</v>
      </c>
      <c r="G248" s="602"/>
      <c r="H248" s="597">
        <v>691</v>
      </c>
      <c r="I248" s="598">
        <v>0.16792223572296477</v>
      </c>
      <c r="J248" s="597">
        <v>428</v>
      </c>
      <c r="K248" s="598">
        <v>0.10400972053462941</v>
      </c>
      <c r="L248" s="597">
        <v>14</v>
      </c>
      <c r="M248" s="598">
        <v>3.4021871202916162E-3</v>
      </c>
      <c r="N248" s="597">
        <v>7</v>
      </c>
      <c r="O248" s="598">
        <v>1.7010935601458081E-3</v>
      </c>
      <c r="P248" s="597">
        <v>242</v>
      </c>
      <c r="Q248" s="598">
        <v>5.8809234507897934E-2</v>
      </c>
      <c r="R248" s="598"/>
      <c r="S248" s="597">
        <v>1944</v>
      </c>
      <c r="T248" s="598">
        <v>0.4724179829890644</v>
      </c>
      <c r="U248" s="597">
        <v>1423</v>
      </c>
      <c r="V248" s="598">
        <v>0.34580801944106926</v>
      </c>
      <c r="W248" s="597">
        <v>404</v>
      </c>
      <c r="X248" s="598">
        <v>9.8177399756986639E-2</v>
      </c>
      <c r="Y248" s="597">
        <v>117</v>
      </c>
      <c r="Z248" s="598">
        <v>2.8432563791008506E-2</v>
      </c>
      <c r="AA248" s="598"/>
      <c r="AB248" s="597">
        <v>267</v>
      </c>
      <c r="AC248" s="598">
        <v>6.4884568651275815E-2</v>
      </c>
      <c r="AD248" s="597">
        <v>0</v>
      </c>
      <c r="AE248" s="598">
        <v>0</v>
      </c>
      <c r="AF248" s="597">
        <v>42</v>
      </c>
      <c r="AG248" s="598">
        <v>1.0206561360874849E-2</v>
      </c>
      <c r="AH248" s="597">
        <v>77</v>
      </c>
      <c r="AI248" s="598">
        <v>1.8712029161603888E-2</v>
      </c>
      <c r="AJ248" s="597">
        <v>15</v>
      </c>
      <c r="AK248" s="598">
        <v>3.6452004860267314E-3</v>
      </c>
      <c r="AL248" s="597">
        <v>133</v>
      </c>
      <c r="AM248" s="598">
        <v>3.2320777642770353E-2</v>
      </c>
      <c r="AN248" s="598"/>
      <c r="AO248" s="597">
        <v>214</v>
      </c>
      <c r="AP248" s="598">
        <v>5.2004860267314705E-2</v>
      </c>
      <c r="AQ248" s="597">
        <v>93</v>
      </c>
      <c r="AR248" s="598">
        <v>2.2600243013365735E-2</v>
      </c>
      <c r="AS248" s="597">
        <v>51</v>
      </c>
      <c r="AT248" s="598">
        <v>1.2393681652490888E-2</v>
      </c>
      <c r="AU248" s="597">
        <v>5</v>
      </c>
      <c r="AV248" s="598">
        <v>1.215066828675577E-3</v>
      </c>
      <c r="AW248" s="597">
        <v>65</v>
      </c>
      <c r="AX248" s="598">
        <v>1.5795868772782502E-2</v>
      </c>
      <c r="AY248" s="598"/>
      <c r="AZ248" s="597">
        <v>700</v>
      </c>
      <c r="BA248" s="598">
        <v>0.1701093560145808</v>
      </c>
      <c r="BB248" s="597">
        <v>66</v>
      </c>
      <c r="BC248" s="598">
        <v>1.6038882138517618E-2</v>
      </c>
      <c r="BD248" s="597">
        <v>634</v>
      </c>
      <c r="BE248" s="598">
        <v>0.15407047387606318</v>
      </c>
      <c r="BF248" s="598"/>
      <c r="BG248" s="597">
        <v>299</v>
      </c>
      <c r="BH248" s="598">
        <v>7.2660996354799515E-2</v>
      </c>
    </row>
    <row r="249" spans="1:60" x14ac:dyDescent="0.2">
      <c r="A249" s="521" t="s">
        <v>763</v>
      </c>
      <c r="B249" s="521" t="s">
        <v>764</v>
      </c>
      <c r="C249" s="596"/>
      <c r="D249" s="596"/>
      <c r="E249" s="597">
        <v>206</v>
      </c>
      <c r="F249" s="598">
        <v>1</v>
      </c>
      <c r="G249" s="602"/>
      <c r="H249" s="597">
        <v>125</v>
      </c>
      <c r="I249" s="598">
        <v>0.60679611650485432</v>
      </c>
      <c r="J249" s="597">
        <v>103</v>
      </c>
      <c r="K249" s="598">
        <v>0.5</v>
      </c>
      <c r="L249" s="597">
        <v>2</v>
      </c>
      <c r="M249" s="598">
        <v>9.7087378640776691E-3</v>
      </c>
      <c r="N249" s="597">
        <v>2</v>
      </c>
      <c r="O249" s="598">
        <v>9.7087378640776691E-3</v>
      </c>
      <c r="P249" s="597">
        <v>18</v>
      </c>
      <c r="Q249" s="598">
        <v>8.7378640776699032E-2</v>
      </c>
      <c r="R249" s="598"/>
      <c r="S249" s="597">
        <v>24</v>
      </c>
      <c r="T249" s="598">
        <v>0.11650485436893204</v>
      </c>
      <c r="U249" s="597">
        <v>21</v>
      </c>
      <c r="V249" s="598">
        <v>0.10194174757281553</v>
      </c>
      <c r="W249" s="597">
        <v>3</v>
      </c>
      <c r="X249" s="598">
        <v>1.4563106796116505E-2</v>
      </c>
      <c r="Y249" s="597">
        <v>0</v>
      </c>
      <c r="Z249" s="598">
        <v>0</v>
      </c>
      <c r="AA249" s="598"/>
      <c r="AB249" s="597">
        <v>23</v>
      </c>
      <c r="AC249" s="598">
        <v>0.11165048543689321</v>
      </c>
      <c r="AD249" s="597">
        <v>5</v>
      </c>
      <c r="AE249" s="598">
        <v>2.4271844660194174E-2</v>
      </c>
      <c r="AF249" s="597">
        <v>3</v>
      </c>
      <c r="AG249" s="598">
        <v>1.4563106796116505E-2</v>
      </c>
      <c r="AH249" s="597">
        <v>3</v>
      </c>
      <c r="AI249" s="598">
        <v>1.4563106796116505E-2</v>
      </c>
      <c r="AJ249" s="597">
        <v>0</v>
      </c>
      <c r="AK249" s="598">
        <v>0</v>
      </c>
      <c r="AL249" s="597">
        <v>12</v>
      </c>
      <c r="AM249" s="598">
        <v>5.8252427184466021E-2</v>
      </c>
      <c r="AN249" s="598"/>
      <c r="AO249" s="597">
        <v>7</v>
      </c>
      <c r="AP249" s="598">
        <v>3.3980582524271843E-2</v>
      </c>
      <c r="AQ249" s="597">
        <v>1</v>
      </c>
      <c r="AR249" s="598">
        <v>4.8543689320388345E-3</v>
      </c>
      <c r="AS249" s="597">
        <v>1</v>
      </c>
      <c r="AT249" s="598">
        <v>4.8543689320388345E-3</v>
      </c>
      <c r="AU249" s="597">
        <v>3</v>
      </c>
      <c r="AV249" s="598">
        <v>1.4563106796116505E-2</v>
      </c>
      <c r="AW249" s="597">
        <v>2</v>
      </c>
      <c r="AX249" s="598">
        <v>9.7087378640776691E-3</v>
      </c>
      <c r="AY249" s="598"/>
      <c r="AZ249" s="597">
        <v>21</v>
      </c>
      <c r="BA249" s="598">
        <v>0.10194174757281553</v>
      </c>
      <c r="BB249" s="597">
        <v>7</v>
      </c>
      <c r="BC249" s="598">
        <v>3.3980582524271843E-2</v>
      </c>
      <c r="BD249" s="597">
        <v>14</v>
      </c>
      <c r="BE249" s="598">
        <v>6.7961165048543687E-2</v>
      </c>
      <c r="BF249" s="598"/>
      <c r="BG249" s="597">
        <v>6</v>
      </c>
      <c r="BH249" s="598">
        <v>2.9126213592233011E-2</v>
      </c>
    </row>
    <row r="250" spans="1:60" x14ac:dyDescent="0.2">
      <c r="A250" s="521" t="s">
        <v>765</v>
      </c>
      <c r="B250" s="521" t="s">
        <v>766</v>
      </c>
      <c r="C250" s="596"/>
      <c r="D250" s="596"/>
      <c r="E250" s="597">
        <v>187</v>
      </c>
      <c r="F250" s="598">
        <v>1</v>
      </c>
      <c r="G250" s="602"/>
      <c r="H250" s="597">
        <v>107</v>
      </c>
      <c r="I250" s="598">
        <v>0.57219251336898391</v>
      </c>
      <c r="J250" s="597">
        <v>83</v>
      </c>
      <c r="K250" s="598">
        <v>0.44385026737967914</v>
      </c>
      <c r="L250" s="597">
        <v>4</v>
      </c>
      <c r="M250" s="598">
        <v>2.1390374331550801E-2</v>
      </c>
      <c r="N250" s="597">
        <v>3</v>
      </c>
      <c r="O250" s="598">
        <v>1.6042780748663103E-2</v>
      </c>
      <c r="P250" s="597">
        <v>17</v>
      </c>
      <c r="Q250" s="598">
        <v>9.0909090909090912E-2</v>
      </c>
      <c r="R250" s="598"/>
      <c r="S250" s="597">
        <v>15</v>
      </c>
      <c r="T250" s="598">
        <v>8.0213903743315509E-2</v>
      </c>
      <c r="U250" s="597">
        <v>7</v>
      </c>
      <c r="V250" s="598">
        <v>3.7433155080213901E-2</v>
      </c>
      <c r="W250" s="597">
        <v>3</v>
      </c>
      <c r="X250" s="598">
        <v>1.6042780748663103E-2</v>
      </c>
      <c r="Y250" s="597">
        <v>5</v>
      </c>
      <c r="Z250" s="598">
        <v>2.6737967914438502E-2</v>
      </c>
      <c r="AA250" s="598"/>
      <c r="AB250" s="597">
        <v>33</v>
      </c>
      <c r="AC250" s="598">
        <v>0.17647058823529413</v>
      </c>
      <c r="AD250" s="597">
        <v>14</v>
      </c>
      <c r="AE250" s="598">
        <v>7.4866310160427801E-2</v>
      </c>
      <c r="AF250" s="597">
        <v>1</v>
      </c>
      <c r="AG250" s="598">
        <v>5.3475935828877002E-3</v>
      </c>
      <c r="AH250" s="597">
        <v>13</v>
      </c>
      <c r="AI250" s="598">
        <v>6.9518716577540107E-2</v>
      </c>
      <c r="AJ250" s="597">
        <v>0</v>
      </c>
      <c r="AK250" s="598">
        <v>0</v>
      </c>
      <c r="AL250" s="597">
        <v>5</v>
      </c>
      <c r="AM250" s="598">
        <v>2.6737967914438502E-2</v>
      </c>
      <c r="AN250" s="598"/>
      <c r="AO250" s="597">
        <v>7</v>
      </c>
      <c r="AP250" s="598">
        <v>3.7433155080213901E-2</v>
      </c>
      <c r="AQ250" s="597">
        <v>2</v>
      </c>
      <c r="AR250" s="598">
        <v>1.06951871657754E-2</v>
      </c>
      <c r="AS250" s="597">
        <v>0</v>
      </c>
      <c r="AT250" s="598">
        <v>0</v>
      </c>
      <c r="AU250" s="597">
        <v>2</v>
      </c>
      <c r="AV250" s="598">
        <v>1.06951871657754E-2</v>
      </c>
      <c r="AW250" s="597">
        <v>3</v>
      </c>
      <c r="AX250" s="598">
        <v>1.6042780748663103E-2</v>
      </c>
      <c r="AY250" s="598"/>
      <c r="AZ250" s="597">
        <v>11</v>
      </c>
      <c r="BA250" s="598">
        <v>5.8823529411764705E-2</v>
      </c>
      <c r="BB250" s="597">
        <v>4</v>
      </c>
      <c r="BC250" s="598">
        <v>2.1390374331550801E-2</v>
      </c>
      <c r="BD250" s="597">
        <v>7</v>
      </c>
      <c r="BE250" s="598">
        <v>3.7433155080213901E-2</v>
      </c>
      <c r="BF250" s="598"/>
      <c r="BG250" s="597">
        <v>14</v>
      </c>
      <c r="BH250" s="598">
        <v>7.4866310160427801E-2</v>
      </c>
    </row>
    <row r="251" spans="1:60" x14ac:dyDescent="0.2">
      <c r="A251" s="521" t="s">
        <v>767</v>
      </c>
      <c r="B251" s="521" t="s">
        <v>768</v>
      </c>
      <c r="C251" s="596"/>
      <c r="D251" s="596"/>
      <c r="E251" s="597">
        <v>57</v>
      </c>
      <c r="F251" s="598">
        <v>1</v>
      </c>
      <c r="G251" s="602"/>
      <c r="H251" s="597">
        <v>39</v>
      </c>
      <c r="I251" s="598">
        <v>0.68421052631578949</v>
      </c>
      <c r="J251" s="597">
        <v>35</v>
      </c>
      <c r="K251" s="598">
        <v>0.61403508771929827</v>
      </c>
      <c r="L251" s="597">
        <v>0</v>
      </c>
      <c r="M251" s="598">
        <v>0</v>
      </c>
      <c r="N251" s="597">
        <v>0</v>
      </c>
      <c r="O251" s="598">
        <v>0</v>
      </c>
      <c r="P251" s="597">
        <v>4</v>
      </c>
      <c r="Q251" s="598">
        <v>7.0175438596491224E-2</v>
      </c>
      <c r="R251" s="598"/>
      <c r="S251" s="597">
        <v>3</v>
      </c>
      <c r="T251" s="598">
        <v>5.2631578947368418E-2</v>
      </c>
      <c r="U251" s="597">
        <v>3</v>
      </c>
      <c r="V251" s="598">
        <v>5.2631578947368418E-2</v>
      </c>
      <c r="W251" s="597">
        <v>0</v>
      </c>
      <c r="X251" s="598">
        <v>0</v>
      </c>
      <c r="Y251" s="597">
        <v>0</v>
      </c>
      <c r="Z251" s="598">
        <v>0</v>
      </c>
      <c r="AA251" s="598"/>
      <c r="AB251" s="597">
        <v>4</v>
      </c>
      <c r="AC251" s="598">
        <v>7.0175438596491224E-2</v>
      </c>
      <c r="AD251" s="597">
        <v>2</v>
      </c>
      <c r="AE251" s="598">
        <v>3.5087719298245612E-2</v>
      </c>
      <c r="AF251" s="597">
        <v>0</v>
      </c>
      <c r="AG251" s="598">
        <v>0</v>
      </c>
      <c r="AH251" s="597">
        <v>0</v>
      </c>
      <c r="AI251" s="598">
        <v>0</v>
      </c>
      <c r="AJ251" s="597">
        <v>0</v>
      </c>
      <c r="AK251" s="598">
        <v>0</v>
      </c>
      <c r="AL251" s="597">
        <v>2</v>
      </c>
      <c r="AM251" s="598">
        <v>3.5087719298245612E-2</v>
      </c>
      <c r="AN251" s="598"/>
      <c r="AO251" s="597">
        <v>1</v>
      </c>
      <c r="AP251" s="598">
        <v>1.7543859649122806E-2</v>
      </c>
      <c r="AQ251" s="597">
        <v>0</v>
      </c>
      <c r="AR251" s="598">
        <v>0</v>
      </c>
      <c r="AS251" s="597">
        <v>0</v>
      </c>
      <c r="AT251" s="598">
        <v>0</v>
      </c>
      <c r="AU251" s="597">
        <v>0</v>
      </c>
      <c r="AV251" s="598">
        <v>0</v>
      </c>
      <c r="AW251" s="597">
        <v>1</v>
      </c>
      <c r="AX251" s="598">
        <v>1.7543859649122806E-2</v>
      </c>
      <c r="AY251" s="598"/>
      <c r="AZ251" s="597">
        <v>8</v>
      </c>
      <c r="BA251" s="598">
        <v>0.14035087719298245</v>
      </c>
      <c r="BB251" s="597">
        <v>2</v>
      </c>
      <c r="BC251" s="598">
        <v>3.5087719298245612E-2</v>
      </c>
      <c r="BD251" s="597">
        <v>6</v>
      </c>
      <c r="BE251" s="598">
        <v>0.10526315789473684</v>
      </c>
      <c r="BF251" s="598"/>
      <c r="BG251" s="597">
        <v>2</v>
      </c>
      <c r="BH251" s="598">
        <v>3.5087719298245612E-2</v>
      </c>
    </row>
    <row r="252" spans="1:60" x14ac:dyDescent="0.2">
      <c r="A252" s="521" t="s">
        <v>769</v>
      </c>
      <c r="B252" s="521" t="s">
        <v>770</v>
      </c>
      <c r="C252" s="596"/>
      <c r="D252" s="596"/>
      <c r="E252" s="597">
        <v>21</v>
      </c>
      <c r="F252" s="598">
        <v>1</v>
      </c>
      <c r="G252" s="602"/>
      <c r="H252" s="597">
        <v>18</v>
      </c>
      <c r="I252" s="598">
        <v>0.8571428571428571</v>
      </c>
      <c r="J252" s="597">
        <v>18</v>
      </c>
      <c r="K252" s="598">
        <v>0.8571428571428571</v>
      </c>
      <c r="L252" s="597">
        <v>0</v>
      </c>
      <c r="M252" s="598">
        <v>0</v>
      </c>
      <c r="N252" s="597">
        <v>0</v>
      </c>
      <c r="O252" s="598">
        <v>0</v>
      </c>
      <c r="P252" s="597">
        <v>0</v>
      </c>
      <c r="Q252" s="598">
        <v>0</v>
      </c>
      <c r="R252" s="598"/>
      <c r="S252" s="597">
        <v>1</v>
      </c>
      <c r="T252" s="598">
        <v>4.7619047619047616E-2</v>
      </c>
      <c r="U252" s="597">
        <v>1</v>
      </c>
      <c r="V252" s="598">
        <v>4.7619047619047616E-2</v>
      </c>
      <c r="W252" s="597">
        <v>0</v>
      </c>
      <c r="X252" s="598">
        <v>0</v>
      </c>
      <c r="Y252" s="597">
        <v>0</v>
      </c>
      <c r="Z252" s="598">
        <v>0</v>
      </c>
      <c r="AA252" s="598"/>
      <c r="AB252" s="597">
        <v>0</v>
      </c>
      <c r="AC252" s="598">
        <v>0</v>
      </c>
      <c r="AD252" s="597">
        <v>0</v>
      </c>
      <c r="AE252" s="598">
        <v>0</v>
      </c>
      <c r="AF252" s="597">
        <v>0</v>
      </c>
      <c r="AG252" s="598">
        <v>0</v>
      </c>
      <c r="AH252" s="597">
        <v>0</v>
      </c>
      <c r="AI252" s="598">
        <v>0</v>
      </c>
      <c r="AJ252" s="597">
        <v>0</v>
      </c>
      <c r="AK252" s="598">
        <v>0</v>
      </c>
      <c r="AL252" s="597">
        <v>0</v>
      </c>
      <c r="AM252" s="598">
        <v>0</v>
      </c>
      <c r="AN252" s="598"/>
      <c r="AO252" s="597">
        <v>2</v>
      </c>
      <c r="AP252" s="598">
        <v>9.5238095238095233E-2</v>
      </c>
      <c r="AQ252" s="597">
        <v>2</v>
      </c>
      <c r="AR252" s="598">
        <v>9.5238095238095233E-2</v>
      </c>
      <c r="AS252" s="597">
        <v>0</v>
      </c>
      <c r="AT252" s="598">
        <v>0</v>
      </c>
      <c r="AU252" s="597">
        <v>0</v>
      </c>
      <c r="AV252" s="598">
        <v>0</v>
      </c>
      <c r="AW252" s="597">
        <v>0</v>
      </c>
      <c r="AX252" s="598">
        <v>0</v>
      </c>
      <c r="AY252" s="598"/>
      <c r="AZ252" s="597">
        <v>0</v>
      </c>
      <c r="BA252" s="598">
        <v>0</v>
      </c>
      <c r="BB252" s="597">
        <v>0</v>
      </c>
      <c r="BC252" s="598">
        <v>0</v>
      </c>
      <c r="BD252" s="597">
        <v>0</v>
      </c>
      <c r="BE252" s="598">
        <v>0</v>
      </c>
      <c r="BF252" s="598"/>
      <c r="BG252" s="597">
        <v>0</v>
      </c>
      <c r="BH252" s="598">
        <v>0</v>
      </c>
    </row>
    <row r="253" spans="1:60" x14ac:dyDescent="0.2">
      <c r="A253" s="521" t="s">
        <v>771</v>
      </c>
      <c r="B253" s="521" t="s">
        <v>772</v>
      </c>
      <c r="C253" s="596"/>
      <c r="D253" s="596"/>
      <c r="E253" s="597">
        <v>8</v>
      </c>
      <c r="F253" s="598">
        <v>1</v>
      </c>
      <c r="G253" s="602"/>
      <c r="H253" s="597">
        <v>8</v>
      </c>
      <c r="I253" s="598">
        <v>1</v>
      </c>
      <c r="J253" s="597">
        <v>8</v>
      </c>
      <c r="K253" s="598">
        <v>1</v>
      </c>
      <c r="L253" s="597">
        <v>0</v>
      </c>
      <c r="M253" s="598">
        <v>0</v>
      </c>
      <c r="N253" s="597">
        <v>0</v>
      </c>
      <c r="O253" s="598">
        <v>0</v>
      </c>
      <c r="P253" s="597">
        <v>0</v>
      </c>
      <c r="Q253" s="598">
        <v>0</v>
      </c>
      <c r="R253" s="598"/>
      <c r="S253" s="597">
        <v>0</v>
      </c>
      <c r="T253" s="598">
        <v>0</v>
      </c>
      <c r="U253" s="597">
        <v>0</v>
      </c>
      <c r="V253" s="598">
        <v>0</v>
      </c>
      <c r="W253" s="597">
        <v>0</v>
      </c>
      <c r="X253" s="598">
        <v>0</v>
      </c>
      <c r="Y253" s="597">
        <v>0</v>
      </c>
      <c r="Z253" s="598">
        <v>0</v>
      </c>
      <c r="AA253" s="598"/>
      <c r="AB253" s="597">
        <v>0</v>
      </c>
      <c r="AC253" s="598">
        <v>0</v>
      </c>
      <c r="AD253" s="597">
        <v>0</v>
      </c>
      <c r="AE253" s="598">
        <v>0</v>
      </c>
      <c r="AF253" s="597">
        <v>0</v>
      </c>
      <c r="AG253" s="598">
        <v>0</v>
      </c>
      <c r="AH253" s="597">
        <v>0</v>
      </c>
      <c r="AI253" s="598">
        <v>0</v>
      </c>
      <c r="AJ253" s="597">
        <v>0</v>
      </c>
      <c r="AK253" s="598">
        <v>0</v>
      </c>
      <c r="AL253" s="597">
        <v>0</v>
      </c>
      <c r="AM253" s="598">
        <v>0</v>
      </c>
      <c r="AN253" s="598"/>
      <c r="AO253" s="597">
        <v>0</v>
      </c>
      <c r="AP253" s="598">
        <v>0</v>
      </c>
      <c r="AQ253" s="597">
        <v>0</v>
      </c>
      <c r="AR253" s="598">
        <v>0</v>
      </c>
      <c r="AS253" s="597">
        <v>0</v>
      </c>
      <c r="AT253" s="598">
        <v>0</v>
      </c>
      <c r="AU253" s="597">
        <v>0</v>
      </c>
      <c r="AV253" s="598">
        <v>0</v>
      </c>
      <c r="AW253" s="597">
        <v>0</v>
      </c>
      <c r="AX253" s="598">
        <v>0</v>
      </c>
      <c r="AY253" s="598"/>
      <c r="AZ253" s="597">
        <v>0</v>
      </c>
      <c r="BA253" s="598">
        <v>0</v>
      </c>
      <c r="BB253" s="597">
        <v>0</v>
      </c>
      <c r="BC253" s="598">
        <v>0</v>
      </c>
      <c r="BD253" s="597">
        <v>0</v>
      </c>
      <c r="BE253" s="598">
        <v>0</v>
      </c>
      <c r="BF253" s="598"/>
      <c r="BG253" s="597">
        <v>0</v>
      </c>
      <c r="BH253" s="598">
        <v>0</v>
      </c>
    </row>
    <row r="254" spans="1:60" x14ac:dyDescent="0.2">
      <c r="A254" s="521" t="s">
        <v>773</v>
      </c>
      <c r="B254" s="521" t="s">
        <v>774</v>
      </c>
      <c r="C254" s="596"/>
      <c r="D254" s="596"/>
      <c r="E254" s="597">
        <v>153</v>
      </c>
      <c r="F254" s="598">
        <v>1</v>
      </c>
      <c r="G254" s="602"/>
      <c r="H254" s="597">
        <v>100</v>
      </c>
      <c r="I254" s="598">
        <v>0.65359477124183007</v>
      </c>
      <c r="J254" s="597">
        <v>92</v>
      </c>
      <c r="K254" s="598">
        <v>0.60130718954248363</v>
      </c>
      <c r="L254" s="597">
        <v>0</v>
      </c>
      <c r="M254" s="598">
        <v>0</v>
      </c>
      <c r="N254" s="597">
        <v>1</v>
      </c>
      <c r="O254" s="598">
        <v>6.5359477124183009E-3</v>
      </c>
      <c r="P254" s="597">
        <v>7</v>
      </c>
      <c r="Q254" s="598">
        <v>4.5751633986928102E-2</v>
      </c>
      <c r="R254" s="598"/>
      <c r="S254" s="597">
        <v>19</v>
      </c>
      <c r="T254" s="598">
        <v>0.12418300653594772</v>
      </c>
      <c r="U254" s="597">
        <v>15</v>
      </c>
      <c r="V254" s="598">
        <v>9.8039215686274508E-2</v>
      </c>
      <c r="W254" s="597">
        <v>3</v>
      </c>
      <c r="X254" s="598">
        <v>1.9607843137254902E-2</v>
      </c>
      <c r="Y254" s="597">
        <v>1</v>
      </c>
      <c r="Z254" s="598">
        <v>6.5359477124183009E-3</v>
      </c>
      <c r="AA254" s="598"/>
      <c r="AB254" s="597">
        <v>15</v>
      </c>
      <c r="AC254" s="598">
        <v>9.8039215686274508E-2</v>
      </c>
      <c r="AD254" s="597">
        <v>9</v>
      </c>
      <c r="AE254" s="598">
        <v>5.8823529411764705E-2</v>
      </c>
      <c r="AF254" s="597">
        <v>0</v>
      </c>
      <c r="AG254" s="598">
        <v>0</v>
      </c>
      <c r="AH254" s="597">
        <v>2</v>
      </c>
      <c r="AI254" s="598">
        <v>1.3071895424836602E-2</v>
      </c>
      <c r="AJ254" s="597">
        <v>1</v>
      </c>
      <c r="AK254" s="598">
        <v>6.5359477124183009E-3</v>
      </c>
      <c r="AL254" s="597">
        <v>3</v>
      </c>
      <c r="AM254" s="598">
        <v>1.9607843137254902E-2</v>
      </c>
      <c r="AN254" s="598"/>
      <c r="AO254" s="597">
        <v>9</v>
      </c>
      <c r="AP254" s="598">
        <v>5.8823529411764705E-2</v>
      </c>
      <c r="AQ254" s="597">
        <v>6</v>
      </c>
      <c r="AR254" s="598">
        <v>3.9215686274509803E-2</v>
      </c>
      <c r="AS254" s="597">
        <v>2</v>
      </c>
      <c r="AT254" s="598">
        <v>1.3071895424836602E-2</v>
      </c>
      <c r="AU254" s="597">
        <v>0</v>
      </c>
      <c r="AV254" s="598">
        <v>0</v>
      </c>
      <c r="AW254" s="597">
        <v>1</v>
      </c>
      <c r="AX254" s="598">
        <v>6.5359477124183009E-3</v>
      </c>
      <c r="AY254" s="598"/>
      <c r="AZ254" s="597">
        <v>8</v>
      </c>
      <c r="BA254" s="598">
        <v>5.2287581699346407E-2</v>
      </c>
      <c r="BB254" s="597">
        <v>5</v>
      </c>
      <c r="BC254" s="598">
        <v>3.2679738562091505E-2</v>
      </c>
      <c r="BD254" s="597">
        <v>3</v>
      </c>
      <c r="BE254" s="598">
        <v>1.9607843137254902E-2</v>
      </c>
      <c r="BF254" s="598"/>
      <c r="BG254" s="597">
        <v>2</v>
      </c>
      <c r="BH254" s="598">
        <v>1.3071895424836602E-2</v>
      </c>
    </row>
    <row r="255" spans="1:60" x14ac:dyDescent="0.2">
      <c r="A255" s="521" t="s">
        <v>775</v>
      </c>
      <c r="B255" s="521" t="s">
        <v>776</v>
      </c>
      <c r="C255" s="596"/>
      <c r="D255" s="596"/>
      <c r="E255" s="597">
        <v>212</v>
      </c>
      <c r="F255" s="598">
        <v>1</v>
      </c>
      <c r="G255" s="602"/>
      <c r="H255" s="597">
        <v>101</v>
      </c>
      <c r="I255" s="598">
        <v>0.47641509433962265</v>
      </c>
      <c r="J255" s="597">
        <v>97</v>
      </c>
      <c r="K255" s="598">
        <v>0.45754716981132076</v>
      </c>
      <c r="L255" s="597">
        <v>0</v>
      </c>
      <c r="M255" s="598">
        <v>0</v>
      </c>
      <c r="N255" s="597">
        <v>1</v>
      </c>
      <c r="O255" s="598">
        <v>4.7169811320754715E-3</v>
      </c>
      <c r="P255" s="597">
        <v>3</v>
      </c>
      <c r="Q255" s="598">
        <v>1.4150943396226415E-2</v>
      </c>
      <c r="R255" s="598"/>
      <c r="S255" s="597">
        <v>33</v>
      </c>
      <c r="T255" s="598">
        <v>0.15566037735849056</v>
      </c>
      <c r="U255" s="597">
        <v>30</v>
      </c>
      <c r="V255" s="598">
        <v>0.14150943396226415</v>
      </c>
      <c r="W255" s="597">
        <v>1</v>
      </c>
      <c r="X255" s="598">
        <v>4.7169811320754715E-3</v>
      </c>
      <c r="Y255" s="597">
        <v>2</v>
      </c>
      <c r="Z255" s="598">
        <v>9.433962264150943E-3</v>
      </c>
      <c r="AA255" s="598"/>
      <c r="AB255" s="597">
        <v>44</v>
      </c>
      <c r="AC255" s="598">
        <v>0.20754716981132076</v>
      </c>
      <c r="AD255" s="597">
        <v>8</v>
      </c>
      <c r="AE255" s="598">
        <v>3.7735849056603772E-2</v>
      </c>
      <c r="AF255" s="597">
        <v>0</v>
      </c>
      <c r="AG255" s="598">
        <v>0</v>
      </c>
      <c r="AH255" s="597">
        <v>3</v>
      </c>
      <c r="AI255" s="598">
        <v>1.4150943396226415E-2</v>
      </c>
      <c r="AJ255" s="597">
        <v>0</v>
      </c>
      <c r="AK255" s="598">
        <v>0</v>
      </c>
      <c r="AL255" s="597">
        <v>33</v>
      </c>
      <c r="AM255" s="598">
        <v>0.15566037735849056</v>
      </c>
      <c r="AN255" s="598"/>
      <c r="AO255" s="597">
        <v>5</v>
      </c>
      <c r="AP255" s="598">
        <v>2.358490566037736E-2</v>
      </c>
      <c r="AQ255" s="597">
        <v>1</v>
      </c>
      <c r="AR255" s="598">
        <v>4.7169811320754715E-3</v>
      </c>
      <c r="AS255" s="597">
        <v>0</v>
      </c>
      <c r="AT255" s="598">
        <v>0</v>
      </c>
      <c r="AU255" s="597">
        <v>1</v>
      </c>
      <c r="AV255" s="598">
        <v>4.7169811320754715E-3</v>
      </c>
      <c r="AW255" s="597">
        <v>3</v>
      </c>
      <c r="AX255" s="598">
        <v>1.4150943396226415E-2</v>
      </c>
      <c r="AY255" s="598"/>
      <c r="AZ255" s="597">
        <v>27</v>
      </c>
      <c r="BA255" s="598">
        <v>0.12735849056603774</v>
      </c>
      <c r="BB255" s="597">
        <v>16</v>
      </c>
      <c r="BC255" s="598">
        <v>7.5471698113207544E-2</v>
      </c>
      <c r="BD255" s="597">
        <v>11</v>
      </c>
      <c r="BE255" s="598">
        <v>5.1886792452830191E-2</v>
      </c>
      <c r="BF255" s="598"/>
      <c r="BG255" s="597">
        <v>2</v>
      </c>
      <c r="BH255" s="598">
        <v>9.433962264150943E-3</v>
      </c>
    </row>
    <row r="256" spans="1:60" x14ac:dyDescent="0.2">
      <c r="A256" s="521" t="s">
        <v>777</v>
      </c>
      <c r="B256" s="521" t="s">
        <v>778</v>
      </c>
      <c r="C256" s="596"/>
      <c r="D256" s="596"/>
      <c r="E256" s="597">
        <v>41</v>
      </c>
      <c r="F256" s="598">
        <v>1</v>
      </c>
      <c r="G256" s="602"/>
      <c r="H256" s="597">
        <v>23</v>
      </c>
      <c r="I256" s="598">
        <v>0.56097560975609762</v>
      </c>
      <c r="J256" s="597">
        <v>23</v>
      </c>
      <c r="K256" s="598">
        <v>0.56097560975609762</v>
      </c>
      <c r="L256" s="597">
        <v>0</v>
      </c>
      <c r="M256" s="598">
        <v>0</v>
      </c>
      <c r="N256" s="597">
        <v>0</v>
      </c>
      <c r="O256" s="598">
        <v>0</v>
      </c>
      <c r="P256" s="597">
        <v>0</v>
      </c>
      <c r="Q256" s="598">
        <v>0</v>
      </c>
      <c r="R256" s="598"/>
      <c r="S256" s="597">
        <v>2</v>
      </c>
      <c r="T256" s="598">
        <v>4.878048780487805E-2</v>
      </c>
      <c r="U256" s="597">
        <v>2</v>
      </c>
      <c r="V256" s="598">
        <v>4.878048780487805E-2</v>
      </c>
      <c r="W256" s="597">
        <v>0</v>
      </c>
      <c r="X256" s="598">
        <v>0</v>
      </c>
      <c r="Y256" s="597">
        <v>0</v>
      </c>
      <c r="Z256" s="598">
        <v>0</v>
      </c>
      <c r="AA256" s="598"/>
      <c r="AB256" s="597">
        <v>1</v>
      </c>
      <c r="AC256" s="598">
        <v>2.4390243902439025E-2</v>
      </c>
      <c r="AD256" s="597">
        <v>1</v>
      </c>
      <c r="AE256" s="598">
        <v>2.4390243902439025E-2</v>
      </c>
      <c r="AF256" s="597">
        <v>0</v>
      </c>
      <c r="AG256" s="598">
        <v>0</v>
      </c>
      <c r="AH256" s="597">
        <v>0</v>
      </c>
      <c r="AI256" s="598">
        <v>0</v>
      </c>
      <c r="AJ256" s="597">
        <v>0</v>
      </c>
      <c r="AK256" s="598">
        <v>0</v>
      </c>
      <c r="AL256" s="597">
        <v>0</v>
      </c>
      <c r="AM256" s="598">
        <v>0</v>
      </c>
      <c r="AN256" s="598"/>
      <c r="AO256" s="597">
        <v>0</v>
      </c>
      <c r="AP256" s="598">
        <v>0</v>
      </c>
      <c r="AQ256" s="597">
        <v>0</v>
      </c>
      <c r="AR256" s="598">
        <v>0</v>
      </c>
      <c r="AS256" s="597">
        <v>0</v>
      </c>
      <c r="AT256" s="598">
        <v>0</v>
      </c>
      <c r="AU256" s="597">
        <v>0</v>
      </c>
      <c r="AV256" s="598">
        <v>0</v>
      </c>
      <c r="AW256" s="597">
        <v>0</v>
      </c>
      <c r="AX256" s="598">
        <v>0</v>
      </c>
      <c r="AY256" s="598"/>
      <c r="AZ256" s="597">
        <v>1</v>
      </c>
      <c r="BA256" s="598">
        <v>2.4390243902439025E-2</v>
      </c>
      <c r="BB256" s="597">
        <v>0</v>
      </c>
      <c r="BC256" s="598">
        <v>0</v>
      </c>
      <c r="BD256" s="597">
        <v>1</v>
      </c>
      <c r="BE256" s="598">
        <v>2.4390243902439025E-2</v>
      </c>
      <c r="BF256" s="598"/>
      <c r="BG256" s="597">
        <v>14</v>
      </c>
      <c r="BH256" s="598">
        <v>0.34146341463414637</v>
      </c>
    </row>
    <row r="257" spans="1:60" x14ac:dyDescent="0.2">
      <c r="A257" s="521" t="s">
        <v>779</v>
      </c>
      <c r="B257" s="521" t="s">
        <v>780</v>
      </c>
      <c r="C257" s="596"/>
      <c r="D257" s="596"/>
      <c r="E257" s="597">
        <v>109</v>
      </c>
      <c r="F257" s="598">
        <v>1</v>
      </c>
      <c r="G257" s="602"/>
      <c r="H257" s="597">
        <v>66</v>
      </c>
      <c r="I257" s="598">
        <v>0.60550458715596334</v>
      </c>
      <c r="J257" s="597">
        <v>64</v>
      </c>
      <c r="K257" s="598">
        <v>0.58715596330275233</v>
      </c>
      <c r="L257" s="597">
        <v>0</v>
      </c>
      <c r="M257" s="598">
        <v>0</v>
      </c>
      <c r="N257" s="597">
        <v>0</v>
      </c>
      <c r="O257" s="598">
        <v>0</v>
      </c>
      <c r="P257" s="597">
        <v>2</v>
      </c>
      <c r="Q257" s="598">
        <v>1.834862385321101E-2</v>
      </c>
      <c r="R257" s="598"/>
      <c r="S257" s="597">
        <v>7</v>
      </c>
      <c r="T257" s="598">
        <v>6.4220183486238536E-2</v>
      </c>
      <c r="U257" s="597">
        <v>5</v>
      </c>
      <c r="V257" s="598">
        <v>4.5871559633027525E-2</v>
      </c>
      <c r="W257" s="597">
        <v>2</v>
      </c>
      <c r="X257" s="598">
        <v>1.834862385321101E-2</v>
      </c>
      <c r="Y257" s="597">
        <v>0</v>
      </c>
      <c r="Z257" s="598">
        <v>0</v>
      </c>
      <c r="AA257" s="598"/>
      <c r="AB257" s="597">
        <v>9</v>
      </c>
      <c r="AC257" s="598">
        <v>8.2568807339449546E-2</v>
      </c>
      <c r="AD257" s="597">
        <v>1</v>
      </c>
      <c r="AE257" s="598">
        <v>9.1743119266055051E-3</v>
      </c>
      <c r="AF257" s="597">
        <v>0</v>
      </c>
      <c r="AG257" s="598">
        <v>0</v>
      </c>
      <c r="AH257" s="597">
        <v>0</v>
      </c>
      <c r="AI257" s="598">
        <v>0</v>
      </c>
      <c r="AJ257" s="597">
        <v>0</v>
      </c>
      <c r="AK257" s="598">
        <v>0</v>
      </c>
      <c r="AL257" s="597">
        <v>8</v>
      </c>
      <c r="AM257" s="598">
        <v>7.3394495412844041E-2</v>
      </c>
      <c r="AN257" s="598"/>
      <c r="AO257" s="597">
        <v>2</v>
      </c>
      <c r="AP257" s="598">
        <v>1.834862385321101E-2</v>
      </c>
      <c r="AQ257" s="597">
        <v>0</v>
      </c>
      <c r="AR257" s="598">
        <v>0</v>
      </c>
      <c r="AS257" s="597">
        <v>1</v>
      </c>
      <c r="AT257" s="598">
        <v>9.1743119266055051E-3</v>
      </c>
      <c r="AU257" s="597">
        <v>1</v>
      </c>
      <c r="AV257" s="598">
        <v>9.1743119266055051E-3</v>
      </c>
      <c r="AW257" s="597">
        <v>0</v>
      </c>
      <c r="AX257" s="598">
        <v>0</v>
      </c>
      <c r="AY257" s="598"/>
      <c r="AZ257" s="597">
        <v>6</v>
      </c>
      <c r="BA257" s="598">
        <v>5.5045871559633031E-2</v>
      </c>
      <c r="BB257" s="597">
        <v>1</v>
      </c>
      <c r="BC257" s="598">
        <v>9.1743119266055051E-3</v>
      </c>
      <c r="BD257" s="597">
        <v>5</v>
      </c>
      <c r="BE257" s="598">
        <v>4.5871559633027525E-2</v>
      </c>
      <c r="BF257" s="598"/>
      <c r="BG257" s="597">
        <v>19</v>
      </c>
      <c r="BH257" s="598">
        <v>0.1743119266055046</v>
      </c>
    </row>
    <row r="258" spans="1:60" x14ac:dyDescent="0.2">
      <c r="A258" s="521" t="s">
        <v>781</v>
      </c>
      <c r="B258" s="521" t="s">
        <v>782</v>
      </c>
      <c r="C258" s="596"/>
      <c r="D258" s="596"/>
      <c r="E258" s="597">
        <v>48</v>
      </c>
      <c r="F258" s="598">
        <v>1</v>
      </c>
      <c r="G258" s="602"/>
      <c r="H258" s="597">
        <v>31</v>
      </c>
      <c r="I258" s="598">
        <v>0.64583333333333337</v>
      </c>
      <c r="J258" s="597">
        <v>28</v>
      </c>
      <c r="K258" s="598">
        <v>0.58333333333333337</v>
      </c>
      <c r="L258" s="597">
        <v>1</v>
      </c>
      <c r="M258" s="598">
        <v>2.0833333333333332E-2</v>
      </c>
      <c r="N258" s="597">
        <v>0</v>
      </c>
      <c r="O258" s="598">
        <v>0</v>
      </c>
      <c r="P258" s="597">
        <v>2</v>
      </c>
      <c r="Q258" s="598">
        <v>4.1666666666666664E-2</v>
      </c>
      <c r="R258" s="598"/>
      <c r="S258" s="597">
        <v>5</v>
      </c>
      <c r="T258" s="598">
        <v>0.10416666666666667</v>
      </c>
      <c r="U258" s="597">
        <v>3</v>
      </c>
      <c r="V258" s="598">
        <v>6.25E-2</v>
      </c>
      <c r="W258" s="597">
        <v>1</v>
      </c>
      <c r="X258" s="598">
        <v>2.0833333333333332E-2</v>
      </c>
      <c r="Y258" s="597">
        <v>1</v>
      </c>
      <c r="Z258" s="598">
        <v>2.0833333333333332E-2</v>
      </c>
      <c r="AA258" s="598"/>
      <c r="AB258" s="597">
        <v>1</v>
      </c>
      <c r="AC258" s="598">
        <v>2.0833333333333332E-2</v>
      </c>
      <c r="AD258" s="597">
        <v>0</v>
      </c>
      <c r="AE258" s="598">
        <v>0</v>
      </c>
      <c r="AF258" s="597">
        <v>0</v>
      </c>
      <c r="AG258" s="598">
        <v>0</v>
      </c>
      <c r="AH258" s="597">
        <v>0</v>
      </c>
      <c r="AI258" s="598">
        <v>0</v>
      </c>
      <c r="AJ258" s="597">
        <v>0</v>
      </c>
      <c r="AK258" s="598">
        <v>0</v>
      </c>
      <c r="AL258" s="597">
        <v>1</v>
      </c>
      <c r="AM258" s="598">
        <v>2.0833333333333332E-2</v>
      </c>
      <c r="AN258" s="598"/>
      <c r="AO258" s="597">
        <v>1</v>
      </c>
      <c r="AP258" s="598">
        <v>2.0833333333333332E-2</v>
      </c>
      <c r="AQ258" s="597">
        <v>1</v>
      </c>
      <c r="AR258" s="598">
        <v>2.0833333333333332E-2</v>
      </c>
      <c r="AS258" s="597">
        <v>0</v>
      </c>
      <c r="AT258" s="598">
        <v>0</v>
      </c>
      <c r="AU258" s="597">
        <v>0</v>
      </c>
      <c r="AV258" s="598">
        <v>0</v>
      </c>
      <c r="AW258" s="597">
        <v>0</v>
      </c>
      <c r="AX258" s="598">
        <v>0</v>
      </c>
      <c r="AY258" s="598"/>
      <c r="AZ258" s="597">
        <v>1</v>
      </c>
      <c r="BA258" s="598">
        <v>2.0833333333333332E-2</v>
      </c>
      <c r="BB258" s="597">
        <v>0</v>
      </c>
      <c r="BC258" s="598">
        <v>0</v>
      </c>
      <c r="BD258" s="597">
        <v>1</v>
      </c>
      <c r="BE258" s="598">
        <v>2.0833333333333332E-2</v>
      </c>
      <c r="BF258" s="598"/>
      <c r="BG258" s="597">
        <v>9</v>
      </c>
      <c r="BH258" s="598">
        <v>0.1875</v>
      </c>
    </row>
    <row r="259" spans="1:60" x14ac:dyDescent="0.2">
      <c r="A259" s="521" t="s">
        <v>783</v>
      </c>
      <c r="B259" s="521" t="s">
        <v>784</v>
      </c>
      <c r="C259" s="596"/>
      <c r="D259" s="596"/>
      <c r="E259" s="597">
        <v>36</v>
      </c>
      <c r="F259" s="598">
        <v>1</v>
      </c>
      <c r="G259" s="602"/>
      <c r="H259" s="597">
        <v>31</v>
      </c>
      <c r="I259" s="598">
        <v>0.86111111111111116</v>
      </c>
      <c r="J259" s="597">
        <v>29</v>
      </c>
      <c r="K259" s="598">
        <v>0.80555555555555558</v>
      </c>
      <c r="L259" s="597">
        <v>0</v>
      </c>
      <c r="M259" s="598">
        <v>0</v>
      </c>
      <c r="N259" s="597">
        <v>1</v>
      </c>
      <c r="O259" s="598">
        <v>2.7777777777777776E-2</v>
      </c>
      <c r="P259" s="597">
        <v>1</v>
      </c>
      <c r="Q259" s="598">
        <v>2.7777777777777776E-2</v>
      </c>
      <c r="R259" s="598"/>
      <c r="S259" s="597">
        <v>1</v>
      </c>
      <c r="T259" s="598">
        <v>2.7777777777777776E-2</v>
      </c>
      <c r="U259" s="597">
        <v>1</v>
      </c>
      <c r="V259" s="598">
        <v>2.7777777777777776E-2</v>
      </c>
      <c r="W259" s="597">
        <v>0</v>
      </c>
      <c r="X259" s="598">
        <v>0</v>
      </c>
      <c r="Y259" s="597">
        <v>0</v>
      </c>
      <c r="Z259" s="598">
        <v>0</v>
      </c>
      <c r="AA259" s="598"/>
      <c r="AB259" s="597">
        <v>1</v>
      </c>
      <c r="AC259" s="598">
        <v>2.7777777777777776E-2</v>
      </c>
      <c r="AD259" s="597">
        <v>1</v>
      </c>
      <c r="AE259" s="598">
        <v>2.7777777777777776E-2</v>
      </c>
      <c r="AF259" s="597">
        <v>0</v>
      </c>
      <c r="AG259" s="598">
        <v>0</v>
      </c>
      <c r="AH259" s="597">
        <v>0</v>
      </c>
      <c r="AI259" s="598">
        <v>0</v>
      </c>
      <c r="AJ259" s="597">
        <v>0</v>
      </c>
      <c r="AK259" s="598">
        <v>0</v>
      </c>
      <c r="AL259" s="597">
        <v>0</v>
      </c>
      <c r="AM259" s="598">
        <v>0</v>
      </c>
      <c r="AN259" s="598"/>
      <c r="AO259" s="597">
        <v>2</v>
      </c>
      <c r="AP259" s="598">
        <v>5.5555555555555552E-2</v>
      </c>
      <c r="AQ259" s="597">
        <v>1</v>
      </c>
      <c r="AR259" s="598">
        <v>2.7777777777777776E-2</v>
      </c>
      <c r="AS259" s="597">
        <v>1</v>
      </c>
      <c r="AT259" s="598">
        <v>2.7777777777777776E-2</v>
      </c>
      <c r="AU259" s="597">
        <v>0</v>
      </c>
      <c r="AV259" s="598">
        <v>0</v>
      </c>
      <c r="AW259" s="597">
        <v>0</v>
      </c>
      <c r="AX259" s="598">
        <v>0</v>
      </c>
      <c r="AY259" s="598"/>
      <c r="AZ259" s="597">
        <v>0</v>
      </c>
      <c r="BA259" s="598">
        <v>0</v>
      </c>
      <c r="BB259" s="597">
        <v>0</v>
      </c>
      <c r="BC259" s="598">
        <v>0</v>
      </c>
      <c r="BD259" s="597">
        <v>0</v>
      </c>
      <c r="BE259" s="598">
        <v>0</v>
      </c>
      <c r="BF259" s="598"/>
      <c r="BG259" s="597">
        <v>1</v>
      </c>
      <c r="BH259" s="598">
        <v>2.7777777777777776E-2</v>
      </c>
    </row>
    <row r="260" spans="1:60" x14ac:dyDescent="0.2">
      <c r="A260" s="521" t="s">
        <v>785</v>
      </c>
      <c r="B260" s="521" t="s">
        <v>786</v>
      </c>
      <c r="C260" s="596"/>
      <c r="D260" s="596"/>
      <c r="E260" s="597">
        <v>167</v>
      </c>
      <c r="F260" s="598">
        <v>1</v>
      </c>
      <c r="G260" s="602"/>
      <c r="H260" s="597">
        <v>147</v>
      </c>
      <c r="I260" s="598">
        <v>0.88023952095808389</v>
      </c>
      <c r="J260" s="597">
        <v>146</v>
      </c>
      <c r="K260" s="598">
        <v>0.87425149700598803</v>
      </c>
      <c r="L260" s="597">
        <v>1</v>
      </c>
      <c r="M260" s="598">
        <v>5.9880239520958087E-3</v>
      </c>
      <c r="N260" s="597">
        <v>0</v>
      </c>
      <c r="O260" s="598">
        <v>0</v>
      </c>
      <c r="P260" s="597">
        <v>0</v>
      </c>
      <c r="Q260" s="598">
        <v>0</v>
      </c>
      <c r="R260" s="598"/>
      <c r="S260" s="597">
        <v>3</v>
      </c>
      <c r="T260" s="598">
        <v>1.7964071856287425E-2</v>
      </c>
      <c r="U260" s="597">
        <v>2</v>
      </c>
      <c r="V260" s="598">
        <v>1.1976047904191617E-2</v>
      </c>
      <c r="W260" s="597">
        <v>0</v>
      </c>
      <c r="X260" s="598">
        <v>0</v>
      </c>
      <c r="Y260" s="597">
        <v>1</v>
      </c>
      <c r="Z260" s="598">
        <v>5.9880239520958087E-3</v>
      </c>
      <c r="AA260" s="598"/>
      <c r="AB260" s="597">
        <v>0</v>
      </c>
      <c r="AC260" s="598">
        <v>0</v>
      </c>
      <c r="AD260" s="597">
        <v>0</v>
      </c>
      <c r="AE260" s="598">
        <v>0</v>
      </c>
      <c r="AF260" s="597">
        <v>0</v>
      </c>
      <c r="AG260" s="598">
        <v>0</v>
      </c>
      <c r="AH260" s="597">
        <v>0</v>
      </c>
      <c r="AI260" s="598">
        <v>0</v>
      </c>
      <c r="AJ260" s="597">
        <v>0</v>
      </c>
      <c r="AK260" s="598">
        <v>0</v>
      </c>
      <c r="AL260" s="597">
        <v>0</v>
      </c>
      <c r="AM260" s="598">
        <v>0</v>
      </c>
      <c r="AN260" s="598"/>
      <c r="AO260" s="597">
        <v>0</v>
      </c>
      <c r="AP260" s="598">
        <v>0</v>
      </c>
      <c r="AQ260" s="597">
        <v>0</v>
      </c>
      <c r="AR260" s="598">
        <v>0</v>
      </c>
      <c r="AS260" s="597">
        <v>0</v>
      </c>
      <c r="AT260" s="598">
        <v>0</v>
      </c>
      <c r="AU260" s="597">
        <v>0</v>
      </c>
      <c r="AV260" s="598">
        <v>0</v>
      </c>
      <c r="AW260" s="597">
        <v>0</v>
      </c>
      <c r="AX260" s="598">
        <v>0</v>
      </c>
      <c r="AY260" s="598"/>
      <c r="AZ260" s="597">
        <v>13</v>
      </c>
      <c r="BA260" s="598">
        <v>7.7844311377245512E-2</v>
      </c>
      <c r="BB260" s="597">
        <v>6</v>
      </c>
      <c r="BC260" s="598">
        <v>3.5928143712574849E-2</v>
      </c>
      <c r="BD260" s="597">
        <v>7</v>
      </c>
      <c r="BE260" s="598">
        <v>4.1916167664670656E-2</v>
      </c>
      <c r="BF260" s="598"/>
      <c r="BG260" s="597">
        <v>4</v>
      </c>
      <c r="BH260" s="598">
        <v>2.3952095808383235E-2</v>
      </c>
    </row>
    <row r="261" spans="1:60" x14ac:dyDescent="0.2">
      <c r="A261" s="521" t="s">
        <v>787</v>
      </c>
      <c r="B261" s="521" t="s">
        <v>788</v>
      </c>
      <c r="C261" s="596"/>
      <c r="D261" s="596"/>
      <c r="E261" s="597">
        <v>45</v>
      </c>
      <c r="F261" s="598">
        <v>1</v>
      </c>
      <c r="G261" s="602"/>
      <c r="H261" s="597">
        <v>29</v>
      </c>
      <c r="I261" s="598">
        <v>0.64444444444444449</v>
      </c>
      <c r="J261" s="597">
        <v>25</v>
      </c>
      <c r="K261" s="598">
        <v>0.55555555555555558</v>
      </c>
      <c r="L261" s="597">
        <v>1</v>
      </c>
      <c r="M261" s="598">
        <v>2.2222222222222223E-2</v>
      </c>
      <c r="N261" s="597">
        <v>0</v>
      </c>
      <c r="O261" s="598">
        <v>0</v>
      </c>
      <c r="P261" s="597">
        <v>3</v>
      </c>
      <c r="Q261" s="598">
        <v>6.6666666666666666E-2</v>
      </c>
      <c r="R261" s="598"/>
      <c r="S261" s="597">
        <v>4</v>
      </c>
      <c r="T261" s="598">
        <v>8.8888888888888892E-2</v>
      </c>
      <c r="U261" s="597">
        <v>4</v>
      </c>
      <c r="V261" s="598">
        <v>8.8888888888888892E-2</v>
      </c>
      <c r="W261" s="597">
        <v>0</v>
      </c>
      <c r="X261" s="598">
        <v>0</v>
      </c>
      <c r="Y261" s="597">
        <v>0</v>
      </c>
      <c r="Z261" s="598">
        <v>0</v>
      </c>
      <c r="AA261" s="598"/>
      <c r="AB261" s="597">
        <v>7</v>
      </c>
      <c r="AC261" s="598">
        <v>0.15555555555555556</v>
      </c>
      <c r="AD261" s="597">
        <v>2</v>
      </c>
      <c r="AE261" s="598">
        <v>4.4444444444444446E-2</v>
      </c>
      <c r="AF261" s="597">
        <v>1</v>
      </c>
      <c r="AG261" s="598">
        <v>2.2222222222222223E-2</v>
      </c>
      <c r="AH261" s="597">
        <v>2</v>
      </c>
      <c r="AI261" s="598">
        <v>4.4444444444444446E-2</v>
      </c>
      <c r="AJ261" s="597">
        <v>0</v>
      </c>
      <c r="AK261" s="598">
        <v>0</v>
      </c>
      <c r="AL261" s="597">
        <v>2</v>
      </c>
      <c r="AM261" s="598">
        <v>4.4444444444444446E-2</v>
      </c>
      <c r="AN261" s="598"/>
      <c r="AO261" s="597">
        <v>0</v>
      </c>
      <c r="AP261" s="598">
        <v>0</v>
      </c>
      <c r="AQ261" s="597">
        <v>0</v>
      </c>
      <c r="AR261" s="598">
        <v>0</v>
      </c>
      <c r="AS261" s="597">
        <v>0</v>
      </c>
      <c r="AT261" s="598">
        <v>0</v>
      </c>
      <c r="AU261" s="597">
        <v>0</v>
      </c>
      <c r="AV261" s="598">
        <v>0</v>
      </c>
      <c r="AW261" s="597">
        <v>0</v>
      </c>
      <c r="AX261" s="598">
        <v>0</v>
      </c>
      <c r="AY261" s="598"/>
      <c r="AZ261" s="597">
        <v>4</v>
      </c>
      <c r="BA261" s="598">
        <v>8.8888888888888892E-2</v>
      </c>
      <c r="BB261" s="597">
        <v>0</v>
      </c>
      <c r="BC261" s="598">
        <v>0</v>
      </c>
      <c r="BD261" s="597">
        <v>4</v>
      </c>
      <c r="BE261" s="598">
        <v>8.8888888888888892E-2</v>
      </c>
      <c r="BF261" s="598"/>
      <c r="BG261" s="597">
        <v>1</v>
      </c>
      <c r="BH261" s="598">
        <v>2.2222222222222223E-2</v>
      </c>
    </row>
    <row r="262" spans="1:60" x14ac:dyDescent="0.2">
      <c r="A262" s="521" t="s">
        <v>789</v>
      </c>
      <c r="B262" s="521" t="s">
        <v>790</v>
      </c>
      <c r="C262" s="596"/>
      <c r="D262" s="596"/>
      <c r="E262" s="597">
        <v>1086</v>
      </c>
      <c r="F262" s="598">
        <v>1</v>
      </c>
      <c r="G262" s="602"/>
      <c r="H262" s="597">
        <v>421</v>
      </c>
      <c r="I262" s="598">
        <v>0.38766114180478822</v>
      </c>
      <c r="J262" s="597">
        <v>360</v>
      </c>
      <c r="K262" s="598">
        <v>0.33149171270718231</v>
      </c>
      <c r="L262" s="597">
        <v>5</v>
      </c>
      <c r="M262" s="598">
        <v>4.6040515653775326E-3</v>
      </c>
      <c r="N262" s="597">
        <v>2</v>
      </c>
      <c r="O262" s="598">
        <v>1.841620626151013E-3</v>
      </c>
      <c r="P262" s="597">
        <v>54</v>
      </c>
      <c r="Q262" s="598">
        <v>4.9723756906077346E-2</v>
      </c>
      <c r="R262" s="598"/>
      <c r="S262" s="597">
        <v>147</v>
      </c>
      <c r="T262" s="598">
        <v>0.13535911602209943</v>
      </c>
      <c r="U262" s="597">
        <v>89</v>
      </c>
      <c r="V262" s="598">
        <v>8.1952117863720073E-2</v>
      </c>
      <c r="W262" s="597">
        <v>42</v>
      </c>
      <c r="X262" s="598">
        <v>3.8674033149171269E-2</v>
      </c>
      <c r="Y262" s="597">
        <v>16</v>
      </c>
      <c r="Z262" s="598">
        <v>1.4732965009208104E-2</v>
      </c>
      <c r="AA262" s="598"/>
      <c r="AB262" s="597">
        <v>120</v>
      </c>
      <c r="AC262" s="598">
        <v>0.11049723756906077</v>
      </c>
      <c r="AD262" s="597">
        <v>39</v>
      </c>
      <c r="AE262" s="598">
        <v>3.591160220994475E-2</v>
      </c>
      <c r="AF262" s="597">
        <v>5</v>
      </c>
      <c r="AG262" s="598">
        <v>4.6040515653775326E-3</v>
      </c>
      <c r="AH262" s="597">
        <v>22</v>
      </c>
      <c r="AI262" s="598">
        <v>2.0257826887661142E-2</v>
      </c>
      <c r="AJ262" s="597">
        <v>4</v>
      </c>
      <c r="AK262" s="598">
        <v>3.6832412523020259E-3</v>
      </c>
      <c r="AL262" s="597">
        <v>50</v>
      </c>
      <c r="AM262" s="598">
        <v>4.6040515653775323E-2</v>
      </c>
      <c r="AN262" s="598"/>
      <c r="AO262" s="597">
        <v>52</v>
      </c>
      <c r="AP262" s="598">
        <v>4.7882136279926338E-2</v>
      </c>
      <c r="AQ262" s="597">
        <v>24</v>
      </c>
      <c r="AR262" s="598">
        <v>2.2099447513812154E-2</v>
      </c>
      <c r="AS262" s="597">
        <v>7</v>
      </c>
      <c r="AT262" s="598">
        <v>6.4456721915285451E-3</v>
      </c>
      <c r="AU262" s="597">
        <v>4</v>
      </c>
      <c r="AV262" s="598">
        <v>3.6832412523020259E-3</v>
      </c>
      <c r="AW262" s="597">
        <v>17</v>
      </c>
      <c r="AX262" s="598">
        <v>1.5653775322283611E-2</v>
      </c>
      <c r="AY262" s="598"/>
      <c r="AZ262" s="597">
        <v>23</v>
      </c>
      <c r="BA262" s="598">
        <v>2.117863720073665E-2</v>
      </c>
      <c r="BB262" s="597">
        <v>6</v>
      </c>
      <c r="BC262" s="598">
        <v>5.5248618784530384E-3</v>
      </c>
      <c r="BD262" s="597">
        <v>17</v>
      </c>
      <c r="BE262" s="598">
        <v>1.5653775322283611E-2</v>
      </c>
      <c r="BF262" s="598"/>
      <c r="BG262" s="597">
        <v>323</v>
      </c>
      <c r="BH262" s="598">
        <v>0.2974217311233886</v>
      </c>
    </row>
    <row r="263" spans="1:60" x14ac:dyDescent="0.2">
      <c r="A263" s="521" t="s">
        <v>791</v>
      </c>
      <c r="B263" s="521" t="s">
        <v>792</v>
      </c>
      <c r="C263" s="596"/>
      <c r="D263" s="596"/>
      <c r="E263" s="597">
        <v>292</v>
      </c>
      <c r="F263" s="598">
        <v>1</v>
      </c>
      <c r="G263" s="602"/>
      <c r="H263" s="597">
        <v>187</v>
      </c>
      <c r="I263" s="598">
        <v>0.6404109589041096</v>
      </c>
      <c r="J263" s="597">
        <v>170</v>
      </c>
      <c r="K263" s="598">
        <v>0.5821917808219178</v>
      </c>
      <c r="L263" s="597">
        <v>1</v>
      </c>
      <c r="M263" s="598">
        <v>3.4246575342465752E-3</v>
      </c>
      <c r="N263" s="597">
        <v>5</v>
      </c>
      <c r="O263" s="598">
        <v>1.7123287671232876E-2</v>
      </c>
      <c r="P263" s="597">
        <v>11</v>
      </c>
      <c r="Q263" s="598">
        <v>3.7671232876712327E-2</v>
      </c>
      <c r="R263" s="598"/>
      <c r="S263" s="597">
        <v>7</v>
      </c>
      <c r="T263" s="598">
        <v>2.3972602739726026E-2</v>
      </c>
      <c r="U263" s="597">
        <v>3</v>
      </c>
      <c r="V263" s="598">
        <v>1.0273972602739725E-2</v>
      </c>
      <c r="W263" s="597">
        <v>2</v>
      </c>
      <c r="X263" s="598">
        <v>6.8493150684931503E-3</v>
      </c>
      <c r="Y263" s="597">
        <v>2</v>
      </c>
      <c r="Z263" s="598">
        <v>6.8493150684931503E-3</v>
      </c>
      <c r="AA263" s="598"/>
      <c r="AB263" s="597">
        <v>2</v>
      </c>
      <c r="AC263" s="598">
        <v>6.8493150684931503E-3</v>
      </c>
      <c r="AD263" s="597">
        <v>0</v>
      </c>
      <c r="AE263" s="598">
        <v>0</v>
      </c>
      <c r="AF263" s="597">
        <v>1</v>
      </c>
      <c r="AG263" s="598">
        <v>3.4246575342465752E-3</v>
      </c>
      <c r="AH263" s="597">
        <v>0</v>
      </c>
      <c r="AI263" s="598">
        <v>0</v>
      </c>
      <c r="AJ263" s="597">
        <v>1</v>
      </c>
      <c r="AK263" s="598">
        <v>3.4246575342465752E-3</v>
      </c>
      <c r="AL263" s="597">
        <v>0</v>
      </c>
      <c r="AM263" s="598">
        <v>0</v>
      </c>
      <c r="AN263" s="598"/>
      <c r="AO263" s="597">
        <v>0</v>
      </c>
      <c r="AP263" s="598">
        <v>0</v>
      </c>
      <c r="AQ263" s="597">
        <v>0</v>
      </c>
      <c r="AR263" s="598">
        <v>0</v>
      </c>
      <c r="AS263" s="597">
        <v>0</v>
      </c>
      <c r="AT263" s="598">
        <v>0</v>
      </c>
      <c r="AU263" s="597">
        <v>0</v>
      </c>
      <c r="AV263" s="598">
        <v>0</v>
      </c>
      <c r="AW263" s="597">
        <v>0</v>
      </c>
      <c r="AX263" s="598">
        <v>0</v>
      </c>
      <c r="AY263" s="598"/>
      <c r="AZ263" s="597">
        <v>1</v>
      </c>
      <c r="BA263" s="598">
        <v>3.4246575342465752E-3</v>
      </c>
      <c r="BB263" s="597">
        <v>1</v>
      </c>
      <c r="BC263" s="598">
        <v>3.4246575342465752E-3</v>
      </c>
      <c r="BD263" s="597">
        <v>0</v>
      </c>
      <c r="BE263" s="598">
        <v>0</v>
      </c>
      <c r="BF263" s="598"/>
      <c r="BG263" s="597">
        <v>95</v>
      </c>
      <c r="BH263" s="598">
        <v>0.32534246575342468</v>
      </c>
    </row>
    <row r="264" spans="1:60" x14ac:dyDescent="0.2">
      <c r="A264" s="521" t="s">
        <v>793</v>
      </c>
      <c r="B264" s="521" t="s">
        <v>794</v>
      </c>
      <c r="C264" s="596"/>
      <c r="D264" s="596"/>
      <c r="E264" s="597">
        <v>337</v>
      </c>
      <c r="F264" s="598">
        <v>1</v>
      </c>
      <c r="G264" s="602"/>
      <c r="H264" s="597">
        <v>212</v>
      </c>
      <c r="I264" s="598">
        <v>0.62908011869436198</v>
      </c>
      <c r="J264" s="597">
        <v>190</v>
      </c>
      <c r="K264" s="598">
        <v>0.56379821958456977</v>
      </c>
      <c r="L264" s="597">
        <v>2</v>
      </c>
      <c r="M264" s="598">
        <v>5.9347181008902079E-3</v>
      </c>
      <c r="N264" s="597">
        <v>2</v>
      </c>
      <c r="O264" s="598">
        <v>5.9347181008902079E-3</v>
      </c>
      <c r="P264" s="597">
        <v>18</v>
      </c>
      <c r="Q264" s="598">
        <v>5.3412462908011868E-2</v>
      </c>
      <c r="R264" s="598"/>
      <c r="S264" s="597">
        <v>51</v>
      </c>
      <c r="T264" s="598">
        <v>0.1513353115727003</v>
      </c>
      <c r="U264" s="597">
        <v>39</v>
      </c>
      <c r="V264" s="598">
        <v>0.11572700296735905</v>
      </c>
      <c r="W264" s="597">
        <v>0</v>
      </c>
      <c r="X264" s="598">
        <v>0</v>
      </c>
      <c r="Y264" s="597">
        <v>12</v>
      </c>
      <c r="Z264" s="598">
        <v>3.5608308605341248E-2</v>
      </c>
      <c r="AA264" s="598"/>
      <c r="AB264" s="597">
        <v>33</v>
      </c>
      <c r="AC264" s="598">
        <v>9.7922848664688422E-2</v>
      </c>
      <c r="AD264" s="597">
        <v>4</v>
      </c>
      <c r="AE264" s="598">
        <v>1.1869436201780416E-2</v>
      </c>
      <c r="AF264" s="597">
        <v>3</v>
      </c>
      <c r="AG264" s="598">
        <v>8.9020771513353119E-3</v>
      </c>
      <c r="AH264" s="597">
        <v>1</v>
      </c>
      <c r="AI264" s="598">
        <v>2.967359050445104E-3</v>
      </c>
      <c r="AJ264" s="597">
        <v>2</v>
      </c>
      <c r="AK264" s="598">
        <v>5.9347181008902079E-3</v>
      </c>
      <c r="AL264" s="597">
        <v>23</v>
      </c>
      <c r="AM264" s="598">
        <v>6.8249258160237386E-2</v>
      </c>
      <c r="AN264" s="598"/>
      <c r="AO264" s="597">
        <v>16</v>
      </c>
      <c r="AP264" s="598">
        <v>4.7477744807121663E-2</v>
      </c>
      <c r="AQ264" s="597">
        <v>1</v>
      </c>
      <c r="AR264" s="598">
        <v>2.967359050445104E-3</v>
      </c>
      <c r="AS264" s="597">
        <v>2</v>
      </c>
      <c r="AT264" s="598">
        <v>5.9347181008902079E-3</v>
      </c>
      <c r="AU264" s="597">
        <v>4</v>
      </c>
      <c r="AV264" s="598">
        <v>1.1869436201780416E-2</v>
      </c>
      <c r="AW264" s="597">
        <v>9</v>
      </c>
      <c r="AX264" s="598">
        <v>2.6706231454005934E-2</v>
      </c>
      <c r="AY264" s="598"/>
      <c r="AZ264" s="597">
        <v>23</v>
      </c>
      <c r="BA264" s="598">
        <v>6.8249258160237386E-2</v>
      </c>
      <c r="BB264" s="597">
        <v>13</v>
      </c>
      <c r="BC264" s="598">
        <v>3.857566765578635E-2</v>
      </c>
      <c r="BD264" s="597">
        <v>10</v>
      </c>
      <c r="BE264" s="598">
        <v>2.967359050445104E-2</v>
      </c>
      <c r="BF264" s="598"/>
      <c r="BG264" s="597">
        <v>2</v>
      </c>
      <c r="BH264" s="598">
        <v>5.9347181008902079E-3</v>
      </c>
    </row>
    <row r="265" spans="1:60" x14ac:dyDescent="0.2">
      <c r="A265" s="521" t="s">
        <v>795</v>
      </c>
      <c r="B265" s="521" t="s">
        <v>796</v>
      </c>
      <c r="C265" s="596"/>
      <c r="D265" s="596"/>
      <c r="E265" s="597">
        <v>380</v>
      </c>
      <c r="F265" s="598">
        <v>1</v>
      </c>
      <c r="G265" s="602"/>
      <c r="H265" s="597">
        <v>223</v>
      </c>
      <c r="I265" s="598">
        <v>0.58684210526315794</v>
      </c>
      <c r="J265" s="597">
        <v>213</v>
      </c>
      <c r="K265" s="598">
        <v>0.56052631578947365</v>
      </c>
      <c r="L265" s="597">
        <v>4</v>
      </c>
      <c r="M265" s="598">
        <v>1.0526315789473684E-2</v>
      </c>
      <c r="N265" s="597">
        <v>2</v>
      </c>
      <c r="O265" s="598">
        <v>5.263157894736842E-3</v>
      </c>
      <c r="P265" s="597">
        <v>4</v>
      </c>
      <c r="Q265" s="598">
        <v>1.0526315789473684E-2</v>
      </c>
      <c r="R265" s="598"/>
      <c r="S265" s="597">
        <v>57</v>
      </c>
      <c r="T265" s="598">
        <v>0.15</v>
      </c>
      <c r="U265" s="597">
        <v>41</v>
      </c>
      <c r="V265" s="598">
        <v>0.10789473684210527</v>
      </c>
      <c r="W265" s="597">
        <v>6</v>
      </c>
      <c r="X265" s="598">
        <v>1.5789473684210527E-2</v>
      </c>
      <c r="Y265" s="597">
        <v>10</v>
      </c>
      <c r="Z265" s="598">
        <v>2.6315789473684209E-2</v>
      </c>
      <c r="AA265" s="598"/>
      <c r="AB265" s="597">
        <v>27</v>
      </c>
      <c r="AC265" s="598">
        <v>7.1052631578947367E-2</v>
      </c>
      <c r="AD265" s="597">
        <v>14</v>
      </c>
      <c r="AE265" s="598">
        <v>3.6842105263157891E-2</v>
      </c>
      <c r="AF265" s="597">
        <v>2</v>
      </c>
      <c r="AG265" s="598">
        <v>5.263157894736842E-3</v>
      </c>
      <c r="AH265" s="597">
        <v>3</v>
      </c>
      <c r="AI265" s="598">
        <v>7.8947368421052634E-3</v>
      </c>
      <c r="AJ265" s="597">
        <v>1</v>
      </c>
      <c r="AK265" s="598">
        <v>2.631578947368421E-3</v>
      </c>
      <c r="AL265" s="597">
        <v>7</v>
      </c>
      <c r="AM265" s="598">
        <v>1.8421052631578946E-2</v>
      </c>
      <c r="AN265" s="598"/>
      <c r="AO265" s="597">
        <v>13</v>
      </c>
      <c r="AP265" s="598">
        <v>3.4210526315789476E-2</v>
      </c>
      <c r="AQ265" s="597">
        <v>4</v>
      </c>
      <c r="AR265" s="598">
        <v>1.0526315789473684E-2</v>
      </c>
      <c r="AS265" s="597">
        <v>3</v>
      </c>
      <c r="AT265" s="598">
        <v>7.8947368421052634E-3</v>
      </c>
      <c r="AU265" s="597">
        <v>3</v>
      </c>
      <c r="AV265" s="598">
        <v>7.8947368421052634E-3</v>
      </c>
      <c r="AW265" s="597">
        <v>3</v>
      </c>
      <c r="AX265" s="598">
        <v>7.8947368421052634E-3</v>
      </c>
      <c r="AY265" s="598"/>
      <c r="AZ265" s="597">
        <v>38</v>
      </c>
      <c r="BA265" s="598">
        <v>0.1</v>
      </c>
      <c r="BB265" s="597">
        <v>18</v>
      </c>
      <c r="BC265" s="598">
        <v>4.736842105263158E-2</v>
      </c>
      <c r="BD265" s="597">
        <v>20</v>
      </c>
      <c r="BE265" s="598">
        <v>5.2631578947368418E-2</v>
      </c>
      <c r="BF265" s="598"/>
      <c r="BG265" s="597">
        <v>22</v>
      </c>
      <c r="BH265" s="598">
        <v>5.7894736842105263E-2</v>
      </c>
    </row>
    <row r="266" spans="1:60" x14ac:dyDescent="0.2">
      <c r="A266" s="521" t="s">
        <v>797</v>
      </c>
      <c r="B266" s="521" t="s">
        <v>798</v>
      </c>
      <c r="C266" s="596"/>
      <c r="D266" s="596"/>
      <c r="E266" s="597">
        <v>29</v>
      </c>
      <c r="F266" s="598">
        <v>1</v>
      </c>
      <c r="G266" s="602"/>
      <c r="H266" s="597">
        <v>24</v>
      </c>
      <c r="I266" s="598">
        <v>0.82758620689655171</v>
      </c>
      <c r="J266" s="597">
        <v>23</v>
      </c>
      <c r="K266" s="598">
        <v>0.7931034482758621</v>
      </c>
      <c r="L266" s="597">
        <v>0</v>
      </c>
      <c r="M266" s="598">
        <v>0</v>
      </c>
      <c r="N266" s="597">
        <v>0</v>
      </c>
      <c r="O266" s="598">
        <v>0</v>
      </c>
      <c r="P266" s="597">
        <v>1</v>
      </c>
      <c r="Q266" s="598">
        <v>3.4482758620689655E-2</v>
      </c>
      <c r="R266" s="598"/>
      <c r="S266" s="597">
        <v>2</v>
      </c>
      <c r="T266" s="598">
        <v>6.8965517241379309E-2</v>
      </c>
      <c r="U266" s="597">
        <v>1</v>
      </c>
      <c r="V266" s="598">
        <v>3.4482758620689655E-2</v>
      </c>
      <c r="W266" s="597">
        <v>0</v>
      </c>
      <c r="X266" s="598">
        <v>0</v>
      </c>
      <c r="Y266" s="597">
        <v>1</v>
      </c>
      <c r="Z266" s="598">
        <v>3.4482758620689655E-2</v>
      </c>
      <c r="AA266" s="598"/>
      <c r="AB266" s="597">
        <v>0</v>
      </c>
      <c r="AC266" s="598">
        <v>0</v>
      </c>
      <c r="AD266" s="597">
        <v>0</v>
      </c>
      <c r="AE266" s="598">
        <v>0</v>
      </c>
      <c r="AF266" s="597">
        <v>0</v>
      </c>
      <c r="AG266" s="598">
        <v>0</v>
      </c>
      <c r="AH266" s="597">
        <v>0</v>
      </c>
      <c r="AI266" s="598">
        <v>0</v>
      </c>
      <c r="AJ266" s="597">
        <v>0</v>
      </c>
      <c r="AK266" s="598">
        <v>0</v>
      </c>
      <c r="AL266" s="597">
        <v>0</v>
      </c>
      <c r="AM266" s="598">
        <v>0</v>
      </c>
      <c r="AN266" s="598"/>
      <c r="AO266" s="597">
        <v>0</v>
      </c>
      <c r="AP266" s="598">
        <v>0</v>
      </c>
      <c r="AQ266" s="597">
        <v>0</v>
      </c>
      <c r="AR266" s="598">
        <v>0</v>
      </c>
      <c r="AS266" s="597">
        <v>0</v>
      </c>
      <c r="AT266" s="598">
        <v>0</v>
      </c>
      <c r="AU266" s="597">
        <v>0</v>
      </c>
      <c r="AV266" s="598">
        <v>0</v>
      </c>
      <c r="AW266" s="597">
        <v>0</v>
      </c>
      <c r="AX266" s="598">
        <v>0</v>
      </c>
      <c r="AY266" s="598"/>
      <c r="AZ266" s="597">
        <v>0</v>
      </c>
      <c r="BA266" s="598">
        <v>0</v>
      </c>
      <c r="BB266" s="597">
        <v>0</v>
      </c>
      <c r="BC266" s="598">
        <v>0</v>
      </c>
      <c r="BD266" s="597">
        <v>0</v>
      </c>
      <c r="BE266" s="598">
        <v>0</v>
      </c>
      <c r="BF266" s="598"/>
      <c r="BG266" s="597">
        <v>3</v>
      </c>
      <c r="BH266" s="598">
        <v>0.10344827586206896</v>
      </c>
    </row>
    <row r="267" spans="1:60" x14ac:dyDescent="0.2">
      <c r="A267" s="521" t="s">
        <v>799</v>
      </c>
      <c r="B267" s="521" t="s">
        <v>800</v>
      </c>
      <c r="C267" s="596"/>
      <c r="D267" s="596"/>
      <c r="E267" s="597">
        <v>50</v>
      </c>
      <c r="F267" s="598">
        <v>1</v>
      </c>
      <c r="G267" s="602"/>
      <c r="H267" s="597">
        <v>38</v>
      </c>
      <c r="I267" s="598">
        <v>0.76</v>
      </c>
      <c r="J267" s="597">
        <v>32</v>
      </c>
      <c r="K267" s="598">
        <v>0.64</v>
      </c>
      <c r="L267" s="597">
        <v>2</v>
      </c>
      <c r="M267" s="598">
        <v>0.04</v>
      </c>
      <c r="N267" s="597">
        <v>1</v>
      </c>
      <c r="O267" s="598">
        <v>0.02</v>
      </c>
      <c r="P267" s="597">
        <v>3</v>
      </c>
      <c r="Q267" s="598">
        <v>0.06</v>
      </c>
      <c r="R267" s="598"/>
      <c r="S267" s="597">
        <v>4</v>
      </c>
      <c r="T267" s="598">
        <v>0.08</v>
      </c>
      <c r="U267" s="597">
        <v>2</v>
      </c>
      <c r="V267" s="598">
        <v>0.04</v>
      </c>
      <c r="W267" s="597">
        <v>2</v>
      </c>
      <c r="X267" s="598">
        <v>0.04</v>
      </c>
      <c r="Y267" s="597">
        <v>0</v>
      </c>
      <c r="Z267" s="598">
        <v>0</v>
      </c>
      <c r="AA267" s="598"/>
      <c r="AB267" s="597">
        <v>3</v>
      </c>
      <c r="AC267" s="598">
        <v>0.06</v>
      </c>
      <c r="AD267" s="597">
        <v>0</v>
      </c>
      <c r="AE267" s="598">
        <v>0</v>
      </c>
      <c r="AF267" s="597">
        <v>0</v>
      </c>
      <c r="AG267" s="598">
        <v>0</v>
      </c>
      <c r="AH267" s="597">
        <v>0</v>
      </c>
      <c r="AI267" s="598">
        <v>0</v>
      </c>
      <c r="AJ267" s="597">
        <v>0</v>
      </c>
      <c r="AK267" s="598">
        <v>0</v>
      </c>
      <c r="AL267" s="597">
        <v>3</v>
      </c>
      <c r="AM267" s="598">
        <v>0.06</v>
      </c>
      <c r="AN267" s="598"/>
      <c r="AO267" s="597">
        <v>1</v>
      </c>
      <c r="AP267" s="598">
        <v>0.02</v>
      </c>
      <c r="AQ267" s="597">
        <v>0</v>
      </c>
      <c r="AR267" s="598">
        <v>0</v>
      </c>
      <c r="AS267" s="597">
        <v>1</v>
      </c>
      <c r="AT267" s="598">
        <v>0.02</v>
      </c>
      <c r="AU267" s="597">
        <v>0</v>
      </c>
      <c r="AV267" s="598">
        <v>0</v>
      </c>
      <c r="AW267" s="597">
        <v>0</v>
      </c>
      <c r="AX267" s="598">
        <v>0</v>
      </c>
      <c r="AY267" s="598"/>
      <c r="AZ267" s="597">
        <v>2</v>
      </c>
      <c r="BA267" s="598">
        <v>0.04</v>
      </c>
      <c r="BB267" s="597">
        <v>0</v>
      </c>
      <c r="BC267" s="598">
        <v>0</v>
      </c>
      <c r="BD267" s="597">
        <v>2</v>
      </c>
      <c r="BE267" s="598">
        <v>0.04</v>
      </c>
      <c r="BF267" s="598"/>
      <c r="BG267" s="597">
        <v>2</v>
      </c>
      <c r="BH267" s="598">
        <v>0.04</v>
      </c>
    </row>
    <row r="268" spans="1:60" x14ac:dyDescent="0.2">
      <c r="A268" s="521" t="s">
        <v>801</v>
      </c>
      <c r="B268" s="521" t="s">
        <v>802</v>
      </c>
      <c r="C268" s="596"/>
      <c r="D268" s="596"/>
      <c r="E268" s="597">
        <v>85</v>
      </c>
      <c r="F268" s="598">
        <v>1</v>
      </c>
      <c r="G268" s="602"/>
      <c r="H268" s="597">
        <v>80</v>
      </c>
      <c r="I268" s="598">
        <v>0.94117647058823528</v>
      </c>
      <c r="J268" s="597">
        <v>65</v>
      </c>
      <c r="K268" s="598">
        <v>0.76470588235294112</v>
      </c>
      <c r="L268" s="597">
        <v>1</v>
      </c>
      <c r="M268" s="598">
        <v>1.1764705882352941E-2</v>
      </c>
      <c r="N268" s="597">
        <v>0</v>
      </c>
      <c r="O268" s="598">
        <v>0</v>
      </c>
      <c r="P268" s="597">
        <v>14</v>
      </c>
      <c r="Q268" s="598">
        <v>0.16470588235294117</v>
      </c>
      <c r="R268" s="598"/>
      <c r="S268" s="597">
        <v>0</v>
      </c>
      <c r="T268" s="598">
        <v>0</v>
      </c>
      <c r="U268" s="597">
        <v>0</v>
      </c>
      <c r="V268" s="598">
        <v>0</v>
      </c>
      <c r="W268" s="597">
        <v>0</v>
      </c>
      <c r="X268" s="598">
        <v>0</v>
      </c>
      <c r="Y268" s="597">
        <v>0</v>
      </c>
      <c r="Z268" s="598">
        <v>0</v>
      </c>
      <c r="AA268" s="598"/>
      <c r="AB268" s="597">
        <v>0</v>
      </c>
      <c r="AC268" s="598">
        <v>0</v>
      </c>
      <c r="AD268" s="597">
        <v>0</v>
      </c>
      <c r="AE268" s="598">
        <v>0</v>
      </c>
      <c r="AF268" s="597">
        <v>0</v>
      </c>
      <c r="AG268" s="598">
        <v>0</v>
      </c>
      <c r="AH268" s="597">
        <v>0</v>
      </c>
      <c r="AI268" s="598">
        <v>0</v>
      </c>
      <c r="AJ268" s="597">
        <v>0</v>
      </c>
      <c r="AK268" s="598">
        <v>0</v>
      </c>
      <c r="AL268" s="597">
        <v>0</v>
      </c>
      <c r="AM268" s="598">
        <v>0</v>
      </c>
      <c r="AN268" s="598"/>
      <c r="AO268" s="597">
        <v>2</v>
      </c>
      <c r="AP268" s="598">
        <v>2.3529411764705882E-2</v>
      </c>
      <c r="AQ268" s="597">
        <v>1</v>
      </c>
      <c r="AR268" s="598">
        <v>1.1764705882352941E-2</v>
      </c>
      <c r="AS268" s="597">
        <v>1</v>
      </c>
      <c r="AT268" s="598">
        <v>1.1764705882352941E-2</v>
      </c>
      <c r="AU268" s="597">
        <v>0</v>
      </c>
      <c r="AV268" s="598">
        <v>0</v>
      </c>
      <c r="AW268" s="597">
        <v>0</v>
      </c>
      <c r="AX268" s="598">
        <v>0</v>
      </c>
      <c r="AY268" s="598"/>
      <c r="AZ268" s="597">
        <v>2</v>
      </c>
      <c r="BA268" s="598">
        <v>2.3529411764705882E-2</v>
      </c>
      <c r="BB268" s="597">
        <v>1</v>
      </c>
      <c r="BC268" s="598">
        <v>1.1764705882352941E-2</v>
      </c>
      <c r="BD268" s="597">
        <v>1</v>
      </c>
      <c r="BE268" s="598">
        <v>1.1764705882352941E-2</v>
      </c>
      <c r="BF268" s="598"/>
      <c r="BG268" s="597">
        <v>1</v>
      </c>
      <c r="BH268" s="598">
        <v>1.1764705882352941E-2</v>
      </c>
    </row>
    <row r="269" spans="1:60" x14ac:dyDescent="0.2">
      <c r="A269" s="521" t="s">
        <v>803</v>
      </c>
      <c r="B269" s="521" t="s">
        <v>804</v>
      </c>
      <c r="C269" s="596"/>
      <c r="D269" s="596"/>
      <c r="E269" s="597">
        <v>78</v>
      </c>
      <c r="F269" s="598">
        <v>1</v>
      </c>
      <c r="G269" s="602"/>
      <c r="H269" s="597">
        <v>62</v>
      </c>
      <c r="I269" s="598">
        <v>0.79487179487179482</v>
      </c>
      <c r="J269" s="597">
        <v>58</v>
      </c>
      <c r="K269" s="598">
        <v>0.74358974358974361</v>
      </c>
      <c r="L269" s="597">
        <v>1</v>
      </c>
      <c r="M269" s="598">
        <v>1.282051282051282E-2</v>
      </c>
      <c r="N269" s="597">
        <v>1</v>
      </c>
      <c r="O269" s="598">
        <v>1.282051282051282E-2</v>
      </c>
      <c r="P269" s="597">
        <v>2</v>
      </c>
      <c r="Q269" s="598">
        <v>2.564102564102564E-2</v>
      </c>
      <c r="R269" s="598"/>
      <c r="S269" s="597">
        <v>7</v>
      </c>
      <c r="T269" s="598">
        <v>8.9743589743589744E-2</v>
      </c>
      <c r="U269" s="597">
        <v>6</v>
      </c>
      <c r="V269" s="598">
        <v>7.6923076923076927E-2</v>
      </c>
      <c r="W269" s="597">
        <v>1</v>
      </c>
      <c r="X269" s="598">
        <v>1.282051282051282E-2</v>
      </c>
      <c r="Y269" s="597">
        <v>0</v>
      </c>
      <c r="Z269" s="598">
        <v>0</v>
      </c>
      <c r="AA269" s="598"/>
      <c r="AB269" s="597">
        <v>4</v>
      </c>
      <c r="AC269" s="598">
        <v>5.128205128205128E-2</v>
      </c>
      <c r="AD269" s="597">
        <v>4</v>
      </c>
      <c r="AE269" s="598">
        <v>5.128205128205128E-2</v>
      </c>
      <c r="AF269" s="597">
        <v>0</v>
      </c>
      <c r="AG269" s="598">
        <v>0</v>
      </c>
      <c r="AH269" s="597">
        <v>0</v>
      </c>
      <c r="AI269" s="598">
        <v>0</v>
      </c>
      <c r="AJ269" s="597">
        <v>0</v>
      </c>
      <c r="AK269" s="598">
        <v>0</v>
      </c>
      <c r="AL269" s="597">
        <v>0</v>
      </c>
      <c r="AM269" s="598">
        <v>0</v>
      </c>
      <c r="AN269" s="598"/>
      <c r="AO269" s="597">
        <v>1</v>
      </c>
      <c r="AP269" s="598">
        <v>1.282051282051282E-2</v>
      </c>
      <c r="AQ269" s="597">
        <v>0</v>
      </c>
      <c r="AR269" s="598">
        <v>0</v>
      </c>
      <c r="AS269" s="597">
        <v>1</v>
      </c>
      <c r="AT269" s="598">
        <v>1.282051282051282E-2</v>
      </c>
      <c r="AU269" s="597">
        <v>0</v>
      </c>
      <c r="AV269" s="598">
        <v>0</v>
      </c>
      <c r="AW269" s="597">
        <v>0</v>
      </c>
      <c r="AX269" s="598">
        <v>0</v>
      </c>
      <c r="AY269" s="598"/>
      <c r="AZ269" s="597">
        <v>0</v>
      </c>
      <c r="BA269" s="598">
        <v>0</v>
      </c>
      <c r="BB269" s="597">
        <v>0</v>
      </c>
      <c r="BC269" s="598">
        <v>0</v>
      </c>
      <c r="BD269" s="597">
        <v>0</v>
      </c>
      <c r="BE269" s="598">
        <v>0</v>
      </c>
      <c r="BF269" s="598"/>
      <c r="BG269" s="597">
        <v>4</v>
      </c>
      <c r="BH269" s="598">
        <v>5.128205128205128E-2</v>
      </c>
    </row>
    <row r="270" spans="1:60" x14ac:dyDescent="0.2">
      <c r="A270" s="521" t="s">
        <v>805</v>
      </c>
      <c r="B270" s="521" t="s">
        <v>806</v>
      </c>
      <c r="C270" s="596"/>
      <c r="D270" s="596"/>
      <c r="E270" s="597">
        <v>200</v>
      </c>
      <c r="F270" s="598">
        <v>1</v>
      </c>
      <c r="G270" s="602"/>
      <c r="H270" s="597">
        <v>172</v>
      </c>
      <c r="I270" s="598">
        <v>0.86</v>
      </c>
      <c r="J270" s="597">
        <v>169</v>
      </c>
      <c r="K270" s="598">
        <v>0.84499999999999997</v>
      </c>
      <c r="L270" s="597">
        <v>0</v>
      </c>
      <c r="M270" s="598">
        <v>0</v>
      </c>
      <c r="N270" s="597">
        <v>0</v>
      </c>
      <c r="O270" s="598">
        <v>0</v>
      </c>
      <c r="P270" s="597">
        <v>3</v>
      </c>
      <c r="Q270" s="598">
        <v>1.4999999999999999E-2</v>
      </c>
      <c r="R270" s="598"/>
      <c r="S270" s="597">
        <v>7</v>
      </c>
      <c r="T270" s="598">
        <v>3.5000000000000003E-2</v>
      </c>
      <c r="U270" s="597">
        <v>6</v>
      </c>
      <c r="V270" s="598">
        <v>0.03</v>
      </c>
      <c r="W270" s="597">
        <v>0</v>
      </c>
      <c r="X270" s="598">
        <v>0</v>
      </c>
      <c r="Y270" s="597">
        <v>1</v>
      </c>
      <c r="Z270" s="598">
        <v>5.0000000000000001E-3</v>
      </c>
      <c r="AA270" s="598"/>
      <c r="AB270" s="597">
        <v>8</v>
      </c>
      <c r="AC270" s="598">
        <v>0.04</v>
      </c>
      <c r="AD270" s="597">
        <v>2</v>
      </c>
      <c r="AE270" s="598">
        <v>0.01</v>
      </c>
      <c r="AF270" s="597">
        <v>2</v>
      </c>
      <c r="AG270" s="598">
        <v>0.01</v>
      </c>
      <c r="AH270" s="597">
        <v>1</v>
      </c>
      <c r="AI270" s="598">
        <v>5.0000000000000001E-3</v>
      </c>
      <c r="AJ270" s="597">
        <v>1</v>
      </c>
      <c r="AK270" s="598">
        <v>5.0000000000000001E-3</v>
      </c>
      <c r="AL270" s="597">
        <v>2</v>
      </c>
      <c r="AM270" s="598">
        <v>0.01</v>
      </c>
      <c r="AN270" s="598"/>
      <c r="AO270" s="597">
        <v>5</v>
      </c>
      <c r="AP270" s="598">
        <v>2.5000000000000001E-2</v>
      </c>
      <c r="AQ270" s="597">
        <v>2</v>
      </c>
      <c r="AR270" s="598">
        <v>0.01</v>
      </c>
      <c r="AS270" s="597">
        <v>0</v>
      </c>
      <c r="AT270" s="598">
        <v>0</v>
      </c>
      <c r="AU270" s="597">
        <v>1</v>
      </c>
      <c r="AV270" s="598">
        <v>5.0000000000000001E-3</v>
      </c>
      <c r="AW270" s="597">
        <v>2</v>
      </c>
      <c r="AX270" s="598">
        <v>0.01</v>
      </c>
      <c r="AY270" s="598"/>
      <c r="AZ270" s="597">
        <v>7</v>
      </c>
      <c r="BA270" s="598">
        <v>3.5000000000000003E-2</v>
      </c>
      <c r="BB270" s="597">
        <v>3</v>
      </c>
      <c r="BC270" s="598">
        <v>1.4999999999999999E-2</v>
      </c>
      <c r="BD270" s="597">
        <v>4</v>
      </c>
      <c r="BE270" s="598">
        <v>0.02</v>
      </c>
      <c r="BF270" s="598"/>
      <c r="BG270" s="597">
        <v>1</v>
      </c>
      <c r="BH270" s="598">
        <v>5.0000000000000001E-3</v>
      </c>
    </row>
    <row r="271" spans="1:60" x14ac:dyDescent="0.2">
      <c r="A271" s="521" t="s">
        <v>807</v>
      </c>
      <c r="B271" s="521" t="s">
        <v>808</v>
      </c>
      <c r="C271" s="596"/>
      <c r="D271" s="596"/>
      <c r="E271" s="597">
        <v>205</v>
      </c>
      <c r="F271" s="598">
        <v>1</v>
      </c>
      <c r="G271" s="602"/>
      <c r="H271" s="597">
        <v>185</v>
      </c>
      <c r="I271" s="598">
        <v>0.90243902439024393</v>
      </c>
      <c r="J271" s="597">
        <v>169</v>
      </c>
      <c r="K271" s="598">
        <v>0.82439024390243898</v>
      </c>
      <c r="L271" s="597">
        <v>2</v>
      </c>
      <c r="M271" s="598">
        <v>9.7560975609756097E-3</v>
      </c>
      <c r="N271" s="597">
        <v>1</v>
      </c>
      <c r="O271" s="598">
        <v>4.8780487804878049E-3</v>
      </c>
      <c r="P271" s="597">
        <v>13</v>
      </c>
      <c r="Q271" s="598">
        <v>6.3414634146341464E-2</v>
      </c>
      <c r="R271" s="598"/>
      <c r="S271" s="597">
        <v>9</v>
      </c>
      <c r="T271" s="598">
        <v>4.3902439024390241E-2</v>
      </c>
      <c r="U271" s="597">
        <v>6</v>
      </c>
      <c r="V271" s="598">
        <v>2.9268292682926831E-2</v>
      </c>
      <c r="W271" s="597">
        <v>1</v>
      </c>
      <c r="X271" s="598">
        <v>4.8780487804878049E-3</v>
      </c>
      <c r="Y271" s="597">
        <v>2</v>
      </c>
      <c r="Z271" s="598">
        <v>9.7560975609756097E-3</v>
      </c>
      <c r="AA271" s="598"/>
      <c r="AB271" s="597">
        <v>4</v>
      </c>
      <c r="AC271" s="598">
        <v>1.9512195121951219E-2</v>
      </c>
      <c r="AD271" s="597">
        <v>0</v>
      </c>
      <c r="AE271" s="598">
        <v>0</v>
      </c>
      <c r="AF271" s="597">
        <v>0</v>
      </c>
      <c r="AG271" s="598">
        <v>0</v>
      </c>
      <c r="AH271" s="597">
        <v>1</v>
      </c>
      <c r="AI271" s="598">
        <v>4.8780487804878049E-3</v>
      </c>
      <c r="AJ271" s="597">
        <v>1</v>
      </c>
      <c r="AK271" s="598">
        <v>4.8780487804878049E-3</v>
      </c>
      <c r="AL271" s="597">
        <v>2</v>
      </c>
      <c r="AM271" s="598">
        <v>9.7560975609756097E-3</v>
      </c>
      <c r="AN271" s="598"/>
      <c r="AO271" s="597">
        <v>3</v>
      </c>
      <c r="AP271" s="598">
        <v>1.4634146341463415E-2</v>
      </c>
      <c r="AQ271" s="597">
        <v>2</v>
      </c>
      <c r="AR271" s="598">
        <v>9.7560975609756097E-3</v>
      </c>
      <c r="AS271" s="597">
        <v>0</v>
      </c>
      <c r="AT271" s="598">
        <v>0</v>
      </c>
      <c r="AU271" s="597">
        <v>0</v>
      </c>
      <c r="AV271" s="598">
        <v>0</v>
      </c>
      <c r="AW271" s="597">
        <v>1</v>
      </c>
      <c r="AX271" s="598">
        <v>4.8780487804878049E-3</v>
      </c>
      <c r="AY271" s="598"/>
      <c r="AZ271" s="597">
        <v>3</v>
      </c>
      <c r="BA271" s="598">
        <v>1.4634146341463415E-2</v>
      </c>
      <c r="BB271" s="597">
        <v>1</v>
      </c>
      <c r="BC271" s="598">
        <v>4.8780487804878049E-3</v>
      </c>
      <c r="BD271" s="597">
        <v>2</v>
      </c>
      <c r="BE271" s="598">
        <v>9.7560975609756097E-3</v>
      </c>
      <c r="BF271" s="598"/>
      <c r="BG271" s="597">
        <v>1</v>
      </c>
      <c r="BH271" s="598">
        <v>4.8780487804878049E-3</v>
      </c>
    </row>
    <row r="272" spans="1:60" x14ac:dyDescent="0.2">
      <c r="A272" s="521" t="s">
        <v>809</v>
      </c>
      <c r="B272" s="521" t="s">
        <v>810</v>
      </c>
      <c r="C272" s="596"/>
      <c r="D272" s="596"/>
      <c r="E272" s="597">
        <v>28</v>
      </c>
      <c r="F272" s="598">
        <v>1</v>
      </c>
      <c r="G272" s="602"/>
      <c r="H272" s="597">
        <v>23</v>
      </c>
      <c r="I272" s="598">
        <v>0.8214285714285714</v>
      </c>
      <c r="J272" s="597">
        <v>22</v>
      </c>
      <c r="K272" s="598">
        <v>0.7857142857142857</v>
      </c>
      <c r="L272" s="597">
        <v>1</v>
      </c>
      <c r="M272" s="598">
        <v>3.5714285714285712E-2</v>
      </c>
      <c r="N272" s="597">
        <v>0</v>
      </c>
      <c r="O272" s="598">
        <v>0</v>
      </c>
      <c r="P272" s="597">
        <v>0</v>
      </c>
      <c r="Q272" s="598">
        <v>0</v>
      </c>
      <c r="R272" s="598"/>
      <c r="S272" s="597">
        <v>0</v>
      </c>
      <c r="T272" s="598">
        <v>0</v>
      </c>
      <c r="U272" s="597">
        <v>0</v>
      </c>
      <c r="V272" s="598">
        <v>0</v>
      </c>
      <c r="W272" s="597">
        <v>0</v>
      </c>
      <c r="X272" s="598">
        <v>0</v>
      </c>
      <c r="Y272" s="597">
        <v>0</v>
      </c>
      <c r="Z272" s="598">
        <v>0</v>
      </c>
      <c r="AA272" s="598"/>
      <c r="AB272" s="597">
        <v>0</v>
      </c>
      <c r="AC272" s="598">
        <v>0</v>
      </c>
      <c r="AD272" s="597">
        <v>0</v>
      </c>
      <c r="AE272" s="598">
        <v>0</v>
      </c>
      <c r="AF272" s="597">
        <v>0</v>
      </c>
      <c r="AG272" s="598">
        <v>0</v>
      </c>
      <c r="AH272" s="597">
        <v>0</v>
      </c>
      <c r="AI272" s="598">
        <v>0</v>
      </c>
      <c r="AJ272" s="597">
        <v>0</v>
      </c>
      <c r="AK272" s="598">
        <v>0</v>
      </c>
      <c r="AL272" s="597">
        <v>0</v>
      </c>
      <c r="AM272" s="598">
        <v>0</v>
      </c>
      <c r="AN272" s="598"/>
      <c r="AO272" s="597">
        <v>2</v>
      </c>
      <c r="AP272" s="598">
        <v>7.1428571428571425E-2</v>
      </c>
      <c r="AQ272" s="597">
        <v>2</v>
      </c>
      <c r="AR272" s="598">
        <v>7.1428571428571425E-2</v>
      </c>
      <c r="AS272" s="597">
        <v>0</v>
      </c>
      <c r="AT272" s="598">
        <v>0</v>
      </c>
      <c r="AU272" s="597">
        <v>0</v>
      </c>
      <c r="AV272" s="598">
        <v>0</v>
      </c>
      <c r="AW272" s="597">
        <v>0</v>
      </c>
      <c r="AX272" s="598">
        <v>0</v>
      </c>
      <c r="AY272" s="598"/>
      <c r="AZ272" s="597">
        <v>2</v>
      </c>
      <c r="BA272" s="598">
        <v>7.1428571428571425E-2</v>
      </c>
      <c r="BB272" s="597">
        <v>1</v>
      </c>
      <c r="BC272" s="598">
        <v>3.5714285714285712E-2</v>
      </c>
      <c r="BD272" s="597">
        <v>1</v>
      </c>
      <c r="BE272" s="598">
        <v>3.5714285714285712E-2</v>
      </c>
      <c r="BF272" s="598"/>
      <c r="BG272" s="597">
        <v>1</v>
      </c>
      <c r="BH272" s="598">
        <v>3.5714285714285712E-2</v>
      </c>
    </row>
    <row r="273" spans="1:60" x14ac:dyDescent="0.2">
      <c r="A273" s="521" t="s">
        <v>811</v>
      </c>
      <c r="B273" s="521" t="s">
        <v>812</v>
      </c>
      <c r="C273" s="596"/>
      <c r="D273" s="596"/>
      <c r="E273" s="597">
        <v>232</v>
      </c>
      <c r="F273" s="598">
        <v>1</v>
      </c>
      <c r="G273" s="602"/>
      <c r="H273" s="597">
        <v>139</v>
      </c>
      <c r="I273" s="598">
        <v>0.59913793103448276</v>
      </c>
      <c r="J273" s="597">
        <v>132</v>
      </c>
      <c r="K273" s="598">
        <v>0.56896551724137934</v>
      </c>
      <c r="L273" s="597">
        <v>2</v>
      </c>
      <c r="M273" s="598">
        <v>8.6206896551724137E-3</v>
      </c>
      <c r="N273" s="597">
        <v>1</v>
      </c>
      <c r="O273" s="598">
        <v>4.3103448275862068E-3</v>
      </c>
      <c r="P273" s="597">
        <v>4</v>
      </c>
      <c r="Q273" s="598">
        <v>1.7241379310344827E-2</v>
      </c>
      <c r="R273" s="598"/>
      <c r="S273" s="597">
        <v>11</v>
      </c>
      <c r="T273" s="598">
        <v>4.7413793103448273E-2</v>
      </c>
      <c r="U273" s="597">
        <v>8</v>
      </c>
      <c r="V273" s="598">
        <v>3.4482758620689655E-2</v>
      </c>
      <c r="W273" s="597">
        <v>3</v>
      </c>
      <c r="X273" s="598">
        <v>1.2931034482758621E-2</v>
      </c>
      <c r="Y273" s="597">
        <v>0</v>
      </c>
      <c r="Z273" s="598">
        <v>0</v>
      </c>
      <c r="AA273" s="598"/>
      <c r="AB273" s="597">
        <v>1</v>
      </c>
      <c r="AC273" s="598">
        <v>4.3103448275862068E-3</v>
      </c>
      <c r="AD273" s="597">
        <v>0</v>
      </c>
      <c r="AE273" s="598">
        <v>0</v>
      </c>
      <c r="AF273" s="597">
        <v>0</v>
      </c>
      <c r="AG273" s="598">
        <v>0</v>
      </c>
      <c r="AH273" s="597">
        <v>1</v>
      </c>
      <c r="AI273" s="598">
        <v>4.3103448275862068E-3</v>
      </c>
      <c r="AJ273" s="597">
        <v>0</v>
      </c>
      <c r="AK273" s="598">
        <v>0</v>
      </c>
      <c r="AL273" s="597">
        <v>0</v>
      </c>
      <c r="AM273" s="598">
        <v>0</v>
      </c>
      <c r="AN273" s="598"/>
      <c r="AO273" s="597">
        <v>5</v>
      </c>
      <c r="AP273" s="598">
        <v>2.1551724137931036E-2</v>
      </c>
      <c r="AQ273" s="597">
        <v>0</v>
      </c>
      <c r="AR273" s="598">
        <v>0</v>
      </c>
      <c r="AS273" s="597">
        <v>3</v>
      </c>
      <c r="AT273" s="598">
        <v>1.2931034482758621E-2</v>
      </c>
      <c r="AU273" s="597">
        <v>0</v>
      </c>
      <c r="AV273" s="598">
        <v>0</v>
      </c>
      <c r="AW273" s="597">
        <v>2</v>
      </c>
      <c r="AX273" s="598">
        <v>8.6206896551724137E-3</v>
      </c>
      <c r="AY273" s="598"/>
      <c r="AZ273" s="597">
        <v>1</v>
      </c>
      <c r="BA273" s="598">
        <v>4.3103448275862068E-3</v>
      </c>
      <c r="BB273" s="597">
        <v>1</v>
      </c>
      <c r="BC273" s="598">
        <v>4.3103448275862068E-3</v>
      </c>
      <c r="BD273" s="597">
        <v>0</v>
      </c>
      <c r="BE273" s="598">
        <v>0</v>
      </c>
      <c r="BF273" s="598"/>
      <c r="BG273" s="597">
        <v>75</v>
      </c>
      <c r="BH273" s="598">
        <v>0.32327586206896552</v>
      </c>
    </row>
    <row r="274" spans="1:60" x14ac:dyDescent="0.2">
      <c r="A274" s="521" t="s">
        <v>813</v>
      </c>
      <c r="B274" s="521" t="s">
        <v>814</v>
      </c>
      <c r="C274" s="596"/>
      <c r="D274" s="596"/>
      <c r="E274" s="597">
        <v>44</v>
      </c>
      <c r="F274" s="598">
        <v>1</v>
      </c>
      <c r="G274" s="602"/>
      <c r="H274" s="597">
        <v>31</v>
      </c>
      <c r="I274" s="598">
        <v>0.70454545454545459</v>
      </c>
      <c r="J274" s="597">
        <v>23</v>
      </c>
      <c r="K274" s="598">
        <v>0.52272727272727271</v>
      </c>
      <c r="L274" s="597">
        <v>0</v>
      </c>
      <c r="M274" s="598">
        <v>0</v>
      </c>
      <c r="N274" s="597">
        <v>0</v>
      </c>
      <c r="O274" s="598">
        <v>0</v>
      </c>
      <c r="P274" s="597">
        <v>8</v>
      </c>
      <c r="Q274" s="598">
        <v>0.18181818181818182</v>
      </c>
      <c r="R274" s="598"/>
      <c r="S274" s="597">
        <v>5</v>
      </c>
      <c r="T274" s="598">
        <v>0.11363636363636363</v>
      </c>
      <c r="U274" s="597">
        <v>4</v>
      </c>
      <c r="V274" s="598">
        <v>9.0909090909090912E-2</v>
      </c>
      <c r="W274" s="597">
        <v>1</v>
      </c>
      <c r="X274" s="598">
        <v>2.2727272727272728E-2</v>
      </c>
      <c r="Y274" s="597">
        <v>0</v>
      </c>
      <c r="Z274" s="598">
        <v>0</v>
      </c>
      <c r="AA274" s="598"/>
      <c r="AB274" s="597">
        <v>5</v>
      </c>
      <c r="AC274" s="598">
        <v>0.11363636363636363</v>
      </c>
      <c r="AD274" s="597">
        <v>1</v>
      </c>
      <c r="AE274" s="598">
        <v>2.2727272727272728E-2</v>
      </c>
      <c r="AF274" s="597">
        <v>1</v>
      </c>
      <c r="AG274" s="598">
        <v>2.2727272727272728E-2</v>
      </c>
      <c r="AH274" s="597">
        <v>1</v>
      </c>
      <c r="AI274" s="598">
        <v>2.2727272727272728E-2</v>
      </c>
      <c r="AJ274" s="597">
        <v>0</v>
      </c>
      <c r="AK274" s="598">
        <v>0</v>
      </c>
      <c r="AL274" s="597">
        <v>2</v>
      </c>
      <c r="AM274" s="598">
        <v>4.5454545454545456E-2</v>
      </c>
      <c r="AN274" s="598"/>
      <c r="AO274" s="597">
        <v>3</v>
      </c>
      <c r="AP274" s="598">
        <v>6.8181818181818177E-2</v>
      </c>
      <c r="AQ274" s="597">
        <v>2</v>
      </c>
      <c r="AR274" s="598">
        <v>4.5454545454545456E-2</v>
      </c>
      <c r="AS274" s="597">
        <v>0</v>
      </c>
      <c r="AT274" s="598">
        <v>0</v>
      </c>
      <c r="AU274" s="597">
        <v>0</v>
      </c>
      <c r="AV274" s="598">
        <v>0</v>
      </c>
      <c r="AW274" s="597">
        <v>1</v>
      </c>
      <c r="AX274" s="598">
        <v>2.2727272727272728E-2</v>
      </c>
      <c r="AY274" s="598"/>
      <c r="AZ274" s="597">
        <v>0</v>
      </c>
      <c r="BA274" s="598">
        <v>0</v>
      </c>
      <c r="BB274" s="597">
        <v>0</v>
      </c>
      <c r="BC274" s="598">
        <v>0</v>
      </c>
      <c r="BD274" s="597">
        <v>0</v>
      </c>
      <c r="BE274" s="598">
        <v>0</v>
      </c>
      <c r="BF274" s="598"/>
      <c r="BG274" s="597">
        <v>0</v>
      </c>
      <c r="BH274" s="598">
        <v>0</v>
      </c>
    </row>
    <row r="275" spans="1:60" x14ac:dyDescent="0.2">
      <c r="A275" s="521" t="s">
        <v>815</v>
      </c>
      <c r="B275" s="521" t="s">
        <v>816</v>
      </c>
      <c r="C275" s="596"/>
      <c r="D275" s="596"/>
      <c r="E275" s="597">
        <v>659</v>
      </c>
      <c r="F275" s="598">
        <v>1</v>
      </c>
      <c r="G275" s="602"/>
      <c r="H275" s="597">
        <v>360</v>
      </c>
      <c r="I275" s="598">
        <v>0.54628224582701057</v>
      </c>
      <c r="J275" s="597">
        <v>319</v>
      </c>
      <c r="K275" s="598">
        <v>0.48406676783004554</v>
      </c>
      <c r="L275" s="597">
        <v>0</v>
      </c>
      <c r="M275" s="598">
        <v>0</v>
      </c>
      <c r="N275" s="597">
        <v>0</v>
      </c>
      <c r="O275" s="598">
        <v>0</v>
      </c>
      <c r="P275" s="597">
        <v>41</v>
      </c>
      <c r="Q275" s="598">
        <v>6.2215477996965099E-2</v>
      </c>
      <c r="R275" s="598"/>
      <c r="S275" s="597">
        <v>184</v>
      </c>
      <c r="T275" s="598">
        <v>0.27921092564491656</v>
      </c>
      <c r="U275" s="597">
        <v>155</v>
      </c>
      <c r="V275" s="598">
        <v>0.23520485584218512</v>
      </c>
      <c r="W275" s="597">
        <v>21</v>
      </c>
      <c r="X275" s="598">
        <v>3.1866464339908952E-2</v>
      </c>
      <c r="Y275" s="597">
        <v>8</v>
      </c>
      <c r="Z275" s="598">
        <v>1.2139605462822459E-2</v>
      </c>
      <c r="AA275" s="598"/>
      <c r="AB275" s="597">
        <v>51</v>
      </c>
      <c r="AC275" s="598">
        <v>7.7389984825493169E-2</v>
      </c>
      <c r="AD275" s="597">
        <v>17</v>
      </c>
      <c r="AE275" s="598">
        <v>2.5796661608497723E-2</v>
      </c>
      <c r="AF275" s="597">
        <v>10</v>
      </c>
      <c r="AG275" s="598">
        <v>1.5174506828528073E-2</v>
      </c>
      <c r="AH275" s="597">
        <v>13</v>
      </c>
      <c r="AI275" s="598">
        <v>1.9726858877086494E-2</v>
      </c>
      <c r="AJ275" s="597">
        <v>1</v>
      </c>
      <c r="AK275" s="598">
        <v>1.5174506828528073E-3</v>
      </c>
      <c r="AL275" s="597">
        <v>10</v>
      </c>
      <c r="AM275" s="598">
        <v>1.5174506828528073E-2</v>
      </c>
      <c r="AN275" s="598"/>
      <c r="AO275" s="597">
        <v>27</v>
      </c>
      <c r="AP275" s="598">
        <v>4.09711684370258E-2</v>
      </c>
      <c r="AQ275" s="597">
        <v>10</v>
      </c>
      <c r="AR275" s="598">
        <v>1.5174506828528073E-2</v>
      </c>
      <c r="AS275" s="597">
        <v>5</v>
      </c>
      <c r="AT275" s="598">
        <v>7.5872534142640367E-3</v>
      </c>
      <c r="AU275" s="597">
        <v>2</v>
      </c>
      <c r="AV275" s="598">
        <v>3.0349013657056147E-3</v>
      </c>
      <c r="AW275" s="597">
        <v>10</v>
      </c>
      <c r="AX275" s="598">
        <v>1.5174506828528073E-2</v>
      </c>
      <c r="AY275" s="598"/>
      <c r="AZ275" s="597">
        <v>35</v>
      </c>
      <c r="BA275" s="598">
        <v>5.3110773899848251E-2</v>
      </c>
      <c r="BB275" s="597">
        <v>13</v>
      </c>
      <c r="BC275" s="598">
        <v>1.9726858877086494E-2</v>
      </c>
      <c r="BD275" s="597">
        <v>22</v>
      </c>
      <c r="BE275" s="598">
        <v>3.3383915022761758E-2</v>
      </c>
      <c r="BF275" s="598"/>
      <c r="BG275" s="597">
        <v>2</v>
      </c>
      <c r="BH275" s="598">
        <v>3.0349013657056147E-3</v>
      </c>
    </row>
    <row r="276" spans="1:60" x14ac:dyDescent="0.2">
      <c r="A276" s="521" t="s">
        <v>817</v>
      </c>
      <c r="B276" s="521" t="s">
        <v>818</v>
      </c>
      <c r="C276" s="596"/>
      <c r="D276" s="596"/>
      <c r="E276" s="597">
        <v>119</v>
      </c>
      <c r="F276" s="598">
        <v>1</v>
      </c>
      <c r="G276" s="602"/>
      <c r="H276" s="597">
        <v>65</v>
      </c>
      <c r="I276" s="598">
        <v>0.54621848739495793</v>
      </c>
      <c r="J276" s="597">
        <v>60</v>
      </c>
      <c r="K276" s="598">
        <v>0.50420168067226889</v>
      </c>
      <c r="L276" s="597">
        <v>0</v>
      </c>
      <c r="M276" s="598">
        <v>0</v>
      </c>
      <c r="N276" s="597">
        <v>2</v>
      </c>
      <c r="O276" s="598">
        <v>1.680672268907563E-2</v>
      </c>
      <c r="P276" s="597">
        <v>3</v>
      </c>
      <c r="Q276" s="598">
        <v>2.5210084033613446E-2</v>
      </c>
      <c r="R276" s="598"/>
      <c r="S276" s="597">
        <v>4</v>
      </c>
      <c r="T276" s="598">
        <v>3.3613445378151259E-2</v>
      </c>
      <c r="U276" s="597">
        <v>3</v>
      </c>
      <c r="V276" s="598">
        <v>2.5210084033613446E-2</v>
      </c>
      <c r="W276" s="597">
        <v>1</v>
      </c>
      <c r="X276" s="598">
        <v>8.4033613445378148E-3</v>
      </c>
      <c r="Y276" s="597">
        <v>0</v>
      </c>
      <c r="Z276" s="598">
        <v>0</v>
      </c>
      <c r="AA276" s="598"/>
      <c r="AB276" s="597">
        <v>0</v>
      </c>
      <c r="AC276" s="598">
        <v>0</v>
      </c>
      <c r="AD276" s="597">
        <v>0</v>
      </c>
      <c r="AE276" s="598">
        <v>0</v>
      </c>
      <c r="AF276" s="597">
        <v>0</v>
      </c>
      <c r="AG276" s="598">
        <v>0</v>
      </c>
      <c r="AH276" s="597">
        <v>0</v>
      </c>
      <c r="AI276" s="598">
        <v>0</v>
      </c>
      <c r="AJ276" s="597">
        <v>0</v>
      </c>
      <c r="AK276" s="598">
        <v>0</v>
      </c>
      <c r="AL276" s="597">
        <v>0</v>
      </c>
      <c r="AM276" s="598">
        <v>0</v>
      </c>
      <c r="AN276" s="598"/>
      <c r="AO276" s="597">
        <v>4</v>
      </c>
      <c r="AP276" s="598">
        <v>3.3613445378151259E-2</v>
      </c>
      <c r="AQ276" s="597">
        <v>2</v>
      </c>
      <c r="AR276" s="598">
        <v>1.680672268907563E-2</v>
      </c>
      <c r="AS276" s="597">
        <v>1</v>
      </c>
      <c r="AT276" s="598">
        <v>8.4033613445378148E-3</v>
      </c>
      <c r="AU276" s="597">
        <v>0</v>
      </c>
      <c r="AV276" s="598">
        <v>0</v>
      </c>
      <c r="AW276" s="597">
        <v>1</v>
      </c>
      <c r="AX276" s="598">
        <v>8.4033613445378148E-3</v>
      </c>
      <c r="AY276" s="598"/>
      <c r="AZ276" s="597">
        <v>0</v>
      </c>
      <c r="BA276" s="598">
        <v>0</v>
      </c>
      <c r="BB276" s="597">
        <v>0</v>
      </c>
      <c r="BC276" s="598">
        <v>0</v>
      </c>
      <c r="BD276" s="597">
        <v>0</v>
      </c>
      <c r="BE276" s="598">
        <v>0</v>
      </c>
      <c r="BF276" s="598"/>
      <c r="BG276" s="597">
        <v>46</v>
      </c>
      <c r="BH276" s="598">
        <v>0.38655462184873951</v>
      </c>
    </row>
    <row r="277" spans="1:60" x14ac:dyDescent="0.2">
      <c r="A277" s="521" t="s">
        <v>819</v>
      </c>
      <c r="B277" s="521" t="s">
        <v>820</v>
      </c>
      <c r="C277" s="596"/>
      <c r="D277" s="596"/>
      <c r="E277" s="597">
        <v>174</v>
      </c>
      <c r="F277" s="598">
        <v>1</v>
      </c>
      <c r="G277" s="602"/>
      <c r="H277" s="597">
        <v>164</v>
      </c>
      <c r="I277" s="598">
        <v>0.94252873563218387</v>
      </c>
      <c r="J277" s="597">
        <v>160</v>
      </c>
      <c r="K277" s="598">
        <v>0.91954022988505746</v>
      </c>
      <c r="L277" s="597">
        <v>0</v>
      </c>
      <c r="M277" s="598">
        <v>0</v>
      </c>
      <c r="N277" s="597">
        <v>0</v>
      </c>
      <c r="O277" s="598">
        <v>0</v>
      </c>
      <c r="P277" s="597">
        <v>4</v>
      </c>
      <c r="Q277" s="598">
        <v>2.2988505747126436E-2</v>
      </c>
      <c r="R277" s="598"/>
      <c r="S277" s="597">
        <v>2</v>
      </c>
      <c r="T277" s="598">
        <v>1.1494252873563218E-2</v>
      </c>
      <c r="U277" s="597">
        <v>1</v>
      </c>
      <c r="V277" s="598">
        <v>5.7471264367816091E-3</v>
      </c>
      <c r="W277" s="597">
        <v>0</v>
      </c>
      <c r="X277" s="598">
        <v>0</v>
      </c>
      <c r="Y277" s="597">
        <v>1</v>
      </c>
      <c r="Z277" s="598">
        <v>5.7471264367816091E-3</v>
      </c>
      <c r="AA277" s="598"/>
      <c r="AB277" s="597">
        <v>0</v>
      </c>
      <c r="AC277" s="598">
        <v>0</v>
      </c>
      <c r="AD277" s="597">
        <v>0</v>
      </c>
      <c r="AE277" s="598">
        <v>0</v>
      </c>
      <c r="AF277" s="597">
        <v>0</v>
      </c>
      <c r="AG277" s="598">
        <v>0</v>
      </c>
      <c r="AH277" s="597">
        <v>0</v>
      </c>
      <c r="AI277" s="598">
        <v>0</v>
      </c>
      <c r="AJ277" s="597">
        <v>0</v>
      </c>
      <c r="AK277" s="598">
        <v>0</v>
      </c>
      <c r="AL277" s="597">
        <v>0</v>
      </c>
      <c r="AM277" s="598">
        <v>0</v>
      </c>
      <c r="AN277" s="598"/>
      <c r="AO277" s="597">
        <v>6</v>
      </c>
      <c r="AP277" s="598">
        <v>3.4482758620689655E-2</v>
      </c>
      <c r="AQ277" s="597">
        <v>2</v>
      </c>
      <c r="AR277" s="598">
        <v>1.1494252873563218E-2</v>
      </c>
      <c r="AS277" s="597">
        <v>0</v>
      </c>
      <c r="AT277" s="598">
        <v>0</v>
      </c>
      <c r="AU277" s="597">
        <v>2</v>
      </c>
      <c r="AV277" s="598">
        <v>1.1494252873563218E-2</v>
      </c>
      <c r="AW277" s="597">
        <v>2</v>
      </c>
      <c r="AX277" s="598">
        <v>1.1494252873563218E-2</v>
      </c>
      <c r="AY277" s="598"/>
      <c r="AZ277" s="597">
        <v>2</v>
      </c>
      <c r="BA277" s="598">
        <v>1.1494252873563218E-2</v>
      </c>
      <c r="BB277" s="597">
        <v>0</v>
      </c>
      <c r="BC277" s="598">
        <v>0</v>
      </c>
      <c r="BD277" s="597">
        <v>2</v>
      </c>
      <c r="BE277" s="598">
        <v>1.1494252873563218E-2</v>
      </c>
      <c r="BF277" s="598"/>
      <c r="BG277" s="597">
        <v>0</v>
      </c>
      <c r="BH277" s="598">
        <v>0</v>
      </c>
    </row>
    <row r="278" spans="1:60" x14ac:dyDescent="0.2">
      <c r="A278" s="521" t="s">
        <v>821</v>
      </c>
      <c r="B278" s="521" t="s">
        <v>822</v>
      </c>
      <c r="C278" s="596"/>
      <c r="D278" s="596"/>
      <c r="E278" s="597">
        <v>43</v>
      </c>
      <c r="F278" s="598">
        <v>1</v>
      </c>
      <c r="G278" s="602"/>
      <c r="H278" s="597">
        <v>41</v>
      </c>
      <c r="I278" s="598">
        <v>0.95348837209302328</v>
      </c>
      <c r="J278" s="597">
        <v>41</v>
      </c>
      <c r="K278" s="598">
        <v>0.95348837209302328</v>
      </c>
      <c r="L278" s="597">
        <v>0</v>
      </c>
      <c r="M278" s="598">
        <v>0</v>
      </c>
      <c r="N278" s="597">
        <v>0</v>
      </c>
      <c r="O278" s="598">
        <v>0</v>
      </c>
      <c r="P278" s="597">
        <v>0</v>
      </c>
      <c r="Q278" s="598">
        <v>0</v>
      </c>
      <c r="R278" s="598"/>
      <c r="S278" s="597">
        <v>0</v>
      </c>
      <c r="T278" s="598">
        <v>0</v>
      </c>
      <c r="U278" s="597">
        <v>0</v>
      </c>
      <c r="V278" s="598">
        <v>0</v>
      </c>
      <c r="W278" s="597">
        <v>0</v>
      </c>
      <c r="X278" s="598">
        <v>0</v>
      </c>
      <c r="Y278" s="597">
        <v>0</v>
      </c>
      <c r="Z278" s="598">
        <v>0</v>
      </c>
      <c r="AA278" s="598"/>
      <c r="AB278" s="597">
        <v>0</v>
      </c>
      <c r="AC278" s="598">
        <v>0</v>
      </c>
      <c r="AD278" s="597">
        <v>0</v>
      </c>
      <c r="AE278" s="598">
        <v>0</v>
      </c>
      <c r="AF278" s="597">
        <v>0</v>
      </c>
      <c r="AG278" s="598">
        <v>0</v>
      </c>
      <c r="AH278" s="597">
        <v>0</v>
      </c>
      <c r="AI278" s="598">
        <v>0</v>
      </c>
      <c r="AJ278" s="597">
        <v>0</v>
      </c>
      <c r="AK278" s="598">
        <v>0</v>
      </c>
      <c r="AL278" s="597">
        <v>0</v>
      </c>
      <c r="AM278" s="598">
        <v>0</v>
      </c>
      <c r="AN278" s="598"/>
      <c r="AO278" s="597">
        <v>0</v>
      </c>
      <c r="AP278" s="598">
        <v>0</v>
      </c>
      <c r="AQ278" s="597">
        <v>0</v>
      </c>
      <c r="AR278" s="598">
        <v>0</v>
      </c>
      <c r="AS278" s="597">
        <v>0</v>
      </c>
      <c r="AT278" s="598">
        <v>0</v>
      </c>
      <c r="AU278" s="597">
        <v>0</v>
      </c>
      <c r="AV278" s="598">
        <v>0</v>
      </c>
      <c r="AW278" s="597">
        <v>0</v>
      </c>
      <c r="AX278" s="598">
        <v>0</v>
      </c>
      <c r="AY278" s="598"/>
      <c r="AZ278" s="597">
        <v>1</v>
      </c>
      <c r="BA278" s="598">
        <v>2.3255813953488372E-2</v>
      </c>
      <c r="BB278" s="597">
        <v>0</v>
      </c>
      <c r="BC278" s="598">
        <v>0</v>
      </c>
      <c r="BD278" s="597">
        <v>1</v>
      </c>
      <c r="BE278" s="598">
        <v>2.3255813953488372E-2</v>
      </c>
      <c r="BF278" s="598"/>
      <c r="BG278" s="597">
        <v>1</v>
      </c>
      <c r="BH278" s="598">
        <v>2.3255813953488372E-2</v>
      </c>
    </row>
    <row r="279" spans="1:60" x14ac:dyDescent="0.2">
      <c r="A279" s="521" t="s">
        <v>823</v>
      </c>
      <c r="B279" s="521" t="s">
        <v>824</v>
      </c>
      <c r="C279" s="596"/>
      <c r="D279" s="596"/>
      <c r="E279" s="597">
        <v>3128</v>
      </c>
      <c r="F279" s="598">
        <v>1</v>
      </c>
      <c r="G279" s="602"/>
      <c r="H279" s="597">
        <v>421</v>
      </c>
      <c r="I279" s="598">
        <v>0.13459079283887468</v>
      </c>
      <c r="J279" s="597">
        <v>282</v>
      </c>
      <c r="K279" s="598">
        <v>9.0153452685421992E-2</v>
      </c>
      <c r="L279" s="597">
        <v>3</v>
      </c>
      <c r="M279" s="598">
        <v>9.5907928388746806E-4</v>
      </c>
      <c r="N279" s="597">
        <v>3</v>
      </c>
      <c r="O279" s="598">
        <v>9.5907928388746806E-4</v>
      </c>
      <c r="P279" s="597">
        <v>133</v>
      </c>
      <c r="Q279" s="598">
        <v>4.2519181585677752E-2</v>
      </c>
      <c r="R279" s="598"/>
      <c r="S279" s="597">
        <v>474</v>
      </c>
      <c r="T279" s="598">
        <v>0.15153452685421995</v>
      </c>
      <c r="U279" s="597">
        <v>318</v>
      </c>
      <c r="V279" s="598">
        <v>0.10166240409207161</v>
      </c>
      <c r="W279" s="597">
        <v>73</v>
      </c>
      <c r="X279" s="598">
        <v>2.3337595907928388E-2</v>
      </c>
      <c r="Y279" s="597">
        <v>83</v>
      </c>
      <c r="Z279" s="598">
        <v>2.6534526854219948E-2</v>
      </c>
      <c r="AA279" s="598"/>
      <c r="AB279" s="597">
        <v>1834</v>
      </c>
      <c r="AC279" s="598">
        <v>0.58631713554987208</v>
      </c>
      <c r="AD279" s="597">
        <v>59</v>
      </c>
      <c r="AE279" s="598">
        <v>1.8861892583120203E-2</v>
      </c>
      <c r="AF279" s="597">
        <v>18</v>
      </c>
      <c r="AG279" s="598">
        <v>5.7544757033248083E-3</v>
      </c>
      <c r="AH279" s="597">
        <v>1671</v>
      </c>
      <c r="AI279" s="598">
        <v>0.53420716112531974</v>
      </c>
      <c r="AJ279" s="597">
        <v>7</v>
      </c>
      <c r="AK279" s="598">
        <v>2.237851662404092E-3</v>
      </c>
      <c r="AL279" s="597">
        <v>79</v>
      </c>
      <c r="AM279" s="598">
        <v>2.5255754475703326E-2</v>
      </c>
      <c r="AN279" s="598"/>
      <c r="AO279" s="597">
        <v>133</v>
      </c>
      <c r="AP279" s="598">
        <v>4.2519181585677752E-2</v>
      </c>
      <c r="AQ279" s="597">
        <v>44</v>
      </c>
      <c r="AR279" s="598">
        <v>1.4066496163682864E-2</v>
      </c>
      <c r="AS279" s="597">
        <v>62</v>
      </c>
      <c r="AT279" s="598">
        <v>1.9820971867007674E-2</v>
      </c>
      <c r="AU279" s="597">
        <v>16</v>
      </c>
      <c r="AV279" s="598">
        <v>5.1150895140664966E-3</v>
      </c>
      <c r="AW279" s="597">
        <v>11</v>
      </c>
      <c r="AX279" s="598">
        <v>3.5166240409207159E-3</v>
      </c>
      <c r="AY279" s="598"/>
      <c r="AZ279" s="597">
        <v>156</v>
      </c>
      <c r="BA279" s="598">
        <v>4.9872122762148335E-2</v>
      </c>
      <c r="BB279" s="597">
        <v>63</v>
      </c>
      <c r="BC279" s="598">
        <v>2.0140664961636828E-2</v>
      </c>
      <c r="BD279" s="597">
        <v>93</v>
      </c>
      <c r="BE279" s="598">
        <v>2.9731457800511511E-2</v>
      </c>
      <c r="BF279" s="598"/>
      <c r="BG279" s="597">
        <v>110</v>
      </c>
      <c r="BH279" s="598">
        <v>3.5166240409207163E-2</v>
      </c>
    </row>
    <row r="280" spans="1:60" x14ac:dyDescent="0.2">
      <c r="A280" s="521" t="s">
        <v>825</v>
      </c>
      <c r="B280" s="521" t="s">
        <v>826</v>
      </c>
      <c r="C280" s="596"/>
      <c r="D280" s="596"/>
      <c r="E280" s="597">
        <v>271</v>
      </c>
      <c r="F280" s="598">
        <v>1</v>
      </c>
      <c r="G280" s="602"/>
      <c r="H280" s="597">
        <v>144</v>
      </c>
      <c r="I280" s="598">
        <v>0.53136531365313655</v>
      </c>
      <c r="J280" s="597">
        <v>138</v>
      </c>
      <c r="K280" s="598">
        <v>0.5092250922509225</v>
      </c>
      <c r="L280" s="597">
        <v>1</v>
      </c>
      <c r="M280" s="598">
        <v>3.6900369003690036E-3</v>
      </c>
      <c r="N280" s="597">
        <v>0</v>
      </c>
      <c r="O280" s="598">
        <v>0</v>
      </c>
      <c r="P280" s="597">
        <v>5</v>
      </c>
      <c r="Q280" s="598">
        <v>1.8450184501845018E-2</v>
      </c>
      <c r="R280" s="598"/>
      <c r="S280" s="597">
        <v>21</v>
      </c>
      <c r="T280" s="598">
        <v>7.7490774907749083E-2</v>
      </c>
      <c r="U280" s="597">
        <v>10</v>
      </c>
      <c r="V280" s="598">
        <v>3.6900369003690037E-2</v>
      </c>
      <c r="W280" s="597">
        <v>6</v>
      </c>
      <c r="X280" s="598">
        <v>2.2140221402214021E-2</v>
      </c>
      <c r="Y280" s="597">
        <v>5</v>
      </c>
      <c r="Z280" s="598">
        <v>1.8450184501845018E-2</v>
      </c>
      <c r="AA280" s="598"/>
      <c r="AB280" s="597">
        <v>29</v>
      </c>
      <c r="AC280" s="598">
        <v>0.1070110701107011</v>
      </c>
      <c r="AD280" s="597">
        <v>15</v>
      </c>
      <c r="AE280" s="598">
        <v>5.5350553505535055E-2</v>
      </c>
      <c r="AF280" s="597">
        <v>4</v>
      </c>
      <c r="AG280" s="598">
        <v>1.4760147601476014E-2</v>
      </c>
      <c r="AH280" s="597">
        <v>1</v>
      </c>
      <c r="AI280" s="598">
        <v>3.6900369003690036E-3</v>
      </c>
      <c r="AJ280" s="597">
        <v>0</v>
      </c>
      <c r="AK280" s="598">
        <v>0</v>
      </c>
      <c r="AL280" s="597">
        <v>9</v>
      </c>
      <c r="AM280" s="598">
        <v>3.3210332103321034E-2</v>
      </c>
      <c r="AN280" s="598"/>
      <c r="AO280" s="597">
        <v>18</v>
      </c>
      <c r="AP280" s="598">
        <v>6.6420664206642069E-2</v>
      </c>
      <c r="AQ280" s="597">
        <v>6</v>
      </c>
      <c r="AR280" s="598">
        <v>2.2140221402214021E-2</v>
      </c>
      <c r="AS280" s="597">
        <v>1</v>
      </c>
      <c r="AT280" s="598">
        <v>3.6900369003690036E-3</v>
      </c>
      <c r="AU280" s="597">
        <v>3</v>
      </c>
      <c r="AV280" s="598">
        <v>1.107011070110701E-2</v>
      </c>
      <c r="AW280" s="597">
        <v>8</v>
      </c>
      <c r="AX280" s="598">
        <v>2.9520295202952029E-2</v>
      </c>
      <c r="AY280" s="598"/>
      <c r="AZ280" s="597">
        <v>30</v>
      </c>
      <c r="BA280" s="598">
        <v>0.11070110701107011</v>
      </c>
      <c r="BB280" s="597">
        <v>14</v>
      </c>
      <c r="BC280" s="598">
        <v>5.1660516605166053E-2</v>
      </c>
      <c r="BD280" s="597">
        <v>16</v>
      </c>
      <c r="BE280" s="598">
        <v>5.9040590405904057E-2</v>
      </c>
      <c r="BF280" s="598"/>
      <c r="BG280" s="597">
        <v>29</v>
      </c>
      <c r="BH280" s="598">
        <v>0.1070110701107011</v>
      </c>
    </row>
    <row r="281" spans="1:60" x14ac:dyDescent="0.2">
      <c r="A281" s="521" t="s">
        <v>827</v>
      </c>
      <c r="B281" s="521" t="s">
        <v>828</v>
      </c>
      <c r="C281" s="596"/>
      <c r="D281" s="596"/>
      <c r="E281" s="597">
        <v>85</v>
      </c>
      <c r="F281" s="598">
        <v>1</v>
      </c>
      <c r="G281" s="602"/>
      <c r="H281" s="597">
        <v>45</v>
      </c>
      <c r="I281" s="598">
        <v>0.52941176470588236</v>
      </c>
      <c r="J281" s="597">
        <v>36</v>
      </c>
      <c r="K281" s="598">
        <v>0.42352941176470588</v>
      </c>
      <c r="L281" s="597">
        <v>0</v>
      </c>
      <c r="M281" s="598">
        <v>0</v>
      </c>
      <c r="N281" s="597">
        <v>1</v>
      </c>
      <c r="O281" s="598">
        <v>1.1764705882352941E-2</v>
      </c>
      <c r="P281" s="597">
        <v>8</v>
      </c>
      <c r="Q281" s="598">
        <v>9.4117647058823528E-2</v>
      </c>
      <c r="R281" s="598"/>
      <c r="S281" s="597">
        <v>1</v>
      </c>
      <c r="T281" s="598">
        <v>1.1764705882352941E-2</v>
      </c>
      <c r="U281" s="597">
        <v>0</v>
      </c>
      <c r="V281" s="598">
        <v>0</v>
      </c>
      <c r="W281" s="597">
        <v>1</v>
      </c>
      <c r="X281" s="598">
        <v>1.1764705882352941E-2</v>
      </c>
      <c r="Y281" s="597">
        <v>0</v>
      </c>
      <c r="Z281" s="598">
        <v>0</v>
      </c>
      <c r="AA281" s="598"/>
      <c r="AB281" s="597">
        <v>4</v>
      </c>
      <c r="AC281" s="598">
        <v>4.7058823529411764E-2</v>
      </c>
      <c r="AD281" s="597">
        <v>0</v>
      </c>
      <c r="AE281" s="598">
        <v>0</v>
      </c>
      <c r="AF281" s="597">
        <v>1</v>
      </c>
      <c r="AG281" s="598">
        <v>1.1764705882352941E-2</v>
      </c>
      <c r="AH281" s="597">
        <v>1</v>
      </c>
      <c r="AI281" s="598">
        <v>1.1764705882352941E-2</v>
      </c>
      <c r="AJ281" s="597">
        <v>0</v>
      </c>
      <c r="AK281" s="598">
        <v>0</v>
      </c>
      <c r="AL281" s="597">
        <v>2</v>
      </c>
      <c r="AM281" s="598">
        <v>2.3529411764705882E-2</v>
      </c>
      <c r="AN281" s="598"/>
      <c r="AO281" s="597">
        <v>2</v>
      </c>
      <c r="AP281" s="598">
        <v>2.3529411764705882E-2</v>
      </c>
      <c r="AQ281" s="597">
        <v>1</v>
      </c>
      <c r="AR281" s="598">
        <v>1.1764705882352941E-2</v>
      </c>
      <c r="AS281" s="597">
        <v>0</v>
      </c>
      <c r="AT281" s="598">
        <v>0</v>
      </c>
      <c r="AU281" s="597">
        <v>1</v>
      </c>
      <c r="AV281" s="598">
        <v>1.1764705882352941E-2</v>
      </c>
      <c r="AW281" s="597">
        <v>0</v>
      </c>
      <c r="AX281" s="598">
        <v>0</v>
      </c>
      <c r="AY281" s="598"/>
      <c r="AZ281" s="597">
        <v>2</v>
      </c>
      <c r="BA281" s="598">
        <v>2.3529411764705882E-2</v>
      </c>
      <c r="BB281" s="597">
        <v>1</v>
      </c>
      <c r="BC281" s="598">
        <v>1.1764705882352941E-2</v>
      </c>
      <c r="BD281" s="597">
        <v>1</v>
      </c>
      <c r="BE281" s="598">
        <v>1.1764705882352941E-2</v>
      </c>
      <c r="BF281" s="598"/>
      <c r="BG281" s="597">
        <v>31</v>
      </c>
      <c r="BH281" s="598">
        <v>0.36470588235294116</v>
      </c>
    </row>
    <row r="282" spans="1:60" x14ac:dyDescent="0.2">
      <c r="A282" s="521" t="s">
        <v>829</v>
      </c>
      <c r="B282" s="521" t="s">
        <v>830</v>
      </c>
      <c r="C282" s="596"/>
      <c r="D282" s="596"/>
      <c r="E282" s="597">
        <v>42</v>
      </c>
      <c r="F282" s="598">
        <v>1</v>
      </c>
      <c r="G282" s="602"/>
      <c r="H282" s="597">
        <v>37</v>
      </c>
      <c r="I282" s="598">
        <v>0.88095238095238093</v>
      </c>
      <c r="J282" s="597">
        <v>35</v>
      </c>
      <c r="K282" s="598">
        <v>0.83333333333333337</v>
      </c>
      <c r="L282" s="597">
        <v>0</v>
      </c>
      <c r="M282" s="598">
        <v>0</v>
      </c>
      <c r="N282" s="597">
        <v>1</v>
      </c>
      <c r="O282" s="598">
        <v>2.3809523809523808E-2</v>
      </c>
      <c r="P282" s="597">
        <v>1</v>
      </c>
      <c r="Q282" s="598">
        <v>2.3809523809523808E-2</v>
      </c>
      <c r="R282" s="598"/>
      <c r="S282" s="597">
        <v>4</v>
      </c>
      <c r="T282" s="598">
        <v>9.5238095238095233E-2</v>
      </c>
      <c r="U282" s="597">
        <v>2</v>
      </c>
      <c r="V282" s="598">
        <v>4.7619047619047616E-2</v>
      </c>
      <c r="W282" s="597">
        <v>2</v>
      </c>
      <c r="X282" s="598">
        <v>4.7619047619047616E-2</v>
      </c>
      <c r="Y282" s="597">
        <v>0</v>
      </c>
      <c r="Z282" s="598">
        <v>0</v>
      </c>
      <c r="AA282" s="598"/>
      <c r="AB282" s="597">
        <v>0</v>
      </c>
      <c r="AC282" s="598">
        <v>0</v>
      </c>
      <c r="AD282" s="597">
        <v>0</v>
      </c>
      <c r="AE282" s="598">
        <v>0</v>
      </c>
      <c r="AF282" s="597">
        <v>0</v>
      </c>
      <c r="AG282" s="598">
        <v>0</v>
      </c>
      <c r="AH282" s="597">
        <v>0</v>
      </c>
      <c r="AI282" s="598">
        <v>0</v>
      </c>
      <c r="AJ282" s="597">
        <v>0</v>
      </c>
      <c r="AK282" s="598">
        <v>0</v>
      </c>
      <c r="AL282" s="597">
        <v>0</v>
      </c>
      <c r="AM282" s="598">
        <v>0</v>
      </c>
      <c r="AN282" s="598"/>
      <c r="AO282" s="597">
        <v>1</v>
      </c>
      <c r="AP282" s="598">
        <v>2.3809523809523808E-2</v>
      </c>
      <c r="AQ282" s="597">
        <v>0</v>
      </c>
      <c r="AR282" s="598">
        <v>0</v>
      </c>
      <c r="AS282" s="597">
        <v>1</v>
      </c>
      <c r="AT282" s="598">
        <v>2.3809523809523808E-2</v>
      </c>
      <c r="AU282" s="597">
        <v>0</v>
      </c>
      <c r="AV282" s="598">
        <v>0</v>
      </c>
      <c r="AW282" s="597">
        <v>0</v>
      </c>
      <c r="AX282" s="598">
        <v>0</v>
      </c>
      <c r="AY282" s="598"/>
      <c r="AZ282" s="597">
        <v>0</v>
      </c>
      <c r="BA282" s="598">
        <v>0</v>
      </c>
      <c r="BB282" s="597">
        <v>0</v>
      </c>
      <c r="BC282" s="598">
        <v>0</v>
      </c>
      <c r="BD282" s="597">
        <v>0</v>
      </c>
      <c r="BE282" s="598">
        <v>0</v>
      </c>
      <c r="BF282" s="598"/>
      <c r="BG282" s="597">
        <v>0</v>
      </c>
      <c r="BH282" s="598">
        <v>0</v>
      </c>
    </row>
    <row r="283" spans="1:60" x14ac:dyDescent="0.2">
      <c r="A283" s="521" t="s">
        <v>831</v>
      </c>
      <c r="B283" s="521" t="s">
        <v>832</v>
      </c>
      <c r="C283" s="596"/>
      <c r="D283" s="596"/>
      <c r="E283" s="597">
        <v>73</v>
      </c>
      <c r="F283" s="598">
        <v>1</v>
      </c>
      <c r="G283" s="602"/>
      <c r="H283" s="597">
        <v>10</v>
      </c>
      <c r="I283" s="598">
        <v>0.13698630136986301</v>
      </c>
      <c r="J283" s="597">
        <v>8</v>
      </c>
      <c r="K283" s="598">
        <v>0.1095890410958904</v>
      </c>
      <c r="L283" s="597">
        <v>0</v>
      </c>
      <c r="M283" s="598">
        <v>0</v>
      </c>
      <c r="N283" s="597">
        <v>0</v>
      </c>
      <c r="O283" s="598">
        <v>0</v>
      </c>
      <c r="P283" s="597">
        <v>2</v>
      </c>
      <c r="Q283" s="598">
        <v>2.7397260273972601E-2</v>
      </c>
      <c r="R283" s="598"/>
      <c r="S283" s="597">
        <v>3</v>
      </c>
      <c r="T283" s="598">
        <v>4.1095890410958902E-2</v>
      </c>
      <c r="U283" s="597">
        <v>3</v>
      </c>
      <c r="V283" s="598">
        <v>4.1095890410958902E-2</v>
      </c>
      <c r="W283" s="597">
        <v>0</v>
      </c>
      <c r="X283" s="598">
        <v>0</v>
      </c>
      <c r="Y283" s="597">
        <v>0</v>
      </c>
      <c r="Z283" s="598">
        <v>0</v>
      </c>
      <c r="AA283" s="598"/>
      <c r="AB283" s="597">
        <v>37</v>
      </c>
      <c r="AC283" s="598">
        <v>0.50684931506849318</v>
      </c>
      <c r="AD283" s="597">
        <v>0</v>
      </c>
      <c r="AE283" s="598">
        <v>0</v>
      </c>
      <c r="AF283" s="597">
        <v>0</v>
      </c>
      <c r="AG283" s="598">
        <v>0</v>
      </c>
      <c r="AH283" s="597">
        <v>1</v>
      </c>
      <c r="AI283" s="598">
        <v>1.3698630136986301E-2</v>
      </c>
      <c r="AJ283" s="597">
        <v>0</v>
      </c>
      <c r="AK283" s="598">
        <v>0</v>
      </c>
      <c r="AL283" s="597">
        <v>36</v>
      </c>
      <c r="AM283" s="598">
        <v>0.49315068493150682</v>
      </c>
      <c r="AN283" s="598"/>
      <c r="AO283" s="597">
        <v>4</v>
      </c>
      <c r="AP283" s="598">
        <v>5.4794520547945202E-2</v>
      </c>
      <c r="AQ283" s="597">
        <v>1</v>
      </c>
      <c r="AR283" s="598">
        <v>1.3698630136986301E-2</v>
      </c>
      <c r="AS283" s="597">
        <v>1</v>
      </c>
      <c r="AT283" s="598">
        <v>1.3698630136986301E-2</v>
      </c>
      <c r="AU283" s="597">
        <v>1</v>
      </c>
      <c r="AV283" s="598">
        <v>1.3698630136986301E-2</v>
      </c>
      <c r="AW283" s="597">
        <v>1</v>
      </c>
      <c r="AX283" s="598">
        <v>1.3698630136986301E-2</v>
      </c>
      <c r="AY283" s="598"/>
      <c r="AZ283" s="597">
        <v>17</v>
      </c>
      <c r="BA283" s="598">
        <v>0.23287671232876711</v>
      </c>
      <c r="BB283" s="597">
        <v>12</v>
      </c>
      <c r="BC283" s="598">
        <v>0.16438356164383561</v>
      </c>
      <c r="BD283" s="597">
        <v>5</v>
      </c>
      <c r="BE283" s="598">
        <v>6.8493150684931503E-2</v>
      </c>
      <c r="BF283" s="598"/>
      <c r="BG283" s="597">
        <v>2</v>
      </c>
      <c r="BH283" s="598">
        <v>2.7397260273972601E-2</v>
      </c>
    </row>
    <row r="284" spans="1:60" x14ac:dyDescent="0.2">
      <c r="A284" s="521" t="s">
        <v>833</v>
      </c>
      <c r="B284" s="521" t="s">
        <v>834</v>
      </c>
      <c r="C284" s="596"/>
      <c r="D284" s="596"/>
      <c r="E284" s="597">
        <v>268</v>
      </c>
      <c r="F284" s="598">
        <v>1</v>
      </c>
      <c r="G284" s="602"/>
      <c r="H284" s="597">
        <v>212</v>
      </c>
      <c r="I284" s="598">
        <v>0.79104477611940294</v>
      </c>
      <c r="J284" s="597">
        <v>197</v>
      </c>
      <c r="K284" s="598">
        <v>0.7350746268656716</v>
      </c>
      <c r="L284" s="597">
        <v>0</v>
      </c>
      <c r="M284" s="598">
        <v>0</v>
      </c>
      <c r="N284" s="597">
        <v>0</v>
      </c>
      <c r="O284" s="598">
        <v>0</v>
      </c>
      <c r="P284" s="597">
        <v>15</v>
      </c>
      <c r="Q284" s="598">
        <v>5.5970149253731345E-2</v>
      </c>
      <c r="R284" s="598"/>
      <c r="S284" s="597">
        <v>14</v>
      </c>
      <c r="T284" s="598">
        <v>5.2238805970149252E-2</v>
      </c>
      <c r="U284" s="597">
        <v>11</v>
      </c>
      <c r="V284" s="598">
        <v>4.1044776119402986E-2</v>
      </c>
      <c r="W284" s="597">
        <v>0</v>
      </c>
      <c r="X284" s="598">
        <v>0</v>
      </c>
      <c r="Y284" s="597">
        <v>3</v>
      </c>
      <c r="Z284" s="598">
        <v>1.1194029850746268E-2</v>
      </c>
      <c r="AA284" s="598"/>
      <c r="AB284" s="597">
        <v>20</v>
      </c>
      <c r="AC284" s="598">
        <v>7.4626865671641784E-2</v>
      </c>
      <c r="AD284" s="597">
        <v>6</v>
      </c>
      <c r="AE284" s="598">
        <v>2.2388059701492536E-2</v>
      </c>
      <c r="AF284" s="597">
        <v>2</v>
      </c>
      <c r="AG284" s="598">
        <v>7.462686567164179E-3</v>
      </c>
      <c r="AH284" s="597">
        <v>0</v>
      </c>
      <c r="AI284" s="598">
        <v>0</v>
      </c>
      <c r="AJ284" s="597">
        <v>0</v>
      </c>
      <c r="AK284" s="598">
        <v>0</v>
      </c>
      <c r="AL284" s="597">
        <v>12</v>
      </c>
      <c r="AM284" s="598">
        <v>4.4776119402985072E-2</v>
      </c>
      <c r="AN284" s="598"/>
      <c r="AO284" s="597">
        <v>6</v>
      </c>
      <c r="AP284" s="598">
        <v>2.2388059701492536E-2</v>
      </c>
      <c r="AQ284" s="597">
        <v>2</v>
      </c>
      <c r="AR284" s="598">
        <v>7.462686567164179E-3</v>
      </c>
      <c r="AS284" s="597">
        <v>0</v>
      </c>
      <c r="AT284" s="598">
        <v>0</v>
      </c>
      <c r="AU284" s="597">
        <v>1</v>
      </c>
      <c r="AV284" s="598">
        <v>3.7313432835820895E-3</v>
      </c>
      <c r="AW284" s="597">
        <v>3</v>
      </c>
      <c r="AX284" s="598">
        <v>1.1194029850746268E-2</v>
      </c>
      <c r="AY284" s="598"/>
      <c r="AZ284" s="597">
        <v>14</v>
      </c>
      <c r="BA284" s="598">
        <v>5.2238805970149252E-2</v>
      </c>
      <c r="BB284" s="597">
        <v>5</v>
      </c>
      <c r="BC284" s="598">
        <v>1.8656716417910446E-2</v>
      </c>
      <c r="BD284" s="597">
        <v>9</v>
      </c>
      <c r="BE284" s="598">
        <v>3.3582089552238806E-2</v>
      </c>
      <c r="BF284" s="598"/>
      <c r="BG284" s="597">
        <v>2</v>
      </c>
      <c r="BH284" s="598">
        <v>7.462686567164179E-3</v>
      </c>
    </row>
    <row r="285" spans="1:60" x14ac:dyDescent="0.2">
      <c r="A285" s="521" t="s">
        <v>835</v>
      </c>
      <c r="B285" s="521" t="s">
        <v>836</v>
      </c>
      <c r="C285" s="596"/>
      <c r="D285" s="596"/>
      <c r="E285" s="597">
        <v>163</v>
      </c>
      <c r="F285" s="598">
        <v>1</v>
      </c>
      <c r="G285" s="602"/>
      <c r="H285" s="597">
        <v>90</v>
      </c>
      <c r="I285" s="598">
        <v>0.55214723926380371</v>
      </c>
      <c r="J285" s="597">
        <v>72</v>
      </c>
      <c r="K285" s="598">
        <v>0.44171779141104295</v>
      </c>
      <c r="L285" s="597">
        <v>0</v>
      </c>
      <c r="M285" s="598">
        <v>0</v>
      </c>
      <c r="N285" s="597">
        <v>1</v>
      </c>
      <c r="O285" s="598">
        <v>6.1349693251533744E-3</v>
      </c>
      <c r="P285" s="597">
        <v>17</v>
      </c>
      <c r="Q285" s="598">
        <v>0.10429447852760736</v>
      </c>
      <c r="R285" s="598"/>
      <c r="S285" s="597">
        <v>23</v>
      </c>
      <c r="T285" s="598">
        <v>0.1411042944785276</v>
      </c>
      <c r="U285" s="597">
        <v>12</v>
      </c>
      <c r="V285" s="598">
        <v>7.3619631901840496E-2</v>
      </c>
      <c r="W285" s="597">
        <v>2</v>
      </c>
      <c r="X285" s="598">
        <v>1.2269938650306749E-2</v>
      </c>
      <c r="Y285" s="597">
        <v>9</v>
      </c>
      <c r="Z285" s="598">
        <v>5.5214723926380369E-2</v>
      </c>
      <c r="AA285" s="598"/>
      <c r="AB285" s="597">
        <v>22</v>
      </c>
      <c r="AC285" s="598">
        <v>0.13496932515337423</v>
      </c>
      <c r="AD285" s="597">
        <v>3</v>
      </c>
      <c r="AE285" s="598">
        <v>1.8404907975460124E-2</v>
      </c>
      <c r="AF285" s="597">
        <v>4</v>
      </c>
      <c r="AG285" s="598">
        <v>2.4539877300613498E-2</v>
      </c>
      <c r="AH285" s="597">
        <v>3</v>
      </c>
      <c r="AI285" s="598">
        <v>1.8404907975460124E-2</v>
      </c>
      <c r="AJ285" s="597">
        <v>0</v>
      </c>
      <c r="AK285" s="598">
        <v>0</v>
      </c>
      <c r="AL285" s="597">
        <v>12</v>
      </c>
      <c r="AM285" s="598">
        <v>7.3619631901840496E-2</v>
      </c>
      <c r="AN285" s="598"/>
      <c r="AO285" s="597">
        <v>6</v>
      </c>
      <c r="AP285" s="598">
        <v>3.6809815950920248E-2</v>
      </c>
      <c r="AQ285" s="597">
        <v>2</v>
      </c>
      <c r="AR285" s="598">
        <v>1.2269938650306749E-2</v>
      </c>
      <c r="AS285" s="597">
        <v>1</v>
      </c>
      <c r="AT285" s="598">
        <v>6.1349693251533744E-3</v>
      </c>
      <c r="AU285" s="597">
        <v>2</v>
      </c>
      <c r="AV285" s="598">
        <v>1.2269938650306749E-2</v>
      </c>
      <c r="AW285" s="597">
        <v>1</v>
      </c>
      <c r="AX285" s="598">
        <v>6.1349693251533744E-3</v>
      </c>
      <c r="AY285" s="598"/>
      <c r="AZ285" s="597">
        <v>15</v>
      </c>
      <c r="BA285" s="598">
        <v>9.202453987730061E-2</v>
      </c>
      <c r="BB285" s="597">
        <v>4</v>
      </c>
      <c r="BC285" s="598">
        <v>2.4539877300613498E-2</v>
      </c>
      <c r="BD285" s="597">
        <v>11</v>
      </c>
      <c r="BE285" s="598">
        <v>6.7484662576687116E-2</v>
      </c>
      <c r="BF285" s="598"/>
      <c r="BG285" s="597">
        <v>7</v>
      </c>
      <c r="BH285" s="598">
        <v>4.2944785276073622E-2</v>
      </c>
    </row>
    <row r="286" spans="1:60" x14ac:dyDescent="0.2">
      <c r="A286" s="521" t="s">
        <v>837</v>
      </c>
      <c r="B286" s="521" t="s">
        <v>838</v>
      </c>
      <c r="C286" s="596"/>
      <c r="D286" s="596"/>
      <c r="E286" s="597">
        <v>1638</v>
      </c>
      <c r="F286" s="598">
        <v>1</v>
      </c>
      <c r="G286" s="602"/>
      <c r="H286" s="597">
        <v>423</v>
      </c>
      <c r="I286" s="598">
        <v>0.25824175824175827</v>
      </c>
      <c r="J286" s="597">
        <v>171</v>
      </c>
      <c r="K286" s="598">
        <v>0.1043956043956044</v>
      </c>
      <c r="L286" s="597">
        <v>8</v>
      </c>
      <c r="M286" s="598">
        <v>4.884004884004884E-3</v>
      </c>
      <c r="N286" s="597">
        <v>12</v>
      </c>
      <c r="O286" s="598">
        <v>7.326007326007326E-3</v>
      </c>
      <c r="P286" s="597">
        <v>232</v>
      </c>
      <c r="Q286" s="598">
        <v>0.14163614163614163</v>
      </c>
      <c r="R286" s="598"/>
      <c r="S286" s="597">
        <v>516</v>
      </c>
      <c r="T286" s="598">
        <v>0.31501831501831501</v>
      </c>
      <c r="U286" s="597">
        <v>323</v>
      </c>
      <c r="V286" s="598">
        <v>0.19719169719169719</v>
      </c>
      <c r="W286" s="597">
        <v>155</v>
      </c>
      <c r="X286" s="598">
        <v>9.4627594627594624E-2</v>
      </c>
      <c r="Y286" s="597">
        <v>38</v>
      </c>
      <c r="Z286" s="598">
        <v>2.31990231990232E-2</v>
      </c>
      <c r="AA286" s="598"/>
      <c r="AB286" s="597">
        <v>365</v>
      </c>
      <c r="AC286" s="598">
        <v>0.22283272283272285</v>
      </c>
      <c r="AD286" s="597">
        <v>229</v>
      </c>
      <c r="AE286" s="598">
        <v>0.13980463980463981</v>
      </c>
      <c r="AF286" s="597">
        <v>17</v>
      </c>
      <c r="AG286" s="598">
        <v>1.0378510378510378E-2</v>
      </c>
      <c r="AH286" s="597">
        <v>28</v>
      </c>
      <c r="AI286" s="598">
        <v>1.7094017094017096E-2</v>
      </c>
      <c r="AJ286" s="597">
        <v>6</v>
      </c>
      <c r="AK286" s="598">
        <v>3.663003663003663E-3</v>
      </c>
      <c r="AL286" s="597">
        <v>85</v>
      </c>
      <c r="AM286" s="598">
        <v>5.1892551892551896E-2</v>
      </c>
      <c r="AN286" s="598"/>
      <c r="AO286" s="597">
        <v>94</v>
      </c>
      <c r="AP286" s="598">
        <v>5.7387057387057384E-2</v>
      </c>
      <c r="AQ286" s="597">
        <v>36</v>
      </c>
      <c r="AR286" s="598">
        <v>2.197802197802198E-2</v>
      </c>
      <c r="AS286" s="597">
        <v>27</v>
      </c>
      <c r="AT286" s="598">
        <v>1.6483516483516484E-2</v>
      </c>
      <c r="AU286" s="597">
        <v>0</v>
      </c>
      <c r="AV286" s="598">
        <v>0</v>
      </c>
      <c r="AW286" s="597">
        <v>31</v>
      </c>
      <c r="AX286" s="598">
        <v>1.8925518925518924E-2</v>
      </c>
      <c r="AY286" s="598"/>
      <c r="AZ286" s="597">
        <v>118</v>
      </c>
      <c r="BA286" s="598">
        <v>7.2039072039072033E-2</v>
      </c>
      <c r="BB286" s="597">
        <v>43</v>
      </c>
      <c r="BC286" s="598">
        <v>2.6251526251526252E-2</v>
      </c>
      <c r="BD286" s="597">
        <v>75</v>
      </c>
      <c r="BE286" s="598">
        <v>4.5787545787545784E-2</v>
      </c>
      <c r="BF286" s="598"/>
      <c r="BG286" s="597">
        <v>122</v>
      </c>
      <c r="BH286" s="598">
        <v>7.448107448107448E-2</v>
      </c>
    </row>
    <row r="287" spans="1:60" x14ac:dyDescent="0.2">
      <c r="A287" s="521" t="s">
        <v>839</v>
      </c>
      <c r="B287" s="521" t="s">
        <v>840</v>
      </c>
      <c r="C287" s="596"/>
      <c r="D287" s="596"/>
      <c r="E287" s="597">
        <v>3777</v>
      </c>
      <c r="F287" s="598">
        <v>1</v>
      </c>
      <c r="G287" s="602"/>
      <c r="H287" s="597">
        <v>791</v>
      </c>
      <c r="I287" s="598">
        <v>0.20942546994969552</v>
      </c>
      <c r="J287" s="597">
        <v>515</v>
      </c>
      <c r="K287" s="598">
        <v>0.13635160180037068</v>
      </c>
      <c r="L287" s="597">
        <v>14</v>
      </c>
      <c r="M287" s="598">
        <v>3.7066454858353192E-3</v>
      </c>
      <c r="N287" s="597">
        <v>2</v>
      </c>
      <c r="O287" s="598">
        <v>5.2952078369075987E-4</v>
      </c>
      <c r="P287" s="597">
        <v>260</v>
      </c>
      <c r="Q287" s="598">
        <v>6.8837701879798777E-2</v>
      </c>
      <c r="R287" s="598"/>
      <c r="S287" s="597">
        <v>1191</v>
      </c>
      <c r="T287" s="598">
        <v>0.31532962668784748</v>
      </c>
      <c r="U287" s="597">
        <v>651</v>
      </c>
      <c r="V287" s="598">
        <v>0.17235901509134233</v>
      </c>
      <c r="W287" s="597">
        <v>390</v>
      </c>
      <c r="X287" s="598">
        <v>0.10325655281969817</v>
      </c>
      <c r="Y287" s="597">
        <v>150</v>
      </c>
      <c r="Z287" s="598">
        <v>3.971405877680699E-2</v>
      </c>
      <c r="AA287" s="598"/>
      <c r="AB287" s="597">
        <v>581</v>
      </c>
      <c r="AC287" s="598">
        <v>0.15382578766216573</v>
      </c>
      <c r="AD287" s="597">
        <v>337</v>
      </c>
      <c r="AE287" s="598">
        <v>8.9224252051893035E-2</v>
      </c>
      <c r="AF287" s="597">
        <v>41</v>
      </c>
      <c r="AG287" s="598">
        <v>1.0855176065660577E-2</v>
      </c>
      <c r="AH287" s="597">
        <v>43</v>
      </c>
      <c r="AI287" s="598">
        <v>1.1384696849351337E-2</v>
      </c>
      <c r="AJ287" s="597">
        <v>4</v>
      </c>
      <c r="AK287" s="598">
        <v>1.0590415673815197E-3</v>
      </c>
      <c r="AL287" s="597">
        <v>156</v>
      </c>
      <c r="AM287" s="598">
        <v>4.1302621127879267E-2</v>
      </c>
      <c r="AN287" s="598"/>
      <c r="AO287" s="597">
        <v>263</v>
      </c>
      <c r="AP287" s="598">
        <v>6.9631983055334926E-2</v>
      </c>
      <c r="AQ287" s="597">
        <v>126</v>
      </c>
      <c r="AR287" s="598">
        <v>3.3359809372517868E-2</v>
      </c>
      <c r="AS287" s="597">
        <v>41</v>
      </c>
      <c r="AT287" s="598">
        <v>1.0855176065660577E-2</v>
      </c>
      <c r="AU287" s="597">
        <v>12</v>
      </c>
      <c r="AV287" s="598">
        <v>3.177124702144559E-3</v>
      </c>
      <c r="AW287" s="597">
        <v>84</v>
      </c>
      <c r="AX287" s="598">
        <v>2.2239872915011914E-2</v>
      </c>
      <c r="AY287" s="598"/>
      <c r="AZ287" s="597">
        <v>335</v>
      </c>
      <c r="BA287" s="598">
        <v>8.8694731268202279E-2</v>
      </c>
      <c r="BB287" s="597">
        <v>73</v>
      </c>
      <c r="BC287" s="598">
        <v>1.9327508604712735E-2</v>
      </c>
      <c r="BD287" s="597">
        <v>262</v>
      </c>
      <c r="BE287" s="598">
        <v>6.9367222663489547E-2</v>
      </c>
      <c r="BF287" s="598"/>
      <c r="BG287" s="597">
        <v>616</v>
      </c>
      <c r="BH287" s="598">
        <v>0.16309240137675404</v>
      </c>
    </row>
    <row r="288" spans="1:60" x14ac:dyDescent="0.2">
      <c r="A288" s="521" t="s">
        <v>841</v>
      </c>
      <c r="B288" s="521" t="s">
        <v>842</v>
      </c>
      <c r="C288" s="596"/>
      <c r="D288" s="596"/>
      <c r="E288" s="597">
        <v>193</v>
      </c>
      <c r="F288" s="598">
        <v>1</v>
      </c>
      <c r="G288" s="602"/>
      <c r="H288" s="597">
        <v>163</v>
      </c>
      <c r="I288" s="598">
        <v>0.84455958549222798</v>
      </c>
      <c r="J288" s="597">
        <v>154</v>
      </c>
      <c r="K288" s="598">
        <v>0.79792746113989632</v>
      </c>
      <c r="L288" s="597">
        <v>0</v>
      </c>
      <c r="M288" s="598">
        <v>0</v>
      </c>
      <c r="N288" s="597">
        <v>0</v>
      </c>
      <c r="O288" s="598">
        <v>0</v>
      </c>
      <c r="P288" s="597">
        <v>9</v>
      </c>
      <c r="Q288" s="598">
        <v>4.6632124352331605E-2</v>
      </c>
      <c r="R288" s="598"/>
      <c r="S288" s="597">
        <v>8</v>
      </c>
      <c r="T288" s="598">
        <v>4.145077720207254E-2</v>
      </c>
      <c r="U288" s="597">
        <v>6</v>
      </c>
      <c r="V288" s="598">
        <v>3.1088082901554404E-2</v>
      </c>
      <c r="W288" s="597">
        <v>1</v>
      </c>
      <c r="X288" s="598">
        <v>5.1813471502590676E-3</v>
      </c>
      <c r="Y288" s="597">
        <v>1</v>
      </c>
      <c r="Z288" s="598">
        <v>5.1813471502590676E-3</v>
      </c>
      <c r="AA288" s="598"/>
      <c r="AB288" s="597">
        <v>9</v>
      </c>
      <c r="AC288" s="598">
        <v>4.6632124352331605E-2</v>
      </c>
      <c r="AD288" s="597">
        <v>2</v>
      </c>
      <c r="AE288" s="598">
        <v>1.0362694300518135E-2</v>
      </c>
      <c r="AF288" s="597">
        <v>1</v>
      </c>
      <c r="AG288" s="598">
        <v>5.1813471502590676E-3</v>
      </c>
      <c r="AH288" s="597">
        <v>0</v>
      </c>
      <c r="AI288" s="598">
        <v>0</v>
      </c>
      <c r="AJ288" s="597">
        <v>0</v>
      </c>
      <c r="AK288" s="598">
        <v>0</v>
      </c>
      <c r="AL288" s="597">
        <v>6</v>
      </c>
      <c r="AM288" s="598">
        <v>3.1088082901554404E-2</v>
      </c>
      <c r="AN288" s="598"/>
      <c r="AO288" s="597">
        <v>4</v>
      </c>
      <c r="AP288" s="598">
        <v>2.072538860103627E-2</v>
      </c>
      <c r="AQ288" s="597">
        <v>2</v>
      </c>
      <c r="AR288" s="598">
        <v>1.0362694300518135E-2</v>
      </c>
      <c r="AS288" s="597">
        <v>0</v>
      </c>
      <c r="AT288" s="598">
        <v>0</v>
      </c>
      <c r="AU288" s="597">
        <v>1</v>
      </c>
      <c r="AV288" s="598">
        <v>5.1813471502590676E-3</v>
      </c>
      <c r="AW288" s="597">
        <v>1</v>
      </c>
      <c r="AX288" s="598">
        <v>5.1813471502590676E-3</v>
      </c>
      <c r="AY288" s="598"/>
      <c r="AZ288" s="597">
        <v>7</v>
      </c>
      <c r="BA288" s="598">
        <v>3.6269430051813469E-2</v>
      </c>
      <c r="BB288" s="597">
        <v>5</v>
      </c>
      <c r="BC288" s="598">
        <v>2.5906735751295335E-2</v>
      </c>
      <c r="BD288" s="597">
        <v>2</v>
      </c>
      <c r="BE288" s="598">
        <v>1.0362694300518135E-2</v>
      </c>
      <c r="BF288" s="598"/>
      <c r="BG288" s="597">
        <v>2</v>
      </c>
      <c r="BH288" s="598">
        <v>1.0362694300518135E-2</v>
      </c>
    </row>
    <row r="289" spans="1:60" x14ac:dyDescent="0.2">
      <c r="A289" s="521" t="s">
        <v>843</v>
      </c>
      <c r="B289" s="521" t="s">
        <v>844</v>
      </c>
      <c r="C289" s="596"/>
      <c r="D289" s="596"/>
      <c r="E289" s="597">
        <v>52</v>
      </c>
      <c r="F289" s="598">
        <v>1</v>
      </c>
      <c r="G289" s="602"/>
      <c r="H289" s="597">
        <v>39</v>
      </c>
      <c r="I289" s="598">
        <v>0.75</v>
      </c>
      <c r="J289" s="597">
        <v>34</v>
      </c>
      <c r="K289" s="598">
        <v>0.65384615384615385</v>
      </c>
      <c r="L289" s="597">
        <v>1</v>
      </c>
      <c r="M289" s="598">
        <v>1.9230769230769232E-2</v>
      </c>
      <c r="N289" s="597">
        <v>1</v>
      </c>
      <c r="O289" s="598">
        <v>1.9230769230769232E-2</v>
      </c>
      <c r="P289" s="597">
        <v>3</v>
      </c>
      <c r="Q289" s="598">
        <v>5.7692307692307696E-2</v>
      </c>
      <c r="R289" s="598"/>
      <c r="S289" s="597">
        <v>3</v>
      </c>
      <c r="T289" s="598">
        <v>5.7692307692307696E-2</v>
      </c>
      <c r="U289" s="597">
        <v>2</v>
      </c>
      <c r="V289" s="598">
        <v>3.8461538461538464E-2</v>
      </c>
      <c r="W289" s="597">
        <v>0</v>
      </c>
      <c r="X289" s="598">
        <v>0</v>
      </c>
      <c r="Y289" s="597">
        <v>1</v>
      </c>
      <c r="Z289" s="598">
        <v>1.9230769230769232E-2</v>
      </c>
      <c r="AA289" s="598"/>
      <c r="AB289" s="597">
        <v>4</v>
      </c>
      <c r="AC289" s="598">
        <v>7.6923076923076927E-2</v>
      </c>
      <c r="AD289" s="597">
        <v>1</v>
      </c>
      <c r="AE289" s="598">
        <v>1.9230769230769232E-2</v>
      </c>
      <c r="AF289" s="597">
        <v>2</v>
      </c>
      <c r="AG289" s="598">
        <v>3.8461538461538464E-2</v>
      </c>
      <c r="AH289" s="597">
        <v>0</v>
      </c>
      <c r="AI289" s="598">
        <v>0</v>
      </c>
      <c r="AJ289" s="597">
        <v>0</v>
      </c>
      <c r="AK289" s="598">
        <v>0</v>
      </c>
      <c r="AL289" s="597">
        <v>1</v>
      </c>
      <c r="AM289" s="598">
        <v>1.9230769230769232E-2</v>
      </c>
      <c r="AN289" s="598"/>
      <c r="AO289" s="597">
        <v>3</v>
      </c>
      <c r="AP289" s="598">
        <v>5.7692307692307696E-2</v>
      </c>
      <c r="AQ289" s="597">
        <v>3</v>
      </c>
      <c r="AR289" s="598">
        <v>5.7692307692307696E-2</v>
      </c>
      <c r="AS289" s="597">
        <v>0</v>
      </c>
      <c r="AT289" s="598">
        <v>0</v>
      </c>
      <c r="AU289" s="597">
        <v>0</v>
      </c>
      <c r="AV289" s="598">
        <v>0</v>
      </c>
      <c r="AW289" s="597">
        <v>0</v>
      </c>
      <c r="AX289" s="598">
        <v>0</v>
      </c>
      <c r="AY289" s="598"/>
      <c r="AZ289" s="597">
        <v>3</v>
      </c>
      <c r="BA289" s="598">
        <v>5.7692307692307696E-2</v>
      </c>
      <c r="BB289" s="597">
        <v>0</v>
      </c>
      <c r="BC289" s="598">
        <v>0</v>
      </c>
      <c r="BD289" s="597">
        <v>3</v>
      </c>
      <c r="BE289" s="598">
        <v>5.7692307692307696E-2</v>
      </c>
      <c r="BF289" s="598"/>
      <c r="BG289" s="597">
        <v>0</v>
      </c>
      <c r="BH289" s="598">
        <v>0</v>
      </c>
    </row>
    <row r="290" spans="1:60" x14ac:dyDescent="0.2">
      <c r="A290" s="521" t="s">
        <v>845</v>
      </c>
      <c r="B290" s="521" t="s">
        <v>846</v>
      </c>
      <c r="C290" s="596"/>
      <c r="D290" s="596"/>
      <c r="E290" s="597">
        <v>228</v>
      </c>
      <c r="F290" s="598">
        <v>1</v>
      </c>
      <c r="G290" s="602"/>
      <c r="H290" s="597">
        <v>87</v>
      </c>
      <c r="I290" s="598">
        <v>0.38157894736842107</v>
      </c>
      <c r="J290" s="597">
        <v>64</v>
      </c>
      <c r="K290" s="598">
        <v>0.2807017543859649</v>
      </c>
      <c r="L290" s="597">
        <v>1</v>
      </c>
      <c r="M290" s="598">
        <v>4.3859649122807015E-3</v>
      </c>
      <c r="N290" s="597">
        <v>0</v>
      </c>
      <c r="O290" s="598">
        <v>0</v>
      </c>
      <c r="P290" s="597">
        <v>22</v>
      </c>
      <c r="Q290" s="598">
        <v>9.6491228070175433E-2</v>
      </c>
      <c r="R290" s="598"/>
      <c r="S290" s="597">
        <v>38</v>
      </c>
      <c r="T290" s="598">
        <v>0.16666666666666666</v>
      </c>
      <c r="U290" s="597">
        <v>26</v>
      </c>
      <c r="V290" s="598">
        <v>0.11403508771929824</v>
      </c>
      <c r="W290" s="597">
        <v>8</v>
      </c>
      <c r="X290" s="598">
        <v>3.5087719298245612E-2</v>
      </c>
      <c r="Y290" s="597">
        <v>4</v>
      </c>
      <c r="Z290" s="598">
        <v>1.7543859649122806E-2</v>
      </c>
      <c r="AA290" s="598"/>
      <c r="AB290" s="597">
        <v>42</v>
      </c>
      <c r="AC290" s="598">
        <v>0.18421052631578946</v>
      </c>
      <c r="AD290" s="597">
        <v>26</v>
      </c>
      <c r="AE290" s="598">
        <v>0.11403508771929824</v>
      </c>
      <c r="AF290" s="597">
        <v>3</v>
      </c>
      <c r="AG290" s="598">
        <v>1.3157894736842105E-2</v>
      </c>
      <c r="AH290" s="597">
        <v>1</v>
      </c>
      <c r="AI290" s="598">
        <v>4.3859649122807015E-3</v>
      </c>
      <c r="AJ290" s="597">
        <v>0</v>
      </c>
      <c r="AK290" s="598">
        <v>0</v>
      </c>
      <c r="AL290" s="597">
        <v>12</v>
      </c>
      <c r="AM290" s="598">
        <v>5.2631578947368418E-2</v>
      </c>
      <c r="AN290" s="598"/>
      <c r="AO290" s="597">
        <v>9</v>
      </c>
      <c r="AP290" s="598">
        <v>3.9473684210526314E-2</v>
      </c>
      <c r="AQ290" s="597">
        <v>4</v>
      </c>
      <c r="AR290" s="598">
        <v>1.7543859649122806E-2</v>
      </c>
      <c r="AS290" s="597">
        <v>2</v>
      </c>
      <c r="AT290" s="598">
        <v>8.771929824561403E-3</v>
      </c>
      <c r="AU290" s="597">
        <v>0</v>
      </c>
      <c r="AV290" s="598">
        <v>0</v>
      </c>
      <c r="AW290" s="597">
        <v>3</v>
      </c>
      <c r="AX290" s="598">
        <v>1.3157894736842105E-2</v>
      </c>
      <c r="AY290" s="598"/>
      <c r="AZ290" s="597">
        <v>8</v>
      </c>
      <c r="BA290" s="598">
        <v>3.5087719298245612E-2</v>
      </c>
      <c r="BB290" s="597">
        <v>4</v>
      </c>
      <c r="BC290" s="598">
        <v>1.7543859649122806E-2</v>
      </c>
      <c r="BD290" s="597">
        <v>4</v>
      </c>
      <c r="BE290" s="598">
        <v>1.7543859649122806E-2</v>
      </c>
      <c r="BF290" s="598"/>
      <c r="BG290" s="597">
        <v>44</v>
      </c>
      <c r="BH290" s="598">
        <v>0.19298245614035087</v>
      </c>
    </row>
    <row r="291" spans="1:60" x14ac:dyDescent="0.2">
      <c r="A291" s="521" t="s">
        <v>847</v>
      </c>
      <c r="B291" s="521" t="s">
        <v>848</v>
      </c>
      <c r="C291" s="596"/>
      <c r="D291" s="596"/>
      <c r="E291" s="597">
        <v>9</v>
      </c>
      <c r="F291" s="598">
        <v>1</v>
      </c>
      <c r="G291" s="602"/>
      <c r="H291" s="597">
        <v>7</v>
      </c>
      <c r="I291" s="598">
        <v>0.77777777777777779</v>
      </c>
      <c r="J291" s="597">
        <v>7</v>
      </c>
      <c r="K291" s="598">
        <v>0.77777777777777779</v>
      </c>
      <c r="L291" s="597">
        <v>0</v>
      </c>
      <c r="M291" s="598">
        <v>0</v>
      </c>
      <c r="N291" s="597">
        <v>0</v>
      </c>
      <c r="O291" s="598">
        <v>0</v>
      </c>
      <c r="P291" s="597">
        <v>0</v>
      </c>
      <c r="Q291" s="598">
        <v>0</v>
      </c>
      <c r="R291" s="598"/>
      <c r="S291" s="597">
        <v>0</v>
      </c>
      <c r="T291" s="598">
        <v>0</v>
      </c>
      <c r="U291" s="597">
        <v>0</v>
      </c>
      <c r="V291" s="598">
        <v>0</v>
      </c>
      <c r="W291" s="597">
        <v>0</v>
      </c>
      <c r="X291" s="598">
        <v>0</v>
      </c>
      <c r="Y291" s="597">
        <v>0</v>
      </c>
      <c r="Z291" s="598">
        <v>0</v>
      </c>
      <c r="AA291" s="598"/>
      <c r="AB291" s="597">
        <v>1</v>
      </c>
      <c r="AC291" s="598">
        <v>0.1111111111111111</v>
      </c>
      <c r="AD291" s="597">
        <v>1</v>
      </c>
      <c r="AE291" s="598">
        <v>0.1111111111111111</v>
      </c>
      <c r="AF291" s="597">
        <v>0</v>
      </c>
      <c r="AG291" s="598">
        <v>0</v>
      </c>
      <c r="AH291" s="597">
        <v>0</v>
      </c>
      <c r="AI291" s="598">
        <v>0</v>
      </c>
      <c r="AJ291" s="597">
        <v>0</v>
      </c>
      <c r="AK291" s="598">
        <v>0</v>
      </c>
      <c r="AL291" s="597">
        <v>0</v>
      </c>
      <c r="AM291" s="598">
        <v>0</v>
      </c>
      <c r="AN291" s="598"/>
      <c r="AO291" s="597">
        <v>1</v>
      </c>
      <c r="AP291" s="598">
        <v>0.1111111111111111</v>
      </c>
      <c r="AQ291" s="597">
        <v>0</v>
      </c>
      <c r="AR291" s="598">
        <v>0</v>
      </c>
      <c r="AS291" s="597">
        <v>0</v>
      </c>
      <c r="AT291" s="598">
        <v>0</v>
      </c>
      <c r="AU291" s="597">
        <v>1</v>
      </c>
      <c r="AV291" s="598">
        <v>0.1111111111111111</v>
      </c>
      <c r="AW291" s="597">
        <v>0</v>
      </c>
      <c r="AX291" s="598">
        <v>0</v>
      </c>
      <c r="AY291" s="598"/>
      <c r="AZ291" s="597">
        <v>0</v>
      </c>
      <c r="BA291" s="598">
        <v>0</v>
      </c>
      <c r="BB291" s="597">
        <v>0</v>
      </c>
      <c r="BC291" s="598">
        <v>0</v>
      </c>
      <c r="BD291" s="597">
        <v>0</v>
      </c>
      <c r="BE291" s="598">
        <v>0</v>
      </c>
      <c r="BF291" s="598"/>
      <c r="BG291" s="597">
        <v>0</v>
      </c>
      <c r="BH291" s="598">
        <v>0</v>
      </c>
    </row>
    <row r="292" spans="1:60" x14ac:dyDescent="0.2">
      <c r="A292" s="521" t="s">
        <v>849</v>
      </c>
      <c r="B292" s="521" t="s">
        <v>850</v>
      </c>
      <c r="C292" s="596"/>
      <c r="D292" s="596"/>
      <c r="E292" s="597">
        <v>60</v>
      </c>
      <c r="F292" s="598">
        <v>1</v>
      </c>
      <c r="G292" s="602"/>
      <c r="H292" s="597">
        <v>53</v>
      </c>
      <c r="I292" s="598">
        <v>0.8833333333333333</v>
      </c>
      <c r="J292" s="597">
        <v>50</v>
      </c>
      <c r="K292" s="598">
        <v>0.83333333333333337</v>
      </c>
      <c r="L292" s="597">
        <v>0</v>
      </c>
      <c r="M292" s="598">
        <v>0</v>
      </c>
      <c r="N292" s="597">
        <v>0</v>
      </c>
      <c r="O292" s="598">
        <v>0</v>
      </c>
      <c r="P292" s="597">
        <v>3</v>
      </c>
      <c r="Q292" s="598">
        <v>0.05</v>
      </c>
      <c r="R292" s="598"/>
      <c r="S292" s="597">
        <v>1</v>
      </c>
      <c r="T292" s="598">
        <v>1.6666666666666666E-2</v>
      </c>
      <c r="U292" s="597">
        <v>0</v>
      </c>
      <c r="V292" s="598">
        <v>0</v>
      </c>
      <c r="W292" s="597">
        <v>1</v>
      </c>
      <c r="X292" s="598">
        <v>1.6666666666666666E-2</v>
      </c>
      <c r="Y292" s="597">
        <v>0</v>
      </c>
      <c r="Z292" s="598">
        <v>0</v>
      </c>
      <c r="AA292" s="598"/>
      <c r="AB292" s="597">
        <v>3</v>
      </c>
      <c r="AC292" s="598">
        <v>0.05</v>
      </c>
      <c r="AD292" s="597">
        <v>2</v>
      </c>
      <c r="AE292" s="598">
        <v>3.3333333333333333E-2</v>
      </c>
      <c r="AF292" s="597">
        <v>0</v>
      </c>
      <c r="AG292" s="598">
        <v>0</v>
      </c>
      <c r="AH292" s="597">
        <v>0</v>
      </c>
      <c r="AI292" s="598">
        <v>0</v>
      </c>
      <c r="AJ292" s="597">
        <v>0</v>
      </c>
      <c r="AK292" s="598">
        <v>0</v>
      </c>
      <c r="AL292" s="597">
        <v>1</v>
      </c>
      <c r="AM292" s="598">
        <v>1.6666666666666666E-2</v>
      </c>
      <c r="AN292" s="598"/>
      <c r="AO292" s="597">
        <v>1</v>
      </c>
      <c r="AP292" s="598">
        <v>1.6666666666666666E-2</v>
      </c>
      <c r="AQ292" s="597">
        <v>1</v>
      </c>
      <c r="AR292" s="598">
        <v>1.6666666666666666E-2</v>
      </c>
      <c r="AS292" s="597">
        <v>0</v>
      </c>
      <c r="AT292" s="598">
        <v>0</v>
      </c>
      <c r="AU292" s="597">
        <v>0</v>
      </c>
      <c r="AV292" s="598">
        <v>0</v>
      </c>
      <c r="AW292" s="597">
        <v>0</v>
      </c>
      <c r="AX292" s="598">
        <v>0</v>
      </c>
      <c r="AY292" s="598"/>
      <c r="AZ292" s="597">
        <v>2</v>
      </c>
      <c r="BA292" s="598">
        <v>3.3333333333333333E-2</v>
      </c>
      <c r="BB292" s="597">
        <v>0</v>
      </c>
      <c r="BC292" s="598">
        <v>0</v>
      </c>
      <c r="BD292" s="597">
        <v>2</v>
      </c>
      <c r="BE292" s="598">
        <v>3.3333333333333333E-2</v>
      </c>
      <c r="BF292" s="598"/>
      <c r="BG292" s="597">
        <v>0</v>
      </c>
      <c r="BH292" s="598">
        <v>0</v>
      </c>
    </row>
    <row r="293" spans="1:60" x14ac:dyDescent="0.2">
      <c r="A293" s="521" t="s">
        <v>851</v>
      </c>
      <c r="B293" s="521" t="s">
        <v>852</v>
      </c>
      <c r="C293" s="596"/>
      <c r="D293" s="596"/>
      <c r="E293" s="597">
        <v>181</v>
      </c>
      <c r="F293" s="598">
        <v>1</v>
      </c>
      <c r="G293" s="602"/>
      <c r="H293" s="597">
        <v>101</v>
      </c>
      <c r="I293" s="598">
        <v>0.55801104972375692</v>
      </c>
      <c r="J293" s="597">
        <v>66</v>
      </c>
      <c r="K293" s="598">
        <v>0.36464088397790057</v>
      </c>
      <c r="L293" s="597">
        <v>2</v>
      </c>
      <c r="M293" s="598">
        <v>1.1049723756906077E-2</v>
      </c>
      <c r="N293" s="597">
        <v>3</v>
      </c>
      <c r="O293" s="598">
        <v>1.6574585635359115E-2</v>
      </c>
      <c r="P293" s="597">
        <v>30</v>
      </c>
      <c r="Q293" s="598">
        <v>0.16574585635359115</v>
      </c>
      <c r="R293" s="598"/>
      <c r="S293" s="597">
        <v>36</v>
      </c>
      <c r="T293" s="598">
        <v>0.19889502762430938</v>
      </c>
      <c r="U293" s="597">
        <v>26</v>
      </c>
      <c r="V293" s="598">
        <v>0.143646408839779</v>
      </c>
      <c r="W293" s="597">
        <v>5</v>
      </c>
      <c r="X293" s="598">
        <v>2.7624309392265192E-2</v>
      </c>
      <c r="Y293" s="597">
        <v>5</v>
      </c>
      <c r="Z293" s="598">
        <v>2.7624309392265192E-2</v>
      </c>
      <c r="AA293" s="598"/>
      <c r="AB293" s="597">
        <v>15</v>
      </c>
      <c r="AC293" s="598">
        <v>8.2872928176795577E-2</v>
      </c>
      <c r="AD293" s="597">
        <v>3</v>
      </c>
      <c r="AE293" s="598">
        <v>1.6574585635359115E-2</v>
      </c>
      <c r="AF293" s="597">
        <v>3</v>
      </c>
      <c r="AG293" s="598">
        <v>1.6574585635359115E-2</v>
      </c>
      <c r="AH293" s="597">
        <v>1</v>
      </c>
      <c r="AI293" s="598">
        <v>5.5248618784530384E-3</v>
      </c>
      <c r="AJ293" s="597">
        <v>0</v>
      </c>
      <c r="AK293" s="598">
        <v>0</v>
      </c>
      <c r="AL293" s="597">
        <v>8</v>
      </c>
      <c r="AM293" s="598">
        <v>4.4198895027624308E-2</v>
      </c>
      <c r="AN293" s="598"/>
      <c r="AO293" s="597">
        <v>8</v>
      </c>
      <c r="AP293" s="598">
        <v>4.4198895027624308E-2</v>
      </c>
      <c r="AQ293" s="597">
        <v>4</v>
      </c>
      <c r="AR293" s="598">
        <v>2.2099447513812154E-2</v>
      </c>
      <c r="AS293" s="597">
        <v>3</v>
      </c>
      <c r="AT293" s="598">
        <v>1.6574585635359115E-2</v>
      </c>
      <c r="AU293" s="597">
        <v>0</v>
      </c>
      <c r="AV293" s="598">
        <v>0</v>
      </c>
      <c r="AW293" s="597">
        <v>1</v>
      </c>
      <c r="AX293" s="598">
        <v>5.5248618784530384E-3</v>
      </c>
      <c r="AY293" s="598"/>
      <c r="AZ293" s="597">
        <v>10</v>
      </c>
      <c r="BA293" s="598">
        <v>5.5248618784530384E-2</v>
      </c>
      <c r="BB293" s="597">
        <v>4</v>
      </c>
      <c r="BC293" s="598">
        <v>2.2099447513812154E-2</v>
      </c>
      <c r="BD293" s="597">
        <v>6</v>
      </c>
      <c r="BE293" s="598">
        <v>3.3149171270718231E-2</v>
      </c>
      <c r="BF293" s="598"/>
      <c r="BG293" s="597">
        <v>11</v>
      </c>
      <c r="BH293" s="598">
        <v>6.0773480662983423E-2</v>
      </c>
    </row>
    <row r="294" spans="1:60" x14ac:dyDescent="0.2">
      <c r="A294" s="521" t="s">
        <v>853</v>
      </c>
      <c r="B294" s="521" t="s">
        <v>854</v>
      </c>
      <c r="C294" s="596"/>
      <c r="D294" s="596"/>
      <c r="E294" s="597">
        <v>150</v>
      </c>
      <c r="F294" s="598">
        <v>1</v>
      </c>
      <c r="G294" s="602"/>
      <c r="H294" s="597">
        <v>115</v>
      </c>
      <c r="I294" s="598">
        <v>0.76666666666666672</v>
      </c>
      <c r="J294" s="597">
        <v>103</v>
      </c>
      <c r="K294" s="598">
        <v>0.68666666666666665</v>
      </c>
      <c r="L294" s="597">
        <v>2</v>
      </c>
      <c r="M294" s="598">
        <v>1.3333333333333334E-2</v>
      </c>
      <c r="N294" s="597">
        <v>1</v>
      </c>
      <c r="O294" s="598">
        <v>6.6666666666666671E-3</v>
      </c>
      <c r="P294" s="597">
        <v>9</v>
      </c>
      <c r="Q294" s="598">
        <v>0.06</v>
      </c>
      <c r="R294" s="598"/>
      <c r="S294" s="597">
        <v>2</v>
      </c>
      <c r="T294" s="598">
        <v>1.3333333333333334E-2</v>
      </c>
      <c r="U294" s="597">
        <v>2</v>
      </c>
      <c r="V294" s="598">
        <v>1.3333333333333334E-2</v>
      </c>
      <c r="W294" s="597">
        <v>0</v>
      </c>
      <c r="X294" s="598">
        <v>0</v>
      </c>
      <c r="Y294" s="597">
        <v>0</v>
      </c>
      <c r="Z294" s="598">
        <v>0</v>
      </c>
      <c r="AA294" s="598"/>
      <c r="AB294" s="597">
        <v>19</v>
      </c>
      <c r="AC294" s="598">
        <v>0.12666666666666668</v>
      </c>
      <c r="AD294" s="597">
        <v>0</v>
      </c>
      <c r="AE294" s="598">
        <v>0</v>
      </c>
      <c r="AF294" s="597">
        <v>1</v>
      </c>
      <c r="AG294" s="598">
        <v>6.6666666666666671E-3</v>
      </c>
      <c r="AH294" s="597">
        <v>1</v>
      </c>
      <c r="AI294" s="598">
        <v>6.6666666666666671E-3</v>
      </c>
      <c r="AJ294" s="597">
        <v>0</v>
      </c>
      <c r="AK294" s="598">
        <v>0</v>
      </c>
      <c r="AL294" s="597">
        <v>17</v>
      </c>
      <c r="AM294" s="598">
        <v>0.11333333333333333</v>
      </c>
      <c r="AN294" s="598"/>
      <c r="AO294" s="597">
        <v>3</v>
      </c>
      <c r="AP294" s="598">
        <v>0.02</v>
      </c>
      <c r="AQ294" s="597">
        <v>2</v>
      </c>
      <c r="AR294" s="598">
        <v>1.3333333333333334E-2</v>
      </c>
      <c r="AS294" s="597">
        <v>0</v>
      </c>
      <c r="AT294" s="598">
        <v>0</v>
      </c>
      <c r="AU294" s="597">
        <v>1</v>
      </c>
      <c r="AV294" s="598">
        <v>6.6666666666666671E-3</v>
      </c>
      <c r="AW294" s="597">
        <v>0</v>
      </c>
      <c r="AX294" s="598">
        <v>0</v>
      </c>
      <c r="AY294" s="598"/>
      <c r="AZ294" s="597">
        <v>6</v>
      </c>
      <c r="BA294" s="598">
        <v>0.04</v>
      </c>
      <c r="BB294" s="597">
        <v>4</v>
      </c>
      <c r="BC294" s="598">
        <v>2.6666666666666668E-2</v>
      </c>
      <c r="BD294" s="597">
        <v>2</v>
      </c>
      <c r="BE294" s="598">
        <v>1.3333333333333334E-2</v>
      </c>
      <c r="BF294" s="598"/>
      <c r="BG294" s="597">
        <v>5</v>
      </c>
      <c r="BH294" s="598">
        <v>3.3333333333333333E-2</v>
      </c>
    </row>
    <row r="295" spans="1:60" x14ac:dyDescent="0.2">
      <c r="A295" s="521" t="s">
        <v>855</v>
      </c>
      <c r="B295" s="521" t="s">
        <v>856</v>
      </c>
      <c r="C295" s="596"/>
      <c r="D295" s="596"/>
      <c r="E295" s="597">
        <v>20</v>
      </c>
      <c r="F295" s="598">
        <v>1</v>
      </c>
      <c r="G295" s="602"/>
      <c r="H295" s="597">
        <v>18</v>
      </c>
      <c r="I295" s="598">
        <v>0.9</v>
      </c>
      <c r="J295" s="597">
        <v>18</v>
      </c>
      <c r="K295" s="598">
        <v>0.9</v>
      </c>
      <c r="L295" s="597">
        <v>0</v>
      </c>
      <c r="M295" s="598">
        <v>0</v>
      </c>
      <c r="N295" s="597">
        <v>0</v>
      </c>
      <c r="O295" s="598">
        <v>0</v>
      </c>
      <c r="P295" s="597">
        <v>0</v>
      </c>
      <c r="Q295" s="598">
        <v>0</v>
      </c>
      <c r="R295" s="598"/>
      <c r="S295" s="597">
        <v>0</v>
      </c>
      <c r="T295" s="598">
        <v>0</v>
      </c>
      <c r="U295" s="597">
        <v>0</v>
      </c>
      <c r="V295" s="598">
        <v>0</v>
      </c>
      <c r="W295" s="597">
        <v>0</v>
      </c>
      <c r="X295" s="598">
        <v>0</v>
      </c>
      <c r="Y295" s="597">
        <v>0</v>
      </c>
      <c r="Z295" s="598">
        <v>0</v>
      </c>
      <c r="AA295" s="598"/>
      <c r="AB295" s="597">
        <v>0</v>
      </c>
      <c r="AC295" s="598">
        <v>0</v>
      </c>
      <c r="AD295" s="597">
        <v>0</v>
      </c>
      <c r="AE295" s="598">
        <v>0</v>
      </c>
      <c r="AF295" s="597">
        <v>0</v>
      </c>
      <c r="AG295" s="598">
        <v>0</v>
      </c>
      <c r="AH295" s="597">
        <v>0</v>
      </c>
      <c r="AI295" s="598">
        <v>0</v>
      </c>
      <c r="AJ295" s="597">
        <v>0</v>
      </c>
      <c r="AK295" s="598">
        <v>0</v>
      </c>
      <c r="AL295" s="597">
        <v>0</v>
      </c>
      <c r="AM295" s="598">
        <v>0</v>
      </c>
      <c r="AN295" s="598"/>
      <c r="AO295" s="597">
        <v>1</v>
      </c>
      <c r="AP295" s="598">
        <v>0.05</v>
      </c>
      <c r="AQ295" s="597">
        <v>0</v>
      </c>
      <c r="AR295" s="598">
        <v>0</v>
      </c>
      <c r="AS295" s="597">
        <v>0</v>
      </c>
      <c r="AT295" s="598">
        <v>0</v>
      </c>
      <c r="AU295" s="597">
        <v>1</v>
      </c>
      <c r="AV295" s="598">
        <v>0.05</v>
      </c>
      <c r="AW295" s="597">
        <v>0</v>
      </c>
      <c r="AX295" s="598">
        <v>0</v>
      </c>
      <c r="AY295" s="598"/>
      <c r="AZ295" s="597">
        <v>1</v>
      </c>
      <c r="BA295" s="598">
        <v>0.05</v>
      </c>
      <c r="BB295" s="597">
        <v>0</v>
      </c>
      <c r="BC295" s="598">
        <v>0</v>
      </c>
      <c r="BD295" s="597">
        <v>1</v>
      </c>
      <c r="BE295" s="598">
        <v>0.05</v>
      </c>
      <c r="BF295" s="598"/>
      <c r="BG295" s="597">
        <v>0</v>
      </c>
      <c r="BH295" s="598">
        <v>0</v>
      </c>
    </row>
    <row r="296" spans="1:60" x14ac:dyDescent="0.2">
      <c r="A296" s="521" t="s">
        <v>857</v>
      </c>
      <c r="B296" s="521" t="s">
        <v>858</v>
      </c>
      <c r="C296" s="596"/>
      <c r="D296" s="596"/>
      <c r="E296" s="597">
        <v>38</v>
      </c>
      <c r="F296" s="598">
        <v>1</v>
      </c>
      <c r="G296" s="602"/>
      <c r="H296" s="597">
        <v>37</v>
      </c>
      <c r="I296" s="598">
        <v>0.97368421052631582</v>
      </c>
      <c r="J296" s="597">
        <v>37</v>
      </c>
      <c r="K296" s="598">
        <v>0.97368421052631582</v>
      </c>
      <c r="L296" s="597">
        <v>0</v>
      </c>
      <c r="M296" s="598">
        <v>0</v>
      </c>
      <c r="N296" s="597">
        <v>0</v>
      </c>
      <c r="O296" s="598">
        <v>0</v>
      </c>
      <c r="P296" s="597">
        <v>0</v>
      </c>
      <c r="Q296" s="598">
        <v>0</v>
      </c>
      <c r="R296" s="598"/>
      <c r="S296" s="597">
        <v>0</v>
      </c>
      <c r="T296" s="598">
        <v>0</v>
      </c>
      <c r="U296" s="597">
        <v>0</v>
      </c>
      <c r="V296" s="598">
        <v>0</v>
      </c>
      <c r="W296" s="597">
        <v>0</v>
      </c>
      <c r="X296" s="598">
        <v>0</v>
      </c>
      <c r="Y296" s="597">
        <v>0</v>
      </c>
      <c r="Z296" s="598">
        <v>0</v>
      </c>
      <c r="AA296" s="598"/>
      <c r="AB296" s="597">
        <v>0</v>
      </c>
      <c r="AC296" s="598">
        <v>0</v>
      </c>
      <c r="AD296" s="597">
        <v>0</v>
      </c>
      <c r="AE296" s="598">
        <v>0</v>
      </c>
      <c r="AF296" s="597">
        <v>0</v>
      </c>
      <c r="AG296" s="598">
        <v>0</v>
      </c>
      <c r="AH296" s="597">
        <v>0</v>
      </c>
      <c r="AI296" s="598">
        <v>0</v>
      </c>
      <c r="AJ296" s="597">
        <v>0</v>
      </c>
      <c r="AK296" s="598">
        <v>0</v>
      </c>
      <c r="AL296" s="597">
        <v>0</v>
      </c>
      <c r="AM296" s="598">
        <v>0</v>
      </c>
      <c r="AN296" s="598"/>
      <c r="AO296" s="597">
        <v>0</v>
      </c>
      <c r="AP296" s="598">
        <v>0</v>
      </c>
      <c r="AQ296" s="597">
        <v>0</v>
      </c>
      <c r="AR296" s="598">
        <v>0</v>
      </c>
      <c r="AS296" s="597">
        <v>0</v>
      </c>
      <c r="AT296" s="598">
        <v>0</v>
      </c>
      <c r="AU296" s="597">
        <v>0</v>
      </c>
      <c r="AV296" s="598">
        <v>0</v>
      </c>
      <c r="AW296" s="597">
        <v>0</v>
      </c>
      <c r="AX296" s="598">
        <v>0</v>
      </c>
      <c r="AY296" s="598"/>
      <c r="AZ296" s="597">
        <v>1</v>
      </c>
      <c r="BA296" s="598">
        <v>2.6315789473684209E-2</v>
      </c>
      <c r="BB296" s="597">
        <v>1</v>
      </c>
      <c r="BC296" s="598">
        <v>2.6315789473684209E-2</v>
      </c>
      <c r="BD296" s="597">
        <v>0</v>
      </c>
      <c r="BE296" s="598">
        <v>0</v>
      </c>
      <c r="BF296" s="598"/>
      <c r="BG296" s="597">
        <v>0</v>
      </c>
      <c r="BH296" s="598">
        <v>0</v>
      </c>
    </row>
    <row r="297" spans="1:60" x14ac:dyDescent="0.2">
      <c r="A297" s="521" t="s">
        <v>859</v>
      </c>
      <c r="B297" s="521" t="s">
        <v>860</v>
      </c>
      <c r="C297" s="596"/>
      <c r="D297" s="596"/>
      <c r="E297" s="597">
        <v>9</v>
      </c>
      <c r="F297" s="598">
        <v>1</v>
      </c>
      <c r="G297" s="602"/>
      <c r="H297" s="597">
        <v>8</v>
      </c>
      <c r="I297" s="598">
        <v>0.88888888888888884</v>
      </c>
      <c r="J297" s="597">
        <v>8</v>
      </c>
      <c r="K297" s="598">
        <v>0.88888888888888884</v>
      </c>
      <c r="L297" s="597">
        <v>0</v>
      </c>
      <c r="M297" s="598">
        <v>0</v>
      </c>
      <c r="N297" s="597">
        <v>0</v>
      </c>
      <c r="O297" s="598">
        <v>0</v>
      </c>
      <c r="P297" s="597">
        <v>0</v>
      </c>
      <c r="Q297" s="598">
        <v>0</v>
      </c>
      <c r="R297" s="598"/>
      <c r="S297" s="597">
        <v>0</v>
      </c>
      <c r="T297" s="598">
        <v>0</v>
      </c>
      <c r="U297" s="597">
        <v>0</v>
      </c>
      <c r="V297" s="598">
        <v>0</v>
      </c>
      <c r="W297" s="597">
        <v>0</v>
      </c>
      <c r="X297" s="598">
        <v>0</v>
      </c>
      <c r="Y297" s="597">
        <v>0</v>
      </c>
      <c r="Z297" s="598">
        <v>0</v>
      </c>
      <c r="AA297" s="598"/>
      <c r="AB297" s="597">
        <v>0</v>
      </c>
      <c r="AC297" s="598">
        <v>0</v>
      </c>
      <c r="AD297" s="597">
        <v>0</v>
      </c>
      <c r="AE297" s="598">
        <v>0</v>
      </c>
      <c r="AF297" s="597">
        <v>0</v>
      </c>
      <c r="AG297" s="598">
        <v>0</v>
      </c>
      <c r="AH297" s="597">
        <v>0</v>
      </c>
      <c r="AI297" s="598">
        <v>0</v>
      </c>
      <c r="AJ297" s="597">
        <v>0</v>
      </c>
      <c r="AK297" s="598">
        <v>0</v>
      </c>
      <c r="AL297" s="597">
        <v>0</v>
      </c>
      <c r="AM297" s="598">
        <v>0</v>
      </c>
      <c r="AN297" s="598"/>
      <c r="AO297" s="597">
        <v>1</v>
      </c>
      <c r="AP297" s="598">
        <v>0.1111111111111111</v>
      </c>
      <c r="AQ297" s="597">
        <v>1</v>
      </c>
      <c r="AR297" s="598">
        <v>0.1111111111111111</v>
      </c>
      <c r="AS297" s="597">
        <v>0</v>
      </c>
      <c r="AT297" s="598">
        <v>0</v>
      </c>
      <c r="AU297" s="597">
        <v>0</v>
      </c>
      <c r="AV297" s="598">
        <v>0</v>
      </c>
      <c r="AW297" s="597">
        <v>0</v>
      </c>
      <c r="AX297" s="598">
        <v>0</v>
      </c>
      <c r="AY297" s="598"/>
      <c r="AZ297" s="597">
        <v>0</v>
      </c>
      <c r="BA297" s="598">
        <v>0</v>
      </c>
      <c r="BB297" s="597">
        <v>0</v>
      </c>
      <c r="BC297" s="598">
        <v>0</v>
      </c>
      <c r="BD297" s="597">
        <v>0</v>
      </c>
      <c r="BE297" s="598">
        <v>0</v>
      </c>
      <c r="BF297" s="598"/>
      <c r="BG297" s="597">
        <v>0</v>
      </c>
      <c r="BH297" s="598">
        <v>0</v>
      </c>
    </row>
    <row r="298" spans="1:60" x14ac:dyDescent="0.2">
      <c r="A298" s="521" t="s">
        <v>861</v>
      </c>
      <c r="B298" s="521" t="s">
        <v>862</v>
      </c>
      <c r="C298" s="596"/>
      <c r="D298" s="596"/>
      <c r="E298" s="597">
        <v>744</v>
      </c>
      <c r="F298" s="598">
        <v>1</v>
      </c>
      <c r="G298" s="602"/>
      <c r="H298" s="597">
        <v>506</v>
      </c>
      <c r="I298" s="598">
        <v>0.68010752688172038</v>
      </c>
      <c r="J298" s="597">
        <v>421</v>
      </c>
      <c r="K298" s="598">
        <v>0.56586021505376349</v>
      </c>
      <c r="L298" s="597">
        <v>13</v>
      </c>
      <c r="M298" s="598">
        <v>1.7473118279569891E-2</v>
      </c>
      <c r="N298" s="597">
        <v>4</v>
      </c>
      <c r="O298" s="598">
        <v>5.3763440860215058E-3</v>
      </c>
      <c r="P298" s="597">
        <v>68</v>
      </c>
      <c r="Q298" s="598">
        <v>9.1397849462365593E-2</v>
      </c>
      <c r="R298" s="598"/>
      <c r="S298" s="597">
        <v>106</v>
      </c>
      <c r="T298" s="598">
        <v>0.1424731182795699</v>
      </c>
      <c r="U298" s="597">
        <v>86</v>
      </c>
      <c r="V298" s="598">
        <v>0.11559139784946236</v>
      </c>
      <c r="W298" s="597">
        <v>12</v>
      </c>
      <c r="X298" s="598">
        <v>1.6129032258064516E-2</v>
      </c>
      <c r="Y298" s="597">
        <v>8</v>
      </c>
      <c r="Z298" s="598">
        <v>1.0752688172043012E-2</v>
      </c>
      <c r="AA298" s="598"/>
      <c r="AB298" s="597">
        <v>44</v>
      </c>
      <c r="AC298" s="598">
        <v>5.9139784946236562E-2</v>
      </c>
      <c r="AD298" s="597">
        <v>11</v>
      </c>
      <c r="AE298" s="598">
        <v>1.4784946236559141E-2</v>
      </c>
      <c r="AF298" s="597">
        <v>5</v>
      </c>
      <c r="AG298" s="598">
        <v>6.7204301075268818E-3</v>
      </c>
      <c r="AH298" s="597">
        <v>16</v>
      </c>
      <c r="AI298" s="598">
        <v>2.1505376344086023E-2</v>
      </c>
      <c r="AJ298" s="597">
        <v>0</v>
      </c>
      <c r="AK298" s="598">
        <v>0</v>
      </c>
      <c r="AL298" s="597">
        <v>12</v>
      </c>
      <c r="AM298" s="598">
        <v>1.6129032258064516E-2</v>
      </c>
      <c r="AN298" s="598"/>
      <c r="AO298" s="597">
        <v>34</v>
      </c>
      <c r="AP298" s="598">
        <v>4.5698924731182797E-2</v>
      </c>
      <c r="AQ298" s="597">
        <v>18</v>
      </c>
      <c r="AR298" s="598">
        <v>2.4193548387096774E-2</v>
      </c>
      <c r="AS298" s="597">
        <v>4</v>
      </c>
      <c r="AT298" s="598">
        <v>5.3763440860215058E-3</v>
      </c>
      <c r="AU298" s="597">
        <v>3</v>
      </c>
      <c r="AV298" s="598">
        <v>4.0322580645161289E-3</v>
      </c>
      <c r="AW298" s="597">
        <v>9</v>
      </c>
      <c r="AX298" s="598">
        <v>1.2096774193548387E-2</v>
      </c>
      <c r="AY298" s="598"/>
      <c r="AZ298" s="597">
        <v>28</v>
      </c>
      <c r="BA298" s="598">
        <v>3.7634408602150539E-2</v>
      </c>
      <c r="BB298" s="597">
        <v>12</v>
      </c>
      <c r="BC298" s="598">
        <v>1.6129032258064516E-2</v>
      </c>
      <c r="BD298" s="597">
        <v>16</v>
      </c>
      <c r="BE298" s="598">
        <v>2.1505376344086023E-2</v>
      </c>
      <c r="BF298" s="598"/>
      <c r="BG298" s="597">
        <v>26</v>
      </c>
      <c r="BH298" s="598">
        <v>3.4946236559139782E-2</v>
      </c>
    </row>
    <row r="299" spans="1:60" x14ac:dyDescent="0.2">
      <c r="A299" s="521" t="s">
        <v>863</v>
      </c>
      <c r="B299" s="521" t="s">
        <v>864</v>
      </c>
      <c r="C299" s="596"/>
      <c r="D299" s="596"/>
      <c r="E299" s="597">
        <v>79</v>
      </c>
      <c r="F299" s="598">
        <v>1</v>
      </c>
      <c r="G299" s="602"/>
      <c r="H299" s="597">
        <v>55</v>
      </c>
      <c r="I299" s="598">
        <v>0.69620253164556967</v>
      </c>
      <c r="J299" s="597">
        <v>51</v>
      </c>
      <c r="K299" s="598">
        <v>0.64556962025316456</v>
      </c>
      <c r="L299" s="597">
        <v>0</v>
      </c>
      <c r="M299" s="598">
        <v>0</v>
      </c>
      <c r="N299" s="597">
        <v>1</v>
      </c>
      <c r="O299" s="598">
        <v>1.2658227848101266E-2</v>
      </c>
      <c r="P299" s="597">
        <v>3</v>
      </c>
      <c r="Q299" s="598">
        <v>3.7974683544303799E-2</v>
      </c>
      <c r="R299" s="598"/>
      <c r="S299" s="597">
        <v>5</v>
      </c>
      <c r="T299" s="598">
        <v>6.3291139240506333E-2</v>
      </c>
      <c r="U299" s="597">
        <v>5</v>
      </c>
      <c r="V299" s="598">
        <v>6.3291139240506333E-2</v>
      </c>
      <c r="W299" s="597">
        <v>0</v>
      </c>
      <c r="X299" s="598">
        <v>0</v>
      </c>
      <c r="Y299" s="597">
        <v>0</v>
      </c>
      <c r="Z299" s="598">
        <v>0</v>
      </c>
      <c r="AA299" s="598"/>
      <c r="AB299" s="597">
        <v>2</v>
      </c>
      <c r="AC299" s="598">
        <v>2.5316455696202531E-2</v>
      </c>
      <c r="AD299" s="597">
        <v>1</v>
      </c>
      <c r="AE299" s="598">
        <v>1.2658227848101266E-2</v>
      </c>
      <c r="AF299" s="597">
        <v>0</v>
      </c>
      <c r="AG299" s="598">
        <v>0</v>
      </c>
      <c r="AH299" s="597">
        <v>0</v>
      </c>
      <c r="AI299" s="598">
        <v>0</v>
      </c>
      <c r="AJ299" s="597">
        <v>1</v>
      </c>
      <c r="AK299" s="598">
        <v>1.2658227848101266E-2</v>
      </c>
      <c r="AL299" s="597">
        <v>0</v>
      </c>
      <c r="AM299" s="598">
        <v>0</v>
      </c>
      <c r="AN299" s="598"/>
      <c r="AO299" s="597">
        <v>2</v>
      </c>
      <c r="AP299" s="598">
        <v>2.5316455696202531E-2</v>
      </c>
      <c r="AQ299" s="597">
        <v>1</v>
      </c>
      <c r="AR299" s="598">
        <v>1.2658227848101266E-2</v>
      </c>
      <c r="AS299" s="597">
        <v>0</v>
      </c>
      <c r="AT299" s="598">
        <v>0</v>
      </c>
      <c r="AU299" s="597">
        <v>0</v>
      </c>
      <c r="AV299" s="598">
        <v>0</v>
      </c>
      <c r="AW299" s="597">
        <v>1</v>
      </c>
      <c r="AX299" s="598">
        <v>1.2658227848101266E-2</v>
      </c>
      <c r="AY299" s="598"/>
      <c r="AZ299" s="597">
        <v>13</v>
      </c>
      <c r="BA299" s="598">
        <v>0.16455696202531644</v>
      </c>
      <c r="BB299" s="597">
        <v>6</v>
      </c>
      <c r="BC299" s="598">
        <v>7.5949367088607597E-2</v>
      </c>
      <c r="BD299" s="597">
        <v>7</v>
      </c>
      <c r="BE299" s="598">
        <v>8.8607594936708861E-2</v>
      </c>
      <c r="BF299" s="598"/>
      <c r="BG299" s="597">
        <v>2</v>
      </c>
      <c r="BH299" s="598">
        <v>2.5316455696202531E-2</v>
      </c>
    </row>
    <row r="300" spans="1:60" x14ac:dyDescent="0.2">
      <c r="A300" s="521" t="s">
        <v>865</v>
      </c>
      <c r="B300" s="521" t="s">
        <v>866</v>
      </c>
      <c r="C300" s="596"/>
      <c r="D300" s="596"/>
      <c r="E300" s="597">
        <v>76</v>
      </c>
      <c r="F300" s="598">
        <v>1</v>
      </c>
      <c r="G300" s="602"/>
      <c r="H300" s="597">
        <v>63</v>
      </c>
      <c r="I300" s="598">
        <v>0.82894736842105265</v>
      </c>
      <c r="J300" s="597">
        <v>53</v>
      </c>
      <c r="K300" s="598">
        <v>0.69736842105263153</v>
      </c>
      <c r="L300" s="597">
        <v>1</v>
      </c>
      <c r="M300" s="598">
        <v>1.3157894736842105E-2</v>
      </c>
      <c r="N300" s="597">
        <v>1</v>
      </c>
      <c r="O300" s="598">
        <v>1.3157894736842105E-2</v>
      </c>
      <c r="P300" s="597">
        <v>8</v>
      </c>
      <c r="Q300" s="598">
        <v>0.10526315789473684</v>
      </c>
      <c r="R300" s="598"/>
      <c r="S300" s="597">
        <v>2</v>
      </c>
      <c r="T300" s="598">
        <v>2.6315789473684209E-2</v>
      </c>
      <c r="U300" s="597">
        <v>2</v>
      </c>
      <c r="V300" s="598">
        <v>2.6315789473684209E-2</v>
      </c>
      <c r="W300" s="597">
        <v>0</v>
      </c>
      <c r="X300" s="598">
        <v>0</v>
      </c>
      <c r="Y300" s="597">
        <v>0</v>
      </c>
      <c r="Z300" s="598">
        <v>0</v>
      </c>
      <c r="AA300" s="598"/>
      <c r="AB300" s="597">
        <v>2</v>
      </c>
      <c r="AC300" s="598">
        <v>2.6315789473684209E-2</v>
      </c>
      <c r="AD300" s="597">
        <v>0</v>
      </c>
      <c r="AE300" s="598">
        <v>0</v>
      </c>
      <c r="AF300" s="597">
        <v>0</v>
      </c>
      <c r="AG300" s="598">
        <v>0</v>
      </c>
      <c r="AH300" s="597">
        <v>1</v>
      </c>
      <c r="AI300" s="598">
        <v>1.3157894736842105E-2</v>
      </c>
      <c r="AJ300" s="597">
        <v>0</v>
      </c>
      <c r="AK300" s="598">
        <v>0</v>
      </c>
      <c r="AL300" s="597">
        <v>1</v>
      </c>
      <c r="AM300" s="598">
        <v>1.3157894736842105E-2</v>
      </c>
      <c r="AN300" s="598"/>
      <c r="AO300" s="597">
        <v>1</v>
      </c>
      <c r="AP300" s="598">
        <v>1.3157894736842105E-2</v>
      </c>
      <c r="AQ300" s="597">
        <v>0</v>
      </c>
      <c r="AR300" s="598">
        <v>0</v>
      </c>
      <c r="AS300" s="597">
        <v>1</v>
      </c>
      <c r="AT300" s="598">
        <v>1.3157894736842105E-2</v>
      </c>
      <c r="AU300" s="597">
        <v>0</v>
      </c>
      <c r="AV300" s="598">
        <v>0</v>
      </c>
      <c r="AW300" s="597">
        <v>0</v>
      </c>
      <c r="AX300" s="598">
        <v>0</v>
      </c>
      <c r="AY300" s="598"/>
      <c r="AZ300" s="597">
        <v>0</v>
      </c>
      <c r="BA300" s="598">
        <v>0</v>
      </c>
      <c r="BB300" s="597">
        <v>0</v>
      </c>
      <c r="BC300" s="598">
        <v>0</v>
      </c>
      <c r="BD300" s="597">
        <v>0</v>
      </c>
      <c r="BE300" s="598">
        <v>0</v>
      </c>
      <c r="BF300" s="598"/>
      <c r="BG300" s="597">
        <v>8</v>
      </c>
      <c r="BH300" s="598">
        <v>0.10526315789473684</v>
      </c>
    </row>
    <row r="301" spans="1:60" x14ac:dyDescent="0.2">
      <c r="A301" s="521" t="s">
        <v>867</v>
      </c>
      <c r="B301" s="521" t="s">
        <v>868</v>
      </c>
      <c r="C301" s="596"/>
      <c r="D301" s="596"/>
      <c r="E301" s="597">
        <v>4446</v>
      </c>
      <c r="F301" s="598">
        <v>1</v>
      </c>
      <c r="G301" s="602"/>
      <c r="H301" s="597">
        <v>911</v>
      </c>
      <c r="I301" s="598">
        <v>0.20490328385065226</v>
      </c>
      <c r="J301" s="597">
        <v>488</v>
      </c>
      <c r="K301" s="598">
        <v>0.10976158344579397</v>
      </c>
      <c r="L301" s="597">
        <v>29</v>
      </c>
      <c r="M301" s="598">
        <v>6.5227170490328385E-3</v>
      </c>
      <c r="N301" s="597">
        <v>11</v>
      </c>
      <c r="O301" s="598">
        <v>2.4741340530814214E-3</v>
      </c>
      <c r="P301" s="597">
        <v>383</v>
      </c>
      <c r="Q301" s="598">
        <v>8.6144849302744034E-2</v>
      </c>
      <c r="R301" s="598"/>
      <c r="S301" s="597">
        <v>760</v>
      </c>
      <c r="T301" s="598">
        <v>0.17094017094017094</v>
      </c>
      <c r="U301" s="597">
        <v>480</v>
      </c>
      <c r="V301" s="598">
        <v>0.10796221322537113</v>
      </c>
      <c r="W301" s="597">
        <v>160</v>
      </c>
      <c r="X301" s="598">
        <v>3.598740440845704E-2</v>
      </c>
      <c r="Y301" s="597">
        <v>120</v>
      </c>
      <c r="Z301" s="598">
        <v>2.6990553306342781E-2</v>
      </c>
      <c r="AA301" s="598"/>
      <c r="AB301" s="597">
        <v>409</v>
      </c>
      <c r="AC301" s="598">
        <v>9.1992802519118302E-2</v>
      </c>
      <c r="AD301" s="597">
        <v>54</v>
      </c>
      <c r="AE301" s="598">
        <v>1.2145748987854251E-2</v>
      </c>
      <c r="AF301" s="597">
        <v>38</v>
      </c>
      <c r="AG301" s="598">
        <v>8.5470085470085479E-3</v>
      </c>
      <c r="AH301" s="597">
        <v>144</v>
      </c>
      <c r="AI301" s="598">
        <v>3.2388663967611336E-2</v>
      </c>
      <c r="AJ301" s="597">
        <v>8</v>
      </c>
      <c r="AK301" s="598">
        <v>1.7993702204228521E-3</v>
      </c>
      <c r="AL301" s="597">
        <v>165</v>
      </c>
      <c r="AM301" s="598">
        <v>3.7112010796221326E-2</v>
      </c>
      <c r="AN301" s="598"/>
      <c r="AO301" s="597">
        <v>199</v>
      </c>
      <c r="AP301" s="598">
        <v>4.4759334233018443E-2</v>
      </c>
      <c r="AQ301" s="597">
        <v>55</v>
      </c>
      <c r="AR301" s="598">
        <v>1.2370670265407108E-2</v>
      </c>
      <c r="AS301" s="597">
        <v>49</v>
      </c>
      <c r="AT301" s="598">
        <v>1.1021142600089968E-2</v>
      </c>
      <c r="AU301" s="597">
        <v>15</v>
      </c>
      <c r="AV301" s="598">
        <v>3.3738191632928477E-3</v>
      </c>
      <c r="AW301" s="597">
        <v>80</v>
      </c>
      <c r="AX301" s="598">
        <v>1.799370220422852E-2</v>
      </c>
      <c r="AY301" s="598"/>
      <c r="AZ301" s="597">
        <v>1016</v>
      </c>
      <c r="BA301" s="598">
        <v>0.2285200179937022</v>
      </c>
      <c r="BB301" s="597">
        <v>685</v>
      </c>
      <c r="BC301" s="598">
        <v>0.15407107512370671</v>
      </c>
      <c r="BD301" s="597">
        <v>331</v>
      </c>
      <c r="BE301" s="598">
        <v>7.4448942869995496E-2</v>
      </c>
      <c r="BF301" s="598"/>
      <c r="BG301" s="597">
        <v>1151</v>
      </c>
      <c r="BH301" s="598">
        <v>0.25888439046333783</v>
      </c>
    </row>
    <row r="302" spans="1:60" x14ac:dyDescent="0.2">
      <c r="A302" s="521" t="s">
        <v>869</v>
      </c>
      <c r="B302" s="521" t="s">
        <v>870</v>
      </c>
      <c r="C302" s="596"/>
      <c r="D302" s="596"/>
      <c r="E302" s="597">
        <v>69</v>
      </c>
      <c r="F302" s="598">
        <v>1</v>
      </c>
      <c r="G302" s="602"/>
      <c r="H302" s="597">
        <v>62</v>
      </c>
      <c r="I302" s="598">
        <v>0.89855072463768115</v>
      </c>
      <c r="J302" s="597">
        <v>58</v>
      </c>
      <c r="K302" s="598">
        <v>0.84057971014492749</v>
      </c>
      <c r="L302" s="597">
        <v>0</v>
      </c>
      <c r="M302" s="598">
        <v>0</v>
      </c>
      <c r="N302" s="597">
        <v>0</v>
      </c>
      <c r="O302" s="598">
        <v>0</v>
      </c>
      <c r="P302" s="597">
        <v>4</v>
      </c>
      <c r="Q302" s="598">
        <v>5.7971014492753624E-2</v>
      </c>
      <c r="R302" s="598"/>
      <c r="S302" s="597">
        <v>2</v>
      </c>
      <c r="T302" s="598">
        <v>2.8985507246376812E-2</v>
      </c>
      <c r="U302" s="597">
        <v>0</v>
      </c>
      <c r="V302" s="598">
        <v>0</v>
      </c>
      <c r="W302" s="597">
        <v>0</v>
      </c>
      <c r="X302" s="598">
        <v>0</v>
      </c>
      <c r="Y302" s="597">
        <v>2</v>
      </c>
      <c r="Z302" s="598">
        <v>2.8985507246376812E-2</v>
      </c>
      <c r="AA302" s="598"/>
      <c r="AB302" s="597">
        <v>1</v>
      </c>
      <c r="AC302" s="598">
        <v>1.4492753623188406E-2</v>
      </c>
      <c r="AD302" s="597">
        <v>0</v>
      </c>
      <c r="AE302" s="598">
        <v>0</v>
      </c>
      <c r="AF302" s="597">
        <v>0</v>
      </c>
      <c r="AG302" s="598">
        <v>0</v>
      </c>
      <c r="AH302" s="597">
        <v>0</v>
      </c>
      <c r="AI302" s="598">
        <v>0</v>
      </c>
      <c r="AJ302" s="597">
        <v>0</v>
      </c>
      <c r="AK302" s="598">
        <v>0</v>
      </c>
      <c r="AL302" s="597">
        <v>1</v>
      </c>
      <c r="AM302" s="598">
        <v>1.4492753623188406E-2</v>
      </c>
      <c r="AN302" s="598"/>
      <c r="AO302" s="597">
        <v>2</v>
      </c>
      <c r="AP302" s="598">
        <v>2.8985507246376812E-2</v>
      </c>
      <c r="AQ302" s="597">
        <v>2</v>
      </c>
      <c r="AR302" s="598">
        <v>2.8985507246376812E-2</v>
      </c>
      <c r="AS302" s="597">
        <v>0</v>
      </c>
      <c r="AT302" s="598">
        <v>0</v>
      </c>
      <c r="AU302" s="597">
        <v>0</v>
      </c>
      <c r="AV302" s="598">
        <v>0</v>
      </c>
      <c r="AW302" s="597">
        <v>0</v>
      </c>
      <c r="AX302" s="598">
        <v>0</v>
      </c>
      <c r="AY302" s="598"/>
      <c r="AZ302" s="597">
        <v>0</v>
      </c>
      <c r="BA302" s="598">
        <v>0</v>
      </c>
      <c r="BB302" s="597">
        <v>0</v>
      </c>
      <c r="BC302" s="598">
        <v>0</v>
      </c>
      <c r="BD302" s="597">
        <v>0</v>
      </c>
      <c r="BE302" s="598">
        <v>0</v>
      </c>
      <c r="BF302" s="598"/>
      <c r="BG302" s="597">
        <v>2</v>
      </c>
      <c r="BH302" s="598">
        <v>2.8985507246376812E-2</v>
      </c>
    </row>
    <row r="303" spans="1:60" x14ac:dyDescent="0.2">
      <c r="A303" s="521" t="s">
        <v>871</v>
      </c>
      <c r="B303" s="521" t="s">
        <v>872</v>
      </c>
      <c r="C303" s="596"/>
      <c r="D303" s="596"/>
      <c r="E303" s="597">
        <v>229</v>
      </c>
      <c r="F303" s="598">
        <v>1</v>
      </c>
      <c r="G303" s="602"/>
      <c r="H303" s="597">
        <v>146</v>
      </c>
      <c r="I303" s="598">
        <v>0.63755458515283847</v>
      </c>
      <c r="J303" s="597">
        <v>138</v>
      </c>
      <c r="K303" s="598">
        <v>0.6026200873362445</v>
      </c>
      <c r="L303" s="597">
        <v>0</v>
      </c>
      <c r="M303" s="598">
        <v>0</v>
      </c>
      <c r="N303" s="597">
        <v>1</v>
      </c>
      <c r="O303" s="598">
        <v>4.3668122270742356E-3</v>
      </c>
      <c r="P303" s="597">
        <v>7</v>
      </c>
      <c r="Q303" s="598">
        <v>3.0567685589519649E-2</v>
      </c>
      <c r="R303" s="598"/>
      <c r="S303" s="597">
        <v>21</v>
      </c>
      <c r="T303" s="598">
        <v>9.1703056768558958E-2</v>
      </c>
      <c r="U303" s="597">
        <v>12</v>
      </c>
      <c r="V303" s="598">
        <v>5.2401746724890827E-2</v>
      </c>
      <c r="W303" s="597">
        <v>3</v>
      </c>
      <c r="X303" s="598">
        <v>1.3100436681222707E-2</v>
      </c>
      <c r="Y303" s="597">
        <v>6</v>
      </c>
      <c r="Z303" s="598">
        <v>2.6200873362445413E-2</v>
      </c>
      <c r="AA303" s="598"/>
      <c r="AB303" s="597">
        <v>20</v>
      </c>
      <c r="AC303" s="598">
        <v>8.7336244541484712E-2</v>
      </c>
      <c r="AD303" s="597">
        <v>8</v>
      </c>
      <c r="AE303" s="598">
        <v>3.4934497816593885E-2</v>
      </c>
      <c r="AF303" s="597">
        <v>0</v>
      </c>
      <c r="AG303" s="598">
        <v>0</v>
      </c>
      <c r="AH303" s="597">
        <v>0</v>
      </c>
      <c r="AI303" s="598">
        <v>0</v>
      </c>
      <c r="AJ303" s="597">
        <v>1</v>
      </c>
      <c r="AK303" s="598">
        <v>4.3668122270742356E-3</v>
      </c>
      <c r="AL303" s="597">
        <v>11</v>
      </c>
      <c r="AM303" s="598">
        <v>4.8034934497816595E-2</v>
      </c>
      <c r="AN303" s="598"/>
      <c r="AO303" s="597">
        <v>3</v>
      </c>
      <c r="AP303" s="598">
        <v>1.3100436681222707E-2</v>
      </c>
      <c r="AQ303" s="597">
        <v>0</v>
      </c>
      <c r="AR303" s="598">
        <v>0</v>
      </c>
      <c r="AS303" s="597">
        <v>1</v>
      </c>
      <c r="AT303" s="598">
        <v>4.3668122270742356E-3</v>
      </c>
      <c r="AU303" s="597">
        <v>2</v>
      </c>
      <c r="AV303" s="598">
        <v>8.7336244541484712E-3</v>
      </c>
      <c r="AW303" s="597">
        <v>0</v>
      </c>
      <c r="AX303" s="598">
        <v>0</v>
      </c>
      <c r="AY303" s="598"/>
      <c r="AZ303" s="597">
        <v>29</v>
      </c>
      <c r="BA303" s="598">
        <v>0.12663755458515283</v>
      </c>
      <c r="BB303" s="597">
        <v>14</v>
      </c>
      <c r="BC303" s="598">
        <v>6.1135371179039298E-2</v>
      </c>
      <c r="BD303" s="597">
        <v>15</v>
      </c>
      <c r="BE303" s="598">
        <v>6.5502183406113537E-2</v>
      </c>
      <c r="BF303" s="598"/>
      <c r="BG303" s="597">
        <v>10</v>
      </c>
      <c r="BH303" s="598">
        <v>4.3668122270742356E-2</v>
      </c>
    </row>
    <row r="304" spans="1:60" x14ac:dyDescent="0.2">
      <c r="A304" s="521" t="s">
        <v>873</v>
      </c>
      <c r="B304" s="521" t="s">
        <v>874</v>
      </c>
      <c r="C304" s="596"/>
      <c r="D304" s="596"/>
      <c r="E304" s="597">
        <v>109</v>
      </c>
      <c r="F304" s="598">
        <v>1</v>
      </c>
      <c r="G304" s="602"/>
      <c r="H304" s="597">
        <v>93</v>
      </c>
      <c r="I304" s="598">
        <v>0.85321100917431192</v>
      </c>
      <c r="J304" s="597">
        <v>88</v>
      </c>
      <c r="K304" s="598">
        <v>0.80733944954128445</v>
      </c>
      <c r="L304" s="597">
        <v>1</v>
      </c>
      <c r="M304" s="598">
        <v>9.1743119266055051E-3</v>
      </c>
      <c r="N304" s="597">
        <v>0</v>
      </c>
      <c r="O304" s="598">
        <v>0</v>
      </c>
      <c r="P304" s="597">
        <v>4</v>
      </c>
      <c r="Q304" s="598">
        <v>3.669724770642202E-2</v>
      </c>
      <c r="R304" s="598"/>
      <c r="S304" s="597">
        <v>7</v>
      </c>
      <c r="T304" s="598">
        <v>6.4220183486238536E-2</v>
      </c>
      <c r="U304" s="597">
        <v>3</v>
      </c>
      <c r="V304" s="598">
        <v>2.7522935779816515E-2</v>
      </c>
      <c r="W304" s="597">
        <v>1</v>
      </c>
      <c r="X304" s="598">
        <v>9.1743119266055051E-3</v>
      </c>
      <c r="Y304" s="597">
        <v>3</v>
      </c>
      <c r="Z304" s="598">
        <v>2.7522935779816515E-2</v>
      </c>
      <c r="AA304" s="598"/>
      <c r="AB304" s="597">
        <v>2</v>
      </c>
      <c r="AC304" s="598">
        <v>1.834862385321101E-2</v>
      </c>
      <c r="AD304" s="597">
        <v>0</v>
      </c>
      <c r="AE304" s="598">
        <v>0</v>
      </c>
      <c r="AF304" s="597">
        <v>0</v>
      </c>
      <c r="AG304" s="598">
        <v>0</v>
      </c>
      <c r="AH304" s="597">
        <v>1</v>
      </c>
      <c r="AI304" s="598">
        <v>9.1743119266055051E-3</v>
      </c>
      <c r="AJ304" s="597">
        <v>0</v>
      </c>
      <c r="AK304" s="598">
        <v>0</v>
      </c>
      <c r="AL304" s="597">
        <v>1</v>
      </c>
      <c r="AM304" s="598">
        <v>9.1743119266055051E-3</v>
      </c>
      <c r="AN304" s="598"/>
      <c r="AO304" s="597">
        <v>1</v>
      </c>
      <c r="AP304" s="598">
        <v>9.1743119266055051E-3</v>
      </c>
      <c r="AQ304" s="597">
        <v>0</v>
      </c>
      <c r="AR304" s="598">
        <v>0</v>
      </c>
      <c r="AS304" s="597">
        <v>1</v>
      </c>
      <c r="AT304" s="598">
        <v>9.1743119266055051E-3</v>
      </c>
      <c r="AU304" s="597">
        <v>0</v>
      </c>
      <c r="AV304" s="598">
        <v>0</v>
      </c>
      <c r="AW304" s="597">
        <v>0</v>
      </c>
      <c r="AX304" s="598">
        <v>0</v>
      </c>
      <c r="AY304" s="598"/>
      <c r="AZ304" s="597">
        <v>4</v>
      </c>
      <c r="BA304" s="598">
        <v>3.669724770642202E-2</v>
      </c>
      <c r="BB304" s="597">
        <v>2</v>
      </c>
      <c r="BC304" s="598">
        <v>1.834862385321101E-2</v>
      </c>
      <c r="BD304" s="597">
        <v>2</v>
      </c>
      <c r="BE304" s="598">
        <v>1.834862385321101E-2</v>
      </c>
      <c r="BF304" s="598"/>
      <c r="BG304" s="597">
        <v>2</v>
      </c>
      <c r="BH304" s="598">
        <v>1.834862385321101E-2</v>
      </c>
    </row>
    <row r="305" spans="1:101" x14ac:dyDescent="0.2">
      <c r="A305" s="521" t="s">
        <v>875</v>
      </c>
      <c r="B305" s="521" t="s">
        <v>876</v>
      </c>
      <c r="C305" s="596"/>
      <c r="D305" s="596"/>
      <c r="E305" s="597">
        <v>83</v>
      </c>
      <c r="F305" s="598">
        <v>1</v>
      </c>
      <c r="G305" s="602"/>
      <c r="H305" s="597">
        <v>68</v>
      </c>
      <c r="I305" s="598">
        <v>0.81927710843373491</v>
      </c>
      <c r="J305" s="597">
        <v>55</v>
      </c>
      <c r="K305" s="598">
        <v>0.66265060240963858</v>
      </c>
      <c r="L305" s="597">
        <v>0</v>
      </c>
      <c r="M305" s="598">
        <v>0</v>
      </c>
      <c r="N305" s="597">
        <v>1</v>
      </c>
      <c r="O305" s="598">
        <v>1.2048192771084338E-2</v>
      </c>
      <c r="P305" s="597">
        <v>12</v>
      </c>
      <c r="Q305" s="598">
        <v>0.14457831325301204</v>
      </c>
      <c r="R305" s="598"/>
      <c r="S305" s="597">
        <v>9</v>
      </c>
      <c r="T305" s="598">
        <v>0.10843373493975904</v>
      </c>
      <c r="U305" s="597">
        <v>5</v>
      </c>
      <c r="V305" s="598">
        <v>6.0240963855421686E-2</v>
      </c>
      <c r="W305" s="597">
        <v>1</v>
      </c>
      <c r="X305" s="598">
        <v>1.2048192771084338E-2</v>
      </c>
      <c r="Y305" s="597">
        <v>3</v>
      </c>
      <c r="Z305" s="598">
        <v>3.614457831325301E-2</v>
      </c>
      <c r="AA305" s="598"/>
      <c r="AB305" s="597">
        <v>1</v>
      </c>
      <c r="AC305" s="598">
        <v>1.2048192771084338E-2</v>
      </c>
      <c r="AD305" s="597">
        <v>0</v>
      </c>
      <c r="AE305" s="598">
        <v>0</v>
      </c>
      <c r="AF305" s="597">
        <v>1</v>
      </c>
      <c r="AG305" s="598">
        <v>1.2048192771084338E-2</v>
      </c>
      <c r="AH305" s="597">
        <v>0</v>
      </c>
      <c r="AI305" s="598">
        <v>0</v>
      </c>
      <c r="AJ305" s="597">
        <v>0</v>
      </c>
      <c r="AK305" s="598">
        <v>0</v>
      </c>
      <c r="AL305" s="597">
        <v>0</v>
      </c>
      <c r="AM305" s="598">
        <v>0</v>
      </c>
      <c r="AN305" s="598"/>
      <c r="AO305" s="597">
        <v>0</v>
      </c>
      <c r="AP305" s="598">
        <v>0</v>
      </c>
      <c r="AQ305" s="597">
        <v>0</v>
      </c>
      <c r="AR305" s="598">
        <v>0</v>
      </c>
      <c r="AS305" s="597">
        <v>0</v>
      </c>
      <c r="AT305" s="598">
        <v>0</v>
      </c>
      <c r="AU305" s="597">
        <v>0</v>
      </c>
      <c r="AV305" s="598">
        <v>0</v>
      </c>
      <c r="AW305" s="597">
        <v>0</v>
      </c>
      <c r="AX305" s="598">
        <v>0</v>
      </c>
      <c r="AY305" s="598"/>
      <c r="AZ305" s="597">
        <v>4</v>
      </c>
      <c r="BA305" s="598">
        <v>4.8192771084337352E-2</v>
      </c>
      <c r="BB305" s="597">
        <v>2</v>
      </c>
      <c r="BC305" s="598">
        <v>2.4096385542168676E-2</v>
      </c>
      <c r="BD305" s="597">
        <v>2</v>
      </c>
      <c r="BE305" s="598">
        <v>2.4096385542168676E-2</v>
      </c>
      <c r="BF305" s="598"/>
      <c r="BG305" s="597">
        <v>1</v>
      </c>
      <c r="BH305" s="598">
        <v>1.2048192771084338E-2</v>
      </c>
    </row>
    <row r="306" spans="1:101" x14ac:dyDescent="0.2">
      <c r="A306" s="521" t="s">
        <v>877</v>
      </c>
      <c r="B306" s="521" t="s">
        <v>878</v>
      </c>
      <c r="C306" s="596"/>
      <c r="D306" s="596"/>
      <c r="E306" s="597">
        <v>306</v>
      </c>
      <c r="F306" s="598">
        <v>1</v>
      </c>
      <c r="G306" s="602"/>
      <c r="H306" s="597">
        <v>181</v>
      </c>
      <c r="I306" s="598">
        <v>0.59150326797385622</v>
      </c>
      <c r="J306" s="597">
        <v>147</v>
      </c>
      <c r="K306" s="598">
        <v>0.48039215686274511</v>
      </c>
      <c r="L306" s="597">
        <v>1</v>
      </c>
      <c r="M306" s="598">
        <v>3.2679738562091504E-3</v>
      </c>
      <c r="N306" s="597">
        <v>1</v>
      </c>
      <c r="O306" s="598">
        <v>3.2679738562091504E-3</v>
      </c>
      <c r="P306" s="597">
        <v>32</v>
      </c>
      <c r="Q306" s="598">
        <v>0.10457516339869281</v>
      </c>
      <c r="R306" s="598"/>
      <c r="S306" s="597">
        <v>23</v>
      </c>
      <c r="T306" s="598">
        <v>7.5163398692810454E-2</v>
      </c>
      <c r="U306" s="597">
        <v>16</v>
      </c>
      <c r="V306" s="598">
        <v>5.2287581699346407E-2</v>
      </c>
      <c r="W306" s="597">
        <v>7</v>
      </c>
      <c r="X306" s="598">
        <v>2.2875816993464051E-2</v>
      </c>
      <c r="Y306" s="597">
        <v>0</v>
      </c>
      <c r="Z306" s="598">
        <v>0</v>
      </c>
      <c r="AA306" s="598"/>
      <c r="AB306" s="597">
        <v>52</v>
      </c>
      <c r="AC306" s="598">
        <v>0.16993464052287582</v>
      </c>
      <c r="AD306" s="597">
        <v>33</v>
      </c>
      <c r="AE306" s="598">
        <v>0.10784313725490197</v>
      </c>
      <c r="AF306" s="597">
        <v>7</v>
      </c>
      <c r="AG306" s="598">
        <v>2.2875816993464051E-2</v>
      </c>
      <c r="AH306" s="597">
        <v>4</v>
      </c>
      <c r="AI306" s="598">
        <v>1.3071895424836602E-2</v>
      </c>
      <c r="AJ306" s="597">
        <v>2</v>
      </c>
      <c r="AK306" s="598">
        <v>6.5359477124183009E-3</v>
      </c>
      <c r="AL306" s="597">
        <v>6</v>
      </c>
      <c r="AM306" s="598">
        <v>1.9607843137254902E-2</v>
      </c>
      <c r="AN306" s="598"/>
      <c r="AO306" s="597">
        <v>11</v>
      </c>
      <c r="AP306" s="598">
        <v>3.5947712418300651E-2</v>
      </c>
      <c r="AQ306" s="597">
        <v>3</v>
      </c>
      <c r="AR306" s="598">
        <v>9.8039215686274508E-3</v>
      </c>
      <c r="AS306" s="597">
        <v>2</v>
      </c>
      <c r="AT306" s="598">
        <v>6.5359477124183009E-3</v>
      </c>
      <c r="AU306" s="597">
        <v>2</v>
      </c>
      <c r="AV306" s="598">
        <v>6.5359477124183009E-3</v>
      </c>
      <c r="AW306" s="597">
        <v>4</v>
      </c>
      <c r="AX306" s="598">
        <v>1.3071895424836602E-2</v>
      </c>
      <c r="AY306" s="598"/>
      <c r="AZ306" s="597">
        <v>32</v>
      </c>
      <c r="BA306" s="598">
        <v>0.10457516339869281</v>
      </c>
      <c r="BB306" s="597">
        <v>12</v>
      </c>
      <c r="BC306" s="598">
        <v>3.9215686274509803E-2</v>
      </c>
      <c r="BD306" s="597">
        <v>20</v>
      </c>
      <c r="BE306" s="598">
        <v>6.535947712418301E-2</v>
      </c>
      <c r="BF306" s="598"/>
      <c r="BG306" s="597">
        <v>7</v>
      </c>
      <c r="BH306" s="598">
        <v>2.2875816993464051E-2</v>
      </c>
    </row>
    <row r="307" spans="1:101" x14ac:dyDescent="0.2">
      <c r="A307" s="521" t="s">
        <v>879</v>
      </c>
      <c r="B307" s="521" t="s">
        <v>880</v>
      </c>
      <c r="C307" s="596"/>
      <c r="D307" s="596"/>
      <c r="E307" s="597">
        <v>184</v>
      </c>
      <c r="F307" s="598">
        <v>1</v>
      </c>
      <c r="G307" s="602"/>
      <c r="H307" s="597">
        <v>131</v>
      </c>
      <c r="I307" s="598">
        <v>0.71195652173913049</v>
      </c>
      <c r="J307" s="597">
        <v>129</v>
      </c>
      <c r="K307" s="598">
        <v>0.70108695652173914</v>
      </c>
      <c r="L307" s="597">
        <v>1</v>
      </c>
      <c r="M307" s="598">
        <v>5.434782608695652E-3</v>
      </c>
      <c r="N307" s="597">
        <v>1</v>
      </c>
      <c r="O307" s="598">
        <v>5.434782608695652E-3</v>
      </c>
      <c r="P307" s="597">
        <v>0</v>
      </c>
      <c r="Q307" s="598">
        <v>0</v>
      </c>
      <c r="R307" s="598"/>
      <c r="S307" s="597">
        <v>8</v>
      </c>
      <c r="T307" s="598">
        <v>4.3478260869565216E-2</v>
      </c>
      <c r="U307" s="597">
        <v>7</v>
      </c>
      <c r="V307" s="598">
        <v>3.8043478260869568E-2</v>
      </c>
      <c r="W307" s="597">
        <v>0</v>
      </c>
      <c r="X307" s="598">
        <v>0</v>
      </c>
      <c r="Y307" s="597">
        <v>1</v>
      </c>
      <c r="Z307" s="598">
        <v>5.434782608695652E-3</v>
      </c>
      <c r="AA307" s="598"/>
      <c r="AB307" s="597">
        <v>9</v>
      </c>
      <c r="AC307" s="598">
        <v>4.8913043478260872E-2</v>
      </c>
      <c r="AD307" s="597">
        <v>1</v>
      </c>
      <c r="AE307" s="598">
        <v>5.434782608695652E-3</v>
      </c>
      <c r="AF307" s="597">
        <v>0</v>
      </c>
      <c r="AG307" s="598">
        <v>0</v>
      </c>
      <c r="AH307" s="597">
        <v>1</v>
      </c>
      <c r="AI307" s="598">
        <v>5.434782608695652E-3</v>
      </c>
      <c r="AJ307" s="597">
        <v>0</v>
      </c>
      <c r="AK307" s="598">
        <v>0</v>
      </c>
      <c r="AL307" s="597">
        <v>7</v>
      </c>
      <c r="AM307" s="598">
        <v>3.8043478260869568E-2</v>
      </c>
      <c r="AN307" s="598"/>
      <c r="AO307" s="597">
        <v>8</v>
      </c>
      <c r="AP307" s="598">
        <v>4.3478260869565216E-2</v>
      </c>
      <c r="AQ307" s="597">
        <v>1</v>
      </c>
      <c r="AR307" s="598">
        <v>5.434782608695652E-3</v>
      </c>
      <c r="AS307" s="597">
        <v>1</v>
      </c>
      <c r="AT307" s="598">
        <v>5.434782608695652E-3</v>
      </c>
      <c r="AU307" s="597">
        <v>1</v>
      </c>
      <c r="AV307" s="598">
        <v>5.434782608695652E-3</v>
      </c>
      <c r="AW307" s="597">
        <v>5</v>
      </c>
      <c r="AX307" s="598">
        <v>2.717391304347826E-2</v>
      </c>
      <c r="AY307" s="598"/>
      <c r="AZ307" s="597">
        <v>20</v>
      </c>
      <c r="BA307" s="598">
        <v>0.10869565217391304</v>
      </c>
      <c r="BB307" s="597">
        <v>12</v>
      </c>
      <c r="BC307" s="598">
        <v>6.5217391304347824E-2</v>
      </c>
      <c r="BD307" s="597">
        <v>8</v>
      </c>
      <c r="BE307" s="598">
        <v>4.3478260869565216E-2</v>
      </c>
      <c r="BF307" s="598"/>
      <c r="BG307" s="597">
        <v>8</v>
      </c>
      <c r="BH307" s="598">
        <v>4.3478260869565216E-2</v>
      </c>
    </row>
    <row r="308" spans="1:101" x14ac:dyDescent="0.2">
      <c r="A308" s="521" t="s">
        <v>881</v>
      </c>
      <c r="B308" s="521" t="s">
        <v>882</v>
      </c>
      <c r="C308" s="596"/>
      <c r="D308" s="596"/>
      <c r="E308" s="597">
        <v>128</v>
      </c>
      <c r="F308" s="598">
        <v>1</v>
      </c>
      <c r="G308" s="602"/>
      <c r="H308" s="597">
        <v>71</v>
      </c>
      <c r="I308" s="598">
        <v>0.5546875</v>
      </c>
      <c r="J308" s="597">
        <v>60</v>
      </c>
      <c r="K308" s="598">
        <v>0.46875</v>
      </c>
      <c r="L308" s="597">
        <v>0</v>
      </c>
      <c r="M308" s="598">
        <v>0</v>
      </c>
      <c r="N308" s="597">
        <v>0</v>
      </c>
      <c r="O308" s="598">
        <v>0</v>
      </c>
      <c r="P308" s="597">
        <v>11</v>
      </c>
      <c r="Q308" s="598">
        <v>8.59375E-2</v>
      </c>
      <c r="R308" s="598"/>
      <c r="S308" s="597">
        <v>11</v>
      </c>
      <c r="T308" s="598">
        <v>8.59375E-2</v>
      </c>
      <c r="U308" s="597">
        <v>9</v>
      </c>
      <c r="V308" s="598">
        <v>7.03125E-2</v>
      </c>
      <c r="W308" s="597">
        <v>2</v>
      </c>
      <c r="X308" s="598">
        <v>1.5625E-2</v>
      </c>
      <c r="Y308" s="597">
        <v>0</v>
      </c>
      <c r="Z308" s="598">
        <v>0</v>
      </c>
      <c r="AA308" s="598"/>
      <c r="AB308" s="597">
        <v>35</v>
      </c>
      <c r="AC308" s="598">
        <v>0.2734375</v>
      </c>
      <c r="AD308" s="597">
        <v>25</v>
      </c>
      <c r="AE308" s="598">
        <v>0.1953125</v>
      </c>
      <c r="AF308" s="597">
        <v>0</v>
      </c>
      <c r="AG308" s="598">
        <v>0</v>
      </c>
      <c r="AH308" s="597">
        <v>7</v>
      </c>
      <c r="AI308" s="598">
        <v>5.46875E-2</v>
      </c>
      <c r="AJ308" s="597">
        <v>0</v>
      </c>
      <c r="AK308" s="598">
        <v>0</v>
      </c>
      <c r="AL308" s="597">
        <v>3</v>
      </c>
      <c r="AM308" s="598">
        <v>2.34375E-2</v>
      </c>
      <c r="AN308" s="598"/>
      <c r="AO308" s="597">
        <v>4</v>
      </c>
      <c r="AP308" s="598">
        <v>3.125E-2</v>
      </c>
      <c r="AQ308" s="597">
        <v>2</v>
      </c>
      <c r="AR308" s="598">
        <v>1.5625E-2</v>
      </c>
      <c r="AS308" s="597">
        <v>1</v>
      </c>
      <c r="AT308" s="598">
        <v>7.8125E-3</v>
      </c>
      <c r="AU308" s="597">
        <v>0</v>
      </c>
      <c r="AV308" s="598">
        <v>0</v>
      </c>
      <c r="AW308" s="597">
        <v>1</v>
      </c>
      <c r="AX308" s="598">
        <v>7.8125E-3</v>
      </c>
      <c r="AY308" s="598"/>
      <c r="AZ308" s="597">
        <v>2</v>
      </c>
      <c r="BA308" s="598">
        <v>1.5625E-2</v>
      </c>
      <c r="BB308" s="597">
        <v>2</v>
      </c>
      <c r="BC308" s="598">
        <v>1.5625E-2</v>
      </c>
      <c r="BD308" s="597">
        <v>0</v>
      </c>
      <c r="BE308" s="598">
        <v>0</v>
      </c>
      <c r="BF308" s="598"/>
      <c r="BG308" s="597">
        <v>5</v>
      </c>
      <c r="BH308" s="598">
        <v>3.90625E-2</v>
      </c>
    </row>
    <row r="309" spans="1:101" x14ac:dyDescent="0.2">
      <c r="A309" s="521" t="s">
        <v>883</v>
      </c>
      <c r="B309" s="521" t="s">
        <v>884</v>
      </c>
      <c r="C309" s="596"/>
      <c r="D309" s="596"/>
      <c r="E309" s="597">
        <v>77</v>
      </c>
      <c r="F309" s="598">
        <v>1</v>
      </c>
      <c r="G309" s="602"/>
      <c r="H309" s="597">
        <v>57</v>
      </c>
      <c r="I309" s="598">
        <v>0.74025974025974028</v>
      </c>
      <c r="J309" s="597">
        <v>50</v>
      </c>
      <c r="K309" s="598">
        <v>0.64935064935064934</v>
      </c>
      <c r="L309" s="597">
        <v>1</v>
      </c>
      <c r="M309" s="598">
        <v>1.2987012987012988E-2</v>
      </c>
      <c r="N309" s="597">
        <v>1</v>
      </c>
      <c r="O309" s="598">
        <v>1.2987012987012988E-2</v>
      </c>
      <c r="P309" s="597">
        <v>5</v>
      </c>
      <c r="Q309" s="598">
        <v>6.4935064935064929E-2</v>
      </c>
      <c r="R309" s="598"/>
      <c r="S309" s="597">
        <v>4</v>
      </c>
      <c r="T309" s="598">
        <v>5.1948051948051951E-2</v>
      </c>
      <c r="U309" s="597">
        <v>2</v>
      </c>
      <c r="V309" s="598">
        <v>2.5974025974025976E-2</v>
      </c>
      <c r="W309" s="597">
        <v>2</v>
      </c>
      <c r="X309" s="598">
        <v>2.5974025974025976E-2</v>
      </c>
      <c r="Y309" s="597">
        <v>0</v>
      </c>
      <c r="Z309" s="598">
        <v>0</v>
      </c>
      <c r="AA309" s="598"/>
      <c r="AB309" s="597">
        <v>7</v>
      </c>
      <c r="AC309" s="598">
        <v>9.0909090909090912E-2</v>
      </c>
      <c r="AD309" s="597">
        <v>4</v>
      </c>
      <c r="AE309" s="598">
        <v>5.1948051948051951E-2</v>
      </c>
      <c r="AF309" s="597">
        <v>0</v>
      </c>
      <c r="AG309" s="598">
        <v>0</v>
      </c>
      <c r="AH309" s="597">
        <v>0</v>
      </c>
      <c r="AI309" s="598">
        <v>0</v>
      </c>
      <c r="AJ309" s="597">
        <v>0</v>
      </c>
      <c r="AK309" s="598">
        <v>0</v>
      </c>
      <c r="AL309" s="597">
        <v>3</v>
      </c>
      <c r="AM309" s="598">
        <v>3.896103896103896E-2</v>
      </c>
      <c r="AN309" s="598"/>
      <c r="AO309" s="597">
        <v>4</v>
      </c>
      <c r="AP309" s="598">
        <v>5.1948051948051951E-2</v>
      </c>
      <c r="AQ309" s="597">
        <v>2</v>
      </c>
      <c r="AR309" s="598">
        <v>2.5974025974025976E-2</v>
      </c>
      <c r="AS309" s="597">
        <v>2</v>
      </c>
      <c r="AT309" s="598">
        <v>2.5974025974025976E-2</v>
      </c>
      <c r="AU309" s="597">
        <v>0</v>
      </c>
      <c r="AV309" s="598">
        <v>0</v>
      </c>
      <c r="AW309" s="597">
        <v>0</v>
      </c>
      <c r="AX309" s="598">
        <v>0</v>
      </c>
      <c r="AY309" s="598"/>
      <c r="AZ309" s="597">
        <v>4</v>
      </c>
      <c r="BA309" s="598">
        <v>5.1948051948051951E-2</v>
      </c>
      <c r="BB309" s="597">
        <v>2</v>
      </c>
      <c r="BC309" s="598">
        <v>2.5974025974025976E-2</v>
      </c>
      <c r="BD309" s="597">
        <v>2</v>
      </c>
      <c r="BE309" s="598">
        <v>2.5974025974025976E-2</v>
      </c>
      <c r="BF309" s="598"/>
      <c r="BG309" s="597">
        <v>1</v>
      </c>
      <c r="BH309" s="598">
        <v>1.2987012987012988E-2</v>
      </c>
    </row>
    <row r="310" spans="1:101" x14ac:dyDescent="0.2">
      <c r="A310" s="712" t="s">
        <v>885</v>
      </c>
      <c r="B310" s="712" t="s">
        <v>886</v>
      </c>
      <c r="C310" s="735"/>
      <c r="D310" s="735"/>
      <c r="E310" s="736" t="s">
        <v>907</v>
      </c>
      <c r="F310" s="737" t="s">
        <v>907</v>
      </c>
      <c r="G310" s="738"/>
      <c r="H310" s="736" t="s">
        <v>907</v>
      </c>
      <c r="I310" s="737" t="s">
        <v>907</v>
      </c>
      <c r="J310" s="736" t="s">
        <v>907</v>
      </c>
      <c r="K310" s="737" t="s">
        <v>907</v>
      </c>
      <c r="L310" s="736" t="s">
        <v>907</v>
      </c>
      <c r="M310" s="737" t="s">
        <v>907</v>
      </c>
      <c r="N310" s="736" t="s">
        <v>907</v>
      </c>
      <c r="O310" s="737" t="s">
        <v>907</v>
      </c>
      <c r="P310" s="736" t="s">
        <v>907</v>
      </c>
      <c r="Q310" s="737" t="s">
        <v>907</v>
      </c>
      <c r="R310" s="737"/>
      <c r="S310" s="736" t="s">
        <v>907</v>
      </c>
      <c r="T310" s="737" t="s">
        <v>907</v>
      </c>
      <c r="U310" s="736" t="s">
        <v>907</v>
      </c>
      <c r="V310" s="737" t="s">
        <v>907</v>
      </c>
      <c r="W310" s="736" t="s">
        <v>907</v>
      </c>
      <c r="X310" s="737" t="s">
        <v>907</v>
      </c>
      <c r="Y310" s="736" t="s">
        <v>907</v>
      </c>
      <c r="Z310" s="737" t="s">
        <v>907</v>
      </c>
      <c r="AA310" s="737"/>
      <c r="AB310" s="736" t="s">
        <v>907</v>
      </c>
      <c r="AC310" s="737" t="s">
        <v>907</v>
      </c>
      <c r="AD310" s="736" t="s">
        <v>907</v>
      </c>
      <c r="AE310" s="737" t="s">
        <v>907</v>
      </c>
      <c r="AF310" s="736" t="s">
        <v>907</v>
      </c>
      <c r="AG310" s="737" t="s">
        <v>907</v>
      </c>
      <c r="AH310" s="736" t="s">
        <v>907</v>
      </c>
      <c r="AI310" s="737" t="s">
        <v>907</v>
      </c>
      <c r="AJ310" s="736" t="s">
        <v>907</v>
      </c>
      <c r="AK310" s="737" t="s">
        <v>907</v>
      </c>
      <c r="AL310" s="736" t="s">
        <v>907</v>
      </c>
      <c r="AM310" s="737" t="s">
        <v>907</v>
      </c>
      <c r="AN310" s="737"/>
      <c r="AO310" s="736" t="s">
        <v>907</v>
      </c>
      <c r="AP310" s="737" t="s">
        <v>907</v>
      </c>
      <c r="AQ310" s="736" t="s">
        <v>907</v>
      </c>
      <c r="AR310" s="737" t="s">
        <v>907</v>
      </c>
      <c r="AS310" s="736" t="s">
        <v>907</v>
      </c>
      <c r="AT310" s="737" t="s">
        <v>907</v>
      </c>
      <c r="AU310" s="736" t="s">
        <v>907</v>
      </c>
      <c r="AV310" s="737" t="s">
        <v>907</v>
      </c>
      <c r="AW310" s="736" t="s">
        <v>907</v>
      </c>
      <c r="AX310" s="737" t="s">
        <v>907</v>
      </c>
      <c r="AY310" s="737"/>
      <c r="AZ310" s="736" t="s">
        <v>907</v>
      </c>
      <c r="BA310" s="737" t="s">
        <v>907</v>
      </c>
      <c r="BB310" s="736" t="s">
        <v>907</v>
      </c>
      <c r="BC310" s="737" t="s">
        <v>907</v>
      </c>
      <c r="BD310" s="736" t="s">
        <v>907</v>
      </c>
      <c r="BE310" s="737" t="s">
        <v>907</v>
      </c>
      <c r="BF310" s="737"/>
      <c r="BG310" s="736" t="s">
        <v>907</v>
      </c>
      <c r="BH310" s="737" t="s">
        <v>907</v>
      </c>
    </row>
    <row r="311" spans="1:101" x14ac:dyDescent="0.2">
      <c r="A311" s="521" t="s">
        <v>887</v>
      </c>
      <c r="B311" s="521" t="s">
        <v>888</v>
      </c>
      <c r="C311" s="596"/>
      <c r="D311" s="596"/>
      <c r="E311" s="597">
        <v>51</v>
      </c>
      <c r="F311" s="598">
        <v>1</v>
      </c>
      <c r="G311" s="602"/>
      <c r="H311" s="597">
        <v>41</v>
      </c>
      <c r="I311" s="598">
        <v>0.80392156862745101</v>
      </c>
      <c r="J311" s="597">
        <v>35</v>
      </c>
      <c r="K311" s="598">
        <v>0.68627450980392157</v>
      </c>
      <c r="L311" s="597">
        <v>2</v>
      </c>
      <c r="M311" s="598">
        <v>3.9215686274509803E-2</v>
      </c>
      <c r="N311" s="597">
        <v>0</v>
      </c>
      <c r="O311" s="598">
        <v>0</v>
      </c>
      <c r="P311" s="597">
        <v>4</v>
      </c>
      <c r="Q311" s="598">
        <v>7.8431372549019607E-2</v>
      </c>
      <c r="R311" s="598"/>
      <c r="S311" s="597">
        <v>6</v>
      </c>
      <c r="T311" s="598">
        <v>0.11764705882352941</v>
      </c>
      <c r="U311" s="597">
        <v>3</v>
      </c>
      <c r="V311" s="598">
        <v>5.8823529411764705E-2</v>
      </c>
      <c r="W311" s="597">
        <v>1</v>
      </c>
      <c r="X311" s="598">
        <v>1.9607843137254902E-2</v>
      </c>
      <c r="Y311" s="597">
        <v>2</v>
      </c>
      <c r="Z311" s="598">
        <v>3.9215686274509803E-2</v>
      </c>
      <c r="AA311" s="598"/>
      <c r="AB311" s="597">
        <v>2</v>
      </c>
      <c r="AC311" s="598">
        <v>3.9215686274509803E-2</v>
      </c>
      <c r="AD311" s="597">
        <v>2</v>
      </c>
      <c r="AE311" s="598">
        <v>3.9215686274509803E-2</v>
      </c>
      <c r="AF311" s="597">
        <v>0</v>
      </c>
      <c r="AG311" s="598">
        <v>0</v>
      </c>
      <c r="AH311" s="597">
        <v>0</v>
      </c>
      <c r="AI311" s="598">
        <v>0</v>
      </c>
      <c r="AJ311" s="597">
        <v>0</v>
      </c>
      <c r="AK311" s="598">
        <v>0</v>
      </c>
      <c r="AL311" s="597">
        <v>0</v>
      </c>
      <c r="AM311" s="598">
        <v>0</v>
      </c>
      <c r="AN311" s="598"/>
      <c r="AO311" s="597">
        <v>1</v>
      </c>
      <c r="AP311" s="598">
        <v>1.9607843137254902E-2</v>
      </c>
      <c r="AQ311" s="597">
        <v>1</v>
      </c>
      <c r="AR311" s="598">
        <v>1.9607843137254902E-2</v>
      </c>
      <c r="AS311" s="597">
        <v>0</v>
      </c>
      <c r="AT311" s="598">
        <v>0</v>
      </c>
      <c r="AU311" s="597">
        <v>0</v>
      </c>
      <c r="AV311" s="598">
        <v>0</v>
      </c>
      <c r="AW311" s="597">
        <v>0</v>
      </c>
      <c r="AX311" s="598">
        <v>0</v>
      </c>
      <c r="AY311" s="598"/>
      <c r="AZ311" s="597">
        <v>0</v>
      </c>
      <c r="BA311" s="598">
        <v>0</v>
      </c>
      <c r="BB311" s="597">
        <v>0</v>
      </c>
      <c r="BC311" s="598">
        <v>0</v>
      </c>
      <c r="BD311" s="597">
        <v>0</v>
      </c>
      <c r="BE311" s="598">
        <v>0</v>
      </c>
      <c r="BF311" s="598"/>
      <c r="BG311" s="597">
        <v>1</v>
      </c>
      <c r="BH311" s="598">
        <v>1.9607843137254902E-2</v>
      </c>
    </row>
    <row r="312" spans="1:101" x14ac:dyDescent="0.2">
      <c r="A312" s="521" t="s">
        <v>889</v>
      </c>
      <c r="B312" s="521" t="s">
        <v>890</v>
      </c>
      <c r="C312" s="596"/>
      <c r="D312" s="596"/>
      <c r="E312" s="597">
        <v>480</v>
      </c>
      <c r="F312" s="598">
        <v>1</v>
      </c>
      <c r="G312" s="602"/>
      <c r="H312" s="597">
        <v>385</v>
      </c>
      <c r="I312" s="598">
        <v>0.80208333333333337</v>
      </c>
      <c r="J312" s="597">
        <v>364</v>
      </c>
      <c r="K312" s="598">
        <v>0.7583333333333333</v>
      </c>
      <c r="L312" s="597">
        <v>4</v>
      </c>
      <c r="M312" s="598">
        <v>8.3333333333333332E-3</v>
      </c>
      <c r="N312" s="597">
        <v>1</v>
      </c>
      <c r="O312" s="598">
        <v>2.0833333333333333E-3</v>
      </c>
      <c r="P312" s="597">
        <v>16</v>
      </c>
      <c r="Q312" s="598">
        <v>3.3333333333333333E-2</v>
      </c>
      <c r="R312" s="598"/>
      <c r="S312" s="597">
        <v>30</v>
      </c>
      <c r="T312" s="598">
        <v>6.25E-2</v>
      </c>
      <c r="U312" s="597">
        <v>22</v>
      </c>
      <c r="V312" s="598">
        <v>4.583333333333333E-2</v>
      </c>
      <c r="W312" s="597">
        <v>3</v>
      </c>
      <c r="X312" s="598">
        <v>6.2500000000000003E-3</v>
      </c>
      <c r="Y312" s="597">
        <v>5</v>
      </c>
      <c r="Z312" s="598">
        <v>1.0416666666666666E-2</v>
      </c>
      <c r="AA312" s="598"/>
      <c r="AB312" s="597">
        <v>25</v>
      </c>
      <c r="AC312" s="598">
        <v>5.2083333333333336E-2</v>
      </c>
      <c r="AD312" s="597">
        <v>3</v>
      </c>
      <c r="AE312" s="598">
        <v>6.2500000000000003E-3</v>
      </c>
      <c r="AF312" s="597">
        <v>4</v>
      </c>
      <c r="AG312" s="598">
        <v>8.3333333333333332E-3</v>
      </c>
      <c r="AH312" s="597">
        <v>10</v>
      </c>
      <c r="AI312" s="598">
        <v>2.0833333333333332E-2</v>
      </c>
      <c r="AJ312" s="597">
        <v>0</v>
      </c>
      <c r="AK312" s="598">
        <v>0</v>
      </c>
      <c r="AL312" s="597">
        <v>8</v>
      </c>
      <c r="AM312" s="598">
        <v>1.6666666666666666E-2</v>
      </c>
      <c r="AN312" s="598"/>
      <c r="AO312" s="597">
        <v>8</v>
      </c>
      <c r="AP312" s="598">
        <v>1.6666666666666666E-2</v>
      </c>
      <c r="AQ312" s="597">
        <v>3</v>
      </c>
      <c r="AR312" s="598">
        <v>6.2500000000000003E-3</v>
      </c>
      <c r="AS312" s="597">
        <v>0</v>
      </c>
      <c r="AT312" s="598">
        <v>0</v>
      </c>
      <c r="AU312" s="597">
        <v>3</v>
      </c>
      <c r="AV312" s="598">
        <v>6.2500000000000003E-3</v>
      </c>
      <c r="AW312" s="597">
        <v>2</v>
      </c>
      <c r="AX312" s="598">
        <v>4.1666666666666666E-3</v>
      </c>
      <c r="AY312" s="598"/>
      <c r="AZ312" s="597">
        <v>12</v>
      </c>
      <c r="BA312" s="598">
        <v>2.5000000000000001E-2</v>
      </c>
      <c r="BB312" s="597">
        <v>5</v>
      </c>
      <c r="BC312" s="598">
        <v>1.0416666666666666E-2</v>
      </c>
      <c r="BD312" s="597">
        <v>7</v>
      </c>
      <c r="BE312" s="598">
        <v>1.4583333333333334E-2</v>
      </c>
      <c r="BF312" s="598"/>
      <c r="BG312" s="597">
        <v>20</v>
      </c>
      <c r="BH312" s="598">
        <v>4.1666666666666664E-2</v>
      </c>
    </row>
    <row r="313" spans="1:101" x14ac:dyDescent="0.2">
      <c r="A313" s="521" t="s">
        <v>891</v>
      </c>
      <c r="B313" s="521" t="s">
        <v>892</v>
      </c>
      <c r="C313" s="596"/>
      <c r="D313" s="596"/>
      <c r="E313" s="597">
        <v>31</v>
      </c>
      <c r="F313" s="598">
        <v>1</v>
      </c>
      <c r="G313" s="602"/>
      <c r="H313" s="597">
        <v>28</v>
      </c>
      <c r="I313" s="598">
        <v>0.90322580645161288</v>
      </c>
      <c r="J313" s="597">
        <v>26</v>
      </c>
      <c r="K313" s="598">
        <v>0.83870967741935487</v>
      </c>
      <c r="L313" s="597">
        <v>0</v>
      </c>
      <c r="M313" s="598">
        <v>0</v>
      </c>
      <c r="N313" s="597">
        <v>1</v>
      </c>
      <c r="O313" s="598">
        <v>3.2258064516129031E-2</v>
      </c>
      <c r="P313" s="597">
        <v>1</v>
      </c>
      <c r="Q313" s="598">
        <v>3.2258064516129031E-2</v>
      </c>
      <c r="R313" s="598"/>
      <c r="S313" s="597">
        <v>1</v>
      </c>
      <c r="T313" s="598">
        <v>3.2258064516129031E-2</v>
      </c>
      <c r="U313" s="597">
        <v>1</v>
      </c>
      <c r="V313" s="598">
        <v>3.2258064516129031E-2</v>
      </c>
      <c r="W313" s="597">
        <v>0</v>
      </c>
      <c r="X313" s="598">
        <v>0</v>
      </c>
      <c r="Y313" s="597">
        <v>0</v>
      </c>
      <c r="Z313" s="598">
        <v>0</v>
      </c>
      <c r="AA313" s="598"/>
      <c r="AB313" s="597">
        <v>1</v>
      </c>
      <c r="AC313" s="598">
        <v>3.2258064516129031E-2</v>
      </c>
      <c r="AD313" s="597">
        <v>0</v>
      </c>
      <c r="AE313" s="598">
        <v>0</v>
      </c>
      <c r="AF313" s="597">
        <v>0</v>
      </c>
      <c r="AG313" s="598">
        <v>0</v>
      </c>
      <c r="AH313" s="597">
        <v>0</v>
      </c>
      <c r="AI313" s="598">
        <v>0</v>
      </c>
      <c r="AJ313" s="597">
        <v>0</v>
      </c>
      <c r="AK313" s="598">
        <v>0</v>
      </c>
      <c r="AL313" s="597">
        <v>1</v>
      </c>
      <c r="AM313" s="598">
        <v>3.2258064516129031E-2</v>
      </c>
      <c r="AN313" s="598"/>
      <c r="AO313" s="597">
        <v>0</v>
      </c>
      <c r="AP313" s="598">
        <v>0</v>
      </c>
      <c r="AQ313" s="597">
        <v>0</v>
      </c>
      <c r="AR313" s="598">
        <v>0</v>
      </c>
      <c r="AS313" s="597">
        <v>0</v>
      </c>
      <c r="AT313" s="598">
        <v>0</v>
      </c>
      <c r="AU313" s="597">
        <v>0</v>
      </c>
      <c r="AV313" s="598">
        <v>0</v>
      </c>
      <c r="AW313" s="597">
        <v>0</v>
      </c>
      <c r="AX313" s="598">
        <v>0</v>
      </c>
      <c r="AY313" s="598"/>
      <c r="AZ313" s="597">
        <v>0</v>
      </c>
      <c r="BA313" s="598">
        <v>0</v>
      </c>
      <c r="BB313" s="597">
        <v>0</v>
      </c>
      <c r="BC313" s="598">
        <v>0</v>
      </c>
      <c r="BD313" s="597">
        <v>0</v>
      </c>
      <c r="BE313" s="598">
        <v>0</v>
      </c>
      <c r="BF313" s="598"/>
      <c r="BG313" s="597">
        <v>1</v>
      </c>
      <c r="BH313" s="598">
        <v>3.2258064516129031E-2</v>
      </c>
    </row>
    <row r="314" spans="1:101" x14ac:dyDescent="0.2">
      <c r="A314" s="521" t="s">
        <v>893</v>
      </c>
      <c r="B314" s="521" t="s">
        <v>894</v>
      </c>
      <c r="C314" s="596"/>
      <c r="D314" s="596"/>
      <c r="E314" s="597">
        <v>15</v>
      </c>
      <c r="F314" s="598">
        <v>1</v>
      </c>
      <c r="G314" s="602"/>
      <c r="H314" s="597">
        <v>12</v>
      </c>
      <c r="I314" s="598">
        <v>0.8</v>
      </c>
      <c r="J314" s="597">
        <v>12</v>
      </c>
      <c r="K314" s="598">
        <v>0.8</v>
      </c>
      <c r="L314" s="597">
        <v>0</v>
      </c>
      <c r="M314" s="598">
        <v>0</v>
      </c>
      <c r="N314" s="597">
        <v>0</v>
      </c>
      <c r="O314" s="598">
        <v>0</v>
      </c>
      <c r="P314" s="597">
        <v>0</v>
      </c>
      <c r="Q314" s="598">
        <v>0</v>
      </c>
      <c r="R314" s="598"/>
      <c r="S314" s="597">
        <v>2</v>
      </c>
      <c r="T314" s="598">
        <v>0.13333333333333333</v>
      </c>
      <c r="U314" s="597">
        <v>0</v>
      </c>
      <c r="V314" s="598">
        <v>0</v>
      </c>
      <c r="W314" s="597">
        <v>1</v>
      </c>
      <c r="X314" s="598">
        <v>6.6666666666666666E-2</v>
      </c>
      <c r="Y314" s="597">
        <v>1</v>
      </c>
      <c r="Z314" s="598">
        <v>6.6666666666666666E-2</v>
      </c>
      <c r="AA314" s="598"/>
      <c r="AB314" s="597">
        <v>0</v>
      </c>
      <c r="AC314" s="598">
        <v>0</v>
      </c>
      <c r="AD314" s="597">
        <v>0</v>
      </c>
      <c r="AE314" s="598">
        <v>0</v>
      </c>
      <c r="AF314" s="597">
        <v>0</v>
      </c>
      <c r="AG314" s="598">
        <v>0</v>
      </c>
      <c r="AH314" s="597">
        <v>0</v>
      </c>
      <c r="AI314" s="598">
        <v>0</v>
      </c>
      <c r="AJ314" s="597">
        <v>0</v>
      </c>
      <c r="AK314" s="598">
        <v>0</v>
      </c>
      <c r="AL314" s="597">
        <v>0</v>
      </c>
      <c r="AM314" s="598">
        <v>0</v>
      </c>
      <c r="AN314" s="598"/>
      <c r="AO314" s="597">
        <v>1</v>
      </c>
      <c r="AP314" s="598">
        <v>6.6666666666666666E-2</v>
      </c>
      <c r="AQ314" s="597">
        <v>0</v>
      </c>
      <c r="AR314" s="598">
        <v>0</v>
      </c>
      <c r="AS314" s="597">
        <v>0</v>
      </c>
      <c r="AT314" s="598">
        <v>0</v>
      </c>
      <c r="AU314" s="597">
        <v>0</v>
      </c>
      <c r="AV314" s="598">
        <v>0</v>
      </c>
      <c r="AW314" s="597">
        <v>1</v>
      </c>
      <c r="AX314" s="598">
        <v>6.6666666666666666E-2</v>
      </c>
      <c r="AY314" s="598"/>
      <c r="AZ314" s="597">
        <v>0</v>
      </c>
      <c r="BA314" s="598">
        <v>0</v>
      </c>
      <c r="BB314" s="597">
        <v>0</v>
      </c>
      <c r="BC314" s="598">
        <v>0</v>
      </c>
      <c r="BD314" s="597">
        <v>0</v>
      </c>
      <c r="BE314" s="598">
        <v>0</v>
      </c>
      <c r="BF314" s="598"/>
      <c r="BG314" s="597">
        <v>0</v>
      </c>
      <c r="BH314" s="598">
        <v>0</v>
      </c>
    </row>
    <row r="315" spans="1:101" x14ac:dyDescent="0.2">
      <c r="A315" s="521" t="s">
        <v>895</v>
      </c>
      <c r="B315" s="521" t="s">
        <v>896</v>
      </c>
      <c r="C315" s="596"/>
      <c r="D315" s="596"/>
      <c r="E315" s="597">
        <v>43</v>
      </c>
      <c r="F315" s="598">
        <v>1</v>
      </c>
      <c r="G315" s="602"/>
      <c r="H315" s="597">
        <v>37</v>
      </c>
      <c r="I315" s="598">
        <v>0.86046511627906974</v>
      </c>
      <c r="J315" s="597">
        <v>35</v>
      </c>
      <c r="K315" s="598">
        <v>0.81395348837209303</v>
      </c>
      <c r="L315" s="597">
        <v>0</v>
      </c>
      <c r="M315" s="598">
        <v>0</v>
      </c>
      <c r="N315" s="597">
        <v>0</v>
      </c>
      <c r="O315" s="598">
        <v>0</v>
      </c>
      <c r="P315" s="597">
        <v>2</v>
      </c>
      <c r="Q315" s="598">
        <v>4.6511627906976744E-2</v>
      </c>
      <c r="R315" s="598"/>
      <c r="S315" s="597">
        <v>0</v>
      </c>
      <c r="T315" s="598">
        <v>0</v>
      </c>
      <c r="U315" s="597">
        <v>0</v>
      </c>
      <c r="V315" s="598">
        <v>0</v>
      </c>
      <c r="W315" s="597">
        <v>0</v>
      </c>
      <c r="X315" s="598">
        <v>0</v>
      </c>
      <c r="Y315" s="597">
        <v>0</v>
      </c>
      <c r="Z315" s="598">
        <v>0</v>
      </c>
      <c r="AA315" s="598"/>
      <c r="AB315" s="597">
        <v>0</v>
      </c>
      <c r="AC315" s="598">
        <v>0</v>
      </c>
      <c r="AD315" s="597">
        <v>0</v>
      </c>
      <c r="AE315" s="598">
        <v>0</v>
      </c>
      <c r="AF315" s="597">
        <v>0</v>
      </c>
      <c r="AG315" s="598">
        <v>0</v>
      </c>
      <c r="AH315" s="597">
        <v>0</v>
      </c>
      <c r="AI315" s="598">
        <v>0</v>
      </c>
      <c r="AJ315" s="597">
        <v>0</v>
      </c>
      <c r="AK315" s="598">
        <v>0</v>
      </c>
      <c r="AL315" s="597">
        <v>0</v>
      </c>
      <c r="AM315" s="598">
        <v>0</v>
      </c>
      <c r="AN315" s="598"/>
      <c r="AO315" s="597">
        <v>1</v>
      </c>
      <c r="AP315" s="598">
        <v>2.3255813953488372E-2</v>
      </c>
      <c r="AQ315" s="597">
        <v>0</v>
      </c>
      <c r="AR315" s="598">
        <v>0</v>
      </c>
      <c r="AS315" s="597">
        <v>0</v>
      </c>
      <c r="AT315" s="598">
        <v>0</v>
      </c>
      <c r="AU315" s="597">
        <v>1</v>
      </c>
      <c r="AV315" s="598">
        <v>2.3255813953488372E-2</v>
      </c>
      <c r="AW315" s="597">
        <v>0</v>
      </c>
      <c r="AX315" s="598">
        <v>0</v>
      </c>
      <c r="AY315" s="598"/>
      <c r="AZ315" s="597">
        <v>2</v>
      </c>
      <c r="BA315" s="598">
        <v>4.6511627906976744E-2</v>
      </c>
      <c r="BB315" s="597">
        <v>1</v>
      </c>
      <c r="BC315" s="598">
        <v>2.3255813953488372E-2</v>
      </c>
      <c r="BD315" s="597">
        <v>1</v>
      </c>
      <c r="BE315" s="598">
        <v>2.3255813953488372E-2</v>
      </c>
      <c r="BF315" s="598"/>
      <c r="BG315" s="597">
        <v>3</v>
      </c>
      <c r="BH315" s="598">
        <v>6.9767441860465115E-2</v>
      </c>
    </row>
    <row r="316" spans="1:101" x14ac:dyDescent="0.2">
      <c r="A316" s="521" t="s">
        <v>897</v>
      </c>
      <c r="B316" s="521" t="s">
        <v>898</v>
      </c>
      <c r="C316" s="596"/>
      <c r="D316" s="596"/>
      <c r="E316" s="597">
        <v>62</v>
      </c>
      <c r="F316" s="598">
        <v>1</v>
      </c>
      <c r="G316" s="602"/>
      <c r="H316" s="597">
        <v>45</v>
      </c>
      <c r="I316" s="598">
        <v>0.72580645161290325</v>
      </c>
      <c r="J316" s="597">
        <v>43</v>
      </c>
      <c r="K316" s="598">
        <v>0.69354838709677424</v>
      </c>
      <c r="L316" s="597">
        <v>0</v>
      </c>
      <c r="M316" s="598">
        <v>0</v>
      </c>
      <c r="N316" s="597">
        <v>0</v>
      </c>
      <c r="O316" s="598">
        <v>0</v>
      </c>
      <c r="P316" s="597">
        <v>2</v>
      </c>
      <c r="Q316" s="598">
        <v>3.2258064516129031E-2</v>
      </c>
      <c r="R316" s="598"/>
      <c r="S316" s="597">
        <v>1</v>
      </c>
      <c r="T316" s="598">
        <v>1.6129032258064516E-2</v>
      </c>
      <c r="U316" s="597">
        <v>1</v>
      </c>
      <c r="V316" s="598">
        <v>1.6129032258064516E-2</v>
      </c>
      <c r="W316" s="597">
        <v>0</v>
      </c>
      <c r="X316" s="598">
        <v>0</v>
      </c>
      <c r="Y316" s="597">
        <v>0</v>
      </c>
      <c r="Z316" s="598">
        <v>0</v>
      </c>
      <c r="AA316" s="598"/>
      <c r="AB316" s="597">
        <v>5</v>
      </c>
      <c r="AC316" s="598">
        <v>8.0645161290322578E-2</v>
      </c>
      <c r="AD316" s="597">
        <v>2</v>
      </c>
      <c r="AE316" s="598">
        <v>3.2258064516129031E-2</v>
      </c>
      <c r="AF316" s="597">
        <v>0</v>
      </c>
      <c r="AG316" s="598">
        <v>0</v>
      </c>
      <c r="AH316" s="597">
        <v>2</v>
      </c>
      <c r="AI316" s="598">
        <v>3.2258064516129031E-2</v>
      </c>
      <c r="AJ316" s="597">
        <v>0</v>
      </c>
      <c r="AK316" s="598">
        <v>0</v>
      </c>
      <c r="AL316" s="597">
        <v>1</v>
      </c>
      <c r="AM316" s="598">
        <v>1.6129032258064516E-2</v>
      </c>
      <c r="AN316" s="598"/>
      <c r="AO316" s="597">
        <v>2</v>
      </c>
      <c r="AP316" s="598">
        <v>3.2258064516129031E-2</v>
      </c>
      <c r="AQ316" s="597">
        <v>0</v>
      </c>
      <c r="AR316" s="598">
        <v>0</v>
      </c>
      <c r="AS316" s="597">
        <v>1</v>
      </c>
      <c r="AT316" s="598">
        <v>1.6129032258064516E-2</v>
      </c>
      <c r="AU316" s="597">
        <v>0</v>
      </c>
      <c r="AV316" s="598">
        <v>0</v>
      </c>
      <c r="AW316" s="597">
        <v>1</v>
      </c>
      <c r="AX316" s="598">
        <v>1.6129032258064516E-2</v>
      </c>
      <c r="AY316" s="598"/>
      <c r="AZ316" s="597">
        <v>7</v>
      </c>
      <c r="BA316" s="598">
        <v>0.11290322580645161</v>
      </c>
      <c r="BB316" s="597">
        <v>1</v>
      </c>
      <c r="BC316" s="598">
        <v>1.6129032258064516E-2</v>
      </c>
      <c r="BD316" s="597">
        <v>6</v>
      </c>
      <c r="BE316" s="598">
        <v>9.6774193548387094E-2</v>
      </c>
      <c r="BF316" s="598"/>
      <c r="BG316" s="597">
        <v>2</v>
      </c>
      <c r="BH316" s="598">
        <v>3.2258064516129031E-2</v>
      </c>
    </row>
    <row r="317" spans="1:101" x14ac:dyDescent="0.2">
      <c r="A317" s="476"/>
      <c r="B317" s="476"/>
      <c r="C317" s="476"/>
      <c r="D317" s="476"/>
      <c r="E317" s="475"/>
      <c r="F317" s="478"/>
      <c r="G317" s="475"/>
      <c r="H317" s="478"/>
      <c r="I317" s="475"/>
      <c r="J317" s="478"/>
      <c r="K317" s="475"/>
      <c r="L317" s="478"/>
      <c r="M317" s="475"/>
      <c r="N317" s="478"/>
      <c r="O317" s="475"/>
      <c r="P317" s="478"/>
      <c r="Q317" s="475"/>
      <c r="R317" s="478"/>
      <c r="S317" s="475"/>
      <c r="T317" s="478"/>
      <c r="U317" s="475"/>
      <c r="V317" s="478"/>
      <c r="W317" s="475"/>
      <c r="X317" s="478"/>
    </row>
    <row r="318" spans="1:101" s="683" customFormat="1" x14ac:dyDescent="0.25">
      <c r="A318" s="6"/>
      <c r="B318" s="183" t="s">
        <v>254</v>
      </c>
      <c r="C318" s="679"/>
      <c r="D318" s="6"/>
      <c r="E318" s="680"/>
      <c r="F318" s="680"/>
      <c r="G318" s="680"/>
      <c r="H318" s="680"/>
      <c r="I318" s="680"/>
      <c r="J318" s="680"/>
      <c r="K318" s="6"/>
      <c r="L318" s="680"/>
      <c r="M318" s="680"/>
      <c r="N318" s="680"/>
      <c r="O318" s="680"/>
      <c r="P318" s="680"/>
      <c r="Q318" s="680"/>
      <c r="R318" s="6"/>
      <c r="S318" s="680"/>
      <c r="T318" s="680"/>
      <c r="U318" s="680"/>
      <c r="V318" s="680"/>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81"/>
      <c r="BH318" s="681"/>
      <c r="BI318" s="682"/>
      <c r="BJ318" s="682"/>
      <c r="BK318" s="682"/>
      <c r="BL318" s="682"/>
      <c r="BM318" s="682"/>
      <c r="BN318" s="682"/>
      <c r="BO318" s="682"/>
      <c r="BP318" s="682"/>
      <c r="BQ318" s="682"/>
      <c r="BR318" s="682"/>
      <c r="BS318" s="682"/>
      <c r="BT318" s="682"/>
      <c r="BU318" s="682"/>
      <c r="BV318" s="682"/>
      <c r="BW318" s="682"/>
      <c r="BX318" s="682"/>
      <c r="BY318" s="682"/>
      <c r="BZ318" s="682"/>
      <c r="CA318" s="682"/>
      <c r="CB318" s="682"/>
      <c r="CC318" s="682"/>
      <c r="CD318" s="682"/>
      <c r="CE318" s="682"/>
      <c r="CF318" s="682"/>
      <c r="CG318" s="682"/>
      <c r="CH318" s="682"/>
      <c r="CI318" s="682"/>
      <c r="CJ318" s="682"/>
      <c r="CK318" s="682"/>
      <c r="CL318" s="682"/>
      <c r="CM318" s="682"/>
      <c r="CN318" s="682"/>
      <c r="CO318" s="682"/>
      <c r="CP318" s="682"/>
      <c r="CQ318" s="682"/>
      <c r="CR318" s="682"/>
      <c r="CS318" s="682"/>
      <c r="CT318" s="682"/>
      <c r="CU318" s="682"/>
      <c r="CV318" s="682"/>
      <c r="CW318" s="682"/>
    </row>
    <row r="319" spans="1:101" s="682" customFormat="1" x14ac:dyDescent="0.2">
      <c r="A319" s="6"/>
      <c r="B319" s="611">
        <v>1</v>
      </c>
      <c r="D319" s="6"/>
      <c r="E319" s="6" t="s">
        <v>1613</v>
      </c>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81"/>
      <c r="BH319" s="681"/>
    </row>
    <row r="320" spans="1:101" s="683" customFormat="1" x14ac:dyDescent="0.2">
      <c r="A320" s="164"/>
      <c r="B320" s="611">
        <v>2</v>
      </c>
      <c r="D320" s="6"/>
      <c r="E320" s="164" t="s">
        <v>1449</v>
      </c>
      <c r="F320" s="164"/>
      <c r="G320" s="164"/>
      <c r="H320" s="164"/>
      <c r="I320" s="164"/>
      <c r="J320" s="164"/>
      <c r="K320" s="6"/>
      <c r="L320" s="164"/>
      <c r="M320" s="164"/>
      <c r="N320" s="164"/>
      <c r="O320" s="164"/>
      <c r="P320" s="164"/>
      <c r="Q320" s="164"/>
      <c r="R320" s="6"/>
      <c r="S320" s="164"/>
      <c r="T320" s="164"/>
      <c r="U320" s="164"/>
      <c r="V320" s="164"/>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81"/>
      <c r="BH320" s="681"/>
      <c r="BI320" s="682"/>
      <c r="BJ320" s="682"/>
      <c r="BK320" s="682"/>
      <c r="BL320" s="682"/>
      <c r="BM320" s="682"/>
      <c r="BN320" s="682"/>
      <c r="BO320" s="682"/>
      <c r="BP320" s="682"/>
      <c r="BQ320" s="682"/>
      <c r="BR320" s="682"/>
      <c r="BS320" s="682"/>
      <c r="BT320" s="682"/>
      <c r="BU320" s="682"/>
      <c r="BV320" s="682"/>
      <c r="BW320" s="682"/>
      <c r="BX320" s="682"/>
      <c r="BY320" s="682"/>
      <c r="BZ320" s="682"/>
      <c r="CA320" s="682"/>
      <c r="CB320" s="682"/>
      <c r="CC320" s="682"/>
      <c r="CD320" s="682"/>
      <c r="CE320" s="682"/>
      <c r="CF320" s="682"/>
      <c r="CG320" s="682"/>
      <c r="CH320" s="682"/>
      <c r="CI320" s="682"/>
      <c r="CJ320" s="682"/>
      <c r="CK320" s="682"/>
      <c r="CL320" s="682"/>
      <c r="CM320" s="682"/>
      <c r="CN320" s="682"/>
      <c r="CO320" s="682"/>
      <c r="CP320" s="682"/>
      <c r="CQ320" s="682"/>
      <c r="CR320" s="682"/>
      <c r="CS320" s="682"/>
      <c r="CT320" s="682"/>
      <c r="CU320" s="682"/>
      <c r="CV320" s="682"/>
      <c r="CW320" s="682"/>
    </row>
    <row r="321" spans="1:101" s="683" customFormat="1" x14ac:dyDescent="0.2">
      <c r="A321" s="610"/>
      <c r="B321" s="611">
        <v>3</v>
      </c>
      <c r="D321" s="6"/>
      <c r="E321" s="164" t="s">
        <v>1450</v>
      </c>
      <c r="F321" s="610"/>
      <c r="G321" s="610"/>
      <c r="H321" s="610"/>
      <c r="I321" s="610"/>
      <c r="J321" s="610"/>
      <c r="K321" s="6"/>
      <c r="L321" s="610"/>
      <c r="M321" s="610"/>
      <c r="N321" s="610"/>
      <c r="O321" s="610"/>
      <c r="P321" s="610"/>
      <c r="Q321" s="610"/>
      <c r="R321" s="6"/>
      <c r="S321" s="610"/>
      <c r="T321" s="610"/>
      <c r="U321" s="610"/>
      <c r="V321" s="610"/>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81"/>
      <c r="BH321" s="681"/>
      <c r="BI321" s="682"/>
      <c r="BJ321" s="682"/>
      <c r="BK321" s="682"/>
      <c r="BL321" s="682"/>
      <c r="BM321" s="682"/>
      <c r="BN321" s="682"/>
      <c r="BO321" s="682"/>
      <c r="BP321" s="682"/>
      <c r="BQ321" s="682"/>
      <c r="BR321" s="682"/>
      <c r="BS321" s="682"/>
      <c r="BT321" s="682"/>
      <c r="BU321" s="682"/>
      <c r="BV321" s="682"/>
      <c r="BW321" s="682"/>
      <c r="BX321" s="682"/>
      <c r="BY321" s="682"/>
      <c r="BZ321" s="682"/>
      <c r="CA321" s="682"/>
      <c r="CB321" s="682"/>
      <c r="CC321" s="682"/>
      <c r="CD321" s="682"/>
      <c r="CE321" s="682"/>
      <c r="CF321" s="682"/>
      <c r="CG321" s="682"/>
      <c r="CH321" s="682"/>
      <c r="CI321" s="682"/>
      <c r="CJ321" s="682"/>
      <c r="CK321" s="682"/>
      <c r="CL321" s="682"/>
      <c r="CM321" s="682"/>
      <c r="CN321" s="682"/>
      <c r="CO321" s="682"/>
      <c r="CP321" s="682"/>
      <c r="CQ321" s="682"/>
      <c r="CR321" s="682"/>
      <c r="CS321" s="682"/>
      <c r="CT321" s="682"/>
      <c r="CU321" s="682"/>
      <c r="CV321" s="682"/>
      <c r="CW321" s="682"/>
    </row>
    <row r="322" spans="1:101" s="684" customFormat="1" x14ac:dyDescent="0.2">
      <c r="A322" s="610"/>
      <c r="B322" s="611" t="s">
        <v>289</v>
      </c>
      <c r="D322" s="6"/>
      <c r="E322" s="164" t="s">
        <v>1595</v>
      </c>
      <c r="F322" s="610"/>
      <c r="G322" s="610"/>
      <c r="H322" s="610"/>
      <c r="I322" s="610"/>
      <c r="J322" s="610"/>
      <c r="K322" s="6"/>
      <c r="L322" s="610"/>
      <c r="M322" s="610"/>
      <c r="N322" s="610"/>
      <c r="O322" s="610"/>
      <c r="P322" s="610"/>
      <c r="Q322" s="610"/>
      <c r="R322" s="6"/>
      <c r="S322" s="610"/>
      <c r="T322" s="610"/>
      <c r="U322" s="610"/>
      <c r="V322" s="610"/>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81"/>
      <c r="BH322" s="681"/>
      <c r="BI322" s="682"/>
      <c r="BJ322" s="682"/>
      <c r="BK322" s="682"/>
      <c r="BL322" s="682"/>
      <c r="BM322" s="682"/>
      <c r="BN322" s="682"/>
      <c r="BO322" s="682"/>
      <c r="BP322" s="682"/>
      <c r="BQ322" s="682"/>
      <c r="BR322" s="682"/>
      <c r="BS322" s="682"/>
      <c r="BT322" s="682"/>
      <c r="BU322" s="682"/>
      <c r="BV322" s="682"/>
      <c r="BW322" s="682"/>
      <c r="BX322" s="682"/>
      <c r="BY322" s="682"/>
      <c r="BZ322" s="682"/>
      <c r="CA322" s="682"/>
      <c r="CB322" s="682"/>
      <c r="CC322" s="682"/>
      <c r="CD322" s="682"/>
      <c r="CE322" s="682"/>
      <c r="CF322" s="682"/>
      <c r="CG322" s="682"/>
      <c r="CH322" s="682"/>
      <c r="CI322" s="682"/>
      <c r="CJ322" s="682"/>
      <c r="CK322" s="682"/>
      <c r="CL322" s="682"/>
      <c r="CM322" s="682"/>
      <c r="CN322" s="682"/>
      <c r="CO322" s="682"/>
      <c r="CP322" s="682"/>
      <c r="CQ322" s="682"/>
      <c r="CR322" s="682"/>
      <c r="CS322" s="682"/>
      <c r="CT322" s="682"/>
      <c r="CU322" s="682"/>
      <c r="CV322" s="682"/>
      <c r="CW322" s="682"/>
    </row>
    <row r="323" spans="1:101" s="684" customFormat="1" ht="14.25" x14ac:dyDescent="0.2">
      <c r="A323" s="6"/>
      <c r="B323" s="6"/>
      <c r="D323" s="6"/>
      <c r="E323" s="153"/>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81"/>
      <c r="BH323" s="681"/>
      <c r="BI323" s="682"/>
      <c r="BJ323" s="682"/>
      <c r="BK323" s="682"/>
      <c r="BL323" s="682"/>
      <c r="BM323" s="682"/>
      <c r="BN323" s="682"/>
      <c r="BO323" s="682"/>
      <c r="BP323" s="682"/>
      <c r="BQ323" s="682"/>
      <c r="BR323" s="682"/>
      <c r="BS323" s="682"/>
      <c r="BT323" s="682"/>
      <c r="BU323" s="682"/>
      <c r="BV323" s="682"/>
      <c r="BW323" s="682"/>
      <c r="BX323" s="682"/>
      <c r="BY323" s="682"/>
      <c r="BZ323" s="682"/>
      <c r="CA323" s="682"/>
      <c r="CB323" s="682"/>
      <c r="CC323" s="682"/>
      <c r="CD323" s="682"/>
      <c r="CE323" s="682"/>
      <c r="CF323" s="682"/>
      <c r="CG323" s="682"/>
      <c r="CH323" s="682"/>
      <c r="CI323" s="682"/>
      <c r="CJ323" s="682"/>
      <c r="CK323" s="682"/>
      <c r="CL323" s="682"/>
      <c r="CM323" s="682"/>
      <c r="CN323" s="682"/>
      <c r="CO323" s="682"/>
      <c r="CP323" s="682"/>
      <c r="CQ323" s="682"/>
      <c r="CR323" s="682"/>
      <c r="CS323" s="682"/>
      <c r="CT323" s="682"/>
      <c r="CU323" s="682"/>
      <c r="CV323" s="682"/>
      <c r="CW323" s="682"/>
    </row>
    <row r="324" spans="1:101" s="684" customFormat="1" x14ac:dyDescent="0.2">
      <c r="A324" s="6"/>
      <c r="B324" s="611"/>
      <c r="D324" s="6"/>
      <c r="E324" s="251" t="s">
        <v>981</v>
      </c>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81"/>
      <c r="BH324" s="681"/>
      <c r="BI324" s="682"/>
      <c r="BJ324" s="682"/>
      <c r="BK324" s="682"/>
      <c r="BL324" s="682"/>
      <c r="BM324" s="682"/>
      <c r="BN324" s="682"/>
      <c r="BO324" s="682"/>
      <c r="BP324" s="682"/>
      <c r="BQ324" s="682"/>
      <c r="BR324" s="682"/>
      <c r="BS324" s="682"/>
      <c r="BT324" s="682"/>
      <c r="BU324" s="682"/>
      <c r="BV324" s="682"/>
      <c r="BW324" s="682"/>
      <c r="BX324" s="682"/>
      <c r="BY324" s="682"/>
      <c r="BZ324" s="682"/>
      <c r="CA324" s="682"/>
      <c r="CB324" s="682"/>
      <c r="CC324" s="682"/>
      <c r="CD324" s="682"/>
      <c r="CE324" s="682"/>
      <c r="CF324" s="682"/>
      <c r="CG324" s="682"/>
      <c r="CH324" s="682"/>
      <c r="CI324" s="682"/>
      <c r="CJ324" s="682"/>
      <c r="CK324" s="682"/>
      <c r="CL324" s="682"/>
      <c r="CM324" s="682"/>
      <c r="CN324" s="682"/>
      <c r="CO324" s="682"/>
      <c r="CP324" s="682"/>
      <c r="CQ324" s="682"/>
      <c r="CR324" s="682"/>
      <c r="CS324" s="682"/>
      <c r="CT324" s="682"/>
      <c r="CU324" s="682"/>
      <c r="CV324" s="682"/>
      <c r="CW324" s="682"/>
    </row>
    <row r="325" spans="1:101" s="683" customFormat="1" x14ac:dyDescent="0.2">
      <c r="A325" s="6"/>
      <c r="B325" s="611"/>
      <c r="D325" s="6"/>
      <c r="E325" s="251" t="s">
        <v>906</v>
      </c>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81"/>
      <c r="BH325" s="681"/>
      <c r="BI325" s="682"/>
      <c r="BJ325" s="682"/>
      <c r="BK325" s="682"/>
      <c r="BL325" s="682"/>
      <c r="BM325" s="682"/>
      <c r="BN325" s="682"/>
      <c r="BO325" s="682"/>
      <c r="BP325" s="682"/>
      <c r="BQ325" s="682"/>
      <c r="BR325" s="682"/>
      <c r="BS325" s="682"/>
      <c r="BT325" s="682"/>
      <c r="BU325" s="682"/>
      <c r="BV325" s="682"/>
      <c r="BW325" s="682"/>
      <c r="BX325" s="682"/>
      <c r="BY325" s="682"/>
      <c r="BZ325" s="682"/>
      <c r="CA325" s="682"/>
      <c r="CB325" s="682"/>
      <c r="CC325" s="682"/>
      <c r="CD325" s="682"/>
      <c r="CE325" s="682"/>
      <c r="CF325" s="682"/>
      <c r="CG325" s="682"/>
      <c r="CH325" s="682"/>
      <c r="CI325" s="682"/>
      <c r="CJ325" s="682"/>
      <c r="CK325" s="682"/>
      <c r="CL325" s="682"/>
      <c r="CM325" s="682"/>
      <c r="CN325" s="682"/>
      <c r="CO325" s="682"/>
      <c r="CP325" s="682"/>
      <c r="CQ325" s="682"/>
      <c r="CR325" s="682"/>
      <c r="CS325" s="682"/>
      <c r="CT325" s="682"/>
      <c r="CU325" s="682"/>
      <c r="CV325" s="682"/>
      <c r="CW325" s="682"/>
    </row>
    <row r="326" spans="1:101" s="683" customFormat="1" ht="14.25" x14ac:dyDescent="0.2">
      <c r="A326" s="6"/>
      <c r="B326" s="685" t="s">
        <v>907</v>
      </c>
      <c r="D326" s="6"/>
      <c r="E326" s="251" t="s">
        <v>908</v>
      </c>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81"/>
      <c r="BH326" s="681"/>
      <c r="BI326" s="682"/>
      <c r="BJ326" s="682"/>
      <c r="BK326" s="682"/>
      <c r="BL326" s="682"/>
      <c r="BM326" s="682"/>
      <c r="BN326" s="682"/>
      <c r="BO326" s="682"/>
      <c r="BP326" s="682"/>
      <c r="BQ326" s="682"/>
      <c r="BR326" s="682"/>
      <c r="BS326" s="682"/>
      <c r="BT326" s="682"/>
      <c r="BU326" s="682"/>
      <c r="BV326" s="682"/>
      <c r="BW326" s="682"/>
      <c r="BX326" s="682"/>
      <c r="BY326" s="682"/>
      <c r="BZ326" s="682"/>
      <c r="CA326" s="682"/>
      <c r="CB326" s="682"/>
      <c r="CC326" s="682"/>
      <c r="CD326" s="682"/>
      <c r="CE326" s="682"/>
      <c r="CF326" s="682"/>
      <c r="CG326" s="682"/>
      <c r="CH326" s="682"/>
      <c r="CI326" s="682"/>
      <c r="CJ326" s="682"/>
      <c r="CK326" s="682"/>
      <c r="CL326" s="682"/>
      <c r="CM326" s="682"/>
      <c r="CN326" s="682"/>
      <c r="CO326" s="682"/>
      <c r="CP326" s="682"/>
      <c r="CQ326" s="682"/>
      <c r="CR326" s="682"/>
      <c r="CS326" s="682"/>
      <c r="CT326" s="682"/>
      <c r="CU326" s="682"/>
      <c r="CV326" s="682"/>
      <c r="CW326" s="682"/>
    </row>
    <row r="327" spans="1:101" s="683" customFormat="1" x14ac:dyDescent="0.25">
      <c r="A327" s="6"/>
      <c r="B327" s="184"/>
      <c r="C327" s="251"/>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86"/>
      <c r="BH327" s="686"/>
      <c r="BI327" s="682"/>
      <c r="BJ327" s="682"/>
      <c r="BK327" s="682"/>
      <c r="BL327" s="682"/>
      <c r="BM327" s="682"/>
      <c r="BN327" s="682"/>
      <c r="BO327" s="682"/>
      <c r="BP327" s="682"/>
      <c r="BQ327" s="682"/>
      <c r="BR327" s="682"/>
      <c r="BS327" s="682"/>
      <c r="BT327" s="682"/>
      <c r="BU327" s="682"/>
      <c r="BV327" s="682"/>
      <c r="BW327" s="682"/>
      <c r="BX327" s="682"/>
      <c r="BY327" s="682"/>
      <c r="BZ327" s="682"/>
      <c r="CA327" s="682"/>
      <c r="CB327" s="682"/>
      <c r="CC327" s="682"/>
      <c r="CD327" s="682"/>
      <c r="CE327" s="682"/>
      <c r="CF327" s="682"/>
      <c r="CG327" s="682"/>
      <c r="CH327" s="682"/>
      <c r="CI327" s="682"/>
      <c r="CJ327" s="682"/>
      <c r="CK327" s="682"/>
      <c r="CL327" s="682"/>
      <c r="CM327" s="682"/>
      <c r="CN327" s="682"/>
      <c r="CO327" s="682"/>
      <c r="CP327" s="682"/>
      <c r="CQ327" s="682"/>
      <c r="CR327" s="682"/>
      <c r="CS327" s="682"/>
      <c r="CT327" s="682"/>
      <c r="CU327" s="682"/>
      <c r="CV327" s="682"/>
      <c r="CW327" s="682"/>
    </row>
    <row r="328" spans="1:101" s="683" customFormat="1" x14ac:dyDescent="0.25">
      <c r="A328" s="611" t="s">
        <v>909</v>
      </c>
      <c r="B328" s="164" t="s">
        <v>910</v>
      </c>
      <c r="C328" s="183"/>
      <c r="D328" s="687"/>
      <c r="E328" s="153"/>
      <c r="F328" s="260"/>
      <c r="G328" s="153"/>
      <c r="H328" s="153"/>
      <c r="I328" s="260"/>
      <c r="J328" s="153"/>
      <c r="K328" s="260"/>
      <c r="L328" s="153"/>
      <c r="M328" s="260"/>
      <c r="N328" s="153"/>
      <c r="O328" s="153"/>
      <c r="P328" s="260"/>
      <c r="Q328" s="153"/>
      <c r="R328" s="260"/>
      <c r="S328" s="153"/>
      <c r="T328" s="260"/>
      <c r="U328" s="153"/>
      <c r="V328" s="153"/>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88"/>
      <c r="BH328" s="688"/>
      <c r="BI328" s="682"/>
      <c r="BJ328" s="682"/>
      <c r="BK328" s="682"/>
      <c r="BL328" s="682"/>
      <c r="BM328" s="682"/>
      <c r="BN328" s="682"/>
      <c r="BO328" s="682"/>
      <c r="BP328" s="682"/>
      <c r="BQ328" s="682"/>
      <c r="BR328" s="682"/>
      <c r="BS328" s="682"/>
      <c r="BT328" s="682"/>
      <c r="BU328" s="682"/>
      <c r="BV328" s="682"/>
      <c r="BW328" s="682"/>
      <c r="BX328" s="682"/>
      <c r="BY328" s="682"/>
      <c r="BZ328" s="682"/>
      <c r="CA328" s="682"/>
      <c r="CB328" s="682"/>
      <c r="CC328" s="682"/>
      <c r="CD328" s="682"/>
      <c r="CE328" s="682"/>
      <c r="CF328" s="682"/>
      <c r="CG328" s="682"/>
      <c r="CH328" s="682"/>
      <c r="CI328" s="682"/>
      <c r="CJ328" s="682"/>
      <c r="CK328" s="682"/>
      <c r="CL328" s="682"/>
      <c r="CM328" s="682"/>
      <c r="CN328" s="682"/>
      <c r="CO328" s="682"/>
      <c r="CP328" s="682"/>
      <c r="CQ328" s="682"/>
      <c r="CR328" s="682"/>
      <c r="CS328" s="682"/>
      <c r="CT328" s="682"/>
      <c r="CU328" s="682"/>
      <c r="CV328" s="682"/>
      <c r="CW328" s="682"/>
    </row>
    <row r="329" spans="1:101" s="683" customFormat="1" x14ac:dyDescent="0.25">
      <c r="A329" s="164"/>
      <c r="B329" s="272" t="s">
        <v>911</v>
      </c>
      <c r="C329" s="183"/>
      <c r="D329" s="687"/>
      <c r="E329" s="153"/>
      <c r="F329" s="260"/>
      <c r="G329" s="153"/>
      <c r="H329" s="153"/>
      <c r="I329" s="260"/>
      <c r="J329" s="153"/>
      <c r="K329" s="260"/>
      <c r="L329" s="153"/>
      <c r="M329" s="260"/>
      <c r="N329" s="153"/>
      <c r="O329" s="153"/>
      <c r="P329" s="260"/>
      <c r="Q329" s="153"/>
      <c r="R329" s="260"/>
      <c r="S329" s="153"/>
      <c r="T329" s="260"/>
      <c r="U329" s="153"/>
      <c r="V329" s="153"/>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89"/>
      <c r="BH329" s="689"/>
      <c r="BI329" s="682"/>
      <c r="BJ329" s="682"/>
      <c r="BK329" s="682"/>
      <c r="BL329" s="682"/>
      <c r="BM329" s="682"/>
      <c r="BN329" s="682"/>
      <c r="BO329" s="682"/>
      <c r="BP329" s="682"/>
      <c r="BQ329" s="682"/>
      <c r="BR329" s="682"/>
      <c r="BS329" s="682"/>
      <c r="BT329" s="682"/>
      <c r="BU329" s="682"/>
      <c r="BV329" s="682"/>
      <c r="BW329" s="682"/>
      <c r="BX329" s="682"/>
      <c r="BY329" s="682"/>
      <c r="BZ329" s="682"/>
      <c r="CA329" s="682"/>
      <c r="CB329" s="682"/>
      <c r="CC329" s="682"/>
      <c r="CD329" s="682"/>
      <c r="CE329" s="682"/>
      <c r="CF329" s="682"/>
      <c r="CG329" s="682"/>
      <c r="CH329" s="682"/>
      <c r="CI329" s="682"/>
      <c r="CJ329" s="682"/>
      <c r="CK329" s="682"/>
      <c r="CL329" s="682"/>
      <c r="CM329" s="682"/>
      <c r="CN329" s="682"/>
      <c r="CO329" s="682"/>
      <c r="CP329" s="682"/>
      <c r="CQ329" s="682"/>
      <c r="CR329" s="682"/>
      <c r="CS329" s="682"/>
      <c r="CT329" s="682"/>
      <c r="CU329" s="682"/>
      <c r="CV329" s="682"/>
      <c r="CW329" s="682"/>
    </row>
    <row r="330" spans="1:101" s="693" customFormat="1" x14ac:dyDescent="0.25">
      <c r="A330" s="675"/>
      <c r="B330" s="676" t="s">
        <v>912</v>
      </c>
      <c r="C330" s="183"/>
      <c r="D330" s="687"/>
      <c r="E330" s="153"/>
      <c r="F330" s="260"/>
      <c r="G330" s="153"/>
      <c r="H330" s="153"/>
      <c r="I330" s="260"/>
      <c r="J330" s="153"/>
      <c r="K330" s="260"/>
      <c r="L330" s="153"/>
      <c r="M330" s="260"/>
      <c r="N330" s="153"/>
      <c r="O330" s="153"/>
      <c r="P330" s="260"/>
      <c r="Q330" s="153"/>
      <c r="R330" s="260"/>
      <c r="S330" s="310"/>
      <c r="T330" s="690"/>
      <c r="U330" s="310"/>
      <c r="V330" s="310"/>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91"/>
      <c r="BH330" s="691"/>
      <c r="BI330" s="692"/>
      <c r="BJ330" s="692"/>
      <c r="BK330" s="692"/>
      <c r="BL330" s="692"/>
      <c r="BM330" s="692"/>
      <c r="BN330" s="692"/>
      <c r="BO330" s="692"/>
      <c r="BP330" s="692"/>
      <c r="BQ330" s="692"/>
      <c r="BR330" s="692"/>
      <c r="BS330" s="692"/>
      <c r="BT330" s="692"/>
      <c r="BU330" s="692"/>
      <c r="BV330" s="692"/>
      <c r="BW330" s="692"/>
      <c r="BX330" s="692"/>
      <c r="BY330" s="692"/>
      <c r="BZ330" s="692"/>
      <c r="CA330" s="692"/>
      <c r="CB330" s="692"/>
      <c r="CC330" s="692"/>
      <c r="CD330" s="692"/>
      <c r="CE330" s="692"/>
      <c r="CF330" s="692"/>
      <c r="CG330" s="692"/>
      <c r="CH330" s="692"/>
      <c r="CI330" s="692"/>
      <c r="CJ330" s="692"/>
      <c r="CK330" s="692"/>
      <c r="CL330" s="692"/>
      <c r="CM330" s="692"/>
      <c r="CN330" s="692"/>
      <c r="CO330" s="692"/>
      <c r="CP330" s="692"/>
      <c r="CQ330" s="692"/>
      <c r="CR330" s="692"/>
      <c r="CS330" s="692"/>
      <c r="CT330" s="692"/>
      <c r="CU330" s="692"/>
      <c r="CV330" s="692"/>
      <c r="CW330" s="692"/>
    </row>
    <row r="331" spans="1:101" s="693" customFormat="1" x14ac:dyDescent="0.25">
      <c r="A331" s="675"/>
      <c r="B331" s="676" t="s">
        <v>1457</v>
      </c>
      <c r="C331" s="183"/>
      <c r="D331" s="687"/>
      <c r="E331" s="153"/>
      <c r="F331" s="260"/>
      <c r="G331" s="153"/>
      <c r="H331" s="153"/>
      <c r="I331" s="260"/>
      <c r="J331" s="153"/>
      <c r="K331" s="260"/>
      <c r="L331" s="153"/>
      <c r="M331" s="260"/>
      <c r="N331" s="153"/>
      <c r="O331" s="153"/>
      <c r="P331" s="260"/>
      <c r="Q331" s="153"/>
      <c r="R331" s="260"/>
      <c r="S331" s="310"/>
      <c r="T331" s="690"/>
      <c r="U331" s="310"/>
      <c r="V331" s="310"/>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94"/>
      <c r="BH331" s="694"/>
      <c r="BI331" s="692"/>
      <c r="BJ331" s="692"/>
      <c r="BK331" s="692"/>
      <c r="BL331" s="692"/>
      <c r="BM331" s="692"/>
      <c r="BN331" s="692"/>
      <c r="BO331" s="692"/>
      <c r="BP331" s="692"/>
      <c r="BQ331" s="692"/>
      <c r="BR331" s="692"/>
      <c r="BS331" s="692"/>
      <c r="BT331" s="692"/>
      <c r="BU331" s="692"/>
      <c r="BV331" s="692"/>
      <c r="BW331" s="692"/>
      <c r="BX331" s="692"/>
      <c r="BY331" s="692"/>
      <c r="BZ331" s="692"/>
      <c r="CA331" s="692"/>
      <c r="CB331" s="692"/>
      <c r="CC331" s="692"/>
      <c r="CD331" s="692"/>
      <c r="CE331" s="692"/>
      <c r="CF331" s="692"/>
      <c r="CG331" s="692"/>
      <c r="CH331" s="692"/>
      <c r="CI331" s="692"/>
      <c r="CJ331" s="692"/>
      <c r="CK331" s="692"/>
      <c r="CL331" s="692"/>
      <c r="CM331" s="692"/>
      <c r="CN331" s="692"/>
      <c r="CO331" s="692"/>
      <c r="CP331" s="692"/>
      <c r="CQ331" s="692"/>
      <c r="CR331" s="692"/>
      <c r="CS331" s="692"/>
      <c r="CT331" s="692"/>
      <c r="CU331" s="692"/>
      <c r="CV331" s="692"/>
      <c r="CW331" s="692"/>
    </row>
    <row r="332" spans="1:101" x14ac:dyDescent="0.2">
      <c r="A332" s="477"/>
      <c r="B332" s="474"/>
      <c r="C332" s="479"/>
      <c r="D332" s="479"/>
      <c r="E332" s="474"/>
      <c r="F332" s="474"/>
      <c r="G332" s="474"/>
      <c r="H332" s="474"/>
      <c r="I332" s="474"/>
      <c r="J332" s="474"/>
      <c r="K332" s="474"/>
      <c r="L332" s="474"/>
      <c r="M332" s="474"/>
      <c r="N332" s="474"/>
      <c r="O332" s="474"/>
      <c r="P332" s="474"/>
      <c r="Q332" s="474"/>
      <c r="R332" s="474"/>
      <c r="S332" s="474"/>
      <c r="T332" s="474"/>
      <c r="U332" s="474"/>
      <c r="V332" s="474"/>
      <c r="W332" s="474"/>
      <c r="X332" s="474"/>
    </row>
    <row r="333" spans="1:101" x14ac:dyDescent="0.2">
      <c r="C333" s="479"/>
      <c r="D333" s="479"/>
    </row>
    <row r="334" spans="1:101" x14ac:dyDescent="0.2">
      <c r="C334" s="474"/>
      <c r="D334" s="474"/>
    </row>
    <row r="335" spans="1:101" x14ac:dyDescent="0.2">
      <c r="C335" s="474"/>
      <c r="D335" s="474"/>
    </row>
  </sheetData>
  <mergeCells count="32">
    <mergeCell ref="A1:BH1"/>
    <mergeCell ref="H4:Q4"/>
    <mergeCell ref="S4:Z4"/>
    <mergeCell ref="AB4:AM4"/>
    <mergeCell ref="AO4:AX4"/>
    <mergeCell ref="AZ4:BE4"/>
    <mergeCell ref="W5:X5"/>
    <mergeCell ref="Y5:Z5"/>
    <mergeCell ref="AB5:AC5"/>
    <mergeCell ref="AD5:AE5"/>
    <mergeCell ref="E5:F5"/>
    <mergeCell ref="H5:I5"/>
    <mergeCell ref="J5:K5"/>
    <mergeCell ref="L5:M5"/>
    <mergeCell ref="N5:O5"/>
    <mergeCell ref="P5:Q5"/>
    <mergeCell ref="BG5:BH6"/>
    <mergeCell ref="E6:F6"/>
    <mergeCell ref="AS5:AT5"/>
    <mergeCell ref="AU5:AV5"/>
    <mergeCell ref="AW5:AX5"/>
    <mergeCell ref="AZ5:BA5"/>
    <mergeCell ref="BB5:BC5"/>
    <mergeCell ref="BD5:BE5"/>
    <mergeCell ref="AF5:AG5"/>
    <mergeCell ref="AH5:AI5"/>
    <mergeCell ref="AJ5:AK5"/>
    <mergeCell ref="AL5:AM5"/>
    <mergeCell ref="AO5:AP5"/>
    <mergeCell ref="AQ5:AR5"/>
    <mergeCell ref="S5:T5"/>
    <mergeCell ref="U5:V5"/>
  </mergeCells>
  <conditionalFormatting sqref="A7:BH316">
    <cfRule type="cellIs" dxfId="15" priority="2" operator="equal">
      <formula>".."</formula>
    </cfRule>
  </conditionalFormatting>
  <conditionalFormatting sqref="D21:D83 D85:D316">
    <cfRule type="expression" dxfId="14" priority="3" stopIfTrue="1">
      <formula>NOT(ISERROR(SEARCH("zzz",D21)))</formula>
    </cfRule>
  </conditionalFormatting>
  <conditionalFormatting sqref="BG318:BH331">
    <cfRule type="containsText" dxfId="13" priority="1" operator="containsText" text="..">
      <formula>NOT(ISERROR(SEARCH("..",BG318)))</formula>
    </cfRule>
  </conditionalFormatting>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B409"/>
  <sheetViews>
    <sheetView topLeftCell="A327" workbookViewId="0">
      <selection activeCell="B334" sqref="B334"/>
    </sheetView>
  </sheetViews>
  <sheetFormatPr defaultColWidth="11.5546875" defaultRowHeight="15" x14ac:dyDescent="0.2"/>
  <cols>
    <col min="1" max="1" width="10" customWidth="1"/>
    <col min="2" max="2" width="25.6640625" customWidth="1"/>
    <col min="3" max="3" width="18.77734375" hidden="1" customWidth="1"/>
    <col min="4" max="4" width="8.33203125" hidden="1" customWidth="1"/>
    <col min="5" max="5" width="13.21875" customWidth="1"/>
    <col min="6" max="6" width="2.6640625" customWidth="1"/>
    <col min="7" max="7" width="13.21875" customWidth="1"/>
    <col min="8" max="8" width="1.6640625" customWidth="1"/>
    <col min="9" max="13" width="13.21875" customWidth="1"/>
    <col min="14" max="14" width="1.6640625" customWidth="1"/>
    <col min="15" max="15" width="13.21875" customWidth="1"/>
    <col min="16" max="16" width="1.6640625" customWidth="1"/>
    <col min="17" max="20" width="13.21875" customWidth="1"/>
    <col min="21" max="21" width="1.6640625" customWidth="1"/>
    <col min="22" max="25" width="13.21875" customWidth="1"/>
    <col min="26" max="26" width="2.6640625" customWidth="1"/>
    <col min="27" max="29" width="13.21875" customWidth="1"/>
    <col min="30" max="30" width="1.6640625" customWidth="1"/>
    <col min="31" max="31" width="13.21875" customWidth="1"/>
    <col min="32" max="32" width="8.5546875" customWidth="1"/>
    <col min="33" max="34" width="13.21875" customWidth="1"/>
    <col min="35" max="35" width="1.77734375" customWidth="1"/>
    <col min="36" max="36" width="13.21875" customWidth="1"/>
    <col min="37" max="37" width="2.6640625" customWidth="1"/>
    <col min="38" max="41" width="13.21875" customWidth="1"/>
    <col min="42" max="42" width="2.6640625" customWidth="1"/>
    <col min="43" max="46" width="13.21875" customWidth="1"/>
    <col min="47" max="47" width="2.6640625" customWidth="1"/>
    <col min="48" max="53" width="12.6640625" customWidth="1"/>
    <col min="54" max="54" width="2.6640625" customWidth="1"/>
    <col min="55" max="58" width="13.21875" customWidth="1"/>
    <col min="59" max="59" width="5.33203125" customWidth="1"/>
    <col min="60" max="62" width="8.77734375" customWidth="1"/>
  </cols>
  <sheetData>
    <row r="1" spans="1:80" ht="52.5" customHeight="1" x14ac:dyDescent="0.2">
      <c r="A1" s="822" t="s">
        <v>914</v>
      </c>
      <c r="B1" s="822"/>
      <c r="C1" s="822"/>
      <c r="D1" s="822"/>
      <c r="E1" s="822"/>
      <c r="F1" s="822"/>
      <c r="G1" s="822"/>
      <c r="H1" s="822"/>
      <c r="I1" s="822"/>
      <c r="J1" s="822"/>
      <c r="K1" s="822"/>
      <c r="L1" s="822"/>
      <c r="M1" s="822"/>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7"/>
      <c r="BH1" s="177"/>
      <c r="BI1" s="177"/>
      <c r="BJ1" s="177"/>
      <c r="BK1" s="178"/>
      <c r="BL1" s="178"/>
      <c r="BM1" s="177"/>
      <c r="BN1" s="177"/>
      <c r="BO1" s="177"/>
      <c r="BP1" s="177"/>
      <c r="BQ1" s="177"/>
      <c r="BR1" s="177"/>
      <c r="BS1" s="177"/>
      <c r="BT1" s="177"/>
      <c r="BU1" s="177"/>
      <c r="BV1" s="177"/>
      <c r="BW1" s="177"/>
      <c r="BX1" s="177"/>
      <c r="BY1" s="177"/>
      <c r="BZ1" s="177"/>
      <c r="CA1" s="177"/>
      <c r="CB1" s="177"/>
    </row>
    <row r="2" spans="1:80" ht="22.5" hidden="1" customHeight="1" x14ac:dyDescent="0.2">
      <c r="A2" s="512"/>
      <c r="B2" s="512"/>
      <c r="C2" s="512"/>
      <c r="D2" s="512"/>
      <c r="E2" s="513"/>
      <c r="F2" s="512"/>
      <c r="G2" s="148" t="s">
        <v>145</v>
      </c>
      <c r="W2" s="512"/>
      <c r="X2" s="512"/>
      <c r="Y2" s="512"/>
      <c r="Z2" s="512"/>
      <c r="AA2" s="148" t="s">
        <v>153</v>
      </c>
      <c r="AB2" s="148" t="s">
        <v>112</v>
      </c>
      <c r="AC2" s="148" t="s">
        <v>147</v>
      </c>
      <c r="AD2" s="148"/>
      <c r="AE2" s="148" t="s">
        <v>114</v>
      </c>
      <c r="AF2" s="148"/>
      <c r="AG2" s="148"/>
      <c r="AH2" s="148"/>
      <c r="AI2" s="148"/>
      <c r="AJ2" s="148" t="s">
        <v>155</v>
      </c>
      <c r="AK2" s="512"/>
      <c r="AL2" s="148" t="s">
        <v>149</v>
      </c>
      <c r="AM2" s="512"/>
      <c r="AN2" s="512"/>
      <c r="AO2" s="512"/>
      <c r="AP2" s="512"/>
      <c r="AQ2" s="148" t="s">
        <v>151</v>
      </c>
      <c r="AR2" s="512"/>
      <c r="AS2" s="512"/>
      <c r="AT2" s="512"/>
      <c r="AU2" s="512"/>
      <c r="AV2" s="512" t="s">
        <v>116</v>
      </c>
      <c r="AW2" s="512"/>
      <c r="AX2" s="512"/>
      <c r="AY2" s="512"/>
      <c r="AZ2" s="512"/>
      <c r="BA2" s="512"/>
      <c r="BB2" s="512"/>
      <c r="BC2" s="148" t="s">
        <v>117</v>
      </c>
      <c r="BD2" s="148" t="s">
        <v>159</v>
      </c>
      <c r="BE2" s="148" t="s">
        <v>161</v>
      </c>
      <c r="BF2" s="148" t="s">
        <v>915</v>
      </c>
      <c r="BG2" s="197"/>
      <c r="BH2" s="197"/>
      <c r="BI2" s="197"/>
      <c r="BJ2" s="197"/>
      <c r="BK2" s="198"/>
      <c r="BL2" s="198"/>
      <c r="BM2" s="197"/>
      <c r="BN2" s="197"/>
      <c r="BO2" s="197"/>
      <c r="BP2" s="197"/>
      <c r="BQ2" s="197"/>
      <c r="BR2" s="197"/>
      <c r="BS2" s="197"/>
      <c r="BT2" s="197"/>
      <c r="BU2" s="197"/>
      <c r="BV2" s="197"/>
      <c r="BW2" s="197"/>
      <c r="BX2" s="197"/>
      <c r="BY2" s="197"/>
      <c r="BZ2" s="197"/>
      <c r="CA2" s="197"/>
      <c r="CB2" s="197"/>
    </row>
    <row r="3" spans="1:80" ht="20.25" customHeight="1" x14ac:dyDescent="0.2">
      <c r="A3" s="318"/>
      <c r="B3" s="318"/>
      <c r="C3" s="318"/>
      <c r="D3" s="318"/>
      <c r="E3" s="514"/>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194" t="s">
        <v>274</v>
      </c>
      <c r="BG3" s="197"/>
      <c r="BH3" s="197"/>
      <c r="BI3" s="197"/>
      <c r="BJ3" s="197"/>
      <c r="BK3" s="198"/>
      <c r="BL3" s="198"/>
      <c r="BM3" s="197"/>
      <c r="BN3" s="197"/>
      <c r="BO3" s="197"/>
      <c r="BP3" s="197"/>
      <c r="BQ3" s="197"/>
      <c r="BR3" s="197"/>
      <c r="BS3" s="197"/>
      <c r="BT3" s="197"/>
      <c r="BU3" s="197"/>
      <c r="BV3" s="197"/>
      <c r="BW3" s="197"/>
      <c r="BX3" s="197"/>
      <c r="BY3" s="197"/>
      <c r="BZ3" s="197"/>
      <c r="CA3" s="197"/>
      <c r="CB3" s="197"/>
    </row>
    <row r="4" spans="1:80" ht="39.75" customHeight="1" x14ac:dyDescent="0.2">
      <c r="A4" s="130"/>
      <c r="B4" s="130"/>
      <c r="C4" s="130"/>
      <c r="D4" s="136"/>
      <c r="E4" s="823" t="s">
        <v>916</v>
      </c>
      <c r="F4" s="179"/>
      <c r="G4" s="809" t="s">
        <v>917</v>
      </c>
      <c r="H4" s="809"/>
      <c r="I4" s="809"/>
      <c r="J4" s="809"/>
      <c r="K4" s="809"/>
      <c r="L4" s="809"/>
      <c r="M4" s="809"/>
      <c r="N4" s="809"/>
      <c r="O4" s="809"/>
      <c r="P4" s="809"/>
      <c r="Q4" s="809"/>
      <c r="R4" s="809"/>
      <c r="S4" s="809"/>
      <c r="T4" s="809"/>
      <c r="U4" s="809"/>
      <c r="V4" s="809"/>
      <c r="W4" s="809"/>
      <c r="X4" s="809"/>
      <c r="Y4" s="809"/>
      <c r="Z4" s="133"/>
      <c r="AA4" s="808" t="s">
        <v>918</v>
      </c>
      <c r="AB4" s="808" t="s">
        <v>112</v>
      </c>
      <c r="AC4" s="808" t="s">
        <v>147</v>
      </c>
      <c r="AD4" s="182"/>
      <c r="AE4" s="820" t="s">
        <v>114</v>
      </c>
      <c r="AF4" s="820"/>
      <c r="AG4" s="820"/>
      <c r="AH4" s="820"/>
      <c r="AI4" s="182"/>
      <c r="AJ4" s="808" t="s">
        <v>155</v>
      </c>
      <c r="AK4" s="133"/>
      <c r="AL4" s="809" t="s">
        <v>919</v>
      </c>
      <c r="AM4" s="809"/>
      <c r="AN4" s="809"/>
      <c r="AO4" s="809"/>
      <c r="AP4" s="133"/>
      <c r="AQ4" s="809" t="s">
        <v>920</v>
      </c>
      <c r="AR4" s="809"/>
      <c r="AS4" s="809"/>
      <c r="AT4" s="809"/>
      <c r="AU4" s="133"/>
      <c r="AV4" s="809" t="s">
        <v>921</v>
      </c>
      <c r="AW4" s="809"/>
      <c r="AX4" s="809"/>
      <c r="AY4" s="809"/>
      <c r="AZ4" s="809"/>
      <c r="BA4" s="809"/>
      <c r="BB4" s="182"/>
      <c r="BC4" s="808" t="s">
        <v>117</v>
      </c>
      <c r="BD4" s="808" t="s">
        <v>922</v>
      </c>
      <c r="BE4" s="808" t="s">
        <v>161</v>
      </c>
      <c r="BF4" s="808" t="s">
        <v>923</v>
      </c>
      <c r="BG4" s="187"/>
      <c r="BH4" s="187"/>
      <c r="BI4" s="187"/>
      <c r="BJ4" s="187"/>
      <c r="BK4" s="130"/>
      <c r="BL4" s="130"/>
      <c r="BM4" s="191"/>
      <c r="BN4" s="191"/>
      <c r="BO4" s="191"/>
      <c r="BP4" s="191"/>
      <c r="BQ4" s="191"/>
      <c r="BR4" s="191"/>
      <c r="BS4" s="191"/>
      <c r="BT4" s="191"/>
      <c r="BU4" s="191"/>
      <c r="BV4" s="191"/>
      <c r="BW4" s="191"/>
      <c r="BX4" s="191"/>
      <c r="BY4" s="191"/>
      <c r="BZ4" s="191"/>
      <c r="CA4" s="191"/>
      <c r="CB4" s="191"/>
    </row>
    <row r="5" spans="1:80" ht="18.75" customHeight="1" x14ac:dyDescent="0.2">
      <c r="A5" s="130"/>
      <c r="B5" s="130"/>
      <c r="C5" s="130"/>
      <c r="D5" s="136"/>
      <c r="E5" s="823"/>
      <c r="F5" s="179"/>
      <c r="G5" s="814" t="s">
        <v>924</v>
      </c>
      <c r="H5" s="185"/>
      <c r="I5" s="188" t="s">
        <v>283</v>
      </c>
      <c r="J5" s="185"/>
      <c r="K5" s="185"/>
      <c r="L5" s="185"/>
      <c r="M5" s="185"/>
      <c r="N5" s="185"/>
      <c r="O5" s="185"/>
      <c r="P5" s="182"/>
      <c r="Q5" s="817" t="s">
        <v>925</v>
      </c>
      <c r="R5" s="817"/>
      <c r="S5" s="817"/>
      <c r="T5" s="817"/>
      <c r="U5" s="182"/>
      <c r="V5" s="185"/>
      <c r="W5" s="185"/>
      <c r="X5" s="185"/>
      <c r="Y5" s="185"/>
      <c r="Z5" s="133"/>
      <c r="AA5" s="808"/>
      <c r="AB5" s="808"/>
      <c r="AC5" s="808"/>
      <c r="AD5" s="133"/>
      <c r="AE5" s="809"/>
      <c r="AF5" s="809"/>
      <c r="AG5" s="809"/>
      <c r="AH5" s="809"/>
      <c r="AI5" s="133"/>
      <c r="AJ5" s="808"/>
      <c r="AK5" s="133"/>
      <c r="AL5" s="814" t="s">
        <v>926</v>
      </c>
      <c r="AM5" s="188" t="s">
        <v>283</v>
      </c>
      <c r="AN5" s="185"/>
      <c r="AO5" s="185"/>
      <c r="AP5" s="133"/>
      <c r="AQ5" s="814" t="s">
        <v>927</v>
      </c>
      <c r="AR5" s="188" t="s">
        <v>283</v>
      </c>
      <c r="AS5" s="185"/>
      <c r="AT5" s="185"/>
      <c r="AU5" s="133"/>
      <c r="AV5" s="821" t="s">
        <v>928</v>
      </c>
      <c r="AW5" s="188" t="s">
        <v>283</v>
      </c>
      <c r="AX5" s="133"/>
      <c r="AY5" s="133"/>
      <c r="AZ5" s="133"/>
      <c r="BA5" s="133"/>
      <c r="BB5" s="133"/>
      <c r="BC5" s="808"/>
      <c r="BD5" s="808"/>
      <c r="BE5" s="808"/>
      <c r="BF5" s="808"/>
      <c r="BG5" s="187"/>
      <c r="BH5" s="187"/>
      <c r="BI5" s="187"/>
      <c r="BJ5" s="187"/>
      <c r="BK5" s="130"/>
      <c r="BL5" s="130"/>
      <c r="BM5" s="191"/>
      <c r="BN5" s="191"/>
      <c r="BO5" s="191"/>
      <c r="BP5" s="191"/>
      <c r="BQ5" s="191"/>
      <c r="BR5" s="191"/>
      <c r="BS5" s="191"/>
      <c r="BT5" s="191"/>
      <c r="BU5" s="191"/>
      <c r="BV5" s="191"/>
      <c r="BW5" s="191"/>
      <c r="BX5" s="191"/>
      <c r="BY5" s="191"/>
      <c r="BZ5" s="191"/>
      <c r="CA5" s="191"/>
      <c r="CB5" s="191"/>
    </row>
    <row r="6" spans="1:80" ht="28.5" customHeight="1" x14ac:dyDescent="0.2">
      <c r="A6" s="130"/>
      <c r="B6" s="130"/>
      <c r="C6" s="130"/>
      <c r="D6" s="136"/>
      <c r="E6" s="823"/>
      <c r="F6" s="179"/>
      <c r="G6" s="814"/>
      <c r="H6" s="133"/>
      <c r="I6" s="824" t="s">
        <v>929</v>
      </c>
      <c r="J6" s="824"/>
      <c r="K6" s="824"/>
      <c r="L6" s="824"/>
      <c r="M6" s="824"/>
      <c r="N6" s="186"/>
      <c r="O6" s="813" t="s">
        <v>930</v>
      </c>
      <c r="P6" s="134"/>
      <c r="Q6" s="818" t="s">
        <v>931</v>
      </c>
      <c r="R6" s="134" t="s">
        <v>283</v>
      </c>
      <c r="S6" s="134"/>
      <c r="T6" s="134"/>
      <c r="U6" s="134"/>
      <c r="V6" s="813" t="s">
        <v>932</v>
      </c>
      <c r="W6" s="813" t="s">
        <v>933</v>
      </c>
      <c r="X6" s="813" t="s">
        <v>934</v>
      </c>
      <c r="Y6" s="813" t="s">
        <v>935</v>
      </c>
      <c r="Z6" s="133"/>
      <c r="AA6" s="808"/>
      <c r="AB6" s="808"/>
      <c r="AC6" s="808"/>
      <c r="AD6" s="133"/>
      <c r="AE6" s="821" t="s">
        <v>936</v>
      </c>
      <c r="AF6" s="134" t="s">
        <v>283</v>
      </c>
      <c r="AG6" s="133"/>
      <c r="AH6" s="133"/>
      <c r="AI6" s="133"/>
      <c r="AJ6" s="808"/>
      <c r="AK6" s="133"/>
      <c r="AL6" s="814"/>
      <c r="AM6" s="813" t="s">
        <v>937</v>
      </c>
      <c r="AN6" s="813" t="s">
        <v>930</v>
      </c>
      <c r="AO6" s="813" t="s">
        <v>938</v>
      </c>
      <c r="AP6" s="133"/>
      <c r="AQ6" s="814"/>
      <c r="AR6" s="813" t="s">
        <v>939</v>
      </c>
      <c r="AS6" s="813" t="s">
        <v>940</v>
      </c>
      <c r="AT6" s="813" t="s">
        <v>941</v>
      </c>
      <c r="AU6" s="133"/>
      <c r="AV6" s="820"/>
      <c r="AW6" s="819" t="s">
        <v>942</v>
      </c>
      <c r="AX6" s="819" t="s">
        <v>943</v>
      </c>
      <c r="AY6" s="819" t="s">
        <v>944</v>
      </c>
      <c r="AZ6" s="819" t="s">
        <v>945</v>
      </c>
      <c r="BA6" s="819" t="s">
        <v>946</v>
      </c>
      <c r="BB6" s="133"/>
      <c r="BC6" s="808"/>
      <c r="BD6" s="808"/>
      <c r="BE6" s="808"/>
      <c r="BF6" s="808"/>
      <c r="BG6" s="187"/>
      <c r="BH6" s="187"/>
      <c r="BI6" s="187"/>
      <c r="BJ6" s="187"/>
      <c r="BK6" s="130"/>
      <c r="BL6" s="130"/>
      <c r="BM6" s="191"/>
      <c r="BN6" s="191"/>
      <c r="BO6" s="191"/>
      <c r="BP6" s="191"/>
      <c r="BQ6" s="191"/>
      <c r="BR6" s="191"/>
      <c r="BS6" s="191"/>
      <c r="BT6" s="191"/>
      <c r="BU6" s="191"/>
      <c r="BV6" s="191"/>
      <c r="BW6" s="191"/>
      <c r="BX6" s="191"/>
      <c r="BY6" s="191"/>
      <c r="BZ6" s="191"/>
      <c r="CA6" s="191"/>
      <c r="CB6" s="191"/>
    </row>
    <row r="7" spans="1:80" ht="63" customHeight="1" x14ac:dyDescent="0.2">
      <c r="A7" s="130"/>
      <c r="B7" s="130"/>
      <c r="C7" s="130"/>
      <c r="D7" s="136"/>
      <c r="E7" s="823"/>
      <c r="F7" s="179"/>
      <c r="G7" s="814"/>
      <c r="H7" s="133"/>
      <c r="I7" s="134" t="s">
        <v>947</v>
      </c>
      <c r="J7" s="134" t="s">
        <v>948</v>
      </c>
      <c r="K7" s="134" t="s">
        <v>949</v>
      </c>
      <c r="L7" s="134" t="s">
        <v>950</v>
      </c>
      <c r="M7" s="134" t="s">
        <v>951</v>
      </c>
      <c r="N7" s="134"/>
      <c r="O7" s="813"/>
      <c r="P7" s="134"/>
      <c r="Q7" s="819"/>
      <c r="R7" s="134" t="s">
        <v>952</v>
      </c>
      <c r="S7" s="134" t="s">
        <v>953</v>
      </c>
      <c r="T7" s="134" t="s">
        <v>954</v>
      </c>
      <c r="U7" s="134"/>
      <c r="V7" s="813"/>
      <c r="W7" s="813"/>
      <c r="X7" s="813"/>
      <c r="Y7" s="813"/>
      <c r="Z7" s="133"/>
      <c r="AA7" s="808"/>
      <c r="AB7" s="808"/>
      <c r="AC7" s="808"/>
      <c r="AD7" s="133"/>
      <c r="AE7" s="820"/>
      <c r="AF7" s="134" t="s">
        <v>955</v>
      </c>
      <c r="AG7" s="134" t="s">
        <v>956</v>
      </c>
      <c r="AH7" s="134" t="s">
        <v>957</v>
      </c>
      <c r="AI7" s="133"/>
      <c r="AJ7" s="808"/>
      <c r="AK7" s="133"/>
      <c r="AL7" s="814"/>
      <c r="AM7" s="813"/>
      <c r="AN7" s="813"/>
      <c r="AO7" s="813"/>
      <c r="AP7" s="133"/>
      <c r="AQ7" s="814"/>
      <c r="AR7" s="813"/>
      <c r="AS7" s="813"/>
      <c r="AT7" s="813"/>
      <c r="AU7" s="133"/>
      <c r="AV7" s="820"/>
      <c r="AW7" s="819"/>
      <c r="AX7" s="819"/>
      <c r="AY7" s="819"/>
      <c r="AZ7" s="819"/>
      <c r="BA7" s="819"/>
      <c r="BB7" s="133"/>
      <c r="BC7" s="808"/>
      <c r="BD7" s="808"/>
      <c r="BE7" s="808"/>
      <c r="BF7" s="808"/>
      <c r="BG7" s="187"/>
      <c r="BH7" s="187"/>
      <c r="BI7" s="187"/>
      <c r="BJ7" s="187"/>
      <c r="BK7" s="130"/>
      <c r="BL7" s="130"/>
      <c r="BM7" s="191"/>
      <c r="BN7" s="191"/>
      <c r="BO7" s="191"/>
      <c r="BP7" s="191"/>
      <c r="BQ7" s="191"/>
      <c r="BR7" s="191"/>
      <c r="BS7" s="191"/>
      <c r="BT7" s="191"/>
      <c r="BU7" s="191"/>
      <c r="BV7" s="191"/>
      <c r="BW7" s="191"/>
      <c r="BX7" s="191"/>
      <c r="BY7" s="191"/>
      <c r="BZ7" s="191"/>
      <c r="CA7" s="191"/>
      <c r="CB7" s="191"/>
    </row>
    <row r="8" spans="1:80" ht="15.75" customHeight="1" x14ac:dyDescent="0.2">
      <c r="A8" s="138" t="s">
        <v>286</v>
      </c>
      <c r="B8" s="138" t="s">
        <v>121</v>
      </c>
      <c r="C8" s="180"/>
      <c r="D8" s="180"/>
      <c r="E8" s="139">
        <v>37020</v>
      </c>
      <c r="F8" s="139"/>
      <c r="G8" s="139">
        <v>13710</v>
      </c>
      <c r="H8" s="139"/>
      <c r="I8" s="139">
        <v>560</v>
      </c>
      <c r="J8" s="139">
        <v>230</v>
      </c>
      <c r="K8" s="139">
        <v>220</v>
      </c>
      <c r="L8" s="139">
        <v>190</v>
      </c>
      <c r="M8" s="139">
        <v>600</v>
      </c>
      <c r="N8" s="139"/>
      <c r="O8" s="139">
        <v>210</v>
      </c>
      <c r="P8" s="139"/>
      <c r="Q8" s="139">
        <v>9220</v>
      </c>
      <c r="R8" s="139">
        <v>6850</v>
      </c>
      <c r="S8" s="139">
        <v>2370</v>
      </c>
      <c r="T8" s="139">
        <v>0</v>
      </c>
      <c r="U8" s="139"/>
      <c r="V8" s="139">
        <v>150</v>
      </c>
      <c r="W8" s="139">
        <v>60</v>
      </c>
      <c r="X8" s="139">
        <v>70</v>
      </c>
      <c r="Y8" s="139">
        <v>2200</v>
      </c>
      <c r="Z8" s="139"/>
      <c r="AA8" s="139">
        <v>1490</v>
      </c>
      <c r="AB8" s="139">
        <v>8790</v>
      </c>
      <c r="AC8" s="139">
        <v>1480</v>
      </c>
      <c r="AD8" s="139"/>
      <c r="AE8" s="139">
        <v>2580</v>
      </c>
      <c r="AF8" s="139">
        <v>2420</v>
      </c>
      <c r="AG8" s="139">
        <v>160</v>
      </c>
      <c r="AH8" s="139">
        <v>0</v>
      </c>
      <c r="AI8" s="139"/>
      <c r="AJ8" s="139">
        <v>450</v>
      </c>
      <c r="AK8" s="139"/>
      <c r="AL8" s="139">
        <v>2000</v>
      </c>
      <c r="AM8" s="139">
        <v>1290</v>
      </c>
      <c r="AN8" s="139">
        <v>190</v>
      </c>
      <c r="AO8" s="139">
        <v>520</v>
      </c>
      <c r="AP8" s="139"/>
      <c r="AQ8" s="139">
        <v>1380</v>
      </c>
      <c r="AR8" s="139">
        <v>180</v>
      </c>
      <c r="AS8" s="139">
        <v>360</v>
      </c>
      <c r="AT8" s="139">
        <v>840</v>
      </c>
      <c r="AU8" s="139"/>
      <c r="AV8" s="139">
        <v>1220</v>
      </c>
      <c r="AW8" s="139">
        <v>820</v>
      </c>
      <c r="AX8" s="139">
        <v>60</v>
      </c>
      <c r="AY8" s="139">
        <v>40</v>
      </c>
      <c r="AZ8" s="139">
        <v>300</v>
      </c>
      <c r="BA8" s="139">
        <v>0</v>
      </c>
      <c r="BB8" s="139"/>
      <c r="BC8" s="139">
        <v>1630</v>
      </c>
      <c r="BD8" s="139">
        <v>560</v>
      </c>
      <c r="BE8" s="139">
        <v>170</v>
      </c>
      <c r="BF8" s="139">
        <v>1560</v>
      </c>
      <c r="BG8" s="175"/>
      <c r="BH8" s="175"/>
      <c r="BI8" s="175"/>
      <c r="BJ8" s="175"/>
      <c r="BM8" s="191"/>
      <c r="BN8" s="191"/>
      <c r="BO8" s="191"/>
      <c r="BP8" s="191"/>
      <c r="BQ8" s="191"/>
      <c r="BR8" s="191"/>
      <c r="BS8" s="191"/>
      <c r="BT8" s="191"/>
      <c r="BU8" s="191"/>
      <c r="BV8" s="191"/>
      <c r="BW8" s="191"/>
      <c r="BX8" s="191"/>
      <c r="BY8" s="191"/>
      <c r="BZ8" s="191"/>
      <c r="CA8" s="191"/>
      <c r="CB8" s="191"/>
    </row>
    <row r="9" spans="1:80" ht="15.75" customHeight="1" x14ac:dyDescent="0.2">
      <c r="A9" s="138" t="s">
        <v>287</v>
      </c>
      <c r="B9" s="138" t="s">
        <v>288</v>
      </c>
      <c r="C9" s="180"/>
      <c r="D9" s="180"/>
      <c r="E9" s="139">
        <v>6640</v>
      </c>
      <c r="F9" s="139"/>
      <c r="G9" s="139">
        <v>2810</v>
      </c>
      <c r="H9" s="139"/>
      <c r="I9" s="139">
        <v>110</v>
      </c>
      <c r="J9" s="139">
        <v>70</v>
      </c>
      <c r="K9" s="139">
        <v>30</v>
      </c>
      <c r="L9" s="139">
        <v>120</v>
      </c>
      <c r="M9" s="139">
        <v>110</v>
      </c>
      <c r="N9" s="139"/>
      <c r="O9" s="139">
        <v>30</v>
      </c>
      <c r="P9" s="139"/>
      <c r="Q9" s="139">
        <v>1750</v>
      </c>
      <c r="R9" s="139">
        <v>1010</v>
      </c>
      <c r="S9" s="139">
        <v>740</v>
      </c>
      <c r="T9" s="139">
        <v>0</v>
      </c>
      <c r="U9" s="139"/>
      <c r="V9" s="139">
        <v>30</v>
      </c>
      <c r="W9" s="139">
        <v>10</v>
      </c>
      <c r="X9" s="139">
        <v>10</v>
      </c>
      <c r="Y9" s="139">
        <v>530</v>
      </c>
      <c r="Z9" s="139"/>
      <c r="AA9" s="139">
        <v>360</v>
      </c>
      <c r="AB9" s="139">
        <v>1550</v>
      </c>
      <c r="AC9" s="139">
        <v>150</v>
      </c>
      <c r="AD9" s="139"/>
      <c r="AE9" s="139">
        <v>240</v>
      </c>
      <c r="AF9" s="139">
        <v>220</v>
      </c>
      <c r="AG9" s="139">
        <v>10</v>
      </c>
      <c r="AH9" s="139">
        <v>0</v>
      </c>
      <c r="AI9" s="139"/>
      <c r="AJ9" s="139">
        <v>80</v>
      </c>
      <c r="AK9" s="139"/>
      <c r="AL9" s="139">
        <v>540</v>
      </c>
      <c r="AM9" s="139">
        <v>470</v>
      </c>
      <c r="AN9" s="139">
        <v>10</v>
      </c>
      <c r="AO9" s="139">
        <v>60</v>
      </c>
      <c r="AP9" s="139"/>
      <c r="AQ9" s="139">
        <v>190</v>
      </c>
      <c r="AR9" s="139">
        <v>30</v>
      </c>
      <c r="AS9" s="139">
        <v>20</v>
      </c>
      <c r="AT9" s="139">
        <v>140</v>
      </c>
      <c r="AU9" s="139"/>
      <c r="AV9" s="139">
        <v>100</v>
      </c>
      <c r="AW9" s="139">
        <v>70</v>
      </c>
      <c r="AX9" s="139">
        <v>10</v>
      </c>
      <c r="AY9" s="139">
        <v>10</v>
      </c>
      <c r="AZ9" s="139">
        <v>20</v>
      </c>
      <c r="BA9" s="139">
        <v>0</v>
      </c>
      <c r="BB9" s="139"/>
      <c r="BC9" s="139">
        <v>160</v>
      </c>
      <c r="BD9" s="139">
        <v>170</v>
      </c>
      <c r="BE9" s="139">
        <v>20</v>
      </c>
      <c r="BF9" s="139">
        <v>260</v>
      </c>
      <c r="BG9" s="175"/>
      <c r="BH9" s="175"/>
      <c r="BI9" s="175"/>
      <c r="BJ9" s="175"/>
      <c r="BM9" s="191"/>
      <c r="BN9" s="191"/>
      <c r="BO9" s="191"/>
      <c r="BP9" s="191"/>
      <c r="BQ9" s="191"/>
      <c r="BR9" s="191"/>
      <c r="BS9" s="191"/>
      <c r="BT9" s="191"/>
      <c r="BU9" s="191"/>
      <c r="BV9" s="191"/>
      <c r="BW9" s="191"/>
      <c r="BX9" s="191"/>
      <c r="BY9" s="191"/>
      <c r="BZ9" s="191"/>
      <c r="CA9" s="191"/>
      <c r="CB9" s="191"/>
    </row>
    <row r="10" spans="1:80" ht="15.75" customHeight="1" x14ac:dyDescent="0.2">
      <c r="A10" s="138" t="s">
        <v>289</v>
      </c>
      <c r="B10" s="138" t="s">
        <v>290</v>
      </c>
      <c r="C10" s="180"/>
      <c r="D10" s="180"/>
      <c r="E10" s="139">
        <v>30380</v>
      </c>
      <c r="F10" s="139"/>
      <c r="G10" s="139">
        <v>10900</v>
      </c>
      <c r="H10" s="139"/>
      <c r="I10" s="139">
        <v>460</v>
      </c>
      <c r="J10" s="139">
        <v>160</v>
      </c>
      <c r="K10" s="139">
        <v>180</v>
      </c>
      <c r="L10" s="139">
        <v>80</v>
      </c>
      <c r="M10" s="139">
        <v>490</v>
      </c>
      <c r="N10" s="139"/>
      <c r="O10" s="139">
        <v>180</v>
      </c>
      <c r="P10" s="139"/>
      <c r="Q10" s="139">
        <v>7470</v>
      </c>
      <c r="R10" s="139">
        <v>5840</v>
      </c>
      <c r="S10" s="139">
        <v>1630</v>
      </c>
      <c r="T10" s="139">
        <v>0</v>
      </c>
      <c r="U10" s="139"/>
      <c r="V10" s="139">
        <v>120</v>
      </c>
      <c r="W10" s="139">
        <v>50</v>
      </c>
      <c r="X10" s="139">
        <v>60</v>
      </c>
      <c r="Y10" s="139">
        <v>1660</v>
      </c>
      <c r="Z10" s="139"/>
      <c r="AA10" s="139">
        <v>1130</v>
      </c>
      <c r="AB10" s="139">
        <v>7240</v>
      </c>
      <c r="AC10" s="139">
        <v>1330</v>
      </c>
      <c r="AD10" s="139"/>
      <c r="AE10" s="139">
        <v>2340</v>
      </c>
      <c r="AF10" s="139">
        <v>2200</v>
      </c>
      <c r="AG10" s="139">
        <v>140</v>
      </c>
      <c r="AH10" s="139">
        <v>0</v>
      </c>
      <c r="AI10" s="139"/>
      <c r="AJ10" s="139">
        <v>370</v>
      </c>
      <c r="AK10" s="139"/>
      <c r="AL10" s="139">
        <v>1460</v>
      </c>
      <c r="AM10" s="139">
        <v>820</v>
      </c>
      <c r="AN10" s="139">
        <v>180</v>
      </c>
      <c r="AO10" s="139">
        <v>460</v>
      </c>
      <c r="AP10" s="139"/>
      <c r="AQ10" s="139">
        <v>1190</v>
      </c>
      <c r="AR10" s="139">
        <v>150</v>
      </c>
      <c r="AS10" s="139">
        <v>340</v>
      </c>
      <c r="AT10" s="139">
        <v>710</v>
      </c>
      <c r="AU10" s="139"/>
      <c r="AV10" s="139">
        <v>1120</v>
      </c>
      <c r="AW10" s="139">
        <v>760</v>
      </c>
      <c r="AX10" s="139">
        <v>40</v>
      </c>
      <c r="AY10" s="139">
        <v>40</v>
      </c>
      <c r="AZ10" s="139">
        <v>280</v>
      </c>
      <c r="BA10" s="139">
        <v>0</v>
      </c>
      <c r="BB10" s="139"/>
      <c r="BC10" s="139">
        <v>1470</v>
      </c>
      <c r="BD10" s="139">
        <v>390</v>
      </c>
      <c r="BE10" s="139">
        <v>150</v>
      </c>
      <c r="BF10" s="139">
        <v>1290</v>
      </c>
      <c r="BG10" s="175"/>
      <c r="BH10" s="130"/>
      <c r="BI10" s="130"/>
      <c r="BJ10" s="130"/>
      <c r="BM10" s="191"/>
      <c r="BN10" s="191"/>
      <c r="BO10" s="191"/>
      <c r="BP10" s="191"/>
      <c r="BQ10" s="191"/>
      <c r="BR10" s="191"/>
      <c r="BS10" s="191"/>
      <c r="BT10" s="191"/>
      <c r="BU10" s="191"/>
      <c r="BV10" s="191"/>
      <c r="BW10" s="191"/>
      <c r="BX10" s="191"/>
      <c r="BY10" s="191"/>
      <c r="BZ10" s="191"/>
      <c r="CA10" s="191"/>
      <c r="CB10" s="191"/>
    </row>
    <row r="11" spans="1:80" ht="15.75" customHeight="1" x14ac:dyDescent="0.2">
      <c r="A11" s="138"/>
      <c r="B11" s="138"/>
      <c r="C11" s="180"/>
      <c r="D11" s="180"/>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75"/>
      <c r="BH11" s="130"/>
      <c r="BI11" s="130"/>
      <c r="BJ11" s="130"/>
      <c r="BK11" s="130"/>
      <c r="BL11" s="130"/>
      <c r="BM11" s="191"/>
      <c r="BN11" s="191"/>
      <c r="BO11" s="191"/>
      <c r="BP11" s="191"/>
      <c r="BQ11" s="191"/>
      <c r="BR11" s="191"/>
      <c r="BS11" s="191"/>
      <c r="BT11" s="191"/>
      <c r="BU11" s="191"/>
      <c r="BV11" s="191"/>
      <c r="BW11" s="191"/>
      <c r="BX11" s="191"/>
      <c r="BY11" s="191"/>
      <c r="BZ11" s="191"/>
      <c r="CA11" s="191"/>
      <c r="CB11" s="191"/>
    </row>
    <row r="12" spans="1:80" ht="15.75" customHeight="1" x14ac:dyDescent="0.2">
      <c r="A12" s="138" t="s">
        <v>291</v>
      </c>
      <c r="B12" s="138" t="s">
        <v>292</v>
      </c>
      <c r="C12" s="181"/>
      <c r="D12" s="181"/>
      <c r="E12" s="139">
        <v>2490</v>
      </c>
      <c r="F12" s="143"/>
      <c r="G12" s="143">
        <v>700</v>
      </c>
      <c r="H12" s="143"/>
      <c r="I12" s="143">
        <v>40</v>
      </c>
      <c r="J12" s="143">
        <v>0</v>
      </c>
      <c r="K12" s="143">
        <v>0</v>
      </c>
      <c r="L12" s="143">
        <v>0</v>
      </c>
      <c r="M12" s="143">
        <v>30</v>
      </c>
      <c r="N12" s="143"/>
      <c r="O12" s="143">
        <v>10</v>
      </c>
      <c r="P12" s="143"/>
      <c r="Q12" s="143">
        <v>480</v>
      </c>
      <c r="R12" s="143">
        <v>410</v>
      </c>
      <c r="S12" s="143">
        <v>70</v>
      </c>
      <c r="T12" s="143">
        <v>0</v>
      </c>
      <c r="U12" s="143"/>
      <c r="V12" s="143">
        <v>0</v>
      </c>
      <c r="W12" s="143">
        <v>10</v>
      </c>
      <c r="X12" s="143">
        <v>0</v>
      </c>
      <c r="Y12" s="143">
        <v>110</v>
      </c>
      <c r="Z12" s="143"/>
      <c r="AA12" s="143">
        <v>40</v>
      </c>
      <c r="AB12" s="143">
        <v>590</v>
      </c>
      <c r="AC12" s="143">
        <v>120</v>
      </c>
      <c r="AD12" s="143"/>
      <c r="AE12" s="143">
        <v>200</v>
      </c>
      <c r="AF12" s="143">
        <v>180</v>
      </c>
      <c r="AG12" s="143">
        <v>20</v>
      </c>
      <c r="AH12" s="143">
        <v>0</v>
      </c>
      <c r="AI12" s="143"/>
      <c r="AJ12" s="143">
        <v>50</v>
      </c>
      <c r="AK12" s="143"/>
      <c r="AL12" s="143">
        <v>210</v>
      </c>
      <c r="AM12" s="143">
        <v>100</v>
      </c>
      <c r="AN12" s="143">
        <v>10</v>
      </c>
      <c r="AO12" s="143">
        <v>100</v>
      </c>
      <c r="AP12" s="143"/>
      <c r="AQ12" s="143">
        <v>110</v>
      </c>
      <c r="AR12" s="143">
        <v>10</v>
      </c>
      <c r="AS12" s="143">
        <v>30</v>
      </c>
      <c r="AT12" s="143">
        <v>70</v>
      </c>
      <c r="AU12" s="143"/>
      <c r="AV12" s="143">
        <v>140</v>
      </c>
      <c r="AW12" s="143">
        <v>120</v>
      </c>
      <c r="AX12" s="143">
        <v>10</v>
      </c>
      <c r="AY12" s="143">
        <v>0</v>
      </c>
      <c r="AZ12" s="143">
        <v>10</v>
      </c>
      <c r="BA12" s="143">
        <v>0</v>
      </c>
      <c r="BB12" s="143"/>
      <c r="BC12" s="143">
        <v>170</v>
      </c>
      <c r="BD12" s="143">
        <v>20</v>
      </c>
      <c r="BE12" s="143">
        <v>0</v>
      </c>
      <c r="BF12" s="143">
        <v>130</v>
      </c>
      <c r="BG12" s="175"/>
      <c r="BH12" s="130"/>
      <c r="BI12" s="130"/>
      <c r="BJ12" s="130"/>
      <c r="BM12" s="191"/>
      <c r="BN12" s="191"/>
      <c r="BO12" s="191"/>
      <c r="BP12" s="191"/>
      <c r="BQ12" s="191"/>
      <c r="BR12" s="191"/>
      <c r="BS12" s="191"/>
      <c r="BT12" s="191"/>
      <c r="BU12" s="191"/>
      <c r="BV12" s="191"/>
      <c r="BW12" s="191"/>
      <c r="BX12" s="191"/>
      <c r="BY12" s="191"/>
      <c r="BZ12" s="191"/>
      <c r="CA12" s="191"/>
      <c r="CB12" s="191"/>
    </row>
    <row r="13" spans="1:80" ht="15.75" customHeight="1" x14ac:dyDescent="0.2">
      <c r="A13" s="138" t="s">
        <v>293</v>
      </c>
      <c r="B13" s="138" t="s">
        <v>294</v>
      </c>
      <c r="C13" s="181"/>
      <c r="D13" s="181"/>
      <c r="E13" s="139">
        <v>4920</v>
      </c>
      <c r="F13" s="143"/>
      <c r="G13" s="143">
        <v>1830</v>
      </c>
      <c r="H13" s="143"/>
      <c r="I13" s="143">
        <v>60</v>
      </c>
      <c r="J13" s="143">
        <v>30</v>
      </c>
      <c r="K13" s="143">
        <v>20</v>
      </c>
      <c r="L13" s="143">
        <v>10</v>
      </c>
      <c r="M13" s="143">
        <v>90</v>
      </c>
      <c r="N13" s="143"/>
      <c r="O13" s="143">
        <v>20</v>
      </c>
      <c r="P13" s="143"/>
      <c r="Q13" s="143">
        <v>1260</v>
      </c>
      <c r="R13" s="143">
        <v>1070</v>
      </c>
      <c r="S13" s="143">
        <v>200</v>
      </c>
      <c r="T13" s="143">
        <v>0</v>
      </c>
      <c r="U13" s="143"/>
      <c r="V13" s="143">
        <v>30</v>
      </c>
      <c r="W13" s="143">
        <v>0</v>
      </c>
      <c r="X13" s="143">
        <v>10</v>
      </c>
      <c r="Y13" s="143">
        <v>290</v>
      </c>
      <c r="Z13" s="143"/>
      <c r="AA13" s="143">
        <v>170</v>
      </c>
      <c r="AB13" s="143">
        <v>1050</v>
      </c>
      <c r="AC13" s="143">
        <v>220</v>
      </c>
      <c r="AD13" s="143"/>
      <c r="AE13" s="143">
        <v>450</v>
      </c>
      <c r="AF13" s="143">
        <v>420</v>
      </c>
      <c r="AG13" s="143">
        <v>30</v>
      </c>
      <c r="AH13" s="143">
        <v>0</v>
      </c>
      <c r="AI13" s="143"/>
      <c r="AJ13" s="143">
        <v>40</v>
      </c>
      <c r="AK13" s="143"/>
      <c r="AL13" s="143">
        <v>180</v>
      </c>
      <c r="AM13" s="143">
        <v>120</v>
      </c>
      <c r="AN13" s="143">
        <v>20</v>
      </c>
      <c r="AO13" s="143">
        <v>40</v>
      </c>
      <c r="AP13" s="143"/>
      <c r="AQ13" s="143">
        <v>120</v>
      </c>
      <c r="AR13" s="143">
        <v>10</v>
      </c>
      <c r="AS13" s="143">
        <v>40</v>
      </c>
      <c r="AT13" s="143">
        <v>80</v>
      </c>
      <c r="AU13" s="143"/>
      <c r="AV13" s="143">
        <v>170</v>
      </c>
      <c r="AW13" s="143">
        <v>100</v>
      </c>
      <c r="AX13" s="143">
        <v>10</v>
      </c>
      <c r="AY13" s="143">
        <v>10</v>
      </c>
      <c r="AZ13" s="143">
        <v>60</v>
      </c>
      <c r="BA13" s="143">
        <v>0</v>
      </c>
      <c r="BB13" s="143"/>
      <c r="BC13" s="143">
        <v>380</v>
      </c>
      <c r="BD13" s="143">
        <v>70</v>
      </c>
      <c r="BE13" s="143">
        <v>10</v>
      </c>
      <c r="BF13" s="143">
        <v>240</v>
      </c>
      <c r="BG13" s="175"/>
      <c r="BH13" s="130"/>
      <c r="BI13" s="130"/>
      <c r="BJ13" s="130"/>
      <c r="BM13" s="191"/>
      <c r="BN13" s="191"/>
      <c r="BO13" s="191"/>
      <c r="BP13" s="191"/>
      <c r="BQ13" s="191"/>
      <c r="BR13" s="191"/>
      <c r="BS13" s="191"/>
      <c r="BT13" s="191"/>
      <c r="BU13" s="191"/>
      <c r="BV13" s="191"/>
      <c r="BW13" s="191"/>
      <c r="BX13" s="191"/>
      <c r="BY13" s="191"/>
      <c r="BZ13" s="191"/>
      <c r="CA13" s="191"/>
      <c r="CB13" s="191"/>
    </row>
    <row r="14" spans="1:80" ht="15.75" customHeight="1" x14ac:dyDescent="0.2">
      <c r="A14" s="138" t="s">
        <v>295</v>
      </c>
      <c r="B14" s="138" t="s">
        <v>296</v>
      </c>
      <c r="C14" s="181"/>
      <c r="D14" s="181"/>
      <c r="E14" s="139">
        <v>3820</v>
      </c>
      <c r="F14" s="143"/>
      <c r="G14" s="143">
        <v>1040</v>
      </c>
      <c r="H14" s="143"/>
      <c r="I14" s="143">
        <v>60</v>
      </c>
      <c r="J14" s="143">
        <v>20</v>
      </c>
      <c r="K14" s="143">
        <v>20</v>
      </c>
      <c r="L14" s="143">
        <v>20</v>
      </c>
      <c r="M14" s="143">
        <v>50</v>
      </c>
      <c r="N14" s="143"/>
      <c r="O14" s="143">
        <v>20</v>
      </c>
      <c r="P14" s="143"/>
      <c r="Q14" s="143">
        <v>680</v>
      </c>
      <c r="R14" s="143">
        <v>550</v>
      </c>
      <c r="S14" s="143">
        <v>130</v>
      </c>
      <c r="T14" s="143">
        <v>0</v>
      </c>
      <c r="U14" s="143"/>
      <c r="V14" s="143">
        <v>10</v>
      </c>
      <c r="W14" s="143">
        <v>10</v>
      </c>
      <c r="X14" s="143">
        <v>10</v>
      </c>
      <c r="Y14" s="143">
        <v>150</v>
      </c>
      <c r="Z14" s="143"/>
      <c r="AA14" s="143">
        <v>100</v>
      </c>
      <c r="AB14" s="143">
        <v>1040</v>
      </c>
      <c r="AC14" s="143">
        <v>170</v>
      </c>
      <c r="AD14" s="143"/>
      <c r="AE14" s="143">
        <v>490</v>
      </c>
      <c r="AF14" s="143">
        <v>470</v>
      </c>
      <c r="AG14" s="143">
        <v>20</v>
      </c>
      <c r="AH14" s="143">
        <v>0</v>
      </c>
      <c r="AI14" s="143"/>
      <c r="AJ14" s="143">
        <v>60</v>
      </c>
      <c r="AK14" s="143"/>
      <c r="AL14" s="143">
        <v>110</v>
      </c>
      <c r="AM14" s="143">
        <v>40</v>
      </c>
      <c r="AN14" s="143">
        <v>20</v>
      </c>
      <c r="AO14" s="143">
        <v>50</v>
      </c>
      <c r="AP14" s="143"/>
      <c r="AQ14" s="143">
        <v>180</v>
      </c>
      <c r="AR14" s="143">
        <v>20</v>
      </c>
      <c r="AS14" s="143">
        <v>50</v>
      </c>
      <c r="AT14" s="143">
        <v>110</v>
      </c>
      <c r="AU14" s="143"/>
      <c r="AV14" s="143">
        <v>190</v>
      </c>
      <c r="AW14" s="143">
        <v>160</v>
      </c>
      <c r="AX14" s="143">
        <v>10</v>
      </c>
      <c r="AY14" s="143">
        <v>0</v>
      </c>
      <c r="AZ14" s="143">
        <v>10</v>
      </c>
      <c r="BA14" s="143">
        <v>0</v>
      </c>
      <c r="BB14" s="143"/>
      <c r="BC14" s="143">
        <v>280</v>
      </c>
      <c r="BD14" s="143">
        <v>30</v>
      </c>
      <c r="BE14" s="143">
        <v>10</v>
      </c>
      <c r="BF14" s="143">
        <v>110</v>
      </c>
      <c r="BG14" s="175"/>
      <c r="BH14" s="130"/>
      <c r="BI14" s="130"/>
      <c r="BJ14" s="130"/>
      <c r="BM14" s="191"/>
      <c r="BN14" s="191"/>
      <c r="BO14" s="191"/>
      <c r="BP14" s="191"/>
      <c r="BQ14" s="191"/>
      <c r="BR14" s="191"/>
      <c r="BS14" s="191"/>
      <c r="BT14" s="191"/>
      <c r="BU14" s="191"/>
      <c r="BV14" s="191"/>
      <c r="BW14" s="191"/>
      <c r="BX14" s="191"/>
      <c r="BY14" s="191"/>
      <c r="BZ14" s="191"/>
      <c r="CA14" s="191"/>
      <c r="CB14" s="191"/>
    </row>
    <row r="15" spans="1:80" ht="15.75" customHeight="1" x14ac:dyDescent="0.2">
      <c r="A15" s="138" t="s">
        <v>297</v>
      </c>
      <c r="B15" s="138" t="s">
        <v>298</v>
      </c>
      <c r="C15" s="181"/>
      <c r="D15" s="181"/>
      <c r="E15" s="139">
        <v>2700</v>
      </c>
      <c r="F15" s="143"/>
      <c r="G15" s="143">
        <v>1190</v>
      </c>
      <c r="H15" s="143"/>
      <c r="I15" s="143">
        <v>70</v>
      </c>
      <c r="J15" s="143">
        <v>30</v>
      </c>
      <c r="K15" s="143">
        <v>30</v>
      </c>
      <c r="L15" s="143">
        <v>10</v>
      </c>
      <c r="M15" s="143">
        <v>50</v>
      </c>
      <c r="N15" s="143"/>
      <c r="O15" s="143">
        <v>10</v>
      </c>
      <c r="P15" s="143"/>
      <c r="Q15" s="143">
        <v>810</v>
      </c>
      <c r="R15" s="143">
        <v>650</v>
      </c>
      <c r="S15" s="143">
        <v>160</v>
      </c>
      <c r="T15" s="143">
        <v>0</v>
      </c>
      <c r="U15" s="143"/>
      <c r="V15" s="143">
        <v>10</v>
      </c>
      <c r="W15" s="143">
        <v>0</v>
      </c>
      <c r="X15" s="143">
        <v>10</v>
      </c>
      <c r="Y15" s="143">
        <v>160</v>
      </c>
      <c r="Z15" s="143"/>
      <c r="AA15" s="143">
        <v>60</v>
      </c>
      <c r="AB15" s="143">
        <v>620</v>
      </c>
      <c r="AC15" s="143">
        <v>120</v>
      </c>
      <c r="AD15" s="143"/>
      <c r="AE15" s="143">
        <v>150</v>
      </c>
      <c r="AF15" s="143">
        <v>140</v>
      </c>
      <c r="AG15" s="143">
        <v>10</v>
      </c>
      <c r="AH15" s="143">
        <v>0</v>
      </c>
      <c r="AI15" s="143"/>
      <c r="AJ15" s="143">
        <v>20</v>
      </c>
      <c r="AK15" s="143"/>
      <c r="AL15" s="143">
        <v>120</v>
      </c>
      <c r="AM15" s="143">
        <v>70</v>
      </c>
      <c r="AN15" s="143">
        <v>10</v>
      </c>
      <c r="AO15" s="143">
        <v>40</v>
      </c>
      <c r="AP15" s="143"/>
      <c r="AQ15" s="143">
        <v>110</v>
      </c>
      <c r="AR15" s="143">
        <v>10</v>
      </c>
      <c r="AS15" s="143">
        <v>20</v>
      </c>
      <c r="AT15" s="143">
        <v>80</v>
      </c>
      <c r="AU15" s="143"/>
      <c r="AV15" s="143">
        <v>50</v>
      </c>
      <c r="AW15" s="143">
        <v>30</v>
      </c>
      <c r="AX15" s="143">
        <v>0</v>
      </c>
      <c r="AY15" s="143">
        <v>0</v>
      </c>
      <c r="AZ15" s="143">
        <v>10</v>
      </c>
      <c r="BA15" s="143">
        <v>0</v>
      </c>
      <c r="BB15" s="143"/>
      <c r="BC15" s="143">
        <v>140</v>
      </c>
      <c r="BD15" s="143">
        <v>20</v>
      </c>
      <c r="BE15" s="143">
        <v>10</v>
      </c>
      <c r="BF15" s="143">
        <v>90</v>
      </c>
      <c r="BG15" s="130"/>
      <c r="BH15" s="130"/>
      <c r="BI15" s="130"/>
      <c r="BJ15" s="130"/>
      <c r="BK15" s="130"/>
      <c r="BL15" s="130"/>
      <c r="BM15" s="191"/>
      <c r="BN15" s="191"/>
      <c r="BO15" s="191"/>
      <c r="BP15" s="191"/>
      <c r="BQ15" s="191"/>
      <c r="BR15" s="191"/>
      <c r="BS15" s="191"/>
      <c r="BT15" s="191"/>
      <c r="BU15" s="191"/>
      <c r="BV15" s="191"/>
      <c r="BW15" s="191"/>
      <c r="BX15" s="191"/>
      <c r="BY15" s="191"/>
      <c r="BZ15" s="191"/>
      <c r="CA15" s="191"/>
      <c r="CB15" s="191"/>
    </row>
    <row r="16" spans="1:80" ht="15.75" customHeight="1" x14ac:dyDescent="0.2">
      <c r="A16" s="138" t="s">
        <v>299</v>
      </c>
      <c r="B16" s="138" t="s">
        <v>300</v>
      </c>
      <c r="C16" s="181"/>
      <c r="D16" s="181"/>
      <c r="E16" s="139">
        <v>3020</v>
      </c>
      <c r="F16" s="143"/>
      <c r="G16" s="143">
        <v>920</v>
      </c>
      <c r="H16" s="143"/>
      <c r="I16" s="143">
        <v>20</v>
      </c>
      <c r="J16" s="143">
        <v>10</v>
      </c>
      <c r="K16" s="143">
        <v>20</v>
      </c>
      <c r="L16" s="143">
        <v>10</v>
      </c>
      <c r="M16" s="143">
        <v>40</v>
      </c>
      <c r="N16" s="143"/>
      <c r="O16" s="143">
        <v>10</v>
      </c>
      <c r="P16" s="143"/>
      <c r="Q16" s="143">
        <v>610</v>
      </c>
      <c r="R16" s="143">
        <v>490</v>
      </c>
      <c r="S16" s="143">
        <v>120</v>
      </c>
      <c r="T16" s="143">
        <v>0</v>
      </c>
      <c r="U16" s="143"/>
      <c r="V16" s="143">
        <v>10</v>
      </c>
      <c r="W16" s="143">
        <v>0</v>
      </c>
      <c r="X16" s="143">
        <v>0</v>
      </c>
      <c r="Y16" s="143">
        <v>190</v>
      </c>
      <c r="Z16" s="143"/>
      <c r="AA16" s="143">
        <v>120</v>
      </c>
      <c r="AB16" s="143">
        <v>830</v>
      </c>
      <c r="AC16" s="143">
        <v>110</v>
      </c>
      <c r="AD16" s="143"/>
      <c r="AE16" s="143">
        <v>200</v>
      </c>
      <c r="AF16" s="143">
        <v>180</v>
      </c>
      <c r="AG16" s="143">
        <v>20</v>
      </c>
      <c r="AH16" s="143">
        <v>0</v>
      </c>
      <c r="AI16" s="143"/>
      <c r="AJ16" s="143">
        <v>40</v>
      </c>
      <c r="AK16" s="143"/>
      <c r="AL16" s="143">
        <v>200</v>
      </c>
      <c r="AM16" s="143">
        <v>90</v>
      </c>
      <c r="AN16" s="143">
        <v>50</v>
      </c>
      <c r="AO16" s="143">
        <v>50</v>
      </c>
      <c r="AP16" s="143"/>
      <c r="AQ16" s="143">
        <v>160</v>
      </c>
      <c r="AR16" s="143">
        <v>10</v>
      </c>
      <c r="AS16" s="143">
        <v>40</v>
      </c>
      <c r="AT16" s="143">
        <v>100</v>
      </c>
      <c r="AU16" s="143"/>
      <c r="AV16" s="143">
        <v>150</v>
      </c>
      <c r="AW16" s="143">
        <v>50</v>
      </c>
      <c r="AX16" s="143">
        <v>10</v>
      </c>
      <c r="AY16" s="143">
        <v>10</v>
      </c>
      <c r="AZ16" s="143">
        <v>80</v>
      </c>
      <c r="BA16" s="143">
        <v>0</v>
      </c>
      <c r="BB16" s="143"/>
      <c r="BC16" s="143">
        <v>110</v>
      </c>
      <c r="BD16" s="143">
        <v>50</v>
      </c>
      <c r="BE16" s="143">
        <v>10</v>
      </c>
      <c r="BF16" s="143">
        <v>120</v>
      </c>
      <c r="BG16" s="130"/>
      <c r="BH16" s="130"/>
      <c r="BI16" s="130"/>
      <c r="BJ16" s="130"/>
      <c r="BK16" s="130"/>
      <c r="BL16" s="130"/>
      <c r="BM16" s="191"/>
      <c r="BN16" s="191"/>
      <c r="BO16" s="191"/>
      <c r="BP16" s="191"/>
      <c r="BQ16" s="191"/>
      <c r="BR16" s="191"/>
      <c r="BS16" s="191"/>
      <c r="BT16" s="191"/>
      <c r="BU16" s="191"/>
      <c r="BV16" s="191"/>
      <c r="BW16" s="191"/>
      <c r="BX16" s="191"/>
      <c r="BY16" s="191"/>
      <c r="BZ16" s="191"/>
      <c r="CA16" s="191"/>
      <c r="CB16" s="191"/>
    </row>
    <row r="17" spans="1:80" ht="15.75" customHeight="1" x14ac:dyDescent="0.2">
      <c r="A17" s="138" t="s">
        <v>301</v>
      </c>
      <c r="B17" s="138" t="s">
        <v>302</v>
      </c>
      <c r="C17" s="181"/>
      <c r="D17" s="181"/>
      <c r="E17" s="139">
        <v>4140</v>
      </c>
      <c r="F17" s="143"/>
      <c r="G17" s="143">
        <v>1530</v>
      </c>
      <c r="H17" s="143"/>
      <c r="I17" s="143">
        <v>70</v>
      </c>
      <c r="J17" s="143">
        <v>20</v>
      </c>
      <c r="K17" s="143">
        <v>30</v>
      </c>
      <c r="L17" s="143">
        <v>0</v>
      </c>
      <c r="M17" s="143">
        <v>80</v>
      </c>
      <c r="N17" s="143"/>
      <c r="O17" s="143">
        <v>30</v>
      </c>
      <c r="P17" s="143"/>
      <c r="Q17" s="143">
        <v>1060</v>
      </c>
      <c r="R17" s="143">
        <v>840</v>
      </c>
      <c r="S17" s="143">
        <v>220</v>
      </c>
      <c r="T17" s="143">
        <v>0</v>
      </c>
      <c r="U17" s="143"/>
      <c r="V17" s="143">
        <v>20</v>
      </c>
      <c r="W17" s="143">
        <v>0</v>
      </c>
      <c r="X17" s="143">
        <v>10</v>
      </c>
      <c r="Y17" s="143">
        <v>210</v>
      </c>
      <c r="Z17" s="143"/>
      <c r="AA17" s="143">
        <v>180</v>
      </c>
      <c r="AB17" s="143">
        <v>990</v>
      </c>
      <c r="AC17" s="143">
        <v>190</v>
      </c>
      <c r="AD17" s="143"/>
      <c r="AE17" s="143">
        <v>310</v>
      </c>
      <c r="AF17" s="143">
        <v>300</v>
      </c>
      <c r="AG17" s="143">
        <v>20</v>
      </c>
      <c r="AH17" s="143">
        <v>0</v>
      </c>
      <c r="AI17" s="143"/>
      <c r="AJ17" s="143">
        <v>40</v>
      </c>
      <c r="AK17" s="143"/>
      <c r="AL17" s="143">
        <v>250</v>
      </c>
      <c r="AM17" s="143">
        <v>160</v>
      </c>
      <c r="AN17" s="143">
        <v>20</v>
      </c>
      <c r="AO17" s="143">
        <v>60</v>
      </c>
      <c r="AP17" s="143"/>
      <c r="AQ17" s="143">
        <v>170</v>
      </c>
      <c r="AR17" s="143">
        <v>30</v>
      </c>
      <c r="AS17" s="143">
        <v>40</v>
      </c>
      <c r="AT17" s="143">
        <v>100</v>
      </c>
      <c r="AU17" s="143"/>
      <c r="AV17" s="143">
        <v>130</v>
      </c>
      <c r="AW17" s="143">
        <v>90</v>
      </c>
      <c r="AX17" s="143">
        <v>0</v>
      </c>
      <c r="AY17" s="143">
        <v>0</v>
      </c>
      <c r="AZ17" s="143">
        <v>40</v>
      </c>
      <c r="BA17" s="143">
        <v>0</v>
      </c>
      <c r="BB17" s="143"/>
      <c r="BC17" s="143">
        <v>120</v>
      </c>
      <c r="BD17" s="143">
        <v>60</v>
      </c>
      <c r="BE17" s="143">
        <v>10</v>
      </c>
      <c r="BF17" s="143">
        <v>140</v>
      </c>
      <c r="BG17" s="130"/>
      <c r="BH17" s="130"/>
      <c r="BI17" s="130"/>
      <c r="BJ17" s="130"/>
      <c r="BK17" s="130"/>
      <c r="BL17" s="130"/>
      <c r="BM17" s="191"/>
      <c r="BN17" s="191"/>
      <c r="BO17" s="191"/>
      <c r="BP17" s="191"/>
      <c r="BQ17" s="191"/>
      <c r="BR17" s="191"/>
      <c r="BS17" s="191"/>
      <c r="BT17" s="191"/>
      <c r="BU17" s="191"/>
      <c r="BV17" s="191"/>
      <c r="BW17" s="191"/>
      <c r="BX17" s="191"/>
      <c r="BY17" s="191"/>
      <c r="BZ17" s="191"/>
      <c r="CA17" s="191"/>
      <c r="CB17" s="191"/>
    </row>
    <row r="18" spans="1:80" ht="15.75" customHeight="1" x14ac:dyDescent="0.2">
      <c r="A18" s="138" t="s">
        <v>287</v>
      </c>
      <c r="B18" s="138" t="s">
        <v>288</v>
      </c>
      <c r="C18" s="181"/>
      <c r="D18" s="181"/>
      <c r="E18" s="139">
        <v>6640</v>
      </c>
      <c r="F18" s="143"/>
      <c r="G18" s="143">
        <v>2810</v>
      </c>
      <c r="H18" s="143"/>
      <c r="I18" s="143">
        <v>110</v>
      </c>
      <c r="J18" s="143">
        <v>70</v>
      </c>
      <c r="K18" s="143">
        <v>30</v>
      </c>
      <c r="L18" s="143">
        <v>120</v>
      </c>
      <c r="M18" s="143">
        <v>110</v>
      </c>
      <c r="N18" s="143"/>
      <c r="O18" s="143">
        <v>30</v>
      </c>
      <c r="P18" s="143"/>
      <c r="Q18" s="143">
        <v>1750</v>
      </c>
      <c r="R18" s="143">
        <v>1010</v>
      </c>
      <c r="S18" s="143">
        <v>740</v>
      </c>
      <c r="T18" s="143">
        <v>0</v>
      </c>
      <c r="U18" s="143"/>
      <c r="V18" s="143">
        <v>30</v>
      </c>
      <c r="W18" s="143">
        <v>10</v>
      </c>
      <c r="X18" s="143">
        <v>10</v>
      </c>
      <c r="Y18" s="143">
        <v>530</v>
      </c>
      <c r="Z18" s="143"/>
      <c r="AA18" s="143">
        <v>360</v>
      </c>
      <c r="AB18" s="143">
        <v>1550</v>
      </c>
      <c r="AC18" s="143">
        <v>150</v>
      </c>
      <c r="AD18" s="143"/>
      <c r="AE18" s="143">
        <v>240</v>
      </c>
      <c r="AF18" s="143">
        <v>220</v>
      </c>
      <c r="AG18" s="143">
        <v>10</v>
      </c>
      <c r="AH18" s="143">
        <v>0</v>
      </c>
      <c r="AI18" s="143"/>
      <c r="AJ18" s="143">
        <v>80</v>
      </c>
      <c r="AK18" s="143"/>
      <c r="AL18" s="143">
        <v>540</v>
      </c>
      <c r="AM18" s="143">
        <v>470</v>
      </c>
      <c r="AN18" s="143">
        <v>10</v>
      </c>
      <c r="AO18" s="143">
        <v>60</v>
      </c>
      <c r="AP18" s="143"/>
      <c r="AQ18" s="143">
        <v>190</v>
      </c>
      <c r="AR18" s="143">
        <v>30</v>
      </c>
      <c r="AS18" s="143">
        <v>20</v>
      </c>
      <c r="AT18" s="143">
        <v>140</v>
      </c>
      <c r="AU18" s="143"/>
      <c r="AV18" s="143">
        <v>100</v>
      </c>
      <c r="AW18" s="143">
        <v>70</v>
      </c>
      <c r="AX18" s="143">
        <v>10</v>
      </c>
      <c r="AY18" s="143">
        <v>10</v>
      </c>
      <c r="AZ18" s="143">
        <v>20</v>
      </c>
      <c r="BA18" s="143">
        <v>0</v>
      </c>
      <c r="BB18" s="143"/>
      <c r="BC18" s="143">
        <v>160</v>
      </c>
      <c r="BD18" s="143">
        <v>170</v>
      </c>
      <c r="BE18" s="143">
        <v>20</v>
      </c>
      <c r="BF18" s="143">
        <v>260</v>
      </c>
      <c r="BG18" s="130"/>
      <c r="BH18" s="130"/>
      <c r="BI18" s="130"/>
      <c r="BJ18" s="130"/>
      <c r="BK18" s="130"/>
      <c r="BL18" s="130"/>
      <c r="BM18" s="191"/>
      <c r="BN18" s="191"/>
      <c r="BO18" s="191"/>
      <c r="BP18" s="191"/>
      <c r="BQ18" s="191"/>
      <c r="BR18" s="191"/>
      <c r="BS18" s="191"/>
      <c r="BT18" s="191"/>
      <c r="BU18" s="191"/>
      <c r="BV18" s="191"/>
      <c r="BW18" s="191"/>
      <c r="BX18" s="191"/>
      <c r="BY18" s="191"/>
      <c r="BZ18" s="191"/>
      <c r="CA18" s="191"/>
      <c r="CB18" s="191"/>
    </row>
    <row r="19" spans="1:80" ht="15.75" customHeight="1" x14ac:dyDescent="0.2">
      <c r="A19" s="138" t="s">
        <v>303</v>
      </c>
      <c r="B19" s="138" t="s">
        <v>304</v>
      </c>
      <c r="C19" s="181"/>
      <c r="D19" s="181"/>
      <c r="E19" s="139">
        <v>5740</v>
      </c>
      <c r="F19" s="143"/>
      <c r="G19" s="143">
        <v>2320</v>
      </c>
      <c r="H19" s="143"/>
      <c r="I19" s="143">
        <v>100</v>
      </c>
      <c r="J19" s="143">
        <v>40</v>
      </c>
      <c r="K19" s="143">
        <v>50</v>
      </c>
      <c r="L19" s="143">
        <v>20</v>
      </c>
      <c r="M19" s="143">
        <v>110</v>
      </c>
      <c r="N19" s="143"/>
      <c r="O19" s="143">
        <v>40</v>
      </c>
      <c r="P19" s="143"/>
      <c r="Q19" s="143">
        <v>1580</v>
      </c>
      <c r="R19" s="143">
        <v>1060</v>
      </c>
      <c r="S19" s="143">
        <v>520</v>
      </c>
      <c r="T19" s="143">
        <v>0</v>
      </c>
      <c r="U19" s="143"/>
      <c r="V19" s="143">
        <v>20</v>
      </c>
      <c r="W19" s="143">
        <v>10</v>
      </c>
      <c r="X19" s="143">
        <v>10</v>
      </c>
      <c r="Y19" s="143">
        <v>340</v>
      </c>
      <c r="Z19" s="143"/>
      <c r="AA19" s="143">
        <v>310</v>
      </c>
      <c r="AB19" s="143">
        <v>1350</v>
      </c>
      <c r="AC19" s="143">
        <v>240</v>
      </c>
      <c r="AD19" s="143"/>
      <c r="AE19" s="143">
        <v>300</v>
      </c>
      <c r="AF19" s="143">
        <v>280</v>
      </c>
      <c r="AG19" s="143">
        <v>20</v>
      </c>
      <c r="AH19" s="143">
        <v>0</v>
      </c>
      <c r="AI19" s="143"/>
      <c r="AJ19" s="143">
        <v>60</v>
      </c>
      <c r="AK19" s="143"/>
      <c r="AL19" s="143">
        <v>230</v>
      </c>
      <c r="AM19" s="143">
        <v>150</v>
      </c>
      <c r="AN19" s="143">
        <v>20</v>
      </c>
      <c r="AO19" s="143">
        <v>60</v>
      </c>
      <c r="AP19" s="143"/>
      <c r="AQ19" s="143">
        <v>210</v>
      </c>
      <c r="AR19" s="143">
        <v>40</v>
      </c>
      <c r="AS19" s="143">
        <v>80</v>
      </c>
      <c r="AT19" s="143">
        <v>100</v>
      </c>
      <c r="AU19" s="143"/>
      <c r="AV19" s="143">
        <v>140</v>
      </c>
      <c r="AW19" s="143">
        <v>100</v>
      </c>
      <c r="AX19" s="143">
        <v>0</v>
      </c>
      <c r="AY19" s="143">
        <v>0</v>
      </c>
      <c r="AZ19" s="143">
        <v>30</v>
      </c>
      <c r="BA19" s="143">
        <v>0</v>
      </c>
      <c r="BB19" s="143"/>
      <c r="BC19" s="143">
        <v>180</v>
      </c>
      <c r="BD19" s="143">
        <v>80</v>
      </c>
      <c r="BE19" s="143">
        <v>50</v>
      </c>
      <c r="BF19" s="143">
        <v>270</v>
      </c>
      <c r="BG19" s="130"/>
      <c r="BH19" s="130"/>
      <c r="BI19" s="130"/>
      <c r="BJ19" s="130"/>
      <c r="BM19" s="191"/>
      <c r="BN19" s="191"/>
      <c r="BO19" s="191"/>
      <c r="BP19" s="191"/>
      <c r="BQ19" s="191"/>
      <c r="BR19" s="191"/>
      <c r="BS19" s="191"/>
      <c r="BT19" s="191"/>
      <c r="BU19" s="191"/>
      <c r="BV19" s="191"/>
      <c r="BW19" s="191"/>
      <c r="BX19" s="191"/>
      <c r="BY19" s="191"/>
      <c r="BZ19" s="191"/>
      <c r="CA19" s="191"/>
      <c r="CB19" s="191"/>
    </row>
    <row r="20" spans="1:80" ht="15.75" customHeight="1" x14ac:dyDescent="0.2">
      <c r="A20" s="138" t="s">
        <v>305</v>
      </c>
      <c r="B20" s="138" t="s">
        <v>306</v>
      </c>
      <c r="C20" s="181"/>
      <c r="D20" s="181"/>
      <c r="E20" s="139">
        <v>3550</v>
      </c>
      <c r="F20" s="143"/>
      <c r="G20" s="143">
        <v>1370</v>
      </c>
      <c r="H20" s="143"/>
      <c r="I20" s="143">
        <v>40</v>
      </c>
      <c r="J20" s="143">
        <v>10</v>
      </c>
      <c r="K20" s="143">
        <v>20</v>
      </c>
      <c r="L20" s="143">
        <v>0</v>
      </c>
      <c r="M20" s="143">
        <v>50</v>
      </c>
      <c r="N20" s="143"/>
      <c r="O20" s="143">
        <v>30</v>
      </c>
      <c r="P20" s="143"/>
      <c r="Q20" s="143">
        <v>980</v>
      </c>
      <c r="R20" s="143">
        <v>760</v>
      </c>
      <c r="S20" s="143">
        <v>220</v>
      </c>
      <c r="T20" s="143">
        <v>0</v>
      </c>
      <c r="U20" s="143"/>
      <c r="V20" s="143">
        <v>20</v>
      </c>
      <c r="W20" s="143">
        <v>0</v>
      </c>
      <c r="X20" s="143">
        <v>0</v>
      </c>
      <c r="Y20" s="143">
        <v>220</v>
      </c>
      <c r="Z20" s="143"/>
      <c r="AA20" s="143">
        <v>160</v>
      </c>
      <c r="AB20" s="143">
        <v>770</v>
      </c>
      <c r="AC20" s="143">
        <v>160</v>
      </c>
      <c r="AD20" s="143"/>
      <c r="AE20" s="143">
        <v>240</v>
      </c>
      <c r="AF20" s="143">
        <v>230</v>
      </c>
      <c r="AG20" s="143">
        <v>10</v>
      </c>
      <c r="AH20" s="143">
        <v>0</v>
      </c>
      <c r="AI20" s="143"/>
      <c r="AJ20" s="143">
        <v>30</v>
      </c>
      <c r="AK20" s="143"/>
      <c r="AL20" s="143">
        <v>160</v>
      </c>
      <c r="AM20" s="143">
        <v>90</v>
      </c>
      <c r="AN20" s="143">
        <v>20</v>
      </c>
      <c r="AO20" s="143">
        <v>50</v>
      </c>
      <c r="AP20" s="143"/>
      <c r="AQ20" s="143">
        <v>150</v>
      </c>
      <c r="AR20" s="143">
        <v>20</v>
      </c>
      <c r="AS20" s="143">
        <v>40</v>
      </c>
      <c r="AT20" s="143">
        <v>80</v>
      </c>
      <c r="AU20" s="143"/>
      <c r="AV20" s="143">
        <v>150</v>
      </c>
      <c r="AW20" s="143">
        <v>100</v>
      </c>
      <c r="AX20" s="143">
        <v>10</v>
      </c>
      <c r="AY20" s="143">
        <v>10</v>
      </c>
      <c r="AZ20" s="143">
        <v>40</v>
      </c>
      <c r="BA20" s="143">
        <v>0</v>
      </c>
      <c r="BB20" s="143"/>
      <c r="BC20" s="143">
        <v>90</v>
      </c>
      <c r="BD20" s="143">
        <v>50</v>
      </c>
      <c r="BE20" s="143">
        <v>40</v>
      </c>
      <c r="BF20" s="143">
        <v>180</v>
      </c>
      <c r="BG20" s="130"/>
      <c r="BH20" s="130"/>
      <c r="BI20" s="130"/>
      <c r="BJ20" s="130"/>
      <c r="BM20" s="191"/>
      <c r="BN20" s="191"/>
      <c r="BO20" s="191"/>
      <c r="BP20" s="191"/>
      <c r="BQ20" s="191"/>
      <c r="BR20" s="191"/>
      <c r="BS20" s="191"/>
      <c r="BT20" s="191"/>
      <c r="BU20" s="191"/>
      <c r="BV20" s="191"/>
      <c r="BW20" s="191"/>
      <c r="BX20" s="191"/>
      <c r="BY20" s="191"/>
      <c r="BZ20" s="191"/>
      <c r="CA20" s="191"/>
      <c r="CB20" s="191"/>
    </row>
    <row r="21" spans="1:80" ht="15.75" customHeight="1" x14ac:dyDescent="0.2">
      <c r="A21" s="138"/>
      <c r="B21" s="138"/>
      <c r="C21" s="181"/>
      <c r="D21" s="181"/>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M21" s="191"/>
      <c r="BN21" s="191"/>
      <c r="BO21" s="191"/>
      <c r="BP21" s="191"/>
      <c r="BQ21" s="191"/>
      <c r="BR21" s="191"/>
      <c r="BS21" s="191"/>
      <c r="BT21" s="191"/>
      <c r="BU21" s="191"/>
      <c r="BV21" s="191"/>
      <c r="BW21" s="191"/>
      <c r="BX21" s="191"/>
      <c r="BY21" s="191"/>
      <c r="BZ21" s="191"/>
      <c r="CA21" s="191"/>
      <c r="CB21" s="191"/>
    </row>
    <row r="22" spans="1:80" ht="15.75" customHeight="1" x14ac:dyDescent="0.2">
      <c r="A22" s="142" t="s">
        <v>307</v>
      </c>
      <c r="B22" s="142" t="s">
        <v>308</v>
      </c>
      <c r="C22" s="142"/>
      <c r="D22" s="142"/>
      <c r="E22" s="147">
        <v>33</v>
      </c>
      <c r="F22" s="147"/>
      <c r="G22" s="147">
        <v>15</v>
      </c>
      <c r="H22" s="147"/>
      <c r="I22" s="147">
        <v>0</v>
      </c>
      <c r="J22" s="147">
        <v>0</v>
      </c>
      <c r="K22" s="147">
        <v>0</v>
      </c>
      <c r="L22" s="147">
        <v>0</v>
      </c>
      <c r="M22" s="147">
        <v>0</v>
      </c>
      <c r="N22" s="147"/>
      <c r="O22" s="147">
        <v>0</v>
      </c>
      <c r="P22" s="147"/>
      <c r="Q22" s="147">
        <v>13</v>
      </c>
      <c r="R22" s="147">
        <v>9</v>
      </c>
      <c r="S22" s="147">
        <v>4</v>
      </c>
      <c r="T22" s="147">
        <v>0</v>
      </c>
      <c r="U22" s="147"/>
      <c r="V22" s="147">
        <v>0</v>
      </c>
      <c r="W22" s="147">
        <v>0</v>
      </c>
      <c r="X22" s="147">
        <v>0</v>
      </c>
      <c r="Y22" s="147">
        <v>2</v>
      </c>
      <c r="Z22" s="147"/>
      <c r="AA22" s="147">
        <v>1</v>
      </c>
      <c r="AB22" s="147">
        <v>12</v>
      </c>
      <c r="AC22" s="147">
        <v>1</v>
      </c>
      <c r="AD22" s="147"/>
      <c r="AE22" s="147">
        <v>0</v>
      </c>
      <c r="AF22" s="147">
        <v>0</v>
      </c>
      <c r="AG22" s="147">
        <v>0</v>
      </c>
      <c r="AH22" s="147">
        <v>0</v>
      </c>
      <c r="AI22" s="147"/>
      <c r="AJ22" s="147">
        <v>0</v>
      </c>
      <c r="AK22" s="147"/>
      <c r="AL22" s="147">
        <v>2</v>
      </c>
      <c r="AM22" s="147">
        <v>1</v>
      </c>
      <c r="AN22" s="147">
        <v>0</v>
      </c>
      <c r="AO22" s="147">
        <v>1</v>
      </c>
      <c r="AP22" s="147"/>
      <c r="AQ22" s="147">
        <v>1</v>
      </c>
      <c r="AR22" s="147">
        <v>1</v>
      </c>
      <c r="AS22" s="147">
        <v>0</v>
      </c>
      <c r="AT22" s="147">
        <v>0</v>
      </c>
      <c r="AU22" s="147"/>
      <c r="AV22" s="147">
        <v>0</v>
      </c>
      <c r="AW22" s="147">
        <v>0</v>
      </c>
      <c r="AX22" s="147">
        <v>0</v>
      </c>
      <c r="AY22" s="147">
        <v>0</v>
      </c>
      <c r="AZ22" s="147">
        <v>0</v>
      </c>
      <c r="BA22" s="147">
        <v>0</v>
      </c>
      <c r="BB22" s="147"/>
      <c r="BC22" s="147">
        <v>0</v>
      </c>
      <c r="BD22" s="147">
        <v>1</v>
      </c>
      <c r="BE22" s="147">
        <v>0</v>
      </c>
      <c r="BF22" s="147">
        <v>0</v>
      </c>
      <c r="BG22" s="130"/>
      <c r="BM22" s="191"/>
      <c r="BN22" s="191"/>
      <c r="BO22" s="191"/>
      <c r="BP22" s="191"/>
      <c r="BQ22" s="191"/>
      <c r="BR22" s="191"/>
      <c r="BS22" s="191"/>
      <c r="BT22" s="191"/>
      <c r="BU22" s="191"/>
      <c r="BV22" s="191"/>
      <c r="BW22" s="191"/>
      <c r="BX22" s="191"/>
      <c r="BY22" s="191"/>
      <c r="BZ22" s="191"/>
      <c r="CA22" s="191"/>
      <c r="CB22" s="191"/>
    </row>
    <row r="23" spans="1:80" ht="15.75" customHeight="1" x14ac:dyDescent="0.2">
      <c r="A23" s="142" t="s">
        <v>309</v>
      </c>
      <c r="B23" s="142" t="s">
        <v>310</v>
      </c>
      <c r="C23" s="142"/>
      <c r="D23" s="142"/>
      <c r="E23" s="147">
        <v>73</v>
      </c>
      <c r="F23" s="147"/>
      <c r="G23" s="147">
        <v>26</v>
      </c>
      <c r="H23" s="147"/>
      <c r="I23" s="147">
        <v>0</v>
      </c>
      <c r="J23" s="147">
        <v>0</v>
      </c>
      <c r="K23" s="147">
        <v>0</v>
      </c>
      <c r="L23" s="147">
        <v>0</v>
      </c>
      <c r="M23" s="147">
        <v>0</v>
      </c>
      <c r="N23" s="147"/>
      <c r="O23" s="147">
        <v>0</v>
      </c>
      <c r="P23" s="147"/>
      <c r="Q23" s="147">
        <v>20</v>
      </c>
      <c r="R23" s="147">
        <v>19</v>
      </c>
      <c r="S23" s="147">
        <v>1</v>
      </c>
      <c r="T23" s="147">
        <v>0</v>
      </c>
      <c r="U23" s="147"/>
      <c r="V23" s="147">
        <v>0</v>
      </c>
      <c r="W23" s="147">
        <v>2</v>
      </c>
      <c r="X23" s="147">
        <v>0</v>
      </c>
      <c r="Y23" s="147">
        <v>4</v>
      </c>
      <c r="Z23" s="147"/>
      <c r="AA23" s="147">
        <v>1</v>
      </c>
      <c r="AB23" s="147">
        <v>21</v>
      </c>
      <c r="AC23" s="147">
        <v>8</v>
      </c>
      <c r="AD23" s="147"/>
      <c r="AE23" s="147">
        <v>6</v>
      </c>
      <c r="AF23" s="147">
        <v>6</v>
      </c>
      <c r="AG23" s="147">
        <v>0</v>
      </c>
      <c r="AH23" s="147">
        <v>0</v>
      </c>
      <c r="AI23" s="147"/>
      <c r="AJ23" s="147">
        <v>0</v>
      </c>
      <c r="AK23" s="147"/>
      <c r="AL23" s="147">
        <v>2</v>
      </c>
      <c r="AM23" s="147">
        <v>0</v>
      </c>
      <c r="AN23" s="147">
        <v>0</v>
      </c>
      <c r="AO23" s="147">
        <v>2</v>
      </c>
      <c r="AP23" s="147"/>
      <c r="AQ23" s="147">
        <v>5</v>
      </c>
      <c r="AR23" s="147">
        <v>0</v>
      </c>
      <c r="AS23" s="147">
        <v>3</v>
      </c>
      <c r="AT23" s="147">
        <v>2</v>
      </c>
      <c r="AU23" s="147"/>
      <c r="AV23" s="147">
        <v>2</v>
      </c>
      <c r="AW23" s="147">
        <v>2</v>
      </c>
      <c r="AX23" s="147">
        <v>0</v>
      </c>
      <c r="AY23" s="147">
        <v>0</v>
      </c>
      <c r="AZ23" s="147">
        <v>0</v>
      </c>
      <c r="BA23" s="147">
        <v>0</v>
      </c>
      <c r="BB23" s="147"/>
      <c r="BC23" s="147">
        <v>0</v>
      </c>
      <c r="BD23" s="147">
        <v>0</v>
      </c>
      <c r="BE23" s="147">
        <v>0</v>
      </c>
      <c r="BF23" s="147">
        <v>2</v>
      </c>
      <c r="BG23" s="130"/>
      <c r="BM23" s="191"/>
      <c r="BN23" s="191"/>
      <c r="BO23" s="191"/>
      <c r="BP23" s="191"/>
      <c r="BQ23" s="191"/>
      <c r="BR23" s="191"/>
      <c r="BS23" s="191"/>
      <c r="BT23" s="191"/>
      <c r="BU23" s="191"/>
      <c r="BV23" s="191"/>
      <c r="BW23" s="191"/>
      <c r="BX23" s="191"/>
      <c r="BY23" s="191"/>
      <c r="BZ23" s="191"/>
      <c r="CA23" s="191"/>
      <c r="CB23" s="191"/>
    </row>
    <row r="24" spans="1:80" ht="15.75" customHeight="1" x14ac:dyDescent="0.2">
      <c r="A24" s="142" t="s">
        <v>311</v>
      </c>
      <c r="B24" s="142" t="s">
        <v>312</v>
      </c>
      <c r="C24" s="142"/>
      <c r="D24" s="142"/>
      <c r="E24" s="147">
        <v>84</v>
      </c>
      <c r="F24" s="147"/>
      <c r="G24" s="147">
        <v>55</v>
      </c>
      <c r="H24" s="147"/>
      <c r="I24" s="147">
        <v>0</v>
      </c>
      <c r="J24" s="147">
        <v>0</v>
      </c>
      <c r="K24" s="147">
        <v>2</v>
      </c>
      <c r="L24" s="147">
        <v>0</v>
      </c>
      <c r="M24" s="147">
        <v>0</v>
      </c>
      <c r="N24" s="147"/>
      <c r="O24" s="147">
        <v>0</v>
      </c>
      <c r="P24" s="147"/>
      <c r="Q24" s="147">
        <v>50</v>
      </c>
      <c r="R24" s="147">
        <v>41</v>
      </c>
      <c r="S24" s="147">
        <v>9</v>
      </c>
      <c r="T24" s="147">
        <v>0</v>
      </c>
      <c r="U24" s="147"/>
      <c r="V24" s="147">
        <v>0</v>
      </c>
      <c r="W24" s="147">
        <v>0</v>
      </c>
      <c r="X24" s="147">
        <v>0</v>
      </c>
      <c r="Y24" s="147">
        <v>3</v>
      </c>
      <c r="Z24" s="147"/>
      <c r="AA24" s="147">
        <v>3</v>
      </c>
      <c r="AB24" s="147">
        <v>15</v>
      </c>
      <c r="AC24" s="147">
        <v>1</v>
      </c>
      <c r="AD24" s="147"/>
      <c r="AE24" s="147">
        <v>2</v>
      </c>
      <c r="AF24" s="147">
        <v>2</v>
      </c>
      <c r="AG24" s="147">
        <v>0</v>
      </c>
      <c r="AH24" s="147">
        <v>0</v>
      </c>
      <c r="AI24" s="147"/>
      <c r="AJ24" s="147">
        <v>0</v>
      </c>
      <c r="AK24" s="147"/>
      <c r="AL24" s="147">
        <v>1</v>
      </c>
      <c r="AM24" s="147">
        <v>0</v>
      </c>
      <c r="AN24" s="147">
        <v>0</v>
      </c>
      <c r="AO24" s="147">
        <v>1</v>
      </c>
      <c r="AP24" s="147"/>
      <c r="AQ24" s="147">
        <v>4</v>
      </c>
      <c r="AR24" s="147">
        <v>0</v>
      </c>
      <c r="AS24" s="147">
        <v>1</v>
      </c>
      <c r="AT24" s="147">
        <v>3</v>
      </c>
      <c r="AU24" s="147"/>
      <c r="AV24" s="147">
        <v>0</v>
      </c>
      <c r="AW24" s="147">
        <v>0</v>
      </c>
      <c r="AX24" s="147">
        <v>0</v>
      </c>
      <c r="AY24" s="147">
        <v>0</v>
      </c>
      <c r="AZ24" s="147">
        <v>0</v>
      </c>
      <c r="BA24" s="147">
        <v>0</v>
      </c>
      <c r="BB24" s="147"/>
      <c r="BC24" s="147">
        <v>0</v>
      </c>
      <c r="BD24" s="147">
        <v>0</v>
      </c>
      <c r="BE24" s="147">
        <v>0</v>
      </c>
      <c r="BF24" s="147">
        <v>3</v>
      </c>
      <c r="BG24" s="130"/>
      <c r="BM24" s="191"/>
      <c r="BN24" s="191"/>
      <c r="BO24" s="191"/>
      <c r="BP24" s="191"/>
      <c r="BQ24" s="191"/>
      <c r="BR24" s="191"/>
      <c r="BS24" s="191"/>
      <c r="BT24" s="191"/>
      <c r="BU24" s="191"/>
      <c r="BV24" s="191"/>
      <c r="BW24" s="191"/>
      <c r="BX24" s="191"/>
      <c r="BY24" s="191"/>
      <c r="BZ24" s="191"/>
      <c r="CA24" s="191"/>
      <c r="CB24" s="191"/>
    </row>
    <row r="25" spans="1:80" ht="15.75" customHeight="1" x14ac:dyDescent="0.2">
      <c r="A25" s="142" t="s">
        <v>313</v>
      </c>
      <c r="B25" s="142" t="s">
        <v>314</v>
      </c>
      <c r="C25" s="142"/>
      <c r="D25" s="142"/>
      <c r="E25" s="147">
        <v>58</v>
      </c>
      <c r="F25" s="147"/>
      <c r="G25" s="147">
        <v>28</v>
      </c>
      <c r="H25" s="147"/>
      <c r="I25" s="147">
        <v>3</v>
      </c>
      <c r="J25" s="147">
        <v>0</v>
      </c>
      <c r="K25" s="147">
        <v>0</v>
      </c>
      <c r="L25" s="147">
        <v>0</v>
      </c>
      <c r="M25" s="147">
        <v>0</v>
      </c>
      <c r="N25" s="147"/>
      <c r="O25" s="147">
        <v>0</v>
      </c>
      <c r="P25" s="147"/>
      <c r="Q25" s="147">
        <v>22</v>
      </c>
      <c r="R25" s="147">
        <v>21</v>
      </c>
      <c r="S25" s="147">
        <v>1</v>
      </c>
      <c r="T25" s="147">
        <v>0</v>
      </c>
      <c r="U25" s="147"/>
      <c r="V25" s="147">
        <v>1</v>
      </c>
      <c r="W25" s="147">
        <v>0</v>
      </c>
      <c r="X25" s="147">
        <v>0</v>
      </c>
      <c r="Y25" s="147">
        <v>2</v>
      </c>
      <c r="Z25" s="147"/>
      <c r="AA25" s="147">
        <v>0</v>
      </c>
      <c r="AB25" s="147">
        <v>7</v>
      </c>
      <c r="AC25" s="147">
        <v>0</v>
      </c>
      <c r="AD25" s="147"/>
      <c r="AE25" s="147">
        <v>14</v>
      </c>
      <c r="AF25" s="147">
        <v>14</v>
      </c>
      <c r="AG25" s="147">
        <v>0</v>
      </c>
      <c r="AH25" s="147">
        <v>0</v>
      </c>
      <c r="AI25" s="147"/>
      <c r="AJ25" s="147">
        <v>0</v>
      </c>
      <c r="AK25" s="147"/>
      <c r="AL25" s="147">
        <v>0</v>
      </c>
      <c r="AM25" s="147">
        <v>0</v>
      </c>
      <c r="AN25" s="147">
        <v>0</v>
      </c>
      <c r="AO25" s="147">
        <v>0</v>
      </c>
      <c r="AP25" s="147"/>
      <c r="AQ25" s="147">
        <v>1</v>
      </c>
      <c r="AR25" s="147">
        <v>0</v>
      </c>
      <c r="AS25" s="147">
        <v>0</v>
      </c>
      <c r="AT25" s="147">
        <v>1</v>
      </c>
      <c r="AU25" s="147"/>
      <c r="AV25" s="147">
        <v>1</v>
      </c>
      <c r="AW25" s="147">
        <v>1</v>
      </c>
      <c r="AX25" s="147">
        <v>0</v>
      </c>
      <c r="AY25" s="147">
        <v>0</v>
      </c>
      <c r="AZ25" s="147">
        <v>0</v>
      </c>
      <c r="BA25" s="147">
        <v>0</v>
      </c>
      <c r="BB25" s="147"/>
      <c r="BC25" s="147">
        <v>4</v>
      </c>
      <c r="BD25" s="147">
        <v>0</v>
      </c>
      <c r="BE25" s="147">
        <v>0</v>
      </c>
      <c r="BF25" s="147">
        <v>3</v>
      </c>
      <c r="BG25" s="130"/>
      <c r="BM25" s="191"/>
      <c r="BN25" s="191"/>
      <c r="BO25" s="191"/>
      <c r="BP25" s="191"/>
      <c r="BQ25" s="191"/>
      <c r="BR25" s="191"/>
      <c r="BS25" s="191"/>
      <c r="BT25" s="191"/>
      <c r="BU25" s="191"/>
      <c r="BV25" s="191"/>
      <c r="BW25" s="191"/>
      <c r="BX25" s="191"/>
      <c r="BY25" s="191"/>
      <c r="BZ25" s="191"/>
      <c r="CA25" s="191"/>
      <c r="CB25" s="191"/>
    </row>
    <row r="26" spans="1:80" ht="15.75" customHeight="1" x14ac:dyDescent="0.2">
      <c r="A26" s="142" t="s">
        <v>315</v>
      </c>
      <c r="B26" s="142" t="s">
        <v>316</v>
      </c>
      <c r="C26" s="142"/>
      <c r="D26" s="142"/>
      <c r="E26" s="147">
        <v>66</v>
      </c>
      <c r="F26" s="147"/>
      <c r="G26" s="147">
        <v>20</v>
      </c>
      <c r="H26" s="147"/>
      <c r="I26" s="147">
        <v>1</v>
      </c>
      <c r="J26" s="147">
        <v>0</v>
      </c>
      <c r="K26" s="147">
        <v>1</v>
      </c>
      <c r="L26" s="147">
        <v>0</v>
      </c>
      <c r="M26" s="147">
        <v>0</v>
      </c>
      <c r="N26" s="147"/>
      <c r="O26" s="147">
        <v>0</v>
      </c>
      <c r="P26" s="147"/>
      <c r="Q26" s="147">
        <v>10</v>
      </c>
      <c r="R26" s="147">
        <v>0</v>
      </c>
      <c r="S26" s="147">
        <v>10</v>
      </c>
      <c r="T26" s="147">
        <v>0</v>
      </c>
      <c r="U26" s="147"/>
      <c r="V26" s="147">
        <v>1</v>
      </c>
      <c r="W26" s="147">
        <v>0</v>
      </c>
      <c r="X26" s="147">
        <v>0</v>
      </c>
      <c r="Y26" s="147">
        <v>7</v>
      </c>
      <c r="Z26" s="147"/>
      <c r="AA26" s="147">
        <v>15</v>
      </c>
      <c r="AB26" s="147">
        <v>11</v>
      </c>
      <c r="AC26" s="147">
        <v>2</v>
      </c>
      <c r="AD26" s="147"/>
      <c r="AE26" s="147">
        <v>7</v>
      </c>
      <c r="AF26" s="147">
        <v>6</v>
      </c>
      <c r="AG26" s="147">
        <v>1</v>
      </c>
      <c r="AH26" s="147">
        <v>0</v>
      </c>
      <c r="AI26" s="147"/>
      <c r="AJ26" s="147">
        <v>1</v>
      </c>
      <c r="AK26" s="147"/>
      <c r="AL26" s="147">
        <v>4</v>
      </c>
      <c r="AM26" s="147">
        <v>3</v>
      </c>
      <c r="AN26" s="147">
        <v>0</v>
      </c>
      <c r="AO26" s="147">
        <v>1</v>
      </c>
      <c r="AP26" s="147"/>
      <c r="AQ26" s="147">
        <v>0</v>
      </c>
      <c r="AR26" s="147">
        <v>0</v>
      </c>
      <c r="AS26" s="147">
        <v>0</v>
      </c>
      <c r="AT26" s="147">
        <v>0</v>
      </c>
      <c r="AU26" s="147"/>
      <c r="AV26" s="147">
        <v>1</v>
      </c>
      <c r="AW26" s="147">
        <v>0</v>
      </c>
      <c r="AX26" s="147">
        <v>0</v>
      </c>
      <c r="AY26" s="147">
        <v>0</v>
      </c>
      <c r="AZ26" s="147">
        <v>1</v>
      </c>
      <c r="BA26" s="147">
        <v>0</v>
      </c>
      <c r="BB26" s="147"/>
      <c r="BC26" s="147">
        <v>3</v>
      </c>
      <c r="BD26" s="147">
        <v>1</v>
      </c>
      <c r="BE26" s="147">
        <v>0</v>
      </c>
      <c r="BF26" s="147">
        <v>1</v>
      </c>
      <c r="BG26" s="130"/>
      <c r="BM26" s="191"/>
      <c r="BN26" s="191"/>
      <c r="BO26" s="191"/>
      <c r="BP26" s="191"/>
      <c r="BQ26" s="191"/>
      <c r="BR26" s="191"/>
      <c r="BS26" s="191"/>
      <c r="BT26" s="191"/>
      <c r="BU26" s="191"/>
      <c r="BV26" s="191"/>
      <c r="BW26" s="191"/>
      <c r="BX26" s="191"/>
      <c r="BY26" s="191"/>
      <c r="BZ26" s="191"/>
      <c r="CA26" s="191"/>
      <c r="CB26" s="191"/>
    </row>
    <row r="27" spans="1:80" ht="15.75" customHeight="1" x14ac:dyDescent="0.2">
      <c r="A27" s="142" t="s">
        <v>317</v>
      </c>
      <c r="B27" s="142" t="s">
        <v>318</v>
      </c>
      <c r="C27" s="142"/>
      <c r="D27" s="142"/>
      <c r="E27" s="147">
        <v>80</v>
      </c>
      <c r="F27" s="147"/>
      <c r="G27" s="147">
        <v>28</v>
      </c>
      <c r="H27" s="147"/>
      <c r="I27" s="147">
        <v>1</v>
      </c>
      <c r="J27" s="147">
        <v>0</v>
      </c>
      <c r="K27" s="147">
        <v>1</v>
      </c>
      <c r="L27" s="147">
        <v>0</v>
      </c>
      <c r="M27" s="147">
        <v>3</v>
      </c>
      <c r="N27" s="147"/>
      <c r="O27" s="147">
        <v>1</v>
      </c>
      <c r="P27" s="147"/>
      <c r="Q27" s="147">
        <v>17</v>
      </c>
      <c r="R27" s="147">
        <v>16</v>
      </c>
      <c r="S27" s="147">
        <v>1</v>
      </c>
      <c r="T27" s="147">
        <v>0</v>
      </c>
      <c r="U27" s="147"/>
      <c r="V27" s="147">
        <v>0</v>
      </c>
      <c r="W27" s="147">
        <v>0</v>
      </c>
      <c r="X27" s="147">
        <v>0</v>
      </c>
      <c r="Y27" s="147">
        <v>5</v>
      </c>
      <c r="Z27" s="147"/>
      <c r="AA27" s="147">
        <v>2</v>
      </c>
      <c r="AB27" s="147">
        <v>19</v>
      </c>
      <c r="AC27" s="147">
        <v>5</v>
      </c>
      <c r="AD27" s="147"/>
      <c r="AE27" s="147">
        <v>7</v>
      </c>
      <c r="AF27" s="147">
        <v>6</v>
      </c>
      <c r="AG27" s="147">
        <v>1</v>
      </c>
      <c r="AH27" s="147">
        <v>0</v>
      </c>
      <c r="AI27" s="147"/>
      <c r="AJ27" s="147">
        <v>0</v>
      </c>
      <c r="AK27" s="147"/>
      <c r="AL27" s="147">
        <v>10</v>
      </c>
      <c r="AM27" s="147">
        <v>9</v>
      </c>
      <c r="AN27" s="147">
        <v>0</v>
      </c>
      <c r="AO27" s="147">
        <v>1</v>
      </c>
      <c r="AP27" s="147"/>
      <c r="AQ27" s="147">
        <v>2</v>
      </c>
      <c r="AR27" s="147">
        <v>0</v>
      </c>
      <c r="AS27" s="147">
        <v>0</v>
      </c>
      <c r="AT27" s="147">
        <v>2</v>
      </c>
      <c r="AU27" s="147"/>
      <c r="AV27" s="147">
        <v>0</v>
      </c>
      <c r="AW27" s="147">
        <v>0</v>
      </c>
      <c r="AX27" s="147">
        <v>0</v>
      </c>
      <c r="AY27" s="147">
        <v>0</v>
      </c>
      <c r="AZ27" s="147">
        <v>0</v>
      </c>
      <c r="BA27" s="147">
        <v>0</v>
      </c>
      <c r="BB27" s="147"/>
      <c r="BC27" s="147">
        <v>1</v>
      </c>
      <c r="BD27" s="147">
        <v>4</v>
      </c>
      <c r="BE27" s="147">
        <v>0</v>
      </c>
      <c r="BF27" s="147">
        <v>2</v>
      </c>
      <c r="BG27" s="130"/>
      <c r="BM27" s="191"/>
      <c r="BN27" s="191"/>
      <c r="BO27" s="191"/>
      <c r="BP27" s="191"/>
      <c r="BQ27" s="191"/>
      <c r="BR27" s="191"/>
      <c r="BS27" s="191"/>
      <c r="BT27" s="191"/>
      <c r="BU27" s="191"/>
      <c r="BV27" s="191"/>
      <c r="BW27" s="191"/>
      <c r="BX27" s="191"/>
      <c r="BY27" s="191"/>
      <c r="BZ27" s="191"/>
      <c r="CA27" s="191"/>
      <c r="CB27" s="191"/>
    </row>
    <row r="28" spans="1:80" ht="15.75" customHeight="1" x14ac:dyDescent="0.2">
      <c r="A28" s="142" t="s">
        <v>319</v>
      </c>
      <c r="B28" s="142" t="s">
        <v>320</v>
      </c>
      <c r="C28" s="142"/>
      <c r="D28" s="142"/>
      <c r="E28" s="147">
        <v>218</v>
      </c>
      <c r="F28" s="147"/>
      <c r="G28" s="147">
        <v>135</v>
      </c>
      <c r="H28" s="147"/>
      <c r="I28" s="147">
        <v>0</v>
      </c>
      <c r="J28" s="147">
        <v>2</v>
      </c>
      <c r="K28" s="147">
        <v>0</v>
      </c>
      <c r="L28" s="147">
        <v>0</v>
      </c>
      <c r="M28" s="147">
        <v>4</v>
      </c>
      <c r="N28" s="147"/>
      <c r="O28" s="147">
        <v>0</v>
      </c>
      <c r="P28" s="147"/>
      <c r="Q28" s="147">
        <v>106</v>
      </c>
      <c r="R28" s="147">
        <v>79</v>
      </c>
      <c r="S28" s="147">
        <v>27</v>
      </c>
      <c r="T28" s="147">
        <v>0</v>
      </c>
      <c r="U28" s="147"/>
      <c r="V28" s="147">
        <v>0</v>
      </c>
      <c r="W28" s="147">
        <v>1</v>
      </c>
      <c r="X28" s="147">
        <v>0</v>
      </c>
      <c r="Y28" s="147">
        <v>22</v>
      </c>
      <c r="Z28" s="147"/>
      <c r="AA28" s="147">
        <v>4</v>
      </c>
      <c r="AB28" s="147">
        <v>61</v>
      </c>
      <c r="AC28" s="147">
        <v>5</v>
      </c>
      <c r="AD28" s="147"/>
      <c r="AE28" s="147">
        <v>5</v>
      </c>
      <c r="AF28" s="147">
        <v>5</v>
      </c>
      <c r="AG28" s="147">
        <v>0</v>
      </c>
      <c r="AH28" s="147">
        <v>0</v>
      </c>
      <c r="AI28" s="147"/>
      <c r="AJ28" s="147">
        <v>0</v>
      </c>
      <c r="AK28" s="147"/>
      <c r="AL28" s="147">
        <v>2</v>
      </c>
      <c r="AM28" s="147">
        <v>2</v>
      </c>
      <c r="AN28" s="147">
        <v>0</v>
      </c>
      <c r="AO28" s="147">
        <v>0</v>
      </c>
      <c r="AP28" s="147"/>
      <c r="AQ28" s="147">
        <v>0</v>
      </c>
      <c r="AR28" s="147">
        <v>0</v>
      </c>
      <c r="AS28" s="147">
        <v>0</v>
      </c>
      <c r="AT28" s="147">
        <v>0</v>
      </c>
      <c r="AU28" s="147"/>
      <c r="AV28" s="147">
        <v>1</v>
      </c>
      <c r="AW28" s="147">
        <v>1</v>
      </c>
      <c r="AX28" s="147">
        <v>0</v>
      </c>
      <c r="AY28" s="147">
        <v>0</v>
      </c>
      <c r="AZ28" s="147">
        <v>0</v>
      </c>
      <c r="BA28" s="147">
        <v>0</v>
      </c>
      <c r="BB28" s="147"/>
      <c r="BC28" s="147">
        <v>2</v>
      </c>
      <c r="BD28" s="147">
        <v>1</v>
      </c>
      <c r="BE28" s="147">
        <v>0</v>
      </c>
      <c r="BF28" s="147">
        <v>2</v>
      </c>
      <c r="BM28" s="191"/>
      <c r="BN28" s="191"/>
      <c r="BO28" s="191"/>
      <c r="BP28" s="191"/>
      <c r="BQ28" s="191"/>
      <c r="BR28" s="191"/>
      <c r="BS28" s="191"/>
      <c r="BT28" s="191"/>
      <c r="BU28" s="191"/>
      <c r="BV28" s="191"/>
      <c r="BW28" s="191"/>
      <c r="BX28" s="191"/>
      <c r="BY28" s="191"/>
      <c r="BZ28" s="191"/>
      <c r="CA28" s="191"/>
      <c r="CB28" s="191"/>
    </row>
    <row r="29" spans="1:80" ht="15.75" customHeight="1" x14ac:dyDescent="0.2">
      <c r="A29" s="142" t="s">
        <v>321</v>
      </c>
      <c r="B29" s="142" t="s">
        <v>322</v>
      </c>
      <c r="C29" s="142"/>
      <c r="D29" s="142"/>
      <c r="E29" s="147">
        <v>359</v>
      </c>
      <c r="F29" s="147"/>
      <c r="G29" s="147">
        <v>155</v>
      </c>
      <c r="H29" s="147"/>
      <c r="I29" s="147">
        <v>8</v>
      </c>
      <c r="J29" s="147">
        <v>6</v>
      </c>
      <c r="K29" s="147">
        <v>3</v>
      </c>
      <c r="L29" s="147">
        <v>2</v>
      </c>
      <c r="M29" s="147">
        <v>4</v>
      </c>
      <c r="N29" s="147"/>
      <c r="O29" s="147">
        <v>4</v>
      </c>
      <c r="P29" s="147"/>
      <c r="Q29" s="147">
        <v>100</v>
      </c>
      <c r="R29" s="147">
        <v>49</v>
      </c>
      <c r="S29" s="147">
        <v>51</v>
      </c>
      <c r="T29" s="147">
        <v>0</v>
      </c>
      <c r="U29" s="147"/>
      <c r="V29" s="147">
        <v>1</v>
      </c>
      <c r="W29" s="147">
        <v>0</v>
      </c>
      <c r="X29" s="147">
        <v>1</v>
      </c>
      <c r="Y29" s="147">
        <v>26</v>
      </c>
      <c r="Z29" s="147"/>
      <c r="AA29" s="147">
        <v>23</v>
      </c>
      <c r="AB29" s="147">
        <v>54</v>
      </c>
      <c r="AC29" s="147">
        <v>4</v>
      </c>
      <c r="AD29" s="147"/>
      <c r="AE29" s="147">
        <v>12</v>
      </c>
      <c r="AF29" s="147">
        <v>12</v>
      </c>
      <c r="AG29" s="147">
        <v>0</v>
      </c>
      <c r="AH29" s="147">
        <v>0</v>
      </c>
      <c r="AI29" s="147"/>
      <c r="AJ29" s="147">
        <v>3</v>
      </c>
      <c r="AK29" s="147"/>
      <c r="AL29" s="147">
        <v>2</v>
      </c>
      <c r="AM29" s="147">
        <v>1</v>
      </c>
      <c r="AN29" s="147">
        <v>0</v>
      </c>
      <c r="AO29" s="147">
        <v>1</v>
      </c>
      <c r="AP29" s="147"/>
      <c r="AQ29" s="147">
        <v>7</v>
      </c>
      <c r="AR29" s="147">
        <v>0</v>
      </c>
      <c r="AS29" s="147">
        <v>1</v>
      </c>
      <c r="AT29" s="147">
        <v>6</v>
      </c>
      <c r="AU29" s="147"/>
      <c r="AV29" s="147">
        <v>6</v>
      </c>
      <c r="AW29" s="147">
        <v>1</v>
      </c>
      <c r="AX29" s="147">
        <v>2</v>
      </c>
      <c r="AY29" s="147">
        <v>0</v>
      </c>
      <c r="AZ29" s="147">
        <v>3</v>
      </c>
      <c r="BA29" s="147">
        <v>0</v>
      </c>
      <c r="BB29" s="147"/>
      <c r="BC29" s="147">
        <v>17</v>
      </c>
      <c r="BD29" s="147">
        <v>41</v>
      </c>
      <c r="BE29" s="147">
        <v>0</v>
      </c>
      <c r="BF29" s="147">
        <v>35</v>
      </c>
      <c r="BK29" s="130"/>
      <c r="BL29" s="130"/>
      <c r="BM29" s="191"/>
      <c r="BN29" s="191"/>
      <c r="BO29" s="191"/>
      <c r="BP29" s="191"/>
      <c r="BQ29" s="191"/>
      <c r="BR29" s="191"/>
      <c r="BS29" s="191"/>
      <c r="BT29" s="191"/>
      <c r="BU29" s="191"/>
      <c r="BV29" s="191"/>
      <c r="BW29" s="191"/>
      <c r="BX29" s="191"/>
      <c r="BY29" s="191"/>
      <c r="BZ29" s="191"/>
      <c r="CA29" s="191"/>
      <c r="CB29" s="191"/>
    </row>
    <row r="30" spans="1:80" ht="15.75" customHeight="1" x14ac:dyDescent="0.2">
      <c r="A30" s="142" t="s">
        <v>323</v>
      </c>
      <c r="B30" s="142" t="s">
        <v>324</v>
      </c>
      <c r="C30" s="142"/>
      <c r="D30" s="142"/>
      <c r="E30" s="147">
        <v>74</v>
      </c>
      <c r="F30" s="147"/>
      <c r="G30" s="147">
        <v>27</v>
      </c>
      <c r="H30" s="147"/>
      <c r="I30" s="147">
        <v>1</v>
      </c>
      <c r="J30" s="147">
        <v>1</v>
      </c>
      <c r="K30" s="147">
        <v>0</v>
      </c>
      <c r="L30" s="147">
        <v>0</v>
      </c>
      <c r="M30" s="147">
        <v>2</v>
      </c>
      <c r="N30" s="147"/>
      <c r="O30" s="147">
        <v>1</v>
      </c>
      <c r="P30" s="147"/>
      <c r="Q30" s="147">
        <v>20</v>
      </c>
      <c r="R30" s="147">
        <v>18</v>
      </c>
      <c r="S30" s="147">
        <v>2</v>
      </c>
      <c r="T30" s="147">
        <v>0</v>
      </c>
      <c r="U30" s="147"/>
      <c r="V30" s="147">
        <v>0</v>
      </c>
      <c r="W30" s="147">
        <v>0</v>
      </c>
      <c r="X30" s="147">
        <v>1</v>
      </c>
      <c r="Y30" s="147">
        <v>1</v>
      </c>
      <c r="Z30" s="147"/>
      <c r="AA30" s="147">
        <v>2</v>
      </c>
      <c r="AB30" s="147">
        <v>24</v>
      </c>
      <c r="AC30" s="147">
        <v>1</v>
      </c>
      <c r="AD30" s="147"/>
      <c r="AE30" s="147">
        <v>2</v>
      </c>
      <c r="AF30" s="147">
        <v>2</v>
      </c>
      <c r="AG30" s="147">
        <v>0</v>
      </c>
      <c r="AH30" s="147">
        <v>0</v>
      </c>
      <c r="AI30" s="147"/>
      <c r="AJ30" s="147">
        <v>2</v>
      </c>
      <c r="AK30" s="147"/>
      <c r="AL30" s="147">
        <v>3</v>
      </c>
      <c r="AM30" s="147">
        <v>0</v>
      </c>
      <c r="AN30" s="147">
        <v>0</v>
      </c>
      <c r="AO30" s="147">
        <v>3</v>
      </c>
      <c r="AP30" s="147"/>
      <c r="AQ30" s="147">
        <v>3</v>
      </c>
      <c r="AR30" s="147">
        <v>1</v>
      </c>
      <c r="AS30" s="147">
        <v>1</v>
      </c>
      <c r="AT30" s="147">
        <v>1</v>
      </c>
      <c r="AU30" s="147"/>
      <c r="AV30" s="147">
        <v>4</v>
      </c>
      <c r="AW30" s="147">
        <v>3</v>
      </c>
      <c r="AX30" s="147">
        <v>0</v>
      </c>
      <c r="AY30" s="147">
        <v>0</v>
      </c>
      <c r="AZ30" s="147">
        <v>1</v>
      </c>
      <c r="BA30" s="147">
        <v>0</v>
      </c>
      <c r="BB30" s="147"/>
      <c r="BC30" s="147">
        <v>6</v>
      </c>
      <c r="BD30" s="147">
        <v>0</v>
      </c>
      <c r="BE30" s="147">
        <v>0</v>
      </c>
      <c r="BF30" s="147">
        <v>0</v>
      </c>
      <c r="BK30" s="130"/>
      <c r="BL30" s="130"/>
      <c r="BM30" s="191"/>
      <c r="BN30" s="191"/>
      <c r="BO30" s="191"/>
      <c r="BP30" s="191"/>
      <c r="BQ30" s="191"/>
      <c r="BR30" s="191"/>
      <c r="BS30" s="191"/>
      <c r="BT30" s="191"/>
      <c r="BU30" s="191"/>
      <c r="BV30" s="191"/>
      <c r="BW30" s="191"/>
      <c r="BX30" s="191"/>
      <c r="BY30" s="191"/>
      <c r="BZ30" s="191"/>
      <c r="CA30" s="191"/>
      <c r="CB30" s="191"/>
    </row>
    <row r="31" spans="1:80" ht="15.75" customHeight="1" x14ac:dyDescent="0.2">
      <c r="A31" s="142" t="s">
        <v>325</v>
      </c>
      <c r="B31" s="142" t="s">
        <v>326</v>
      </c>
      <c r="C31" s="142"/>
      <c r="D31" s="142"/>
      <c r="E31" s="147">
        <v>12</v>
      </c>
      <c r="F31" s="147"/>
      <c r="G31" s="147">
        <v>5</v>
      </c>
      <c r="H31" s="147"/>
      <c r="I31" s="147">
        <v>0</v>
      </c>
      <c r="J31" s="147">
        <v>0</v>
      </c>
      <c r="K31" s="147">
        <v>0</v>
      </c>
      <c r="L31" s="147">
        <v>0</v>
      </c>
      <c r="M31" s="147">
        <v>1</v>
      </c>
      <c r="N31" s="147"/>
      <c r="O31" s="147">
        <v>0</v>
      </c>
      <c r="P31" s="147"/>
      <c r="Q31" s="147">
        <v>4</v>
      </c>
      <c r="R31" s="147">
        <v>2</v>
      </c>
      <c r="S31" s="147">
        <v>2</v>
      </c>
      <c r="T31" s="147">
        <v>0</v>
      </c>
      <c r="U31" s="147"/>
      <c r="V31" s="147">
        <v>0</v>
      </c>
      <c r="W31" s="147">
        <v>0</v>
      </c>
      <c r="X31" s="147">
        <v>0</v>
      </c>
      <c r="Y31" s="147">
        <v>0</v>
      </c>
      <c r="Z31" s="147"/>
      <c r="AA31" s="147">
        <v>1</v>
      </c>
      <c r="AB31" s="147">
        <v>4</v>
      </c>
      <c r="AC31" s="147">
        <v>0</v>
      </c>
      <c r="AD31" s="147"/>
      <c r="AE31" s="147">
        <v>0</v>
      </c>
      <c r="AF31" s="147">
        <v>0</v>
      </c>
      <c r="AG31" s="147">
        <v>0</v>
      </c>
      <c r="AH31" s="147">
        <v>0</v>
      </c>
      <c r="AI31" s="147"/>
      <c r="AJ31" s="147">
        <v>0</v>
      </c>
      <c r="AK31" s="147"/>
      <c r="AL31" s="147">
        <v>2</v>
      </c>
      <c r="AM31" s="147">
        <v>0</v>
      </c>
      <c r="AN31" s="147">
        <v>1</v>
      </c>
      <c r="AO31" s="147">
        <v>1</v>
      </c>
      <c r="AP31" s="147"/>
      <c r="AQ31" s="147">
        <v>0</v>
      </c>
      <c r="AR31" s="147">
        <v>0</v>
      </c>
      <c r="AS31" s="147">
        <v>0</v>
      </c>
      <c r="AT31" s="147">
        <v>0</v>
      </c>
      <c r="AU31" s="147"/>
      <c r="AV31" s="147">
        <v>0</v>
      </c>
      <c r="AW31" s="147">
        <v>0</v>
      </c>
      <c r="AX31" s="147">
        <v>0</v>
      </c>
      <c r="AY31" s="147">
        <v>0</v>
      </c>
      <c r="AZ31" s="147">
        <v>0</v>
      </c>
      <c r="BA31" s="147">
        <v>0</v>
      </c>
      <c r="BB31" s="147"/>
      <c r="BC31" s="147">
        <v>0</v>
      </c>
      <c r="BD31" s="147">
        <v>0</v>
      </c>
      <c r="BE31" s="147">
        <v>0</v>
      </c>
      <c r="BF31" s="147">
        <v>0</v>
      </c>
      <c r="BK31" s="130"/>
      <c r="BL31" s="130"/>
      <c r="BM31" s="191"/>
      <c r="BN31" s="191"/>
      <c r="BO31" s="191"/>
      <c r="BP31" s="191"/>
      <c r="BQ31" s="191"/>
      <c r="BR31" s="191"/>
      <c r="BS31" s="191"/>
      <c r="BT31" s="191"/>
      <c r="BU31" s="191"/>
      <c r="BV31" s="191"/>
      <c r="BW31" s="191"/>
      <c r="BX31" s="191"/>
      <c r="BY31" s="191"/>
      <c r="BZ31" s="191"/>
      <c r="CA31" s="191"/>
      <c r="CB31" s="191"/>
    </row>
    <row r="32" spans="1:80" ht="15.75" customHeight="1" x14ac:dyDescent="0.2">
      <c r="A32" s="142" t="s">
        <v>327</v>
      </c>
      <c r="B32" s="142" t="s">
        <v>328</v>
      </c>
      <c r="C32" s="142"/>
      <c r="D32" s="142"/>
      <c r="E32" s="147">
        <v>56</v>
      </c>
      <c r="F32" s="147"/>
      <c r="G32" s="147">
        <v>20</v>
      </c>
      <c r="H32" s="147"/>
      <c r="I32" s="147">
        <v>2</v>
      </c>
      <c r="J32" s="147">
        <v>0</v>
      </c>
      <c r="K32" s="147">
        <v>1</v>
      </c>
      <c r="L32" s="147">
        <v>0</v>
      </c>
      <c r="M32" s="147">
        <v>0</v>
      </c>
      <c r="N32" s="147"/>
      <c r="O32" s="147">
        <v>0</v>
      </c>
      <c r="P32" s="147"/>
      <c r="Q32" s="147">
        <v>11</v>
      </c>
      <c r="R32" s="147">
        <v>10</v>
      </c>
      <c r="S32" s="147">
        <v>1</v>
      </c>
      <c r="T32" s="147">
        <v>0</v>
      </c>
      <c r="U32" s="147"/>
      <c r="V32" s="147">
        <v>0</v>
      </c>
      <c r="W32" s="147">
        <v>0</v>
      </c>
      <c r="X32" s="147">
        <v>2</v>
      </c>
      <c r="Y32" s="147">
        <v>4</v>
      </c>
      <c r="Z32" s="147"/>
      <c r="AA32" s="147">
        <v>6</v>
      </c>
      <c r="AB32" s="147">
        <v>19</v>
      </c>
      <c r="AC32" s="147">
        <v>1</v>
      </c>
      <c r="AD32" s="147"/>
      <c r="AE32" s="147">
        <v>3</v>
      </c>
      <c r="AF32" s="147">
        <v>3</v>
      </c>
      <c r="AG32" s="147">
        <v>0</v>
      </c>
      <c r="AH32" s="147">
        <v>0</v>
      </c>
      <c r="AI32" s="147"/>
      <c r="AJ32" s="147">
        <v>0</v>
      </c>
      <c r="AK32" s="147"/>
      <c r="AL32" s="147">
        <v>2</v>
      </c>
      <c r="AM32" s="147">
        <v>2</v>
      </c>
      <c r="AN32" s="147">
        <v>0</v>
      </c>
      <c r="AO32" s="147">
        <v>0</v>
      </c>
      <c r="AP32" s="147"/>
      <c r="AQ32" s="147">
        <v>4</v>
      </c>
      <c r="AR32" s="147">
        <v>1</v>
      </c>
      <c r="AS32" s="147">
        <v>2</v>
      </c>
      <c r="AT32" s="147">
        <v>1</v>
      </c>
      <c r="AU32" s="147"/>
      <c r="AV32" s="147">
        <v>0</v>
      </c>
      <c r="AW32" s="147">
        <v>0</v>
      </c>
      <c r="AX32" s="147">
        <v>0</v>
      </c>
      <c r="AY32" s="147">
        <v>0</v>
      </c>
      <c r="AZ32" s="147">
        <v>0</v>
      </c>
      <c r="BA32" s="147">
        <v>0</v>
      </c>
      <c r="BB32" s="147"/>
      <c r="BC32" s="147">
        <v>0</v>
      </c>
      <c r="BD32" s="147">
        <v>0</v>
      </c>
      <c r="BE32" s="147">
        <v>0</v>
      </c>
      <c r="BF32" s="147">
        <v>1</v>
      </c>
      <c r="BK32" s="130"/>
      <c r="BL32" s="130"/>
      <c r="BM32" s="191"/>
      <c r="BN32" s="191"/>
      <c r="BO32" s="191"/>
      <c r="BP32" s="191"/>
      <c r="BQ32" s="191"/>
      <c r="BR32" s="191"/>
      <c r="BS32" s="191"/>
      <c r="BT32" s="191"/>
      <c r="BU32" s="191"/>
      <c r="BV32" s="191"/>
      <c r="BW32" s="191"/>
      <c r="BX32" s="191"/>
      <c r="BY32" s="191"/>
      <c r="BZ32" s="191"/>
      <c r="CA32" s="191"/>
      <c r="CB32" s="191"/>
    </row>
    <row r="33" spans="1:80" ht="15.75" customHeight="1" x14ac:dyDescent="0.2">
      <c r="A33" s="142" t="s">
        <v>329</v>
      </c>
      <c r="B33" s="142" t="s">
        <v>330</v>
      </c>
      <c r="C33" s="142"/>
      <c r="D33" s="142"/>
      <c r="E33" s="147">
        <v>33</v>
      </c>
      <c r="F33" s="147"/>
      <c r="G33" s="147">
        <v>19</v>
      </c>
      <c r="H33" s="147"/>
      <c r="I33" s="147">
        <v>0</v>
      </c>
      <c r="J33" s="147">
        <v>0</v>
      </c>
      <c r="K33" s="147">
        <v>0</v>
      </c>
      <c r="L33" s="147">
        <v>0</v>
      </c>
      <c r="M33" s="147">
        <v>0</v>
      </c>
      <c r="N33" s="147"/>
      <c r="O33" s="147">
        <v>1</v>
      </c>
      <c r="P33" s="147"/>
      <c r="Q33" s="147">
        <v>16</v>
      </c>
      <c r="R33" s="147">
        <v>14</v>
      </c>
      <c r="S33" s="147">
        <v>2</v>
      </c>
      <c r="T33" s="147">
        <v>0</v>
      </c>
      <c r="U33" s="147"/>
      <c r="V33" s="147">
        <v>0</v>
      </c>
      <c r="W33" s="147">
        <v>0</v>
      </c>
      <c r="X33" s="147">
        <v>1</v>
      </c>
      <c r="Y33" s="147">
        <v>1</v>
      </c>
      <c r="Z33" s="147"/>
      <c r="AA33" s="147">
        <v>0</v>
      </c>
      <c r="AB33" s="147">
        <v>1</v>
      </c>
      <c r="AC33" s="147">
        <v>1</v>
      </c>
      <c r="AD33" s="147"/>
      <c r="AE33" s="147">
        <v>0</v>
      </c>
      <c r="AF33" s="147">
        <v>0</v>
      </c>
      <c r="AG33" s="147">
        <v>0</v>
      </c>
      <c r="AH33" s="147">
        <v>0</v>
      </c>
      <c r="AI33" s="147"/>
      <c r="AJ33" s="147">
        <v>0</v>
      </c>
      <c r="AK33" s="147"/>
      <c r="AL33" s="147">
        <v>0</v>
      </c>
      <c r="AM33" s="147">
        <v>0</v>
      </c>
      <c r="AN33" s="147">
        <v>0</v>
      </c>
      <c r="AO33" s="147">
        <v>0</v>
      </c>
      <c r="AP33" s="147"/>
      <c r="AQ33" s="147">
        <v>1</v>
      </c>
      <c r="AR33" s="147">
        <v>0</v>
      </c>
      <c r="AS33" s="147">
        <v>1</v>
      </c>
      <c r="AT33" s="147">
        <v>0</v>
      </c>
      <c r="AU33" s="147"/>
      <c r="AV33" s="147">
        <v>3</v>
      </c>
      <c r="AW33" s="147">
        <v>3</v>
      </c>
      <c r="AX33" s="147">
        <v>0</v>
      </c>
      <c r="AY33" s="147">
        <v>0</v>
      </c>
      <c r="AZ33" s="147">
        <v>0</v>
      </c>
      <c r="BA33" s="147">
        <v>0</v>
      </c>
      <c r="BB33" s="147"/>
      <c r="BC33" s="147">
        <v>5</v>
      </c>
      <c r="BD33" s="147">
        <v>0</v>
      </c>
      <c r="BE33" s="147">
        <v>0</v>
      </c>
      <c r="BF33" s="147">
        <v>3</v>
      </c>
      <c r="BK33" s="130"/>
      <c r="BL33" s="130"/>
      <c r="BM33" s="191"/>
      <c r="BN33" s="191"/>
      <c r="BO33" s="191"/>
      <c r="BP33" s="191"/>
      <c r="BQ33" s="191"/>
      <c r="BR33" s="191"/>
      <c r="BS33" s="191"/>
      <c r="BT33" s="191"/>
      <c r="BU33" s="191"/>
      <c r="BV33" s="191"/>
      <c r="BW33" s="191"/>
      <c r="BX33" s="191"/>
      <c r="BY33" s="191"/>
      <c r="BZ33" s="191"/>
      <c r="CA33" s="191"/>
      <c r="CB33" s="191"/>
    </row>
    <row r="34" spans="1:80" ht="15.75" customHeight="1" x14ac:dyDescent="0.2">
      <c r="A34" s="142" t="s">
        <v>331</v>
      </c>
      <c r="B34" s="142" t="s">
        <v>332</v>
      </c>
      <c r="C34" s="142"/>
      <c r="D34" s="142"/>
      <c r="E34" s="147">
        <v>76</v>
      </c>
      <c r="F34" s="147"/>
      <c r="G34" s="147">
        <v>33</v>
      </c>
      <c r="H34" s="147"/>
      <c r="I34" s="147">
        <v>0</v>
      </c>
      <c r="J34" s="147">
        <v>0</v>
      </c>
      <c r="K34" s="147">
        <v>0</v>
      </c>
      <c r="L34" s="147">
        <v>0</v>
      </c>
      <c r="M34" s="147">
        <v>0</v>
      </c>
      <c r="N34" s="147"/>
      <c r="O34" s="147">
        <v>0</v>
      </c>
      <c r="P34" s="147"/>
      <c r="Q34" s="147">
        <v>26</v>
      </c>
      <c r="R34" s="147">
        <v>23</v>
      </c>
      <c r="S34" s="147">
        <v>3</v>
      </c>
      <c r="T34" s="147">
        <v>0</v>
      </c>
      <c r="U34" s="147"/>
      <c r="V34" s="147">
        <v>0</v>
      </c>
      <c r="W34" s="147">
        <v>0</v>
      </c>
      <c r="X34" s="147">
        <v>0</v>
      </c>
      <c r="Y34" s="147">
        <v>7</v>
      </c>
      <c r="Z34" s="147"/>
      <c r="AA34" s="147">
        <v>3</v>
      </c>
      <c r="AB34" s="147">
        <v>18</v>
      </c>
      <c r="AC34" s="147">
        <v>6</v>
      </c>
      <c r="AD34" s="147"/>
      <c r="AE34" s="147">
        <v>0</v>
      </c>
      <c r="AF34" s="147">
        <v>0</v>
      </c>
      <c r="AG34" s="147">
        <v>0</v>
      </c>
      <c r="AH34" s="147">
        <v>0</v>
      </c>
      <c r="AI34" s="147"/>
      <c r="AJ34" s="147">
        <v>0</v>
      </c>
      <c r="AK34" s="147"/>
      <c r="AL34" s="147">
        <v>2</v>
      </c>
      <c r="AM34" s="147">
        <v>0</v>
      </c>
      <c r="AN34" s="147">
        <v>0</v>
      </c>
      <c r="AO34" s="147">
        <v>2</v>
      </c>
      <c r="AP34" s="147"/>
      <c r="AQ34" s="147">
        <v>7</v>
      </c>
      <c r="AR34" s="147">
        <v>0</v>
      </c>
      <c r="AS34" s="147">
        <v>3</v>
      </c>
      <c r="AT34" s="147">
        <v>4</v>
      </c>
      <c r="AU34" s="147"/>
      <c r="AV34" s="147">
        <v>3</v>
      </c>
      <c r="AW34" s="147">
        <v>2</v>
      </c>
      <c r="AX34" s="147">
        <v>1</v>
      </c>
      <c r="AY34" s="147">
        <v>0</v>
      </c>
      <c r="AZ34" s="147">
        <v>0</v>
      </c>
      <c r="BA34" s="147">
        <v>0</v>
      </c>
      <c r="BB34" s="147"/>
      <c r="BC34" s="147">
        <v>0</v>
      </c>
      <c r="BD34" s="147">
        <v>0</v>
      </c>
      <c r="BE34" s="147">
        <v>2</v>
      </c>
      <c r="BF34" s="147">
        <v>2</v>
      </c>
      <c r="BK34" s="130"/>
      <c r="BL34" s="130"/>
      <c r="BM34" s="191"/>
      <c r="BN34" s="191"/>
      <c r="BO34" s="191"/>
      <c r="BP34" s="191"/>
      <c r="BQ34" s="191"/>
      <c r="BR34" s="191"/>
      <c r="BS34" s="191"/>
      <c r="BT34" s="191"/>
      <c r="BU34" s="191"/>
      <c r="BV34" s="191"/>
      <c r="BW34" s="191"/>
      <c r="BX34" s="191"/>
      <c r="BY34" s="191"/>
      <c r="BZ34" s="191"/>
      <c r="CA34" s="191"/>
      <c r="CB34" s="191"/>
    </row>
    <row r="35" spans="1:80" ht="15.75" customHeight="1" x14ac:dyDescent="0.2">
      <c r="A35" s="142" t="s">
        <v>333</v>
      </c>
      <c r="B35" s="142" t="s">
        <v>334</v>
      </c>
      <c r="C35" s="142"/>
      <c r="D35" s="142"/>
      <c r="E35" s="147">
        <v>75</v>
      </c>
      <c r="F35" s="147"/>
      <c r="G35" s="147">
        <v>40</v>
      </c>
      <c r="H35" s="147"/>
      <c r="I35" s="147">
        <v>1</v>
      </c>
      <c r="J35" s="147">
        <v>0</v>
      </c>
      <c r="K35" s="147">
        <v>1</v>
      </c>
      <c r="L35" s="147">
        <v>0</v>
      </c>
      <c r="M35" s="147">
        <v>7</v>
      </c>
      <c r="N35" s="147"/>
      <c r="O35" s="147">
        <v>0</v>
      </c>
      <c r="P35" s="147"/>
      <c r="Q35" s="147">
        <v>24</v>
      </c>
      <c r="R35" s="147">
        <v>19</v>
      </c>
      <c r="S35" s="147">
        <v>5</v>
      </c>
      <c r="T35" s="147">
        <v>0</v>
      </c>
      <c r="U35" s="147"/>
      <c r="V35" s="147">
        <v>0</v>
      </c>
      <c r="W35" s="147">
        <v>0</v>
      </c>
      <c r="X35" s="147">
        <v>0</v>
      </c>
      <c r="Y35" s="147">
        <v>7</v>
      </c>
      <c r="Z35" s="147"/>
      <c r="AA35" s="147">
        <v>5</v>
      </c>
      <c r="AB35" s="147">
        <v>11</v>
      </c>
      <c r="AC35" s="147">
        <v>0</v>
      </c>
      <c r="AD35" s="147"/>
      <c r="AE35" s="147">
        <v>3</v>
      </c>
      <c r="AF35" s="147">
        <v>3</v>
      </c>
      <c r="AG35" s="147">
        <v>0</v>
      </c>
      <c r="AH35" s="147">
        <v>0</v>
      </c>
      <c r="AI35" s="147"/>
      <c r="AJ35" s="147">
        <v>4</v>
      </c>
      <c r="AK35" s="147"/>
      <c r="AL35" s="147">
        <v>5</v>
      </c>
      <c r="AM35" s="147">
        <v>3</v>
      </c>
      <c r="AN35" s="147">
        <v>0</v>
      </c>
      <c r="AO35" s="147">
        <v>2</v>
      </c>
      <c r="AP35" s="147"/>
      <c r="AQ35" s="147">
        <v>3</v>
      </c>
      <c r="AR35" s="147">
        <v>0</v>
      </c>
      <c r="AS35" s="147">
        <v>0</v>
      </c>
      <c r="AT35" s="147">
        <v>3</v>
      </c>
      <c r="AU35" s="147"/>
      <c r="AV35" s="147">
        <v>0</v>
      </c>
      <c r="AW35" s="147">
        <v>0</v>
      </c>
      <c r="AX35" s="147">
        <v>0</v>
      </c>
      <c r="AY35" s="147">
        <v>0</v>
      </c>
      <c r="AZ35" s="147">
        <v>0</v>
      </c>
      <c r="BA35" s="147">
        <v>0</v>
      </c>
      <c r="BB35" s="147"/>
      <c r="BC35" s="147">
        <v>1</v>
      </c>
      <c r="BD35" s="147">
        <v>0</v>
      </c>
      <c r="BE35" s="147">
        <v>1</v>
      </c>
      <c r="BF35" s="147">
        <v>2</v>
      </c>
      <c r="BK35" s="130"/>
      <c r="BL35" s="130"/>
      <c r="BM35" s="191"/>
      <c r="BN35" s="191"/>
      <c r="BO35" s="191"/>
      <c r="BP35" s="191"/>
      <c r="BQ35" s="191"/>
      <c r="BR35" s="191"/>
      <c r="BS35" s="191"/>
      <c r="BT35" s="191"/>
      <c r="BU35" s="191"/>
      <c r="BV35" s="191"/>
      <c r="BW35" s="191"/>
      <c r="BX35" s="191"/>
      <c r="BY35" s="191"/>
      <c r="BZ35" s="191"/>
      <c r="CA35" s="191"/>
      <c r="CB35" s="191"/>
    </row>
    <row r="36" spans="1:80" ht="15.75" customHeight="1" x14ac:dyDescent="0.2">
      <c r="A36" s="142" t="s">
        <v>335</v>
      </c>
      <c r="B36" s="142" t="s">
        <v>336</v>
      </c>
      <c r="C36" s="142"/>
      <c r="D36" s="142"/>
      <c r="E36" s="147">
        <v>181</v>
      </c>
      <c r="F36" s="147"/>
      <c r="G36" s="147">
        <v>90</v>
      </c>
      <c r="H36" s="147"/>
      <c r="I36" s="147">
        <v>12</v>
      </c>
      <c r="J36" s="147">
        <v>4</v>
      </c>
      <c r="K36" s="147">
        <v>1</v>
      </c>
      <c r="L36" s="147">
        <v>1</v>
      </c>
      <c r="M36" s="147">
        <v>13</v>
      </c>
      <c r="N36" s="147"/>
      <c r="O36" s="147">
        <v>0</v>
      </c>
      <c r="P36" s="147"/>
      <c r="Q36" s="147">
        <v>58</v>
      </c>
      <c r="R36" s="147">
        <v>36</v>
      </c>
      <c r="S36" s="147">
        <v>22</v>
      </c>
      <c r="T36" s="147">
        <v>0</v>
      </c>
      <c r="U36" s="147"/>
      <c r="V36" s="147">
        <v>0</v>
      </c>
      <c r="W36" s="147">
        <v>0</v>
      </c>
      <c r="X36" s="147">
        <v>0</v>
      </c>
      <c r="Y36" s="147">
        <v>1</v>
      </c>
      <c r="Z36" s="147"/>
      <c r="AA36" s="147">
        <v>1</v>
      </c>
      <c r="AB36" s="147">
        <v>40</v>
      </c>
      <c r="AC36" s="147">
        <v>5</v>
      </c>
      <c r="AD36" s="147"/>
      <c r="AE36" s="147">
        <v>5</v>
      </c>
      <c r="AF36" s="147">
        <v>5</v>
      </c>
      <c r="AG36" s="147">
        <v>0</v>
      </c>
      <c r="AH36" s="147">
        <v>0</v>
      </c>
      <c r="AI36" s="147"/>
      <c r="AJ36" s="147">
        <v>1</v>
      </c>
      <c r="AK36" s="147"/>
      <c r="AL36" s="147">
        <v>29</v>
      </c>
      <c r="AM36" s="147">
        <v>26</v>
      </c>
      <c r="AN36" s="147">
        <v>2</v>
      </c>
      <c r="AO36" s="147">
        <v>1</v>
      </c>
      <c r="AP36" s="147"/>
      <c r="AQ36" s="147">
        <v>4</v>
      </c>
      <c r="AR36" s="147">
        <v>1</v>
      </c>
      <c r="AS36" s="147">
        <v>0</v>
      </c>
      <c r="AT36" s="147">
        <v>3</v>
      </c>
      <c r="AU36" s="147"/>
      <c r="AV36" s="147">
        <v>1</v>
      </c>
      <c r="AW36" s="147">
        <v>1</v>
      </c>
      <c r="AX36" s="147">
        <v>0</v>
      </c>
      <c r="AY36" s="147">
        <v>0</v>
      </c>
      <c r="AZ36" s="147">
        <v>0</v>
      </c>
      <c r="BA36" s="147">
        <v>0</v>
      </c>
      <c r="BB36" s="147"/>
      <c r="BC36" s="147">
        <v>0</v>
      </c>
      <c r="BD36" s="147">
        <v>1</v>
      </c>
      <c r="BE36" s="147">
        <v>0</v>
      </c>
      <c r="BF36" s="147">
        <v>4</v>
      </c>
      <c r="BK36" s="130"/>
      <c r="BL36" s="130"/>
      <c r="BM36" s="191"/>
      <c r="BN36" s="191"/>
      <c r="BO36" s="191"/>
      <c r="BP36" s="191"/>
      <c r="BQ36" s="191"/>
      <c r="BR36" s="191"/>
      <c r="BS36" s="191"/>
      <c r="BT36" s="191"/>
      <c r="BU36" s="191"/>
      <c r="BV36" s="191"/>
      <c r="BW36" s="191"/>
      <c r="BX36" s="191"/>
      <c r="BY36" s="191"/>
      <c r="BZ36" s="191"/>
      <c r="CA36" s="191"/>
      <c r="CB36" s="191"/>
    </row>
    <row r="37" spans="1:80" ht="15.75" customHeight="1" x14ac:dyDescent="0.2">
      <c r="A37" s="142" t="s">
        <v>337</v>
      </c>
      <c r="B37" s="142" t="s">
        <v>338</v>
      </c>
      <c r="C37" s="142"/>
      <c r="D37" s="142"/>
      <c r="E37" s="147">
        <v>750</v>
      </c>
      <c r="F37" s="147"/>
      <c r="G37" s="147">
        <v>131</v>
      </c>
      <c r="H37" s="147"/>
      <c r="I37" s="147">
        <v>2</v>
      </c>
      <c r="J37" s="147">
        <v>4</v>
      </c>
      <c r="K37" s="147">
        <v>4</v>
      </c>
      <c r="L37" s="147">
        <v>1</v>
      </c>
      <c r="M37" s="147">
        <v>4</v>
      </c>
      <c r="N37" s="147"/>
      <c r="O37" s="147">
        <v>2</v>
      </c>
      <c r="P37" s="147"/>
      <c r="Q37" s="147">
        <v>72</v>
      </c>
      <c r="R37" s="147">
        <v>59</v>
      </c>
      <c r="S37" s="147">
        <v>13</v>
      </c>
      <c r="T37" s="147">
        <v>0</v>
      </c>
      <c r="U37" s="147"/>
      <c r="V37" s="147">
        <v>3</v>
      </c>
      <c r="W37" s="147">
        <v>0</v>
      </c>
      <c r="X37" s="147">
        <v>1</v>
      </c>
      <c r="Y37" s="147">
        <v>38</v>
      </c>
      <c r="Z37" s="147"/>
      <c r="AA37" s="147">
        <v>30</v>
      </c>
      <c r="AB37" s="147">
        <v>224</v>
      </c>
      <c r="AC37" s="147">
        <v>13</v>
      </c>
      <c r="AD37" s="147"/>
      <c r="AE37" s="147">
        <v>42</v>
      </c>
      <c r="AF37" s="147">
        <v>37</v>
      </c>
      <c r="AG37" s="147">
        <v>5</v>
      </c>
      <c r="AH37" s="147">
        <v>0</v>
      </c>
      <c r="AI37" s="147"/>
      <c r="AJ37" s="147">
        <v>12</v>
      </c>
      <c r="AK37" s="147"/>
      <c r="AL37" s="147">
        <v>125</v>
      </c>
      <c r="AM37" s="147">
        <v>58</v>
      </c>
      <c r="AN37" s="147">
        <v>38</v>
      </c>
      <c r="AO37" s="147">
        <v>29</v>
      </c>
      <c r="AP37" s="147"/>
      <c r="AQ37" s="147">
        <v>58</v>
      </c>
      <c r="AR37" s="147">
        <v>3</v>
      </c>
      <c r="AS37" s="147">
        <v>22</v>
      </c>
      <c r="AT37" s="147">
        <v>33</v>
      </c>
      <c r="AU37" s="147"/>
      <c r="AV37" s="147">
        <v>45</v>
      </c>
      <c r="AW37" s="147">
        <v>21</v>
      </c>
      <c r="AX37" s="147">
        <v>1</v>
      </c>
      <c r="AY37" s="147">
        <v>3</v>
      </c>
      <c r="AZ37" s="147">
        <v>20</v>
      </c>
      <c r="BA37" s="147">
        <v>0</v>
      </c>
      <c r="BB37" s="147"/>
      <c r="BC37" s="147">
        <v>21</v>
      </c>
      <c r="BD37" s="147">
        <v>12</v>
      </c>
      <c r="BE37" s="147">
        <v>0</v>
      </c>
      <c r="BF37" s="147">
        <v>37</v>
      </c>
      <c r="BK37" s="130"/>
      <c r="BL37" s="130"/>
      <c r="BM37" s="191"/>
      <c r="BN37" s="191"/>
      <c r="BO37" s="191"/>
      <c r="BP37" s="191"/>
      <c r="BQ37" s="191"/>
      <c r="BR37" s="191"/>
      <c r="BS37" s="191"/>
      <c r="BT37" s="191"/>
      <c r="BU37" s="191"/>
      <c r="BV37" s="191"/>
      <c r="BW37" s="191"/>
      <c r="BX37" s="191"/>
      <c r="BY37" s="191"/>
      <c r="BZ37" s="191"/>
      <c r="CA37" s="191"/>
      <c r="CB37" s="191"/>
    </row>
    <row r="38" spans="1:80" ht="15.75" customHeight="1" x14ac:dyDescent="0.2">
      <c r="A38" s="142" t="s">
        <v>339</v>
      </c>
      <c r="B38" s="142" t="s">
        <v>340</v>
      </c>
      <c r="C38" s="142"/>
      <c r="D38" s="142"/>
      <c r="E38" s="147">
        <v>66</v>
      </c>
      <c r="F38" s="147"/>
      <c r="G38" s="147">
        <v>21</v>
      </c>
      <c r="H38" s="147"/>
      <c r="I38" s="147">
        <v>2</v>
      </c>
      <c r="J38" s="147">
        <v>1</v>
      </c>
      <c r="K38" s="147">
        <v>2</v>
      </c>
      <c r="L38" s="147">
        <v>0</v>
      </c>
      <c r="M38" s="147">
        <v>0</v>
      </c>
      <c r="N38" s="147"/>
      <c r="O38" s="147">
        <v>0</v>
      </c>
      <c r="P38" s="147"/>
      <c r="Q38" s="147">
        <v>11</v>
      </c>
      <c r="R38" s="147">
        <v>9</v>
      </c>
      <c r="S38" s="147">
        <v>2</v>
      </c>
      <c r="T38" s="147">
        <v>0</v>
      </c>
      <c r="U38" s="147"/>
      <c r="V38" s="147">
        <v>0</v>
      </c>
      <c r="W38" s="147">
        <v>0</v>
      </c>
      <c r="X38" s="147">
        <v>0</v>
      </c>
      <c r="Y38" s="147">
        <v>5</v>
      </c>
      <c r="Z38" s="147"/>
      <c r="AA38" s="147">
        <v>1</v>
      </c>
      <c r="AB38" s="147">
        <v>7</v>
      </c>
      <c r="AC38" s="147">
        <v>2</v>
      </c>
      <c r="AD38" s="147"/>
      <c r="AE38" s="147">
        <v>1</v>
      </c>
      <c r="AF38" s="147">
        <v>1</v>
      </c>
      <c r="AG38" s="147">
        <v>0</v>
      </c>
      <c r="AH38" s="147">
        <v>0</v>
      </c>
      <c r="AI38" s="147"/>
      <c r="AJ38" s="147">
        <v>0</v>
      </c>
      <c r="AK38" s="147"/>
      <c r="AL38" s="147">
        <v>28</v>
      </c>
      <c r="AM38" s="147">
        <v>17</v>
      </c>
      <c r="AN38" s="147">
        <v>1</v>
      </c>
      <c r="AO38" s="147">
        <v>10</v>
      </c>
      <c r="AP38" s="147"/>
      <c r="AQ38" s="147">
        <v>0</v>
      </c>
      <c r="AR38" s="147">
        <v>0</v>
      </c>
      <c r="AS38" s="147">
        <v>0</v>
      </c>
      <c r="AT38" s="147">
        <v>0</v>
      </c>
      <c r="AU38" s="147"/>
      <c r="AV38" s="147">
        <v>1</v>
      </c>
      <c r="AW38" s="147">
        <v>1</v>
      </c>
      <c r="AX38" s="147">
        <v>0</v>
      </c>
      <c r="AY38" s="147">
        <v>0</v>
      </c>
      <c r="AZ38" s="147">
        <v>0</v>
      </c>
      <c r="BA38" s="147">
        <v>0</v>
      </c>
      <c r="BB38" s="147"/>
      <c r="BC38" s="147">
        <v>1</v>
      </c>
      <c r="BD38" s="147">
        <v>0</v>
      </c>
      <c r="BE38" s="147">
        <v>1</v>
      </c>
      <c r="BF38" s="147">
        <v>3</v>
      </c>
      <c r="BK38" s="130"/>
      <c r="BL38" s="130"/>
      <c r="BM38" s="191"/>
      <c r="BN38" s="191"/>
      <c r="BO38" s="191"/>
      <c r="BP38" s="191"/>
      <c r="BQ38" s="191"/>
      <c r="BR38" s="191"/>
      <c r="BS38" s="191"/>
      <c r="BT38" s="191"/>
      <c r="BU38" s="191"/>
      <c r="BV38" s="191"/>
      <c r="BW38" s="191"/>
      <c r="BX38" s="191"/>
      <c r="BY38" s="191"/>
      <c r="BZ38" s="191"/>
      <c r="CA38" s="191"/>
      <c r="CB38" s="191"/>
    </row>
    <row r="39" spans="1:80" ht="15.75" customHeight="1" x14ac:dyDescent="0.2">
      <c r="A39" s="142" t="s">
        <v>341</v>
      </c>
      <c r="B39" s="142" t="s">
        <v>342</v>
      </c>
      <c r="C39" s="142"/>
      <c r="D39" s="142"/>
      <c r="E39" s="147">
        <v>97</v>
      </c>
      <c r="F39" s="147"/>
      <c r="G39" s="147">
        <v>23</v>
      </c>
      <c r="H39" s="147"/>
      <c r="I39" s="147">
        <v>2</v>
      </c>
      <c r="J39" s="147">
        <v>0</v>
      </c>
      <c r="K39" s="147">
        <v>1</v>
      </c>
      <c r="L39" s="147">
        <v>0</v>
      </c>
      <c r="M39" s="147">
        <v>2</v>
      </c>
      <c r="N39" s="147"/>
      <c r="O39" s="147">
        <v>0</v>
      </c>
      <c r="P39" s="147"/>
      <c r="Q39" s="147">
        <v>12</v>
      </c>
      <c r="R39" s="147">
        <v>10</v>
      </c>
      <c r="S39" s="147">
        <v>2</v>
      </c>
      <c r="T39" s="147">
        <v>0</v>
      </c>
      <c r="U39" s="147"/>
      <c r="V39" s="147">
        <v>0</v>
      </c>
      <c r="W39" s="147">
        <v>0</v>
      </c>
      <c r="X39" s="147">
        <v>0</v>
      </c>
      <c r="Y39" s="147">
        <v>6</v>
      </c>
      <c r="Z39" s="147"/>
      <c r="AA39" s="147">
        <v>2</v>
      </c>
      <c r="AB39" s="147">
        <v>32</v>
      </c>
      <c r="AC39" s="147">
        <v>9</v>
      </c>
      <c r="AD39" s="147"/>
      <c r="AE39" s="147">
        <v>4</v>
      </c>
      <c r="AF39" s="147">
        <v>4</v>
      </c>
      <c r="AG39" s="147">
        <v>0</v>
      </c>
      <c r="AH39" s="147">
        <v>0</v>
      </c>
      <c r="AI39" s="147"/>
      <c r="AJ39" s="147">
        <v>1</v>
      </c>
      <c r="AK39" s="147"/>
      <c r="AL39" s="147">
        <v>2</v>
      </c>
      <c r="AM39" s="147">
        <v>1</v>
      </c>
      <c r="AN39" s="147">
        <v>1</v>
      </c>
      <c r="AO39" s="147">
        <v>0</v>
      </c>
      <c r="AP39" s="147"/>
      <c r="AQ39" s="147">
        <v>4</v>
      </c>
      <c r="AR39" s="147">
        <v>0</v>
      </c>
      <c r="AS39" s="147">
        <v>1</v>
      </c>
      <c r="AT39" s="147">
        <v>3</v>
      </c>
      <c r="AU39" s="147"/>
      <c r="AV39" s="147">
        <v>6</v>
      </c>
      <c r="AW39" s="147">
        <v>1</v>
      </c>
      <c r="AX39" s="147">
        <v>0</v>
      </c>
      <c r="AY39" s="147">
        <v>2</v>
      </c>
      <c r="AZ39" s="147">
        <v>3</v>
      </c>
      <c r="BA39" s="147">
        <v>0</v>
      </c>
      <c r="BB39" s="147"/>
      <c r="BC39" s="147">
        <v>3</v>
      </c>
      <c r="BD39" s="147">
        <v>5</v>
      </c>
      <c r="BE39" s="147">
        <v>0</v>
      </c>
      <c r="BF39" s="147">
        <v>6</v>
      </c>
      <c r="BK39" s="130"/>
      <c r="BL39" s="130"/>
      <c r="BM39" s="191"/>
      <c r="BN39" s="191"/>
      <c r="BO39" s="191"/>
      <c r="BP39" s="191"/>
      <c r="BQ39" s="191"/>
      <c r="BR39" s="191"/>
      <c r="BS39" s="191"/>
      <c r="BT39" s="191"/>
      <c r="BU39" s="191"/>
      <c r="BV39" s="191"/>
      <c r="BW39" s="191"/>
      <c r="BX39" s="191"/>
      <c r="BY39" s="191"/>
      <c r="BZ39" s="191"/>
      <c r="CA39" s="191"/>
      <c r="CB39" s="191"/>
    </row>
    <row r="40" spans="1:80" ht="15.75" customHeight="1" x14ac:dyDescent="0.2">
      <c r="A40" s="142" t="s">
        <v>343</v>
      </c>
      <c r="B40" s="142" t="s">
        <v>344</v>
      </c>
      <c r="C40" s="142"/>
      <c r="D40" s="142"/>
      <c r="E40" s="147">
        <v>206</v>
      </c>
      <c r="F40" s="147"/>
      <c r="G40" s="147">
        <v>125</v>
      </c>
      <c r="H40" s="147"/>
      <c r="I40" s="147">
        <v>13</v>
      </c>
      <c r="J40" s="147">
        <v>1</v>
      </c>
      <c r="K40" s="147">
        <v>1</v>
      </c>
      <c r="L40" s="147">
        <v>5</v>
      </c>
      <c r="M40" s="147">
        <v>12</v>
      </c>
      <c r="N40" s="147"/>
      <c r="O40" s="147">
        <v>6</v>
      </c>
      <c r="P40" s="147"/>
      <c r="Q40" s="147">
        <v>66</v>
      </c>
      <c r="R40" s="147">
        <v>63</v>
      </c>
      <c r="S40" s="147">
        <v>3</v>
      </c>
      <c r="T40" s="147">
        <v>0</v>
      </c>
      <c r="U40" s="147"/>
      <c r="V40" s="147">
        <v>3</v>
      </c>
      <c r="W40" s="147">
        <v>0</v>
      </c>
      <c r="X40" s="147">
        <v>1</v>
      </c>
      <c r="Y40" s="147">
        <v>17</v>
      </c>
      <c r="Z40" s="147"/>
      <c r="AA40" s="147">
        <v>3</v>
      </c>
      <c r="AB40" s="147">
        <v>30</v>
      </c>
      <c r="AC40" s="147">
        <v>1</v>
      </c>
      <c r="AD40" s="147"/>
      <c r="AE40" s="147">
        <v>7</v>
      </c>
      <c r="AF40" s="147">
        <v>6</v>
      </c>
      <c r="AG40" s="147">
        <v>1</v>
      </c>
      <c r="AH40" s="147">
        <v>0</v>
      </c>
      <c r="AI40" s="147"/>
      <c r="AJ40" s="147">
        <v>2</v>
      </c>
      <c r="AK40" s="147"/>
      <c r="AL40" s="147">
        <v>4</v>
      </c>
      <c r="AM40" s="147">
        <v>1</v>
      </c>
      <c r="AN40" s="147">
        <v>3</v>
      </c>
      <c r="AO40" s="147">
        <v>0</v>
      </c>
      <c r="AP40" s="147"/>
      <c r="AQ40" s="147">
        <v>4</v>
      </c>
      <c r="AR40" s="147">
        <v>0</v>
      </c>
      <c r="AS40" s="147">
        <v>1</v>
      </c>
      <c r="AT40" s="147">
        <v>3</v>
      </c>
      <c r="AU40" s="147"/>
      <c r="AV40" s="147">
        <v>5</v>
      </c>
      <c r="AW40" s="147">
        <v>3</v>
      </c>
      <c r="AX40" s="147">
        <v>0</v>
      </c>
      <c r="AY40" s="147">
        <v>2</v>
      </c>
      <c r="AZ40" s="147">
        <v>0</v>
      </c>
      <c r="BA40" s="147">
        <v>0</v>
      </c>
      <c r="BB40" s="147"/>
      <c r="BC40" s="147">
        <v>2</v>
      </c>
      <c r="BD40" s="147">
        <v>7</v>
      </c>
      <c r="BE40" s="147">
        <v>1</v>
      </c>
      <c r="BF40" s="147">
        <v>15</v>
      </c>
      <c r="BK40" s="130"/>
      <c r="BL40" s="130"/>
      <c r="BM40" s="191"/>
      <c r="BN40" s="191"/>
      <c r="BO40" s="191"/>
      <c r="BP40" s="191"/>
      <c r="BQ40" s="191"/>
      <c r="BR40" s="191"/>
      <c r="BS40" s="191"/>
      <c r="BT40" s="191"/>
      <c r="BU40" s="191"/>
      <c r="BV40" s="191"/>
      <c r="BW40" s="191"/>
      <c r="BX40" s="191"/>
      <c r="BY40" s="191"/>
      <c r="BZ40" s="191"/>
      <c r="CA40" s="191"/>
      <c r="CB40" s="191"/>
    </row>
    <row r="41" spans="1:80" ht="15.75" customHeight="1" x14ac:dyDescent="0.2">
      <c r="A41" s="142" t="s">
        <v>345</v>
      </c>
      <c r="B41" s="142" t="s">
        <v>346</v>
      </c>
      <c r="C41" s="142"/>
      <c r="D41" s="142"/>
      <c r="E41" s="147">
        <v>59</v>
      </c>
      <c r="F41" s="147"/>
      <c r="G41" s="147">
        <v>29</v>
      </c>
      <c r="H41" s="147"/>
      <c r="I41" s="147">
        <v>1</v>
      </c>
      <c r="J41" s="147">
        <v>1</v>
      </c>
      <c r="K41" s="147">
        <v>0</v>
      </c>
      <c r="L41" s="147">
        <v>0</v>
      </c>
      <c r="M41" s="147">
        <v>1</v>
      </c>
      <c r="N41" s="147"/>
      <c r="O41" s="147">
        <v>0</v>
      </c>
      <c r="P41" s="147"/>
      <c r="Q41" s="147">
        <v>21</v>
      </c>
      <c r="R41" s="147">
        <v>19</v>
      </c>
      <c r="S41" s="147">
        <v>2</v>
      </c>
      <c r="T41" s="147">
        <v>0</v>
      </c>
      <c r="U41" s="147"/>
      <c r="V41" s="147">
        <v>0</v>
      </c>
      <c r="W41" s="147">
        <v>0</v>
      </c>
      <c r="X41" s="147">
        <v>2</v>
      </c>
      <c r="Y41" s="147">
        <v>3</v>
      </c>
      <c r="Z41" s="147"/>
      <c r="AA41" s="147">
        <v>3</v>
      </c>
      <c r="AB41" s="147">
        <v>7</v>
      </c>
      <c r="AC41" s="147">
        <v>4</v>
      </c>
      <c r="AD41" s="147"/>
      <c r="AE41" s="147">
        <v>10</v>
      </c>
      <c r="AF41" s="147">
        <v>8</v>
      </c>
      <c r="AG41" s="147">
        <v>2</v>
      </c>
      <c r="AH41" s="147">
        <v>0</v>
      </c>
      <c r="AI41" s="147"/>
      <c r="AJ41" s="147">
        <v>0</v>
      </c>
      <c r="AK41" s="147"/>
      <c r="AL41" s="147">
        <v>1</v>
      </c>
      <c r="AM41" s="147">
        <v>1</v>
      </c>
      <c r="AN41" s="147">
        <v>0</v>
      </c>
      <c r="AO41" s="147">
        <v>0</v>
      </c>
      <c r="AP41" s="147"/>
      <c r="AQ41" s="147">
        <v>1</v>
      </c>
      <c r="AR41" s="147">
        <v>0</v>
      </c>
      <c r="AS41" s="147">
        <v>1</v>
      </c>
      <c r="AT41" s="147">
        <v>0</v>
      </c>
      <c r="AU41" s="147"/>
      <c r="AV41" s="147">
        <v>1</v>
      </c>
      <c r="AW41" s="147">
        <v>0</v>
      </c>
      <c r="AX41" s="147">
        <v>0</v>
      </c>
      <c r="AY41" s="147">
        <v>0</v>
      </c>
      <c r="AZ41" s="147">
        <v>1</v>
      </c>
      <c r="BA41" s="147">
        <v>0</v>
      </c>
      <c r="BB41" s="147"/>
      <c r="BC41" s="147">
        <v>0</v>
      </c>
      <c r="BD41" s="147">
        <v>0</v>
      </c>
      <c r="BE41" s="147">
        <v>0</v>
      </c>
      <c r="BF41" s="147">
        <v>3</v>
      </c>
      <c r="BK41" s="130"/>
      <c r="BL41" s="130"/>
      <c r="BM41" s="191"/>
      <c r="BN41" s="191"/>
      <c r="BO41" s="191"/>
      <c r="BP41" s="191"/>
      <c r="BQ41" s="191"/>
      <c r="BR41" s="191"/>
      <c r="BS41" s="191"/>
      <c r="BT41" s="191"/>
      <c r="BU41" s="191"/>
      <c r="BV41" s="191"/>
      <c r="BW41" s="191"/>
      <c r="BX41" s="191"/>
      <c r="BY41" s="191"/>
      <c r="BZ41" s="191"/>
      <c r="CA41" s="191"/>
      <c r="CB41" s="191"/>
    </row>
    <row r="42" spans="1:80" ht="15.75" customHeight="1" x14ac:dyDescent="0.2">
      <c r="A42" s="142" t="s">
        <v>347</v>
      </c>
      <c r="B42" s="142" t="s">
        <v>348</v>
      </c>
      <c r="C42" s="142"/>
      <c r="D42" s="142"/>
      <c r="E42" s="147">
        <v>273</v>
      </c>
      <c r="F42" s="147"/>
      <c r="G42" s="147">
        <v>161</v>
      </c>
      <c r="H42" s="147"/>
      <c r="I42" s="147">
        <v>0</v>
      </c>
      <c r="J42" s="147">
        <v>3</v>
      </c>
      <c r="K42" s="147">
        <v>0</v>
      </c>
      <c r="L42" s="147">
        <v>0</v>
      </c>
      <c r="M42" s="147">
        <v>6</v>
      </c>
      <c r="N42" s="147"/>
      <c r="O42" s="147">
        <v>0</v>
      </c>
      <c r="P42" s="147"/>
      <c r="Q42" s="147">
        <v>73</v>
      </c>
      <c r="R42" s="147">
        <v>56</v>
      </c>
      <c r="S42" s="147">
        <v>17</v>
      </c>
      <c r="T42" s="147">
        <v>0</v>
      </c>
      <c r="U42" s="147"/>
      <c r="V42" s="147">
        <v>0</v>
      </c>
      <c r="W42" s="147">
        <v>1</v>
      </c>
      <c r="X42" s="147">
        <v>0</v>
      </c>
      <c r="Y42" s="147">
        <v>78</v>
      </c>
      <c r="Z42" s="147"/>
      <c r="AA42" s="147">
        <v>6</v>
      </c>
      <c r="AB42" s="147">
        <v>37</v>
      </c>
      <c r="AC42" s="147">
        <v>6</v>
      </c>
      <c r="AD42" s="147"/>
      <c r="AE42" s="147">
        <v>22</v>
      </c>
      <c r="AF42" s="147">
        <v>22</v>
      </c>
      <c r="AG42" s="147">
        <v>0</v>
      </c>
      <c r="AH42" s="147">
        <v>0</v>
      </c>
      <c r="AI42" s="147"/>
      <c r="AJ42" s="147">
        <v>4</v>
      </c>
      <c r="AK42" s="147"/>
      <c r="AL42" s="147">
        <v>7</v>
      </c>
      <c r="AM42" s="147">
        <v>2</v>
      </c>
      <c r="AN42" s="147">
        <v>1</v>
      </c>
      <c r="AO42" s="147">
        <v>4</v>
      </c>
      <c r="AP42" s="147"/>
      <c r="AQ42" s="147">
        <v>4</v>
      </c>
      <c r="AR42" s="147">
        <v>0</v>
      </c>
      <c r="AS42" s="147">
        <v>0</v>
      </c>
      <c r="AT42" s="147">
        <v>4</v>
      </c>
      <c r="AU42" s="147"/>
      <c r="AV42" s="147">
        <v>2</v>
      </c>
      <c r="AW42" s="147">
        <v>1</v>
      </c>
      <c r="AX42" s="147">
        <v>0</v>
      </c>
      <c r="AY42" s="147">
        <v>0</v>
      </c>
      <c r="AZ42" s="147">
        <v>1</v>
      </c>
      <c r="BA42" s="147">
        <v>0</v>
      </c>
      <c r="BB42" s="147"/>
      <c r="BC42" s="147">
        <v>15</v>
      </c>
      <c r="BD42" s="147">
        <v>0</v>
      </c>
      <c r="BE42" s="147">
        <v>1</v>
      </c>
      <c r="BF42" s="147">
        <v>8</v>
      </c>
      <c r="BK42" s="130"/>
      <c r="BL42" s="130"/>
      <c r="BM42" s="191"/>
      <c r="BN42" s="191"/>
      <c r="BO42" s="191"/>
      <c r="BP42" s="191"/>
      <c r="BQ42" s="191"/>
      <c r="BR42" s="191"/>
      <c r="BS42" s="191"/>
      <c r="BT42" s="191"/>
      <c r="BU42" s="191"/>
      <c r="BV42" s="191"/>
      <c r="BW42" s="191"/>
      <c r="BX42" s="191"/>
      <c r="BY42" s="191"/>
      <c r="BZ42" s="191"/>
      <c r="CA42" s="191"/>
      <c r="CB42" s="191"/>
    </row>
    <row r="43" spans="1:80" ht="15.75" customHeight="1" x14ac:dyDescent="0.2">
      <c r="A43" s="142" t="s">
        <v>349</v>
      </c>
      <c r="B43" s="142" t="s">
        <v>350</v>
      </c>
      <c r="C43" s="142"/>
      <c r="D43" s="142"/>
      <c r="E43" s="147">
        <v>54</v>
      </c>
      <c r="F43" s="147"/>
      <c r="G43" s="147">
        <v>18</v>
      </c>
      <c r="H43" s="147"/>
      <c r="I43" s="147">
        <v>2</v>
      </c>
      <c r="J43" s="147">
        <v>0</v>
      </c>
      <c r="K43" s="147">
        <v>0</v>
      </c>
      <c r="L43" s="147">
        <v>0</v>
      </c>
      <c r="M43" s="147">
        <v>0</v>
      </c>
      <c r="N43" s="147"/>
      <c r="O43" s="147">
        <v>0</v>
      </c>
      <c r="P43" s="147"/>
      <c r="Q43" s="147">
        <v>10</v>
      </c>
      <c r="R43" s="147">
        <v>8</v>
      </c>
      <c r="S43" s="147">
        <v>2</v>
      </c>
      <c r="T43" s="147">
        <v>0</v>
      </c>
      <c r="U43" s="147"/>
      <c r="V43" s="147">
        <v>1</v>
      </c>
      <c r="W43" s="147">
        <v>1</v>
      </c>
      <c r="X43" s="147">
        <v>0</v>
      </c>
      <c r="Y43" s="147">
        <v>4</v>
      </c>
      <c r="Z43" s="147"/>
      <c r="AA43" s="147">
        <v>0</v>
      </c>
      <c r="AB43" s="147">
        <v>14</v>
      </c>
      <c r="AC43" s="147">
        <v>0</v>
      </c>
      <c r="AD43" s="147"/>
      <c r="AE43" s="147">
        <v>2</v>
      </c>
      <c r="AF43" s="147">
        <v>1</v>
      </c>
      <c r="AG43" s="147">
        <v>1</v>
      </c>
      <c r="AH43" s="147">
        <v>0</v>
      </c>
      <c r="AI43" s="147"/>
      <c r="AJ43" s="147">
        <v>1</v>
      </c>
      <c r="AK43" s="147"/>
      <c r="AL43" s="147">
        <v>5</v>
      </c>
      <c r="AM43" s="147">
        <v>4</v>
      </c>
      <c r="AN43" s="147">
        <v>0</v>
      </c>
      <c r="AO43" s="147">
        <v>1</v>
      </c>
      <c r="AP43" s="147"/>
      <c r="AQ43" s="147">
        <v>7</v>
      </c>
      <c r="AR43" s="147">
        <v>2</v>
      </c>
      <c r="AS43" s="147">
        <v>1</v>
      </c>
      <c r="AT43" s="147">
        <v>4</v>
      </c>
      <c r="AU43" s="147"/>
      <c r="AV43" s="147">
        <v>2</v>
      </c>
      <c r="AW43" s="147">
        <v>2</v>
      </c>
      <c r="AX43" s="147">
        <v>0</v>
      </c>
      <c r="AY43" s="147">
        <v>0</v>
      </c>
      <c r="AZ43" s="147">
        <v>0</v>
      </c>
      <c r="BA43" s="147">
        <v>0</v>
      </c>
      <c r="BB43" s="147"/>
      <c r="BC43" s="147">
        <v>1</v>
      </c>
      <c r="BD43" s="147">
        <v>1</v>
      </c>
      <c r="BE43" s="147">
        <v>0</v>
      </c>
      <c r="BF43" s="147">
        <v>3</v>
      </c>
      <c r="BK43" s="130"/>
      <c r="BL43" s="130"/>
      <c r="BM43" s="191"/>
      <c r="BN43" s="191"/>
      <c r="BO43" s="191"/>
      <c r="BP43" s="191"/>
      <c r="BQ43" s="191"/>
      <c r="BR43" s="191"/>
      <c r="BS43" s="191"/>
      <c r="BT43" s="191"/>
      <c r="BU43" s="191"/>
      <c r="BV43" s="191"/>
      <c r="BW43" s="191"/>
      <c r="BX43" s="191"/>
      <c r="BY43" s="191"/>
      <c r="BZ43" s="191"/>
      <c r="CA43" s="191"/>
      <c r="CB43" s="191"/>
    </row>
    <row r="44" spans="1:80" ht="15.75" customHeight="1" x14ac:dyDescent="0.2">
      <c r="A44" s="142" t="s">
        <v>351</v>
      </c>
      <c r="B44" s="142" t="s">
        <v>352</v>
      </c>
      <c r="C44" s="142"/>
      <c r="D44" s="142"/>
      <c r="E44" s="147">
        <v>350</v>
      </c>
      <c r="F44" s="147"/>
      <c r="G44" s="147">
        <v>154</v>
      </c>
      <c r="H44" s="147"/>
      <c r="I44" s="147">
        <v>9</v>
      </c>
      <c r="J44" s="147">
        <v>1</v>
      </c>
      <c r="K44" s="147">
        <v>2</v>
      </c>
      <c r="L44" s="147">
        <v>2</v>
      </c>
      <c r="M44" s="147">
        <v>13</v>
      </c>
      <c r="N44" s="147"/>
      <c r="O44" s="147">
        <v>8</v>
      </c>
      <c r="P44" s="147"/>
      <c r="Q44" s="147">
        <v>84</v>
      </c>
      <c r="R44" s="147">
        <v>71</v>
      </c>
      <c r="S44" s="147">
        <v>13</v>
      </c>
      <c r="T44" s="147">
        <v>0</v>
      </c>
      <c r="U44" s="147"/>
      <c r="V44" s="147">
        <v>4</v>
      </c>
      <c r="W44" s="147">
        <v>0</v>
      </c>
      <c r="X44" s="147">
        <v>0</v>
      </c>
      <c r="Y44" s="147">
        <v>31</v>
      </c>
      <c r="Z44" s="147"/>
      <c r="AA44" s="147">
        <v>26</v>
      </c>
      <c r="AB44" s="147">
        <v>43</v>
      </c>
      <c r="AC44" s="147">
        <v>19</v>
      </c>
      <c r="AD44" s="147"/>
      <c r="AE44" s="147">
        <v>14</v>
      </c>
      <c r="AF44" s="147">
        <v>13</v>
      </c>
      <c r="AG44" s="147">
        <v>1</v>
      </c>
      <c r="AH44" s="147">
        <v>0</v>
      </c>
      <c r="AI44" s="147"/>
      <c r="AJ44" s="147">
        <v>2</v>
      </c>
      <c r="AK44" s="147"/>
      <c r="AL44" s="147">
        <v>23</v>
      </c>
      <c r="AM44" s="147">
        <v>7</v>
      </c>
      <c r="AN44" s="147">
        <v>1</v>
      </c>
      <c r="AO44" s="147">
        <v>15</v>
      </c>
      <c r="AP44" s="147"/>
      <c r="AQ44" s="147">
        <v>12</v>
      </c>
      <c r="AR44" s="147">
        <v>1</v>
      </c>
      <c r="AS44" s="147">
        <v>4</v>
      </c>
      <c r="AT44" s="147">
        <v>7</v>
      </c>
      <c r="AU44" s="147"/>
      <c r="AV44" s="147">
        <v>23</v>
      </c>
      <c r="AW44" s="147">
        <v>8</v>
      </c>
      <c r="AX44" s="147">
        <v>2</v>
      </c>
      <c r="AY44" s="147">
        <v>0</v>
      </c>
      <c r="AZ44" s="147">
        <v>13</v>
      </c>
      <c r="BA44" s="147">
        <v>0</v>
      </c>
      <c r="BB44" s="147"/>
      <c r="BC44" s="147">
        <v>1</v>
      </c>
      <c r="BD44" s="147">
        <v>19</v>
      </c>
      <c r="BE44" s="147">
        <v>1</v>
      </c>
      <c r="BF44" s="147">
        <v>13</v>
      </c>
      <c r="BK44" s="130"/>
      <c r="BL44" s="130"/>
      <c r="BM44" s="191"/>
      <c r="BN44" s="191"/>
      <c r="BO44" s="191"/>
      <c r="BP44" s="191"/>
      <c r="BQ44" s="191"/>
      <c r="BR44" s="191"/>
      <c r="BS44" s="191"/>
      <c r="BT44" s="191"/>
      <c r="BU44" s="191"/>
      <c r="BV44" s="191"/>
      <c r="BW44" s="191"/>
      <c r="BX44" s="191"/>
      <c r="BY44" s="191"/>
      <c r="BZ44" s="191"/>
      <c r="CA44" s="191"/>
      <c r="CB44" s="191"/>
    </row>
    <row r="45" spans="1:80" ht="15.75" customHeight="1" x14ac:dyDescent="0.2">
      <c r="A45" s="142" t="s">
        <v>353</v>
      </c>
      <c r="B45" s="142" t="s">
        <v>354</v>
      </c>
      <c r="C45" s="142"/>
      <c r="D45" s="142"/>
      <c r="E45" s="147">
        <v>73</v>
      </c>
      <c r="F45" s="147"/>
      <c r="G45" s="147">
        <v>30</v>
      </c>
      <c r="H45" s="147"/>
      <c r="I45" s="147">
        <v>0</v>
      </c>
      <c r="J45" s="147">
        <v>0</v>
      </c>
      <c r="K45" s="147">
        <v>1</v>
      </c>
      <c r="L45" s="147">
        <v>0</v>
      </c>
      <c r="M45" s="147">
        <v>3</v>
      </c>
      <c r="N45" s="147"/>
      <c r="O45" s="147">
        <v>0</v>
      </c>
      <c r="P45" s="147"/>
      <c r="Q45" s="147">
        <v>23</v>
      </c>
      <c r="R45" s="147">
        <v>20</v>
      </c>
      <c r="S45" s="147">
        <v>3</v>
      </c>
      <c r="T45" s="147">
        <v>0</v>
      </c>
      <c r="U45" s="147"/>
      <c r="V45" s="147">
        <v>0</v>
      </c>
      <c r="W45" s="147">
        <v>1</v>
      </c>
      <c r="X45" s="147">
        <v>0</v>
      </c>
      <c r="Y45" s="147">
        <v>2</v>
      </c>
      <c r="Z45" s="147"/>
      <c r="AA45" s="147">
        <v>3</v>
      </c>
      <c r="AB45" s="147">
        <v>15</v>
      </c>
      <c r="AC45" s="147">
        <v>3</v>
      </c>
      <c r="AD45" s="147"/>
      <c r="AE45" s="147">
        <v>8</v>
      </c>
      <c r="AF45" s="147">
        <v>8</v>
      </c>
      <c r="AG45" s="147">
        <v>0</v>
      </c>
      <c r="AH45" s="147">
        <v>0</v>
      </c>
      <c r="AI45" s="147"/>
      <c r="AJ45" s="147">
        <v>1</v>
      </c>
      <c r="AK45" s="147"/>
      <c r="AL45" s="147">
        <v>0</v>
      </c>
      <c r="AM45" s="147">
        <v>0</v>
      </c>
      <c r="AN45" s="147">
        <v>0</v>
      </c>
      <c r="AO45" s="147">
        <v>0</v>
      </c>
      <c r="AP45" s="147"/>
      <c r="AQ45" s="147">
        <v>1</v>
      </c>
      <c r="AR45" s="147">
        <v>0</v>
      </c>
      <c r="AS45" s="147">
        <v>1</v>
      </c>
      <c r="AT45" s="147">
        <v>0</v>
      </c>
      <c r="AU45" s="147"/>
      <c r="AV45" s="147">
        <v>1</v>
      </c>
      <c r="AW45" s="147">
        <v>0</v>
      </c>
      <c r="AX45" s="147">
        <v>0</v>
      </c>
      <c r="AY45" s="147">
        <v>0</v>
      </c>
      <c r="AZ45" s="147">
        <v>1</v>
      </c>
      <c r="BA45" s="147">
        <v>0</v>
      </c>
      <c r="BB45" s="147"/>
      <c r="BC45" s="147">
        <v>0</v>
      </c>
      <c r="BD45" s="147">
        <v>5</v>
      </c>
      <c r="BE45" s="147">
        <v>0</v>
      </c>
      <c r="BF45" s="147">
        <v>6</v>
      </c>
      <c r="BK45" s="130"/>
      <c r="BL45" s="130"/>
      <c r="BM45" s="191"/>
      <c r="BN45" s="191"/>
      <c r="BO45" s="191"/>
      <c r="BP45" s="191"/>
      <c r="BQ45" s="191"/>
      <c r="BR45" s="191"/>
      <c r="BS45" s="191"/>
      <c r="BT45" s="191"/>
      <c r="BU45" s="191"/>
      <c r="BV45" s="191"/>
      <c r="BW45" s="191"/>
      <c r="BX45" s="191"/>
      <c r="BY45" s="191"/>
      <c r="BZ45" s="191"/>
      <c r="CA45" s="191"/>
      <c r="CB45" s="191"/>
    </row>
    <row r="46" spans="1:80" ht="15.75" customHeight="1" x14ac:dyDescent="0.2">
      <c r="A46" s="142" t="s">
        <v>355</v>
      </c>
      <c r="B46" s="142" t="s">
        <v>356</v>
      </c>
      <c r="C46" s="142"/>
      <c r="D46" s="142"/>
      <c r="E46" s="147">
        <v>264</v>
      </c>
      <c r="F46" s="147"/>
      <c r="G46" s="147">
        <v>77</v>
      </c>
      <c r="H46" s="147"/>
      <c r="I46" s="147">
        <v>1</v>
      </c>
      <c r="J46" s="147">
        <v>0</v>
      </c>
      <c r="K46" s="147">
        <v>0</v>
      </c>
      <c r="L46" s="147">
        <v>1</v>
      </c>
      <c r="M46" s="147">
        <v>4</v>
      </c>
      <c r="N46" s="147"/>
      <c r="O46" s="147">
        <v>1</v>
      </c>
      <c r="P46" s="147"/>
      <c r="Q46" s="147">
        <v>41</v>
      </c>
      <c r="R46" s="147">
        <v>37</v>
      </c>
      <c r="S46" s="147">
        <v>4</v>
      </c>
      <c r="T46" s="147">
        <v>0</v>
      </c>
      <c r="U46" s="147"/>
      <c r="V46" s="147">
        <v>1</v>
      </c>
      <c r="W46" s="147">
        <v>0</v>
      </c>
      <c r="X46" s="147">
        <v>0</v>
      </c>
      <c r="Y46" s="147">
        <v>28</v>
      </c>
      <c r="Z46" s="147"/>
      <c r="AA46" s="147">
        <v>3</v>
      </c>
      <c r="AB46" s="147">
        <v>73</v>
      </c>
      <c r="AC46" s="147">
        <v>12</v>
      </c>
      <c r="AD46" s="147"/>
      <c r="AE46" s="147">
        <v>20</v>
      </c>
      <c r="AF46" s="147">
        <v>19</v>
      </c>
      <c r="AG46" s="147">
        <v>1</v>
      </c>
      <c r="AH46" s="147">
        <v>0</v>
      </c>
      <c r="AI46" s="147"/>
      <c r="AJ46" s="147">
        <v>3</v>
      </c>
      <c r="AK46" s="147"/>
      <c r="AL46" s="147">
        <v>7</v>
      </c>
      <c r="AM46" s="147">
        <v>2</v>
      </c>
      <c r="AN46" s="147">
        <v>2</v>
      </c>
      <c r="AO46" s="147">
        <v>3</v>
      </c>
      <c r="AP46" s="147"/>
      <c r="AQ46" s="147">
        <v>23</v>
      </c>
      <c r="AR46" s="147">
        <v>1</v>
      </c>
      <c r="AS46" s="147">
        <v>2</v>
      </c>
      <c r="AT46" s="147">
        <v>20</v>
      </c>
      <c r="AU46" s="147"/>
      <c r="AV46" s="147">
        <v>14</v>
      </c>
      <c r="AW46" s="147">
        <v>13</v>
      </c>
      <c r="AX46" s="147">
        <v>1</v>
      </c>
      <c r="AY46" s="147">
        <v>0</v>
      </c>
      <c r="AZ46" s="147">
        <v>0</v>
      </c>
      <c r="BA46" s="147">
        <v>0</v>
      </c>
      <c r="BB46" s="147"/>
      <c r="BC46" s="147">
        <v>23</v>
      </c>
      <c r="BD46" s="147">
        <v>5</v>
      </c>
      <c r="BE46" s="147">
        <v>0</v>
      </c>
      <c r="BF46" s="147">
        <v>4</v>
      </c>
      <c r="BK46" s="130"/>
      <c r="BL46" s="130"/>
      <c r="BM46" s="191"/>
      <c r="BN46" s="191"/>
      <c r="BO46" s="191"/>
      <c r="BP46" s="191"/>
      <c r="BQ46" s="191"/>
      <c r="BR46" s="191"/>
      <c r="BS46" s="191"/>
      <c r="BT46" s="191"/>
      <c r="BU46" s="191"/>
      <c r="BV46" s="191"/>
      <c r="BW46" s="191"/>
      <c r="BX46" s="191"/>
      <c r="BY46" s="191"/>
      <c r="BZ46" s="191"/>
      <c r="CA46" s="191"/>
      <c r="CB46" s="191"/>
    </row>
    <row r="47" spans="1:80" ht="15.75" customHeight="1" x14ac:dyDescent="0.2">
      <c r="A47" s="142" t="s">
        <v>357</v>
      </c>
      <c r="B47" s="142" t="s">
        <v>358</v>
      </c>
      <c r="C47" s="142"/>
      <c r="D47" s="142"/>
      <c r="E47" s="147">
        <v>70</v>
      </c>
      <c r="F47" s="147"/>
      <c r="G47" s="147">
        <v>29</v>
      </c>
      <c r="H47" s="147"/>
      <c r="I47" s="147">
        <v>1</v>
      </c>
      <c r="J47" s="147">
        <v>1</v>
      </c>
      <c r="K47" s="147">
        <v>1</v>
      </c>
      <c r="L47" s="147">
        <v>0</v>
      </c>
      <c r="M47" s="147">
        <v>4</v>
      </c>
      <c r="N47" s="147"/>
      <c r="O47" s="147">
        <v>2</v>
      </c>
      <c r="P47" s="147"/>
      <c r="Q47" s="147">
        <v>17</v>
      </c>
      <c r="R47" s="147">
        <v>16</v>
      </c>
      <c r="S47" s="147">
        <v>1</v>
      </c>
      <c r="T47" s="147">
        <v>0</v>
      </c>
      <c r="U47" s="147"/>
      <c r="V47" s="147">
        <v>0</v>
      </c>
      <c r="W47" s="147">
        <v>0</v>
      </c>
      <c r="X47" s="147">
        <v>1</v>
      </c>
      <c r="Y47" s="147">
        <v>2</v>
      </c>
      <c r="Z47" s="147"/>
      <c r="AA47" s="147">
        <v>4</v>
      </c>
      <c r="AB47" s="147">
        <v>20</v>
      </c>
      <c r="AC47" s="147">
        <v>9</v>
      </c>
      <c r="AD47" s="147"/>
      <c r="AE47" s="147">
        <v>3</v>
      </c>
      <c r="AF47" s="147">
        <v>3</v>
      </c>
      <c r="AG47" s="147">
        <v>0</v>
      </c>
      <c r="AH47" s="147">
        <v>0</v>
      </c>
      <c r="AI47" s="147"/>
      <c r="AJ47" s="147">
        <v>1</v>
      </c>
      <c r="AK47" s="147"/>
      <c r="AL47" s="147">
        <v>1</v>
      </c>
      <c r="AM47" s="147">
        <v>0</v>
      </c>
      <c r="AN47" s="147">
        <v>1</v>
      </c>
      <c r="AO47" s="147">
        <v>0</v>
      </c>
      <c r="AP47" s="147"/>
      <c r="AQ47" s="147">
        <v>2</v>
      </c>
      <c r="AR47" s="147">
        <v>0</v>
      </c>
      <c r="AS47" s="147">
        <v>1</v>
      </c>
      <c r="AT47" s="147">
        <v>1</v>
      </c>
      <c r="AU47" s="147"/>
      <c r="AV47" s="147">
        <v>0</v>
      </c>
      <c r="AW47" s="147">
        <v>0</v>
      </c>
      <c r="AX47" s="147">
        <v>0</v>
      </c>
      <c r="AY47" s="147">
        <v>0</v>
      </c>
      <c r="AZ47" s="147">
        <v>0</v>
      </c>
      <c r="BA47" s="147">
        <v>0</v>
      </c>
      <c r="BB47" s="147"/>
      <c r="BC47" s="147">
        <v>0</v>
      </c>
      <c r="BD47" s="147">
        <v>0</v>
      </c>
      <c r="BE47" s="147">
        <v>0</v>
      </c>
      <c r="BF47" s="147">
        <v>1</v>
      </c>
      <c r="BK47" s="130"/>
      <c r="BL47" s="130"/>
      <c r="BM47" s="191"/>
      <c r="BN47" s="191"/>
      <c r="BO47" s="191"/>
      <c r="BP47" s="191"/>
      <c r="BQ47" s="191"/>
      <c r="BR47" s="191"/>
      <c r="BS47" s="191"/>
      <c r="BT47" s="191"/>
      <c r="BU47" s="191"/>
      <c r="BV47" s="191"/>
      <c r="BW47" s="191"/>
      <c r="BX47" s="191"/>
      <c r="BY47" s="191"/>
      <c r="BZ47" s="191"/>
      <c r="CA47" s="191"/>
      <c r="CB47" s="191"/>
    </row>
    <row r="48" spans="1:80" ht="15.75" customHeight="1" x14ac:dyDescent="0.2">
      <c r="A48" s="142" t="s">
        <v>359</v>
      </c>
      <c r="B48" s="142" t="s">
        <v>360</v>
      </c>
      <c r="C48" s="142"/>
      <c r="D48" s="142"/>
      <c r="E48" s="147">
        <v>62</v>
      </c>
      <c r="F48" s="147"/>
      <c r="G48" s="147">
        <v>27</v>
      </c>
      <c r="H48" s="147"/>
      <c r="I48" s="147">
        <v>1</v>
      </c>
      <c r="J48" s="147">
        <v>0</v>
      </c>
      <c r="K48" s="147">
        <v>0</v>
      </c>
      <c r="L48" s="147">
        <v>0</v>
      </c>
      <c r="M48" s="147">
        <v>1</v>
      </c>
      <c r="N48" s="147"/>
      <c r="O48" s="147">
        <v>0</v>
      </c>
      <c r="P48" s="147"/>
      <c r="Q48" s="147">
        <v>16</v>
      </c>
      <c r="R48" s="147">
        <v>15</v>
      </c>
      <c r="S48" s="147">
        <v>1</v>
      </c>
      <c r="T48" s="147">
        <v>0</v>
      </c>
      <c r="U48" s="147"/>
      <c r="V48" s="147">
        <v>0</v>
      </c>
      <c r="W48" s="147">
        <v>0</v>
      </c>
      <c r="X48" s="147">
        <v>0</v>
      </c>
      <c r="Y48" s="147">
        <v>9</v>
      </c>
      <c r="Z48" s="147"/>
      <c r="AA48" s="147">
        <v>1</v>
      </c>
      <c r="AB48" s="147">
        <v>14</v>
      </c>
      <c r="AC48" s="147">
        <v>3</v>
      </c>
      <c r="AD48" s="147"/>
      <c r="AE48" s="147">
        <v>1</v>
      </c>
      <c r="AF48" s="147">
        <v>1</v>
      </c>
      <c r="AG48" s="147">
        <v>0</v>
      </c>
      <c r="AH48" s="147">
        <v>0</v>
      </c>
      <c r="AI48" s="147"/>
      <c r="AJ48" s="147">
        <v>0</v>
      </c>
      <c r="AK48" s="147"/>
      <c r="AL48" s="147">
        <v>5</v>
      </c>
      <c r="AM48" s="147">
        <v>4</v>
      </c>
      <c r="AN48" s="147">
        <v>0</v>
      </c>
      <c r="AO48" s="147">
        <v>1</v>
      </c>
      <c r="AP48" s="147"/>
      <c r="AQ48" s="147">
        <v>0</v>
      </c>
      <c r="AR48" s="147">
        <v>0</v>
      </c>
      <c r="AS48" s="147">
        <v>0</v>
      </c>
      <c r="AT48" s="147">
        <v>0</v>
      </c>
      <c r="AU48" s="147"/>
      <c r="AV48" s="147">
        <v>0</v>
      </c>
      <c r="AW48" s="147">
        <v>0</v>
      </c>
      <c r="AX48" s="147">
        <v>0</v>
      </c>
      <c r="AY48" s="147">
        <v>0</v>
      </c>
      <c r="AZ48" s="147">
        <v>0</v>
      </c>
      <c r="BA48" s="147">
        <v>0</v>
      </c>
      <c r="BB48" s="147"/>
      <c r="BC48" s="147">
        <v>0</v>
      </c>
      <c r="BD48" s="147">
        <v>7</v>
      </c>
      <c r="BE48" s="147">
        <v>0</v>
      </c>
      <c r="BF48" s="147">
        <v>4</v>
      </c>
      <c r="BK48" s="130"/>
      <c r="BL48" s="130"/>
      <c r="BM48" s="191"/>
      <c r="BN48" s="191"/>
      <c r="BO48" s="191"/>
      <c r="BP48" s="191"/>
      <c r="BQ48" s="191"/>
      <c r="BR48" s="191"/>
      <c r="BS48" s="191"/>
      <c r="BT48" s="191"/>
      <c r="BU48" s="191"/>
      <c r="BV48" s="191"/>
      <c r="BW48" s="191"/>
      <c r="BX48" s="191"/>
      <c r="BY48" s="191"/>
      <c r="BZ48" s="191"/>
      <c r="CA48" s="191"/>
      <c r="CB48" s="191"/>
    </row>
    <row r="49" spans="1:80" ht="15.75" customHeight="1" x14ac:dyDescent="0.2">
      <c r="A49" s="142" t="s">
        <v>361</v>
      </c>
      <c r="B49" s="142" t="s">
        <v>362</v>
      </c>
      <c r="C49" s="142"/>
      <c r="D49" s="142"/>
      <c r="E49" s="147">
        <v>138</v>
      </c>
      <c r="F49" s="147"/>
      <c r="G49" s="147">
        <v>68</v>
      </c>
      <c r="H49" s="147"/>
      <c r="I49" s="147">
        <v>0</v>
      </c>
      <c r="J49" s="147">
        <v>1</v>
      </c>
      <c r="K49" s="147">
        <v>0</v>
      </c>
      <c r="L49" s="147">
        <v>2</v>
      </c>
      <c r="M49" s="147">
        <v>3</v>
      </c>
      <c r="N49" s="147"/>
      <c r="O49" s="147">
        <v>2</v>
      </c>
      <c r="P49" s="147"/>
      <c r="Q49" s="147">
        <v>36</v>
      </c>
      <c r="R49" s="147">
        <v>25</v>
      </c>
      <c r="S49" s="147">
        <v>11</v>
      </c>
      <c r="T49" s="147">
        <v>0</v>
      </c>
      <c r="U49" s="147"/>
      <c r="V49" s="147">
        <v>1</v>
      </c>
      <c r="W49" s="147">
        <v>0</v>
      </c>
      <c r="X49" s="147">
        <v>0</v>
      </c>
      <c r="Y49" s="147">
        <v>23</v>
      </c>
      <c r="Z49" s="147"/>
      <c r="AA49" s="147">
        <v>14</v>
      </c>
      <c r="AB49" s="147">
        <v>18</v>
      </c>
      <c r="AC49" s="147">
        <v>1</v>
      </c>
      <c r="AD49" s="147"/>
      <c r="AE49" s="147">
        <v>3</v>
      </c>
      <c r="AF49" s="147">
        <v>3</v>
      </c>
      <c r="AG49" s="147">
        <v>0</v>
      </c>
      <c r="AH49" s="147">
        <v>0</v>
      </c>
      <c r="AI49" s="147"/>
      <c r="AJ49" s="147">
        <v>3</v>
      </c>
      <c r="AK49" s="147"/>
      <c r="AL49" s="147">
        <v>1</v>
      </c>
      <c r="AM49" s="147">
        <v>0</v>
      </c>
      <c r="AN49" s="147">
        <v>0</v>
      </c>
      <c r="AO49" s="147">
        <v>1</v>
      </c>
      <c r="AP49" s="147"/>
      <c r="AQ49" s="147">
        <v>2</v>
      </c>
      <c r="AR49" s="147">
        <v>1</v>
      </c>
      <c r="AS49" s="147">
        <v>0</v>
      </c>
      <c r="AT49" s="147">
        <v>1</v>
      </c>
      <c r="AU49" s="147"/>
      <c r="AV49" s="147">
        <v>2</v>
      </c>
      <c r="AW49" s="147">
        <v>1</v>
      </c>
      <c r="AX49" s="147">
        <v>0</v>
      </c>
      <c r="AY49" s="147">
        <v>0</v>
      </c>
      <c r="AZ49" s="147">
        <v>1</v>
      </c>
      <c r="BA49" s="147">
        <v>0</v>
      </c>
      <c r="BB49" s="147"/>
      <c r="BC49" s="147">
        <v>1</v>
      </c>
      <c r="BD49" s="147">
        <v>10</v>
      </c>
      <c r="BE49" s="147">
        <v>0</v>
      </c>
      <c r="BF49" s="147">
        <v>15</v>
      </c>
      <c r="BK49" s="130"/>
      <c r="BL49" s="130"/>
      <c r="BM49" s="191"/>
      <c r="BN49" s="191"/>
      <c r="BO49" s="191"/>
      <c r="BP49" s="191"/>
      <c r="BQ49" s="191"/>
      <c r="BR49" s="191"/>
      <c r="BS49" s="191"/>
      <c r="BT49" s="191"/>
      <c r="BU49" s="191"/>
      <c r="BV49" s="191"/>
      <c r="BW49" s="191"/>
      <c r="BX49" s="191"/>
      <c r="BY49" s="191"/>
      <c r="BZ49" s="191"/>
      <c r="CA49" s="191"/>
      <c r="CB49" s="191"/>
    </row>
    <row r="50" spans="1:80" ht="15.75" customHeight="1" x14ac:dyDescent="0.2">
      <c r="A50" s="142" t="s">
        <v>363</v>
      </c>
      <c r="B50" s="142" t="s">
        <v>364</v>
      </c>
      <c r="C50" s="142"/>
      <c r="D50" s="142"/>
      <c r="E50" s="147">
        <v>22</v>
      </c>
      <c r="F50" s="147"/>
      <c r="G50" s="147">
        <v>4</v>
      </c>
      <c r="H50" s="147"/>
      <c r="I50" s="147">
        <v>0</v>
      </c>
      <c r="J50" s="147">
        <v>0</v>
      </c>
      <c r="K50" s="147">
        <v>1</v>
      </c>
      <c r="L50" s="147">
        <v>0</v>
      </c>
      <c r="M50" s="147">
        <v>0</v>
      </c>
      <c r="N50" s="147"/>
      <c r="O50" s="147">
        <v>0</v>
      </c>
      <c r="P50" s="147"/>
      <c r="Q50" s="147">
        <v>2</v>
      </c>
      <c r="R50" s="147">
        <v>2</v>
      </c>
      <c r="S50" s="147">
        <v>0</v>
      </c>
      <c r="T50" s="147">
        <v>0</v>
      </c>
      <c r="U50" s="147"/>
      <c r="V50" s="147">
        <v>0</v>
      </c>
      <c r="W50" s="147">
        <v>0</v>
      </c>
      <c r="X50" s="147">
        <v>0</v>
      </c>
      <c r="Y50" s="147">
        <v>1</v>
      </c>
      <c r="Z50" s="147"/>
      <c r="AA50" s="147">
        <v>5</v>
      </c>
      <c r="AB50" s="147">
        <v>5</v>
      </c>
      <c r="AC50" s="147">
        <v>1</v>
      </c>
      <c r="AD50" s="147"/>
      <c r="AE50" s="147">
        <v>1</v>
      </c>
      <c r="AF50" s="147">
        <v>1</v>
      </c>
      <c r="AG50" s="147">
        <v>0</v>
      </c>
      <c r="AH50" s="147">
        <v>0</v>
      </c>
      <c r="AI50" s="147"/>
      <c r="AJ50" s="147">
        <v>0</v>
      </c>
      <c r="AK50" s="147"/>
      <c r="AL50" s="147">
        <v>0</v>
      </c>
      <c r="AM50" s="147">
        <v>0</v>
      </c>
      <c r="AN50" s="147">
        <v>0</v>
      </c>
      <c r="AO50" s="147">
        <v>0</v>
      </c>
      <c r="AP50" s="147"/>
      <c r="AQ50" s="147">
        <v>3</v>
      </c>
      <c r="AR50" s="147">
        <v>0</v>
      </c>
      <c r="AS50" s="147">
        <v>0</v>
      </c>
      <c r="AT50" s="147">
        <v>3</v>
      </c>
      <c r="AU50" s="147"/>
      <c r="AV50" s="147">
        <v>1</v>
      </c>
      <c r="AW50" s="147">
        <v>1</v>
      </c>
      <c r="AX50" s="147">
        <v>0</v>
      </c>
      <c r="AY50" s="147">
        <v>0</v>
      </c>
      <c r="AZ50" s="147">
        <v>0</v>
      </c>
      <c r="BA50" s="147">
        <v>0</v>
      </c>
      <c r="BB50" s="147"/>
      <c r="BC50" s="147">
        <v>0</v>
      </c>
      <c r="BD50" s="147">
        <v>0</v>
      </c>
      <c r="BE50" s="147">
        <v>0</v>
      </c>
      <c r="BF50" s="147">
        <v>2</v>
      </c>
      <c r="BK50" s="130"/>
      <c r="BL50" s="130"/>
      <c r="BM50" s="191"/>
      <c r="BN50" s="191"/>
      <c r="BO50" s="191"/>
      <c r="BP50" s="191"/>
      <c r="BQ50" s="191"/>
      <c r="BR50" s="191"/>
      <c r="BS50" s="191"/>
      <c r="BT50" s="191"/>
      <c r="BU50" s="191"/>
      <c r="BV50" s="191"/>
      <c r="BW50" s="191"/>
      <c r="BX50" s="191"/>
      <c r="BY50" s="191"/>
      <c r="BZ50" s="191"/>
      <c r="CA50" s="191"/>
      <c r="CB50" s="191"/>
    </row>
    <row r="51" spans="1:80" ht="15.75" customHeight="1" x14ac:dyDescent="0.2">
      <c r="A51" s="142" t="s">
        <v>365</v>
      </c>
      <c r="B51" s="142" t="s">
        <v>366</v>
      </c>
      <c r="C51" s="142"/>
      <c r="D51" s="142"/>
      <c r="E51" s="147">
        <v>128</v>
      </c>
      <c r="F51" s="147"/>
      <c r="G51" s="147">
        <v>73</v>
      </c>
      <c r="H51" s="147"/>
      <c r="I51" s="147">
        <v>6</v>
      </c>
      <c r="J51" s="147">
        <v>4</v>
      </c>
      <c r="K51" s="147">
        <v>2</v>
      </c>
      <c r="L51" s="147">
        <v>3</v>
      </c>
      <c r="M51" s="147">
        <v>0</v>
      </c>
      <c r="N51" s="147"/>
      <c r="O51" s="147">
        <v>2</v>
      </c>
      <c r="P51" s="147"/>
      <c r="Q51" s="147">
        <v>41</v>
      </c>
      <c r="R51" s="147">
        <v>31</v>
      </c>
      <c r="S51" s="147">
        <v>10</v>
      </c>
      <c r="T51" s="147">
        <v>0</v>
      </c>
      <c r="U51" s="147"/>
      <c r="V51" s="147">
        <v>0</v>
      </c>
      <c r="W51" s="147">
        <v>1</v>
      </c>
      <c r="X51" s="147">
        <v>0</v>
      </c>
      <c r="Y51" s="147">
        <v>14</v>
      </c>
      <c r="Z51" s="147"/>
      <c r="AA51" s="147">
        <v>2</v>
      </c>
      <c r="AB51" s="147">
        <v>18</v>
      </c>
      <c r="AC51" s="147">
        <v>3</v>
      </c>
      <c r="AD51" s="147"/>
      <c r="AE51" s="147">
        <v>3</v>
      </c>
      <c r="AF51" s="147">
        <v>3</v>
      </c>
      <c r="AG51" s="147">
        <v>0</v>
      </c>
      <c r="AH51" s="147">
        <v>0</v>
      </c>
      <c r="AI51" s="147"/>
      <c r="AJ51" s="147">
        <v>2</v>
      </c>
      <c r="AK51" s="147"/>
      <c r="AL51" s="147">
        <v>2</v>
      </c>
      <c r="AM51" s="147">
        <v>1</v>
      </c>
      <c r="AN51" s="147">
        <v>0</v>
      </c>
      <c r="AO51" s="147">
        <v>1</v>
      </c>
      <c r="AP51" s="147"/>
      <c r="AQ51" s="147">
        <v>9</v>
      </c>
      <c r="AR51" s="147">
        <v>1</v>
      </c>
      <c r="AS51" s="147">
        <v>5</v>
      </c>
      <c r="AT51" s="147">
        <v>3</v>
      </c>
      <c r="AU51" s="147"/>
      <c r="AV51" s="147">
        <v>2</v>
      </c>
      <c r="AW51" s="147">
        <v>2</v>
      </c>
      <c r="AX51" s="147">
        <v>0</v>
      </c>
      <c r="AY51" s="147">
        <v>0</v>
      </c>
      <c r="AZ51" s="147">
        <v>0</v>
      </c>
      <c r="BA51" s="147">
        <v>0</v>
      </c>
      <c r="BB51" s="147"/>
      <c r="BC51" s="147">
        <v>6</v>
      </c>
      <c r="BD51" s="147">
        <v>3</v>
      </c>
      <c r="BE51" s="147">
        <v>2</v>
      </c>
      <c r="BF51" s="147">
        <v>3</v>
      </c>
      <c r="BK51" s="130"/>
      <c r="BL51" s="130"/>
      <c r="BM51" s="191"/>
      <c r="BN51" s="191"/>
      <c r="BO51" s="191"/>
      <c r="BP51" s="191"/>
      <c r="BQ51" s="191"/>
      <c r="BR51" s="191"/>
      <c r="BS51" s="191"/>
      <c r="BT51" s="191"/>
      <c r="BU51" s="191"/>
      <c r="BV51" s="191"/>
      <c r="BW51" s="191"/>
      <c r="BX51" s="191"/>
      <c r="BY51" s="191"/>
      <c r="BZ51" s="191"/>
      <c r="CA51" s="191"/>
      <c r="CB51" s="191"/>
    </row>
    <row r="52" spans="1:80" ht="15.75" customHeight="1" x14ac:dyDescent="0.2">
      <c r="A52" s="142" t="s">
        <v>367</v>
      </c>
      <c r="B52" s="142" t="s">
        <v>368</v>
      </c>
      <c r="C52" s="142"/>
      <c r="D52" s="142"/>
      <c r="E52" s="147">
        <v>233</v>
      </c>
      <c r="F52" s="147"/>
      <c r="G52" s="147">
        <v>42</v>
      </c>
      <c r="H52" s="147"/>
      <c r="I52" s="147">
        <v>3</v>
      </c>
      <c r="J52" s="147">
        <v>2</v>
      </c>
      <c r="K52" s="147">
        <v>0</v>
      </c>
      <c r="L52" s="147">
        <v>1</v>
      </c>
      <c r="M52" s="147">
        <v>2</v>
      </c>
      <c r="N52" s="147"/>
      <c r="O52" s="147">
        <v>2</v>
      </c>
      <c r="P52" s="147"/>
      <c r="Q52" s="147">
        <v>23</v>
      </c>
      <c r="R52" s="147">
        <v>19</v>
      </c>
      <c r="S52" s="147">
        <v>4</v>
      </c>
      <c r="T52" s="147">
        <v>0</v>
      </c>
      <c r="U52" s="147"/>
      <c r="V52" s="147">
        <v>1</v>
      </c>
      <c r="W52" s="147">
        <v>0</v>
      </c>
      <c r="X52" s="147">
        <v>0</v>
      </c>
      <c r="Y52" s="147">
        <v>8</v>
      </c>
      <c r="Z52" s="147"/>
      <c r="AA52" s="147">
        <v>5</v>
      </c>
      <c r="AB52" s="147">
        <v>65</v>
      </c>
      <c r="AC52" s="147">
        <v>8</v>
      </c>
      <c r="AD52" s="147"/>
      <c r="AE52" s="147">
        <v>10</v>
      </c>
      <c r="AF52" s="147">
        <v>8</v>
      </c>
      <c r="AG52" s="147">
        <v>2</v>
      </c>
      <c r="AH52" s="147">
        <v>0</v>
      </c>
      <c r="AI52" s="147"/>
      <c r="AJ52" s="147">
        <v>4</v>
      </c>
      <c r="AK52" s="147"/>
      <c r="AL52" s="147">
        <v>42</v>
      </c>
      <c r="AM52" s="147">
        <v>39</v>
      </c>
      <c r="AN52" s="147">
        <v>1</v>
      </c>
      <c r="AO52" s="147">
        <v>2</v>
      </c>
      <c r="AP52" s="147"/>
      <c r="AQ52" s="147">
        <v>14</v>
      </c>
      <c r="AR52" s="147">
        <v>3</v>
      </c>
      <c r="AS52" s="147">
        <v>4</v>
      </c>
      <c r="AT52" s="147">
        <v>7</v>
      </c>
      <c r="AU52" s="147"/>
      <c r="AV52" s="147">
        <v>14</v>
      </c>
      <c r="AW52" s="147">
        <v>12</v>
      </c>
      <c r="AX52" s="147">
        <v>0</v>
      </c>
      <c r="AY52" s="147">
        <v>2</v>
      </c>
      <c r="AZ52" s="147">
        <v>0</v>
      </c>
      <c r="BA52" s="147">
        <v>0</v>
      </c>
      <c r="BB52" s="147"/>
      <c r="BC52" s="147">
        <v>11</v>
      </c>
      <c r="BD52" s="147">
        <v>2</v>
      </c>
      <c r="BE52" s="147">
        <v>0</v>
      </c>
      <c r="BF52" s="147">
        <v>16</v>
      </c>
      <c r="BK52" s="130"/>
      <c r="BL52" s="130"/>
      <c r="BM52" s="191"/>
      <c r="BN52" s="191"/>
      <c r="BO52" s="191"/>
      <c r="BP52" s="191"/>
      <c r="BQ52" s="191"/>
      <c r="BR52" s="191"/>
      <c r="BS52" s="191"/>
      <c r="BT52" s="191"/>
      <c r="BU52" s="191"/>
      <c r="BV52" s="191"/>
      <c r="BW52" s="191"/>
      <c r="BX52" s="191"/>
      <c r="BY52" s="191"/>
      <c r="BZ52" s="191"/>
      <c r="CA52" s="191"/>
      <c r="CB52" s="191"/>
    </row>
    <row r="53" spans="1:80" ht="15.75" customHeight="1" x14ac:dyDescent="0.2">
      <c r="A53" s="142" t="s">
        <v>369</v>
      </c>
      <c r="B53" s="142" t="s">
        <v>370</v>
      </c>
      <c r="C53" s="142"/>
      <c r="D53" s="142"/>
      <c r="E53" s="147">
        <v>43</v>
      </c>
      <c r="F53" s="147"/>
      <c r="G53" s="147">
        <v>14</v>
      </c>
      <c r="H53" s="147"/>
      <c r="I53" s="147">
        <v>0</v>
      </c>
      <c r="J53" s="147">
        <v>0</v>
      </c>
      <c r="K53" s="147">
        <v>0</v>
      </c>
      <c r="L53" s="147">
        <v>0</v>
      </c>
      <c r="M53" s="147">
        <v>1</v>
      </c>
      <c r="N53" s="147"/>
      <c r="O53" s="147">
        <v>0</v>
      </c>
      <c r="P53" s="147"/>
      <c r="Q53" s="147">
        <v>13</v>
      </c>
      <c r="R53" s="147">
        <v>10</v>
      </c>
      <c r="S53" s="147">
        <v>3</v>
      </c>
      <c r="T53" s="147">
        <v>0</v>
      </c>
      <c r="U53" s="147"/>
      <c r="V53" s="147">
        <v>0</v>
      </c>
      <c r="W53" s="147">
        <v>0</v>
      </c>
      <c r="X53" s="147">
        <v>0</v>
      </c>
      <c r="Y53" s="147">
        <v>0</v>
      </c>
      <c r="Z53" s="147"/>
      <c r="AA53" s="147">
        <v>1</v>
      </c>
      <c r="AB53" s="147">
        <v>12</v>
      </c>
      <c r="AC53" s="147">
        <v>2</v>
      </c>
      <c r="AD53" s="147"/>
      <c r="AE53" s="147">
        <v>1</v>
      </c>
      <c r="AF53" s="147">
        <v>1</v>
      </c>
      <c r="AG53" s="147">
        <v>0</v>
      </c>
      <c r="AH53" s="147">
        <v>0</v>
      </c>
      <c r="AI53" s="147"/>
      <c r="AJ53" s="147">
        <v>0</v>
      </c>
      <c r="AK53" s="147"/>
      <c r="AL53" s="147">
        <v>1</v>
      </c>
      <c r="AM53" s="147">
        <v>0</v>
      </c>
      <c r="AN53" s="147">
        <v>0</v>
      </c>
      <c r="AO53" s="147">
        <v>1</v>
      </c>
      <c r="AP53" s="147"/>
      <c r="AQ53" s="147">
        <v>1</v>
      </c>
      <c r="AR53" s="147">
        <v>0</v>
      </c>
      <c r="AS53" s="147">
        <v>0</v>
      </c>
      <c r="AT53" s="147">
        <v>1</v>
      </c>
      <c r="AU53" s="147"/>
      <c r="AV53" s="147">
        <v>8</v>
      </c>
      <c r="AW53" s="147">
        <v>0</v>
      </c>
      <c r="AX53" s="147">
        <v>0</v>
      </c>
      <c r="AY53" s="147">
        <v>0</v>
      </c>
      <c r="AZ53" s="147">
        <v>8</v>
      </c>
      <c r="BA53" s="147">
        <v>0</v>
      </c>
      <c r="BB53" s="147"/>
      <c r="BC53" s="147">
        <v>0</v>
      </c>
      <c r="BD53" s="147">
        <v>0</v>
      </c>
      <c r="BE53" s="147">
        <v>1</v>
      </c>
      <c r="BF53" s="147">
        <v>2</v>
      </c>
      <c r="BK53" s="130"/>
      <c r="BL53" s="130"/>
      <c r="BM53" s="191"/>
      <c r="BN53" s="191"/>
      <c r="BO53" s="191"/>
      <c r="BP53" s="191"/>
      <c r="BQ53" s="191"/>
      <c r="BR53" s="191"/>
      <c r="BS53" s="191"/>
      <c r="BT53" s="191"/>
      <c r="BU53" s="191"/>
      <c r="BV53" s="191"/>
      <c r="BW53" s="191"/>
      <c r="BX53" s="191"/>
      <c r="BY53" s="191"/>
      <c r="BZ53" s="191"/>
      <c r="CA53" s="191"/>
      <c r="CB53" s="191"/>
    </row>
    <row r="54" spans="1:80" ht="15.75" customHeight="1" x14ac:dyDescent="0.2">
      <c r="A54" s="142" t="s">
        <v>371</v>
      </c>
      <c r="B54" s="142" t="s">
        <v>372</v>
      </c>
      <c r="C54" s="142"/>
      <c r="D54" s="142"/>
      <c r="E54" s="147">
        <v>121</v>
      </c>
      <c r="F54" s="147"/>
      <c r="G54" s="147">
        <v>54</v>
      </c>
      <c r="H54" s="147"/>
      <c r="I54" s="147">
        <v>2</v>
      </c>
      <c r="J54" s="147">
        <v>2</v>
      </c>
      <c r="K54" s="147">
        <v>1</v>
      </c>
      <c r="L54" s="147">
        <v>0</v>
      </c>
      <c r="M54" s="147">
        <v>3</v>
      </c>
      <c r="N54" s="147"/>
      <c r="O54" s="147">
        <v>0</v>
      </c>
      <c r="P54" s="147"/>
      <c r="Q54" s="147">
        <v>37</v>
      </c>
      <c r="R54" s="147">
        <v>26</v>
      </c>
      <c r="S54" s="147">
        <v>11</v>
      </c>
      <c r="T54" s="147">
        <v>0</v>
      </c>
      <c r="U54" s="147"/>
      <c r="V54" s="147">
        <v>0</v>
      </c>
      <c r="W54" s="147">
        <v>0</v>
      </c>
      <c r="X54" s="147">
        <v>0</v>
      </c>
      <c r="Y54" s="147">
        <v>9</v>
      </c>
      <c r="Z54" s="147"/>
      <c r="AA54" s="147">
        <v>2</v>
      </c>
      <c r="AB54" s="147">
        <v>33</v>
      </c>
      <c r="AC54" s="147">
        <v>4</v>
      </c>
      <c r="AD54" s="147"/>
      <c r="AE54" s="147">
        <v>5</v>
      </c>
      <c r="AF54" s="147">
        <v>5</v>
      </c>
      <c r="AG54" s="147">
        <v>0</v>
      </c>
      <c r="AH54" s="147">
        <v>0</v>
      </c>
      <c r="AI54" s="147"/>
      <c r="AJ54" s="147">
        <v>3</v>
      </c>
      <c r="AK54" s="147"/>
      <c r="AL54" s="147">
        <v>5</v>
      </c>
      <c r="AM54" s="147">
        <v>2</v>
      </c>
      <c r="AN54" s="147">
        <v>1</v>
      </c>
      <c r="AO54" s="147">
        <v>2</v>
      </c>
      <c r="AP54" s="147"/>
      <c r="AQ54" s="147">
        <v>0</v>
      </c>
      <c r="AR54" s="147">
        <v>0</v>
      </c>
      <c r="AS54" s="147">
        <v>0</v>
      </c>
      <c r="AT54" s="147">
        <v>0</v>
      </c>
      <c r="AU54" s="147"/>
      <c r="AV54" s="147">
        <v>0</v>
      </c>
      <c r="AW54" s="147">
        <v>0</v>
      </c>
      <c r="AX54" s="147">
        <v>0</v>
      </c>
      <c r="AY54" s="147">
        <v>0</v>
      </c>
      <c r="AZ54" s="147">
        <v>0</v>
      </c>
      <c r="BA54" s="147">
        <v>0</v>
      </c>
      <c r="BB54" s="147"/>
      <c r="BC54" s="147">
        <v>1</v>
      </c>
      <c r="BD54" s="147">
        <v>1</v>
      </c>
      <c r="BE54" s="147">
        <v>11</v>
      </c>
      <c r="BF54" s="147">
        <v>2</v>
      </c>
      <c r="BK54" s="130"/>
      <c r="BL54" s="130"/>
      <c r="BM54" s="191"/>
      <c r="BN54" s="191"/>
      <c r="BO54" s="191"/>
      <c r="BP54" s="191"/>
      <c r="BQ54" s="191"/>
      <c r="BR54" s="191"/>
      <c r="BS54" s="191"/>
      <c r="BT54" s="191"/>
      <c r="BU54" s="191"/>
      <c r="BV54" s="191"/>
      <c r="BW54" s="191"/>
      <c r="BX54" s="191"/>
      <c r="BY54" s="191"/>
      <c r="BZ54" s="191"/>
      <c r="CA54" s="191"/>
      <c r="CB54" s="191"/>
    </row>
    <row r="55" spans="1:80" ht="15.75" customHeight="1" x14ac:dyDescent="0.2">
      <c r="A55" s="142" t="s">
        <v>373</v>
      </c>
      <c r="B55" s="142" t="s">
        <v>374</v>
      </c>
      <c r="C55" s="142"/>
      <c r="D55" s="142"/>
      <c r="E55" s="147">
        <v>37</v>
      </c>
      <c r="F55" s="147"/>
      <c r="G55" s="147">
        <v>11</v>
      </c>
      <c r="H55" s="147"/>
      <c r="I55" s="147">
        <v>1</v>
      </c>
      <c r="J55" s="147">
        <v>0</v>
      </c>
      <c r="K55" s="147">
        <v>0</v>
      </c>
      <c r="L55" s="147">
        <v>0</v>
      </c>
      <c r="M55" s="147">
        <v>0</v>
      </c>
      <c r="N55" s="147"/>
      <c r="O55" s="147">
        <v>0</v>
      </c>
      <c r="P55" s="147"/>
      <c r="Q55" s="147">
        <v>7</v>
      </c>
      <c r="R55" s="147">
        <v>7</v>
      </c>
      <c r="S55" s="147">
        <v>0</v>
      </c>
      <c r="T55" s="147">
        <v>0</v>
      </c>
      <c r="U55" s="147"/>
      <c r="V55" s="147">
        <v>0</v>
      </c>
      <c r="W55" s="147">
        <v>0</v>
      </c>
      <c r="X55" s="147">
        <v>0</v>
      </c>
      <c r="Y55" s="147">
        <v>3</v>
      </c>
      <c r="Z55" s="147"/>
      <c r="AA55" s="147">
        <v>0</v>
      </c>
      <c r="AB55" s="147">
        <v>17</v>
      </c>
      <c r="AC55" s="147">
        <v>2</v>
      </c>
      <c r="AD55" s="147"/>
      <c r="AE55" s="147">
        <v>3</v>
      </c>
      <c r="AF55" s="147">
        <v>3</v>
      </c>
      <c r="AG55" s="147">
        <v>0</v>
      </c>
      <c r="AH55" s="147">
        <v>0</v>
      </c>
      <c r="AI55" s="147"/>
      <c r="AJ55" s="147">
        <v>1</v>
      </c>
      <c r="AK55" s="147"/>
      <c r="AL55" s="147">
        <v>0</v>
      </c>
      <c r="AM55" s="147">
        <v>0</v>
      </c>
      <c r="AN55" s="147">
        <v>0</v>
      </c>
      <c r="AO55" s="147">
        <v>0</v>
      </c>
      <c r="AP55" s="147"/>
      <c r="AQ55" s="147">
        <v>0</v>
      </c>
      <c r="AR55" s="147">
        <v>0</v>
      </c>
      <c r="AS55" s="147">
        <v>0</v>
      </c>
      <c r="AT55" s="147">
        <v>0</v>
      </c>
      <c r="AU55" s="147"/>
      <c r="AV55" s="147">
        <v>1</v>
      </c>
      <c r="AW55" s="147">
        <v>0</v>
      </c>
      <c r="AX55" s="147">
        <v>0</v>
      </c>
      <c r="AY55" s="147">
        <v>0</v>
      </c>
      <c r="AZ55" s="147">
        <v>1</v>
      </c>
      <c r="BA55" s="147">
        <v>0</v>
      </c>
      <c r="BB55" s="147"/>
      <c r="BC55" s="147">
        <v>0</v>
      </c>
      <c r="BD55" s="147">
        <v>1</v>
      </c>
      <c r="BE55" s="147">
        <v>0</v>
      </c>
      <c r="BF55" s="147">
        <v>1</v>
      </c>
      <c r="BK55" s="130"/>
      <c r="BL55" s="130"/>
      <c r="BM55" s="191"/>
      <c r="BN55" s="191"/>
      <c r="BO55" s="191"/>
      <c r="BP55" s="191"/>
      <c r="BQ55" s="191"/>
      <c r="BR55" s="191"/>
      <c r="BS55" s="191"/>
      <c r="BT55" s="191"/>
      <c r="BU55" s="191"/>
      <c r="BV55" s="191"/>
      <c r="BW55" s="191"/>
      <c r="BX55" s="191"/>
      <c r="BY55" s="191"/>
      <c r="BZ55" s="191"/>
      <c r="CA55" s="191"/>
      <c r="CB55" s="191"/>
    </row>
    <row r="56" spans="1:80" ht="15.75" customHeight="1" x14ac:dyDescent="0.2">
      <c r="A56" s="142" t="s">
        <v>375</v>
      </c>
      <c r="B56" s="142" t="s">
        <v>376</v>
      </c>
      <c r="C56" s="142"/>
      <c r="D56" s="142"/>
      <c r="E56" s="147">
        <v>64</v>
      </c>
      <c r="F56" s="147"/>
      <c r="G56" s="147">
        <v>22</v>
      </c>
      <c r="H56" s="147"/>
      <c r="I56" s="147">
        <v>0</v>
      </c>
      <c r="J56" s="147">
        <v>1</v>
      </c>
      <c r="K56" s="147">
        <v>1</v>
      </c>
      <c r="L56" s="147">
        <v>1</v>
      </c>
      <c r="M56" s="147">
        <v>1</v>
      </c>
      <c r="N56" s="147"/>
      <c r="O56" s="147">
        <v>0</v>
      </c>
      <c r="P56" s="147"/>
      <c r="Q56" s="147">
        <v>16</v>
      </c>
      <c r="R56" s="147">
        <v>12</v>
      </c>
      <c r="S56" s="147">
        <v>4</v>
      </c>
      <c r="T56" s="147">
        <v>0</v>
      </c>
      <c r="U56" s="147"/>
      <c r="V56" s="147">
        <v>0</v>
      </c>
      <c r="W56" s="147">
        <v>0</v>
      </c>
      <c r="X56" s="147">
        <v>0</v>
      </c>
      <c r="Y56" s="147">
        <v>2</v>
      </c>
      <c r="Z56" s="147"/>
      <c r="AA56" s="147">
        <v>3</v>
      </c>
      <c r="AB56" s="147">
        <v>16</v>
      </c>
      <c r="AC56" s="147">
        <v>2</v>
      </c>
      <c r="AD56" s="147"/>
      <c r="AE56" s="147">
        <v>6</v>
      </c>
      <c r="AF56" s="147">
        <v>6</v>
      </c>
      <c r="AG56" s="147">
        <v>0</v>
      </c>
      <c r="AH56" s="147">
        <v>0</v>
      </c>
      <c r="AI56" s="147"/>
      <c r="AJ56" s="147">
        <v>2</v>
      </c>
      <c r="AK56" s="147"/>
      <c r="AL56" s="147">
        <v>3</v>
      </c>
      <c r="AM56" s="147">
        <v>2</v>
      </c>
      <c r="AN56" s="147">
        <v>0</v>
      </c>
      <c r="AO56" s="147">
        <v>1</v>
      </c>
      <c r="AP56" s="147"/>
      <c r="AQ56" s="147">
        <v>0</v>
      </c>
      <c r="AR56" s="147">
        <v>0</v>
      </c>
      <c r="AS56" s="147">
        <v>0</v>
      </c>
      <c r="AT56" s="147">
        <v>0</v>
      </c>
      <c r="AU56" s="147"/>
      <c r="AV56" s="147">
        <v>1</v>
      </c>
      <c r="AW56" s="147">
        <v>1</v>
      </c>
      <c r="AX56" s="147">
        <v>0</v>
      </c>
      <c r="AY56" s="147">
        <v>0</v>
      </c>
      <c r="AZ56" s="147">
        <v>0</v>
      </c>
      <c r="BA56" s="147">
        <v>0</v>
      </c>
      <c r="BB56" s="147"/>
      <c r="BC56" s="147">
        <v>4</v>
      </c>
      <c r="BD56" s="147">
        <v>3</v>
      </c>
      <c r="BE56" s="147">
        <v>0</v>
      </c>
      <c r="BF56" s="147">
        <v>2</v>
      </c>
      <c r="BK56" s="130"/>
      <c r="BL56" s="130"/>
      <c r="BM56" s="191"/>
      <c r="BN56" s="191"/>
      <c r="BO56" s="191"/>
      <c r="BP56" s="191"/>
      <c r="BQ56" s="191"/>
      <c r="BR56" s="191"/>
      <c r="BS56" s="191"/>
      <c r="BT56" s="191"/>
      <c r="BU56" s="191"/>
      <c r="BV56" s="191"/>
      <c r="BW56" s="191"/>
      <c r="BX56" s="191"/>
      <c r="BY56" s="191"/>
      <c r="BZ56" s="191"/>
      <c r="CA56" s="191"/>
      <c r="CB56" s="191"/>
    </row>
    <row r="57" spans="1:80" ht="15.75" customHeight="1" x14ac:dyDescent="0.2">
      <c r="A57" s="142" t="s">
        <v>377</v>
      </c>
      <c r="B57" s="142" t="s">
        <v>378</v>
      </c>
      <c r="C57" s="142"/>
      <c r="D57" s="142"/>
      <c r="E57" s="147">
        <v>42</v>
      </c>
      <c r="F57" s="147"/>
      <c r="G57" s="147">
        <v>18</v>
      </c>
      <c r="H57" s="147"/>
      <c r="I57" s="147">
        <v>1</v>
      </c>
      <c r="J57" s="147">
        <v>0</v>
      </c>
      <c r="K57" s="147">
        <v>0</v>
      </c>
      <c r="L57" s="147">
        <v>0</v>
      </c>
      <c r="M57" s="147">
        <v>0</v>
      </c>
      <c r="N57" s="147"/>
      <c r="O57" s="147">
        <v>0</v>
      </c>
      <c r="P57" s="147"/>
      <c r="Q57" s="147">
        <v>14</v>
      </c>
      <c r="R57" s="147">
        <v>5</v>
      </c>
      <c r="S57" s="147">
        <v>9</v>
      </c>
      <c r="T57" s="147">
        <v>0</v>
      </c>
      <c r="U57" s="147"/>
      <c r="V57" s="147">
        <v>0</v>
      </c>
      <c r="W57" s="147">
        <v>0</v>
      </c>
      <c r="X57" s="147">
        <v>0</v>
      </c>
      <c r="Y57" s="147">
        <v>3</v>
      </c>
      <c r="Z57" s="147"/>
      <c r="AA57" s="147">
        <v>0</v>
      </c>
      <c r="AB57" s="147">
        <v>17</v>
      </c>
      <c r="AC57" s="147">
        <v>1</v>
      </c>
      <c r="AD57" s="147"/>
      <c r="AE57" s="147">
        <v>0</v>
      </c>
      <c r="AF57" s="147">
        <v>0</v>
      </c>
      <c r="AG57" s="147">
        <v>0</v>
      </c>
      <c r="AH57" s="147">
        <v>0</v>
      </c>
      <c r="AI57" s="147"/>
      <c r="AJ57" s="147">
        <v>0</v>
      </c>
      <c r="AK57" s="147"/>
      <c r="AL57" s="147">
        <v>1</v>
      </c>
      <c r="AM57" s="147">
        <v>0</v>
      </c>
      <c r="AN57" s="147">
        <v>0</v>
      </c>
      <c r="AO57" s="147">
        <v>1</v>
      </c>
      <c r="AP57" s="147"/>
      <c r="AQ57" s="147">
        <v>1</v>
      </c>
      <c r="AR57" s="147">
        <v>0</v>
      </c>
      <c r="AS57" s="147">
        <v>0</v>
      </c>
      <c r="AT57" s="147">
        <v>1</v>
      </c>
      <c r="AU57" s="147"/>
      <c r="AV57" s="147">
        <v>0</v>
      </c>
      <c r="AW57" s="147">
        <v>0</v>
      </c>
      <c r="AX57" s="147">
        <v>0</v>
      </c>
      <c r="AY57" s="147">
        <v>0</v>
      </c>
      <c r="AZ57" s="147">
        <v>0</v>
      </c>
      <c r="BA57" s="147">
        <v>0</v>
      </c>
      <c r="BB57" s="147"/>
      <c r="BC57" s="147">
        <v>3</v>
      </c>
      <c r="BD57" s="147">
        <v>0</v>
      </c>
      <c r="BE57" s="147">
        <v>0</v>
      </c>
      <c r="BF57" s="147">
        <v>1</v>
      </c>
      <c r="BK57" s="130"/>
      <c r="BL57" s="130"/>
      <c r="BM57" s="191"/>
      <c r="BN57" s="191"/>
      <c r="BO57" s="191"/>
      <c r="BP57" s="191"/>
      <c r="BQ57" s="191"/>
      <c r="BR57" s="191"/>
      <c r="BS57" s="191"/>
      <c r="BT57" s="191"/>
      <c r="BU57" s="191"/>
      <c r="BV57" s="191"/>
      <c r="BW57" s="191"/>
      <c r="BX57" s="191"/>
      <c r="BY57" s="191"/>
      <c r="BZ57" s="191"/>
      <c r="CA57" s="191"/>
      <c r="CB57" s="191"/>
    </row>
    <row r="58" spans="1:80" ht="15.75" customHeight="1" x14ac:dyDescent="0.2">
      <c r="A58" s="142" t="s">
        <v>379</v>
      </c>
      <c r="B58" s="142" t="s">
        <v>380</v>
      </c>
      <c r="C58" s="142"/>
      <c r="D58" s="142"/>
      <c r="E58" s="147">
        <v>410</v>
      </c>
      <c r="F58" s="147"/>
      <c r="G58" s="147">
        <v>106</v>
      </c>
      <c r="H58" s="147"/>
      <c r="I58" s="147">
        <v>5</v>
      </c>
      <c r="J58" s="147">
        <v>2</v>
      </c>
      <c r="K58" s="147">
        <v>5</v>
      </c>
      <c r="L58" s="147">
        <v>0</v>
      </c>
      <c r="M58" s="147">
        <v>7</v>
      </c>
      <c r="N58" s="147"/>
      <c r="O58" s="147">
        <v>1</v>
      </c>
      <c r="P58" s="147"/>
      <c r="Q58" s="147">
        <v>56</v>
      </c>
      <c r="R58" s="147">
        <v>42</v>
      </c>
      <c r="S58" s="147">
        <v>14</v>
      </c>
      <c r="T58" s="147">
        <v>0</v>
      </c>
      <c r="U58" s="147"/>
      <c r="V58" s="147">
        <v>2</v>
      </c>
      <c r="W58" s="147">
        <v>1</v>
      </c>
      <c r="X58" s="147">
        <v>0</v>
      </c>
      <c r="Y58" s="147">
        <v>27</v>
      </c>
      <c r="Z58" s="147"/>
      <c r="AA58" s="147">
        <v>33</v>
      </c>
      <c r="AB58" s="147">
        <v>99</v>
      </c>
      <c r="AC58" s="147">
        <v>25</v>
      </c>
      <c r="AD58" s="147"/>
      <c r="AE58" s="147">
        <v>32</v>
      </c>
      <c r="AF58" s="147">
        <v>28</v>
      </c>
      <c r="AG58" s="147">
        <v>4</v>
      </c>
      <c r="AH58" s="147">
        <v>0</v>
      </c>
      <c r="AI58" s="147"/>
      <c r="AJ58" s="147">
        <v>9</v>
      </c>
      <c r="AK58" s="147"/>
      <c r="AL58" s="147">
        <v>39</v>
      </c>
      <c r="AM58" s="147">
        <v>30</v>
      </c>
      <c r="AN58" s="147">
        <v>4</v>
      </c>
      <c r="AO58" s="147">
        <v>5</v>
      </c>
      <c r="AP58" s="147"/>
      <c r="AQ58" s="147">
        <v>18</v>
      </c>
      <c r="AR58" s="147">
        <v>3</v>
      </c>
      <c r="AS58" s="147">
        <v>4</v>
      </c>
      <c r="AT58" s="147">
        <v>11</v>
      </c>
      <c r="AU58" s="147"/>
      <c r="AV58" s="147">
        <v>14</v>
      </c>
      <c r="AW58" s="147">
        <v>13</v>
      </c>
      <c r="AX58" s="147">
        <v>0</v>
      </c>
      <c r="AY58" s="147">
        <v>0</v>
      </c>
      <c r="AZ58" s="147">
        <v>1</v>
      </c>
      <c r="BA58" s="147">
        <v>0</v>
      </c>
      <c r="BB58" s="147"/>
      <c r="BC58" s="147">
        <v>3</v>
      </c>
      <c r="BD58" s="147">
        <v>10</v>
      </c>
      <c r="BE58" s="147">
        <v>1</v>
      </c>
      <c r="BF58" s="147">
        <v>21</v>
      </c>
      <c r="BK58" s="130"/>
      <c r="BL58" s="130"/>
      <c r="BM58" s="191"/>
      <c r="BN58" s="191"/>
      <c r="BO58" s="191"/>
      <c r="BP58" s="191"/>
      <c r="BQ58" s="191"/>
      <c r="BR58" s="191"/>
      <c r="BS58" s="191"/>
      <c r="BT58" s="191"/>
      <c r="BU58" s="191"/>
      <c r="BV58" s="191"/>
      <c r="BW58" s="191"/>
      <c r="BX58" s="191"/>
      <c r="BY58" s="191"/>
      <c r="BZ58" s="191"/>
      <c r="CA58" s="191"/>
      <c r="CB58" s="191"/>
    </row>
    <row r="59" spans="1:80" ht="15.75" customHeight="1" x14ac:dyDescent="0.2">
      <c r="A59" s="142" t="s">
        <v>381</v>
      </c>
      <c r="B59" s="142" t="s">
        <v>382</v>
      </c>
      <c r="C59" s="142"/>
      <c r="D59" s="142"/>
      <c r="E59" s="147">
        <v>69</v>
      </c>
      <c r="F59" s="147"/>
      <c r="G59" s="147">
        <v>30</v>
      </c>
      <c r="H59" s="147"/>
      <c r="I59" s="147">
        <v>3</v>
      </c>
      <c r="J59" s="147">
        <v>0</v>
      </c>
      <c r="K59" s="147">
        <v>0</v>
      </c>
      <c r="L59" s="147">
        <v>1</v>
      </c>
      <c r="M59" s="147">
        <v>3</v>
      </c>
      <c r="N59" s="147"/>
      <c r="O59" s="147">
        <v>0</v>
      </c>
      <c r="P59" s="147"/>
      <c r="Q59" s="147">
        <v>19</v>
      </c>
      <c r="R59" s="147">
        <v>16</v>
      </c>
      <c r="S59" s="147">
        <v>3</v>
      </c>
      <c r="T59" s="147">
        <v>0</v>
      </c>
      <c r="U59" s="147"/>
      <c r="V59" s="147">
        <v>1</v>
      </c>
      <c r="W59" s="147">
        <v>0</v>
      </c>
      <c r="X59" s="147">
        <v>0</v>
      </c>
      <c r="Y59" s="147">
        <v>3</v>
      </c>
      <c r="Z59" s="147"/>
      <c r="AA59" s="147">
        <v>3</v>
      </c>
      <c r="AB59" s="147">
        <v>16</v>
      </c>
      <c r="AC59" s="147">
        <v>3</v>
      </c>
      <c r="AD59" s="147"/>
      <c r="AE59" s="147">
        <v>4</v>
      </c>
      <c r="AF59" s="147">
        <v>4</v>
      </c>
      <c r="AG59" s="147">
        <v>0</v>
      </c>
      <c r="AH59" s="147">
        <v>0</v>
      </c>
      <c r="AI59" s="147"/>
      <c r="AJ59" s="147">
        <v>0</v>
      </c>
      <c r="AK59" s="147"/>
      <c r="AL59" s="147">
        <v>1</v>
      </c>
      <c r="AM59" s="147">
        <v>0</v>
      </c>
      <c r="AN59" s="147">
        <v>0</v>
      </c>
      <c r="AO59" s="147">
        <v>1</v>
      </c>
      <c r="AP59" s="147"/>
      <c r="AQ59" s="147">
        <v>2</v>
      </c>
      <c r="AR59" s="147">
        <v>0</v>
      </c>
      <c r="AS59" s="147">
        <v>1</v>
      </c>
      <c r="AT59" s="147">
        <v>1</v>
      </c>
      <c r="AU59" s="147"/>
      <c r="AV59" s="147">
        <v>0</v>
      </c>
      <c r="AW59" s="147">
        <v>0</v>
      </c>
      <c r="AX59" s="147">
        <v>0</v>
      </c>
      <c r="AY59" s="147">
        <v>0</v>
      </c>
      <c r="AZ59" s="147">
        <v>0</v>
      </c>
      <c r="BA59" s="147">
        <v>0</v>
      </c>
      <c r="BB59" s="147"/>
      <c r="BC59" s="147">
        <v>9</v>
      </c>
      <c r="BD59" s="147">
        <v>0</v>
      </c>
      <c r="BE59" s="147">
        <v>0</v>
      </c>
      <c r="BF59" s="147">
        <v>1</v>
      </c>
      <c r="BK59" s="130"/>
      <c r="BL59" s="130"/>
      <c r="BM59" s="191"/>
      <c r="BN59" s="191"/>
      <c r="BO59" s="191"/>
      <c r="BP59" s="191"/>
      <c r="BQ59" s="191"/>
      <c r="BR59" s="191"/>
      <c r="BS59" s="191"/>
      <c r="BT59" s="191"/>
      <c r="BU59" s="191"/>
      <c r="BV59" s="191"/>
      <c r="BW59" s="191"/>
      <c r="BX59" s="191"/>
      <c r="BY59" s="191"/>
      <c r="BZ59" s="191"/>
      <c r="CA59" s="191"/>
      <c r="CB59" s="191"/>
    </row>
    <row r="60" spans="1:80" ht="15.75" customHeight="1" x14ac:dyDescent="0.2">
      <c r="A60" s="142" t="s">
        <v>383</v>
      </c>
      <c r="B60" s="142" t="s">
        <v>384</v>
      </c>
      <c r="C60" s="142"/>
      <c r="D60" s="142"/>
      <c r="E60" s="147">
        <v>136</v>
      </c>
      <c r="F60" s="147"/>
      <c r="G60" s="147">
        <v>36</v>
      </c>
      <c r="H60" s="147"/>
      <c r="I60" s="147">
        <v>0</v>
      </c>
      <c r="J60" s="147">
        <v>3</v>
      </c>
      <c r="K60" s="147">
        <v>3</v>
      </c>
      <c r="L60" s="147">
        <v>0</v>
      </c>
      <c r="M60" s="147">
        <v>1</v>
      </c>
      <c r="N60" s="147"/>
      <c r="O60" s="147">
        <v>0</v>
      </c>
      <c r="P60" s="147"/>
      <c r="Q60" s="147">
        <v>23</v>
      </c>
      <c r="R60" s="147">
        <v>19</v>
      </c>
      <c r="S60" s="147">
        <v>4</v>
      </c>
      <c r="T60" s="147">
        <v>0</v>
      </c>
      <c r="U60" s="147"/>
      <c r="V60" s="147">
        <v>0</v>
      </c>
      <c r="W60" s="147">
        <v>0</v>
      </c>
      <c r="X60" s="147">
        <v>0</v>
      </c>
      <c r="Y60" s="147">
        <v>6</v>
      </c>
      <c r="Z60" s="147"/>
      <c r="AA60" s="147">
        <v>3</v>
      </c>
      <c r="AB60" s="147">
        <v>42</v>
      </c>
      <c r="AC60" s="147">
        <v>8</v>
      </c>
      <c r="AD60" s="147"/>
      <c r="AE60" s="147">
        <v>15</v>
      </c>
      <c r="AF60" s="147">
        <v>13</v>
      </c>
      <c r="AG60" s="147">
        <v>2</v>
      </c>
      <c r="AH60" s="147">
        <v>0</v>
      </c>
      <c r="AI60" s="147"/>
      <c r="AJ60" s="147">
        <v>3</v>
      </c>
      <c r="AK60" s="147"/>
      <c r="AL60" s="147">
        <v>11</v>
      </c>
      <c r="AM60" s="147">
        <v>8</v>
      </c>
      <c r="AN60" s="147">
        <v>0</v>
      </c>
      <c r="AO60" s="147">
        <v>3</v>
      </c>
      <c r="AP60" s="147"/>
      <c r="AQ60" s="147">
        <v>3</v>
      </c>
      <c r="AR60" s="147">
        <v>1</v>
      </c>
      <c r="AS60" s="147">
        <v>0</v>
      </c>
      <c r="AT60" s="147">
        <v>2</v>
      </c>
      <c r="AU60" s="147"/>
      <c r="AV60" s="147">
        <v>4</v>
      </c>
      <c r="AW60" s="147">
        <v>1</v>
      </c>
      <c r="AX60" s="147">
        <v>1</v>
      </c>
      <c r="AY60" s="147">
        <v>0</v>
      </c>
      <c r="AZ60" s="147">
        <v>2</v>
      </c>
      <c r="BA60" s="147">
        <v>0</v>
      </c>
      <c r="BB60" s="147"/>
      <c r="BC60" s="147">
        <v>1</v>
      </c>
      <c r="BD60" s="147">
        <v>0</v>
      </c>
      <c r="BE60" s="147">
        <v>0</v>
      </c>
      <c r="BF60" s="147">
        <v>10</v>
      </c>
      <c r="BK60" s="130"/>
      <c r="BL60" s="130"/>
      <c r="BM60" s="191"/>
      <c r="BN60" s="191"/>
      <c r="BO60" s="191"/>
      <c r="BP60" s="191"/>
      <c r="BQ60" s="191"/>
      <c r="BR60" s="191"/>
      <c r="BS60" s="191"/>
      <c r="BT60" s="191"/>
      <c r="BU60" s="191"/>
      <c r="BV60" s="191"/>
      <c r="BW60" s="191"/>
      <c r="BX60" s="191"/>
      <c r="BY60" s="191"/>
      <c r="BZ60" s="191"/>
      <c r="CA60" s="191"/>
      <c r="CB60" s="191"/>
    </row>
    <row r="61" spans="1:80" ht="15.75" customHeight="1" x14ac:dyDescent="0.2">
      <c r="A61" s="142" t="s">
        <v>385</v>
      </c>
      <c r="B61" s="142" t="s">
        <v>386</v>
      </c>
      <c r="C61" s="142"/>
      <c r="D61" s="142"/>
      <c r="E61" s="147">
        <v>252</v>
      </c>
      <c r="F61" s="147"/>
      <c r="G61" s="147">
        <v>46</v>
      </c>
      <c r="H61" s="147"/>
      <c r="I61" s="147">
        <v>3</v>
      </c>
      <c r="J61" s="147">
        <v>2</v>
      </c>
      <c r="K61" s="147">
        <v>1</v>
      </c>
      <c r="L61" s="147">
        <v>0</v>
      </c>
      <c r="M61" s="147">
        <v>2</v>
      </c>
      <c r="N61" s="147"/>
      <c r="O61" s="147">
        <v>5</v>
      </c>
      <c r="P61" s="147"/>
      <c r="Q61" s="147">
        <v>25</v>
      </c>
      <c r="R61" s="147">
        <v>25</v>
      </c>
      <c r="S61" s="147">
        <v>0</v>
      </c>
      <c r="T61" s="147">
        <v>0</v>
      </c>
      <c r="U61" s="147"/>
      <c r="V61" s="147">
        <v>1</v>
      </c>
      <c r="W61" s="147">
        <v>2</v>
      </c>
      <c r="X61" s="147">
        <v>1</v>
      </c>
      <c r="Y61" s="147">
        <v>4</v>
      </c>
      <c r="Z61" s="147"/>
      <c r="AA61" s="147">
        <v>13</v>
      </c>
      <c r="AB61" s="147">
        <v>69</v>
      </c>
      <c r="AC61" s="147">
        <v>10</v>
      </c>
      <c r="AD61" s="147"/>
      <c r="AE61" s="147">
        <v>28</v>
      </c>
      <c r="AF61" s="147">
        <v>26</v>
      </c>
      <c r="AG61" s="147">
        <v>2</v>
      </c>
      <c r="AH61" s="147">
        <v>0</v>
      </c>
      <c r="AI61" s="147"/>
      <c r="AJ61" s="147">
        <v>2</v>
      </c>
      <c r="AK61" s="147"/>
      <c r="AL61" s="147">
        <v>7</v>
      </c>
      <c r="AM61" s="147">
        <v>3</v>
      </c>
      <c r="AN61" s="147">
        <v>0</v>
      </c>
      <c r="AO61" s="147">
        <v>4</v>
      </c>
      <c r="AP61" s="147"/>
      <c r="AQ61" s="147">
        <v>12</v>
      </c>
      <c r="AR61" s="147">
        <v>3</v>
      </c>
      <c r="AS61" s="147">
        <v>6</v>
      </c>
      <c r="AT61" s="147">
        <v>3</v>
      </c>
      <c r="AU61" s="147"/>
      <c r="AV61" s="147">
        <v>27</v>
      </c>
      <c r="AW61" s="147">
        <v>16</v>
      </c>
      <c r="AX61" s="147">
        <v>2</v>
      </c>
      <c r="AY61" s="147">
        <v>0</v>
      </c>
      <c r="AZ61" s="147">
        <v>9</v>
      </c>
      <c r="BA61" s="147">
        <v>0</v>
      </c>
      <c r="BB61" s="147"/>
      <c r="BC61" s="147">
        <v>18</v>
      </c>
      <c r="BD61" s="147">
        <v>5</v>
      </c>
      <c r="BE61" s="147">
        <v>1</v>
      </c>
      <c r="BF61" s="147">
        <v>14</v>
      </c>
      <c r="BK61" s="130"/>
      <c r="BL61" s="130"/>
      <c r="BM61" s="191"/>
      <c r="BN61" s="191"/>
      <c r="BO61" s="191"/>
      <c r="BP61" s="191"/>
      <c r="BQ61" s="191"/>
      <c r="BR61" s="191"/>
      <c r="BS61" s="191"/>
      <c r="BT61" s="191"/>
      <c r="BU61" s="191"/>
      <c r="BV61" s="191"/>
      <c r="BW61" s="191"/>
      <c r="BX61" s="191"/>
      <c r="BY61" s="191"/>
      <c r="BZ61" s="191"/>
      <c r="CA61" s="191"/>
      <c r="CB61" s="191"/>
    </row>
    <row r="62" spans="1:80" ht="15.75" customHeight="1" x14ac:dyDescent="0.2">
      <c r="A62" s="142" t="s">
        <v>387</v>
      </c>
      <c r="B62" s="142" t="s">
        <v>388</v>
      </c>
      <c r="C62" s="142"/>
      <c r="D62" s="142"/>
      <c r="E62" s="147">
        <v>74</v>
      </c>
      <c r="F62" s="147"/>
      <c r="G62" s="147">
        <v>24</v>
      </c>
      <c r="H62" s="147"/>
      <c r="I62" s="147">
        <v>0</v>
      </c>
      <c r="J62" s="147">
        <v>0</v>
      </c>
      <c r="K62" s="147">
        <v>0</v>
      </c>
      <c r="L62" s="147">
        <v>0</v>
      </c>
      <c r="M62" s="147">
        <v>2</v>
      </c>
      <c r="N62" s="147"/>
      <c r="O62" s="147">
        <v>3</v>
      </c>
      <c r="P62" s="147"/>
      <c r="Q62" s="147">
        <v>15</v>
      </c>
      <c r="R62" s="147">
        <v>10</v>
      </c>
      <c r="S62" s="147">
        <v>5</v>
      </c>
      <c r="T62" s="147">
        <v>0</v>
      </c>
      <c r="U62" s="147"/>
      <c r="V62" s="147">
        <v>0</v>
      </c>
      <c r="W62" s="147">
        <v>0</v>
      </c>
      <c r="X62" s="147">
        <v>1</v>
      </c>
      <c r="Y62" s="147">
        <v>3</v>
      </c>
      <c r="Z62" s="147"/>
      <c r="AA62" s="147">
        <v>10</v>
      </c>
      <c r="AB62" s="147">
        <v>11</v>
      </c>
      <c r="AC62" s="147">
        <v>0</v>
      </c>
      <c r="AD62" s="147"/>
      <c r="AE62" s="147">
        <v>2</v>
      </c>
      <c r="AF62" s="147">
        <v>1</v>
      </c>
      <c r="AG62" s="147">
        <v>1</v>
      </c>
      <c r="AH62" s="147">
        <v>0</v>
      </c>
      <c r="AI62" s="147"/>
      <c r="AJ62" s="147">
        <v>0</v>
      </c>
      <c r="AK62" s="147"/>
      <c r="AL62" s="147">
        <v>10</v>
      </c>
      <c r="AM62" s="147">
        <v>7</v>
      </c>
      <c r="AN62" s="147">
        <v>1</v>
      </c>
      <c r="AO62" s="147">
        <v>2</v>
      </c>
      <c r="AP62" s="147"/>
      <c r="AQ62" s="147">
        <v>5</v>
      </c>
      <c r="AR62" s="147">
        <v>3</v>
      </c>
      <c r="AS62" s="147">
        <v>0</v>
      </c>
      <c r="AT62" s="147">
        <v>2</v>
      </c>
      <c r="AU62" s="147"/>
      <c r="AV62" s="147">
        <v>8</v>
      </c>
      <c r="AW62" s="147">
        <v>7</v>
      </c>
      <c r="AX62" s="147">
        <v>0</v>
      </c>
      <c r="AY62" s="147">
        <v>0</v>
      </c>
      <c r="AZ62" s="147">
        <v>1</v>
      </c>
      <c r="BA62" s="147">
        <v>0</v>
      </c>
      <c r="BB62" s="147"/>
      <c r="BC62" s="147">
        <v>0</v>
      </c>
      <c r="BD62" s="147">
        <v>1</v>
      </c>
      <c r="BE62" s="147">
        <v>1</v>
      </c>
      <c r="BF62" s="147">
        <v>2</v>
      </c>
      <c r="BK62" s="130"/>
      <c r="BL62" s="130"/>
      <c r="BM62" s="191"/>
      <c r="BN62" s="191"/>
      <c r="BO62" s="191"/>
      <c r="BP62" s="191"/>
      <c r="BQ62" s="191"/>
      <c r="BR62" s="191"/>
      <c r="BS62" s="191"/>
      <c r="BT62" s="191"/>
      <c r="BU62" s="191"/>
      <c r="BV62" s="191"/>
      <c r="BW62" s="191"/>
      <c r="BX62" s="191"/>
      <c r="BY62" s="191"/>
      <c r="BZ62" s="191"/>
      <c r="CA62" s="191"/>
      <c r="CB62" s="191"/>
    </row>
    <row r="63" spans="1:80" ht="15.75" customHeight="1" x14ac:dyDescent="0.2">
      <c r="A63" s="142" t="s">
        <v>389</v>
      </c>
      <c r="B63" s="142" t="s">
        <v>390</v>
      </c>
      <c r="C63" s="142"/>
      <c r="D63" s="142"/>
      <c r="E63" s="147">
        <v>130</v>
      </c>
      <c r="F63" s="147"/>
      <c r="G63" s="147">
        <v>52</v>
      </c>
      <c r="H63" s="147"/>
      <c r="I63" s="147">
        <v>2</v>
      </c>
      <c r="J63" s="147">
        <v>2</v>
      </c>
      <c r="K63" s="147">
        <v>0</v>
      </c>
      <c r="L63" s="147">
        <v>1</v>
      </c>
      <c r="M63" s="147">
        <v>1</v>
      </c>
      <c r="N63" s="147"/>
      <c r="O63" s="147">
        <v>0</v>
      </c>
      <c r="P63" s="147"/>
      <c r="Q63" s="147">
        <v>32</v>
      </c>
      <c r="R63" s="147">
        <v>16</v>
      </c>
      <c r="S63" s="147">
        <v>16</v>
      </c>
      <c r="T63" s="147">
        <v>0</v>
      </c>
      <c r="U63" s="147"/>
      <c r="V63" s="147">
        <v>1</v>
      </c>
      <c r="W63" s="147">
        <v>0</v>
      </c>
      <c r="X63" s="147">
        <v>0</v>
      </c>
      <c r="Y63" s="147">
        <v>13</v>
      </c>
      <c r="Z63" s="147"/>
      <c r="AA63" s="147">
        <v>11</v>
      </c>
      <c r="AB63" s="147">
        <v>40</v>
      </c>
      <c r="AC63" s="147">
        <v>8</v>
      </c>
      <c r="AD63" s="147"/>
      <c r="AE63" s="147">
        <v>3</v>
      </c>
      <c r="AF63" s="147">
        <v>2</v>
      </c>
      <c r="AG63" s="147">
        <v>1</v>
      </c>
      <c r="AH63" s="147">
        <v>0</v>
      </c>
      <c r="AI63" s="147"/>
      <c r="AJ63" s="147">
        <v>1</v>
      </c>
      <c r="AK63" s="147"/>
      <c r="AL63" s="147">
        <v>3</v>
      </c>
      <c r="AM63" s="147">
        <v>1</v>
      </c>
      <c r="AN63" s="147">
        <v>0</v>
      </c>
      <c r="AO63" s="147">
        <v>2</v>
      </c>
      <c r="AP63" s="147"/>
      <c r="AQ63" s="147">
        <v>2</v>
      </c>
      <c r="AR63" s="147">
        <v>1</v>
      </c>
      <c r="AS63" s="147">
        <v>1</v>
      </c>
      <c r="AT63" s="147">
        <v>0</v>
      </c>
      <c r="AU63" s="147"/>
      <c r="AV63" s="147">
        <v>0</v>
      </c>
      <c r="AW63" s="147">
        <v>0</v>
      </c>
      <c r="AX63" s="147">
        <v>0</v>
      </c>
      <c r="AY63" s="147">
        <v>0</v>
      </c>
      <c r="AZ63" s="147">
        <v>0</v>
      </c>
      <c r="BA63" s="147">
        <v>0</v>
      </c>
      <c r="BB63" s="147"/>
      <c r="BC63" s="147">
        <v>0</v>
      </c>
      <c r="BD63" s="147">
        <v>5</v>
      </c>
      <c r="BE63" s="147">
        <v>0</v>
      </c>
      <c r="BF63" s="147">
        <v>5</v>
      </c>
      <c r="BK63" s="130"/>
      <c r="BL63" s="130"/>
      <c r="BM63" s="191"/>
      <c r="BN63" s="191"/>
      <c r="BO63" s="191"/>
      <c r="BP63" s="191"/>
      <c r="BQ63" s="191"/>
      <c r="BR63" s="191"/>
      <c r="BS63" s="191"/>
      <c r="BT63" s="191"/>
      <c r="BU63" s="191"/>
      <c r="BV63" s="191"/>
      <c r="BW63" s="191"/>
      <c r="BX63" s="191"/>
      <c r="BY63" s="191"/>
      <c r="BZ63" s="191"/>
      <c r="CA63" s="191"/>
      <c r="CB63" s="191"/>
    </row>
    <row r="64" spans="1:80" ht="15.75" customHeight="1" x14ac:dyDescent="0.2">
      <c r="A64" s="142" t="s">
        <v>391</v>
      </c>
      <c r="B64" s="142" t="s">
        <v>392</v>
      </c>
      <c r="C64" s="142"/>
      <c r="D64" s="142"/>
      <c r="E64" s="147">
        <v>62</v>
      </c>
      <c r="F64" s="147"/>
      <c r="G64" s="147">
        <v>28</v>
      </c>
      <c r="H64" s="147"/>
      <c r="I64" s="147">
        <v>0</v>
      </c>
      <c r="J64" s="147">
        <v>1</v>
      </c>
      <c r="K64" s="147">
        <v>0</v>
      </c>
      <c r="L64" s="147">
        <v>0</v>
      </c>
      <c r="M64" s="147">
        <v>2</v>
      </c>
      <c r="N64" s="147"/>
      <c r="O64" s="147">
        <v>0</v>
      </c>
      <c r="P64" s="147"/>
      <c r="Q64" s="147">
        <v>24</v>
      </c>
      <c r="R64" s="147">
        <v>21</v>
      </c>
      <c r="S64" s="147">
        <v>3</v>
      </c>
      <c r="T64" s="147">
        <v>0</v>
      </c>
      <c r="U64" s="147"/>
      <c r="V64" s="147">
        <v>0</v>
      </c>
      <c r="W64" s="147">
        <v>0</v>
      </c>
      <c r="X64" s="147">
        <v>0</v>
      </c>
      <c r="Y64" s="147">
        <v>1</v>
      </c>
      <c r="Z64" s="147"/>
      <c r="AA64" s="147">
        <v>1</v>
      </c>
      <c r="AB64" s="147">
        <v>16</v>
      </c>
      <c r="AC64" s="147">
        <v>6</v>
      </c>
      <c r="AD64" s="147"/>
      <c r="AE64" s="147">
        <v>3</v>
      </c>
      <c r="AF64" s="147">
        <v>3</v>
      </c>
      <c r="AG64" s="147">
        <v>0</v>
      </c>
      <c r="AH64" s="147">
        <v>0</v>
      </c>
      <c r="AI64" s="147"/>
      <c r="AJ64" s="147">
        <v>0</v>
      </c>
      <c r="AK64" s="147"/>
      <c r="AL64" s="147">
        <v>2</v>
      </c>
      <c r="AM64" s="147">
        <v>1</v>
      </c>
      <c r="AN64" s="147">
        <v>0</v>
      </c>
      <c r="AO64" s="147">
        <v>1</v>
      </c>
      <c r="AP64" s="147"/>
      <c r="AQ64" s="147">
        <v>0</v>
      </c>
      <c r="AR64" s="147">
        <v>0</v>
      </c>
      <c r="AS64" s="147">
        <v>0</v>
      </c>
      <c r="AT64" s="147">
        <v>0</v>
      </c>
      <c r="AU64" s="147"/>
      <c r="AV64" s="147">
        <v>1</v>
      </c>
      <c r="AW64" s="147">
        <v>1</v>
      </c>
      <c r="AX64" s="147">
        <v>0</v>
      </c>
      <c r="AY64" s="147">
        <v>0</v>
      </c>
      <c r="AZ64" s="147">
        <v>0</v>
      </c>
      <c r="BA64" s="147">
        <v>0</v>
      </c>
      <c r="BB64" s="147"/>
      <c r="BC64" s="147">
        <v>0</v>
      </c>
      <c r="BD64" s="147">
        <v>0</v>
      </c>
      <c r="BE64" s="147">
        <v>0</v>
      </c>
      <c r="BF64" s="147">
        <v>5</v>
      </c>
      <c r="BK64" s="130"/>
      <c r="BL64" s="130"/>
      <c r="BM64" s="191"/>
      <c r="BN64" s="191"/>
      <c r="BO64" s="191"/>
      <c r="BP64" s="191"/>
      <c r="BQ64" s="191"/>
      <c r="BR64" s="191"/>
      <c r="BS64" s="191"/>
      <c r="BT64" s="191"/>
      <c r="BU64" s="191"/>
      <c r="BV64" s="191"/>
      <c r="BW64" s="191"/>
      <c r="BX64" s="191"/>
      <c r="BY64" s="191"/>
      <c r="BZ64" s="191"/>
      <c r="CA64" s="191"/>
      <c r="CB64" s="191"/>
    </row>
    <row r="65" spans="1:80" ht="15.75" customHeight="1" x14ac:dyDescent="0.2">
      <c r="A65" s="142" t="s">
        <v>393</v>
      </c>
      <c r="B65" s="142" t="s">
        <v>394</v>
      </c>
      <c r="C65" s="142"/>
      <c r="D65" s="142"/>
      <c r="E65" s="147">
        <v>61</v>
      </c>
      <c r="F65" s="147"/>
      <c r="G65" s="147">
        <v>26</v>
      </c>
      <c r="H65" s="147"/>
      <c r="I65" s="147">
        <v>0</v>
      </c>
      <c r="J65" s="147">
        <v>0</v>
      </c>
      <c r="K65" s="147">
        <v>0</v>
      </c>
      <c r="L65" s="147">
        <v>0</v>
      </c>
      <c r="M65" s="147">
        <v>1</v>
      </c>
      <c r="N65" s="147"/>
      <c r="O65" s="147">
        <v>0</v>
      </c>
      <c r="P65" s="147"/>
      <c r="Q65" s="147">
        <v>20</v>
      </c>
      <c r="R65" s="147">
        <v>1</v>
      </c>
      <c r="S65" s="147">
        <v>19</v>
      </c>
      <c r="T65" s="147">
        <v>0</v>
      </c>
      <c r="U65" s="147"/>
      <c r="V65" s="147">
        <v>0</v>
      </c>
      <c r="W65" s="147">
        <v>0</v>
      </c>
      <c r="X65" s="147">
        <v>0</v>
      </c>
      <c r="Y65" s="147">
        <v>5</v>
      </c>
      <c r="Z65" s="147"/>
      <c r="AA65" s="147">
        <v>10</v>
      </c>
      <c r="AB65" s="147">
        <v>8</v>
      </c>
      <c r="AC65" s="147">
        <v>1</v>
      </c>
      <c r="AD65" s="147"/>
      <c r="AE65" s="147">
        <v>5</v>
      </c>
      <c r="AF65" s="147">
        <v>5</v>
      </c>
      <c r="AG65" s="147">
        <v>0</v>
      </c>
      <c r="AH65" s="147">
        <v>0</v>
      </c>
      <c r="AI65" s="147"/>
      <c r="AJ65" s="147">
        <v>0</v>
      </c>
      <c r="AK65" s="147"/>
      <c r="AL65" s="147">
        <v>2</v>
      </c>
      <c r="AM65" s="147">
        <v>1</v>
      </c>
      <c r="AN65" s="147">
        <v>0</v>
      </c>
      <c r="AO65" s="147">
        <v>1</v>
      </c>
      <c r="AP65" s="147"/>
      <c r="AQ65" s="147">
        <v>3</v>
      </c>
      <c r="AR65" s="147">
        <v>0</v>
      </c>
      <c r="AS65" s="147">
        <v>1</v>
      </c>
      <c r="AT65" s="147">
        <v>2</v>
      </c>
      <c r="AU65" s="147"/>
      <c r="AV65" s="147">
        <v>2</v>
      </c>
      <c r="AW65" s="147">
        <v>0</v>
      </c>
      <c r="AX65" s="147">
        <v>0</v>
      </c>
      <c r="AY65" s="147">
        <v>0</v>
      </c>
      <c r="AZ65" s="147">
        <v>2</v>
      </c>
      <c r="BA65" s="147">
        <v>0</v>
      </c>
      <c r="BB65" s="147"/>
      <c r="BC65" s="147">
        <v>0</v>
      </c>
      <c r="BD65" s="147">
        <v>0</v>
      </c>
      <c r="BE65" s="147">
        <v>0</v>
      </c>
      <c r="BF65" s="147">
        <v>4</v>
      </c>
      <c r="BK65" s="130"/>
      <c r="BL65" s="130"/>
      <c r="BM65" s="191"/>
      <c r="BN65" s="191"/>
      <c r="BO65" s="191"/>
      <c r="BP65" s="191"/>
      <c r="BQ65" s="191"/>
      <c r="BR65" s="191"/>
      <c r="BS65" s="191"/>
      <c r="BT65" s="191"/>
      <c r="BU65" s="191"/>
      <c r="BV65" s="191"/>
      <c r="BW65" s="191"/>
      <c r="BX65" s="191"/>
      <c r="BY65" s="191"/>
      <c r="BZ65" s="191"/>
      <c r="CA65" s="191"/>
      <c r="CB65" s="191"/>
    </row>
    <row r="66" spans="1:80" ht="15.75" customHeight="1" x14ac:dyDescent="0.2">
      <c r="A66" s="142" t="s">
        <v>395</v>
      </c>
      <c r="B66" s="142" t="s">
        <v>396</v>
      </c>
      <c r="C66" s="142"/>
      <c r="D66" s="142"/>
      <c r="E66" s="147">
        <v>23</v>
      </c>
      <c r="F66" s="147"/>
      <c r="G66" s="147">
        <v>10</v>
      </c>
      <c r="H66" s="147"/>
      <c r="I66" s="147">
        <v>0</v>
      </c>
      <c r="J66" s="147">
        <v>0</v>
      </c>
      <c r="K66" s="147">
        <v>0</v>
      </c>
      <c r="L66" s="147">
        <v>0</v>
      </c>
      <c r="M66" s="147">
        <v>1</v>
      </c>
      <c r="N66" s="147"/>
      <c r="O66" s="147">
        <v>0</v>
      </c>
      <c r="P66" s="147"/>
      <c r="Q66" s="147">
        <v>9</v>
      </c>
      <c r="R66" s="147">
        <v>8</v>
      </c>
      <c r="S66" s="147">
        <v>1</v>
      </c>
      <c r="T66" s="147">
        <v>0</v>
      </c>
      <c r="U66" s="147"/>
      <c r="V66" s="147">
        <v>0</v>
      </c>
      <c r="W66" s="147">
        <v>0</v>
      </c>
      <c r="X66" s="147">
        <v>0</v>
      </c>
      <c r="Y66" s="147">
        <v>0</v>
      </c>
      <c r="Z66" s="147"/>
      <c r="AA66" s="147">
        <v>1</v>
      </c>
      <c r="AB66" s="147">
        <v>9</v>
      </c>
      <c r="AC66" s="147">
        <v>1</v>
      </c>
      <c r="AD66" s="147"/>
      <c r="AE66" s="147">
        <v>1</v>
      </c>
      <c r="AF66" s="147">
        <v>1</v>
      </c>
      <c r="AG66" s="147">
        <v>0</v>
      </c>
      <c r="AH66" s="147">
        <v>0</v>
      </c>
      <c r="AI66" s="147"/>
      <c r="AJ66" s="147">
        <v>0</v>
      </c>
      <c r="AK66" s="147"/>
      <c r="AL66" s="147">
        <v>0</v>
      </c>
      <c r="AM66" s="147">
        <v>0</v>
      </c>
      <c r="AN66" s="147">
        <v>0</v>
      </c>
      <c r="AO66" s="147">
        <v>0</v>
      </c>
      <c r="AP66" s="147"/>
      <c r="AQ66" s="147">
        <v>0</v>
      </c>
      <c r="AR66" s="147">
        <v>0</v>
      </c>
      <c r="AS66" s="147">
        <v>0</v>
      </c>
      <c r="AT66" s="147">
        <v>0</v>
      </c>
      <c r="AU66" s="147"/>
      <c r="AV66" s="147">
        <v>0</v>
      </c>
      <c r="AW66" s="147">
        <v>0</v>
      </c>
      <c r="AX66" s="147">
        <v>0</v>
      </c>
      <c r="AY66" s="147">
        <v>0</v>
      </c>
      <c r="AZ66" s="147">
        <v>0</v>
      </c>
      <c r="BA66" s="147">
        <v>0</v>
      </c>
      <c r="BB66" s="147"/>
      <c r="BC66" s="147">
        <v>1</v>
      </c>
      <c r="BD66" s="147">
        <v>0</v>
      </c>
      <c r="BE66" s="147">
        <v>0</v>
      </c>
      <c r="BF66" s="147">
        <v>0</v>
      </c>
      <c r="BK66" s="130"/>
      <c r="BL66" s="130"/>
      <c r="BM66" s="191"/>
      <c r="BN66" s="191"/>
      <c r="BO66" s="191"/>
      <c r="BP66" s="191"/>
      <c r="BQ66" s="191"/>
      <c r="BR66" s="191"/>
      <c r="BS66" s="191"/>
      <c r="BT66" s="191"/>
      <c r="BU66" s="191"/>
      <c r="BV66" s="191"/>
      <c r="BW66" s="191"/>
      <c r="BX66" s="191"/>
      <c r="BY66" s="191"/>
      <c r="BZ66" s="191"/>
      <c r="CA66" s="191"/>
      <c r="CB66" s="191"/>
    </row>
    <row r="67" spans="1:80" ht="15.75" customHeight="1" x14ac:dyDescent="0.2">
      <c r="A67" s="142" t="s">
        <v>397</v>
      </c>
      <c r="B67" s="142" t="s">
        <v>398</v>
      </c>
      <c r="C67" s="142"/>
      <c r="D67" s="142"/>
      <c r="E67" s="147">
        <v>119</v>
      </c>
      <c r="F67" s="147"/>
      <c r="G67" s="147">
        <v>49</v>
      </c>
      <c r="H67" s="147"/>
      <c r="I67" s="147">
        <v>3</v>
      </c>
      <c r="J67" s="147">
        <v>3</v>
      </c>
      <c r="K67" s="147">
        <v>0</v>
      </c>
      <c r="L67" s="147">
        <v>0</v>
      </c>
      <c r="M67" s="147">
        <v>3</v>
      </c>
      <c r="N67" s="147"/>
      <c r="O67" s="147">
        <v>0</v>
      </c>
      <c r="P67" s="147"/>
      <c r="Q67" s="147">
        <v>34</v>
      </c>
      <c r="R67" s="147">
        <v>30</v>
      </c>
      <c r="S67" s="147">
        <v>4</v>
      </c>
      <c r="T67" s="147">
        <v>0</v>
      </c>
      <c r="U67" s="147"/>
      <c r="V67" s="147">
        <v>1</v>
      </c>
      <c r="W67" s="147">
        <v>0</v>
      </c>
      <c r="X67" s="147">
        <v>0</v>
      </c>
      <c r="Y67" s="147">
        <v>5</v>
      </c>
      <c r="Z67" s="147"/>
      <c r="AA67" s="147">
        <v>2</v>
      </c>
      <c r="AB67" s="147">
        <v>29</v>
      </c>
      <c r="AC67" s="147">
        <v>10</v>
      </c>
      <c r="AD67" s="147"/>
      <c r="AE67" s="147">
        <v>10</v>
      </c>
      <c r="AF67" s="147">
        <v>10</v>
      </c>
      <c r="AG67" s="147">
        <v>0</v>
      </c>
      <c r="AH67" s="147">
        <v>0</v>
      </c>
      <c r="AI67" s="147"/>
      <c r="AJ67" s="147">
        <v>0</v>
      </c>
      <c r="AK67" s="147"/>
      <c r="AL67" s="147">
        <v>4</v>
      </c>
      <c r="AM67" s="147">
        <v>3</v>
      </c>
      <c r="AN67" s="147">
        <v>0</v>
      </c>
      <c r="AO67" s="147">
        <v>1</v>
      </c>
      <c r="AP67" s="147"/>
      <c r="AQ67" s="147">
        <v>0</v>
      </c>
      <c r="AR67" s="147">
        <v>0</v>
      </c>
      <c r="AS67" s="147">
        <v>0</v>
      </c>
      <c r="AT67" s="147">
        <v>0</v>
      </c>
      <c r="AU67" s="147"/>
      <c r="AV67" s="147">
        <v>1</v>
      </c>
      <c r="AW67" s="147">
        <v>0</v>
      </c>
      <c r="AX67" s="147">
        <v>0</v>
      </c>
      <c r="AY67" s="147">
        <v>0</v>
      </c>
      <c r="AZ67" s="147">
        <v>1</v>
      </c>
      <c r="BA67" s="147">
        <v>0</v>
      </c>
      <c r="BB67" s="147"/>
      <c r="BC67" s="147">
        <v>5</v>
      </c>
      <c r="BD67" s="147">
        <v>3</v>
      </c>
      <c r="BE67" s="147">
        <v>1</v>
      </c>
      <c r="BF67" s="147">
        <v>5</v>
      </c>
      <c r="BK67" s="130"/>
      <c r="BL67" s="130"/>
      <c r="BM67" s="191"/>
      <c r="BN67" s="191"/>
      <c r="BO67" s="191"/>
      <c r="BP67" s="191"/>
      <c r="BQ67" s="191"/>
      <c r="BR67" s="191"/>
      <c r="BS67" s="191"/>
      <c r="BT67" s="191"/>
      <c r="BU67" s="191"/>
      <c r="BV67" s="191"/>
      <c r="BW67" s="191"/>
      <c r="BX67" s="191"/>
      <c r="BY67" s="191"/>
      <c r="BZ67" s="191"/>
      <c r="CA67" s="191"/>
      <c r="CB67" s="191"/>
    </row>
    <row r="68" spans="1:80" ht="15.75" customHeight="1" x14ac:dyDescent="0.2">
      <c r="A68" s="142" t="s">
        <v>399</v>
      </c>
      <c r="B68" s="142" t="s">
        <v>400</v>
      </c>
      <c r="C68" s="142"/>
      <c r="D68" s="142"/>
      <c r="E68" s="147">
        <v>61</v>
      </c>
      <c r="F68" s="147"/>
      <c r="G68" s="147">
        <v>26</v>
      </c>
      <c r="H68" s="147"/>
      <c r="I68" s="147">
        <v>1</v>
      </c>
      <c r="J68" s="147">
        <v>0</v>
      </c>
      <c r="K68" s="147">
        <v>0</v>
      </c>
      <c r="L68" s="147">
        <v>0</v>
      </c>
      <c r="M68" s="147">
        <v>1</v>
      </c>
      <c r="N68" s="147"/>
      <c r="O68" s="147">
        <v>0</v>
      </c>
      <c r="P68" s="147"/>
      <c r="Q68" s="147">
        <v>24</v>
      </c>
      <c r="R68" s="147">
        <v>19</v>
      </c>
      <c r="S68" s="147">
        <v>5</v>
      </c>
      <c r="T68" s="147">
        <v>0</v>
      </c>
      <c r="U68" s="147"/>
      <c r="V68" s="147">
        <v>0</v>
      </c>
      <c r="W68" s="147">
        <v>0</v>
      </c>
      <c r="X68" s="147">
        <v>0</v>
      </c>
      <c r="Y68" s="147">
        <v>0</v>
      </c>
      <c r="Z68" s="147"/>
      <c r="AA68" s="147">
        <v>3</v>
      </c>
      <c r="AB68" s="147">
        <v>15</v>
      </c>
      <c r="AC68" s="147">
        <v>4</v>
      </c>
      <c r="AD68" s="147"/>
      <c r="AE68" s="147">
        <v>3</v>
      </c>
      <c r="AF68" s="147">
        <v>2</v>
      </c>
      <c r="AG68" s="147">
        <v>1</v>
      </c>
      <c r="AH68" s="147">
        <v>0</v>
      </c>
      <c r="AI68" s="147"/>
      <c r="AJ68" s="147">
        <v>0</v>
      </c>
      <c r="AK68" s="147"/>
      <c r="AL68" s="147">
        <v>1</v>
      </c>
      <c r="AM68" s="147">
        <v>1</v>
      </c>
      <c r="AN68" s="147">
        <v>0</v>
      </c>
      <c r="AO68" s="147">
        <v>0</v>
      </c>
      <c r="AP68" s="147"/>
      <c r="AQ68" s="147">
        <v>1</v>
      </c>
      <c r="AR68" s="147">
        <v>0</v>
      </c>
      <c r="AS68" s="147">
        <v>0</v>
      </c>
      <c r="AT68" s="147">
        <v>1</v>
      </c>
      <c r="AU68" s="147"/>
      <c r="AV68" s="147">
        <v>1</v>
      </c>
      <c r="AW68" s="147">
        <v>0</v>
      </c>
      <c r="AX68" s="147">
        <v>0</v>
      </c>
      <c r="AY68" s="147">
        <v>0</v>
      </c>
      <c r="AZ68" s="147">
        <v>1</v>
      </c>
      <c r="BA68" s="147">
        <v>0</v>
      </c>
      <c r="BB68" s="147"/>
      <c r="BC68" s="147">
        <v>2</v>
      </c>
      <c r="BD68" s="147">
        <v>1</v>
      </c>
      <c r="BE68" s="147">
        <v>1</v>
      </c>
      <c r="BF68" s="147">
        <v>3</v>
      </c>
      <c r="BK68" s="130"/>
      <c r="BL68" s="130"/>
      <c r="BM68" s="191"/>
      <c r="BN68" s="191"/>
      <c r="BO68" s="191"/>
      <c r="BP68" s="191"/>
      <c r="BQ68" s="191"/>
      <c r="BR68" s="191"/>
      <c r="BS68" s="191"/>
      <c r="BT68" s="191"/>
      <c r="BU68" s="191"/>
      <c r="BV68" s="191"/>
      <c r="BW68" s="191"/>
      <c r="BX68" s="191"/>
      <c r="BY68" s="191"/>
      <c r="BZ68" s="191"/>
      <c r="CA68" s="191"/>
      <c r="CB68" s="191"/>
    </row>
    <row r="69" spans="1:80" ht="15.75" customHeight="1" x14ac:dyDescent="0.2">
      <c r="A69" s="142" t="s">
        <v>401</v>
      </c>
      <c r="B69" s="142" t="s">
        <v>402</v>
      </c>
      <c r="C69" s="142"/>
      <c r="D69" s="142"/>
      <c r="E69" s="147">
        <v>133</v>
      </c>
      <c r="F69" s="147"/>
      <c r="G69" s="147">
        <v>47</v>
      </c>
      <c r="H69" s="147"/>
      <c r="I69" s="147">
        <v>1</v>
      </c>
      <c r="J69" s="147">
        <v>1</v>
      </c>
      <c r="K69" s="147">
        <v>0</v>
      </c>
      <c r="L69" s="147">
        <v>0</v>
      </c>
      <c r="M69" s="147">
        <v>0</v>
      </c>
      <c r="N69" s="147"/>
      <c r="O69" s="147">
        <v>0</v>
      </c>
      <c r="P69" s="147"/>
      <c r="Q69" s="147">
        <v>37</v>
      </c>
      <c r="R69" s="147">
        <v>29</v>
      </c>
      <c r="S69" s="147">
        <v>8</v>
      </c>
      <c r="T69" s="147">
        <v>0</v>
      </c>
      <c r="U69" s="147"/>
      <c r="V69" s="147">
        <v>1</v>
      </c>
      <c r="W69" s="147">
        <v>0</v>
      </c>
      <c r="X69" s="147">
        <v>0</v>
      </c>
      <c r="Y69" s="147">
        <v>7</v>
      </c>
      <c r="Z69" s="147"/>
      <c r="AA69" s="147">
        <v>12</v>
      </c>
      <c r="AB69" s="147">
        <v>28</v>
      </c>
      <c r="AC69" s="147">
        <v>14</v>
      </c>
      <c r="AD69" s="147"/>
      <c r="AE69" s="147">
        <v>8</v>
      </c>
      <c r="AF69" s="147">
        <v>8</v>
      </c>
      <c r="AG69" s="147">
        <v>0</v>
      </c>
      <c r="AH69" s="147">
        <v>0</v>
      </c>
      <c r="AI69" s="147"/>
      <c r="AJ69" s="147">
        <v>1</v>
      </c>
      <c r="AK69" s="147"/>
      <c r="AL69" s="147">
        <v>3</v>
      </c>
      <c r="AM69" s="147">
        <v>1</v>
      </c>
      <c r="AN69" s="147">
        <v>0</v>
      </c>
      <c r="AO69" s="147">
        <v>2</v>
      </c>
      <c r="AP69" s="147"/>
      <c r="AQ69" s="147">
        <v>5</v>
      </c>
      <c r="AR69" s="147">
        <v>1</v>
      </c>
      <c r="AS69" s="147">
        <v>2</v>
      </c>
      <c r="AT69" s="147">
        <v>2</v>
      </c>
      <c r="AU69" s="147"/>
      <c r="AV69" s="147">
        <v>7</v>
      </c>
      <c r="AW69" s="147">
        <v>6</v>
      </c>
      <c r="AX69" s="147">
        <v>0</v>
      </c>
      <c r="AY69" s="147">
        <v>0</v>
      </c>
      <c r="AZ69" s="147">
        <v>1</v>
      </c>
      <c r="BA69" s="147">
        <v>0</v>
      </c>
      <c r="BB69" s="147"/>
      <c r="BC69" s="147">
        <v>1</v>
      </c>
      <c r="BD69" s="147">
        <v>1</v>
      </c>
      <c r="BE69" s="147">
        <v>0</v>
      </c>
      <c r="BF69" s="147">
        <v>6</v>
      </c>
      <c r="BK69" s="130"/>
      <c r="BL69" s="130"/>
      <c r="BM69" s="191"/>
      <c r="BN69" s="191"/>
      <c r="BO69" s="191"/>
      <c r="BP69" s="191"/>
      <c r="BQ69" s="191"/>
      <c r="BR69" s="191"/>
      <c r="BS69" s="191"/>
      <c r="BT69" s="191"/>
      <c r="BU69" s="191"/>
      <c r="BV69" s="191"/>
      <c r="BW69" s="191"/>
      <c r="BX69" s="191"/>
      <c r="BY69" s="191"/>
      <c r="BZ69" s="191"/>
      <c r="CA69" s="191"/>
      <c r="CB69" s="191"/>
    </row>
    <row r="70" spans="1:80" ht="15.75" customHeight="1" x14ac:dyDescent="0.2">
      <c r="A70" s="142" t="s">
        <v>403</v>
      </c>
      <c r="B70" s="142" t="s">
        <v>404</v>
      </c>
      <c r="C70" s="142"/>
      <c r="D70" s="142"/>
      <c r="E70" s="147">
        <v>52</v>
      </c>
      <c r="F70" s="147"/>
      <c r="G70" s="147">
        <v>30</v>
      </c>
      <c r="H70" s="147"/>
      <c r="I70" s="147">
        <v>1</v>
      </c>
      <c r="J70" s="147">
        <v>0</v>
      </c>
      <c r="K70" s="147">
        <v>0</v>
      </c>
      <c r="L70" s="147">
        <v>0</v>
      </c>
      <c r="M70" s="147">
        <v>1</v>
      </c>
      <c r="N70" s="147"/>
      <c r="O70" s="147">
        <v>1</v>
      </c>
      <c r="P70" s="147"/>
      <c r="Q70" s="147">
        <v>19</v>
      </c>
      <c r="R70" s="147">
        <v>19</v>
      </c>
      <c r="S70" s="147">
        <v>0</v>
      </c>
      <c r="T70" s="147">
        <v>0</v>
      </c>
      <c r="U70" s="147"/>
      <c r="V70" s="147">
        <v>0</v>
      </c>
      <c r="W70" s="147">
        <v>0</v>
      </c>
      <c r="X70" s="147">
        <v>0</v>
      </c>
      <c r="Y70" s="147">
        <v>8</v>
      </c>
      <c r="Z70" s="147"/>
      <c r="AA70" s="147">
        <v>1</v>
      </c>
      <c r="AB70" s="147">
        <v>8</v>
      </c>
      <c r="AC70" s="147">
        <v>2</v>
      </c>
      <c r="AD70" s="147"/>
      <c r="AE70" s="147">
        <v>7</v>
      </c>
      <c r="AF70" s="147">
        <v>7</v>
      </c>
      <c r="AG70" s="147">
        <v>0</v>
      </c>
      <c r="AH70" s="147">
        <v>0</v>
      </c>
      <c r="AI70" s="147"/>
      <c r="AJ70" s="147">
        <v>0</v>
      </c>
      <c r="AK70" s="147"/>
      <c r="AL70" s="147">
        <v>0</v>
      </c>
      <c r="AM70" s="147">
        <v>0</v>
      </c>
      <c r="AN70" s="147">
        <v>0</v>
      </c>
      <c r="AO70" s="147">
        <v>0</v>
      </c>
      <c r="AP70" s="147"/>
      <c r="AQ70" s="147">
        <v>2</v>
      </c>
      <c r="AR70" s="147">
        <v>0</v>
      </c>
      <c r="AS70" s="147">
        <v>1</v>
      </c>
      <c r="AT70" s="147">
        <v>1</v>
      </c>
      <c r="AU70" s="147"/>
      <c r="AV70" s="147">
        <v>1</v>
      </c>
      <c r="AW70" s="147">
        <v>0</v>
      </c>
      <c r="AX70" s="147">
        <v>1</v>
      </c>
      <c r="AY70" s="147">
        <v>0</v>
      </c>
      <c r="AZ70" s="147">
        <v>0</v>
      </c>
      <c r="BA70" s="147">
        <v>0</v>
      </c>
      <c r="BB70" s="147"/>
      <c r="BC70" s="147">
        <v>0</v>
      </c>
      <c r="BD70" s="147">
        <v>0</v>
      </c>
      <c r="BE70" s="147">
        <v>1</v>
      </c>
      <c r="BF70" s="147">
        <v>0</v>
      </c>
      <c r="BK70" s="130"/>
      <c r="BL70" s="130"/>
      <c r="BM70" s="191"/>
      <c r="BN70" s="191"/>
      <c r="BO70" s="191"/>
      <c r="BP70" s="191"/>
      <c r="BQ70" s="191"/>
      <c r="BR70" s="191"/>
      <c r="BS70" s="191"/>
      <c r="BT70" s="191"/>
      <c r="BU70" s="191"/>
      <c r="BV70" s="191"/>
      <c r="BW70" s="191"/>
      <c r="BX70" s="191"/>
      <c r="BY70" s="191"/>
      <c r="BZ70" s="191"/>
      <c r="CA70" s="191"/>
      <c r="CB70" s="191"/>
    </row>
    <row r="71" spans="1:80" ht="15.75" customHeight="1" x14ac:dyDescent="0.2">
      <c r="A71" s="142" t="s">
        <v>405</v>
      </c>
      <c r="B71" s="142" t="s">
        <v>406</v>
      </c>
      <c r="C71" s="142"/>
      <c r="D71" s="142"/>
      <c r="E71" s="147">
        <v>73</v>
      </c>
      <c r="F71" s="147"/>
      <c r="G71" s="147">
        <v>37</v>
      </c>
      <c r="H71" s="147"/>
      <c r="I71" s="147">
        <v>2</v>
      </c>
      <c r="J71" s="147">
        <v>0</v>
      </c>
      <c r="K71" s="147">
        <v>0</v>
      </c>
      <c r="L71" s="147">
        <v>0</v>
      </c>
      <c r="M71" s="147">
        <v>0</v>
      </c>
      <c r="N71" s="147"/>
      <c r="O71" s="147">
        <v>1</v>
      </c>
      <c r="P71" s="147"/>
      <c r="Q71" s="147">
        <v>31</v>
      </c>
      <c r="R71" s="147">
        <v>27</v>
      </c>
      <c r="S71" s="147">
        <v>4</v>
      </c>
      <c r="T71" s="147">
        <v>0</v>
      </c>
      <c r="U71" s="147"/>
      <c r="V71" s="147">
        <v>0</v>
      </c>
      <c r="W71" s="147">
        <v>0</v>
      </c>
      <c r="X71" s="147">
        <v>0</v>
      </c>
      <c r="Y71" s="147">
        <v>3</v>
      </c>
      <c r="Z71" s="147"/>
      <c r="AA71" s="147">
        <v>5</v>
      </c>
      <c r="AB71" s="147">
        <v>14</v>
      </c>
      <c r="AC71" s="147">
        <v>2</v>
      </c>
      <c r="AD71" s="147"/>
      <c r="AE71" s="147">
        <v>3</v>
      </c>
      <c r="AF71" s="147">
        <v>3</v>
      </c>
      <c r="AG71" s="147">
        <v>0</v>
      </c>
      <c r="AH71" s="147">
        <v>0</v>
      </c>
      <c r="AI71" s="147"/>
      <c r="AJ71" s="147">
        <v>2</v>
      </c>
      <c r="AK71" s="147"/>
      <c r="AL71" s="147">
        <v>0</v>
      </c>
      <c r="AM71" s="147">
        <v>0</v>
      </c>
      <c r="AN71" s="147">
        <v>0</v>
      </c>
      <c r="AO71" s="147">
        <v>0</v>
      </c>
      <c r="AP71" s="147"/>
      <c r="AQ71" s="147">
        <v>3</v>
      </c>
      <c r="AR71" s="147">
        <v>1</v>
      </c>
      <c r="AS71" s="147">
        <v>1</v>
      </c>
      <c r="AT71" s="147">
        <v>1</v>
      </c>
      <c r="AU71" s="147"/>
      <c r="AV71" s="147">
        <v>4</v>
      </c>
      <c r="AW71" s="147">
        <v>4</v>
      </c>
      <c r="AX71" s="147">
        <v>0</v>
      </c>
      <c r="AY71" s="147">
        <v>0</v>
      </c>
      <c r="AZ71" s="147">
        <v>0</v>
      </c>
      <c r="BA71" s="147">
        <v>0</v>
      </c>
      <c r="BB71" s="147"/>
      <c r="BC71" s="147">
        <v>0</v>
      </c>
      <c r="BD71" s="147">
        <v>0</v>
      </c>
      <c r="BE71" s="147">
        <v>1</v>
      </c>
      <c r="BF71" s="147">
        <v>2</v>
      </c>
      <c r="BK71" s="130"/>
      <c r="BL71" s="130"/>
      <c r="BM71" s="191"/>
      <c r="BN71" s="191"/>
      <c r="BO71" s="191"/>
      <c r="BP71" s="191"/>
      <c r="BQ71" s="191"/>
      <c r="BR71" s="191"/>
      <c r="BS71" s="191"/>
      <c r="BT71" s="191"/>
      <c r="BU71" s="191"/>
      <c r="BV71" s="191"/>
      <c r="BW71" s="191"/>
      <c r="BX71" s="191"/>
      <c r="BY71" s="191"/>
      <c r="BZ71" s="191"/>
      <c r="CA71" s="191"/>
      <c r="CB71" s="191"/>
    </row>
    <row r="72" spans="1:80" ht="15.75" customHeight="1" x14ac:dyDescent="0.2">
      <c r="A72" s="142" t="s">
        <v>407</v>
      </c>
      <c r="B72" s="142" t="s">
        <v>408</v>
      </c>
      <c r="C72" s="142"/>
      <c r="D72" s="142"/>
      <c r="E72" s="147">
        <v>237</v>
      </c>
      <c r="F72" s="147"/>
      <c r="G72" s="147">
        <v>95</v>
      </c>
      <c r="H72" s="147"/>
      <c r="I72" s="147">
        <v>1</v>
      </c>
      <c r="J72" s="147">
        <v>0</v>
      </c>
      <c r="K72" s="147">
        <v>0</v>
      </c>
      <c r="L72" s="147">
        <v>0</v>
      </c>
      <c r="M72" s="147">
        <v>3</v>
      </c>
      <c r="N72" s="147"/>
      <c r="O72" s="147">
        <v>0</v>
      </c>
      <c r="P72" s="147"/>
      <c r="Q72" s="147">
        <v>75</v>
      </c>
      <c r="R72" s="147">
        <v>63</v>
      </c>
      <c r="S72" s="147">
        <v>12</v>
      </c>
      <c r="T72" s="147">
        <v>0</v>
      </c>
      <c r="U72" s="147"/>
      <c r="V72" s="147">
        <v>0</v>
      </c>
      <c r="W72" s="147">
        <v>0</v>
      </c>
      <c r="X72" s="147">
        <v>0</v>
      </c>
      <c r="Y72" s="147">
        <v>16</v>
      </c>
      <c r="Z72" s="147"/>
      <c r="AA72" s="147">
        <v>2</v>
      </c>
      <c r="AB72" s="147">
        <v>58</v>
      </c>
      <c r="AC72" s="147">
        <v>15</v>
      </c>
      <c r="AD72" s="147"/>
      <c r="AE72" s="147">
        <v>5</v>
      </c>
      <c r="AF72" s="147">
        <v>5</v>
      </c>
      <c r="AG72" s="147">
        <v>0</v>
      </c>
      <c r="AH72" s="147">
        <v>0</v>
      </c>
      <c r="AI72" s="147"/>
      <c r="AJ72" s="147">
        <v>1</v>
      </c>
      <c r="AK72" s="147"/>
      <c r="AL72" s="147">
        <v>39</v>
      </c>
      <c r="AM72" s="147">
        <v>35</v>
      </c>
      <c r="AN72" s="147">
        <v>0</v>
      </c>
      <c r="AO72" s="147">
        <v>4</v>
      </c>
      <c r="AP72" s="147"/>
      <c r="AQ72" s="147">
        <v>6</v>
      </c>
      <c r="AR72" s="147">
        <v>0</v>
      </c>
      <c r="AS72" s="147">
        <v>1</v>
      </c>
      <c r="AT72" s="147">
        <v>5</v>
      </c>
      <c r="AU72" s="147"/>
      <c r="AV72" s="147">
        <v>5</v>
      </c>
      <c r="AW72" s="147">
        <v>4</v>
      </c>
      <c r="AX72" s="147">
        <v>0</v>
      </c>
      <c r="AY72" s="147">
        <v>0</v>
      </c>
      <c r="AZ72" s="147">
        <v>1</v>
      </c>
      <c r="BA72" s="147">
        <v>0</v>
      </c>
      <c r="BB72" s="147"/>
      <c r="BC72" s="147">
        <v>1</v>
      </c>
      <c r="BD72" s="147">
        <v>1</v>
      </c>
      <c r="BE72" s="147">
        <v>0</v>
      </c>
      <c r="BF72" s="147">
        <v>9</v>
      </c>
      <c r="BK72" s="130"/>
      <c r="BL72" s="130"/>
      <c r="BM72" s="191"/>
      <c r="BN72" s="191"/>
      <c r="BO72" s="191"/>
      <c r="BP72" s="191"/>
      <c r="BQ72" s="191"/>
      <c r="BR72" s="191"/>
      <c r="BS72" s="191"/>
      <c r="BT72" s="191"/>
      <c r="BU72" s="191"/>
      <c r="BV72" s="191"/>
      <c r="BW72" s="191"/>
      <c r="BX72" s="191"/>
      <c r="BY72" s="191"/>
      <c r="BZ72" s="191"/>
      <c r="CA72" s="191"/>
      <c r="CB72" s="191"/>
    </row>
    <row r="73" spans="1:80" ht="15.75" customHeight="1" x14ac:dyDescent="0.2">
      <c r="A73" s="142" t="s">
        <v>409</v>
      </c>
      <c r="B73" s="142" t="s">
        <v>410</v>
      </c>
      <c r="C73" s="142"/>
      <c r="D73" s="142"/>
      <c r="E73" s="147">
        <v>267</v>
      </c>
      <c r="F73" s="147"/>
      <c r="G73" s="147">
        <v>86</v>
      </c>
      <c r="H73" s="147"/>
      <c r="I73" s="147">
        <v>1</v>
      </c>
      <c r="J73" s="147">
        <v>2</v>
      </c>
      <c r="K73" s="147">
        <v>1</v>
      </c>
      <c r="L73" s="147">
        <v>1</v>
      </c>
      <c r="M73" s="147">
        <v>1</v>
      </c>
      <c r="N73" s="147"/>
      <c r="O73" s="147">
        <v>3</v>
      </c>
      <c r="P73" s="147"/>
      <c r="Q73" s="147">
        <v>61</v>
      </c>
      <c r="R73" s="147">
        <v>57</v>
      </c>
      <c r="S73" s="147">
        <v>4</v>
      </c>
      <c r="T73" s="147">
        <v>0</v>
      </c>
      <c r="U73" s="147"/>
      <c r="V73" s="147">
        <v>2</v>
      </c>
      <c r="W73" s="147">
        <v>0</v>
      </c>
      <c r="X73" s="147">
        <v>3</v>
      </c>
      <c r="Y73" s="147">
        <v>11</v>
      </c>
      <c r="Z73" s="147"/>
      <c r="AA73" s="147">
        <v>6</v>
      </c>
      <c r="AB73" s="147">
        <v>67</v>
      </c>
      <c r="AC73" s="147">
        <v>9</v>
      </c>
      <c r="AD73" s="147"/>
      <c r="AE73" s="147">
        <v>17</v>
      </c>
      <c r="AF73" s="147">
        <v>14</v>
      </c>
      <c r="AG73" s="147">
        <v>3</v>
      </c>
      <c r="AH73" s="147">
        <v>0</v>
      </c>
      <c r="AI73" s="147"/>
      <c r="AJ73" s="147">
        <v>3</v>
      </c>
      <c r="AK73" s="147"/>
      <c r="AL73" s="147">
        <v>25</v>
      </c>
      <c r="AM73" s="147">
        <v>13</v>
      </c>
      <c r="AN73" s="147">
        <v>1</v>
      </c>
      <c r="AO73" s="147">
        <v>11</v>
      </c>
      <c r="AP73" s="147"/>
      <c r="AQ73" s="147">
        <v>7</v>
      </c>
      <c r="AR73" s="147">
        <v>0</v>
      </c>
      <c r="AS73" s="147">
        <v>3</v>
      </c>
      <c r="AT73" s="147">
        <v>4</v>
      </c>
      <c r="AU73" s="147"/>
      <c r="AV73" s="147">
        <v>1</v>
      </c>
      <c r="AW73" s="147">
        <v>1</v>
      </c>
      <c r="AX73" s="147">
        <v>0</v>
      </c>
      <c r="AY73" s="147">
        <v>0</v>
      </c>
      <c r="AZ73" s="147">
        <v>0</v>
      </c>
      <c r="BA73" s="147">
        <v>0</v>
      </c>
      <c r="BB73" s="147"/>
      <c r="BC73" s="147">
        <v>30</v>
      </c>
      <c r="BD73" s="147">
        <v>2</v>
      </c>
      <c r="BE73" s="147">
        <v>2</v>
      </c>
      <c r="BF73" s="147">
        <v>12</v>
      </c>
      <c r="BK73" s="130"/>
      <c r="BL73" s="130"/>
      <c r="BM73" s="191"/>
      <c r="BN73" s="191"/>
      <c r="BO73" s="191"/>
      <c r="BP73" s="191"/>
      <c r="BQ73" s="191"/>
      <c r="BR73" s="191"/>
      <c r="BS73" s="191"/>
      <c r="BT73" s="191"/>
      <c r="BU73" s="191"/>
      <c r="BV73" s="191"/>
      <c r="BW73" s="191"/>
      <c r="BX73" s="191"/>
      <c r="BY73" s="191"/>
      <c r="BZ73" s="191"/>
      <c r="CA73" s="191"/>
      <c r="CB73" s="191"/>
    </row>
    <row r="74" spans="1:80" ht="15.75" customHeight="1" x14ac:dyDescent="0.2">
      <c r="A74" s="142" t="s">
        <v>411</v>
      </c>
      <c r="B74" s="142" t="s">
        <v>412</v>
      </c>
      <c r="C74" s="142"/>
      <c r="D74" s="142"/>
      <c r="E74" s="147">
        <v>64</v>
      </c>
      <c r="F74" s="147"/>
      <c r="G74" s="147">
        <v>26</v>
      </c>
      <c r="H74" s="147"/>
      <c r="I74" s="147">
        <v>0</v>
      </c>
      <c r="J74" s="147">
        <v>0</v>
      </c>
      <c r="K74" s="147">
        <v>1</v>
      </c>
      <c r="L74" s="147">
        <v>0</v>
      </c>
      <c r="M74" s="147">
        <v>0</v>
      </c>
      <c r="N74" s="147"/>
      <c r="O74" s="147">
        <v>0</v>
      </c>
      <c r="P74" s="147"/>
      <c r="Q74" s="147">
        <v>24</v>
      </c>
      <c r="R74" s="147">
        <v>23</v>
      </c>
      <c r="S74" s="147">
        <v>1</v>
      </c>
      <c r="T74" s="147">
        <v>0</v>
      </c>
      <c r="U74" s="147"/>
      <c r="V74" s="147">
        <v>1</v>
      </c>
      <c r="W74" s="147">
        <v>0</v>
      </c>
      <c r="X74" s="147">
        <v>0</v>
      </c>
      <c r="Y74" s="147">
        <v>0</v>
      </c>
      <c r="Z74" s="147"/>
      <c r="AA74" s="147">
        <v>0</v>
      </c>
      <c r="AB74" s="147">
        <v>24</v>
      </c>
      <c r="AC74" s="147">
        <v>6</v>
      </c>
      <c r="AD74" s="147"/>
      <c r="AE74" s="147">
        <v>5</v>
      </c>
      <c r="AF74" s="147">
        <v>5</v>
      </c>
      <c r="AG74" s="147">
        <v>0</v>
      </c>
      <c r="AH74" s="147">
        <v>0</v>
      </c>
      <c r="AI74" s="147"/>
      <c r="AJ74" s="147">
        <v>0</v>
      </c>
      <c r="AK74" s="147"/>
      <c r="AL74" s="147">
        <v>1</v>
      </c>
      <c r="AM74" s="147">
        <v>0</v>
      </c>
      <c r="AN74" s="147">
        <v>1</v>
      </c>
      <c r="AO74" s="147">
        <v>0</v>
      </c>
      <c r="AP74" s="147"/>
      <c r="AQ74" s="147">
        <v>0</v>
      </c>
      <c r="AR74" s="147">
        <v>0</v>
      </c>
      <c r="AS74" s="147">
        <v>0</v>
      </c>
      <c r="AT74" s="147">
        <v>0</v>
      </c>
      <c r="AU74" s="147"/>
      <c r="AV74" s="147">
        <v>0</v>
      </c>
      <c r="AW74" s="147">
        <v>0</v>
      </c>
      <c r="AX74" s="147">
        <v>0</v>
      </c>
      <c r="AY74" s="147">
        <v>0</v>
      </c>
      <c r="AZ74" s="147">
        <v>0</v>
      </c>
      <c r="BA74" s="147">
        <v>0</v>
      </c>
      <c r="BB74" s="147"/>
      <c r="BC74" s="147">
        <v>0</v>
      </c>
      <c r="BD74" s="147">
        <v>0</v>
      </c>
      <c r="BE74" s="147">
        <v>0</v>
      </c>
      <c r="BF74" s="147">
        <v>2</v>
      </c>
      <c r="BK74" s="130"/>
      <c r="BL74" s="130"/>
      <c r="BM74" s="191"/>
      <c r="BN74" s="191"/>
      <c r="BO74" s="191"/>
      <c r="BP74" s="191"/>
      <c r="BQ74" s="191"/>
      <c r="BR74" s="191"/>
      <c r="BS74" s="191"/>
      <c r="BT74" s="191"/>
      <c r="BU74" s="191"/>
      <c r="BV74" s="191"/>
      <c r="BW74" s="191"/>
      <c r="BX74" s="191"/>
      <c r="BY74" s="191"/>
      <c r="BZ74" s="191"/>
      <c r="CA74" s="191"/>
      <c r="CB74" s="191"/>
    </row>
    <row r="75" spans="1:80" ht="15.75" customHeight="1" x14ac:dyDescent="0.2">
      <c r="A75" s="142" t="s">
        <v>413</v>
      </c>
      <c r="B75" s="142" t="s">
        <v>414</v>
      </c>
      <c r="C75" s="142"/>
      <c r="D75" s="142"/>
      <c r="E75" s="147">
        <v>78</v>
      </c>
      <c r="F75" s="147"/>
      <c r="G75" s="147">
        <v>31</v>
      </c>
      <c r="H75" s="147"/>
      <c r="I75" s="147">
        <v>0</v>
      </c>
      <c r="J75" s="147">
        <v>0</v>
      </c>
      <c r="K75" s="147">
        <v>0</v>
      </c>
      <c r="L75" s="147">
        <v>0</v>
      </c>
      <c r="M75" s="147">
        <v>1</v>
      </c>
      <c r="N75" s="147"/>
      <c r="O75" s="147">
        <v>0</v>
      </c>
      <c r="P75" s="147"/>
      <c r="Q75" s="147">
        <v>22</v>
      </c>
      <c r="R75" s="147">
        <v>7</v>
      </c>
      <c r="S75" s="147">
        <v>15</v>
      </c>
      <c r="T75" s="147">
        <v>0</v>
      </c>
      <c r="U75" s="147"/>
      <c r="V75" s="147">
        <v>0</v>
      </c>
      <c r="W75" s="147">
        <v>0</v>
      </c>
      <c r="X75" s="147">
        <v>0</v>
      </c>
      <c r="Y75" s="147">
        <v>8</v>
      </c>
      <c r="Z75" s="147"/>
      <c r="AA75" s="147">
        <v>8</v>
      </c>
      <c r="AB75" s="147">
        <v>13</v>
      </c>
      <c r="AC75" s="147">
        <v>3</v>
      </c>
      <c r="AD75" s="147"/>
      <c r="AE75" s="147">
        <v>3</v>
      </c>
      <c r="AF75" s="147">
        <v>3</v>
      </c>
      <c r="AG75" s="147">
        <v>0</v>
      </c>
      <c r="AH75" s="147">
        <v>0</v>
      </c>
      <c r="AI75" s="147"/>
      <c r="AJ75" s="147">
        <v>1</v>
      </c>
      <c r="AK75" s="147"/>
      <c r="AL75" s="147">
        <v>4</v>
      </c>
      <c r="AM75" s="147">
        <v>4</v>
      </c>
      <c r="AN75" s="147">
        <v>0</v>
      </c>
      <c r="AO75" s="147">
        <v>0</v>
      </c>
      <c r="AP75" s="147"/>
      <c r="AQ75" s="147">
        <v>2</v>
      </c>
      <c r="AR75" s="147">
        <v>0</v>
      </c>
      <c r="AS75" s="147">
        <v>0</v>
      </c>
      <c r="AT75" s="147">
        <v>2</v>
      </c>
      <c r="AU75" s="147"/>
      <c r="AV75" s="147">
        <v>0</v>
      </c>
      <c r="AW75" s="147">
        <v>0</v>
      </c>
      <c r="AX75" s="147">
        <v>0</v>
      </c>
      <c r="AY75" s="147">
        <v>0</v>
      </c>
      <c r="AZ75" s="147">
        <v>0</v>
      </c>
      <c r="BA75" s="147">
        <v>0</v>
      </c>
      <c r="BB75" s="147"/>
      <c r="BC75" s="147">
        <v>2</v>
      </c>
      <c r="BD75" s="147">
        <v>2</v>
      </c>
      <c r="BE75" s="147">
        <v>0</v>
      </c>
      <c r="BF75" s="147">
        <v>9</v>
      </c>
      <c r="BK75" s="130"/>
      <c r="BL75" s="130"/>
      <c r="BM75" s="191"/>
      <c r="BN75" s="191"/>
      <c r="BO75" s="191"/>
      <c r="BP75" s="191"/>
      <c r="BQ75" s="191"/>
      <c r="BR75" s="191"/>
      <c r="BS75" s="191"/>
      <c r="BT75" s="191"/>
      <c r="BU75" s="191"/>
      <c r="BV75" s="191"/>
      <c r="BW75" s="191"/>
      <c r="BX75" s="191"/>
      <c r="BY75" s="191"/>
      <c r="BZ75" s="191"/>
      <c r="CA75" s="191"/>
      <c r="CB75" s="191"/>
    </row>
    <row r="76" spans="1:80" ht="15.75" customHeight="1" x14ac:dyDescent="0.2">
      <c r="A76" s="142" t="s">
        <v>415</v>
      </c>
      <c r="B76" s="142" t="s">
        <v>416</v>
      </c>
      <c r="C76" s="142"/>
      <c r="D76" s="142"/>
      <c r="E76" s="147">
        <v>60</v>
      </c>
      <c r="F76" s="147"/>
      <c r="G76" s="147">
        <v>25</v>
      </c>
      <c r="H76" s="147"/>
      <c r="I76" s="147">
        <v>0</v>
      </c>
      <c r="J76" s="147">
        <v>0</v>
      </c>
      <c r="K76" s="147">
        <v>1</v>
      </c>
      <c r="L76" s="147">
        <v>0</v>
      </c>
      <c r="M76" s="147">
        <v>0</v>
      </c>
      <c r="N76" s="147"/>
      <c r="O76" s="147">
        <v>0</v>
      </c>
      <c r="P76" s="147"/>
      <c r="Q76" s="147">
        <v>19</v>
      </c>
      <c r="R76" s="147">
        <v>17</v>
      </c>
      <c r="S76" s="147">
        <v>2</v>
      </c>
      <c r="T76" s="147">
        <v>0</v>
      </c>
      <c r="U76" s="147"/>
      <c r="V76" s="147">
        <v>0</v>
      </c>
      <c r="W76" s="147">
        <v>0</v>
      </c>
      <c r="X76" s="147">
        <v>0</v>
      </c>
      <c r="Y76" s="147">
        <v>5</v>
      </c>
      <c r="Z76" s="147"/>
      <c r="AA76" s="147">
        <v>0</v>
      </c>
      <c r="AB76" s="147">
        <v>15</v>
      </c>
      <c r="AC76" s="147">
        <v>3</v>
      </c>
      <c r="AD76" s="147"/>
      <c r="AE76" s="147">
        <v>7</v>
      </c>
      <c r="AF76" s="147">
        <v>7</v>
      </c>
      <c r="AG76" s="147">
        <v>0</v>
      </c>
      <c r="AH76" s="147">
        <v>0</v>
      </c>
      <c r="AI76" s="147"/>
      <c r="AJ76" s="147">
        <v>1</v>
      </c>
      <c r="AK76" s="147"/>
      <c r="AL76" s="147">
        <v>3</v>
      </c>
      <c r="AM76" s="147">
        <v>3</v>
      </c>
      <c r="AN76" s="147">
        <v>0</v>
      </c>
      <c r="AO76" s="147">
        <v>0</v>
      </c>
      <c r="AP76" s="147"/>
      <c r="AQ76" s="147">
        <v>1</v>
      </c>
      <c r="AR76" s="147">
        <v>0</v>
      </c>
      <c r="AS76" s="147">
        <v>1</v>
      </c>
      <c r="AT76" s="147">
        <v>0</v>
      </c>
      <c r="AU76" s="147"/>
      <c r="AV76" s="147">
        <v>2</v>
      </c>
      <c r="AW76" s="147">
        <v>2</v>
      </c>
      <c r="AX76" s="147">
        <v>0</v>
      </c>
      <c r="AY76" s="147">
        <v>0</v>
      </c>
      <c r="AZ76" s="147">
        <v>0</v>
      </c>
      <c r="BA76" s="147">
        <v>0</v>
      </c>
      <c r="BB76" s="147"/>
      <c r="BC76" s="147">
        <v>2</v>
      </c>
      <c r="BD76" s="147">
        <v>0</v>
      </c>
      <c r="BE76" s="147">
        <v>0</v>
      </c>
      <c r="BF76" s="147">
        <v>1</v>
      </c>
      <c r="BK76" s="130"/>
      <c r="BL76" s="130"/>
      <c r="BM76" s="191"/>
      <c r="BN76" s="191"/>
      <c r="BO76" s="191"/>
      <c r="BP76" s="191"/>
      <c r="BQ76" s="191"/>
      <c r="BR76" s="191"/>
      <c r="BS76" s="191"/>
      <c r="BT76" s="191"/>
      <c r="BU76" s="191"/>
      <c r="BV76" s="191"/>
      <c r="BW76" s="191"/>
      <c r="BX76" s="191"/>
      <c r="BY76" s="191"/>
      <c r="BZ76" s="191"/>
      <c r="CA76" s="191"/>
      <c r="CB76" s="191"/>
    </row>
    <row r="77" spans="1:80" ht="15.75" customHeight="1" x14ac:dyDescent="0.2">
      <c r="A77" s="142" t="s">
        <v>417</v>
      </c>
      <c r="B77" s="142" t="s">
        <v>418</v>
      </c>
      <c r="C77" s="142"/>
      <c r="D77" s="142"/>
      <c r="E77" s="147">
        <v>0</v>
      </c>
      <c r="F77" s="147"/>
      <c r="G77" s="147">
        <v>0</v>
      </c>
      <c r="H77" s="147"/>
      <c r="I77" s="147">
        <v>0</v>
      </c>
      <c r="J77" s="147">
        <v>0</v>
      </c>
      <c r="K77" s="147">
        <v>0</v>
      </c>
      <c r="L77" s="147">
        <v>0</v>
      </c>
      <c r="M77" s="147">
        <v>0</v>
      </c>
      <c r="N77" s="147"/>
      <c r="O77" s="147">
        <v>0</v>
      </c>
      <c r="P77" s="147"/>
      <c r="Q77" s="147">
        <v>0</v>
      </c>
      <c r="R77" s="147">
        <v>0</v>
      </c>
      <c r="S77" s="147">
        <v>0</v>
      </c>
      <c r="T77" s="147">
        <v>0</v>
      </c>
      <c r="U77" s="147"/>
      <c r="V77" s="147">
        <v>0</v>
      </c>
      <c r="W77" s="147">
        <v>0</v>
      </c>
      <c r="X77" s="147">
        <v>0</v>
      </c>
      <c r="Y77" s="147">
        <v>0</v>
      </c>
      <c r="Z77" s="147"/>
      <c r="AA77" s="147">
        <v>0</v>
      </c>
      <c r="AB77" s="147">
        <v>0</v>
      </c>
      <c r="AC77" s="147">
        <v>0</v>
      </c>
      <c r="AD77" s="147"/>
      <c r="AE77" s="147">
        <v>0</v>
      </c>
      <c r="AF77" s="147">
        <v>0</v>
      </c>
      <c r="AG77" s="147">
        <v>0</v>
      </c>
      <c r="AH77" s="147">
        <v>0</v>
      </c>
      <c r="AI77" s="147"/>
      <c r="AJ77" s="147">
        <v>0</v>
      </c>
      <c r="AK77" s="147"/>
      <c r="AL77" s="147">
        <v>0</v>
      </c>
      <c r="AM77" s="147">
        <v>0</v>
      </c>
      <c r="AN77" s="147">
        <v>0</v>
      </c>
      <c r="AO77" s="147">
        <v>0</v>
      </c>
      <c r="AP77" s="147"/>
      <c r="AQ77" s="147">
        <v>0</v>
      </c>
      <c r="AR77" s="147">
        <v>0</v>
      </c>
      <c r="AS77" s="147">
        <v>0</v>
      </c>
      <c r="AT77" s="147">
        <v>0</v>
      </c>
      <c r="AU77" s="147"/>
      <c r="AV77" s="147">
        <v>0</v>
      </c>
      <c r="AW77" s="147">
        <v>0</v>
      </c>
      <c r="AX77" s="147">
        <v>0</v>
      </c>
      <c r="AY77" s="147">
        <v>0</v>
      </c>
      <c r="AZ77" s="147">
        <v>0</v>
      </c>
      <c r="BA77" s="147">
        <v>0</v>
      </c>
      <c r="BB77" s="147"/>
      <c r="BC77" s="147">
        <v>0</v>
      </c>
      <c r="BD77" s="147">
        <v>0</v>
      </c>
      <c r="BE77" s="147">
        <v>0</v>
      </c>
      <c r="BF77" s="147">
        <v>0</v>
      </c>
      <c r="BK77" s="130"/>
      <c r="BL77" s="130"/>
      <c r="BM77" s="191"/>
      <c r="BN77" s="191"/>
      <c r="BO77" s="191"/>
      <c r="BP77" s="191"/>
      <c r="BQ77" s="191"/>
      <c r="BR77" s="191"/>
      <c r="BS77" s="191"/>
      <c r="BT77" s="191"/>
      <c r="BU77" s="191"/>
      <c r="BV77" s="191"/>
      <c r="BW77" s="191"/>
      <c r="BX77" s="191"/>
      <c r="BY77" s="191"/>
      <c r="BZ77" s="191"/>
      <c r="CA77" s="191"/>
      <c r="CB77" s="191"/>
    </row>
    <row r="78" spans="1:80" ht="15.75" customHeight="1" x14ac:dyDescent="0.2">
      <c r="A78" s="142" t="s">
        <v>419</v>
      </c>
      <c r="B78" s="142" t="s">
        <v>420</v>
      </c>
      <c r="C78" s="142"/>
      <c r="D78" s="142"/>
      <c r="E78" s="147">
        <v>128</v>
      </c>
      <c r="F78" s="147"/>
      <c r="G78" s="147">
        <v>54</v>
      </c>
      <c r="H78" s="147"/>
      <c r="I78" s="147">
        <v>1</v>
      </c>
      <c r="J78" s="147">
        <v>1</v>
      </c>
      <c r="K78" s="147">
        <v>2</v>
      </c>
      <c r="L78" s="147">
        <v>0</v>
      </c>
      <c r="M78" s="147">
        <v>7</v>
      </c>
      <c r="N78" s="147"/>
      <c r="O78" s="147">
        <v>3</v>
      </c>
      <c r="P78" s="147"/>
      <c r="Q78" s="147">
        <v>27</v>
      </c>
      <c r="R78" s="147">
        <v>21</v>
      </c>
      <c r="S78" s="147">
        <v>6</v>
      </c>
      <c r="T78" s="147">
        <v>0</v>
      </c>
      <c r="U78" s="147"/>
      <c r="V78" s="147">
        <v>0</v>
      </c>
      <c r="W78" s="147">
        <v>0</v>
      </c>
      <c r="X78" s="147">
        <v>0</v>
      </c>
      <c r="Y78" s="147">
        <v>13</v>
      </c>
      <c r="Z78" s="147"/>
      <c r="AA78" s="147">
        <v>7</v>
      </c>
      <c r="AB78" s="147">
        <v>29</v>
      </c>
      <c r="AC78" s="147">
        <v>5</v>
      </c>
      <c r="AD78" s="147"/>
      <c r="AE78" s="147">
        <v>7</v>
      </c>
      <c r="AF78" s="147">
        <v>6</v>
      </c>
      <c r="AG78" s="147">
        <v>1</v>
      </c>
      <c r="AH78" s="147">
        <v>0</v>
      </c>
      <c r="AI78" s="147"/>
      <c r="AJ78" s="147">
        <v>1</v>
      </c>
      <c r="AK78" s="147"/>
      <c r="AL78" s="147">
        <v>5</v>
      </c>
      <c r="AM78" s="147">
        <v>1</v>
      </c>
      <c r="AN78" s="147">
        <v>2</v>
      </c>
      <c r="AO78" s="147">
        <v>2</v>
      </c>
      <c r="AP78" s="147"/>
      <c r="AQ78" s="147">
        <v>11</v>
      </c>
      <c r="AR78" s="147">
        <v>0</v>
      </c>
      <c r="AS78" s="147">
        <v>1</v>
      </c>
      <c r="AT78" s="147">
        <v>10</v>
      </c>
      <c r="AU78" s="147"/>
      <c r="AV78" s="147">
        <v>0</v>
      </c>
      <c r="AW78" s="147">
        <v>0</v>
      </c>
      <c r="AX78" s="147">
        <v>0</v>
      </c>
      <c r="AY78" s="147">
        <v>0</v>
      </c>
      <c r="AZ78" s="147">
        <v>0</v>
      </c>
      <c r="BA78" s="147">
        <v>0</v>
      </c>
      <c r="BB78" s="147"/>
      <c r="BC78" s="147">
        <v>3</v>
      </c>
      <c r="BD78" s="147">
        <v>0</v>
      </c>
      <c r="BE78" s="147">
        <v>0</v>
      </c>
      <c r="BF78" s="147">
        <v>6</v>
      </c>
      <c r="BK78" s="130"/>
      <c r="BL78" s="130"/>
      <c r="BM78" s="191"/>
      <c r="BN78" s="191"/>
      <c r="BO78" s="191"/>
      <c r="BP78" s="191"/>
      <c r="BQ78" s="191"/>
      <c r="BR78" s="191"/>
      <c r="BS78" s="191"/>
      <c r="BT78" s="191"/>
      <c r="BU78" s="191"/>
      <c r="BV78" s="191"/>
      <c r="BW78" s="191"/>
      <c r="BX78" s="191"/>
      <c r="BY78" s="191"/>
      <c r="BZ78" s="191"/>
      <c r="CA78" s="191"/>
      <c r="CB78" s="191"/>
    </row>
    <row r="79" spans="1:80" ht="15.75" customHeight="1" x14ac:dyDescent="0.2">
      <c r="A79" s="142" t="s">
        <v>421</v>
      </c>
      <c r="B79" s="142" t="s">
        <v>422</v>
      </c>
      <c r="C79" s="142"/>
      <c r="D79" s="142"/>
      <c r="E79" s="147">
        <v>214</v>
      </c>
      <c r="F79" s="147"/>
      <c r="G79" s="147">
        <v>120</v>
      </c>
      <c r="H79" s="147"/>
      <c r="I79" s="147">
        <v>2</v>
      </c>
      <c r="J79" s="147">
        <v>0</v>
      </c>
      <c r="K79" s="147">
        <v>2</v>
      </c>
      <c r="L79" s="147">
        <v>0</v>
      </c>
      <c r="M79" s="147">
        <v>8</v>
      </c>
      <c r="N79" s="147"/>
      <c r="O79" s="147">
        <v>2</v>
      </c>
      <c r="P79" s="147"/>
      <c r="Q79" s="147">
        <v>94</v>
      </c>
      <c r="R79" s="147">
        <v>72</v>
      </c>
      <c r="S79" s="147">
        <v>22</v>
      </c>
      <c r="T79" s="147">
        <v>0</v>
      </c>
      <c r="U79" s="147"/>
      <c r="V79" s="147">
        <v>1</v>
      </c>
      <c r="W79" s="147">
        <v>0</v>
      </c>
      <c r="X79" s="147">
        <v>0</v>
      </c>
      <c r="Y79" s="147">
        <v>11</v>
      </c>
      <c r="Z79" s="147"/>
      <c r="AA79" s="147">
        <v>7</v>
      </c>
      <c r="AB79" s="147">
        <v>41</v>
      </c>
      <c r="AC79" s="147">
        <v>2</v>
      </c>
      <c r="AD79" s="147"/>
      <c r="AE79" s="147">
        <v>3</v>
      </c>
      <c r="AF79" s="147">
        <v>3</v>
      </c>
      <c r="AG79" s="147">
        <v>0</v>
      </c>
      <c r="AH79" s="147">
        <v>0</v>
      </c>
      <c r="AI79" s="147"/>
      <c r="AJ79" s="147">
        <v>1</v>
      </c>
      <c r="AK79" s="147"/>
      <c r="AL79" s="147">
        <v>8</v>
      </c>
      <c r="AM79" s="147">
        <v>5</v>
      </c>
      <c r="AN79" s="147">
        <v>2</v>
      </c>
      <c r="AO79" s="147">
        <v>1</v>
      </c>
      <c r="AP79" s="147"/>
      <c r="AQ79" s="147">
        <v>14</v>
      </c>
      <c r="AR79" s="147">
        <v>0</v>
      </c>
      <c r="AS79" s="147">
        <v>0</v>
      </c>
      <c r="AT79" s="147">
        <v>14</v>
      </c>
      <c r="AU79" s="147"/>
      <c r="AV79" s="147">
        <v>7</v>
      </c>
      <c r="AW79" s="147">
        <v>5</v>
      </c>
      <c r="AX79" s="147">
        <v>0</v>
      </c>
      <c r="AY79" s="147">
        <v>0</v>
      </c>
      <c r="AZ79" s="147">
        <v>2</v>
      </c>
      <c r="BA79" s="147">
        <v>0</v>
      </c>
      <c r="BB79" s="147"/>
      <c r="BC79" s="147">
        <v>0</v>
      </c>
      <c r="BD79" s="147">
        <v>0</v>
      </c>
      <c r="BE79" s="147">
        <v>5</v>
      </c>
      <c r="BF79" s="147">
        <v>6</v>
      </c>
      <c r="BK79" s="130"/>
      <c r="BL79" s="130"/>
      <c r="BM79" s="191"/>
      <c r="BN79" s="191"/>
      <c r="BO79" s="191"/>
      <c r="BP79" s="191"/>
      <c r="BQ79" s="191"/>
      <c r="BR79" s="191"/>
      <c r="BS79" s="191"/>
      <c r="BT79" s="191"/>
      <c r="BU79" s="191"/>
      <c r="BV79" s="191"/>
      <c r="BW79" s="191"/>
      <c r="BX79" s="191"/>
      <c r="BY79" s="191"/>
      <c r="BZ79" s="191"/>
      <c r="CA79" s="191"/>
      <c r="CB79" s="191"/>
    </row>
    <row r="80" spans="1:80" ht="15.75" customHeight="1" x14ac:dyDescent="0.2">
      <c r="A80" s="142" t="s">
        <v>423</v>
      </c>
      <c r="B80" s="142" t="s">
        <v>424</v>
      </c>
      <c r="C80" s="142"/>
      <c r="D80" s="142"/>
      <c r="E80" s="147">
        <v>55</v>
      </c>
      <c r="F80" s="147"/>
      <c r="G80" s="147">
        <v>11</v>
      </c>
      <c r="H80" s="147"/>
      <c r="I80" s="147">
        <v>1</v>
      </c>
      <c r="J80" s="147">
        <v>0</v>
      </c>
      <c r="K80" s="147">
        <v>0</v>
      </c>
      <c r="L80" s="147">
        <v>0</v>
      </c>
      <c r="M80" s="147">
        <v>0</v>
      </c>
      <c r="N80" s="147"/>
      <c r="O80" s="147">
        <v>0</v>
      </c>
      <c r="P80" s="147"/>
      <c r="Q80" s="147">
        <v>9</v>
      </c>
      <c r="R80" s="147">
        <v>9</v>
      </c>
      <c r="S80" s="147">
        <v>0</v>
      </c>
      <c r="T80" s="147">
        <v>0</v>
      </c>
      <c r="U80" s="147"/>
      <c r="V80" s="147">
        <v>0</v>
      </c>
      <c r="W80" s="147">
        <v>0</v>
      </c>
      <c r="X80" s="147">
        <v>0</v>
      </c>
      <c r="Y80" s="147">
        <v>1</v>
      </c>
      <c r="Z80" s="147"/>
      <c r="AA80" s="147">
        <v>10</v>
      </c>
      <c r="AB80" s="147">
        <v>15</v>
      </c>
      <c r="AC80" s="147">
        <v>3</v>
      </c>
      <c r="AD80" s="147"/>
      <c r="AE80" s="147">
        <v>2</v>
      </c>
      <c r="AF80" s="147">
        <v>2</v>
      </c>
      <c r="AG80" s="147">
        <v>0</v>
      </c>
      <c r="AH80" s="147">
        <v>0</v>
      </c>
      <c r="AI80" s="147"/>
      <c r="AJ80" s="147">
        <v>0</v>
      </c>
      <c r="AK80" s="147"/>
      <c r="AL80" s="147">
        <v>2</v>
      </c>
      <c r="AM80" s="147">
        <v>1</v>
      </c>
      <c r="AN80" s="147">
        <v>1</v>
      </c>
      <c r="AO80" s="147">
        <v>0</v>
      </c>
      <c r="AP80" s="147"/>
      <c r="AQ80" s="147">
        <v>1</v>
      </c>
      <c r="AR80" s="147">
        <v>0</v>
      </c>
      <c r="AS80" s="147">
        <v>0</v>
      </c>
      <c r="AT80" s="147">
        <v>1</v>
      </c>
      <c r="AU80" s="147"/>
      <c r="AV80" s="147">
        <v>4</v>
      </c>
      <c r="AW80" s="147">
        <v>1</v>
      </c>
      <c r="AX80" s="147">
        <v>0</v>
      </c>
      <c r="AY80" s="147">
        <v>2</v>
      </c>
      <c r="AZ80" s="147">
        <v>1</v>
      </c>
      <c r="BA80" s="147">
        <v>0</v>
      </c>
      <c r="BB80" s="147"/>
      <c r="BC80" s="147">
        <v>0</v>
      </c>
      <c r="BD80" s="147">
        <v>0</v>
      </c>
      <c r="BE80" s="147">
        <v>2</v>
      </c>
      <c r="BF80" s="147">
        <v>5</v>
      </c>
      <c r="BK80" s="130"/>
      <c r="BL80" s="130"/>
      <c r="BM80" s="191"/>
      <c r="BN80" s="191"/>
      <c r="BO80" s="191"/>
      <c r="BP80" s="191"/>
      <c r="BQ80" s="191"/>
      <c r="BR80" s="191"/>
      <c r="BS80" s="191"/>
      <c r="BT80" s="191"/>
      <c r="BU80" s="191"/>
      <c r="BV80" s="191"/>
      <c r="BW80" s="191"/>
      <c r="BX80" s="191"/>
      <c r="BY80" s="191"/>
      <c r="BZ80" s="191"/>
      <c r="CA80" s="191"/>
      <c r="CB80" s="191"/>
    </row>
    <row r="81" spans="1:80" ht="15.75" customHeight="1" x14ac:dyDescent="0.2">
      <c r="A81" s="142" t="s">
        <v>425</v>
      </c>
      <c r="B81" s="142" t="s">
        <v>426</v>
      </c>
      <c r="C81" s="142"/>
      <c r="D81" s="142"/>
      <c r="E81" s="147">
        <v>255</v>
      </c>
      <c r="F81" s="147"/>
      <c r="G81" s="147">
        <v>67</v>
      </c>
      <c r="H81" s="147"/>
      <c r="I81" s="147">
        <v>0</v>
      </c>
      <c r="J81" s="147">
        <v>2</v>
      </c>
      <c r="K81" s="147">
        <v>2</v>
      </c>
      <c r="L81" s="147">
        <v>2</v>
      </c>
      <c r="M81" s="147">
        <v>6</v>
      </c>
      <c r="N81" s="147"/>
      <c r="O81" s="147">
        <v>1</v>
      </c>
      <c r="P81" s="147"/>
      <c r="Q81" s="147">
        <v>42</v>
      </c>
      <c r="R81" s="147">
        <v>34</v>
      </c>
      <c r="S81" s="147">
        <v>8</v>
      </c>
      <c r="T81" s="147">
        <v>0</v>
      </c>
      <c r="U81" s="147"/>
      <c r="V81" s="147">
        <v>0</v>
      </c>
      <c r="W81" s="147">
        <v>1</v>
      </c>
      <c r="X81" s="147">
        <v>0</v>
      </c>
      <c r="Y81" s="147">
        <v>11</v>
      </c>
      <c r="Z81" s="147"/>
      <c r="AA81" s="147">
        <v>15</v>
      </c>
      <c r="AB81" s="147">
        <v>31</v>
      </c>
      <c r="AC81" s="147">
        <v>3</v>
      </c>
      <c r="AD81" s="147"/>
      <c r="AE81" s="147">
        <v>8</v>
      </c>
      <c r="AF81" s="147">
        <v>7</v>
      </c>
      <c r="AG81" s="147">
        <v>1</v>
      </c>
      <c r="AH81" s="147">
        <v>0</v>
      </c>
      <c r="AI81" s="147"/>
      <c r="AJ81" s="147">
        <v>6</v>
      </c>
      <c r="AK81" s="147"/>
      <c r="AL81" s="147">
        <v>17</v>
      </c>
      <c r="AM81" s="147">
        <v>13</v>
      </c>
      <c r="AN81" s="147">
        <v>0</v>
      </c>
      <c r="AO81" s="147">
        <v>4</v>
      </c>
      <c r="AP81" s="147"/>
      <c r="AQ81" s="147">
        <v>44</v>
      </c>
      <c r="AR81" s="147">
        <v>6</v>
      </c>
      <c r="AS81" s="147">
        <v>3</v>
      </c>
      <c r="AT81" s="147">
        <v>35</v>
      </c>
      <c r="AU81" s="147"/>
      <c r="AV81" s="147">
        <v>15</v>
      </c>
      <c r="AW81" s="147">
        <v>10</v>
      </c>
      <c r="AX81" s="147">
        <v>3</v>
      </c>
      <c r="AY81" s="147">
        <v>1</v>
      </c>
      <c r="AZ81" s="147">
        <v>1</v>
      </c>
      <c r="BA81" s="147">
        <v>0</v>
      </c>
      <c r="BB81" s="147"/>
      <c r="BC81" s="147">
        <v>33</v>
      </c>
      <c r="BD81" s="147">
        <v>6</v>
      </c>
      <c r="BE81" s="147">
        <v>0</v>
      </c>
      <c r="BF81" s="147">
        <v>10</v>
      </c>
      <c r="BK81" s="130"/>
      <c r="BL81" s="130"/>
      <c r="BM81" s="191"/>
      <c r="BN81" s="191"/>
      <c r="BO81" s="191"/>
      <c r="BP81" s="191"/>
      <c r="BQ81" s="191"/>
      <c r="BR81" s="191"/>
      <c r="BS81" s="191"/>
      <c r="BT81" s="191"/>
      <c r="BU81" s="191"/>
      <c r="BV81" s="191"/>
      <c r="BW81" s="191"/>
      <c r="BX81" s="191"/>
      <c r="BY81" s="191"/>
      <c r="BZ81" s="191"/>
      <c r="CA81" s="191"/>
      <c r="CB81" s="191"/>
    </row>
    <row r="82" spans="1:80" ht="15.75" customHeight="1" x14ac:dyDescent="0.2">
      <c r="A82" s="142" t="s">
        <v>427</v>
      </c>
      <c r="B82" s="142" t="s">
        <v>428</v>
      </c>
      <c r="C82" s="142"/>
      <c r="D82" s="142"/>
      <c r="E82" s="147">
        <v>123</v>
      </c>
      <c r="F82" s="147"/>
      <c r="G82" s="147">
        <v>51</v>
      </c>
      <c r="H82" s="147"/>
      <c r="I82" s="147">
        <v>1</v>
      </c>
      <c r="J82" s="147">
        <v>0</v>
      </c>
      <c r="K82" s="147">
        <v>0</v>
      </c>
      <c r="L82" s="147">
        <v>0</v>
      </c>
      <c r="M82" s="147">
        <v>4</v>
      </c>
      <c r="N82" s="147"/>
      <c r="O82" s="147">
        <v>3</v>
      </c>
      <c r="P82" s="147"/>
      <c r="Q82" s="147">
        <v>37</v>
      </c>
      <c r="R82" s="147">
        <v>31</v>
      </c>
      <c r="S82" s="147">
        <v>6</v>
      </c>
      <c r="T82" s="147">
        <v>0</v>
      </c>
      <c r="U82" s="147"/>
      <c r="V82" s="147">
        <v>1</v>
      </c>
      <c r="W82" s="147">
        <v>0</v>
      </c>
      <c r="X82" s="147">
        <v>0</v>
      </c>
      <c r="Y82" s="147">
        <v>5</v>
      </c>
      <c r="Z82" s="147"/>
      <c r="AA82" s="147">
        <v>3</v>
      </c>
      <c r="AB82" s="147">
        <v>18</v>
      </c>
      <c r="AC82" s="147">
        <v>4</v>
      </c>
      <c r="AD82" s="147"/>
      <c r="AE82" s="147">
        <v>3</v>
      </c>
      <c r="AF82" s="147">
        <v>3</v>
      </c>
      <c r="AG82" s="147">
        <v>0</v>
      </c>
      <c r="AH82" s="147">
        <v>0</v>
      </c>
      <c r="AI82" s="147"/>
      <c r="AJ82" s="147">
        <v>0</v>
      </c>
      <c r="AK82" s="147"/>
      <c r="AL82" s="147">
        <v>1</v>
      </c>
      <c r="AM82" s="147">
        <v>0</v>
      </c>
      <c r="AN82" s="147">
        <v>1</v>
      </c>
      <c r="AO82" s="147">
        <v>0</v>
      </c>
      <c r="AP82" s="147"/>
      <c r="AQ82" s="147">
        <v>6</v>
      </c>
      <c r="AR82" s="147">
        <v>0</v>
      </c>
      <c r="AS82" s="147">
        <v>2</v>
      </c>
      <c r="AT82" s="147">
        <v>4</v>
      </c>
      <c r="AU82" s="147"/>
      <c r="AV82" s="147">
        <v>3</v>
      </c>
      <c r="AW82" s="147">
        <v>1</v>
      </c>
      <c r="AX82" s="147">
        <v>0</v>
      </c>
      <c r="AY82" s="147">
        <v>1</v>
      </c>
      <c r="AZ82" s="147">
        <v>1</v>
      </c>
      <c r="BA82" s="147">
        <v>0</v>
      </c>
      <c r="BB82" s="147"/>
      <c r="BC82" s="147">
        <v>4</v>
      </c>
      <c r="BD82" s="147">
        <v>0</v>
      </c>
      <c r="BE82" s="147">
        <v>0</v>
      </c>
      <c r="BF82" s="147">
        <v>30</v>
      </c>
      <c r="BK82" s="130"/>
      <c r="BL82" s="130"/>
      <c r="BM82" s="191"/>
      <c r="BN82" s="191"/>
      <c r="BO82" s="191"/>
      <c r="BP82" s="191"/>
      <c r="BQ82" s="191"/>
      <c r="BR82" s="191"/>
      <c r="BS82" s="191"/>
      <c r="BT82" s="191"/>
      <c r="BU82" s="191"/>
      <c r="BV82" s="191"/>
      <c r="BW82" s="191"/>
      <c r="BX82" s="191"/>
      <c r="BY82" s="191"/>
      <c r="BZ82" s="191"/>
      <c r="CA82" s="191"/>
      <c r="CB82" s="191"/>
    </row>
    <row r="83" spans="1:80" ht="15.75" customHeight="1" x14ac:dyDescent="0.2">
      <c r="A83" s="142" t="s">
        <v>429</v>
      </c>
      <c r="B83" s="142" t="s">
        <v>430</v>
      </c>
      <c r="C83" s="142"/>
      <c r="D83" s="142"/>
      <c r="E83" s="147">
        <v>557</v>
      </c>
      <c r="F83" s="147"/>
      <c r="G83" s="147">
        <v>158</v>
      </c>
      <c r="H83" s="147"/>
      <c r="I83" s="147">
        <v>1</v>
      </c>
      <c r="J83" s="147">
        <v>2</v>
      </c>
      <c r="K83" s="147">
        <v>1</v>
      </c>
      <c r="L83" s="147">
        <v>1</v>
      </c>
      <c r="M83" s="147">
        <v>6</v>
      </c>
      <c r="N83" s="147"/>
      <c r="O83" s="147">
        <v>0</v>
      </c>
      <c r="P83" s="147"/>
      <c r="Q83" s="147">
        <v>98</v>
      </c>
      <c r="R83" s="147">
        <v>75</v>
      </c>
      <c r="S83" s="147">
        <v>23</v>
      </c>
      <c r="T83" s="147">
        <v>0</v>
      </c>
      <c r="U83" s="147"/>
      <c r="V83" s="147">
        <v>3</v>
      </c>
      <c r="W83" s="147">
        <v>0</v>
      </c>
      <c r="X83" s="147">
        <v>0</v>
      </c>
      <c r="Y83" s="147">
        <v>46</v>
      </c>
      <c r="Z83" s="147"/>
      <c r="AA83" s="147">
        <v>63</v>
      </c>
      <c r="AB83" s="147">
        <v>177</v>
      </c>
      <c r="AC83" s="147">
        <v>25</v>
      </c>
      <c r="AD83" s="147"/>
      <c r="AE83" s="147">
        <v>26</v>
      </c>
      <c r="AF83" s="147">
        <v>24</v>
      </c>
      <c r="AG83" s="147">
        <v>2</v>
      </c>
      <c r="AH83" s="147">
        <v>0</v>
      </c>
      <c r="AI83" s="147"/>
      <c r="AJ83" s="147">
        <v>4</v>
      </c>
      <c r="AK83" s="147"/>
      <c r="AL83" s="147">
        <v>10</v>
      </c>
      <c r="AM83" s="147">
        <v>0</v>
      </c>
      <c r="AN83" s="147">
        <v>2</v>
      </c>
      <c r="AO83" s="147">
        <v>8</v>
      </c>
      <c r="AP83" s="147"/>
      <c r="AQ83" s="147">
        <v>35</v>
      </c>
      <c r="AR83" s="147">
        <v>7</v>
      </c>
      <c r="AS83" s="147">
        <v>5</v>
      </c>
      <c r="AT83" s="147">
        <v>23</v>
      </c>
      <c r="AU83" s="147"/>
      <c r="AV83" s="147">
        <v>6</v>
      </c>
      <c r="AW83" s="147">
        <v>5</v>
      </c>
      <c r="AX83" s="147">
        <v>1</v>
      </c>
      <c r="AY83" s="147">
        <v>0</v>
      </c>
      <c r="AZ83" s="147">
        <v>0</v>
      </c>
      <c r="BA83" s="147">
        <v>0</v>
      </c>
      <c r="BB83" s="147"/>
      <c r="BC83" s="147">
        <v>17</v>
      </c>
      <c r="BD83" s="147">
        <v>15</v>
      </c>
      <c r="BE83" s="147">
        <v>0</v>
      </c>
      <c r="BF83" s="147">
        <v>21</v>
      </c>
      <c r="BK83" s="130"/>
      <c r="BL83" s="130"/>
      <c r="BM83" s="191"/>
      <c r="BN83" s="191"/>
      <c r="BO83" s="191"/>
      <c r="BP83" s="191"/>
      <c r="BQ83" s="191"/>
      <c r="BR83" s="191"/>
      <c r="BS83" s="191"/>
      <c r="BT83" s="191"/>
      <c r="BU83" s="191"/>
      <c r="BV83" s="191"/>
      <c r="BW83" s="191"/>
      <c r="BX83" s="191"/>
      <c r="BY83" s="191"/>
      <c r="BZ83" s="191"/>
      <c r="CA83" s="191"/>
      <c r="CB83" s="191"/>
    </row>
    <row r="84" spans="1:80" ht="15.75" customHeight="1" x14ac:dyDescent="0.2">
      <c r="A84" s="142" t="s">
        <v>431</v>
      </c>
      <c r="B84" s="142" t="s">
        <v>432</v>
      </c>
      <c r="C84" s="142"/>
      <c r="D84" s="142"/>
      <c r="E84" s="147">
        <v>211</v>
      </c>
      <c r="F84" s="147"/>
      <c r="G84" s="147">
        <v>60</v>
      </c>
      <c r="H84" s="147"/>
      <c r="I84" s="147">
        <v>0</v>
      </c>
      <c r="J84" s="147">
        <v>0</v>
      </c>
      <c r="K84" s="147">
        <v>1</v>
      </c>
      <c r="L84" s="147">
        <v>0</v>
      </c>
      <c r="M84" s="147">
        <v>1</v>
      </c>
      <c r="N84" s="147"/>
      <c r="O84" s="147">
        <v>1</v>
      </c>
      <c r="P84" s="147"/>
      <c r="Q84" s="147">
        <v>51</v>
      </c>
      <c r="R84" s="147">
        <v>44</v>
      </c>
      <c r="S84" s="147">
        <v>7</v>
      </c>
      <c r="T84" s="147">
        <v>0</v>
      </c>
      <c r="U84" s="147"/>
      <c r="V84" s="147">
        <v>3</v>
      </c>
      <c r="W84" s="147">
        <v>0</v>
      </c>
      <c r="X84" s="147">
        <v>0</v>
      </c>
      <c r="Y84" s="147">
        <v>3</v>
      </c>
      <c r="Z84" s="147"/>
      <c r="AA84" s="147">
        <v>7</v>
      </c>
      <c r="AB84" s="147">
        <v>41</v>
      </c>
      <c r="AC84" s="147">
        <v>24</v>
      </c>
      <c r="AD84" s="147"/>
      <c r="AE84" s="147">
        <v>20</v>
      </c>
      <c r="AF84" s="147">
        <v>18</v>
      </c>
      <c r="AG84" s="147">
        <v>2</v>
      </c>
      <c r="AH84" s="147">
        <v>0</v>
      </c>
      <c r="AI84" s="147"/>
      <c r="AJ84" s="147">
        <v>0</v>
      </c>
      <c r="AK84" s="147"/>
      <c r="AL84" s="147">
        <v>11</v>
      </c>
      <c r="AM84" s="147">
        <v>3</v>
      </c>
      <c r="AN84" s="147">
        <v>4</v>
      </c>
      <c r="AO84" s="147">
        <v>4</v>
      </c>
      <c r="AP84" s="147"/>
      <c r="AQ84" s="147">
        <v>5</v>
      </c>
      <c r="AR84" s="147">
        <v>0</v>
      </c>
      <c r="AS84" s="147">
        <v>4</v>
      </c>
      <c r="AT84" s="147">
        <v>1</v>
      </c>
      <c r="AU84" s="147"/>
      <c r="AV84" s="147">
        <v>13</v>
      </c>
      <c r="AW84" s="147">
        <v>10</v>
      </c>
      <c r="AX84" s="147">
        <v>1</v>
      </c>
      <c r="AY84" s="147">
        <v>1</v>
      </c>
      <c r="AZ84" s="147">
        <v>1</v>
      </c>
      <c r="BA84" s="147">
        <v>0</v>
      </c>
      <c r="BB84" s="147"/>
      <c r="BC84" s="147">
        <v>20</v>
      </c>
      <c r="BD84" s="147">
        <v>1</v>
      </c>
      <c r="BE84" s="147">
        <v>0</v>
      </c>
      <c r="BF84" s="147">
        <v>9</v>
      </c>
      <c r="BK84" s="130"/>
      <c r="BL84" s="130"/>
      <c r="BM84" s="191"/>
      <c r="BN84" s="191"/>
      <c r="BO84" s="191"/>
      <c r="BP84" s="191"/>
      <c r="BQ84" s="191"/>
      <c r="BR84" s="191"/>
      <c r="BS84" s="191"/>
      <c r="BT84" s="191"/>
      <c r="BU84" s="191"/>
      <c r="BV84" s="191"/>
      <c r="BW84" s="191"/>
      <c r="BX84" s="191"/>
      <c r="BY84" s="191"/>
      <c r="BZ84" s="191"/>
      <c r="CA84" s="191"/>
      <c r="CB84" s="191"/>
    </row>
    <row r="85" spans="1:80" ht="15.75" customHeight="1" x14ac:dyDescent="0.2">
      <c r="A85" s="142" t="s">
        <v>433</v>
      </c>
      <c r="B85" s="142" t="s">
        <v>434</v>
      </c>
      <c r="C85" s="142"/>
      <c r="D85" s="142"/>
      <c r="E85" s="147">
        <v>158</v>
      </c>
      <c r="F85" s="147"/>
      <c r="G85" s="147">
        <v>60</v>
      </c>
      <c r="H85" s="147"/>
      <c r="I85" s="147">
        <v>3</v>
      </c>
      <c r="J85" s="147">
        <v>1</v>
      </c>
      <c r="K85" s="147">
        <v>2</v>
      </c>
      <c r="L85" s="147">
        <v>0</v>
      </c>
      <c r="M85" s="147">
        <v>9</v>
      </c>
      <c r="N85" s="147"/>
      <c r="O85" s="147">
        <v>2</v>
      </c>
      <c r="P85" s="147"/>
      <c r="Q85" s="147">
        <v>42</v>
      </c>
      <c r="R85" s="147">
        <v>31</v>
      </c>
      <c r="S85" s="147">
        <v>11</v>
      </c>
      <c r="T85" s="147">
        <v>0</v>
      </c>
      <c r="U85" s="147"/>
      <c r="V85" s="147">
        <v>0</v>
      </c>
      <c r="W85" s="147">
        <v>0</v>
      </c>
      <c r="X85" s="147">
        <v>0</v>
      </c>
      <c r="Y85" s="147">
        <v>1</v>
      </c>
      <c r="Z85" s="147"/>
      <c r="AA85" s="147">
        <v>1</v>
      </c>
      <c r="AB85" s="147">
        <v>56</v>
      </c>
      <c r="AC85" s="147">
        <v>7</v>
      </c>
      <c r="AD85" s="147"/>
      <c r="AE85" s="147">
        <v>13</v>
      </c>
      <c r="AF85" s="147">
        <v>12</v>
      </c>
      <c r="AG85" s="147">
        <v>1</v>
      </c>
      <c r="AH85" s="147">
        <v>0</v>
      </c>
      <c r="AI85" s="147"/>
      <c r="AJ85" s="147">
        <v>0</v>
      </c>
      <c r="AK85" s="147"/>
      <c r="AL85" s="147">
        <v>6</v>
      </c>
      <c r="AM85" s="147">
        <v>3</v>
      </c>
      <c r="AN85" s="147">
        <v>1</v>
      </c>
      <c r="AO85" s="147">
        <v>2</v>
      </c>
      <c r="AP85" s="147"/>
      <c r="AQ85" s="147">
        <v>0</v>
      </c>
      <c r="AR85" s="147">
        <v>0</v>
      </c>
      <c r="AS85" s="147">
        <v>0</v>
      </c>
      <c r="AT85" s="147">
        <v>0</v>
      </c>
      <c r="AU85" s="147"/>
      <c r="AV85" s="147">
        <v>1</v>
      </c>
      <c r="AW85" s="147">
        <v>1</v>
      </c>
      <c r="AX85" s="147">
        <v>0</v>
      </c>
      <c r="AY85" s="147">
        <v>0</v>
      </c>
      <c r="AZ85" s="147">
        <v>0</v>
      </c>
      <c r="BA85" s="147">
        <v>0</v>
      </c>
      <c r="BB85" s="147"/>
      <c r="BC85" s="147">
        <v>9</v>
      </c>
      <c r="BD85" s="147">
        <v>3</v>
      </c>
      <c r="BE85" s="147">
        <v>0</v>
      </c>
      <c r="BF85" s="147">
        <v>2</v>
      </c>
      <c r="BK85" s="130"/>
      <c r="BL85" s="130"/>
      <c r="BM85" s="191"/>
      <c r="BN85" s="191"/>
      <c r="BO85" s="191"/>
      <c r="BP85" s="191"/>
      <c r="BQ85" s="191"/>
      <c r="BR85" s="191"/>
      <c r="BS85" s="191"/>
      <c r="BT85" s="191"/>
      <c r="BU85" s="191"/>
      <c r="BV85" s="191"/>
      <c r="BW85" s="191"/>
      <c r="BX85" s="191"/>
      <c r="BY85" s="191"/>
      <c r="BZ85" s="191"/>
      <c r="CA85" s="191"/>
      <c r="CB85" s="191"/>
    </row>
    <row r="86" spans="1:80" ht="15.75" customHeight="1" x14ac:dyDescent="0.2">
      <c r="A86" s="142" t="s">
        <v>435</v>
      </c>
      <c r="B86" s="142" t="s">
        <v>436</v>
      </c>
      <c r="C86" s="142"/>
      <c r="D86" s="142"/>
      <c r="E86" s="147">
        <v>218</v>
      </c>
      <c r="F86" s="147"/>
      <c r="G86" s="147">
        <v>46</v>
      </c>
      <c r="H86" s="147"/>
      <c r="I86" s="147">
        <v>8</v>
      </c>
      <c r="J86" s="147">
        <v>1</v>
      </c>
      <c r="K86" s="147">
        <v>1</v>
      </c>
      <c r="L86" s="147">
        <v>0</v>
      </c>
      <c r="M86" s="147">
        <v>2</v>
      </c>
      <c r="N86" s="147"/>
      <c r="O86" s="147">
        <v>0</v>
      </c>
      <c r="P86" s="147"/>
      <c r="Q86" s="147">
        <v>23</v>
      </c>
      <c r="R86" s="147">
        <v>19</v>
      </c>
      <c r="S86" s="147">
        <v>4</v>
      </c>
      <c r="T86" s="147">
        <v>0</v>
      </c>
      <c r="U86" s="147"/>
      <c r="V86" s="147">
        <v>0</v>
      </c>
      <c r="W86" s="147">
        <v>0</v>
      </c>
      <c r="X86" s="147">
        <v>2</v>
      </c>
      <c r="Y86" s="147">
        <v>9</v>
      </c>
      <c r="Z86" s="147"/>
      <c r="AA86" s="147">
        <v>2</v>
      </c>
      <c r="AB86" s="147">
        <v>43</v>
      </c>
      <c r="AC86" s="147">
        <v>9</v>
      </c>
      <c r="AD86" s="147"/>
      <c r="AE86" s="147">
        <v>9</v>
      </c>
      <c r="AF86" s="147">
        <v>9</v>
      </c>
      <c r="AG86" s="147">
        <v>0</v>
      </c>
      <c r="AH86" s="147">
        <v>0</v>
      </c>
      <c r="AI86" s="147"/>
      <c r="AJ86" s="147">
        <v>2</v>
      </c>
      <c r="AK86" s="147"/>
      <c r="AL86" s="147">
        <v>10</v>
      </c>
      <c r="AM86" s="147">
        <v>5</v>
      </c>
      <c r="AN86" s="147">
        <v>0</v>
      </c>
      <c r="AO86" s="147">
        <v>5</v>
      </c>
      <c r="AP86" s="147"/>
      <c r="AQ86" s="147">
        <v>24</v>
      </c>
      <c r="AR86" s="147">
        <v>3</v>
      </c>
      <c r="AS86" s="147">
        <v>4</v>
      </c>
      <c r="AT86" s="147">
        <v>17</v>
      </c>
      <c r="AU86" s="147"/>
      <c r="AV86" s="147">
        <v>51</v>
      </c>
      <c r="AW86" s="147">
        <v>48</v>
      </c>
      <c r="AX86" s="147">
        <v>2</v>
      </c>
      <c r="AY86" s="147">
        <v>0</v>
      </c>
      <c r="AZ86" s="147">
        <v>1</v>
      </c>
      <c r="BA86" s="147">
        <v>0</v>
      </c>
      <c r="BB86" s="147"/>
      <c r="BC86" s="147">
        <v>8</v>
      </c>
      <c r="BD86" s="147">
        <v>3</v>
      </c>
      <c r="BE86" s="147">
        <v>0</v>
      </c>
      <c r="BF86" s="147">
        <v>11</v>
      </c>
      <c r="BK86" s="130"/>
      <c r="BL86" s="130"/>
      <c r="BM86" s="191"/>
      <c r="BN86" s="191"/>
      <c r="BO86" s="191"/>
      <c r="BP86" s="191"/>
      <c r="BQ86" s="191"/>
      <c r="BR86" s="191"/>
      <c r="BS86" s="191"/>
      <c r="BT86" s="191"/>
      <c r="BU86" s="191"/>
      <c r="BV86" s="191"/>
      <c r="BW86" s="191"/>
      <c r="BX86" s="191"/>
      <c r="BY86" s="191"/>
      <c r="BZ86" s="191"/>
      <c r="CA86" s="191"/>
      <c r="CB86" s="191"/>
    </row>
    <row r="87" spans="1:80" ht="15.75" customHeight="1" x14ac:dyDescent="0.2">
      <c r="A87" s="142" t="s">
        <v>437</v>
      </c>
      <c r="B87" s="142" t="s">
        <v>438</v>
      </c>
      <c r="C87" s="142"/>
      <c r="D87" s="142"/>
      <c r="E87" s="147">
        <v>95</v>
      </c>
      <c r="F87" s="147"/>
      <c r="G87" s="147">
        <v>32</v>
      </c>
      <c r="H87" s="147"/>
      <c r="I87" s="147">
        <v>1</v>
      </c>
      <c r="J87" s="147">
        <v>0</v>
      </c>
      <c r="K87" s="147">
        <v>1</v>
      </c>
      <c r="L87" s="147">
        <v>1</v>
      </c>
      <c r="M87" s="147">
        <v>3</v>
      </c>
      <c r="N87" s="147"/>
      <c r="O87" s="147">
        <v>3</v>
      </c>
      <c r="P87" s="147"/>
      <c r="Q87" s="147">
        <v>20</v>
      </c>
      <c r="R87" s="147">
        <v>5</v>
      </c>
      <c r="S87" s="147">
        <v>15</v>
      </c>
      <c r="T87" s="147">
        <v>0</v>
      </c>
      <c r="U87" s="147"/>
      <c r="V87" s="147">
        <v>0</v>
      </c>
      <c r="W87" s="147">
        <v>0</v>
      </c>
      <c r="X87" s="147">
        <v>0</v>
      </c>
      <c r="Y87" s="147">
        <v>3</v>
      </c>
      <c r="Z87" s="147"/>
      <c r="AA87" s="147">
        <v>12</v>
      </c>
      <c r="AB87" s="147">
        <v>15</v>
      </c>
      <c r="AC87" s="147">
        <v>3</v>
      </c>
      <c r="AD87" s="147"/>
      <c r="AE87" s="147">
        <v>20</v>
      </c>
      <c r="AF87" s="147">
        <v>18</v>
      </c>
      <c r="AG87" s="147">
        <v>2</v>
      </c>
      <c r="AH87" s="147">
        <v>0</v>
      </c>
      <c r="AI87" s="147"/>
      <c r="AJ87" s="147">
        <v>1</v>
      </c>
      <c r="AK87" s="147"/>
      <c r="AL87" s="147">
        <v>8</v>
      </c>
      <c r="AM87" s="147">
        <v>8</v>
      </c>
      <c r="AN87" s="147">
        <v>0</v>
      </c>
      <c r="AO87" s="147">
        <v>0</v>
      </c>
      <c r="AP87" s="147"/>
      <c r="AQ87" s="147">
        <v>0</v>
      </c>
      <c r="AR87" s="147">
        <v>0</v>
      </c>
      <c r="AS87" s="147">
        <v>0</v>
      </c>
      <c r="AT87" s="147">
        <v>0</v>
      </c>
      <c r="AU87" s="147"/>
      <c r="AV87" s="147">
        <v>0</v>
      </c>
      <c r="AW87" s="147">
        <v>0</v>
      </c>
      <c r="AX87" s="147">
        <v>0</v>
      </c>
      <c r="AY87" s="147">
        <v>0</v>
      </c>
      <c r="AZ87" s="147">
        <v>0</v>
      </c>
      <c r="BA87" s="147">
        <v>0</v>
      </c>
      <c r="BB87" s="147"/>
      <c r="BC87" s="147">
        <v>0</v>
      </c>
      <c r="BD87" s="147">
        <v>0</v>
      </c>
      <c r="BE87" s="147">
        <v>1</v>
      </c>
      <c r="BF87" s="147">
        <v>3</v>
      </c>
      <c r="BK87" s="130"/>
      <c r="BL87" s="130"/>
      <c r="BM87" s="191"/>
      <c r="BN87" s="191"/>
      <c r="BO87" s="191"/>
      <c r="BP87" s="191"/>
      <c r="BQ87" s="191"/>
      <c r="BR87" s="191"/>
      <c r="BS87" s="191"/>
      <c r="BT87" s="191"/>
      <c r="BU87" s="191"/>
      <c r="BV87" s="191"/>
      <c r="BW87" s="191"/>
      <c r="BX87" s="191"/>
      <c r="BY87" s="191"/>
      <c r="BZ87" s="191"/>
      <c r="CA87" s="191"/>
      <c r="CB87" s="191"/>
    </row>
    <row r="88" spans="1:80" ht="15.75" customHeight="1" x14ac:dyDescent="0.2">
      <c r="A88" s="142" t="s">
        <v>439</v>
      </c>
      <c r="B88" s="142" t="s">
        <v>440</v>
      </c>
      <c r="C88" s="142"/>
      <c r="D88" s="142"/>
      <c r="E88" s="147">
        <v>250</v>
      </c>
      <c r="F88" s="147"/>
      <c r="G88" s="147">
        <v>101</v>
      </c>
      <c r="H88" s="147"/>
      <c r="I88" s="147">
        <v>12</v>
      </c>
      <c r="J88" s="147">
        <v>2</v>
      </c>
      <c r="K88" s="147">
        <v>7</v>
      </c>
      <c r="L88" s="147">
        <v>2</v>
      </c>
      <c r="M88" s="147">
        <v>1</v>
      </c>
      <c r="N88" s="147"/>
      <c r="O88" s="147">
        <v>7</v>
      </c>
      <c r="P88" s="147"/>
      <c r="Q88" s="147">
        <v>53</v>
      </c>
      <c r="R88" s="147">
        <v>42</v>
      </c>
      <c r="S88" s="147">
        <v>11</v>
      </c>
      <c r="T88" s="147">
        <v>0</v>
      </c>
      <c r="U88" s="147"/>
      <c r="V88" s="147">
        <v>0</v>
      </c>
      <c r="W88" s="147">
        <v>0</v>
      </c>
      <c r="X88" s="147">
        <v>3</v>
      </c>
      <c r="Y88" s="147">
        <v>14</v>
      </c>
      <c r="Z88" s="147"/>
      <c r="AA88" s="147">
        <v>3</v>
      </c>
      <c r="AB88" s="147">
        <v>70</v>
      </c>
      <c r="AC88" s="147">
        <v>10</v>
      </c>
      <c r="AD88" s="147"/>
      <c r="AE88" s="147">
        <v>21</v>
      </c>
      <c r="AF88" s="147">
        <v>21</v>
      </c>
      <c r="AG88" s="147">
        <v>0</v>
      </c>
      <c r="AH88" s="147">
        <v>0</v>
      </c>
      <c r="AI88" s="147"/>
      <c r="AJ88" s="147">
        <v>3</v>
      </c>
      <c r="AK88" s="147"/>
      <c r="AL88" s="147">
        <v>4</v>
      </c>
      <c r="AM88" s="147">
        <v>1</v>
      </c>
      <c r="AN88" s="147">
        <v>0</v>
      </c>
      <c r="AO88" s="147">
        <v>3</v>
      </c>
      <c r="AP88" s="147"/>
      <c r="AQ88" s="147">
        <v>9</v>
      </c>
      <c r="AR88" s="147">
        <v>1</v>
      </c>
      <c r="AS88" s="147">
        <v>2</v>
      </c>
      <c r="AT88" s="147">
        <v>6</v>
      </c>
      <c r="AU88" s="147"/>
      <c r="AV88" s="147">
        <v>5</v>
      </c>
      <c r="AW88" s="147">
        <v>3</v>
      </c>
      <c r="AX88" s="147">
        <v>2</v>
      </c>
      <c r="AY88" s="147">
        <v>0</v>
      </c>
      <c r="AZ88" s="147">
        <v>0</v>
      </c>
      <c r="BA88" s="147">
        <v>0</v>
      </c>
      <c r="BB88" s="147"/>
      <c r="BC88" s="147">
        <v>13</v>
      </c>
      <c r="BD88" s="147">
        <v>1</v>
      </c>
      <c r="BE88" s="147">
        <v>0</v>
      </c>
      <c r="BF88" s="147">
        <v>10</v>
      </c>
      <c r="BK88" s="130"/>
      <c r="BL88" s="130"/>
      <c r="BM88" s="191"/>
      <c r="BN88" s="191"/>
      <c r="BO88" s="191"/>
      <c r="BP88" s="191"/>
      <c r="BQ88" s="191"/>
      <c r="BR88" s="191"/>
      <c r="BS88" s="191"/>
      <c r="BT88" s="191"/>
      <c r="BU88" s="191"/>
      <c r="BV88" s="191"/>
      <c r="BW88" s="191"/>
      <c r="BX88" s="191"/>
      <c r="BY88" s="191"/>
      <c r="BZ88" s="191"/>
      <c r="CA88" s="191"/>
      <c r="CB88" s="191"/>
    </row>
    <row r="89" spans="1:80" ht="15.75" customHeight="1" x14ac:dyDescent="0.2">
      <c r="A89" s="142" t="s">
        <v>441</v>
      </c>
      <c r="B89" s="142" t="s">
        <v>442</v>
      </c>
      <c r="C89" s="142"/>
      <c r="D89" s="142"/>
      <c r="E89" s="147">
        <v>29</v>
      </c>
      <c r="F89" s="147"/>
      <c r="G89" s="147">
        <v>8</v>
      </c>
      <c r="H89" s="147"/>
      <c r="I89" s="147">
        <v>0</v>
      </c>
      <c r="J89" s="147">
        <v>0</v>
      </c>
      <c r="K89" s="147">
        <v>0</v>
      </c>
      <c r="L89" s="147">
        <v>0</v>
      </c>
      <c r="M89" s="147">
        <v>1</v>
      </c>
      <c r="N89" s="147"/>
      <c r="O89" s="147">
        <v>0</v>
      </c>
      <c r="P89" s="147"/>
      <c r="Q89" s="147">
        <v>4</v>
      </c>
      <c r="R89" s="147">
        <v>4</v>
      </c>
      <c r="S89" s="147">
        <v>0</v>
      </c>
      <c r="T89" s="147">
        <v>0</v>
      </c>
      <c r="U89" s="147"/>
      <c r="V89" s="147">
        <v>0</v>
      </c>
      <c r="W89" s="147">
        <v>0</v>
      </c>
      <c r="X89" s="147">
        <v>0</v>
      </c>
      <c r="Y89" s="147">
        <v>3</v>
      </c>
      <c r="Z89" s="147"/>
      <c r="AA89" s="147">
        <v>0</v>
      </c>
      <c r="AB89" s="147">
        <v>11</v>
      </c>
      <c r="AC89" s="147">
        <v>7</v>
      </c>
      <c r="AD89" s="147"/>
      <c r="AE89" s="147">
        <v>0</v>
      </c>
      <c r="AF89" s="147">
        <v>0</v>
      </c>
      <c r="AG89" s="147">
        <v>0</v>
      </c>
      <c r="AH89" s="147">
        <v>0</v>
      </c>
      <c r="AI89" s="147"/>
      <c r="AJ89" s="147">
        <v>0</v>
      </c>
      <c r="AK89" s="147"/>
      <c r="AL89" s="147">
        <v>1</v>
      </c>
      <c r="AM89" s="147">
        <v>0</v>
      </c>
      <c r="AN89" s="147">
        <v>0</v>
      </c>
      <c r="AO89" s="147">
        <v>1</v>
      </c>
      <c r="AP89" s="147"/>
      <c r="AQ89" s="147">
        <v>0</v>
      </c>
      <c r="AR89" s="147">
        <v>0</v>
      </c>
      <c r="AS89" s="147">
        <v>0</v>
      </c>
      <c r="AT89" s="147">
        <v>0</v>
      </c>
      <c r="AU89" s="147"/>
      <c r="AV89" s="147">
        <v>2</v>
      </c>
      <c r="AW89" s="147">
        <v>2</v>
      </c>
      <c r="AX89" s="147">
        <v>0</v>
      </c>
      <c r="AY89" s="147">
        <v>0</v>
      </c>
      <c r="AZ89" s="147">
        <v>0</v>
      </c>
      <c r="BA89" s="147">
        <v>0</v>
      </c>
      <c r="BB89" s="147"/>
      <c r="BC89" s="147">
        <v>0</v>
      </c>
      <c r="BD89" s="147">
        <v>0</v>
      </c>
      <c r="BE89" s="147">
        <v>0</v>
      </c>
      <c r="BF89" s="147">
        <v>0</v>
      </c>
      <c r="BK89" s="130"/>
      <c r="BL89" s="130"/>
      <c r="BM89" s="191"/>
      <c r="BN89" s="191"/>
      <c r="BO89" s="191"/>
      <c r="BP89" s="191"/>
      <c r="BQ89" s="191"/>
      <c r="BR89" s="191"/>
      <c r="BS89" s="191"/>
      <c r="BT89" s="191"/>
      <c r="BU89" s="191"/>
      <c r="BV89" s="191"/>
      <c r="BW89" s="191"/>
      <c r="BX89" s="191"/>
      <c r="BY89" s="191"/>
      <c r="BZ89" s="191"/>
      <c r="CA89" s="191"/>
      <c r="CB89" s="191"/>
    </row>
    <row r="90" spans="1:80" ht="15.75" customHeight="1" x14ac:dyDescent="0.2">
      <c r="A90" s="142" t="s">
        <v>443</v>
      </c>
      <c r="B90" s="142" t="s">
        <v>444</v>
      </c>
      <c r="C90" s="142"/>
      <c r="D90" s="142"/>
      <c r="E90" s="147">
        <v>371</v>
      </c>
      <c r="F90" s="147"/>
      <c r="G90" s="147">
        <v>97</v>
      </c>
      <c r="H90" s="147"/>
      <c r="I90" s="147">
        <v>10</v>
      </c>
      <c r="J90" s="147">
        <v>1</v>
      </c>
      <c r="K90" s="147">
        <v>0</v>
      </c>
      <c r="L90" s="147">
        <v>1</v>
      </c>
      <c r="M90" s="147">
        <v>5</v>
      </c>
      <c r="N90" s="147"/>
      <c r="O90" s="147">
        <v>1</v>
      </c>
      <c r="P90" s="147"/>
      <c r="Q90" s="147">
        <v>72</v>
      </c>
      <c r="R90" s="147">
        <v>59</v>
      </c>
      <c r="S90" s="147">
        <v>13</v>
      </c>
      <c r="T90" s="147">
        <v>0</v>
      </c>
      <c r="U90" s="147"/>
      <c r="V90" s="147">
        <v>0</v>
      </c>
      <c r="W90" s="147">
        <v>0</v>
      </c>
      <c r="X90" s="147">
        <v>4</v>
      </c>
      <c r="Y90" s="147">
        <v>3</v>
      </c>
      <c r="Z90" s="147"/>
      <c r="AA90" s="147">
        <v>1</v>
      </c>
      <c r="AB90" s="147">
        <v>87</v>
      </c>
      <c r="AC90" s="147">
        <v>24</v>
      </c>
      <c r="AD90" s="147"/>
      <c r="AE90" s="147">
        <v>62</v>
      </c>
      <c r="AF90" s="147">
        <v>57</v>
      </c>
      <c r="AG90" s="147">
        <v>5</v>
      </c>
      <c r="AH90" s="147">
        <v>0</v>
      </c>
      <c r="AI90" s="147"/>
      <c r="AJ90" s="147">
        <v>7</v>
      </c>
      <c r="AK90" s="147"/>
      <c r="AL90" s="147">
        <v>10</v>
      </c>
      <c r="AM90" s="147">
        <v>3</v>
      </c>
      <c r="AN90" s="147">
        <v>0</v>
      </c>
      <c r="AO90" s="147">
        <v>7</v>
      </c>
      <c r="AP90" s="147"/>
      <c r="AQ90" s="147">
        <v>33</v>
      </c>
      <c r="AR90" s="147">
        <v>4</v>
      </c>
      <c r="AS90" s="147">
        <v>11</v>
      </c>
      <c r="AT90" s="147">
        <v>18</v>
      </c>
      <c r="AU90" s="147"/>
      <c r="AV90" s="147">
        <v>8</v>
      </c>
      <c r="AW90" s="147">
        <v>8</v>
      </c>
      <c r="AX90" s="147">
        <v>0</v>
      </c>
      <c r="AY90" s="147">
        <v>0</v>
      </c>
      <c r="AZ90" s="147">
        <v>0</v>
      </c>
      <c r="BA90" s="147">
        <v>0</v>
      </c>
      <c r="BB90" s="147"/>
      <c r="BC90" s="147">
        <v>31</v>
      </c>
      <c r="BD90" s="147">
        <v>4</v>
      </c>
      <c r="BE90" s="147">
        <v>0</v>
      </c>
      <c r="BF90" s="147">
        <v>7</v>
      </c>
      <c r="BK90" s="130"/>
      <c r="BL90" s="130"/>
      <c r="BM90" s="191"/>
      <c r="BN90" s="191"/>
      <c r="BO90" s="191"/>
      <c r="BP90" s="191"/>
      <c r="BQ90" s="191"/>
      <c r="BR90" s="191"/>
      <c r="BS90" s="191"/>
      <c r="BT90" s="191"/>
      <c r="BU90" s="191"/>
      <c r="BV90" s="191"/>
      <c r="BW90" s="191"/>
      <c r="BX90" s="191"/>
      <c r="BY90" s="191"/>
      <c r="BZ90" s="191"/>
      <c r="CA90" s="191"/>
      <c r="CB90" s="191"/>
    </row>
    <row r="91" spans="1:80" ht="15.75" customHeight="1" x14ac:dyDescent="0.2">
      <c r="A91" s="142" t="s">
        <v>445</v>
      </c>
      <c r="B91" s="142" t="s">
        <v>446</v>
      </c>
      <c r="C91" s="142"/>
      <c r="D91" s="142"/>
      <c r="E91" s="147">
        <v>289</v>
      </c>
      <c r="F91" s="147"/>
      <c r="G91" s="147">
        <v>110</v>
      </c>
      <c r="H91" s="147"/>
      <c r="I91" s="147">
        <v>3</v>
      </c>
      <c r="J91" s="147">
        <v>2</v>
      </c>
      <c r="K91" s="147">
        <v>0</v>
      </c>
      <c r="L91" s="147">
        <v>0</v>
      </c>
      <c r="M91" s="147">
        <v>4</v>
      </c>
      <c r="N91" s="147"/>
      <c r="O91" s="147">
        <v>1</v>
      </c>
      <c r="P91" s="147"/>
      <c r="Q91" s="147">
        <v>90</v>
      </c>
      <c r="R91" s="147">
        <v>24</v>
      </c>
      <c r="S91" s="147">
        <v>66</v>
      </c>
      <c r="T91" s="147">
        <v>0</v>
      </c>
      <c r="U91" s="147"/>
      <c r="V91" s="147">
        <v>1</v>
      </c>
      <c r="W91" s="147">
        <v>0</v>
      </c>
      <c r="X91" s="147">
        <v>0</v>
      </c>
      <c r="Y91" s="147">
        <v>9</v>
      </c>
      <c r="Z91" s="147"/>
      <c r="AA91" s="147">
        <v>21</v>
      </c>
      <c r="AB91" s="147">
        <v>61</v>
      </c>
      <c r="AC91" s="147">
        <v>26</v>
      </c>
      <c r="AD91" s="147"/>
      <c r="AE91" s="147">
        <v>14</v>
      </c>
      <c r="AF91" s="147">
        <v>12</v>
      </c>
      <c r="AG91" s="147">
        <v>2</v>
      </c>
      <c r="AH91" s="147">
        <v>0</v>
      </c>
      <c r="AI91" s="147"/>
      <c r="AJ91" s="147">
        <v>2</v>
      </c>
      <c r="AK91" s="147"/>
      <c r="AL91" s="147">
        <v>18</v>
      </c>
      <c r="AM91" s="147">
        <v>15</v>
      </c>
      <c r="AN91" s="147">
        <v>0</v>
      </c>
      <c r="AO91" s="147">
        <v>3</v>
      </c>
      <c r="AP91" s="147"/>
      <c r="AQ91" s="147">
        <v>3</v>
      </c>
      <c r="AR91" s="147">
        <v>0</v>
      </c>
      <c r="AS91" s="147">
        <v>1</v>
      </c>
      <c r="AT91" s="147">
        <v>2</v>
      </c>
      <c r="AU91" s="147"/>
      <c r="AV91" s="147">
        <v>4</v>
      </c>
      <c r="AW91" s="147">
        <v>3</v>
      </c>
      <c r="AX91" s="147">
        <v>0</v>
      </c>
      <c r="AY91" s="147">
        <v>0</v>
      </c>
      <c r="AZ91" s="147">
        <v>1</v>
      </c>
      <c r="BA91" s="147">
        <v>0</v>
      </c>
      <c r="BB91" s="147"/>
      <c r="BC91" s="147">
        <v>0</v>
      </c>
      <c r="BD91" s="147">
        <v>6</v>
      </c>
      <c r="BE91" s="147">
        <v>1</v>
      </c>
      <c r="BF91" s="147">
        <v>23</v>
      </c>
      <c r="BK91" s="130"/>
      <c r="BL91" s="130"/>
      <c r="BM91" s="191"/>
      <c r="BN91" s="191"/>
      <c r="BO91" s="191"/>
      <c r="BP91" s="191"/>
      <c r="BQ91" s="191"/>
      <c r="BR91" s="191"/>
      <c r="BS91" s="191"/>
      <c r="BT91" s="191"/>
      <c r="BU91" s="191"/>
      <c r="BV91" s="191"/>
      <c r="BW91" s="191"/>
      <c r="BX91" s="191"/>
      <c r="BY91" s="191"/>
      <c r="BZ91" s="191"/>
      <c r="CA91" s="191"/>
      <c r="CB91" s="191"/>
    </row>
    <row r="92" spans="1:80" ht="15.75" customHeight="1" x14ac:dyDescent="0.2">
      <c r="A92" s="142" t="s">
        <v>447</v>
      </c>
      <c r="B92" s="142" t="s">
        <v>448</v>
      </c>
      <c r="C92" s="142"/>
      <c r="D92" s="142"/>
      <c r="E92" s="147">
        <v>71</v>
      </c>
      <c r="F92" s="147"/>
      <c r="G92" s="147">
        <v>23</v>
      </c>
      <c r="H92" s="147"/>
      <c r="I92" s="147">
        <v>1</v>
      </c>
      <c r="J92" s="147">
        <v>0</v>
      </c>
      <c r="K92" s="147">
        <v>0</v>
      </c>
      <c r="L92" s="147">
        <v>0</v>
      </c>
      <c r="M92" s="147">
        <v>0</v>
      </c>
      <c r="N92" s="147"/>
      <c r="O92" s="147">
        <v>0</v>
      </c>
      <c r="P92" s="147"/>
      <c r="Q92" s="147">
        <v>17</v>
      </c>
      <c r="R92" s="147">
        <v>5</v>
      </c>
      <c r="S92" s="147">
        <v>12</v>
      </c>
      <c r="T92" s="147">
        <v>0</v>
      </c>
      <c r="U92" s="147"/>
      <c r="V92" s="147">
        <v>1</v>
      </c>
      <c r="W92" s="147">
        <v>0</v>
      </c>
      <c r="X92" s="147">
        <v>0</v>
      </c>
      <c r="Y92" s="147">
        <v>4</v>
      </c>
      <c r="Z92" s="147"/>
      <c r="AA92" s="147">
        <v>13</v>
      </c>
      <c r="AB92" s="147">
        <v>10</v>
      </c>
      <c r="AC92" s="147">
        <v>7</v>
      </c>
      <c r="AD92" s="147"/>
      <c r="AE92" s="147">
        <v>2</v>
      </c>
      <c r="AF92" s="147">
        <v>1</v>
      </c>
      <c r="AG92" s="147">
        <v>1</v>
      </c>
      <c r="AH92" s="147">
        <v>0</v>
      </c>
      <c r="AI92" s="147"/>
      <c r="AJ92" s="147">
        <v>1</v>
      </c>
      <c r="AK92" s="147"/>
      <c r="AL92" s="147">
        <v>2</v>
      </c>
      <c r="AM92" s="147">
        <v>0</v>
      </c>
      <c r="AN92" s="147">
        <v>0</v>
      </c>
      <c r="AO92" s="147">
        <v>2</v>
      </c>
      <c r="AP92" s="147"/>
      <c r="AQ92" s="147">
        <v>6</v>
      </c>
      <c r="AR92" s="147">
        <v>0</v>
      </c>
      <c r="AS92" s="147">
        <v>0</v>
      </c>
      <c r="AT92" s="147">
        <v>6</v>
      </c>
      <c r="AU92" s="147"/>
      <c r="AV92" s="147">
        <v>0</v>
      </c>
      <c r="AW92" s="147">
        <v>0</v>
      </c>
      <c r="AX92" s="147">
        <v>0</v>
      </c>
      <c r="AY92" s="147">
        <v>0</v>
      </c>
      <c r="AZ92" s="147">
        <v>0</v>
      </c>
      <c r="BA92" s="147">
        <v>0</v>
      </c>
      <c r="BB92" s="147"/>
      <c r="BC92" s="147">
        <v>0</v>
      </c>
      <c r="BD92" s="147">
        <v>4</v>
      </c>
      <c r="BE92" s="147">
        <v>0</v>
      </c>
      <c r="BF92" s="147">
        <v>3</v>
      </c>
      <c r="BK92" s="130"/>
      <c r="BL92" s="130"/>
      <c r="BM92" s="191"/>
      <c r="BN92" s="191"/>
      <c r="BO92" s="191"/>
      <c r="BP92" s="191"/>
      <c r="BQ92" s="191"/>
      <c r="BR92" s="191"/>
      <c r="BS92" s="191"/>
      <c r="BT92" s="191"/>
      <c r="BU92" s="191"/>
      <c r="BV92" s="191"/>
      <c r="BW92" s="191"/>
      <c r="BX92" s="191"/>
      <c r="BY92" s="191"/>
      <c r="BZ92" s="191"/>
      <c r="CA92" s="191"/>
      <c r="CB92" s="191"/>
    </row>
    <row r="93" spans="1:80" ht="15.75" customHeight="1" x14ac:dyDescent="0.2">
      <c r="A93" s="142" t="s">
        <v>449</v>
      </c>
      <c r="B93" s="142" t="s">
        <v>450</v>
      </c>
      <c r="C93" s="142"/>
      <c r="D93" s="142"/>
      <c r="E93" s="147">
        <v>118</v>
      </c>
      <c r="F93" s="147"/>
      <c r="G93" s="147">
        <v>48</v>
      </c>
      <c r="H93" s="147"/>
      <c r="I93" s="147">
        <v>0</v>
      </c>
      <c r="J93" s="147">
        <v>2</v>
      </c>
      <c r="K93" s="147">
        <v>0</v>
      </c>
      <c r="L93" s="147">
        <v>0</v>
      </c>
      <c r="M93" s="147">
        <v>2</v>
      </c>
      <c r="N93" s="147"/>
      <c r="O93" s="147">
        <v>1</v>
      </c>
      <c r="P93" s="147"/>
      <c r="Q93" s="147">
        <v>11</v>
      </c>
      <c r="R93" s="147">
        <v>3</v>
      </c>
      <c r="S93" s="147">
        <v>8</v>
      </c>
      <c r="T93" s="147">
        <v>0</v>
      </c>
      <c r="U93" s="147"/>
      <c r="V93" s="147">
        <v>0</v>
      </c>
      <c r="W93" s="147">
        <v>0</v>
      </c>
      <c r="X93" s="147">
        <v>0</v>
      </c>
      <c r="Y93" s="147">
        <v>32</v>
      </c>
      <c r="Z93" s="147"/>
      <c r="AA93" s="147">
        <v>13</v>
      </c>
      <c r="AB93" s="147">
        <v>20</v>
      </c>
      <c r="AC93" s="147">
        <v>4</v>
      </c>
      <c r="AD93" s="147"/>
      <c r="AE93" s="147">
        <v>6</v>
      </c>
      <c r="AF93" s="147">
        <v>6</v>
      </c>
      <c r="AG93" s="147">
        <v>0</v>
      </c>
      <c r="AH93" s="147">
        <v>0</v>
      </c>
      <c r="AI93" s="147"/>
      <c r="AJ93" s="147">
        <v>1</v>
      </c>
      <c r="AK93" s="147"/>
      <c r="AL93" s="147">
        <v>4</v>
      </c>
      <c r="AM93" s="147">
        <v>1</v>
      </c>
      <c r="AN93" s="147">
        <v>1</v>
      </c>
      <c r="AO93" s="147">
        <v>2</v>
      </c>
      <c r="AP93" s="147"/>
      <c r="AQ93" s="147">
        <v>1</v>
      </c>
      <c r="AR93" s="147">
        <v>0</v>
      </c>
      <c r="AS93" s="147">
        <v>1</v>
      </c>
      <c r="AT93" s="147">
        <v>0</v>
      </c>
      <c r="AU93" s="147"/>
      <c r="AV93" s="147">
        <v>3</v>
      </c>
      <c r="AW93" s="147">
        <v>1</v>
      </c>
      <c r="AX93" s="147">
        <v>1</v>
      </c>
      <c r="AY93" s="147">
        <v>1</v>
      </c>
      <c r="AZ93" s="147">
        <v>0</v>
      </c>
      <c r="BA93" s="147">
        <v>0</v>
      </c>
      <c r="BB93" s="147"/>
      <c r="BC93" s="147">
        <v>7</v>
      </c>
      <c r="BD93" s="147">
        <v>1</v>
      </c>
      <c r="BE93" s="147">
        <v>0</v>
      </c>
      <c r="BF93" s="147">
        <v>10</v>
      </c>
      <c r="BK93" s="130"/>
      <c r="BL93" s="130"/>
      <c r="BM93" s="191"/>
      <c r="BN93" s="191"/>
      <c r="BO93" s="191"/>
      <c r="BP93" s="191"/>
      <c r="BQ93" s="191"/>
      <c r="BR93" s="191"/>
      <c r="BS93" s="191"/>
      <c r="BT93" s="191"/>
      <c r="BU93" s="191"/>
      <c r="BV93" s="191"/>
      <c r="BW93" s="191"/>
      <c r="BX93" s="191"/>
      <c r="BY93" s="191"/>
      <c r="BZ93" s="191"/>
      <c r="CA93" s="191"/>
      <c r="CB93" s="191"/>
    </row>
    <row r="94" spans="1:80" ht="15.75" customHeight="1" x14ac:dyDescent="0.2">
      <c r="A94" s="142" t="s">
        <v>451</v>
      </c>
      <c r="B94" s="142" t="s">
        <v>452</v>
      </c>
      <c r="C94" s="142"/>
      <c r="D94" s="142"/>
      <c r="E94" s="147">
        <v>423</v>
      </c>
      <c r="F94" s="147"/>
      <c r="G94" s="147">
        <v>127</v>
      </c>
      <c r="H94" s="147"/>
      <c r="I94" s="147">
        <v>11</v>
      </c>
      <c r="J94" s="147">
        <v>0</v>
      </c>
      <c r="K94" s="147">
        <v>1</v>
      </c>
      <c r="L94" s="147">
        <v>0</v>
      </c>
      <c r="M94" s="147">
        <v>9</v>
      </c>
      <c r="N94" s="147"/>
      <c r="O94" s="147">
        <v>1</v>
      </c>
      <c r="P94" s="147"/>
      <c r="Q94" s="147">
        <v>95</v>
      </c>
      <c r="R94" s="147">
        <v>87</v>
      </c>
      <c r="S94" s="147">
        <v>8</v>
      </c>
      <c r="T94" s="147">
        <v>0</v>
      </c>
      <c r="U94" s="147"/>
      <c r="V94" s="147">
        <v>1</v>
      </c>
      <c r="W94" s="147">
        <v>0</v>
      </c>
      <c r="X94" s="147">
        <v>0</v>
      </c>
      <c r="Y94" s="147">
        <v>9</v>
      </c>
      <c r="Z94" s="147"/>
      <c r="AA94" s="147">
        <v>10</v>
      </c>
      <c r="AB94" s="147">
        <v>80</v>
      </c>
      <c r="AC94" s="147">
        <v>21</v>
      </c>
      <c r="AD94" s="147"/>
      <c r="AE94" s="147">
        <v>30</v>
      </c>
      <c r="AF94" s="147">
        <v>28</v>
      </c>
      <c r="AG94" s="147">
        <v>2</v>
      </c>
      <c r="AH94" s="147">
        <v>0</v>
      </c>
      <c r="AI94" s="147"/>
      <c r="AJ94" s="147">
        <v>5</v>
      </c>
      <c r="AK94" s="147"/>
      <c r="AL94" s="147">
        <v>40</v>
      </c>
      <c r="AM94" s="147">
        <v>35</v>
      </c>
      <c r="AN94" s="147">
        <v>2</v>
      </c>
      <c r="AO94" s="147">
        <v>3</v>
      </c>
      <c r="AP94" s="147"/>
      <c r="AQ94" s="147">
        <v>27</v>
      </c>
      <c r="AR94" s="147">
        <v>4</v>
      </c>
      <c r="AS94" s="147">
        <v>9</v>
      </c>
      <c r="AT94" s="147">
        <v>14</v>
      </c>
      <c r="AU94" s="147"/>
      <c r="AV94" s="147">
        <v>29</v>
      </c>
      <c r="AW94" s="147">
        <v>24</v>
      </c>
      <c r="AX94" s="147">
        <v>1</v>
      </c>
      <c r="AY94" s="147">
        <v>3</v>
      </c>
      <c r="AZ94" s="147">
        <v>1</v>
      </c>
      <c r="BA94" s="147">
        <v>0</v>
      </c>
      <c r="BB94" s="147"/>
      <c r="BC94" s="147">
        <v>17</v>
      </c>
      <c r="BD94" s="147">
        <v>4</v>
      </c>
      <c r="BE94" s="147">
        <v>3</v>
      </c>
      <c r="BF94" s="147">
        <v>30</v>
      </c>
      <c r="BK94" s="130"/>
      <c r="BL94" s="130"/>
      <c r="BM94" s="191"/>
      <c r="BN94" s="191"/>
      <c r="BO94" s="191"/>
      <c r="BP94" s="191"/>
      <c r="BQ94" s="191"/>
      <c r="BR94" s="191"/>
      <c r="BS94" s="191"/>
      <c r="BT94" s="191"/>
      <c r="BU94" s="191"/>
      <c r="BV94" s="191"/>
      <c r="BW94" s="191"/>
      <c r="BX94" s="191"/>
      <c r="BY94" s="191"/>
      <c r="BZ94" s="191"/>
      <c r="CA94" s="191"/>
      <c r="CB94" s="191"/>
    </row>
    <row r="95" spans="1:80" ht="15.75" customHeight="1" x14ac:dyDescent="0.2">
      <c r="A95" s="142" t="s">
        <v>453</v>
      </c>
      <c r="B95" s="142" t="s">
        <v>454</v>
      </c>
      <c r="C95" s="142"/>
      <c r="D95" s="142"/>
      <c r="E95" s="147">
        <v>331</v>
      </c>
      <c r="F95" s="147"/>
      <c r="G95" s="147">
        <v>143</v>
      </c>
      <c r="H95" s="147"/>
      <c r="I95" s="147">
        <v>1</v>
      </c>
      <c r="J95" s="147">
        <v>5</v>
      </c>
      <c r="K95" s="147">
        <v>1</v>
      </c>
      <c r="L95" s="147">
        <v>1</v>
      </c>
      <c r="M95" s="147">
        <v>8</v>
      </c>
      <c r="N95" s="147"/>
      <c r="O95" s="147">
        <v>10</v>
      </c>
      <c r="P95" s="147"/>
      <c r="Q95" s="147">
        <v>91</v>
      </c>
      <c r="R95" s="147">
        <v>48</v>
      </c>
      <c r="S95" s="147">
        <v>43</v>
      </c>
      <c r="T95" s="147">
        <v>0</v>
      </c>
      <c r="U95" s="147"/>
      <c r="V95" s="147">
        <v>2</v>
      </c>
      <c r="W95" s="147">
        <v>3</v>
      </c>
      <c r="X95" s="147">
        <v>0</v>
      </c>
      <c r="Y95" s="147">
        <v>21</v>
      </c>
      <c r="Z95" s="147"/>
      <c r="AA95" s="147">
        <v>18</v>
      </c>
      <c r="AB95" s="147">
        <v>105</v>
      </c>
      <c r="AC95" s="147">
        <v>3</v>
      </c>
      <c r="AD95" s="147"/>
      <c r="AE95" s="147">
        <v>9</v>
      </c>
      <c r="AF95" s="147">
        <v>9</v>
      </c>
      <c r="AG95" s="147">
        <v>0</v>
      </c>
      <c r="AH95" s="147">
        <v>0</v>
      </c>
      <c r="AI95" s="147"/>
      <c r="AJ95" s="147">
        <v>8</v>
      </c>
      <c r="AK95" s="147"/>
      <c r="AL95" s="147">
        <v>2</v>
      </c>
      <c r="AM95" s="147">
        <v>1</v>
      </c>
      <c r="AN95" s="147">
        <v>1</v>
      </c>
      <c r="AO95" s="147">
        <v>0</v>
      </c>
      <c r="AP95" s="147"/>
      <c r="AQ95" s="147">
        <v>6</v>
      </c>
      <c r="AR95" s="147">
        <v>0</v>
      </c>
      <c r="AS95" s="147">
        <v>1</v>
      </c>
      <c r="AT95" s="147">
        <v>5</v>
      </c>
      <c r="AU95" s="147"/>
      <c r="AV95" s="147">
        <v>2</v>
      </c>
      <c r="AW95" s="147">
        <v>1</v>
      </c>
      <c r="AX95" s="147">
        <v>1</v>
      </c>
      <c r="AY95" s="147">
        <v>0</v>
      </c>
      <c r="AZ95" s="147">
        <v>0</v>
      </c>
      <c r="BA95" s="147">
        <v>0</v>
      </c>
      <c r="BB95" s="147"/>
      <c r="BC95" s="147">
        <v>20</v>
      </c>
      <c r="BD95" s="147">
        <v>7</v>
      </c>
      <c r="BE95" s="147">
        <v>0</v>
      </c>
      <c r="BF95" s="147">
        <v>8</v>
      </c>
      <c r="BK95" s="130"/>
      <c r="BL95" s="130"/>
      <c r="BM95" s="191"/>
      <c r="BN95" s="191"/>
      <c r="BO95" s="191"/>
      <c r="BP95" s="191"/>
      <c r="BQ95" s="191"/>
      <c r="BR95" s="191"/>
      <c r="BS95" s="191"/>
      <c r="BT95" s="191"/>
      <c r="BU95" s="191"/>
      <c r="BV95" s="191"/>
      <c r="BW95" s="191"/>
      <c r="BX95" s="191"/>
      <c r="BY95" s="191"/>
      <c r="BZ95" s="191"/>
      <c r="CA95" s="191"/>
      <c r="CB95" s="191"/>
    </row>
    <row r="96" spans="1:80" ht="15.75" customHeight="1" x14ac:dyDescent="0.2">
      <c r="A96" s="142" t="s">
        <v>455</v>
      </c>
      <c r="B96" s="142" t="s">
        <v>456</v>
      </c>
      <c r="C96" s="142"/>
      <c r="D96" s="142"/>
      <c r="E96" s="147">
        <v>60</v>
      </c>
      <c r="F96" s="147"/>
      <c r="G96" s="147">
        <v>21</v>
      </c>
      <c r="H96" s="147"/>
      <c r="I96" s="147">
        <v>0</v>
      </c>
      <c r="J96" s="147">
        <v>0</v>
      </c>
      <c r="K96" s="147">
        <v>1</v>
      </c>
      <c r="L96" s="147">
        <v>0</v>
      </c>
      <c r="M96" s="147">
        <v>1</v>
      </c>
      <c r="N96" s="147"/>
      <c r="O96" s="147">
        <v>0</v>
      </c>
      <c r="P96" s="147"/>
      <c r="Q96" s="147">
        <v>15</v>
      </c>
      <c r="R96" s="147">
        <v>9</v>
      </c>
      <c r="S96" s="147">
        <v>6</v>
      </c>
      <c r="T96" s="147">
        <v>0</v>
      </c>
      <c r="U96" s="147"/>
      <c r="V96" s="147">
        <v>1</v>
      </c>
      <c r="W96" s="147">
        <v>0</v>
      </c>
      <c r="X96" s="147">
        <v>0</v>
      </c>
      <c r="Y96" s="147">
        <v>3</v>
      </c>
      <c r="Z96" s="147"/>
      <c r="AA96" s="147">
        <v>6</v>
      </c>
      <c r="AB96" s="147">
        <v>10</v>
      </c>
      <c r="AC96" s="147">
        <v>6</v>
      </c>
      <c r="AD96" s="147"/>
      <c r="AE96" s="147">
        <v>6</v>
      </c>
      <c r="AF96" s="147">
        <v>6</v>
      </c>
      <c r="AG96" s="147">
        <v>0</v>
      </c>
      <c r="AH96" s="147">
        <v>0</v>
      </c>
      <c r="AI96" s="147"/>
      <c r="AJ96" s="147">
        <v>0</v>
      </c>
      <c r="AK96" s="147"/>
      <c r="AL96" s="147">
        <v>6</v>
      </c>
      <c r="AM96" s="147">
        <v>3</v>
      </c>
      <c r="AN96" s="147">
        <v>3</v>
      </c>
      <c r="AO96" s="147">
        <v>0</v>
      </c>
      <c r="AP96" s="147"/>
      <c r="AQ96" s="147">
        <v>0</v>
      </c>
      <c r="AR96" s="147">
        <v>0</v>
      </c>
      <c r="AS96" s="147">
        <v>0</v>
      </c>
      <c r="AT96" s="147">
        <v>0</v>
      </c>
      <c r="AU96" s="147"/>
      <c r="AV96" s="147">
        <v>3</v>
      </c>
      <c r="AW96" s="147">
        <v>3</v>
      </c>
      <c r="AX96" s="147">
        <v>0</v>
      </c>
      <c r="AY96" s="147">
        <v>0</v>
      </c>
      <c r="AZ96" s="147">
        <v>0</v>
      </c>
      <c r="BA96" s="147">
        <v>0</v>
      </c>
      <c r="BB96" s="147"/>
      <c r="BC96" s="147">
        <v>0</v>
      </c>
      <c r="BD96" s="147">
        <v>0</v>
      </c>
      <c r="BE96" s="147">
        <v>0</v>
      </c>
      <c r="BF96" s="147">
        <v>2</v>
      </c>
      <c r="BK96" s="130"/>
      <c r="BL96" s="130"/>
      <c r="BM96" s="191"/>
      <c r="BN96" s="191"/>
      <c r="BO96" s="191"/>
      <c r="BP96" s="191"/>
      <c r="BQ96" s="191"/>
      <c r="BR96" s="191"/>
      <c r="BS96" s="191"/>
      <c r="BT96" s="191"/>
      <c r="BU96" s="191"/>
      <c r="BV96" s="191"/>
      <c r="BW96" s="191"/>
      <c r="BX96" s="191"/>
      <c r="BY96" s="191"/>
      <c r="BZ96" s="191"/>
      <c r="CA96" s="191"/>
      <c r="CB96" s="191"/>
    </row>
    <row r="97" spans="1:80" ht="15.75" customHeight="1" x14ac:dyDescent="0.2">
      <c r="A97" s="142" t="s">
        <v>457</v>
      </c>
      <c r="B97" s="142" t="s">
        <v>458</v>
      </c>
      <c r="C97" s="142"/>
      <c r="D97" s="142"/>
      <c r="E97" s="147">
        <v>109</v>
      </c>
      <c r="F97" s="147"/>
      <c r="G97" s="147">
        <v>39</v>
      </c>
      <c r="H97" s="147"/>
      <c r="I97" s="147">
        <v>2</v>
      </c>
      <c r="J97" s="147">
        <v>0</v>
      </c>
      <c r="K97" s="147">
        <v>1</v>
      </c>
      <c r="L97" s="147">
        <v>0</v>
      </c>
      <c r="M97" s="147">
        <v>0</v>
      </c>
      <c r="N97" s="147"/>
      <c r="O97" s="147">
        <v>0</v>
      </c>
      <c r="P97" s="147"/>
      <c r="Q97" s="147">
        <v>32</v>
      </c>
      <c r="R97" s="147">
        <v>23</v>
      </c>
      <c r="S97" s="147">
        <v>9</v>
      </c>
      <c r="T97" s="147">
        <v>0</v>
      </c>
      <c r="U97" s="147"/>
      <c r="V97" s="147">
        <v>0</v>
      </c>
      <c r="W97" s="147">
        <v>0</v>
      </c>
      <c r="X97" s="147">
        <v>0</v>
      </c>
      <c r="Y97" s="147">
        <v>4</v>
      </c>
      <c r="Z97" s="147"/>
      <c r="AA97" s="147">
        <v>4</v>
      </c>
      <c r="AB97" s="147">
        <v>30</v>
      </c>
      <c r="AC97" s="147">
        <v>5</v>
      </c>
      <c r="AD97" s="147"/>
      <c r="AE97" s="147">
        <v>2</v>
      </c>
      <c r="AF97" s="147">
        <v>2</v>
      </c>
      <c r="AG97" s="147">
        <v>0</v>
      </c>
      <c r="AH97" s="147">
        <v>0</v>
      </c>
      <c r="AI97" s="147"/>
      <c r="AJ97" s="147">
        <v>2</v>
      </c>
      <c r="AK97" s="147"/>
      <c r="AL97" s="147">
        <v>2</v>
      </c>
      <c r="AM97" s="147">
        <v>1</v>
      </c>
      <c r="AN97" s="147">
        <v>0</v>
      </c>
      <c r="AO97" s="147">
        <v>1</v>
      </c>
      <c r="AP97" s="147"/>
      <c r="AQ97" s="147">
        <v>4</v>
      </c>
      <c r="AR97" s="147">
        <v>0</v>
      </c>
      <c r="AS97" s="147">
        <v>0</v>
      </c>
      <c r="AT97" s="147">
        <v>4</v>
      </c>
      <c r="AU97" s="147"/>
      <c r="AV97" s="147">
        <v>5</v>
      </c>
      <c r="AW97" s="147">
        <v>3</v>
      </c>
      <c r="AX97" s="147">
        <v>0</v>
      </c>
      <c r="AY97" s="147">
        <v>0</v>
      </c>
      <c r="AZ97" s="147">
        <v>2</v>
      </c>
      <c r="BA97" s="147">
        <v>0</v>
      </c>
      <c r="BB97" s="147"/>
      <c r="BC97" s="147">
        <v>6</v>
      </c>
      <c r="BD97" s="147">
        <v>0</v>
      </c>
      <c r="BE97" s="147">
        <v>1</v>
      </c>
      <c r="BF97" s="147">
        <v>9</v>
      </c>
      <c r="BK97" s="130"/>
      <c r="BL97" s="130"/>
      <c r="BM97" s="191"/>
      <c r="BN97" s="191"/>
      <c r="BO97" s="191"/>
      <c r="BP97" s="191"/>
      <c r="BQ97" s="191"/>
      <c r="BR97" s="191"/>
      <c r="BS97" s="191"/>
      <c r="BT97" s="191"/>
      <c r="BU97" s="191"/>
      <c r="BV97" s="191"/>
      <c r="BW97" s="191"/>
      <c r="BX97" s="191"/>
      <c r="BY97" s="191"/>
      <c r="BZ97" s="191"/>
      <c r="CA97" s="191"/>
      <c r="CB97" s="191"/>
    </row>
    <row r="98" spans="1:80" ht="15.75" customHeight="1" x14ac:dyDescent="0.2">
      <c r="A98" s="142" t="s">
        <v>459</v>
      </c>
      <c r="B98" s="142" t="s">
        <v>460</v>
      </c>
      <c r="C98" s="142"/>
      <c r="D98" s="142"/>
      <c r="E98" s="147">
        <v>65</v>
      </c>
      <c r="F98" s="147"/>
      <c r="G98" s="147">
        <v>20</v>
      </c>
      <c r="H98" s="147"/>
      <c r="I98" s="147">
        <v>0</v>
      </c>
      <c r="J98" s="147">
        <v>0</v>
      </c>
      <c r="K98" s="147">
        <v>1</v>
      </c>
      <c r="L98" s="147">
        <v>0</v>
      </c>
      <c r="M98" s="147">
        <v>0</v>
      </c>
      <c r="N98" s="147"/>
      <c r="O98" s="147">
        <v>0</v>
      </c>
      <c r="P98" s="147"/>
      <c r="Q98" s="147">
        <v>17</v>
      </c>
      <c r="R98" s="147">
        <v>12</v>
      </c>
      <c r="S98" s="147">
        <v>5</v>
      </c>
      <c r="T98" s="147">
        <v>0</v>
      </c>
      <c r="U98" s="147"/>
      <c r="V98" s="147">
        <v>0</v>
      </c>
      <c r="W98" s="147">
        <v>0</v>
      </c>
      <c r="X98" s="147">
        <v>0</v>
      </c>
      <c r="Y98" s="147">
        <v>2</v>
      </c>
      <c r="Z98" s="147"/>
      <c r="AA98" s="147">
        <v>6</v>
      </c>
      <c r="AB98" s="147">
        <v>24</v>
      </c>
      <c r="AC98" s="147">
        <v>5</v>
      </c>
      <c r="AD98" s="147"/>
      <c r="AE98" s="147">
        <v>4</v>
      </c>
      <c r="AF98" s="147">
        <v>3</v>
      </c>
      <c r="AG98" s="147">
        <v>1</v>
      </c>
      <c r="AH98" s="147">
        <v>0</v>
      </c>
      <c r="AI98" s="147"/>
      <c r="AJ98" s="147">
        <v>0</v>
      </c>
      <c r="AK98" s="147"/>
      <c r="AL98" s="147">
        <v>0</v>
      </c>
      <c r="AM98" s="147">
        <v>0</v>
      </c>
      <c r="AN98" s="147">
        <v>0</v>
      </c>
      <c r="AO98" s="147">
        <v>0</v>
      </c>
      <c r="AP98" s="147"/>
      <c r="AQ98" s="147">
        <v>1</v>
      </c>
      <c r="AR98" s="147">
        <v>0</v>
      </c>
      <c r="AS98" s="147">
        <v>1</v>
      </c>
      <c r="AT98" s="147">
        <v>0</v>
      </c>
      <c r="AU98" s="147"/>
      <c r="AV98" s="147">
        <v>1</v>
      </c>
      <c r="AW98" s="147">
        <v>1</v>
      </c>
      <c r="AX98" s="147">
        <v>0</v>
      </c>
      <c r="AY98" s="147">
        <v>0</v>
      </c>
      <c r="AZ98" s="147">
        <v>0</v>
      </c>
      <c r="BA98" s="147">
        <v>0</v>
      </c>
      <c r="BB98" s="147"/>
      <c r="BC98" s="147">
        <v>0</v>
      </c>
      <c r="BD98" s="147">
        <v>0</v>
      </c>
      <c r="BE98" s="147">
        <v>2</v>
      </c>
      <c r="BF98" s="147">
        <v>2</v>
      </c>
      <c r="BK98" s="130"/>
      <c r="BL98" s="130"/>
      <c r="BM98" s="191"/>
      <c r="BN98" s="191"/>
      <c r="BO98" s="191"/>
      <c r="BP98" s="191"/>
      <c r="BQ98" s="191"/>
      <c r="BR98" s="191"/>
      <c r="BS98" s="191"/>
      <c r="BT98" s="191"/>
      <c r="BU98" s="191"/>
      <c r="BV98" s="191"/>
      <c r="BW98" s="191"/>
      <c r="BX98" s="191"/>
      <c r="BY98" s="191"/>
      <c r="BZ98" s="191"/>
      <c r="CA98" s="191"/>
      <c r="CB98" s="191"/>
    </row>
    <row r="99" spans="1:80" ht="15.75" customHeight="1" x14ac:dyDescent="0.2">
      <c r="A99" s="142" t="s">
        <v>461</v>
      </c>
      <c r="B99" s="142" t="s">
        <v>462</v>
      </c>
      <c r="C99" s="142"/>
      <c r="D99" s="142"/>
      <c r="E99" s="147">
        <v>72</v>
      </c>
      <c r="F99" s="147"/>
      <c r="G99" s="147">
        <v>23</v>
      </c>
      <c r="H99" s="147"/>
      <c r="I99" s="147">
        <v>0</v>
      </c>
      <c r="J99" s="147">
        <v>0</v>
      </c>
      <c r="K99" s="147">
        <v>0</v>
      </c>
      <c r="L99" s="147">
        <v>0</v>
      </c>
      <c r="M99" s="147">
        <v>1</v>
      </c>
      <c r="N99" s="147"/>
      <c r="O99" s="147">
        <v>1</v>
      </c>
      <c r="P99" s="147"/>
      <c r="Q99" s="147">
        <v>17</v>
      </c>
      <c r="R99" s="147">
        <v>13</v>
      </c>
      <c r="S99" s="147">
        <v>4</v>
      </c>
      <c r="T99" s="147">
        <v>0</v>
      </c>
      <c r="U99" s="147"/>
      <c r="V99" s="147">
        <v>1</v>
      </c>
      <c r="W99" s="147">
        <v>0</v>
      </c>
      <c r="X99" s="147">
        <v>0</v>
      </c>
      <c r="Y99" s="147">
        <v>3</v>
      </c>
      <c r="Z99" s="147"/>
      <c r="AA99" s="147">
        <v>4</v>
      </c>
      <c r="AB99" s="147">
        <v>12</v>
      </c>
      <c r="AC99" s="147">
        <v>7</v>
      </c>
      <c r="AD99" s="147"/>
      <c r="AE99" s="147">
        <v>12</v>
      </c>
      <c r="AF99" s="147">
        <v>10</v>
      </c>
      <c r="AG99" s="147">
        <v>2</v>
      </c>
      <c r="AH99" s="147">
        <v>0</v>
      </c>
      <c r="AI99" s="147"/>
      <c r="AJ99" s="147">
        <v>1</v>
      </c>
      <c r="AK99" s="147"/>
      <c r="AL99" s="147">
        <v>7</v>
      </c>
      <c r="AM99" s="147">
        <v>5</v>
      </c>
      <c r="AN99" s="147">
        <v>0</v>
      </c>
      <c r="AO99" s="147">
        <v>2</v>
      </c>
      <c r="AP99" s="147"/>
      <c r="AQ99" s="147">
        <v>0</v>
      </c>
      <c r="AR99" s="147">
        <v>0</v>
      </c>
      <c r="AS99" s="147">
        <v>0</v>
      </c>
      <c r="AT99" s="147">
        <v>0</v>
      </c>
      <c r="AU99" s="147"/>
      <c r="AV99" s="147">
        <v>0</v>
      </c>
      <c r="AW99" s="147">
        <v>0</v>
      </c>
      <c r="AX99" s="147">
        <v>0</v>
      </c>
      <c r="AY99" s="147">
        <v>0</v>
      </c>
      <c r="AZ99" s="147">
        <v>0</v>
      </c>
      <c r="BA99" s="147">
        <v>0</v>
      </c>
      <c r="BB99" s="147"/>
      <c r="BC99" s="147">
        <v>0</v>
      </c>
      <c r="BD99" s="147">
        <v>1</v>
      </c>
      <c r="BE99" s="147">
        <v>1</v>
      </c>
      <c r="BF99" s="147">
        <v>4</v>
      </c>
      <c r="BG99" s="130"/>
      <c r="BM99" s="191"/>
      <c r="BN99" s="191"/>
      <c r="BO99" s="191"/>
      <c r="BP99" s="191"/>
      <c r="BQ99" s="191"/>
      <c r="BR99" s="191"/>
      <c r="BS99" s="191"/>
      <c r="BT99" s="191"/>
      <c r="BU99" s="191"/>
      <c r="BV99" s="191"/>
      <c r="BW99" s="191"/>
      <c r="BX99" s="191"/>
      <c r="BY99" s="191"/>
      <c r="BZ99" s="191"/>
      <c r="CA99" s="191"/>
      <c r="CB99" s="191"/>
    </row>
    <row r="100" spans="1:80" ht="15.75" customHeight="1" x14ac:dyDescent="0.2">
      <c r="A100" s="142" t="s">
        <v>463</v>
      </c>
      <c r="B100" s="142" t="s">
        <v>464</v>
      </c>
      <c r="C100" s="142"/>
      <c r="D100" s="142"/>
      <c r="E100" s="147">
        <v>129</v>
      </c>
      <c r="F100" s="147"/>
      <c r="G100" s="147">
        <v>50</v>
      </c>
      <c r="H100" s="147"/>
      <c r="I100" s="147">
        <v>0</v>
      </c>
      <c r="J100" s="147">
        <v>2</v>
      </c>
      <c r="K100" s="147">
        <v>1</v>
      </c>
      <c r="L100" s="147">
        <v>1</v>
      </c>
      <c r="M100" s="147">
        <v>5</v>
      </c>
      <c r="N100" s="147"/>
      <c r="O100" s="147">
        <v>1</v>
      </c>
      <c r="P100" s="147"/>
      <c r="Q100" s="147">
        <v>28</v>
      </c>
      <c r="R100" s="147">
        <v>18</v>
      </c>
      <c r="S100" s="147">
        <v>10</v>
      </c>
      <c r="T100" s="147">
        <v>0</v>
      </c>
      <c r="U100" s="147"/>
      <c r="V100" s="147">
        <v>0</v>
      </c>
      <c r="W100" s="147">
        <v>0</v>
      </c>
      <c r="X100" s="147">
        <v>0</v>
      </c>
      <c r="Y100" s="147">
        <v>12</v>
      </c>
      <c r="Z100" s="147"/>
      <c r="AA100" s="147">
        <v>2</v>
      </c>
      <c r="AB100" s="147">
        <v>23</v>
      </c>
      <c r="AC100" s="147">
        <v>6</v>
      </c>
      <c r="AD100" s="147"/>
      <c r="AE100" s="147">
        <v>5</v>
      </c>
      <c r="AF100" s="147">
        <v>4</v>
      </c>
      <c r="AG100" s="147">
        <v>1</v>
      </c>
      <c r="AH100" s="147">
        <v>0</v>
      </c>
      <c r="AI100" s="147"/>
      <c r="AJ100" s="147">
        <v>0</v>
      </c>
      <c r="AK100" s="147"/>
      <c r="AL100" s="147">
        <v>17</v>
      </c>
      <c r="AM100" s="147">
        <v>11</v>
      </c>
      <c r="AN100" s="147">
        <v>2</v>
      </c>
      <c r="AO100" s="147">
        <v>4</v>
      </c>
      <c r="AP100" s="147"/>
      <c r="AQ100" s="147">
        <v>6</v>
      </c>
      <c r="AR100" s="147">
        <v>1</v>
      </c>
      <c r="AS100" s="147">
        <v>0</v>
      </c>
      <c r="AT100" s="147">
        <v>5</v>
      </c>
      <c r="AU100" s="147"/>
      <c r="AV100" s="147">
        <v>5</v>
      </c>
      <c r="AW100" s="147">
        <v>5</v>
      </c>
      <c r="AX100" s="147">
        <v>0</v>
      </c>
      <c r="AY100" s="147">
        <v>0</v>
      </c>
      <c r="AZ100" s="147">
        <v>0</v>
      </c>
      <c r="BA100" s="147">
        <v>0</v>
      </c>
      <c r="BB100" s="147"/>
      <c r="BC100" s="147">
        <v>5</v>
      </c>
      <c r="BD100" s="147">
        <v>1</v>
      </c>
      <c r="BE100" s="147">
        <v>1</v>
      </c>
      <c r="BF100" s="147">
        <v>8</v>
      </c>
      <c r="BK100" s="130"/>
      <c r="BL100" s="130"/>
      <c r="BM100" s="191"/>
      <c r="BN100" s="191"/>
      <c r="BO100" s="191"/>
      <c r="BP100" s="191"/>
      <c r="BQ100" s="191"/>
      <c r="BR100" s="191"/>
      <c r="BS100" s="191"/>
      <c r="BT100" s="191"/>
      <c r="BU100" s="191"/>
      <c r="BV100" s="191"/>
      <c r="BW100" s="191"/>
      <c r="BX100" s="191"/>
      <c r="BY100" s="191"/>
      <c r="BZ100" s="191"/>
      <c r="CA100" s="191"/>
      <c r="CB100" s="191"/>
    </row>
    <row r="101" spans="1:80" ht="15.75" customHeight="1" x14ac:dyDescent="0.2">
      <c r="A101" s="142" t="s">
        <v>465</v>
      </c>
      <c r="B101" s="142" t="s">
        <v>466</v>
      </c>
      <c r="C101" s="142"/>
      <c r="D101" s="142"/>
      <c r="E101" s="147">
        <v>81</v>
      </c>
      <c r="F101" s="147"/>
      <c r="G101" s="147">
        <v>47</v>
      </c>
      <c r="H101" s="147"/>
      <c r="I101" s="147">
        <v>1</v>
      </c>
      <c r="J101" s="147">
        <v>1</v>
      </c>
      <c r="K101" s="147">
        <v>0</v>
      </c>
      <c r="L101" s="147">
        <v>0</v>
      </c>
      <c r="M101" s="147">
        <v>0</v>
      </c>
      <c r="N101" s="147"/>
      <c r="O101" s="147">
        <v>0</v>
      </c>
      <c r="P101" s="147"/>
      <c r="Q101" s="147">
        <v>40</v>
      </c>
      <c r="R101" s="147">
        <v>36</v>
      </c>
      <c r="S101" s="147">
        <v>4</v>
      </c>
      <c r="T101" s="147">
        <v>0</v>
      </c>
      <c r="U101" s="147"/>
      <c r="V101" s="147">
        <v>1</v>
      </c>
      <c r="W101" s="147">
        <v>1</v>
      </c>
      <c r="X101" s="147">
        <v>0</v>
      </c>
      <c r="Y101" s="147">
        <v>3</v>
      </c>
      <c r="Z101" s="147"/>
      <c r="AA101" s="147">
        <v>9</v>
      </c>
      <c r="AB101" s="147">
        <v>7</v>
      </c>
      <c r="AC101" s="147">
        <v>4</v>
      </c>
      <c r="AD101" s="147"/>
      <c r="AE101" s="147">
        <v>2</v>
      </c>
      <c r="AF101" s="147">
        <v>2</v>
      </c>
      <c r="AG101" s="147">
        <v>0</v>
      </c>
      <c r="AH101" s="147">
        <v>0</v>
      </c>
      <c r="AI101" s="147"/>
      <c r="AJ101" s="147">
        <v>0</v>
      </c>
      <c r="AK101" s="147"/>
      <c r="AL101" s="147">
        <v>5</v>
      </c>
      <c r="AM101" s="147">
        <v>3</v>
      </c>
      <c r="AN101" s="147">
        <v>0</v>
      </c>
      <c r="AO101" s="147">
        <v>2</v>
      </c>
      <c r="AP101" s="147"/>
      <c r="AQ101" s="147">
        <v>3</v>
      </c>
      <c r="AR101" s="147">
        <v>1</v>
      </c>
      <c r="AS101" s="147">
        <v>0</v>
      </c>
      <c r="AT101" s="147">
        <v>2</v>
      </c>
      <c r="AU101" s="147"/>
      <c r="AV101" s="147">
        <v>0</v>
      </c>
      <c r="AW101" s="147">
        <v>0</v>
      </c>
      <c r="AX101" s="147">
        <v>0</v>
      </c>
      <c r="AY101" s="147">
        <v>0</v>
      </c>
      <c r="AZ101" s="147">
        <v>0</v>
      </c>
      <c r="BA101" s="147">
        <v>0</v>
      </c>
      <c r="BB101" s="147"/>
      <c r="BC101" s="147">
        <v>1</v>
      </c>
      <c r="BD101" s="147">
        <v>1</v>
      </c>
      <c r="BE101" s="147">
        <v>0</v>
      </c>
      <c r="BF101" s="147">
        <v>2</v>
      </c>
      <c r="BK101" s="130"/>
      <c r="BL101" s="130"/>
      <c r="BM101" s="191"/>
      <c r="BN101" s="191"/>
      <c r="BO101" s="191"/>
      <c r="BP101" s="191"/>
      <c r="BQ101" s="191"/>
      <c r="BR101" s="191"/>
      <c r="BS101" s="191"/>
      <c r="BT101" s="191"/>
      <c r="BU101" s="191"/>
      <c r="BV101" s="191"/>
      <c r="BW101" s="191"/>
      <c r="BX101" s="191"/>
      <c r="BY101" s="191"/>
      <c r="BZ101" s="191"/>
      <c r="CA101" s="191"/>
      <c r="CB101" s="191"/>
    </row>
    <row r="102" spans="1:80" ht="15.75" customHeight="1" x14ac:dyDescent="0.2">
      <c r="A102" s="142" t="s">
        <v>467</v>
      </c>
      <c r="B102" s="142" t="s">
        <v>468</v>
      </c>
      <c r="C102" s="142"/>
      <c r="D102" s="142"/>
      <c r="E102" s="147">
        <v>12</v>
      </c>
      <c r="F102" s="147"/>
      <c r="G102" s="147">
        <v>7</v>
      </c>
      <c r="H102" s="147"/>
      <c r="I102" s="147">
        <v>0</v>
      </c>
      <c r="J102" s="147">
        <v>0</v>
      </c>
      <c r="K102" s="147">
        <v>0</v>
      </c>
      <c r="L102" s="147">
        <v>0</v>
      </c>
      <c r="M102" s="147">
        <v>0</v>
      </c>
      <c r="N102" s="147"/>
      <c r="O102" s="147">
        <v>0</v>
      </c>
      <c r="P102" s="147"/>
      <c r="Q102" s="147">
        <v>2</v>
      </c>
      <c r="R102" s="147">
        <v>2</v>
      </c>
      <c r="S102" s="147">
        <v>0</v>
      </c>
      <c r="T102" s="147">
        <v>0</v>
      </c>
      <c r="U102" s="147"/>
      <c r="V102" s="147">
        <v>0</v>
      </c>
      <c r="W102" s="147">
        <v>1</v>
      </c>
      <c r="X102" s="147">
        <v>0</v>
      </c>
      <c r="Y102" s="147">
        <v>4</v>
      </c>
      <c r="Z102" s="147"/>
      <c r="AA102" s="147">
        <v>5</v>
      </c>
      <c r="AB102" s="147">
        <v>0</v>
      </c>
      <c r="AC102" s="147">
        <v>0</v>
      </c>
      <c r="AD102" s="147"/>
      <c r="AE102" s="147">
        <v>0</v>
      </c>
      <c r="AF102" s="147">
        <v>0</v>
      </c>
      <c r="AG102" s="147">
        <v>0</v>
      </c>
      <c r="AH102" s="147">
        <v>0</v>
      </c>
      <c r="AI102" s="147"/>
      <c r="AJ102" s="147">
        <v>0</v>
      </c>
      <c r="AK102" s="147"/>
      <c r="AL102" s="147">
        <v>0</v>
      </c>
      <c r="AM102" s="147">
        <v>0</v>
      </c>
      <c r="AN102" s="147">
        <v>0</v>
      </c>
      <c r="AO102" s="147">
        <v>0</v>
      </c>
      <c r="AP102" s="147"/>
      <c r="AQ102" s="147">
        <v>0</v>
      </c>
      <c r="AR102" s="147">
        <v>0</v>
      </c>
      <c r="AS102" s="147">
        <v>0</v>
      </c>
      <c r="AT102" s="147">
        <v>0</v>
      </c>
      <c r="AU102" s="147"/>
      <c r="AV102" s="147">
        <v>0</v>
      </c>
      <c r="AW102" s="147">
        <v>0</v>
      </c>
      <c r="AX102" s="147">
        <v>0</v>
      </c>
      <c r="AY102" s="147">
        <v>0</v>
      </c>
      <c r="AZ102" s="147">
        <v>0</v>
      </c>
      <c r="BA102" s="147">
        <v>0</v>
      </c>
      <c r="BB102" s="147"/>
      <c r="BC102" s="147">
        <v>0</v>
      </c>
      <c r="BD102" s="147">
        <v>0</v>
      </c>
      <c r="BE102" s="147">
        <v>0</v>
      </c>
      <c r="BF102" s="147">
        <v>0</v>
      </c>
      <c r="BK102" s="130"/>
      <c r="BL102" s="130"/>
      <c r="BM102" s="191"/>
      <c r="BN102" s="191"/>
      <c r="BO102" s="191"/>
      <c r="BP102" s="191"/>
      <c r="BQ102" s="191"/>
      <c r="BR102" s="191"/>
      <c r="BS102" s="191"/>
      <c r="BT102" s="191"/>
      <c r="BU102" s="191"/>
      <c r="BV102" s="191"/>
      <c r="BW102" s="191"/>
      <c r="BX102" s="191"/>
      <c r="BY102" s="191"/>
      <c r="BZ102" s="191"/>
      <c r="CA102" s="191"/>
      <c r="CB102" s="191"/>
    </row>
    <row r="103" spans="1:80" ht="15.75" customHeight="1" x14ac:dyDescent="0.2">
      <c r="A103" s="142" t="s">
        <v>469</v>
      </c>
      <c r="B103" s="142" t="s">
        <v>470</v>
      </c>
      <c r="C103" s="142"/>
      <c r="D103" s="142"/>
      <c r="E103" s="147">
        <v>214</v>
      </c>
      <c r="F103" s="147"/>
      <c r="G103" s="147">
        <v>91</v>
      </c>
      <c r="H103" s="147"/>
      <c r="I103" s="147">
        <v>1</v>
      </c>
      <c r="J103" s="147">
        <v>1</v>
      </c>
      <c r="K103" s="147">
        <v>1</v>
      </c>
      <c r="L103" s="147">
        <v>0</v>
      </c>
      <c r="M103" s="147">
        <v>2</v>
      </c>
      <c r="N103" s="147"/>
      <c r="O103" s="147">
        <v>3</v>
      </c>
      <c r="P103" s="147"/>
      <c r="Q103" s="147">
        <v>77</v>
      </c>
      <c r="R103" s="147">
        <v>64</v>
      </c>
      <c r="S103" s="147">
        <v>13</v>
      </c>
      <c r="T103" s="147">
        <v>0</v>
      </c>
      <c r="U103" s="147"/>
      <c r="V103" s="147">
        <v>1</v>
      </c>
      <c r="W103" s="147">
        <v>0</v>
      </c>
      <c r="X103" s="147">
        <v>0</v>
      </c>
      <c r="Y103" s="147">
        <v>5</v>
      </c>
      <c r="Z103" s="147"/>
      <c r="AA103" s="147">
        <v>5</v>
      </c>
      <c r="AB103" s="147">
        <v>59</v>
      </c>
      <c r="AC103" s="147">
        <v>10</v>
      </c>
      <c r="AD103" s="147"/>
      <c r="AE103" s="147">
        <v>14</v>
      </c>
      <c r="AF103" s="147">
        <v>11</v>
      </c>
      <c r="AG103" s="147">
        <v>3</v>
      </c>
      <c r="AH103" s="147">
        <v>0</v>
      </c>
      <c r="AI103" s="147"/>
      <c r="AJ103" s="147">
        <v>2</v>
      </c>
      <c r="AK103" s="147"/>
      <c r="AL103" s="147">
        <v>10</v>
      </c>
      <c r="AM103" s="147">
        <v>4</v>
      </c>
      <c r="AN103" s="147">
        <v>1</v>
      </c>
      <c r="AO103" s="147">
        <v>5</v>
      </c>
      <c r="AP103" s="147"/>
      <c r="AQ103" s="147">
        <v>9</v>
      </c>
      <c r="AR103" s="147">
        <v>1</v>
      </c>
      <c r="AS103" s="147">
        <v>0</v>
      </c>
      <c r="AT103" s="147">
        <v>8</v>
      </c>
      <c r="AU103" s="147"/>
      <c r="AV103" s="147">
        <v>11</v>
      </c>
      <c r="AW103" s="147">
        <v>11</v>
      </c>
      <c r="AX103" s="147">
        <v>0</v>
      </c>
      <c r="AY103" s="147">
        <v>0</v>
      </c>
      <c r="AZ103" s="147">
        <v>0</v>
      </c>
      <c r="BA103" s="147">
        <v>0</v>
      </c>
      <c r="BB103" s="147"/>
      <c r="BC103" s="147">
        <v>1</v>
      </c>
      <c r="BD103" s="147">
        <v>2</v>
      </c>
      <c r="BE103" s="147">
        <v>0</v>
      </c>
      <c r="BF103" s="147">
        <v>0</v>
      </c>
      <c r="BK103" s="130"/>
      <c r="BL103" s="130"/>
      <c r="BM103" s="191"/>
      <c r="BN103" s="191"/>
      <c r="BO103" s="191"/>
      <c r="BP103" s="191"/>
      <c r="BQ103" s="191"/>
      <c r="BR103" s="191"/>
      <c r="BS103" s="191"/>
      <c r="BT103" s="191"/>
      <c r="BU103" s="191"/>
      <c r="BV103" s="191"/>
      <c r="BW103" s="191"/>
      <c r="BX103" s="191"/>
      <c r="BY103" s="191"/>
      <c r="BZ103" s="191"/>
      <c r="CA103" s="191"/>
      <c r="CB103" s="191"/>
    </row>
    <row r="104" spans="1:80" ht="15.75" customHeight="1" x14ac:dyDescent="0.2">
      <c r="A104" s="142" t="s">
        <v>471</v>
      </c>
      <c r="B104" s="142" t="s">
        <v>472</v>
      </c>
      <c r="C104" s="142"/>
      <c r="D104" s="142"/>
      <c r="E104" s="147">
        <v>68</v>
      </c>
      <c r="F104" s="147"/>
      <c r="G104" s="147">
        <v>31</v>
      </c>
      <c r="H104" s="147"/>
      <c r="I104" s="147">
        <v>1</v>
      </c>
      <c r="J104" s="147">
        <v>0</v>
      </c>
      <c r="K104" s="147">
        <v>1</v>
      </c>
      <c r="L104" s="147">
        <v>0</v>
      </c>
      <c r="M104" s="147">
        <v>1</v>
      </c>
      <c r="N104" s="147"/>
      <c r="O104" s="147">
        <v>3</v>
      </c>
      <c r="P104" s="147"/>
      <c r="Q104" s="147">
        <v>19</v>
      </c>
      <c r="R104" s="147">
        <v>13</v>
      </c>
      <c r="S104" s="147">
        <v>6</v>
      </c>
      <c r="T104" s="147">
        <v>0</v>
      </c>
      <c r="U104" s="147"/>
      <c r="V104" s="147">
        <v>0</v>
      </c>
      <c r="W104" s="147">
        <v>0</v>
      </c>
      <c r="X104" s="147">
        <v>0</v>
      </c>
      <c r="Y104" s="147">
        <v>6</v>
      </c>
      <c r="Z104" s="147"/>
      <c r="AA104" s="147">
        <v>2</v>
      </c>
      <c r="AB104" s="147">
        <v>18</v>
      </c>
      <c r="AC104" s="147">
        <v>4</v>
      </c>
      <c r="AD104" s="147"/>
      <c r="AE104" s="147">
        <v>2</v>
      </c>
      <c r="AF104" s="147">
        <v>1</v>
      </c>
      <c r="AG104" s="147">
        <v>1</v>
      </c>
      <c r="AH104" s="147">
        <v>0</v>
      </c>
      <c r="AI104" s="147"/>
      <c r="AJ104" s="147">
        <v>1</v>
      </c>
      <c r="AK104" s="147"/>
      <c r="AL104" s="147">
        <v>2</v>
      </c>
      <c r="AM104" s="147">
        <v>0</v>
      </c>
      <c r="AN104" s="147">
        <v>1</v>
      </c>
      <c r="AO104" s="147">
        <v>1</v>
      </c>
      <c r="AP104" s="147"/>
      <c r="AQ104" s="147">
        <v>3</v>
      </c>
      <c r="AR104" s="147">
        <v>0</v>
      </c>
      <c r="AS104" s="147">
        <v>1</v>
      </c>
      <c r="AT104" s="147">
        <v>2</v>
      </c>
      <c r="AU104" s="147"/>
      <c r="AV104" s="147">
        <v>2</v>
      </c>
      <c r="AW104" s="147">
        <v>2</v>
      </c>
      <c r="AX104" s="147">
        <v>0</v>
      </c>
      <c r="AY104" s="147">
        <v>0</v>
      </c>
      <c r="AZ104" s="147">
        <v>0</v>
      </c>
      <c r="BA104" s="147">
        <v>0</v>
      </c>
      <c r="BB104" s="147"/>
      <c r="BC104" s="147">
        <v>0</v>
      </c>
      <c r="BD104" s="147">
        <v>2</v>
      </c>
      <c r="BE104" s="147">
        <v>0</v>
      </c>
      <c r="BF104" s="147">
        <v>1</v>
      </c>
      <c r="BK104" s="130"/>
      <c r="BL104" s="130"/>
      <c r="BM104" s="191"/>
      <c r="BN104" s="191"/>
      <c r="BO104" s="191"/>
      <c r="BP104" s="191"/>
      <c r="BQ104" s="191"/>
      <c r="BR104" s="191"/>
      <c r="BS104" s="191"/>
      <c r="BT104" s="191"/>
      <c r="BU104" s="191"/>
      <c r="BV104" s="191"/>
      <c r="BW104" s="191"/>
      <c r="BX104" s="191"/>
      <c r="BY104" s="191"/>
      <c r="BZ104" s="191"/>
      <c r="CA104" s="191"/>
      <c r="CB104" s="191"/>
    </row>
    <row r="105" spans="1:80" ht="15.75" customHeight="1" x14ac:dyDescent="0.2">
      <c r="A105" s="142" t="s">
        <v>473</v>
      </c>
      <c r="B105" s="142" t="s">
        <v>474</v>
      </c>
      <c r="C105" s="142"/>
      <c r="D105" s="142"/>
      <c r="E105" s="147">
        <v>42</v>
      </c>
      <c r="F105" s="147"/>
      <c r="G105" s="147">
        <v>15</v>
      </c>
      <c r="H105" s="147"/>
      <c r="I105" s="147">
        <v>3</v>
      </c>
      <c r="J105" s="147">
        <v>1</v>
      </c>
      <c r="K105" s="147">
        <v>1</v>
      </c>
      <c r="L105" s="147">
        <v>0</v>
      </c>
      <c r="M105" s="147">
        <v>2</v>
      </c>
      <c r="N105" s="147"/>
      <c r="O105" s="147">
        <v>1</v>
      </c>
      <c r="P105" s="147"/>
      <c r="Q105" s="147">
        <v>6</v>
      </c>
      <c r="R105" s="147">
        <v>5</v>
      </c>
      <c r="S105" s="147">
        <v>1</v>
      </c>
      <c r="T105" s="147">
        <v>0</v>
      </c>
      <c r="U105" s="147"/>
      <c r="V105" s="147">
        <v>0</v>
      </c>
      <c r="W105" s="147">
        <v>0</v>
      </c>
      <c r="X105" s="147">
        <v>0</v>
      </c>
      <c r="Y105" s="147">
        <v>1</v>
      </c>
      <c r="Z105" s="147"/>
      <c r="AA105" s="147">
        <v>1</v>
      </c>
      <c r="AB105" s="147">
        <v>13</v>
      </c>
      <c r="AC105" s="147">
        <v>3</v>
      </c>
      <c r="AD105" s="147"/>
      <c r="AE105" s="147">
        <v>4</v>
      </c>
      <c r="AF105" s="147">
        <v>4</v>
      </c>
      <c r="AG105" s="147">
        <v>0</v>
      </c>
      <c r="AH105" s="147">
        <v>0</v>
      </c>
      <c r="AI105" s="147"/>
      <c r="AJ105" s="147">
        <v>0</v>
      </c>
      <c r="AK105" s="147"/>
      <c r="AL105" s="147">
        <v>0</v>
      </c>
      <c r="AM105" s="147">
        <v>0</v>
      </c>
      <c r="AN105" s="147">
        <v>0</v>
      </c>
      <c r="AO105" s="147">
        <v>0</v>
      </c>
      <c r="AP105" s="147"/>
      <c r="AQ105" s="147">
        <v>1</v>
      </c>
      <c r="AR105" s="147">
        <v>0</v>
      </c>
      <c r="AS105" s="147">
        <v>1</v>
      </c>
      <c r="AT105" s="147">
        <v>0</v>
      </c>
      <c r="AU105" s="147"/>
      <c r="AV105" s="147">
        <v>0</v>
      </c>
      <c r="AW105" s="147">
        <v>0</v>
      </c>
      <c r="AX105" s="147">
        <v>0</v>
      </c>
      <c r="AY105" s="147">
        <v>0</v>
      </c>
      <c r="AZ105" s="147">
        <v>0</v>
      </c>
      <c r="BA105" s="147">
        <v>0</v>
      </c>
      <c r="BB105" s="147"/>
      <c r="BC105" s="147">
        <v>0</v>
      </c>
      <c r="BD105" s="147">
        <v>2</v>
      </c>
      <c r="BE105" s="147">
        <v>0</v>
      </c>
      <c r="BF105" s="147">
        <v>3</v>
      </c>
      <c r="BK105" s="130"/>
      <c r="BL105" s="130"/>
      <c r="BM105" s="191"/>
      <c r="BN105" s="191"/>
      <c r="BO105" s="191"/>
      <c r="BP105" s="191"/>
      <c r="BQ105" s="191"/>
      <c r="BR105" s="191"/>
      <c r="BS105" s="191"/>
      <c r="BT105" s="191"/>
      <c r="BU105" s="191"/>
      <c r="BV105" s="191"/>
      <c r="BW105" s="191"/>
      <c r="BX105" s="191"/>
      <c r="BY105" s="191"/>
      <c r="BZ105" s="191"/>
      <c r="CA105" s="191"/>
      <c r="CB105" s="191"/>
    </row>
    <row r="106" spans="1:80" ht="15.75" customHeight="1" x14ac:dyDescent="0.2">
      <c r="A106" s="142" t="s">
        <v>475</v>
      </c>
      <c r="B106" s="142" t="s">
        <v>476</v>
      </c>
      <c r="C106" s="142"/>
      <c r="D106" s="142"/>
      <c r="E106" s="147">
        <v>61</v>
      </c>
      <c r="F106" s="147"/>
      <c r="G106" s="147">
        <v>33</v>
      </c>
      <c r="H106" s="147"/>
      <c r="I106" s="147">
        <v>0</v>
      </c>
      <c r="J106" s="147">
        <v>0</v>
      </c>
      <c r="K106" s="147">
        <v>1</v>
      </c>
      <c r="L106" s="147">
        <v>1</v>
      </c>
      <c r="M106" s="147">
        <v>2</v>
      </c>
      <c r="N106" s="147"/>
      <c r="O106" s="147">
        <v>0</v>
      </c>
      <c r="P106" s="147"/>
      <c r="Q106" s="147">
        <v>25</v>
      </c>
      <c r="R106" s="147">
        <v>22</v>
      </c>
      <c r="S106" s="147">
        <v>3</v>
      </c>
      <c r="T106" s="147">
        <v>0</v>
      </c>
      <c r="U106" s="147"/>
      <c r="V106" s="147">
        <v>0</v>
      </c>
      <c r="W106" s="147">
        <v>0</v>
      </c>
      <c r="X106" s="147">
        <v>0</v>
      </c>
      <c r="Y106" s="147">
        <v>4</v>
      </c>
      <c r="Z106" s="147"/>
      <c r="AA106" s="147">
        <v>3</v>
      </c>
      <c r="AB106" s="147">
        <v>18</v>
      </c>
      <c r="AC106" s="147">
        <v>0</v>
      </c>
      <c r="AD106" s="147"/>
      <c r="AE106" s="147">
        <v>0</v>
      </c>
      <c r="AF106" s="147">
        <v>0</v>
      </c>
      <c r="AG106" s="147">
        <v>0</v>
      </c>
      <c r="AH106" s="147">
        <v>0</v>
      </c>
      <c r="AI106" s="147"/>
      <c r="AJ106" s="147">
        <v>0</v>
      </c>
      <c r="AK106" s="147"/>
      <c r="AL106" s="147">
        <v>2</v>
      </c>
      <c r="AM106" s="147">
        <v>0</v>
      </c>
      <c r="AN106" s="147">
        <v>1</v>
      </c>
      <c r="AO106" s="147">
        <v>1</v>
      </c>
      <c r="AP106" s="147"/>
      <c r="AQ106" s="147">
        <v>0</v>
      </c>
      <c r="AR106" s="147">
        <v>0</v>
      </c>
      <c r="AS106" s="147">
        <v>0</v>
      </c>
      <c r="AT106" s="147">
        <v>0</v>
      </c>
      <c r="AU106" s="147"/>
      <c r="AV106" s="147">
        <v>2</v>
      </c>
      <c r="AW106" s="147">
        <v>1</v>
      </c>
      <c r="AX106" s="147">
        <v>1</v>
      </c>
      <c r="AY106" s="147">
        <v>0</v>
      </c>
      <c r="AZ106" s="147">
        <v>0</v>
      </c>
      <c r="BA106" s="147">
        <v>0</v>
      </c>
      <c r="BB106" s="147"/>
      <c r="BC106" s="147">
        <v>0</v>
      </c>
      <c r="BD106" s="147">
        <v>0</v>
      </c>
      <c r="BE106" s="147">
        <v>3</v>
      </c>
      <c r="BF106" s="147">
        <v>0</v>
      </c>
      <c r="BK106" s="130"/>
      <c r="BL106" s="130"/>
      <c r="BM106" s="191"/>
      <c r="BN106" s="191"/>
      <c r="BO106" s="191"/>
      <c r="BP106" s="191"/>
      <c r="BQ106" s="191"/>
      <c r="BR106" s="191"/>
      <c r="BS106" s="191"/>
      <c r="BT106" s="191"/>
      <c r="BU106" s="191"/>
      <c r="BV106" s="191"/>
      <c r="BW106" s="191"/>
      <c r="BX106" s="191"/>
      <c r="BY106" s="191"/>
      <c r="BZ106" s="191"/>
      <c r="CA106" s="191"/>
      <c r="CB106" s="191"/>
    </row>
    <row r="107" spans="1:80" ht="15.75" customHeight="1" x14ac:dyDescent="0.2">
      <c r="A107" s="142" t="s">
        <v>477</v>
      </c>
      <c r="B107" s="142" t="s">
        <v>478</v>
      </c>
      <c r="C107" s="142"/>
      <c r="D107" s="142"/>
      <c r="E107" s="147">
        <v>202</v>
      </c>
      <c r="F107" s="147"/>
      <c r="G107" s="147">
        <v>168</v>
      </c>
      <c r="H107" s="147"/>
      <c r="I107" s="147">
        <v>24</v>
      </c>
      <c r="J107" s="147">
        <v>7</v>
      </c>
      <c r="K107" s="147">
        <v>1</v>
      </c>
      <c r="L107" s="147">
        <v>4</v>
      </c>
      <c r="M107" s="147">
        <v>5</v>
      </c>
      <c r="N107" s="147"/>
      <c r="O107" s="147">
        <v>1</v>
      </c>
      <c r="P107" s="147"/>
      <c r="Q107" s="147">
        <v>71</v>
      </c>
      <c r="R107" s="147">
        <v>43</v>
      </c>
      <c r="S107" s="147">
        <v>28</v>
      </c>
      <c r="T107" s="147">
        <v>0</v>
      </c>
      <c r="U107" s="147"/>
      <c r="V107" s="147">
        <v>0</v>
      </c>
      <c r="W107" s="147">
        <v>0</v>
      </c>
      <c r="X107" s="147">
        <v>0</v>
      </c>
      <c r="Y107" s="147">
        <v>55</v>
      </c>
      <c r="Z107" s="147"/>
      <c r="AA107" s="147">
        <v>3</v>
      </c>
      <c r="AB107" s="147">
        <v>12</v>
      </c>
      <c r="AC107" s="147">
        <v>1</v>
      </c>
      <c r="AD107" s="147"/>
      <c r="AE107" s="147">
        <v>3</v>
      </c>
      <c r="AF107" s="147">
        <v>3</v>
      </c>
      <c r="AG107" s="147">
        <v>0</v>
      </c>
      <c r="AH107" s="147">
        <v>0</v>
      </c>
      <c r="AI107" s="147"/>
      <c r="AJ107" s="147">
        <v>5</v>
      </c>
      <c r="AK107" s="147"/>
      <c r="AL107" s="147">
        <v>0</v>
      </c>
      <c r="AM107" s="147">
        <v>0</v>
      </c>
      <c r="AN107" s="147">
        <v>0</v>
      </c>
      <c r="AO107" s="147">
        <v>0</v>
      </c>
      <c r="AP107" s="147"/>
      <c r="AQ107" s="147">
        <v>3</v>
      </c>
      <c r="AR107" s="147">
        <v>3</v>
      </c>
      <c r="AS107" s="147">
        <v>0</v>
      </c>
      <c r="AT107" s="147">
        <v>0</v>
      </c>
      <c r="AU107" s="147"/>
      <c r="AV107" s="147">
        <v>0</v>
      </c>
      <c r="AW107" s="147">
        <v>0</v>
      </c>
      <c r="AX107" s="147">
        <v>0</v>
      </c>
      <c r="AY107" s="147">
        <v>0</v>
      </c>
      <c r="AZ107" s="147">
        <v>0</v>
      </c>
      <c r="BA107" s="147">
        <v>0</v>
      </c>
      <c r="BB107" s="147"/>
      <c r="BC107" s="147">
        <v>0</v>
      </c>
      <c r="BD107" s="147">
        <v>4</v>
      </c>
      <c r="BE107" s="147">
        <v>0</v>
      </c>
      <c r="BF107" s="147">
        <v>3</v>
      </c>
      <c r="BK107" s="130"/>
      <c r="BL107" s="130"/>
      <c r="BM107" s="191"/>
      <c r="BN107" s="191"/>
      <c r="BO107" s="191"/>
      <c r="BP107" s="191"/>
      <c r="BQ107" s="191"/>
      <c r="BR107" s="191"/>
      <c r="BS107" s="191"/>
      <c r="BT107" s="191"/>
      <c r="BU107" s="191"/>
      <c r="BV107" s="191"/>
      <c r="BW107" s="191"/>
      <c r="BX107" s="191"/>
      <c r="BY107" s="191"/>
      <c r="BZ107" s="191"/>
      <c r="CA107" s="191"/>
      <c r="CB107" s="191"/>
    </row>
    <row r="108" spans="1:80" ht="15.75" customHeight="1" x14ac:dyDescent="0.2">
      <c r="A108" s="142" t="s">
        <v>479</v>
      </c>
      <c r="B108" s="142" t="s">
        <v>480</v>
      </c>
      <c r="C108" s="142"/>
      <c r="D108" s="142"/>
      <c r="E108" s="147">
        <v>42</v>
      </c>
      <c r="F108" s="147"/>
      <c r="G108" s="147">
        <v>16</v>
      </c>
      <c r="H108" s="147"/>
      <c r="I108" s="147">
        <v>0</v>
      </c>
      <c r="J108" s="147">
        <v>0</v>
      </c>
      <c r="K108" s="147">
        <v>0</v>
      </c>
      <c r="L108" s="147">
        <v>0</v>
      </c>
      <c r="M108" s="147">
        <v>1</v>
      </c>
      <c r="N108" s="147"/>
      <c r="O108" s="147">
        <v>0</v>
      </c>
      <c r="P108" s="147"/>
      <c r="Q108" s="147">
        <v>13</v>
      </c>
      <c r="R108" s="147">
        <v>11</v>
      </c>
      <c r="S108" s="147">
        <v>2</v>
      </c>
      <c r="T108" s="147">
        <v>0</v>
      </c>
      <c r="U108" s="147"/>
      <c r="V108" s="147">
        <v>0</v>
      </c>
      <c r="W108" s="147">
        <v>0</v>
      </c>
      <c r="X108" s="147">
        <v>0</v>
      </c>
      <c r="Y108" s="147">
        <v>2</v>
      </c>
      <c r="Z108" s="147"/>
      <c r="AA108" s="147">
        <v>2</v>
      </c>
      <c r="AB108" s="147">
        <v>14</v>
      </c>
      <c r="AC108" s="147">
        <v>4</v>
      </c>
      <c r="AD108" s="147"/>
      <c r="AE108" s="147">
        <v>3</v>
      </c>
      <c r="AF108" s="147">
        <v>3</v>
      </c>
      <c r="AG108" s="147">
        <v>0</v>
      </c>
      <c r="AH108" s="147">
        <v>0</v>
      </c>
      <c r="AI108" s="147"/>
      <c r="AJ108" s="147">
        <v>0</v>
      </c>
      <c r="AK108" s="147"/>
      <c r="AL108" s="147">
        <v>0</v>
      </c>
      <c r="AM108" s="147">
        <v>0</v>
      </c>
      <c r="AN108" s="147">
        <v>0</v>
      </c>
      <c r="AO108" s="147">
        <v>0</v>
      </c>
      <c r="AP108" s="147"/>
      <c r="AQ108" s="147">
        <v>0</v>
      </c>
      <c r="AR108" s="147">
        <v>0</v>
      </c>
      <c r="AS108" s="147">
        <v>0</v>
      </c>
      <c r="AT108" s="147">
        <v>0</v>
      </c>
      <c r="AU108" s="147"/>
      <c r="AV108" s="147">
        <v>0</v>
      </c>
      <c r="AW108" s="147">
        <v>0</v>
      </c>
      <c r="AX108" s="147">
        <v>0</v>
      </c>
      <c r="AY108" s="147">
        <v>0</v>
      </c>
      <c r="AZ108" s="147">
        <v>0</v>
      </c>
      <c r="BA108" s="147">
        <v>0</v>
      </c>
      <c r="BB108" s="147"/>
      <c r="BC108" s="147">
        <v>2</v>
      </c>
      <c r="BD108" s="147">
        <v>0</v>
      </c>
      <c r="BE108" s="147">
        <v>0</v>
      </c>
      <c r="BF108" s="147">
        <v>1</v>
      </c>
      <c r="BK108" s="130"/>
      <c r="BL108" s="130"/>
      <c r="BM108" s="191"/>
      <c r="BN108" s="191"/>
      <c r="BO108" s="191"/>
      <c r="BP108" s="191"/>
      <c r="BQ108" s="191"/>
      <c r="BR108" s="191"/>
      <c r="BS108" s="191"/>
      <c r="BT108" s="191"/>
      <c r="BU108" s="191"/>
      <c r="BV108" s="191"/>
      <c r="BW108" s="191"/>
      <c r="BX108" s="191"/>
      <c r="BY108" s="191"/>
      <c r="BZ108" s="191"/>
      <c r="CA108" s="191"/>
      <c r="CB108" s="191"/>
    </row>
    <row r="109" spans="1:80" ht="15.75" customHeight="1" x14ac:dyDescent="0.2">
      <c r="A109" s="142" t="s">
        <v>481</v>
      </c>
      <c r="B109" s="142" t="s">
        <v>482</v>
      </c>
      <c r="C109" s="142"/>
      <c r="D109" s="142"/>
      <c r="E109" s="147">
        <v>28</v>
      </c>
      <c r="F109" s="147"/>
      <c r="G109" s="147">
        <v>14</v>
      </c>
      <c r="H109" s="147"/>
      <c r="I109" s="147">
        <v>0</v>
      </c>
      <c r="J109" s="147">
        <v>0</v>
      </c>
      <c r="K109" s="147">
        <v>0</v>
      </c>
      <c r="L109" s="147">
        <v>0</v>
      </c>
      <c r="M109" s="147">
        <v>0</v>
      </c>
      <c r="N109" s="147"/>
      <c r="O109" s="147">
        <v>0</v>
      </c>
      <c r="P109" s="147"/>
      <c r="Q109" s="147">
        <v>14</v>
      </c>
      <c r="R109" s="147">
        <v>9</v>
      </c>
      <c r="S109" s="147">
        <v>5</v>
      </c>
      <c r="T109" s="147">
        <v>0</v>
      </c>
      <c r="U109" s="147"/>
      <c r="V109" s="147">
        <v>0</v>
      </c>
      <c r="W109" s="147">
        <v>0</v>
      </c>
      <c r="X109" s="147">
        <v>0</v>
      </c>
      <c r="Y109" s="147">
        <v>0</v>
      </c>
      <c r="Z109" s="147"/>
      <c r="AA109" s="147">
        <v>0</v>
      </c>
      <c r="AB109" s="147">
        <v>6</v>
      </c>
      <c r="AC109" s="147">
        <v>2</v>
      </c>
      <c r="AD109" s="147"/>
      <c r="AE109" s="147">
        <v>0</v>
      </c>
      <c r="AF109" s="147">
        <v>0</v>
      </c>
      <c r="AG109" s="147">
        <v>0</v>
      </c>
      <c r="AH109" s="147">
        <v>0</v>
      </c>
      <c r="AI109" s="147"/>
      <c r="AJ109" s="147">
        <v>0</v>
      </c>
      <c r="AK109" s="147"/>
      <c r="AL109" s="147">
        <v>0</v>
      </c>
      <c r="AM109" s="147">
        <v>0</v>
      </c>
      <c r="AN109" s="147">
        <v>0</v>
      </c>
      <c r="AO109" s="147">
        <v>0</v>
      </c>
      <c r="AP109" s="147"/>
      <c r="AQ109" s="147">
        <v>1</v>
      </c>
      <c r="AR109" s="147">
        <v>0</v>
      </c>
      <c r="AS109" s="147">
        <v>1</v>
      </c>
      <c r="AT109" s="147">
        <v>0</v>
      </c>
      <c r="AU109" s="147"/>
      <c r="AV109" s="147">
        <v>2</v>
      </c>
      <c r="AW109" s="147">
        <v>0</v>
      </c>
      <c r="AX109" s="147">
        <v>0</v>
      </c>
      <c r="AY109" s="147">
        <v>0</v>
      </c>
      <c r="AZ109" s="147">
        <v>2</v>
      </c>
      <c r="BA109" s="147">
        <v>0</v>
      </c>
      <c r="BB109" s="147"/>
      <c r="BC109" s="147">
        <v>0</v>
      </c>
      <c r="BD109" s="147">
        <v>0</v>
      </c>
      <c r="BE109" s="147">
        <v>3</v>
      </c>
      <c r="BF109" s="147">
        <v>0</v>
      </c>
      <c r="BK109" s="130"/>
      <c r="BL109" s="130"/>
      <c r="BM109" s="191"/>
      <c r="BN109" s="191"/>
      <c r="BO109" s="191"/>
      <c r="BP109" s="191"/>
      <c r="BQ109" s="191"/>
      <c r="BR109" s="191"/>
      <c r="BS109" s="191"/>
      <c r="BT109" s="191"/>
      <c r="BU109" s="191"/>
      <c r="BV109" s="191"/>
      <c r="BW109" s="191"/>
      <c r="BX109" s="191"/>
      <c r="BY109" s="191"/>
      <c r="BZ109" s="191"/>
      <c r="CA109" s="191"/>
      <c r="CB109" s="191"/>
    </row>
    <row r="110" spans="1:80" ht="15.75" customHeight="1" x14ac:dyDescent="0.2">
      <c r="A110" s="142" t="s">
        <v>483</v>
      </c>
      <c r="B110" s="142" t="s">
        <v>484</v>
      </c>
      <c r="C110" s="142"/>
      <c r="D110" s="142"/>
      <c r="E110" s="147">
        <v>67</v>
      </c>
      <c r="F110" s="147"/>
      <c r="G110" s="147">
        <v>21</v>
      </c>
      <c r="H110" s="147"/>
      <c r="I110" s="147">
        <v>0</v>
      </c>
      <c r="J110" s="147">
        <v>1</v>
      </c>
      <c r="K110" s="147">
        <v>0</v>
      </c>
      <c r="L110" s="147">
        <v>0</v>
      </c>
      <c r="M110" s="147">
        <v>1</v>
      </c>
      <c r="N110" s="147"/>
      <c r="O110" s="147">
        <v>0</v>
      </c>
      <c r="P110" s="147"/>
      <c r="Q110" s="147">
        <v>13</v>
      </c>
      <c r="R110" s="147">
        <v>9</v>
      </c>
      <c r="S110" s="147">
        <v>4</v>
      </c>
      <c r="T110" s="147">
        <v>0</v>
      </c>
      <c r="U110" s="147"/>
      <c r="V110" s="147">
        <v>0</v>
      </c>
      <c r="W110" s="147">
        <v>0</v>
      </c>
      <c r="X110" s="147">
        <v>0</v>
      </c>
      <c r="Y110" s="147">
        <v>6</v>
      </c>
      <c r="Z110" s="147"/>
      <c r="AA110" s="147">
        <v>1</v>
      </c>
      <c r="AB110" s="147">
        <v>18</v>
      </c>
      <c r="AC110" s="147">
        <v>7</v>
      </c>
      <c r="AD110" s="147"/>
      <c r="AE110" s="147">
        <v>2</v>
      </c>
      <c r="AF110" s="147">
        <v>2</v>
      </c>
      <c r="AG110" s="147">
        <v>0</v>
      </c>
      <c r="AH110" s="147">
        <v>0</v>
      </c>
      <c r="AI110" s="147"/>
      <c r="AJ110" s="147">
        <v>0</v>
      </c>
      <c r="AK110" s="147"/>
      <c r="AL110" s="147">
        <v>0</v>
      </c>
      <c r="AM110" s="147">
        <v>0</v>
      </c>
      <c r="AN110" s="147">
        <v>0</v>
      </c>
      <c r="AO110" s="147">
        <v>0</v>
      </c>
      <c r="AP110" s="147"/>
      <c r="AQ110" s="147">
        <v>3</v>
      </c>
      <c r="AR110" s="147">
        <v>0</v>
      </c>
      <c r="AS110" s="147">
        <v>2</v>
      </c>
      <c r="AT110" s="147">
        <v>1</v>
      </c>
      <c r="AU110" s="147"/>
      <c r="AV110" s="147">
        <v>3</v>
      </c>
      <c r="AW110" s="147">
        <v>3</v>
      </c>
      <c r="AX110" s="147">
        <v>0</v>
      </c>
      <c r="AY110" s="147">
        <v>0</v>
      </c>
      <c r="AZ110" s="147">
        <v>0</v>
      </c>
      <c r="BA110" s="147">
        <v>0</v>
      </c>
      <c r="BB110" s="147"/>
      <c r="BC110" s="147">
        <v>10</v>
      </c>
      <c r="BD110" s="147">
        <v>0</v>
      </c>
      <c r="BE110" s="147">
        <v>0</v>
      </c>
      <c r="BF110" s="147">
        <v>2</v>
      </c>
      <c r="BK110" s="130"/>
      <c r="BL110" s="130"/>
      <c r="BM110" s="191"/>
      <c r="BN110" s="191"/>
      <c r="BO110" s="191"/>
      <c r="BP110" s="191"/>
      <c r="BQ110" s="191"/>
      <c r="BR110" s="191"/>
      <c r="BS110" s="191"/>
      <c r="BT110" s="191"/>
      <c r="BU110" s="191"/>
      <c r="BV110" s="191"/>
      <c r="BW110" s="191"/>
      <c r="BX110" s="191"/>
      <c r="BY110" s="191"/>
      <c r="BZ110" s="191"/>
      <c r="CA110" s="191"/>
      <c r="CB110" s="191"/>
    </row>
    <row r="111" spans="1:80" ht="15.75" customHeight="1" x14ac:dyDescent="0.2">
      <c r="A111" s="142" t="s">
        <v>485</v>
      </c>
      <c r="B111" s="142" t="s">
        <v>486</v>
      </c>
      <c r="C111" s="142"/>
      <c r="D111" s="142"/>
      <c r="E111" s="147">
        <v>106</v>
      </c>
      <c r="F111" s="147"/>
      <c r="G111" s="147">
        <v>33</v>
      </c>
      <c r="H111" s="147"/>
      <c r="I111" s="147">
        <v>1</v>
      </c>
      <c r="J111" s="147">
        <v>0</v>
      </c>
      <c r="K111" s="147">
        <v>1</v>
      </c>
      <c r="L111" s="147">
        <v>0</v>
      </c>
      <c r="M111" s="147">
        <v>0</v>
      </c>
      <c r="N111" s="147"/>
      <c r="O111" s="147">
        <v>1</v>
      </c>
      <c r="P111" s="147"/>
      <c r="Q111" s="147">
        <v>21</v>
      </c>
      <c r="R111" s="147">
        <v>12</v>
      </c>
      <c r="S111" s="147">
        <v>9</v>
      </c>
      <c r="T111" s="147">
        <v>0</v>
      </c>
      <c r="U111" s="147"/>
      <c r="V111" s="147">
        <v>1</v>
      </c>
      <c r="W111" s="147">
        <v>0</v>
      </c>
      <c r="X111" s="147">
        <v>1</v>
      </c>
      <c r="Y111" s="147">
        <v>7</v>
      </c>
      <c r="Z111" s="147"/>
      <c r="AA111" s="147">
        <v>3</v>
      </c>
      <c r="AB111" s="147">
        <v>31</v>
      </c>
      <c r="AC111" s="147">
        <v>3</v>
      </c>
      <c r="AD111" s="147"/>
      <c r="AE111" s="147">
        <v>6</v>
      </c>
      <c r="AF111" s="147">
        <v>6</v>
      </c>
      <c r="AG111" s="147">
        <v>0</v>
      </c>
      <c r="AH111" s="147">
        <v>0</v>
      </c>
      <c r="AI111" s="147"/>
      <c r="AJ111" s="147">
        <v>0</v>
      </c>
      <c r="AK111" s="147"/>
      <c r="AL111" s="147">
        <v>5</v>
      </c>
      <c r="AM111" s="147">
        <v>2</v>
      </c>
      <c r="AN111" s="147">
        <v>1</v>
      </c>
      <c r="AO111" s="147">
        <v>2</v>
      </c>
      <c r="AP111" s="147"/>
      <c r="AQ111" s="147">
        <v>11</v>
      </c>
      <c r="AR111" s="147">
        <v>4</v>
      </c>
      <c r="AS111" s="147">
        <v>4</v>
      </c>
      <c r="AT111" s="147">
        <v>3</v>
      </c>
      <c r="AU111" s="147"/>
      <c r="AV111" s="147">
        <v>8</v>
      </c>
      <c r="AW111" s="147">
        <v>1</v>
      </c>
      <c r="AX111" s="147">
        <v>0</v>
      </c>
      <c r="AY111" s="147">
        <v>0</v>
      </c>
      <c r="AZ111" s="147">
        <v>7</v>
      </c>
      <c r="BA111" s="147">
        <v>0</v>
      </c>
      <c r="BB111" s="147"/>
      <c r="BC111" s="147">
        <v>0</v>
      </c>
      <c r="BD111" s="147">
        <v>0</v>
      </c>
      <c r="BE111" s="147">
        <v>2</v>
      </c>
      <c r="BF111" s="147">
        <v>4</v>
      </c>
      <c r="BK111" s="130"/>
      <c r="BL111" s="130"/>
      <c r="BM111" s="191"/>
      <c r="BN111" s="191"/>
      <c r="BO111" s="191"/>
      <c r="BP111" s="191"/>
      <c r="BQ111" s="191"/>
      <c r="BR111" s="191"/>
      <c r="BS111" s="191"/>
      <c r="BT111" s="191"/>
      <c r="BU111" s="191"/>
      <c r="BV111" s="191"/>
      <c r="BW111" s="191"/>
      <c r="BX111" s="191"/>
      <c r="BY111" s="191"/>
      <c r="BZ111" s="191"/>
      <c r="CA111" s="191"/>
      <c r="CB111" s="191"/>
    </row>
    <row r="112" spans="1:80" ht="15.75" customHeight="1" x14ac:dyDescent="0.2">
      <c r="A112" s="142" t="s">
        <v>487</v>
      </c>
      <c r="B112" s="142" t="s">
        <v>488</v>
      </c>
      <c r="C112" s="142"/>
      <c r="D112" s="142"/>
      <c r="E112" s="147">
        <v>37</v>
      </c>
      <c r="F112" s="147"/>
      <c r="G112" s="147">
        <v>22</v>
      </c>
      <c r="H112" s="147"/>
      <c r="I112" s="147">
        <v>0</v>
      </c>
      <c r="J112" s="147">
        <v>0</v>
      </c>
      <c r="K112" s="147">
        <v>1</v>
      </c>
      <c r="L112" s="147">
        <v>0</v>
      </c>
      <c r="M112" s="147">
        <v>3</v>
      </c>
      <c r="N112" s="147"/>
      <c r="O112" s="147">
        <v>0</v>
      </c>
      <c r="P112" s="147"/>
      <c r="Q112" s="147">
        <v>17</v>
      </c>
      <c r="R112" s="147">
        <v>14</v>
      </c>
      <c r="S112" s="147">
        <v>3</v>
      </c>
      <c r="T112" s="147">
        <v>0</v>
      </c>
      <c r="U112" s="147"/>
      <c r="V112" s="147">
        <v>0</v>
      </c>
      <c r="W112" s="147">
        <v>0</v>
      </c>
      <c r="X112" s="147">
        <v>0</v>
      </c>
      <c r="Y112" s="147">
        <v>1</v>
      </c>
      <c r="Z112" s="147"/>
      <c r="AA112" s="147">
        <v>0</v>
      </c>
      <c r="AB112" s="147">
        <v>10</v>
      </c>
      <c r="AC112" s="147">
        <v>0</v>
      </c>
      <c r="AD112" s="147"/>
      <c r="AE112" s="147">
        <v>0</v>
      </c>
      <c r="AF112" s="147">
        <v>0</v>
      </c>
      <c r="AG112" s="147">
        <v>0</v>
      </c>
      <c r="AH112" s="147">
        <v>0</v>
      </c>
      <c r="AI112" s="147"/>
      <c r="AJ112" s="147">
        <v>1</v>
      </c>
      <c r="AK112" s="147"/>
      <c r="AL112" s="147">
        <v>1</v>
      </c>
      <c r="AM112" s="147">
        <v>1</v>
      </c>
      <c r="AN112" s="147">
        <v>0</v>
      </c>
      <c r="AO112" s="147">
        <v>0</v>
      </c>
      <c r="AP112" s="147"/>
      <c r="AQ112" s="147">
        <v>0</v>
      </c>
      <c r="AR112" s="147">
        <v>0</v>
      </c>
      <c r="AS112" s="147">
        <v>0</v>
      </c>
      <c r="AT112" s="147">
        <v>0</v>
      </c>
      <c r="AU112" s="147"/>
      <c r="AV112" s="147">
        <v>2</v>
      </c>
      <c r="AW112" s="147">
        <v>1</v>
      </c>
      <c r="AX112" s="147">
        <v>0</v>
      </c>
      <c r="AY112" s="147">
        <v>0</v>
      </c>
      <c r="AZ112" s="147">
        <v>1</v>
      </c>
      <c r="BA112" s="147">
        <v>0</v>
      </c>
      <c r="BB112" s="147"/>
      <c r="BC112" s="147">
        <v>0</v>
      </c>
      <c r="BD112" s="147">
        <v>0</v>
      </c>
      <c r="BE112" s="147">
        <v>0</v>
      </c>
      <c r="BF112" s="147">
        <v>1</v>
      </c>
      <c r="BK112" s="130"/>
      <c r="BL112" s="130"/>
      <c r="BM112" s="191"/>
      <c r="BN112" s="191"/>
      <c r="BO112" s="191"/>
      <c r="BP112" s="191"/>
      <c r="BQ112" s="191"/>
      <c r="BR112" s="191"/>
      <c r="BS112" s="191"/>
      <c r="BT112" s="191"/>
      <c r="BU112" s="191"/>
      <c r="BV112" s="191"/>
      <c r="BW112" s="191"/>
      <c r="BX112" s="191"/>
      <c r="BY112" s="191"/>
      <c r="BZ112" s="191"/>
      <c r="CA112" s="191"/>
      <c r="CB112" s="191"/>
    </row>
    <row r="113" spans="1:80" ht="15.75" customHeight="1" x14ac:dyDescent="0.2">
      <c r="A113" s="142" t="s">
        <v>489</v>
      </c>
      <c r="B113" s="142" t="s">
        <v>490</v>
      </c>
      <c r="C113" s="142"/>
      <c r="D113" s="142"/>
      <c r="E113" s="147">
        <v>45</v>
      </c>
      <c r="F113" s="147"/>
      <c r="G113" s="147">
        <v>23</v>
      </c>
      <c r="H113" s="147"/>
      <c r="I113" s="147">
        <v>2</v>
      </c>
      <c r="J113" s="147">
        <v>0</v>
      </c>
      <c r="K113" s="147">
        <v>0</v>
      </c>
      <c r="L113" s="147">
        <v>0</v>
      </c>
      <c r="M113" s="147">
        <v>0</v>
      </c>
      <c r="N113" s="147"/>
      <c r="O113" s="147">
        <v>1</v>
      </c>
      <c r="P113" s="147"/>
      <c r="Q113" s="147">
        <v>16</v>
      </c>
      <c r="R113" s="147">
        <v>15</v>
      </c>
      <c r="S113" s="147">
        <v>1</v>
      </c>
      <c r="T113" s="147">
        <v>0</v>
      </c>
      <c r="U113" s="147"/>
      <c r="V113" s="147">
        <v>1</v>
      </c>
      <c r="W113" s="147">
        <v>0</v>
      </c>
      <c r="X113" s="147">
        <v>0</v>
      </c>
      <c r="Y113" s="147">
        <v>3</v>
      </c>
      <c r="Z113" s="147"/>
      <c r="AA113" s="147">
        <v>6</v>
      </c>
      <c r="AB113" s="147">
        <v>9</v>
      </c>
      <c r="AC113" s="147">
        <v>2</v>
      </c>
      <c r="AD113" s="147"/>
      <c r="AE113" s="147">
        <v>2</v>
      </c>
      <c r="AF113" s="147">
        <v>2</v>
      </c>
      <c r="AG113" s="147">
        <v>0</v>
      </c>
      <c r="AH113" s="147">
        <v>0</v>
      </c>
      <c r="AI113" s="147"/>
      <c r="AJ113" s="147">
        <v>0</v>
      </c>
      <c r="AK113" s="147"/>
      <c r="AL113" s="147">
        <v>1</v>
      </c>
      <c r="AM113" s="147">
        <v>1</v>
      </c>
      <c r="AN113" s="147">
        <v>0</v>
      </c>
      <c r="AO113" s="147">
        <v>0</v>
      </c>
      <c r="AP113" s="147"/>
      <c r="AQ113" s="147">
        <v>1</v>
      </c>
      <c r="AR113" s="147">
        <v>0</v>
      </c>
      <c r="AS113" s="147">
        <v>1</v>
      </c>
      <c r="AT113" s="147">
        <v>0</v>
      </c>
      <c r="AU113" s="147"/>
      <c r="AV113" s="147">
        <v>0</v>
      </c>
      <c r="AW113" s="147">
        <v>0</v>
      </c>
      <c r="AX113" s="147">
        <v>0</v>
      </c>
      <c r="AY113" s="147">
        <v>0</v>
      </c>
      <c r="AZ113" s="147">
        <v>0</v>
      </c>
      <c r="BA113" s="147">
        <v>0</v>
      </c>
      <c r="BB113" s="147"/>
      <c r="BC113" s="147">
        <v>0</v>
      </c>
      <c r="BD113" s="147">
        <v>0</v>
      </c>
      <c r="BE113" s="147">
        <v>0</v>
      </c>
      <c r="BF113" s="147">
        <v>1</v>
      </c>
      <c r="BK113" s="130"/>
      <c r="BL113" s="130"/>
      <c r="BM113" s="191"/>
      <c r="BN113" s="191"/>
      <c r="BO113" s="191"/>
      <c r="BP113" s="191"/>
      <c r="BQ113" s="191"/>
      <c r="BR113" s="191"/>
      <c r="BS113" s="191"/>
      <c r="BT113" s="191"/>
      <c r="BU113" s="191"/>
      <c r="BV113" s="191"/>
      <c r="BW113" s="191"/>
      <c r="BX113" s="191"/>
      <c r="BY113" s="191"/>
      <c r="BZ113" s="191"/>
      <c r="CA113" s="191"/>
      <c r="CB113" s="191"/>
    </row>
    <row r="114" spans="1:80" ht="15.75" customHeight="1" x14ac:dyDescent="0.2">
      <c r="A114" s="142" t="s">
        <v>491</v>
      </c>
      <c r="B114" s="142" t="s">
        <v>492</v>
      </c>
      <c r="C114" s="142"/>
      <c r="D114" s="142"/>
      <c r="E114" s="147">
        <v>72</v>
      </c>
      <c r="F114" s="147"/>
      <c r="G114" s="147">
        <v>32</v>
      </c>
      <c r="H114" s="147"/>
      <c r="I114" s="147">
        <v>1</v>
      </c>
      <c r="J114" s="147">
        <v>0</v>
      </c>
      <c r="K114" s="147">
        <v>0</v>
      </c>
      <c r="L114" s="147">
        <v>0</v>
      </c>
      <c r="M114" s="147">
        <v>5</v>
      </c>
      <c r="N114" s="147"/>
      <c r="O114" s="147">
        <v>1</v>
      </c>
      <c r="P114" s="147"/>
      <c r="Q114" s="147">
        <v>17</v>
      </c>
      <c r="R114" s="147">
        <v>5</v>
      </c>
      <c r="S114" s="147">
        <v>12</v>
      </c>
      <c r="T114" s="147">
        <v>0</v>
      </c>
      <c r="U114" s="147"/>
      <c r="V114" s="147">
        <v>1</v>
      </c>
      <c r="W114" s="147">
        <v>1</v>
      </c>
      <c r="X114" s="147">
        <v>0</v>
      </c>
      <c r="Y114" s="147">
        <v>6</v>
      </c>
      <c r="Z114" s="147"/>
      <c r="AA114" s="147">
        <v>7</v>
      </c>
      <c r="AB114" s="147">
        <v>11</v>
      </c>
      <c r="AC114" s="147">
        <v>5</v>
      </c>
      <c r="AD114" s="147"/>
      <c r="AE114" s="147">
        <v>5</v>
      </c>
      <c r="AF114" s="147">
        <v>5</v>
      </c>
      <c r="AG114" s="147">
        <v>0</v>
      </c>
      <c r="AH114" s="147">
        <v>0</v>
      </c>
      <c r="AI114" s="147"/>
      <c r="AJ114" s="147">
        <v>0</v>
      </c>
      <c r="AK114" s="147"/>
      <c r="AL114" s="147">
        <v>0</v>
      </c>
      <c r="AM114" s="147">
        <v>0</v>
      </c>
      <c r="AN114" s="147">
        <v>0</v>
      </c>
      <c r="AO114" s="147">
        <v>0</v>
      </c>
      <c r="AP114" s="147"/>
      <c r="AQ114" s="147">
        <v>3</v>
      </c>
      <c r="AR114" s="147">
        <v>0</v>
      </c>
      <c r="AS114" s="147">
        <v>1</v>
      </c>
      <c r="AT114" s="147">
        <v>2</v>
      </c>
      <c r="AU114" s="147"/>
      <c r="AV114" s="147">
        <v>3</v>
      </c>
      <c r="AW114" s="147">
        <v>1</v>
      </c>
      <c r="AX114" s="147">
        <v>0</v>
      </c>
      <c r="AY114" s="147">
        <v>0</v>
      </c>
      <c r="AZ114" s="147">
        <v>2</v>
      </c>
      <c r="BA114" s="147">
        <v>0</v>
      </c>
      <c r="BB114" s="147"/>
      <c r="BC114" s="147">
        <v>0</v>
      </c>
      <c r="BD114" s="147">
        <v>2</v>
      </c>
      <c r="BE114" s="147">
        <v>0</v>
      </c>
      <c r="BF114" s="147">
        <v>4</v>
      </c>
      <c r="BK114" s="130"/>
      <c r="BL114" s="130"/>
      <c r="BM114" s="191"/>
      <c r="BN114" s="191"/>
      <c r="BO114" s="191"/>
      <c r="BP114" s="191"/>
      <c r="BQ114" s="191"/>
      <c r="BR114" s="191"/>
      <c r="BS114" s="191"/>
      <c r="BT114" s="191"/>
      <c r="BU114" s="191"/>
      <c r="BV114" s="191"/>
      <c r="BW114" s="191"/>
      <c r="BX114" s="191"/>
      <c r="BY114" s="191"/>
      <c r="BZ114" s="191"/>
      <c r="CA114" s="191"/>
      <c r="CB114" s="191"/>
    </row>
    <row r="115" spans="1:80" ht="15.75" customHeight="1" x14ac:dyDescent="0.2">
      <c r="A115" s="142" t="s">
        <v>493</v>
      </c>
      <c r="B115" s="142" t="s">
        <v>494</v>
      </c>
      <c r="C115" s="142"/>
      <c r="D115" s="142"/>
      <c r="E115" s="147">
        <v>53</v>
      </c>
      <c r="F115" s="147"/>
      <c r="G115" s="147">
        <v>16</v>
      </c>
      <c r="H115" s="147"/>
      <c r="I115" s="147">
        <v>0</v>
      </c>
      <c r="J115" s="147">
        <v>0</v>
      </c>
      <c r="K115" s="147">
        <v>0</v>
      </c>
      <c r="L115" s="147">
        <v>2</v>
      </c>
      <c r="M115" s="147">
        <v>0</v>
      </c>
      <c r="N115" s="147"/>
      <c r="O115" s="147">
        <v>0</v>
      </c>
      <c r="P115" s="147"/>
      <c r="Q115" s="147">
        <v>12</v>
      </c>
      <c r="R115" s="147">
        <v>9</v>
      </c>
      <c r="S115" s="147">
        <v>3</v>
      </c>
      <c r="T115" s="147">
        <v>0</v>
      </c>
      <c r="U115" s="147"/>
      <c r="V115" s="147">
        <v>0</v>
      </c>
      <c r="W115" s="147">
        <v>0</v>
      </c>
      <c r="X115" s="147">
        <v>0</v>
      </c>
      <c r="Y115" s="147">
        <v>2</v>
      </c>
      <c r="Z115" s="147"/>
      <c r="AA115" s="147">
        <v>2</v>
      </c>
      <c r="AB115" s="147">
        <v>16</v>
      </c>
      <c r="AC115" s="147">
        <v>3</v>
      </c>
      <c r="AD115" s="147"/>
      <c r="AE115" s="147">
        <v>3</v>
      </c>
      <c r="AF115" s="147">
        <v>3</v>
      </c>
      <c r="AG115" s="147">
        <v>0</v>
      </c>
      <c r="AH115" s="147">
        <v>0</v>
      </c>
      <c r="AI115" s="147"/>
      <c r="AJ115" s="147">
        <v>1</v>
      </c>
      <c r="AK115" s="147"/>
      <c r="AL115" s="147">
        <v>3</v>
      </c>
      <c r="AM115" s="147">
        <v>3</v>
      </c>
      <c r="AN115" s="147">
        <v>0</v>
      </c>
      <c r="AO115" s="147">
        <v>0</v>
      </c>
      <c r="AP115" s="147"/>
      <c r="AQ115" s="147">
        <v>0</v>
      </c>
      <c r="AR115" s="147">
        <v>0</v>
      </c>
      <c r="AS115" s="147">
        <v>0</v>
      </c>
      <c r="AT115" s="147">
        <v>0</v>
      </c>
      <c r="AU115" s="147"/>
      <c r="AV115" s="147">
        <v>6</v>
      </c>
      <c r="AW115" s="147">
        <v>4</v>
      </c>
      <c r="AX115" s="147">
        <v>0</v>
      </c>
      <c r="AY115" s="147">
        <v>1</v>
      </c>
      <c r="AZ115" s="147">
        <v>1</v>
      </c>
      <c r="BA115" s="147">
        <v>0</v>
      </c>
      <c r="BB115" s="147"/>
      <c r="BC115" s="147">
        <v>0</v>
      </c>
      <c r="BD115" s="147">
        <v>0</v>
      </c>
      <c r="BE115" s="147">
        <v>2</v>
      </c>
      <c r="BF115" s="147">
        <v>1</v>
      </c>
      <c r="BK115" s="130"/>
      <c r="BL115" s="130"/>
      <c r="BM115" s="191"/>
      <c r="BN115" s="191"/>
      <c r="BO115" s="191"/>
      <c r="BP115" s="191"/>
      <c r="BQ115" s="191"/>
      <c r="BR115" s="191"/>
      <c r="BS115" s="191"/>
      <c r="BT115" s="191"/>
      <c r="BU115" s="191"/>
      <c r="BV115" s="191"/>
      <c r="BW115" s="191"/>
      <c r="BX115" s="191"/>
      <c r="BY115" s="191"/>
      <c r="BZ115" s="191"/>
      <c r="CA115" s="191"/>
      <c r="CB115" s="191"/>
    </row>
    <row r="116" spans="1:80" ht="15.75" customHeight="1" x14ac:dyDescent="0.2">
      <c r="A116" s="142" t="s">
        <v>495</v>
      </c>
      <c r="B116" s="142" t="s">
        <v>496</v>
      </c>
      <c r="C116" s="142"/>
      <c r="D116" s="142"/>
      <c r="E116" s="147">
        <v>34</v>
      </c>
      <c r="F116" s="147"/>
      <c r="G116" s="147">
        <v>23</v>
      </c>
      <c r="H116" s="147"/>
      <c r="I116" s="147">
        <v>0</v>
      </c>
      <c r="J116" s="147">
        <v>0</v>
      </c>
      <c r="K116" s="147">
        <v>1</v>
      </c>
      <c r="L116" s="147">
        <v>0</v>
      </c>
      <c r="M116" s="147">
        <v>0</v>
      </c>
      <c r="N116" s="147"/>
      <c r="O116" s="147">
        <v>0</v>
      </c>
      <c r="P116" s="147"/>
      <c r="Q116" s="147">
        <v>18</v>
      </c>
      <c r="R116" s="147">
        <v>16</v>
      </c>
      <c r="S116" s="147">
        <v>2</v>
      </c>
      <c r="T116" s="147">
        <v>0</v>
      </c>
      <c r="U116" s="147"/>
      <c r="V116" s="147">
        <v>1</v>
      </c>
      <c r="W116" s="147">
        <v>0</v>
      </c>
      <c r="X116" s="147">
        <v>0</v>
      </c>
      <c r="Y116" s="147">
        <v>3</v>
      </c>
      <c r="Z116" s="147"/>
      <c r="AA116" s="147">
        <v>0</v>
      </c>
      <c r="AB116" s="147">
        <v>2</v>
      </c>
      <c r="AC116" s="147">
        <v>1</v>
      </c>
      <c r="AD116" s="147"/>
      <c r="AE116" s="147">
        <v>2</v>
      </c>
      <c r="AF116" s="147">
        <v>2</v>
      </c>
      <c r="AG116" s="147">
        <v>0</v>
      </c>
      <c r="AH116" s="147">
        <v>0</v>
      </c>
      <c r="AI116" s="147"/>
      <c r="AJ116" s="147">
        <v>0</v>
      </c>
      <c r="AK116" s="147"/>
      <c r="AL116" s="147">
        <v>1</v>
      </c>
      <c r="AM116" s="147">
        <v>0</v>
      </c>
      <c r="AN116" s="147">
        <v>1</v>
      </c>
      <c r="AO116" s="147">
        <v>0</v>
      </c>
      <c r="AP116" s="147"/>
      <c r="AQ116" s="147">
        <v>0</v>
      </c>
      <c r="AR116" s="147">
        <v>0</v>
      </c>
      <c r="AS116" s="147">
        <v>0</v>
      </c>
      <c r="AT116" s="147">
        <v>0</v>
      </c>
      <c r="AU116" s="147"/>
      <c r="AV116" s="147">
        <v>1</v>
      </c>
      <c r="AW116" s="147">
        <v>0</v>
      </c>
      <c r="AX116" s="147">
        <v>0</v>
      </c>
      <c r="AY116" s="147">
        <v>0</v>
      </c>
      <c r="AZ116" s="147">
        <v>1</v>
      </c>
      <c r="BA116" s="147">
        <v>0</v>
      </c>
      <c r="BB116" s="147"/>
      <c r="BC116" s="147">
        <v>2</v>
      </c>
      <c r="BD116" s="147">
        <v>0</v>
      </c>
      <c r="BE116" s="147">
        <v>0</v>
      </c>
      <c r="BF116" s="147">
        <v>2</v>
      </c>
      <c r="BK116" s="130"/>
      <c r="BL116" s="130"/>
      <c r="BM116" s="191"/>
      <c r="BN116" s="191"/>
      <c r="BO116" s="191"/>
      <c r="BP116" s="191"/>
      <c r="BQ116" s="191"/>
      <c r="BR116" s="191"/>
      <c r="BS116" s="191"/>
      <c r="BT116" s="191"/>
      <c r="BU116" s="191"/>
      <c r="BV116" s="191"/>
      <c r="BW116" s="191"/>
      <c r="BX116" s="191"/>
      <c r="BY116" s="191"/>
      <c r="BZ116" s="191"/>
      <c r="CA116" s="191"/>
      <c r="CB116" s="191"/>
    </row>
    <row r="117" spans="1:80" ht="15.75" customHeight="1" x14ac:dyDescent="0.2">
      <c r="A117" s="142" t="s">
        <v>497</v>
      </c>
      <c r="B117" s="142" t="s">
        <v>498</v>
      </c>
      <c r="C117" s="142"/>
      <c r="D117" s="142"/>
      <c r="E117" s="147">
        <v>302</v>
      </c>
      <c r="F117" s="147"/>
      <c r="G117" s="147">
        <v>59</v>
      </c>
      <c r="H117" s="147"/>
      <c r="I117" s="147">
        <v>2</v>
      </c>
      <c r="J117" s="147">
        <v>0</v>
      </c>
      <c r="K117" s="147">
        <v>0</v>
      </c>
      <c r="L117" s="147">
        <v>0</v>
      </c>
      <c r="M117" s="147">
        <v>7</v>
      </c>
      <c r="N117" s="147"/>
      <c r="O117" s="147">
        <v>0</v>
      </c>
      <c r="P117" s="147"/>
      <c r="Q117" s="147">
        <v>41</v>
      </c>
      <c r="R117" s="147">
        <v>32</v>
      </c>
      <c r="S117" s="147">
        <v>9</v>
      </c>
      <c r="T117" s="147">
        <v>0</v>
      </c>
      <c r="U117" s="147"/>
      <c r="V117" s="147">
        <v>0</v>
      </c>
      <c r="W117" s="147">
        <v>1</v>
      </c>
      <c r="X117" s="147">
        <v>0</v>
      </c>
      <c r="Y117" s="147">
        <v>8</v>
      </c>
      <c r="Z117" s="147"/>
      <c r="AA117" s="147">
        <v>5</v>
      </c>
      <c r="AB117" s="147">
        <v>71</v>
      </c>
      <c r="AC117" s="147">
        <v>24</v>
      </c>
      <c r="AD117" s="147"/>
      <c r="AE117" s="147">
        <v>56</v>
      </c>
      <c r="AF117" s="147">
        <v>51</v>
      </c>
      <c r="AG117" s="147">
        <v>5</v>
      </c>
      <c r="AH117" s="147">
        <v>0</v>
      </c>
      <c r="AI117" s="147"/>
      <c r="AJ117" s="147">
        <v>10</v>
      </c>
      <c r="AK117" s="147"/>
      <c r="AL117" s="147">
        <v>18</v>
      </c>
      <c r="AM117" s="147">
        <v>10</v>
      </c>
      <c r="AN117" s="147">
        <v>3</v>
      </c>
      <c r="AO117" s="147">
        <v>5</v>
      </c>
      <c r="AP117" s="147"/>
      <c r="AQ117" s="147">
        <v>9</v>
      </c>
      <c r="AR117" s="147">
        <v>1</v>
      </c>
      <c r="AS117" s="147">
        <v>1</v>
      </c>
      <c r="AT117" s="147">
        <v>7</v>
      </c>
      <c r="AU117" s="147"/>
      <c r="AV117" s="147">
        <v>5</v>
      </c>
      <c r="AW117" s="147">
        <v>4</v>
      </c>
      <c r="AX117" s="147">
        <v>1</v>
      </c>
      <c r="AY117" s="147">
        <v>0</v>
      </c>
      <c r="AZ117" s="147">
        <v>0</v>
      </c>
      <c r="BA117" s="147">
        <v>0</v>
      </c>
      <c r="BB117" s="147"/>
      <c r="BC117" s="147">
        <v>26</v>
      </c>
      <c r="BD117" s="147">
        <v>5</v>
      </c>
      <c r="BE117" s="147">
        <v>2</v>
      </c>
      <c r="BF117" s="147">
        <v>12</v>
      </c>
      <c r="BK117" s="130"/>
      <c r="BL117" s="130"/>
      <c r="BM117" s="191"/>
      <c r="BN117" s="191"/>
      <c r="BO117" s="191"/>
      <c r="BP117" s="191"/>
      <c r="BQ117" s="191"/>
      <c r="BR117" s="191"/>
      <c r="BS117" s="191"/>
      <c r="BT117" s="191"/>
      <c r="BU117" s="191"/>
      <c r="BV117" s="191"/>
      <c r="BW117" s="191"/>
      <c r="BX117" s="191"/>
      <c r="BY117" s="191"/>
      <c r="BZ117" s="191"/>
      <c r="CA117" s="191"/>
      <c r="CB117" s="191"/>
    </row>
    <row r="118" spans="1:80" ht="15.75" customHeight="1" x14ac:dyDescent="0.2">
      <c r="A118" s="142" t="s">
        <v>499</v>
      </c>
      <c r="B118" s="142" t="s">
        <v>500</v>
      </c>
      <c r="C118" s="142"/>
      <c r="D118" s="142"/>
      <c r="E118" s="147">
        <v>38</v>
      </c>
      <c r="F118" s="147"/>
      <c r="G118" s="147">
        <v>18</v>
      </c>
      <c r="H118" s="147"/>
      <c r="I118" s="147">
        <v>2</v>
      </c>
      <c r="J118" s="147">
        <v>0</v>
      </c>
      <c r="K118" s="147">
        <v>0</v>
      </c>
      <c r="L118" s="147">
        <v>0</v>
      </c>
      <c r="M118" s="147">
        <v>1</v>
      </c>
      <c r="N118" s="147"/>
      <c r="O118" s="147">
        <v>0</v>
      </c>
      <c r="P118" s="147"/>
      <c r="Q118" s="147">
        <v>15</v>
      </c>
      <c r="R118" s="147">
        <v>12</v>
      </c>
      <c r="S118" s="147">
        <v>3</v>
      </c>
      <c r="T118" s="147">
        <v>0</v>
      </c>
      <c r="U118" s="147"/>
      <c r="V118" s="147">
        <v>0</v>
      </c>
      <c r="W118" s="147">
        <v>0</v>
      </c>
      <c r="X118" s="147">
        <v>0</v>
      </c>
      <c r="Y118" s="147">
        <v>0</v>
      </c>
      <c r="Z118" s="147"/>
      <c r="AA118" s="147">
        <v>2</v>
      </c>
      <c r="AB118" s="147">
        <v>12</v>
      </c>
      <c r="AC118" s="147">
        <v>1</v>
      </c>
      <c r="AD118" s="147"/>
      <c r="AE118" s="147">
        <v>1</v>
      </c>
      <c r="AF118" s="147">
        <v>1</v>
      </c>
      <c r="AG118" s="147">
        <v>0</v>
      </c>
      <c r="AH118" s="147">
        <v>0</v>
      </c>
      <c r="AI118" s="147"/>
      <c r="AJ118" s="147">
        <v>0</v>
      </c>
      <c r="AK118" s="147"/>
      <c r="AL118" s="147">
        <v>1</v>
      </c>
      <c r="AM118" s="147">
        <v>0</v>
      </c>
      <c r="AN118" s="147">
        <v>0</v>
      </c>
      <c r="AO118" s="147">
        <v>1</v>
      </c>
      <c r="AP118" s="147"/>
      <c r="AQ118" s="147">
        <v>1</v>
      </c>
      <c r="AR118" s="147">
        <v>0</v>
      </c>
      <c r="AS118" s="147">
        <v>0</v>
      </c>
      <c r="AT118" s="147">
        <v>1</v>
      </c>
      <c r="AU118" s="147"/>
      <c r="AV118" s="147">
        <v>0</v>
      </c>
      <c r="AW118" s="147">
        <v>0</v>
      </c>
      <c r="AX118" s="147">
        <v>0</v>
      </c>
      <c r="AY118" s="147">
        <v>0</v>
      </c>
      <c r="AZ118" s="147">
        <v>0</v>
      </c>
      <c r="BA118" s="147">
        <v>0</v>
      </c>
      <c r="BB118" s="147"/>
      <c r="BC118" s="147">
        <v>1</v>
      </c>
      <c r="BD118" s="147">
        <v>0</v>
      </c>
      <c r="BE118" s="147">
        <v>1</v>
      </c>
      <c r="BF118" s="147">
        <v>0</v>
      </c>
      <c r="BK118" s="130"/>
      <c r="BL118" s="130"/>
      <c r="BM118" s="191"/>
      <c r="BN118" s="191"/>
      <c r="BO118" s="191"/>
      <c r="BP118" s="191"/>
      <c r="BQ118" s="191"/>
      <c r="BR118" s="191"/>
      <c r="BS118" s="191"/>
      <c r="BT118" s="191"/>
      <c r="BU118" s="191"/>
      <c r="BV118" s="191"/>
      <c r="BW118" s="191"/>
      <c r="BX118" s="191"/>
      <c r="BY118" s="191"/>
      <c r="BZ118" s="191"/>
      <c r="CA118" s="191"/>
      <c r="CB118" s="191"/>
    </row>
    <row r="119" spans="1:80" ht="15.75" customHeight="1" x14ac:dyDescent="0.2">
      <c r="A119" s="142" t="s">
        <v>501</v>
      </c>
      <c r="B119" s="142" t="s">
        <v>502</v>
      </c>
      <c r="C119" s="142"/>
      <c r="D119" s="142"/>
      <c r="E119" s="147">
        <v>164</v>
      </c>
      <c r="F119" s="147"/>
      <c r="G119" s="147">
        <v>42</v>
      </c>
      <c r="H119" s="147"/>
      <c r="I119" s="147">
        <v>0</v>
      </c>
      <c r="J119" s="147">
        <v>0</v>
      </c>
      <c r="K119" s="147">
        <v>1</v>
      </c>
      <c r="L119" s="147">
        <v>0</v>
      </c>
      <c r="M119" s="147">
        <v>1</v>
      </c>
      <c r="N119" s="147"/>
      <c r="O119" s="147">
        <v>2</v>
      </c>
      <c r="P119" s="147"/>
      <c r="Q119" s="147">
        <v>31</v>
      </c>
      <c r="R119" s="147">
        <v>26</v>
      </c>
      <c r="S119" s="147">
        <v>5</v>
      </c>
      <c r="T119" s="147">
        <v>0</v>
      </c>
      <c r="U119" s="147"/>
      <c r="V119" s="147">
        <v>0</v>
      </c>
      <c r="W119" s="147">
        <v>0</v>
      </c>
      <c r="X119" s="147">
        <v>0</v>
      </c>
      <c r="Y119" s="147">
        <v>7</v>
      </c>
      <c r="Z119" s="147"/>
      <c r="AA119" s="147">
        <v>7</v>
      </c>
      <c r="AB119" s="147">
        <v>27</v>
      </c>
      <c r="AC119" s="147">
        <v>3</v>
      </c>
      <c r="AD119" s="147"/>
      <c r="AE119" s="147">
        <v>40</v>
      </c>
      <c r="AF119" s="147">
        <v>39</v>
      </c>
      <c r="AG119" s="147">
        <v>1</v>
      </c>
      <c r="AH119" s="147">
        <v>0</v>
      </c>
      <c r="AI119" s="147"/>
      <c r="AJ119" s="147">
        <v>0</v>
      </c>
      <c r="AK119" s="147"/>
      <c r="AL119" s="147">
        <v>4</v>
      </c>
      <c r="AM119" s="147">
        <v>1</v>
      </c>
      <c r="AN119" s="147">
        <v>0</v>
      </c>
      <c r="AO119" s="147">
        <v>3</v>
      </c>
      <c r="AP119" s="147"/>
      <c r="AQ119" s="147">
        <v>5</v>
      </c>
      <c r="AR119" s="147">
        <v>0</v>
      </c>
      <c r="AS119" s="147">
        <v>3</v>
      </c>
      <c r="AT119" s="147">
        <v>2</v>
      </c>
      <c r="AU119" s="147"/>
      <c r="AV119" s="147">
        <v>11</v>
      </c>
      <c r="AW119" s="147">
        <v>9</v>
      </c>
      <c r="AX119" s="147">
        <v>1</v>
      </c>
      <c r="AY119" s="147">
        <v>1</v>
      </c>
      <c r="AZ119" s="147">
        <v>0</v>
      </c>
      <c r="BA119" s="147">
        <v>0</v>
      </c>
      <c r="BB119" s="147"/>
      <c r="BC119" s="147">
        <v>19</v>
      </c>
      <c r="BD119" s="147">
        <v>2</v>
      </c>
      <c r="BE119" s="147">
        <v>1</v>
      </c>
      <c r="BF119" s="147">
        <v>3</v>
      </c>
      <c r="BK119" s="130"/>
      <c r="BL119" s="130"/>
      <c r="BM119" s="191"/>
      <c r="BN119" s="191"/>
      <c r="BO119" s="191"/>
      <c r="BP119" s="191"/>
      <c r="BQ119" s="191"/>
      <c r="BR119" s="191"/>
      <c r="BS119" s="191"/>
      <c r="BT119" s="191"/>
      <c r="BU119" s="191"/>
      <c r="BV119" s="191"/>
      <c r="BW119" s="191"/>
      <c r="BX119" s="191"/>
      <c r="BY119" s="191"/>
      <c r="BZ119" s="191"/>
      <c r="CA119" s="191"/>
      <c r="CB119" s="191"/>
    </row>
    <row r="120" spans="1:80" ht="15.75" customHeight="1" x14ac:dyDescent="0.2">
      <c r="A120" s="142" t="s">
        <v>503</v>
      </c>
      <c r="B120" s="142" t="s">
        <v>504</v>
      </c>
      <c r="C120" s="142"/>
      <c r="D120" s="142"/>
      <c r="E120" s="147">
        <v>77</v>
      </c>
      <c r="F120" s="147"/>
      <c r="G120" s="147">
        <v>31</v>
      </c>
      <c r="H120" s="147"/>
      <c r="I120" s="147">
        <v>0</v>
      </c>
      <c r="J120" s="147">
        <v>1</v>
      </c>
      <c r="K120" s="147">
        <v>0</v>
      </c>
      <c r="L120" s="147">
        <v>0</v>
      </c>
      <c r="M120" s="147">
        <v>1</v>
      </c>
      <c r="N120" s="147"/>
      <c r="O120" s="147">
        <v>0</v>
      </c>
      <c r="P120" s="147"/>
      <c r="Q120" s="147">
        <v>24</v>
      </c>
      <c r="R120" s="147">
        <v>19</v>
      </c>
      <c r="S120" s="147">
        <v>5</v>
      </c>
      <c r="T120" s="147">
        <v>0</v>
      </c>
      <c r="U120" s="147"/>
      <c r="V120" s="147">
        <v>0</v>
      </c>
      <c r="W120" s="147">
        <v>0</v>
      </c>
      <c r="X120" s="147">
        <v>0</v>
      </c>
      <c r="Y120" s="147">
        <v>5</v>
      </c>
      <c r="Z120" s="147"/>
      <c r="AA120" s="147">
        <v>3</v>
      </c>
      <c r="AB120" s="147">
        <v>23</v>
      </c>
      <c r="AC120" s="147">
        <v>4</v>
      </c>
      <c r="AD120" s="147"/>
      <c r="AE120" s="147">
        <v>3</v>
      </c>
      <c r="AF120" s="147">
        <v>3</v>
      </c>
      <c r="AG120" s="147">
        <v>0</v>
      </c>
      <c r="AH120" s="147">
        <v>0</v>
      </c>
      <c r="AI120" s="147"/>
      <c r="AJ120" s="147">
        <v>0</v>
      </c>
      <c r="AK120" s="147"/>
      <c r="AL120" s="147">
        <v>1</v>
      </c>
      <c r="AM120" s="147">
        <v>1</v>
      </c>
      <c r="AN120" s="147">
        <v>0</v>
      </c>
      <c r="AO120" s="147">
        <v>0</v>
      </c>
      <c r="AP120" s="147"/>
      <c r="AQ120" s="147">
        <v>1</v>
      </c>
      <c r="AR120" s="147">
        <v>0</v>
      </c>
      <c r="AS120" s="147">
        <v>0</v>
      </c>
      <c r="AT120" s="147">
        <v>1</v>
      </c>
      <c r="AU120" s="147"/>
      <c r="AV120" s="147">
        <v>4</v>
      </c>
      <c r="AW120" s="147">
        <v>4</v>
      </c>
      <c r="AX120" s="147">
        <v>0</v>
      </c>
      <c r="AY120" s="147">
        <v>0</v>
      </c>
      <c r="AZ120" s="147">
        <v>0</v>
      </c>
      <c r="BA120" s="147">
        <v>0</v>
      </c>
      <c r="BB120" s="147"/>
      <c r="BC120" s="147">
        <v>2</v>
      </c>
      <c r="BD120" s="147">
        <v>2</v>
      </c>
      <c r="BE120" s="147">
        <v>1</v>
      </c>
      <c r="BF120" s="147">
        <v>2</v>
      </c>
      <c r="BK120" s="130"/>
      <c r="BL120" s="130"/>
      <c r="BM120" s="191"/>
      <c r="BN120" s="191"/>
      <c r="BO120" s="191"/>
      <c r="BP120" s="191"/>
      <c r="BQ120" s="191"/>
      <c r="BR120" s="191"/>
      <c r="BS120" s="191"/>
      <c r="BT120" s="191"/>
      <c r="BU120" s="191"/>
      <c r="BV120" s="191"/>
      <c r="BW120" s="191"/>
      <c r="BX120" s="191"/>
      <c r="BY120" s="191"/>
      <c r="BZ120" s="191"/>
      <c r="CA120" s="191"/>
      <c r="CB120" s="191"/>
    </row>
    <row r="121" spans="1:80" ht="15.75" customHeight="1" x14ac:dyDescent="0.2">
      <c r="A121" s="142" t="s">
        <v>505</v>
      </c>
      <c r="B121" s="142" t="s">
        <v>506</v>
      </c>
      <c r="C121" s="142"/>
      <c r="D121" s="142"/>
      <c r="E121" s="147">
        <v>93</v>
      </c>
      <c r="F121" s="147"/>
      <c r="G121" s="147">
        <v>37</v>
      </c>
      <c r="H121" s="147"/>
      <c r="I121" s="147">
        <v>1</v>
      </c>
      <c r="J121" s="147">
        <v>3</v>
      </c>
      <c r="K121" s="147">
        <v>1</v>
      </c>
      <c r="L121" s="147">
        <v>1</v>
      </c>
      <c r="M121" s="147">
        <v>1</v>
      </c>
      <c r="N121" s="147"/>
      <c r="O121" s="147">
        <v>0</v>
      </c>
      <c r="P121" s="147"/>
      <c r="Q121" s="147">
        <v>24</v>
      </c>
      <c r="R121" s="147">
        <v>6</v>
      </c>
      <c r="S121" s="147">
        <v>18</v>
      </c>
      <c r="T121" s="147">
        <v>0</v>
      </c>
      <c r="U121" s="147"/>
      <c r="V121" s="147">
        <v>0</v>
      </c>
      <c r="W121" s="147">
        <v>1</v>
      </c>
      <c r="X121" s="147">
        <v>0</v>
      </c>
      <c r="Y121" s="147">
        <v>5</v>
      </c>
      <c r="Z121" s="147"/>
      <c r="AA121" s="147">
        <v>13</v>
      </c>
      <c r="AB121" s="147">
        <v>21</v>
      </c>
      <c r="AC121" s="147">
        <v>4</v>
      </c>
      <c r="AD121" s="147"/>
      <c r="AE121" s="147">
        <v>4</v>
      </c>
      <c r="AF121" s="147">
        <v>4</v>
      </c>
      <c r="AG121" s="147">
        <v>0</v>
      </c>
      <c r="AH121" s="147">
        <v>0</v>
      </c>
      <c r="AI121" s="147"/>
      <c r="AJ121" s="147">
        <v>0</v>
      </c>
      <c r="AK121" s="147"/>
      <c r="AL121" s="147">
        <v>4</v>
      </c>
      <c r="AM121" s="147">
        <v>0</v>
      </c>
      <c r="AN121" s="147">
        <v>1</v>
      </c>
      <c r="AO121" s="147">
        <v>3</v>
      </c>
      <c r="AP121" s="147"/>
      <c r="AQ121" s="147">
        <v>1</v>
      </c>
      <c r="AR121" s="147">
        <v>0</v>
      </c>
      <c r="AS121" s="147">
        <v>0</v>
      </c>
      <c r="AT121" s="147">
        <v>1</v>
      </c>
      <c r="AU121" s="147"/>
      <c r="AV121" s="147">
        <v>2</v>
      </c>
      <c r="AW121" s="147">
        <v>0</v>
      </c>
      <c r="AX121" s="147">
        <v>0</v>
      </c>
      <c r="AY121" s="147">
        <v>0</v>
      </c>
      <c r="AZ121" s="147">
        <v>2</v>
      </c>
      <c r="BA121" s="147">
        <v>0</v>
      </c>
      <c r="BB121" s="147"/>
      <c r="BC121" s="147">
        <v>1</v>
      </c>
      <c r="BD121" s="147">
        <v>2</v>
      </c>
      <c r="BE121" s="147">
        <v>1</v>
      </c>
      <c r="BF121" s="147">
        <v>3</v>
      </c>
      <c r="BK121" s="130"/>
      <c r="BL121" s="130"/>
      <c r="BM121" s="191"/>
      <c r="BN121" s="191"/>
      <c r="BO121" s="191"/>
      <c r="BP121" s="191"/>
      <c r="BQ121" s="191"/>
      <c r="BR121" s="191"/>
      <c r="BS121" s="191"/>
      <c r="BT121" s="191"/>
      <c r="BU121" s="191"/>
      <c r="BV121" s="191"/>
      <c r="BW121" s="191"/>
      <c r="BX121" s="191"/>
      <c r="BY121" s="191"/>
      <c r="BZ121" s="191"/>
      <c r="CA121" s="191"/>
      <c r="CB121" s="191"/>
    </row>
    <row r="122" spans="1:80" ht="15.75" customHeight="1" x14ac:dyDescent="0.2">
      <c r="A122" s="142" t="s">
        <v>507</v>
      </c>
      <c r="B122" s="142" t="s">
        <v>508</v>
      </c>
      <c r="C122" s="142"/>
      <c r="D122" s="142"/>
      <c r="E122" s="147">
        <v>164</v>
      </c>
      <c r="F122" s="147"/>
      <c r="G122" s="147">
        <v>40</v>
      </c>
      <c r="H122" s="147"/>
      <c r="I122" s="147">
        <v>1</v>
      </c>
      <c r="J122" s="147">
        <v>0</v>
      </c>
      <c r="K122" s="147">
        <v>1</v>
      </c>
      <c r="L122" s="147">
        <v>1</v>
      </c>
      <c r="M122" s="147">
        <v>2</v>
      </c>
      <c r="N122" s="147"/>
      <c r="O122" s="147">
        <v>1</v>
      </c>
      <c r="P122" s="147"/>
      <c r="Q122" s="147">
        <v>27</v>
      </c>
      <c r="R122" s="147">
        <v>24</v>
      </c>
      <c r="S122" s="147">
        <v>3</v>
      </c>
      <c r="T122" s="147">
        <v>0</v>
      </c>
      <c r="U122" s="147"/>
      <c r="V122" s="147">
        <v>2</v>
      </c>
      <c r="W122" s="147">
        <v>1</v>
      </c>
      <c r="X122" s="147">
        <v>0</v>
      </c>
      <c r="Y122" s="147">
        <v>4</v>
      </c>
      <c r="Z122" s="147"/>
      <c r="AA122" s="147">
        <v>8</v>
      </c>
      <c r="AB122" s="147">
        <v>37</v>
      </c>
      <c r="AC122" s="147">
        <v>9</v>
      </c>
      <c r="AD122" s="147"/>
      <c r="AE122" s="147">
        <v>34</v>
      </c>
      <c r="AF122" s="147">
        <v>34</v>
      </c>
      <c r="AG122" s="147">
        <v>0</v>
      </c>
      <c r="AH122" s="147">
        <v>0</v>
      </c>
      <c r="AI122" s="147"/>
      <c r="AJ122" s="147">
        <v>1</v>
      </c>
      <c r="AK122" s="147"/>
      <c r="AL122" s="147">
        <v>18</v>
      </c>
      <c r="AM122" s="147">
        <v>1</v>
      </c>
      <c r="AN122" s="147">
        <v>1</v>
      </c>
      <c r="AO122" s="147">
        <v>16</v>
      </c>
      <c r="AP122" s="147"/>
      <c r="AQ122" s="147">
        <v>0</v>
      </c>
      <c r="AR122" s="147">
        <v>0</v>
      </c>
      <c r="AS122" s="147">
        <v>0</v>
      </c>
      <c r="AT122" s="147">
        <v>0</v>
      </c>
      <c r="AU122" s="147"/>
      <c r="AV122" s="147">
        <v>9</v>
      </c>
      <c r="AW122" s="147">
        <v>5</v>
      </c>
      <c r="AX122" s="147">
        <v>0</v>
      </c>
      <c r="AY122" s="147">
        <v>0</v>
      </c>
      <c r="AZ122" s="147">
        <v>4</v>
      </c>
      <c r="BA122" s="147">
        <v>0</v>
      </c>
      <c r="BB122" s="147"/>
      <c r="BC122" s="147">
        <v>1</v>
      </c>
      <c r="BD122" s="147">
        <v>3</v>
      </c>
      <c r="BE122" s="147">
        <v>0</v>
      </c>
      <c r="BF122" s="147">
        <v>4</v>
      </c>
      <c r="BK122" s="130"/>
      <c r="BL122" s="130"/>
      <c r="BM122" s="191"/>
      <c r="BN122" s="191"/>
      <c r="BO122" s="191"/>
      <c r="BP122" s="191"/>
      <c r="BQ122" s="191"/>
      <c r="BR122" s="191"/>
      <c r="BS122" s="191"/>
      <c r="BT122" s="191"/>
      <c r="BU122" s="191"/>
      <c r="BV122" s="191"/>
      <c r="BW122" s="191"/>
      <c r="BX122" s="191"/>
      <c r="BY122" s="191"/>
      <c r="BZ122" s="191"/>
      <c r="CA122" s="191"/>
      <c r="CB122" s="191"/>
    </row>
    <row r="123" spans="1:80" ht="15.75" customHeight="1" x14ac:dyDescent="0.2">
      <c r="A123" s="142" t="s">
        <v>509</v>
      </c>
      <c r="B123" s="142" t="s">
        <v>510</v>
      </c>
      <c r="C123" s="142"/>
      <c r="D123" s="142"/>
      <c r="E123" s="147">
        <v>259</v>
      </c>
      <c r="F123" s="147"/>
      <c r="G123" s="147">
        <v>105</v>
      </c>
      <c r="H123" s="147"/>
      <c r="I123" s="147">
        <v>16</v>
      </c>
      <c r="J123" s="147">
        <v>1</v>
      </c>
      <c r="K123" s="147">
        <v>1</v>
      </c>
      <c r="L123" s="147">
        <v>6</v>
      </c>
      <c r="M123" s="147">
        <v>1</v>
      </c>
      <c r="N123" s="147"/>
      <c r="O123" s="147">
        <v>1</v>
      </c>
      <c r="P123" s="147"/>
      <c r="Q123" s="147">
        <v>53</v>
      </c>
      <c r="R123" s="147">
        <v>46</v>
      </c>
      <c r="S123" s="147">
        <v>7</v>
      </c>
      <c r="T123" s="147">
        <v>0</v>
      </c>
      <c r="U123" s="147"/>
      <c r="V123" s="147">
        <v>1</v>
      </c>
      <c r="W123" s="147">
        <v>0</v>
      </c>
      <c r="X123" s="147">
        <v>1</v>
      </c>
      <c r="Y123" s="147">
        <v>24</v>
      </c>
      <c r="Z123" s="147"/>
      <c r="AA123" s="147">
        <v>13</v>
      </c>
      <c r="AB123" s="147">
        <v>46</v>
      </c>
      <c r="AC123" s="147">
        <v>2</v>
      </c>
      <c r="AD123" s="147"/>
      <c r="AE123" s="147">
        <v>12</v>
      </c>
      <c r="AF123" s="147">
        <v>12</v>
      </c>
      <c r="AG123" s="147">
        <v>0</v>
      </c>
      <c r="AH123" s="147">
        <v>0</v>
      </c>
      <c r="AI123" s="147"/>
      <c r="AJ123" s="147">
        <v>2</v>
      </c>
      <c r="AK123" s="147"/>
      <c r="AL123" s="147">
        <v>36</v>
      </c>
      <c r="AM123" s="147">
        <v>20</v>
      </c>
      <c r="AN123" s="147">
        <v>0</v>
      </c>
      <c r="AO123" s="147">
        <v>16</v>
      </c>
      <c r="AP123" s="147"/>
      <c r="AQ123" s="147">
        <v>14</v>
      </c>
      <c r="AR123" s="147">
        <v>2</v>
      </c>
      <c r="AS123" s="147">
        <v>4</v>
      </c>
      <c r="AT123" s="147">
        <v>8</v>
      </c>
      <c r="AU123" s="147"/>
      <c r="AV123" s="147">
        <v>21</v>
      </c>
      <c r="AW123" s="147">
        <v>12</v>
      </c>
      <c r="AX123" s="147">
        <v>0</v>
      </c>
      <c r="AY123" s="147">
        <v>1</v>
      </c>
      <c r="AZ123" s="147">
        <v>8</v>
      </c>
      <c r="BA123" s="147">
        <v>0</v>
      </c>
      <c r="BB123" s="147"/>
      <c r="BC123" s="147">
        <v>1</v>
      </c>
      <c r="BD123" s="147">
        <v>3</v>
      </c>
      <c r="BE123" s="147">
        <v>0</v>
      </c>
      <c r="BF123" s="147">
        <v>4</v>
      </c>
      <c r="BK123" s="130"/>
      <c r="BL123" s="130"/>
      <c r="BM123" s="191"/>
      <c r="BN123" s="191"/>
      <c r="BO123" s="191"/>
      <c r="BP123" s="191"/>
      <c r="BQ123" s="191"/>
      <c r="BR123" s="191"/>
      <c r="BS123" s="191"/>
      <c r="BT123" s="191"/>
      <c r="BU123" s="191"/>
      <c r="BV123" s="191"/>
      <c r="BW123" s="191"/>
      <c r="BX123" s="191"/>
      <c r="BY123" s="191"/>
      <c r="BZ123" s="191"/>
      <c r="CA123" s="191"/>
      <c r="CB123" s="191"/>
    </row>
    <row r="124" spans="1:80" ht="15.75" customHeight="1" x14ac:dyDescent="0.2">
      <c r="A124" s="142" t="s">
        <v>511</v>
      </c>
      <c r="B124" s="142" t="s">
        <v>512</v>
      </c>
      <c r="C124" s="142"/>
      <c r="D124" s="142"/>
      <c r="E124" s="147">
        <v>52</v>
      </c>
      <c r="F124" s="147"/>
      <c r="G124" s="147">
        <v>31</v>
      </c>
      <c r="H124" s="147"/>
      <c r="I124" s="147">
        <v>1</v>
      </c>
      <c r="J124" s="147">
        <v>3</v>
      </c>
      <c r="K124" s="147">
        <v>1</v>
      </c>
      <c r="L124" s="147">
        <v>1</v>
      </c>
      <c r="M124" s="147">
        <v>1</v>
      </c>
      <c r="N124" s="147"/>
      <c r="O124" s="147">
        <v>0</v>
      </c>
      <c r="P124" s="147"/>
      <c r="Q124" s="147">
        <v>18</v>
      </c>
      <c r="R124" s="147">
        <v>11</v>
      </c>
      <c r="S124" s="147">
        <v>7</v>
      </c>
      <c r="T124" s="147">
        <v>0</v>
      </c>
      <c r="U124" s="147"/>
      <c r="V124" s="147">
        <v>1</v>
      </c>
      <c r="W124" s="147">
        <v>0</v>
      </c>
      <c r="X124" s="147">
        <v>0</v>
      </c>
      <c r="Y124" s="147">
        <v>5</v>
      </c>
      <c r="Z124" s="147"/>
      <c r="AA124" s="147">
        <v>0</v>
      </c>
      <c r="AB124" s="147">
        <v>12</v>
      </c>
      <c r="AC124" s="147">
        <v>4</v>
      </c>
      <c r="AD124" s="147"/>
      <c r="AE124" s="147">
        <v>1</v>
      </c>
      <c r="AF124" s="147">
        <v>1</v>
      </c>
      <c r="AG124" s="147">
        <v>0</v>
      </c>
      <c r="AH124" s="147">
        <v>0</v>
      </c>
      <c r="AI124" s="147"/>
      <c r="AJ124" s="147">
        <v>0</v>
      </c>
      <c r="AK124" s="147"/>
      <c r="AL124" s="147">
        <v>1</v>
      </c>
      <c r="AM124" s="147">
        <v>1</v>
      </c>
      <c r="AN124" s="147">
        <v>0</v>
      </c>
      <c r="AO124" s="147">
        <v>0</v>
      </c>
      <c r="AP124" s="147"/>
      <c r="AQ124" s="147">
        <v>2</v>
      </c>
      <c r="AR124" s="147">
        <v>1</v>
      </c>
      <c r="AS124" s="147">
        <v>1</v>
      </c>
      <c r="AT124" s="147">
        <v>0</v>
      </c>
      <c r="AU124" s="147"/>
      <c r="AV124" s="147">
        <v>0</v>
      </c>
      <c r="AW124" s="147">
        <v>0</v>
      </c>
      <c r="AX124" s="147">
        <v>0</v>
      </c>
      <c r="AY124" s="147">
        <v>0</v>
      </c>
      <c r="AZ124" s="147">
        <v>0</v>
      </c>
      <c r="BA124" s="147">
        <v>0</v>
      </c>
      <c r="BB124" s="147"/>
      <c r="BC124" s="147">
        <v>0</v>
      </c>
      <c r="BD124" s="147">
        <v>0</v>
      </c>
      <c r="BE124" s="147">
        <v>0</v>
      </c>
      <c r="BF124" s="147">
        <v>1</v>
      </c>
      <c r="BK124" s="130"/>
      <c r="BL124" s="130"/>
      <c r="BM124" s="191"/>
      <c r="BN124" s="191"/>
      <c r="BO124" s="191"/>
      <c r="BP124" s="191"/>
      <c r="BQ124" s="191"/>
      <c r="BR124" s="191"/>
      <c r="BS124" s="191"/>
      <c r="BT124" s="191"/>
      <c r="BU124" s="191"/>
      <c r="BV124" s="191"/>
      <c r="BW124" s="191"/>
      <c r="BX124" s="191"/>
      <c r="BY124" s="191"/>
      <c r="BZ124" s="191"/>
      <c r="CA124" s="191"/>
      <c r="CB124" s="191"/>
    </row>
    <row r="125" spans="1:80" ht="15.75" customHeight="1" x14ac:dyDescent="0.2">
      <c r="A125" s="142" t="s">
        <v>513</v>
      </c>
      <c r="B125" s="142" t="s">
        <v>514</v>
      </c>
      <c r="C125" s="142"/>
      <c r="D125" s="142"/>
      <c r="E125" s="147">
        <v>272</v>
      </c>
      <c r="F125" s="147"/>
      <c r="G125" s="147">
        <v>77</v>
      </c>
      <c r="H125" s="147"/>
      <c r="I125" s="147">
        <v>4</v>
      </c>
      <c r="J125" s="147">
        <v>5</v>
      </c>
      <c r="K125" s="147">
        <v>3</v>
      </c>
      <c r="L125" s="147">
        <v>1</v>
      </c>
      <c r="M125" s="147">
        <v>1</v>
      </c>
      <c r="N125" s="147"/>
      <c r="O125" s="147">
        <v>3</v>
      </c>
      <c r="P125" s="147"/>
      <c r="Q125" s="147">
        <v>42</v>
      </c>
      <c r="R125" s="147">
        <v>20</v>
      </c>
      <c r="S125" s="147">
        <v>22</v>
      </c>
      <c r="T125" s="147">
        <v>0</v>
      </c>
      <c r="U125" s="147"/>
      <c r="V125" s="147">
        <v>3</v>
      </c>
      <c r="W125" s="147">
        <v>0</v>
      </c>
      <c r="X125" s="147">
        <v>0</v>
      </c>
      <c r="Y125" s="147">
        <v>15</v>
      </c>
      <c r="Z125" s="147"/>
      <c r="AA125" s="147">
        <v>12</v>
      </c>
      <c r="AB125" s="147">
        <v>91</v>
      </c>
      <c r="AC125" s="147">
        <v>3</v>
      </c>
      <c r="AD125" s="147"/>
      <c r="AE125" s="147">
        <v>7</v>
      </c>
      <c r="AF125" s="147">
        <v>6</v>
      </c>
      <c r="AG125" s="147">
        <v>1</v>
      </c>
      <c r="AH125" s="147">
        <v>0</v>
      </c>
      <c r="AI125" s="147"/>
      <c r="AJ125" s="147">
        <v>1</v>
      </c>
      <c r="AK125" s="147"/>
      <c r="AL125" s="147">
        <v>14</v>
      </c>
      <c r="AM125" s="147">
        <v>10</v>
      </c>
      <c r="AN125" s="147">
        <v>2</v>
      </c>
      <c r="AO125" s="147">
        <v>2</v>
      </c>
      <c r="AP125" s="147"/>
      <c r="AQ125" s="147">
        <v>18</v>
      </c>
      <c r="AR125" s="147">
        <v>3</v>
      </c>
      <c r="AS125" s="147">
        <v>1</v>
      </c>
      <c r="AT125" s="147">
        <v>14</v>
      </c>
      <c r="AU125" s="147"/>
      <c r="AV125" s="147">
        <v>8</v>
      </c>
      <c r="AW125" s="147">
        <v>6</v>
      </c>
      <c r="AX125" s="147">
        <v>0</v>
      </c>
      <c r="AY125" s="147">
        <v>2</v>
      </c>
      <c r="AZ125" s="147">
        <v>0</v>
      </c>
      <c r="BA125" s="147">
        <v>0</v>
      </c>
      <c r="BB125" s="147"/>
      <c r="BC125" s="147">
        <v>33</v>
      </c>
      <c r="BD125" s="147">
        <v>5</v>
      </c>
      <c r="BE125" s="147">
        <v>0</v>
      </c>
      <c r="BF125" s="147">
        <v>3</v>
      </c>
      <c r="BK125" s="130"/>
      <c r="BL125" s="130"/>
      <c r="BM125" s="191"/>
      <c r="BN125" s="191"/>
      <c r="BO125" s="191"/>
      <c r="BP125" s="191"/>
      <c r="BQ125" s="191"/>
      <c r="BR125" s="191"/>
      <c r="BS125" s="191"/>
      <c r="BT125" s="191"/>
      <c r="BU125" s="191"/>
      <c r="BV125" s="191"/>
      <c r="BW125" s="191"/>
      <c r="BX125" s="191"/>
      <c r="BY125" s="191"/>
      <c r="BZ125" s="191"/>
      <c r="CA125" s="191"/>
      <c r="CB125" s="191"/>
    </row>
    <row r="126" spans="1:80" ht="15.75" customHeight="1" x14ac:dyDescent="0.2">
      <c r="A126" s="142" t="s">
        <v>515</v>
      </c>
      <c r="B126" s="142" t="s">
        <v>516</v>
      </c>
      <c r="C126" s="142"/>
      <c r="D126" s="142"/>
      <c r="E126" s="147">
        <v>75</v>
      </c>
      <c r="F126" s="147"/>
      <c r="G126" s="147">
        <v>30</v>
      </c>
      <c r="H126" s="147"/>
      <c r="I126" s="147">
        <v>2</v>
      </c>
      <c r="J126" s="147">
        <v>0</v>
      </c>
      <c r="K126" s="147">
        <v>1</v>
      </c>
      <c r="L126" s="147">
        <v>0</v>
      </c>
      <c r="M126" s="147">
        <v>2</v>
      </c>
      <c r="N126" s="147"/>
      <c r="O126" s="147">
        <v>0</v>
      </c>
      <c r="P126" s="147"/>
      <c r="Q126" s="147">
        <v>21</v>
      </c>
      <c r="R126" s="147">
        <v>19</v>
      </c>
      <c r="S126" s="147">
        <v>2</v>
      </c>
      <c r="T126" s="147">
        <v>0</v>
      </c>
      <c r="U126" s="147"/>
      <c r="V126" s="147">
        <v>0</v>
      </c>
      <c r="W126" s="147">
        <v>0</v>
      </c>
      <c r="X126" s="147">
        <v>0</v>
      </c>
      <c r="Y126" s="147">
        <v>4</v>
      </c>
      <c r="Z126" s="147"/>
      <c r="AA126" s="147">
        <v>5</v>
      </c>
      <c r="AB126" s="147">
        <v>4</v>
      </c>
      <c r="AC126" s="147">
        <v>3</v>
      </c>
      <c r="AD126" s="147"/>
      <c r="AE126" s="147">
        <v>3</v>
      </c>
      <c r="AF126" s="147">
        <v>2</v>
      </c>
      <c r="AG126" s="147">
        <v>1</v>
      </c>
      <c r="AH126" s="147">
        <v>0</v>
      </c>
      <c r="AI126" s="147"/>
      <c r="AJ126" s="147">
        <v>1</v>
      </c>
      <c r="AK126" s="147"/>
      <c r="AL126" s="147">
        <v>21</v>
      </c>
      <c r="AM126" s="147">
        <v>21</v>
      </c>
      <c r="AN126" s="147">
        <v>0</v>
      </c>
      <c r="AO126" s="147">
        <v>0</v>
      </c>
      <c r="AP126" s="147"/>
      <c r="AQ126" s="147">
        <v>1</v>
      </c>
      <c r="AR126" s="147">
        <v>0</v>
      </c>
      <c r="AS126" s="147">
        <v>0</v>
      </c>
      <c r="AT126" s="147">
        <v>1</v>
      </c>
      <c r="AU126" s="147"/>
      <c r="AV126" s="147">
        <v>2</v>
      </c>
      <c r="AW126" s="147">
        <v>2</v>
      </c>
      <c r="AX126" s="147">
        <v>0</v>
      </c>
      <c r="AY126" s="147">
        <v>0</v>
      </c>
      <c r="AZ126" s="147">
        <v>0</v>
      </c>
      <c r="BA126" s="147">
        <v>0</v>
      </c>
      <c r="BB126" s="147"/>
      <c r="BC126" s="147">
        <v>1</v>
      </c>
      <c r="BD126" s="147">
        <v>0</v>
      </c>
      <c r="BE126" s="147">
        <v>0</v>
      </c>
      <c r="BF126" s="147">
        <v>4</v>
      </c>
      <c r="BK126" s="130"/>
      <c r="BL126" s="130"/>
      <c r="BM126" s="191"/>
      <c r="BN126" s="191"/>
      <c r="BO126" s="191"/>
      <c r="BP126" s="191"/>
      <c r="BQ126" s="191"/>
      <c r="BR126" s="191"/>
      <c r="BS126" s="191"/>
      <c r="BT126" s="191"/>
      <c r="BU126" s="191"/>
      <c r="BV126" s="191"/>
      <c r="BW126" s="191"/>
      <c r="BX126" s="191"/>
      <c r="BY126" s="191"/>
      <c r="BZ126" s="191"/>
      <c r="CA126" s="191"/>
      <c r="CB126" s="191"/>
    </row>
    <row r="127" spans="1:80" ht="15.75" customHeight="1" x14ac:dyDescent="0.2">
      <c r="A127" s="142" t="s">
        <v>517</v>
      </c>
      <c r="B127" s="142" t="s">
        <v>518</v>
      </c>
      <c r="C127" s="142"/>
      <c r="D127" s="142"/>
      <c r="E127" s="147">
        <v>78</v>
      </c>
      <c r="F127" s="147"/>
      <c r="G127" s="147">
        <v>32</v>
      </c>
      <c r="H127" s="147"/>
      <c r="I127" s="147">
        <v>0</v>
      </c>
      <c r="J127" s="147">
        <v>2</v>
      </c>
      <c r="K127" s="147">
        <v>0</v>
      </c>
      <c r="L127" s="147">
        <v>0</v>
      </c>
      <c r="M127" s="147">
        <v>4</v>
      </c>
      <c r="N127" s="147"/>
      <c r="O127" s="147">
        <v>0</v>
      </c>
      <c r="P127" s="147"/>
      <c r="Q127" s="147">
        <v>20</v>
      </c>
      <c r="R127" s="147">
        <v>5</v>
      </c>
      <c r="S127" s="147">
        <v>15</v>
      </c>
      <c r="T127" s="147">
        <v>0</v>
      </c>
      <c r="U127" s="147"/>
      <c r="V127" s="147">
        <v>0</v>
      </c>
      <c r="W127" s="147">
        <v>0</v>
      </c>
      <c r="X127" s="147">
        <v>0</v>
      </c>
      <c r="Y127" s="147">
        <v>6</v>
      </c>
      <c r="Z127" s="147"/>
      <c r="AA127" s="147">
        <v>1</v>
      </c>
      <c r="AB127" s="147">
        <v>30</v>
      </c>
      <c r="AC127" s="147">
        <v>0</v>
      </c>
      <c r="AD127" s="147"/>
      <c r="AE127" s="147">
        <v>7</v>
      </c>
      <c r="AF127" s="147">
        <v>5</v>
      </c>
      <c r="AG127" s="147">
        <v>2</v>
      </c>
      <c r="AH127" s="147">
        <v>0</v>
      </c>
      <c r="AI127" s="147"/>
      <c r="AJ127" s="147">
        <v>0</v>
      </c>
      <c r="AK127" s="147"/>
      <c r="AL127" s="147">
        <v>1</v>
      </c>
      <c r="AM127" s="147">
        <v>0</v>
      </c>
      <c r="AN127" s="147">
        <v>0</v>
      </c>
      <c r="AO127" s="147">
        <v>1</v>
      </c>
      <c r="AP127" s="147"/>
      <c r="AQ127" s="147">
        <v>1</v>
      </c>
      <c r="AR127" s="147">
        <v>0</v>
      </c>
      <c r="AS127" s="147">
        <v>0</v>
      </c>
      <c r="AT127" s="147">
        <v>1</v>
      </c>
      <c r="AU127" s="147"/>
      <c r="AV127" s="147">
        <v>2</v>
      </c>
      <c r="AW127" s="147">
        <v>2</v>
      </c>
      <c r="AX127" s="147">
        <v>0</v>
      </c>
      <c r="AY127" s="147">
        <v>0</v>
      </c>
      <c r="AZ127" s="147">
        <v>0</v>
      </c>
      <c r="BA127" s="147">
        <v>0</v>
      </c>
      <c r="BB127" s="147"/>
      <c r="BC127" s="147">
        <v>1</v>
      </c>
      <c r="BD127" s="147">
        <v>0</v>
      </c>
      <c r="BE127" s="147">
        <v>0</v>
      </c>
      <c r="BF127" s="147">
        <v>3</v>
      </c>
      <c r="BK127" s="130"/>
      <c r="BL127" s="130"/>
      <c r="BM127" s="191"/>
      <c r="BN127" s="191"/>
      <c r="BO127" s="191"/>
      <c r="BP127" s="191"/>
      <c r="BQ127" s="191"/>
      <c r="BR127" s="191"/>
      <c r="BS127" s="191"/>
      <c r="BT127" s="191"/>
      <c r="BU127" s="191"/>
      <c r="BV127" s="191"/>
      <c r="BW127" s="191"/>
      <c r="BX127" s="191"/>
      <c r="BY127" s="191"/>
      <c r="BZ127" s="191"/>
      <c r="CA127" s="191"/>
      <c r="CB127" s="191"/>
    </row>
    <row r="128" spans="1:80" ht="15.75" customHeight="1" x14ac:dyDescent="0.2">
      <c r="A128" s="142" t="s">
        <v>519</v>
      </c>
      <c r="B128" s="142" t="s">
        <v>520</v>
      </c>
      <c r="C128" s="142"/>
      <c r="D128" s="142"/>
      <c r="E128" s="147">
        <v>16</v>
      </c>
      <c r="F128" s="147"/>
      <c r="G128" s="147">
        <v>4</v>
      </c>
      <c r="H128" s="147"/>
      <c r="I128" s="147">
        <v>0</v>
      </c>
      <c r="J128" s="147">
        <v>0</v>
      </c>
      <c r="K128" s="147">
        <v>0</v>
      </c>
      <c r="L128" s="147">
        <v>0</v>
      </c>
      <c r="M128" s="147">
        <v>0</v>
      </c>
      <c r="N128" s="147"/>
      <c r="O128" s="147">
        <v>0</v>
      </c>
      <c r="P128" s="147"/>
      <c r="Q128" s="147">
        <v>4</v>
      </c>
      <c r="R128" s="147">
        <v>3</v>
      </c>
      <c r="S128" s="147">
        <v>1</v>
      </c>
      <c r="T128" s="147">
        <v>0</v>
      </c>
      <c r="U128" s="147"/>
      <c r="V128" s="147">
        <v>0</v>
      </c>
      <c r="W128" s="147">
        <v>0</v>
      </c>
      <c r="X128" s="147">
        <v>0</v>
      </c>
      <c r="Y128" s="147">
        <v>0</v>
      </c>
      <c r="Z128" s="147"/>
      <c r="AA128" s="147">
        <v>0</v>
      </c>
      <c r="AB128" s="147">
        <v>11</v>
      </c>
      <c r="AC128" s="147">
        <v>0</v>
      </c>
      <c r="AD128" s="147"/>
      <c r="AE128" s="147">
        <v>0</v>
      </c>
      <c r="AF128" s="147">
        <v>0</v>
      </c>
      <c r="AG128" s="147">
        <v>0</v>
      </c>
      <c r="AH128" s="147">
        <v>0</v>
      </c>
      <c r="AI128" s="147"/>
      <c r="AJ128" s="147">
        <v>0</v>
      </c>
      <c r="AK128" s="147"/>
      <c r="AL128" s="147">
        <v>1</v>
      </c>
      <c r="AM128" s="147">
        <v>1</v>
      </c>
      <c r="AN128" s="147">
        <v>0</v>
      </c>
      <c r="AO128" s="147">
        <v>0</v>
      </c>
      <c r="AP128" s="147"/>
      <c r="AQ128" s="147">
        <v>0</v>
      </c>
      <c r="AR128" s="147">
        <v>0</v>
      </c>
      <c r="AS128" s="147">
        <v>0</v>
      </c>
      <c r="AT128" s="147">
        <v>0</v>
      </c>
      <c r="AU128" s="147"/>
      <c r="AV128" s="147">
        <v>0</v>
      </c>
      <c r="AW128" s="147">
        <v>0</v>
      </c>
      <c r="AX128" s="147">
        <v>0</v>
      </c>
      <c r="AY128" s="147">
        <v>0</v>
      </c>
      <c r="AZ128" s="147">
        <v>0</v>
      </c>
      <c r="BA128" s="147">
        <v>0</v>
      </c>
      <c r="BB128" s="147"/>
      <c r="BC128" s="147">
        <v>0</v>
      </c>
      <c r="BD128" s="147">
        <v>0</v>
      </c>
      <c r="BE128" s="147">
        <v>0</v>
      </c>
      <c r="BF128" s="147">
        <v>0</v>
      </c>
      <c r="BK128" s="130"/>
      <c r="BL128" s="130"/>
      <c r="BM128" s="191"/>
      <c r="BN128" s="191"/>
      <c r="BO128" s="191"/>
      <c r="BP128" s="191"/>
      <c r="BQ128" s="191"/>
      <c r="BR128" s="191"/>
      <c r="BS128" s="191"/>
      <c r="BT128" s="191"/>
      <c r="BU128" s="191"/>
      <c r="BV128" s="191"/>
      <c r="BW128" s="191"/>
      <c r="BX128" s="191"/>
      <c r="BY128" s="191"/>
      <c r="BZ128" s="191"/>
      <c r="CA128" s="191"/>
      <c r="CB128" s="191"/>
    </row>
    <row r="129" spans="1:80" ht="15.75" customHeight="1" x14ac:dyDescent="0.2">
      <c r="A129" s="142" t="s">
        <v>521</v>
      </c>
      <c r="B129" s="142" t="s">
        <v>522</v>
      </c>
      <c r="C129" s="142"/>
      <c r="D129" s="142"/>
      <c r="E129" s="147">
        <v>340</v>
      </c>
      <c r="F129" s="147"/>
      <c r="G129" s="147">
        <v>88</v>
      </c>
      <c r="H129" s="147"/>
      <c r="I129" s="147">
        <v>2</v>
      </c>
      <c r="J129" s="147">
        <v>3</v>
      </c>
      <c r="K129" s="147">
        <v>0</v>
      </c>
      <c r="L129" s="147">
        <v>2</v>
      </c>
      <c r="M129" s="147">
        <v>3</v>
      </c>
      <c r="N129" s="147"/>
      <c r="O129" s="147">
        <v>1</v>
      </c>
      <c r="P129" s="147"/>
      <c r="Q129" s="147">
        <v>57</v>
      </c>
      <c r="R129" s="147">
        <v>30</v>
      </c>
      <c r="S129" s="147">
        <v>27</v>
      </c>
      <c r="T129" s="147">
        <v>0</v>
      </c>
      <c r="U129" s="147"/>
      <c r="V129" s="147">
        <v>1</v>
      </c>
      <c r="W129" s="147">
        <v>3</v>
      </c>
      <c r="X129" s="147">
        <v>0</v>
      </c>
      <c r="Y129" s="147">
        <v>16</v>
      </c>
      <c r="Z129" s="147"/>
      <c r="AA129" s="147">
        <v>4</v>
      </c>
      <c r="AB129" s="147">
        <v>39</v>
      </c>
      <c r="AC129" s="147">
        <v>1</v>
      </c>
      <c r="AD129" s="147"/>
      <c r="AE129" s="147">
        <v>4</v>
      </c>
      <c r="AF129" s="147">
        <v>4</v>
      </c>
      <c r="AG129" s="147">
        <v>0</v>
      </c>
      <c r="AH129" s="147">
        <v>0</v>
      </c>
      <c r="AI129" s="147"/>
      <c r="AJ129" s="147">
        <v>0</v>
      </c>
      <c r="AK129" s="147"/>
      <c r="AL129" s="147">
        <v>171</v>
      </c>
      <c r="AM129" s="147">
        <v>170</v>
      </c>
      <c r="AN129" s="147">
        <v>0</v>
      </c>
      <c r="AO129" s="147">
        <v>1</v>
      </c>
      <c r="AP129" s="147"/>
      <c r="AQ129" s="147">
        <v>11</v>
      </c>
      <c r="AR129" s="147">
        <v>4</v>
      </c>
      <c r="AS129" s="147">
        <v>0</v>
      </c>
      <c r="AT129" s="147">
        <v>7</v>
      </c>
      <c r="AU129" s="147"/>
      <c r="AV129" s="147">
        <v>11</v>
      </c>
      <c r="AW129" s="147">
        <v>11</v>
      </c>
      <c r="AX129" s="147">
        <v>0</v>
      </c>
      <c r="AY129" s="147">
        <v>0</v>
      </c>
      <c r="AZ129" s="147">
        <v>0</v>
      </c>
      <c r="BA129" s="147">
        <v>0</v>
      </c>
      <c r="BB129" s="147"/>
      <c r="BC129" s="147">
        <v>0</v>
      </c>
      <c r="BD129" s="147">
        <v>9</v>
      </c>
      <c r="BE129" s="147">
        <v>0</v>
      </c>
      <c r="BF129" s="147">
        <v>2</v>
      </c>
      <c r="BK129" s="130"/>
      <c r="BL129" s="130"/>
      <c r="BM129" s="191"/>
      <c r="BN129" s="191"/>
      <c r="BO129" s="191"/>
      <c r="BP129" s="191"/>
      <c r="BQ129" s="191"/>
      <c r="BR129" s="191"/>
      <c r="BS129" s="191"/>
      <c r="BT129" s="191"/>
      <c r="BU129" s="191"/>
      <c r="BV129" s="191"/>
      <c r="BW129" s="191"/>
      <c r="BX129" s="191"/>
      <c r="BY129" s="191"/>
      <c r="BZ129" s="191"/>
      <c r="CA129" s="191"/>
      <c r="CB129" s="191"/>
    </row>
    <row r="130" spans="1:80" ht="15.75" customHeight="1" x14ac:dyDescent="0.2">
      <c r="A130" s="142" t="s">
        <v>523</v>
      </c>
      <c r="B130" s="142" t="s">
        <v>524</v>
      </c>
      <c r="C130" s="142"/>
      <c r="D130" s="142"/>
      <c r="E130" s="147">
        <v>67</v>
      </c>
      <c r="F130" s="147"/>
      <c r="G130" s="147">
        <v>30</v>
      </c>
      <c r="H130" s="147"/>
      <c r="I130" s="147">
        <v>1</v>
      </c>
      <c r="J130" s="147">
        <v>0</v>
      </c>
      <c r="K130" s="147">
        <v>0</v>
      </c>
      <c r="L130" s="147">
        <v>0</v>
      </c>
      <c r="M130" s="147">
        <v>1</v>
      </c>
      <c r="N130" s="147"/>
      <c r="O130" s="147">
        <v>1</v>
      </c>
      <c r="P130" s="147"/>
      <c r="Q130" s="147">
        <v>24</v>
      </c>
      <c r="R130" s="147">
        <v>17</v>
      </c>
      <c r="S130" s="147">
        <v>7</v>
      </c>
      <c r="T130" s="147">
        <v>0</v>
      </c>
      <c r="U130" s="147"/>
      <c r="V130" s="147">
        <v>0</v>
      </c>
      <c r="W130" s="147">
        <v>0</v>
      </c>
      <c r="X130" s="147">
        <v>1</v>
      </c>
      <c r="Y130" s="147">
        <v>2</v>
      </c>
      <c r="Z130" s="147"/>
      <c r="AA130" s="147">
        <v>1</v>
      </c>
      <c r="AB130" s="147">
        <v>16</v>
      </c>
      <c r="AC130" s="147">
        <v>6</v>
      </c>
      <c r="AD130" s="147"/>
      <c r="AE130" s="147">
        <v>2</v>
      </c>
      <c r="AF130" s="147">
        <v>2</v>
      </c>
      <c r="AG130" s="147">
        <v>0</v>
      </c>
      <c r="AH130" s="147">
        <v>0</v>
      </c>
      <c r="AI130" s="147"/>
      <c r="AJ130" s="147">
        <v>2</v>
      </c>
      <c r="AK130" s="147"/>
      <c r="AL130" s="147">
        <v>0</v>
      </c>
      <c r="AM130" s="147">
        <v>0</v>
      </c>
      <c r="AN130" s="147">
        <v>0</v>
      </c>
      <c r="AO130" s="147">
        <v>0</v>
      </c>
      <c r="AP130" s="147"/>
      <c r="AQ130" s="147">
        <v>2</v>
      </c>
      <c r="AR130" s="147">
        <v>0</v>
      </c>
      <c r="AS130" s="147">
        <v>0</v>
      </c>
      <c r="AT130" s="147">
        <v>2</v>
      </c>
      <c r="AU130" s="147"/>
      <c r="AV130" s="147">
        <v>4</v>
      </c>
      <c r="AW130" s="147">
        <v>1</v>
      </c>
      <c r="AX130" s="147">
        <v>0</v>
      </c>
      <c r="AY130" s="147">
        <v>0</v>
      </c>
      <c r="AZ130" s="147">
        <v>3</v>
      </c>
      <c r="BA130" s="147">
        <v>0</v>
      </c>
      <c r="BB130" s="147"/>
      <c r="BC130" s="147">
        <v>2</v>
      </c>
      <c r="BD130" s="147">
        <v>0</v>
      </c>
      <c r="BE130" s="147">
        <v>0</v>
      </c>
      <c r="BF130" s="147">
        <v>2</v>
      </c>
      <c r="BK130" s="130"/>
      <c r="BL130" s="130"/>
      <c r="BM130" s="191"/>
      <c r="BN130" s="191"/>
      <c r="BO130" s="191"/>
      <c r="BP130" s="191"/>
      <c r="BQ130" s="191"/>
      <c r="BR130" s="191"/>
      <c r="BS130" s="191"/>
      <c r="BT130" s="191"/>
      <c r="BU130" s="191"/>
      <c r="BV130" s="191"/>
      <c r="BW130" s="191"/>
      <c r="BX130" s="191"/>
      <c r="BY130" s="191"/>
      <c r="BZ130" s="191"/>
      <c r="CA130" s="191"/>
      <c r="CB130" s="191"/>
    </row>
    <row r="131" spans="1:80" ht="15.75" customHeight="1" x14ac:dyDescent="0.2">
      <c r="A131" s="142" t="s">
        <v>525</v>
      </c>
      <c r="B131" s="142" t="s">
        <v>526</v>
      </c>
      <c r="C131" s="142"/>
      <c r="D131" s="142"/>
      <c r="E131" s="147">
        <v>87</v>
      </c>
      <c r="F131" s="147"/>
      <c r="G131" s="147">
        <v>56</v>
      </c>
      <c r="H131" s="147"/>
      <c r="I131" s="147">
        <v>0</v>
      </c>
      <c r="J131" s="147">
        <v>3</v>
      </c>
      <c r="K131" s="147">
        <v>2</v>
      </c>
      <c r="L131" s="147">
        <v>0</v>
      </c>
      <c r="M131" s="147">
        <v>3</v>
      </c>
      <c r="N131" s="147"/>
      <c r="O131" s="147">
        <v>0</v>
      </c>
      <c r="P131" s="147"/>
      <c r="Q131" s="147">
        <v>38</v>
      </c>
      <c r="R131" s="147">
        <v>21</v>
      </c>
      <c r="S131" s="147">
        <v>17</v>
      </c>
      <c r="T131" s="147">
        <v>0</v>
      </c>
      <c r="U131" s="147"/>
      <c r="V131" s="147">
        <v>1</v>
      </c>
      <c r="W131" s="147">
        <v>0</v>
      </c>
      <c r="X131" s="147">
        <v>0</v>
      </c>
      <c r="Y131" s="147">
        <v>9</v>
      </c>
      <c r="Z131" s="147"/>
      <c r="AA131" s="147">
        <v>18</v>
      </c>
      <c r="AB131" s="147">
        <v>3</v>
      </c>
      <c r="AC131" s="147">
        <v>1</v>
      </c>
      <c r="AD131" s="147"/>
      <c r="AE131" s="147">
        <v>1</v>
      </c>
      <c r="AF131" s="147">
        <v>1</v>
      </c>
      <c r="AG131" s="147">
        <v>0</v>
      </c>
      <c r="AH131" s="147">
        <v>0</v>
      </c>
      <c r="AI131" s="147"/>
      <c r="AJ131" s="147">
        <v>1</v>
      </c>
      <c r="AK131" s="147"/>
      <c r="AL131" s="147">
        <v>0</v>
      </c>
      <c r="AM131" s="147">
        <v>0</v>
      </c>
      <c r="AN131" s="147">
        <v>0</v>
      </c>
      <c r="AO131" s="147">
        <v>0</v>
      </c>
      <c r="AP131" s="147"/>
      <c r="AQ131" s="147">
        <v>0</v>
      </c>
      <c r="AR131" s="147">
        <v>0</v>
      </c>
      <c r="AS131" s="147">
        <v>0</v>
      </c>
      <c r="AT131" s="147">
        <v>0</v>
      </c>
      <c r="AU131" s="147"/>
      <c r="AV131" s="147">
        <v>0</v>
      </c>
      <c r="AW131" s="147">
        <v>0</v>
      </c>
      <c r="AX131" s="147">
        <v>0</v>
      </c>
      <c r="AY131" s="147">
        <v>0</v>
      </c>
      <c r="AZ131" s="147">
        <v>0</v>
      </c>
      <c r="BA131" s="147">
        <v>0</v>
      </c>
      <c r="BB131" s="147"/>
      <c r="BC131" s="147">
        <v>0</v>
      </c>
      <c r="BD131" s="147">
        <v>3</v>
      </c>
      <c r="BE131" s="147">
        <v>2</v>
      </c>
      <c r="BF131" s="147">
        <v>2</v>
      </c>
      <c r="BK131" s="130"/>
      <c r="BL131" s="130"/>
      <c r="BM131" s="191"/>
      <c r="BN131" s="191"/>
      <c r="BO131" s="191"/>
      <c r="BP131" s="191"/>
      <c r="BQ131" s="191"/>
      <c r="BR131" s="191"/>
      <c r="BS131" s="191"/>
      <c r="BT131" s="191"/>
      <c r="BU131" s="191"/>
      <c r="BV131" s="191"/>
      <c r="BW131" s="191"/>
      <c r="BX131" s="191"/>
      <c r="BY131" s="191"/>
      <c r="BZ131" s="191"/>
      <c r="CA131" s="191"/>
      <c r="CB131" s="191"/>
    </row>
    <row r="132" spans="1:80" ht="15.75" customHeight="1" x14ac:dyDescent="0.2">
      <c r="A132" s="142" t="s">
        <v>527</v>
      </c>
      <c r="B132" s="142" t="s">
        <v>528</v>
      </c>
      <c r="C132" s="142"/>
      <c r="D132" s="142"/>
      <c r="E132" s="147">
        <v>30</v>
      </c>
      <c r="F132" s="147"/>
      <c r="G132" s="147">
        <v>13</v>
      </c>
      <c r="H132" s="147"/>
      <c r="I132" s="147">
        <v>0</v>
      </c>
      <c r="J132" s="147">
        <v>0</v>
      </c>
      <c r="K132" s="147">
        <v>0</v>
      </c>
      <c r="L132" s="147">
        <v>0</v>
      </c>
      <c r="M132" s="147">
        <v>1</v>
      </c>
      <c r="N132" s="147"/>
      <c r="O132" s="147">
        <v>0</v>
      </c>
      <c r="P132" s="147"/>
      <c r="Q132" s="147">
        <v>12</v>
      </c>
      <c r="R132" s="147">
        <v>10</v>
      </c>
      <c r="S132" s="147">
        <v>2</v>
      </c>
      <c r="T132" s="147">
        <v>0</v>
      </c>
      <c r="U132" s="147"/>
      <c r="V132" s="147">
        <v>0</v>
      </c>
      <c r="W132" s="147">
        <v>0</v>
      </c>
      <c r="X132" s="147">
        <v>0</v>
      </c>
      <c r="Y132" s="147">
        <v>0</v>
      </c>
      <c r="Z132" s="147"/>
      <c r="AA132" s="147">
        <v>6</v>
      </c>
      <c r="AB132" s="147">
        <v>5</v>
      </c>
      <c r="AC132" s="147">
        <v>2</v>
      </c>
      <c r="AD132" s="147"/>
      <c r="AE132" s="147">
        <v>1</v>
      </c>
      <c r="AF132" s="147">
        <v>1</v>
      </c>
      <c r="AG132" s="147">
        <v>0</v>
      </c>
      <c r="AH132" s="147">
        <v>0</v>
      </c>
      <c r="AI132" s="147"/>
      <c r="AJ132" s="147">
        <v>0</v>
      </c>
      <c r="AK132" s="147"/>
      <c r="AL132" s="147">
        <v>0</v>
      </c>
      <c r="AM132" s="147">
        <v>0</v>
      </c>
      <c r="AN132" s="147">
        <v>0</v>
      </c>
      <c r="AO132" s="147">
        <v>0</v>
      </c>
      <c r="AP132" s="147"/>
      <c r="AQ132" s="147">
        <v>0</v>
      </c>
      <c r="AR132" s="147">
        <v>0</v>
      </c>
      <c r="AS132" s="147">
        <v>0</v>
      </c>
      <c r="AT132" s="147">
        <v>0</v>
      </c>
      <c r="AU132" s="147"/>
      <c r="AV132" s="147">
        <v>0</v>
      </c>
      <c r="AW132" s="147">
        <v>0</v>
      </c>
      <c r="AX132" s="147">
        <v>0</v>
      </c>
      <c r="AY132" s="147">
        <v>0</v>
      </c>
      <c r="AZ132" s="147">
        <v>0</v>
      </c>
      <c r="BA132" s="147">
        <v>0</v>
      </c>
      <c r="BB132" s="147"/>
      <c r="BC132" s="147">
        <v>0</v>
      </c>
      <c r="BD132" s="147">
        <v>1</v>
      </c>
      <c r="BE132" s="147">
        <v>0</v>
      </c>
      <c r="BF132" s="147">
        <v>2</v>
      </c>
      <c r="BK132" s="130"/>
      <c r="BL132" s="130"/>
      <c r="BM132" s="191"/>
      <c r="BN132" s="191"/>
      <c r="BO132" s="191"/>
      <c r="BP132" s="191"/>
      <c r="BQ132" s="191"/>
      <c r="BR132" s="191"/>
      <c r="BS132" s="191"/>
      <c r="BT132" s="191"/>
      <c r="BU132" s="191"/>
      <c r="BV132" s="191"/>
      <c r="BW132" s="191"/>
      <c r="BX132" s="191"/>
      <c r="BY132" s="191"/>
      <c r="BZ132" s="191"/>
      <c r="CA132" s="191"/>
      <c r="CB132" s="191"/>
    </row>
    <row r="133" spans="1:80" ht="15.75" customHeight="1" x14ac:dyDescent="0.2">
      <c r="A133" s="142" t="s">
        <v>529</v>
      </c>
      <c r="B133" s="142" t="s">
        <v>530</v>
      </c>
      <c r="C133" s="142"/>
      <c r="D133" s="142"/>
      <c r="E133" s="147">
        <v>60</v>
      </c>
      <c r="F133" s="147"/>
      <c r="G133" s="147">
        <v>24</v>
      </c>
      <c r="H133" s="147"/>
      <c r="I133" s="147">
        <v>0</v>
      </c>
      <c r="J133" s="147">
        <v>0</v>
      </c>
      <c r="K133" s="147">
        <v>0</v>
      </c>
      <c r="L133" s="147">
        <v>0</v>
      </c>
      <c r="M133" s="147">
        <v>5</v>
      </c>
      <c r="N133" s="147"/>
      <c r="O133" s="147">
        <v>0</v>
      </c>
      <c r="P133" s="147"/>
      <c r="Q133" s="147">
        <v>18</v>
      </c>
      <c r="R133" s="147">
        <v>0</v>
      </c>
      <c r="S133" s="147">
        <v>18</v>
      </c>
      <c r="T133" s="147">
        <v>0</v>
      </c>
      <c r="U133" s="147"/>
      <c r="V133" s="147">
        <v>0</v>
      </c>
      <c r="W133" s="147">
        <v>0</v>
      </c>
      <c r="X133" s="147">
        <v>0</v>
      </c>
      <c r="Y133" s="147">
        <v>1</v>
      </c>
      <c r="Z133" s="147"/>
      <c r="AA133" s="147">
        <v>3</v>
      </c>
      <c r="AB133" s="147">
        <v>9</v>
      </c>
      <c r="AC133" s="147">
        <v>1</v>
      </c>
      <c r="AD133" s="147"/>
      <c r="AE133" s="147">
        <v>4</v>
      </c>
      <c r="AF133" s="147">
        <v>4</v>
      </c>
      <c r="AG133" s="147">
        <v>0</v>
      </c>
      <c r="AH133" s="147">
        <v>0</v>
      </c>
      <c r="AI133" s="147"/>
      <c r="AJ133" s="147">
        <v>0</v>
      </c>
      <c r="AK133" s="147"/>
      <c r="AL133" s="147">
        <v>2</v>
      </c>
      <c r="AM133" s="147">
        <v>0</v>
      </c>
      <c r="AN133" s="147">
        <v>1</v>
      </c>
      <c r="AO133" s="147">
        <v>1</v>
      </c>
      <c r="AP133" s="147"/>
      <c r="AQ133" s="147">
        <v>2</v>
      </c>
      <c r="AR133" s="147">
        <v>0</v>
      </c>
      <c r="AS133" s="147">
        <v>1</v>
      </c>
      <c r="AT133" s="147">
        <v>1</v>
      </c>
      <c r="AU133" s="147"/>
      <c r="AV133" s="147">
        <v>1</v>
      </c>
      <c r="AW133" s="147">
        <v>0</v>
      </c>
      <c r="AX133" s="147">
        <v>0</v>
      </c>
      <c r="AY133" s="147">
        <v>0</v>
      </c>
      <c r="AZ133" s="147">
        <v>1</v>
      </c>
      <c r="BA133" s="147">
        <v>0</v>
      </c>
      <c r="BB133" s="147"/>
      <c r="BC133" s="147">
        <v>11</v>
      </c>
      <c r="BD133" s="147">
        <v>0</v>
      </c>
      <c r="BE133" s="147">
        <v>0</v>
      </c>
      <c r="BF133" s="147">
        <v>3</v>
      </c>
      <c r="BK133" s="130"/>
      <c r="BL133" s="130"/>
      <c r="BM133" s="191"/>
      <c r="BN133" s="191"/>
      <c r="BO133" s="191"/>
      <c r="BP133" s="191"/>
      <c r="BQ133" s="191"/>
      <c r="BR133" s="191"/>
      <c r="BS133" s="191"/>
      <c r="BT133" s="191"/>
      <c r="BU133" s="191"/>
      <c r="BV133" s="191"/>
      <c r="BW133" s="191"/>
      <c r="BX133" s="191"/>
      <c r="BY133" s="191"/>
      <c r="BZ133" s="191"/>
      <c r="CA133" s="191"/>
      <c r="CB133" s="191"/>
    </row>
    <row r="134" spans="1:80" ht="15.75" customHeight="1" x14ac:dyDescent="0.2">
      <c r="A134" s="142" t="s">
        <v>531</v>
      </c>
      <c r="B134" s="142" t="s">
        <v>532</v>
      </c>
      <c r="C134" s="142"/>
      <c r="D134" s="142"/>
      <c r="E134" s="147">
        <v>185</v>
      </c>
      <c r="F134" s="147"/>
      <c r="G134" s="147">
        <v>64</v>
      </c>
      <c r="H134" s="147"/>
      <c r="I134" s="147">
        <v>1</v>
      </c>
      <c r="J134" s="147">
        <v>4</v>
      </c>
      <c r="K134" s="147">
        <v>1</v>
      </c>
      <c r="L134" s="147">
        <v>2</v>
      </c>
      <c r="M134" s="147">
        <v>3</v>
      </c>
      <c r="N134" s="147"/>
      <c r="O134" s="147">
        <v>3</v>
      </c>
      <c r="P134" s="147"/>
      <c r="Q134" s="147">
        <v>44</v>
      </c>
      <c r="R134" s="147">
        <v>36</v>
      </c>
      <c r="S134" s="147">
        <v>8</v>
      </c>
      <c r="T134" s="147">
        <v>0</v>
      </c>
      <c r="U134" s="147"/>
      <c r="V134" s="147">
        <v>2</v>
      </c>
      <c r="W134" s="147">
        <v>0</v>
      </c>
      <c r="X134" s="147">
        <v>3</v>
      </c>
      <c r="Y134" s="147">
        <v>1</v>
      </c>
      <c r="Z134" s="147"/>
      <c r="AA134" s="147">
        <v>11</v>
      </c>
      <c r="AB134" s="147">
        <v>52</v>
      </c>
      <c r="AC134" s="147">
        <v>14</v>
      </c>
      <c r="AD134" s="147"/>
      <c r="AE134" s="147">
        <v>17</v>
      </c>
      <c r="AF134" s="147">
        <v>17</v>
      </c>
      <c r="AG134" s="147">
        <v>0</v>
      </c>
      <c r="AH134" s="147">
        <v>0</v>
      </c>
      <c r="AI134" s="147"/>
      <c r="AJ134" s="147">
        <v>4</v>
      </c>
      <c r="AK134" s="147"/>
      <c r="AL134" s="147">
        <v>3</v>
      </c>
      <c r="AM134" s="147">
        <v>3</v>
      </c>
      <c r="AN134" s="147">
        <v>0</v>
      </c>
      <c r="AO134" s="147">
        <v>0</v>
      </c>
      <c r="AP134" s="147"/>
      <c r="AQ134" s="147">
        <v>5</v>
      </c>
      <c r="AR134" s="147">
        <v>0</v>
      </c>
      <c r="AS134" s="147">
        <v>3</v>
      </c>
      <c r="AT134" s="147">
        <v>2</v>
      </c>
      <c r="AU134" s="147"/>
      <c r="AV134" s="147">
        <v>5</v>
      </c>
      <c r="AW134" s="147">
        <v>5</v>
      </c>
      <c r="AX134" s="147">
        <v>0</v>
      </c>
      <c r="AY134" s="147">
        <v>0</v>
      </c>
      <c r="AZ134" s="147">
        <v>0</v>
      </c>
      <c r="BA134" s="147">
        <v>0</v>
      </c>
      <c r="BB134" s="147"/>
      <c r="BC134" s="147">
        <v>2</v>
      </c>
      <c r="BD134" s="147">
        <v>2</v>
      </c>
      <c r="BE134" s="147">
        <v>0</v>
      </c>
      <c r="BF134" s="147">
        <v>6</v>
      </c>
      <c r="BK134" s="130"/>
      <c r="BL134" s="130"/>
      <c r="BM134" s="191"/>
      <c r="BN134" s="191"/>
      <c r="BO134" s="191"/>
      <c r="BP134" s="191"/>
      <c r="BQ134" s="191"/>
      <c r="BR134" s="191"/>
      <c r="BS134" s="191"/>
      <c r="BT134" s="191"/>
      <c r="BU134" s="191"/>
      <c r="BV134" s="191"/>
      <c r="BW134" s="191"/>
      <c r="BX134" s="191"/>
      <c r="BY134" s="191"/>
      <c r="BZ134" s="191"/>
      <c r="CA134" s="191"/>
      <c r="CB134" s="191"/>
    </row>
    <row r="135" spans="1:80" ht="15.75" customHeight="1" x14ac:dyDescent="0.2">
      <c r="A135" s="142" t="s">
        <v>533</v>
      </c>
      <c r="B135" s="142" t="s">
        <v>534</v>
      </c>
      <c r="C135" s="142"/>
      <c r="D135" s="142"/>
      <c r="E135" s="147">
        <v>61</v>
      </c>
      <c r="F135" s="147"/>
      <c r="G135" s="147">
        <v>29</v>
      </c>
      <c r="H135" s="147"/>
      <c r="I135" s="147">
        <v>1</v>
      </c>
      <c r="J135" s="147">
        <v>0</v>
      </c>
      <c r="K135" s="147">
        <v>0</v>
      </c>
      <c r="L135" s="147">
        <v>0</v>
      </c>
      <c r="M135" s="147">
        <v>1</v>
      </c>
      <c r="N135" s="147"/>
      <c r="O135" s="147">
        <v>1</v>
      </c>
      <c r="P135" s="147"/>
      <c r="Q135" s="147">
        <v>21</v>
      </c>
      <c r="R135" s="147">
        <v>21</v>
      </c>
      <c r="S135" s="147">
        <v>0</v>
      </c>
      <c r="T135" s="147">
        <v>0</v>
      </c>
      <c r="U135" s="147"/>
      <c r="V135" s="147">
        <v>0</v>
      </c>
      <c r="W135" s="147">
        <v>0</v>
      </c>
      <c r="X135" s="147">
        <v>0</v>
      </c>
      <c r="Y135" s="147">
        <v>5</v>
      </c>
      <c r="Z135" s="147"/>
      <c r="AA135" s="147">
        <v>3</v>
      </c>
      <c r="AB135" s="147">
        <v>17</v>
      </c>
      <c r="AC135" s="147">
        <v>3</v>
      </c>
      <c r="AD135" s="147"/>
      <c r="AE135" s="147">
        <v>4</v>
      </c>
      <c r="AF135" s="147">
        <v>3</v>
      </c>
      <c r="AG135" s="147">
        <v>1</v>
      </c>
      <c r="AH135" s="147">
        <v>0</v>
      </c>
      <c r="AI135" s="147"/>
      <c r="AJ135" s="147">
        <v>0</v>
      </c>
      <c r="AK135" s="147"/>
      <c r="AL135" s="147">
        <v>1</v>
      </c>
      <c r="AM135" s="147">
        <v>1</v>
      </c>
      <c r="AN135" s="147">
        <v>0</v>
      </c>
      <c r="AO135" s="147">
        <v>0</v>
      </c>
      <c r="AP135" s="147"/>
      <c r="AQ135" s="147">
        <v>0</v>
      </c>
      <c r="AR135" s="147">
        <v>0</v>
      </c>
      <c r="AS135" s="147">
        <v>0</v>
      </c>
      <c r="AT135" s="147">
        <v>0</v>
      </c>
      <c r="AU135" s="147"/>
      <c r="AV135" s="147">
        <v>2</v>
      </c>
      <c r="AW135" s="147">
        <v>2</v>
      </c>
      <c r="AX135" s="147">
        <v>0</v>
      </c>
      <c r="AY135" s="147">
        <v>0</v>
      </c>
      <c r="AZ135" s="147">
        <v>0</v>
      </c>
      <c r="BA135" s="147">
        <v>0</v>
      </c>
      <c r="BB135" s="147"/>
      <c r="BC135" s="147">
        <v>0</v>
      </c>
      <c r="BD135" s="147">
        <v>0</v>
      </c>
      <c r="BE135" s="147">
        <v>0</v>
      </c>
      <c r="BF135" s="147">
        <v>2</v>
      </c>
      <c r="BK135" s="130"/>
      <c r="BL135" s="130"/>
      <c r="BM135" s="191"/>
      <c r="BN135" s="191"/>
      <c r="BO135" s="191"/>
      <c r="BP135" s="191"/>
      <c r="BQ135" s="191"/>
      <c r="BR135" s="191"/>
      <c r="BS135" s="191"/>
      <c r="BT135" s="191"/>
      <c r="BU135" s="191"/>
      <c r="BV135" s="191"/>
      <c r="BW135" s="191"/>
      <c r="BX135" s="191"/>
      <c r="BY135" s="191"/>
      <c r="BZ135" s="191"/>
      <c r="CA135" s="191"/>
      <c r="CB135" s="191"/>
    </row>
    <row r="136" spans="1:80" ht="15.75" customHeight="1" x14ac:dyDescent="0.2">
      <c r="A136" s="142" t="s">
        <v>535</v>
      </c>
      <c r="B136" s="142" t="s">
        <v>536</v>
      </c>
      <c r="C136" s="142"/>
      <c r="D136" s="142"/>
      <c r="E136" s="147">
        <v>302</v>
      </c>
      <c r="F136" s="147"/>
      <c r="G136" s="147">
        <v>135</v>
      </c>
      <c r="H136" s="147"/>
      <c r="I136" s="147">
        <v>3</v>
      </c>
      <c r="J136" s="147">
        <v>3</v>
      </c>
      <c r="K136" s="147">
        <v>6</v>
      </c>
      <c r="L136" s="147">
        <v>2</v>
      </c>
      <c r="M136" s="147">
        <v>2</v>
      </c>
      <c r="N136" s="147"/>
      <c r="O136" s="147">
        <v>0</v>
      </c>
      <c r="P136" s="147"/>
      <c r="Q136" s="147">
        <v>106</v>
      </c>
      <c r="R136" s="147">
        <v>87</v>
      </c>
      <c r="S136" s="147">
        <v>19</v>
      </c>
      <c r="T136" s="147">
        <v>0</v>
      </c>
      <c r="U136" s="147"/>
      <c r="V136" s="147">
        <v>1</v>
      </c>
      <c r="W136" s="147">
        <v>0</v>
      </c>
      <c r="X136" s="147">
        <v>2</v>
      </c>
      <c r="Y136" s="147">
        <v>10</v>
      </c>
      <c r="Z136" s="147"/>
      <c r="AA136" s="147">
        <v>12</v>
      </c>
      <c r="AB136" s="147">
        <v>108</v>
      </c>
      <c r="AC136" s="147">
        <v>9</v>
      </c>
      <c r="AD136" s="147"/>
      <c r="AE136" s="147">
        <v>2</v>
      </c>
      <c r="AF136" s="147">
        <v>2</v>
      </c>
      <c r="AG136" s="147">
        <v>0</v>
      </c>
      <c r="AH136" s="147">
        <v>0</v>
      </c>
      <c r="AI136" s="147"/>
      <c r="AJ136" s="147">
        <v>2</v>
      </c>
      <c r="AK136" s="147"/>
      <c r="AL136" s="147">
        <v>8</v>
      </c>
      <c r="AM136" s="147">
        <v>8</v>
      </c>
      <c r="AN136" s="147">
        <v>0</v>
      </c>
      <c r="AO136" s="147">
        <v>0</v>
      </c>
      <c r="AP136" s="147"/>
      <c r="AQ136" s="147">
        <v>6</v>
      </c>
      <c r="AR136" s="147">
        <v>0</v>
      </c>
      <c r="AS136" s="147">
        <v>0</v>
      </c>
      <c r="AT136" s="147">
        <v>6</v>
      </c>
      <c r="AU136" s="147"/>
      <c r="AV136" s="147">
        <v>6</v>
      </c>
      <c r="AW136" s="147">
        <v>2</v>
      </c>
      <c r="AX136" s="147">
        <v>4</v>
      </c>
      <c r="AY136" s="147">
        <v>0</v>
      </c>
      <c r="AZ136" s="147">
        <v>0</v>
      </c>
      <c r="BA136" s="147">
        <v>0</v>
      </c>
      <c r="BB136" s="147"/>
      <c r="BC136" s="147">
        <v>1</v>
      </c>
      <c r="BD136" s="147">
        <v>5</v>
      </c>
      <c r="BE136" s="147">
        <v>0</v>
      </c>
      <c r="BF136" s="147">
        <v>8</v>
      </c>
      <c r="BK136" s="130"/>
      <c r="BL136" s="130"/>
      <c r="BM136" s="191"/>
      <c r="BN136" s="191"/>
      <c r="BO136" s="191"/>
      <c r="BP136" s="191"/>
      <c r="BQ136" s="191"/>
      <c r="BR136" s="191"/>
      <c r="BS136" s="191"/>
      <c r="BT136" s="191"/>
      <c r="BU136" s="191"/>
      <c r="BV136" s="191"/>
      <c r="BW136" s="191"/>
      <c r="BX136" s="191"/>
      <c r="BY136" s="191"/>
      <c r="BZ136" s="191"/>
      <c r="CA136" s="191"/>
      <c r="CB136" s="191"/>
    </row>
    <row r="137" spans="1:80" ht="15.75" customHeight="1" x14ac:dyDescent="0.2">
      <c r="A137" s="142" t="s">
        <v>537</v>
      </c>
      <c r="B137" s="142" t="s">
        <v>538</v>
      </c>
      <c r="C137" s="142"/>
      <c r="D137" s="142"/>
      <c r="E137" s="147">
        <v>35</v>
      </c>
      <c r="F137" s="147"/>
      <c r="G137" s="147">
        <v>25</v>
      </c>
      <c r="H137" s="147"/>
      <c r="I137" s="147">
        <v>1</v>
      </c>
      <c r="J137" s="147">
        <v>0</v>
      </c>
      <c r="K137" s="147">
        <v>0</v>
      </c>
      <c r="L137" s="147">
        <v>0</v>
      </c>
      <c r="M137" s="147">
        <v>2</v>
      </c>
      <c r="N137" s="147"/>
      <c r="O137" s="147">
        <v>0</v>
      </c>
      <c r="P137" s="147"/>
      <c r="Q137" s="147">
        <v>19</v>
      </c>
      <c r="R137" s="147">
        <v>16</v>
      </c>
      <c r="S137" s="147">
        <v>3</v>
      </c>
      <c r="T137" s="147">
        <v>0</v>
      </c>
      <c r="U137" s="147"/>
      <c r="V137" s="147">
        <v>1</v>
      </c>
      <c r="W137" s="147">
        <v>0</v>
      </c>
      <c r="X137" s="147">
        <v>0</v>
      </c>
      <c r="Y137" s="147">
        <v>2</v>
      </c>
      <c r="Z137" s="147"/>
      <c r="AA137" s="147">
        <v>1</v>
      </c>
      <c r="AB137" s="147">
        <v>5</v>
      </c>
      <c r="AC137" s="147">
        <v>0</v>
      </c>
      <c r="AD137" s="147"/>
      <c r="AE137" s="147">
        <v>1</v>
      </c>
      <c r="AF137" s="147">
        <v>1</v>
      </c>
      <c r="AG137" s="147">
        <v>0</v>
      </c>
      <c r="AH137" s="147">
        <v>0</v>
      </c>
      <c r="AI137" s="147"/>
      <c r="AJ137" s="147">
        <v>0</v>
      </c>
      <c r="AK137" s="147"/>
      <c r="AL137" s="147">
        <v>0</v>
      </c>
      <c r="AM137" s="147">
        <v>0</v>
      </c>
      <c r="AN137" s="147">
        <v>0</v>
      </c>
      <c r="AO137" s="147">
        <v>0</v>
      </c>
      <c r="AP137" s="147"/>
      <c r="AQ137" s="147">
        <v>0</v>
      </c>
      <c r="AR137" s="147">
        <v>0</v>
      </c>
      <c r="AS137" s="147">
        <v>0</v>
      </c>
      <c r="AT137" s="147">
        <v>0</v>
      </c>
      <c r="AU137" s="147"/>
      <c r="AV137" s="147">
        <v>0</v>
      </c>
      <c r="AW137" s="147">
        <v>0</v>
      </c>
      <c r="AX137" s="147">
        <v>0</v>
      </c>
      <c r="AY137" s="147">
        <v>0</v>
      </c>
      <c r="AZ137" s="147">
        <v>0</v>
      </c>
      <c r="BA137" s="147">
        <v>0</v>
      </c>
      <c r="BB137" s="147"/>
      <c r="BC137" s="147">
        <v>0</v>
      </c>
      <c r="BD137" s="147">
        <v>0</v>
      </c>
      <c r="BE137" s="147">
        <v>1</v>
      </c>
      <c r="BF137" s="147">
        <v>2</v>
      </c>
      <c r="BK137" s="130"/>
      <c r="BL137" s="130"/>
      <c r="BM137" s="191"/>
      <c r="BN137" s="191"/>
      <c r="BO137" s="191"/>
      <c r="BP137" s="191"/>
      <c r="BQ137" s="191"/>
      <c r="BR137" s="191"/>
      <c r="BS137" s="191"/>
      <c r="BT137" s="191"/>
      <c r="BU137" s="191"/>
      <c r="BV137" s="191"/>
      <c r="BW137" s="191"/>
      <c r="BX137" s="191"/>
      <c r="BY137" s="191"/>
      <c r="BZ137" s="191"/>
      <c r="CA137" s="191"/>
      <c r="CB137" s="191"/>
    </row>
    <row r="138" spans="1:80" ht="15.75" customHeight="1" x14ac:dyDescent="0.2">
      <c r="A138" s="142" t="s">
        <v>539</v>
      </c>
      <c r="B138" s="142" t="s">
        <v>540</v>
      </c>
      <c r="C138" s="142"/>
      <c r="D138" s="142"/>
      <c r="E138" s="147">
        <v>84</v>
      </c>
      <c r="F138" s="147"/>
      <c r="G138" s="147">
        <v>20</v>
      </c>
      <c r="H138" s="147"/>
      <c r="I138" s="147">
        <v>2</v>
      </c>
      <c r="J138" s="147">
        <v>2</v>
      </c>
      <c r="K138" s="147">
        <v>0</v>
      </c>
      <c r="L138" s="147">
        <v>1</v>
      </c>
      <c r="M138" s="147">
        <v>0</v>
      </c>
      <c r="N138" s="147"/>
      <c r="O138" s="147">
        <v>0</v>
      </c>
      <c r="P138" s="147"/>
      <c r="Q138" s="147">
        <v>11</v>
      </c>
      <c r="R138" s="147">
        <v>9</v>
      </c>
      <c r="S138" s="147">
        <v>2</v>
      </c>
      <c r="T138" s="147">
        <v>0</v>
      </c>
      <c r="U138" s="147"/>
      <c r="V138" s="147">
        <v>1</v>
      </c>
      <c r="W138" s="147">
        <v>0</v>
      </c>
      <c r="X138" s="147">
        <v>0</v>
      </c>
      <c r="Y138" s="147">
        <v>3</v>
      </c>
      <c r="Z138" s="147"/>
      <c r="AA138" s="147">
        <v>4</v>
      </c>
      <c r="AB138" s="147">
        <v>35</v>
      </c>
      <c r="AC138" s="147">
        <v>0</v>
      </c>
      <c r="AD138" s="147"/>
      <c r="AE138" s="147">
        <v>4</v>
      </c>
      <c r="AF138" s="147">
        <v>4</v>
      </c>
      <c r="AG138" s="147">
        <v>0</v>
      </c>
      <c r="AH138" s="147">
        <v>0</v>
      </c>
      <c r="AI138" s="147"/>
      <c r="AJ138" s="147">
        <v>1</v>
      </c>
      <c r="AK138" s="147"/>
      <c r="AL138" s="147">
        <v>11</v>
      </c>
      <c r="AM138" s="147">
        <v>7</v>
      </c>
      <c r="AN138" s="147">
        <v>1</v>
      </c>
      <c r="AO138" s="147">
        <v>3</v>
      </c>
      <c r="AP138" s="147"/>
      <c r="AQ138" s="147">
        <v>1</v>
      </c>
      <c r="AR138" s="147">
        <v>0</v>
      </c>
      <c r="AS138" s="147">
        <v>1</v>
      </c>
      <c r="AT138" s="147">
        <v>0</v>
      </c>
      <c r="AU138" s="147"/>
      <c r="AV138" s="147">
        <v>1</v>
      </c>
      <c r="AW138" s="147">
        <v>1</v>
      </c>
      <c r="AX138" s="147">
        <v>0</v>
      </c>
      <c r="AY138" s="147">
        <v>0</v>
      </c>
      <c r="AZ138" s="147">
        <v>0</v>
      </c>
      <c r="BA138" s="147">
        <v>0</v>
      </c>
      <c r="BB138" s="147"/>
      <c r="BC138" s="147">
        <v>0</v>
      </c>
      <c r="BD138" s="147">
        <v>5</v>
      </c>
      <c r="BE138" s="147">
        <v>0</v>
      </c>
      <c r="BF138" s="147">
        <v>2</v>
      </c>
      <c r="BK138" s="130"/>
      <c r="BL138" s="130"/>
      <c r="BM138" s="191"/>
      <c r="BN138" s="191"/>
      <c r="BO138" s="191"/>
      <c r="BP138" s="191"/>
      <c r="BQ138" s="191"/>
      <c r="BR138" s="191"/>
      <c r="BS138" s="191"/>
      <c r="BT138" s="191"/>
      <c r="BU138" s="191"/>
      <c r="BV138" s="191"/>
      <c r="BW138" s="191"/>
      <c r="BX138" s="191"/>
      <c r="BY138" s="191"/>
      <c r="BZ138" s="191"/>
      <c r="CA138" s="191"/>
      <c r="CB138" s="191"/>
    </row>
    <row r="139" spans="1:80" ht="15.75" customHeight="1" x14ac:dyDescent="0.2">
      <c r="A139" s="142" t="s">
        <v>541</v>
      </c>
      <c r="B139" s="142" t="s">
        <v>542</v>
      </c>
      <c r="C139" s="142"/>
      <c r="D139" s="142"/>
      <c r="E139" s="147">
        <v>28</v>
      </c>
      <c r="F139" s="147"/>
      <c r="G139" s="147">
        <v>21</v>
      </c>
      <c r="H139" s="147"/>
      <c r="I139" s="147">
        <v>0</v>
      </c>
      <c r="J139" s="147">
        <v>0</v>
      </c>
      <c r="K139" s="147">
        <v>0</v>
      </c>
      <c r="L139" s="147">
        <v>0</v>
      </c>
      <c r="M139" s="147">
        <v>0</v>
      </c>
      <c r="N139" s="147"/>
      <c r="O139" s="147">
        <v>0</v>
      </c>
      <c r="P139" s="147"/>
      <c r="Q139" s="147">
        <v>17</v>
      </c>
      <c r="R139" s="147">
        <v>14</v>
      </c>
      <c r="S139" s="147">
        <v>3</v>
      </c>
      <c r="T139" s="147">
        <v>0</v>
      </c>
      <c r="U139" s="147"/>
      <c r="V139" s="147">
        <v>0</v>
      </c>
      <c r="W139" s="147">
        <v>0</v>
      </c>
      <c r="X139" s="147">
        <v>0</v>
      </c>
      <c r="Y139" s="147">
        <v>4</v>
      </c>
      <c r="Z139" s="147"/>
      <c r="AA139" s="147">
        <v>2</v>
      </c>
      <c r="AB139" s="147">
        <v>1</v>
      </c>
      <c r="AC139" s="147">
        <v>2</v>
      </c>
      <c r="AD139" s="147"/>
      <c r="AE139" s="147">
        <v>0</v>
      </c>
      <c r="AF139" s="147">
        <v>0</v>
      </c>
      <c r="AG139" s="147">
        <v>0</v>
      </c>
      <c r="AH139" s="147">
        <v>0</v>
      </c>
      <c r="AI139" s="147"/>
      <c r="AJ139" s="147">
        <v>0</v>
      </c>
      <c r="AK139" s="147"/>
      <c r="AL139" s="147">
        <v>0</v>
      </c>
      <c r="AM139" s="147">
        <v>0</v>
      </c>
      <c r="AN139" s="147">
        <v>0</v>
      </c>
      <c r="AO139" s="147">
        <v>0</v>
      </c>
      <c r="AP139" s="147"/>
      <c r="AQ139" s="147">
        <v>0</v>
      </c>
      <c r="AR139" s="147">
        <v>0</v>
      </c>
      <c r="AS139" s="147">
        <v>0</v>
      </c>
      <c r="AT139" s="147">
        <v>0</v>
      </c>
      <c r="AU139" s="147"/>
      <c r="AV139" s="147">
        <v>0</v>
      </c>
      <c r="AW139" s="147">
        <v>0</v>
      </c>
      <c r="AX139" s="147">
        <v>0</v>
      </c>
      <c r="AY139" s="147">
        <v>0</v>
      </c>
      <c r="AZ139" s="147">
        <v>0</v>
      </c>
      <c r="BA139" s="147">
        <v>0</v>
      </c>
      <c r="BB139" s="147"/>
      <c r="BC139" s="147">
        <v>0</v>
      </c>
      <c r="BD139" s="147">
        <v>0</v>
      </c>
      <c r="BE139" s="147">
        <v>1</v>
      </c>
      <c r="BF139" s="147">
        <v>1</v>
      </c>
      <c r="BK139" s="130"/>
      <c r="BL139" s="130"/>
      <c r="BM139" s="191"/>
      <c r="BN139" s="191"/>
      <c r="BO139" s="191"/>
      <c r="BP139" s="191"/>
      <c r="BQ139" s="191"/>
      <c r="BR139" s="191"/>
      <c r="BS139" s="191"/>
      <c r="BT139" s="191"/>
      <c r="BU139" s="191"/>
      <c r="BV139" s="191"/>
      <c r="BW139" s="191"/>
      <c r="BX139" s="191"/>
      <c r="BY139" s="191"/>
      <c r="BZ139" s="191"/>
      <c r="CA139" s="191"/>
      <c r="CB139" s="191"/>
    </row>
    <row r="140" spans="1:80" ht="15.75" customHeight="1" x14ac:dyDescent="0.2">
      <c r="A140" s="142" t="s">
        <v>543</v>
      </c>
      <c r="B140" s="142" t="s">
        <v>544</v>
      </c>
      <c r="C140" s="142"/>
      <c r="D140" s="142"/>
      <c r="E140" s="147">
        <v>125</v>
      </c>
      <c r="F140" s="147"/>
      <c r="G140" s="147">
        <v>53</v>
      </c>
      <c r="H140" s="147"/>
      <c r="I140" s="147">
        <v>0</v>
      </c>
      <c r="J140" s="147">
        <v>2</v>
      </c>
      <c r="K140" s="147">
        <v>1</v>
      </c>
      <c r="L140" s="147">
        <v>0</v>
      </c>
      <c r="M140" s="147">
        <v>2</v>
      </c>
      <c r="N140" s="147"/>
      <c r="O140" s="147">
        <v>0</v>
      </c>
      <c r="P140" s="147"/>
      <c r="Q140" s="147">
        <v>44</v>
      </c>
      <c r="R140" s="147">
        <v>28</v>
      </c>
      <c r="S140" s="147">
        <v>16</v>
      </c>
      <c r="T140" s="147">
        <v>0</v>
      </c>
      <c r="U140" s="147"/>
      <c r="V140" s="147">
        <v>1</v>
      </c>
      <c r="W140" s="147">
        <v>0</v>
      </c>
      <c r="X140" s="147">
        <v>0</v>
      </c>
      <c r="Y140" s="147">
        <v>3</v>
      </c>
      <c r="Z140" s="147"/>
      <c r="AA140" s="147">
        <v>9</v>
      </c>
      <c r="AB140" s="147">
        <v>32</v>
      </c>
      <c r="AC140" s="147">
        <v>3</v>
      </c>
      <c r="AD140" s="147"/>
      <c r="AE140" s="147">
        <v>9</v>
      </c>
      <c r="AF140" s="147">
        <v>8</v>
      </c>
      <c r="AG140" s="147">
        <v>1</v>
      </c>
      <c r="AH140" s="147">
        <v>0</v>
      </c>
      <c r="AI140" s="147"/>
      <c r="AJ140" s="147">
        <v>0</v>
      </c>
      <c r="AK140" s="147"/>
      <c r="AL140" s="147">
        <v>1</v>
      </c>
      <c r="AM140" s="147">
        <v>0</v>
      </c>
      <c r="AN140" s="147">
        <v>0</v>
      </c>
      <c r="AO140" s="147">
        <v>1</v>
      </c>
      <c r="AP140" s="147"/>
      <c r="AQ140" s="147">
        <v>3</v>
      </c>
      <c r="AR140" s="147">
        <v>0</v>
      </c>
      <c r="AS140" s="147">
        <v>1</v>
      </c>
      <c r="AT140" s="147">
        <v>2</v>
      </c>
      <c r="AU140" s="147"/>
      <c r="AV140" s="147">
        <v>2</v>
      </c>
      <c r="AW140" s="147">
        <v>0</v>
      </c>
      <c r="AX140" s="147">
        <v>0</v>
      </c>
      <c r="AY140" s="147">
        <v>0</v>
      </c>
      <c r="AZ140" s="147">
        <v>2</v>
      </c>
      <c r="BA140" s="147">
        <v>0</v>
      </c>
      <c r="BB140" s="147"/>
      <c r="BC140" s="147">
        <v>9</v>
      </c>
      <c r="BD140" s="147">
        <v>4</v>
      </c>
      <c r="BE140" s="147">
        <v>0</v>
      </c>
      <c r="BF140" s="147">
        <v>0</v>
      </c>
      <c r="BK140" s="130"/>
      <c r="BL140" s="130"/>
      <c r="BM140" s="191"/>
      <c r="BN140" s="191"/>
      <c r="BO140" s="191"/>
      <c r="BP140" s="191"/>
      <c r="BQ140" s="191"/>
      <c r="BR140" s="191"/>
      <c r="BS140" s="191"/>
      <c r="BT140" s="191"/>
      <c r="BU140" s="191"/>
      <c r="BV140" s="191"/>
      <c r="BW140" s="191"/>
      <c r="BX140" s="191"/>
      <c r="BY140" s="191"/>
      <c r="BZ140" s="191"/>
      <c r="CA140" s="191"/>
      <c r="CB140" s="191"/>
    </row>
    <row r="141" spans="1:80" ht="15.75" customHeight="1" x14ac:dyDescent="0.2">
      <c r="A141" s="142" t="s">
        <v>545</v>
      </c>
      <c r="B141" s="142" t="s">
        <v>546</v>
      </c>
      <c r="C141" s="142"/>
      <c r="D141" s="142"/>
      <c r="E141" s="147">
        <v>33</v>
      </c>
      <c r="F141" s="147"/>
      <c r="G141" s="147">
        <v>23</v>
      </c>
      <c r="H141" s="147"/>
      <c r="I141" s="147">
        <v>0</v>
      </c>
      <c r="J141" s="147">
        <v>0</v>
      </c>
      <c r="K141" s="147">
        <v>2</v>
      </c>
      <c r="L141" s="147">
        <v>0</v>
      </c>
      <c r="M141" s="147">
        <v>0</v>
      </c>
      <c r="N141" s="147"/>
      <c r="O141" s="147">
        <v>0</v>
      </c>
      <c r="P141" s="147"/>
      <c r="Q141" s="147">
        <v>20</v>
      </c>
      <c r="R141" s="147">
        <v>18</v>
      </c>
      <c r="S141" s="147">
        <v>2</v>
      </c>
      <c r="T141" s="147">
        <v>0</v>
      </c>
      <c r="U141" s="147"/>
      <c r="V141" s="147">
        <v>0</v>
      </c>
      <c r="W141" s="147">
        <v>0</v>
      </c>
      <c r="X141" s="147">
        <v>1</v>
      </c>
      <c r="Y141" s="147">
        <v>0</v>
      </c>
      <c r="Z141" s="147"/>
      <c r="AA141" s="147">
        <v>0</v>
      </c>
      <c r="AB141" s="147">
        <v>7</v>
      </c>
      <c r="AC141" s="147">
        <v>0</v>
      </c>
      <c r="AD141" s="147"/>
      <c r="AE141" s="147">
        <v>1</v>
      </c>
      <c r="AF141" s="147">
        <v>0</v>
      </c>
      <c r="AG141" s="147">
        <v>1</v>
      </c>
      <c r="AH141" s="147">
        <v>0</v>
      </c>
      <c r="AI141" s="147"/>
      <c r="AJ141" s="147">
        <v>0</v>
      </c>
      <c r="AK141" s="147"/>
      <c r="AL141" s="147">
        <v>1</v>
      </c>
      <c r="AM141" s="147">
        <v>0</v>
      </c>
      <c r="AN141" s="147">
        <v>1</v>
      </c>
      <c r="AO141" s="147">
        <v>0</v>
      </c>
      <c r="AP141" s="147"/>
      <c r="AQ141" s="147">
        <v>0</v>
      </c>
      <c r="AR141" s="147">
        <v>0</v>
      </c>
      <c r="AS141" s="147">
        <v>0</v>
      </c>
      <c r="AT141" s="147">
        <v>0</v>
      </c>
      <c r="AU141" s="147"/>
      <c r="AV141" s="147">
        <v>0</v>
      </c>
      <c r="AW141" s="147">
        <v>0</v>
      </c>
      <c r="AX141" s="147">
        <v>0</v>
      </c>
      <c r="AY141" s="147">
        <v>0</v>
      </c>
      <c r="AZ141" s="147">
        <v>0</v>
      </c>
      <c r="BA141" s="147">
        <v>0</v>
      </c>
      <c r="BB141" s="147"/>
      <c r="BC141" s="147">
        <v>0</v>
      </c>
      <c r="BD141" s="147">
        <v>0</v>
      </c>
      <c r="BE141" s="147">
        <v>0</v>
      </c>
      <c r="BF141" s="147">
        <v>1</v>
      </c>
      <c r="BK141" s="130"/>
      <c r="BL141" s="130"/>
      <c r="BM141" s="191"/>
      <c r="BN141" s="191"/>
      <c r="BO141" s="191"/>
      <c r="BP141" s="191"/>
      <c r="BQ141" s="191"/>
      <c r="BR141" s="191"/>
      <c r="BS141" s="191"/>
      <c r="BT141" s="191"/>
      <c r="BU141" s="191"/>
      <c r="BV141" s="191"/>
      <c r="BW141" s="191"/>
      <c r="BX141" s="191"/>
      <c r="BY141" s="191"/>
      <c r="BZ141" s="191"/>
      <c r="CA141" s="191"/>
      <c r="CB141" s="191"/>
    </row>
    <row r="142" spans="1:80" ht="15.75" customHeight="1" x14ac:dyDescent="0.2">
      <c r="A142" s="142" t="s">
        <v>547</v>
      </c>
      <c r="B142" s="142" t="s">
        <v>548</v>
      </c>
      <c r="C142" s="142"/>
      <c r="D142" s="142"/>
      <c r="E142" s="147">
        <v>62</v>
      </c>
      <c r="F142" s="147"/>
      <c r="G142" s="147">
        <v>28</v>
      </c>
      <c r="H142" s="147"/>
      <c r="I142" s="147">
        <v>2</v>
      </c>
      <c r="J142" s="147">
        <v>0</v>
      </c>
      <c r="K142" s="147">
        <v>1</v>
      </c>
      <c r="L142" s="147">
        <v>0</v>
      </c>
      <c r="M142" s="147">
        <v>1</v>
      </c>
      <c r="N142" s="147"/>
      <c r="O142" s="147">
        <v>0</v>
      </c>
      <c r="P142" s="147"/>
      <c r="Q142" s="147">
        <v>20</v>
      </c>
      <c r="R142" s="147">
        <v>14</v>
      </c>
      <c r="S142" s="147">
        <v>6</v>
      </c>
      <c r="T142" s="147">
        <v>0</v>
      </c>
      <c r="U142" s="147"/>
      <c r="V142" s="147">
        <v>1</v>
      </c>
      <c r="W142" s="147">
        <v>0</v>
      </c>
      <c r="X142" s="147">
        <v>0</v>
      </c>
      <c r="Y142" s="147">
        <v>3</v>
      </c>
      <c r="Z142" s="147"/>
      <c r="AA142" s="147">
        <v>0</v>
      </c>
      <c r="AB142" s="147">
        <v>16</v>
      </c>
      <c r="AC142" s="147">
        <v>2</v>
      </c>
      <c r="AD142" s="147"/>
      <c r="AE142" s="147">
        <v>1</v>
      </c>
      <c r="AF142" s="147">
        <v>1</v>
      </c>
      <c r="AG142" s="147">
        <v>0</v>
      </c>
      <c r="AH142" s="147">
        <v>0</v>
      </c>
      <c r="AI142" s="147"/>
      <c r="AJ142" s="147">
        <v>0</v>
      </c>
      <c r="AK142" s="147"/>
      <c r="AL142" s="147">
        <v>9</v>
      </c>
      <c r="AM142" s="147">
        <v>8</v>
      </c>
      <c r="AN142" s="147">
        <v>0</v>
      </c>
      <c r="AO142" s="147">
        <v>1</v>
      </c>
      <c r="AP142" s="147"/>
      <c r="AQ142" s="147">
        <v>3</v>
      </c>
      <c r="AR142" s="147">
        <v>0</v>
      </c>
      <c r="AS142" s="147">
        <v>0</v>
      </c>
      <c r="AT142" s="147">
        <v>3</v>
      </c>
      <c r="AU142" s="147"/>
      <c r="AV142" s="147">
        <v>1</v>
      </c>
      <c r="AW142" s="147">
        <v>1</v>
      </c>
      <c r="AX142" s="147">
        <v>0</v>
      </c>
      <c r="AY142" s="147">
        <v>0</v>
      </c>
      <c r="AZ142" s="147">
        <v>0</v>
      </c>
      <c r="BA142" s="147">
        <v>0</v>
      </c>
      <c r="BB142" s="147"/>
      <c r="BC142" s="147">
        <v>1</v>
      </c>
      <c r="BD142" s="147">
        <v>1</v>
      </c>
      <c r="BE142" s="147">
        <v>0</v>
      </c>
      <c r="BF142" s="147">
        <v>0</v>
      </c>
      <c r="BK142" s="130"/>
      <c r="BL142" s="130"/>
      <c r="BM142" s="191"/>
      <c r="BN142" s="191"/>
      <c r="BO142" s="191"/>
      <c r="BP142" s="191"/>
      <c r="BQ142" s="191"/>
      <c r="BR142" s="191"/>
      <c r="BS142" s="191"/>
      <c r="BT142" s="191"/>
      <c r="BU142" s="191"/>
      <c r="BV142" s="191"/>
      <c r="BW142" s="191"/>
      <c r="BX142" s="191"/>
      <c r="BY142" s="191"/>
      <c r="BZ142" s="191"/>
      <c r="CA142" s="191"/>
      <c r="CB142" s="191"/>
    </row>
    <row r="143" spans="1:80" ht="15.75" customHeight="1" x14ac:dyDescent="0.2">
      <c r="A143" s="142" t="s">
        <v>549</v>
      </c>
      <c r="B143" s="142" t="s">
        <v>550</v>
      </c>
      <c r="C143" s="142"/>
      <c r="D143" s="142"/>
      <c r="E143" s="147">
        <v>123</v>
      </c>
      <c r="F143" s="147"/>
      <c r="G143" s="147">
        <v>71</v>
      </c>
      <c r="H143" s="147"/>
      <c r="I143" s="147">
        <v>2</v>
      </c>
      <c r="J143" s="147">
        <v>1</v>
      </c>
      <c r="K143" s="147">
        <v>0</v>
      </c>
      <c r="L143" s="147">
        <v>2</v>
      </c>
      <c r="M143" s="147">
        <v>6</v>
      </c>
      <c r="N143" s="147"/>
      <c r="O143" s="147">
        <v>1</v>
      </c>
      <c r="P143" s="147"/>
      <c r="Q143" s="147">
        <v>33</v>
      </c>
      <c r="R143" s="147">
        <v>19</v>
      </c>
      <c r="S143" s="147">
        <v>14</v>
      </c>
      <c r="T143" s="147">
        <v>0</v>
      </c>
      <c r="U143" s="147"/>
      <c r="V143" s="147">
        <v>0</v>
      </c>
      <c r="W143" s="147">
        <v>2</v>
      </c>
      <c r="X143" s="147">
        <v>0</v>
      </c>
      <c r="Y143" s="147">
        <v>24</v>
      </c>
      <c r="Z143" s="147"/>
      <c r="AA143" s="147">
        <v>13</v>
      </c>
      <c r="AB143" s="147">
        <v>23</v>
      </c>
      <c r="AC143" s="147">
        <v>3</v>
      </c>
      <c r="AD143" s="147"/>
      <c r="AE143" s="147">
        <v>2</v>
      </c>
      <c r="AF143" s="147">
        <v>2</v>
      </c>
      <c r="AG143" s="147">
        <v>0</v>
      </c>
      <c r="AH143" s="147">
        <v>0</v>
      </c>
      <c r="AI143" s="147"/>
      <c r="AJ143" s="147">
        <v>0</v>
      </c>
      <c r="AK143" s="147"/>
      <c r="AL143" s="147">
        <v>1</v>
      </c>
      <c r="AM143" s="147">
        <v>1</v>
      </c>
      <c r="AN143" s="147">
        <v>0</v>
      </c>
      <c r="AO143" s="147">
        <v>0</v>
      </c>
      <c r="AP143" s="147"/>
      <c r="AQ143" s="147">
        <v>1</v>
      </c>
      <c r="AR143" s="147">
        <v>0</v>
      </c>
      <c r="AS143" s="147">
        <v>0</v>
      </c>
      <c r="AT143" s="147">
        <v>1</v>
      </c>
      <c r="AU143" s="147"/>
      <c r="AV143" s="147">
        <v>1</v>
      </c>
      <c r="AW143" s="147">
        <v>0</v>
      </c>
      <c r="AX143" s="147">
        <v>0</v>
      </c>
      <c r="AY143" s="147">
        <v>0</v>
      </c>
      <c r="AZ143" s="147">
        <v>1</v>
      </c>
      <c r="BA143" s="147">
        <v>0</v>
      </c>
      <c r="BB143" s="147"/>
      <c r="BC143" s="147">
        <v>0</v>
      </c>
      <c r="BD143" s="147">
        <v>4</v>
      </c>
      <c r="BE143" s="147">
        <v>0</v>
      </c>
      <c r="BF143" s="147">
        <v>4</v>
      </c>
      <c r="BK143" s="130"/>
      <c r="BL143" s="130"/>
      <c r="BM143" s="191"/>
      <c r="BN143" s="191"/>
      <c r="BO143" s="191"/>
      <c r="BP143" s="191"/>
      <c r="BQ143" s="191"/>
      <c r="BR143" s="191"/>
      <c r="BS143" s="191"/>
      <c r="BT143" s="191"/>
      <c r="BU143" s="191"/>
      <c r="BV143" s="191"/>
      <c r="BW143" s="191"/>
      <c r="BX143" s="191"/>
      <c r="BY143" s="191"/>
      <c r="BZ143" s="191"/>
      <c r="CA143" s="191"/>
      <c r="CB143" s="191"/>
    </row>
    <row r="144" spans="1:80" ht="15.75" customHeight="1" x14ac:dyDescent="0.2">
      <c r="A144" s="142" t="s">
        <v>551</v>
      </c>
      <c r="B144" s="142" t="s">
        <v>552</v>
      </c>
      <c r="C144" s="142"/>
      <c r="D144" s="142"/>
      <c r="E144" s="147">
        <v>120</v>
      </c>
      <c r="F144" s="147"/>
      <c r="G144" s="147">
        <v>31</v>
      </c>
      <c r="H144" s="147"/>
      <c r="I144" s="147">
        <v>2</v>
      </c>
      <c r="J144" s="147">
        <v>0</v>
      </c>
      <c r="K144" s="147">
        <v>1</v>
      </c>
      <c r="L144" s="147">
        <v>0</v>
      </c>
      <c r="M144" s="147">
        <v>0</v>
      </c>
      <c r="N144" s="147"/>
      <c r="O144" s="147">
        <v>1</v>
      </c>
      <c r="P144" s="147"/>
      <c r="Q144" s="147">
        <v>23</v>
      </c>
      <c r="R144" s="147">
        <v>15</v>
      </c>
      <c r="S144" s="147">
        <v>8</v>
      </c>
      <c r="T144" s="147">
        <v>0</v>
      </c>
      <c r="U144" s="147"/>
      <c r="V144" s="147">
        <v>0</v>
      </c>
      <c r="W144" s="147">
        <v>0</v>
      </c>
      <c r="X144" s="147">
        <v>0</v>
      </c>
      <c r="Y144" s="147">
        <v>4</v>
      </c>
      <c r="Z144" s="147"/>
      <c r="AA144" s="147">
        <v>1</v>
      </c>
      <c r="AB144" s="147">
        <v>29</v>
      </c>
      <c r="AC144" s="147">
        <v>6</v>
      </c>
      <c r="AD144" s="147"/>
      <c r="AE144" s="147">
        <v>24</v>
      </c>
      <c r="AF144" s="147">
        <v>24</v>
      </c>
      <c r="AG144" s="147">
        <v>0</v>
      </c>
      <c r="AH144" s="147">
        <v>0</v>
      </c>
      <c r="AI144" s="147"/>
      <c r="AJ144" s="147">
        <v>1</v>
      </c>
      <c r="AK144" s="147"/>
      <c r="AL144" s="147">
        <v>16</v>
      </c>
      <c r="AM144" s="147">
        <v>15</v>
      </c>
      <c r="AN144" s="147">
        <v>0</v>
      </c>
      <c r="AO144" s="147">
        <v>1</v>
      </c>
      <c r="AP144" s="147"/>
      <c r="AQ144" s="147">
        <v>9</v>
      </c>
      <c r="AR144" s="147">
        <v>5</v>
      </c>
      <c r="AS144" s="147">
        <v>2</v>
      </c>
      <c r="AT144" s="147">
        <v>2</v>
      </c>
      <c r="AU144" s="147"/>
      <c r="AV144" s="147">
        <v>1</v>
      </c>
      <c r="AW144" s="147">
        <v>1</v>
      </c>
      <c r="AX144" s="147">
        <v>0</v>
      </c>
      <c r="AY144" s="147">
        <v>0</v>
      </c>
      <c r="AZ144" s="147">
        <v>0</v>
      </c>
      <c r="BA144" s="147">
        <v>0</v>
      </c>
      <c r="BB144" s="147"/>
      <c r="BC144" s="147">
        <v>0</v>
      </c>
      <c r="BD144" s="147">
        <v>1</v>
      </c>
      <c r="BE144" s="147">
        <v>0</v>
      </c>
      <c r="BF144" s="147">
        <v>1</v>
      </c>
      <c r="BK144" s="130"/>
      <c r="BL144" s="130"/>
      <c r="BM144" s="191"/>
      <c r="BN144" s="191"/>
      <c r="BO144" s="191"/>
      <c r="BP144" s="191"/>
      <c r="BQ144" s="191"/>
      <c r="BR144" s="191"/>
      <c r="BS144" s="191"/>
      <c r="BT144" s="191"/>
      <c r="BU144" s="191"/>
      <c r="BV144" s="191"/>
      <c r="BW144" s="191"/>
      <c r="BX144" s="191"/>
      <c r="BY144" s="191"/>
      <c r="BZ144" s="191"/>
      <c r="CA144" s="191"/>
      <c r="CB144" s="191"/>
    </row>
    <row r="145" spans="1:80" ht="15.75" customHeight="1" x14ac:dyDescent="0.2">
      <c r="A145" s="142" t="s">
        <v>553</v>
      </c>
      <c r="B145" s="142" t="s">
        <v>554</v>
      </c>
      <c r="C145" s="142"/>
      <c r="D145" s="142"/>
      <c r="E145" s="147">
        <v>26</v>
      </c>
      <c r="F145" s="147"/>
      <c r="G145" s="147">
        <v>15</v>
      </c>
      <c r="H145" s="147"/>
      <c r="I145" s="147">
        <v>0</v>
      </c>
      <c r="J145" s="147">
        <v>0</v>
      </c>
      <c r="K145" s="147">
        <v>0</v>
      </c>
      <c r="L145" s="147">
        <v>0</v>
      </c>
      <c r="M145" s="147">
        <v>1</v>
      </c>
      <c r="N145" s="147"/>
      <c r="O145" s="147">
        <v>0</v>
      </c>
      <c r="P145" s="147"/>
      <c r="Q145" s="147">
        <v>10</v>
      </c>
      <c r="R145" s="147">
        <v>8</v>
      </c>
      <c r="S145" s="147">
        <v>2</v>
      </c>
      <c r="T145" s="147">
        <v>0</v>
      </c>
      <c r="U145" s="147"/>
      <c r="V145" s="147">
        <v>0</v>
      </c>
      <c r="W145" s="147">
        <v>0</v>
      </c>
      <c r="X145" s="147">
        <v>0</v>
      </c>
      <c r="Y145" s="147">
        <v>4</v>
      </c>
      <c r="Z145" s="147"/>
      <c r="AA145" s="147">
        <v>3</v>
      </c>
      <c r="AB145" s="147">
        <v>4</v>
      </c>
      <c r="AC145" s="147">
        <v>0</v>
      </c>
      <c r="AD145" s="147"/>
      <c r="AE145" s="147">
        <v>0</v>
      </c>
      <c r="AF145" s="147">
        <v>0</v>
      </c>
      <c r="AG145" s="147">
        <v>0</v>
      </c>
      <c r="AH145" s="147">
        <v>0</v>
      </c>
      <c r="AI145" s="147"/>
      <c r="AJ145" s="147">
        <v>0</v>
      </c>
      <c r="AK145" s="147"/>
      <c r="AL145" s="147">
        <v>0</v>
      </c>
      <c r="AM145" s="147">
        <v>0</v>
      </c>
      <c r="AN145" s="147">
        <v>0</v>
      </c>
      <c r="AO145" s="147">
        <v>0</v>
      </c>
      <c r="AP145" s="147"/>
      <c r="AQ145" s="147">
        <v>1</v>
      </c>
      <c r="AR145" s="147">
        <v>0</v>
      </c>
      <c r="AS145" s="147">
        <v>0</v>
      </c>
      <c r="AT145" s="147">
        <v>1</v>
      </c>
      <c r="AU145" s="147"/>
      <c r="AV145" s="147">
        <v>0</v>
      </c>
      <c r="AW145" s="147">
        <v>0</v>
      </c>
      <c r="AX145" s="147">
        <v>0</v>
      </c>
      <c r="AY145" s="147">
        <v>0</v>
      </c>
      <c r="AZ145" s="147">
        <v>0</v>
      </c>
      <c r="BA145" s="147">
        <v>0</v>
      </c>
      <c r="BB145" s="147"/>
      <c r="BC145" s="147">
        <v>0</v>
      </c>
      <c r="BD145" s="147">
        <v>1</v>
      </c>
      <c r="BE145" s="147">
        <v>0</v>
      </c>
      <c r="BF145" s="147">
        <v>2</v>
      </c>
      <c r="BK145" s="130"/>
      <c r="BL145" s="130"/>
      <c r="BM145" s="191"/>
      <c r="BN145" s="191"/>
      <c r="BO145" s="191"/>
      <c r="BP145" s="191"/>
      <c r="BQ145" s="191"/>
      <c r="BR145" s="191"/>
      <c r="BS145" s="191"/>
      <c r="BT145" s="191"/>
      <c r="BU145" s="191"/>
      <c r="BV145" s="191"/>
      <c r="BW145" s="191"/>
      <c r="BX145" s="191"/>
      <c r="BY145" s="191"/>
      <c r="BZ145" s="191"/>
      <c r="CA145" s="191"/>
      <c r="CB145" s="191"/>
    </row>
    <row r="146" spans="1:80" ht="15.75" customHeight="1" x14ac:dyDescent="0.2">
      <c r="A146" s="142" t="s">
        <v>555</v>
      </c>
      <c r="B146" s="142" t="s">
        <v>556</v>
      </c>
      <c r="C146" s="142"/>
      <c r="D146" s="142"/>
      <c r="E146" s="147">
        <v>316</v>
      </c>
      <c r="F146" s="147"/>
      <c r="G146" s="147">
        <v>83</v>
      </c>
      <c r="H146" s="147"/>
      <c r="I146" s="147">
        <v>2</v>
      </c>
      <c r="J146" s="147">
        <v>1</v>
      </c>
      <c r="K146" s="147">
        <v>1</v>
      </c>
      <c r="L146" s="147">
        <v>0</v>
      </c>
      <c r="M146" s="147">
        <v>6</v>
      </c>
      <c r="N146" s="147"/>
      <c r="O146" s="147">
        <v>2</v>
      </c>
      <c r="P146" s="147"/>
      <c r="Q146" s="147">
        <v>55</v>
      </c>
      <c r="R146" s="147">
        <v>44</v>
      </c>
      <c r="S146" s="147">
        <v>11</v>
      </c>
      <c r="T146" s="147">
        <v>0</v>
      </c>
      <c r="U146" s="147"/>
      <c r="V146" s="147">
        <v>0</v>
      </c>
      <c r="W146" s="147">
        <v>1</v>
      </c>
      <c r="X146" s="147">
        <v>1</v>
      </c>
      <c r="Y146" s="147">
        <v>14</v>
      </c>
      <c r="Z146" s="147"/>
      <c r="AA146" s="147">
        <v>5</v>
      </c>
      <c r="AB146" s="147">
        <v>76</v>
      </c>
      <c r="AC146" s="147">
        <v>16</v>
      </c>
      <c r="AD146" s="147"/>
      <c r="AE146" s="147">
        <v>9</v>
      </c>
      <c r="AF146" s="147">
        <v>8</v>
      </c>
      <c r="AG146" s="147">
        <v>1</v>
      </c>
      <c r="AH146" s="147">
        <v>0</v>
      </c>
      <c r="AI146" s="147"/>
      <c r="AJ146" s="147">
        <v>8</v>
      </c>
      <c r="AK146" s="147"/>
      <c r="AL146" s="147">
        <v>38</v>
      </c>
      <c r="AM146" s="147">
        <v>30</v>
      </c>
      <c r="AN146" s="147">
        <v>4</v>
      </c>
      <c r="AO146" s="147">
        <v>4</v>
      </c>
      <c r="AP146" s="147"/>
      <c r="AQ146" s="147">
        <v>36</v>
      </c>
      <c r="AR146" s="147">
        <v>7</v>
      </c>
      <c r="AS146" s="147">
        <v>4</v>
      </c>
      <c r="AT146" s="147">
        <v>25</v>
      </c>
      <c r="AU146" s="147"/>
      <c r="AV146" s="147">
        <v>13</v>
      </c>
      <c r="AW146" s="147">
        <v>10</v>
      </c>
      <c r="AX146" s="147">
        <v>0</v>
      </c>
      <c r="AY146" s="147">
        <v>0</v>
      </c>
      <c r="AZ146" s="147">
        <v>3</v>
      </c>
      <c r="BA146" s="147">
        <v>0</v>
      </c>
      <c r="BB146" s="147"/>
      <c r="BC146" s="147">
        <v>1</v>
      </c>
      <c r="BD146" s="147">
        <v>5</v>
      </c>
      <c r="BE146" s="147">
        <v>0</v>
      </c>
      <c r="BF146" s="147">
        <v>26</v>
      </c>
      <c r="BK146" s="130"/>
      <c r="BL146" s="130"/>
      <c r="BM146" s="191"/>
      <c r="BN146" s="191"/>
      <c r="BO146" s="191"/>
      <c r="BP146" s="191"/>
      <c r="BQ146" s="191"/>
      <c r="BR146" s="191"/>
      <c r="BS146" s="191"/>
      <c r="BT146" s="191"/>
      <c r="BU146" s="191"/>
      <c r="BV146" s="191"/>
      <c r="BW146" s="191"/>
      <c r="BX146" s="191"/>
      <c r="BY146" s="191"/>
      <c r="BZ146" s="191"/>
      <c r="CA146" s="191"/>
      <c r="CB146" s="191"/>
    </row>
    <row r="147" spans="1:80" ht="15.75" customHeight="1" x14ac:dyDescent="0.2">
      <c r="A147" s="142" t="s">
        <v>557</v>
      </c>
      <c r="B147" s="142" t="s">
        <v>558</v>
      </c>
      <c r="C147" s="142"/>
      <c r="D147" s="142"/>
      <c r="E147" s="147">
        <v>89</v>
      </c>
      <c r="F147" s="147"/>
      <c r="G147" s="147">
        <v>44</v>
      </c>
      <c r="H147" s="147"/>
      <c r="I147" s="147">
        <v>0</v>
      </c>
      <c r="J147" s="147">
        <v>0</v>
      </c>
      <c r="K147" s="147">
        <v>1</v>
      </c>
      <c r="L147" s="147">
        <v>0</v>
      </c>
      <c r="M147" s="147">
        <v>0</v>
      </c>
      <c r="N147" s="147"/>
      <c r="O147" s="147">
        <v>0</v>
      </c>
      <c r="P147" s="147"/>
      <c r="Q147" s="147">
        <v>41</v>
      </c>
      <c r="R147" s="147">
        <v>34</v>
      </c>
      <c r="S147" s="147">
        <v>7</v>
      </c>
      <c r="T147" s="147">
        <v>0</v>
      </c>
      <c r="U147" s="147"/>
      <c r="V147" s="147">
        <v>0</v>
      </c>
      <c r="W147" s="147">
        <v>0</v>
      </c>
      <c r="X147" s="147">
        <v>0</v>
      </c>
      <c r="Y147" s="147">
        <v>2</v>
      </c>
      <c r="Z147" s="147"/>
      <c r="AA147" s="147">
        <v>3</v>
      </c>
      <c r="AB147" s="147">
        <v>22</v>
      </c>
      <c r="AC147" s="147">
        <v>0</v>
      </c>
      <c r="AD147" s="147"/>
      <c r="AE147" s="147">
        <v>5</v>
      </c>
      <c r="AF147" s="147">
        <v>5</v>
      </c>
      <c r="AG147" s="147">
        <v>0</v>
      </c>
      <c r="AH147" s="147">
        <v>0</v>
      </c>
      <c r="AI147" s="147"/>
      <c r="AJ147" s="147">
        <v>0</v>
      </c>
      <c r="AK147" s="147"/>
      <c r="AL147" s="147">
        <v>0</v>
      </c>
      <c r="AM147" s="147">
        <v>0</v>
      </c>
      <c r="AN147" s="147">
        <v>0</v>
      </c>
      <c r="AO147" s="147">
        <v>0</v>
      </c>
      <c r="AP147" s="147"/>
      <c r="AQ147" s="147">
        <v>5</v>
      </c>
      <c r="AR147" s="147">
        <v>0</v>
      </c>
      <c r="AS147" s="147">
        <v>3</v>
      </c>
      <c r="AT147" s="147">
        <v>2</v>
      </c>
      <c r="AU147" s="147"/>
      <c r="AV147" s="147">
        <v>1</v>
      </c>
      <c r="AW147" s="147">
        <v>0</v>
      </c>
      <c r="AX147" s="147">
        <v>0</v>
      </c>
      <c r="AY147" s="147">
        <v>0</v>
      </c>
      <c r="AZ147" s="147">
        <v>1</v>
      </c>
      <c r="BA147" s="147">
        <v>0</v>
      </c>
      <c r="BB147" s="147"/>
      <c r="BC147" s="147">
        <v>0</v>
      </c>
      <c r="BD147" s="147">
        <v>0</v>
      </c>
      <c r="BE147" s="147">
        <v>0</v>
      </c>
      <c r="BF147" s="147">
        <v>9</v>
      </c>
      <c r="BK147" s="130"/>
      <c r="BL147" s="130"/>
      <c r="BM147" s="191"/>
      <c r="BN147" s="191"/>
      <c r="BO147" s="191"/>
      <c r="BP147" s="191"/>
      <c r="BQ147" s="191"/>
      <c r="BR147" s="191"/>
      <c r="BS147" s="191"/>
      <c r="BT147" s="191"/>
      <c r="BU147" s="191"/>
      <c r="BV147" s="191"/>
      <c r="BW147" s="191"/>
      <c r="BX147" s="191"/>
      <c r="BY147" s="191"/>
      <c r="BZ147" s="191"/>
      <c r="CA147" s="191"/>
      <c r="CB147" s="191"/>
    </row>
    <row r="148" spans="1:80" ht="15.75" customHeight="1" x14ac:dyDescent="0.2">
      <c r="A148" s="142" t="s">
        <v>559</v>
      </c>
      <c r="B148" s="142" t="s">
        <v>560</v>
      </c>
      <c r="C148" s="142"/>
      <c r="D148" s="142"/>
      <c r="E148" s="147">
        <v>0</v>
      </c>
      <c r="F148" s="147"/>
      <c r="G148" s="147">
        <v>0</v>
      </c>
      <c r="H148" s="147"/>
      <c r="I148" s="147">
        <v>0</v>
      </c>
      <c r="J148" s="147">
        <v>0</v>
      </c>
      <c r="K148" s="147">
        <v>0</v>
      </c>
      <c r="L148" s="147">
        <v>0</v>
      </c>
      <c r="M148" s="147">
        <v>0</v>
      </c>
      <c r="N148" s="147"/>
      <c r="O148" s="147">
        <v>0</v>
      </c>
      <c r="P148" s="147"/>
      <c r="Q148" s="147">
        <v>0</v>
      </c>
      <c r="R148" s="147">
        <v>0</v>
      </c>
      <c r="S148" s="147">
        <v>0</v>
      </c>
      <c r="T148" s="147">
        <v>0</v>
      </c>
      <c r="U148" s="147"/>
      <c r="V148" s="147">
        <v>0</v>
      </c>
      <c r="W148" s="147">
        <v>0</v>
      </c>
      <c r="X148" s="147">
        <v>0</v>
      </c>
      <c r="Y148" s="147">
        <v>0</v>
      </c>
      <c r="Z148" s="147"/>
      <c r="AA148" s="147">
        <v>0</v>
      </c>
      <c r="AB148" s="147">
        <v>0</v>
      </c>
      <c r="AC148" s="147">
        <v>0</v>
      </c>
      <c r="AD148" s="147"/>
      <c r="AE148" s="147">
        <v>0</v>
      </c>
      <c r="AF148" s="147">
        <v>0</v>
      </c>
      <c r="AG148" s="147">
        <v>0</v>
      </c>
      <c r="AH148" s="147">
        <v>0</v>
      </c>
      <c r="AI148" s="147"/>
      <c r="AJ148" s="147">
        <v>0</v>
      </c>
      <c r="AK148" s="147"/>
      <c r="AL148" s="147">
        <v>0</v>
      </c>
      <c r="AM148" s="147">
        <v>0</v>
      </c>
      <c r="AN148" s="147">
        <v>0</v>
      </c>
      <c r="AO148" s="147">
        <v>0</v>
      </c>
      <c r="AP148" s="147"/>
      <c r="AQ148" s="147">
        <v>0</v>
      </c>
      <c r="AR148" s="147">
        <v>0</v>
      </c>
      <c r="AS148" s="147">
        <v>0</v>
      </c>
      <c r="AT148" s="147">
        <v>0</v>
      </c>
      <c r="AU148" s="147"/>
      <c r="AV148" s="147">
        <v>0</v>
      </c>
      <c r="AW148" s="147">
        <v>0</v>
      </c>
      <c r="AX148" s="147">
        <v>0</v>
      </c>
      <c r="AY148" s="147">
        <v>0</v>
      </c>
      <c r="AZ148" s="147">
        <v>0</v>
      </c>
      <c r="BA148" s="147">
        <v>0</v>
      </c>
      <c r="BB148" s="147"/>
      <c r="BC148" s="147">
        <v>0</v>
      </c>
      <c r="BD148" s="147">
        <v>0</v>
      </c>
      <c r="BE148" s="147">
        <v>0</v>
      </c>
      <c r="BF148" s="147">
        <v>0</v>
      </c>
      <c r="BK148" s="130"/>
      <c r="BL148" s="130"/>
      <c r="BM148" s="191"/>
      <c r="BN148" s="191"/>
      <c r="BO148" s="191"/>
      <c r="BP148" s="191"/>
      <c r="BQ148" s="191"/>
      <c r="BR148" s="191"/>
      <c r="BS148" s="191"/>
      <c r="BT148" s="191"/>
      <c r="BU148" s="191"/>
      <c r="BV148" s="191"/>
      <c r="BW148" s="191"/>
      <c r="BX148" s="191"/>
      <c r="BY148" s="191"/>
      <c r="BZ148" s="191"/>
      <c r="CA148" s="191"/>
      <c r="CB148" s="191"/>
    </row>
    <row r="149" spans="1:80" ht="15.75" customHeight="1" x14ac:dyDescent="0.2">
      <c r="A149" s="142" t="s">
        <v>561</v>
      </c>
      <c r="B149" s="142" t="s">
        <v>562</v>
      </c>
      <c r="C149" s="142"/>
      <c r="D149" s="142"/>
      <c r="E149" s="147">
        <v>153</v>
      </c>
      <c r="F149" s="147"/>
      <c r="G149" s="147">
        <v>23</v>
      </c>
      <c r="H149" s="147"/>
      <c r="I149" s="147">
        <v>0</v>
      </c>
      <c r="J149" s="147">
        <v>1</v>
      </c>
      <c r="K149" s="147">
        <v>0</v>
      </c>
      <c r="L149" s="147">
        <v>0</v>
      </c>
      <c r="M149" s="147">
        <v>1</v>
      </c>
      <c r="N149" s="147"/>
      <c r="O149" s="147">
        <v>0</v>
      </c>
      <c r="P149" s="147"/>
      <c r="Q149" s="147">
        <v>2</v>
      </c>
      <c r="R149" s="147">
        <v>2</v>
      </c>
      <c r="S149" s="147">
        <v>0</v>
      </c>
      <c r="T149" s="147">
        <v>0</v>
      </c>
      <c r="U149" s="147"/>
      <c r="V149" s="147">
        <v>0</v>
      </c>
      <c r="W149" s="147">
        <v>0</v>
      </c>
      <c r="X149" s="147">
        <v>1</v>
      </c>
      <c r="Y149" s="147">
        <v>18</v>
      </c>
      <c r="Z149" s="147"/>
      <c r="AA149" s="147">
        <v>2</v>
      </c>
      <c r="AB149" s="147">
        <v>34</v>
      </c>
      <c r="AC149" s="147">
        <v>1</v>
      </c>
      <c r="AD149" s="147"/>
      <c r="AE149" s="147">
        <v>13</v>
      </c>
      <c r="AF149" s="147">
        <v>13</v>
      </c>
      <c r="AG149" s="147">
        <v>0</v>
      </c>
      <c r="AH149" s="147">
        <v>0</v>
      </c>
      <c r="AI149" s="147"/>
      <c r="AJ149" s="147">
        <v>5</v>
      </c>
      <c r="AK149" s="147"/>
      <c r="AL149" s="147">
        <v>6</v>
      </c>
      <c r="AM149" s="147">
        <v>0</v>
      </c>
      <c r="AN149" s="147">
        <v>1</v>
      </c>
      <c r="AO149" s="147">
        <v>5</v>
      </c>
      <c r="AP149" s="147"/>
      <c r="AQ149" s="147">
        <v>43</v>
      </c>
      <c r="AR149" s="147">
        <v>1</v>
      </c>
      <c r="AS149" s="147">
        <v>4</v>
      </c>
      <c r="AT149" s="147">
        <v>38</v>
      </c>
      <c r="AU149" s="147"/>
      <c r="AV149" s="147">
        <v>5</v>
      </c>
      <c r="AW149" s="147">
        <v>1</v>
      </c>
      <c r="AX149" s="147">
        <v>0</v>
      </c>
      <c r="AY149" s="147">
        <v>2</v>
      </c>
      <c r="AZ149" s="147">
        <v>2</v>
      </c>
      <c r="BA149" s="147">
        <v>0</v>
      </c>
      <c r="BB149" s="147"/>
      <c r="BC149" s="147">
        <v>11</v>
      </c>
      <c r="BD149" s="147">
        <v>7</v>
      </c>
      <c r="BE149" s="147">
        <v>0</v>
      </c>
      <c r="BF149" s="147">
        <v>3</v>
      </c>
      <c r="BK149" s="130"/>
      <c r="BL149" s="130"/>
      <c r="BM149" s="191"/>
      <c r="BN149" s="191"/>
      <c r="BO149" s="191"/>
      <c r="BP149" s="191"/>
      <c r="BQ149" s="191"/>
      <c r="BR149" s="191"/>
      <c r="BS149" s="191"/>
      <c r="BT149" s="191"/>
      <c r="BU149" s="191"/>
      <c r="BV149" s="191"/>
      <c r="BW149" s="191"/>
      <c r="BX149" s="191"/>
      <c r="BY149" s="191"/>
      <c r="BZ149" s="191"/>
      <c r="CA149" s="191"/>
      <c r="CB149" s="191"/>
    </row>
    <row r="150" spans="1:80" ht="15.75" customHeight="1" x14ac:dyDescent="0.2">
      <c r="A150" s="142" t="s">
        <v>563</v>
      </c>
      <c r="B150" s="142" t="s">
        <v>564</v>
      </c>
      <c r="C150" s="142"/>
      <c r="D150" s="142"/>
      <c r="E150" s="147">
        <v>111</v>
      </c>
      <c r="F150" s="147"/>
      <c r="G150" s="147">
        <v>31</v>
      </c>
      <c r="H150" s="147"/>
      <c r="I150" s="147">
        <v>2</v>
      </c>
      <c r="J150" s="147">
        <v>2</v>
      </c>
      <c r="K150" s="147">
        <v>2</v>
      </c>
      <c r="L150" s="147">
        <v>0</v>
      </c>
      <c r="M150" s="147">
        <v>0</v>
      </c>
      <c r="N150" s="147"/>
      <c r="O150" s="147">
        <v>0</v>
      </c>
      <c r="P150" s="147"/>
      <c r="Q150" s="147">
        <v>19</v>
      </c>
      <c r="R150" s="147">
        <v>15</v>
      </c>
      <c r="S150" s="147">
        <v>4</v>
      </c>
      <c r="T150" s="147">
        <v>0</v>
      </c>
      <c r="U150" s="147"/>
      <c r="V150" s="147">
        <v>1</v>
      </c>
      <c r="W150" s="147">
        <v>0</v>
      </c>
      <c r="X150" s="147">
        <v>0</v>
      </c>
      <c r="Y150" s="147">
        <v>5</v>
      </c>
      <c r="Z150" s="147"/>
      <c r="AA150" s="147">
        <v>7</v>
      </c>
      <c r="AB150" s="147">
        <v>30</v>
      </c>
      <c r="AC150" s="147">
        <v>2</v>
      </c>
      <c r="AD150" s="147"/>
      <c r="AE150" s="147">
        <v>2</v>
      </c>
      <c r="AF150" s="147">
        <v>2</v>
      </c>
      <c r="AG150" s="147">
        <v>0</v>
      </c>
      <c r="AH150" s="147">
        <v>0</v>
      </c>
      <c r="AI150" s="147"/>
      <c r="AJ150" s="147">
        <v>5</v>
      </c>
      <c r="AK150" s="147"/>
      <c r="AL150" s="147">
        <v>1</v>
      </c>
      <c r="AM150" s="147">
        <v>1</v>
      </c>
      <c r="AN150" s="147">
        <v>0</v>
      </c>
      <c r="AO150" s="147">
        <v>0</v>
      </c>
      <c r="AP150" s="147"/>
      <c r="AQ150" s="147">
        <v>1</v>
      </c>
      <c r="AR150" s="147">
        <v>0</v>
      </c>
      <c r="AS150" s="147">
        <v>0</v>
      </c>
      <c r="AT150" s="147">
        <v>1</v>
      </c>
      <c r="AU150" s="147"/>
      <c r="AV150" s="147">
        <v>2</v>
      </c>
      <c r="AW150" s="147">
        <v>1</v>
      </c>
      <c r="AX150" s="147">
        <v>0</v>
      </c>
      <c r="AY150" s="147">
        <v>0</v>
      </c>
      <c r="AZ150" s="147">
        <v>1</v>
      </c>
      <c r="BA150" s="147">
        <v>0</v>
      </c>
      <c r="BB150" s="147"/>
      <c r="BC150" s="147">
        <v>20</v>
      </c>
      <c r="BD150" s="147">
        <v>4</v>
      </c>
      <c r="BE150" s="147">
        <v>1</v>
      </c>
      <c r="BF150" s="147">
        <v>5</v>
      </c>
      <c r="BK150" s="130"/>
      <c r="BL150" s="130"/>
      <c r="BM150" s="191"/>
      <c r="BN150" s="191"/>
      <c r="BO150" s="191"/>
      <c r="BP150" s="191"/>
      <c r="BQ150" s="191"/>
      <c r="BR150" s="191"/>
      <c r="BS150" s="191"/>
      <c r="BT150" s="191"/>
      <c r="BU150" s="191"/>
      <c r="BV150" s="191"/>
      <c r="BW150" s="191"/>
      <c r="BX150" s="191"/>
      <c r="BY150" s="191"/>
      <c r="BZ150" s="191"/>
      <c r="CA150" s="191"/>
      <c r="CB150" s="191"/>
    </row>
    <row r="151" spans="1:80" ht="15.75" customHeight="1" x14ac:dyDescent="0.2">
      <c r="A151" s="142" t="s">
        <v>565</v>
      </c>
      <c r="B151" s="142" t="s">
        <v>566</v>
      </c>
      <c r="C151" s="142"/>
      <c r="D151" s="142"/>
      <c r="E151" s="147">
        <v>46</v>
      </c>
      <c r="F151" s="147"/>
      <c r="G151" s="147">
        <v>21</v>
      </c>
      <c r="H151" s="147"/>
      <c r="I151" s="147">
        <v>2</v>
      </c>
      <c r="J151" s="147">
        <v>0</v>
      </c>
      <c r="K151" s="147">
        <v>0</v>
      </c>
      <c r="L151" s="147">
        <v>0</v>
      </c>
      <c r="M151" s="147">
        <v>1</v>
      </c>
      <c r="N151" s="147"/>
      <c r="O151" s="147">
        <v>0</v>
      </c>
      <c r="P151" s="147"/>
      <c r="Q151" s="147">
        <v>11</v>
      </c>
      <c r="R151" s="147">
        <v>11</v>
      </c>
      <c r="S151" s="147">
        <v>0</v>
      </c>
      <c r="T151" s="147">
        <v>0</v>
      </c>
      <c r="U151" s="147"/>
      <c r="V151" s="147">
        <v>0</v>
      </c>
      <c r="W151" s="147">
        <v>0</v>
      </c>
      <c r="X151" s="147">
        <v>0</v>
      </c>
      <c r="Y151" s="147">
        <v>7</v>
      </c>
      <c r="Z151" s="147"/>
      <c r="AA151" s="147">
        <v>0</v>
      </c>
      <c r="AB151" s="147">
        <v>11</v>
      </c>
      <c r="AC151" s="147">
        <v>3</v>
      </c>
      <c r="AD151" s="147"/>
      <c r="AE151" s="147">
        <v>4</v>
      </c>
      <c r="AF151" s="147">
        <v>3</v>
      </c>
      <c r="AG151" s="147">
        <v>1</v>
      </c>
      <c r="AH151" s="147">
        <v>0</v>
      </c>
      <c r="AI151" s="147"/>
      <c r="AJ151" s="147">
        <v>0</v>
      </c>
      <c r="AK151" s="147"/>
      <c r="AL151" s="147">
        <v>1</v>
      </c>
      <c r="AM151" s="147">
        <v>0</v>
      </c>
      <c r="AN151" s="147">
        <v>1</v>
      </c>
      <c r="AO151" s="147">
        <v>0</v>
      </c>
      <c r="AP151" s="147"/>
      <c r="AQ151" s="147">
        <v>3</v>
      </c>
      <c r="AR151" s="147">
        <v>0</v>
      </c>
      <c r="AS151" s="147">
        <v>3</v>
      </c>
      <c r="AT151" s="147">
        <v>0</v>
      </c>
      <c r="AU151" s="147"/>
      <c r="AV151" s="147">
        <v>2</v>
      </c>
      <c r="AW151" s="147">
        <v>1</v>
      </c>
      <c r="AX151" s="147">
        <v>0</v>
      </c>
      <c r="AY151" s="147">
        <v>0</v>
      </c>
      <c r="AZ151" s="147">
        <v>1</v>
      </c>
      <c r="BA151" s="147">
        <v>0</v>
      </c>
      <c r="BB151" s="147"/>
      <c r="BC151" s="147">
        <v>0</v>
      </c>
      <c r="BD151" s="147">
        <v>0</v>
      </c>
      <c r="BE151" s="147">
        <v>0</v>
      </c>
      <c r="BF151" s="147">
        <v>1</v>
      </c>
      <c r="BK151" s="130"/>
      <c r="BL151" s="130"/>
      <c r="BM151" s="191"/>
      <c r="BN151" s="191"/>
      <c r="BO151" s="191"/>
      <c r="BP151" s="191"/>
      <c r="BQ151" s="191"/>
      <c r="BR151" s="191"/>
      <c r="BS151" s="191"/>
      <c r="BT151" s="191"/>
      <c r="BU151" s="191"/>
      <c r="BV151" s="191"/>
      <c r="BW151" s="191"/>
      <c r="BX151" s="191"/>
      <c r="BY151" s="191"/>
      <c r="BZ151" s="191"/>
      <c r="CA151" s="191"/>
      <c r="CB151" s="191"/>
    </row>
    <row r="152" spans="1:80" ht="15.75" customHeight="1" x14ac:dyDescent="0.2">
      <c r="A152" s="142" t="s">
        <v>567</v>
      </c>
      <c r="B152" s="142" t="s">
        <v>568</v>
      </c>
      <c r="C152" s="142"/>
      <c r="D152" s="142"/>
      <c r="E152" s="147">
        <v>433</v>
      </c>
      <c r="F152" s="147"/>
      <c r="G152" s="147">
        <v>118</v>
      </c>
      <c r="H152" s="147"/>
      <c r="I152" s="147">
        <v>3</v>
      </c>
      <c r="J152" s="147">
        <v>5</v>
      </c>
      <c r="K152" s="147">
        <v>6</v>
      </c>
      <c r="L152" s="147">
        <v>11</v>
      </c>
      <c r="M152" s="147">
        <v>12</v>
      </c>
      <c r="N152" s="147"/>
      <c r="O152" s="147">
        <v>1</v>
      </c>
      <c r="P152" s="147"/>
      <c r="Q152" s="147">
        <v>51</v>
      </c>
      <c r="R152" s="147">
        <v>43</v>
      </c>
      <c r="S152" s="147">
        <v>8</v>
      </c>
      <c r="T152" s="147">
        <v>0</v>
      </c>
      <c r="U152" s="147"/>
      <c r="V152" s="147">
        <v>0</v>
      </c>
      <c r="W152" s="147">
        <v>3</v>
      </c>
      <c r="X152" s="147">
        <v>0</v>
      </c>
      <c r="Y152" s="147">
        <v>26</v>
      </c>
      <c r="Z152" s="147"/>
      <c r="AA152" s="147">
        <v>3</v>
      </c>
      <c r="AB152" s="147">
        <v>80</v>
      </c>
      <c r="AC152" s="147">
        <v>14</v>
      </c>
      <c r="AD152" s="147"/>
      <c r="AE152" s="147">
        <v>86</v>
      </c>
      <c r="AF152" s="147">
        <v>83</v>
      </c>
      <c r="AG152" s="147">
        <v>3</v>
      </c>
      <c r="AH152" s="147">
        <v>0</v>
      </c>
      <c r="AI152" s="147"/>
      <c r="AJ152" s="147">
        <v>9</v>
      </c>
      <c r="AK152" s="147"/>
      <c r="AL152" s="147">
        <v>9</v>
      </c>
      <c r="AM152" s="147">
        <v>1</v>
      </c>
      <c r="AN152" s="147">
        <v>2</v>
      </c>
      <c r="AO152" s="147">
        <v>6</v>
      </c>
      <c r="AP152" s="147"/>
      <c r="AQ152" s="147">
        <v>34</v>
      </c>
      <c r="AR152" s="147">
        <v>6</v>
      </c>
      <c r="AS152" s="147">
        <v>11</v>
      </c>
      <c r="AT152" s="147">
        <v>17</v>
      </c>
      <c r="AU152" s="147"/>
      <c r="AV152" s="147">
        <v>24</v>
      </c>
      <c r="AW152" s="147">
        <v>22</v>
      </c>
      <c r="AX152" s="147">
        <v>1</v>
      </c>
      <c r="AY152" s="147">
        <v>0</v>
      </c>
      <c r="AZ152" s="147">
        <v>1</v>
      </c>
      <c r="BA152" s="147">
        <v>0</v>
      </c>
      <c r="BB152" s="147"/>
      <c r="BC152" s="147">
        <v>45</v>
      </c>
      <c r="BD152" s="147">
        <v>2</v>
      </c>
      <c r="BE152" s="147">
        <v>0</v>
      </c>
      <c r="BF152" s="147">
        <v>9</v>
      </c>
      <c r="BK152" s="130"/>
      <c r="BL152" s="130"/>
      <c r="BM152" s="191"/>
      <c r="BN152" s="191"/>
      <c r="BO152" s="191"/>
      <c r="BP152" s="191"/>
      <c r="BQ152" s="191"/>
      <c r="BR152" s="191"/>
      <c r="BS152" s="191"/>
      <c r="BT152" s="191"/>
      <c r="BU152" s="191"/>
      <c r="BV152" s="191"/>
      <c r="BW152" s="191"/>
      <c r="BX152" s="191"/>
      <c r="BY152" s="191"/>
      <c r="BZ152" s="191"/>
      <c r="CA152" s="191"/>
      <c r="CB152" s="191"/>
    </row>
    <row r="153" spans="1:80" ht="15.75" customHeight="1" x14ac:dyDescent="0.2">
      <c r="A153" s="142" t="s">
        <v>569</v>
      </c>
      <c r="B153" s="142" t="s">
        <v>570</v>
      </c>
      <c r="C153" s="142"/>
      <c r="D153" s="142"/>
      <c r="E153" s="147">
        <v>60</v>
      </c>
      <c r="F153" s="147"/>
      <c r="G153" s="147">
        <v>41</v>
      </c>
      <c r="H153" s="147"/>
      <c r="I153" s="147">
        <v>3</v>
      </c>
      <c r="J153" s="147">
        <v>0</v>
      </c>
      <c r="K153" s="147">
        <v>2</v>
      </c>
      <c r="L153" s="147">
        <v>1</v>
      </c>
      <c r="M153" s="147">
        <v>1</v>
      </c>
      <c r="N153" s="147"/>
      <c r="O153" s="147">
        <v>1</v>
      </c>
      <c r="P153" s="147"/>
      <c r="Q153" s="147">
        <v>19</v>
      </c>
      <c r="R153" s="147">
        <v>11</v>
      </c>
      <c r="S153" s="147">
        <v>8</v>
      </c>
      <c r="T153" s="147">
        <v>0</v>
      </c>
      <c r="U153" s="147"/>
      <c r="V153" s="147">
        <v>2</v>
      </c>
      <c r="W153" s="147">
        <v>0</v>
      </c>
      <c r="X153" s="147">
        <v>2</v>
      </c>
      <c r="Y153" s="147">
        <v>10</v>
      </c>
      <c r="Z153" s="147"/>
      <c r="AA153" s="147">
        <v>2</v>
      </c>
      <c r="AB153" s="147">
        <v>12</v>
      </c>
      <c r="AC153" s="147">
        <v>0</v>
      </c>
      <c r="AD153" s="147"/>
      <c r="AE153" s="147">
        <v>2</v>
      </c>
      <c r="AF153" s="147">
        <v>2</v>
      </c>
      <c r="AG153" s="147">
        <v>0</v>
      </c>
      <c r="AH153" s="147">
        <v>0</v>
      </c>
      <c r="AI153" s="147"/>
      <c r="AJ153" s="147">
        <v>0</v>
      </c>
      <c r="AK153" s="147"/>
      <c r="AL153" s="147">
        <v>1</v>
      </c>
      <c r="AM153" s="147">
        <v>0</v>
      </c>
      <c r="AN153" s="147">
        <v>0</v>
      </c>
      <c r="AO153" s="147">
        <v>1</v>
      </c>
      <c r="AP153" s="147"/>
      <c r="AQ153" s="147">
        <v>0</v>
      </c>
      <c r="AR153" s="147">
        <v>0</v>
      </c>
      <c r="AS153" s="147">
        <v>0</v>
      </c>
      <c r="AT153" s="147">
        <v>0</v>
      </c>
      <c r="AU153" s="147"/>
      <c r="AV153" s="147">
        <v>1</v>
      </c>
      <c r="AW153" s="147">
        <v>1</v>
      </c>
      <c r="AX153" s="147">
        <v>0</v>
      </c>
      <c r="AY153" s="147">
        <v>0</v>
      </c>
      <c r="AZ153" s="147">
        <v>0</v>
      </c>
      <c r="BA153" s="147">
        <v>0</v>
      </c>
      <c r="BB153" s="147"/>
      <c r="BC153" s="147">
        <v>0</v>
      </c>
      <c r="BD153" s="147">
        <v>0</v>
      </c>
      <c r="BE153" s="147">
        <v>0</v>
      </c>
      <c r="BF153" s="147">
        <v>1</v>
      </c>
      <c r="BK153" s="130"/>
      <c r="BL153" s="130"/>
      <c r="BM153" s="191"/>
      <c r="BN153" s="191"/>
      <c r="BO153" s="191"/>
      <c r="BP153" s="191"/>
      <c r="BQ153" s="191"/>
      <c r="BR153" s="191"/>
      <c r="BS153" s="191"/>
      <c r="BT153" s="191"/>
      <c r="BU153" s="191"/>
      <c r="BV153" s="191"/>
      <c r="BW153" s="191"/>
      <c r="BX153" s="191"/>
      <c r="BY153" s="191"/>
      <c r="BZ153" s="191"/>
      <c r="CA153" s="191"/>
      <c r="CB153" s="191"/>
    </row>
    <row r="154" spans="1:80" ht="15.75" customHeight="1" x14ac:dyDescent="0.2">
      <c r="A154" s="142" t="s">
        <v>571</v>
      </c>
      <c r="B154" s="142" t="s">
        <v>572</v>
      </c>
      <c r="C154" s="142"/>
      <c r="D154" s="142"/>
      <c r="E154" s="147">
        <v>249</v>
      </c>
      <c r="F154" s="147"/>
      <c r="G154" s="147">
        <v>59</v>
      </c>
      <c r="H154" s="147"/>
      <c r="I154" s="147">
        <v>1</v>
      </c>
      <c r="J154" s="147">
        <v>0</v>
      </c>
      <c r="K154" s="147">
        <v>1</v>
      </c>
      <c r="L154" s="147">
        <v>0</v>
      </c>
      <c r="M154" s="147">
        <v>7</v>
      </c>
      <c r="N154" s="147"/>
      <c r="O154" s="147">
        <v>1</v>
      </c>
      <c r="P154" s="147"/>
      <c r="Q154" s="147">
        <v>39</v>
      </c>
      <c r="R154" s="147">
        <v>30</v>
      </c>
      <c r="S154" s="147">
        <v>9</v>
      </c>
      <c r="T154" s="147">
        <v>0</v>
      </c>
      <c r="U154" s="147"/>
      <c r="V154" s="147">
        <v>2</v>
      </c>
      <c r="W154" s="147">
        <v>0</v>
      </c>
      <c r="X154" s="147">
        <v>2</v>
      </c>
      <c r="Y154" s="147">
        <v>6</v>
      </c>
      <c r="Z154" s="147"/>
      <c r="AA154" s="147">
        <v>4</v>
      </c>
      <c r="AB154" s="147">
        <v>79</v>
      </c>
      <c r="AC154" s="147">
        <v>9</v>
      </c>
      <c r="AD154" s="147"/>
      <c r="AE154" s="147">
        <v>22</v>
      </c>
      <c r="AF154" s="147">
        <v>22</v>
      </c>
      <c r="AG154" s="147">
        <v>0</v>
      </c>
      <c r="AH154" s="147">
        <v>0</v>
      </c>
      <c r="AI154" s="147"/>
      <c r="AJ154" s="147">
        <v>2</v>
      </c>
      <c r="AK154" s="147"/>
      <c r="AL154" s="147">
        <v>4</v>
      </c>
      <c r="AM154" s="147">
        <v>1</v>
      </c>
      <c r="AN154" s="147">
        <v>1</v>
      </c>
      <c r="AO154" s="147">
        <v>2</v>
      </c>
      <c r="AP154" s="147"/>
      <c r="AQ154" s="147">
        <v>13</v>
      </c>
      <c r="AR154" s="147">
        <v>0</v>
      </c>
      <c r="AS154" s="147">
        <v>3</v>
      </c>
      <c r="AT154" s="147">
        <v>10</v>
      </c>
      <c r="AU154" s="147"/>
      <c r="AV154" s="147">
        <v>5</v>
      </c>
      <c r="AW154" s="147">
        <v>4</v>
      </c>
      <c r="AX154" s="147">
        <v>1</v>
      </c>
      <c r="AY154" s="147">
        <v>0</v>
      </c>
      <c r="AZ154" s="147">
        <v>0</v>
      </c>
      <c r="BA154" s="147">
        <v>0</v>
      </c>
      <c r="BB154" s="147"/>
      <c r="BC154" s="147">
        <v>36</v>
      </c>
      <c r="BD154" s="147">
        <v>2</v>
      </c>
      <c r="BE154" s="147">
        <v>3</v>
      </c>
      <c r="BF154" s="147">
        <v>11</v>
      </c>
      <c r="BK154" s="130"/>
      <c r="BL154" s="130"/>
      <c r="BM154" s="191"/>
      <c r="BN154" s="191"/>
      <c r="BO154" s="191"/>
      <c r="BP154" s="191"/>
      <c r="BQ154" s="191"/>
      <c r="BR154" s="191"/>
      <c r="BS154" s="191"/>
      <c r="BT154" s="191"/>
      <c r="BU154" s="191"/>
      <c r="BV154" s="191"/>
      <c r="BW154" s="191"/>
      <c r="BX154" s="191"/>
      <c r="BY154" s="191"/>
      <c r="BZ154" s="191"/>
      <c r="CA154" s="191"/>
      <c r="CB154" s="191"/>
    </row>
    <row r="155" spans="1:80" ht="15.75" customHeight="1" x14ac:dyDescent="0.2">
      <c r="A155" s="142" t="s">
        <v>573</v>
      </c>
      <c r="B155" s="142" t="s">
        <v>574</v>
      </c>
      <c r="C155" s="142"/>
      <c r="D155" s="142"/>
      <c r="E155" s="147">
        <v>157</v>
      </c>
      <c r="F155" s="147"/>
      <c r="G155" s="147">
        <v>41</v>
      </c>
      <c r="H155" s="147"/>
      <c r="I155" s="147">
        <v>8</v>
      </c>
      <c r="J155" s="147">
        <v>1</v>
      </c>
      <c r="K155" s="147">
        <v>1</v>
      </c>
      <c r="L155" s="147">
        <v>0</v>
      </c>
      <c r="M155" s="147">
        <v>1</v>
      </c>
      <c r="N155" s="147"/>
      <c r="O155" s="147">
        <v>0</v>
      </c>
      <c r="P155" s="147"/>
      <c r="Q155" s="147">
        <v>23</v>
      </c>
      <c r="R155" s="147">
        <v>23</v>
      </c>
      <c r="S155" s="147">
        <v>0</v>
      </c>
      <c r="T155" s="147">
        <v>0</v>
      </c>
      <c r="U155" s="147"/>
      <c r="V155" s="147">
        <v>1</v>
      </c>
      <c r="W155" s="147">
        <v>0</v>
      </c>
      <c r="X155" s="147">
        <v>0</v>
      </c>
      <c r="Y155" s="147">
        <v>6</v>
      </c>
      <c r="Z155" s="147"/>
      <c r="AA155" s="147">
        <v>0</v>
      </c>
      <c r="AB155" s="147">
        <v>35</v>
      </c>
      <c r="AC155" s="147">
        <v>4</v>
      </c>
      <c r="AD155" s="147"/>
      <c r="AE155" s="147">
        <v>6</v>
      </c>
      <c r="AF155" s="147">
        <v>6</v>
      </c>
      <c r="AG155" s="147">
        <v>0</v>
      </c>
      <c r="AH155" s="147">
        <v>0</v>
      </c>
      <c r="AI155" s="147"/>
      <c r="AJ155" s="147">
        <v>1</v>
      </c>
      <c r="AK155" s="147"/>
      <c r="AL155" s="147">
        <v>2</v>
      </c>
      <c r="AM155" s="147">
        <v>0</v>
      </c>
      <c r="AN155" s="147">
        <v>1</v>
      </c>
      <c r="AO155" s="147">
        <v>1</v>
      </c>
      <c r="AP155" s="147"/>
      <c r="AQ155" s="147">
        <v>4</v>
      </c>
      <c r="AR155" s="147">
        <v>0</v>
      </c>
      <c r="AS155" s="147">
        <v>2</v>
      </c>
      <c r="AT155" s="147">
        <v>2</v>
      </c>
      <c r="AU155" s="147"/>
      <c r="AV155" s="147">
        <v>0</v>
      </c>
      <c r="AW155" s="147">
        <v>0</v>
      </c>
      <c r="AX155" s="147">
        <v>0</v>
      </c>
      <c r="AY155" s="147">
        <v>0</v>
      </c>
      <c r="AZ155" s="147">
        <v>0</v>
      </c>
      <c r="BA155" s="147">
        <v>0</v>
      </c>
      <c r="BB155" s="147"/>
      <c r="BC155" s="147">
        <v>3</v>
      </c>
      <c r="BD155" s="147">
        <v>0</v>
      </c>
      <c r="BE155" s="147">
        <v>1</v>
      </c>
      <c r="BF155" s="147">
        <v>60</v>
      </c>
      <c r="BK155" s="130"/>
      <c r="BL155" s="130"/>
      <c r="BM155" s="191"/>
      <c r="BN155" s="191"/>
      <c r="BO155" s="191"/>
      <c r="BP155" s="191"/>
      <c r="BQ155" s="191"/>
      <c r="BR155" s="191"/>
      <c r="BS155" s="191"/>
      <c r="BT155" s="191"/>
      <c r="BU155" s="191"/>
      <c r="BV155" s="191"/>
      <c r="BW155" s="191"/>
      <c r="BX155" s="191"/>
      <c r="BY155" s="191"/>
      <c r="BZ155" s="191"/>
      <c r="CA155" s="191"/>
      <c r="CB155" s="191"/>
    </row>
    <row r="156" spans="1:80" ht="15.75" customHeight="1" x14ac:dyDescent="0.2">
      <c r="A156" s="142" t="s">
        <v>575</v>
      </c>
      <c r="B156" s="142" t="s">
        <v>576</v>
      </c>
      <c r="C156" s="142"/>
      <c r="D156" s="142"/>
      <c r="E156" s="147">
        <v>267</v>
      </c>
      <c r="F156" s="147"/>
      <c r="G156" s="147">
        <v>137</v>
      </c>
      <c r="H156" s="147"/>
      <c r="I156" s="147">
        <v>0</v>
      </c>
      <c r="J156" s="147">
        <v>2</v>
      </c>
      <c r="K156" s="147">
        <v>1</v>
      </c>
      <c r="L156" s="147">
        <v>78</v>
      </c>
      <c r="M156" s="147">
        <v>1</v>
      </c>
      <c r="N156" s="147"/>
      <c r="O156" s="147">
        <v>2</v>
      </c>
      <c r="P156" s="147"/>
      <c r="Q156" s="147">
        <v>49</v>
      </c>
      <c r="R156" s="147">
        <v>20</v>
      </c>
      <c r="S156" s="147">
        <v>29</v>
      </c>
      <c r="T156" s="147">
        <v>0</v>
      </c>
      <c r="U156" s="147"/>
      <c r="V156" s="147">
        <v>3</v>
      </c>
      <c r="W156" s="147">
        <v>0</v>
      </c>
      <c r="X156" s="147">
        <v>0</v>
      </c>
      <c r="Y156" s="147">
        <v>1</v>
      </c>
      <c r="Z156" s="147"/>
      <c r="AA156" s="147">
        <v>8</v>
      </c>
      <c r="AB156" s="147">
        <v>51</v>
      </c>
      <c r="AC156" s="147">
        <v>0</v>
      </c>
      <c r="AD156" s="147"/>
      <c r="AE156" s="147">
        <v>1</v>
      </c>
      <c r="AF156" s="147">
        <v>0</v>
      </c>
      <c r="AG156" s="147">
        <v>1</v>
      </c>
      <c r="AH156" s="147">
        <v>0</v>
      </c>
      <c r="AI156" s="147"/>
      <c r="AJ156" s="147">
        <v>3</v>
      </c>
      <c r="AK156" s="147"/>
      <c r="AL156" s="147">
        <v>41</v>
      </c>
      <c r="AM156" s="147">
        <v>38</v>
      </c>
      <c r="AN156" s="147">
        <v>0</v>
      </c>
      <c r="AO156" s="147">
        <v>3</v>
      </c>
      <c r="AP156" s="147"/>
      <c r="AQ156" s="147">
        <v>4</v>
      </c>
      <c r="AR156" s="147">
        <v>0</v>
      </c>
      <c r="AS156" s="147">
        <v>0</v>
      </c>
      <c r="AT156" s="147">
        <v>4</v>
      </c>
      <c r="AU156" s="147"/>
      <c r="AV156" s="147">
        <v>9</v>
      </c>
      <c r="AW156" s="147">
        <v>9</v>
      </c>
      <c r="AX156" s="147">
        <v>0</v>
      </c>
      <c r="AY156" s="147">
        <v>0</v>
      </c>
      <c r="AZ156" s="147">
        <v>0</v>
      </c>
      <c r="BA156" s="147">
        <v>0</v>
      </c>
      <c r="BB156" s="147"/>
      <c r="BC156" s="147">
        <v>0</v>
      </c>
      <c r="BD156" s="147">
        <v>4</v>
      </c>
      <c r="BE156" s="147">
        <v>0</v>
      </c>
      <c r="BF156" s="147">
        <v>9</v>
      </c>
      <c r="BK156" s="130"/>
      <c r="BL156" s="130"/>
      <c r="BM156" s="191"/>
      <c r="BN156" s="191"/>
      <c r="BO156" s="191"/>
      <c r="BP156" s="191"/>
      <c r="BQ156" s="191"/>
      <c r="BR156" s="191"/>
      <c r="BS156" s="191"/>
      <c r="BT156" s="191"/>
      <c r="BU156" s="191"/>
      <c r="BV156" s="191"/>
      <c r="BW156" s="191"/>
      <c r="BX156" s="191"/>
      <c r="BY156" s="191"/>
      <c r="BZ156" s="191"/>
      <c r="CA156" s="191"/>
      <c r="CB156" s="191"/>
    </row>
    <row r="157" spans="1:80" ht="15.75" customHeight="1" x14ac:dyDescent="0.2">
      <c r="A157" s="142" t="s">
        <v>577</v>
      </c>
      <c r="B157" s="142" t="s">
        <v>578</v>
      </c>
      <c r="C157" s="142"/>
      <c r="D157" s="142"/>
      <c r="E157" s="147">
        <v>79</v>
      </c>
      <c r="F157" s="147"/>
      <c r="G157" s="147">
        <v>32</v>
      </c>
      <c r="H157" s="147"/>
      <c r="I157" s="147">
        <v>1</v>
      </c>
      <c r="J157" s="147">
        <v>1</v>
      </c>
      <c r="K157" s="147">
        <v>0</v>
      </c>
      <c r="L157" s="147">
        <v>0</v>
      </c>
      <c r="M157" s="147">
        <v>0</v>
      </c>
      <c r="N157" s="147"/>
      <c r="O157" s="147">
        <v>0</v>
      </c>
      <c r="P157" s="147"/>
      <c r="Q157" s="147">
        <v>24</v>
      </c>
      <c r="R157" s="147">
        <v>17</v>
      </c>
      <c r="S157" s="147">
        <v>7</v>
      </c>
      <c r="T157" s="147">
        <v>0</v>
      </c>
      <c r="U157" s="147"/>
      <c r="V157" s="147">
        <v>1</v>
      </c>
      <c r="W157" s="147">
        <v>0</v>
      </c>
      <c r="X157" s="147">
        <v>0</v>
      </c>
      <c r="Y157" s="147">
        <v>5</v>
      </c>
      <c r="Z157" s="147"/>
      <c r="AA157" s="147">
        <v>2</v>
      </c>
      <c r="AB157" s="147">
        <v>13</v>
      </c>
      <c r="AC157" s="147">
        <v>4</v>
      </c>
      <c r="AD157" s="147"/>
      <c r="AE157" s="147">
        <v>5</v>
      </c>
      <c r="AF157" s="147">
        <v>4</v>
      </c>
      <c r="AG157" s="147">
        <v>1</v>
      </c>
      <c r="AH157" s="147">
        <v>0</v>
      </c>
      <c r="AI157" s="147"/>
      <c r="AJ157" s="147">
        <v>0</v>
      </c>
      <c r="AK157" s="147"/>
      <c r="AL157" s="147">
        <v>1</v>
      </c>
      <c r="AM157" s="147">
        <v>0</v>
      </c>
      <c r="AN157" s="147">
        <v>0</v>
      </c>
      <c r="AO157" s="147">
        <v>1</v>
      </c>
      <c r="AP157" s="147"/>
      <c r="AQ157" s="147">
        <v>2</v>
      </c>
      <c r="AR157" s="147">
        <v>0</v>
      </c>
      <c r="AS157" s="147">
        <v>1</v>
      </c>
      <c r="AT157" s="147">
        <v>1</v>
      </c>
      <c r="AU157" s="147"/>
      <c r="AV157" s="147">
        <v>6</v>
      </c>
      <c r="AW157" s="147">
        <v>4</v>
      </c>
      <c r="AX157" s="147">
        <v>1</v>
      </c>
      <c r="AY157" s="147">
        <v>0</v>
      </c>
      <c r="AZ157" s="147">
        <v>1</v>
      </c>
      <c r="BA157" s="147">
        <v>0</v>
      </c>
      <c r="BB157" s="147"/>
      <c r="BC157" s="147">
        <v>9</v>
      </c>
      <c r="BD157" s="147">
        <v>3</v>
      </c>
      <c r="BE157" s="147">
        <v>0</v>
      </c>
      <c r="BF157" s="147">
        <v>2</v>
      </c>
      <c r="BK157" s="130"/>
      <c r="BL157" s="130"/>
      <c r="BM157" s="191"/>
      <c r="BN157" s="191"/>
      <c r="BO157" s="191"/>
      <c r="BP157" s="191"/>
      <c r="BQ157" s="191"/>
      <c r="BR157" s="191"/>
      <c r="BS157" s="191"/>
      <c r="BT157" s="191"/>
      <c r="BU157" s="191"/>
      <c r="BV157" s="191"/>
      <c r="BW157" s="191"/>
      <c r="BX157" s="191"/>
      <c r="BY157" s="191"/>
      <c r="BZ157" s="191"/>
      <c r="CA157" s="191"/>
      <c r="CB157" s="191"/>
    </row>
    <row r="158" spans="1:80" ht="15.75" customHeight="1" x14ac:dyDescent="0.2">
      <c r="A158" s="142" t="s">
        <v>579</v>
      </c>
      <c r="B158" s="142" t="s">
        <v>580</v>
      </c>
      <c r="C158" s="142"/>
      <c r="D158" s="142"/>
      <c r="E158" s="147">
        <v>715</v>
      </c>
      <c r="F158" s="147"/>
      <c r="G158" s="147">
        <v>171</v>
      </c>
      <c r="H158" s="147"/>
      <c r="I158" s="147">
        <v>13</v>
      </c>
      <c r="J158" s="147">
        <v>1</v>
      </c>
      <c r="K158" s="147">
        <v>0</v>
      </c>
      <c r="L158" s="147">
        <v>1</v>
      </c>
      <c r="M158" s="147">
        <v>3</v>
      </c>
      <c r="N158" s="147"/>
      <c r="O158" s="147">
        <v>4</v>
      </c>
      <c r="P158" s="147"/>
      <c r="Q158" s="147">
        <v>130</v>
      </c>
      <c r="R158" s="147">
        <v>83</v>
      </c>
      <c r="S158" s="147">
        <v>47</v>
      </c>
      <c r="T158" s="147">
        <v>0</v>
      </c>
      <c r="U158" s="147"/>
      <c r="V158" s="147">
        <v>1</v>
      </c>
      <c r="W158" s="147">
        <v>0</v>
      </c>
      <c r="X158" s="147">
        <v>0</v>
      </c>
      <c r="Y158" s="147">
        <v>18</v>
      </c>
      <c r="Z158" s="147"/>
      <c r="AA158" s="147">
        <v>30</v>
      </c>
      <c r="AB158" s="147">
        <v>210</v>
      </c>
      <c r="AC158" s="147">
        <v>25</v>
      </c>
      <c r="AD158" s="147"/>
      <c r="AE158" s="147">
        <v>136</v>
      </c>
      <c r="AF158" s="147">
        <v>133</v>
      </c>
      <c r="AG158" s="147">
        <v>3</v>
      </c>
      <c r="AH158" s="147">
        <v>0</v>
      </c>
      <c r="AI158" s="147"/>
      <c r="AJ158" s="147">
        <v>22</v>
      </c>
      <c r="AK158" s="147"/>
      <c r="AL158" s="147">
        <v>9</v>
      </c>
      <c r="AM158" s="147">
        <v>2</v>
      </c>
      <c r="AN158" s="147">
        <v>1</v>
      </c>
      <c r="AO158" s="147">
        <v>6</v>
      </c>
      <c r="AP158" s="147"/>
      <c r="AQ158" s="147">
        <v>23</v>
      </c>
      <c r="AR158" s="147">
        <v>0</v>
      </c>
      <c r="AS158" s="147">
        <v>6</v>
      </c>
      <c r="AT158" s="147">
        <v>17</v>
      </c>
      <c r="AU158" s="147"/>
      <c r="AV158" s="147">
        <v>16</v>
      </c>
      <c r="AW158" s="147">
        <v>14</v>
      </c>
      <c r="AX158" s="147">
        <v>1</v>
      </c>
      <c r="AY158" s="147">
        <v>1</v>
      </c>
      <c r="AZ158" s="147">
        <v>0</v>
      </c>
      <c r="BA158" s="147">
        <v>0</v>
      </c>
      <c r="BB158" s="147"/>
      <c r="BC158" s="147">
        <v>51</v>
      </c>
      <c r="BD158" s="147">
        <v>5</v>
      </c>
      <c r="BE158" s="147">
        <v>0</v>
      </c>
      <c r="BF158" s="147">
        <v>17</v>
      </c>
      <c r="BK158" s="130"/>
      <c r="BL158" s="130"/>
      <c r="BM158" s="191"/>
      <c r="BN158" s="191"/>
      <c r="BO158" s="191"/>
      <c r="BP158" s="191"/>
      <c r="BQ158" s="191"/>
      <c r="BR158" s="191"/>
      <c r="BS158" s="191"/>
      <c r="BT158" s="191"/>
      <c r="BU158" s="191"/>
      <c r="BV158" s="191"/>
      <c r="BW158" s="191"/>
      <c r="BX158" s="191"/>
      <c r="BY158" s="191"/>
      <c r="BZ158" s="191"/>
      <c r="CA158" s="191"/>
      <c r="CB158" s="191"/>
    </row>
    <row r="159" spans="1:80" ht="15.75" customHeight="1" x14ac:dyDescent="0.2">
      <c r="A159" s="142" t="s">
        <v>581</v>
      </c>
      <c r="B159" s="142" t="s">
        <v>582</v>
      </c>
      <c r="C159" s="142"/>
      <c r="D159" s="142"/>
      <c r="E159" s="147">
        <v>433</v>
      </c>
      <c r="F159" s="147"/>
      <c r="G159" s="147">
        <v>251</v>
      </c>
      <c r="H159" s="147"/>
      <c r="I159" s="147">
        <v>21</v>
      </c>
      <c r="J159" s="147">
        <v>18</v>
      </c>
      <c r="K159" s="147">
        <v>2</v>
      </c>
      <c r="L159" s="147">
        <v>1</v>
      </c>
      <c r="M159" s="147">
        <v>14</v>
      </c>
      <c r="N159" s="147"/>
      <c r="O159" s="147">
        <v>1</v>
      </c>
      <c r="P159" s="147"/>
      <c r="Q159" s="147">
        <v>171</v>
      </c>
      <c r="R159" s="147">
        <v>124</v>
      </c>
      <c r="S159" s="147">
        <v>47</v>
      </c>
      <c r="T159" s="147">
        <v>0</v>
      </c>
      <c r="U159" s="147"/>
      <c r="V159" s="147">
        <v>7</v>
      </c>
      <c r="W159" s="147">
        <v>0</v>
      </c>
      <c r="X159" s="147">
        <v>1</v>
      </c>
      <c r="Y159" s="147">
        <v>15</v>
      </c>
      <c r="Z159" s="147"/>
      <c r="AA159" s="147">
        <v>8</v>
      </c>
      <c r="AB159" s="147">
        <v>101</v>
      </c>
      <c r="AC159" s="147">
        <v>11</v>
      </c>
      <c r="AD159" s="147"/>
      <c r="AE159" s="147">
        <v>10</v>
      </c>
      <c r="AF159" s="147">
        <v>10</v>
      </c>
      <c r="AG159" s="147">
        <v>0</v>
      </c>
      <c r="AH159" s="147">
        <v>0</v>
      </c>
      <c r="AI159" s="147"/>
      <c r="AJ159" s="147">
        <v>8</v>
      </c>
      <c r="AK159" s="147"/>
      <c r="AL159" s="147">
        <v>4</v>
      </c>
      <c r="AM159" s="147">
        <v>1</v>
      </c>
      <c r="AN159" s="147">
        <v>1</v>
      </c>
      <c r="AO159" s="147">
        <v>2</v>
      </c>
      <c r="AP159" s="147"/>
      <c r="AQ159" s="147">
        <v>8</v>
      </c>
      <c r="AR159" s="147">
        <v>0</v>
      </c>
      <c r="AS159" s="147">
        <v>1</v>
      </c>
      <c r="AT159" s="147">
        <v>7</v>
      </c>
      <c r="AU159" s="147"/>
      <c r="AV159" s="147">
        <v>2</v>
      </c>
      <c r="AW159" s="147">
        <v>1</v>
      </c>
      <c r="AX159" s="147">
        <v>1</v>
      </c>
      <c r="AY159" s="147">
        <v>0</v>
      </c>
      <c r="AZ159" s="147">
        <v>0</v>
      </c>
      <c r="BA159" s="147">
        <v>0</v>
      </c>
      <c r="BB159" s="147"/>
      <c r="BC159" s="147">
        <v>14</v>
      </c>
      <c r="BD159" s="147">
        <v>2</v>
      </c>
      <c r="BE159" s="147">
        <v>0</v>
      </c>
      <c r="BF159" s="147">
        <v>14</v>
      </c>
      <c r="BK159" s="130"/>
      <c r="BL159" s="130"/>
      <c r="BM159" s="191"/>
      <c r="BN159" s="191"/>
      <c r="BO159" s="191"/>
      <c r="BP159" s="191"/>
      <c r="BQ159" s="191"/>
      <c r="BR159" s="191"/>
      <c r="BS159" s="191"/>
      <c r="BT159" s="191"/>
      <c r="BU159" s="191"/>
      <c r="BV159" s="191"/>
      <c r="BW159" s="191"/>
      <c r="BX159" s="191"/>
      <c r="BY159" s="191"/>
      <c r="BZ159" s="191"/>
      <c r="CA159" s="191"/>
      <c r="CB159" s="191"/>
    </row>
    <row r="160" spans="1:80" ht="15.75" customHeight="1" x14ac:dyDescent="0.2">
      <c r="A160" s="142" t="s">
        <v>583</v>
      </c>
      <c r="B160" s="142" t="s">
        <v>584</v>
      </c>
      <c r="C160" s="142"/>
      <c r="D160" s="142"/>
      <c r="E160" s="147">
        <v>49</v>
      </c>
      <c r="F160" s="147"/>
      <c r="G160" s="147">
        <v>28</v>
      </c>
      <c r="H160" s="147"/>
      <c r="I160" s="147">
        <v>1</v>
      </c>
      <c r="J160" s="147">
        <v>0</v>
      </c>
      <c r="K160" s="147">
        <v>0</v>
      </c>
      <c r="L160" s="147">
        <v>0</v>
      </c>
      <c r="M160" s="147">
        <v>0</v>
      </c>
      <c r="N160" s="147"/>
      <c r="O160" s="147">
        <v>0</v>
      </c>
      <c r="P160" s="147"/>
      <c r="Q160" s="147">
        <v>20</v>
      </c>
      <c r="R160" s="147">
        <v>18</v>
      </c>
      <c r="S160" s="147">
        <v>2</v>
      </c>
      <c r="T160" s="147">
        <v>0</v>
      </c>
      <c r="U160" s="147"/>
      <c r="V160" s="147">
        <v>0</v>
      </c>
      <c r="W160" s="147">
        <v>0</v>
      </c>
      <c r="X160" s="147">
        <v>0</v>
      </c>
      <c r="Y160" s="147">
        <v>7</v>
      </c>
      <c r="Z160" s="147"/>
      <c r="AA160" s="147">
        <v>3</v>
      </c>
      <c r="AB160" s="147">
        <v>11</v>
      </c>
      <c r="AC160" s="147">
        <v>4</v>
      </c>
      <c r="AD160" s="147"/>
      <c r="AE160" s="147">
        <v>0</v>
      </c>
      <c r="AF160" s="147">
        <v>0</v>
      </c>
      <c r="AG160" s="147">
        <v>0</v>
      </c>
      <c r="AH160" s="147">
        <v>0</v>
      </c>
      <c r="AI160" s="147"/>
      <c r="AJ160" s="147">
        <v>0</v>
      </c>
      <c r="AK160" s="147"/>
      <c r="AL160" s="147">
        <v>0</v>
      </c>
      <c r="AM160" s="147">
        <v>0</v>
      </c>
      <c r="AN160" s="147">
        <v>0</v>
      </c>
      <c r="AO160" s="147">
        <v>0</v>
      </c>
      <c r="AP160" s="147"/>
      <c r="AQ160" s="147">
        <v>1</v>
      </c>
      <c r="AR160" s="147">
        <v>0</v>
      </c>
      <c r="AS160" s="147">
        <v>0</v>
      </c>
      <c r="AT160" s="147">
        <v>1</v>
      </c>
      <c r="AU160" s="147"/>
      <c r="AV160" s="147">
        <v>0</v>
      </c>
      <c r="AW160" s="147">
        <v>0</v>
      </c>
      <c r="AX160" s="147">
        <v>0</v>
      </c>
      <c r="AY160" s="147">
        <v>0</v>
      </c>
      <c r="AZ160" s="147">
        <v>0</v>
      </c>
      <c r="BA160" s="147">
        <v>0</v>
      </c>
      <c r="BB160" s="147"/>
      <c r="BC160" s="147">
        <v>0</v>
      </c>
      <c r="BD160" s="147">
        <v>1</v>
      </c>
      <c r="BE160" s="147">
        <v>0</v>
      </c>
      <c r="BF160" s="147">
        <v>1</v>
      </c>
      <c r="BK160" s="130"/>
      <c r="BL160" s="130"/>
      <c r="BM160" s="191"/>
      <c r="BN160" s="191"/>
      <c r="BO160" s="191"/>
      <c r="BP160" s="191"/>
      <c r="BQ160" s="191"/>
      <c r="BR160" s="191"/>
      <c r="BS160" s="191"/>
      <c r="BT160" s="191"/>
      <c r="BU160" s="191"/>
      <c r="BV160" s="191"/>
      <c r="BW160" s="191"/>
      <c r="BX160" s="191"/>
      <c r="BY160" s="191"/>
      <c r="BZ160" s="191"/>
      <c r="CA160" s="191"/>
      <c r="CB160" s="191"/>
    </row>
    <row r="161" spans="1:80" ht="15.75" customHeight="1" x14ac:dyDescent="0.2">
      <c r="A161" s="142" t="s">
        <v>585</v>
      </c>
      <c r="B161" s="142" t="s">
        <v>586</v>
      </c>
      <c r="C161" s="142"/>
      <c r="D161" s="142"/>
      <c r="E161" s="147">
        <v>348</v>
      </c>
      <c r="F161" s="147"/>
      <c r="G161" s="147">
        <v>140</v>
      </c>
      <c r="H161" s="147"/>
      <c r="I161" s="147">
        <v>4</v>
      </c>
      <c r="J161" s="147">
        <v>1</v>
      </c>
      <c r="K161" s="147">
        <v>0</v>
      </c>
      <c r="L161" s="147">
        <v>3</v>
      </c>
      <c r="M161" s="147">
        <v>2</v>
      </c>
      <c r="N161" s="147"/>
      <c r="O161" s="147">
        <v>2</v>
      </c>
      <c r="P161" s="147"/>
      <c r="Q161" s="147">
        <v>103</v>
      </c>
      <c r="R161" s="147">
        <v>60</v>
      </c>
      <c r="S161" s="147">
        <v>43</v>
      </c>
      <c r="T161" s="147">
        <v>0</v>
      </c>
      <c r="U161" s="147"/>
      <c r="V161" s="147">
        <v>1</v>
      </c>
      <c r="W161" s="147">
        <v>0</v>
      </c>
      <c r="X161" s="147">
        <v>2</v>
      </c>
      <c r="Y161" s="147">
        <v>22</v>
      </c>
      <c r="Z161" s="147"/>
      <c r="AA161" s="147">
        <v>22</v>
      </c>
      <c r="AB161" s="147">
        <v>122</v>
      </c>
      <c r="AC161" s="147">
        <v>4</v>
      </c>
      <c r="AD161" s="147"/>
      <c r="AE161" s="147">
        <v>11</v>
      </c>
      <c r="AF161" s="147">
        <v>10</v>
      </c>
      <c r="AG161" s="147">
        <v>1</v>
      </c>
      <c r="AH161" s="147">
        <v>0</v>
      </c>
      <c r="AI161" s="147"/>
      <c r="AJ161" s="147">
        <v>5</v>
      </c>
      <c r="AK161" s="147"/>
      <c r="AL161" s="147">
        <v>9</v>
      </c>
      <c r="AM161" s="147">
        <v>9</v>
      </c>
      <c r="AN161" s="147">
        <v>0</v>
      </c>
      <c r="AO161" s="147">
        <v>0</v>
      </c>
      <c r="AP161" s="147"/>
      <c r="AQ161" s="147">
        <v>3</v>
      </c>
      <c r="AR161" s="147">
        <v>0</v>
      </c>
      <c r="AS161" s="147">
        <v>0</v>
      </c>
      <c r="AT161" s="147">
        <v>3</v>
      </c>
      <c r="AU161" s="147"/>
      <c r="AV161" s="147">
        <v>5</v>
      </c>
      <c r="AW161" s="147">
        <v>4</v>
      </c>
      <c r="AX161" s="147">
        <v>1</v>
      </c>
      <c r="AY161" s="147">
        <v>0</v>
      </c>
      <c r="AZ161" s="147">
        <v>0</v>
      </c>
      <c r="BA161" s="147">
        <v>0</v>
      </c>
      <c r="BB161" s="147"/>
      <c r="BC161" s="147">
        <v>8</v>
      </c>
      <c r="BD161" s="147">
        <v>9</v>
      </c>
      <c r="BE161" s="147">
        <v>0</v>
      </c>
      <c r="BF161" s="147">
        <v>10</v>
      </c>
      <c r="BK161" s="130"/>
      <c r="BL161" s="130"/>
      <c r="BM161" s="191"/>
      <c r="BN161" s="191"/>
      <c r="BO161" s="191"/>
      <c r="BP161" s="191"/>
      <c r="BQ161" s="191"/>
      <c r="BR161" s="191"/>
      <c r="BS161" s="191"/>
      <c r="BT161" s="191"/>
      <c r="BU161" s="191"/>
      <c r="BV161" s="191"/>
      <c r="BW161" s="191"/>
      <c r="BX161" s="191"/>
      <c r="BY161" s="191"/>
      <c r="BZ161" s="191"/>
      <c r="CA161" s="191"/>
      <c r="CB161" s="191"/>
    </row>
    <row r="162" spans="1:80" ht="15.75" customHeight="1" x14ac:dyDescent="0.2">
      <c r="A162" s="142" t="s">
        <v>587</v>
      </c>
      <c r="B162" s="142" t="s">
        <v>588</v>
      </c>
      <c r="C162" s="142"/>
      <c r="D162" s="142"/>
      <c r="E162" s="147">
        <v>61</v>
      </c>
      <c r="F162" s="147"/>
      <c r="G162" s="147">
        <v>16</v>
      </c>
      <c r="H162" s="147"/>
      <c r="I162" s="147">
        <v>1</v>
      </c>
      <c r="J162" s="147">
        <v>0</v>
      </c>
      <c r="K162" s="147">
        <v>1</v>
      </c>
      <c r="L162" s="147">
        <v>0</v>
      </c>
      <c r="M162" s="147">
        <v>1</v>
      </c>
      <c r="N162" s="147"/>
      <c r="O162" s="147">
        <v>0</v>
      </c>
      <c r="P162" s="147"/>
      <c r="Q162" s="147">
        <v>8</v>
      </c>
      <c r="R162" s="147">
        <v>6</v>
      </c>
      <c r="S162" s="147">
        <v>2</v>
      </c>
      <c r="T162" s="147">
        <v>0</v>
      </c>
      <c r="U162" s="147"/>
      <c r="V162" s="147">
        <v>0</v>
      </c>
      <c r="W162" s="147">
        <v>0</v>
      </c>
      <c r="X162" s="147">
        <v>0</v>
      </c>
      <c r="Y162" s="147">
        <v>5</v>
      </c>
      <c r="Z162" s="147"/>
      <c r="AA162" s="147">
        <v>0</v>
      </c>
      <c r="AB162" s="147">
        <v>16</v>
      </c>
      <c r="AC162" s="147">
        <v>6</v>
      </c>
      <c r="AD162" s="147"/>
      <c r="AE162" s="147">
        <v>10</v>
      </c>
      <c r="AF162" s="147">
        <v>9</v>
      </c>
      <c r="AG162" s="147">
        <v>1</v>
      </c>
      <c r="AH162" s="147">
        <v>0</v>
      </c>
      <c r="AI162" s="147"/>
      <c r="AJ162" s="147">
        <v>3</v>
      </c>
      <c r="AK162" s="147"/>
      <c r="AL162" s="147">
        <v>3</v>
      </c>
      <c r="AM162" s="147">
        <v>0</v>
      </c>
      <c r="AN162" s="147">
        <v>0</v>
      </c>
      <c r="AO162" s="147">
        <v>3</v>
      </c>
      <c r="AP162" s="147"/>
      <c r="AQ162" s="147">
        <v>0</v>
      </c>
      <c r="AR162" s="147">
        <v>0</v>
      </c>
      <c r="AS162" s="147">
        <v>0</v>
      </c>
      <c r="AT162" s="147">
        <v>0</v>
      </c>
      <c r="AU162" s="147"/>
      <c r="AV162" s="147">
        <v>3</v>
      </c>
      <c r="AW162" s="147">
        <v>2</v>
      </c>
      <c r="AX162" s="147">
        <v>0</v>
      </c>
      <c r="AY162" s="147">
        <v>0</v>
      </c>
      <c r="AZ162" s="147">
        <v>1</v>
      </c>
      <c r="BA162" s="147">
        <v>0</v>
      </c>
      <c r="BB162" s="147"/>
      <c r="BC162" s="147">
        <v>0</v>
      </c>
      <c r="BD162" s="147">
        <v>0</v>
      </c>
      <c r="BE162" s="147">
        <v>1</v>
      </c>
      <c r="BF162" s="147">
        <v>3</v>
      </c>
      <c r="BK162" s="130"/>
      <c r="BL162" s="130"/>
      <c r="BM162" s="191"/>
      <c r="BN162" s="191"/>
      <c r="BO162" s="191"/>
      <c r="BP162" s="191"/>
      <c r="BQ162" s="191"/>
      <c r="BR162" s="191"/>
      <c r="BS162" s="191"/>
      <c r="BT162" s="191"/>
      <c r="BU162" s="191"/>
      <c r="BV162" s="191"/>
      <c r="BW162" s="191"/>
      <c r="BX162" s="191"/>
      <c r="BY162" s="191"/>
      <c r="BZ162" s="191"/>
      <c r="CA162" s="191"/>
      <c r="CB162" s="191"/>
    </row>
    <row r="163" spans="1:80" ht="15.75" customHeight="1" x14ac:dyDescent="0.2">
      <c r="A163" s="142" t="s">
        <v>589</v>
      </c>
      <c r="B163" s="142" t="s">
        <v>590</v>
      </c>
      <c r="C163" s="142"/>
      <c r="D163" s="142"/>
      <c r="E163" s="147">
        <v>69</v>
      </c>
      <c r="F163" s="147"/>
      <c r="G163" s="147">
        <v>26</v>
      </c>
      <c r="H163" s="147"/>
      <c r="I163" s="147">
        <v>0</v>
      </c>
      <c r="J163" s="147">
        <v>0</v>
      </c>
      <c r="K163" s="147">
        <v>2</v>
      </c>
      <c r="L163" s="147">
        <v>0</v>
      </c>
      <c r="M163" s="147">
        <v>1</v>
      </c>
      <c r="N163" s="147"/>
      <c r="O163" s="147">
        <v>0</v>
      </c>
      <c r="P163" s="147"/>
      <c r="Q163" s="147">
        <v>18</v>
      </c>
      <c r="R163" s="147">
        <v>16</v>
      </c>
      <c r="S163" s="147">
        <v>2</v>
      </c>
      <c r="T163" s="147">
        <v>0</v>
      </c>
      <c r="U163" s="147"/>
      <c r="V163" s="147">
        <v>0</v>
      </c>
      <c r="W163" s="147">
        <v>0</v>
      </c>
      <c r="X163" s="147">
        <v>1</v>
      </c>
      <c r="Y163" s="147">
        <v>4</v>
      </c>
      <c r="Z163" s="147"/>
      <c r="AA163" s="147">
        <v>1</v>
      </c>
      <c r="AB163" s="147">
        <v>11</v>
      </c>
      <c r="AC163" s="147">
        <v>2</v>
      </c>
      <c r="AD163" s="147"/>
      <c r="AE163" s="147">
        <v>4</v>
      </c>
      <c r="AF163" s="147">
        <v>3</v>
      </c>
      <c r="AG163" s="147">
        <v>1</v>
      </c>
      <c r="AH163" s="147">
        <v>0</v>
      </c>
      <c r="AI163" s="147"/>
      <c r="AJ163" s="147">
        <v>0</v>
      </c>
      <c r="AK163" s="147"/>
      <c r="AL163" s="147">
        <v>4</v>
      </c>
      <c r="AM163" s="147">
        <v>0</v>
      </c>
      <c r="AN163" s="147">
        <v>3</v>
      </c>
      <c r="AO163" s="147">
        <v>1</v>
      </c>
      <c r="AP163" s="147"/>
      <c r="AQ163" s="147">
        <v>17</v>
      </c>
      <c r="AR163" s="147">
        <v>1</v>
      </c>
      <c r="AS163" s="147">
        <v>3</v>
      </c>
      <c r="AT163" s="147">
        <v>13</v>
      </c>
      <c r="AU163" s="147"/>
      <c r="AV163" s="147">
        <v>0</v>
      </c>
      <c r="AW163" s="147">
        <v>0</v>
      </c>
      <c r="AX163" s="147">
        <v>0</v>
      </c>
      <c r="AY163" s="147">
        <v>0</v>
      </c>
      <c r="AZ163" s="147">
        <v>0</v>
      </c>
      <c r="BA163" s="147">
        <v>0</v>
      </c>
      <c r="BB163" s="147"/>
      <c r="BC163" s="147">
        <v>0</v>
      </c>
      <c r="BD163" s="147">
        <v>0</v>
      </c>
      <c r="BE163" s="147">
        <v>0</v>
      </c>
      <c r="BF163" s="147">
        <v>4</v>
      </c>
      <c r="BK163" s="130"/>
      <c r="BL163" s="130"/>
      <c r="BM163" s="191"/>
      <c r="BN163" s="191"/>
      <c r="BO163" s="191"/>
      <c r="BP163" s="191"/>
      <c r="BQ163" s="191"/>
      <c r="BR163" s="191"/>
      <c r="BS163" s="191"/>
      <c r="BT163" s="191"/>
      <c r="BU163" s="191"/>
      <c r="BV163" s="191"/>
      <c r="BW163" s="191"/>
      <c r="BX163" s="191"/>
      <c r="BY163" s="191"/>
      <c r="BZ163" s="191"/>
      <c r="CA163" s="191"/>
      <c r="CB163" s="191"/>
    </row>
    <row r="164" spans="1:80" ht="15.75" customHeight="1" x14ac:dyDescent="0.2">
      <c r="A164" s="142" t="s">
        <v>591</v>
      </c>
      <c r="B164" s="142" t="s">
        <v>592</v>
      </c>
      <c r="C164" s="142"/>
      <c r="D164" s="142"/>
      <c r="E164" s="147">
        <v>123</v>
      </c>
      <c r="F164" s="147"/>
      <c r="G164" s="147">
        <v>101</v>
      </c>
      <c r="H164" s="147"/>
      <c r="I164" s="147">
        <v>1</v>
      </c>
      <c r="J164" s="147">
        <v>0</v>
      </c>
      <c r="K164" s="147">
        <v>1</v>
      </c>
      <c r="L164" s="147">
        <v>0</v>
      </c>
      <c r="M164" s="147">
        <v>6</v>
      </c>
      <c r="N164" s="147"/>
      <c r="O164" s="147">
        <v>1</v>
      </c>
      <c r="P164" s="147"/>
      <c r="Q164" s="147">
        <v>83</v>
      </c>
      <c r="R164" s="147">
        <v>67</v>
      </c>
      <c r="S164" s="147">
        <v>16</v>
      </c>
      <c r="T164" s="147">
        <v>0</v>
      </c>
      <c r="U164" s="147"/>
      <c r="V164" s="147">
        <v>3</v>
      </c>
      <c r="W164" s="147">
        <v>0</v>
      </c>
      <c r="X164" s="147">
        <v>1</v>
      </c>
      <c r="Y164" s="147">
        <v>5</v>
      </c>
      <c r="Z164" s="147"/>
      <c r="AA164" s="147">
        <v>2</v>
      </c>
      <c r="AB164" s="147">
        <v>9</v>
      </c>
      <c r="AC164" s="147">
        <v>0</v>
      </c>
      <c r="AD164" s="147"/>
      <c r="AE164" s="147">
        <v>4</v>
      </c>
      <c r="AF164" s="147">
        <v>4</v>
      </c>
      <c r="AG164" s="147">
        <v>0</v>
      </c>
      <c r="AH164" s="147">
        <v>0</v>
      </c>
      <c r="AI164" s="147"/>
      <c r="AJ164" s="147">
        <v>0</v>
      </c>
      <c r="AK164" s="147"/>
      <c r="AL164" s="147">
        <v>2</v>
      </c>
      <c r="AM164" s="147">
        <v>2</v>
      </c>
      <c r="AN164" s="147">
        <v>0</v>
      </c>
      <c r="AO164" s="147">
        <v>0</v>
      </c>
      <c r="AP164" s="147"/>
      <c r="AQ164" s="147">
        <v>1</v>
      </c>
      <c r="AR164" s="147">
        <v>0</v>
      </c>
      <c r="AS164" s="147">
        <v>1</v>
      </c>
      <c r="AT164" s="147">
        <v>0</v>
      </c>
      <c r="AU164" s="147"/>
      <c r="AV164" s="147">
        <v>1</v>
      </c>
      <c r="AW164" s="147">
        <v>0</v>
      </c>
      <c r="AX164" s="147">
        <v>0</v>
      </c>
      <c r="AY164" s="147">
        <v>0</v>
      </c>
      <c r="AZ164" s="147">
        <v>1</v>
      </c>
      <c r="BA164" s="147">
        <v>0</v>
      </c>
      <c r="BB164" s="147"/>
      <c r="BC164" s="147">
        <v>0</v>
      </c>
      <c r="BD164" s="147">
        <v>1</v>
      </c>
      <c r="BE164" s="147">
        <v>1</v>
      </c>
      <c r="BF164" s="147">
        <v>1</v>
      </c>
      <c r="BK164" s="130"/>
      <c r="BL164" s="130"/>
      <c r="BM164" s="191"/>
      <c r="BN164" s="191"/>
      <c r="BO164" s="191"/>
      <c r="BP164" s="191"/>
      <c r="BQ164" s="191"/>
      <c r="BR164" s="191"/>
      <c r="BS164" s="191"/>
      <c r="BT164" s="191"/>
      <c r="BU164" s="191"/>
      <c r="BV164" s="191"/>
      <c r="BW164" s="191"/>
      <c r="BX164" s="191"/>
      <c r="BY164" s="191"/>
      <c r="BZ164" s="191"/>
      <c r="CA164" s="191"/>
      <c r="CB164" s="191"/>
    </row>
    <row r="165" spans="1:80" ht="15.75" customHeight="1" x14ac:dyDescent="0.2">
      <c r="A165" s="142" t="s">
        <v>593</v>
      </c>
      <c r="B165" s="142" t="s">
        <v>594</v>
      </c>
      <c r="C165" s="142"/>
      <c r="D165" s="142"/>
      <c r="E165" s="147">
        <v>367</v>
      </c>
      <c r="F165" s="147"/>
      <c r="G165" s="147">
        <v>106</v>
      </c>
      <c r="H165" s="147"/>
      <c r="I165" s="147">
        <v>6</v>
      </c>
      <c r="J165" s="147">
        <v>4</v>
      </c>
      <c r="K165" s="147">
        <v>1</v>
      </c>
      <c r="L165" s="147">
        <v>0</v>
      </c>
      <c r="M165" s="147">
        <v>6</v>
      </c>
      <c r="N165" s="147"/>
      <c r="O165" s="147">
        <v>3</v>
      </c>
      <c r="P165" s="147"/>
      <c r="Q165" s="147">
        <v>55</v>
      </c>
      <c r="R165" s="147">
        <v>45</v>
      </c>
      <c r="S165" s="147">
        <v>10</v>
      </c>
      <c r="T165" s="147">
        <v>0</v>
      </c>
      <c r="U165" s="147"/>
      <c r="V165" s="147">
        <v>2</v>
      </c>
      <c r="W165" s="147">
        <v>1</v>
      </c>
      <c r="X165" s="147">
        <v>1</v>
      </c>
      <c r="Y165" s="147">
        <v>27</v>
      </c>
      <c r="Z165" s="147"/>
      <c r="AA165" s="147">
        <v>35</v>
      </c>
      <c r="AB165" s="147">
        <v>92</v>
      </c>
      <c r="AC165" s="147">
        <v>11</v>
      </c>
      <c r="AD165" s="147"/>
      <c r="AE165" s="147">
        <v>22</v>
      </c>
      <c r="AF165" s="147">
        <v>21</v>
      </c>
      <c r="AG165" s="147">
        <v>1</v>
      </c>
      <c r="AH165" s="147">
        <v>0</v>
      </c>
      <c r="AI165" s="147"/>
      <c r="AJ165" s="147">
        <v>5</v>
      </c>
      <c r="AK165" s="147"/>
      <c r="AL165" s="147">
        <v>3</v>
      </c>
      <c r="AM165" s="147">
        <v>2</v>
      </c>
      <c r="AN165" s="147">
        <v>1</v>
      </c>
      <c r="AO165" s="147">
        <v>0</v>
      </c>
      <c r="AP165" s="147"/>
      <c r="AQ165" s="147">
        <v>38</v>
      </c>
      <c r="AR165" s="147">
        <v>9</v>
      </c>
      <c r="AS165" s="147">
        <v>13</v>
      </c>
      <c r="AT165" s="147">
        <v>16</v>
      </c>
      <c r="AU165" s="147"/>
      <c r="AV165" s="147">
        <v>6</v>
      </c>
      <c r="AW165" s="147">
        <v>5</v>
      </c>
      <c r="AX165" s="147">
        <v>0</v>
      </c>
      <c r="AY165" s="147">
        <v>1</v>
      </c>
      <c r="AZ165" s="147">
        <v>0</v>
      </c>
      <c r="BA165" s="147">
        <v>0</v>
      </c>
      <c r="BB165" s="147"/>
      <c r="BC165" s="147">
        <v>26</v>
      </c>
      <c r="BD165" s="147">
        <v>8</v>
      </c>
      <c r="BE165" s="147">
        <v>0</v>
      </c>
      <c r="BF165" s="147">
        <v>15</v>
      </c>
      <c r="BK165" s="130"/>
      <c r="BL165" s="130"/>
      <c r="BM165" s="191"/>
      <c r="BN165" s="191"/>
      <c r="BO165" s="191"/>
      <c r="BP165" s="191"/>
      <c r="BQ165" s="191"/>
      <c r="BR165" s="191"/>
      <c r="BS165" s="191"/>
      <c r="BT165" s="191"/>
      <c r="BU165" s="191"/>
      <c r="BV165" s="191"/>
      <c r="BW165" s="191"/>
      <c r="BX165" s="191"/>
      <c r="BY165" s="191"/>
      <c r="BZ165" s="191"/>
      <c r="CA165" s="191"/>
      <c r="CB165" s="191"/>
    </row>
    <row r="166" spans="1:80" ht="15.75" customHeight="1" x14ac:dyDescent="0.2">
      <c r="A166" s="142" t="s">
        <v>595</v>
      </c>
      <c r="B166" s="142" t="s">
        <v>596</v>
      </c>
      <c r="C166" s="142"/>
      <c r="D166" s="142"/>
      <c r="E166" s="147">
        <v>89</v>
      </c>
      <c r="F166" s="147"/>
      <c r="G166" s="147">
        <v>27</v>
      </c>
      <c r="H166" s="147"/>
      <c r="I166" s="147">
        <v>1</v>
      </c>
      <c r="J166" s="147">
        <v>0</v>
      </c>
      <c r="K166" s="147">
        <v>1</v>
      </c>
      <c r="L166" s="147">
        <v>1</v>
      </c>
      <c r="M166" s="147">
        <v>2</v>
      </c>
      <c r="N166" s="147"/>
      <c r="O166" s="147">
        <v>1</v>
      </c>
      <c r="P166" s="147"/>
      <c r="Q166" s="147">
        <v>13</v>
      </c>
      <c r="R166" s="147">
        <v>1</v>
      </c>
      <c r="S166" s="147">
        <v>12</v>
      </c>
      <c r="T166" s="147">
        <v>0</v>
      </c>
      <c r="U166" s="147"/>
      <c r="V166" s="147">
        <v>0</v>
      </c>
      <c r="W166" s="147">
        <v>0</v>
      </c>
      <c r="X166" s="147">
        <v>0</v>
      </c>
      <c r="Y166" s="147">
        <v>8</v>
      </c>
      <c r="Z166" s="147"/>
      <c r="AA166" s="147">
        <v>5</v>
      </c>
      <c r="AB166" s="147">
        <v>21</v>
      </c>
      <c r="AC166" s="147">
        <v>4</v>
      </c>
      <c r="AD166" s="147"/>
      <c r="AE166" s="147">
        <v>3</v>
      </c>
      <c r="AF166" s="147">
        <v>3</v>
      </c>
      <c r="AG166" s="147">
        <v>0</v>
      </c>
      <c r="AH166" s="147">
        <v>0</v>
      </c>
      <c r="AI166" s="147"/>
      <c r="AJ166" s="147">
        <v>0</v>
      </c>
      <c r="AK166" s="147"/>
      <c r="AL166" s="147">
        <v>18</v>
      </c>
      <c r="AM166" s="147">
        <v>14</v>
      </c>
      <c r="AN166" s="147">
        <v>1</v>
      </c>
      <c r="AO166" s="147">
        <v>3</v>
      </c>
      <c r="AP166" s="147"/>
      <c r="AQ166" s="147">
        <v>3</v>
      </c>
      <c r="AR166" s="147">
        <v>0</v>
      </c>
      <c r="AS166" s="147">
        <v>1</v>
      </c>
      <c r="AT166" s="147">
        <v>2</v>
      </c>
      <c r="AU166" s="147"/>
      <c r="AV166" s="147">
        <v>3</v>
      </c>
      <c r="AW166" s="147">
        <v>0</v>
      </c>
      <c r="AX166" s="147">
        <v>0</v>
      </c>
      <c r="AY166" s="147">
        <v>0</v>
      </c>
      <c r="AZ166" s="147">
        <v>3</v>
      </c>
      <c r="BA166" s="147">
        <v>0</v>
      </c>
      <c r="BB166" s="147"/>
      <c r="BC166" s="147">
        <v>0</v>
      </c>
      <c r="BD166" s="147">
        <v>1</v>
      </c>
      <c r="BE166" s="147">
        <v>0</v>
      </c>
      <c r="BF166" s="147">
        <v>4</v>
      </c>
      <c r="BK166" s="130"/>
      <c r="BL166" s="130"/>
      <c r="BM166" s="191"/>
      <c r="BN166" s="191"/>
      <c r="BO166" s="191"/>
      <c r="BP166" s="191"/>
      <c r="BQ166" s="191"/>
      <c r="BR166" s="191"/>
      <c r="BS166" s="191"/>
      <c r="BT166" s="191"/>
      <c r="BU166" s="191"/>
      <c r="BV166" s="191"/>
      <c r="BW166" s="191"/>
      <c r="BX166" s="191"/>
      <c r="BY166" s="191"/>
      <c r="BZ166" s="191"/>
      <c r="CA166" s="191"/>
      <c r="CB166" s="191"/>
    </row>
    <row r="167" spans="1:80" ht="15.75" customHeight="1" x14ac:dyDescent="0.2">
      <c r="A167" s="142" t="s">
        <v>597</v>
      </c>
      <c r="B167" s="142" t="s">
        <v>598</v>
      </c>
      <c r="C167" s="142"/>
      <c r="D167" s="142"/>
      <c r="E167" s="147">
        <v>30</v>
      </c>
      <c r="F167" s="147"/>
      <c r="G167" s="147">
        <v>8</v>
      </c>
      <c r="H167" s="147"/>
      <c r="I167" s="147">
        <v>0</v>
      </c>
      <c r="J167" s="147">
        <v>0</v>
      </c>
      <c r="K167" s="147">
        <v>0</v>
      </c>
      <c r="L167" s="147">
        <v>0</v>
      </c>
      <c r="M167" s="147">
        <v>1</v>
      </c>
      <c r="N167" s="147"/>
      <c r="O167" s="147">
        <v>0</v>
      </c>
      <c r="P167" s="147"/>
      <c r="Q167" s="147">
        <v>5</v>
      </c>
      <c r="R167" s="147">
        <v>5</v>
      </c>
      <c r="S167" s="147">
        <v>0</v>
      </c>
      <c r="T167" s="147">
        <v>0</v>
      </c>
      <c r="U167" s="147"/>
      <c r="V167" s="147">
        <v>0</v>
      </c>
      <c r="W167" s="147">
        <v>0</v>
      </c>
      <c r="X167" s="147">
        <v>0</v>
      </c>
      <c r="Y167" s="147">
        <v>2</v>
      </c>
      <c r="Z167" s="147"/>
      <c r="AA167" s="147">
        <v>3</v>
      </c>
      <c r="AB167" s="147">
        <v>10</v>
      </c>
      <c r="AC167" s="147">
        <v>3</v>
      </c>
      <c r="AD167" s="147"/>
      <c r="AE167" s="147">
        <v>3</v>
      </c>
      <c r="AF167" s="147">
        <v>3</v>
      </c>
      <c r="AG167" s="147">
        <v>0</v>
      </c>
      <c r="AH167" s="147">
        <v>0</v>
      </c>
      <c r="AI167" s="147"/>
      <c r="AJ167" s="147">
        <v>1</v>
      </c>
      <c r="AK167" s="147"/>
      <c r="AL167" s="147">
        <v>0</v>
      </c>
      <c r="AM167" s="147">
        <v>0</v>
      </c>
      <c r="AN167" s="147">
        <v>0</v>
      </c>
      <c r="AO167" s="147">
        <v>0</v>
      </c>
      <c r="AP167" s="147"/>
      <c r="AQ167" s="147">
        <v>0</v>
      </c>
      <c r="AR167" s="147">
        <v>0</v>
      </c>
      <c r="AS167" s="147">
        <v>0</v>
      </c>
      <c r="AT167" s="147">
        <v>0</v>
      </c>
      <c r="AU167" s="147"/>
      <c r="AV167" s="147">
        <v>1</v>
      </c>
      <c r="AW167" s="147">
        <v>1</v>
      </c>
      <c r="AX167" s="147">
        <v>0</v>
      </c>
      <c r="AY167" s="147">
        <v>0</v>
      </c>
      <c r="AZ167" s="147">
        <v>0</v>
      </c>
      <c r="BA167" s="147">
        <v>0</v>
      </c>
      <c r="BB167" s="147"/>
      <c r="BC167" s="147">
        <v>0</v>
      </c>
      <c r="BD167" s="147">
        <v>0</v>
      </c>
      <c r="BE167" s="147">
        <v>0</v>
      </c>
      <c r="BF167" s="147">
        <v>1</v>
      </c>
      <c r="BK167" s="130"/>
      <c r="BL167" s="130"/>
      <c r="BM167" s="191"/>
      <c r="BN167" s="191"/>
      <c r="BO167" s="191"/>
      <c r="BP167" s="191"/>
      <c r="BQ167" s="191"/>
      <c r="BR167" s="191"/>
      <c r="BS167" s="191"/>
      <c r="BT167" s="191"/>
      <c r="BU167" s="191"/>
      <c r="BV167" s="191"/>
      <c r="BW167" s="191"/>
      <c r="BX167" s="191"/>
      <c r="BY167" s="191"/>
      <c r="BZ167" s="191"/>
      <c r="CA167" s="191"/>
      <c r="CB167" s="191"/>
    </row>
    <row r="168" spans="1:80" ht="15.75" customHeight="1" x14ac:dyDescent="0.2">
      <c r="A168" s="142" t="s">
        <v>599</v>
      </c>
      <c r="B168" s="142" t="s">
        <v>600</v>
      </c>
      <c r="C168" s="142"/>
      <c r="D168" s="142"/>
      <c r="E168" s="147">
        <v>16</v>
      </c>
      <c r="F168" s="147"/>
      <c r="G168" s="147">
        <v>6</v>
      </c>
      <c r="H168" s="147"/>
      <c r="I168" s="147">
        <v>0</v>
      </c>
      <c r="J168" s="147">
        <v>0</v>
      </c>
      <c r="K168" s="147">
        <v>0</v>
      </c>
      <c r="L168" s="147">
        <v>0</v>
      </c>
      <c r="M168" s="147">
        <v>1</v>
      </c>
      <c r="N168" s="147"/>
      <c r="O168" s="147">
        <v>0</v>
      </c>
      <c r="P168" s="147"/>
      <c r="Q168" s="147">
        <v>5</v>
      </c>
      <c r="R168" s="147">
        <v>5</v>
      </c>
      <c r="S168" s="147">
        <v>0</v>
      </c>
      <c r="T168" s="147">
        <v>0</v>
      </c>
      <c r="U168" s="147"/>
      <c r="V168" s="147">
        <v>0</v>
      </c>
      <c r="W168" s="147">
        <v>0</v>
      </c>
      <c r="X168" s="147">
        <v>0</v>
      </c>
      <c r="Y168" s="147">
        <v>0</v>
      </c>
      <c r="Z168" s="147"/>
      <c r="AA168" s="147">
        <v>0</v>
      </c>
      <c r="AB168" s="147">
        <v>6</v>
      </c>
      <c r="AC168" s="147">
        <v>1</v>
      </c>
      <c r="AD168" s="147"/>
      <c r="AE168" s="147">
        <v>1</v>
      </c>
      <c r="AF168" s="147">
        <v>1</v>
      </c>
      <c r="AG168" s="147">
        <v>0</v>
      </c>
      <c r="AH168" s="147">
        <v>0</v>
      </c>
      <c r="AI168" s="147"/>
      <c r="AJ168" s="147">
        <v>1</v>
      </c>
      <c r="AK168" s="147"/>
      <c r="AL168" s="147">
        <v>0</v>
      </c>
      <c r="AM168" s="147">
        <v>0</v>
      </c>
      <c r="AN168" s="147">
        <v>0</v>
      </c>
      <c r="AO168" s="147">
        <v>0</v>
      </c>
      <c r="AP168" s="147"/>
      <c r="AQ168" s="147">
        <v>0</v>
      </c>
      <c r="AR168" s="147">
        <v>0</v>
      </c>
      <c r="AS168" s="147">
        <v>0</v>
      </c>
      <c r="AT168" s="147">
        <v>0</v>
      </c>
      <c r="AU168" s="147"/>
      <c r="AV168" s="147">
        <v>0</v>
      </c>
      <c r="AW168" s="147">
        <v>0</v>
      </c>
      <c r="AX168" s="147">
        <v>0</v>
      </c>
      <c r="AY168" s="147">
        <v>0</v>
      </c>
      <c r="AZ168" s="147">
        <v>0</v>
      </c>
      <c r="BA168" s="147">
        <v>0</v>
      </c>
      <c r="BB168" s="147"/>
      <c r="BC168" s="147">
        <v>0</v>
      </c>
      <c r="BD168" s="147">
        <v>0</v>
      </c>
      <c r="BE168" s="147">
        <v>1</v>
      </c>
      <c r="BF168" s="147">
        <v>0</v>
      </c>
      <c r="BK168" s="130"/>
      <c r="BL168" s="130"/>
      <c r="BM168" s="191"/>
      <c r="BN168" s="191"/>
      <c r="BO168" s="191"/>
      <c r="BP168" s="191"/>
      <c r="BQ168" s="191"/>
      <c r="BR168" s="191"/>
      <c r="BS168" s="191"/>
      <c r="BT168" s="191"/>
      <c r="BU168" s="191"/>
      <c r="BV168" s="191"/>
      <c r="BW168" s="191"/>
      <c r="BX168" s="191"/>
      <c r="BY168" s="191"/>
      <c r="BZ168" s="191"/>
      <c r="CA168" s="191"/>
      <c r="CB168" s="191"/>
    </row>
    <row r="169" spans="1:80" ht="15.75" customHeight="1" x14ac:dyDescent="0.2">
      <c r="A169" s="142" t="s">
        <v>601</v>
      </c>
      <c r="B169" s="142" t="s">
        <v>602</v>
      </c>
      <c r="C169" s="142"/>
      <c r="D169" s="142"/>
      <c r="E169" s="147">
        <v>172</v>
      </c>
      <c r="F169" s="147"/>
      <c r="G169" s="147">
        <v>142</v>
      </c>
      <c r="H169" s="147"/>
      <c r="I169" s="147">
        <v>1</v>
      </c>
      <c r="J169" s="147">
        <v>4</v>
      </c>
      <c r="K169" s="147">
        <v>0</v>
      </c>
      <c r="L169" s="147">
        <v>2</v>
      </c>
      <c r="M169" s="147">
        <v>4</v>
      </c>
      <c r="N169" s="147"/>
      <c r="O169" s="147">
        <v>1</v>
      </c>
      <c r="P169" s="147"/>
      <c r="Q169" s="147">
        <v>99</v>
      </c>
      <c r="R169" s="147">
        <v>72</v>
      </c>
      <c r="S169" s="147">
        <v>27</v>
      </c>
      <c r="T169" s="147">
        <v>0</v>
      </c>
      <c r="U169" s="147"/>
      <c r="V169" s="147">
        <v>8</v>
      </c>
      <c r="W169" s="147">
        <v>0</v>
      </c>
      <c r="X169" s="147">
        <v>0</v>
      </c>
      <c r="Y169" s="147">
        <v>23</v>
      </c>
      <c r="Z169" s="147"/>
      <c r="AA169" s="147">
        <v>17</v>
      </c>
      <c r="AB169" s="147">
        <v>6</v>
      </c>
      <c r="AC169" s="147">
        <v>0</v>
      </c>
      <c r="AD169" s="147"/>
      <c r="AE169" s="147">
        <v>1</v>
      </c>
      <c r="AF169" s="147">
        <v>1</v>
      </c>
      <c r="AG169" s="147">
        <v>0</v>
      </c>
      <c r="AH169" s="147">
        <v>0</v>
      </c>
      <c r="AI169" s="147"/>
      <c r="AJ169" s="147">
        <v>0</v>
      </c>
      <c r="AK169" s="147"/>
      <c r="AL169" s="147">
        <v>1</v>
      </c>
      <c r="AM169" s="147">
        <v>1</v>
      </c>
      <c r="AN169" s="147">
        <v>0</v>
      </c>
      <c r="AO169" s="147">
        <v>0</v>
      </c>
      <c r="AP169" s="147"/>
      <c r="AQ169" s="147">
        <v>2</v>
      </c>
      <c r="AR169" s="147">
        <v>1</v>
      </c>
      <c r="AS169" s="147">
        <v>0</v>
      </c>
      <c r="AT169" s="147">
        <v>1</v>
      </c>
      <c r="AU169" s="147"/>
      <c r="AV169" s="147">
        <v>0</v>
      </c>
      <c r="AW169" s="147">
        <v>0</v>
      </c>
      <c r="AX169" s="147">
        <v>0</v>
      </c>
      <c r="AY169" s="147">
        <v>0</v>
      </c>
      <c r="AZ169" s="147">
        <v>0</v>
      </c>
      <c r="BA169" s="147">
        <v>0</v>
      </c>
      <c r="BB169" s="147"/>
      <c r="BC169" s="147">
        <v>0</v>
      </c>
      <c r="BD169" s="147">
        <v>0</v>
      </c>
      <c r="BE169" s="147">
        <v>0</v>
      </c>
      <c r="BF169" s="147">
        <v>3</v>
      </c>
      <c r="BK169" s="130"/>
      <c r="BL169" s="130"/>
      <c r="BM169" s="191"/>
      <c r="BN169" s="191"/>
      <c r="BO169" s="191"/>
      <c r="BP169" s="191"/>
      <c r="BQ169" s="191"/>
      <c r="BR169" s="191"/>
      <c r="BS169" s="191"/>
      <c r="BT169" s="191"/>
      <c r="BU169" s="191"/>
      <c r="BV169" s="191"/>
      <c r="BW169" s="191"/>
      <c r="BX169" s="191"/>
      <c r="BY169" s="191"/>
      <c r="BZ169" s="191"/>
      <c r="CA169" s="191"/>
      <c r="CB169" s="191"/>
    </row>
    <row r="170" spans="1:80" ht="15.75" customHeight="1" x14ac:dyDescent="0.2">
      <c r="A170" s="142" t="s">
        <v>603</v>
      </c>
      <c r="B170" s="142" t="s">
        <v>604</v>
      </c>
      <c r="C170" s="142"/>
      <c r="D170" s="142"/>
      <c r="E170" s="147">
        <v>47</v>
      </c>
      <c r="F170" s="147"/>
      <c r="G170" s="147">
        <v>23</v>
      </c>
      <c r="H170" s="147"/>
      <c r="I170" s="147">
        <v>0</v>
      </c>
      <c r="J170" s="147">
        <v>0</v>
      </c>
      <c r="K170" s="147">
        <v>0</v>
      </c>
      <c r="L170" s="147">
        <v>0</v>
      </c>
      <c r="M170" s="147">
        <v>1</v>
      </c>
      <c r="N170" s="147"/>
      <c r="O170" s="147">
        <v>1</v>
      </c>
      <c r="P170" s="147"/>
      <c r="Q170" s="147">
        <v>18</v>
      </c>
      <c r="R170" s="147">
        <v>16</v>
      </c>
      <c r="S170" s="147">
        <v>2</v>
      </c>
      <c r="T170" s="147">
        <v>0</v>
      </c>
      <c r="U170" s="147"/>
      <c r="V170" s="147">
        <v>0</v>
      </c>
      <c r="W170" s="147">
        <v>0</v>
      </c>
      <c r="X170" s="147">
        <v>0</v>
      </c>
      <c r="Y170" s="147">
        <v>3</v>
      </c>
      <c r="Z170" s="147"/>
      <c r="AA170" s="147">
        <v>4</v>
      </c>
      <c r="AB170" s="147">
        <v>10</v>
      </c>
      <c r="AC170" s="147">
        <v>0</v>
      </c>
      <c r="AD170" s="147"/>
      <c r="AE170" s="147">
        <v>1</v>
      </c>
      <c r="AF170" s="147">
        <v>1</v>
      </c>
      <c r="AG170" s="147">
        <v>0</v>
      </c>
      <c r="AH170" s="147">
        <v>0</v>
      </c>
      <c r="AI170" s="147"/>
      <c r="AJ170" s="147">
        <v>0</v>
      </c>
      <c r="AK170" s="147"/>
      <c r="AL170" s="147">
        <v>3</v>
      </c>
      <c r="AM170" s="147">
        <v>1</v>
      </c>
      <c r="AN170" s="147">
        <v>0</v>
      </c>
      <c r="AO170" s="147">
        <v>2</v>
      </c>
      <c r="AP170" s="147"/>
      <c r="AQ170" s="147">
        <v>1</v>
      </c>
      <c r="AR170" s="147">
        <v>1</v>
      </c>
      <c r="AS170" s="147">
        <v>0</v>
      </c>
      <c r="AT170" s="147">
        <v>0</v>
      </c>
      <c r="AU170" s="147"/>
      <c r="AV170" s="147">
        <v>0</v>
      </c>
      <c r="AW170" s="147">
        <v>0</v>
      </c>
      <c r="AX170" s="147">
        <v>0</v>
      </c>
      <c r="AY170" s="147">
        <v>0</v>
      </c>
      <c r="AZ170" s="147">
        <v>0</v>
      </c>
      <c r="BA170" s="147">
        <v>0</v>
      </c>
      <c r="BB170" s="147"/>
      <c r="BC170" s="147">
        <v>2</v>
      </c>
      <c r="BD170" s="147">
        <v>1</v>
      </c>
      <c r="BE170" s="147">
        <v>1</v>
      </c>
      <c r="BF170" s="147">
        <v>1</v>
      </c>
      <c r="BK170" s="130"/>
      <c r="BL170" s="130"/>
      <c r="BM170" s="191"/>
      <c r="BN170" s="191"/>
      <c r="BO170" s="191"/>
      <c r="BP170" s="191"/>
      <c r="BQ170" s="191"/>
      <c r="BR170" s="191"/>
      <c r="BS170" s="191"/>
      <c r="BT170" s="191"/>
      <c r="BU170" s="191"/>
      <c r="BV170" s="191"/>
      <c r="BW170" s="191"/>
      <c r="BX170" s="191"/>
      <c r="BY170" s="191"/>
      <c r="BZ170" s="191"/>
      <c r="CA170" s="191"/>
      <c r="CB170" s="191"/>
    </row>
    <row r="171" spans="1:80" ht="15.75" customHeight="1" x14ac:dyDescent="0.2">
      <c r="A171" s="142" t="s">
        <v>605</v>
      </c>
      <c r="B171" s="142" t="s">
        <v>606</v>
      </c>
      <c r="C171" s="142"/>
      <c r="D171" s="142"/>
      <c r="E171" s="147">
        <v>289</v>
      </c>
      <c r="F171" s="147"/>
      <c r="G171" s="147">
        <v>122</v>
      </c>
      <c r="H171" s="147"/>
      <c r="I171" s="147">
        <v>6</v>
      </c>
      <c r="J171" s="147">
        <v>3</v>
      </c>
      <c r="K171" s="147">
        <v>1</v>
      </c>
      <c r="L171" s="147">
        <v>1</v>
      </c>
      <c r="M171" s="147">
        <v>10</v>
      </c>
      <c r="N171" s="147"/>
      <c r="O171" s="147">
        <v>2</v>
      </c>
      <c r="P171" s="147"/>
      <c r="Q171" s="147">
        <v>75</v>
      </c>
      <c r="R171" s="147">
        <v>19</v>
      </c>
      <c r="S171" s="147">
        <v>56</v>
      </c>
      <c r="T171" s="147">
        <v>0</v>
      </c>
      <c r="U171" s="147"/>
      <c r="V171" s="147">
        <v>0</v>
      </c>
      <c r="W171" s="147">
        <v>0</v>
      </c>
      <c r="X171" s="147">
        <v>0</v>
      </c>
      <c r="Y171" s="147">
        <v>24</v>
      </c>
      <c r="Z171" s="147"/>
      <c r="AA171" s="147">
        <v>4</v>
      </c>
      <c r="AB171" s="147">
        <v>73</v>
      </c>
      <c r="AC171" s="147">
        <v>7</v>
      </c>
      <c r="AD171" s="147"/>
      <c r="AE171" s="147">
        <v>21</v>
      </c>
      <c r="AF171" s="147">
        <v>20</v>
      </c>
      <c r="AG171" s="147">
        <v>1</v>
      </c>
      <c r="AH171" s="147">
        <v>0</v>
      </c>
      <c r="AI171" s="147"/>
      <c r="AJ171" s="147">
        <v>3</v>
      </c>
      <c r="AK171" s="147"/>
      <c r="AL171" s="147">
        <v>31</v>
      </c>
      <c r="AM171" s="147">
        <v>23</v>
      </c>
      <c r="AN171" s="147">
        <v>3</v>
      </c>
      <c r="AO171" s="147">
        <v>5</v>
      </c>
      <c r="AP171" s="147"/>
      <c r="AQ171" s="147">
        <v>4</v>
      </c>
      <c r="AR171" s="147">
        <v>2</v>
      </c>
      <c r="AS171" s="147">
        <v>2</v>
      </c>
      <c r="AT171" s="147">
        <v>0</v>
      </c>
      <c r="AU171" s="147"/>
      <c r="AV171" s="147">
        <v>1</v>
      </c>
      <c r="AW171" s="147">
        <v>1</v>
      </c>
      <c r="AX171" s="147">
        <v>0</v>
      </c>
      <c r="AY171" s="147">
        <v>0</v>
      </c>
      <c r="AZ171" s="147">
        <v>0</v>
      </c>
      <c r="BA171" s="147">
        <v>0</v>
      </c>
      <c r="BB171" s="147"/>
      <c r="BC171" s="147">
        <v>3</v>
      </c>
      <c r="BD171" s="147">
        <v>5</v>
      </c>
      <c r="BE171" s="147">
        <v>3</v>
      </c>
      <c r="BF171" s="147">
        <v>12</v>
      </c>
      <c r="BK171" s="130"/>
      <c r="BL171" s="130"/>
      <c r="BM171" s="191"/>
      <c r="BN171" s="191"/>
      <c r="BO171" s="191"/>
      <c r="BP171" s="191"/>
      <c r="BQ171" s="191"/>
      <c r="BR171" s="191"/>
      <c r="BS171" s="191"/>
      <c r="BT171" s="191"/>
      <c r="BU171" s="191"/>
      <c r="BV171" s="191"/>
      <c r="BW171" s="191"/>
      <c r="BX171" s="191"/>
      <c r="BY171" s="191"/>
      <c r="BZ171" s="191"/>
      <c r="CA171" s="191"/>
      <c r="CB171" s="191"/>
    </row>
    <row r="172" spans="1:80" ht="15.75" customHeight="1" x14ac:dyDescent="0.2">
      <c r="A172" s="142" t="s">
        <v>607</v>
      </c>
      <c r="B172" s="142" t="s">
        <v>608</v>
      </c>
      <c r="C172" s="142"/>
      <c r="D172" s="142"/>
      <c r="E172" s="147">
        <v>17</v>
      </c>
      <c r="F172" s="147"/>
      <c r="G172" s="147">
        <v>11</v>
      </c>
      <c r="H172" s="147"/>
      <c r="I172" s="147">
        <v>0</v>
      </c>
      <c r="J172" s="147">
        <v>0</v>
      </c>
      <c r="K172" s="147">
        <v>0</v>
      </c>
      <c r="L172" s="147">
        <v>0</v>
      </c>
      <c r="M172" s="147">
        <v>0</v>
      </c>
      <c r="N172" s="147"/>
      <c r="O172" s="147">
        <v>0</v>
      </c>
      <c r="P172" s="147"/>
      <c r="Q172" s="147">
        <v>9</v>
      </c>
      <c r="R172" s="147">
        <v>8</v>
      </c>
      <c r="S172" s="147">
        <v>1</v>
      </c>
      <c r="T172" s="147">
        <v>0</v>
      </c>
      <c r="U172" s="147"/>
      <c r="V172" s="147">
        <v>0</v>
      </c>
      <c r="W172" s="147">
        <v>0</v>
      </c>
      <c r="X172" s="147">
        <v>0</v>
      </c>
      <c r="Y172" s="147">
        <v>2</v>
      </c>
      <c r="Z172" s="147"/>
      <c r="AA172" s="147">
        <v>0</v>
      </c>
      <c r="AB172" s="147">
        <v>2</v>
      </c>
      <c r="AC172" s="147">
        <v>1</v>
      </c>
      <c r="AD172" s="147"/>
      <c r="AE172" s="147">
        <v>0</v>
      </c>
      <c r="AF172" s="147">
        <v>0</v>
      </c>
      <c r="AG172" s="147">
        <v>0</v>
      </c>
      <c r="AH172" s="147">
        <v>0</v>
      </c>
      <c r="AI172" s="147"/>
      <c r="AJ172" s="147">
        <v>0</v>
      </c>
      <c r="AK172" s="147"/>
      <c r="AL172" s="147">
        <v>2</v>
      </c>
      <c r="AM172" s="147">
        <v>2</v>
      </c>
      <c r="AN172" s="147">
        <v>0</v>
      </c>
      <c r="AO172" s="147">
        <v>0</v>
      </c>
      <c r="AP172" s="147"/>
      <c r="AQ172" s="147">
        <v>0</v>
      </c>
      <c r="AR172" s="147">
        <v>0</v>
      </c>
      <c r="AS172" s="147">
        <v>0</v>
      </c>
      <c r="AT172" s="147">
        <v>0</v>
      </c>
      <c r="AU172" s="147"/>
      <c r="AV172" s="147">
        <v>0</v>
      </c>
      <c r="AW172" s="147">
        <v>0</v>
      </c>
      <c r="AX172" s="147">
        <v>0</v>
      </c>
      <c r="AY172" s="147">
        <v>0</v>
      </c>
      <c r="AZ172" s="147">
        <v>0</v>
      </c>
      <c r="BA172" s="147">
        <v>0</v>
      </c>
      <c r="BB172" s="147"/>
      <c r="BC172" s="147">
        <v>0</v>
      </c>
      <c r="BD172" s="147">
        <v>0</v>
      </c>
      <c r="BE172" s="147">
        <v>0</v>
      </c>
      <c r="BF172" s="147">
        <v>1</v>
      </c>
      <c r="BK172" s="130"/>
      <c r="BL172" s="130"/>
      <c r="BM172" s="191"/>
      <c r="BN172" s="191"/>
      <c r="BO172" s="191"/>
      <c r="BP172" s="191"/>
      <c r="BQ172" s="191"/>
      <c r="BR172" s="191"/>
      <c r="BS172" s="191"/>
      <c r="BT172" s="191"/>
      <c r="BU172" s="191"/>
      <c r="BV172" s="191"/>
      <c r="BW172" s="191"/>
      <c r="BX172" s="191"/>
      <c r="BY172" s="191"/>
      <c r="BZ172" s="191"/>
      <c r="CA172" s="191"/>
      <c r="CB172" s="191"/>
    </row>
    <row r="173" spans="1:80" ht="15.75" customHeight="1" x14ac:dyDescent="0.2">
      <c r="A173" s="142" t="s">
        <v>609</v>
      </c>
      <c r="B173" s="142" t="s">
        <v>610</v>
      </c>
      <c r="C173" s="142"/>
      <c r="D173" s="142"/>
      <c r="E173" s="147">
        <v>204</v>
      </c>
      <c r="F173" s="147"/>
      <c r="G173" s="147">
        <v>66</v>
      </c>
      <c r="H173" s="147"/>
      <c r="I173" s="147">
        <v>0</v>
      </c>
      <c r="J173" s="147">
        <v>0</v>
      </c>
      <c r="K173" s="147">
        <v>0</v>
      </c>
      <c r="L173" s="147">
        <v>0</v>
      </c>
      <c r="M173" s="147">
        <v>6</v>
      </c>
      <c r="N173" s="147"/>
      <c r="O173" s="147">
        <v>1</v>
      </c>
      <c r="P173" s="147"/>
      <c r="Q173" s="147">
        <v>52</v>
      </c>
      <c r="R173" s="147">
        <v>21</v>
      </c>
      <c r="S173" s="147">
        <v>31</v>
      </c>
      <c r="T173" s="147">
        <v>0</v>
      </c>
      <c r="U173" s="147"/>
      <c r="V173" s="147">
        <v>0</v>
      </c>
      <c r="W173" s="147">
        <v>0</v>
      </c>
      <c r="X173" s="147">
        <v>0</v>
      </c>
      <c r="Y173" s="147">
        <v>7</v>
      </c>
      <c r="Z173" s="147"/>
      <c r="AA173" s="147">
        <v>9</v>
      </c>
      <c r="AB173" s="147">
        <v>65</v>
      </c>
      <c r="AC173" s="147">
        <v>3</v>
      </c>
      <c r="AD173" s="147"/>
      <c r="AE173" s="147">
        <v>13</v>
      </c>
      <c r="AF173" s="147">
        <v>12</v>
      </c>
      <c r="AG173" s="147">
        <v>1</v>
      </c>
      <c r="AH173" s="147">
        <v>0</v>
      </c>
      <c r="AI173" s="147"/>
      <c r="AJ173" s="147">
        <v>4</v>
      </c>
      <c r="AK173" s="147"/>
      <c r="AL173" s="147">
        <v>5</v>
      </c>
      <c r="AM173" s="147">
        <v>3</v>
      </c>
      <c r="AN173" s="147">
        <v>0</v>
      </c>
      <c r="AO173" s="147">
        <v>2</v>
      </c>
      <c r="AP173" s="147"/>
      <c r="AQ173" s="147">
        <v>12</v>
      </c>
      <c r="AR173" s="147">
        <v>4</v>
      </c>
      <c r="AS173" s="147">
        <v>1</v>
      </c>
      <c r="AT173" s="147">
        <v>7</v>
      </c>
      <c r="AU173" s="147"/>
      <c r="AV173" s="147">
        <v>3</v>
      </c>
      <c r="AW173" s="147">
        <v>2</v>
      </c>
      <c r="AX173" s="147">
        <v>1</v>
      </c>
      <c r="AY173" s="147">
        <v>0</v>
      </c>
      <c r="AZ173" s="147">
        <v>0</v>
      </c>
      <c r="BA173" s="147">
        <v>0</v>
      </c>
      <c r="BB173" s="147"/>
      <c r="BC173" s="147">
        <v>9</v>
      </c>
      <c r="BD173" s="147">
        <v>4</v>
      </c>
      <c r="BE173" s="147">
        <v>1</v>
      </c>
      <c r="BF173" s="147">
        <v>10</v>
      </c>
      <c r="BK173" s="130"/>
      <c r="BL173" s="130"/>
      <c r="BM173" s="191"/>
      <c r="BN173" s="191"/>
      <c r="BO173" s="191"/>
      <c r="BP173" s="191"/>
      <c r="BQ173" s="191"/>
      <c r="BR173" s="191"/>
      <c r="BS173" s="191"/>
      <c r="BT173" s="191"/>
      <c r="BU173" s="191"/>
      <c r="BV173" s="191"/>
      <c r="BW173" s="191"/>
      <c r="BX173" s="191"/>
      <c r="BY173" s="191"/>
      <c r="BZ173" s="191"/>
      <c r="CA173" s="191"/>
      <c r="CB173" s="191"/>
    </row>
    <row r="174" spans="1:80" ht="15.75" customHeight="1" x14ac:dyDescent="0.2">
      <c r="A174" s="142" t="s">
        <v>611</v>
      </c>
      <c r="B174" s="142" t="s">
        <v>612</v>
      </c>
      <c r="C174" s="142"/>
      <c r="D174" s="142"/>
      <c r="E174" s="147">
        <v>39</v>
      </c>
      <c r="F174" s="147"/>
      <c r="G174" s="147">
        <v>19</v>
      </c>
      <c r="H174" s="147"/>
      <c r="I174" s="147">
        <v>0</v>
      </c>
      <c r="J174" s="147">
        <v>0</v>
      </c>
      <c r="K174" s="147">
        <v>0</v>
      </c>
      <c r="L174" s="147">
        <v>0</v>
      </c>
      <c r="M174" s="147">
        <v>0</v>
      </c>
      <c r="N174" s="147"/>
      <c r="O174" s="147">
        <v>0</v>
      </c>
      <c r="P174" s="147"/>
      <c r="Q174" s="147">
        <v>13</v>
      </c>
      <c r="R174" s="147">
        <v>11</v>
      </c>
      <c r="S174" s="147">
        <v>2</v>
      </c>
      <c r="T174" s="147">
        <v>0</v>
      </c>
      <c r="U174" s="147"/>
      <c r="V174" s="147">
        <v>0</v>
      </c>
      <c r="W174" s="147">
        <v>0</v>
      </c>
      <c r="X174" s="147">
        <v>0</v>
      </c>
      <c r="Y174" s="147">
        <v>6</v>
      </c>
      <c r="Z174" s="147"/>
      <c r="AA174" s="147">
        <v>0</v>
      </c>
      <c r="AB174" s="147">
        <v>6</v>
      </c>
      <c r="AC174" s="147">
        <v>2</v>
      </c>
      <c r="AD174" s="147"/>
      <c r="AE174" s="147">
        <v>0</v>
      </c>
      <c r="AF174" s="147">
        <v>0</v>
      </c>
      <c r="AG174" s="147">
        <v>0</v>
      </c>
      <c r="AH174" s="147">
        <v>0</v>
      </c>
      <c r="AI174" s="147"/>
      <c r="AJ174" s="147">
        <v>1</v>
      </c>
      <c r="AK174" s="147"/>
      <c r="AL174" s="147">
        <v>0</v>
      </c>
      <c r="AM174" s="147">
        <v>0</v>
      </c>
      <c r="AN174" s="147">
        <v>0</v>
      </c>
      <c r="AO174" s="147">
        <v>0</v>
      </c>
      <c r="AP174" s="147"/>
      <c r="AQ174" s="147">
        <v>1</v>
      </c>
      <c r="AR174" s="147">
        <v>0</v>
      </c>
      <c r="AS174" s="147">
        <v>0</v>
      </c>
      <c r="AT174" s="147">
        <v>1</v>
      </c>
      <c r="AU174" s="147"/>
      <c r="AV174" s="147">
        <v>1</v>
      </c>
      <c r="AW174" s="147">
        <v>1</v>
      </c>
      <c r="AX174" s="147">
        <v>0</v>
      </c>
      <c r="AY174" s="147">
        <v>0</v>
      </c>
      <c r="AZ174" s="147">
        <v>0</v>
      </c>
      <c r="BA174" s="147">
        <v>0</v>
      </c>
      <c r="BB174" s="147"/>
      <c r="BC174" s="147">
        <v>0</v>
      </c>
      <c r="BD174" s="147">
        <v>2</v>
      </c>
      <c r="BE174" s="147">
        <v>3</v>
      </c>
      <c r="BF174" s="147">
        <v>4</v>
      </c>
      <c r="BK174" s="130"/>
      <c r="BL174" s="130"/>
      <c r="BM174" s="191"/>
      <c r="BN174" s="191"/>
      <c r="BO174" s="191"/>
      <c r="BP174" s="191"/>
      <c r="BQ174" s="191"/>
      <c r="BR174" s="191"/>
      <c r="BS174" s="191"/>
      <c r="BT174" s="191"/>
      <c r="BU174" s="191"/>
      <c r="BV174" s="191"/>
      <c r="BW174" s="191"/>
      <c r="BX174" s="191"/>
      <c r="BY174" s="191"/>
      <c r="BZ174" s="191"/>
      <c r="CA174" s="191"/>
      <c r="CB174" s="191"/>
    </row>
    <row r="175" spans="1:80" ht="15.75" customHeight="1" x14ac:dyDescent="0.2">
      <c r="A175" s="142" t="s">
        <v>613</v>
      </c>
      <c r="B175" s="142" t="s">
        <v>614</v>
      </c>
      <c r="C175" s="142"/>
      <c r="D175" s="142"/>
      <c r="E175" s="147">
        <v>80</v>
      </c>
      <c r="F175" s="147"/>
      <c r="G175" s="147">
        <v>27</v>
      </c>
      <c r="H175" s="147"/>
      <c r="I175" s="147">
        <v>1</v>
      </c>
      <c r="J175" s="147">
        <v>0</v>
      </c>
      <c r="K175" s="147">
        <v>0</v>
      </c>
      <c r="L175" s="147">
        <v>0</v>
      </c>
      <c r="M175" s="147">
        <v>2</v>
      </c>
      <c r="N175" s="147"/>
      <c r="O175" s="147">
        <v>0</v>
      </c>
      <c r="P175" s="147"/>
      <c r="Q175" s="147">
        <v>14</v>
      </c>
      <c r="R175" s="147">
        <v>10</v>
      </c>
      <c r="S175" s="147">
        <v>4</v>
      </c>
      <c r="T175" s="147">
        <v>0</v>
      </c>
      <c r="U175" s="147"/>
      <c r="V175" s="147">
        <v>1</v>
      </c>
      <c r="W175" s="147">
        <v>0</v>
      </c>
      <c r="X175" s="147">
        <v>0</v>
      </c>
      <c r="Y175" s="147">
        <v>9</v>
      </c>
      <c r="Z175" s="147"/>
      <c r="AA175" s="147">
        <v>3</v>
      </c>
      <c r="AB175" s="147">
        <v>12</v>
      </c>
      <c r="AC175" s="147">
        <v>6</v>
      </c>
      <c r="AD175" s="147"/>
      <c r="AE175" s="147">
        <v>16</v>
      </c>
      <c r="AF175" s="147">
        <v>16</v>
      </c>
      <c r="AG175" s="147">
        <v>0</v>
      </c>
      <c r="AH175" s="147">
        <v>0</v>
      </c>
      <c r="AI175" s="147"/>
      <c r="AJ175" s="147">
        <v>3</v>
      </c>
      <c r="AK175" s="147"/>
      <c r="AL175" s="147">
        <v>7</v>
      </c>
      <c r="AM175" s="147">
        <v>5</v>
      </c>
      <c r="AN175" s="147">
        <v>1</v>
      </c>
      <c r="AO175" s="147">
        <v>1</v>
      </c>
      <c r="AP175" s="147"/>
      <c r="AQ175" s="147">
        <v>2</v>
      </c>
      <c r="AR175" s="147">
        <v>0</v>
      </c>
      <c r="AS175" s="147">
        <v>0</v>
      </c>
      <c r="AT175" s="147">
        <v>2</v>
      </c>
      <c r="AU175" s="147"/>
      <c r="AV175" s="147">
        <v>0</v>
      </c>
      <c r="AW175" s="147">
        <v>0</v>
      </c>
      <c r="AX175" s="147">
        <v>0</v>
      </c>
      <c r="AY175" s="147">
        <v>0</v>
      </c>
      <c r="AZ175" s="147">
        <v>0</v>
      </c>
      <c r="BA175" s="147">
        <v>0</v>
      </c>
      <c r="BB175" s="147"/>
      <c r="BC175" s="147">
        <v>0</v>
      </c>
      <c r="BD175" s="147">
        <v>2</v>
      </c>
      <c r="BE175" s="147">
        <v>0</v>
      </c>
      <c r="BF175" s="147">
        <v>2</v>
      </c>
      <c r="BK175" s="130"/>
      <c r="BL175" s="130"/>
      <c r="BM175" s="191"/>
      <c r="BN175" s="191"/>
      <c r="BO175" s="191"/>
      <c r="BP175" s="191"/>
      <c r="BQ175" s="191"/>
      <c r="BR175" s="191"/>
      <c r="BS175" s="191"/>
      <c r="BT175" s="191"/>
      <c r="BU175" s="191"/>
      <c r="BV175" s="191"/>
      <c r="BW175" s="191"/>
      <c r="BX175" s="191"/>
      <c r="BY175" s="191"/>
      <c r="BZ175" s="191"/>
      <c r="CA175" s="191"/>
      <c r="CB175" s="191"/>
    </row>
    <row r="176" spans="1:80" ht="15.75" customHeight="1" x14ac:dyDescent="0.2">
      <c r="A176" s="142" t="s">
        <v>615</v>
      </c>
      <c r="B176" s="142" t="s">
        <v>616</v>
      </c>
      <c r="C176" s="142"/>
      <c r="D176" s="142"/>
      <c r="E176" s="147">
        <v>51</v>
      </c>
      <c r="F176" s="147"/>
      <c r="G176" s="147">
        <v>29</v>
      </c>
      <c r="H176" s="147"/>
      <c r="I176" s="147">
        <v>1</v>
      </c>
      <c r="J176" s="147">
        <v>0</v>
      </c>
      <c r="K176" s="147">
        <v>1</v>
      </c>
      <c r="L176" s="147">
        <v>0</v>
      </c>
      <c r="M176" s="147">
        <v>1</v>
      </c>
      <c r="N176" s="147"/>
      <c r="O176" s="147">
        <v>2</v>
      </c>
      <c r="P176" s="147"/>
      <c r="Q176" s="147">
        <v>22</v>
      </c>
      <c r="R176" s="147">
        <v>22</v>
      </c>
      <c r="S176" s="147">
        <v>0</v>
      </c>
      <c r="T176" s="147">
        <v>0</v>
      </c>
      <c r="U176" s="147"/>
      <c r="V176" s="147">
        <v>0</v>
      </c>
      <c r="W176" s="147">
        <v>0</v>
      </c>
      <c r="X176" s="147">
        <v>0</v>
      </c>
      <c r="Y176" s="147">
        <v>2</v>
      </c>
      <c r="Z176" s="147"/>
      <c r="AA176" s="147">
        <v>3</v>
      </c>
      <c r="AB176" s="147">
        <v>9</v>
      </c>
      <c r="AC176" s="147">
        <v>1</v>
      </c>
      <c r="AD176" s="147"/>
      <c r="AE176" s="147">
        <v>0</v>
      </c>
      <c r="AF176" s="147">
        <v>0</v>
      </c>
      <c r="AG176" s="147">
        <v>0</v>
      </c>
      <c r="AH176" s="147">
        <v>0</v>
      </c>
      <c r="AI176" s="147"/>
      <c r="AJ176" s="147">
        <v>0</v>
      </c>
      <c r="AK176" s="147"/>
      <c r="AL176" s="147">
        <v>4</v>
      </c>
      <c r="AM176" s="147">
        <v>2</v>
      </c>
      <c r="AN176" s="147">
        <v>0</v>
      </c>
      <c r="AO176" s="147">
        <v>2</v>
      </c>
      <c r="AP176" s="147"/>
      <c r="AQ176" s="147">
        <v>2</v>
      </c>
      <c r="AR176" s="147">
        <v>1</v>
      </c>
      <c r="AS176" s="147">
        <v>1</v>
      </c>
      <c r="AT176" s="147">
        <v>0</v>
      </c>
      <c r="AU176" s="147"/>
      <c r="AV176" s="147">
        <v>0</v>
      </c>
      <c r="AW176" s="147">
        <v>0</v>
      </c>
      <c r="AX176" s="147">
        <v>0</v>
      </c>
      <c r="AY176" s="147">
        <v>0</v>
      </c>
      <c r="AZ176" s="147">
        <v>0</v>
      </c>
      <c r="BA176" s="147">
        <v>0</v>
      </c>
      <c r="BB176" s="147"/>
      <c r="BC176" s="147">
        <v>1</v>
      </c>
      <c r="BD176" s="147">
        <v>0</v>
      </c>
      <c r="BE176" s="147">
        <v>0</v>
      </c>
      <c r="BF176" s="147">
        <v>2</v>
      </c>
      <c r="BK176" s="130"/>
      <c r="BL176" s="130"/>
      <c r="BM176" s="191"/>
      <c r="BN176" s="191"/>
      <c r="BO176" s="191"/>
      <c r="BP176" s="191"/>
      <c r="BQ176" s="191"/>
      <c r="BR176" s="191"/>
      <c r="BS176" s="191"/>
      <c r="BT176" s="191"/>
      <c r="BU176" s="191"/>
      <c r="BV176" s="191"/>
      <c r="BW176" s="191"/>
      <c r="BX176" s="191"/>
      <c r="BY176" s="191"/>
      <c r="BZ176" s="191"/>
      <c r="CA176" s="191"/>
      <c r="CB176" s="191"/>
    </row>
    <row r="177" spans="1:80" ht="15.75" customHeight="1" x14ac:dyDescent="0.2">
      <c r="A177" s="142" t="s">
        <v>617</v>
      </c>
      <c r="B177" s="142" t="s">
        <v>618</v>
      </c>
      <c r="C177" s="142"/>
      <c r="D177" s="142"/>
      <c r="E177" s="147">
        <v>162</v>
      </c>
      <c r="F177" s="147"/>
      <c r="G177" s="147">
        <v>62</v>
      </c>
      <c r="H177" s="147"/>
      <c r="I177" s="147">
        <v>2</v>
      </c>
      <c r="J177" s="147">
        <v>0</v>
      </c>
      <c r="K177" s="147">
        <v>0</v>
      </c>
      <c r="L177" s="147">
        <v>0</v>
      </c>
      <c r="M177" s="147">
        <v>2</v>
      </c>
      <c r="N177" s="147"/>
      <c r="O177" s="147">
        <v>1</v>
      </c>
      <c r="P177" s="147"/>
      <c r="Q177" s="147">
        <v>36</v>
      </c>
      <c r="R177" s="147">
        <v>34</v>
      </c>
      <c r="S177" s="147">
        <v>2</v>
      </c>
      <c r="T177" s="147">
        <v>0</v>
      </c>
      <c r="U177" s="147"/>
      <c r="V177" s="147">
        <v>0</v>
      </c>
      <c r="W177" s="147">
        <v>4</v>
      </c>
      <c r="X177" s="147">
        <v>0</v>
      </c>
      <c r="Y177" s="147">
        <v>17</v>
      </c>
      <c r="Z177" s="147"/>
      <c r="AA177" s="147">
        <v>3</v>
      </c>
      <c r="AB177" s="147">
        <v>23</v>
      </c>
      <c r="AC177" s="147">
        <v>1</v>
      </c>
      <c r="AD177" s="147"/>
      <c r="AE177" s="147">
        <v>5</v>
      </c>
      <c r="AF177" s="147">
        <v>4</v>
      </c>
      <c r="AG177" s="147">
        <v>1</v>
      </c>
      <c r="AH177" s="147">
        <v>0</v>
      </c>
      <c r="AI177" s="147"/>
      <c r="AJ177" s="147">
        <v>8</v>
      </c>
      <c r="AK177" s="147"/>
      <c r="AL177" s="147">
        <v>15</v>
      </c>
      <c r="AM177" s="147">
        <v>6</v>
      </c>
      <c r="AN177" s="147">
        <v>2</v>
      </c>
      <c r="AO177" s="147">
        <v>7</v>
      </c>
      <c r="AP177" s="147"/>
      <c r="AQ177" s="147">
        <v>11</v>
      </c>
      <c r="AR177" s="147">
        <v>0</v>
      </c>
      <c r="AS177" s="147">
        <v>7</v>
      </c>
      <c r="AT177" s="147">
        <v>4</v>
      </c>
      <c r="AU177" s="147"/>
      <c r="AV177" s="147">
        <v>5</v>
      </c>
      <c r="AW177" s="147">
        <v>3</v>
      </c>
      <c r="AX177" s="147">
        <v>0</v>
      </c>
      <c r="AY177" s="147">
        <v>0</v>
      </c>
      <c r="AZ177" s="147">
        <v>2</v>
      </c>
      <c r="BA177" s="147">
        <v>0</v>
      </c>
      <c r="BB177" s="147"/>
      <c r="BC177" s="147">
        <v>16</v>
      </c>
      <c r="BD177" s="147">
        <v>0</v>
      </c>
      <c r="BE177" s="147">
        <v>0</v>
      </c>
      <c r="BF177" s="147">
        <v>13</v>
      </c>
      <c r="BK177" s="130"/>
      <c r="BL177" s="130"/>
      <c r="BM177" s="191"/>
      <c r="BN177" s="191"/>
      <c r="BO177" s="191"/>
      <c r="BP177" s="191"/>
      <c r="BQ177" s="191"/>
      <c r="BR177" s="191"/>
      <c r="BS177" s="191"/>
      <c r="BT177" s="191"/>
      <c r="BU177" s="191"/>
      <c r="BV177" s="191"/>
      <c r="BW177" s="191"/>
      <c r="BX177" s="191"/>
      <c r="BY177" s="191"/>
      <c r="BZ177" s="191"/>
      <c r="CA177" s="191"/>
      <c r="CB177" s="191"/>
    </row>
    <row r="178" spans="1:80" ht="15.75" customHeight="1" x14ac:dyDescent="0.2">
      <c r="A178" s="142" t="s">
        <v>619</v>
      </c>
      <c r="B178" s="142" t="s">
        <v>620</v>
      </c>
      <c r="C178" s="142"/>
      <c r="D178" s="142"/>
      <c r="E178" s="147">
        <v>219</v>
      </c>
      <c r="F178" s="147"/>
      <c r="G178" s="147">
        <v>119</v>
      </c>
      <c r="H178" s="147"/>
      <c r="I178" s="147">
        <v>5</v>
      </c>
      <c r="J178" s="147">
        <v>3</v>
      </c>
      <c r="K178" s="147">
        <v>2</v>
      </c>
      <c r="L178" s="147">
        <v>2</v>
      </c>
      <c r="M178" s="147">
        <v>9</v>
      </c>
      <c r="N178" s="147"/>
      <c r="O178" s="147">
        <v>1</v>
      </c>
      <c r="P178" s="147"/>
      <c r="Q178" s="147">
        <v>81</v>
      </c>
      <c r="R178" s="147">
        <v>50</v>
      </c>
      <c r="S178" s="147">
        <v>31</v>
      </c>
      <c r="T178" s="147">
        <v>0</v>
      </c>
      <c r="U178" s="147"/>
      <c r="V178" s="147">
        <v>2</v>
      </c>
      <c r="W178" s="147">
        <v>0</v>
      </c>
      <c r="X178" s="147">
        <v>0</v>
      </c>
      <c r="Y178" s="147">
        <v>14</v>
      </c>
      <c r="Z178" s="147"/>
      <c r="AA178" s="147">
        <v>10</v>
      </c>
      <c r="AB178" s="147">
        <v>51</v>
      </c>
      <c r="AC178" s="147">
        <v>4</v>
      </c>
      <c r="AD178" s="147"/>
      <c r="AE178" s="147">
        <v>3</v>
      </c>
      <c r="AF178" s="147">
        <v>2</v>
      </c>
      <c r="AG178" s="147">
        <v>1</v>
      </c>
      <c r="AH178" s="147">
        <v>0</v>
      </c>
      <c r="AI178" s="147"/>
      <c r="AJ178" s="147">
        <v>2</v>
      </c>
      <c r="AK178" s="147"/>
      <c r="AL178" s="147">
        <v>12</v>
      </c>
      <c r="AM178" s="147">
        <v>7</v>
      </c>
      <c r="AN178" s="147">
        <v>2</v>
      </c>
      <c r="AO178" s="147">
        <v>3</v>
      </c>
      <c r="AP178" s="147"/>
      <c r="AQ178" s="147">
        <v>5</v>
      </c>
      <c r="AR178" s="147">
        <v>2</v>
      </c>
      <c r="AS178" s="147">
        <v>0</v>
      </c>
      <c r="AT178" s="147">
        <v>3</v>
      </c>
      <c r="AU178" s="147"/>
      <c r="AV178" s="147">
        <v>3</v>
      </c>
      <c r="AW178" s="147">
        <v>2</v>
      </c>
      <c r="AX178" s="147">
        <v>0</v>
      </c>
      <c r="AY178" s="147">
        <v>0</v>
      </c>
      <c r="AZ178" s="147">
        <v>1</v>
      </c>
      <c r="BA178" s="147">
        <v>0</v>
      </c>
      <c r="BB178" s="147"/>
      <c r="BC178" s="147">
        <v>2</v>
      </c>
      <c r="BD178" s="147">
        <v>2</v>
      </c>
      <c r="BE178" s="147">
        <v>0</v>
      </c>
      <c r="BF178" s="147">
        <v>6</v>
      </c>
      <c r="BK178" s="130"/>
      <c r="BL178" s="130"/>
      <c r="BM178" s="191"/>
      <c r="BN178" s="191"/>
      <c r="BO178" s="191"/>
      <c r="BP178" s="191"/>
      <c r="BQ178" s="191"/>
      <c r="BR178" s="191"/>
      <c r="BS178" s="191"/>
      <c r="BT178" s="191"/>
      <c r="BU178" s="191"/>
      <c r="BV178" s="191"/>
      <c r="BW178" s="191"/>
      <c r="BX178" s="191"/>
      <c r="BY178" s="191"/>
      <c r="BZ178" s="191"/>
      <c r="CA178" s="191"/>
      <c r="CB178" s="191"/>
    </row>
    <row r="179" spans="1:80" ht="15.75" customHeight="1" x14ac:dyDescent="0.2">
      <c r="A179" s="142" t="s">
        <v>621</v>
      </c>
      <c r="B179" s="142" t="s">
        <v>622</v>
      </c>
      <c r="C179" s="142"/>
      <c r="D179" s="142"/>
      <c r="E179" s="147">
        <v>49</v>
      </c>
      <c r="F179" s="147"/>
      <c r="G179" s="147">
        <v>21</v>
      </c>
      <c r="H179" s="147"/>
      <c r="I179" s="147">
        <v>1</v>
      </c>
      <c r="J179" s="147">
        <v>1</v>
      </c>
      <c r="K179" s="147">
        <v>1</v>
      </c>
      <c r="L179" s="147">
        <v>0</v>
      </c>
      <c r="M179" s="147">
        <v>1</v>
      </c>
      <c r="N179" s="147"/>
      <c r="O179" s="147">
        <v>0</v>
      </c>
      <c r="P179" s="147"/>
      <c r="Q179" s="147">
        <v>13</v>
      </c>
      <c r="R179" s="147">
        <v>12</v>
      </c>
      <c r="S179" s="147">
        <v>1</v>
      </c>
      <c r="T179" s="147">
        <v>0</v>
      </c>
      <c r="U179" s="147"/>
      <c r="V179" s="147">
        <v>1</v>
      </c>
      <c r="W179" s="147">
        <v>0</v>
      </c>
      <c r="X179" s="147">
        <v>0</v>
      </c>
      <c r="Y179" s="147">
        <v>3</v>
      </c>
      <c r="Z179" s="147"/>
      <c r="AA179" s="147">
        <v>3</v>
      </c>
      <c r="AB179" s="147">
        <v>9</v>
      </c>
      <c r="AC179" s="147">
        <v>3</v>
      </c>
      <c r="AD179" s="147"/>
      <c r="AE179" s="147">
        <v>4</v>
      </c>
      <c r="AF179" s="147">
        <v>4</v>
      </c>
      <c r="AG179" s="147">
        <v>0</v>
      </c>
      <c r="AH179" s="147">
        <v>0</v>
      </c>
      <c r="AI179" s="147"/>
      <c r="AJ179" s="147">
        <v>3</v>
      </c>
      <c r="AK179" s="147"/>
      <c r="AL179" s="147">
        <v>3</v>
      </c>
      <c r="AM179" s="147">
        <v>1</v>
      </c>
      <c r="AN179" s="147">
        <v>2</v>
      </c>
      <c r="AO179" s="147">
        <v>0</v>
      </c>
      <c r="AP179" s="147"/>
      <c r="AQ179" s="147">
        <v>0</v>
      </c>
      <c r="AR179" s="147">
        <v>0</v>
      </c>
      <c r="AS179" s="147">
        <v>0</v>
      </c>
      <c r="AT179" s="147">
        <v>0</v>
      </c>
      <c r="AU179" s="147"/>
      <c r="AV179" s="147">
        <v>0</v>
      </c>
      <c r="AW179" s="147">
        <v>0</v>
      </c>
      <c r="AX179" s="147">
        <v>0</v>
      </c>
      <c r="AY179" s="147">
        <v>0</v>
      </c>
      <c r="AZ179" s="147">
        <v>0</v>
      </c>
      <c r="BA179" s="147">
        <v>0</v>
      </c>
      <c r="BB179" s="147"/>
      <c r="BC179" s="147">
        <v>0</v>
      </c>
      <c r="BD179" s="147">
        <v>0</v>
      </c>
      <c r="BE179" s="147">
        <v>0</v>
      </c>
      <c r="BF179" s="147">
        <v>3</v>
      </c>
      <c r="BK179" s="130"/>
      <c r="BL179" s="130"/>
      <c r="BM179" s="191"/>
      <c r="BN179" s="191"/>
      <c r="BO179" s="191"/>
      <c r="BP179" s="191"/>
      <c r="BQ179" s="191"/>
      <c r="BR179" s="191"/>
      <c r="BS179" s="191"/>
      <c r="BT179" s="191"/>
      <c r="BU179" s="191"/>
      <c r="BV179" s="191"/>
      <c r="BW179" s="191"/>
      <c r="BX179" s="191"/>
      <c r="BY179" s="191"/>
      <c r="BZ179" s="191"/>
      <c r="CA179" s="191"/>
      <c r="CB179" s="191"/>
    </row>
    <row r="180" spans="1:80" ht="15.75" customHeight="1" x14ac:dyDescent="0.2">
      <c r="A180" s="142" t="s">
        <v>623</v>
      </c>
      <c r="B180" s="142" t="s">
        <v>624</v>
      </c>
      <c r="C180" s="142"/>
      <c r="D180" s="142"/>
      <c r="E180" s="147">
        <v>105</v>
      </c>
      <c r="F180" s="147"/>
      <c r="G180" s="147">
        <v>39</v>
      </c>
      <c r="H180" s="147"/>
      <c r="I180" s="147">
        <v>3</v>
      </c>
      <c r="J180" s="147">
        <v>0</v>
      </c>
      <c r="K180" s="147">
        <v>0</v>
      </c>
      <c r="L180" s="147">
        <v>0</v>
      </c>
      <c r="M180" s="147">
        <v>1</v>
      </c>
      <c r="N180" s="147"/>
      <c r="O180" s="147">
        <v>0</v>
      </c>
      <c r="P180" s="147"/>
      <c r="Q180" s="147">
        <v>30</v>
      </c>
      <c r="R180" s="147">
        <v>26</v>
      </c>
      <c r="S180" s="147">
        <v>4</v>
      </c>
      <c r="T180" s="147">
        <v>0</v>
      </c>
      <c r="U180" s="147"/>
      <c r="V180" s="147">
        <v>1</v>
      </c>
      <c r="W180" s="147">
        <v>0</v>
      </c>
      <c r="X180" s="147">
        <v>0</v>
      </c>
      <c r="Y180" s="147">
        <v>4</v>
      </c>
      <c r="Z180" s="147"/>
      <c r="AA180" s="147">
        <v>2</v>
      </c>
      <c r="AB180" s="147">
        <v>35</v>
      </c>
      <c r="AC180" s="147">
        <v>5</v>
      </c>
      <c r="AD180" s="147"/>
      <c r="AE180" s="147">
        <v>3</v>
      </c>
      <c r="AF180" s="147">
        <v>3</v>
      </c>
      <c r="AG180" s="147">
        <v>0</v>
      </c>
      <c r="AH180" s="147">
        <v>0</v>
      </c>
      <c r="AI180" s="147"/>
      <c r="AJ180" s="147">
        <v>2</v>
      </c>
      <c r="AK180" s="147"/>
      <c r="AL180" s="147">
        <v>1</v>
      </c>
      <c r="AM180" s="147">
        <v>1</v>
      </c>
      <c r="AN180" s="147">
        <v>0</v>
      </c>
      <c r="AO180" s="147">
        <v>0</v>
      </c>
      <c r="AP180" s="147"/>
      <c r="AQ180" s="147">
        <v>2</v>
      </c>
      <c r="AR180" s="147">
        <v>0</v>
      </c>
      <c r="AS180" s="147">
        <v>0</v>
      </c>
      <c r="AT180" s="147">
        <v>2</v>
      </c>
      <c r="AU180" s="147"/>
      <c r="AV180" s="147">
        <v>9</v>
      </c>
      <c r="AW180" s="147">
        <v>8</v>
      </c>
      <c r="AX180" s="147">
        <v>0</v>
      </c>
      <c r="AY180" s="147">
        <v>1</v>
      </c>
      <c r="AZ180" s="147">
        <v>0</v>
      </c>
      <c r="BA180" s="147">
        <v>0</v>
      </c>
      <c r="BB180" s="147"/>
      <c r="BC180" s="147">
        <v>0</v>
      </c>
      <c r="BD180" s="147">
        <v>0</v>
      </c>
      <c r="BE180" s="147">
        <v>2</v>
      </c>
      <c r="BF180" s="147">
        <v>5</v>
      </c>
      <c r="BK180" s="130"/>
      <c r="BL180" s="130"/>
      <c r="BM180" s="191"/>
      <c r="BN180" s="191"/>
      <c r="BO180" s="191"/>
      <c r="BP180" s="191"/>
      <c r="BQ180" s="191"/>
      <c r="BR180" s="191"/>
      <c r="BS180" s="191"/>
      <c r="BT180" s="191"/>
      <c r="BU180" s="191"/>
      <c r="BV180" s="191"/>
      <c r="BW180" s="191"/>
      <c r="BX180" s="191"/>
      <c r="BY180" s="191"/>
      <c r="BZ180" s="191"/>
      <c r="CA180" s="191"/>
      <c r="CB180" s="191"/>
    </row>
    <row r="181" spans="1:80" ht="15.75" customHeight="1" x14ac:dyDescent="0.2">
      <c r="A181" s="142" t="s">
        <v>625</v>
      </c>
      <c r="B181" s="142" t="s">
        <v>626</v>
      </c>
      <c r="C181" s="142"/>
      <c r="D181" s="142"/>
      <c r="E181" s="147">
        <v>44</v>
      </c>
      <c r="F181" s="147"/>
      <c r="G181" s="147">
        <v>22</v>
      </c>
      <c r="H181" s="147"/>
      <c r="I181" s="147">
        <v>5</v>
      </c>
      <c r="J181" s="147">
        <v>1</v>
      </c>
      <c r="K181" s="147">
        <v>2</v>
      </c>
      <c r="L181" s="147">
        <v>0</v>
      </c>
      <c r="M181" s="147">
        <v>7</v>
      </c>
      <c r="N181" s="147"/>
      <c r="O181" s="147">
        <v>1</v>
      </c>
      <c r="P181" s="147"/>
      <c r="Q181" s="147">
        <v>4</v>
      </c>
      <c r="R181" s="147">
        <v>4</v>
      </c>
      <c r="S181" s="147">
        <v>0</v>
      </c>
      <c r="T181" s="147">
        <v>0</v>
      </c>
      <c r="U181" s="147"/>
      <c r="V181" s="147">
        <v>1</v>
      </c>
      <c r="W181" s="147">
        <v>0</v>
      </c>
      <c r="X181" s="147">
        <v>0</v>
      </c>
      <c r="Y181" s="147">
        <v>1</v>
      </c>
      <c r="Z181" s="147"/>
      <c r="AA181" s="147">
        <v>3</v>
      </c>
      <c r="AB181" s="147">
        <v>9</v>
      </c>
      <c r="AC181" s="147">
        <v>2</v>
      </c>
      <c r="AD181" s="147"/>
      <c r="AE181" s="147">
        <v>2</v>
      </c>
      <c r="AF181" s="147">
        <v>2</v>
      </c>
      <c r="AG181" s="147">
        <v>0</v>
      </c>
      <c r="AH181" s="147">
        <v>0</v>
      </c>
      <c r="AI181" s="147"/>
      <c r="AJ181" s="147">
        <v>0</v>
      </c>
      <c r="AK181" s="147"/>
      <c r="AL181" s="147">
        <v>0</v>
      </c>
      <c r="AM181" s="147">
        <v>0</v>
      </c>
      <c r="AN181" s="147">
        <v>0</v>
      </c>
      <c r="AO181" s="147">
        <v>0</v>
      </c>
      <c r="AP181" s="147"/>
      <c r="AQ181" s="147">
        <v>0</v>
      </c>
      <c r="AR181" s="147">
        <v>0</v>
      </c>
      <c r="AS181" s="147">
        <v>0</v>
      </c>
      <c r="AT181" s="147">
        <v>0</v>
      </c>
      <c r="AU181" s="147"/>
      <c r="AV181" s="147">
        <v>0</v>
      </c>
      <c r="AW181" s="147">
        <v>0</v>
      </c>
      <c r="AX181" s="147">
        <v>0</v>
      </c>
      <c r="AY181" s="147">
        <v>0</v>
      </c>
      <c r="AZ181" s="147">
        <v>0</v>
      </c>
      <c r="BA181" s="147">
        <v>0</v>
      </c>
      <c r="BB181" s="147"/>
      <c r="BC181" s="147">
        <v>4</v>
      </c>
      <c r="BD181" s="147">
        <v>1</v>
      </c>
      <c r="BE181" s="147">
        <v>0</v>
      </c>
      <c r="BF181" s="147">
        <v>1</v>
      </c>
      <c r="BK181" s="130"/>
      <c r="BL181" s="130"/>
      <c r="BM181" s="191"/>
      <c r="BN181" s="191"/>
      <c r="BO181" s="191"/>
      <c r="BP181" s="191"/>
      <c r="BQ181" s="191"/>
      <c r="BR181" s="191"/>
      <c r="BS181" s="191"/>
      <c r="BT181" s="191"/>
      <c r="BU181" s="191"/>
      <c r="BV181" s="191"/>
      <c r="BW181" s="191"/>
      <c r="BX181" s="191"/>
      <c r="BY181" s="191"/>
      <c r="BZ181" s="191"/>
      <c r="CA181" s="191"/>
      <c r="CB181" s="191"/>
    </row>
    <row r="182" spans="1:80" ht="15.75" customHeight="1" x14ac:dyDescent="0.2">
      <c r="A182" s="142" t="s">
        <v>627</v>
      </c>
      <c r="B182" s="142" t="s">
        <v>628</v>
      </c>
      <c r="C182" s="142"/>
      <c r="D182" s="142"/>
      <c r="E182" s="147">
        <v>226</v>
      </c>
      <c r="F182" s="147"/>
      <c r="G182" s="147">
        <v>85</v>
      </c>
      <c r="H182" s="147"/>
      <c r="I182" s="147">
        <v>4</v>
      </c>
      <c r="J182" s="147">
        <v>1</v>
      </c>
      <c r="K182" s="147">
        <v>0</v>
      </c>
      <c r="L182" s="147">
        <v>0</v>
      </c>
      <c r="M182" s="147">
        <v>1</v>
      </c>
      <c r="N182" s="147"/>
      <c r="O182" s="147">
        <v>1</v>
      </c>
      <c r="P182" s="147"/>
      <c r="Q182" s="147">
        <v>59</v>
      </c>
      <c r="R182" s="147">
        <v>50</v>
      </c>
      <c r="S182" s="147">
        <v>9</v>
      </c>
      <c r="T182" s="147">
        <v>0</v>
      </c>
      <c r="U182" s="147"/>
      <c r="V182" s="147">
        <v>1</v>
      </c>
      <c r="W182" s="147">
        <v>2</v>
      </c>
      <c r="X182" s="147">
        <v>1</v>
      </c>
      <c r="Y182" s="147">
        <v>15</v>
      </c>
      <c r="Z182" s="147"/>
      <c r="AA182" s="147">
        <v>2</v>
      </c>
      <c r="AB182" s="147">
        <v>73</v>
      </c>
      <c r="AC182" s="147">
        <v>12</v>
      </c>
      <c r="AD182" s="147"/>
      <c r="AE182" s="147">
        <v>11</v>
      </c>
      <c r="AF182" s="147">
        <v>11</v>
      </c>
      <c r="AG182" s="147">
        <v>0</v>
      </c>
      <c r="AH182" s="147">
        <v>0</v>
      </c>
      <c r="AI182" s="147"/>
      <c r="AJ182" s="147">
        <v>2</v>
      </c>
      <c r="AK182" s="147"/>
      <c r="AL182" s="147">
        <v>21</v>
      </c>
      <c r="AM182" s="147">
        <v>13</v>
      </c>
      <c r="AN182" s="147">
        <v>4</v>
      </c>
      <c r="AO182" s="147">
        <v>4</v>
      </c>
      <c r="AP182" s="147"/>
      <c r="AQ182" s="147">
        <v>5</v>
      </c>
      <c r="AR182" s="147">
        <v>0</v>
      </c>
      <c r="AS182" s="147">
        <v>3</v>
      </c>
      <c r="AT182" s="147">
        <v>2</v>
      </c>
      <c r="AU182" s="147"/>
      <c r="AV182" s="147">
        <v>3</v>
      </c>
      <c r="AW182" s="147">
        <v>3</v>
      </c>
      <c r="AX182" s="147">
        <v>0</v>
      </c>
      <c r="AY182" s="147">
        <v>0</v>
      </c>
      <c r="AZ182" s="147">
        <v>0</v>
      </c>
      <c r="BA182" s="147">
        <v>0</v>
      </c>
      <c r="BB182" s="147"/>
      <c r="BC182" s="147">
        <v>4</v>
      </c>
      <c r="BD182" s="147">
        <v>0</v>
      </c>
      <c r="BE182" s="147">
        <v>0</v>
      </c>
      <c r="BF182" s="147">
        <v>8</v>
      </c>
      <c r="BK182" s="130"/>
      <c r="BL182" s="130"/>
      <c r="BM182" s="191"/>
      <c r="BN182" s="191"/>
      <c r="BO182" s="191"/>
      <c r="BP182" s="191"/>
      <c r="BQ182" s="191"/>
      <c r="BR182" s="191"/>
      <c r="BS182" s="191"/>
      <c r="BT182" s="191"/>
      <c r="BU182" s="191"/>
      <c r="BV182" s="191"/>
      <c r="BW182" s="191"/>
      <c r="BX182" s="191"/>
      <c r="BY182" s="191"/>
      <c r="BZ182" s="191"/>
      <c r="CA182" s="191"/>
      <c r="CB182" s="191"/>
    </row>
    <row r="183" spans="1:80" ht="15.75" customHeight="1" x14ac:dyDescent="0.2">
      <c r="A183" s="142" t="s">
        <v>629</v>
      </c>
      <c r="B183" s="142" t="s">
        <v>630</v>
      </c>
      <c r="C183" s="142"/>
      <c r="D183" s="142"/>
      <c r="E183" s="147">
        <v>39</v>
      </c>
      <c r="F183" s="147"/>
      <c r="G183" s="147">
        <v>11</v>
      </c>
      <c r="H183" s="147"/>
      <c r="I183" s="147">
        <v>0</v>
      </c>
      <c r="J183" s="147">
        <v>0</v>
      </c>
      <c r="K183" s="147">
        <v>0</v>
      </c>
      <c r="L183" s="147">
        <v>0</v>
      </c>
      <c r="M183" s="147">
        <v>1</v>
      </c>
      <c r="N183" s="147"/>
      <c r="O183" s="147">
        <v>0</v>
      </c>
      <c r="P183" s="147"/>
      <c r="Q183" s="147">
        <v>9</v>
      </c>
      <c r="R183" s="147">
        <v>9</v>
      </c>
      <c r="S183" s="147">
        <v>0</v>
      </c>
      <c r="T183" s="147">
        <v>0</v>
      </c>
      <c r="U183" s="147"/>
      <c r="V183" s="147">
        <v>0</v>
      </c>
      <c r="W183" s="147">
        <v>0</v>
      </c>
      <c r="X183" s="147">
        <v>1</v>
      </c>
      <c r="Y183" s="147">
        <v>0</v>
      </c>
      <c r="Z183" s="147"/>
      <c r="AA183" s="147">
        <v>0</v>
      </c>
      <c r="AB183" s="147">
        <v>18</v>
      </c>
      <c r="AC183" s="147">
        <v>2</v>
      </c>
      <c r="AD183" s="147"/>
      <c r="AE183" s="147">
        <v>4</v>
      </c>
      <c r="AF183" s="147">
        <v>4</v>
      </c>
      <c r="AG183" s="147">
        <v>0</v>
      </c>
      <c r="AH183" s="147">
        <v>0</v>
      </c>
      <c r="AI183" s="147"/>
      <c r="AJ183" s="147">
        <v>0</v>
      </c>
      <c r="AK183" s="147"/>
      <c r="AL183" s="147">
        <v>0</v>
      </c>
      <c r="AM183" s="147">
        <v>0</v>
      </c>
      <c r="AN183" s="147">
        <v>0</v>
      </c>
      <c r="AO183" s="147">
        <v>0</v>
      </c>
      <c r="AP183" s="147"/>
      <c r="AQ183" s="147">
        <v>1</v>
      </c>
      <c r="AR183" s="147">
        <v>1</v>
      </c>
      <c r="AS183" s="147">
        <v>0</v>
      </c>
      <c r="AT183" s="147">
        <v>0</v>
      </c>
      <c r="AU183" s="147"/>
      <c r="AV183" s="147">
        <v>3</v>
      </c>
      <c r="AW183" s="147">
        <v>0</v>
      </c>
      <c r="AX183" s="147">
        <v>0</v>
      </c>
      <c r="AY183" s="147">
        <v>0</v>
      </c>
      <c r="AZ183" s="147">
        <v>3</v>
      </c>
      <c r="BA183" s="147">
        <v>0</v>
      </c>
      <c r="BB183" s="147"/>
      <c r="BC183" s="147">
        <v>0</v>
      </c>
      <c r="BD183" s="147">
        <v>0</v>
      </c>
      <c r="BE183" s="147">
        <v>0</v>
      </c>
      <c r="BF183" s="147">
        <v>0</v>
      </c>
      <c r="BK183" s="130"/>
      <c r="BL183" s="130"/>
      <c r="BM183" s="191"/>
      <c r="BN183" s="191"/>
      <c r="BO183" s="191"/>
      <c r="BP183" s="191"/>
      <c r="BQ183" s="191"/>
      <c r="BR183" s="191"/>
      <c r="BS183" s="191"/>
      <c r="BT183" s="191"/>
      <c r="BU183" s="191"/>
      <c r="BV183" s="191"/>
      <c r="BW183" s="191"/>
      <c r="BX183" s="191"/>
      <c r="BY183" s="191"/>
      <c r="BZ183" s="191"/>
      <c r="CA183" s="191"/>
      <c r="CB183" s="191"/>
    </row>
    <row r="184" spans="1:80" ht="15.75" customHeight="1" x14ac:dyDescent="0.2">
      <c r="A184" s="142" t="s">
        <v>631</v>
      </c>
      <c r="B184" s="142" t="s">
        <v>632</v>
      </c>
      <c r="C184" s="142"/>
      <c r="D184" s="142"/>
      <c r="E184" s="147">
        <v>348</v>
      </c>
      <c r="F184" s="147"/>
      <c r="G184" s="147">
        <v>175</v>
      </c>
      <c r="H184" s="147"/>
      <c r="I184" s="147">
        <v>5</v>
      </c>
      <c r="J184" s="147">
        <v>11</v>
      </c>
      <c r="K184" s="147">
        <v>4</v>
      </c>
      <c r="L184" s="147">
        <v>6</v>
      </c>
      <c r="M184" s="147">
        <v>15</v>
      </c>
      <c r="N184" s="147"/>
      <c r="O184" s="147">
        <v>0</v>
      </c>
      <c r="P184" s="147"/>
      <c r="Q184" s="147">
        <v>106</v>
      </c>
      <c r="R184" s="147">
        <v>53</v>
      </c>
      <c r="S184" s="147">
        <v>50</v>
      </c>
      <c r="T184" s="147">
        <v>3</v>
      </c>
      <c r="U184" s="147"/>
      <c r="V184" s="147">
        <v>2</v>
      </c>
      <c r="W184" s="147">
        <v>3</v>
      </c>
      <c r="X184" s="147">
        <v>1</v>
      </c>
      <c r="Y184" s="147">
        <v>22</v>
      </c>
      <c r="Z184" s="147"/>
      <c r="AA184" s="147">
        <v>8</v>
      </c>
      <c r="AB184" s="147">
        <v>45</v>
      </c>
      <c r="AC184" s="147">
        <v>2</v>
      </c>
      <c r="AD184" s="147"/>
      <c r="AE184" s="147">
        <v>5</v>
      </c>
      <c r="AF184" s="147">
        <v>5</v>
      </c>
      <c r="AG184" s="147">
        <v>0</v>
      </c>
      <c r="AH184" s="147">
        <v>0</v>
      </c>
      <c r="AI184" s="147"/>
      <c r="AJ184" s="147">
        <v>1</v>
      </c>
      <c r="AK184" s="147"/>
      <c r="AL184" s="147">
        <v>27</v>
      </c>
      <c r="AM184" s="147">
        <v>20</v>
      </c>
      <c r="AN184" s="147">
        <v>2</v>
      </c>
      <c r="AO184" s="147">
        <v>5</v>
      </c>
      <c r="AP184" s="147"/>
      <c r="AQ184" s="147">
        <v>4</v>
      </c>
      <c r="AR184" s="147">
        <v>1</v>
      </c>
      <c r="AS184" s="147">
        <v>1</v>
      </c>
      <c r="AT184" s="147">
        <v>2</v>
      </c>
      <c r="AU184" s="147"/>
      <c r="AV184" s="147">
        <v>1</v>
      </c>
      <c r="AW184" s="147">
        <v>0</v>
      </c>
      <c r="AX184" s="147">
        <v>1</v>
      </c>
      <c r="AY184" s="147">
        <v>0</v>
      </c>
      <c r="AZ184" s="147">
        <v>0</v>
      </c>
      <c r="BA184" s="147">
        <v>0</v>
      </c>
      <c r="BB184" s="147"/>
      <c r="BC184" s="147">
        <v>1</v>
      </c>
      <c r="BD184" s="147">
        <v>5</v>
      </c>
      <c r="BE184" s="147">
        <v>1</v>
      </c>
      <c r="BF184" s="147">
        <v>73</v>
      </c>
      <c r="BK184" s="130"/>
      <c r="BL184" s="130"/>
      <c r="BM184" s="191"/>
      <c r="BN184" s="191"/>
      <c r="BO184" s="191"/>
      <c r="BP184" s="191"/>
      <c r="BQ184" s="191"/>
      <c r="BR184" s="191"/>
      <c r="BS184" s="191"/>
      <c r="BT184" s="191"/>
      <c r="BU184" s="191"/>
      <c r="BV184" s="191"/>
      <c r="BW184" s="191"/>
      <c r="BX184" s="191"/>
      <c r="BY184" s="191"/>
      <c r="BZ184" s="191"/>
      <c r="CA184" s="191"/>
      <c r="CB184" s="191"/>
    </row>
    <row r="185" spans="1:80" ht="15.75" customHeight="1" x14ac:dyDescent="0.2">
      <c r="A185" s="142" t="s">
        <v>633</v>
      </c>
      <c r="B185" s="142" t="s">
        <v>634</v>
      </c>
      <c r="C185" s="142"/>
      <c r="D185" s="142"/>
      <c r="E185" s="147">
        <v>115</v>
      </c>
      <c r="F185" s="147"/>
      <c r="G185" s="147">
        <v>30</v>
      </c>
      <c r="H185" s="147"/>
      <c r="I185" s="147">
        <v>1</v>
      </c>
      <c r="J185" s="147">
        <v>1</v>
      </c>
      <c r="K185" s="147">
        <v>0</v>
      </c>
      <c r="L185" s="147">
        <v>0</v>
      </c>
      <c r="M185" s="147">
        <v>1</v>
      </c>
      <c r="N185" s="147"/>
      <c r="O185" s="147">
        <v>1</v>
      </c>
      <c r="P185" s="147"/>
      <c r="Q185" s="147">
        <v>19</v>
      </c>
      <c r="R185" s="147">
        <v>15</v>
      </c>
      <c r="S185" s="147">
        <v>4</v>
      </c>
      <c r="T185" s="147">
        <v>0</v>
      </c>
      <c r="U185" s="147"/>
      <c r="V185" s="147">
        <v>0</v>
      </c>
      <c r="W185" s="147">
        <v>0</v>
      </c>
      <c r="X185" s="147">
        <v>0</v>
      </c>
      <c r="Y185" s="147">
        <v>7</v>
      </c>
      <c r="Z185" s="147"/>
      <c r="AA185" s="147">
        <v>3</v>
      </c>
      <c r="AB185" s="147">
        <v>25</v>
      </c>
      <c r="AC185" s="147">
        <v>3</v>
      </c>
      <c r="AD185" s="147"/>
      <c r="AE185" s="147">
        <v>12</v>
      </c>
      <c r="AF185" s="147">
        <v>11</v>
      </c>
      <c r="AG185" s="147">
        <v>1</v>
      </c>
      <c r="AH185" s="147">
        <v>0</v>
      </c>
      <c r="AI185" s="147"/>
      <c r="AJ185" s="147">
        <v>5</v>
      </c>
      <c r="AK185" s="147"/>
      <c r="AL185" s="147">
        <v>6</v>
      </c>
      <c r="AM185" s="147">
        <v>4</v>
      </c>
      <c r="AN185" s="147">
        <v>0</v>
      </c>
      <c r="AO185" s="147">
        <v>2</v>
      </c>
      <c r="AP185" s="147"/>
      <c r="AQ185" s="147">
        <v>6</v>
      </c>
      <c r="AR185" s="147">
        <v>1</v>
      </c>
      <c r="AS185" s="147">
        <v>2</v>
      </c>
      <c r="AT185" s="147">
        <v>3</v>
      </c>
      <c r="AU185" s="147"/>
      <c r="AV185" s="147">
        <v>8</v>
      </c>
      <c r="AW185" s="147">
        <v>4</v>
      </c>
      <c r="AX185" s="147">
        <v>0</v>
      </c>
      <c r="AY185" s="147">
        <v>0</v>
      </c>
      <c r="AZ185" s="147">
        <v>4</v>
      </c>
      <c r="BA185" s="147">
        <v>0</v>
      </c>
      <c r="BB185" s="147"/>
      <c r="BC185" s="147">
        <v>0</v>
      </c>
      <c r="BD185" s="147">
        <v>2</v>
      </c>
      <c r="BE185" s="147">
        <v>1</v>
      </c>
      <c r="BF185" s="147">
        <v>14</v>
      </c>
      <c r="BK185" s="130"/>
      <c r="BL185" s="130"/>
      <c r="BM185" s="191"/>
      <c r="BN185" s="191"/>
      <c r="BO185" s="191"/>
      <c r="BP185" s="191"/>
      <c r="BQ185" s="191"/>
      <c r="BR185" s="191"/>
      <c r="BS185" s="191"/>
      <c r="BT185" s="191"/>
      <c r="BU185" s="191"/>
      <c r="BV185" s="191"/>
      <c r="BW185" s="191"/>
      <c r="BX185" s="191"/>
      <c r="BY185" s="191"/>
      <c r="BZ185" s="191"/>
      <c r="CA185" s="191"/>
      <c r="CB185" s="191"/>
    </row>
    <row r="186" spans="1:80" ht="15.75" customHeight="1" x14ac:dyDescent="0.2">
      <c r="A186" s="142" t="s">
        <v>635</v>
      </c>
      <c r="B186" s="142" t="s">
        <v>636</v>
      </c>
      <c r="C186" s="142"/>
      <c r="D186" s="142"/>
      <c r="E186" s="147">
        <v>30</v>
      </c>
      <c r="F186" s="147"/>
      <c r="G186" s="147">
        <v>13</v>
      </c>
      <c r="H186" s="147"/>
      <c r="I186" s="147">
        <v>0</v>
      </c>
      <c r="J186" s="147">
        <v>1</v>
      </c>
      <c r="K186" s="147">
        <v>0</v>
      </c>
      <c r="L186" s="147">
        <v>0</v>
      </c>
      <c r="M186" s="147">
        <v>0</v>
      </c>
      <c r="N186" s="147"/>
      <c r="O186" s="147">
        <v>0</v>
      </c>
      <c r="P186" s="147"/>
      <c r="Q186" s="147">
        <v>11</v>
      </c>
      <c r="R186" s="147">
        <v>10</v>
      </c>
      <c r="S186" s="147">
        <v>1</v>
      </c>
      <c r="T186" s="147">
        <v>0</v>
      </c>
      <c r="U186" s="147"/>
      <c r="V186" s="147">
        <v>0</v>
      </c>
      <c r="W186" s="147">
        <v>0</v>
      </c>
      <c r="X186" s="147">
        <v>0</v>
      </c>
      <c r="Y186" s="147">
        <v>1</v>
      </c>
      <c r="Z186" s="147"/>
      <c r="AA186" s="147">
        <v>2</v>
      </c>
      <c r="AB186" s="147">
        <v>6</v>
      </c>
      <c r="AC186" s="147">
        <v>3</v>
      </c>
      <c r="AD186" s="147"/>
      <c r="AE186" s="147">
        <v>2</v>
      </c>
      <c r="AF186" s="147">
        <v>2</v>
      </c>
      <c r="AG186" s="147">
        <v>0</v>
      </c>
      <c r="AH186" s="147">
        <v>0</v>
      </c>
      <c r="AI186" s="147"/>
      <c r="AJ186" s="147">
        <v>1</v>
      </c>
      <c r="AK186" s="147"/>
      <c r="AL186" s="147">
        <v>0</v>
      </c>
      <c r="AM186" s="147">
        <v>0</v>
      </c>
      <c r="AN186" s="147">
        <v>0</v>
      </c>
      <c r="AO186" s="147">
        <v>0</v>
      </c>
      <c r="AP186" s="147"/>
      <c r="AQ186" s="147">
        <v>0</v>
      </c>
      <c r="AR186" s="147">
        <v>0</v>
      </c>
      <c r="AS186" s="147">
        <v>0</v>
      </c>
      <c r="AT186" s="147">
        <v>0</v>
      </c>
      <c r="AU186" s="147"/>
      <c r="AV186" s="147">
        <v>0</v>
      </c>
      <c r="AW186" s="147">
        <v>0</v>
      </c>
      <c r="AX186" s="147">
        <v>0</v>
      </c>
      <c r="AY186" s="147">
        <v>0</v>
      </c>
      <c r="AZ186" s="147">
        <v>0</v>
      </c>
      <c r="BA186" s="147">
        <v>0</v>
      </c>
      <c r="BB186" s="147"/>
      <c r="BC186" s="147">
        <v>1</v>
      </c>
      <c r="BD186" s="147">
        <v>0</v>
      </c>
      <c r="BE186" s="147">
        <v>0</v>
      </c>
      <c r="BF186" s="147">
        <v>2</v>
      </c>
      <c r="BK186" s="130"/>
      <c r="BL186" s="130"/>
      <c r="BM186" s="191"/>
      <c r="BN186" s="191"/>
      <c r="BO186" s="191"/>
      <c r="BP186" s="191"/>
      <c r="BQ186" s="191"/>
      <c r="BR186" s="191"/>
      <c r="BS186" s="191"/>
      <c r="BT186" s="191"/>
      <c r="BU186" s="191"/>
      <c r="BV186" s="191"/>
      <c r="BW186" s="191"/>
      <c r="BX186" s="191"/>
      <c r="BY186" s="191"/>
      <c r="BZ186" s="191"/>
      <c r="CA186" s="191"/>
      <c r="CB186" s="191"/>
    </row>
    <row r="187" spans="1:80" ht="15.75" customHeight="1" x14ac:dyDescent="0.2">
      <c r="A187" s="142" t="s">
        <v>637</v>
      </c>
      <c r="B187" s="142" t="s">
        <v>638</v>
      </c>
      <c r="C187" s="142"/>
      <c r="D187" s="142"/>
      <c r="E187" s="147">
        <v>121</v>
      </c>
      <c r="F187" s="147"/>
      <c r="G187" s="147">
        <v>56</v>
      </c>
      <c r="H187" s="147"/>
      <c r="I187" s="147">
        <v>1</v>
      </c>
      <c r="J187" s="147">
        <v>0</v>
      </c>
      <c r="K187" s="147">
        <v>0</v>
      </c>
      <c r="L187" s="147">
        <v>0</v>
      </c>
      <c r="M187" s="147">
        <v>3</v>
      </c>
      <c r="N187" s="147"/>
      <c r="O187" s="147">
        <v>0</v>
      </c>
      <c r="P187" s="147"/>
      <c r="Q187" s="147">
        <v>46</v>
      </c>
      <c r="R187" s="147">
        <v>41</v>
      </c>
      <c r="S187" s="147">
        <v>5</v>
      </c>
      <c r="T187" s="147">
        <v>0</v>
      </c>
      <c r="U187" s="147"/>
      <c r="V187" s="147">
        <v>1</v>
      </c>
      <c r="W187" s="147">
        <v>0</v>
      </c>
      <c r="X187" s="147">
        <v>1</v>
      </c>
      <c r="Y187" s="147">
        <v>4</v>
      </c>
      <c r="Z187" s="147"/>
      <c r="AA187" s="147">
        <v>1</v>
      </c>
      <c r="AB187" s="147">
        <v>33</v>
      </c>
      <c r="AC187" s="147">
        <v>6</v>
      </c>
      <c r="AD187" s="147"/>
      <c r="AE187" s="147">
        <v>10</v>
      </c>
      <c r="AF187" s="147">
        <v>10</v>
      </c>
      <c r="AG187" s="147">
        <v>0</v>
      </c>
      <c r="AH187" s="147">
        <v>0</v>
      </c>
      <c r="AI187" s="147"/>
      <c r="AJ187" s="147">
        <v>3</v>
      </c>
      <c r="AK187" s="147"/>
      <c r="AL187" s="147">
        <v>1</v>
      </c>
      <c r="AM187" s="147">
        <v>1</v>
      </c>
      <c r="AN187" s="147">
        <v>0</v>
      </c>
      <c r="AO187" s="147">
        <v>0</v>
      </c>
      <c r="AP187" s="147"/>
      <c r="AQ187" s="147">
        <v>3</v>
      </c>
      <c r="AR187" s="147">
        <v>0</v>
      </c>
      <c r="AS187" s="147">
        <v>0</v>
      </c>
      <c r="AT187" s="147">
        <v>3</v>
      </c>
      <c r="AU187" s="147"/>
      <c r="AV187" s="147">
        <v>1</v>
      </c>
      <c r="AW187" s="147">
        <v>1</v>
      </c>
      <c r="AX187" s="147">
        <v>0</v>
      </c>
      <c r="AY187" s="147">
        <v>0</v>
      </c>
      <c r="AZ187" s="147">
        <v>0</v>
      </c>
      <c r="BA187" s="147">
        <v>0</v>
      </c>
      <c r="BB187" s="147"/>
      <c r="BC187" s="147">
        <v>2</v>
      </c>
      <c r="BD187" s="147">
        <v>3</v>
      </c>
      <c r="BE187" s="147">
        <v>0</v>
      </c>
      <c r="BF187" s="147">
        <v>2</v>
      </c>
      <c r="BK187" s="130"/>
      <c r="BL187" s="130"/>
      <c r="BM187" s="191"/>
      <c r="BN187" s="191"/>
      <c r="BO187" s="191"/>
      <c r="BP187" s="191"/>
      <c r="BQ187" s="191"/>
      <c r="BR187" s="191"/>
      <c r="BS187" s="191"/>
      <c r="BT187" s="191"/>
      <c r="BU187" s="191"/>
      <c r="BV187" s="191"/>
      <c r="BW187" s="191"/>
      <c r="BX187" s="191"/>
      <c r="BY187" s="191"/>
      <c r="BZ187" s="191"/>
      <c r="CA187" s="191"/>
      <c r="CB187" s="191"/>
    </row>
    <row r="188" spans="1:80" ht="15.75" customHeight="1" x14ac:dyDescent="0.2">
      <c r="A188" s="142" t="s">
        <v>639</v>
      </c>
      <c r="B188" s="142" t="s">
        <v>640</v>
      </c>
      <c r="C188" s="142"/>
      <c r="D188" s="142"/>
      <c r="E188" s="147">
        <v>53</v>
      </c>
      <c r="F188" s="147"/>
      <c r="G188" s="147">
        <v>18</v>
      </c>
      <c r="H188" s="147"/>
      <c r="I188" s="147">
        <v>2</v>
      </c>
      <c r="J188" s="147">
        <v>0</v>
      </c>
      <c r="K188" s="147">
        <v>0</v>
      </c>
      <c r="L188" s="147">
        <v>0</v>
      </c>
      <c r="M188" s="147">
        <v>0</v>
      </c>
      <c r="N188" s="147"/>
      <c r="O188" s="147">
        <v>0</v>
      </c>
      <c r="P188" s="147"/>
      <c r="Q188" s="147">
        <v>15</v>
      </c>
      <c r="R188" s="147">
        <v>12</v>
      </c>
      <c r="S188" s="147">
        <v>3</v>
      </c>
      <c r="T188" s="147">
        <v>0</v>
      </c>
      <c r="U188" s="147"/>
      <c r="V188" s="147">
        <v>0</v>
      </c>
      <c r="W188" s="147">
        <v>0</v>
      </c>
      <c r="X188" s="147">
        <v>0</v>
      </c>
      <c r="Y188" s="147">
        <v>1</v>
      </c>
      <c r="Z188" s="147"/>
      <c r="AA188" s="147">
        <v>2</v>
      </c>
      <c r="AB188" s="147">
        <v>9</v>
      </c>
      <c r="AC188" s="147">
        <v>2</v>
      </c>
      <c r="AD188" s="147"/>
      <c r="AE188" s="147">
        <v>0</v>
      </c>
      <c r="AF188" s="147">
        <v>0</v>
      </c>
      <c r="AG188" s="147">
        <v>0</v>
      </c>
      <c r="AH188" s="147">
        <v>0</v>
      </c>
      <c r="AI188" s="147"/>
      <c r="AJ188" s="147">
        <v>0</v>
      </c>
      <c r="AK188" s="147"/>
      <c r="AL188" s="147">
        <v>17</v>
      </c>
      <c r="AM188" s="147">
        <v>15</v>
      </c>
      <c r="AN188" s="147">
        <v>0</v>
      </c>
      <c r="AO188" s="147">
        <v>2</v>
      </c>
      <c r="AP188" s="147"/>
      <c r="AQ188" s="147">
        <v>0</v>
      </c>
      <c r="AR188" s="147">
        <v>0</v>
      </c>
      <c r="AS188" s="147">
        <v>0</v>
      </c>
      <c r="AT188" s="147">
        <v>0</v>
      </c>
      <c r="AU188" s="147"/>
      <c r="AV188" s="147">
        <v>1</v>
      </c>
      <c r="AW188" s="147">
        <v>1</v>
      </c>
      <c r="AX188" s="147">
        <v>0</v>
      </c>
      <c r="AY188" s="147">
        <v>0</v>
      </c>
      <c r="AZ188" s="147">
        <v>0</v>
      </c>
      <c r="BA188" s="147">
        <v>0</v>
      </c>
      <c r="BB188" s="147"/>
      <c r="BC188" s="147">
        <v>0</v>
      </c>
      <c r="BD188" s="147">
        <v>2</v>
      </c>
      <c r="BE188" s="147">
        <v>2</v>
      </c>
      <c r="BF188" s="147">
        <v>0</v>
      </c>
      <c r="BK188" s="130"/>
      <c r="BL188" s="130"/>
      <c r="BM188" s="191"/>
      <c r="BN188" s="191"/>
      <c r="BO188" s="191"/>
      <c r="BP188" s="191"/>
      <c r="BQ188" s="191"/>
      <c r="BR188" s="191"/>
      <c r="BS188" s="191"/>
      <c r="BT188" s="191"/>
      <c r="BU188" s="191"/>
      <c r="BV188" s="191"/>
      <c r="BW188" s="191"/>
      <c r="BX188" s="191"/>
      <c r="BY188" s="191"/>
      <c r="BZ188" s="191"/>
      <c r="CA188" s="191"/>
      <c r="CB188" s="191"/>
    </row>
    <row r="189" spans="1:80" ht="15.75" customHeight="1" x14ac:dyDescent="0.2">
      <c r="A189" s="142" t="s">
        <v>641</v>
      </c>
      <c r="B189" s="142" t="s">
        <v>642</v>
      </c>
      <c r="C189" s="142"/>
      <c r="D189" s="142"/>
      <c r="E189" s="147">
        <v>24</v>
      </c>
      <c r="F189" s="147"/>
      <c r="G189" s="147">
        <v>15</v>
      </c>
      <c r="H189" s="147"/>
      <c r="I189" s="147">
        <v>1</v>
      </c>
      <c r="J189" s="147">
        <v>0</v>
      </c>
      <c r="K189" s="147">
        <v>0</v>
      </c>
      <c r="L189" s="147">
        <v>0</v>
      </c>
      <c r="M189" s="147">
        <v>0</v>
      </c>
      <c r="N189" s="147"/>
      <c r="O189" s="147">
        <v>0</v>
      </c>
      <c r="P189" s="147"/>
      <c r="Q189" s="147">
        <v>12</v>
      </c>
      <c r="R189" s="147">
        <v>8</v>
      </c>
      <c r="S189" s="147">
        <v>4</v>
      </c>
      <c r="T189" s="147">
        <v>0</v>
      </c>
      <c r="U189" s="147"/>
      <c r="V189" s="147">
        <v>0</v>
      </c>
      <c r="W189" s="147">
        <v>0</v>
      </c>
      <c r="X189" s="147">
        <v>0</v>
      </c>
      <c r="Y189" s="147">
        <v>2</v>
      </c>
      <c r="Z189" s="147"/>
      <c r="AA189" s="147">
        <v>1</v>
      </c>
      <c r="AB189" s="147">
        <v>1</v>
      </c>
      <c r="AC189" s="147">
        <v>2</v>
      </c>
      <c r="AD189" s="147"/>
      <c r="AE189" s="147">
        <v>0</v>
      </c>
      <c r="AF189" s="147">
        <v>0</v>
      </c>
      <c r="AG189" s="147">
        <v>0</v>
      </c>
      <c r="AH189" s="147">
        <v>0</v>
      </c>
      <c r="AI189" s="147"/>
      <c r="AJ189" s="147">
        <v>0</v>
      </c>
      <c r="AK189" s="147"/>
      <c r="AL189" s="147">
        <v>1</v>
      </c>
      <c r="AM189" s="147">
        <v>0</v>
      </c>
      <c r="AN189" s="147">
        <v>0</v>
      </c>
      <c r="AO189" s="147">
        <v>1</v>
      </c>
      <c r="AP189" s="147"/>
      <c r="AQ189" s="147">
        <v>3</v>
      </c>
      <c r="AR189" s="147">
        <v>0</v>
      </c>
      <c r="AS189" s="147">
        <v>0</v>
      </c>
      <c r="AT189" s="147">
        <v>3</v>
      </c>
      <c r="AU189" s="147"/>
      <c r="AV189" s="147">
        <v>0</v>
      </c>
      <c r="AW189" s="147">
        <v>0</v>
      </c>
      <c r="AX189" s="147">
        <v>0</v>
      </c>
      <c r="AY189" s="147">
        <v>0</v>
      </c>
      <c r="AZ189" s="147">
        <v>0</v>
      </c>
      <c r="BA189" s="147">
        <v>0</v>
      </c>
      <c r="BB189" s="147"/>
      <c r="BC189" s="147">
        <v>0</v>
      </c>
      <c r="BD189" s="147">
        <v>1</v>
      </c>
      <c r="BE189" s="147">
        <v>0</v>
      </c>
      <c r="BF189" s="147">
        <v>0</v>
      </c>
      <c r="BK189" s="130"/>
      <c r="BL189" s="130"/>
      <c r="BM189" s="191"/>
      <c r="BN189" s="191"/>
      <c r="BO189" s="191"/>
      <c r="BP189" s="191"/>
      <c r="BQ189" s="191"/>
      <c r="BR189" s="191"/>
      <c r="BS189" s="191"/>
      <c r="BT189" s="191"/>
      <c r="BU189" s="191"/>
      <c r="BV189" s="191"/>
      <c r="BW189" s="191"/>
      <c r="BX189" s="191"/>
      <c r="BY189" s="191"/>
      <c r="BZ189" s="191"/>
      <c r="CA189" s="191"/>
      <c r="CB189" s="191"/>
    </row>
    <row r="190" spans="1:80" ht="15.75" customHeight="1" x14ac:dyDescent="0.2">
      <c r="A190" s="142" t="s">
        <v>643</v>
      </c>
      <c r="B190" s="142" t="s">
        <v>644</v>
      </c>
      <c r="C190" s="142"/>
      <c r="D190" s="142"/>
      <c r="E190" s="147">
        <v>146</v>
      </c>
      <c r="F190" s="147"/>
      <c r="G190" s="147">
        <v>34</v>
      </c>
      <c r="H190" s="147"/>
      <c r="I190" s="147">
        <v>1</v>
      </c>
      <c r="J190" s="147">
        <v>0</v>
      </c>
      <c r="K190" s="147">
        <v>0</v>
      </c>
      <c r="L190" s="147">
        <v>0</v>
      </c>
      <c r="M190" s="147">
        <v>0</v>
      </c>
      <c r="N190" s="147"/>
      <c r="O190" s="147">
        <v>0</v>
      </c>
      <c r="P190" s="147"/>
      <c r="Q190" s="147">
        <v>27</v>
      </c>
      <c r="R190" s="147">
        <v>24</v>
      </c>
      <c r="S190" s="147">
        <v>3</v>
      </c>
      <c r="T190" s="147">
        <v>0</v>
      </c>
      <c r="U190" s="147"/>
      <c r="V190" s="147">
        <v>1</v>
      </c>
      <c r="W190" s="147">
        <v>0</v>
      </c>
      <c r="X190" s="147">
        <v>0</v>
      </c>
      <c r="Y190" s="147">
        <v>5</v>
      </c>
      <c r="Z190" s="147"/>
      <c r="AA190" s="147">
        <v>11</v>
      </c>
      <c r="AB190" s="147">
        <v>48</v>
      </c>
      <c r="AC190" s="147">
        <v>12</v>
      </c>
      <c r="AD190" s="147"/>
      <c r="AE190" s="147">
        <v>23</v>
      </c>
      <c r="AF190" s="147">
        <v>23</v>
      </c>
      <c r="AG190" s="147">
        <v>0</v>
      </c>
      <c r="AH190" s="147">
        <v>0</v>
      </c>
      <c r="AI190" s="147"/>
      <c r="AJ190" s="147">
        <v>1</v>
      </c>
      <c r="AK190" s="147"/>
      <c r="AL190" s="147">
        <v>9</v>
      </c>
      <c r="AM190" s="147">
        <v>3</v>
      </c>
      <c r="AN190" s="147">
        <v>4</v>
      </c>
      <c r="AO190" s="147">
        <v>2</v>
      </c>
      <c r="AP190" s="147"/>
      <c r="AQ190" s="147">
        <v>1</v>
      </c>
      <c r="AR190" s="147">
        <v>1</v>
      </c>
      <c r="AS190" s="147">
        <v>0</v>
      </c>
      <c r="AT190" s="147">
        <v>0</v>
      </c>
      <c r="AU190" s="147"/>
      <c r="AV190" s="147">
        <v>1</v>
      </c>
      <c r="AW190" s="147">
        <v>1</v>
      </c>
      <c r="AX190" s="147">
        <v>0</v>
      </c>
      <c r="AY190" s="147">
        <v>0</v>
      </c>
      <c r="AZ190" s="147">
        <v>0</v>
      </c>
      <c r="BA190" s="147">
        <v>0</v>
      </c>
      <c r="BB190" s="147"/>
      <c r="BC190" s="147">
        <v>0</v>
      </c>
      <c r="BD190" s="147">
        <v>0</v>
      </c>
      <c r="BE190" s="147">
        <v>1</v>
      </c>
      <c r="BF190" s="147">
        <v>5</v>
      </c>
      <c r="BK190" s="130"/>
      <c r="BL190" s="130"/>
      <c r="BM190" s="191"/>
      <c r="BN190" s="191"/>
      <c r="BO190" s="191"/>
      <c r="BP190" s="191"/>
      <c r="BQ190" s="191"/>
      <c r="BR190" s="191"/>
      <c r="BS190" s="191"/>
      <c r="BT190" s="191"/>
      <c r="BU190" s="191"/>
      <c r="BV190" s="191"/>
      <c r="BW190" s="191"/>
      <c r="BX190" s="191"/>
      <c r="BY190" s="191"/>
      <c r="BZ190" s="191"/>
      <c r="CA190" s="191"/>
      <c r="CB190" s="191"/>
    </row>
    <row r="191" spans="1:80" ht="15.75" customHeight="1" x14ac:dyDescent="0.2">
      <c r="A191" s="142" t="s">
        <v>645</v>
      </c>
      <c r="B191" s="142" t="s">
        <v>646</v>
      </c>
      <c r="C191" s="142"/>
      <c r="D191" s="142"/>
      <c r="E191" s="147">
        <v>43</v>
      </c>
      <c r="F191" s="147"/>
      <c r="G191" s="147">
        <v>23</v>
      </c>
      <c r="H191" s="147"/>
      <c r="I191" s="147">
        <v>1</v>
      </c>
      <c r="J191" s="147">
        <v>0</v>
      </c>
      <c r="K191" s="147">
        <v>0</v>
      </c>
      <c r="L191" s="147">
        <v>0</v>
      </c>
      <c r="M191" s="147">
        <v>0</v>
      </c>
      <c r="N191" s="147"/>
      <c r="O191" s="147">
        <v>0</v>
      </c>
      <c r="P191" s="147"/>
      <c r="Q191" s="147">
        <v>21</v>
      </c>
      <c r="R191" s="147">
        <v>15</v>
      </c>
      <c r="S191" s="147">
        <v>6</v>
      </c>
      <c r="T191" s="147">
        <v>0</v>
      </c>
      <c r="U191" s="147"/>
      <c r="V191" s="147">
        <v>1</v>
      </c>
      <c r="W191" s="147">
        <v>0</v>
      </c>
      <c r="X191" s="147">
        <v>0</v>
      </c>
      <c r="Y191" s="147">
        <v>0</v>
      </c>
      <c r="Z191" s="147"/>
      <c r="AA191" s="147">
        <v>3</v>
      </c>
      <c r="AB191" s="147">
        <v>5</v>
      </c>
      <c r="AC191" s="147">
        <v>1</v>
      </c>
      <c r="AD191" s="147"/>
      <c r="AE191" s="147">
        <v>7</v>
      </c>
      <c r="AF191" s="147">
        <v>7</v>
      </c>
      <c r="AG191" s="147">
        <v>0</v>
      </c>
      <c r="AH191" s="147">
        <v>0</v>
      </c>
      <c r="AI191" s="147"/>
      <c r="AJ191" s="147">
        <v>0</v>
      </c>
      <c r="AK191" s="147"/>
      <c r="AL191" s="147">
        <v>0</v>
      </c>
      <c r="AM191" s="147">
        <v>0</v>
      </c>
      <c r="AN191" s="147">
        <v>0</v>
      </c>
      <c r="AO191" s="147">
        <v>0</v>
      </c>
      <c r="AP191" s="147"/>
      <c r="AQ191" s="147">
        <v>2</v>
      </c>
      <c r="AR191" s="147">
        <v>1</v>
      </c>
      <c r="AS191" s="147">
        <v>1</v>
      </c>
      <c r="AT191" s="147">
        <v>0</v>
      </c>
      <c r="AU191" s="147"/>
      <c r="AV191" s="147">
        <v>0</v>
      </c>
      <c r="AW191" s="147">
        <v>0</v>
      </c>
      <c r="AX191" s="147">
        <v>0</v>
      </c>
      <c r="AY191" s="147">
        <v>0</v>
      </c>
      <c r="AZ191" s="147">
        <v>0</v>
      </c>
      <c r="BA191" s="147">
        <v>0</v>
      </c>
      <c r="BB191" s="147"/>
      <c r="BC191" s="147">
        <v>0</v>
      </c>
      <c r="BD191" s="147">
        <v>0</v>
      </c>
      <c r="BE191" s="147">
        <v>0</v>
      </c>
      <c r="BF191" s="147">
        <v>2</v>
      </c>
      <c r="BK191" s="130"/>
      <c r="BL191" s="130"/>
      <c r="BM191" s="191"/>
      <c r="BN191" s="191"/>
      <c r="BO191" s="191"/>
      <c r="BP191" s="191"/>
      <c r="BQ191" s="191"/>
      <c r="BR191" s="191"/>
      <c r="BS191" s="191"/>
      <c r="BT191" s="191"/>
      <c r="BU191" s="191"/>
      <c r="BV191" s="191"/>
      <c r="BW191" s="191"/>
      <c r="BX191" s="191"/>
      <c r="BY191" s="191"/>
      <c r="BZ191" s="191"/>
      <c r="CA191" s="191"/>
      <c r="CB191" s="191"/>
    </row>
    <row r="192" spans="1:80" ht="15.75" customHeight="1" x14ac:dyDescent="0.2">
      <c r="A192" s="142" t="s">
        <v>647</v>
      </c>
      <c r="B192" s="142" t="s">
        <v>648</v>
      </c>
      <c r="C192" s="142"/>
      <c r="D192" s="142"/>
      <c r="E192" s="147">
        <v>72</v>
      </c>
      <c r="F192" s="147"/>
      <c r="G192" s="147">
        <v>52</v>
      </c>
      <c r="H192" s="147"/>
      <c r="I192" s="147">
        <v>3</v>
      </c>
      <c r="J192" s="147">
        <v>0</v>
      </c>
      <c r="K192" s="147">
        <v>3</v>
      </c>
      <c r="L192" s="147">
        <v>0</v>
      </c>
      <c r="M192" s="147">
        <v>2</v>
      </c>
      <c r="N192" s="147"/>
      <c r="O192" s="147">
        <v>0</v>
      </c>
      <c r="P192" s="147"/>
      <c r="Q192" s="147">
        <v>39</v>
      </c>
      <c r="R192" s="147">
        <v>36</v>
      </c>
      <c r="S192" s="147">
        <v>3</v>
      </c>
      <c r="T192" s="147">
        <v>0</v>
      </c>
      <c r="U192" s="147"/>
      <c r="V192" s="147">
        <v>0</v>
      </c>
      <c r="W192" s="147">
        <v>0</v>
      </c>
      <c r="X192" s="147">
        <v>0</v>
      </c>
      <c r="Y192" s="147">
        <v>5</v>
      </c>
      <c r="Z192" s="147"/>
      <c r="AA192" s="147">
        <v>5</v>
      </c>
      <c r="AB192" s="147">
        <v>7</v>
      </c>
      <c r="AC192" s="147">
        <v>1</v>
      </c>
      <c r="AD192" s="147"/>
      <c r="AE192" s="147">
        <v>2</v>
      </c>
      <c r="AF192" s="147">
        <v>1</v>
      </c>
      <c r="AG192" s="147">
        <v>1</v>
      </c>
      <c r="AH192" s="147">
        <v>0</v>
      </c>
      <c r="AI192" s="147"/>
      <c r="AJ192" s="147">
        <v>0</v>
      </c>
      <c r="AK192" s="147"/>
      <c r="AL192" s="147">
        <v>4</v>
      </c>
      <c r="AM192" s="147">
        <v>3</v>
      </c>
      <c r="AN192" s="147">
        <v>0</v>
      </c>
      <c r="AO192" s="147">
        <v>1</v>
      </c>
      <c r="AP192" s="147"/>
      <c r="AQ192" s="147">
        <v>0</v>
      </c>
      <c r="AR192" s="147">
        <v>0</v>
      </c>
      <c r="AS192" s="147">
        <v>0</v>
      </c>
      <c r="AT192" s="147">
        <v>0</v>
      </c>
      <c r="AU192" s="147"/>
      <c r="AV192" s="147">
        <v>0</v>
      </c>
      <c r="AW192" s="147">
        <v>0</v>
      </c>
      <c r="AX192" s="147">
        <v>0</v>
      </c>
      <c r="AY192" s="147">
        <v>0</v>
      </c>
      <c r="AZ192" s="147">
        <v>0</v>
      </c>
      <c r="BA192" s="147">
        <v>0</v>
      </c>
      <c r="BB192" s="147"/>
      <c r="BC192" s="147">
        <v>0</v>
      </c>
      <c r="BD192" s="147">
        <v>0</v>
      </c>
      <c r="BE192" s="147">
        <v>0</v>
      </c>
      <c r="BF192" s="147">
        <v>1</v>
      </c>
      <c r="BK192" s="130"/>
      <c r="BL192" s="130"/>
      <c r="BM192" s="191"/>
      <c r="BN192" s="191"/>
      <c r="BO192" s="191"/>
      <c r="BP192" s="191"/>
      <c r="BQ192" s="191"/>
      <c r="BR192" s="191"/>
      <c r="BS192" s="191"/>
      <c r="BT192" s="191"/>
      <c r="BU192" s="191"/>
      <c r="BV192" s="191"/>
      <c r="BW192" s="191"/>
      <c r="BX192" s="191"/>
      <c r="BY192" s="191"/>
      <c r="BZ192" s="191"/>
      <c r="CA192" s="191"/>
      <c r="CB192" s="191"/>
    </row>
    <row r="193" spans="1:80" ht="15.75" customHeight="1" x14ac:dyDescent="0.2">
      <c r="A193" s="142" t="s">
        <v>649</v>
      </c>
      <c r="B193" s="142" t="s">
        <v>650</v>
      </c>
      <c r="C193" s="142"/>
      <c r="D193" s="142"/>
      <c r="E193" s="147">
        <v>138</v>
      </c>
      <c r="F193" s="147"/>
      <c r="G193" s="147">
        <v>54</v>
      </c>
      <c r="H193" s="147"/>
      <c r="I193" s="147">
        <v>2</v>
      </c>
      <c r="J193" s="147">
        <v>0</v>
      </c>
      <c r="K193" s="147">
        <v>0</v>
      </c>
      <c r="L193" s="147">
        <v>0</v>
      </c>
      <c r="M193" s="147">
        <v>2</v>
      </c>
      <c r="N193" s="147"/>
      <c r="O193" s="147">
        <v>2</v>
      </c>
      <c r="P193" s="147"/>
      <c r="Q193" s="147">
        <v>47</v>
      </c>
      <c r="R193" s="147">
        <v>41</v>
      </c>
      <c r="S193" s="147">
        <v>6</v>
      </c>
      <c r="T193" s="147">
        <v>0</v>
      </c>
      <c r="U193" s="147"/>
      <c r="V193" s="147">
        <v>0</v>
      </c>
      <c r="W193" s="147">
        <v>0</v>
      </c>
      <c r="X193" s="147">
        <v>0</v>
      </c>
      <c r="Y193" s="147">
        <v>1</v>
      </c>
      <c r="Z193" s="147"/>
      <c r="AA193" s="147">
        <v>6</v>
      </c>
      <c r="AB193" s="147">
        <v>40</v>
      </c>
      <c r="AC193" s="147">
        <v>5</v>
      </c>
      <c r="AD193" s="147"/>
      <c r="AE193" s="147">
        <v>9</v>
      </c>
      <c r="AF193" s="147">
        <v>9</v>
      </c>
      <c r="AG193" s="147">
        <v>0</v>
      </c>
      <c r="AH193" s="147">
        <v>0</v>
      </c>
      <c r="AI193" s="147"/>
      <c r="AJ193" s="147">
        <v>1</v>
      </c>
      <c r="AK193" s="147"/>
      <c r="AL193" s="147">
        <v>3</v>
      </c>
      <c r="AM193" s="147">
        <v>0</v>
      </c>
      <c r="AN193" s="147">
        <v>2</v>
      </c>
      <c r="AO193" s="147">
        <v>1</v>
      </c>
      <c r="AP193" s="147"/>
      <c r="AQ193" s="147">
        <v>7</v>
      </c>
      <c r="AR193" s="147">
        <v>1</v>
      </c>
      <c r="AS193" s="147">
        <v>1</v>
      </c>
      <c r="AT193" s="147">
        <v>5</v>
      </c>
      <c r="AU193" s="147"/>
      <c r="AV193" s="147">
        <v>3</v>
      </c>
      <c r="AW193" s="147">
        <v>3</v>
      </c>
      <c r="AX193" s="147">
        <v>0</v>
      </c>
      <c r="AY193" s="147">
        <v>0</v>
      </c>
      <c r="AZ193" s="147">
        <v>0</v>
      </c>
      <c r="BA193" s="147">
        <v>0</v>
      </c>
      <c r="BB193" s="147"/>
      <c r="BC193" s="147">
        <v>4</v>
      </c>
      <c r="BD193" s="147">
        <v>0</v>
      </c>
      <c r="BE193" s="147">
        <v>1</v>
      </c>
      <c r="BF193" s="147">
        <v>5</v>
      </c>
      <c r="BK193" s="130"/>
      <c r="BL193" s="130"/>
      <c r="BM193" s="191"/>
      <c r="BN193" s="191"/>
      <c r="BO193" s="191"/>
      <c r="BP193" s="191"/>
      <c r="BQ193" s="191"/>
      <c r="BR193" s="191"/>
      <c r="BS193" s="191"/>
      <c r="BT193" s="191"/>
      <c r="BU193" s="191"/>
      <c r="BV193" s="191"/>
      <c r="BW193" s="191"/>
      <c r="BX193" s="191"/>
      <c r="BY193" s="191"/>
      <c r="BZ193" s="191"/>
      <c r="CA193" s="191"/>
      <c r="CB193" s="191"/>
    </row>
    <row r="194" spans="1:80" ht="15.75" customHeight="1" x14ac:dyDescent="0.2">
      <c r="A194" s="142" t="s">
        <v>651</v>
      </c>
      <c r="B194" s="142" t="s">
        <v>652</v>
      </c>
      <c r="C194" s="142"/>
      <c r="D194" s="142"/>
      <c r="E194" s="147">
        <v>148</v>
      </c>
      <c r="F194" s="147"/>
      <c r="G194" s="147">
        <v>38</v>
      </c>
      <c r="H194" s="147"/>
      <c r="I194" s="147">
        <v>1</v>
      </c>
      <c r="J194" s="147">
        <v>0</v>
      </c>
      <c r="K194" s="147">
        <v>0</v>
      </c>
      <c r="L194" s="147">
        <v>0</v>
      </c>
      <c r="M194" s="147">
        <v>2</v>
      </c>
      <c r="N194" s="147"/>
      <c r="O194" s="147">
        <v>0</v>
      </c>
      <c r="P194" s="147"/>
      <c r="Q194" s="147">
        <v>29</v>
      </c>
      <c r="R194" s="147">
        <v>26</v>
      </c>
      <c r="S194" s="147">
        <v>3</v>
      </c>
      <c r="T194" s="147">
        <v>0</v>
      </c>
      <c r="U194" s="147"/>
      <c r="V194" s="147">
        <v>1</v>
      </c>
      <c r="W194" s="147">
        <v>0</v>
      </c>
      <c r="X194" s="147">
        <v>0</v>
      </c>
      <c r="Y194" s="147">
        <v>5</v>
      </c>
      <c r="Z194" s="147"/>
      <c r="AA194" s="147">
        <v>1</v>
      </c>
      <c r="AB194" s="147">
        <v>56</v>
      </c>
      <c r="AC194" s="147">
        <v>6</v>
      </c>
      <c r="AD194" s="147"/>
      <c r="AE194" s="147">
        <v>13</v>
      </c>
      <c r="AF194" s="147">
        <v>11</v>
      </c>
      <c r="AG194" s="147">
        <v>2</v>
      </c>
      <c r="AH194" s="147">
        <v>0</v>
      </c>
      <c r="AI194" s="147"/>
      <c r="AJ194" s="147">
        <v>2</v>
      </c>
      <c r="AK194" s="147"/>
      <c r="AL194" s="147">
        <v>4</v>
      </c>
      <c r="AM194" s="147">
        <v>2</v>
      </c>
      <c r="AN194" s="147">
        <v>0</v>
      </c>
      <c r="AO194" s="147">
        <v>2</v>
      </c>
      <c r="AP194" s="147"/>
      <c r="AQ194" s="147">
        <v>1</v>
      </c>
      <c r="AR194" s="147">
        <v>0</v>
      </c>
      <c r="AS194" s="147">
        <v>0</v>
      </c>
      <c r="AT194" s="147">
        <v>1</v>
      </c>
      <c r="AU194" s="147"/>
      <c r="AV194" s="147">
        <v>5</v>
      </c>
      <c r="AW194" s="147">
        <v>4</v>
      </c>
      <c r="AX194" s="147">
        <v>0</v>
      </c>
      <c r="AY194" s="147">
        <v>0</v>
      </c>
      <c r="AZ194" s="147">
        <v>1</v>
      </c>
      <c r="BA194" s="147">
        <v>0</v>
      </c>
      <c r="BB194" s="147"/>
      <c r="BC194" s="147">
        <v>16</v>
      </c>
      <c r="BD194" s="147">
        <v>1</v>
      </c>
      <c r="BE194" s="147">
        <v>0</v>
      </c>
      <c r="BF194" s="147">
        <v>5</v>
      </c>
      <c r="BK194" s="130"/>
      <c r="BL194" s="130"/>
      <c r="BM194" s="191"/>
      <c r="BN194" s="191"/>
      <c r="BO194" s="191"/>
      <c r="BP194" s="191"/>
      <c r="BQ194" s="191"/>
      <c r="BR194" s="191"/>
      <c r="BS194" s="191"/>
      <c r="BT194" s="191"/>
      <c r="BU194" s="191"/>
      <c r="BV194" s="191"/>
      <c r="BW194" s="191"/>
      <c r="BX194" s="191"/>
      <c r="BY194" s="191"/>
      <c r="BZ194" s="191"/>
      <c r="CA194" s="191"/>
      <c r="CB194" s="191"/>
    </row>
    <row r="195" spans="1:80" ht="15.75" customHeight="1" x14ac:dyDescent="0.2">
      <c r="A195" s="142" t="s">
        <v>653</v>
      </c>
      <c r="B195" s="142" t="s">
        <v>654</v>
      </c>
      <c r="C195" s="142"/>
      <c r="D195" s="142"/>
      <c r="E195" s="147">
        <v>27</v>
      </c>
      <c r="F195" s="147"/>
      <c r="G195" s="147">
        <v>10</v>
      </c>
      <c r="H195" s="147"/>
      <c r="I195" s="147">
        <v>0</v>
      </c>
      <c r="J195" s="147">
        <v>0</v>
      </c>
      <c r="K195" s="147">
        <v>0</v>
      </c>
      <c r="L195" s="147">
        <v>0</v>
      </c>
      <c r="M195" s="147">
        <v>2</v>
      </c>
      <c r="N195" s="147"/>
      <c r="O195" s="147">
        <v>0</v>
      </c>
      <c r="P195" s="147"/>
      <c r="Q195" s="147">
        <v>7</v>
      </c>
      <c r="R195" s="147">
        <v>6</v>
      </c>
      <c r="S195" s="147">
        <v>1</v>
      </c>
      <c r="T195" s="147">
        <v>0</v>
      </c>
      <c r="U195" s="147"/>
      <c r="V195" s="147">
        <v>0</v>
      </c>
      <c r="W195" s="147">
        <v>0</v>
      </c>
      <c r="X195" s="147">
        <v>0</v>
      </c>
      <c r="Y195" s="147">
        <v>1</v>
      </c>
      <c r="Z195" s="147"/>
      <c r="AA195" s="147">
        <v>1</v>
      </c>
      <c r="AB195" s="147">
        <v>4</v>
      </c>
      <c r="AC195" s="147">
        <v>0</v>
      </c>
      <c r="AD195" s="147"/>
      <c r="AE195" s="147">
        <v>12</v>
      </c>
      <c r="AF195" s="147">
        <v>12</v>
      </c>
      <c r="AG195" s="147">
        <v>0</v>
      </c>
      <c r="AH195" s="147">
        <v>0</v>
      </c>
      <c r="AI195" s="147"/>
      <c r="AJ195" s="147">
        <v>0</v>
      </c>
      <c r="AK195" s="147"/>
      <c r="AL195" s="147">
        <v>0</v>
      </c>
      <c r="AM195" s="147">
        <v>0</v>
      </c>
      <c r="AN195" s="147">
        <v>0</v>
      </c>
      <c r="AO195" s="147">
        <v>0</v>
      </c>
      <c r="AP195" s="147"/>
      <c r="AQ195" s="147">
        <v>0</v>
      </c>
      <c r="AR195" s="147">
        <v>0</v>
      </c>
      <c r="AS195" s="147">
        <v>0</v>
      </c>
      <c r="AT195" s="147">
        <v>0</v>
      </c>
      <c r="AU195" s="147"/>
      <c r="AV195" s="147">
        <v>0</v>
      </c>
      <c r="AW195" s="147">
        <v>0</v>
      </c>
      <c r="AX195" s="147">
        <v>0</v>
      </c>
      <c r="AY195" s="147">
        <v>0</v>
      </c>
      <c r="AZ195" s="147">
        <v>0</v>
      </c>
      <c r="BA195" s="147">
        <v>0</v>
      </c>
      <c r="BB195" s="147"/>
      <c r="BC195" s="147">
        <v>0</v>
      </c>
      <c r="BD195" s="147">
        <v>0</v>
      </c>
      <c r="BE195" s="147">
        <v>0</v>
      </c>
      <c r="BF195" s="147">
        <v>0</v>
      </c>
      <c r="BK195" s="130"/>
      <c r="BL195" s="130"/>
      <c r="BM195" s="191"/>
      <c r="BN195" s="191"/>
      <c r="BO195" s="191"/>
      <c r="BP195" s="191"/>
      <c r="BQ195" s="191"/>
      <c r="BR195" s="191"/>
      <c r="BS195" s="191"/>
      <c r="BT195" s="191"/>
      <c r="BU195" s="191"/>
      <c r="BV195" s="191"/>
      <c r="BW195" s="191"/>
      <c r="BX195" s="191"/>
      <c r="BY195" s="191"/>
      <c r="BZ195" s="191"/>
      <c r="CA195" s="191"/>
      <c r="CB195" s="191"/>
    </row>
    <row r="196" spans="1:80" ht="15.75" customHeight="1" x14ac:dyDescent="0.2">
      <c r="A196" s="142" t="s">
        <v>655</v>
      </c>
      <c r="B196" s="142" t="s">
        <v>656</v>
      </c>
      <c r="C196" s="142"/>
      <c r="D196" s="142"/>
      <c r="E196" s="147">
        <v>27</v>
      </c>
      <c r="F196" s="147"/>
      <c r="G196" s="147">
        <v>17</v>
      </c>
      <c r="H196" s="147"/>
      <c r="I196" s="147">
        <v>0</v>
      </c>
      <c r="J196" s="147">
        <v>0</v>
      </c>
      <c r="K196" s="147">
        <v>1</v>
      </c>
      <c r="L196" s="147">
        <v>0</v>
      </c>
      <c r="M196" s="147">
        <v>0</v>
      </c>
      <c r="N196" s="147"/>
      <c r="O196" s="147">
        <v>0</v>
      </c>
      <c r="P196" s="147"/>
      <c r="Q196" s="147">
        <v>14</v>
      </c>
      <c r="R196" s="147">
        <v>14</v>
      </c>
      <c r="S196" s="147">
        <v>0</v>
      </c>
      <c r="T196" s="147">
        <v>0</v>
      </c>
      <c r="U196" s="147"/>
      <c r="V196" s="147">
        <v>0</v>
      </c>
      <c r="W196" s="147">
        <v>0</v>
      </c>
      <c r="X196" s="147">
        <v>0</v>
      </c>
      <c r="Y196" s="147">
        <v>2</v>
      </c>
      <c r="Z196" s="147"/>
      <c r="AA196" s="147">
        <v>0</v>
      </c>
      <c r="AB196" s="147">
        <v>6</v>
      </c>
      <c r="AC196" s="147">
        <v>1</v>
      </c>
      <c r="AD196" s="147"/>
      <c r="AE196" s="147">
        <v>2</v>
      </c>
      <c r="AF196" s="147">
        <v>2</v>
      </c>
      <c r="AG196" s="147">
        <v>0</v>
      </c>
      <c r="AH196" s="147">
        <v>0</v>
      </c>
      <c r="AI196" s="147"/>
      <c r="AJ196" s="147">
        <v>0</v>
      </c>
      <c r="AK196" s="147"/>
      <c r="AL196" s="147">
        <v>0</v>
      </c>
      <c r="AM196" s="147">
        <v>0</v>
      </c>
      <c r="AN196" s="147">
        <v>0</v>
      </c>
      <c r="AO196" s="147">
        <v>0</v>
      </c>
      <c r="AP196" s="147"/>
      <c r="AQ196" s="147">
        <v>0</v>
      </c>
      <c r="AR196" s="147">
        <v>0</v>
      </c>
      <c r="AS196" s="147">
        <v>0</v>
      </c>
      <c r="AT196" s="147">
        <v>0</v>
      </c>
      <c r="AU196" s="147"/>
      <c r="AV196" s="147">
        <v>0</v>
      </c>
      <c r="AW196" s="147">
        <v>0</v>
      </c>
      <c r="AX196" s="147">
        <v>0</v>
      </c>
      <c r="AY196" s="147">
        <v>0</v>
      </c>
      <c r="AZ196" s="147">
        <v>0</v>
      </c>
      <c r="BA196" s="147">
        <v>0</v>
      </c>
      <c r="BB196" s="147"/>
      <c r="BC196" s="147">
        <v>0</v>
      </c>
      <c r="BD196" s="147">
        <v>0</v>
      </c>
      <c r="BE196" s="147">
        <v>0</v>
      </c>
      <c r="BF196" s="147">
        <v>1</v>
      </c>
      <c r="BK196" s="130"/>
      <c r="BL196" s="130"/>
      <c r="BM196" s="191"/>
      <c r="BN196" s="191"/>
      <c r="BO196" s="191"/>
      <c r="BP196" s="191"/>
      <c r="BQ196" s="191"/>
      <c r="BR196" s="191"/>
      <c r="BS196" s="191"/>
      <c r="BT196" s="191"/>
      <c r="BU196" s="191"/>
      <c r="BV196" s="191"/>
      <c r="BW196" s="191"/>
      <c r="BX196" s="191"/>
      <c r="BY196" s="191"/>
      <c r="BZ196" s="191"/>
      <c r="CA196" s="191"/>
      <c r="CB196" s="191"/>
    </row>
    <row r="197" spans="1:80" ht="15.75" customHeight="1" x14ac:dyDescent="0.2">
      <c r="A197" s="142" t="s">
        <v>657</v>
      </c>
      <c r="B197" s="142" t="s">
        <v>658</v>
      </c>
      <c r="C197" s="142"/>
      <c r="D197" s="142"/>
      <c r="E197" s="147">
        <v>243</v>
      </c>
      <c r="F197" s="147"/>
      <c r="G197" s="147">
        <v>123</v>
      </c>
      <c r="H197" s="147"/>
      <c r="I197" s="147">
        <v>6</v>
      </c>
      <c r="J197" s="147">
        <v>0</v>
      </c>
      <c r="K197" s="147">
        <v>4</v>
      </c>
      <c r="L197" s="147">
        <v>1</v>
      </c>
      <c r="M197" s="147">
        <v>0</v>
      </c>
      <c r="N197" s="147"/>
      <c r="O197" s="147">
        <v>3</v>
      </c>
      <c r="P197" s="147"/>
      <c r="Q197" s="147">
        <v>88</v>
      </c>
      <c r="R197" s="147">
        <v>74</v>
      </c>
      <c r="S197" s="147">
        <v>14</v>
      </c>
      <c r="T197" s="147">
        <v>0</v>
      </c>
      <c r="U197" s="147"/>
      <c r="V197" s="147">
        <v>3</v>
      </c>
      <c r="W197" s="147">
        <v>0</v>
      </c>
      <c r="X197" s="147">
        <v>0</v>
      </c>
      <c r="Y197" s="147">
        <v>18</v>
      </c>
      <c r="Z197" s="147"/>
      <c r="AA197" s="147">
        <v>5</v>
      </c>
      <c r="AB197" s="147">
        <v>58</v>
      </c>
      <c r="AC197" s="147">
        <v>10</v>
      </c>
      <c r="AD197" s="147"/>
      <c r="AE197" s="147">
        <v>5</v>
      </c>
      <c r="AF197" s="147">
        <v>5</v>
      </c>
      <c r="AG197" s="147">
        <v>0</v>
      </c>
      <c r="AH197" s="147">
        <v>0</v>
      </c>
      <c r="AI197" s="147"/>
      <c r="AJ197" s="147">
        <v>2</v>
      </c>
      <c r="AK197" s="147"/>
      <c r="AL197" s="147">
        <v>12</v>
      </c>
      <c r="AM197" s="147">
        <v>9</v>
      </c>
      <c r="AN197" s="147">
        <v>0</v>
      </c>
      <c r="AO197" s="147">
        <v>3</v>
      </c>
      <c r="AP197" s="147"/>
      <c r="AQ197" s="147">
        <v>6</v>
      </c>
      <c r="AR197" s="147">
        <v>0</v>
      </c>
      <c r="AS197" s="147">
        <v>4</v>
      </c>
      <c r="AT197" s="147">
        <v>2</v>
      </c>
      <c r="AU197" s="147"/>
      <c r="AV197" s="147">
        <v>8</v>
      </c>
      <c r="AW197" s="147">
        <v>6</v>
      </c>
      <c r="AX197" s="147">
        <v>0</v>
      </c>
      <c r="AY197" s="147">
        <v>0</v>
      </c>
      <c r="AZ197" s="147">
        <v>2</v>
      </c>
      <c r="BA197" s="147">
        <v>0</v>
      </c>
      <c r="BB197" s="147"/>
      <c r="BC197" s="147">
        <v>2</v>
      </c>
      <c r="BD197" s="147">
        <v>1</v>
      </c>
      <c r="BE197" s="147">
        <v>2</v>
      </c>
      <c r="BF197" s="147">
        <v>9</v>
      </c>
      <c r="BK197" s="130"/>
      <c r="BL197" s="130"/>
      <c r="BM197" s="191"/>
      <c r="BN197" s="191"/>
      <c r="BO197" s="191"/>
      <c r="BP197" s="191"/>
      <c r="BQ197" s="191"/>
      <c r="BR197" s="191"/>
      <c r="BS197" s="191"/>
      <c r="BT197" s="191"/>
      <c r="BU197" s="191"/>
      <c r="BV197" s="191"/>
      <c r="BW197" s="191"/>
      <c r="BX197" s="191"/>
      <c r="BY197" s="191"/>
      <c r="BZ197" s="191"/>
      <c r="CA197" s="191"/>
      <c r="CB197" s="191"/>
    </row>
    <row r="198" spans="1:80" ht="15.75" customHeight="1" x14ac:dyDescent="0.2">
      <c r="A198" s="142" t="s">
        <v>659</v>
      </c>
      <c r="B198" s="142" t="s">
        <v>660</v>
      </c>
      <c r="C198" s="142"/>
      <c r="D198" s="142"/>
      <c r="E198" s="147">
        <v>168</v>
      </c>
      <c r="F198" s="147"/>
      <c r="G198" s="147">
        <v>71</v>
      </c>
      <c r="H198" s="147"/>
      <c r="I198" s="147">
        <v>2</v>
      </c>
      <c r="J198" s="147">
        <v>0</v>
      </c>
      <c r="K198" s="147">
        <v>0</v>
      </c>
      <c r="L198" s="147">
        <v>0</v>
      </c>
      <c r="M198" s="147">
        <v>0</v>
      </c>
      <c r="N198" s="147"/>
      <c r="O198" s="147">
        <v>1</v>
      </c>
      <c r="P198" s="147"/>
      <c r="Q198" s="147">
        <v>62</v>
      </c>
      <c r="R198" s="147">
        <v>53</v>
      </c>
      <c r="S198" s="147">
        <v>9</v>
      </c>
      <c r="T198" s="147">
        <v>0</v>
      </c>
      <c r="U198" s="147"/>
      <c r="V198" s="147">
        <v>0</v>
      </c>
      <c r="W198" s="147">
        <v>0</v>
      </c>
      <c r="X198" s="147">
        <v>0</v>
      </c>
      <c r="Y198" s="147">
        <v>6</v>
      </c>
      <c r="Z198" s="147"/>
      <c r="AA198" s="147">
        <v>3</v>
      </c>
      <c r="AB198" s="147">
        <v>46</v>
      </c>
      <c r="AC198" s="147">
        <v>14</v>
      </c>
      <c r="AD198" s="147"/>
      <c r="AE198" s="147">
        <v>8</v>
      </c>
      <c r="AF198" s="147">
        <v>6</v>
      </c>
      <c r="AG198" s="147">
        <v>2</v>
      </c>
      <c r="AH198" s="147">
        <v>0</v>
      </c>
      <c r="AI198" s="147"/>
      <c r="AJ198" s="147">
        <v>2</v>
      </c>
      <c r="AK198" s="147"/>
      <c r="AL198" s="147">
        <v>4</v>
      </c>
      <c r="AM198" s="147">
        <v>3</v>
      </c>
      <c r="AN198" s="147">
        <v>0</v>
      </c>
      <c r="AO198" s="147">
        <v>1</v>
      </c>
      <c r="AP198" s="147"/>
      <c r="AQ198" s="147">
        <v>1</v>
      </c>
      <c r="AR198" s="147">
        <v>0</v>
      </c>
      <c r="AS198" s="147">
        <v>0</v>
      </c>
      <c r="AT198" s="147">
        <v>1</v>
      </c>
      <c r="AU198" s="147"/>
      <c r="AV198" s="147">
        <v>6</v>
      </c>
      <c r="AW198" s="147">
        <v>6</v>
      </c>
      <c r="AX198" s="147">
        <v>0</v>
      </c>
      <c r="AY198" s="147">
        <v>0</v>
      </c>
      <c r="AZ198" s="147">
        <v>0</v>
      </c>
      <c r="BA198" s="147">
        <v>0</v>
      </c>
      <c r="BB198" s="147"/>
      <c r="BC198" s="147">
        <v>2</v>
      </c>
      <c r="BD198" s="147">
        <v>2</v>
      </c>
      <c r="BE198" s="147">
        <v>0</v>
      </c>
      <c r="BF198" s="147">
        <v>9</v>
      </c>
      <c r="BK198" s="130"/>
      <c r="BL198" s="130"/>
      <c r="BM198" s="191"/>
      <c r="BN198" s="191"/>
      <c r="BO198" s="191"/>
      <c r="BP198" s="191"/>
      <c r="BQ198" s="191"/>
      <c r="BR198" s="191"/>
      <c r="BS198" s="191"/>
      <c r="BT198" s="191"/>
      <c r="BU198" s="191"/>
      <c r="BV198" s="191"/>
      <c r="BW198" s="191"/>
      <c r="BX198" s="191"/>
      <c r="BY198" s="191"/>
      <c r="BZ198" s="191"/>
      <c r="CA198" s="191"/>
      <c r="CB198" s="191"/>
    </row>
    <row r="199" spans="1:80" ht="15.75" customHeight="1" x14ac:dyDescent="0.2">
      <c r="A199" s="142" t="s">
        <v>661</v>
      </c>
      <c r="B199" s="142" t="s">
        <v>662</v>
      </c>
      <c r="C199" s="142"/>
      <c r="D199" s="142"/>
      <c r="E199" s="147">
        <v>175</v>
      </c>
      <c r="F199" s="147"/>
      <c r="G199" s="147">
        <v>63</v>
      </c>
      <c r="H199" s="147"/>
      <c r="I199" s="147">
        <v>1</v>
      </c>
      <c r="J199" s="147">
        <v>0</v>
      </c>
      <c r="K199" s="147">
        <v>3</v>
      </c>
      <c r="L199" s="147">
        <v>0</v>
      </c>
      <c r="M199" s="147">
        <v>2</v>
      </c>
      <c r="N199" s="147"/>
      <c r="O199" s="147">
        <v>1</v>
      </c>
      <c r="P199" s="147"/>
      <c r="Q199" s="147">
        <v>49</v>
      </c>
      <c r="R199" s="147">
        <v>36</v>
      </c>
      <c r="S199" s="147">
        <v>13</v>
      </c>
      <c r="T199" s="147">
        <v>0</v>
      </c>
      <c r="U199" s="147"/>
      <c r="V199" s="147">
        <v>0</v>
      </c>
      <c r="W199" s="147">
        <v>0</v>
      </c>
      <c r="X199" s="147">
        <v>1</v>
      </c>
      <c r="Y199" s="147">
        <v>6</v>
      </c>
      <c r="Z199" s="147"/>
      <c r="AA199" s="147">
        <v>11</v>
      </c>
      <c r="AB199" s="147">
        <v>18</v>
      </c>
      <c r="AC199" s="147">
        <v>3</v>
      </c>
      <c r="AD199" s="147"/>
      <c r="AE199" s="147">
        <v>14</v>
      </c>
      <c r="AF199" s="147">
        <v>13</v>
      </c>
      <c r="AG199" s="147">
        <v>1</v>
      </c>
      <c r="AH199" s="147">
        <v>0</v>
      </c>
      <c r="AI199" s="147"/>
      <c r="AJ199" s="147">
        <v>1</v>
      </c>
      <c r="AK199" s="147"/>
      <c r="AL199" s="147">
        <v>3</v>
      </c>
      <c r="AM199" s="147">
        <v>0</v>
      </c>
      <c r="AN199" s="147">
        <v>1</v>
      </c>
      <c r="AO199" s="147">
        <v>2</v>
      </c>
      <c r="AP199" s="147"/>
      <c r="AQ199" s="147">
        <v>8</v>
      </c>
      <c r="AR199" s="147">
        <v>0</v>
      </c>
      <c r="AS199" s="147">
        <v>2</v>
      </c>
      <c r="AT199" s="147">
        <v>6</v>
      </c>
      <c r="AU199" s="147"/>
      <c r="AV199" s="147">
        <v>28</v>
      </c>
      <c r="AW199" s="147">
        <v>24</v>
      </c>
      <c r="AX199" s="147">
        <v>0</v>
      </c>
      <c r="AY199" s="147">
        <v>0</v>
      </c>
      <c r="AZ199" s="147">
        <v>4</v>
      </c>
      <c r="BA199" s="147">
        <v>0</v>
      </c>
      <c r="BB199" s="147"/>
      <c r="BC199" s="147">
        <v>20</v>
      </c>
      <c r="BD199" s="147">
        <v>1</v>
      </c>
      <c r="BE199" s="147">
        <v>2</v>
      </c>
      <c r="BF199" s="147">
        <v>3</v>
      </c>
      <c r="BK199" s="130"/>
      <c r="BL199" s="130"/>
      <c r="BM199" s="191"/>
      <c r="BN199" s="191"/>
      <c r="BO199" s="191"/>
      <c r="BP199" s="191"/>
      <c r="BQ199" s="191"/>
      <c r="BR199" s="191"/>
      <c r="BS199" s="191"/>
      <c r="BT199" s="191"/>
      <c r="BU199" s="191"/>
      <c r="BV199" s="191"/>
      <c r="BW199" s="191"/>
      <c r="BX199" s="191"/>
      <c r="BY199" s="191"/>
      <c r="BZ199" s="191"/>
      <c r="CA199" s="191"/>
      <c r="CB199" s="191"/>
    </row>
    <row r="200" spans="1:80" ht="15.75" customHeight="1" x14ac:dyDescent="0.2">
      <c r="A200" s="142" t="s">
        <v>663</v>
      </c>
      <c r="B200" s="142" t="s">
        <v>664</v>
      </c>
      <c r="C200" s="142"/>
      <c r="D200" s="142"/>
      <c r="E200" s="147">
        <v>350</v>
      </c>
      <c r="F200" s="147"/>
      <c r="G200" s="147">
        <v>99</v>
      </c>
      <c r="H200" s="147"/>
      <c r="I200" s="147">
        <v>7</v>
      </c>
      <c r="J200" s="147">
        <v>3</v>
      </c>
      <c r="K200" s="147">
        <v>1</v>
      </c>
      <c r="L200" s="147">
        <v>2</v>
      </c>
      <c r="M200" s="147">
        <v>4</v>
      </c>
      <c r="N200" s="147"/>
      <c r="O200" s="147">
        <v>1</v>
      </c>
      <c r="P200" s="147"/>
      <c r="Q200" s="147">
        <v>43</v>
      </c>
      <c r="R200" s="147">
        <v>35</v>
      </c>
      <c r="S200" s="147">
        <v>8</v>
      </c>
      <c r="T200" s="147">
        <v>0</v>
      </c>
      <c r="U200" s="147"/>
      <c r="V200" s="147">
        <v>2</v>
      </c>
      <c r="W200" s="147">
        <v>0</v>
      </c>
      <c r="X200" s="147">
        <v>1</v>
      </c>
      <c r="Y200" s="147">
        <v>35</v>
      </c>
      <c r="Z200" s="147"/>
      <c r="AA200" s="147">
        <v>6</v>
      </c>
      <c r="AB200" s="147">
        <v>69</v>
      </c>
      <c r="AC200" s="147">
        <v>7</v>
      </c>
      <c r="AD200" s="147"/>
      <c r="AE200" s="147">
        <v>26</v>
      </c>
      <c r="AF200" s="147">
        <v>25</v>
      </c>
      <c r="AG200" s="147">
        <v>1</v>
      </c>
      <c r="AH200" s="147">
        <v>0</v>
      </c>
      <c r="AI200" s="147"/>
      <c r="AJ200" s="147">
        <v>6</v>
      </c>
      <c r="AK200" s="147"/>
      <c r="AL200" s="147">
        <v>20</v>
      </c>
      <c r="AM200" s="147">
        <v>11</v>
      </c>
      <c r="AN200" s="147">
        <v>0</v>
      </c>
      <c r="AO200" s="147">
        <v>9</v>
      </c>
      <c r="AP200" s="147"/>
      <c r="AQ200" s="147">
        <v>24</v>
      </c>
      <c r="AR200" s="147">
        <v>2</v>
      </c>
      <c r="AS200" s="147">
        <v>6</v>
      </c>
      <c r="AT200" s="147">
        <v>16</v>
      </c>
      <c r="AU200" s="147"/>
      <c r="AV200" s="147">
        <v>11</v>
      </c>
      <c r="AW200" s="147">
        <v>8</v>
      </c>
      <c r="AX200" s="147">
        <v>1</v>
      </c>
      <c r="AY200" s="147">
        <v>0</v>
      </c>
      <c r="AZ200" s="147">
        <v>2</v>
      </c>
      <c r="BA200" s="147">
        <v>0</v>
      </c>
      <c r="BB200" s="147"/>
      <c r="BC200" s="147">
        <v>71</v>
      </c>
      <c r="BD200" s="147">
        <v>2</v>
      </c>
      <c r="BE200" s="147">
        <v>0</v>
      </c>
      <c r="BF200" s="147">
        <v>9</v>
      </c>
      <c r="BK200" s="130"/>
      <c r="BL200" s="130"/>
      <c r="BM200" s="191"/>
      <c r="BN200" s="191"/>
      <c r="BO200" s="191"/>
      <c r="BP200" s="191"/>
      <c r="BQ200" s="191"/>
      <c r="BR200" s="191"/>
      <c r="BS200" s="191"/>
      <c r="BT200" s="191"/>
      <c r="BU200" s="191"/>
      <c r="BV200" s="191"/>
      <c r="BW200" s="191"/>
      <c r="BX200" s="191"/>
      <c r="BY200" s="191"/>
      <c r="BZ200" s="191"/>
      <c r="CA200" s="191"/>
      <c r="CB200" s="191"/>
    </row>
    <row r="201" spans="1:80" ht="15.75" customHeight="1" x14ac:dyDescent="0.2">
      <c r="A201" s="142" t="s">
        <v>665</v>
      </c>
      <c r="B201" s="142" t="s">
        <v>666</v>
      </c>
      <c r="C201" s="142"/>
      <c r="D201" s="142"/>
      <c r="E201" s="147">
        <v>65</v>
      </c>
      <c r="F201" s="147"/>
      <c r="G201" s="147">
        <v>27</v>
      </c>
      <c r="H201" s="147"/>
      <c r="I201" s="147">
        <v>0</v>
      </c>
      <c r="J201" s="147">
        <v>0</v>
      </c>
      <c r="K201" s="147">
        <v>0</v>
      </c>
      <c r="L201" s="147">
        <v>0</v>
      </c>
      <c r="M201" s="147">
        <v>3</v>
      </c>
      <c r="N201" s="147"/>
      <c r="O201" s="147">
        <v>0</v>
      </c>
      <c r="P201" s="147"/>
      <c r="Q201" s="147">
        <v>13</v>
      </c>
      <c r="R201" s="147">
        <v>10</v>
      </c>
      <c r="S201" s="147">
        <v>3</v>
      </c>
      <c r="T201" s="147">
        <v>0</v>
      </c>
      <c r="U201" s="147"/>
      <c r="V201" s="147">
        <v>0</v>
      </c>
      <c r="W201" s="147">
        <v>0</v>
      </c>
      <c r="X201" s="147">
        <v>0</v>
      </c>
      <c r="Y201" s="147">
        <v>11</v>
      </c>
      <c r="Z201" s="147"/>
      <c r="AA201" s="147">
        <v>2</v>
      </c>
      <c r="AB201" s="147">
        <v>18</v>
      </c>
      <c r="AC201" s="147">
        <v>5</v>
      </c>
      <c r="AD201" s="147"/>
      <c r="AE201" s="147">
        <v>1</v>
      </c>
      <c r="AF201" s="147">
        <v>1</v>
      </c>
      <c r="AG201" s="147">
        <v>0</v>
      </c>
      <c r="AH201" s="147">
        <v>0</v>
      </c>
      <c r="AI201" s="147"/>
      <c r="AJ201" s="147">
        <v>0</v>
      </c>
      <c r="AK201" s="147"/>
      <c r="AL201" s="147">
        <v>1</v>
      </c>
      <c r="AM201" s="147">
        <v>0</v>
      </c>
      <c r="AN201" s="147">
        <v>0</v>
      </c>
      <c r="AO201" s="147">
        <v>1</v>
      </c>
      <c r="AP201" s="147"/>
      <c r="AQ201" s="147">
        <v>0</v>
      </c>
      <c r="AR201" s="147">
        <v>0</v>
      </c>
      <c r="AS201" s="147">
        <v>0</v>
      </c>
      <c r="AT201" s="147">
        <v>0</v>
      </c>
      <c r="AU201" s="147"/>
      <c r="AV201" s="147">
        <v>1</v>
      </c>
      <c r="AW201" s="147">
        <v>1</v>
      </c>
      <c r="AX201" s="147">
        <v>0</v>
      </c>
      <c r="AY201" s="147">
        <v>0</v>
      </c>
      <c r="AZ201" s="147">
        <v>0</v>
      </c>
      <c r="BA201" s="147">
        <v>0</v>
      </c>
      <c r="BB201" s="147"/>
      <c r="BC201" s="147">
        <v>5</v>
      </c>
      <c r="BD201" s="147">
        <v>0</v>
      </c>
      <c r="BE201" s="147">
        <v>0</v>
      </c>
      <c r="BF201" s="147">
        <v>5</v>
      </c>
      <c r="BK201" s="130"/>
      <c r="BL201" s="130"/>
      <c r="BM201" s="191"/>
      <c r="BN201" s="191"/>
      <c r="BO201" s="191"/>
      <c r="BP201" s="191"/>
      <c r="BQ201" s="191"/>
      <c r="BR201" s="191"/>
      <c r="BS201" s="191"/>
      <c r="BT201" s="191"/>
      <c r="BU201" s="191"/>
      <c r="BV201" s="191"/>
      <c r="BW201" s="191"/>
      <c r="BX201" s="191"/>
      <c r="BY201" s="191"/>
      <c r="BZ201" s="191"/>
      <c r="CA201" s="191"/>
      <c r="CB201" s="191"/>
    </row>
    <row r="202" spans="1:80" ht="15.75" customHeight="1" x14ac:dyDescent="0.2">
      <c r="A202" s="142" t="s">
        <v>667</v>
      </c>
      <c r="B202" s="142" t="s">
        <v>668</v>
      </c>
      <c r="C202" s="142"/>
      <c r="D202" s="142"/>
      <c r="E202" s="147">
        <v>29</v>
      </c>
      <c r="F202" s="147"/>
      <c r="G202" s="147">
        <v>15</v>
      </c>
      <c r="H202" s="147"/>
      <c r="I202" s="147">
        <v>1</v>
      </c>
      <c r="J202" s="147">
        <v>0</v>
      </c>
      <c r="K202" s="147">
        <v>1</v>
      </c>
      <c r="L202" s="147">
        <v>0</v>
      </c>
      <c r="M202" s="147">
        <v>0</v>
      </c>
      <c r="N202" s="147"/>
      <c r="O202" s="147">
        <v>0</v>
      </c>
      <c r="P202" s="147"/>
      <c r="Q202" s="147">
        <v>12</v>
      </c>
      <c r="R202" s="147">
        <v>10</v>
      </c>
      <c r="S202" s="147">
        <v>2</v>
      </c>
      <c r="T202" s="147">
        <v>0</v>
      </c>
      <c r="U202" s="147"/>
      <c r="V202" s="147">
        <v>0</v>
      </c>
      <c r="W202" s="147">
        <v>0</v>
      </c>
      <c r="X202" s="147">
        <v>0</v>
      </c>
      <c r="Y202" s="147">
        <v>1</v>
      </c>
      <c r="Z202" s="147"/>
      <c r="AA202" s="147">
        <v>0</v>
      </c>
      <c r="AB202" s="147">
        <v>9</v>
      </c>
      <c r="AC202" s="147">
        <v>1</v>
      </c>
      <c r="AD202" s="147"/>
      <c r="AE202" s="147">
        <v>2</v>
      </c>
      <c r="AF202" s="147">
        <v>2</v>
      </c>
      <c r="AG202" s="147">
        <v>0</v>
      </c>
      <c r="AH202" s="147">
        <v>0</v>
      </c>
      <c r="AI202" s="147"/>
      <c r="AJ202" s="147">
        <v>2</v>
      </c>
      <c r="AK202" s="147"/>
      <c r="AL202" s="147">
        <v>0</v>
      </c>
      <c r="AM202" s="147">
        <v>0</v>
      </c>
      <c r="AN202" s="147">
        <v>0</v>
      </c>
      <c r="AO202" s="147">
        <v>0</v>
      </c>
      <c r="AP202" s="147"/>
      <c r="AQ202" s="147">
        <v>0</v>
      </c>
      <c r="AR202" s="147">
        <v>0</v>
      </c>
      <c r="AS202" s="147">
        <v>0</v>
      </c>
      <c r="AT202" s="147">
        <v>0</v>
      </c>
      <c r="AU202" s="147"/>
      <c r="AV202" s="147">
        <v>0</v>
      </c>
      <c r="AW202" s="147">
        <v>0</v>
      </c>
      <c r="AX202" s="147">
        <v>0</v>
      </c>
      <c r="AY202" s="147">
        <v>0</v>
      </c>
      <c r="AZ202" s="147">
        <v>0</v>
      </c>
      <c r="BA202" s="147">
        <v>0</v>
      </c>
      <c r="BB202" s="147"/>
      <c r="BC202" s="147">
        <v>0</v>
      </c>
      <c r="BD202" s="147">
        <v>0</v>
      </c>
      <c r="BE202" s="147">
        <v>0</v>
      </c>
      <c r="BF202" s="147">
        <v>0</v>
      </c>
      <c r="BK202" s="130"/>
      <c r="BL202" s="130"/>
      <c r="BM202" s="191"/>
      <c r="BN202" s="191"/>
      <c r="BO202" s="191"/>
      <c r="BP202" s="191"/>
      <c r="BQ202" s="191"/>
      <c r="BR202" s="191"/>
      <c r="BS202" s="191"/>
      <c r="BT202" s="191"/>
      <c r="BU202" s="191"/>
      <c r="BV202" s="191"/>
      <c r="BW202" s="191"/>
      <c r="BX202" s="191"/>
      <c r="BY202" s="191"/>
      <c r="BZ202" s="191"/>
      <c r="CA202" s="191"/>
      <c r="CB202" s="191"/>
    </row>
    <row r="203" spans="1:80" ht="15.75" customHeight="1" x14ac:dyDescent="0.2">
      <c r="A203" s="142" t="s">
        <v>669</v>
      </c>
      <c r="B203" s="142" t="s">
        <v>670</v>
      </c>
      <c r="C203" s="142"/>
      <c r="D203" s="142"/>
      <c r="E203" s="147">
        <v>57</v>
      </c>
      <c r="F203" s="147"/>
      <c r="G203" s="147">
        <v>26</v>
      </c>
      <c r="H203" s="147"/>
      <c r="I203" s="147">
        <v>0</v>
      </c>
      <c r="J203" s="147">
        <v>0</v>
      </c>
      <c r="K203" s="147">
        <v>0</v>
      </c>
      <c r="L203" s="147">
        <v>0</v>
      </c>
      <c r="M203" s="147">
        <v>1</v>
      </c>
      <c r="N203" s="147"/>
      <c r="O203" s="147">
        <v>0</v>
      </c>
      <c r="P203" s="147"/>
      <c r="Q203" s="147">
        <v>24</v>
      </c>
      <c r="R203" s="147">
        <v>20</v>
      </c>
      <c r="S203" s="147">
        <v>4</v>
      </c>
      <c r="T203" s="147">
        <v>0</v>
      </c>
      <c r="U203" s="147"/>
      <c r="V203" s="147">
        <v>0</v>
      </c>
      <c r="W203" s="147">
        <v>0</v>
      </c>
      <c r="X203" s="147">
        <v>0</v>
      </c>
      <c r="Y203" s="147">
        <v>1</v>
      </c>
      <c r="Z203" s="147"/>
      <c r="AA203" s="147">
        <v>3</v>
      </c>
      <c r="AB203" s="147">
        <v>14</v>
      </c>
      <c r="AC203" s="147">
        <v>1</v>
      </c>
      <c r="AD203" s="147"/>
      <c r="AE203" s="147">
        <v>1</v>
      </c>
      <c r="AF203" s="147">
        <v>1</v>
      </c>
      <c r="AG203" s="147">
        <v>0</v>
      </c>
      <c r="AH203" s="147">
        <v>0</v>
      </c>
      <c r="AI203" s="147"/>
      <c r="AJ203" s="147">
        <v>3</v>
      </c>
      <c r="AK203" s="147"/>
      <c r="AL203" s="147">
        <v>1</v>
      </c>
      <c r="AM203" s="147">
        <v>1</v>
      </c>
      <c r="AN203" s="147">
        <v>0</v>
      </c>
      <c r="AO203" s="147">
        <v>0</v>
      </c>
      <c r="AP203" s="147"/>
      <c r="AQ203" s="147">
        <v>2</v>
      </c>
      <c r="AR203" s="147">
        <v>0</v>
      </c>
      <c r="AS203" s="147">
        <v>1</v>
      </c>
      <c r="AT203" s="147">
        <v>1</v>
      </c>
      <c r="AU203" s="147"/>
      <c r="AV203" s="147">
        <v>0</v>
      </c>
      <c r="AW203" s="147">
        <v>0</v>
      </c>
      <c r="AX203" s="147">
        <v>0</v>
      </c>
      <c r="AY203" s="147">
        <v>0</v>
      </c>
      <c r="AZ203" s="147">
        <v>0</v>
      </c>
      <c r="BA203" s="147">
        <v>0</v>
      </c>
      <c r="BB203" s="147"/>
      <c r="BC203" s="147">
        <v>5</v>
      </c>
      <c r="BD203" s="147">
        <v>0</v>
      </c>
      <c r="BE203" s="147">
        <v>0</v>
      </c>
      <c r="BF203" s="147">
        <v>1</v>
      </c>
      <c r="BK203" s="130"/>
      <c r="BL203" s="130"/>
      <c r="BM203" s="191"/>
      <c r="BN203" s="191"/>
      <c r="BO203" s="191"/>
      <c r="BP203" s="191"/>
      <c r="BQ203" s="191"/>
      <c r="BR203" s="191"/>
      <c r="BS203" s="191"/>
      <c r="BT203" s="191"/>
      <c r="BU203" s="191"/>
      <c r="BV203" s="191"/>
      <c r="BW203" s="191"/>
      <c r="BX203" s="191"/>
      <c r="BY203" s="191"/>
      <c r="BZ203" s="191"/>
      <c r="CA203" s="191"/>
      <c r="CB203" s="191"/>
    </row>
    <row r="204" spans="1:80" ht="15.75" customHeight="1" x14ac:dyDescent="0.2">
      <c r="A204" s="142" t="s">
        <v>671</v>
      </c>
      <c r="B204" s="142" t="s">
        <v>672</v>
      </c>
      <c r="C204" s="142"/>
      <c r="D204" s="142"/>
      <c r="E204" s="147">
        <v>92</v>
      </c>
      <c r="F204" s="147"/>
      <c r="G204" s="147">
        <v>47</v>
      </c>
      <c r="H204" s="147"/>
      <c r="I204" s="147">
        <v>4</v>
      </c>
      <c r="J204" s="147">
        <v>1</v>
      </c>
      <c r="K204" s="147">
        <v>1</v>
      </c>
      <c r="L204" s="147">
        <v>0</v>
      </c>
      <c r="M204" s="147">
        <v>0</v>
      </c>
      <c r="N204" s="147"/>
      <c r="O204" s="147">
        <v>0</v>
      </c>
      <c r="P204" s="147"/>
      <c r="Q204" s="147">
        <v>40</v>
      </c>
      <c r="R204" s="147">
        <v>23</v>
      </c>
      <c r="S204" s="147">
        <v>17</v>
      </c>
      <c r="T204" s="147">
        <v>0</v>
      </c>
      <c r="U204" s="147"/>
      <c r="V204" s="147">
        <v>0</v>
      </c>
      <c r="W204" s="147">
        <v>0</v>
      </c>
      <c r="X204" s="147">
        <v>0</v>
      </c>
      <c r="Y204" s="147">
        <v>1</v>
      </c>
      <c r="Z204" s="147"/>
      <c r="AA204" s="147">
        <v>1</v>
      </c>
      <c r="AB204" s="147">
        <v>20</v>
      </c>
      <c r="AC204" s="147">
        <v>1</v>
      </c>
      <c r="AD204" s="147"/>
      <c r="AE204" s="147">
        <v>3</v>
      </c>
      <c r="AF204" s="147">
        <v>3</v>
      </c>
      <c r="AG204" s="147">
        <v>0</v>
      </c>
      <c r="AH204" s="147">
        <v>0</v>
      </c>
      <c r="AI204" s="147"/>
      <c r="AJ204" s="147">
        <v>0</v>
      </c>
      <c r="AK204" s="147"/>
      <c r="AL204" s="147">
        <v>4</v>
      </c>
      <c r="AM204" s="147">
        <v>4</v>
      </c>
      <c r="AN204" s="147">
        <v>0</v>
      </c>
      <c r="AO204" s="147">
        <v>0</v>
      </c>
      <c r="AP204" s="147"/>
      <c r="AQ204" s="147">
        <v>10</v>
      </c>
      <c r="AR204" s="147">
        <v>0</v>
      </c>
      <c r="AS204" s="147">
        <v>10</v>
      </c>
      <c r="AT204" s="147">
        <v>0</v>
      </c>
      <c r="AU204" s="147"/>
      <c r="AV204" s="147">
        <v>0</v>
      </c>
      <c r="AW204" s="147">
        <v>0</v>
      </c>
      <c r="AX204" s="147">
        <v>0</v>
      </c>
      <c r="AY204" s="147">
        <v>0</v>
      </c>
      <c r="AZ204" s="147">
        <v>0</v>
      </c>
      <c r="BA204" s="147">
        <v>0</v>
      </c>
      <c r="BB204" s="147"/>
      <c r="BC204" s="147">
        <v>1</v>
      </c>
      <c r="BD204" s="147">
        <v>0</v>
      </c>
      <c r="BE204" s="147">
        <v>2</v>
      </c>
      <c r="BF204" s="147">
        <v>3</v>
      </c>
      <c r="BK204" s="130"/>
      <c r="BL204" s="130"/>
      <c r="BM204" s="191"/>
      <c r="BN204" s="191"/>
      <c r="BO204" s="191"/>
      <c r="BP204" s="191"/>
      <c r="BQ204" s="191"/>
      <c r="BR204" s="191"/>
      <c r="BS204" s="191"/>
      <c r="BT204" s="191"/>
      <c r="BU204" s="191"/>
      <c r="BV204" s="191"/>
      <c r="BW204" s="191"/>
      <c r="BX204" s="191"/>
      <c r="BY204" s="191"/>
      <c r="BZ204" s="191"/>
      <c r="CA204" s="191"/>
      <c r="CB204" s="191"/>
    </row>
    <row r="205" spans="1:80" ht="15.75" customHeight="1" x14ac:dyDescent="0.2">
      <c r="A205" s="142" t="s">
        <v>673</v>
      </c>
      <c r="B205" s="142" t="s">
        <v>674</v>
      </c>
      <c r="C205" s="142"/>
      <c r="D205" s="142"/>
      <c r="E205" s="147">
        <v>84</v>
      </c>
      <c r="F205" s="147"/>
      <c r="G205" s="147">
        <v>19</v>
      </c>
      <c r="H205" s="147"/>
      <c r="I205" s="147">
        <v>0</v>
      </c>
      <c r="J205" s="147">
        <v>0</v>
      </c>
      <c r="K205" s="147">
        <v>0</v>
      </c>
      <c r="L205" s="147">
        <v>0</v>
      </c>
      <c r="M205" s="147">
        <v>0</v>
      </c>
      <c r="N205" s="147"/>
      <c r="O205" s="147">
        <v>0</v>
      </c>
      <c r="P205" s="147"/>
      <c r="Q205" s="147">
        <v>17</v>
      </c>
      <c r="R205" s="147">
        <v>13</v>
      </c>
      <c r="S205" s="147">
        <v>4</v>
      </c>
      <c r="T205" s="147">
        <v>0</v>
      </c>
      <c r="U205" s="147"/>
      <c r="V205" s="147">
        <v>0</v>
      </c>
      <c r="W205" s="147">
        <v>0</v>
      </c>
      <c r="X205" s="147">
        <v>0</v>
      </c>
      <c r="Y205" s="147">
        <v>2</v>
      </c>
      <c r="Z205" s="147"/>
      <c r="AA205" s="147">
        <v>5</v>
      </c>
      <c r="AB205" s="147">
        <v>17</v>
      </c>
      <c r="AC205" s="147">
        <v>4</v>
      </c>
      <c r="AD205" s="147"/>
      <c r="AE205" s="147">
        <v>5</v>
      </c>
      <c r="AF205" s="147">
        <v>5</v>
      </c>
      <c r="AG205" s="147">
        <v>0</v>
      </c>
      <c r="AH205" s="147">
        <v>0</v>
      </c>
      <c r="AI205" s="147"/>
      <c r="AJ205" s="147">
        <v>0</v>
      </c>
      <c r="AK205" s="147"/>
      <c r="AL205" s="147">
        <v>0</v>
      </c>
      <c r="AM205" s="147">
        <v>0</v>
      </c>
      <c r="AN205" s="147">
        <v>0</v>
      </c>
      <c r="AO205" s="147">
        <v>0</v>
      </c>
      <c r="AP205" s="147"/>
      <c r="AQ205" s="147">
        <v>1</v>
      </c>
      <c r="AR205" s="147">
        <v>0</v>
      </c>
      <c r="AS205" s="147">
        <v>0</v>
      </c>
      <c r="AT205" s="147">
        <v>1</v>
      </c>
      <c r="AU205" s="147"/>
      <c r="AV205" s="147">
        <v>4</v>
      </c>
      <c r="AW205" s="147">
        <v>3</v>
      </c>
      <c r="AX205" s="147">
        <v>0</v>
      </c>
      <c r="AY205" s="147">
        <v>0</v>
      </c>
      <c r="AZ205" s="147">
        <v>1</v>
      </c>
      <c r="BA205" s="147">
        <v>0</v>
      </c>
      <c r="BB205" s="147"/>
      <c r="BC205" s="147">
        <v>23</v>
      </c>
      <c r="BD205" s="147">
        <v>0</v>
      </c>
      <c r="BE205" s="147">
        <v>1</v>
      </c>
      <c r="BF205" s="147">
        <v>5</v>
      </c>
      <c r="BK205" s="130"/>
      <c r="BL205" s="130"/>
      <c r="BM205" s="191"/>
      <c r="BN205" s="191"/>
      <c r="BO205" s="191"/>
      <c r="BP205" s="191"/>
      <c r="BQ205" s="191"/>
      <c r="BR205" s="191"/>
      <c r="BS205" s="191"/>
      <c r="BT205" s="191"/>
      <c r="BU205" s="191"/>
      <c r="BV205" s="191"/>
      <c r="BW205" s="191"/>
      <c r="BX205" s="191"/>
      <c r="BY205" s="191"/>
      <c r="BZ205" s="191"/>
      <c r="CA205" s="191"/>
      <c r="CB205" s="191"/>
    </row>
    <row r="206" spans="1:80" ht="15.75" customHeight="1" x14ac:dyDescent="0.2">
      <c r="A206" s="142" t="s">
        <v>675</v>
      </c>
      <c r="B206" s="142" t="s">
        <v>676</v>
      </c>
      <c r="C206" s="142"/>
      <c r="D206" s="142"/>
      <c r="E206" s="147">
        <v>220</v>
      </c>
      <c r="F206" s="147"/>
      <c r="G206" s="147">
        <v>72</v>
      </c>
      <c r="H206" s="147"/>
      <c r="I206" s="147">
        <v>4</v>
      </c>
      <c r="J206" s="147">
        <v>0</v>
      </c>
      <c r="K206" s="147">
        <v>2</v>
      </c>
      <c r="L206" s="147">
        <v>2</v>
      </c>
      <c r="M206" s="147">
        <v>1</v>
      </c>
      <c r="N206" s="147"/>
      <c r="O206" s="147">
        <v>0</v>
      </c>
      <c r="P206" s="147"/>
      <c r="Q206" s="147">
        <v>49</v>
      </c>
      <c r="R206" s="147">
        <v>29</v>
      </c>
      <c r="S206" s="147">
        <v>20</v>
      </c>
      <c r="T206" s="147">
        <v>0</v>
      </c>
      <c r="U206" s="147"/>
      <c r="V206" s="147">
        <v>1</v>
      </c>
      <c r="W206" s="147">
        <v>0</v>
      </c>
      <c r="X206" s="147">
        <v>0</v>
      </c>
      <c r="Y206" s="147">
        <v>13</v>
      </c>
      <c r="Z206" s="147"/>
      <c r="AA206" s="147">
        <v>2</v>
      </c>
      <c r="AB206" s="147">
        <v>75</v>
      </c>
      <c r="AC206" s="147">
        <v>11</v>
      </c>
      <c r="AD206" s="147"/>
      <c r="AE206" s="147">
        <v>22</v>
      </c>
      <c r="AF206" s="147">
        <v>22</v>
      </c>
      <c r="AG206" s="147">
        <v>0</v>
      </c>
      <c r="AH206" s="147">
        <v>0</v>
      </c>
      <c r="AI206" s="147"/>
      <c r="AJ206" s="147">
        <v>3</v>
      </c>
      <c r="AK206" s="147"/>
      <c r="AL206" s="147">
        <v>4</v>
      </c>
      <c r="AM206" s="147">
        <v>2</v>
      </c>
      <c r="AN206" s="147">
        <v>0</v>
      </c>
      <c r="AO206" s="147">
        <v>2</v>
      </c>
      <c r="AP206" s="147"/>
      <c r="AQ206" s="147">
        <v>6</v>
      </c>
      <c r="AR206" s="147">
        <v>1</v>
      </c>
      <c r="AS206" s="147">
        <v>1</v>
      </c>
      <c r="AT206" s="147">
        <v>4</v>
      </c>
      <c r="AU206" s="147"/>
      <c r="AV206" s="147">
        <v>9</v>
      </c>
      <c r="AW206" s="147">
        <v>6</v>
      </c>
      <c r="AX206" s="147">
        <v>0</v>
      </c>
      <c r="AY206" s="147">
        <v>0</v>
      </c>
      <c r="AZ206" s="147">
        <v>3</v>
      </c>
      <c r="BA206" s="147">
        <v>0</v>
      </c>
      <c r="BB206" s="147"/>
      <c r="BC206" s="147">
        <v>8</v>
      </c>
      <c r="BD206" s="147">
        <v>1</v>
      </c>
      <c r="BE206" s="147">
        <v>0</v>
      </c>
      <c r="BF206" s="147">
        <v>7</v>
      </c>
      <c r="BK206" s="130"/>
      <c r="BL206" s="130"/>
      <c r="BM206" s="191"/>
      <c r="BN206" s="191"/>
      <c r="BO206" s="191"/>
      <c r="BP206" s="191"/>
      <c r="BQ206" s="191"/>
      <c r="BR206" s="191"/>
      <c r="BS206" s="191"/>
      <c r="BT206" s="191"/>
      <c r="BU206" s="191"/>
      <c r="BV206" s="191"/>
      <c r="BW206" s="191"/>
      <c r="BX206" s="191"/>
      <c r="BY206" s="191"/>
      <c r="BZ206" s="191"/>
      <c r="CA206" s="191"/>
      <c r="CB206" s="191"/>
    </row>
    <row r="207" spans="1:80" ht="15.75" customHeight="1" x14ac:dyDescent="0.2">
      <c r="A207" s="142" t="s">
        <v>677</v>
      </c>
      <c r="B207" s="142" t="s">
        <v>678</v>
      </c>
      <c r="C207" s="142"/>
      <c r="D207" s="142"/>
      <c r="E207" s="147">
        <v>244</v>
      </c>
      <c r="F207" s="147"/>
      <c r="G207" s="147">
        <v>120</v>
      </c>
      <c r="H207" s="147"/>
      <c r="I207" s="147">
        <v>3</v>
      </c>
      <c r="J207" s="147">
        <v>0</v>
      </c>
      <c r="K207" s="147">
        <v>2</v>
      </c>
      <c r="L207" s="147">
        <v>0</v>
      </c>
      <c r="M207" s="147">
        <v>2</v>
      </c>
      <c r="N207" s="147"/>
      <c r="O207" s="147">
        <v>2</v>
      </c>
      <c r="P207" s="147"/>
      <c r="Q207" s="147">
        <v>96</v>
      </c>
      <c r="R207" s="147">
        <v>69</v>
      </c>
      <c r="S207" s="147">
        <v>27</v>
      </c>
      <c r="T207" s="147">
        <v>0</v>
      </c>
      <c r="U207" s="147"/>
      <c r="V207" s="147">
        <v>0</v>
      </c>
      <c r="W207" s="147">
        <v>0</v>
      </c>
      <c r="X207" s="147">
        <v>2</v>
      </c>
      <c r="Y207" s="147">
        <v>13</v>
      </c>
      <c r="Z207" s="147"/>
      <c r="AA207" s="147">
        <v>5</v>
      </c>
      <c r="AB207" s="147">
        <v>48</v>
      </c>
      <c r="AC207" s="147">
        <v>9</v>
      </c>
      <c r="AD207" s="147"/>
      <c r="AE207" s="147">
        <v>18</v>
      </c>
      <c r="AF207" s="147">
        <v>18</v>
      </c>
      <c r="AG207" s="147">
        <v>0</v>
      </c>
      <c r="AH207" s="147">
        <v>0</v>
      </c>
      <c r="AI207" s="147"/>
      <c r="AJ207" s="147">
        <v>3</v>
      </c>
      <c r="AK207" s="147"/>
      <c r="AL207" s="147">
        <v>5</v>
      </c>
      <c r="AM207" s="147">
        <v>1</v>
      </c>
      <c r="AN207" s="147">
        <v>2</v>
      </c>
      <c r="AO207" s="147">
        <v>2</v>
      </c>
      <c r="AP207" s="147"/>
      <c r="AQ207" s="147">
        <v>11</v>
      </c>
      <c r="AR207" s="147">
        <v>1</v>
      </c>
      <c r="AS207" s="147">
        <v>2</v>
      </c>
      <c r="AT207" s="147">
        <v>8</v>
      </c>
      <c r="AU207" s="147"/>
      <c r="AV207" s="147">
        <v>4</v>
      </c>
      <c r="AW207" s="147">
        <v>0</v>
      </c>
      <c r="AX207" s="147">
        <v>0</v>
      </c>
      <c r="AY207" s="147">
        <v>0</v>
      </c>
      <c r="AZ207" s="147">
        <v>4</v>
      </c>
      <c r="BA207" s="147">
        <v>0</v>
      </c>
      <c r="BB207" s="147"/>
      <c r="BC207" s="147">
        <v>6</v>
      </c>
      <c r="BD207" s="147">
        <v>2</v>
      </c>
      <c r="BE207" s="147">
        <v>1</v>
      </c>
      <c r="BF207" s="147">
        <v>12</v>
      </c>
      <c r="BK207" s="130"/>
      <c r="BL207" s="130"/>
      <c r="BM207" s="191"/>
      <c r="BN207" s="191"/>
      <c r="BO207" s="191"/>
      <c r="BP207" s="191"/>
      <c r="BQ207" s="191"/>
      <c r="BR207" s="191"/>
      <c r="BS207" s="191"/>
      <c r="BT207" s="191"/>
      <c r="BU207" s="191"/>
      <c r="BV207" s="191"/>
      <c r="BW207" s="191"/>
      <c r="BX207" s="191"/>
      <c r="BY207" s="191"/>
      <c r="BZ207" s="191"/>
      <c r="CA207" s="191"/>
      <c r="CB207" s="191"/>
    </row>
    <row r="208" spans="1:80" ht="15.75" customHeight="1" x14ac:dyDescent="0.2">
      <c r="A208" s="142" t="s">
        <v>679</v>
      </c>
      <c r="B208" s="142" t="s">
        <v>680</v>
      </c>
      <c r="C208" s="142"/>
      <c r="D208" s="142"/>
      <c r="E208" s="147">
        <v>273</v>
      </c>
      <c r="F208" s="147"/>
      <c r="G208" s="147">
        <v>110</v>
      </c>
      <c r="H208" s="147"/>
      <c r="I208" s="147">
        <v>5</v>
      </c>
      <c r="J208" s="147">
        <v>2</v>
      </c>
      <c r="K208" s="147">
        <v>3</v>
      </c>
      <c r="L208" s="147">
        <v>1</v>
      </c>
      <c r="M208" s="147">
        <v>5</v>
      </c>
      <c r="N208" s="147"/>
      <c r="O208" s="147">
        <v>5</v>
      </c>
      <c r="P208" s="147"/>
      <c r="Q208" s="147">
        <v>62</v>
      </c>
      <c r="R208" s="147">
        <v>48</v>
      </c>
      <c r="S208" s="147">
        <v>14</v>
      </c>
      <c r="T208" s="147">
        <v>0</v>
      </c>
      <c r="U208" s="147"/>
      <c r="V208" s="147">
        <v>1</v>
      </c>
      <c r="W208" s="147">
        <v>0</v>
      </c>
      <c r="X208" s="147">
        <v>2</v>
      </c>
      <c r="Y208" s="147">
        <v>24</v>
      </c>
      <c r="Z208" s="147"/>
      <c r="AA208" s="147">
        <v>8</v>
      </c>
      <c r="AB208" s="147">
        <v>66</v>
      </c>
      <c r="AC208" s="147">
        <v>10</v>
      </c>
      <c r="AD208" s="147"/>
      <c r="AE208" s="147">
        <v>10</v>
      </c>
      <c r="AF208" s="147">
        <v>8</v>
      </c>
      <c r="AG208" s="147">
        <v>2</v>
      </c>
      <c r="AH208" s="147">
        <v>0</v>
      </c>
      <c r="AI208" s="147"/>
      <c r="AJ208" s="147">
        <v>6</v>
      </c>
      <c r="AK208" s="147"/>
      <c r="AL208" s="147">
        <v>6</v>
      </c>
      <c r="AM208" s="147">
        <v>1</v>
      </c>
      <c r="AN208" s="147">
        <v>0</v>
      </c>
      <c r="AO208" s="147">
        <v>5</v>
      </c>
      <c r="AP208" s="147"/>
      <c r="AQ208" s="147">
        <v>6</v>
      </c>
      <c r="AR208" s="147">
        <v>0</v>
      </c>
      <c r="AS208" s="147">
        <v>2</v>
      </c>
      <c r="AT208" s="147">
        <v>4</v>
      </c>
      <c r="AU208" s="147"/>
      <c r="AV208" s="147">
        <v>11</v>
      </c>
      <c r="AW208" s="147">
        <v>9</v>
      </c>
      <c r="AX208" s="147">
        <v>0</v>
      </c>
      <c r="AY208" s="147">
        <v>0</v>
      </c>
      <c r="AZ208" s="147">
        <v>2</v>
      </c>
      <c r="BA208" s="147">
        <v>0</v>
      </c>
      <c r="BB208" s="147"/>
      <c r="BC208" s="147">
        <v>21</v>
      </c>
      <c r="BD208" s="147">
        <v>0</v>
      </c>
      <c r="BE208" s="147">
        <v>0</v>
      </c>
      <c r="BF208" s="147">
        <v>19</v>
      </c>
      <c r="BK208" s="130"/>
      <c r="BL208" s="130"/>
      <c r="BM208" s="191"/>
      <c r="BN208" s="191"/>
      <c r="BO208" s="191"/>
      <c r="BP208" s="191"/>
      <c r="BQ208" s="191"/>
      <c r="BR208" s="191"/>
      <c r="BS208" s="191"/>
      <c r="BT208" s="191"/>
      <c r="BU208" s="191"/>
      <c r="BV208" s="191"/>
      <c r="BW208" s="191"/>
      <c r="BX208" s="191"/>
      <c r="BY208" s="191"/>
      <c r="BZ208" s="191"/>
      <c r="CA208" s="191"/>
      <c r="CB208" s="191"/>
    </row>
    <row r="209" spans="1:80" ht="15.75" customHeight="1" x14ac:dyDescent="0.2">
      <c r="A209" s="142" t="s">
        <v>681</v>
      </c>
      <c r="B209" s="142" t="s">
        <v>682</v>
      </c>
      <c r="C209" s="142"/>
      <c r="D209" s="142"/>
      <c r="E209" s="147">
        <v>85</v>
      </c>
      <c r="F209" s="147"/>
      <c r="G209" s="147">
        <v>44</v>
      </c>
      <c r="H209" s="147"/>
      <c r="I209" s="147">
        <v>1</v>
      </c>
      <c r="J209" s="147">
        <v>1</v>
      </c>
      <c r="K209" s="147">
        <v>0</v>
      </c>
      <c r="L209" s="147">
        <v>0</v>
      </c>
      <c r="M209" s="147">
        <v>4</v>
      </c>
      <c r="N209" s="147"/>
      <c r="O209" s="147">
        <v>3</v>
      </c>
      <c r="P209" s="147"/>
      <c r="Q209" s="147">
        <v>24</v>
      </c>
      <c r="R209" s="147">
        <v>22</v>
      </c>
      <c r="S209" s="147">
        <v>2</v>
      </c>
      <c r="T209" s="147">
        <v>0</v>
      </c>
      <c r="U209" s="147"/>
      <c r="V209" s="147">
        <v>0</v>
      </c>
      <c r="W209" s="147">
        <v>0</v>
      </c>
      <c r="X209" s="147">
        <v>0</v>
      </c>
      <c r="Y209" s="147">
        <v>11</v>
      </c>
      <c r="Z209" s="147"/>
      <c r="AA209" s="147">
        <v>3</v>
      </c>
      <c r="AB209" s="147">
        <v>20</v>
      </c>
      <c r="AC209" s="147">
        <v>3</v>
      </c>
      <c r="AD209" s="147"/>
      <c r="AE209" s="147">
        <v>3</v>
      </c>
      <c r="AF209" s="147">
        <v>3</v>
      </c>
      <c r="AG209" s="147">
        <v>0</v>
      </c>
      <c r="AH209" s="147">
        <v>0</v>
      </c>
      <c r="AI209" s="147"/>
      <c r="AJ209" s="147">
        <v>1</v>
      </c>
      <c r="AK209" s="147"/>
      <c r="AL209" s="147">
        <v>2</v>
      </c>
      <c r="AM209" s="147">
        <v>2</v>
      </c>
      <c r="AN209" s="147">
        <v>0</v>
      </c>
      <c r="AO209" s="147">
        <v>0</v>
      </c>
      <c r="AP209" s="147"/>
      <c r="AQ209" s="147">
        <v>3</v>
      </c>
      <c r="AR209" s="147">
        <v>1</v>
      </c>
      <c r="AS209" s="147">
        <v>0</v>
      </c>
      <c r="AT209" s="147">
        <v>2</v>
      </c>
      <c r="AU209" s="147"/>
      <c r="AV209" s="147">
        <v>0</v>
      </c>
      <c r="AW209" s="147">
        <v>0</v>
      </c>
      <c r="AX209" s="147">
        <v>0</v>
      </c>
      <c r="AY209" s="147">
        <v>0</v>
      </c>
      <c r="AZ209" s="147">
        <v>0</v>
      </c>
      <c r="BA209" s="147">
        <v>0</v>
      </c>
      <c r="BB209" s="147"/>
      <c r="BC209" s="147">
        <v>2</v>
      </c>
      <c r="BD209" s="147">
        <v>0</v>
      </c>
      <c r="BE209" s="147">
        <v>1</v>
      </c>
      <c r="BF209" s="147">
        <v>3</v>
      </c>
      <c r="BK209" s="130"/>
      <c r="BL209" s="130"/>
      <c r="BM209" s="191"/>
      <c r="BN209" s="191"/>
      <c r="BO209" s="191"/>
      <c r="BP209" s="191"/>
      <c r="BQ209" s="191"/>
      <c r="BR209" s="191"/>
      <c r="BS209" s="191"/>
      <c r="BT209" s="191"/>
      <c r="BU209" s="191"/>
      <c r="BV209" s="191"/>
      <c r="BW209" s="191"/>
      <c r="BX209" s="191"/>
      <c r="BY209" s="191"/>
      <c r="BZ209" s="191"/>
      <c r="CA209" s="191"/>
      <c r="CB209" s="191"/>
    </row>
    <row r="210" spans="1:80" ht="15.75" customHeight="1" x14ac:dyDescent="0.2">
      <c r="A210" s="142" t="s">
        <v>683</v>
      </c>
      <c r="B210" s="142" t="s">
        <v>684</v>
      </c>
      <c r="C210" s="142"/>
      <c r="D210" s="142"/>
      <c r="E210" s="147">
        <v>214</v>
      </c>
      <c r="F210" s="147"/>
      <c r="G210" s="147">
        <v>104</v>
      </c>
      <c r="H210" s="147"/>
      <c r="I210" s="147">
        <v>1</v>
      </c>
      <c r="J210" s="147">
        <v>1</v>
      </c>
      <c r="K210" s="147">
        <v>0</v>
      </c>
      <c r="L210" s="147">
        <v>2</v>
      </c>
      <c r="M210" s="147">
        <v>5</v>
      </c>
      <c r="N210" s="147"/>
      <c r="O210" s="147">
        <v>4</v>
      </c>
      <c r="P210" s="147"/>
      <c r="Q210" s="147">
        <v>76</v>
      </c>
      <c r="R210" s="147">
        <v>66</v>
      </c>
      <c r="S210" s="147">
        <v>10</v>
      </c>
      <c r="T210" s="147">
        <v>0</v>
      </c>
      <c r="U210" s="147"/>
      <c r="V210" s="147">
        <v>0</v>
      </c>
      <c r="W210" s="147">
        <v>2</v>
      </c>
      <c r="X210" s="147">
        <v>0</v>
      </c>
      <c r="Y210" s="147">
        <v>13</v>
      </c>
      <c r="Z210" s="147"/>
      <c r="AA210" s="147">
        <v>4</v>
      </c>
      <c r="AB210" s="147">
        <v>29</v>
      </c>
      <c r="AC210" s="147">
        <v>3</v>
      </c>
      <c r="AD210" s="147"/>
      <c r="AE210" s="147">
        <v>13</v>
      </c>
      <c r="AF210" s="147">
        <v>12</v>
      </c>
      <c r="AG210" s="147">
        <v>1</v>
      </c>
      <c r="AH210" s="147">
        <v>0</v>
      </c>
      <c r="AI210" s="147"/>
      <c r="AJ210" s="147">
        <v>1</v>
      </c>
      <c r="AK210" s="147"/>
      <c r="AL210" s="147">
        <v>10</v>
      </c>
      <c r="AM210" s="147">
        <v>5</v>
      </c>
      <c r="AN210" s="147">
        <v>2</v>
      </c>
      <c r="AO210" s="147">
        <v>3</v>
      </c>
      <c r="AP210" s="147"/>
      <c r="AQ210" s="147">
        <v>7</v>
      </c>
      <c r="AR210" s="147">
        <v>0</v>
      </c>
      <c r="AS210" s="147">
        <v>0</v>
      </c>
      <c r="AT210" s="147">
        <v>7</v>
      </c>
      <c r="AU210" s="147"/>
      <c r="AV210" s="147">
        <v>10</v>
      </c>
      <c r="AW210" s="147">
        <v>7</v>
      </c>
      <c r="AX210" s="147">
        <v>1</v>
      </c>
      <c r="AY210" s="147">
        <v>0</v>
      </c>
      <c r="AZ210" s="147">
        <v>2</v>
      </c>
      <c r="BA210" s="147">
        <v>0</v>
      </c>
      <c r="BB210" s="147"/>
      <c r="BC210" s="147">
        <v>20</v>
      </c>
      <c r="BD210" s="147">
        <v>5</v>
      </c>
      <c r="BE210" s="147">
        <v>2</v>
      </c>
      <c r="BF210" s="147">
        <v>6</v>
      </c>
      <c r="BK210" s="130"/>
      <c r="BL210" s="130"/>
      <c r="BM210" s="191"/>
      <c r="BN210" s="191"/>
      <c r="BO210" s="191"/>
      <c r="BP210" s="191"/>
      <c r="BQ210" s="191"/>
      <c r="BR210" s="191"/>
      <c r="BS210" s="191"/>
      <c r="BT210" s="191"/>
      <c r="BU210" s="191"/>
      <c r="BV210" s="191"/>
      <c r="BW210" s="191"/>
      <c r="BX210" s="191"/>
      <c r="BY210" s="191"/>
      <c r="BZ210" s="191"/>
      <c r="CA210" s="191"/>
      <c r="CB210" s="191"/>
    </row>
    <row r="211" spans="1:80" ht="15.75" customHeight="1" x14ac:dyDescent="0.2">
      <c r="A211" s="142" t="s">
        <v>685</v>
      </c>
      <c r="B211" s="142" t="s">
        <v>686</v>
      </c>
      <c r="C211" s="142"/>
      <c r="D211" s="142"/>
      <c r="E211" s="147">
        <v>214</v>
      </c>
      <c r="F211" s="147"/>
      <c r="G211" s="147">
        <v>140</v>
      </c>
      <c r="H211" s="147"/>
      <c r="I211" s="147">
        <v>3</v>
      </c>
      <c r="J211" s="147">
        <v>1</v>
      </c>
      <c r="K211" s="147">
        <v>0</v>
      </c>
      <c r="L211" s="147">
        <v>2</v>
      </c>
      <c r="M211" s="147">
        <v>2</v>
      </c>
      <c r="N211" s="147"/>
      <c r="O211" s="147">
        <v>0</v>
      </c>
      <c r="P211" s="147"/>
      <c r="Q211" s="147">
        <v>120</v>
      </c>
      <c r="R211" s="147">
        <v>77</v>
      </c>
      <c r="S211" s="147">
        <v>43</v>
      </c>
      <c r="T211" s="147">
        <v>0</v>
      </c>
      <c r="U211" s="147"/>
      <c r="V211" s="147">
        <v>0</v>
      </c>
      <c r="W211" s="147">
        <v>0</v>
      </c>
      <c r="X211" s="147">
        <v>0</v>
      </c>
      <c r="Y211" s="147">
        <v>12</v>
      </c>
      <c r="Z211" s="147"/>
      <c r="AA211" s="147">
        <v>9</v>
      </c>
      <c r="AB211" s="147">
        <v>49</v>
      </c>
      <c r="AC211" s="147">
        <v>0</v>
      </c>
      <c r="AD211" s="147"/>
      <c r="AE211" s="147">
        <v>2</v>
      </c>
      <c r="AF211" s="147">
        <v>2</v>
      </c>
      <c r="AG211" s="147">
        <v>0</v>
      </c>
      <c r="AH211" s="147">
        <v>0</v>
      </c>
      <c r="AI211" s="147"/>
      <c r="AJ211" s="147">
        <v>2</v>
      </c>
      <c r="AK211" s="147"/>
      <c r="AL211" s="147">
        <v>0</v>
      </c>
      <c r="AM211" s="147">
        <v>0</v>
      </c>
      <c r="AN211" s="147">
        <v>0</v>
      </c>
      <c r="AO211" s="147">
        <v>0</v>
      </c>
      <c r="AP211" s="147"/>
      <c r="AQ211" s="147">
        <v>3</v>
      </c>
      <c r="AR211" s="147">
        <v>1</v>
      </c>
      <c r="AS211" s="147">
        <v>0</v>
      </c>
      <c r="AT211" s="147">
        <v>2</v>
      </c>
      <c r="AU211" s="147"/>
      <c r="AV211" s="147">
        <v>0</v>
      </c>
      <c r="AW211" s="147">
        <v>0</v>
      </c>
      <c r="AX211" s="147">
        <v>0</v>
      </c>
      <c r="AY211" s="147">
        <v>0</v>
      </c>
      <c r="AZ211" s="147">
        <v>0</v>
      </c>
      <c r="BA211" s="147">
        <v>0</v>
      </c>
      <c r="BB211" s="147"/>
      <c r="BC211" s="147">
        <v>2</v>
      </c>
      <c r="BD211" s="147">
        <v>5</v>
      </c>
      <c r="BE211" s="147">
        <v>0</v>
      </c>
      <c r="BF211" s="147">
        <v>2</v>
      </c>
      <c r="BK211" s="130"/>
      <c r="BL211" s="130"/>
      <c r="BM211" s="191"/>
      <c r="BN211" s="191"/>
      <c r="BO211" s="191"/>
      <c r="BP211" s="191"/>
      <c r="BQ211" s="191"/>
      <c r="BR211" s="191"/>
      <c r="BS211" s="191"/>
      <c r="BT211" s="191"/>
      <c r="BU211" s="191"/>
      <c r="BV211" s="191"/>
      <c r="BW211" s="191"/>
      <c r="BX211" s="191"/>
      <c r="BY211" s="191"/>
      <c r="BZ211" s="191"/>
      <c r="CA211" s="191"/>
      <c r="CB211" s="191"/>
    </row>
    <row r="212" spans="1:80" ht="15.75" customHeight="1" x14ac:dyDescent="0.2">
      <c r="A212" s="142" t="s">
        <v>687</v>
      </c>
      <c r="B212" s="142" t="s">
        <v>688</v>
      </c>
      <c r="C212" s="142"/>
      <c r="D212" s="142"/>
      <c r="E212" s="147">
        <v>33</v>
      </c>
      <c r="F212" s="147"/>
      <c r="G212" s="147">
        <v>18</v>
      </c>
      <c r="H212" s="147"/>
      <c r="I212" s="147">
        <v>3</v>
      </c>
      <c r="J212" s="147">
        <v>0</v>
      </c>
      <c r="K212" s="147">
        <v>0</v>
      </c>
      <c r="L212" s="147">
        <v>0</v>
      </c>
      <c r="M212" s="147">
        <v>1</v>
      </c>
      <c r="N212" s="147"/>
      <c r="O212" s="147">
        <v>0</v>
      </c>
      <c r="P212" s="147"/>
      <c r="Q212" s="147">
        <v>9</v>
      </c>
      <c r="R212" s="147">
        <v>9</v>
      </c>
      <c r="S212" s="147">
        <v>0</v>
      </c>
      <c r="T212" s="147">
        <v>0</v>
      </c>
      <c r="U212" s="147"/>
      <c r="V212" s="147">
        <v>0</v>
      </c>
      <c r="W212" s="147">
        <v>0</v>
      </c>
      <c r="X212" s="147">
        <v>0</v>
      </c>
      <c r="Y212" s="147">
        <v>5</v>
      </c>
      <c r="Z212" s="147"/>
      <c r="AA212" s="147">
        <v>1</v>
      </c>
      <c r="AB212" s="147">
        <v>9</v>
      </c>
      <c r="AC212" s="147">
        <v>0</v>
      </c>
      <c r="AD212" s="147"/>
      <c r="AE212" s="147">
        <v>0</v>
      </c>
      <c r="AF212" s="147">
        <v>0</v>
      </c>
      <c r="AG212" s="147">
        <v>0</v>
      </c>
      <c r="AH212" s="147">
        <v>0</v>
      </c>
      <c r="AI212" s="147"/>
      <c r="AJ212" s="147">
        <v>0</v>
      </c>
      <c r="AK212" s="147"/>
      <c r="AL212" s="147">
        <v>0</v>
      </c>
      <c r="AM212" s="147">
        <v>0</v>
      </c>
      <c r="AN212" s="147">
        <v>0</v>
      </c>
      <c r="AO212" s="147">
        <v>0</v>
      </c>
      <c r="AP212" s="147"/>
      <c r="AQ212" s="147">
        <v>0</v>
      </c>
      <c r="AR212" s="147">
        <v>0</v>
      </c>
      <c r="AS212" s="147">
        <v>0</v>
      </c>
      <c r="AT212" s="147">
        <v>0</v>
      </c>
      <c r="AU212" s="147"/>
      <c r="AV212" s="147">
        <v>2</v>
      </c>
      <c r="AW212" s="147">
        <v>2</v>
      </c>
      <c r="AX212" s="147">
        <v>0</v>
      </c>
      <c r="AY212" s="147">
        <v>0</v>
      </c>
      <c r="AZ212" s="147">
        <v>0</v>
      </c>
      <c r="BA212" s="147">
        <v>0</v>
      </c>
      <c r="BB212" s="147"/>
      <c r="BC212" s="147">
        <v>0</v>
      </c>
      <c r="BD212" s="147">
        <v>0</v>
      </c>
      <c r="BE212" s="147">
        <v>0</v>
      </c>
      <c r="BF212" s="147">
        <v>3</v>
      </c>
      <c r="BK212" s="130"/>
      <c r="BL212" s="130"/>
      <c r="BM212" s="191"/>
      <c r="BN212" s="191"/>
      <c r="BO212" s="191"/>
      <c r="BP212" s="191"/>
      <c r="BQ212" s="191"/>
      <c r="BR212" s="191"/>
      <c r="BS212" s="191"/>
      <c r="BT212" s="191"/>
      <c r="BU212" s="191"/>
      <c r="BV212" s="191"/>
      <c r="BW212" s="191"/>
      <c r="BX212" s="191"/>
      <c r="BY212" s="191"/>
      <c r="BZ212" s="191"/>
      <c r="CA212" s="191"/>
      <c r="CB212" s="191"/>
    </row>
    <row r="213" spans="1:80" ht="15.75" customHeight="1" x14ac:dyDescent="0.2">
      <c r="A213" s="142" t="s">
        <v>689</v>
      </c>
      <c r="B213" s="142" t="s">
        <v>690</v>
      </c>
      <c r="C213" s="142"/>
      <c r="D213" s="142"/>
      <c r="E213" s="147">
        <v>39</v>
      </c>
      <c r="F213" s="147"/>
      <c r="G213" s="147">
        <v>20</v>
      </c>
      <c r="H213" s="147"/>
      <c r="I213" s="147">
        <v>1</v>
      </c>
      <c r="J213" s="147">
        <v>0</v>
      </c>
      <c r="K213" s="147">
        <v>0</v>
      </c>
      <c r="L213" s="147">
        <v>0</v>
      </c>
      <c r="M213" s="147">
        <v>0</v>
      </c>
      <c r="N213" s="147"/>
      <c r="O213" s="147">
        <v>0</v>
      </c>
      <c r="P213" s="147"/>
      <c r="Q213" s="147">
        <v>12</v>
      </c>
      <c r="R213" s="147">
        <v>11</v>
      </c>
      <c r="S213" s="147">
        <v>1</v>
      </c>
      <c r="T213" s="147">
        <v>0</v>
      </c>
      <c r="U213" s="147"/>
      <c r="V213" s="147">
        <v>0</v>
      </c>
      <c r="W213" s="147">
        <v>0</v>
      </c>
      <c r="X213" s="147">
        <v>0</v>
      </c>
      <c r="Y213" s="147">
        <v>7</v>
      </c>
      <c r="Z213" s="147"/>
      <c r="AA213" s="147">
        <v>3</v>
      </c>
      <c r="AB213" s="147">
        <v>10</v>
      </c>
      <c r="AC213" s="147">
        <v>0</v>
      </c>
      <c r="AD213" s="147"/>
      <c r="AE213" s="147">
        <v>1</v>
      </c>
      <c r="AF213" s="147">
        <v>1</v>
      </c>
      <c r="AG213" s="147">
        <v>0</v>
      </c>
      <c r="AH213" s="147">
        <v>0</v>
      </c>
      <c r="AI213" s="147"/>
      <c r="AJ213" s="147">
        <v>0</v>
      </c>
      <c r="AK213" s="147"/>
      <c r="AL213" s="147">
        <v>0</v>
      </c>
      <c r="AM213" s="147">
        <v>0</v>
      </c>
      <c r="AN213" s="147">
        <v>0</v>
      </c>
      <c r="AO213" s="147">
        <v>0</v>
      </c>
      <c r="AP213" s="147"/>
      <c r="AQ213" s="147">
        <v>1</v>
      </c>
      <c r="AR213" s="147">
        <v>0</v>
      </c>
      <c r="AS213" s="147">
        <v>0</v>
      </c>
      <c r="AT213" s="147">
        <v>1</v>
      </c>
      <c r="AU213" s="147"/>
      <c r="AV213" s="147">
        <v>0</v>
      </c>
      <c r="AW213" s="147">
        <v>0</v>
      </c>
      <c r="AX213" s="147">
        <v>0</v>
      </c>
      <c r="AY213" s="147">
        <v>0</v>
      </c>
      <c r="AZ213" s="147">
        <v>0</v>
      </c>
      <c r="BA213" s="147">
        <v>0</v>
      </c>
      <c r="BB213" s="147"/>
      <c r="BC213" s="147">
        <v>1</v>
      </c>
      <c r="BD213" s="147">
        <v>1</v>
      </c>
      <c r="BE213" s="147">
        <v>0</v>
      </c>
      <c r="BF213" s="147">
        <v>2</v>
      </c>
      <c r="BK213" s="130"/>
      <c r="BL213" s="130"/>
      <c r="BM213" s="191"/>
      <c r="BN213" s="191"/>
      <c r="BO213" s="191"/>
      <c r="BP213" s="191"/>
      <c r="BQ213" s="191"/>
      <c r="BR213" s="191"/>
      <c r="BS213" s="191"/>
      <c r="BT213" s="191"/>
      <c r="BU213" s="191"/>
      <c r="BV213" s="191"/>
      <c r="BW213" s="191"/>
      <c r="BX213" s="191"/>
      <c r="BY213" s="191"/>
      <c r="BZ213" s="191"/>
      <c r="CA213" s="191"/>
      <c r="CB213" s="191"/>
    </row>
    <row r="214" spans="1:80" ht="15.75" customHeight="1" x14ac:dyDescent="0.2">
      <c r="A214" s="142" t="s">
        <v>691</v>
      </c>
      <c r="B214" s="142" t="s">
        <v>692</v>
      </c>
      <c r="C214" s="142"/>
      <c r="D214" s="142"/>
      <c r="E214" s="147">
        <v>103</v>
      </c>
      <c r="F214" s="147"/>
      <c r="G214" s="147">
        <v>29</v>
      </c>
      <c r="H214" s="147"/>
      <c r="I214" s="147">
        <v>0</v>
      </c>
      <c r="J214" s="147">
        <v>0</v>
      </c>
      <c r="K214" s="147">
        <v>0</v>
      </c>
      <c r="L214" s="147">
        <v>0</v>
      </c>
      <c r="M214" s="147">
        <v>0</v>
      </c>
      <c r="N214" s="147"/>
      <c r="O214" s="147">
        <v>3</v>
      </c>
      <c r="P214" s="147"/>
      <c r="Q214" s="147">
        <v>18</v>
      </c>
      <c r="R214" s="147">
        <v>12</v>
      </c>
      <c r="S214" s="147">
        <v>6</v>
      </c>
      <c r="T214" s="147">
        <v>0</v>
      </c>
      <c r="U214" s="147"/>
      <c r="V214" s="147">
        <v>0</v>
      </c>
      <c r="W214" s="147">
        <v>1</v>
      </c>
      <c r="X214" s="147">
        <v>0</v>
      </c>
      <c r="Y214" s="147">
        <v>7</v>
      </c>
      <c r="Z214" s="147"/>
      <c r="AA214" s="147">
        <v>2</v>
      </c>
      <c r="AB214" s="147">
        <v>29</v>
      </c>
      <c r="AC214" s="147">
        <v>4</v>
      </c>
      <c r="AD214" s="147"/>
      <c r="AE214" s="147">
        <v>11</v>
      </c>
      <c r="AF214" s="147">
        <v>9</v>
      </c>
      <c r="AG214" s="147">
        <v>2</v>
      </c>
      <c r="AH214" s="147">
        <v>0</v>
      </c>
      <c r="AI214" s="147"/>
      <c r="AJ214" s="147">
        <v>1</v>
      </c>
      <c r="AK214" s="147"/>
      <c r="AL214" s="147">
        <v>2</v>
      </c>
      <c r="AM214" s="147">
        <v>1</v>
      </c>
      <c r="AN214" s="147">
        <v>1</v>
      </c>
      <c r="AO214" s="147">
        <v>0</v>
      </c>
      <c r="AP214" s="147"/>
      <c r="AQ214" s="147">
        <v>5</v>
      </c>
      <c r="AR214" s="147">
        <v>1</v>
      </c>
      <c r="AS214" s="147">
        <v>1</v>
      </c>
      <c r="AT214" s="147">
        <v>3</v>
      </c>
      <c r="AU214" s="147"/>
      <c r="AV214" s="147">
        <v>1</v>
      </c>
      <c r="AW214" s="147">
        <v>0</v>
      </c>
      <c r="AX214" s="147">
        <v>0</v>
      </c>
      <c r="AY214" s="147">
        <v>0</v>
      </c>
      <c r="AZ214" s="147">
        <v>1</v>
      </c>
      <c r="BA214" s="147">
        <v>0</v>
      </c>
      <c r="BB214" s="147"/>
      <c r="BC214" s="147">
        <v>15</v>
      </c>
      <c r="BD214" s="147">
        <v>2</v>
      </c>
      <c r="BE214" s="147">
        <v>0</v>
      </c>
      <c r="BF214" s="147">
        <v>2</v>
      </c>
      <c r="BK214" s="130"/>
      <c r="BL214" s="130"/>
      <c r="BM214" s="191"/>
      <c r="BN214" s="191"/>
      <c r="BO214" s="191"/>
      <c r="BP214" s="191"/>
      <c r="BQ214" s="191"/>
      <c r="BR214" s="191"/>
      <c r="BS214" s="191"/>
      <c r="BT214" s="191"/>
      <c r="BU214" s="191"/>
      <c r="BV214" s="191"/>
      <c r="BW214" s="191"/>
      <c r="BX214" s="191"/>
      <c r="BY214" s="191"/>
      <c r="BZ214" s="191"/>
      <c r="CA214" s="191"/>
      <c r="CB214" s="191"/>
    </row>
    <row r="215" spans="1:80" ht="15.75" customHeight="1" x14ac:dyDescent="0.2">
      <c r="A215" s="142" t="s">
        <v>693</v>
      </c>
      <c r="B215" s="142" t="s">
        <v>694</v>
      </c>
      <c r="C215" s="142"/>
      <c r="D215" s="142"/>
      <c r="E215" s="147">
        <v>18</v>
      </c>
      <c r="F215" s="147"/>
      <c r="G215" s="147">
        <v>9</v>
      </c>
      <c r="H215" s="147"/>
      <c r="I215" s="147">
        <v>1</v>
      </c>
      <c r="J215" s="147">
        <v>0</v>
      </c>
      <c r="K215" s="147">
        <v>1</v>
      </c>
      <c r="L215" s="147">
        <v>0</v>
      </c>
      <c r="M215" s="147">
        <v>1</v>
      </c>
      <c r="N215" s="147"/>
      <c r="O215" s="147">
        <v>0</v>
      </c>
      <c r="P215" s="147"/>
      <c r="Q215" s="147">
        <v>6</v>
      </c>
      <c r="R215" s="147">
        <v>4</v>
      </c>
      <c r="S215" s="147">
        <v>2</v>
      </c>
      <c r="T215" s="147">
        <v>0</v>
      </c>
      <c r="U215" s="147"/>
      <c r="V215" s="147">
        <v>0</v>
      </c>
      <c r="W215" s="147">
        <v>0</v>
      </c>
      <c r="X215" s="147">
        <v>0</v>
      </c>
      <c r="Y215" s="147">
        <v>0</v>
      </c>
      <c r="Z215" s="147"/>
      <c r="AA215" s="147">
        <v>0</v>
      </c>
      <c r="AB215" s="147">
        <v>3</v>
      </c>
      <c r="AC215" s="147">
        <v>1</v>
      </c>
      <c r="AD215" s="147"/>
      <c r="AE215" s="147">
        <v>2</v>
      </c>
      <c r="AF215" s="147">
        <v>2</v>
      </c>
      <c r="AG215" s="147">
        <v>0</v>
      </c>
      <c r="AH215" s="147">
        <v>0</v>
      </c>
      <c r="AI215" s="147"/>
      <c r="AJ215" s="147">
        <v>0</v>
      </c>
      <c r="AK215" s="147"/>
      <c r="AL215" s="147">
        <v>0</v>
      </c>
      <c r="AM215" s="147">
        <v>0</v>
      </c>
      <c r="AN215" s="147">
        <v>0</v>
      </c>
      <c r="AO215" s="147">
        <v>0</v>
      </c>
      <c r="AP215" s="147"/>
      <c r="AQ215" s="147">
        <v>0</v>
      </c>
      <c r="AR215" s="147">
        <v>0</v>
      </c>
      <c r="AS215" s="147">
        <v>0</v>
      </c>
      <c r="AT215" s="147">
        <v>0</v>
      </c>
      <c r="AU215" s="147"/>
      <c r="AV215" s="147">
        <v>0</v>
      </c>
      <c r="AW215" s="147">
        <v>0</v>
      </c>
      <c r="AX215" s="147">
        <v>0</v>
      </c>
      <c r="AY215" s="147">
        <v>0</v>
      </c>
      <c r="AZ215" s="147">
        <v>0</v>
      </c>
      <c r="BA215" s="147">
        <v>0</v>
      </c>
      <c r="BB215" s="147"/>
      <c r="BC215" s="147">
        <v>0</v>
      </c>
      <c r="BD215" s="147">
        <v>0</v>
      </c>
      <c r="BE215" s="147">
        <v>0</v>
      </c>
      <c r="BF215" s="147">
        <v>3</v>
      </c>
      <c r="BK215" s="130"/>
      <c r="BL215" s="130"/>
      <c r="BM215" s="191"/>
      <c r="BN215" s="191"/>
      <c r="BO215" s="191"/>
      <c r="BP215" s="191"/>
      <c r="BQ215" s="191"/>
      <c r="BR215" s="191"/>
      <c r="BS215" s="191"/>
      <c r="BT215" s="191"/>
      <c r="BU215" s="191"/>
      <c r="BV215" s="191"/>
      <c r="BW215" s="191"/>
      <c r="BX215" s="191"/>
      <c r="BY215" s="191"/>
      <c r="BZ215" s="191"/>
      <c r="CA215" s="191"/>
      <c r="CB215" s="191"/>
    </row>
    <row r="216" spans="1:80" ht="15.75" customHeight="1" x14ac:dyDescent="0.2">
      <c r="A216" s="142" t="s">
        <v>695</v>
      </c>
      <c r="B216" s="142" t="s">
        <v>696</v>
      </c>
      <c r="C216" s="142"/>
      <c r="D216" s="142"/>
      <c r="E216" s="147">
        <v>102</v>
      </c>
      <c r="F216" s="147"/>
      <c r="G216" s="147">
        <v>39</v>
      </c>
      <c r="H216" s="147"/>
      <c r="I216" s="147">
        <v>1</v>
      </c>
      <c r="J216" s="147">
        <v>1</v>
      </c>
      <c r="K216" s="147">
        <v>0</v>
      </c>
      <c r="L216" s="147">
        <v>0</v>
      </c>
      <c r="M216" s="147">
        <v>0</v>
      </c>
      <c r="N216" s="147"/>
      <c r="O216" s="147">
        <v>1</v>
      </c>
      <c r="P216" s="147"/>
      <c r="Q216" s="147">
        <v>28</v>
      </c>
      <c r="R216" s="147">
        <v>25</v>
      </c>
      <c r="S216" s="147">
        <v>3</v>
      </c>
      <c r="T216" s="147">
        <v>0</v>
      </c>
      <c r="U216" s="147"/>
      <c r="V216" s="147">
        <v>1</v>
      </c>
      <c r="W216" s="147">
        <v>0</v>
      </c>
      <c r="X216" s="147">
        <v>0</v>
      </c>
      <c r="Y216" s="147">
        <v>7</v>
      </c>
      <c r="Z216" s="147"/>
      <c r="AA216" s="147">
        <v>6</v>
      </c>
      <c r="AB216" s="147">
        <v>16</v>
      </c>
      <c r="AC216" s="147">
        <v>5</v>
      </c>
      <c r="AD216" s="147"/>
      <c r="AE216" s="147">
        <v>14</v>
      </c>
      <c r="AF216" s="147">
        <v>13</v>
      </c>
      <c r="AG216" s="147">
        <v>1</v>
      </c>
      <c r="AH216" s="147">
        <v>0</v>
      </c>
      <c r="AI216" s="147"/>
      <c r="AJ216" s="147">
        <v>2</v>
      </c>
      <c r="AK216" s="147"/>
      <c r="AL216" s="147">
        <v>2</v>
      </c>
      <c r="AM216" s="147">
        <v>1</v>
      </c>
      <c r="AN216" s="147">
        <v>1</v>
      </c>
      <c r="AO216" s="147">
        <v>0</v>
      </c>
      <c r="AP216" s="147"/>
      <c r="AQ216" s="147">
        <v>1</v>
      </c>
      <c r="AR216" s="147">
        <v>1</v>
      </c>
      <c r="AS216" s="147">
        <v>0</v>
      </c>
      <c r="AT216" s="147">
        <v>0</v>
      </c>
      <c r="AU216" s="147"/>
      <c r="AV216" s="147">
        <v>2</v>
      </c>
      <c r="AW216" s="147">
        <v>2</v>
      </c>
      <c r="AX216" s="147">
        <v>0</v>
      </c>
      <c r="AY216" s="147">
        <v>0</v>
      </c>
      <c r="AZ216" s="147">
        <v>0</v>
      </c>
      <c r="BA216" s="147">
        <v>0</v>
      </c>
      <c r="BB216" s="147"/>
      <c r="BC216" s="147">
        <v>1</v>
      </c>
      <c r="BD216" s="147">
        <v>3</v>
      </c>
      <c r="BE216" s="147">
        <v>2</v>
      </c>
      <c r="BF216" s="147">
        <v>9</v>
      </c>
      <c r="BK216" s="130"/>
      <c r="BL216" s="130"/>
      <c r="BM216" s="191"/>
      <c r="BN216" s="191"/>
      <c r="BO216" s="191"/>
      <c r="BP216" s="191"/>
      <c r="BQ216" s="191"/>
      <c r="BR216" s="191"/>
      <c r="BS216" s="191"/>
      <c r="BT216" s="191"/>
      <c r="BU216" s="191"/>
      <c r="BV216" s="191"/>
      <c r="BW216" s="191"/>
      <c r="BX216" s="191"/>
      <c r="BY216" s="191"/>
      <c r="BZ216" s="191"/>
      <c r="CA216" s="191"/>
      <c r="CB216" s="191"/>
    </row>
    <row r="217" spans="1:80" ht="15.75" customHeight="1" x14ac:dyDescent="0.2">
      <c r="A217" s="142" t="s">
        <v>697</v>
      </c>
      <c r="B217" s="142" t="s">
        <v>698</v>
      </c>
      <c r="C217" s="142"/>
      <c r="D217" s="142"/>
      <c r="E217" s="147">
        <v>521</v>
      </c>
      <c r="F217" s="147"/>
      <c r="G217" s="147">
        <v>72</v>
      </c>
      <c r="H217" s="147"/>
      <c r="I217" s="147">
        <v>2</v>
      </c>
      <c r="J217" s="147">
        <v>4</v>
      </c>
      <c r="K217" s="147">
        <v>0</v>
      </c>
      <c r="L217" s="147">
        <v>0</v>
      </c>
      <c r="M217" s="147">
        <v>5</v>
      </c>
      <c r="N217" s="147"/>
      <c r="O217" s="147">
        <v>1</v>
      </c>
      <c r="P217" s="147"/>
      <c r="Q217" s="147">
        <v>52</v>
      </c>
      <c r="R217" s="147">
        <v>45</v>
      </c>
      <c r="S217" s="147">
        <v>7</v>
      </c>
      <c r="T217" s="147">
        <v>0</v>
      </c>
      <c r="U217" s="147"/>
      <c r="V217" s="147">
        <v>0</v>
      </c>
      <c r="W217" s="147">
        <v>1</v>
      </c>
      <c r="X217" s="147">
        <v>0</v>
      </c>
      <c r="Y217" s="147">
        <v>7</v>
      </c>
      <c r="Z217" s="147"/>
      <c r="AA217" s="147">
        <v>15</v>
      </c>
      <c r="AB217" s="147">
        <v>142</v>
      </c>
      <c r="AC217" s="147">
        <v>24</v>
      </c>
      <c r="AD217" s="147"/>
      <c r="AE217" s="147">
        <v>144</v>
      </c>
      <c r="AF217" s="147">
        <v>133</v>
      </c>
      <c r="AG217" s="147">
        <v>11</v>
      </c>
      <c r="AH217" s="147">
        <v>0</v>
      </c>
      <c r="AI217" s="147"/>
      <c r="AJ217" s="147">
        <v>4</v>
      </c>
      <c r="AK217" s="147"/>
      <c r="AL217" s="147">
        <v>4</v>
      </c>
      <c r="AM217" s="147">
        <v>2</v>
      </c>
      <c r="AN217" s="147">
        <v>1</v>
      </c>
      <c r="AO217" s="147">
        <v>1</v>
      </c>
      <c r="AP217" s="147"/>
      <c r="AQ217" s="147">
        <v>9</v>
      </c>
      <c r="AR217" s="147">
        <v>3</v>
      </c>
      <c r="AS217" s="147">
        <v>5</v>
      </c>
      <c r="AT217" s="147">
        <v>1</v>
      </c>
      <c r="AU217" s="147"/>
      <c r="AV217" s="147">
        <v>52</v>
      </c>
      <c r="AW217" s="147">
        <v>36</v>
      </c>
      <c r="AX217" s="147">
        <v>1</v>
      </c>
      <c r="AY217" s="147">
        <v>1</v>
      </c>
      <c r="AZ217" s="147">
        <v>14</v>
      </c>
      <c r="BA217" s="147">
        <v>0</v>
      </c>
      <c r="BB217" s="147"/>
      <c r="BC217" s="147">
        <v>35</v>
      </c>
      <c r="BD217" s="147">
        <v>9</v>
      </c>
      <c r="BE217" s="147">
        <v>0</v>
      </c>
      <c r="BF217" s="147">
        <v>11</v>
      </c>
      <c r="BK217" s="130"/>
      <c r="BL217" s="130"/>
      <c r="BM217" s="191"/>
      <c r="BN217" s="191"/>
      <c r="BO217" s="191"/>
      <c r="BP217" s="191"/>
      <c r="BQ217" s="191"/>
      <c r="BR217" s="191"/>
      <c r="BS217" s="191"/>
      <c r="BT217" s="191"/>
      <c r="BU217" s="191"/>
      <c r="BV217" s="191"/>
      <c r="BW217" s="191"/>
      <c r="BX217" s="191"/>
      <c r="BY217" s="191"/>
      <c r="BZ217" s="191"/>
      <c r="CA217" s="191"/>
      <c r="CB217" s="191"/>
    </row>
    <row r="218" spans="1:80" ht="15.75" customHeight="1" x14ac:dyDescent="0.2">
      <c r="A218" s="142" t="s">
        <v>699</v>
      </c>
      <c r="B218" s="142" t="s">
        <v>700</v>
      </c>
      <c r="C218" s="142"/>
      <c r="D218" s="142"/>
      <c r="E218" s="147">
        <v>44</v>
      </c>
      <c r="F218" s="147"/>
      <c r="G218" s="147">
        <v>14</v>
      </c>
      <c r="H218" s="147"/>
      <c r="I218" s="147">
        <v>0</v>
      </c>
      <c r="J218" s="147">
        <v>1</v>
      </c>
      <c r="K218" s="147">
        <v>0</v>
      </c>
      <c r="L218" s="147">
        <v>0</v>
      </c>
      <c r="M218" s="147">
        <v>0</v>
      </c>
      <c r="N218" s="147"/>
      <c r="O218" s="147">
        <v>1</v>
      </c>
      <c r="P218" s="147"/>
      <c r="Q218" s="147">
        <v>10</v>
      </c>
      <c r="R218" s="147">
        <v>9</v>
      </c>
      <c r="S218" s="147">
        <v>1</v>
      </c>
      <c r="T218" s="147">
        <v>0</v>
      </c>
      <c r="U218" s="147"/>
      <c r="V218" s="147">
        <v>0</v>
      </c>
      <c r="W218" s="147">
        <v>0</v>
      </c>
      <c r="X218" s="147">
        <v>0</v>
      </c>
      <c r="Y218" s="147">
        <v>2</v>
      </c>
      <c r="Z218" s="147"/>
      <c r="AA218" s="147">
        <v>4</v>
      </c>
      <c r="AB218" s="147">
        <v>17</v>
      </c>
      <c r="AC218" s="147">
        <v>1</v>
      </c>
      <c r="AD218" s="147"/>
      <c r="AE218" s="147">
        <v>5</v>
      </c>
      <c r="AF218" s="147">
        <v>5</v>
      </c>
      <c r="AG218" s="147">
        <v>0</v>
      </c>
      <c r="AH218" s="147">
        <v>0</v>
      </c>
      <c r="AI218" s="147"/>
      <c r="AJ218" s="147">
        <v>0</v>
      </c>
      <c r="AK218" s="147"/>
      <c r="AL218" s="147">
        <v>1</v>
      </c>
      <c r="AM218" s="147">
        <v>0</v>
      </c>
      <c r="AN218" s="147">
        <v>1</v>
      </c>
      <c r="AO218" s="147">
        <v>0</v>
      </c>
      <c r="AP218" s="147"/>
      <c r="AQ218" s="147">
        <v>0</v>
      </c>
      <c r="AR218" s="147">
        <v>0</v>
      </c>
      <c r="AS218" s="147">
        <v>0</v>
      </c>
      <c r="AT218" s="147">
        <v>0</v>
      </c>
      <c r="AU218" s="147"/>
      <c r="AV218" s="147">
        <v>0</v>
      </c>
      <c r="AW218" s="147">
        <v>0</v>
      </c>
      <c r="AX218" s="147">
        <v>0</v>
      </c>
      <c r="AY218" s="147">
        <v>0</v>
      </c>
      <c r="AZ218" s="147">
        <v>0</v>
      </c>
      <c r="BA218" s="147">
        <v>0</v>
      </c>
      <c r="BB218" s="147"/>
      <c r="BC218" s="147">
        <v>0</v>
      </c>
      <c r="BD218" s="147">
        <v>0</v>
      </c>
      <c r="BE218" s="147">
        <v>0</v>
      </c>
      <c r="BF218" s="147">
        <v>2</v>
      </c>
      <c r="BK218" s="130"/>
      <c r="BL218" s="130"/>
      <c r="BM218" s="191"/>
      <c r="BN218" s="191"/>
      <c r="BO218" s="191"/>
      <c r="BP218" s="191"/>
      <c r="BQ218" s="191"/>
      <c r="BR218" s="191"/>
      <c r="BS218" s="191"/>
      <c r="BT218" s="191"/>
      <c r="BU218" s="191"/>
      <c r="BV218" s="191"/>
      <c r="BW218" s="191"/>
      <c r="BX218" s="191"/>
      <c r="BY218" s="191"/>
      <c r="BZ218" s="191"/>
      <c r="CA218" s="191"/>
      <c r="CB218" s="191"/>
    </row>
    <row r="219" spans="1:80" ht="15.75" customHeight="1" x14ac:dyDescent="0.2">
      <c r="A219" s="142" t="s">
        <v>701</v>
      </c>
      <c r="B219" s="142" t="s">
        <v>702</v>
      </c>
      <c r="C219" s="142"/>
      <c r="D219" s="142"/>
      <c r="E219" s="147">
        <v>138</v>
      </c>
      <c r="F219" s="147"/>
      <c r="G219" s="147">
        <v>30</v>
      </c>
      <c r="H219" s="147"/>
      <c r="I219" s="147">
        <v>2</v>
      </c>
      <c r="J219" s="147">
        <v>0</v>
      </c>
      <c r="K219" s="147">
        <v>0</v>
      </c>
      <c r="L219" s="147">
        <v>0</v>
      </c>
      <c r="M219" s="147">
        <v>1</v>
      </c>
      <c r="N219" s="147"/>
      <c r="O219" s="147">
        <v>0</v>
      </c>
      <c r="P219" s="147"/>
      <c r="Q219" s="147">
        <v>25</v>
      </c>
      <c r="R219" s="147">
        <v>23</v>
      </c>
      <c r="S219" s="147">
        <v>2</v>
      </c>
      <c r="T219" s="147">
        <v>0</v>
      </c>
      <c r="U219" s="147"/>
      <c r="V219" s="147">
        <v>0</v>
      </c>
      <c r="W219" s="147">
        <v>0</v>
      </c>
      <c r="X219" s="147">
        <v>0</v>
      </c>
      <c r="Y219" s="147">
        <v>2</v>
      </c>
      <c r="Z219" s="147"/>
      <c r="AA219" s="147">
        <v>5</v>
      </c>
      <c r="AB219" s="147">
        <v>41</v>
      </c>
      <c r="AC219" s="147">
        <v>22</v>
      </c>
      <c r="AD219" s="147"/>
      <c r="AE219" s="147">
        <v>11</v>
      </c>
      <c r="AF219" s="147">
        <v>11</v>
      </c>
      <c r="AG219" s="147">
        <v>0</v>
      </c>
      <c r="AH219" s="147">
        <v>0</v>
      </c>
      <c r="AI219" s="147"/>
      <c r="AJ219" s="147">
        <v>3</v>
      </c>
      <c r="AK219" s="147"/>
      <c r="AL219" s="147">
        <v>1</v>
      </c>
      <c r="AM219" s="147">
        <v>0</v>
      </c>
      <c r="AN219" s="147">
        <v>1</v>
      </c>
      <c r="AO219" s="147">
        <v>0</v>
      </c>
      <c r="AP219" s="147"/>
      <c r="AQ219" s="147">
        <v>1</v>
      </c>
      <c r="AR219" s="147">
        <v>0</v>
      </c>
      <c r="AS219" s="147">
        <v>1</v>
      </c>
      <c r="AT219" s="147">
        <v>0</v>
      </c>
      <c r="AU219" s="147"/>
      <c r="AV219" s="147">
        <v>7</v>
      </c>
      <c r="AW219" s="147">
        <v>4</v>
      </c>
      <c r="AX219" s="147">
        <v>0</v>
      </c>
      <c r="AY219" s="147">
        <v>1</v>
      </c>
      <c r="AZ219" s="147">
        <v>2</v>
      </c>
      <c r="BA219" s="147">
        <v>0</v>
      </c>
      <c r="BB219" s="147"/>
      <c r="BC219" s="147">
        <v>6</v>
      </c>
      <c r="BD219" s="147">
        <v>0</v>
      </c>
      <c r="BE219" s="147">
        <v>2</v>
      </c>
      <c r="BF219" s="147">
        <v>9</v>
      </c>
      <c r="BK219" s="130"/>
      <c r="BL219" s="130"/>
      <c r="BM219" s="191"/>
      <c r="BN219" s="191"/>
      <c r="BO219" s="191"/>
      <c r="BP219" s="191"/>
      <c r="BQ219" s="191"/>
      <c r="BR219" s="191"/>
      <c r="BS219" s="191"/>
      <c r="BT219" s="191"/>
      <c r="BU219" s="191"/>
      <c r="BV219" s="191"/>
      <c r="BW219" s="191"/>
      <c r="BX219" s="191"/>
      <c r="BY219" s="191"/>
      <c r="BZ219" s="191"/>
      <c r="CA219" s="191"/>
      <c r="CB219" s="191"/>
    </row>
    <row r="220" spans="1:80" ht="15.75" customHeight="1" x14ac:dyDescent="0.2">
      <c r="A220" s="142" t="s">
        <v>703</v>
      </c>
      <c r="B220" s="142" t="s">
        <v>704</v>
      </c>
      <c r="C220" s="142"/>
      <c r="D220" s="142"/>
      <c r="E220" s="147">
        <v>48</v>
      </c>
      <c r="F220" s="147"/>
      <c r="G220" s="147">
        <v>22</v>
      </c>
      <c r="H220" s="147"/>
      <c r="I220" s="147">
        <v>0</v>
      </c>
      <c r="J220" s="147">
        <v>1</v>
      </c>
      <c r="K220" s="147">
        <v>0</v>
      </c>
      <c r="L220" s="147">
        <v>1</v>
      </c>
      <c r="M220" s="147">
        <v>0</v>
      </c>
      <c r="N220" s="147"/>
      <c r="O220" s="147">
        <v>0</v>
      </c>
      <c r="P220" s="147"/>
      <c r="Q220" s="147">
        <v>14</v>
      </c>
      <c r="R220" s="147">
        <v>13</v>
      </c>
      <c r="S220" s="147">
        <v>1</v>
      </c>
      <c r="T220" s="147">
        <v>0</v>
      </c>
      <c r="U220" s="147"/>
      <c r="V220" s="147">
        <v>0</v>
      </c>
      <c r="W220" s="147">
        <v>0</v>
      </c>
      <c r="X220" s="147">
        <v>0</v>
      </c>
      <c r="Y220" s="147">
        <v>6</v>
      </c>
      <c r="Z220" s="147"/>
      <c r="AA220" s="147">
        <v>2</v>
      </c>
      <c r="AB220" s="147">
        <v>11</v>
      </c>
      <c r="AC220" s="147">
        <v>1</v>
      </c>
      <c r="AD220" s="147"/>
      <c r="AE220" s="147">
        <v>0</v>
      </c>
      <c r="AF220" s="147">
        <v>0</v>
      </c>
      <c r="AG220" s="147">
        <v>0</v>
      </c>
      <c r="AH220" s="147">
        <v>0</v>
      </c>
      <c r="AI220" s="147"/>
      <c r="AJ220" s="147">
        <v>1</v>
      </c>
      <c r="AK220" s="147"/>
      <c r="AL220" s="147">
        <v>0</v>
      </c>
      <c r="AM220" s="147">
        <v>0</v>
      </c>
      <c r="AN220" s="147">
        <v>0</v>
      </c>
      <c r="AO220" s="147">
        <v>0</v>
      </c>
      <c r="AP220" s="147"/>
      <c r="AQ220" s="147">
        <v>2</v>
      </c>
      <c r="AR220" s="147">
        <v>0</v>
      </c>
      <c r="AS220" s="147">
        <v>0</v>
      </c>
      <c r="AT220" s="147">
        <v>2</v>
      </c>
      <c r="AU220" s="147"/>
      <c r="AV220" s="147">
        <v>1</v>
      </c>
      <c r="AW220" s="147">
        <v>1</v>
      </c>
      <c r="AX220" s="147">
        <v>0</v>
      </c>
      <c r="AY220" s="147">
        <v>0</v>
      </c>
      <c r="AZ220" s="147">
        <v>0</v>
      </c>
      <c r="BA220" s="147">
        <v>0</v>
      </c>
      <c r="BB220" s="147"/>
      <c r="BC220" s="147">
        <v>0</v>
      </c>
      <c r="BD220" s="147">
        <v>2</v>
      </c>
      <c r="BE220" s="147">
        <v>0</v>
      </c>
      <c r="BF220" s="147">
        <v>6</v>
      </c>
      <c r="BK220" s="130"/>
      <c r="BL220" s="130"/>
      <c r="BM220" s="191"/>
      <c r="BN220" s="191"/>
      <c r="BO220" s="191"/>
      <c r="BP220" s="191"/>
      <c r="BQ220" s="191"/>
      <c r="BR220" s="191"/>
      <c r="BS220" s="191"/>
      <c r="BT220" s="191"/>
      <c r="BU220" s="191"/>
      <c r="BV220" s="191"/>
      <c r="BW220" s="191"/>
      <c r="BX220" s="191"/>
      <c r="BY220" s="191"/>
      <c r="BZ220" s="191"/>
      <c r="CA220" s="191"/>
      <c r="CB220" s="191"/>
    </row>
    <row r="221" spans="1:80" ht="15.75" customHeight="1" x14ac:dyDescent="0.2">
      <c r="A221" s="142" t="s">
        <v>705</v>
      </c>
      <c r="B221" s="142" t="s">
        <v>706</v>
      </c>
      <c r="C221" s="142"/>
      <c r="D221" s="142"/>
      <c r="E221" s="147">
        <v>186</v>
      </c>
      <c r="F221" s="147"/>
      <c r="G221" s="147">
        <v>47</v>
      </c>
      <c r="H221" s="147"/>
      <c r="I221" s="147">
        <v>0</v>
      </c>
      <c r="J221" s="147">
        <v>1</v>
      </c>
      <c r="K221" s="147">
        <v>1</v>
      </c>
      <c r="L221" s="147">
        <v>0</v>
      </c>
      <c r="M221" s="147">
        <v>3</v>
      </c>
      <c r="N221" s="147"/>
      <c r="O221" s="147">
        <v>2</v>
      </c>
      <c r="P221" s="147"/>
      <c r="Q221" s="147">
        <v>35</v>
      </c>
      <c r="R221" s="147">
        <v>25</v>
      </c>
      <c r="S221" s="147">
        <v>10</v>
      </c>
      <c r="T221" s="147">
        <v>0</v>
      </c>
      <c r="U221" s="147"/>
      <c r="V221" s="147">
        <v>0</v>
      </c>
      <c r="W221" s="147">
        <v>0</v>
      </c>
      <c r="X221" s="147">
        <v>1</v>
      </c>
      <c r="Y221" s="147">
        <v>4</v>
      </c>
      <c r="Z221" s="147"/>
      <c r="AA221" s="147">
        <v>8</v>
      </c>
      <c r="AB221" s="147">
        <v>61</v>
      </c>
      <c r="AC221" s="147">
        <v>11</v>
      </c>
      <c r="AD221" s="147"/>
      <c r="AE221" s="147">
        <v>11</v>
      </c>
      <c r="AF221" s="147">
        <v>11</v>
      </c>
      <c r="AG221" s="147">
        <v>0</v>
      </c>
      <c r="AH221" s="147">
        <v>0</v>
      </c>
      <c r="AI221" s="147"/>
      <c r="AJ221" s="147">
        <v>2</v>
      </c>
      <c r="AK221" s="147"/>
      <c r="AL221" s="147">
        <v>5</v>
      </c>
      <c r="AM221" s="147">
        <v>1</v>
      </c>
      <c r="AN221" s="147">
        <v>0</v>
      </c>
      <c r="AO221" s="147">
        <v>4</v>
      </c>
      <c r="AP221" s="147"/>
      <c r="AQ221" s="147">
        <v>6</v>
      </c>
      <c r="AR221" s="147">
        <v>1</v>
      </c>
      <c r="AS221" s="147">
        <v>2</v>
      </c>
      <c r="AT221" s="147">
        <v>3</v>
      </c>
      <c r="AU221" s="147"/>
      <c r="AV221" s="147">
        <v>9</v>
      </c>
      <c r="AW221" s="147">
        <v>7</v>
      </c>
      <c r="AX221" s="147">
        <v>1</v>
      </c>
      <c r="AY221" s="147">
        <v>0</v>
      </c>
      <c r="AZ221" s="147">
        <v>1</v>
      </c>
      <c r="BA221" s="147">
        <v>0</v>
      </c>
      <c r="BB221" s="147"/>
      <c r="BC221" s="147">
        <v>13</v>
      </c>
      <c r="BD221" s="147">
        <v>4</v>
      </c>
      <c r="BE221" s="147">
        <v>0</v>
      </c>
      <c r="BF221" s="147">
        <v>9</v>
      </c>
      <c r="BK221" s="130"/>
      <c r="BL221" s="130"/>
      <c r="BM221" s="191"/>
      <c r="BN221" s="191"/>
      <c r="BO221" s="191"/>
      <c r="BP221" s="191"/>
      <c r="BQ221" s="191"/>
      <c r="BR221" s="191"/>
      <c r="BS221" s="191"/>
      <c r="BT221" s="191"/>
      <c r="BU221" s="191"/>
      <c r="BV221" s="191"/>
      <c r="BW221" s="191"/>
      <c r="BX221" s="191"/>
      <c r="BY221" s="191"/>
      <c r="BZ221" s="191"/>
      <c r="CA221" s="191"/>
      <c r="CB221" s="191"/>
    </row>
    <row r="222" spans="1:80" ht="15.75" customHeight="1" x14ac:dyDescent="0.2">
      <c r="A222" s="142" t="s">
        <v>707</v>
      </c>
      <c r="B222" s="142" t="s">
        <v>708</v>
      </c>
      <c r="C222" s="142"/>
      <c r="D222" s="142"/>
      <c r="E222" s="147">
        <v>38</v>
      </c>
      <c r="F222" s="147"/>
      <c r="G222" s="147">
        <v>20</v>
      </c>
      <c r="H222" s="147"/>
      <c r="I222" s="147">
        <v>2</v>
      </c>
      <c r="J222" s="147">
        <v>0</v>
      </c>
      <c r="K222" s="147">
        <v>2</v>
      </c>
      <c r="L222" s="147">
        <v>0</v>
      </c>
      <c r="M222" s="147">
        <v>3</v>
      </c>
      <c r="N222" s="147"/>
      <c r="O222" s="147">
        <v>0</v>
      </c>
      <c r="P222" s="147"/>
      <c r="Q222" s="147">
        <v>12</v>
      </c>
      <c r="R222" s="147">
        <v>11</v>
      </c>
      <c r="S222" s="147">
        <v>1</v>
      </c>
      <c r="T222" s="147">
        <v>0</v>
      </c>
      <c r="U222" s="147"/>
      <c r="V222" s="147">
        <v>0</v>
      </c>
      <c r="W222" s="147">
        <v>0</v>
      </c>
      <c r="X222" s="147">
        <v>0</v>
      </c>
      <c r="Y222" s="147">
        <v>1</v>
      </c>
      <c r="Z222" s="147"/>
      <c r="AA222" s="147">
        <v>0</v>
      </c>
      <c r="AB222" s="147">
        <v>13</v>
      </c>
      <c r="AC222" s="147">
        <v>0</v>
      </c>
      <c r="AD222" s="147"/>
      <c r="AE222" s="147">
        <v>1</v>
      </c>
      <c r="AF222" s="147">
        <v>1</v>
      </c>
      <c r="AG222" s="147">
        <v>0</v>
      </c>
      <c r="AH222" s="147">
        <v>0</v>
      </c>
      <c r="AI222" s="147"/>
      <c r="AJ222" s="147">
        <v>1</v>
      </c>
      <c r="AK222" s="147"/>
      <c r="AL222" s="147">
        <v>0</v>
      </c>
      <c r="AM222" s="147">
        <v>0</v>
      </c>
      <c r="AN222" s="147">
        <v>0</v>
      </c>
      <c r="AO222" s="147">
        <v>0</v>
      </c>
      <c r="AP222" s="147"/>
      <c r="AQ222" s="147">
        <v>0</v>
      </c>
      <c r="AR222" s="147">
        <v>0</v>
      </c>
      <c r="AS222" s="147">
        <v>0</v>
      </c>
      <c r="AT222" s="147">
        <v>0</v>
      </c>
      <c r="AU222" s="147"/>
      <c r="AV222" s="147">
        <v>1</v>
      </c>
      <c r="AW222" s="147">
        <v>1</v>
      </c>
      <c r="AX222" s="147">
        <v>0</v>
      </c>
      <c r="AY222" s="147">
        <v>0</v>
      </c>
      <c r="AZ222" s="147">
        <v>0</v>
      </c>
      <c r="BA222" s="147">
        <v>0</v>
      </c>
      <c r="BB222" s="147"/>
      <c r="BC222" s="147">
        <v>1</v>
      </c>
      <c r="BD222" s="147">
        <v>0</v>
      </c>
      <c r="BE222" s="147">
        <v>0</v>
      </c>
      <c r="BF222" s="147">
        <v>1</v>
      </c>
      <c r="BK222" s="130"/>
      <c r="BL222" s="130"/>
      <c r="BM222" s="191"/>
      <c r="BN222" s="191"/>
      <c r="BO222" s="191"/>
      <c r="BP222" s="191"/>
      <c r="BQ222" s="191"/>
      <c r="BR222" s="191"/>
      <c r="BS222" s="191"/>
      <c r="BT222" s="191"/>
      <c r="BU222" s="191"/>
      <c r="BV222" s="191"/>
      <c r="BW222" s="191"/>
      <c r="BX222" s="191"/>
      <c r="BY222" s="191"/>
      <c r="BZ222" s="191"/>
      <c r="CA222" s="191"/>
      <c r="CB222" s="191"/>
    </row>
    <row r="223" spans="1:80" ht="15.75" customHeight="1" x14ac:dyDescent="0.2">
      <c r="A223" s="142" t="s">
        <v>709</v>
      </c>
      <c r="B223" s="142" t="s">
        <v>710</v>
      </c>
      <c r="C223" s="142"/>
      <c r="D223" s="142"/>
      <c r="E223" s="147">
        <v>20</v>
      </c>
      <c r="F223" s="147"/>
      <c r="G223" s="147">
        <v>15</v>
      </c>
      <c r="H223" s="147"/>
      <c r="I223" s="147">
        <v>1</v>
      </c>
      <c r="J223" s="147">
        <v>1</v>
      </c>
      <c r="K223" s="147">
        <v>0</v>
      </c>
      <c r="L223" s="147">
        <v>1</v>
      </c>
      <c r="M223" s="147">
        <v>0</v>
      </c>
      <c r="N223" s="147"/>
      <c r="O223" s="147">
        <v>0</v>
      </c>
      <c r="P223" s="147"/>
      <c r="Q223" s="147">
        <v>9</v>
      </c>
      <c r="R223" s="147">
        <v>9</v>
      </c>
      <c r="S223" s="147">
        <v>0</v>
      </c>
      <c r="T223" s="147">
        <v>0</v>
      </c>
      <c r="U223" s="147"/>
      <c r="V223" s="147">
        <v>0</v>
      </c>
      <c r="W223" s="147">
        <v>0</v>
      </c>
      <c r="X223" s="147">
        <v>0</v>
      </c>
      <c r="Y223" s="147">
        <v>3</v>
      </c>
      <c r="Z223" s="147"/>
      <c r="AA223" s="147">
        <v>0</v>
      </c>
      <c r="AB223" s="147">
        <v>3</v>
      </c>
      <c r="AC223" s="147">
        <v>2</v>
      </c>
      <c r="AD223" s="147"/>
      <c r="AE223" s="147">
        <v>0</v>
      </c>
      <c r="AF223" s="147">
        <v>0</v>
      </c>
      <c r="AG223" s="147">
        <v>0</v>
      </c>
      <c r="AH223" s="147">
        <v>0</v>
      </c>
      <c r="AI223" s="147"/>
      <c r="AJ223" s="147">
        <v>0</v>
      </c>
      <c r="AK223" s="147"/>
      <c r="AL223" s="147">
        <v>0</v>
      </c>
      <c r="AM223" s="147">
        <v>0</v>
      </c>
      <c r="AN223" s="147">
        <v>0</v>
      </c>
      <c r="AO223" s="147">
        <v>0</v>
      </c>
      <c r="AP223" s="147"/>
      <c r="AQ223" s="147">
        <v>0</v>
      </c>
      <c r="AR223" s="147">
        <v>0</v>
      </c>
      <c r="AS223" s="147">
        <v>0</v>
      </c>
      <c r="AT223" s="147">
        <v>0</v>
      </c>
      <c r="AU223" s="147"/>
      <c r="AV223" s="147">
        <v>0</v>
      </c>
      <c r="AW223" s="147">
        <v>0</v>
      </c>
      <c r="AX223" s="147">
        <v>0</v>
      </c>
      <c r="AY223" s="147">
        <v>0</v>
      </c>
      <c r="AZ223" s="147">
        <v>0</v>
      </c>
      <c r="BA223" s="147">
        <v>0</v>
      </c>
      <c r="BB223" s="147"/>
      <c r="BC223" s="147">
        <v>0</v>
      </c>
      <c r="BD223" s="147">
        <v>0</v>
      </c>
      <c r="BE223" s="147">
        <v>0</v>
      </c>
      <c r="BF223" s="147">
        <v>0</v>
      </c>
      <c r="BK223" s="130"/>
      <c r="BL223" s="130"/>
      <c r="BM223" s="191"/>
      <c r="BN223" s="191"/>
      <c r="BO223" s="191"/>
      <c r="BP223" s="191"/>
      <c r="BQ223" s="191"/>
      <c r="BR223" s="191"/>
      <c r="BS223" s="191"/>
      <c r="BT223" s="191"/>
      <c r="BU223" s="191"/>
      <c r="BV223" s="191"/>
      <c r="BW223" s="191"/>
      <c r="BX223" s="191"/>
      <c r="BY223" s="191"/>
      <c r="BZ223" s="191"/>
      <c r="CA223" s="191"/>
      <c r="CB223" s="191"/>
    </row>
    <row r="224" spans="1:80" ht="15.75" customHeight="1" x14ac:dyDescent="0.2">
      <c r="A224" s="142" t="s">
        <v>711</v>
      </c>
      <c r="B224" s="142" t="s">
        <v>712</v>
      </c>
      <c r="C224" s="142"/>
      <c r="D224" s="142"/>
      <c r="E224" s="147">
        <v>32</v>
      </c>
      <c r="F224" s="147"/>
      <c r="G224" s="147">
        <v>12</v>
      </c>
      <c r="H224" s="147"/>
      <c r="I224" s="147">
        <v>0</v>
      </c>
      <c r="J224" s="147">
        <v>0</v>
      </c>
      <c r="K224" s="147">
        <v>0</v>
      </c>
      <c r="L224" s="147">
        <v>0</v>
      </c>
      <c r="M224" s="147">
        <v>0</v>
      </c>
      <c r="N224" s="147"/>
      <c r="O224" s="147">
        <v>0</v>
      </c>
      <c r="P224" s="147"/>
      <c r="Q224" s="147">
        <v>10</v>
      </c>
      <c r="R224" s="147">
        <v>9</v>
      </c>
      <c r="S224" s="147">
        <v>1</v>
      </c>
      <c r="T224" s="147">
        <v>0</v>
      </c>
      <c r="U224" s="147"/>
      <c r="V224" s="147">
        <v>0</v>
      </c>
      <c r="W224" s="147">
        <v>0</v>
      </c>
      <c r="X224" s="147">
        <v>0</v>
      </c>
      <c r="Y224" s="147">
        <v>2</v>
      </c>
      <c r="Z224" s="147"/>
      <c r="AA224" s="147">
        <v>0</v>
      </c>
      <c r="AB224" s="147">
        <v>7</v>
      </c>
      <c r="AC224" s="147">
        <v>0</v>
      </c>
      <c r="AD224" s="147"/>
      <c r="AE224" s="147">
        <v>6</v>
      </c>
      <c r="AF224" s="147">
        <v>6</v>
      </c>
      <c r="AG224" s="147">
        <v>0</v>
      </c>
      <c r="AH224" s="147">
        <v>0</v>
      </c>
      <c r="AI224" s="147"/>
      <c r="AJ224" s="147">
        <v>2</v>
      </c>
      <c r="AK224" s="147"/>
      <c r="AL224" s="147">
        <v>0</v>
      </c>
      <c r="AM224" s="147">
        <v>0</v>
      </c>
      <c r="AN224" s="147">
        <v>0</v>
      </c>
      <c r="AO224" s="147">
        <v>0</v>
      </c>
      <c r="AP224" s="147"/>
      <c r="AQ224" s="147">
        <v>1</v>
      </c>
      <c r="AR224" s="147">
        <v>0</v>
      </c>
      <c r="AS224" s="147">
        <v>1</v>
      </c>
      <c r="AT224" s="147">
        <v>0</v>
      </c>
      <c r="AU224" s="147"/>
      <c r="AV224" s="147">
        <v>1</v>
      </c>
      <c r="AW224" s="147">
        <v>1</v>
      </c>
      <c r="AX224" s="147">
        <v>0</v>
      </c>
      <c r="AY224" s="147">
        <v>0</v>
      </c>
      <c r="AZ224" s="147">
        <v>0</v>
      </c>
      <c r="BA224" s="147">
        <v>0</v>
      </c>
      <c r="BB224" s="147"/>
      <c r="BC224" s="147">
        <v>1</v>
      </c>
      <c r="BD224" s="147">
        <v>0</v>
      </c>
      <c r="BE224" s="147">
        <v>2</v>
      </c>
      <c r="BF224" s="147">
        <v>0</v>
      </c>
      <c r="BK224" s="130"/>
      <c r="BL224" s="130"/>
      <c r="BM224" s="191"/>
      <c r="BN224" s="191"/>
      <c r="BO224" s="191"/>
      <c r="BP224" s="191"/>
      <c r="BQ224" s="191"/>
      <c r="BR224" s="191"/>
      <c r="BS224" s="191"/>
      <c r="BT224" s="191"/>
      <c r="BU224" s="191"/>
      <c r="BV224" s="191"/>
      <c r="BW224" s="191"/>
      <c r="BX224" s="191"/>
      <c r="BY224" s="191"/>
      <c r="BZ224" s="191"/>
      <c r="CA224" s="191"/>
      <c r="CB224" s="191"/>
    </row>
    <row r="225" spans="1:80" ht="15.75" customHeight="1" x14ac:dyDescent="0.2">
      <c r="A225" s="142" t="s">
        <v>713</v>
      </c>
      <c r="B225" s="142" t="s">
        <v>714</v>
      </c>
      <c r="C225" s="142"/>
      <c r="D225" s="142"/>
      <c r="E225" s="147">
        <v>85</v>
      </c>
      <c r="F225" s="147"/>
      <c r="G225" s="147">
        <v>26</v>
      </c>
      <c r="H225" s="147"/>
      <c r="I225" s="147">
        <v>0</v>
      </c>
      <c r="J225" s="147">
        <v>0</v>
      </c>
      <c r="K225" s="147">
        <v>0</v>
      </c>
      <c r="L225" s="147">
        <v>0</v>
      </c>
      <c r="M225" s="147">
        <v>0</v>
      </c>
      <c r="N225" s="147"/>
      <c r="O225" s="147">
        <v>1</v>
      </c>
      <c r="P225" s="147"/>
      <c r="Q225" s="147">
        <v>24</v>
      </c>
      <c r="R225" s="147">
        <v>16</v>
      </c>
      <c r="S225" s="147">
        <v>8</v>
      </c>
      <c r="T225" s="147">
        <v>0</v>
      </c>
      <c r="U225" s="147"/>
      <c r="V225" s="147">
        <v>0</v>
      </c>
      <c r="W225" s="147">
        <v>0</v>
      </c>
      <c r="X225" s="147">
        <v>0</v>
      </c>
      <c r="Y225" s="147">
        <v>1</v>
      </c>
      <c r="Z225" s="147"/>
      <c r="AA225" s="147">
        <v>1</v>
      </c>
      <c r="AB225" s="147">
        <v>21</v>
      </c>
      <c r="AC225" s="147">
        <v>3</v>
      </c>
      <c r="AD225" s="147"/>
      <c r="AE225" s="147">
        <v>2</v>
      </c>
      <c r="AF225" s="147">
        <v>1</v>
      </c>
      <c r="AG225" s="147">
        <v>1</v>
      </c>
      <c r="AH225" s="147">
        <v>0</v>
      </c>
      <c r="AI225" s="147"/>
      <c r="AJ225" s="147">
        <v>0</v>
      </c>
      <c r="AK225" s="147"/>
      <c r="AL225" s="147">
        <v>3</v>
      </c>
      <c r="AM225" s="147">
        <v>1</v>
      </c>
      <c r="AN225" s="147">
        <v>1</v>
      </c>
      <c r="AO225" s="147">
        <v>1</v>
      </c>
      <c r="AP225" s="147"/>
      <c r="AQ225" s="147">
        <v>8</v>
      </c>
      <c r="AR225" s="147">
        <v>3</v>
      </c>
      <c r="AS225" s="147">
        <v>2</v>
      </c>
      <c r="AT225" s="147">
        <v>3</v>
      </c>
      <c r="AU225" s="147"/>
      <c r="AV225" s="147">
        <v>3</v>
      </c>
      <c r="AW225" s="147">
        <v>3</v>
      </c>
      <c r="AX225" s="147">
        <v>0</v>
      </c>
      <c r="AY225" s="147">
        <v>0</v>
      </c>
      <c r="AZ225" s="147">
        <v>0</v>
      </c>
      <c r="BA225" s="147">
        <v>0</v>
      </c>
      <c r="BB225" s="147"/>
      <c r="BC225" s="147">
        <v>13</v>
      </c>
      <c r="BD225" s="147">
        <v>1</v>
      </c>
      <c r="BE225" s="147">
        <v>0</v>
      </c>
      <c r="BF225" s="147">
        <v>4</v>
      </c>
      <c r="BK225" s="130"/>
      <c r="BL225" s="130"/>
      <c r="BM225" s="191"/>
      <c r="BN225" s="191"/>
      <c r="BO225" s="191"/>
      <c r="BP225" s="191"/>
      <c r="BQ225" s="191"/>
      <c r="BR225" s="191"/>
      <c r="BS225" s="191"/>
      <c r="BT225" s="191"/>
      <c r="BU225" s="191"/>
      <c r="BV225" s="191"/>
      <c r="BW225" s="191"/>
      <c r="BX225" s="191"/>
      <c r="BY225" s="191"/>
      <c r="BZ225" s="191"/>
      <c r="CA225" s="191"/>
      <c r="CB225" s="191"/>
    </row>
    <row r="226" spans="1:80" ht="15.75" customHeight="1" x14ac:dyDescent="0.2">
      <c r="A226" s="142" t="s">
        <v>715</v>
      </c>
      <c r="B226" s="142" t="s">
        <v>716</v>
      </c>
      <c r="C226" s="142"/>
      <c r="D226" s="142"/>
      <c r="E226" s="147">
        <v>7</v>
      </c>
      <c r="F226" s="147"/>
      <c r="G226" s="147">
        <v>4</v>
      </c>
      <c r="H226" s="147"/>
      <c r="I226" s="147">
        <v>0</v>
      </c>
      <c r="J226" s="147">
        <v>0</v>
      </c>
      <c r="K226" s="147">
        <v>0</v>
      </c>
      <c r="L226" s="147">
        <v>0</v>
      </c>
      <c r="M226" s="147">
        <v>0</v>
      </c>
      <c r="N226" s="147"/>
      <c r="O226" s="147">
        <v>0</v>
      </c>
      <c r="P226" s="147"/>
      <c r="Q226" s="147">
        <v>4</v>
      </c>
      <c r="R226" s="147">
        <v>4</v>
      </c>
      <c r="S226" s="147">
        <v>0</v>
      </c>
      <c r="T226" s="147">
        <v>0</v>
      </c>
      <c r="U226" s="147"/>
      <c r="V226" s="147">
        <v>0</v>
      </c>
      <c r="W226" s="147">
        <v>0</v>
      </c>
      <c r="X226" s="147">
        <v>0</v>
      </c>
      <c r="Y226" s="147">
        <v>0</v>
      </c>
      <c r="Z226" s="147"/>
      <c r="AA226" s="147">
        <v>0</v>
      </c>
      <c r="AB226" s="147">
        <v>2</v>
      </c>
      <c r="AC226" s="147">
        <v>0</v>
      </c>
      <c r="AD226" s="147"/>
      <c r="AE226" s="147">
        <v>0</v>
      </c>
      <c r="AF226" s="147">
        <v>0</v>
      </c>
      <c r="AG226" s="147">
        <v>0</v>
      </c>
      <c r="AH226" s="147">
        <v>0</v>
      </c>
      <c r="AI226" s="147"/>
      <c r="AJ226" s="147">
        <v>0</v>
      </c>
      <c r="AK226" s="147"/>
      <c r="AL226" s="147">
        <v>0</v>
      </c>
      <c r="AM226" s="147">
        <v>0</v>
      </c>
      <c r="AN226" s="147">
        <v>0</v>
      </c>
      <c r="AO226" s="147">
        <v>0</v>
      </c>
      <c r="AP226" s="147"/>
      <c r="AQ226" s="147">
        <v>0</v>
      </c>
      <c r="AR226" s="147">
        <v>0</v>
      </c>
      <c r="AS226" s="147">
        <v>0</v>
      </c>
      <c r="AT226" s="147">
        <v>0</v>
      </c>
      <c r="AU226" s="147"/>
      <c r="AV226" s="147">
        <v>0</v>
      </c>
      <c r="AW226" s="147">
        <v>0</v>
      </c>
      <c r="AX226" s="147">
        <v>0</v>
      </c>
      <c r="AY226" s="147">
        <v>0</v>
      </c>
      <c r="AZ226" s="147">
        <v>0</v>
      </c>
      <c r="BA226" s="147">
        <v>0</v>
      </c>
      <c r="BB226" s="147"/>
      <c r="BC226" s="147">
        <v>0</v>
      </c>
      <c r="BD226" s="147">
        <v>0</v>
      </c>
      <c r="BE226" s="147">
        <v>0</v>
      </c>
      <c r="BF226" s="147">
        <v>1</v>
      </c>
      <c r="BK226" s="130"/>
      <c r="BL226" s="130"/>
      <c r="BM226" s="191"/>
      <c r="BN226" s="191"/>
      <c r="BO226" s="191"/>
      <c r="BP226" s="191"/>
      <c r="BQ226" s="191"/>
      <c r="BR226" s="191"/>
      <c r="BS226" s="191"/>
      <c r="BT226" s="191"/>
      <c r="BU226" s="191"/>
      <c r="BV226" s="191"/>
      <c r="BW226" s="191"/>
      <c r="BX226" s="191"/>
      <c r="BY226" s="191"/>
      <c r="BZ226" s="191"/>
      <c r="CA226" s="191"/>
      <c r="CB226" s="191"/>
    </row>
    <row r="227" spans="1:80" ht="15.75" customHeight="1" x14ac:dyDescent="0.2">
      <c r="A227" s="142" t="s">
        <v>717</v>
      </c>
      <c r="B227" s="142" t="s">
        <v>718</v>
      </c>
      <c r="C227" s="142"/>
      <c r="D227" s="142"/>
      <c r="E227" s="147">
        <v>298</v>
      </c>
      <c r="F227" s="147"/>
      <c r="G227" s="147">
        <v>94</v>
      </c>
      <c r="H227" s="147"/>
      <c r="I227" s="147">
        <v>6</v>
      </c>
      <c r="J227" s="147">
        <v>2</v>
      </c>
      <c r="K227" s="147">
        <v>1</v>
      </c>
      <c r="L227" s="147">
        <v>0</v>
      </c>
      <c r="M227" s="147">
        <v>9</v>
      </c>
      <c r="N227" s="147"/>
      <c r="O227" s="147">
        <v>3</v>
      </c>
      <c r="P227" s="147"/>
      <c r="Q227" s="147">
        <v>52</v>
      </c>
      <c r="R227" s="147">
        <v>40</v>
      </c>
      <c r="S227" s="147">
        <v>12</v>
      </c>
      <c r="T227" s="147">
        <v>0</v>
      </c>
      <c r="U227" s="147"/>
      <c r="V227" s="147">
        <v>2</v>
      </c>
      <c r="W227" s="147">
        <v>0</v>
      </c>
      <c r="X227" s="147">
        <v>1</v>
      </c>
      <c r="Y227" s="147">
        <v>18</v>
      </c>
      <c r="Z227" s="147"/>
      <c r="AA227" s="147">
        <v>17</v>
      </c>
      <c r="AB227" s="147">
        <v>80</v>
      </c>
      <c r="AC227" s="147">
        <v>9</v>
      </c>
      <c r="AD227" s="147"/>
      <c r="AE227" s="147">
        <v>16</v>
      </c>
      <c r="AF227" s="147">
        <v>16</v>
      </c>
      <c r="AG227" s="147">
        <v>0</v>
      </c>
      <c r="AH227" s="147">
        <v>0</v>
      </c>
      <c r="AI227" s="147"/>
      <c r="AJ227" s="147">
        <v>4</v>
      </c>
      <c r="AK227" s="147"/>
      <c r="AL227" s="147">
        <v>10</v>
      </c>
      <c r="AM227" s="147">
        <v>8</v>
      </c>
      <c r="AN227" s="147">
        <v>0</v>
      </c>
      <c r="AO227" s="147">
        <v>2</v>
      </c>
      <c r="AP227" s="147"/>
      <c r="AQ227" s="147">
        <v>12</v>
      </c>
      <c r="AR227" s="147">
        <v>0</v>
      </c>
      <c r="AS227" s="147">
        <v>3</v>
      </c>
      <c r="AT227" s="147">
        <v>9</v>
      </c>
      <c r="AU227" s="147"/>
      <c r="AV227" s="147">
        <v>11</v>
      </c>
      <c r="AW227" s="147">
        <v>1</v>
      </c>
      <c r="AX227" s="147">
        <v>0</v>
      </c>
      <c r="AY227" s="147">
        <v>0</v>
      </c>
      <c r="AZ227" s="147">
        <v>10</v>
      </c>
      <c r="BA227" s="147">
        <v>0</v>
      </c>
      <c r="BB227" s="147"/>
      <c r="BC227" s="147">
        <v>28</v>
      </c>
      <c r="BD227" s="147">
        <v>5</v>
      </c>
      <c r="BE227" s="147">
        <v>1</v>
      </c>
      <c r="BF227" s="147">
        <v>11</v>
      </c>
      <c r="BK227" s="130"/>
      <c r="BL227" s="130"/>
      <c r="BM227" s="191"/>
      <c r="BN227" s="191"/>
      <c r="BO227" s="191"/>
      <c r="BP227" s="191"/>
      <c r="BQ227" s="191"/>
      <c r="BR227" s="191"/>
      <c r="BS227" s="191"/>
      <c r="BT227" s="191"/>
      <c r="BU227" s="191"/>
      <c r="BV227" s="191"/>
      <c r="BW227" s="191"/>
      <c r="BX227" s="191"/>
      <c r="BY227" s="191"/>
      <c r="BZ227" s="191"/>
      <c r="CA227" s="191"/>
      <c r="CB227" s="191"/>
    </row>
    <row r="228" spans="1:80" ht="15.75" customHeight="1" x14ac:dyDescent="0.2">
      <c r="A228" s="142" t="s">
        <v>719</v>
      </c>
      <c r="B228" s="142" t="s">
        <v>720</v>
      </c>
      <c r="C228" s="142"/>
      <c r="D228" s="142"/>
      <c r="E228" s="147">
        <v>244</v>
      </c>
      <c r="F228" s="147"/>
      <c r="G228" s="147">
        <v>30</v>
      </c>
      <c r="H228" s="147"/>
      <c r="I228" s="147">
        <v>2</v>
      </c>
      <c r="J228" s="147">
        <v>0</v>
      </c>
      <c r="K228" s="147">
        <v>0</v>
      </c>
      <c r="L228" s="147">
        <v>0</v>
      </c>
      <c r="M228" s="147">
        <v>1</v>
      </c>
      <c r="N228" s="147"/>
      <c r="O228" s="147">
        <v>0</v>
      </c>
      <c r="P228" s="147"/>
      <c r="Q228" s="147">
        <v>20</v>
      </c>
      <c r="R228" s="147">
        <v>15</v>
      </c>
      <c r="S228" s="147">
        <v>5</v>
      </c>
      <c r="T228" s="147">
        <v>0</v>
      </c>
      <c r="U228" s="147"/>
      <c r="V228" s="147">
        <v>0</v>
      </c>
      <c r="W228" s="147">
        <v>1</v>
      </c>
      <c r="X228" s="147">
        <v>0</v>
      </c>
      <c r="Y228" s="147">
        <v>6</v>
      </c>
      <c r="Z228" s="147"/>
      <c r="AA228" s="147">
        <v>7</v>
      </c>
      <c r="AB228" s="147">
        <v>133</v>
      </c>
      <c r="AC228" s="147">
        <v>17</v>
      </c>
      <c r="AD228" s="147"/>
      <c r="AE228" s="147">
        <v>11</v>
      </c>
      <c r="AF228" s="147">
        <v>9</v>
      </c>
      <c r="AG228" s="147">
        <v>2</v>
      </c>
      <c r="AH228" s="147">
        <v>0</v>
      </c>
      <c r="AI228" s="147"/>
      <c r="AJ228" s="147">
        <v>1</v>
      </c>
      <c r="AK228" s="147"/>
      <c r="AL228" s="147">
        <v>3</v>
      </c>
      <c r="AM228" s="147">
        <v>1</v>
      </c>
      <c r="AN228" s="147">
        <v>2</v>
      </c>
      <c r="AO228" s="147">
        <v>0</v>
      </c>
      <c r="AP228" s="147"/>
      <c r="AQ228" s="147">
        <v>12</v>
      </c>
      <c r="AR228" s="147">
        <v>0</v>
      </c>
      <c r="AS228" s="147">
        <v>7</v>
      </c>
      <c r="AT228" s="147">
        <v>5</v>
      </c>
      <c r="AU228" s="147"/>
      <c r="AV228" s="147">
        <v>13</v>
      </c>
      <c r="AW228" s="147">
        <v>8</v>
      </c>
      <c r="AX228" s="147">
        <v>3</v>
      </c>
      <c r="AY228" s="147">
        <v>1</v>
      </c>
      <c r="AZ228" s="147">
        <v>1</v>
      </c>
      <c r="BA228" s="147">
        <v>0</v>
      </c>
      <c r="BB228" s="147"/>
      <c r="BC228" s="147">
        <v>4</v>
      </c>
      <c r="BD228" s="147">
        <v>2</v>
      </c>
      <c r="BE228" s="147">
        <v>0</v>
      </c>
      <c r="BF228" s="147">
        <v>11</v>
      </c>
      <c r="BK228" s="130"/>
      <c r="BL228" s="130"/>
      <c r="BM228" s="191"/>
      <c r="BN228" s="191"/>
      <c r="BO228" s="191"/>
      <c r="BP228" s="191"/>
      <c r="BQ228" s="191"/>
      <c r="BR228" s="191"/>
      <c r="BS228" s="191"/>
      <c r="BT228" s="191"/>
      <c r="BU228" s="191"/>
      <c r="BV228" s="191"/>
      <c r="BW228" s="191"/>
      <c r="BX228" s="191"/>
      <c r="BY228" s="191"/>
      <c r="BZ228" s="191"/>
      <c r="CA228" s="191"/>
      <c r="CB228" s="191"/>
    </row>
    <row r="229" spans="1:80" ht="15.75" customHeight="1" x14ac:dyDescent="0.2">
      <c r="A229" s="142" t="s">
        <v>721</v>
      </c>
      <c r="B229" s="142" t="s">
        <v>722</v>
      </c>
      <c r="C229" s="142"/>
      <c r="D229" s="142"/>
      <c r="E229" s="147">
        <v>26</v>
      </c>
      <c r="F229" s="147"/>
      <c r="G229" s="147">
        <v>17</v>
      </c>
      <c r="H229" s="147"/>
      <c r="I229" s="147">
        <v>0</v>
      </c>
      <c r="J229" s="147">
        <v>1</v>
      </c>
      <c r="K229" s="147">
        <v>1</v>
      </c>
      <c r="L229" s="147">
        <v>0</v>
      </c>
      <c r="M229" s="147">
        <v>2</v>
      </c>
      <c r="N229" s="147"/>
      <c r="O229" s="147">
        <v>0</v>
      </c>
      <c r="P229" s="147"/>
      <c r="Q229" s="147">
        <v>12</v>
      </c>
      <c r="R229" s="147">
        <v>12</v>
      </c>
      <c r="S229" s="147">
        <v>0</v>
      </c>
      <c r="T229" s="147">
        <v>0</v>
      </c>
      <c r="U229" s="147"/>
      <c r="V229" s="147">
        <v>0</v>
      </c>
      <c r="W229" s="147">
        <v>0</v>
      </c>
      <c r="X229" s="147">
        <v>0</v>
      </c>
      <c r="Y229" s="147">
        <v>1</v>
      </c>
      <c r="Z229" s="147"/>
      <c r="AA229" s="147">
        <v>0</v>
      </c>
      <c r="AB229" s="147">
        <v>3</v>
      </c>
      <c r="AC229" s="147">
        <v>0</v>
      </c>
      <c r="AD229" s="147"/>
      <c r="AE229" s="147">
        <v>1</v>
      </c>
      <c r="AF229" s="147">
        <v>1</v>
      </c>
      <c r="AG229" s="147">
        <v>0</v>
      </c>
      <c r="AH229" s="147">
        <v>0</v>
      </c>
      <c r="AI229" s="147"/>
      <c r="AJ229" s="147">
        <v>0</v>
      </c>
      <c r="AK229" s="147"/>
      <c r="AL229" s="147">
        <v>4</v>
      </c>
      <c r="AM229" s="147">
        <v>3</v>
      </c>
      <c r="AN229" s="147">
        <v>1</v>
      </c>
      <c r="AO229" s="147">
        <v>0</v>
      </c>
      <c r="AP229" s="147"/>
      <c r="AQ229" s="147">
        <v>0</v>
      </c>
      <c r="AR229" s="147">
        <v>0</v>
      </c>
      <c r="AS229" s="147">
        <v>0</v>
      </c>
      <c r="AT229" s="147">
        <v>0</v>
      </c>
      <c r="AU229" s="147"/>
      <c r="AV229" s="147">
        <v>0</v>
      </c>
      <c r="AW229" s="147">
        <v>0</v>
      </c>
      <c r="AX229" s="147">
        <v>0</v>
      </c>
      <c r="AY229" s="147">
        <v>0</v>
      </c>
      <c r="AZ229" s="147">
        <v>0</v>
      </c>
      <c r="BA229" s="147">
        <v>0</v>
      </c>
      <c r="BB229" s="147"/>
      <c r="BC229" s="147">
        <v>0</v>
      </c>
      <c r="BD229" s="147">
        <v>0</v>
      </c>
      <c r="BE229" s="147">
        <v>0</v>
      </c>
      <c r="BF229" s="147">
        <v>1</v>
      </c>
      <c r="BK229" s="130"/>
      <c r="BL229" s="130"/>
      <c r="BM229" s="191"/>
      <c r="BN229" s="191"/>
      <c r="BO229" s="191"/>
      <c r="BP229" s="191"/>
      <c r="BQ229" s="191"/>
      <c r="BR229" s="191"/>
      <c r="BS229" s="191"/>
      <c r="BT229" s="191"/>
      <c r="BU229" s="191"/>
      <c r="BV229" s="191"/>
      <c r="BW229" s="191"/>
      <c r="BX229" s="191"/>
      <c r="BY229" s="191"/>
      <c r="BZ229" s="191"/>
      <c r="CA229" s="191"/>
      <c r="CB229" s="191"/>
    </row>
    <row r="230" spans="1:80" ht="15.75" customHeight="1" x14ac:dyDescent="0.2">
      <c r="A230" s="142" t="s">
        <v>723</v>
      </c>
      <c r="B230" s="142" t="s">
        <v>724</v>
      </c>
      <c r="C230" s="142"/>
      <c r="D230" s="142"/>
      <c r="E230" s="147">
        <v>52</v>
      </c>
      <c r="F230" s="147"/>
      <c r="G230" s="147">
        <v>13</v>
      </c>
      <c r="H230" s="147"/>
      <c r="I230" s="147">
        <v>5</v>
      </c>
      <c r="J230" s="147">
        <v>0</v>
      </c>
      <c r="K230" s="147">
        <v>0</v>
      </c>
      <c r="L230" s="147">
        <v>0</v>
      </c>
      <c r="M230" s="147">
        <v>1</v>
      </c>
      <c r="N230" s="147"/>
      <c r="O230" s="147">
        <v>0</v>
      </c>
      <c r="P230" s="147"/>
      <c r="Q230" s="147">
        <v>3</v>
      </c>
      <c r="R230" s="147">
        <v>0</v>
      </c>
      <c r="S230" s="147">
        <v>3</v>
      </c>
      <c r="T230" s="147">
        <v>0</v>
      </c>
      <c r="U230" s="147"/>
      <c r="V230" s="147">
        <v>0</v>
      </c>
      <c r="W230" s="147">
        <v>0</v>
      </c>
      <c r="X230" s="147">
        <v>0</v>
      </c>
      <c r="Y230" s="147">
        <v>4</v>
      </c>
      <c r="Z230" s="147"/>
      <c r="AA230" s="147">
        <v>4</v>
      </c>
      <c r="AB230" s="147">
        <v>20</v>
      </c>
      <c r="AC230" s="147">
        <v>6</v>
      </c>
      <c r="AD230" s="147"/>
      <c r="AE230" s="147">
        <v>4</v>
      </c>
      <c r="AF230" s="147">
        <v>3</v>
      </c>
      <c r="AG230" s="147">
        <v>1</v>
      </c>
      <c r="AH230" s="147">
        <v>0</v>
      </c>
      <c r="AI230" s="147"/>
      <c r="AJ230" s="147">
        <v>1</v>
      </c>
      <c r="AK230" s="147"/>
      <c r="AL230" s="147">
        <v>0</v>
      </c>
      <c r="AM230" s="147">
        <v>0</v>
      </c>
      <c r="AN230" s="147">
        <v>0</v>
      </c>
      <c r="AO230" s="147">
        <v>0</v>
      </c>
      <c r="AP230" s="147"/>
      <c r="AQ230" s="147">
        <v>0</v>
      </c>
      <c r="AR230" s="147">
        <v>0</v>
      </c>
      <c r="AS230" s="147">
        <v>0</v>
      </c>
      <c r="AT230" s="147">
        <v>0</v>
      </c>
      <c r="AU230" s="147"/>
      <c r="AV230" s="147">
        <v>0</v>
      </c>
      <c r="AW230" s="147">
        <v>0</v>
      </c>
      <c r="AX230" s="147">
        <v>0</v>
      </c>
      <c r="AY230" s="147">
        <v>0</v>
      </c>
      <c r="AZ230" s="147">
        <v>0</v>
      </c>
      <c r="BA230" s="147">
        <v>0</v>
      </c>
      <c r="BB230" s="147"/>
      <c r="BC230" s="147">
        <v>0</v>
      </c>
      <c r="BD230" s="147">
        <v>3</v>
      </c>
      <c r="BE230" s="147">
        <v>0</v>
      </c>
      <c r="BF230" s="147">
        <v>1</v>
      </c>
      <c r="BK230" s="130"/>
      <c r="BL230" s="130"/>
      <c r="BM230" s="191"/>
      <c r="BN230" s="191"/>
      <c r="BO230" s="191"/>
      <c r="BP230" s="191"/>
      <c r="BQ230" s="191"/>
      <c r="BR230" s="191"/>
      <c r="BS230" s="191"/>
      <c r="BT230" s="191"/>
      <c r="BU230" s="191"/>
      <c r="BV230" s="191"/>
      <c r="BW230" s="191"/>
      <c r="BX230" s="191"/>
      <c r="BY230" s="191"/>
      <c r="BZ230" s="191"/>
      <c r="CA230" s="191"/>
      <c r="CB230" s="191"/>
    </row>
    <row r="231" spans="1:80" ht="15.75" customHeight="1" x14ac:dyDescent="0.2">
      <c r="A231" s="142" t="s">
        <v>725</v>
      </c>
      <c r="B231" s="142" t="s">
        <v>726</v>
      </c>
      <c r="C231" s="142"/>
      <c r="D231" s="142"/>
      <c r="E231" s="147">
        <v>319</v>
      </c>
      <c r="F231" s="147"/>
      <c r="G231" s="147">
        <v>42</v>
      </c>
      <c r="H231" s="147"/>
      <c r="I231" s="147">
        <v>3</v>
      </c>
      <c r="J231" s="147">
        <v>4</v>
      </c>
      <c r="K231" s="147">
        <v>1</v>
      </c>
      <c r="L231" s="147">
        <v>1</v>
      </c>
      <c r="M231" s="147">
        <v>2</v>
      </c>
      <c r="N231" s="147"/>
      <c r="O231" s="147">
        <v>0</v>
      </c>
      <c r="P231" s="147"/>
      <c r="Q231" s="147">
        <v>16</v>
      </c>
      <c r="R231" s="147">
        <v>14</v>
      </c>
      <c r="S231" s="147">
        <v>2</v>
      </c>
      <c r="T231" s="147">
        <v>0</v>
      </c>
      <c r="U231" s="147"/>
      <c r="V231" s="147">
        <v>1</v>
      </c>
      <c r="W231" s="147">
        <v>0</v>
      </c>
      <c r="X231" s="147">
        <v>0</v>
      </c>
      <c r="Y231" s="147">
        <v>14</v>
      </c>
      <c r="Z231" s="147"/>
      <c r="AA231" s="147">
        <v>7</v>
      </c>
      <c r="AB231" s="147">
        <v>127</v>
      </c>
      <c r="AC231" s="147">
        <v>16</v>
      </c>
      <c r="AD231" s="147"/>
      <c r="AE231" s="147">
        <v>68</v>
      </c>
      <c r="AF231" s="147">
        <v>63</v>
      </c>
      <c r="AG231" s="147">
        <v>5</v>
      </c>
      <c r="AH231" s="147">
        <v>0</v>
      </c>
      <c r="AI231" s="147"/>
      <c r="AJ231" s="147">
        <v>7</v>
      </c>
      <c r="AK231" s="147"/>
      <c r="AL231" s="147">
        <v>9</v>
      </c>
      <c r="AM231" s="147">
        <v>1</v>
      </c>
      <c r="AN231" s="147">
        <v>2</v>
      </c>
      <c r="AO231" s="147">
        <v>6</v>
      </c>
      <c r="AP231" s="147"/>
      <c r="AQ231" s="147">
        <v>9</v>
      </c>
      <c r="AR231" s="147">
        <v>1</v>
      </c>
      <c r="AS231" s="147">
        <v>1</v>
      </c>
      <c r="AT231" s="147">
        <v>7</v>
      </c>
      <c r="AU231" s="147"/>
      <c r="AV231" s="147">
        <v>7</v>
      </c>
      <c r="AW231" s="147">
        <v>6</v>
      </c>
      <c r="AX231" s="147">
        <v>0</v>
      </c>
      <c r="AY231" s="147">
        <v>1</v>
      </c>
      <c r="AZ231" s="147">
        <v>0</v>
      </c>
      <c r="BA231" s="147">
        <v>0</v>
      </c>
      <c r="BB231" s="147"/>
      <c r="BC231" s="147">
        <v>22</v>
      </c>
      <c r="BD231" s="147">
        <v>0</v>
      </c>
      <c r="BE231" s="147">
        <v>0</v>
      </c>
      <c r="BF231" s="147">
        <v>5</v>
      </c>
      <c r="BK231" s="130"/>
      <c r="BL231" s="130"/>
      <c r="BM231" s="191"/>
      <c r="BN231" s="191"/>
      <c r="BO231" s="191"/>
      <c r="BP231" s="191"/>
      <c r="BQ231" s="191"/>
      <c r="BR231" s="191"/>
      <c r="BS231" s="191"/>
      <c r="BT231" s="191"/>
      <c r="BU231" s="191"/>
      <c r="BV231" s="191"/>
      <c r="BW231" s="191"/>
      <c r="BX231" s="191"/>
      <c r="BY231" s="191"/>
      <c r="BZ231" s="191"/>
      <c r="CA231" s="191"/>
      <c r="CB231" s="191"/>
    </row>
    <row r="232" spans="1:80" ht="15.75" customHeight="1" x14ac:dyDescent="0.2">
      <c r="A232" s="142" t="s">
        <v>727</v>
      </c>
      <c r="B232" s="142" t="s">
        <v>728</v>
      </c>
      <c r="C232" s="142"/>
      <c r="D232" s="142"/>
      <c r="E232" s="147">
        <v>145</v>
      </c>
      <c r="F232" s="147"/>
      <c r="G232" s="147">
        <v>53</v>
      </c>
      <c r="H232" s="147"/>
      <c r="I232" s="147">
        <v>0</v>
      </c>
      <c r="J232" s="147">
        <v>0</v>
      </c>
      <c r="K232" s="147">
        <v>2</v>
      </c>
      <c r="L232" s="147">
        <v>1</v>
      </c>
      <c r="M232" s="147">
        <v>2</v>
      </c>
      <c r="N232" s="147"/>
      <c r="O232" s="147">
        <v>1</v>
      </c>
      <c r="P232" s="147"/>
      <c r="Q232" s="147">
        <v>41</v>
      </c>
      <c r="R232" s="147">
        <v>34</v>
      </c>
      <c r="S232" s="147">
        <v>7</v>
      </c>
      <c r="T232" s="147">
        <v>0</v>
      </c>
      <c r="U232" s="147"/>
      <c r="V232" s="147">
        <v>1</v>
      </c>
      <c r="W232" s="147">
        <v>0</v>
      </c>
      <c r="X232" s="147">
        <v>0</v>
      </c>
      <c r="Y232" s="147">
        <v>5</v>
      </c>
      <c r="Z232" s="147"/>
      <c r="AA232" s="147">
        <v>2</v>
      </c>
      <c r="AB232" s="147">
        <v>25</v>
      </c>
      <c r="AC232" s="147">
        <v>7</v>
      </c>
      <c r="AD232" s="147"/>
      <c r="AE232" s="147">
        <v>23</v>
      </c>
      <c r="AF232" s="147">
        <v>21</v>
      </c>
      <c r="AG232" s="147">
        <v>2</v>
      </c>
      <c r="AH232" s="147">
        <v>0</v>
      </c>
      <c r="AI232" s="147"/>
      <c r="AJ232" s="147">
        <v>1</v>
      </c>
      <c r="AK232" s="147"/>
      <c r="AL232" s="147">
        <v>7</v>
      </c>
      <c r="AM232" s="147">
        <v>4</v>
      </c>
      <c r="AN232" s="147">
        <v>0</v>
      </c>
      <c r="AO232" s="147">
        <v>3</v>
      </c>
      <c r="AP232" s="147"/>
      <c r="AQ232" s="147">
        <v>5</v>
      </c>
      <c r="AR232" s="147">
        <v>2</v>
      </c>
      <c r="AS232" s="147">
        <v>2</v>
      </c>
      <c r="AT232" s="147">
        <v>1</v>
      </c>
      <c r="AU232" s="147"/>
      <c r="AV232" s="147">
        <v>5</v>
      </c>
      <c r="AW232" s="147">
        <v>2</v>
      </c>
      <c r="AX232" s="147">
        <v>0</v>
      </c>
      <c r="AY232" s="147">
        <v>0</v>
      </c>
      <c r="AZ232" s="147">
        <v>3</v>
      </c>
      <c r="BA232" s="147">
        <v>0</v>
      </c>
      <c r="BB232" s="147"/>
      <c r="BC232" s="147">
        <v>1</v>
      </c>
      <c r="BD232" s="147">
        <v>2</v>
      </c>
      <c r="BE232" s="147">
        <v>5</v>
      </c>
      <c r="BF232" s="147">
        <v>9</v>
      </c>
      <c r="BK232" s="130"/>
      <c r="BL232" s="130"/>
      <c r="BM232" s="191"/>
      <c r="BN232" s="191"/>
      <c r="BO232" s="191"/>
      <c r="BP232" s="191"/>
      <c r="BQ232" s="191"/>
      <c r="BR232" s="191"/>
      <c r="BS232" s="191"/>
      <c r="BT232" s="191"/>
      <c r="BU232" s="191"/>
      <c r="BV232" s="191"/>
      <c r="BW232" s="191"/>
      <c r="BX232" s="191"/>
      <c r="BY232" s="191"/>
      <c r="BZ232" s="191"/>
      <c r="CA232" s="191"/>
      <c r="CB232" s="191"/>
    </row>
    <row r="233" spans="1:80" ht="15.75" customHeight="1" x14ac:dyDescent="0.2">
      <c r="A233" s="142" t="s">
        <v>729</v>
      </c>
      <c r="B233" s="142" t="s">
        <v>730</v>
      </c>
      <c r="C233" s="142"/>
      <c r="D233" s="142"/>
      <c r="E233" s="147">
        <v>111</v>
      </c>
      <c r="F233" s="147"/>
      <c r="G233" s="147">
        <v>61</v>
      </c>
      <c r="H233" s="147"/>
      <c r="I233" s="147">
        <v>0</v>
      </c>
      <c r="J233" s="147">
        <v>0</v>
      </c>
      <c r="K233" s="147">
        <v>0</v>
      </c>
      <c r="L233" s="147">
        <v>0</v>
      </c>
      <c r="M233" s="147">
        <v>0</v>
      </c>
      <c r="N233" s="147"/>
      <c r="O233" s="147">
        <v>0</v>
      </c>
      <c r="P233" s="147"/>
      <c r="Q233" s="147">
        <v>49</v>
      </c>
      <c r="R233" s="147">
        <v>24</v>
      </c>
      <c r="S233" s="147">
        <v>25</v>
      </c>
      <c r="T233" s="147">
        <v>0</v>
      </c>
      <c r="U233" s="147"/>
      <c r="V233" s="147">
        <v>0</v>
      </c>
      <c r="W233" s="147">
        <v>0</v>
      </c>
      <c r="X233" s="147">
        <v>0</v>
      </c>
      <c r="Y233" s="147">
        <v>12</v>
      </c>
      <c r="Z233" s="147"/>
      <c r="AA233" s="147">
        <v>5</v>
      </c>
      <c r="AB233" s="147">
        <v>33</v>
      </c>
      <c r="AC233" s="147">
        <v>1</v>
      </c>
      <c r="AD233" s="147"/>
      <c r="AE233" s="147">
        <v>2</v>
      </c>
      <c r="AF233" s="147">
        <v>2</v>
      </c>
      <c r="AG233" s="147">
        <v>0</v>
      </c>
      <c r="AH233" s="147">
        <v>0</v>
      </c>
      <c r="AI233" s="147"/>
      <c r="AJ233" s="147">
        <v>0</v>
      </c>
      <c r="AK233" s="147"/>
      <c r="AL233" s="147">
        <v>1</v>
      </c>
      <c r="AM233" s="147">
        <v>0</v>
      </c>
      <c r="AN233" s="147">
        <v>0</v>
      </c>
      <c r="AO233" s="147">
        <v>1</v>
      </c>
      <c r="AP233" s="147"/>
      <c r="AQ233" s="147">
        <v>1</v>
      </c>
      <c r="AR233" s="147">
        <v>0</v>
      </c>
      <c r="AS233" s="147">
        <v>0</v>
      </c>
      <c r="AT233" s="147">
        <v>1</v>
      </c>
      <c r="AU233" s="147"/>
      <c r="AV233" s="147">
        <v>2</v>
      </c>
      <c r="AW233" s="147">
        <v>2</v>
      </c>
      <c r="AX233" s="147">
        <v>0</v>
      </c>
      <c r="AY233" s="147">
        <v>0</v>
      </c>
      <c r="AZ233" s="147">
        <v>0</v>
      </c>
      <c r="BA233" s="147">
        <v>0</v>
      </c>
      <c r="BB233" s="147"/>
      <c r="BC233" s="147">
        <v>3</v>
      </c>
      <c r="BD233" s="147">
        <v>1</v>
      </c>
      <c r="BE233" s="147">
        <v>0</v>
      </c>
      <c r="BF233" s="147">
        <v>1</v>
      </c>
      <c r="BK233" s="130"/>
      <c r="BL233" s="130"/>
      <c r="BM233" s="191"/>
      <c r="BN233" s="191"/>
      <c r="BO233" s="191"/>
      <c r="BP233" s="191"/>
      <c r="BQ233" s="191"/>
      <c r="BR233" s="191"/>
      <c r="BS233" s="191"/>
      <c r="BT233" s="191"/>
      <c r="BU233" s="191"/>
      <c r="BV233" s="191"/>
      <c r="BW233" s="191"/>
      <c r="BX233" s="191"/>
      <c r="BY233" s="191"/>
      <c r="BZ233" s="191"/>
      <c r="CA233" s="191"/>
      <c r="CB233" s="191"/>
    </row>
    <row r="234" spans="1:80" ht="15.75" customHeight="1" x14ac:dyDescent="0.2">
      <c r="A234" s="142" t="s">
        <v>731</v>
      </c>
      <c r="B234" s="142" t="s">
        <v>732</v>
      </c>
      <c r="C234" s="142"/>
      <c r="D234" s="142"/>
      <c r="E234" s="147">
        <v>190</v>
      </c>
      <c r="F234" s="147"/>
      <c r="G234" s="147">
        <v>29</v>
      </c>
      <c r="H234" s="147"/>
      <c r="I234" s="147">
        <v>1</v>
      </c>
      <c r="J234" s="147">
        <v>0</v>
      </c>
      <c r="K234" s="147">
        <v>0</v>
      </c>
      <c r="L234" s="147">
        <v>0</v>
      </c>
      <c r="M234" s="147">
        <v>0</v>
      </c>
      <c r="N234" s="147"/>
      <c r="O234" s="147">
        <v>0</v>
      </c>
      <c r="P234" s="147"/>
      <c r="Q234" s="147">
        <v>25</v>
      </c>
      <c r="R234" s="147">
        <v>21</v>
      </c>
      <c r="S234" s="147">
        <v>4</v>
      </c>
      <c r="T234" s="147">
        <v>0</v>
      </c>
      <c r="U234" s="147"/>
      <c r="V234" s="147">
        <v>0</v>
      </c>
      <c r="W234" s="147">
        <v>0</v>
      </c>
      <c r="X234" s="147">
        <v>0</v>
      </c>
      <c r="Y234" s="147">
        <v>3</v>
      </c>
      <c r="Z234" s="147"/>
      <c r="AA234" s="147">
        <v>6</v>
      </c>
      <c r="AB234" s="147">
        <v>73</v>
      </c>
      <c r="AC234" s="147">
        <v>10</v>
      </c>
      <c r="AD234" s="147"/>
      <c r="AE234" s="147">
        <v>26</v>
      </c>
      <c r="AF234" s="147">
        <v>26</v>
      </c>
      <c r="AG234" s="147">
        <v>0</v>
      </c>
      <c r="AH234" s="147">
        <v>0</v>
      </c>
      <c r="AI234" s="147"/>
      <c r="AJ234" s="147">
        <v>8</v>
      </c>
      <c r="AK234" s="147"/>
      <c r="AL234" s="147">
        <v>2</v>
      </c>
      <c r="AM234" s="147">
        <v>0</v>
      </c>
      <c r="AN234" s="147">
        <v>1</v>
      </c>
      <c r="AO234" s="147">
        <v>1</v>
      </c>
      <c r="AP234" s="147"/>
      <c r="AQ234" s="147">
        <v>4</v>
      </c>
      <c r="AR234" s="147">
        <v>0</v>
      </c>
      <c r="AS234" s="147">
        <v>3</v>
      </c>
      <c r="AT234" s="147">
        <v>1</v>
      </c>
      <c r="AU234" s="147"/>
      <c r="AV234" s="147">
        <v>7</v>
      </c>
      <c r="AW234" s="147">
        <v>3</v>
      </c>
      <c r="AX234" s="147">
        <v>2</v>
      </c>
      <c r="AY234" s="147">
        <v>0</v>
      </c>
      <c r="AZ234" s="147">
        <v>2</v>
      </c>
      <c r="BA234" s="147">
        <v>0</v>
      </c>
      <c r="BB234" s="147"/>
      <c r="BC234" s="147">
        <v>16</v>
      </c>
      <c r="BD234" s="147">
        <v>3</v>
      </c>
      <c r="BE234" s="147">
        <v>0</v>
      </c>
      <c r="BF234" s="147">
        <v>6</v>
      </c>
      <c r="BK234" s="130"/>
      <c r="BL234" s="130"/>
      <c r="BM234" s="191"/>
      <c r="BN234" s="191"/>
      <c r="BO234" s="191"/>
      <c r="BP234" s="191"/>
      <c r="BQ234" s="191"/>
      <c r="BR234" s="191"/>
      <c r="BS234" s="191"/>
      <c r="BT234" s="191"/>
      <c r="BU234" s="191"/>
      <c r="BV234" s="191"/>
      <c r="BW234" s="191"/>
      <c r="BX234" s="191"/>
      <c r="BY234" s="191"/>
      <c r="BZ234" s="191"/>
      <c r="CA234" s="191"/>
      <c r="CB234" s="191"/>
    </row>
    <row r="235" spans="1:80" ht="15.75" customHeight="1" x14ac:dyDescent="0.2">
      <c r="A235" s="142" t="s">
        <v>733</v>
      </c>
      <c r="B235" s="142" t="s">
        <v>734</v>
      </c>
      <c r="C235" s="142"/>
      <c r="D235" s="142"/>
      <c r="E235" s="147">
        <v>239</v>
      </c>
      <c r="F235" s="147"/>
      <c r="G235" s="147">
        <v>108</v>
      </c>
      <c r="H235" s="147"/>
      <c r="I235" s="147">
        <v>2</v>
      </c>
      <c r="J235" s="147">
        <v>0</v>
      </c>
      <c r="K235" s="147">
        <v>1</v>
      </c>
      <c r="L235" s="147">
        <v>0</v>
      </c>
      <c r="M235" s="147">
        <v>1</v>
      </c>
      <c r="N235" s="147"/>
      <c r="O235" s="147">
        <v>2</v>
      </c>
      <c r="P235" s="147"/>
      <c r="Q235" s="147">
        <v>81</v>
      </c>
      <c r="R235" s="147">
        <v>75</v>
      </c>
      <c r="S235" s="147">
        <v>6</v>
      </c>
      <c r="T235" s="147">
        <v>0</v>
      </c>
      <c r="U235" s="147"/>
      <c r="V235" s="147">
        <v>4</v>
      </c>
      <c r="W235" s="147">
        <v>0</v>
      </c>
      <c r="X235" s="147">
        <v>0</v>
      </c>
      <c r="Y235" s="147">
        <v>17</v>
      </c>
      <c r="Z235" s="147"/>
      <c r="AA235" s="147">
        <v>14</v>
      </c>
      <c r="AB235" s="147">
        <v>48</v>
      </c>
      <c r="AC235" s="147">
        <v>8</v>
      </c>
      <c r="AD235" s="147"/>
      <c r="AE235" s="147">
        <v>10</v>
      </c>
      <c r="AF235" s="147">
        <v>10</v>
      </c>
      <c r="AG235" s="147">
        <v>0</v>
      </c>
      <c r="AH235" s="147">
        <v>0</v>
      </c>
      <c r="AI235" s="147"/>
      <c r="AJ235" s="147">
        <v>1</v>
      </c>
      <c r="AK235" s="147"/>
      <c r="AL235" s="147">
        <v>8</v>
      </c>
      <c r="AM235" s="147">
        <v>4</v>
      </c>
      <c r="AN235" s="147">
        <v>2</v>
      </c>
      <c r="AO235" s="147">
        <v>2</v>
      </c>
      <c r="AP235" s="147"/>
      <c r="AQ235" s="147">
        <v>15</v>
      </c>
      <c r="AR235" s="147">
        <v>4</v>
      </c>
      <c r="AS235" s="147">
        <v>6</v>
      </c>
      <c r="AT235" s="147">
        <v>5</v>
      </c>
      <c r="AU235" s="147"/>
      <c r="AV235" s="147">
        <v>4</v>
      </c>
      <c r="AW235" s="147">
        <v>4</v>
      </c>
      <c r="AX235" s="147">
        <v>0</v>
      </c>
      <c r="AY235" s="147">
        <v>0</v>
      </c>
      <c r="AZ235" s="147">
        <v>0</v>
      </c>
      <c r="BA235" s="147">
        <v>0</v>
      </c>
      <c r="BB235" s="147"/>
      <c r="BC235" s="147">
        <v>8</v>
      </c>
      <c r="BD235" s="147">
        <v>4</v>
      </c>
      <c r="BE235" s="147">
        <v>2</v>
      </c>
      <c r="BF235" s="147">
        <v>9</v>
      </c>
      <c r="BK235" s="130"/>
      <c r="BL235" s="130"/>
      <c r="BM235" s="191"/>
      <c r="BN235" s="191"/>
      <c r="BO235" s="191"/>
      <c r="BP235" s="191"/>
      <c r="BQ235" s="191"/>
      <c r="BR235" s="191"/>
      <c r="BS235" s="191"/>
      <c r="BT235" s="191"/>
      <c r="BU235" s="191"/>
      <c r="BV235" s="191"/>
      <c r="BW235" s="191"/>
      <c r="BX235" s="191"/>
      <c r="BY235" s="191"/>
      <c r="BZ235" s="191"/>
      <c r="CA235" s="191"/>
      <c r="CB235" s="191"/>
    </row>
    <row r="236" spans="1:80" ht="15.75" customHeight="1" x14ac:dyDescent="0.2">
      <c r="A236" s="142" t="s">
        <v>735</v>
      </c>
      <c r="B236" s="142" t="s">
        <v>736</v>
      </c>
      <c r="C236" s="142"/>
      <c r="D236" s="142"/>
      <c r="E236" s="147">
        <v>93</v>
      </c>
      <c r="F236" s="147"/>
      <c r="G236" s="147">
        <v>30</v>
      </c>
      <c r="H236" s="147"/>
      <c r="I236" s="147">
        <v>7</v>
      </c>
      <c r="J236" s="147">
        <v>0</v>
      </c>
      <c r="K236" s="147">
        <v>1</v>
      </c>
      <c r="L236" s="147">
        <v>0</v>
      </c>
      <c r="M236" s="147">
        <v>1</v>
      </c>
      <c r="N236" s="147"/>
      <c r="O236" s="147">
        <v>0</v>
      </c>
      <c r="P236" s="147"/>
      <c r="Q236" s="147">
        <v>19</v>
      </c>
      <c r="R236" s="147">
        <v>13</v>
      </c>
      <c r="S236" s="147">
        <v>6</v>
      </c>
      <c r="T236" s="147">
        <v>0</v>
      </c>
      <c r="U236" s="147"/>
      <c r="V236" s="147">
        <v>0</v>
      </c>
      <c r="W236" s="147">
        <v>0</v>
      </c>
      <c r="X236" s="147">
        <v>0</v>
      </c>
      <c r="Y236" s="147">
        <v>2</v>
      </c>
      <c r="Z236" s="147"/>
      <c r="AA236" s="147">
        <v>1</v>
      </c>
      <c r="AB236" s="147">
        <v>12</v>
      </c>
      <c r="AC236" s="147">
        <v>2</v>
      </c>
      <c r="AD236" s="147"/>
      <c r="AE236" s="147">
        <v>5</v>
      </c>
      <c r="AF236" s="147">
        <v>4</v>
      </c>
      <c r="AG236" s="147">
        <v>1</v>
      </c>
      <c r="AH236" s="147">
        <v>0</v>
      </c>
      <c r="AI236" s="147"/>
      <c r="AJ236" s="147">
        <v>1</v>
      </c>
      <c r="AK236" s="147"/>
      <c r="AL236" s="147">
        <v>34</v>
      </c>
      <c r="AM236" s="147">
        <v>33</v>
      </c>
      <c r="AN236" s="147">
        <v>0</v>
      </c>
      <c r="AO236" s="147">
        <v>1</v>
      </c>
      <c r="AP236" s="147"/>
      <c r="AQ236" s="147">
        <v>0</v>
      </c>
      <c r="AR236" s="147">
        <v>0</v>
      </c>
      <c r="AS236" s="147">
        <v>0</v>
      </c>
      <c r="AT236" s="147">
        <v>0</v>
      </c>
      <c r="AU236" s="147"/>
      <c r="AV236" s="147">
        <v>2</v>
      </c>
      <c r="AW236" s="147">
        <v>1</v>
      </c>
      <c r="AX236" s="147">
        <v>0</v>
      </c>
      <c r="AY236" s="147">
        <v>0</v>
      </c>
      <c r="AZ236" s="147">
        <v>1</v>
      </c>
      <c r="BA236" s="147">
        <v>0</v>
      </c>
      <c r="BB236" s="147"/>
      <c r="BC236" s="147">
        <v>0</v>
      </c>
      <c r="BD236" s="147">
        <v>1</v>
      </c>
      <c r="BE236" s="147">
        <v>4</v>
      </c>
      <c r="BF236" s="147">
        <v>1</v>
      </c>
      <c r="BK236" s="130"/>
      <c r="BL236" s="130"/>
      <c r="BM236" s="191"/>
      <c r="BN236" s="191"/>
      <c r="BO236" s="191"/>
      <c r="BP236" s="191"/>
      <c r="BQ236" s="191"/>
      <c r="BR236" s="191"/>
      <c r="BS236" s="191"/>
      <c r="BT236" s="191"/>
      <c r="BU236" s="191"/>
      <c r="BV236" s="191"/>
      <c r="BW236" s="191"/>
      <c r="BX236" s="191"/>
      <c r="BY236" s="191"/>
      <c r="BZ236" s="191"/>
      <c r="CA236" s="191"/>
      <c r="CB236" s="191"/>
    </row>
    <row r="237" spans="1:80" ht="15.75" customHeight="1" x14ac:dyDescent="0.2">
      <c r="A237" s="142" t="s">
        <v>737</v>
      </c>
      <c r="B237" s="142" t="s">
        <v>738</v>
      </c>
      <c r="C237" s="142"/>
      <c r="D237" s="142"/>
      <c r="E237" s="147">
        <v>32</v>
      </c>
      <c r="F237" s="147"/>
      <c r="G237" s="147">
        <v>20</v>
      </c>
      <c r="H237" s="147"/>
      <c r="I237" s="147">
        <v>0</v>
      </c>
      <c r="J237" s="147">
        <v>1</v>
      </c>
      <c r="K237" s="147">
        <v>0</v>
      </c>
      <c r="L237" s="147">
        <v>0</v>
      </c>
      <c r="M237" s="147">
        <v>0</v>
      </c>
      <c r="N237" s="147"/>
      <c r="O237" s="147">
        <v>1</v>
      </c>
      <c r="P237" s="147"/>
      <c r="Q237" s="147">
        <v>16</v>
      </c>
      <c r="R237" s="147">
        <v>15</v>
      </c>
      <c r="S237" s="147">
        <v>1</v>
      </c>
      <c r="T237" s="147">
        <v>0</v>
      </c>
      <c r="U237" s="147"/>
      <c r="V237" s="147">
        <v>0</v>
      </c>
      <c r="W237" s="147">
        <v>0</v>
      </c>
      <c r="X237" s="147">
        <v>0</v>
      </c>
      <c r="Y237" s="147">
        <v>2</v>
      </c>
      <c r="Z237" s="147"/>
      <c r="AA237" s="147">
        <v>0</v>
      </c>
      <c r="AB237" s="147">
        <v>6</v>
      </c>
      <c r="AC237" s="147">
        <v>1</v>
      </c>
      <c r="AD237" s="147"/>
      <c r="AE237" s="147">
        <v>2</v>
      </c>
      <c r="AF237" s="147">
        <v>2</v>
      </c>
      <c r="AG237" s="147">
        <v>0</v>
      </c>
      <c r="AH237" s="147">
        <v>0</v>
      </c>
      <c r="AI237" s="147"/>
      <c r="AJ237" s="147">
        <v>0</v>
      </c>
      <c r="AK237" s="147"/>
      <c r="AL237" s="147">
        <v>1</v>
      </c>
      <c r="AM237" s="147">
        <v>1</v>
      </c>
      <c r="AN237" s="147">
        <v>0</v>
      </c>
      <c r="AO237" s="147">
        <v>0</v>
      </c>
      <c r="AP237" s="147"/>
      <c r="AQ237" s="147">
        <v>2</v>
      </c>
      <c r="AR237" s="147">
        <v>1</v>
      </c>
      <c r="AS237" s="147">
        <v>0</v>
      </c>
      <c r="AT237" s="147">
        <v>1</v>
      </c>
      <c r="AU237" s="147"/>
      <c r="AV237" s="147">
        <v>0</v>
      </c>
      <c r="AW237" s="147">
        <v>0</v>
      </c>
      <c r="AX237" s="147">
        <v>0</v>
      </c>
      <c r="AY237" s="147">
        <v>0</v>
      </c>
      <c r="AZ237" s="147">
        <v>0</v>
      </c>
      <c r="BA237" s="147">
        <v>0</v>
      </c>
      <c r="BB237" s="147"/>
      <c r="BC237" s="147">
        <v>0</v>
      </c>
      <c r="BD237" s="147">
        <v>0</v>
      </c>
      <c r="BE237" s="147">
        <v>0</v>
      </c>
      <c r="BF237" s="147">
        <v>0</v>
      </c>
      <c r="BK237" s="130"/>
      <c r="BL237" s="130"/>
      <c r="BM237" s="191"/>
      <c r="BN237" s="191"/>
      <c r="BO237" s="191"/>
      <c r="BP237" s="191"/>
      <c r="BQ237" s="191"/>
      <c r="BR237" s="191"/>
      <c r="BS237" s="191"/>
      <c r="BT237" s="191"/>
      <c r="BU237" s="191"/>
      <c r="BV237" s="191"/>
      <c r="BW237" s="191"/>
      <c r="BX237" s="191"/>
      <c r="BY237" s="191"/>
      <c r="BZ237" s="191"/>
      <c r="CA237" s="191"/>
      <c r="CB237" s="191"/>
    </row>
    <row r="238" spans="1:80" ht="15.75" customHeight="1" x14ac:dyDescent="0.2">
      <c r="A238" s="142" t="s">
        <v>739</v>
      </c>
      <c r="B238" s="142" t="s">
        <v>740</v>
      </c>
      <c r="C238" s="142"/>
      <c r="D238" s="142"/>
      <c r="E238" s="147">
        <v>138</v>
      </c>
      <c r="F238" s="147"/>
      <c r="G238" s="147">
        <v>46</v>
      </c>
      <c r="H238" s="147"/>
      <c r="I238" s="147">
        <v>1</v>
      </c>
      <c r="J238" s="147">
        <v>0</v>
      </c>
      <c r="K238" s="147">
        <v>0</v>
      </c>
      <c r="L238" s="147">
        <v>0</v>
      </c>
      <c r="M238" s="147">
        <v>3</v>
      </c>
      <c r="N238" s="147"/>
      <c r="O238" s="147">
        <v>0</v>
      </c>
      <c r="P238" s="147"/>
      <c r="Q238" s="147">
        <v>34</v>
      </c>
      <c r="R238" s="147">
        <v>28</v>
      </c>
      <c r="S238" s="147">
        <v>6</v>
      </c>
      <c r="T238" s="147">
        <v>0</v>
      </c>
      <c r="U238" s="147"/>
      <c r="V238" s="147">
        <v>1</v>
      </c>
      <c r="W238" s="147">
        <v>1</v>
      </c>
      <c r="X238" s="147">
        <v>0</v>
      </c>
      <c r="Y238" s="147">
        <v>6</v>
      </c>
      <c r="Z238" s="147"/>
      <c r="AA238" s="147">
        <v>1</v>
      </c>
      <c r="AB238" s="147">
        <v>52</v>
      </c>
      <c r="AC238" s="147">
        <v>6</v>
      </c>
      <c r="AD238" s="147"/>
      <c r="AE238" s="147">
        <v>11</v>
      </c>
      <c r="AF238" s="147">
        <v>11</v>
      </c>
      <c r="AG238" s="147">
        <v>0</v>
      </c>
      <c r="AH238" s="147">
        <v>0</v>
      </c>
      <c r="AI238" s="147"/>
      <c r="AJ238" s="147">
        <v>3</v>
      </c>
      <c r="AK238" s="147"/>
      <c r="AL238" s="147">
        <v>4</v>
      </c>
      <c r="AM238" s="147">
        <v>0</v>
      </c>
      <c r="AN238" s="147">
        <v>2</v>
      </c>
      <c r="AO238" s="147">
        <v>2</v>
      </c>
      <c r="AP238" s="147"/>
      <c r="AQ238" s="147">
        <v>4</v>
      </c>
      <c r="AR238" s="147">
        <v>0</v>
      </c>
      <c r="AS238" s="147">
        <v>2</v>
      </c>
      <c r="AT238" s="147">
        <v>2</v>
      </c>
      <c r="AU238" s="147"/>
      <c r="AV238" s="147">
        <v>4</v>
      </c>
      <c r="AW238" s="147">
        <v>4</v>
      </c>
      <c r="AX238" s="147">
        <v>0</v>
      </c>
      <c r="AY238" s="147">
        <v>0</v>
      </c>
      <c r="AZ238" s="147">
        <v>0</v>
      </c>
      <c r="BA238" s="147">
        <v>0</v>
      </c>
      <c r="BB238" s="147"/>
      <c r="BC238" s="147">
        <v>2</v>
      </c>
      <c r="BD238" s="147">
        <v>2</v>
      </c>
      <c r="BE238" s="147">
        <v>0</v>
      </c>
      <c r="BF238" s="147">
        <v>3</v>
      </c>
      <c r="BK238" s="130"/>
      <c r="BL238" s="130"/>
      <c r="BM238" s="191"/>
      <c r="BN238" s="191"/>
      <c r="BO238" s="191"/>
      <c r="BP238" s="191"/>
      <c r="BQ238" s="191"/>
      <c r="BR238" s="191"/>
      <c r="BS238" s="191"/>
      <c r="BT238" s="191"/>
      <c r="BU238" s="191"/>
      <c r="BV238" s="191"/>
      <c r="BW238" s="191"/>
      <c r="BX238" s="191"/>
      <c r="BY238" s="191"/>
      <c r="BZ238" s="191"/>
      <c r="CA238" s="191"/>
      <c r="CB238" s="191"/>
    </row>
    <row r="239" spans="1:80" ht="15.75" customHeight="1" x14ac:dyDescent="0.2">
      <c r="A239" s="142" t="s">
        <v>741</v>
      </c>
      <c r="B239" s="142" t="s">
        <v>742</v>
      </c>
      <c r="C239" s="142"/>
      <c r="D239" s="142"/>
      <c r="E239" s="147">
        <v>51</v>
      </c>
      <c r="F239" s="147"/>
      <c r="G239" s="147">
        <v>22</v>
      </c>
      <c r="H239" s="147"/>
      <c r="I239" s="147">
        <v>2</v>
      </c>
      <c r="J239" s="147">
        <v>0</v>
      </c>
      <c r="K239" s="147">
        <v>0</v>
      </c>
      <c r="L239" s="147">
        <v>0</v>
      </c>
      <c r="M239" s="147">
        <v>1</v>
      </c>
      <c r="N239" s="147"/>
      <c r="O239" s="147">
        <v>0</v>
      </c>
      <c r="P239" s="147"/>
      <c r="Q239" s="147">
        <v>13</v>
      </c>
      <c r="R239" s="147">
        <v>10</v>
      </c>
      <c r="S239" s="147">
        <v>3</v>
      </c>
      <c r="T239" s="147">
        <v>0</v>
      </c>
      <c r="U239" s="147"/>
      <c r="V239" s="147">
        <v>0</v>
      </c>
      <c r="W239" s="147">
        <v>0</v>
      </c>
      <c r="X239" s="147">
        <v>0</v>
      </c>
      <c r="Y239" s="147">
        <v>6</v>
      </c>
      <c r="Z239" s="147"/>
      <c r="AA239" s="147">
        <v>1</v>
      </c>
      <c r="AB239" s="147">
        <v>11</v>
      </c>
      <c r="AC239" s="147">
        <v>1</v>
      </c>
      <c r="AD239" s="147"/>
      <c r="AE239" s="147">
        <v>3</v>
      </c>
      <c r="AF239" s="147">
        <v>3</v>
      </c>
      <c r="AG239" s="147">
        <v>0</v>
      </c>
      <c r="AH239" s="147">
        <v>0</v>
      </c>
      <c r="AI239" s="147"/>
      <c r="AJ239" s="147">
        <v>2</v>
      </c>
      <c r="AK239" s="147"/>
      <c r="AL239" s="147">
        <v>5</v>
      </c>
      <c r="AM239" s="147">
        <v>3</v>
      </c>
      <c r="AN239" s="147">
        <v>0</v>
      </c>
      <c r="AO239" s="147">
        <v>2</v>
      </c>
      <c r="AP239" s="147"/>
      <c r="AQ239" s="147">
        <v>0</v>
      </c>
      <c r="AR239" s="147">
        <v>0</v>
      </c>
      <c r="AS239" s="147">
        <v>0</v>
      </c>
      <c r="AT239" s="147">
        <v>0</v>
      </c>
      <c r="AU239" s="147"/>
      <c r="AV239" s="147">
        <v>3</v>
      </c>
      <c r="AW239" s="147">
        <v>2</v>
      </c>
      <c r="AX239" s="147">
        <v>1</v>
      </c>
      <c r="AY239" s="147">
        <v>0</v>
      </c>
      <c r="AZ239" s="147">
        <v>0</v>
      </c>
      <c r="BA239" s="147">
        <v>0</v>
      </c>
      <c r="BB239" s="147"/>
      <c r="BC239" s="147">
        <v>0</v>
      </c>
      <c r="BD239" s="147">
        <v>1</v>
      </c>
      <c r="BE239" s="147">
        <v>0</v>
      </c>
      <c r="BF239" s="147">
        <v>2</v>
      </c>
      <c r="BK239" s="130"/>
      <c r="BL239" s="130"/>
      <c r="BM239" s="191"/>
      <c r="BN239" s="191"/>
      <c r="BO239" s="191"/>
      <c r="BP239" s="191"/>
      <c r="BQ239" s="191"/>
      <c r="BR239" s="191"/>
      <c r="BS239" s="191"/>
      <c r="BT239" s="191"/>
      <c r="BU239" s="191"/>
      <c r="BV239" s="191"/>
      <c r="BW239" s="191"/>
      <c r="BX239" s="191"/>
      <c r="BY239" s="191"/>
      <c r="BZ239" s="191"/>
      <c r="CA239" s="191"/>
      <c r="CB239" s="191"/>
    </row>
    <row r="240" spans="1:80" ht="15.75" customHeight="1" x14ac:dyDescent="0.2">
      <c r="A240" s="142" t="s">
        <v>743</v>
      </c>
      <c r="B240" s="142" t="s">
        <v>744</v>
      </c>
      <c r="C240" s="142"/>
      <c r="D240" s="142"/>
      <c r="E240" s="147">
        <v>63</v>
      </c>
      <c r="F240" s="147"/>
      <c r="G240" s="147">
        <v>32</v>
      </c>
      <c r="H240" s="147"/>
      <c r="I240" s="147">
        <v>5</v>
      </c>
      <c r="J240" s="147">
        <v>0</v>
      </c>
      <c r="K240" s="147">
        <v>1</v>
      </c>
      <c r="L240" s="147">
        <v>0</v>
      </c>
      <c r="M240" s="147">
        <v>2</v>
      </c>
      <c r="N240" s="147"/>
      <c r="O240" s="147">
        <v>0</v>
      </c>
      <c r="P240" s="147"/>
      <c r="Q240" s="147">
        <v>17</v>
      </c>
      <c r="R240" s="147">
        <v>17</v>
      </c>
      <c r="S240" s="147">
        <v>0</v>
      </c>
      <c r="T240" s="147">
        <v>0</v>
      </c>
      <c r="U240" s="147"/>
      <c r="V240" s="147">
        <v>1</v>
      </c>
      <c r="W240" s="147">
        <v>0</v>
      </c>
      <c r="X240" s="147">
        <v>0</v>
      </c>
      <c r="Y240" s="147">
        <v>6</v>
      </c>
      <c r="Z240" s="147"/>
      <c r="AA240" s="147">
        <v>1</v>
      </c>
      <c r="AB240" s="147">
        <v>15</v>
      </c>
      <c r="AC240" s="147">
        <v>3</v>
      </c>
      <c r="AD240" s="147"/>
      <c r="AE240" s="147">
        <v>3</v>
      </c>
      <c r="AF240" s="147">
        <v>3</v>
      </c>
      <c r="AG240" s="147">
        <v>0</v>
      </c>
      <c r="AH240" s="147">
        <v>0</v>
      </c>
      <c r="AI240" s="147"/>
      <c r="AJ240" s="147">
        <v>1</v>
      </c>
      <c r="AK240" s="147"/>
      <c r="AL240" s="147">
        <v>1</v>
      </c>
      <c r="AM240" s="147">
        <v>1</v>
      </c>
      <c r="AN240" s="147">
        <v>0</v>
      </c>
      <c r="AO240" s="147">
        <v>0</v>
      </c>
      <c r="AP240" s="147"/>
      <c r="AQ240" s="147">
        <v>0</v>
      </c>
      <c r="AR240" s="147">
        <v>0</v>
      </c>
      <c r="AS240" s="147">
        <v>0</v>
      </c>
      <c r="AT240" s="147">
        <v>0</v>
      </c>
      <c r="AU240" s="147"/>
      <c r="AV240" s="147">
        <v>2</v>
      </c>
      <c r="AW240" s="147">
        <v>0</v>
      </c>
      <c r="AX240" s="147">
        <v>1</v>
      </c>
      <c r="AY240" s="147">
        <v>0</v>
      </c>
      <c r="AZ240" s="147">
        <v>1</v>
      </c>
      <c r="BA240" s="147">
        <v>0</v>
      </c>
      <c r="BB240" s="147"/>
      <c r="BC240" s="147">
        <v>2</v>
      </c>
      <c r="BD240" s="147">
        <v>0</v>
      </c>
      <c r="BE240" s="147">
        <v>0</v>
      </c>
      <c r="BF240" s="147">
        <v>3</v>
      </c>
      <c r="BK240" s="130"/>
      <c r="BL240" s="130"/>
      <c r="BM240" s="191"/>
      <c r="BN240" s="191"/>
      <c r="BO240" s="191"/>
      <c r="BP240" s="191"/>
      <c r="BQ240" s="191"/>
      <c r="BR240" s="191"/>
      <c r="BS240" s="191"/>
      <c r="BT240" s="191"/>
      <c r="BU240" s="191"/>
      <c r="BV240" s="191"/>
      <c r="BW240" s="191"/>
      <c r="BX240" s="191"/>
      <c r="BY240" s="191"/>
      <c r="BZ240" s="191"/>
      <c r="CA240" s="191"/>
      <c r="CB240" s="191"/>
    </row>
    <row r="241" spans="1:80" ht="15.75" customHeight="1" x14ac:dyDescent="0.2">
      <c r="A241" s="142" t="s">
        <v>745</v>
      </c>
      <c r="B241" s="142" t="s">
        <v>746</v>
      </c>
      <c r="C241" s="142"/>
      <c r="D241" s="142"/>
      <c r="E241" s="147">
        <v>75</v>
      </c>
      <c r="F241" s="147"/>
      <c r="G241" s="147">
        <v>24</v>
      </c>
      <c r="H241" s="147"/>
      <c r="I241" s="147">
        <v>1</v>
      </c>
      <c r="J241" s="147">
        <v>0</v>
      </c>
      <c r="K241" s="147">
        <v>0</v>
      </c>
      <c r="L241" s="147">
        <v>0</v>
      </c>
      <c r="M241" s="147">
        <v>1</v>
      </c>
      <c r="N241" s="147"/>
      <c r="O241" s="147">
        <v>0</v>
      </c>
      <c r="P241" s="147"/>
      <c r="Q241" s="147">
        <v>17</v>
      </c>
      <c r="R241" s="147">
        <v>5</v>
      </c>
      <c r="S241" s="147">
        <v>12</v>
      </c>
      <c r="T241" s="147">
        <v>0</v>
      </c>
      <c r="U241" s="147"/>
      <c r="V241" s="147">
        <v>0</v>
      </c>
      <c r="W241" s="147">
        <v>0</v>
      </c>
      <c r="X241" s="147">
        <v>0</v>
      </c>
      <c r="Y241" s="147">
        <v>5</v>
      </c>
      <c r="Z241" s="147"/>
      <c r="AA241" s="147">
        <v>7</v>
      </c>
      <c r="AB241" s="147">
        <v>22</v>
      </c>
      <c r="AC241" s="147">
        <v>6</v>
      </c>
      <c r="AD241" s="147"/>
      <c r="AE241" s="147">
        <v>2</v>
      </c>
      <c r="AF241" s="147">
        <v>2</v>
      </c>
      <c r="AG241" s="147">
        <v>0</v>
      </c>
      <c r="AH241" s="147">
        <v>0</v>
      </c>
      <c r="AI241" s="147"/>
      <c r="AJ241" s="147">
        <v>0</v>
      </c>
      <c r="AK241" s="147"/>
      <c r="AL241" s="147">
        <v>4</v>
      </c>
      <c r="AM241" s="147">
        <v>1</v>
      </c>
      <c r="AN241" s="147">
        <v>1</v>
      </c>
      <c r="AO241" s="147">
        <v>2</v>
      </c>
      <c r="AP241" s="147"/>
      <c r="AQ241" s="147">
        <v>1</v>
      </c>
      <c r="AR241" s="147">
        <v>0</v>
      </c>
      <c r="AS241" s="147">
        <v>0</v>
      </c>
      <c r="AT241" s="147">
        <v>1</v>
      </c>
      <c r="AU241" s="147"/>
      <c r="AV241" s="147">
        <v>2</v>
      </c>
      <c r="AW241" s="147">
        <v>1</v>
      </c>
      <c r="AX241" s="147">
        <v>0</v>
      </c>
      <c r="AY241" s="147">
        <v>0</v>
      </c>
      <c r="AZ241" s="147">
        <v>1</v>
      </c>
      <c r="BA241" s="147">
        <v>0</v>
      </c>
      <c r="BB241" s="147"/>
      <c r="BC241" s="147">
        <v>0</v>
      </c>
      <c r="BD241" s="147">
        <v>1</v>
      </c>
      <c r="BE241" s="147">
        <v>2</v>
      </c>
      <c r="BF241" s="147">
        <v>4</v>
      </c>
      <c r="BK241" s="130"/>
      <c r="BL241" s="130"/>
      <c r="BM241" s="191"/>
      <c r="BN241" s="191"/>
      <c r="BO241" s="191"/>
      <c r="BP241" s="191"/>
      <c r="BQ241" s="191"/>
      <c r="BR241" s="191"/>
      <c r="BS241" s="191"/>
      <c r="BT241" s="191"/>
      <c r="BU241" s="191"/>
      <c r="BV241" s="191"/>
      <c r="BW241" s="191"/>
      <c r="BX241" s="191"/>
      <c r="BY241" s="191"/>
      <c r="BZ241" s="191"/>
      <c r="CA241" s="191"/>
      <c r="CB241" s="191"/>
    </row>
    <row r="242" spans="1:80" ht="15.75" customHeight="1" x14ac:dyDescent="0.2">
      <c r="A242" s="142" t="s">
        <v>747</v>
      </c>
      <c r="B242" s="142" t="s">
        <v>748</v>
      </c>
      <c r="C242" s="142"/>
      <c r="D242" s="142"/>
      <c r="E242" s="147">
        <v>50</v>
      </c>
      <c r="F242" s="147"/>
      <c r="G242" s="147">
        <v>24</v>
      </c>
      <c r="H242" s="147"/>
      <c r="I242" s="147">
        <v>0</v>
      </c>
      <c r="J242" s="147">
        <v>0</v>
      </c>
      <c r="K242" s="147">
        <v>0</v>
      </c>
      <c r="L242" s="147">
        <v>0</v>
      </c>
      <c r="M242" s="147">
        <v>0</v>
      </c>
      <c r="N242" s="147"/>
      <c r="O242" s="147">
        <v>0</v>
      </c>
      <c r="P242" s="147"/>
      <c r="Q242" s="147">
        <v>24</v>
      </c>
      <c r="R242" s="147">
        <v>17</v>
      </c>
      <c r="S242" s="147">
        <v>7</v>
      </c>
      <c r="T242" s="147">
        <v>0</v>
      </c>
      <c r="U242" s="147"/>
      <c r="V242" s="147">
        <v>0</v>
      </c>
      <c r="W242" s="147">
        <v>0</v>
      </c>
      <c r="X242" s="147">
        <v>0</v>
      </c>
      <c r="Y242" s="147">
        <v>0</v>
      </c>
      <c r="Z242" s="147"/>
      <c r="AA242" s="147">
        <v>0</v>
      </c>
      <c r="AB242" s="147">
        <v>8</v>
      </c>
      <c r="AC242" s="147">
        <v>5</v>
      </c>
      <c r="AD242" s="147"/>
      <c r="AE242" s="147">
        <v>2</v>
      </c>
      <c r="AF242" s="147">
        <v>2</v>
      </c>
      <c r="AG242" s="147">
        <v>0</v>
      </c>
      <c r="AH242" s="147">
        <v>0</v>
      </c>
      <c r="AI242" s="147"/>
      <c r="AJ242" s="147">
        <v>0</v>
      </c>
      <c r="AK242" s="147"/>
      <c r="AL242" s="147">
        <v>2</v>
      </c>
      <c r="AM242" s="147">
        <v>2</v>
      </c>
      <c r="AN242" s="147">
        <v>0</v>
      </c>
      <c r="AO242" s="147">
        <v>0</v>
      </c>
      <c r="AP242" s="147"/>
      <c r="AQ242" s="147">
        <v>0</v>
      </c>
      <c r="AR242" s="147">
        <v>0</v>
      </c>
      <c r="AS242" s="147">
        <v>0</v>
      </c>
      <c r="AT242" s="147">
        <v>0</v>
      </c>
      <c r="AU242" s="147"/>
      <c r="AV242" s="147">
        <v>3</v>
      </c>
      <c r="AW242" s="147">
        <v>1</v>
      </c>
      <c r="AX242" s="147">
        <v>0</v>
      </c>
      <c r="AY242" s="147">
        <v>0</v>
      </c>
      <c r="AZ242" s="147">
        <v>2</v>
      </c>
      <c r="BA242" s="147">
        <v>0</v>
      </c>
      <c r="BB242" s="147"/>
      <c r="BC242" s="147">
        <v>0</v>
      </c>
      <c r="BD242" s="147">
        <v>1</v>
      </c>
      <c r="BE242" s="147">
        <v>0</v>
      </c>
      <c r="BF242" s="147">
        <v>5</v>
      </c>
      <c r="BK242" s="130"/>
      <c r="BL242" s="130"/>
      <c r="BM242" s="191"/>
      <c r="BN242" s="191"/>
      <c r="BO242" s="191"/>
      <c r="BP242" s="191"/>
      <c r="BQ242" s="191"/>
      <c r="BR242" s="191"/>
      <c r="BS242" s="191"/>
      <c r="BT242" s="191"/>
      <c r="BU242" s="191"/>
      <c r="BV242" s="191"/>
      <c r="BW242" s="191"/>
      <c r="BX242" s="191"/>
      <c r="BY242" s="191"/>
      <c r="BZ242" s="191"/>
      <c r="CA242" s="191"/>
      <c r="CB242" s="191"/>
    </row>
    <row r="243" spans="1:80" ht="15.75" customHeight="1" x14ac:dyDescent="0.2">
      <c r="A243" s="142" t="s">
        <v>749</v>
      </c>
      <c r="B243" s="142" t="s">
        <v>750</v>
      </c>
      <c r="C243" s="142"/>
      <c r="D243" s="142"/>
      <c r="E243" s="147">
        <v>60</v>
      </c>
      <c r="F243" s="147"/>
      <c r="G243" s="147">
        <v>20</v>
      </c>
      <c r="H243" s="147"/>
      <c r="I243" s="147">
        <v>0</v>
      </c>
      <c r="J243" s="147">
        <v>0</v>
      </c>
      <c r="K243" s="147">
        <v>0</v>
      </c>
      <c r="L243" s="147">
        <v>0</v>
      </c>
      <c r="M243" s="147">
        <v>3</v>
      </c>
      <c r="N243" s="147"/>
      <c r="O243" s="147">
        <v>0</v>
      </c>
      <c r="P243" s="147"/>
      <c r="Q243" s="147">
        <v>17</v>
      </c>
      <c r="R243" s="147">
        <v>11</v>
      </c>
      <c r="S243" s="147">
        <v>6</v>
      </c>
      <c r="T243" s="147">
        <v>0</v>
      </c>
      <c r="U243" s="147"/>
      <c r="V243" s="147">
        <v>0</v>
      </c>
      <c r="W243" s="147">
        <v>0</v>
      </c>
      <c r="X243" s="147">
        <v>0</v>
      </c>
      <c r="Y243" s="147">
        <v>0</v>
      </c>
      <c r="Z243" s="147"/>
      <c r="AA243" s="147">
        <v>6</v>
      </c>
      <c r="AB243" s="147">
        <v>12</v>
      </c>
      <c r="AC243" s="147">
        <v>3</v>
      </c>
      <c r="AD243" s="147"/>
      <c r="AE243" s="147">
        <v>3</v>
      </c>
      <c r="AF243" s="147">
        <v>3</v>
      </c>
      <c r="AG243" s="147">
        <v>0</v>
      </c>
      <c r="AH243" s="147">
        <v>0</v>
      </c>
      <c r="AI243" s="147"/>
      <c r="AJ243" s="147">
        <v>0</v>
      </c>
      <c r="AK243" s="147"/>
      <c r="AL243" s="147">
        <v>2</v>
      </c>
      <c r="AM243" s="147">
        <v>1</v>
      </c>
      <c r="AN243" s="147">
        <v>1</v>
      </c>
      <c r="AO243" s="147">
        <v>0</v>
      </c>
      <c r="AP243" s="147"/>
      <c r="AQ243" s="147">
        <v>1</v>
      </c>
      <c r="AR243" s="147">
        <v>0</v>
      </c>
      <c r="AS243" s="147">
        <v>1</v>
      </c>
      <c r="AT243" s="147">
        <v>0</v>
      </c>
      <c r="AU243" s="147"/>
      <c r="AV243" s="147">
        <v>1</v>
      </c>
      <c r="AW243" s="147">
        <v>1</v>
      </c>
      <c r="AX243" s="147">
        <v>0</v>
      </c>
      <c r="AY243" s="147">
        <v>0</v>
      </c>
      <c r="AZ243" s="147">
        <v>0</v>
      </c>
      <c r="BA243" s="147">
        <v>0</v>
      </c>
      <c r="BB243" s="147"/>
      <c r="BC243" s="147">
        <v>0</v>
      </c>
      <c r="BD243" s="147">
        <v>3</v>
      </c>
      <c r="BE243" s="147">
        <v>5</v>
      </c>
      <c r="BF243" s="147">
        <v>4</v>
      </c>
      <c r="BK243" s="130"/>
      <c r="BL243" s="130"/>
      <c r="BM243" s="191"/>
      <c r="BN243" s="191"/>
      <c r="BO243" s="191"/>
      <c r="BP243" s="191"/>
      <c r="BQ243" s="191"/>
      <c r="BR243" s="191"/>
      <c r="BS243" s="191"/>
      <c r="BT243" s="191"/>
      <c r="BU243" s="191"/>
      <c r="BV243" s="191"/>
      <c r="BW243" s="191"/>
      <c r="BX243" s="191"/>
      <c r="BY243" s="191"/>
      <c r="BZ243" s="191"/>
      <c r="CA243" s="191"/>
      <c r="CB243" s="191"/>
    </row>
    <row r="244" spans="1:80" ht="15.75" customHeight="1" x14ac:dyDescent="0.2">
      <c r="A244" s="142" t="s">
        <v>751</v>
      </c>
      <c r="B244" s="142" t="s">
        <v>752</v>
      </c>
      <c r="C244" s="142"/>
      <c r="D244" s="142"/>
      <c r="E244" s="147">
        <v>85</v>
      </c>
      <c r="F244" s="147"/>
      <c r="G244" s="147">
        <v>39</v>
      </c>
      <c r="H244" s="147"/>
      <c r="I244" s="147">
        <v>1</v>
      </c>
      <c r="J244" s="147">
        <v>0</v>
      </c>
      <c r="K244" s="147">
        <v>0</v>
      </c>
      <c r="L244" s="147">
        <v>0</v>
      </c>
      <c r="M244" s="147">
        <v>4</v>
      </c>
      <c r="N244" s="147"/>
      <c r="O244" s="147">
        <v>0</v>
      </c>
      <c r="P244" s="147"/>
      <c r="Q244" s="147">
        <v>32</v>
      </c>
      <c r="R244" s="147">
        <v>26</v>
      </c>
      <c r="S244" s="147">
        <v>6</v>
      </c>
      <c r="T244" s="147">
        <v>0</v>
      </c>
      <c r="U244" s="147"/>
      <c r="V244" s="147">
        <v>0</v>
      </c>
      <c r="W244" s="147">
        <v>0</v>
      </c>
      <c r="X244" s="147">
        <v>0</v>
      </c>
      <c r="Y244" s="147">
        <v>2</v>
      </c>
      <c r="Z244" s="147"/>
      <c r="AA244" s="147">
        <v>2</v>
      </c>
      <c r="AB244" s="147">
        <v>13</v>
      </c>
      <c r="AC244" s="147">
        <v>5</v>
      </c>
      <c r="AD244" s="147"/>
      <c r="AE244" s="147">
        <v>13</v>
      </c>
      <c r="AF244" s="147">
        <v>13</v>
      </c>
      <c r="AG244" s="147">
        <v>0</v>
      </c>
      <c r="AH244" s="147">
        <v>0</v>
      </c>
      <c r="AI244" s="147"/>
      <c r="AJ244" s="147">
        <v>0</v>
      </c>
      <c r="AK244" s="147"/>
      <c r="AL244" s="147">
        <v>2</v>
      </c>
      <c r="AM244" s="147">
        <v>1</v>
      </c>
      <c r="AN244" s="147">
        <v>1</v>
      </c>
      <c r="AO244" s="147">
        <v>0</v>
      </c>
      <c r="AP244" s="147"/>
      <c r="AQ244" s="147">
        <v>0</v>
      </c>
      <c r="AR244" s="147">
        <v>0</v>
      </c>
      <c r="AS244" s="147">
        <v>0</v>
      </c>
      <c r="AT244" s="147">
        <v>0</v>
      </c>
      <c r="AU244" s="147"/>
      <c r="AV244" s="147">
        <v>1</v>
      </c>
      <c r="AW244" s="147">
        <v>0</v>
      </c>
      <c r="AX244" s="147">
        <v>0</v>
      </c>
      <c r="AY244" s="147">
        <v>0</v>
      </c>
      <c r="AZ244" s="147">
        <v>1</v>
      </c>
      <c r="BA244" s="147">
        <v>0</v>
      </c>
      <c r="BB244" s="147"/>
      <c r="BC244" s="147">
        <v>7</v>
      </c>
      <c r="BD244" s="147">
        <v>1</v>
      </c>
      <c r="BE244" s="147">
        <v>0</v>
      </c>
      <c r="BF244" s="147">
        <v>2</v>
      </c>
      <c r="BK244" s="130"/>
      <c r="BL244" s="130"/>
      <c r="BM244" s="191"/>
      <c r="BN244" s="191"/>
      <c r="BO244" s="191"/>
      <c r="BP244" s="191"/>
      <c r="BQ244" s="191"/>
      <c r="BR244" s="191"/>
      <c r="BS244" s="191"/>
      <c r="BT244" s="191"/>
      <c r="BU244" s="191"/>
      <c r="BV244" s="191"/>
      <c r="BW244" s="191"/>
      <c r="BX244" s="191"/>
      <c r="BY244" s="191"/>
      <c r="BZ244" s="191"/>
      <c r="CA244" s="191"/>
      <c r="CB244" s="191"/>
    </row>
    <row r="245" spans="1:80" ht="15.75" customHeight="1" x14ac:dyDescent="0.2">
      <c r="A245" s="142" t="s">
        <v>753</v>
      </c>
      <c r="B245" s="142" t="s">
        <v>754</v>
      </c>
      <c r="C245" s="142"/>
      <c r="D245" s="142"/>
      <c r="E245" s="147">
        <v>11</v>
      </c>
      <c r="F245" s="147"/>
      <c r="G245" s="147">
        <v>4</v>
      </c>
      <c r="H245" s="147"/>
      <c r="I245" s="147">
        <v>0</v>
      </c>
      <c r="J245" s="147">
        <v>0</v>
      </c>
      <c r="K245" s="147">
        <v>0</v>
      </c>
      <c r="L245" s="147">
        <v>0</v>
      </c>
      <c r="M245" s="147">
        <v>0</v>
      </c>
      <c r="N245" s="147"/>
      <c r="O245" s="147">
        <v>0</v>
      </c>
      <c r="P245" s="147"/>
      <c r="Q245" s="147">
        <v>4</v>
      </c>
      <c r="R245" s="147">
        <v>4</v>
      </c>
      <c r="S245" s="147">
        <v>0</v>
      </c>
      <c r="T245" s="147">
        <v>0</v>
      </c>
      <c r="U245" s="147"/>
      <c r="V245" s="147">
        <v>0</v>
      </c>
      <c r="W245" s="147">
        <v>0</v>
      </c>
      <c r="X245" s="147">
        <v>0</v>
      </c>
      <c r="Y245" s="147">
        <v>0</v>
      </c>
      <c r="Z245" s="147"/>
      <c r="AA245" s="147">
        <v>0</v>
      </c>
      <c r="AB245" s="147">
        <v>1</v>
      </c>
      <c r="AC245" s="147">
        <v>0</v>
      </c>
      <c r="AD245" s="147"/>
      <c r="AE245" s="147">
        <v>1</v>
      </c>
      <c r="AF245" s="147">
        <v>1</v>
      </c>
      <c r="AG245" s="147">
        <v>0</v>
      </c>
      <c r="AH245" s="147">
        <v>0</v>
      </c>
      <c r="AI245" s="147"/>
      <c r="AJ245" s="147">
        <v>0</v>
      </c>
      <c r="AK245" s="147"/>
      <c r="AL245" s="147">
        <v>0</v>
      </c>
      <c r="AM245" s="147">
        <v>0</v>
      </c>
      <c r="AN245" s="147">
        <v>0</v>
      </c>
      <c r="AO245" s="147">
        <v>0</v>
      </c>
      <c r="AP245" s="147"/>
      <c r="AQ245" s="147">
        <v>0</v>
      </c>
      <c r="AR245" s="147">
        <v>0</v>
      </c>
      <c r="AS245" s="147">
        <v>0</v>
      </c>
      <c r="AT245" s="147">
        <v>0</v>
      </c>
      <c r="AU245" s="147"/>
      <c r="AV245" s="147">
        <v>0</v>
      </c>
      <c r="AW245" s="147">
        <v>0</v>
      </c>
      <c r="AX245" s="147">
        <v>0</v>
      </c>
      <c r="AY245" s="147">
        <v>0</v>
      </c>
      <c r="AZ245" s="147">
        <v>0</v>
      </c>
      <c r="BA245" s="147">
        <v>0</v>
      </c>
      <c r="BB245" s="147"/>
      <c r="BC245" s="147">
        <v>5</v>
      </c>
      <c r="BD245" s="147">
        <v>0</v>
      </c>
      <c r="BE245" s="147">
        <v>0</v>
      </c>
      <c r="BF245" s="147">
        <v>0</v>
      </c>
      <c r="BK245" s="130"/>
      <c r="BL245" s="130"/>
      <c r="BM245" s="191"/>
      <c r="BN245" s="191"/>
      <c r="BO245" s="191"/>
      <c r="BP245" s="191"/>
      <c r="BQ245" s="191"/>
      <c r="BR245" s="191"/>
      <c r="BS245" s="191"/>
      <c r="BT245" s="191"/>
      <c r="BU245" s="191"/>
      <c r="BV245" s="191"/>
      <c r="BW245" s="191"/>
      <c r="BX245" s="191"/>
      <c r="BY245" s="191"/>
      <c r="BZ245" s="191"/>
      <c r="CA245" s="191"/>
      <c r="CB245" s="191"/>
    </row>
    <row r="246" spans="1:80" ht="15.75" customHeight="1" x14ac:dyDescent="0.2">
      <c r="A246" s="142" t="s">
        <v>755</v>
      </c>
      <c r="B246" s="142" t="s">
        <v>756</v>
      </c>
      <c r="C246" s="142"/>
      <c r="D246" s="142"/>
      <c r="E246" s="147">
        <v>265</v>
      </c>
      <c r="F246" s="147"/>
      <c r="G246" s="147">
        <v>54</v>
      </c>
      <c r="H246" s="147"/>
      <c r="I246" s="147">
        <v>4</v>
      </c>
      <c r="J246" s="147">
        <v>0</v>
      </c>
      <c r="K246" s="147">
        <v>1</v>
      </c>
      <c r="L246" s="147">
        <v>0</v>
      </c>
      <c r="M246" s="147">
        <v>0</v>
      </c>
      <c r="N246" s="147"/>
      <c r="O246" s="147">
        <v>2</v>
      </c>
      <c r="P246" s="147"/>
      <c r="Q246" s="147">
        <v>43</v>
      </c>
      <c r="R246" s="147">
        <v>41</v>
      </c>
      <c r="S246" s="147">
        <v>2</v>
      </c>
      <c r="T246" s="147">
        <v>0</v>
      </c>
      <c r="U246" s="147"/>
      <c r="V246" s="147">
        <v>0</v>
      </c>
      <c r="W246" s="147">
        <v>0</v>
      </c>
      <c r="X246" s="147">
        <v>0</v>
      </c>
      <c r="Y246" s="147">
        <v>4</v>
      </c>
      <c r="Z246" s="147"/>
      <c r="AA246" s="147">
        <v>4</v>
      </c>
      <c r="AB246" s="147">
        <v>32</v>
      </c>
      <c r="AC246" s="147">
        <v>11</v>
      </c>
      <c r="AD246" s="147"/>
      <c r="AE246" s="147">
        <v>30</v>
      </c>
      <c r="AF246" s="147">
        <v>30</v>
      </c>
      <c r="AG246" s="147">
        <v>0</v>
      </c>
      <c r="AH246" s="147">
        <v>0</v>
      </c>
      <c r="AI246" s="147"/>
      <c r="AJ246" s="147">
        <v>3</v>
      </c>
      <c r="AK246" s="147"/>
      <c r="AL246" s="147">
        <v>81</v>
      </c>
      <c r="AM246" s="147">
        <v>13</v>
      </c>
      <c r="AN246" s="147">
        <v>0</v>
      </c>
      <c r="AO246" s="147">
        <v>68</v>
      </c>
      <c r="AP246" s="147"/>
      <c r="AQ246" s="147">
        <v>16</v>
      </c>
      <c r="AR246" s="147">
        <v>1</v>
      </c>
      <c r="AS246" s="147">
        <v>1</v>
      </c>
      <c r="AT246" s="147">
        <v>14</v>
      </c>
      <c r="AU246" s="147"/>
      <c r="AV246" s="147">
        <v>2</v>
      </c>
      <c r="AW246" s="147">
        <v>0</v>
      </c>
      <c r="AX246" s="147">
        <v>1</v>
      </c>
      <c r="AY246" s="147">
        <v>1</v>
      </c>
      <c r="AZ246" s="147">
        <v>0</v>
      </c>
      <c r="BA246" s="147">
        <v>0</v>
      </c>
      <c r="BB246" s="147"/>
      <c r="BC246" s="147">
        <v>25</v>
      </c>
      <c r="BD246" s="147">
        <v>1</v>
      </c>
      <c r="BE246" s="147">
        <v>0</v>
      </c>
      <c r="BF246" s="147">
        <v>6</v>
      </c>
      <c r="BK246" s="130"/>
      <c r="BL246" s="130"/>
      <c r="BM246" s="191"/>
      <c r="BN246" s="191"/>
      <c r="BO246" s="191"/>
      <c r="BP246" s="191"/>
      <c r="BQ246" s="191"/>
      <c r="BR246" s="191"/>
      <c r="BS246" s="191"/>
      <c r="BT246" s="191"/>
      <c r="BU246" s="191"/>
      <c r="BV246" s="191"/>
      <c r="BW246" s="191"/>
      <c r="BX246" s="191"/>
      <c r="BY246" s="191"/>
      <c r="BZ246" s="191"/>
      <c r="CA246" s="191"/>
      <c r="CB246" s="191"/>
    </row>
    <row r="247" spans="1:80" ht="15.75" customHeight="1" x14ac:dyDescent="0.2">
      <c r="A247" s="142" t="s">
        <v>757</v>
      </c>
      <c r="B247" s="142" t="s">
        <v>758</v>
      </c>
      <c r="C247" s="142"/>
      <c r="D247" s="142"/>
      <c r="E247" s="147">
        <v>334</v>
      </c>
      <c r="F247" s="147"/>
      <c r="G247" s="147">
        <v>98</v>
      </c>
      <c r="H247" s="147"/>
      <c r="I247" s="147">
        <v>11</v>
      </c>
      <c r="J247" s="147">
        <v>0</v>
      </c>
      <c r="K247" s="147">
        <v>4</v>
      </c>
      <c r="L247" s="147">
        <v>0</v>
      </c>
      <c r="M247" s="147">
        <v>5</v>
      </c>
      <c r="N247" s="147"/>
      <c r="O247" s="147">
        <v>1</v>
      </c>
      <c r="P247" s="147"/>
      <c r="Q247" s="147">
        <v>66</v>
      </c>
      <c r="R247" s="147">
        <v>51</v>
      </c>
      <c r="S247" s="147">
        <v>15</v>
      </c>
      <c r="T247" s="147">
        <v>0</v>
      </c>
      <c r="U247" s="147"/>
      <c r="V247" s="147">
        <v>2</v>
      </c>
      <c r="W247" s="147">
        <v>2</v>
      </c>
      <c r="X247" s="147">
        <v>0</v>
      </c>
      <c r="Y247" s="147">
        <v>7</v>
      </c>
      <c r="Z247" s="147"/>
      <c r="AA247" s="147">
        <v>9</v>
      </c>
      <c r="AB247" s="147">
        <v>108</v>
      </c>
      <c r="AC247" s="147">
        <v>8</v>
      </c>
      <c r="AD247" s="147"/>
      <c r="AE247" s="147">
        <v>4</v>
      </c>
      <c r="AF247" s="147">
        <v>3</v>
      </c>
      <c r="AG247" s="147">
        <v>1</v>
      </c>
      <c r="AH247" s="147">
        <v>0</v>
      </c>
      <c r="AI247" s="147"/>
      <c r="AJ247" s="147">
        <v>6</v>
      </c>
      <c r="AK247" s="147"/>
      <c r="AL247" s="147">
        <v>2</v>
      </c>
      <c r="AM247" s="147">
        <v>1</v>
      </c>
      <c r="AN247" s="147">
        <v>1</v>
      </c>
      <c r="AO247" s="147">
        <v>0</v>
      </c>
      <c r="AP247" s="147"/>
      <c r="AQ247" s="147">
        <v>48</v>
      </c>
      <c r="AR247" s="147">
        <v>16</v>
      </c>
      <c r="AS247" s="147">
        <v>23</v>
      </c>
      <c r="AT247" s="147">
        <v>9</v>
      </c>
      <c r="AU247" s="147"/>
      <c r="AV247" s="147">
        <v>23</v>
      </c>
      <c r="AW247" s="147">
        <v>18</v>
      </c>
      <c r="AX247" s="147">
        <v>0</v>
      </c>
      <c r="AY247" s="147">
        <v>1</v>
      </c>
      <c r="AZ247" s="147">
        <v>4</v>
      </c>
      <c r="BA247" s="147">
        <v>0</v>
      </c>
      <c r="BB247" s="147"/>
      <c r="BC247" s="147">
        <v>18</v>
      </c>
      <c r="BD247" s="147">
        <v>1</v>
      </c>
      <c r="BE247" s="147">
        <v>0</v>
      </c>
      <c r="BF247" s="147">
        <v>9</v>
      </c>
      <c r="BK247" s="130"/>
      <c r="BL247" s="130"/>
      <c r="BM247" s="191"/>
      <c r="BN247" s="191"/>
      <c r="BO247" s="191"/>
      <c r="BP247" s="191"/>
      <c r="BQ247" s="191"/>
      <c r="BR247" s="191"/>
      <c r="BS247" s="191"/>
      <c r="BT247" s="191"/>
      <c r="BU247" s="191"/>
      <c r="BV247" s="191"/>
      <c r="BW247" s="191"/>
      <c r="BX247" s="191"/>
      <c r="BY247" s="191"/>
      <c r="BZ247" s="191"/>
      <c r="CA247" s="191"/>
      <c r="CB247" s="191"/>
    </row>
    <row r="248" spans="1:80" ht="15.75" customHeight="1" x14ac:dyDescent="0.2">
      <c r="A248" s="142" t="s">
        <v>759</v>
      </c>
      <c r="B248" s="142" t="s">
        <v>760</v>
      </c>
      <c r="C248" s="142"/>
      <c r="D248" s="142"/>
      <c r="E248" s="147">
        <v>162</v>
      </c>
      <c r="F248" s="147"/>
      <c r="G248" s="147">
        <v>92</v>
      </c>
      <c r="H248" s="147"/>
      <c r="I248" s="147">
        <v>7</v>
      </c>
      <c r="J248" s="147">
        <v>1</v>
      </c>
      <c r="K248" s="147">
        <v>3</v>
      </c>
      <c r="L248" s="147">
        <v>0</v>
      </c>
      <c r="M248" s="147">
        <v>3</v>
      </c>
      <c r="N248" s="147"/>
      <c r="O248" s="147">
        <v>2</v>
      </c>
      <c r="P248" s="147"/>
      <c r="Q248" s="147">
        <v>72</v>
      </c>
      <c r="R248" s="147">
        <v>61</v>
      </c>
      <c r="S248" s="147">
        <v>11</v>
      </c>
      <c r="T248" s="147">
        <v>0</v>
      </c>
      <c r="U248" s="147"/>
      <c r="V248" s="147">
        <v>0</v>
      </c>
      <c r="W248" s="147">
        <v>0</v>
      </c>
      <c r="X248" s="147">
        <v>0</v>
      </c>
      <c r="Y248" s="147">
        <v>4</v>
      </c>
      <c r="Z248" s="147"/>
      <c r="AA248" s="147">
        <v>3</v>
      </c>
      <c r="AB248" s="147">
        <v>30</v>
      </c>
      <c r="AC248" s="147">
        <v>3</v>
      </c>
      <c r="AD248" s="147"/>
      <c r="AE248" s="147">
        <v>6</v>
      </c>
      <c r="AF248" s="147">
        <v>6</v>
      </c>
      <c r="AG248" s="147">
        <v>0</v>
      </c>
      <c r="AH248" s="147">
        <v>0</v>
      </c>
      <c r="AI248" s="147"/>
      <c r="AJ248" s="147">
        <v>2</v>
      </c>
      <c r="AK248" s="147"/>
      <c r="AL248" s="147">
        <v>4</v>
      </c>
      <c r="AM248" s="147">
        <v>0</v>
      </c>
      <c r="AN248" s="147">
        <v>0</v>
      </c>
      <c r="AO248" s="147">
        <v>4</v>
      </c>
      <c r="AP248" s="147"/>
      <c r="AQ248" s="147">
        <v>2</v>
      </c>
      <c r="AR248" s="147">
        <v>0</v>
      </c>
      <c r="AS248" s="147">
        <v>0</v>
      </c>
      <c r="AT248" s="147">
        <v>2</v>
      </c>
      <c r="AU248" s="147"/>
      <c r="AV248" s="147">
        <v>10</v>
      </c>
      <c r="AW248" s="147">
        <v>2</v>
      </c>
      <c r="AX248" s="147">
        <v>0</v>
      </c>
      <c r="AY248" s="147">
        <v>0</v>
      </c>
      <c r="AZ248" s="147">
        <v>8</v>
      </c>
      <c r="BA248" s="147">
        <v>0</v>
      </c>
      <c r="BB248" s="147"/>
      <c r="BC248" s="147">
        <v>0</v>
      </c>
      <c r="BD248" s="147">
        <v>2</v>
      </c>
      <c r="BE248" s="147">
        <v>0</v>
      </c>
      <c r="BF248" s="147">
        <v>8</v>
      </c>
      <c r="BK248" s="130"/>
      <c r="BL248" s="130"/>
      <c r="BM248" s="191"/>
      <c r="BN248" s="191"/>
      <c r="BO248" s="191"/>
      <c r="BP248" s="191"/>
      <c r="BQ248" s="191"/>
      <c r="BR248" s="191"/>
      <c r="BS248" s="191"/>
      <c r="BT248" s="191"/>
      <c r="BU248" s="191"/>
      <c r="BV248" s="191"/>
      <c r="BW248" s="191"/>
      <c r="BX248" s="191"/>
      <c r="BY248" s="191"/>
      <c r="BZ248" s="191"/>
      <c r="CA248" s="191"/>
      <c r="CB248" s="191"/>
    </row>
    <row r="249" spans="1:80" ht="15.75" customHeight="1" x14ac:dyDescent="0.2">
      <c r="A249" s="142" t="s">
        <v>761</v>
      </c>
      <c r="B249" s="142" t="s">
        <v>762</v>
      </c>
      <c r="C249" s="142"/>
      <c r="D249" s="142"/>
      <c r="E249" s="147">
        <v>386</v>
      </c>
      <c r="F249" s="147"/>
      <c r="G249" s="147">
        <v>58</v>
      </c>
      <c r="H249" s="147"/>
      <c r="I249" s="147">
        <v>3</v>
      </c>
      <c r="J249" s="147">
        <v>0</v>
      </c>
      <c r="K249" s="147">
        <v>0</v>
      </c>
      <c r="L249" s="147">
        <v>1</v>
      </c>
      <c r="M249" s="147">
        <v>1</v>
      </c>
      <c r="N249" s="147"/>
      <c r="O249" s="147">
        <v>1</v>
      </c>
      <c r="P249" s="147"/>
      <c r="Q249" s="147">
        <v>23</v>
      </c>
      <c r="R249" s="147">
        <v>16</v>
      </c>
      <c r="S249" s="147">
        <v>7</v>
      </c>
      <c r="T249" s="147">
        <v>0</v>
      </c>
      <c r="U249" s="147"/>
      <c r="V249" s="147">
        <v>0</v>
      </c>
      <c r="W249" s="147">
        <v>1</v>
      </c>
      <c r="X249" s="147">
        <v>1</v>
      </c>
      <c r="Y249" s="147">
        <v>27</v>
      </c>
      <c r="Z249" s="147"/>
      <c r="AA249" s="147">
        <v>38</v>
      </c>
      <c r="AB249" s="147">
        <v>91</v>
      </c>
      <c r="AC249" s="147">
        <v>52</v>
      </c>
      <c r="AD249" s="147"/>
      <c r="AE249" s="147">
        <v>16</v>
      </c>
      <c r="AF249" s="147">
        <v>15</v>
      </c>
      <c r="AG249" s="147">
        <v>1</v>
      </c>
      <c r="AH249" s="147">
        <v>0</v>
      </c>
      <c r="AI249" s="147"/>
      <c r="AJ249" s="147">
        <v>5</v>
      </c>
      <c r="AK249" s="147"/>
      <c r="AL249" s="147">
        <v>113</v>
      </c>
      <c r="AM249" s="147">
        <v>111</v>
      </c>
      <c r="AN249" s="147">
        <v>0</v>
      </c>
      <c r="AO249" s="147">
        <v>2</v>
      </c>
      <c r="AP249" s="147"/>
      <c r="AQ249" s="147">
        <v>3</v>
      </c>
      <c r="AR249" s="147">
        <v>1</v>
      </c>
      <c r="AS249" s="147">
        <v>0</v>
      </c>
      <c r="AT249" s="147">
        <v>2</v>
      </c>
      <c r="AU249" s="147"/>
      <c r="AV249" s="147">
        <v>6</v>
      </c>
      <c r="AW249" s="147">
        <v>5</v>
      </c>
      <c r="AX249" s="147">
        <v>1</v>
      </c>
      <c r="AY249" s="147">
        <v>0</v>
      </c>
      <c r="AZ249" s="147">
        <v>0</v>
      </c>
      <c r="BA249" s="147">
        <v>0</v>
      </c>
      <c r="BB249" s="147"/>
      <c r="BC249" s="147">
        <v>1</v>
      </c>
      <c r="BD249" s="147">
        <v>0</v>
      </c>
      <c r="BE249" s="147">
        <v>0</v>
      </c>
      <c r="BF249" s="147">
        <v>3</v>
      </c>
      <c r="BK249" s="130"/>
      <c r="BL249" s="130"/>
      <c r="BM249" s="191"/>
      <c r="BN249" s="191"/>
      <c r="BO249" s="191"/>
      <c r="BP249" s="191"/>
      <c r="BQ249" s="191"/>
      <c r="BR249" s="191"/>
      <c r="BS249" s="191"/>
      <c r="BT249" s="191"/>
      <c r="BU249" s="191"/>
      <c r="BV249" s="191"/>
      <c r="BW249" s="191"/>
      <c r="BX249" s="191"/>
      <c r="BY249" s="191"/>
      <c r="BZ249" s="191"/>
      <c r="CA249" s="191"/>
      <c r="CB249" s="191"/>
    </row>
    <row r="250" spans="1:80" ht="15.75" customHeight="1" x14ac:dyDescent="0.2">
      <c r="A250" s="142" t="s">
        <v>763</v>
      </c>
      <c r="B250" s="142" t="s">
        <v>764</v>
      </c>
      <c r="C250" s="142"/>
      <c r="D250" s="142"/>
      <c r="E250" s="147">
        <v>66</v>
      </c>
      <c r="F250" s="147"/>
      <c r="G250" s="147">
        <v>28</v>
      </c>
      <c r="H250" s="147"/>
      <c r="I250" s="147">
        <v>1</v>
      </c>
      <c r="J250" s="147">
        <v>0</v>
      </c>
      <c r="K250" s="147">
        <v>1</v>
      </c>
      <c r="L250" s="147">
        <v>1</v>
      </c>
      <c r="M250" s="147">
        <v>1</v>
      </c>
      <c r="N250" s="147"/>
      <c r="O250" s="147">
        <v>0</v>
      </c>
      <c r="P250" s="147"/>
      <c r="Q250" s="147">
        <v>20</v>
      </c>
      <c r="R250" s="147">
        <v>15</v>
      </c>
      <c r="S250" s="147">
        <v>5</v>
      </c>
      <c r="T250" s="147">
        <v>0</v>
      </c>
      <c r="U250" s="147"/>
      <c r="V250" s="147">
        <v>0</v>
      </c>
      <c r="W250" s="147">
        <v>0</v>
      </c>
      <c r="X250" s="147">
        <v>0</v>
      </c>
      <c r="Y250" s="147">
        <v>4</v>
      </c>
      <c r="Z250" s="147"/>
      <c r="AA250" s="147">
        <v>3</v>
      </c>
      <c r="AB250" s="147">
        <v>13</v>
      </c>
      <c r="AC250" s="147">
        <v>1</v>
      </c>
      <c r="AD250" s="147"/>
      <c r="AE250" s="147">
        <v>4</v>
      </c>
      <c r="AF250" s="147">
        <v>2</v>
      </c>
      <c r="AG250" s="147">
        <v>2</v>
      </c>
      <c r="AH250" s="147">
        <v>0</v>
      </c>
      <c r="AI250" s="147"/>
      <c r="AJ250" s="147">
        <v>0</v>
      </c>
      <c r="AK250" s="147"/>
      <c r="AL250" s="147">
        <v>4</v>
      </c>
      <c r="AM250" s="147">
        <v>2</v>
      </c>
      <c r="AN250" s="147">
        <v>0</v>
      </c>
      <c r="AO250" s="147">
        <v>2</v>
      </c>
      <c r="AP250" s="147"/>
      <c r="AQ250" s="147">
        <v>2</v>
      </c>
      <c r="AR250" s="147">
        <v>0</v>
      </c>
      <c r="AS250" s="147">
        <v>1</v>
      </c>
      <c r="AT250" s="147">
        <v>1</v>
      </c>
      <c r="AU250" s="147"/>
      <c r="AV250" s="147">
        <v>1</v>
      </c>
      <c r="AW250" s="147">
        <v>1</v>
      </c>
      <c r="AX250" s="147">
        <v>0</v>
      </c>
      <c r="AY250" s="147">
        <v>0</v>
      </c>
      <c r="AZ250" s="147">
        <v>0</v>
      </c>
      <c r="BA250" s="147">
        <v>0</v>
      </c>
      <c r="BB250" s="147"/>
      <c r="BC250" s="147">
        <v>6</v>
      </c>
      <c r="BD250" s="147">
        <v>0</v>
      </c>
      <c r="BE250" s="147">
        <v>0</v>
      </c>
      <c r="BF250" s="147">
        <v>4</v>
      </c>
      <c r="BK250" s="130"/>
      <c r="BL250" s="130"/>
      <c r="BM250" s="191"/>
      <c r="BN250" s="191"/>
      <c r="BO250" s="191"/>
      <c r="BP250" s="191"/>
      <c r="BQ250" s="191"/>
      <c r="BR250" s="191"/>
      <c r="BS250" s="191"/>
      <c r="BT250" s="191"/>
      <c r="BU250" s="191"/>
      <c r="BV250" s="191"/>
      <c r="BW250" s="191"/>
      <c r="BX250" s="191"/>
      <c r="BY250" s="191"/>
      <c r="BZ250" s="191"/>
      <c r="CA250" s="191"/>
      <c r="CB250" s="191"/>
    </row>
    <row r="251" spans="1:80" ht="15.75" customHeight="1" x14ac:dyDescent="0.2">
      <c r="A251" s="142" t="s">
        <v>765</v>
      </c>
      <c r="B251" s="142" t="s">
        <v>766</v>
      </c>
      <c r="C251" s="142"/>
      <c r="D251" s="142"/>
      <c r="E251" s="147">
        <v>31</v>
      </c>
      <c r="F251" s="147"/>
      <c r="G251" s="147">
        <v>18</v>
      </c>
      <c r="H251" s="147"/>
      <c r="I251" s="147">
        <v>0</v>
      </c>
      <c r="J251" s="147">
        <v>0</v>
      </c>
      <c r="K251" s="147">
        <v>0</v>
      </c>
      <c r="L251" s="147">
        <v>0</v>
      </c>
      <c r="M251" s="147">
        <v>0</v>
      </c>
      <c r="N251" s="147"/>
      <c r="O251" s="147">
        <v>0</v>
      </c>
      <c r="P251" s="147"/>
      <c r="Q251" s="147">
        <v>18</v>
      </c>
      <c r="R251" s="147">
        <v>16</v>
      </c>
      <c r="S251" s="147">
        <v>2</v>
      </c>
      <c r="T251" s="147">
        <v>0</v>
      </c>
      <c r="U251" s="147"/>
      <c r="V251" s="147">
        <v>0</v>
      </c>
      <c r="W251" s="147">
        <v>0</v>
      </c>
      <c r="X251" s="147">
        <v>0</v>
      </c>
      <c r="Y251" s="147">
        <v>0</v>
      </c>
      <c r="Z251" s="147"/>
      <c r="AA251" s="147">
        <v>0</v>
      </c>
      <c r="AB251" s="147">
        <v>11</v>
      </c>
      <c r="AC251" s="147">
        <v>0</v>
      </c>
      <c r="AD251" s="147"/>
      <c r="AE251" s="147">
        <v>1</v>
      </c>
      <c r="AF251" s="147">
        <v>1</v>
      </c>
      <c r="AG251" s="147">
        <v>0</v>
      </c>
      <c r="AH251" s="147">
        <v>0</v>
      </c>
      <c r="AI251" s="147"/>
      <c r="AJ251" s="147">
        <v>0</v>
      </c>
      <c r="AK251" s="147"/>
      <c r="AL251" s="147">
        <v>1</v>
      </c>
      <c r="AM251" s="147">
        <v>0</v>
      </c>
      <c r="AN251" s="147">
        <v>1</v>
      </c>
      <c r="AO251" s="147">
        <v>0</v>
      </c>
      <c r="AP251" s="147"/>
      <c r="AQ251" s="147">
        <v>0</v>
      </c>
      <c r="AR251" s="147">
        <v>0</v>
      </c>
      <c r="AS251" s="147">
        <v>0</v>
      </c>
      <c r="AT251" s="147">
        <v>0</v>
      </c>
      <c r="AU251" s="147"/>
      <c r="AV251" s="147">
        <v>0</v>
      </c>
      <c r="AW251" s="147">
        <v>0</v>
      </c>
      <c r="AX251" s="147">
        <v>0</v>
      </c>
      <c r="AY251" s="147">
        <v>0</v>
      </c>
      <c r="AZ251" s="147">
        <v>0</v>
      </c>
      <c r="BA251" s="147">
        <v>0</v>
      </c>
      <c r="BB251" s="147"/>
      <c r="BC251" s="147">
        <v>0</v>
      </c>
      <c r="BD251" s="147">
        <v>0</v>
      </c>
      <c r="BE251" s="147">
        <v>0</v>
      </c>
      <c r="BF251" s="147">
        <v>0</v>
      </c>
      <c r="BK251" s="130"/>
      <c r="BL251" s="130"/>
      <c r="BM251" s="191"/>
      <c r="BN251" s="191"/>
      <c r="BO251" s="191"/>
      <c r="BP251" s="191"/>
      <c r="BQ251" s="191"/>
      <c r="BR251" s="191"/>
      <c r="BS251" s="191"/>
      <c r="BT251" s="191"/>
      <c r="BU251" s="191"/>
      <c r="BV251" s="191"/>
      <c r="BW251" s="191"/>
      <c r="BX251" s="191"/>
      <c r="BY251" s="191"/>
      <c r="BZ251" s="191"/>
      <c r="CA251" s="191"/>
      <c r="CB251" s="191"/>
    </row>
    <row r="252" spans="1:80" ht="15.75" customHeight="1" x14ac:dyDescent="0.2">
      <c r="A252" s="142" t="s">
        <v>767</v>
      </c>
      <c r="B252" s="142" t="s">
        <v>768</v>
      </c>
      <c r="C252" s="142"/>
      <c r="D252" s="142"/>
      <c r="E252" s="147">
        <v>85</v>
      </c>
      <c r="F252" s="147"/>
      <c r="G252" s="147">
        <v>36</v>
      </c>
      <c r="H252" s="147"/>
      <c r="I252" s="147">
        <v>0</v>
      </c>
      <c r="J252" s="147">
        <v>0</v>
      </c>
      <c r="K252" s="147">
        <v>0</v>
      </c>
      <c r="L252" s="147">
        <v>0</v>
      </c>
      <c r="M252" s="147">
        <v>0</v>
      </c>
      <c r="N252" s="147"/>
      <c r="O252" s="147">
        <v>1</v>
      </c>
      <c r="P252" s="147"/>
      <c r="Q252" s="147">
        <v>29</v>
      </c>
      <c r="R252" s="147">
        <v>26</v>
      </c>
      <c r="S252" s="147">
        <v>3</v>
      </c>
      <c r="T252" s="147">
        <v>0</v>
      </c>
      <c r="U252" s="147"/>
      <c r="V252" s="147">
        <v>0</v>
      </c>
      <c r="W252" s="147">
        <v>0</v>
      </c>
      <c r="X252" s="147">
        <v>0</v>
      </c>
      <c r="Y252" s="147">
        <v>6</v>
      </c>
      <c r="Z252" s="147"/>
      <c r="AA252" s="147">
        <v>0</v>
      </c>
      <c r="AB252" s="147">
        <v>28</v>
      </c>
      <c r="AC252" s="147">
        <v>5</v>
      </c>
      <c r="AD252" s="147"/>
      <c r="AE252" s="147">
        <v>5</v>
      </c>
      <c r="AF252" s="147">
        <v>4</v>
      </c>
      <c r="AG252" s="147">
        <v>1</v>
      </c>
      <c r="AH252" s="147">
        <v>0</v>
      </c>
      <c r="AI252" s="147"/>
      <c r="AJ252" s="147">
        <v>0</v>
      </c>
      <c r="AK252" s="147"/>
      <c r="AL252" s="147">
        <v>2</v>
      </c>
      <c r="AM252" s="147">
        <v>0</v>
      </c>
      <c r="AN252" s="147">
        <v>0</v>
      </c>
      <c r="AO252" s="147">
        <v>2</v>
      </c>
      <c r="AP252" s="147"/>
      <c r="AQ252" s="147">
        <v>3</v>
      </c>
      <c r="AR252" s="147">
        <v>0</v>
      </c>
      <c r="AS252" s="147">
        <v>0</v>
      </c>
      <c r="AT252" s="147">
        <v>3</v>
      </c>
      <c r="AU252" s="147"/>
      <c r="AV252" s="147">
        <v>1</v>
      </c>
      <c r="AW252" s="147">
        <v>1</v>
      </c>
      <c r="AX252" s="147">
        <v>0</v>
      </c>
      <c r="AY252" s="147">
        <v>0</v>
      </c>
      <c r="AZ252" s="147">
        <v>0</v>
      </c>
      <c r="BA252" s="147">
        <v>0</v>
      </c>
      <c r="BB252" s="147"/>
      <c r="BC252" s="147">
        <v>4</v>
      </c>
      <c r="BD252" s="147">
        <v>0</v>
      </c>
      <c r="BE252" s="147">
        <v>0</v>
      </c>
      <c r="BF252" s="147">
        <v>1</v>
      </c>
      <c r="BK252" s="130"/>
      <c r="BL252" s="130"/>
      <c r="BM252" s="191"/>
      <c r="BN252" s="191"/>
      <c r="BO252" s="191"/>
      <c r="BP252" s="191"/>
      <c r="BQ252" s="191"/>
      <c r="BR252" s="191"/>
      <c r="BS252" s="191"/>
      <c r="BT252" s="191"/>
      <c r="BU252" s="191"/>
      <c r="BV252" s="191"/>
      <c r="BW252" s="191"/>
      <c r="BX252" s="191"/>
      <c r="BY252" s="191"/>
      <c r="BZ252" s="191"/>
      <c r="CA252" s="191"/>
      <c r="CB252" s="191"/>
    </row>
    <row r="253" spans="1:80" ht="15.75" customHeight="1" x14ac:dyDescent="0.2">
      <c r="A253" s="142" t="s">
        <v>769</v>
      </c>
      <c r="B253" s="142" t="s">
        <v>770</v>
      </c>
      <c r="C253" s="142"/>
      <c r="D253" s="142"/>
      <c r="E253" s="147">
        <v>37</v>
      </c>
      <c r="F253" s="147"/>
      <c r="G253" s="147">
        <v>16</v>
      </c>
      <c r="H253" s="147"/>
      <c r="I253" s="147">
        <v>0</v>
      </c>
      <c r="J253" s="147">
        <v>0</v>
      </c>
      <c r="K253" s="147">
        <v>2</v>
      </c>
      <c r="L253" s="147">
        <v>0</v>
      </c>
      <c r="M253" s="147">
        <v>1</v>
      </c>
      <c r="N253" s="147"/>
      <c r="O253" s="147">
        <v>0</v>
      </c>
      <c r="P253" s="147"/>
      <c r="Q253" s="147">
        <v>13</v>
      </c>
      <c r="R253" s="147">
        <v>13</v>
      </c>
      <c r="S253" s="147">
        <v>0</v>
      </c>
      <c r="T253" s="147">
        <v>0</v>
      </c>
      <c r="U253" s="147"/>
      <c r="V253" s="147">
        <v>0</v>
      </c>
      <c r="W253" s="147">
        <v>0</v>
      </c>
      <c r="X253" s="147">
        <v>0</v>
      </c>
      <c r="Y253" s="147">
        <v>0</v>
      </c>
      <c r="Z253" s="147"/>
      <c r="AA253" s="147">
        <v>0</v>
      </c>
      <c r="AB253" s="147">
        <v>5</v>
      </c>
      <c r="AC253" s="147">
        <v>2</v>
      </c>
      <c r="AD253" s="147"/>
      <c r="AE253" s="147">
        <v>0</v>
      </c>
      <c r="AF253" s="147">
        <v>0</v>
      </c>
      <c r="AG253" s="147">
        <v>0</v>
      </c>
      <c r="AH253" s="147">
        <v>0</v>
      </c>
      <c r="AI253" s="147"/>
      <c r="AJ253" s="147">
        <v>0</v>
      </c>
      <c r="AK253" s="147"/>
      <c r="AL253" s="147">
        <v>5</v>
      </c>
      <c r="AM253" s="147">
        <v>1</v>
      </c>
      <c r="AN253" s="147">
        <v>1</v>
      </c>
      <c r="AO253" s="147">
        <v>3</v>
      </c>
      <c r="AP253" s="147"/>
      <c r="AQ253" s="147">
        <v>1</v>
      </c>
      <c r="AR253" s="147">
        <v>1</v>
      </c>
      <c r="AS253" s="147">
        <v>0</v>
      </c>
      <c r="AT253" s="147">
        <v>0</v>
      </c>
      <c r="AU253" s="147"/>
      <c r="AV253" s="147">
        <v>3</v>
      </c>
      <c r="AW253" s="147">
        <v>1</v>
      </c>
      <c r="AX253" s="147">
        <v>0</v>
      </c>
      <c r="AY253" s="147">
        <v>0</v>
      </c>
      <c r="AZ253" s="147">
        <v>2</v>
      </c>
      <c r="BA253" s="147">
        <v>0</v>
      </c>
      <c r="BB253" s="147"/>
      <c r="BC253" s="147">
        <v>1</v>
      </c>
      <c r="BD253" s="147">
        <v>1</v>
      </c>
      <c r="BE253" s="147">
        <v>0</v>
      </c>
      <c r="BF253" s="147">
        <v>3</v>
      </c>
      <c r="BK253" s="130"/>
      <c r="BL253" s="130"/>
      <c r="BM253" s="191"/>
      <c r="BN253" s="191"/>
      <c r="BO253" s="191"/>
      <c r="BP253" s="191"/>
      <c r="BQ253" s="191"/>
      <c r="BR253" s="191"/>
      <c r="BS253" s="191"/>
      <c r="BT253" s="191"/>
      <c r="BU253" s="191"/>
      <c r="BV253" s="191"/>
      <c r="BW253" s="191"/>
      <c r="BX253" s="191"/>
      <c r="BY253" s="191"/>
      <c r="BZ253" s="191"/>
      <c r="CA253" s="191"/>
      <c r="CB253" s="191"/>
    </row>
    <row r="254" spans="1:80" ht="15.75" customHeight="1" x14ac:dyDescent="0.2">
      <c r="A254" s="142" t="s">
        <v>771</v>
      </c>
      <c r="B254" s="142" t="s">
        <v>772</v>
      </c>
      <c r="C254" s="142"/>
      <c r="D254" s="142"/>
      <c r="E254" s="147">
        <v>20</v>
      </c>
      <c r="F254" s="147"/>
      <c r="G254" s="147">
        <v>11</v>
      </c>
      <c r="H254" s="147"/>
      <c r="I254" s="147">
        <v>1</v>
      </c>
      <c r="J254" s="147">
        <v>0</v>
      </c>
      <c r="K254" s="147">
        <v>0</v>
      </c>
      <c r="L254" s="147">
        <v>0</v>
      </c>
      <c r="M254" s="147">
        <v>1</v>
      </c>
      <c r="N254" s="147"/>
      <c r="O254" s="147">
        <v>0</v>
      </c>
      <c r="P254" s="147"/>
      <c r="Q254" s="147">
        <v>8</v>
      </c>
      <c r="R254" s="147">
        <v>7</v>
      </c>
      <c r="S254" s="147">
        <v>1</v>
      </c>
      <c r="T254" s="147">
        <v>0</v>
      </c>
      <c r="U254" s="147"/>
      <c r="V254" s="147">
        <v>0</v>
      </c>
      <c r="W254" s="147">
        <v>0</v>
      </c>
      <c r="X254" s="147">
        <v>0</v>
      </c>
      <c r="Y254" s="147">
        <v>1</v>
      </c>
      <c r="Z254" s="147"/>
      <c r="AA254" s="147">
        <v>2</v>
      </c>
      <c r="AB254" s="147">
        <v>0</v>
      </c>
      <c r="AC254" s="147">
        <v>1</v>
      </c>
      <c r="AD254" s="147"/>
      <c r="AE254" s="147">
        <v>2</v>
      </c>
      <c r="AF254" s="147">
        <v>2</v>
      </c>
      <c r="AG254" s="147">
        <v>0</v>
      </c>
      <c r="AH254" s="147">
        <v>0</v>
      </c>
      <c r="AI254" s="147"/>
      <c r="AJ254" s="147">
        <v>0</v>
      </c>
      <c r="AK254" s="147"/>
      <c r="AL254" s="147">
        <v>0</v>
      </c>
      <c r="AM254" s="147">
        <v>0</v>
      </c>
      <c r="AN254" s="147">
        <v>0</v>
      </c>
      <c r="AO254" s="147">
        <v>0</v>
      </c>
      <c r="AP254" s="147"/>
      <c r="AQ254" s="147">
        <v>0</v>
      </c>
      <c r="AR254" s="147">
        <v>0</v>
      </c>
      <c r="AS254" s="147">
        <v>0</v>
      </c>
      <c r="AT254" s="147">
        <v>0</v>
      </c>
      <c r="AU254" s="147"/>
      <c r="AV254" s="147">
        <v>0</v>
      </c>
      <c r="AW254" s="147">
        <v>0</v>
      </c>
      <c r="AX254" s="147">
        <v>0</v>
      </c>
      <c r="AY254" s="147">
        <v>0</v>
      </c>
      <c r="AZ254" s="147">
        <v>0</v>
      </c>
      <c r="BA254" s="147">
        <v>0</v>
      </c>
      <c r="BB254" s="147"/>
      <c r="BC254" s="147">
        <v>0</v>
      </c>
      <c r="BD254" s="147">
        <v>2</v>
      </c>
      <c r="BE254" s="147">
        <v>0</v>
      </c>
      <c r="BF254" s="147">
        <v>2</v>
      </c>
      <c r="BK254" s="130"/>
      <c r="BL254" s="130"/>
      <c r="BM254" s="191"/>
      <c r="BN254" s="191"/>
      <c r="BO254" s="191"/>
      <c r="BP254" s="191"/>
      <c r="BQ254" s="191"/>
      <c r="BR254" s="191"/>
      <c r="BS254" s="191"/>
      <c r="BT254" s="191"/>
      <c r="BU254" s="191"/>
      <c r="BV254" s="191"/>
      <c r="BW254" s="191"/>
      <c r="BX254" s="191"/>
      <c r="BY254" s="191"/>
      <c r="BZ254" s="191"/>
      <c r="CA254" s="191"/>
      <c r="CB254" s="191"/>
    </row>
    <row r="255" spans="1:80" ht="15.75" customHeight="1" x14ac:dyDescent="0.2">
      <c r="A255" s="142" t="s">
        <v>773</v>
      </c>
      <c r="B255" s="142" t="s">
        <v>774</v>
      </c>
      <c r="C255" s="142"/>
      <c r="D255" s="142"/>
      <c r="E255" s="147">
        <v>99</v>
      </c>
      <c r="F255" s="147"/>
      <c r="G255" s="147">
        <v>34</v>
      </c>
      <c r="H255" s="147"/>
      <c r="I255" s="147">
        <v>3</v>
      </c>
      <c r="J255" s="147">
        <v>1</v>
      </c>
      <c r="K255" s="147">
        <v>2</v>
      </c>
      <c r="L255" s="147">
        <v>0</v>
      </c>
      <c r="M255" s="147">
        <v>0</v>
      </c>
      <c r="N255" s="147"/>
      <c r="O255" s="147">
        <v>0</v>
      </c>
      <c r="P255" s="147"/>
      <c r="Q255" s="147">
        <v>20</v>
      </c>
      <c r="R255" s="147">
        <v>16</v>
      </c>
      <c r="S255" s="147">
        <v>4</v>
      </c>
      <c r="T255" s="147">
        <v>0</v>
      </c>
      <c r="U255" s="147"/>
      <c r="V255" s="147">
        <v>1</v>
      </c>
      <c r="W255" s="147">
        <v>0</v>
      </c>
      <c r="X255" s="147">
        <v>0</v>
      </c>
      <c r="Y255" s="147">
        <v>7</v>
      </c>
      <c r="Z255" s="147"/>
      <c r="AA255" s="147">
        <v>0</v>
      </c>
      <c r="AB255" s="147">
        <v>32</v>
      </c>
      <c r="AC255" s="147">
        <v>1</v>
      </c>
      <c r="AD255" s="147"/>
      <c r="AE255" s="147">
        <v>0</v>
      </c>
      <c r="AF255" s="147">
        <v>0</v>
      </c>
      <c r="AG255" s="147">
        <v>0</v>
      </c>
      <c r="AH255" s="147">
        <v>0</v>
      </c>
      <c r="AI255" s="147"/>
      <c r="AJ255" s="147">
        <v>1</v>
      </c>
      <c r="AK255" s="147"/>
      <c r="AL255" s="147">
        <v>0</v>
      </c>
      <c r="AM255" s="147">
        <v>0</v>
      </c>
      <c r="AN255" s="147">
        <v>0</v>
      </c>
      <c r="AO255" s="147">
        <v>0</v>
      </c>
      <c r="AP255" s="147"/>
      <c r="AQ255" s="147">
        <v>2</v>
      </c>
      <c r="AR255" s="147">
        <v>0</v>
      </c>
      <c r="AS255" s="147">
        <v>1</v>
      </c>
      <c r="AT255" s="147">
        <v>1</v>
      </c>
      <c r="AU255" s="147"/>
      <c r="AV255" s="147">
        <v>0</v>
      </c>
      <c r="AW255" s="147">
        <v>0</v>
      </c>
      <c r="AX255" s="147">
        <v>0</v>
      </c>
      <c r="AY255" s="147">
        <v>0</v>
      </c>
      <c r="AZ255" s="147">
        <v>0</v>
      </c>
      <c r="BA255" s="147">
        <v>0</v>
      </c>
      <c r="BB255" s="147"/>
      <c r="BC255" s="147">
        <v>27</v>
      </c>
      <c r="BD255" s="147">
        <v>0</v>
      </c>
      <c r="BE255" s="147">
        <v>0</v>
      </c>
      <c r="BF255" s="147">
        <v>2</v>
      </c>
      <c r="BK255" s="130"/>
      <c r="BL255" s="130"/>
      <c r="BM255" s="191"/>
      <c r="BN255" s="191"/>
      <c r="BO255" s="191"/>
      <c r="BP255" s="191"/>
      <c r="BQ255" s="191"/>
      <c r="BR255" s="191"/>
      <c r="BS255" s="191"/>
      <c r="BT255" s="191"/>
      <c r="BU255" s="191"/>
      <c r="BV255" s="191"/>
      <c r="BW255" s="191"/>
      <c r="BX255" s="191"/>
      <c r="BY255" s="191"/>
      <c r="BZ255" s="191"/>
      <c r="CA255" s="191"/>
      <c r="CB255" s="191"/>
    </row>
    <row r="256" spans="1:80" ht="15.75" customHeight="1" x14ac:dyDescent="0.2">
      <c r="A256" s="142" t="s">
        <v>775</v>
      </c>
      <c r="B256" s="142" t="s">
        <v>776</v>
      </c>
      <c r="C256" s="142"/>
      <c r="D256" s="142"/>
      <c r="E256" s="147">
        <v>198</v>
      </c>
      <c r="F256" s="147"/>
      <c r="G256" s="147">
        <v>66</v>
      </c>
      <c r="H256" s="147"/>
      <c r="I256" s="147">
        <v>1</v>
      </c>
      <c r="J256" s="147">
        <v>1</v>
      </c>
      <c r="K256" s="147">
        <v>0</v>
      </c>
      <c r="L256" s="147">
        <v>0</v>
      </c>
      <c r="M256" s="147">
        <v>4</v>
      </c>
      <c r="N256" s="147"/>
      <c r="O256" s="147">
        <v>0</v>
      </c>
      <c r="P256" s="147"/>
      <c r="Q256" s="147">
        <v>53</v>
      </c>
      <c r="R256" s="147">
        <v>44</v>
      </c>
      <c r="S256" s="147">
        <v>9</v>
      </c>
      <c r="T256" s="147">
        <v>0</v>
      </c>
      <c r="U256" s="147"/>
      <c r="V256" s="147">
        <v>0</v>
      </c>
      <c r="W256" s="147">
        <v>1</v>
      </c>
      <c r="X256" s="147">
        <v>1</v>
      </c>
      <c r="Y256" s="147">
        <v>5</v>
      </c>
      <c r="Z256" s="147"/>
      <c r="AA256" s="147">
        <v>2</v>
      </c>
      <c r="AB256" s="147">
        <v>52</v>
      </c>
      <c r="AC256" s="147">
        <v>9</v>
      </c>
      <c r="AD256" s="147"/>
      <c r="AE256" s="147">
        <v>23</v>
      </c>
      <c r="AF256" s="147">
        <v>22</v>
      </c>
      <c r="AG256" s="147">
        <v>1</v>
      </c>
      <c r="AH256" s="147">
        <v>0</v>
      </c>
      <c r="AI256" s="147"/>
      <c r="AJ256" s="147">
        <v>2</v>
      </c>
      <c r="AK256" s="147"/>
      <c r="AL256" s="147">
        <v>0</v>
      </c>
      <c r="AM256" s="147">
        <v>0</v>
      </c>
      <c r="AN256" s="147">
        <v>0</v>
      </c>
      <c r="AO256" s="147">
        <v>0</v>
      </c>
      <c r="AP256" s="147"/>
      <c r="AQ256" s="147">
        <v>0</v>
      </c>
      <c r="AR256" s="147">
        <v>0</v>
      </c>
      <c r="AS256" s="147">
        <v>0</v>
      </c>
      <c r="AT256" s="147">
        <v>0</v>
      </c>
      <c r="AU256" s="147"/>
      <c r="AV256" s="147">
        <v>13</v>
      </c>
      <c r="AW256" s="147">
        <v>5</v>
      </c>
      <c r="AX256" s="147">
        <v>0</v>
      </c>
      <c r="AY256" s="147">
        <v>0</v>
      </c>
      <c r="AZ256" s="147">
        <v>8</v>
      </c>
      <c r="BA256" s="147">
        <v>0</v>
      </c>
      <c r="BB256" s="147"/>
      <c r="BC256" s="147">
        <v>22</v>
      </c>
      <c r="BD256" s="147">
        <v>3</v>
      </c>
      <c r="BE256" s="147">
        <v>1</v>
      </c>
      <c r="BF256" s="147">
        <v>5</v>
      </c>
      <c r="BK256" s="130"/>
      <c r="BL256" s="130"/>
      <c r="BM256" s="191"/>
      <c r="BN256" s="191"/>
      <c r="BO256" s="191"/>
      <c r="BP256" s="191"/>
      <c r="BQ256" s="191"/>
      <c r="BR256" s="191"/>
      <c r="BS256" s="191"/>
      <c r="BT256" s="191"/>
      <c r="BU256" s="191"/>
      <c r="BV256" s="191"/>
      <c r="BW256" s="191"/>
      <c r="BX256" s="191"/>
      <c r="BY256" s="191"/>
      <c r="BZ256" s="191"/>
      <c r="CA256" s="191"/>
      <c r="CB256" s="191"/>
    </row>
    <row r="257" spans="1:80" ht="15.75" customHeight="1" x14ac:dyDescent="0.2">
      <c r="A257" s="142" t="s">
        <v>777</v>
      </c>
      <c r="B257" s="142" t="s">
        <v>778</v>
      </c>
      <c r="C257" s="142"/>
      <c r="D257" s="142"/>
      <c r="E257" s="147">
        <v>278</v>
      </c>
      <c r="F257" s="147"/>
      <c r="G257" s="147">
        <v>74</v>
      </c>
      <c r="H257" s="147"/>
      <c r="I257" s="147">
        <v>6</v>
      </c>
      <c r="J257" s="147">
        <v>0</v>
      </c>
      <c r="K257" s="147">
        <v>1</v>
      </c>
      <c r="L257" s="147">
        <v>0</v>
      </c>
      <c r="M257" s="147">
        <v>2</v>
      </c>
      <c r="N257" s="147"/>
      <c r="O257" s="147">
        <v>0</v>
      </c>
      <c r="P257" s="147"/>
      <c r="Q257" s="147">
        <v>38</v>
      </c>
      <c r="R257" s="147">
        <v>33</v>
      </c>
      <c r="S257" s="147">
        <v>5</v>
      </c>
      <c r="T257" s="147">
        <v>0</v>
      </c>
      <c r="U257" s="147"/>
      <c r="V257" s="147">
        <v>0</v>
      </c>
      <c r="W257" s="147">
        <v>3</v>
      </c>
      <c r="X257" s="147">
        <v>1</v>
      </c>
      <c r="Y257" s="147">
        <v>23</v>
      </c>
      <c r="Z257" s="147"/>
      <c r="AA257" s="147">
        <v>3</v>
      </c>
      <c r="AB257" s="147">
        <v>82</v>
      </c>
      <c r="AC257" s="147">
        <v>13</v>
      </c>
      <c r="AD257" s="147"/>
      <c r="AE257" s="147">
        <v>24</v>
      </c>
      <c r="AF257" s="147">
        <v>22</v>
      </c>
      <c r="AG257" s="147">
        <v>2</v>
      </c>
      <c r="AH257" s="147">
        <v>0</v>
      </c>
      <c r="AI257" s="147"/>
      <c r="AJ257" s="147">
        <v>8</v>
      </c>
      <c r="AK257" s="147"/>
      <c r="AL257" s="147">
        <v>9</v>
      </c>
      <c r="AM257" s="147">
        <v>7</v>
      </c>
      <c r="AN257" s="147">
        <v>0</v>
      </c>
      <c r="AO257" s="147">
        <v>2</v>
      </c>
      <c r="AP257" s="147"/>
      <c r="AQ257" s="147">
        <v>6</v>
      </c>
      <c r="AR257" s="147">
        <v>0</v>
      </c>
      <c r="AS257" s="147">
        <v>1</v>
      </c>
      <c r="AT257" s="147">
        <v>5</v>
      </c>
      <c r="AU257" s="147"/>
      <c r="AV257" s="147">
        <v>9</v>
      </c>
      <c r="AW257" s="147">
        <v>3</v>
      </c>
      <c r="AX257" s="147">
        <v>1</v>
      </c>
      <c r="AY257" s="147">
        <v>0</v>
      </c>
      <c r="AZ257" s="147">
        <v>5</v>
      </c>
      <c r="BA257" s="147">
        <v>0</v>
      </c>
      <c r="BB257" s="147"/>
      <c r="BC257" s="147">
        <v>32</v>
      </c>
      <c r="BD257" s="147">
        <v>3</v>
      </c>
      <c r="BE257" s="147">
        <v>0</v>
      </c>
      <c r="BF257" s="147">
        <v>15</v>
      </c>
      <c r="BK257" s="130"/>
      <c r="BL257" s="130"/>
      <c r="BM257" s="191"/>
      <c r="BN257" s="191"/>
      <c r="BO257" s="191"/>
      <c r="BP257" s="191"/>
      <c r="BQ257" s="191"/>
      <c r="BR257" s="191"/>
      <c r="BS257" s="191"/>
      <c r="BT257" s="191"/>
      <c r="BU257" s="191"/>
      <c r="BV257" s="191"/>
      <c r="BW257" s="191"/>
      <c r="BX257" s="191"/>
      <c r="BY257" s="191"/>
      <c r="BZ257" s="191"/>
      <c r="CA257" s="191"/>
      <c r="CB257" s="191"/>
    </row>
    <row r="258" spans="1:80" ht="15.75" customHeight="1" x14ac:dyDescent="0.2">
      <c r="A258" s="142" t="s">
        <v>779</v>
      </c>
      <c r="B258" s="142" t="s">
        <v>780</v>
      </c>
      <c r="C258" s="142"/>
      <c r="D258" s="142"/>
      <c r="E258" s="147">
        <v>207</v>
      </c>
      <c r="F258" s="147"/>
      <c r="G258" s="147">
        <v>65</v>
      </c>
      <c r="H258" s="147"/>
      <c r="I258" s="147">
        <v>1</v>
      </c>
      <c r="J258" s="147">
        <v>2</v>
      </c>
      <c r="K258" s="147">
        <v>3</v>
      </c>
      <c r="L258" s="147">
        <v>1</v>
      </c>
      <c r="M258" s="147">
        <v>1</v>
      </c>
      <c r="N258" s="147"/>
      <c r="O258" s="147">
        <v>1</v>
      </c>
      <c r="P258" s="147"/>
      <c r="Q258" s="147">
        <v>48</v>
      </c>
      <c r="R258" s="147">
        <v>34</v>
      </c>
      <c r="S258" s="147">
        <v>14</v>
      </c>
      <c r="T258" s="147">
        <v>0</v>
      </c>
      <c r="U258" s="147"/>
      <c r="V258" s="147">
        <v>1</v>
      </c>
      <c r="W258" s="147">
        <v>1</v>
      </c>
      <c r="X258" s="147">
        <v>0</v>
      </c>
      <c r="Y258" s="147">
        <v>6</v>
      </c>
      <c r="Z258" s="147"/>
      <c r="AA258" s="147">
        <v>9</v>
      </c>
      <c r="AB258" s="147">
        <v>56</v>
      </c>
      <c r="AC258" s="147">
        <v>16</v>
      </c>
      <c r="AD258" s="147"/>
      <c r="AE258" s="147">
        <v>10</v>
      </c>
      <c r="AF258" s="147">
        <v>9</v>
      </c>
      <c r="AG258" s="147">
        <v>1</v>
      </c>
      <c r="AH258" s="147">
        <v>0</v>
      </c>
      <c r="AI258" s="147"/>
      <c r="AJ258" s="147">
        <v>3</v>
      </c>
      <c r="AK258" s="147"/>
      <c r="AL258" s="147">
        <v>3</v>
      </c>
      <c r="AM258" s="147">
        <v>2</v>
      </c>
      <c r="AN258" s="147">
        <v>0</v>
      </c>
      <c r="AO258" s="147">
        <v>1</v>
      </c>
      <c r="AP258" s="147"/>
      <c r="AQ258" s="147">
        <v>8</v>
      </c>
      <c r="AR258" s="147">
        <v>0</v>
      </c>
      <c r="AS258" s="147">
        <v>1</v>
      </c>
      <c r="AT258" s="147">
        <v>7</v>
      </c>
      <c r="AU258" s="147"/>
      <c r="AV258" s="147">
        <v>28</v>
      </c>
      <c r="AW258" s="147">
        <v>0</v>
      </c>
      <c r="AX258" s="147">
        <v>1</v>
      </c>
      <c r="AY258" s="147">
        <v>0</v>
      </c>
      <c r="AZ258" s="147">
        <v>27</v>
      </c>
      <c r="BA258" s="147">
        <v>0</v>
      </c>
      <c r="BB258" s="147"/>
      <c r="BC258" s="147">
        <v>2</v>
      </c>
      <c r="BD258" s="147">
        <v>5</v>
      </c>
      <c r="BE258" s="147">
        <v>0</v>
      </c>
      <c r="BF258" s="147">
        <v>2</v>
      </c>
      <c r="BK258" s="130"/>
      <c r="BL258" s="130"/>
      <c r="BM258" s="191"/>
      <c r="BN258" s="191"/>
      <c r="BO258" s="191"/>
      <c r="BP258" s="191"/>
      <c r="BQ258" s="191"/>
      <c r="BR258" s="191"/>
      <c r="BS258" s="191"/>
      <c r="BT258" s="191"/>
      <c r="BU258" s="191"/>
      <c r="BV258" s="191"/>
      <c r="BW258" s="191"/>
      <c r="BX258" s="191"/>
      <c r="BY258" s="191"/>
      <c r="BZ258" s="191"/>
      <c r="CA258" s="191"/>
      <c r="CB258" s="191"/>
    </row>
    <row r="259" spans="1:80" ht="15.75" customHeight="1" x14ac:dyDescent="0.2">
      <c r="A259" s="142" t="s">
        <v>781</v>
      </c>
      <c r="B259" s="142" t="s">
        <v>782</v>
      </c>
      <c r="C259" s="142"/>
      <c r="D259" s="142"/>
      <c r="E259" s="147">
        <v>42</v>
      </c>
      <c r="F259" s="147"/>
      <c r="G259" s="147">
        <v>21</v>
      </c>
      <c r="H259" s="147"/>
      <c r="I259" s="147">
        <v>0</v>
      </c>
      <c r="J259" s="147">
        <v>0</v>
      </c>
      <c r="K259" s="147">
        <v>0</v>
      </c>
      <c r="L259" s="147">
        <v>0</v>
      </c>
      <c r="M259" s="147">
        <v>1</v>
      </c>
      <c r="N259" s="147"/>
      <c r="O259" s="147">
        <v>0</v>
      </c>
      <c r="P259" s="147"/>
      <c r="Q259" s="147">
        <v>19</v>
      </c>
      <c r="R259" s="147">
        <v>17</v>
      </c>
      <c r="S259" s="147">
        <v>2</v>
      </c>
      <c r="T259" s="147">
        <v>0</v>
      </c>
      <c r="U259" s="147"/>
      <c r="V259" s="147">
        <v>0</v>
      </c>
      <c r="W259" s="147">
        <v>0</v>
      </c>
      <c r="X259" s="147">
        <v>0</v>
      </c>
      <c r="Y259" s="147">
        <v>1</v>
      </c>
      <c r="Z259" s="147"/>
      <c r="AA259" s="147">
        <v>1</v>
      </c>
      <c r="AB259" s="147">
        <v>9</v>
      </c>
      <c r="AC259" s="147">
        <v>0</v>
      </c>
      <c r="AD259" s="147"/>
      <c r="AE259" s="147">
        <v>2</v>
      </c>
      <c r="AF259" s="147">
        <v>1</v>
      </c>
      <c r="AG259" s="147">
        <v>1</v>
      </c>
      <c r="AH259" s="147">
        <v>0</v>
      </c>
      <c r="AI259" s="147"/>
      <c r="AJ259" s="147">
        <v>0</v>
      </c>
      <c r="AK259" s="147"/>
      <c r="AL259" s="147">
        <v>7</v>
      </c>
      <c r="AM259" s="147">
        <v>5</v>
      </c>
      <c r="AN259" s="147">
        <v>1</v>
      </c>
      <c r="AO259" s="147">
        <v>1</v>
      </c>
      <c r="AP259" s="147"/>
      <c r="AQ259" s="147">
        <v>1</v>
      </c>
      <c r="AR259" s="147">
        <v>0</v>
      </c>
      <c r="AS259" s="147">
        <v>1</v>
      </c>
      <c r="AT259" s="147">
        <v>0</v>
      </c>
      <c r="AU259" s="147"/>
      <c r="AV259" s="147">
        <v>0</v>
      </c>
      <c r="AW259" s="147">
        <v>0</v>
      </c>
      <c r="AX259" s="147">
        <v>0</v>
      </c>
      <c r="AY259" s="147">
        <v>0</v>
      </c>
      <c r="AZ259" s="147">
        <v>0</v>
      </c>
      <c r="BA259" s="147">
        <v>0</v>
      </c>
      <c r="BB259" s="147"/>
      <c r="BC259" s="147">
        <v>0</v>
      </c>
      <c r="BD259" s="147">
        <v>0</v>
      </c>
      <c r="BE259" s="147">
        <v>1</v>
      </c>
      <c r="BF259" s="147">
        <v>0</v>
      </c>
      <c r="BK259" s="130"/>
      <c r="BL259" s="130"/>
      <c r="BM259" s="191"/>
      <c r="BN259" s="191"/>
      <c r="BO259" s="191"/>
      <c r="BP259" s="191"/>
      <c r="BQ259" s="191"/>
      <c r="BR259" s="191"/>
      <c r="BS259" s="191"/>
      <c r="BT259" s="191"/>
      <c r="BU259" s="191"/>
      <c r="BV259" s="191"/>
      <c r="BW259" s="191"/>
      <c r="BX259" s="191"/>
      <c r="BY259" s="191"/>
      <c r="BZ259" s="191"/>
      <c r="CA259" s="191"/>
      <c r="CB259" s="191"/>
    </row>
    <row r="260" spans="1:80" ht="15.75" customHeight="1" x14ac:dyDescent="0.2">
      <c r="A260" s="142" t="s">
        <v>783</v>
      </c>
      <c r="B260" s="142" t="s">
        <v>784</v>
      </c>
      <c r="C260" s="142"/>
      <c r="D260" s="142"/>
      <c r="E260" s="147">
        <v>57</v>
      </c>
      <c r="F260" s="147"/>
      <c r="G260" s="147">
        <v>20</v>
      </c>
      <c r="H260" s="147"/>
      <c r="I260" s="147">
        <v>0</v>
      </c>
      <c r="J260" s="147">
        <v>1</v>
      </c>
      <c r="K260" s="147">
        <v>0</v>
      </c>
      <c r="L260" s="147">
        <v>0</v>
      </c>
      <c r="M260" s="147">
        <v>0</v>
      </c>
      <c r="N260" s="147"/>
      <c r="O260" s="147">
        <v>0</v>
      </c>
      <c r="P260" s="147"/>
      <c r="Q260" s="147">
        <v>17</v>
      </c>
      <c r="R260" s="147">
        <v>15</v>
      </c>
      <c r="S260" s="147">
        <v>2</v>
      </c>
      <c r="T260" s="147">
        <v>0</v>
      </c>
      <c r="U260" s="147"/>
      <c r="V260" s="147">
        <v>0</v>
      </c>
      <c r="W260" s="147">
        <v>0</v>
      </c>
      <c r="X260" s="147">
        <v>0</v>
      </c>
      <c r="Y260" s="147">
        <v>2</v>
      </c>
      <c r="Z260" s="147"/>
      <c r="AA260" s="147">
        <v>6</v>
      </c>
      <c r="AB260" s="147">
        <v>7</v>
      </c>
      <c r="AC260" s="147">
        <v>0</v>
      </c>
      <c r="AD260" s="147"/>
      <c r="AE260" s="147">
        <v>17</v>
      </c>
      <c r="AF260" s="147">
        <v>17</v>
      </c>
      <c r="AG260" s="147">
        <v>0</v>
      </c>
      <c r="AH260" s="147">
        <v>0</v>
      </c>
      <c r="AI260" s="147"/>
      <c r="AJ260" s="147">
        <v>0</v>
      </c>
      <c r="AK260" s="147"/>
      <c r="AL260" s="147">
        <v>1</v>
      </c>
      <c r="AM260" s="147">
        <v>1</v>
      </c>
      <c r="AN260" s="147">
        <v>0</v>
      </c>
      <c r="AO260" s="147">
        <v>0</v>
      </c>
      <c r="AP260" s="147"/>
      <c r="AQ260" s="147">
        <v>0</v>
      </c>
      <c r="AR260" s="147">
        <v>0</v>
      </c>
      <c r="AS260" s="147">
        <v>0</v>
      </c>
      <c r="AT260" s="147">
        <v>0</v>
      </c>
      <c r="AU260" s="147"/>
      <c r="AV260" s="147">
        <v>1</v>
      </c>
      <c r="AW260" s="147">
        <v>1</v>
      </c>
      <c r="AX260" s="147">
        <v>0</v>
      </c>
      <c r="AY260" s="147">
        <v>0</v>
      </c>
      <c r="AZ260" s="147">
        <v>0</v>
      </c>
      <c r="BA260" s="147">
        <v>0</v>
      </c>
      <c r="BB260" s="147"/>
      <c r="BC260" s="147">
        <v>1</v>
      </c>
      <c r="BD260" s="147">
        <v>0</v>
      </c>
      <c r="BE260" s="147">
        <v>2</v>
      </c>
      <c r="BF260" s="147">
        <v>2</v>
      </c>
      <c r="BK260" s="130"/>
      <c r="BL260" s="130"/>
      <c r="BM260" s="191"/>
      <c r="BN260" s="191"/>
      <c r="BO260" s="191"/>
      <c r="BP260" s="191"/>
      <c r="BQ260" s="191"/>
      <c r="BR260" s="191"/>
      <c r="BS260" s="191"/>
      <c r="BT260" s="191"/>
      <c r="BU260" s="191"/>
      <c r="BV260" s="191"/>
      <c r="BW260" s="191"/>
      <c r="BX260" s="191"/>
      <c r="BY260" s="191"/>
      <c r="BZ260" s="191"/>
      <c r="CA260" s="191"/>
      <c r="CB260" s="191"/>
    </row>
    <row r="261" spans="1:80" ht="15.75" customHeight="1" x14ac:dyDescent="0.2">
      <c r="A261" s="142" t="s">
        <v>785</v>
      </c>
      <c r="B261" s="142" t="s">
        <v>786</v>
      </c>
      <c r="C261" s="142"/>
      <c r="D261" s="142"/>
      <c r="E261" s="147">
        <v>210</v>
      </c>
      <c r="F261" s="147"/>
      <c r="G261" s="147">
        <v>44</v>
      </c>
      <c r="H261" s="147"/>
      <c r="I261" s="147">
        <v>1</v>
      </c>
      <c r="J261" s="147">
        <v>1</v>
      </c>
      <c r="K261" s="147">
        <v>1</v>
      </c>
      <c r="L261" s="147">
        <v>0</v>
      </c>
      <c r="M261" s="147">
        <v>1</v>
      </c>
      <c r="N261" s="147"/>
      <c r="O261" s="147">
        <v>1</v>
      </c>
      <c r="P261" s="147"/>
      <c r="Q261" s="147">
        <v>25</v>
      </c>
      <c r="R261" s="147">
        <v>24</v>
      </c>
      <c r="S261" s="147">
        <v>1</v>
      </c>
      <c r="T261" s="147">
        <v>0</v>
      </c>
      <c r="U261" s="147"/>
      <c r="V261" s="147">
        <v>0</v>
      </c>
      <c r="W261" s="147">
        <v>2</v>
      </c>
      <c r="X261" s="147">
        <v>0</v>
      </c>
      <c r="Y261" s="147">
        <v>12</v>
      </c>
      <c r="Z261" s="147"/>
      <c r="AA261" s="147">
        <v>1</v>
      </c>
      <c r="AB261" s="147">
        <v>65</v>
      </c>
      <c r="AC261" s="147">
        <v>12</v>
      </c>
      <c r="AD261" s="147"/>
      <c r="AE261" s="147">
        <v>10</v>
      </c>
      <c r="AF261" s="147">
        <v>7</v>
      </c>
      <c r="AG261" s="147">
        <v>3</v>
      </c>
      <c r="AH261" s="147">
        <v>0</v>
      </c>
      <c r="AI261" s="147"/>
      <c r="AJ261" s="147">
        <v>11</v>
      </c>
      <c r="AK261" s="147"/>
      <c r="AL261" s="147">
        <v>4</v>
      </c>
      <c r="AM261" s="147">
        <v>4</v>
      </c>
      <c r="AN261" s="147">
        <v>0</v>
      </c>
      <c r="AO261" s="147">
        <v>0</v>
      </c>
      <c r="AP261" s="147"/>
      <c r="AQ261" s="147">
        <v>5</v>
      </c>
      <c r="AR261" s="147">
        <v>0</v>
      </c>
      <c r="AS261" s="147">
        <v>3</v>
      </c>
      <c r="AT261" s="147">
        <v>2</v>
      </c>
      <c r="AU261" s="147"/>
      <c r="AV261" s="147">
        <v>21</v>
      </c>
      <c r="AW261" s="147">
        <v>18</v>
      </c>
      <c r="AX261" s="147">
        <v>0</v>
      </c>
      <c r="AY261" s="147">
        <v>1</v>
      </c>
      <c r="AZ261" s="147">
        <v>2</v>
      </c>
      <c r="BA261" s="147">
        <v>0</v>
      </c>
      <c r="BB261" s="147"/>
      <c r="BC261" s="147">
        <v>14</v>
      </c>
      <c r="BD261" s="147">
        <v>4</v>
      </c>
      <c r="BE261" s="147">
        <v>0</v>
      </c>
      <c r="BF261" s="147">
        <v>19</v>
      </c>
      <c r="BK261" s="130"/>
      <c r="BL261" s="130"/>
      <c r="BM261" s="191"/>
      <c r="BN261" s="191"/>
      <c r="BO261" s="191"/>
      <c r="BP261" s="191"/>
      <c r="BQ261" s="191"/>
      <c r="BR261" s="191"/>
      <c r="BS261" s="191"/>
      <c r="BT261" s="191"/>
      <c r="BU261" s="191"/>
      <c r="BV261" s="191"/>
      <c r="BW261" s="191"/>
      <c r="BX261" s="191"/>
      <c r="BY261" s="191"/>
      <c r="BZ261" s="191"/>
      <c r="CA261" s="191"/>
      <c r="CB261" s="191"/>
    </row>
    <row r="262" spans="1:80" ht="15.75" customHeight="1" x14ac:dyDescent="0.2">
      <c r="A262" s="142" t="s">
        <v>787</v>
      </c>
      <c r="B262" s="142" t="s">
        <v>788</v>
      </c>
      <c r="C262" s="142"/>
      <c r="D262" s="142"/>
      <c r="E262" s="147">
        <v>17</v>
      </c>
      <c r="F262" s="147"/>
      <c r="G262" s="147">
        <v>12</v>
      </c>
      <c r="H262" s="147"/>
      <c r="I262" s="147">
        <v>0</v>
      </c>
      <c r="J262" s="147">
        <v>0</v>
      </c>
      <c r="K262" s="147">
        <v>0</v>
      </c>
      <c r="L262" s="147">
        <v>0</v>
      </c>
      <c r="M262" s="147">
        <v>1</v>
      </c>
      <c r="N262" s="147"/>
      <c r="O262" s="147">
        <v>0</v>
      </c>
      <c r="P262" s="147"/>
      <c r="Q262" s="147">
        <v>7</v>
      </c>
      <c r="R262" s="147">
        <v>7</v>
      </c>
      <c r="S262" s="147">
        <v>0</v>
      </c>
      <c r="T262" s="147">
        <v>0</v>
      </c>
      <c r="U262" s="147"/>
      <c r="V262" s="147">
        <v>0</v>
      </c>
      <c r="W262" s="147">
        <v>3</v>
      </c>
      <c r="X262" s="147">
        <v>0</v>
      </c>
      <c r="Y262" s="147">
        <v>1</v>
      </c>
      <c r="Z262" s="147"/>
      <c r="AA262" s="147">
        <v>0</v>
      </c>
      <c r="AB262" s="147">
        <v>0</v>
      </c>
      <c r="AC262" s="147">
        <v>0</v>
      </c>
      <c r="AD262" s="147"/>
      <c r="AE262" s="147">
        <v>1</v>
      </c>
      <c r="AF262" s="147">
        <v>1</v>
      </c>
      <c r="AG262" s="147">
        <v>0</v>
      </c>
      <c r="AH262" s="147">
        <v>0</v>
      </c>
      <c r="AI262" s="147"/>
      <c r="AJ262" s="147">
        <v>0</v>
      </c>
      <c r="AK262" s="147"/>
      <c r="AL262" s="147">
        <v>0</v>
      </c>
      <c r="AM262" s="147">
        <v>0</v>
      </c>
      <c r="AN262" s="147">
        <v>0</v>
      </c>
      <c r="AO262" s="147">
        <v>0</v>
      </c>
      <c r="AP262" s="147"/>
      <c r="AQ262" s="147">
        <v>0</v>
      </c>
      <c r="AR262" s="147">
        <v>0</v>
      </c>
      <c r="AS262" s="147">
        <v>0</v>
      </c>
      <c r="AT262" s="147">
        <v>0</v>
      </c>
      <c r="AU262" s="147"/>
      <c r="AV262" s="147">
        <v>1</v>
      </c>
      <c r="AW262" s="147">
        <v>1</v>
      </c>
      <c r="AX262" s="147">
        <v>0</v>
      </c>
      <c r="AY262" s="147">
        <v>0</v>
      </c>
      <c r="AZ262" s="147">
        <v>0</v>
      </c>
      <c r="BA262" s="147">
        <v>0</v>
      </c>
      <c r="BB262" s="147"/>
      <c r="BC262" s="147">
        <v>2</v>
      </c>
      <c r="BD262" s="147">
        <v>0</v>
      </c>
      <c r="BE262" s="147">
        <v>0</v>
      </c>
      <c r="BF262" s="147">
        <v>1</v>
      </c>
      <c r="BK262" s="130"/>
      <c r="BL262" s="130"/>
      <c r="BM262" s="191"/>
      <c r="BN262" s="191"/>
      <c r="BO262" s="191"/>
      <c r="BP262" s="191"/>
      <c r="BQ262" s="191"/>
      <c r="BR262" s="191"/>
      <c r="BS262" s="191"/>
      <c r="BT262" s="191"/>
      <c r="BU262" s="191"/>
      <c r="BV262" s="191"/>
      <c r="BW262" s="191"/>
      <c r="BX262" s="191"/>
      <c r="BY262" s="191"/>
      <c r="BZ262" s="191"/>
      <c r="CA262" s="191"/>
      <c r="CB262" s="191"/>
    </row>
    <row r="263" spans="1:80" ht="15.75" customHeight="1" x14ac:dyDescent="0.2">
      <c r="A263" s="142" t="s">
        <v>789</v>
      </c>
      <c r="B263" s="142" t="s">
        <v>790</v>
      </c>
      <c r="C263" s="142"/>
      <c r="D263" s="142"/>
      <c r="E263" s="147">
        <v>106</v>
      </c>
      <c r="F263" s="147"/>
      <c r="G263" s="147">
        <v>62</v>
      </c>
      <c r="H263" s="147"/>
      <c r="I263" s="147">
        <v>1</v>
      </c>
      <c r="J263" s="147">
        <v>0</v>
      </c>
      <c r="K263" s="147">
        <v>1</v>
      </c>
      <c r="L263" s="147">
        <v>0</v>
      </c>
      <c r="M263" s="147">
        <v>5</v>
      </c>
      <c r="N263" s="147"/>
      <c r="O263" s="147">
        <v>0</v>
      </c>
      <c r="P263" s="147"/>
      <c r="Q263" s="147">
        <v>42</v>
      </c>
      <c r="R263" s="147">
        <v>13</v>
      </c>
      <c r="S263" s="147">
        <v>29</v>
      </c>
      <c r="T263" s="147">
        <v>0</v>
      </c>
      <c r="U263" s="147"/>
      <c r="V263" s="147">
        <v>2</v>
      </c>
      <c r="W263" s="147">
        <v>0</v>
      </c>
      <c r="X263" s="147">
        <v>0</v>
      </c>
      <c r="Y263" s="147">
        <v>11</v>
      </c>
      <c r="Z263" s="147"/>
      <c r="AA263" s="147">
        <v>7</v>
      </c>
      <c r="AB263" s="147">
        <v>18</v>
      </c>
      <c r="AC263" s="147">
        <v>1</v>
      </c>
      <c r="AD263" s="147"/>
      <c r="AE263" s="147">
        <v>10</v>
      </c>
      <c r="AF263" s="147">
        <v>9</v>
      </c>
      <c r="AG263" s="147">
        <v>1</v>
      </c>
      <c r="AH263" s="147">
        <v>0</v>
      </c>
      <c r="AI263" s="147"/>
      <c r="AJ263" s="147">
        <v>3</v>
      </c>
      <c r="AK263" s="147"/>
      <c r="AL263" s="147">
        <v>1</v>
      </c>
      <c r="AM263" s="147">
        <v>0</v>
      </c>
      <c r="AN263" s="147">
        <v>0</v>
      </c>
      <c r="AO263" s="147">
        <v>1</v>
      </c>
      <c r="AP263" s="147"/>
      <c r="AQ263" s="147">
        <v>1</v>
      </c>
      <c r="AR263" s="147">
        <v>0</v>
      </c>
      <c r="AS263" s="147">
        <v>0</v>
      </c>
      <c r="AT263" s="147">
        <v>1</v>
      </c>
      <c r="AU263" s="147"/>
      <c r="AV263" s="147">
        <v>0</v>
      </c>
      <c r="AW263" s="147">
        <v>0</v>
      </c>
      <c r="AX263" s="147">
        <v>0</v>
      </c>
      <c r="AY263" s="147">
        <v>0</v>
      </c>
      <c r="AZ263" s="147">
        <v>0</v>
      </c>
      <c r="BA263" s="147">
        <v>0</v>
      </c>
      <c r="BB263" s="147"/>
      <c r="BC263" s="147">
        <v>1</v>
      </c>
      <c r="BD263" s="147">
        <v>1</v>
      </c>
      <c r="BE263" s="147">
        <v>0</v>
      </c>
      <c r="BF263" s="147">
        <v>1</v>
      </c>
      <c r="BK263" s="130"/>
      <c r="BL263" s="130"/>
      <c r="BM263" s="191"/>
      <c r="BN263" s="191"/>
      <c r="BO263" s="191"/>
      <c r="BP263" s="191"/>
      <c r="BQ263" s="191"/>
      <c r="BR263" s="191"/>
      <c r="BS263" s="191"/>
      <c r="BT263" s="191"/>
      <c r="BU263" s="191"/>
      <c r="BV263" s="191"/>
      <c r="BW263" s="191"/>
      <c r="BX263" s="191"/>
      <c r="BY263" s="191"/>
      <c r="BZ263" s="191"/>
      <c r="CA263" s="191"/>
      <c r="CB263" s="191"/>
    </row>
    <row r="264" spans="1:80" ht="15.75" customHeight="1" x14ac:dyDescent="0.2">
      <c r="A264" s="142" t="s">
        <v>791</v>
      </c>
      <c r="B264" s="142" t="s">
        <v>792</v>
      </c>
      <c r="C264" s="142"/>
      <c r="D264" s="142"/>
      <c r="E264" s="147">
        <v>75</v>
      </c>
      <c r="F264" s="147"/>
      <c r="G264" s="147">
        <v>31</v>
      </c>
      <c r="H264" s="147"/>
      <c r="I264" s="147">
        <v>1</v>
      </c>
      <c r="J264" s="147">
        <v>0</v>
      </c>
      <c r="K264" s="147">
        <v>1</v>
      </c>
      <c r="L264" s="147">
        <v>0</v>
      </c>
      <c r="M264" s="147">
        <v>3</v>
      </c>
      <c r="N264" s="147"/>
      <c r="O264" s="147">
        <v>0</v>
      </c>
      <c r="P264" s="147"/>
      <c r="Q264" s="147">
        <v>20</v>
      </c>
      <c r="R264" s="147">
        <v>1</v>
      </c>
      <c r="S264" s="147">
        <v>19</v>
      </c>
      <c r="T264" s="147">
        <v>0</v>
      </c>
      <c r="U264" s="147"/>
      <c r="V264" s="147">
        <v>0</v>
      </c>
      <c r="W264" s="147">
        <v>0</v>
      </c>
      <c r="X264" s="147">
        <v>0</v>
      </c>
      <c r="Y264" s="147">
        <v>6</v>
      </c>
      <c r="Z264" s="147"/>
      <c r="AA264" s="147">
        <v>4</v>
      </c>
      <c r="AB264" s="147">
        <v>23</v>
      </c>
      <c r="AC264" s="147">
        <v>1</v>
      </c>
      <c r="AD264" s="147"/>
      <c r="AE264" s="147">
        <v>10</v>
      </c>
      <c r="AF264" s="147">
        <v>10</v>
      </c>
      <c r="AG264" s="147">
        <v>0</v>
      </c>
      <c r="AH264" s="147">
        <v>0</v>
      </c>
      <c r="AI264" s="147"/>
      <c r="AJ264" s="147">
        <v>0</v>
      </c>
      <c r="AK264" s="147"/>
      <c r="AL264" s="147">
        <v>1</v>
      </c>
      <c r="AM264" s="147">
        <v>0</v>
      </c>
      <c r="AN264" s="147">
        <v>0</v>
      </c>
      <c r="AO264" s="147">
        <v>1</v>
      </c>
      <c r="AP264" s="147"/>
      <c r="AQ264" s="147">
        <v>0</v>
      </c>
      <c r="AR264" s="147">
        <v>0</v>
      </c>
      <c r="AS264" s="147">
        <v>0</v>
      </c>
      <c r="AT264" s="147">
        <v>0</v>
      </c>
      <c r="AU264" s="147"/>
      <c r="AV264" s="147">
        <v>3</v>
      </c>
      <c r="AW264" s="147">
        <v>2</v>
      </c>
      <c r="AX264" s="147">
        <v>0</v>
      </c>
      <c r="AY264" s="147">
        <v>0</v>
      </c>
      <c r="AZ264" s="147">
        <v>1</v>
      </c>
      <c r="BA264" s="147">
        <v>0</v>
      </c>
      <c r="BB264" s="147"/>
      <c r="BC264" s="147">
        <v>0</v>
      </c>
      <c r="BD264" s="147">
        <v>1</v>
      </c>
      <c r="BE264" s="147">
        <v>0</v>
      </c>
      <c r="BF264" s="147">
        <v>1</v>
      </c>
      <c r="BK264" s="130"/>
      <c r="BL264" s="130"/>
      <c r="BM264" s="191"/>
      <c r="BN264" s="191"/>
      <c r="BO264" s="191"/>
      <c r="BP264" s="191"/>
      <c r="BQ264" s="191"/>
      <c r="BR264" s="191"/>
      <c r="BS264" s="191"/>
      <c r="BT264" s="191"/>
      <c r="BU264" s="191"/>
      <c r="BV264" s="191"/>
      <c r="BW264" s="191"/>
      <c r="BX264" s="191"/>
      <c r="BY264" s="191"/>
      <c r="BZ264" s="191"/>
      <c r="CA264" s="191"/>
      <c r="CB264" s="191"/>
    </row>
    <row r="265" spans="1:80" ht="15.75" customHeight="1" x14ac:dyDescent="0.2">
      <c r="A265" s="142" t="s">
        <v>793</v>
      </c>
      <c r="B265" s="142" t="s">
        <v>794</v>
      </c>
      <c r="C265" s="142"/>
      <c r="D265" s="142"/>
      <c r="E265" s="147">
        <v>203</v>
      </c>
      <c r="F265" s="147"/>
      <c r="G265" s="147">
        <v>64</v>
      </c>
      <c r="H265" s="147"/>
      <c r="I265" s="147">
        <v>2</v>
      </c>
      <c r="J265" s="147">
        <v>0</v>
      </c>
      <c r="K265" s="147">
        <v>1</v>
      </c>
      <c r="L265" s="147">
        <v>0</v>
      </c>
      <c r="M265" s="147">
        <v>2</v>
      </c>
      <c r="N265" s="147"/>
      <c r="O265" s="147">
        <v>0</v>
      </c>
      <c r="P265" s="147"/>
      <c r="Q265" s="147">
        <v>31</v>
      </c>
      <c r="R265" s="147">
        <v>30</v>
      </c>
      <c r="S265" s="147">
        <v>1</v>
      </c>
      <c r="T265" s="147">
        <v>0</v>
      </c>
      <c r="U265" s="147"/>
      <c r="V265" s="147">
        <v>0</v>
      </c>
      <c r="W265" s="147">
        <v>1</v>
      </c>
      <c r="X265" s="147">
        <v>0</v>
      </c>
      <c r="Y265" s="147">
        <v>27</v>
      </c>
      <c r="Z265" s="147"/>
      <c r="AA265" s="147">
        <v>6</v>
      </c>
      <c r="AB265" s="147">
        <v>53</v>
      </c>
      <c r="AC265" s="147">
        <v>4</v>
      </c>
      <c r="AD265" s="147"/>
      <c r="AE265" s="147">
        <v>6</v>
      </c>
      <c r="AF265" s="147">
        <v>6</v>
      </c>
      <c r="AG265" s="147">
        <v>0</v>
      </c>
      <c r="AH265" s="147">
        <v>0</v>
      </c>
      <c r="AI265" s="147"/>
      <c r="AJ265" s="147">
        <v>1</v>
      </c>
      <c r="AK265" s="147"/>
      <c r="AL265" s="147">
        <v>5</v>
      </c>
      <c r="AM265" s="147">
        <v>3</v>
      </c>
      <c r="AN265" s="147">
        <v>0</v>
      </c>
      <c r="AO265" s="147">
        <v>2</v>
      </c>
      <c r="AP265" s="147"/>
      <c r="AQ265" s="147">
        <v>8</v>
      </c>
      <c r="AR265" s="147">
        <v>1</v>
      </c>
      <c r="AS265" s="147">
        <v>3</v>
      </c>
      <c r="AT265" s="147">
        <v>4</v>
      </c>
      <c r="AU265" s="147"/>
      <c r="AV265" s="147">
        <v>16</v>
      </c>
      <c r="AW265" s="147">
        <v>15</v>
      </c>
      <c r="AX265" s="147">
        <v>0</v>
      </c>
      <c r="AY265" s="147">
        <v>0</v>
      </c>
      <c r="AZ265" s="147">
        <v>1</v>
      </c>
      <c r="BA265" s="147">
        <v>0</v>
      </c>
      <c r="BB265" s="147"/>
      <c r="BC265" s="147">
        <v>31</v>
      </c>
      <c r="BD265" s="147">
        <v>0</v>
      </c>
      <c r="BE265" s="147">
        <v>0</v>
      </c>
      <c r="BF265" s="147">
        <v>9</v>
      </c>
      <c r="BK265" s="130"/>
      <c r="BL265" s="130"/>
      <c r="BM265" s="191"/>
      <c r="BN265" s="191"/>
      <c r="BO265" s="191"/>
      <c r="BP265" s="191"/>
      <c r="BQ265" s="191"/>
      <c r="BR265" s="191"/>
      <c r="BS265" s="191"/>
      <c r="BT265" s="191"/>
      <c r="BU265" s="191"/>
      <c r="BV265" s="191"/>
      <c r="BW265" s="191"/>
      <c r="BX265" s="191"/>
      <c r="BY265" s="191"/>
      <c r="BZ265" s="191"/>
      <c r="CA265" s="191"/>
      <c r="CB265" s="191"/>
    </row>
    <row r="266" spans="1:80" ht="15.75" customHeight="1" x14ac:dyDescent="0.2">
      <c r="A266" s="142" t="s">
        <v>795</v>
      </c>
      <c r="B266" s="142" t="s">
        <v>796</v>
      </c>
      <c r="C266" s="142"/>
      <c r="D266" s="142"/>
      <c r="E266" s="147">
        <v>200</v>
      </c>
      <c r="F266" s="147"/>
      <c r="G266" s="147">
        <v>58</v>
      </c>
      <c r="H266" s="147"/>
      <c r="I266" s="147">
        <v>3</v>
      </c>
      <c r="J266" s="147">
        <v>0</v>
      </c>
      <c r="K266" s="147">
        <v>1</v>
      </c>
      <c r="L266" s="147">
        <v>0</v>
      </c>
      <c r="M266" s="147">
        <v>5</v>
      </c>
      <c r="N266" s="147"/>
      <c r="O266" s="147">
        <v>0</v>
      </c>
      <c r="P266" s="147"/>
      <c r="Q266" s="147">
        <v>42</v>
      </c>
      <c r="R266" s="147">
        <v>37</v>
      </c>
      <c r="S266" s="147">
        <v>5</v>
      </c>
      <c r="T266" s="147">
        <v>0</v>
      </c>
      <c r="U266" s="147"/>
      <c r="V266" s="147">
        <v>0</v>
      </c>
      <c r="W266" s="147">
        <v>0</v>
      </c>
      <c r="X266" s="147">
        <v>0</v>
      </c>
      <c r="Y266" s="147">
        <v>7</v>
      </c>
      <c r="Z266" s="147"/>
      <c r="AA266" s="147">
        <v>11</v>
      </c>
      <c r="AB266" s="147">
        <v>47</v>
      </c>
      <c r="AC266" s="147">
        <v>12</v>
      </c>
      <c r="AD266" s="147"/>
      <c r="AE266" s="147">
        <v>5</v>
      </c>
      <c r="AF266" s="147">
        <v>5</v>
      </c>
      <c r="AG266" s="147">
        <v>0</v>
      </c>
      <c r="AH266" s="147">
        <v>0</v>
      </c>
      <c r="AI266" s="147"/>
      <c r="AJ266" s="147">
        <v>3</v>
      </c>
      <c r="AK266" s="147"/>
      <c r="AL266" s="147">
        <v>3</v>
      </c>
      <c r="AM266" s="147">
        <v>2</v>
      </c>
      <c r="AN266" s="147">
        <v>1</v>
      </c>
      <c r="AO266" s="147">
        <v>0</v>
      </c>
      <c r="AP266" s="147"/>
      <c r="AQ266" s="147">
        <v>2</v>
      </c>
      <c r="AR266" s="147">
        <v>0</v>
      </c>
      <c r="AS266" s="147">
        <v>1</v>
      </c>
      <c r="AT266" s="147">
        <v>1</v>
      </c>
      <c r="AU266" s="147"/>
      <c r="AV266" s="147">
        <v>6</v>
      </c>
      <c r="AW266" s="147">
        <v>3</v>
      </c>
      <c r="AX266" s="147">
        <v>1</v>
      </c>
      <c r="AY266" s="147">
        <v>1</v>
      </c>
      <c r="AZ266" s="147">
        <v>1</v>
      </c>
      <c r="BA266" s="147">
        <v>0</v>
      </c>
      <c r="BB266" s="147"/>
      <c r="BC266" s="147">
        <v>24</v>
      </c>
      <c r="BD266" s="147">
        <v>20</v>
      </c>
      <c r="BE266" s="147">
        <v>0</v>
      </c>
      <c r="BF266" s="147">
        <v>9</v>
      </c>
      <c r="BK266" s="130"/>
      <c r="BL266" s="130"/>
      <c r="BM266" s="191"/>
      <c r="BN266" s="191"/>
      <c r="BO266" s="191"/>
      <c r="BP266" s="191"/>
      <c r="BQ266" s="191"/>
      <c r="BR266" s="191"/>
      <c r="BS266" s="191"/>
      <c r="BT266" s="191"/>
      <c r="BU266" s="191"/>
      <c r="BV266" s="191"/>
      <c r="BW266" s="191"/>
      <c r="BX266" s="191"/>
      <c r="BY266" s="191"/>
      <c r="BZ266" s="191"/>
      <c r="CA266" s="191"/>
      <c r="CB266" s="191"/>
    </row>
    <row r="267" spans="1:80" ht="15.75" customHeight="1" x14ac:dyDescent="0.2">
      <c r="A267" s="142" t="s">
        <v>797</v>
      </c>
      <c r="B267" s="142" t="s">
        <v>798</v>
      </c>
      <c r="C267" s="142"/>
      <c r="D267" s="142"/>
      <c r="E267" s="147">
        <v>33</v>
      </c>
      <c r="F267" s="147"/>
      <c r="G267" s="147">
        <v>16</v>
      </c>
      <c r="H267" s="147"/>
      <c r="I267" s="147">
        <v>0</v>
      </c>
      <c r="J267" s="147">
        <v>1</v>
      </c>
      <c r="K267" s="147">
        <v>0</v>
      </c>
      <c r="L267" s="147">
        <v>0</v>
      </c>
      <c r="M267" s="147">
        <v>0</v>
      </c>
      <c r="N267" s="147"/>
      <c r="O267" s="147">
        <v>0</v>
      </c>
      <c r="P267" s="147"/>
      <c r="Q267" s="147">
        <v>12</v>
      </c>
      <c r="R267" s="147">
        <v>11</v>
      </c>
      <c r="S267" s="147">
        <v>1</v>
      </c>
      <c r="T267" s="147">
        <v>0</v>
      </c>
      <c r="U267" s="147"/>
      <c r="V267" s="147">
        <v>0</v>
      </c>
      <c r="W267" s="147">
        <v>0</v>
      </c>
      <c r="X267" s="147">
        <v>1</v>
      </c>
      <c r="Y267" s="147">
        <v>2</v>
      </c>
      <c r="Z267" s="147"/>
      <c r="AA267" s="147">
        <v>0</v>
      </c>
      <c r="AB267" s="147">
        <v>11</v>
      </c>
      <c r="AC267" s="147">
        <v>1</v>
      </c>
      <c r="AD267" s="147"/>
      <c r="AE267" s="147">
        <v>1</v>
      </c>
      <c r="AF267" s="147">
        <v>0</v>
      </c>
      <c r="AG267" s="147">
        <v>1</v>
      </c>
      <c r="AH267" s="147">
        <v>0</v>
      </c>
      <c r="AI267" s="147"/>
      <c r="AJ267" s="147">
        <v>0</v>
      </c>
      <c r="AK267" s="147"/>
      <c r="AL267" s="147">
        <v>1</v>
      </c>
      <c r="AM267" s="147">
        <v>0</v>
      </c>
      <c r="AN267" s="147">
        <v>0</v>
      </c>
      <c r="AO267" s="147">
        <v>1</v>
      </c>
      <c r="AP267" s="147"/>
      <c r="AQ267" s="147">
        <v>1</v>
      </c>
      <c r="AR267" s="147">
        <v>0</v>
      </c>
      <c r="AS267" s="147">
        <v>0</v>
      </c>
      <c r="AT267" s="147">
        <v>1</v>
      </c>
      <c r="AU267" s="147"/>
      <c r="AV267" s="147">
        <v>0</v>
      </c>
      <c r="AW267" s="147">
        <v>0</v>
      </c>
      <c r="AX267" s="147">
        <v>0</v>
      </c>
      <c r="AY267" s="147">
        <v>0</v>
      </c>
      <c r="AZ267" s="147">
        <v>0</v>
      </c>
      <c r="BA267" s="147">
        <v>0</v>
      </c>
      <c r="BB267" s="147"/>
      <c r="BC267" s="147">
        <v>0</v>
      </c>
      <c r="BD267" s="147">
        <v>0</v>
      </c>
      <c r="BE267" s="147">
        <v>0</v>
      </c>
      <c r="BF267" s="147">
        <v>2</v>
      </c>
      <c r="BK267" s="130"/>
      <c r="BL267" s="130"/>
      <c r="BM267" s="191"/>
      <c r="BN267" s="191"/>
      <c r="BO267" s="191"/>
      <c r="BP267" s="191"/>
      <c r="BQ267" s="191"/>
      <c r="BR267" s="191"/>
      <c r="BS267" s="191"/>
      <c r="BT267" s="191"/>
      <c r="BU267" s="191"/>
      <c r="BV267" s="191"/>
      <c r="BW267" s="191"/>
      <c r="BX267" s="191"/>
      <c r="BY267" s="191"/>
      <c r="BZ267" s="191"/>
      <c r="CA267" s="191"/>
      <c r="CB267" s="191"/>
    </row>
    <row r="268" spans="1:80" ht="15.75" customHeight="1" x14ac:dyDescent="0.2">
      <c r="A268" s="142" t="s">
        <v>799</v>
      </c>
      <c r="B268" s="142" t="s">
        <v>800</v>
      </c>
      <c r="C268" s="142"/>
      <c r="D268" s="142"/>
      <c r="E268" s="147">
        <v>42</v>
      </c>
      <c r="F268" s="147"/>
      <c r="G268" s="147">
        <v>18</v>
      </c>
      <c r="H268" s="147"/>
      <c r="I268" s="147">
        <v>0</v>
      </c>
      <c r="J268" s="147">
        <v>1</v>
      </c>
      <c r="K268" s="147">
        <v>0</v>
      </c>
      <c r="L268" s="147">
        <v>1</v>
      </c>
      <c r="M268" s="147">
        <v>1</v>
      </c>
      <c r="N268" s="147"/>
      <c r="O268" s="147">
        <v>2</v>
      </c>
      <c r="P268" s="147"/>
      <c r="Q268" s="147">
        <v>12</v>
      </c>
      <c r="R268" s="147">
        <v>6</v>
      </c>
      <c r="S268" s="147">
        <v>6</v>
      </c>
      <c r="T268" s="147">
        <v>0</v>
      </c>
      <c r="U268" s="147"/>
      <c r="V268" s="147">
        <v>0</v>
      </c>
      <c r="W268" s="147">
        <v>0</v>
      </c>
      <c r="X268" s="147">
        <v>0</v>
      </c>
      <c r="Y268" s="147">
        <v>1</v>
      </c>
      <c r="Z268" s="147"/>
      <c r="AA268" s="147">
        <v>4</v>
      </c>
      <c r="AB268" s="147">
        <v>15</v>
      </c>
      <c r="AC268" s="147">
        <v>1</v>
      </c>
      <c r="AD268" s="147"/>
      <c r="AE268" s="147">
        <v>1</v>
      </c>
      <c r="AF268" s="147">
        <v>1</v>
      </c>
      <c r="AG268" s="147">
        <v>0</v>
      </c>
      <c r="AH268" s="147">
        <v>0</v>
      </c>
      <c r="AI268" s="147"/>
      <c r="AJ268" s="147">
        <v>0</v>
      </c>
      <c r="AK268" s="147"/>
      <c r="AL268" s="147">
        <v>0</v>
      </c>
      <c r="AM268" s="147">
        <v>0</v>
      </c>
      <c r="AN268" s="147">
        <v>0</v>
      </c>
      <c r="AO268" s="147">
        <v>0</v>
      </c>
      <c r="AP268" s="147"/>
      <c r="AQ268" s="147">
        <v>2</v>
      </c>
      <c r="AR268" s="147">
        <v>0</v>
      </c>
      <c r="AS268" s="147">
        <v>1</v>
      </c>
      <c r="AT268" s="147">
        <v>1</v>
      </c>
      <c r="AU268" s="147"/>
      <c r="AV268" s="147">
        <v>0</v>
      </c>
      <c r="AW268" s="147">
        <v>0</v>
      </c>
      <c r="AX268" s="147">
        <v>0</v>
      </c>
      <c r="AY268" s="147">
        <v>0</v>
      </c>
      <c r="AZ268" s="147">
        <v>0</v>
      </c>
      <c r="BA268" s="147">
        <v>0</v>
      </c>
      <c r="BB268" s="147"/>
      <c r="BC268" s="147">
        <v>0</v>
      </c>
      <c r="BD268" s="147">
        <v>0</v>
      </c>
      <c r="BE268" s="147">
        <v>0</v>
      </c>
      <c r="BF268" s="147">
        <v>1</v>
      </c>
      <c r="BK268" s="130"/>
      <c r="BL268" s="130"/>
      <c r="BM268" s="191"/>
      <c r="BN268" s="191"/>
      <c r="BO268" s="191"/>
      <c r="BP268" s="191"/>
      <c r="BQ268" s="191"/>
      <c r="BR268" s="191"/>
      <c r="BS268" s="191"/>
      <c r="BT268" s="191"/>
      <c r="BU268" s="191"/>
      <c r="BV268" s="191"/>
      <c r="BW268" s="191"/>
      <c r="BX268" s="191"/>
      <c r="BY268" s="191"/>
      <c r="BZ268" s="191"/>
      <c r="CA268" s="191"/>
      <c r="CB268" s="191"/>
    </row>
    <row r="269" spans="1:80" ht="15.75" customHeight="1" x14ac:dyDescent="0.2">
      <c r="A269" s="142" t="s">
        <v>801</v>
      </c>
      <c r="B269" s="142" t="s">
        <v>802</v>
      </c>
      <c r="C269" s="142"/>
      <c r="D269" s="142"/>
      <c r="E269" s="147">
        <v>107</v>
      </c>
      <c r="F269" s="147"/>
      <c r="G269" s="147">
        <v>56</v>
      </c>
      <c r="H269" s="147"/>
      <c r="I269" s="147">
        <v>3</v>
      </c>
      <c r="J269" s="147">
        <v>0</v>
      </c>
      <c r="K269" s="147">
        <v>1</v>
      </c>
      <c r="L269" s="147">
        <v>0</v>
      </c>
      <c r="M269" s="147">
        <v>3</v>
      </c>
      <c r="N269" s="147"/>
      <c r="O269" s="147">
        <v>1</v>
      </c>
      <c r="P269" s="147"/>
      <c r="Q269" s="147">
        <v>42</v>
      </c>
      <c r="R269" s="147">
        <v>30</v>
      </c>
      <c r="S269" s="147">
        <v>12</v>
      </c>
      <c r="T269" s="147">
        <v>0</v>
      </c>
      <c r="U269" s="147"/>
      <c r="V269" s="147">
        <v>2</v>
      </c>
      <c r="W269" s="147">
        <v>0</v>
      </c>
      <c r="X269" s="147">
        <v>1</v>
      </c>
      <c r="Y269" s="147">
        <v>3</v>
      </c>
      <c r="Z269" s="147"/>
      <c r="AA269" s="147">
        <v>6</v>
      </c>
      <c r="AB269" s="147">
        <v>13</v>
      </c>
      <c r="AC269" s="147">
        <v>6</v>
      </c>
      <c r="AD269" s="147"/>
      <c r="AE269" s="147">
        <v>13</v>
      </c>
      <c r="AF269" s="147">
        <v>12</v>
      </c>
      <c r="AG269" s="147">
        <v>1</v>
      </c>
      <c r="AH269" s="147">
        <v>0</v>
      </c>
      <c r="AI269" s="147"/>
      <c r="AJ269" s="147">
        <v>0</v>
      </c>
      <c r="AK269" s="147"/>
      <c r="AL269" s="147">
        <v>2</v>
      </c>
      <c r="AM269" s="147">
        <v>0</v>
      </c>
      <c r="AN269" s="147">
        <v>0</v>
      </c>
      <c r="AO269" s="147">
        <v>2</v>
      </c>
      <c r="AP269" s="147"/>
      <c r="AQ269" s="147">
        <v>4</v>
      </c>
      <c r="AR269" s="147">
        <v>0</v>
      </c>
      <c r="AS269" s="147">
        <v>2</v>
      </c>
      <c r="AT269" s="147">
        <v>2</v>
      </c>
      <c r="AU269" s="147"/>
      <c r="AV269" s="147">
        <v>1</v>
      </c>
      <c r="AW269" s="147">
        <v>0</v>
      </c>
      <c r="AX269" s="147">
        <v>0</v>
      </c>
      <c r="AY269" s="147">
        <v>1</v>
      </c>
      <c r="AZ269" s="147">
        <v>0</v>
      </c>
      <c r="BA269" s="147">
        <v>0</v>
      </c>
      <c r="BB269" s="147"/>
      <c r="BC269" s="147">
        <v>0</v>
      </c>
      <c r="BD269" s="147">
        <v>0</v>
      </c>
      <c r="BE269" s="147">
        <v>1</v>
      </c>
      <c r="BF269" s="147">
        <v>5</v>
      </c>
      <c r="BK269" s="130"/>
      <c r="BL269" s="130"/>
      <c r="BM269" s="191"/>
      <c r="BN269" s="191"/>
      <c r="BO269" s="191"/>
      <c r="BP269" s="191"/>
      <c r="BQ269" s="191"/>
      <c r="BR269" s="191"/>
      <c r="BS269" s="191"/>
      <c r="BT269" s="191"/>
      <c r="BU269" s="191"/>
      <c r="BV269" s="191"/>
      <c r="BW269" s="191"/>
      <c r="BX269" s="191"/>
      <c r="BY269" s="191"/>
      <c r="BZ269" s="191"/>
      <c r="CA269" s="191"/>
      <c r="CB269" s="191"/>
    </row>
    <row r="270" spans="1:80" ht="15.75" customHeight="1" x14ac:dyDescent="0.2">
      <c r="A270" s="142" t="s">
        <v>803</v>
      </c>
      <c r="B270" s="142" t="s">
        <v>804</v>
      </c>
      <c r="C270" s="142"/>
      <c r="D270" s="142"/>
      <c r="E270" s="147">
        <v>121</v>
      </c>
      <c r="F270" s="147"/>
      <c r="G270" s="147">
        <v>61</v>
      </c>
      <c r="H270" s="147"/>
      <c r="I270" s="147">
        <v>2</v>
      </c>
      <c r="J270" s="147">
        <v>0</v>
      </c>
      <c r="K270" s="147">
        <v>1</v>
      </c>
      <c r="L270" s="147">
        <v>0</v>
      </c>
      <c r="M270" s="147">
        <v>1</v>
      </c>
      <c r="N270" s="147"/>
      <c r="O270" s="147">
        <v>1</v>
      </c>
      <c r="P270" s="147"/>
      <c r="Q270" s="147">
        <v>26</v>
      </c>
      <c r="R270" s="147">
        <v>22</v>
      </c>
      <c r="S270" s="147">
        <v>4</v>
      </c>
      <c r="T270" s="147">
        <v>0</v>
      </c>
      <c r="U270" s="147"/>
      <c r="V270" s="147">
        <v>1</v>
      </c>
      <c r="W270" s="147">
        <v>0</v>
      </c>
      <c r="X270" s="147">
        <v>0</v>
      </c>
      <c r="Y270" s="147">
        <v>29</v>
      </c>
      <c r="Z270" s="147"/>
      <c r="AA270" s="147">
        <v>1</v>
      </c>
      <c r="AB270" s="147">
        <v>20</v>
      </c>
      <c r="AC270" s="147">
        <v>3</v>
      </c>
      <c r="AD270" s="147"/>
      <c r="AE270" s="147">
        <v>5</v>
      </c>
      <c r="AF270" s="147">
        <v>5</v>
      </c>
      <c r="AG270" s="147">
        <v>0</v>
      </c>
      <c r="AH270" s="147">
        <v>0</v>
      </c>
      <c r="AI270" s="147"/>
      <c r="AJ270" s="147">
        <v>1</v>
      </c>
      <c r="AK270" s="147"/>
      <c r="AL270" s="147">
        <v>4</v>
      </c>
      <c r="AM270" s="147">
        <v>1</v>
      </c>
      <c r="AN270" s="147">
        <v>3</v>
      </c>
      <c r="AO270" s="147">
        <v>0</v>
      </c>
      <c r="AP270" s="147"/>
      <c r="AQ270" s="147">
        <v>9</v>
      </c>
      <c r="AR270" s="147">
        <v>0</v>
      </c>
      <c r="AS270" s="147">
        <v>1</v>
      </c>
      <c r="AT270" s="147">
        <v>8</v>
      </c>
      <c r="AU270" s="147"/>
      <c r="AV270" s="147">
        <v>1</v>
      </c>
      <c r="AW270" s="147">
        <v>0</v>
      </c>
      <c r="AX270" s="147">
        <v>0</v>
      </c>
      <c r="AY270" s="147">
        <v>0</v>
      </c>
      <c r="AZ270" s="147">
        <v>1</v>
      </c>
      <c r="BA270" s="147">
        <v>0</v>
      </c>
      <c r="BB270" s="147"/>
      <c r="BC270" s="147">
        <v>4</v>
      </c>
      <c r="BD270" s="147">
        <v>8</v>
      </c>
      <c r="BE270" s="147">
        <v>0</v>
      </c>
      <c r="BF270" s="147">
        <v>4</v>
      </c>
      <c r="BK270" s="130"/>
      <c r="BL270" s="130"/>
      <c r="BM270" s="191"/>
      <c r="BN270" s="191"/>
      <c r="BO270" s="191"/>
      <c r="BP270" s="191"/>
      <c r="BQ270" s="191"/>
      <c r="BR270" s="191"/>
      <c r="BS270" s="191"/>
      <c r="BT270" s="191"/>
      <c r="BU270" s="191"/>
      <c r="BV270" s="191"/>
      <c r="BW270" s="191"/>
      <c r="BX270" s="191"/>
      <c r="BY270" s="191"/>
      <c r="BZ270" s="191"/>
      <c r="CA270" s="191"/>
      <c r="CB270" s="191"/>
    </row>
    <row r="271" spans="1:80" ht="15.75" customHeight="1" x14ac:dyDescent="0.2">
      <c r="A271" s="142" t="s">
        <v>805</v>
      </c>
      <c r="B271" s="142" t="s">
        <v>806</v>
      </c>
      <c r="C271" s="142"/>
      <c r="D271" s="142"/>
      <c r="E271" s="147">
        <v>81</v>
      </c>
      <c r="F271" s="147"/>
      <c r="G271" s="147">
        <v>45</v>
      </c>
      <c r="H271" s="147"/>
      <c r="I271" s="147">
        <v>3</v>
      </c>
      <c r="J271" s="147">
        <v>1</v>
      </c>
      <c r="K271" s="147">
        <v>1</v>
      </c>
      <c r="L271" s="147">
        <v>0</v>
      </c>
      <c r="M271" s="147">
        <v>0</v>
      </c>
      <c r="N271" s="147"/>
      <c r="O271" s="147">
        <v>1</v>
      </c>
      <c r="P271" s="147"/>
      <c r="Q271" s="147">
        <v>33</v>
      </c>
      <c r="R271" s="147">
        <v>29</v>
      </c>
      <c r="S271" s="147">
        <v>4</v>
      </c>
      <c r="T271" s="147">
        <v>0</v>
      </c>
      <c r="U271" s="147"/>
      <c r="V271" s="147">
        <v>0</v>
      </c>
      <c r="W271" s="147">
        <v>0</v>
      </c>
      <c r="X271" s="147">
        <v>0</v>
      </c>
      <c r="Y271" s="147">
        <v>6</v>
      </c>
      <c r="Z271" s="147"/>
      <c r="AA271" s="147">
        <v>4</v>
      </c>
      <c r="AB271" s="147">
        <v>18</v>
      </c>
      <c r="AC271" s="147">
        <v>3</v>
      </c>
      <c r="AD271" s="147"/>
      <c r="AE271" s="147">
        <v>4</v>
      </c>
      <c r="AF271" s="147">
        <v>4</v>
      </c>
      <c r="AG271" s="147">
        <v>0</v>
      </c>
      <c r="AH271" s="147">
        <v>0</v>
      </c>
      <c r="AI271" s="147"/>
      <c r="AJ271" s="147">
        <v>0</v>
      </c>
      <c r="AK271" s="147"/>
      <c r="AL271" s="147">
        <v>0</v>
      </c>
      <c r="AM271" s="147">
        <v>0</v>
      </c>
      <c r="AN271" s="147">
        <v>0</v>
      </c>
      <c r="AO271" s="147">
        <v>0</v>
      </c>
      <c r="AP271" s="147"/>
      <c r="AQ271" s="147">
        <v>1</v>
      </c>
      <c r="AR271" s="147">
        <v>0</v>
      </c>
      <c r="AS271" s="147">
        <v>0</v>
      </c>
      <c r="AT271" s="147">
        <v>1</v>
      </c>
      <c r="AU271" s="147"/>
      <c r="AV271" s="147">
        <v>1</v>
      </c>
      <c r="AW271" s="147">
        <v>1</v>
      </c>
      <c r="AX271" s="147">
        <v>0</v>
      </c>
      <c r="AY271" s="147">
        <v>0</v>
      </c>
      <c r="AZ271" s="147">
        <v>0</v>
      </c>
      <c r="BA271" s="147">
        <v>0</v>
      </c>
      <c r="BB271" s="147"/>
      <c r="BC271" s="147">
        <v>0</v>
      </c>
      <c r="BD271" s="147">
        <v>1</v>
      </c>
      <c r="BE271" s="147">
        <v>0</v>
      </c>
      <c r="BF271" s="147">
        <v>4</v>
      </c>
      <c r="BK271" s="130"/>
      <c r="BL271" s="130"/>
      <c r="BM271" s="191"/>
      <c r="BN271" s="191"/>
      <c r="BO271" s="191"/>
      <c r="BP271" s="191"/>
      <c r="BQ271" s="191"/>
      <c r="BR271" s="191"/>
      <c r="BS271" s="191"/>
      <c r="BT271" s="191"/>
      <c r="BU271" s="191"/>
      <c r="BV271" s="191"/>
      <c r="BW271" s="191"/>
      <c r="BX271" s="191"/>
      <c r="BY271" s="191"/>
      <c r="BZ271" s="191"/>
      <c r="CA271" s="191"/>
      <c r="CB271" s="191"/>
    </row>
    <row r="272" spans="1:80" ht="15.75" customHeight="1" x14ac:dyDescent="0.2">
      <c r="A272" s="142" t="s">
        <v>807</v>
      </c>
      <c r="B272" s="142" t="s">
        <v>808</v>
      </c>
      <c r="C272" s="142"/>
      <c r="D272" s="142"/>
      <c r="E272" s="147">
        <v>103</v>
      </c>
      <c r="F272" s="147"/>
      <c r="G272" s="147">
        <v>32</v>
      </c>
      <c r="H272" s="147"/>
      <c r="I272" s="147">
        <v>2</v>
      </c>
      <c r="J272" s="147">
        <v>0</v>
      </c>
      <c r="K272" s="147">
        <v>1</v>
      </c>
      <c r="L272" s="147">
        <v>0</v>
      </c>
      <c r="M272" s="147">
        <v>1</v>
      </c>
      <c r="N272" s="147"/>
      <c r="O272" s="147">
        <v>0</v>
      </c>
      <c r="P272" s="147"/>
      <c r="Q272" s="147">
        <v>27</v>
      </c>
      <c r="R272" s="147">
        <v>18</v>
      </c>
      <c r="S272" s="147">
        <v>9</v>
      </c>
      <c r="T272" s="147">
        <v>0</v>
      </c>
      <c r="U272" s="147"/>
      <c r="V272" s="147">
        <v>0</v>
      </c>
      <c r="W272" s="147">
        <v>0</v>
      </c>
      <c r="X272" s="147">
        <v>0</v>
      </c>
      <c r="Y272" s="147">
        <v>1</v>
      </c>
      <c r="Z272" s="147"/>
      <c r="AA272" s="147">
        <v>3</v>
      </c>
      <c r="AB272" s="147">
        <v>21</v>
      </c>
      <c r="AC272" s="147">
        <v>11</v>
      </c>
      <c r="AD272" s="147"/>
      <c r="AE272" s="147">
        <v>13</v>
      </c>
      <c r="AF272" s="147">
        <v>13</v>
      </c>
      <c r="AG272" s="147">
        <v>0</v>
      </c>
      <c r="AH272" s="147">
        <v>0</v>
      </c>
      <c r="AI272" s="147"/>
      <c r="AJ272" s="147">
        <v>0</v>
      </c>
      <c r="AK272" s="147"/>
      <c r="AL272" s="147">
        <v>4</v>
      </c>
      <c r="AM272" s="147">
        <v>2</v>
      </c>
      <c r="AN272" s="147">
        <v>0</v>
      </c>
      <c r="AO272" s="147">
        <v>2</v>
      </c>
      <c r="AP272" s="147"/>
      <c r="AQ272" s="147">
        <v>0</v>
      </c>
      <c r="AR272" s="147">
        <v>0</v>
      </c>
      <c r="AS272" s="147">
        <v>0</v>
      </c>
      <c r="AT272" s="147">
        <v>0</v>
      </c>
      <c r="AU272" s="147"/>
      <c r="AV272" s="147">
        <v>1</v>
      </c>
      <c r="AW272" s="147">
        <v>1</v>
      </c>
      <c r="AX272" s="147">
        <v>0</v>
      </c>
      <c r="AY272" s="147">
        <v>0</v>
      </c>
      <c r="AZ272" s="147">
        <v>0</v>
      </c>
      <c r="BA272" s="147">
        <v>0</v>
      </c>
      <c r="BB272" s="147"/>
      <c r="BC272" s="147">
        <v>0</v>
      </c>
      <c r="BD272" s="147">
        <v>4</v>
      </c>
      <c r="BE272" s="147">
        <v>5</v>
      </c>
      <c r="BF272" s="147">
        <v>9</v>
      </c>
      <c r="BK272" s="130"/>
      <c r="BL272" s="130"/>
      <c r="BM272" s="191"/>
      <c r="BN272" s="191"/>
      <c r="BO272" s="191"/>
      <c r="BP272" s="191"/>
      <c r="BQ272" s="191"/>
      <c r="BR272" s="191"/>
      <c r="BS272" s="191"/>
      <c r="BT272" s="191"/>
      <c r="BU272" s="191"/>
      <c r="BV272" s="191"/>
      <c r="BW272" s="191"/>
      <c r="BX272" s="191"/>
      <c r="BY272" s="191"/>
      <c r="BZ272" s="191"/>
      <c r="CA272" s="191"/>
      <c r="CB272" s="191"/>
    </row>
    <row r="273" spans="1:80" ht="15.75" customHeight="1" x14ac:dyDescent="0.2">
      <c r="A273" s="142" t="s">
        <v>809</v>
      </c>
      <c r="B273" s="142" t="s">
        <v>810</v>
      </c>
      <c r="C273" s="142"/>
      <c r="D273" s="142"/>
      <c r="E273" s="147">
        <v>74</v>
      </c>
      <c r="F273" s="147"/>
      <c r="G273" s="147">
        <v>16</v>
      </c>
      <c r="H273" s="147"/>
      <c r="I273" s="147">
        <v>0</v>
      </c>
      <c r="J273" s="147">
        <v>0</v>
      </c>
      <c r="K273" s="147">
        <v>1</v>
      </c>
      <c r="L273" s="147">
        <v>0</v>
      </c>
      <c r="M273" s="147">
        <v>0</v>
      </c>
      <c r="N273" s="147"/>
      <c r="O273" s="147">
        <v>0</v>
      </c>
      <c r="P273" s="147"/>
      <c r="Q273" s="147">
        <v>15</v>
      </c>
      <c r="R273" s="147">
        <v>13</v>
      </c>
      <c r="S273" s="147">
        <v>2</v>
      </c>
      <c r="T273" s="147">
        <v>0</v>
      </c>
      <c r="U273" s="147"/>
      <c r="V273" s="147">
        <v>0</v>
      </c>
      <c r="W273" s="147">
        <v>0</v>
      </c>
      <c r="X273" s="147">
        <v>0</v>
      </c>
      <c r="Y273" s="147">
        <v>0</v>
      </c>
      <c r="Z273" s="147"/>
      <c r="AA273" s="147">
        <v>3</v>
      </c>
      <c r="AB273" s="147">
        <v>16</v>
      </c>
      <c r="AC273" s="147">
        <v>5</v>
      </c>
      <c r="AD273" s="147"/>
      <c r="AE273" s="147">
        <v>24</v>
      </c>
      <c r="AF273" s="147">
        <v>24</v>
      </c>
      <c r="AG273" s="147">
        <v>0</v>
      </c>
      <c r="AH273" s="147">
        <v>0</v>
      </c>
      <c r="AI273" s="147"/>
      <c r="AJ273" s="147">
        <v>0</v>
      </c>
      <c r="AK273" s="147"/>
      <c r="AL273" s="147">
        <v>2</v>
      </c>
      <c r="AM273" s="147">
        <v>1</v>
      </c>
      <c r="AN273" s="147">
        <v>1</v>
      </c>
      <c r="AO273" s="147">
        <v>0</v>
      </c>
      <c r="AP273" s="147"/>
      <c r="AQ273" s="147">
        <v>0</v>
      </c>
      <c r="AR273" s="147">
        <v>0</v>
      </c>
      <c r="AS273" s="147">
        <v>0</v>
      </c>
      <c r="AT273" s="147">
        <v>0</v>
      </c>
      <c r="AU273" s="147"/>
      <c r="AV273" s="147">
        <v>3</v>
      </c>
      <c r="AW273" s="147">
        <v>2</v>
      </c>
      <c r="AX273" s="147">
        <v>0</v>
      </c>
      <c r="AY273" s="147">
        <v>0</v>
      </c>
      <c r="AZ273" s="147">
        <v>1</v>
      </c>
      <c r="BA273" s="147">
        <v>0</v>
      </c>
      <c r="BB273" s="147"/>
      <c r="BC273" s="147">
        <v>1</v>
      </c>
      <c r="BD273" s="147">
        <v>0</v>
      </c>
      <c r="BE273" s="147">
        <v>1</v>
      </c>
      <c r="BF273" s="147">
        <v>3</v>
      </c>
      <c r="BK273" s="130"/>
      <c r="BL273" s="130"/>
      <c r="BM273" s="191"/>
      <c r="BN273" s="191"/>
      <c r="BO273" s="191"/>
      <c r="BP273" s="191"/>
      <c r="BQ273" s="191"/>
      <c r="BR273" s="191"/>
      <c r="BS273" s="191"/>
      <c r="BT273" s="191"/>
      <c r="BU273" s="191"/>
      <c r="BV273" s="191"/>
      <c r="BW273" s="191"/>
      <c r="BX273" s="191"/>
      <c r="BY273" s="191"/>
      <c r="BZ273" s="191"/>
      <c r="CA273" s="191"/>
      <c r="CB273" s="191"/>
    </row>
    <row r="274" spans="1:80" ht="15.75" customHeight="1" x14ac:dyDescent="0.2">
      <c r="A274" s="142" t="s">
        <v>811</v>
      </c>
      <c r="B274" s="142" t="s">
        <v>812</v>
      </c>
      <c r="C274" s="142"/>
      <c r="D274" s="142"/>
      <c r="E274" s="147">
        <v>101</v>
      </c>
      <c r="F274" s="147"/>
      <c r="G274" s="147">
        <v>41</v>
      </c>
      <c r="H274" s="147"/>
      <c r="I274" s="147">
        <v>5</v>
      </c>
      <c r="J274" s="147">
        <v>1</v>
      </c>
      <c r="K274" s="147">
        <v>0</v>
      </c>
      <c r="L274" s="147">
        <v>1</v>
      </c>
      <c r="M274" s="147">
        <v>10</v>
      </c>
      <c r="N274" s="147"/>
      <c r="O274" s="147">
        <v>0</v>
      </c>
      <c r="P274" s="147"/>
      <c r="Q274" s="147">
        <v>14</v>
      </c>
      <c r="R274" s="147">
        <v>2</v>
      </c>
      <c r="S274" s="147">
        <v>12</v>
      </c>
      <c r="T274" s="147">
        <v>0</v>
      </c>
      <c r="U274" s="147"/>
      <c r="V274" s="147">
        <v>0</v>
      </c>
      <c r="W274" s="147">
        <v>1</v>
      </c>
      <c r="X274" s="147">
        <v>0</v>
      </c>
      <c r="Y274" s="147">
        <v>9</v>
      </c>
      <c r="Z274" s="147"/>
      <c r="AA274" s="147">
        <v>13</v>
      </c>
      <c r="AB274" s="147">
        <v>24</v>
      </c>
      <c r="AC274" s="147">
        <v>3</v>
      </c>
      <c r="AD274" s="147"/>
      <c r="AE274" s="147">
        <v>7</v>
      </c>
      <c r="AF274" s="147">
        <v>7</v>
      </c>
      <c r="AG274" s="147">
        <v>0</v>
      </c>
      <c r="AH274" s="147">
        <v>0</v>
      </c>
      <c r="AI274" s="147"/>
      <c r="AJ274" s="147">
        <v>1</v>
      </c>
      <c r="AK274" s="147"/>
      <c r="AL274" s="147">
        <v>1</v>
      </c>
      <c r="AM274" s="147">
        <v>1</v>
      </c>
      <c r="AN274" s="147">
        <v>0</v>
      </c>
      <c r="AO274" s="147">
        <v>0</v>
      </c>
      <c r="AP274" s="147"/>
      <c r="AQ274" s="147">
        <v>2</v>
      </c>
      <c r="AR274" s="147">
        <v>0</v>
      </c>
      <c r="AS274" s="147">
        <v>0</v>
      </c>
      <c r="AT274" s="147">
        <v>2</v>
      </c>
      <c r="AU274" s="147"/>
      <c r="AV274" s="147">
        <v>1</v>
      </c>
      <c r="AW274" s="147">
        <v>0</v>
      </c>
      <c r="AX274" s="147">
        <v>0</v>
      </c>
      <c r="AY274" s="147">
        <v>0</v>
      </c>
      <c r="AZ274" s="147">
        <v>1</v>
      </c>
      <c r="BA274" s="147">
        <v>0</v>
      </c>
      <c r="BB274" s="147"/>
      <c r="BC274" s="147">
        <v>1</v>
      </c>
      <c r="BD274" s="147">
        <v>2</v>
      </c>
      <c r="BE274" s="147">
        <v>1</v>
      </c>
      <c r="BF274" s="147">
        <v>4</v>
      </c>
      <c r="BK274" s="130"/>
      <c r="BL274" s="130"/>
      <c r="BM274" s="191"/>
      <c r="BN274" s="191"/>
      <c r="BO274" s="191"/>
      <c r="BP274" s="191"/>
      <c r="BQ274" s="191"/>
      <c r="BR274" s="191"/>
      <c r="BS274" s="191"/>
      <c r="BT274" s="191"/>
      <c r="BU274" s="191"/>
      <c r="BV274" s="191"/>
      <c r="BW274" s="191"/>
      <c r="BX274" s="191"/>
      <c r="BY274" s="191"/>
      <c r="BZ274" s="191"/>
      <c r="CA274" s="191"/>
      <c r="CB274" s="191"/>
    </row>
    <row r="275" spans="1:80" ht="15.75" customHeight="1" x14ac:dyDescent="0.2">
      <c r="A275" s="142" t="s">
        <v>813</v>
      </c>
      <c r="B275" s="142" t="s">
        <v>814</v>
      </c>
      <c r="C275" s="142"/>
      <c r="D275" s="142"/>
      <c r="E275" s="147">
        <v>45</v>
      </c>
      <c r="F275" s="147"/>
      <c r="G275" s="147">
        <v>19</v>
      </c>
      <c r="H275" s="147"/>
      <c r="I275" s="147">
        <v>2</v>
      </c>
      <c r="J275" s="147">
        <v>0</v>
      </c>
      <c r="K275" s="147">
        <v>2</v>
      </c>
      <c r="L275" s="147">
        <v>0</v>
      </c>
      <c r="M275" s="147">
        <v>0</v>
      </c>
      <c r="N275" s="147"/>
      <c r="O275" s="147">
        <v>0</v>
      </c>
      <c r="P275" s="147"/>
      <c r="Q275" s="147">
        <v>12</v>
      </c>
      <c r="R275" s="147">
        <v>11</v>
      </c>
      <c r="S275" s="147">
        <v>1</v>
      </c>
      <c r="T275" s="147">
        <v>0</v>
      </c>
      <c r="U275" s="147"/>
      <c r="V275" s="147">
        <v>0</v>
      </c>
      <c r="W275" s="147">
        <v>0</v>
      </c>
      <c r="X275" s="147">
        <v>0</v>
      </c>
      <c r="Y275" s="147">
        <v>3</v>
      </c>
      <c r="Z275" s="147"/>
      <c r="AA275" s="147">
        <v>0</v>
      </c>
      <c r="AB275" s="147">
        <v>20</v>
      </c>
      <c r="AC275" s="147">
        <v>0</v>
      </c>
      <c r="AD275" s="147"/>
      <c r="AE275" s="147">
        <v>2</v>
      </c>
      <c r="AF275" s="147">
        <v>2</v>
      </c>
      <c r="AG275" s="147">
        <v>0</v>
      </c>
      <c r="AH275" s="147">
        <v>0</v>
      </c>
      <c r="AI275" s="147"/>
      <c r="AJ275" s="147">
        <v>0</v>
      </c>
      <c r="AK275" s="147"/>
      <c r="AL275" s="147">
        <v>2</v>
      </c>
      <c r="AM275" s="147">
        <v>2</v>
      </c>
      <c r="AN275" s="147">
        <v>0</v>
      </c>
      <c r="AO275" s="147">
        <v>0</v>
      </c>
      <c r="AP275" s="147"/>
      <c r="AQ275" s="147">
        <v>0</v>
      </c>
      <c r="AR275" s="147">
        <v>0</v>
      </c>
      <c r="AS275" s="147">
        <v>0</v>
      </c>
      <c r="AT275" s="147">
        <v>0</v>
      </c>
      <c r="AU275" s="147"/>
      <c r="AV275" s="147">
        <v>0</v>
      </c>
      <c r="AW275" s="147">
        <v>0</v>
      </c>
      <c r="AX275" s="147">
        <v>0</v>
      </c>
      <c r="AY275" s="147">
        <v>0</v>
      </c>
      <c r="AZ275" s="147">
        <v>0</v>
      </c>
      <c r="BA275" s="147">
        <v>0</v>
      </c>
      <c r="BB275" s="147"/>
      <c r="BC275" s="147">
        <v>0</v>
      </c>
      <c r="BD275" s="147">
        <v>0</v>
      </c>
      <c r="BE275" s="147">
        <v>0</v>
      </c>
      <c r="BF275" s="147">
        <v>2</v>
      </c>
      <c r="BK275" s="130"/>
      <c r="BL275" s="130"/>
      <c r="BM275" s="191"/>
      <c r="BN275" s="191"/>
      <c r="BO275" s="191"/>
      <c r="BP275" s="191"/>
      <c r="BQ275" s="191"/>
      <c r="BR275" s="191"/>
      <c r="BS275" s="191"/>
      <c r="BT275" s="191"/>
      <c r="BU275" s="191"/>
      <c r="BV275" s="191"/>
      <c r="BW275" s="191"/>
      <c r="BX275" s="191"/>
      <c r="BY275" s="191"/>
      <c r="BZ275" s="191"/>
      <c r="CA275" s="191"/>
      <c r="CB275" s="191"/>
    </row>
    <row r="276" spans="1:80" ht="15.75" customHeight="1" x14ac:dyDescent="0.2">
      <c r="A276" s="142" t="s">
        <v>815</v>
      </c>
      <c r="B276" s="142" t="s">
        <v>816</v>
      </c>
      <c r="C276" s="142"/>
      <c r="D276" s="142"/>
      <c r="E276" s="147">
        <v>23</v>
      </c>
      <c r="F276" s="147"/>
      <c r="G276" s="147">
        <v>16</v>
      </c>
      <c r="H276" s="147"/>
      <c r="I276" s="147">
        <v>0</v>
      </c>
      <c r="J276" s="147">
        <v>1</v>
      </c>
      <c r="K276" s="147">
        <v>0</v>
      </c>
      <c r="L276" s="147">
        <v>0</v>
      </c>
      <c r="M276" s="147">
        <v>0</v>
      </c>
      <c r="N276" s="147"/>
      <c r="O276" s="147">
        <v>1</v>
      </c>
      <c r="P276" s="147"/>
      <c r="Q276" s="147">
        <v>11</v>
      </c>
      <c r="R276" s="147">
        <v>11</v>
      </c>
      <c r="S276" s="147">
        <v>0</v>
      </c>
      <c r="T276" s="147">
        <v>0</v>
      </c>
      <c r="U276" s="147"/>
      <c r="V276" s="147">
        <v>1</v>
      </c>
      <c r="W276" s="147">
        <v>0</v>
      </c>
      <c r="X276" s="147">
        <v>0</v>
      </c>
      <c r="Y276" s="147">
        <v>2</v>
      </c>
      <c r="Z276" s="147"/>
      <c r="AA276" s="147">
        <v>2</v>
      </c>
      <c r="AB276" s="147">
        <v>3</v>
      </c>
      <c r="AC276" s="147">
        <v>0</v>
      </c>
      <c r="AD276" s="147"/>
      <c r="AE276" s="147">
        <v>1</v>
      </c>
      <c r="AF276" s="147">
        <v>1</v>
      </c>
      <c r="AG276" s="147">
        <v>0</v>
      </c>
      <c r="AH276" s="147">
        <v>0</v>
      </c>
      <c r="AI276" s="147"/>
      <c r="AJ276" s="147">
        <v>0</v>
      </c>
      <c r="AK276" s="147"/>
      <c r="AL276" s="147">
        <v>1</v>
      </c>
      <c r="AM276" s="147">
        <v>0</v>
      </c>
      <c r="AN276" s="147">
        <v>0</v>
      </c>
      <c r="AO276" s="147">
        <v>1</v>
      </c>
      <c r="AP276" s="147"/>
      <c r="AQ276" s="147">
        <v>0</v>
      </c>
      <c r="AR276" s="147">
        <v>0</v>
      </c>
      <c r="AS276" s="147">
        <v>0</v>
      </c>
      <c r="AT276" s="147">
        <v>0</v>
      </c>
      <c r="AU276" s="147"/>
      <c r="AV276" s="147">
        <v>0</v>
      </c>
      <c r="AW276" s="147">
        <v>0</v>
      </c>
      <c r="AX276" s="147">
        <v>0</v>
      </c>
      <c r="AY276" s="147">
        <v>0</v>
      </c>
      <c r="AZ276" s="147">
        <v>0</v>
      </c>
      <c r="BA276" s="147">
        <v>0</v>
      </c>
      <c r="BB276" s="147"/>
      <c r="BC276" s="147">
        <v>0</v>
      </c>
      <c r="BD276" s="147">
        <v>0</v>
      </c>
      <c r="BE276" s="147">
        <v>0</v>
      </c>
      <c r="BF276" s="147">
        <v>0</v>
      </c>
      <c r="BK276" s="130"/>
      <c r="BL276" s="130"/>
      <c r="BM276" s="191"/>
      <c r="BN276" s="191"/>
      <c r="BO276" s="191"/>
      <c r="BP276" s="191"/>
      <c r="BQ276" s="191"/>
      <c r="BR276" s="191"/>
      <c r="BS276" s="191"/>
      <c r="BT276" s="191"/>
      <c r="BU276" s="191"/>
      <c r="BV276" s="191"/>
      <c r="BW276" s="191"/>
      <c r="BX276" s="191"/>
      <c r="BY276" s="191"/>
      <c r="BZ276" s="191"/>
      <c r="CA276" s="191"/>
      <c r="CB276" s="191"/>
    </row>
    <row r="277" spans="1:80" ht="15.75" customHeight="1" x14ac:dyDescent="0.2">
      <c r="A277" s="142" t="s">
        <v>817</v>
      </c>
      <c r="B277" s="142" t="s">
        <v>818</v>
      </c>
      <c r="C277" s="142"/>
      <c r="D277" s="142"/>
      <c r="E277" s="147">
        <v>52</v>
      </c>
      <c r="F277" s="147"/>
      <c r="G277" s="147">
        <v>11</v>
      </c>
      <c r="H277" s="147"/>
      <c r="I277" s="147">
        <v>0</v>
      </c>
      <c r="J277" s="147">
        <v>0</v>
      </c>
      <c r="K277" s="147">
        <v>0</v>
      </c>
      <c r="L277" s="147">
        <v>0</v>
      </c>
      <c r="M277" s="147">
        <v>0</v>
      </c>
      <c r="N277" s="147"/>
      <c r="O277" s="147">
        <v>0</v>
      </c>
      <c r="P277" s="147"/>
      <c r="Q277" s="147">
        <v>10</v>
      </c>
      <c r="R277" s="147">
        <v>1</v>
      </c>
      <c r="S277" s="147">
        <v>9</v>
      </c>
      <c r="T277" s="147">
        <v>0</v>
      </c>
      <c r="U277" s="147"/>
      <c r="V277" s="147">
        <v>0</v>
      </c>
      <c r="W277" s="147">
        <v>0</v>
      </c>
      <c r="X277" s="147">
        <v>0</v>
      </c>
      <c r="Y277" s="147">
        <v>1</v>
      </c>
      <c r="Z277" s="147"/>
      <c r="AA277" s="147">
        <v>3</v>
      </c>
      <c r="AB277" s="147">
        <v>14</v>
      </c>
      <c r="AC277" s="147">
        <v>4</v>
      </c>
      <c r="AD277" s="147"/>
      <c r="AE277" s="147">
        <v>3</v>
      </c>
      <c r="AF277" s="147">
        <v>3</v>
      </c>
      <c r="AG277" s="147">
        <v>0</v>
      </c>
      <c r="AH277" s="147">
        <v>0</v>
      </c>
      <c r="AI277" s="147"/>
      <c r="AJ277" s="147">
        <v>1</v>
      </c>
      <c r="AK277" s="147"/>
      <c r="AL277" s="147">
        <v>7</v>
      </c>
      <c r="AM277" s="147">
        <v>4</v>
      </c>
      <c r="AN277" s="147">
        <v>0</v>
      </c>
      <c r="AO277" s="147">
        <v>3</v>
      </c>
      <c r="AP277" s="147"/>
      <c r="AQ277" s="147">
        <v>1</v>
      </c>
      <c r="AR277" s="147">
        <v>0</v>
      </c>
      <c r="AS277" s="147">
        <v>0</v>
      </c>
      <c r="AT277" s="147">
        <v>1</v>
      </c>
      <c r="AU277" s="147"/>
      <c r="AV277" s="147">
        <v>0</v>
      </c>
      <c r="AW277" s="147">
        <v>0</v>
      </c>
      <c r="AX277" s="147">
        <v>0</v>
      </c>
      <c r="AY277" s="147">
        <v>0</v>
      </c>
      <c r="AZ277" s="147">
        <v>0</v>
      </c>
      <c r="BA277" s="147">
        <v>0</v>
      </c>
      <c r="BB277" s="147"/>
      <c r="BC277" s="147">
        <v>1</v>
      </c>
      <c r="BD277" s="147">
        <v>2</v>
      </c>
      <c r="BE277" s="147">
        <v>1</v>
      </c>
      <c r="BF277" s="147">
        <v>4</v>
      </c>
      <c r="BK277" s="130"/>
      <c r="BL277" s="130"/>
      <c r="BM277" s="191"/>
      <c r="BN277" s="191"/>
      <c r="BO277" s="191"/>
      <c r="BP277" s="191"/>
      <c r="BQ277" s="191"/>
      <c r="BR277" s="191"/>
      <c r="BS277" s="191"/>
      <c r="BT277" s="191"/>
      <c r="BU277" s="191"/>
      <c r="BV277" s="191"/>
      <c r="BW277" s="191"/>
      <c r="BX277" s="191"/>
      <c r="BY277" s="191"/>
      <c r="BZ277" s="191"/>
      <c r="CA277" s="191"/>
      <c r="CB277" s="191"/>
    </row>
    <row r="278" spans="1:80" ht="15.75" customHeight="1" x14ac:dyDescent="0.2">
      <c r="A278" s="142" t="s">
        <v>819</v>
      </c>
      <c r="B278" s="142" t="s">
        <v>820</v>
      </c>
      <c r="C278" s="142"/>
      <c r="D278" s="142"/>
      <c r="E278" s="147">
        <v>99</v>
      </c>
      <c r="F278" s="147"/>
      <c r="G278" s="147">
        <v>54</v>
      </c>
      <c r="H278" s="147"/>
      <c r="I278" s="147">
        <v>1</v>
      </c>
      <c r="J278" s="147">
        <v>2</v>
      </c>
      <c r="K278" s="147">
        <v>1</v>
      </c>
      <c r="L278" s="147">
        <v>0</v>
      </c>
      <c r="M278" s="147">
        <v>4</v>
      </c>
      <c r="N278" s="147"/>
      <c r="O278" s="147">
        <v>2</v>
      </c>
      <c r="P278" s="147"/>
      <c r="Q278" s="147">
        <v>31</v>
      </c>
      <c r="R278" s="147">
        <v>24</v>
      </c>
      <c r="S278" s="147">
        <v>7</v>
      </c>
      <c r="T278" s="147">
        <v>0</v>
      </c>
      <c r="U278" s="147"/>
      <c r="V278" s="147">
        <v>1</v>
      </c>
      <c r="W278" s="147">
        <v>0</v>
      </c>
      <c r="X278" s="147">
        <v>0</v>
      </c>
      <c r="Y278" s="147">
        <v>12</v>
      </c>
      <c r="Z278" s="147"/>
      <c r="AA278" s="147">
        <v>3</v>
      </c>
      <c r="AB278" s="147">
        <v>10</v>
      </c>
      <c r="AC278" s="147">
        <v>1</v>
      </c>
      <c r="AD278" s="147"/>
      <c r="AE278" s="147">
        <v>4</v>
      </c>
      <c r="AF278" s="147">
        <v>4</v>
      </c>
      <c r="AG278" s="147">
        <v>0</v>
      </c>
      <c r="AH278" s="147">
        <v>0</v>
      </c>
      <c r="AI278" s="147"/>
      <c r="AJ278" s="147">
        <v>1</v>
      </c>
      <c r="AK278" s="147"/>
      <c r="AL278" s="147">
        <v>1</v>
      </c>
      <c r="AM278" s="147">
        <v>0</v>
      </c>
      <c r="AN278" s="147">
        <v>1</v>
      </c>
      <c r="AO278" s="147">
        <v>0</v>
      </c>
      <c r="AP278" s="147"/>
      <c r="AQ278" s="147">
        <v>5</v>
      </c>
      <c r="AR278" s="147">
        <v>0</v>
      </c>
      <c r="AS278" s="147">
        <v>0</v>
      </c>
      <c r="AT278" s="147">
        <v>5</v>
      </c>
      <c r="AU278" s="147"/>
      <c r="AV278" s="147">
        <v>12</v>
      </c>
      <c r="AW278" s="147">
        <v>12</v>
      </c>
      <c r="AX278" s="147">
        <v>0</v>
      </c>
      <c r="AY278" s="147">
        <v>0</v>
      </c>
      <c r="AZ278" s="147">
        <v>0</v>
      </c>
      <c r="BA278" s="147">
        <v>0</v>
      </c>
      <c r="BB278" s="147"/>
      <c r="BC278" s="147">
        <v>0</v>
      </c>
      <c r="BD278" s="147">
        <v>3</v>
      </c>
      <c r="BE278" s="147">
        <v>3</v>
      </c>
      <c r="BF278" s="147">
        <v>2</v>
      </c>
      <c r="BK278" s="130"/>
      <c r="BL278" s="130"/>
      <c r="BM278" s="191"/>
      <c r="BN278" s="191"/>
      <c r="BO278" s="191"/>
      <c r="BP278" s="191"/>
      <c r="BQ278" s="191"/>
      <c r="BR278" s="191"/>
      <c r="BS278" s="191"/>
      <c r="BT278" s="191"/>
      <c r="BU278" s="191"/>
      <c r="BV278" s="191"/>
      <c r="BW278" s="191"/>
      <c r="BX278" s="191"/>
      <c r="BY278" s="191"/>
      <c r="BZ278" s="191"/>
      <c r="CA278" s="191"/>
      <c r="CB278" s="191"/>
    </row>
    <row r="279" spans="1:80" ht="15.75" customHeight="1" x14ac:dyDescent="0.2">
      <c r="A279" s="142" t="s">
        <v>821</v>
      </c>
      <c r="B279" s="142" t="s">
        <v>822</v>
      </c>
      <c r="C279" s="142"/>
      <c r="D279" s="142"/>
      <c r="E279" s="147">
        <v>51</v>
      </c>
      <c r="F279" s="147"/>
      <c r="G279" s="147">
        <v>24</v>
      </c>
      <c r="H279" s="147"/>
      <c r="I279" s="147">
        <v>1</v>
      </c>
      <c r="J279" s="147">
        <v>0</v>
      </c>
      <c r="K279" s="147">
        <v>0</v>
      </c>
      <c r="L279" s="147">
        <v>0</v>
      </c>
      <c r="M279" s="147">
        <v>1</v>
      </c>
      <c r="N279" s="147"/>
      <c r="O279" s="147">
        <v>0</v>
      </c>
      <c r="P279" s="147"/>
      <c r="Q279" s="147">
        <v>17</v>
      </c>
      <c r="R279" s="147">
        <v>17</v>
      </c>
      <c r="S279" s="147">
        <v>0</v>
      </c>
      <c r="T279" s="147">
        <v>0</v>
      </c>
      <c r="U279" s="147"/>
      <c r="V279" s="147">
        <v>0</v>
      </c>
      <c r="W279" s="147">
        <v>1</v>
      </c>
      <c r="X279" s="147">
        <v>0</v>
      </c>
      <c r="Y279" s="147">
        <v>4</v>
      </c>
      <c r="Z279" s="147"/>
      <c r="AA279" s="147">
        <v>0</v>
      </c>
      <c r="AB279" s="147">
        <v>8</v>
      </c>
      <c r="AC279" s="147">
        <v>5</v>
      </c>
      <c r="AD279" s="147"/>
      <c r="AE279" s="147">
        <v>2</v>
      </c>
      <c r="AF279" s="147">
        <v>2</v>
      </c>
      <c r="AG279" s="147">
        <v>0</v>
      </c>
      <c r="AH279" s="147">
        <v>0</v>
      </c>
      <c r="AI279" s="147"/>
      <c r="AJ279" s="147">
        <v>1</v>
      </c>
      <c r="AK279" s="147"/>
      <c r="AL279" s="147">
        <v>2</v>
      </c>
      <c r="AM279" s="147">
        <v>0</v>
      </c>
      <c r="AN279" s="147">
        <v>0</v>
      </c>
      <c r="AO279" s="147">
        <v>2</v>
      </c>
      <c r="AP279" s="147"/>
      <c r="AQ279" s="147">
        <v>5</v>
      </c>
      <c r="AR279" s="147">
        <v>3</v>
      </c>
      <c r="AS279" s="147">
        <v>0</v>
      </c>
      <c r="AT279" s="147">
        <v>2</v>
      </c>
      <c r="AU279" s="147"/>
      <c r="AV279" s="147">
        <v>1</v>
      </c>
      <c r="AW279" s="147">
        <v>0</v>
      </c>
      <c r="AX279" s="147">
        <v>0</v>
      </c>
      <c r="AY279" s="147">
        <v>0</v>
      </c>
      <c r="AZ279" s="147">
        <v>1</v>
      </c>
      <c r="BA279" s="147">
        <v>0</v>
      </c>
      <c r="BB279" s="147"/>
      <c r="BC279" s="147">
        <v>0</v>
      </c>
      <c r="BD279" s="147">
        <v>0</v>
      </c>
      <c r="BE279" s="147">
        <v>2</v>
      </c>
      <c r="BF279" s="147">
        <v>1</v>
      </c>
      <c r="BK279" s="130"/>
      <c r="BL279" s="130"/>
      <c r="BM279" s="191"/>
      <c r="BN279" s="191"/>
      <c r="BO279" s="191"/>
      <c r="BP279" s="191"/>
      <c r="BQ279" s="191"/>
      <c r="BR279" s="191"/>
      <c r="BS279" s="191"/>
      <c r="BT279" s="191"/>
      <c r="BU279" s="191"/>
      <c r="BV279" s="191"/>
      <c r="BW279" s="191"/>
      <c r="BX279" s="191"/>
      <c r="BY279" s="191"/>
      <c r="BZ279" s="191"/>
      <c r="CA279" s="191"/>
      <c r="CB279" s="191"/>
    </row>
    <row r="280" spans="1:80" ht="15.75" customHeight="1" x14ac:dyDescent="0.2">
      <c r="A280" s="142" t="s">
        <v>823</v>
      </c>
      <c r="B280" s="142" t="s">
        <v>824</v>
      </c>
      <c r="C280" s="142"/>
      <c r="D280" s="142"/>
      <c r="E280" s="147">
        <v>140</v>
      </c>
      <c r="F280" s="147"/>
      <c r="G280" s="147">
        <v>38</v>
      </c>
      <c r="H280" s="147"/>
      <c r="I280" s="147">
        <v>0</v>
      </c>
      <c r="J280" s="147">
        <v>0</v>
      </c>
      <c r="K280" s="147">
        <v>0</v>
      </c>
      <c r="L280" s="147">
        <v>0</v>
      </c>
      <c r="M280" s="147">
        <v>1</v>
      </c>
      <c r="N280" s="147"/>
      <c r="O280" s="147">
        <v>1</v>
      </c>
      <c r="P280" s="147"/>
      <c r="Q280" s="147">
        <v>12</v>
      </c>
      <c r="R280" s="147">
        <v>4</v>
      </c>
      <c r="S280" s="147">
        <v>8</v>
      </c>
      <c r="T280" s="147">
        <v>0</v>
      </c>
      <c r="U280" s="147"/>
      <c r="V280" s="147">
        <v>0</v>
      </c>
      <c r="W280" s="147">
        <v>0</v>
      </c>
      <c r="X280" s="147">
        <v>0</v>
      </c>
      <c r="Y280" s="147">
        <v>24</v>
      </c>
      <c r="Z280" s="147"/>
      <c r="AA280" s="147">
        <v>3</v>
      </c>
      <c r="AB280" s="147">
        <v>55</v>
      </c>
      <c r="AC280" s="147">
        <v>1</v>
      </c>
      <c r="AD280" s="147"/>
      <c r="AE280" s="147">
        <v>7</v>
      </c>
      <c r="AF280" s="147">
        <v>7</v>
      </c>
      <c r="AG280" s="147">
        <v>0</v>
      </c>
      <c r="AH280" s="147">
        <v>0</v>
      </c>
      <c r="AI280" s="147"/>
      <c r="AJ280" s="147">
        <v>2</v>
      </c>
      <c r="AK280" s="147"/>
      <c r="AL280" s="147">
        <v>21</v>
      </c>
      <c r="AM280" s="147">
        <v>20</v>
      </c>
      <c r="AN280" s="147">
        <v>0</v>
      </c>
      <c r="AO280" s="147">
        <v>1</v>
      </c>
      <c r="AP280" s="147"/>
      <c r="AQ280" s="147">
        <v>1</v>
      </c>
      <c r="AR280" s="147">
        <v>1</v>
      </c>
      <c r="AS280" s="147">
        <v>0</v>
      </c>
      <c r="AT280" s="147">
        <v>0</v>
      </c>
      <c r="AU280" s="147"/>
      <c r="AV280" s="147">
        <v>1</v>
      </c>
      <c r="AW280" s="147">
        <v>1</v>
      </c>
      <c r="AX280" s="147">
        <v>0</v>
      </c>
      <c r="AY280" s="147">
        <v>0</v>
      </c>
      <c r="AZ280" s="147">
        <v>0</v>
      </c>
      <c r="BA280" s="147">
        <v>0</v>
      </c>
      <c r="BB280" s="147"/>
      <c r="BC280" s="147">
        <v>6</v>
      </c>
      <c r="BD280" s="147">
        <v>0</v>
      </c>
      <c r="BE280" s="147">
        <v>0</v>
      </c>
      <c r="BF280" s="147">
        <v>5</v>
      </c>
      <c r="BK280" s="130"/>
      <c r="BL280" s="130"/>
      <c r="BM280" s="191"/>
      <c r="BN280" s="191"/>
      <c r="BO280" s="191"/>
      <c r="BP280" s="191"/>
      <c r="BQ280" s="191"/>
      <c r="BR280" s="191"/>
      <c r="BS280" s="191"/>
      <c r="BT280" s="191"/>
      <c r="BU280" s="191"/>
      <c r="BV280" s="191"/>
      <c r="BW280" s="191"/>
      <c r="BX280" s="191"/>
      <c r="BY280" s="191"/>
      <c r="BZ280" s="191"/>
      <c r="CA280" s="191"/>
      <c r="CB280" s="191"/>
    </row>
    <row r="281" spans="1:80" ht="15.75" customHeight="1" x14ac:dyDescent="0.2">
      <c r="A281" s="142" t="s">
        <v>825</v>
      </c>
      <c r="B281" s="142" t="s">
        <v>826</v>
      </c>
      <c r="C281" s="142"/>
      <c r="D281" s="142"/>
      <c r="E281" s="147">
        <v>121</v>
      </c>
      <c r="F281" s="147"/>
      <c r="G281" s="147">
        <v>25</v>
      </c>
      <c r="H281" s="147"/>
      <c r="I281" s="147">
        <v>0</v>
      </c>
      <c r="J281" s="147">
        <v>0</v>
      </c>
      <c r="K281" s="147">
        <v>0</v>
      </c>
      <c r="L281" s="147">
        <v>0</v>
      </c>
      <c r="M281" s="147">
        <v>0</v>
      </c>
      <c r="N281" s="147"/>
      <c r="O281" s="147">
        <v>1</v>
      </c>
      <c r="P281" s="147"/>
      <c r="Q281" s="147">
        <v>20</v>
      </c>
      <c r="R281" s="147">
        <v>19</v>
      </c>
      <c r="S281" s="147">
        <v>1</v>
      </c>
      <c r="T281" s="147">
        <v>0</v>
      </c>
      <c r="U281" s="147"/>
      <c r="V281" s="147">
        <v>0</v>
      </c>
      <c r="W281" s="147">
        <v>0</v>
      </c>
      <c r="X281" s="147">
        <v>0</v>
      </c>
      <c r="Y281" s="147">
        <v>4</v>
      </c>
      <c r="Z281" s="147"/>
      <c r="AA281" s="147">
        <v>7</v>
      </c>
      <c r="AB281" s="147">
        <v>41</v>
      </c>
      <c r="AC281" s="147">
        <v>2</v>
      </c>
      <c r="AD281" s="147"/>
      <c r="AE281" s="147">
        <v>5</v>
      </c>
      <c r="AF281" s="147">
        <v>3</v>
      </c>
      <c r="AG281" s="147">
        <v>2</v>
      </c>
      <c r="AH281" s="147">
        <v>0</v>
      </c>
      <c r="AI281" s="147"/>
      <c r="AJ281" s="147">
        <v>0</v>
      </c>
      <c r="AK281" s="147"/>
      <c r="AL281" s="147">
        <v>4</v>
      </c>
      <c r="AM281" s="147">
        <v>0</v>
      </c>
      <c r="AN281" s="147">
        <v>2</v>
      </c>
      <c r="AO281" s="147">
        <v>2</v>
      </c>
      <c r="AP281" s="147"/>
      <c r="AQ281" s="147">
        <v>6</v>
      </c>
      <c r="AR281" s="147">
        <v>1</v>
      </c>
      <c r="AS281" s="147">
        <v>2</v>
      </c>
      <c r="AT281" s="147">
        <v>3</v>
      </c>
      <c r="AU281" s="147"/>
      <c r="AV281" s="147">
        <v>10</v>
      </c>
      <c r="AW281" s="147">
        <v>5</v>
      </c>
      <c r="AX281" s="147">
        <v>0</v>
      </c>
      <c r="AY281" s="147">
        <v>2</v>
      </c>
      <c r="AZ281" s="147">
        <v>3</v>
      </c>
      <c r="BA281" s="147">
        <v>0</v>
      </c>
      <c r="BB281" s="147"/>
      <c r="BC281" s="147">
        <v>19</v>
      </c>
      <c r="BD281" s="147">
        <v>0</v>
      </c>
      <c r="BE281" s="147">
        <v>0</v>
      </c>
      <c r="BF281" s="147">
        <v>2</v>
      </c>
      <c r="BK281" s="130"/>
      <c r="BL281" s="130"/>
      <c r="BM281" s="191"/>
      <c r="BN281" s="191"/>
      <c r="BO281" s="191"/>
      <c r="BP281" s="191"/>
      <c r="BQ281" s="191"/>
      <c r="BR281" s="191"/>
      <c r="BS281" s="191"/>
      <c r="BT281" s="191"/>
      <c r="BU281" s="191"/>
      <c r="BV281" s="191"/>
      <c r="BW281" s="191"/>
      <c r="BX281" s="191"/>
      <c r="BY281" s="191"/>
      <c r="BZ281" s="191"/>
      <c r="CA281" s="191"/>
      <c r="CB281" s="191"/>
    </row>
    <row r="282" spans="1:80" ht="15.75" customHeight="1" x14ac:dyDescent="0.2">
      <c r="A282" s="142" t="s">
        <v>827</v>
      </c>
      <c r="B282" s="142" t="s">
        <v>828</v>
      </c>
      <c r="C282" s="142"/>
      <c r="D282" s="142"/>
      <c r="E282" s="147">
        <v>71</v>
      </c>
      <c r="F282" s="147"/>
      <c r="G282" s="147">
        <v>13</v>
      </c>
      <c r="H282" s="147"/>
      <c r="I282" s="147">
        <v>2</v>
      </c>
      <c r="J282" s="147">
        <v>0</v>
      </c>
      <c r="K282" s="147">
        <v>1</v>
      </c>
      <c r="L282" s="147">
        <v>0</v>
      </c>
      <c r="M282" s="147">
        <v>2</v>
      </c>
      <c r="N282" s="147"/>
      <c r="O282" s="147">
        <v>0</v>
      </c>
      <c r="P282" s="147"/>
      <c r="Q282" s="147">
        <v>5</v>
      </c>
      <c r="R282" s="147">
        <v>1</v>
      </c>
      <c r="S282" s="147">
        <v>4</v>
      </c>
      <c r="T282" s="147">
        <v>0</v>
      </c>
      <c r="U282" s="147"/>
      <c r="V282" s="147">
        <v>0</v>
      </c>
      <c r="W282" s="147">
        <v>0</v>
      </c>
      <c r="X282" s="147">
        <v>0</v>
      </c>
      <c r="Y282" s="147">
        <v>3</v>
      </c>
      <c r="Z282" s="147"/>
      <c r="AA282" s="147">
        <v>10</v>
      </c>
      <c r="AB282" s="147">
        <v>17</v>
      </c>
      <c r="AC282" s="147">
        <v>9</v>
      </c>
      <c r="AD282" s="147"/>
      <c r="AE282" s="147">
        <v>8</v>
      </c>
      <c r="AF282" s="147">
        <v>7</v>
      </c>
      <c r="AG282" s="147">
        <v>1</v>
      </c>
      <c r="AH282" s="147">
        <v>0</v>
      </c>
      <c r="AI282" s="147"/>
      <c r="AJ282" s="147">
        <v>2</v>
      </c>
      <c r="AK282" s="147"/>
      <c r="AL282" s="147">
        <v>3</v>
      </c>
      <c r="AM282" s="147">
        <v>3</v>
      </c>
      <c r="AN282" s="147">
        <v>0</v>
      </c>
      <c r="AO282" s="147">
        <v>0</v>
      </c>
      <c r="AP282" s="147"/>
      <c r="AQ282" s="147">
        <v>2</v>
      </c>
      <c r="AR282" s="147">
        <v>1</v>
      </c>
      <c r="AS282" s="147">
        <v>1</v>
      </c>
      <c r="AT282" s="147">
        <v>0</v>
      </c>
      <c r="AU282" s="147"/>
      <c r="AV282" s="147">
        <v>3</v>
      </c>
      <c r="AW282" s="147">
        <v>2</v>
      </c>
      <c r="AX282" s="147">
        <v>0</v>
      </c>
      <c r="AY282" s="147">
        <v>0</v>
      </c>
      <c r="AZ282" s="147">
        <v>1</v>
      </c>
      <c r="BA282" s="147">
        <v>0</v>
      </c>
      <c r="BB282" s="147"/>
      <c r="BC282" s="147">
        <v>0</v>
      </c>
      <c r="BD282" s="147">
        <v>1</v>
      </c>
      <c r="BE282" s="147">
        <v>1</v>
      </c>
      <c r="BF282" s="147">
        <v>2</v>
      </c>
      <c r="BK282" s="130"/>
      <c r="BL282" s="130"/>
      <c r="BM282" s="191"/>
      <c r="BN282" s="191"/>
      <c r="BO282" s="191"/>
      <c r="BP282" s="191"/>
      <c r="BQ282" s="191"/>
      <c r="BR282" s="191"/>
      <c r="BS282" s="191"/>
      <c r="BT282" s="191"/>
      <c r="BU282" s="191"/>
      <c r="BV282" s="191"/>
      <c r="BW282" s="191"/>
      <c r="BX282" s="191"/>
      <c r="BY282" s="191"/>
      <c r="BZ282" s="191"/>
      <c r="CA282" s="191"/>
      <c r="CB282" s="191"/>
    </row>
    <row r="283" spans="1:80" ht="15.75" customHeight="1" x14ac:dyDescent="0.2">
      <c r="A283" s="142" t="s">
        <v>829</v>
      </c>
      <c r="B283" s="142" t="s">
        <v>830</v>
      </c>
      <c r="C283" s="142"/>
      <c r="D283" s="142"/>
      <c r="E283" s="147">
        <v>20</v>
      </c>
      <c r="F283" s="147"/>
      <c r="G283" s="147">
        <v>7</v>
      </c>
      <c r="H283" s="147"/>
      <c r="I283" s="147">
        <v>0</v>
      </c>
      <c r="J283" s="147">
        <v>0</v>
      </c>
      <c r="K283" s="147">
        <v>0</v>
      </c>
      <c r="L283" s="147">
        <v>0</v>
      </c>
      <c r="M283" s="147">
        <v>0</v>
      </c>
      <c r="N283" s="147"/>
      <c r="O283" s="147">
        <v>0</v>
      </c>
      <c r="P283" s="147"/>
      <c r="Q283" s="147">
        <v>4</v>
      </c>
      <c r="R283" s="147">
        <v>3</v>
      </c>
      <c r="S283" s="147">
        <v>1</v>
      </c>
      <c r="T283" s="147">
        <v>0</v>
      </c>
      <c r="U283" s="147"/>
      <c r="V283" s="147">
        <v>1</v>
      </c>
      <c r="W283" s="147">
        <v>0</v>
      </c>
      <c r="X283" s="147">
        <v>0</v>
      </c>
      <c r="Y283" s="147">
        <v>2</v>
      </c>
      <c r="Z283" s="147"/>
      <c r="AA283" s="147">
        <v>0</v>
      </c>
      <c r="AB283" s="147">
        <v>3</v>
      </c>
      <c r="AC283" s="147">
        <v>2</v>
      </c>
      <c r="AD283" s="147"/>
      <c r="AE283" s="147">
        <v>1</v>
      </c>
      <c r="AF283" s="147">
        <v>1</v>
      </c>
      <c r="AG283" s="147">
        <v>0</v>
      </c>
      <c r="AH283" s="147">
        <v>0</v>
      </c>
      <c r="AI283" s="147"/>
      <c r="AJ283" s="147">
        <v>0</v>
      </c>
      <c r="AK283" s="147"/>
      <c r="AL283" s="147">
        <v>1</v>
      </c>
      <c r="AM283" s="147">
        <v>0</v>
      </c>
      <c r="AN283" s="147">
        <v>0</v>
      </c>
      <c r="AO283" s="147">
        <v>1</v>
      </c>
      <c r="AP283" s="147"/>
      <c r="AQ283" s="147">
        <v>0</v>
      </c>
      <c r="AR283" s="147">
        <v>0</v>
      </c>
      <c r="AS283" s="147">
        <v>0</v>
      </c>
      <c r="AT283" s="147">
        <v>0</v>
      </c>
      <c r="AU283" s="147"/>
      <c r="AV283" s="147">
        <v>0</v>
      </c>
      <c r="AW283" s="147">
        <v>0</v>
      </c>
      <c r="AX283" s="147">
        <v>0</v>
      </c>
      <c r="AY283" s="147">
        <v>0</v>
      </c>
      <c r="AZ283" s="147">
        <v>0</v>
      </c>
      <c r="BA283" s="147">
        <v>0</v>
      </c>
      <c r="BB283" s="147"/>
      <c r="BC283" s="147">
        <v>4</v>
      </c>
      <c r="BD283" s="147">
        <v>0</v>
      </c>
      <c r="BE283" s="147">
        <v>1</v>
      </c>
      <c r="BF283" s="147">
        <v>1</v>
      </c>
      <c r="BK283" s="130"/>
      <c r="BL283" s="130"/>
      <c r="BM283" s="191"/>
      <c r="BN283" s="191"/>
      <c r="BO283" s="191"/>
      <c r="BP283" s="191"/>
      <c r="BQ283" s="191"/>
      <c r="BR283" s="191"/>
      <c r="BS283" s="191"/>
      <c r="BT283" s="191"/>
      <c r="BU283" s="191"/>
      <c r="BV283" s="191"/>
      <c r="BW283" s="191"/>
      <c r="BX283" s="191"/>
      <c r="BY283" s="191"/>
      <c r="BZ283" s="191"/>
      <c r="CA283" s="191"/>
      <c r="CB283" s="191"/>
    </row>
    <row r="284" spans="1:80" ht="15.75" customHeight="1" x14ac:dyDescent="0.2">
      <c r="A284" s="142" t="s">
        <v>831</v>
      </c>
      <c r="B284" s="142" t="s">
        <v>832</v>
      </c>
      <c r="C284" s="142"/>
      <c r="D284" s="142"/>
      <c r="E284" s="147">
        <v>82</v>
      </c>
      <c r="F284" s="147"/>
      <c r="G284" s="147">
        <v>29</v>
      </c>
      <c r="H284" s="147"/>
      <c r="I284" s="147">
        <v>1</v>
      </c>
      <c r="J284" s="147">
        <v>1</v>
      </c>
      <c r="K284" s="147">
        <v>2</v>
      </c>
      <c r="L284" s="147">
        <v>0</v>
      </c>
      <c r="M284" s="147">
        <v>0</v>
      </c>
      <c r="N284" s="147"/>
      <c r="O284" s="147">
        <v>1</v>
      </c>
      <c r="P284" s="147"/>
      <c r="Q284" s="147">
        <v>19</v>
      </c>
      <c r="R284" s="147">
        <v>15</v>
      </c>
      <c r="S284" s="147">
        <v>4</v>
      </c>
      <c r="T284" s="147">
        <v>0</v>
      </c>
      <c r="U284" s="147"/>
      <c r="V284" s="147">
        <v>0</v>
      </c>
      <c r="W284" s="147">
        <v>0</v>
      </c>
      <c r="X284" s="147">
        <v>1</v>
      </c>
      <c r="Y284" s="147">
        <v>4</v>
      </c>
      <c r="Z284" s="147"/>
      <c r="AA284" s="147">
        <v>5</v>
      </c>
      <c r="AB284" s="147">
        <v>12</v>
      </c>
      <c r="AC284" s="147">
        <v>7</v>
      </c>
      <c r="AD284" s="147"/>
      <c r="AE284" s="147">
        <v>6</v>
      </c>
      <c r="AF284" s="147">
        <v>6</v>
      </c>
      <c r="AG284" s="147">
        <v>0</v>
      </c>
      <c r="AH284" s="147">
        <v>0</v>
      </c>
      <c r="AI284" s="147"/>
      <c r="AJ284" s="147">
        <v>3</v>
      </c>
      <c r="AK284" s="147"/>
      <c r="AL284" s="147">
        <v>3</v>
      </c>
      <c r="AM284" s="147">
        <v>3</v>
      </c>
      <c r="AN284" s="147">
        <v>0</v>
      </c>
      <c r="AO284" s="147">
        <v>0</v>
      </c>
      <c r="AP284" s="147"/>
      <c r="AQ284" s="147">
        <v>4</v>
      </c>
      <c r="AR284" s="147">
        <v>0</v>
      </c>
      <c r="AS284" s="147">
        <v>2</v>
      </c>
      <c r="AT284" s="147">
        <v>2</v>
      </c>
      <c r="AU284" s="147"/>
      <c r="AV284" s="147">
        <v>0</v>
      </c>
      <c r="AW284" s="147">
        <v>0</v>
      </c>
      <c r="AX284" s="147">
        <v>0</v>
      </c>
      <c r="AY284" s="147">
        <v>0</v>
      </c>
      <c r="AZ284" s="147">
        <v>0</v>
      </c>
      <c r="BA284" s="147">
        <v>0</v>
      </c>
      <c r="BB284" s="147"/>
      <c r="BC284" s="147">
        <v>1</v>
      </c>
      <c r="BD284" s="147">
        <v>1</v>
      </c>
      <c r="BE284" s="147">
        <v>7</v>
      </c>
      <c r="BF284" s="147">
        <v>4</v>
      </c>
      <c r="BK284" s="130"/>
      <c r="BL284" s="130"/>
      <c r="BM284" s="191"/>
      <c r="BN284" s="191"/>
      <c r="BO284" s="191"/>
      <c r="BP284" s="191"/>
      <c r="BQ284" s="191"/>
      <c r="BR284" s="191"/>
      <c r="BS284" s="191"/>
      <c r="BT284" s="191"/>
      <c r="BU284" s="191"/>
      <c r="BV284" s="191"/>
      <c r="BW284" s="191"/>
      <c r="BX284" s="191"/>
      <c r="BY284" s="191"/>
      <c r="BZ284" s="191"/>
      <c r="CA284" s="191"/>
      <c r="CB284" s="191"/>
    </row>
    <row r="285" spans="1:80" ht="15.75" customHeight="1" x14ac:dyDescent="0.2">
      <c r="A285" s="142" t="s">
        <v>833</v>
      </c>
      <c r="B285" s="142" t="s">
        <v>834</v>
      </c>
      <c r="C285" s="142"/>
      <c r="D285" s="142"/>
      <c r="E285" s="147">
        <v>219</v>
      </c>
      <c r="F285" s="147"/>
      <c r="G285" s="147">
        <v>63</v>
      </c>
      <c r="H285" s="147"/>
      <c r="I285" s="147">
        <v>11</v>
      </c>
      <c r="J285" s="147">
        <v>0</v>
      </c>
      <c r="K285" s="147">
        <v>0</v>
      </c>
      <c r="L285" s="147">
        <v>1</v>
      </c>
      <c r="M285" s="147">
        <v>3</v>
      </c>
      <c r="N285" s="147"/>
      <c r="O285" s="147">
        <v>0</v>
      </c>
      <c r="P285" s="147"/>
      <c r="Q285" s="147">
        <v>33</v>
      </c>
      <c r="R285" s="147">
        <v>27</v>
      </c>
      <c r="S285" s="147">
        <v>6</v>
      </c>
      <c r="T285" s="147">
        <v>0</v>
      </c>
      <c r="U285" s="147"/>
      <c r="V285" s="147">
        <v>0</v>
      </c>
      <c r="W285" s="147">
        <v>0</v>
      </c>
      <c r="X285" s="147">
        <v>1</v>
      </c>
      <c r="Y285" s="147">
        <v>14</v>
      </c>
      <c r="Z285" s="147"/>
      <c r="AA285" s="147">
        <v>2</v>
      </c>
      <c r="AB285" s="147">
        <v>36</v>
      </c>
      <c r="AC285" s="147">
        <v>4</v>
      </c>
      <c r="AD285" s="147"/>
      <c r="AE285" s="147">
        <v>7</v>
      </c>
      <c r="AF285" s="147">
        <v>7</v>
      </c>
      <c r="AG285" s="147">
        <v>0</v>
      </c>
      <c r="AH285" s="147">
        <v>0</v>
      </c>
      <c r="AI285" s="147"/>
      <c r="AJ285" s="147">
        <v>0</v>
      </c>
      <c r="AK285" s="147"/>
      <c r="AL285" s="147">
        <v>12</v>
      </c>
      <c r="AM285" s="147">
        <v>7</v>
      </c>
      <c r="AN285" s="147">
        <v>2</v>
      </c>
      <c r="AO285" s="147">
        <v>3</v>
      </c>
      <c r="AP285" s="147"/>
      <c r="AQ285" s="147">
        <v>9</v>
      </c>
      <c r="AR285" s="147">
        <v>0</v>
      </c>
      <c r="AS285" s="147">
        <v>3</v>
      </c>
      <c r="AT285" s="147">
        <v>6</v>
      </c>
      <c r="AU285" s="147"/>
      <c r="AV285" s="147">
        <v>57</v>
      </c>
      <c r="AW285" s="147">
        <v>57</v>
      </c>
      <c r="AX285" s="147">
        <v>0</v>
      </c>
      <c r="AY285" s="147">
        <v>0</v>
      </c>
      <c r="AZ285" s="147">
        <v>0</v>
      </c>
      <c r="BA285" s="147">
        <v>0</v>
      </c>
      <c r="BB285" s="147"/>
      <c r="BC285" s="147">
        <v>23</v>
      </c>
      <c r="BD285" s="147">
        <v>0</v>
      </c>
      <c r="BE285" s="147">
        <v>0</v>
      </c>
      <c r="BF285" s="147">
        <v>6</v>
      </c>
      <c r="BK285" s="130"/>
      <c r="BL285" s="130"/>
      <c r="BM285" s="191"/>
      <c r="BN285" s="191"/>
      <c r="BO285" s="191"/>
      <c r="BP285" s="191"/>
      <c r="BQ285" s="191"/>
      <c r="BR285" s="191"/>
      <c r="BS285" s="191"/>
      <c r="BT285" s="191"/>
      <c r="BU285" s="191"/>
      <c r="BV285" s="191"/>
      <c r="BW285" s="191"/>
      <c r="BX285" s="191"/>
      <c r="BY285" s="191"/>
      <c r="BZ285" s="191"/>
      <c r="CA285" s="191"/>
      <c r="CB285" s="191"/>
    </row>
    <row r="286" spans="1:80" ht="15.75" customHeight="1" x14ac:dyDescent="0.2">
      <c r="A286" s="142" t="s">
        <v>835</v>
      </c>
      <c r="B286" s="142" t="s">
        <v>836</v>
      </c>
      <c r="C286" s="142"/>
      <c r="D286" s="142"/>
      <c r="E286" s="147">
        <v>52</v>
      </c>
      <c r="F286" s="147"/>
      <c r="G286" s="147">
        <v>28</v>
      </c>
      <c r="H286" s="147"/>
      <c r="I286" s="147">
        <v>1</v>
      </c>
      <c r="J286" s="147">
        <v>1</v>
      </c>
      <c r="K286" s="147">
        <v>0</v>
      </c>
      <c r="L286" s="147">
        <v>0</v>
      </c>
      <c r="M286" s="147">
        <v>1</v>
      </c>
      <c r="N286" s="147"/>
      <c r="O286" s="147">
        <v>1</v>
      </c>
      <c r="P286" s="147"/>
      <c r="Q286" s="147">
        <v>20</v>
      </c>
      <c r="R286" s="147">
        <v>15</v>
      </c>
      <c r="S286" s="147">
        <v>5</v>
      </c>
      <c r="T286" s="147">
        <v>0</v>
      </c>
      <c r="U286" s="147"/>
      <c r="V286" s="147">
        <v>0</v>
      </c>
      <c r="W286" s="147">
        <v>0</v>
      </c>
      <c r="X286" s="147">
        <v>0</v>
      </c>
      <c r="Y286" s="147">
        <v>4</v>
      </c>
      <c r="Z286" s="147"/>
      <c r="AA286" s="147">
        <v>6</v>
      </c>
      <c r="AB286" s="147">
        <v>5</v>
      </c>
      <c r="AC286" s="147">
        <v>0</v>
      </c>
      <c r="AD286" s="147"/>
      <c r="AE286" s="147">
        <v>2</v>
      </c>
      <c r="AF286" s="147">
        <v>1</v>
      </c>
      <c r="AG286" s="147">
        <v>1</v>
      </c>
      <c r="AH286" s="147">
        <v>0</v>
      </c>
      <c r="AI286" s="147"/>
      <c r="AJ286" s="147">
        <v>0</v>
      </c>
      <c r="AK286" s="147"/>
      <c r="AL286" s="147">
        <v>1</v>
      </c>
      <c r="AM286" s="147">
        <v>0</v>
      </c>
      <c r="AN286" s="147">
        <v>0</v>
      </c>
      <c r="AO286" s="147">
        <v>1</v>
      </c>
      <c r="AP286" s="147"/>
      <c r="AQ286" s="147">
        <v>0</v>
      </c>
      <c r="AR286" s="147">
        <v>0</v>
      </c>
      <c r="AS286" s="147">
        <v>0</v>
      </c>
      <c r="AT286" s="147">
        <v>0</v>
      </c>
      <c r="AU286" s="147"/>
      <c r="AV286" s="147">
        <v>5</v>
      </c>
      <c r="AW286" s="147">
        <v>0</v>
      </c>
      <c r="AX286" s="147">
        <v>0</v>
      </c>
      <c r="AY286" s="147">
        <v>0</v>
      </c>
      <c r="AZ286" s="147">
        <v>5</v>
      </c>
      <c r="BA286" s="147">
        <v>0</v>
      </c>
      <c r="BB286" s="147"/>
      <c r="BC286" s="147">
        <v>2</v>
      </c>
      <c r="BD286" s="147">
        <v>0</v>
      </c>
      <c r="BE286" s="147">
        <v>0</v>
      </c>
      <c r="BF286" s="147">
        <v>3</v>
      </c>
      <c r="BK286" s="130"/>
      <c r="BL286" s="130"/>
      <c r="BM286" s="191"/>
      <c r="BN286" s="191"/>
      <c r="BO286" s="191"/>
      <c r="BP286" s="191"/>
      <c r="BQ286" s="191"/>
      <c r="BR286" s="191"/>
      <c r="BS286" s="191"/>
      <c r="BT286" s="191"/>
      <c r="BU286" s="191"/>
      <c r="BV286" s="191"/>
      <c r="BW286" s="191"/>
      <c r="BX286" s="191"/>
      <c r="BY286" s="191"/>
      <c r="BZ286" s="191"/>
      <c r="CA286" s="191"/>
      <c r="CB286" s="191"/>
    </row>
    <row r="287" spans="1:80" ht="15.75" customHeight="1" x14ac:dyDescent="0.2">
      <c r="A287" s="142" t="s">
        <v>837</v>
      </c>
      <c r="B287" s="142" t="s">
        <v>838</v>
      </c>
      <c r="C287" s="142"/>
      <c r="D287" s="142"/>
      <c r="E287" s="147">
        <v>63</v>
      </c>
      <c r="F287" s="147"/>
      <c r="G287" s="147">
        <v>41</v>
      </c>
      <c r="H287" s="147"/>
      <c r="I287" s="147">
        <v>0</v>
      </c>
      <c r="J287" s="147">
        <v>1</v>
      </c>
      <c r="K287" s="147">
        <v>0</v>
      </c>
      <c r="L287" s="147">
        <v>0</v>
      </c>
      <c r="M287" s="147">
        <v>2</v>
      </c>
      <c r="N287" s="147"/>
      <c r="O287" s="147">
        <v>1</v>
      </c>
      <c r="P287" s="147"/>
      <c r="Q287" s="147">
        <v>18</v>
      </c>
      <c r="R287" s="147">
        <v>9</v>
      </c>
      <c r="S287" s="147">
        <v>9</v>
      </c>
      <c r="T287" s="147">
        <v>0</v>
      </c>
      <c r="U287" s="147"/>
      <c r="V287" s="147">
        <v>1</v>
      </c>
      <c r="W287" s="147">
        <v>0</v>
      </c>
      <c r="X287" s="147">
        <v>0</v>
      </c>
      <c r="Y287" s="147">
        <v>18</v>
      </c>
      <c r="Z287" s="147"/>
      <c r="AA287" s="147">
        <v>2</v>
      </c>
      <c r="AB287" s="147">
        <v>13</v>
      </c>
      <c r="AC287" s="147">
        <v>1</v>
      </c>
      <c r="AD287" s="147"/>
      <c r="AE287" s="147">
        <v>0</v>
      </c>
      <c r="AF287" s="147">
        <v>0</v>
      </c>
      <c r="AG287" s="147">
        <v>0</v>
      </c>
      <c r="AH287" s="147">
        <v>0</v>
      </c>
      <c r="AI287" s="147"/>
      <c r="AJ287" s="147">
        <v>1</v>
      </c>
      <c r="AK287" s="147"/>
      <c r="AL287" s="147">
        <v>2</v>
      </c>
      <c r="AM287" s="147">
        <v>2</v>
      </c>
      <c r="AN287" s="147">
        <v>0</v>
      </c>
      <c r="AO287" s="147">
        <v>0</v>
      </c>
      <c r="AP287" s="147"/>
      <c r="AQ287" s="147">
        <v>0</v>
      </c>
      <c r="AR287" s="147">
        <v>0</v>
      </c>
      <c r="AS287" s="147">
        <v>0</v>
      </c>
      <c r="AT287" s="147">
        <v>0</v>
      </c>
      <c r="AU287" s="147"/>
      <c r="AV287" s="147">
        <v>0</v>
      </c>
      <c r="AW287" s="147">
        <v>0</v>
      </c>
      <c r="AX287" s="147">
        <v>0</v>
      </c>
      <c r="AY287" s="147">
        <v>0</v>
      </c>
      <c r="AZ287" s="147">
        <v>0</v>
      </c>
      <c r="BA287" s="147">
        <v>0</v>
      </c>
      <c r="BB287" s="147"/>
      <c r="BC287" s="147">
        <v>0</v>
      </c>
      <c r="BD287" s="147">
        <v>1</v>
      </c>
      <c r="BE287" s="147">
        <v>0</v>
      </c>
      <c r="BF287" s="147">
        <v>2</v>
      </c>
      <c r="BK287" s="130"/>
      <c r="BL287" s="130"/>
      <c r="BM287" s="191"/>
      <c r="BN287" s="191"/>
      <c r="BO287" s="191"/>
      <c r="BP287" s="191"/>
      <c r="BQ287" s="191"/>
      <c r="BR287" s="191"/>
      <c r="BS287" s="191"/>
      <c r="BT287" s="191"/>
      <c r="BU287" s="191"/>
      <c r="BV287" s="191"/>
      <c r="BW287" s="191"/>
      <c r="BX287" s="191"/>
      <c r="BY287" s="191"/>
      <c r="BZ287" s="191"/>
      <c r="CA287" s="191"/>
      <c r="CB287" s="191"/>
    </row>
    <row r="288" spans="1:80" ht="15.75" customHeight="1" x14ac:dyDescent="0.2">
      <c r="A288" s="142" t="s">
        <v>839</v>
      </c>
      <c r="B288" s="142" t="s">
        <v>840</v>
      </c>
      <c r="C288" s="142"/>
      <c r="D288" s="142"/>
      <c r="E288" s="147">
        <v>176</v>
      </c>
      <c r="F288" s="147"/>
      <c r="G288" s="147">
        <v>68</v>
      </c>
      <c r="H288" s="147"/>
      <c r="I288" s="147">
        <v>5</v>
      </c>
      <c r="J288" s="147">
        <v>2</v>
      </c>
      <c r="K288" s="147">
        <v>3</v>
      </c>
      <c r="L288" s="147">
        <v>1</v>
      </c>
      <c r="M288" s="147">
        <v>0</v>
      </c>
      <c r="N288" s="147"/>
      <c r="O288" s="147">
        <v>0</v>
      </c>
      <c r="P288" s="147"/>
      <c r="Q288" s="147">
        <v>40</v>
      </c>
      <c r="R288" s="147">
        <v>19</v>
      </c>
      <c r="S288" s="147">
        <v>21</v>
      </c>
      <c r="T288" s="147">
        <v>0</v>
      </c>
      <c r="U288" s="147"/>
      <c r="V288" s="147">
        <v>2</v>
      </c>
      <c r="W288" s="147">
        <v>1</v>
      </c>
      <c r="X288" s="147">
        <v>0</v>
      </c>
      <c r="Y288" s="147">
        <v>14</v>
      </c>
      <c r="Z288" s="147"/>
      <c r="AA288" s="147">
        <v>14</v>
      </c>
      <c r="AB288" s="147">
        <v>37</v>
      </c>
      <c r="AC288" s="147">
        <v>3</v>
      </c>
      <c r="AD288" s="147"/>
      <c r="AE288" s="147">
        <v>24</v>
      </c>
      <c r="AF288" s="147">
        <v>24</v>
      </c>
      <c r="AG288" s="147">
        <v>0</v>
      </c>
      <c r="AH288" s="147">
        <v>0</v>
      </c>
      <c r="AI288" s="147"/>
      <c r="AJ288" s="147">
        <v>4</v>
      </c>
      <c r="AK288" s="147"/>
      <c r="AL288" s="147">
        <v>2</v>
      </c>
      <c r="AM288" s="147">
        <v>0</v>
      </c>
      <c r="AN288" s="147">
        <v>1</v>
      </c>
      <c r="AO288" s="147">
        <v>1</v>
      </c>
      <c r="AP288" s="147"/>
      <c r="AQ288" s="147">
        <v>1</v>
      </c>
      <c r="AR288" s="147">
        <v>0</v>
      </c>
      <c r="AS288" s="147">
        <v>0</v>
      </c>
      <c r="AT288" s="147">
        <v>1</v>
      </c>
      <c r="AU288" s="147"/>
      <c r="AV288" s="147">
        <v>1</v>
      </c>
      <c r="AW288" s="147">
        <v>0</v>
      </c>
      <c r="AX288" s="147">
        <v>0</v>
      </c>
      <c r="AY288" s="147">
        <v>1</v>
      </c>
      <c r="AZ288" s="147">
        <v>0</v>
      </c>
      <c r="BA288" s="147">
        <v>0</v>
      </c>
      <c r="BB288" s="147"/>
      <c r="BC288" s="147">
        <v>0</v>
      </c>
      <c r="BD288" s="147">
        <v>11</v>
      </c>
      <c r="BE288" s="147">
        <v>1</v>
      </c>
      <c r="BF288" s="147">
        <v>10</v>
      </c>
      <c r="BK288" s="130"/>
      <c r="BL288" s="130"/>
      <c r="BM288" s="191"/>
      <c r="BN288" s="191"/>
      <c r="BO288" s="191"/>
      <c r="BP288" s="191"/>
      <c r="BQ288" s="191"/>
      <c r="BR288" s="191"/>
      <c r="BS288" s="191"/>
      <c r="BT288" s="191"/>
      <c r="BU288" s="191"/>
      <c r="BV288" s="191"/>
      <c r="BW288" s="191"/>
      <c r="BX288" s="191"/>
      <c r="BY288" s="191"/>
      <c r="BZ288" s="191"/>
      <c r="CA288" s="191"/>
      <c r="CB288" s="191"/>
    </row>
    <row r="289" spans="1:80" ht="15.75" customHeight="1" x14ac:dyDescent="0.2">
      <c r="A289" s="142" t="s">
        <v>841</v>
      </c>
      <c r="B289" s="142" t="s">
        <v>842</v>
      </c>
      <c r="C289" s="142"/>
      <c r="D289" s="142"/>
      <c r="E289" s="147">
        <v>155</v>
      </c>
      <c r="F289" s="147"/>
      <c r="G289" s="147">
        <v>42</v>
      </c>
      <c r="H289" s="147"/>
      <c r="I289" s="147">
        <v>0</v>
      </c>
      <c r="J289" s="147">
        <v>0</v>
      </c>
      <c r="K289" s="147">
        <v>0</v>
      </c>
      <c r="L289" s="147">
        <v>0</v>
      </c>
      <c r="M289" s="147">
        <v>2</v>
      </c>
      <c r="N289" s="147"/>
      <c r="O289" s="147">
        <v>0</v>
      </c>
      <c r="P289" s="147"/>
      <c r="Q289" s="147">
        <v>35</v>
      </c>
      <c r="R289" s="147">
        <v>26</v>
      </c>
      <c r="S289" s="147">
        <v>9</v>
      </c>
      <c r="T289" s="147">
        <v>0</v>
      </c>
      <c r="U289" s="147"/>
      <c r="V289" s="147">
        <v>0</v>
      </c>
      <c r="W289" s="147">
        <v>0</v>
      </c>
      <c r="X289" s="147">
        <v>0</v>
      </c>
      <c r="Y289" s="147">
        <v>5</v>
      </c>
      <c r="Z289" s="147"/>
      <c r="AA289" s="147">
        <v>6</v>
      </c>
      <c r="AB289" s="147">
        <v>37</v>
      </c>
      <c r="AC289" s="147">
        <v>5</v>
      </c>
      <c r="AD289" s="147"/>
      <c r="AE289" s="147">
        <v>32</v>
      </c>
      <c r="AF289" s="147">
        <v>32</v>
      </c>
      <c r="AG289" s="147">
        <v>0</v>
      </c>
      <c r="AH289" s="147">
        <v>0</v>
      </c>
      <c r="AI289" s="147"/>
      <c r="AJ289" s="147">
        <v>2</v>
      </c>
      <c r="AK289" s="147"/>
      <c r="AL289" s="147">
        <v>8</v>
      </c>
      <c r="AM289" s="147">
        <v>5</v>
      </c>
      <c r="AN289" s="147">
        <v>0</v>
      </c>
      <c r="AO289" s="147">
        <v>3</v>
      </c>
      <c r="AP289" s="147"/>
      <c r="AQ289" s="147">
        <v>4</v>
      </c>
      <c r="AR289" s="147">
        <v>0</v>
      </c>
      <c r="AS289" s="147">
        <v>0</v>
      </c>
      <c r="AT289" s="147">
        <v>4</v>
      </c>
      <c r="AU289" s="147"/>
      <c r="AV289" s="147">
        <v>2</v>
      </c>
      <c r="AW289" s="147">
        <v>0</v>
      </c>
      <c r="AX289" s="147">
        <v>0</v>
      </c>
      <c r="AY289" s="147">
        <v>0</v>
      </c>
      <c r="AZ289" s="147">
        <v>2</v>
      </c>
      <c r="BA289" s="147">
        <v>0</v>
      </c>
      <c r="BB289" s="147"/>
      <c r="BC289" s="147">
        <v>14</v>
      </c>
      <c r="BD289" s="147">
        <v>0</v>
      </c>
      <c r="BE289" s="147">
        <v>0</v>
      </c>
      <c r="BF289" s="147">
        <v>3</v>
      </c>
      <c r="BK289" s="130"/>
      <c r="BL289" s="130"/>
      <c r="BM289" s="191"/>
      <c r="BN289" s="191"/>
      <c r="BO289" s="191"/>
      <c r="BP289" s="191"/>
      <c r="BQ289" s="191"/>
      <c r="BR289" s="191"/>
      <c r="BS289" s="191"/>
      <c r="BT289" s="191"/>
      <c r="BU289" s="191"/>
      <c r="BV289" s="191"/>
      <c r="BW289" s="191"/>
      <c r="BX289" s="191"/>
      <c r="BY289" s="191"/>
      <c r="BZ289" s="191"/>
      <c r="CA289" s="191"/>
      <c r="CB289" s="191"/>
    </row>
    <row r="290" spans="1:80" ht="15.75" customHeight="1" x14ac:dyDescent="0.2">
      <c r="A290" s="142" t="s">
        <v>843</v>
      </c>
      <c r="B290" s="142" t="s">
        <v>844</v>
      </c>
      <c r="C290" s="142"/>
      <c r="D290" s="142"/>
      <c r="E290" s="147">
        <v>51</v>
      </c>
      <c r="F290" s="147"/>
      <c r="G290" s="147">
        <v>16</v>
      </c>
      <c r="H290" s="147"/>
      <c r="I290" s="147">
        <v>0</v>
      </c>
      <c r="J290" s="147">
        <v>0</v>
      </c>
      <c r="K290" s="147">
        <v>0</v>
      </c>
      <c r="L290" s="147">
        <v>0</v>
      </c>
      <c r="M290" s="147">
        <v>1</v>
      </c>
      <c r="N290" s="147"/>
      <c r="O290" s="147">
        <v>0</v>
      </c>
      <c r="P290" s="147"/>
      <c r="Q290" s="147">
        <v>13</v>
      </c>
      <c r="R290" s="147">
        <v>12</v>
      </c>
      <c r="S290" s="147">
        <v>1</v>
      </c>
      <c r="T290" s="147">
        <v>0</v>
      </c>
      <c r="U290" s="147"/>
      <c r="V290" s="147">
        <v>1</v>
      </c>
      <c r="W290" s="147">
        <v>0</v>
      </c>
      <c r="X290" s="147">
        <v>0</v>
      </c>
      <c r="Y290" s="147">
        <v>1</v>
      </c>
      <c r="Z290" s="147"/>
      <c r="AA290" s="147">
        <v>4</v>
      </c>
      <c r="AB290" s="147">
        <v>11</v>
      </c>
      <c r="AC290" s="147">
        <v>6</v>
      </c>
      <c r="AD290" s="147"/>
      <c r="AE290" s="147">
        <v>5</v>
      </c>
      <c r="AF290" s="147">
        <v>5</v>
      </c>
      <c r="AG290" s="147">
        <v>0</v>
      </c>
      <c r="AH290" s="147">
        <v>0</v>
      </c>
      <c r="AI290" s="147"/>
      <c r="AJ290" s="147">
        <v>2</v>
      </c>
      <c r="AK290" s="147"/>
      <c r="AL290" s="147">
        <v>1</v>
      </c>
      <c r="AM290" s="147">
        <v>0</v>
      </c>
      <c r="AN290" s="147">
        <v>1</v>
      </c>
      <c r="AO290" s="147">
        <v>0</v>
      </c>
      <c r="AP290" s="147"/>
      <c r="AQ290" s="147">
        <v>1</v>
      </c>
      <c r="AR290" s="147">
        <v>0</v>
      </c>
      <c r="AS290" s="147">
        <v>1</v>
      </c>
      <c r="AT290" s="147">
        <v>0</v>
      </c>
      <c r="AU290" s="147"/>
      <c r="AV290" s="147">
        <v>1</v>
      </c>
      <c r="AW290" s="147">
        <v>0</v>
      </c>
      <c r="AX290" s="147">
        <v>0</v>
      </c>
      <c r="AY290" s="147">
        <v>0</v>
      </c>
      <c r="AZ290" s="147">
        <v>1</v>
      </c>
      <c r="BA290" s="147">
        <v>0</v>
      </c>
      <c r="BB290" s="147"/>
      <c r="BC290" s="147">
        <v>2</v>
      </c>
      <c r="BD290" s="147">
        <v>1</v>
      </c>
      <c r="BE290" s="147">
        <v>0</v>
      </c>
      <c r="BF290" s="147">
        <v>1</v>
      </c>
      <c r="BK290" s="130"/>
      <c r="BL290" s="130"/>
      <c r="BM290" s="191"/>
      <c r="BN290" s="191"/>
      <c r="BO290" s="191"/>
      <c r="BP290" s="191"/>
      <c r="BQ290" s="191"/>
      <c r="BR290" s="191"/>
      <c r="BS290" s="191"/>
      <c r="BT290" s="191"/>
      <c r="BU290" s="191"/>
      <c r="BV290" s="191"/>
      <c r="BW290" s="191"/>
      <c r="BX290" s="191"/>
      <c r="BY290" s="191"/>
      <c r="BZ290" s="191"/>
      <c r="CA290" s="191"/>
      <c r="CB290" s="191"/>
    </row>
    <row r="291" spans="1:80" ht="15.75" customHeight="1" x14ac:dyDescent="0.2">
      <c r="A291" s="142" t="s">
        <v>845</v>
      </c>
      <c r="B291" s="142" t="s">
        <v>846</v>
      </c>
      <c r="C291" s="142"/>
      <c r="D291" s="142"/>
      <c r="E291" s="147">
        <v>62</v>
      </c>
      <c r="F291" s="147"/>
      <c r="G291" s="147">
        <v>42</v>
      </c>
      <c r="H291" s="147"/>
      <c r="I291" s="147">
        <v>4</v>
      </c>
      <c r="J291" s="147">
        <v>2</v>
      </c>
      <c r="K291" s="147">
        <v>1</v>
      </c>
      <c r="L291" s="147">
        <v>0</v>
      </c>
      <c r="M291" s="147">
        <v>2</v>
      </c>
      <c r="N291" s="147"/>
      <c r="O291" s="147">
        <v>0</v>
      </c>
      <c r="P291" s="147"/>
      <c r="Q291" s="147">
        <v>21</v>
      </c>
      <c r="R291" s="147">
        <v>14</v>
      </c>
      <c r="S291" s="147">
        <v>7</v>
      </c>
      <c r="T291" s="147">
        <v>0</v>
      </c>
      <c r="U291" s="147"/>
      <c r="V291" s="147">
        <v>0</v>
      </c>
      <c r="W291" s="147">
        <v>0</v>
      </c>
      <c r="X291" s="147">
        <v>0</v>
      </c>
      <c r="Y291" s="147">
        <v>12</v>
      </c>
      <c r="Z291" s="147"/>
      <c r="AA291" s="147">
        <v>0</v>
      </c>
      <c r="AB291" s="147">
        <v>9</v>
      </c>
      <c r="AC291" s="147">
        <v>1</v>
      </c>
      <c r="AD291" s="147"/>
      <c r="AE291" s="147">
        <v>3</v>
      </c>
      <c r="AF291" s="147">
        <v>3</v>
      </c>
      <c r="AG291" s="147">
        <v>0</v>
      </c>
      <c r="AH291" s="147">
        <v>0</v>
      </c>
      <c r="AI291" s="147"/>
      <c r="AJ291" s="147">
        <v>2</v>
      </c>
      <c r="AK291" s="147"/>
      <c r="AL291" s="147">
        <v>1</v>
      </c>
      <c r="AM291" s="147">
        <v>0</v>
      </c>
      <c r="AN291" s="147">
        <v>0</v>
      </c>
      <c r="AO291" s="147">
        <v>1</v>
      </c>
      <c r="AP291" s="147"/>
      <c r="AQ291" s="147">
        <v>3</v>
      </c>
      <c r="AR291" s="147">
        <v>0</v>
      </c>
      <c r="AS291" s="147">
        <v>2</v>
      </c>
      <c r="AT291" s="147">
        <v>1</v>
      </c>
      <c r="AU291" s="147"/>
      <c r="AV291" s="147">
        <v>0</v>
      </c>
      <c r="AW291" s="147">
        <v>0</v>
      </c>
      <c r="AX291" s="147">
        <v>0</v>
      </c>
      <c r="AY291" s="147">
        <v>0</v>
      </c>
      <c r="AZ291" s="147">
        <v>0</v>
      </c>
      <c r="BA291" s="147">
        <v>0</v>
      </c>
      <c r="BB291" s="147"/>
      <c r="BC291" s="147">
        <v>0</v>
      </c>
      <c r="BD291" s="147">
        <v>0</v>
      </c>
      <c r="BE291" s="147">
        <v>0</v>
      </c>
      <c r="BF291" s="147">
        <v>1</v>
      </c>
      <c r="BK291" s="130"/>
      <c r="BL291" s="130"/>
      <c r="BM291" s="191"/>
      <c r="BN291" s="191"/>
      <c r="BO291" s="191"/>
      <c r="BP291" s="191"/>
      <c r="BQ291" s="191"/>
      <c r="BR291" s="191"/>
      <c r="BS291" s="191"/>
      <c r="BT291" s="191"/>
      <c r="BU291" s="191"/>
      <c r="BV291" s="191"/>
      <c r="BW291" s="191"/>
      <c r="BX291" s="191"/>
      <c r="BY291" s="191"/>
      <c r="BZ291" s="191"/>
      <c r="CA291" s="191"/>
      <c r="CB291" s="191"/>
    </row>
    <row r="292" spans="1:80" ht="15.75" customHeight="1" x14ac:dyDescent="0.2">
      <c r="A292" s="142" t="s">
        <v>847</v>
      </c>
      <c r="B292" s="142" t="s">
        <v>848</v>
      </c>
      <c r="C292" s="142"/>
      <c r="D292" s="142"/>
      <c r="E292" s="147">
        <v>38</v>
      </c>
      <c r="F292" s="147"/>
      <c r="G292" s="147">
        <v>18</v>
      </c>
      <c r="H292" s="147"/>
      <c r="I292" s="147">
        <v>0</v>
      </c>
      <c r="J292" s="147">
        <v>0</v>
      </c>
      <c r="K292" s="147">
        <v>1</v>
      </c>
      <c r="L292" s="147">
        <v>2</v>
      </c>
      <c r="M292" s="147">
        <v>0</v>
      </c>
      <c r="N292" s="147"/>
      <c r="O292" s="147">
        <v>0</v>
      </c>
      <c r="P292" s="147"/>
      <c r="Q292" s="147">
        <v>12</v>
      </c>
      <c r="R292" s="147">
        <v>11</v>
      </c>
      <c r="S292" s="147">
        <v>1</v>
      </c>
      <c r="T292" s="147">
        <v>0</v>
      </c>
      <c r="U292" s="147"/>
      <c r="V292" s="147">
        <v>0</v>
      </c>
      <c r="W292" s="147">
        <v>0</v>
      </c>
      <c r="X292" s="147">
        <v>0</v>
      </c>
      <c r="Y292" s="147">
        <v>3</v>
      </c>
      <c r="Z292" s="147"/>
      <c r="AA292" s="147">
        <v>0</v>
      </c>
      <c r="AB292" s="147">
        <v>14</v>
      </c>
      <c r="AC292" s="147">
        <v>0</v>
      </c>
      <c r="AD292" s="147"/>
      <c r="AE292" s="147">
        <v>0</v>
      </c>
      <c r="AF292" s="147">
        <v>0</v>
      </c>
      <c r="AG292" s="147">
        <v>0</v>
      </c>
      <c r="AH292" s="147">
        <v>0</v>
      </c>
      <c r="AI292" s="147"/>
      <c r="AJ292" s="147">
        <v>0</v>
      </c>
      <c r="AK292" s="147"/>
      <c r="AL292" s="147">
        <v>0</v>
      </c>
      <c r="AM292" s="147">
        <v>0</v>
      </c>
      <c r="AN292" s="147">
        <v>0</v>
      </c>
      <c r="AO292" s="147">
        <v>0</v>
      </c>
      <c r="AP292" s="147"/>
      <c r="AQ292" s="147">
        <v>1</v>
      </c>
      <c r="AR292" s="147">
        <v>1</v>
      </c>
      <c r="AS292" s="147">
        <v>0</v>
      </c>
      <c r="AT292" s="147">
        <v>0</v>
      </c>
      <c r="AU292" s="147"/>
      <c r="AV292" s="147">
        <v>3</v>
      </c>
      <c r="AW292" s="147">
        <v>3</v>
      </c>
      <c r="AX292" s="147">
        <v>0</v>
      </c>
      <c r="AY292" s="147">
        <v>0</v>
      </c>
      <c r="AZ292" s="147">
        <v>0</v>
      </c>
      <c r="BA292" s="147">
        <v>0</v>
      </c>
      <c r="BB292" s="147"/>
      <c r="BC292" s="147">
        <v>0</v>
      </c>
      <c r="BD292" s="147">
        <v>1</v>
      </c>
      <c r="BE292" s="147">
        <v>0</v>
      </c>
      <c r="BF292" s="147">
        <v>1</v>
      </c>
      <c r="BK292" s="130"/>
      <c r="BL292" s="130"/>
      <c r="BM292" s="191"/>
      <c r="BN292" s="191"/>
      <c r="BO292" s="191"/>
      <c r="BP292" s="191"/>
      <c r="BQ292" s="191"/>
      <c r="BR292" s="191"/>
      <c r="BS292" s="191"/>
      <c r="BT292" s="191"/>
      <c r="BU292" s="191"/>
      <c r="BV292" s="191"/>
      <c r="BW292" s="191"/>
      <c r="BX292" s="191"/>
      <c r="BY292" s="191"/>
      <c r="BZ292" s="191"/>
      <c r="CA292" s="191"/>
      <c r="CB292" s="191"/>
    </row>
    <row r="293" spans="1:80" ht="15.75" customHeight="1" x14ac:dyDescent="0.2">
      <c r="A293" s="142" t="s">
        <v>849</v>
      </c>
      <c r="B293" s="142" t="s">
        <v>850</v>
      </c>
      <c r="C293" s="142"/>
      <c r="D293" s="142"/>
      <c r="E293" s="147">
        <v>61</v>
      </c>
      <c r="F293" s="147"/>
      <c r="G293" s="147">
        <v>24</v>
      </c>
      <c r="H293" s="147"/>
      <c r="I293" s="147">
        <v>4</v>
      </c>
      <c r="J293" s="147">
        <v>0</v>
      </c>
      <c r="K293" s="147">
        <v>0</v>
      </c>
      <c r="L293" s="147">
        <v>0</v>
      </c>
      <c r="M293" s="147">
        <v>1</v>
      </c>
      <c r="N293" s="147"/>
      <c r="O293" s="147">
        <v>0</v>
      </c>
      <c r="P293" s="147"/>
      <c r="Q293" s="147">
        <v>13</v>
      </c>
      <c r="R293" s="147">
        <v>13</v>
      </c>
      <c r="S293" s="147">
        <v>0</v>
      </c>
      <c r="T293" s="147">
        <v>0</v>
      </c>
      <c r="U293" s="147"/>
      <c r="V293" s="147">
        <v>0</v>
      </c>
      <c r="W293" s="147">
        <v>0</v>
      </c>
      <c r="X293" s="147">
        <v>0</v>
      </c>
      <c r="Y293" s="147">
        <v>6</v>
      </c>
      <c r="Z293" s="147"/>
      <c r="AA293" s="147">
        <v>3</v>
      </c>
      <c r="AB293" s="147">
        <v>16</v>
      </c>
      <c r="AC293" s="147">
        <v>7</v>
      </c>
      <c r="AD293" s="147"/>
      <c r="AE293" s="147">
        <v>2</v>
      </c>
      <c r="AF293" s="147">
        <v>2</v>
      </c>
      <c r="AG293" s="147">
        <v>0</v>
      </c>
      <c r="AH293" s="147">
        <v>0</v>
      </c>
      <c r="AI293" s="147"/>
      <c r="AJ293" s="147">
        <v>0</v>
      </c>
      <c r="AK293" s="147"/>
      <c r="AL293" s="147">
        <v>3</v>
      </c>
      <c r="AM293" s="147">
        <v>2</v>
      </c>
      <c r="AN293" s="147">
        <v>0</v>
      </c>
      <c r="AO293" s="147">
        <v>1</v>
      </c>
      <c r="AP293" s="147"/>
      <c r="AQ293" s="147">
        <v>0</v>
      </c>
      <c r="AR293" s="147">
        <v>0</v>
      </c>
      <c r="AS293" s="147">
        <v>0</v>
      </c>
      <c r="AT293" s="147">
        <v>0</v>
      </c>
      <c r="AU293" s="147"/>
      <c r="AV293" s="147">
        <v>0</v>
      </c>
      <c r="AW293" s="147">
        <v>0</v>
      </c>
      <c r="AX293" s="147">
        <v>0</v>
      </c>
      <c r="AY293" s="147">
        <v>0</v>
      </c>
      <c r="AZ293" s="147">
        <v>0</v>
      </c>
      <c r="BA293" s="147">
        <v>0</v>
      </c>
      <c r="BB293" s="147"/>
      <c r="BC293" s="147">
        <v>0</v>
      </c>
      <c r="BD293" s="147">
        <v>1</v>
      </c>
      <c r="BE293" s="147">
        <v>1</v>
      </c>
      <c r="BF293" s="147">
        <v>4</v>
      </c>
      <c r="BK293" s="130"/>
      <c r="BL293" s="130"/>
      <c r="BM293" s="191"/>
      <c r="BN293" s="191"/>
      <c r="BO293" s="191"/>
      <c r="BP293" s="191"/>
      <c r="BQ293" s="191"/>
      <c r="BR293" s="191"/>
      <c r="BS293" s="191"/>
      <c r="BT293" s="191"/>
      <c r="BU293" s="191"/>
      <c r="BV293" s="191"/>
      <c r="BW293" s="191"/>
      <c r="BX293" s="191"/>
      <c r="BY293" s="191"/>
      <c r="BZ293" s="191"/>
      <c r="CA293" s="191"/>
      <c r="CB293" s="191"/>
    </row>
    <row r="294" spans="1:80" ht="15.75" customHeight="1" x14ac:dyDescent="0.2">
      <c r="A294" s="142" t="s">
        <v>851</v>
      </c>
      <c r="B294" s="142" t="s">
        <v>852</v>
      </c>
      <c r="C294" s="142"/>
      <c r="D294" s="142"/>
      <c r="E294" s="147">
        <v>83</v>
      </c>
      <c r="F294" s="147"/>
      <c r="G294" s="147">
        <v>20</v>
      </c>
      <c r="H294" s="147"/>
      <c r="I294" s="147">
        <v>0</v>
      </c>
      <c r="J294" s="147">
        <v>0</v>
      </c>
      <c r="K294" s="147">
        <v>1</v>
      </c>
      <c r="L294" s="147">
        <v>0</v>
      </c>
      <c r="M294" s="147">
        <v>2</v>
      </c>
      <c r="N294" s="147"/>
      <c r="O294" s="147">
        <v>0</v>
      </c>
      <c r="P294" s="147"/>
      <c r="Q294" s="147">
        <v>13</v>
      </c>
      <c r="R294" s="147">
        <v>12</v>
      </c>
      <c r="S294" s="147">
        <v>1</v>
      </c>
      <c r="T294" s="147">
        <v>0</v>
      </c>
      <c r="U294" s="147"/>
      <c r="V294" s="147">
        <v>1</v>
      </c>
      <c r="W294" s="147">
        <v>0</v>
      </c>
      <c r="X294" s="147">
        <v>0</v>
      </c>
      <c r="Y294" s="147">
        <v>3</v>
      </c>
      <c r="Z294" s="147"/>
      <c r="AA294" s="147">
        <v>8</v>
      </c>
      <c r="AB294" s="147">
        <v>31</v>
      </c>
      <c r="AC294" s="147">
        <v>1</v>
      </c>
      <c r="AD294" s="147"/>
      <c r="AE294" s="147">
        <v>4</v>
      </c>
      <c r="AF294" s="147">
        <v>3</v>
      </c>
      <c r="AG294" s="147">
        <v>1</v>
      </c>
      <c r="AH294" s="147">
        <v>0</v>
      </c>
      <c r="AI294" s="147"/>
      <c r="AJ294" s="147">
        <v>0</v>
      </c>
      <c r="AK294" s="147"/>
      <c r="AL294" s="147">
        <v>4</v>
      </c>
      <c r="AM294" s="147">
        <v>1</v>
      </c>
      <c r="AN294" s="147">
        <v>0</v>
      </c>
      <c r="AO294" s="147">
        <v>3</v>
      </c>
      <c r="AP294" s="147"/>
      <c r="AQ294" s="147">
        <v>4</v>
      </c>
      <c r="AR294" s="147">
        <v>1</v>
      </c>
      <c r="AS294" s="147">
        <v>1</v>
      </c>
      <c r="AT294" s="147">
        <v>2</v>
      </c>
      <c r="AU294" s="147"/>
      <c r="AV294" s="147">
        <v>2</v>
      </c>
      <c r="AW294" s="147">
        <v>2</v>
      </c>
      <c r="AX294" s="147">
        <v>0</v>
      </c>
      <c r="AY294" s="147">
        <v>0</v>
      </c>
      <c r="AZ294" s="147">
        <v>0</v>
      </c>
      <c r="BA294" s="147">
        <v>0</v>
      </c>
      <c r="BB294" s="147"/>
      <c r="BC294" s="147">
        <v>3</v>
      </c>
      <c r="BD294" s="147">
        <v>2</v>
      </c>
      <c r="BE294" s="147">
        <v>0</v>
      </c>
      <c r="BF294" s="147">
        <v>4</v>
      </c>
      <c r="BK294" s="130"/>
      <c r="BL294" s="130"/>
      <c r="BM294" s="191"/>
      <c r="BN294" s="191"/>
      <c r="BO294" s="191"/>
      <c r="BP294" s="191"/>
      <c r="BQ294" s="191"/>
      <c r="BR294" s="191"/>
      <c r="BS294" s="191"/>
      <c r="BT294" s="191"/>
      <c r="BU294" s="191"/>
      <c r="BV294" s="191"/>
      <c r="BW294" s="191"/>
      <c r="BX294" s="191"/>
      <c r="BY294" s="191"/>
      <c r="BZ294" s="191"/>
      <c r="CA294" s="191"/>
      <c r="CB294" s="191"/>
    </row>
    <row r="295" spans="1:80" ht="15.75" customHeight="1" x14ac:dyDescent="0.2">
      <c r="A295" s="142" t="s">
        <v>853</v>
      </c>
      <c r="B295" s="142" t="s">
        <v>854</v>
      </c>
      <c r="C295" s="142"/>
      <c r="D295" s="142"/>
      <c r="E295" s="147">
        <v>74</v>
      </c>
      <c r="F295" s="147"/>
      <c r="G295" s="147">
        <v>34</v>
      </c>
      <c r="H295" s="147"/>
      <c r="I295" s="147">
        <v>0</v>
      </c>
      <c r="J295" s="147">
        <v>0</v>
      </c>
      <c r="K295" s="147">
        <v>1</v>
      </c>
      <c r="L295" s="147">
        <v>0</v>
      </c>
      <c r="M295" s="147">
        <v>1</v>
      </c>
      <c r="N295" s="147"/>
      <c r="O295" s="147">
        <v>0</v>
      </c>
      <c r="P295" s="147"/>
      <c r="Q295" s="147">
        <v>29</v>
      </c>
      <c r="R295" s="147">
        <v>25</v>
      </c>
      <c r="S295" s="147">
        <v>4</v>
      </c>
      <c r="T295" s="147">
        <v>0</v>
      </c>
      <c r="U295" s="147"/>
      <c r="V295" s="147">
        <v>0</v>
      </c>
      <c r="W295" s="147">
        <v>0</v>
      </c>
      <c r="X295" s="147">
        <v>0</v>
      </c>
      <c r="Y295" s="147">
        <v>3</v>
      </c>
      <c r="Z295" s="147"/>
      <c r="AA295" s="147">
        <v>2</v>
      </c>
      <c r="AB295" s="147">
        <v>14</v>
      </c>
      <c r="AC295" s="147">
        <v>2</v>
      </c>
      <c r="AD295" s="147"/>
      <c r="AE295" s="147">
        <v>4</v>
      </c>
      <c r="AF295" s="147">
        <v>4</v>
      </c>
      <c r="AG295" s="147">
        <v>0</v>
      </c>
      <c r="AH295" s="147">
        <v>0</v>
      </c>
      <c r="AI295" s="147"/>
      <c r="AJ295" s="147">
        <v>1</v>
      </c>
      <c r="AK295" s="147"/>
      <c r="AL295" s="147">
        <v>5</v>
      </c>
      <c r="AM295" s="147">
        <v>2</v>
      </c>
      <c r="AN295" s="147">
        <v>1</v>
      </c>
      <c r="AO295" s="147">
        <v>2</v>
      </c>
      <c r="AP295" s="147"/>
      <c r="AQ295" s="147">
        <v>1</v>
      </c>
      <c r="AR295" s="147">
        <v>0</v>
      </c>
      <c r="AS295" s="147">
        <v>1</v>
      </c>
      <c r="AT295" s="147">
        <v>0</v>
      </c>
      <c r="AU295" s="147"/>
      <c r="AV295" s="147">
        <v>0</v>
      </c>
      <c r="AW295" s="147">
        <v>0</v>
      </c>
      <c r="AX295" s="147">
        <v>0</v>
      </c>
      <c r="AY295" s="147">
        <v>0</v>
      </c>
      <c r="AZ295" s="147">
        <v>0</v>
      </c>
      <c r="BA295" s="147">
        <v>0</v>
      </c>
      <c r="BB295" s="147"/>
      <c r="BC295" s="147">
        <v>0</v>
      </c>
      <c r="BD295" s="147">
        <v>2</v>
      </c>
      <c r="BE295" s="147">
        <v>1</v>
      </c>
      <c r="BF295" s="147">
        <v>8</v>
      </c>
      <c r="BK295" s="130"/>
      <c r="BL295" s="130"/>
      <c r="BM295" s="191"/>
      <c r="BN295" s="191"/>
      <c r="BO295" s="191"/>
      <c r="BP295" s="191"/>
      <c r="BQ295" s="191"/>
      <c r="BR295" s="191"/>
      <c r="BS295" s="191"/>
      <c r="BT295" s="191"/>
      <c r="BU295" s="191"/>
      <c r="BV295" s="191"/>
      <c r="BW295" s="191"/>
      <c r="BX295" s="191"/>
      <c r="BY295" s="191"/>
      <c r="BZ295" s="191"/>
      <c r="CA295" s="191"/>
      <c r="CB295" s="191"/>
    </row>
    <row r="296" spans="1:80" ht="15.75" customHeight="1" x14ac:dyDescent="0.2">
      <c r="A296" s="142" t="s">
        <v>855</v>
      </c>
      <c r="B296" s="142" t="s">
        <v>856</v>
      </c>
      <c r="C296" s="142"/>
      <c r="D296" s="142"/>
      <c r="E296" s="147">
        <v>45</v>
      </c>
      <c r="F296" s="147"/>
      <c r="G296" s="147">
        <v>17</v>
      </c>
      <c r="H296" s="147"/>
      <c r="I296" s="147">
        <v>0</v>
      </c>
      <c r="J296" s="147">
        <v>0</v>
      </c>
      <c r="K296" s="147">
        <v>0</v>
      </c>
      <c r="L296" s="147">
        <v>0</v>
      </c>
      <c r="M296" s="147">
        <v>0</v>
      </c>
      <c r="N296" s="147"/>
      <c r="O296" s="147">
        <v>0</v>
      </c>
      <c r="P296" s="147"/>
      <c r="Q296" s="147">
        <v>14</v>
      </c>
      <c r="R296" s="147">
        <v>13</v>
      </c>
      <c r="S296" s="147">
        <v>1</v>
      </c>
      <c r="T296" s="147">
        <v>0</v>
      </c>
      <c r="U296" s="147"/>
      <c r="V296" s="147">
        <v>0</v>
      </c>
      <c r="W296" s="147">
        <v>0</v>
      </c>
      <c r="X296" s="147">
        <v>0</v>
      </c>
      <c r="Y296" s="147">
        <v>3</v>
      </c>
      <c r="Z296" s="147"/>
      <c r="AA296" s="147">
        <v>2</v>
      </c>
      <c r="AB296" s="147">
        <v>13</v>
      </c>
      <c r="AC296" s="147">
        <v>1</v>
      </c>
      <c r="AD296" s="147"/>
      <c r="AE296" s="147">
        <v>5</v>
      </c>
      <c r="AF296" s="147">
        <v>3</v>
      </c>
      <c r="AG296" s="147">
        <v>2</v>
      </c>
      <c r="AH296" s="147">
        <v>0</v>
      </c>
      <c r="AI296" s="147"/>
      <c r="AJ296" s="147">
        <v>1</v>
      </c>
      <c r="AK296" s="147"/>
      <c r="AL296" s="147">
        <v>1</v>
      </c>
      <c r="AM296" s="147">
        <v>0</v>
      </c>
      <c r="AN296" s="147">
        <v>0</v>
      </c>
      <c r="AO296" s="147">
        <v>1</v>
      </c>
      <c r="AP296" s="147"/>
      <c r="AQ296" s="147">
        <v>0</v>
      </c>
      <c r="AR296" s="147">
        <v>0</v>
      </c>
      <c r="AS296" s="147">
        <v>0</v>
      </c>
      <c r="AT296" s="147">
        <v>0</v>
      </c>
      <c r="AU296" s="147"/>
      <c r="AV296" s="147">
        <v>1</v>
      </c>
      <c r="AW296" s="147">
        <v>1</v>
      </c>
      <c r="AX296" s="147">
        <v>0</v>
      </c>
      <c r="AY296" s="147">
        <v>0</v>
      </c>
      <c r="AZ296" s="147">
        <v>0</v>
      </c>
      <c r="BA296" s="147">
        <v>0</v>
      </c>
      <c r="BB296" s="147"/>
      <c r="BC296" s="147">
        <v>1</v>
      </c>
      <c r="BD296" s="147">
        <v>3</v>
      </c>
      <c r="BE296" s="147">
        <v>0</v>
      </c>
      <c r="BF296" s="147">
        <v>0</v>
      </c>
      <c r="BK296" s="130"/>
      <c r="BL296" s="130"/>
      <c r="BM296" s="191"/>
      <c r="BN296" s="191"/>
      <c r="BO296" s="191"/>
      <c r="BP296" s="191"/>
      <c r="BQ296" s="191"/>
      <c r="BR296" s="191"/>
      <c r="BS296" s="191"/>
      <c r="BT296" s="191"/>
      <c r="BU296" s="191"/>
      <c r="BV296" s="191"/>
      <c r="BW296" s="191"/>
      <c r="BX296" s="191"/>
      <c r="BY296" s="191"/>
      <c r="BZ296" s="191"/>
      <c r="CA296" s="191"/>
      <c r="CB296" s="191"/>
    </row>
    <row r="297" spans="1:80" ht="15.75" customHeight="1" x14ac:dyDescent="0.2">
      <c r="A297" s="142" t="s">
        <v>857</v>
      </c>
      <c r="B297" s="142" t="s">
        <v>858</v>
      </c>
      <c r="C297" s="142"/>
      <c r="D297" s="142"/>
      <c r="E297" s="147">
        <v>14</v>
      </c>
      <c r="F297" s="147"/>
      <c r="G297" s="147">
        <v>12</v>
      </c>
      <c r="H297" s="147"/>
      <c r="I297" s="147">
        <v>0</v>
      </c>
      <c r="J297" s="147">
        <v>1</v>
      </c>
      <c r="K297" s="147">
        <v>0</v>
      </c>
      <c r="L297" s="147">
        <v>0</v>
      </c>
      <c r="M297" s="147">
        <v>1</v>
      </c>
      <c r="N297" s="147"/>
      <c r="O297" s="147">
        <v>0</v>
      </c>
      <c r="P297" s="147"/>
      <c r="Q297" s="147">
        <v>9</v>
      </c>
      <c r="R297" s="147">
        <v>9</v>
      </c>
      <c r="S297" s="147">
        <v>0</v>
      </c>
      <c r="T297" s="147">
        <v>0</v>
      </c>
      <c r="U297" s="147"/>
      <c r="V297" s="147">
        <v>0</v>
      </c>
      <c r="W297" s="147">
        <v>0</v>
      </c>
      <c r="X297" s="147">
        <v>0</v>
      </c>
      <c r="Y297" s="147">
        <v>1</v>
      </c>
      <c r="Z297" s="147"/>
      <c r="AA297" s="147">
        <v>0</v>
      </c>
      <c r="AB297" s="147">
        <v>1</v>
      </c>
      <c r="AC297" s="147">
        <v>0</v>
      </c>
      <c r="AD297" s="147"/>
      <c r="AE297" s="147">
        <v>0</v>
      </c>
      <c r="AF297" s="147">
        <v>0</v>
      </c>
      <c r="AG297" s="147">
        <v>0</v>
      </c>
      <c r="AH297" s="147">
        <v>0</v>
      </c>
      <c r="AI297" s="147"/>
      <c r="AJ297" s="147">
        <v>0</v>
      </c>
      <c r="AK297" s="147"/>
      <c r="AL297" s="147">
        <v>1</v>
      </c>
      <c r="AM297" s="147">
        <v>1</v>
      </c>
      <c r="AN297" s="147">
        <v>0</v>
      </c>
      <c r="AO297" s="147">
        <v>0</v>
      </c>
      <c r="AP297" s="147"/>
      <c r="AQ297" s="147">
        <v>0</v>
      </c>
      <c r="AR297" s="147">
        <v>0</v>
      </c>
      <c r="AS297" s="147">
        <v>0</v>
      </c>
      <c r="AT297" s="147">
        <v>0</v>
      </c>
      <c r="AU297" s="147"/>
      <c r="AV297" s="147">
        <v>0</v>
      </c>
      <c r="AW297" s="147">
        <v>0</v>
      </c>
      <c r="AX297" s="147">
        <v>0</v>
      </c>
      <c r="AY297" s="147">
        <v>0</v>
      </c>
      <c r="AZ297" s="147">
        <v>0</v>
      </c>
      <c r="BA297" s="147">
        <v>0</v>
      </c>
      <c r="BB297" s="147"/>
      <c r="BC297" s="147">
        <v>0</v>
      </c>
      <c r="BD297" s="147">
        <v>0</v>
      </c>
      <c r="BE297" s="147">
        <v>0</v>
      </c>
      <c r="BF297" s="147">
        <v>0</v>
      </c>
      <c r="BK297" s="130"/>
      <c r="BL297" s="130"/>
      <c r="BM297" s="191"/>
      <c r="BN297" s="191"/>
      <c r="BO297" s="191"/>
      <c r="BP297" s="191"/>
      <c r="BQ297" s="191"/>
      <c r="BR297" s="191"/>
      <c r="BS297" s="191"/>
      <c r="BT297" s="191"/>
      <c r="BU297" s="191"/>
      <c r="BV297" s="191"/>
      <c r="BW297" s="191"/>
      <c r="BX297" s="191"/>
      <c r="BY297" s="191"/>
      <c r="BZ297" s="191"/>
      <c r="CA297" s="191"/>
      <c r="CB297" s="191"/>
    </row>
    <row r="298" spans="1:80" ht="15.75" customHeight="1" x14ac:dyDescent="0.2">
      <c r="A298" s="142" t="s">
        <v>859</v>
      </c>
      <c r="B298" s="142" t="s">
        <v>860</v>
      </c>
      <c r="C298" s="142"/>
      <c r="D298" s="142"/>
      <c r="E298" s="147">
        <v>107</v>
      </c>
      <c r="F298" s="147"/>
      <c r="G298" s="147">
        <v>33</v>
      </c>
      <c r="H298" s="147"/>
      <c r="I298" s="147">
        <v>2</v>
      </c>
      <c r="J298" s="147">
        <v>0</v>
      </c>
      <c r="K298" s="147">
        <v>1</v>
      </c>
      <c r="L298" s="147">
        <v>1</v>
      </c>
      <c r="M298" s="147">
        <v>1</v>
      </c>
      <c r="N298" s="147"/>
      <c r="O298" s="147">
        <v>0</v>
      </c>
      <c r="P298" s="147"/>
      <c r="Q298" s="147">
        <v>27</v>
      </c>
      <c r="R298" s="147">
        <v>22</v>
      </c>
      <c r="S298" s="147">
        <v>5</v>
      </c>
      <c r="T298" s="147">
        <v>0</v>
      </c>
      <c r="U298" s="147"/>
      <c r="V298" s="147">
        <v>0</v>
      </c>
      <c r="W298" s="147">
        <v>0</v>
      </c>
      <c r="X298" s="147">
        <v>0</v>
      </c>
      <c r="Y298" s="147">
        <v>1</v>
      </c>
      <c r="Z298" s="147"/>
      <c r="AA298" s="147">
        <v>0</v>
      </c>
      <c r="AB298" s="147">
        <v>23</v>
      </c>
      <c r="AC298" s="147">
        <v>11</v>
      </c>
      <c r="AD298" s="147"/>
      <c r="AE298" s="147">
        <v>14</v>
      </c>
      <c r="AF298" s="147">
        <v>14</v>
      </c>
      <c r="AG298" s="147">
        <v>0</v>
      </c>
      <c r="AH298" s="147">
        <v>0</v>
      </c>
      <c r="AI298" s="147"/>
      <c r="AJ298" s="147">
        <v>0</v>
      </c>
      <c r="AK298" s="147"/>
      <c r="AL298" s="147">
        <v>13</v>
      </c>
      <c r="AM298" s="147">
        <v>9</v>
      </c>
      <c r="AN298" s="147">
        <v>4</v>
      </c>
      <c r="AO298" s="147">
        <v>0</v>
      </c>
      <c r="AP298" s="147"/>
      <c r="AQ298" s="147">
        <v>6</v>
      </c>
      <c r="AR298" s="147">
        <v>2</v>
      </c>
      <c r="AS298" s="147">
        <v>0</v>
      </c>
      <c r="AT298" s="147">
        <v>4</v>
      </c>
      <c r="AU298" s="147"/>
      <c r="AV298" s="147">
        <v>0</v>
      </c>
      <c r="AW298" s="147">
        <v>0</v>
      </c>
      <c r="AX298" s="147">
        <v>0</v>
      </c>
      <c r="AY298" s="147">
        <v>0</v>
      </c>
      <c r="AZ298" s="147">
        <v>0</v>
      </c>
      <c r="BA298" s="147">
        <v>0</v>
      </c>
      <c r="BB298" s="147"/>
      <c r="BC298" s="147">
        <v>1</v>
      </c>
      <c r="BD298" s="147">
        <v>1</v>
      </c>
      <c r="BE298" s="147">
        <v>1</v>
      </c>
      <c r="BF298" s="147">
        <v>4</v>
      </c>
      <c r="BK298" s="130"/>
      <c r="BL298" s="130"/>
      <c r="BM298" s="191"/>
      <c r="BN298" s="191"/>
      <c r="BO298" s="191"/>
      <c r="BP298" s="191"/>
      <c r="BQ298" s="191"/>
      <c r="BR298" s="191"/>
      <c r="BS298" s="191"/>
      <c r="BT298" s="191"/>
      <c r="BU298" s="191"/>
      <c r="BV298" s="191"/>
      <c r="BW298" s="191"/>
      <c r="BX298" s="191"/>
      <c r="BY298" s="191"/>
      <c r="BZ298" s="191"/>
      <c r="CA298" s="191"/>
      <c r="CB298" s="191"/>
    </row>
    <row r="299" spans="1:80" ht="15.75" customHeight="1" x14ac:dyDescent="0.2">
      <c r="A299" s="142" t="s">
        <v>861</v>
      </c>
      <c r="B299" s="142" t="s">
        <v>862</v>
      </c>
      <c r="C299" s="142"/>
      <c r="D299" s="142"/>
      <c r="E299" s="147">
        <v>147</v>
      </c>
      <c r="F299" s="147"/>
      <c r="G299" s="147">
        <v>65</v>
      </c>
      <c r="H299" s="147"/>
      <c r="I299" s="147">
        <v>1</v>
      </c>
      <c r="J299" s="147">
        <v>0</v>
      </c>
      <c r="K299" s="147">
        <v>3</v>
      </c>
      <c r="L299" s="147">
        <v>1</v>
      </c>
      <c r="M299" s="147">
        <v>3</v>
      </c>
      <c r="N299" s="147"/>
      <c r="O299" s="147">
        <v>0</v>
      </c>
      <c r="P299" s="147"/>
      <c r="Q299" s="147">
        <v>50</v>
      </c>
      <c r="R299" s="147">
        <v>41</v>
      </c>
      <c r="S299" s="147">
        <v>9</v>
      </c>
      <c r="T299" s="147">
        <v>0</v>
      </c>
      <c r="U299" s="147"/>
      <c r="V299" s="147">
        <v>0</v>
      </c>
      <c r="W299" s="147">
        <v>0</v>
      </c>
      <c r="X299" s="147">
        <v>0</v>
      </c>
      <c r="Y299" s="147">
        <v>7</v>
      </c>
      <c r="Z299" s="147"/>
      <c r="AA299" s="147">
        <v>6</v>
      </c>
      <c r="AB299" s="147">
        <v>43</v>
      </c>
      <c r="AC299" s="147">
        <v>6</v>
      </c>
      <c r="AD299" s="147"/>
      <c r="AE299" s="147">
        <v>4</v>
      </c>
      <c r="AF299" s="147">
        <v>4</v>
      </c>
      <c r="AG299" s="147">
        <v>0</v>
      </c>
      <c r="AH299" s="147">
        <v>0</v>
      </c>
      <c r="AI299" s="147"/>
      <c r="AJ299" s="147">
        <v>1</v>
      </c>
      <c r="AK299" s="147"/>
      <c r="AL299" s="147">
        <v>4</v>
      </c>
      <c r="AM299" s="147">
        <v>3</v>
      </c>
      <c r="AN299" s="147">
        <v>0</v>
      </c>
      <c r="AO299" s="147">
        <v>1</v>
      </c>
      <c r="AP299" s="147"/>
      <c r="AQ299" s="147">
        <v>9</v>
      </c>
      <c r="AR299" s="147">
        <v>0</v>
      </c>
      <c r="AS299" s="147">
        <v>0</v>
      </c>
      <c r="AT299" s="147">
        <v>9</v>
      </c>
      <c r="AU299" s="147"/>
      <c r="AV299" s="147">
        <v>3</v>
      </c>
      <c r="AW299" s="147">
        <v>1</v>
      </c>
      <c r="AX299" s="147">
        <v>0</v>
      </c>
      <c r="AY299" s="147">
        <v>0</v>
      </c>
      <c r="AZ299" s="147">
        <v>2</v>
      </c>
      <c r="BA299" s="147">
        <v>0</v>
      </c>
      <c r="BB299" s="147"/>
      <c r="BC299" s="147">
        <v>0</v>
      </c>
      <c r="BD299" s="147">
        <v>3</v>
      </c>
      <c r="BE299" s="147">
        <v>0</v>
      </c>
      <c r="BF299" s="147">
        <v>3</v>
      </c>
      <c r="BK299" s="130"/>
      <c r="BL299" s="130"/>
      <c r="BM299" s="191"/>
      <c r="BN299" s="191"/>
      <c r="BO299" s="191"/>
      <c r="BP299" s="191"/>
      <c r="BQ299" s="191"/>
      <c r="BR299" s="191"/>
      <c r="BS299" s="191"/>
      <c r="BT299" s="191"/>
      <c r="BU299" s="191"/>
      <c r="BV299" s="191"/>
      <c r="BW299" s="191"/>
      <c r="BX299" s="191"/>
      <c r="BY299" s="191"/>
      <c r="BZ299" s="191"/>
      <c r="CA299" s="191"/>
      <c r="CB299" s="191"/>
    </row>
    <row r="300" spans="1:80" ht="15.75" customHeight="1" x14ac:dyDescent="0.2">
      <c r="A300" s="142" t="s">
        <v>863</v>
      </c>
      <c r="B300" s="142" t="s">
        <v>864</v>
      </c>
      <c r="C300" s="142"/>
      <c r="D300" s="142"/>
      <c r="E300" s="147">
        <v>61</v>
      </c>
      <c r="F300" s="147"/>
      <c r="G300" s="147">
        <v>16</v>
      </c>
      <c r="H300" s="147"/>
      <c r="I300" s="147">
        <v>1</v>
      </c>
      <c r="J300" s="147">
        <v>0</v>
      </c>
      <c r="K300" s="147">
        <v>0</v>
      </c>
      <c r="L300" s="147">
        <v>0</v>
      </c>
      <c r="M300" s="147">
        <v>1</v>
      </c>
      <c r="N300" s="147"/>
      <c r="O300" s="147">
        <v>0</v>
      </c>
      <c r="P300" s="147"/>
      <c r="Q300" s="147">
        <v>11</v>
      </c>
      <c r="R300" s="147">
        <v>9</v>
      </c>
      <c r="S300" s="147">
        <v>2</v>
      </c>
      <c r="T300" s="147">
        <v>0</v>
      </c>
      <c r="U300" s="147"/>
      <c r="V300" s="147">
        <v>2</v>
      </c>
      <c r="W300" s="147">
        <v>0</v>
      </c>
      <c r="X300" s="147">
        <v>0</v>
      </c>
      <c r="Y300" s="147">
        <v>1</v>
      </c>
      <c r="Z300" s="147"/>
      <c r="AA300" s="147">
        <v>5</v>
      </c>
      <c r="AB300" s="147">
        <v>7</v>
      </c>
      <c r="AC300" s="147">
        <v>8</v>
      </c>
      <c r="AD300" s="147"/>
      <c r="AE300" s="147">
        <v>4</v>
      </c>
      <c r="AF300" s="147">
        <v>4</v>
      </c>
      <c r="AG300" s="147">
        <v>0</v>
      </c>
      <c r="AH300" s="147">
        <v>0</v>
      </c>
      <c r="AI300" s="147"/>
      <c r="AJ300" s="147">
        <v>1</v>
      </c>
      <c r="AK300" s="147"/>
      <c r="AL300" s="147">
        <v>3</v>
      </c>
      <c r="AM300" s="147">
        <v>3</v>
      </c>
      <c r="AN300" s="147">
        <v>0</v>
      </c>
      <c r="AO300" s="147">
        <v>0</v>
      </c>
      <c r="AP300" s="147"/>
      <c r="AQ300" s="147">
        <v>1</v>
      </c>
      <c r="AR300" s="147">
        <v>0</v>
      </c>
      <c r="AS300" s="147">
        <v>0</v>
      </c>
      <c r="AT300" s="147">
        <v>1</v>
      </c>
      <c r="AU300" s="147"/>
      <c r="AV300" s="147">
        <v>1</v>
      </c>
      <c r="AW300" s="147">
        <v>0</v>
      </c>
      <c r="AX300" s="147">
        <v>0</v>
      </c>
      <c r="AY300" s="147">
        <v>1</v>
      </c>
      <c r="AZ300" s="147">
        <v>0</v>
      </c>
      <c r="BA300" s="147">
        <v>0</v>
      </c>
      <c r="BB300" s="147"/>
      <c r="BC300" s="147">
        <v>14</v>
      </c>
      <c r="BD300" s="147">
        <v>1</v>
      </c>
      <c r="BE300" s="147">
        <v>0</v>
      </c>
      <c r="BF300" s="147">
        <v>0</v>
      </c>
      <c r="BK300" s="130"/>
      <c r="BL300" s="130"/>
      <c r="BM300" s="191"/>
      <c r="BN300" s="191"/>
      <c r="BO300" s="191"/>
      <c r="BP300" s="191"/>
      <c r="BQ300" s="191"/>
      <c r="BR300" s="191"/>
      <c r="BS300" s="191"/>
      <c r="BT300" s="191"/>
      <c r="BU300" s="191"/>
      <c r="BV300" s="191"/>
      <c r="BW300" s="191"/>
      <c r="BX300" s="191"/>
      <c r="BY300" s="191"/>
      <c r="BZ300" s="191"/>
      <c r="CA300" s="191"/>
      <c r="CB300" s="191"/>
    </row>
    <row r="301" spans="1:80" ht="15.75" customHeight="1" x14ac:dyDescent="0.2">
      <c r="A301" s="142" t="s">
        <v>865</v>
      </c>
      <c r="B301" s="142" t="s">
        <v>866</v>
      </c>
      <c r="C301" s="142"/>
      <c r="D301" s="142"/>
      <c r="E301" s="147">
        <v>83</v>
      </c>
      <c r="F301" s="147"/>
      <c r="G301" s="147">
        <v>41</v>
      </c>
      <c r="H301" s="147"/>
      <c r="I301" s="147">
        <v>0</v>
      </c>
      <c r="J301" s="147">
        <v>0</v>
      </c>
      <c r="K301" s="147">
        <v>0</v>
      </c>
      <c r="L301" s="147">
        <v>0</v>
      </c>
      <c r="M301" s="147">
        <v>0</v>
      </c>
      <c r="N301" s="147"/>
      <c r="O301" s="147">
        <v>0</v>
      </c>
      <c r="P301" s="147"/>
      <c r="Q301" s="147">
        <v>36</v>
      </c>
      <c r="R301" s="147">
        <v>27</v>
      </c>
      <c r="S301" s="147">
        <v>9</v>
      </c>
      <c r="T301" s="147">
        <v>0</v>
      </c>
      <c r="U301" s="147"/>
      <c r="V301" s="147">
        <v>1</v>
      </c>
      <c r="W301" s="147">
        <v>0</v>
      </c>
      <c r="X301" s="147">
        <v>0</v>
      </c>
      <c r="Y301" s="147">
        <v>4</v>
      </c>
      <c r="Z301" s="147"/>
      <c r="AA301" s="147">
        <v>1</v>
      </c>
      <c r="AB301" s="147">
        <v>8</v>
      </c>
      <c r="AC301" s="147">
        <v>3</v>
      </c>
      <c r="AD301" s="147"/>
      <c r="AE301" s="147">
        <v>16</v>
      </c>
      <c r="AF301" s="147">
        <v>15</v>
      </c>
      <c r="AG301" s="147">
        <v>1</v>
      </c>
      <c r="AH301" s="147">
        <v>0</v>
      </c>
      <c r="AI301" s="147"/>
      <c r="AJ301" s="147">
        <v>1</v>
      </c>
      <c r="AK301" s="147"/>
      <c r="AL301" s="147">
        <v>1</v>
      </c>
      <c r="AM301" s="147">
        <v>1</v>
      </c>
      <c r="AN301" s="147">
        <v>0</v>
      </c>
      <c r="AO301" s="147">
        <v>0</v>
      </c>
      <c r="AP301" s="147"/>
      <c r="AQ301" s="147">
        <v>5</v>
      </c>
      <c r="AR301" s="147">
        <v>2</v>
      </c>
      <c r="AS301" s="147">
        <v>1</v>
      </c>
      <c r="AT301" s="147">
        <v>2</v>
      </c>
      <c r="AU301" s="147"/>
      <c r="AV301" s="147">
        <v>0</v>
      </c>
      <c r="AW301" s="147">
        <v>0</v>
      </c>
      <c r="AX301" s="147">
        <v>0</v>
      </c>
      <c r="AY301" s="147">
        <v>0</v>
      </c>
      <c r="AZ301" s="147">
        <v>0</v>
      </c>
      <c r="BA301" s="147">
        <v>0</v>
      </c>
      <c r="BB301" s="147"/>
      <c r="BC301" s="147">
        <v>0</v>
      </c>
      <c r="BD301" s="147">
        <v>4</v>
      </c>
      <c r="BE301" s="147">
        <v>0</v>
      </c>
      <c r="BF301" s="147">
        <v>3</v>
      </c>
      <c r="BK301" s="130"/>
      <c r="BL301" s="130"/>
      <c r="BM301" s="191"/>
      <c r="BN301" s="191"/>
      <c r="BO301" s="191"/>
      <c r="BP301" s="191"/>
      <c r="BQ301" s="191"/>
      <c r="BR301" s="191"/>
      <c r="BS301" s="191"/>
      <c r="BT301" s="191"/>
      <c r="BU301" s="191"/>
      <c r="BV301" s="191"/>
      <c r="BW301" s="191"/>
      <c r="BX301" s="191"/>
      <c r="BY301" s="191"/>
      <c r="BZ301" s="191"/>
      <c r="CA301" s="191"/>
      <c r="CB301" s="191"/>
    </row>
    <row r="302" spans="1:80" ht="15.75" customHeight="1" x14ac:dyDescent="0.2">
      <c r="A302" s="142" t="s">
        <v>867</v>
      </c>
      <c r="B302" s="142" t="s">
        <v>868</v>
      </c>
      <c r="C302" s="142"/>
      <c r="D302" s="142"/>
      <c r="E302" s="147">
        <v>138</v>
      </c>
      <c r="F302" s="147"/>
      <c r="G302" s="147">
        <v>109</v>
      </c>
      <c r="H302" s="147"/>
      <c r="I302" s="147">
        <v>3</v>
      </c>
      <c r="J302" s="147">
        <v>1</v>
      </c>
      <c r="K302" s="147">
        <v>0</v>
      </c>
      <c r="L302" s="147">
        <v>0</v>
      </c>
      <c r="M302" s="147">
        <v>2</v>
      </c>
      <c r="N302" s="147"/>
      <c r="O302" s="147">
        <v>0</v>
      </c>
      <c r="P302" s="147"/>
      <c r="Q302" s="147">
        <v>94</v>
      </c>
      <c r="R302" s="147">
        <v>11</v>
      </c>
      <c r="S302" s="147">
        <v>83</v>
      </c>
      <c r="T302" s="147">
        <v>0</v>
      </c>
      <c r="U302" s="147"/>
      <c r="V302" s="147">
        <v>0</v>
      </c>
      <c r="W302" s="147">
        <v>0</v>
      </c>
      <c r="X302" s="147">
        <v>0</v>
      </c>
      <c r="Y302" s="147">
        <v>9</v>
      </c>
      <c r="Z302" s="147"/>
      <c r="AA302" s="147">
        <v>1</v>
      </c>
      <c r="AB302" s="147">
        <v>3</v>
      </c>
      <c r="AC302" s="147">
        <v>0</v>
      </c>
      <c r="AD302" s="147"/>
      <c r="AE302" s="147">
        <v>0</v>
      </c>
      <c r="AF302" s="147">
        <v>0</v>
      </c>
      <c r="AG302" s="147">
        <v>0</v>
      </c>
      <c r="AH302" s="147">
        <v>0</v>
      </c>
      <c r="AI302" s="147"/>
      <c r="AJ302" s="147">
        <v>1</v>
      </c>
      <c r="AK302" s="147"/>
      <c r="AL302" s="147">
        <v>21</v>
      </c>
      <c r="AM302" s="147">
        <v>21</v>
      </c>
      <c r="AN302" s="147">
        <v>0</v>
      </c>
      <c r="AO302" s="147">
        <v>0</v>
      </c>
      <c r="AP302" s="147"/>
      <c r="AQ302" s="147">
        <v>1</v>
      </c>
      <c r="AR302" s="147">
        <v>0</v>
      </c>
      <c r="AS302" s="147">
        <v>0</v>
      </c>
      <c r="AT302" s="147">
        <v>1</v>
      </c>
      <c r="AU302" s="147"/>
      <c r="AV302" s="147">
        <v>0</v>
      </c>
      <c r="AW302" s="147">
        <v>0</v>
      </c>
      <c r="AX302" s="147">
        <v>0</v>
      </c>
      <c r="AY302" s="147">
        <v>0</v>
      </c>
      <c r="AZ302" s="147">
        <v>0</v>
      </c>
      <c r="BA302" s="147">
        <v>0</v>
      </c>
      <c r="BB302" s="147"/>
      <c r="BC302" s="147">
        <v>0</v>
      </c>
      <c r="BD302" s="147">
        <v>1</v>
      </c>
      <c r="BE302" s="147">
        <v>0</v>
      </c>
      <c r="BF302" s="147">
        <v>1</v>
      </c>
      <c r="BK302" s="130"/>
      <c r="BL302" s="130"/>
      <c r="BM302" s="191"/>
      <c r="BN302" s="191"/>
      <c r="BO302" s="191"/>
      <c r="BP302" s="191"/>
      <c r="BQ302" s="191"/>
      <c r="BR302" s="191"/>
      <c r="BS302" s="191"/>
      <c r="BT302" s="191"/>
      <c r="BU302" s="191"/>
      <c r="BV302" s="191"/>
      <c r="BW302" s="191"/>
      <c r="BX302" s="191"/>
      <c r="BY302" s="191"/>
      <c r="BZ302" s="191"/>
      <c r="CA302" s="191"/>
      <c r="CB302" s="191"/>
    </row>
    <row r="303" spans="1:80" ht="15.75" customHeight="1" x14ac:dyDescent="0.2">
      <c r="A303" s="142" t="s">
        <v>869</v>
      </c>
      <c r="B303" s="142" t="s">
        <v>870</v>
      </c>
      <c r="C303" s="142"/>
      <c r="D303" s="142"/>
      <c r="E303" s="147">
        <v>113</v>
      </c>
      <c r="F303" s="147"/>
      <c r="G303" s="147">
        <v>47</v>
      </c>
      <c r="H303" s="147"/>
      <c r="I303" s="147">
        <v>0</v>
      </c>
      <c r="J303" s="147">
        <v>0</v>
      </c>
      <c r="K303" s="147">
        <v>1</v>
      </c>
      <c r="L303" s="147">
        <v>0</v>
      </c>
      <c r="M303" s="147">
        <v>0</v>
      </c>
      <c r="N303" s="147"/>
      <c r="O303" s="147">
        <v>1</v>
      </c>
      <c r="P303" s="147"/>
      <c r="Q303" s="147">
        <v>35</v>
      </c>
      <c r="R303" s="147">
        <v>27</v>
      </c>
      <c r="S303" s="147">
        <v>8</v>
      </c>
      <c r="T303" s="147">
        <v>0</v>
      </c>
      <c r="U303" s="147"/>
      <c r="V303" s="147">
        <v>2</v>
      </c>
      <c r="W303" s="147">
        <v>0</v>
      </c>
      <c r="X303" s="147">
        <v>0</v>
      </c>
      <c r="Y303" s="147">
        <v>8</v>
      </c>
      <c r="Z303" s="147"/>
      <c r="AA303" s="147">
        <v>5</v>
      </c>
      <c r="AB303" s="147">
        <v>17</v>
      </c>
      <c r="AC303" s="147">
        <v>5</v>
      </c>
      <c r="AD303" s="147"/>
      <c r="AE303" s="147">
        <v>5</v>
      </c>
      <c r="AF303" s="147">
        <v>5</v>
      </c>
      <c r="AG303" s="147">
        <v>0</v>
      </c>
      <c r="AH303" s="147">
        <v>0</v>
      </c>
      <c r="AI303" s="147"/>
      <c r="AJ303" s="147">
        <v>0</v>
      </c>
      <c r="AK303" s="147"/>
      <c r="AL303" s="147">
        <v>1</v>
      </c>
      <c r="AM303" s="147">
        <v>0</v>
      </c>
      <c r="AN303" s="147">
        <v>0</v>
      </c>
      <c r="AO303" s="147">
        <v>1</v>
      </c>
      <c r="AP303" s="147"/>
      <c r="AQ303" s="147">
        <v>11</v>
      </c>
      <c r="AR303" s="147">
        <v>0</v>
      </c>
      <c r="AS303" s="147">
        <v>1</v>
      </c>
      <c r="AT303" s="147">
        <v>10</v>
      </c>
      <c r="AU303" s="147"/>
      <c r="AV303" s="147">
        <v>8</v>
      </c>
      <c r="AW303" s="147">
        <v>6</v>
      </c>
      <c r="AX303" s="147">
        <v>1</v>
      </c>
      <c r="AY303" s="147">
        <v>0</v>
      </c>
      <c r="AZ303" s="147">
        <v>1</v>
      </c>
      <c r="BA303" s="147">
        <v>0</v>
      </c>
      <c r="BB303" s="147"/>
      <c r="BC303" s="147">
        <v>6</v>
      </c>
      <c r="BD303" s="147">
        <v>2</v>
      </c>
      <c r="BE303" s="147">
        <v>0</v>
      </c>
      <c r="BF303" s="147">
        <v>6</v>
      </c>
      <c r="BK303" s="130"/>
      <c r="BL303" s="130"/>
      <c r="BM303" s="191"/>
      <c r="BN303" s="191"/>
      <c r="BO303" s="191"/>
      <c r="BP303" s="191"/>
      <c r="BQ303" s="191"/>
      <c r="BR303" s="191"/>
      <c r="BS303" s="191"/>
      <c r="BT303" s="191"/>
      <c r="BU303" s="191"/>
      <c r="BV303" s="191"/>
      <c r="BW303" s="191"/>
      <c r="BX303" s="191"/>
      <c r="BY303" s="191"/>
      <c r="BZ303" s="191"/>
      <c r="CA303" s="191"/>
      <c r="CB303" s="191"/>
    </row>
    <row r="304" spans="1:80" ht="15.75" customHeight="1" x14ac:dyDescent="0.2">
      <c r="A304" s="142" t="s">
        <v>871</v>
      </c>
      <c r="B304" s="142" t="s">
        <v>872</v>
      </c>
      <c r="C304" s="142"/>
      <c r="D304" s="142"/>
      <c r="E304" s="147">
        <v>302</v>
      </c>
      <c r="F304" s="147"/>
      <c r="G304" s="147">
        <v>83</v>
      </c>
      <c r="H304" s="147"/>
      <c r="I304" s="147">
        <v>2</v>
      </c>
      <c r="J304" s="147">
        <v>1</v>
      </c>
      <c r="K304" s="147">
        <v>2</v>
      </c>
      <c r="L304" s="147">
        <v>0</v>
      </c>
      <c r="M304" s="147">
        <v>6</v>
      </c>
      <c r="N304" s="147"/>
      <c r="O304" s="147">
        <v>0</v>
      </c>
      <c r="P304" s="147"/>
      <c r="Q304" s="147">
        <v>59</v>
      </c>
      <c r="R304" s="147">
        <v>50</v>
      </c>
      <c r="S304" s="147">
        <v>9</v>
      </c>
      <c r="T304" s="147">
        <v>0</v>
      </c>
      <c r="U304" s="147"/>
      <c r="V304" s="147">
        <v>3</v>
      </c>
      <c r="W304" s="147">
        <v>0</v>
      </c>
      <c r="X304" s="147">
        <v>0</v>
      </c>
      <c r="Y304" s="147">
        <v>10</v>
      </c>
      <c r="Z304" s="147"/>
      <c r="AA304" s="147">
        <v>13</v>
      </c>
      <c r="AB304" s="147">
        <v>60</v>
      </c>
      <c r="AC304" s="147">
        <v>14</v>
      </c>
      <c r="AD304" s="147"/>
      <c r="AE304" s="147">
        <v>21</v>
      </c>
      <c r="AF304" s="147">
        <v>21</v>
      </c>
      <c r="AG304" s="147">
        <v>0</v>
      </c>
      <c r="AH304" s="147">
        <v>0</v>
      </c>
      <c r="AI304" s="147"/>
      <c r="AJ304" s="147">
        <v>2</v>
      </c>
      <c r="AK304" s="147"/>
      <c r="AL304" s="147">
        <v>5</v>
      </c>
      <c r="AM304" s="147">
        <v>1</v>
      </c>
      <c r="AN304" s="147">
        <v>0</v>
      </c>
      <c r="AO304" s="147">
        <v>4</v>
      </c>
      <c r="AP304" s="147"/>
      <c r="AQ304" s="147">
        <v>13</v>
      </c>
      <c r="AR304" s="147">
        <v>1</v>
      </c>
      <c r="AS304" s="147">
        <v>1</v>
      </c>
      <c r="AT304" s="147">
        <v>11</v>
      </c>
      <c r="AU304" s="147"/>
      <c r="AV304" s="147">
        <v>2</v>
      </c>
      <c r="AW304" s="147">
        <v>0</v>
      </c>
      <c r="AX304" s="147">
        <v>0</v>
      </c>
      <c r="AY304" s="147">
        <v>1</v>
      </c>
      <c r="AZ304" s="147">
        <v>1</v>
      </c>
      <c r="BA304" s="147">
        <v>0</v>
      </c>
      <c r="BB304" s="147"/>
      <c r="BC304" s="147">
        <v>72</v>
      </c>
      <c r="BD304" s="147">
        <v>4</v>
      </c>
      <c r="BE304" s="147">
        <v>0</v>
      </c>
      <c r="BF304" s="147">
        <v>13</v>
      </c>
      <c r="BK304" s="130"/>
      <c r="BL304" s="130"/>
      <c r="BM304" s="191"/>
      <c r="BN304" s="191"/>
      <c r="BO304" s="191"/>
      <c r="BP304" s="191"/>
      <c r="BQ304" s="191"/>
      <c r="BR304" s="191"/>
      <c r="BS304" s="191"/>
      <c r="BT304" s="191"/>
      <c r="BU304" s="191"/>
      <c r="BV304" s="191"/>
      <c r="BW304" s="191"/>
      <c r="BX304" s="191"/>
      <c r="BY304" s="191"/>
      <c r="BZ304" s="191"/>
      <c r="CA304" s="191"/>
      <c r="CB304" s="191"/>
    </row>
    <row r="305" spans="1:80" ht="15.75" customHeight="1" x14ac:dyDescent="0.2">
      <c r="A305" s="142" t="s">
        <v>873</v>
      </c>
      <c r="B305" s="142" t="s">
        <v>874</v>
      </c>
      <c r="C305" s="142"/>
      <c r="D305" s="142"/>
      <c r="E305" s="147">
        <v>247</v>
      </c>
      <c r="F305" s="147"/>
      <c r="G305" s="147">
        <v>92</v>
      </c>
      <c r="H305" s="147"/>
      <c r="I305" s="147">
        <v>2</v>
      </c>
      <c r="J305" s="147">
        <v>0</v>
      </c>
      <c r="K305" s="147">
        <v>2</v>
      </c>
      <c r="L305" s="147">
        <v>0</v>
      </c>
      <c r="M305" s="147">
        <v>2</v>
      </c>
      <c r="N305" s="147"/>
      <c r="O305" s="147">
        <v>1</v>
      </c>
      <c r="P305" s="147"/>
      <c r="Q305" s="147">
        <v>70</v>
      </c>
      <c r="R305" s="147">
        <v>59</v>
      </c>
      <c r="S305" s="147">
        <v>11</v>
      </c>
      <c r="T305" s="147">
        <v>0</v>
      </c>
      <c r="U305" s="147"/>
      <c r="V305" s="147">
        <v>0</v>
      </c>
      <c r="W305" s="147">
        <v>0</v>
      </c>
      <c r="X305" s="147">
        <v>0</v>
      </c>
      <c r="Y305" s="147">
        <v>15</v>
      </c>
      <c r="Z305" s="147"/>
      <c r="AA305" s="147">
        <v>14</v>
      </c>
      <c r="AB305" s="147">
        <v>64</v>
      </c>
      <c r="AC305" s="147">
        <v>21</v>
      </c>
      <c r="AD305" s="147"/>
      <c r="AE305" s="147">
        <v>2</v>
      </c>
      <c r="AF305" s="147">
        <v>2</v>
      </c>
      <c r="AG305" s="147">
        <v>0</v>
      </c>
      <c r="AH305" s="147">
        <v>0</v>
      </c>
      <c r="AI305" s="147"/>
      <c r="AJ305" s="147">
        <v>0</v>
      </c>
      <c r="AK305" s="147"/>
      <c r="AL305" s="147">
        <v>7</v>
      </c>
      <c r="AM305" s="147">
        <v>3</v>
      </c>
      <c r="AN305" s="147">
        <v>3</v>
      </c>
      <c r="AO305" s="147">
        <v>1</v>
      </c>
      <c r="AP305" s="147"/>
      <c r="AQ305" s="147">
        <v>7</v>
      </c>
      <c r="AR305" s="147">
        <v>1</v>
      </c>
      <c r="AS305" s="147">
        <v>4</v>
      </c>
      <c r="AT305" s="147">
        <v>2</v>
      </c>
      <c r="AU305" s="147"/>
      <c r="AV305" s="147">
        <v>3</v>
      </c>
      <c r="AW305" s="147">
        <v>1</v>
      </c>
      <c r="AX305" s="147">
        <v>1</v>
      </c>
      <c r="AY305" s="147">
        <v>0</v>
      </c>
      <c r="AZ305" s="147">
        <v>1</v>
      </c>
      <c r="BA305" s="147">
        <v>0</v>
      </c>
      <c r="BB305" s="147"/>
      <c r="BC305" s="147">
        <v>2</v>
      </c>
      <c r="BD305" s="147">
        <v>4</v>
      </c>
      <c r="BE305" s="147">
        <v>3</v>
      </c>
      <c r="BF305" s="147">
        <v>28</v>
      </c>
      <c r="BK305" s="130"/>
      <c r="BL305" s="130"/>
      <c r="BM305" s="191"/>
      <c r="BN305" s="191"/>
      <c r="BO305" s="191"/>
      <c r="BP305" s="191"/>
      <c r="BQ305" s="191"/>
      <c r="BR305" s="191"/>
      <c r="BS305" s="191"/>
      <c r="BT305" s="191"/>
      <c r="BU305" s="191"/>
      <c r="BV305" s="191"/>
      <c r="BW305" s="191"/>
      <c r="BX305" s="191"/>
      <c r="BY305" s="191"/>
      <c r="BZ305" s="191"/>
      <c r="CA305" s="191"/>
      <c r="CB305" s="191"/>
    </row>
    <row r="306" spans="1:80" ht="15.75" customHeight="1" x14ac:dyDescent="0.2">
      <c r="A306" s="142" t="s">
        <v>875</v>
      </c>
      <c r="B306" s="142" t="s">
        <v>876</v>
      </c>
      <c r="C306" s="142"/>
      <c r="D306" s="142"/>
      <c r="E306" s="147">
        <v>51</v>
      </c>
      <c r="F306" s="147"/>
      <c r="G306" s="147">
        <v>19</v>
      </c>
      <c r="H306" s="147"/>
      <c r="I306" s="147">
        <v>0</v>
      </c>
      <c r="J306" s="147">
        <v>0</v>
      </c>
      <c r="K306" s="147">
        <v>0</v>
      </c>
      <c r="L306" s="147">
        <v>0</v>
      </c>
      <c r="M306" s="147">
        <v>1</v>
      </c>
      <c r="N306" s="147"/>
      <c r="O306" s="147">
        <v>0</v>
      </c>
      <c r="P306" s="147"/>
      <c r="Q306" s="147">
        <v>11</v>
      </c>
      <c r="R306" s="147">
        <v>7</v>
      </c>
      <c r="S306" s="147">
        <v>4</v>
      </c>
      <c r="T306" s="147">
        <v>0</v>
      </c>
      <c r="U306" s="147"/>
      <c r="V306" s="147">
        <v>0</v>
      </c>
      <c r="W306" s="147">
        <v>0</v>
      </c>
      <c r="X306" s="147">
        <v>0</v>
      </c>
      <c r="Y306" s="147">
        <v>7</v>
      </c>
      <c r="Z306" s="147"/>
      <c r="AA306" s="147">
        <v>2</v>
      </c>
      <c r="AB306" s="147">
        <v>10</v>
      </c>
      <c r="AC306" s="147">
        <v>2</v>
      </c>
      <c r="AD306" s="147"/>
      <c r="AE306" s="147">
        <v>0</v>
      </c>
      <c r="AF306" s="147">
        <v>0</v>
      </c>
      <c r="AG306" s="147">
        <v>0</v>
      </c>
      <c r="AH306" s="147">
        <v>0</v>
      </c>
      <c r="AI306" s="147"/>
      <c r="AJ306" s="147">
        <v>0</v>
      </c>
      <c r="AK306" s="147"/>
      <c r="AL306" s="147">
        <v>5</v>
      </c>
      <c r="AM306" s="147">
        <v>3</v>
      </c>
      <c r="AN306" s="147">
        <v>1</v>
      </c>
      <c r="AO306" s="147">
        <v>1</v>
      </c>
      <c r="AP306" s="147"/>
      <c r="AQ306" s="147">
        <v>2</v>
      </c>
      <c r="AR306" s="147">
        <v>0</v>
      </c>
      <c r="AS306" s="147">
        <v>0</v>
      </c>
      <c r="AT306" s="147">
        <v>2</v>
      </c>
      <c r="AU306" s="147"/>
      <c r="AV306" s="147">
        <v>0</v>
      </c>
      <c r="AW306" s="147">
        <v>0</v>
      </c>
      <c r="AX306" s="147">
        <v>0</v>
      </c>
      <c r="AY306" s="147">
        <v>0</v>
      </c>
      <c r="AZ306" s="147">
        <v>0</v>
      </c>
      <c r="BA306" s="147">
        <v>0</v>
      </c>
      <c r="BB306" s="147"/>
      <c r="BC306" s="147">
        <v>0</v>
      </c>
      <c r="BD306" s="147">
        <v>1</v>
      </c>
      <c r="BE306" s="147">
        <v>2</v>
      </c>
      <c r="BF306" s="147">
        <v>8</v>
      </c>
      <c r="BK306" s="130"/>
      <c r="BL306" s="130"/>
      <c r="BM306" s="191"/>
      <c r="BN306" s="191"/>
      <c r="BO306" s="191"/>
      <c r="BP306" s="191"/>
      <c r="BQ306" s="191"/>
      <c r="BR306" s="191"/>
      <c r="BS306" s="191"/>
      <c r="BT306" s="191"/>
      <c r="BU306" s="191"/>
      <c r="BV306" s="191"/>
      <c r="BW306" s="191"/>
      <c r="BX306" s="191"/>
      <c r="BY306" s="191"/>
      <c r="BZ306" s="191"/>
      <c r="CA306" s="191"/>
      <c r="CB306" s="191"/>
    </row>
    <row r="307" spans="1:80" ht="15.75" customHeight="1" x14ac:dyDescent="0.2">
      <c r="A307" s="142" t="s">
        <v>877</v>
      </c>
      <c r="B307" s="142" t="s">
        <v>878</v>
      </c>
      <c r="C307" s="142"/>
      <c r="D307" s="142"/>
      <c r="E307" s="147">
        <v>26</v>
      </c>
      <c r="F307" s="147"/>
      <c r="G307" s="147">
        <v>11</v>
      </c>
      <c r="H307" s="147"/>
      <c r="I307" s="147">
        <v>0</v>
      </c>
      <c r="J307" s="147">
        <v>1</v>
      </c>
      <c r="K307" s="147">
        <v>0</v>
      </c>
      <c r="L307" s="147">
        <v>0</v>
      </c>
      <c r="M307" s="147">
        <v>0</v>
      </c>
      <c r="N307" s="147"/>
      <c r="O307" s="147">
        <v>0</v>
      </c>
      <c r="P307" s="147"/>
      <c r="Q307" s="147">
        <v>9</v>
      </c>
      <c r="R307" s="147">
        <v>4</v>
      </c>
      <c r="S307" s="147">
        <v>5</v>
      </c>
      <c r="T307" s="147">
        <v>0</v>
      </c>
      <c r="U307" s="147"/>
      <c r="V307" s="147">
        <v>0</v>
      </c>
      <c r="W307" s="147">
        <v>0</v>
      </c>
      <c r="X307" s="147">
        <v>0</v>
      </c>
      <c r="Y307" s="147">
        <v>1</v>
      </c>
      <c r="Z307" s="147"/>
      <c r="AA307" s="147">
        <v>1</v>
      </c>
      <c r="AB307" s="147">
        <v>9</v>
      </c>
      <c r="AC307" s="147">
        <v>0</v>
      </c>
      <c r="AD307" s="147"/>
      <c r="AE307" s="147">
        <v>1</v>
      </c>
      <c r="AF307" s="147">
        <v>1</v>
      </c>
      <c r="AG307" s="147">
        <v>0</v>
      </c>
      <c r="AH307" s="147">
        <v>0</v>
      </c>
      <c r="AI307" s="147"/>
      <c r="AJ307" s="147">
        <v>1</v>
      </c>
      <c r="AK307" s="147"/>
      <c r="AL307" s="147">
        <v>0</v>
      </c>
      <c r="AM307" s="147">
        <v>0</v>
      </c>
      <c r="AN307" s="147">
        <v>0</v>
      </c>
      <c r="AO307" s="147">
        <v>0</v>
      </c>
      <c r="AP307" s="147"/>
      <c r="AQ307" s="147">
        <v>0</v>
      </c>
      <c r="AR307" s="147">
        <v>0</v>
      </c>
      <c r="AS307" s="147">
        <v>0</v>
      </c>
      <c r="AT307" s="147">
        <v>0</v>
      </c>
      <c r="AU307" s="147"/>
      <c r="AV307" s="147">
        <v>0</v>
      </c>
      <c r="AW307" s="147">
        <v>0</v>
      </c>
      <c r="AX307" s="147">
        <v>0</v>
      </c>
      <c r="AY307" s="147">
        <v>0</v>
      </c>
      <c r="AZ307" s="147">
        <v>0</v>
      </c>
      <c r="BA307" s="147">
        <v>0</v>
      </c>
      <c r="BB307" s="147"/>
      <c r="BC307" s="147">
        <v>2</v>
      </c>
      <c r="BD307" s="147">
        <v>0</v>
      </c>
      <c r="BE307" s="147">
        <v>0</v>
      </c>
      <c r="BF307" s="147">
        <v>1</v>
      </c>
      <c r="BK307" s="130"/>
      <c r="BL307" s="130"/>
      <c r="BM307" s="191"/>
      <c r="BN307" s="191"/>
      <c r="BO307" s="191"/>
      <c r="BP307" s="191"/>
      <c r="BQ307" s="191"/>
      <c r="BR307" s="191"/>
      <c r="BS307" s="191"/>
      <c r="BT307" s="191"/>
      <c r="BU307" s="191"/>
      <c r="BV307" s="191"/>
      <c r="BW307" s="191"/>
      <c r="BX307" s="191"/>
      <c r="BY307" s="191"/>
      <c r="BZ307" s="191"/>
      <c r="CA307" s="191"/>
      <c r="CB307" s="191"/>
    </row>
    <row r="308" spans="1:80" ht="15.75" customHeight="1" x14ac:dyDescent="0.2">
      <c r="A308" s="142" t="s">
        <v>879</v>
      </c>
      <c r="B308" s="142" t="s">
        <v>880</v>
      </c>
      <c r="C308" s="142"/>
      <c r="D308" s="142"/>
      <c r="E308" s="147">
        <v>127</v>
      </c>
      <c r="F308" s="147"/>
      <c r="G308" s="147">
        <v>47</v>
      </c>
      <c r="H308" s="147"/>
      <c r="I308" s="147">
        <v>1</v>
      </c>
      <c r="J308" s="147">
        <v>1</v>
      </c>
      <c r="K308" s="147">
        <v>0</v>
      </c>
      <c r="L308" s="147">
        <v>0</v>
      </c>
      <c r="M308" s="147">
        <v>1</v>
      </c>
      <c r="N308" s="147"/>
      <c r="O308" s="147">
        <v>0</v>
      </c>
      <c r="P308" s="147"/>
      <c r="Q308" s="147">
        <v>39</v>
      </c>
      <c r="R308" s="147">
        <v>36</v>
      </c>
      <c r="S308" s="147">
        <v>3</v>
      </c>
      <c r="T308" s="147">
        <v>0</v>
      </c>
      <c r="U308" s="147"/>
      <c r="V308" s="147">
        <v>2</v>
      </c>
      <c r="W308" s="147">
        <v>1</v>
      </c>
      <c r="X308" s="147">
        <v>0</v>
      </c>
      <c r="Y308" s="147">
        <v>2</v>
      </c>
      <c r="Z308" s="147"/>
      <c r="AA308" s="147">
        <v>9</v>
      </c>
      <c r="AB308" s="147">
        <v>16</v>
      </c>
      <c r="AC308" s="147">
        <v>5</v>
      </c>
      <c r="AD308" s="147"/>
      <c r="AE308" s="147">
        <v>32</v>
      </c>
      <c r="AF308" s="147">
        <v>28</v>
      </c>
      <c r="AG308" s="147">
        <v>4</v>
      </c>
      <c r="AH308" s="147">
        <v>0</v>
      </c>
      <c r="AI308" s="147"/>
      <c r="AJ308" s="147">
        <v>3</v>
      </c>
      <c r="AK308" s="147"/>
      <c r="AL308" s="147">
        <v>2</v>
      </c>
      <c r="AM308" s="147">
        <v>2</v>
      </c>
      <c r="AN308" s="147">
        <v>0</v>
      </c>
      <c r="AO308" s="147">
        <v>0</v>
      </c>
      <c r="AP308" s="147"/>
      <c r="AQ308" s="147">
        <v>3</v>
      </c>
      <c r="AR308" s="147">
        <v>0</v>
      </c>
      <c r="AS308" s="147">
        <v>3</v>
      </c>
      <c r="AT308" s="147">
        <v>0</v>
      </c>
      <c r="AU308" s="147"/>
      <c r="AV308" s="147">
        <v>4</v>
      </c>
      <c r="AW308" s="147">
        <v>3</v>
      </c>
      <c r="AX308" s="147">
        <v>0</v>
      </c>
      <c r="AY308" s="147">
        <v>0</v>
      </c>
      <c r="AZ308" s="147">
        <v>1</v>
      </c>
      <c r="BA308" s="147">
        <v>0</v>
      </c>
      <c r="BB308" s="147"/>
      <c r="BC308" s="147">
        <v>0</v>
      </c>
      <c r="BD308" s="147">
        <v>1</v>
      </c>
      <c r="BE308" s="147">
        <v>0</v>
      </c>
      <c r="BF308" s="147">
        <v>5</v>
      </c>
      <c r="BK308" s="130"/>
      <c r="BL308" s="130"/>
      <c r="BM308" s="191"/>
      <c r="BN308" s="191"/>
      <c r="BO308" s="191"/>
      <c r="BP308" s="191"/>
      <c r="BQ308" s="191"/>
      <c r="BR308" s="191"/>
      <c r="BS308" s="191"/>
      <c r="BT308" s="191"/>
      <c r="BU308" s="191"/>
      <c r="BV308" s="191"/>
      <c r="BW308" s="191"/>
      <c r="BX308" s="191"/>
      <c r="BY308" s="191"/>
      <c r="BZ308" s="191"/>
      <c r="CA308" s="191"/>
      <c r="CB308" s="191"/>
    </row>
    <row r="309" spans="1:80" ht="15.75" customHeight="1" x14ac:dyDescent="0.2">
      <c r="A309" s="142" t="s">
        <v>881</v>
      </c>
      <c r="B309" s="142" t="s">
        <v>882</v>
      </c>
      <c r="C309" s="142"/>
      <c r="D309" s="142"/>
      <c r="E309" s="147">
        <v>37</v>
      </c>
      <c r="F309" s="147"/>
      <c r="G309" s="147">
        <v>20</v>
      </c>
      <c r="H309" s="147"/>
      <c r="I309" s="147">
        <v>1</v>
      </c>
      <c r="J309" s="147">
        <v>0</v>
      </c>
      <c r="K309" s="147">
        <v>0</v>
      </c>
      <c r="L309" s="147">
        <v>0</v>
      </c>
      <c r="M309" s="147">
        <v>0</v>
      </c>
      <c r="N309" s="147"/>
      <c r="O309" s="147">
        <v>1</v>
      </c>
      <c r="P309" s="147"/>
      <c r="Q309" s="147">
        <v>16</v>
      </c>
      <c r="R309" s="147">
        <v>11</v>
      </c>
      <c r="S309" s="147">
        <v>5</v>
      </c>
      <c r="T309" s="147">
        <v>0</v>
      </c>
      <c r="U309" s="147"/>
      <c r="V309" s="147">
        <v>0</v>
      </c>
      <c r="W309" s="147">
        <v>0</v>
      </c>
      <c r="X309" s="147">
        <v>0</v>
      </c>
      <c r="Y309" s="147">
        <v>2</v>
      </c>
      <c r="Z309" s="147"/>
      <c r="AA309" s="147">
        <v>0</v>
      </c>
      <c r="AB309" s="147">
        <v>10</v>
      </c>
      <c r="AC309" s="147">
        <v>0</v>
      </c>
      <c r="AD309" s="147"/>
      <c r="AE309" s="147">
        <v>1</v>
      </c>
      <c r="AF309" s="147">
        <v>1</v>
      </c>
      <c r="AG309" s="147">
        <v>0</v>
      </c>
      <c r="AH309" s="147">
        <v>0</v>
      </c>
      <c r="AI309" s="147"/>
      <c r="AJ309" s="147">
        <v>0</v>
      </c>
      <c r="AK309" s="147"/>
      <c r="AL309" s="147">
        <v>1</v>
      </c>
      <c r="AM309" s="147">
        <v>0</v>
      </c>
      <c r="AN309" s="147">
        <v>0</v>
      </c>
      <c r="AO309" s="147">
        <v>1</v>
      </c>
      <c r="AP309" s="147"/>
      <c r="AQ309" s="147">
        <v>0</v>
      </c>
      <c r="AR309" s="147">
        <v>0</v>
      </c>
      <c r="AS309" s="147">
        <v>0</v>
      </c>
      <c r="AT309" s="147">
        <v>0</v>
      </c>
      <c r="AU309" s="147"/>
      <c r="AV309" s="147">
        <v>1</v>
      </c>
      <c r="AW309" s="147">
        <v>1</v>
      </c>
      <c r="AX309" s="147">
        <v>0</v>
      </c>
      <c r="AY309" s="147">
        <v>0</v>
      </c>
      <c r="AZ309" s="147">
        <v>0</v>
      </c>
      <c r="BA309" s="147">
        <v>0</v>
      </c>
      <c r="BB309" s="147"/>
      <c r="BC309" s="147">
        <v>0</v>
      </c>
      <c r="BD309" s="147">
        <v>0</v>
      </c>
      <c r="BE309" s="147">
        <v>1</v>
      </c>
      <c r="BF309" s="147">
        <v>3</v>
      </c>
      <c r="BK309" s="130"/>
      <c r="BL309" s="130"/>
      <c r="BM309" s="191"/>
      <c r="BN309" s="191"/>
      <c r="BO309" s="191"/>
      <c r="BP309" s="191"/>
      <c r="BQ309" s="191"/>
      <c r="BR309" s="191"/>
      <c r="BS309" s="191"/>
      <c r="BT309" s="191"/>
      <c r="BU309" s="191"/>
      <c r="BV309" s="191"/>
      <c r="BW309" s="191"/>
      <c r="BX309" s="191"/>
      <c r="BY309" s="191"/>
      <c r="BZ309" s="191"/>
      <c r="CA309" s="191"/>
      <c r="CB309" s="191"/>
    </row>
    <row r="310" spans="1:80" ht="15.75" customHeight="1" x14ac:dyDescent="0.2">
      <c r="A310" s="142" t="s">
        <v>883</v>
      </c>
      <c r="B310" s="142" t="s">
        <v>884</v>
      </c>
      <c r="C310" s="142"/>
      <c r="D310" s="142"/>
      <c r="E310" s="147">
        <v>82</v>
      </c>
      <c r="F310" s="147"/>
      <c r="G310" s="147">
        <v>26</v>
      </c>
      <c r="H310" s="147"/>
      <c r="I310" s="147">
        <v>6</v>
      </c>
      <c r="J310" s="147">
        <v>1</v>
      </c>
      <c r="K310" s="147">
        <v>0</v>
      </c>
      <c r="L310" s="147">
        <v>0</v>
      </c>
      <c r="M310" s="147">
        <v>1</v>
      </c>
      <c r="N310" s="147"/>
      <c r="O310" s="147">
        <v>0</v>
      </c>
      <c r="P310" s="147"/>
      <c r="Q310" s="147">
        <v>11</v>
      </c>
      <c r="R310" s="147">
        <v>10</v>
      </c>
      <c r="S310" s="147">
        <v>1</v>
      </c>
      <c r="T310" s="147">
        <v>0</v>
      </c>
      <c r="U310" s="147"/>
      <c r="V310" s="147">
        <v>0</v>
      </c>
      <c r="W310" s="147">
        <v>0</v>
      </c>
      <c r="X310" s="147">
        <v>0</v>
      </c>
      <c r="Y310" s="147">
        <v>7</v>
      </c>
      <c r="Z310" s="147"/>
      <c r="AA310" s="147">
        <v>3</v>
      </c>
      <c r="AB310" s="147">
        <v>15</v>
      </c>
      <c r="AC310" s="147">
        <v>0</v>
      </c>
      <c r="AD310" s="147"/>
      <c r="AE310" s="147">
        <v>3</v>
      </c>
      <c r="AF310" s="147">
        <v>3</v>
      </c>
      <c r="AG310" s="147">
        <v>0</v>
      </c>
      <c r="AH310" s="147">
        <v>0</v>
      </c>
      <c r="AI310" s="147"/>
      <c r="AJ310" s="147">
        <v>2</v>
      </c>
      <c r="AK310" s="147"/>
      <c r="AL310" s="147">
        <v>3</v>
      </c>
      <c r="AM310" s="147">
        <v>2</v>
      </c>
      <c r="AN310" s="147">
        <v>0</v>
      </c>
      <c r="AO310" s="147">
        <v>1</v>
      </c>
      <c r="AP310" s="147"/>
      <c r="AQ310" s="147">
        <v>0</v>
      </c>
      <c r="AR310" s="147">
        <v>0</v>
      </c>
      <c r="AS310" s="147">
        <v>0</v>
      </c>
      <c r="AT310" s="147">
        <v>0</v>
      </c>
      <c r="AU310" s="147"/>
      <c r="AV310" s="147">
        <v>0</v>
      </c>
      <c r="AW310" s="147">
        <v>0</v>
      </c>
      <c r="AX310" s="147">
        <v>0</v>
      </c>
      <c r="AY310" s="147">
        <v>0</v>
      </c>
      <c r="AZ310" s="147">
        <v>0</v>
      </c>
      <c r="BA310" s="147">
        <v>0</v>
      </c>
      <c r="BB310" s="147"/>
      <c r="BC310" s="147">
        <v>27</v>
      </c>
      <c r="BD310" s="147">
        <v>0</v>
      </c>
      <c r="BE310" s="147">
        <v>1</v>
      </c>
      <c r="BF310" s="147">
        <v>2</v>
      </c>
      <c r="BK310" s="130"/>
      <c r="BL310" s="130"/>
      <c r="BM310" s="191"/>
      <c r="BN310" s="191"/>
      <c r="BO310" s="191"/>
      <c r="BP310" s="191"/>
      <c r="BQ310" s="191"/>
      <c r="BR310" s="191"/>
      <c r="BS310" s="191"/>
      <c r="BT310" s="191"/>
      <c r="BU310" s="191"/>
      <c r="BV310" s="191"/>
      <c r="BW310" s="191"/>
      <c r="BX310" s="191"/>
      <c r="BY310" s="191"/>
      <c r="BZ310" s="191"/>
      <c r="CA310" s="191"/>
      <c r="CB310" s="191"/>
    </row>
    <row r="311" spans="1:80" ht="15.75" customHeight="1" x14ac:dyDescent="0.2">
      <c r="A311" s="142" t="s">
        <v>885</v>
      </c>
      <c r="B311" s="142" t="s">
        <v>886</v>
      </c>
      <c r="C311" s="142"/>
      <c r="D311" s="142"/>
      <c r="E311" s="147">
        <v>96</v>
      </c>
      <c r="F311" s="147"/>
      <c r="G311" s="147">
        <v>63</v>
      </c>
      <c r="H311" s="147"/>
      <c r="I311" s="147">
        <v>0</v>
      </c>
      <c r="J311" s="147">
        <v>0</v>
      </c>
      <c r="K311" s="147">
        <v>1</v>
      </c>
      <c r="L311" s="147">
        <v>3</v>
      </c>
      <c r="M311" s="147">
        <v>5</v>
      </c>
      <c r="N311" s="147"/>
      <c r="O311" s="147">
        <v>0</v>
      </c>
      <c r="P311" s="147"/>
      <c r="Q311" s="147">
        <v>46</v>
      </c>
      <c r="R311" s="147">
        <v>28</v>
      </c>
      <c r="S311" s="147">
        <v>18</v>
      </c>
      <c r="T311" s="147">
        <v>0</v>
      </c>
      <c r="U311" s="147"/>
      <c r="V311" s="147">
        <v>0</v>
      </c>
      <c r="W311" s="147">
        <v>0</v>
      </c>
      <c r="X311" s="147">
        <v>0</v>
      </c>
      <c r="Y311" s="147">
        <v>8</v>
      </c>
      <c r="Z311" s="147"/>
      <c r="AA311" s="147">
        <v>0</v>
      </c>
      <c r="AB311" s="147">
        <v>18</v>
      </c>
      <c r="AC311" s="147">
        <v>0</v>
      </c>
      <c r="AD311" s="147"/>
      <c r="AE311" s="147">
        <v>4</v>
      </c>
      <c r="AF311" s="147">
        <v>4</v>
      </c>
      <c r="AG311" s="147">
        <v>0</v>
      </c>
      <c r="AH311" s="147">
        <v>0</v>
      </c>
      <c r="AI311" s="147"/>
      <c r="AJ311" s="147">
        <v>1</v>
      </c>
      <c r="AK311" s="147"/>
      <c r="AL311" s="147">
        <v>4</v>
      </c>
      <c r="AM311" s="147">
        <v>1</v>
      </c>
      <c r="AN311" s="147">
        <v>2</v>
      </c>
      <c r="AO311" s="147">
        <v>1</v>
      </c>
      <c r="AP311" s="147"/>
      <c r="AQ311" s="147">
        <v>3</v>
      </c>
      <c r="AR311" s="147">
        <v>0</v>
      </c>
      <c r="AS311" s="147">
        <v>1</v>
      </c>
      <c r="AT311" s="147">
        <v>2</v>
      </c>
      <c r="AU311" s="147"/>
      <c r="AV311" s="147">
        <v>0</v>
      </c>
      <c r="AW311" s="147">
        <v>0</v>
      </c>
      <c r="AX311" s="147">
        <v>0</v>
      </c>
      <c r="AY311" s="147">
        <v>0</v>
      </c>
      <c r="AZ311" s="147">
        <v>0</v>
      </c>
      <c r="BA311" s="147">
        <v>0</v>
      </c>
      <c r="BB311" s="147"/>
      <c r="BC311" s="147">
        <v>1</v>
      </c>
      <c r="BD311" s="147">
        <v>1</v>
      </c>
      <c r="BE311" s="147">
        <v>0</v>
      </c>
      <c r="BF311" s="147">
        <v>1</v>
      </c>
      <c r="BK311" s="130"/>
      <c r="BL311" s="130"/>
      <c r="BM311" s="191"/>
      <c r="BN311" s="191"/>
      <c r="BO311" s="191"/>
      <c r="BP311" s="191"/>
      <c r="BQ311" s="191"/>
      <c r="BR311" s="191"/>
      <c r="BS311" s="191"/>
      <c r="BT311" s="191"/>
      <c r="BU311" s="191"/>
      <c r="BV311" s="191"/>
      <c r="BW311" s="191"/>
      <c r="BX311" s="191"/>
      <c r="BY311" s="191"/>
      <c r="BZ311" s="191"/>
      <c r="CA311" s="191"/>
      <c r="CB311" s="191"/>
    </row>
    <row r="312" spans="1:80" ht="15.75" customHeight="1" x14ac:dyDescent="0.2">
      <c r="A312" s="142" t="s">
        <v>887</v>
      </c>
      <c r="B312" s="142" t="s">
        <v>888</v>
      </c>
      <c r="C312" s="142"/>
      <c r="D312" s="142"/>
      <c r="E312" s="147">
        <v>100</v>
      </c>
      <c r="F312" s="147"/>
      <c r="G312" s="147">
        <v>31</v>
      </c>
      <c r="H312" s="147"/>
      <c r="I312" s="147">
        <v>0</v>
      </c>
      <c r="J312" s="147">
        <v>1</v>
      </c>
      <c r="K312" s="147">
        <v>0</v>
      </c>
      <c r="L312" s="147">
        <v>1</v>
      </c>
      <c r="M312" s="147">
        <v>1</v>
      </c>
      <c r="N312" s="147"/>
      <c r="O312" s="147">
        <v>2</v>
      </c>
      <c r="P312" s="147"/>
      <c r="Q312" s="147">
        <v>22</v>
      </c>
      <c r="R312" s="147">
        <v>14</v>
      </c>
      <c r="S312" s="147">
        <v>8</v>
      </c>
      <c r="T312" s="147">
        <v>0</v>
      </c>
      <c r="U312" s="147"/>
      <c r="V312" s="147">
        <v>0</v>
      </c>
      <c r="W312" s="147">
        <v>0</v>
      </c>
      <c r="X312" s="147">
        <v>1</v>
      </c>
      <c r="Y312" s="147">
        <v>3</v>
      </c>
      <c r="Z312" s="147"/>
      <c r="AA312" s="147">
        <v>4</v>
      </c>
      <c r="AB312" s="147">
        <v>29</v>
      </c>
      <c r="AC312" s="147">
        <v>4</v>
      </c>
      <c r="AD312" s="147"/>
      <c r="AE312" s="147">
        <v>3</v>
      </c>
      <c r="AF312" s="147">
        <v>3</v>
      </c>
      <c r="AG312" s="147">
        <v>0</v>
      </c>
      <c r="AH312" s="147">
        <v>0</v>
      </c>
      <c r="AI312" s="147"/>
      <c r="AJ312" s="147">
        <v>2</v>
      </c>
      <c r="AK312" s="147"/>
      <c r="AL312" s="147">
        <v>5</v>
      </c>
      <c r="AM312" s="147">
        <v>1</v>
      </c>
      <c r="AN312" s="147">
        <v>3</v>
      </c>
      <c r="AO312" s="147">
        <v>1</v>
      </c>
      <c r="AP312" s="147"/>
      <c r="AQ312" s="147">
        <v>4</v>
      </c>
      <c r="AR312" s="147">
        <v>0</v>
      </c>
      <c r="AS312" s="147">
        <v>0</v>
      </c>
      <c r="AT312" s="147">
        <v>4</v>
      </c>
      <c r="AU312" s="147"/>
      <c r="AV312" s="147">
        <v>9</v>
      </c>
      <c r="AW312" s="147">
        <v>1</v>
      </c>
      <c r="AX312" s="147">
        <v>0</v>
      </c>
      <c r="AY312" s="147">
        <v>0</v>
      </c>
      <c r="AZ312" s="147">
        <v>8</v>
      </c>
      <c r="BA312" s="147">
        <v>0</v>
      </c>
      <c r="BB312" s="147"/>
      <c r="BC312" s="147">
        <v>2</v>
      </c>
      <c r="BD312" s="147">
        <v>2</v>
      </c>
      <c r="BE312" s="147">
        <v>3</v>
      </c>
      <c r="BF312" s="147">
        <v>2</v>
      </c>
      <c r="BK312" s="130"/>
      <c r="BL312" s="130"/>
      <c r="BM312" s="191"/>
      <c r="BN312" s="191"/>
      <c r="BO312" s="191"/>
      <c r="BP312" s="191"/>
      <c r="BQ312" s="191"/>
      <c r="BR312" s="191"/>
      <c r="BS312" s="191"/>
      <c r="BT312" s="191"/>
      <c r="BU312" s="191"/>
      <c r="BV312" s="191"/>
      <c r="BW312" s="191"/>
      <c r="BX312" s="191"/>
      <c r="BY312" s="191"/>
      <c r="BZ312" s="191"/>
      <c r="CA312" s="191"/>
      <c r="CB312" s="191"/>
    </row>
    <row r="313" spans="1:80" ht="15.75" customHeight="1" x14ac:dyDescent="0.2">
      <c r="A313" s="142" t="s">
        <v>889</v>
      </c>
      <c r="B313" s="142" t="s">
        <v>890</v>
      </c>
      <c r="C313" s="142"/>
      <c r="D313" s="142"/>
      <c r="E313" s="147">
        <v>84</v>
      </c>
      <c r="F313" s="147"/>
      <c r="G313" s="147">
        <v>46</v>
      </c>
      <c r="H313" s="147"/>
      <c r="I313" s="147">
        <v>1</v>
      </c>
      <c r="J313" s="147">
        <v>0</v>
      </c>
      <c r="K313" s="147">
        <v>2</v>
      </c>
      <c r="L313" s="147">
        <v>0</v>
      </c>
      <c r="M313" s="147">
        <v>1</v>
      </c>
      <c r="N313" s="147"/>
      <c r="O313" s="147">
        <v>2</v>
      </c>
      <c r="P313" s="147"/>
      <c r="Q313" s="147">
        <v>35</v>
      </c>
      <c r="R313" s="147">
        <v>28</v>
      </c>
      <c r="S313" s="147">
        <v>7</v>
      </c>
      <c r="T313" s="147">
        <v>0</v>
      </c>
      <c r="U313" s="147"/>
      <c r="V313" s="147">
        <v>0</v>
      </c>
      <c r="W313" s="147">
        <v>0</v>
      </c>
      <c r="X313" s="147">
        <v>0</v>
      </c>
      <c r="Y313" s="147">
        <v>5</v>
      </c>
      <c r="Z313" s="147"/>
      <c r="AA313" s="147">
        <v>1</v>
      </c>
      <c r="AB313" s="147">
        <v>16</v>
      </c>
      <c r="AC313" s="147">
        <v>2</v>
      </c>
      <c r="AD313" s="147"/>
      <c r="AE313" s="147">
        <v>6</v>
      </c>
      <c r="AF313" s="147">
        <v>6</v>
      </c>
      <c r="AG313" s="147">
        <v>0</v>
      </c>
      <c r="AH313" s="147">
        <v>0</v>
      </c>
      <c r="AI313" s="147"/>
      <c r="AJ313" s="147">
        <v>1</v>
      </c>
      <c r="AK313" s="147"/>
      <c r="AL313" s="147">
        <v>0</v>
      </c>
      <c r="AM313" s="147">
        <v>0</v>
      </c>
      <c r="AN313" s="147">
        <v>0</v>
      </c>
      <c r="AO313" s="147">
        <v>0</v>
      </c>
      <c r="AP313" s="147"/>
      <c r="AQ313" s="147">
        <v>5</v>
      </c>
      <c r="AR313" s="147">
        <v>0</v>
      </c>
      <c r="AS313" s="147">
        <v>1</v>
      </c>
      <c r="AT313" s="147">
        <v>4</v>
      </c>
      <c r="AU313" s="147"/>
      <c r="AV313" s="147">
        <v>2</v>
      </c>
      <c r="AW313" s="147">
        <v>1</v>
      </c>
      <c r="AX313" s="147">
        <v>0</v>
      </c>
      <c r="AY313" s="147">
        <v>0</v>
      </c>
      <c r="AZ313" s="147">
        <v>1</v>
      </c>
      <c r="BA313" s="147">
        <v>0</v>
      </c>
      <c r="BB313" s="147"/>
      <c r="BC313" s="147">
        <v>1</v>
      </c>
      <c r="BD313" s="147">
        <v>0</v>
      </c>
      <c r="BE313" s="147">
        <v>0</v>
      </c>
      <c r="BF313" s="147">
        <v>4</v>
      </c>
      <c r="BK313" s="130"/>
      <c r="BL313" s="130"/>
      <c r="BM313" s="191"/>
      <c r="BN313" s="191"/>
      <c r="BO313" s="191"/>
      <c r="BP313" s="191"/>
      <c r="BQ313" s="191"/>
      <c r="BR313" s="191"/>
      <c r="BS313" s="191"/>
      <c r="BT313" s="191"/>
      <c r="BU313" s="191"/>
      <c r="BV313" s="191"/>
      <c r="BW313" s="191"/>
      <c r="BX313" s="191"/>
      <c r="BY313" s="191"/>
      <c r="BZ313" s="191"/>
      <c r="CA313" s="191"/>
      <c r="CB313" s="191"/>
    </row>
    <row r="314" spans="1:80" ht="15.75" customHeight="1" x14ac:dyDescent="0.2">
      <c r="A314" s="142" t="s">
        <v>891</v>
      </c>
      <c r="B314" s="142" t="s">
        <v>892</v>
      </c>
      <c r="C314" s="142"/>
      <c r="D314" s="142"/>
      <c r="E314" s="147">
        <v>28</v>
      </c>
      <c r="F314" s="147"/>
      <c r="G314" s="147">
        <v>11</v>
      </c>
      <c r="H314" s="147"/>
      <c r="I314" s="147">
        <v>0</v>
      </c>
      <c r="J314" s="147">
        <v>0</v>
      </c>
      <c r="K314" s="147">
        <v>0</v>
      </c>
      <c r="L314" s="147">
        <v>0</v>
      </c>
      <c r="M314" s="147">
        <v>0</v>
      </c>
      <c r="N314" s="147"/>
      <c r="O314" s="147">
        <v>0</v>
      </c>
      <c r="P314" s="147"/>
      <c r="Q314" s="147">
        <v>8</v>
      </c>
      <c r="R314" s="147">
        <v>7</v>
      </c>
      <c r="S314" s="147">
        <v>1</v>
      </c>
      <c r="T314" s="147">
        <v>0</v>
      </c>
      <c r="U314" s="147"/>
      <c r="V314" s="147">
        <v>0</v>
      </c>
      <c r="W314" s="147">
        <v>0</v>
      </c>
      <c r="X314" s="147">
        <v>0</v>
      </c>
      <c r="Y314" s="147">
        <v>3</v>
      </c>
      <c r="Z314" s="147"/>
      <c r="AA314" s="147">
        <v>1</v>
      </c>
      <c r="AB314" s="147">
        <v>8</v>
      </c>
      <c r="AC314" s="147">
        <v>0</v>
      </c>
      <c r="AD314" s="147"/>
      <c r="AE314" s="147">
        <v>2</v>
      </c>
      <c r="AF314" s="147">
        <v>2</v>
      </c>
      <c r="AG314" s="147">
        <v>0</v>
      </c>
      <c r="AH314" s="147">
        <v>0</v>
      </c>
      <c r="AI314" s="147"/>
      <c r="AJ314" s="147">
        <v>0</v>
      </c>
      <c r="AK314" s="147"/>
      <c r="AL314" s="147">
        <v>1</v>
      </c>
      <c r="AM314" s="147">
        <v>1</v>
      </c>
      <c r="AN314" s="147">
        <v>0</v>
      </c>
      <c r="AO314" s="147">
        <v>0</v>
      </c>
      <c r="AP314" s="147"/>
      <c r="AQ314" s="147">
        <v>1</v>
      </c>
      <c r="AR314" s="147">
        <v>0</v>
      </c>
      <c r="AS314" s="147">
        <v>1</v>
      </c>
      <c r="AT314" s="147">
        <v>0</v>
      </c>
      <c r="AU314" s="147"/>
      <c r="AV314" s="147">
        <v>2</v>
      </c>
      <c r="AW314" s="147">
        <v>1</v>
      </c>
      <c r="AX314" s="147">
        <v>0</v>
      </c>
      <c r="AY314" s="147">
        <v>0</v>
      </c>
      <c r="AZ314" s="147">
        <v>1</v>
      </c>
      <c r="BA314" s="147">
        <v>0</v>
      </c>
      <c r="BB314" s="147"/>
      <c r="BC314" s="147">
        <v>1</v>
      </c>
      <c r="BD314" s="147">
        <v>1</v>
      </c>
      <c r="BE314" s="147">
        <v>0</v>
      </c>
      <c r="BF314" s="147">
        <v>0</v>
      </c>
      <c r="BK314" s="130"/>
      <c r="BL314" s="130"/>
      <c r="BM314" s="191"/>
      <c r="BN314" s="191"/>
      <c r="BO314" s="191"/>
      <c r="BP314" s="191"/>
      <c r="BQ314" s="191"/>
      <c r="BR314" s="191"/>
      <c r="BS314" s="191"/>
      <c r="BT314" s="191"/>
      <c r="BU314" s="191"/>
      <c r="BV314" s="191"/>
      <c r="BW314" s="191"/>
      <c r="BX314" s="191"/>
      <c r="BY314" s="191"/>
      <c r="BZ314" s="191"/>
      <c r="CA314" s="191"/>
      <c r="CB314" s="191"/>
    </row>
    <row r="315" spans="1:80" ht="15.75" customHeight="1" x14ac:dyDescent="0.2">
      <c r="A315" s="142" t="s">
        <v>893</v>
      </c>
      <c r="B315" s="142" t="s">
        <v>894</v>
      </c>
      <c r="C315" s="142"/>
      <c r="D315" s="142"/>
      <c r="E315" s="147">
        <v>71</v>
      </c>
      <c r="F315" s="147"/>
      <c r="G315" s="147">
        <v>35</v>
      </c>
      <c r="H315" s="147"/>
      <c r="I315" s="147">
        <v>6</v>
      </c>
      <c r="J315" s="147">
        <v>0</v>
      </c>
      <c r="K315" s="147">
        <v>0</v>
      </c>
      <c r="L315" s="147">
        <v>0</v>
      </c>
      <c r="M315" s="147">
        <v>1</v>
      </c>
      <c r="N315" s="147"/>
      <c r="O315" s="147">
        <v>2</v>
      </c>
      <c r="P315" s="147"/>
      <c r="Q315" s="147">
        <v>22</v>
      </c>
      <c r="R315" s="147">
        <v>22</v>
      </c>
      <c r="S315" s="147">
        <v>0</v>
      </c>
      <c r="T315" s="147">
        <v>0</v>
      </c>
      <c r="U315" s="147"/>
      <c r="V315" s="147">
        <v>0</v>
      </c>
      <c r="W315" s="147">
        <v>0</v>
      </c>
      <c r="X315" s="147">
        <v>0</v>
      </c>
      <c r="Y315" s="147">
        <v>4</v>
      </c>
      <c r="Z315" s="147"/>
      <c r="AA315" s="147">
        <v>2</v>
      </c>
      <c r="AB315" s="147">
        <v>9</v>
      </c>
      <c r="AC315" s="147">
        <v>3</v>
      </c>
      <c r="AD315" s="147"/>
      <c r="AE315" s="147">
        <v>3</v>
      </c>
      <c r="AF315" s="147">
        <v>3</v>
      </c>
      <c r="AG315" s="147">
        <v>0</v>
      </c>
      <c r="AH315" s="147">
        <v>0</v>
      </c>
      <c r="AI315" s="147"/>
      <c r="AJ315" s="147">
        <v>0</v>
      </c>
      <c r="AK315" s="147"/>
      <c r="AL315" s="147">
        <v>0</v>
      </c>
      <c r="AM315" s="147">
        <v>0</v>
      </c>
      <c r="AN315" s="147">
        <v>0</v>
      </c>
      <c r="AO315" s="147">
        <v>0</v>
      </c>
      <c r="AP315" s="147"/>
      <c r="AQ315" s="147">
        <v>1</v>
      </c>
      <c r="AR315" s="147">
        <v>0</v>
      </c>
      <c r="AS315" s="147">
        <v>1</v>
      </c>
      <c r="AT315" s="147">
        <v>0</v>
      </c>
      <c r="AU315" s="147"/>
      <c r="AV315" s="147">
        <v>1</v>
      </c>
      <c r="AW315" s="147">
        <v>1</v>
      </c>
      <c r="AX315" s="147">
        <v>0</v>
      </c>
      <c r="AY315" s="147">
        <v>0</v>
      </c>
      <c r="AZ315" s="147">
        <v>0</v>
      </c>
      <c r="BA315" s="147">
        <v>0</v>
      </c>
      <c r="BB315" s="147"/>
      <c r="BC315" s="147">
        <v>14</v>
      </c>
      <c r="BD315" s="147">
        <v>1</v>
      </c>
      <c r="BE315" s="147">
        <v>0</v>
      </c>
      <c r="BF315" s="147">
        <v>2</v>
      </c>
      <c r="BK315" s="130"/>
      <c r="BL315" s="130"/>
      <c r="BM315" s="191"/>
      <c r="BN315" s="191"/>
      <c r="BO315" s="191"/>
      <c r="BP315" s="191"/>
      <c r="BQ315" s="191"/>
      <c r="BR315" s="191"/>
      <c r="BS315" s="191"/>
      <c r="BT315" s="191"/>
      <c r="BU315" s="191"/>
      <c r="BV315" s="191"/>
      <c r="BW315" s="191"/>
      <c r="BX315" s="191"/>
      <c r="BY315" s="191"/>
      <c r="BZ315" s="191"/>
      <c r="CA315" s="191"/>
      <c r="CB315" s="191"/>
    </row>
    <row r="316" spans="1:80" ht="15.75" customHeight="1" x14ac:dyDescent="0.2">
      <c r="A316" s="142" t="s">
        <v>895</v>
      </c>
      <c r="B316" s="142" t="s">
        <v>896</v>
      </c>
      <c r="C316" s="142"/>
      <c r="D316" s="142"/>
      <c r="E316" s="147">
        <v>85</v>
      </c>
      <c r="F316" s="147"/>
      <c r="G316" s="147">
        <v>40</v>
      </c>
      <c r="H316" s="147"/>
      <c r="I316" s="147">
        <v>0</v>
      </c>
      <c r="J316" s="147">
        <v>0</v>
      </c>
      <c r="K316" s="147">
        <v>0</v>
      </c>
      <c r="L316" s="147">
        <v>0</v>
      </c>
      <c r="M316" s="147">
        <v>0</v>
      </c>
      <c r="N316" s="147"/>
      <c r="O316" s="147">
        <v>0</v>
      </c>
      <c r="P316" s="147"/>
      <c r="Q316" s="147">
        <v>39</v>
      </c>
      <c r="R316" s="147">
        <v>37</v>
      </c>
      <c r="S316" s="147">
        <v>2</v>
      </c>
      <c r="T316" s="147">
        <v>0</v>
      </c>
      <c r="U316" s="147"/>
      <c r="V316" s="147">
        <v>0</v>
      </c>
      <c r="W316" s="147">
        <v>0</v>
      </c>
      <c r="X316" s="147">
        <v>0</v>
      </c>
      <c r="Y316" s="147">
        <v>1</v>
      </c>
      <c r="Z316" s="147"/>
      <c r="AA316" s="147">
        <v>2</v>
      </c>
      <c r="AB316" s="147">
        <v>25</v>
      </c>
      <c r="AC316" s="147">
        <v>4</v>
      </c>
      <c r="AD316" s="147"/>
      <c r="AE316" s="147">
        <v>5</v>
      </c>
      <c r="AF316" s="147">
        <v>5</v>
      </c>
      <c r="AG316" s="147">
        <v>0</v>
      </c>
      <c r="AH316" s="147">
        <v>0</v>
      </c>
      <c r="AI316" s="147"/>
      <c r="AJ316" s="147">
        <v>0</v>
      </c>
      <c r="AK316" s="147"/>
      <c r="AL316" s="147">
        <v>2</v>
      </c>
      <c r="AM316" s="147">
        <v>1</v>
      </c>
      <c r="AN316" s="147">
        <v>0</v>
      </c>
      <c r="AO316" s="147">
        <v>1</v>
      </c>
      <c r="AP316" s="147"/>
      <c r="AQ316" s="147">
        <v>1</v>
      </c>
      <c r="AR316" s="147">
        <v>1</v>
      </c>
      <c r="AS316" s="147">
        <v>0</v>
      </c>
      <c r="AT316" s="147">
        <v>0</v>
      </c>
      <c r="AU316" s="147"/>
      <c r="AV316" s="147">
        <v>3</v>
      </c>
      <c r="AW316" s="147">
        <v>1</v>
      </c>
      <c r="AX316" s="147">
        <v>0</v>
      </c>
      <c r="AY316" s="147">
        <v>0</v>
      </c>
      <c r="AZ316" s="147">
        <v>2</v>
      </c>
      <c r="BA316" s="147">
        <v>0</v>
      </c>
      <c r="BB316" s="147"/>
      <c r="BC316" s="147">
        <v>0</v>
      </c>
      <c r="BD316" s="147">
        <v>2</v>
      </c>
      <c r="BE316" s="147">
        <v>0</v>
      </c>
      <c r="BF316" s="147">
        <v>1</v>
      </c>
      <c r="BK316" s="130"/>
      <c r="BL316" s="130"/>
      <c r="BM316" s="191"/>
      <c r="BN316" s="191"/>
      <c r="BO316" s="191"/>
      <c r="BP316" s="191"/>
      <c r="BQ316" s="191"/>
      <c r="BR316" s="191"/>
      <c r="BS316" s="191"/>
      <c r="BT316" s="191"/>
      <c r="BU316" s="191"/>
      <c r="BV316" s="191"/>
      <c r="BW316" s="191"/>
      <c r="BX316" s="191"/>
      <c r="BY316" s="191"/>
      <c r="BZ316" s="191"/>
      <c r="CA316" s="191"/>
      <c r="CB316" s="191"/>
    </row>
    <row r="317" spans="1:80" ht="15.75" customHeight="1" x14ac:dyDescent="0.2">
      <c r="A317" s="142" t="s">
        <v>897</v>
      </c>
      <c r="B317" s="142" t="s">
        <v>898</v>
      </c>
      <c r="C317" s="142"/>
      <c r="D317" s="142"/>
      <c r="E317" s="147">
        <v>145</v>
      </c>
      <c r="F317" s="147"/>
      <c r="G317" s="147">
        <v>32</v>
      </c>
      <c r="H317" s="147"/>
      <c r="I317" s="147">
        <v>2</v>
      </c>
      <c r="J317" s="147">
        <v>0</v>
      </c>
      <c r="K317" s="147">
        <v>1</v>
      </c>
      <c r="L317" s="147">
        <v>0</v>
      </c>
      <c r="M317" s="147">
        <v>1</v>
      </c>
      <c r="N317" s="147"/>
      <c r="O317" s="147">
        <v>1</v>
      </c>
      <c r="P317" s="147"/>
      <c r="Q317" s="147">
        <v>22</v>
      </c>
      <c r="R317" s="147">
        <v>17</v>
      </c>
      <c r="S317" s="147">
        <v>5</v>
      </c>
      <c r="T317" s="147">
        <v>0</v>
      </c>
      <c r="U317" s="147"/>
      <c r="V317" s="147">
        <v>0</v>
      </c>
      <c r="W317" s="147">
        <v>1</v>
      </c>
      <c r="X317" s="147">
        <v>1</v>
      </c>
      <c r="Y317" s="147">
        <v>3</v>
      </c>
      <c r="Z317" s="147"/>
      <c r="AA317" s="147">
        <v>3</v>
      </c>
      <c r="AB317" s="147">
        <v>52</v>
      </c>
      <c r="AC317" s="147">
        <v>15</v>
      </c>
      <c r="AD317" s="147"/>
      <c r="AE317" s="147">
        <v>11</v>
      </c>
      <c r="AF317" s="147">
        <v>7</v>
      </c>
      <c r="AG317" s="147">
        <v>4</v>
      </c>
      <c r="AH317" s="147">
        <v>0</v>
      </c>
      <c r="AI317" s="147"/>
      <c r="AJ317" s="147">
        <v>1</v>
      </c>
      <c r="AK317" s="147"/>
      <c r="AL317" s="147">
        <v>4</v>
      </c>
      <c r="AM317" s="147">
        <v>0</v>
      </c>
      <c r="AN317" s="147">
        <v>2</v>
      </c>
      <c r="AO317" s="147">
        <v>2</v>
      </c>
      <c r="AP317" s="147"/>
      <c r="AQ317" s="147">
        <v>4</v>
      </c>
      <c r="AR317" s="147">
        <v>0</v>
      </c>
      <c r="AS317" s="147">
        <v>3</v>
      </c>
      <c r="AT317" s="147">
        <v>1</v>
      </c>
      <c r="AU317" s="147"/>
      <c r="AV317" s="147">
        <v>5</v>
      </c>
      <c r="AW317" s="147">
        <v>4</v>
      </c>
      <c r="AX317" s="147">
        <v>1</v>
      </c>
      <c r="AY317" s="147">
        <v>0</v>
      </c>
      <c r="AZ317" s="147">
        <v>0</v>
      </c>
      <c r="BA317" s="147">
        <v>0</v>
      </c>
      <c r="BB317" s="147"/>
      <c r="BC317" s="147">
        <v>9</v>
      </c>
      <c r="BD317" s="147">
        <v>0</v>
      </c>
      <c r="BE317" s="147">
        <v>0</v>
      </c>
      <c r="BF317" s="147">
        <v>9</v>
      </c>
      <c r="BK317" s="130"/>
      <c r="BL317" s="130"/>
      <c r="BM317" s="191"/>
      <c r="BN317" s="191"/>
      <c r="BO317" s="191"/>
      <c r="BP317" s="191"/>
      <c r="BQ317" s="191"/>
      <c r="BR317" s="191"/>
      <c r="BS317" s="191"/>
      <c r="BT317" s="191"/>
      <c r="BU317" s="191"/>
      <c r="BV317" s="191"/>
      <c r="BW317" s="191"/>
      <c r="BX317" s="191"/>
      <c r="BY317" s="191"/>
      <c r="BZ317" s="191"/>
      <c r="CA317" s="191"/>
      <c r="CB317" s="191"/>
    </row>
    <row r="318" spans="1:80" ht="15.75" customHeight="1" x14ac:dyDescent="0.25">
      <c r="A318" s="154"/>
      <c r="B318" s="164"/>
      <c r="C318" s="154"/>
      <c r="D318" s="154"/>
      <c r="E318" s="155"/>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row>
    <row r="319" spans="1:80" ht="15.75" customHeight="1" x14ac:dyDescent="0.25">
      <c r="A319" s="152" t="s">
        <v>899</v>
      </c>
      <c r="B319" s="154"/>
      <c r="C319" s="153"/>
      <c r="D319" s="154"/>
      <c r="E319" s="18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c r="AF319" s="153"/>
      <c r="AG319" s="153"/>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row>
    <row r="320" spans="1:80" ht="15.75" customHeight="1" x14ac:dyDescent="0.2">
      <c r="A320" s="157">
        <v>1</v>
      </c>
      <c r="B320" s="816" t="s">
        <v>900</v>
      </c>
      <c r="C320" s="816"/>
      <c r="D320" s="816"/>
      <c r="E320" s="816"/>
      <c r="F320" s="816"/>
      <c r="G320" s="816"/>
      <c r="H320" s="816"/>
      <c r="I320" s="816"/>
      <c r="J320" s="816"/>
      <c r="K320" s="816"/>
      <c r="L320" s="816"/>
      <c r="M320" s="816"/>
      <c r="N320" s="816"/>
      <c r="O320" s="816"/>
      <c r="P320" s="816"/>
      <c r="Q320" s="816"/>
      <c r="R320" s="816"/>
      <c r="S320" s="816"/>
      <c r="T320" s="816"/>
      <c r="U320" s="816"/>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row>
    <row r="321" spans="1:80" ht="15.75" customHeight="1" x14ac:dyDescent="0.2">
      <c r="A321" s="157">
        <v>2</v>
      </c>
      <c r="B321" s="816" t="s">
        <v>958</v>
      </c>
      <c r="C321" s="816"/>
      <c r="D321" s="816"/>
      <c r="E321" s="816"/>
      <c r="F321" s="816"/>
      <c r="G321" s="816"/>
      <c r="H321" s="816"/>
      <c r="I321" s="816"/>
      <c r="J321" s="816"/>
      <c r="K321" s="816"/>
      <c r="L321" s="816"/>
      <c r="M321" s="816"/>
      <c r="N321" s="816"/>
      <c r="O321" s="816"/>
      <c r="P321" s="816"/>
      <c r="Q321" s="816"/>
      <c r="R321" s="816"/>
      <c r="S321" s="816"/>
      <c r="T321" s="816"/>
      <c r="U321" s="816"/>
      <c r="V321" s="161"/>
      <c r="W321" s="161"/>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30"/>
      <c r="BH321" s="130"/>
      <c r="BI321" s="130"/>
      <c r="BJ321" s="130"/>
      <c r="BK321" s="130"/>
      <c r="BL321" s="130"/>
      <c r="BM321" s="191"/>
      <c r="BN321" s="191"/>
      <c r="BO321" s="191"/>
      <c r="BP321" s="191"/>
      <c r="BQ321" s="191"/>
      <c r="BR321" s="191"/>
      <c r="BS321" s="191"/>
      <c r="BT321" s="191"/>
      <c r="BU321" s="191"/>
      <c r="BV321" s="191"/>
      <c r="BW321" s="191"/>
      <c r="BX321" s="191"/>
      <c r="BY321" s="191"/>
      <c r="BZ321" s="191"/>
      <c r="CA321" s="191"/>
      <c r="CB321" s="191"/>
    </row>
    <row r="322" spans="1:80" ht="15.75" customHeight="1" x14ac:dyDescent="0.2">
      <c r="A322" s="157">
        <v>3</v>
      </c>
      <c r="B322" s="810" t="s">
        <v>959</v>
      </c>
      <c r="C322" s="810"/>
      <c r="D322" s="810"/>
      <c r="E322" s="810"/>
      <c r="F322" s="810"/>
      <c r="G322" s="810"/>
      <c r="H322" s="810"/>
      <c r="I322" s="810"/>
      <c r="J322" s="810"/>
      <c r="K322" s="810"/>
      <c r="L322" s="810"/>
      <c r="M322" s="810"/>
      <c r="N322" s="810"/>
      <c r="O322" s="810"/>
      <c r="P322" s="810"/>
      <c r="Q322" s="810"/>
      <c r="R322" s="810"/>
      <c r="S322" s="810"/>
      <c r="T322" s="810"/>
      <c r="U322" s="810"/>
    </row>
    <row r="323" spans="1:80" ht="15.75" customHeight="1" x14ac:dyDescent="0.2">
      <c r="A323" s="157">
        <v>4</v>
      </c>
      <c r="B323" s="811" t="s">
        <v>960</v>
      </c>
      <c r="C323" s="811"/>
      <c r="D323" s="811"/>
      <c r="E323" s="811"/>
      <c r="F323" s="811"/>
      <c r="G323" s="811"/>
      <c r="H323" s="811"/>
      <c r="I323" s="811"/>
      <c r="J323" s="811"/>
      <c r="K323" s="811"/>
      <c r="L323" s="811"/>
      <c r="M323" s="811"/>
      <c r="N323" s="811"/>
      <c r="O323" s="811"/>
      <c r="P323" s="811"/>
      <c r="Q323" s="811"/>
      <c r="R323" s="811"/>
      <c r="S323" s="811"/>
      <c r="T323" s="811"/>
      <c r="U323" s="811"/>
      <c r="V323" s="176"/>
      <c r="W323" s="176"/>
      <c r="X323" s="176"/>
      <c r="Y323" s="176"/>
      <c r="Z323" s="176"/>
      <c r="AA323" s="176"/>
    </row>
    <row r="324" spans="1:80" ht="15.75" customHeight="1" x14ac:dyDescent="0.2">
      <c r="A324" s="157">
        <v>5</v>
      </c>
      <c r="B324" s="810" t="s">
        <v>961</v>
      </c>
      <c r="C324" s="810"/>
      <c r="D324" s="810"/>
      <c r="E324" s="810"/>
      <c r="F324" s="810"/>
      <c r="G324" s="810"/>
      <c r="H324" s="810"/>
      <c r="I324" s="810"/>
      <c r="J324" s="810"/>
      <c r="K324" s="810"/>
      <c r="L324" s="810"/>
      <c r="M324" s="810"/>
      <c r="N324" s="810"/>
      <c r="O324" s="810"/>
      <c r="P324" s="810"/>
      <c r="Q324" s="810"/>
      <c r="R324" s="810"/>
      <c r="S324" s="810"/>
      <c r="T324" s="810"/>
      <c r="U324" s="810"/>
      <c r="V324" s="158"/>
      <c r="W324" s="158"/>
      <c r="X324" s="158"/>
      <c r="Y324" s="158"/>
      <c r="Z324" s="158"/>
      <c r="AA324" s="158"/>
    </row>
    <row r="325" spans="1:80" ht="15.75" customHeight="1" x14ac:dyDescent="0.2">
      <c r="A325" s="157">
        <v>6</v>
      </c>
      <c r="B325" s="810" t="s">
        <v>962</v>
      </c>
      <c r="C325" s="810"/>
      <c r="D325" s="810"/>
      <c r="E325" s="810"/>
      <c r="F325" s="810"/>
      <c r="G325" s="810"/>
      <c r="H325" s="810"/>
      <c r="I325" s="810"/>
      <c r="J325" s="810"/>
      <c r="K325" s="810"/>
      <c r="L325" s="810"/>
      <c r="M325" s="810"/>
      <c r="N325" s="810"/>
      <c r="O325" s="810"/>
      <c r="P325" s="810"/>
      <c r="Q325" s="810"/>
      <c r="R325" s="810"/>
      <c r="S325" s="810"/>
      <c r="T325" s="810"/>
      <c r="U325" s="810"/>
      <c r="V325" s="158"/>
      <c r="W325" s="158"/>
      <c r="X325" s="158"/>
      <c r="Y325" s="158"/>
      <c r="Z325" s="158"/>
      <c r="AA325" s="158"/>
    </row>
    <row r="326" spans="1:80" ht="32.1" customHeight="1" x14ac:dyDescent="0.2">
      <c r="A326" s="130"/>
      <c r="B326" s="811" t="s">
        <v>901</v>
      </c>
      <c r="C326" s="811"/>
      <c r="D326" s="811"/>
      <c r="E326" s="811"/>
      <c r="F326" s="811"/>
      <c r="G326" s="811"/>
      <c r="H326" s="811"/>
      <c r="I326" s="811"/>
      <c r="J326" s="811"/>
      <c r="K326" s="811"/>
      <c r="L326" s="811"/>
      <c r="M326" s="811"/>
      <c r="N326" s="811"/>
      <c r="O326" s="811"/>
      <c r="P326" s="811"/>
      <c r="Q326" s="811"/>
      <c r="R326" s="811"/>
      <c r="S326" s="811"/>
      <c r="T326" s="811"/>
      <c r="U326" s="811"/>
    </row>
    <row r="327" spans="1:80" ht="15" customHeight="1" x14ac:dyDescent="0.25">
      <c r="A327" s="157"/>
      <c r="B327" s="159" t="s">
        <v>906</v>
      </c>
      <c r="E327" s="184"/>
    </row>
    <row r="328" spans="1:80" ht="15" customHeight="1" x14ac:dyDescent="0.2">
      <c r="A328" s="161" t="s">
        <v>907</v>
      </c>
      <c r="B328" s="159" t="s">
        <v>908</v>
      </c>
      <c r="C328" s="161"/>
      <c r="D328" s="136"/>
      <c r="E328" s="163"/>
      <c r="F328" s="16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row>
    <row r="329" spans="1:80" ht="15" customHeight="1" x14ac:dyDescent="0.2">
      <c r="A329" s="157"/>
      <c r="B329" s="159"/>
      <c r="C329" s="190"/>
      <c r="D329" s="162"/>
      <c r="E329" s="163"/>
      <c r="F329" s="16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row>
    <row r="330" spans="1:80" ht="15" customHeight="1" x14ac:dyDescent="0.2">
      <c r="A330" s="157"/>
      <c r="B330" s="130"/>
      <c r="C330" s="161"/>
      <c r="D330" s="136"/>
      <c r="E330" s="163"/>
      <c r="F330" s="16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M330" s="191"/>
      <c r="BN330" s="191"/>
      <c r="BO330" s="191"/>
      <c r="BP330" s="191"/>
      <c r="BQ330" s="191"/>
      <c r="BR330" s="191"/>
      <c r="BS330" s="191"/>
      <c r="BT330" s="191"/>
      <c r="BU330" s="191"/>
      <c r="BV330" s="191"/>
      <c r="BW330" s="191"/>
      <c r="BX330" s="191"/>
      <c r="BY330" s="191"/>
      <c r="BZ330" s="191"/>
      <c r="CA330" s="191"/>
      <c r="CB330" s="191"/>
    </row>
    <row r="331" spans="1:80" ht="15" customHeight="1" x14ac:dyDescent="0.2">
      <c r="A331" s="163" t="s">
        <v>909</v>
      </c>
      <c r="B331" s="157" t="s">
        <v>910</v>
      </c>
      <c r="C331" s="161"/>
      <c r="D331" s="136"/>
      <c r="E331" s="163"/>
      <c r="F331" s="16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M331" s="191"/>
      <c r="BN331" s="191"/>
      <c r="BO331" s="191"/>
      <c r="BP331" s="191"/>
      <c r="BQ331" s="191"/>
      <c r="BR331" s="191"/>
      <c r="BS331" s="191"/>
      <c r="BT331" s="191"/>
      <c r="BU331" s="191"/>
      <c r="BV331" s="191"/>
      <c r="BW331" s="191"/>
      <c r="BX331" s="191"/>
      <c r="BY331" s="191"/>
      <c r="BZ331" s="191"/>
      <c r="CA331" s="191"/>
      <c r="CB331" s="191"/>
    </row>
    <row r="332" spans="1:80" ht="15" customHeight="1" x14ac:dyDescent="0.2">
      <c r="A332" s="164"/>
      <c r="B332" s="159" t="s">
        <v>911</v>
      </c>
      <c r="C332" s="161"/>
      <c r="D332" s="136"/>
      <c r="E332" s="163"/>
      <c r="F332" s="161"/>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M332" s="191"/>
      <c r="BN332" s="191"/>
      <c r="BO332" s="191"/>
      <c r="BP332" s="191"/>
      <c r="BQ332" s="191"/>
      <c r="BR332" s="191"/>
      <c r="BS332" s="191"/>
      <c r="BT332" s="191"/>
      <c r="BU332" s="191"/>
      <c r="BV332" s="191"/>
      <c r="BW332" s="191"/>
      <c r="BX332" s="191"/>
      <c r="BY332" s="191"/>
      <c r="BZ332" s="191"/>
      <c r="CA332" s="191"/>
      <c r="CB332" s="191"/>
    </row>
    <row r="333" spans="1:80" ht="15" customHeight="1" x14ac:dyDescent="0.2">
      <c r="A333" s="164"/>
      <c r="B333" s="157" t="s">
        <v>912</v>
      </c>
      <c r="C333" s="136"/>
      <c r="D333" s="136"/>
      <c r="E333" s="160"/>
      <c r="F333" s="136"/>
      <c r="G333" s="161"/>
      <c r="H333" s="161"/>
      <c r="I333" s="161"/>
      <c r="J333" s="161"/>
      <c r="K333" s="136"/>
      <c r="L333" s="165"/>
      <c r="M333" s="165"/>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c r="AU333" s="160"/>
      <c r="AV333" s="160"/>
      <c r="AW333" s="160"/>
      <c r="AX333" s="160"/>
      <c r="AY333" s="160"/>
      <c r="AZ333" s="160"/>
      <c r="BA333" s="160"/>
      <c r="BB333" s="160"/>
      <c r="BC333" s="160"/>
      <c r="BD333" s="160"/>
      <c r="BE333" s="160"/>
      <c r="BF333" s="160"/>
      <c r="BM333" s="191"/>
      <c r="BN333" s="191"/>
      <c r="BO333" s="191"/>
      <c r="BP333" s="191"/>
      <c r="BQ333" s="191"/>
      <c r="BR333" s="191"/>
      <c r="BS333" s="191"/>
      <c r="BT333" s="191"/>
      <c r="BU333" s="191"/>
      <c r="BV333" s="191"/>
      <c r="BW333" s="191"/>
      <c r="BX333" s="191"/>
      <c r="BY333" s="191"/>
      <c r="BZ333" s="191"/>
      <c r="CA333" s="191"/>
      <c r="CB333" s="191"/>
    </row>
    <row r="334" spans="1:80" ht="15" customHeight="1" x14ac:dyDescent="0.2">
      <c r="A334" s="164"/>
      <c r="B334" s="157" t="s">
        <v>913</v>
      </c>
      <c r="C334" s="136"/>
      <c r="D334" s="136"/>
      <c r="E334" s="160"/>
      <c r="F334" s="136"/>
      <c r="G334" s="161"/>
      <c r="H334" s="161"/>
      <c r="I334" s="161"/>
      <c r="J334" s="161"/>
      <c r="K334" s="136"/>
      <c r="L334" s="165"/>
      <c r="M334" s="165"/>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c r="BA334" s="160"/>
      <c r="BB334" s="160"/>
      <c r="BC334" s="160"/>
      <c r="BD334" s="160"/>
      <c r="BE334" s="160"/>
      <c r="BF334" s="160"/>
      <c r="BM334" s="191"/>
      <c r="BN334" s="191"/>
      <c r="BO334" s="191"/>
      <c r="BP334" s="191"/>
      <c r="BQ334" s="191"/>
      <c r="BR334" s="191"/>
      <c r="BS334" s="191"/>
      <c r="BT334" s="191"/>
      <c r="BU334" s="191"/>
      <c r="BV334" s="191"/>
      <c r="BW334" s="191"/>
      <c r="BX334" s="191"/>
      <c r="BY334" s="191"/>
      <c r="BZ334" s="191"/>
      <c r="CA334" s="191"/>
      <c r="CB334" s="191"/>
    </row>
    <row r="335" spans="1:80" ht="15" customHeight="1" x14ac:dyDescent="0.2">
      <c r="C335" s="130"/>
      <c r="D335" s="136"/>
      <c r="E335" s="167"/>
      <c r="F335" s="168"/>
      <c r="G335" s="166"/>
      <c r="H335" s="166"/>
      <c r="I335" s="166"/>
      <c r="J335" s="166"/>
      <c r="K335" s="166"/>
      <c r="L335" s="166"/>
      <c r="M335" s="166"/>
      <c r="N335" s="166"/>
      <c r="O335" s="166"/>
      <c r="P335" s="166"/>
      <c r="Q335" s="166"/>
      <c r="R335" s="166"/>
      <c r="S335" s="166"/>
      <c r="T335" s="166"/>
      <c r="U335" s="166"/>
      <c r="V335" s="166"/>
      <c r="W335" s="166"/>
      <c r="X335" s="166"/>
      <c r="Y335" s="166"/>
      <c r="Z335" s="166"/>
      <c r="AA335" s="166"/>
      <c r="AB335" s="153"/>
      <c r="AC335" s="166"/>
      <c r="AD335" s="166"/>
      <c r="AE335" s="166"/>
      <c r="AF335" s="166"/>
      <c r="AG335" s="166"/>
      <c r="AH335" s="166"/>
      <c r="AI335" s="166"/>
      <c r="AJ335" s="166"/>
      <c r="AK335" s="166"/>
      <c r="AL335" s="166"/>
      <c r="AM335" s="166"/>
      <c r="AN335" s="166"/>
      <c r="AO335" s="166"/>
      <c r="AP335" s="166"/>
      <c r="AQ335" s="166"/>
      <c r="AR335" s="166"/>
      <c r="AS335" s="166"/>
      <c r="AT335" s="166"/>
      <c r="AU335" s="166"/>
      <c r="AV335" s="166"/>
      <c r="AW335" s="166"/>
      <c r="AX335" s="166"/>
      <c r="AY335" s="166"/>
      <c r="AZ335" s="166"/>
      <c r="BA335" s="166"/>
      <c r="BB335" s="166"/>
      <c r="BC335" s="166"/>
      <c r="BD335" s="166"/>
      <c r="BE335" s="166"/>
      <c r="BF335" s="166"/>
      <c r="BG335" s="130"/>
      <c r="BH335" s="130"/>
      <c r="BI335" s="130"/>
      <c r="BJ335" s="130"/>
      <c r="BM335" s="191"/>
      <c r="BN335" s="191"/>
      <c r="BO335" s="191"/>
      <c r="BP335" s="191"/>
      <c r="BQ335" s="191"/>
      <c r="BR335" s="191"/>
      <c r="BS335" s="191"/>
      <c r="BT335" s="191"/>
      <c r="BU335" s="191"/>
      <c r="BV335" s="191"/>
      <c r="BW335" s="191"/>
      <c r="BX335" s="191"/>
      <c r="BY335" s="191"/>
      <c r="BZ335" s="191"/>
      <c r="CA335" s="191"/>
      <c r="CB335" s="191"/>
    </row>
    <row r="337" spans="1:80" ht="15" customHeight="1" x14ac:dyDescent="0.2">
      <c r="A337" s="130"/>
      <c r="B337" s="130"/>
      <c r="D337" s="168"/>
      <c r="E337" s="160"/>
      <c r="F337" s="136"/>
      <c r="G337" s="166"/>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c r="AS337" s="166"/>
      <c r="AT337" s="166"/>
      <c r="AU337" s="166"/>
      <c r="AV337" s="166"/>
      <c r="AW337" s="166"/>
      <c r="AX337" s="166"/>
      <c r="AY337" s="166"/>
      <c r="AZ337" s="166"/>
      <c r="BA337" s="166"/>
      <c r="BB337" s="166"/>
      <c r="BC337" s="166"/>
      <c r="BD337" s="166"/>
      <c r="BE337" s="166"/>
      <c r="BF337" s="166"/>
      <c r="BG337" s="130"/>
      <c r="BH337" s="130"/>
      <c r="BI337" s="130"/>
      <c r="BJ337" s="130"/>
      <c r="BM337" s="191"/>
      <c r="BN337" s="191"/>
      <c r="BO337" s="191"/>
      <c r="BP337" s="191"/>
      <c r="BQ337" s="191"/>
      <c r="BR337" s="191"/>
      <c r="BS337" s="191"/>
      <c r="BT337" s="191"/>
      <c r="BU337" s="191"/>
      <c r="BV337" s="191"/>
      <c r="BW337" s="191"/>
      <c r="BX337" s="191"/>
      <c r="BY337" s="191"/>
      <c r="BZ337" s="191"/>
      <c r="CA337" s="191"/>
      <c r="CB337" s="191"/>
    </row>
    <row r="338" spans="1:80" ht="15" customHeight="1" x14ac:dyDescent="0.2">
      <c r="A338" s="130"/>
      <c r="B338" s="130"/>
      <c r="D338" s="168"/>
      <c r="E338" s="160"/>
      <c r="G338" s="166"/>
      <c r="H338" s="166"/>
      <c r="I338" s="166"/>
      <c r="J338" s="166"/>
      <c r="K338" s="166"/>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c r="AS338" s="166"/>
      <c r="AT338" s="166"/>
      <c r="AU338" s="166"/>
      <c r="AV338" s="166"/>
      <c r="AW338" s="166"/>
      <c r="AX338" s="166"/>
      <c r="AY338" s="166"/>
      <c r="AZ338" s="166"/>
      <c r="BA338" s="166"/>
      <c r="BB338" s="166"/>
      <c r="BC338" s="166"/>
      <c r="BD338" s="166"/>
      <c r="BE338" s="166"/>
      <c r="BF338" s="166"/>
      <c r="BG338" s="130"/>
      <c r="BH338" s="130"/>
      <c r="BI338" s="130"/>
      <c r="BJ338" s="130"/>
      <c r="BK338" s="136"/>
      <c r="BL338" s="136"/>
      <c r="BM338" s="191"/>
      <c r="BN338" s="191"/>
      <c r="BO338" s="191"/>
      <c r="BP338" s="191"/>
      <c r="BQ338" s="191"/>
      <c r="BR338" s="191"/>
      <c r="BS338" s="191"/>
      <c r="BT338" s="191"/>
      <c r="BU338" s="191"/>
      <c r="BV338" s="191"/>
      <c r="BW338" s="191"/>
      <c r="BX338" s="191"/>
      <c r="BY338" s="191"/>
      <c r="BZ338" s="191"/>
      <c r="CA338" s="191"/>
      <c r="CB338" s="191"/>
    </row>
    <row r="405" spans="1:80" ht="15" customHeight="1" x14ac:dyDescent="0.2">
      <c r="C405" s="130"/>
      <c r="D405" s="136"/>
      <c r="E405" s="167"/>
      <c r="F405" s="168"/>
      <c r="G405" s="166"/>
      <c r="H405" s="166"/>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c r="AS405" s="166"/>
      <c r="AT405" s="166"/>
      <c r="AU405" s="166"/>
      <c r="AV405" s="166"/>
      <c r="AW405" s="166"/>
      <c r="AX405" s="166"/>
      <c r="AY405" s="166"/>
      <c r="AZ405" s="166"/>
      <c r="BA405" s="166"/>
      <c r="BB405" s="166"/>
      <c r="BC405" s="166"/>
      <c r="BD405" s="166"/>
      <c r="BE405" s="166"/>
      <c r="BF405" s="166"/>
      <c r="BG405" s="130"/>
      <c r="BH405" s="130"/>
      <c r="BI405" s="130"/>
      <c r="BJ405" s="130"/>
      <c r="BM405" s="191"/>
      <c r="BN405" s="191"/>
      <c r="BO405" s="191"/>
      <c r="BP405" s="191"/>
      <c r="BQ405" s="191"/>
      <c r="BR405" s="191"/>
      <c r="BS405" s="191"/>
      <c r="BT405" s="191"/>
      <c r="BU405" s="191"/>
      <c r="BV405" s="191"/>
      <c r="BW405" s="191"/>
      <c r="BX405" s="191"/>
      <c r="BY405" s="191"/>
      <c r="BZ405" s="191"/>
      <c r="CA405" s="191"/>
      <c r="CB405" s="191"/>
    </row>
    <row r="406" spans="1:80" ht="15" customHeight="1" x14ac:dyDescent="0.2">
      <c r="C406" s="130"/>
      <c r="D406" s="136"/>
      <c r="E406" s="167"/>
      <c r="F406" s="168"/>
      <c r="BG406" s="130"/>
      <c r="BH406" s="130"/>
      <c r="BI406" s="130"/>
      <c r="BJ406" s="130"/>
      <c r="BK406" s="166"/>
      <c r="BL406" s="166"/>
      <c r="BM406" s="191"/>
      <c r="BN406" s="191"/>
      <c r="BO406" s="191"/>
      <c r="BP406" s="191"/>
      <c r="BQ406" s="191"/>
      <c r="BR406" s="191"/>
      <c r="BS406" s="191"/>
      <c r="BT406" s="191"/>
      <c r="BU406" s="191"/>
      <c r="BV406" s="191"/>
      <c r="BW406" s="191"/>
      <c r="BX406" s="191"/>
      <c r="BY406" s="191"/>
      <c r="BZ406" s="191"/>
      <c r="CA406" s="191"/>
      <c r="CB406" s="191"/>
    </row>
    <row r="408" spans="1:80" x14ac:dyDescent="0.2">
      <c r="D408" s="168"/>
      <c r="BM408" s="191"/>
      <c r="BN408" s="191"/>
      <c r="BO408" s="191"/>
      <c r="BP408" s="191"/>
      <c r="BQ408" s="191"/>
      <c r="BR408" s="191"/>
      <c r="BS408" s="191"/>
      <c r="BT408" s="191"/>
      <c r="BU408" s="191"/>
      <c r="BV408" s="191"/>
      <c r="BW408" s="191"/>
      <c r="BX408" s="191"/>
      <c r="BY408" s="191"/>
      <c r="BZ408" s="191"/>
      <c r="CA408" s="191"/>
      <c r="CB408" s="191"/>
    </row>
    <row r="409" spans="1:80" ht="15" customHeight="1" x14ac:dyDescent="0.2">
      <c r="A409" s="130"/>
      <c r="B409" s="130"/>
      <c r="D409" s="168"/>
      <c r="E409" s="160"/>
      <c r="F409" s="136"/>
      <c r="G409" s="166"/>
      <c r="H409" s="166"/>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c r="AS409" s="166"/>
      <c r="AT409" s="166"/>
      <c r="AU409" s="166"/>
      <c r="AV409" s="166"/>
      <c r="AW409" s="166"/>
      <c r="AX409" s="166"/>
      <c r="AY409" s="166"/>
      <c r="AZ409" s="166"/>
      <c r="BA409" s="166"/>
      <c r="BB409" s="166"/>
      <c r="BC409" s="166"/>
      <c r="BD409" s="166"/>
      <c r="BE409" s="166"/>
      <c r="BF409" s="166"/>
      <c r="BG409" s="130"/>
      <c r="BH409" s="130"/>
      <c r="BI409" s="130"/>
      <c r="BJ409" s="130"/>
      <c r="BM409" s="191"/>
      <c r="BN409" s="191"/>
      <c r="BO409" s="191"/>
      <c r="BP409" s="191"/>
      <c r="BQ409" s="191"/>
      <c r="BR409" s="191"/>
      <c r="BS409" s="191"/>
      <c r="BT409" s="191"/>
      <c r="BU409" s="191"/>
      <c r="BV409" s="191"/>
      <c r="BW409" s="191"/>
      <c r="BX409" s="191"/>
      <c r="BY409" s="191"/>
      <c r="BZ409" s="191"/>
      <c r="CA409" s="191"/>
      <c r="CB409" s="191"/>
    </row>
  </sheetData>
  <mergeCells count="46">
    <mergeCell ref="BE4:BE7"/>
    <mergeCell ref="BC4:BC7"/>
    <mergeCell ref="AM6:AM7"/>
    <mergeCell ref="AN6:AN7"/>
    <mergeCell ref="AO6:AO7"/>
    <mergeCell ref="AV4:BA4"/>
    <mergeCell ref="AV5:AV7"/>
    <mergeCell ref="AW6:AW7"/>
    <mergeCell ref="AX6:AX7"/>
    <mergeCell ref="AS6:AS7"/>
    <mergeCell ref="AT6:AT7"/>
    <mergeCell ref="AR6:AR7"/>
    <mergeCell ref="BF4:BF7"/>
    <mergeCell ref="G5:G7"/>
    <mergeCell ref="AL5:AL7"/>
    <mergeCell ref="AQ5:AQ7"/>
    <mergeCell ref="I6:M6"/>
    <mergeCell ref="O6:O7"/>
    <mergeCell ref="V6:V7"/>
    <mergeCell ref="W6:W7"/>
    <mergeCell ref="X6:X7"/>
    <mergeCell ref="AJ4:AJ7"/>
    <mergeCell ref="AL4:AO4"/>
    <mergeCell ref="AQ4:AT4"/>
    <mergeCell ref="AY6:AY7"/>
    <mergeCell ref="AZ6:AZ7"/>
    <mergeCell ref="BA6:BA7"/>
    <mergeCell ref="BD4:BD7"/>
    <mergeCell ref="A1:M1"/>
    <mergeCell ref="E4:E7"/>
    <mergeCell ref="G4:Y4"/>
    <mergeCell ref="AA4:AA7"/>
    <mergeCell ref="AB4:AB7"/>
    <mergeCell ref="AC4:AC7"/>
    <mergeCell ref="Y6:Y7"/>
    <mergeCell ref="Q5:T5"/>
    <mergeCell ref="Q6:Q7"/>
    <mergeCell ref="AE4:AH5"/>
    <mergeCell ref="AE6:AE7"/>
    <mergeCell ref="B326:U326"/>
    <mergeCell ref="B320:U320"/>
    <mergeCell ref="B321:U321"/>
    <mergeCell ref="B322:U322"/>
    <mergeCell ref="B323:U323"/>
    <mergeCell ref="B324:U324"/>
    <mergeCell ref="B325:U325"/>
  </mergeCells>
  <conditionalFormatting sqref="A22:B317">
    <cfRule type="expression" dxfId="54" priority="2">
      <formula>$E22=".."</formula>
    </cfRule>
  </conditionalFormatting>
  <conditionalFormatting sqref="E22:BF317">
    <cfRule type="expression" dxfId="53" priority="1">
      <formula>$E22=".."</formula>
    </cfRule>
  </conditionalFormatting>
  <pageMargins left="0.70000000000000007" right="0.70000000000000007" top="0.75" bottom="0.75" header="0.30000000000000004" footer="0.30000000000000004"/>
  <pageSetup fitToWidth="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312"/>
  <sheetViews>
    <sheetView topLeftCell="I270" workbookViewId="0">
      <selection activeCell="P300" sqref="P300"/>
    </sheetView>
  </sheetViews>
  <sheetFormatPr defaultColWidth="11.5546875" defaultRowHeight="15" x14ac:dyDescent="0.2"/>
  <cols>
    <col min="1" max="1" width="15" customWidth="1"/>
    <col min="2" max="2" width="25.77734375" customWidth="1"/>
    <col min="3" max="16" width="25.109375" customWidth="1"/>
    <col min="17" max="19" width="6.77734375" customWidth="1"/>
  </cols>
  <sheetData>
    <row r="1" spans="1:27" ht="18.75" customHeight="1" x14ac:dyDescent="0.3">
      <c r="A1" s="485" t="s">
        <v>1614</v>
      </c>
      <c r="B1" s="486"/>
      <c r="C1" s="486"/>
      <c r="D1" s="486"/>
      <c r="E1" s="486"/>
      <c r="F1" s="486"/>
      <c r="G1" s="486"/>
      <c r="H1" s="486"/>
      <c r="I1" s="486"/>
      <c r="J1" s="486"/>
      <c r="K1" s="486"/>
      <c r="L1" s="486"/>
      <c r="M1" s="486"/>
      <c r="N1" s="486"/>
      <c r="O1" s="486"/>
      <c r="P1" s="486"/>
    </row>
    <row r="2" spans="1:27" ht="18.75" customHeight="1" x14ac:dyDescent="0.3">
      <c r="A2" s="485" t="s">
        <v>1615</v>
      </c>
      <c r="B2" s="487"/>
      <c r="C2" s="487"/>
      <c r="D2" s="487"/>
      <c r="E2" s="487"/>
      <c r="F2" s="487"/>
      <c r="G2" s="487"/>
      <c r="H2" s="487"/>
      <c r="I2" s="487"/>
      <c r="J2" s="487"/>
      <c r="K2" s="487"/>
      <c r="L2" s="487"/>
      <c r="M2" s="487"/>
      <c r="N2" s="487"/>
      <c r="O2" s="487"/>
      <c r="P2" s="487"/>
    </row>
    <row r="3" spans="1:27" ht="39" customHeight="1" x14ac:dyDescent="0.25">
      <c r="A3" s="870"/>
      <c r="B3" s="870"/>
      <c r="C3" s="870" t="s">
        <v>1399</v>
      </c>
      <c r="D3" s="867"/>
      <c r="E3" s="866" t="s">
        <v>1404</v>
      </c>
      <c r="F3" s="867"/>
      <c r="G3" s="866" t="s">
        <v>1408</v>
      </c>
      <c r="H3" s="867"/>
      <c r="I3" s="868" t="s">
        <v>1402</v>
      </c>
      <c r="J3" s="869"/>
      <c r="K3" s="866" t="s">
        <v>1410</v>
      </c>
      <c r="L3" s="867"/>
      <c r="M3" s="866" t="s">
        <v>1412</v>
      </c>
      <c r="N3" s="867"/>
      <c r="O3" s="868" t="s">
        <v>1406</v>
      </c>
      <c r="P3" s="869"/>
      <c r="Q3" s="488"/>
      <c r="R3" s="488"/>
      <c r="S3" s="488"/>
      <c r="T3" s="488"/>
      <c r="U3" s="488"/>
      <c r="V3" s="488"/>
      <c r="W3" s="488"/>
      <c r="X3" s="488"/>
      <c r="Y3" s="488"/>
      <c r="Z3" s="488"/>
      <c r="AA3" s="488"/>
    </row>
    <row r="4" spans="1:27" ht="15.75" x14ac:dyDescent="0.25">
      <c r="A4" s="870"/>
      <c r="B4" s="870"/>
      <c r="C4" s="489" t="s">
        <v>1616</v>
      </c>
      <c r="D4" s="490" t="s">
        <v>1617</v>
      </c>
      <c r="E4" s="489" t="s">
        <v>1616</v>
      </c>
      <c r="F4" s="490" t="s">
        <v>1617</v>
      </c>
      <c r="G4" s="489" t="s">
        <v>1616</v>
      </c>
      <c r="H4" s="490" t="s">
        <v>1617</v>
      </c>
      <c r="I4" s="489" t="s">
        <v>1616</v>
      </c>
      <c r="J4" s="490" t="s">
        <v>1617</v>
      </c>
      <c r="K4" s="489" t="s">
        <v>1616</v>
      </c>
      <c r="L4" s="490" t="s">
        <v>1617</v>
      </c>
      <c r="M4" s="489" t="s">
        <v>1616</v>
      </c>
      <c r="N4" s="490" t="s">
        <v>1617</v>
      </c>
      <c r="O4" s="489" t="s">
        <v>1616</v>
      </c>
      <c r="P4" s="490" t="s">
        <v>1617</v>
      </c>
      <c r="Q4" s="488"/>
      <c r="R4" s="488"/>
      <c r="S4" s="488"/>
      <c r="T4" s="488"/>
      <c r="U4" s="488"/>
      <c r="V4" s="488"/>
      <c r="W4" s="488"/>
      <c r="X4" s="488"/>
      <c r="Y4" s="488"/>
      <c r="Z4" s="488"/>
      <c r="AA4" s="488"/>
    </row>
    <row r="5" spans="1:27" x14ac:dyDescent="0.2">
      <c r="A5" s="604" t="s">
        <v>307</v>
      </c>
      <c r="B5" s="590" t="s">
        <v>308</v>
      </c>
      <c r="C5" s="605">
        <v>262.5</v>
      </c>
      <c r="D5" s="605">
        <v>370</v>
      </c>
      <c r="E5" s="605">
        <v>0</v>
      </c>
      <c r="F5" s="605">
        <v>0</v>
      </c>
      <c r="G5" s="605">
        <v>275.5</v>
      </c>
      <c r="H5" s="605">
        <v>275</v>
      </c>
      <c r="I5" s="605">
        <v>542</v>
      </c>
      <c r="J5" s="605">
        <v>954</v>
      </c>
      <c r="K5" s="605">
        <v>84</v>
      </c>
      <c r="L5" s="605">
        <v>84</v>
      </c>
      <c r="M5" s="605">
        <v>0</v>
      </c>
      <c r="N5" s="605">
        <v>0</v>
      </c>
      <c r="O5" s="605">
        <v>600</v>
      </c>
      <c r="P5" s="605">
        <v>691</v>
      </c>
      <c r="Q5" s="488"/>
      <c r="R5" s="488"/>
      <c r="S5" s="488"/>
      <c r="T5" s="488"/>
      <c r="U5" s="488"/>
      <c r="V5" s="488"/>
      <c r="W5" s="488"/>
      <c r="X5" s="488"/>
      <c r="Y5" s="488"/>
      <c r="Z5" s="488"/>
      <c r="AA5" s="488"/>
    </row>
    <row r="6" spans="1:27" x14ac:dyDescent="0.2">
      <c r="A6" s="604" t="s">
        <v>309</v>
      </c>
      <c r="B6" s="590" t="s">
        <v>310</v>
      </c>
      <c r="C6" s="605">
        <v>48</v>
      </c>
      <c r="D6" s="605">
        <v>48</v>
      </c>
      <c r="E6" s="605">
        <v>0</v>
      </c>
      <c r="F6" s="605">
        <v>0</v>
      </c>
      <c r="G6" s="605">
        <v>147</v>
      </c>
      <c r="H6" s="605">
        <v>146</v>
      </c>
      <c r="I6" s="605">
        <v>0</v>
      </c>
      <c r="J6" s="605">
        <v>0</v>
      </c>
      <c r="K6" s="605">
        <v>0</v>
      </c>
      <c r="L6" s="605">
        <v>0</v>
      </c>
      <c r="M6" s="605">
        <v>0</v>
      </c>
      <c r="N6" s="605">
        <v>0</v>
      </c>
      <c r="O6" s="605">
        <v>0</v>
      </c>
      <c r="P6" s="605">
        <v>0</v>
      </c>
      <c r="Q6" s="488"/>
      <c r="R6" s="488"/>
      <c r="S6" s="488"/>
      <c r="T6" s="488"/>
      <c r="U6" s="488"/>
      <c r="V6" s="488"/>
      <c r="W6" s="488"/>
      <c r="X6" s="488"/>
      <c r="Y6" s="488"/>
      <c r="Z6" s="488"/>
      <c r="AA6" s="488"/>
    </row>
    <row r="7" spans="1:27" x14ac:dyDescent="0.2">
      <c r="A7" s="604" t="s">
        <v>311</v>
      </c>
      <c r="B7" s="590" t="s">
        <v>312</v>
      </c>
      <c r="C7" s="605">
        <v>59</v>
      </c>
      <c r="D7" s="605">
        <v>87</v>
      </c>
      <c r="E7" s="605">
        <v>100</v>
      </c>
      <c r="F7" s="605">
        <v>148</v>
      </c>
      <c r="G7" s="605">
        <v>129</v>
      </c>
      <c r="H7" s="605">
        <v>238</v>
      </c>
      <c r="I7" s="605">
        <v>90</v>
      </c>
      <c r="J7" s="605">
        <v>139</v>
      </c>
      <c r="K7" s="605">
        <v>290</v>
      </c>
      <c r="L7" s="605">
        <v>290</v>
      </c>
      <c r="M7" s="605">
        <v>133.5</v>
      </c>
      <c r="N7" s="605">
        <v>230</v>
      </c>
      <c r="O7" s="605">
        <v>0</v>
      </c>
      <c r="P7" s="605">
        <v>0</v>
      </c>
      <c r="Q7" s="488"/>
      <c r="R7" s="488"/>
      <c r="S7" s="488"/>
      <c r="T7" s="488"/>
      <c r="U7" s="488"/>
      <c r="V7" s="488"/>
      <c r="W7" s="488"/>
      <c r="X7" s="488"/>
      <c r="Y7" s="488"/>
      <c r="Z7" s="488"/>
      <c r="AA7" s="488"/>
    </row>
    <row r="8" spans="1:27" x14ac:dyDescent="0.2">
      <c r="A8" s="604" t="s">
        <v>313</v>
      </c>
      <c r="B8" s="590" t="s">
        <v>314</v>
      </c>
      <c r="C8" s="605">
        <v>4</v>
      </c>
      <c r="D8" s="605">
        <v>3</v>
      </c>
      <c r="E8" s="605">
        <v>0</v>
      </c>
      <c r="F8" s="605">
        <v>0</v>
      </c>
      <c r="G8" s="605">
        <v>76</v>
      </c>
      <c r="H8" s="605">
        <v>139</v>
      </c>
      <c r="I8" s="605">
        <v>0</v>
      </c>
      <c r="J8" s="605">
        <v>0</v>
      </c>
      <c r="K8" s="605">
        <v>0</v>
      </c>
      <c r="L8" s="605">
        <v>0</v>
      </c>
      <c r="M8" s="605">
        <v>0</v>
      </c>
      <c r="N8" s="605">
        <v>0</v>
      </c>
      <c r="O8" s="605">
        <v>0</v>
      </c>
      <c r="P8" s="605">
        <v>0</v>
      </c>
      <c r="Q8" s="488"/>
      <c r="R8" s="488"/>
      <c r="S8" s="488"/>
      <c r="T8" s="488"/>
      <c r="U8" s="488"/>
      <c r="V8" s="488"/>
      <c r="W8" s="488"/>
      <c r="X8" s="488"/>
      <c r="Y8" s="488"/>
      <c r="Z8" s="488"/>
      <c r="AA8" s="488"/>
    </row>
    <row r="9" spans="1:27" x14ac:dyDescent="0.2">
      <c r="A9" s="604" t="s">
        <v>315</v>
      </c>
      <c r="B9" s="590" t="s">
        <v>316</v>
      </c>
      <c r="C9" s="605">
        <v>153.5</v>
      </c>
      <c r="D9" s="605">
        <v>182</v>
      </c>
      <c r="E9" s="605">
        <v>229</v>
      </c>
      <c r="F9" s="605">
        <v>229</v>
      </c>
      <c r="G9" s="605">
        <v>302.5</v>
      </c>
      <c r="H9" s="605">
        <v>344</v>
      </c>
      <c r="I9" s="605">
        <v>174.5</v>
      </c>
      <c r="J9" s="605">
        <v>274</v>
      </c>
      <c r="K9" s="605">
        <v>146</v>
      </c>
      <c r="L9" s="605">
        <v>176</v>
      </c>
      <c r="M9" s="605">
        <v>0</v>
      </c>
      <c r="N9" s="605">
        <v>0</v>
      </c>
      <c r="O9" s="605">
        <v>389</v>
      </c>
      <c r="P9" s="605">
        <v>527</v>
      </c>
      <c r="Q9" s="488"/>
      <c r="R9" s="488"/>
      <c r="S9" s="488"/>
      <c r="T9" s="488"/>
      <c r="U9" s="488"/>
      <c r="V9" s="488"/>
      <c r="W9" s="488"/>
      <c r="X9" s="488"/>
      <c r="Y9" s="488"/>
      <c r="Z9" s="488"/>
      <c r="AA9" s="488"/>
    </row>
    <row r="10" spans="1:27" x14ac:dyDescent="0.2">
      <c r="A10" s="604" t="s">
        <v>317</v>
      </c>
      <c r="B10" s="590" t="s">
        <v>318</v>
      </c>
      <c r="C10" s="605">
        <v>43.5</v>
      </c>
      <c r="D10" s="605">
        <v>98</v>
      </c>
      <c r="E10" s="605">
        <v>0</v>
      </c>
      <c r="F10" s="605">
        <v>0</v>
      </c>
      <c r="G10" s="605">
        <v>188.5</v>
      </c>
      <c r="H10" s="605">
        <v>254</v>
      </c>
      <c r="I10" s="605">
        <v>0</v>
      </c>
      <c r="J10" s="605">
        <v>0</v>
      </c>
      <c r="K10" s="605">
        <v>0</v>
      </c>
      <c r="L10" s="605">
        <v>0</v>
      </c>
      <c r="M10" s="605">
        <v>0</v>
      </c>
      <c r="N10" s="605">
        <v>0</v>
      </c>
      <c r="O10" s="605">
        <v>0</v>
      </c>
      <c r="P10" s="605">
        <v>0</v>
      </c>
      <c r="Q10" s="488"/>
      <c r="R10" s="488"/>
      <c r="S10" s="488"/>
      <c r="T10" s="488"/>
      <c r="U10" s="488"/>
      <c r="V10" s="488"/>
      <c r="W10" s="488"/>
      <c r="X10" s="488"/>
      <c r="Y10" s="488"/>
      <c r="Z10" s="488"/>
      <c r="AA10" s="488"/>
    </row>
    <row r="11" spans="1:27" x14ac:dyDescent="0.2">
      <c r="A11" s="604" t="s">
        <v>319</v>
      </c>
      <c r="B11" s="590" t="s">
        <v>1618</v>
      </c>
      <c r="C11" s="605">
        <v>77</v>
      </c>
      <c r="D11" s="605">
        <v>125</v>
      </c>
      <c r="E11" s="605">
        <v>283.5</v>
      </c>
      <c r="F11" s="605">
        <v>346</v>
      </c>
      <c r="G11" s="605">
        <v>1417</v>
      </c>
      <c r="H11" s="605">
        <v>1767</v>
      </c>
      <c r="I11" s="605">
        <v>0</v>
      </c>
      <c r="J11" s="605">
        <v>0</v>
      </c>
      <c r="K11" s="605">
        <v>0</v>
      </c>
      <c r="L11" s="605">
        <v>0</v>
      </c>
      <c r="M11" s="605">
        <v>0</v>
      </c>
      <c r="N11" s="605">
        <v>0</v>
      </c>
      <c r="O11" s="605">
        <v>2549</v>
      </c>
      <c r="P11" s="605">
        <v>2490</v>
      </c>
      <c r="Q11" s="488"/>
      <c r="R11" s="488"/>
      <c r="S11" s="488"/>
      <c r="T11" s="488"/>
      <c r="U11" s="488"/>
      <c r="V11" s="488"/>
      <c r="W11" s="488"/>
      <c r="X11" s="488"/>
      <c r="Y11" s="488"/>
      <c r="Z11" s="488"/>
      <c r="AA11" s="488"/>
    </row>
    <row r="12" spans="1:27" x14ac:dyDescent="0.2">
      <c r="A12" s="604" t="s">
        <v>321</v>
      </c>
      <c r="B12" s="590" t="s">
        <v>322</v>
      </c>
      <c r="C12" s="605">
        <v>208.5</v>
      </c>
      <c r="D12" s="605">
        <v>432</v>
      </c>
      <c r="E12" s="605">
        <v>415</v>
      </c>
      <c r="F12" s="605">
        <v>1079</v>
      </c>
      <c r="G12" s="605">
        <v>3342</v>
      </c>
      <c r="H12" s="605">
        <v>3674</v>
      </c>
      <c r="I12" s="605">
        <v>392</v>
      </c>
      <c r="J12" s="605">
        <v>738</v>
      </c>
      <c r="K12" s="605">
        <v>2650</v>
      </c>
      <c r="L12" s="605">
        <v>2721</v>
      </c>
      <c r="M12" s="605">
        <v>1869</v>
      </c>
      <c r="N12" s="605">
        <v>2406</v>
      </c>
      <c r="O12" s="605">
        <v>2217</v>
      </c>
      <c r="P12" s="605">
        <v>2359</v>
      </c>
      <c r="Q12" s="488"/>
      <c r="R12" s="488"/>
      <c r="S12" s="488"/>
      <c r="T12" s="488"/>
      <c r="U12" s="488"/>
      <c r="V12" s="488"/>
      <c r="W12" s="488"/>
      <c r="X12" s="488"/>
      <c r="Y12" s="488"/>
      <c r="Z12" s="488"/>
      <c r="AA12" s="488"/>
    </row>
    <row r="13" spans="1:27" x14ac:dyDescent="0.2">
      <c r="A13" s="604" t="s">
        <v>323</v>
      </c>
      <c r="B13" s="590" t="s">
        <v>324</v>
      </c>
      <c r="C13" s="605">
        <v>31</v>
      </c>
      <c r="D13" s="605">
        <v>43</v>
      </c>
      <c r="E13" s="605">
        <v>202.5</v>
      </c>
      <c r="F13" s="605">
        <v>230</v>
      </c>
      <c r="G13" s="605">
        <v>69</v>
      </c>
      <c r="H13" s="605">
        <v>104</v>
      </c>
      <c r="I13" s="605">
        <v>42</v>
      </c>
      <c r="J13" s="605">
        <v>34</v>
      </c>
      <c r="K13" s="605">
        <v>0</v>
      </c>
      <c r="L13" s="605">
        <v>0</v>
      </c>
      <c r="M13" s="605">
        <v>0</v>
      </c>
      <c r="N13" s="605">
        <v>0</v>
      </c>
      <c r="O13" s="605">
        <v>84</v>
      </c>
      <c r="P13" s="605">
        <v>76</v>
      </c>
      <c r="Q13" s="488"/>
      <c r="R13" s="488"/>
      <c r="S13" s="488"/>
      <c r="T13" s="488"/>
      <c r="U13" s="488"/>
      <c r="V13" s="488"/>
      <c r="W13" s="488"/>
      <c r="X13" s="488"/>
      <c r="Y13" s="488"/>
      <c r="Z13" s="488"/>
      <c r="AA13" s="488"/>
    </row>
    <row r="14" spans="1:27" x14ac:dyDescent="0.2">
      <c r="A14" s="604" t="s">
        <v>325</v>
      </c>
      <c r="B14" s="590" t="s">
        <v>326</v>
      </c>
      <c r="C14" s="605">
        <v>116.5</v>
      </c>
      <c r="D14" s="605">
        <v>139</v>
      </c>
      <c r="E14" s="605">
        <v>342</v>
      </c>
      <c r="F14" s="605">
        <v>424</v>
      </c>
      <c r="G14" s="605">
        <v>982</v>
      </c>
      <c r="H14" s="605">
        <v>1340</v>
      </c>
      <c r="I14" s="605">
        <v>220.5</v>
      </c>
      <c r="J14" s="605">
        <v>256</v>
      </c>
      <c r="K14" s="605">
        <v>61</v>
      </c>
      <c r="L14" s="605">
        <v>61</v>
      </c>
      <c r="M14" s="605">
        <v>363</v>
      </c>
      <c r="N14" s="605">
        <v>412</v>
      </c>
      <c r="O14" s="605">
        <v>119</v>
      </c>
      <c r="P14" s="605">
        <v>176</v>
      </c>
      <c r="Q14" s="488"/>
      <c r="R14" s="488"/>
      <c r="S14" s="488"/>
      <c r="T14" s="488"/>
      <c r="U14" s="488"/>
      <c r="V14" s="488"/>
      <c r="W14" s="488"/>
      <c r="X14" s="488"/>
      <c r="Y14" s="488"/>
      <c r="Z14" s="488"/>
      <c r="AA14" s="488"/>
    </row>
    <row r="15" spans="1:27" x14ac:dyDescent="0.2">
      <c r="A15" s="604" t="s">
        <v>327</v>
      </c>
      <c r="B15" s="590" t="s">
        <v>1619</v>
      </c>
      <c r="C15" s="605">
        <v>110.5</v>
      </c>
      <c r="D15" s="605">
        <v>131</v>
      </c>
      <c r="E15" s="605">
        <v>3286</v>
      </c>
      <c r="F15" s="605">
        <v>3286</v>
      </c>
      <c r="G15" s="605">
        <v>3024</v>
      </c>
      <c r="H15" s="605">
        <v>3235</v>
      </c>
      <c r="I15" s="605">
        <v>137</v>
      </c>
      <c r="J15" s="605">
        <v>137</v>
      </c>
      <c r="K15" s="605">
        <v>1744.5</v>
      </c>
      <c r="L15" s="605">
        <v>1737</v>
      </c>
      <c r="M15" s="605">
        <v>0</v>
      </c>
      <c r="N15" s="605">
        <v>0</v>
      </c>
      <c r="O15" s="605">
        <v>243</v>
      </c>
      <c r="P15" s="605">
        <v>1287</v>
      </c>
      <c r="Q15" s="488"/>
      <c r="R15" s="488"/>
      <c r="S15" s="488"/>
      <c r="T15" s="488"/>
      <c r="U15" s="488"/>
      <c r="V15" s="488"/>
      <c r="W15" s="488"/>
      <c r="X15" s="488"/>
      <c r="Y15" s="488"/>
      <c r="Z15" s="488"/>
      <c r="AA15" s="488"/>
    </row>
    <row r="16" spans="1:27" x14ac:dyDescent="0.2">
      <c r="A16" s="604" t="s">
        <v>329</v>
      </c>
      <c r="B16" s="590" t="s">
        <v>330</v>
      </c>
      <c r="C16" s="605">
        <v>585.5</v>
      </c>
      <c r="D16" s="605">
        <v>532</v>
      </c>
      <c r="E16" s="605">
        <v>1872</v>
      </c>
      <c r="F16" s="605">
        <v>1872</v>
      </c>
      <c r="G16" s="605">
        <v>157.5</v>
      </c>
      <c r="H16" s="605">
        <v>389</v>
      </c>
      <c r="I16" s="605">
        <v>1052.5</v>
      </c>
      <c r="J16" s="605">
        <v>1052</v>
      </c>
      <c r="K16" s="605">
        <v>1643.5</v>
      </c>
      <c r="L16" s="605">
        <v>1643</v>
      </c>
      <c r="M16" s="605">
        <v>1217</v>
      </c>
      <c r="N16" s="605">
        <v>1217</v>
      </c>
      <c r="O16" s="605">
        <v>0</v>
      </c>
      <c r="P16" s="605">
        <v>0</v>
      </c>
      <c r="Q16" s="488"/>
      <c r="R16" s="488"/>
      <c r="S16" s="488"/>
      <c r="T16" s="488"/>
      <c r="U16" s="488"/>
      <c r="V16" s="488"/>
      <c r="W16" s="488"/>
      <c r="X16" s="488"/>
      <c r="Y16" s="488"/>
      <c r="Z16" s="488"/>
      <c r="AA16" s="488"/>
    </row>
    <row r="17" spans="1:27" x14ac:dyDescent="0.2">
      <c r="A17" s="604" t="s">
        <v>331</v>
      </c>
      <c r="B17" s="590" t="s">
        <v>1620</v>
      </c>
      <c r="C17" s="605">
        <v>62</v>
      </c>
      <c r="D17" s="605">
        <v>83</v>
      </c>
      <c r="E17" s="605">
        <v>157</v>
      </c>
      <c r="F17" s="605">
        <v>183</v>
      </c>
      <c r="G17" s="605">
        <v>171</v>
      </c>
      <c r="H17" s="605">
        <v>265</v>
      </c>
      <c r="I17" s="605">
        <v>49</v>
      </c>
      <c r="J17" s="605">
        <v>43</v>
      </c>
      <c r="K17" s="605">
        <v>0</v>
      </c>
      <c r="L17" s="605">
        <v>0</v>
      </c>
      <c r="M17" s="605">
        <v>369</v>
      </c>
      <c r="N17" s="605">
        <v>419</v>
      </c>
      <c r="O17" s="605">
        <v>0</v>
      </c>
      <c r="P17" s="605">
        <v>0</v>
      </c>
      <c r="Q17" s="488"/>
      <c r="R17" s="488"/>
      <c r="S17" s="488"/>
      <c r="T17" s="488"/>
      <c r="U17" s="488"/>
      <c r="V17" s="488"/>
      <c r="W17" s="488"/>
      <c r="X17" s="488"/>
      <c r="Y17" s="488"/>
      <c r="Z17" s="488"/>
      <c r="AA17" s="488"/>
    </row>
    <row r="18" spans="1:27" x14ac:dyDescent="0.2">
      <c r="A18" s="604" t="s">
        <v>333</v>
      </c>
      <c r="B18" s="590" t="s">
        <v>334</v>
      </c>
      <c r="C18" s="605">
        <v>395</v>
      </c>
      <c r="D18" s="605">
        <v>484</v>
      </c>
      <c r="E18" s="605">
        <v>740</v>
      </c>
      <c r="F18" s="605">
        <v>740</v>
      </c>
      <c r="G18" s="605">
        <v>712.5</v>
      </c>
      <c r="H18" s="605">
        <v>820</v>
      </c>
      <c r="I18" s="605">
        <v>354</v>
      </c>
      <c r="J18" s="605">
        <v>457</v>
      </c>
      <c r="K18" s="605">
        <v>313</v>
      </c>
      <c r="L18" s="605">
        <v>313</v>
      </c>
      <c r="M18" s="605">
        <v>0</v>
      </c>
      <c r="N18" s="605">
        <v>0</v>
      </c>
      <c r="O18" s="605">
        <v>701</v>
      </c>
      <c r="P18" s="605">
        <v>779</v>
      </c>
      <c r="Q18" s="488"/>
      <c r="R18" s="488"/>
      <c r="S18" s="488"/>
      <c r="T18" s="488"/>
      <c r="U18" s="488"/>
      <c r="V18" s="488"/>
      <c r="W18" s="488"/>
      <c r="X18" s="488"/>
      <c r="Y18" s="488"/>
      <c r="Z18" s="488"/>
      <c r="AA18" s="488"/>
    </row>
    <row r="19" spans="1:27" x14ac:dyDescent="0.2">
      <c r="A19" s="604" t="s">
        <v>335</v>
      </c>
      <c r="B19" s="590" t="s">
        <v>336</v>
      </c>
      <c r="C19" s="605">
        <v>1063</v>
      </c>
      <c r="D19" s="605">
        <v>1063</v>
      </c>
      <c r="E19" s="605">
        <v>81</v>
      </c>
      <c r="F19" s="605">
        <v>311</v>
      </c>
      <c r="G19" s="605">
        <v>1202</v>
      </c>
      <c r="H19" s="605">
        <v>1429</v>
      </c>
      <c r="I19" s="605">
        <v>1832.5</v>
      </c>
      <c r="J19" s="605">
        <v>1687</v>
      </c>
      <c r="K19" s="605">
        <v>12</v>
      </c>
      <c r="L19" s="605">
        <v>12</v>
      </c>
      <c r="M19" s="605">
        <v>0</v>
      </c>
      <c r="N19" s="605">
        <v>0</v>
      </c>
      <c r="O19" s="605">
        <v>2052</v>
      </c>
      <c r="P19" s="605">
        <v>1950</v>
      </c>
      <c r="Q19" s="488"/>
      <c r="R19" s="488"/>
      <c r="S19" s="488"/>
      <c r="T19" s="488"/>
      <c r="U19" s="488"/>
      <c r="V19" s="488"/>
      <c r="W19" s="488"/>
      <c r="X19" s="488"/>
      <c r="Y19" s="488"/>
      <c r="Z19" s="488"/>
      <c r="AA19" s="488"/>
    </row>
    <row r="20" spans="1:27" x14ac:dyDescent="0.2">
      <c r="A20" s="604" t="s">
        <v>337</v>
      </c>
      <c r="B20" s="590" t="s">
        <v>338</v>
      </c>
      <c r="C20" s="605">
        <v>125</v>
      </c>
      <c r="D20" s="605">
        <v>177</v>
      </c>
      <c r="E20" s="605">
        <v>263</v>
      </c>
      <c r="F20" s="605">
        <v>292</v>
      </c>
      <c r="G20" s="605">
        <v>741</v>
      </c>
      <c r="H20" s="605">
        <v>969</v>
      </c>
      <c r="I20" s="605">
        <v>206.5</v>
      </c>
      <c r="J20" s="605">
        <v>266</v>
      </c>
      <c r="K20" s="605">
        <v>650</v>
      </c>
      <c r="L20" s="605">
        <v>895</v>
      </c>
      <c r="M20" s="605">
        <v>0</v>
      </c>
      <c r="N20" s="605">
        <v>0</v>
      </c>
      <c r="O20" s="605">
        <v>5110</v>
      </c>
      <c r="P20" s="605">
        <v>5110</v>
      </c>
      <c r="Q20" s="488"/>
      <c r="R20" s="488"/>
      <c r="S20" s="488"/>
      <c r="T20" s="488"/>
      <c r="U20" s="488"/>
      <c r="V20" s="488"/>
      <c r="W20" s="488"/>
      <c r="X20" s="488"/>
      <c r="Y20" s="488"/>
      <c r="Z20" s="488"/>
      <c r="AA20" s="488"/>
    </row>
    <row r="21" spans="1:27" x14ac:dyDescent="0.2">
      <c r="A21" s="604" t="s">
        <v>339</v>
      </c>
      <c r="B21" s="590" t="s">
        <v>340</v>
      </c>
      <c r="C21" s="605">
        <v>101</v>
      </c>
      <c r="D21" s="605">
        <v>130</v>
      </c>
      <c r="E21" s="605">
        <v>402</v>
      </c>
      <c r="F21" s="605">
        <v>402</v>
      </c>
      <c r="G21" s="605">
        <v>215</v>
      </c>
      <c r="H21" s="605">
        <v>230</v>
      </c>
      <c r="I21" s="605">
        <v>161</v>
      </c>
      <c r="J21" s="605">
        <v>154</v>
      </c>
      <c r="K21" s="605">
        <v>125</v>
      </c>
      <c r="L21" s="605">
        <v>125</v>
      </c>
      <c r="M21" s="605">
        <v>0</v>
      </c>
      <c r="N21" s="605">
        <v>0</v>
      </c>
      <c r="O21" s="605">
        <v>174.5</v>
      </c>
      <c r="P21" s="605">
        <v>221</v>
      </c>
      <c r="Q21" s="488"/>
      <c r="R21" s="488"/>
      <c r="S21" s="488"/>
      <c r="T21" s="488"/>
      <c r="U21" s="488"/>
      <c r="V21" s="488"/>
      <c r="W21" s="488"/>
      <c r="X21" s="488"/>
      <c r="Y21" s="488"/>
      <c r="Z21" s="488"/>
      <c r="AA21" s="488"/>
    </row>
    <row r="22" spans="1:27" x14ac:dyDescent="0.2">
      <c r="A22" s="604" t="s">
        <v>341</v>
      </c>
      <c r="B22" s="590" t="s">
        <v>342</v>
      </c>
      <c r="C22" s="605">
        <v>0</v>
      </c>
      <c r="D22" s="605">
        <v>0</v>
      </c>
      <c r="E22" s="605">
        <v>144</v>
      </c>
      <c r="F22" s="605">
        <v>279</v>
      </c>
      <c r="G22" s="605">
        <v>114.5</v>
      </c>
      <c r="H22" s="605">
        <v>175</v>
      </c>
      <c r="I22" s="605">
        <v>0</v>
      </c>
      <c r="J22" s="605">
        <v>0</v>
      </c>
      <c r="K22" s="605">
        <v>39</v>
      </c>
      <c r="L22" s="605">
        <v>162</v>
      </c>
      <c r="M22" s="605">
        <v>419</v>
      </c>
      <c r="N22" s="605">
        <v>419</v>
      </c>
      <c r="O22" s="605">
        <v>186.5</v>
      </c>
      <c r="P22" s="605">
        <v>219</v>
      </c>
      <c r="Q22" s="488"/>
      <c r="R22" s="488"/>
      <c r="S22" s="488"/>
      <c r="T22" s="488"/>
      <c r="U22" s="488"/>
      <c r="V22" s="488"/>
      <c r="W22" s="488"/>
      <c r="X22" s="488"/>
      <c r="Y22" s="488"/>
      <c r="Z22" s="488"/>
      <c r="AA22" s="488"/>
    </row>
    <row r="23" spans="1:27" x14ac:dyDescent="0.2">
      <c r="A23" s="604" t="s">
        <v>343</v>
      </c>
      <c r="B23" s="590" t="s">
        <v>344</v>
      </c>
      <c r="C23" s="605">
        <v>20</v>
      </c>
      <c r="D23" s="605">
        <v>52</v>
      </c>
      <c r="E23" s="605">
        <v>105</v>
      </c>
      <c r="F23" s="605">
        <v>170</v>
      </c>
      <c r="G23" s="605">
        <v>94.5</v>
      </c>
      <c r="H23" s="605">
        <v>324</v>
      </c>
      <c r="I23" s="605">
        <v>35</v>
      </c>
      <c r="J23" s="605">
        <v>162</v>
      </c>
      <c r="K23" s="605">
        <v>0</v>
      </c>
      <c r="L23" s="605">
        <v>0</v>
      </c>
      <c r="M23" s="605">
        <v>0</v>
      </c>
      <c r="N23" s="605">
        <v>0</v>
      </c>
      <c r="O23" s="605">
        <v>61</v>
      </c>
      <c r="P23" s="605">
        <v>61</v>
      </c>
      <c r="Q23" s="488"/>
      <c r="R23" s="488"/>
      <c r="S23" s="488"/>
      <c r="T23" s="488"/>
      <c r="U23" s="488"/>
      <c r="V23" s="488"/>
      <c r="W23" s="488"/>
      <c r="X23" s="488"/>
      <c r="Y23" s="488"/>
      <c r="Z23" s="488"/>
      <c r="AA23" s="488"/>
    </row>
    <row r="24" spans="1:27" x14ac:dyDescent="0.2">
      <c r="A24" s="604" t="s">
        <v>345</v>
      </c>
      <c r="B24" s="590" t="s">
        <v>346</v>
      </c>
      <c r="C24" s="605">
        <v>143</v>
      </c>
      <c r="D24" s="605">
        <v>143</v>
      </c>
      <c r="E24" s="605">
        <v>0</v>
      </c>
      <c r="F24" s="605">
        <v>0</v>
      </c>
      <c r="G24" s="605">
        <v>75.5</v>
      </c>
      <c r="H24" s="605">
        <v>97</v>
      </c>
      <c r="I24" s="605">
        <v>0</v>
      </c>
      <c r="J24" s="605">
        <v>0</v>
      </c>
      <c r="K24" s="605">
        <v>6</v>
      </c>
      <c r="L24" s="605">
        <v>26</v>
      </c>
      <c r="M24" s="605">
        <v>0</v>
      </c>
      <c r="N24" s="605">
        <v>0</v>
      </c>
      <c r="O24" s="605">
        <v>0</v>
      </c>
      <c r="P24" s="605">
        <v>0</v>
      </c>
      <c r="Q24" s="488"/>
      <c r="R24" s="488"/>
      <c r="S24" s="488"/>
      <c r="T24" s="488"/>
      <c r="U24" s="488"/>
      <c r="V24" s="488"/>
      <c r="W24" s="488"/>
      <c r="X24" s="488"/>
      <c r="Y24" s="488"/>
      <c r="Z24" s="488"/>
      <c r="AA24" s="488"/>
    </row>
    <row r="25" spans="1:27" x14ac:dyDescent="0.2">
      <c r="A25" s="604" t="s">
        <v>347</v>
      </c>
      <c r="B25" s="590" t="s">
        <v>348</v>
      </c>
      <c r="C25" s="605">
        <v>19</v>
      </c>
      <c r="D25" s="605">
        <v>26</v>
      </c>
      <c r="E25" s="605">
        <v>1222</v>
      </c>
      <c r="F25" s="605">
        <v>1244</v>
      </c>
      <c r="G25" s="605">
        <v>110.5</v>
      </c>
      <c r="H25" s="605">
        <v>244</v>
      </c>
      <c r="I25" s="605">
        <v>98</v>
      </c>
      <c r="J25" s="605">
        <v>605</v>
      </c>
      <c r="K25" s="605">
        <v>32</v>
      </c>
      <c r="L25" s="605">
        <v>60</v>
      </c>
      <c r="M25" s="605">
        <v>0</v>
      </c>
      <c r="N25" s="605">
        <v>0</v>
      </c>
      <c r="O25" s="605">
        <v>94</v>
      </c>
      <c r="P25" s="605">
        <v>135</v>
      </c>
      <c r="Q25" s="488"/>
      <c r="R25" s="488"/>
      <c r="S25" s="488"/>
      <c r="T25" s="488"/>
      <c r="U25" s="488"/>
      <c r="V25" s="488"/>
      <c r="W25" s="488"/>
      <c r="X25" s="488"/>
      <c r="Y25" s="488"/>
      <c r="Z25" s="488"/>
      <c r="AA25" s="488"/>
    </row>
    <row r="26" spans="1:27" x14ac:dyDescent="0.2">
      <c r="A26" s="604" t="s">
        <v>349</v>
      </c>
      <c r="B26" s="590" t="s">
        <v>350</v>
      </c>
      <c r="C26" s="605">
        <v>0</v>
      </c>
      <c r="D26" s="605">
        <v>0</v>
      </c>
      <c r="E26" s="605">
        <v>45</v>
      </c>
      <c r="F26" s="605">
        <v>80</v>
      </c>
      <c r="G26" s="605">
        <v>531</v>
      </c>
      <c r="H26" s="605">
        <v>430</v>
      </c>
      <c r="I26" s="605">
        <v>90</v>
      </c>
      <c r="J26" s="605">
        <v>90</v>
      </c>
      <c r="K26" s="605">
        <v>0</v>
      </c>
      <c r="L26" s="605">
        <v>0</v>
      </c>
      <c r="M26" s="605">
        <v>42</v>
      </c>
      <c r="N26" s="605">
        <v>42</v>
      </c>
      <c r="O26" s="605">
        <v>590</v>
      </c>
      <c r="P26" s="605">
        <v>590</v>
      </c>
      <c r="Q26" s="488"/>
      <c r="R26" s="488"/>
      <c r="S26" s="488"/>
      <c r="T26" s="488"/>
      <c r="U26" s="488"/>
      <c r="V26" s="488"/>
      <c r="W26" s="488"/>
      <c r="X26" s="488"/>
      <c r="Y26" s="488"/>
      <c r="Z26" s="488"/>
      <c r="AA26" s="488"/>
    </row>
    <row r="27" spans="1:27" x14ac:dyDescent="0.2">
      <c r="A27" s="604" t="s">
        <v>351</v>
      </c>
      <c r="B27" s="590" t="s">
        <v>352</v>
      </c>
      <c r="C27" s="605">
        <v>88.5</v>
      </c>
      <c r="D27" s="605">
        <v>161</v>
      </c>
      <c r="E27" s="605">
        <v>125.5</v>
      </c>
      <c r="F27" s="605">
        <v>164</v>
      </c>
      <c r="G27" s="605">
        <v>221</v>
      </c>
      <c r="H27" s="605">
        <v>302</v>
      </c>
      <c r="I27" s="605">
        <v>328.5</v>
      </c>
      <c r="J27" s="605">
        <v>314</v>
      </c>
      <c r="K27" s="605">
        <v>839</v>
      </c>
      <c r="L27" s="605">
        <v>1317</v>
      </c>
      <c r="M27" s="605">
        <v>227.5</v>
      </c>
      <c r="N27" s="605">
        <v>338</v>
      </c>
      <c r="O27" s="605">
        <v>461</v>
      </c>
      <c r="P27" s="605">
        <v>609</v>
      </c>
      <c r="Q27" s="488"/>
      <c r="R27" s="488"/>
      <c r="S27" s="488"/>
      <c r="T27" s="488"/>
      <c r="U27" s="488"/>
      <c r="V27" s="488"/>
      <c r="W27" s="488"/>
      <c r="X27" s="488"/>
      <c r="Y27" s="488"/>
      <c r="Z27" s="488"/>
      <c r="AA27" s="488"/>
    </row>
    <row r="28" spans="1:27" x14ac:dyDescent="0.2">
      <c r="A28" s="604" t="s">
        <v>353</v>
      </c>
      <c r="B28" s="590" t="s">
        <v>354</v>
      </c>
      <c r="C28" s="605">
        <v>33</v>
      </c>
      <c r="D28" s="605">
        <v>75</v>
      </c>
      <c r="E28" s="605">
        <v>0</v>
      </c>
      <c r="F28" s="605">
        <v>0</v>
      </c>
      <c r="G28" s="605">
        <v>371</v>
      </c>
      <c r="H28" s="605">
        <v>453</v>
      </c>
      <c r="I28" s="605">
        <v>41</v>
      </c>
      <c r="J28" s="605">
        <v>57</v>
      </c>
      <c r="K28" s="605">
        <v>0</v>
      </c>
      <c r="L28" s="605">
        <v>0</v>
      </c>
      <c r="M28" s="605">
        <v>0</v>
      </c>
      <c r="N28" s="605">
        <v>0</v>
      </c>
      <c r="O28" s="605">
        <v>348.5</v>
      </c>
      <c r="P28" s="605">
        <v>389</v>
      </c>
      <c r="Q28" s="488"/>
      <c r="R28" s="488"/>
      <c r="S28" s="488"/>
      <c r="T28" s="488"/>
      <c r="U28" s="488"/>
      <c r="V28" s="488"/>
      <c r="W28" s="488"/>
      <c r="X28" s="488"/>
      <c r="Y28" s="488"/>
      <c r="Z28" s="488"/>
      <c r="AA28" s="488"/>
    </row>
    <row r="29" spans="1:27" x14ac:dyDescent="0.2">
      <c r="A29" s="604" t="s">
        <v>355</v>
      </c>
      <c r="B29" s="590" t="s">
        <v>356</v>
      </c>
      <c r="C29" s="605">
        <v>47</v>
      </c>
      <c r="D29" s="605">
        <v>49</v>
      </c>
      <c r="E29" s="605">
        <v>109</v>
      </c>
      <c r="F29" s="605">
        <v>136</v>
      </c>
      <c r="G29" s="605">
        <v>339</v>
      </c>
      <c r="H29" s="605">
        <v>341</v>
      </c>
      <c r="I29" s="605">
        <v>53</v>
      </c>
      <c r="J29" s="605">
        <v>105</v>
      </c>
      <c r="K29" s="605">
        <v>381</v>
      </c>
      <c r="L29" s="605">
        <v>361</v>
      </c>
      <c r="M29" s="605">
        <v>0</v>
      </c>
      <c r="N29" s="605">
        <v>0</v>
      </c>
      <c r="O29" s="605">
        <v>175</v>
      </c>
      <c r="P29" s="605">
        <v>231</v>
      </c>
      <c r="Q29" s="488"/>
      <c r="R29" s="488"/>
      <c r="S29" s="488"/>
      <c r="T29" s="488"/>
      <c r="U29" s="488"/>
      <c r="V29" s="488"/>
      <c r="W29" s="488"/>
      <c r="X29" s="488"/>
      <c r="Y29" s="488"/>
      <c r="Z29" s="488"/>
      <c r="AA29" s="488"/>
    </row>
    <row r="30" spans="1:27" x14ac:dyDescent="0.2">
      <c r="A30" s="604" t="s">
        <v>357</v>
      </c>
      <c r="B30" s="590" t="s">
        <v>358</v>
      </c>
      <c r="C30" s="605">
        <v>38</v>
      </c>
      <c r="D30" s="605">
        <v>59</v>
      </c>
      <c r="E30" s="605">
        <v>0</v>
      </c>
      <c r="F30" s="605">
        <v>0</v>
      </c>
      <c r="G30" s="605">
        <v>105</v>
      </c>
      <c r="H30" s="605">
        <v>196</v>
      </c>
      <c r="I30" s="605">
        <v>346</v>
      </c>
      <c r="J30" s="605">
        <v>364</v>
      </c>
      <c r="K30" s="605">
        <v>0</v>
      </c>
      <c r="L30" s="605">
        <v>0</v>
      </c>
      <c r="M30" s="605">
        <v>0</v>
      </c>
      <c r="N30" s="605">
        <v>0</v>
      </c>
      <c r="O30" s="605">
        <v>0</v>
      </c>
      <c r="P30" s="605">
        <v>0</v>
      </c>
      <c r="Q30" s="488"/>
      <c r="R30" s="488"/>
      <c r="S30" s="488"/>
      <c r="T30" s="488"/>
      <c r="U30" s="488"/>
      <c r="V30" s="488"/>
      <c r="W30" s="488"/>
      <c r="X30" s="488"/>
      <c r="Y30" s="488"/>
      <c r="Z30" s="488"/>
      <c r="AA30" s="488"/>
    </row>
    <row r="31" spans="1:27" x14ac:dyDescent="0.2">
      <c r="A31" s="604" t="s">
        <v>359</v>
      </c>
      <c r="B31" s="590" t="s">
        <v>360</v>
      </c>
      <c r="C31" s="605">
        <v>2</v>
      </c>
      <c r="D31" s="605">
        <v>2</v>
      </c>
      <c r="E31" s="605">
        <v>0</v>
      </c>
      <c r="F31" s="605">
        <v>0</v>
      </c>
      <c r="G31" s="605">
        <v>119.5</v>
      </c>
      <c r="H31" s="605">
        <v>163</v>
      </c>
      <c r="I31" s="605">
        <v>168</v>
      </c>
      <c r="J31" s="605">
        <v>223</v>
      </c>
      <c r="K31" s="605">
        <v>0</v>
      </c>
      <c r="L31" s="605">
        <v>0</v>
      </c>
      <c r="M31" s="605">
        <v>0</v>
      </c>
      <c r="N31" s="605">
        <v>0</v>
      </c>
      <c r="O31" s="605">
        <v>0</v>
      </c>
      <c r="P31" s="605">
        <v>0</v>
      </c>
      <c r="Q31" s="488"/>
      <c r="R31" s="488"/>
      <c r="S31" s="488"/>
      <c r="T31" s="488"/>
      <c r="U31" s="488"/>
      <c r="V31" s="488"/>
      <c r="W31" s="488"/>
      <c r="X31" s="488"/>
      <c r="Y31" s="488"/>
      <c r="Z31" s="488"/>
      <c r="AA31" s="488"/>
    </row>
    <row r="32" spans="1:27" x14ac:dyDescent="0.2">
      <c r="A32" s="604" t="s">
        <v>361</v>
      </c>
      <c r="B32" s="590" t="s">
        <v>362</v>
      </c>
      <c r="C32" s="605">
        <v>400</v>
      </c>
      <c r="D32" s="605">
        <v>486</v>
      </c>
      <c r="E32" s="605">
        <v>97</v>
      </c>
      <c r="F32" s="605">
        <v>792</v>
      </c>
      <c r="G32" s="605">
        <v>957</v>
      </c>
      <c r="H32" s="605">
        <v>1295</v>
      </c>
      <c r="I32" s="605">
        <v>320.5</v>
      </c>
      <c r="J32" s="605">
        <v>438</v>
      </c>
      <c r="K32" s="605">
        <v>79</v>
      </c>
      <c r="L32" s="605">
        <v>421</v>
      </c>
      <c r="M32" s="605">
        <v>73</v>
      </c>
      <c r="N32" s="605">
        <v>228</v>
      </c>
      <c r="O32" s="605">
        <v>1825</v>
      </c>
      <c r="P32" s="605">
        <v>2414</v>
      </c>
      <c r="Q32" s="488"/>
      <c r="R32" s="488"/>
      <c r="S32" s="488"/>
      <c r="T32" s="488"/>
      <c r="U32" s="488"/>
      <c r="V32" s="488"/>
      <c r="W32" s="488"/>
      <c r="X32" s="488"/>
      <c r="Y32" s="488"/>
      <c r="Z32" s="488"/>
      <c r="AA32" s="488"/>
    </row>
    <row r="33" spans="1:27" x14ac:dyDescent="0.2">
      <c r="A33" s="604" t="s">
        <v>363</v>
      </c>
      <c r="B33" s="590" t="s">
        <v>364</v>
      </c>
      <c r="C33" s="605">
        <v>34</v>
      </c>
      <c r="D33" s="605">
        <v>41</v>
      </c>
      <c r="E33" s="605">
        <v>0</v>
      </c>
      <c r="F33" s="605">
        <v>0</v>
      </c>
      <c r="G33" s="605">
        <v>165</v>
      </c>
      <c r="H33" s="605">
        <v>285</v>
      </c>
      <c r="I33" s="605">
        <v>68</v>
      </c>
      <c r="J33" s="605">
        <v>74</v>
      </c>
      <c r="K33" s="605">
        <v>151</v>
      </c>
      <c r="L33" s="605">
        <v>121</v>
      </c>
      <c r="M33" s="605">
        <v>0</v>
      </c>
      <c r="N33" s="605">
        <v>0</v>
      </c>
      <c r="O33" s="605">
        <v>578</v>
      </c>
      <c r="P33" s="605">
        <v>578</v>
      </c>
      <c r="Q33" s="488"/>
      <c r="R33" s="488"/>
      <c r="S33" s="488"/>
      <c r="T33" s="488"/>
      <c r="U33" s="488"/>
      <c r="V33" s="488"/>
      <c r="W33" s="488"/>
      <c r="X33" s="488"/>
      <c r="Y33" s="488"/>
      <c r="Z33" s="488"/>
      <c r="AA33" s="488"/>
    </row>
    <row r="34" spans="1:27" x14ac:dyDescent="0.2">
      <c r="A34" s="739" t="s">
        <v>365</v>
      </c>
      <c r="B34" s="740" t="s">
        <v>1621</v>
      </c>
      <c r="C34" s="741" t="s">
        <v>907</v>
      </c>
      <c r="D34" s="741" t="s">
        <v>907</v>
      </c>
      <c r="E34" s="741" t="s">
        <v>907</v>
      </c>
      <c r="F34" s="741" t="s">
        <v>907</v>
      </c>
      <c r="G34" s="741" t="s">
        <v>907</v>
      </c>
      <c r="H34" s="741" t="s">
        <v>907</v>
      </c>
      <c r="I34" s="741" t="s">
        <v>907</v>
      </c>
      <c r="J34" s="741" t="s">
        <v>907</v>
      </c>
      <c r="K34" s="741" t="s">
        <v>907</v>
      </c>
      <c r="L34" s="741" t="s">
        <v>907</v>
      </c>
      <c r="M34" s="741" t="s">
        <v>907</v>
      </c>
      <c r="N34" s="741" t="s">
        <v>907</v>
      </c>
      <c r="O34" s="741" t="s">
        <v>907</v>
      </c>
      <c r="P34" s="741" t="s">
        <v>907</v>
      </c>
      <c r="Q34" s="488"/>
      <c r="R34" s="488"/>
      <c r="S34" s="488"/>
      <c r="T34" s="488"/>
      <c r="U34" s="488"/>
      <c r="V34" s="488"/>
      <c r="W34" s="488"/>
      <c r="X34" s="488"/>
      <c r="Y34" s="488"/>
      <c r="Z34" s="488"/>
      <c r="AA34" s="488"/>
    </row>
    <row r="35" spans="1:27" x14ac:dyDescent="0.2">
      <c r="A35" s="604" t="s">
        <v>367</v>
      </c>
      <c r="B35" s="590" t="s">
        <v>1622</v>
      </c>
      <c r="C35" s="605">
        <v>236</v>
      </c>
      <c r="D35" s="605">
        <v>355</v>
      </c>
      <c r="E35" s="605">
        <v>574</v>
      </c>
      <c r="F35" s="605">
        <v>702</v>
      </c>
      <c r="G35" s="605">
        <v>486</v>
      </c>
      <c r="H35" s="605">
        <v>655</v>
      </c>
      <c r="I35" s="605">
        <v>278.5</v>
      </c>
      <c r="J35" s="605">
        <v>409</v>
      </c>
      <c r="K35" s="605">
        <v>243</v>
      </c>
      <c r="L35" s="605">
        <v>244</v>
      </c>
      <c r="M35" s="605">
        <v>0</v>
      </c>
      <c r="N35" s="605">
        <v>0</v>
      </c>
      <c r="O35" s="605">
        <v>673</v>
      </c>
      <c r="P35" s="605">
        <v>804</v>
      </c>
      <c r="Q35" s="488"/>
      <c r="R35" s="488"/>
      <c r="S35" s="488"/>
      <c r="T35" s="488"/>
      <c r="U35" s="488"/>
      <c r="V35" s="488"/>
      <c r="W35" s="488"/>
      <c r="X35" s="488"/>
      <c r="Y35" s="488"/>
      <c r="Z35" s="488"/>
      <c r="AA35" s="488"/>
    </row>
    <row r="36" spans="1:27" x14ac:dyDescent="0.2">
      <c r="A36" s="604" t="s">
        <v>369</v>
      </c>
      <c r="B36" s="590" t="s">
        <v>370</v>
      </c>
      <c r="C36" s="605">
        <v>266</v>
      </c>
      <c r="D36" s="605">
        <v>266</v>
      </c>
      <c r="E36" s="605">
        <v>442.5</v>
      </c>
      <c r="F36" s="605">
        <v>442</v>
      </c>
      <c r="G36" s="605">
        <v>105</v>
      </c>
      <c r="H36" s="605">
        <v>151</v>
      </c>
      <c r="I36" s="605">
        <v>69</v>
      </c>
      <c r="J36" s="605">
        <v>96</v>
      </c>
      <c r="K36" s="605">
        <v>767</v>
      </c>
      <c r="L36" s="605">
        <v>767</v>
      </c>
      <c r="M36" s="605">
        <v>209</v>
      </c>
      <c r="N36" s="605">
        <v>262</v>
      </c>
      <c r="O36" s="605">
        <v>0</v>
      </c>
      <c r="P36" s="605">
        <v>0</v>
      </c>
      <c r="Q36" s="488"/>
      <c r="R36" s="488"/>
      <c r="S36" s="488"/>
      <c r="T36" s="488"/>
      <c r="U36" s="488"/>
      <c r="V36" s="488"/>
      <c r="W36" s="488"/>
      <c r="X36" s="488"/>
      <c r="Y36" s="488"/>
      <c r="Z36" s="488"/>
      <c r="AA36" s="488"/>
    </row>
    <row r="37" spans="1:27" x14ac:dyDescent="0.2">
      <c r="A37" s="604" t="s">
        <v>371</v>
      </c>
      <c r="B37" s="590" t="s">
        <v>372</v>
      </c>
      <c r="C37" s="605">
        <v>7</v>
      </c>
      <c r="D37" s="605">
        <v>7</v>
      </c>
      <c r="E37" s="605">
        <v>0</v>
      </c>
      <c r="F37" s="605">
        <v>0</v>
      </c>
      <c r="G37" s="605">
        <v>1838</v>
      </c>
      <c r="H37" s="605">
        <v>1867</v>
      </c>
      <c r="I37" s="605">
        <v>558.5</v>
      </c>
      <c r="J37" s="605">
        <v>941</v>
      </c>
      <c r="K37" s="605">
        <v>1154</v>
      </c>
      <c r="L37" s="605">
        <v>1154</v>
      </c>
      <c r="M37" s="605">
        <v>0</v>
      </c>
      <c r="N37" s="605">
        <v>0</v>
      </c>
      <c r="O37" s="605">
        <v>750</v>
      </c>
      <c r="P37" s="605">
        <v>807</v>
      </c>
      <c r="Q37" s="488"/>
      <c r="R37" s="488"/>
      <c r="S37" s="488"/>
      <c r="T37" s="488"/>
      <c r="U37" s="488"/>
      <c r="V37" s="488"/>
      <c r="W37" s="488"/>
      <c r="X37" s="488"/>
      <c r="Y37" s="488"/>
      <c r="Z37" s="488"/>
      <c r="AA37" s="488"/>
    </row>
    <row r="38" spans="1:27" x14ac:dyDescent="0.2">
      <c r="A38" s="604" t="s">
        <v>373</v>
      </c>
      <c r="B38" s="590" t="s">
        <v>374</v>
      </c>
      <c r="C38" s="605">
        <v>111</v>
      </c>
      <c r="D38" s="605">
        <v>274</v>
      </c>
      <c r="E38" s="605">
        <v>468</v>
      </c>
      <c r="F38" s="605">
        <v>795</v>
      </c>
      <c r="G38" s="605">
        <v>104</v>
      </c>
      <c r="H38" s="605">
        <v>234</v>
      </c>
      <c r="I38" s="605">
        <v>67</v>
      </c>
      <c r="J38" s="605">
        <v>67</v>
      </c>
      <c r="K38" s="605">
        <v>514</v>
      </c>
      <c r="L38" s="605">
        <v>514</v>
      </c>
      <c r="M38" s="605">
        <v>568.5</v>
      </c>
      <c r="N38" s="605">
        <v>465</v>
      </c>
      <c r="O38" s="605">
        <v>0</v>
      </c>
      <c r="P38" s="605">
        <v>0</v>
      </c>
      <c r="Q38" s="488"/>
      <c r="R38" s="488"/>
      <c r="S38" s="488"/>
      <c r="T38" s="488"/>
      <c r="U38" s="488"/>
      <c r="V38" s="488"/>
      <c r="W38" s="488"/>
      <c r="X38" s="488"/>
      <c r="Y38" s="488"/>
      <c r="Z38" s="488"/>
      <c r="AA38" s="488"/>
    </row>
    <row r="39" spans="1:27" x14ac:dyDescent="0.2">
      <c r="A39" s="604" t="s">
        <v>375</v>
      </c>
      <c r="B39" s="590" t="s">
        <v>376</v>
      </c>
      <c r="C39" s="605">
        <v>0</v>
      </c>
      <c r="D39" s="605">
        <v>0</v>
      </c>
      <c r="E39" s="605">
        <v>171</v>
      </c>
      <c r="F39" s="605">
        <v>345</v>
      </c>
      <c r="G39" s="605">
        <v>0</v>
      </c>
      <c r="H39" s="605">
        <v>0</v>
      </c>
      <c r="I39" s="605">
        <v>306</v>
      </c>
      <c r="J39" s="605">
        <v>451</v>
      </c>
      <c r="K39" s="605">
        <v>5</v>
      </c>
      <c r="L39" s="605">
        <v>5</v>
      </c>
      <c r="M39" s="605">
        <v>0</v>
      </c>
      <c r="N39" s="605">
        <v>0</v>
      </c>
      <c r="O39" s="605">
        <v>0</v>
      </c>
      <c r="P39" s="605">
        <v>0</v>
      </c>
      <c r="Q39" s="488"/>
      <c r="R39" s="488"/>
      <c r="S39" s="488"/>
      <c r="T39" s="488"/>
      <c r="U39" s="488"/>
      <c r="V39" s="488"/>
      <c r="W39" s="488"/>
      <c r="X39" s="488"/>
      <c r="Y39" s="488"/>
      <c r="Z39" s="488"/>
      <c r="AA39" s="488"/>
    </row>
    <row r="40" spans="1:27" x14ac:dyDescent="0.2">
      <c r="A40" s="604" t="s">
        <v>377</v>
      </c>
      <c r="B40" s="590" t="s">
        <v>378</v>
      </c>
      <c r="C40" s="605">
        <v>41</v>
      </c>
      <c r="D40" s="605">
        <v>41</v>
      </c>
      <c r="E40" s="605">
        <v>0</v>
      </c>
      <c r="F40" s="605">
        <v>0</v>
      </c>
      <c r="G40" s="605">
        <v>122.5</v>
      </c>
      <c r="H40" s="605">
        <v>137</v>
      </c>
      <c r="I40" s="605">
        <v>0</v>
      </c>
      <c r="J40" s="605">
        <v>0</v>
      </c>
      <c r="K40" s="605">
        <v>0</v>
      </c>
      <c r="L40" s="605">
        <v>0</v>
      </c>
      <c r="M40" s="605">
        <v>0</v>
      </c>
      <c r="N40" s="605">
        <v>0</v>
      </c>
      <c r="O40" s="605">
        <v>0</v>
      </c>
      <c r="P40" s="605">
        <v>0</v>
      </c>
      <c r="Q40" s="488"/>
      <c r="R40" s="488"/>
      <c r="S40" s="488"/>
      <c r="T40" s="488"/>
      <c r="U40" s="488"/>
      <c r="V40" s="488"/>
      <c r="W40" s="488"/>
      <c r="X40" s="488"/>
      <c r="Y40" s="488"/>
      <c r="Z40" s="488"/>
      <c r="AA40" s="488"/>
    </row>
    <row r="41" spans="1:27" x14ac:dyDescent="0.2">
      <c r="A41" s="604" t="s">
        <v>379</v>
      </c>
      <c r="B41" s="590" t="s">
        <v>380</v>
      </c>
      <c r="C41" s="605">
        <v>46</v>
      </c>
      <c r="D41" s="605">
        <v>98</v>
      </c>
      <c r="E41" s="605">
        <v>0</v>
      </c>
      <c r="F41" s="605">
        <v>0</v>
      </c>
      <c r="G41" s="605">
        <v>165</v>
      </c>
      <c r="H41" s="605">
        <v>224</v>
      </c>
      <c r="I41" s="605">
        <v>118</v>
      </c>
      <c r="J41" s="605">
        <v>220</v>
      </c>
      <c r="K41" s="605">
        <v>0</v>
      </c>
      <c r="L41" s="605">
        <v>0</v>
      </c>
      <c r="M41" s="605">
        <v>0</v>
      </c>
      <c r="N41" s="605">
        <v>0</v>
      </c>
      <c r="O41" s="605">
        <v>0</v>
      </c>
      <c r="P41" s="605">
        <v>0</v>
      </c>
      <c r="Q41" s="488"/>
      <c r="R41" s="488"/>
      <c r="S41" s="488"/>
      <c r="T41" s="488"/>
      <c r="U41" s="488"/>
      <c r="V41" s="488"/>
      <c r="W41" s="488"/>
      <c r="X41" s="488"/>
      <c r="Y41" s="488"/>
      <c r="Z41" s="488"/>
      <c r="AA41" s="488"/>
    </row>
    <row r="42" spans="1:27" x14ac:dyDescent="0.2">
      <c r="A42" s="604" t="s">
        <v>381</v>
      </c>
      <c r="B42" s="590" t="s">
        <v>382</v>
      </c>
      <c r="C42" s="605">
        <v>60</v>
      </c>
      <c r="D42" s="605">
        <v>97</v>
      </c>
      <c r="E42" s="605">
        <v>12</v>
      </c>
      <c r="F42" s="605">
        <v>12</v>
      </c>
      <c r="G42" s="605">
        <v>119</v>
      </c>
      <c r="H42" s="605">
        <v>239</v>
      </c>
      <c r="I42" s="605">
        <v>62</v>
      </c>
      <c r="J42" s="605">
        <v>62</v>
      </c>
      <c r="K42" s="605">
        <v>122</v>
      </c>
      <c r="L42" s="605">
        <v>122</v>
      </c>
      <c r="M42" s="605">
        <v>0</v>
      </c>
      <c r="N42" s="605">
        <v>0</v>
      </c>
      <c r="O42" s="605">
        <v>131</v>
      </c>
      <c r="P42" s="605">
        <v>131</v>
      </c>
      <c r="Q42" s="488"/>
      <c r="R42" s="488"/>
      <c r="S42" s="488"/>
      <c r="T42" s="488"/>
      <c r="U42" s="488"/>
      <c r="V42" s="488"/>
      <c r="W42" s="488"/>
      <c r="X42" s="488"/>
      <c r="Y42" s="488"/>
      <c r="Z42" s="488"/>
      <c r="AA42" s="488"/>
    </row>
    <row r="43" spans="1:27" x14ac:dyDescent="0.2">
      <c r="A43" s="604" t="s">
        <v>383</v>
      </c>
      <c r="B43" s="590" t="s">
        <v>384</v>
      </c>
      <c r="C43" s="605">
        <v>54</v>
      </c>
      <c r="D43" s="605">
        <v>75</v>
      </c>
      <c r="E43" s="605">
        <v>0</v>
      </c>
      <c r="F43" s="605">
        <v>0</v>
      </c>
      <c r="G43" s="605">
        <v>350</v>
      </c>
      <c r="H43" s="605">
        <v>383</v>
      </c>
      <c r="I43" s="605">
        <v>217</v>
      </c>
      <c r="J43" s="605">
        <v>208</v>
      </c>
      <c r="K43" s="605">
        <v>0</v>
      </c>
      <c r="L43" s="605">
        <v>0</v>
      </c>
      <c r="M43" s="605">
        <v>0</v>
      </c>
      <c r="N43" s="605">
        <v>0</v>
      </c>
      <c r="O43" s="605">
        <v>18</v>
      </c>
      <c r="P43" s="605">
        <v>18</v>
      </c>
      <c r="Q43" s="488"/>
      <c r="R43" s="488"/>
      <c r="S43" s="488"/>
      <c r="T43" s="488"/>
      <c r="U43" s="488"/>
      <c r="V43" s="488"/>
      <c r="W43" s="488"/>
      <c r="X43" s="488"/>
      <c r="Y43" s="488"/>
      <c r="Z43" s="488"/>
      <c r="AA43" s="488"/>
    </row>
    <row r="44" spans="1:27" x14ac:dyDescent="0.2">
      <c r="A44" s="604" t="s">
        <v>385</v>
      </c>
      <c r="B44" s="590" t="s">
        <v>386</v>
      </c>
      <c r="C44" s="605">
        <v>12</v>
      </c>
      <c r="D44" s="605">
        <v>41</v>
      </c>
      <c r="E44" s="605">
        <v>111</v>
      </c>
      <c r="F44" s="605">
        <v>107</v>
      </c>
      <c r="G44" s="605">
        <v>48</v>
      </c>
      <c r="H44" s="605">
        <v>93</v>
      </c>
      <c r="I44" s="605">
        <v>0</v>
      </c>
      <c r="J44" s="605">
        <v>0</v>
      </c>
      <c r="K44" s="605">
        <v>140</v>
      </c>
      <c r="L44" s="605">
        <v>140</v>
      </c>
      <c r="M44" s="605">
        <v>0</v>
      </c>
      <c r="N44" s="605">
        <v>0</v>
      </c>
      <c r="O44" s="605">
        <v>0</v>
      </c>
      <c r="P44" s="605">
        <v>0</v>
      </c>
      <c r="Q44" s="488"/>
      <c r="R44" s="488"/>
      <c r="S44" s="488"/>
      <c r="T44" s="488"/>
      <c r="U44" s="488"/>
      <c r="V44" s="488"/>
      <c r="W44" s="488"/>
      <c r="X44" s="488"/>
      <c r="Y44" s="488"/>
      <c r="Z44" s="488"/>
      <c r="AA44" s="488"/>
    </row>
    <row r="45" spans="1:27" x14ac:dyDescent="0.2">
      <c r="A45" s="604" t="s">
        <v>387</v>
      </c>
      <c r="B45" s="590" t="s">
        <v>388</v>
      </c>
      <c r="C45" s="605">
        <v>19.5</v>
      </c>
      <c r="D45" s="605">
        <v>48</v>
      </c>
      <c r="E45" s="605">
        <v>56.5</v>
      </c>
      <c r="F45" s="605">
        <v>130</v>
      </c>
      <c r="G45" s="605">
        <v>154</v>
      </c>
      <c r="H45" s="605">
        <v>231</v>
      </c>
      <c r="I45" s="605">
        <v>0</v>
      </c>
      <c r="J45" s="605">
        <v>0</v>
      </c>
      <c r="K45" s="605">
        <v>54</v>
      </c>
      <c r="L45" s="605">
        <v>54</v>
      </c>
      <c r="M45" s="605">
        <v>0</v>
      </c>
      <c r="N45" s="605">
        <v>0</v>
      </c>
      <c r="O45" s="605">
        <v>0</v>
      </c>
      <c r="P45" s="605">
        <v>0</v>
      </c>
      <c r="Q45" s="488"/>
      <c r="R45" s="488"/>
      <c r="S45" s="488"/>
      <c r="T45" s="488"/>
      <c r="U45" s="488"/>
      <c r="V45" s="488"/>
      <c r="W45" s="488"/>
      <c r="X45" s="488"/>
      <c r="Y45" s="488"/>
      <c r="Z45" s="488"/>
      <c r="AA45" s="488"/>
    </row>
    <row r="46" spans="1:27" x14ac:dyDescent="0.2">
      <c r="A46" s="739" t="s">
        <v>389</v>
      </c>
      <c r="B46" s="740" t="s">
        <v>390</v>
      </c>
      <c r="C46" s="741" t="s">
        <v>907</v>
      </c>
      <c r="D46" s="741" t="s">
        <v>907</v>
      </c>
      <c r="E46" s="741" t="s">
        <v>907</v>
      </c>
      <c r="F46" s="741" t="s">
        <v>907</v>
      </c>
      <c r="G46" s="741" t="s">
        <v>907</v>
      </c>
      <c r="H46" s="741" t="s">
        <v>907</v>
      </c>
      <c r="I46" s="741" t="s">
        <v>907</v>
      </c>
      <c r="J46" s="741" t="s">
        <v>907</v>
      </c>
      <c r="K46" s="741" t="s">
        <v>907</v>
      </c>
      <c r="L46" s="741" t="s">
        <v>907</v>
      </c>
      <c r="M46" s="741" t="s">
        <v>907</v>
      </c>
      <c r="N46" s="741" t="s">
        <v>907</v>
      </c>
      <c r="O46" s="741" t="s">
        <v>907</v>
      </c>
      <c r="P46" s="741" t="s">
        <v>907</v>
      </c>
      <c r="Q46" s="488"/>
      <c r="R46" s="488"/>
      <c r="S46" s="488"/>
      <c r="T46" s="488"/>
      <c r="U46" s="488"/>
      <c r="V46" s="488"/>
      <c r="W46" s="488"/>
      <c r="X46" s="488"/>
      <c r="Y46" s="488"/>
      <c r="Z46" s="488"/>
      <c r="AA46" s="488"/>
    </row>
    <row r="47" spans="1:27" x14ac:dyDescent="0.2">
      <c r="A47" s="604" t="s">
        <v>391</v>
      </c>
      <c r="B47" s="590" t="s">
        <v>392</v>
      </c>
      <c r="C47" s="605">
        <v>61</v>
      </c>
      <c r="D47" s="605">
        <v>111</v>
      </c>
      <c r="E47" s="605">
        <v>0</v>
      </c>
      <c r="F47" s="605">
        <v>0</v>
      </c>
      <c r="G47" s="605">
        <v>326</v>
      </c>
      <c r="H47" s="605">
        <v>326</v>
      </c>
      <c r="I47" s="605">
        <v>89</v>
      </c>
      <c r="J47" s="605">
        <v>100</v>
      </c>
      <c r="K47" s="605">
        <v>0</v>
      </c>
      <c r="L47" s="605">
        <v>0</v>
      </c>
      <c r="M47" s="605">
        <v>0</v>
      </c>
      <c r="N47" s="605">
        <v>0</v>
      </c>
      <c r="O47" s="605">
        <v>0</v>
      </c>
      <c r="P47" s="605">
        <v>0</v>
      </c>
      <c r="Q47" s="488"/>
      <c r="R47" s="488"/>
      <c r="S47" s="488"/>
      <c r="T47" s="488"/>
      <c r="U47" s="488"/>
      <c r="V47" s="488"/>
      <c r="W47" s="488"/>
      <c r="X47" s="488"/>
      <c r="Y47" s="488"/>
      <c r="Z47" s="488"/>
      <c r="AA47" s="488"/>
    </row>
    <row r="48" spans="1:27" x14ac:dyDescent="0.2">
      <c r="A48" s="604" t="s">
        <v>393</v>
      </c>
      <c r="B48" s="590" t="s">
        <v>394</v>
      </c>
      <c r="C48" s="605">
        <v>175</v>
      </c>
      <c r="D48" s="605">
        <v>222</v>
      </c>
      <c r="E48" s="605">
        <v>0</v>
      </c>
      <c r="F48" s="605">
        <v>0</v>
      </c>
      <c r="G48" s="605">
        <v>188</v>
      </c>
      <c r="H48" s="605">
        <v>327</v>
      </c>
      <c r="I48" s="605">
        <v>110.5</v>
      </c>
      <c r="J48" s="605">
        <v>190</v>
      </c>
      <c r="K48" s="605">
        <v>0</v>
      </c>
      <c r="L48" s="605">
        <v>0</v>
      </c>
      <c r="M48" s="605">
        <v>0</v>
      </c>
      <c r="N48" s="605">
        <v>0</v>
      </c>
      <c r="O48" s="605">
        <v>498</v>
      </c>
      <c r="P48" s="605">
        <v>498</v>
      </c>
      <c r="Q48" s="488"/>
      <c r="R48" s="488"/>
      <c r="S48" s="488"/>
      <c r="T48" s="488"/>
      <c r="U48" s="488"/>
      <c r="V48" s="488"/>
      <c r="W48" s="488"/>
      <c r="X48" s="488"/>
      <c r="Y48" s="488"/>
      <c r="Z48" s="488"/>
      <c r="AA48" s="488"/>
    </row>
    <row r="49" spans="1:27" x14ac:dyDescent="0.2">
      <c r="A49" s="604" t="s">
        <v>395</v>
      </c>
      <c r="B49" s="590" t="s">
        <v>396</v>
      </c>
      <c r="C49" s="605">
        <v>152</v>
      </c>
      <c r="D49" s="605">
        <v>316</v>
      </c>
      <c r="E49" s="605">
        <v>252</v>
      </c>
      <c r="F49" s="605">
        <v>297</v>
      </c>
      <c r="G49" s="605">
        <v>1232</v>
      </c>
      <c r="H49" s="605">
        <v>1299</v>
      </c>
      <c r="I49" s="605">
        <v>341</v>
      </c>
      <c r="J49" s="605">
        <v>435</v>
      </c>
      <c r="K49" s="605">
        <v>1547</v>
      </c>
      <c r="L49" s="605">
        <v>1547</v>
      </c>
      <c r="M49" s="605">
        <v>416</v>
      </c>
      <c r="N49" s="605">
        <v>423</v>
      </c>
      <c r="O49" s="605">
        <v>977</v>
      </c>
      <c r="P49" s="605">
        <v>1274</v>
      </c>
      <c r="Q49" s="488"/>
      <c r="R49" s="488"/>
      <c r="S49" s="488"/>
      <c r="T49" s="488"/>
      <c r="U49" s="488"/>
      <c r="V49" s="488"/>
      <c r="W49" s="488"/>
      <c r="X49" s="488"/>
      <c r="Y49" s="488"/>
      <c r="Z49" s="488"/>
      <c r="AA49" s="488"/>
    </row>
    <row r="50" spans="1:27" x14ac:dyDescent="0.2">
      <c r="A50" s="604" t="s">
        <v>397</v>
      </c>
      <c r="B50" s="590" t="s">
        <v>398</v>
      </c>
      <c r="C50" s="605">
        <v>0</v>
      </c>
      <c r="D50" s="605">
        <v>0</v>
      </c>
      <c r="E50" s="605">
        <v>189</v>
      </c>
      <c r="F50" s="605">
        <v>186</v>
      </c>
      <c r="G50" s="605">
        <v>237.5</v>
      </c>
      <c r="H50" s="605">
        <v>349</v>
      </c>
      <c r="I50" s="605">
        <v>0</v>
      </c>
      <c r="J50" s="605">
        <v>0</v>
      </c>
      <c r="K50" s="605">
        <v>82</v>
      </c>
      <c r="L50" s="605">
        <v>82</v>
      </c>
      <c r="M50" s="605">
        <v>1222.5</v>
      </c>
      <c r="N50" s="605">
        <v>1329</v>
      </c>
      <c r="O50" s="605">
        <v>0</v>
      </c>
      <c r="P50" s="605">
        <v>0</v>
      </c>
      <c r="Q50" s="488"/>
      <c r="R50" s="488"/>
      <c r="S50" s="488"/>
      <c r="T50" s="488"/>
      <c r="U50" s="488"/>
      <c r="V50" s="488"/>
      <c r="W50" s="488"/>
      <c r="X50" s="488"/>
      <c r="Y50" s="488"/>
      <c r="Z50" s="488"/>
      <c r="AA50" s="488"/>
    </row>
    <row r="51" spans="1:27" x14ac:dyDescent="0.2">
      <c r="A51" s="604" t="s">
        <v>399</v>
      </c>
      <c r="B51" s="590" t="s">
        <v>400</v>
      </c>
      <c r="C51" s="605">
        <v>81</v>
      </c>
      <c r="D51" s="605">
        <v>90</v>
      </c>
      <c r="E51" s="605">
        <v>109</v>
      </c>
      <c r="F51" s="605">
        <v>152</v>
      </c>
      <c r="G51" s="605">
        <v>299.5</v>
      </c>
      <c r="H51" s="605">
        <v>385</v>
      </c>
      <c r="I51" s="605">
        <v>0</v>
      </c>
      <c r="J51" s="605">
        <v>0</v>
      </c>
      <c r="K51" s="605">
        <v>257</v>
      </c>
      <c r="L51" s="605">
        <v>257</v>
      </c>
      <c r="M51" s="605">
        <v>0</v>
      </c>
      <c r="N51" s="605">
        <v>0</v>
      </c>
      <c r="O51" s="605">
        <v>0</v>
      </c>
      <c r="P51" s="605">
        <v>0</v>
      </c>
      <c r="Q51" s="488"/>
      <c r="R51" s="488"/>
      <c r="S51" s="488"/>
      <c r="T51" s="488"/>
      <c r="U51" s="488"/>
      <c r="V51" s="488"/>
      <c r="W51" s="488"/>
      <c r="X51" s="488"/>
      <c r="Y51" s="488"/>
      <c r="Z51" s="488"/>
      <c r="AA51" s="488"/>
    </row>
    <row r="52" spans="1:27" x14ac:dyDescent="0.2">
      <c r="A52" s="604" t="s">
        <v>401</v>
      </c>
      <c r="B52" s="590" t="s">
        <v>402</v>
      </c>
      <c r="C52" s="605">
        <v>178.5</v>
      </c>
      <c r="D52" s="605">
        <v>216</v>
      </c>
      <c r="E52" s="605">
        <v>246</v>
      </c>
      <c r="F52" s="605">
        <v>243</v>
      </c>
      <c r="G52" s="605">
        <v>426</v>
      </c>
      <c r="H52" s="605">
        <v>527</v>
      </c>
      <c r="I52" s="605">
        <v>276</v>
      </c>
      <c r="J52" s="605">
        <v>330</v>
      </c>
      <c r="K52" s="605">
        <v>235.5</v>
      </c>
      <c r="L52" s="605">
        <v>334</v>
      </c>
      <c r="M52" s="605">
        <v>0</v>
      </c>
      <c r="N52" s="605">
        <v>0</v>
      </c>
      <c r="O52" s="605">
        <v>364</v>
      </c>
      <c r="P52" s="605">
        <v>429</v>
      </c>
      <c r="Q52" s="488"/>
      <c r="R52" s="488"/>
      <c r="S52" s="488"/>
      <c r="T52" s="488"/>
      <c r="U52" s="488"/>
      <c r="V52" s="488"/>
      <c r="W52" s="488"/>
      <c r="X52" s="488"/>
      <c r="Y52" s="488"/>
      <c r="Z52" s="488"/>
      <c r="AA52" s="488"/>
    </row>
    <row r="53" spans="1:27" x14ac:dyDescent="0.2">
      <c r="A53" s="604" t="s">
        <v>403</v>
      </c>
      <c r="B53" s="590" t="s">
        <v>404</v>
      </c>
      <c r="C53" s="605">
        <v>19</v>
      </c>
      <c r="D53" s="605">
        <v>23</v>
      </c>
      <c r="E53" s="605">
        <v>0</v>
      </c>
      <c r="F53" s="605">
        <v>0</v>
      </c>
      <c r="G53" s="605">
        <v>49</v>
      </c>
      <c r="H53" s="605">
        <v>72</v>
      </c>
      <c r="I53" s="605">
        <v>0</v>
      </c>
      <c r="J53" s="605">
        <v>0</v>
      </c>
      <c r="K53" s="605">
        <v>16.5</v>
      </c>
      <c r="L53" s="605">
        <v>16</v>
      </c>
      <c r="M53" s="605">
        <v>0</v>
      </c>
      <c r="N53" s="605">
        <v>0</v>
      </c>
      <c r="O53" s="605">
        <v>0</v>
      </c>
      <c r="P53" s="605">
        <v>0</v>
      </c>
      <c r="Q53" s="488"/>
      <c r="R53" s="488"/>
      <c r="S53" s="488"/>
      <c r="T53" s="488"/>
      <c r="U53" s="488"/>
      <c r="V53" s="488"/>
      <c r="W53" s="488"/>
      <c r="X53" s="488"/>
      <c r="Y53" s="488"/>
      <c r="Z53" s="488"/>
      <c r="AA53" s="488"/>
    </row>
    <row r="54" spans="1:27" x14ac:dyDescent="0.2">
      <c r="A54" s="604" t="s">
        <v>405</v>
      </c>
      <c r="B54" s="590" t="s">
        <v>406</v>
      </c>
      <c r="C54" s="605">
        <v>136</v>
      </c>
      <c r="D54" s="605">
        <v>138</v>
      </c>
      <c r="E54" s="605">
        <v>0</v>
      </c>
      <c r="F54" s="605">
        <v>0</v>
      </c>
      <c r="G54" s="605">
        <v>154</v>
      </c>
      <c r="H54" s="605">
        <v>165</v>
      </c>
      <c r="I54" s="605">
        <v>31</v>
      </c>
      <c r="J54" s="605">
        <v>44</v>
      </c>
      <c r="K54" s="605">
        <v>0</v>
      </c>
      <c r="L54" s="605">
        <v>0</v>
      </c>
      <c r="M54" s="605">
        <v>0</v>
      </c>
      <c r="N54" s="605">
        <v>0</v>
      </c>
      <c r="O54" s="605">
        <v>0</v>
      </c>
      <c r="P54" s="605">
        <v>0</v>
      </c>
      <c r="Q54" s="488"/>
      <c r="R54" s="488"/>
      <c r="S54" s="488"/>
      <c r="T54" s="488"/>
      <c r="U54" s="488"/>
      <c r="V54" s="488"/>
      <c r="W54" s="488"/>
      <c r="X54" s="488"/>
      <c r="Y54" s="488"/>
      <c r="Z54" s="488"/>
      <c r="AA54" s="488"/>
    </row>
    <row r="55" spans="1:27" x14ac:dyDescent="0.2">
      <c r="A55" s="604" t="s">
        <v>407</v>
      </c>
      <c r="B55" s="590" t="s">
        <v>408</v>
      </c>
      <c r="C55" s="605">
        <v>10.5</v>
      </c>
      <c r="D55" s="605">
        <v>22</v>
      </c>
      <c r="E55" s="605">
        <v>74</v>
      </c>
      <c r="F55" s="605">
        <v>107</v>
      </c>
      <c r="G55" s="605">
        <v>0</v>
      </c>
      <c r="H55" s="605">
        <v>0</v>
      </c>
      <c r="I55" s="605">
        <v>54</v>
      </c>
      <c r="J55" s="605">
        <v>123</v>
      </c>
      <c r="K55" s="605">
        <v>409</v>
      </c>
      <c r="L55" s="605">
        <v>409</v>
      </c>
      <c r="M55" s="605">
        <v>0</v>
      </c>
      <c r="N55" s="605">
        <v>0</v>
      </c>
      <c r="O55" s="605">
        <v>0</v>
      </c>
      <c r="P55" s="605">
        <v>0</v>
      </c>
      <c r="Q55" s="488"/>
      <c r="R55" s="488"/>
      <c r="S55" s="488"/>
      <c r="T55" s="488"/>
      <c r="U55" s="488"/>
      <c r="V55" s="488"/>
      <c r="W55" s="488"/>
      <c r="X55" s="488"/>
      <c r="Y55" s="488"/>
      <c r="Z55" s="488"/>
      <c r="AA55" s="488"/>
    </row>
    <row r="56" spans="1:27" x14ac:dyDescent="0.2">
      <c r="A56" s="604" t="s">
        <v>409</v>
      </c>
      <c r="B56" s="590" t="s">
        <v>1623</v>
      </c>
      <c r="C56" s="605">
        <v>31</v>
      </c>
      <c r="D56" s="605">
        <v>47</v>
      </c>
      <c r="E56" s="605">
        <v>135</v>
      </c>
      <c r="F56" s="605">
        <v>229</v>
      </c>
      <c r="G56" s="605">
        <v>98</v>
      </c>
      <c r="H56" s="605">
        <v>180</v>
      </c>
      <c r="I56" s="605">
        <v>54</v>
      </c>
      <c r="J56" s="605">
        <v>54</v>
      </c>
      <c r="K56" s="605">
        <v>157</v>
      </c>
      <c r="L56" s="605">
        <v>157</v>
      </c>
      <c r="M56" s="605">
        <v>0</v>
      </c>
      <c r="N56" s="605">
        <v>0</v>
      </c>
      <c r="O56" s="605">
        <v>0</v>
      </c>
      <c r="P56" s="605">
        <v>0</v>
      </c>
      <c r="Q56" s="488"/>
      <c r="R56" s="488"/>
      <c r="S56" s="488"/>
      <c r="T56" s="488"/>
      <c r="U56" s="488"/>
      <c r="V56" s="488"/>
      <c r="W56" s="488"/>
      <c r="X56" s="488"/>
      <c r="Y56" s="488"/>
      <c r="Z56" s="488"/>
      <c r="AA56" s="488"/>
    </row>
    <row r="57" spans="1:27" x14ac:dyDescent="0.2">
      <c r="A57" s="604" t="s">
        <v>411</v>
      </c>
      <c r="B57" s="590" t="s">
        <v>412</v>
      </c>
      <c r="C57" s="605">
        <v>27</v>
      </c>
      <c r="D57" s="605">
        <v>49</v>
      </c>
      <c r="E57" s="605">
        <v>0</v>
      </c>
      <c r="F57" s="605">
        <v>0</v>
      </c>
      <c r="G57" s="605">
        <v>102</v>
      </c>
      <c r="H57" s="605">
        <v>89</v>
      </c>
      <c r="I57" s="605">
        <v>0</v>
      </c>
      <c r="J57" s="605">
        <v>0</v>
      </c>
      <c r="K57" s="605">
        <v>0</v>
      </c>
      <c r="L57" s="605">
        <v>0</v>
      </c>
      <c r="M57" s="605">
        <v>0</v>
      </c>
      <c r="N57" s="605">
        <v>0</v>
      </c>
      <c r="O57" s="605">
        <v>0</v>
      </c>
      <c r="P57" s="605">
        <v>0</v>
      </c>
      <c r="Q57" s="488"/>
      <c r="R57" s="488"/>
      <c r="S57" s="488"/>
      <c r="T57" s="488"/>
      <c r="U57" s="488"/>
      <c r="V57" s="488"/>
      <c r="W57" s="488"/>
      <c r="X57" s="488"/>
      <c r="Y57" s="488"/>
      <c r="Z57" s="488"/>
      <c r="AA57" s="488"/>
    </row>
    <row r="58" spans="1:27" x14ac:dyDescent="0.2">
      <c r="A58" s="739" t="s">
        <v>413</v>
      </c>
      <c r="B58" s="740" t="s">
        <v>414</v>
      </c>
      <c r="C58" s="741" t="s">
        <v>907</v>
      </c>
      <c r="D58" s="741" t="s">
        <v>907</v>
      </c>
      <c r="E58" s="741" t="s">
        <v>907</v>
      </c>
      <c r="F58" s="741" t="s">
        <v>907</v>
      </c>
      <c r="G58" s="741" t="s">
        <v>907</v>
      </c>
      <c r="H58" s="741" t="s">
        <v>907</v>
      </c>
      <c r="I58" s="741" t="s">
        <v>907</v>
      </c>
      <c r="J58" s="741" t="s">
        <v>907</v>
      </c>
      <c r="K58" s="741" t="s">
        <v>907</v>
      </c>
      <c r="L58" s="741" t="s">
        <v>907</v>
      </c>
      <c r="M58" s="741" t="s">
        <v>907</v>
      </c>
      <c r="N58" s="741" t="s">
        <v>907</v>
      </c>
      <c r="O58" s="741" t="s">
        <v>907</v>
      </c>
      <c r="P58" s="741" t="s">
        <v>907</v>
      </c>
      <c r="Q58" s="488"/>
      <c r="R58" s="488"/>
      <c r="S58" s="488"/>
      <c r="T58" s="488"/>
      <c r="U58" s="488"/>
      <c r="V58" s="488"/>
      <c r="W58" s="488"/>
      <c r="X58" s="488"/>
      <c r="Y58" s="488"/>
      <c r="Z58" s="488"/>
      <c r="AA58" s="488"/>
    </row>
    <row r="59" spans="1:27" x14ac:dyDescent="0.2">
      <c r="A59" s="604" t="s">
        <v>415</v>
      </c>
      <c r="B59" s="590" t="s">
        <v>416</v>
      </c>
      <c r="C59" s="605">
        <v>31</v>
      </c>
      <c r="D59" s="605">
        <v>31</v>
      </c>
      <c r="E59" s="605">
        <v>79</v>
      </c>
      <c r="F59" s="605">
        <v>84</v>
      </c>
      <c r="G59" s="605">
        <v>105</v>
      </c>
      <c r="H59" s="605">
        <v>130</v>
      </c>
      <c r="I59" s="605">
        <v>0</v>
      </c>
      <c r="J59" s="605">
        <v>0</v>
      </c>
      <c r="K59" s="605">
        <v>0</v>
      </c>
      <c r="L59" s="605">
        <v>0</v>
      </c>
      <c r="M59" s="605">
        <v>0</v>
      </c>
      <c r="N59" s="605">
        <v>0</v>
      </c>
      <c r="O59" s="605">
        <v>0</v>
      </c>
      <c r="P59" s="605">
        <v>0</v>
      </c>
      <c r="Q59" s="488"/>
      <c r="R59" s="488"/>
      <c r="S59" s="488"/>
      <c r="T59" s="488"/>
      <c r="U59" s="488"/>
      <c r="V59" s="488"/>
      <c r="W59" s="488"/>
      <c r="X59" s="488"/>
      <c r="Y59" s="488"/>
      <c r="Z59" s="488"/>
      <c r="AA59" s="488"/>
    </row>
    <row r="60" spans="1:27" x14ac:dyDescent="0.2">
      <c r="A60" s="604" t="s">
        <v>417</v>
      </c>
      <c r="B60" s="590" t="s">
        <v>418</v>
      </c>
      <c r="C60" s="605">
        <v>826.5</v>
      </c>
      <c r="D60" s="605">
        <v>826</v>
      </c>
      <c r="E60" s="605">
        <v>0</v>
      </c>
      <c r="F60" s="605">
        <v>0</v>
      </c>
      <c r="G60" s="605">
        <v>0</v>
      </c>
      <c r="H60" s="605">
        <v>0</v>
      </c>
      <c r="I60" s="605">
        <v>636</v>
      </c>
      <c r="J60" s="605">
        <v>818</v>
      </c>
      <c r="K60" s="605">
        <v>248</v>
      </c>
      <c r="L60" s="605">
        <v>248</v>
      </c>
      <c r="M60" s="605">
        <v>575.5</v>
      </c>
      <c r="N60" s="605">
        <v>575</v>
      </c>
      <c r="O60" s="605">
        <v>0</v>
      </c>
      <c r="P60" s="605">
        <v>0</v>
      </c>
      <c r="Q60" s="488"/>
      <c r="R60" s="488"/>
      <c r="S60" s="488"/>
      <c r="T60" s="488"/>
      <c r="U60" s="488"/>
      <c r="V60" s="488"/>
      <c r="W60" s="488"/>
      <c r="X60" s="488"/>
      <c r="Y60" s="488"/>
      <c r="Z60" s="488"/>
      <c r="AA60" s="488"/>
    </row>
    <row r="61" spans="1:27" x14ac:dyDescent="0.2">
      <c r="A61" s="604" t="s">
        <v>419</v>
      </c>
      <c r="B61" s="590" t="s">
        <v>420</v>
      </c>
      <c r="C61" s="605">
        <v>80</v>
      </c>
      <c r="D61" s="605">
        <v>122</v>
      </c>
      <c r="E61" s="605">
        <v>0</v>
      </c>
      <c r="F61" s="605">
        <v>0</v>
      </c>
      <c r="G61" s="605">
        <v>233</v>
      </c>
      <c r="H61" s="605">
        <v>340</v>
      </c>
      <c r="I61" s="605">
        <v>319</v>
      </c>
      <c r="J61" s="605">
        <v>342</v>
      </c>
      <c r="K61" s="605">
        <v>1078</v>
      </c>
      <c r="L61" s="605">
        <v>1015</v>
      </c>
      <c r="M61" s="605">
        <v>0</v>
      </c>
      <c r="N61" s="605">
        <v>0</v>
      </c>
      <c r="O61" s="605">
        <v>267</v>
      </c>
      <c r="P61" s="605">
        <v>354</v>
      </c>
      <c r="Q61" s="488"/>
      <c r="R61" s="488"/>
      <c r="S61" s="488"/>
      <c r="T61" s="488"/>
      <c r="U61" s="488"/>
      <c r="V61" s="488"/>
      <c r="W61" s="488"/>
      <c r="X61" s="488"/>
      <c r="Y61" s="488"/>
      <c r="Z61" s="488"/>
      <c r="AA61" s="488"/>
    </row>
    <row r="62" spans="1:27" x14ac:dyDescent="0.2">
      <c r="A62" s="604" t="s">
        <v>421</v>
      </c>
      <c r="B62" s="590" t="s">
        <v>422</v>
      </c>
      <c r="C62" s="605">
        <v>213.5</v>
      </c>
      <c r="D62" s="605">
        <v>297</v>
      </c>
      <c r="E62" s="605">
        <v>286</v>
      </c>
      <c r="F62" s="605">
        <v>318</v>
      </c>
      <c r="G62" s="605">
        <v>409.5</v>
      </c>
      <c r="H62" s="605">
        <v>511</v>
      </c>
      <c r="I62" s="605">
        <v>185.5</v>
      </c>
      <c r="J62" s="605">
        <v>304</v>
      </c>
      <c r="K62" s="605">
        <v>347.5</v>
      </c>
      <c r="L62" s="605">
        <v>408</v>
      </c>
      <c r="M62" s="605">
        <v>1475</v>
      </c>
      <c r="N62" s="605">
        <v>1475</v>
      </c>
      <c r="O62" s="605">
        <v>551.5</v>
      </c>
      <c r="P62" s="605">
        <v>780</v>
      </c>
      <c r="Q62" s="488"/>
      <c r="R62" s="488"/>
      <c r="S62" s="488"/>
      <c r="T62" s="488"/>
      <c r="U62" s="488"/>
      <c r="V62" s="488"/>
      <c r="W62" s="488"/>
      <c r="X62" s="488"/>
      <c r="Y62" s="488"/>
      <c r="Z62" s="488"/>
      <c r="AA62" s="488"/>
    </row>
    <row r="63" spans="1:27" x14ac:dyDescent="0.2">
      <c r="A63" s="604" t="s">
        <v>423</v>
      </c>
      <c r="B63" s="590" t="s">
        <v>424</v>
      </c>
      <c r="C63" s="605">
        <v>225.5</v>
      </c>
      <c r="D63" s="605">
        <v>295</v>
      </c>
      <c r="E63" s="605">
        <v>0</v>
      </c>
      <c r="F63" s="605">
        <v>0</v>
      </c>
      <c r="G63" s="605">
        <v>149</v>
      </c>
      <c r="H63" s="605">
        <v>167</v>
      </c>
      <c r="I63" s="605">
        <v>192</v>
      </c>
      <c r="J63" s="605">
        <v>192</v>
      </c>
      <c r="K63" s="605">
        <v>0</v>
      </c>
      <c r="L63" s="605">
        <v>0</v>
      </c>
      <c r="M63" s="605">
        <v>0</v>
      </c>
      <c r="N63" s="605">
        <v>0</v>
      </c>
      <c r="O63" s="605">
        <v>0</v>
      </c>
      <c r="P63" s="605">
        <v>0</v>
      </c>
      <c r="Q63" s="488"/>
      <c r="R63" s="488"/>
      <c r="S63" s="488"/>
      <c r="T63" s="488"/>
      <c r="U63" s="488"/>
      <c r="V63" s="488"/>
      <c r="W63" s="488"/>
      <c r="X63" s="488"/>
      <c r="Y63" s="488"/>
      <c r="Z63" s="488"/>
      <c r="AA63" s="488"/>
    </row>
    <row r="64" spans="1:27" x14ac:dyDescent="0.2">
      <c r="A64" s="604" t="s">
        <v>451</v>
      </c>
      <c r="B64" s="590" t="s">
        <v>1624</v>
      </c>
      <c r="C64" s="605">
        <v>31.5</v>
      </c>
      <c r="D64" s="605">
        <v>60</v>
      </c>
      <c r="E64" s="605">
        <v>87</v>
      </c>
      <c r="F64" s="605">
        <v>95</v>
      </c>
      <c r="G64" s="605">
        <v>143</v>
      </c>
      <c r="H64" s="605">
        <v>176</v>
      </c>
      <c r="I64" s="605">
        <v>75</v>
      </c>
      <c r="J64" s="605">
        <v>129</v>
      </c>
      <c r="K64" s="605">
        <v>0</v>
      </c>
      <c r="L64" s="605">
        <v>0</v>
      </c>
      <c r="M64" s="605">
        <v>436.5</v>
      </c>
      <c r="N64" s="605">
        <v>531</v>
      </c>
      <c r="O64" s="605">
        <v>220</v>
      </c>
      <c r="P64" s="605">
        <v>231</v>
      </c>
      <c r="Q64" s="488"/>
      <c r="R64" s="488"/>
      <c r="S64" s="488"/>
      <c r="T64" s="488"/>
      <c r="U64" s="488"/>
      <c r="V64" s="488"/>
      <c r="W64" s="488"/>
      <c r="X64" s="488"/>
      <c r="Y64" s="488"/>
      <c r="Z64" s="488"/>
      <c r="AA64" s="488"/>
    </row>
    <row r="65" spans="1:27" x14ac:dyDescent="0.2">
      <c r="A65" s="604" t="s">
        <v>425</v>
      </c>
      <c r="B65" s="590" t="s">
        <v>426</v>
      </c>
      <c r="C65" s="605">
        <v>105</v>
      </c>
      <c r="D65" s="605">
        <v>182</v>
      </c>
      <c r="E65" s="605">
        <v>0</v>
      </c>
      <c r="F65" s="605">
        <v>0</v>
      </c>
      <c r="G65" s="605">
        <v>230</v>
      </c>
      <c r="H65" s="605">
        <v>325</v>
      </c>
      <c r="I65" s="605">
        <v>234</v>
      </c>
      <c r="J65" s="605">
        <v>331</v>
      </c>
      <c r="K65" s="605">
        <v>0</v>
      </c>
      <c r="L65" s="605">
        <v>0</v>
      </c>
      <c r="M65" s="605">
        <v>0</v>
      </c>
      <c r="N65" s="605">
        <v>0</v>
      </c>
      <c r="O65" s="605">
        <v>306</v>
      </c>
      <c r="P65" s="605">
        <v>370</v>
      </c>
      <c r="Q65" s="488"/>
      <c r="R65" s="488"/>
      <c r="S65" s="488"/>
      <c r="T65" s="488"/>
      <c r="U65" s="488"/>
      <c r="V65" s="488"/>
      <c r="W65" s="488"/>
      <c r="X65" s="488"/>
      <c r="Y65" s="488"/>
      <c r="Z65" s="488"/>
      <c r="AA65" s="488"/>
    </row>
    <row r="66" spans="1:27" x14ac:dyDescent="0.2">
      <c r="A66" s="604" t="s">
        <v>427</v>
      </c>
      <c r="B66" s="590" t="s">
        <v>428</v>
      </c>
      <c r="C66" s="605">
        <v>214</v>
      </c>
      <c r="D66" s="605">
        <v>357</v>
      </c>
      <c r="E66" s="605">
        <v>234</v>
      </c>
      <c r="F66" s="605">
        <v>282</v>
      </c>
      <c r="G66" s="605">
        <v>679</v>
      </c>
      <c r="H66" s="605">
        <v>734</v>
      </c>
      <c r="I66" s="605">
        <v>278.5</v>
      </c>
      <c r="J66" s="605">
        <v>331</v>
      </c>
      <c r="K66" s="605">
        <v>0</v>
      </c>
      <c r="L66" s="605">
        <v>0</v>
      </c>
      <c r="M66" s="605">
        <v>0</v>
      </c>
      <c r="N66" s="605">
        <v>0</v>
      </c>
      <c r="O66" s="605">
        <v>827</v>
      </c>
      <c r="P66" s="605">
        <v>827</v>
      </c>
      <c r="Q66" s="488"/>
      <c r="R66" s="488"/>
      <c r="S66" s="488"/>
      <c r="T66" s="488"/>
      <c r="U66" s="488"/>
      <c r="V66" s="488"/>
      <c r="W66" s="488"/>
      <c r="X66" s="488"/>
      <c r="Y66" s="488"/>
      <c r="Z66" s="488"/>
      <c r="AA66" s="488"/>
    </row>
    <row r="67" spans="1:27" x14ac:dyDescent="0.2">
      <c r="A67" s="739" t="s">
        <v>429</v>
      </c>
      <c r="B67" s="740" t="s">
        <v>430</v>
      </c>
      <c r="C67" s="741" t="s">
        <v>907</v>
      </c>
      <c r="D67" s="741" t="s">
        <v>907</v>
      </c>
      <c r="E67" s="741" t="s">
        <v>907</v>
      </c>
      <c r="F67" s="741" t="s">
        <v>907</v>
      </c>
      <c r="G67" s="741" t="s">
        <v>907</v>
      </c>
      <c r="H67" s="741" t="s">
        <v>907</v>
      </c>
      <c r="I67" s="741" t="s">
        <v>907</v>
      </c>
      <c r="J67" s="741" t="s">
        <v>907</v>
      </c>
      <c r="K67" s="741" t="s">
        <v>907</v>
      </c>
      <c r="L67" s="741" t="s">
        <v>907</v>
      </c>
      <c r="M67" s="741" t="s">
        <v>907</v>
      </c>
      <c r="N67" s="741" t="s">
        <v>907</v>
      </c>
      <c r="O67" s="741" t="s">
        <v>907</v>
      </c>
      <c r="P67" s="741" t="s">
        <v>907</v>
      </c>
      <c r="Q67" s="488"/>
      <c r="R67" s="488"/>
      <c r="S67" s="488"/>
      <c r="T67" s="488"/>
      <c r="U67" s="488"/>
      <c r="V67" s="488"/>
      <c r="W67" s="488"/>
      <c r="X67" s="488"/>
      <c r="Y67" s="488"/>
      <c r="Z67" s="488"/>
      <c r="AA67" s="488"/>
    </row>
    <row r="68" spans="1:27" x14ac:dyDescent="0.2">
      <c r="A68" s="604" t="s">
        <v>431</v>
      </c>
      <c r="B68" s="590" t="s">
        <v>1625</v>
      </c>
      <c r="C68" s="605">
        <v>32</v>
      </c>
      <c r="D68" s="605">
        <v>58</v>
      </c>
      <c r="E68" s="605">
        <v>0</v>
      </c>
      <c r="F68" s="605">
        <v>0</v>
      </c>
      <c r="G68" s="605">
        <v>77</v>
      </c>
      <c r="H68" s="605">
        <v>103</v>
      </c>
      <c r="I68" s="605">
        <v>0</v>
      </c>
      <c r="J68" s="605">
        <v>0</v>
      </c>
      <c r="K68" s="605">
        <v>45</v>
      </c>
      <c r="L68" s="605">
        <v>45</v>
      </c>
      <c r="M68" s="605">
        <v>0</v>
      </c>
      <c r="N68" s="605">
        <v>0</v>
      </c>
      <c r="O68" s="605">
        <v>0</v>
      </c>
      <c r="P68" s="605">
        <v>0</v>
      </c>
      <c r="Q68" s="488"/>
      <c r="R68" s="488"/>
      <c r="S68" s="488"/>
      <c r="T68" s="488"/>
      <c r="U68" s="488"/>
      <c r="V68" s="488"/>
      <c r="W68" s="488"/>
      <c r="X68" s="488"/>
      <c r="Y68" s="488"/>
      <c r="Z68" s="488"/>
      <c r="AA68" s="488"/>
    </row>
    <row r="69" spans="1:27" x14ac:dyDescent="0.2">
      <c r="A69" s="604" t="s">
        <v>433</v>
      </c>
      <c r="B69" s="590" t="s">
        <v>434</v>
      </c>
      <c r="C69" s="605">
        <v>171</v>
      </c>
      <c r="D69" s="605">
        <v>246</v>
      </c>
      <c r="E69" s="605">
        <v>0</v>
      </c>
      <c r="F69" s="605">
        <v>0</v>
      </c>
      <c r="G69" s="605">
        <v>209</v>
      </c>
      <c r="H69" s="605">
        <v>363</v>
      </c>
      <c r="I69" s="605">
        <v>3087</v>
      </c>
      <c r="J69" s="605">
        <v>3087</v>
      </c>
      <c r="K69" s="605">
        <v>0</v>
      </c>
      <c r="L69" s="605">
        <v>0</v>
      </c>
      <c r="M69" s="605">
        <v>0</v>
      </c>
      <c r="N69" s="605">
        <v>0</v>
      </c>
      <c r="O69" s="605">
        <v>0</v>
      </c>
      <c r="P69" s="605">
        <v>0</v>
      </c>
      <c r="Q69" s="488"/>
      <c r="R69" s="488"/>
      <c r="S69" s="488"/>
      <c r="T69" s="488"/>
      <c r="U69" s="488"/>
      <c r="V69" s="488"/>
      <c r="W69" s="488"/>
      <c r="X69" s="488"/>
      <c r="Y69" s="488"/>
      <c r="Z69" s="488"/>
      <c r="AA69" s="488"/>
    </row>
    <row r="70" spans="1:27" x14ac:dyDescent="0.2">
      <c r="A70" s="604" t="s">
        <v>435</v>
      </c>
      <c r="B70" s="590" t="s">
        <v>436</v>
      </c>
      <c r="C70" s="605">
        <v>25</v>
      </c>
      <c r="D70" s="605">
        <v>49</v>
      </c>
      <c r="E70" s="605">
        <v>0</v>
      </c>
      <c r="F70" s="605">
        <v>0</v>
      </c>
      <c r="G70" s="605">
        <v>89.5</v>
      </c>
      <c r="H70" s="605">
        <v>118</v>
      </c>
      <c r="I70" s="605">
        <v>174</v>
      </c>
      <c r="J70" s="605">
        <v>199</v>
      </c>
      <c r="K70" s="605">
        <v>0</v>
      </c>
      <c r="L70" s="605">
        <v>0</v>
      </c>
      <c r="M70" s="605">
        <v>0</v>
      </c>
      <c r="N70" s="605">
        <v>0</v>
      </c>
      <c r="O70" s="605">
        <v>29</v>
      </c>
      <c r="P70" s="605">
        <v>51</v>
      </c>
      <c r="Q70" s="488"/>
      <c r="R70" s="488"/>
      <c r="S70" s="488"/>
      <c r="T70" s="488"/>
      <c r="U70" s="488"/>
      <c r="V70" s="488"/>
      <c r="W70" s="488"/>
      <c r="X70" s="488"/>
      <c r="Y70" s="488"/>
      <c r="Z70" s="488"/>
      <c r="AA70" s="488"/>
    </row>
    <row r="71" spans="1:27" x14ac:dyDescent="0.2">
      <c r="A71" s="604" t="s">
        <v>437</v>
      </c>
      <c r="B71" s="590" t="s">
        <v>438</v>
      </c>
      <c r="C71" s="605">
        <v>419</v>
      </c>
      <c r="D71" s="605">
        <v>397</v>
      </c>
      <c r="E71" s="605">
        <v>0</v>
      </c>
      <c r="F71" s="605">
        <v>0</v>
      </c>
      <c r="G71" s="605">
        <v>89</v>
      </c>
      <c r="H71" s="605">
        <v>143</v>
      </c>
      <c r="I71" s="605">
        <v>303</v>
      </c>
      <c r="J71" s="605">
        <v>347</v>
      </c>
      <c r="K71" s="605">
        <v>700</v>
      </c>
      <c r="L71" s="605">
        <v>680</v>
      </c>
      <c r="M71" s="605">
        <v>158</v>
      </c>
      <c r="N71" s="605">
        <v>158</v>
      </c>
      <c r="O71" s="605">
        <v>798</v>
      </c>
      <c r="P71" s="605">
        <v>842</v>
      </c>
      <c r="Q71" s="488"/>
      <c r="R71" s="488"/>
      <c r="S71" s="488"/>
      <c r="T71" s="488"/>
      <c r="U71" s="488"/>
      <c r="V71" s="488"/>
      <c r="W71" s="488"/>
      <c r="X71" s="488"/>
      <c r="Y71" s="488"/>
      <c r="Z71" s="488"/>
      <c r="AA71" s="488"/>
    </row>
    <row r="72" spans="1:27" x14ac:dyDescent="0.2">
      <c r="A72" s="604" t="s">
        <v>439</v>
      </c>
      <c r="B72" s="590" t="s">
        <v>440</v>
      </c>
      <c r="C72" s="605">
        <v>40</v>
      </c>
      <c r="D72" s="605">
        <v>62</v>
      </c>
      <c r="E72" s="605">
        <v>60</v>
      </c>
      <c r="F72" s="605">
        <v>76</v>
      </c>
      <c r="G72" s="605">
        <v>378</v>
      </c>
      <c r="H72" s="605">
        <v>434</v>
      </c>
      <c r="I72" s="605">
        <v>140</v>
      </c>
      <c r="J72" s="605">
        <v>180</v>
      </c>
      <c r="K72" s="605">
        <v>0</v>
      </c>
      <c r="L72" s="605">
        <v>0</v>
      </c>
      <c r="M72" s="605">
        <v>0</v>
      </c>
      <c r="N72" s="605">
        <v>0</v>
      </c>
      <c r="O72" s="605">
        <v>13</v>
      </c>
      <c r="P72" s="605">
        <v>13</v>
      </c>
      <c r="Q72" s="488"/>
      <c r="R72" s="488"/>
      <c r="S72" s="488"/>
      <c r="T72" s="488"/>
      <c r="U72" s="488"/>
      <c r="V72" s="488"/>
      <c r="W72" s="488"/>
      <c r="X72" s="488"/>
      <c r="Y72" s="488"/>
      <c r="Z72" s="488"/>
      <c r="AA72" s="488"/>
    </row>
    <row r="73" spans="1:27" x14ac:dyDescent="0.2">
      <c r="A73" s="604" t="s">
        <v>441</v>
      </c>
      <c r="B73" s="590" t="s">
        <v>442</v>
      </c>
      <c r="C73" s="605">
        <v>46</v>
      </c>
      <c r="D73" s="605">
        <v>46</v>
      </c>
      <c r="E73" s="605">
        <v>0</v>
      </c>
      <c r="F73" s="605">
        <v>0</v>
      </c>
      <c r="G73" s="605">
        <v>132.5</v>
      </c>
      <c r="H73" s="605">
        <v>168</v>
      </c>
      <c r="I73" s="605">
        <v>0</v>
      </c>
      <c r="J73" s="605">
        <v>0</v>
      </c>
      <c r="K73" s="605">
        <v>0</v>
      </c>
      <c r="L73" s="605">
        <v>0</v>
      </c>
      <c r="M73" s="605">
        <v>81</v>
      </c>
      <c r="N73" s="605">
        <v>134</v>
      </c>
      <c r="O73" s="605">
        <v>0</v>
      </c>
      <c r="P73" s="605">
        <v>0</v>
      </c>
      <c r="Q73" s="488"/>
      <c r="R73" s="488"/>
      <c r="S73" s="488"/>
      <c r="T73" s="488"/>
      <c r="U73" s="488"/>
      <c r="V73" s="488"/>
      <c r="W73" s="488"/>
      <c r="X73" s="488"/>
      <c r="Y73" s="488"/>
      <c r="Z73" s="488"/>
      <c r="AA73" s="488"/>
    </row>
    <row r="74" spans="1:27" x14ac:dyDescent="0.2">
      <c r="A74" s="604" t="s">
        <v>443</v>
      </c>
      <c r="B74" s="590" t="s">
        <v>444</v>
      </c>
      <c r="C74" s="605">
        <v>25.5</v>
      </c>
      <c r="D74" s="605">
        <v>49</v>
      </c>
      <c r="E74" s="605">
        <v>130</v>
      </c>
      <c r="F74" s="605">
        <v>130</v>
      </c>
      <c r="G74" s="605">
        <v>120.5</v>
      </c>
      <c r="H74" s="605">
        <v>173</v>
      </c>
      <c r="I74" s="605">
        <v>0</v>
      </c>
      <c r="J74" s="605">
        <v>0</v>
      </c>
      <c r="K74" s="605">
        <v>0</v>
      </c>
      <c r="L74" s="605">
        <v>0</v>
      </c>
      <c r="M74" s="605">
        <v>157</v>
      </c>
      <c r="N74" s="605">
        <v>224</v>
      </c>
      <c r="O74" s="605">
        <v>0</v>
      </c>
      <c r="P74" s="605">
        <v>0</v>
      </c>
      <c r="Q74" s="488"/>
      <c r="R74" s="488"/>
      <c r="S74" s="488"/>
      <c r="T74" s="488"/>
      <c r="U74" s="488"/>
      <c r="V74" s="488"/>
      <c r="W74" s="488"/>
      <c r="X74" s="488"/>
      <c r="Y74" s="488"/>
      <c r="Z74" s="488"/>
      <c r="AA74" s="488"/>
    </row>
    <row r="75" spans="1:27" x14ac:dyDescent="0.2">
      <c r="A75" s="604" t="s">
        <v>445</v>
      </c>
      <c r="B75" s="590" t="s">
        <v>446</v>
      </c>
      <c r="C75" s="605">
        <v>24</v>
      </c>
      <c r="D75" s="605">
        <v>186</v>
      </c>
      <c r="E75" s="605">
        <v>0</v>
      </c>
      <c r="F75" s="605">
        <v>0</v>
      </c>
      <c r="G75" s="605">
        <v>178</v>
      </c>
      <c r="H75" s="605">
        <v>269</v>
      </c>
      <c r="I75" s="605">
        <v>0</v>
      </c>
      <c r="J75" s="605">
        <v>0</v>
      </c>
      <c r="K75" s="605">
        <v>0</v>
      </c>
      <c r="L75" s="605">
        <v>0</v>
      </c>
      <c r="M75" s="605">
        <v>0</v>
      </c>
      <c r="N75" s="605">
        <v>0</v>
      </c>
      <c r="O75" s="605">
        <v>155</v>
      </c>
      <c r="P75" s="605">
        <v>236</v>
      </c>
      <c r="Q75" s="488"/>
      <c r="R75" s="488"/>
      <c r="S75" s="488"/>
      <c r="T75" s="488"/>
      <c r="U75" s="488"/>
      <c r="V75" s="488"/>
      <c r="W75" s="488"/>
      <c r="X75" s="488"/>
      <c r="Y75" s="488"/>
      <c r="Z75" s="488"/>
      <c r="AA75" s="488"/>
    </row>
    <row r="76" spans="1:27" x14ac:dyDescent="0.2">
      <c r="A76" s="604" t="s">
        <v>447</v>
      </c>
      <c r="B76" s="590" t="s">
        <v>448</v>
      </c>
      <c r="C76" s="605">
        <v>132</v>
      </c>
      <c r="D76" s="605">
        <v>177</v>
      </c>
      <c r="E76" s="605">
        <v>0</v>
      </c>
      <c r="F76" s="605">
        <v>0</v>
      </c>
      <c r="G76" s="605">
        <v>489</v>
      </c>
      <c r="H76" s="605">
        <v>514</v>
      </c>
      <c r="I76" s="605">
        <v>135.5</v>
      </c>
      <c r="J76" s="605">
        <v>236</v>
      </c>
      <c r="K76" s="605">
        <v>0</v>
      </c>
      <c r="L76" s="605">
        <v>0</v>
      </c>
      <c r="M76" s="605">
        <v>250</v>
      </c>
      <c r="N76" s="605">
        <v>344</v>
      </c>
      <c r="O76" s="605">
        <v>0</v>
      </c>
      <c r="P76" s="605">
        <v>0</v>
      </c>
      <c r="Q76" s="488"/>
      <c r="R76" s="488"/>
      <c r="S76" s="488"/>
      <c r="T76" s="488"/>
      <c r="U76" s="488"/>
      <c r="V76" s="488"/>
      <c r="W76" s="488"/>
      <c r="X76" s="488"/>
      <c r="Y76" s="488"/>
      <c r="Z76" s="488"/>
      <c r="AA76" s="488"/>
    </row>
    <row r="77" spans="1:27" x14ac:dyDescent="0.2">
      <c r="A77" s="604" t="s">
        <v>449</v>
      </c>
      <c r="B77" s="590" t="s">
        <v>450</v>
      </c>
      <c r="C77" s="605">
        <v>3</v>
      </c>
      <c r="D77" s="605">
        <v>3</v>
      </c>
      <c r="E77" s="605">
        <v>238</v>
      </c>
      <c r="F77" s="605">
        <v>238</v>
      </c>
      <c r="G77" s="605">
        <v>67</v>
      </c>
      <c r="H77" s="605">
        <v>98</v>
      </c>
      <c r="I77" s="605">
        <v>0</v>
      </c>
      <c r="J77" s="605">
        <v>0</v>
      </c>
      <c r="K77" s="605">
        <v>38</v>
      </c>
      <c r="L77" s="605">
        <v>38</v>
      </c>
      <c r="M77" s="605">
        <v>0</v>
      </c>
      <c r="N77" s="605">
        <v>0</v>
      </c>
      <c r="O77" s="605">
        <v>0</v>
      </c>
      <c r="P77" s="605">
        <v>0</v>
      </c>
      <c r="Q77" s="488"/>
      <c r="R77" s="488"/>
      <c r="S77" s="488"/>
      <c r="T77" s="488"/>
      <c r="U77" s="488"/>
      <c r="V77" s="488"/>
      <c r="W77" s="488"/>
      <c r="X77" s="488"/>
      <c r="Y77" s="488"/>
      <c r="Z77" s="488"/>
      <c r="AA77" s="488"/>
    </row>
    <row r="78" spans="1:27" x14ac:dyDescent="0.2">
      <c r="A78" s="739" t="s">
        <v>453</v>
      </c>
      <c r="B78" s="740" t="s">
        <v>454</v>
      </c>
      <c r="C78" s="741" t="s">
        <v>907</v>
      </c>
      <c r="D78" s="741" t="s">
        <v>907</v>
      </c>
      <c r="E78" s="741" t="s">
        <v>907</v>
      </c>
      <c r="F78" s="741" t="s">
        <v>907</v>
      </c>
      <c r="G78" s="741" t="s">
        <v>907</v>
      </c>
      <c r="H78" s="741" t="s">
        <v>907</v>
      </c>
      <c r="I78" s="741" t="s">
        <v>907</v>
      </c>
      <c r="J78" s="741" t="s">
        <v>907</v>
      </c>
      <c r="K78" s="741" t="s">
        <v>907</v>
      </c>
      <c r="L78" s="741" t="s">
        <v>907</v>
      </c>
      <c r="M78" s="741" t="s">
        <v>907</v>
      </c>
      <c r="N78" s="741" t="s">
        <v>907</v>
      </c>
      <c r="O78" s="741" t="s">
        <v>907</v>
      </c>
      <c r="P78" s="741" t="s">
        <v>907</v>
      </c>
      <c r="Q78" s="488"/>
      <c r="R78" s="488"/>
      <c r="S78" s="488"/>
      <c r="T78" s="488"/>
      <c r="U78" s="488"/>
      <c r="V78" s="488"/>
      <c r="W78" s="488"/>
      <c r="X78" s="488"/>
      <c r="Y78" s="488"/>
      <c r="Z78" s="488"/>
      <c r="AA78" s="488"/>
    </row>
    <row r="79" spans="1:27" x14ac:dyDescent="0.2">
      <c r="A79" s="604" t="s">
        <v>455</v>
      </c>
      <c r="B79" s="590" t="s">
        <v>456</v>
      </c>
      <c r="C79" s="605">
        <v>0</v>
      </c>
      <c r="D79" s="605">
        <v>0</v>
      </c>
      <c r="E79" s="605">
        <v>49</v>
      </c>
      <c r="F79" s="605">
        <v>63</v>
      </c>
      <c r="G79" s="605">
        <v>0</v>
      </c>
      <c r="H79" s="605">
        <v>0</v>
      </c>
      <c r="I79" s="605">
        <v>0</v>
      </c>
      <c r="J79" s="605">
        <v>0</v>
      </c>
      <c r="K79" s="605">
        <v>0</v>
      </c>
      <c r="L79" s="605">
        <v>0</v>
      </c>
      <c r="M79" s="605">
        <v>0</v>
      </c>
      <c r="N79" s="605">
        <v>0</v>
      </c>
      <c r="O79" s="605">
        <v>0</v>
      </c>
      <c r="P79" s="605">
        <v>0</v>
      </c>
      <c r="Q79" s="488"/>
      <c r="R79" s="488"/>
      <c r="S79" s="488"/>
      <c r="T79" s="488"/>
      <c r="U79" s="488"/>
      <c r="V79" s="488"/>
      <c r="W79" s="488"/>
      <c r="X79" s="488"/>
      <c r="Y79" s="488"/>
      <c r="Z79" s="488"/>
      <c r="AA79" s="488"/>
    </row>
    <row r="80" spans="1:27" x14ac:dyDescent="0.2">
      <c r="A80" s="604" t="s">
        <v>457</v>
      </c>
      <c r="B80" s="590" t="s">
        <v>458</v>
      </c>
      <c r="C80" s="605">
        <v>61</v>
      </c>
      <c r="D80" s="605">
        <v>45</v>
      </c>
      <c r="E80" s="605">
        <v>0</v>
      </c>
      <c r="F80" s="605">
        <v>0</v>
      </c>
      <c r="G80" s="605">
        <v>88</v>
      </c>
      <c r="H80" s="605">
        <v>232</v>
      </c>
      <c r="I80" s="605">
        <v>63</v>
      </c>
      <c r="J80" s="605">
        <v>84</v>
      </c>
      <c r="K80" s="605">
        <v>3</v>
      </c>
      <c r="L80" s="605">
        <v>3</v>
      </c>
      <c r="M80" s="605">
        <v>0</v>
      </c>
      <c r="N80" s="605">
        <v>0</v>
      </c>
      <c r="O80" s="605">
        <v>0</v>
      </c>
      <c r="P80" s="605">
        <v>0</v>
      </c>
      <c r="Q80" s="488"/>
      <c r="R80" s="488"/>
      <c r="S80" s="488"/>
      <c r="T80" s="488"/>
      <c r="U80" s="488"/>
      <c r="V80" s="488"/>
      <c r="W80" s="488"/>
      <c r="X80" s="488"/>
      <c r="Y80" s="488"/>
      <c r="Z80" s="488"/>
      <c r="AA80" s="488"/>
    </row>
    <row r="81" spans="1:27" x14ac:dyDescent="0.2">
      <c r="A81" s="739" t="s">
        <v>459</v>
      </c>
      <c r="B81" s="740" t="s">
        <v>460</v>
      </c>
      <c r="C81" s="741" t="s">
        <v>907</v>
      </c>
      <c r="D81" s="741" t="s">
        <v>907</v>
      </c>
      <c r="E81" s="741" t="s">
        <v>907</v>
      </c>
      <c r="F81" s="741" t="s">
        <v>907</v>
      </c>
      <c r="G81" s="741" t="s">
        <v>907</v>
      </c>
      <c r="H81" s="741" t="s">
        <v>907</v>
      </c>
      <c r="I81" s="741" t="s">
        <v>907</v>
      </c>
      <c r="J81" s="741" t="s">
        <v>907</v>
      </c>
      <c r="K81" s="741" t="s">
        <v>907</v>
      </c>
      <c r="L81" s="741" t="s">
        <v>907</v>
      </c>
      <c r="M81" s="741" t="s">
        <v>907</v>
      </c>
      <c r="N81" s="741" t="s">
        <v>907</v>
      </c>
      <c r="O81" s="741" t="s">
        <v>907</v>
      </c>
      <c r="P81" s="741" t="s">
        <v>907</v>
      </c>
      <c r="Q81" s="488"/>
      <c r="R81" s="488"/>
      <c r="S81" s="488"/>
      <c r="T81" s="488"/>
      <c r="U81" s="488"/>
      <c r="V81" s="488"/>
      <c r="W81" s="488"/>
      <c r="X81" s="488"/>
      <c r="Y81" s="488"/>
      <c r="Z81" s="488"/>
      <c r="AA81" s="488"/>
    </row>
    <row r="82" spans="1:27" x14ac:dyDescent="0.2">
      <c r="A82" s="604" t="s">
        <v>461</v>
      </c>
      <c r="B82" s="590" t="s">
        <v>462</v>
      </c>
      <c r="C82" s="605">
        <v>65</v>
      </c>
      <c r="D82" s="605">
        <v>119</v>
      </c>
      <c r="E82" s="605">
        <v>115</v>
      </c>
      <c r="F82" s="605">
        <v>137</v>
      </c>
      <c r="G82" s="605">
        <v>0</v>
      </c>
      <c r="H82" s="605">
        <v>0</v>
      </c>
      <c r="I82" s="605">
        <v>59</v>
      </c>
      <c r="J82" s="605">
        <v>59</v>
      </c>
      <c r="K82" s="605">
        <v>0</v>
      </c>
      <c r="L82" s="605">
        <v>0</v>
      </c>
      <c r="M82" s="605">
        <v>0</v>
      </c>
      <c r="N82" s="605">
        <v>0</v>
      </c>
      <c r="O82" s="605">
        <v>26</v>
      </c>
      <c r="P82" s="605">
        <v>26</v>
      </c>
      <c r="Q82" s="488"/>
      <c r="R82" s="488"/>
      <c r="S82" s="488"/>
      <c r="T82" s="488"/>
      <c r="U82" s="488"/>
      <c r="V82" s="488"/>
      <c r="W82" s="488"/>
      <c r="X82" s="488"/>
      <c r="Y82" s="488"/>
      <c r="Z82" s="488"/>
      <c r="AA82" s="488"/>
    </row>
    <row r="83" spans="1:27" x14ac:dyDescent="0.2">
      <c r="A83" s="604" t="s">
        <v>463</v>
      </c>
      <c r="B83" s="590" t="s">
        <v>464</v>
      </c>
      <c r="C83" s="605">
        <v>108</v>
      </c>
      <c r="D83" s="605">
        <v>128</v>
      </c>
      <c r="E83" s="605">
        <v>138.5</v>
      </c>
      <c r="F83" s="605">
        <v>132</v>
      </c>
      <c r="G83" s="605">
        <v>109</v>
      </c>
      <c r="H83" s="605">
        <v>176</v>
      </c>
      <c r="I83" s="605">
        <v>0</v>
      </c>
      <c r="J83" s="605">
        <v>0</v>
      </c>
      <c r="K83" s="605">
        <v>0</v>
      </c>
      <c r="L83" s="605">
        <v>0</v>
      </c>
      <c r="M83" s="605">
        <v>89</v>
      </c>
      <c r="N83" s="605">
        <v>89</v>
      </c>
      <c r="O83" s="605">
        <v>113</v>
      </c>
      <c r="P83" s="605">
        <v>131</v>
      </c>
      <c r="Q83" s="488"/>
      <c r="R83" s="488"/>
      <c r="S83" s="488"/>
      <c r="T83" s="488"/>
      <c r="U83" s="488"/>
      <c r="V83" s="488"/>
      <c r="W83" s="488"/>
      <c r="X83" s="488"/>
      <c r="Y83" s="488"/>
      <c r="Z83" s="488"/>
      <c r="AA83" s="488"/>
    </row>
    <row r="84" spans="1:27" x14ac:dyDescent="0.2">
      <c r="A84" s="604" t="s">
        <v>465</v>
      </c>
      <c r="B84" s="590" t="s">
        <v>466</v>
      </c>
      <c r="C84" s="605">
        <v>46</v>
      </c>
      <c r="D84" s="605">
        <v>68</v>
      </c>
      <c r="E84" s="605">
        <v>0</v>
      </c>
      <c r="F84" s="605">
        <v>0</v>
      </c>
      <c r="G84" s="605">
        <v>189</v>
      </c>
      <c r="H84" s="605">
        <v>301</v>
      </c>
      <c r="I84" s="605">
        <v>0</v>
      </c>
      <c r="J84" s="605">
        <v>0</v>
      </c>
      <c r="K84" s="605">
        <v>287.5</v>
      </c>
      <c r="L84" s="605">
        <v>326</v>
      </c>
      <c r="M84" s="605">
        <v>294</v>
      </c>
      <c r="N84" s="605">
        <v>294</v>
      </c>
      <c r="O84" s="605">
        <v>0</v>
      </c>
      <c r="P84" s="605">
        <v>0</v>
      </c>
      <c r="Q84" s="488"/>
      <c r="R84" s="488"/>
      <c r="S84" s="488"/>
      <c r="T84" s="488"/>
      <c r="U84" s="488"/>
      <c r="V84" s="488"/>
      <c r="W84" s="488"/>
      <c r="X84" s="488"/>
      <c r="Y84" s="488"/>
      <c r="Z84" s="488"/>
      <c r="AA84" s="488"/>
    </row>
    <row r="85" spans="1:27" x14ac:dyDescent="0.2">
      <c r="A85" s="604" t="s">
        <v>467</v>
      </c>
      <c r="B85" s="590" t="s">
        <v>468</v>
      </c>
      <c r="C85" s="605">
        <v>49.5</v>
      </c>
      <c r="D85" s="605">
        <v>72</v>
      </c>
      <c r="E85" s="605">
        <v>64</v>
      </c>
      <c r="F85" s="605">
        <v>60</v>
      </c>
      <c r="G85" s="605">
        <v>62</v>
      </c>
      <c r="H85" s="605">
        <v>62</v>
      </c>
      <c r="I85" s="605">
        <v>32</v>
      </c>
      <c r="J85" s="605">
        <v>54</v>
      </c>
      <c r="K85" s="605">
        <v>0</v>
      </c>
      <c r="L85" s="605">
        <v>0</v>
      </c>
      <c r="M85" s="605">
        <v>145</v>
      </c>
      <c r="N85" s="605">
        <v>163</v>
      </c>
      <c r="O85" s="605">
        <v>0</v>
      </c>
      <c r="P85" s="605">
        <v>0</v>
      </c>
      <c r="Q85" s="488"/>
      <c r="R85" s="488"/>
      <c r="S85" s="488"/>
      <c r="T85" s="488"/>
      <c r="U85" s="488"/>
      <c r="V85" s="488"/>
      <c r="W85" s="488"/>
      <c r="X85" s="488"/>
      <c r="Y85" s="488"/>
      <c r="Z85" s="488"/>
      <c r="AA85" s="488"/>
    </row>
    <row r="86" spans="1:27" x14ac:dyDescent="0.2">
      <c r="A86" s="604" t="s">
        <v>469</v>
      </c>
      <c r="B86" s="590" t="s">
        <v>470</v>
      </c>
      <c r="C86" s="605">
        <v>17</v>
      </c>
      <c r="D86" s="605">
        <v>17</v>
      </c>
      <c r="E86" s="605">
        <v>43</v>
      </c>
      <c r="F86" s="605">
        <v>122</v>
      </c>
      <c r="G86" s="605">
        <v>227</v>
      </c>
      <c r="H86" s="605">
        <v>259</v>
      </c>
      <c r="I86" s="605">
        <v>61</v>
      </c>
      <c r="J86" s="605">
        <v>111</v>
      </c>
      <c r="K86" s="605">
        <v>1106</v>
      </c>
      <c r="L86" s="605">
        <v>1106</v>
      </c>
      <c r="M86" s="605">
        <v>0</v>
      </c>
      <c r="N86" s="605">
        <v>0</v>
      </c>
      <c r="O86" s="605">
        <v>176.5</v>
      </c>
      <c r="P86" s="605">
        <v>189</v>
      </c>
      <c r="Q86" s="488"/>
      <c r="R86" s="488"/>
      <c r="S86" s="488"/>
      <c r="T86" s="488"/>
      <c r="U86" s="488"/>
      <c r="V86" s="488"/>
      <c r="W86" s="488"/>
      <c r="X86" s="488"/>
      <c r="Y86" s="488"/>
      <c r="Z86" s="488"/>
      <c r="AA86" s="488"/>
    </row>
    <row r="87" spans="1:27" x14ac:dyDescent="0.2">
      <c r="A87" s="604" t="s">
        <v>471</v>
      </c>
      <c r="B87" s="590" t="s">
        <v>472</v>
      </c>
      <c r="C87" s="605">
        <v>174</v>
      </c>
      <c r="D87" s="605">
        <v>308</v>
      </c>
      <c r="E87" s="605">
        <v>474</v>
      </c>
      <c r="F87" s="605">
        <v>474</v>
      </c>
      <c r="G87" s="605">
        <v>882</v>
      </c>
      <c r="H87" s="605">
        <v>981</v>
      </c>
      <c r="I87" s="605">
        <v>283.5</v>
      </c>
      <c r="J87" s="605">
        <v>413</v>
      </c>
      <c r="K87" s="605">
        <v>0</v>
      </c>
      <c r="L87" s="605">
        <v>0</v>
      </c>
      <c r="M87" s="605">
        <v>105</v>
      </c>
      <c r="N87" s="605">
        <v>247</v>
      </c>
      <c r="O87" s="605">
        <v>846</v>
      </c>
      <c r="P87" s="605">
        <v>846</v>
      </c>
      <c r="Q87" s="488"/>
      <c r="R87" s="488"/>
      <c r="S87" s="488"/>
      <c r="T87" s="488"/>
      <c r="U87" s="488"/>
      <c r="V87" s="488"/>
      <c r="W87" s="488"/>
      <c r="X87" s="488"/>
      <c r="Y87" s="488"/>
      <c r="Z87" s="488"/>
      <c r="AA87" s="488"/>
    </row>
    <row r="88" spans="1:27" x14ac:dyDescent="0.2">
      <c r="A88" s="604" t="s">
        <v>473</v>
      </c>
      <c r="B88" s="590" t="s">
        <v>474</v>
      </c>
      <c r="C88" s="605">
        <v>300</v>
      </c>
      <c r="D88" s="605">
        <v>277</v>
      </c>
      <c r="E88" s="605">
        <v>305</v>
      </c>
      <c r="F88" s="605">
        <v>305</v>
      </c>
      <c r="G88" s="605">
        <v>319</v>
      </c>
      <c r="H88" s="605">
        <v>336</v>
      </c>
      <c r="I88" s="605">
        <v>201</v>
      </c>
      <c r="J88" s="605">
        <v>206</v>
      </c>
      <c r="K88" s="605">
        <v>409</v>
      </c>
      <c r="L88" s="605">
        <v>402</v>
      </c>
      <c r="M88" s="605">
        <v>0</v>
      </c>
      <c r="N88" s="605">
        <v>0</v>
      </c>
      <c r="O88" s="605">
        <v>293</v>
      </c>
      <c r="P88" s="605">
        <v>356</v>
      </c>
      <c r="Q88" s="488"/>
      <c r="R88" s="488"/>
      <c r="S88" s="488"/>
      <c r="T88" s="488"/>
      <c r="U88" s="488"/>
      <c r="V88" s="488"/>
      <c r="W88" s="488"/>
      <c r="X88" s="488"/>
      <c r="Y88" s="488"/>
      <c r="Z88" s="488"/>
      <c r="AA88" s="488"/>
    </row>
    <row r="89" spans="1:27" x14ac:dyDescent="0.2">
      <c r="A89" s="604" t="s">
        <v>475</v>
      </c>
      <c r="B89" s="590" t="s">
        <v>476</v>
      </c>
      <c r="C89" s="605">
        <v>96.5</v>
      </c>
      <c r="D89" s="605">
        <v>139</v>
      </c>
      <c r="E89" s="605">
        <v>0</v>
      </c>
      <c r="F89" s="605">
        <v>0</v>
      </c>
      <c r="G89" s="605">
        <v>395</v>
      </c>
      <c r="H89" s="605">
        <v>471</v>
      </c>
      <c r="I89" s="605">
        <v>107</v>
      </c>
      <c r="J89" s="605">
        <v>178</v>
      </c>
      <c r="K89" s="605">
        <v>0</v>
      </c>
      <c r="L89" s="605">
        <v>0</v>
      </c>
      <c r="M89" s="605">
        <v>204</v>
      </c>
      <c r="N89" s="605">
        <v>204</v>
      </c>
      <c r="O89" s="605">
        <v>0</v>
      </c>
      <c r="P89" s="605">
        <v>0</v>
      </c>
      <c r="Q89" s="488"/>
      <c r="R89" s="488"/>
      <c r="S89" s="488"/>
      <c r="T89" s="488"/>
      <c r="U89" s="488"/>
      <c r="V89" s="488"/>
      <c r="W89" s="488"/>
      <c r="X89" s="488"/>
      <c r="Y89" s="488"/>
      <c r="Z89" s="488"/>
      <c r="AA89" s="488"/>
    </row>
    <row r="90" spans="1:27" x14ac:dyDescent="0.2">
      <c r="A90" s="604" t="s">
        <v>477</v>
      </c>
      <c r="B90" s="590" t="s">
        <v>478</v>
      </c>
      <c r="C90" s="605">
        <v>249</v>
      </c>
      <c r="D90" s="605">
        <v>451</v>
      </c>
      <c r="E90" s="605">
        <v>52</v>
      </c>
      <c r="F90" s="605">
        <v>235</v>
      </c>
      <c r="G90" s="605">
        <v>557</v>
      </c>
      <c r="H90" s="605">
        <v>1044</v>
      </c>
      <c r="I90" s="605">
        <v>508</v>
      </c>
      <c r="J90" s="605">
        <v>841</v>
      </c>
      <c r="K90" s="605">
        <v>1004</v>
      </c>
      <c r="L90" s="605">
        <v>1087</v>
      </c>
      <c r="M90" s="605">
        <v>1998</v>
      </c>
      <c r="N90" s="605">
        <v>1998</v>
      </c>
      <c r="O90" s="605">
        <v>1977</v>
      </c>
      <c r="P90" s="605">
        <v>2057</v>
      </c>
      <c r="Q90" s="488"/>
      <c r="R90" s="488"/>
      <c r="S90" s="488"/>
      <c r="T90" s="488"/>
      <c r="U90" s="488"/>
      <c r="V90" s="488"/>
      <c r="W90" s="488"/>
      <c r="X90" s="488"/>
      <c r="Y90" s="488"/>
      <c r="Z90" s="488"/>
      <c r="AA90" s="488"/>
    </row>
    <row r="91" spans="1:27" x14ac:dyDescent="0.2">
      <c r="A91" s="604" t="s">
        <v>479</v>
      </c>
      <c r="B91" s="590" t="s">
        <v>480</v>
      </c>
      <c r="C91" s="605">
        <v>12</v>
      </c>
      <c r="D91" s="605">
        <v>26</v>
      </c>
      <c r="E91" s="605">
        <v>0</v>
      </c>
      <c r="F91" s="605">
        <v>0</v>
      </c>
      <c r="G91" s="605">
        <v>209.5</v>
      </c>
      <c r="H91" s="605">
        <v>635</v>
      </c>
      <c r="I91" s="605">
        <v>133</v>
      </c>
      <c r="J91" s="605">
        <v>203</v>
      </c>
      <c r="K91" s="605">
        <v>43</v>
      </c>
      <c r="L91" s="605">
        <v>140</v>
      </c>
      <c r="M91" s="605">
        <v>6</v>
      </c>
      <c r="N91" s="605">
        <v>6</v>
      </c>
      <c r="O91" s="605">
        <v>63</v>
      </c>
      <c r="P91" s="605">
        <v>77</v>
      </c>
      <c r="Q91" s="488"/>
      <c r="R91" s="488"/>
      <c r="S91" s="488"/>
      <c r="T91" s="488"/>
      <c r="U91" s="488"/>
      <c r="V91" s="488"/>
      <c r="W91" s="488"/>
      <c r="X91" s="488"/>
      <c r="Y91" s="488"/>
      <c r="Z91" s="488"/>
      <c r="AA91" s="488"/>
    </row>
    <row r="92" spans="1:27" x14ac:dyDescent="0.2">
      <c r="A92" s="604" t="s">
        <v>481</v>
      </c>
      <c r="B92" s="590" t="s">
        <v>1626</v>
      </c>
      <c r="C92" s="605">
        <v>118</v>
      </c>
      <c r="D92" s="605">
        <v>172</v>
      </c>
      <c r="E92" s="605">
        <v>0</v>
      </c>
      <c r="F92" s="605">
        <v>0</v>
      </c>
      <c r="G92" s="605">
        <v>1335.5</v>
      </c>
      <c r="H92" s="605">
        <v>1399</v>
      </c>
      <c r="I92" s="605">
        <v>321</v>
      </c>
      <c r="J92" s="605">
        <v>461</v>
      </c>
      <c r="K92" s="605">
        <v>1060</v>
      </c>
      <c r="L92" s="605">
        <v>1060</v>
      </c>
      <c r="M92" s="605">
        <v>0</v>
      </c>
      <c r="N92" s="605">
        <v>0</v>
      </c>
      <c r="O92" s="605">
        <v>1207.5</v>
      </c>
      <c r="P92" s="605">
        <v>1393</v>
      </c>
      <c r="Q92" s="488"/>
      <c r="R92" s="488"/>
      <c r="S92" s="488"/>
      <c r="T92" s="488"/>
      <c r="U92" s="488"/>
      <c r="V92" s="488"/>
      <c r="W92" s="488"/>
      <c r="X92" s="488"/>
      <c r="Y92" s="488"/>
      <c r="Z92" s="488"/>
      <c r="AA92" s="488"/>
    </row>
    <row r="93" spans="1:27" x14ac:dyDescent="0.2">
      <c r="A93" s="604" t="s">
        <v>483</v>
      </c>
      <c r="B93" s="590" t="s">
        <v>484</v>
      </c>
      <c r="C93" s="605">
        <v>118</v>
      </c>
      <c r="D93" s="605">
        <v>139</v>
      </c>
      <c r="E93" s="605">
        <v>495</v>
      </c>
      <c r="F93" s="605">
        <v>495</v>
      </c>
      <c r="G93" s="605">
        <v>123</v>
      </c>
      <c r="H93" s="605">
        <v>202</v>
      </c>
      <c r="I93" s="605">
        <v>0</v>
      </c>
      <c r="J93" s="605">
        <v>0</v>
      </c>
      <c r="K93" s="605">
        <v>95</v>
      </c>
      <c r="L93" s="605">
        <v>106</v>
      </c>
      <c r="M93" s="605">
        <v>0</v>
      </c>
      <c r="N93" s="605">
        <v>0</v>
      </c>
      <c r="O93" s="605">
        <v>91</v>
      </c>
      <c r="P93" s="605">
        <v>91</v>
      </c>
      <c r="Q93" s="488"/>
      <c r="R93" s="488"/>
      <c r="S93" s="488"/>
      <c r="T93" s="488"/>
      <c r="U93" s="488"/>
      <c r="V93" s="488"/>
      <c r="W93" s="488"/>
      <c r="X93" s="488"/>
      <c r="Y93" s="488"/>
      <c r="Z93" s="488"/>
      <c r="AA93" s="488"/>
    </row>
    <row r="94" spans="1:27" x14ac:dyDescent="0.2">
      <c r="A94" s="604" t="s">
        <v>485</v>
      </c>
      <c r="B94" s="590" t="s">
        <v>486</v>
      </c>
      <c r="C94" s="605">
        <v>67.5</v>
      </c>
      <c r="D94" s="605">
        <v>140</v>
      </c>
      <c r="E94" s="605">
        <v>0</v>
      </c>
      <c r="F94" s="605">
        <v>0</v>
      </c>
      <c r="G94" s="605">
        <v>235</v>
      </c>
      <c r="H94" s="605">
        <v>273</v>
      </c>
      <c r="I94" s="605">
        <v>84</v>
      </c>
      <c r="J94" s="605">
        <v>84</v>
      </c>
      <c r="K94" s="605">
        <v>0</v>
      </c>
      <c r="L94" s="605">
        <v>0</v>
      </c>
      <c r="M94" s="605">
        <v>454</v>
      </c>
      <c r="N94" s="605">
        <v>396</v>
      </c>
      <c r="O94" s="605">
        <v>0</v>
      </c>
      <c r="P94" s="605">
        <v>0</v>
      </c>
      <c r="Q94" s="488"/>
      <c r="R94" s="488"/>
      <c r="S94" s="488"/>
      <c r="T94" s="488"/>
      <c r="U94" s="488"/>
      <c r="V94" s="488"/>
      <c r="W94" s="488"/>
      <c r="X94" s="488"/>
      <c r="Y94" s="488"/>
      <c r="Z94" s="488"/>
      <c r="AA94" s="488"/>
    </row>
    <row r="95" spans="1:27" x14ac:dyDescent="0.2">
      <c r="A95" s="604" t="s">
        <v>487</v>
      </c>
      <c r="B95" s="590" t="s">
        <v>488</v>
      </c>
      <c r="C95" s="605">
        <v>64.5</v>
      </c>
      <c r="D95" s="605">
        <v>73</v>
      </c>
      <c r="E95" s="605">
        <v>0</v>
      </c>
      <c r="F95" s="605">
        <v>0</v>
      </c>
      <c r="G95" s="605">
        <v>573</v>
      </c>
      <c r="H95" s="605">
        <v>659</v>
      </c>
      <c r="I95" s="605">
        <v>154</v>
      </c>
      <c r="J95" s="605">
        <v>154</v>
      </c>
      <c r="K95" s="605">
        <v>208</v>
      </c>
      <c r="L95" s="605">
        <v>208</v>
      </c>
      <c r="M95" s="605">
        <v>0</v>
      </c>
      <c r="N95" s="605">
        <v>0</v>
      </c>
      <c r="O95" s="605">
        <v>399</v>
      </c>
      <c r="P95" s="605">
        <v>480</v>
      </c>
      <c r="Q95" s="488"/>
      <c r="R95" s="488"/>
      <c r="S95" s="488"/>
      <c r="T95" s="488"/>
      <c r="U95" s="488"/>
      <c r="V95" s="488"/>
      <c r="W95" s="488"/>
      <c r="X95" s="488"/>
      <c r="Y95" s="488"/>
      <c r="Z95" s="488"/>
      <c r="AA95" s="488"/>
    </row>
    <row r="96" spans="1:27" x14ac:dyDescent="0.2">
      <c r="A96" s="604" t="s">
        <v>489</v>
      </c>
      <c r="B96" s="590" t="s">
        <v>490</v>
      </c>
      <c r="C96" s="605">
        <v>66</v>
      </c>
      <c r="D96" s="605">
        <v>75</v>
      </c>
      <c r="E96" s="605">
        <v>52</v>
      </c>
      <c r="F96" s="605">
        <v>93</v>
      </c>
      <c r="G96" s="605">
        <v>110</v>
      </c>
      <c r="H96" s="605">
        <v>184</v>
      </c>
      <c r="I96" s="605">
        <v>125</v>
      </c>
      <c r="J96" s="605">
        <v>125</v>
      </c>
      <c r="K96" s="605">
        <v>42</v>
      </c>
      <c r="L96" s="605">
        <v>122</v>
      </c>
      <c r="M96" s="605">
        <v>0</v>
      </c>
      <c r="N96" s="605">
        <v>0</v>
      </c>
      <c r="O96" s="605">
        <v>119.5</v>
      </c>
      <c r="P96" s="605">
        <v>119</v>
      </c>
      <c r="Q96" s="488"/>
      <c r="R96" s="488"/>
      <c r="S96" s="488"/>
      <c r="T96" s="488"/>
      <c r="U96" s="488"/>
      <c r="V96" s="488"/>
      <c r="W96" s="488"/>
      <c r="X96" s="488"/>
      <c r="Y96" s="488"/>
      <c r="Z96" s="488"/>
      <c r="AA96" s="488"/>
    </row>
    <row r="97" spans="1:27" x14ac:dyDescent="0.2">
      <c r="A97" s="604" t="s">
        <v>491</v>
      </c>
      <c r="B97" s="590" t="s">
        <v>1627</v>
      </c>
      <c r="C97" s="605">
        <v>71.5</v>
      </c>
      <c r="D97" s="605">
        <v>118</v>
      </c>
      <c r="E97" s="605">
        <v>0</v>
      </c>
      <c r="F97" s="605">
        <v>0</v>
      </c>
      <c r="G97" s="605">
        <v>129</v>
      </c>
      <c r="H97" s="605">
        <v>114</v>
      </c>
      <c r="I97" s="605">
        <v>93.5</v>
      </c>
      <c r="J97" s="605">
        <v>123</v>
      </c>
      <c r="K97" s="605">
        <v>136.5</v>
      </c>
      <c r="L97" s="605">
        <v>175</v>
      </c>
      <c r="M97" s="605">
        <v>0</v>
      </c>
      <c r="N97" s="605">
        <v>0</v>
      </c>
      <c r="O97" s="605">
        <v>0</v>
      </c>
      <c r="P97" s="605">
        <v>0</v>
      </c>
      <c r="Q97" s="488"/>
      <c r="R97" s="488"/>
      <c r="S97" s="488"/>
      <c r="T97" s="488"/>
      <c r="U97" s="488"/>
      <c r="V97" s="488"/>
      <c r="W97" s="488"/>
      <c r="X97" s="488"/>
      <c r="Y97" s="488"/>
      <c r="Z97" s="488"/>
      <c r="AA97" s="488"/>
    </row>
    <row r="98" spans="1:27" x14ac:dyDescent="0.2">
      <c r="A98" s="604" t="s">
        <v>493</v>
      </c>
      <c r="B98" s="590" t="s">
        <v>494</v>
      </c>
      <c r="C98" s="605">
        <v>106.5</v>
      </c>
      <c r="D98" s="605">
        <v>118</v>
      </c>
      <c r="E98" s="605">
        <v>0</v>
      </c>
      <c r="F98" s="605">
        <v>0</v>
      </c>
      <c r="G98" s="605">
        <v>430</v>
      </c>
      <c r="H98" s="605">
        <v>527</v>
      </c>
      <c r="I98" s="605">
        <v>118</v>
      </c>
      <c r="J98" s="605">
        <v>122</v>
      </c>
      <c r="K98" s="605">
        <v>0</v>
      </c>
      <c r="L98" s="605">
        <v>0</v>
      </c>
      <c r="M98" s="605">
        <v>0</v>
      </c>
      <c r="N98" s="605">
        <v>0</v>
      </c>
      <c r="O98" s="605">
        <v>0</v>
      </c>
      <c r="P98" s="605">
        <v>0</v>
      </c>
      <c r="Q98" s="488"/>
      <c r="R98" s="488"/>
      <c r="S98" s="488"/>
      <c r="T98" s="488"/>
      <c r="U98" s="488"/>
      <c r="V98" s="488"/>
      <c r="W98" s="488"/>
      <c r="X98" s="488"/>
      <c r="Y98" s="488"/>
      <c r="Z98" s="488"/>
      <c r="AA98" s="488"/>
    </row>
    <row r="99" spans="1:27" x14ac:dyDescent="0.2">
      <c r="A99" s="604" t="s">
        <v>495</v>
      </c>
      <c r="B99" s="590" t="s">
        <v>496</v>
      </c>
      <c r="C99" s="605">
        <v>67</v>
      </c>
      <c r="D99" s="605">
        <v>111</v>
      </c>
      <c r="E99" s="605">
        <v>152</v>
      </c>
      <c r="F99" s="605">
        <v>142</v>
      </c>
      <c r="G99" s="605">
        <v>81</v>
      </c>
      <c r="H99" s="605">
        <v>142</v>
      </c>
      <c r="I99" s="605">
        <v>48</v>
      </c>
      <c r="J99" s="605">
        <v>96</v>
      </c>
      <c r="K99" s="605">
        <v>90</v>
      </c>
      <c r="L99" s="605">
        <v>127</v>
      </c>
      <c r="M99" s="605">
        <v>0</v>
      </c>
      <c r="N99" s="605">
        <v>0</v>
      </c>
      <c r="O99" s="605">
        <v>268</v>
      </c>
      <c r="P99" s="605">
        <v>268</v>
      </c>
      <c r="Q99" s="488"/>
      <c r="R99" s="488"/>
      <c r="S99" s="488"/>
      <c r="T99" s="488"/>
      <c r="U99" s="488"/>
      <c r="V99" s="488"/>
      <c r="W99" s="488"/>
      <c r="X99" s="488"/>
      <c r="Y99" s="488"/>
      <c r="Z99" s="488"/>
      <c r="AA99" s="488"/>
    </row>
    <row r="100" spans="1:27" x14ac:dyDescent="0.2">
      <c r="A100" s="604" t="s">
        <v>497</v>
      </c>
      <c r="B100" s="590" t="s">
        <v>498</v>
      </c>
      <c r="C100" s="605">
        <v>28</v>
      </c>
      <c r="D100" s="605">
        <v>40</v>
      </c>
      <c r="E100" s="605">
        <v>90</v>
      </c>
      <c r="F100" s="605">
        <v>90</v>
      </c>
      <c r="G100" s="605">
        <v>83</v>
      </c>
      <c r="H100" s="605">
        <v>183</v>
      </c>
      <c r="I100" s="605">
        <v>5</v>
      </c>
      <c r="J100" s="605">
        <v>5</v>
      </c>
      <c r="K100" s="605">
        <v>146.5</v>
      </c>
      <c r="L100" s="605">
        <v>146</v>
      </c>
      <c r="M100" s="605">
        <v>246.5</v>
      </c>
      <c r="N100" s="605">
        <v>246</v>
      </c>
      <c r="O100" s="605">
        <v>0</v>
      </c>
      <c r="P100" s="605">
        <v>0</v>
      </c>
      <c r="Q100" s="488"/>
      <c r="R100" s="488"/>
      <c r="S100" s="488"/>
      <c r="T100" s="488"/>
      <c r="U100" s="488"/>
      <c r="V100" s="488"/>
      <c r="W100" s="488"/>
      <c r="X100" s="488"/>
      <c r="Y100" s="488"/>
      <c r="Z100" s="488"/>
      <c r="AA100" s="488"/>
    </row>
    <row r="101" spans="1:27" x14ac:dyDescent="0.2">
      <c r="A101" s="604" t="s">
        <v>499</v>
      </c>
      <c r="B101" s="590" t="s">
        <v>500</v>
      </c>
      <c r="C101" s="605">
        <v>59.5</v>
      </c>
      <c r="D101" s="605">
        <v>59</v>
      </c>
      <c r="E101" s="605">
        <v>430</v>
      </c>
      <c r="F101" s="605">
        <v>430</v>
      </c>
      <c r="G101" s="605">
        <v>133</v>
      </c>
      <c r="H101" s="605">
        <v>242</v>
      </c>
      <c r="I101" s="605">
        <v>0</v>
      </c>
      <c r="J101" s="605">
        <v>0</v>
      </c>
      <c r="K101" s="605">
        <v>0</v>
      </c>
      <c r="L101" s="605">
        <v>0</v>
      </c>
      <c r="M101" s="605">
        <v>166</v>
      </c>
      <c r="N101" s="605">
        <v>226</v>
      </c>
      <c r="O101" s="605">
        <v>0</v>
      </c>
      <c r="P101" s="605">
        <v>0</v>
      </c>
      <c r="Q101" s="488"/>
      <c r="R101" s="488"/>
      <c r="S101" s="488"/>
      <c r="T101" s="488"/>
      <c r="U101" s="488"/>
      <c r="V101" s="488"/>
      <c r="W101" s="488"/>
      <c r="X101" s="488"/>
      <c r="Y101" s="488"/>
      <c r="Z101" s="488"/>
      <c r="AA101" s="488"/>
    </row>
    <row r="102" spans="1:27" x14ac:dyDescent="0.2">
      <c r="A102" s="604" t="s">
        <v>501</v>
      </c>
      <c r="B102" s="590" t="s">
        <v>502</v>
      </c>
      <c r="C102" s="605">
        <v>18.5</v>
      </c>
      <c r="D102" s="605">
        <v>92</v>
      </c>
      <c r="E102" s="605">
        <v>0</v>
      </c>
      <c r="F102" s="605">
        <v>0</v>
      </c>
      <c r="G102" s="605">
        <v>158</v>
      </c>
      <c r="H102" s="605">
        <v>227</v>
      </c>
      <c r="I102" s="605">
        <v>0</v>
      </c>
      <c r="J102" s="605">
        <v>0</v>
      </c>
      <c r="K102" s="605">
        <v>0</v>
      </c>
      <c r="L102" s="605">
        <v>0</v>
      </c>
      <c r="M102" s="605">
        <v>126</v>
      </c>
      <c r="N102" s="605">
        <v>181</v>
      </c>
      <c r="O102" s="605">
        <v>0</v>
      </c>
      <c r="P102" s="605">
        <v>0</v>
      </c>
      <c r="Q102" s="488"/>
      <c r="R102" s="488"/>
      <c r="S102" s="488"/>
      <c r="T102" s="488"/>
      <c r="U102" s="488"/>
      <c r="V102" s="488"/>
      <c r="W102" s="488"/>
      <c r="X102" s="488"/>
      <c r="Y102" s="488"/>
      <c r="Z102" s="488"/>
      <c r="AA102" s="488"/>
    </row>
    <row r="103" spans="1:27" x14ac:dyDescent="0.2">
      <c r="A103" s="604" t="s">
        <v>503</v>
      </c>
      <c r="B103" s="590" t="s">
        <v>504</v>
      </c>
      <c r="C103" s="605">
        <v>51</v>
      </c>
      <c r="D103" s="605">
        <v>124</v>
      </c>
      <c r="E103" s="605">
        <v>0</v>
      </c>
      <c r="F103" s="605">
        <v>0</v>
      </c>
      <c r="G103" s="605">
        <v>124</v>
      </c>
      <c r="H103" s="605">
        <v>166</v>
      </c>
      <c r="I103" s="605">
        <v>64</v>
      </c>
      <c r="J103" s="605">
        <v>64</v>
      </c>
      <c r="K103" s="605">
        <v>0</v>
      </c>
      <c r="L103" s="605">
        <v>0</v>
      </c>
      <c r="M103" s="605">
        <v>0</v>
      </c>
      <c r="N103" s="605">
        <v>0</v>
      </c>
      <c r="O103" s="605">
        <v>1183</v>
      </c>
      <c r="P103" s="605">
        <v>983</v>
      </c>
      <c r="Q103" s="488"/>
      <c r="R103" s="488"/>
      <c r="S103" s="488"/>
      <c r="T103" s="488"/>
      <c r="U103" s="488"/>
      <c r="V103" s="488"/>
      <c r="W103" s="488"/>
      <c r="X103" s="488"/>
      <c r="Y103" s="488"/>
      <c r="Z103" s="488"/>
      <c r="AA103" s="488"/>
    </row>
    <row r="104" spans="1:27" x14ac:dyDescent="0.2">
      <c r="A104" s="604" t="s">
        <v>505</v>
      </c>
      <c r="B104" s="590" t="s">
        <v>506</v>
      </c>
      <c r="C104" s="605">
        <v>91</v>
      </c>
      <c r="D104" s="605">
        <v>80</v>
      </c>
      <c r="E104" s="605">
        <v>0</v>
      </c>
      <c r="F104" s="605">
        <v>0</v>
      </c>
      <c r="G104" s="605">
        <v>533</v>
      </c>
      <c r="H104" s="605">
        <v>589</v>
      </c>
      <c r="I104" s="605">
        <v>130.5</v>
      </c>
      <c r="J104" s="605">
        <v>207</v>
      </c>
      <c r="K104" s="605">
        <v>262</v>
      </c>
      <c r="L104" s="605">
        <v>330</v>
      </c>
      <c r="M104" s="605">
        <v>0</v>
      </c>
      <c r="N104" s="605">
        <v>0</v>
      </c>
      <c r="O104" s="605">
        <v>0</v>
      </c>
      <c r="P104" s="605">
        <v>0</v>
      </c>
      <c r="Q104" s="488"/>
      <c r="R104" s="488"/>
      <c r="S104" s="488"/>
      <c r="T104" s="488"/>
      <c r="U104" s="488"/>
      <c r="V104" s="488"/>
      <c r="W104" s="488"/>
      <c r="X104" s="488"/>
      <c r="Y104" s="488"/>
      <c r="Z104" s="488"/>
      <c r="AA104" s="488"/>
    </row>
    <row r="105" spans="1:27" x14ac:dyDescent="0.2">
      <c r="A105" s="604" t="s">
        <v>507</v>
      </c>
      <c r="B105" s="590" t="s">
        <v>508</v>
      </c>
      <c r="C105" s="605">
        <v>25.5</v>
      </c>
      <c r="D105" s="605">
        <v>33</v>
      </c>
      <c r="E105" s="605">
        <v>0</v>
      </c>
      <c r="F105" s="605">
        <v>0</v>
      </c>
      <c r="G105" s="605">
        <v>208</v>
      </c>
      <c r="H105" s="605">
        <v>376</v>
      </c>
      <c r="I105" s="605">
        <v>0</v>
      </c>
      <c r="J105" s="605">
        <v>0</v>
      </c>
      <c r="K105" s="605">
        <v>0</v>
      </c>
      <c r="L105" s="605">
        <v>0</v>
      </c>
      <c r="M105" s="605">
        <v>0</v>
      </c>
      <c r="N105" s="605">
        <v>0</v>
      </c>
      <c r="O105" s="605">
        <v>78.5</v>
      </c>
      <c r="P105" s="605">
        <v>94</v>
      </c>
      <c r="Q105" s="488"/>
      <c r="R105" s="488"/>
      <c r="S105" s="488"/>
      <c r="T105" s="488"/>
      <c r="U105" s="488"/>
      <c r="V105" s="488"/>
      <c r="W105" s="488"/>
      <c r="X105" s="488"/>
      <c r="Y105" s="488"/>
      <c r="Z105" s="488"/>
      <c r="AA105" s="488"/>
    </row>
    <row r="106" spans="1:27" x14ac:dyDescent="0.2">
      <c r="A106" s="604" t="s">
        <v>509</v>
      </c>
      <c r="B106" s="590" t="s">
        <v>510</v>
      </c>
      <c r="C106" s="605">
        <v>145.5</v>
      </c>
      <c r="D106" s="605">
        <v>215</v>
      </c>
      <c r="E106" s="605">
        <v>0</v>
      </c>
      <c r="F106" s="605">
        <v>0</v>
      </c>
      <c r="G106" s="605">
        <v>1000</v>
      </c>
      <c r="H106" s="605">
        <v>1160</v>
      </c>
      <c r="I106" s="605">
        <v>412.5</v>
      </c>
      <c r="J106" s="605">
        <v>604</v>
      </c>
      <c r="K106" s="605">
        <v>560</v>
      </c>
      <c r="L106" s="605">
        <v>507</v>
      </c>
      <c r="M106" s="605">
        <v>899.5</v>
      </c>
      <c r="N106" s="605">
        <v>727</v>
      </c>
      <c r="O106" s="605">
        <v>1372</v>
      </c>
      <c r="P106" s="605">
        <v>1391</v>
      </c>
      <c r="Q106" s="488"/>
      <c r="R106" s="488"/>
      <c r="S106" s="488"/>
      <c r="T106" s="488"/>
      <c r="U106" s="488"/>
      <c r="V106" s="488"/>
      <c r="W106" s="488"/>
      <c r="X106" s="488"/>
      <c r="Y106" s="488"/>
      <c r="Z106" s="488"/>
      <c r="AA106" s="488"/>
    </row>
    <row r="107" spans="1:27" x14ac:dyDescent="0.2">
      <c r="A107" s="604" t="s">
        <v>511</v>
      </c>
      <c r="B107" s="590" t="s">
        <v>512</v>
      </c>
      <c r="C107" s="605">
        <v>10</v>
      </c>
      <c r="D107" s="605">
        <v>16</v>
      </c>
      <c r="E107" s="605">
        <v>192</v>
      </c>
      <c r="F107" s="605">
        <v>417</v>
      </c>
      <c r="G107" s="605">
        <v>532</v>
      </c>
      <c r="H107" s="605">
        <v>899</v>
      </c>
      <c r="I107" s="605">
        <v>0</v>
      </c>
      <c r="J107" s="605">
        <v>0</v>
      </c>
      <c r="K107" s="605">
        <v>427</v>
      </c>
      <c r="L107" s="605">
        <v>489</v>
      </c>
      <c r="M107" s="605">
        <v>32</v>
      </c>
      <c r="N107" s="605">
        <v>32</v>
      </c>
      <c r="O107" s="605">
        <v>0</v>
      </c>
      <c r="P107" s="605">
        <v>0</v>
      </c>
      <c r="Q107" s="488"/>
      <c r="R107" s="488"/>
      <c r="S107" s="488"/>
      <c r="T107" s="488"/>
      <c r="U107" s="488"/>
      <c r="V107" s="488"/>
      <c r="W107" s="488"/>
      <c r="X107" s="488"/>
      <c r="Y107" s="488"/>
      <c r="Z107" s="488"/>
      <c r="AA107" s="488"/>
    </row>
    <row r="108" spans="1:27" x14ac:dyDescent="0.2">
      <c r="A108" s="604" t="s">
        <v>513</v>
      </c>
      <c r="B108" s="590" t="s">
        <v>514</v>
      </c>
      <c r="C108" s="605">
        <v>391</v>
      </c>
      <c r="D108" s="605">
        <v>586</v>
      </c>
      <c r="E108" s="605">
        <v>651</v>
      </c>
      <c r="F108" s="605">
        <v>827</v>
      </c>
      <c r="G108" s="605">
        <v>1680</v>
      </c>
      <c r="H108" s="605">
        <v>1687</v>
      </c>
      <c r="I108" s="605">
        <v>536.5</v>
      </c>
      <c r="J108" s="605">
        <v>866</v>
      </c>
      <c r="K108" s="605">
        <v>553.5</v>
      </c>
      <c r="L108" s="605">
        <v>1053</v>
      </c>
      <c r="M108" s="605">
        <v>1285</v>
      </c>
      <c r="N108" s="605">
        <v>1164</v>
      </c>
      <c r="O108" s="605">
        <v>1869</v>
      </c>
      <c r="P108" s="605">
        <v>1854</v>
      </c>
      <c r="Q108" s="488"/>
      <c r="R108" s="488"/>
      <c r="S108" s="488"/>
      <c r="T108" s="488"/>
      <c r="U108" s="488"/>
      <c r="V108" s="488"/>
      <c r="W108" s="488"/>
      <c r="X108" s="488"/>
      <c r="Y108" s="488"/>
      <c r="Z108" s="488"/>
      <c r="AA108" s="488"/>
    </row>
    <row r="109" spans="1:27" x14ac:dyDescent="0.2">
      <c r="A109" s="604" t="s">
        <v>515</v>
      </c>
      <c r="B109" s="590" t="s">
        <v>516</v>
      </c>
      <c r="C109" s="605">
        <v>106.5</v>
      </c>
      <c r="D109" s="605">
        <v>115</v>
      </c>
      <c r="E109" s="605">
        <v>192.5</v>
      </c>
      <c r="F109" s="605">
        <v>205</v>
      </c>
      <c r="G109" s="605">
        <v>84</v>
      </c>
      <c r="H109" s="605">
        <v>84</v>
      </c>
      <c r="I109" s="605">
        <v>0</v>
      </c>
      <c r="J109" s="605">
        <v>0</v>
      </c>
      <c r="K109" s="605">
        <v>166</v>
      </c>
      <c r="L109" s="605">
        <v>189</v>
      </c>
      <c r="M109" s="605">
        <v>130</v>
      </c>
      <c r="N109" s="605">
        <v>152</v>
      </c>
      <c r="O109" s="605">
        <v>112</v>
      </c>
      <c r="P109" s="605">
        <v>130</v>
      </c>
      <c r="Q109" s="488"/>
      <c r="R109" s="488"/>
      <c r="S109" s="488"/>
      <c r="T109" s="488"/>
      <c r="U109" s="488"/>
      <c r="V109" s="488"/>
      <c r="W109" s="488"/>
      <c r="X109" s="488"/>
      <c r="Y109" s="488"/>
      <c r="Z109" s="488"/>
      <c r="AA109" s="488"/>
    </row>
    <row r="110" spans="1:27" x14ac:dyDescent="0.2">
      <c r="A110" s="604" t="s">
        <v>517</v>
      </c>
      <c r="B110" s="590" t="s">
        <v>1628</v>
      </c>
      <c r="C110" s="605">
        <v>229</v>
      </c>
      <c r="D110" s="605">
        <v>358</v>
      </c>
      <c r="E110" s="605">
        <v>0</v>
      </c>
      <c r="F110" s="605">
        <v>0</v>
      </c>
      <c r="G110" s="605">
        <v>698.5</v>
      </c>
      <c r="H110" s="605">
        <v>1384</v>
      </c>
      <c r="I110" s="605">
        <v>316</v>
      </c>
      <c r="J110" s="605">
        <v>702</v>
      </c>
      <c r="K110" s="605">
        <v>450</v>
      </c>
      <c r="L110" s="605">
        <v>850</v>
      </c>
      <c r="M110" s="605">
        <v>0</v>
      </c>
      <c r="N110" s="605">
        <v>0</v>
      </c>
      <c r="O110" s="605">
        <v>1309</v>
      </c>
      <c r="P110" s="605">
        <v>1830</v>
      </c>
      <c r="Q110" s="488"/>
      <c r="R110" s="488"/>
      <c r="S110" s="488"/>
      <c r="T110" s="488"/>
      <c r="U110" s="488"/>
      <c r="V110" s="488"/>
      <c r="W110" s="488"/>
      <c r="X110" s="488"/>
      <c r="Y110" s="488"/>
      <c r="Z110" s="488"/>
      <c r="AA110" s="488"/>
    </row>
    <row r="111" spans="1:27" x14ac:dyDescent="0.2">
      <c r="A111" s="604" t="s">
        <v>519</v>
      </c>
      <c r="B111" s="590" t="s">
        <v>520</v>
      </c>
      <c r="C111" s="605">
        <v>10.5</v>
      </c>
      <c r="D111" s="605">
        <v>15</v>
      </c>
      <c r="E111" s="605">
        <v>0</v>
      </c>
      <c r="F111" s="605">
        <v>0</v>
      </c>
      <c r="G111" s="605">
        <v>238</v>
      </c>
      <c r="H111" s="605">
        <v>240</v>
      </c>
      <c r="I111" s="605">
        <v>123</v>
      </c>
      <c r="J111" s="605">
        <v>119</v>
      </c>
      <c r="K111" s="605">
        <v>0</v>
      </c>
      <c r="L111" s="605">
        <v>0</v>
      </c>
      <c r="M111" s="605">
        <v>98.5</v>
      </c>
      <c r="N111" s="605">
        <v>98</v>
      </c>
      <c r="O111" s="605">
        <v>21</v>
      </c>
      <c r="P111" s="605">
        <v>21</v>
      </c>
      <c r="Q111" s="488"/>
      <c r="R111" s="488"/>
      <c r="S111" s="488"/>
      <c r="T111" s="488"/>
      <c r="U111" s="488"/>
      <c r="V111" s="488"/>
      <c r="W111" s="488"/>
      <c r="X111" s="488"/>
      <c r="Y111" s="488"/>
      <c r="Z111" s="488"/>
      <c r="AA111" s="488"/>
    </row>
    <row r="112" spans="1:27" x14ac:dyDescent="0.2">
      <c r="A112" s="604" t="s">
        <v>521</v>
      </c>
      <c r="B112" s="590" t="s">
        <v>522</v>
      </c>
      <c r="C112" s="605">
        <v>188</v>
      </c>
      <c r="D112" s="605">
        <v>295</v>
      </c>
      <c r="E112" s="605">
        <v>0</v>
      </c>
      <c r="F112" s="605">
        <v>0</v>
      </c>
      <c r="G112" s="605">
        <v>2709</v>
      </c>
      <c r="H112" s="605">
        <v>2583</v>
      </c>
      <c r="I112" s="605">
        <v>1530</v>
      </c>
      <c r="J112" s="605">
        <v>1918</v>
      </c>
      <c r="K112" s="605">
        <v>0</v>
      </c>
      <c r="L112" s="605">
        <v>0</v>
      </c>
      <c r="M112" s="605">
        <v>368</v>
      </c>
      <c r="N112" s="605">
        <v>769</v>
      </c>
      <c r="O112" s="605">
        <v>3561</v>
      </c>
      <c r="P112" s="605">
        <v>3506</v>
      </c>
      <c r="Q112" s="488"/>
      <c r="R112" s="488"/>
      <c r="S112" s="488"/>
      <c r="T112" s="488"/>
      <c r="U112" s="488"/>
      <c r="V112" s="488"/>
      <c r="W112" s="488"/>
      <c r="X112" s="488"/>
      <c r="Y112" s="488"/>
      <c r="Z112" s="488"/>
      <c r="AA112" s="488"/>
    </row>
    <row r="113" spans="1:27" x14ac:dyDescent="0.2">
      <c r="A113" s="604" t="s">
        <v>523</v>
      </c>
      <c r="B113" s="590" t="s">
        <v>524</v>
      </c>
      <c r="C113" s="605">
        <v>228</v>
      </c>
      <c r="D113" s="605">
        <v>316</v>
      </c>
      <c r="E113" s="605">
        <v>0</v>
      </c>
      <c r="F113" s="605">
        <v>0</v>
      </c>
      <c r="G113" s="605">
        <v>875</v>
      </c>
      <c r="H113" s="605">
        <v>1549</v>
      </c>
      <c r="I113" s="605">
        <v>304</v>
      </c>
      <c r="J113" s="605">
        <v>319</v>
      </c>
      <c r="K113" s="605">
        <v>615</v>
      </c>
      <c r="L113" s="605">
        <v>754</v>
      </c>
      <c r="M113" s="605">
        <v>0</v>
      </c>
      <c r="N113" s="605">
        <v>0</v>
      </c>
      <c r="O113" s="605">
        <v>538</v>
      </c>
      <c r="P113" s="605">
        <v>1286</v>
      </c>
      <c r="Q113" s="488"/>
      <c r="R113" s="488"/>
      <c r="S113" s="488"/>
      <c r="T113" s="488"/>
      <c r="U113" s="488"/>
      <c r="V113" s="488"/>
      <c r="W113" s="488"/>
      <c r="X113" s="488"/>
      <c r="Y113" s="488"/>
      <c r="Z113" s="488"/>
      <c r="AA113" s="488"/>
    </row>
    <row r="114" spans="1:27" x14ac:dyDescent="0.2">
      <c r="A114" s="604" t="s">
        <v>525</v>
      </c>
      <c r="B114" s="590" t="s">
        <v>526</v>
      </c>
      <c r="C114" s="605">
        <v>255</v>
      </c>
      <c r="D114" s="605">
        <v>373</v>
      </c>
      <c r="E114" s="605">
        <v>113</v>
      </c>
      <c r="F114" s="605">
        <v>111</v>
      </c>
      <c r="G114" s="605">
        <v>2071.5</v>
      </c>
      <c r="H114" s="605">
        <v>2041</v>
      </c>
      <c r="I114" s="605">
        <v>265</v>
      </c>
      <c r="J114" s="605">
        <v>470</v>
      </c>
      <c r="K114" s="605">
        <v>714</v>
      </c>
      <c r="L114" s="605">
        <v>1034</v>
      </c>
      <c r="M114" s="605">
        <v>201</v>
      </c>
      <c r="N114" s="605">
        <v>201</v>
      </c>
      <c r="O114" s="605">
        <v>2272</v>
      </c>
      <c r="P114" s="605">
        <v>2142</v>
      </c>
      <c r="Q114" s="488"/>
      <c r="R114" s="488"/>
      <c r="S114" s="488"/>
      <c r="T114" s="488"/>
      <c r="U114" s="488"/>
      <c r="V114" s="488"/>
      <c r="W114" s="488"/>
      <c r="X114" s="488"/>
      <c r="Y114" s="488"/>
      <c r="Z114" s="488"/>
      <c r="AA114" s="488"/>
    </row>
    <row r="115" spans="1:27" x14ac:dyDescent="0.2">
      <c r="A115" s="604" t="s">
        <v>527</v>
      </c>
      <c r="B115" s="590" t="s">
        <v>528</v>
      </c>
      <c r="C115" s="605">
        <v>17</v>
      </c>
      <c r="D115" s="605">
        <v>17</v>
      </c>
      <c r="E115" s="605">
        <v>0</v>
      </c>
      <c r="F115" s="605">
        <v>0</v>
      </c>
      <c r="G115" s="605">
        <v>441</v>
      </c>
      <c r="H115" s="605">
        <v>493</v>
      </c>
      <c r="I115" s="605">
        <v>196</v>
      </c>
      <c r="J115" s="605">
        <v>174</v>
      </c>
      <c r="K115" s="605">
        <v>0</v>
      </c>
      <c r="L115" s="605">
        <v>0</v>
      </c>
      <c r="M115" s="605">
        <v>0</v>
      </c>
      <c r="N115" s="605">
        <v>0</v>
      </c>
      <c r="O115" s="605">
        <v>0</v>
      </c>
      <c r="P115" s="605">
        <v>0</v>
      </c>
      <c r="Q115" s="488"/>
      <c r="R115" s="488"/>
      <c r="S115" s="488"/>
      <c r="T115" s="488"/>
      <c r="U115" s="488"/>
      <c r="V115" s="488"/>
      <c r="W115" s="488"/>
      <c r="X115" s="488"/>
      <c r="Y115" s="488"/>
      <c r="Z115" s="488"/>
      <c r="AA115" s="488"/>
    </row>
    <row r="116" spans="1:27" x14ac:dyDescent="0.2">
      <c r="A116" s="604" t="s">
        <v>529</v>
      </c>
      <c r="B116" s="590" t="s">
        <v>530</v>
      </c>
      <c r="C116" s="605">
        <v>28</v>
      </c>
      <c r="D116" s="605">
        <v>37</v>
      </c>
      <c r="E116" s="605">
        <v>0</v>
      </c>
      <c r="F116" s="605">
        <v>0</v>
      </c>
      <c r="G116" s="605">
        <v>6</v>
      </c>
      <c r="H116" s="605">
        <v>8</v>
      </c>
      <c r="I116" s="605">
        <v>17</v>
      </c>
      <c r="J116" s="605">
        <v>43</v>
      </c>
      <c r="K116" s="605">
        <v>53</v>
      </c>
      <c r="L116" s="605">
        <v>53</v>
      </c>
      <c r="M116" s="605">
        <v>0</v>
      </c>
      <c r="N116" s="605">
        <v>0</v>
      </c>
      <c r="O116" s="605">
        <v>0</v>
      </c>
      <c r="P116" s="605">
        <v>0</v>
      </c>
      <c r="Q116" s="488"/>
      <c r="R116" s="488"/>
      <c r="S116" s="488"/>
      <c r="T116" s="488"/>
      <c r="U116" s="488"/>
      <c r="V116" s="488"/>
      <c r="W116" s="488"/>
      <c r="X116" s="488"/>
      <c r="Y116" s="488"/>
      <c r="Z116" s="488"/>
      <c r="AA116" s="488"/>
    </row>
    <row r="117" spans="1:27" x14ac:dyDescent="0.2">
      <c r="A117" s="604" t="s">
        <v>531</v>
      </c>
      <c r="B117" s="590" t="s">
        <v>532</v>
      </c>
      <c r="C117" s="605">
        <v>277</v>
      </c>
      <c r="D117" s="605">
        <v>336</v>
      </c>
      <c r="E117" s="605">
        <v>0</v>
      </c>
      <c r="F117" s="605">
        <v>0</v>
      </c>
      <c r="G117" s="605">
        <v>595</v>
      </c>
      <c r="H117" s="605">
        <v>632</v>
      </c>
      <c r="I117" s="605">
        <v>328</v>
      </c>
      <c r="J117" s="605">
        <v>410</v>
      </c>
      <c r="K117" s="605">
        <v>0</v>
      </c>
      <c r="L117" s="605">
        <v>0</v>
      </c>
      <c r="M117" s="605">
        <v>691</v>
      </c>
      <c r="N117" s="605">
        <v>691</v>
      </c>
      <c r="O117" s="605">
        <v>621</v>
      </c>
      <c r="P117" s="605">
        <v>619</v>
      </c>
      <c r="Q117" s="488"/>
      <c r="R117" s="488"/>
      <c r="S117" s="488"/>
      <c r="T117" s="488"/>
      <c r="U117" s="488"/>
      <c r="V117" s="488"/>
      <c r="W117" s="488"/>
      <c r="X117" s="488"/>
      <c r="Y117" s="488"/>
      <c r="Z117" s="488"/>
      <c r="AA117" s="488"/>
    </row>
    <row r="118" spans="1:27" x14ac:dyDescent="0.2">
      <c r="A118" s="604" t="s">
        <v>533</v>
      </c>
      <c r="B118" s="590" t="s">
        <v>534</v>
      </c>
      <c r="C118" s="605">
        <v>340.5</v>
      </c>
      <c r="D118" s="605">
        <v>507</v>
      </c>
      <c r="E118" s="605">
        <v>896</v>
      </c>
      <c r="F118" s="605">
        <v>739</v>
      </c>
      <c r="G118" s="605">
        <v>490.5</v>
      </c>
      <c r="H118" s="605">
        <v>421</v>
      </c>
      <c r="I118" s="605">
        <v>289</v>
      </c>
      <c r="J118" s="605">
        <v>340</v>
      </c>
      <c r="K118" s="605">
        <v>538.5</v>
      </c>
      <c r="L118" s="605">
        <v>924</v>
      </c>
      <c r="M118" s="605">
        <v>0</v>
      </c>
      <c r="N118" s="605">
        <v>0</v>
      </c>
      <c r="O118" s="605">
        <v>4081</v>
      </c>
      <c r="P118" s="605">
        <v>4081</v>
      </c>
      <c r="Q118" s="488"/>
      <c r="R118" s="488"/>
      <c r="S118" s="488"/>
      <c r="T118" s="488"/>
      <c r="U118" s="488"/>
      <c r="V118" s="488"/>
      <c r="W118" s="488"/>
      <c r="X118" s="488"/>
      <c r="Y118" s="488"/>
      <c r="Z118" s="488"/>
      <c r="AA118" s="488"/>
    </row>
    <row r="119" spans="1:27" x14ac:dyDescent="0.2">
      <c r="A119" s="604" t="s">
        <v>535</v>
      </c>
      <c r="B119" s="590" t="s">
        <v>536</v>
      </c>
      <c r="C119" s="605">
        <v>178</v>
      </c>
      <c r="D119" s="605">
        <v>431</v>
      </c>
      <c r="E119" s="605">
        <v>610.5</v>
      </c>
      <c r="F119" s="605">
        <v>807</v>
      </c>
      <c r="G119" s="605">
        <v>1904</v>
      </c>
      <c r="H119" s="605">
        <v>1789</v>
      </c>
      <c r="I119" s="605">
        <v>307</v>
      </c>
      <c r="J119" s="605">
        <v>349</v>
      </c>
      <c r="K119" s="605">
        <v>2222.5</v>
      </c>
      <c r="L119" s="605">
        <v>1895</v>
      </c>
      <c r="M119" s="605">
        <v>0</v>
      </c>
      <c r="N119" s="605">
        <v>0</v>
      </c>
      <c r="O119" s="605">
        <v>1711.5</v>
      </c>
      <c r="P119" s="605">
        <v>2000</v>
      </c>
      <c r="Q119" s="488"/>
      <c r="R119" s="488"/>
      <c r="S119" s="488"/>
      <c r="T119" s="488"/>
      <c r="U119" s="488"/>
      <c r="V119" s="488"/>
      <c r="W119" s="488"/>
      <c r="X119" s="488"/>
      <c r="Y119" s="488"/>
      <c r="Z119" s="488"/>
      <c r="AA119" s="488"/>
    </row>
    <row r="120" spans="1:27" x14ac:dyDescent="0.2">
      <c r="A120" s="604" t="s">
        <v>537</v>
      </c>
      <c r="B120" s="590" t="s">
        <v>1629</v>
      </c>
      <c r="C120" s="605">
        <v>432</v>
      </c>
      <c r="D120" s="605">
        <v>445</v>
      </c>
      <c r="E120" s="605">
        <v>110</v>
      </c>
      <c r="F120" s="605">
        <v>144</v>
      </c>
      <c r="G120" s="605">
        <v>272</v>
      </c>
      <c r="H120" s="605">
        <v>389</v>
      </c>
      <c r="I120" s="605">
        <v>171</v>
      </c>
      <c r="J120" s="605">
        <v>269</v>
      </c>
      <c r="K120" s="605">
        <v>0</v>
      </c>
      <c r="L120" s="605">
        <v>0</v>
      </c>
      <c r="M120" s="605">
        <v>0</v>
      </c>
      <c r="N120" s="605">
        <v>0</v>
      </c>
      <c r="O120" s="605">
        <v>411</v>
      </c>
      <c r="P120" s="605">
        <v>517</v>
      </c>
      <c r="Q120" s="488"/>
      <c r="R120" s="488"/>
      <c r="S120" s="488"/>
      <c r="T120" s="488"/>
      <c r="U120" s="488"/>
      <c r="V120" s="488"/>
      <c r="W120" s="488"/>
      <c r="X120" s="488"/>
      <c r="Y120" s="488"/>
      <c r="Z120" s="488"/>
      <c r="AA120" s="488"/>
    </row>
    <row r="121" spans="1:27" x14ac:dyDescent="0.2">
      <c r="A121" s="604" t="s">
        <v>539</v>
      </c>
      <c r="B121" s="590" t="s">
        <v>540</v>
      </c>
      <c r="C121" s="605">
        <v>140</v>
      </c>
      <c r="D121" s="605">
        <v>263</v>
      </c>
      <c r="E121" s="605">
        <v>146</v>
      </c>
      <c r="F121" s="605">
        <v>398</v>
      </c>
      <c r="G121" s="605">
        <v>288.5</v>
      </c>
      <c r="H121" s="605">
        <v>469</v>
      </c>
      <c r="I121" s="605">
        <v>184.5</v>
      </c>
      <c r="J121" s="605">
        <v>272</v>
      </c>
      <c r="K121" s="605">
        <v>192</v>
      </c>
      <c r="L121" s="605">
        <v>303</v>
      </c>
      <c r="M121" s="605">
        <v>0</v>
      </c>
      <c r="N121" s="605">
        <v>0</v>
      </c>
      <c r="O121" s="605">
        <v>0</v>
      </c>
      <c r="P121" s="605">
        <v>0</v>
      </c>
      <c r="Q121" s="488"/>
      <c r="R121" s="488"/>
      <c r="S121" s="488"/>
      <c r="T121" s="488"/>
      <c r="U121" s="488"/>
      <c r="V121" s="488"/>
      <c r="W121" s="488"/>
      <c r="X121" s="488"/>
      <c r="Y121" s="488"/>
      <c r="Z121" s="488"/>
      <c r="AA121" s="488"/>
    </row>
    <row r="122" spans="1:27" x14ac:dyDescent="0.2">
      <c r="A122" s="604" t="s">
        <v>541</v>
      </c>
      <c r="B122" s="590" t="s">
        <v>542</v>
      </c>
      <c r="C122" s="605">
        <v>30.5</v>
      </c>
      <c r="D122" s="605">
        <v>38</v>
      </c>
      <c r="E122" s="605">
        <v>0</v>
      </c>
      <c r="F122" s="605">
        <v>0</v>
      </c>
      <c r="G122" s="605">
        <v>209.5</v>
      </c>
      <c r="H122" s="605">
        <v>607</v>
      </c>
      <c r="I122" s="605">
        <v>0</v>
      </c>
      <c r="J122" s="605">
        <v>0</v>
      </c>
      <c r="K122" s="605">
        <v>112</v>
      </c>
      <c r="L122" s="605">
        <v>112</v>
      </c>
      <c r="M122" s="605">
        <v>0</v>
      </c>
      <c r="N122" s="605">
        <v>0</v>
      </c>
      <c r="O122" s="605">
        <v>0</v>
      </c>
      <c r="P122" s="605">
        <v>0</v>
      </c>
      <c r="Q122" s="488"/>
      <c r="R122" s="488"/>
      <c r="S122" s="488"/>
      <c r="T122" s="488"/>
      <c r="U122" s="488"/>
      <c r="V122" s="488"/>
      <c r="W122" s="488"/>
      <c r="X122" s="488"/>
      <c r="Y122" s="488"/>
      <c r="Z122" s="488"/>
      <c r="AA122" s="488"/>
    </row>
    <row r="123" spans="1:27" x14ac:dyDescent="0.2">
      <c r="A123" s="739" t="s">
        <v>543</v>
      </c>
      <c r="B123" s="740" t="s">
        <v>544</v>
      </c>
      <c r="C123" s="741" t="s">
        <v>907</v>
      </c>
      <c r="D123" s="741" t="s">
        <v>907</v>
      </c>
      <c r="E123" s="741" t="s">
        <v>907</v>
      </c>
      <c r="F123" s="741" t="s">
        <v>907</v>
      </c>
      <c r="G123" s="741" t="s">
        <v>907</v>
      </c>
      <c r="H123" s="741" t="s">
        <v>907</v>
      </c>
      <c r="I123" s="741" t="s">
        <v>907</v>
      </c>
      <c r="J123" s="741" t="s">
        <v>907</v>
      </c>
      <c r="K123" s="741" t="s">
        <v>907</v>
      </c>
      <c r="L123" s="741" t="s">
        <v>907</v>
      </c>
      <c r="M123" s="741" t="s">
        <v>907</v>
      </c>
      <c r="N123" s="741" t="s">
        <v>907</v>
      </c>
      <c r="O123" s="741" t="s">
        <v>907</v>
      </c>
      <c r="P123" s="741" t="s">
        <v>907</v>
      </c>
      <c r="Q123" s="488"/>
      <c r="R123" s="488"/>
      <c r="S123" s="488"/>
      <c r="T123" s="488"/>
      <c r="U123" s="488"/>
      <c r="V123" s="488"/>
      <c r="W123" s="488"/>
      <c r="X123" s="488"/>
      <c r="Y123" s="488"/>
      <c r="Z123" s="488"/>
      <c r="AA123" s="488"/>
    </row>
    <row r="124" spans="1:27" x14ac:dyDescent="0.2">
      <c r="A124" s="604" t="s">
        <v>545</v>
      </c>
      <c r="B124" s="590" t="s">
        <v>1630</v>
      </c>
      <c r="C124" s="605">
        <v>54.5</v>
      </c>
      <c r="D124" s="605">
        <v>79</v>
      </c>
      <c r="E124" s="605">
        <v>103</v>
      </c>
      <c r="F124" s="605">
        <v>127</v>
      </c>
      <c r="G124" s="605">
        <v>118</v>
      </c>
      <c r="H124" s="605">
        <v>142</v>
      </c>
      <c r="I124" s="605">
        <v>84</v>
      </c>
      <c r="J124" s="605">
        <v>119</v>
      </c>
      <c r="K124" s="605">
        <v>0</v>
      </c>
      <c r="L124" s="605">
        <v>0</v>
      </c>
      <c r="M124" s="605">
        <v>151</v>
      </c>
      <c r="N124" s="605">
        <v>170</v>
      </c>
      <c r="O124" s="605">
        <v>0</v>
      </c>
      <c r="P124" s="605">
        <v>0</v>
      </c>
      <c r="Q124" s="488"/>
      <c r="R124" s="488"/>
      <c r="S124" s="488"/>
      <c r="T124" s="488"/>
      <c r="U124" s="488"/>
      <c r="V124" s="488"/>
      <c r="W124" s="488"/>
      <c r="X124" s="488"/>
      <c r="Y124" s="488"/>
      <c r="Z124" s="488"/>
      <c r="AA124" s="488"/>
    </row>
    <row r="125" spans="1:27" x14ac:dyDescent="0.2">
      <c r="A125" s="604" t="s">
        <v>547</v>
      </c>
      <c r="B125" s="590" t="s">
        <v>548</v>
      </c>
      <c r="C125" s="605">
        <v>34</v>
      </c>
      <c r="D125" s="605">
        <v>97</v>
      </c>
      <c r="E125" s="605">
        <v>553</v>
      </c>
      <c r="F125" s="605">
        <v>553</v>
      </c>
      <c r="G125" s="605">
        <v>711</v>
      </c>
      <c r="H125" s="605">
        <v>848</v>
      </c>
      <c r="I125" s="605">
        <v>41.5</v>
      </c>
      <c r="J125" s="605">
        <v>140</v>
      </c>
      <c r="K125" s="605">
        <v>0</v>
      </c>
      <c r="L125" s="605">
        <v>0</v>
      </c>
      <c r="M125" s="605">
        <v>1346</v>
      </c>
      <c r="N125" s="605">
        <v>1346</v>
      </c>
      <c r="O125" s="605">
        <v>0</v>
      </c>
      <c r="P125" s="605">
        <v>0</v>
      </c>
      <c r="Q125" s="488"/>
      <c r="R125" s="488"/>
      <c r="S125" s="488"/>
      <c r="T125" s="488"/>
      <c r="U125" s="488"/>
      <c r="V125" s="488"/>
      <c r="W125" s="488"/>
      <c r="X125" s="488"/>
      <c r="Y125" s="488"/>
      <c r="Z125" s="488"/>
      <c r="AA125" s="488"/>
    </row>
    <row r="126" spans="1:27" x14ac:dyDescent="0.2">
      <c r="A126" s="604" t="s">
        <v>549</v>
      </c>
      <c r="B126" s="590" t="s">
        <v>550</v>
      </c>
      <c r="C126" s="605">
        <v>190</v>
      </c>
      <c r="D126" s="605">
        <v>285</v>
      </c>
      <c r="E126" s="605">
        <v>209</v>
      </c>
      <c r="F126" s="605">
        <v>444</v>
      </c>
      <c r="G126" s="605">
        <v>273</v>
      </c>
      <c r="H126" s="605">
        <v>547</v>
      </c>
      <c r="I126" s="605">
        <v>143.5</v>
      </c>
      <c r="J126" s="605">
        <v>328</v>
      </c>
      <c r="K126" s="605">
        <v>365.5</v>
      </c>
      <c r="L126" s="605">
        <v>377</v>
      </c>
      <c r="M126" s="605">
        <v>0</v>
      </c>
      <c r="N126" s="605">
        <v>0</v>
      </c>
      <c r="O126" s="605">
        <v>256</v>
      </c>
      <c r="P126" s="605">
        <v>437</v>
      </c>
      <c r="Q126" s="488"/>
      <c r="R126" s="488"/>
      <c r="S126" s="488"/>
      <c r="T126" s="488"/>
      <c r="U126" s="488"/>
      <c r="V126" s="488"/>
      <c r="W126" s="488"/>
      <c r="X126" s="488"/>
      <c r="Y126" s="488"/>
      <c r="Z126" s="488"/>
      <c r="AA126" s="488"/>
    </row>
    <row r="127" spans="1:27" x14ac:dyDescent="0.2">
      <c r="A127" s="604" t="s">
        <v>551</v>
      </c>
      <c r="B127" s="590" t="s">
        <v>552</v>
      </c>
      <c r="C127" s="605">
        <v>22</v>
      </c>
      <c r="D127" s="605">
        <v>37</v>
      </c>
      <c r="E127" s="605">
        <v>171</v>
      </c>
      <c r="F127" s="605">
        <v>181</v>
      </c>
      <c r="G127" s="605">
        <v>182</v>
      </c>
      <c r="H127" s="605">
        <v>214</v>
      </c>
      <c r="I127" s="605">
        <v>105.5</v>
      </c>
      <c r="J127" s="605">
        <v>181</v>
      </c>
      <c r="K127" s="605">
        <v>0</v>
      </c>
      <c r="L127" s="605">
        <v>0</v>
      </c>
      <c r="M127" s="605">
        <v>0</v>
      </c>
      <c r="N127" s="605">
        <v>0</v>
      </c>
      <c r="O127" s="605">
        <v>0</v>
      </c>
      <c r="P127" s="605">
        <v>0</v>
      </c>
      <c r="Q127" s="488"/>
      <c r="R127" s="488"/>
      <c r="S127" s="488"/>
      <c r="T127" s="488"/>
      <c r="U127" s="488"/>
      <c r="V127" s="488"/>
      <c r="W127" s="488"/>
      <c r="X127" s="488"/>
      <c r="Y127" s="488"/>
      <c r="Z127" s="488"/>
      <c r="AA127" s="488"/>
    </row>
    <row r="128" spans="1:27" x14ac:dyDescent="0.2">
      <c r="A128" s="604" t="s">
        <v>553</v>
      </c>
      <c r="B128" s="590" t="s">
        <v>554</v>
      </c>
      <c r="C128" s="605">
        <v>38</v>
      </c>
      <c r="D128" s="605">
        <v>44</v>
      </c>
      <c r="E128" s="605">
        <v>0</v>
      </c>
      <c r="F128" s="605">
        <v>0</v>
      </c>
      <c r="G128" s="605">
        <v>164</v>
      </c>
      <c r="H128" s="605">
        <v>170</v>
      </c>
      <c r="I128" s="605">
        <v>0</v>
      </c>
      <c r="J128" s="605">
        <v>0</v>
      </c>
      <c r="K128" s="605">
        <v>161</v>
      </c>
      <c r="L128" s="605">
        <v>161</v>
      </c>
      <c r="M128" s="605">
        <v>0</v>
      </c>
      <c r="N128" s="605">
        <v>0</v>
      </c>
      <c r="O128" s="605">
        <v>0</v>
      </c>
      <c r="P128" s="605">
        <v>0</v>
      </c>
      <c r="Q128" s="488"/>
      <c r="R128" s="488"/>
      <c r="S128" s="488"/>
      <c r="T128" s="488"/>
      <c r="U128" s="488"/>
      <c r="V128" s="488"/>
      <c r="W128" s="488"/>
      <c r="X128" s="488"/>
      <c r="Y128" s="488"/>
      <c r="Z128" s="488"/>
      <c r="AA128" s="488"/>
    </row>
    <row r="129" spans="1:27" x14ac:dyDescent="0.2">
      <c r="A129" s="604" t="s">
        <v>555</v>
      </c>
      <c r="B129" s="590" t="s">
        <v>556</v>
      </c>
      <c r="C129" s="605">
        <v>49</v>
      </c>
      <c r="D129" s="605">
        <v>74</v>
      </c>
      <c r="E129" s="605">
        <v>73</v>
      </c>
      <c r="F129" s="605">
        <v>137</v>
      </c>
      <c r="G129" s="605">
        <v>95</v>
      </c>
      <c r="H129" s="605">
        <v>86</v>
      </c>
      <c r="I129" s="605">
        <v>0</v>
      </c>
      <c r="J129" s="605">
        <v>0</v>
      </c>
      <c r="K129" s="605">
        <v>0</v>
      </c>
      <c r="L129" s="605">
        <v>0</v>
      </c>
      <c r="M129" s="605">
        <v>111</v>
      </c>
      <c r="N129" s="605">
        <v>765</v>
      </c>
      <c r="O129" s="605">
        <v>0</v>
      </c>
      <c r="P129" s="605">
        <v>0</v>
      </c>
      <c r="Q129" s="488"/>
      <c r="R129" s="488"/>
      <c r="S129" s="488"/>
      <c r="T129" s="488"/>
      <c r="U129" s="488"/>
      <c r="V129" s="488"/>
      <c r="W129" s="488"/>
      <c r="X129" s="488"/>
      <c r="Y129" s="488"/>
      <c r="Z129" s="488"/>
      <c r="AA129" s="488"/>
    </row>
    <row r="130" spans="1:27" x14ac:dyDescent="0.2">
      <c r="A130" s="604" t="s">
        <v>557</v>
      </c>
      <c r="B130" s="590" t="s">
        <v>558</v>
      </c>
      <c r="C130" s="605">
        <v>63</v>
      </c>
      <c r="D130" s="605">
        <v>123</v>
      </c>
      <c r="E130" s="605">
        <v>115</v>
      </c>
      <c r="F130" s="605">
        <v>163</v>
      </c>
      <c r="G130" s="605">
        <v>1030</v>
      </c>
      <c r="H130" s="605">
        <v>1092</v>
      </c>
      <c r="I130" s="605">
        <v>231</v>
      </c>
      <c r="J130" s="605">
        <v>234</v>
      </c>
      <c r="K130" s="605">
        <v>516</v>
      </c>
      <c r="L130" s="605">
        <v>516</v>
      </c>
      <c r="M130" s="605">
        <v>0</v>
      </c>
      <c r="N130" s="605">
        <v>0</v>
      </c>
      <c r="O130" s="605">
        <v>2443</v>
      </c>
      <c r="P130" s="605">
        <v>2107</v>
      </c>
      <c r="Q130" s="488"/>
      <c r="R130" s="488"/>
      <c r="S130" s="488"/>
      <c r="T130" s="488"/>
      <c r="U130" s="488"/>
      <c r="V130" s="488"/>
      <c r="W130" s="488"/>
      <c r="X130" s="488"/>
      <c r="Y130" s="488"/>
      <c r="Z130" s="488"/>
      <c r="AA130" s="488"/>
    </row>
    <row r="131" spans="1:27" x14ac:dyDescent="0.2">
      <c r="A131" s="604" t="s">
        <v>559</v>
      </c>
      <c r="B131" s="590" t="s">
        <v>560</v>
      </c>
      <c r="C131" s="605">
        <v>0</v>
      </c>
      <c r="D131" s="605">
        <v>0</v>
      </c>
      <c r="E131" s="605">
        <v>0</v>
      </c>
      <c r="F131" s="605">
        <v>0</v>
      </c>
      <c r="G131" s="605">
        <v>0</v>
      </c>
      <c r="H131" s="605">
        <v>0</v>
      </c>
      <c r="I131" s="605">
        <v>0</v>
      </c>
      <c r="J131" s="605">
        <v>0</v>
      </c>
      <c r="K131" s="605">
        <v>0</v>
      </c>
      <c r="L131" s="605">
        <v>0</v>
      </c>
      <c r="M131" s="605">
        <v>0</v>
      </c>
      <c r="N131" s="605">
        <v>0</v>
      </c>
      <c r="O131" s="605">
        <v>0</v>
      </c>
      <c r="P131" s="605">
        <v>0</v>
      </c>
      <c r="Q131" s="488"/>
      <c r="R131" s="488"/>
      <c r="S131" s="488"/>
      <c r="T131" s="488"/>
      <c r="U131" s="488"/>
      <c r="V131" s="488"/>
      <c r="W131" s="488"/>
      <c r="X131" s="488"/>
      <c r="Y131" s="488"/>
      <c r="Z131" s="488"/>
      <c r="AA131" s="488"/>
    </row>
    <row r="132" spans="1:27" x14ac:dyDescent="0.2">
      <c r="A132" s="604" t="s">
        <v>561</v>
      </c>
      <c r="B132" s="590" t="s">
        <v>562</v>
      </c>
      <c r="C132" s="605">
        <v>1750</v>
      </c>
      <c r="D132" s="605">
        <v>1750</v>
      </c>
      <c r="E132" s="605">
        <v>344</v>
      </c>
      <c r="F132" s="605">
        <v>307</v>
      </c>
      <c r="G132" s="605">
        <v>840</v>
      </c>
      <c r="H132" s="605">
        <v>940</v>
      </c>
      <c r="I132" s="605">
        <v>252</v>
      </c>
      <c r="J132" s="605">
        <v>297</v>
      </c>
      <c r="K132" s="605">
        <v>507</v>
      </c>
      <c r="L132" s="605">
        <v>547</v>
      </c>
      <c r="M132" s="605">
        <v>988</v>
      </c>
      <c r="N132" s="605">
        <v>971</v>
      </c>
      <c r="O132" s="605">
        <v>1195</v>
      </c>
      <c r="P132" s="605">
        <v>1170</v>
      </c>
      <c r="Q132" s="488"/>
      <c r="R132" s="488"/>
      <c r="S132" s="488"/>
      <c r="T132" s="488"/>
      <c r="U132" s="488"/>
      <c r="V132" s="488"/>
      <c r="W132" s="488"/>
      <c r="X132" s="488"/>
      <c r="Y132" s="488"/>
      <c r="Z132" s="488"/>
      <c r="AA132" s="488"/>
    </row>
    <row r="133" spans="1:27" x14ac:dyDescent="0.2">
      <c r="A133" s="604" t="s">
        <v>563</v>
      </c>
      <c r="B133" s="590" t="s">
        <v>1631</v>
      </c>
      <c r="C133" s="605">
        <v>229</v>
      </c>
      <c r="D133" s="605">
        <v>440</v>
      </c>
      <c r="E133" s="605">
        <v>320.5</v>
      </c>
      <c r="F133" s="605">
        <v>1050</v>
      </c>
      <c r="G133" s="605">
        <v>1470</v>
      </c>
      <c r="H133" s="605">
        <v>1899</v>
      </c>
      <c r="I133" s="605">
        <v>1107.5</v>
      </c>
      <c r="J133" s="605">
        <v>1709</v>
      </c>
      <c r="K133" s="605">
        <v>2065</v>
      </c>
      <c r="L133" s="605">
        <v>2064</v>
      </c>
      <c r="M133" s="605">
        <v>2323</v>
      </c>
      <c r="N133" s="605">
        <v>2323</v>
      </c>
      <c r="O133" s="605">
        <v>2365.5</v>
      </c>
      <c r="P133" s="605">
        <v>2410</v>
      </c>
      <c r="Q133" s="488"/>
      <c r="R133" s="488"/>
      <c r="S133" s="488"/>
      <c r="T133" s="488"/>
      <c r="U133" s="488"/>
      <c r="V133" s="488"/>
      <c r="W133" s="488"/>
      <c r="X133" s="488"/>
      <c r="Y133" s="488"/>
      <c r="Z133" s="488"/>
      <c r="AA133" s="488"/>
    </row>
    <row r="134" spans="1:27" x14ac:dyDescent="0.2">
      <c r="A134" s="604" t="s">
        <v>565</v>
      </c>
      <c r="B134" s="590" t="s">
        <v>1632</v>
      </c>
      <c r="C134" s="605">
        <v>6.5</v>
      </c>
      <c r="D134" s="605">
        <v>30</v>
      </c>
      <c r="E134" s="605">
        <v>2466.5</v>
      </c>
      <c r="F134" s="605">
        <v>2466</v>
      </c>
      <c r="G134" s="605">
        <v>120</v>
      </c>
      <c r="H134" s="605">
        <v>217</v>
      </c>
      <c r="I134" s="605">
        <v>48</v>
      </c>
      <c r="J134" s="605">
        <v>57</v>
      </c>
      <c r="K134" s="605">
        <v>0</v>
      </c>
      <c r="L134" s="605">
        <v>0</v>
      </c>
      <c r="M134" s="605">
        <v>0</v>
      </c>
      <c r="N134" s="605">
        <v>0</v>
      </c>
      <c r="O134" s="605">
        <v>398</v>
      </c>
      <c r="P134" s="605">
        <v>398</v>
      </c>
      <c r="Q134" s="488"/>
      <c r="R134" s="488"/>
      <c r="S134" s="488"/>
      <c r="T134" s="488"/>
      <c r="U134" s="488"/>
      <c r="V134" s="488"/>
      <c r="W134" s="488"/>
      <c r="X134" s="488"/>
      <c r="Y134" s="488"/>
      <c r="Z134" s="488"/>
      <c r="AA134" s="488"/>
    </row>
    <row r="135" spans="1:27" x14ac:dyDescent="0.2">
      <c r="A135" s="604" t="s">
        <v>567</v>
      </c>
      <c r="B135" s="590" t="s">
        <v>1633</v>
      </c>
      <c r="C135" s="605">
        <v>43.5</v>
      </c>
      <c r="D135" s="605">
        <v>81</v>
      </c>
      <c r="E135" s="605">
        <v>47.5</v>
      </c>
      <c r="F135" s="605">
        <v>47</v>
      </c>
      <c r="G135" s="605">
        <v>161</v>
      </c>
      <c r="H135" s="605">
        <v>216</v>
      </c>
      <c r="I135" s="605">
        <v>131</v>
      </c>
      <c r="J135" s="605">
        <v>151</v>
      </c>
      <c r="K135" s="605">
        <v>0</v>
      </c>
      <c r="L135" s="605">
        <v>0</v>
      </c>
      <c r="M135" s="605">
        <v>0</v>
      </c>
      <c r="N135" s="605">
        <v>0</v>
      </c>
      <c r="O135" s="605">
        <v>0</v>
      </c>
      <c r="P135" s="605">
        <v>0</v>
      </c>
      <c r="Q135" s="488"/>
      <c r="R135" s="488"/>
      <c r="S135" s="488"/>
      <c r="T135" s="488"/>
      <c r="U135" s="488"/>
      <c r="V135" s="488"/>
      <c r="W135" s="488"/>
      <c r="X135" s="488"/>
      <c r="Y135" s="488"/>
      <c r="Z135" s="488"/>
      <c r="AA135" s="488"/>
    </row>
    <row r="136" spans="1:27" x14ac:dyDescent="0.2">
      <c r="A136" s="604" t="s">
        <v>569</v>
      </c>
      <c r="B136" s="590" t="s">
        <v>570</v>
      </c>
      <c r="C136" s="605">
        <v>425.5</v>
      </c>
      <c r="D136" s="605">
        <v>538</v>
      </c>
      <c r="E136" s="605">
        <v>1032.5</v>
      </c>
      <c r="F136" s="605">
        <v>1224</v>
      </c>
      <c r="G136" s="605">
        <v>2275</v>
      </c>
      <c r="H136" s="605">
        <v>2047</v>
      </c>
      <c r="I136" s="605">
        <v>700</v>
      </c>
      <c r="J136" s="605">
        <v>823</v>
      </c>
      <c r="K136" s="605">
        <v>2285</v>
      </c>
      <c r="L136" s="605">
        <v>2285</v>
      </c>
      <c r="M136" s="605">
        <v>60</v>
      </c>
      <c r="N136" s="605">
        <v>60</v>
      </c>
      <c r="O136" s="605">
        <v>2128</v>
      </c>
      <c r="P136" s="605">
        <v>2185</v>
      </c>
      <c r="Q136" s="488"/>
      <c r="R136" s="488"/>
      <c r="S136" s="488"/>
      <c r="T136" s="488"/>
      <c r="U136" s="488"/>
      <c r="V136" s="488"/>
      <c r="W136" s="488"/>
      <c r="X136" s="488"/>
      <c r="Y136" s="488"/>
      <c r="Z136" s="488"/>
      <c r="AA136" s="488"/>
    </row>
    <row r="137" spans="1:27" x14ac:dyDescent="0.2">
      <c r="A137" s="604" t="s">
        <v>571</v>
      </c>
      <c r="B137" s="590" t="s">
        <v>572</v>
      </c>
      <c r="C137" s="605">
        <v>63</v>
      </c>
      <c r="D137" s="605">
        <v>87</v>
      </c>
      <c r="E137" s="605">
        <v>235</v>
      </c>
      <c r="F137" s="605">
        <v>235</v>
      </c>
      <c r="G137" s="605">
        <v>285</v>
      </c>
      <c r="H137" s="605">
        <v>399</v>
      </c>
      <c r="I137" s="605">
        <v>315</v>
      </c>
      <c r="J137" s="605">
        <v>363</v>
      </c>
      <c r="K137" s="605">
        <v>0</v>
      </c>
      <c r="L137" s="605">
        <v>0</v>
      </c>
      <c r="M137" s="605">
        <v>199.5</v>
      </c>
      <c r="N137" s="605">
        <v>205</v>
      </c>
      <c r="O137" s="605">
        <v>587</v>
      </c>
      <c r="P137" s="605">
        <v>603</v>
      </c>
      <c r="Q137" s="488"/>
      <c r="R137" s="488"/>
      <c r="S137" s="488"/>
      <c r="T137" s="488"/>
      <c r="U137" s="488"/>
      <c r="V137" s="488"/>
      <c r="W137" s="488"/>
      <c r="X137" s="488"/>
      <c r="Y137" s="488"/>
      <c r="Z137" s="488"/>
      <c r="AA137" s="488"/>
    </row>
    <row r="138" spans="1:27" x14ac:dyDescent="0.2">
      <c r="A138" s="604" t="s">
        <v>573</v>
      </c>
      <c r="B138" s="590" t="s">
        <v>574</v>
      </c>
      <c r="C138" s="605">
        <v>26.5</v>
      </c>
      <c r="D138" s="605">
        <v>42</v>
      </c>
      <c r="E138" s="605">
        <v>17</v>
      </c>
      <c r="F138" s="605">
        <v>17</v>
      </c>
      <c r="G138" s="605">
        <v>111</v>
      </c>
      <c r="H138" s="605">
        <v>133</v>
      </c>
      <c r="I138" s="605">
        <v>0</v>
      </c>
      <c r="J138" s="605">
        <v>0</v>
      </c>
      <c r="K138" s="605">
        <v>53.5</v>
      </c>
      <c r="L138" s="605">
        <v>53</v>
      </c>
      <c r="M138" s="605">
        <v>63</v>
      </c>
      <c r="N138" s="605">
        <v>102</v>
      </c>
      <c r="O138" s="605">
        <v>0</v>
      </c>
      <c r="P138" s="605">
        <v>0</v>
      </c>
      <c r="Q138" s="488"/>
      <c r="R138" s="488"/>
      <c r="S138" s="488"/>
      <c r="T138" s="488"/>
      <c r="U138" s="488"/>
      <c r="V138" s="488"/>
      <c r="W138" s="488"/>
      <c r="X138" s="488"/>
      <c r="Y138" s="488"/>
      <c r="Z138" s="488"/>
      <c r="AA138" s="488"/>
    </row>
    <row r="139" spans="1:27" x14ac:dyDescent="0.2">
      <c r="A139" s="604" t="s">
        <v>575</v>
      </c>
      <c r="B139" s="590" t="s">
        <v>576</v>
      </c>
      <c r="C139" s="605">
        <v>1565</v>
      </c>
      <c r="D139" s="605">
        <v>1565</v>
      </c>
      <c r="E139" s="605">
        <v>595</v>
      </c>
      <c r="F139" s="605">
        <v>836</v>
      </c>
      <c r="G139" s="605">
        <v>2152</v>
      </c>
      <c r="H139" s="605">
        <v>2251</v>
      </c>
      <c r="I139" s="605">
        <v>1109</v>
      </c>
      <c r="J139" s="605">
        <v>1497</v>
      </c>
      <c r="K139" s="605">
        <v>822</v>
      </c>
      <c r="L139" s="605">
        <v>1269</v>
      </c>
      <c r="M139" s="605">
        <v>0</v>
      </c>
      <c r="N139" s="605">
        <v>0</v>
      </c>
      <c r="O139" s="605">
        <v>1950.5</v>
      </c>
      <c r="P139" s="605">
        <v>2369</v>
      </c>
      <c r="Q139" s="488"/>
      <c r="R139" s="488"/>
      <c r="S139" s="488"/>
      <c r="T139" s="488"/>
      <c r="U139" s="488"/>
      <c r="V139" s="488"/>
      <c r="W139" s="488"/>
      <c r="X139" s="488"/>
      <c r="Y139" s="488"/>
      <c r="Z139" s="488"/>
      <c r="AA139" s="488"/>
    </row>
    <row r="140" spans="1:27" x14ac:dyDescent="0.2">
      <c r="A140" s="604" t="s">
        <v>577</v>
      </c>
      <c r="B140" s="590" t="s">
        <v>578</v>
      </c>
      <c r="C140" s="605">
        <v>101</v>
      </c>
      <c r="D140" s="605">
        <v>106</v>
      </c>
      <c r="E140" s="605">
        <v>0</v>
      </c>
      <c r="F140" s="605">
        <v>0</v>
      </c>
      <c r="G140" s="605">
        <v>172</v>
      </c>
      <c r="H140" s="605">
        <v>282</v>
      </c>
      <c r="I140" s="605">
        <v>111</v>
      </c>
      <c r="J140" s="605">
        <v>111</v>
      </c>
      <c r="K140" s="605">
        <v>0</v>
      </c>
      <c r="L140" s="605">
        <v>0</v>
      </c>
      <c r="M140" s="605">
        <v>167</v>
      </c>
      <c r="N140" s="605">
        <v>167</v>
      </c>
      <c r="O140" s="605">
        <v>0</v>
      </c>
      <c r="P140" s="605">
        <v>0</v>
      </c>
      <c r="Q140" s="488"/>
      <c r="R140" s="488"/>
      <c r="S140" s="488"/>
      <c r="T140" s="488"/>
      <c r="U140" s="488"/>
      <c r="V140" s="488"/>
      <c r="W140" s="488"/>
      <c r="X140" s="488"/>
      <c r="Y140" s="488"/>
      <c r="Z140" s="488"/>
      <c r="AA140" s="488"/>
    </row>
    <row r="141" spans="1:27" x14ac:dyDescent="0.2">
      <c r="A141" s="604" t="s">
        <v>579</v>
      </c>
      <c r="B141" s="590" t="s">
        <v>580</v>
      </c>
      <c r="C141" s="605">
        <v>40</v>
      </c>
      <c r="D141" s="605">
        <v>131</v>
      </c>
      <c r="E141" s="605">
        <v>117</v>
      </c>
      <c r="F141" s="605">
        <v>231</v>
      </c>
      <c r="G141" s="605">
        <v>664</v>
      </c>
      <c r="H141" s="605">
        <v>453</v>
      </c>
      <c r="I141" s="605">
        <v>192.5</v>
      </c>
      <c r="J141" s="605">
        <v>198</v>
      </c>
      <c r="K141" s="605">
        <v>50.5</v>
      </c>
      <c r="L141" s="605">
        <v>86</v>
      </c>
      <c r="M141" s="605">
        <v>0</v>
      </c>
      <c r="N141" s="605">
        <v>0</v>
      </c>
      <c r="O141" s="605">
        <v>182</v>
      </c>
      <c r="P141" s="605">
        <v>204</v>
      </c>
      <c r="Q141" s="488"/>
      <c r="R141" s="488"/>
      <c r="S141" s="488"/>
      <c r="T141" s="488"/>
      <c r="U141" s="488"/>
      <c r="V141" s="488"/>
      <c r="W141" s="488"/>
      <c r="X141" s="488"/>
      <c r="Y141" s="488"/>
      <c r="Z141" s="488"/>
      <c r="AA141" s="488"/>
    </row>
    <row r="142" spans="1:27" x14ac:dyDescent="0.2">
      <c r="A142" s="604" t="s">
        <v>581</v>
      </c>
      <c r="B142" s="590" t="s">
        <v>582</v>
      </c>
      <c r="C142" s="605">
        <v>112</v>
      </c>
      <c r="D142" s="605">
        <v>177</v>
      </c>
      <c r="E142" s="605">
        <v>278.5</v>
      </c>
      <c r="F142" s="605">
        <v>327</v>
      </c>
      <c r="G142" s="605">
        <v>223</v>
      </c>
      <c r="H142" s="605">
        <v>223</v>
      </c>
      <c r="I142" s="605">
        <v>228</v>
      </c>
      <c r="J142" s="605">
        <v>271</v>
      </c>
      <c r="K142" s="605">
        <v>229</v>
      </c>
      <c r="L142" s="605">
        <v>305</v>
      </c>
      <c r="M142" s="605">
        <v>419</v>
      </c>
      <c r="N142" s="605">
        <v>387</v>
      </c>
      <c r="O142" s="605">
        <v>573.5</v>
      </c>
      <c r="P142" s="605">
        <v>573</v>
      </c>
      <c r="Q142" s="488"/>
      <c r="R142" s="488"/>
      <c r="S142" s="488"/>
      <c r="T142" s="488"/>
      <c r="U142" s="488"/>
      <c r="V142" s="488"/>
      <c r="W142" s="488"/>
      <c r="X142" s="488"/>
      <c r="Y142" s="488"/>
      <c r="Z142" s="488"/>
      <c r="AA142" s="488"/>
    </row>
    <row r="143" spans="1:27" x14ac:dyDescent="0.2">
      <c r="A143" s="604" t="s">
        <v>583</v>
      </c>
      <c r="B143" s="590" t="s">
        <v>584</v>
      </c>
      <c r="C143" s="605">
        <v>230</v>
      </c>
      <c r="D143" s="605">
        <v>303</v>
      </c>
      <c r="E143" s="605">
        <v>0</v>
      </c>
      <c r="F143" s="605">
        <v>0</v>
      </c>
      <c r="G143" s="605">
        <v>350</v>
      </c>
      <c r="H143" s="605">
        <v>520</v>
      </c>
      <c r="I143" s="605">
        <v>150</v>
      </c>
      <c r="J143" s="605">
        <v>272</v>
      </c>
      <c r="K143" s="605">
        <v>0</v>
      </c>
      <c r="L143" s="605">
        <v>0</v>
      </c>
      <c r="M143" s="605">
        <v>446</v>
      </c>
      <c r="N143" s="605">
        <v>457</v>
      </c>
      <c r="O143" s="605">
        <v>1793.5</v>
      </c>
      <c r="P143" s="605">
        <v>1793</v>
      </c>
      <c r="Q143" s="488"/>
      <c r="R143" s="488"/>
      <c r="S143" s="488"/>
      <c r="T143" s="488"/>
      <c r="U143" s="488"/>
      <c r="V143" s="488"/>
      <c r="W143" s="488"/>
      <c r="X143" s="488"/>
      <c r="Y143" s="488"/>
      <c r="Z143" s="488"/>
      <c r="AA143" s="488"/>
    </row>
    <row r="144" spans="1:27" x14ac:dyDescent="0.2">
      <c r="A144" s="604" t="s">
        <v>585</v>
      </c>
      <c r="B144" s="590" t="s">
        <v>586</v>
      </c>
      <c r="C144" s="605">
        <v>467</v>
      </c>
      <c r="D144" s="605">
        <v>637</v>
      </c>
      <c r="E144" s="605">
        <v>774</v>
      </c>
      <c r="F144" s="605">
        <v>1063</v>
      </c>
      <c r="G144" s="605">
        <v>1886</v>
      </c>
      <c r="H144" s="605">
        <v>1777</v>
      </c>
      <c r="I144" s="605">
        <v>581</v>
      </c>
      <c r="J144" s="605">
        <v>777</v>
      </c>
      <c r="K144" s="605">
        <v>2467</v>
      </c>
      <c r="L144" s="605">
        <v>2175</v>
      </c>
      <c r="M144" s="605">
        <v>460</v>
      </c>
      <c r="N144" s="605">
        <v>950</v>
      </c>
      <c r="O144" s="605">
        <v>2065</v>
      </c>
      <c r="P144" s="605">
        <v>1931</v>
      </c>
      <c r="Q144" s="488"/>
      <c r="R144" s="488"/>
      <c r="S144" s="488"/>
      <c r="T144" s="488"/>
      <c r="U144" s="488"/>
      <c r="V144" s="488"/>
      <c r="W144" s="488"/>
      <c r="X144" s="488"/>
      <c r="Y144" s="488"/>
      <c r="Z144" s="488"/>
      <c r="AA144" s="488"/>
    </row>
    <row r="145" spans="1:27" x14ac:dyDescent="0.2">
      <c r="A145" s="604" t="s">
        <v>587</v>
      </c>
      <c r="B145" s="590" t="s">
        <v>588</v>
      </c>
      <c r="C145" s="605">
        <v>122</v>
      </c>
      <c r="D145" s="605">
        <v>137</v>
      </c>
      <c r="E145" s="605">
        <v>0</v>
      </c>
      <c r="F145" s="605">
        <v>0</v>
      </c>
      <c r="G145" s="605">
        <v>212.5</v>
      </c>
      <c r="H145" s="605">
        <v>250</v>
      </c>
      <c r="I145" s="605">
        <v>110</v>
      </c>
      <c r="J145" s="605">
        <v>110</v>
      </c>
      <c r="K145" s="605">
        <v>0</v>
      </c>
      <c r="L145" s="605">
        <v>0</v>
      </c>
      <c r="M145" s="605">
        <v>39</v>
      </c>
      <c r="N145" s="605">
        <v>61</v>
      </c>
      <c r="O145" s="605">
        <v>0</v>
      </c>
      <c r="P145" s="605">
        <v>0</v>
      </c>
      <c r="Q145" s="488"/>
      <c r="R145" s="488"/>
      <c r="S145" s="488"/>
      <c r="T145" s="488"/>
      <c r="U145" s="488"/>
      <c r="V145" s="488"/>
      <c r="W145" s="488"/>
      <c r="X145" s="488"/>
      <c r="Y145" s="488"/>
      <c r="Z145" s="488"/>
      <c r="AA145" s="488"/>
    </row>
    <row r="146" spans="1:27" x14ac:dyDescent="0.2">
      <c r="A146" s="604" t="s">
        <v>589</v>
      </c>
      <c r="B146" s="590" t="s">
        <v>590</v>
      </c>
      <c r="C146" s="605">
        <v>25</v>
      </c>
      <c r="D146" s="605">
        <v>33</v>
      </c>
      <c r="E146" s="605">
        <v>88</v>
      </c>
      <c r="F146" s="605">
        <v>88</v>
      </c>
      <c r="G146" s="605">
        <v>137</v>
      </c>
      <c r="H146" s="605">
        <v>235</v>
      </c>
      <c r="I146" s="605">
        <v>25</v>
      </c>
      <c r="J146" s="605">
        <v>56</v>
      </c>
      <c r="K146" s="605">
        <v>40</v>
      </c>
      <c r="L146" s="605">
        <v>52</v>
      </c>
      <c r="M146" s="605">
        <v>0</v>
      </c>
      <c r="N146" s="605">
        <v>0</v>
      </c>
      <c r="O146" s="605">
        <v>24</v>
      </c>
      <c r="P146" s="605">
        <v>24</v>
      </c>
      <c r="Q146" s="488"/>
      <c r="R146" s="488"/>
      <c r="S146" s="488"/>
      <c r="T146" s="488"/>
      <c r="U146" s="488"/>
      <c r="V146" s="488"/>
      <c r="W146" s="488"/>
      <c r="X146" s="488"/>
      <c r="Y146" s="488"/>
      <c r="Z146" s="488"/>
      <c r="AA146" s="488"/>
    </row>
    <row r="147" spans="1:27" x14ac:dyDescent="0.2">
      <c r="A147" s="604" t="s">
        <v>591</v>
      </c>
      <c r="B147" s="590" t="s">
        <v>592</v>
      </c>
      <c r="C147" s="605">
        <v>153</v>
      </c>
      <c r="D147" s="605">
        <v>227</v>
      </c>
      <c r="E147" s="605">
        <v>538</v>
      </c>
      <c r="F147" s="605">
        <v>610</v>
      </c>
      <c r="G147" s="605">
        <v>125</v>
      </c>
      <c r="H147" s="605">
        <v>125</v>
      </c>
      <c r="I147" s="605">
        <v>224</v>
      </c>
      <c r="J147" s="605">
        <v>268</v>
      </c>
      <c r="K147" s="605">
        <v>567</v>
      </c>
      <c r="L147" s="605">
        <v>571</v>
      </c>
      <c r="M147" s="605">
        <v>0</v>
      </c>
      <c r="N147" s="605">
        <v>0</v>
      </c>
      <c r="O147" s="605">
        <v>305</v>
      </c>
      <c r="P147" s="605">
        <v>315</v>
      </c>
      <c r="Q147" s="488"/>
      <c r="R147" s="488"/>
      <c r="S147" s="488"/>
      <c r="T147" s="488"/>
      <c r="U147" s="488"/>
      <c r="V147" s="488"/>
      <c r="W147" s="488"/>
      <c r="X147" s="488"/>
      <c r="Y147" s="488"/>
      <c r="Z147" s="488"/>
      <c r="AA147" s="488"/>
    </row>
    <row r="148" spans="1:27" x14ac:dyDescent="0.2">
      <c r="A148" s="604" t="s">
        <v>593</v>
      </c>
      <c r="B148" s="590" t="s">
        <v>594</v>
      </c>
      <c r="C148" s="605">
        <v>151</v>
      </c>
      <c r="D148" s="605">
        <v>167</v>
      </c>
      <c r="E148" s="605">
        <v>284</v>
      </c>
      <c r="F148" s="605">
        <v>337</v>
      </c>
      <c r="G148" s="605">
        <v>1203</v>
      </c>
      <c r="H148" s="605">
        <v>1443</v>
      </c>
      <c r="I148" s="605">
        <v>937</v>
      </c>
      <c r="J148" s="605">
        <v>1214</v>
      </c>
      <c r="K148" s="605">
        <v>643</v>
      </c>
      <c r="L148" s="605">
        <v>1082</v>
      </c>
      <c r="M148" s="605">
        <v>377</v>
      </c>
      <c r="N148" s="605">
        <v>561</v>
      </c>
      <c r="O148" s="605">
        <v>1092.5</v>
      </c>
      <c r="P148" s="605">
        <v>1421</v>
      </c>
      <c r="Q148" s="488"/>
      <c r="R148" s="488"/>
      <c r="S148" s="488"/>
      <c r="T148" s="488"/>
      <c r="U148" s="488"/>
      <c r="V148" s="488"/>
      <c r="W148" s="488"/>
      <c r="X148" s="488"/>
      <c r="Y148" s="488"/>
      <c r="Z148" s="488"/>
      <c r="AA148" s="488"/>
    </row>
    <row r="149" spans="1:27" x14ac:dyDescent="0.2">
      <c r="A149" s="604" t="s">
        <v>595</v>
      </c>
      <c r="B149" s="590" t="s">
        <v>596</v>
      </c>
      <c r="C149" s="605">
        <v>174.5</v>
      </c>
      <c r="D149" s="605">
        <v>185</v>
      </c>
      <c r="E149" s="605">
        <v>0</v>
      </c>
      <c r="F149" s="605">
        <v>0</v>
      </c>
      <c r="G149" s="605">
        <v>181</v>
      </c>
      <c r="H149" s="605">
        <v>262</v>
      </c>
      <c r="I149" s="605">
        <v>168</v>
      </c>
      <c r="J149" s="605">
        <v>267</v>
      </c>
      <c r="K149" s="605">
        <v>189</v>
      </c>
      <c r="L149" s="605">
        <v>261</v>
      </c>
      <c r="M149" s="605">
        <v>559</v>
      </c>
      <c r="N149" s="605">
        <v>423</v>
      </c>
      <c r="O149" s="605">
        <v>342</v>
      </c>
      <c r="P149" s="605">
        <v>280</v>
      </c>
      <c r="Q149" s="488"/>
      <c r="R149" s="488"/>
      <c r="S149" s="488"/>
      <c r="T149" s="488"/>
      <c r="U149" s="488"/>
      <c r="V149" s="488"/>
      <c r="W149" s="488"/>
      <c r="X149" s="488"/>
      <c r="Y149" s="488"/>
      <c r="Z149" s="488"/>
      <c r="AA149" s="488"/>
    </row>
    <row r="150" spans="1:27" x14ac:dyDescent="0.2">
      <c r="A150" s="604" t="s">
        <v>597</v>
      </c>
      <c r="B150" s="590" t="s">
        <v>598</v>
      </c>
      <c r="C150" s="605">
        <v>0</v>
      </c>
      <c r="D150" s="605">
        <v>0</v>
      </c>
      <c r="E150" s="605">
        <v>0</v>
      </c>
      <c r="F150" s="605">
        <v>0</v>
      </c>
      <c r="G150" s="605">
        <v>292</v>
      </c>
      <c r="H150" s="605">
        <v>471</v>
      </c>
      <c r="I150" s="605">
        <v>87</v>
      </c>
      <c r="J150" s="605">
        <v>125</v>
      </c>
      <c r="K150" s="605">
        <v>0</v>
      </c>
      <c r="L150" s="605">
        <v>0</v>
      </c>
      <c r="M150" s="605">
        <v>123</v>
      </c>
      <c r="N150" s="605">
        <v>123</v>
      </c>
      <c r="O150" s="605">
        <v>0</v>
      </c>
      <c r="P150" s="605">
        <v>0</v>
      </c>
      <c r="Q150" s="488"/>
      <c r="R150" s="488"/>
      <c r="S150" s="488"/>
      <c r="T150" s="488"/>
      <c r="U150" s="488"/>
      <c r="V150" s="488"/>
      <c r="W150" s="488"/>
      <c r="X150" s="488"/>
      <c r="Y150" s="488"/>
      <c r="Z150" s="488"/>
      <c r="AA150" s="488"/>
    </row>
    <row r="151" spans="1:27" x14ac:dyDescent="0.2">
      <c r="A151" s="604" t="s">
        <v>599</v>
      </c>
      <c r="B151" s="590" t="s">
        <v>600</v>
      </c>
      <c r="C151" s="605">
        <v>62</v>
      </c>
      <c r="D151" s="605">
        <v>74</v>
      </c>
      <c r="E151" s="605">
        <v>0</v>
      </c>
      <c r="F151" s="605">
        <v>0</v>
      </c>
      <c r="G151" s="605">
        <v>143</v>
      </c>
      <c r="H151" s="605">
        <v>225</v>
      </c>
      <c r="I151" s="605">
        <v>30</v>
      </c>
      <c r="J151" s="605">
        <v>30</v>
      </c>
      <c r="K151" s="605">
        <v>0</v>
      </c>
      <c r="L151" s="605">
        <v>0</v>
      </c>
      <c r="M151" s="605">
        <v>0</v>
      </c>
      <c r="N151" s="605">
        <v>0</v>
      </c>
      <c r="O151" s="605">
        <v>0</v>
      </c>
      <c r="P151" s="605">
        <v>0</v>
      </c>
      <c r="Q151" s="488"/>
      <c r="R151" s="488"/>
      <c r="S151" s="488"/>
      <c r="T151" s="488"/>
      <c r="U151" s="488"/>
      <c r="V151" s="488"/>
      <c r="W151" s="488"/>
      <c r="X151" s="488"/>
      <c r="Y151" s="488"/>
      <c r="Z151" s="488"/>
      <c r="AA151" s="488"/>
    </row>
    <row r="152" spans="1:27" x14ac:dyDescent="0.2">
      <c r="A152" s="604" t="s">
        <v>601</v>
      </c>
      <c r="B152" s="590" t="s">
        <v>602</v>
      </c>
      <c r="C152" s="605">
        <v>38</v>
      </c>
      <c r="D152" s="605">
        <v>235</v>
      </c>
      <c r="E152" s="605">
        <v>145</v>
      </c>
      <c r="F152" s="605">
        <v>287</v>
      </c>
      <c r="G152" s="605">
        <v>366</v>
      </c>
      <c r="H152" s="605">
        <v>488</v>
      </c>
      <c r="I152" s="605">
        <v>18</v>
      </c>
      <c r="J152" s="605">
        <v>18</v>
      </c>
      <c r="K152" s="605">
        <v>0</v>
      </c>
      <c r="L152" s="605">
        <v>0</v>
      </c>
      <c r="M152" s="605">
        <v>882</v>
      </c>
      <c r="N152" s="605">
        <v>797</v>
      </c>
      <c r="O152" s="605">
        <v>781</v>
      </c>
      <c r="P152" s="605">
        <v>825</v>
      </c>
      <c r="Q152" s="488"/>
      <c r="R152" s="488"/>
      <c r="S152" s="488"/>
      <c r="T152" s="488"/>
      <c r="U152" s="488"/>
      <c r="V152" s="488"/>
      <c r="W152" s="488"/>
      <c r="X152" s="488"/>
      <c r="Y152" s="488"/>
      <c r="Z152" s="488"/>
      <c r="AA152" s="488"/>
    </row>
    <row r="153" spans="1:27" x14ac:dyDescent="0.2">
      <c r="A153" s="604" t="s">
        <v>603</v>
      </c>
      <c r="B153" s="590" t="s">
        <v>604</v>
      </c>
      <c r="C153" s="605">
        <v>0</v>
      </c>
      <c r="D153" s="605">
        <v>0</v>
      </c>
      <c r="E153" s="605">
        <v>0</v>
      </c>
      <c r="F153" s="605">
        <v>0</v>
      </c>
      <c r="G153" s="605">
        <v>88</v>
      </c>
      <c r="H153" s="605">
        <v>105</v>
      </c>
      <c r="I153" s="605">
        <v>248</v>
      </c>
      <c r="J153" s="605">
        <v>248</v>
      </c>
      <c r="K153" s="605">
        <v>43.5</v>
      </c>
      <c r="L153" s="605">
        <v>55</v>
      </c>
      <c r="M153" s="605">
        <v>0</v>
      </c>
      <c r="N153" s="605">
        <v>0</v>
      </c>
      <c r="O153" s="605">
        <v>0</v>
      </c>
      <c r="P153" s="605">
        <v>0</v>
      </c>
      <c r="Q153" s="488"/>
      <c r="R153" s="488"/>
      <c r="S153" s="488"/>
      <c r="T153" s="488"/>
      <c r="U153" s="488"/>
      <c r="V153" s="488"/>
      <c r="W153" s="488"/>
      <c r="X153" s="488"/>
      <c r="Y153" s="488"/>
      <c r="Z153" s="488"/>
      <c r="AA153" s="488"/>
    </row>
    <row r="154" spans="1:27" x14ac:dyDescent="0.2">
      <c r="A154" s="604" t="s">
        <v>605</v>
      </c>
      <c r="B154" s="590" t="s">
        <v>1634</v>
      </c>
      <c r="C154" s="605">
        <v>488</v>
      </c>
      <c r="D154" s="605">
        <v>611</v>
      </c>
      <c r="E154" s="605">
        <v>0</v>
      </c>
      <c r="F154" s="605">
        <v>0</v>
      </c>
      <c r="G154" s="605">
        <v>348</v>
      </c>
      <c r="H154" s="605">
        <v>417</v>
      </c>
      <c r="I154" s="605">
        <v>271.5</v>
      </c>
      <c r="J154" s="605">
        <v>392</v>
      </c>
      <c r="K154" s="605">
        <v>54</v>
      </c>
      <c r="L154" s="605">
        <v>102</v>
      </c>
      <c r="M154" s="605">
        <v>0</v>
      </c>
      <c r="N154" s="605">
        <v>0</v>
      </c>
      <c r="O154" s="605">
        <v>0</v>
      </c>
      <c r="P154" s="605">
        <v>0</v>
      </c>
      <c r="Q154" s="488"/>
      <c r="R154" s="488"/>
      <c r="S154" s="488"/>
      <c r="T154" s="488"/>
      <c r="U154" s="488"/>
      <c r="V154" s="488"/>
      <c r="W154" s="488"/>
      <c r="X154" s="488"/>
      <c r="Y154" s="488"/>
      <c r="Z154" s="488"/>
      <c r="AA154" s="488"/>
    </row>
    <row r="155" spans="1:27" x14ac:dyDescent="0.2">
      <c r="A155" s="604" t="s">
        <v>607</v>
      </c>
      <c r="B155" s="590" t="s">
        <v>608</v>
      </c>
      <c r="C155" s="605">
        <v>47.5</v>
      </c>
      <c r="D155" s="605">
        <v>47</v>
      </c>
      <c r="E155" s="605">
        <v>278</v>
      </c>
      <c r="F155" s="605">
        <v>278</v>
      </c>
      <c r="G155" s="605">
        <v>99</v>
      </c>
      <c r="H155" s="605">
        <v>99</v>
      </c>
      <c r="I155" s="605">
        <v>0</v>
      </c>
      <c r="J155" s="605">
        <v>0</v>
      </c>
      <c r="K155" s="605">
        <v>705</v>
      </c>
      <c r="L155" s="605">
        <v>668</v>
      </c>
      <c r="M155" s="605">
        <v>0</v>
      </c>
      <c r="N155" s="605">
        <v>0</v>
      </c>
      <c r="O155" s="605">
        <v>0</v>
      </c>
      <c r="P155" s="605">
        <v>0</v>
      </c>
      <c r="Q155" s="488"/>
      <c r="R155" s="488"/>
      <c r="S155" s="488"/>
      <c r="T155" s="488"/>
      <c r="U155" s="488"/>
      <c r="V155" s="488"/>
      <c r="W155" s="488"/>
      <c r="X155" s="488"/>
      <c r="Y155" s="488"/>
      <c r="Z155" s="488"/>
      <c r="AA155" s="488"/>
    </row>
    <row r="156" spans="1:27" x14ac:dyDescent="0.2">
      <c r="A156" s="604" t="s">
        <v>609</v>
      </c>
      <c r="B156" s="590" t="s">
        <v>610</v>
      </c>
      <c r="C156" s="605">
        <v>238</v>
      </c>
      <c r="D156" s="605">
        <v>347</v>
      </c>
      <c r="E156" s="605">
        <v>0</v>
      </c>
      <c r="F156" s="605">
        <v>0</v>
      </c>
      <c r="G156" s="605">
        <v>0</v>
      </c>
      <c r="H156" s="605">
        <v>0</v>
      </c>
      <c r="I156" s="605">
        <v>511</v>
      </c>
      <c r="J156" s="605">
        <v>630</v>
      </c>
      <c r="K156" s="605">
        <v>7633</v>
      </c>
      <c r="L156" s="605">
        <v>7633</v>
      </c>
      <c r="M156" s="605">
        <v>0</v>
      </c>
      <c r="N156" s="605">
        <v>0</v>
      </c>
      <c r="O156" s="605">
        <v>1842.5</v>
      </c>
      <c r="P156" s="605">
        <v>1746</v>
      </c>
      <c r="Q156" s="488"/>
      <c r="R156" s="488"/>
      <c r="S156" s="488"/>
      <c r="T156" s="488"/>
      <c r="U156" s="488"/>
      <c r="V156" s="488"/>
      <c r="W156" s="488"/>
      <c r="X156" s="488"/>
      <c r="Y156" s="488"/>
      <c r="Z156" s="488"/>
      <c r="AA156" s="488"/>
    </row>
    <row r="157" spans="1:27" x14ac:dyDescent="0.2">
      <c r="A157" s="604" t="s">
        <v>611</v>
      </c>
      <c r="B157" s="590" t="s">
        <v>612</v>
      </c>
      <c r="C157" s="605">
        <v>57</v>
      </c>
      <c r="D157" s="605">
        <v>83</v>
      </c>
      <c r="E157" s="605">
        <v>0</v>
      </c>
      <c r="F157" s="605">
        <v>0</v>
      </c>
      <c r="G157" s="605">
        <v>107.5</v>
      </c>
      <c r="H157" s="605">
        <v>143</v>
      </c>
      <c r="I157" s="605">
        <v>55</v>
      </c>
      <c r="J157" s="605">
        <v>55</v>
      </c>
      <c r="K157" s="605">
        <v>0</v>
      </c>
      <c r="L157" s="605">
        <v>0</v>
      </c>
      <c r="M157" s="605">
        <v>16</v>
      </c>
      <c r="N157" s="605">
        <v>16</v>
      </c>
      <c r="O157" s="605">
        <v>0</v>
      </c>
      <c r="P157" s="605">
        <v>0</v>
      </c>
      <c r="Q157" s="488"/>
      <c r="R157" s="488"/>
      <c r="S157" s="488"/>
      <c r="T157" s="488"/>
      <c r="U157" s="488"/>
      <c r="V157" s="488"/>
      <c r="W157" s="488"/>
      <c r="X157" s="488"/>
      <c r="Y157" s="488"/>
      <c r="Z157" s="488"/>
      <c r="AA157" s="488"/>
    </row>
    <row r="158" spans="1:27" x14ac:dyDescent="0.2">
      <c r="A158" s="604" t="s">
        <v>613</v>
      </c>
      <c r="B158" s="590" t="s">
        <v>614</v>
      </c>
      <c r="C158" s="605">
        <v>45.5</v>
      </c>
      <c r="D158" s="605">
        <v>87</v>
      </c>
      <c r="E158" s="605">
        <v>0</v>
      </c>
      <c r="F158" s="605">
        <v>0</v>
      </c>
      <c r="G158" s="605">
        <v>160.5</v>
      </c>
      <c r="H158" s="605">
        <v>249</v>
      </c>
      <c r="I158" s="605">
        <v>0</v>
      </c>
      <c r="J158" s="605">
        <v>0</v>
      </c>
      <c r="K158" s="605">
        <v>1900</v>
      </c>
      <c r="L158" s="605">
        <v>1900</v>
      </c>
      <c r="M158" s="605">
        <v>0</v>
      </c>
      <c r="N158" s="605">
        <v>0</v>
      </c>
      <c r="O158" s="605">
        <v>0</v>
      </c>
      <c r="P158" s="605">
        <v>0</v>
      </c>
      <c r="Q158" s="488"/>
      <c r="R158" s="488"/>
      <c r="S158" s="488"/>
      <c r="T158" s="488"/>
      <c r="U158" s="488"/>
      <c r="V158" s="488"/>
      <c r="W158" s="488"/>
      <c r="X158" s="488"/>
      <c r="Y158" s="488"/>
      <c r="Z158" s="488"/>
      <c r="AA158" s="488"/>
    </row>
    <row r="159" spans="1:27" x14ac:dyDescent="0.2">
      <c r="A159" s="604" t="s">
        <v>615</v>
      </c>
      <c r="B159" s="590" t="s">
        <v>616</v>
      </c>
      <c r="C159" s="605">
        <v>69</v>
      </c>
      <c r="D159" s="605">
        <v>102</v>
      </c>
      <c r="E159" s="605">
        <v>0</v>
      </c>
      <c r="F159" s="605">
        <v>0</v>
      </c>
      <c r="G159" s="605">
        <v>153.5</v>
      </c>
      <c r="H159" s="605">
        <v>219</v>
      </c>
      <c r="I159" s="605">
        <v>99.5</v>
      </c>
      <c r="J159" s="605">
        <v>132</v>
      </c>
      <c r="K159" s="605">
        <v>23.5</v>
      </c>
      <c r="L159" s="605">
        <v>28</v>
      </c>
      <c r="M159" s="605">
        <v>790</v>
      </c>
      <c r="N159" s="605">
        <v>790</v>
      </c>
      <c r="O159" s="605">
        <v>61</v>
      </c>
      <c r="P159" s="605">
        <v>61</v>
      </c>
      <c r="Q159" s="488"/>
      <c r="R159" s="488"/>
      <c r="S159" s="488"/>
      <c r="T159" s="488"/>
      <c r="U159" s="488"/>
      <c r="V159" s="488"/>
      <c r="W159" s="488"/>
      <c r="X159" s="488"/>
      <c r="Y159" s="488"/>
      <c r="Z159" s="488"/>
      <c r="AA159" s="488"/>
    </row>
    <row r="160" spans="1:27" x14ac:dyDescent="0.2">
      <c r="A160" s="604" t="s">
        <v>617</v>
      </c>
      <c r="B160" s="590" t="s">
        <v>618</v>
      </c>
      <c r="C160" s="605">
        <v>77.5</v>
      </c>
      <c r="D160" s="605">
        <v>145</v>
      </c>
      <c r="E160" s="605">
        <v>0</v>
      </c>
      <c r="F160" s="605">
        <v>0</v>
      </c>
      <c r="G160" s="605">
        <v>1140</v>
      </c>
      <c r="H160" s="605">
        <v>1140</v>
      </c>
      <c r="I160" s="605">
        <v>87</v>
      </c>
      <c r="J160" s="605">
        <v>109</v>
      </c>
      <c r="K160" s="605">
        <v>0</v>
      </c>
      <c r="L160" s="605">
        <v>0</v>
      </c>
      <c r="M160" s="605">
        <v>0</v>
      </c>
      <c r="N160" s="605">
        <v>0</v>
      </c>
      <c r="O160" s="605">
        <v>0</v>
      </c>
      <c r="P160" s="605">
        <v>0</v>
      </c>
      <c r="Q160" s="488"/>
      <c r="R160" s="488"/>
      <c r="S160" s="488"/>
      <c r="T160" s="488"/>
      <c r="U160" s="488"/>
      <c r="V160" s="488"/>
      <c r="W160" s="488"/>
      <c r="X160" s="488"/>
      <c r="Y160" s="488"/>
      <c r="Z160" s="488"/>
      <c r="AA160" s="488"/>
    </row>
    <row r="161" spans="1:27" x14ac:dyDescent="0.2">
      <c r="A161" s="604" t="s">
        <v>619</v>
      </c>
      <c r="B161" s="590" t="s">
        <v>620</v>
      </c>
      <c r="C161" s="605">
        <v>633</v>
      </c>
      <c r="D161" s="605">
        <v>618</v>
      </c>
      <c r="E161" s="605">
        <v>556</v>
      </c>
      <c r="F161" s="605">
        <v>671</v>
      </c>
      <c r="G161" s="605">
        <v>446</v>
      </c>
      <c r="H161" s="605">
        <v>547</v>
      </c>
      <c r="I161" s="605">
        <v>863.5</v>
      </c>
      <c r="J161" s="605">
        <v>1020</v>
      </c>
      <c r="K161" s="605">
        <v>235</v>
      </c>
      <c r="L161" s="605">
        <v>266</v>
      </c>
      <c r="M161" s="605">
        <v>195</v>
      </c>
      <c r="N161" s="605">
        <v>327</v>
      </c>
      <c r="O161" s="605">
        <v>538</v>
      </c>
      <c r="P161" s="605">
        <v>588</v>
      </c>
      <c r="Q161" s="488"/>
      <c r="R161" s="488"/>
      <c r="S161" s="488"/>
      <c r="T161" s="488"/>
      <c r="U161" s="488"/>
      <c r="V161" s="488"/>
      <c r="W161" s="488"/>
      <c r="X161" s="488"/>
      <c r="Y161" s="488"/>
      <c r="Z161" s="488"/>
      <c r="AA161" s="488"/>
    </row>
    <row r="162" spans="1:27" x14ac:dyDescent="0.2">
      <c r="A162" s="604" t="s">
        <v>621</v>
      </c>
      <c r="B162" s="590" t="s">
        <v>622</v>
      </c>
      <c r="C162" s="605">
        <v>6</v>
      </c>
      <c r="D162" s="605">
        <v>12</v>
      </c>
      <c r="E162" s="605">
        <v>0</v>
      </c>
      <c r="F162" s="605">
        <v>0</v>
      </c>
      <c r="G162" s="605">
        <v>601.5</v>
      </c>
      <c r="H162" s="605">
        <v>550</v>
      </c>
      <c r="I162" s="605">
        <v>147</v>
      </c>
      <c r="J162" s="605">
        <v>234</v>
      </c>
      <c r="K162" s="605">
        <v>0</v>
      </c>
      <c r="L162" s="605">
        <v>0</v>
      </c>
      <c r="M162" s="605">
        <v>0</v>
      </c>
      <c r="N162" s="605">
        <v>0</v>
      </c>
      <c r="O162" s="605">
        <v>678</v>
      </c>
      <c r="P162" s="605">
        <v>678</v>
      </c>
      <c r="Q162" s="488"/>
      <c r="R162" s="488"/>
      <c r="S162" s="488"/>
      <c r="T162" s="488"/>
      <c r="U162" s="488"/>
      <c r="V162" s="488"/>
      <c r="W162" s="488"/>
      <c r="X162" s="488"/>
      <c r="Y162" s="488"/>
      <c r="Z162" s="488"/>
      <c r="AA162" s="488"/>
    </row>
    <row r="163" spans="1:27" x14ac:dyDescent="0.2">
      <c r="A163" s="604" t="s">
        <v>623</v>
      </c>
      <c r="B163" s="590" t="s">
        <v>624</v>
      </c>
      <c r="C163" s="605">
        <v>61</v>
      </c>
      <c r="D163" s="605">
        <v>168</v>
      </c>
      <c r="E163" s="605">
        <v>395</v>
      </c>
      <c r="F163" s="605">
        <v>535</v>
      </c>
      <c r="G163" s="605">
        <v>938</v>
      </c>
      <c r="H163" s="605">
        <v>1862</v>
      </c>
      <c r="I163" s="605">
        <v>142.5</v>
      </c>
      <c r="J163" s="605">
        <v>238</v>
      </c>
      <c r="K163" s="605">
        <v>1264</v>
      </c>
      <c r="L163" s="605">
        <v>1223</v>
      </c>
      <c r="M163" s="605">
        <v>261.5</v>
      </c>
      <c r="N163" s="605">
        <v>392</v>
      </c>
      <c r="O163" s="605">
        <v>530.5</v>
      </c>
      <c r="P163" s="605">
        <v>691</v>
      </c>
      <c r="Q163" s="488"/>
      <c r="R163" s="488"/>
      <c r="S163" s="488"/>
      <c r="T163" s="488"/>
      <c r="U163" s="488"/>
      <c r="V163" s="488"/>
      <c r="W163" s="488"/>
      <c r="X163" s="488"/>
      <c r="Y163" s="488"/>
      <c r="Z163" s="488"/>
      <c r="AA163" s="488"/>
    </row>
    <row r="164" spans="1:27" x14ac:dyDescent="0.2">
      <c r="A164" s="604" t="s">
        <v>625</v>
      </c>
      <c r="B164" s="590" t="s">
        <v>1635</v>
      </c>
      <c r="C164" s="605">
        <v>0</v>
      </c>
      <c r="D164" s="605">
        <v>0</v>
      </c>
      <c r="E164" s="605">
        <v>68</v>
      </c>
      <c r="F164" s="605">
        <v>68</v>
      </c>
      <c r="G164" s="605">
        <v>137.5</v>
      </c>
      <c r="H164" s="605">
        <v>123</v>
      </c>
      <c r="I164" s="605">
        <v>0</v>
      </c>
      <c r="J164" s="605">
        <v>0</v>
      </c>
      <c r="K164" s="605">
        <v>2791</v>
      </c>
      <c r="L164" s="605">
        <v>2791</v>
      </c>
      <c r="M164" s="605">
        <v>0</v>
      </c>
      <c r="N164" s="605">
        <v>0</v>
      </c>
      <c r="O164" s="605">
        <v>0</v>
      </c>
      <c r="P164" s="605">
        <v>0</v>
      </c>
      <c r="Q164" s="488"/>
      <c r="R164" s="488"/>
      <c r="S164" s="488"/>
      <c r="T164" s="488"/>
      <c r="U164" s="488"/>
      <c r="V164" s="488"/>
      <c r="W164" s="488"/>
      <c r="X164" s="488"/>
      <c r="Y164" s="488"/>
      <c r="Z164" s="488"/>
      <c r="AA164" s="488"/>
    </row>
    <row r="165" spans="1:27" x14ac:dyDescent="0.2">
      <c r="A165" s="604" t="s">
        <v>627</v>
      </c>
      <c r="B165" s="590" t="s">
        <v>1636</v>
      </c>
      <c r="C165" s="605">
        <v>0</v>
      </c>
      <c r="D165" s="605">
        <v>0</v>
      </c>
      <c r="E165" s="605">
        <v>152</v>
      </c>
      <c r="F165" s="605">
        <v>218</v>
      </c>
      <c r="G165" s="605">
        <v>209</v>
      </c>
      <c r="H165" s="605">
        <v>243</v>
      </c>
      <c r="I165" s="605">
        <v>0</v>
      </c>
      <c r="J165" s="605">
        <v>0</v>
      </c>
      <c r="K165" s="605">
        <v>0</v>
      </c>
      <c r="L165" s="605">
        <v>0</v>
      </c>
      <c r="M165" s="605">
        <v>0</v>
      </c>
      <c r="N165" s="605">
        <v>0</v>
      </c>
      <c r="O165" s="605">
        <v>0</v>
      </c>
      <c r="P165" s="605">
        <v>0</v>
      </c>
      <c r="Q165" s="488"/>
      <c r="R165" s="488"/>
      <c r="S165" s="488"/>
      <c r="T165" s="488"/>
      <c r="U165" s="488"/>
      <c r="V165" s="488"/>
      <c r="W165" s="488"/>
      <c r="X165" s="488"/>
      <c r="Y165" s="488"/>
      <c r="Z165" s="488"/>
      <c r="AA165" s="488"/>
    </row>
    <row r="166" spans="1:27" x14ac:dyDescent="0.2">
      <c r="A166" s="604" t="s">
        <v>629</v>
      </c>
      <c r="B166" s="590" t="s">
        <v>1637</v>
      </c>
      <c r="C166" s="605">
        <v>7</v>
      </c>
      <c r="D166" s="605">
        <v>34</v>
      </c>
      <c r="E166" s="605">
        <v>0</v>
      </c>
      <c r="F166" s="605">
        <v>0</v>
      </c>
      <c r="G166" s="605">
        <v>181.5</v>
      </c>
      <c r="H166" s="605">
        <v>177</v>
      </c>
      <c r="I166" s="605">
        <v>37</v>
      </c>
      <c r="J166" s="605">
        <v>41</v>
      </c>
      <c r="K166" s="605">
        <v>0</v>
      </c>
      <c r="L166" s="605">
        <v>0</v>
      </c>
      <c r="M166" s="605">
        <v>0</v>
      </c>
      <c r="N166" s="605">
        <v>0</v>
      </c>
      <c r="O166" s="605">
        <v>89</v>
      </c>
      <c r="P166" s="605">
        <v>89</v>
      </c>
      <c r="Q166" s="488"/>
      <c r="R166" s="488"/>
      <c r="S166" s="488"/>
      <c r="T166" s="488"/>
      <c r="U166" s="488"/>
      <c r="V166" s="488"/>
      <c r="W166" s="488"/>
      <c r="X166" s="488"/>
      <c r="Y166" s="488"/>
      <c r="Z166" s="488"/>
      <c r="AA166" s="488"/>
    </row>
    <row r="167" spans="1:27" x14ac:dyDescent="0.2">
      <c r="A167" s="604" t="s">
        <v>631</v>
      </c>
      <c r="B167" s="590" t="s">
        <v>632</v>
      </c>
      <c r="C167" s="605">
        <v>496</v>
      </c>
      <c r="D167" s="605">
        <v>726</v>
      </c>
      <c r="E167" s="605">
        <v>905</v>
      </c>
      <c r="F167" s="605">
        <v>1427</v>
      </c>
      <c r="G167" s="605">
        <v>1615.5</v>
      </c>
      <c r="H167" s="605">
        <v>2135</v>
      </c>
      <c r="I167" s="605">
        <v>609</v>
      </c>
      <c r="J167" s="605">
        <v>1181</v>
      </c>
      <c r="K167" s="605">
        <v>1123</v>
      </c>
      <c r="L167" s="605">
        <v>1534</v>
      </c>
      <c r="M167" s="605">
        <v>0</v>
      </c>
      <c r="N167" s="605">
        <v>0</v>
      </c>
      <c r="O167" s="605">
        <v>3514</v>
      </c>
      <c r="P167" s="605">
        <v>3854</v>
      </c>
      <c r="Q167" s="488"/>
      <c r="R167" s="488"/>
      <c r="S167" s="488"/>
      <c r="T167" s="488"/>
      <c r="U167" s="488"/>
      <c r="V167" s="488"/>
      <c r="W167" s="488"/>
      <c r="X167" s="488"/>
      <c r="Y167" s="488"/>
      <c r="Z167" s="488"/>
      <c r="AA167" s="488"/>
    </row>
    <row r="168" spans="1:27" x14ac:dyDescent="0.2">
      <c r="A168" s="604" t="s">
        <v>633</v>
      </c>
      <c r="B168" s="590" t="s">
        <v>634</v>
      </c>
      <c r="C168" s="605">
        <v>10</v>
      </c>
      <c r="D168" s="605">
        <v>10</v>
      </c>
      <c r="E168" s="605">
        <v>102</v>
      </c>
      <c r="F168" s="605">
        <v>110</v>
      </c>
      <c r="G168" s="605">
        <v>115</v>
      </c>
      <c r="H168" s="605">
        <v>199</v>
      </c>
      <c r="I168" s="605">
        <v>27.5</v>
      </c>
      <c r="J168" s="605">
        <v>96</v>
      </c>
      <c r="K168" s="605">
        <v>89.5</v>
      </c>
      <c r="L168" s="605">
        <v>89</v>
      </c>
      <c r="M168" s="605">
        <v>311</v>
      </c>
      <c r="N168" s="605">
        <v>342</v>
      </c>
      <c r="O168" s="605">
        <v>144</v>
      </c>
      <c r="P168" s="605">
        <v>203</v>
      </c>
      <c r="Q168" s="488"/>
      <c r="R168" s="488"/>
      <c r="S168" s="488"/>
      <c r="T168" s="488"/>
      <c r="U168" s="488"/>
      <c r="V168" s="488"/>
      <c r="W168" s="488"/>
      <c r="X168" s="488"/>
      <c r="Y168" s="488"/>
      <c r="Z168" s="488"/>
      <c r="AA168" s="488"/>
    </row>
    <row r="169" spans="1:27" x14ac:dyDescent="0.2">
      <c r="A169" s="604" t="s">
        <v>635</v>
      </c>
      <c r="B169" s="590" t="s">
        <v>636</v>
      </c>
      <c r="C169" s="605">
        <v>0</v>
      </c>
      <c r="D169" s="605">
        <v>0</v>
      </c>
      <c r="E169" s="605">
        <v>0</v>
      </c>
      <c r="F169" s="605">
        <v>0</v>
      </c>
      <c r="G169" s="605">
        <v>33</v>
      </c>
      <c r="H169" s="605">
        <v>34</v>
      </c>
      <c r="I169" s="605">
        <v>0</v>
      </c>
      <c r="J169" s="605">
        <v>0</v>
      </c>
      <c r="K169" s="605">
        <v>0</v>
      </c>
      <c r="L169" s="605">
        <v>0</v>
      </c>
      <c r="M169" s="605">
        <v>0</v>
      </c>
      <c r="N169" s="605">
        <v>0</v>
      </c>
      <c r="O169" s="605">
        <v>0</v>
      </c>
      <c r="P169" s="605">
        <v>0</v>
      </c>
      <c r="Q169" s="488"/>
      <c r="R169" s="488"/>
      <c r="S169" s="488"/>
      <c r="T169" s="488"/>
      <c r="U169" s="488"/>
      <c r="V169" s="488"/>
      <c r="W169" s="488"/>
      <c r="X169" s="488"/>
      <c r="Y169" s="488"/>
      <c r="Z169" s="488"/>
      <c r="AA169" s="488"/>
    </row>
    <row r="170" spans="1:27" x14ac:dyDescent="0.2">
      <c r="A170" s="604" t="s">
        <v>637</v>
      </c>
      <c r="B170" s="590" t="s">
        <v>638</v>
      </c>
      <c r="C170" s="605">
        <v>51.5</v>
      </c>
      <c r="D170" s="605">
        <v>205</v>
      </c>
      <c r="E170" s="605">
        <v>34</v>
      </c>
      <c r="F170" s="605">
        <v>256</v>
      </c>
      <c r="G170" s="605">
        <v>214.5</v>
      </c>
      <c r="H170" s="605">
        <v>423</v>
      </c>
      <c r="I170" s="605">
        <v>0</v>
      </c>
      <c r="J170" s="605">
        <v>0</v>
      </c>
      <c r="K170" s="605">
        <v>95</v>
      </c>
      <c r="L170" s="605">
        <v>95</v>
      </c>
      <c r="M170" s="605">
        <v>0</v>
      </c>
      <c r="N170" s="605">
        <v>0</v>
      </c>
      <c r="O170" s="605">
        <v>495</v>
      </c>
      <c r="P170" s="605">
        <v>495</v>
      </c>
      <c r="Q170" s="488"/>
      <c r="R170" s="488"/>
      <c r="S170" s="488"/>
      <c r="T170" s="488"/>
      <c r="U170" s="488"/>
      <c r="V170" s="488"/>
      <c r="W170" s="488"/>
      <c r="X170" s="488"/>
      <c r="Y170" s="488"/>
      <c r="Z170" s="488"/>
      <c r="AA170" s="488"/>
    </row>
    <row r="171" spans="1:27" x14ac:dyDescent="0.2">
      <c r="A171" s="604" t="s">
        <v>639</v>
      </c>
      <c r="B171" s="590" t="s">
        <v>640</v>
      </c>
      <c r="C171" s="605">
        <v>64.5</v>
      </c>
      <c r="D171" s="605">
        <v>105</v>
      </c>
      <c r="E171" s="605">
        <v>189</v>
      </c>
      <c r="F171" s="605">
        <v>293</v>
      </c>
      <c r="G171" s="605">
        <v>286.5</v>
      </c>
      <c r="H171" s="605">
        <v>371</v>
      </c>
      <c r="I171" s="605">
        <v>181</v>
      </c>
      <c r="J171" s="605">
        <v>181</v>
      </c>
      <c r="K171" s="605">
        <v>0</v>
      </c>
      <c r="L171" s="605">
        <v>0</v>
      </c>
      <c r="M171" s="605">
        <v>54.5</v>
      </c>
      <c r="N171" s="605">
        <v>57</v>
      </c>
      <c r="O171" s="605">
        <v>0</v>
      </c>
      <c r="P171" s="605">
        <v>0</v>
      </c>
      <c r="Q171" s="488"/>
      <c r="R171" s="488"/>
      <c r="S171" s="488"/>
      <c r="T171" s="488"/>
      <c r="U171" s="488"/>
      <c r="V171" s="488"/>
      <c r="W171" s="488"/>
      <c r="X171" s="488"/>
      <c r="Y171" s="488"/>
      <c r="Z171" s="488"/>
      <c r="AA171" s="488"/>
    </row>
    <row r="172" spans="1:27" x14ac:dyDescent="0.2">
      <c r="A172" s="739" t="s">
        <v>641</v>
      </c>
      <c r="B172" s="740" t="s">
        <v>642</v>
      </c>
      <c r="C172" s="741" t="s">
        <v>907</v>
      </c>
      <c r="D172" s="741" t="s">
        <v>907</v>
      </c>
      <c r="E172" s="741" t="s">
        <v>907</v>
      </c>
      <c r="F172" s="741" t="s">
        <v>907</v>
      </c>
      <c r="G172" s="741" t="s">
        <v>907</v>
      </c>
      <c r="H172" s="741" t="s">
        <v>907</v>
      </c>
      <c r="I172" s="741" t="s">
        <v>907</v>
      </c>
      <c r="J172" s="741" t="s">
        <v>907</v>
      </c>
      <c r="K172" s="741" t="s">
        <v>907</v>
      </c>
      <c r="L172" s="741" t="s">
        <v>907</v>
      </c>
      <c r="M172" s="741" t="s">
        <v>907</v>
      </c>
      <c r="N172" s="741" t="s">
        <v>907</v>
      </c>
      <c r="O172" s="741" t="s">
        <v>907</v>
      </c>
      <c r="P172" s="741" t="s">
        <v>907</v>
      </c>
      <c r="Q172" s="488"/>
      <c r="R172" s="488"/>
      <c r="S172" s="488"/>
      <c r="T172" s="488"/>
      <c r="U172" s="488"/>
      <c r="V172" s="488"/>
      <c r="W172" s="488"/>
      <c r="X172" s="488"/>
      <c r="Y172" s="488"/>
      <c r="Z172" s="488"/>
      <c r="AA172" s="488"/>
    </row>
    <row r="173" spans="1:27" x14ac:dyDescent="0.2">
      <c r="A173" s="604" t="s">
        <v>643</v>
      </c>
      <c r="B173" s="590" t="s">
        <v>644</v>
      </c>
      <c r="C173" s="605">
        <v>160.5</v>
      </c>
      <c r="D173" s="605">
        <v>349</v>
      </c>
      <c r="E173" s="605">
        <v>0</v>
      </c>
      <c r="F173" s="605">
        <v>0</v>
      </c>
      <c r="G173" s="605">
        <v>0</v>
      </c>
      <c r="H173" s="605">
        <v>0</v>
      </c>
      <c r="I173" s="605">
        <v>0</v>
      </c>
      <c r="J173" s="605">
        <v>0</v>
      </c>
      <c r="K173" s="605">
        <v>0</v>
      </c>
      <c r="L173" s="605">
        <v>0</v>
      </c>
      <c r="M173" s="605">
        <v>0</v>
      </c>
      <c r="N173" s="605">
        <v>0</v>
      </c>
      <c r="O173" s="605">
        <v>2219</v>
      </c>
      <c r="P173" s="605">
        <v>2219</v>
      </c>
      <c r="Q173" s="488"/>
      <c r="R173" s="488"/>
      <c r="S173" s="488"/>
      <c r="T173" s="488"/>
      <c r="U173" s="488"/>
      <c r="V173" s="488"/>
      <c r="W173" s="488"/>
      <c r="X173" s="488"/>
      <c r="Y173" s="488"/>
      <c r="Z173" s="488"/>
      <c r="AA173" s="488"/>
    </row>
    <row r="174" spans="1:27" x14ac:dyDescent="0.2">
      <c r="A174" s="604" t="s">
        <v>645</v>
      </c>
      <c r="B174" s="590" t="s">
        <v>646</v>
      </c>
      <c r="C174" s="605">
        <v>77</v>
      </c>
      <c r="D174" s="605">
        <v>80</v>
      </c>
      <c r="E174" s="605">
        <v>0</v>
      </c>
      <c r="F174" s="605">
        <v>0</v>
      </c>
      <c r="G174" s="605">
        <v>181.5</v>
      </c>
      <c r="H174" s="605">
        <v>211</v>
      </c>
      <c r="I174" s="605">
        <v>43</v>
      </c>
      <c r="J174" s="605">
        <v>80</v>
      </c>
      <c r="K174" s="605">
        <v>54</v>
      </c>
      <c r="L174" s="605">
        <v>54</v>
      </c>
      <c r="M174" s="605">
        <v>0</v>
      </c>
      <c r="N174" s="605">
        <v>0</v>
      </c>
      <c r="O174" s="605">
        <v>245</v>
      </c>
      <c r="P174" s="605">
        <v>245</v>
      </c>
      <c r="Q174" s="488"/>
      <c r="R174" s="488"/>
      <c r="S174" s="488"/>
      <c r="T174" s="488"/>
      <c r="U174" s="488"/>
      <c r="V174" s="488"/>
      <c r="W174" s="488"/>
      <c r="X174" s="488"/>
      <c r="Y174" s="488"/>
      <c r="Z174" s="488"/>
      <c r="AA174" s="488"/>
    </row>
    <row r="175" spans="1:27" x14ac:dyDescent="0.2">
      <c r="A175" s="604" t="s">
        <v>647</v>
      </c>
      <c r="B175" s="590" t="s">
        <v>648</v>
      </c>
      <c r="C175" s="605">
        <v>34</v>
      </c>
      <c r="D175" s="605">
        <v>78</v>
      </c>
      <c r="E175" s="605">
        <v>0</v>
      </c>
      <c r="F175" s="605">
        <v>0</v>
      </c>
      <c r="G175" s="605">
        <v>193</v>
      </c>
      <c r="H175" s="605">
        <v>297</v>
      </c>
      <c r="I175" s="605">
        <v>117.5</v>
      </c>
      <c r="J175" s="605">
        <v>222</v>
      </c>
      <c r="K175" s="605">
        <v>0</v>
      </c>
      <c r="L175" s="605">
        <v>0</v>
      </c>
      <c r="M175" s="605">
        <v>0</v>
      </c>
      <c r="N175" s="605">
        <v>0</v>
      </c>
      <c r="O175" s="605">
        <v>131</v>
      </c>
      <c r="P175" s="605">
        <v>159</v>
      </c>
      <c r="Q175" s="488"/>
      <c r="R175" s="488"/>
      <c r="S175" s="488"/>
      <c r="T175" s="488"/>
      <c r="U175" s="488"/>
      <c r="V175" s="488"/>
      <c r="W175" s="488"/>
      <c r="X175" s="488"/>
      <c r="Y175" s="488"/>
      <c r="Z175" s="488"/>
      <c r="AA175" s="488"/>
    </row>
    <row r="176" spans="1:27" x14ac:dyDescent="0.2">
      <c r="A176" s="604" t="s">
        <v>649</v>
      </c>
      <c r="B176" s="590" t="s">
        <v>650</v>
      </c>
      <c r="C176" s="605">
        <v>48</v>
      </c>
      <c r="D176" s="605">
        <v>595</v>
      </c>
      <c r="E176" s="605">
        <v>0</v>
      </c>
      <c r="F176" s="605">
        <v>0</v>
      </c>
      <c r="G176" s="605">
        <v>183</v>
      </c>
      <c r="H176" s="605">
        <v>662</v>
      </c>
      <c r="I176" s="605">
        <v>32.5</v>
      </c>
      <c r="J176" s="605">
        <v>73</v>
      </c>
      <c r="K176" s="605">
        <v>2721</v>
      </c>
      <c r="L176" s="605">
        <v>2670</v>
      </c>
      <c r="M176" s="605">
        <v>0</v>
      </c>
      <c r="N176" s="605">
        <v>0</v>
      </c>
      <c r="O176" s="605">
        <v>0</v>
      </c>
      <c r="P176" s="605">
        <v>0</v>
      </c>
      <c r="Q176" s="488"/>
      <c r="R176" s="488"/>
      <c r="S176" s="488"/>
      <c r="T176" s="488"/>
      <c r="U176" s="488"/>
      <c r="V176" s="488"/>
      <c r="W176" s="488"/>
      <c r="X176" s="488"/>
      <c r="Y176" s="488"/>
      <c r="Z176" s="488"/>
      <c r="AA176" s="488"/>
    </row>
    <row r="177" spans="1:27" x14ac:dyDescent="0.2">
      <c r="A177" s="604" t="s">
        <v>651</v>
      </c>
      <c r="B177" s="590" t="s">
        <v>652</v>
      </c>
      <c r="C177" s="605">
        <v>66</v>
      </c>
      <c r="D177" s="605">
        <v>68</v>
      </c>
      <c r="E177" s="605">
        <v>0</v>
      </c>
      <c r="F177" s="605">
        <v>0</v>
      </c>
      <c r="G177" s="605">
        <v>82</v>
      </c>
      <c r="H177" s="605">
        <v>89</v>
      </c>
      <c r="I177" s="605">
        <v>41</v>
      </c>
      <c r="J177" s="605">
        <v>41</v>
      </c>
      <c r="K177" s="605">
        <v>404</v>
      </c>
      <c r="L177" s="605">
        <v>525</v>
      </c>
      <c r="M177" s="605">
        <v>0</v>
      </c>
      <c r="N177" s="605">
        <v>0</v>
      </c>
      <c r="O177" s="605">
        <v>789</v>
      </c>
      <c r="P177" s="605">
        <v>789</v>
      </c>
      <c r="Q177" s="488"/>
      <c r="R177" s="488"/>
      <c r="S177" s="488"/>
      <c r="T177" s="488"/>
      <c r="U177" s="488"/>
      <c r="V177" s="488"/>
      <c r="W177" s="488"/>
      <c r="X177" s="488"/>
      <c r="Y177" s="488"/>
      <c r="Z177" s="488"/>
      <c r="AA177" s="488"/>
    </row>
    <row r="178" spans="1:27" x14ac:dyDescent="0.2">
      <c r="A178" s="739" t="s">
        <v>653</v>
      </c>
      <c r="B178" s="740" t="s">
        <v>654</v>
      </c>
      <c r="C178" s="741" t="s">
        <v>907</v>
      </c>
      <c r="D178" s="741" t="s">
        <v>907</v>
      </c>
      <c r="E178" s="741" t="s">
        <v>907</v>
      </c>
      <c r="F178" s="741" t="s">
        <v>907</v>
      </c>
      <c r="G178" s="741" t="s">
        <v>907</v>
      </c>
      <c r="H178" s="741" t="s">
        <v>907</v>
      </c>
      <c r="I178" s="741" t="s">
        <v>907</v>
      </c>
      <c r="J178" s="741" t="s">
        <v>907</v>
      </c>
      <c r="K178" s="741" t="s">
        <v>907</v>
      </c>
      <c r="L178" s="741" t="s">
        <v>907</v>
      </c>
      <c r="M178" s="741" t="s">
        <v>907</v>
      </c>
      <c r="N178" s="741" t="s">
        <v>907</v>
      </c>
      <c r="O178" s="741" t="s">
        <v>907</v>
      </c>
      <c r="P178" s="741" t="s">
        <v>907</v>
      </c>
      <c r="Q178" s="488"/>
      <c r="R178" s="488"/>
      <c r="S178" s="488"/>
      <c r="T178" s="488"/>
      <c r="U178" s="488"/>
      <c r="V178" s="488"/>
      <c r="W178" s="488"/>
      <c r="X178" s="488"/>
      <c r="Y178" s="488"/>
      <c r="Z178" s="488"/>
      <c r="AA178" s="488"/>
    </row>
    <row r="179" spans="1:27" x14ac:dyDescent="0.2">
      <c r="A179" s="604" t="s">
        <v>655</v>
      </c>
      <c r="B179" s="590" t="s">
        <v>656</v>
      </c>
      <c r="C179" s="605">
        <v>24.5</v>
      </c>
      <c r="D179" s="605">
        <v>41</v>
      </c>
      <c r="E179" s="605">
        <v>40</v>
      </c>
      <c r="F179" s="605">
        <v>62</v>
      </c>
      <c r="G179" s="605">
        <v>118</v>
      </c>
      <c r="H179" s="605">
        <v>136</v>
      </c>
      <c r="I179" s="605">
        <v>0</v>
      </c>
      <c r="J179" s="605">
        <v>0</v>
      </c>
      <c r="K179" s="605">
        <v>0</v>
      </c>
      <c r="L179" s="605">
        <v>0</v>
      </c>
      <c r="M179" s="605">
        <v>0</v>
      </c>
      <c r="N179" s="605">
        <v>0</v>
      </c>
      <c r="O179" s="605">
        <v>0</v>
      </c>
      <c r="P179" s="605">
        <v>0</v>
      </c>
      <c r="Q179" s="488"/>
      <c r="R179" s="488"/>
      <c r="S179" s="488"/>
      <c r="T179" s="488"/>
      <c r="U179" s="488"/>
      <c r="V179" s="488"/>
      <c r="W179" s="488"/>
      <c r="X179" s="488"/>
      <c r="Y179" s="488"/>
      <c r="Z179" s="488"/>
      <c r="AA179" s="488"/>
    </row>
    <row r="180" spans="1:27" x14ac:dyDescent="0.2">
      <c r="A180" s="604" t="s">
        <v>657</v>
      </c>
      <c r="B180" s="590" t="s">
        <v>1638</v>
      </c>
      <c r="C180" s="605">
        <v>67</v>
      </c>
      <c r="D180" s="605">
        <v>99</v>
      </c>
      <c r="E180" s="605">
        <v>102.5</v>
      </c>
      <c r="F180" s="605">
        <v>172</v>
      </c>
      <c r="G180" s="605">
        <v>146</v>
      </c>
      <c r="H180" s="605">
        <v>236</v>
      </c>
      <c r="I180" s="605">
        <v>65</v>
      </c>
      <c r="J180" s="605">
        <v>123</v>
      </c>
      <c r="K180" s="605">
        <v>85</v>
      </c>
      <c r="L180" s="605">
        <v>113</v>
      </c>
      <c r="M180" s="605">
        <v>154</v>
      </c>
      <c r="N180" s="605">
        <v>206</v>
      </c>
      <c r="O180" s="605">
        <v>135</v>
      </c>
      <c r="P180" s="605">
        <v>165</v>
      </c>
      <c r="Q180" s="488"/>
      <c r="R180" s="488"/>
      <c r="S180" s="488"/>
      <c r="T180" s="488"/>
      <c r="U180" s="488"/>
      <c r="V180" s="488"/>
      <c r="W180" s="488"/>
      <c r="X180" s="488"/>
      <c r="Y180" s="488"/>
      <c r="Z180" s="488"/>
      <c r="AA180" s="488"/>
    </row>
    <row r="181" spans="1:27" x14ac:dyDescent="0.2">
      <c r="A181" s="604" t="s">
        <v>659</v>
      </c>
      <c r="B181" s="590" t="s">
        <v>660</v>
      </c>
      <c r="C181" s="605">
        <v>95.5</v>
      </c>
      <c r="D181" s="605">
        <v>92</v>
      </c>
      <c r="E181" s="605">
        <v>0</v>
      </c>
      <c r="F181" s="605">
        <v>0</v>
      </c>
      <c r="G181" s="605">
        <v>62</v>
      </c>
      <c r="H181" s="605">
        <v>88</v>
      </c>
      <c r="I181" s="605">
        <v>112.5</v>
      </c>
      <c r="J181" s="605">
        <v>112</v>
      </c>
      <c r="K181" s="605">
        <v>0</v>
      </c>
      <c r="L181" s="605">
        <v>0</v>
      </c>
      <c r="M181" s="605">
        <v>0</v>
      </c>
      <c r="N181" s="605">
        <v>0</v>
      </c>
      <c r="O181" s="605">
        <v>0</v>
      </c>
      <c r="P181" s="605">
        <v>0</v>
      </c>
      <c r="Q181" s="488"/>
      <c r="R181" s="488"/>
      <c r="S181" s="488"/>
      <c r="T181" s="488"/>
      <c r="U181" s="488"/>
      <c r="V181" s="488"/>
      <c r="W181" s="488"/>
      <c r="X181" s="488"/>
      <c r="Y181" s="488"/>
      <c r="Z181" s="488"/>
      <c r="AA181" s="488"/>
    </row>
    <row r="182" spans="1:27" x14ac:dyDescent="0.2">
      <c r="A182" s="604" t="s">
        <v>661</v>
      </c>
      <c r="B182" s="590" t="s">
        <v>662</v>
      </c>
      <c r="C182" s="605">
        <v>144.5</v>
      </c>
      <c r="D182" s="605">
        <v>106</v>
      </c>
      <c r="E182" s="605">
        <v>194</v>
      </c>
      <c r="F182" s="605">
        <v>194</v>
      </c>
      <c r="G182" s="605">
        <v>0</v>
      </c>
      <c r="H182" s="605">
        <v>0</v>
      </c>
      <c r="I182" s="605">
        <v>41</v>
      </c>
      <c r="J182" s="605">
        <v>89</v>
      </c>
      <c r="K182" s="605">
        <v>165</v>
      </c>
      <c r="L182" s="605">
        <v>181</v>
      </c>
      <c r="M182" s="605">
        <v>0</v>
      </c>
      <c r="N182" s="605">
        <v>0</v>
      </c>
      <c r="O182" s="605">
        <v>0</v>
      </c>
      <c r="P182" s="605">
        <v>0</v>
      </c>
      <c r="Q182" s="488"/>
      <c r="R182" s="488"/>
      <c r="S182" s="488"/>
      <c r="T182" s="488"/>
      <c r="U182" s="488"/>
      <c r="V182" s="488"/>
      <c r="W182" s="488"/>
      <c r="X182" s="488"/>
      <c r="Y182" s="488"/>
      <c r="Z182" s="488"/>
      <c r="AA182" s="488"/>
    </row>
    <row r="183" spans="1:27" x14ac:dyDescent="0.2">
      <c r="A183" s="604" t="s">
        <v>663</v>
      </c>
      <c r="B183" s="590" t="s">
        <v>664</v>
      </c>
      <c r="C183" s="605">
        <v>63</v>
      </c>
      <c r="D183" s="605">
        <v>127</v>
      </c>
      <c r="E183" s="605">
        <v>304</v>
      </c>
      <c r="F183" s="605">
        <v>356</v>
      </c>
      <c r="G183" s="605">
        <v>413</v>
      </c>
      <c r="H183" s="605">
        <v>473</v>
      </c>
      <c r="I183" s="605">
        <v>215</v>
      </c>
      <c r="J183" s="605">
        <v>274</v>
      </c>
      <c r="K183" s="605">
        <v>516</v>
      </c>
      <c r="L183" s="605">
        <v>490</v>
      </c>
      <c r="M183" s="605">
        <v>0</v>
      </c>
      <c r="N183" s="605">
        <v>0</v>
      </c>
      <c r="O183" s="605">
        <v>306</v>
      </c>
      <c r="P183" s="605">
        <v>413</v>
      </c>
      <c r="Q183" s="488"/>
      <c r="R183" s="488"/>
      <c r="S183" s="488"/>
      <c r="T183" s="488"/>
      <c r="U183" s="488"/>
      <c r="V183" s="488"/>
      <c r="W183" s="488"/>
      <c r="X183" s="488"/>
      <c r="Y183" s="488"/>
      <c r="Z183" s="488"/>
      <c r="AA183" s="488"/>
    </row>
    <row r="184" spans="1:27" x14ac:dyDescent="0.2">
      <c r="A184" s="604" t="s">
        <v>665</v>
      </c>
      <c r="B184" s="590" t="s">
        <v>1639</v>
      </c>
      <c r="C184" s="605">
        <v>152</v>
      </c>
      <c r="D184" s="605">
        <v>272</v>
      </c>
      <c r="E184" s="605">
        <v>125</v>
      </c>
      <c r="F184" s="605">
        <v>225</v>
      </c>
      <c r="G184" s="605">
        <v>65.5</v>
      </c>
      <c r="H184" s="605">
        <v>96</v>
      </c>
      <c r="I184" s="605">
        <v>91</v>
      </c>
      <c r="J184" s="605">
        <v>179</v>
      </c>
      <c r="K184" s="605">
        <v>0</v>
      </c>
      <c r="L184" s="605">
        <v>0</v>
      </c>
      <c r="M184" s="605">
        <v>0</v>
      </c>
      <c r="N184" s="605">
        <v>0</v>
      </c>
      <c r="O184" s="605">
        <v>101</v>
      </c>
      <c r="P184" s="605">
        <v>101</v>
      </c>
      <c r="Q184" s="488"/>
      <c r="R184" s="488"/>
      <c r="S184" s="488"/>
      <c r="T184" s="488"/>
      <c r="U184" s="488"/>
      <c r="V184" s="488"/>
      <c r="W184" s="488"/>
      <c r="X184" s="488"/>
      <c r="Y184" s="488"/>
      <c r="Z184" s="488"/>
      <c r="AA184" s="488"/>
    </row>
    <row r="185" spans="1:27" x14ac:dyDescent="0.2">
      <c r="A185" s="604" t="s">
        <v>667</v>
      </c>
      <c r="B185" s="590" t="s">
        <v>1640</v>
      </c>
      <c r="C185" s="605">
        <v>133</v>
      </c>
      <c r="D185" s="605">
        <v>210</v>
      </c>
      <c r="E185" s="605">
        <v>303</v>
      </c>
      <c r="F185" s="605">
        <v>325</v>
      </c>
      <c r="G185" s="605">
        <v>332.5</v>
      </c>
      <c r="H185" s="605">
        <v>376</v>
      </c>
      <c r="I185" s="605">
        <v>304</v>
      </c>
      <c r="J185" s="605">
        <v>304</v>
      </c>
      <c r="K185" s="605">
        <v>294</v>
      </c>
      <c r="L185" s="605">
        <v>302</v>
      </c>
      <c r="M185" s="605">
        <v>235</v>
      </c>
      <c r="N185" s="605">
        <v>278</v>
      </c>
      <c r="O185" s="605">
        <v>510</v>
      </c>
      <c r="P185" s="605">
        <v>444</v>
      </c>
      <c r="Q185" s="488"/>
      <c r="R185" s="488"/>
      <c r="S185" s="488"/>
      <c r="T185" s="488"/>
      <c r="U185" s="488"/>
      <c r="V185" s="488"/>
      <c r="W185" s="488"/>
      <c r="X185" s="488"/>
      <c r="Y185" s="488"/>
      <c r="Z185" s="488"/>
      <c r="AA185" s="488"/>
    </row>
    <row r="186" spans="1:27" x14ac:dyDescent="0.2">
      <c r="A186" s="604" t="s">
        <v>669</v>
      </c>
      <c r="B186" s="590" t="s">
        <v>670</v>
      </c>
      <c r="C186" s="605">
        <v>143</v>
      </c>
      <c r="D186" s="605">
        <v>225</v>
      </c>
      <c r="E186" s="605">
        <v>577</v>
      </c>
      <c r="F186" s="605">
        <v>669</v>
      </c>
      <c r="G186" s="605">
        <v>605</v>
      </c>
      <c r="H186" s="605">
        <v>625</v>
      </c>
      <c r="I186" s="605">
        <v>435.5</v>
      </c>
      <c r="J186" s="605">
        <v>448</v>
      </c>
      <c r="K186" s="605">
        <v>299.5</v>
      </c>
      <c r="L186" s="605">
        <v>250</v>
      </c>
      <c r="M186" s="605">
        <v>0</v>
      </c>
      <c r="N186" s="605">
        <v>0</v>
      </c>
      <c r="O186" s="605">
        <v>357</v>
      </c>
      <c r="P186" s="605">
        <v>378</v>
      </c>
      <c r="Q186" s="488"/>
      <c r="R186" s="488"/>
      <c r="S186" s="488"/>
      <c r="T186" s="488"/>
      <c r="U186" s="488"/>
      <c r="V186" s="488"/>
      <c r="W186" s="488"/>
      <c r="X186" s="488"/>
      <c r="Y186" s="488"/>
      <c r="Z186" s="488"/>
      <c r="AA186" s="488"/>
    </row>
    <row r="187" spans="1:27" x14ac:dyDescent="0.2">
      <c r="A187" s="604" t="s">
        <v>671</v>
      </c>
      <c r="B187" s="590" t="s">
        <v>672</v>
      </c>
      <c r="C187" s="605">
        <v>75.5</v>
      </c>
      <c r="D187" s="605">
        <v>113</v>
      </c>
      <c r="E187" s="605">
        <v>0</v>
      </c>
      <c r="F187" s="605">
        <v>0</v>
      </c>
      <c r="G187" s="605">
        <v>256</v>
      </c>
      <c r="H187" s="605">
        <v>297</v>
      </c>
      <c r="I187" s="605">
        <v>0</v>
      </c>
      <c r="J187" s="605">
        <v>0</v>
      </c>
      <c r="K187" s="605">
        <v>0</v>
      </c>
      <c r="L187" s="605">
        <v>0</v>
      </c>
      <c r="M187" s="605">
        <v>0</v>
      </c>
      <c r="N187" s="605">
        <v>0</v>
      </c>
      <c r="O187" s="605">
        <v>202</v>
      </c>
      <c r="P187" s="605">
        <v>239</v>
      </c>
      <c r="Q187" s="488"/>
      <c r="R187" s="488"/>
      <c r="S187" s="488"/>
      <c r="T187" s="488"/>
      <c r="U187" s="488"/>
      <c r="V187" s="488"/>
      <c r="W187" s="488"/>
      <c r="X187" s="488"/>
      <c r="Y187" s="488"/>
      <c r="Z187" s="488"/>
      <c r="AA187" s="488"/>
    </row>
    <row r="188" spans="1:27" x14ac:dyDescent="0.2">
      <c r="A188" s="604" t="s">
        <v>673</v>
      </c>
      <c r="B188" s="590" t="s">
        <v>674</v>
      </c>
      <c r="C188" s="605">
        <v>29.5</v>
      </c>
      <c r="D188" s="605">
        <v>53</v>
      </c>
      <c r="E188" s="605">
        <v>0</v>
      </c>
      <c r="F188" s="605">
        <v>0</v>
      </c>
      <c r="G188" s="605">
        <v>0</v>
      </c>
      <c r="H188" s="605">
        <v>0</v>
      </c>
      <c r="I188" s="605">
        <v>0</v>
      </c>
      <c r="J188" s="605">
        <v>0</v>
      </c>
      <c r="K188" s="605">
        <v>12</v>
      </c>
      <c r="L188" s="605">
        <v>12</v>
      </c>
      <c r="M188" s="605">
        <v>0</v>
      </c>
      <c r="N188" s="605">
        <v>0</v>
      </c>
      <c r="O188" s="605">
        <v>0</v>
      </c>
      <c r="P188" s="605">
        <v>0</v>
      </c>
      <c r="Q188" s="488"/>
      <c r="R188" s="488"/>
      <c r="S188" s="488"/>
      <c r="T188" s="488"/>
      <c r="U188" s="488"/>
      <c r="V188" s="488"/>
      <c r="W188" s="488"/>
      <c r="X188" s="488"/>
      <c r="Y188" s="488"/>
      <c r="Z188" s="488"/>
      <c r="AA188" s="488"/>
    </row>
    <row r="189" spans="1:27" x14ac:dyDescent="0.2">
      <c r="A189" s="604" t="s">
        <v>675</v>
      </c>
      <c r="B189" s="590" t="s">
        <v>676</v>
      </c>
      <c r="C189" s="605">
        <v>158</v>
      </c>
      <c r="D189" s="605">
        <v>230</v>
      </c>
      <c r="E189" s="605">
        <v>60</v>
      </c>
      <c r="F189" s="605">
        <v>142</v>
      </c>
      <c r="G189" s="605">
        <v>116</v>
      </c>
      <c r="H189" s="605">
        <v>357</v>
      </c>
      <c r="I189" s="605">
        <v>0</v>
      </c>
      <c r="J189" s="605">
        <v>0</v>
      </c>
      <c r="K189" s="605">
        <v>2690</v>
      </c>
      <c r="L189" s="605">
        <v>1851</v>
      </c>
      <c r="M189" s="605">
        <v>10</v>
      </c>
      <c r="N189" s="605">
        <v>10</v>
      </c>
      <c r="O189" s="605">
        <v>430</v>
      </c>
      <c r="P189" s="605">
        <v>1051</v>
      </c>
      <c r="Q189" s="488"/>
      <c r="R189" s="488"/>
      <c r="S189" s="488"/>
      <c r="T189" s="488"/>
      <c r="U189" s="488"/>
      <c r="V189" s="488"/>
      <c r="W189" s="488"/>
      <c r="X189" s="488"/>
      <c r="Y189" s="488"/>
      <c r="Z189" s="488"/>
      <c r="AA189" s="488"/>
    </row>
    <row r="190" spans="1:27" x14ac:dyDescent="0.2">
      <c r="A190" s="604" t="s">
        <v>677</v>
      </c>
      <c r="B190" s="590" t="s">
        <v>678</v>
      </c>
      <c r="C190" s="605">
        <v>60</v>
      </c>
      <c r="D190" s="605">
        <v>120</v>
      </c>
      <c r="E190" s="605">
        <v>572.5</v>
      </c>
      <c r="F190" s="605">
        <v>618</v>
      </c>
      <c r="G190" s="605">
        <v>105.5</v>
      </c>
      <c r="H190" s="605">
        <v>233</v>
      </c>
      <c r="I190" s="605">
        <v>327</v>
      </c>
      <c r="J190" s="605">
        <v>355</v>
      </c>
      <c r="K190" s="605">
        <v>0</v>
      </c>
      <c r="L190" s="605">
        <v>0</v>
      </c>
      <c r="M190" s="605">
        <v>0</v>
      </c>
      <c r="N190" s="605">
        <v>0</v>
      </c>
      <c r="O190" s="605">
        <v>208</v>
      </c>
      <c r="P190" s="605">
        <v>286</v>
      </c>
      <c r="Q190" s="488"/>
      <c r="R190" s="488"/>
      <c r="S190" s="488"/>
      <c r="T190" s="488"/>
      <c r="U190" s="488"/>
      <c r="V190" s="488"/>
      <c r="W190" s="488"/>
      <c r="X190" s="488"/>
      <c r="Y190" s="488"/>
      <c r="Z190" s="488"/>
      <c r="AA190" s="488"/>
    </row>
    <row r="191" spans="1:27" x14ac:dyDescent="0.2">
      <c r="A191" s="604" t="s">
        <v>679</v>
      </c>
      <c r="B191" s="590" t="s">
        <v>680</v>
      </c>
      <c r="C191" s="605">
        <v>59.5</v>
      </c>
      <c r="D191" s="605">
        <v>101</v>
      </c>
      <c r="E191" s="605">
        <v>149</v>
      </c>
      <c r="F191" s="605">
        <v>258</v>
      </c>
      <c r="G191" s="605">
        <v>166</v>
      </c>
      <c r="H191" s="605">
        <v>242</v>
      </c>
      <c r="I191" s="605">
        <v>183.5</v>
      </c>
      <c r="J191" s="605">
        <v>200</v>
      </c>
      <c r="K191" s="605">
        <v>0</v>
      </c>
      <c r="L191" s="605">
        <v>0</v>
      </c>
      <c r="M191" s="605">
        <v>0</v>
      </c>
      <c r="N191" s="605">
        <v>0</v>
      </c>
      <c r="O191" s="605">
        <v>290</v>
      </c>
      <c r="P191" s="605">
        <v>318</v>
      </c>
      <c r="Q191" s="488"/>
      <c r="R191" s="488"/>
      <c r="S191" s="488"/>
      <c r="T191" s="488"/>
      <c r="U191" s="488"/>
      <c r="V191" s="488"/>
      <c r="W191" s="488"/>
      <c r="X191" s="488"/>
      <c r="Y191" s="488"/>
      <c r="Z191" s="488"/>
      <c r="AA191" s="488"/>
    </row>
    <row r="192" spans="1:27" x14ac:dyDescent="0.2">
      <c r="A192" s="604" t="s">
        <v>681</v>
      </c>
      <c r="B192" s="590" t="s">
        <v>682</v>
      </c>
      <c r="C192" s="605">
        <v>80</v>
      </c>
      <c r="D192" s="605">
        <v>80</v>
      </c>
      <c r="E192" s="605">
        <v>0</v>
      </c>
      <c r="F192" s="605">
        <v>0</v>
      </c>
      <c r="G192" s="605">
        <v>140</v>
      </c>
      <c r="H192" s="605">
        <v>140</v>
      </c>
      <c r="I192" s="605">
        <v>62</v>
      </c>
      <c r="J192" s="605">
        <v>105</v>
      </c>
      <c r="K192" s="605">
        <v>0</v>
      </c>
      <c r="L192" s="605">
        <v>0</v>
      </c>
      <c r="M192" s="605">
        <v>0</v>
      </c>
      <c r="N192" s="605">
        <v>0</v>
      </c>
      <c r="O192" s="605">
        <v>571.5</v>
      </c>
      <c r="P192" s="605">
        <v>571</v>
      </c>
      <c r="Q192" s="488"/>
      <c r="R192" s="488"/>
      <c r="S192" s="488"/>
      <c r="T192" s="488"/>
      <c r="U192" s="488"/>
      <c r="V192" s="488"/>
      <c r="W192" s="488"/>
      <c r="X192" s="488"/>
      <c r="Y192" s="488"/>
      <c r="Z192" s="488"/>
      <c r="AA192" s="488"/>
    </row>
    <row r="193" spans="1:27" x14ac:dyDescent="0.2">
      <c r="A193" s="604" t="s">
        <v>683</v>
      </c>
      <c r="B193" s="590" t="s">
        <v>684</v>
      </c>
      <c r="C193" s="605">
        <v>87</v>
      </c>
      <c r="D193" s="605">
        <v>90</v>
      </c>
      <c r="E193" s="605">
        <v>390.5</v>
      </c>
      <c r="F193" s="605">
        <v>390</v>
      </c>
      <c r="G193" s="605">
        <v>487</v>
      </c>
      <c r="H193" s="605">
        <v>621</v>
      </c>
      <c r="I193" s="605">
        <v>160</v>
      </c>
      <c r="J193" s="605">
        <v>222</v>
      </c>
      <c r="K193" s="605">
        <v>0</v>
      </c>
      <c r="L193" s="605">
        <v>0</v>
      </c>
      <c r="M193" s="605">
        <v>129</v>
      </c>
      <c r="N193" s="605">
        <v>335</v>
      </c>
      <c r="O193" s="605">
        <v>0</v>
      </c>
      <c r="P193" s="605">
        <v>0</v>
      </c>
      <c r="Q193" s="488"/>
      <c r="R193" s="488"/>
      <c r="S193" s="488"/>
      <c r="T193" s="488"/>
      <c r="U193" s="488"/>
      <c r="V193" s="488"/>
      <c r="W193" s="488"/>
      <c r="X193" s="488"/>
      <c r="Y193" s="488"/>
      <c r="Z193" s="488"/>
      <c r="AA193" s="488"/>
    </row>
    <row r="194" spans="1:27" x14ac:dyDescent="0.2">
      <c r="A194" s="604" t="s">
        <v>685</v>
      </c>
      <c r="B194" s="590" t="s">
        <v>686</v>
      </c>
      <c r="C194" s="605">
        <v>510</v>
      </c>
      <c r="D194" s="605">
        <v>815</v>
      </c>
      <c r="E194" s="605">
        <v>633.5</v>
      </c>
      <c r="F194" s="605">
        <v>835</v>
      </c>
      <c r="G194" s="605">
        <v>1820.5</v>
      </c>
      <c r="H194" s="605">
        <v>1747</v>
      </c>
      <c r="I194" s="605">
        <v>920</v>
      </c>
      <c r="J194" s="605">
        <v>1646</v>
      </c>
      <c r="K194" s="605">
        <v>242.5</v>
      </c>
      <c r="L194" s="605">
        <v>229</v>
      </c>
      <c r="M194" s="605">
        <v>516</v>
      </c>
      <c r="N194" s="605">
        <v>516</v>
      </c>
      <c r="O194" s="605">
        <v>2552</v>
      </c>
      <c r="P194" s="605">
        <v>2701</v>
      </c>
      <c r="Q194" s="488"/>
      <c r="R194" s="488"/>
      <c r="S194" s="488"/>
      <c r="T194" s="488"/>
      <c r="U194" s="488"/>
      <c r="V194" s="488"/>
      <c r="W194" s="488"/>
      <c r="X194" s="488"/>
      <c r="Y194" s="488"/>
      <c r="Z194" s="488"/>
      <c r="AA194" s="488"/>
    </row>
    <row r="195" spans="1:27" x14ac:dyDescent="0.2">
      <c r="A195" s="604" t="s">
        <v>687</v>
      </c>
      <c r="B195" s="590" t="s">
        <v>1641</v>
      </c>
      <c r="C195" s="605">
        <v>47</v>
      </c>
      <c r="D195" s="605">
        <v>109</v>
      </c>
      <c r="E195" s="605">
        <v>0</v>
      </c>
      <c r="F195" s="605">
        <v>0</v>
      </c>
      <c r="G195" s="605">
        <v>0</v>
      </c>
      <c r="H195" s="605">
        <v>0</v>
      </c>
      <c r="I195" s="605">
        <v>68</v>
      </c>
      <c r="J195" s="605">
        <v>93</v>
      </c>
      <c r="K195" s="605">
        <v>0</v>
      </c>
      <c r="L195" s="605">
        <v>0</v>
      </c>
      <c r="M195" s="605">
        <v>0</v>
      </c>
      <c r="N195" s="605">
        <v>0</v>
      </c>
      <c r="O195" s="605">
        <v>0</v>
      </c>
      <c r="P195" s="605">
        <v>0</v>
      </c>
      <c r="Q195" s="488"/>
      <c r="R195" s="488"/>
      <c r="S195" s="488"/>
      <c r="T195" s="488"/>
      <c r="U195" s="488"/>
      <c r="V195" s="488"/>
      <c r="W195" s="488"/>
      <c r="X195" s="488"/>
      <c r="Y195" s="488"/>
      <c r="Z195" s="488"/>
      <c r="AA195" s="488"/>
    </row>
    <row r="196" spans="1:27" x14ac:dyDescent="0.2">
      <c r="A196" s="604" t="s">
        <v>689</v>
      </c>
      <c r="B196" s="590" t="s">
        <v>690</v>
      </c>
      <c r="C196" s="605">
        <v>156</v>
      </c>
      <c r="D196" s="605">
        <v>943</v>
      </c>
      <c r="E196" s="605">
        <v>0</v>
      </c>
      <c r="F196" s="605">
        <v>0</v>
      </c>
      <c r="G196" s="605">
        <v>101.5</v>
      </c>
      <c r="H196" s="605">
        <v>120</v>
      </c>
      <c r="I196" s="605">
        <v>0</v>
      </c>
      <c r="J196" s="605">
        <v>0</v>
      </c>
      <c r="K196" s="605">
        <v>198</v>
      </c>
      <c r="L196" s="605">
        <v>198</v>
      </c>
      <c r="M196" s="605">
        <v>17</v>
      </c>
      <c r="N196" s="605">
        <v>17</v>
      </c>
      <c r="O196" s="605">
        <v>55</v>
      </c>
      <c r="P196" s="605">
        <v>55</v>
      </c>
      <c r="Q196" s="488"/>
      <c r="R196" s="488"/>
      <c r="S196" s="488"/>
      <c r="T196" s="488"/>
      <c r="U196" s="488"/>
      <c r="V196" s="488"/>
      <c r="W196" s="488"/>
      <c r="X196" s="488"/>
      <c r="Y196" s="488"/>
      <c r="Z196" s="488"/>
      <c r="AA196" s="488"/>
    </row>
    <row r="197" spans="1:27" x14ac:dyDescent="0.2">
      <c r="A197" s="604" t="s">
        <v>691</v>
      </c>
      <c r="B197" s="590" t="s">
        <v>1642</v>
      </c>
      <c r="C197" s="605">
        <v>25</v>
      </c>
      <c r="D197" s="605">
        <v>60</v>
      </c>
      <c r="E197" s="605">
        <v>0</v>
      </c>
      <c r="F197" s="605">
        <v>0</v>
      </c>
      <c r="G197" s="605">
        <v>711</v>
      </c>
      <c r="H197" s="605">
        <v>768</v>
      </c>
      <c r="I197" s="605">
        <v>112</v>
      </c>
      <c r="J197" s="605">
        <v>202</v>
      </c>
      <c r="K197" s="605">
        <v>481</v>
      </c>
      <c r="L197" s="605">
        <v>543</v>
      </c>
      <c r="M197" s="605">
        <v>0</v>
      </c>
      <c r="N197" s="605">
        <v>0</v>
      </c>
      <c r="O197" s="605">
        <v>0</v>
      </c>
      <c r="P197" s="605">
        <v>0</v>
      </c>
      <c r="Q197" s="488"/>
      <c r="R197" s="488"/>
      <c r="S197" s="488"/>
      <c r="T197" s="488"/>
      <c r="U197" s="488"/>
      <c r="V197" s="488"/>
      <c r="W197" s="488"/>
      <c r="X197" s="488"/>
      <c r="Y197" s="488"/>
      <c r="Z197" s="488"/>
      <c r="AA197" s="488"/>
    </row>
    <row r="198" spans="1:27" x14ac:dyDescent="0.2">
      <c r="A198" s="604" t="s">
        <v>693</v>
      </c>
      <c r="B198" s="590" t="s">
        <v>694</v>
      </c>
      <c r="C198" s="605">
        <v>749</v>
      </c>
      <c r="D198" s="605">
        <v>749</v>
      </c>
      <c r="E198" s="605">
        <v>0</v>
      </c>
      <c r="F198" s="605">
        <v>0</v>
      </c>
      <c r="G198" s="605">
        <v>115</v>
      </c>
      <c r="H198" s="605">
        <v>134</v>
      </c>
      <c r="I198" s="605">
        <v>0</v>
      </c>
      <c r="J198" s="605">
        <v>0</v>
      </c>
      <c r="K198" s="605">
        <v>0</v>
      </c>
      <c r="L198" s="605">
        <v>0</v>
      </c>
      <c r="M198" s="605">
        <v>0</v>
      </c>
      <c r="N198" s="605">
        <v>0</v>
      </c>
      <c r="O198" s="605">
        <v>0</v>
      </c>
      <c r="P198" s="605">
        <v>0</v>
      </c>
      <c r="Q198" s="488"/>
      <c r="R198" s="488"/>
      <c r="S198" s="488"/>
      <c r="T198" s="488"/>
      <c r="U198" s="488"/>
      <c r="V198" s="488"/>
      <c r="W198" s="488"/>
      <c r="X198" s="488"/>
      <c r="Y198" s="488"/>
      <c r="Z198" s="488"/>
      <c r="AA198" s="488"/>
    </row>
    <row r="199" spans="1:27" x14ac:dyDescent="0.2">
      <c r="A199" s="604" t="s">
        <v>695</v>
      </c>
      <c r="B199" s="590" t="s">
        <v>696</v>
      </c>
      <c r="C199" s="605">
        <v>220.5</v>
      </c>
      <c r="D199" s="605">
        <v>430</v>
      </c>
      <c r="E199" s="605">
        <v>0</v>
      </c>
      <c r="F199" s="605">
        <v>0</v>
      </c>
      <c r="G199" s="605">
        <v>362</v>
      </c>
      <c r="H199" s="605">
        <v>425</v>
      </c>
      <c r="I199" s="605">
        <v>284</v>
      </c>
      <c r="J199" s="605">
        <v>424</v>
      </c>
      <c r="K199" s="605">
        <v>407</v>
      </c>
      <c r="L199" s="605">
        <v>407</v>
      </c>
      <c r="M199" s="605">
        <v>0</v>
      </c>
      <c r="N199" s="605">
        <v>0</v>
      </c>
      <c r="O199" s="605">
        <v>850</v>
      </c>
      <c r="P199" s="605">
        <v>930</v>
      </c>
      <c r="Q199" s="488"/>
      <c r="R199" s="488"/>
      <c r="S199" s="488"/>
      <c r="T199" s="488"/>
      <c r="U199" s="488"/>
      <c r="V199" s="488"/>
      <c r="W199" s="488"/>
      <c r="X199" s="488"/>
      <c r="Y199" s="488"/>
      <c r="Z199" s="488"/>
      <c r="AA199" s="488"/>
    </row>
    <row r="200" spans="1:27" x14ac:dyDescent="0.2">
      <c r="A200" s="604" t="s">
        <v>697</v>
      </c>
      <c r="B200" s="590" t="s">
        <v>698</v>
      </c>
      <c r="C200" s="605">
        <v>24</v>
      </c>
      <c r="D200" s="605">
        <v>29</v>
      </c>
      <c r="E200" s="605">
        <v>124</v>
      </c>
      <c r="F200" s="605">
        <v>169</v>
      </c>
      <c r="G200" s="605">
        <v>234</v>
      </c>
      <c r="H200" s="605">
        <v>250</v>
      </c>
      <c r="I200" s="605">
        <v>96.5</v>
      </c>
      <c r="J200" s="605">
        <v>118</v>
      </c>
      <c r="K200" s="605">
        <v>55</v>
      </c>
      <c r="L200" s="605">
        <v>88</v>
      </c>
      <c r="M200" s="605">
        <v>312</v>
      </c>
      <c r="N200" s="605">
        <v>312</v>
      </c>
      <c r="O200" s="605">
        <v>320</v>
      </c>
      <c r="P200" s="605">
        <v>346</v>
      </c>
      <c r="Q200" s="488"/>
      <c r="R200" s="488"/>
      <c r="S200" s="488"/>
      <c r="T200" s="488"/>
      <c r="U200" s="488"/>
      <c r="V200" s="488"/>
      <c r="W200" s="488"/>
      <c r="X200" s="488"/>
      <c r="Y200" s="488"/>
      <c r="Z200" s="488"/>
      <c r="AA200" s="488"/>
    </row>
    <row r="201" spans="1:27" x14ac:dyDescent="0.2">
      <c r="A201" s="604" t="s">
        <v>699</v>
      </c>
      <c r="B201" s="590" t="s">
        <v>700</v>
      </c>
      <c r="C201" s="605">
        <v>7</v>
      </c>
      <c r="D201" s="605">
        <v>44</v>
      </c>
      <c r="E201" s="605">
        <v>21</v>
      </c>
      <c r="F201" s="605">
        <v>21</v>
      </c>
      <c r="G201" s="605">
        <v>392</v>
      </c>
      <c r="H201" s="605">
        <v>415</v>
      </c>
      <c r="I201" s="605">
        <v>385</v>
      </c>
      <c r="J201" s="605">
        <v>499</v>
      </c>
      <c r="K201" s="605">
        <v>0</v>
      </c>
      <c r="L201" s="605">
        <v>0</v>
      </c>
      <c r="M201" s="605">
        <v>0</v>
      </c>
      <c r="N201" s="605">
        <v>0</v>
      </c>
      <c r="O201" s="605">
        <v>45</v>
      </c>
      <c r="P201" s="605">
        <v>58</v>
      </c>
      <c r="Q201" s="488"/>
      <c r="R201" s="488"/>
      <c r="S201" s="488"/>
      <c r="T201" s="488"/>
      <c r="U201" s="488"/>
      <c r="V201" s="488"/>
      <c r="W201" s="488"/>
      <c r="X201" s="488"/>
      <c r="Y201" s="488"/>
      <c r="Z201" s="488"/>
      <c r="AA201" s="488"/>
    </row>
    <row r="202" spans="1:27" x14ac:dyDescent="0.2">
      <c r="A202" s="604" t="s">
        <v>701</v>
      </c>
      <c r="B202" s="590" t="s">
        <v>702</v>
      </c>
      <c r="C202" s="605">
        <v>63</v>
      </c>
      <c r="D202" s="605">
        <v>85</v>
      </c>
      <c r="E202" s="605">
        <v>0</v>
      </c>
      <c r="F202" s="605">
        <v>0</v>
      </c>
      <c r="G202" s="605">
        <v>121</v>
      </c>
      <c r="H202" s="605">
        <v>121</v>
      </c>
      <c r="I202" s="605">
        <v>0</v>
      </c>
      <c r="J202" s="605">
        <v>0</v>
      </c>
      <c r="K202" s="605">
        <v>0</v>
      </c>
      <c r="L202" s="605">
        <v>0</v>
      </c>
      <c r="M202" s="605">
        <v>0</v>
      </c>
      <c r="N202" s="605">
        <v>0</v>
      </c>
      <c r="O202" s="605">
        <v>0</v>
      </c>
      <c r="P202" s="605">
        <v>0</v>
      </c>
      <c r="Q202" s="488"/>
      <c r="R202" s="488"/>
      <c r="S202" s="488"/>
      <c r="T202" s="488"/>
      <c r="U202" s="488"/>
      <c r="V202" s="488"/>
      <c r="W202" s="488"/>
      <c r="X202" s="488"/>
      <c r="Y202" s="488"/>
      <c r="Z202" s="488"/>
      <c r="AA202" s="488"/>
    </row>
    <row r="203" spans="1:27" x14ac:dyDescent="0.2">
      <c r="A203" s="604" t="s">
        <v>703</v>
      </c>
      <c r="B203" s="590" t="s">
        <v>704</v>
      </c>
      <c r="C203" s="605">
        <v>98</v>
      </c>
      <c r="D203" s="605">
        <v>157</v>
      </c>
      <c r="E203" s="605">
        <v>0</v>
      </c>
      <c r="F203" s="605">
        <v>0</v>
      </c>
      <c r="G203" s="605">
        <v>570.5</v>
      </c>
      <c r="H203" s="605">
        <v>578</v>
      </c>
      <c r="I203" s="605">
        <v>224</v>
      </c>
      <c r="J203" s="605">
        <v>286</v>
      </c>
      <c r="K203" s="605">
        <v>151.5</v>
      </c>
      <c r="L203" s="605">
        <v>215</v>
      </c>
      <c r="M203" s="605">
        <v>574</v>
      </c>
      <c r="N203" s="605">
        <v>574</v>
      </c>
      <c r="O203" s="605">
        <v>535</v>
      </c>
      <c r="P203" s="605">
        <v>459</v>
      </c>
      <c r="Q203" s="488"/>
      <c r="R203" s="488"/>
      <c r="S203" s="488"/>
      <c r="T203" s="488"/>
      <c r="U203" s="488"/>
      <c r="V203" s="488"/>
      <c r="W203" s="488"/>
      <c r="X203" s="488"/>
      <c r="Y203" s="488"/>
      <c r="Z203" s="488"/>
      <c r="AA203" s="488"/>
    </row>
    <row r="204" spans="1:27" x14ac:dyDescent="0.2">
      <c r="A204" s="604" t="s">
        <v>705</v>
      </c>
      <c r="B204" s="590" t="s">
        <v>706</v>
      </c>
      <c r="C204" s="605">
        <v>20</v>
      </c>
      <c r="D204" s="605">
        <v>108</v>
      </c>
      <c r="E204" s="605">
        <v>8</v>
      </c>
      <c r="F204" s="605">
        <v>18</v>
      </c>
      <c r="G204" s="605">
        <v>76</v>
      </c>
      <c r="H204" s="605">
        <v>117</v>
      </c>
      <c r="I204" s="605">
        <v>0</v>
      </c>
      <c r="J204" s="605">
        <v>0</v>
      </c>
      <c r="K204" s="605">
        <v>0</v>
      </c>
      <c r="L204" s="605">
        <v>0</v>
      </c>
      <c r="M204" s="605">
        <v>913</v>
      </c>
      <c r="N204" s="605">
        <v>877</v>
      </c>
      <c r="O204" s="605">
        <v>0</v>
      </c>
      <c r="P204" s="605">
        <v>0</v>
      </c>
      <c r="Q204" s="488"/>
      <c r="R204" s="488"/>
      <c r="S204" s="488"/>
      <c r="T204" s="488"/>
      <c r="U204" s="488"/>
      <c r="V204" s="488"/>
      <c r="W204" s="488"/>
      <c r="X204" s="488"/>
      <c r="Y204" s="488"/>
      <c r="Z204" s="488"/>
      <c r="AA204" s="488"/>
    </row>
    <row r="205" spans="1:27" x14ac:dyDescent="0.2">
      <c r="A205" s="604" t="s">
        <v>707</v>
      </c>
      <c r="B205" s="590" t="s">
        <v>708</v>
      </c>
      <c r="C205" s="605">
        <v>0</v>
      </c>
      <c r="D205" s="605">
        <v>0</v>
      </c>
      <c r="E205" s="605">
        <v>0</v>
      </c>
      <c r="F205" s="605">
        <v>0</v>
      </c>
      <c r="G205" s="605">
        <v>111</v>
      </c>
      <c r="H205" s="605">
        <v>192</v>
      </c>
      <c r="I205" s="605">
        <v>32</v>
      </c>
      <c r="J205" s="605">
        <v>32</v>
      </c>
      <c r="K205" s="605">
        <v>0</v>
      </c>
      <c r="L205" s="605">
        <v>0</v>
      </c>
      <c r="M205" s="605">
        <v>142</v>
      </c>
      <c r="N205" s="605">
        <v>128</v>
      </c>
      <c r="O205" s="605">
        <v>115</v>
      </c>
      <c r="P205" s="605">
        <v>155</v>
      </c>
      <c r="Q205" s="488"/>
      <c r="R205" s="488"/>
      <c r="S205" s="488"/>
      <c r="T205" s="488"/>
      <c r="U205" s="488"/>
      <c r="V205" s="488"/>
      <c r="W205" s="488"/>
      <c r="X205" s="488"/>
      <c r="Y205" s="488"/>
      <c r="Z205" s="488"/>
      <c r="AA205" s="488"/>
    </row>
    <row r="206" spans="1:27" x14ac:dyDescent="0.2">
      <c r="A206" s="604" t="s">
        <v>709</v>
      </c>
      <c r="B206" s="590" t="s">
        <v>710</v>
      </c>
      <c r="C206" s="605">
        <v>209</v>
      </c>
      <c r="D206" s="605">
        <v>209</v>
      </c>
      <c r="E206" s="605">
        <v>0</v>
      </c>
      <c r="F206" s="605">
        <v>0</v>
      </c>
      <c r="G206" s="605">
        <v>250</v>
      </c>
      <c r="H206" s="605">
        <v>282</v>
      </c>
      <c r="I206" s="605">
        <v>47</v>
      </c>
      <c r="J206" s="605">
        <v>47</v>
      </c>
      <c r="K206" s="605">
        <v>68</v>
      </c>
      <c r="L206" s="605">
        <v>130</v>
      </c>
      <c r="M206" s="605">
        <v>0</v>
      </c>
      <c r="N206" s="605">
        <v>0</v>
      </c>
      <c r="O206" s="605">
        <v>269.5</v>
      </c>
      <c r="P206" s="605">
        <v>271</v>
      </c>
      <c r="Q206" s="488"/>
      <c r="R206" s="488"/>
      <c r="S206" s="488"/>
      <c r="T206" s="488"/>
      <c r="U206" s="488"/>
      <c r="V206" s="488"/>
      <c r="W206" s="488"/>
      <c r="X206" s="488"/>
      <c r="Y206" s="488"/>
      <c r="Z206" s="488"/>
      <c r="AA206" s="488"/>
    </row>
    <row r="207" spans="1:27" x14ac:dyDescent="0.2">
      <c r="A207" s="604" t="s">
        <v>711</v>
      </c>
      <c r="B207" s="590" t="s">
        <v>712</v>
      </c>
      <c r="C207" s="605">
        <v>83</v>
      </c>
      <c r="D207" s="605">
        <v>113</v>
      </c>
      <c r="E207" s="605">
        <v>0</v>
      </c>
      <c r="F207" s="605">
        <v>0</v>
      </c>
      <c r="G207" s="605">
        <v>74</v>
      </c>
      <c r="H207" s="605">
        <v>115</v>
      </c>
      <c r="I207" s="605">
        <v>0</v>
      </c>
      <c r="J207" s="605">
        <v>0</v>
      </c>
      <c r="K207" s="605">
        <v>0</v>
      </c>
      <c r="L207" s="605">
        <v>0</v>
      </c>
      <c r="M207" s="605">
        <v>0</v>
      </c>
      <c r="N207" s="605">
        <v>0</v>
      </c>
      <c r="O207" s="605">
        <v>0</v>
      </c>
      <c r="P207" s="605">
        <v>0</v>
      </c>
      <c r="Q207" s="488"/>
      <c r="R207" s="488"/>
      <c r="S207" s="488"/>
      <c r="T207" s="488"/>
      <c r="U207" s="488"/>
      <c r="V207" s="488"/>
      <c r="W207" s="488"/>
      <c r="X207" s="488"/>
      <c r="Y207" s="488"/>
      <c r="Z207" s="488"/>
      <c r="AA207" s="488"/>
    </row>
    <row r="208" spans="1:27" x14ac:dyDescent="0.2">
      <c r="A208" s="604" t="s">
        <v>713</v>
      </c>
      <c r="B208" s="590" t="s">
        <v>714</v>
      </c>
      <c r="C208" s="605">
        <v>154</v>
      </c>
      <c r="D208" s="605">
        <v>154</v>
      </c>
      <c r="E208" s="605">
        <v>292</v>
      </c>
      <c r="F208" s="605">
        <v>286</v>
      </c>
      <c r="G208" s="605">
        <v>67</v>
      </c>
      <c r="H208" s="605">
        <v>208</v>
      </c>
      <c r="I208" s="605">
        <v>35</v>
      </c>
      <c r="J208" s="605">
        <v>35</v>
      </c>
      <c r="K208" s="605">
        <v>0</v>
      </c>
      <c r="L208" s="605">
        <v>0</v>
      </c>
      <c r="M208" s="605">
        <v>0</v>
      </c>
      <c r="N208" s="605">
        <v>0</v>
      </c>
      <c r="O208" s="605">
        <v>417</v>
      </c>
      <c r="P208" s="605">
        <v>423</v>
      </c>
      <c r="Q208" s="488"/>
      <c r="R208" s="488"/>
      <c r="S208" s="488"/>
      <c r="T208" s="488"/>
      <c r="U208" s="488"/>
      <c r="V208" s="488"/>
      <c r="W208" s="488"/>
      <c r="X208" s="488"/>
      <c r="Y208" s="488"/>
      <c r="Z208" s="488"/>
      <c r="AA208" s="488"/>
    </row>
    <row r="209" spans="1:27" x14ac:dyDescent="0.2">
      <c r="A209" s="604" t="s">
        <v>715</v>
      </c>
      <c r="B209" s="590" t="s">
        <v>716</v>
      </c>
      <c r="C209" s="605">
        <v>75</v>
      </c>
      <c r="D209" s="605">
        <v>81</v>
      </c>
      <c r="E209" s="605">
        <v>0</v>
      </c>
      <c r="F209" s="605">
        <v>0</v>
      </c>
      <c r="G209" s="605">
        <v>0</v>
      </c>
      <c r="H209" s="605">
        <v>0</v>
      </c>
      <c r="I209" s="605">
        <v>25</v>
      </c>
      <c r="J209" s="605">
        <v>106</v>
      </c>
      <c r="K209" s="605">
        <v>69</v>
      </c>
      <c r="L209" s="605">
        <v>69</v>
      </c>
      <c r="M209" s="605">
        <v>0</v>
      </c>
      <c r="N209" s="605">
        <v>0</v>
      </c>
      <c r="O209" s="605">
        <v>460</v>
      </c>
      <c r="P209" s="605">
        <v>460</v>
      </c>
      <c r="Q209" s="488"/>
      <c r="R209" s="488"/>
      <c r="S209" s="488"/>
      <c r="T209" s="488"/>
      <c r="U209" s="488"/>
      <c r="V209" s="488"/>
      <c r="W209" s="488"/>
      <c r="X209" s="488"/>
      <c r="Y209" s="488"/>
      <c r="Z209" s="488"/>
      <c r="AA209" s="488"/>
    </row>
    <row r="210" spans="1:27" x14ac:dyDescent="0.2">
      <c r="A210" s="604" t="s">
        <v>717</v>
      </c>
      <c r="B210" s="590" t="s">
        <v>718</v>
      </c>
      <c r="C210" s="605">
        <v>10.5</v>
      </c>
      <c r="D210" s="605">
        <v>38</v>
      </c>
      <c r="E210" s="605">
        <v>196</v>
      </c>
      <c r="F210" s="605">
        <v>306</v>
      </c>
      <c r="G210" s="605">
        <v>381.5</v>
      </c>
      <c r="H210" s="605">
        <v>447</v>
      </c>
      <c r="I210" s="605">
        <v>326.5</v>
      </c>
      <c r="J210" s="605">
        <v>374</v>
      </c>
      <c r="K210" s="605">
        <v>0</v>
      </c>
      <c r="L210" s="605">
        <v>0</v>
      </c>
      <c r="M210" s="605">
        <v>0</v>
      </c>
      <c r="N210" s="605">
        <v>0</v>
      </c>
      <c r="O210" s="605">
        <v>186.5</v>
      </c>
      <c r="P210" s="605">
        <v>272</v>
      </c>
      <c r="Q210" s="488"/>
      <c r="R210" s="488"/>
      <c r="S210" s="488"/>
      <c r="T210" s="488"/>
      <c r="U210" s="488"/>
      <c r="V210" s="488"/>
      <c r="W210" s="488"/>
      <c r="X210" s="488"/>
      <c r="Y210" s="488"/>
      <c r="Z210" s="488"/>
      <c r="AA210" s="488"/>
    </row>
    <row r="211" spans="1:27" x14ac:dyDescent="0.2">
      <c r="A211" s="604" t="s">
        <v>719</v>
      </c>
      <c r="B211" s="590" t="s">
        <v>720</v>
      </c>
      <c r="C211" s="605">
        <v>96</v>
      </c>
      <c r="D211" s="605">
        <v>119</v>
      </c>
      <c r="E211" s="605">
        <v>0</v>
      </c>
      <c r="F211" s="605">
        <v>0</v>
      </c>
      <c r="G211" s="605">
        <v>314</v>
      </c>
      <c r="H211" s="605">
        <v>332</v>
      </c>
      <c r="I211" s="605">
        <v>0</v>
      </c>
      <c r="J211" s="605">
        <v>0</v>
      </c>
      <c r="K211" s="605">
        <v>0</v>
      </c>
      <c r="L211" s="605">
        <v>0</v>
      </c>
      <c r="M211" s="605">
        <v>0</v>
      </c>
      <c r="N211" s="605">
        <v>0</v>
      </c>
      <c r="O211" s="605">
        <v>168</v>
      </c>
      <c r="P211" s="605">
        <v>216</v>
      </c>
      <c r="Q211" s="488"/>
      <c r="R211" s="488"/>
      <c r="S211" s="488"/>
      <c r="T211" s="488"/>
      <c r="U211" s="488"/>
      <c r="V211" s="488"/>
      <c r="W211" s="488"/>
      <c r="X211" s="488"/>
      <c r="Y211" s="488"/>
      <c r="Z211" s="488"/>
      <c r="AA211" s="488"/>
    </row>
    <row r="212" spans="1:27" x14ac:dyDescent="0.2">
      <c r="A212" s="604" t="s">
        <v>721</v>
      </c>
      <c r="B212" s="590" t="s">
        <v>722</v>
      </c>
      <c r="C212" s="605">
        <v>110</v>
      </c>
      <c r="D212" s="605">
        <v>126</v>
      </c>
      <c r="E212" s="605">
        <v>24</v>
      </c>
      <c r="F212" s="605">
        <v>23</v>
      </c>
      <c r="G212" s="605">
        <v>144</v>
      </c>
      <c r="H212" s="605">
        <v>200</v>
      </c>
      <c r="I212" s="605">
        <v>124.5</v>
      </c>
      <c r="J212" s="605">
        <v>165</v>
      </c>
      <c r="K212" s="605">
        <v>392.5</v>
      </c>
      <c r="L212" s="605">
        <v>392</v>
      </c>
      <c r="M212" s="605">
        <v>0</v>
      </c>
      <c r="N212" s="605">
        <v>0</v>
      </c>
      <c r="O212" s="605">
        <v>232</v>
      </c>
      <c r="P212" s="605">
        <v>201</v>
      </c>
      <c r="Q212" s="488"/>
      <c r="R212" s="488"/>
      <c r="S212" s="488"/>
      <c r="T212" s="488"/>
      <c r="U212" s="488"/>
      <c r="V212" s="488"/>
      <c r="W212" s="488"/>
      <c r="X212" s="488"/>
      <c r="Y212" s="488"/>
      <c r="Z212" s="488"/>
      <c r="AA212" s="488"/>
    </row>
    <row r="213" spans="1:27" x14ac:dyDescent="0.2">
      <c r="A213" s="604" t="s">
        <v>723</v>
      </c>
      <c r="B213" s="590" t="s">
        <v>724</v>
      </c>
      <c r="C213" s="605">
        <v>22</v>
      </c>
      <c r="D213" s="605">
        <v>22</v>
      </c>
      <c r="E213" s="605">
        <v>0</v>
      </c>
      <c r="F213" s="605">
        <v>0</v>
      </c>
      <c r="G213" s="605">
        <v>117</v>
      </c>
      <c r="H213" s="605">
        <v>184</v>
      </c>
      <c r="I213" s="605">
        <v>67.5</v>
      </c>
      <c r="J213" s="605">
        <v>158</v>
      </c>
      <c r="K213" s="605">
        <v>0</v>
      </c>
      <c r="L213" s="605">
        <v>0</v>
      </c>
      <c r="M213" s="605">
        <v>0</v>
      </c>
      <c r="N213" s="605">
        <v>0</v>
      </c>
      <c r="O213" s="605">
        <v>0</v>
      </c>
      <c r="P213" s="605">
        <v>0</v>
      </c>
      <c r="Q213" s="488"/>
      <c r="R213" s="488"/>
      <c r="S213" s="488"/>
      <c r="T213" s="488"/>
      <c r="U213" s="488"/>
      <c r="V213" s="488"/>
      <c r="W213" s="488"/>
      <c r="X213" s="488"/>
      <c r="Y213" s="488"/>
      <c r="Z213" s="488"/>
      <c r="AA213" s="488"/>
    </row>
    <row r="214" spans="1:27" x14ac:dyDescent="0.2">
      <c r="A214" s="604" t="s">
        <v>725</v>
      </c>
      <c r="B214" s="590" t="s">
        <v>726</v>
      </c>
      <c r="C214" s="605">
        <v>68</v>
      </c>
      <c r="D214" s="605">
        <v>94</v>
      </c>
      <c r="E214" s="605">
        <v>0</v>
      </c>
      <c r="F214" s="605">
        <v>0</v>
      </c>
      <c r="G214" s="605">
        <v>206.5</v>
      </c>
      <c r="H214" s="605">
        <v>273</v>
      </c>
      <c r="I214" s="605">
        <v>56</v>
      </c>
      <c r="J214" s="605">
        <v>144</v>
      </c>
      <c r="K214" s="605">
        <v>573</v>
      </c>
      <c r="L214" s="605">
        <v>629</v>
      </c>
      <c r="M214" s="605">
        <v>233</v>
      </c>
      <c r="N214" s="605">
        <v>233</v>
      </c>
      <c r="O214" s="605">
        <v>68</v>
      </c>
      <c r="P214" s="605">
        <v>68</v>
      </c>
      <c r="Q214" s="488"/>
      <c r="R214" s="488"/>
      <c r="S214" s="488"/>
      <c r="T214" s="488"/>
      <c r="U214" s="488"/>
      <c r="V214" s="488"/>
      <c r="W214" s="488"/>
      <c r="X214" s="488"/>
      <c r="Y214" s="488"/>
      <c r="Z214" s="488"/>
      <c r="AA214" s="488"/>
    </row>
    <row r="215" spans="1:27" x14ac:dyDescent="0.2">
      <c r="A215" s="604" t="s">
        <v>727</v>
      </c>
      <c r="B215" s="590" t="s">
        <v>728</v>
      </c>
      <c r="C215" s="605">
        <v>30</v>
      </c>
      <c r="D215" s="605">
        <v>70</v>
      </c>
      <c r="E215" s="605">
        <v>0</v>
      </c>
      <c r="F215" s="605">
        <v>0</v>
      </c>
      <c r="G215" s="605">
        <v>147</v>
      </c>
      <c r="H215" s="605">
        <v>224</v>
      </c>
      <c r="I215" s="605">
        <v>64.5</v>
      </c>
      <c r="J215" s="605">
        <v>91</v>
      </c>
      <c r="K215" s="605">
        <v>0</v>
      </c>
      <c r="L215" s="605">
        <v>0</v>
      </c>
      <c r="M215" s="605">
        <v>0</v>
      </c>
      <c r="N215" s="605">
        <v>0</v>
      </c>
      <c r="O215" s="605">
        <v>0</v>
      </c>
      <c r="P215" s="605">
        <v>0</v>
      </c>
      <c r="Q215" s="488"/>
      <c r="R215" s="488"/>
      <c r="S215" s="488"/>
      <c r="T215" s="488"/>
      <c r="U215" s="488"/>
      <c r="V215" s="488"/>
      <c r="W215" s="488"/>
      <c r="X215" s="488"/>
      <c r="Y215" s="488"/>
      <c r="Z215" s="488"/>
      <c r="AA215" s="488"/>
    </row>
    <row r="216" spans="1:27" x14ac:dyDescent="0.2">
      <c r="A216" s="604" t="s">
        <v>729</v>
      </c>
      <c r="B216" s="590" t="s">
        <v>730</v>
      </c>
      <c r="C216" s="605">
        <v>474</v>
      </c>
      <c r="D216" s="605">
        <v>614</v>
      </c>
      <c r="E216" s="605">
        <v>582.5</v>
      </c>
      <c r="F216" s="605">
        <v>582</v>
      </c>
      <c r="G216" s="605">
        <v>2432.5</v>
      </c>
      <c r="H216" s="605">
        <v>2025</v>
      </c>
      <c r="I216" s="605">
        <v>489</v>
      </c>
      <c r="J216" s="605">
        <v>613</v>
      </c>
      <c r="K216" s="605">
        <v>842</v>
      </c>
      <c r="L216" s="605">
        <v>980</v>
      </c>
      <c r="M216" s="605">
        <v>681</v>
      </c>
      <c r="N216" s="605">
        <v>697</v>
      </c>
      <c r="O216" s="605">
        <v>2124</v>
      </c>
      <c r="P216" s="605">
        <v>1920</v>
      </c>
      <c r="Q216" s="488"/>
      <c r="R216" s="488"/>
      <c r="S216" s="488"/>
      <c r="T216" s="488"/>
      <c r="U216" s="488"/>
      <c r="V216" s="488"/>
      <c r="W216" s="488"/>
      <c r="X216" s="488"/>
      <c r="Y216" s="488"/>
      <c r="Z216" s="488"/>
      <c r="AA216" s="488"/>
    </row>
    <row r="217" spans="1:27" x14ac:dyDescent="0.2">
      <c r="A217" s="604" t="s">
        <v>731</v>
      </c>
      <c r="B217" s="590" t="s">
        <v>732</v>
      </c>
      <c r="C217" s="605">
        <v>0</v>
      </c>
      <c r="D217" s="605">
        <v>0</v>
      </c>
      <c r="E217" s="605">
        <v>0</v>
      </c>
      <c r="F217" s="605">
        <v>0</v>
      </c>
      <c r="G217" s="605">
        <v>324.5</v>
      </c>
      <c r="H217" s="605">
        <v>490</v>
      </c>
      <c r="I217" s="605">
        <v>180</v>
      </c>
      <c r="J217" s="605">
        <v>276</v>
      </c>
      <c r="K217" s="605">
        <v>369</v>
      </c>
      <c r="L217" s="605">
        <v>584</v>
      </c>
      <c r="M217" s="605">
        <v>1269.5</v>
      </c>
      <c r="N217" s="605">
        <v>1257</v>
      </c>
      <c r="O217" s="605">
        <v>634.5</v>
      </c>
      <c r="P217" s="605">
        <v>712</v>
      </c>
      <c r="Q217" s="488"/>
      <c r="R217" s="488"/>
      <c r="S217" s="488"/>
      <c r="T217" s="488"/>
      <c r="U217" s="488"/>
      <c r="V217" s="488"/>
      <c r="W217" s="488"/>
      <c r="X217" s="488"/>
      <c r="Y217" s="488"/>
      <c r="Z217" s="488"/>
      <c r="AA217" s="488"/>
    </row>
    <row r="218" spans="1:27" x14ac:dyDescent="0.2">
      <c r="A218" s="604" t="s">
        <v>733</v>
      </c>
      <c r="B218" s="590" t="s">
        <v>1643</v>
      </c>
      <c r="C218" s="605">
        <v>67.5</v>
      </c>
      <c r="D218" s="605">
        <v>123</v>
      </c>
      <c r="E218" s="605">
        <v>95</v>
      </c>
      <c r="F218" s="605">
        <v>130</v>
      </c>
      <c r="G218" s="605">
        <v>175</v>
      </c>
      <c r="H218" s="605">
        <v>300</v>
      </c>
      <c r="I218" s="605">
        <v>60</v>
      </c>
      <c r="J218" s="605">
        <v>121</v>
      </c>
      <c r="K218" s="605">
        <v>117</v>
      </c>
      <c r="L218" s="605">
        <v>117</v>
      </c>
      <c r="M218" s="605">
        <v>315</v>
      </c>
      <c r="N218" s="605">
        <v>363</v>
      </c>
      <c r="O218" s="605">
        <v>0</v>
      </c>
      <c r="P218" s="605">
        <v>0</v>
      </c>
      <c r="Q218" s="488"/>
      <c r="R218" s="488"/>
      <c r="S218" s="488"/>
      <c r="T218" s="488"/>
      <c r="U218" s="488"/>
      <c r="V218" s="488"/>
      <c r="W218" s="488"/>
      <c r="X218" s="488"/>
      <c r="Y218" s="488"/>
      <c r="Z218" s="488"/>
      <c r="AA218" s="488"/>
    </row>
    <row r="219" spans="1:27" x14ac:dyDescent="0.2">
      <c r="A219" s="604" t="s">
        <v>735</v>
      </c>
      <c r="B219" s="590" t="s">
        <v>736</v>
      </c>
      <c r="C219" s="605">
        <v>26.5</v>
      </c>
      <c r="D219" s="605">
        <v>31</v>
      </c>
      <c r="E219" s="605">
        <v>0</v>
      </c>
      <c r="F219" s="605">
        <v>0</v>
      </c>
      <c r="G219" s="605">
        <v>151</v>
      </c>
      <c r="H219" s="605">
        <v>193</v>
      </c>
      <c r="I219" s="605">
        <v>61</v>
      </c>
      <c r="J219" s="605">
        <v>61</v>
      </c>
      <c r="K219" s="605">
        <v>103</v>
      </c>
      <c r="L219" s="605">
        <v>103</v>
      </c>
      <c r="M219" s="605">
        <v>230</v>
      </c>
      <c r="N219" s="605">
        <v>299</v>
      </c>
      <c r="O219" s="605">
        <v>0</v>
      </c>
      <c r="P219" s="605">
        <v>0</v>
      </c>
      <c r="Q219" s="488"/>
      <c r="R219" s="488"/>
      <c r="S219" s="488"/>
      <c r="T219" s="488"/>
      <c r="U219" s="488"/>
      <c r="V219" s="488"/>
      <c r="W219" s="488"/>
      <c r="X219" s="488"/>
      <c r="Y219" s="488"/>
      <c r="Z219" s="488"/>
      <c r="AA219" s="488"/>
    </row>
    <row r="220" spans="1:27" x14ac:dyDescent="0.2">
      <c r="A220" s="604" t="s">
        <v>737</v>
      </c>
      <c r="B220" s="590" t="s">
        <v>738</v>
      </c>
      <c r="C220" s="605">
        <v>27.5</v>
      </c>
      <c r="D220" s="605">
        <v>27</v>
      </c>
      <c r="E220" s="605">
        <v>0</v>
      </c>
      <c r="F220" s="605">
        <v>0</v>
      </c>
      <c r="G220" s="605">
        <v>51</v>
      </c>
      <c r="H220" s="605">
        <v>65</v>
      </c>
      <c r="I220" s="605">
        <v>0</v>
      </c>
      <c r="J220" s="605">
        <v>0</v>
      </c>
      <c r="K220" s="605">
        <v>0</v>
      </c>
      <c r="L220" s="605">
        <v>0</v>
      </c>
      <c r="M220" s="605">
        <v>0</v>
      </c>
      <c r="N220" s="605">
        <v>0</v>
      </c>
      <c r="O220" s="605">
        <v>0</v>
      </c>
      <c r="P220" s="605">
        <v>0</v>
      </c>
      <c r="Q220" s="488"/>
      <c r="R220" s="488"/>
      <c r="S220" s="488"/>
      <c r="T220" s="488"/>
      <c r="U220" s="488"/>
      <c r="V220" s="488"/>
      <c r="W220" s="488"/>
      <c r="X220" s="488"/>
      <c r="Y220" s="488"/>
      <c r="Z220" s="488"/>
      <c r="AA220" s="488"/>
    </row>
    <row r="221" spans="1:27" x14ac:dyDescent="0.2">
      <c r="A221" s="604" t="s">
        <v>739</v>
      </c>
      <c r="B221" s="590" t="s">
        <v>740</v>
      </c>
      <c r="C221" s="605">
        <v>135.5</v>
      </c>
      <c r="D221" s="605">
        <v>173</v>
      </c>
      <c r="E221" s="605">
        <v>0</v>
      </c>
      <c r="F221" s="605">
        <v>0</v>
      </c>
      <c r="G221" s="605">
        <v>0</v>
      </c>
      <c r="H221" s="605">
        <v>0</v>
      </c>
      <c r="I221" s="605">
        <v>110</v>
      </c>
      <c r="J221" s="605">
        <v>159</v>
      </c>
      <c r="K221" s="605">
        <v>0</v>
      </c>
      <c r="L221" s="605">
        <v>0</v>
      </c>
      <c r="M221" s="605">
        <v>153</v>
      </c>
      <c r="N221" s="605">
        <v>343</v>
      </c>
      <c r="O221" s="605">
        <v>524</v>
      </c>
      <c r="P221" s="605">
        <v>799</v>
      </c>
      <c r="Q221" s="488"/>
      <c r="R221" s="488"/>
      <c r="S221" s="488"/>
      <c r="T221" s="488"/>
      <c r="U221" s="488"/>
      <c r="V221" s="488"/>
      <c r="W221" s="488"/>
      <c r="X221" s="488"/>
      <c r="Y221" s="488"/>
      <c r="Z221" s="488"/>
      <c r="AA221" s="488"/>
    </row>
    <row r="222" spans="1:27" x14ac:dyDescent="0.2">
      <c r="A222" s="604" t="s">
        <v>741</v>
      </c>
      <c r="B222" s="590" t="s">
        <v>742</v>
      </c>
      <c r="C222" s="605">
        <v>76</v>
      </c>
      <c r="D222" s="605">
        <v>83</v>
      </c>
      <c r="E222" s="605">
        <v>0</v>
      </c>
      <c r="F222" s="605">
        <v>0</v>
      </c>
      <c r="G222" s="605">
        <v>127.5</v>
      </c>
      <c r="H222" s="605">
        <v>156</v>
      </c>
      <c r="I222" s="605">
        <v>129.5</v>
      </c>
      <c r="J222" s="605">
        <v>151</v>
      </c>
      <c r="K222" s="605">
        <v>0</v>
      </c>
      <c r="L222" s="605">
        <v>0</v>
      </c>
      <c r="M222" s="605">
        <v>0</v>
      </c>
      <c r="N222" s="605">
        <v>0</v>
      </c>
      <c r="O222" s="605">
        <v>2651</v>
      </c>
      <c r="P222" s="605">
        <v>2651</v>
      </c>
      <c r="Q222" s="488"/>
      <c r="R222" s="488"/>
      <c r="S222" s="488"/>
      <c r="T222" s="488"/>
      <c r="U222" s="488"/>
      <c r="V222" s="488"/>
      <c r="W222" s="488"/>
      <c r="X222" s="488"/>
      <c r="Y222" s="488"/>
      <c r="Z222" s="488"/>
      <c r="AA222" s="488"/>
    </row>
    <row r="223" spans="1:27" x14ac:dyDescent="0.2">
      <c r="A223" s="604" t="s">
        <v>743</v>
      </c>
      <c r="B223" s="590" t="s">
        <v>744</v>
      </c>
      <c r="C223" s="605">
        <v>0</v>
      </c>
      <c r="D223" s="605">
        <v>0</v>
      </c>
      <c r="E223" s="605">
        <v>0</v>
      </c>
      <c r="F223" s="605">
        <v>0</v>
      </c>
      <c r="G223" s="605">
        <v>63</v>
      </c>
      <c r="H223" s="605">
        <v>64</v>
      </c>
      <c r="I223" s="605">
        <v>60</v>
      </c>
      <c r="J223" s="605">
        <v>77</v>
      </c>
      <c r="K223" s="605">
        <v>0</v>
      </c>
      <c r="L223" s="605">
        <v>0</v>
      </c>
      <c r="M223" s="605">
        <v>89</v>
      </c>
      <c r="N223" s="605">
        <v>89</v>
      </c>
      <c r="O223" s="605">
        <v>0</v>
      </c>
      <c r="P223" s="605">
        <v>0</v>
      </c>
      <c r="Q223" s="488"/>
      <c r="R223" s="488"/>
      <c r="S223" s="488"/>
      <c r="T223" s="488"/>
      <c r="U223" s="488"/>
      <c r="V223" s="488"/>
      <c r="W223" s="488"/>
      <c r="X223" s="488"/>
      <c r="Y223" s="488"/>
      <c r="Z223" s="488"/>
      <c r="AA223" s="488"/>
    </row>
    <row r="224" spans="1:27" x14ac:dyDescent="0.2">
      <c r="A224" s="604" t="s">
        <v>745</v>
      </c>
      <c r="B224" s="590" t="s">
        <v>746</v>
      </c>
      <c r="C224" s="605">
        <v>12</v>
      </c>
      <c r="D224" s="605">
        <v>95</v>
      </c>
      <c r="E224" s="605">
        <v>0</v>
      </c>
      <c r="F224" s="605">
        <v>0</v>
      </c>
      <c r="G224" s="605">
        <v>99</v>
      </c>
      <c r="H224" s="605">
        <v>131</v>
      </c>
      <c r="I224" s="605">
        <v>0</v>
      </c>
      <c r="J224" s="605">
        <v>0</v>
      </c>
      <c r="K224" s="605">
        <v>105</v>
      </c>
      <c r="L224" s="605">
        <v>102</v>
      </c>
      <c r="M224" s="605">
        <v>356.5</v>
      </c>
      <c r="N224" s="605">
        <v>356</v>
      </c>
      <c r="O224" s="605">
        <v>24</v>
      </c>
      <c r="P224" s="605">
        <v>24</v>
      </c>
      <c r="Q224" s="488"/>
      <c r="R224" s="488"/>
      <c r="S224" s="488"/>
      <c r="T224" s="488"/>
      <c r="U224" s="488"/>
      <c r="V224" s="488"/>
      <c r="W224" s="488"/>
      <c r="X224" s="488"/>
      <c r="Y224" s="488"/>
      <c r="Z224" s="488"/>
      <c r="AA224" s="488"/>
    </row>
    <row r="225" spans="1:27" x14ac:dyDescent="0.2">
      <c r="A225" s="604" t="s">
        <v>747</v>
      </c>
      <c r="B225" s="590" t="s">
        <v>748</v>
      </c>
      <c r="C225" s="605">
        <v>173</v>
      </c>
      <c r="D225" s="605">
        <v>173</v>
      </c>
      <c r="E225" s="605">
        <v>293</v>
      </c>
      <c r="F225" s="605">
        <v>299</v>
      </c>
      <c r="G225" s="605">
        <v>63</v>
      </c>
      <c r="H225" s="605">
        <v>110</v>
      </c>
      <c r="I225" s="605">
        <v>62.5</v>
      </c>
      <c r="J225" s="605">
        <v>123</v>
      </c>
      <c r="K225" s="605">
        <v>620</v>
      </c>
      <c r="L225" s="605">
        <v>552</v>
      </c>
      <c r="M225" s="605">
        <v>398</v>
      </c>
      <c r="N225" s="605">
        <v>479</v>
      </c>
      <c r="O225" s="605">
        <v>602</v>
      </c>
      <c r="P225" s="605">
        <v>602</v>
      </c>
      <c r="Q225" s="488"/>
      <c r="R225" s="488"/>
      <c r="S225" s="488"/>
      <c r="T225" s="488"/>
      <c r="U225" s="488"/>
      <c r="V225" s="488"/>
      <c r="W225" s="488"/>
      <c r="X225" s="488"/>
      <c r="Y225" s="488"/>
      <c r="Z225" s="488"/>
      <c r="AA225" s="488"/>
    </row>
    <row r="226" spans="1:27" x14ac:dyDescent="0.2">
      <c r="A226" s="604" t="s">
        <v>749</v>
      </c>
      <c r="B226" s="590" t="s">
        <v>750</v>
      </c>
      <c r="C226" s="605">
        <v>75.5</v>
      </c>
      <c r="D226" s="605">
        <v>73</v>
      </c>
      <c r="E226" s="605">
        <v>0</v>
      </c>
      <c r="F226" s="605">
        <v>0</v>
      </c>
      <c r="G226" s="605">
        <v>221</v>
      </c>
      <c r="H226" s="605">
        <v>210</v>
      </c>
      <c r="I226" s="605">
        <v>72</v>
      </c>
      <c r="J226" s="605">
        <v>72</v>
      </c>
      <c r="K226" s="605">
        <v>138</v>
      </c>
      <c r="L226" s="605">
        <v>138</v>
      </c>
      <c r="M226" s="605">
        <v>0</v>
      </c>
      <c r="N226" s="605">
        <v>0</v>
      </c>
      <c r="O226" s="605">
        <v>237</v>
      </c>
      <c r="P226" s="605">
        <v>237</v>
      </c>
      <c r="Q226" s="488"/>
      <c r="R226" s="488"/>
      <c r="S226" s="488"/>
      <c r="T226" s="488"/>
      <c r="U226" s="488"/>
      <c r="V226" s="488"/>
      <c r="W226" s="488"/>
      <c r="X226" s="488"/>
      <c r="Y226" s="488"/>
      <c r="Z226" s="488"/>
      <c r="AA226" s="488"/>
    </row>
    <row r="227" spans="1:27" x14ac:dyDescent="0.2">
      <c r="A227" s="604" t="s">
        <v>751</v>
      </c>
      <c r="B227" s="590" t="s">
        <v>752</v>
      </c>
      <c r="C227" s="605">
        <v>14</v>
      </c>
      <c r="D227" s="605">
        <v>26</v>
      </c>
      <c r="E227" s="605">
        <v>111</v>
      </c>
      <c r="F227" s="605">
        <v>194</v>
      </c>
      <c r="G227" s="605">
        <v>126.5</v>
      </c>
      <c r="H227" s="605">
        <v>168</v>
      </c>
      <c r="I227" s="605">
        <v>37.5</v>
      </c>
      <c r="J227" s="605">
        <v>37</v>
      </c>
      <c r="K227" s="605">
        <v>259.5</v>
      </c>
      <c r="L227" s="605">
        <v>259</v>
      </c>
      <c r="M227" s="605">
        <v>210</v>
      </c>
      <c r="N227" s="605">
        <v>474</v>
      </c>
      <c r="O227" s="605">
        <v>97.5</v>
      </c>
      <c r="P227" s="605">
        <v>97</v>
      </c>
      <c r="Q227" s="488"/>
      <c r="R227" s="488"/>
      <c r="S227" s="488"/>
      <c r="T227" s="488"/>
      <c r="U227" s="488"/>
      <c r="V227" s="488"/>
      <c r="W227" s="488"/>
      <c r="X227" s="488"/>
      <c r="Y227" s="488"/>
      <c r="Z227" s="488"/>
      <c r="AA227" s="488"/>
    </row>
    <row r="228" spans="1:27" x14ac:dyDescent="0.2">
      <c r="A228" s="604" t="s">
        <v>753</v>
      </c>
      <c r="B228" s="590" t="s">
        <v>754</v>
      </c>
      <c r="C228" s="605">
        <v>47</v>
      </c>
      <c r="D228" s="605">
        <v>87</v>
      </c>
      <c r="E228" s="605">
        <v>0</v>
      </c>
      <c r="F228" s="605">
        <v>0</v>
      </c>
      <c r="G228" s="605">
        <v>326</v>
      </c>
      <c r="H228" s="605">
        <v>295</v>
      </c>
      <c r="I228" s="605">
        <v>0</v>
      </c>
      <c r="J228" s="605">
        <v>0</v>
      </c>
      <c r="K228" s="605">
        <v>23</v>
      </c>
      <c r="L228" s="605">
        <v>23</v>
      </c>
      <c r="M228" s="605">
        <v>0</v>
      </c>
      <c r="N228" s="605">
        <v>0</v>
      </c>
      <c r="O228" s="605">
        <v>0</v>
      </c>
      <c r="P228" s="605">
        <v>0</v>
      </c>
      <c r="Q228" s="488"/>
      <c r="R228" s="488"/>
      <c r="S228" s="488"/>
      <c r="T228" s="488"/>
      <c r="U228" s="488"/>
      <c r="V228" s="488"/>
      <c r="W228" s="488"/>
      <c r="X228" s="488"/>
      <c r="Y228" s="488"/>
      <c r="Z228" s="488"/>
      <c r="AA228" s="488"/>
    </row>
    <row r="229" spans="1:27" x14ac:dyDescent="0.2">
      <c r="A229" s="604" t="s">
        <v>755</v>
      </c>
      <c r="B229" s="590" t="s">
        <v>756</v>
      </c>
      <c r="C229" s="605">
        <v>360</v>
      </c>
      <c r="D229" s="605">
        <v>512</v>
      </c>
      <c r="E229" s="605">
        <v>899.5</v>
      </c>
      <c r="F229" s="605">
        <v>942</v>
      </c>
      <c r="G229" s="605">
        <v>146</v>
      </c>
      <c r="H229" s="605">
        <v>377</v>
      </c>
      <c r="I229" s="605">
        <v>626</v>
      </c>
      <c r="J229" s="605">
        <v>584</v>
      </c>
      <c r="K229" s="605">
        <v>402</v>
      </c>
      <c r="L229" s="605">
        <v>454</v>
      </c>
      <c r="M229" s="605">
        <v>0</v>
      </c>
      <c r="N229" s="605">
        <v>0</v>
      </c>
      <c r="O229" s="605">
        <v>1249</v>
      </c>
      <c r="P229" s="605">
        <v>1249</v>
      </c>
      <c r="Q229" s="488"/>
      <c r="R229" s="488"/>
      <c r="S229" s="488"/>
      <c r="T229" s="488"/>
      <c r="U229" s="488"/>
      <c r="V229" s="488"/>
      <c r="W229" s="488"/>
      <c r="X229" s="488"/>
      <c r="Y229" s="488"/>
      <c r="Z229" s="488"/>
      <c r="AA229" s="488"/>
    </row>
    <row r="230" spans="1:27" x14ac:dyDescent="0.2">
      <c r="A230" s="604" t="s">
        <v>757</v>
      </c>
      <c r="B230" s="590" t="s">
        <v>758</v>
      </c>
      <c r="C230" s="605">
        <v>136</v>
      </c>
      <c r="D230" s="605">
        <v>165</v>
      </c>
      <c r="E230" s="605">
        <v>297</v>
      </c>
      <c r="F230" s="605">
        <v>297</v>
      </c>
      <c r="G230" s="605">
        <v>442</v>
      </c>
      <c r="H230" s="605">
        <v>614</v>
      </c>
      <c r="I230" s="605">
        <v>321.5</v>
      </c>
      <c r="J230" s="605">
        <v>374</v>
      </c>
      <c r="K230" s="605">
        <v>668</v>
      </c>
      <c r="L230" s="605">
        <v>716</v>
      </c>
      <c r="M230" s="605">
        <v>842.5</v>
      </c>
      <c r="N230" s="605">
        <v>842</v>
      </c>
      <c r="O230" s="605">
        <v>515</v>
      </c>
      <c r="P230" s="605">
        <v>619</v>
      </c>
      <c r="Q230" s="488"/>
      <c r="R230" s="488"/>
      <c r="S230" s="488"/>
      <c r="T230" s="488"/>
      <c r="U230" s="488"/>
      <c r="V230" s="488"/>
      <c r="W230" s="488"/>
      <c r="X230" s="488"/>
      <c r="Y230" s="488"/>
      <c r="Z230" s="488"/>
      <c r="AA230" s="488"/>
    </row>
    <row r="231" spans="1:27" x14ac:dyDescent="0.2">
      <c r="A231" s="604" t="s">
        <v>759</v>
      </c>
      <c r="B231" s="590" t="s">
        <v>760</v>
      </c>
      <c r="C231" s="605">
        <v>53</v>
      </c>
      <c r="D231" s="605">
        <v>176</v>
      </c>
      <c r="E231" s="605">
        <v>405</v>
      </c>
      <c r="F231" s="605">
        <v>441</v>
      </c>
      <c r="G231" s="605">
        <v>2741</v>
      </c>
      <c r="H231" s="605">
        <v>2741</v>
      </c>
      <c r="I231" s="605">
        <v>265</v>
      </c>
      <c r="J231" s="605">
        <v>300</v>
      </c>
      <c r="K231" s="605">
        <v>0</v>
      </c>
      <c r="L231" s="605">
        <v>0</v>
      </c>
      <c r="M231" s="605">
        <v>0</v>
      </c>
      <c r="N231" s="605">
        <v>0</v>
      </c>
      <c r="O231" s="605">
        <v>0</v>
      </c>
      <c r="P231" s="605">
        <v>0</v>
      </c>
      <c r="Q231" s="488"/>
      <c r="R231" s="488"/>
      <c r="S231" s="488"/>
      <c r="T231" s="488"/>
      <c r="U231" s="488"/>
      <c r="V231" s="488"/>
      <c r="W231" s="488"/>
      <c r="X231" s="488"/>
      <c r="Y231" s="488"/>
      <c r="Z231" s="488"/>
      <c r="AA231" s="488"/>
    </row>
    <row r="232" spans="1:27" x14ac:dyDescent="0.2">
      <c r="A232" s="604" t="s">
        <v>761</v>
      </c>
      <c r="B232" s="590" t="s">
        <v>762</v>
      </c>
      <c r="C232" s="605">
        <v>270.5</v>
      </c>
      <c r="D232" s="605">
        <v>355</v>
      </c>
      <c r="E232" s="605">
        <v>421</v>
      </c>
      <c r="F232" s="605">
        <v>515</v>
      </c>
      <c r="G232" s="605">
        <v>1683</v>
      </c>
      <c r="H232" s="605">
        <v>1713</v>
      </c>
      <c r="I232" s="605">
        <v>522</v>
      </c>
      <c r="J232" s="605">
        <v>835</v>
      </c>
      <c r="K232" s="605">
        <v>972</v>
      </c>
      <c r="L232" s="605">
        <v>1168</v>
      </c>
      <c r="M232" s="605">
        <v>0</v>
      </c>
      <c r="N232" s="605">
        <v>0</v>
      </c>
      <c r="O232" s="605">
        <v>1336</v>
      </c>
      <c r="P232" s="605">
        <v>1420</v>
      </c>
      <c r="Q232" s="488"/>
      <c r="R232" s="488"/>
      <c r="S232" s="488"/>
      <c r="T232" s="488"/>
      <c r="U232" s="488"/>
      <c r="V232" s="488"/>
      <c r="W232" s="488"/>
      <c r="X232" s="488"/>
      <c r="Y232" s="488"/>
      <c r="Z232" s="488"/>
      <c r="AA232" s="488"/>
    </row>
    <row r="233" spans="1:27" x14ac:dyDescent="0.2">
      <c r="A233" s="604" t="s">
        <v>763</v>
      </c>
      <c r="B233" s="590" t="s">
        <v>764</v>
      </c>
      <c r="C233" s="605">
        <v>88.5</v>
      </c>
      <c r="D233" s="605">
        <v>155</v>
      </c>
      <c r="E233" s="605">
        <v>0</v>
      </c>
      <c r="F233" s="605">
        <v>0</v>
      </c>
      <c r="G233" s="605">
        <v>465</v>
      </c>
      <c r="H233" s="605">
        <v>519</v>
      </c>
      <c r="I233" s="605">
        <v>272</v>
      </c>
      <c r="J233" s="605">
        <v>344</v>
      </c>
      <c r="K233" s="605">
        <v>635.5</v>
      </c>
      <c r="L233" s="605">
        <v>638</v>
      </c>
      <c r="M233" s="605">
        <v>1832.5</v>
      </c>
      <c r="N233" s="605">
        <v>1832</v>
      </c>
      <c r="O233" s="605">
        <v>0</v>
      </c>
      <c r="P233" s="605">
        <v>0</v>
      </c>
      <c r="Q233" s="488"/>
      <c r="R233" s="488"/>
      <c r="S233" s="488"/>
      <c r="T233" s="488"/>
      <c r="U233" s="488"/>
      <c r="V233" s="488"/>
      <c r="W233" s="488"/>
      <c r="X233" s="488"/>
      <c r="Y233" s="488"/>
      <c r="Z233" s="488"/>
      <c r="AA233" s="488"/>
    </row>
    <row r="234" spans="1:27" x14ac:dyDescent="0.2">
      <c r="A234" s="604" t="s">
        <v>765</v>
      </c>
      <c r="B234" s="590" t="s">
        <v>766</v>
      </c>
      <c r="C234" s="605">
        <v>75</v>
      </c>
      <c r="D234" s="605">
        <v>80</v>
      </c>
      <c r="E234" s="605">
        <v>0</v>
      </c>
      <c r="F234" s="605">
        <v>0</v>
      </c>
      <c r="G234" s="605">
        <v>269</v>
      </c>
      <c r="H234" s="605">
        <v>317</v>
      </c>
      <c r="I234" s="605">
        <v>32</v>
      </c>
      <c r="J234" s="605">
        <v>60</v>
      </c>
      <c r="K234" s="605">
        <v>85.5</v>
      </c>
      <c r="L234" s="605">
        <v>95</v>
      </c>
      <c r="M234" s="605">
        <v>0</v>
      </c>
      <c r="N234" s="605">
        <v>0</v>
      </c>
      <c r="O234" s="605">
        <v>0</v>
      </c>
      <c r="P234" s="605">
        <v>0</v>
      </c>
      <c r="Q234" s="488"/>
      <c r="R234" s="488"/>
      <c r="S234" s="488"/>
      <c r="T234" s="488"/>
      <c r="U234" s="488"/>
      <c r="V234" s="488"/>
      <c r="W234" s="488"/>
      <c r="X234" s="488"/>
      <c r="Y234" s="488"/>
      <c r="Z234" s="488"/>
      <c r="AA234" s="488"/>
    </row>
    <row r="235" spans="1:27" x14ac:dyDescent="0.2">
      <c r="A235" s="604" t="s">
        <v>767</v>
      </c>
      <c r="B235" s="590" t="s">
        <v>1644</v>
      </c>
      <c r="C235" s="605">
        <v>34</v>
      </c>
      <c r="D235" s="605">
        <v>54</v>
      </c>
      <c r="E235" s="605">
        <v>39</v>
      </c>
      <c r="F235" s="605">
        <v>48</v>
      </c>
      <c r="G235" s="605">
        <v>129</v>
      </c>
      <c r="H235" s="605">
        <v>114</v>
      </c>
      <c r="I235" s="605">
        <v>0</v>
      </c>
      <c r="J235" s="605">
        <v>0</v>
      </c>
      <c r="K235" s="605">
        <v>20</v>
      </c>
      <c r="L235" s="605">
        <v>20</v>
      </c>
      <c r="M235" s="605">
        <v>80.5</v>
      </c>
      <c r="N235" s="605">
        <v>104</v>
      </c>
      <c r="O235" s="605">
        <v>0</v>
      </c>
      <c r="P235" s="605">
        <v>0</v>
      </c>
      <c r="Q235" s="488"/>
      <c r="R235" s="488"/>
      <c r="S235" s="488"/>
      <c r="T235" s="488"/>
      <c r="U235" s="488"/>
      <c r="V235" s="488"/>
      <c r="W235" s="488"/>
      <c r="X235" s="488"/>
      <c r="Y235" s="488"/>
      <c r="Z235" s="488"/>
      <c r="AA235" s="488"/>
    </row>
    <row r="236" spans="1:27" x14ac:dyDescent="0.2">
      <c r="A236" s="604" t="s">
        <v>769</v>
      </c>
      <c r="B236" s="590" t="s">
        <v>770</v>
      </c>
      <c r="C236" s="605">
        <v>33</v>
      </c>
      <c r="D236" s="605">
        <v>46</v>
      </c>
      <c r="E236" s="605">
        <v>0</v>
      </c>
      <c r="F236" s="605">
        <v>0</v>
      </c>
      <c r="G236" s="605">
        <v>83</v>
      </c>
      <c r="H236" s="605">
        <v>141</v>
      </c>
      <c r="I236" s="605">
        <v>0</v>
      </c>
      <c r="J236" s="605">
        <v>0</v>
      </c>
      <c r="K236" s="605">
        <v>91</v>
      </c>
      <c r="L236" s="605">
        <v>91</v>
      </c>
      <c r="M236" s="605">
        <v>0</v>
      </c>
      <c r="N236" s="605">
        <v>0</v>
      </c>
      <c r="O236" s="605">
        <v>0</v>
      </c>
      <c r="P236" s="605">
        <v>0</v>
      </c>
      <c r="Q236" s="488"/>
      <c r="R236" s="488"/>
      <c r="S236" s="488"/>
      <c r="T236" s="488"/>
      <c r="U236" s="488"/>
      <c r="V236" s="488"/>
      <c r="W236" s="488"/>
      <c r="X236" s="488"/>
      <c r="Y236" s="488"/>
      <c r="Z236" s="488"/>
      <c r="AA236" s="488"/>
    </row>
    <row r="237" spans="1:27" x14ac:dyDescent="0.2">
      <c r="A237" s="604" t="s">
        <v>771</v>
      </c>
      <c r="B237" s="590" t="s">
        <v>772</v>
      </c>
      <c r="C237" s="605">
        <v>105</v>
      </c>
      <c r="D237" s="605">
        <v>87</v>
      </c>
      <c r="E237" s="605">
        <v>0</v>
      </c>
      <c r="F237" s="605">
        <v>0</v>
      </c>
      <c r="G237" s="605">
        <v>144</v>
      </c>
      <c r="H237" s="605">
        <v>103</v>
      </c>
      <c r="I237" s="605">
        <v>0</v>
      </c>
      <c r="J237" s="605">
        <v>0</v>
      </c>
      <c r="K237" s="605">
        <v>0</v>
      </c>
      <c r="L237" s="605">
        <v>0</v>
      </c>
      <c r="M237" s="605">
        <v>0</v>
      </c>
      <c r="N237" s="605">
        <v>0</v>
      </c>
      <c r="O237" s="605">
        <v>0</v>
      </c>
      <c r="P237" s="605">
        <v>0</v>
      </c>
      <c r="Q237" s="488"/>
      <c r="R237" s="488"/>
      <c r="S237" s="488"/>
      <c r="T237" s="488"/>
      <c r="U237" s="488"/>
      <c r="V237" s="488"/>
      <c r="W237" s="488"/>
      <c r="X237" s="488"/>
      <c r="Y237" s="488"/>
      <c r="Z237" s="488"/>
      <c r="AA237" s="488"/>
    </row>
    <row r="238" spans="1:27" x14ac:dyDescent="0.2">
      <c r="A238" s="604" t="s">
        <v>773</v>
      </c>
      <c r="B238" s="590" t="s">
        <v>774</v>
      </c>
      <c r="C238" s="605">
        <v>25</v>
      </c>
      <c r="D238" s="605">
        <v>17</v>
      </c>
      <c r="E238" s="605">
        <v>0</v>
      </c>
      <c r="F238" s="605">
        <v>0</v>
      </c>
      <c r="G238" s="605">
        <v>149</v>
      </c>
      <c r="H238" s="605">
        <v>191</v>
      </c>
      <c r="I238" s="605">
        <v>160</v>
      </c>
      <c r="J238" s="605">
        <v>184</v>
      </c>
      <c r="K238" s="605">
        <v>14</v>
      </c>
      <c r="L238" s="605">
        <v>19</v>
      </c>
      <c r="M238" s="605">
        <v>0</v>
      </c>
      <c r="N238" s="605">
        <v>0</v>
      </c>
      <c r="O238" s="605">
        <v>0</v>
      </c>
      <c r="P238" s="605">
        <v>0</v>
      </c>
      <c r="Q238" s="488"/>
      <c r="R238" s="488"/>
      <c r="S238" s="488"/>
      <c r="T238" s="488"/>
      <c r="U238" s="488"/>
      <c r="V238" s="488"/>
      <c r="W238" s="488"/>
      <c r="X238" s="488"/>
      <c r="Y238" s="488"/>
      <c r="Z238" s="488"/>
      <c r="AA238" s="488"/>
    </row>
    <row r="239" spans="1:27" x14ac:dyDescent="0.2">
      <c r="A239" s="604" t="s">
        <v>775</v>
      </c>
      <c r="B239" s="590" t="s">
        <v>776</v>
      </c>
      <c r="C239" s="605">
        <v>51.5</v>
      </c>
      <c r="D239" s="605">
        <v>54</v>
      </c>
      <c r="E239" s="605">
        <v>126</v>
      </c>
      <c r="F239" s="605">
        <v>162</v>
      </c>
      <c r="G239" s="605">
        <v>139</v>
      </c>
      <c r="H239" s="605">
        <v>169</v>
      </c>
      <c r="I239" s="605">
        <v>139</v>
      </c>
      <c r="J239" s="605">
        <v>140</v>
      </c>
      <c r="K239" s="605">
        <v>12</v>
      </c>
      <c r="L239" s="605">
        <v>43</v>
      </c>
      <c r="M239" s="605">
        <v>299</v>
      </c>
      <c r="N239" s="605">
        <v>284</v>
      </c>
      <c r="O239" s="605">
        <v>0</v>
      </c>
      <c r="P239" s="605">
        <v>0</v>
      </c>
      <c r="Q239" s="488"/>
      <c r="R239" s="488"/>
      <c r="S239" s="488"/>
      <c r="T239" s="488"/>
      <c r="U239" s="488"/>
      <c r="V239" s="488"/>
      <c r="W239" s="488"/>
      <c r="X239" s="488"/>
      <c r="Y239" s="488"/>
      <c r="Z239" s="488"/>
      <c r="AA239" s="488"/>
    </row>
    <row r="240" spans="1:27" x14ac:dyDescent="0.2">
      <c r="A240" s="604" t="s">
        <v>777</v>
      </c>
      <c r="B240" s="590" t="s">
        <v>778</v>
      </c>
      <c r="C240" s="605">
        <v>38</v>
      </c>
      <c r="D240" s="605">
        <v>41</v>
      </c>
      <c r="E240" s="605">
        <v>23.5</v>
      </c>
      <c r="F240" s="605">
        <v>38</v>
      </c>
      <c r="G240" s="605">
        <v>0</v>
      </c>
      <c r="H240" s="605">
        <v>0</v>
      </c>
      <c r="I240" s="605">
        <v>69</v>
      </c>
      <c r="J240" s="605">
        <v>84</v>
      </c>
      <c r="K240" s="605">
        <v>0</v>
      </c>
      <c r="L240" s="605">
        <v>0</v>
      </c>
      <c r="M240" s="605">
        <v>0</v>
      </c>
      <c r="N240" s="605">
        <v>0</v>
      </c>
      <c r="O240" s="605">
        <v>0</v>
      </c>
      <c r="P240" s="605">
        <v>0</v>
      </c>
      <c r="Q240" s="488"/>
      <c r="R240" s="488"/>
      <c r="S240" s="488"/>
      <c r="T240" s="488"/>
      <c r="U240" s="488"/>
      <c r="V240" s="488"/>
      <c r="W240" s="488"/>
      <c r="X240" s="488"/>
      <c r="Y240" s="488"/>
      <c r="Z240" s="488"/>
      <c r="AA240" s="488"/>
    </row>
    <row r="241" spans="1:27" x14ac:dyDescent="0.2">
      <c r="A241" s="604" t="s">
        <v>779</v>
      </c>
      <c r="B241" s="590" t="s">
        <v>780</v>
      </c>
      <c r="C241" s="605">
        <v>40</v>
      </c>
      <c r="D241" s="605">
        <v>57</v>
      </c>
      <c r="E241" s="605">
        <v>0</v>
      </c>
      <c r="F241" s="605">
        <v>0</v>
      </c>
      <c r="G241" s="605">
        <v>64</v>
      </c>
      <c r="H241" s="605">
        <v>116</v>
      </c>
      <c r="I241" s="605">
        <v>0</v>
      </c>
      <c r="J241" s="605">
        <v>0</v>
      </c>
      <c r="K241" s="605">
        <v>0</v>
      </c>
      <c r="L241" s="605">
        <v>0</v>
      </c>
      <c r="M241" s="605">
        <v>173.5</v>
      </c>
      <c r="N241" s="605">
        <v>448</v>
      </c>
      <c r="O241" s="605">
        <v>0</v>
      </c>
      <c r="P241" s="605">
        <v>0</v>
      </c>
      <c r="Q241" s="488"/>
      <c r="R241" s="488"/>
      <c r="S241" s="488"/>
      <c r="T241" s="488"/>
      <c r="U241" s="488"/>
      <c r="V241" s="488"/>
      <c r="W241" s="488"/>
      <c r="X241" s="488"/>
      <c r="Y241" s="488"/>
      <c r="Z241" s="488"/>
      <c r="AA241" s="488"/>
    </row>
    <row r="242" spans="1:27" x14ac:dyDescent="0.2">
      <c r="A242" s="604" t="s">
        <v>781</v>
      </c>
      <c r="B242" s="590" t="s">
        <v>782</v>
      </c>
      <c r="C242" s="605">
        <v>69</v>
      </c>
      <c r="D242" s="605">
        <v>114</v>
      </c>
      <c r="E242" s="605">
        <v>0</v>
      </c>
      <c r="F242" s="605">
        <v>0</v>
      </c>
      <c r="G242" s="605">
        <v>150</v>
      </c>
      <c r="H242" s="605">
        <v>338</v>
      </c>
      <c r="I242" s="605">
        <v>0</v>
      </c>
      <c r="J242" s="605">
        <v>0</v>
      </c>
      <c r="K242" s="605">
        <v>0</v>
      </c>
      <c r="L242" s="605">
        <v>0</v>
      </c>
      <c r="M242" s="605">
        <v>6</v>
      </c>
      <c r="N242" s="605">
        <v>6</v>
      </c>
      <c r="O242" s="605">
        <v>0</v>
      </c>
      <c r="P242" s="605">
        <v>0</v>
      </c>
      <c r="Q242" s="488"/>
      <c r="R242" s="488"/>
      <c r="S242" s="488"/>
      <c r="T242" s="488"/>
      <c r="U242" s="488"/>
      <c r="V242" s="488"/>
      <c r="W242" s="488"/>
      <c r="X242" s="488"/>
      <c r="Y242" s="488"/>
      <c r="Z242" s="488"/>
      <c r="AA242" s="488"/>
    </row>
    <row r="243" spans="1:27" x14ac:dyDescent="0.2">
      <c r="A243" s="604" t="s">
        <v>783</v>
      </c>
      <c r="B243" s="590" t="s">
        <v>784</v>
      </c>
      <c r="C243" s="605">
        <v>180.5</v>
      </c>
      <c r="D243" s="605">
        <v>192</v>
      </c>
      <c r="E243" s="605">
        <v>53.5</v>
      </c>
      <c r="F243" s="605">
        <v>53</v>
      </c>
      <c r="G243" s="605">
        <v>51</v>
      </c>
      <c r="H243" s="605">
        <v>192</v>
      </c>
      <c r="I243" s="605">
        <v>57</v>
      </c>
      <c r="J243" s="605">
        <v>90</v>
      </c>
      <c r="K243" s="605">
        <v>57.5</v>
      </c>
      <c r="L243" s="605">
        <v>60</v>
      </c>
      <c r="M243" s="605">
        <v>84</v>
      </c>
      <c r="N243" s="605">
        <v>84</v>
      </c>
      <c r="O243" s="605">
        <v>0</v>
      </c>
      <c r="P243" s="605">
        <v>0</v>
      </c>
      <c r="Q243" s="488"/>
      <c r="R243" s="488"/>
      <c r="S243" s="488"/>
      <c r="T243" s="488"/>
      <c r="U243" s="488"/>
      <c r="V243" s="488"/>
      <c r="W243" s="488"/>
      <c r="X243" s="488"/>
      <c r="Y243" s="488"/>
      <c r="Z243" s="488"/>
      <c r="AA243" s="488"/>
    </row>
    <row r="244" spans="1:27" x14ac:dyDescent="0.2">
      <c r="A244" s="604" t="s">
        <v>785</v>
      </c>
      <c r="B244" s="590" t="s">
        <v>786</v>
      </c>
      <c r="C244" s="605">
        <v>21</v>
      </c>
      <c r="D244" s="605">
        <v>40</v>
      </c>
      <c r="E244" s="605">
        <v>75</v>
      </c>
      <c r="F244" s="605">
        <v>135</v>
      </c>
      <c r="G244" s="605">
        <v>275</v>
      </c>
      <c r="H244" s="605">
        <v>314</v>
      </c>
      <c r="I244" s="605">
        <v>77</v>
      </c>
      <c r="J244" s="605">
        <v>104</v>
      </c>
      <c r="K244" s="605">
        <v>173</v>
      </c>
      <c r="L244" s="605">
        <v>229</v>
      </c>
      <c r="M244" s="605">
        <v>637</v>
      </c>
      <c r="N244" s="605">
        <v>637</v>
      </c>
      <c r="O244" s="605">
        <v>175</v>
      </c>
      <c r="P244" s="605">
        <v>150</v>
      </c>
      <c r="Q244" s="488"/>
      <c r="R244" s="488"/>
      <c r="S244" s="488"/>
      <c r="T244" s="488"/>
      <c r="U244" s="488"/>
      <c r="V244" s="488"/>
      <c r="W244" s="488"/>
      <c r="X244" s="488"/>
      <c r="Y244" s="488"/>
      <c r="Z244" s="488"/>
      <c r="AA244" s="488"/>
    </row>
    <row r="245" spans="1:27" x14ac:dyDescent="0.2">
      <c r="A245" s="604" t="s">
        <v>787</v>
      </c>
      <c r="B245" s="590" t="s">
        <v>788</v>
      </c>
      <c r="C245" s="605">
        <v>61.5</v>
      </c>
      <c r="D245" s="605">
        <v>54</v>
      </c>
      <c r="E245" s="605">
        <v>0</v>
      </c>
      <c r="F245" s="605">
        <v>0</v>
      </c>
      <c r="G245" s="605">
        <v>214</v>
      </c>
      <c r="H245" s="605">
        <v>292</v>
      </c>
      <c r="I245" s="605">
        <v>77.5</v>
      </c>
      <c r="J245" s="605">
        <v>77</v>
      </c>
      <c r="K245" s="605">
        <v>0</v>
      </c>
      <c r="L245" s="605">
        <v>0</v>
      </c>
      <c r="M245" s="605">
        <v>322</v>
      </c>
      <c r="N245" s="605">
        <v>322</v>
      </c>
      <c r="O245" s="605">
        <v>0</v>
      </c>
      <c r="P245" s="605">
        <v>0</v>
      </c>
      <c r="Q245" s="488"/>
      <c r="R245" s="488"/>
      <c r="S245" s="488"/>
      <c r="T245" s="488"/>
      <c r="U245" s="488"/>
      <c r="V245" s="488"/>
      <c r="W245" s="488"/>
      <c r="X245" s="488"/>
      <c r="Y245" s="488"/>
      <c r="Z245" s="488"/>
      <c r="AA245" s="488"/>
    </row>
    <row r="246" spans="1:27" x14ac:dyDescent="0.2">
      <c r="A246" s="604" t="s">
        <v>789</v>
      </c>
      <c r="B246" s="590" t="s">
        <v>790</v>
      </c>
      <c r="C246" s="605">
        <v>208</v>
      </c>
      <c r="D246" s="605">
        <v>380</v>
      </c>
      <c r="E246" s="605">
        <v>0</v>
      </c>
      <c r="F246" s="605">
        <v>0</v>
      </c>
      <c r="G246" s="605">
        <v>1234</v>
      </c>
      <c r="H246" s="605">
        <v>1347</v>
      </c>
      <c r="I246" s="605">
        <v>342</v>
      </c>
      <c r="J246" s="605">
        <v>390</v>
      </c>
      <c r="K246" s="605">
        <v>371.5</v>
      </c>
      <c r="L246" s="605">
        <v>402</v>
      </c>
      <c r="M246" s="605">
        <v>0</v>
      </c>
      <c r="N246" s="605">
        <v>0</v>
      </c>
      <c r="O246" s="605">
        <v>1302</v>
      </c>
      <c r="P246" s="605">
        <v>1343</v>
      </c>
      <c r="Q246" s="488"/>
      <c r="R246" s="488"/>
      <c r="S246" s="488"/>
      <c r="T246" s="488"/>
      <c r="U246" s="488"/>
      <c r="V246" s="488"/>
      <c r="W246" s="488"/>
      <c r="X246" s="488"/>
      <c r="Y246" s="488"/>
      <c r="Z246" s="488"/>
      <c r="AA246" s="488"/>
    </row>
    <row r="247" spans="1:27" x14ac:dyDescent="0.2">
      <c r="A247" s="604" t="s">
        <v>791</v>
      </c>
      <c r="B247" s="590" t="s">
        <v>792</v>
      </c>
      <c r="C247" s="605">
        <v>221</v>
      </c>
      <c r="D247" s="605">
        <v>289</v>
      </c>
      <c r="E247" s="605">
        <v>124.5</v>
      </c>
      <c r="F247" s="605">
        <v>232</v>
      </c>
      <c r="G247" s="605">
        <v>405</v>
      </c>
      <c r="H247" s="605">
        <v>490</v>
      </c>
      <c r="I247" s="605">
        <v>284.5</v>
      </c>
      <c r="J247" s="605">
        <v>527</v>
      </c>
      <c r="K247" s="605">
        <v>0</v>
      </c>
      <c r="L247" s="605">
        <v>0</v>
      </c>
      <c r="M247" s="605">
        <v>0</v>
      </c>
      <c r="N247" s="605">
        <v>0</v>
      </c>
      <c r="O247" s="605">
        <v>0</v>
      </c>
      <c r="P247" s="605">
        <v>0</v>
      </c>
      <c r="Q247" s="488"/>
      <c r="R247" s="488"/>
      <c r="S247" s="488"/>
      <c r="T247" s="488"/>
      <c r="U247" s="488"/>
      <c r="V247" s="488"/>
      <c r="W247" s="488"/>
      <c r="X247" s="488"/>
      <c r="Y247" s="488"/>
      <c r="Z247" s="488"/>
      <c r="AA247" s="488"/>
    </row>
    <row r="248" spans="1:27" x14ac:dyDescent="0.2">
      <c r="A248" s="604" t="s">
        <v>793</v>
      </c>
      <c r="B248" s="590" t="s">
        <v>794</v>
      </c>
      <c r="C248" s="605">
        <v>29.5</v>
      </c>
      <c r="D248" s="605">
        <v>39</v>
      </c>
      <c r="E248" s="605">
        <v>574</v>
      </c>
      <c r="F248" s="605">
        <v>569</v>
      </c>
      <c r="G248" s="605">
        <v>602</v>
      </c>
      <c r="H248" s="605">
        <v>710</v>
      </c>
      <c r="I248" s="605">
        <v>32</v>
      </c>
      <c r="J248" s="605">
        <v>77</v>
      </c>
      <c r="K248" s="605">
        <v>615</v>
      </c>
      <c r="L248" s="605">
        <v>599</v>
      </c>
      <c r="M248" s="605">
        <v>0</v>
      </c>
      <c r="N248" s="605">
        <v>0</v>
      </c>
      <c r="O248" s="605">
        <v>411</v>
      </c>
      <c r="P248" s="605">
        <v>466</v>
      </c>
      <c r="Q248" s="488"/>
      <c r="R248" s="488"/>
      <c r="S248" s="488"/>
      <c r="T248" s="488"/>
      <c r="U248" s="488"/>
      <c r="V248" s="488"/>
      <c r="W248" s="488"/>
      <c r="X248" s="488"/>
      <c r="Y248" s="488"/>
      <c r="Z248" s="488"/>
      <c r="AA248" s="488"/>
    </row>
    <row r="249" spans="1:27" x14ac:dyDescent="0.2">
      <c r="A249" s="604" t="s">
        <v>795</v>
      </c>
      <c r="B249" s="590" t="s">
        <v>796</v>
      </c>
      <c r="C249" s="605">
        <v>93.5</v>
      </c>
      <c r="D249" s="605">
        <v>142</v>
      </c>
      <c r="E249" s="605">
        <v>100</v>
      </c>
      <c r="F249" s="605">
        <v>164</v>
      </c>
      <c r="G249" s="605">
        <v>238</v>
      </c>
      <c r="H249" s="605">
        <v>278</v>
      </c>
      <c r="I249" s="605">
        <v>154</v>
      </c>
      <c r="J249" s="605">
        <v>222</v>
      </c>
      <c r="K249" s="605">
        <v>277</v>
      </c>
      <c r="L249" s="605">
        <v>193</v>
      </c>
      <c r="M249" s="605">
        <v>163</v>
      </c>
      <c r="N249" s="605">
        <v>218</v>
      </c>
      <c r="O249" s="605">
        <v>214</v>
      </c>
      <c r="P249" s="605">
        <v>214</v>
      </c>
      <c r="Q249" s="488"/>
      <c r="R249" s="488"/>
      <c r="S249" s="488"/>
      <c r="T249" s="488"/>
      <c r="U249" s="488"/>
      <c r="V249" s="488"/>
      <c r="W249" s="488"/>
      <c r="X249" s="488"/>
      <c r="Y249" s="488"/>
      <c r="Z249" s="488"/>
      <c r="AA249" s="488"/>
    </row>
    <row r="250" spans="1:27" x14ac:dyDescent="0.2">
      <c r="A250" s="604" t="s">
        <v>797</v>
      </c>
      <c r="B250" s="590" t="s">
        <v>798</v>
      </c>
      <c r="C250" s="605">
        <v>46</v>
      </c>
      <c r="D250" s="605">
        <v>88</v>
      </c>
      <c r="E250" s="605">
        <v>0</v>
      </c>
      <c r="F250" s="605">
        <v>0</v>
      </c>
      <c r="G250" s="605">
        <v>165</v>
      </c>
      <c r="H250" s="605">
        <v>318</v>
      </c>
      <c r="I250" s="605">
        <v>38.5</v>
      </c>
      <c r="J250" s="605">
        <v>38</v>
      </c>
      <c r="K250" s="605">
        <v>31</v>
      </c>
      <c r="L250" s="605">
        <v>31</v>
      </c>
      <c r="M250" s="605">
        <v>0</v>
      </c>
      <c r="N250" s="605">
        <v>0</v>
      </c>
      <c r="O250" s="605">
        <v>0</v>
      </c>
      <c r="P250" s="605">
        <v>0</v>
      </c>
      <c r="Q250" s="488"/>
      <c r="R250" s="488"/>
      <c r="S250" s="488"/>
      <c r="T250" s="488"/>
      <c r="U250" s="488"/>
      <c r="V250" s="488"/>
      <c r="W250" s="488"/>
      <c r="X250" s="488"/>
      <c r="Y250" s="488"/>
      <c r="Z250" s="488"/>
      <c r="AA250" s="488"/>
    </row>
    <row r="251" spans="1:27" x14ac:dyDescent="0.2">
      <c r="A251" s="604" t="s">
        <v>799</v>
      </c>
      <c r="B251" s="590" t="s">
        <v>800</v>
      </c>
      <c r="C251" s="605">
        <v>20</v>
      </c>
      <c r="D251" s="605">
        <v>20</v>
      </c>
      <c r="E251" s="605">
        <v>54</v>
      </c>
      <c r="F251" s="605">
        <v>60</v>
      </c>
      <c r="G251" s="605">
        <v>749</v>
      </c>
      <c r="H251" s="605">
        <v>734</v>
      </c>
      <c r="I251" s="605">
        <v>63</v>
      </c>
      <c r="J251" s="605">
        <v>81</v>
      </c>
      <c r="K251" s="605">
        <v>211.5</v>
      </c>
      <c r="L251" s="605">
        <v>211</v>
      </c>
      <c r="M251" s="605">
        <v>0</v>
      </c>
      <c r="N251" s="605">
        <v>0</v>
      </c>
      <c r="O251" s="605">
        <v>0</v>
      </c>
      <c r="P251" s="605">
        <v>0</v>
      </c>
      <c r="Q251" s="488"/>
      <c r="R251" s="488"/>
      <c r="S251" s="488"/>
      <c r="T251" s="488"/>
      <c r="U251" s="488"/>
      <c r="V251" s="488"/>
      <c r="W251" s="488"/>
      <c r="X251" s="488"/>
      <c r="Y251" s="488"/>
      <c r="Z251" s="488"/>
      <c r="AA251" s="488"/>
    </row>
    <row r="252" spans="1:27" x14ac:dyDescent="0.2">
      <c r="A252" s="604" t="s">
        <v>801</v>
      </c>
      <c r="B252" s="590" t="s">
        <v>802</v>
      </c>
      <c r="C252" s="605">
        <v>61</v>
      </c>
      <c r="D252" s="605">
        <v>109</v>
      </c>
      <c r="E252" s="605">
        <v>108</v>
      </c>
      <c r="F252" s="605">
        <v>132</v>
      </c>
      <c r="G252" s="605">
        <v>453</v>
      </c>
      <c r="H252" s="605">
        <v>488</v>
      </c>
      <c r="I252" s="605">
        <v>294</v>
      </c>
      <c r="J252" s="605">
        <v>274</v>
      </c>
      <c r="K252" s="605">
        <v>0</v>
      </c>
      <c r="L252" s="605">
        <v>0</v>
      </c>
      <c r="M252" s="605">
        <v>0</v>
      </c>
      <c r="N252" s="605">
        <v>0</v>
      </c>
      <c r="O252" s="605">
        <v>339</v>
      </c>
      <c r="P252" s="605">
        <v>600</v>
      </c>
      <c r="Q252" s="488"/>
      <c r="R252" s="488"/>
      <c r="S252" s="488"/>
      <c r="T252" s="488"/>
      <c r="U252" s="488"/>
      <c r="V252" s="488"/>
      <c r="W252" s="488"/>
      <c r="X252" s="488"/>
      <c r="Y252" s="488"/>
      <c r="Z252" s="488"/>
      <c r="AA252" s="488"/>
    </row>
    <row r="253" spans="1:27" x14ac:dyDescent="0.2">
      <c r="A253" s="604" t="s">
        <v>803</v>
      </c>
      <c r="B253" s="590" t="s">
        <v>1645</v>
      </c>
      <c r="C253" s="605">
        <v>6</v>
      </c>
      <c r="D253" s="605">
        <v>37</v>
      </c>
      <c r="E253" s="605">
        <v>53</v>
      </c>
      <c r="F253" s="605">
        <v>53</v>
      </c>
      <c r="G253" s="605">
        <v>68</v>
      </c>
      <c r="H253" s="605">
        <v>299</v>
      </c>
      <c r="I253" s="605">
        <v>0</v>
      </c>
      <c r="J253" s="605">
        <v>0</v>
      </c>
      <c r="K253" s="605">
        <v>132</v>
      </c>
      <c r="L253" s="605">
        <v>191</v>
      </c>
      <c r="M253" s="605">
        <v>31</v>
      </c>
      <c r="N253" s="605">
        <v>31</v>
      </c>
      <c r="O253" s="605">
        <v>2964</v>
      </c>
      <c r="P253" s="605">
        <v>2964</v>
      </c>
      <c r="Q253" s="488"/>
      <c r="R253" s="488"/>
      <c r="S253" s="488"/>
      <c r="T253" s="488"/>
      <c r="U253" s="488"/>
      <c r="V253" s="488"/>
      <c r="W253" s="488"/>
      <c r="X253" s="488"/>
      <c r="Y253" s="488"/>
      <c r="Z253" s="488"/>
      <c r="AA253" s="488"/>
    </row>
    <row r="254" spans="1:27" x14ac:dyDescent="0.2">
      <c r="A254" s="604" t="s">
        <v>805</v>
      </c>
      <c r="B254" s="590" t="s">
        <v>806</v>
      </c>
      <c r="C254" s="605">
        <v>88</v>
      </c>
      <c r="D254" s="605">
        <v>118</v>
      </c>
      <c r="E254" s="605">
        <v>63</v>
      </c>
      <c r="F254" s="605">
        <v>86</v>
      </c>
      <c r="G254" s="605">
        <v>642</v>
      </c>
      <c r="H254" s="605">
        <v>1248</v>
      </c>
      <c r="I254" s="605">
        <v>94.5</v>
      </c>
      <c r="J254" s="605">
        <v>126</v>
      </c>
      <c r="K254" s="605">
        <v>0</v>
      </c>
      <c r="L254" s="605">
        <v>0</v>
      </c>
      <c r="M254" s="605">
        <v>106.5</v>
      </c>
      <c r="N254" s="605">
        <v>106</v>
      </c>
      <c r="O254" s="605">
        <v>0</v>
      </c>
      <c r="P254" s="605">
        <v>0</v>
      </c>
      <c r="Q254" s="488"/>
      <c r="R254" s="488"/>
      <c r="S254" s="488"/>
      <c r="T254" s="488"/>
      <c r="U254" s="488"/>
      <c r="V254" s="488"/>
      <c r="W254" s="488"/>
      <c r="X254" s="488"/>
      <c r="Y254" s="488"/>
      <c r="Z254" s="488"/>
      <c r="AA254" s="488"/>
    </row>
    <row r="255" spans="1:27" x14ac:dyDescent="0.2">
      <c r="A255" s="604" t="s">
        <v>807</v>
      </c>
      <c r="B255" s="590" t="s">
        <v>808</v>
      </c>
      <c r="C255" s="605">
        <v>70</v>
      </c>
      <c r="D255" s="605">
        <v>98</v>
      </c>
      <c r="E255" s="605">
        <v>327</v>
      </c>
      <c r="F255" s="605">
        <v>534</v>
      </c>
      <c r="G255" s="605">
        <v>688</v>
      </c>
      <c r="H255" s="605">
        <v>760</v>
      </c>
      <c r="I255" s="605">
        <v>66</v>
      </c>
      <c r="J255" s="605">
        <v>173</v>
      </c>
      <c r="K255" s="605">
        <v>0</v>
      </c>
      <c r="L255" s="605">
        <v>0</v>
      </c>
      <c r="M255" s="605">
        <v>0</v>
      </c>
      <c r="N255" s="605">
        <v>0</v>
      </c>
      <c r="O255" s="605">
        <v>80.5</v>
      </c>
      <c r="P255" s="605">
        <v>208</v>
      </c>
      <c r="Q255" s="488"/>
      <c r="R255" s="488"/>
      <c r="S255" s="488"/>
      <c r="T255" s="488"/>
      <c r="U255" s="488"/>
      <c r="V255" s="488"/>
      <c r="W255" s="488"/>
      <c r="X255" s="488"/>
      <c r="Y255" s="488"/>
      <c r="Z255" s="488"/>
      <c r="AA255" s="488"/>
    </row>
    <row r="256" spans="1:27" x14ac:dyDescent="0.2">
      <c r="A256" s="604" t="s">
        <v>809</v>
      </c>
      <c r="B256" s="590" t="s">
        <v>810</v>
      </c>
      <c r="C256" s="605">
        <v>63.5</v>
      </c>
      <c r="D256" s="605">
        <v>84</v>
      </c>
      <c r="E256" s="605">
        <v>197</v>
      </c>
      <c r="F256" s="605">
        <v>197</v>
      </c>
      <c r="G256" s="605">
        <v>210</v>
      </c>
      <c r="H256" s="605">
        <v>223</v>
      </c>
      <c r="I256" s="605">
        <v>128.5</v>
      </c>
      <c r="J256" s="605">
        <v>131</v>
      </c>
      <c r="K256" s="605">
        <v>25.5</v>
      </c>
      <c r="L256" s="605">
        <v>57</v>
      </c>
      <c r="M256" s="605">
        <v>0</v>
      </c>
      <c r="N256" s="605">
        <v>0</v>
      </c>
      <c r="O256" s="605">
        <v>145</v>
      </c>
      <c r="P256" s="605">
        <v>145</v>
      </c>
      <c r="Q256" s="488"/>
      <c r="R256" s="488"/>
      <c r="S256" s="488"/>
      <c r="T256" s="488"/>
      <c r="U256" s="488"/>
      <c r="V256" s="488"/>
      <c r="W256" s="488"/>
      <c r="X256" s="488"/>
      <c r="Y256" s="488"/>
      <c r="Z256" s="488"/>
      <c r="AA256" s="488"/>
    </row>
    <row r="257" spans="1:27" x14ac:dyDescent="0.2">
      <c r="A257" s="604" t="s">
        <v>811</v>
      </c>
      <c r="B257" s="590" t="s">
        <v>812</v>
      </c>
      <c r="C257" s="605">
        <v>164.5</v>
      </c>
      <c r="D257" s="605">
        <v>233</v>
      </c>
      <c r="E257" s="605">
        <v>0</v>
      </c>
      <c r="F257" s="605">
        <v>0</v>
      </c>
      <c r="G257" s="605">
        <v>384.5</v>
      </c>
      <c r="H257" s="605">
        <v>382</v>
      </c>
      <c r="I257" s="605">
        <v>214</v>
      </c>
      <c r="J257" s="605">
        <v>261</v>
      </c>
      <c r="K257" s="605">
        <v>242</v>
      </c>
      <c r="L257" s="605">
        <v>352</v>
      </c>
      <c r="M257" s="605">
        <v>0</v>
      </c>
      <c r="N257" s="605">
        <v>0</v>
      </c>
      <c r="O257" s="605">
        <v>383</v>
      </c>
      <c r="P257" s="605">
        <v>383</v>
      </c>
      <c r="Q257" s="488"/>
      <c r="R257" s="488"/>
      <c r="S257" s="488"/>
      <c r="T257" s="488"/>
      <c r="U257" s="488"/>
      <c r="V257" s="488"/>
      <c r="W257" s="488"/>
      <c r="X257" s="488"/>
      <c r="Y257" s="488"/>
      <c r="Z257" s="488"/>
      <c r="AA257" s="488"/>
    </row>
    <row r="258" spans="1:27" x14ac:dyDescent="0.2">
      <c r="A258" s="604" t="s">
        <v>813</v>
      </c>
      <c r="B258" s="590" t="s">
        <v>814</v>
      </c>
      <c r="C258" s="605">
        <v>0</v>
      </c>
      <c r="D258" s="605">
        <v>0</v>
      </c>
      <c r="E258" s="605">
        <v>0</v>
      </c>
      <c r="F258" s="605">
        <v>0</v>
      </c>
      <c r="G258" s="605">
        <v>138</v>
      </c>
      <c r="H258" s="605">
        <v>205</v>
      </c>
      <c r="I258" s="605">
        <v>997</v>
      </c>
      <c r="J258" s="605">
        <v>997</v>
      </c>
      <c r="K258" s="605">
        <v>0</v>
      </c>
      <c r="L258" s="605">
        <v>0</v>
      </c>
      <c r="M258" s="605">
        <v>286</v>
      </c>
      <c r="N258" s="605">
        <v>286</v>
      </c>
      <c r="O258" s="605">
        <v>0</v>
      </c>
      <c r="P258" s="605">
        <v>0</v>
      </c>
      <c r="Q258" s="488"/>
      <c r="R258" s="488"/>
      <c r="S258" s="488"/>
      <c r="T258" s="488"/>
      <c r="U258" s="488"/>
      <c r="V258" s="488"/>
      <c r="W258" s="488"/>
      <c r="X258" s="488"/>
      <c r="Y258" s="488"/>
      <c r="Z258" s="488"/>
      <c r="AA258" s="488"/>
    </row>
    <row r="259" spans="1:27" x14ac:dyDescent="0.2">
      <c r="A259" s="604" t="s">
        <v>815</v>
      </c>
      <c r="B259" s="590" t="s">
        <v>816</v>
      </c>
      <c r="C259" s="605">
        <v>641.5</v>
      </c>
      <c r="D259" s="605">
        <v>588</v>
      </c>
      <c r="E259" s="605">
        <v>383</v>
      </c>
      <c r="F259" s="605">
        <v>419</v>
      </c>
      <c r="G259" s="605">
        <v>607</v>
      </c>
      <c r="H259" s="605">
        <v>586</v>
      </c>
      <c r="I259" s="605">
        <v>329</v>
      </c>
      <c r="J259" s="605">
        <v>390</v>
      </c>
      <c r="K259" s="605">
        <v>449.5</v>
      </c>
      <c r="L259" s="605">
        <v>449</v>
      </c>
      <c r="M259" s="605">
        <v>31</v>
      </c>
      <c r="N259" s="605">
        <v>31</v>
      </c>
      <c r="O259" s="605">
        <v>525</v>
      </c>
      <c r="P259" s="605">
        <v>525</v>
      </c>
      <c r="Q259" s="488"/>
      <c r="R259" s="488"/>
      <c r="S259" s="488"/>
      <c r="T259" s="488"/>
      <c r="U259" s="488"/>
      <c r="V259" s="488"/>
      <c r="W259" s="488"/>
      <c r="X259" s="488"/>
      <c r="Y259" s="488"/>
      <c r="Z259" s="488"/>
      <c r="AA259" s="488"/>
    </row>
    <row r="260" spans="1:27" x14ac:dyDescent="0.2">
      <c r="A260" s="604" t="s">
        <v>817</v>
      </c>
      <c r="B260" s="590" t="s">
        <v>1646</v>
      </c>
      <c r="C260" s="605">
        <v>111</v>
      </c>
      <c r="D260" s="605">
        <v>78</v>
      </c>
      <c r="E260" s="605">
        <v>0</v>
      </c>
      <c r="F260" s="605">
        <v>0</v>
      </c>
      <c r="G260" s="605">
        <v>209</v>
      </c>
      <c r="H260" s="605">
        <v>360</v>
      </c>
      <c r="I260" s="605">
        <v>150</v>
      </c>
      <c r="J260" s="605">
        <v>211</v>
      </c>
      <c r="K260" s="605">
        <v>131</v>
      </c>
      <c r="L260" s="605">
        <v>131</v>
      </c>
      <c r="M260" s="605">
        <v>0</v>
      </c>
      <c r="N260" s="605">
        <v>0</v>
      </c>
      <c r="O260" s="605">
        <v>381.5</v>
      </c>
      <c r="P260" s="605">
        <v>396</v>
      </c>
      <c r="Q260" s="488"/>
      <c r="R260" s="488"/>
      <c r="S260" s="488"/>
      <c r="T260" s="488"/>
      <c r="U260" s="488"/>
      <c r="V260" s="488"/>
      <c r="W260" s="488"/>
      <c r="X260" s="488"/>
      <c r="Y260" s="488"/>
      <c r="Z260" s="488"/>
      <c r="AA260" s="488"/>
    </row>
    <row r="261" spans="1:27" x14ac:dyDescent="0.2">
      <c r="A261" s="604" t="s">
        <v>819</v>
      </c>
      <c r="B261" s="590" t="s">
        <v>820</v>
      </c>
      <c r="C261" s="605">
        <v>88</v>
      </c>
      <c r="D261" s="605">
        <v>105</v>
      </c>
      <c r="E261" s="605">
        <v>104</v>
      </c>
      <c r="F261" s="605">
        <v>131</v>
      </c>
      <c r="G261" s="605">
        <v>112</v>
      </c>
      <c r="H261" s="605">
        <v>154</v>
      </c>
      <c r="I261" s="605">
        <v>75</v>
      </c>
      <c r="J261" s="605">
        <v>95</v>
      </c>
      <c r="K261" s="605">
        <v>0</v>
      </c>
      <c r="L261" s="605">
        <v>0</v>
      </c>
      <c r="M261" s="605">
        <v>151</v>
      </c>
      <c r="N261" s="605">
        <v>151</v>
      </c>
      <c r="O261" s="605">
        <v>107</v>
      </c>
      <c r="P261" s="605">
        <v>132</v>
      </c>
      <c r="Q261" s="488"/>
      <c r="R261" s="488"/>
      <c r="S261" s="488"/>
      <c r="T261" s="488"/>
      <c r="U261" s="488"/>
      <c r="V261" s="488"/>
      <c r="W261" s="488"/>
      <c r="X261" s="488"/>
      <c r="Y261" s="488"/>
      <c r="Z261" s="488"/>
      <c r="AA261" s="488"/>
    </row>
    <row r="262" spans="1:27" x14ac:dyDescent="0.2">
      <c r="A262" s="604" t="s">
        <v>821</v>
      </c>
      <c r="B262" s="590" t="s">
        <v>822</v>
      </c>
      <c r="C262" s="605">
        <v>31</v>
      </c>
      <c r="D262" s="605">
        <v>54</v>
      </c>
      <c r="E262" s="605">
        <v>116</v>
      </c>
      <c r="F262" s="605">
        <v>150</v>
      </c>
      <c r="G262" s="605">
        <v>105</v>
      </c>
      <c r="H262" s="605">
        <v>385</v>
      </c>
      <c r="I262" s="605">
        <v>41</v>
      </c>
      <c r="J262" s="605">
        <v>43</v>
      </c>
      <c r="K262" s="605">
        <v>0</v>
      </c>
      <c r="L262" s="605">
        <v>0</v>
      </c>
      <c r="M262" s="605">
        <v>343</v>
      </c>
      <c r="N262" s="605">
        <v>472</v>
      </c>
      <c r="O262" s="605">
        <v>406</v>
      </c>
      <c r="P262" s="605">
        <v>674</v>
      </c>
      <c r="Q262" s="488"/>
      <c r="R262" s="488"/>
      <c r="S262" s="488"/>
      <c r="T262" s="488"/>
      <c r="U262" s="488"/>
      <c r="V262" s="488"/>
      <c r="W262" s="488"/>
      <c r="X262" s="488"/>
      <c r="Y262" s="488"/>
      <c r="Z262" s="488"/>
      <c r="AA262" s="488"/>
    </row>
    <row r="263" spans="1:27" x14ac:dyDescent="0.2">
      <c r="A263" s="604" t="s">
        <v>823</v>
      </c>
      <c r="B263" s="590" t="s">
        <v>824</v>
      </c>
      <c r="C263" s="605">
        <v>362</v>
      </c>
      <c r="D263" s="605">
        <v>489</v>
      </c>
      <c r="E263" s="605">
        <v>0</v>
      </c>
      <c r="F263" s="605">
        <v>0</v>
      </c>
      <c r="G263" s="605">
        <v>1861</v>
      </c>
      <c r="H263" s="605">
        <v>1918</v>
      </c>
      <c r="I263" s="605">
        <v>531</v>
      </c>
      <c r="J263" s="605">
        <v>1003</v>
      </c>
      <c r="K263" s="605">
        <v>1765.5</v>
      </c>
      <c r="L263" s="605">
        <v>1921</v>
      </c>
      <c r="M263" s="605">
        <v>0</v>
      </c>
      <c r="N263" s="605">
        <v>0</v>
      </c>
      <c r="O263" s="605">
        <v>1285</v>
      </c>
      <c r="P263" s="605">
        <v>1204</v>
      </c>
      <c r="Q263" s="488"/>
      <c r="R263" s="488"/>
      <c r="S263" s="488"/>
      <c r="T263" s="488"/>
      <c r="U263" s="488"/>
      <c r="V263" s="488"/>
      <c r="W263" s="488"/>
      <c r="X263" s="488"/>
      <c r="Y263" s="488"/>
      <c r="Z263" s="488"/>
      <c r="AA263" s="488"/>
    </row>
    <row r="264" spans="1:27" x14ac:dyDescent="0.2">
      <c r="A264" s="604" t="s">
        <v>825</v>
      </c>
      <c r="B264" s="590" t="s">
        <v>826</v>
      </c>
      <c r="C264" s="605">
        <v>87.5</v>
      </c>
      <c r="D264" s="605">
        <v>118</v>
      </c>
      <c r="E264" s="605">
        <v>413</v>
      </c>
      <c r="F264" s="605">
        <v>432</v>
      </c>
      <c r="G264" s="605">
        <v>542</v>
      </c>
      <c r="H264" s="605">
        <v>521</v>
      </c>
      <c r="I264" s="605">
        <v>102.5</v>
      </c>
      <c r="J264" s="605">
        <v>109</v>
      </c>
      <c r="K264" s="605">
        <v>217</v>
      </c>
      <c r="L264" s="605">
        <v>234</v>
      </c>
      <c r="M264" s="605">
        <v>0</v>
      </c>
      <c r="N264" s="605">
        <v>0</v>
      </c>
      <c r="O264" s="605">
        <v>237</v>
      </c>
      <c r="P264" s="605">
        <v>319</v>
      </c>
      <c r="Q264" s="488"/>
      <c r="R264" s="488"/>
      <c r="S264" s="488"/>
      <c r="T264" s="488"/>
      <c r="U264" s="488"/>
      <c r="V264" s="488"/>
      <c r="W264" s="488"/>
      <c r="X264" s="488"/>
      <c r="Y264" s="488"/>
      <c r="Z264" s="488"/>
      <c r="AA264" s="488"/>
    </row>
    <row r="265" spans="1:27" x14ac:dyDescent="0.2">
      <c r="A265" s="604" t="s">
        <v>827</v>
      </c>
      <c r="B265" s="590" t="s">
        <v>828</v>
      </c>
      <c r="C265" s="605">
        <v>59</v>
      </c>
      <c r="D265" s="605">
        <v>59</v>
      </c>
      <c r="E265" s="605">
        <v>0</v>
      </c>
      <c r="F265" s="605">
        <v>0</v>
      </c>
      <c r="G265" s="605">
        <v>276</v>
      </c>
      <c r="H265" s="605">
        <v>346</v>
      </c>
      <c r="I265" s="605">
        <v>67</v>
      </c>
      <c r="J265" s="605">
        <v>133</v>
      </c>
      <c r="K265" s="605">
        <v>0</v>
      </c>
      <c r="L265" s="605">
        <v>0</v>
      </c>
      <c r="M265" s="605">
        <v>0</v>
      </c>
      <c r="N265" s="605">
        <v>0</v>
      </c>
      <c r="O265" s="605">
        <v>193</v>
      </c>
      <c r="P265" s="605">
        <v>215</v>
      </c>
      <c r="Q265" s="488"/>
      <c r="R265" s="488"/>
      <c r="S265" s="488"/>
      <c r="T265" s="488"/>
      <c r="U265" s="488"/>
      <c r="V265" s="488"/>
      <c r="W265" s="488"/>
      <c r="X265" s="488"/>
      <c r="Y265" s="488"/>
      <c r="Z265" s="488"/>
      <c r="AA265" s="488"/>
    </row>
    <row r="266" spans="1:27" x14ac:dyDescent="0.2">
      <c r="A266" s="604" t="s">
        <v>829</v>
      </c>
      <c r="B266" s="590" t="s">
        <v>830</v>
      </c>
      <c r="C266" s="605">
        <v>111</v>
      </c>
      <c r="D266" s="605">
        <v>130</v>
      </c>
      <c r="E266" s="605">
        <v>0</v>
      </c>
      <c r="F266" s="605">
        <v>0</v>
      </c>
      <c r="G266" s="605">
        <v>257</v>
      </c>
      <c r="H266" s="605">
        <v>220</v>
      </c>
      <c r="I266" s="605">
        <v>91</v>
      </c>
      <c r="J266" s="605">
        <v>117</v>
      </c>
      <c r="K266" s="605">
        <v>42</v>
      </c>
      <c r="L266" s="605">
        <v>64</v>
      </c>
      <c r="M266" s="605">
        <v>0</v>
      </c>
      <c r="N266" s="605">
        <v>0</v>
      </c>
      <c r="O266" s="605">
        <v>0</v>
      </c>
      <c r="P266" s="605">
        <v>0</v>
      </c>
      <c r="Q266" s="488"/>
      <c r="R266" s="488"/>
      <c r="S266" s="488"/>
      <c r="T266" s="488"/>
      <c r="U266" s="488"/>
      <c r="V266" s="488"/>
      <c r="W266" s="488"/>
      <c r="X266" s="488"/>
      <c r="Y266" s="488"/>
      <c r="Z266" s="488"/>
      <c r="AA266" s="488"/>
    </row>
    <row r="267" spans="1:27" x14ac:dyDescent="0.2">
      <c r="A267" s="604" t="s">
        <v>831</v>
      </c>
      <c r="B267" s="590" t="s">
        <v>832</v>
      </c>
      <c r="C267" s="605">
        <v>24</v>
      </c>
      <c r="D267" s="605">
        <v>24</v>
      </c>
      <c r="E267" s="605">
        <v>0</v>
      </c>
      <c r="F267" s="605">
        <v>0</v>
      </c>
      <c r="G267" s="605">
        <v>146</v>
      </c>
      <c r="H267" s="605">
        <v>235</v>
      </c>
      <c r="I267" s="605">
        <v>0</v>
      </c>
      <c r="J267" s="605">
        <v>0</v>
      </c>
      <c r="K267" s="605">
        <v>513.5</v>
      </c>
      <c r="L267" s="605">
        <v>513</v>
      </c>
      <c r="M267" s="605">
        <v>0</v>
      </c>
      <c r="N267" s="605">
        <v>0</v>
      </c>
      <c r="O267" s="605">
        <v>494</v>
      </c>
      <c r="P267" s="605">
        <v>414</v>
      </c>
      <c r="Q267" s="488"/>
      <c r="R267" s="488"/>
      <c r="S267" s="488"/>
      <c r="T267" s="488"/>
      <c r="U267" s="488"/>
      <c r="V267" s="488"/>
      <c r="W267" s="488"/>
      <c r="X267" s="488"/>
      <c r="Y267" s="488"/>
      <c r="Z267" s="488"/>
      <c r="AA267" s="488"/>
    </row>
    <row r="268" spans="1:27" x14ac:dyDescent="0.2">
      <c r="A268" s="604" t="s">
        <v>833</v>
      </c>
      <c r="B268" s="590" t="s">
        <v>834</v>
      </c>
      <c r="C268" s="605">
        <v>16</v>
      </c>
      <c r="D268" s="605">
        <v>88</v>
      </c>
      <c r="E268" s="605">
        <v>0</v>
      </c>
      <c r="F268" s="605">
        <v>0</v>
      </c>
      <c r="G268" s="605">
        <v>146</v>
      </c>
      <c r="H268" s="605">
        <v>241</v>
      </c>
      <c r="I268" s="605">
        <v>0</v>
      </c>
      <c r="J268" s="605">
        <v>0</v>
      </c>
      <c r="K268" s="605">
        <v>84</v>
      </c>
      <c r="L268" s="605">
        <v>211</v>
      </c>
      <c r="M268" s="605">
        <v>0</v>
      </c>
      <c r="N268" s="605">
        <v>0</v>
      </c>
      <c r="O268" s="605">
        <v>209</v>
      </c>
      <c r="P268" s="605">
        <v>306</v>
      </c>
      <c r="Q268" s="488"/>
      <c r="R268" s="488"/>
      <c r="S268" s="488"/>
      <c r="T268" s="488"/>
      <c r="U268" s="488"/>
      <c r="V268" s="488"/>
      <c r="W268" s="488"/>
      <c r="X268" s="488"/>
      <c r="Y268" s="488"/>
      <c r="Z268" s="488"/>
      <c r="AA268" s="488"/>
    </row>
    <row r="269" spans="1:27" x14ac:dyDescent="0.2">
      <c r="A269" s="604" t="s">
        <v>835</v>
      </c>
      <c r="B269" s="590" t="s">
        <v>836</v>
      </c>
      <c r="C269" s="605">
        <v>39</v>
      </c>
      <c r="D269" s="605">
        <v>275</v>
      </c>
      <c r="E269" s="605">
        <v>2078</v>
      </c>
      <c r="F269" s="605">
        <v>2078</v>
      </c>
      <c r="G269" s="605">
        <v>168</v>
      </c>
      <c r="H269" s="605">
        <v>235</v>
      </c>
      <c r="I269" s="605">
        <v>585</v>
      </c>
      <c r="J269" s="605">
        <v>585</v>
      </c>
      <c r="K269" s="605">
        <v>752</v>
      </c>
      <c r="L269" s="605">
        <v>738</v>
      </c>
      <c r="M269" s="605">
        <v>31</v>
      </c>
      <c r="N269" s="605">
        <v>31</v>
      </c>
      <c r="O269" s="605">
        <v>353</v>
      </c>
      <c r="P269" s="605">
        <v>353</v>
      </c>
      <c r="Q269" s="488"/>
      <c r="R269" s="488"/>
      <c r="S269" s="488"/>
      <c r="T269" s="488"/>
      <c r="U269" s="488"/>
      <c r="V269" s="488"/>
      <c r="W269" s="488"/>
      <c r="X269" s="488"/>
      <c r="Y269" s="488"/>
      <c r="Z269" s="488"/>
      <c r="AA269" s="488"/>
    </row>
    <row r="270" spans="1:27" x14ac:dyDescent="0.2">
      <c r="A270" s="604" t="s">
        <v>837</v>
      </c>
      <c r="B270" s="590" t="s">
        <v>838</v>
      </c>
      <c r="C270" s="605">
        <v>134.5</v>
      </c>
      <c r="D270" s="605">
        <v>203</v>
      </c>
      <c r="E270" s="605">
        <v>566</v>
      </c>
      <c r="F270" s="605">
        <v>550</v>
      </c>
      <c r="G270" s="605">
        <v>580</v>
      </c>
      <c r="H270" s="605">
        <v>786</v>
      </c>
      <c r="I270" s="605">
        <v>384</v>
      </c>
      <c r="J270" s="605">
        <v>653</v>
      </c>
      <c r="K270" s="605">
        <v>283.5</v>
      </c>
      <c r="L270" s="605">
        <v>318</v>
      </c>
      <c r="M270" s="605">
        <v>712</v>
      </c>
      <c r="N270" s="605">
        <v>679</v>
      </c>
      <c r="O270" s="605">
        <v>616</v>
      </c>
      <c r="P270" s="605">
        <v>996</v>
      </c>
      <c r="Q270" s="488"/>
      <c r="R270" s="488"/>
      <c r="S270" s="488"/>
      <c r="T270" s="488"/>
      <c r="U270" s="488"/>
      <c r="V270" s="488"/>
      <c r="W270" s="488"/>
      <c r="X270" s="488"/>
      <c r="Y270" s="488"/>
      <c r="Z270" s="488"/>
      <c r="AA270" s="488"/>
    </row>
    <row r="271" spans="1:27" x14ac:dyDescent="0.2">
      <c r="A271" s="604" t="s">
        <v>839</v>
      </c>
      <c r="B271" s="590" t="s">
        <v>840</v>
      </c>
      <c r="C271" s="605">
        <v>279</v>
      </c>
      <c r="D271" s="605">
        <v>653</v>
      </c>
      <c r="E271" s="605">
        <v>0</v>
      </c>
      <c r="F271" s="605">
        <v>0</v>
      </c>
      <c r="G271" s="605">
        <v>1039</v>
      </c>
      <c r="H271" s="605">
        <v>1173</v>
      </c>
      <c r="I271" s="605">
        <v>531.5</v>
      </c>
      <c r="J271" s="605">
        <v>701</v>
      </c>
      <c r="K271" s="605">
        <v>2294</v>
      </c>
      <c r="L271" s="605">
        <v>2294</v>
      </c>
      <c r="M271" s="605">
        <v>0</v>
      </c>
      <c r="N271" s="605">
        <v>0</v>
      </c>
      <c r="O271" s="605">
        <v>1303</v>
      </c>
      <c r="P271" s="605">
        <v>1326</v>
      </c>
      <c r="Q271" s="488"/>
      <c r="R271" s="488"/>
      <c r="S271" s="488"/>
      <c r="T271" s="488"/>
      <c r="U271" s="488"/>
      <c r="V271" s="488"/>
      <c r="W271" s="488"/>
      <c r="X271" s="488"/>
      <c r="Y271" s="488"/>
      <c r="Z271" s="488"/>
      <c r="AA271" s="488"/>
    </row>
    <row r="272" spans="1:27" x14ac:dyDescent="0.2">
      <c r="A272" s="604" t="s">
        <v>841</v>
      </c>
      <c r="B272" s="590" t="s">
        <v>842</v>
      </c>
      <c r="C272" s="605">
        <v>67</v>
      </c>
      <c r="D272" s="605">
        <v>85</v>
      </c>
      <c r="E272" s="605">
        <v>0</v>
      </c>
      <c r="F272" s="605">
        <v>0</v>
      </c>
      <c r="G272" s="605">
        <v>272</v>
      </c>
      <c r="H272" s="605">
        <v>298</v>
      </c>
      <c r="I272" s="605">
        <v>281.5</v>
      </c>
      <c r="J272" s="605">
        <v>292</v>
      </c>
      <c r="K272" s="605">
        <v>0</v>
      </c>
      <c r="L272" s="605">
        <v>0</v>
      </c>
      <c r="M272" s="605">
        <v>321</v>
      </c>
      <c r="N272" s="605">
        <v>321</v>
      </c>
      <c r="O272" s="605">
        <v>0</v>
      </c>
      <c r="P272" s="605">
        <v>0</v>
      </c>
      <c r="Q272" s="488"/>
      <c r="R272" s="488"/>
      <c r="S272" s="488"/>
      <c r="T272" s="488"/>
      <c r="U272" s="488"/>
      <c r="V272" s="488"/>
      <c r="W272" s="488"/>
      <c r="X272" s="488"/>
      <c r="Y272" s="488"/>
      <c r="Z272" s="488"/>
      <c r="AA272" s="488"/>
    </row>
    <row r="273" spans="1:27" x14ac:dyDescent="0.2">
      <c r="A273" s="604" t="s">
        <v>843</v>
      </c>
      <c r="B273" s="590" t="s">
        <v>844</v>
      </c>
      <c r="C273" s="605">
        <v>26</v>
      </c>
      <c r="D273" s="605">
        <v>51</v>
      </c>
      <c r="E273" s="605">
        <v>0</v>
      </c>
      <c r="F273" s="605">
        <v>0</v>
      </c>
      <c r="G273" s="605">
        <v>126</v>
      </c>
      <c r="H273" s="605">
        <v>153</v>
      </c>
      <c r="I273" s="605">
        <v>54</v>
      </c>
      <c r="J273" s="605">
        <v>53</v>
      </c>
      <c r="K273" s="605">
        <v>60</v>
      </c>
      <c r="L273" s="605">
        <v>73</v>
      </c>
      <c r="M273" s="605">
        <v>60</v>
      </c>
      <c r="N273" s="605">
        <v>88</v>
      </c>
      <c r="O273" s="605">
        <v>0</v>
      </c>
      <c r="P273" s="605">
        <v>0</v>
      </c>
      <c r="Q273" s="488"/>
      <c r="R273" s="488"/>
      <c r="S273" s="488"/>
      <c r="T273" s="488"/>
      <c r="U273" s="488"/>
      <c r="V273" s="488"/>
      <c r="W273" s="488"/>
      <c r="X273" s="488"/>
      <c r="Y273" s="488"/>
      <c r="Z273" s="488"/>
      <c r="AA273" s="488"/>
    </row>
    <row r="274" spans="1:27" x14ac:dyDescent="0.2">
      <c r="A274" s="604" t="s">
        <v>845</v>
      </c>
      <c r="B274" s="590" t="s">
        <v>846</v>
      </c>
      <c r="C274" s="605">
        <v>91</v>
      </c>
      <c r="D274" s="605">
        <v>227</v>
      </c>
      <c r="E274" s="605">
        <v>165</v>
      </c>
      <c r="F274" s="605">
        <v>334</v>
      </c>
      <c r="G274" s="605">
        <v>472</v>
      </c>
      <c r="H274" s="605">
        <v>517</v>
      </c>
      <c r="I274" s="605">
        <v>253</v>
      </c>
      <c r="J274" s="605">
        <v>275</v>
      </c>
      <c r="K274" s="605">
        <v>0</v>
      </c>
      <c r="L274" s="605">
        <v>0</v>
      </c>
      <c r="M274" s="605">
        <v>344.5</v>
      </c>
      <c r="N274" s="605">
        <v>344</v>
      </c>
      <c r="O274" s="605">
        <v>0</v>
      </c>
      <c r="P274" s="605">
        <v>0</v>
      </c>
      <c r="Q274" s="488"/>
      <c r="R274" s="488"/>
      <c r="S274" s="488"/>
      <c r="T274" s="488"/>
      <c r="U274" s="488"/>
      <c r="V274" s="488"/>
      <c r="W274" s="488"/>
      <c r="X274" s="488"/>
      <c r="Y274" s="488"/>
      <c r="Z274" s="488"/>
      <c r="AA274" s="488"/>
    </row>
    <row r="275" spans="1:27" x14ac:dyDescent="0.2">
      <c r="A275" s="604" t="s">
        <v>847</v>
      </c>
      <c r="B275" s="590" t="s">
        <v>848</v>
      </c>
      <c r="C275" s="605">
        <v>56.5</v>
      </c>
      <c r="D275" s="605">
        <v>61</v>
      </c>
      <c r="E275" s="605">
        <v>0</v>
      </c>
      <c r="F275" s="605">
        <v>0</v>
      </c>
      <c r="G275" s="605">
        <v>0</v>
      </c>
      <c r="H275" s="605">
        <v>0</v>
      </c>
      <c r="I275" s="605">
        <v>85.5</v>
      </c>
      <c r="J275" s="605">
        <v>185</v>
      </c>
      <c r="K275" s="605">
        <v>38</v>
      </c>
      <c r="L275" s="605">
        <v>38</v>
      </c>
      <c r="M275" s="605">
        <v>0</v>
      </c>
      <c r="N275" s="605">
        <v>0</v>
      </c>
      <c r="O275" s="605">
        <v>0</v>
      </c>
      <c r="P275" s="605">
        <v>0</v>
      </c>
      <c r="Q275" s="488"/>
      <c r="R275" s="488"/>
      <c r="S275" s="488"/>
      <c r="T275" s="488"/>
      <c r="U275" s="488"/>
      <c r="V275" s="488"/>
      <c r="W275" s="488"/>
      <c r="X275" s="488"/>
      <c r="Y275" s="488"/>
      <c r="Z275" s="488"/>
      <c r="AA275" s="488"/>
    </row>
    <row r="276" spans="1:27" x14ac:dyDescent="0.2">
      <c r="A276" s="604" t="s">
        <v>849</v>
      </c>
      <c r="B276" s="590" t="s">
        <v>850</v>
      </c>
      <c r="C276" s="605">
        <v>82</v>
      </c>
      <c r="D276" s="605">
        <v>103</v>
      </c>
      <c r="E276" s="605">
        <v>0</v>
      </c>
      <c r="F276" s="605">
        <v>0</v>
      </c>
      <c r="G276" s="605">
        <v>281</v>
      </c>
      <c r="H276" s="605">
        <v>271</v>
      </c>
      <c r="I276" s="605">
        <v>84</v>
      </c>
      <c r="J276" s="605">
        <v>105</v>
      </c>
      <c r="K276" s="605">
        <v>0</v>
      </c>
      <c r="L276" s="605">
        <v>0</v>
      </c>
      <c r="M276" s="605">
        <v>0</v>
      </c>
      <c r="N276" s="605">
        <v>0</v>
      </c>
      <c r="O276" s="605">
        <v>0</v>
      </c>
      <c r="P276" s="605">
        <v>0</v>
      </c>
      <c r="Q276" s="488"/>
      <c r="R276" s="488"/>
      <c r="S276" s="488"/>
      <c r="T276" s="488"/>
      <c r="U276" s="488"/>
      <c r="V276" s="488"/>
      <c r="W276" s="488"/>
      <c r="X276" s="488"/>
      <c r="Y276" s="488"/>
      <c r="Z276" s="488"/>
      <c r="AA276" s="488"/>
    </row>
    <row r="277" spans="1:27" x14ac:dyDescent="0.2">
      <c r="A277" s="604" t="s">
        <v>851</v>
      </c>
      <c r="B277" s="590" t="s">
        <v>852</v>
      </c>
      <c r="C277" s="605">
        <v>41</v>
      </c>
      <c r="D277" s="605">
        <v>41</v>
      </c>
      <c r="E277" s="605">
        <v>0</v>
      </c>
      <c r="F277" s="605">
        <v>0</v>
      </c>
      <c r="G277" s="605">
        <v>257</v>
      </c>
      <c r="H277" s="605">
        <v>331</v>
      </c>
      <c r="I277" s="605">
        <v>304</v>
      </c>
      <c r="J277" s="605">
        <v>384</v>
      </c>
      <c r="K277" s="605">
        <v>345.5</v>
      </c>
      <c r="L277" s="605">
        <v>492</v>
      </c>
      <c r="M277" s="605">
        <v>0</v>
      </c>
      <c r="N277" s="605">
        <v>0</v>
      </c>
      <c r="O277" s="605">
        <v>0</v>
      </c>
      <c r="P277" s="605">
        <v>0</v>
      </c>
      <c r="Q277" s="488"/>
      <c r="R277" s="488"/>
      <c r="S277" s="488"/>
      <c r="T277" s="488"/>
      <c r="U277" s="488"/>
      <c r="V277" s="488"/>
      <c r="W277" s="488"/>
      <c r="X277" s="488"/>
      <c r="Y277" s="488"/>
      <c r="Z277" s="488"/>
      <c r="AA277" s="488"/>
    </row>
    <row r="278" spans="1:27" x14ac:dyDescent="0.2">
      <c r="A278" s="604" t="s">
        <v>853</v>
      </c>
      <c r="B278" s="590" t="s">
        <v>854</v>
      </c>
      <c r="C278" s="605">
        <v>53</v>
      </c>
      <c r="D278" s="605">
        <v>96</v>
      </c>
      <c r="E278" s="605">
        <v>99.5</v>
      </c>
      <c r="F278" s="605">
        <v>105</v>
      </c>
      <c r="G278" s="605">
        <v>432.5</v>
      </c>
      <c r="H278" s="605">
        <v>528</v>
      </c>
      <c r="I278" s="605">
        <v>92.5</v>
      </c>
      <c r="J278" s="605">
        <v>144</v>
      </c>
      <c r="K278" s="605">
        <v>650</v>
      </c>
      <c r="L278" s="605">
        <v>650</v>
      </c>
      <c r="M278" s="605">
        <v>27.5</v>
      </c>
      <c r="N278" s="605">
        <v>27</v>
      </c>
      <c r="O278" s="605">
        <v>693</v>
      </c>
      <c r="P278" s="605">
        <v>693</v>
      </c>
      <c r="Q278" s="488"/>
      <c r="R278" s="488"/>
      <c r="S278" s="488"/>
      <c r="T278" s="488"/>
      <c r="U278" s="488"/>
      <c r="V278" s="488"/>
      <c r="W278" s="488"/>
      <c r="X278" s="488"/>
      <c r="Y278" s="488"/>
      <c r="Z278" s="488"/>
      <c r="AA278" s="488"/>
    </row>
    <row r="279" spans="1:27" x14ac:dyDescent="0.2">
      <c r="A279" s="604" t="s">
        <v>855</v>
      </c>
      <c r="B279" s="590" t="s">
        <v>856</v>
      </c>
      <c r="C279" s="605">
        <v>150</v>
      </c>
      <c r="D279" s="605">
        <v>119</v>
      </c>
      <c r="E279" s="605">
        <v>0</v>
      </c>
      <c r="F279" s="605">
        <v>0</v>
      </c>
      <c r="G279" s="605">
        <v>222.5</v>
      </c>
      <c r="H279" s="605">
        <v>203</v>
      </c>
      <c r="I279" s="605">
        <v>97</v>
      </c>
      <c r="J279" s="605">
        <v>113</v>
      </c>
      <c r="K279" s="605">
        <v>0</v>
      </c>
      <c r="L279" s="605">
        <v>0</v>
      </c>
      <c r="M279" s="605">
        <v>0</v>
      </c>
      <c r="N279" s="605">
        <v>0</v>
      </c>
      <c r="O279" s="605">
        <v>0</v>
      </c>
      <c r="P279" s="605">
        <v>0</v>
      </c>
      <c r="Q279" s="488"/>
      <c r="R279" s="488"/>
      <c r="S279" s="488"/>
      <c r="T279" s="488"/>
      <c r="U279" s="488"/>
      <c r="V279" s="488"/>
      <c r="W279" s="488"/>
      <c r="X279" s="488"/>
      <c r="Y279" s="488"/>
      <c r="Z279" s="488"/>
      <c r="AA279" s="488"/>
    </row>
    <row r="280" spans="1:27" x14ac:dyDescent="0.2">
      <c r="A280" s="604" t="s">
        <v>857</v>
      </c>
      <c r="B280" s="590" t="s">
        <v>858</v>
      </c>
      <c r="C280" s="605">
        <v>199.5</v>
      </c>
      <c r="D280" s="605">
        <v>219</v>
      </c>
      <c r="E280" s="605">
        <v>0</v>
      </c>
      <c r="F280" s="605">
        <v>0</v>
      </c>
      <c r="G280" s="605">
        <v>235</v>
      </c>
      <c r="H280" s="605">
        <v>287</v>
      </c>
      <c r="I280" s="605">
        <v>0</v>
      </c>
      <c r="J280" s="605">
        <v>0</v>
      </c>
      <c r="K280" s="605">
        <v>144</v>
      </c>
      <c r="L280" s="605">
        <v>144</v>
      </c>
      <c r="M280" s="605">
        <v>0</v>
      </c>
      <c r="N280" s="605">
        <v>0</v>
      </c>
      <c r="O280" s="605">
        <v>0</v>
      </c>
      <c r="P280" s="605">
        <v>0</v>
      </c>
      <c r="Q280" s="488"/>
      <c r="R280" s="488"/>
      <c r="S280" s="488"/>
      <c r="T280" s="488"/>
      <c r="U280" s="488"/>
      <c r="V280" s="488"/>
      <c r="W280" s="488"/>
      <c r="X280" s="488"/>
      <c r="Y280" s="488"/>
      <c r="Z280" s="488"/>
      <c r="AA280" s="488"/>
    </row>
    <row r="281" spans="1:27" x14ac:dyDescent="0.2">
      <c r="A281" s="604" t="s">
        <v>859</v>
      </c>
      <c r="B281" s="590" t="s">
        <v>860</v>
      </c>
      <c r="C281" s="605">
        <v>68</v>
      </c>
      <c r="D281" s="605">
        <v>56</v>
      </c>
      <c r="E281" s="605">
        <v>0</v>
      </c>
      <c r="F281" s="605">
        <v>0</v>
      </c>
      <c r="G281" s="605">
        <v>0</v>
      </c>
      <c r="H281" s="605">
        <v>0</v>
      </c>
      <c r="I281" s="605">
        <v>87</v>
      </c>
      <c r="J281" s="605">
        <v>87</v>
      </c>
      <c r="K281" s="605">
        <v>18</v>
      </c>
      <c r="L281" s="605">
        <v>18</v>
      </c>
      <c r="M281" s="605">
        <v>0</v>
      </c>
      <c r="N281" s="605">
        <v>0</v>
      </c>
      <c r="O281" s="605">
        <v>17</v>
      </c>
      <c r="P281" s="605">
        <v>67</v>
      </c>
      <c r="Q281" s="488"/>
      <c r="R281" s="488"/>
      <c r="S281" s="488"/>
      <c r="T281" s="488"/>
      <c r="U281" s="488"/>
      <c r="V281" s="488"/>
      <c r="W281" s="488"/>
      <c r="X281" s="488"/>
      <c r="Y281" s="488"/>
      <c r="Z281" s="488"/>
      <c r="AA281" s="488"/>
    </row>
    <row r="282" spans="1:27" x14ac:dyDescent="0.2">
      <c r="A282" s="604" t="s">
        <v>861</v>
      </c>
      <c r="B282" s="590" t="s">
        <v>862</v>
      </c>
      <c r="C282" s="605">
        <v>230.5</v>
      </c>
      <c r="D282" s="605">
        <v>250</v>
      </c>
      <c r="E282" s="605">
        <v>0</v>
      </c>
      <c r="F282" s="605">
        <v>0</v>
      </c>
      <c r="G282" s="605">
        <v>235.5</v>
      </c>
      <c r="H282" s="605">
        <v>289</v>
      </c>
      <c r="I282" s="605">
        <v>217</v>
      </c>
      <c r="J282" s="605">
        <v>284</v>
      </c>
      <c r="K282" s="605">
        <v>0</v>
      </c>
      <c r="L282" s="605">
        <v>0</v>
      </c>
      <c r="M282" s="605">
        <v>150</v>
      </c>
      <c r="N282" s="605">
        <v>151</v>
      </c>
      <c r="O282" s="605">
        <v>74</v>
      </c>
      <c r="P282" s="605">
        <v>130</v>
      </c>
      <c r="Q282" s="488"/>
      <c r="R282" s="488"/>
      <c r="S282" s="488"/>
      <c r="T282" s="488"/>
      <c r="U282" s="488"/>
      <c r="V282" s="488"/>
      <c r="W282" s="488"/>
      <c r="X282" s="488"/>
      <c r="Y282" s="488"/>
      <c r="Z282" s="488"/>
      <c r="AA282" s="488"/>
    </row>
    <row r="283" spans="1:27" x14ac:dyDescent="0.2">
      <c r="A283" s="604" t="s">
        <v>863</v>
      </c>
      <c r="B283" s="590" t="s">
        <v>864</v>
      </c>
      <c r="C283" s="605">
        <v>232</v>
      </c>
      <c r="D283" s="605">
        <v>238</v>
      </c>
      <c r="E283" s="605">
        <v>0</v>
      </c>
      <c r="F283" s="605">
        <v>0</v>
      </c>
      <c r="G283" s="605">
        <v>265</v>
      </c>
      <c r="H283" s="605">
        <v>295</v>
      </c>
      <c r="I283" s="605">
        <v>91</v>
      </c>
      <c r="J283" s="605">
        <v>161</v>
      </c>
      <c r="K283" s="605">
        <v>5.5</v>
      </c>
      <c r="L283" s="605">
        <v>5</v>
      </c>
      <c r="M283" s="605">
        <v>0</v>
      </c>
      <c r="N283" s="605">
        <v>0</v>
      </c>
      <c r="O283" s="605">
        <v>0</v>
      </c>
      <c r="P283" s="605">
        <v>0</v>
      </c>
      <c r="Q283" s="488"/>
      <c r="R283" s="488"/>
      <c r="S283" s="488"/>
      <c r="T283" s="488"/>
      <c r="U283" s="488"/>
      <c r="V283" s="488"/>
      <c r="W283" s="488"/>
      <c r="X283" s="488"/>
      <c r="Y283" s="488"/>
      <c r="Z283" s="488"/>
      <c r="AA283" s="488"/>
    </row>
    <row r="284" spans="1:27" x14ac:dyDescent="0.2">
      <c r="A284" s="604" t="s">
        <v>865</v>
      </c>
      <c r="B284" s="590" t="s">
        <v>866</v>
      </c>
      <c r="C284" s="605">
        <v>3</v>
      </c>
      <c r="D284" s="605">
        <v>4</v>
      </c>
      <c r="E284" s="605">
        <v>111</v>
      </c>
      <c r="F284" s="605">
        <v>123</v>
      </c>
      <c r="G284" s="605">
        <v>96</v>
      </c>
      <c r="H284" s="605">
        <v>119</v>
      </c>
      <c r="I284" s="605">
        <v>24</v>
      </c>
      <c r="J284" s="605">
        <v>25</v>
      </c>
      <c r="K284" s="605">
        <v>178.5</v>
      </c>
      <c r="L284" s="605">
        <v>225</v>
      </c>
      <c r="M284" s="605">
        <v>118</v>
      </c>
      <c r="N284" s="605">
        <v>116</v>
      </c>
      <c r="O284" s="605">
        <v>0</v>
      </c>
      <c r="P284" s="605">
        <v>0</v>
      </c>
      <c r="Q284" s="488"/>
      <c r="R284" s="488"/>
      <c r="S284" s="488"/>
      <c r="T284" s="488"/>
      <c r="U284" s="488"/>
      <c r="V284" s="488"/>
      <c r="W284" s="488"/>
      <c r="X284" s="488"/>
      <c r="Y284" s="488"/>
      <c r="Z284" s="488"/>
      <c r="AA284" s="488"/>
    </row>
    <row r="285" spans="1:27" x14ac:dyDescent="0.2">
      <c r="A285" s="604" t="s">
        <v>867</v>
      </c>
      <c r="B285" s="590" t="s">
        <v>868</v>
      </c>
      <c r="C285" s="605">
        <v>535.5</v>
      </c>
      <c r="D285" s="605">
        <v>668</v>
      </c>
      <c r="E285" s="605">
        <v>325</v>
      </c>
      <c r="F285" s="605">
        <v>493</v>
      </c>
      <c r="G285" s="605">
        <v>1176</v>
      </c>
      <c r="H285" s="605">
        <v>1281</v>
      </c>
      <c r="I285" s="605">
        <v>657</v>
      </c>
      <c r="J285" s="605">
        <v>906</v>
      </c>
      <c r="K285" s="605">
        <v>1406</v>
      </c>
      <c r="L285" s="605">
        <v>1745</v>
      </c>
      <c r="M285" s="605">
        <v>1571</v>
      </c>
      <c r="N285" s="605">
        <v>1511</v>
      </c>
      <c r="O285" s="605">
        <v>3260</v>
      </c>
      <c r="P285" s="605">
        <v>3296</v>
      </c>
      <c r="Q285" s="488"/>
      <c r="R285" s="488"/>
      <c r="S285" s="488"/>
      <c r="T285" s="488"/>
      <c r="U285" s="488"/>
      <c r="V285" s="488"/>
      <c r="W285" s="488"/>
      <c r="X285" s="488"/>
      <c r="Y285" s="488"/>
      <c r="Z285" s="488"/>
      <c r="AA285" s="488"/>
    </row>
    <row r="286" spans="1:27" x14ac:dyDescent="0.2">
      <c r="A286" s="604" t="s">
        <v>869</v>
      </c>
      <c r="B286" s="590" t="s">
        <v>1647</v>
      </c>
      <c r="C286" s="605">
        <v>53</v>
      </c>
      <c r="D286" s="605">
        <v>91</v>
      </c>
      <c r="E286" s="605">
        <v>88</v>
      </c>
      <c r="F286" s="605">
        <v>88</v>
      </c>
      <c r="G286" s="605">
        <v>61</v>
      </c>
      <c r="H286" s="605">
        <v>108</v>
      </c>
      <c r="I286" s="605">
        <v>55.5</v>
      </c>
      <c r="J286" s="605">
        <v>55</v>
      </c>
      <c r="K286" s="605">
        <v>67</v>
      </c>
      <c r="L286" s="605">
        <v>60</v>
      </c>
      <c r="M286" s="605">
        <v>121.5</v>
      </c>
      <c r="N286" s="605">
        <v>156</v>
      </c>
      <c r="O286" s="605">
        <v>0</v>
      </c>
      <c r="P286" s="605">
        <v>0</v>
      </c>
      <c r="Q286" s="488"/>
      <c r="R286" s="488"/>
      <c r="S286" s="488"/>
      <c r="T286" s="488"/>
      <c r="U286" s="488"/>
      <c r="V286" s="488"/>
      <c r="W286" s="488"/>
      <c r="X286" s="488"/>
      <c r="Y286" s="488"/>
      <c r="Z286" s="488"/>
      <c r="AA286" s="488"/>
    </row>
    <row r="287" spans="1:27" x14ac:dyDescent="0.2">
      <c r="A287" s="604" t="s">
        <v>871</v>
      </c>
      <c r="B287" s="590" t="s">
        <v>872</v>
      </c>
      <c r="C287" s="605">
        <v>46</v>
      </c>
      <c r="D287" s="605">
        <v>78</v>
      </c>
      <c r="E287" s="605">
        <v>53</v>
      </c>
      <c r="F287" s="605">
        <v>72</v>
      </c>
      <c r="G287" s="605">
        <v>125</v>
      </c>
      <c r="H287" s="605">
        <v>151</v>
      </c>
      <c r="I287" s="605">
        <v>0</v>
      </c>
      <c r="J287" s="605">
        <v>0</v>
      </c>
      <c r="K287" s="605">
        <v>0</v>
      </c>
      <c r="L287" s="605">
        <v>0</v>
      </c>
      <c r="M287" s="605">
        <v>0</v>
      </c>
      <c r="N287" s="605">
        <v>0</v>
      </c>
      <c r="O287" s="605">
        <v>101</v>
      </c>
      <c r="P287" s="605">
        <v>122</v>
      </c>
      <c r="Q287" s="488"/>
      <c r="R287" s="488"/>
      <c r="S287" s="488"/>
      <c r="T287" s="488"/>
      <c r="U287" s="488"/>
      <c r="V287" s="488"/>
      <c r="W287" s="488"/>
      <c r="X287" s="488"/>
      <c r="Y287" s="488"/>
      <c r="Z287" s="488"/>
      <c r="AA287" s="488"/>
    </row>
    <row r="288" spans="1:27" x14ac:dyDescent="0.2">
      <c r="A288" s="604" t="s">
        <v>873</v>
      </c>
      <c r="B288" s="590" t="s">
        <v>874</v>
      </c>
      <c r="C288" s="605">
        <v>209</v>
      </c>
      <c r="D288" s="605">
        <v>209</v>
      </c>
      <c r="E288" s="605">
        <v>94</v>
      </c>
      <c r="F288" s="605">
        <v>181</v>
      </c>
      <c r="G288" s="605">
        <v>59</v>
      </c>
      <c r="H288" s="605">
        <v>69</v>
      </c>
      <c r="I288" s="605">
        <v>0</v>
      </c>
      <c r="J288" s="605">
        <v>0</v>
      </c>
      <c r="K288" s="605">
        <v>68</v>
      </c>
      <c r="L288" s="605">
        <v>68</v>
      </c>
      <c r="M288" s="605">
        <v>76</v>
      </c>
      <c r="N288" s="605">
        <v>131</v>
      </c>
      <c r="O288" s="605">
        <v>96</v>
      </c>
      <c r="P288" s="605">
        <v>146</v>
      </c>
      <c r="Q288" s="488"/>
      <c r="R288" s="488"/>
      <c r="S288" s="488"/>
      <c r="T288" s="488"/>
      <c r="U288" s="488"/>
      <c r="V288" s="488"/>
      <c r="W288" s="488"/>
      <c r="X288" s="488"/>
      <c r="Y288" s="488"/>
      <c r="Z288" s="488"/>
      <c r="AA288" s="488"/>
    </row>
    <row r="289" spans="1:27" x14ac:dyDescent="0.2">
      <c r="A289" s="604" t="s">
        <v>875</v>
      </c>
      <c r="B289" s="590" t="s">
        <v>876</v>
      </c>
      <c r="C289" s="605">
        <v>28</v>
      </c>
      <c r="D289" s="605">
        <v>214</v>
      </c>
      <c r="E289" s="605">
        <v>0</v>
      </c>
      <c r="F289" s="605">
        <v>0</v>
      </c>
      <c r="G289" s="605">
        <v>164</v>
      </c>
      <c r="H289" s="605">
        <v>222</v>
      </c>
      <c r="I289" s="605">
        <v>0</v>
      </c>
      <c r="J289" s="605">
        <v>0</v>
      </c>
      <c r="K289" s="605">
        <v>246</v>
      </c>
      <c r="L289" s="605">
        <v>246</v>
      </c>
      <c r="M289" s="605">
        <v>0</v>
      </c>
      <c r="N289" s="605">
        <v>0</v>
      </c>
      <c r="O289" s="605">
        <v>0</v>
      </c>
      <c r="P289" s="605">
        <v>0</v>
      </c>
      <c r="Q289" s="488"/>
      <c r="R289" s="488"/>
      <c r="S289" s="488"/>
      <c r="T289" s="488"/>
      <c r="U289" s="488"/>
      <c r="V289" s="488"/>
      <c r="W289" s="488"/>
      <c r="X289" s="488"/>
      <c r="Y289" s="488"/>
      <c r="Z289" s="488"/>
      <c r="AA289" s="488"/>
    </row>
    <row r="290" spans="1:27" x14ac:dyDescent="0.2">
      <c r="A290" s="604" t="s">
        <v>877</v>
      </c>
      <c r="B290" s="590" t="s">
        <v>1648</v>
      </c>
      <c r="C290" s="605">
        <v>172</v>
      </c>
      <c r="D290" s="605">
        <v>250</v>
      </c>
      <c r="E290" s="605">
        <v>466</v>
      </c>
      <c r="F290" s="605">
        <v>497</v>
      </c>
      <c r="G290" s="605">
        <v>773</v>
      </c>
      <c r="H290" s="605">
        <v>768</v>
      </c>
      <c r="I290" s="605">
        <v>402.5</v>
      </c>
      <c r="J290" s="605">
        <v>470</v>
      </c>
      <c r="K290" s="605">
        <v>572</v>
      </c>
      <c r="L290" s="605">
        <v>556</v>
      </c>
      <c r="M290" s="605">
        <v>0</v>
      </c>
      <c r="N290" s="605">
        <v>0</v>
      </c>
      <c r="O290" s="605">
        <v>369.5</v>
      </c>
      <c r="P290" s="605">
        <v>524</v>
      </c>
      <c r="Q290" s="488"/>
      <c r="R290" s="488"/>
      <c r="S290" s="488"/>
      <c r="T290" s="488"/>
      <c r="U290" s="488"/>
      <c r="V290" s="488"/>
      <c r="W290" s="488"/>
      <c r="X290" s="488"/>
      <c r="Y290" s="488"/>
      <c r="Z290" s="488"/>
      <c r="AA290" s="488"/>
    </row>
    <row r="291" spans="1:27" x14ac:dyDescent="0.2">
      <c r="A291" s="604" t="s">
        <v>879</v>
      </c>
      <c r="B291" s="590" t="s">
        <v>880</v>
      </c>
      <c r="C291" s="605">
        <v>74</v>
      </c>
      <c r="D291" s="605">
        <v>104</v>
      </c>
      <c r="E291" s="605">
        <v>132</v>
      </c>
      <c r="F291" s="605">
        <v>159</v>
      </c>
      <c r="G291" s="605">
        <v>153</v>
      </c>
      <c r="H291" s="605">
        <v>200</v>
      </c>
      <c r="I291" s="605">
        <v>0</v>
      </c>
      <c r="J291" s="605">
        <v>0</v>
      </c>
      <c r="K291" s="605">
        <v>20</v>
      </c>
      <c r="L291" s="605">
        <v>21</v>
      </c>
      <c r="M291" s="605">
        <v>0</v>
      </c>
      <c r="N291" s="605">
        <v>0</v>
      </c>
      <c r="O291" s="605">
        <v>98</v>
      </c>
      <c r="P291" s="605">
        <v>98</v>
      </c>
      <c r="Q291" s="488"/>
      <c r="R291" s="488"/>
      <c r="S291" s="488"/>
      <c r="T291" s="488"/>
      <c r="U291" s="488"/>
      <c r="V291" s="488"/>
      <c r="W291" s="488"/>
      <c r="X291" s="488"/>
      <c r="Y291" s="488"/>
      <c r="Z291" s="488"/>
      <c r="AA291" s="488"/>
    </row>
    <row r="292" spans="1:27" x14ac:dyDescent="0.2">
      <c r="A292" s="604" t="s">
        <v>881</v>
      </c>
      <c r="B292" s="590" t="s">
        <v>882</v>
      </c>
      <c r="C292" s="605">
        <v>126.5</v>
      </c>
      <c r="D292" s="605">
        <v>310</v>
      </c>
      <c r="E292" s="605">
        <v>54</v>
      </c>
      <c r="F292" s="605">
        <v>65</v>
      </c>
      <c r="G292" s="605">
        <v>1443.5</v>
      </c>
      <c r="H292" s="605">
        <v>1629</v>
      </c>
      <c r="I292" s="605">
        <v>101</v>
      </c>
      <c r="J292" s="605">
        <v>122</v>
      </c>
      <c r="K292" s="605">
        <v>342</v>
      </c>
      <c r="L292" s="605">
        <v>460</v>
      </c>
      <c r="M292" s="605">
        <v>712</v>
      </c>
      <c r="N292" s="605">
        <v>693</v>
      </c>
      <c r="O292" s="605">
        <v>1069.5</v>
      </c>
      <c r="P292" s="605">
        <v>1188</v>
      </c>
      <c r="Q292" s="488"/>
      <c r="R292" s="488"/>
      <c r="S292" s="488"/>
      <c r="T292" s="488"/>
      <c r="U292" s="488"/>
      <c r="V292" s="488"/>
      <c r="W292" s="488"/>
      <c r="X292" s="488"/>
      <c r="Y292" s="488"/>
      <c r="Z292" s="488"/>
      <c r="AA292" s="488"/>
    </row>
    <row r="293" spans="1:27" x14ac:dyDescent="0.2">
      <c r="A293" s="604" t="s">
        <v>883</v>
      </c>
      <c r="B293" s="590" t="s">
        <v>884</v>
      </c>
      <c r="C293" s="605">
        <v>19</v>
      </c>
      <c r="D293" s="605">
        <v>19</v>
      </c>
      <c r="E293" s="605">
        <v>0</v>
      </c>
      <c r="F293" s="605">
        <v>0</v>
      </c>
      <c r="G293" s="605">
        <v>123.5</v>
      </c>
      <c r="H293" s="605">
        <v>193</v>
      </c>
      <c r="I293" s="605">
        <v>67</v>
      </c>
      <c r="J293" s="605">
        <v>180</v>
      </c>
      <c r="K293" s="605">
        <v>0</v>
      </c>
      <c r="L293" s="605">
        <v>0</v>
      </c>
      <c r="M293" s="605">
        <v>141</v>
      </c>
      <c r="N293" s="605">
        <v>162</v>
      </c>
      <c r="O293" s="605">
        <v>131</v>
      </c>
      <c r="P293" s="605">
        <v>161</v>
      </c>
      <c r="Q293" s="488"/>
      <c r="R293" s="488"/>
      <c r="S293" s="488"/>
      <c r="T293" s="488"/>
      <c r="U293" s="488"/>
      <c r="V293" s="488"/>
      <c r="W293" s="488"/>
      <c r="X293" s="488"/>
      <c r="Y293" s="488"/>
      <c r="Z293" s="488"/>
      <c r="AA293" s="488"/>
    </row>
    <row r="294" spans="1:27" x14ac:dyDescent="0.2">
      <c r="A294" s="739" t="s">
        <v>885</v>
      </c>
      <c r="B294" s="740" t="s">
        <v>886</v>
      </c>
      <c r="C294" s="741" t="s">
        <v>907</v>
      </c>
      <c r="D294" s="741" t="s">
        <v>907</v>
      </c>
      <c r="E294" s="741" t="s">
        <v>907</v>
      </c>
      <c r="F294" s="741" t="s">
        <v>907</v>
      </c>
      <c r="G294" s="741" t="s">
        <v>907</v>
      </c>
      <c r="H294" s="741" t="s">
        <v>907</v>
      </c>
      <c r="I294" s="741" t="s">
        <v>907</v>
      </c>
      <c r="J294" s="741" t="s">
        <v>907</v>
      </c>
      <c r="K294" s="741" t="s">
        <v>907</v>
      </c>
      <c r="L294" s="741" t="s">
        <v>907</v>
      </c>
      <c r="M294" s="741" t="s">
        <v>907</v>
      </c>
      <c r="N294" s="741" t="s">
        <v>907</v>
      </c>
      <c r="O294" s="741" t="s">
        <v>907</v>
      </c>
      <c r="P294" s="741" t="s">
        <v>907</v>
      </c>
      <c r="Q294" s="488"/>
      <c r="R294" s="488"/>
      <c r="S294" s="488"/>
      <c r="T294" s="488"/>
      <c r="U294" s="488"/>
      <c r="V294" s="488"/>
      <c r="W294" s="488"/>
      <c r="X294" s="488"/>
      <c r="Y294" s="488"/>
      <c r="Z294" s="488"/>
      <c r="AA294" s="488"/>
    </row>
    <row r="295" spans="1:27" x14ac:dyDescent="0.2">
      <c r="A295" s="604" t="s">
        <v>887</v>
      </c>
      <c r="B295" s="590" t="s">
        <v>888</v>
      </c>
      <c r="C295" s="605">
        <v>133</v>
      </c>
      <c r="D295" s="605">
        <v>155</v>
      </c>
      <c r="E295" s="605">
        <v>0</v>
      </c>
      <c r="F295" s="605">
        <v>0</v>
      </c>
      <c r="G295" s="605">
        <v>96</v>
      </c>
      <c r="H295" s="605">
        <v>226</v>
      </c>
      <c r="I295" s="605">
        <v>251</v>
      </c>
      <c r="J295" s="605">
        <v>940</v>
      </c>
      <c r="K295" s="605">
        <v>133</v>
      </c>
      <c r="L295" s="605">
        <v>156</v>
      </c>
      <c r="M295" s="605">
        <v>81</v>
      </c>
      <c r="N295" s="605">
        <v>97</v>
      </c>
      <c r="O295" s="605">
        <v>0</v>
      </c>
      <c r="P295" s="605">
        <v>0</v>
      </c>
      <c r="Q295" s="488"/>
      <c r="R295" s="488"/>
      <c r="S295" s="488"/>
      <c r="T295" s="488"/>
      <c r="U295" s="488"/>
      <c r="V295" s="488"/>
      <c r="W295" s="488"/>
      <c r="X295" s="488"/>
      <c r="Y295" s="488"/>
      <c r="Z295" s="488"/>
      <c r="AA295" s="488"/>
    </row>
    <row r="296" spans="1:27" x14ac:dyDescent="0.2">
      <c r="A296" s="604" t="s">
        <v>889</v>
      </c>
      <c r="B296" s="590" t="s">
        <v>890</v>
      </c>
      <c r="C296" s="605">
        <v>351.5</v>
      </c>
      <c r="D296" s="605">
        <v>447</v>
      </c>
      <c r="E296" s="605">
        <v>0</v>
      </c>
      <c r="F296" s="605">
        <v>0</v>
      </c>
      <c r="G296" s="605">
        <v>965.5</v>
      </c>
      <c r="H296" s="605">
        <v>1450</v>
      </c>
      <c r="I296" s="605">
        <v>509.5</v>
      </c>
      <c r="J296" s="605">
        <v>653</v>
      </c>
      <c r="K296" s="605">
        <v>779.5</v>
      </c>
      <c r="L296" s="605">
        <v>779</v>
      </c>
      <c r="M296" s="605">
        <v>0</v>
      </c>
      <c r="N296" s="605">
        <v>0</v>
      </c>
      <c r="O296" s="605">
        <v>393</v>
      </c>
      <c r="P296" s="605">
        <v>545</v>
      </c>
      <c r="Q296" s="488"/>
      <c r="R296" s="488"/>
      <c r="S296" s="488"/>
      <c r="T296" s="488"/>
      <c r="U296" s="488"/>
      <c r="V296" s="488"/>
      <c r="W296" s="488"/>
      <c r="X296" s="488"/>
      <c r="Y296" s="488"/>
      <c r="Z296" s="488"/>
      <c r="AA296" s="488"/>
    </row>
    <row r="297" spans="1:27" x14ac:dyDescent="0.2">
      <c r="A297" s="604" t="s">
        <v>891</v>
      </c>
      <c r="B297" s="590" t="s">
        <v>892</v>
      </c>
      <c r="C297" s="605">
        <v>91</v>
      </c>
      <c r="D297" s="605">
        <v>101</v>
      </c>
      <c r="E297" s="605">
        <v>0</v>
      </c>
      <c r="F297" s="605">
        <v>0</v>
      </c>
      <c r="G297" s="605">
        <v>150.5</v>
      </c>
      <c r="H297" s="605">
        <v>149</v>
      </c>
      <c r="I297" s="605">
        <v>73</v>
      </c>
      <c r="J297" s="605">
        <v>73</v>
      </c>
      <c r="K297" s="605">
        <v>88</v>
      </c>
      <c r="L297" s="605">
        <v>88</v>
      </c>
      <c r="M297" s="605">
        <v>0</v>
      </c>
      <c r="N297" s="605">
        <v>0</v>
      </c>
      <c r="O297" s="605">
        <v>98</v>
      </c>
      <c r="P297" s="605">
        <v>145</v>
      </c>
      <c r="Q297" s="488"/>
      <c r="R297" s="488"/>
      <c r="S297" s="488"/>
      <c r="T297" s="488"/>
      <c r="U297" s="488"/>
      <c r="V297" s="488"/>
      <c r="W297" s="488"/>
      <c r="X297" s="488"/>
      <c r="Y297" s="488"/>
      <c r="Z297" s="488"/>
      <c r="AA297" s="488"/>
    </row>
    <row r="298" spans="1:27" x14ac:dyDescent="0.2">
      <c r="A298" s="604" t="s">
        <v>893</v>
      </c>
      <c r="B298" s="590" t="s">
        <v>894</v>
      </c>
      <c r="C298" s="605">
        <v>24</v>
      </c>
      <c r="D298" s="605">
        <v>21</v>
      </c>
      <c r="E298" s="605">
        <v>0</v>
      </c>
      <c r="F298" s="605">
        <v>0</v>
      </c>
      <c r="G298" s="605">
        <v>0</v>
      </c>
      <c r="H298" s="605">
        <v>0</v>
      </c>
      <c r="I298" s="605">
        <v>52</v>
      </c>
      <c r="J298" s="605">
        <v>75</v>
      </c>
      <c r="K298" s="605">
        <v>8.5</v>
      </c>
      <c r="L298" s="605">
        <v>8</v>
      </c>
      <c r="M298" s="605">
        <v>47</v>
      </c>
      <c r="N298" s="605">
        <v>54</v>
      </c>
      <c r="O298" s="605">
        <v>41</v>
      </c>
      <c r="P298" s="605">
        <v>44</v>
      </c>
      <c r="Q298" s="488"/>
      <c r="R298" s="488"/>
      <c r="S298" s="488"/>
      <c r="T298" s="488"/>
      <c r="U298" s="488"/>
      <c r="V298" s="488"/>
      <c r="W298" s="488"/>
      <c r="X298" s="488"/>
      <c r="Y298" s="488"/>
      <c r="Z298" s="488"/>
      <c r="AA298" s="488"/>
    </row>
    <row r="299" spans="1:27" x14ac:dyDescent="0.2">
      <c r="A299" s="604" t="s">
        <v>895</v>
      </c>
      <c r="B299" s="590" t="s">
        <v>896</v>
      </c>
      <c r="C299" s="605">
        <v>77</v>
      </c>
      <c r="D299" s="605">
        <v>187</v>
      </c>
      <c r="E299" s="605">
        <v>0</v>
      </c>
      <c r="F299" s="605">
        <v>0</v>
      </c>
      <c r="G299" s="605">
        <v>87</v>
      </c>
      <c r="H299" s="605">
        <v>109</v>
      </c>
      <c r="I299" s="605">
        <v>0</v>
      </c>
      <c r="J299" s="605">
        <v>0</v>
      </c>
      <c r="K299" s="605">
        <v>0</v>
      </c>
      <c r="L299" s="605">
        <v>0</v>
      </c>
      <c r="M299" s="605">
        <v>96</v>
      </c>
      <c r="N299" s="605">
        <v>96</v>
      </c>
      <c r="O299" s="605">
        <v>201</v>
      </c>
      <c r="P299" s="605">
        <v>201</v>
      </c>
      <c r="Q299" s="488"/>
      <c r="R299" s="488"/>
      <c r="S299" s="488"/>
      <c r="T299" s="488"/>
      <c r="U299" s="488"/>
      <c r="V299" s="488"/>
      <c r="W299" s="488"/>
      <c r="X299" s="488"/>
      <c r="Y299" s="488"/>
      <c r="Z299" s="488"/>
      <c r="AA299" s="488"/>
    </row>
    <row r="300" spans="1:27" x14ac:dyDescent="0.2">
      <c r="A300" s="590" t="s">
        <v>897</v>
      </c>
      <c r="B300" s="590" t="s">
        <v>898</v>
      </c>
      <c r="C300" s="590">
        <v>0</v>
      </c>
      <c r="D300" s="590">
        <v>0</v>
      </c>
      <c r="E300" s="590">
        <v>80</v>
      </c>
      <c r="F300" s="590">
        <v>88</v>
      </c>
      <c r="G300" s="590">
        <v>0</v>
      </c>
      <c r="H300" s="590">
        <v>0</v>
      </c>
      <c r="I300" s="590">
        <v>0</v>
      </c>
      <c r="J300" s="590">
        <v>0</v>
      </c>
      <c r="K300" s="590">
        <v>291</v>
      </c>
      <c r="L300" s="590">
        <v>398</v>
      </c>
      <c r="M300" s="590">
        <v>0</v>
      </c>
      <c r="N300" s="590">
        <v>0</v>
      </c>
      <c r="O300" s="590">
        <v>0</v>
      </c>
      <c r="P300" s="590">
        <v>0</v>
      </c>
      <c r="Q300" s="488"/>
      <c r="R300" s="488"/>
      <c r="S300" s="488"/>
      <c r="T300" s="488"/>
      <c r="U300" s="488"/>
      <c r="V300" s="488"/>
      <c r="W300" s="488"/>
      <c r="X300" s="488"/>
      <c r="Y300" s="488"/>
      <c r="Z300" s="488"/>
      <c r="AA300" s="488"/>
    </row>
    <row r="301" spans="1:27" x14ac:dyDescent="0.2">
      <c r="A301" s="488"/>
      <c r="B301" s="488"/>
      <c r="C301" s="488"/>
      <c r="D301" s="488"/>
      <c r="E301" s="488"/>
      <c r="F301" s="488"/>
      <c r="G301" s="488"/>
      <c r="H301" s="488"/>
      <c r="I301" s="488"/>
      <c r="J301" s="488"/>
      <c r="K301" s="488"/>
      <c r="L301" s="488"/>
      <c r="M301" s="488"/>
      <c r="N301" s="488"/>
      <c r="O301" s="488"/>
      <c r="P301" s="488"/>
      <c r="Q301" s="488"/>
      <c r="R301" s="488"/>
      <c r="S301" s="488"/>
      <c r="T301" s="488"/>
      <c r="U301" s="488"/>
      <c r="V301" s="488"/>
      <c r="W301" s="488"/>
      <c r="X301" s="488"/>
      <c r="Y301" s="488"/>
      <c r="Z301" s="488"/>
      <c r="AA301" s="488"/>
    </row>
    <row r="302" spans="1:27" ht="15.75" x14ac:dyDescent="0.25">
      <c r="A302" s="6"/>
      <c r="B302" s="152" t="s">
        <v>254</v>
      </c>
      <c r="C302" s="213"/>
      <c r="D302" s="213"/>
      <c r="E302" s="139"/>
      <c r="F302" s="444"/>
      <c r="G302" s="452"/>
      <c r="H302" s="143"/>
      <c r="I302" s="143"/>
      <c r="J302" s="143"/>
      <c r="K302" s="143"/>
      <c r="L302" s="143"/>
      <c r="M302" s="143"/>
      <c r="N302" s="143"/>
      <c r="O302" s="143"/>
      <c r="P302" s="143"/>
      <c r="Q302" s="488"/>
      <c r="R302" s="488"/>
      <c r="S302" s="488"/>
      <c r="T302" s="488"/>
      <c r="U302" s="488"/>
      <c r="V302" s="488"/>
      <c r="W302" s="488"/>
      <c r="X302" s="488"/>
      <c r="Y302" s="488"/>
      <c r="Z302" s="488"/>
      <c r="AA302" s="488"/>
    </row>
    <row r="303" spans="1:27" s="488" customFormat="1" x14ac:dyDescent="0.2">
      <c r="A303" s="130"/>
      <c r="B303" s="163">
        <v>1</v>
      </c>
      <c r="C303" s="164" t="s">
        <v>1450</v>
      </c>
      <c r="D303" s="130"/>
      <c r="F303" s="130"/>
      <c r="G303" s="453"/>
      <c r="H303" s="130"/>
      <c r="I303" s="130"/>
      <c r="J303" s="130"/>
      <c r="K303" s="130"/>
      <c r="L303" s="130"/>
      <c r="M303" s="130"/>
      <c r="N303" s="130"/>
      <c r="O303" s="130"/>
      <c r="P303" s="130"/>
    </row>
    <row r="304" spans="1:27" s="488" customFormat="1" ht="12.75" customHeight="1" x14ac:dyDescent="0.2">
      <c r="A304" s="176"/>
      <c r="B304" s="163">
        <v>2</v>
      </c>
      <c r="C304" s="164" t="s">
        <v>1453</v>
      </c>
      <c r="D304" s="157"/>
      <c r="F304" s="176"/>
      <c r="G304" s="455"/>
      <c r="H304" s="176"/>
      <c r="I304" s="176"/>
      <c r="J304" s="176"/>
      <c r="K304" s="176"/>
      <c r="L304" s="176"/>
      <c r="M304" s="176"/>
      <c r="N304" s="176"/>
      <c r="O304" s="176"/>
      <c r="P304" s="176"/>
    </row>
    <row r="305" spans="1:16" s="488" customFormat="1" ht="12.75" customHeight="1" x14ac:dyDescent="0.2">
      <c r="A305" s="176"/>
      <c r="B305" s="163">
        <v>3</v>
      </c>
      <c r="C305" s="164" t="s">
        <v>1649</v>
      </c>
      <c r="D305" s="176"/>
      <c r="F305" s="176"/>
      <c r="G305" s="455"/>
      <c r="H305" s="176"/>
      <c r="I305" s="176"/>
      <c r="J305" s="176"/>
      <c r="K305" s="176"/>
      <c r="L305" s="176"/>
      <c r="M305" s="176"/>
      <c r="N305" s="176"/>
      <c r="O305" s="176"/>
      <c r="P305" s="176"/>
    </row>
    <row r="306" spans="1:16" s="488" customFormat="1" ht="14.25" x14ac:dyDescent="0.2">
      <c r="A306" s="6"/>
      <c r="B306" s="6">
        <v>4</v>
      </c>
      <c r="C306" s="251" t="s">
        <v>1650</v>
      </c>
      <c r="D306" s="176"/>
      <c r="F306" s="213"/>
      <c r="G306" s="456"/>
      <c r="H306" s="6"/>
      <c r="I306" s="6"/>
      <c r="J306" s="6"/>
      <c r="K306" s="6"/>
      <c r="L306" s="6"/>
      <c r="M306" s="6"/>
      <c r="N306" s="6"/>
      <c r="O306" s="6"/>
      <c r="P306" s="6"/>
    </row>
    <row r="307" spans="1:16" s="488" customFormat="1" ht="14.25" x14ac:dyDescent="0.2">
      <c r="A307" s="6"/>
      <c r="B307" s="161" t="s">
        <v>907</v>
      </c>
      <c r="C307" s="251" t="s">
        <v>1651</v>
      </c>
      <c r="D307" s="213"/>
      <c r="F307" s="213"/>
      <c r="G307" s="456"/>
      <c r="H307" s="6"/>
      <c r="I307" s="6"/>
      <c r="J307" s="6"/>
      <c r="K307" s="6"/>
      <c r="L307" s="6"/>
      <c r="M307" s="6"/>
      <c r="N307" s="6"/>
      <c r="O307" s="6"/>
      <c r="P307" s="6"/>
    </row>
    <row r="308" spans="1:16" s="488" customFormat="1" ht="14.25" x14ac:dyDescent="0.2"/>
    <row r="309" spans="1:16" s="488" customFormat="1" x14ac:dyDescent="0.2">
      <c r="A309" s="163" t="s">
        <v>909</v>
      </c>
      <c r="B309" s="157" t="s">
        <v>910</v>
      </c>
    </row>
    <row r="310" spans="1:16" s="488" customFormat="1" ht="14.25" x14ac:dyDescent="0.2">
      <c r="A310" s="164"/>
      <c r="B310" s="159" t="s">
        <v>911</v>
      </c>
    </row>
    <row r="311" spans="1:16" s="488" customFormat="1" ht="14.25" x14ac:dyDescent="0.2">
      <c r="A311" s="164"/>
      <c r="B311" s="157" t="s">
        <v>912</v>
      </c>
    </row>
    <row r="312" spans="1:16" s="488" customFormat="1" ht="14.25" x14ac:dyDescent="0.2">
      <c r="A312" s="164"/>
      <c r="B312" s="157" t="s">
        <v>1457</v>
      </c>
    </row>
  </sheetData>
  <mergeCells count="9">
    <mergeCell ref="K3:L3"/>
    <mergeCell ref="M3:N3"/>
    <mergeCell ref="O3:P3"/>
    <mergeCell ref="A3:A4"/>
    <mergeCell ref="B3:B4"/>
    <mergeCell ref="C3:D3"/>
    <mergeCell ref="E3:F3"/>
    <mergeCell ref="G3:H3"/>
    <mergeCell ref="I3:J3"/>
  </mergeCells>
  <conditionalFormatting sqref="A5:P300">
    <cfRule type="cellIs" dxfId="12" priority="2" operator="equal">
      <formula>".."</formula>
    </cfRule>
  </conditionalFormatting>
  <conditionalFormatting sqref="A303:P312">
    <cfRule type="cellIs" dxfId="11" priority="1" operator="equal">
      <formula>".."</formula>
    </cfRule>
  </conditionalFormatting>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NO317"/>
  <sheetViews>
    <sheetView topLeftCell="A274" workbookViewId="0">
      <selection activeCell="X302" sqref="X302"/>
    </sheetView>
  </sheetViews>
  <sheetFormatPr defaultColWidth="11.5546875" defaultRowHeight="15" x14ac:dyDescent="0.2"/>
  <cols>
    <col min="1" max="1" width="9.88671875" customWidth="1"/>
    <col min="2" max="2" width="24.44140625" customWidth="1"/>
    <col min="3" max="3" width="8.6640625" hidden="1" customWidth="1"/>
    <col min="4" max="4" width="8" hidden="1" customWidth="1"/>
    <col min="5" max="5" width="12.77734375" customWidth="1"/>
    <col min="6" max="6" width="1.6640625" customWidth="1"/>
    <col min="7" max="24" width="12.77734375" customWidth="1"/>
  </cols>
  <sheetData>
    <row r="1" spans="1:24" ht="52.5" customHeight="1" x14ac:dyDescent="0.2">
      <c r="A1" s="841" t="s">
        <v>1652</v>
      </c>
      <c r="B1" s="841"/>
      <c r="C1" s="841"/>
      <c r="D1" s="841"/>
      <c r="E1" s="841"/>
      <c r="F1" s="841"/>
      <c r="G1" s="841"/>
      <c r="H1" s="841"/>
      <c r="I1" s="841"/>
      <c r="J1" s="841"/>
      <c r="K1" s="841"/>
      <c r="L1" s="841"/>
      <c r="M1" s="841"/>
      <c r="N1" s="470"/>
      <c r="O1" s="470"/>
      <c r="P1" s="470"/>
      <c r="Q1" s="470"/>
      <c r="R1" s="470"/>
      <c r="S1" s="470"/>
      <c r="T1" s="470"/>
      <c r="U1" s="470"/>
      <c r="V1" s="470"/>
      <c r="W1" s="470"/>
      <c r="X1" s="470"/>
    </row>
    <row r="2" spans="1:24" ht="15" hidden="1" customHeight="1" x14ac:dyDescent="0.2">
      <c r="A2" s="471"/>
      <c r="B2" s="10"/>
      <c r="C2" s="10"/>
      <c r="D2" s="10"/>
      <c r="E2" s="472"/>
      <c r="F2" s="10"/>
      <c r="G2" s="89"/>
      <c r="H2" s="89"/>
      <c r="I2" s="10"/>
      <c r="J2" s="470"/>
      <c r="K2" s="470"/>
      <c r="L2" s="470"/>
      <c r="M2" s="89"/>
      <c r="N2" s="89"/>
      <c r="O2" s="10"/>
      <c r="P2" s="470"/>
      <c r="Q2" s="470"/>
      <c r="R2" s="470"/>
      <c r="S2" s="89"/>
      <c r="T2" s="89"/>
      <c r="U2" s="10"/>
      <c r="V2" s="470"/>
      <c r="W2" s="470"/>
      <c r="X2" s="470"/>
    </row>
    <row r="3" spans="1:24" hidden="1" x14ac:dyDescent="0.2">
      <c r="A3" s="473"/>
      <c r="B3" s="268"/>
      <c r="C3" s="268"/>
      <c r="D3" s="268"/>
      <c r="F3" s="447"/>
      <c r="G3" s="143"/>
      <c r="H3" s="143"/>
      <c r="I3" s="143"/>
      <c r="J3" s="143"/>
      <c r="K3" s="143"/>
      <c r="L3" s="143"/>
      <c r="M3" s="143"/>
      <c r="N3" s="143"/>
      <c r="O3" s="143"/>
      <c r="P3" s="143"/>
      <c r="Q3" s="143"/>
      <c r="R3" s="143"/>
      <c r="S3" s="143"/>
      <c r="T3" s="143"/>
      <c r="U3" s="143"/>
      <c r="V3" s="143"/>
      <c r="W3" s="143"/>
      <c r="X3" s="143"/>
    </row>
    <row r="4" spans="1:24" hidden="1" x14ac:dyDescent="0.2">
      <c r="A4" s="268"/>
      <c r="B4" s="268"/>
      <c r="C4" s="268"/>
      <c r="D4" s="268"/>
      <c r="E4" s="363"/>
      <c r="F4" s="447"/>
      <c r="G4" s="363"/>
      <c r="H4" s="143"/>
      <c r="I4" s="415"/>
      <c r="J4" s="415"/>
      <c r="K4" s="143"/>
      <c r="L4" s="143"/>
      <c r="M4" s="363"/>
      <c r="N4" s="143"/>
      <c r="O4" s="415"/>
      <c r="P4" s="415"/>
      <c r="Q4" s="143"/>
      <c r="R4" s="143"/>
      <c r="S4" s="363"/>
      <c r="T4" s="143"/>
      <c r="U4" s="415"/>
      <c r="V4" s="415"/>
      <c r="W4" s="143"/>
      <c r="X4" s="143"/>
    </row>
    <row r="5" spans="1:24" hidden="1" x14ac:dyDescent="0.2">
      <c r="A5" s="268"/>
      <c r="B5" s="268"/>
      <c r="C5" s="268"/>
      <c r="D5" s="268"/>
      <c r="E5" s="363"/>
      <c r="F5" s="447"/>
      <c r="G5" s="364"/>
      <c r="H5" s="143"/>
      <c r="I5" s="364"/>
      <c r="J5" s="364"/>
      <c r="K5" s="143"/>
      <c r="L5" s="143"/>
      <c r="M5" s="364"/>
      <c r="N5" s="143"/>
      <c r="O5" s="364"/>
      <c r="P5" s="364"/>
      <c r="Q5" s="143"/>
      <c r="R5" s="143"/>
      <c r="S5" s="364"/>
      <c r="T5" s="143"/>
      <c r="U5" s="364"/>
      <c r="V5" s="364"/>
      <c r="W5" s="143"/>
      <c r="X5" s="143"/>
    </row>
    <row r="6" spans="1:24" s="707" customFormat="1" ht="30" customHeight="1" x14ac:dyDescent="0.25">
      <c r="A6" s="222"/>
      <c r="B6" s="222"/>
      <c r="C6" s="222"/>
      <c r="D6" s="222"/>
      <c r="E6" s="269" t="s">
        <v>1653</v>
      </c>
      <c r="F6" s="706"/>
      <c r="G6" s="269">
        <v>0</v>
      </c>
      <c r="H6" s="139">
        <v>1</v>
      </c>
      <c r="I6" s="269">
        <v>2</v>
      </c>
      <c r="J6" s="269">
        <v>3</v>
      </c>
      <c r="K6" s="139">
        <v>4</v>
      </c>
      <c r="L6" s="139">
        <v>5</v>
      </c>
      <c r="M6" s="269">
        <v>6</v>
      </c>
      <c r="N6" s="139">
        <v>7</v>
      </c>
      <c r="O6" s="269">
        <v>8</v>
      </c>
      <c r="P6" s="269">
        <v>9</v>
      </c>
      <c r="Q6" s="139">
        <v>10</v>
      </c>
      <c r="R6" s="139">
        <v>11</v>
      </c>
      <c r="S6" s="269">
        <v>12</v>
      </c>
      <c r="T6" s="139">
        <v>13</v>
      </c>
      <c r="U6" s="269">
        <v>14</v>
      </c>
      <c r="V6" s="269">
        <v>15</v>
      </c>
      <c r="W6" s="139">
        <v>16</v>
      </c>
      <c r="X6" s="139">
        <v>17</v>
      </c>
    </row>
    <row r="7" spans="1:24" x14ac:dyDescent="0.2">
      <c r="A7" s="6" t="s">
        <v>307</v>
      </c>
      <c r="B7" s="6" t="s">
        <v>308</v>
      </c>
      <c r="C7" s="6" t="s">
        <v>304</v>
      </c>
      <c r="D7" s="6" t="s">
        <v>303</v>
      </c>
      <c r="E7" s="705">
        <v>104</v>
      </c>
      <c r="F7" s="704"/>
      <c r="G7" s="705">
        <v>6</v>
      </c>
      <c r="H7" s="705">
        <v>6</v>
      </c>
      <c r="I7" s="705">
        <v>6</v>
      </c>
      <c r="J7" s="705">
        <v>4</v>
      </c>
      <c r="K7" s="705">
        <v>6</v>
      </c>
      <c r="L7" s="705">
        <v>4</v>
      </c>
      <c r="M7" s="705">
        <v>9</v>
      </c>
      <c r="N7" s="705">
        <v>5</v>
      </c>
      <c r="O7" s="705">
        <v>8</v>
      </c>
      <c r="P7" s="705">
        <v>7</v>
      </c>
      <c r="Q7" s="705">
        <v>6</v>
      </c>
      <c r="R7" s="705">
        <v>4</v>
      </c>
      <c r="S7" s="705">
        <v>7</v>
      </c>
      <c r="T7" s="705">
        <v>5</v>
      </c>
      <c r="U7" s="705">
        <v>4</v>
      </c>
      <c r="V7" s="705">
        <v>5</v>
      </c>
      <c r="W7" s="705">
        <v>8</v>
      </c>
      <c r="X7" s="705">
        <v>4</v>
      </c>
    </row>
    <row r="8" spans="1:24" x14ac:dyDescent="0.2">
      <c r="A8" s="6" t="s">
        <v>309</v>
      </c>
      <c r="B8" s="6" t="s">
        <v>310</v>
      </c>
      <c r="C8" s="6" t="s">
        <v>298</v>
      </c>
      <c r="D8" s="6" t="s">
        <v>297</v>
      </c>
      <c r="E8" s="705">
        <v>14</v>
      </c>
      <c r="F8" s="704"/>
      <c r="G8" s="705">
        <v>1</v>
      </c>
      <c r="H8" s="705">
        <v>0</v>
      </c>
      <c r="I8" s="705">
        <v>0</v>
      </c>
      <c r="J8" s="705">
        <v>0</v>
      </c>
      <c r="K8" s="705">
        <v>1</v>
      </c>
      <c r="L8" s="705">
        <v>0</v>
      </c>
      <c r="M8" s="705">
        <v>1</v>
      </c>
      <c r="N8" s="705">
        <v>1</v>
      </c>
      <c r="O8" s="705">
        <v>0</v>
      </c>
      <c r="P8" s="705">
        <v>1</v>
      </c>
      <c r="Q8" s="705">
        <v>1</v>
      </c>
      <c r="R8" s="705">
        <v>3</v>
      </c>
      <c r="S8" s="705">
        <v>0</v>
      </c>
      <c r="T8" s="705">
        <v>1</v>
      </c>
      <c r="U8" s="705">
        <v>1</v>
      </c>
      <c r="V8" s="705">
        <v>0</v>
      </c>
      <c r="W8" s="705">
        <v>2</v>
      </c>
      <c r="X8" s="705">
        <v>1</v>
      </c>
    </row>
    <row r="9" spans="1:24" x14ac:dyDescent="0.2">
      <c r="A9" s="6" t="s">
        <v>311</v>
      </c>
      <c r="B9" s="6" t="s">
        <v>312</v>
      </c>
      <c r="C9" s="6" t="s">
        <v>304</v>
      </c>
      <c r="D9" s="6" t="s">
        <v>303</v>
      </c>
      <c r="E9" s="705">
        <v>224</v>
      </c>
      <c r="F9" s="704"/>
      <c r="G9" s="705">
        <v>17</v>
      </c>
      <c r="H9" s="705">
        <v>11</v>
      </c>
      <c r="I9" s="705">
        <v>13</v>
      </c>
      <c r="J9" s="705">
        <v>16</v>
      </c>
      <c r="K9" s="705">
        <v>17</v>
      </c>
      <c r="L9" s="705">
        <v>12</v>
      </c>
      <c r="M9" s="705">
        <v>15</v>
      </c>
      <c r="N9" s="705">
        <v>12</v>
      </c>
      <c r="O9" s="705">
        <v>12</v>
      </c>
      <c r="P9" s="705">
        <v>14</v>
      </c>
      <c r="Q9" s="705">
        <v>11</v>
      </c>
      <c r="R9" s="705">
        <v>11</v>
      </c>
      <c r="S9" s="705">
        <v>9</v>
      </c>
      <c r="T9" s="705">
        <v>11</v>
      </c>
      <c r="U9" s="705">
        <v>12</v>
      </c>
      <c r="V9" s="705">
        <v>10</v>
      </c>
      <c r="W9" s="705">
        <v>8</v>
      </c>
      <c r="X9" s="705">
        <v>13</v>
      </c>
    </row>
    <row r="10" spans="1:24" x14ac:dyDescent="0.2">
      <c r="A10" s="6" t="s">
        <v>313</v>
      </c>
      <c r="B10" s="6" t="s">
        <v>314</v>
      </c>
      <c r="C10" s="6" t="s">
        <v>298</v>
      </c>
      <c r="D10" s="6" t="s">
        <v>297</v>
      </c>
      <c r="E10" s="705">
        <v>47</v>
      </c>
      <c r="F10" s="704"/>
      <c r="G10" s="705">
        <v>5</v>
      </c>
      <c r="H10" s="705">
        <v>3</v>
      </c>
      <c r="I10" s="705">
        <v>3</v>
      </c>
      <c r="J10" s="705">
        <v>2</v>
      </c>
      <c r="K10" s="705">
        <v>2</v>
      </c>
      <c r="L10" s="705">
        <v>3</v>
      </c>
      <c r="M10" s="705">
        <v>3</v>
      </c>
      <c r="N10" s="705">
        <v>1</v>
      </c>
      <c r="O10" s="705">
        <v>0</v>
      </c>
      <c r="P10" s="705">
        <v>3</v>
      </c>
      <c r="Q10" s="705">
        <v>3</v>
      </c>
      <c r="R10" s="705">
        <v>2</v>
      </c>
      <c r="S10" s="705">
        <v>5</v>
      </c>
      <c r="T10" s="705">
        <v>2</v>
      </c>
      <c r="U10" s="705">
        <v>4</v>
      </c>
      <c r="V10" s="705">
        <v>3</v>
      </c>
      <c r="W10" s="705">
        <v>1</v>
      </c>
      <c r="X10" s="705">
        <v>2</v>
      </c>
    </row>
    <row r="11" spans="1:24" x14ac:dyDescent="0.2">
      <c r="A11" s="6" t="s">
        <v>315</v>
      </c>
      <c r="B11" s="6" t="s">
        <v>316</v>
      </c>
      <c r="C11" s="6" t="s">
        <v>304</v>
      </c>
      <c r="D11" s="6" t="s">
        <v>303</v>
      </c>
      <c r="E11" s="705">
        <v>308</v>
      </c>
      <c r="F11" s="704"/>
      <c r="G11" s="705">
        <v>23</v>
      </c>
      <c r="H11" s="705">
        <v>30</v>
      </c>
      <c r="I11" s="705">
        <v>25</v>
      </c>
      <c r="J11" s="705">
        <v>17</v>
      </c>
      <c r="K11" s="705">
        <v>19</v>
      </c>
      <c r="L11" s="705">
        <v>21</v>
      </c>
      <c r="M11" s="705">
        <v>15</v>
      </c>
      <c r="N11" s="705">
        <v>19</v>
      </c>
      <c r="O11" s="705">
        <v>20</v>
      </c>
      <c r="P11" s="705">
        <v>17</v>
      </c>
      <c r="Q11" s="705">
        <v>22</v>
      </c>
      <c r="R11" s="705">
        <v>11</v>
      </c>
      <c r="S11" s="705">
        <v>13</v>
      </c>
      <c r="T11" s="705">
        <v>11</v>
      </c>
      <c r="U11" s="705">
        <v>13</v>
      </c>
      <c r="V11" s="705">
        <v>8</v>
      </c>
      <c r="W11" s="705">
        <v>11</v>
      </c>
      <c r="X11" s="705">
        <v>13</v>
      </c>
    </row>
    <row r="12" spans="1:24" x14ac:dyDescent="0.2">
      <c r="A12" s="6" t="s">
        <v>317</v>
      </c>
      <c r="B12" s="6" t="s">
        <v>318</v>
      </c>
      <c r="C12" s="6" t="s">
        <v>302</v>
      </c>
      <c r="D12" s="6" t="s">
        <v>301</v>
      </c>
      <c r="E12" s="705">
        <v>44</v>
      </c>
      <c r="F12" s="704"/>
      <c r="G12" s="705">
        <v>1</v>
      </c>
      <c r="H12" s="705">
        <v>3</v>
      </c>
      <c r="I12" s="705">
        <v>5</v>
      </c>
      <c r="J12" s="705">
        <v>3</v>
      </c>
      <c r="K12" s="705">
        <v>2</v>
      </c>
      <c r="L12" s="705">
        <v>2</v>
      </c>
      <c r="M12" s="705">
        <v>2</v>
      </c>
      <c r="N12" s="705">
        <v>1</v>
      </c>
      <c r="O12" s="705">
        <v>4</v>
      </c>
      <c r="P12" s="705">
        <v>5</v>
      </c>
      <c r="Q12" s="705">
        <v>3</v>
      </c>
      <c r="R12" s="705">
        <v>4</v>
      </c>
      <c r="S12" s="705">
        <v>2</v>
      </c>
      <c r="T12" s="705">
        <v>2</v>
      </c>
      <c r="U12" s="705">
        <v>1</v>
      </c>
      <c r="V12" s="705">
        <v>3</v>
      </c>
      <c r="W12" s="705">
        <v>0</v>
      </c>
      <c r="X12" s="705">
        <v>1</v>
      </c>
    </row>
    <row r="13" spans="1:24" x14ac:dyDescent="0.2">
      <c r="A13" s="6" t="s">
        <v>319</v>
      </c>
      <c r="B13" s="6" t="s">
        <v>320</v>
      </c>
      <c r="C13" s="6" t="s">
        <v>288</v>
      </c>
      <c r="D13" s="6" t="s">
        <v>287</v>
      </c>
      <c r="E13" s="705">
        <v>1642</v>
      </c>
      <c r="F13" s="704"/>
      <c r="G13" s="705">
        <v>19</v>
      </c>
      <c r="H13" s="705">
        <v>42</v>
      </c>
      <c r="I13" s="705">
        <v>59</v>
      </c>
      <c r="J13" s="705">
        <v>49</v>
      </c>
      <c r="K13" s="705">
        <v>65</v>
      </c>
      <c r="L13" s="705">
        <v>57</v>
      </c>
      <c r="M13" s="705">
        <v>77</v>
      </c>
      <c r="N13" s="705">
        <v>83</v>
      </c>
      <c r="O13" s="705">
        <v>106</v>
      </c>
      <c r="P13" s="705">
        <v>111</v>
      </c>
      <c r="Q13" s="705">
        <v>118</v>
      </c>
      <c r="R13" s="705">
        <v>88</v>
      </c>
      <c r="S13" s="705">
        <v>129</v>
      </c>
      <c r="T13" s="705">
        <v>134</v>
      </c>
      <c r="U13" s="705">
        <v>121</v>
      </c>
      <c r="V13" s="705">
        <v>141</v>
      </c>
      <c r="W13" s="705">
        <v>124</v>
      </c>
      <c r="X13" s="705">
        <v>119</v>
      </c>
    </row>
    <row r="14" spans="1:24" x14ac:dyDescent="0.2">
      <c r="A14" s="6" t="s">
        <v>321</v>
      </c>
      <c r="B14" s="6" t="s">
        <v>322</v>
      </c>
      <c r="C14" s="6" t="s">
        <v>288</v>
      </c>
      <c r="D14" s="6" t="s">
        <v>287</v>
      </c>
      <c r="E14" s="705">
        <v>3078</v>
      </c>
      <c r="F14" s="704"/>
      <c r="G14" s="705">
        <v>82</v>
      </c>
      <c r="H14" s="705">
        <v>119</v>
      </c>
      <c r="I14" s="705">
        <v>165</v>
      </c>
      <c r="J14" s="705">
        <v>133</v>
      </c>
      <c r="K14" s="705">
        <v>141</v>
      </c>
      <c r="L14" s="705">
        <v>168</v>
      </c>
      <c r="M14" s="705">
        <v>145</v>
      </c>
      <c r="N14" s="705">
        <v>167</v>
      </c>
      <c r="O14" s="705">
        <v>162</v>
      </c>
      <c r="P14" s="705">
        <v>179</v>
      </c>
      <c r="Q14" s="705">
        <v>209</v>
      </c>
      <c r="R14" s="705">
        <v>190</v>
      </c>
      <c r="S14" s="705">
        <v>202</v>
      </c>
      <c r="T14" s="705">
        <v>189</v>
      </c>
      <c r="U14" s="705">
        <v>212</v>
      </c>
      <c r="V14" s="705">
        <v>201</v>
      </c>
      <c r="W14" s="705">
        <v>208</v>
      </c>
      <c r="X14" s="705">
        <v>206</v>
      </c>
    </row>
    <row r="15" spans="1:24" x14ac:dyDescent="0.2">
      <c r="A15" s="6" t="s">
        <v>323</v>
      </c>
      <c r="B15" s="6" t="s">
        <v>324</v>
      </c>
      <c r="C15" s="6" t="s">
        <v>296</v>
      </c>
      <c r="D15" s="6" t="s">
        <v>295</v>
      </c>
      <c r="E15" s="705">
        <v>54</v>
      </c>
      <c r="F15" s="704"/>
      <c r="G15" s="705">
        <v>6</v>
      </c>
      <c r="H15" s="705">
        <v>4</v>
      </c>
      <c r="I15" s="705">
        <v>6</v>
      </c>
      <c r="J15" s="705">
        <v>2</v>
      </c>
      <c r="K15" s="705">
        <v>4</v>
      </c>
      <c r="L15" s="705">
        <v>6</v>
      </c>
      <c r="M15" s="705">
        <v>3</v>
      </c>
      <c r="N15" s="705">
        <v>0</v>
      </c>
      <c r="O15" s="705">
        <v>3</v>
      </c>
      <c r="P15" s="705">
        <v>2</v>
      </c>
      <c r="Q15" s="705">
        <v>1</v>
      </c>
      <c r="R15" s="705">
        <v>0</v>
      </c>
      <c r="S15" s="705">
        <v>5</v>
      </c>
      <c r="T15" s="705">
        <v>3</v>
      </c>
      <c r="U15" s="705">
        <v>1</v>
      </c>
      <c r="V15" s="705">
        <v>3</v>
      </c>
      <c r="W15" s="705">
        <v>4</v>
      </c>
      <c r="X15" s="705">
        <v>1</v>
      </c>
    </row>
    <row r="16" spans="1:24" x14ac:dyDescent="0.2">
      <c r="A16" s="6" t="s">
        <v>325</v>
      </c>
      <c r="B16" s="6" t="s">
        <v>326</v>
      </c>
      <c r="C16" s="6" t="s">
        <v>302</v>
      </c>
      <c r="D16" s="6" t="s">
        <v>301</v>
      </c>
      <c r="E16" s="705">
        <v>904</v>
      </c>
      <c r="F16" s="704"/>
      <c r="G16" s="705">
        <v>23</v>
      </c>
      <c r="H16" s="705">
        <v>55</v>
      </c>
      <c r="I16" s="705">
        <v>60</v>
      </c>
      <c r="J16" s="705">
        <v>65</v>
      </c>
      <c r="K16" s="705">
        <v>58</v>
      </c>
      <c r="L16" s="705">
        <v>54</v>
      </c>
      <c r="M16" s="705">
        <v>51</v>
      </c>
      <c r="N16" s="705">
        <v>43</v>
      </c>
      <c r="O16" s="705">
        <v>47</v>
      </c>
      <c r="P16" s="705">
        <v>49</v>
      </c>
      <c r="Q16" s="705">
        <v>53</v>
      </c>
      <c r="R16" s="705">
        <v>39</v>
      </c>
      <c r="S16" s="705">
        <v>52</v>
      </c>
      <c r="T16" s="705">
        <v>45</v>
      </c>
      <c r="U16" s="705">
        <v>52</v>
      </c>
      <c r="V16" s="705">
        <v>57</v>
      </c>
      <c r="W16" s="705">
        <v>55</v>
      </c>
      <c r="X16" s="705">
        <v>46</v>
      </c>
    </row>
    <row r="17" spans="1:24" x14ac:dyDescent="0.2">
      <c r="A17" s="6" t="s">
        <v>327</v>
      </c>
      <c r="B17" s="6" t="s">
        <v>328</v>
      </c>
      <c r="C17" s="6" t="s">
        <v>304</v>
      </c>
      <c r="D17" s="6" t="s">
        <v>303</v>
      </c>
      <c r="E17" s="705">
        <v>37</v>
      </c>
      <c r="F17" s="704"/>
      <c r="G17" s="705">
        <v>2</v>
      </c>
      <c r="H17" s="705">
        <v>0</v>
      </c>
      <c r="I17" s="705">
        <v>0</v>
      </c>
      <c r="J17" s="705">
        <v>1</v>
      </c>
      <c r="K17" s="705">
        <v>0</v>
      </c>
      <c r="L17" s="705">
        <v>0</v>
      </c>
      <c r="M17" s="705">
        <v>2</v>
      </c>
      <c r="N17" s="705">
        <v>0</v>
      </c>
      <c r="O17" s="705">
        <v>4</v>
      </c>
      <c r="P17" s="705">
        <v>4</v>
      </c>
      <c r="Q17" s="705">
        <v>4</v>
      </c>
      <c r="R17" s="705">
        <v>2</v>
      </c>
      <c r="S17" s="705">
        <v>0</v>
      </c>
      <c r="T17" s="705">
        <v>5</v>
      </c>
      <c r="U17" s="705">
        <v>4</v>
      </c>
      <c r="V17" s="705">
        <v>3</v>
      </c>
      <c r="W17" s="705">
        <v>3</v>
      </c>
      <c r="X17" s="705">
        <v>3</v>
      </c>
    </row>
    <row r="18" spans="1:24" x14ac:dyDescent="0.2">
      <c r="A18" s="6" t="s">
        <v>329</v>
      </c>
      <c r="B18" s="6" t="s">
        <v>330</v>
      </c>
      <c r="C18" s="6" t="s">
        <v>298</v>
      </c>
      <c r="D18" s="6" t="s">
        <v>297</v>
      </c>
      <c r="E18" s="705">
        <v>15</v>
      </c>
      <c r="F18" s="704"/>
      <c r="G18" s="705">
        <v>1</v>
      </c>
      <c r="H18" s="705">
        <v>0</v>
      </c>
      <c r="I18" s="705">
        <v>0</v>
      </c>
      <c r="J18" s="705">
        <v>1</v>
      </c>
      <c r="K18" s="705">
        <v>2</v>
      </c>
      <c r="L18" s="705">
        <v>1</v>
      </c>
      <c r="M18" s="705">
        <v>0</v>
      </c>
      <c r="N18" s="705">
        <v>1</v>
      </c>
      <c r="O18" s="705">
        <v>1</v>
      </c>
      <c r="P18" s="705">
        <v>2</v>
      </c>
      <c r="Q18" s="705">
        <v>1</v>
      </c>
      <c r="R18" s="705">
        <v>1</v>
      </c>
      <c r="S18" s="705">
        <v>1</v>
      </c>
      <c r="T18" s="705">
        <v>1</v>
      </c>
      <c r="U18" s="705">
        <v>0</v>
      </c>
      <c r="V18" s="705">
        <v>1</v>
      </c>
      <c r="W18" s="705">
        <v>1</v>
      </c>
      <c r="X18" s="705">
        <v>0</v>
      </c>
    </row>
    <row r="19" spans="1:24" x14ac:dyDescent="0.2">
      <c r="A19" s="6" t="s">
        <v>331</v>
      </c>
      <c r="B19" s="6" t="s">
        <v>332</v>
      </c>
      <c r="C19" s="6" t="s">
        <v>306</v>
      </c>
      <c r="D19" s="6" t="s">
        <v>305</v>
      </c>
      <c r="E19" s="705">
        <v>51</v>
      </c>
      <c r="F19" s="704"/>
      <c r="G19" s="705">
        <v>0</v>
      </c>
      <c r="H19" s="705">
        <v>1</v>
      </c>
      <c r="I19" s="705">
        <v>4</v>
      </c>
      <c r="J19" s="705">
        <v>2</v>
      </c>
      <c r="K19" s="705">
        <v>4</v>
      </c>
      <c r="L19" s="705">
        <v>2</v>
      </c>
      <c r="M19" s="705">
        <v>3</v>
      </c>
      <c r="N19" s="705">
        <v>4</v>
      </c>
      <c r="O19" s="705">
        <v>3</v>
      </c>
      <c r="P19" s="705">
        <v>4</v>
      </c>
      <c r="Q19" s="705">
        <v>3</v>
      </c>
      <c r="R19" s="705">
        <v>3</v>
      </c>
      <c r="S19" s="705">
        <v>5</v>
      </c>
      <c r="T19" s="705">
        <v>1</v>
      </c>
      <c r="U19" s="705">
        <v>3</v>
      </c>
      <c r="V19" s="705">
        <v>3</v>
      </c>
      <c r="W19" s="705">
        <v>5</v>
      </c>
      <c r="X19" s="705">
        <v>1</v>
      </c>
    </row>
    <row r="20" spans="1:24" x14ac:dyDescent="0.2">
      <c r="A20" s="6" t="s">
        <v>333</v>
      </c>
      <c r="B20" s="6" t="s">
        <v>334</v>
      </c>
      <c r="C20" s="6" t="s">
        <v>302</v>
      </c>
      <c r="D20" s="6" t="s">
        <v>301</v>
      </c>
      <c r="E20" s="705">
        <v>828</v>
      </c>
      <c r="F20" s="704"/>
      <c r="G20" s="705">
        <v>22</v>
      </c>
      <c r="H20" s="705">
        <v>51</v>
      </c>
      <c r="I20" s="705">
        <v>68</v>
      </c>
      <c r="J20" s="705">
        <v>46</v>
      </c>
      <c r="K20" s="705">
        <v>54</v>
      </c>
      <c r="L20" s="705">
        <v>35</v>
      </c>
      <c r="M20" s="705">
        <v>31</v>
      </c>
      <c r="N20" s="705">
        <v>44</v>
      </c>
      <c r="O20" s="705">
        <v>48</v>
      </c>
      <c r="P20" s="705">
        <v>50</v>
      </c>
      <c r="Q20" s="705">
        <v>49</v>
      </c>
      <c r="R20" s="705">
        <v>47</v>
      </c>
      <c r="S20" s="705">
        <v>40</v>
      </c>
      <c r="T20" s="705">
        <v>33</v>
      </c>
      <c r="U20" s="705">
        <v>60</v>
      </c>
      <c r="V20" s="705">
        <v>55</v>
      </c>
      <c r="W20" s="705">
        <v>54</v>
      </c>
      <c r="X20" s="705">
        <v>41</v>
      </c>
    </row>
    <row r="21" spans="1:24" x14ac:dyDescent="0.2">
      <c r="A21" s="6" t="s">
        <v>335</v>
      </c>
      <c r="B21" s="6" t="s">
        <v>336</v>
      </c>
      <c r="C21" s="6" t="s">
        <v>288</v>
      </c>
      <c r="D21" s="6" t="s">
        <v>287</v>
      </c>
      <c r="E21" s="705">
        <v>637</v>
      </c>
      <c r="F21" s="704"/>
      <c r="G21" s="705">
        <v>3</v>
      </c>
      <c r="H21" s="705">
        <v>5</v>
      </c>
      <c r="I21" s="705">
        <v>17</v>
      </c>
      <c r="J21" s="705">
        <v>16</v>
      </c>
      <c r="K21" s="705">
        <v>25</v>
      </c>
      <c r="L21" s="705">
        <v>21</v>
      </c>
      <c r="M21" s="705">
        <v>36</v>
      </c>
      <c r="N21" s="705">
        <v>40</v>
      </c>
      <c r="O21" s="705">
        <v>48</v>
      </c>
      <c r="P21" s="705">
        <v>34</v>
      </c>
      <c r="Q21" s="705">
        <v>45</v>
      </c>
      <c r="R21" s="705">
        <v>42</v>
      </c>
      <c r="S21" s="705">
        <v>42</v>
      </c>
      <c r="T21" s="705">
        <v>48</v>
      </c>
      <c r="U21" s="705">
        <v>45</v>
      </c>
      <c r="V21" s="705">
        <v>64</v>
      </c>
      <c r="W21" s="705">
        <v>48</v>
      </c>
      <c r="X21" s="705">
        <v>58</v>
      </c>
    </row>
    <row r="22" spans="1:24" x14ac:dyDescent="0.2">
      <c r="A22" s="6" t="s">
        <v>337</v>
      </c>
      <c r="B22" s="6" t="s">
        <v>338</v>
      </c>
      <c r="C22" s="6" t="s">
        <v>300</v>
      </c>
      <c r="D22" s="6" t="s">
        <v>299</v>
      </c>
      <c r="E22" s="705">
        <v>10914</v>
      </c>
      <c r="F22" s="704"/>
      <c r="G22" s="705">
        <v>281</v>
      </c>
      <c r="H22" s="705">
        <v>452</v>
      </c>
      <c r="I22" s="705">
        <v>494</v>
      </c>
      <c r="J22" s="705">
        <v>604</v>
      </c>
      <c r="K22" s="705">
        <v>594</v>
      </c>
      <c r="L22" s="705">
        <v>686</v>
      </c>
      <c r="M22" s="705">
        <v>607</v>
      </c>
      <c r="N22" s="705">
        <v>687</v>
      </c>
      <c r="O22" s="705">
        <v>700</v>
      </c>
      <c r="P22" s="705">
        <v>700</v>
      </c>
      <c r="Q22" s="705">
        <v>656</v>
      </c>
      <c r="R22" s="705">
        <v>667</v>
      </c>
      <c r="S22" s="705">
        <v>687</v>
      </c>
      <c r="T22" s="705">
        <v>644</v>
      </c>
      <c r="U22" s="705">
        <v>641</v>
      </c>
      <c r="V22" s="705">
        <v>599</v>
      </c>
      <c r="W22" s="705">
        <v>593</v>
      </c>
      <c r="X22" s="705">
        <v>622</v>
      </c>
    </row>
    <row r="23" spans="1:24" x14ac:dyDescent="0.2">
      <c r="A23" s="6" t="s">
        <v>339</v>
      </c>
      <c r="B23" s="6" t="s">
        <v>340</v>
      </c>
      <c r="C23" s="6" t="s">
        <v>298</v>
      </c>
      <c r="D23" s="6" t="s">
        <v>297</v>
      </c>
      <c r="E23" s="705">
        <v>110</v>
      </c>
      <c r="F23" s="704"/>
      <c r="G23" s="705">
        <v>6</v>
      </c>
      <c r="H23" s="705">
        <v>11</v>
      </c>
      <c r="I23" s="705">
        <v>8</v>
      </c>
      <c r="J23" s="705">
        <v>7</v>
      </c>
      <c r="K23" s="705">
        <v>7</v>
      </c>
      <c r="L23" s="705">
        <v>6</v>
      </c>
      <c r="M23" s="705">
        <v>11</v>
      </c>
      <c r="N23" s="705">
        <v>8</v>
      </c>
      <c r="O23" s="705">
        <v>4</v>
      </c>
      <c r="P23" s="705">
        <v>6</v>
      </c>
      <c r="Q23" s="705">
        <v>5</v>
      </c>
      <c r="R23" s="705">
        <v>5</v>
      </c>
      <c r="S23" s="705">
        <v>2</v>
      </c>
      <c r="T23" s="705">
        <v>6</v>
      </c>
      <c r="U23" s="705">
        <v>5</v>
      </c>
      <c r="V23" s="705">
        <v>2</v>
      </c>
      <c r="W23" s="705">
        <v>7</v>
      </c>
      <c r="X23" s="705">
        <v>4</v>
      </c>
    </row>
    <row r="24" spans="1:24" x14ac:dyDescent="0.2">
      <c r="A24" s="6" t="s">
        <v>341</v>
      </c>
      <c r="B24" s="6" t="s">
        <v>342</v>
      </c>
      <c r="C24" s="6" t="s">
        <v>294</v>
      </c>
      <c r="D24" s="6" t="s">
        <v>293</v>
      </c>
      <c r="E24" s="705">
        <v>74</v>
      </c>
      <c r="F24" s="704"/>
      <c r="G24" s="705">
        <v>1</v>
      </c>
      <c r="H24" s="705">
        <v>6</v>
      </c>
      <c r="I24" s="705">
        <v>3</v>
      </c>
      <c r="J24" s="705">
        <v>4</v>
      </c>
      <c r="K24" s="705">
        <v>3</v>
      </c>
      <c r="L24" s="705">
        <v>4</v>
      </c>
      <c r="M24" s="705">
        <v>3</v>
      </c>
      <c r="N24" s="705">
        <v>3</v>
      </c>
      <c r="O24" s="705">
        <v>4</v>
      </c>
      <c r="P24" s="705">
        <v>6</v>
      </c>
      <c r="Q24" s="705">
        <v>6</v>
      </c>
      <c r="R24" s="705">
        <v>5</v>
      </c>
      <c r="S24" s="705">
        <v>8</v>
      </c>
      <c r="T24" s="705">
        <v>5</v>
      </c>
      <c r="U24" s="705">
        <v>2</v>
      </c>
      <c r="V24" s="705">
        <v>4</v>
      </c>
      <c r="W24" s="705">
        <v>2</v>
      </c>
      <c r="X24" s="705">
        <v>5</v>
      </c>
    </row>
    <row r="25" spans="1:24" x14ac:dyDescent="0.2">
      <c r="A25" s="6" t="s">
        <v>343</v>
      </c>
      <c r="B25" s="6" t="s">
        <v>344</v>
      </c>
      <c r="C25" s="6" t="s">
        <v>294</v>
      </c>
      <c r="D25" s="6" t="s">
        <v>293</v>
      </c>
      <c r="E25" s="705">
        <v>105</v>
      </c>
      <c r="F25" s="704"/>
      <c r="G25" s="705">
        <v>9</v>
      </c>
      <c r="H25" s="705">
        <v>10</v>
      </c>
      <c r="I25" s="705">
        <v>8</v>
      </c>
      <c r="J25" s="705">
        <v>3</v>
      </c>
      <c r="K25" s="705">
        <v>1</v>
      </c>
      <c r="L25" s="705">
        <v>6</v>
      </c>
      <c r="M25" s="705">
        <v>4</v>
      </c>
      <c r="N25" s="705">
        <v>4</v>
      </c>
      <c r="O25" s="705">
        <v>5</v>
      </c>
      <c r="P25" s="705">
        <v>4</v>
      </c>
      <c r="Q25" s="705">
        <v>6</v>
      </c>
      <c r="R25" s="705">
        <v>8</v>
      </c>
      <c r="S25" s="705">
        <v>5</v>
      </c>
      <c r="T25" s="705">
        <v>8</v>
      </c>
      <c r="U25" s="705">
        <v>6</v>
      </c>
      <c r="V25" s="705">
        <v>5</v>
      </c>
      <c r="W25" s="705">
        <v>6</v>
      </c>
      <c r="X25" s="705">
        <v>7</v>
      </c>
    </row>
    <row r="26" spans="1:24" x14ac:dyDescent="0.2">
      <c r="A26" s="6" t="s">
        <v>345</v>
      </c>
      <c r="B26" s="6" t="s">
        <v>346</v>
      </c>
      <c r="C26" s="6" t="s">
        <v>298</v>
      </c>
      <c r="D26" s="6" t="s">
        <v>297</v>
      </c>
      <c r="E26" s="705">
        <v>11</v>
      </c>
      <c r="F26" s="704"/>
      <c r="G26" s="705">
        <v>1</v>
      </c>
      <c r="H26" s="705">
        <v>0</v>
      </c>
      <c r="I26" s="705">
        <v>3</v>
      </c>
      <c r="J26" s="705">
        <v>0</v>
      </c>
      <c r="K26" s="705">
        <v>2</v>
      </c>
      <c r="L26" s="705">
        <v>1</v>
      </c>
      <c r="M26" s="705">
        <v>0</v>
      </c>
      <c r="N26" s="705">
        <v>0</v>
      </c>
      <c r="O26" s="705">
        <v>0</v>
      </c>
      <c r="P26" s="705">
        <v>1</v>
      </c>
      <c r="Q26" s="705">
        <v>1</v>
      </c>
      <c r="R26" s="705">
        <v>0</v>
      </c>
      <c r="S26" s="705">
        <v>0</v>
      </c>
      <c r="T26" s="705">
        <v>2</v>
      </c>
      <c r="U26" s="705">
        <v>0</v>
      </c>
      <c r="V26" s="705">
        <v>0</v>
      </c>
      <c r="W26" s="705">
        <v>0</v>
      </c>
      <c r="X26" s="705">
        <v>0</v>
      </c>
    </row>
    <row r="27" spans="1:24" x14ac:dyDescent="0.2">
      <c r="A27" s="6" t="s">
        <v>347</v>
      </c>
      <c r="B27" s="6" t="s">
        <v>348</v>
      </c>
      <c r="C27" s="6" t="s">
        <v>294</v>
      </c>
      <c r="D27" s="6" t="s">
        <v>293</v>
      </c>
      <c r="E27" s="705">
        <v>307</v>
      </c>
      <c r="F27" s="704"/>
      <c r="G27" s="705">
        <v>20</v>
      </c>
      <c r="H27" s="705">
        <v>20</v>
      </c>
      <c r="I27" s="705">
        <v>15</v>
      </c>
      <c r="J27" s="705">
        <v>17</v>
      </c>
      <c r="K27" s="705">
        <v>25</v>
      </c>
      <c r="L27" s="705">
        <v>12</v>
      </c>
      <c r="M27" s="705">
        <v>24</v>
      </c>
      <c r="N27" s="705">
        <v>17</v>
      </c>
      <c r="O27" s="705">
        <v>20</v>
      </c>
      <c r="P27" s="705">
        <v>15</v>
      </c>
      <c r="Q27" s="705">
        <v>19</v>
      </c>
      <c r="R27" s="705">
        <v>11</v>
      </c>
      <c r="S27" s="705">
        <v>20</v>
      </c>
      <c r="T27" s="705">
        <v>17</v>
      </c>
      <c r="U27" s="705">
        <v>14</v>
      </c>
      <c r="V27" s="705">
        <v>12</v>
      </c>
      <c r="W27" s="705">
        <v>13</v>
      </c>
      <c r="X27" s="705">
        <v>16</v>
      </c>
    </row>
    <row r="28" spans="1:24" x14ac:dyDescent="0.2">
      <c r="A28" s="6" t="s">
        <v>349</v>
      </c>
      <c r="B28" s="6" t="s">
        <v>350</v>
      </c>
      <c r="C28" s="6" t="s">
        <v>298</v>
      </c>
      <c r="D28" s="6" t="s">
        <v>297</v>
      </c>
      <c r="E28" s="705">
        <v>9</v>
      </c>
      <c r="F28" s="704"/>
      <c r="G28" s="705">
        <v>1</v>
      </c>
      <c r="H28" s="705">
        <v>0</v>
      </c>
      <c r="I28" s="705">
        <v>0</v>
      </c>
      <c r="J28" s="705">
        <v>0</v>
      </c>
      <c r="K28" s="705">
        <v>1</v>
      </c>
      <c r="L28" s="705">
        <v>1</v>
      </c>
      <c r="M28" s="705">
        <v>0</v>
      </c>
      <c r="N28" s="705">
        <v>1</v>
      </c>
      <c r="O28" s="705">
        <v>0</v>
      </c>
      <c r="P28" s="705">
        <v>1</v>
      </c>
      <c r="Q28" s="705">
        <v>0</v>
      </c>
      <c r="R28" s="705">
        <v>1</v>
      </c>
      <c r="S28" s="705">
        <v>0</v>
      </c>
      <c r="T28" s="705">
        <v>0</v>
      </c>
      <c r="U28" s="705">
        <v>0</v>
      </c>
      <c r="V28" s="705">
        <v>2</v>
      </c>
      <c r="W28" s="705">
        <v>1</v>
      </c>
      <c r="X28" s="705">
        <v>0</v>
      </c>
    </row>
    <row r="29" spans="1:24" x14ac:dyDescent="0.2">
      <c r="A29" s="6" t="s">
        <v>351</v>
      </c>
      <c r="B29" s="6" t="s">
        <v>352</v>
      </c>
      <c r="C29" s="6" t="s">
        <v>306</v>
      </c>
      <c r="D29" s="6" t="s">
        <v>305</v>
      </c>
      <c r="E29" s="705">
        <v>535</v>
      </c>
      <c r="F29" s="704"/>
      <c r="G29" s="705">
        <v>33</v>
      </c>
      <c r="H29" s="705">
        <v>29</v>
      </c>
      <c r="I29" s="705">
        <v>28</v>
      </c>
      <c r="J29" s="705">
        <v>27</v>
      </c>
      <c r="K29" s="705">
        <v>39</v>
      </c>
      <c r="L29" s="705">
        <v>38</v>
      </c>
      <c r="M29" s="705">
        <v>27</v>
      </c>
      <c r="N29" s="705">
        <v>34</v>
      </c>
      <c r="O29" s="705">
        <v>25</v>
      </c>
      <c r="P29" s="705">
        <v>35</v>
      </c>
      <c r="Q29" s="705">
        <v>27</v>
      </c>
      <c r="R29" s="705">
        <v>33</v>
      </c>
      <c r="S29" s="705">
        <v>28</v>
      </c>
      <c r="T29" s="705">
        <v>22</v>
      </c>
      <c r="U29" s="705">
        <v>24</v>
      </c>
      <c r="V29" s="705">
        <v>36</v>
      </c>
      <c r="W29" s="705">
        <v>27</v>
      </c>
      <c r="X29" s="705">
        <v>23</v>
      </c>
    </row>
    <row r="30" spans="1:24" x14ac:dyDescent="0.2">
      <c r="A30" s="6" t="s">
        <v>353</v>
      </c>
      <c r="B30" s="6" t="s">
        <v>354</v>
      </c>
      <c r="C30" s="6" t="s">
        <v>304</v>
      </c>
      <c r="D30" s="6" t="s">
        <v>303</v>
      </c>
      <c r="E30" s="705">
        <v>250</v>
      </c>
      <c r="F30" s="704"/>
      <c r="G30" s="705">
        <v>1</v>
      </c>
      <c r="H30" s="705">
        <v>14</v>
      </c>
      <c r="I30" s="705">
        <v>10</v>
      </c>
      <c r="J30" s="705">
        <v>23</v>
      </c>
      <c r="K30" s="705">
        <v>15</v>
      </c>
      <c r="L30" s="705">
        <v>9</v>
      </c>
      <c r="M30" s="705">
        <v>15</v>
      </c>
      <c r="N30" s="705">
        <v>17</v>
      </c>
      <c r="O30" s="705">
        <v>16</v>
      </c>
      <c r="P30" s="705">
        <v>11</v>
      </c>
      <c r="Q30" s="705">
        <v>12</v>
      </c>
      <c r="R30" s="705">
        <v>9</v>
      </c>
      <c r="S30" s="705">
        <v>14</v>
      </c>
      <c r="T30" s="705">
        <v>20</v>
      </c>
      <c r="U30" s="705">
        <v>17</v>
      </c>
      <c r="V30" s="705">
        <v>17</v>
      </c>
      <c r="W30" s="705">
        <v>15</v>
      </c>
      <c r="X30" s="705">
        <v>15</v>
      </c>
    </row>
    <row r="31" spans="1:24" x14ac:dyDescent="0.2">
      <c r="A31" s="6" t="s">
        <v>355</v>
      </c>
      <c r="B31" s="6" t="s">
        <v>356</v>
      </c>
      <c r="C31" s="6" t="s">
        <v>296</v>
      </c>
      <c r="D31" s="6" t="s">
        <v>295</v>
      </c>
      <c r="E31" s="705">
        <v>515</v>
      </c>
      <c r="F31" s="704"/>
      <c r="G31" s="705">
        <v>28</v>
      </c>
      <c r="H31" s="705">
        <v>32</v>
      </c>
      <c r="I31" s="705">
        <v>42</v>
      </c>
      <c r="J31" s="705">
        <v>20</v>
      </c>
      <c r="K31" s="705">
        <v>27</v>
      </c>
      <c r="L31" s="705">
        <v>38</v>
      </c>
      <c r="M31" s="705">
        <v>37</v>
      </c>
      <c r="N31" s="705">
        <v>28</v>
      </c>
      <c r="O31" s="705">
        <v>41</v>
      </c>
      <c r="P31" s="705">
        <v>29</v>
      </c>
      <c r="Q31" s="705">
        <v>33</v>
      </c>
      <c r="R31" s="705">
        <v>23</v>
      </c>
      <c r="S31" s="705">
        <v>28</v>
      </c>
      <c r="T31" s="705">
        <v>28</v>
      </c>
      <c r="U31" s="705">
        <v>15</v>
      </c>
      <c r="V31" s="705">
        <v>20</v>
      </c>
      <c r="W31" s="705">
        <v>22</v>
      </c>
      <c r="X31" s="705">
        <v>24</v>
      </c>
    </row>
    <row r="32" spans="1:24" x14ac:dyDescent="0.2">
      <c r="A32" s="6" t="s">
        <v>357</v>
      </c>
      <c r="B32" s="6" t="s">
        <v>358</v>
      </c>
      <c r="C32" s="6" t="s">
        <v>302</v>
      </c>
      <c r="D32" s="6" t="s">
        <v>301</v>
      </c>
      <c r="E32" s="705">
        <v>96</v>
      </c>
      <c r="F32" s="704"/>
      <c r="G32" s="705">
        <v>4</v>
      </c>
      <c r="H32" s="705">
        <v>3</v>
      </c>
      <c r="I32" s="705">
        <v>4</v>
      </c>
      <c r="J32" s="705">
        <v>3</v>
      </c>
      <c r="K32" s="705">
        <v>6</v>
      </c>
      <c r="L32" s="705">
        <v>3</v>
      </c>
      <c r="M32" s="705">
        <v>7</v>
      </c>
      <c r="N32" s="705">
        <v>6</v>
      </c>
      <c r="O32" s="705">
        <v>9</v>
      </c>
      <c r="P32" s="705">
        <v>4</v>
      </c>
      <c r="Q32" s="705">
        <v>10</v>
      </c>
      <c r="R32" s="705">
        <v>5</v>
      </c>
      <c r="S32" s="705">
        <v>6</v>
      </c>
      <c r="T32" s="705">
        <v>4</v>
      </c>
      <c r="U32" s="705">
        <v>12</v>
      </c>
      <c r="V32" s="705">
        <v>4</v>
      </c>
      <c r="W32" s="705">
        <v>4</v>
      </c>
      <c r="X32" s="705">
        <v>2</v>
      </c>
    </row>
    <row r="33" spans="1:24" x14ac:dyDescent="0.2">
      <c r="A33" s="6" t="s">
        <v>359</v>
      </c>
      <c r="B33" s="6" t="s">
        <v>360</v>
      </c>
      <c r="C33" s="6" t="s">
        <v>302</v>
      </c>
      <c r="D33" s="6" t="s">
        <v>301</v>
      </c>
      <c r="E33" s="705">
        <v>62</v>
      </c>
      <c r="F33" s="704"/>
      <c r="G33" s="705">
        <v>5</v>
      </c>
      <c r="H33" s="705">
        <v>7</v>
      </c>
      <c r="I33" s="705">
        <v>1</v>
      </c>
      <c r="J33" s="705">
        <v>0</v>
      </c>
      <c r="K33" s="705">
        <v>5</v>
      </c>
      <c r="L33" s="705">
        <v>4</v>
      </c>
      <c r="M33" s="705">
        <v>5</v>
      </c>
      <c r="N33" s="705">
        <v>3</v>
      </c>
      <c r="O33" s="705">
        <v>4</v>
      </c>
      <c r="P33" s="705">
        <v>2</v>
      </c>
      <c r="Q33" s="705">
        <v>7</v>
      </c>
      <c r="R33" s="705">
        <v>4</v>
      </c>
      <c r="S33" s="705">
        <v>6</v>
      </c>
      <c r="T33" s="705">
        <v>2</v>
      </c>
      <c r="U33" s="705">
        <v>1</v>
      </c>
      <c r="V33" s="705">
        <v>0</v>
      </c>
      <c r="W33" s="705">
        <v>3</v>
      </c>
      <c r="X33" s="705">
        <v>3</v>
      </c>
    </row>
    <row r="34" spans="1:24" x14ac:dyDescent="0.2">
      <c r="A34" s="6" t="s">
        <v>361</v>
      </c>
      <c r="B34" s="6" t="s">
        <v>362</v>
      </c>
      <c r="C34" s="6" t="s">
        <v>288</v>
      </c>
      <c r="D34" s="6" t="s">
        <v>287</v>
      </c>
      <c r="E34" s="705">
        <v>3331</v>
      </c>
      <c r="F34" s="704"/>
      <c r="G34" s="705">
        <v>41</v>
      </c>
      <c r="H34" s="705">
        <v>88</v>
      </c>
      <c r="I34" s="705">
        <v>117</v>
      </c>
      <c r="J34" s="705">
        <v>133</v>
      </c>
      <c r="K34" s="705">
        <v>150</v>
      </c>
      <c r="L34" s="705">
        <v>163</v>
      </c>
      <c r="M34" s="705">
        <v>173</v>
      </c>
      <c r="N34" s="705">
        <v>185</v>
      </c>
      <c r="O34" s="705">
        <v>201</v>
      </c>
      <c r="P34" s="705">
        <v>206</v>
      </c>
      <c r="Q34" s="705">
        <v>189</v>
      </c>
      <c r="R34" s="705">
        <v>221</v>
      </c>
      <c r="S34" s="705">
        <v>261</v>
      </c>
      <c r="T34" s="705">
        <v>240</v>
      </c>
      <c r="U34" s="705">
        <v>256</v>
      </c>
      <c r="V34" s="705">
        <v>244</v>
      </c>
      <c r="W34" s="705">
        <v>243</v>
      </c>
      <c r="X34" s="705">
        <v>220</v>
      </c>
    </row>
    <row r="35" spans="1:24" x14ac:dyDescent="0.2">
      <c r="A35" s="6" t="s">
        <v>363</v>
      </c>
      <c r="B35" s="6" t="s">
        <v>364</v>
      </c>
      <c r="C35" s="6" t="s">
        <v>302</v>
      </c>
      <c r="D35" s="6" t="s">
        <v>301</v>
      </c>
      <c r="E35" s="705">
        <v>40</v>
      </c>
      <c r="F35" s="704"/>
      <c r="G35" s="705">
        <v>1</v>
      </c>
      <c r="H35" s="705">
        <v>5</v>
      </c>
      <c r="I35" s="705">
        <v>2</v>
      </c>
      <c r="J35" s="705">
        <v>8</v>
      </c>
      <c r="K35" s="705">
        <v>2</v>
      </c>
      <c r="L35" s="705">
        <v>2</v>
      </c>
      <c r="M35" s="705">
        <v>2</v>
      </c>
      <c r="N35" s="705">
        <v>0</v>
      </c>
      <c r="O35" s="705">
        <v>1</v>
      </c>
      <c r="P35" s="705">
        <v>0</v>
      </c>
      <c r="Q35" s="705">
        <v>1</v>
      </c>
      <c r="R35" s="705">
        <v>5</v>
      </c>
      <c r="S35" s="705">
        <v>3</v>
      </c>
      <c r="T35" s="705">
        <v>1</v>
      </c>
      <c r="U35" s="705">
        <v>2</v>
      </c>
      <c r="V35" s="705">
        <v>2</v>
      </c>
      <c r="W35" s="705">
        <v>3</v>
      </c>
      <c r="X35" s="705">
        <v>0</v>
      </c>
    </row>
    <row r="36" spans="1:24" x14ac:dyDescent="0.2">
      <c r="A36" s="742" t="s">
        <v>365</v>
      </c>
      <c r="B36" s="742" t="s">
        <v>366</v>
      </c>
      <c r="C36" s="742" t="s">
        <v>304</v>
      </c>
      <c r="D36" s="742" t="s">
        <v>303</v>
      </c>
      <c r="E36" s="743" t="s">
        <v>907</v>
      </c>
      <c r="F36" s="744"/>
      <c r="G36" s="743" t="s">
        <v>907</v>
      </c>
      <c r="H36" s="743" t="s">
        <v>907</v>
      </c>
      <c r="I36" s="743" t="s">
        <v>907</v>
      </c>
      <c r="J36" s="743" t="s">
        <v>907</v>
      </c>
      <c r="K36" s="743" t="s">
        <v>907</v>
      </c>
      <c r="L36" s="743" t="s">
        <v>907</v>
      </c>
      <c r="M36" s="743" t="s">
        <v>907</v>
      </c>
      <c r="N36" s="743" t="s">
        <v>907</v>
      </c>
      <c r="O36" s="743" t="s">
        <v>907</v>
      </c>
      <c r="P36" s="743" t="s">
        <v>907</v>
      </c>
      <c r="Q36" s="743" t="s">
        <v>907</v>
      </c>
      <c r="R36" s="743" t="s">
        <v>907</v>
      </c>
      <c r="S36" s="743" t="s">
        <v>907</v>
      </c>
      <c r="T36" s="743" t="s">
        <v>907</v>
      </c>
      <c r="U36" s="743" t="s">
        <v>907</v>
      </c>
      <c r="V36" s="743" t="s">
        <v>907</v>
      </c>
      <c r="W36" s="743" t="s">
        <v>907</v>
      </c>
      <c r="X36" s="743" t="s">
        <v>907</v>
      </c>
    </row>
    <row r="37" spans="1:24" x14ac:dyDescent="0.2">
      <c r="A37" s="6" t="s">
        <v>367</v>
      </c>
      <c r="B37" s="6" t="s">
        <v>368</v>
      </c>
      <c r="C37" s="6" t="s">
        <v>306</v>
      </c>
      <c r="D37" s="6" t="s">
        <v>305</v>
      </c>
      <c r="E37" s="705">
        <v>2068</v>
      </c>
      <c r="F37" s="704"/>
      <c r="G37" s="705">
        <v>55</v>
      </c>
      <c r="H37" s="705">
        <v>115</v>
      </c>
      <c r="I37" s="705">
        <v>136</v>
      </c>
      <c r="J37" s="705">
        <v>112</v>
      </c>
      <c r="K37" s="705">
        <v>110</v>
      </c>
      <c r="L37" s="705">
        <v>146</v>
      </c>
      <c r="M37" s="705">
        <v>113</v>
      </c>
      <c r="N37" s="705">
        <v>115</v>
      </c>
      <c r="O37" s="705">
        <v>127</v>
      </c>
      <c r="P37" s="705">
        <v>131</v>
      </c>
      <c r="Q37" s="705">
        <v>137</v>
      </c>
      <c r="R37" s="705">
        <v>101</v>
      </c>
      <c r="S37" s="705">
        <v>116</v>
      </c>
      <c r="T37" s="705">
        <v>119</v>
      </c>
      <c r="U37" s="705">
        <v>103</v>
      </c>
      <c r="V37" s="705">
        <v>110</v>
      </c>
      <c r="W37" s="705">
        <v>110</v>
      </c>
      <c r="X37" s="705">
        <v>112</v>
      </c>
    </row>
    <row r="38" spans="1:24" x14ac:dyDescent="0.2">
      <c r="A38" s="6" t="s">
        <v>369</v>
      </c>
      <c r="B38" s="6" t="s">
        <v>370</v>
      </c>
      <c r="C38" s="6" t="s">
        <v>302</v>
      </c>
      <c r="D38" s="6" t="s">
        <v>301</v>
      </c>
      <c r="E38" s="705">
        <v>37</v>
      </c>
      <c r="F38" s="704"/>
      <c r="G38" s="705">
        <v>2</v>
      </c>
      <c r="H38" s="705">
        <v>2</v>
      </c>
      <c r="I38" s="705">
        <v>3</v>
      </c>
      <c r="J38" s="705">
        <v>5</v>
      </c>
      <c r="K38" s="705">
        <v>4</v>
      </c>
      <c r="L38" s="705">
        <v>0</v>
      </c>
      <c r="M38" s="705">
        <v>2</v>
      </c>
      <c r="N38" s="705">
        <v>2</v>
      </c>
      <c r="O38" s="705">
        <v>1</v>
      </c>
      <c r="P38" s="705">
        <v>4</v>
      </c>
      <c r="Q38" s="705">
        <v>2</v>
      </c>
      <c r="R38" s="705">
        <v>2</v>
      </c>
      <c r="S38" s="705">
        <v>1</v>
      </c>
      <c r="T38" s="705">
        <v>0</v>
      </c>
      <c r="U38" s="705">
        <v>2</v>
      </c>
      <c r="V38" s="705">
        <v>1</v>
      </c>
      <c r="W38" s="705">
        <v>3</v>
      </c>
      <c r="X38" s="705">
        <v>1</v>
      </c>
    </row>
    <row r="39" spans="1:24" x14ac:dyDescent="0.2">
      <c r="A39" s="6" t="s">
        <v>371</v>
      </c>
      <c r="B39" s="6" t="s">
        <v>372</v>
      </c>
      <c r="C39" s="6" t="s">
        <v>288</v>
      </c>
      <c r="D39" s="6" t="s">
        <v>287</v>
      </c>
      <c r="E39" s="705">
        <v>1712</v>
      </c>
      <c r="F39" s="704"/>
      <c r="G39" s="705">
        <v>39</v>
      </c>
      <c r="H39" s="705">
        <v>85</v>
      </c>
      <c r="I39" s="705">
        <v>82</v>
      </c>
      <c r="J39" s="705">
        <v>97</v>
      </c>
      <c r="K39" s="705">
        <v>112</v>
      </c>
      <c r="L39" s="705">
        <v>91</v>
      </c>
      <c r="M39" s="705">
        <v>97</v>
      </c>
      <c r="N39" s="705">
        <v>105</v>
      </c>
      <c r="O39" s="705">
        <v>108</v>
      </c>
      <c r="P39" s="705">
        <v>117</v>
      </c>
      <c r="Q39" s="705">
        <v>107</v>
      </c>
      <c r="R39" s="705">
        <v>94</v>
      </c>
      <c r="S39" s="705">
        <v>102</v>
      </c>
      <c r="T39" s="705">
        <v>91</v>
      </c>
      <c r="U39" s="705">
        <v>90</v>
      </c>
      <c r="V39" s="705">
        <v>103</v>
      </c>
      <c r="W39" s="705">
        <v>103</v>
      </c>
      <c r="X39" s="705">
        <v>89</v>
      </c>
    </row>
    <row r="40" spans="1:24" x14ac:dyDescent="0.2">
      <c r="A40" s="6" t="s">
        <v>373</v>
      </c>
      <c r="B40" s="6" t="s">
        <v>374</v>
      </c>
      <c r="C40" s="6" t="s">
        <v>300</v>
      </c>
      <c r="D40" s="6" t="s">
        <v>299</v>
      </c>
      <c r="E40" s="705">
        <v>41</v>
      </c>
      <c r="F40" s="704"/>
      <c r="G40" s="705">
        <v>1</v>
      </c>
      <c r="H40" s="705">
        <v>4</v>
      </c>
      <c r="I40" s="705">
        <v>4</v>
      </c>
      <c r="J40" s="705">
        <v>2</v>
      </c>
      <c r="K40" s="705">
        <v>0</v>
      </c>
      <c r="L40" s="705">
        <v>2</v>
      </c>
      <c r="M40" s="705">
        <v>3</v>
      </c>
      <c r="N40" s="705">
        <v>2</v>
      </c>
      <c r="O40" s="705">
        <v>4</v>
      </c>
      <c r="P40" s="705">
        <v>2</v>
      </c>
      <c r="Q40" s="705">
        <v>3</v>
      </c>
      <c r="R40" s="705">
        <v>3</v>
      </c>
      <c r="S40" s="705">
        <v>4</v>
      </c>
      <c r="T40" s="705">
        <v>3</v>
      </c>
      <c r="U40" s="705">
        <v>2</v>
      </c>
      <c r="V40" s="705">
        <v>0</v>
      </c>
      <c r="W40" s="705">
        <v>1</v>
      </c>
      <c r="X40" s="705">
        <v>1</v>
      </c>
    </row>
    <row r="41" spans="1:24" x14ac:dyDescent="0.2">
      <c r="A41" s="6" t="s">
        <v>375</v>
      </c>
      <c r="B41" s="6" t="s">
        <v>376</v>
      </c>
      <c r="C41" s="6" t="s">
        <v>302</v>
      </c>
      <c r="D41" s="6" t="s">
        <v>301</v>
      </c>
      <c r="E41" s="705">
        <v>273</v>
      </c>
      <c r="F41" s="704"/>
      <c r="G41" s="705">
        <v>7</v>
      </c>
      <c r="H41" s="705">
        <v>17</v>
      </c>
      <c r="I41" s="705">
        <v>14</v>
      </c>
      <c r="J41" s="705">
        <v>10</v>
      </c>
      <c r="K41" s="705">
        <v>9</v>
      </c>
      <c r="L41" s="705">
        <v>22</v>
      </c>
      <c r="M41" s="705">
        <v>19</v>
      </c>
      <c r="N41" s="705">
        <v>18</v>
      </c>
      <c r="O41" s="705">
        <v>23</v>
      </c>
      <c r="P41" s="705">
        <v>18</v>
      </c>
      <c r="Q41" s="705">
        <v>22</v>
      </c>
      <c r="R41" s="705">
        <v>17</v>
      </c>
      <c r="S41" s="705">
        <v>12</v>
      </c>
      <c r="T41" s="705">
        <v>12</v>
      </c>
      <c r="U41" s="705">
        <v>13</v>
      </c>
      <c r="V41" s="705">
        <v>15</v>
      </c>
      <c r="W41" s="705">
        <v>15</v>
      </c>
      <c r="X41" s="705">
        <v>10</v>
      </c>
    </row>
    <row r="42" spans="1:24" x14ac:dyDescent="0.2">
      <c r="A42" s="6" t="s">
        <v>377</v>
      </c>
      <c r="B42" s="6" t="s">
        <v>378</v>
      </c>
      <c r="C42" s="6" t="s">
        <v>298</v>
      </c>
      <c r="D42" s="6" t="s">
        <v>297</v>
      </c>
      <c r="E42" s="705">
        <v>29</v>
      </c>
      <c r="F42" s="704"/>
      <c r="G42" s="705">
        <v>2</v>
      </c>
      <c r="H42" s="705">
        <v>1</v>
      </c>
      <c r="I42" s="705">
        <v>2</v>
      </c>
      <c r="J42" s="705">
        <v>1</v>
      </c>
      <c r="K42" s="705">
        <v>2</v>
      </c>
      <c r="L42" s="705">
        <v>3</v>
      </c>
      <c r="M42" s="705">
        <v>1</v>
      </c>
      <c r="N42" s="705">
        <v>2</v>
      </c>
      <c r="O42" s="705">
        <v>2</v>
      </c>
      <c r="P42" s="705">
        <v>2</v>
      </c>
      <c r="Q42" s="705">
        <v>1</v>
      </c>
      <c r="R42" s="705">
        <v>1</v>
      </c>
      <c r="S42" s="705">
        <v>0</v>
      </c>
      <c r="T42" s="705">
        <v>3</v>
      </c>
      <c r="U42" s="705">
        <v>3</v>
      </c>
      <c r="V42" s="705">
        <v>1</v>
      </c>
      <c r="W42" s="705">
        <v>2</v>
      </c>
      <c r="X42" s="705">
        <v>0</v>
      </c>
    </row>
    <row r="43" spans="1:24" x14ac:dyDescent="0.2">
      <c r="A43" s="6" t="s">
        <v>379</v>
      </c>
      <c r="B43" s="6" t="s">
        <v>380</v>
      </c>
      <c r="C43" s="6" t="s">
        <v>304</v>
      </c>
      <c r="D43" s="6" t="s">
        <v>303</v>
      </c>
      <c r="E43" s="705">
        <v>434</v>
      </c>
      <c r="F43" s="704"/>
      <c r="G43" s="705">
        <v>32</v>
      </c>
      <c r="H43" s="705">
        <v>34</v>
      </c>
      <c r="I43" s="705">
        <v>15</v>
      </c>
      <c r="J43" s="705">
        <v>22</v>
      </c>
      <c r="K43" s="705">
        <v>19</v>
      </c>
      <c r="L43" s="705">
        <v>15</v>
      </c>
      <c r="M43" s="705">
        <v>28</v>
      </c>
      <c r="N43" s="705">
        <v>26</v>
      </c>
      <c r="O43" s="705">
        <v>22</v>
      </c>
      <c r="P43" s="705">
        <v>22</v>
      </c>
      <c r="Q43" s="705">
        <v>24</v>
      </c>
      <c r="R43" s="705">
        <v>28</v>
      </c>
      <c r="S43" s="705">
        <v>21</v>
      </c>
      <c r="T43" s="705">
        <v>22</v>
      </c>
      <c r="U43" s="705">
        <v>30</v>
      </c>
      <c r="V43" s="705">
        <v>24</v>
      </c>
      <c r="W43" s="705">
        <v>24</v>
      </c>
      <c r="X43" s="705">
        <v>26</v>
      </c>
    </row>
    <row r="44" spans="1:24" x14ac:dyDescent="0.2">
      <c r="A44" s="6" t="s">
        <v>381</v>
      </c>
      <c r="B44" s="6" t="s">
        <v>382</v>
      </c>
      <c r="C44" s="6" t="s">
        <v>294</v>
      </c>
      <c r="D44" s="6" t="s">
        <v>293</v>
      </c>
      <c r="E44" s="705">
        <v>28</v>
      </c>
      <c r="F44" s="704"/>
      <c r="G44" s="705">
        <v>3</v>
      </c>
      <c r="H44" s="705">
        <v>2</v>
      </c>
      <c r="I44" s="705">
        <v>3</v>
      </c>
      <c r="J44" s="705">
        <v>5</v>
      </c>
      <c r="K44" s="705">
        <v>0</v>
      </c>
      <c r="L44" s="705">
        <v>2</v>
      </c>
      <c r="M44" s="705">
        <v>1</v>
      </c>
      <c r="N44" s="705">
        <v>2</v>
      </c>
      <c r="O44" s="705">
        <v>2</v>
      </c>
      <c r="P44" s="705">
        <v>2</v>
      </c>
      <c r="Q44" s="705">
        <v>1</v>
      </c>
      <c r="R44" s="705">
        <v>1</v>
      </c>
      <c r="S44" s="705">
        <v>0</v>
      </c>
      <c r="T44" s="705">
        <v>1</v>
      </c>
      <c r="U44" s="705">
        <v>2</v>
      </c>
      <c r="V44" s="705">
        <v>1</v>
      </c>
      <c r="W44" s="705">
        <v>0</v>
      </c>
      <c r="X44" s="705">
        <v>0</v>
      </c>
    </row>
    <row r="45" spans="1:24" x14ac:dyDescent="0.2">
      <c r="A45" s="6" t="s">
        <v>383</v>
      </c>
      <c r="B45" s="6" t="s">
        <v>384</v>
      </c>
      <c r="C45" s="6" t="s">
        <v>294</v>
      </c>
      <c r="D45" s="6" t="s">
        <v>293</v>
      </c>
      <c r="E45" s="705">
        <v>341</v>
      </c>
      <c r="F45" s="704"/>
      <c r="G45" s="705">
        <v>19</v>
      </c>
      <c r="H45" s="705">
        <v>25</v>
      </c>
      <c r="I45" s="705">
        <v>20</v>
      </c>
      <c r="J45" s="705">
        <v>17</v>
      </c>
      <c r="K45" s="705">
        <v>20</v>
      </c>
      <c r="L45" s="705">
        <v>21</v>
      </c>
      <c r="M45" s="705">
        <v>18</v>
      </c>
      <c r="N45" s="705">
        <v>28</v>
      </c>
      <c r="O45" s="705">
        <v>18</v>
      </c>
      <c r="P45" s="705">
        <v>17</v>
      </c>
      <c r="Q45" s="705">
        <v>26</v>
      </c>
      <c r="R45" s="705">
        <v>24</v>
      </c>
      <c r="S45" s="705">
        <v>15</v>
      </c>
      <c r="T45" s="705">
        <v>21</v>
      </c>
      <c r="U45" s="705">
        <v>14</v>
      </c>
      <c r="V45" s="705">
        <v>14</v>
      </c>
      <c r="W45" s="705">
        <v>13</v>
      </c>
      <c r="X45" s="705">
        <v>11</v>
      </c>
    </row>
    <row r="46" spans="1:24" x14ac:dyDescent="0.2">
      <c r="A46" s="6" t="s">
        <v>385</v>
      </c>
      <c r="B46" s="6" t="s">
        <v>386</v>
      </c>
      <c r="C46" s="6" t="s">
        <v>296</v>
      </c>
      <c r="D46" s="6" t="s">
        <v>295</v>
      </c>
      <c r="E46" s="705">
        <v>77</v>
      </c>
      <c r="F46" s="704"/>
      <c r="G46" s="705">
        <v>4</v>
      </c>
      <c r="H46" s="705">
        <v>8</v>
      </c>
      <c r="I46" s="705">
        <v>6</v>
      </c>
      <c r="J46" s="705">
        <v>1</v>
      </c>
      <c r="K46" s="705">
        <v>3</v>
      </c>
      <c r="L46" s="705">
        <v>3</v>
      </c>
      <c r="M46" s="705">
        <v>4</v>
      </c>
      <c r="N46" s="705">
        <v>2</v>
      </c>
      <c r="O46" s="705">
        <v>4</v>
      </c>
      <c r="P46" s="705">
        <v>3</v>
      </c>
      <c r="Q46" s="705">
        <v>5</v>
      </c>
      <c r="R46" s="705">
        <v>3</v>
      </c>
      <c r="S46" s="705">
        <v>2</v>
      </c>
      <c r="T46" s="705">
        <v>10</v>
      </c>
      <c r="U46" s="705">
        <v>5</v>
      </c>
      <c r="V46" s="705">
        <v>4</v>
      </c>
      <c r="W46" s="705">
        <v>5</v>
      </c>
      <c r="X46" s="705">
        <v>5</v>
      </c>
    </row>
    <row r="47" spans="1:24" x14ac:dyDescent="0.2">
      <c r="A47" s="6" t="s">
        <v>387</v>
      </c>
      <c r="B47" s="6" t="s">
        <v>388</v>
      </c>
      <c r="C47" s="6" t="s">
        <v>302</v>
      </c>
      <c r="D47" s="6" t="s">
        <v>301</v>
      </c>
      <c r="E47" s="705">
        <v>103</v>
      </c>
      <c r="F47" s="704"/>
      <c r="G47" s="705">
        <v>2</v>
      </c>
      <c r="H47" s="705">
        <v>8</v>
      </c>
      <c r="I47" s="705">
        <v>8</v>
      </c>
      <c r="J47" s="705">
        <v>5</v>
      </c>
      <c r="K47" s="705">
        <v>6</v>
      </c>
      <c r="L47" s="705">
        <v>5</v>
      </c>
      <c r="M47" s="705">
        <v>0</v>
      </c>
      <c r="N47" s="705">
        <v>10</v>
      </c>
      <c r="O47" s="705">
        <v>4</v>
      </c>
      <c r="P47" s="705">
        <v>7</v>
      </c>
      <c r="Q47" s="705">
        <v>4</v>
      </c>
      <c r="R47" s="705">
        <v>4</v>
      </c>
      <c r="S47" s="705">
        <v>8</v>
      </c>
      <c r="T47" s="705">
        <v>5</v>
      </c>
      <c r="U47" s="705">
        <v>9</v>
      </c>
      <c r="V47" s="705">
        <v>5</v>
      </c>
      <c r="W47" s="705">
        <v>4</v>
      </c>
      <c r="X47" s="705">
        <v>9</v>
      </c>
    </row>
    <row r="48" spans="1:24" x14ac:dyDescent="0.2">
      <c r="A48" s="742" t="s">
        <v>389</v>
      </c>
      <c r="B48" s="742" t="s">
        <v>390</v>
      </c>
      <c r="C48" s="742" t="s">
        <v>288</v>
      </c>
      <c r="D48" s="742" t="s">
        <v>287</v>
      </c>
      <c r="E48" s="743" t="s">
        <v>907</v>
      </c>
      <c r="F48" s="744"/>
      <c r="G48" s="743" t="s">
        <v>907</v>
      </c>
      <c r="H48" s="743" t="s">
        <v>907</v>
      </c>
      <c r="I48" s="743" t="s">
        <v>907</v>
      </c>
      <c r="J48" s="743" t="s">
        <v>907</v>
      </c>
      <c r="K48" s="743" t="s">
        <v>907</v>
      </c>
      <c r="L48" s="743" t="s">
        <v>907</v>
      </c>
      <c r="M48" s="743" t="s">
        <v>907</v>
      </c>
      <c r="N48" s="743" t="s">
        <v>907</v>
      </c>
      <c r="O48" s="743" t="s">
        <v>907</v>
      </c>
      <c r="P48" s="743" t="s">
        <v>907</v>
      </c>
      <c r="Q48" s="743" t="s">
        <v>907</v>
      </c>
      <c r="R48" s="743" t="s">
        <v>907</v>
      </c>
      <c r="S48" s="743" t="s">
        <v>907</v>
      </c>
      <c r="T48" s="743" t="s">
        <v>907</v>
      </c>
      <c r="U48" s="743" t="s">
        <v>907</v>
      </c>
      <c r="V48" s="743" t="s">
        <v>907</v>
      </c>
      <c r="W48" s="743" t="s">
        <v>907</v>
      </c>
      <c r="X48" s="743" t="s">
        <v>907</v>
      </c>
    </row>
    <row r="49" spans="1:24" x14ac:dyDescent="0.2">
      <c r="A49" s="6" t="s">
        <v>391</v>
      </c>
      <c r="B49" s="6" t="s">
        <v>392</v>
      </c>
      <c r="C49" s="6" t="s">
        <v>300</v>
      </c>
      <c r="D49" s="6" t="s">
        <v>299</v>
      </c>
      <c r="E49" s="705">
        <v>28</v>
      </c>
      <c r="F49" s="704"/>
      <c r="G49" s="705">
        <v>2</v>
      </c>
      <c r="H49" s="705">
        <v>1</v>
      </c>
      <c r="I49" s="705">
        <v>0</v>
      </c>
      <c r="J49" s="705">
        <v>5</v>
      </c>
      <c r="K49" s="705">
        <v>0</v>
      </c>
      <c r="L49" s="705">
        <v>3</v>
      </c>
      <c r="M49" s="705">
        <v>3</v>
      </c>
      <c r="N49" s="705">
        <v>0</v>
      </c>
      <c r="O49" s="705">
        <v>4</v>
      </c>
      <c r="P49" s="705">
        <v>0</v>
      </c>
      <c r="Q49" s="705">
        <v>2</v>
      </c>
      <c r="R49" s="705">
        <v>1</v>
      </c>
      <c r="S49" s="705">
        <v>1</v>
      </c>
      <c r="T49" s="705">
        <v>3</v>
      </c>
      <c r="U49" s="705">
        <v>1</v>
      </c>
      <c r="V49" s="705">
        <v>2</v>
      </c>
      <c r="W49" s="705">
        <v>0</v>
      </c>
      <c r="X49" s="705">
        <v>0</v>
      </c>
    </row>
    <row r="50" spans="1:24" x14ac:dyDescent="0.2">
      <c r="A50" s="6" t="s">
        <v>393</v>
      </c>
      <c r="B50" s="6" t="s">
        <v>394</v>
      </c>
      <c r="C50" s="6" t="s">
        <v>304</v>
      </c>
      <c r="D50" s="6" t="s">
        <v>303</v>
      </c>
      <c r="E50" s="705">
        <v>109</v>
      </c>
      <c r="F50" s="704"/>
      <c r="G50" s="705">
        <v>7</v>
      </c>
      <c r="H50" s="705">
        <v>13</v>
      </c>
      <c r="I50" s="705">
        <v>4</v>
      </c>
      <c r="J50" s="705">
        <v>5</v>
      </c>
      <c r="K50" s="705">
        <v>6</v>
      </c>
      <c r="L50" s="705">
        <v>1</v>
      </c>
      <c r="M50" s="705">
        <v>10</v>
      </c>
      <c r="N50" s="705">
        <v>5</v>
      </c>
      <c r="O50" s="705">
        <v>7</v>
      </c>
      <c r="P50" s="705">
        <v>7</v>
      </c>
      <c r="Q50" s="705">
        <v>6</v>
      </c>
      <c r="R50" s="705">
        <v>6</v>
      </c>
      <c r="S50" s="705">
        <v>6</v>
      </c>
      <c r="T50" s="705">
        <v>5</v>
      </c>
      <c r="U50" s="705">
        <v>5</v>
      </c>
      <c r="V50" s="705">
        <v>4</v>
      </c>
      <c r="W50" s="705">
        <v>4</v>
      </c>
      <c r="X50" s="705">
        <v>8</v>
      </c>
    </row>
    <row r="51" spans="1:24" x14ac:dyDescent="0.2">
      <c r="A51" s="6" t="s">
        <v>395</v>
      </c>
      <c r="B51" s="6" t="s">
        <v>396</v>
      </c>
      <c r="C51" s="6" t="s">
        <v>302</v>
      </c>
      <c r="D51" s="6" t="s">
        <v>301</v>
      </c>
      <c r="E51" s="705">
        <v>208</v>
      </c>
      <c r="F51" s="704"/>
      <c r="G51" s="705">
        <v>6</v>
      </c>
      <c r="H51" s="705">
        <v>4</v>
      </c>
      <c r="I51" s="705">
        <v>13</v>
      </c>
      <c r="J51" s="705">
        <v>12</v>
      </c>
      <c r="K51" s="705">
        <v>13</v>
      </c>
      <c r="L51" s="705">
        <v>19</v>
      </c>
      <c r="M51" s="705">
        <v>8</v>
      </c>
      <c r="N51" s="705">
        <v>9</v>
      </c>
      <c r="O51" s="705">
        <v>16</v>
      </c>
      <c r="P51" s="705">
        <v>8</v>
      </c>
      <c r="Q51" s="705">
        <v>10</v>
      </c>
      <c r="R51" s="705">
        <v>18</v>
      </c>
      <c r="S51" s="705">
        <v>13</v>
      </c>
      <c r="T51" s="705">
        <v>12</v>
      </c>
      <c r="U51" s="705">
        <v>13</v>
      </c>
      <c r="V51" s="705">
        <v>10</v>
      </c>
      <c r="W51" s="705">
        <v>13</v>
      </c>
      <c r="X51" s="705">
        <v>11</v>
      </c>
    </row>
    <row r="52" spans="1:24" x14ac:dyDescent="0.2">
      <c r="A52" s="6" t="s">
        <v>397</v>
      </c>
      <c r="B52" s="6" t="s">
        <v>398</v>
      </c>
      <c r="C52" s="6" t="s">
        <v>302</v>
      </c>
      <c r="D52" s="6" t="s">
        <v>301</v>
      </c>
      <c r="E52" s="705">
        <v>295</v>
      </c>
      <c r="F52" s="704"/>
      <c r="G52" s="705">
        <v>12</v>
      </c>
      <c r="H52" s="705">
        <v>14</v>
      </c>
      <c r="I52" s="705">
        <v>24</v>
      </c>
      <c r="J52" s="705">
        <v>17</v>
      </c>
      <c r="K52" s="705">
        <v>12</v>
      </c>
      <c r="L52" s="705">
        <v>16</v>
      </c>
      <c r="M52" s="705">
        <v>20</v>
      </c>
      <c r="N52" s="705">
        <v>21</v>
      </c>
      <c r="O52" s="705">
        <v>15</v>
      </c>
      <c r="P52" s="705">
        <v>17</v>
      </c>
      <c r="Q52" s="705">
        <v>18</v>
      </c>
      <c r="R52" s="705">
        <v>14</v>
      </c>
      <c r="S52" s="705">
        <v>6</v>
      </c>
      <c r="T52" s="705">
        <v>17</v>
      </c>
      <c r="U52" s="705">
        <v>18</v>
      </c>
      <c r="V52" s="705">
        <v>22</v>
      </c>
      <c r="W52" s="705">
        <v>14</v>
      </c>
      <c r="X52" s="705">
        <v>18</v>
      </c>
    </row>
    <row r="53" spans="1:24" x14ac:dyDescent="0.2">
      <c r="A53" s="6" t="s">
        <v>399</v>
      </c>
      <c r="B53" s="6" t="s">
        <v>400</v>
      </c>
      <c r="C53" s="6" t="s">
        <v>298</v>
      </c>
      <c r="D53" s="6" t="s">
        <v>297</v>
      </c>
      <c r="E53" s="705">
        <v>94</v>
      </c>
      <c r="F53" s="704"/>
      <c r="G53" s="705">
        <v>7</v>
      </c>
      <c r="H53" s="705">
        <v>11</v>
      </c>
      <c r="I53" s="705">
        <v>1</v>
      </c>
      <c r="J53" s="705">
        <v>5</v>
      </c>
      <c r="K53" s="705">
        <v>7</v>
      </c>
      <c r="L53" s="705">
        <v>5</v>
      </c>
      <c r="M53" s="705">
        <v>4</v>
      </c>
      <c r="N53" s="705">
        <v>5</v>
      </c>
      <c r="O53" s="705">
        <v>4</v>
      </c>
      <c r="P53" s="705">
        <v>7</v>
      </c>
      <c r="Q53" s="705">
        <v>6</v>
      </c>
      <c r="R53" s="705">
        <v>5</v>
      </c>
      <c r="S53" s="705">
        <v>3</v>
      </c>
      <c r="T53" s="705">
        <v>5</v>
      </c>
      <c r="U53" s="705">
        <v>7</v>
      </c>
      <c r="V53" s="705">
        <v>2</v>
      </c>
      <c r="W53" s="705">
        <v>8</v>
      </c>
      <c r="X53" s="705">
        <v>2</v>
      </c>
    </row>
    <row r="54" spans="1:24" x14ac:dyDescent="0.2">
      <c r="A54" s="6" t="s">
        <v>401</v>
      </c>
      <c r="B54" s="6" t="s">
        <v>402</v>
      </c>
      <c r="C54" s="6" t="s">
        <v>302</v>
      </c>
      <c r="D54" s="6" t="s">
        <v>301</v>
      </c>
      <c r="E54" s="705">
        <v>680</v>
      </c>
      <c r="F54" s="704"/>
      <c r="G54" s="705">
        <v>43</v>
      </c>
      <c r="H54" s="705">
        <v>37</v>
      </c>
      <c r="I54" s="705">
        <v>45</v>
      </c>
      <c r="J54" s="705">
        <v>40</v>
      </c>
      <c r="K54" s="705">
        <v>45</v>
      </c>
      <c r="L54" s="705">
        <v>34</v>
      </c>
      <c r="M54" s="705">
        <v>45</v>
      </c>
      <c r="N54" s="705">
        <v>46</v>
      </c>
      <c r="O54" s="705">
        <v>35</v>
      </c>
      <c r="P54" s="705">
        <v>42</v>
      </c>
      <c r="Q54" s="705">
        <v>37</v>
      </c>
      <c r="R54" s="705">
        <v>40</v>
      </c>
      <c r="S54" s="705">
        <v>39</v>
      </c>
      <c r="T54" s="705">
        <v>33</v>
      </c>
      <c r="U54" s="705">
        <v>36</v>
      </c>
      <c r="V54" s="705">
        <v>28</v>
      </c>
      <c r="W54" s="705">
        <v>34</v>
      </c>
      <c r="X54" s="705">
        <v>21</v>
      </c>
    </row>
    <row r="55" spans="1:24" x14ac:dyDescent="0.2">
      <c r="A55" s="6" t="s">
        <v>403</v>
      </c>
      <c r="B55" s="6" t="s">
        <v>404</v>
      </c>
      <c r="C55" s="6" t="s">
        <v>306</v>
      </c>
      <c r="D55" s="6" t="s">
        <v>305</v>
      </c>
      <c r="E55" s="705">
        <v>18</v>
      </c>
      <c r="F55" s="704"/>
      <c r="G55" s="705">
        <v>3</v>
      </c>
      <c r="H55" s="705">
        <v>0</v>
      </c>
      <c r="I55" s="705">
        <v>0</v>
      </c>
      <c r="J55" s="705">
        <v>1</v>
      </c>
      <c r="K55" s="705">
        <v>0</v>
      </c>
      <c r="L55" s="705">
        <v>0</v>
      </c>
      <c r="M55" s="705">
        <v>1</v>
      </c>
      <c r="N55" s="705">
        <v>3</v>
      </c>
      <c r="O55" s="705">
        <v>0</v>
      </c>
      <c r="P55" s="705">
        <v>1</v>
      </c>
      <c r="Q55" s="705">
        <v>0</v>
      </c>
      <c r="R55" s="705">
        <v>5</v>
      </c>
      <c r="S55" s="705">
        <v>1</v>
      </c>
      <c r="T55" s="705">
        <v>1</v>
      </c>
      <c r="U55" s="705">
        <v>1</v>
      </c>
      <c r="V55" s="705">
        <v>1</v>
      </c>
      <c r="W55" s="705">
        <v>0</v>
      </c>
      <c r="X55" s="705">
        <v>0</v>
      </c>
    </row>
    <row r="56" spans="1:24" x14ac:dyDescent="0.2">
      <c r="A56" s="6" t="s">
        <v>405</v>
      </c>
      <c r="B56" s="6" t="s">
        <v>406</v>
      </c>
      <c r="C56" s="6" t="s">
        <v>304</v>
      </c>
      <c r="D56" s="6" t="s">
        <v>303</v>
      </c>
      <c r="E56" s="705">
        <v>94</v>
      </c>
      <c r="F56" s="704"/>
      <c r="G56" s="705">
        <v>5</v>
      </c>
      <c r="H56" s="705">
        <v>6</v>
      </c>
      <c r="I56" s="705">
        <v>10</v>
      </c>
      <c r="J56" s="705">
        <v>6</v>
      </c>
      <c r="K56" s="705">
        <v>8</v>
      </c>
      <c r="L56" s="705">
        <v>8</v>
      </c>
      <c r="M56" s="705">
        <v>3</v>
      </c>
      <c r="N56" s="705">
        <v>3</v>
      </c>
      <c r="O56" s="705">
        <v>3</v>
      </c>
      <c r="P56" s="705">
        <v>3</v>
      </c>
      <c r="Q56" s="705">
        <v>9</v>
      </c>
      <c r="R56" s="705">
        <v>1</v>
      </c>
      <c r="S56" s="705">
        <v>3</v>
      </c>
      <c r="T56" s="705">
        <v>7</v>
      </c>
      <c r="U56" s="705">
        <v>3</v>
      </c>
      <c r="V56" s="705">
        <v>5</v>
      </c>
      <c r="W56" s="705">
        <v>6</v>
      </c>
      <c r="X56" s="705">
        <v>5</v>
      </c>
    </row>
    <row r="57" spans="1:24" x14ac:dyDescent="0.2">
      <c r="A57" s="6" t="s">
        <v>407</v>
      </c>
      <c r="B57" s="6" t="s">
        <v>408</v>
      </c>
      <c r="C57" s="6" t="s">
        <v>294</v>
      </c>
      <c r="D57" s="6" t="s">
        <v>293</v>
      </c>
      <c r="E57" s="705">
        <v>51</v>
      </c>
      <c r="F57" s="704"/>
      <c r="G57" s="705">
        <v>1</v>
      </c>
      <c r="H57" s="705">
        <v>4</v>
      </c>
      <c r="I57" s="705">
        <v>2</v>
      </c>
      <c r="J57" s="705">
        <v>2</v>
      </c>
      <c r="K57" s="705">
        <v>3</v>
      </c>
      <c r="L57" s="705">
        <v>1</v>
      </c>
      <c r="M57" s="705">
        <v>5</v>
      </c>
      <c r="N57" s="705">
        <v>4</v>
      </c>
      <c r="O57" s="705">
        <v>5</v>
      </c>
      <c r="P57" s="705">
        <v>2</v>
      </c>
      <c r="Q57" s="705">
        <v>4</v>
      </c>
      <c r="R57" s="705">
        <v>2</v>
      </c>
      <c r="S57" s="705">
        <v>3</v>
      </c>
      <c r="T57" s="705">
        <v>4</v>
      </c>
      <c r="U57" s="705">
        <v>4</v>
      </c>
      <c r="V57" s="705">
        <v>1</v>
      </c>
      <c r="W57" s="705">
        <v>2</v>
      </c>
      <c r="X57" s="705">
        <v>2</v>
      </c>
    </row>
    <row r="58" spans="1:24" x14ac:dyDescent="0.2">
      <c r="A58" s="6" t="s">
        <v>409</v>
      </c>
      <c r="B58" s="6" t="s">
        <v>410</v>
      </c>
      <c r="C58" s="6" t="s">
        <v>294</v>
      </c>
      <c r="D58" s="6" t="s">
        <v>293</v>
      </c>
      <c r="E58" s="705">
        <v>52</v>
      </c>
      <c r="F58" s="704"/>
      <c r="G58" s="705">
        <v>5</v>
      </c>
      <c r="H58" s="705">
        <v>6</v>
      </c>
      <c r="I58" s="705">
        <v>4</v>
      </c>
      <c r="J58" s="705">
        <v>2</v>
      </c>
      <c r="K58" s="705">
        <v>3</v>
      </c>
      <c r="L58" s="705">
        <v>2</v>
      </c>
      <c r="M58" s="705">
        <v>3</v>
      </c>
      <c r="N58" s="705">
        <v>3</v>
      </c>
      <c r="O58" s="705">
        <v>2</v>
      </c>
      <c r="P58" s="705">
        <v>0</v>
      </c>
      <c r="Q58" s="705">
        <v>6</v>
      </c>
      <c r="R58" s="705">
        <v>2</v>
      </c>
      <c r="S58" s="705">
        <v>2</v>
      </c>
      <c r="T58" s="705">
        <v>2</v>
      </c>
      <c r="U58" s="705">
        <v>2</v>
      </c>
      <c r="V58" s="705">
        <v>6</v>
      </c>
      <c r="W58" s="705">
        <v>0</v>
      </c>
      <c r="X58" s="705">
        <v>2</v>
      </c>
    </row>
    <row r="59" spans="1:24" x14ac:dyDescent="0.2">
      <c r="A59" s="6" t="s">
        <v>411</v>
      </c>
      <c r="B59" s="6" t="s">
        <v>412</v>
      </c>
      <c r="C59" s="6" t="s">
        <v>298</v>
      </c>
      <c r="D59" s="6" t="s">
        <v>297</v>
      </c>
      <c r="E59" s="705">
        <v>8</v>
      </c>
      <c r="F59" s="704"/>
      <c r="G59" s="705">
        <v>0</v>
      </c>
      <c r="H59" s="705">
        <v>0</v>
      </c>
      <c r="I59" s="705">
        <v>1</v>
      </c>
      <c r="J59" s="705">
        <v>0</v>
      </c>
      <c r="K59" s="705">
        <v>0</v>
      </c>
      <c r="L59" s="705">
        <v>0</v>
      </c>
      <c r="M59" s="705">
        <v>0</v>
      </c>
      <c r="N59" s="705">
        <v>1</v>
      </c>
      <c r="O59" s="705">
        <v>1</v>
      </c>
      <c r="P59" s="705">
        <v>2</v>
      </c>
      <c r="Q59" s="705">
        <v>0</v>
      </c>
      <c r="R59" s="705">
        <v>1</v>
      </c>
      <c r="S59" s="705">
        <v>0</v>
      </c>
      <c r="T59" s="705">
        <v>0</v>
      </c>
      <c r="U59" s="705">
        <v>0</v>
      </c>
      <c r="V59" s="705">
        <v>0</v>
      </c>
      <c r="W59" s="705">
        <v>1</v>
      </c>
      <c r="X59" s="705">
        <v>1</v>
      </c>
    </row>
    <row r="60" spans="1:24" x14ac:dyDescent="0.2">
      <c r="A60" s="742" t="s">
        <v>413</v>
      </c>
      <c r="B60" s="742" t="s">
        <v>414</v>
      </c>
      <c r="C60" s="742" t="s">
        <v>304</v>
      </c>
      <c r="D60" s="742" t="s">
        <v>303</v>
      </c>
      <c r="E60" s="743" t="s">
        <v>907</v>
      </c>
      <c r="F60" s="744"/>
      <c r="G60" s="743" t="s">
        <v>907</v>
      </c>
      <c r="H60" s="743" t="s">
        <v>907</v>
      </c>
      <c r="I60" s="743" t="s">
        <v>907</v>
      </c>
      <c r="J60" s="743" t="s">
        <v>907</v>
      </c>
      <c r="K60" s="743" t="s">
        <v>907</v>
      </c>
      <c r="L60" s="743" t="s">
        <v>907</v>
      </c>
      <c r="M60" s="743" t="s">
        <v>907</v>
      </c>
      <c r="N60" s="743" t="s">
        <v>907</v>
      </c>
      <c r="O60" s="743" t="s">
        <v>907</v>
      </c>
      <c r="P60" s="743" t="s">
        <v>907</v>
      </c>
      <c r="Q60" s="743" t="s">
        <v>907</v>
      </c>
      <c r="R60" s="743" t="s">
        <v>907</v>
      </c>
      <c r="S60" s="743" t="s">
        <v>907</v>
      </c>
      <c r="T60" s="743" t="s">
        <v>907</v>
      </c>
      <c r="U60" s="743" t="s">
        <v>907</v>
      </c>
      <c r="V60" s="743" t="s">
        <v>907</v>
      </c>
      <c r="W60" s="743" t="s">
        <v>907</v>
      </c>
      <c r="X60" s="743" t="s">
        <v>907</v>
      </c>
    </row>
    <row r="61" spans="1:24" x14ac:dyDescent="0.2">
      <c r="A61" s="6" t="s">
        <v>415</v>
      </c>
      <c r="B61" s="6" t="s">
        <v>416</v>
      </c>
      <c r="C61" s="6" t="s">
        <v>294</v>
      </c>
      <c r="D61" s="6" t="s">
        <v>293</v>
      </c>
      <c r="E61" s="705">
        <v>29</v>
      </c>
      <c r="F61" s="704"/>
      <c r="G61" s="705">
        <v>1</v>
      </c>
      <c r="H61" s="705">
        <v>1</v>
      </c>
      <c r="I61" s="705">
        <v>2</v>
      </c>
      <c r="J61" s="705">
        <v>3</v>
      </c>
      <c r="K61" s="705">
        <v>1</v>
      </c>
      <c r="L61" s="705">
        <v>2</v>
      </c>
      <c r="M61" s="705">
        <v>3</v>
      </c>
      <c r="N61" s="705">
        <v>1</v>
      </c>
      <c r="O61" s="705">
        <v>3</v>
      </c>
      <c r="P61" s="705">
        <v>2</v>
      </c>
      <c r="Q61" s="705">
        <v>3</v>
      </c>
      <c r="R61" s="705">
        <v>1</v>
      </c>
      <c r="S61" s="705">
        <v>1</v>
      </c>
      <c r="T61" s="705">
        <v>1</v>
      </c>
      <c r="U61" s="705">
        <v>1</v>
      </c>
      <c r="V61" s="705">
        <v>1</v>
      </c>
      <c r="W61" s="705">
        <v>1</v>
      </c>
      <c r="X61" s="705">
        <v>1</v>
      </c>
    </row>
    <row r="62" spans="1:24" x14ac:dyDescent="0.2">
      <c r="A62" s="6" t="s">
        <v>417</v>
      </c>
      <c r="B62" s="6" t="s">
        <v>418</v>
      </c>
      <c r="C62" s="6" t="s">
        <v>288</v>
      </c>
      <c r="D62" s="6" t="s">
        <v>287</v>
      </c>
      <c r="E62" s="705">
        <v>16</v>
      </c>
      <c r="F62" s="704"/>
      <c r="G62" s="705">
        <v>1</v>
      </c>
      <c r="H62" s="705">
        <v>5</v>
      </c>
      <c r="I62" s="705">
        <v>3</v>
      </c>
      <c r="J62" s="705">
        <v>0</v>
      </c>
      <c r="K62" s="705">
        <v>1</v>
      </c>
      <c r="L62" s="705">
        <v>0</v>
      </c>
      <c r="M62" s="705">
        <v>1</v>
      </c>
      <c r="N62" s="705">
        <v>1</v>
      </c>
      <c r="O62" s="705">
        <v>0</v>
      </c>
      <c r="P62" s="705">
        <v>0</v>
      </c>
      <c r="Q62" s="705">
        <v>1</v>
      </c>
      <c r="R62" s="705">
        <v>0</v>
      </c>
      <c r="S62" s="705">
        <v>0</v>
      </c>
      <c r="T62" s="705">
        <v>0</v>
      </c>
      <c r="U62" s="705">
        <v>0</v>
      </c>
      <c r="V62" s="705">
        <v>0</v>
      </c>
      <c r="W62" s="705">
        <v>1</v>
      </c>
      <c r="X62" s="705">
        <v>2</v>
      </c>
    </row>
    <row r="63" spans="1:24" x14ac:dyDescent="0.2">
      <c r="A63" s="6" t="s">
        <v>419</v>
      </c>
      <c r="B63" s="6" t="s">
        <v>420</v>
      </c>
      <c r="C63" s="6" t="s">
        <v>302</v>
      </c>
      <c r="D63" s="6" t="s">
        <v>301</v>
      </c>
      <c r="E63" s="705">
        <v>507</v>
      </c>
      <c r="F63" s="704"/>
      <c r="G63" s="705">
        <v>15</v>
      </c>
      <c r="H63" s="705">
        <v>23</v>
      </c>
      <c r="I63" s="705">
        <v>29</v>
      </c>
      <c r="J63" s="705">
        <v>28</v>
      </c>
      <c r="K63" s="705">
        <v>30</v>
      </c>
      <c r="L63" s="705">
        <v>30</v>
      </c>
      <c r="M63" s="705">
        <v>24</v>
      </c>
      <c r="N63" s="705">
        <v>31</v>
      </c>
      <c r="O63" s="705">
        <v>31</v>
      </c>
      <c r="P63" s="705">
        <v>30</v>
      </c>
      <c r="Q63" s="705">
        <v>37</v>
      </c>
      <c r="R63" s="705">
        <v>41</v>
      </c>
      <c r="S63" s="705">
        <v>39</v>
      </c>
      <c r="T63" s="705">
        <v>31</v>
      </c>
      <c r="U63" s="705">
        <v>23</v>
      </c>
      <c r="V63" s="705">
        <v>31</v>
      </c>
      <c r="W63" s="705">
        <v>14</v>
      </c>
      <c r="X63" s="705">
        <v>20</v>
      </c>
    </row>
    <row r="64" spans="1:24" x14ac:dyDescent="0.2">
      <c r="A64" s="6" t="s">
        <v>421</v>
      </c>
      <c r="B64" s="6" t="s">
        <v>422</v>
      </c>
      <c r="C64" s="6" t="s">
        <v>306</v>
      </c>
      <c r="D64" s="6" t="s">
        <v>305</v>
      </c>
      <c r="E64" s="705">
        <v>726</v>
      </c>
      <c r="F64" s="704"/>
      <c r="G64" s="705">
        <v>56</v>
      </c>
      <c r="H64" s="705">
        <v>46</v>
      </c>
      <c r="I64" s="705">
        <v>47</v>
      </c>
      <c r="J64" s="705">
        <v>44</v>
      </c>
      <c r="K64" s="705">
        <v>41</v>
      </c>
      <c r="L64" s="705">
        <v>46</v>
      </c>
      <c r="M64" s="705">
        <v>40</v>
      </c>
      <c r="N64" s="705">
        <v>40</v>
      </c>
      <c r="O64" s="705">
        <v>34</v>
      </c>
      <c r="P64" s="705">
        <v>44</v>
      </c>
      <c r="Q64" s="705">
        <v>44</v>
      </c>
      <c r="R64" s="705">
        <v>34</v>
      </c>
      <c r="S64" s="705">
        <v>35</v>
      </c>
      <c r="T64" s="705">
        <v>38</v>
      </c>
      <c r="U64" s="705">
        <v>35</v>
      </c>
      <c r="V64" s="705">
        <v>41</v>
      </c>
      <c r="W64" s="705">
        <v>29</v>
      </c>
      <c r="X64" s="705">
        <v>32</v>
      </c>
    </row>
    <row r="65" spans="1:24" x14ac:dyDescent="0.2">
      <c r="A65" s="6" t="s">
        <v>423</v>
      </c>
      <c r="B65" s="6" t="s">
        <v>424</v>
      </c>
      <c r="C65" s="6" t="s">
        <v>306</v>
      </c>
      <c r="D65" s="6" t="s">
        <v>305</v>
      </c>
      <c r="E65" s="705">
        <v>7</v>
      </c>
      <c r="F65" s="704"/>
      <c r="G65" s="705">
        <v>1</v>
      </c>
      <c r="H65" s="705">
        <v>0</v>
      </c>
      <c r="I65" s="705">
        <v>2</v>
      </c>
      <c r="J65" s="705">
        <v>0</v>
      </c>
      <c r="K65" s="705">
        <v>0</v>
      </c>
      <c r="L65" s="705">
        <v>1</v>
      </c>
      <c r="M65" s="705">
        <v>0</v>
      </c>
      <c r="N65" s="705">
        <v>0</v>
      </c>
      <c r="O65" s="705">
        <v>1</v>
      </c>
      <c r="P65" s="705">
        <v>1</v>
      </c>
      <c r="Q65" s="705">
        <v>0</v>
      </c>
      <c r="R65" s="705">
        <v>0</v>
      </c>
      <c r="S65" s="705">
        <v>1</v>
      </c>
      <c r="T65" s="705">
        <v>0</v>
      </c>
      <c r="U65" s="705">
        <v>0</v>
      </c>
      <c r="V65" s="705">
        <v>0</v>
      </c>
      <c r="W65" s="705">
        <v>0</v>
      </c>
      <c r="X65" s="705">
        <v>0</v>
      </c>
    </row>
    <row r="66" spans="1:24" x14ac:dyDescent="0.2">
      <c r="A66" s="6" t="s">
        <v>425</v>
      </c>
      <c r="B66" s="6" t="s">
        <v>426</v>
      </c>
      <c r="C66" s="6" t="s">
        <v>300</v>
      </c>
      <c r="D66" s="6" t="s">
        <v>299</v>
      </c>
      <c r="E66" s="705">
        <v>1928</v>
      </c>
      <c r="F66" s="704"/>
      <c r="G66" s="705">
        <v>113</v>
      </c>
      <c r="H66" s="705">
        <v>129</v>
      </c>
      <c r="I66" s="705">
        <v>116</v>
      </c>
      <c r="J66" s="705">
        <v>102</v>
      </c>
      <c r="K66" s="705">
        <v>108</v>
      </c>
      <c r="L66" s="705">
        <v>104</v>
      </c>
      <c r="M66" s="705">
        <v>122</v>
      </c>
      <c r="N66" s="705">
        <v>114</v>
      </c>
      <c r="O66" s="705">
        <v>124</v>
      </c>
      <c r="P66" s="705">
        <v>104</v>
      </c>
      <c r="Q66" s="705">
        <v>102</v>
      </c>
      <c r="R66" s="705">
        <v>108</v>
      </c>
      <c r="S66" s="705">
        <v>116</v>
      </c>
      <c r="T66" s="705">
        <v>109</v>
      </c>
      <c r="U66" s="705">
        <v>82</v>
      </c>
      <c r="V66" s="705">
        <v>85</v>
      </c>
      <c r="W66" s="705">
        <v>97</v>
      </c>
      <c r="X66" s="705">
        <v>93</v>
      </c>
    </row>
    <row r="67" spans="1:24" x14ac:dyDescent="0.2">
      <c r="A67" s="6" t="s">
        <v>427</v>
      </c>
      <c r="B67" s="6" t="s">
        <v>428</v>
      </c>
      <c r="C67" s="6" t="s">
        <v>304</v>
      </c>
      <c r="D67" s="6" t="s">
        <v>303</v>
      </c>
      <c r="E67" s="705">
        <v>777</v>
      </c>
      <c r="F67" s="704"/>
      <c r="G67" s="705">
        <v>32</v>
      </c>
      <c r="H67" s="705">
        <v>63</v>
      </c>
      <c r="I67" s="705">
        <v>60</v>
      </c>
      <c r="J67" s="705">
        <v>65</v>
      </c>
      <c r="K67" s="705">
        <v>47</v>
      </c>
      <c r="L67" s="705">
        <v>53</v>
      </c>
      <c r="M67" s="705">
        <v>42</v>
      </c>
      <c r="N67" s="705">
        <v>43</v>
      </c>
      <c r="O67" s="705">
        <v>40</v>
      </c>
      <c r="P67" s="705">
        <v>43</v>
      </c>
      <c r="Q67" s="705">
        <v>38</v>
      </c>
      <c r="R67" s="705">
        <v>40</v>
      </c>
      <c r="S67" s="705">
        <v>32</v>
      </c>
      <c r="T67" s="705">
        <v>49</v>
      </c>
      <c r="U67" s="705">
        <v>36</v>
      </c>
      <c r="V67" s="705">
        <v>35</v>
      </c>
      <c r="W67" s="705">
        <v>35</v>
      </c>
      <c r="X67" s="705">
        <v>24</v>
      </c>
    </row>
    <row r="68" spans="1:24" x14ac:dyDescent="0.2">
      <c r="A68" s="742" t="s">
        <v>429</v>
      </c>
      <c r="B68" s="742" t="s">
        <v>430</v>
      </c>
      <c r="C68" s="742" t="s">
        <v>288</v>
      </c>
      <c r="D68" s="742" t="s">
        <v>287</v>
      </c>
      <c r="E68" s="743" t="s">
        <v>907</v>
      </c>
      <c r="F68" s="744"/>
      <c r="G68" s="743" t="s">
        <v>907</v>
      </c>
      <c r="H68" s="743" t="s">
        <v>907</v>
      </c>
      <c r="I68" s="743" t="s">
        <v>907</v>
      </c>
      <c r="J68" s="743" t="s">
        <v>907</v>
      </c>
      <c r="K68" s="743" t="s">
        <v>907</v>
      </c>
      <c r="L68" s="743" t="s">
        <v>907</v>
      </c>
      <c r="M68" s="743" t="s">
        <v>907</v>
      </c>
      <c r="N68" s="743" t="s">
        <v>907</v>
      </c>
      <c r="O68" s="743" t="s">
        <v>907</v>
      </c>
      <c r="P68" s="743" t="s">
        <v>907</v>
      </c>
      <c r="Q68" s="743" t="s">
        <v>907</v>
      </c>
      <c r="R68" s="743" t="s">
        <v>907</v>
      </c>
      <c r="S68" s="743" t="s">
        <v>907</v>
      </c>
      <c r="T68" s="743" t="s">
        <v>907</v>
      </c>
      <c r="U68" s="743" t="s">
        <v>907</v>
      </c>
      <c r="V68" s="743" t="s">
        <v>907</v>
      </c>
      <c r="W68" s="743" t="s">
        <v>907</v>
      </c>
      <c r="X68" s="743" t="s">
        <v>907</v>
      </c>
    </row>
    <row r="69" spans="1:24" x14ac:dyDescent="0.2">
      <c r="A69" s="6" t="s">
        <v>431</v>
      </c>
      <c r="B69" s="6" t="s">
        <v>432</v>
      </c>
      <c r="C69" s="6" t="s">
        <v>294</v>
      </c>
      <c r="D69" s="6" t="s">
        <v>293</v>
      </c>
      <c r="E69" s="705">
        <v>30</v>
      </c>
      <c r="F69" s="704"/>
      <c r="G69" s="705">
        <v>1</v>
      </c>
      <c r="H69" s="705">
        <v>2</v>
      </c>
      <c r="I69" s="705">
        <v>1</v>
      </c>
      <c r="J69" s="705">
        <v>2</v>
      </c>
      <c r="K69" s="705">
        <v>1</v>
      </c>
      <c r="L69" s="705">
        <v>1</v>
      </c>
      <c r="M69" s="705">
        <v>1</v>
      </c>
      <c r="N69" s="705">
        <v>2</v>
      </c>
      <c r="O69" s="705">
        <v>2</v>
      </c>
      <c r="P69" s="705">
        <v>3</v>
      </c>
      <c r="Q69" s="705">
        <v>2</v>
      </c>
      <c r="R69" s="705">
        <v>3</v>
      </c>
      <c r="S69" s="705">
        <v>1</v>
      </c>
      <c r="T69" s="705">
        <v>1</v>
      </c>
      <c r="U69" s="705">
        <v>2</v>
      </c>
      <c r="V69" s="705">
        <v>1</v>
      </c>
      <c r="W69" s="705">
        <v>2</v>
      </c>
      <c r="X69" s="705">
        <v>2</v>
      </c>
    </row>
    <row r="70" spans="1:24" x14ac:dyDescent="0.2">
      <c r="A70" s="6" t="s">
        <v>433</v>
      </c>
      <c r="B70" s="6" t="s">
        <v>434</v>
      </c>
      <c r="C70" s="6" t="s">
        <v>302</v>
      </c>
      <c r="D70" s="6" t="s">
        <v>301</v>
      </c>
      <c r="E70" s="705">
        <v>310</v>
      </c>
      <c r="F70" s="704"/>
      <c r="G70" s="705">
        <v>11</v>
      </c>
      <c r="H70" s="705">
        <v>13</v>
      </c>
      <c r="I70" s="705">
        <v>19</v>
      </c>
      <c r="J70" s="705">
        <v>23</v>
      </c>
      <c r="K70" s="705">
        <v>23</v>
      </c>
      <c r="L70" s="705">
        <v>20</v>
      </c>
      <c r="M70" s="705">
        <v>18</v>
      </c>
      <c r="N70" s="705">
        <v>20</v>
      </c>
      <c r="O70" s="705">
        <v>17</v>
      </c>
      <c r="P70" s="705">
        <v>19</v>
      </c>
      <c r="Q70" s="705">
        <v>13</v>
      </c>
      <c r="R70" s="705">
        <v>20</v>
      </c>
      <c r="S70" s="705">
        <v>17</v>
      </c>
      <c r="T70" s="705">
        <v>9</v>
      </c>
      <c r="U70" s="705">
        <v>18</v>
      </c>
      <c r="V70" s="705">
        <v>17</v>
      </c>
      <c r="W70" s="705">
        <v>17</v>
      </c>
      <c r="X70" s="705">
        <v>16</v>
      </c>
    </row>
    <row r="71" spans="1:24" x14ac:dyDescent="0.2">
      <c r="A71" s="6" t="s">
        <v>435</v>
      </c>
      <c r="B71" s="6" t="s">
        <v>436</v>
      </c>
      <c r="C71" s="6" t="s">
        <v>292</v>
      </c>
      <c r="D71" s="6" t="s">
        <v>291</v>
      </c>
      <c r="E71" s="705">
        <v>39</v>
      </c>
      <c r="F71" s="704"/>
      <c r="G71" s="705">
        <v>0</v>
      </c>
      <c r="H71" s="705">
        <v>3</v>
      </c>
      <c r="I71" s="705">
        <v>2</v>
      </c>
      <c r="J71" s="705">
        <v>2</v>
      </c>
      <c r="K71" s="705">
        <v>1</v>
      </c>
      <c r="L71" s="705">
        <v>4</v>
      </c>
      <c r="M71" s="705">
        <v>2</v>
      </c>
      <c r="N71" s="705">
        <v>4</v>
      </c>
      <c r="O71" s="705">
        <v>3</v>
      </c>
      <c r="P71" s="705">
        <v>2</v>
      </c>
      <c r="Q71" s="705">
        <v>3</v>
      </c>
      <c r="R71" s="705">
        <v>0</v>
      </c>
      <c r="S71" s="705">
        <v>2</v>
      </c>
      <c r="T71" s="705">
        <v>0</v>
      </c>
      <c r="U71" s="705">
        <v>3</v>
      </c>
      <c r="V71" s="705">
        <v>4</v>
      </c>
      <c r="W71" s="705">
        <v>3</v>
      </c>
      <c r="X71" s="705">
        <v>1</v>
      </c>
    </row>
    <row r="72" spans="1:24" x14ac:dyDescent="0.2">
      <c r="A72" s="6" t="s">
        <v>437</v>
      </c>
      <c r="B72" s="6" t="s">
        <v>438</v>
      </c>
      <c r="C72" s="6" t="s">
        <v>304</v>
      </c>
      <c r="D72" s="6" t="s">
        <v>303</v>
      </c>
      <c r="E72" s="705">
        <v>557</v>
      </c>
      <c r="F72" s="704"/>
      <c r="G72" s="705">
        <v>19</v>
      </c>
      <c r="H72" s="705">
        <v>38</v>
      </c>
      <c r="I72" s="705">
        <v>34</v>
      </c>
      <c r="J72" s="705">
        <v>49</v>
      </c>
      <c r="K72" s="705">
        <v>40</v>
      </c>
      <c r="L72" s="705">
        <v>33</v>
      </c>
      <c r="M72" s="705">
        <v>43</v>
      </c>
      <c r="N72" s="705">
        <v>37</v>
      </c>
      <c r="O72" s="705">
        <v>22</v>
      </c>
      <c r="P72" s="705">
        <v>33</v>
      </c>
      <c r="Q72" s="705">
        <v>25</v>
      </c>
      <c r="R72" s="705">
        <v>27</v>
      </c>
      <c r="S72" s="705">
        <v>28</v>
      </c>
      <c r="T72" s="705">
        <v>30</v>
      </c>
      <c r="U72" s="705">
        <v>25</v>
      </c>
      <c r="V72" s="705">
        <v>25</v>
      </c>
      <c r="W72" s="705">
        <v>22</v>
      </c>
      <c r="X72" s="705">
        <v>27</v>
      </c>
    </row>
    <row r="73" spans="1:24" x14ac:dyDescent="0.2">
      <c r="A73" s="6" t="s">
        <v>439</v>
      </c>
      <c r="B73" s="6" t="s">
        <v>440</v>
      </c>
      <c r="C73" s="6" t="s">
        <v>298</v>
      </c>
      <c r="D73" s="6" t="s">
        <v>297</v>
      </c>
      <c r="E73" s="705">
        <v>684</v>
      </c>
      <c r="F73" s="704"/>
      <c r="G73" s="705">
        <v>31</v>
      </c>
      <c r="H73" s="705">
        <v>45</v>
      </c>
      <c r="I73" s="705">
        <v>42</v>
      </c>
      <c r="J73" s="705">
        <v>40</v>
      </c>
      <c r="K73" s="705">
        <v>51</v>
      </c>
      <c r="L73" s="705">
        <v>37</v>
      </c>
      <c r="M73" s="705">
        <v>40</v>
      </c>
      <c r="N73" s="705">
        <v>42</v>
      </c>
      <c r="O73" s="705">
        <v>42</v>
      </c>
      <c r="P73" s="705">
        <v>39</v>
      </c>
      <c r="Q73" s="705">
        <v>39</v>
      </c>
      <c r="R73" s="705">
        <v>29</v>
      </c>
      <c r="S73" s="705">
        <v>34</v>
      </c>
      <c r="T73" s="705">
        <v>44</v>
      </c>
      <c r="U73" s="705">
        <v>36</v>
      </c>
      <c r="V73" s="705">
        <v>35</v>
      </c>
      <c r="W73" s="705">
        <v>25</v>
      </c>
      <c r="X73" s="705">
        <v>33</v>
      </c>
    </row>
    <row r="74" spans="1:24" x14ac:dyDescent="0.2">
      <c r="A74" s="6" t="s">
        <v>441</v>
      </c>
      <c r="B74" s="6" t="s">
        <v>442</v>
      </c>
      <c r="C74" s="6" t="s">
        <v>298</v>
      </c>
      <c r="D74" s="6" t="s">
        <v>297</v>
      </c>
      <c r="E74" s="705">
        <v>11</v>
      </c>
      <c r="F74" s="704"/>
      <c r="G74" s="705">
        <v>0</v>
      </c>
      <c r="H74" s="705">
        <v>1</v>
      </c>
      <c r="I74" s="705">
        <v>0</v>
      </c>
      <c r="J74" s="705">
        <v>0</v>
      </c>
      <c r="K74" s="705">
        <v>2</v>
      </c>
      <c r="L74" s="705">
        <v>1</v>
      </c>
      <c r="M74" s="705">
        <v>1</v>
      </c>
      <c r="N74" s="705">
        <v>1</v>
      </c>
      <c r="O74" s="705">
        <v>0</v>
      </c>
      <c r="P74" s="705">
        <v>0</v>
      </c>
      <c r="Q74" s="705">
        <v>0</v>
      </c>
      <c r="R74" s="705">
        <v>1</v>
      </c>
      <c r="S74" s="705">
        <v>2</v>
      </c>
      <c r="T74" s="705">
        <v>0</v>
      </c>
      <c r="U74" s="705">
        <v>0</v>
      </c>
      <c r="V74" s="705">
        <v>1</v>
      </c>
      <c r="W74" s="705">
        <v>1</v>
      </c>
      <c r="X74" s="705">
        <v>0</v>
      </c>
    </row>
    <row r="75" spans="1:24" x14ac:dyDescent="0.2">
      <c r="A75" s="6" t="s">
        <v>443</v>
      </c>
      <c r="B75" s="6" t="s">
        <v>444</v>
      </c>
      <c r="C75" s="6" t="s">
        <v>296</v>
      </c>
      <c r="D75" s="6" t="s">
        <v>295</v>
      </c>
      <c r="E75" s="705">
        <v>203</v>
      </c>
      <c r="F75" s="704"/>
      <c r="G75" s="705">
        <v>13</v>
      </c>
      <c r="H75" s="705">
        <v>9</v>
      </c>
      <c r="I75" s="705">
        <v>16</v>
      </c>
      <c r="J75" s="705">
        <v>9</v>
      </c>
      <c r="K75" s="705">
        <v>5</v>
      </c>
      <c r="L75" s="705">
        <v>13</v>
      </c>
      <c r="M75" s="705">
        <v>7</v>
      </c>
      <c r="N75" s="705">
        <v>13</v>
      </c>
      <c r="O75" s="705">
        <v>12</v>
      </c>
      <c r="P75" s="705">
        <v>19</v>
      </c>
      <c r="Q75" s="705">
        <v>12</v>
      </c>
      <c r="R75" s="705">
        <v>15</v>
      </c>
      <c r="S75" s="705">
        <v>10</v>
      </c>
      <c r="T75" s="705">
        <v>13</v>
      </c>
      <c r="U75" s="705">
        <v>15</v>
      </c>
      <c r="V75" s="705">
        <v>8</v>
      </c>
      <c r="W75" s="705">
        <v>10</v>
      </c>
      <c r="X75" s="705">
        <v>4</v>
      </c>
    </row>
    <row r="76" spans="1:24" x14ac:dyDescent="0.2">
      <c r="A76" s="6" t="s">
        <v>445</v>
      </c>
      <c r="B76" s="6" t="s">
        <v>446</v>
      </c>
      <c r="C76" s="6" t="s">
        <v>306</v>
      </c>
      <c r="D76" s="6" t="s">
        <v>305</v>
      </c>
      <c r="E76" s="705">
        <v>183</v>
      </c>
      <c r="F76" s="704"/>
      <c r="G76" s="705">
        <v>10</v>
      </c>
      <c r="H76" s="705">
        <v>15</v>
      </c>
      <c r="I76" s="705">
        <v>6</v>
      </c>
      <c r="J76" s="705">
        <v>9</v>
      </c>
      <c r="K76" s="705">
        <v>9</v>
      </c>
      <c r="L76" s="705">
        <v>9</v>
      </c>
      <c r="M76" s="705">
        <v>13</v>
      </c>
      <c r="N76" s="705">
        <v>6</v>
      </c>
      <c r="O76" s="705">
        <v>10</v>
      </c>
      <c r="P76" s="705">
        <v>6</v>
      </c>
      <c r="Q76" s="705">
        <v>17</v>
      </c>
      <c r="R76" s="705">
        <v>12</v>
      </c>
      <c r="S76" s="705">
        <v>11</v>
      </c>
      <c r="T76" s="705">
        <v>10</v>
      </c>
      <c r="U76" s="705">
        <v>13</v>
      </c>
      <c r="V76" s="705">
        <v>12</v>
      </c>
      <c r="W76" s="705">
        <v>7</v>
      </c>
      <c r="X76" s="705">
        <v>8</v>
      </c>
    </row>
    <row r="77" spans="1:24" x14ac:dyDescent="0.2">
      <c r="A77" s="6" t="s">
        <v>447</v>
      </c>
      <c r="B77" s="6" t="s">
        <v>448</v>
      </c>
      <c r="C77" s="6" t="s">
        <v>304</v>
      </c>
      <c r="D77" s="6" t="s">
        <v>303</v>
      </c>
      <c r="E77" s="705">
        <v>322</v>
      </c>
      <c r="F77" s="704"/>
      <c r="G77" s="705">
        <v>28</v>
      </c>
      <c r="H77" s="705">
        <v>24</v>
      </c>
      <c r="I77" s="705">
        <v>24</v>
      </c>
      <c r="J77" s="705">
        <v>25</v>
      </c>
      <c r="K77" s="705">
        <v>20</v>
      </c>
      <c r="L77" s="705">
        <v>18</v>
      </c>
      <c r="M77" s="705">
        <v>17</v>
      </c>
      <c r="N77" s="705">
        <v>20</v>
      </c>
      <c r="O77" s="705">
        <v>19</v>
      </c>
      <c r="P77" s="705">
        <v>21</v>
      </c>
      <c r="Q77" s="705">
        <v>20</v>
      </c>
      <c r="R77" s="705">
        <v>12</v>
      </c>
      <c r="S77" s="705">
        <v>16</v>
      </c>
      <c r="T77" s="705">
        <v>14</v>
      </c>
      <c r="U77" s="705">
        <v>17</v>
      </c>
      <c r="V77" s="705">
        <v>11</v>
      </c>
      <c r="W77" s="705">
        <v>9</v>
      </c>
      <c r="X77" s="705">
        <v>7</v>
      </c>
    </row>
    <row r="78" spans="1:24" x14ac:dyDescent="0.2">
      <c r="A78" s="6" t="s">
        <v>449</v>
      </c>
      <c r="B78" s="6" t="s">
        <v>450</v>
      </c>
      <c r="C78" s="6" t="s">
        <v>300</v>
      </c>
      <c r="D78" s="6" t="s">
        <v>299</v>
      </c>
      <c r="E78" s="705">
        <v>48</v>
      </c>
      <c r="F78" s="704"/>
      <c r="G78" s="705">
        <v>3</v>
      </c>
      <c r="H78" s="705">
        <v>6</v>
      </c>
      <c r="I78" s="705">
        <v>0</v>
      </c>
      <c r="J78" s="705">
        <v>4</v>
      </c>
      <c r="K78" s="705">
        <v>2</v>
      </c>
      <c r="L78" s="705">
        <v>3</v>
      </c>
      <c r="M78" s="705">
        <v>3</v>
      </c>
      <c r="N78" s="705">
        <v>1</v>
      </c>
      <c r="O78" s="705">
        <v>1</v>
      </c>
      <c r="P78" s="705">
        <v>4</v>
      </c>
      <c r="Q78" s="705">
        <v>2</v>
      </c>
      <c r="R78" s="705">
        <v>4</v>
      </c>
      <c r="S78" s="705">
        <v>2</v>
      </c>
      <c r="T78" s="705">
        <v>4</v>
      </c>
      <c r="U78" s="705">
        <v>3</v>
      </c>
      <c r="V78" s="705">
        <v>1</v>
      </c>
      <c r="W78" s="705">
        <v>2</v>
      </c>
      <c r="X78" s="705">
        <v>3</v>
      </c>
    </row>
    <row r="79" spans="1:24" x14ac:dyDescent="0.2">
      <c r="A79" s="6" t="s">
        <v>451</v>
      </c>
      <c r="B79" s="6" t="s">
        <v>452</v>
      </c>
      <c r="C79" s="6" t="s">
        <v>292</v>
      </c>
      <c r="D79" s="6" t="s">
        <v>291</v>
      </c>
      <c r="E79" s="705">
        <v>143</v>
      </c>
      <c r="F79" s="704"/>
      <c r="G79" s="705">
        <v>5</v>
      </c>
      <c r="H79" s="705">
        <v>2</v>
      </c>
      <c r="I79" s="705">
        <v>11</v>
      </c>
      <c r="J79" s="705">
        <v>5</v>
      </c>
      <c r="K79" s="705">
        <v>5</v>
      </c>
      <c r="L79" s="705">
        <v>5</v>
      </c>
      <c r="M79" s="705">
        <v>12</v>
      </c>
      <c r="N79" s="705">
        <v>9</v>
      </c>
      <c r="O79" s="705">
        <v>5</v>
      </c>
      <c r="P79" s="705">
        <v>8</v>
      </c>
      <c r="Q79" s="705">
        <v>12</v>
      </c>
      <c r="R79" s="705">
        <v>6</v>
      </c>
      <c r="S79" s="705">
        <v>11</v>
      </c>
      <c r="T79" s="705">
        <v>7</v>
      </c>
      <c r="U79" s="705">
        <v>7</v>
      </c>
      <c r="V79" s="705">
        <v>6</v>
      </c>
      <c r="W79" s="705">
        <v>16</v>
      </c>
      <c r="X79" s="705">
        <v>11</v>
      </c>
    </row>
    <row r="80" spans="1:24" x14ac:dyDescent="0.2">
      <c r="A80" s="742" t="s">
        <v>453</v>
      </c>
      <c r="B80" s="742" t="s">
        <v>454</v>
      </c>
      <c r="C80" s="742" t="s">
        <v>288</v>
      </c>
      <c r="D80" s="742" t="s">
        <v>287</v>
      </c>
      <c r="E80" s="743" t="s">
        <v>907</v>
      </c>
      <c r="F80" s="744"/>
      <c r="G80" s="743" t="s">
        <v>907</v>
      </c>
      <c r="H80" s="743" t="s">
        <v>907</v>
      </c>
      <c r="I80" s="743" t="s">
        <v>907</v>
      </c>
      <c r="J80" s="743" t="s">
        <v>907</v>
      </c>
      <c r="K80" s="743" t="s">
        <v>907</v>
      </c>
      <c r="L80" s="743" t="s">
        <v>907</v>
      </c>
      <c r="M80" s="743" t="s">
        <v>907</v>
      </c>
      <c r="N80" s="743" t="s">
        <v>907</v>
      </c>
      <c r="O80" s="743" t="s">
        <v>907</v>
      </c>
      <c r="P80" s="743" t="s">
        <v>907</v>
      </c>
      <c r="Q80" s="743" t="s">
        <v>907</v>
      </c>
      <c r="R80" s="743" t="s">
        <v>907</v>
      </c>
      <c r="S80" s="743" t="s">
        <v>907</v>
      </c>
      <c r="T80" s="743" t="s">
        <v>907</v>
      </c>
      <c r="U80" s="743" t="s">
        <v>907</v>
      </c>
      <c r="V80" s="743" t="s">
        <v>907</v>
      </c>
      <c r="W80" s="743" t="s">
        <v>907</v>
      </c>
      <c r="X80" s="743" t="s">
        <v>907</v>
      </c>
    </row>
    <row r="81" spans="1:24" x14ac:dyDescent="0.2">
      <c r="A81" s="6" t="s">
        <v>455</v>
      </c>
      <c r="B81" s="6" t="s">
        <v>456</v>
      </c>
      <c r="C81" s="6" t="s">
        <v>302</v>
      </c>
      <c r="D81" s="6" t="s">
        <v>301</v>
      </c>
      <c r="E81" s="705">
        <v>5</v>
      </c>
      <c r="F81" s="704"/>
      <c r="G81" s="705">
        <v>0</v>
      </c>
      <c r="H81" s="705">
        <v>0</v>
      </c>
      <c r="I81" s="705">
        <v>0</v>
      </c>
      <c r="J81" s="705">
        <v>1</v>
      </c>
      <c r="K81" s="705">
        <v>0</v>
      </c>
      <c r="L81" s="705">
        <v>0</v>
      </c>
      <c r="M81" s="705">
        <v>1</v>
      </c>
      <c r="N81" s="705">
        <v>0</v>
      </c>
      <c r="O81" s="705">
        <v>1</v>
      </c>
      <c r="P81" s="705">
        <v>0</v>
      </c>
      <c r="Q81" s="705">
        <v>0</v>
      </c>
      <c r="R81" s="705">
        <v>0</v>
      </c>
      <c r="S81" s="705">
        <v>1</v>
      </c>
      <c r="T81" s="705">
        <v>0</v>
      </c>
      <c r="U81" s="705">
        <v>1</v>
      </c>
      <c r="V81" s="705">
        <v>0</v>
      </c>
      <c r="W81" s="705">
        <v>0</v>
      </c>
      <c r="X81" s="705">
        <v>0</v>
      </c>
    </row>
    <row r="82" spans="1:24" x14ac:dyDescent="0.2">
      <c r="A82" s="6" t="s">
        <v>457</v>
      </c>
      <c r="B82" s="6" t="s">
        <v>458</v>
      </c>
      <c r="C82" s="6" t="s">
        <v>306</v>
      </c>
      <c r="D82" s="6" t="s">
        <v>305</v>
      </c>
      <c r="E82" s="705">
        <v>34</v>
      </c>
      <c r="F82" s="704"/>
      <c r="G82" s="705">
        <v>2</v>
      </c>
      <c r="H82" s="705">
        <v>0</v>
      </c>
      <c r="I82" s="705">
        <v>1</v>
      </c>
      <c r="J82" s="705">
        <v>0</v>
      </c>
      <c r="K82" s="705">
        <v>4</v>
      </c>
      <c r="L82" s="705">
        <v>2</v>
      </c>
      <c r="M82" s="705">
        <v>3</v>
      </c>
      <c r="N82" s="705">
        <v>2</v>
      </c>
      <c r="O82" s="705">
        <v>1</v>
      </c>
      <c r="P82" s="705">
        <v>1</v>
      </c>
      <c r="Q82" s="705">
        <v>3</v>
      </c>
      <c r="R82" s="705">
        <v>2</v>
      </c>
      <c r="S82" s="705">
        <v>4</v>
      </c>
      <c r="T82" s="705">
        <v>1</v>
      </c>
      <c r="U82" s="705">
        <v>2</v>
      </c>
      <c r="V82" s="705">
        <v>2</v>
      </c>
      <c r="W82" s="705">
        <v>2</v>
      </c>
      <c r="X82" s="705">
        <v>2</v>
      </c>
    </row>
    <row r="83" spans="1:24" x14ac:dyDescent="0.2">
      <c r="A83" s="742" t="s">
        <v>459</v>
      </c>
      <c r="B83" s="742" t="s">
        <v>460</v>
      </c>
      <c r="C83" s="742" t="s">
        <v>304</v>
      </c>
      <c r="D83" s="742" t="s">
        <v>303</v>
      </c>
      <c r="E83" s="743" t="s">
        <v>907</v>
      </c>
      <c r="F83" s="744"/>
      <c r="G83" s="743" t="s">
        <v>907</v>
      </c>
      <c r="H83" s="743" t="s">
        <v>907</v>
      </c>
      <c r="I83" s="743" t="s">
        <v>907</v>
      </c>
      <c r="J83" s="743" t="s">
        <v>907</v>
      </c>
      <c r="K83" s="743" t="s">
        <v>907</v>
      </c>
      <c r="L83" s="743" t="s">
        <v>907</v>
      </c>
      <c r="M83" s="743" t="s">
        <v>907</v>
      </c>
      <c r="N83" s="743" t="s">
        <v>907</v>
      </c>
      <c r="O83" s="743" t="s">
        <v>907</v>
      </c>
      <c r="P83" s="743" t="s">
        <v>907</v>
      </c>
      <c r="Q83" s="743" t="s">
        <v>907</v>
      </c>
      <c r="R83" s="743" t="s">
        <v>907</v>
      </c>
      <c r="S83" s="743" t="s">
        <v>907</v>
      </c>
      <c r="T83" s="743" t="s">
        <v>907</v>
      </c>
      <c r="U83" s="743" t="s">
        <v>907</v>
      </c>
      <c r="V83" s="743" t="s">
        <v>907</v>
      </c>
      <c r="W83" s="743" t="s">
        <v>907</v>
      </c>
      <c r="X83" s="743" t="s">
        <v>907</v>
      </c>
    </row>
    <row r="84" spans="1:24" x14ac:dyDescent="0.2">
      <c r="A84" s="6" t="s">
        <v>461</v>
      </c>
      <c r="B84" s="6" t="s">
        <v>462</v>
      </c>
      <c r="C84" s="6" t="s">
        <v>302</v>
      </c>
      <c r="D84" s="6" t="s">
        <v>301</v>
      </c>
      <c r="E84" s="705">
        <v>34</v>
      </c>
      <c r="F84" s="704"/>
      <c r="G84" s="705">
        <v>1</v>
      </c>
      <c r="H84" s="705">
        <v>2</v>
      </c>
      <c r="I84" s="705">
        <v>1</v>
      </c>
      <c r="J84" s="705">
        <v>1</v>
      </c>
      <c r="K84" s="705">
        <v>2</v>
      </c>
      <c r="L84" s="705">
        <v>2</v>
      </c>
      <c r="M84" s="705">
        <v>2</v>
      </c>
      <c r="N84" s="705">
        <v>2</v>
      </c>
      <c r="O84" s="705">
        <v>2</v>
      </c>
      <c r="P84" s="705">
        <v>4</v>
      </c>
      <c r="Q84" s="705">
        <v>1</v>
      </c>
      <c r="R84" s="705">
        <v>2</v>
      </c>
      <c r="S84" s="705">
        <v>3</v>
      </c>
      <c r="T84" s="705">
        <v>4</v>
      </c>
      <c r="U84" s="705">
        <v>2</v>
      </c>
      <c r="V84" s="705">
        <v>1</v>
      </c>
      <c r="W84" s="705">
        <v>2</v>
      </c>
      <c r="X84" s="705">
        <v>0</v>
      </c>
    </row>
    <row r="85" spans="1:24" x14ac:dyDescent="0.2">
      <c r="A85" s="6" t="s">
        <v>463</v>
      </c>
      <c r="B85" s="6" t="s">
        <v>464</v>
      </c>
      <c r="C85" s="6" t="s">
        <v>298</v>
      </c>
      <c r="D85" s="6" t="s">
        <v>297</v>
      </c>
      <c r="E85" s="705">
        <v>44</v>
      </c>
      <c r="F85" s="704"/>
      <c r="G85" s="705">
        <v>1</v>
      </c>
      <c r="H85" s="705">
        <v>2</v>
      </c>
      <c r="I85" s="705">
        <v>1</v>
      </c>
      <c r="J85" s="705">
        <v>3</v>
      </c>
      <c r="K85" s="705">
        <v>0</v>
      </c>
      <c r="L85" s="705">
        <v>2</v>
      </c>
      <c r="M85" s="705">
        <v>2</v>
      </c>
      <c r="N85" s="705">
        <v>2</v>
      </c>
      <c r="O85" s="705">
        <v>6</v>
      </c>
      <c r="P85" s="705">
        <v>1</v>
      </c>
      <c r="Q85" s="705">
        <v>2</v>
      </c>
      <c r="R85" s="705">
        <v>3</v>
      </c>
      <c r="S85" s="705">
        <v>3</v>
      </c>
      <c r="T85" s="705">
        <v>5</v>
      </c>
      <c r="U85" s="705">
        <v>3</v>
      </c>
      <c r="V85" s="705">
        <v>3</v>
      </c>
      <c r="W85" s="705">
        <v>2</v>
      </c>
      <c r="X85" s="705">
        <v>3</v>
      </c>
    </row>
    <row r="86" spans="1:24" x14ac:dyDescent="0.2">
      <c r="A86" s="6" t="s">
        <v>465</v>
      </c>
      <c r="B86" s="6" t="s">
        <v>466</v>
      </c>
      <c r="C86" s="6" t="s">
        <v>296</v>
      </c>
      <c r="D86" s="6" t="s">
        <v>295</v>
      </c>
      <c r="E86" s="705">
        <v>187</v>
      </c>
      <c r="F86" s="704"/>
      <c r="G86" s="705">
        <v>11</v>
      </c>
      <c r="H86" s="705">
        <v>17</v>
      </c>
      <c r="I86" s="705">
        <v>11</v>
      </c>
      <c r="J86" s="705">
        <v>13</v>
      </c>
      <c r="K86" s="705">
        <v>12</v>
      </c>
      <c r="L86" s="705">
        <v>13</v>
      </c>
      <c r="M86" s="705">
        <v>11</v>
      </c>
      <c r="N86" s="705">
        <v>7</v>
      </c>
      <c r="O86" s="705">
        <v>11</v>
      </c>
      <c r="P86" s="705">
        <v>8</v>
      </c>
      <c r="Q86" s="705">
        <v>9</v>
      </c>
      <c r="R86" s="705">
        <v>11</v>
      </c>
      <c r="S86" s="705">
        <v>14</v>
      </c>
      <c r="T86" s="705">
        <v>10</v>
      </c>
      <c r="U86" s="705">
        <v>8</v>
      </c>
      <c r="V86" s="705">
        <v>11</v>
      </c>
      <c r="W86" s="705">
        <v>7</v>
      </c>
      <c r="X86" s="705">
        <v>3</v>
      </c>
    </row>
    <row r="87" spans="1:24" x14ac:dyDescent="0.2">
      <c r="A87" s="6" t="s">
        <v>467</v>
      </c>
      <c r="B87" s="6" t="s">
        <v>468</v>
      </c>
      <c r="C87" s="6" t="s">
        <v>300</v>
      </c>
      <c r="D87" s="6" t="s">
        <v>299</v>
      </c>
      <c r="E87" s="705">
        <v>5</v>
      </c>
      <c r="F87" s="704"/>
      <c r="G87" s="705">
        <v>0</v>
      </c>
      <c r="H87" s="705">
        <v>0</v>
      </c>
      <c r="I87" s="705">
        <v>1</v>
      </c>
      <c r="J87" s="705">
        <v>0</v>
      </c>
      <c r="K87" s="705">
        <v>0</v>
      </c>
      <c r="L87" s="705">
        <v>2</v>
      </c>
      <c r="M87" s="705">
        <v>2</v>
      </c>
      <c r="N87" s="705">
        <v>0</v>
      </c>
      <c r="O87" s="705">
        <v>0</v>
      </c>
      <c r="P87" s="705">
        <v>0</v>
      </c>
      <c r="Q87" s="705">
        <v>0</v>
      </c>
      <c r="R87" s="705">
        <v>0</v>
      </c>
      <c r="S87" s="705">
        <v>0</v>
      </c>
      <c r="T87" s="705">
        <v>0</v>
      </c>
      <c r="U87" s="705">
        <v>0</v>
      </c>
      <c r="V87" s="705">
        <v>0</v>
      </c>
      <c r="W87" s="705">
        <v>0</v>
      </c>
      <c r="X87" s="705">
        <v>0</v>
      </c>
    </row>
    <row r="88" spans="1:24" x14ac:dyDescent="0.2">
      <c r="A88" s="6" t="s">
        <v>469</v>
      </c>
      <c r="B88" s="6" t="s">
        <v>470</v>
      </c>
      <c r="C88" s="6" t="s">
        <v>302</v>
      </c>
      <c r="D88" s="6" t="s">
        <v>301</v>
      </c>
      <c r="E88" s="705">
        <v>180</v>
      </c>
      <c r="F88" s="704"/>
      <c r="G88" s="705">
        <v>13</v>
      </c>
      <c r="H88" s="705">
        <v>18</v>
      </c>
      <c r="I88" s="705">
        <v>5</v>
      </c>
      <c r="J88" s="705">
        <v>14</v>
      </c>
      <c r="K88" s="705">
        <v>9</v>
      </c>
      <c r="L88" s="705">
        <v>8</v>
      </c>
      <c r="M88" s="705">
        <v>8</v>
      </c>
      <c r="N88" s="705">
        <v>8</v>
      </c>
      <c r="O88" s="705">
        <v>10</v>
      </c>
      <c r="P88" s="705">
        <v>12</v>
      </c>
      <c r="Q88" s="705">
        <v>10</v>
      </c>
      <c r="R88" s="705">
        <v>7</v>
      </c>
      <c r="S88" s="705">
        <v>10</v>
      </c>
      <c r="T88" s="705">
        <v>6</v>
      </c>
      <c r="U88" s="705">
        <v>13</v>
      </c>
      <c r="V88" s="705">
        <v>6</v>
      </c>
      <c r="W88" s="705">
        <v>11</v>
      </c>
      <c r="X88" s="705">
        <v>12</v>
      </c>
    </row>
    <row r="89" spans="1:24" x14ac:dyDescent="0.2">
      <c r="A89" s="6" t="s">
        <v>471</v>
      </c>
      <c r="B89" s="6" t="s">
        <v>472</v>
      </c>
      <c r="C89" s="6" t="s">
        <v>304</v>
      </c>
      <c r="D89" s="6" t="s">
        <v>303</v>
      </c>
      <c r="E89" s="705">
        <v>321</v>
      </c>
      <c r="F89" s="704"/>
      <c r="G89" s="705">
        <v>8</v>
      </c>
      <c r="H89" s="705">
        <v>19</v>
      </c>
      <c r="I89" s="705">
        <v>20</v>
      </c>
      <c r="J89" s="705">
        <v>20</v>
      </c>
      <c r="K89" s="705">
        <v>23</v>
      </c>
      <c r="L89" s="705">
        <v>25</v>
      </c>
      <c r="M89" s="705">
        <v>20</v>
      </c>
      <c r="N89" s="705">
        <v>24</v>
      </c>
      <c r="O89" s="705">
        <v>14</v>
      </c>
      <c r="P89" s="705">
        <v>18</v>
      </c>
      <c r="Q89" s="705">
        <v>22</v>
      </c>
      <c r="R89" s="705">
        <v>21</v>
      </c>
      <c r="S89" s="705">
        <v>13</v>
      </c>
      <c r="T89" s="705">
        <v>19</v>
      </c>
      <c r="U89" s="705">
        <v>10</v>
      </c>
      <c r="V89" s="705">
        <v>18</v>
      </c>
      <c r="W89" s="705">
        <v>14</v>
      </c>
      <c r="X89" s="705">
        <v>13</v>
      </c>
    </row>
    <row r="90" spans="1:24" x14ac:dyDescent="0.2">
      <c r="A90" s="6" t="s">
        <v>473</v>
      </c>
      <c r="B90" s="6" t="s">
        <v>474</v>
      </c>
      <c r="C90" s="6" t="s">
        <v>304</v>
      </c>
      <c r="D90" s="6" t="s">
        <v>303</v>
      </c>
      <c r="E90" s="705">
        <v>43</v>
      </c>
      <c r="F90" s="704"/>
      <c r="G90" s="705">
        <v>4</v>
      </c>
      <c r="H90" s="705">
        <v>5</v>
      </c>
      <c r="I90" s="705">
        <v>0</v>
      </c>
      <c r="J90" s="705">
        <v>1</v>
      </c>
      <c r="K90" s="705">
        <v>6</v>
      </c>
      <c r="L90" s="705">
        <v>4</v>
      </c>
      <c r="M90" s="705">
        <v>1</v>
      </c>
      <c r="N90" s="705">
        <v>5</v>
      </c>
      <c r="O90" s="705">
        <v>4</v>
      </c>
      <c r="P90" s="705">
        <v>0</v>
      </c>
      <c r="Q90" s="705">
        <v>1</v>
      </c>
      <c r="R90" s="705">
        <v>2</v>
      </c>
      <c r="S90" s="705">
        <v>1</v>
      </c>
      <c r="T90" s="705">
        <v>1</v>
      </c>
      <c r="U90" s="705">
        <v>3</v>
      </c>
      <c r="V90" s="705">
        <v>2</v>
      </c>
      <c r="W90" s="705">
        <v>2</v>
      </c>
      <c r="X90" s="705">
        <v>1</v>
      </c>
    </row>
    <row r="91" spans="1:24" x14ac:dyDescent="0.2">
      <c r="A91" s="6" t="s">
        <v>475</v>
      </c>
      <c r="B91" s="6" t="s">
        <v>476</v>
      </c>
      <c r="C91" s="6" t="s">
        <v>304</v>
      </c>
      <c r="D91" s="6" t="s">
        <v>303</v>
      </c>
      <c r="E91" s="705">
        <v>161</v>
      </c>
      <c r="F91" s="704"/>
      <c r="G91" s="705">
        <v>10</v>
      </c>
      <c r="H91" s="705">
        <v>11</v>
      </c>
      <c r="I91" s="705">
        <v>12</v>
      </c>
      <c r="J91" s="705">
        <v>6</v>
      </c>
      <c r="K91" s="705">
        <v>9</v>
      </c>
      <c r="L91" s="705">
        <v>6</v>
      </c>
      <c r="M91" s="705">
        <v>10</v>
      </c>
      <c r="N91" s="705">
        <v>7</v>
      </c>
      <c r="O91" s="705">
        <v>8</v>
      </c>
      <c r="P91" s="705">
        <v>13</v>
      </c>
      <c r="Q91" s="705">
        <v>8</v>
      </c>
      <c r="R91" s="705">
        <v>13</v>
      </c>
      <c r="S91" s="705">
        <v>7</v>
      </c>
      <c r="T91" s="705">
        <v>6</v>
      </c>
      <c r="U91" s="705">
        <v>9</v>
      </c>
      <c r="V91" s="705">
        <v>6</v>
      </c>
      <c r="W91" s="705">
        <v>8</v>
      </c>
      <c r="X91" s="705">
        <v>12</v>
      </c>
    </row>
    <row r="92" spans="1:24" x14ac:dyDescent="0.2">
      <c r="A92" s="6" t="s">
        <v>477</v>
      </c>
      <c r="B92" s="6" t="s">
        <v>478</v>
      </c>
      <c r="C92" s="6" t="s">
        <v>288</v>
      </c>
      <c r="D92" s="6" t="s">
        <v>287</v>
      </c>
      <c r="E92" s="705">
        <v>4387</v>
      </c>
      <c r="F92" s="704"/>
      <c r="G92" s="705">
        <v>95</v>
      </c>
      <c r="H92" s="705">
        <v>141</v>
      </c>
      <c r="I92" s="705">
        <v>156</v>
      </c>
      <c r="J92" s="705">
        <v>162</v>
      </c>
      <c r="K92" s="705">
        <v>172</v>
      </c>
      <c r="L92" s="705">
        <v>232</v>
      </c>
      <c r="M92" s="705">
        <v>246</v>
      </c>
      <c r="N92" s="705">
        <v>258</v>
      </c>
      <c r="O92" s="705">
        <v>277</v>
      </c>
      <c r="P92" s="705">
        <v>289</v>
      </c>
      <c r="Q92" s="705">
        <v>294</v>
      </c>
      <c r="R92" s="705">
        <v>302</v>
      </c>
      <c r="S92" s="705">
        <v>260</v>
      </c>
      <c r="T92" s="705">
        <v>299</v>
      </c>
      <c r="U92" s="705">
        <v>303</v>
      </c>
      <c r="V92" s="705">
        <v>294</v>
      </c>
      <c r="W92" s="705">
        <v>302</v>
      </c>
      <c r="X92" s="705">
        <v>305</v>
      </c>
    </row>
    <row r="93" spans="1:24" x14ac:dyDescent="0.2">
      <c r="A93" s="6" t="s">
        <v>479</v>
      </c>
      <c r="B93" s="6" t="s">
        <v>480</v>
      </c>
      <c r="C93" s="6" t="s">
        <v>302</v>
      </c>
      <c r="D93" s="6" t="s">
        <v>301</v>
      </c>
      <c r="E93" s="705">
        <v>155</v>
      </c>
      <c r="F93" s="704"/>
      <c r="G93" s="705">
        <v>2</v>
      </c>
      <c r="H93" s="705">
        <v>6</v>
      </c>
      <c r="I93" s="705">
        <v>8</v>
      </c>
      <c r="J93" s="705">
        <v>5</v>
      </c>
      <c r="K93" s="705">
        <v>8</v>
      </c>
      <c r="L93" s="705">
        <v>4</v>
      </c>
      <c r="M93" s="705">
        <v>10</v>
      </c>
      <c r="N93" s="705">
        <v>18</v>
      </c>
      <c r="O93" s="705">
        <v>13</v>
      </c>
      <c r="P93" s="705">
        <v>11</v>
      </c>
      <c r="Q93" s="705">
        <v>6</v>
      </c>
      <c r="R93" s="705">
        <v>10</v>
      </c>
      <c r="S93" s="705">
        <v>10</v>
      </c>
      <c r="T93" s="705">
        <v>10</v>
      </c>
      <c r="U93" s="705">
        <v>7</v>
      </c>
      <c r="V93" s="705">
        <v>5</v>
      </c>
      <c r="W93" s="705">
        <v>11</v>
      </c>
      <c r="X93" s="705">
        <v>11</v>
      </c>
    </row>
    <row r="94" spans="1:24" x14ac:dyDescent="0.2">
      <c r="A94" s="6" t="s">
        <v>481</v>
      </c>
      <c r="B94" s="6" t="s">
        <v>482</v>
      </c>
      <c r="C94" s="6" t="s">
        <v>304</v>
      </c>
      <c r="D94" s="6" t="s">
        <v>303</v>
      </c>
      <c r="E94" s="705">
        <v>362</v>
      </c>
      <c r="F94" s="704"/>
      <c r="G94" s="705">
        <v>4</v>
      </c>
      <c r="H94" s="705">
        <v>17</v>
      </c>
      <c r="I94" s="705">
        <v>18</v>
      </c>
      <c r="J94" s="705">
        <v>14</v>
      </c>
      <c r="K94" s="705">
        <v>26</v>
      </c>
      <c r="L94" s="705">
        <v>19</v>
      </c>
      <c r="M94" s="705">
        <v>27</v>
      </c>
      <c r="N94" s="705">
        <v>26</v>
      </c>
      <c r="O94" s="705">
        <v>26</v>
      </c>
      <c r="P94" s="705">
        <v>26</v>
      </c>
      <c r="Q94" s="705">
        <v>29</v>
      </c>
      <c r="R94" s="705">
        <v>18</v>
      </c>
      <c r="S94" s="705">
        <v>14</v>
      </c>
      <c r="T94" s="705">
        <v>22</v>
      </c>
      <c r="U94" s="705">
        <v>19</v>
      </c>
      <c r="V94" s="705">
        <v>21</v>
      </c>
      <c r="W94" s="705">
        <v>21</v>
      </c>
      <c r="X94" s="705">
        <v>15</v>
      </c>
    </row>
    <row r="95" spans="1:24" x14ac:dyDescent="0.2">
      <c r="A95" s="6" t="s">
        <v>483</v>
      </c>
      <c r="B95" s="6" t="s">
        <v>484</v>
      </c>
      <c r="C95" s="6" t="s">
        <v>298</v>
      </c>
      <c r="D95" s="6" t="s">
        <v>297</v>
      </c>
      <c r="E95" s="705">
        <v>37</v>
      </c>
      <c r="F95" s="704"/>
      <c r="G95" s="705">
        <v>1</v>
      </c>
      <c r="H95" s="705">
        <v>0</v>
      </c>
      <c r="I95" s="705">
        <v>0</v>
      </c>
      <c r="J95" s="705">
        <v>4</v>
      </c>
      <c r="K95" s="705">
        <v>3</v>
      </c>
      <c r="L95" s="705">
        <v>6</v>
      </c>
      <c r="M95" s="705">
        <v>3</v>
      </c>
      <c r="N95" s="705">
        <v>0</v>
      </c>
      <c r="O95" s="705">
        <v>1</v>
      </c>
      <c r="P95" s="705">
        <v>3</v>
      </c>
      <c r="Q95" s="705">
        <v>0</v>
      </c>
      <c r="R95" s="705">
        <v>4</v>
      </c>
      <c r="S95" s="705">
        <v>1</v>
      </c>
      <c r="T95" s="705">
        <v>5</v>
      </c>
      <c r="U95" s="705">
        <v>2</v>
      </c>
      <c r="V95" s="705">
        <v>1</v>
      </c>
      <c r="W95" s="705">
        <v>2</v>
      </c>
      <c r="X95" s="705">
        <v>1</v>
      </c>
    </row>
    <row r="96" spans="1:24" x14ac:dyDescent="0.2">
      <c r="A96" s="6" t="s">
        <v>485</v>
      </c>
      <c r="B96" s="6" t="s">
        <v>486</v>
      </c>
      <c r="C96" s="6" t="s">
        <v>306</v>
      </c>
      <c r="D96" s="6" t="s">
        <v>305</v>
      </c>
      <c r="E96" s="705">
        <v>59</v>
      </c>
      <c r="F96" s="704"/>
      <c r="G96" s="705">
        <v>9</v>
      </c>
      <c r="H96" s="705">
        <v>3</v>
      </c>
      <c r="I96" s="705">
        <v>3</v>
      </c>
      <c r="J96" s="705">
        <v>4</v>
      </c>
      <c r="K96" s="705">
        <v>2</v>
      </c>
      <c r="L96" s="705">
        <v>1</v>
      </c>
      <c r="M96" s="705">
        <v>2</v>
      </c>
      <c r="N96" s="705">
        <v>3</v>
      </c>
      <c r="O96" s="705">
        <v>6</v>
      </c>
      <c r="P96" s="705">
        <v>4</v>
      </c>
      <c r="Q96" s="705">
        <v>3</v>
      </c>
      <c r="R96" s="705">
        <v>3</v>
      </c>
      <c r="S96" s="705">
        <v>4</v>
      </c>
      <c r="T96" s="705">
        <v>3</v>
      </c>
      <c r="U96" s="705">
        <v>0</v>
      </c>
      <c r="V96" s="705">
        <v>2</v>
      </c>
      <c r="W96" s="705">
        <v>4</v>
      </c>
      <c r="X96" s="705">
        <v>3</v>
      </c>
    </row>
    <row r="97" spans="1:24" x14ac:dyDescent="0.2">
      <c r="A97" s="6" t="s">
        <v>487</v>
      </c>
      <c r="B97" s="6" t="s">
        <v>488</v>
      </c>
      <c r="C97" s="6" t="s">
        <v>304</v>
      </c>
      <c r="D97" s="6" t="s">
        <v>303</v>
      </c>
      <c r="E97" s="705">
        <v>93</v>
      </c>
      <c r="F97" s="704"/>
      <c r="G97" s="705">
        <v>4</v>
      </c>
      <c r="H97" s="705">
        <v>3</v>
      </c>
      <c r="I97" s="705">
        <v>5</v>
      </c>
      <c r="J97" s="705">
        <v>4</v>
      </c>
      <c r="K97" s="705">
        <v>4</v>
      </c>
      <c r="L97" s="705">
        <v>6</v>
      </c>
      <c r="M97" s="705">
        <v>4</v>
      </c>
      <c r="N97" s="705">
        <v>10</v>
      </c>
      <c r="O97" s="705">
        <v>6</v>
      </c>
      <c r="P97" s="705">
        <v>7</v>
      </c>
      <c r="Q97" s="705">
        <v>5</v>
      </c>
      <c r="R97" s="705">
        <v>4</v>
      </c>
      <c r="S97" s="705">
        <v>8</v>
      </c>
      <c r="T97" s="705">
        <v>5</v>
      </c>
      <c r="U97" s="705">
        <v>8</v>
      </c>
      <c r="V97" s="705">
        <v>6</v>
      </c>
      <c r="W97" s="705">
        <v>3</v>
      </c>
      <c r="X97" s="705">
        <v>1</v>
      </c>
    </row>
    <row r="98" spans="1:24" x14ac:dyDescent="0.2">
      <c r="A98" s="6" t="s">
        <v>489</v>
      </c>
      <c r="B98" s="6" t="s">
        <v>490</v>
      </c>
      <c r="C98" s="6" t="s">
        <v>302</v>
      </c>
      <c r="D98" s="6" t="s">
        <v>301</v>
      </c>
      <c r="E98" s="705">
        <v>94</v>
      </c>
      <c r="F98" s="704"/>
      <c r="G98" s="705">
        <v>8</v>
      </c>
      <c r="H98" s="705">
        <v>4</v>
      </c>
      <c r="I98" s="705">
        <v>6</v>
      </c>
      <c r="J98" s="705">
        <v>4</v>
      </c>
      <c r="K98" s="705">
        <v>4</v>
      </c>
      <c r="L98" s="705">
        <v>6</v>
      </c>
      <c r="M98" s="705">
        <v>3</v>
      </c>
      <c r="N98" s="705">
        <v>3</v>
      </c>
      <c r="O98" s="705">
        <v>4</v>
      </c>
      <c r="P98" s="705">
        <v>8</v>
      </c>
      <c r="Q98" s="705">
        <v>3</v>
      </c>
      <c r="R98" s="705">
        <v>5</v>
      </c>
      <c r="S98" s="705">
        <v>11</v>
      </c>
      <c r="T98" s="705">
        <v>4</v>
      </c>
      <c r="U98" s="705">
        <v>4</v>
      </c>
      <c r="V98" s="705">
        <v>9</v>
      </c>
      <c r="W98" s="705">
        <v>6</v>
      </c>
      <c r="X98" s="705">
        <v>2</v>
      </c>
    </row>
    <row r="99" spans="1:24" x14ac:dyDescent="0.2">
      <c r="A99" s="6" t="s">
        <v>491</v>
      </c>
      <c r="B99" s="6" t="s">
        <v>492</v>
      </c>
      <c r="C99" s="6" t="s">
        <v>304</v>
      </c>
      <c r="D99" s="6" t="s">
        <v>303</v>
      </c>
      <c r="E99" s="705">
        <v>104</v>
      </c>
      <c r="F99" s="704"/>
      <c r="G99" s="705">
        <v>9</v>
      </c>
      <c r="H99" s="705">
        <v>3</v>
      </c>
      <c r="I99" s="705">
        <v>4</v>
      </c>
      <c r="J99" s="705">
        <v>4</v>
      </c>
      <c r="K99" s="705">
        <v>7</v>
      </c>
      <c r="L99" s="705">
        <v>5</v>
      </c>
      <c r="M99" s="705">
        <v>3</v>
      </c>
      <c r="N99" s="705">
        <v>5</v>
      </c>
      <c r="O99" s="705">
        <v>6</v>
      </c>
      <c r="P99" s="705">
        <v>5</v>
      </c>
      <c r="Q99" s="705">
        <v>6</v>
      </c>
      <c r="R99" s="705">
        <v>6</v>
      </c>
      <c r="S99" s="705">
        <v>6</v>
      </c>
      <c r="T99" s="705">
        <v>8</v>
      </c>
      <c r="U99" s="705">
        <v>12</v>
      </c>
      <c r="V99" s="705">
        <v>5</v>
      </c>
      <c r="W99" s="705">
        <v>5</v>
      </c>
      <c r="X99" s="705">
        <v>5</v>
      </c>
    </row>
    <row r="100" spans="1:24" x14ac:dyDescent="0.2">
      <c r="A100" s="6" t="s">
        <v>493</v>
      </c>
      <c r="B100" s="6" t="s">
        <v>494</v>
      </c>
      <c r="C100" s="6" t="s">
        <v>306</v>
      </c>
      <c r="D100" s="6" t="s">
        <v>305</v>
      </c>
      <c r="E100" s="705">
        <v>17</v>
      </c>
      <c r="F100" s="704"/>
      <c r="G100" s="705">
        <v>1</v>
      </c>
      <c r="H100" s="705">
        <v>1</v>
      </c>
      <c r="I100" s="705">
        <v>0</v>
      </c>
      <c r="J100" s="705">
        <v>2</v>
      </c>
      <c r="K100" s="705">
        <v>0</v>
      </c>
      <c r="L100" s="705">
        <v>0</v>
      </c>
      <c r="M100" s="705">
        <v>1</v>
      </c>
      <c r="N100" s="705">
        <v>0</v>
      </c>
      <c r="O100" s="705">
        <v>2</v>
      </c>
      <c r="P100" s="705">
        <v>1</v>
      </c>
      <c r="Q100" s="705">
        <v>0</v>
      </c>
      <c r="R100" s="705">
        <v>1</v>
      </c>
      <c r="S100" s="705">
        <v>1</v>
      </c>
      <c r="T100" s="705">
        <v>2</v>
      </c>
      <c r="U100" s="705">
        <v>4</v>
      </c>
      <c r="V100" s="705">
        <v>0</v>
      </c>
      <c r="W100" s="705">
        <v>1</v>
      </c>
      <c r="X100" s="705">
        <v>0</v>
      </c>
    </row>
    <row r="101" spans="1:24" x14ac:dyDescent="0.2">
      <c r="A101" s="6" t="s">
        <v>495</v>
      </c>
      <c r="B101" s="6" t="s">
        <v>496</v>
      </c>
      <c r="C101" s="6" t="s">
        <v>294</v>
      </c>
      <c r="D101" s="6" t="s">
        <v>293</v>
      </c>
      <c r="E101" s="705">
        <v>28</v>
      </c>
      <c r="F101" s="704"/>
      <c r="G101" s="705">
        <v>5</v>
      </c>
      <c r="H101" s="705">
        <v>2</v>
      </c>
      <c r="I101" s="705">
        <v>2</v>
      </c>
      <c r="J101" s="705">
        <v>1</v>
      </c>
      <c r="K101" s="705">
        <v>0</v>
      </c>
      <c r="L101" s="705">
        <v>2</v>
      </c>
      <c r="M101" s="705">
        <v>2</v>
      </c>
      <c r="N101" s="705">
        <v>1</v>
      </c>
      <c r="O101" s="705">
        <v>2</v>
      </c>
      <c r="P101" s="705">
        <v>2</v>
      </c>
      <c r="Q101" s="705">
        <v>1</v>
      </c>
      <c r="R101" s="705">
        <v>1</v>
      </c>
      <c r="S101" s="705">
        <v>1</v>
      </c>
      <c r="T101" s="705">
        <v>2</v>
      </c>
      <c r="U101" s="705">
        <v>1</v>
      </c>
      <c r="V101" s="705">
        <v>2</v>
      </c>
      <c r="W101" s="705">
        <v>1</v>
      </c>
      <c r="X101" s="705">
        <v>0</v>
      </c>
    </row>
    <row r="102" spans="1:24" x14ac:dyDescent="0.2">
      <c r="A102" s="6" t="s">
        <v>497</v>
      </c>
      <c r="B102" s="6" t="s">
        <v>498</v>
      </c>
      <c r="C102" s="6" t="s">
        <v>292</v>
      </c>
      <c r="D102" s="6" t="s">
        <v>291</v>
      </c>
      <c r="E102" s="705">
        <v>66</v>
      </c>
      <c r="F102" s="704"/>
      <c r="G102" s="705">
        <v>7</v>
      </c>
      <c r="H102" s="705">
        <v>4</v>
      </c>
      <c r="I102" s="705">
        <v>6</v>
      </c>
      <c r="J102" s="705">
        <v>5</v>
      </c>
      <c r="K102" s="705">
        <v>3</v>
      </c>
      <c r="L102" s="705">
        <v>2</v>
      </c>
      <c r="M102" s="705">
        <v>5</v>
      </c>
      <c r="N102" s="705">
        <v>3</v>
      </c>
      <c r="O102" s="705">
        <v>6</v>
      </c>
      <c r="P102" s="705">
        <v>2</v>
      </c>
      <c r="Q102" s="705">
        <v>4</v>
      </c>
      <c r="R102" s="705">
        <v>4</v>
      </c>
      <c r="S102" s="705">
        <v>2</v>
      </c>
      <c r="T102" s="705">
        <v>4</v>
      </c>
      <c r="U102" s="705">
        <v>1</v>
      </c>
      <c r="V102" s="705">
        <v>4</v>
      </c>
      <c r="W102" s="705">
        <v>2</v>
      </c>
      <c r="X102" s="705">
        <v>2</v>
      </c>
    </row>
    <row r="103" spans="1:24" x14ac:dyDescent="0.2">
      <c r="A103" s="6" t="s">
        <v>499</v>
      </c>
      <c r="B103" s="6" t="s">
        <v>500</v>
      </c>
      <c r="C103" s="6" t="s">
        <v>298</v>
      </c>
      <c r="D103" s="6" t="s">
        <v>297</v>
      </c>
      <c r="E103" s="705">
        <v>65</v>
      </c>
      <c r="F103" s="704"/>
      <c r="G103" s="705">
        <v>3</v>
      </c>
      <c r="H103" s="705">
        <v>4</v>
      </c>
      <c r="I103" s="705">
        <v>2</v>
      </c>
      <c r="J103" s="705">
        <v>2</v>
      </c>
      <c r="K103" s="705">
        <v>4</v>
      </c>
      <c r="L103" s="705">
        <v>3</v>
      </c>
      <c r="M103" s="705">
        <v>7</v>
      </c>
      <c r="N103" s="705">
        <v>4</v>
      </c>
      <c r="O103" s="705">
        <v>7</v>
      </c>
      <c r="P103" s="705">
        <v>3</v>
      </c>
      <c r="Q103" s="705">
        <v>6</v>
      </c>
      <c r="R103" s="705">
        <v>3</v>
      </c>
      <c r="S103" s="705">
        <v>4</v>
      </c>
      <c r="T103" s="705">
        <v>6</v>
      </c>
      <c r="U103" s="705">
        <v>1</v>
      </c>
      <c r="V103" s="705">
        <v>4</v>
      </c>
      <c r="W103" s="705">
        <v>1</v>
      </c>
      <c r="X103" s="705">
        <v>1</v>
      </c>
    </row>
    <row r="104" spans="1:24" x14ac:dyDescent="0.2">
      <c r="A104" s="6" t="s">
        <v>501</v>
      </c>
      <c r="B104" s="6" t="s">
        <v>502</v>
      </c>
      <c r="C104" s="6" t="s">
        <v>306</v>
      </c>
      <c r="D104" s="6" t="s">
        <v>305</v>
      </c>
      <c r="E104" s="705">
        <v>261</v>
      </c>
      <c r="F104" s="704"/>
      <c r="G104" s="705">
        <v>8</v>
      </c>
      <c r="H104" s="705">
        <v>12</v>
      </c>
      <c r="I104" s="705">
        <v>10</v>
      </c>
      <c r="J104" s="705">
        <v>20</v>
      </c>
      <c r="K104" s="705">
        <v>10</v>
      </c>
      <c r="L104" s="705">
        <v>14</v>
      </c>
      <c r="M104" s="705">
        <v>12</v>
      </c>
      <c r="N104" s="705">
        <v>16</v>
      </c>
      <c r="O104" s="705">
        <v>12</v>
      </c>
      <c r="P104" s="705">
        <v>14</v>
      </c>
      <c r="Q104" s="705">
        <v>14</v>
      </c>
      <c r="R104" s="705">
        <v>17</v>
      </c>
      <c r="S104" s="705">
        <v>17</v>
      </c>
      <c r="T104" s="705">
        <v>19</v>
      </c>
      <c r="U104" s="705">
        <v>19</v>
      </c>
      <c r="V104" s="705">
        <v>15</v>
      </c>
      <c r="W104" s="705">
        <v>15</v>
      </c>
      <c r="X104" s="705">
        <v>17</v>
      </c>
    </row>
    <row r="105" spans="1:24" x14ac:dyDescent="0.2">
      <c r="A105" s="6" t="s">
        <v>503</v>
      </c>
      <c r="B105" s="6" t="s">
        <v>504</v>
      </c>
      <c r="C105" s="6" t="s">
        <v>304</v>
      </c>
      <c r="D105" s="6" t="s">
        <v>303</v>
      </c>
      <c r="E105" s="705">
        <v>97</v>
      </c>
      <c r="F105" s="704"/>
      <c r="G105" s="705">
        <v>6</v>
      </c>
      <c r="H105" s="705">
        <v>6</v>
      </c>
      <c r="I105" s="705">
        <v>6</v>
      </c>
      <c r="J105" s="705">
        <v>8</v>
      </c>
      <c r="K105" s="705">
        <v>8</v>
      </c>
      <c r="L105" s="705">
        <v>6</v>
      </c>
      <c r="M105" s="705">
        <v>9</v>
      </c>
      <c r="N105" s="705">
        <v>3</v>
      </c>
      <c r="O105" s="705">
        <v>8</v>
      </c>
      <c r="P105" s="705">
        <v>2</v>
      </c>
      <c r="Q105" s="705">
        <v>6</v>
      </c>
      <c r="R105" s="705">
        <v>4</v>
      </c>
      <c r="S105" s="705">
        <v>2</v>
      </c>
      <c r="T105" s="705">
        <v>8</v>
      </c>
      <c r="U105" s="705">
        <v>4</v>
      </c>
      <c r="V105" s="705">
        <v>5</v>
      </c>
      <c r="W105" s="705">
        <v>4</v>
      </c>
      <c r="X105" s="705">
        <v>2</v>
      </c>
    </row>
    <row r="106" spans="1:24" x14ac:dyDescent="0.2">
      <c r="A106" s="6" t="s">
        <v>505</v>
      </c>
      <c r="B106" s="6" t="s">
        <v>506</v>
      </c>
      <c r="C106" s="6" t="s">
        <v>304</v>
      </c>
      <c r="D106" s="6" t="s">
        <v>303</v>
      </c>
      <c r="E106" s="705">
        <v>382</v>
      </c>
      <c r="F106" s="704"/>
      <c r="G106" s="705">
        <v>23</v>
      </c>
      <c r="H106" s="705">
        <v>35</v>
      </c>
      <c r="I106" s="705">
        <v>24</v>
      </c>
      <c r="J106" s="705">
        <v>34</v>
      </c>
      <c r="K106" s="705">
        <v>25</v>
      </c>
      <c r="L106" s="705">
        <v>21</v>
      </c>
      <c r="M106" s="705">
        <v>22</v>
      </c>
      <c r="N106" s="705">
        <v>23</v>
      </c>
      <c r="O106" s="705">
        <v>19</v>
      </c>
      <c r="P106" s="705">
        <v>17</v>
      </c>
      <c r="Q106" s="705">
        <v>17</v>
      </c>
      <c r="R106" s="705">
        <v>19</v>
      </c>
      <c r="S106" s="705">
        <v>26</v>
      </c>
      <c r="T106" s="705">
        <v>12</v>
      </c>
      <c r="U106" s="705">
        <v>15</v>
      </c>
      <c r="V106" s="705">
        <v>17</v>
      </c>
      <c r="W106" s="705">
        <v>21</v>
      </c>
      <c r="X106" s="705">
        <v>12</v>
      </c>
    </row>
    <row r="107" spans="1:24" x14ac:dyDescent="0.2">
      <c r="A107" s="6" t="s">
        <v>507</v>
      </c>
      <c r="B107" s="6" t="s">
        <v>508</v>
      </c>
      <c r="C107" s="6" t="s">
        <v>302</v>
      </c>
      <c r="D107" s="6" t="s">
        <v>301</v>
      </c>
      <c r="E107" s="705">
        <v>46</v>
      </c>
      <c r="F107" s="704"/>
      <c r="G107" s="705">
        <v>6</v>
      </c>
      <c r="H107" s="705">
        <v>3</v>
      </c>
      <c r="I107" s="705">
        <v>2</v>
      </c>
      <c r="J107" s="705">
        <v>3</v>
      </c>
      <c r="K107" s="705">
        <v>2</v>
      </c>
      <c r="L107" s="705">
        <v>1</v>
      </c>
      <c r="M107" s="705">
        <v>1</v>
      </c>
      <c r="N107" s="705">
        <v>0</v>
      </c>
      <c r="O107" s="705">
        <v>4</v>
      </c>
      <c r="P107" s="705">
        <v>2</v>
      </c>
      <c r="Q107" s="705">
        <v>0</v>
      </c>
      <c r="R107" s="705">
        <v>5</v>
      </c>
      <c r="S107" s="705">
        <v>5</v>
      </c>
      <c r="T107" s="705">
        <v>2</v>
      </c>
      <c r="U107" s="705">
        <v>3</v>
      </c>
      <c r="V107" s="705">
        <v>0</v>
      </c>
      <c r="W107" s="705">
        <v>3</v>
      </c>
      <c r="X107" s="705">
        <v>4</v>
      </c>
    </row>
    <row r="108" spans="1:24" x14ac:dyDescent="0.2">
      <c r="A108" s="6" t="s">
        <v>509</v>
      </c>
      <c r="B108" s="6" t="s">
        <v>510</v>
      </c>
      <c r="C108" s="6" t="s">
        <v>288</v>
      </c>
      <c r="D108" s="6" t="s">
        <v>287</v>
      </c>
      <c r="E108" s="705">
        <v>3008</v>
      </c>
      <c r="F108" s="704"/>
      <c r="G108" s="705">
        <v>76</v>
      </c>
      <c r="H108" s="705">
        <v>144</v>
      </c>
      <c r="I108" s="705">
        <v>136</v>
      </c>
      <c r="J108" s="705">
        <v>174</v>
      </c>
      <c r="K108" s="705">
        <v>174</v>
      </c>
      <c r="L108" s="705">
        <v>182</v>
      </c>
      <c r="M108" s="705">
        <v>200</v>
      </c>
      <c r="N108" s="705">
        <v>174</v>
      </c>
      <c r="O108" s="705">
        <v>187</v>
      </c>
      <c r="P108" s="705">
        <v>198</v>
      </c>
      <c r="Q108" s="705">
        <v>174</v>
      </c>
      <c r="R108" s="705">
        <v>176</v>
      </c>
      <c r="S108" s="705">
        <v>203</v>
      </c>
      <c r="T108" s="705">
        <v>183</v>
      </c>
      <c r="U108" s="705">
        <v>170</v>
      </c>
      <c r="V108" s="705">
        <v>156</v>
      </c>
      <c r="W108" s="705">
        <v>161</v>
      </c>
      <c r="X108" s="705">
        <v>140</v>
      </c>
    </row>
    <row r="109" spans="1:24" x14ac:dyDescent="0.2">
      <c r="A109" s="6" t="s">
        <v>511</v>
      </c>
      <c r="B109" s="6" t="s">
        <v>512</v>
      </c>
      <c r="C109" s="6" t="s">
        <v>304</v>
      </c>
      <c r="D109" s="6" t="s">
        <v>303</v>
      </c>
      <c r="E109" s="705">
        <v>65</v>
      </c>
      <c r="F109" s="704"/>
      <c r="G109" s="705">
        <v>3</v>
      </c>
      <c r="H109" s="705">
        <v>8</v>
      </c>
      <c r="I109" s="705">
        <v>5</v>
      </c>
      <c r="J109" s="705">
        <v>5</v>
      </c>
      <c r="K109" s="705">
        <v>6</v>
      </c>
      <c r="L109" s="705">
        <v>3</v>
      </c>
      <c r="M109" s="705">
        <v>5</v>
      </c>
      <c r="N109" s="705">
        <v>5</v>
      </c>
      <c r="O109" s="705">
        <v>6</v>
      </c>
      <c r="P109" s="705">
        <v>0</v>
      </c>
      <c r="Q109" s="705">
        <v>3</v>
      </c>
      <c r="R109" s="705">
        <v>2</v>
      </c>
      <c r="S109" s="705">
        <v>4</v>
      </c>
      <c r="T109" s="705">
        <v>2</v>
      </c>
      <c r="U109" s="705">
        <v>3</v>
      </c>
      <c r="V109" s="705">
        <v>3</v>
      </c>
      <c r="W109" s="705">
        <v>2</v>
      </c>
      <c r="X109" s="705">
        <v>0</v>
      </c>
    </row>
    <row r="110" spans="1:24" x14ac:dyDescent="0.2">
      <c r="A110" s="6" t="s">
        <v>513</v>
      </c>
      <c r="B110" s="6" t="s">
        <v>514</v>
      </c>
      <c r="C110" s="6" t="s">
        <v>288</v>
      </c>
      <c r="D110" s="6" t="s">
        <v>287</v>
      </c>
      <c r="E110" s="705">
        <v>4088</v>
      </c>
      <c r="F110" s="704"/>
      <c r="G110" s="705">
        <v>137</v>
      </c>
      <c r="H110" s="705">
        <v>243</v>
      </c>
      <c r="I110" s="705">
        <v>267</v>
      </c>
      <c r="J110" s="705">
        <v>251</v>
      </c>
      <c r="K110" s="705">
        <v>302</v>
      </c>
      <c r="L110" s="705">
        <v>276</v>
      </c>
      <c r="M110" s="705">
        <v>261</v>
      </c>
      <c r="N110" s="705">
        <v>239</v>
      </c>
      <c r="O110" s="705">
        <v>249</v>
      </c>
      <c r="P110" s="705">
        <v>265</v>
      </c>
      <c r="Q110" s="705">
        <v>207</v>
      </c>
      <c r="R110" s="705">
        <v>203</v>
      </c>
      <c r="S110" s="705">
        <v>228</v>
      </c>
      <c r="T110" s="705">
        <v>206</v>
      </c>
      <c r="U110" s="705">
        <v>195</v>
      </c>
      <c r="V110" s="705">
        <v>195</v>
      </c>
      <c r="W110" s="705">
        <v>182</v>
      </c>
      <c r="X110" s="705">
        <v>182</v>
      </c>
    </row>
    <row r="111" spans="1:24" x14ac:dyDescent="0.2">
      <c r="A111" s="6" t="s">
        <v>515</v>
      </c>
      <c r="B111" s="6" t="s">
        <v>516</v>
      </c>
      <c r="C111" s="6" t="s">
        <v>294</v>
      </c>
      <c r="D111" s="6" t="s">
        <v>293</v>
      </c>
      <c r="E111" s="705">
        <v>35</v>
      </c>
      <c r="F111" s="704"/>
      <c r="G111" s="705">
        <v>1</v>
      </c>
      <c r="H111" s="705">
        <v>1</v>
      </c>
      <c r="I111" s="705">
        <v>5</v>
      </c>
      <c r="J111" s="705">
        <v>3</v>
      </c>
      <c r="K111" s="705">
        <v>1</v>
      </c>
      <c r="L111" s="705">
        <v>1</v>
      </c>
      <c r="M111" s="705">
        <v>3</v>
      </c>
      <c r="N111" s="705">
        <v>0</v>
      </c>
      <c r="O111" s="705">
        <v>2</v>
      </c>
      <c r="P111" s="705">
        <v>3</v>
      </c>
      <c r="Q111" s="705">
        <v>4</v>
      </c>
      <c r="R111" s="705">
        <v>2</v>
      </c>
      <c r="S111" s="705">
        <v>2</v>
      </c>
      <c r="T111" s="705">
        <v>1</v>
      </c>
      <c r="U111" s="705">
        <v>0</v>
      </c>
      <c r="V111" s="705">
        <v>2</v>
      </c>
      <c r="W111" s="705">
        <v>3</v>
      </c>
      <c r="X111" s="705">
        <v>1</v>
      </c>
    </row>
    <row r="112" spans="1:24" x14ac:dyDescent="0.2">
      <c r="A112" s="6" t="s">
        <v>517</v>
      </c>
      <c r="B112" s="6" t="s">
        <v>518</v>
      </c>
      <c r="C112" s="6" t="s">
        <v>288</v>
      </c>
      <c r="D112" s="6" t="s">
        <v>287</v>
      </c>
      <c r="E112" s="705">
        <v>1790</v>
      </c>
      <c r="F112" s="704"/>
      <c r="G112" s="705">
        <v>53</v>
      </c>
      <c r="H112" s="705">
        <v>74</v>
      </c>
      <c r="I112" s="705">
        <v>101</v>
      </c>
      <c r="J112" s="705">
        <v>94</v>
      </c>
      <c r="K112" s="705">
        <v>97</v>
      </c>
      <c r="L112" s="705">
        <v>99</v>
      </c>
      <c r="M112" s="705">
        <v>107</v>
      </c>
      <c r="N112" s="705">
        <v>120</v>
      </c>
      <c r="O112" s="705">
        <v>141</v>
      </c>
      <c r="P112" s="705">
        <v>117</v>
      </c>
      <c r="Q112" s="705">
        <v>107</v>
      </c>
      <c r="R112" s="705">
        <v>104</v>
      </c>
      <c r="S112" s="705">
        <v>113</v>
      </c>
      <c r="T112" s="705">
        <v>93</v>
      </c>
      <c r="U112" s="705">
        <v>104</v>
      </c>
      <c r="V112" s="705">
        <v>102</v>
      </c>
      <c r="W112" s="705">
        <v>74</v>
      </c>
      <c r="X112" s="705">
        <v>90</v>
      </c>
    </row>
    <row r="113" spans="1:24" x14ac:dyDescent="0.2">
      <c r="A113" s="6" t="s">
        <v>519</v>
      </c>
      <c r="B113" s="6" t="s">
        <v>520</v>
      </c>
      <c r="C113" s="6" t="s">
        <v>298</v>
      </c>
      <c r="D113" s="6" t="s">
        <v>297</v>
      </c>
      <c r="E113" s="705">
        <v>57</v>
      </c>
      <c r="F113" s="704"/>
      <c r="G113" s="705">
        <v>4</v>
      </c>
      <c r="H113" s="705">
        <v>3</v>
      </c>
      <c r="I113" s="705">
        <v>5</v>
      </c>
      <c r="J113" s="705">
        <v>5</v>
      </c>
      <c r="K113" s="705">
        <v>2</v>
      </c>
      <c r="L113" s="705">
        <v>2</v>
      </c>
      <c r="M113" s="705">
        <v>5</v>
      </c>
      <c r="N113" s="705">
        <v>1</v>
      </c>
      <c r="O113" s="705">
        <v>2</v>
      </c>
      <c r="P113" s="705">
        <v>4</v>
      </c>
      <c r="Q113" s="705">
        <v>3</v>
      </c>
      <c r="R113" s="705">
        <v>3</v>
      </c>
      <c r="S113" s="705">
        <v>3</v>
      </c>
      <c r="T113" s="705">
        <v>3</v>
      </c>
      <c r="U113" s="705">
        <v>5</v>
      </c>
      <c r="V113" s="705">
        <v>3</v>
      </c>
      <c r="W113" s="705">
        <v>0</v>
      </c>
      <c r="X113" s="705">
        <v>4</v>
      </c>
    </row>
    <row r="114" spans="1:24" x14ac:dyDescent="0.2">
      <c r="A114" s="6" t="s">
        <v>521</v>
      </c>
      <c r="B114" s="6" t="s">
        <v>522</v>
      </c>
      <c r="C114" s="6" t="s">
        <v>288</v>
      </c>
      <c r="D114" s="6" t="s">
        <v>287</v>
      </c>
      <c r="E114" s="705">
        <v>3646</v>
      </c>
      <c r="F114" s="704"/>
      <c r="G114" s="705">
        <v>29</v>
      </c>
      <c r="H114" s="705">
        <v>89</v>
      </c>
      <c r="I114" s="705">
        <v>107</v>
      </c>
      <c r="J114" s="705">
        <v>116</v>
      </c>
      <c r="K114" s="705">
        <v>113</v>
      </c>
      <c r="L114" s="705">
        <v>143</v>
      </c>
      <c r="M114" s="705">
        <v>190</v>
      </c>
      <c r="N114" s="705">
        <v>221</v>
      </c>
      <c r="O114" s="705">
        <v>242</v>
      </c>
      <c r="P114" s="705">
        <v>289</v>
      </c>
      <c r="Q114" s="705">
        <v>238</v>
      </c>
      <c r="R114" s="705">
        <v>252</v>
      </c>
      <c r="S114" s="705">
        <v>296</v>
      </c>
      <c r="T114" s="705">
        <v>262</v>
      </c>
      <c r="U114" s="705">
        <v>272</v>
      </c>
      <c r="V114" s="705">
        <v>265</v>
      </c>
      <c r="W114" s="705">
        <v>267</v>
      </c>
      <c r="X114" s="705">
        <v>255</v>
      </c>
    </row>
    <row r="115" spans="1:24" x14ac:dyDescent="0.2">
      <c r="A115" s="6" t="s">
        <v>523</v>
      </c>
      <c r="B115" s="6" t="s">
        <v>524</v>
      </c>
      <c r="C115" s="6" t="s">
        <v>302</v>
      </c>
      <c r="D115" s="6" t="s">
        <v>301</v>
      </c>
      <c r="E115" s="705">
        <v>447</v>
      </c>
      <c r="F115" s="704"/>
      <c r="G115" s="705">
        <v>16</v>
      </c>
      <c r="H115" s="705">
        <v>34</v>
      </c>
      <c r="I115" s="705">
        <v>27</v>
      </c>
      <c r="J115" s="705">
        <v>30</v>
      </c>
      <c r="K115" s="705">
        <v>32</v>
      </c>
      <c r="L115" s="705">
        <v>33</v>
      </c>
      <c r="M115" s="705">
        <v>26</v>
      </c>
      <c r="N115" s="705">
        <v>24</v>
      </c>
      <c r="O115" s="705">
        <v>24</v>
      </c>
      <c r="P115" s="705">
        <v>34</v>
      </c>
      <c r="Q115" s="705">
        <v>24</v>
      </c>
      <c r="R115" s="705">
        <v>28</v>
      </c>
      <c r="S115" s="705">
        <v>22</v>
      </c>
      <c r="T115" s="705">
        <v>20</v>
      </c>
      <c r="U115" s="705">
        <v>18</v>
      </c>
      <c r="V115" s="705">
        <v>16</v>
      </c>
      <c r="W115" s="705">
        <v>22</v>
      </c>
      <c r="X115" s="705">
        <v>17</v>
      </c>
    </row>
    <row r="116" spans="1:24" x14ac:dyDescent="0.2">
      <c r="A116" s="6" t="s">
        <v>525</v>
      </c>
      <c r="B116" s="6" t="s">
        <v>526</v>
      </c>
      <c r="C116" s="6" t="s">
        <v>288</v>
      </c>
      <c r="D116" s="6" t="s">
        <v>287</v>
      </c>
      <c r="E116" s="705">
        <v>2287</v>
      </c>
      <c r="F116" s="704"/>
      <c r="G116" s="705">
        <v>56</v>
      </c>
      <c r="H116" s="705">
        <v>89</v>
      </c>
      <c r="I116" s="705">
        <v>84</v>
      </c>
      <c r="J116" s="705">
        <v>96</v>
      </c>
      <c r="K116" s="705">
        <v>108</v>
      </c>
      <c r="L116" s="705">
        <v>109</v>
      </c>
      <c r="M116" s="705">
        <v>105</v>
      </c>
      <c r="N116" s="705">
        <v>131</v>
      </c>
      <c r="O116" s="705">
        <v>134</v>
      </c>
      <c r="P116" s="705">
        <v>125</v>
      </c>
      <c r="Q116" s="705">
        <v>137</v>
      </c>
      <c r="R116" s="705">
        <v>149</v>
      </c>
      <c r="S116" s="705">
        <v>148</v>
      </c>
      <c r="T116" s="705">
        <v>153</v>
      </c>
      <c r="U116" s="705">
        <v>158</v>
      </c>
      <c r="V116" s="705">
        <v>166</v>
      </c>
      <c r="W116" s="705">
        <v>156</v>
      </c>
      <c r="X116" s="705">
        <v>183</v>
      </c>
    </row>
    <row r="117" spans="1:24" x14ac:dyDescent="0.2">
      <c r="A117" s="6" t="s">
        <v>527</v>
      </c>
      <c r="B117" s="6" t="s">
        <v>528</v>
      </c>
      <c r="C117" s="6" t="s">
        <v>304</v>
      </c>
      <c r="D117" s="6" t="s">
        <v>303</v>
      </c>
      <c r="E117" s="705">
        <v>34</v>
      </c>
      <c r="F117" s="704"/>
      <c r="G117" s="705">
        <v>3</v>
      </c>
      <c r="H117" s="705">
        <v>5</v>
      </c>
      <c r="I117" s="705">
        <v>3</v>
      </c>
      <c r="J117" s="705">
        <v>0</v>
      </c>
      <c r="K117" s="705">
        <v>2</v>
      </c>
      <c r="L117" s="705">
        <v>1</v>
      </c>
      <c r="M117" s="705">
        <v>2</v>
      </c>
      <c r="N117" s="705">
        <v>1</v>
      </c>
      <c r="O117" s="705">
        <v>3</v>
      </c>
      <c r="P117" s="705">
        <v>3</v>
      </c>
      <c r="Q117" s="705">
        <v>4</v>
      </c>
      <c r="R117" s="705">
        <v>0</v>
      </c>
      <c r="S117" s="705">
        <v>2</v>
      </c>
      <c r="T117" s="705">
        <v>2</v>
      </c>
      <c r="U117" s="705">
        <v>0</v>
      </c>
      <c r="V117" s="705">
        <v>2</v>
      </c>
      <c r="W117" s="705">
        <v>0</v>
      </c>
      <c r="X117" s="705">
        <v>1</v>
      </c>
    </row>
    <row r="118" spans="1:24" x14ac:dyDescent="0.2">
      <c r="A118" s="6" t="s">
        <v>529</v>
      </c>
      <c r="B118" s="6" t="s">
        <v>530</v>
      </c>
      <c r="C118" s="6" t="s">
        <v>292</v>
      </c>
      <c r="D118" s="6" t="s">
        <v>291</v>
      </c>
      <c r="E118" s="705">
        <v>8</v>
      </c>
      <c r="F118" s="704"/>
      <c r="G118" s="705">
        <v>0</v>
      </c>
      <c r="H118" s="705">
        <v>1</v>
      </c>
      <c r="I118" s="705">
        <v>1</v>
      </c>
      <c r="J118" s="705">
        <v>0</v>
      </c>
      <c r="K118" s="705">
        <v>1</v>
      </c>
      <c r="L118" s="705">
        <v>0</v>
      </c>
      <c r="M118" s="705">
        <v>1</v>
      </c>
      <c r="N118" s="705">
        <v>1</v>
      </c>
      <c r="O118" s="705">
        <v>0</v>
      </c>
      <c r="P118" s="705">
        <v>1</v>
      </c>
      <c r="Q118" s="705">
        <v>0</v>
      </c>
      <c r="R118" s="705">
        <v>0</v>
      </c>
      <c r="S118" s="705">
        <v>1</v>
      </c>
      <c r="T118" s="705">
        <v>1</v>
      </c>
      <c r="U118" s="705">
        <v>0</v>
      </c>
      <c r="V118" s="705">
        <v>0</v>
      </c>
      <c r="W118" s="705">
        <v>0</v>
      </c>
      <c r="X118" s="705">
        <v>0</v>
      </c>
    </row>
    <row r="119" spans="1:24" x14ac:dyDescent="0.2">
      <c r="A119" s="6" t="s">
        <v>531</v>
      </c>
      <c r="B119" s="6" t="s">
        <v>532</v>
      </c>
      <c r="C119" s="6" t="s">
        <v>304</v>
      </c>
      <c r="D119" s="6" t="s">
        <v>303</v>
      </c>
      <c r="E119" s="705">
        <v>653</v>
      </c>
      <c r="F119" s="704"/>
      <c r="G119" s="705">
        <v>30</v>
      </c>
      <c r="H119" s="705">
        <v>46</v>
      </c>
      <c r="I119" s="705">
        <v>50</v>
      </c>
      <c r="J119" s="705">
        <v>55</v>
      </c>
      <c r="K119" s="705">
        <v>37</v>
      </c>
      <c r="L119" s="705">
        <v>36</v>
      </c>
      <c r="M119" s="705">
        <v>45</v>
      </c>
      <c r="N119" s="705">
        <v>35</v>
      </c>
      <c r="O119" s="705">
        <v>38</v>
      </c>
      <c r="P119" s="705">
        <v>40</v>
      </c>
      <c r="Q119" s="705">
        <v>26</v>
      </c>
      <c r="R119" s="705">
        <v>34</v>
      </c>
      <c r="S119" s="705">
        <v>34</v>
      </c>
      <c r="T119" s="705">
        <v>38</v>
      </c>
      <c r="U119" s="705">
        <v>27</v>
      </c>
      <c r="V119" s="705">
        <v>33</v>
      </c>
      <c r="W119" s="705">
        <v>22</v>
      </c>
      <c r="X119" s="705">
        <v>27</v>
      </c>
    </row>
    <row r="120" spans="1:24" x14ac:dyDescent="0.2">
      <c r="A120" s="6" t="s">
        <v>533</v>
      </c>
      <c r="B120" s="6" t="s">
        <v>534</v>
      </c>
      <c r="C120" s="6" t="s">
        <v>304</v>
      </c>
      <c r="D120" s="6" t="s">
        <v>303</v>
      </c>
      <c r="E120" s="705">
        <v>162</v>
      </c>
      <c r="F120" s="704"/>
      <c r="G120" s="705">
        <v>10</v>
      </c>
      <c r="H120" s="705">
        <v>12</v>
      </c>
      <c r="I120" s="705">
        <v>21</v>
      </c>
      <c r="J120" s="705">
        <v>13</v>
      </c>
      <c r="K120" s="705">
        <v>9</v>
      </c>
      <c r="L120" s="705">
        <v>6</v>
      </c>
      <c r="M120" s="705">
        <v>10</v>
      </c>
      <c r="N120" s="705">
        <v>7</v>
      </c>
      <c r="O120" s="705">
        <v>10</v>
      </c>
      <c r="P120" s="705">
        <v>12</v>
      </c>
      <c r="Q120" s="705">
        <v>7</v>
      </c>
      <c r="R120" s="705">
        <v>4</v>
      </c>
      <c r="S120" s="705">
        <v>4</v>
      </c>
      <c r="T120" s="705">
        <v>9</v>
      </c>
      <c r="U120" s="705">
        <v>5</v>
      </c>
      <c r="V120" s="705">
        <v>9</v>
      </c>
      <c r="W120" s="705">
        <v>8</v>
      </c>
      <c r="X120" s="705">
        <v>6</v>
      </c>
    </row>
    <row r="121" spans="1:24" x14ac:dyDescent="0.2">
      <c r="A121" s="6" t="s">
        <v>535</v>
      </c>
      <c r="B121" s="6" t="s">
        <v>536</v>
      </c>
      <c r="C121" s="6" t="s">
        <v>288</v>
      </c>
      <c r="D121" s="6" t="s">
        <v>287</v>
      </c>
      <c r="E121" s="705">
        <v>1796</v>
      </c>
      <c r="F121" s="704"/>
      <c r="G121" s="705">
        <v>18</v>
      </c>
      <c r="H121" s="705">
        <v>41</v>
      </c>
      <c r="I121" s="705">
        <v>67</v>
      </c>
      <c r="J121" s="705">
        <v>79</v>
      </c>
      <c r="K121" s="705">
        <v>88</v>
      </c>
      <c r="L121" s="705">
        <v>110</v>
      </c>
      <c r="M121" s="705">
        <v>108</v>
      </c>
      <c r="N121" s="705">
        <v>112</v>
      </c>
      <c r="O121" s="705">
        <v>138</v>
      </c>
      <c r="P121" s="705">
        <v>114</v>
      </c>
      <c r="Q121" s="705">
        <v>130</v>
      </c>
      <c r="R121" s="705">
        <v>124</v>
      </c>
      <c r="S121" s="705">
        <v>125</v>
      </c>
      <c r="T121" s="705">
        <v>117</v>
      </c>
      <c r="U121" s="705">
        <v>127</v>
      </c>
      <c r="V121" s="705">
        <v>97</v>
      </c>
      <c r="W121" s="705">
        <v>111</v>
      </c>
      <c r="X121" s="705">
        <v>90</v>
      </c>
    </row>
    <row r="122" spans="1:24" x14ac:dyDescent="0.2">
      <c r="A122" s="6" t="s">
        <v>537</v>
      </c>
      <c r="B122" s="6" t="s">
        <v>538</v>
      </c>
      <c r="C122" s="6" t="s">
        <v>300</v>
      </c>
      <c r="D122" s="6" t="s">
        <v>299</v>
      </c>
      <c r="E122" s="705">
        <v>140</v>
      </c>
      <c r="F122" s="704"/>
      <c r="G122" s="705">
        <v>8</v>
      </c>
      <c r="H122" s="705">
        <v>8</v>
      </c>
      <c r="I122" s="705">
        <v>11</v>
      </c>
      <c r="J122" s="705">
        <v>8</v>
      </c>
      <c r="K122" s="705">
        <v>8</v>
      </c>
      <c r="L122" s="705">
        <v>8</v>
      </c>
      <c r="M122" s="705">
        <v>7</v>
      </c>
      <c r="N122" s="705">
        <v>5</v>
      </c>
      <c r="O122" s="705">
        <v>6</v>
      </c>
      <c r="P122" s="705">
        <v>6</v>
      </c>
      <c r="Q122" s="705">
        <v>9</v>
      </c>
      <c r="R122" s="705">
        <v>11</v>
      </c>
      <c r="S122" s="705">
        <v>8</v>
      </c>
      <c r="T122" s="705">
        <v>5</v>
      </c>
      <c r="U122" s="705">
        <v>13</v>
      </c>
      <c r="V122" s="705">
        <v>8</v>
      </c>
      <c r="W122" s="705">
        <v>6</v>
      </c>
      <c r="X122" s="705">
        <v>5</v>
      </c>
    </row>
    <row r="123" spans="1:24" x14ac:dyDescent="0.2">
      <c r="A123" s="6" t="s">
        <v>539</v>
      </c>
      <c r="B123" s="6" t="s">
        <v>540</v>
      </c>
      <c r="C123" s="6" t="s">
        <v>302</v>
      </c>
      <c r="D123" s="6" t="s">
        <v>301</v>
      </c>
      <c r="E123" s="705">
        <v>122</v>
      </c>
      <c r="F123" s="704"/>
      <c r="G123" s="705">
        <v>2</v>
      </c>
      <c r="H123" s="705">
        <v>3</v>
      </c>
      <c r="I123" s="705">
        <v>6</v>
      </c>
      <c r="J123" s="705">
        <v>6</v>
      </c>
      <c r="K123" s="705">
        <v>9</v>
      </c>
      <c r="L123" s="705">
        <v>10</v>
      </c>
      <c r="M123" s="705">
        <v>7</v>
      </c>
      <c r="N123" s="705">
        <v>8</v>
      </c>
      <c r="O123" s="705">
        <v>10</v>
      </c>
      <c r="P123" s="705">
        <v>4</v>
      </c>
      <c r="Q123" s="705">
        <v>5</v>
      </c>
      <c r="R123" s="705">
        <v>8</v>
      </c>
      <c r="S123" s="705">
        <v>7</v>
      </c>
      <c r="T123" s="705">
        <v>8</v>
      </c>
      <c r="U123" s="705">
        <v>11</v>
      </c>
      <c r="V123" s="705">
        <v>4</v>
      </c>
      <c r="W123" s="705">
        <v>12</v>
      </c>
      <c r="X123" s="705">
        <v>2</v>
      </c>
    </row>
    <row r="124" spans="1:24" x14ac:dyDescent="0.2">
      <c r="A124" s="6" t="s">
        <v>541</v>
      </c>
      <c r="B124" s="6" t="s">
        <v>542</v>
      </c>
      <c r="C124" s="6" t="s">
        <v>298</v>
      </c>
      <c r="D124" s="6" t="s">
        <v>297</v>
      </c>
      <c r="E124" s="705">
        <v>22</v>
      </c>
      <c r="F124" s="704"/>
      <c r="G124" s="705">
        <v>2</v>
      </c>
      <c r="H124" s="705">
        <v>2</v>
      </c>
      <c r="I124" s="705">
        <v>0</v>
      </c>
      <c r="J124" s="705">
        <v>2</v>
      </c>
      <c r="K124" s="705">
        <v>3</v>
      </c>
      <c r="L124" s="705">
        <v>0</v>
      </c>
      <c r="M124" s="705">
        <v>2</v>
      </c>
      <c r="N124" s="705">
        <v>0</v>
      </c>
      <c r="O124" s="705">
        <v>2</v>
      </c>
      <c r="P124" s="705">
        <v>1</v>
      </c>
      <c r="Q124" s="705">
        <v>1</v>
      </c>
      <c r="R124" s="705">
        <v>1</v>
      </c>
      <c r="S124" s="705">
        <v>1</v>
      </c>
      <c r="T124" s="705">
        <v>1</v>
      </c>
      <c r="U124" s="705">
        <v>1</v>
      </c>
      <c r="V124" s="705">
        <v>0</v>
      </c>
      <c r="W124" s="705">
        <v>2</v>
      </c>
      <c r="X124" s="705">
        <v>1</v>
      </c>
    </row>
    <row r="125" spans="1:24" x14ac:dyDescent="0.2">
      <c r="A125" s="742" t="s">
        <v>543</v>
      </c>
      <c r="B125" s="742" t="s">
        <v>544</v>
      </c>
      <c r="C125" s="742" t="s">
        <v>288</v>
      </c>
      <c r="D125" s="742" t="s">
        <v>287</v>
      </c>
      <c r="E125" s="743" t="s">
        <v>907</v>
      </c>
      <c r="F125" s="744"/>
      <c r="G125" s="743" t="s">
        <v>907</v>
      </c>
      <c r="H125" s="743" t="s">
        <v>907</v>
      </c>
      <c r="I125" s="743" t="s">
        <v>907</v>
      </c>
      <c r="J125" s="743" t="s">
        <v>907</v>
      </c>
      <c r="K125" s="743" t="s">
        <v>907</v>
      </c>
      <c r="L125" s="743" t="s">
        <v>907</v>
      </c>
      <c r="M125" s="743" t="s">
        <v>907</v>
      </c>
      <c r="N125" s="743" t="s">
        <v>907</v>
      </c>
      <c r="O125" s="743" t="s">
        <v>907</v>
      </c>
      <c r="P125" s="743" t="s">
        <v>907</v>
      </c>
      <c r="Q125" s="743" t="s">
        <v>907</v>
      </c>
      <c r="R125" s="743" t="s">
        <v>907</v>
      </c>
      <c r="S125" s="743" t="s">
        <v>907</v>
      </c>
      <c r="T125" s="743" t="s">
        <v>907</v>
      </c>
      <c r="U125" s="743" t="s">
        <v>907</v>
      </c>
      <c r="V125" s="743" t="s">
        <v>907</v>
      </c>
      <c r="W125" s="743" t="s">
        <v>907</v>
      </c>
      <c r="X125" s="743" t="s">
        <v>907</v>
      </c>
    </row>
    <row r="126" spans="1:24" x14ac:dyDescent="0.2">
      <c r="A126" s="6" t="s">
        <v>545</v>
      </c>
      <c r="B126" s="6" t="s">
        <v>546</v>
      </c>
      <c r="C126" s="6" t="s">
        <v>298</v>
      </c>
      <c r="D126" s="6" t="s">
        <v>297</v>
      </c>
      <c r="E126" s="705">
        <v>90</v>
      </c>
      <c r="F126" s="704"/>
      <c r="G126" s="705">
        <v>7</v>
      </c>
      <c r="H126" s="705">
        <v>8</v>
      </c>
      <c r="I126" s="705">
        <v>4</v>
      </c>
      <c r="J126" s="705">
        <v>8</v>
      </c>
      <c r="K126" s="705">
        <v>3</v>
      </c>
      <c r="L126" s="705">
        <v>4</v>
      </c>
      <c r="M126" s="705">
        <v>7</v>
      </c>
      <c r="N126" s="705">
        <v>3</v>
      </c>
      <c r="O126" s="705">
        <v>4</v>
      </c>
      <c r="P126" s="705">
        <v>4</v>
      </c>
      <c r="Q126" s="705">
        <v>9</v>
      </c>
      <c r="R126" s="705">
        <v>2</v>
      </c>
      <c r="S126" s="705">
        <v>6</v>
      </c>
      <c r="T126" s="705">
        <v>4</v>
      </c>
      <c r="U126" s="705">
        <v>4</v>
      </c>
      <c r="V126" s="705">
        <v>4</v>
      </c>
      <c r="W126" s="705">
        <v>3</v>
      </c>
      <c r="X126" s="705">
        <v>6</v>
      </c>
    </row>
    <row r="127" spans="1:24" x14ac:dyDescent="0.2">
      <c r="A127" s="6" t="s">
        <v>547</v>
      </c>
      <c r="B127" s="6" t="s">
        <v>548</v>
      </c>
      <c r="C127" s="6" t="s">
        <v>304</v>
      </c>
      <c r="D127" s="6" t="s">
        <v>303</v>
      </c>
      <c r="E127" s="705">
        <v>205</v>
      </c>
      <c r="F127" s="704"/>
      <c r="G127" s="705">
        <v>11</v>
      </c>
      <c r="H127" s="705">
        <v>8</v>
      </c>
      <c r="I127" s="705">
        <v>16</v>
      </c>
      <c r="J127" s="705">
        <v>7</v>
      </c>
      <c r="K127" s="705">
        <v>9</v>
      </c>
      <c r="L127" s="705">
        <v>4</v>
      </c>
      <c r="M127" s="705">
        <v>10</v>
      </c>
      <c r="N127" s="705">
        <v>9</v>
      </c>
      <c r="O127" s="705">
        <v>15</v>
      </c>
      <c r="P127" s="705">
        <v>12</v>
      </c>
      <c r="Q127" s="705">
        <v>16</v>
      </c>
      <c r="R127" s="705">
        <v>9</v>
      </c>
      <c r="S127" s="705">
        <v>11</v>
      </c>
      <c r="T127" s="705">
        <v>15</v>
      </c>
      <c r="U127" s="705">
        <v>12</v>
      </c>
      <c r="V127" s="705">
        <v>11</v>
      </c>
      <c r="W127" s="705">
        <v>16</v>
      </c>
      <c r="X127" s="705">
        <v>14</v>
      </c>
    </row>
    <row r="128" spans="1:24" x14ac:dyDescent="0.2">
      <c r="A128" s="6" t="s">
        <v>549</v>
      </c>
      <c r="B128" s="6" t="s">
        <v>550</v>
      </c>
      <c r="C128" s="6" t="s">
        <v>288</v>
      </c>
      <c r="D128" s="6" t="s">
        <v>287</v>
      </c>
      <c r="E128" s="705">
        <v>737</v>
      </c>
      <c r="F128" s="704"/>
      <c r="G128" s="705">
        <v>25</v>
      </c>
      <c r="H128" s="705">
        <v>22</v>
      </c>
      <c r="I128" s="705">
        <v>30</v>
      </c>
      <c r="J128" s="705">
        <v>32</v>
      </c>
      <c r="K128" s="705">
        <v>27</v>
      </c>
      <c r="L128" s="705">
        <v>38</v>
      </c>
      <c r="M128" s="705">
        <v>30</v>
      </c>
      <c r="N128" s="705">
        <v>50</v>
      </c>
      <c r="O128" s="705">
        <v>44</v>
      </c>
      <c r="P128" s="705">
        <v>37</v>
      </c>
      <c r="Q128" s="705">
        <v>45</v>
      </c>
      <c r="R128" s="705">
        <v>56</v>
      </c>
      <c r="S128" s="705">
        <v>47</v>
      </c>
      <c r="T128" s="705">
        <v>47</v>
      </c>
      <c r="U128" s="705">
        <v>59</v>
      </c>
      <c r="V128" s="705">
        <v>57</v>
      </c>
      <c r="W128" s="705">
        <v>50</v>
      </c>
      <c r="X128" s="705">
        <v>41</v>
      </c>
    </row>
    <row r="129" spans="1:24" x14ac:dyDescent="0.2">
      <c r="A129" s="6" t="s">
        <v>551</v>
      </c>
      <c r="B129" s="6" t="s">
        <v>552</v>
      </c>
      <c r="C129" s="6" t="s">
        <v>302</v>
      </c>
      <c r="D129" s="6" t="s">
        <v>301</v>
      </c>
      <c r="E129" s="705">
        <v>99</v>
      </c>
      <c r="F129" s="704"/>
      <c r="G129" s="705">
        <v>5</v>
      </c>
      <c r="H129" s="705">
        <v>2</v>
      </c>
      <c r="I129" s="705">
        <v>7</v>
      </c>
      <c r="J129" s="705">
        <v>7</v>
      </c>
      <c r="K129" s="705">
        <v>7</v>
      </c>
      <c r="L129" s="705">
        <v>4</v>
      </c>
      <c r="M129" s="705">
        <v>4</v>
      </c>
      <c r="N129" s="705">
        <v>4</v>
      </c>
      <c r="O129" s="705">
        <v>6</v>
      </c>
      <c r="P129" s="705">
        <v>4</v>
      </c>
      <c r="Q129" s="705">
        <v>5</v>
      </c>
      <c r="R129" s="705">
        <v>7</v>
      </c>
      <c r="S129" s="705">
        <v>8</v>
      </c>
      <c r="T129" s="705">
        <v>10</v>
      </c>
      <c r="U129" s="705">
        <v>3</v>
      </c>
      <c r="V129" s="705">
        <v>7</v>
      </c>
      <c r="W129" s="705">
        <v>6</v>
      </c>
      <c r="X129" s="705">
        <v>3</v>
      </c>
    </row>
    <row r="130" spans="1:24" x14ac:dyDescent="0.2">
      <c r="A130" s="6" t="s">
        <v>553</v>
      </c>
      <c r="B130" s="6" t="s">
        <v>554</v>
      </c>
      <c r="C130" s="6" t="s">
        <v>294</v>
      </c>
      <c r="D130" s="6" t="s">
        <v>293</v>
      </c>
      <c r="E130" s="705">
        <v>21</v>
      </c>
      <c r="F130" s="704"/>
      <c r="G130" s="705">
        <v>1</v>
      </c>
      <c r="H130" s="705">
        <v>0</v>
      </c>
      <c r="I130" s="705">
        <v>1</v>
      </c>
      <c r="J130" s="705">
        <v>3</v>
      </c>
      <c r="K130" s="705">
        <v>1</v>
      </c>
      <c r="L130" s="705">
        <v>2</v>
      </c>
      <c r="M130" s="705">
        <v>1</v>
      </c>
      <c r="N130" s="705">
        <v>1</v>
      </c>
      <c r="O130" s="705">
        <v>2</v>
      </c>
      <c r="P130" s="705">
        <v>0</v>
      </c>
      <c r="Q130" s="705">
        <v>0</v>
      </c>
      <c r="R130" s="705">
        <v>1</v>
      </c>
      <c r="S130" s="705">
        <v>2</v>
      </c>
      <c r="T130" s="705">
        <v>0</v>
      </c>
      <c r="U130" s="705">
        <v>1</v>
      </c>
      <c r="V130" s="705">
        <v>2</v>
      </c>
      <c r="W130" s="705">
        <v>2</v>
      </c>
      <c r="X130" s="705">
        <v>1</v>
      </c>
    </row>
    <row r="131" spans="1:24" x14ac:dyDescent="0.2">
      <c r="A131" s="6" t="s">
        <v>555</v>
      </c>
      <c r="B131" s="6" t="s">
        <v>556</v>
      </c>
      <c r="C131" s="6" t="s">
        <v>302</v>
      </c>
      <c r="D131" s="6" t="s">
        <v>301</v>
      </c>
      <c r="E131" s="705">
        <v>64</v>
      </c>
      <c r="F131" s="704"/>
      <c r="G131" s="705">
        <v>7</v>
      </c>
      <c r="H131" s="705">
        <v>4</v>
      </c>
      <c r="I131" s="705">
        <v>3</v>
      </c>
      <c r="J131" s="705">
        <v>3</v>
      </c>
      <c r="K131" s="705">
        <v>4</v>
      </c>
      <c r="L131" s="705">
        <v>4</v>
      </c>
      <c r="M131" s="705">
        <v>4</v>
      </c>
      <c r="N131" s="705">
        <v>5</v>
      </c>
      <c r="O131" s="705">
        <v>4</v>
      </c>
      <c r="P131" s="705">
        <v>2</v>
      </c>
      <c r="Q131" s="705">
        <v>5</v>
      </c>
      <c r="R131" s="705">
        <v>3</v>
      </c>
      <c r="S131" s="705">
        <v>4</v>
      </c>
      <c r="T131" s="705">
        <v>2</v>
      </c>
      <c r="U131" s="705">
        <v>0</v>
      </c>
      <c r="V131" s="705">
        <v>4</v>
      </c>
      <c r="W131" s="705">
        <v>5</v>
      </c>
      <c r="X131" s="705">
        <v>1</v>
      </c>
    </row>
    <row r="132" spans="1:24" x14ac:dyDescent="0.2">
      <c r="A132" s="6" t="s">
        <v>557</v>
      </c>
      <c r="B132" s="6" t="s">
        <v>558</v>
      </c>
      <c r="C132" s="6" t="s">
        <v>304</v>
      </c>
      <c r="D132" s="6" t="s">
        <v>303</v>
      </c>
      <c r="E132" s="705">
        <v>385</v>
      </c>
      <c r="F132" s="704"/>
      <c r="G132" s="705">
        <v>14</v>
      </c>
      <c r="H132" s="705">
        <v>8</v>
      </c>
      <c r="I132" s="705">
        <v>23</v>
      </c>
      <c r="J132" s="705">
        <v>16</v>
      </c>
      <c r="K132" s="705">
        <v>22</v>
      </c>
      <c r="L132" s="705">
        <v>19</v>
      </c>
      <c r="M132" s="705">
        <v>26</v>
      </c>
      <c r="N132" s="705">
        <v>25</v>
      </c>
      <c r="O132" s="705">
        <v>24</v>
      </c>
      <c r="P132" s="705">
        <v>18</v>
      </c>
      <c r="Q132" s="705">
        <v>24</v>
      </c>
      <c r="R132" s="705">
        <v>25</v>
      </c>
      <c r="S132" s="705">
        <v>25</v>
      </c>
      <c r="T132" s="705">
        <v>27</v>
      </c>
      <c r="U132" s="705">
        <v>22</v>
      </c>
      <c r="V132" s="705">
        <v>26</v>
      </c>
      <c r="W132" s="705">
        <v>20</v>
      </c>
      <c r="X132" s="705">
        <v>21</v>
      </c>
    </row>
    <row r="133" spans="1:24" x14ac:dyDescent="0.2">
      <c r="A133" s="6" t="s">
        <v>559</v>
      </c>
      <c r="B133" s="6" t="s">
        <v>560</v>
      </c>
      <c r="C133" s="6" t="s">
        <v>306</v>
      </c>
      <c r="D133" s="6" t="s">
        <v>305</v>
      </c>
      <c r="E133" s="705">
        <v>0</v>
      </c>
      <c r="F133" s="704"/>
      <c r="G133" s="705" t="s">
        <v>289</v>
      </c>
      <c r="H133" s="705" t="s">
        <v>289</v>
      </c>
      <c r="I133" s="705" t="s">
        <v>289</v>
      </c>
      <c r="J133" s="705" t="s">
        <v>289</v>
      </c>
      <c r="K133" s="705" t="s">
        <v>289</v>
      </c>
      <c r="L133" s="705" t="s">
        <v>289</v>
      </c>
      <c r="M133" s="705" t="s">
        <v>289</v>
      </c>
      <c r="N133" s="705" t="s">
        <v>289</v>
      </c>
      <c r="O133" s="705" t="s">
        <v>289</v>
      </c>
      <c r="P133" s="705" t="s">
        <v>289</v>
      </c>
      <c r="Q133" s="705" t="s">
        <v>289</v>
      </c>
      <c r="R133" s="705" t="s">
        <v>289</v>
      </c>
      <c r="S133" s="705" t="s">
        <v>289</v>
      </c>
      <c r="T133" s="705" t="s">
        <v>289</v>
      </c>
      <c r="U133" s="705" t="s">
        <v>289</v>
      </c>
      <c r="V133" s="705" t="s">
        <v>289</v>
      </c>
      <c r="W133" s="705" t="s">
        <v>289</v>
      </c>
      <c r="X133" s="705" t="s">
        <v>289</v>
      </c>
    </row>
    <row r="134" spans="1:24" x14ac:dyDescent="0.2">
      <c r="A134" s="6" t="s">
        <v>561</v>
      </c>
      <c r="B134" s="6" t="s">
        <v>562</v>
      </c>
      <c r="C134" s="6" t="s">
        <v>288</v>
      </c>
      <c r="D134" s="6" t="s">
        <v>287</v>
      </c>
      <c r="E134" s="705">
        <v>1678</v>
      </c>
      <c r="F134" s="704"/>
      <c r="G134" s="705">
        <v>82</v>
      </c>
      <c r="H134" s="705">
        <v>130</v>
      </c>
      <c r="I134" s="705">
        <v>147</v>
      </c>
      <c r="J134" s="705">
        <v>139</v>
      </c>
      <c r="K134" s="705">
        <v>132</v>
      </c>
      <c r="L134" s="705">
        <v>133</v>
      </c>
      <c r="M134" s="705">
        <v>116</v>
      </c>
      <c r="N134" s="705">
        <v>100</v>
      </c>
      <c r="O134" s="705">
        <v>99</v>
      </c>
      <c r="P134" s="705">
        <v>81</v>
      </c>
      <c r="Q134" s="705">
        <v>77</v>
      </c>
      <c r="R134" s="705">
        <v>59</v>
      </c>
      <c r="S134" s="705">
        <v>70</v>
      </c>
      <c r="T134" s="705">
        <v>69</v>
      </c>
      <c r="U134" s="705">
        <v>70</v>
      </c>
      <c r="V134" s="705">
        <v>63</v>
      </c>
      <c r="W134" s="705">
        <v>55</v>
      </c>
      <c r="X134" s="705">
        <v>56</v>
      </c>
    </row>
    <row r="135" spans="1:24" x14ac:dyDescent="0.2">
      <c r="A135" s="6" t="s">
        <v>563</v>
      </c>
      <c r="B135" s="6" t="s">
        <v>564</v>
      </c>
      <c r="C135" s="6" t="s">
        <v>288</v>
      </c>
      <c r="D135" s="6" t="s">
        <v>287</v>
      </c>
      <c r="E135" s="705">
        <v>2341</v>
      </c>
      <c r="F135" s="704"/>
      <c r="G135" s="705">
        <v>29</v>
      </c>
      <c r="H135" s="705">
        <v>72</v>
      </c>
      <c r="I135" s="705">
        <v>96</v>
      </c>
      <c r="J135" s="705">
        <v>128</v>
      </c>
      <c r="K135" s="705">
        <v>116</v>
      </c>
      <c r="L135" s="705">
        <v>149</v>
      </c>
      <c r="M135" s="705">
        <v>168</v>
      </c>
      <c r="N135" s="705">
        <v>184</v>
      </c>
      <c r="O135" s="705">
        <v>165</v>
      </c>
      <c r="P135" s="705">
        <v>163</v>
      </c>
      <c r="Q135" s="705">
        <v>152</v>
      </c>
      <c r="R135" s="705">
        <v>155</v>
      </c>
      <c r="S135" s="705">
        <v>133</v>
      </c>
      <c r="T135" s="705">
        <v>133</v>
      </c>
      <c r="U135" s="705">
        <v>113</v>
      </c>
      <c r="V135" s="705">
        <v>146</v>
      </c>
      <c r="W135" s="705">
        <v>125</v>
      </c>
      <c r="X135" s="705">
        <v>114</v>
      </c>
    </row>
    <row r="136" spans="1:24" x14ac:dyDescent="0.2">
      <c r="A136" s="6" t="s">
        <v>565</v>
      </c>
      <c r="B136" s="6" t="s">
        <v>566</v>
      </c>
      <c r="C136" s="6" t="s">
        <v>302</v>
      </c>
      <c r="D136" s="6" t="s">
        <v>301</v>
      </c>
      <c r="E136" s="705">
        <v>76</v>
      </c>
      <c r="F136" s="704"/>
      <c r="G136" s="705">
        <v>5</v>
      </c>
      <c r="H136" s="705">
        <v>2</v>
      </c>
      <c r="I136" s="705">
        <v>7</v>
      </c>
      <c r="J136" s="705">
        <v>7</v>
      </c>
      <c r="K136" s="705">
        <v>5</v>
      </c>
      <c r="L136" s="705">
        <v>2</v>
      </c>
      <c r="M136" s="705">
        <v>3</v>
      </c>
      <c r="N136" s="705">
        <v>5</v>
      </c>
      <c r="O136" s="705">
        <v>4</v>
      </c>
      <c r="P136" s="705">
        <v>3</v>
      </c>
      <c r="Q136" s="705">
        <v>6</v>
      </c>
      <c r="R136" s="705">
        <v>3</v>
      </c>
      <c r="S136" s="705">
        <v>4</v>
      </c>
      <c r="T136" s="705">
        <v>5</v>
      </c>
      <c r="U136" s="705">
        <v>6</v>
      </c>
      <c r="V136" s="705">
        <v>4</v>
      </c>
      <c r="W136" s="705">
        <v>5</v>
      </c>
      <c r="X136" s="705">
        <v>0</v>
      </c>
    </row>
    <row r="137" spans="1:24" x14ac:dyDescent="0.2">
      <c r="A137" s="6" t="s">
        <v>567</v>
      </c>
      <c r="B137" s="6" t="s">
        <v>568</v>
      </c>
      <c r="C137" s="6" t="s">
        <v>296</v>
      </c>
      <c r="D137" s="6" t="s">
        <v>295</v>
      </c>
      <c r="E137" s="705">
        <v>293</v>
      </c>
      <c r="F137" s="704"/>
      <c r="G137" s="705">
        <v>30</v>
      </c>
      <c r="H137" s="705">
        <v>24</v>
      </c>
      <c r="I137" s="705">
        <v>12</v>
      </c>
      <c r="J137" s="705">
        <v>20</v>
      </c>
      <c r="K137" s="705">
        <v>12</v>
      </c>
      <c r="L137" s="705">
        <v>19</v>
      </c>
      <c r="M137" s="705">
        <v>15</v>
      </c>
      <c r="N137" s="705">
        <v>17</v>
      </c>
      <c r="O137" s="705">
        <v>16</v>
      </c>
      <c r="P137" s="705">
        <v>14</v>
      </c>
      <c r="Q137" s="705">
        <v>13</v>
      </c>
      <c r="R137" s="705">
        <v>18</v>
      </c>
      <c r="S137" s="705">
        <v>23</v>
      </c>
      <c r="T137" s="705">
        <v>14</v>
      </c>
      <c r="U137" s="705">
        <v>10</v>
      </c>
      <c r="V137" s="705">
        <v>14</v>
      </c>
      <c r="W137" s="705">
        <v>12</v>
      </c>
      <c r="X137" s="705">
        <v>10</v>
      </c>
    </row>
    <row r="138" spans="1:24" x14ac:dyDescent="0.2">
      <c r="A138" s="6" t="s">
        <v>569</v>
      </c>
      <c r="B138" s="6" t="s">
        <v>570</v>
      </c>
      <c r="C138" s="6" t="s">
        <v>288</v>
      </c>
      <c r="D138" s="6" t="s">
        <v>287</v>
      </c>
      <c r="E138" s="705">
        <v>1102</v>
      </c>
      <c r="F138" s="704"/>
      <c r="G138" s="705">
        <v>10</v>
      </c>
      <c r="H138" s="705">
        <v>23</v>
      </c>
      <c r="I138" s="705">
        <v>32</v>
      </c>
      <c r="J138" s="705">
        <v>41</v>
      </c>
      <c r="K138" s="705">
        <v>46</v>
      </c>
      <c r="L138" s="705">
        <v>63</v>
      </c>
      <c r="M138" s="705">
        <v>58</v>
      </c>
      <c r="N138" s="705">
        <v>86</v>
      </c>
      <c r="O138" s="705">
        <v>98</v>
      </c>
      <c r="P138" s="705">
        <v>97</v>
      </c>
      <c r="Q138" s="705">
        <v>85</v>
      </c>
      <c r="R138" s="705">
        <v>67</v>
      </c>
      <c r="S138" s="705">
        <v>81</v>
      </c>
      <c r="T138" s="705">
        <v>63</v>
      </c>
      <c r="U138" s="705">
        <v>69</v>
      </c>
      <c r="V138" s="705">
        <v>58</v>
      </c>
      <c r="W138" s="705">
        <v>57</v>
      </c>
      <c r="X138" s="705">
        <v>68</v>
      </c>
    </row>
    <row r="139" spans="1:24" x14ac:dyDescent="0.2">
      <c r="A139" s="6" t="s">
        <v>571</v>
      </c>
      <c r="B139" s="6" t="s">
        <v>572</v>
      </c>
      <c r="C139" s="6" t="s">
        <v>296</v>
      </c>
      <c r="D139" s="6" t="s">
        <v>295</v>
      </c>
      <c r="E139" s="705">
        <v>682</v>
      </c>
      <c r="F139" s="704"/>
      <c r="G139" s="705">
        <v>21</v>
      </c>
      <c r="H139" s="705">
        <v>37</v>
      </c>
      <c r="I139" s="705">
        <v>29</v>
      </c>
      <c r="J139" s="705">
        <v>33</v>
      </c>
      <c r="K139" s="705">
        <v>40</v>
      </c>
      <c r="L139" s="705">
        <v>44</v>
      </c>
      <c r="M139" s="705">
        <v>47</v>
      </c>
      <c r="N139" s="705">
        <v>40</v>
      </c>
      <c r="O139" s="705">
        <v>39</v>
      </c>
      <c r="P139" s="705">
        <v>44</v>
      </c>
      <c r="Q139" s="705">
        <v>50</v>
      </c>
      <c r="R139" s="705">
        <v>43</v>
      </c>
      <c r="S139" s="705">
        <v>49</v>
      </c>
      <c r="T139" s="705">
        <v>36</v>
      </c>
      <c r="U139" s="705">
        <v>33</v>
      </c>
      <c r="V139" s="705">
        <v>34</v>
      </c>
      <c r="W139" s="705">
        <v>24</v>
      </c>
      <c r="X139" s="705">
        <v>39</v>
      </c>
    </row>
    <row r="140" spans="1:24" x14ac:dyDescent="0.2">
      <c r="A140" s="6" t="s">
        <v>573</v>
      </c>
      <c r="B140" s="6" t="s">
        <v>574</v>
      </c>
      <c r="C140" s="6" t="s">
        <v>294</v>
      </c>
      <c r="D140" s="6" t="s">
        <v>293</v>
      </c>
      <c r="E140" s="705">
        <v>131</v>
      </c>
      <c r="F140" s="704"/>
      <c r="G140" s="705">
        <v>6</v>
      </c>
      <c r="H140" s="705">
        <v>8</v>
      </c>
      <c r="I140" s="705">
        <v>11</v>
      </c>
      <c r="J140" s="705">
        <v>3</v>
      </c>
      <c r="K140" s="705">
        <v>10</v>
      </c>
      <c r="L140" s="705">
        <v>2</v>
      </c>
      <c r="M140" s="705">
        <v>6</v>
      </c>
      <c r="N140" s="705">
        <v>8</v>
      </c>
      <c r="O140" s="705">
        <v>7</v>
      </c>
      <c r="P140" s="705">
        <v>5</v>
      </c>
      <c r="Q140" s="705">
        <v>14</v>
      </c>
      <c r="R140" s="705">
        <v>9</v>
      </c>
      <c r="S140" s="705">
        <v>8</v>
      </c>
      <c r="T140" s="705">
        <v>5</v>
      </c>
      <c r="U140" s="705">
        <v>13</v>
      </c>
      <c r="V140" s="705">
        <v>3</v>
      </c>
      <c r="W140" s="705">
        <v>4</v>
      </c>
      <c r="X140" s="705">
        <v>9</v>
      </c>
    </row>
    <row r="141" spans="1:24" x14ac:dyDescent="0.2">
      <c r="A141" s="6" t="s">
        <v>575</v>
      </c>
      <c r="B141" s="6" t="s">
        <v>576</v>
      </c>
      <c r="C141" s="6" t="s">
        <v>288</v>
      </c>
      <c r="D141" s="6" t="s">
        <v>287</v>
      </c>
      <c r="E141" s="705">
        <v>5968</v>
      </c>
      <c r="F141" s="704"/>
      <c r="G141" s="705">
        <v>222</v>
      </c>
      <c r="H141" s="705">
        <v>355</v>
      </c>
      <c r="I141" s="705">
        <v>397</v>
      </c>
      <c r="J141" s="705">
        <v>431</v>
      </c>
      <c r="K141" s="705">
        <v>348</v>
      </c>
      <c r="L141" s="705">
        <v>405</v>
      </c>
      <c r="M141" s="705">
        <v>343</v>
      </c>
      <c r="N141" s="705">
        <v>361</v>
      </c>
      <c r="O141" s="705">
        <v>376</v>
      </c>
      <c r="P141" s="705">
        <v>354</v>
      </c>
      <c r="Q141" s="705">
        <v>359</v>
      </c>
      <c r="R141" s="705">
        <v>344</v>
      </c>
      <c r="S141" s="705">
        <v>294</v>
      </c>
      <c r="T141" s="705">
        <v>321</v>
      </c>
      <c r="U141" s="705">
        <v>279</v>
      </c>
      <c r="V141" s="705">
        <v>248</v>
      </c>
      <c r="W141" s="705">
        <v>257</v>
      </c>
      <c r="X141" s="705">
        <v>274</v>
      </c>
    </row>
    <row r="142" spans="1:24" x14ac:dyDescent="0.2">
      <c r="A142" s="6" t="s">
        <v>577</v>
      </c>
      <c r="B142" s="6" t="s">
        <v>578</v>
      </c>
      <c r="C142" s="6" t="s">
        <v>294</v>
      </c>
      <c r="D142" s="6" t="s">
        <v>293</v>
      </c>
      <c r="E142" s="705">
        <v>28</v>
      </c>
      <c r="F142" s="704"/>
      <c r="G142" s="705">
        <v>5</v>
      </c>
      <c r="H142" s="705">
        <v>2</v>
      </c>
      <c r="I142" s="705">
        <v>1</v>
      </c>
      <c r="J142" s="705">
        <v>1</v>
      </c>
      <c r="K142" s="705">
        <v>2</v>
      </c>
      <c r="L142" s="705">
        <v>2</v>
      </c>
      <c r="M142" s="705">
        <v>3</v>
      </c>
      <c r="N142" s="705">
        <v>1</v>
      </c>
      <c r="O142" s="705">
        <v>1</v>
      </c>
      <c r="P142" s="705">
        <v>3</v>
      </c>
      <c r="Q142" s="705">
        <v>1</v>
      </c>
      <c r="R142" s="705">
        <v>2</v>
      </c>
      <c r="S142" s="705">
        <v>2</v>
      </c>
      <c r="T142" s="705">
        <v>0</v>
      </c>
      <c r="U142" s="705">
        <v>0</v>
      </c>
      <c r="V142" s="705">
        <v>1</v>
      </c>
      <c r="W142" s="705">
        <v>0</v>
      </c>
      <c r="X142" s="705">
        <v>1</v>
      </c>
    </row>
    <row r="143" spans="1:24" x14ac:dyDescent="0.2">
      <c r="A143" s="6" t="s">
        <v>579</v>
      </c>
      <c r="B143" s="6" t="s">
        <v>580</v>
      </c>
      <c r="C143" s="6" t="s">
        <v>296</v>
      </c>
      <c r="D143" s="6" t="s">
        <v>295</v>
      </c>
      <c r="E143" s="705">
        <v>784</v>
      </c>
      <c r="F143" s="704"/>
      <c r="G143" s="705">
        <v>36</v>
      </c>
      <c r="H143" s="705">
        <v>56</v>
      </c>
      <c r="I143" s="705">
        <v>41</v>
      </c>
      <c r="J143" s="705">
        <v>50</v>
      </c>
      <c r="K143" s="705">
        <v>41</v>
      </c>
      <c r="L143" s="705">
        <v>58</v>
      </c>
      <c r="M143" s="705">
        <v>49</v>
      </c>
      <c r="N143" s="705">
        <v>53</v>
      </c>
      <c r="O143" s="705">
        <v>48</v>
      </c>
      <c r="P143" s="705">
        <v>45</v>
      </c>
      <c r="Q143" s="705">
        <v>47</v>
      </c>
      <c r="R143" s="705">
        <v>50</v>
      </c>
      <c r="S143" s="705">
        <v>33</v>
      </c>
      <c r="T143" s="705">
        <v>37</v>
      </c>
      <c r="U143" s="705">
        <v>40</v>
      </c>
      <c r="V143" s="705">
        <v>29</v>
      </c>
      <c r="W143" s="705">
        <v>36</v>
      </c>
      <c r="X143" s="705">
        <v>35</v>
      </c>
    </row>
    <row r="144" spans="1:24" x14ac:dyDescent="0.2">
      <c r="A144" s="6" t="s">
        <v>581</v>
      </c>
      <c r="B144" s="6" t="s">
        <v>582</v>
      </c>
      <c r="C144" s="6" t="s">
        <v>298</v>
      </c>
      <c r="D144" s="6" t="s">
        <v>297</v>
      </c>
      <c r="E144" s="705">
        <v>1012</v>
      </c>
      <c r="F144" s="704"/>
      <c r="G144" s="705">
        <v>60</v>
      </c>
      <c r="H144" s="705">
        <v>95</v>
      </c>
      <c r="I144" s="705">
        <v>83</v>
      </c>
      <c r="J144" s="705">
        <v>56</v>
      </c>
      <c r="K144" s="705">
        <v>60</v>
      </c>
      <c r="L144" s="705">
        <v>59</v>
      </c>
      <c r="M144" s="705">
        <v>60</v>
      </c>
      <c r="N144" s="705">
        <v>49</v>
      </c>
      <c r="O144" s="705">
        <v>54</v>
      </c>
      <c r="P144" s="705">
        <v>54</v>
      </c>
      <c r="Q144" s="705">
        <v>54</v>
      </c>
      <c r="R144" s="705">
        <v>38</v>
      </c>
      <c r="S144" s="705">
        <v>53</v>
      </c>
      <c r="T144" s="705">
        <v>58</v>
      </c>
      <c r="U144" s="705">
        <v>49</v>
      </c>
      <c r="V144" s="705">
        <v>46</v>
      </c>
      <c r="W144" s="705">
        <v>48</v>
      </c>
      <c r="X144" s="705">
        <v>36</v>
      </c>
    </row>
    <row r="145" spans="1:24" x14ac:dyDescent="0.2">
      <c r="A145" s="6" t="s">
        <v>583</v>
      </c>
      <c r="B145" s="6" t="s">
        <v>584</v>
      </c>
      <c r="C145" s="6" t="s">
        <v>304</v>
      </c>
      <c r="D145" s="6" t="s">
        <v>303</v>
      </c>
      <c r="E145" s="705">
        <v>89</v>
      </c>
      <c r="F145" s="704"/>
      <c r="G145" s="705">
        <v>2</v>
      </c>
      <c r="H145" s="705">
        <v>5</v>
      </c>
      <c r="I145" s="705">
        <v>4</v>
      </c>
      <c r="J145" s="705">
        <v>4</v>
      </c>
      <c r="K145" s="705">
        <v>4</v>
      </c>
      <c r="L145" s="705">
        <v>3</v>
      </c>
      <c r="M145" s="705">
        <v>2</v>
      </c>
      <c r="N145" s="705">
        <v>3</v>
      </c>
      <c r="O145" s="705">
        <v>7</v>
      </c>
      <c r="P145" s="705">
        <v>4</v>
      </c>
      <c r="Q145" s="705">
        <v>6</v>
      </c>
      <c r="R145" s="705">
        <v>10</v>
      </c>
      <c r="S145" s="705">
        <v>5</v>
      </c>
      <c r="T145" s="705">
        <v>5</v>
      </c>
      <c r="U145" s="705">
        <v>9</v>
      </c>
      <c r="V145" s="705">
        <v>7</v>
      </c>
      <c r="W145" s="705">
        <v>2</v>
      </c>
      <c r="X145" s="705">
        <v>7</v>
      </c>
    </row>
    <row r="146" spans="1:24" x14ac:dyDescent="0.2">
      <c r="A146" s="6" t="s">
        <v>585</v>
      </c>
      <c r="B146" s="6" t="s">
        <v>586</v>
      </c>
      <c r="C146" s="6" t="s">
        <v>288</v>
      </c>
      <c r="D146" s="6" t="s">
        <v>287</v>
      </c>
      <c r="E146" s="705">
        <v>3651</v>
      </c>
      <c r="F146" s="704"/>
      <c r="G146" s="705">
        <v>63</v>
      </c>
      <c r="H146" s="705">
        <v>165</v>
      </c>
      <c r="I146" s="705">
        <v>189</v>
      </c>
      <c r="J146" s="705">
        <v>227</v>
      </c>
      <c r="K146" s="705">
        <v>191</v>
      </c>
      <c r="L146" s="705">
        <v>218</v>
      </c>
      <c r="M146" s="705">
        <v>236</v>
      </c>
      <c r="N146" s="705">
        <v>248</v>
      </c>
      <c r="O146" s="705">
        <v>239</v>
      </c>
      <c r="P146" s="705">
        <v>223</v>
      </c>
      <c r="Q146" s="705">
        <v>198</v>
      </c>
      <c r="R146" s="705">
        <v>206</v>
      </c>
      <c r="S146" s="705">
        <v>196</v>
      </c>
      <c r="T146" s="705">
        <v>212</v>
      </c>
      <c r="U146" s="705">
        <v>230</v>
      </c>
      <c r="V146" s="705">
        <v>203</v>
      </c>
      <c r="W146" s="705">
        <v>202</v>
      </c>
      <c r="X146" s="705">
        <v>205</v>
      </c>
    </row>
    <row r="147" spans="1:24" x14ac:dyDescent="0.2">
      <c r="A147" s="6" t="s">
        <v>587</v>
      </c>
      <c r="B147" s="6" t="s">
        <v>588</v>
      </c>
      <c r="C147" s="6" t="s">
        <v>300</v>
      </c>
      <c r="D147" s="6" t="s">
        <v>299</v>
      </c>
      <c r="E147" s="705">
        <v>26</v>
      </c>
      <c r="F147" s="704"/>
      <c r="G147" s="705">
        <v>2</v>
      </c>
      <c r="H147" s="705">
        <v>3</v>
      </c>
      <c r="I147" s="705">
        <v>1</v>
      </c>
      <c r="J147" s="705">
        <v>0</v>
      </c>
      <c r="K147" s="705">
        <v>1</v>
      </c>
      <c r="L147" s="705">
        <v>1</v>
      </c>
      <c r="M147" s="705">
        <v>1</v>
      </c>
      <c r="N147" s="705">
        <v>1</v>
      </c>
      <c r="O147" s="705">
        <v>2</v>
      </c>
      <c r="P147" s="705">
        <v>2</v>
      </c>
      <c r="Q147" s="705">
        <v>1</v>
      </c>
      <c r="R147" s="705">
        <v>0</v>
      </c>
      <c r="S147" s="705">
        <v>2</v>
      </c>
      <c r="T147" s="705">
        <v>1</v>
      </c>
      <c r="U147" s="705">
        <v>3</v>
      </c>
      <c r="V147" s="705">
        <v>0</v>
      </c>
      <c r="W147" s="705">
        <v>0</v>
      </c>
      <c r="X147" s="705">
        <v>5</v>
      </c>
    </row>
    <row r="148" spans="1:24" x14ac:dyDescent="0.2">
      <c r="A148" s="6" t="s">
        <v>589</v>
      </c>
      <c r="B148" s="6" t="s">
        <v>590</v>
      </c>
      <c r="C148" s="6" t="s">
        <v>298</v>
      </c>
      <c r="D148" s="6" t="s">
        <v>297</v>
      </c>
      <c r="E148" s="705">
        <v>69</v>
      </c>
      <c r="F148" s="704"/>
      <c r="G148" s="705">
        <v>4</v>
      </c>
      <c r="H148" s="705">
        <v>4</v>
      </c>
      <c r="I148" s="705">
        <v>7</v>
      </c>
      <c r="J148" s="705">
        <v>5</v>
      </c>
      <c r="K148" s="705">
        <v>6</v>
      </c>
      <c r="L148" s="705">
        <v>4</v>
      </c>
      <c r="M148" s="705">
        <v>4</v>
      </c>
      <c r="N148" s="705">
        <v>6</v>
      </c>
      <c r="O148" s="705">
        <v>6</v>
      </c>
      <c r="P148" s="705">
        <v>6</v>
      </c>
      <c r="Q148" s="705">
        <v>3</v>
      </c>
      <c r="R148" s="705">
        <v>4</v>
      </c>
      <c r="S148" s="705">
        <v>2</v>
      </c>
      <c r="T148" s="705">
        <v>2</v>
      </c>
      <c r="U148" s="705">
        <v>3</v>
      </c>
      <c r="V148" s="705">
        <v>2</v>
      </c>
      <c r="W148" s="705">
        <v>1</v>
      </c>
      <c r="X148" s="705">
        <v>0</v>
      </c>
    </row>
    <row r="149" spans="1:24" x14ac:dyDescent="0.2">
      <c r="A149" s="6" t="s">
        <v>591</v>
      </c>
      <c r="B149" s="6" t="s">
        <v>592</v>
      </c>
      <c r="C149" s="6" t="s">
        <v>294</v>
      </c>
      <c r="D149" s="6" t="s">
        <v>293</v>
      </c>
      <c r="E149" s="705">
        <v>1353</v>
      </c>
      <c r="F149" s="704"/>
      <c r="G149" s="705">
        <v>51</v>
      </c>
      <c r="H149" s="705">
        <v>81</v>
      </c>
      <c r="I149" s="705">
        <v>80</v>
      </c>
      <c r="J149" s="705">
        <v>74</v>
      </c>
      <c r="K149" s="705">
        <v>89</v>
      </c>
      <c r="L149" s="705">
        <v>78</v>
      </c>
      <c r="M149" s="705">
        <v>98</v>
      </c>
      <c r="N149" s="705">
        <v>70</v>
      </c>
      <c r="O149" s="705">
        <v>84</v>
      </c>
      <c r="P149" s="705">
        <v>79</v>
      </c>
      <c r="Q149" s="705">
        <v>88</v>
      </c>
      <c r="R149" s="705">
        <v>82</v>
      </c>
      <c r="S149" s="705">
        <v>58</v>
      </c>
      <c r="T149" s="705">
        <v>71</v>
      </c>
      <c r="U149" s="705">
        <v>58</v>
      </c>
      <c r="V149" s="705">
        <v>64</v>
      </c>
      <c r="W149" s="705">
        <v>79</v>
      </c>
      <c r="X149" s="705">
        <v>69</v>
      </c>
    </row>
    <row r="150" spans="1:24" x14ac:dyDescent="0.2">
      <c r="A150" s="6" t="s">
        <v>593</v>
      </c>
      <c r="B150" s="6" t="s">
        <v>594</v>
      </c>
      <c r="C150" s="6" t="s">
        <v>302</v>
      </c>
      <c r="D150" s="6" t="s">
        <v>301</v>
      </c>
      <c r="E150" s="705">
        <v>1953</v>
      </c>
      <c r="F150" s="704"/>
      <c r="G150" s="705">
        <v>47</v>
      </c>
      <c r="H150" s="705">
        <v>81</v>
      </c>
      <c r="I150" s="705">
        <v>94</v>
      </c>
      <c r="J150" s="705">
        <v>100</v>
      </c>
      <c r="K150" s="705">
        <v>88</v>
      </c>
      <c r="L150" s="705">
        <v>96</v>
      </c>
      <c r="M150" s="705">
        <v>120</v>
      </c>
      <c r="N150" s="705">
        <v>107</v>
      </c>
      <c r="O150" s="705">
        <v>127</v>
      </c>
      <c r="P150" s="705">
        <v>128</v>
      </c>
      <c r="Q150" s="705">
        <v>120</v>
      </c>
      <c r="R150" s="705">
        <v>135</v>
      </c>
      <c r="S150" s="705">
        <v>132</v>
      </c>
      <c r="T150" s="705">
        <v>115</v>
      </c>
      <c r="U150" s="705">
        <v>106</v>
      </c>
      <c r="V150" s="705">
        <v>123</v>
      </c>
      <c r="W150" s="705">
        <v>117</v>
      </c>
      <c r="X150" s="705">
        <v>117</v>
      </c>
    </row>
    <row r="151" spans="1:24" x14ac:dyDescent="0.2">
      <c r="A151" s="6" t="s">
        <v>595</v>
      </c>
      <c r="B151" s="6" t="s">
        <v>596</v>
      </c>
      <c r="C151" s="6" t="s">
        <v>304</v>
      </c>
      <c r="D151" s="6" t="s">
        <v>303</v>
      </c>
      <c r="E151" s="705">
        <v>400</v>
      </c>
      <c r="F151" s="704"/>
      <c r="G151" s="705">
        <v>25</v>
      </c>
      <c r="H151" s="705">
        <v>24</v>
      </c>
      <c r="I151" s="705">
        <v>23</v>
      </c>
      <c r="J151" s="705">
        <v>23</v>
      </c>
      <c r="K151" s="705">
        <v>15</v>
      </c>
      <c r="L151" s="705">
        <v>13</v>
      </c>
      <c r="M151" s="705">
        <v>22</v>
      </c>
      <c r="N151" s="705">
        <v>28</v>
      </c>
      <c r="O151" s="705">
        <v>30</v>
      </c>
      <c r="P151" s="705">
        <v>25</v>
      </c>
      <c r="Q151" s="705">
        <v>22</v>
      </c>
      <c r="R151" s="705">
        <v>25</v>
      </c>
      <c r="S151" s="705">
        <v>19</v>
      </c>
      <c r="T151" s="705">
        <v>15</v>
      </c>
      <c r="U151" s="705">
        <v>32</v>
      </c>
      <c r="V151" s="705">
        <v>22</v>
      </c>
      <c r="W151" s="705">
        <v>17</v>
      </c>
      <c r="X151" s="705">
        <v>20</v>
      </c>
    </row>
    <row r="152" spans="1:24" x14ac:dyDescent="0.2">
      <c r="A152" s="6" t="s">
        <v>597</v>
      </c>
      <c r="B152" s="6" t="s">
        <v>598</v>
      </c>
      <c r="C152" s="6" t="s">
        <v>302</v>
      </c>
      <c r="D152" s="6" t="s">
        <v>301</v>
      </c>
      <c r="E152" s="705">
        <v>59</v>
      </c>
      <c r="F152" s="704"/>
      <c r="G152" s="705">
        <v>2</v>
      </c>
      <c r="H152" s="705">
        <v>1</v>
      </c>
      <c r="I152" s="705">
        <v>5</v>
      </c>
      <c r="J152" s="705">
        <v>0</v>
      </c>
      <c r="K152" s="705">
        <v>3</v>
      </c>
      <c r="L152" s="705">
        <v>2</v>
      </c>
      <c r="M152" s="705">
        <v>2</v>
      </c>
      <c r="N152" s="705">
        <v>5</v>
      </c>
      <c r="O152" s="705">
        <v>1</v>
      </c>
      <c r="P152" s="705">
        <v>5</v>
      </c>
      <c r="Q152" s="705">
        <v>3</v>
      </c>
      <c r="R152" s="705">
        <v>4</v>
      </c>
      <c r="S152" s="705">
        <v>6</v>
      </c>
      <c r="T152" s="705">
        <v>7</v>
      </c>
      <c r="U152" s="705">
        <v>2</v>
      </c>
      <c r="V152" s="705">
        <v>5</v>
      </c>
      <c r="W152" s="705">
        <v>3</v>
      </c>
      <c r="X152" s="705">
        <v>3</v>
      </c>
    </row>
    <row r="153" spans="1:24" x14ac:dyDescent="0.2">
      <c r="A153" s="6" t="s">
        <v>599</v>
      </c>
      <c r="B153" s="6" t="s">
        <v>600</v>
      </c>
      <c r="C153" s="6" t="s">
        <v>300</v>
      </c>
      <c r="D153" s="6" t="s">
        <v>299</v>
      </c>
      <c r="E153" s="705">
        <v>5</v>
      </c>
      <c r="F153" s="704"/>
      <c r="G153" s="705">
        <v>2</v>
      </c>
      <c r="H153" s="705">
        <v>0</v>
      </c>
      <c r="I153" s="705">
        <v>1</v>
      </c>
      <c r="J153" s="705">
        <v>0</v>
      </c>
      <c r="K153" s="705">
        <v>0</v>
      </c>
      <c r="L153" s="705">
        <v>0</v>
      </c>
      <c r="M153" s="705">
        <v>0</v>
      </c>
      <c r="N153" s="705">
        <v>0</v>
      </c>
      <c r="O153" s="705">
        <v>0</v>
      </c>
      <c r="P153" s="705">
        <v>0</v>
      </c>
      <c r="Q153" s="705">
        <v>0</v>
      </c>
      <c r="R153" s="705">
        <v>1</v>
      </c>
      <c r="S153" s="705">
        <v>0</v>
      </c>
      <c r="T153" s="705">
        <v>0</v>
      </c>
      <c r="U153" s="705">
        <v>0</v>
      </c>
      <c r="V153" s="705">
        <v>0</v>
      </c>
      <c r="W153" s="705">
        <v>0</v>
      </c>
      <c r="X153" s="705">
        <v>1</v>
      </c>
    </row>
    <row r="154" spans="1:24" x14ac:dyDescent="0.2">
      <c r="A154" s="6" t="s">
        <v>601</v>
      </c>
      <c r="B154" s="6" t="s">
        <v>602</v>
      </c>
      <c r="C154" s="6" t="s">
        <v>294</v>
      </c>
      <c r="D154" s="6" t="s">
        <v>293</v>
      </c>
      <c r="E154" s="705">
        <v>4534</v>
      </c>
      <c r="F154" s="704"/>
      <c r="G154" s="705">
        <v>235</v>
      </c>
      <c r="H154" s="705">
        <v>255</v>
      </c>
      <c r="I154" s="705">
        <v>318</v>
      </c>
      <c r="J154" s="705">
        <v>340</v>
      </c>
      <c r="K154" s="705">
        <v>307</v>
      </c>
      <c r="L154" s="705">
        <v>294</v>
      </c>
      <c r="M154" s="705">
        <v>267</v>
      </c>
      <c r="N154" s="705">
        <v>235</v>
      </c>
      <c r="O154" s="705">
        <v>247</v>
      </c>
      <c r="P154" s="705">
        <v>240</v>
      </c>
      <c r="Q154" s="705">
        <v>263</v>
      </c>
      <c r="R154" s="705">
        <v>230</v>
      </c>
      <c r="S154" s="705">
        <v>241</v>
      </c>
      <c r="T154" s="705">
        <v>217</v>
      </c>
      <c r="U154" s="705">
        <v>234</v>
      </c>
      <c r="V154" s="705">
        <v>190</v>
      </c>
      <c r="W154" s="705">
        <v>213</v>
      </c>
      <c r="X154" s="705">
        <v>208</v>
      </c>
    </row>
    <row r="155" spans="1:24" x14ac:dyDescent="0.2">
      <c r="A155" s="6" t="s">
        <v>603</v>
      </c>
      <c r="B155" s="6" t="s">
        <v>604</v>
      </c>
      <c r="C155" s="6" t="s">
        <v>298</v>
      </c>
      <c r="D155" s="6" t="s">
        <v>297</v>
      </c>
      <c r="E155" s="705">
        <v>40</v>
      </c>
      <c r="F155" s="704"/>
      <c r="G155" s="705">
        <v>4</v>
      </c>
      <c r="H155" s="705">
        <v>3</v>
      </c>
      <c r="I155" s="705">
        <v>4</v>
      </c>
      <c r="J155" s="705">
        <v>5</v>
      </c>
      <c r="K155" s="705">
        <v>3</v>
      </c>
      <c r="L155" s="705">
        <v>3</v>
      </c>
      <c r="M155" s="705">
        <v>3</v>
      </c>
      <c r="N155" s="705">
        <v>2</v>
      </c>
      <c r="O155" s="705">
        <v>0</v>
      </c>
      <c r="P155" s="705">
        <v>1</v>
      </c>
      <c r="Q155" s="705">
        <v>1</v>
      </c>
      <c r="R155" s="705">
        <v>3</v>
      </c>
      <c r="S155" s="705">
        <v>2</v>
      </c>
      <c r="T155" s="705">
        <v>2</v>
      </c>
      <c r="U155" s="705">
        <v>2</v>
      </c>
      <c r="V155" s="705">
        <v>0</v>
      </c>
      <c r="W155" s="705">
        <v>0</v>
      </c>
      <c r="X155" s="705">
        <v>2</v>
      </c>
    </row>
    <row r="156" spans="1:24" x14ac:dyDescent="0.2">
      <c r="A156" s="6" t="s">
        <v>605</v>
      </c>
      <c r="B156" s="6" t="s">
        <v>606</v>
      </c>
      <c r="C156" s="6" t="s">
        <v>304</v>
      </c>
      <c r="D156" s="6" t="s">
        <v>303</v>
      </c>
      <c r="E156" s="705">
        <v>1014</v>
      </c>
      <c r="F156" s="704"/>
      <c r="G156" s="705">
        <v>60</v>
      </c>
      <c r="H156" s="705">
        <v>64</v>
      </c>
      <c r="I156" s="705">
        <v>69</v>
      </c>
      <c r="J156" s="705">
        <v>61</v>
      </c>
      <c r="K156" s="705">
        <v>55</v>
      </c>
      <c r="L156" s="705">
        <v>60</v>
      </c>
      <c r="M156" s="705">
        <v>50</v>
      </c>
      <c r="N156" s="705">
        <v>78</v>
      </c>
      <c r="O156" s="705">
        <v>52</v>
      </c>
      <c r="P156" s="705">
        <v>50</v>
      </c>
      <c r="Q156" s="705">
        <v>49</v>
      </c>
      <c r="R156" s="705">
        <v>58</v>
      </c>
      <c r="S156" s="705">
        <v>57</v>
      </c>
      <c r="T156" s="705">
        <v>54</v>
      </c>
      <c r="U156" s="705">
        <v>63</v>
      </c>
      <c r="V156" s="705">
        <v>50</v>
      </c>
      <c r="W156" s="705">
        <v>41</v>
      </c>
      <c r="X156" s="705">
        <v>43</v>
      </c>
    </row>
    <row r="157" spans="1:24" x14ac:dyDescent="0.2">
      <c r="A157" s="6" t="s">
        <v>607</v>
      </c>
      <c r="B157" s="6" t="s">
        <v>608</v>
      </c>
      <c r="C157" s="6" t="s">
        <v>298</v>
      </c>
      <c r="D157" s="6" t="s">
        <v>297</v>
      </c>
      <c r="E157" s="705">
        <v>30</v>
      </c>
      <c r="F157" s="704"/>
      <c r="G157" s="705">
        <v>0</v>
      </c>
      <c r="H157" s="705">
        <v>0</v>
      </c>
      <c r="I157" s="705">
        <v>2</v>
      </c>
      <c r="J157" s="705">
        <v>1</v>
      </c>
      <c r="K157" s="705">
        <v>0</v>
      </c>
      <c r="L157" s="705">
        <v>1</v>
      </c>
      <c r="M157" s="705">
        <v>2</v>
      </c>
      <c r="N157" s="705">
        <v>2</v>
      </c>
      <c r="O157" s="705">
        <v>1</v>
      </c>
      <c r="P157" s="705">
        <v>3</v>
      </c>
      <c r="Q157" s="705">
        <v>3</v>
      </c>
      <c r="R157" s="705">
        <v>4</v>
      </c>
      <c r="S157" s="705">
        <v>2</v>
      </c>
      <c r="T157" s="705">
        <v>2</v>
      </c>
      <c r="U157" s="705">
        <v>3</v>
      </c>
      <c r="V157" s="705">
        <v>1</v>
      </c>
      <c r="W157" s="705">
        <v>1</v>
      </c>
      <c r="X157" s="705">
        <v>2</v>
      </c>
    </row>
    <row r="158" spans="1:24" x14ac:dyDescent="0.2">
      <c r="A158" s="6" t="s">
        <v>609</v>
      </c>
      <c r="B158" s="6" t="s">
        <v>610</v>
      </c>
      <c r="C158" s="6" t="s">
        <v>288</v>
      </c>
      <c r="D158" s="6" t="s">
        <v>287</v>
      </c>
      <c r="E158" s="705">
        <v>999</v>
      </c>
      <c r="F158" s="704"/>
      <c r="G158" s="705">
        <v>14</v>
      </c>
      <c r="H158" s="705">
        <v>49</v>
      </c>
      <c r="I158" s="705">
        <v>56</v>
      </c>
      <c r="J158" s="705">
        <v>64</v>
      </c>
      <c r="K158" s="705">
        <v>52</v>
      </c>
      <c r="L158" s="705">
        <v>49</v>
      </c>
      <c r="M158" s="705">
        <v>63</v>
      </c>
      <c r="N158" s="705">
        <v>63</v>
      </c>
      <c r="O158" s="705">
        <v>62</v>
      </c>
      <c r="P158" s="705">
        <v>57</v>
      </c>
      <c r="Q158" s="705">
        <v>59</v>
      </c>
      <c r="R158" s="705">
        <v>61</v>
      </c>
      <c r="S158" s="705">
        <v>69</v>
      </c>
      <c r="T158" s="705">
        <v>65</v>
      </c>
      <c r="U158" s="705">
        <v>54</v>
      </c>
      <c r="V158" s="705">
        <v>43</v>
      </c>
      <c r="W158" s="705">
        <v>54</v>
      </c>
      <c r="X158" s="705">
        <v>65</v>
      </c>
    </row>
    <row r="159" spans="1:24" x14ac:dyDescent="0.2">
      <c r="A159" s="6" t="s">
        <v>611</v>
      </c>
      <c r="B159" s="6" t="s">
        <v>612</v>
      </c>
      <c r="C159" s="6" t="s">
        <v>306</v>
      </c>
      <c r="D159" s="6" t="s">
        <v>305</v>
      </c>
      <c r="E159" s="705">
        <v>55</v>
      </c>
      <c r="F159" s="704"/>
      <c r="G159" s="705">
        <v>6</v>
      </c>
      <c r="H159" s="705">
        <v>4</v>
      </c>
      <c r="I159" s="705">
        <v>2</v>
      </c>
      <c r="J159" s="705">
        <v>7</v>
      </c>
      <c r="K159" s="705">
        <v>4</v>
      </c>
      <c r="L159" s="705">
        <v>3</v>
      </c>
      <c r="M159" s="705">
        <v>0</v>
      </c>
      <c r="N159" s="705">
        <v>2</v>
      </c>
      <c r="O159" s="705">
        <v>0</v>
      </c>
      <c r="P159" s="705">
        <v>4</v>
      </c>
      <c r="Q159" s="705">
        <v>5</v>
      </c>
      <c r="R159" s="705">
        <v>2</v>
      </c>
      <c r="S159" s="705">
        <v>3</v>
      </c>
      <c r="T159" s="705">
        <v>5</v>
      </c>
      <c r="U159" s="705">
        <v>1</v>
      </c>
      <c r="V159" s="705">
        <v>4</v>
      </c>
      <c r="W159" s="705">
        <v>1</v>
      </c>
      <c r="X159" s="705">
        <v>2</v>
      </c>
    </row>
    <row r="160" spans="1:24" x14ac:dyDescent="0.2">
      <c r="A160" s="6" t="s">
        <v>613</v>
      </c>
      <c r="B160" s="6" t="s">
        <v>614</v>
      </c>
      <c r="C160" s="6" t="s">
        <v>302</v>
      </c>
      <c r="D160" s="6" t="s">
        <v>301</v>
      </c>
      <c r="E160" s="705">
        <v>32</v>
      </c>
      <c r="F160" s="704"/>
      <c r="G160" s="705">
        <v>1</v>
      </c>
      <c r="H160" s="705">
        <v>2</v>
      </c>
      <c r="I160" s="705">
        <v>2</v>
      </c>
      <c r="J160" s="705">
        <v>1</v>
      </c>
      <c r="K160" s="705">
        <v>1</v>
      </c>
      <c r="L160" s="705">
        <v>3</v>
      </c>
      <c r="M160" s="705">
        <v>0</v>
      </c>
      <c r="N160" s="705">
        <v>3</v>
      </c>
      <c r="O160" s="705">
        <v>2</v>
      </c>
      <c r="P160" s="705">
        <v>1</v>
      </c>
      <c r="Q160" s="705">
        <v>0</v>
      </c>
      <c r="R160" s="705">
        <v>4</v>
      </c>
      <c r="S160" s="705">
        <v>1</v>
      </c>
      <c r="T160" s="705">
        <v>4</v>
      </c>
      <c r="U160" s="705">
        <v>4</v>
      </c>
      <c r="V160" s="705">
        <v>0</v>
      </c>
      <c r="W160" s="705">
        <v>3</v>
      </c>
      <c r="X160" s="705">
        <v>0</v>
      </c>
    </row>
    <row r="161" spans="1:24" x14ac:dyDescent="0.2">
      <c r="A161" s="6" t="s">
        <v>615</v>
      </c>
      <c r="B161" s="6" t="s">
        <v>616</v>
      </c>
      <c r="C161" s="6" t="s">
        <v>304</v>
      </c>
      <c r="D161" s="6" t="s">
        <v>303</v>
      </c>
      <c r="E161" s="705">
        <v>97</v>
      </c>
      <c r="F161" s="704"/>
      <c r="G161" s="705">
        <v>5</v>
      </c>
      <c r="H161" s="705">
        <v>3</v>
      </c>
      <c r="I161" s="705">
        <v>6</v>
      </c>
      <c r="J161" s="705">
        <v>5</v>
      </c>
      <c r="K161" s="705">
        <v>7</v>
      </c>
      <c r="L161" s="705">
        <v>7</v>
      </c>
      <c r="M161" s="705">
        <v>6</v>
      </c>
      <c r="N161" s="705">
        <v>5</v>
      </c>
      <c r="O161" s="705">
        <v>9</v>
      </c>
      <c r="P161" s="705">
        <v>6</v>
      </c>
      <c r="Q161" s="705">
        <v>8</v>
      </c>
      <c r="R161" s="705">
        <v>4</v>
      </c>
      <c r="S161" s="705">
        <v>2</v>
      </c>
      <c r="T161" s="705">
        <v>6</v>
      </c>
      <c r="U161" s="705">
        <v>3</v>
      </c>
      <c r="V161" s="705">
        <v>8</v>
      </c>
      <c r="W161" s="705">
        <v>5</v>
      </c>
      <c r="X161" s="705">
        <v>2</v>
      </c>
    </row>
    <row r="162" spans="1:24" x14ac:dyDescent="0.2">
      <c r="A162" s="6" t="s">
        <v>617</v>
      </c>
      <c r="B162" s="6" t="s">
        <v>618</v>
      </c>
      <c r="C162" s="6" t="s">
        <v>292</v>
      </c>
      <c r="D162" s="6" t="s">
        <v>291</v>
      </c>
      <c r="E162" s="705">
        <v>60</v>
      </c>
      <c r="F162" s="704"/>
      <c r="G162" s="705">
        <v>6</v>
      </c>
      <c r="H162" s="705">
        <v>6</v>
      </c>
      <c r="I162" s="705">
        <v>4</v>
      </c>
      <c r="J162" s="705">
        <v>3</v>
      </c>
      <c r="K162" s="705">
        <v>3</v>
      </c>
      <c r="L162" s="705">
        <v>2</v>
      </c>
      <c r="M162" s="705">
        <v>5</v>
      </c>
      <c r="N162" s="705">
        <v>3</v>
      </c>
      <c r="O162" s="705">
        <v>6</v>
      </c>
      <c r="P162" s="705">
        <v>2</v>
      </c>
      <c r="Q162" s="705">
        <v>3</v>
      </c>
      <c r="R162" s="705">
        <v>1</v>
      </c>
      <c r="S162" s="705">
        <v>3</v>
      </c>
      <c r="T162" s="705">
        <v>3</v>
      </c>
      <c r="U162" s="705">
        <v>2</v>
      </c>
      <c r="V162" s="705">
        <v>2</v>
      </c>
      <c r="W162" s="705">
        <v>3</v>
      </c>
      <c r="X162" s="705">
        <v>3</v>
      </c>
    </row>
    <row r="163" spans="1:24" x14ac:dyDescent="0.2">
      <c r="A163" s="6" t="s">
        <v>619</v>
      </c>
      <c r="B163" s="6" t="s">
        <v>620</v>
      </c>
      <c r="C163" s="6" t="s">
        <v>304</v>
      </c>
      <c r="D163" s="6" t="s">
        <v>303</v>
      </c>
      <c r="E163" s="705">
        <v>1286</v>
      </c>
      <c r="F163" s="704"/>
      <c r="G163" s="705">
        <v>48</v>
      </c>
      <c r="H163" s="705">
        <v>68</v>
      </c>
      <c r="I163" s="705">
        <v>60</v>
      </c>
      <c r="J163" s="705">
        <v>83</v>
      </c>
      <c r="K163" s="705">
        <v>56</v>
      </c>
      <c r="L163" s="705">
        <v>85</v>
      </c>
      <c r="M163" s="705">
        <v>78</v>
      </c>
      <c r="N163" s="705">
        <v>75</v>
      </c>
      <c r="O163" s="705">
        <v>64</v>
      </c>
      <c r="P163" s="705">
        <v>74</v>
      </c>
      <c r="Q163" s="705">
        <v>76</v>
      </c>
      <c r="R163" s="705">
        <v>70</v>
      </c>
      <c r="S163" s="705">
        <v>71</v>
      </c>
      <c r="T163" s="705">
        <v>69</v>
      </c>
      <c r="U163" s="705">
        <v>71</v>
      </c>
      <c r="V163" s="705">
        <v>80</v>
      </c>
      <c r="W163" s="705">
        <v>75</v>
      </c>
      <c r="X163" s="705">
        <v>83</v>
      </c>
    </row>
    <row r="164" spans="1:24" x14ac:dyDescent="0.2">
      <c r="A164" s="6" t="s">
        <v>621</v>
      </c>
      <c r="B164" s="6" t="s">
        <v>622</v>
      </c>
      <c r="C164" s="6" t="s">
        <v>304</v>
      </c>
      <c r="D164" s="6" t="s">
        <v>303</v>
      </c>
      <c r="E164" s="705">
        <v>75</v>
      </c>
      <c r="F164" s="704"/>
      <c r="G164" s="705">
        <v>1</v>
      </c>
      <c r="H164" s="705">
        <v>6</v>
      </c>
      <c r="I164" s="705">
        <v>8</v>
      </c>
      <c r="J164" s="705">
        <v>5</v>
      </c>
      <c r="K164" s="705">
        <v>6</v>
      </c>
      <c r="L164" s="705">
        <v>8</v>
      </c>
      <c r="M164" s="705">
        <v>6</v>
      </c>
      <c r="N164" s="705">
        <v>2</v>
      </c>
      <c r="O164" s="705">
        <v>4</v>
      </c>
      <c r="P164" s="705">
        <v>3</v>
      </c>
      <c r="Q164" s="705">
        <v>2</v>
      </c>
      <c r="R164" s="705">
        <v>3</v>
      </c>
      <c r="S164" s="705">
        <v>3</v>
      </c>
      <c r="T164" s="705">
        <v>4</v>
      </c>
      <c r="U164" s="705">
        <v>1</v>
      </c>
      <c r="V164" s="705">
        <v>3</v>
      </c>
      <c r="W164" s="705">
        <v>6</v>
      </c>
      <c r="X164" s="705">
        <v>4</v>
      </c>
    </row>
    <row r="165" spans="1:24" x14ac:dyDescent="0.2">
      <c r="A165" s="6" t="s">
        <v>623</v>
      </c>
      <c r="B165" s="6" t="s">
        <v>624</v>
      </c>
      <c r="C165" s="6" t="s">
        <v>304</v>
      </c>
      <c r="D165" s="6" t="s">
        <v>303</v>
      </c>
      <c r="E165" s="705">
        <v>314</v>
      </c>
      <c r="F165" s="704"/>
      <c r="G165" s="705">
        <v>15</v>
      </c>
      <c r="H165" s="705">
        <v>18</v>
      </c>
      <c r="I165" s="705">
        <v>20</v>
      </c>
      <c r="J165" s="705">
        <v>10</v>
      </c>
      <c r="K165" s="705">
        <v>26</v>
      </c>
      <c r="L165" s="705">
        <v>14</v>
      </c>
      <c r="M165" s="705">
        <v>14</v>
      </c>
      <c r="N165" s="705">
        <v>25</v>
      </c>
      <c r="O165" s="705">
        <v>14</v>
      </c>
      <c r="P165" s="705">
        <v>20</v>
      </c>
      <c r="Q165" s="705">
        <v>20</v>
      </c>
      <c r="R165" s="705">
        <v>24</v>
      </c>
      <c r="S165" s="705">
        <v>17</v>
      </c>
      <c r="T165" s="705">
        <v>25</v>
      </c>
      <c r="U165" s="705">
        <v>7</v>
      </c>
      <c r="V165" s="705">
        <v>14</v>
      </c>
      <c r="W165" s="705">
        <v>14</v>
      </c>
      <c r="X165" s="705">
        <v>17</v>
      </c>
    </row>
    <row r="166" spans="1:24" x14ac:dyDescent="0.2">
      <c r="A166" s="6" t="s">
        <v>625</v>
      </c>
      <c r="B166" s="6" t="s">
        <v>626</v>
      </c>
      <c r="C166" s="6" t="s">
        <v>298</v>
      </c>
      <c r="D166" s="6" t="s">
        <v>297</v>
      </c>
      <c r="E166" s="705">
        <v>24</v>
      </c>
      <c r="F166" s="704"/>
      <c r="G166" s="705">
        <v>0</v>
      </c>
      <c r="H166" s="705">
        <v>0</v>
      </c>
      <c r="I166" s="705">
        <v>0</v>
      </c>
      <c r="J166" s="705">
        <v>2</v>
      </c>
      <c r="K166" s="705">
        <v>2</v>
      </c>
      <c r="L166" s="705">
        <v>2</v>
      </c>
      <c r="M166" s="705">
        <v>1</v>
      </c>
      <c r="N166" s="705">
        <v>1</v>
      </c>
      <c r="O166" s="705">
        <v>2</v>
      </c>
      <c r="P166" s="705">
        <v>3</v>
      </c>
      <c r="Q166" s="705">
        <v>1</v>
      </c>
      <c r="R166" s="705">
        <v>1</v>
      </c>
      <c r="S166" s="705">
        <v>1</v>
      </c>
      <c r="T166" s="705">
        <v>3</v>
      </c>
      <c r="U166" s="705">
        <v>2</v>
      </c>
      <c r="V166" s="705">
        <v>0</v>
      </c>
      <c r="W166" s="705">
        <v>1</v>
      </c>
      <c r="X166" s="705">
        <v>2</v>
      </c>
    </row>
    <row r="167" spans="1:24" x14ac:dyDescent="0.2">
      <c r="A167" s="6" t="s">
        <v>627</v>
      </c>
      <c r="B167" s="6" t="s">
        <v>628</v>
      </c>
      <c r="C167" s="6" t="s">
        <v>292</v>
      </c>
      <c r="D167" s="6" t="s">
        <v>291</v>
      </c>
      <c r="E167" s="705">
        <v>105</v>
      </c>
      <c r="F167" s="704"/>
      <c r="G167" s="705">
        <v>4</v>
      </c>
      <c r="H167" s="705">
        <v>5</v>
      </c>
      <c r="I167" s="705">
        <v>3</v>
      </c>
      <c r="J167" s="705">
        <v>5</v>
      </c>
      <c r="K167" s="705">
        <v>5</v>
      </c>
      <c r="L167" s="705">
        <v>5</v>
      </c>
      <c r="M167" s="705">
        <v>8</v>
      </c>
      <c r="N167" s="705">
        <v>6</v>
      </c>
      <c r="O167" s="705">
        <v>9</v>
      </c>
      <c r="P167" s="705">
        <v>6</v>
      </c>
      <c r="Q167" s="705">
        <v>5</v>
      </c>
      <c r="R167" s="705">
        <v>9</v>
      </c>
      <c r="S167" s="705">
        <v>4</v>
      </c>
      <c r="T167" s="705">
        <v>6</v>
      </c>
      <c r="U167" s="705">
        <v>9</v>
      </c>
      <c r="V167" s="705">
        <v>8</v>
      </c>
      <c r="W167" s="705">
        <v>6</v>
      </c>
      <c r="X167" s="705">
        <v>2</v>
      </c>
    </row>
    <row r="168" spans="1:24" x14ac:dyDescent="0.2">
      <c r="A168" s="6" t="s">
        <v>629</v>
      </c>
      <c r="B168" s="6" t="s">
        <v>630</v>
      </c>
      <c r="C168" s="6" t="s">
        <v>300</v>
      </c>
      <c r="D168" s="6" t="s">
        <v>299</v>
      </c>
      <c r="E168" s="705">
        <v>21</v>
      </c>
      <c r="F168" s="704"/>
      <c r="G168" s="705">
        <v>0</v>
      </c>
      <c r="H168" s="705">
        <v>1</v>
      </c>
      <c r="I168" s="705">
        <v>0</v>
      </c>
      <c r="J168" s="705">
        <v>1</v>
      </c>
      <c r="K168" s="705">
        <v>3</v>
      </c>
      <c r="L168" s="705">
        <v>0</v>
      </c>
      <c r="M168" s="705">
        <v>3</v>
      </c>
      <c r="N168" s="705">
        <v>1</v>
      </c>
      <c r="O168" s="705">
        <v>2</v>
      </c>
      <c r="P168" s="705">
        <v>2</v>
      </c>
      <c r="Q168" s="705">
        <v>0</v>
      </c>
      <c r="R168" s="705">
        <v>1</v>
      </c>
      <c r="S168" s="705">
        <v>2</v>
      </c>
      <c r="T168" s="705">
        <v>1</v>
      </c>
      <c r="U168" s="705">
        <v>3</v>
      </c>
      <c r="V168" s="705">
        <v>1</v>
      </c>
      <c r="W168" s="705">
        <v>0</v>
      </c>
      <c r="X168" s="705">
        <v>0</v>
      </c>
    </row>
    <row r="169" spans="1:24" x14ac:dyDescent="0.2">
      <c r="A169" s="6" t="s">
        <v>631</v>
      </c>
      <c r="B169" s="6" t="s">
        <v>632</v>
      </c>
      <c r="C169" s="6" t="s">
        <v>288</v>
      </c>
      <c r="D169" s="6" t="s">
        <v>287</v>
      </c>
      <c r="E169" s="705">
        <v>9840</v>
      </c>
      <c r="F169" s="704"/>
      <c r="G169" s="705">
        <v>224</v>
      </c>
      <c r="H169" s="705">
        <v>406</v>
      </c>
      <c r="I169" s="705">
        <v>465</v>
      </c>
      <c r="J169" s="705">
        <v>511</v>
      </c>
      <c r="K169" s="705">
        <v>535</v>
      </c>
      <c r="L169" s="705">
        <v>587</v>
      </c>
      <c r="M169" s="705">
        <v>552</v>
      </c>
      <c r="N169" s="705">
        <v>641</v>
      </c>
      <c r="O169" s="705">
        <v>618</v>
      </c>
      <c r="P169" s="705">
        <v>611</v>
      </c>
      <c r="Q169" s="705">
        <v>632</v>
      </c>
      <c r="R169" s="705">
        <v>590</v>
      </c>
      <c r="S169" s="705">
        <v>591</v>
      </c>
      <c r="T169" s="705">
        <v>582</v>
      </c>
      <c r="U169" s="705">
        <v>596</v>
      </c>
      <c r="V169" s="705">
        <v>566</v>
      </c>
      <c r="W169" s="705">
        <v>555</v>
      </c>
      <c r="X169" s="705">
        <v>578</v>
      </c>
    </row>
    <row r="170" spans="1:24" x14ac:dyDescent="0.2">
      <c r="A170" s="6" t="s">
        <v>633</v>
      </c>
      <c r="B170" s="6" t="s">
        <v>634</v>
      </c>
      <c r="C170" s="6" t="s">
        <v>306</v>
      </c>
      <c r="D170" s="6" t="s">
        <v>305</v>
      </c>
      <c r="E170" s="705">
        <v>75</v>
      </c>
      <c r="F170" s="704"/>
      <c r="G170" s="705">
        <v>8</v>
      </c>
      <c r="H170" s="705">
        <v>6</v>
      </c>
      <c r="I170" s="705">
        <v>5</v>
      </c>
      <c r="J170" s="705">
        <v>3</v>
      </c>
      <c r="K170" s="705">
        <v>3</v>
      </c>
      <c r="L170" s="705">
        <v>3</v>
      </c>
      <c r="M170" s="705">
        <v>2</v>
      </c>
      <c r="N170" s="705">
        <v>5</v>
      </c>
      <c r="O170" s="705">
        <v>2</v>
      </c>
      <c r="P170" s="705">
        <v>3</v>
      </c>
      <c r="Q170" s="705">
        <v>5</v>
      </c>
      <c r="R170" s="705">
        <v>1</v>
      </c>
      <c r="S170" s="705">
        <v>5</v>
      </c>
      <c r="T170" s="705">
        <v>5</v>
      </c>
      <c r="U170" s="705">
        <v>8</v>
      </c>
      <c r="V170" s="705">
        <v>7</v>
      </c>
      <c r="W170" s="705">
        <v>3</v>
      </c>
      <c r="X170" s="705">
        <v>1</v>
      </c>
    </row>
    <row r="171" spans="1:24" x14ac:dyDescent="0.2">
      <c r="A171" s="6" t="s">
        <v>635</v>
      </c>
      <c r="B171" s="6" t="s">
        <v>636</v>
      </c>
      <c r="C171" s="6" t="s">
        <v>298</v>
      </c>
      <c r="D171" s="6" t="s">
        <v>297</v>
      </c>
      <c r="E171" s="705">
        <v>6</v>
      </c>
      <c r="F171" s="704"/>
      <c r="G171" s="705">
        <v>0</v>
      </c>
      <c r="H171" s="705">
        <v>1</v>
      </c>
      <c r="I171" s="705">
        <v>0</v>
      </c>
      <c r="J171" s="705">
        <v>1</v>
      </c>
      <c r="K171" s="705">
        <v>0</v>
      </c>
      <c r="L171" s="705">
        <v>1</v>
      </c>
      <c r="M171" s="705">
        <v>1</v>
      </c>
      <c r="N171" s="705">
        <v>1</v>
      </c>
      <c r="O171" s="705">
        <v>1</v>
      </c>
      <c r="P171" s="705">
        <v>0</v>
      </c>
      <c r="Q171" s="705">
        <v>0</v>
      </c>
      <c r="R171" s="705">
        <v>0</v>
      </c>
      <c r="S171" s="705">
        <v>0</v>
      </c>
      <c r="T171" s="705">
        <v>0</v>
      </c>
      <c r="U171" s="705">
        <v>0</v>
      </c>
      <c r="V171" s="705">
        <v>0</v>
      </c>
      <c r="W171" s="705">
        <v>0</v>
      </c>
      <c r="X171" s="705">
        <v>0</v>
      </c>
    </row>
    <row r="172" spans="1:24" x14ac:dyDescent="0.2">
      <c r="A172" s="6" t="s">
        <v>637</v>
      </c>
      <c r="B172" s="6" t="s">
        <v>638</v>
      </c>
      <c r="C172" s="6" t="s">
        <v>296</v>
      </c>
      <c r="D172" s="6" t="s">
        <v>295</v>
      </c>
      <c r="E172" s="705">
        <v>114</v>
      </c>
      <c r="F172" s="704"/>
      <c r="G172" s="705">
        <v>8</v>
      </c>
      <c r="H172" s="705">
        <v>3</v>
      </c>
      <c r="I172" s="705">
        <v>9</v>
      </c>
      <c r="J172" s="705">
        <v>7</v>
      </c>
      <c r="K172" s="705">
        <v>5</v>
      </c>
      <c r="L172" s="705">
        <v>3</v>
      </c>
      <c r="M172" s="705">
        <v>1</v>
      </c>
      <c r="N172" s="705">
        <v>7</v>
      </c>
      <c r="O172" s="705">
        <v>6</v>
      </c>
      <c r="P172" s="705">
        <v>4</v>
      </c>
      <c r="Q172" s="705">
        <v>9</v>
      </c>
      <c r="R172" s="705">
        <v>9</v>
      </c>
      <c r="S172" s="705">
        <v>8</v>
      </c>
      <c r="T172" s="705">
        <v>11</v>
      </c>
      <c r="U172" s="705">
        <v>3</v>
      </c>
      <c r="V172" s="705">
        <v>6</v>
      </c>
      <c r="W172" s="705">
        <v>6</v>
      </c>
      <c r="X172" s="705">
        <v>9</v>
      </c>
    </row>
    <row r="173" spans="1:24" x14ac:dyDescent="0.2">
      <c r="A173" s="6" t="s">
        <v>639</v>
      </c>
      <c r="B173" s="6" t="s">
        <v>640</v>
      </c>
      <c r="C173" s="6" t="s">
        <v>302</v>
      </c>
      <c r="D173" s="6" t="s">
        <v>301</v>
      </c>
      <c r="E173" s="705">
        <v>112</v>
      </c>
      <c r="F173" s="704"/>
      <c r="G173" s="705">
        <v>3</v>
      </c>
      <c r="H173" s="705">
        <v>13</v>
      </c>
      <c r="I173" s="705">
        <v>3</v>
      </c>
      <c r="J173" s="705">
        <v>6</v>
      </c>
      <c r="K173" s="705">
        <v>11</v>
      </c>
      <c r="L173" s="705">
        <v>6</v>
      </c>
      <c r="M173" s="705">
        <v>3</v>
      </c>
      <c r="N173" s="705">
        <v>8</v>
      </c>
      <c r="O173" s="705">
        <v>9</v>
      </c>
      <c r="P173" s="705">
        <v>5</v>
      </c>
      <c r="Q173" s="705">
        <v>4</v>
      </c>
      <c r="R173" s="705">
        <v>5</v>
      </c>
      <c r="S173" s="705">
        <v>7</v>
      </c>
      <c r="T173" s="705">
        <v>9</v>
      </c>
      <c r="U173" s="705">
        <v>4</v>
      </c>
      <c r="V173" s="705">
        <v>8</v>
      </c>
      <c r="W173" s="705">
        <v>5</v>
      </c>
      <c r="X173" s="705">
        <v>3</v>
      </c>
    </row>
    <row r="174" spans="1:24" x14ac:dyDescent="0.2">
      <c r="A174" s="742" t="s">
        <v>641</v>
      </c>
      <c r="B174" s="742" t="s">
        <v>642</v>
      </c>
      <c r="C174" s="742" t="s">
        <v>298</v>
      </c>
      <c r="D174" s="742" t="s">
        <v>297</v>
      </c>
      <c r="E174" s="743" t="s">
        <v>907</v>
      </c>
      <c r="F174" s="744"/>
      <c r="G174" s="743" t="s">
        <v>907</v>
      </c>
      <c r="H174" s="743" t="s">
        <v>907</v>
      </c>
      <c r="I174" s="743" t="s">
        <v>907</v>
      </c>
      <c r="J174" s="743" t="s">
        <v>907</v>
      </c>
      <c r="K174" s="743" t="s">
        <v>907</v>
      </c>
      <c r="L174" s="743" t="s">
        <v>907</v>
      </c>
      <c r="M174" s="743" t="s">
        <v>907</v>
      </c>
      <c r="N174" s="743" t="s">
        <v>907</v>
      </c>
      <c r="O174" s="743" t="s">
        <v>907</v>
      </c>
      <c r="P174" s="743" t="s">
        <v>907</v>
      </c>
      <c r="Q174" s="743" t="s">
        <v>907</v>
      </c>
      <c r="R174" s="743" t="s">
        <v>907</v>
      </c>
      <c r="S174" s="743" t="s">
        <v>907</v>
      </c>
      <c r="T174" s="743" t="s">
        <v>907</v>
      </c>
      <c r="U174" s="743" t="s">
        <v>907</v>
      </c>
      <c r="V174" s="743" t="s">
        <v>907</v>
      </c>
      <c r="W174" s="743" t="s">
        <v>907</v>
      </c>
      <c r="X174" s="743" t="s">
        <v>907</v>
      </c>
    </row>
    <row r="175" spans="1:24" x14ac:dyDescent="0.2">
      <c r="A175" s="6" t="s">
        <v>643</v>
      </c>
      <c r="B175" s="6" t="s">
        <v>644</v>
      </c>
      <c r="C175" s="6" t="s">
        <v>296</v>
      </c>
      <c r="D175" s="6" t="s">
        <v>295</v>
      </c>
      <c r="E175" s="705">
        <v>13</v>
      </c>
      <c r="F175" s="704"/>
      <c r="G175" s="705">
        <v>1</v>
      </c>
      <c r="H175" s="705">
        <v>0</v>
      </c>
      <c r="I175" s="705">
        <v>1</v>
      </c>
      <c r="J175" s="705">
        <v>0</v>
      </c>
      <c r="K175" s="705">
        <v>0</v>
      </c>
      <c r="L175" s="705">
        <v>0</v>
      </c>
      <c r="M175" s="705">
        <v>0</v>
      </c>
      <c r="N175" s="705">
        <v>0</v>
      </c>
      <c r="O175" s="705">
        <v>1</v>
      </c>
      <c r="P175" s="705">
        <v>0</v>
      </c>
      <c r="Q175" s="705">
        <v>2</v>
      </c>
      <c r="R175" s="705">
        <v>2</v>
      </c>
      <c r="S175" s="705">
        <v>2</v>
      </c>
      <c r="T175" s="705">
        <v>2</v>
      </c>
      <c r="U175" s="705">
        <v>0</v>
      </c>
      <c r="V175" s="705">
        <v>0</v>
      </c>
      <c r="W175" s="705">
        <v>0</v>
      </c>
      <c r="X175" s="705">
        <v>2</v>
      </c>
    </row>
    <row r="176" spans="1:24" x14ac:dyDescent="0.2">
      <c r="A176" s="6" t="s">
        <v>645</v>
      </c>
      <c r="B176" s="6" t="s">
        <v>646</v>
      </c>
      <c r="C176" s="6" t="s">
        <v>302</v>
      </c>
      <c r="D176" s="6" t="s">
        <v>301</v>
      </c>
      <c r="E176" s="705">
        <v>75</v>
      </c>
      <c r="F176" s="704"/>
      <c r="G176" s="705">
        <v>2</v>
      </c>
      <c r="H176" s="705">
        <v>4</v>
      </c>
      <c r="I176" s="705">
        <v>3</v>
      </c>
      <c r="J176" s="705">
        <v>3</v>
      </c>
      <c r="K176" s="705">
        <v>3</v>
      </c>
      <c r="L176" s="705">
        <v>6</v>
      </c>
      <c r="M176" s="705">
        <v>6</v>
      </c>
      <c r="N176" s="705">
        <v>3</v>
      </c>
      <c r="O176" s="705">
        <v>7</v>
      </c>
      <c r="P176" s="705">
        <v>7</v>
      </c>
      <c r="Q176" s="705">
        <v>6</v>
      </c>
      <c r="R176" s="705">
        <v>3</v>
      </c>
      <c r="S176" s="705">
        <v>2</v>
      </c>
      <c r="T176" s="705">
        <v>4</v>
      </c>
      <c r="U176" s="705">
        <v>7</v>
      </c>
      <c r="V176" s="705">
        <v>3</v>
      </c>
      <c r="W176" s="705">
        <v>3</v>
      </c>
      <c r="X176" s="705">
        <v>3</v>
      </c>
    </row>
    <row r="177" spans="1:24" x14ac:dyDescent="0.2">
      <c r="A177" s="6" t="s">
        <v>647</v>
      </c>
      <c r="B177" s="6" t="s">
        <v>648</v>
      </c>
      <c r="C177" s="6" t="s">
        <v>298</v>
      </c>
      <c r="D177" s="6" t="s">
        <v>297</v>
      </c>
      <c r="E177" s="705">
        <v>283</v>
      </c>
      <c r="F177" s="704"/>
      <c r="G177" s="705">
        <v>10</v>
      </c>
      <c r="H177" s="705">
        <v>17</v>
      </c>
      <c r="I177" s="705">
        <v>14</v>
      </c>
      <c r="J177" s="705">
        <v>14</v>
      </c>
      <c r="K177" s="705">
        <v>16</v>
      </c>
      <c r="L177" s="705">
        <v>14</v>
      </c>
      <c r="M177" s="705">
        <v>15</v>
      </c>
      <c r="N177" s="705">
        <v>16</v>
      </c>
      <c r="O177" s="705">
        <v>20</v>
      </c>
      <c r="P177" s="705">
        <v>21</v>
      </c>
      <c r="Q177" s="705">
        <v>14</v>
      </c>
      <c r="R177" s="705">
        <v>13</v>
      </c>
      <c r="S177" s="705">
        <v>22</v>
      </c>
      <c r="T177" s="705">
        <v>21</v>
      </c>
      <c r="U177" s="705">
        <v>15</v>
      </c>
      <c r="V177" s="705">
        <v>15</v>
      </c>
      <c r="W177" s="705">
        <v>12</v>
      </c>
      <c r="X177" s="705">
        <v>14</v>
      </c>
    </row>
    <row r="178" spans="1:24" x14ac:dyDescent="0.2">
      <c r="A178" s="6" t="s">
        <v>649</v>
      </c>
      <c r="B178" s="6" t="s">
        <v>650</v>
      </c>
      <c r="C178" s="6" t="s">
        <v>306</v>
      </c>
      <c r="D178" s="6" t="s">
        <v>305</v>
      </c>
      <c r="E178" s="705">
        <v>33</v>
      </c>
      <c r="F178" s="704"/>
      <c r="G178" s="705">
        <v>2</v>
      </c>
      <c r="H178" s="705">
        <v>2</v>
      </c>
      <c r="I178" s="705">
        <v>0</v>
      </c>
      <c r="J178" s="705">
        <v>2</v>
      </c>
      <c r="K178" s="705">
        <v>1</v>
      </c>
      <c r="L178" s="705">
        <v>0</v>
      </c>
      <c r="M178" s="705">
        <v>4</v>
      </c>
      <c r="N178" s="705">
        <v>3</v>
      </c>
      <c r="O178" s="705">
        <v>2</v>
      </c>
      <c r="P178" s="705">
        <v>0</v>
      </c>
      <c r="Q178" s="705">
        <v>1</v>
      </c>
      <c r="R178" s="705">
        <v>1</v>
      </c>
      <c r="S178" s="705">
        <v>2</v>
      </c>
      <c r="T178" s="705">
        <v>1</v>
      </c>
      <c r="U178" s="705">
        <v>6</v>
      </c>
      <c r="V178" s="705">
        <v>2</v>
      </c>
      <c r="W178" s="705">
        <v>4</v>
      </c>
      <c r="X178" s="705">
        <v>0</v>
      </c>
    </row>
    <row r="179" spans="1:24" x14ac:dyDescent="0.2">
      <c r="A179" s="6" t="s">
        <v>651</v>
      </c>
      <c r="B179" s="6" t="s">
        <v>652</v>
      </c>
      <c r="C179" s="6" t="s">
        <v>292</v>
      </c>
      <c r="D179" s="6" t="s">
        <v>291</v>
      </c>
      <c r="E179" s="705">
        <v>52</v>
      </c>
      <c r="F179" s="704"/>
      <c r="G179" s="705">
        <v>3</v>
      </c>
      <c r="H179" s="705">
        <v>1</v>
      </c>
      <c r="I179" s="705">
        <v>3</v>
      </c>
      <c r="J179" s="705">
        <v>3</v>
      </c>
      <c r="K179" s="705">
        <v>3</v>
      </c>
      <c r="L179" s="705">
        <v>2</v>
      </c>
      <c r="M179" s="705">
        <v>5</v>
      </c>
      <c r="N179" s="705">
        <v>3</v>
      </c>
      <c r="O179" s="705">
        <v>7</v>
      </c>
      <c r="P179" s="705">
        <v>0</v>
      </c>
      <c r="Q179" s="705">
        <v>1</v>
      </c>
      <c r="R179" s="705">
        <v>0</v>
      </c>
      <c r="S179" s="705">
        <v>6</v>
      </c>
      <c r="T179" s="705">
        <v>1</v>
      </c>
      <c r="U179" s="705">
        <v>6</v>
      </c>
      <c r="V179" s="705">
        <v>3</v>
      </c>
      <c r="W179" s="705">
        <v>3</v>
      </c>
      <c r="X179" s="705">
        <v>2</v>
      </c>
    </row>
    <row r="180" spans="1:24" x14ac:dyDescent="0.2">
      <c r="A180" s="742" t="s">
        <v>653</v>
      </c>
      <c r="B180" s="742" t="s">
        <v>654</v>
      </c>
      <c r="C180" s="742" t="s">
        <v>300</v>
      </c>
      <c r="D180" s="742" t="s">
        <v>299</v>
      </c>
      <c r="E180" s="743" t="s">
        <v>907</v>
      </c>
      <c r="F180" s="744"/>
      <c r="G180" s="743" t="s">
        <v>907</v>
      </c>
      <c r="H180" s="743" t="s">
        <v>907</v>
      </c>
      <c r="I180" s="743" t="s">
        <v>907</v>
      </c>
      <c r="J180" s="743" t="s">
        <v>907</v>
      </c>
      <c r="K180" s="743" t="s">
        <v>907</v>
      </c>
      <c r="L180" s="743" t="s">
        <v>907</v>
      </c>
      <c r="M180" s="743" t="s">
        <v>907</v>
      </c>
      <c r="N180" s="743" t="s">
        <v>907</v>
      </c>
      <c r="O180" s="743" t="s">
        <v>907</v>
      </c>
      <c r="P180" s="743" t="s">
        <v>907</v>
      </c>
      <c r="Q180" s="743" t="s">
        <v>907</v>
      </c>
      <c r="R180" s="743" t="s">
        <v>907</v>
      </c>
      <c r="S180" s="743" t="s">
        <v>907</v>
      </c>
      <c r="T180" s="743" t="s">
        <v>907</v>
      </c>
      <c r="U180" s="743" t="s">
        <v>907</v>
      </c>
      <c r="V180" s="743" t="s">
        <v>907</v>
      </c>
      <c r="W180" s="743" t="s">
        <v>907</v>
      </c>
      <c r="X180" s="743" t="s">
        <v>907</v>
      </c>
    </row>
    <row r="181" spans="1:24" x14ac:dyDescent="0.2">
      <c r="A181" s="6" t="s">
        <v>655</v>
      </c>
      <c r="B181" s="6" t="s">
        <v>656</v>
      </c>
      <c r="C181" s="6" t="s">
        <v>298</v>
      </c>
      <c r="D181" s="6" t="s">
        <v>297</v>
      </c>
      <c r="E181" s="705">
        <v>3</v>
      </c>
      <c r="F181" s="704"/>
      <c r="G181" s="705" t="s">
        <v>289</v>
      </c>
      <c r="H181" s="705" t="s">
        <v>289</v>
      </c>
      <c r="I181" s="705" t="s">
        <v>289</v>
      </c>
      <c r="J181" s="705" t="s">
        <v>289</v>
      </c>
      <c r="K181" s="705" t="s">
        <v>289</v>
      </c>
      <c r="L181" s="705" t="s">
        <v>289</v>
      </c>
      <c r="M181" s="705" t="s">
        <v>289</v>
      </c>
      <c r="N181" s="705" t="s">
        <v>289</v>
      </c>
      <c r="O181" s="705" t="s">
        <v>289</v>
      </c>
      <c r="P181" s="705" t="s">
        <v>289</v>
      </c>
      <c r="Q181" s="705" t="s">
        <v>289</v>
      </c>
      <c r="R181" s="705" t="s">
        <v>289</v>
      </c>
      <c r="S181" s="705" t="s">
        <v>289</v>
      </c>
      <c r="T181" s="705" t="s">
        <v>289</v>
      </c>
      <c r="U181" s="705" t="s">
        <v>289</v>
      </c>
      <c r="V181" s="705" t="s">
        <v>289</v>
      </c>
      <c r="W181" s="705" t="s">
        <v>289</v>
      </c>
      <c r="X181" s="705" t="s">
        <v>289</v>
      </c>
    </row>
    <row r="182" spans="1:24" x14ac:dyDescent="0.2">
      <c r="A182" s="6" t="s">
        <v>657</v>
      </c>
      <c r="B182" s="6" t="s">
        <v>658</v>
      </c>
      <c r="C182" s="6" t="s">
        <v>296</v>
      </c>
      <c r="D182" s="6" t="s">
        <v>295</v>
      </c>
      <c r="E182" s="705">
        <v>130</v>
      </c>
      <c r="F182" s="704"/>
      <c r="G182" s="705">
        <v>11</v>
      </c>
      <c r="H182" s="705">
        <v>9</v>
      </c>
      <c r="I182" s="705">
        <v>10</v>
      </c>
      <c r="J182" s="705">
        <v>6</v>
      </c>
      <c r="K182" s="705">
        <v>4</v>
      </c>
      <c r="L182" s="705">
        <v>3</v>
      </c>
      <c r="M182" s="705">
        <v>5</v>
      </c>
      <c r="N182" s="705">
        <v>8</v>
      </c>
      <c r="O182" s="705">
        <v>7</v>
      </c>
      <c r="P182" s="705">
        <v>7</v>
      </c>
      <c r="Q182" s="705">
        <v>8</v>
      </c>
      <c r="R182" s="705">
        <v>5</v>
      </c>
      <c r="S182" s="705">
        <v>7</v>
      </c>
      <c r="T182" s="705">
        <v>9</v>
      </c>
      <c r="U182" s="705">
        <v>10</v>
      </c>
      <c r="V182" s="705">
        <v>5</v>
      </c>
      <c r="W182" s="705">
        <v>8</v>
      </c>
      <c r="X182" s="705">
        <v>8</v>
      </c>
    </row>
    <row r="183" spans="1:24" x14ac:dyDescent="0.2">
      <c r="A183" s="6" t="s">
        <v>659</v>
      </c>
      <c r="B183" s="6" t="s">
        <v>660</v>
      </c>
      <c r="C183" s="6" t="s">
        <v>292</v>
      </c>
      <c r="D183" s="6" t="s">
        <v>291</v>
      </c>
      <c r="E183" s="705">
        <v>35</v>
      </c>
      <c r="F183" s="704"/>
      <c r="G183" s="705">
        <v>2</v>
      </c>
      <c r="H183" s="705">
        <v>5</v>
      </c>
      <c r="I183" s="705">
        <v>1</v>
      </c>
      <c r="J183" s="705">
        <v>0</v>
      </c>
      <c r="K183" s="705">
        <v>2</v>
      </c>
      <c r="L183" s="705">
        <v>2</v>
      </c>
      <c r="M183" s="705">
        <v>2</v>
      </c>
      <c r="N183" s="705">
        <v>2</v>
      </c>
      <c r="O183" s="705">
        <v>2</v>
      </c>
      <c r="P183" s="705">
        <v>2</v>
      </c>
      <c r="Q183" s="705">
        <v>3</v>
      </c>
      <c r="R183" s="705">
        <v>1</v>
      </c>
      <c r="S183" s="705">
        <v>0</v>
      </c>
      <c r="T183" s="705">
        <v>2</v>
      </c>
      <c r="U183" s="705">
        <v>0</v>
      </c>
      <c r="V183" s="705">
        <v>1</v>
      </c>
      <c r="W183" s="705">
        <v>5</v>
      </c>
      <c r="X183" s="705">
        <v>3</v>
      </c>
    </row>
    <row r="184" spans="1:24" x14ac:dyDescent="0.2">
      <c r="A184" s="6" t="s">
        <v>661</v>
      </c>
      <c r="B184" s="6" t="s">
        <v>662</v>
      </c>
      <c r="C184" s="6" t="s">
        <v>302</v>
      </c>
      <c r="D184" s="6" t="s">
        <v>301</v>
      </c>
      <c r="E184" s="705">
        <v>0</v>
      </c>
      <c r="F184" s="704"/>
      <c r="G184" s="705" t="s">
        <v>289</v>
      </c>
      <c r="H184" s="705" t="s">
        <v>289</v>
      </c>
      <c r="I184" s="705" t="s">
        <v>289</v>
      </c>
      <c r="J184" s="705" t="s">
        <v>289</v>
      </c>
      <c r="K184" s="705" t="s">
        <v>289</v>
      </c>
      <c r="L184" s="705" t="s">
        <v>289</v>
      </c>
      <c r="M184" s="705" t="s">
        <v>289</v>
      </c>
      <c r="N184" s="705" t="s">
        <v>289</v>
      </c>
      <c r="O184" s="705" t="s">
        <v>289</v>
      </c>
      <c r="P184" s="705" t="s">
        <v>289</v>
      </c>
      <c r="Q184" s="705" t="s">
        <v>289</v>
      </c>
      <c r="R184" s="705" t="s">
        <v>289</v>
      </c>
      <c r="S184" s="705" t="s">
        <v>289</v>
      </c>
      <c r="T184" s="705" t="s">
        <v>289</v>
      </c>
      <c r="U184" s="705" t="s">
        <v>289</v>
      </c>
      <c r="V184" s="705" t="s">
        <v>289</v>
      </c>
      <c r="W184" s="705" t="s">
        <v>289</v>
      </c>
      <c r="X184" s="705" t="s">
        <v>289</v>
      </c>
    </row>
    <row r="185" spans="1:24" x14ac:dyDescent="0.2">
      <c r="A185" s="6" t="s">
        <v>663</v>
      </c>
      <c r="B185" s="6" t="s">
        <v>664</v>
      </c>
      <c r="C185" s="6" t="s">
        <v>298</v>
      </c>
      <c r="D185" s="6" t="s">
        <v>297</v>
      </c>
      <c r="E185" s="705">
        <v>1326</v>
      </c>
      <c r="F185" s="704"/>
      <c r="G185" s="705">
        <v>91</v>
      </c>
      <c r="H185" s="705">
        <v>108</v>
      </c>
      <c r="I185" s="705">
        <v>118</v>
      </c>
      <c r="J185" s="705">
        <v>85</v>
      </c>
      <c r="K185" s="705">
        <v>68</v>
      </c>
      <c r="L185" s="705">
        <v>93</v>
      </c>
      <c r="M185" s="705">
        <v>78</v>
      </c>
      <c r="N185" s="705">
        <v>78</v>
      </c>
      <c r="O185" s="705">
        <v>70</v>
      </c>
      <c r="P185" s="705">
        <v>82</v>
      </c>
      <c r="Q185" s="705">
        <v>69</v>
      </c>
      <c r="R185" s="705">
        <v>62</v>
      </c>
      <c r="S185" s="705">
        <v>63</v>
      </c>
      <c r="T185" s="705">
        <v>55</v>
      </c>
      <c r="U185" s="705">
        <v>60</v>
      </c>
      <c r="V185" s="705">
        <v>58</v>
      </c>
      <c r="W185" s="705">
        <v>44</v>
      </c>
      <c r="X185" s="705">
        <v>44</v>
      </c>
    </row>
    <row r="186" spans="1:24" x14ac:dyDescent="0.2">
      <c r="A186" s="6" t="s">
        <v>665</v>
      </c>
      <c r="B186" s="6" t="s">
        <v>666</v>
      </c>
      <c r="C186" s="6" t="s">
        <v>300</v>
      </c>
      <c r="D186" s="6" t="s">
        <v>299</v>
      </c>
      <c r="E186" s="705">
        <v>129</v>
      </c>
      <c r="F186" s="704"/>
      <c r="G186" s="705">
        <v>9</v>
      </c>
      <c r="H186" s="705">
        <v>12</v>
      </c>
      <c r="I186" s="705">
        <v>7</v>
      </c>
      <c r="J186" s="705">
        <v>7</v>
      </c>
      <c r="K186" s="705">
        <v>6</v>
      </c>
      <c r="L186" s="705">
        <v>8</v>
      </c>
      <c r="M186" s="705">
        <v>7</v>
      </c>
      <c r="N186" s="705">
        <v>5</v>
      </c>
      <c r="O186" s="705">
        <v>9</v>
      </c>
      <c r="P186" s="705">
        <v>14</v>
      </c>
      <c r="Q186" s="705">
        <v>6</v>
      </c>
      <c r="R186" s="705">
        <v>9</v>
      </c>
      <c r="S186" s="705">
        <v>7</v>
      </c>
      <c r="T186" s="705">
        <v>5</v>
      </c>
      <c r="U186" s="705">
        <v>5</v>
      </c>
      <c r="V186" s="705">
        <v>4</v>
      </c>
      <c r="W186" s="705">
        <v>5</v>
      </c>
      <c r="X186" s="705">
        <v>4</v>
      </c>
    </row>
    <row r="187" spans="1:24" x14ac:dyDescent="0.2">
      <c r="A187" s="6" t="s">
        <v>667</v>
      </c>
      <c r="B187" s="6" t="s">
        <v>668</v>
      </c>
      <c r="C187" s="6" t="s">
        <v>298</v>
      </c>
      <c r="D187" s="6" t="s">
        <v>297</v>
      </c>
      <c r="E187" s="705">
        <v>104</v>
      </c>
      <c r="F187" s="704"/>
      <c r="G187" s="705">
        <v>6</v>
      </c>
      <c r="H187" s="705">
        <v>8</v>
      </c>
      <c r="I187" s="705">
        <v>4</v>
      </c>
      <c r="J187" s="705">
        <v>7</v>
      </c>
      <c r="K187" s="705">
        <v>5</v>
      </c>
      <c r="L187" s="705">
        <v>5</v>
      </c>
      <c r="M187" s="705">
        <v>8</v>
      </c>
      <c r="N187" s="705">
        <v>5</v>
      </c>
      <c r="O187" s="705">
        <v>8</v>
      </c>
      <c r="P187" s="705">
        <v>8</v>
      </c>
      <c r="Q187" s="705">
        <v>7</v>
      </c>
      <c r="R187" s="705">
        <v>6</v>
      </c>
      <c r="S187" s="705">
        <v>8</v>
      </c>
      <c r="T187" s="705">
        <v>3</v>
      </c>
      <c r="U187" s="705">
        <v>7</v>
      </c>
      <c r="V187" s="705">
        <v>4</v>
      </c>
      <c r="W187" s="705">
        <v>2</v>
      </c>
      <c r="X187" s="705">
        <v>3</v>
      </c>
    </row>
    <row r="188" spans="1:24" x14ac:dyDescent="0.2">
      <c r="A188" s="6" t="s">
        <v>669</v>
      </c>
      <c r="B188" s="6" t="s">
        <v>670</v>
      </c>
      <c r="C188" s="6" t="s">
        <v>294</v>
      </c>
      <c r="D188" s="6" t="s">
        <v>293</v>
      </c>
      <c r="E188" s="705">
        <v>618</v>
      </c>
      <c r="F188" s="704"/>
      <c r="G188" s="705">
        <v>16</v>
      </c>
      <c r="H188" s="705">
        <v>39</v>
      </c>
      <c r="I188" s="705">
        <v>39</v>
      </c>
      <c r="J188" s="705">
        <v>38</v>
      </c>
      <c r="K188" s="705">
        <v>42</v>
      </c>
      <c r="L188" s="705">
        <v>36</v>
      </c>
      <c r="M188" s="705">
        <v>43</v>
      </c>
      <c r="N188" s="705">
        <v>42</v>
      </c>
      <c r="O188" s="705">
        <v>32</v>
      </c>
      <c r="P188" s="705">
        <v>41</v>
      </c>
      <c r="Q188" s="705">
        <v>23</v>
      </c>
      <c r="R188" s="705">
        <v>41</v>
      </c>
      <c r="S188" s="705">
        <v>26</v>
      </c>
      <c r="T188" s="705">
        <v>36</v>
      </c>
      <c r="U188" s="705">
        <v>26</v>
      </c>
      <c r="V188" s="705">
        <v>38</v>
      </c>
      <c r="W188" s="705">
        <v>27</v>
      </c>
      <c r="X188" s="705">
        <v>33</v>
      </c>
    </row>
    <row r="189" spans="1:24" x14ac:dyDescent="0.2">
      <c r="A189" s="6" t="s">
        <v>671</v>
      </c>
      <c r="B189" s="6" t="s">
        <v>672</v>
      </c>
      <c r="C189" s="6" t="s">
        <v>304</v>
      </c>
      <c r="D189" s="6" t="s">
        <v>303</v>
      </c>
      <c r="E189" s="705">
        <v>259</v>
      </c>
      <c r="F189" s="704"/>
      <c r="G189" s="705">
        <v>19</v>
      </c>
      <c r="H189" s="705">
        <v>13</v>
      </c>
      <c r="I189" s="705">
        <v>21</v>
      </c>
      <c r="J189" s="705">
        <v>13</v>
      </c>
      <c r="K189" s="705">
        <v>10</v>
      </c>
      <c r="L189" s="705">
        <v>17</v>
      </c>
      <c r="M189" s="705">
        <v>23</v>
      </c>
      <c r="N189" s="705">
        <v>13</v>
      </c>
      <c r="O189" s="705">
        <v>11</v>
      </c>
      <c r="P189" s="705">
        <v>9</v>
      </c>
      <c r="Q189" s="705">
        <v>15</v>
      </c>
      <c r="R189" s="705">
        <v>13</v>
      </c>
      <c r="S189" s="705">
        <v>9</v>
      </c>
      <c r="T189" s="705">
        <v>11</v>
      </c>
      <c r="U189" s="705">
        <v>13</v>
      </c>
      <c r="V189" s="705">
        <v>16</v>
      </c>
      <c r="W189" s="705">
        <v>20</v>
      </c>
      <c r="X189" s="705">
        <v>13</v>
      </c>
    </row>
    <row r="190" spans="1:24" x14ac:dyDescent="0.2">
      <c r="A190" s="6" t="s">
        <v>673</v>
      </c>
      <c r="B190" s="6" t="s">
        <v>674</v>
      </c>
      <c r="C190" s="6" t="s">
        <v>294</v>
      </c>
      <c r="D190" s="6" t="s">
        <v>293</v>
      </c>
      <c r="E190" s="705">
        <v>19</v>
      </c>
      <c r="F190" s="704"/>
      <c r="G190" s="705">
        <v>1</v>
      </c>
      <c r="H190" s="705">
        <v>2</v>
      </c>
      <c r="I190" s="705">
        <v>0</v>
      </c>
      <c r="J190" s="705">
        <v>2</v>
      </c>
      <c r="K190" s="705">
        <v>0</v>
      </c>
      <c r="L190" s="705">
        <v>0</v>
      </c>
      <c r="M190" s="705">
        <v>3</v>
      </c>
      <c r="N190" s="705">
        <v>0</v>
      </c>
      <c r="O190" s="705">
        <v>3</v>
      </c>
      <c r="P190" s="705">
        <v>2</v>
      </c>
      <c r="Q190" s="705">
        <v>1</v>
      </c>
      <c r="R190" s="705">
        <v>0</v>
      </c>
      <c r="S190" s="705">
        <v>0</v>
      </c>
      <c r="T190" s="705">
        <v>0</v>
      </c>
      <c r="U190" s="705">
        <v>1</v>
      </c>
      <c r="V190" s="705">
        <v>0</v>
      </c>
      <c r="W190" s="705">
        <v>2</v>
      </c>
      <c r="X190" s="705">
        <v>2</v>
      </c>
    </row>
    <row r="191" spans="1:24" x14ac:dyDescent="0.2">
      <c r="A191" s="6" t="s">
        <v>675</v>
      </c>
      <c r="B191" s="6" t="s">
        <v>676</v>
      </c>
      <c r="C191" s="6" t="s">
        <v>302</v>
      </c>
      <c r="D191" s="6" t="s">
        <v>301</v>
      </c>
      <c r="E191" s="705">
        <v>291</v>
      </c>
      <c r="F191" s="704"/>
      <c r="G191" s="705">
        <v>16</v>
      </c>
      <c r="H191" s="705">
        <v>18</v>
      </c>
      <c r="I191" s="705">
        <v>12</v>
      </c>
      <c r="J191" s="705">
        <v>13</v>
      </c>
      <c r="K191" s="705">
        <v>17</v>
      </c>
      <c r="L191" s="705">
        <v>15</v>
      </c>
      <c r="M191" s="705">
        <v>18</v>
      </c>
      <c r="N191" s="705">
        <v>19</v>
      </c>
      <c r="O191" s="705">
        <v>13</v>
      </c>
      <c r="P191" s="705">
        <v>13</v>
      </c>
      <c r="Q191" s="705">
        <v>20</v>
      </c>
      <c r="R191" s="705">
        <v>16</v>
      </c>
      <c r="S191" s="705">
        <v>16</v>
      </c>
      <c r="T191" s="705">
        <v>17</v>
      </c>
      <c r="U191" s="705">
        <v>22</v>
      </c>
      <c r="V191" s="705">
        <v>12</v>
      </c>
      <c r="W191" s="705">
        <v>17</v>
      </c>
      <c r="X191" s="705">
        <v>17</v>
      </c>
    </row>
    <row r="192" spans="1:24" x14ac:dyDescent="0.2">
      <c r="A192" s="6" t="s">
        <v>677</v>
      </c>
      <c r="B192" s="6" t="s">
        <v>678</v>
      </c>
      <c r="C192" s="6" t="s">
        <v>306</v>
      </c>
      <c r="D192" s="6" t="s">
        <v>305</v>
      </c>
      <c r="E192" s="705">
        <v>462</v>
      </c>
      <c r="F192" s="704"/>
      <c r="G192" s="705">
        <v>35</v>
      </c>
      <c r="H192" s="705">
        <v>25</v>
      </c>
      <c r="I192" s="705">
        <v>26</v>
      </c>
      <c r="J192" s="705">
        <v>25</v>
      </c>
      <c r="K192" s="705">
        <v>23</v>
      </c>
      <c r="L192" s="705">
        <v>24</v>
      </c>
      <c r="M192" s="705">
        <v>26</v>
      </c>
      <c r="N192" s="705">
        <v>23</v>
      </c>
      <c r="O192" s="705">
        <v>27</v>
      </c>
      <c r="P192" s="705">
        <v>36</v>
      </c>
      <c r="Q192" s="705">
        <v>27</v>
      </c>
      <c r="R192" s="705">
        <v>25</v>
      </c>
      <c r="S192" s="705">
        <v>21</v>
      </c>
      <c r="T192" s="705">
        <v>29</v>
      </c>
      <c r="U192" s="705">
        <v>23</v>
      </c>
      <c r="V192" s="705">
        <v>25</v>
      </c>
      <c r="W192" s="705">
        <v>20</v>
      </c>
      <c r="X192" s="705">
        <v>22</v>
      </c>
    </row>
    <row r="193" spans="1:24" x14ac:dyDescent="0.2">
      <c r="A193" s="6" t="s">
        <v>679</v>
      </c>
      <c r="B193" s="6" t="s">
        <v>680</v>
      </c>
      <c r="C193" s="6" t="s">
        <v>304</v>
      </c>
      <c r="D193" s="6" t="s">
        <v>303</v>
      </c>
      <c r="E193" s="705">
        <v>557</v>
      </c>
      <c r="F193" s="704"/>
      <c r="G193" s="705">
        <v>5</v>
      </c>
      <c r="H193" s="705">
        <v>31</v>
      </c>
      <c r="I193" s="705">
        <v>46</v>
      </c>
      <c r="J193" s="705">
        <v>44</v>
      </c>
      <c r="K193" s="705">
        <v>30</v>
      </c>
      <c r="L193" s="705">
        <v>21</v>
      </c>
      <c r="M193" s="705">
        <v>39</v>
      </c>
      <c r="N193" s="705">
        <v>34</v>
      </c>
      <c r="O193" s="705">
        <v>39</v>
      </c>
      <c r="P193" s="705">
        <v>26</v>
      </c>
      <c r="Q193" s="705">
        <v>30</v>
      </c>
      <c r="R193" s="705">
        <v>41</v>
      </c>
      <c r="S193" s="705">
        <v>30</v>
      </c>
      <c r="T193" s="705">
        <v>29</v>
      </c>
      <c r="U193" s="705">
        <v>34</v>
      </c>
      <c r="V193" s="705">
        <v>27</v>
      </c>
      <c r="W193" s="705">
        <v>29</v>
      </c>
      <c r="X193" s="705">
        <v>22</v>
      </c>
    </row>
    <row r="194" spans="1:24" x14ac:dyDescent="0.2">
      <c r="A194" s="6" t="s">
        <v>681</v>
      </c>
      <c r="B194" s="6" t="s">
        <v>682</v>
      </c>
      <c r="C194" s="6" t="s">
        <v>294</v>
      </c>
      <c r="D194" s="6" t="s">
        <v>293</v>
      </c>
      <c r="E194" s="705">
        <v>40</v>
      </c>
      <c r="F194" s="704"/>
      <c r="G194" s="705">
        <v>2</v>
      </c>
      <c r="H194" s="705">
        <v>3</v>
      </c>
      <c r="I194" s="705">
        <v>1</v>
      </c>
      <c r="J194" s="705">
        <v>1</v>
      </c>
      <c r="K194" s="705">
        <v>3</v>
      </c>
      <c r="L194" s="705">
        <v>0</v>
      </c>
      <c r="M194" s="705">
        <v>3</v>
      </c>
      <c r="N194" s="705">
        <v>4</v>
      </c>
      <c r="O194" s="705">
        <v>2</v>
      </c>
      <c r="P194" s="705">
        <v>2</v>
      </c>
      <c r="Q194" s="705">
        <v>1</v>
      </c>
      <c r="R194" s="705">
        <v>4</v>
      </c>
      <c r="S194" s="705">
        <v>2</v>
      </c>
      <c r="T194" s="705">
        <v>4</v>
      </c>
      <c r="U194" s="705">
        <v>1</v>
      </c>
      <c r="V194" s="705">
        <v>4</v>
      </c>
      <c r="W194" s="705">
        <v>1</v>
      </c>
      <c r="X194" s="705">
        <v>2</v>
      </c>
    </row>
    <row r="195" spans="1:24" x14ac:dyDescent="0.2">
      <c r="A195" s="6" t="s">
        <v>683</v>
      </c>
      <c r="B195" s="6" t="s">
        <v>684</v>
      </c>
      <c r="C195" s="6" t="s">
        <v>304</v>
      </c>
      <c r="D195" s="6" t="s">
        <v>303</v>
      </c>
      <c r="E195" s="705">
        <v>694</v>
      </c>
      <c r="F195" s="704"/>
      <c r="G195" s="705">
        <v>24</v>
      </c>
      <c r="H195" s="705">
        <v>42</v>
      </c>
      <c r="I195" s="705">
        <v>37</v>
      </c>
      <c r="J195" s="705">
        <v>31</v>
      </c>
      <c r="K195" s="705">
        <v>51</v>
      </c>
      <c r="L195" s="705">
        <v>40</v>
      </c>
      <c r="M195" s="705">
        <v>46</v>
      </c>
      <c r="N195" s="705">
        <v>36</v>
      </c>
      <c r="O195" s="705">
        <v>51</v>
      </c>
      <c r="P195" s="705">
        <v>36</v>
      </c>
      <c r="Q195" s="705">
        <v>43</v>
      </c>
      <c r="R195" s="705">
        <v>40</v>
      </c>
      <c r="S195" s="705">
        <v>39</v>
      </c>
      <c r="T195" s="705">
        <v>41</v>
      </c>
      <c r="U195" s="705">
        <v>39</v>
      </c>
      <c r="V195" s="705">
        <v>32</v>
      </c>
      <c r="W195" s="705">
        <v>38</v>
      </c>
      <c r="X195" s="705">
        <v>28</v>
      </c>
    </row>
    <row r="196" spans="1:24" x14ac:dyDescent="0.2">
      <c r="A196" s="6" t="s">
        <v>685</v>
      </c>
      <c r="B196" s="6" t="s">
        <v>686</v>
      </c>
      <c r="C196" s="6" t="s">
        <v>288</v>
      </c>
      <c r="D196" s="6" t="s">
        <v>287</v>
      </c>
      <c r="E196" s="705">
        <v>4137</v>
      </c>
      <c r="F196" s="704"/>
      <c r="G196" s="705">
        <v>32</v>
      </c>
      <c r="H196" s="705">
        <v>84</v>
      </c>
      <c r="I196" s="705">
        <v>123</v>
      </c>
      <c r="J196" s="705">
        <v>157</v>
      </c>
      <c r="K196" s="705">
        <v>155</v>
      </c>
      <c r="L196" s="705">
        <v>217</v>
      </c>
      <c r="M196" s="705">
        <v>217</v>
      </c>
      <c r="N196" s="705">
        <v>291</v>
      </c>
      <c r="O196" s="705">
        <v>284</v>
      </c>
      <c r="P196" s="705">
        <v>307</v>
      </c>
      <c r="Q196" s="705">
        <v>308</v>
      </c>
      <c r="R196" s="705">
        <v>284</v>
      </c>
      <c r="S196" s="705">
        <v>304</v>
      </c>
      <c r="T196" s="705">
        <v>279</v>
      </c>
      <c r="U196" s="705">
        <v>258</v>
      </c>
      <c r="V196" s="705">
        <v>278</v>
      </c>
      <c r="W196" s="705">
        <v>291</v>
      </c>
      <c r="X196" s="705">
        <v>268</v>
      </c>
    </row>
    <row r="197" spans="1:24" x14ac:dyDescent="0.2">
      <c r="A197" s="6" t="s">
        <v>687</v>
      </c>
      <c r="B197" s="6" t="s">
        <v>688</v>
      </c>
      <c r="C197" s="6" t="s">
        <v>292</v>
      </c>
      <c r="D197" s="6" t="s">
        <v>291</v>
      </c>
      <c r="E197" s="705">
        <v>4</v>
      </c>
      <c r="F197" s="704"/>
      <c r="G197" s="705" t="s">
        <v>289</v>
      </c>
      <c r="H197" s="705" t="s">
        <v>289</v>
      </c>
      <c r="I197" s="705" t="s">
        <v>289</v>
      </c>
      <c r="J197" s="705" t="s">
        <v>289</v>
      </c>
      <c r="K197" s="705" t="s">
        <v>289</v>
      </c>
      <c r="L197" s="705" t="s">
        <v>289</v>
      </c>
      <c r="M197" s="705" t="s">
        <v>289</v>
      </c>
      <c r="N197" s="705" t="s">
        <v>289</v>
      </c>
      <c r="O197" s="705" t="s">
        <v>289</v>
      </c>
      <c r="P197" s="705" t="s">
        <v>289</v>
      </c>
      <c r="Q197" s="705" t="s">
        <v>289</v>
      </c>
      <c r="R197" s="705" t="s">
        <v>289</v>
      </c>
      <c r="S197" s="705" t="s">
        <v>289</v>
      </c>
      <c r="T197" s="705" t="s">
        <v>289</v>
      </c>
      <c r="U197" s="705" t="s">
        <v>289</v>
      </c>
      <c r="V197" s="705" t="s">
        <v>289</v>
      </c>
      <c r="W197" s="705" t="s">
        <v>289</v>
      </c>
      <c r="X197" s="705" t="s">
        <v>289</v>
      </c>
    </row>
    <row r="198" spans="1:24" x14ac:dyDescent="0.2">
      <c r="A198" s="6" t="s">
        <v>689</v>
      </c>
      <c r="B198" s="6" t="s">
        <v>690</v>
      </c>
      <c r="C198" s="6" t="s">
        <v>300</v>
      </c>
      <c r="D198" s="6" t="s">
        <v>299</v>
      </c>
      <c r="E198" s="705">
        <v>61</v>
      </c>
      <c r="F198" s="704"/>
      <c r="G198" s="705">
        <v>3</v>
      </c>
      <c r="H198" s="705">
        <v>6</v>
      </c>
      <c r="I198" s="705">
        <v>7</v>
      </c>
      <c r="J198" s="705">
        <v>1</v>
      </c>
      <c r="K198" s="705">
        <v>3</v>
      </c>
      <c r="L198" s="705">
        <v>2</v>
      </c>
      <c r="M198" s="705">
        <v>1</v>
      </c>
      <c r="N198" s="705">
        <v>2</v>
      </c>
      <c r="O198" s="705">
        <v>5</v>
      </c>
      <c r="P198" s="705">
        <v>2</v>
      </c>
      <c r="Q198" s="705">
        <v>5</v>
      </c>
      <c r="R198" s="705">
        <v>4</v>
      </c>
      <c r="S198" s="705">
        <v>6</v>
      </c>
      <c r="T198" s="705">
        <v>4</v>
      </c>
      <c r="U198" s="705">
        <v>1</v>
      </c>
      <c r="V198" s="705">
        <v>3</v>
      </c>
      <c r="W198" s="705">
        <v>3</v>
      </c>
      <c r="X198" s="705">
        <v>3</v>
      </c>
    </row>
    <row r="199" spans="1:24" x14ac:dyDescent="0.2">
      <c r="A199" s="6" t="s">
        <v>691</v>
      </c>
      <c r="B199" s="6" t="s">
        <v>692</v>
      </c>
      <c r="C199" s="6" t="s">
        <v>304</v>
      </c>
      <c r="D199" s="6" t="s">
        <v>303</v>
      </c>
      <c r="E199" s="705">
        <v>263</v>
      </c>
      <c r="F199" s="704"/>
      <c r="G199" s="705">
        <v>9</v>
      </c>
      <c r="H199" s="705">
        <v>20</v>
      </c>
      <c r="I199" s="705">
        <v>18</v>
      </c>
      <c r="J199" s="705">
        <v>18</v>
      </c>
      <c r="K199" s="705">
        <v>20</v>
      </c>
      <c r="L199" s="705">
        <v>13</v>
      </c>
      <c r="M199" s="705">
        <v>17</v>
      </c>
      <c r="N199" s="705">
        <v>18</v>
      </c>
      <c r="O199" s="705">
        <v>15</v>
      </c>
      <c r="P199" s="705">
        <v>14</v>
      </c>
      <c r="Q199" s="705">
        <v>20</v>
      </c>
      <c r="R199" s="705">
        <v>15</v>
      </c>
      <c r="S199" s="705">
        <v>15</v>
      </c>
      <c r="T199" s="705">
        <v>11</v>
      </c>
      <c r="U199" s="705">
        <v>9</v>
      </c>
      <c r="V199" s="705">
        <v>11</v>
      </c>
      <c r="W199" s="705">
        <v>5</v>
      </c>
      <c r="X199" s="705">
        <v>15</v>
      </c>
    </row>
    <row r="200" spans="1:24" x14ac:dyDescent="0.2">
      <c r="A200" s="6" t="s">
        <v>693</v>
      </c>
      <c r="B200" s="6" t="s">
        <v>694</v>
      </c>
      <c r="C200" s="6" t="s">
        <v>294</v>
      </c>
      <c r="D200" s="6" t="s">
        <v>293</v>
      </c>
      <c r="E200" s="705">
        <v>8</v>
      </c>
      <c r="F200" s="704"/>
      <c r="G200" s="705">
        <v>1</v>
      </c>
      <c r="H200" s="705">
        <v>0</v>
      </c>
      <c r="I200" s="705">
        <v>2</v>
      </c>
      <c r="J200" s="705">
        <v>0</v>
      </c>
      <c r="K200" s="705">
        <v>1</v>
      </c>
      <c r="L200" s="705">
        <v>1</v>
      </c>
      <c r="M200" s="705">
        <v>0</v>
      </c>
      <c r="N200" s="705">
        <v>1</v>
      </c>
      <c r="O200" s="705">
        <v>1</v>
      </c>
      <c r="P200" s="705">
        <v>0</v>
      </c>
      <c r="Q200" s="705">
        <v>0</v>
      </c>
      <c r="R200" s="705">
        <v>0</v>
      </c>
      <c r="S200" s="705">
        <v>0</v>
      </c>
      <c r="T200" s="705">
        <v>0</v>
      </c>
      <c r="U200" s="705">
        <v>0</v>
      </c>
      <c r="V200" s="705">
        <v>0</v>
      </c>
      <c r="W200" s="705">
        <v>1</v>
      </c>
      <c r="X200" s="705">
        <v>0</v>
      </c>
    </row>
    <row r="201" spans="1:24" x14ac:dyDescent="0.2">
      <c r="A201" s="6" t="s">
        <v>695</v>
      </c>
      <c r="B201" s="6" t="s">
        <v>696</v>
      </c>
      <c r="C201" s="6" t="s">
        <v>288</v>
      </c>
      <c r="D201" s="6" t="s">
        <v>287</v>
      </c>
      <c r="E201" s="705">
        <v>624</v>
      </c>
      <c r="F201" s="704"/>
      <c r="G201" s="705">
        <v>37</v>
      </c>
      <c r="H201" s="705">
        <v>34</v>
      </c>
      <c r="I201" s="705">
        <v>42</v>
      </c>
      <c r="J201" s="705">
        <v>44</v>
      </c>
      <c r="K201" s="705">
        <v>36</v>
      </c>
      <c r="L201" s="705">
        <v>39</v>
      </c>
      <c r="M201" s="705">
        <v>39</v>
      </c>
      <c r="N201" s="705">
        <v>33</v>
      </c>
      <c r="O201" s="705">
        <v>39</v>
      </c>
      <c r="P201" s="705">
        <v>34</v>
      </c>
      <c r="Q201" s="705">
        <v>28</v>
      </c>
      <c r="R201" s="705">
        <v>33</v>
      </c>
      <c r="S201" s="705">
        <v>38</v>
      </c>
      <c r="T201" s="705">
        <v>29</v>
      </c>
      <c r="U201" s="705">
        <v>26</v>
      </c>
      <c r="V201" s="705">
        <v>43</v>
      </c>
      <c r="W201" s="705">
        <v>30</v>
      </c>
      <c r="X201" s="705">
        <v>20</v>
      </c>
    </row>
    <row r="202" spans="1:24" x14ac:dyDescent="0.2">
      <c r="A202" s="6" t="s">
        <v>697</v>
      </c>
      <c r="B202" s="6" t="s">
        <v>698</v>
      </c>
      <c r="C202" s="6" t="s">
        <v>294</v>
      </c>
      <c r="D202" s="6" t="s">
        <v>293</v>
      </c>
      <c r="E202" s="705">
        <v>379</v>
      </c>
      <c r="F202" s="704"/>
      <c r="G202" s="705">
        <v>17</v>
      </c>
      <c r="H202" s="705">
        <v>19</v>
      </c>
      <c r="I202" s="705">
        <v>29</v>
      </c>
      <c r="J202" s="705">
        <v>28</v>
      </c>
      <c r="K202" s="705">
        <v>19</v>
      </c>
      <c r="L202" s="705">
        <v>22</v>
      </c>
      <c r="M202" s="705">
        <v>28</v>
      </c>
      <c r="N202" s="705">
        <v>22</v>
      </c>
      <c r="O202" s="705">
        <v>19</v>
      </c>
      <c r="P202" s="705">
        <v>21</v>
      </c>
      <c r="Q202" s="705">
        <v>20</v>
      </c>
      <c r="R202" s="705">
        <v>14</v>
      </c>
      <c r="S202" s="705">
        <v>20</v>
      </c>
      <c r="T202" s="705">
        <v>16</v>
      </c>
      <c r="U202" s="705">
        <v>26</v>
      </c>
      <c r="V202" s="705">
        <v>24</v>
      </c>
      <c r="W202" s="705">
        <v>16</v>
      </c>
      <c r="X202" s="705">
        <v>19</v>
      </c>
    </row>
    <row r="203" spans="1:24" x14ac:dyDescent="0.2">
      <c r="A203" s="6" t="s">
        <v>699</v>
      </c>
      <c r="B203" s="6" t="s">
        <v>700</v>
      </c>
      <c r="C203" s="6" t="s">
        <v>302</v>
      </c>
      <c r="D203" s="6" t="s">
        <v>301</v>
      </c>
      <c r="E203" s="705">
        <v>83</v>
      </c>
      <c r="F203" s="704"/>
      <c r="G203" s="705">
        <v>3</v>
      </c>
      <c r="H203" s="705">
        <v>3</v>
      </c>
      <c r="I203" s="705">
        <v>6</v>
      </c>
      <c r="J203" s="705">
        <v>3</v>
      </c>
      <c r="K203" s="705">
        <v>4</v>
      </c>
      <c r="L203" s="705">
        <v>4</v>
      </c>
      <c r="M203" s="705">
        <v>6</v>
      </c>
      <c r="N203" s="705">
        <v>2</v>
      </c>
      <c r="O203" s="705">
        <v>4</v>
      </c>
      <c r="P203" s="705">
        <v>5</v>
      </c>
      <c r="Q203" s="705">
        <v>5</v>
      </c>
      <c r="R203" s="705">
        <v>4</v>
      </c>
      <c r="S203" s="705">
        <v>7</v>
      </c>
      <c r="T203" s="705">
        <v>8</v>
      </c>
      <c r="U203" s="705">
        <v>8</v>
      </c>
      <c r="V203" s="705">
        <v>4</v>
      </c>
      <c r="W203" s="705">
        <v>5</v>
      </c>
      <c r="X203" s="705">
        <v>2</v>
      </c>
    </row>
    <row r="204" spans="1:24" x14ac:dyDescent="0.2">
      <c r="A204" s="6" t="s">
        <v>701</v>
      </c>
      <c r="B204" s="6" t="s">
        <v>702</v>
      </c>
      <c r="C204" s="6" t="s">
        <v>294</v>
      </c>
      <c r="D204" s="6" t="s">
        <v>293</v>
      </c>
      <c r="E204" s="705">
        <v>21</v>
      </c>
      <c r="F204" s="704"/>
      <c r="G204" s="705">
        <v>1</v>
      </c>
      <c r="H204" s="705">
        <v>0</v>
      </c>
      <c r="I204" s="705">
        <v>1</v>
      </c>
      <c r="J204" s="705">
        <v>4</v>
      </c>
      <c r="K204" s="705">
        <v>1</v>
      </c>
      <c r="L204" s="705">
        <v>1</v>
      </c>
      <c r="M204" s="705">
        <v>3</v>
      </c>
      <c r="N204" s="705">
        <v>0</v>
      </c>
      <c r="O204" s="705">
        <v>2</v>
      </c>
      <c r="P204" s="705">
        <v>1</v>
      </c>
      <c r="Q204" s="705">
        <v>0</v>
      </c>
      <c r="R204" s="705">
        <v>0</v>
      </c>
      <c r="S204" s="705">
        <v>0</v>
      </c>
      <c r="T204" s="705">
        <v>1</v>
      </c>
      <c r="U204" s="705">
        <v>2</v>
      </c>
      <c r="V204" s="705">
        <v>1</v>
      </c>
      <c r="W204" s="705">
        <v>1</v>
      </c>
      <c r="X204" s="705">
        <v>2</v>
      </c>
    </row>
    <row r="205" spans="1:24" x14ac:dyDescent="0.2">
      <c r="A205" s="6" t="s">
        <v>703</v>
      </c>
      <c r="B205" s="6" t="s">
        <v>704</v>
      </c>
      <c r="C205" s="6" t="s">
        <v>304</v>
      </c>
      <c r="D205" s="6" t="s">
        <v>303</v>
      </c>
      <c r="E205" s="705">
        <v>247</v>
      </c>
      <c r="F205" s="704"/>
      <c r="G205" s="705">
        <v>7</v>
      </c>
      <c r="H205" s="705">
        <v>24</v>
      </c>
      <c r="I205" s="705">
        <v>22</v>
      </c>
      <c r="J205" s="705">
        <v>16</v>
      </c>
      <c r="K205" s="705">
        <v>15</v>
      </c>
      <c r="L205" s="705">
        <v>19</v>
      </c>
      <c r="M205" s="705">
        <v>13</v>
      </c>
      <c r="N205" s="705">
        <v>11</v>
      </c>
      <c r="O205" s="705">
        <v>12</v>
      </c>
      <c r="P205" s="705">
        <v>26</v>
      </c>
      <c r="Q205" s="705">
        <v>10</v>
      </c>
      <c r="R205" s="705">
        <v>11</v>
      </c>
      <c r="S205" s="705">
        <v>14</v>
      </c>
      <c r="T205" s="705">
        <v>12</v>
      </c>
      <c r="U205" s="705">
        <v>9</v>
      </c>
      <c r="V205" s="705">
        <v>6</v>
      </c>
      <c r="W205" s="705">
        <v>13</v>
      </c>
      <c r="X205" s="705">
        <v>7</v>
      </c>
    </row>
    <row r="206" spans="1:24" x14ac:dyDescent="0.2">
      <c r="A206" s="6" t="s">
        <v>705</v>
      </c>
      <c r="B206" s="6" t="s">
        <v>706</v>
      </c>
      <c r="C206" s="6" t="s">
        <v>296</v>
      </c>
      <c r="D206" s="6" t="s">
        <v>295</v>
      </c>
      <c r="E206" s="705">
        <v>101</v>
      </c>
      <c r="F206" s="704"/>
      <c r="G206" s="705">
        <v>3</v>
      </c>
      <c r="H206" s="705">
        <v>6</v>
      </c>
      <c r="I206" s="705">
        <v>8</v>
      </c>
      <c r="J206" s="705">
        <v>9</v>
      </c>
      <c r="K206" s="705">
        <v>8</v>
      </c>
      <c r="L206" s="705">
        <v>7</v>
      </c>
      <c r="M206" s="705">
        <v>8</v>
      </c>
      <c r="N206" s="705">
        <v>7</v>
      </c>
      <c r="O206" s="705">
        <v>5</v>
      </c>
      <c r="P206" s="705">
        <v>6</v>
      </c>
      <c r="Q206" s="705">
        <v>5</v>
      </c>
      <c r="R206" s="705">
        <v>7</v>
      </c>
      <c r="S206" s="705">
        <v>5</v>
      </c>
      <c r="T206" s="705">
        <v>4</v>
      </c>
      <c r="U206" s="705">
        <v>3</v>
      </c>
      <c r="V206" s="705">
        <v>4</v>
      </c>
      <c r="W206" s="705">
        <v>4</v>
      </c>
      <c r="X206" s="705">
        <v>2</v>
      </c>
    </row>
    <row r="207" spans="1:24" x14ac:dyDescent="0.2">
      <c r="A207" s="6" t="s">
        <v>707</v>
      </c>
      <c r="B207" s="6" t="s">
        <v>708</v>
      </c>
      <c r="C207" s="6" t="s">
        <v>300</v>
      </c>
      <c r="D207" s="6" t="s">
        <v>299</v>
      </c>
      <c r="E207" s="705">
        <v>62</v>
      </c>
      <c r="F207" s="704"/>
      <c r="G207" s="705">
        <v>3</v>
      </c>
      <c r="H207" s="705">
        <v>4</v>
      </c>
      <c r="I207" s="705">
        <v>1</v>
      </c>
      <c r="J207" s="705">
        <v>4</v>
      </c>
      <c r="K207" s="705">
        <v>2</v>
      </c>
      <c r="L207" s="705">
        <v>3</v>
      </c>
      <c r="M207" s="705">
        <v>4</v>
      </c>
      <c r="N207" s="705">
        <v>4</v>
      </c>
      <c r="O207" s="705">
        <v>4</v>
      </c>
      <c r="P207" s="705">
        <v>4</v>
      </c>
      <c r="Q207" s="705">
        <v>4</v>
      </c>
      <c r="R207" s="705">
        <v>3</v>
      </c>
      <c r="S207" s="705">
        <v>3</v>
      </c>
      <c r="T207" s="705">
        <v>3</v>
      </c>
      <c r="U207" s="705">
        <v>4</v>
      </c>
      <c r="V207" s="705">
        <v>2</v>
      </c>
      <c r="W207" s="705">
        <v>6</v>
      </c>
      <c r="X207" s="705">
        <v>4</v>
      </c>
    </row>
    <row r="208" spans="1:24" x14ac:dyDescent="0.2">
      <c r="A208" s="6" t="s">
        <v>709</v>
      </c>
      <c r="B208" s="6" t="s">
        <v>710</v>
      </c>
      <c r="C208" s="6" t="s">
        <v>304</v>
      </c>
      <c r="D208" s="6" t="s">
        <v>303</v>
      </c>
      <c r="E208" s="705">
        <v>92</v>
      </c>
      <c r="F208" s="704"/>
      <c r="G208" s="705">
        <v>3</v>
      </c>
      <c r="H208" s="705">
        <v>4</v>
      </c>
      <c r="I208" s="705">
        <v>5</v>
      </c>
      <c r="J208" s="705">
        <v>7</v>
      </c>
      <c r="K208" s="705">
        <v>5</v>
      </c>
      <c r="L208" s="705">
        <v>4</v>
      </c>
      <c r="M208" s="705">
        <v>9</v>
      </c>
      <c r="N208" s="705">
        <v>7</v>
      </c>
      <c r="O208" s="705">
        <v>2</v>
      </c>
      <c r="P208" s="705">
        <v>6</v>
      </c>
      <c r="Q208" s="705">
        <v>6</v>
      </c>
      <c r="R208" s="705">
        <v>8</v>
      </c>
      <c r="S208" s="705">
        <v>4</v>
      </c>
      <c r="T208" s="705">
        <v>4</v>
      </c>
      <c r="U208" s="705">
        <v>3</v>
      </c>
      <c r="V208" s="705">
        <v>4</v>
      </c>
      <c r="W208" s="705">
        <v>5</v>
      </c>
      <c r="X208" s="705">
        <v>6</v>
      </c>
    </row>
    <row r="209" spans="1:24" x14ac:dyDescent="0.2">
      <c r="A209" s="6" t="s">
        <v>711</v>
      </c>
      <c r="B209" s="6" t="s">
        <v>712</v>
      </c>
      <c r="C209" s="6" t="s">
        <v>298</v>
      </c>
      <c r="D209" s="6" t="s">
        <v>297</v>
      </c>
      <c r="E209" s="705">
        <v>5</v>
      </c>
      <c r="F209" s="704"/>
      <c r="G209" s="705">
        <v>0</v>
      </c>
      <c r="H209" s="705">
        <v>0</v>
      </c>
      <c r="I209" s="705">
        <v>0</v>
      </c>
      <c r="J209" s="705">
        <v>0</v>
      </c>
      <c r="K209" s="705">
        <v>0</v>
      </c>
      <c r="L209" s="705">
        <v>1</v>
      </c>
      <c r="M209" s="705">
        <v>0</v>
      </c>
      <c r="N209" s="705">
        <v>1</v>
      </c>
      <c r="O209" s="705">
        <v>0</v>
      </c>
      <c r="P209" s="705">
        <v>1</v>
      </c>
      <c r="Q209" s="705">
        <v>1</v>
      </c>
      <c r="R209" s="705">
        <v>0</v>
      </c>
      <c r="S209" s="705">
        <v>0</v>
      </c>
      <c r="T209" s="705">
        <v>0</v>
      </c>
      <c r="U209" s="705">
        <v>0</v>
      </c>
      <c r="V209" s="705">
        <v>0</v>
      </c>
      <c r="W209" s="705">
        <v>1</v>
      </c>
      <c r="X209" s="705">
        <v>0</v>
      </c>
    </row>
    <row r="210" spans="1:24" x14ac:dyDescent="0.2">
      <c r="A210" s="6" t="s">
        <v>713</v>
      </c>
      <c r="B210" s="6" t="s">
        <v>714</v>
      </c>
      <c r="C210" s="6" t="s">
        <v>304</v>
      </c>
      <c r="D210" s="6" t="s">
        <v>303</v>
      </c>
      <c r="E210" s="705">
        <v>86</v>
      </c>
      <c r="F210" s="704"/>
      <c r="G210" s="705">
        <v>8</v>
      </c>
      <c r="H210" s="705">
        <v>11</v>
      </c>
      <c r="I210" s="705">
        <v>5</v>
      </c>
      <c r="J210" s="705">
        <v>3</v>
      </c>
      <c r="K210" s="705">
        <v>6</v>
      </c>
      <c r="L210" s="705">
        <v>6</v>
      </c>
      <c r="M210" s="705">
        <v>5</v>
      </c>
      <c r="N210" s="705">
        <v>6</v>
      </c>
      <c r="O210" s="705">
        <v>5</v>
      </c>
      <c r="P210" s="705">
        <v>5</v>
      </c>
      <c r="Q210" s="705">
        <v>6</v>
      </c>
      <c r="R210" s="705">
        <v>4</v>
      </c>
      <c r="S210" s="705">
        <v>4</v>
      </c>
      <c r="T210" s="705">
        <v>1</v>
      </c>
      <c r="U210" s="705">
        <v>4</v>
      </c>
      <c r="V210" s="705">
        <v>2</v>
      </c>
      <c r="W210" s="705">
        <v>2</v>
      </c>
      <c r="X210" s="705">
        <v>3</v>
      </c>
    </row>
    <row r="211" spans="1:24" x14ac:dyDescent="0.2">
      <c r="A211" s="6" t="s">
        <v>715</v>
      </c>
      <c r="B211" s="6" t="s">
        <v>716</v>
      </c>
      <c r="C211" s="6" t="s">
        <v>298</v>
      </c>
      <c r="D211" s="6" t="s">
        <v>297</v>
      </c>
      <c r="E211" s="705">
        <v>6</v>
      </c>
      <c r="F211" s="704"/>
      <c r="G211" s="705">
        <v>1</v>
      </c>
      <c r="H211" s="705">
        <v>1</v>
      </c>
      <c r="I211" s="705">
        <v>0</v>
      </c>
      <c r="J211" s="705">
        <v>1</v>
      </c>
      <c r="K211" s="705">
        <v>1</v>
      </c>
      <c r="L211" s="705">
        <v>1</v>
      </c>
      <c r="M211" s="705">
        <v>0</v>
      </c>
      <c r="N211" s="705">
        <v>0</v>
      </c>
      <c r="O211" s="705">
        <v>0</v>
      </c>
      <c r="P211" s="705">
        <v>0</v>
      </c>
      <c r="Q211" s="705">
        <v>0</v>
      </c>
      <c r="R211" s="705">
        <v>0</v>
      </c>
      <c r="S211" s="705">
        <v>0</v>
      </c>
      <c r="T211" s="705">
        <v>0</v>
      </c>
      <c r="U211" s="705">
        <v>0</v>
      </c>
      <c r="V211" s="705">
        <v>0</v>
      </c>
      <c r="W211" s="705">
        <v>1</v>
      </c>
      <c r="X211" s="705">
        <v>0</v>
      </c>
    </row>
    <row r="212" spans="1:24" x14ac:dyDescent="0.2">
      <c r="A212" s="6" t="s">
        <v>717</v>
      </c>
      <c r="B212" s="6" t="s">
        <v>718</v>
      </c>
      <c r="C212" s="6" t="s">
        <v>294</v>
      </c>
      <c r="D212" s="6" t="s">
        <v>293</v>
      </c>
      <c r="E212" s="705">
        <v>1075</v>
      </c>
      <c r="F212" s="704"/>
      <c r="G212" s="705">
        <v>91</v>
      </c>
      <c r="H212" s="705">
        <v>73</v>
      </c>
      <c r="I212" s="705">
        <v>54</v>
      </c>
      <c r="J212" s="705">
        <v>63</v>
      </c>
      <c r="K212" s="705">
        <v>64</v>
      </c>
      <c r="L212" s="705">
        <v>65</v>
      </c>
      <c r="M212" s="705">
        <v>68</v>
      </c>
      <c r="N212" s="705">
        <v>62</v>
      </c>
      <c r="O212" s="705">
        <v>66</v>
      </c>
      <c r="P212" s="705">
        <v>60</v>
      </c>
      <c r="Q212" s="705">
        <v>65</v>
      </c>
      <c r="R212" s="705">
        <v>49</v>
      </c>
      <c r="S212" s="705">
        <v>58</v>
      </c>
      <c r="T212" s="705">
        <v>56</v>
      </c>
      <c r="U212" s="705">
        <v>47</v>
      </c>
      <c r="V212" s="705">
        <v>54</v>
      </c>
      <c r="W212" s="705">
        <v>44</v>
      </c>
      <c r="X212" s="705">
        <v>36</v>
      </c>
    </row>
    <row r="213" spans="1:24" x14ac:dyDescent="0.2">
      <c r="A213" s="6" t="s">
        <v>719</v>
      </c>
      <c r="B213" s="6" t="s">
        <v>720</v>
      </c>
      <c r="C213" s="6" t="s">
        <v>300</v>
      </c>
      <c r="D213" s="6" t="s">
        <v>299</v>
      </c>
      <c r="E213" s="705">
        <v>484</v>
      </c>
      <c r="F213" s="704"/>
      <c r="G213" s="705">
        <v>23</v>
      </c>
      <c r="H213" s="705">
        <v>26</v>
      </c>
      <c r="I213" s="705">
        <v>29</v>
      </c>
      <c r="J213" s="705">
        <v>29</v>
      </c>
      <c r="K213" s="705">
        <v>30</v>
      </c>
      <c r="L213" s="705">
        <v>23</v>
      </c>
      <c r="M213" s="705">
        <v>35</v>
      </c>
      <c r="N213" s="705">
        <v>21</v>
      </c>
      <c r="O213" s="705">
        <v>30</v>
      </c>
      <c r="P213" s="705">
        <v>29</v>
      </c>
      <c r="Q213" s="705">
        <v>32</v>
      </c>
      <c r="R213" s="705">
        <v>29</v>
      </c>
      <c r="S213" s="705">
        <v>30</v>
      </c>
      <c r="T213" s="705">
        <v>26</v>
      </c>
      <c r="U213" s="705">
        <v>24</v>
      </c>
      <c r="V213" s="705">
        <v>25</v>
      </c>
      <c r="W213" s="705">
        <v>25</v>
      </c>
      <c r="X213" s="705">
        <v>18</v>
      </c>
    </row>
    <row r="214" spans="1:24" x14ac:dyDescent="0.2">
      <c r="A214" s="6" t="s">
        <v>721</v>
      </c>
      <c r="B214" s="6" t="s">
        <v>722</v>
      </c>
      <c r="C214" s="6" t="s">
        <v>294</v>
      </c>
      <c r="D214" s="6" t="s">
        <v>293</v>
      </c>
      <c r="E214" s="705">
        <v>166</v>
      </c>
      <c r="F214" s="704"/>
      <c r="G214" s="705">
        <v>4</v>
      </c>
      <c r="H214" s="705">
        <v>10</v>
      </c>
      <c r="I214" s="705">
        <v>6</v>
      </c>
      <c r="J214" s="705">
        <v>9</v>
      </c>
      <c r="K214" s="705">
        <v>10</v>
      </c>
      <c r="L214" s="705">
        <v>10</v>
      </c>
      <c r="M214" s="705">
        <v>11</v>
      </c>
      <c r="N214" s="705">
        <v>11</v>
      </c>
      <c r="O214" s="705">
        <v>9</v>
      </c>
      <c r="P214" s="705">
        <v>9</v>
      </c>
      <c r="Q214" s="705">
        <v>9</v>
      </c>
      <c r="R214" s="705">
        <v>11</v>
      </c>
      <c r="S214" s="705">
        <v>8</v>
      </c>
      <c r="T214" s="705">
        <v>11</v>
      </c>
      <c r="U214" s="705">
        <v>8</v>
      </c>
      <c r="V214" s="705">
        <v>12</v>
      </c>
      <c r="W214" s="705">
        <v>8</v>
      </c>
      <c r="X214" s="705">
        <v>10</v>
      </c>
    </row>
    <row r="215" spans="1:24" x14ac:dyDescent="0.2">
      <c r="A215" s="6" t="s">
        <v>723</v>
      </c>
      <c r="B215" s="6" t="s">
        <v>724</v>
      </c>
      <c r="C215" s="6" t="s">
        <v>304</v>
      </c>
      <c r="D215" s="6" t="s">
        <v>303</v>
      </c>
      <c r="E215" s="705">
        <v>91</v>
      </c>
      <c r="F215" s="704"/>
      <c r="G215" s="705">
        <v>9</v>
      </c>
      <c r="H215" s="705">
        <v>7</v>
      </c>
      <c r="I215" s="705">
        <v>5</v>
      </c>
      <c r="J215" s="705">
        <v>6</v>
      </c>
      <c r="K215" s="705">
        <v>5</v>
      </c>
      <c r="L215" s="705">
        <v>4</v>
      </c>
      <c r="M215" s="705">
        <v>5</v>
      </c>
      <c r="N215" s="705">
        <v>9</v>
      </c>
      <c r="O215" s="705">
        <v>1</v>
      </c>
      <c r="P215" s="705">
        <v>6</v>
      </c>
      <c r="Q215" s="705">
        <v>5</v>
      </c>
      <c r="R215" s="705">
        <v>4</v>
      </c>
      <c r="S215" s="705">
        <v>4</v>
      </c>
      <c r="T215" s="705">
        <v>4</v>
      </c>
      <c r="U215" s="705">
        <v>3</v>
      </c>
      <c r="V215" s="705">
        <v>5</v>
      </c>
      <c r="W215" s="705">
        <v>4</v>
      </c>
      <c r="X215" s="705">
        <v>5</v>
      </c>
    </row>
    <row r="216" spans="1:24" x14ac:dyDescent="0.2">
      <c r="A216" s="6" t="s">
        <v>725</v>
      </c>
      <c r="B216" s="6" t="s">
        <v>726</v>
      </c>
      <c r="C216" s="6" t="s">
        <v>296</v>
      </c>
      <c r="D216" s="6" t="s">
        <v>295</v>
      </c>
      <c r="E216" s="705">
        <v>691</v>
      </c>
      <c r="F216" s="704"/>
      <c r="G216" s="705">
        <v>33</v>
      </c>
      <c r="H216" s="705">
        <v>45</v>
      </c>
      <c r="I216" s="705">
        <v>28</v>
      </c>
      <c r="J216" s="705">
        <v>43</v>
      </c>
      <c r="K216" s="705">
        <v>40</v>
      </c>
      <c r="L216" s="705">
        <v>36</v>
      </c>
      <c r="M216" s="705">
        <v>37</v>
      </c>
      <c r="N216" s="705">
        <v>35</v>
      </c>
      <c r="O216" s="705">
        <v>47</v>
      </c>
      <c r="P216" s="705">
        <v>39</v>
      </c>
      <c r="Q216" s="705">
        <v>41</v>
      </c>
      <c r="R216" s="705">
        <v>37</v>
      </c>
      <c r="S216" s="705">
        <v>39</v>
      </c>
      <c r="T216" s="705">
        <v>48</v>
      </c>
      <c r="U216" s="705">
        <v>42</v>
      </c>
      <c r="V216" s="705">
        <v>31</v>
      </c>
      <c r="W216" s="705">
        <v>35</v>
      </c>
      <c r="X216" s="705">
        <v>35</v>
      </c>
    </row>
    <row r="217" spans="1:24" x14ac:dyDescent="0.2">
      <c r="A217" s="6" t="s">
        <v>727</v>
      </c>
      <c r="B217" s="6" t="s">
        <v>728</v>
      </c>
      <c r="C217" s="6" t="s">
        <v>300</v>
      </c>
      <c r="D217" s="6" t="s">
        <v>299</v>
      </c>
      <c r="E217" s="705">
        <v>183</v>
      </c>
      <c r="F217" s="704"/>
      <c r="G217" s="705">
        <v>13</v>
      </c>
      <c r="H217" s="705">
        <v>8</v>
      </c>
      <c r="I217" s="705">
        <v>10</v>
      </c>
      <c r="J217" s="705">
        <v>11</v>
      </c>
      <c r="K217" s="705">
        <v>14</v>
      </c>
      <c r="L217" s="705">
        <v>17</v>
      </c>
      <c r="M217" s="705">
        <v>8</v>
      </c>
      <c r="N217" s="705">
        <v>11</v>
      </c>
      <c r="O217" s="705">
        <v>9</v>
      </c>
      <c r="P217" s="705">
        <v>12</v>
      </c>
      <c r="Q217" s="705">
        <v>9</v>
      </c>
      <c r="R217" s="705">
        <v>6</v>
      </c>
      <c r="S217" s="705">
        <v>8</v>
      </c>
      <c r="T217" s="705">
        <v>10</v>
      </c>
      <c r="U217" s="705">
        <v>6</v>
      </c>
      <c r="V217" s="705">
        <v>8</v>
      </c>
      <c r="W217" s="705">
        <v>13</v>
      </c>
      <c r="X217" s="705">
        <v>10</v>
      </c>
    </row>
    <row r="218" spans="1:24" x14ac:dyDescent="0.2">
      <c r="A218" s="6" t="s">
        <v>729</v>
      </c>
      <c r="B218" s="6" t="s">
        <v>730</v>
      </c>
      <c r="C218" s="6" t="s">
        <v>304</v>
      </c>
      <c r="D218" s="6" t="s">
        <v>303</v>
      </c>
      <c r="E218" s="705">
        <v>1839</v>
      </c>
      <c r="F218" s="704"/>
      <c r="G218" s="705">
        <v>50</v>
      </c>
      <c r="H218" s="705">
        <v>70</v>
      </c>
      <c r="I218" s="705">
        <v>112</v>
      </c>
      <c r="J218" s="705">
        <v>116</v>
      </c>
      <c r="K218" s="705">
        <v>109</v>
      </c>
      <c r="L218" s="705">
        <v>110</v>
      </c>
      <c r="M218" s="705">
        <v>99</v>
      </c>
      <c r="N218" s="705">
        <v>121</v>
      </c>
      <c r="O218" s="705">
        <v>105</v>
      </c>
      <c r="P218" s="705">
        <v>117</v>
      </c>
      <c r="Q218" s="705">
        <v>89</v>
      </c>
      <c r="R218" s="705">
        <v>113</v>
      </c>
      <c r="S218" s="705">
        <v>105</v>
      </c>
      <c r="T218" s="705">
        <v>95</v>
      </c>
      <c r="U218" s="705">
        <v>115</v>
      </c>
      <c r="V218" s="705">
        <v>104</v>
      </c>
      <c r="W218" s="705">
        <v>112</v>
      </c>
      <c r="X218" s="705">
        <v>97</v>
      </c>
    </row>
    <row r="219" spans="1:24" x14ac:dyDescent="0.2">
      <c r="A219" s="6" t="s">
        <v>731</v>
      </c>
      <c r="B219" s="6" t="s">
        <v>732</v>
      </c>
      <c r="C219" s="6" t="s">
        <v>300</v>
      </c>
      <c r="D219" s="6" t="s">
        <v>299</v>
      </c>
      <c r="E219" s="705">
        <v>406</v>
      </c>
      <c r="F219" s="704"/>
      <c r="G219" s="705">
        <v>16</v>
      </c>
      <c r="H219" s="705">
        <v>22</v>
      </c>
      <c r="I219" s="705">
        <v>23</v>
      </c>
      <c r="J219" s="705">
        <v>26</v>
      </c>
      <c r="K219" s="705">
        <v>22</v>
      </c>
      <c r="L219" s="705">
        <v>23</v>
      </c>
      <c r="M219" s="705">
        <v>21</v>
      </c>
      <c r="N219" s="705">
        <v>26</v>
      </c>
      <c r="O219" s="705">
        <v>29</v>
      </c>
      <c r="P219" s="705">
        <v>24</v>
      </c>
      <c r="Q219" s="705">
        <v>24</v>
      </c>
      <c r="R219" s="705">
        <v>20</v>
      </c>
      <c r="S219" s="705">
        <v>27</v>
      </c>
      <c r="T219" s="705">
        <v>20</v>
      </c>
      <c r="U219" s="705">
        <v>19</v>
      </c>
      <c r="V219" s="705">
        <v>19</v>
      </c>
      <c r="W219" s="705">
        <v>25</v>
      </c>
      <c r="X219" s="705">
        <v>20</v>
      </c>
    </row>
    <row r="220" spans="1:24" x14ac:dyDescent="0.2">
      <c r="A220" s="6" t="s">
        <v>733</v>
      </c>
      <c r="B220" s="6" t="s">
        <v>734</v>
      </c>
      <c r="C220" s="6" t="s">
        <v>306</v>
      </c>
      <c r="D220" s="6" t="s">
        <v>305</v>
      </c>
      <c r="E220" s="705">
        <v>254</v>
      </c>
      <c r="F220" s="704"/>
      <c r="G220" s="705">
        <v>14</v>
      </c>
      <c r="H220" s="705">
        <v>14</v>
      </c>
      <c r="I220" s="705">
        <v>17</v>
      </c>
      <c r="J220" s="705">
        <v>13</v>
      </c>
      <c r="K220" s="705">
        <v>11</v>
      </c>
      <c r="L220" s="705">
        <v>12</v>
      </c>
      <c r="M220" s="705">
        <v>15</v>
      </c>
      <c r="N220" s="705">
        <v>15</v>
      </c>
      <c r="O220" s="705">
        <v>17</v>
      </c>
      <c r="P220" s="705">
        <v>13</v>
      </c>
      <c r="Q220" s="705">
        <v>11</v>
      </c>
      <c r="R220" s="705">
        <v>16</v>
      </c>
      <c r="S220" s="705">
        <v>14</v>
      </c>
      <c r="T220" s="705">
        <v>20</v>
      </c>
      <c r="U220" s="705">
        <v>13</v>
      </c>
      <c r="V220" s="705">
        <v>12</v>
      </c>
      <c r="W220" s="705">
        <v>17</v>
      </c>
      <c r="X220" s="705">
        <v>10</v>
      </c>
    </row>
    <row r="221" spans="1:24" x14ac:dyDescent="0.2">
      <c r="A221" s="6" t="s">
        <v>735</v>
      </c>
      <c r="B221" s="6" t="s">
        <v>736</v>
      </c>
      <c r="C221" s="6" t="s">
        <v>302</v>
      </c>
      <c r="D221" s="6" t="s">
        <v>301</v>
      </c>
      <c r="E221" s="705">
        <v>75</v>
      </c>
      <c r="F221" s="704"/>
      <c r="G221" s="705">
        <v>1</v>
      </c>
      <c r="H221" s="705">
        <v>4</v>
      </c>
      <c r="I221" s="705">
        <v>4</v>
      </c>
      <c r="J221" s="705">
        <v>8</v>
      </c>
      <c r="K221" s="705">
        <v>8</v>
      </c>
      <c r="L221" s="705">
        <v>4</v>
      </c>
      <c r="M221" s="705">
        <v>1</v>
      </c>
      <c r="N221" s="705">
        <v>11</v>
      </c>
      <c r="O221" s="705">
        <v>4</v>
      </c>
      <c r="P221" s="705">
        <v>8</v>
      </c>
      <c r="Q221" s="705">
        <v>3</v>
      </c>
      <c r="R221" s="705">
        <v>3</v>
      </c>
      <c r="S221" s="705">
        <v>3</v>
      </c>
      <c r="T221" s="705">
        <v>2</v>
      </c>
      <c r="U221" s="705">
        <v>3</v>
      </c>
      <c r="V221" s="705">
        <v>5</v>
      </c>
      <c r="W221" s="705">
        <v>2</v>
      </c>
      <c r="X221" s="705">
        <v>1</v>
      </c>
    </row>
    <row r="222" spans="1:24" x14ac:dyDescent="0.2">
      <c r="A222" s="6" t="s">
        <v>737</v>
      </c>
      <c r="B222" s="6" t="s">
        <v>738</v>
      </c>
      <c r="C222" s="6" t="s">
        <v>298</v>
      </c>
      <c r="D222" s="6" t="s">
        <v>297</v>
      </c>
      <c r="E222" s="705">
        <v>14</v>
      </c>
      <c r="F222" s="704"/>
      <c r="G222" s="705">
        <v>0</v>
      </c>
      <c r="H222" s="705">
        <v>0</v>
      </c>
      <c r="I222" s="705">
        <v>0</v>
      </c>
      <c r="J222" s="705">
        <v>1</v>
      </c>
      <c r="K222" s="705">
        <v>0</v>
      </c>
      <c r="L222" s="705">
        <v>2</v>
      </c>
      <c r="M222" s="705">
        <v>1</v>
      </c>
      <c r="N222" s="705">
        <v>1</v>
      </c>
      <c r="O222" s="705">
        <v>1</v>
      </c>
      <c r="P222" s="705">
        <v>4</v>
      </c>
      <c r="Q222" s="705">
        <v>0</v>
      </c>
      <c r="R222" s="705">
        <v>1</v>
      </c>
      <c r="S222" s="705">
        <v>1</v>
      </c>
      <c r="T222" s="705">
        <v>0</v>
      </c>
      <c r="U222" s="705">
        <v>0</v>
      </c>
      <c r="V222" s="705">
        <v>0</v>
      </c>
      <c r="W222" s="705">
        <v>1</v>
      </c>
      <c r="X222" s="705">
        <v>1</v>
      </c>
    </row>
    <row r="223" spans="1:24" x14ac:dyDescent="0.2">
      <c r="A223" s="6" t="s">
        <v>739</v>
      </c>
      <c r="B223" s="6" t="s">
        <v>740</v>
      </c>
      <c r="C223" s="6" t="s">
        <v>306</v>
      </c>
      <c r="D223" s="6" t="s">
        <v>305</v>
      </c>
      <c r="E223" s="705">
        <v>186</v>
      </c>
      <c r="F223" s="704"/>
      <c r="G223" s="705">
        <v>10</v>
      </c>
      <c r="H223" s="705">
        <v>6</v>
      </c>
      <c r="I223" s="705">
        <v>14</v>
      </c>
      <c r="J223" s="705">
        <v>9</v>
      </c>
      <c r="K223" s="705">
        <v>10</v>
      </c>
      <c r="L223" s="705">
        <v>7</v>
      </c>
      <c r="M223" s="705">
        <v>16</v>
      </c>
      <c r="N223" s="705">
        <v>8</v>
      </c>
      <c r="O223" s="705">
        <v>17</v>
      </c>
      <c r="P223" s="705">
        <v>5</v>
      </c>
      <c r="Q223" s="705">
        <v>15</v>
      </c>
      <c r="R223" s="705">
        <v>11</v>
      </c>
      <c r="S223" s="705">
        <v>13</v>
      </c>
      <c r="T223" s="705">
        <v>7</v>
      </c>
      <c r="U223" s="705">
        <v>9</v>
      </c>
      <c r="V223" s="705">
        <v>9</v>
      </c>
      <c r="W223" s="705">
        <v>11</v>
      </c>
      <c r="X223" s="705">
        <v>9</v>
      </c>
    </row>
    <row r="224" spans="1:24" x14ac:dyDescent="0.2">
      <c r="A224" s="6" t="s">
        <v>741</v>
      </c>
      <c r="B224" s="6" t="s">
        <v>742</v>
      </c>
      <c r="C224" s="6" t="s">
        <v>306</v>
      </c>
      <c r="D224" s="6" t="s">
        <v>305</v>
      </c>
      <c r="E224" s="705">
        <v>15</v>
      </c>
      <c r="F224" s="704"/>
      <c r="G224" s="705">
        <v>1</v>
      </c>
      <c r="H224" s="705">
        <v>0</v>
      </c>
      <c r="I224" s="705">
        <v>3</v>
      </c>
      <c r="J224" s="705">
        <v>1</v>
      </c>
      <c r="K224" s="705">
        <v>0</v>
      </c>
      <c r="L224" s="705">
        <v>1</v>
      </c>
      <c r="M224" s="705">
        <v>0</v>
      </c>
      <c r="N224" s="705">
        <v>2</v>
      </c>
      <c r="O224" s="705">
        <v>1</v>
      </c>
      <c r="P224" s="705">
        <v>0</v>
      </c>
      <c r="Q224" s="705">
        <v>0</v>
      </c>
      <c r="R224" s="705">
        <v>0</v>
      </c>
      <c r="S224" s="705">
        <v>1</v>
      </c>
      <c r="T224" s="705">
        <v>0</v>
      </c>
      <c r="U224" s="705">
        <v>3</v>
      </c>
      <c r="V224" s="705">
        <v>0</v>
      </c>
      <c r="W224" s="705">
        <v>1</v>
      </c>
      <c r="X224" s="705">
        <v>1</v>
      </c>
    </row>
    <row r="225" spans="1:24" x14ac:dyDescent="0.2">
      <c r="A225" s="6" t="s">
        <v>743</v>
      </c>
      <c r="B225" s="6" t="s">
        <v>744</v>
      </c>
      <c r="C225" s="6" t="s">
        <v>298</v>
      </c>
      <c r="D225" s="6" t="s">
        <v>297</v>
      </c>
      <c r="E225" s="705">
        <v>15</v>
      </c>
      <c r="F225" s="704"/>
      <c r="G225" s="705">
        <v>2</v>
      </c>
      <c r="H225" s="705">
        <v>1</v>
      </c>
      <c r="I225" s="705">
        <v>0</v>
      </c>
      <c r="J225" s="705">
        <v>1</v>
      </c>
      <c r="K225" s="705">
        <v>1</v>
      </c>
      <c r="L225" s="705">
        <v>1</v>
      </c>
      <c r="M225" s="705">
        <v>1</v>
      </c>
      <c r="N225" s="705">
        <v>2</v>
      </c>
      <c r="O225" s="705">
        <v>1</v>
      </c>
      <c r="P225" s="705">
        <v>0</v>
      </c>
      <c r="Q225" s="705">
        <v>1</v>
      </c>
      <c r="R225" s="705">
        <v>0</v>
      </c>
      <c r="S225" s="705">
        <v>1</v>
      </c>
      <c r="T225" s="705">
        <v>1</v>
      </c>
      <c r="U225" s="705">
        <v>1</v>
      </c>
      <c r="V225" s="705">
        <v>0</v>
      </c>
      <c r="W225" s="705">
        <v>0</v>
      </c>
      <c r="X225" s="705">
        <v>1</v>
      </c>
    </row>
    <row r="226" spans="1:24" x14ac:dyDescent="0.2">
      <c r="A226" s="6" t="s">
        <v>745</v>
      </c>
      <c r="B226" s="6" t="s">
        <v>746</v>
      </c>
      <c r="C226" s="6" t="s">
        <v>298</v>
      </c>
      <c r="D226" s="6" t="s">
        <v>297</v>
      </c>
      <c r="E226" s="705">
        <v>26</v>
      </c>
      <c r="F226" s="704"/>
      <c r="G226" s="705">
        <v>1</v>
      </c>
      <c r="H226" s="705">
        <v>2</v>
      </c>
      <c r="I226" s="705">
        <v>2</v>
      </c>
      <c r="J226" s="705">
        <v>0</v>
      </c>
      <c r="K226" s="705">
        <v>1</v>
      </c>
      <c r="L226" s="705">
        <v>0</v>
      </c>
      <c r="M226" s="705">
        <v>1</v>
      </c>
      <c r="N226" s="705">
        <v>3</v>
      </c>
      <c r="O226" s="705">
        <v>5</v>
      </c>
      <c r="P226" s="705">
        <v>0</v>
      </c>
      <c r="Q226" s="705">
        <v>1</v>
      </c>
      <c r="R226" s="705">
        <v>3</v>
      </c>
      <c r="S226" s="705">
        <v>0</v>
      </c>
      <c r="T226" s="705">
        <v>2</v>
      </c>
      <c r="U226" s="705">
        <v>2</v>
      </c>
      <c r="V226" s="705">
        <v>2</v>
      </c>
      <c r="W226" s="705">
        <v>1</v>
      </c>
      <c r="X226" s="705">
        <v>0</v>
      </c>
    </row>
    <row r="227" spans="1:24" x14ac:dyDescent="0.2">
      <c r="A227" s="6" t="s">
        <v>747</v>
      </c>
      <c r="B227" s="6" t="s">
        <v>748</v>
      </c>
      <c r="C227" s="6" t="s">
        <v>302</v>
      </c>
      <c r="D227" s="6" t="s">
        <v>301</v>
      </c>
      <c r="E227" s="705">
        <v>63</v>
      </c>
      <c r="F227" s="704"/>
      <c r="G227" s="705">
        <v>2</v>
      </c>
      <c r="H227" s="705">
        <v>2</v>
      </c>
      <c r="I227" s="705">
        <v>5</v>
      </c>
      <c r="J227" s="705">
        <v>3</v>
      </c>
      <c r="K227" s="705">
        <v>5</v>
      </c>
      <c r="L227" s="705">
        <v>4</v>
      </c>
      <c r="M227" s="705">
        <v>5</v>
      </c>
      <c r="N227" s="705">
        <v>4</v>
      </c>
      <c r="O227" s="705">
        <v>2</v>
      </c>
      <c r="P227" s="705">
        <v>4</v>
      </c>
      <c r="Q227" s="705">
        <v>2</v>
      </c>
      <c r="R227" s="705">
        <v>6</v>
      </c>
      <c r="S227" s="705">
        <v>2</v>
      </c>
      <c r="T227" s="705">
        <v>4</v>
      </c>
      <c r="U227" s="705">
        <v>4</v>
      </c>
      <c r="V227" s="705">
        <v>1</v>
      </c>
      <c r="W227" s="705">
        <v>5</v>
      </c>
      <c r="X227" s="705">
        <v>3</v>
      </c>
    </row>
    <row r="228" spans="1:24" x14ac:dyDescent="0.2">
      <c r="A228" s="6" t="s">
        <v>749</v>
      </c>
      <c r="B228" s="6" t="s">
        <v>750</v>
      </c>
      <c r="C228" s="6" t="s">
        <v>304</v>
      </c>
      <c r="D228" s="6" t="s">
        <v>303</v>
      </c>
      <c r="E228" s="705">
        <v>86</v>
      </c>
      <c r="F228" s="704"/>
      <c r="G228" s="705">
        <v>2</v>
      </c>
      <c r="H228" s="705">
        <v>4</v>
      </c>
      <c r="I228" s="705">
        <v>3</v>
      </c>
      <c r="J228" s="705">
        <v>7</v>
      </c>
      <c r="K228" s="705">
        <v>5</v>
      </c>
      <c r="L228" s="705">
        <v>7</v>
      </c>
      <c r="M228" s="705">
        <v>7</v>
      </c>
      <c r="N228" s="705">
        <v>5</v>
      </c>
      <c r="O228" s="705">
        <v>5</v>
      </c>
      <c r="P228" s="705">
        <v>6</v>
      </c>
      <c r="Q228" s="705">
        <v>4</v>
      </c>
      <c r="R228" s="705">
        <v>6</v>
      </c>
      <c r="S228" s="705">
        <v>9</v>
      </c>
      <c r="T228" s="705">
        <v>4</v>
      </c>
      <c r="U228" s="705">
        <v>5</v>
      </c>
      <c r="V228" s="705">
        <v>4</v>
      </c>
      <c r="W228" s="705">
        <v>0</v>
      </c>
      <c r="X228" s="705">
        <v>3</v>
      </c>
    </row>
    <row r="229" spans="1:24" x14ac:dyDescent="0.2">
      <c r="A229" s="6" t="s">
        <v>751</v>
      </c>
      <c r="B229" s="6" t="s">
        <v>752</v>
      </c>
      <c r="C229" s="6" t="s">
        <v>294</v>
      </c>
      <c r="D229" s="6" t="s">
        <v>293</v>
      </c>
      <c r="E229" s="705">
        <v>58</v>
      </c>
      <c r="F229" s="704"/>
      <c r="G229" s="705">
        <v>8</v>
      </c>
      <c r="H229" s="705">
        <v>2</v>
      </c>
      <c r="I229" s="705">
        <v>3</v>
      </c>
      <c r="J229" s="705">
        <v>3</v>
      </c>
      <c r="K229" s="705">
        <v>5</v>
      </c>
      <c r="L229" s="705">
        <v>4</v>
      </c>
      <c r="M229" s="705">
        <v>4</v>
      </c>
      <c r="N229" s="705">
        <v>3</v>
      </c>
      <c r="O229" s="705">
        <v>3</v>
      </c>
      <c r="P229" s="705">
        <v>2</v>
      </c>
      <c r="Q229" s="705">
        <v>5</v>
      </c>
      <c r="R229" s="705">
        <v>4</v>
      </c>
      <c r="S229" s="705">
        <v>1</v>
      </c>
      <c r="T229" s="705">
        <v>2</v>
      </c>
      <c r="U229" s="705">
        <v>2</v>
      </c>
      <c r="V229" s="705">
        <v>1</v>
      </c>
      <c r="W229" s="705">
        <v>4</v>
      </c>
      <c r="X229" s="705">
        <v>2</v>
      </c>
    </row>
    <row r="230" spans="1:24" x14ac:dyDescent="0.2">
      <c r="A230" s="6" t="s">
        <v>753</v>
      </c>
      <c r="B230" s="6" t="s">
        <v>754</v>
      </c>
      <c r="C230" s="6" t="s">
        <v>300</v>
      </c>
      <c r="D230" s="6" t="s">
        <v>299</v>
      </c>
      <c r="E230" s="705">
        <v>26</v>
      </c>
      <c r="F230" s="704"/>
      <c r="G230" s="705">
        <v>0</v>
      </c>
      <c r="H230" s="705">
        <v>0</v>
      </c>
      <c r="I230" s="705">
        <v>2</v>
      </c>
      <c r="J230" s="705">
        <v>2</v>
      </c>
      <c r="K230" s="705">
        <v>1</v>
      </c>
      <c r="L230" s="705">
        <v>2</v>
      </c>
      <c r="M230" s="705">
        <v>3</v>
      </c>
      <c r="N230" s="705">
        <v>1</v>
      </c>
      <c r="O230" s="705">
        <v>2</v>
      </c>
      <c r="P230" s="705">
        <v>3</v>
      </c>
      <c r="Q230" s="705">
        <v>1</v>
      </c>
      <c r="R230" s="705">
        <v>1</v>
      </c>
      <c r="S230" s="705">
        <v>1</v>
      </c>
      <c r="T230" s="705">
        <v>2</v>
      </c>
      <c r="U230" s="705">
        <v>2</v>
      </c>
      <c r="V230" s="705">
        <v>1</v>
      </c>
      <c r="W230" s="705">
        <v>1</v>
      </c>
      <c r="X230" s="705">
        <v>1</v>
      </c>
    </row>
    <row r="231" spans="1:24" x14ac:dyDescent="0.2">
      <c r="A231" s="6" t="s">
        <v>755</v>
      </c>
      <c r="B231" s="6" t="s">
        <v>756</v>
      </c>
      <c r="C231" s="6" t="s">
        <v>292</v>
      </c>
      <c r="D231" s="6" t="s">
        <v>291</v>
      </c>
      <c r="E231" s="705">
        <v>54</v>
      </c>
      <c r="F231" s="704"/>
      <c r="G231" s="705">
        <v>1</v>
      </c>
      <c r="H231" s="705">
        <v>0</v>
      </c>
      <c r="I231" s="705">
        <v>1</v>
      </c>
      <c r="J231" s="705">
        <v>1</v>
      </c>
      <c r="K231" s="705">
        <v>0</v>
      </c>
      <c r="L231" s="705">
        <v>2</v>
      </c>
      <c r="M231" s="705">
        <v>4</v>
      </c>
      <c r="N231" s="705">
        <v>1</v>
      </c>
      <c r="O231" s="705">
        <v>5</v>
      </c>
      <c r="P231" s="705">
        <v>2</v>
      </c>
      <c r="Q231" s="705">
        <v>6</v>
      </c>
      <c r="R231" s="705">
        <v>2</v>
      </c>
      <c r="S231" s="705">
        <v>6</v>
      </c>
      <c r="T231" s="705">
        <v>2</v>
      </c>
      <c r="U231" s="705">
        <v>4</v>
      </c>
      <c r="V231" s="705">
        <v>4</v>
      </c>
      <c r="W231" s="705">
        <v>11</v>
      </c>
      <c r="X231" s="705">
        <v>2</v>
      </c>
    </row>
    <row r="232" spans="1:24" x14ac:dyDescent="0.2">
      <c r="A232" s="6" t="s">
        <v>757</v>
      </c>
      <c r="B232" s="6" t="s">
        <v>758</v>
      </c>
      <c r="C232" s="6" t="s">
        <v>304</v>
      </c>
      <c r="D232" s="6" t="s">
        <v>303</v>
      </c>
      <c r="E232" s="705">
        <v>563</v>
      </c>
      <c r="F232" s="704"/>
      <c r="G232" s="705">
        <v>18</v>
      </c>
      <c r="H232" s="705">
        <v>50</v>
      </c>
      <c r="I232" s="705">
        <v>35</v>
      </c>
      <c r="J232" s="705">
        <v>42</v>
      </c>
      <c r="K232" s="705">
        <v>38</v>
      </c>
      <c r="L232" s="705">
        <v>40</v>
      </c>
      <c r="M232" s="705">
        <v>34</v>
      </c>
      <c r="N232" s="705">
        <v>34</v>
      </c>
      <c r="O232" s="705">
        <v>37</v>
      </c>
      <c r="P232" s="705">
        <v>32</v>
      </c>
      <c r="Q232" s="705">
        <v>30</v>
      </c>
      <c r="R232" s="705">
        <v>26</v>
      </c>
      <c r="S232" s="705">
        <v>25</v>
      </c>
      <c r="T232" s="705">
        <v>25</v>
      </c>
      <c r="U232" s="705">
        <v>24</v>
      </c>
      <c r="V232" s="705">
        <v>35</v>
      </c>
      <c r="W232" s="705">
        <v>19</v>
      </c>
      <c r="X232" s="705">
        <v>19</v>
      </c>
    </row>
    <row r="233" spans="1:24" x14ac:dyDescent="0.2">
      <c r="A233" s="6" t="s">
        <v>759</v>
      </c>
      <c r="B233" s="6" t="s">
        <v>760</v>
      </c>
      <c r="C233" s="6" t="s">
        <v>302</v>
      </c>
      <c r="D233" s="6" t="s">
        <v>301</v>
      </c>
      <c r="E233" s="705">
        <v>599</v>
      </c>
      <c r="F233" s="704"/>
      <c r="G233" s="705">
        <v>17</v>
      </c>
      <c r="H233" s="705">
        <v>26</v>
      </c>
      <c r="I233" s="705">
        <v>45</v>
      </c>
      <c r="J233" s="705">
        <v>38</v>
      </c>
      <c r="K233" s="705">
        <v>46</v>
      </c>
      <c r="L233" s="705">
        <v>32</v>
      </c>
      <c r="M233" s="705">
        <v>45</v>
      </c>
      <c r="N233" s="705">
        <v>34</v>
      </c>
      <c r="O233" s="705">
        <v>37</v>
      </c>
      <c r="P233" s="705">
        <v>33</v>
      </c>
      <c r="Q233" s="705">
        <v>30</v>
      </c>
      <c r="R233" s="705">
        <v>28</v>
      </c>
      <c r="S233" s="705">
        <v>30</v>
      </c>
      <c r="T233" s="705">
        <v>30</v>
      </c>
      <c r="U233" s="705">
        <v>40</v>
      </c>
      <c r="V233" s="705">
        <v>28</v>
      </c>
      <c r="W233" s="705">
        <v>32</v>
      </c>
      <c r="X233" s="705">
        <v>28</v>
      </c>
    </row>
    <row r="234" spans="1:24" x14ac:dyDescent="0.2">
      <c r="A234" s="6" t="s">
        <v>761</v>
      </c>
      <c r="B234" s="6" t="s">
        <v>762</v>
      </c>
      <c r="C234" s="6" t="s">
        <v>288</v>
      </c>
      <c r="D234" s="6" t="s">
        <v>287</v>
      </c>
      <c r="E234" s="705">
        <v>3637</v>
      </c>
      <c r="F234" s="704"/>
      <c r="G234" s="705">
        <v>50</v>
      </c>
      <c r="H234" s="705">
        <v>138</v>
      </c>
      <c r="I234" s="705">
        <v>187</v>
      </c>
      <c r="J234" s="705">
        <v>169</v>
      </c>
      <c r="K234" s="705">
        <v>215</v>
      </c>
      <c r="L234" s="705">
        <v>236</v>
      </c>
      <c r="M234" s="705">
        <v>277</v>
      </c>
      <c r="N234" s="705">
        <v>278</v>
      </c>
      <c r="O234" s="705">
        <v>250</v>
      </c>
      <c r="P234" s="705">
        <v>238</v>
      </c>
      <c r="Q234" s="705">
        <v>233</v>
      </c>
      <c r="R234" s="705">
        <v>191</v>
      </c>
      <c r="S234" s="705">
        <v>216</v>
      </c>
      <c r="T234" s="705">
        <v>209</v>
      </c>
      <c r="U234" s="705">
        <v>205</v>
      </c>
      <c r="V234" s="705">
        <v>177</v>
      </c>
      <c r="W234" s="705">
        <v>196</v>
      </c>
      <c r="X234" s="705">
        <v>172</v>
      </c>
    </row>
    <row r="235" spans="1:24" x14ac:dyDescent="0.2">
      <c r="A235" s="6" t="s">
        <v>763</v>
      </c>
      <c r="B235" s="6" t="s">
        <v>764</v>
      </c>
      <c r="C235" s="6" t="s">
        <v>304</v>
      </c>
      <c r="D235" s="6" t="s">
        <v>303</v>
      </c>
      <c r="E235" s="705">
        <v>312</v>
      </c>
      <c r="F235" s="704"/>
      <c r="G235" s="705">
        <v>24</v>
      </c>
      <c r="H235" s="705">
        <v>29</v>
      </c>
      <c r="I235" s="705">
        <v>32</v>
      </c>
      <c r="J235" s="705">
        <v>17</v>
      </c>
      <c r="K235" s="705">
        <v>18</v>
      </c>
      <c r="L235" s="705">
        <v>16</v>
      </c>
      <c r="M235" s="705">
        <v>22</v>
      </c>
      <c r="N235" s="705">
        <v>19</v>
      </c>
      <c r="O235" s="705">
        <v>19</v>
      </c>
      <c r="P235" s="705">
        <v>22</v>
      </c>
      <c r="Q235" s="705">
        <v>16</v>
      </c>
      <c r="R235" s="705">
        <v>13</v>
      </c>
      <c r="S235" s="705">
        <v>8</v>
      </c>
      <c r="T235" s="705">
        <v>12</v>
      </c>
      <c r="U235" s="705">
        <v>15</v>
      </c>
      <c r="V235" s="705">
        <v>9</v>
      </c>
      <c r="W235" s="705">
        <v>10</v>
      </c>
      <c r="X235" s="705">
        <v>11</v>
      </c>
    </row>
    <row r="236" spans="1:24" x14ac:dyDescent="0.2">
      <c r="A236" s="6" t="s">
        <v>765</v>
      </c>
      <c r="B236" s="6" t="s">
        <v>766</v>
      </c>
      <c r="C236" s="6" t="s">
        <v>302</v>
      </c>
      <c r="D236" s="6" t="s">
        <v>301</v>
      </c>
      <c r="E236" s="705">
        <v>228</v>
      </c>
      <c r="F236" s="704"/>
      <c r="G236" s="705">
        <v>8</v>
      </c>
      <c r="H236" s="705">
        <v>23</v>
      </c>
      <c r="I236" s="705">
        <v>23</v>
      </c>
      <c r="J236" s="705">
        <v>13</v>
      </c>
      <c r="K236" s="705">
        <v>13</v>
      </c>
      <c r="L236" s="705">
        <v>12</v>
      </c>
      <c r="M236" s="705">
        <v>8</v>
      </c>
      <c r="N236" s="705">
        <v>15</v>
      </c>
      <c r="O236" s="705">
        <v>10</v>
      </c>
      <c r="P236" s="705">
        <v>16</v>
      </c>
      <c r="Q236" s="705">
        <v>9</v>
      </c>
      <c r="R236" s="705">
        <v>15</v>
      </c>
      <c r="S236" s="705">
        <v>15</v>
      </c>
      <c r="T236" s="705">
        <v>6</v>
      </c>
      <c r="U236" s="705">
        <v>16</v>
      </c>
      <c r="V236" s="705">
        <v>10</v>
      </c>
      <c r="W236" s="705">
        <v>5</v>
      </c>
      <c r="X236" s="705">
        <v>11</v>
      </c>
    </row>
    <row r="237" spans="1:24" x14ac:dyDescent="0.2">
      <c r="A237" s="6" t="s">
        <v>767</v>
      </c>
      <c r="B237" s="6" t="s">
        <v>768</v>
      </c>
      <c r="C237" s="6" t="s">
        <v>294</v>
      </c>
      <c r="D237" s="6" t="s">
        <v>293</v>
      </c>
      <c r="E237" s="705">
        <v>68</v>
      </c>
      <c r="F237" s="704"/>
      <c r="G237" s="705">
        <v>2</v>
      </c>
      <c r="H237" s="705">
        <v>7</v>
      </c>
      <c r="I237" s="705">
        <v>7</v>
      </c>
      <c r="J237" s="705">
        <v>5</v>
      </c>
      <c r="K237" s="705">
        <v>6</v>
      </c>
      <c r="L237" s="705">
        <v>4</v>
      </c>
      <c r="M237" s="705">
        <v>5</v>
      </c>
      <c r="N237" s="705">
        <v>5</v>
      </c>
      <c r="O237" s="705">
        <v>2</v>
      </c>
      <c r="P237" s="705">
        <v>3</v>
      </c>
      <c r="Q237" s="705">
        <v>3</v>
      </c>
      <c r="R237" s="705">
        <v>1</v>
      </c>
      <c r="S237" s="705">
        <v>2</v>
      </c>
      <c r="T237" s="705">
        <v>3</v>
      </c>
      <c r="U237" s="705">
        <v>5</v>
      </c>
      <c r="V237" s="705">
        <v>2</v>
      </c>
      <c r="W237" s="705">
        <v>4</v>
      </c>
      <c r="X237" s="705">
        <v>2</v>
      </c>
    </row>
    <row r="238" spans="1:24" x14ac:dyDescent="0.2">
      <c r="A238" s="6" t="s">
        <v>769</v>
      </c>
      <c r="B238" s="6" t="s">
        <v>770</v>
      </c>
      <c r="C238" s="6" t="s">
        <v>300</v>
      </c>
      <c r="D238" s="6" t="s">
        <v>299</v>
      </c>
      <c r="E238" s="705">
        <v>5</v>
      </c>
      <c r="F238" s="704"/>
      <c r="G238" s="705">
        <v>0</v>
      </c>
      <c r="H238" s="705">
        <v>0</v>
      </c>
      <c r="I238" s="705">
        <v>0</v>
      </c>
      <c r="J238" s="705">
        <v>0</v>
      </c>
      <c r="K238" s="705">
        <v>1</v>
      </c>
      <c r="L238" s="705">
        <v>0</v>
      </c>
      <c r="M238" s="705">
        <v>0</v>
      </c>
      <c r="N238" s="705">
        <v>0</v>
      </c>
      <c r="O238" s="705">
        <v>0</v>
      </c>
      <c r="P238" s="705">
        <v>0</v>
      </c>
      <c r="Q238" s="705">
        <v>0</v>
      </c>
      <c r="R238" s="705">
        <v>0</v>
      </c>
      <c r="S238" s="705">
        <v>0</v>
      </c>
      <c r="T238" s="705">
        <v>1</v>
      </c>
      <c r="U238" s="705">
        <v>2</v>
      </c>
      <c r="V238" s="705">
        <v>1</v>
      </c>
      <c r="W238" s="705">
        <v>0</v>
      </c>
      <c r="X238" s="705">
        <v>0</v>
      </c>
    </row>
    <row r="239" spans="1:24" x14ac:dyDescent="0.2">
      <c r="A239" s="6" t="s">
        <v>771</v>
      </c>
      <c r="B239" s="6" t="s">
        <v>772</v>
      </c>
      <c r="C239" s="6" t="s">
        <v>300</v>
      </c>
      <c r="D239" s="6" t="s">
        <v>299</v>
      </c>
      <c r="E239" s="705">
        <v>9</v>
      </c>
      <c r="F239" s="704"/>
      <c r="G239" s="705">
        <v>2</v>
      </c>
      <c r="H239" s="705">
        <v>2</v>
      </c>
      <c r="I239" s="705">
        <v>0</v>
      </c>
      <c r="J239" s="705">
        <v>0</v>
      </c>
      <c r="K239" s="705">
        <v>0</v>
      </c>
      <c r="L239" s="705">
        <v>0</v>
      </c>
      <c r="M239" s="705">
        <v>0</v>
      </c>
      <c r="N239" s="705">
        <v>0</v>
      </c>
      <c r="O239" s="705">
        <v>0</v>
      </c>
      <c r="P239" s="705">
        <v>0</v>
      </c>
      <c r="Q239" s="705">
        <v>1</v>
      </c>
      <c r="R239" s="705">
        <v>1</v>
      </c>
      <c r="S239" s="705">
        <v>0</v>
      </c>
      <c r="T239" s="705">
        <v>2</v>
      </c>
      <c r="U239" s="705">
        <v>0</v>
      </c>
      <c r="V239" s="705">
        <v>0</v>
      </c>
      <c r="W239" s="705">
        <v>1</v>
      </c>
      <c r="X239" s="705">
        <v>0</v>
      </c>
    </row>
    <row r="240" spans="1:24" x14ac:dyDescent="0.2">
      <c r="A240" s="6" t="s">
        <v>773</v>
      </c>
      <c r="B240" s="6" t="s">
        <v>774</v>
      </c>
      <c r="C240" s="6" t="s">
        <v>302</v>
      </c>
      <c r="D240" s="6" t="s">
        <v>301</v>
      </c>
      <c r="E240" s="705">
        <v>191</v>
      </c>
      <c r="F240" s="704"/>
      <c r="G240" s="705">
        <v>18</v>
      </c>
      <c r="H240" s="705">
        <v>16</v>
      </c>
      <c r="I240" s="705">
        <v>14</v>
      </c>
      <c r="J240" s="705">
        <v>14</v>
      </c>
      <c r="K240" s="705">
        <v>12</v>
      </c>
      <c r="L240" s="705">
        <v>11</v>
      </c>
      <c r="M240" s="705">
        <v>10</v>
      </c>
      <c r="N240" s="705">
        <v>14</v>
      </c>
      <c r="O240" s="705">
        <v>9</v>
      </c>
      <c r="P240" s="705">
        <v>9</v>
      </c>
      <c r="Q240" s="705">
        <v>11</v>
      </c>
      <c r="R240" s="705">
        <v>15</v>
      </c>
      <c r="S240" s="705">
        <v>5</v>
      </c>
      <c r="T240" s="705">
        <v>3</v>
      </c>
      <c r="U240" s="705">
        <v>10</v>
      </c>
      <c r="V240" s="705">
        <v>7</v>
      </c>
      <c r="W240" s="705">
        <v>6</v>
      </c>
      <c r="X240" s="705">
        <v>7</v>
      </c>
    </row>
    <row r="241" spans="1:24" x14ac:dyDescent="0.2">
      <c r="A241" s="6" t="s">
        <v>775</v>
      </c>
      <c r="B241" s="6" t="s">
        <v>776</v>
      </c>
      <c r="C241" s="6" t="s">
        <v>294</v>
      </c>
      <c r="D241" s="6" t="s">
        <v>293</v>
      </c>
      <c r="E241" s="705">
        <v>224</v>
      </c>
      <c r="F241" s="704"/>
      <c r="G241" s="705">
        <v>12</v>
      </c>
      <c r="H241" s="705">
        <v>14</v>
      </c>
      <c r="I241" s="705">
        <v>9</v>
      </c>
      <c r="J241" s="705">
        <v>12</v>
      </c>
      <c r="K241" s="705">
        <v>13</v>
      </c>
      <c r="L241" s="705">
        <v>13</v>
      </c>
      <c r="M241" s="705">
        <v>13</v>
      </c>
      <c r="N241" s="705">
        <v>11</v>
      </c>
      <c r="O241" s="705">
        <v>14</v>
      </c>
      <c r="P241" s="705">
        <v>20</v>
      </c>
      <c r="Q241" s="705">
        <v>12</v>
      </c>
      <c r="R241" s="705">
        <v>11</v>
      </c>
      <c r="S241" s="705">
        <v>11</v>
      </c>
      <c r="T241" s="705">
        <v>12</v>
      </c>
      <c r="U241" s="705">
        <v>9</v>
      </c>
      <c r="V241" s="705">
        <v>13</v>
      </c>
      <c r="W241" s="705">
        <v>11</v>
      </c>
      <c r="X241" s="705">
        <v>14</v>
      </c>
    </row>
    <row r="242" spans="1:24" x14ac:dyDescent="0.2">
      <c r="A242" s="6" t="s">
        <v>777</v>
      </c>
      <c r="B242" s="6" t="s">
        <v>778</v>
      </c>
      <c r="C242" s="6" t="s">
        <v>292</v>
      </c>
      <c r="D242" s="6" t="s">
        <v>291</v>
      </c>
      <c r="E242" s="705">
        <v>12</v>
      </c>
      <c r="F242" s="704"/>
      <c r="G242" s="705">
        <v>0</v>
      </c>
      <c r="H242" s="705">
        <v>0</v>
      </c>
      <c r="I242" s="705">
        <v>1</v>
      </c>
      <c r="J242" s="705">
        <v>1</v>
      </c>
      <c r="K242" s="705">
        <v>1</v>
      </c>
      <c r="L242" s="705">
        <v>1</v>
      </c>
      <c r="M242" s="705">
        <v>0</v>
      </c>
      <c r="N242" s="705">
        <v>1</v>
      </c>
      <c r="O242" s="705">
        <v>1</v>
      </c>
      <c r="P242" s="705">
        <v>2</v>
      </c>
      <c r="Q242" s="705">
        <v>1</v>
      </c>
      <c r="R242" s="705">
        <v>0</v>
      </c>
      <c r="S242" s="705">
        <v>1</v>
      </c>
      <c r="T242" s="705">
        <v>1</v>
      </c>
      <c r="U242" s="705">
        <v>0</v>
      </c>
      <c r="V242" s="705">
        <v>0</v>
      </c>
      <c r="W242" s="705">
        <v>1</v>
      </c>
      <c r="X242" s="705">
        <v>0</v>
      </c>
    </row>
    <row r="243" spans="1:24" x14ac:dyDescent="0.2">
      <c r="A243" s="6" t="s">
        <v>779</v>
      </c>
      <c r="B243" s="6" t="s">
        <v>780</v>
      </c>
      <c r="C243" s="6" t="s">
        <v>300</v>
      </c>
      <c r="D243" s="6" t="s">
        <v>299</v>
      </c>
      <c r="E243" s="705">
        <v>69</v>
      </c>
      <c r="F243" s="704"/>
      <c r="G243" s="705">
        <v>4</v>
      </c>
      <c r="H243" s="705">
        <v>5</v>
      </c>
      <c r="I243" s="705">
        <v>6</v>
      </c>
      <c r="J243" s="705">
        <v>3</v>
      </c>
      <c r="K243" s="705">
        <v>3</v>
      </c>
      <c r="L243" s="705">
        <v>3</v>
      </c>
      <c r="M243" s="705">
        <v>8</v>
      </c>
      <c r="N243" s="705">
        <v>4</v>
      </c>
      <c r="O243" s="705">
        <v>0</v>
      </c>
      <c r="P243" s="705">
        <v>3</v>
      </c>
      <c r="Q243" s="705">
        <v>5</v>
      </c>
      <c r="R243" s="705">
        <v>7</v>
      </c>
      <c r="S243" s="705">
        <v>3</v>
      </c>
      <c r="T243" s="705">
        <v>4</v>
      </c>
      <c r="U243" s="705">
        <v>4</v>
      </c>
      <c r="V243" s="705">
        <v>3</v>
      </c>
      <c r="W243" s="705">
        <v>1</v>
      </c>
      <c r="X243" s="705">
        <v>3</v>
      </c>
    </row>
    <row r="244" spans="1:24" x14ac:dyDescent="0.2">
      <c r="A244" s="6" t="s">
        <v>781</v>
      </c>
      <c r="B244" s="6" t="s">
        <v>782</v>
      </c>
      <c r="C244" s="6" t="s">
        <v>300</v>
      </c>
      <c r="D244" s="6" t="s">
        <v>299</v>
      </c>
      <c r="E244" s="705">
        <v>36</v>
      </c>
      <c r="F244" s="704"/>
      <c r="G244" s="705">
        <v>3</v>
      </c>
      <c r="H244" s="705">
        <v>0</v>
      </c>
      <c r="I244" s="705">
        <v>1</v>
      </c>
      <c r="J244" s="705">
        <v>2</v>
      </c>
      <c r="K244" s="705">
        <v>2</v>
      </c>
      <c r="L244" s="705">
        <v>1</v>
      </c>
      <c r="M244" s="705">
        <v>2</v>
      </c>
      <c r="N244" s="705">
        <v>1</v>
      </c>
      <c r="O244" s="705">
        <v>2</v>
      </c>
      <c r="P244" s="705">
        <v>1</v>
      </c>
      <c r="Q244" s="705">
        <v>5</v>
      </c>
      <c r="R244" s="705">
        <v>3</v>
      </c>
      <c r="S244" s="705">
        <v>3</v>
      </c>
      <c r="T244" s="705">
        <v>2</v>
      </c>
      <c r="U244" s="705">
        <v>3</v>
      </c>
      <c r="V244" s="705">
        <v>1</v>
      </c>
      <c r="W244" s="705">
        <v>2</v>
      </c>
      <c r="X244" s="705">
        <v>2</v>
      </c>
    </row>
    <row r="245" spans="1:24" x14ac:dyDescent="0.2">
      <c r="A245" s="6" t="s">
        <v>783</v>
      </c>
      <c r="B245" s="6" t="s">
        <v>784</v>
      </c>
      <c r="C245" s="6" t="s">
        <v>306</v>
      </c>
      <c r="D245" s="6" t="s">
        <v>305</v>
      </c>
      <c r="E245" s="705">
        <v>25</v>
      </c>
      <c r="F245" s="704"/>
      <c r="G245" s="705">
        <v>3</v>
      </c>
      <c r="H245" s="705">
        <v>0</v>
      </c>
      <c r="I245" s="705">
        <v>1</v>
      </c>
      <c r="J245" s="705">
        <v>4</v>
      </c>
      <c r="K245" s="705">
        <v>1</v>
      </c>
      <c r="L245" s="705">
        <v>0</v>
      </c>
      <c r="M245" s="705">
        <v>4</v>
      </c>
      <c r="N245" s="705">
        <v>0</v>
      </c>
      <c r="O245" s="705">
        <v>0</v>
      </c>
      <c r="P245" s="705">
        <v>1</v>
      </c>
      <c r="Q245" s="705">
        <v>1</v>
      </c>
      <c r="R245" s="705">
        <v>1</v>
      </c>
      <c r="S245" s="705">
        <v>0</v>
      </c>
      <c r="T245" s="705">
        <v>0</v>
      </c>
      <c r="U245" s="705">
        <v>3</v>
      </c>
      <c r="V245" s="705">
        <v>0</v>
      </c>
      <c r="W245" s="705">
        <v>4</v>
      </c>
      <c r="X245" s="705">
        <v>2</v>
      </c>
    </row>
    <row r="246" spans="1:24" x14ac:dyDescent="0.2">
      <c r="A246" s="6" t="s">
        <v>785</v>
      </c>
      <c r="B246" s="6" t="s">
        <v>786</v>
      </c>
      <c r="C246" s="6" t="s">
        <v>292</v>
      </c>
      <c r="D246" s="6" t="s">
        <v>291</v>
      </c>
      <c r="E246" s="705">
        <v>156</v>
      </c>
      <c r="F246" s="704"/>
      <c r="G246" s="705">
        <v>8</v>
      </c>
      <c r="H246" s="705">
        <v>5</v>
      </c>
      <c r="I246" s="705">
        <v>8</v>
      </c>
      <c r="J246" s="705">
        <v>10</v>
      </c>
      <c r="K246" s="705">
        <v>9</v>
      </c>
      <c r="L246" s="705">
        <v>10</v>
      </c>
      <c r="M246" s="705">
        <v>14</v>
      </c>
      <c r="N246" s="705">
        <v>14</v>
      </c>
      <c r="O246" s="705">
        <v>10</v>
      </c>
      <c r="P246" s="705">
        <v>6</v>
      </c>
      <c r="Q246" s="705">
        <v>6</v>
      </c>
      <c r="R246" s="705">
        <v>10</v>
      </c>
      <c r="S246" s="705">
        <v>8</v>
      </c>
      <c r="T246" s="705">
        <v>6</v>
      </c>
      <c r="U246" s="705">
        <v>7</v>
      </c>
      <c r="V246" s="705">
        <v>4</v>
      </c>
      <c r="W246" s="705">
        <v>12</v>
      </c>
      <c r="X246" s="705">
        <v>9</v>
      </c>
    </row>
    <row r="247" spans="1:24" x14ac:dyDescent="0.2">
      <c r="A247" s="6" t="s">
        <v>787</v>
      </c>
      <c r="B247" s="6" t="s">
        <v>788</v>
      </c>
      <c r="C247" s="6" t="s">
        <v>304</v>
      </c>
      <c r="D247" s="6" t="s">
        <v>303</v>
      </c>
      <c r="E247" s="705">
        <v>59</v>
      </c>
      <c r="F247" s="704"/>
      <c r="G247" s="705">
        <v>2</v>
      </c>
      <c r="H247" s="705">
        <v>5</v>
      </c>
      <c r="I247" s="705">
        <v>4</v>
      </c>
      <c r="J247" s="705">
        <v>4</v>
      </c>
      <c r="K247" s="705">
        <v>1</v>
      </c>
      <c r="L247" s="705">
        <v>5</v>
      </c>
      <c r="M247" s="705">
        <v>5</v>
      </c>
      <c r="N247" s="705">
        <v>6</v>
      </c>
      <c r="O247" s="705">
        <v>1</v>
      </c>
      <c r="P247" s="705">
        <v>3</v>
      </c>
      <c r="Q247" s="705">
        <v>3</v>
      </c>
      <c r="R247" s="705">
        <v>2</v>
      </c>
      <c r="S247" s="705">
        <v>4</v>
      </c>
      <c r="T247" s="705">
        <v>6</v>
      </c>
      <c r="U247" s="705">
        <v>1</v>
      </c>
      <c r="V247" s="705">
        <v>2</v>
      </c>
      <c r="W247" s="705">
        <v>3</v>
      </c>
      <c r="X247" s="705">
        <v>2</v>
      </c>
    </row>
    <row r="248" spans="1:24" x14ac:dyDescent="0.2">
      <c r="A248" s="6" t="s">
        <v>789</v>
      </c>
      <c r="B248" s="6" t="s">
        <v>790</v>
      </c>
      <c r="C248" s="6" t="s">
        <v>288</v>
      </c>
      <c r="D248" s="6" t="s">
        <v>287</v>
      </c>
      <c r="E248" s="705">
        <v>1439</v>
      </c>
      <c r="F248" s="704"/>
      <c r="G248" s="705">
        <v>51</v>
      </c>
      <c r="H248" s="705">
        <v>85</v>
      </c>
      <c r="I248" s="705">
        <v>104</v>
      </c>
      <c r="J248" s="705">
        <v>120</v>
      </c>
      <c r="K248" s="705">
        <v>92</v>
      </c>
      <c r="L248" s="705">
        <v>89</v>
      </c>
      <c r="M248" s="705">
        <v>88</v>
      </c>
      <c r="N248" s="705">
        <v>97</v>
      </c>
      <c r="O248" s="705">
        <v>93</v>
      </c>
      <c r="P248" s="705">
        <v>76</v>
      </c>
      <c r="Q248" s="705">
        <v>88</v>
      </c>
      <c r="R248" s="705">
        <v>68</v>
      </c>
      <c r="S248" s="705">
        <v>68</v>
      </c>
      <c r="T248" s="705">
        <v>76</v>
      </c>
      <c r="U248" s="705">
        <v>71</v>
      </c>
      <c r="V248" s="705">
        <v>58</v>
      </c>
      <c r="W248" s="705">
        <v>63</v>
      </c>
      <c r="X248" s="705">
        <v>52</v>
      </c>
    </row>
    <row r="249" spans="1:24" x14ac:dyDescent="0.2">
      <c r="A249" s="6" t="s">
        <v>791</v>
      </c>
      <c r="B249" s="6" t="s">
        <v>792</v>
      </c>
      <c r="C249" s="6" t="s">
        <v>304</v>
      </c>
      <c r="D249" s="6" t="s">
        <v>303</v>
      </c>
      <c r="E249" s="705">
        <v>395</v>
      </c>
      <c r="F249" s="704"/>
      <c r="G249" s="705">
        <v>28</v>
      </c>
      <c r="H249" s="705">
        <v>29</v>
      </c>
      <c r="I249" s="705">
        <v>31</v>
      </c>
      <c r="J249" s="705">
        <v>22</v>
      </c>
      <c r="K249" s="705">
        <v>20</v>
      </c>
      <c r="L249" s="705">
        <v>19</v>
      </c>
      <c r="M249" s="705">
        <v>22</v>
      </c>
      <c r="N249" s="705">
        <v>28</v>
      </c>
      <c r="O249" s="705">
        <v>15</v>
      </c>
      <c r="P249" s="705">
        <v>27</v>
      </c>
      <c r="Q249" s="705">
        <v>19</v>
      </c>
      <c r="R249" s="705">
        <v>16</v>
      </c>
      <c r="S249" s="705">
        <v>26</v>
      </c>
      <c r="T249" s="705">
        <v>25</v>
      </c>
      <c r="U249" s="705">
        <v>15</v>
      </c>
      <c r="V249" s="705">
        <v>17</v>
      </c>
      <c r="W249" s="705">
        <v>14</v>
      </c>
      <c r="X249" s="705">
        <v>22</v>
      </c>
    </row>
    <row r="250" spans="1:24" x14ac:dyDescent="0.2">
      <c r="A250" s="6" t="s">
        <v>793</v>
      </c>
      <c r="B250" s="6" t="s">
        <v>794</v>
      </c>
      <c r="C250" s="6" t="s">
        <v>306</v>
      </c>
      <c r="D250" s="6" t="s">
        <v>305</v>
      </c>
      <c r="E250" s="705">
        <v>450</v>
      </c>
      <c r="F250" s="704"/>
      <c r="G250" s="705">
        <v>15</v>
      </c>
      <c r="H250" s="705">
        <v>27</v>
      </c>
      <c r="I250" s="705">
        <v>27</v>
      </c>
      <c r="J250" s="705">
        <v>24</v>
      </c>
      <c r="K250" s="705">
        <v>27</v>
      </c>
      <c r="L250" s="705">
        <v>31</v>
      </c>
      <c r="M250" s="705">
        <v>25</v>
      </c>
      <c r="N250" s="705">
        <v>32</v>
      </c>
      <c r="O250" s="705">
        <v>25</v>
      </c>
      <c r="P250" s="705">
        <v>35</v>
      </c>
      <c r="Q250" s="705">
        <v>22</v>
      </c>
      <c r="R250" s="705">
        <v>28</v>
      </c>
      <c r="S250" s="705">
        <v>27</v>
      </c>
      <c r="T250" s="705">
        <v>29</v>
      </c>
      <c r="U250" s="705">
        <v>21</v>
      </c>
      <c r="V250" s="705">
        <v>26</v>
      </c>
      <c r="W250" s="705">
        <v>19</v>
      </c>
      <c r="X250" s="705">
        <v>10</v>
      </c>
    </row>
    <row r="251" spans="1:24" x14ac:dyDescent="0.2">
      <c r="A251" s="6" t="s">
        <v>795</v>
      </c>
      <c r="B251" s="6" t="s">
        <v>796</v>
      </c>
      <c r="C251" s="6" t="s">
        <v>294</v>
      </c>
      <c r="D251" s="6" t="s">
        <v>293</v>
      </c>
      <c r="E251" s="705">
        <v>397</v>
      </c>
      <c r="F251" s="704"/>
      <c r="G251" s="705">
        <v>24</v>
      </c>
      <c r="H251" s="705">
        <v>18</v>
      </c>
      <c r="I251" s="705">
        <v>35</v>
      </c>
      <c r="J251" s="705">
        <v>21</v>
      </c>
      <c r="K251" s="705">
        <v>24</v>
      </c>
      <c r="L251" s="705">
        <v>19</v>
      </c>
      <c r="M251" s="705">
        <v>16</v>
      </c>
      <c r="N251" s="705">
        <v>26</v>
      </c>
      <c r="O251" s="705">
        <v>24</v>
      </c>
      <c r="P251" s="705">
        <v>24</v>
      </c>
      <c r="Q251" s="705">
        <v>21</v>
      </c>
      <c r="R251" s="705">
        <v>21</v>
      </c>
      <c r="S251" s="705">
        <v>26</v>
      </c>
      <c r="T251" s="705">
        <v>17</v>
      </c>
      <c r="U251" s="705">
        <v>21</v>
      </c>
      <c r="V251" s="705">
        <v>19</v>
      </c>
      <c r="W251" s="705">
        <v>20</v>
      </c>
      <c r="X251" s="705">
        <v>21</v>
      </c>
    </row>
    <row r="252" spans="1:24" x14ac:dyDescent="0.2">
      <c r="A252" s="6" t="s">
        <v>797</v>
      </c>
      <c r="B252" s="6" t="s">
        <v>798</v>
      </c>
      <c r="C252" s="6" t="s">
        <v>300</v>
      </c>
      <c r="D252" s="6" t="s">
        <v>299</v>
      </c>
      <c r="E252" s="705">
        <v>55</v>
      </c>
      <c r="F252" s="704"/>
      <c r="G252" s="705">
        <v>1</v>
      </c>
      <c r="H252" s="705">
        <v>3</v>
      </c>
      <c r="I252" s="705">
        <v>3</v>
      </c>
      <c r="J252" s="705">
        <v>7</v>
      </c>
      <c r="K252" s="705">
        <v>3</v>
      </c>
      <c r="L252" s="705">
        <v>5</v>
      </c>
      <c r="M252" s="705">
        <v>4</v>
      </c>
      <c r="N252" s="705">
        <v>6</v>
      </c>
      <c r="O252" s="705">
        <v>2</v>
      </c>
      <c r="P252" s="705">
        <v>4</v>
      </c>
      <c r="Q252" s="705">
        <v>1</v>
      </c>
      <c r="R252" s="705">
        <v>2</v>
      </c>
      <c r="S252" s="705">
        <v>3</v>
      </c>
      <c r="T252" s="705">
        <v>4</v>
      </c>
      <c r="U252" s="705">
        <v>3</v>
      </c>
      <c r="V252" s="705">
        <v>3</v>
      </c>
      <c r="W252" s="705">
        <v>0</v>
      </c>
      <c r="X252" s="705">
        <v>1</v>
      </c>
    </row>
    <row r="253" spans="1:24" x14ac:dyDescent="0.2">
      <c r="A253" s="6" t="s">
        <v>799</v>
      </c>
      <c r="B253" s="6" t="s">
        <v>800</v>
      </c>
      <c r="C253" s="6" t="s">
        <v>304</v>
      </c>
      <c r="D253" s="6" t="s">
        <v>303</v>
      </c>
      <c r="E253" s="705">
        <v>87</v>
      </c>
      <c r="F253" s="704"/>
      <c r="G253" s="705">
        <v>2</v>
      </c>
      <c r="H253" s="705">
        <v>4</v>
      </c>
      <c r="I253" s="705">
        <v>4</v>
      </c>
      <c r="J253" s="705">
        <v>3</v>
      </c>
      <c r="K253" s="705">
        <v>4</v>
      </c>
      <c r="L253" s="705">
        <v>7</v>
      </c>
      <c r="M253" s="705">
        <v>7</v>
      </c>
      <c r="N253" s="705">
        <v>4</v>
      </c>
      <c r="O253" s="705">
        <v>4</v>
      </c>
      <c r="P253" s="705">
        <v>5</v>
      </c>
      <c r="Q253" s="705">
        <v>7</v>
      </c>
      <c r="R253" s="705">
        <v>6</v>
      </c>
      <c r="S253" s="705">
        <v>6</v>
      </c>
      <c r="T253" s="705">
        <v>8</v>
      </c>
      <c r="U253" s="705">
        <v>3</v>
      </c>
      <c r="V253" s="705">
        <v>7</v>
      </c>
      <c r="W253" s="705">
        <v>2</v>
      </c>
      <c r="X253" s="705">
        <v>4</v>
      </c>
    </row>
    <row r="254" spans="1:24" x14ac:dyDescent="0.2">
      <c r="A254" s="6" t="s">
        <v>801</v>
      </c>
      <c r="B254" s="6" t="s">
        <v>802</v>
      </c>
      <c r="C254" s="6" t="s">
        <v>306</v>
      </c>
      <c r="D254" s="6" t="s">
        <v>305</v>
      </c>
      <c r="E254" s="705">
        <v>63</v>
      </c>
      <c r="F254" s="704"/>
      <c r="G254" s="705">
        <v>2</v>
      </c>
      <c r="H254" s="705">
        <v>3</v>
      </c>
      <c r="I254" s="705">
        <v>5</v>
      </c>
      <c r="J254" s="705">
        <v>3</v>
      </c>
      <c r="K254" s="705">
        <v>4</v>
      </c>
      <c r="L254" s="705">
        <v>1</v>
      </c>
      <c r="M254" s="705">
        <v>3</v>
      </c>
      <c r="N254" s="705">
        <v>3</v>
      </c>
      <c r="O254" s="705">
        <v>7</v>
      </c>
      <c r="P254" s="705">
        <v>4</v>
      </c>
      <c r="Q254" s="705">
        <v>4</v>
      </c>
      <c r="R254" s="705">
        <v>2</v>
      </c>
      <c r="S254" s="705">
        <v>3</v>
      </c>
      <c r="T254" s="705">
        <v>6</v>
      </c>
      <c r="U254" s="705">
        <v>4</v>
      </c>
      <c r="V254" s="705">
        <v>5</v>
      </c>
      <c r="W254" s="705">
        <v>2</v>
      </c>
      <c r="X254" s="705">
        <v>2</v>
      </c>
    </row>
    <row r="255" spans="1:24" x14ac:dyDescent="0.2">
      <c r="A255" s="6" t="s">
        <v>803</v>
      </c>
      <c r="B255" s="6" t="s">
        <v>804</v>
      </c>
      <c r="C255" s="6" t="s">
        <v>300</v>
      </c>
      <c r="D255" s="6" t="s">
        <v>299</v>
      </c>
      <c r="E255" s="705">
        <v>163</v>
      </c>
      <c r="F255" s="704"/>
      <c r="G255" s="705">
        <v>13</v>
      </c>
      <c r="H255" s="705">
        <v>13</v>
      </c>
      <c r="I255" s="705">
        <v>7</v>
      </c>
      <c r="J255" s="705">
        <v>10</v>
      </c>
      <c r="K255" s="705">
        <v>10</v>
      </c>
      <c r="L255" s="705">
        <v>7</v>
      </c>
      <c r="M255" s="705">
        <v>7</v>
      </c>
      <c r="N255" s="705">
        <v>9</v>
      </c>
      <c r="O255" s="705">
        <v>11</v>
      </c>
      <c r="P255" s="705">
        <v>6</v>
      </c>
      <c r="Q255" s="705">
        <v>9</v>
      </c>
      <c r="R255" s="705">
        <v>10</v>
      </c>
      <c r="S255" s="705">
        <v>10</v>
      </c>
      <c r="T255" s="705">
        <v>9</v>
      </c>
      <c r="U255" s="705">
        <v>8</v>
      </c>
      <c r="V255" s="705">
        <v>9</v>
      </c>
      <c r="W255" s="705">
        <v>8</v>
      </c>
      <c r="X255" s="705">
        <v>7</v>
      </c>
    </row>
    <row r="256" spans="1:24" x14ac:dyDescent="0.2">
      <c r="A256" s="6" t="s">
        <v>805</v>
      </c>
      <c r="B256" s="6" t="s">
        <v>806</v>
      </c>
      <c r="C256" s="6" t="s">
        <v>302</v>
      </c>
      <c r="D256" s="6" t="s">
        <v>301</v>
      </c>
      <c r="E256" s="705">
        <v>273</v>
      </c>
      <c r="F256" s="704"/>
      <c r="G256" s="705">
        <v>9</v>
      </c>
      <c r="H256" s="705">
        <v>8</v>
      </c>
      <c r="I256" s="705">
        <v>14</v>
      </c>
      <c r="J256" s="705">
        <v>16</v>
      </c>
      <c r="K256" s="705">
        <v>5</v>
      </c>
      <c r="L256" s="705">
        <v>12</v>
      </c>
      <c r="M256" s="705">
        <v>10</v>
      </c>
      <c r="N256" s="705">
        <v>22</v>
      </c>
      <c r="O256" s="705">
        <v>19</v>
      </c>
      <c r="P256" s="705">
        <v>19</v>
      </c>
      <c r="Q256" s="705">
        <v>21</v>
      </c>
      <c r="R256" s="705">
        <v>8</v>
      </c>
      <c r="S256" s="705">
        <v>23</v>
      </c>
      <c r="T256" s="705">
        <v>17</v>
      </c>
      <c r="U256" s="705">
        <v>20</v>
      </c>
      <c r="V256" s="705">
        <v>17</v>
      </c>
      <c r="W256" s="705">
        <v>19</v>
      </c>
      <c r="X256" s="705">
        <v>14</v>
      </c>
    </row>
    <row r="257" spans="1:24" x14ac:dyDescent="0.2">
      <c r="A257" s="6" t="s">
        <v>807</v>
      </c>
      <c r="B257" s="6" t="s">
        <v>808</v>
      </c>
      <c r="C257" s="6" t="s">
        <v>304</v>
      </c>
      <c r="D257" s="6" t="s">
        <v>303</v>
      </c>
      <c r="E257" s="705">
        <v>229</v>
      </c>
      <c r="F257" s="704"/>
      <c r="G257" s="705">
        <v>12</v>
      </c>
      <c r="H257" s="705">
        <v>22</v>
      </c>
      <c r="I257" s="705">
        <v>20</v>
      </c>
      <c r="J257" s="705">
        <v>15</v>
      </c>
      <c r="K257" s="705">
        <v>18</v>
      </c>
      <c r="L257" s="705">
        <v>12</v>
      </c>
      <c r="M257" s="705">
        <v>11</v>
      </c>
      <c r="N257" s="705">
        <v>13</v>
      </c>
      <c r="O257" s="705">
        <v>9</v>
      </c>
      <c r="P257" s="705">
        <v>11</v>
      </c>
      <c r="Q257" s="705">
        <v>10</v>
      </c>
      <c r="R257" s="705">
        <v>13</v>
      </c>
      <c r="S257" s="705">
        <v>10</v>
      </c>
      <c r="T257" s="705">
        <v>12</v>
      </c>
      <c r="U257" s="705">
        <v>9</v>
      </c>
      <c r="V257" s="705">
        <v>14</v>
      </c>
      <c r="W257" s="705">
        <v>8</v>
      </c>
      <c r="X257" s="705">
        <v>10</v>
      </c>
    </row>
    <row r="258" spans="1:24" x14ac:dyDescent="0.2">
      <c r="A258" s="6" t="s">
        <v>809</v>
      </c>
      <c r="B258" s="6" t="s">
        <v>810</v>
      </c>
      <c r="C258" s="6" t="s">
        <v>306</v>
      </c>
      <c r="D258" s="6" t="s">
        <v>305</v>
      </c>
      <c r="E258" s="705">
        <v>29</v>
      </c>
      <c r="F258" s="704"/>
      <c r="G258" s="705">
        <v>1</v>
      </c>
      <c r="H258" s="705">
        <v>1</v>
      </c>
      <c r="I258" s="705">
        <v>0</v>
      </c>
      <c r="J258" s="705">
        <v>3</v>
      </c>
      <c r="K258" s="705">
        <v>0</v>
      </c>
      <c r="L258" s="705">
        <v>1</v>
      </c>
      <c r="M258" s="705">
        <v>1</v>
      </c>
      <c r="N258" s="705">
        <v>4</v>
      </c>
      <c r="O258" s="705">
        <v>3</v>
      </c>
      <c r="P258" s="705">
        <v>1</v>
      </c>
      <c r="Q258" s="705">
        <v>2</v>
      </c>
      <c r="R258" s="705">
        <v>3</v>
      </c>
      <c r="S258" s="705">
        <v>0</v>
      </c>
      <c r="T258" s="705">
        <v>1</v>
      </c>
      <c r="U258" s="705">
        <v>0</v>
      </c>
      <c r="V258" s="705">
        <v>3</v>
      </c>
      <c r="W258" s="705">
        <v>2</v>
      </c>
      <c r="X258" s="705">
        <v>3</v>
      </c>
    </row>
    <row r="259" spans="1:24" x14ac:dyDescent="0.2">
      <c r="A259" s="6" t="s">
        <v>811</v>
      </c>
      <c r="B259" s="6" t="s">
        <v>812</v>
      </c>
      <c r="C259" s="6" t="s">
        <v>304</v>
      </c>
      <c r="D259" s="6" t="s">
        <v>303</v>
      </c>
      <c r="E259" s="705">
        <v>233</v>
      </c>
      <c r="F259" s="704"/>
      <c r="G259" s="705">
        <v>19</v>
      </c>
      <c r="H259" s="705">
        <v>13</v>
      </c>
      <c r="I259" s="705">
        <v>12</v>
      </c>
      <c r="J259" s="705">
        <v>20</v>
      </c>
      <c r="K259" s="705">
        <v>10</v>
      </c>
      <c r="L259" s="705">
        <v>16</v>
      </c>
      <c r="M259" s="705">
        <v>15</v>
      </c>
      <c r="N259" s="705">
        <v>12</v>
      </c>
      <c r="O259" s="705">
        <v>12</v>
      </c>
      <c r="P259" s="705">
        <v>9</v>
      </c>
      <c r="Q259" s="705">
        <v>10</v>
      </c>
      <c r="R259" s="705">
        <v>8</v>
      </c>
      <c r="S259" s="705">
        <v>8</v>
      </c>
      <c r="T259" s="705">
        <v>12</v>
      </c>
      <c r="U259" s="705">
        <v>15</v>
      </c>
      <c r="V259" s="705">
        <v>10</v>
      </c>
      <c r="W259" s="705">
        <v>17</v>
      </c>
      <c r="X259" s="705">
        <v>15</v>
      </c>
    </row>
    <row r="260" spans="1:24" x14ac:dyDescent="0.2">
      <c r="A260" s="6" t="s">
        <v>813</v>
      </c>
      <c r="B260" s="6" t="s">
        <v>814</v>
      </c>
      <c r="C260" s="6" t="s">
        <v>302</v>
      </c>
      <c r="D260" s="6" t="s">
        <v>301</v>
      </c>
      <c r="E260" s="705">
        <v>59</v>
      </c>
      <c r="F260" s="704"/>
      <c r="G260" s="705">
        <v>7</v>
      </c>
      <c r="H260" s="705">
        <v>6</v>
      </c>
      <c r="I260" s="705">
        <v>1</v>
      </c>
      <c r="J260" s="705">
        <v>5</v>
      </c>
      <c r="K260" s="705">
        <v>2</v>
      </c>
      <c r="L260" s="705">
        <v>1</v>
      </c>
      <c r="M260" s="705">
        <v>3</v>
      </c>
      <c r="N260" s="705">
        <v>6</v>
      </c>
      <c r="O260" s="705">
        <v>2</v>
      </c>
      <c r="P260" s="705">
        <v>1</v>
      </c>
      <c r="Q260" s="705">
        <v>2</v>
      </c>
      <c r="R260" s="705">
        <v>4</v>
      </c>
      <c r="S260" s="705">
        <v>3</v>
      </c>
      <c r="T260" s="705">
        <v>7</v>
      </c>
      <c r="U260" s="705">
        <v>3</v>
      </c>
      <c r="V260" s="705">
        <v>2</v>
      </c>
      <c r="W260" s="705">
        <v>2</v>
      </c>
      <c r="X260" s="705">
        <v>2</v>
      </c>
    </row>
    <row r="261" spans="1:24" x14ac:dyDescent="0.2">
      <c r="A261" s="6" t="s">
        <v>815</v>
      </c>
      <c r="B261" s="6" t="s">
        <v>816</v>
      </c>
      <c r="C261" s="6" t="s">
        <v>302</v>
      </c>
      <c r="D261" s="6" t="s">
        <v>301</v>
      </c>
      <c r="E261" s="705">
        <v>962</v>
      </c>
      <c r="F261" s="704"/>
      <c r="G261" s="705">
        <v>34</v>
      </c>
      <c r="H261" s="705">
        <v>49</v>
      </c>
      <c r="I261" s="705">
        <v>79</v>
      </c>
      <c r="J261" s="705">
        <v>52</v>
      </c>
      <c r="K261" s="705">
        <v>58</v>
      </c>
      <c r="L261" s="705">
        <v>58</v>
      </c>
      <c r="M261" s="705">
        <v>49</v>
      </c>
      <c r="N261" s="705">
        <v>61</v>
      </c>
      <c r="O261" s="705">
        <v>55</v>
      </c>
      <c r="P261" s="705">
        <v>58</v>
      </c>
      <c r="Q261" s="705">
        <v>59</v>
      </c>
      <c r="R261" s="705">
        <v>51</v>
      </c>
      <c r="S261" s="705">
        <v>63</v>
      </c>
      <c r="T261" s="705">
        <v>41</v>
      </c>
      <c r="U261" s="705">
        <v>58</v>
      </c>
      <c r="V261" s="705">
        <v>46</v>
      </c>
      <c r="W261" s="705">
        <v>43</v>
      </c>
      <c r="X261" s="705">
        <v>48</v>
      </c>
    </row>
    <row r="262" spans="1:24" x14ac:dyDescent="0.2">
      <c r="A262" s="6" t="s">
        <v>817</v>
      </c>
      <c r="B262" s="6" t="s">
        <v>818</v>
      </c>
      <c r="C262" s="6" t="s">
        <v>304</v>
      </c>
      <c r="D262" s="6" t="s">
        <v>303</v>
      </c>
      <c r="E262" s="705">
        <v>161</v>
      </c>
      <c r="F262" s="704"/>
      <c r="G262" s="705">
        <v>11</v>
      </c>
      <c r="H262" s="705">
        <v>7</v>
      </c>
      <c r="I262" s="705">
        <v>3</v>
      </c>
      <c r="J262" s="705">
        <v>9</v>
      </c>
      <c r="K262" s="705">
        <v>13</v>
      </c>
      <c r="L262" s="705">
        <v>9</v>
      </c>
      <c r="M262" s="705">
        <v>15</v>
      </c>
      <c r="N262" s="705">
        <v>5</v>
      </c>
      <c r="O262" s="705">
        <v>13</v>
      </c>
      <c r="P262" s="705">
        <v>8</v>
      </c>
      <c r="Q262" s="705">
        <v>11</v>
      </c>
      <c r="R262" s="705">
        <v>10</v>
      </c>
      <c r="S262" s="705">
        <v>9</v>
      </c>
      <c r="T262" s="705">
        <v>4</v>
      </c>
      <c r="U262" s="705">
        <v>7</v>
      </c>
      <c r="V262" s="705">
        <v>11</v>
      </c>
      <c r="W262" s="705">
        <v>10</v>
      </c>
      <c r="X262" s="705">
        <v>6</v>
      </c>
    </row>
    <row r="263" spans="1:24" x14ac:dyDescent="0.2">
      <c r="A263" s="6" t="s">
        <v>819</v>
      </c>
      <c r="B263" s="6" t="s">
        <v>820</v>
      </c>
      <c r="C263" s="6" t="s">
        <v>306</v>
      </c>
      <c r="D263" s="6" t="s">
        <v>305</v>
      </c>
      <c r="E263" s="705">
        <v>139</v>
      </c>
      <c r="F263" s="704"/>
      <c r="G263" s="705">
        <v>6</v>
      </c>
      <c r="H263" s="705">
        <v>10</v>
      </c>
      <c r="I263" s="705">
        <v>7</v>
      </c>
      <c r="J263" s="705">
        <v>11</v>
      </c>
      <c r="K263" s="705">
        <v>8</v>
      </c>
      <c r="L263" s="705">
        <v>8</v>
      </c>
      <c r="M263" s="705">
        <v>8</v>
      </c>
      <c r="N263" s="705">
        <v>4</v>
      </c>
      <c r="O263" s="705">
        <v>10</v>
      </c>
      <c r="P263" s="705">
        <v>4</v>
      </c>
      <c r="Q263" s="705">
        <v>12</v>
      </c>
      <c r="R263" s="705">
        <v>8</v>
      </c>
      <c r="S263" s="705">
        <v>10</v>
      </c>
      <c r="T263" s="705">
        <v>9</v>
      </c>
      <c r="U263" s="705">
        <v>5</v>
      </c>
      <c r="V263" s="705">
        <v>6</v>
      </c>
      <c r="W263" s="705">
        <v>5</v>
      </c>
      <c r="X263" s="705">
        <v>8</v>
      </c>
    </row>
    <row r="264" spans="1:24" x14ac:dyDescent="0.2">
      <c r="A264" s="6" t="s">
        <v>821</v>
      </c>
      <c r="B264" s="6" t="s">
        <v>822</v>
      </c>
      <c r="C264" s="6" t="s">
        <v>306</v>
      </c>
      <c r="D264" s="6" t="s">
        <v>305</v>
      </c>
      <c r="E264" s="705">
        <v>76</v>
      </c>
      <c r="F264" s="704"/>
      <c r="G264" s="705">
        <v>4</v>
      </c>
      <c r="H264" s="705">
        <v>1</v>
      </c>
      <c r="I264" s="705">
        <v>4</v>
      </c>
      <c r="J264" s="705">
        <v>6</v>
      </c>
      <c r="K264" s="705">
        <v>4</v>
      </c>
      <c r="L264" s="705">
        <v>5</v>
      </c>
      <c r="M264" s="705">
        <v>4</v>
      </c>
      <c r="N264" s="705">
        <v>3</v>
      </c>
      <c r="O264" s="705">
        <v>1</v>
      </c>
      <c r="P264" s="705">
        <v>3</v>
      </c>
      <c r="Q264" s="705">
        <v>6</v>
      </c>
      <c r="R264" s="705">
        <v>6</v>
      </c>
      <c r="S264" s="705">
        <v>8</v>
      </c>
      <c r="T264" s="705">
        <v>1</v>
      </c>
      <c r="U264" s="705">
        <v>4</v>
      </c>
      <c r="V264" s="705">
        <v>4</v>
      </c>
      <c r="W264" s="705">
        <v>6</v>
      </c>
      <c r="X264" s="705">
        <v>6</v>
      </c>
    </row>
    <row r="265" spans="1:24" x14ac:dyDescent="0.2">
      <c r="A265" s="6" t="s">
        <v>823</v>
      </c>
      <c r="B265" s="6" t="s">
        <v>824</v>
      </c>
      <c r="C265" s="6" t="s">
        <v>288</v>
      </c>
      <c r="D265" s="6" t="s">
        <v>287</v>
      </c>
      <c r="E265" s="705">
        <v>4557</v>
      </c>
      <c r="F265" s="704"/>
      <c r="G265" s="705">
        <v>157</v>
      </c>
      <c r="H265" s="705">
        <v>222</v>
      </c>
      <c r="I265" s="705">
        <v>256</v>
      </c>
      <c r="J265" s="705">
        <v>273</v>
      </c>
      <c r="K265" s="705">
        <v>304</v>
      </c>
      <c r="L265" s="705">
        <v>346</v>
      </c>
      <c r="M265" s="705">
        <v>338</v>
      </c>
      <c r="N265" s="705">
        <v>323</v>
      </c>
      <c r="O265" s="705">
        <v>291</v>
      </c>
      <c r="P265" s="705">
        <v>311</v>
      </c>
      <c r="Q265" s="705">
        <v>258</v>
      </c>
      <c r="R265" s="705">
        <v>250</v>
      </c>
      <c r="S265" s="705">
        <v>227</v>
      </c>
      <c r="T265" s="705">
        <v>216</v>
      </c>
      <c r="U265" s="705">
        <v>195</v>
      </c>
      <c r="V265" s="705">
        <v>188</v>
      </c>
      <c r="W265" s="705">
        <v>227</v>
      </c>
      <c r="X265" s="705">
        <v>175</v>
      </c>
    </row>
    <row r="266" spans="1:24" x14ac:dyDescent="0.2">
      <c r="A266" s="6" t="s">
        <v>825</v>
      </c>
      <c r="B266" s="6" t="s">
        <v>826</v>
      </c>
      <c r="C266" s="6" t="s">
        <v>294</v>
      </c>
      <c r="D266" s="6" t="s">
        <v>293</v>
      </c>
      <c r="E266" s="705">
        <v>336</v>
      </c>
      <c r="F266" s="704"/>
      <c r="G266" s="705">
        <v>19</v>
      </c>
      <c r="H266" s="705">
        <v>21</v>
      </c>
      <c r="I266" s="705">
        <v>17</v>
      </c>
      <c r="J266" s="705">
        <v>23</v>
      </c>
      <c r="K266" s="705">
        <v>15</v>
      </c>
      <c r="L266" s="705">
        <v>15</v>
      </c>
      <c r="M266" s="705">
        <v>16</v>
      </c>
      <c r="N266" s="705">
        <v>20</v>
      </c>
      <c r="O266" s="705">
        <v>20</v>
      </c>
      <c r="P266" s="705">
        <v>19</v>
      </c>
      <c r="Q266" s="705">
        <v>19</v>
      </c>
      <c r="R266" s="705">
        <v>22</v>
      </c>
      <c r="S266" s="705">
        <v>15</v>
      </c>
      <c r="T266" s="705">
        <v>19</v>
      </c>
      <c r="U266" s="705">
        <v>22</v>
      </c>
      <c r="V266" s="705">
        <v>12</v>
      </c>
      <c r="W266" s="705">
        <v>20</v>
      </c>
      <c r="X266" s="705">
        <v>22</v>
      </c>
    </row>
    <row r="267" spans="1:24" x14ac:dyDescent="0.2">
      <c r="A267" s="6" t="s">
        <v>827</v>
      </c>
      <c r="B267" s="6" t="s">
        <v>828</v>
      </c>
      <c r="C267" s="6" t="s">
        <v>304</v>
      </c>
      <c r="D267" s="6" t="s">
        <v>303</v>
      </c>
      <c r="E267" s="705">
        <v>52</v>
      </c>
      <c r="F267" s="704"/>
      <c r="G267" s="705">
        <v>2</v>
      </c>
      <c r="H267" s="705">
        <v>3</v>
      </c>
      <c r="I267" s="705">
        <v>4</v>
      </c>
      <c r="J267" s="705">
        <v>4</v>
      </c>
      <c r="K267" s="705">
        <v>3</v>
      </c>
      <c r="L267" s="705">
        <v>9</v>
      </c>
      <c r="M267" s="705">
        <v>4</v>
      </c>
      <c r="N267" s="705">
        <v>4</v>
      </c>
      <c r="O267" s="705">
        <v>0</v>
      </c>
      <c r="P267" s="705">
        <v>2</v>
      </c>
      <c r="Q267" s="705">
        <v>2</v>
      </c>
      <c r="R267" s="705">
        <v>2</v>
      </c>
      <c r="S267" s="705">
        <v>1</v>
      </c>
      <c r="T267" s="705">
        <v>3</v>
      </c>
      <c r="U267" s="705">
        <v>2</v>
      </c>
      <c r="V267" s="705">
        <v>2</v>
      </c>
      <c r="W267" s="705">
        <v>4</v>
      </c>
      <c r="X267" s="705">
        <v>1</v>
      </c>
    </row>
    <row r="268" spans="1:24" x14ac:dyDescent="0.2">
      <c r="A268" s="6" t="s">
        <v>829</v>
      </c>
      <c r="B268" s="6" t="s">
        <v>830</v>
      </c>
      <c r="C268" s="6" t="s">
        <v>302</v>
      </c>
      <c r="D268" s="6" t="s">
        <v>301</v>
      </c>
      <c r="E268" s="705">
        <v>32</v>
      </c>
      <c r="F268" s="704"/>
      <c r="G268" s="705">
        <v>0</v>
      </c>
      <c r="H268" s="705">
        <v>1</v>
      </c>
      <c r="I268" s="705">
        <v>2</v>
      </c>
      <c r="J268" s="705">
        <v>1</v>
      </c>
      <c r="K268" s="705">
        <v>2</v>
      </c>
      <c r="L268" s="705">
        <v>1</v>
      </c>
      <c r="M268" s="705">
        <v>3</v>
      </c>
      <c r="N268" s="705">
        <v>5</v>
      </c>
      <c r="O268" s="705">
        <v>2</v>
      </c>
      <c r="P268" s="705">
        <v>4</v>
      </c>
      <c r="Q268" s="705">
        <v>2</v>
      </c>
      <c r="R268" s="705">
        <v>1</v>
      </c>
      <c r="S268" s="705">
        <v>0</v>
      </c>
      <c r="T268" s="705">
        <v>1</v>
      </c>
      <c r="U268" s="705">
        <v>2</v>
      </c>
      <c r="V268" s="705">
        <v>1</v>
      </c>
      <c r="W268" s="705">
        <v>2</v>
      </c>
      <c r="X268" s="705">
        <v>2</v>
      </c>
    </row>
    <row r="269" spans="1:24" x14ac:dyDescent="0.2">
      <c r="A269" s="6" t="s">
        <v>831</v>
      </c>
      <c r="B269" s="6" t="s">
        <v>832</v>
      </c>
      <c r="C269" s="6" t="s">
        <v>304</v>
      </c>
      <c r="D269" s="6" t="s">
        <v>303</v>
      </c>
      <c r="E269" s="705">
        <v>131</v>
      </c>
      <c r="F269" s="704"/>
      <c r="G269" s="705">
        <v>1</v>
      </c>
      <c r="H269" s="705">
        <v>6</v>
      </c>
      <c r="I269" s="705">
        <v>9</v>
      </c>
      <c r="J269" s="705">
        <v>10</v>
      </c>
      <c r="K269" s="705">
        <v>12</v>
      </c>
      <c r="L269" s="705">
        <v>10</v>
      </c>
      <c r="M269" s="705">
        <v>11</v>
      </c>
      <c r="N269" s="705">
        <v>11</v>
      </c>
      <c r="O269" s="705">
        <v>7</v>
      </c>
      <c r="P269" s="705">
        <v>10</v>
      </c>
      <c r="Q269" s="705">
        <v>7</v>
      </c>
      <c r="R269" s="705">
        <v>7</v>
      </c>
      <c r="S269" s="705">
        <v>5</v>
      </c>
      <c r="T269" s="705">
        <v>8</v>
      </c>
      <c r="U269" s="705">
        <v>5</v>
      </c>
      <c r="V269" s="705">
        <v>3</v>
      </c>
      <c r="W269" s="705">
        <v>4</v>
      </c>
      <c r="X269" s="705">
        <v>5</v>
      </c>
    </row>
    <row r="270" spans="1:24" x14ac:dyDescent="0.2">
      <c r="A270" s="6" t="s">
        <v>833</v>
      </c>
      <c r="B270" s="6" t="s">
        <v>834</v>
      </c>
      <c r="C270" s="6" t="s">
        <v>296</v>
      </c>
      <c r="D270" s="6" t="s">
        <v>295</v>
      </c>
      <c r="E270" s="705">
        <v>239</v>
      </c>
      <c r="F270" s="704"/>
      <c r="G270" s="705">
        <v>12</v>
      </c>
      <c r="H270" s="705">
        <v>20</v>
      </c>
      <c r="I270" s="705">
        <v>20</v>
      </c>
      <c r="J270" s="705">
        <v>9</v>
      </c>
      <c r="K270" s="705">
        <v>10</v>
      </c>
      <c r="L270" s="705">
        <v>14</v>
      </c>
      <c r="M270" s="705">
        <v>15</v>
      </c>
      <c r="N270" s="705">
        <v>13</v>
      </c>
      <c r="O270" s="705">
        <v>14</v>
      </c>
      <c r="P270" s="705">
        <v>16</v>
      </c>
      <c r="Q270" s="705">
        <v>10</v>
      </c>
      <c r="R270" s="705">
        <v>9</v>
      </c>
      <c r="S270" s="705">
        <v>12</v>
      </c>
      <c r="T270" s="705">
        <v>19</v>
      </c>
      <c r="U270" s="705">
        <v>12</v>
      </c>
      <c r="V270" s="705">
        <v>9</v>
      </c>
      <c r="W270" s="705">
        <v>12</v>
      </c>
      <c r="X270" s="705">
        <v>13</v>
      </c>
    </row>
    <row r="271" spans="1:24" x14ac:dyDescent="0.2">
      <c r="A271" s="6" t="s">
        <v>835</v>
      </c>
      <c r="B271" s="6" t="s">
        <v>836</v>
      </c>
      <c r="C271" s="6" t="s">
        <v>300</v>
      </c>
      <c r="D271" s="6" t="s">
        <v>299</v>
      </c>
      <c r="E271" s="705">
        <v>264</v>
      </c>
      <c r="F271" s="704"/>
      <c r="G271" s="705">
        <v>16</v>
      </c>
      <c r="H271" s="705">
        <v>13</v>
      </c>
      <c r="I271" s="705">
        <v>12</v>
      </c>
      <c r="J271" s="705">
        <v>11</v>
      </c>
      <c r="K271" s="705">
        <v>14</v>
      </c>
      <c r="L271" s="705">
        <v>20</v>
      </c>
      <c r="M271" s="705">
        <v>10</v>
      </c>
      <c r="N271" s="705">
        <v>22</v>
      </c>
      <c r="O271" s="705">
        <v>20</v>
      </c>
      <c r="P271" s="705">
        <v>17</v>
      </c>
      <c r="Q271" s="705">
        <v>14</v>
      </c>
      <c r="R271" s="705">
        <v>17</v>
      </c>
      <c r="S271" s="705">
        <v>14</v>
      </c>
      <c r="T271" s="705">
        <v>13</v>
      </c>
      <c r="U271" s="705">
        <v>18</v>
      </c>
      <c r="V271" s="705">
        <v>6</v>
      </c>
      <c r="W271" s="705">
        <v>12</v>
      </c>
      <c r="X271" s="705">
        <v>15</v>
      </c>
    </row>
    <row r="272" spans="1:24" x14ac:dyDescent="0.2">
      <c r="A272" s="6" t="s">
        <v>837</v>
      </c>
      <c r="B272" s="6" t="s">
        <v>838</v>
      </c>
      <c r="C272" s="6" t="s">
        <v>288</v>
      </c>
      <c r="D272" s="6" t="s">
        <v>287</v>
      </c>
      <c r="E272" s="705">
        <v>2294</v>
      </c>
      <c r="F272" s="704"/>
      <c r="G272" s="705">
        <v>74</v>
      </c>
      <c r="H272" s="705">
        <v>125</v>
      </c>
      <c r="I272" s="705">
        <v>131</v>
      </c>
      <c r="J272" s="705">
        <v>124</v>
      </c>
      <c r="K272" s="705">
        <v>126</v>
      </c>
      <c r="L272" s="705">
        <v>147</v>
      </c>
      <c r="M272" s="705">
        <v>128</v>
      </c>
      <c r="N272" s="705">
        <v>133</v>
      </c>
      <c r="O272" s="705">
        <v>152</v>
      </c>
      <c r="P272" s="705">
        <v>137</v>
      </c>
      <c r="Q272" s="705">
        <v>122</v>
      </c>
      <c r="R272" s="705">
        <v>112</v>
      </c>
      <c r="S272" s="705">
        <v>131</v>
      </c>
      <c r="T272" s="705">
        <v>139</v>
      </c>
      <c r="U272" s="705">
        <v>127</v>
      </c>
      <c r="V272" s="705">
        <v>124</v>
      </c>
      <c r="W272" s="705">
        <v>150</v>
      </c>
      <c r="X272" s="705">
        <v>112</v>
      </c>
    </row>
    <row r="273" spans="1:24" x14ac:dyDescent="0.2">
      <c r="A273" s="6" t="s">
        <v>839</v>
      </c>
      <c r="B273" s="6" t="s">
        <v>840</v>
      </c>
      <c r="C273" s="6" t="s">
        <v>288</v>
      </c>
      <c r="D273" s="6" t="s">
        <v>287</v>
      </c>
      <c r="E273" s="705">
        <v>3765</v>
      </c>
      <c r="F273" s="704"/>
      <c r="G273" s="705">
        <v>113</v>
      </c>
      <c r="H273" s="705">
        <v>206</v>
      </c>
      <c r="I273" s="705">
        <v>206</v>
      </c>
      <c r="J273" s="705">
        <v>241</v>
      </c>
      <c r="K273" s="705">
        <v>246</v>
      </c>
      <c r="L273" s="705">
        <v>251</v>
      </c>
      <c r="M273" s="705">
        <v>248</v>
      </c>
      <c r="N273" s="705">
        <v>235</v>
      </c>
      <c r="O273" s="705">
        <v>217</v>
      </c>
      <c r="P273" s="705">
        <v>216</v>
      </c>
      <c r="Q273" s="705">
        <v>220</v>
      </c>
      <c r="R273" s="705">
        <v>203</v>
      </c>
      <c r="S273" s="705">
        <v>224</v>
      </c>
      <c r="T273" s="705">
        <v>194</v>
      </c>
      <c r="U273" s="705">
        <v>193</v>
      </c>
      <c r="V273" s="705">
        <v>182</v>
      </c>
      <c r="W273" s="705">
        <v>183</v>
      </c>
      <c r="X273" s="705">
        <v>187</v>
      </c>
    </row>
    <row r="274" spans="1:24" x14ac:dyDescent="0.2">
      <c r="A274" s="6" t="s">
        <v>841</v>
      </c>
      <c r="B274" s="6" t="s">
        <v>842</v>
      </c>
      <c r="C274" s="6" t="s">
        <v>294</v>
      </c>
      <c r="D274" s="6" t="s">
        <v>293</v>
      </c>
      <c r="E274" s="705">
        <v>112</v>
      </c>
      <c r="F274" s="704"/>
      <c r="G274" s="705">
        <v>11</v>
      </c>
      <c r="H274" s="705">
        <v>9</v>
      </c>
      <c r="I274" s="705">
        <v>10</v>
      </c>
      <c r="J274" s="705">
        <v>7</v>
      </c>
      <c r="K274" s="705">
        <v>8</v>
      </c>
      <c r="L274" s="705">
        <v>6</v>
      </c>
      <c r="M274" s="705">
        <v>6</v>
      </c>
      <c r="N274" s="705">
        <v>6</v>
      </c>
      <c r="O274" s="705">
        <v>9</v>
      </c>
      <c r="P274" s="705">
        <v>3</v>
      </c>
      <c r="Q274" s="705">
        <v>10</v>
      </c>
      <c r="R274" s="705">
        <v>4</v>
      </c>
      <c r="S274" s="705">
        <v>5</v>
      </c>
      <c r="T274" s="705">
        <v>6</v>
      </c>
      <c r="U274" s="705">
        <v>4</v>
      </c>
      <c r="V274" s="705">
        <v>2</v>
      </c>
      <c r="W274" s="705">
        <v>3</v>
      </c>
      <c r="X274" s="705">
        <v>3</v>
      </c>
    </row>
    <row r="275" spans="1:24" x14ac:dyDescent="0.2">
      <c r="A275" s="6" t="s">
        <v>843</v>
      </c>
      <c r="B275" s="6" t="s">
        <v>844</v>
      </c>
      <c r="C275" s="6" t="s">
        <v>300</v>
      </c>
      <c r="D275" s="6" t="s">
        <v>299</v>
      </c>
      <c r="E275" s="705">
        <v>31</v>
      </c>
      <c r="F275" s="704"/>
      <c r="G275" s="705">
        <v>0</v>
      </c>
      <c r="H275" s="705">
        <v>0</v>
      </c>
      <c r="I275" s="705">
        <v>2</v>
      </c>
      <c r="J275" s="705">
        <v>0</v>
      </c>
      <c r="K275" s="705">
        <v>2</v>
      </c>
      <c r="L275" s="705">
        <v>2</v>
      </c>
      <c r="M275" s="705">
        <v>7</v>
      </c>
      <c r="N275" s="705">
        <v>1</v>
      </c>
      <c r="O275" s="705">
        <v>2</v>
      </c>
      <c r="P275" s="705">
        <v>1</v>
      </c>
      <c r="Q275" s="705">
        <v>2</v>
      </c>
      <c r="R275" s="705">
        <v>1</v>
      </c>
      <c r="S275" s="705">
        <v>3</v>
      </c>
      <c r="T275" s="705">
        <v>1</v>
      </c>
      <c r="U275" s="705">
        <v>1</v>
      </c>
      <c r="V275" s="705">
        <v>2</v>
      </c>
      <c r="W275" s="705">
        <v>3</v>
      </c>
      <c r="X275" s="705">
        <v>1</v>
      </c>
    </row>
    <row r="276" spans="1:24" x14ac:dyDescent="0.2">
      <c r="A276" s="6" t="s">
        <v>845</v>
      </c>
      <c r="B276" s="6" t="s">
        <v>846</v>
      </c>
      <c r="C276" s="6" t="s">
        <v>302</v>
      </c>
      <c r="D276" s="6" t="s">
        <v>301</v>
      </c>
      <c r="E276" s="705">
        <v>346</v>
      </c>
      <c r="F276" s="704"/>
      <c r="G276" s="705">
        <v>17</v>
      </c>
      <c r="H276" s="705">
        <v>23</v>
      </c>
      <c r="I276" s="705">
        <v>24</v>
      </c>
      <c r="J276" s="705">
        <v>22</v>
      </c>
      <c r="K276" s="705">
        <v>26</v>
      </c>
      <c r="L276" s="705">
        <v>20</v>
      </c>
      <c r="M276" s="705">
        <v>21</v>
      </c>
      <c r="N276" s="705">
        <v>20</v>
      </c>
      <c r="O276" s="705">
        <v>19</v>
      </c>
      <c r="P276" s="705">
        <v>18</v>
      </c>
      <c r="Q276" s="705">
        <v>20</v>
      </c>
      <c r="R276" s="705">
        <v>14</v>
      </c>
      <c r="S276" s="705">
        <v>21</v>
      </c>
      <c r="T276" s="705">
        <v>16</v>
      </c>
      <c r="U276" s="705">
        <v>20</v>
      </c>
      <c r="V276" s="705">
        <v>16</v>
      </c>
      <c r="W276" s="705">
        <v>15</v>
      </c>
      <c r="X276" s="705">
        <v>14</v>
      </c>
    </row>
    <row r="277" spans="1:24" x14ac:dyDescent="0.2">
      <c r="A277" s="6" t="s">
        <v>847</v>
      </c>
      <c r="B277" s="6" t="s">
        <v>848</v>
      </c>
      <c r="C277" s="6" t="s">
        <v>304</v>
      </c>
      <c r="D277" s="6" t="s">
        <v>303</v>
      </c>
      <c r="E277" s="705">
        <v>1</v>
      </c>
      <c r="F277" s="704"/>
      <c r="G277" s="705" t="s">
        <v>289</v>
      </c>
      <c r="H277" s="705" t="s">
        <v>289</v>
      </c>
      <c r="I277" s="705" t="s">
        <v>289</v>
      </c>
      <c r="J277" s="705" t="s">
        <v>289</v>
      </c>
      <c r="K277" s="705" t="s">
        <v>289</v>
      </c>
      <c r="L277" s="705" t="s">
        <v>289</v>
      </c>
      <c r="M277" s="705" t="s">
        <v>289</v>
      </c>
      <c r="N277" s="705" t="s">
        <v>289</v>
      </c>
      <c r="O277" s="705" t="s">
        <v>289</v>
      </c>
      <c r="P277" s="705" t="s">
        <v>289</v>
      </c>
      <c r="Q277" s="705" t="s">
        <v>289</v>
      </c>
      <c r="R277" s="705" t="s">
        <v>289</v>
      </c>
      <c r="S277" s="705" t="s">
        <v>289</v>
      </c>
      <c r="T277" s="705" t="s">
        <v>289</v>
      </c>
      <c r="U277" s="705" t="s">
        <v>289</v>
      </c>
      <c r="V277" s="705" t="s">
        <v>289</v>
      </c>
      <c r="W277" s="705" t="s">
        <v>289</v>
      </c>
      <c r="X277" s="705" t="s">
        <v>289</v>
      </c>
    </row>
    <row r="278" spans="1:24" x14ac:dyDescent="0.2">
      <c r="A278" s="6" t="s">
        <v>849</v>
      </c>
      <c r="B278" s="6" t="s">
        <v>850</v>
      </c>
      <c r="C278" s="6" t="s">
        <v>304</v>
      </c>
      <c r="D278" s="6" t="s">
        <v>303</v>
      </c>
      <c r="E278" s="705">
        <v>49</v>
      </c>
      <c r="F278" s="704"/>
      <c r="G278" s="705">
        <v>3</v>
      </c>
      <c r="H278" s="705">
        <v>4</v>
      </c>
      <c r="I278" s="705">
        <v>3</v>
      </c>
      <c r="J278" s="705">
        <v>4</v>
      </c>
      <c r="K278" s="705">
        <v>3</v>
      </c>
      <c r="L278" s="705">
        <v>3</v>
      </c>
      <c r="M278" s="705">
        <v>2</v>
      </c>
      <c r="N278" s="705">
        <v>4</v>
      </c>
      <c r="O278" s="705">
        <v>2</v>
      </c>
      <c r="P278" s="705">
        <v>0</v>
      </c>
      <c r="Q278" s="705">
        <v>2</v>
      </c>
      <c r="R278" s="705">
        <v>2</v>
      </c>
      <c r="S278" s="705">
        <v>2</v>
      </c>
      <c r="T278" s="705">
        <v>1</v>
      </c>
      <c r="U278" s="705">
        <v>5</v>
      </c>
      <c r="V278" s="705">
        <v>5</v>
      </c>
      <c r="W278" s="705">
        <v>3</v>
      </c>
      <c r="X278" s="705">
        <v>1</v>
      </c>
    </row>
    <row r="279" spans="1:24" x14ac:dyDescent="0.2">
      <c r="A279" s="6" t="s">
        <v>851</v>
      </c>
      <c r="B279" s="6" t="s">
        <v>852</v>
      </c>
      <c r="C279" s="6" t="s">
        <v>302</v>
      </c>
      <c r="D279" s="6" t="s">
        <v>301</v>
      </c>
      <c r="E279" s="705">
        <v>308</v>
      </c>
      <c r="F279" s="704"/>
      <c r="G279" s="705">
        <v>13</v>
      </c>
      <c r="H279" s="705">
        <v>22</v>
      </c>
      <c r="I279" s="705">
        <v>24</v>
      </c>
      <c r="J279" s="705">
        <v>13</v>
      </c>
      <c r="K279" s="705">
        <v>18</v>
      </c>
      <c r="L279" s="705">
        <v>22</v>
      </c>
      <c r="M279" s="705">
        <v>22</v>
      </c>
      <c r="N279" s="705">
        <v>13</v>
      </c>
      <c r="O279" s="705">
        <v>24</v>
      </c>
      <c r="P279" s="705">
        <v>19</v>
      </c>
      <c r="Q279" s="705">
        <v>17</v>
      </c>
      <c r="R279" s="705">
        <v>24</v>
      </c>
      <c r="S279" s="705">
        <v>13</v>
      </c>
      <c r="T279" s="705">
        <v>10</v>
      </c>
      <c r="U279" s="705">
        <v>17</v>
      </c>
      <c r="V279" s="705">
        <v>18</v>
      </c>
      <c r="W279" s="705">
        <v>11</v>
      </c>
      <c r="X279" s="705">
        <v>8</v>
      </c>
    </row>
    <row r="280" spans="1:24" x14ac:dyDescent="0.2">
      <c r="A280" s="6" t="s">
        <v>853</v>
      </c>
      <c r="B280" s="6" t="s">
        <v>854</v>
      </c>
      <c r="C280" s="6" t="s">
        <v>304</v>
      </c>
      <c r="D280" s="6" t="s">
        <v>303</v>
      </c>
      <c r="E280" s="705">
        <v>198</v>
      </c>
      <c r="F280" s="704"/>
      <c r="G280" s="705">
        <v>8</v>
      </c>
      <c r="H280" s="705">
        <v>19</v>
      </c>
      <c r="I280" s="705">
        <v>9</v>
      </c>
      <c r="J280" s="705">
        <v>16</v>
      </c>
      <c r="K280" s="705">
        <v>12</v>
      </c>
      <c r="L280" s="705">
        <v>14</v>
      </c>
      <c r="M280" s="705">
        <v>10</v>
      </c>
      <c r="N280" s="705">
        <v>8</v>
      </c>
      <c r="O280" s="705">
        <v>9</v>
      </c>
      <c r="P280" s="705">
        <v>10</v>
      </c>
      <c r="Q280" s="705">
        <v>12</v>
      </c>
      <c r="R280" s="705">
        <v>11</v>
      </c>
      <c r="S280" s="705">
        <v>7</v>
      </c>
      <c r="T280" s="705">
        <v>15</v>
      </c>
      <c r="U280" s="705">
        <v>8</v>
      </c>
      <c r="V280" s="705">
        <v>12</v>
      </c>
      <c r="W280" s="705">
        <v>11</v>
      </c>
      <c r="X280" s="705">
        <v>7</v>
      </c>
    </row>
    <row r="281" spans="1:24" x14ac:dyDescent="0.2">
      <c r="A281" s="6" t="s">
        <v>855</v>
      </c>
      <c r="B281" s="6" t="s">
        <v>856</v>
      </c>
      <c r="C281" s="6" t="s">
        <v>306</v>
      </c>
      <c r="D281" s="6" t="s">
        <v>305</v>
      </c>
      <c r="E281" s="705">
        <v>16</v>
      </c>
      <c r="F281" s="704"/>
      <c r="G281" s="705">
        <v>2</v>
      </c>
      <c r="H281" s="705">
        <v>1</v>
      </c>
      <c r="I281" s="705">
        <v>0</v>
      </c>
      <c r="J281" s="705">
        <v>1</v>
      </c>
      <c r="K281" s="705">
        <v>1</v>
      </c>
      <c r="L281" s="705">
        <v>1</v>
      </c>
      <c r="M281" s="705">
        <v>1</v>
      </c>
      <c r="N281" s="705">
        <v>0</v>
      </c>
      <c r="O281" s="705">
        <v>0</v>
      </c>
      <c r="P281" s="705">
        <v>0</v>
      </c>
      <c r="Q281" s="705">
        <v>2</v>
      </c>
      <c r="R281" s="705">
        <v>1</v>
      </c>
      <c r="S281" s="705">
        <v>1</v>
      </c>
      <c r="T281" s="705">
        <v>2</v>
      </c>
      <c r="U281" s="705">
        <v>1</v>
      </c>
      <c r="V281" s="705">
        <v>0</v>
      </c>
      <c r="W281" s="705">
        <v>1</v>
      </c>
      <c r="X281" s="705">
        <v>1</v>
      </c>
    </row>
    <row r="282" spans="1:24" x14ac:dyDescent="0.2">
      <c r="A282" s="6" t="s">
        <v>857</v>
      </c>
      <c r="B282" s="6" t="s">
        <v>858</v>
      </c>
      <c r="C282" s="6" t="s">
        <v>294</v>
      </c>
      <c r="D282" s="6" t="s">
        <v>293</v>
      </c>
      <c r="E282" s="705">
        <v>38</v>
      </c>
      <c r="F282" s="704"/>
      <c r="G282" s="705">
        <v>0</v>
      </c>
      <c r="H282" s="705">
        <v>4</v>
      </c>
      <c r="I282" s="705">
        <v>3</v>
      </c>
      <c r="J282" s="705">
        <v>2</v>
      </c>
      <c r="K282" s="705">
        <v>0</v>
      </c>
      <c r="L282" s="705">
        <v>0</v>
      </c>
      <c r="M282" s="705">
        <v>3</v>
      </c>
      <c r="N282" s="705">
        <v>2</v>
      </c>
      <c r="O282" s="705">
        <v>1</v>
      </c>
      <c r="P282" s="705">
        <v>3</v>
      </c>
      <c r="Q282" s="705">
        <v>1</v>
      </c>
      <c r="R282" s="705">
        <v>6</v>
      </c>
      <c r="S282" s="705">
        <v>3</v>
      </c>
      <c r="T282" s="705">
        <v>2</v>
      </c>
      <c r="U282" s="705">
        <v>3</v>
      </c>
      <c r="V282" s="705">
        <v>1</v>
      </c>
      <c r="W282" s="705">
        <v>1</v>
      </c>
      <c r="X282" s="705">
        <v>3</v>
      </c>
    </row>
    <row r="283" spans="1:24" x14ac:dyDescent="0.2">
      <c r="A283" s="6" t="s">
        <v>859</v>
      </c>
      <c r="B283" s="6" t="s">
        <v>860</v>
      </c>
      <c r="C283" s="6" t="s">
        <v>298</v>
      </c>
      <c r="D283" s="6" t="s">
        <v>297</v>
      </c>
      <c r="E283" s="705">
        <v>5</v>
      </c>
      <c r="F283" s="704"/>
      <c r="G283" s="705">
        <v>0</v>
      </c>
      <c r="H283" s="705">
        <v>0</v>
      </c>
      <c r="I283" s="705">
        <v>0</v>
      </c>
      <c r="J283" s="705">
        <v>0</v>
      </c>
      <c r="K283" s="705">
        <v>0</v>
      </c>
      <c r="L283" s="705">
        <v>1</v>
      </c>
      <c r="M283" s="705">
        <v>0</v>
      </c>
      <c r="N283" s="705">
        <v>0</v>
      </c>
      <c r="O283" s="705">
        <v>0</v>
      </c>
      <c r="P283" s="705">
        <v>1</v>
      </c>
      <c r="Q283" s="705">
        <v>1</v>
      </c>
      <c r="R283" s="705">
        <v>0</v>
      </c>
      <c r="S283" s="705">
        <v>1</v>
      </c>
      <c r="T283" s="705">
        <v>0</v>
      </c>
      <c r="U283" s="705">
        <v>1</v>
      </c>
      <c r="V283" s="705">
        <v>0</v>
      </c>
      <c r="W283" s="705">
        <v>0</v>
      </c>
      <c r="X283" s="705">
        <v>0</v>
      </c>
    </row>
    <row r="284" spans="1:24" x14ac:dyDescent="0.2">
      <c r="A284" s="6" t="s">
        <v>861</v>
      </c>
      <c r="B284" s="6" t="s">
        <v>862</v>
      </c>
      <c r="C284" s="6" t="s">
        <v>298</v>
      </c>
      <c r="D284" s="6" t="s">
        <v>297</v>
      </c>
      <c r="E284" s="705">
        <v>718</v>
      </c>
      <c r="F284" s="704"/>
      <c r="G284" s="705">
        <v>57</v>
      </c>
      <c r="H284" s="705">
        <v>65</v>
      </c>
      <c r="I284" s="705">
        <v>49</v>
      </c>
      <c r="J284" s="705">
        <v>39</v>
      </c>
      <c r="K284" s="705">
        <v>35</v>
      </c>
      <c r="L284" s="705">
        <v>48</v>
      </c>
      <c r="M284" s="705">
        <v>32</v>
      </c>
      <c r="N284" s="705">
        <v>43</v>
      </c>
      <c r="O284" s="705">
        <v>40</v>
      </c>
      <c r="P284" s="705">
        <v>26</v>
      </c>
      <c r="Q284" s="705">
        <v>41</v>
      </c>
      <c r="R284" s="705">
        <v>29</v>
      </c>
      <c r="S284" s="705">
        <v>36</v>
      </c>
      <c r="T284" s="705">
        <v>33</v>
      </c>
      <c r="U284" s="705">
        <v>37</v>
      </c>
      <c r="V284" s="705">
        <v>35</v>
      </c>
      <c r="W284" s="705">
        <v>35</v>
      </c>
      <c r="X284" s="705">
        <v>38</v>
      </c>
    </row>
    <row r="285" spans="1:24" x14ac:dyDescent="0.2">
      <c r="A285" s="6" t="s">
        <v>863</v>
      </c>
      <c r="B285" s="6" t="s">
        <v>864</v>
      </c>
      <c r="C285" s="6" t="s">
        <v>304</v>
      </c>
      <c r="D285" s="6" t="s">
        <v>303</v>
      </c>
      <c r="E285" s="705">
        <v>46</v>
      </c>
      <c r="F285" s="704"/>
      <c r="G285" s="705">
        <v>4</v>
      </c>
      <c r="H285" s="705">
        <v>3</v>
      </c>
      <c r="I285" s="705">
        <v>4</v>
      </c>
      <c r="J285" s="705">
        <v>2</v>
      </c>
      <c r="K285" s="705">
        <v>1</v>
      </c>
      <c r="L285" s="705">
        <v>4</v>
      </c>
      <c r="M285" s="705">
        <v>2</v>
      </c>
      <c r="N285" s="705">
        <v>2</v>
      </c>
      <c r="O285" s="705">
        <v>6</v>
      </c>
      <c r="P285" s="705">
        <v>3</v>
      </c>
      <c r="Q285" s="705">
        <v>2</v>
      </c>
      <c r="R285" s="705">
        <v>0</v>
      </c>
      <c r="S285" s="705">
        <v>2</v>
      </c>
      <c r="T285" s="705">
        <v>2</v>
      </c>
      <c r="U285" s="705">
        <v>2</v>
      </c>
      <c r="V285" s="705">
        <v>3</v>
      </c>
      <c r="W285" s="705">
        <v>1</v>
      </c>
      <c r="X285" s="705">
        <v>3</v>
      </c>
    </row>
    <row r="286" spans="1:24" x14ac:dyDescent="0.2">
      <c r="A286" s="6" t="s">
        <v>865</v>
      </c>
      <c r="B286" s="6" t="s">
        <v>866</v>
      </c>
      <c r="C286" s="6" t="s">
        <v>302</v>
      </c>
      <c r="D286" s="6" t="s">
        <v>301</v>
      </c>
      <c r="E286" s="705">
        <v>63</v>
      </c>
      <c r="F286" s="704"/>
      <c r="G286" s="705">
        <v>2</v>
      </c>
      <c r="H286" s="705">
        <v>5</v>
      </c>
      <c r="I286" s="705">
        <v>5</v>
      </c>
      <c r="J286" s="705">
        <v>5</v>
      </c>
      <c r="K286" s="705">
        <v>6</v>
      </c>
      <c r="L286" s="705">
        <v>2</v>
      </c>
      <c r="M286" s="705">
        <v>5</v>
      </c>
      <c r="N286" s="705">
        <v>0</v>
      </c>
      <c r="O286" s="705">
        <v>5</v>
      </c>
      <c r="P286" s="705">
        <v>6</v>
      </c>
      <c r="Q286" s="705">
        <v>8</v>
      </c>
      <c r="R286" s="705">
        <v>4</v>
      </c>
      <c r="S286" s="705">
        <v>3</v>
      </c>
      <c r="T286" s="705">
        <v>2</v>
      </c>
      <c r="U286" s="705">
        <v>0</v>
      </c>
      <c r="V286" s="705">
        <v>2</v>
      </c>
      <c r="W286" s="705">
        <v>0</v>
      </c>
      <c r="X286" s="705">
        <v>3</v>
      </c>
    </row>
    <row r="287" spans="1:24" x14ac:dyDescent="0.2">
      <c r="A287" s="6" t="s">
        <v>867</v>
      </c>
      <c r="B287" s="6" t="s">
        <v>868</v>
      </c>
      <c r="C287" s="6" t="s">
        <v>288</v>
      </c>
      <c r="D287" s="6" t="s">
        <v>287</v>
      </c>
      <c r="E287" s="705">
        <v>3610</v>
      </c>
      <c r="F287" s="704"/>
      <c r="G287" s="705">
        <v>63</v>
      </c>
      <c r="H287" s="705">
        <v>98</v>
      </c>
      <c r="I287" s="705">
        <v>150</v>
      </c>
      <c r="J287" s="705">
        <v>163</v>
      </c>
      <c r="K287" s="705">
        <v>177</v>
      </c>
      <c r="L287" s="705">
        <v>207</v>
      </c>
      <c r="M287" s="705">
        <v>236</v>
      </c>
      <c r="N287" s="705">
        <v>234</v>
      </c>
      <c r="O287" s="705">
        <v>214</v>
      </c>
      <c r="P287" s="705">
        <v>211</v>
      </c>
      <c r="Q287" s="705">
        <v>226</v>
      </c>
      <c r="R287" s="705">
        <v>224</v>
      </c>
      <c r="S287" s="705">
        <v>197</v>
      </c>
      <c r="T287" s="705">
        <v>235</v>
      </c>
      <c r="U287" s="705">
        <v>243</v>
      </c>
      <c r="V287" s="705">
        <v>230</v>
      </c>
      <c r="W287" s="705">
        <v>245</v>
      </c>
      <c r="X287" s="705">
        <v>257</v>
      </c>
    </row>
    <row r="288" spans="1:24" x14ac:dyDescent="0.2">
      <c r="A288" s="6" t="s">
        <v>869</v>
      </c>
      <c r="B288" s="6" t="s">
        <v>870</v>
      </c>
      <c r="C288" s="6" t="s">
        <v>294</v>
      </c>
      <c r="D288" s="6" t="s">
        <v>293</v>
      </c>
      <c r="E288" s="705">
        <v>34</v>
      </c>
      <c r="F288" s="704"/>
      <c r="G288" s="705">
        <v>1</v>
      </c>
      <c r="H288" s="705">
        <v>3</v>
      </c>
      <c r="I288" s="705">
        <v>5</v>
      </c>
      <c r="J288" s="705">
        <v>2</v>
      </c>
      <c r="K288" s="705">
        <v>0</v>
      </c>
      <c r="L288" s="705">
        <v>2</v>
      </c>
      <c r="M288" s="705">
        <v>0</v>
      </c>
      <c r="N288" s="705">
        <v>1</v>
      </c>
      <c r="O288" s="705">
        <v>1</v>
      </c>
      <c r="P288" s="705">
        <v>1</v>
      </c>
      <c r="Q288" s="705">
        <v>6</v>
      </c>
      <c r="R288" s="705">
        <v>0</v>
      </c>
      <c r="S288" s="705">
        <v>1</v>
      </c>
      <c r="T288" s="705">
        <v>4</v>
      </c>
      <c r="U288" s="705">
        <v>0</v>
      </c>
      <c r="V288" s="705">
        <v>2</v>
      </c>
      <c r="W288" s="705">
        <v>0</v>
      </c>
      <c r="X288" s="705">
        <v>5</v>
      </c>
    </row>
    <row r="289" spans="1:24" x14ac:dyDescent="0.2">
      <c r="A289" s="6" t="s">
        <v>871</v>
      </c>
      <c r="B289" s="6" t="s">
        <v>872</v>
      </c>
      <c r="C289" s="6" t="s">
        <v>294</v>
      </c>
      <c r="D289" s="6" t="s">
        <v>293</v>
      </c>
      <c r="E289" s="705">
        <v>283</v>
      </c>
      <c r="F289" s="704"/>
      <c r="G289" s="705">
        <v>14</v>
      </c>
      <c r="H289" s="705">
        <v>17</v>
      </c>
      <c r="I289" s="705">
        <v>24</v>
      </c>
      <c r="J289" s="705">
        <v>20</v>
      </c>
      <c r="K289" s="705">
        <v>17</v>
      </c>
      <c r="L289" s="705">
        <v>23</v>
      </c>
      <c r="M289" s="705">
        <v>13</v>
      </c>
      <c r="N289" s="705">
        <v>17</v>
      </c>
      <c r="O289" s="705">
        <v>14</v>
      </c>
      <c r="P289" s="705">
        <v>21</v>
      </c>
      <c r="Q289" s="705">
        <v>21</v>
      </c>
      <c r="R289" s="705">
        <v>16</v>
      </c>
      <c r="S289" s="705">
        <v>16</v>
      </c>
      <c r="T289" s="705">
        <v>15</v>
      </c>
      <c r="U289" s="705">
        <v>8</v>
      </c>
      <c r="V289" s="705">
        <v>8</v>
      </c>
      <c r="W289" s="705">
        <v>10</v>
      </c>
      <c r="X289" s="705">
        <v>9</v>
      </c>
    </row>
    <row r="290" spans="1:24" x14ac:dyDescent="0.2">
      <c r="A290" s="6" t="s">
        <v>873</v>
      </c>
      <c r="B290" s="6" t="s">
        <v>874</v>
      </c>
      <c r="C290" s="6" t="s">
        <v>306</v>
      </c>
      <c r="D290" s="6" t="s">
        <v>305</v>
      </c>
      <c r="E290" s="705">
        <v>165</v>
      </c>
      <c r="F290" s="704"/>
      <c r="G290" s="705">
        <v>8</v>
      </c>
      <c r="H290" s="705">
        <v>11</v>
      </c>
      <c r="I290" s="705">
        <v>11</v>
      </c>
      <c r="J290" s="705">
        <v>9</v>
      </c>
      <c r="K290" s="705">
        <v>8</v>
      </c>
      <c r="L290" s="705">
        <v>8</v>
      </c>
      <c r="M290" s="705">
        <v>11</v>
      </c>
      <c r="N290" s="705">
        <v>11</v>
      </c>
      <c r="O290" s="705">
        <v>7</v>
      </c>
      <c r="P290" s="705">
        <v>14</v>
      </c>
      <c r="Q290" s="705">
        <v>10</v>
      </c>
      <c r="R290" s="705">
        <v>8</v>
      </c>
      <c r="S290" s="705">
        <v>11</v>
      </c>
      <c r="T290" s="705">
        <v>11</v>
      </c>
      <c r="U290" s="705">
        <v>8</v>
      </c>
      <c r="V290" s="705">
        <v>6</v>
      </c>
      <c r="W290" s="705">
        <v>3</v>
      </c>
      <c r="X290" s="705">
        <v>10</v>
      </c>
    </row>
    <row r="291" spans="1:24" x14ac:dyDescent="0.2">
      <c r="A291" s="6" t="s">
        <v>875</v>
      </c>
      <c r="B291" s="6" t="s">
        <v>876</v>
      </c>
      <c r="C291" s="6" t="s">
        <v>304</v>
      </c>
      <c r="D291" s="6" t="s">
        <v>303</v>
      </c>
      <c r="E291" s="705">
        <v>66</v>
      </c>
      <c r="F291" s="704"/>
      <c r="G291" s="705">
        <v>4</v>
      </c>
      <c r="H291" s="705">
        <v>3</v>
      </c>
      <c r="I291" s="705">
        <v>3</v>
      </c>
      <c r="J291" s="705">
        <v>5</v>
      </c>
      <c r="K291" s="705">
        <v>5</v>
      </c>
      <c r="L291" s="705">
        <v>4</v>
      </c>
      <c r="M291" s="705">
        <v>6</v>
      </c>
      <c r="N291" s="705">
        <v>3</v>
      </c>
      <c r="O291" s="705">
        <v>5</v>
      </c>
      <c r="P291" s="705">
        <v>1</v>
      </c>
      <c r="Q291" s="705">
        <v>3</v>
      </c>
      <c r="R291" s="705">
        <v>2</v>
      </c>
      <c r="S291" s="705">
        <v>3</v>
      </c>
      <c r="T291" s="705">
        <v>2</v>
      </c>
      <c r="U291" s="705">
        <v>4</v>
      </c>
      <c r="V291" s="705">
        <v>6</v>
      </c>
      <c r="W291" s="705">
        <v>2</v>
      </c>
      <c r="X291" s="705">
        <v>5</v>
      </c>
    </row>
    <row r="292" spans="1:24" x14ac:dyDescent="0.2">
      <c r="A292" s="6" t="s">
        <v>877</v>
      </c>
      <c r="B292" s="6" t="s">
        <v>878</v>
      </c>
      <c r="C292" s="6" t="s">
        <v>304</v>
      </c>
      <c r="D292" s="6" t="s">
        <v>303</v>
      </c>
      <c r="E292" s="705">
        <v>458</v>
      </c>
      <c r="F292" s="704"/>
      <c r="G292" s="705">
        <v>31</v>
      </c>
      <c r="H292" s="705">
        <v>45</v>
      </c>
      <c r="I292" s="705">
        <v>34</v>
      </c>
      <c r="J292" s="705">
        <v>25</v>
      </c>
      <c r="K292" s="705">
        <v>24</v>
      </c>
      <c r="L292" s="705">
        <v>32</v>
      </c>
      <c r="M292" s="705">
        <v>32</v>
      </c>
      <c r="N292" s="705">
        <v>30</v>
      </c>
      <c r="O292" s="705">
        <v>22</v>
      </c>
      <c r="P292" s="705">
        <v>16</v>
      </c>
      <c r="Q292" s="705">
        <v>24</v>
      </c>
      <c r="R292" s="705">
        <v>17</v>
      </c>
      <c r="S292" s="705">
        <v>22</v>
      </c>
      <c r="T292" s="705">
        <v>30</v>
      </c>
      <c r="U292" s="705">
        <v>18</v>
      </c>
      <c r="V292" s="705">
        <v>22</v>
      </c>
      <c r="W292" s="705">
        <v>19</v>
      </c>
      <c r="X292" s="705">
        <v>15</v>
      </c>
    </row>
    <row r="293" spans="1:24" x14ac:dyDescent="0.2">
      <c r="A293" s="6" t="s">
        <v>879</v>
      </c>
      <c r="B293" s="6" t="s">
        <v>880</v>
      </c>
      <c r="C293" s="6" t="s">
        <v>294</v>
      </c>
      <c r="D293" s="6" t="s">
        <v>293</v>
      </c>
      <c r="E293" s="705">
        <v>178</v>
      </c>
      <c r="F293" s="704"/>
      <c r="G293" s="705">
        <v>12</v>
      </c>
      <c r="H293" s="705">
        <v>10</v>
      </c>
      <c r="I293" s="705">
        <v>7</v>
      </c>
      <c r="J293" s="705">
        <v>11</v>
      </c>
      <c r="K293" s="705">
        <v>11</v>
      </c>
      <c r="L293" s="705">
        <v>10</v>
      </c>
      <c r="M293" s="705">
        <v>7</v>
      </c>
      <c r="N293" s="705">
        <v>9</v>
      </c>
      <c r="O293" s="705">
        <v>9</v>
      </c>
      <c r="P293" s="705">
        <v>10</v>
      </c>
      <c r="Q293" s="705">
        <v>15</v>
      </c>
      <c r="R293" s="705">
        <v>12</v>
      </c>
      <c r="S293" s="705">
        <v>10</v>
      </c>
      <c r="T293" s="705">
        <v>12</v>
      </c>
      <c r="U293" s="705">
        <v>5</v>
      </c>
      <c r="V293" s="705">
        <v>14</v>
      </c>
      <c r="W293" s="705">
        <v>9</v>
      </c>
      <c r="X293" s="705">
        <v>5</v>
      </c>
    </row>
    <row r="294" spans="1:24" x14ac:dyDescent="0.2">
      <c r="A294" s="6" t="s">
        <v>881</v>
      </c>
      <c r="B294" s="6" t="s">
        <v>882</v>
      </c>
      <c r="C294" s="6" t="s">
        <v>304</v>
      </c>
      <c r="D294" s="6" t="s">
        <v>303</v>
      </c>
      <c r="E294" s="705">
        <v>163</v>
      </c>
      <c r="F294" s="704"/>
      <c r="G294" s="705">
        <v>4</v>
      </c>
      <c r="H294" s="705">
        <v>5</v>
      </c>
      <c r="I294" s="705">
        <v>10</v>
      </c>
      <c r="J294" s="705">
        <v>10</v>
      </c>
      <c r="K294" s="705">
        <v>7</v>
      </c>
      <c r="L294" s="705">
        <v>19</v>
      </c>
      <c r="M294" s="705">
        <v>9</v>
      </c>
      <c r="N294" s="705">
        <v>11</v>
      </c>
      <c r="O294" s="705">
        <v>8</v>
      </c>
      <c r="P294" s="705">
        <v>10</v>
      </c>
      <c r="Q294" s="705">
        <v>5</v>
      </c>
      <c r="R294" s="705">
        <v>12</v>
      </c>
      <c r="S294" s="705">
        <v>6</v>
      </c>
      <c r="T294" s="705">
        <v>8</v>
      </c>
      <c r="U294" s="705">
        <v>9</v>
      </c>
      <c r="V294" s="705">
        <v>11</v>
      </c>
      <c r="W294" s="705">
        <v>8</v>
      </c>
      <c r="X294" s="705">
        <v>11</v>
      </c>
    </row>
    <row r="295" spans="1:24" x14ac:dyDescent="0.2">
      <c r="A295" s="6" t="s">
        <v>883</v>
      </c>
      <c r="B295" s="6" t="s">
        <v>884</v>
      </c>
      <c r="C295" s="6" t="s">
        <v>304</v>
      </c>
      <c r="D295" s="6" t="s">
        <v>303</v>
      </c>
      <c r="E295" s="705">
        <v>67</v>
      </c>
      <c r="F295" s="704"/>
      <c r="G295" s="705">
        <v>5</v>
      </c>
      <c r="H295" s="705">
        <v>2</v>
      </c>
      <c r="I295" s="705">
        <v>3</v>
      </c>
      <c r="J295" s="705">
        <v>2</v>
      </c>
      <c r="K295" s="705">
        <v>1</v>
      </c>
      <c r="L295" s="705">
        <v>1</v>
      </c>
      <c r="M295" s="705">
        <v>2</v>
      </c>
      <c r="N295" s="705">
        <v>4</v>
      </c>
      <c r="O295" s="705">
        <v>3</v>
      </c>
      <c r="P295" s="705">
        <v>7</v>
      </c>
      <c r="Q295" s="705">
        <v>6</v>
      </c>
      <c r="R295" s="705">
        <v>4</v>
      </c>
      <c r="S295" s="705">
        <v>5</v>
      </c>
      <c r="T295" s="705">
        <v>1</v>
      </c>
      <c r="U295" s="705">
        <v>6</v>
      </c>
      <c r="V295" s="705">
        <v>5</v>
      </c>
      <c r="W295" s="705">
        <v>5</v>
      </c>
      <c r="X295" s="705">
        <v>5</v>
      </c>
    </row>
    <row r="296" spans="1:24" x14ac:dyDescent="0.2">
      <c r="A296" s="742" t="s">
        <v>885</v>
      </c>
      <c r="B296" s="742" t="s">
        <v>886</v>
      </c>
      <c r="C296" s="742" t="s">
        <v>300</v>
      </c>
      <c r="D296" s="742" t="s">
        <v>299</v>
      </c>
      <c r="E296" s="743" t="s">
        <v>907</v>
      </c>
      <c r="F296" s="744"/>
      <c r="G296" s="743" t="s">
        <v>907</v>
      </c>
      <c r="H296" s="743" t="s">
        <v>907</v>
      </c>
      <c r="I296" s="743" t="s">
        <v>907</v>
      </c>
      <c r="J296" s="743" t="s">
        <v>907</v>
      </c>
      <c r="K296" s="743" t="s">
        <v>907</v>
      </c>
      <c r="L296" s="743" t="s">
        <v>907</v>
      </c>
      <c r="M296" s="743" t="s">
        <v>907</v>
      </c>
      <c r="N296" s="743" t="s">
        <v>907</v>
      </c>
      <c r="O296" s="743" t="s">
        <v>907</v>
      </c>
      <c r="P296" s="743" t="s">
        <v>907</v>
      </c>
      <c r="Q296" s="743" t="s">
        <v>907</v>
      </c>
      <c r="R296" s="743" t="s">
        <v>907</v>
      </c>
      <c r="S296" s="743" t="s">
        <v>907</v>
      </c>
      <c r="T296" s="743" t="s">
        <v>907</v>
      </c>
      <c r="U296" s="743" t="s">
        <v>907</v>
      </c>
      <c r="V296" s="743" t="s">
        <v>907</v>
      </c>
      <c r="W296" s="743" t="s">
        <v>907</v>
      </c>
      <c r="X296" s="743" t="s">
        <v>907</v>
      </c>
    </row>
    <row r="297" spans="1:24" x14ac:dyDescent="0.2">
      <c r="A297" s="6" t="s">
        <v>887</v>
      </c>
      <c r="B297" s="6" t="s">
        <v>888</v>
      </c>
      <c r="C297" s="6" t="s">
        <v>300</v>
      </c>
      <c r="D297" s="6" t="s">
        <v>299</v>
      </c>
      <c r="E297" s="705">
        <v>46</v>
      </c>
      <c r="F297" s="704"/>
      <c r="G297" s="705">
        <v>3</v>
      </c>
      <c r="H297" s="705">
        <v>4</v>
      </c>
      <c r="I297" s="705">
        <v>2</v>
      </c>
      <c r="J297" s="705">
        <v>2</v>
      </c>
      <c r="K297" s="705">
        <v>4</v>
      </c>
      <c r="L297" s="705">
        <v>3</v>
      </c>
      <c r="M297" s="705">
        <v>0</v>
      </c>
      <c r="N297" s="705">
        <v>1</v>
      </c>
      <c r="O297" s="705">
        <v>0</v>
      </c>
      <c r="P297" s="705">
        <v>3</v>
      </c>
      <c r="Q297" s="705">
        <v>2</v>
      </c>
      <c r="R297" s="705">
        <v>2</v>
      </c>
      <c r="S297" s="705">
        <v>4</v>
      </c>
      <c r="T297" s="705">
        <v>4</v>
      </c>
      <c r="U297" s="705">
        <v>1</v>
      </c>
      <c r="V297" s="705">
        <v>4</v>
      </c>
      <c r="W297" s="705">
        <v>2</v>
      </c>
      <c r="X297" s="705">
        <v>5</v>
      </c>
    </row>
    <row r="298" spans="1:24" x14ac:dyDescent="0.2">
      <c r="A298" s="6" t="s">
        <v>889</v>
      </c>
      <c r="B298" s="6" t="s">
        <v>890</v>
      </c>
      <c r="C298" s="6" t="s">
        <v>304</v>
      </c>
      <c r="D298" s="6" t="s">
        <v>303</v>
      </c>
      <c r="E298" s="705">
        <v>314</v>
      </c>
      <c r="F298" s="704"/>
      <c r="G298" s="705">
        <v>12</v>
      </c>
      <c r="H298" s="705">
        <v>22</v>
      </c>
      <c r="I298" s="705">
        <v>24</v>
      </c>
      <c r="J298" s="705">
        <v>20</v>
      </c>
      <c r="K298" s="705">
        <v>19</v>
      </c>
      <c r="L298" s="705">
        <v>23</v>
      </c>
      <c r="M298" s="705">
        <v>19</v>
      </c>
      <c r="N298" s="705">
        <v>17</v>
      </c>
      <c r="O298" s="705">
        <v>23</v>
      </c>
      <c r="P298" s="705">
        <v>17</v>
      </c>
      <c r="Q298" s="705">
        <v>18</v>
      </c>
      <c r="R298" s="705">
        <v>11</v>
      </c>
      <c r="S298" s="705">
        <v>20</v>
      </c>
      <c r="T298" s="705">
        <v>10</v>
      </c>
      <c r="U298" s="705">
        <v>20</v>
      </c>
      <c r="V298" s="705">
        <v>11</v>
      </c>
      <c r="W298" s="705">
        <v>21</v>
      </c>
      <c r="X298" s="705">
        <v>7</v>
      </c>
    </row>
    <row r="299" spans="1:24" x14ac:dyDescent="0.2">
      <c r="A299" s="6" t="s">
        <v>891</v>
      </c>
      <c r="B299" s="6" t="s">
        <v>892</v>
      </c>
      <c r="C299" s="6" t="s">
        <v>300</v>
      </c>
      <c r="D299" s="6" t="s">
        <v>299</v>
      </c>
      <c r="E299" s="705">
        <v>18</v>
      </c>
      <c r="F299" s="704"/>
      <c r="G299" s="705">
        <v>0</v>
      </c>
      <c r="H299" s="705">
        <v>3</v>
      </c>
      <c r="I299" s="705">
        <v>0</v>
      </c>
      <c r="J299" s="705">
        <v>0</v>
      </c>
      <c r="K299" s="705">
        <v>0</v>
      </c>
      <c r="L299" s="705">
        <v>0</v>
      </c>
      <c r="M299" s="705">
        <v>3</v>
      </c>
      <c r="N299" s="705">
        <v>0</v>
      </c>
      <c r="O299" s="705">
        <v>2</v>
      </c>
      <c r="P299" s="705">
        <v>2</v>
      </c>
      <c r="Q299" s="705">
        <v>1</v>
      </c>
      <c r="R299" s="705">
        <v>3</v>
      </c>
      <c r="S299" s="705">
        <v>0</v>
      </c>
      <c r="T299" s="705">
        <v>0</v>
      </c>
      <c r="U299" s="705">
        <v>2</v>
      </c>
      <c r="V299" s="705">
        <v>0</v>
      </c>
      <c r="W299" s="705">
        <v>1</v>
      </c>
      <c r="X299" s="705">
        <v>1</v>
      </c>
    </row>
    <row r="300" spans="1:24" x14ac:dyDescent="0.2">
      <c r="A300" s="6" t="s">
        <v>893</v>
      </c>
      <c r="B300" s="6" t="s">
        <v>894</v>
      </c>
      <c r="C300" s="6" t="s">
        <v>294</v>
      </c>
      <c r="D300" s="6" t="s">
        <v>293</v>
      </c>
      <c r="E300" s="705">
        <v>6</v>
      </c>
      <c r="F300" s="704"/>
      <c r="G300" s="705">
        <v>0</v>
      </c>
      <c r="H300" s="705">
        <v>0</v>
      </c>
      <c r="I300" s="705">
        <v>0</v>
      </c>
      <c r="J300" s="705">
        <v>1</v>
      </c>
      <c r="K300" s="705">
        <v>0</v>
      </c>
      <c r="L300" s="705">
        <v>0</v>
      </c>
      <c r="M300" s="705">
        <v>1</v>
      </c>
      <c r="N300" s="705">
        <v>1</v>
      </c>
      <c r="O300" s="705">
        <v>0</v>
      </c>
      <c r="P300" s="705">
        <v>0</v>
      </c>
      <c r="Q300" s="705">
        <v>0</v>
      </c>
      <c r="R300" s="705">
        <v>1</v>
      </c>
      <c r="S300" s="705">
        <v>2</v>
      </c>
      <c r="T300" s="705">
        <v>0</v>
      </c>
      <c r="U300" s="705">
        <v>0</v>
      </c>
      <c r="V300" s="705">
        <v>0</v>
      </c>
      <c r="W300" s="705">
        <v>0</v>
      </c>
      <c r="X300" s="705">
        <v>0</v>
      </c>
    </row>
    <row r="301" spans="1:24" x14ac:dyDescent="0.2">
      <c r="A301" s="6" t="s">
        <v>895</v>
      </c>
      <c r="B301" s="6" t="s">
        <v>896</v>
      </c>
      <c r="C301" s="6" t="s">
        <v>300</v>
      </c>
      <c r="D301" s="6" t="s">
        <v>299</v>
      </c>
      <c r="E301" s="705">
        <v>53</v>
      </c>
      <c r="F301" s="704"/>
      <c r="G301" s="705">
        <v>5</v>
      </c>
      <c r="H301" s="705">
        <v>2</v>
      </c>
      <c r="I301" s="705">
        <v>3</v>
      </c>
      <c r="J301" s="705">
        <v>3</v>
      </c>
      <c r="K301" s="705">
        <v>1</v>
      </c>
      <c r="L301" s="705">
        <v>1</v>
      </c>
      <c r="M301" s="705">
        <v>3</v>
      </c>
      <c r="N301" s="705">
        <v>5</v>
      </c>
      <c r="O301" s="705">
        <v>4</v>
      </c>
      <c r="P301" s="705">
        <v>3</v>
      </c>
      <c r="Q301" s="705">
        <v>3</v>
      </c>
      <c r="R301" s="705">
        <v>1</v>
      </c>
      <c r="S301" s="705">
        <v>1</v>
      </c>
      <c r="T301" s="705">
        <v>5</v>
      </c>
      <c r="U301" s="705">
        <v>4</v>
      </c>
      <c r="V301" s="705">
        <v>4</v>
      </c>
      <c r="W301" s="705">
        <v>2</v>
      </c>
      <c r="X301" s="705">
        <v>3</v>
      </c>
    </row>
    <row r="302" spans="1:24" x14ac:dyDescent="0.2">
      <c r="A302" s="6" t="s">
        <v>897</v>
      </c>
      <c r="B302" s="6" t="s">
        <v>898</v>
      </c>
      <c r="C302" s="6" t="s">
        <v>296</v>
      </c>
      <c r="D302" s="6" t="s">
        <v>295</v>
      </c>
      <c r="E302" s="705">
        <v>57</v>
      </c>
      <c r="F302" s="704"/>
      <c r="G302" s="705">
        <v>8</v>
      </c>
      <c r="H302" s="705">
        <v>3</v>
      </c>
      <c r="I302" s="705">
        <v>1</v>
      </c>
      <c r="J302" s="705">
        <v>4</v>
      </c>
      <c r="K302" s="705">
        <v>5</v>
      </c>
      <c r="L302" s="705">
        <v>3</v>
      </c>
      <c r="M302" s="705">
        <v>4</v>
      </c>
      <c r="N302" s="705">
        <v>3</v>
      </c>
      <c r="O302" s="705">
        <v>1</v>
      </c>
      <c r="P302" s="705">
        <v>6</v>
      </c>
      <c r="Q302" s="705">
        <v>1</v>
      </c>
      <c r="R302" s="705">
        <v>4</v>
      </c>
      <c r="S302" s="705">
        <v>5</v>
      </c>
      <c r="T302" s="705">
        <v>2</v>
      </c>
      <c r="U302" s="705">
        <v>1</v>
      </c>
      <c r="V302" s="705">
        <v>2</v>
      </c>
      <c r="W302" s="705">
        <v>2</v>
      </c>
      <c r="X302" s="705">
        <v>2</v>
      </c>
    </row>
    <row r="303" spans="1:24" ht="15" customHeight="1" x14ac:dyDescent="0.2">
      <c r="A303" s="142"/>
      <c r="B303" s="142"/>
      <c r="C303" s="142"/>
      <c r="D303" s="142"/>
      <c r="E303" s="143"/>
      <c r="F303" s="143"/>
      <c r="G303" s="143"/>
      <c r="H303" s="143"/>
      <c r="I303" s="143"/>
      <c r="J303" s="143"/>
      <c r="K303" s="143"/>
      <c r="L303" s="143"/>
      <c r="M303" s="143"/>
      <c r="N303" s="143"/>
      <c r="O303" s="143"/>
      <c r="P303" s="143"/>
      <c r="Q303" s="143"/>
      <c r="R303" s="143"/>
      <c r="S303" s="143"/>
      <c r="T303" s="143"/>
      <c r="U303" s="143"/>
      <c r="V303" s="143"/>
      <c r="W303" s="143"/>
      <c r="X303" s="143"/>
    </row>
    <row r="304" spans="1:24" ht="15" customHeight="1" x14ac:dyDescent="0.2">
      <c r="A304" s="6"/>
      <c r="B304" s="6"/>
      <c r="C304" s="6"/>
      <c r="D304" s="6"/>
      <c r="E304" s="143"/>
      <c r="F304" s="143"/>
      <c r="G304" s="143"/>
      <c r="H304" s="143"/>
      <c r="I304" s="143"/>
      <c r="J304" s="143"/>
      <c r="K304" s="143"/>
      <c r="L304" s="143"/>
      <c r="M304" s="143"/>
      <c r="N304" s="143"/>
      <c r="O304" s="143"/>
      <c r="P304" s="143"/>
      <c r="Q304" s="143"/>
      <c r="R304" s="143"/>
      <c r="S304" s="143"/>
      <c r="T304" s="143"/>
      <c r="U304" s="143"/>
      <c r="V304" s="143"/>
      <c r="W304" s="143"/>
      <c r="X304" s="143"/>
    </row>
    <row r="305" spans="1:379" ht="15.75" x14ac:dyDescent="0.25">
      <c r="A305" s="183" t="s">
        <v>254</v>
      </c>
      <c r="B305" s="6"/>
      <c r="C305" s="6"/>
      <c r="D305" s="788"/>
      <c r="E305" s="788"/>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c r="IX305" s="6"/>
      <c r="IY305" s="6"/>
      <c r="IZ305" s="6"/>
      <c r="JA305" s="6"/>
      <c r="JB305" s="6"/>
      <c r="JC305" s="6"/>
      <c r="JD305" s="6"/>
      <c r="JE305" s="6"/>
      <c r="JF305" s="6"/>
      <c r="JG305" s="6"/>
      <c r="JH305" s="6"/>
      <c r="JI305" s="6"/>
      <c r="JJ305" s="6"/>
      <c r="JK305" s="6"/>
      <c r="JL305" s="6"/>
      <c r="JM305" s="6"/>
      <c r="JN305" s="6"/>
      <c r="JO305" s="6"/>
      <c r="JP305" s="6"/>
      <c r="JQ305" s="6"/>
      <c r="JR305" s="6"/>
      <c r="JS305" s="6"/>
      <c r="JT305" s="6"/>
      <c r="JU305" s="6"/>
      <c r="JV305" s="6"/>
      <c r="JW305" s="6"/>
      <c r="JX305" s="6"/>
      <c r="JY305" s="6"/>
      <c r="JZ305" s="6"/>
      <c r="KA305" s="6"/>
      <c r="KB305" s="6"/>
      <c r="KC305" s="6"/>
      <c r="KD305" s="6"/>
      <c r="KE305" s="6"/>
      <c r="KF305" s="6"/>
      <c r="KG305" s="6"/>
      <c r="KH305" s="6"/>
      <c r="KI305" s="6"/>
      <c r="KJ305" s="6"/>
      <c r="KK305" s="6"/>
      <c r="KL305" s="6"/>
      <c r="KM305" s="6"/>
      <c r="KN305" s="6"/>
      <c r="KO305" s="6"/>
      <c r="KP305" s="6"/>
      <c r="KQ305" s="6"/>
      <c r="KR305" s="6"/>
      <c r="KS305" s="6"/>
      <c r="KT305" s="6"/>
      <c r="KU305" s="6"/>
      <c r="KV305" s="6"/>
      <c r="KW305" s="6"/>
      <c r="KX305" s="6"/>
      <c r="KY305" s="6"/>
      <c r="KZ305" s="6"/>
      <c r="LA305" s="6"/>
      <c r="LB305" s="6"/>
      <c r="LC305" s="6"/>
      <c r="LD305" s="6"/>
      <c r="LE305" s="6"/>
      <c r="LF305" s="6"/>
      <c r="LG305" s="6"/>
      <c r="LH305" s="6"/>
      <c r="LI305" s="6"/>
      <c r="LJ305" s="6"/>
      <c r="LK305" s="6"/>
      <c r="LL305" s="6"/>
      <c r="LM305" s="6"/>
      <c r="LN305" s="6"/>
      <c r="LO305" s="6"/>
      <c r="LP305" s="6"/>
      <c r="LQ305" s="6"/>
      <c r="LR305" s="6"/>
      <c r="LS305" s="6"/>
      <c r="LT305" s="6"/>
      <c r="LU305" s="6"/>
      <c r="LV305" s="6"/>
      <c r="LW305" s="6"/>
      <c r="LX305" s="6"/>
      <c r="LY305" s="6"/>
      <c r="LZ305" s="6"/>
      <c r="MA305" s="6"/>
      <c r="MB305" s="6"/>
      <c r="MC305" s="6"/>
      <c r="MD305" s="6"/>
      <c r="ME305" s="6"/>
      <c r="MF305" s="6"/>
      <c r="MG305" s="6"/>
      <c r="MH305" s="6"/>
      <c r="MI305" s="6"/>
      <c r="MJ305" s="6"/>
      <c r="MK305" s="6"/>
      <c r="ML305" s="6"/>
      <c r="MM305" s="6"/>
      <c r="MN305" s="6"/>
      <c r="MO305" s="6"/>
      <c r="MP305" s="6"/>
      <c r="MQ305" s="6"/>
      <c r="MR305" s="6"/>
      <c r="MS305" s="6"/>
      <c r="MT305" s="6"/>
      <c r="MU305" s="6"/>
      <c r="MV305" s="6"/>
      <c r="MW305" s="6"/>
      <c r="MX305" s="6"/>
      <c r="MY305" s="6"/>
      <c r="MZ305" s="6"/>
      <c r="NA305" s="6"/>
      <c r="NB305" s="6"/>
      <c r="NC305" s="6"/>
      <c r="ND305" s="6"/>
      <c r="NE305" s="6"/>
      <c r="NF305" s="6"/>
      <c r="NG305" s="6"/>
      <c r="NH305" s="6"/>
      <c r="NI305" s="6"/>
      <c r="NJ305" s="6"/>
      <c r="NK305" s="6"/>
      <c r="NL305" s="6"/>
      <c r="NM305" s="6"/>
      <c r="NN305" s="6"/>
      <c r="NO305" s="6"/>
    </row>
    <row r="306" spans="1:379" x14ac:dyDescent="0.2">
      <c r="A306" s="153">
        <v>1</v>
      </c>
      <c r="B306" s="164" t="s">
        <v>1654</v>
      </c>
      <c r="C306" s="164"/>
      <c r="D306" s="164"/>
      <c r="E306" s="164"/>
      <c r="F306" s="164"/>
      <c r="G306" s="164"/>
      <c r="H306" s="164"/>
      <c r="I306" s="164"/>
      <c r="J306" s="164"/>
      <c r="K306" s="164"/>
      <c r="L306" s="164"/>
      <c r="M306" s="164"/>
      <c r="N306" s="164"/>
      <c r="O306" s="164"/>
      <c r="P306" s="164"/>
      <c r="Q306" s="164"/>
      <c r="R306" s="164"/>
      <c r="S306" s="164"/>
      <c r="T306" s="164"/>
      <c r="U306" s="164"/>
      <c r="V306" s="164"/>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c r="IX306" s="6"/>
      <c r="IY306" s="6"/>
      <c r="IZ306" s="6"/>
      <c r="JA306" s="6"/>
      <c r="JB306" s="6"/>
      <c r="JC306" s="6"/>
      <c r="JD306" s="6"/>
      <c r="JE306" s="6"/>
      <c r="JF306" s="6"/>
      <c r="JG306" s="6"/>
      <c r="JH306" s="6"/>
      <c r="JI306" s="6"/>
      <c r="JJ306" s="6"/>
      <c r="JK306" s="6"/>
      <c r="JL306" s="6"/>
      <c r="JM306" s="6"/>
      <c r="JN306" s="6"/>
      <c r="JO306" s="6"/>
      <c r="JP306" s="6"/>
      <c r="JQ306" s="6"/>
      <c r="JR306" s="6"/>
      <c r="JS306" s="6"/>
      <c r="JT306" s="6"/>
      <c r="JU306" s="6"/>
      <c r="JV306" s="6"/>
      <c r="JW306" s="6"/>
      <c r="JX306" s="6"/>
      <c r="JY306" s="6"/>
      <c r="JZ306" s="6"/>
      <c r="KA306" s="6"/>
      <c r="KB306" s="6"/>
      <c r="KC306" s="6"/>
      <c r="KD306" s="6"/>
      <c r="KE306" s="6"/>
      <c r="KF306" s="6"/>
      <c r="KG306" s="6"/>
      <c r="KH306" s="6"/>
      <c r="KI306" s="6"/>
      <c r="KJ306" s="6"/>
      <c r="KK306" s="6"/>
      <c r="KL306" s="6"/>
      <c r="KM306" s="6"/>
      <c r="KN306" s="6"/>
      <c r="KO306" s="6"/>
      <c r="KP306" s="6"/>
      <c r="KQ306" s="6"/>
      <c r="KR306" s="6"/>
      <c r="KS306" s="6"/>
      <c r="KT306" s="6"/>
      <c r="KU306" s="6"/>
      <c r="KV306" s="6"/>
      <c r="KW306" s="6"/>
      <c r="KX306" s="6"/>
      <c r="KY306" s="6"/>
      <c r="KZ306" s="6"/>
      <c r="LA306" s="6"/>
      <c r="LB306" s="6"/>
      <c r="LC306" s="6"/>
      <c r="LD306" s="6"/>
      <c r="LE306" s="6"/>
      <c r="LF306" s="6"/>
      <c r="LG306" s="6"/>
      <c r="LH306" s="6"/>
      <c r="LI306" s="6"/>
      <c r="LJ306" s="6"/>
      <c r="LK306" s="6"/>
      <c r="LL306" s="6"/>
      <c r="LM306" s="6"/>
      <c r="LN306" s="6"/>
      <c r="LO306" s="6"/>
      <c r="LP306" s="6"/>
      <c r="LQ306" s="6"/>
      <c r="LR306" s="6"/>
      <c r="LS306" s="6"/>
      <c r="LT306" s="6"/>
      <c r="LU306" s="6"/>
      <c r="LV306" s="6"/>
      <c r="LW306" s="6"/>
      <c r="LX306" s="6"/>
      <c r="LY306" s="6"/>
      <c r="LZ306" s="6"/>
      <c r="MA306" s="6"/>
      <c r="MB306" s="6"/>
      <c r="MC306" s="6"/>
      <c r="MD306" s="6"/>
      <c r="ME306" s="6"/>
      <c r="MF306" s="6"/>
      <c r="MG306" s="6"/>
      <c r="MH306" s="6"/>
      <c r="MI306" s="6"/>
      <c r="MJ306" s="6"/>
      <c r="MK306" s="6"/>
      <c r="ML306" s="6"/>
      <c r="MM306" s="6"/>
      <c r="MN306" s="6"/>
      <c r="MO306" s="6"/>
      <c r="MP306" s="6"/>
      <c r="MQ306" s="6"/>
      <c r="MR306" s="6"/>
      <c r="MS306" s="6"/>
      <c r="MT306" s="6"/>
      <c r="MU306" s="6"/>
      <c r="MV306" s="6"/>
      <c r="MW306" s="6"/>
      <c r="MX306" s="6"/>
      <c r="MY306" s="6"/>
      <c r="MZ306" s="6"/>
      <c r="NA306" s="6"/>
      <c r="NB306" s="6"/>
      <c r="NC306" s="6"/>
      <c r="ND306" s="6"/>
      <c r="NE306" s="6"/>
      <c r="NF306" s="6"/>
      <c r="NG306" s="6"/>
      <c r="NH306" s="6"/>
      <c r="NI306" s="6"/>
      <c r="NJ306" s="6"/>
      <c r="NK306" s="6"/>
      <c r="NL306" s="6"/>
      <c r="NM306" s="6"/>
      <c r="NN306" s="6"/>
      <c r="NO306" s="6"/>
    </row>
    <row r="307" spans="1:379" x14ac:dyDescent="0.2">
      <c r="A307" s="153">
        <v>2</v>
      </c>
      <c r="B307" s="6" t="s">
        <v>1655</v>
      </c>
      <c r="C307" s="6"/>
      <c r="D307" s="6"/>
      <c r="E307" s="6"/>
      <c r="F307" s="6"/>
      <c r="G307" s="6"/>
      <c r="H307" s="6"/>
      <c r="I307" s="6"/>
      <c r="J307" s="6"/>
      <c r="K307" s="251"/>
      <c r="L307" s="6"/>
      <c r="M307" s="6"/>
      <c r="N307" s="6"/>
      <c r="O307" s="6"/>
      <c r="P307" s="6"/>
      <c r="Q307" s="251"/>
      <c r="R307" s="6"/>
      <c r="S307" s="6"/>
      <c r="T307" s="6"/>
      <c r="U307" s="251"/>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c r="IX307" s="6"/>
      <c r="IY307" s="6"/>
      <c r="IZ307" s="6"/>
      <c r="JA307" s="6"/>
      <c r="JB307" s="6"/>
      <c r="JC307" s="6"/>
      <c r="JD307" s="6"/>
      <c r="JE307" s="6"/>
      <c r="JF307" s="6"/>
      <c r="JG307" s="6"/>
      <c r="JH307" s="6"/>
      <c r="JI307" s="6"/>
      <c r="JJ307" s="6"/>
      <c r="JK307" s="6"/>
      <c r="JL307" s="6"/>
      <c r="JM307" s="6"/>
      <c r="JN307" s="6"/>
      <c r="JO307" s="6"/>
      <c r="JP307" s="6"/>
      <c r="JQ307" s="6"/>
      <c r="JR307" s="6"/>
      <c r="JS307" s="6"/>
      <c r="JT307" s="6"/>
      <c r="JU307" s="6"/>
      <c r="JV307" s="6"/>
      <c r="JW307" s="6"/>
      <c r="JX307" s="6"/>
      <c r="JY307" s="6"/>
      <c r="JZ307" s="6"/>
      <c r="KA307" s="6"/>
      <c r="KB307" s="6"/>
      <c r="KC307" s="6"/>
      <c r="KD307" s="6"/>
      <c r="KE307" s="6"/>
      <c r="KF307" s="6"/>
      <c r="KG307" s="6"/>
      <c r="KH307" s="6"/>
      <c r="KI307" s="6"/>
      <c r="KJ307" s="6"/>
      <c r="KK307" s="6"/>
      <c r="KL307" s="6"/>
      <c r="KM307" s="6"/>
      <c r="KN307" s="6"/>
      <c r="KO307" s="6"/>
      <c r="KP307" s="6"/>
      <c r="KQ307" s="6"/>
      <c r="KR307" s="6"/>
      <c r="KS307" s="6"/>
      <c r="KT307" s="6"/>
      <c r="KU307" s="6"/>
      <c r="KV307" s="6"/>
      <c r="KW307" s="6"/>
      <c r="KX307" s="6"/>
      <c r="KY307" s="6"/>
      <c r="KZ307" s="6"/>
      <c r="LA307" s="6"/>
      <c r="LB307" s="6"/>
      <c r="LC307" s="6"/>
      <c r="LD307" s="6"/>
      <c r="LE307" s="6"/>
      <c r="LF307" s="6"/>
      <c r="LG307" s="6"/>
      <c r="LH307" s="6"/>
      <c r="LI307" s="6"/>
      <c r="LJ307" s="6"/>
      <c r="LK307" s="6"/>
      <c r="LL307" s="6"/>
      <c r="LM307" s="6"/>
      <c r="LN307" s="6"/>
      <c r="LO307" s="6"/>
      <c r="LP307" s="6"/>
      <c r="LQ307" s="6"/>
      <c r="LR307" s="6"/>
      <c r="LS307" s="6"/>
      <c r="LT307" s="6"/>
      <c r="LU307" s="6"/>
      <c r="LV307" s="6"/>
      <c r="LW307" s="6"/>
      <c r="LX307" s="6"/>
      <c r="LY307" s="6"/>
      <c r="LZ307" s="6"/>
      <c r="MA307" s="6"/>
      <c r="MB307" s="6"/>
      <c r="MC307" s="6"/>
      <c r="MD307" s="6"/>
      <c r="ME307" s="6"/>
      <c r="MF307" s="6"/>
      <c r="MG307" s="6"/>
      <c r="MH307" s="6"/>
      <c r="MI307" s="6"/>
      <c r="MJ307" s="6"/>
      <c r="MK307" s="6"/>
      <c r="ML307" s="6"/>
      <c r="MM307" s="6"/>
      <c r="MN307" s="6"/>
      <c r="MO307" s="6"/>
      <c r="MP307" s="6"/>
      <c r="MQ307" s="6"/>
      <c r="MR307" s="6"/>
      <c r="MS307" s="6"/>
      <c r="MT307" s="6"/>
      <c r="MU307" s="6"/>
      <c r="MV307" s="6"/>
      <c r="MW307" s="6"/>
      <c r="MX307" s="6"/>
      <c r="MY307" s="6"/>
      <c r="MZ307" s="6"/>
      <c r="NA307" s="6"/>
      <c r="NB307" s="6"/>
      <c r="NC307" s="6"/>
      <c r="ND307" s="6"/>
      <c r="NE307" s="6"/>
      <c r="NF307" s="6"/>
      <c r="NG307" s="6"/>
      <c r="NH307" s="6"/>
      <c r="NI307" s="6"/>
      <c r="NJ307" s="6"/>
      <c r="NK307" s="6"/>
      <c r="NL307" s="6"/>
      <c r="NM307" s="6"/>
      <c r="NN307" s="6"/>
      <c r="NO307" s="6"/>
    </row>
    <row r="308" spans="1:379" ht="12.75" customHeight="1" x14ac:dyDescent="0.2">
      <c r="A308" s="6">
        <v>3</v>
      </c>
      <c r="B308" s="251" t="s">
        <v>1656</v>
      </c>
      <c r="C308" s="251"/>
      <c r="D308" s="6"/>
      <c r="E308" s="6"/>
      <c r="F308" s="6"/>
      <c r="G308" s="6"/>
      <c r="H308" s="6"/>
      <c r="I308" s="6"/>
      <c r="J308" s="6"/>
      <c r="K308" s="251"/>
      <c r="L308" s="6"/>
      <c r="M308" s="6"/>
      <c r="N308" s="6"/>
      <c r="O308" s="6"/>
      <c r="P308" s="6"/>
      <c r="Q308" s="251"/>
      <c r="R308" s="6"/>
      <c r="S308" s="6"/>
      <c r="T308" s="6"/>
      <c r="U308" s="251"/>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c r="IX308" s="6"/>
      <c r="IY308" s="6"/>
      <c r="IZ308" s="6"/>
      <c r="JA308" s="6"/>
      <c r="JB308" s="6"/>
      <c r="JC308" s="6"/>
      <c r="JD308" s="6"/>
      <c r="JE308" s="6"/>
      <c r="JF308" s="6"/>
      <c r="JG308" s="6"/>
      <c r="JH308" s="6"/>
      <c r="JI308" s="6"/>
      <c r="JJ308" s="6"/>
      <c r="JK308" s="6"/>
      <c r="JL308" s="6"/>
      <c r="JM308" s="6"/>
      <c r="JN308" s="6"/>
      <c r="JO308" s="6"/>
      <c r="JP308" s="6"/>
      <c r="JQ308" s="6"/>
      <c r="JR308" s="6"/>
      <c r="JS308" s="6"/>
      <c r="JT308" s="6"/>
      <c r="JU308" s="6"/>
      <c r="JV308" s="6"/>
      <c r="JW308" s="6"/>
      <c r="JX308" s="6"/>
      <c r="JY308" s="6"/>
      <c r="JZ308" s="6"/>
      <c r="KA308" s="6"/>
      <c r="KB308" s="6"/>
      <c r="KC308" s="6"/>
      <c r="KD308" s="6"/>
      <c r="KE308" s="6"/>
      <c r="KF308" s="6"/>
      <c r="KG308" s="6"/>
      <c r="KH308" s="6"/>
      <c r="KI308" s="6"/>
      <c r="KJ308" s="6"/>
      <c r="KK308" s="6"/>
      <c r="KL308" s="6"/>
      <c r="KM308" s="6"/>
      <c r="KN308" s="6"/>
      <c r="KO308" s="6"/>
      <c r="KP308" s="6"/>
      <c r="KQ308" s="6"/>
      <c r="KR308" s="6"/>
      <c r="KS308" s="6"/>
      <c r="KT308" s="6"/>
      <c r="KU308" s="6"/>
      <c r="KV308" s="6"/>
      <c r="KW308" s="6"/>
      <c r="KX308" s="6"/>
      <c r="KY308" s="6"/>
      <c r="KZ308" s="6"/>
      <c r="LA308" s="6"/>
      <c r="LB308" s="6"/>
      <c r="LC308" s="6"/>
      <c r="LD308" s="6"/>
      <c r="LE308" s="6"/>
      <c r="LF308" s="6"/>
      <c r="LG308" s="6"/>
      <c r="LH308" s="6"/>
      <c r="LI308" s="6"/>
      <c r="LJ308" s="6"/>
      <c r="LK308" s="6"/>
      <c r="LL308" s="6"/>
      <c r="LM308" s="6"/>
      <c r="LN308" s="6"/>
      <c r="LO308" s="6"/>
      <c r="LP308" s="6"/>
      <c r="LQ308" s="6"/>
      <c r="LR308" s="6"/>
      <c r="LS308" s="6"/>
      <c r="LT308" s="6"/>
      <c r="LU308" s="6"/>
      <c r="LV308" s="6"/>
      <c r="LW308" s="6"/>
      <c r="LX308" s="6"/>
      <c r="LY308" s="6"/>
      <c r="LZ308" s="6"/>
      <c r="MA308" s="6"/>
      <c r="MB308" s="6"/>
      <c r="MC308" s="6"/>
      <c r="MD308" s="6"/>
      <c r="ME308" s="6"/>
      <c r="MF308" s="6"/>
      <c r="MG308" s="6"/>
      <c r="MH308" s="6"/>
      <c r="MI308" s="6"/>
      <c r="MJ308" s="6"/>
      <c r="MK308" s="6"/>
      <c r="ML308" s="6"/>
      <c r="MM308" s="6"/>
      <c r="MN308" s="6"/>
      <c r="MO308" s="6"/>
      <c r="MP308" s="6"/>
      <c r="MQ308" s="6"/>
      <c r="MR308" s="6"/>
      <c r="MS308" s="6"/>
      <c r="MT308" s="6"/>
      <c r="MU308" s="6"/>
      <c r="MV308" s="6"/>
      <c r="MW308" s="6"/>
      <c r="MX308" s="6"/>
      <c r="MY308" s="6"/>
      <c r="MZ308" s="6"/>
      <c r="NA308" s="6"/>
      <c r="NB308" s="6"/>
      <c r="NC308" s="6"/>
      <c r="ND308" s="6"/>
      <c r="NE308" s="6"/>
      <c r="NF308" s="6"/>
      <c r="NG308" s="6"/>
      <c r="NH308" s="6"/>
      <c r="NI308" s="6"/>
      <c r="NJ308" s="6"/>
      <c r="NK308" s="6"/>
      <c r="NL308" s="6"/>
      <c r="NM308" s="6"/>
      <c r="NN308" s="6"/>
      <c r="NO308" s="6"/>
    </row>
    <row r="309" spans="1:379" x14ac:dyDescent="0.2">
      <c r="A309" s="153">
        <v>4</v>
      </c>
      <c r="B309" s="251" t="s">
        <v>1657</v>
      </c>
      <c r="C309" s="251"/>
      <c r="D309" s="6"/>
      <c r="E309" s="6"/>
      <c r="F309" s="6"/>
      <c r="G309" s="6"/>
      <c r="H309" s="6"/>
      <c r="I309" s="6"/>
      <c r="J309" s="6"/>
      <c r="K309" s="251"/>
      <c r="L309" s="6"/>
      <c r="M309" s="6"/>
      <c r="N309" s="6"/>
      <c r="O309" s="6"/>
      <c r="P309" s="6"/>
      <c r="Q309" s="251"/>
      <c r="R309" s="6"/>
      <c r="S309" s="6"/>
      <c r="T309" s="6"/>
      <c r="U309" s="251"/>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c r="IX309" s="6"/>
      <c r="IY309" s="6"/>
      <c r="IZ309" s="6"/>
      <c r="JA309" s="6"/>
      <c r="JB309" s="6"/>
      <c r="JC309" s="6"/>
      <c r="JD309" s="6"/>
      <c r="JE309" s="6"/>
      <c r="JF309" s="6"/>
      <c r="JG309" s="6"/>
      <c r="JH309" s="6"/>
      <c r="JI309" s="6"/>
      <c r="JJ309" s="6"/>
      <c r="JK309" s="6"/>
      <c r="JL309" s="6"/>
      <c r="JM309" s="6"/>
      <c r="JN309" s="6"/>
      <c r="JO309" s="6"/>
      <c r="JP309" s="6"/>
      <c r="JQ309" s="6"/>
      <c r="JR309" s="6"/>
      <c r="JS309" s="6"/>
      <c r="JT309" s="6"/>
      <c r="JU309" s="6"/>
      <c r="JV309" s="6"/>
      <c r="JW309" s="6"/>
      <c r="JX309" s="6"/>
      <c r="JY309" s="6"/>
      <c r="JZ309" s="6"/>
      <c r="KA309" s="6"/>
      <c r="KB309" s="6"/>
      <c r="KC309" s="6"/>
      <c r="KD309" s="6"/>
      <c r="KE309" s="6"/>
      <c r="KF309" s="6"/>
      <c r="KG309" s="6"/>
      <c r="KH309" s="6"/>
      <c r="KI309" s="6"/>
      <c r="KJ309" s="6"/>
      <c r="KK309" s="6"/>
      <c r="KL309" s="6"/>
      <c r="KM309" s="6"/>
      <c r="KN309" s="6"/>
      <c r="KO309" s="6"/>
      <c r="KP309" s="6"/>
      <c r="KQ309" s="6"/>
      <c r="KR309" s="6"/>
      <c r="KS309" s="6"/>
      <c r="KT309" s="6"/>
      <c r="KU309" s="6"/>
      <c r="KV309" s="6"/>
      <c r="KW309" s="6"/>
      <c r="KX309" s="6"/>
      <c r="KY309" s="6"/>
      <c r="KZ309" s="6"/>
      <c r="LA309" s="6"/>
      <c r="LB309" s="6"/>
      <c r="LC309" s="6"/>
      <c r="LD309" s="6"/>
      <c r="LE309" s="6"/>
      <c r="LF309" s="6"/>
      <c r="LG309" s="6"/>
      <c r="LH309" s="6"/>
      <c r="LI309" s="6"/>
      <c r="LJ309" s="6"/>
      <c r="LK309" s="6"/>
      <c r="LL309" s="6"/>
      <c r="LM309" s="6"/>
      <c r="LN309" s="6"/>
      <c r="LO309" s="6"/>
      <c r="LP309" s="6"/>
      <c r="LQ309" s="6"/>
      <c r="LR309" s="6"/>
      <c r="LS309" s="6"/>
      <c r="LT309" s="6"/>
      <c r="LU309" s="6"/>
      <c r="LV309" s="6"/>
      <c r="LW309" s="6"/>
      <c r="LX309" s="6"/>
      <c r="LY309" s="6"/>
      <c r="LZ309" s="6"/>
      <c r="MA309" s="6"/>
      <c r="MB309" s="6"/>
      <c r="MC309" s="6"/>
      <c r="MD309" s="6"/>
      <c r="ME309" s="6"/>
      <c r="MF309" s="6"/>
      <c r="MG309" s="6"/>
      <c r="MH309" s="6"/>
      <c r="MI309" s="6"/>
      <c r="MJ309" s="6"/>
      <c r="MK309" s="6"/>
      <c r="ML309" s="6"/>
      <c r="MM309" s="6"/>
      <c r="MN309" s="6"/>
      <c r="MO309" s="6"/>
      <c r="MP309" s="6"/>
      <c r="MQ309" s="6"/>
      <c r="MR309" s="6"/>
      <c r="MS309" s="6"/>
      <c r="MT309" s="6"/>
      <c r="MU309" s="6"/>
      <c r="MV309" s="6"/>
      <c r="MW309" s="6"/>
      <c r="MX309" s="6"/>
      <c r="MY309" s="6"/>
      <c r="MZ309" s="6"/>
      <c r="NA309" s="6"/>
      <c r="NB309" s="6"/>
      <c r="NC309" s="6"/>
      <c r="ND309" s="6"/>
      <c r="NE309" s="6"/>
      <c r="NF309" s="6"/>
      <c r="NG309" s="6"/>
      <c r="NH309" s="6"/>
      <c r="NI309" s="6"/>
      <c r="NJ309" s="6"/>
      <c r="NK309" s="6"/>
      <c r="NL309" s="6"/>
      <c r="NM309" s="6"/>
      <c r="NN309" s="6"/>
      <c r="NO309" s="6"/>
    </row>
    <row r="310" spans="1:379" x14ac:dyDescent="0.2">
      <c r="A310" s="310" t="s">
        <v>907</v>
      </c>
      <c r="B310" s="272" t="s">
        <v>1658</v>
      </c>
      <c r="C310" s="251"/>
      <c r="D310" s="6"/>
      <c r="E310" s="6"/>
      <c r="F310" s="6"/>
      <c r="G310" s="6"/>
      <c r="H310" s="6"/>
      <c r="I310" s="6"/>
      <c r="J310" s="6"/>
      <c r="K310" s="251"/>
      <c r="L310" s="6"/>
      <c r="M310" s="6"/>
      <c r="N310" s="6"/>
      <c r="O310" s="6"/>
      <c r="P310" s="6"/>
      <c r="Q310" s="251"/>
      <c r="R310" s="6"/>
      <c r="S310" s="6"/>
      <c r="T310" s="6"/>
      <c r="U310" s="251"/>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c r="IX310" s="6"/>
      <c r="IY310" s="6"/>
      <c r="IZ310" s="6"/>
      <c r="JA310" s="6"/>
      <c r="JB310" s="6"/>
      <c r="JC310" s="6"/>
      <c r="JD310" s="6"/>
      <c r="JE310" s="6"/>
      <c r="JF310" s="6"/>
      <c r="JG310" s="6"/>
      <c r="JH310" s="6"/>
      <c r="JI310" s="6"/>
      <c r="JJ310" s="6"/>
      <c r="JK310" s="6"/>
      <c r="JL310" s="6"/>
      <c r="JM310" s="6"/>
      <c r="JN310" s="6"/>
      <c r="JO310" s="6"/>
      <c r="JP310" s="6"/>
      <c r="JQ310" s="6"/>
      <c r="JR310" s="6"/>
      <c r="JS310" s="6"/>
      <c r="JT310" s="6"/>
      <c r="JU310" s="6"/>
      <c r="JV310" s="6"/>
      <c r="JW310" s="6"/>
      <c r="JX310" s="6"/>
      <c r="JY310" s="6"/>
      <c r="JZ310" s="6"/>
      <c r="KA310" s="6"/>
      <c r="KB310" s="6"/>
      <c r="KC310" s="6"/>
      <c r="KD310" s="6"/>
      <c r="KE310" s="6"/>
      <c r="KF310" s="6"/>
      <c r="KG310" s="6"/>
      <c r="KH310" s="6"/>
      <c r="KI310" s="6"/>
      <c r="KJ310" s="6"/>
      <c r="KK310" s="6"/>
      <c r="KL310" s="6"/>
      <c r="KM310" s="6"/>
      <c r="KN310" s="6"/>
      <c r="KO310" s="6"/>
      <c r="KP310" s="6"/>
      <c r="KQ310" s="6"/>
      <c r="KR310" s="6"/>
      <c r="KS310" s="6"/>
      <c r="KT310" s="6"/>
      <c r="KU310" s="6"/>
      <c r="KV310" s="6"/>
      <c r="KW310" s="6"/>
      <c r="KX310" s="6"/>
      <c r="KY310" s="6"/>
      <c r="KZ310" s="6"/>
      <c r="LA310" s="6"/>
      <c r="LB310" s="6"/>
      <c r="LC310" s="6"/>
      <c r="LD310" s="6"/>
      <c r="LE310" s="6"/>
      <c r="LF310" s="6"/>
      <c r="LG310" s="6"/>
      <c r="LH310" s="6"/>
      <c r="LI310" s="6"/>
      <c r="LJ310" s="6"/>
      <c r="LK310" s="6"/>
      <c r="LL310" s="6"/>
      <c r="LM310" s="6"/>
      <c r="LN310" s="6"/>
      <c r="LO310" s="6"/>
      <c r="LP310" s="6"/>
      <c r="LQ310" s="6"/>
      <c r="LR310" s="6"/>
      <c r="LS310" s="6"/>
      <c r="LT310" s="6"/>
      <c r="LU310" s="6"/>
      <c r="LV310" s="6"/>
      <c r="LW310" s="6"/>
      <c r="LX310" s="6"/>
      <c r="LY310" s="6"/>
      <c r="LZ310" s="6"/>
      <c r="MA310" s="6"/>
      <c r="MB310" s="6"/>
      <c r="MC310" s="6"/>
      <c r="MD310" s="6"/>
      <c r="ME310" s="6"/>
      <c r="MF310" s="6"/>
      <c r="MG310" s="6"/>
      <c r="MH310" s="6"/>
      <c r="MI310" s="6"/>
      <c r="MJ310" s="6"/>
      <c r="MK310" s="6"/>
      <c r="ML310" s="6"/>
      <c r="MM310" s="6"/>
      <c r="MN310" s="6"/>
      <c r="MO310" s="6"/>
      <c r="MP310" s="6"/>
      <c r="MQ310" s="6"/>
      <c r="MR310" s="6"/>
      <c r="MS310" s="6"/>
      <c r="MT310" s="6"/>
      <c r="MU310" s="6"/>
      <c r="MV310" s="6"/>
      <c r="MW310" s="6"/>
      <c r="MX310" s="6"/>
      <c r="MY310" s="6"/>
      <c r="MZ310" s="6"/>
      <c r="NA310" s="6"/>
      <c r="NB310" s="6"/>
      <c r="NC310" s="6"/>
      <c r="ND310" s="6"/>
      <c r="NE310" s="6"/>
      <c r="NF310" s="6"/>
      <c r="NG310" s="6"/>
      <c r="NH310" s="6"/>
      <c r="NI310" s="6"/>
      <c r="NJ310" s="6"/>
      <c r="NK310" s="6"/>
      <c r="NL310" s="6"/>
      <c r="NM310" s="6"/>
      <c r="NN310" s="6"/>
      <c r="NO310" s="6"/>
    </row>
    <row r="311" spans="1:379" ht="12.75" customHeight="1" x14ac:dyDescent="0.2">
      <c r="A311" s="695"/>
      <c r="B311" s="696"/>
      <c r="C311" s="697"/>
      <c r="D311" s="697"/>
      <c r="E311" s="697"/>
      <c r="F311" s="695"/>
      <c r="G311" s="695"/>
      <c r="H311" s="695"/>
      <c r="I311" s="695"/>
      <c r="J311" s="695"/>
      <c r="K311" s="695"/>
      <c r="L311" s="695"/>
      <c r="M311" s="695"/>
      <c r="N311" s="695"/>
      <c r="O311" s="695"/>
      <c r="P311" s="695"/>
      <c r="Q311" s="695"/>
      <c r="R311" s="695"/>
      <c r="S311" s="695"/>
      <c r="T311" s="695"/>
      <c r="U311" s="695"/>
      <c r="V311" s="695"/>
      <c r="W311" s="695"/>
      <c r="X311" s="695"/>
    </row>
    <row r="312" spans="1:379" ht="12.75" customHeight="1" x14ac:dyDescent="0.2">
      <c r="A312" s="636" t="s">
        <v>909</v>
      </c>
      <c r="B312" s="637" t="s">
        <v>910</v>
      </c>
      <c r="C312" s="695"/>
      <c r="D312" s="695"/>
      <c r="E312" s="697"/>
      <c r="F312" s="695"/>
      <c r="G312" s="695"/>
      <c r="H312" s="695"/>
      <c r="I312" s="695"/>
      <c r="J312" s="695"/>
      <c r="K312" s="695"/>
      <c r="L312" s="695"/>
      <c r="M312" s="695"/>
      <c r="N312" s="695"/>
      <c r="O312" s="695"/>
      <c r="P312" s="695"/>
      <c r="Q312" s="695"/>
      <c r="R312" s="695"/>
      <c r="S312" s="695"/>
      <c r="T312" s="695"/>
      <c r="U312" s="695"/>
      <c r="V312" s="695"/>
      <c r="W312" s="695"/>
      <c r="X312" s="695"/>
    </row>
    <row r="313" spans="1:379" ht="12.75" customHeight="1" x14ac:dyDescent="0.2">
      <c r="A313" s="643"/>
      <c r="B313" s="644" t="s">
        <v>911</v>
      </c>
      <c r="C313" s="695"/>
      <c r="D313" s="695"/>
      <c r="E313" s="697"/>
      <c r="F313" s="695"/>
      <c r="G313" s="695"/>
      <c r="H313" s="695"/>
      <c r="I313" s="695"/>
      <c r="J313" s="695"/>
      <c r="K313" s="695"/>
      <c r="L313" s="695"/>
      <c r="M313" s="695"/>
      <c r="N313" s="695"/>
      <c r="O313" s="695"/>
      <c r="P313" s="695"/>
      <c r="Q313" s="695"/>
      <c r="R313" s="695"/>
      <c r="S313" s="695"/>
      <c r="T313" s="695"/>
      <c r="U313" s="695"/>
      <c r="V313" s="695"/>
      <c r="W313" s="695"/>
      <c r="X313" s="695"/>
    </row>
    <row r="314" spans="1:379" x14ac:dyDescent="0.2">
      <c r="A314" s="643"/>
      <c r="B314" s="637" t="s">
        <v>912</v>
      </c>
      <c r="C314" s="695"/>
      <c r="D314" s="695"/>
      <c r="E314" s="698"/>
      <c r="F314" s="699"/>
      <c r="G314" s="699"/>
      <c r="H314" s="699"/>
      <c r="I314" s="699"/>
      <c r="J314" s="699"/>
      <c r="K314" s="699"/>
      <c r="L314" s="699"/>
      <c r="M314" s="699"/>
      <c r="N314" s="699"/>
      <c r="O314" s="699"/>
      <c r="P314" s="699"/>
      <c r="Q314" s="699"/>
      <c r="R314" s="699"/>
      <c r="S314" s="699"/>
      <c r="T314" s="699"/>
      <c r="U314" s="699"/>
      <c r="V314" s="699"/>
      <c r="W314" s="699"/>
      <c r="X314" s="699"/>
    </row>
    <row r="315" spans="1:379" x14ac:dyDescent="0.2">
      <c r="A315" s="643"/>
      <c r="B315" s="637" t="s">
        <v>1457</v>
      </c>
      <c r="C315" s="695"/>
      <c r="D315" s="695"/>
      <c r="E315" s="700"/>
      <c r="F315" s="699"/>
      <c r="G315" s="699"/>
      <c r="H315" s="699"/>
      <c r="I315" s="699"/>
      <c r="J315" s="699"/>
      <c r="K315" s="699"/>
      <c r="L315" s="699"/>
      <c r="M315" s="699"/>
      <c r="N315" s="699"/>
      <c r="O315" s="699"/>
      <c r="P315" s="699"/>
      <c r="Q315" s="699"/>
      <c r="R315" s="699"/>
      <c r="S315" s="699"/>
      <c r="T315" s="699"/>
      <c r="U315" s="699"/>
      <c r="V315" s="699"/>
      <c r="W315" s="699"/>
      <c r="X315" s="699"/>
    </row>
    <row r="316" spans="1:379" ht="15" customHeight="1" x14ac:dyDescent="0.2">
      <c r="A316" s="6"/>
      <c r="B316" s="161"/>
      <c r="C316" s="166"/>
      <c r="D316" s="213"/>
      <c r="E316" s="213"/>
      <c r="F316" s="6"/>
      <c r="G316" s="6"/>
      <c r="H316" s="6"/>
      <c r="I316" s="6"/>
      <c r="J316" s="6"/>
      <c r="K316" s="6"/>
      <c r="L316" s="6"/>
      <c r="M316" s="6"/>
      <c r="N316" s="6"/>
      <c r="O316" s="6"/>
      <c r="P316" s="6"/>
      <c r="Q316" s="6"/>
      <c r="R316" s="6"/>
      <c r="S316" s="6"/>
      <c r="T316" s="6"/>
      <c r="U316" s="6"/>
      <c r="V316" s="6"/>
      <c r="W316" s="6"/>
      <c r="X316" s="6"/>
    </row>
    <row r="317" spans="1:379" ht="15" customHeight="1" x14ac:dyDescent="0.2">
      <c r="A317" s="6"/>
      <c r="B317" s="161"/>
      <c r="C317" s="213"/>
      <c r="D317" s="213"/>
      <c r="E317" s="213"/>
      <c r="F317" s="6"/>
      <c r="G317" s="6"/>
      <c r="H317" s="6"/>
      <c r="I317" s="6"/>
      <c r="J317" s="6"/>
      <c r="K317" s="6"/>
      <c r="L317" s="6"/>
      <c r="M317" s="6"/>
      <c r="N317" s="6"/>
      <c r="O317" s="6"/>
      <c r="P317" s="6"/>
      <c r="Q317" s="6"/>
      <c r="R317" s="6"/>
      <c r="S317" s="6"/>
      <c r="T317" s="6"/>
      <c r="U317" s="6"/>
      <c r="V317" s="6"/>
      <c r="W317" s="6"/>
      <c r="X317" s="6"/>
    </row>
  </sheetData>
  <mergeCells count="2">
    <mergeCell ref="A1:M1"/>
    <mergeCell ref="D305:E305"/>
  </mergeCells>
  <conditionalFormatting sqref="A305:X315">
    <cfRule type="cellIs" dxfId="10" priority="1" operator="equal">
      <formula>".."</formula>
    </cfRule>
  </conditionalFormatting>
  <conditionalFormatting sqref="A6:XFD304 A316:XFD316">
    <cfRule type="cellIs" dxfId="9" priority="2" operator="equal">
      <formula>".."</formula>
    </cfRule>
  </conditionalFormatting>
  <conditionalFormatting sqref="D7:D69 D71:D302">
    <cfRule type="expression" dxfId="8" priority="3" stopIfTrue="1">
      <formula>NOT(ISERROR(SEARCH("zzz",D7)))</formula>
    </cfRule>
  </conditionalFormatting>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C324"/>
  <sheetViews>
    <sheetView topLeftCell="A246" workbookViewId="0">
      <selection activeCell="C268" sqref="C268"/>
    </sheetView>
  </sheetViews>
  <sheetFormatPr defaultRowHeight="15" x14ac:dyDescent="0.2"/>
  <cols>
    <col min="1" max="1" width="11.44140625" customWidth="1"/>
    <col min="2" max="2" width="29.88671875" bestFit="1" customWidth="1"/>
    <col min="3" max="5" width="22.44140625" style="646" customWidth="1"/>
    <col min="6" max="6" width="22.44140625" style="647" customWidth="1"/>
    <col min="7" max="15" width="16.21875" customWidth="1"/>
  </cols>
  <sheetData>
    <row r="1" spans="1:17" s="750" customFormat="1" ht="21" x14ac:dyDescent="0.2">
      <c r="A1" s="746" t="s">
        <v>1659</v>
      </c>
      <c r="B1" s="746"/>
      <c r="C1" s="746"/>
      <c r="D1" s="746"/>
      <c r="E1" s="746"/>
      <c r="F1" s="747"/>
      <c r="G1" s="515"/>
      <c r="H1" s="515"/>
      <c r="I1" s="515"/>
      <c r="J1" s="748"/>
      <c r="K1" s="749"/>
      <c r="L1" s="749"/>
      <c r="M1" s="749"/>
      <c r="N1" s="749"/>
      <c r="O1" s="749"/>
    </row>
    <row r="2" spans="1:17" s="750" customFormat="1" ht="21" x14ac:dyDescent="0.2">
      <c r="A2" s="751" t="s">
        <v>1660</v>
      </c>
      <c r="B2" s="751"/>
      <c r="C2" s="751"/>
      <c r="D2" s="751"/>
      <c r="E2" s="751"/>
      <c r="F2" s="752"/>
      <c r="G2" s="753"/>
      <c r="H2" s="754"/>
      <c r="I2" s="755"/>
      <c r="J2" s="515"/>
      <c r="K2" s="515"/>
      <c r="L2" s="515"/>
      <c r="M2" s="756"/>
      <c r="N2" s="757"/>
      <c r="O2" s="757"/>
      <c r="P2" s="758"/>
      <c r="Q2" s="758"/>
    </row>
    <row r="3" spans="1:17" hidden="1" x14ac:dyDescent="0.2">
      <c r="B3" s="646"/>
      <c r="C3"/>
      <c r="D3"/>
      <c r="E3"/>
      <c r="F3"/>
      <c r="G3" t="s">
        <v>291</v>
      </c>
      <c r="H3" t="s">
        <v>293</v>
      </c>
      <c r="I3" t="s">
        <v>295</v>
      </c>
      <c r="J3" t="s">
        <v>297</v>
      </c>
      <c r="K3" t="s">
        <v>299</v>
      </c>
      <c r="L3" t="s">
        <v>301</v>
      </c>
      <c r="M3" t="s">
        <v>287</v>
      </c>
      <c r="N3" t="s">
        <v>303</v>
      </c>
      <c r="O3" t="s">
        <v>305</v>
      </c>
    </row>
    <row r="4" spans="1:17" ht="48" x14ac:dyDescent="0.2">
      <c r="A4" s="759" t="s">
        <v>1661</v>
      </c>
      <c r="B4" s="759" t="s">
        <v>1662</v>
      </c>
      <c r="C4" s="780" t="s">
        <v>1488</v>
      </c>
      <c r="D4" s="780" t="s">
        <v>1663</v>
      </c>
      <c r="E4" s="780" t="s">
        <v>1664</v>
      </c>
      <c r="F4" s="781" t="s">
        <v>1665</v>
      </c>
      <c r="G4" s="782" t="s">
        <v>1666</v>
      </c>
      <c r="H4" s="782" t="s">
        <v>1667</v>
      </c>
      <c r="I4" s="782" t="s">
        <v>1668</v>
      </c>
      <c r="J4" s="782" t="s">
        <v>1669</v>
      </c>
      <c r="K4" s="782" t="s">
        <v>1670</v>
      </c>
      <c r="L4" s="782" t="s">
        <v>1671</v>
      </c>
      <c r="M4" s="782" t="s">
        <v>1672</v>
      </c>
      <c r="N4" s="782" t="s">
        <v>1673</v>
      </c>
      <c r="O4" s="782" t="s">
        <v>1674</v>
      </c>
    </row>
    <row r="5" spans="1:17" ht="15.75" x14ac:dyDescent="0.2">
      <c r="A5" s="760" t="s">
        <v>286</v>
      </c>
      <c r="B5" s="761" t="s">
        <v>121</v>
      </c>
      <c r="C5" s="762">
        <v>132340</v>
      </c>
      <c r="D5" s="763">
        <v>1.7106543301618986</v>
      </c>
      <c r="E5" s="764">
        <v>0.86281502615311456</v>
      </c>
      <c r="F5" s="765">
        <v>42060</v>
      </c>
      <c r="G5" s="766">
        <v>170</v>
      </c>
      <c r="H5" s="766">
        <v>2010</v>
      </c>
      <c r="I5" s="766">
        <v>40</v>
      </c>
      <c r="J5" s="766">
        <v>410</v>
      </c>
      <c r="K5" s="766">
        <v>1040</v>
      </c>
      <c r="L5" s="766">
        <v>2790</v>
      </c>
      <c r="M5" s="766">
        <v>29840</v>
      </c>
      <c r="N5" s="766">
        <v>5310</v>
      </c>
      <c r="O5" s="766">
        <v>340</v>
      </c>
      <c r="P5" s="646"/>
    </row>
    <row r="6" spans="1:17" ht="15.75" x14ac:dyDescent="0.2">
      <c r="A6" s="760" t="s">
        <v>287</v>
      </c>
      <c r="B6" s="761" t="s">
        <v>288</v>
      </c>
      <c r="C6" s="762">
        <v>74680</v>
      </c>
      <c r="D6" s="763">
        <v>9.2911019393344745</v>
      </c>
      <c r="E6" s="764">
        <v>0.85726795096322239</v>
      </c>
      <c r="F6" s="765">
        <v>34260</v>
      </c>
      <c r="G6" s="766">
        <v>0</v>
      </c>
      <c r="H6" s="766">
        <v>10</v>
      </c>
      <c r="I6" s="766">
        <v>0</v>
      </c>
      <c r="J6" s="766">
        <v>70</v>
      </c>
      <c r="K6" s="766">
        <v>90</v>
      </c>
      <c r="L6" s="766">
        <v>1790</v>
      </c>
      <c r="M6" s="766">
        <v>29370</v>
      </c>
      <c r="N6" s="766">
        <v>2890</v>
      </c>
      <c r="O6" s="766">
        <v>0</v>
      </c>
      <c r="P6" s="646"/>
    </row>
    <row r="7" spans="1:17" ht="39" customHeight="1" x14ac:dyDescent="0.2">
      <c r="A7" s="760" t="s">
        <v>1675</v>
      </c>
      <c r="B7" s="761" t="s">
        <v>290</v>
      </c>
      <c r="C7" s="762">
        <v>57660</v>
      </c>
      <c r="D7" s="763">
        <v>0.37321138444007101</v>
      </c>
      <c r="E7" s="764">
        <v>0.88717948717948714</v>
      </c>
      <c r="F7" s="765">
        <v>7800</v>
      </c>
      <c r="G7" s="766">
        <v>170</v>
      </c>
      <c r="H7" s="766">
        <v>2000</v>
      </c>
      <c r="I7" s="766">
        <v>40</v>
      </c>
      <c r="J7" s="766">
        <v>340</v>
      </c>
      <c r="K7" s="766">
        <v>950</v>
      </c>
      <c r="L7" s="766">
        <v>1000</v>
      </c>
      <c r="M7" s="766">
        <v>470</v>
      </c>
      <c r="N7" s="766">
        <v>2420</v>
      </c>
      <c r="O7" s="766">
        <v>340</v>
      </c>
      <c r="P7" s="646"/>
      <c r="Q7" s="767"/>
    </row>
    <row r="8" spans="1:17" ht="15.75" x14ac:dyDescent="0.2">
      <c r="A8" s="760" t="s">
        <v>291</v>
      </c>
      <c r="B8" s="760" t="s">
        <v>292</v>
      </c>
      <c r="C8" s="762">
        <v>1170</v>
      </c>
      <c r="D8" s="763">
        <v>0.1332185433551423</v>
      </c>
      <c r="E8" s="764">
        <v>1</v>
      </c>
      <c r="F8" s="765">
        <v>160</v>
      </c>
      <c r="G8" s="766">
        <v>160</v>
      </c>
      <c r="H8" s="766">
        <v>0</v>
      </c>
      <c r="I8" s="766">
        <v>0</v>
      </c>
      <c r="J8" s="766">
        <v>0</v>
      </c>
      <c r="K8" s="766">
        <v>0</v>
      </c>
      <c r="L8" s="766">
        <v>0</v>
      </c>
      <c r="M8" s="766">
        <v>0</v>
      </c>
      <c r="N8" s="766">
        <v>0</v>
      </c>
      <c r="O8" s="766">
        <v>0</v>
      </c>
      <c r="P8" s="646"/>
      <c r="Q8" s="768"/>
    </row>
    <row r="9" spans="1:17" ht="15.75" x14ac:dyDescent="0.2">
      <c r="A9" s="760" t="s">
        <v>293</v>
      </c>
      <c r="B9" s="760" t="s">
        <v>294</v>
      </c>
      <c r="C9" s="762">
        <v>9050</v>
      </c>
      <c r="D9" s="763">
        <v>0.61892659037960218</v>
      </c>
      <c r="E9" s="764">
        <v>0.99502487562189057</v>
      </c>
      <c r="F9" s="765">
        <v>2010</v>
      </c>
      <c r="G9" s="766">
        <v>0</v>
      </c>
      <c r="H9" s="766">
        <v>2000</v>
      </c>
      <c r="I9" s="766">
        <v>0</v>
      </c>
      <c r="J9" s="766">
        <v>0</v>
      </c>
      <c r="K9" s="766">
        <v>0</v>
      </c>
      <c r="L9" s="766">
        <v>0</v>
      </c>
      <c r="M9" s="766">
        <v>0</v>
      </c>
      <c r="N9" s="766">
        <v>0</v>
      </c>
      <c r="O9" s="766">
        <v>0</v>
      </c>
      <c r="P9" s="646"/>
      <c r="Q9" s="769"/>
    </row>
    <row r="10" spans="1:17" ht="15.75" x14ac:dyDescent="0.2">
      <c r="A10" s="760" t="s">
        <v>295</v>
      </c>
      <c r="B10" s="760" t="s">
        <v>296</v>
      </c>
      <c r="C10" s="762">
        <v>3700</v>
      </c>
      <c r="D10" s="763">
        <v>2.0891760623878111E-2</v>
      </c>
      <c r="E10" s="764">
        <v>0.8</v>
      </c>
      <c r="F10" s="765">
        <v>50</v>
      </c>
      <c r="G10" s="766">
        <v>10</v>
      </c>
      <c r="H10" s="766">
        <v>0</v>
      </c>
      <c r="I10" s="766">
        <v>40</v>
      </c>
      <c r="J10" s="766">
        <v>0</v>
      </c>
      <c r="K10" s="766">
        <v>0</v>
      </c>
      <c r="L10" s="766">
        <v>0</v>
      </c>
      <c r="M10" s="766">
        <v>0</v>
      </c>
      <c r="N10" s="766">
        <v>0</v>
      </c>
      <c r="O10" s="766">
        <v>0</v>
      </c>
      <c r="P10" s="646"/>
      <c r="Q10" s="646"/>
    </row>
    <row r="11" spans="1:17" ht="15.75" x14ac:dyDescent="0.2">
      <c r="A11" s="760" t="s">
        <v>297</v>
      </c>
      <c r="B11" s="760" t="s">
        <v>298</v>
      </c>
      <c r="C11" s="762">
        <v>4290</v>
      </c>
      <c r="D11" s="763">
        <v>0.13641364757393032</v>
      </c>
      <c r="E11" s="764">
        <v>0.82758620689655171</v>
      </c>
      <c r="F11" s="765">
        <v>290</v>
      </c>
      <c r="G11" s="766">
        <v>0</v>
      </c>
      <c r="H11" s="766">
        <v>0</v>
      </c>
      <c r="I11" s="766">
        <v>0</v>
      </c>
      <c r="J11" s="766">
        <v>240</v>
      </c>
      <c r="K11" s="766">
        <v>30</v>
      </c>
      <c r="L11" s="766">
        <v>0</v>
      </c>
      <c r="M11" s="766">
        <v>0</v>
      </c>
      <c r="N11" s="766">
        <v>0</v>
      </c>
      <c r="O11" s="766">
        <v>0</v>
      </c>
      <c r="P11" s="646"/>
      <c r="Q11" s="646"/>
    </row>
    <row r="12" spans="1:17" ht="15.75" x14ac:dyDescent="0.2">
      <c r="A12" s="760" t="s">
        <v>299</v>
      </c>
      <c r="B12" s="760" t="s">
        <v>300</v>
      </c>
      <c r="C12" s="762">
        <v>8820</v>
      </c>
      <c r="D12" s="763">
        <v>0.34722441429554479</v>
      </c>
      <c r="E12" s="764">
        <v>0.97727272727272729</v>
      </c>
      <c r="F12" s="765">
        <v>880</v>
      </c>
      <c r="G12" s="766">
        <v>0</v>
      </c>
      <c r="H12" s="766">
        <v>0</v>
      </c>
      <c r="I12" s="766">
        <v>0</v>
      </c>
      <c r="J12" s="766">
        <v>10</v>
      </c>
      <c r="K12" s="766">
        <v>860</v>
      </c>
      <c r="L12" s="766">
        <v>0</v>
      </c>
      <c r="M12" s="766">
        <v>0</v>
      </c>
      <c r="N12" s="766">
        <v>0</v>
      </c>
      <c r="O12" s="766">
        <v>10</v>
      </c>
      <c r="P12" s="646"/>
      <c r="Q12" s="646"/>
    </row>
    <row r="13" spans="1:17" ht="15.75" x14ac:dyDescent="0.2">
      <c r="A13" s="760" t="s">
        <v>301</v>
      </c>
      <c r="B13" s="760" t="s">
        <v>302</v>
      </c>
      <c r="C13" s="762">
        <v>9090</v>
      </c>
      <c r="D13" s="763">
        <v>0.44994693601010854</v>
      </c>
      <c r="E13" s="764">
        <v>0.80991735537190079</v>
      </c>
      <c r="F13" s="765">
        <v>1210</v>
      </c>
      <c r="G13" s="766">
        <v>0</v>
      </c>
      <c r="H13" s="766">
        <v>0</v>
      </c>
      <c r="I13" s="766">
        <v>0</v>
      </c>
      <c r="J13" s="766">
        <v>30</v>
      </c>
      <c r="K13" s="766">
        <v>20</v>
      </c>
      <c r="L13" s="766">
        <v>980</v>
      </c>
      <c r="M13" s="766">
        <v>90</v>
      </c>
      <c r="N13" s="766">
        <v>80</v>
      </c>
      <c r="O13" s="766">
        <v>0</v>
      </c>
      <c r="P13" s="646"/>
      <c r="Q13" s="646"/>
    </row>
    <row r="14" spans="1:17" ht="15.75" x14ac:dyDescent="0.2">
      <c r="A14" s="760" t="s">
        <v>287</v>
      </c>
      <c r="B14" s="760" t="s">
        <v>288</v>
      </c>
      <c r="C14" s="762">
        <v>74680</v>
      </c>
      <c r="D14" s="763">
        <v>9.2911019393344745</v>
      </c>
      <c r="E14" s="764">
        <v>0.85726795096322239</v>
      </c>
      <c r="F14" s="765">
        <v>34260</v>
      </c>
      <c r="G14" s="766">
        <v>0</v>
      </c>
      <c r="H14" s="766">
        <v>10</v>
      </c>
      <c r="I14" s="766">
        <v>0</v>
      </c>
      <c r="J14" s="766">
        <v>70</v>
      </c>
      <c r="K14" s="766">
        <v>90</v>
      </c>
      <c r="L14" s="766">
        <v>1790</v>
      </c>
      <c r="M14" s="766">
        <v>29370</v>
      </c>
      <c r="N14" s="766">
        <v>2890</v>
      </c>
      <c r="O14" s="766">
        <v>0</v>
      </c>
      <c r="P14" s="646"/>
      <c r="Q14" s="646"/>
    </row>
    <row r="15" spans="1:17" ht="15.75" x14ac:dyDescent="0.2">
      <c r="A15" s="760" t="s">
        <v>303</v>
      </c>
      <c r="B15" s="760" t="s">
        <v>304</v>
      </c>
      <c r="C15" s="762">
        <v>15890</v>
      </c>
      <c r="D15" s="763">
        <v>0.73417186429861947</v>
      </c>
      <c r="E15" s="764">
        <v>0.80968858131487886</v>
      </c>
      <c r="F15" s="765">
        <v>2890</v>
      </c>
      <c r="G15" s="766">
        <v>0</v>
      </c>
      <c r="H15" s="766">
        <v>0</v>
      </c>
      <c r="I15" s="766">
        <v>0</v>
      </c>
      <c r="J15" s="766">
        <v>60</v>
      </c>
      <c r="K15" s="766">
        <v>40</v>
      </c>
      <c r="L15" s="766">
        <v>20</v>
      </c>
      <c r="M15" s="766">
        <v>380</v>
      </c>
      <c r="N15" s="766">
        <v>2340</v>
      </c>
      <c r="O15" s="766">
        <v>30</v>
      </c>
      <c r="P15" s="646"/>
      <c r="Q15" s="646"/>
    </row>
    <row r="16" spans="1:17" ht="35.450000000000003" customHeight="1" x14ac:dyDescent="0.2">
      <c r="A16" s="760" t="s">
        <v>305</v>
      </c>
      <c r="B16" s="760" t="s">
        <v>306</v>
      </c>
      <c r="C16" s="762">
        <v>5640</v>
      </c>
      <c r="D16" s="763">
        <v>0.11183587976416338</v>
      </c>
      <c r="E16" s="764">
        <v>0.967741935483871</v>
      </c>
      <c r="F16" s="765">
        <v>310</v>
      </c>
      <c r="G16" s="766">
        <v>0</v>
      </c>
      <c r="H16" s="766">
        <v>0</v>
      </c>
      <c r="I16" s="766">
        <v>0</v>
      </c>
      <c r="J16" s="766">
        <v>0</v>
      </c>
      <c r="K16" s="766">
        <v>0</v>
      </c>
      <c r="L16" s="766">
        <v>0</v>
      </c>
      <c r="M16" s="766">
        <v>0</v>
      </c>
      <c r="N16" s="766">
        <v>0</v>
      </c>
      <c r="O16" s="766">
        <v>300</v>
      </c>
      <c r="P16" s="646"/>
      <c r="Q16" s="769"/>
    </row>
    <row r="17" spans="1:17" x14ac:dyDescent="0.2">
      <c r="A17" s="606" t="s">
        <v>307</v>
      </c>
      <c r="B17" s="606" t="s">
        <v>308</v>
      </c>
      <c r="C17" s="607">
        <v>149</v>
      </c>
      <c r="D17" s="608">
        <v>4.2501727712508632</v>
      </c>
      <c r="E17" s="701">
        <v>0.99186991869918695</v>
      </c>
      <c r="F17" s="702">
        <v>123</v>
      </c>
      <c r="G17" s="609" t="s">
        <v>1676</v>
      </c>
      <c r="H17" s="609" t="s">
        <v>1676</v>
      </c>
      <c r="I17" s="609" t="s">
        <v>1676</v>
      </c>
      <c r="J17" s="609">
        <v>1</v>
      </c>
      <c r="K17" s="609" t="s">
        <v>1676</v>
      </c>
      <c r="L17" s="609" t="s">
        <v>1676</v>
      </c>
      <c r="M17" s="609" t="s">
        <v>1676</v>
      </c>
      <c r="N17" s="609">
        <v>122</v>
      </c>
      <c r="O17" s="609" t="s">
        <v>1676</v>
      </c>
    </row>
    <row r="18" spans="1:17" x14ac:dyDescent="0.2">
      <c r="A18" s="606" t="s">
        <v>309</v>
      </c>
      <c r="B18" s="606" t="s">
        <v>310</v>
      </c>
      <c r="C18" s="607">
        <v>10</v>
      </c>
      <c r="D18" s="608" t="s">
        <v>289</v>
      </c>
      <c r="E18" s="701" t="s">
        <v>289</v>
      </c>
      <c r="F18" s="702" t="s">
        <v>289</v>
      </c>
      <c r="G18" s="609" t="s">
        <v>289</v>
      </c>
      <c r="H18" s="609" t="s">
        <v>289</v>
      </c>
      <c r="I18" s="609" t="s">
        <v>289</v>
      </c>
      <c r="J18" s="609" t="s">
        <v>289</v>
      </c>
      <c r="K18" s="609" t="s">
        <v>289</v>
      </c>
      <c r="L18" s="609" t="s">
        <v>289</v>
      </c>
      <c r="M18" s="609" t="s">
        <v>289</v>
      </c>
      <c r="N18" s="609" t="s">
        <v>289</v>
      </c>
      <c r="O18" s="609" t="s">
        <v>289</v>
      </c>
    </row>
    <row r="19" spans="1:17" x14ac:dyDescent="0.2">
      <c r="A19" s="606" t="s">
        <v>311</v>
      </c>
      <c r="B19" s="606" t="s">
        <v>312</v>
      </c>
      <c r="C19" s="607">
        <v>198</v>
      </c>
      <c r="D19" s="608">
        <v>0.11770244821092279</v>
      </c>
      <c r="E19" s="701">
        <v>1</v>
      </c>
      <c r="F19" s="702">
        <v>9</v>
      </c>
      <c r="G19" s="609" t="s">
        <v>1676</v>
      </c>
      <c r="H19" s="609" t="s">
        <v>1676</v>
      </c>
      <c r="I19" s="609" t="s">
        <v>1676</v>
      </c>
      <c r="J19" s="609" t="s">
        <v>1676</v>
      </c>
      <c r="K19" s="609" t="s">
        <v>1676</v>
      </c>
      <c r="L19" s="609" t="s">
        <v>1676</v>
      </c>
      <c r="M19" s="609" t="s">
        <v>1676</v>
      </c>
      <c r="N19" s="609">
        <v>9</v>
      </c>
      <c r="O19" s="609" t="s">
        <v>1676</v>
      </c>
    </row>
    <row r="20" spans="1:17" x14ac:dyDescent="0.2">
      <c r="A20" s="606" t="s">
        <v>313</v>
      </c>
      <c r="B20" s="606" t="s">
        <v>314</v>
      </c>
      <c r="C20" s="607">
        <v>47</v>
      </c>
      <c r="D20" s="608" t="s">
        <v>289</v>
      </c>
      <c r="E20" s="701" t="s">
        <v>289</v>
      </c>
      <c r="F20" s="702" t="s">
        <v>289</v>
      </c>
      <c r="G20" s="609" t="s">
        <v>289</v>
      </c>
      <c r="H20" s="609" t="s">
        <v>289</v>
      </c>
      <c r="I20" s="609" t="s">
        <v>289</v>
      </c>
      <c r="J20" s="609" t="s">
        <v>289</v>
      </c>
      <c r="K20" s="609" t="s">
        <v>289</v>
      </c>
      <c r="L20" s="609" t="s">
        <v>289</v>
      </c>
      <c r="M20" s="609" t="s">
        <v>289</v>
      </c>
      <c r="N20" s="609" t="s">
        <v>289</v>
      </c>
      <c r="O20" s="609" t="s">
        <v>289</v>
      </c>
    </row>
    <row r="21" spans="1:17" x14ac:dyDescent="0.2">
      <c r="A21" s="606" t="s">
        <v>315</v>
      </c>
      <c r="B21" s="606" t="s">
        <v>316</v>
      </c>
      <c r="C21" s="607">
        <v>271</v>
      </c>
      <c r="D21" s="608">
        <v>0.99642660802638816</v>
      </c>
      <c r="E21" s="701">
        <v>1</v>
      </c>
      <c r="F21" s="702">
        <v>58</v>
      </c>
      <c r="G21" s="609" t="s">
        <v>1676</v>
      </c>
      <c r="H21" s="609" t="s">
        <v>1676</v>
      </c>
      <c r="I21" s="609" t="s">
        <v>1676</v>
      </c>
      <c r="J21" s="609" t="s">
        <v>1676</v>
      </c>
      <c r="K21" s="609" t="s">
        <v>1676</v>
      </c>
      <c r="L21" s="609" t="s">
        <v>1676</v>
      </c>
      <c r="M21" s="609" t="s">
        <v>1676</v>
      </c>
      <c r="N21" s="609">
        <v>58</v>
      </c>
      <c r="O21" s="609" t="s">
        <v>1676</v>
      </c>
    </row>
    <row r="22" spans="1:17" x14ac:dyDescent="0.2">
      <c r="A22" s="606" t="s">
        <v>317</v>
      </c>
      <c r="B22" s="606" t="s">
        <v>318</v>
      </c>
      <c r="C22" s="607">
        <v>90</v>
      </c>
      <c r="D22" s="608">
        <v>0.51683228792256908</v>
      </c>
      <c r="E22" s="701">
        <v>1</v>
      </c>
      <c r="F22" s="702">
        <v>22</v>
      </c>
      <c r="G22" s="609" t="s">
        <v>1676</v>
      </c>
      <c r="H22" s="609" t="s">
        <v>1676</v>
      </c>
      <c r="I22" s="609" t="s">
        <v>1676</v>
      </c>
      <c r="J22" s="609" t="s">
        <v>1676</v>
      </c>
      <c r="K22" s="609" t="s">
        <v>1676</v>
      </c>
      <c r="L22" s="609">
        <v>22</v>
      </c>
      <c r="M22" s="609" t="s">
        <v>1676</v>
      </c>
      <c r="N22" s="609" t="s">
        <v>1676</v>
      </c>
      <c r="O22" s="609" t="s">
        <v>1676</v>
      </c>
    </row>
    <row r="23" spans="1:17" x14ac:dyDescent="0.2">
      <c r="A23" s="606" t="s">
        <v>319</v>
      </c>
      <c r="B23" s="606" t="s">
        <v>320</v>
      </c>
      <c r="C23" s="607">
        <v>1069</v>
      </c>
      <c r="D23" s="608">
        <v>1.3104701620779606</v>
      </c>
      <c r="E23" s="701">
        <v>0.86792452830188682</v>
      </c>
      <c r="F23" s="702">
        <v>106</v>
      </c>
      <c r="G23" s="609" t="s">
        <v>1676</v>
      </c>
      <c r="H23" s="609" t="s">
        <v>1676</v>
      </c>
      <c r="I23" s="609" t="s">
        <v>1676</v>
      </c>
      <c r="J23" s="609" t="s">
        <v>1676</v>
      </c>
      <c r="K23" s="609" t="s">
        <v>1676</v>
      </c>
      <c r="L23" s="609">
        <v>14</v>
      </c>
      <c r="M23" s="609">
        <v>92</v>
      </c>
      <c r="N23" s="609" t="s">
        <v>1676</v>
      </c>
      <c r="O23" s="609" t="s">
        <v>1676</v>
      </c>
      <c r="Q23" s="770"/>
    </row>
    <row r="24" spans="1:17" x14ac:dyDescent="0.2">
      <c r="A24" s="606" t="s">
        <v>321</v>
      </c>
      <c r="B24" s="606" t="s">
        <v>322</v>
      </c>
      <c r="C24" s="607">
        <v>2899</v>
      </c>
      <c r="D24" s="608">
        <v>9.8848133322440965</v>
      </c>
      <c r="E24" s="701">
        <v>0.82771773680864591</v>
      </c>
      <c r="F24" s="702">
        <v>1573</v>
      </c>
      <c r="G24" s="609" t="s">
        <v>1676</v>
      </c>
      <c r="H24" s="609">
        <v>1</v>
      </c>
      <c r="I24" s="609" t="s">
        <v>1676</v>
      </c>
      <c r="J24" s="609">
        <v>24</v>
      </c>
      <c r="K24" s="609">
        <v>20</v>
      </c>
      <c r="L24" s="609">
        <v>180</v>
      </c>
      <c r="M24" s="609">
        <v>1302</v>
      </c>
      <c r="N24" s="609">
        <v>46</v>
      </c>
      <c r="O24" s="609" t="s">
        <v>1676</v>
      </c>
    </row>
    <row r="25" spans="1:17" x14ac:dyDescent="0.2">
      <c r="A25" s="606" t="s">
        <v>323</v>
      </c>
      <c r="B25" s="606" t="s">
        <v>324</v>
      </c>
      <c r="C25" s="607">
        <v>68</v>
      </c>
      <c r="D25" s="608">
        <v>7.8643143628594647E-2</v>
      </c>
      <c r="E25" s="701">
        <v>1</v>
      </c>
      <c r="F25" s="702">
        <v>9</v>
      </c>
      <c r="G25" s="609" t="s">
        <v>1676</v>
      </c>
      <c r="H25" s="609" t="s">
        <v>1676</v>
      </c>
      <c r="I25" s="609">
        <v>9</v>
      </c>
      <c r="J25" s="609" t="s">
        <v>1676</v>
      </c>
      <c r="K25" s="609" t="s">
        <v>1676</v>
      </c>
      <c r="L25" s="609" t="s">
        <v>1676</v>
      </c>
      <c r="M25" s="609" t="s">
        <v>1676</v>
      </c>
      <c r="N25" s="609" t="s">
        <v>1676</v>
      </c>
      <c r="O25" s="609" t="s">
        <v>1676</v>
      </c>
    </row>
    <row r="26" spans="1:17" x14ac:dyDescent="0.2">
      <c r="A26" s="606" t="s">
        <v>325</v>
      </c>
      <c r="B26" s="606" t="s">
        <v>326</v>
      </c>
      <c r="C26" s="607">
        <v>741</v>
      </c>
      <c r="D26" s="608">
        <v>0.68350104423770652</v>
      </c>
      <c r="E26" s="701">
        <v>0.94444444444444442</v>
      </c>
      <c r="F26" s="702">
        <v>54</v>
      </c>
      <c r="G26" s="609" t="s">
        <v>1676</v>
      </c>
      <c r="H26" s="609">
        <v>1</v>
      </c>
      <c r="I26" s="609" t="s">
        <v>1676</v>
      </c>
      <c r="J26" s="609" t="s">
        <v>1676</v>
      </c>
      <c r="K26" s="609" t="s">
        <v>1676</v>
      </c>
      <c r="L26" s="609">
        <v>51</v>
      </c>
      <c r="M26" s="609">
        <v>2</v>
      </c>
      <c r="N26" s="609" t="s">
        <v>1676</v>
      </c>
      <c r="O26" s="609" t="s">
        <v>1676</v>
      </c>
    </row>
    <row r="27" spans="1:17" x14ac:dyDescent="0.2">
      <c r="A27" s="606" t="s">
        <v>327</v>
      </c>
      <c r="B27" s="606" t="s">
        <v>328</v>
      </c>
      <c r="C27" s="607">
        <v>42</v>
      </c>
      <c r="D27" s="608" t="s">
        <v>289</v>
      </c>
      <c r="E27" s="701" t="s">
        <v>289</v>
      </c>
      <c r="F27" s="702" t="s">
        <v>289</v>
      </c>
      <c r="G27" s="609" t="s">
        <v>289</v>
      </c>
      <c r="H27" s="609" t="s">
        <v>289</v>
      </c>
      <c r="I27" s="609" t="s">
        <v>289</v>
      </c>
      <c r="J27" s="609" t="s">
        <v>289</v>
      </c>
      <c r="K27" s="609" t="s">
        <v>289</v>
      </c>
      <c r="L27" s="609" t="s">
        <v>289</v>
      </c>
      <c r="M27" s="609" t="s">
        <v>289</v>
      </c>
      <c r="N27" s="609" t="s">
        <v>289</v>
      </c>
      <c r="O27" s="609" t="s">
        <v>289</v>
      </c>
    </row>
    <row r="28" spans="1:17" x14ac:dyDescent="0.2">
      <c r="A28" s="606" t="s">
        <v>329</v>
      </c>
      <c r="B28" s="606" t="s">
        <v>330</v>
      </c>
      <c r="C28" s="607">
        <v>63</v>
      </c>
      <c r="D28" s="608" t="s">
        <v>289</v>
      </c>
      <c r="E28" s="701" t="s">
        <v>289</v>
      </c>
      <c r="F28" s="702" t="s">
        <v>289</v>
      </c>
      <c r="G28" s="609" t="s">
        <v>289</v>
      </c>
      <c r="H28" s="609" t="s">
        <v>289</v>
      </c>
      <c r="I28" s="609" t="s">
        <v>289</v>
      </c>
      <c r="J28" s="609" t="s">
        <v>289</v>
      </c>
      <c r="K28" s="609" t="s">
        <v>289</v>
      </c>
      <c r="L28" s="609" t="s">
        <v>289</v>
      </c>
      <c r="M28" s="609" t="s">
        <v>289</v>
      </c>
      <c r="N28" s="609" t="s">
        <v>289</v>
      </c>
      <c r="O28" s="609" t="s">
        <v>289</v>
      </c>
    </row>
    <row r="29" spans="1:17" x14ac:dyDescent="0.2">
      <c r="A29" s="606" t="s">
        <v>331</v>
      </c>
      <c r="B29" s="606" t="s">
        <v>332</v>
      </c>
      <c r="C29" s="607">
        <v>82</v>
      </c>
      <c r="D29" s="608">
        <v>0.21803910167890109</v>
      </c>
      <c r="E29" s="701">
        <v>1</v>
      </c>
      <c r="F29" s="702">
        <v>18</v>
      </c>
      <c r="G29" s="609" t="s">
        <v>1676</v>
      </c>
      <c r="H29" s="609" t="s">
        <v>1676</v>
      </c>
      <c r="I29" s="609" t="s">
        <v>1676</v>
      </c>
      <c r="J29" s="609" t="s">
        <v>1676</v>
      </c>
      <c r="K29" s="609" t="s">
        <v>1676</v>
      </c>
      <c r="L29" s="609" t="s">
        <v>1676</v>
      </c>
      <c r="M29" s="609" t="s">
        <v>1676</v>
      </c>
      <c r="N29" s="609" t="s">
        <v>1676</v>
      </c>
      <c r="O29" s="609">
        <v>18</v>
      </c>
    </row>
    <row r="30" spans="1:17" x14ac:dyDescent="0.2">
      <c r="A30" s="606" t="s">
        <v>333</v>
      </c>
      <c r="B30" s="606" t="s">
        <v>334</v>
      </c>
      <c r="C30" s="607">
        <v>872</v>
      </c>
      <c r="D30" s="608">
        <v>0.37619239553943301</v>
      </c>
      <c r="E30" s="701">
        <v>0.21428571428571427</v>
      </c>
      <c r="F30" s="702">
        <v>28</v>
      </c>
      <c r="G30" s="609" t="s">
        <v>1676</v>
      </c>
      <c r="H30" s="609" t="s">
        <v>1676</v>
      </c>
      <c r="I30" s="609" t="s">
        <v>1676</v>
      </c>
      <c r="J30" s="609">
        <v>6</v>
      </c>
      <c r="K30" s="609">
        <v>1</v>
      </c>
      <c r="L30" s="609">
        <v>6</v>
      </c>
      <c r="M30" s="609" t="s">
        <v>1676</v>
      </c>
      <c r="N30" s="609">
        <v>14</v>
      </c>
      <c r="O30" s="609" t="s">
        <v>1676</v>
      </c>
    </row>
    <row r="31" spans="1:17" x14ac:dyDescent="0.2">
      <c r="A31" s="606" t="s">
        <v>335</v>
      </c>
      <c r="B31" s="606" t="s">
        <v>336</v>
      </c>
      <c r="C31" s="607">
        <v>339</v>
      </c>
      <c r="D31" s="608">
        <v>0.26247994944830605</v>
      </c>
      <c r="E31" s="701">
        <v>0.70370370370370372</v>
      </c>
      <c r="F31" s="702">
        <v>27</v>
      </c>
      <c r="G31" s="609" t="s">
        <v>1676</v>
      </c>
      <c r="H31" s="609" t="s">
        <v>1676</v>
      </c>
      <c r="I31" s="609" t="s">
        <v>1676</v>
      </c>
      <c r="J31" s="609" t="s">
        <v>1676</v>
      </c>
      <c r="K31" s="609" t="s">
        <v>1676</v>
      </c>
      <c r="L31" s="609" t="s">
        <v>1676</v>
      </c>
      <c r="M31" s="609">
        <v>19</v>
      </c>
      <c r="N31" s="609">
        <v>8</v>
      </c>
      <c r="O31" s="609" t="s">
        <v>1676</v>
      </c>
    </row>
    <row r="32" spans="1:17" x14ac:dyDescent="0.2">
      <c r="A32" s="606" t="s">
        <v>337</v>
      </c>
      <c r="B32" s="606" t="s">
        <v>338</v>
      </c>
      <c r="C32" s="607">
        <v>5210</v>
      </c>
      <c r="D32" s="608">
        <v>1.1574419614048224</v>
      </c>
      <c r="E32" s="701">
        <v>1</v>
      </c>
      <c r="F32" s="702">
        <v>504</v>
      </c>
      <c r="G32" s="609" t="s">
        <v>1676</v>
      </c>
      <c r="H32" s="609" t="s">
        <v>1676</v>
      </c>
      <c r="I32" s="609" t="s">
        <v>1676</v>
      </c>
      <c r="J32" s="609" t="s">
        <v>1676</v>
      </c>
      <c r="K32" s="609">
        <v>504</v>
      </c>
      <c r="L32" s="609" t="s">
        <v>1676</v>
      </c>
      <c r="M32" s="609" t="s">
        <v>1676</v>
      </c>
      <c r="N32" s="609" t="s">
        <v>1676</v>
      </c>
      <c r="O32" s="609" t="s">
        <v>1676</v>
      </c>
    </row>
    <row r="33" spans="1:15" x14ac:dyDescent="0.2">
      <c r="A33" s="606" t="s">
        <v>339</v>
      </c>
      <c r="B33" s="606" t="s">
        <v>340</v>
      </c>
      <c r="C33" s="607">
        <v>92</v>
      </c>
      <c r="D33" s="608">
        <v>0.88215676571207269</v>
      </c>
      <c r="E33" s="701">
        <v>0.97560975609756095</v>
      </c>
      <c r="F33" s="702">
        <v>41</v>
      </c>
      <c r="G33" s="609" t="s">
        <v>1676</v>
      </c>
      <c r="H33" s="609" t="s">
        <v>1676</v>
      </c>
      <c r="I33" s="609" t="s">
        <v>1676</v>
      </c>
      <c r="J33" s="609">
        <v>40</v>
      </c>
      <c r="K33" s="609">
        <v>1</v>
      </c>
      <c r="L33" s="609" t="s">
        <v>1676</v>
      </c>
      <c r="M33" s="609" t="s">
        <v>1676</v>
      </c>
      <c r="N33" s="609" t="s">
        <v>1676</v>
      </c>
      <c r="O33" s="609" t="s">
        <v>1676</v>
      </c>
    </row>
    <row r="34" spans="1:15" x14ac:dyDescent="0.2">
      <c r="A34" s="606" t="s">
        <v>341</v>
      </c>
      <c r="B34" s="606" t="s">
        <v>342</v>
      </c>
      <c r="C34" s="607">
        <v>38</v>
      </c>
      <c r="D34" s="608" t="s">
        <v>289</v>
      </c>
      <c r="E34" s="701" t="s">
        <v>289</v>
      </c>
      <c r="F34" s="702" t="s">
        <v>289</v>
      </c>
      <c r="G34" s="609" t="s">
        <v>289</v>
      </c>
      <c r="H34" s="609" t="s">
        <v>289</v>
      </c>
      <c r="I34" s="609" t="s">
        <v>289</v>
      </c>
      <c r="J34" s="609" t="s">
        <v>289</v>
      </c>
      <c r="K34" s="609" t="s">
        <v>289</v>
      </c>
      <c r="L34" s="609" t="s">
        <v>289</v>
      </c>
      <c r="M34" s="609" t="s">
        <v>289</v>
      </c>
      <c r="N34" s="609" t="s">
        <v>289</v>
      </c>
      <c r="O34" s="609" t="s">
        <v>289</v>
      </c>
    </row>
    <row r="35" spans="1:15" x14ac:dyDescent="0.2">
      <c r="A35" s="606" t="s">
        <v>343</v>
      </c>
      <c r="B35" s="606" t="s">
        <v>344</v>
      </c>
      <c r="C35" s="607">
        <v>135</v>
      </c>
      <c r="D35" s="608" t="s">
        <v>289</v>
      </c>
      <c r="E35" s="701" t="s">
        <v>289</v>
      </c>
      <c r="F35" s="702" t="s">
        <v>289</v>
      </c>
      <c r="G35" s="609" t="s">
        <v>289</v>
      </c>
      <c r="H35" s="609" t="s">
        <v>289</v>
      </c>
      <c r="I35" s="609" t="s">
        <v>289</v>
      </c>
      <c r="J35" s="609" t="s">
        <v>289</v>
      </c>
      <c r="K35" s="609" t="s">
        <v>289</v>
      </c>
      <c r="L35" s="609" t="s">
        <v>289</v>
      </c>
      <c r="M35" s="609" t="s">
        <v>289</v>
      </c>
      <c r="N35" s="609" t="s">
        <v>289</v>
      </c>
      <c r="O35" s="609" t="s">
        <v>289</v>
      </c>
    </row>
    <row r="36" spans="1:15" x14ac:dyDescent="0.2">
      <c r="A36" s="606" t="s">
        <v>345</v>
      </c>
      <c r="B36" s="606" t="s">
        <v>346</v>
      </c>
      <c r="C36" s="607">
        <v>16</v>
      </c>
      <c r="D36" s="608" t="s">
        <v>289</v>
      </c>
      <c r="E36" s="701" t="s">
        <v>289</v>
      </c>
      <c r="F36" s="702" t="s">
        <v>289</v>
      </c>
      <c r="G36" s="609" t="s">
        <v>289</v>
      </c>
      <c r="H36" s="609" t="s">
        <v>289</v>
      </c>
      <c r="I36" s="609" t="s">
        <v>289</v>
      </c>
      <c r="J36" s="609" t="s">
        <v>289</v>
      </c>
      <c r="K36" s="609" t="s">
        <v>289</v>
      </c>
      <c r="L36" s="609" t="s">
        <v>289</v>
      </c>
      <c r="M36" s="609" t="s">
        <v>289</v>
      </c>
      <c r="N36" s="609" t="s">
        <v>289</v>
      </c>
      <c r="O36" s="609" t="s">
        <v>289</v>
      </c>
    </row>
    <row r="37" spans="1:15" x14ac:dyDescent="0.2">
      <c r="A37" s="606" t="s">
        <v>347</v>
      </c>
      <c r="B37" s="606" t="s">
        <v>348</v>
      </c>
      <c r="C37" s="607">
        <v>223</v>
      </c>
      <c r="D37" s="608" t="s">
        <v>289</v>
      </c>
      <c r="E37" s="701" t="s">
        <v>289</v>
      </c>
      <c r="F37" s="702" t="s">
        <v>289</v>
      </c>
      <c r="G37" s="609" t="s">
        <v>289</v>
      </c>
      <c r="H37" s="609" t="s">
        <v>289</v>
      </c>
      <c r="I37" s="609" t="s">
        <v>289</v>
      </c>
      <c r="J37" s="609" t="s">
        <v>289</v>
      </c>
      <c r="K37" s="609" t="s">
        <v>289</v>
      </c>
      <c r="L37" s="609" t="s">
        <v>289</v>
      </c>
      <c r="M37" s="609" t="s">
        <v>289</v>
      </c>
      <c r="N37" s="609" t="s">
        <v>289</v>
      </c>
      <c r="O37" s="609" t="s">
        <v>289</v>
      </c>
    </row>
    <row r="38" spans="1:15" x14ac:dyDescent="0.2">
      <c r="A38" s="606" t="s">
        <v>349</v>
      </c>
      <c r="B38" s="606" t="s">
        <v>350</v>
      </c>
      <c r="C38" s="607">
        <v>13</v>
      </c>
      <c r="D38" s="608" t="s">
        <v>289</v>
      </c>
      <c r="E38" s="701" t="s">
        <v>289</v>
      </c>
      <c r="F38" s="702" t="s">
        <v>289</v>
      </c>
      <c r="G38" s="609" t="s">
        <v>289</v>
      </c>
      <c r="H38" s="609" t="s">
        <v>289</v>
      </c>
      <c r="I38" s="609" t="s">
        <v>289</v>
      </c>
      <c r="J38" s="609" t="s">
        <v>289</v>
      </c>
      <c r="K38" s="609" t="s">
        <v>289</v>
      </c>
      <c r="L38" s="609" t="s">
        <v>289</v>
      </c>
      <c r="M38" s="609" t="s">
        <v>289</v>
      </c>
      <c r="N38" s="609" t="s">
        <v>289</v>
      </c>
      <c r="O38" s="609" t="s">
        <v>289</v>
      </c>
    </row>
    <row r="39" spans="1:15" x14ac:dyDescent="0.2">
      <c r="A39" s="606" t="s">
        <v>351</v>
      </c>
      <c r="B39" s="606" t="s">
        <v>352</v>
      </c>
      <c r="C39" s="607">
        <v>487</v>
      </c>
      <c r="D39" s="608" t="s">
        <v>289</v>
      </c>
      <c r="E39" s="701" t="s">
        <v>289</v>
      </c>
      <c r="F39" s="702" t="s">
        <v>289</v>
      </c>
      <c r="G39" s="609" t="s">
        <v>289</v>
      </c>
      <c r="H39" s="609" t="s">
        <v>289</v>
      </c>
      <c r="I39" s="609" t="s">
        <v>289</v>
      </c>
      <c r="J39" s="609" t="s">
        <v>289</v>
      </c>
      <c r="K39" s="609" t="s">
        <v>289</v>
      </c>
      <c r="L39" s="609" t="s">
        <v>289</v>
      </c>
      <c r="M39" s="609" t="s">
        <v>289</v>
      </c>
      <c r="N39" s="609" t="s">
        <v>289</v>
      </c>
      <c r="O39" s="609" t="s">
        <v>289</v>
      </c>
    </row>
    <row r="40" spans="1:15" x14ac:dyDescent="0.2">
      <c r="A40" s="606" t="s">
        <v>353</v>
      </c>
      <c r="B40" s="606" t="s">
        <v>354</v>
      </c>
      <c r="C40" s="607">
        <v>149</v>
      </c>
      <c r="D40" s="608" t="s">
        <v>289</v>
      </c>
      <c r="E40" s="701" t="s">
        <v>289</v>
      </c>
      <c r="F40" s="702" t="s">
        <v>289</v>
      </c>
      <c r="G40" s="609" t="s">
        <v>289</v>
      </c>
      <c r="H40" s="609" t="s">
        <v>289</v>
      </c>
      <c r="I40" s="609" t="s">
        <v>289</v>
      </c>
      <c r="J40" s="609" t="s">
        <v>289</v>
      </c>
      <c r="K40" s="609" t="s">
        <v>289</v>
      </c>
      <c r="L40" s="609" t="s">
        <v>289</v>
      </c>
      <c r="M40" s="609" t="s">
        <v>289</v>
      </c>
      <c r="N40" s="609" t="s">
        <v>289</v>
      </c>
      <c r="O40" s="609" t="s">
        <v>289</v>
      </c>
    </row>
    <row r="41" spans="1:15" x14ac:dyDescent="0.2">
      <c r="A41" s="606" t="s">
        <v>355</v>
      </c>
      <c r="B41" s="606" t="s">
        <v>356</v>
      </c>
      <c r="C41" s="607">
        <v>413</v>
      </c>
      <c r="D41" s="608" t="s">
        <v>289</v>
      </c>
      <c r="E41" s="701" t="s">
        <v>289</v>
      </c>
      <c r="F41" s="702" t="s">
        <v>289</v>
      </c>
      <c r="G41" s="609" t="s">
        <v>289</v>
      </c>
      <c r="H41" s="609" t="s">
        <v>289</v>
      </c>
      <c r="I41" s="609" t="s">
        <v>289</v>
      </c>
      <c r="J41" s="609" t="s">
        <v>289</v>
      </c>
      <c r="K41" s="609" t="s">
        <v>289</v>
      </c>
      <c r="L41" s="609" t="s">
        <v>289</v>
      </c>
      <c r="M41" s="609" t="s">
        <v>289</v>
      </c>
      <c r="N41" s="609" t="s">
        <v>289</v>
      </c>
      <c r="O41" s="609" t="s">
        <v>289</v>
      </c>
    </row>
    <row r="42" spans="1:15" x14ac:dyDescent="0.2">
      <c r="A42" s="606" t="s">
        <v>357</v>
      </c>
      <c r="B42" s="606" t="s">
        <v>358</v>
      </c>
      <c r="C42" s="607">
        <v>50</v>
      </c>
      <c r="D42" s="608" t="s">
        <v>289</v>
      </c>
      <c r="E42" s="701" t="s">
        <v>289</v>
      </c>
      <c r="F42" s="702" t="s">
        <v>289</v>
      </c>
      <c r="G42" s="609" t="s">
        <v>289</v>
      </c>
      <c r="H42" s="609" t="s">
        <v>289</v>
      </c>
      <c r="I42" s="609" t="s">
        <v>289</v>
      </c>
      <c r="J42" s="609" t="s">
        <v>289</v>
      </c>
      <c r="K42" s="609" t="s">
        <v>289</v>
      </c>
      <c r="L42" s="609" t="s">
        <v>289</v>
      </c>
      <c r="M42" s="609" t="s">
        <v>289</v>
      </c>
      <c r="N42" s="609" t="s">
        <v>289</v>
      </c>
      <c r="O42" s="609" t="s">
        <v>289</v>
      </c>
    </row>
    <row r="43" spans="1:15" x14ac:dyDescent="0.2">
      <c r="A43" s="606" t="s">
        <v>359</v>
      </c>
      <c r="B43" s="606" t="s">
        <v>360</v>
      </c>
      <c r="C43" s="607">
        <v>97</v>
      </c>
      <c r="D43" s="608">
        <v>0.23737933217281215</v>
      </c>
      <c r="E43" s="701">
        <v>1</v>
      </c>
      <c r="F43" s="702">
        <v>15</v>
      </c>
      <c r="G43" s="609" t="s">
        <v>1676</v>
      </c>
      <c r="H43" s="609" t="s">
        <v>1676</v>
      </c>
      <c r="I43" s="609" t="s">
        <v>1676</v>
      </c>
      <c r="J43" s="609" t="s">
        <v>1676</v>
      </c>
      <c r="K43" s="609" t="s">
        <v>1676</v>
      </c>
      <c r="L43" s="609">
        <v>15</v>
      </c>
      <c r="M43" s="609" t="s">
        <v>1676</v>
      </c>
      <c r="N43" s="609" t="s">
        <v>1676</v>
      </c>
      <c r="O43" s="609" t="s">
        <v>1676</v>
      </c>
    </row>
    <row r="44" spans="1:15" x14ac:dyDescent="0.2">
      <c r="A44" s="606" t="s">
        <v>361</v>
      </c>
      <c r="B44" s="606" t="s">
        <v>362</v>
      </c>
      <c r="C44" s="607">
        <v>2354</v>
      </c>
      <c r="D44" s="608">
        <v>1.0095242823689066</v>
      </c>
      <c r="E44" s="701">
        <v>0.79508196721311475</v>
      </c>
      <c r="F44" s="702">
        <v>122</v>
      </c>
      <c r="G44" s="609" t="s">
        <v>1676</v>
      </c>
      <c r="H44" s="609" t="s">
        <v>1676</v>
      </c>
      <c r="I44" s="609" t="s">
        <v>1676</v>
      </c>
      <c r="J44" s="609" t="s">
        <v>1676</v>
      </c>
      <c r="K44" s="609" t="s">
        <v>1676</v>
      </c>
      <c r="L44" s="609">
        <v>5</v>
      </c>
      <c r="M44" s="609">
        <v>97</v>
      </c>
      <c r="N44" s="609">
        <v>20</v>
      </c>
      <c r="O44" s="609" t="s">
        <v>1676</v>
      </c>
    </row>
    <row r="45" spans="1:15" x14ac:dyDescent="0.2">
      <c r="A45" s="606" t="s">
        <v>363</v>
      </c>
      <c r="B45" s="606" t="s">
        <v>364</v>
      </c>
      <c r="C45" s="607">
        <v>40</v>
      </c>
      <c r="D45" s="608">
        <v>0.60252425952939681</v>
      </c>
      <c r="E45" s="701">
        <v>0.63157894736842102</v>
      </c>
      <c r="F45" s="702">
        <v>19</v>
      </c>
      <c r="G45" s="609" t="s">
        <v>1676</v>
      </c>
      <c r="H45" s="609" t="s">
        <v>1676</v>
      </c>
      <c r="I45" s="609" t="s">
        <v>1676</v>
      </c>
      <c r="J45" s="609" t="s">
        <v>1676</v>
      </c>
      <c r="K45" s="609" t="s">
        <v>1676</v>
      </c>
      <c r="L45" s="609">
        <v>12</v>
      </c>
      <c r="M45" s="609">
        <v>7</v>
      </c>
      <c r="N45" s="609" t="s">
        <v>1676</v>
      </c>
      <c r="O45" s="609" t="s">
        <v>1676</v>
      </c>
    </row>
    <row r="46" spans="1:15" x14ac:dyDescent="0.2">
      <c r="A46" s="606" t="s">
        <v>365</v>
      </c>
      <c r="B46" s="606" t="s">
        <v>366</v>
      </c>
      <c r="C46" s="607" t="s">
        <v>907</v>
      </c>
      <c r="D46" s="608" t="s">
        <v>907</v>
      </c>
      <c r="E46" s="701" t="s">
        <v>907</v>
      </c>
      <c r="F46" s="702" t="s">
        <v>907</v>
      </c>
      <c r="G46" s="609" t="s">
        <v>907</v>
      </c>
      <c r="H46" s="609" t="s">
        <v>907</v>
      </c>
      <c r="I46" s="609" t="s">
        <v>907</v>
      </c>
      <c r="J46" s="609" t="s">
        <v>907</v>
      </c>
      <c r="K46" s="609" t="s">
        <v>907</v>
      </c>
      <c r="L46" s="609" t="s">
        <v>907</v>
      </c>
      <c r="M46" s="609" t="s">
        <v>907</v>
      </c>
      <c r="N46" s="609" t="s">
        <v>907</v>
      </c>
      <c r="O46" s="609" t="s">
        <v>907</v>
      </c>
    </row>
    <row r="47" spans="1:15" x14ac:dyDescent="0.2">
      <c r="A47" s="606" t="s">
        <v>367</v>
      </c>
      <c r="B47" s="606" t="s">
        <v>368</v>
      </c>
      <c r="C47" s="607">
        <v>1671</v>
      </c>
      <c r="D47" s="608">
        <v>5.4455175964475425E-2</v>
      </c>
      <c r="E47" s="701">
        <v>1</v>
      </c>
      <c r="F47" s="702">
        <v>11</v>
      </c>
      <c r="G47" s="609" t="s">
        <v>1676</v>
      </c>
      <c r="H47" s="609" t="s">
        <v>1676</v>
      </c>
      <c r="I47" s="609" t="s">
        <v>1676</v>
      </c>
      <c r="J47" s="609" t="s">
        <v>1676</v>
      </c>
      <c r="K47" s="609" t="s">
        <v>1676</v>
      </c>
      <c r="L47" s="609" t="s">
        <v>1676</v>
      </c>
      <c r="M47" s="609" t="s">
        <v>1676</v>
      </c>
      <c r="N47" s="609" t="s">
        <v>1676</v>
      </c>
      <c r="O47" s="609">
        <v>11</v>
      </c>
    </row>
    <row r="48" spans="1:15" x14ac:dyDescent="0.2">
      <c r="A48" s="606" t="s">
        <v>369</v>
      </c>
      <c r="B48" s="606" t="s">
        <v>370</v>
      </c>
      <c r="C48" s="607">
        <v>64</v>
      </c>
      <c r="D48" s="608">
        <v>1.0420518336750815</v>
      </c>
      <c r="E48" s="701">
        <v>0.9838709677419355</v>
      </c>
      <c r="F48" s="702">
        <v>62</v>
      </c>
      <c r="G48" s="609" t="s">
        <v>1676</v>
      </c>
      <c r="H48" s="609" t="s">
        <v>1676</v>
      </c>
      <c r="I48" s="609" t="s">
        <v>1676</v>
      </c>
      <c r="J48" s="609" t="s">
        <v>1676</v>
      </c>
      <c r="K48" s="609" t="s">
        <v>1676</v>
      </c>
      <c r="L48" s="609">
        <v>61</v>
      </c>
      <c r="M48" s="609" t="s">
        <v>1676</v>
      </c>
      <c r="N48" s="609" t="s">
        <v>1676</v>
      </c>
      <c r="O48" s="609" t="s">
        <v>1676</v>
      </c>
    </row>
    <row r="49" spans="1:15" x14ac:dyDescent="0.2">
      <c r="A49" s="606" t="s">
        <v>371</v>
      </c>
      <c r="B49" s="606" t="s">
        <v>372</v>
      </c>
      <c r="C49" s="607">
        <v>1810</v>
      </c>
      <c r="D49" s="608">
        <v>10.345661107082428</v>
      </c>
      <c r="E49" s="701">
        <v>0.61548731642189591</v>
      </c>
      <c r="F49" s="702">
        <v>1498</v>
      </c>
      <c r="G49" s="609" t="s">
        <v>1676</v>
      </c>
      <c r="H49" s="609" t="s">
        <v>1676</v>
      </c>
      <c r="I49" s="609" t="s">
        <v>1676</v>
      </c>
      <c r="J49" s="609">
        <v>5</v>
      </c>
      <c r="K49" s="609">
        <v>2</v>
      </c>
      <c r="L49" s="609">
        <v>52</v>
      </c>
      <c r="M49" s="609">
        <v>922</v>
      </c>
      <c r="N49" s="609">
        <v>517</v>
      </c>
      <c r="O49" s="609" t="s">
        <v>1676</v>
      </c>
    </row>
    <row r="50" spans="1:15" x14ac:dyDescent="0.2">
      <c r="A50" s="606" t="s">
        <v>373</v>
      </c>
      <c r="B50" s="606" t="s">
        <v>374</v>
      </c>
      <c r="C50" s="607">
        <v>49</v>
      </c>
      <c r="D50" s="608">
        <v>0.52897884084636615</v>
      </c>
      <c r="E50" s="701">
        <v>1</v>
      </c>
      <c r="F50" s="702">
        <v>23</v>
      </c>
      <c r="G50" s="609" t="s">
        <v>1676</v>
      </c>
      <c r="H50" s="609" t="s">
        <v>1676</v>
      </c>
      <c r="I50" s="609" t="s">
        <v>1676</v>
      </c>
      <c r="J50" s="609" t="s">
        <v>1676</v>
      </c>
      <c r="K50" s="609">
        <v>23</v>
      </c>
      <c r="L50" s="609" t="s">
        <v>1676</v>
      </c>
      <c r="M50" s="609" t="s">
        <v>1676</v>
      </c>
      <c r="N50" s="609" t="s">
        <v>1676</v>
      </c>
      <c r="O50" s="609" t="s">
        <v>1676</v>
      </c>
    </row>
    <row r="51" spans="1:15" x14ac:dyDescent="0.2">
      <c r="A51" s="606" t="s">
        <v>375</v>
      </c>
      <c r="B51" s="606" t="s">
        <v>376</v>
      </c>
      <c r="C51" s="607">
        <v>176</v>
      </c>
      <c r="D51" s="608">
        <v>0.9082193854382159</v>
      </c>
      <c r="E51" s="701">
        <v>0.72222222222222221</v>
      </c>
      <c r="F51" s="702">
        <v>36</v>
      </c>
      <c r="G51" s="609" t="s">
        <v>1676</v>
      </c>
      <c r="H51" s="609" t="s">
        <v>1676</v>
      </c>
      <c r="I51" s="609" t="s">
        <v>1676</v>
      </c>
      <c r="J51" s="609">
        <v>5</v>
      </c>
      <c r="K51" s="609">
        <v>3</v>
      </c>
      <c r="L51" s="609">
        <v>26</v>
      </c>
      <c r="M51" s="609">
        <v>2</v>
      </c>
      <c r="N51" s="609" t="s">
        <v>1676</v>
      </c>
      <c r="O51" s="609" t="s">
        <v>1676</v>
      </c>
    </row>
    <row r="52" spans="1:15" x14ac:dyDescent="0.2">
      <c r="A52" s="606" t="s">
        <v>377</v>
      </c>
      <c r="B52" s="606" t="s">
        <v>378</v>
      </c>
      <c r="C52" s="607">
        <v>15</v>
      </c>
      <c r="D52" s="608" t="s">
        <v>289</v>
      </c>
      <c r="E52" s="701" t="s">
        <v>289</v>
      </c>
      <c r="F52" s="702" t="s">
        <v>289</v>
      </c>
      <c r="G52" s="609" t="s">
        <v>289</v>
      </c>
      <c r="H52" s="609" t="s">
        <v>289</v>
      </c>
      <c r="I52" s="609" t="s">
        <v>289</v>
      </c>
      <c r="J52" s="609" t="s">
        <v>289</v>
      </c>
      <c r="K52" s="609" t="s">
        <v>289</v>
      </c>
      <c r="L52" s="609" t="s">
        <v>289</v>
      </c>
      <c r="M52" s="609" t="s">
        <v>289</v>
      </c>
      <c r="N52" s="609" t="s">
        <v>289</v>
      </c>
      <c r="O52" s="609" t="s">
        <v>289</v>
      </c>
    </row>
    <row r="53" spans="1:15" x14ac:dyDescent="0.2">
      <c r="A53" s="606" t="s">
        <v>379</v>
      </c>
      <c r="B53" s="606" t="s">
        <v>380</v>
      </c>
      <c r="C53" s="607">
        <v>413</v>
      </c>
      <c r="D53" s="608">
        <v>0.37927464839009067</v>
      </c>
      <c r="E53" s="701">
        <v>0.97647058823529409</v>
      </c>
      <c r="F53" s="702">
        <v>85</v>
      </c>
      <c r="G53" s="609" t="s">
        <v>1676</v>
      </c>
      <c r="H53" s="609">
        <v>1</v>
      </c>
      <c r="I53" s="609" t="s">
        <v>1676</v>
      </c>
      <c r="J53" s="609">
        <v>1</v>
      </c>
      <c r="K53" s="609" t="s">
        <v>1676</v>
      </c>
      <c r="L53" s="609" t="s">
        <v>1676</v>
      </c>
      <c r="M53" s="609" t="s">
        <v>1676</v>
      </c>
      <c r="N53" s="609">
        <v>83</v>
      </c>
      <c r="O53" s="609" t="s">
        <v>1676</v>
      </c>
    </row>
    <row r="54" spans="1:15" x14ac:dyDescent="0.2">
      <c r="A54" s="606" t="s">
        <v>381</v>
      </c>
      <c r="B54" s="606" t="s">
        <v>382</v>
      </c>
      <c r="C54" s="607">
        <v>30</v>
      </c>
      <c r="D54" s="608" t="s">
        <v>289</v>
      </c>
      <c r="E54" s="701" t="s">
        <v>289</v>
      </c>
      <c r="F54" s="702" t="s">
        <v>289</v>
      </c>
      <c r="G54" s="609" t="s">
        <v>289</v>
      </c>
      <c r="H54" s="609" t="s">
        <v>289</v>
      </c>
      <c r="I54" s="609" t="s">
        <v>289</v>
      </c>
      <c r="J54" s="609" t="s">
        <v>289</v>
      </c>
      <c r="K54" s="609" t="s">
        <v>289</v>
      </c>
      <c r="L54" s="609" t="s">
        <v>289</v>
      </c>
      <c r="M54" s="609" t="s">
        <v>289</v>
      </c>
      <c r="N54" s="609" t="s">
        <v>289</v>
      </c>
      <c r="O54" s="609" t="s">
        <v>289</v>
      </c>
    </row>
    <row r="55" spans="1:15" x14ac:dyDescent="0.2">
      <c r="A55" s="606" t="s">
        <v>383</v>
      </c>
      <c r="B55" s="606" t="s">
        <v>384</v>
      </c>
      <c r="C55" s="607">
        <v>202</v>
      </c>
      <c r="D55" s="608">
        <v>0.81195968858957823</v>
      </c>
      <c r="E55" s="701">
        <v>1</v>
      </c>
      <c r="F55" s="702">
        <v>68</v>
      </c>
      <c r="G55" s="609" t="s">
        <v>1676</v>
      </c>
      <c r="H55" s="609">
        <v>68</v>
      </c>
      <c r="I55" s="609" t="s">
        <v>1676</v>
      </c>
      <c r="J55" s="609" t="s">
        <v>1676</v>
      </c>
      <c r="K55" s="609" t="s">
        <v>1676</v>
      </c>
      <c r="L55" s="609" t="s">
        <v>1676</v>
      </c>
      <c r="M55" s="609" t="s">
        <v>1676</v>
      </c>
      <c r="N55" s="609" t="s">
        <v>1676</v>
      </c>
      <c r="O55" s="609" t="s">
        <v>1676</v>
      </c>
    </row>
    <row r="56" spans="1:15" x14ac:dyDescent="0.2">
      <c r="A56" s="606" t="s">
        <v>385</v>
      </c>
      <c r="B56" s="606" t="s">
        <v>386</v>
      </c>
      <c r="C56" s="607">
        <v>84</v>
      </c>
      <c r="D56" s="608" t="s">
        <v>289</v>
      </c>
      <c r="E56" s="701" t="s">
        <v>289</v>
      </c>
      <c r="F56" s="702" t="s">
        <v>289</v>
      </c>
      <c r="G56" s="609" t="s">
        <v>289</v>
      </c>
      <c r="H56" s="609" t="s">
        <v>289</v>
      </c>
      <c r="I56" s="609" t="s">
        <v>289</v>
      </c>
      <c r="J56" s="609" t="s">
        <v>289</v>
      </c>
      <c r="K56" s="609" t="s">
        <v>289</v>
      </c>
      <c r="L56" s="609" t="s">
        <v>289</v>
      </c>
      <c r="M56" s="609" t="s">
        <v>289</v>
      </c>
      <c r="N56" s="609" t="s">
        <v>289</v>
      </c>
      <c r="O56" s="609" t="s">
        <v>289</v>
      </c>
    </row>
    <row r="57" spans="1:15" x14ac:dyDescent="0.2">
      <c r="A57" s="606" t="s">
        <v>387</v>
      </c>
      <c r="B57" s="606" t="s">
        <v>388</v>
      </c>
      <c r="C57" s="607">
        <v>152</v>
      </c>
      <c r="D57" s="608">
        <v>0.34291984820081389</v>
      </c>
      <c r="E57" s="701">
        <v>0.93333333333333335</v>
      </c>
      <c r="F57" s="702">
        <v>15</v>
      </c>
      <c r="G57" s="609" t="s">
        <v>1676</v>
      </c>
      <c r="H57" s="609" t="s">
        <v>1676</v>
      </c>
      <c r="I57" s="609" t="s">
        <v>1676</v>
      </c>
      <c r="J57" s="609" t="s">
        <v>1676</v>
      </c>
      <c r="K57" s="609" t="s">
        <v>1676</v>
      </c>
      <c r="L57" s="609">
        <v>14</v>
      </c>
      <c r="M57" s="609" t="s">
        <v>1676</v>
      </c>
      <c r="N57" s="609">
        <v>1</v>
      </c>
      <c r="O57" s="609" t="s">
        <v>1676</v>
      </c>
    </row>
    <row r="58" spans="1:15" x14ac:dyDescent="0.2">
      <c r="A58" s="606" t="s">
        <v>389</v>
      </c>
      <c r="B58" s="606" t="s">
        <v>390</v>
      </c>
      <c r="C58" s="607" t="s">
        <v>907</v>
      </c>
      <c r="D58" s="608" t="s">
        <v>907</v>
      </c>
      <c r="E58" s="701" t="s">
        <v>907</v>
      </c>
      <c r="F58" s="702" t="s">
        <v>907</v>
      </c>
      <c r="G58" s="609" t="s">
        <v>907</v>
      </c>
      <c r="H58" s="609" t="s">
        <v>907</v>
      </c>
      <c r="I58" s="609" t="s">
        <v>907</v>
      </c>
      <c r="J58" s="609" t="s">
        <v>907</v>
      </c>
      <c r="K58" s="609" t="s">
        <v>907</v>
      </c>
      <c r="L58" s="609" t="s">
        <v>907</v>
      </c>
      <c r="M58" s="609" t="s">
        <v>907</v>
      </c>
      <c r="N58" s="609" t="s">
        <v>907</v>
      </c>
      <c r="O58" s="609" t="s">
        <v>907</v>
      </c>
    </row>
    <row r="59" spans="1:15" x14ac:dyDescent="0.2">
      <c r="A59" s="606" t="s">
        <v>391</v>
      </c>
      <c r="B59" s="606" t="s">
        <v>392</v>
      </c>
      <c r="C59" s="607">
        <v>35</v>
      </c>
      <c r="D59" s="608">
        <v>0.2388241168935496</v>
      </c>
      <c r="E59" s="701">
        <v>1</v>
      </c>
      <c r="F59" s="702">
        <v>11</v>
      </c>
      <c r="G59" s="609" t="s">
        <v>1676</v>
      </c>
      <c r="H59" s="609" t="s">
        <v>1676</v>
      </c>
      <c r="I59" s="609" t="s">
        <v>1676</v>
      </c>
      <c r="J59" s="609" t="s">
        <v>1676</v>
      </c>
      <c r="K59" s="609">
        <v>11</v>
      </c>
      <c r="L59" s="609" t="s">
        <v>1676</v>
      </c>
      <c r="M59" s="609" t="s">
        <v>1676</v>
      </c>
      <c r="N59" s="609" t="s">
        <v>1676</v>
      </c>
      <c r="O59" s="609" t="s">
        <v>1676</v>
      </c>
    </row>
    <row r="60" spans="1:15" x14ac:dyDescent="0.2">
      <c r="A60" s="606" t="s">
        <v>393</v>
      </c>
      <c r="B60" s="606" t="s">
        <v>394</v>
      </c>
      <c r="C60" s="607">
        <v>161</v>
      </c>
      <c r="D60" s="608">
        <v>1.2120687416129172</v>
      </c>
      <c r="E60" s="701">
        <v>0.9285714285714286</v>
      </c>
      <c r="F60" s="702">
        <v>84</v>
      </c>
      <c r="G60" s="609" t="s">
        <v>1676</v>
      </c>
      <c r="H60" s="609" t="s">
        <v>1676</v>
      </c>
      <c r="I60" s="609" t="s">
        <v>1676</v>
      </c>
      <c r="J60" s="609" t="s">
        <v>1676</v>
      </c>
      <c r="K60" s="609" t="s">
        <v>1676</v>
      </c>
      <c r="L60" s="609" t="s">
        <v>1676</v>
      </c>
      <c r="M60" s="609" t="s">
        <v>1676</v>
      </c>
      <c r="N60" s="609">
        <v>78</v>
      </c>
      <c r="O60" s="609" t="s">
        <v>1676</v>
      </c>
    </row>
    <row r="61" spans="1:15" x14ac:dyDescent="0.2">
      <c r="A61" s="606" t="s">
        <v>395</v>
      </c>
      <c r="B61" s="606" t="s">
        <v>396</v>
      </c>
      <c r="C61" s="607">
        <v>165</v>
      </c>
      <c r="D61" s="608">
        <v>2.5283784139692909</v>
      </c>
      <c r="E61" s="701">
        <v>0.98958333333333337</v>
      </c>
      <c r="F61" s="702">
        <v>96</v>
      </c>
      <c r="G61" s="609" t="s">
        <v>1676</v>
      </c>
      <c r="H61" s="609" t="s">
        <v>1676</v>
      </c>
      <c r="I61" s="609" t="s">
        <v>1676</v>
      </c>
      <c r="J61" s="609" t="s">
        <v>1676</v>
      </c>
      <c r="K61" s="609" t="s">
        <v>1676</v>
      </c>
      <c r="L61" s="609">
        <v>95</v>
      </c>
      <c r="M61" s="609" t="s">
        <v>1676</v>
      </c>
      <c r="N61" s="609" t="s">
        <v>1676</v>
      </c>
      <c r="O61" s="609">
        <v>1</v>
      </c>
    </row>
    <row r="62" spans="1:15" x14ac:dyDescent="0.2">
      <c r="A62" s="606" t="s">
        <v>397</v>
      </c>
      <c r="B62" s="606" t="s">
        <v>398</v>
      </c>
      <c r="C62" s="607">
        <v>254</v>
      </c>
      <c r="D62" s="608">
        <v>7.1342507451328557E-2</v>
      </c>
      <c r="E62" s="701">
        <v>0.88888888888888884</v>
      </c>
      <c r="F62" s="702">
        <v>9</v>
      </c>
      <c r="G62" s="609" t="s">
        <v>1676</v>
      </c>
      <c r="H62" s="609" t="s">
        <v>1676</v>
      </c>
      <c r="I62" s="609" t="s">
        <v>1676</v>
      </c>
      <c r="J62" s="609" t="s">
        <v>1676</v>
      </c>
      <c r="K62" s="609" t="s">
        <v>1676</v>
      </c>
      <c r="L62" s="609">
        <v>8</v>
      </c>
      <c r="M62" s="609" t="s">
        <v>1676</v>
      </c>
      <c r="N62" s="609">
        <v>1</v>
      </c>
      <c r="O62" s="609" t="s">
        <v>1676</v>
      </c>
    </row>
    <row r="63" spans="1:15" x14ac:dyDescent="0.2">
      <c r="A63" s="606" t="s">
        <v>399</v>
      </c>
      <c r="B63" s="606" t="s">
        <v>400</v>
      </c>
      <c r="C63" s="607">
        <v>101</v>
      </c>
      <c r="D63" s="608" t="s">
        <v>289</v>
      </c>
      <c r="E63" s="701" t="s">
        <v>289</v>
      </c>
      <c r="F63" s="702" t="s">
        <v>289</v>
      </c>
      <c r="G63" s="609" t="s">
        <v>289</v>
      </c>
      <c r="H63" s="609" t="s">
        <v>289</v>
      </c>
      <c r="I63" s="609" t="s">
        <v>289</v>
      </c>
      <c r="J63" s="609" t="s">
        <v>289</v>
      </c>
      <c r="K63" s="609" t="s">
        <v>289</v>
      </c>
      <c r="L63" s="609" t="s">
        <v>289</v>
      </c>
      <c r="M63" s="609" t="s">
        <v>289</v>
      </c>
      <c r="N63" s="609" t="s">
        <v>289</v>
      </c>
      <c r="O63" s="609" t="s">
        <v>289</v>
      </c>
    </row>
    <row r="64" spans="1:15" x14ac:dyDescent="0.2">
      <c r="A64" s="606" t="s">
        <v>401</v>
      </c>
      <c r="B64" s="606" t="s">
        <v>402</v>
      </c>
      <c r="C64" s="607">
        <v>523</v>
      </c>
      <c r="D64" s="608">
        <v>2.2322574023708115</v>
      </c>
      <c r="E64" s="701">
        <v>0.97126436781609193</v>
      </c>
      <c r="F64" s="702">
        <v>174</v>
      </c>
      <c r="G64" s="609" t="s">
        <v>1676</v>
      </c>
      <c r="H64" s="609" t="s">
        <v>1676</v>
      </c>
      <c r="I64" s="609" t="s">
        <v>1676</v>
      </c>
      <c r="J64" s="609" t="s">
        <v>1676</v>
      </c>
      <c r="K64" s="609" t="s">
        <v>1676</v>
      </c>
      <c r="L64" s="609">
        <v>169</v>
      </c>
      <c r="M64" s="609">
        <v>4</v>
      </c>
      <c r="N64" s="609">
        <v>1</v>
      </c>
      <c r="O64" s="609" t="s">
        <v>1676</v>
      </c>
    </row>
    <row r="65" spans="1:15" x14ac:dyDescent="0.2">
      <c r="A65" s="606" t="s">
        <v>403</v>
      </c>
      <c r="B65" s="606" t="s">
        <v>404</v>
      </c>
      <c r="C65" s="607">
        <v>24</v>
      </c>
      <c r="D65" s="608">
        <v>9.4754396604002422E-2</v>
      </c>
      <c r="E65" s="701">
        <v>0.6</v>
      </c>
      <c r="F65" s="702">
        <v>5</v>
      </c>
      <c r="G65" s="609" t="s">
        <v>1676</v>
      </c>
      <c r="H65" s="609" t="s">
        <v>1676</v>
      </c>
      <c r="I65" s="609" t="s">
        <v>1676</v>
      </c>
      <c r="J65" s="609" t="s">
        <v>1676</v>
      </c>
      <c r="K65" s="609">
        <v>2</v>
      </c>
      <c r="L65" s="609" t="s">
        <v>1676</v>
      </c>
      <c r="M65" s="609" t="s">
        <v>1676</v>
      </c>
      <c r="N65" s="609" t="s">
        <v>1676</v>
      </c>
      <c r="O65" s="609">
        <v>3</v>
      </c>
    </row>
    <row r="66" spans="1:15" x14ac:dyDescent="0.2">
      <c r="A66" s="606" t="s">
        <v>405</v>
      </c>
      <c r="B66" s="606" t="s">
        <v>406</v>
      </c>
      <c r="C66" s="607">
        <v>82</v>
      </c>
      <c r="D66" s="608" t="s">
        <v>289</v>
      </c>
      <c r="E66" s="701" t="s">
        <v>289</v>
      </c>
      <c r="F66" s="702" t="s">
        <v>289</v>
      </c>
      <c r="G66" s="609" t="s">
        <v>289</v>
      </c>
      <c r="H66" s="609" t="s">
        <v>289</v>
      </c>
      <c r="I66" s="609" t="s">
        <v>289</v>
      </c>
      <c r="J66" s="609" t="s">
        <v>289</v>
      </c>
      <c r="K66" s="609" t="s">
        <v>289</v>
      </c>
      <c r="L66" s="609" t="s">
        <v>289</v>
      </c>
      <c r="M66" s="609" t="s">
        <v>289</v>
      </c>
      <c r="N66" s="609" t="s">
        <v>289</v>
      </c>
      <c r="O66" s="609" t="s">
        <v>289</v>
      </c>
    </row>
    <row r="67" spans="1:15" x14ac:dyDescent="0.2">
      <c r="A67" s="606" t="s">
        <v>407</v>
      </c>
      <c r="B67" s="606" t="s">
        <v>408</v>
      </c>
      <c r="C67" s="607">
        <v>47</v>
      </c>
      <c r="D67" s="608" t="s">
        <v>289</v>
      </c>
      <c r="E67" s="701" t="s">
        <v>289</v>
      </c>
      <c r="F67" s="702" t="s">
        <v>289</v>
      </c>
      <c r="G67" s="609" t="s">
        <v>289</v>
      </c>
      <c r="H67" s="609" t="s">
        <v>289</v>
      </c>
      <c r="I67" s="609" t="s">
        <v>289</v>
      </c>
      <c r="J67" s="609" t="s">
        <v>289</v>
      </c>
      <c r="K67" s="609" t="s">
        <v>289</v>
      </c>
      <c r="L67" s="609" t="s">
        <v>289</v>
      </c>
      <c r="M67" s="609" t="s">
        <v>289</v>
      </c>
      <c r="N67" s="609" t="s">
        <v>289</v>
      </c>
      <c r="O67" s="609" t="s">
        <v>289</v>
      </c>
    </row>
    <row r="68" spans="1:15" x14ac:dyDescent="0.2">
      <c r="A68" s="606" t="s">
        <v>409</v>
      </c>
      <c r="B68" s="606" t="s">
        <v>410</v>
      </c>
      <c r="C68" s="607">
        <v>75</v>
      </c>
      <c r="D68" s="608" t="s">
        <v>289</v>
      </c>
      <c r="E68" s="701" t="s">
        <v>289</v>
      </c>
      <c r="F68" s="702" t="s">
        <v>289</v>
      </c>
      <c r="G68" s="609" t="s">
        <v>289</v>
      </c>
      <c r="H68" s="609" t="s">
        <v>289</v>
      </c>
      <c r="I68" s="609" t="s">
        <v>289</v>
      </c>
      <c r="J68" s="609" t="s">
        <v>289</v>
      </c>
      <c r="K68" s="609" t="s">
        <v>289</v>
      </c>
      <c r="L68" s="609" t="s">
        <v>289</v>
      </c>
      <c r="M68" s="609" t="s">
        <v>289</v>
      </c>
      <c r="N68" s="609" t="s">
        <v>289</v>
      </c>
      <c r="O68" s="609" t="s">
        <v>289</v>
      </c>
    </row>
    <row r="69" spans="1:15" x14ac:dyDescent="0.2">
      <c r="A69" s="606" t="s">
        <v>411</v>
      </c>
      <c r="B69" s="606" t="s">
        <v>412</v>
      </c>
      <c r="C69" s="607">
        <v>30</v>
      </c>
      <c r="D69" s="608" t="s">
        <v>289</v>
      </c>
      <c r="E69" s="701" t="s">
        <v>289</v>
      </c>
      <c r="F69" s="702" t="s">
        <v>289</v>
      </c>
      <c r="G69" s="609" t="s">
        <v>289</v>
      </c>
      <c r="H69" s="609" t="s">
        <v>289</v>
      </c>
      <c r="I69" s="609" t="s">
        <v>289</v>
      </c>
      <c r="J69" s="609" t="s">
        <v>289</v>
      </c>
      <c r="K69" s="609" t="s">
        <v>289</v>
      </c>
      <c r="L69" s="609" t="s">
        <v>289</v>
      </c>
      <c r="M69" s="609" t="s">
        <v>289</v>
      </c>
      <c r="N69" s="609" t="s">
        <v>289</v>
      </c>
      <c r="O69" s="609" t="s">
        <v>289</v>
      </c>
    </row>
    <row r="70" spans="1:15" x14ac:dyDescent="0.2">
      <c r="A70" s="606" t="s">
        <v>413</v>
      </c>
      <c r="B70" s="606" t="s">
        <v>414</v>
      </c>
      <c r="C70" s="607" t="s">
        <v>907</v>
      </c>
      <c r="D70" s="608" t="s">
        <v>907</v>
      </c>
      <c r="E70" s="701" t="s">
        <v>907</v>
      </c>
      <c r="F70" s="702" t="s">
        <v>907</v>
      </c>
      <c r="G70" s="609" t="s">
        <v>907</v>
      </c>
      <c r="H70" s="609" t="s">
        <v>907</v>
      </c>
      <c r="I70" s="609" t="s">
        <v>907</v>
      </c>
      <c r="J70" s="609" t="s">
        <v>907</v>
      </c>
      <c r="K70" s="609" t="s">
        <v>907</v>
      </c>
      <c r="L70" s="609" t="s">
        <v>907</v>
      </c>
      <c r="M70" s="609" t="s">
        <v>907</v>
      </c>
      <c r="N70" s="609" t="s">
        <v>907</v>
      </c>
      <c r="O70" s="609" t="s">
        <v>907</v>
      </c>
    </row>
    <row r="71" spans="1:15" x14ac:dyDescent="0.2">
      <c r="A71" s="606" t="s">
        <v>415</v>
      </c>
      <c r="B71" s="606" t="s">
        <v>416</v>
      </c>
      <c r="C71" s="607">
        <v>18</v>
      </c>
      <c r="D71" s="608" t="s">
        <v>289</v>
      </c>
      <c r="E71" s="701" t="s">
        <v>289</v>
      </c>
      <c r="F71" s="702" t="s">
        <v>289</v>
      </c>
      <c r="G71" s="609" t="s">
        <v>289</v>
      </c>
      <c r="H71" s="609" t="s">
        <v>289</v>
      </c>
      <c r="I71" s="609" t="s">
        <v>289</v>
      </c>
      <c r="J71" s="609" t="s">
        <v>289</v>
      </c>
      <c r="K71" s="609" t="s">
        <v>289</v>
      </c>
      <c r="L71" s="609" t="s">
        <v>289</v>
      </c>
      <c r="M71" s="609" t="s">
        <v>289</v>
      </c>
      <c r="N71" s="609" t="s">
        <v>289</v>
      </c>
      <c r="O71" s="609" t="s">
        <v>289</v>
      </c>
    </row>
    <row r="72" spans="1:15" x14ac:dyDescent="0.2">
      <c r="A72" s="606" t="s">
        <v>417</v>
      </c>
      <c r="B72" s="606" t="s">
        <v>418</v>
      </c>
      <c r="C72" s="607">
        <v>28</v>
      </c>
      <c r="D72" s="608">
        <v>6.8665598535133903</v>
      </c>
      <c r="E72" s="701">
        <v>0.96666666666666667</v>
      </c>
      <c r="F72" s="702">
        <v>30</v>
      </c>
      <c r="G72" s="609" t="s">
        <v>1676</v>
      </c>
      <c r="H72" s="609">
        <v>1</v>
      </c>
      <c r="I72" s="609" t="s">
        <v>1676</v>
      </c>
      <c r="J72" s="609" t="s">
        <v>1676</v>
      </c>
      <c r="K72" s="609" t="s">
        <v>1676</v>
      </c>
      <c r="L72" s="609" t="s">
        <v>1676</v>
      </c>
      <c r="M72" s="609">
        <v>29</v>
      </c>
      <c r="N72" s="609" t="s">
        <v>1676</v>
      </c>
      <c r="O72" s="609" t="s">
        <v>1676</v>
      </c>
    </row>
    <row r="73" spans="1:15" x14ac:dyDescent="0.2">
      <c r="A73" s="606" t="s">
        <v>419</v>
      </c>
      <c r="B73" s="606" t="s">
        <v>420</v>
      </c>
      <c r="C73" s="607">
        <v>431</v>
      </c>
      <c r="D73" s="608">
        <v>0.10561025123505323</v>
      </c>
      <c r="E73" s="701">
        <v>1</v>
      </c>
      <c r="F73" s="702">
        <v>9</v>
      </c>
      <c r="G73" s="609" t="s">
        <v>1676</v>
      </c>
      <c r="H73" s="609" t="s">
        <v>1676</v>
      </c>
      <c r="I73" s="609" t="s">
        <v>1676</v>
      </c>
      <c r="J73" s="609" t="s">
        <v>1676</v>
      </c>
      <c r="K73" s="609" t="s">
        <v>1676</v>
      </c>
      <c r="L73" s="609">
        <v>9</v>
      </c>
      <c r="M73" s="609" t="s">
        <v>1676</v>
      </c>
      <c r="N73" s="609" t="s">
        <v>1676</v>
      </c>
      <c r="O73" s="609" t="s">
        <v>1676</v>
      </c>
    </row>
    <row r="74" spans="1:15" x14ac:dyDescent="0.2">
      <c r="A74" s="606" t="s">
        <v>421</v>
      </c>
      <c r="B74" s="606" t="s">
        <v>422</v>
      </c>
      <c r="C74" s="607">
        <v>787</v>
      </c>
      <c r="D74" s="608" t="s">
        <v>289</v>
      </c>
      <c r="E74" s="701" t="s">
        <v>289</v>
      </c>
      <c r="F74" s="702" t="s">
        <v>289</v>
      </c>
      <c r="G74" s="609" t="s">
        <v>289</v>
      </c>
      <c r="H74" s="609" t="s">
        <v>289</v>
      </c>
      <c r="I74" s="609" t="s">
        <v>289</v>
      </c>
      <c r="J74" s="609" t="s">
        <v>289</v>
      </c>
      <c r="K74" s="609" t="s">
        <v>289</v>
      </c>
      <c r="L74" s="609" t="s">
        <v>289</v>
      </c>
      <c r="M74" s="609" t="s">
        <v>289</v>
      </c>
      <c r="N74" s="609" t="s">
        <v>289</v>
      </c>
      <c r="O74" s="609" t="s">
        <v>289</v>
      </c>
    </row>
    <row r="75" spans="1:15" x14ac:dyDescent="0.2">
      <c r="A75" s="606" t="s">
        <v>423</v>
      </c>
      <c r="B75" s="606" t="s">
        <v>424</v>
      </c>
      <c r="C75" s="607">
        <v>32</v>
      </c>
      <c r="D75" s="608">
        <v>0.27620494406849883</v>
      </c>
      <c r="E75" s="701">
        <v>1</v>
      </c>
      <c r="F75" s="702">
        <v>12</v>
      </c>
      <c r="G75" s="609" t="s">
        <v>1676</v>
      </c>
      <c r="H75" s="609" t="s">
        <v>1676</v>
      </c>
      <c r="I75" s="609" t="s">
        <v>1676</v>
      </c>
      <c r="J75" s="609" t="s">
        <v>1676</v>
      </c>
      <c r="K75" s="609" t="s">
        <v>1676</v>
      </c>
      <c r="L75" s="609" t="s">
        <v>1676</v>
      </c>
      <c r="M75" s="609" t="s">
        <v>1676</v>
      </c>
      <c r="N75" s="609" t="s">
        <v>1676</v>
      </c>
      <c r="O75" s="609">
        <v>12</v>
      </c>
    </row>
    <row r="76" spans="1:15" x14ac:dyDescent="0.2">
      <c r="A76" s="606" t="s">
        <v>425</v>
      </c>
      <c r="B76" s="606" t="s">
        <v>426</v>
      </c>
      <c r="C76" s="607">
        <v>1244</v>
      </c>
      <c r="D76" s="608">
        <v>5.0507920273247853E-2</v>
      </c>
      <c r="E76" s="701">
        <v>0.875</v>
      </c>
      <c r="F76" s="702">
        <v>8</v>
      </c>
      <c r="G76" s="609" t="s">
        <v>1676</v>
      </c>
      <c r="H76" s="609" t="s">
        <v>1676</v>
      </c>
      <c r="I76" s="609" t="s">
        <v>1676</v>
      </c>
      <c r="J76" s="609" t="s">
        <v>1676</v>
      </c>
      <c r="K76" s="609">
        <v>7</v>
      </c>
      <c r="L76" s="609" t="s">
        <v>1676</v>
      </c>
      <c r="M76" s="609" t="s">
        <v>1676</v>
      </c>
      <c r="N76" s="609">
        <v>1</v>
      </c>
      <c r="O76" s="609" t="s">
        <v>1676</v>
      </c>
    </row>
    <row r="77" spans="1:15" x14ac:dyDescent="0.2">
      <c r="A77" s="606" t="s">
        <v>427</v>
      </c>
      <c r="B77" s="606" t="s">
        <v>428</v>
      </c>
      <c r="C77" s="607">
        <v>627</v>
      </c>
      <c r="D77" s="608">
        <v>3.7280654768281445</v>
      </c>
      <c r="E77" s="701">
        <v>0.68390804597701149</v>
      </c>
      <c r="F77" s="702">
        <v>174</v>
      </c>
      <c r="G77" s="609" t="s">
        <v>1676</v>
      </c>
      <c r="H77" s="609" t="s">
        <v>1676</v>
      </c>
      <c r="I77" s="609" t="s">
        <v>1676</v>
      </c>
      <c r="J77" s="609">
        <v>8</v>
      </c>
      <c r="K77" s="609">
        <v>3</v>
      </c>
      <c r="L77" s="609">
        <v>1</v>
      </c>
      <c r="M77" s="609">
        <v>43</v>
      </c>
      <c r="N77" s="609">
        <v>119</v>
      </c>
      <c r="O77" s="609" t="s">
        <v>1676</v>
      </c>
    </row>
    <row r="78" spans="1:15" x14ac:dyDescent="0.2">
      <c r="A78" s="606" t="s">
        <v>429</v>
      </c>
      <c r="B78" s="606" t="s">
        <v>430</v>
      </c>
      <c r="C78" s="607" t="s">
        <v>907</v>
      </c>
      <c r="D78" s="608" t="s">
        <v>907</v>
      </c>
      <c r="E78" s="701" t="s">
        <v>907</v>
      </c>
      <c r="F78" s="702" t="s">
        <v>907</v>
      </c>
      <c r="G78" s="609" t="s">
        <v>907</v>
      </c>
      <c r="H78" s="609" t="s">
        <v>907</v>
      </c>
      <c r="I78" s="609" t="s">
        <v>907</v>
      </c>
      <c r="J78" s="609" t="s">
        <v>907</v>
      </c>
      <c r="K78" s="609" t="s">
        <v>907</v>
      </c>
      <c r="L78" s="609" t="s">
        <v>907</v>
      </c>
      <c r="M78" s="609" t="s">
        <v>907</v>
      </c>
      <c r="N78" s="609" t="s">
        <v>907</v>
      </c>
      <c r="O78" s="609" t="s">
        <v>907</v>
      </c>
    </row>
    <row r="79" spans="1:15" x14ac:dyDescent="0.2">
      <c r="A79" s="606" t="s">
        <v>431</v>
      </c>
      <c r="B79" s="606" t="s">
        <v>432</v>
      </c>
      <c r="C79" s="607">
        <v>71</v>
      </c>
      <c r="D79" s="608">
        <v>0.49118286496497304</v>
      </c>
      <c r="E79" s="701">
        <v>1</v>
      </c>
      <c r="F79" s="702">
        <v>61</v>
      </c>
      <c r="G79" s="609" t="s">
        <v>1676</v>
      </c>
      <c r="H79" s="609">
        <v>61</v>
      </c>
      <c r="I79" s="609" t="s">
        <v>1676</v>
      </c>
      <c r="J79" s="609" t="s">
        <v>1676</v>
      </c>
      <c r="K79" s="609" t="s">
        <v>1676</v>
      </c>
      <c r="L79" s="609" t="s">
        <v>1676</v>
      </c>
      <c r="M79" s="609" t="s">
        <v>1676</v>
      </c>
      <c r="N79" s="609" t="s">
        <v>1676</v>
      </c>
      <c r="O79" s="609" t="s">
        <v>1676</v>
      </c>
    </row>
    <row r="80" spans="1:15" x14ac:dyDescent="0.2">
      <c r="A80" s="606" t="s">
        <v>433</v>
      </c>
      <c r="B80" s="606" t="s">
        <v>434</v>
      </c>
      <c r="C80" s="607">
        <v>238</v>
      </c>
      <c r="D80" s="608" t="s">
        <v>289</v>
      </c>
      <c r="E80" s="701" t="s">
        <v>289</v>
      </c>
      <c r="F80" s="702" t="s">
        <v>289</v>
      </c>
      <c r="G80" s="609" t="s">
        <v>289</v>
      </c>
      <c r="H80" s="609" t="s">
        <v>289</v>
      </c>
      <c r="I80" s="609" t="s">
        <v>289</v>
      </c>
      <c r="J80" s="609" t="s">
        <v>289</v>
      </c>
      <c r="K80" s="609" t="s">
        <v>289</v>
      </c>
      <c r="L80" s="609" t="s">
        <v>289</v>
      </c>
      <c r="M80" s="609" t="s">
        <v>289</v>
      </c>
      <c r="N80" s="609" t="s">
        <v>289</v>
      </c>
      <c r="O80" s="609" t="s">
        <v>289</v>
      </c>
    </row>
    <row r="81" spans="1:15" x14ac:dyDescent="0.2">
      <c r="A81" s="606" t="s">
        <v>435</v>
      </c>
      <c r="B81" s="606" t="s">
        <v>436</v>
      </c>
      <c r="C81" s="607">
        <v>76</v>
      </c>
      <c r="D81" s="608" t="s">
        <v>289</v>
      </c>
      <c r="E81" s="701" t="s">
        <v>289</v>
      </c>
      <c r="F81" s="702" t="s">
        <v>289</v>
      </c>
      <c r="G81" s="609" t="s">
        <v>289</v>
      </c>
      <c r="H81" s="609" t="s">
        <v>289</v>
      </c>
      <c r="I81" s="609" t="s">
        <v>289</v>
      </c>
      <c r="J81" s="609" t="s">
        <v>289</v>
      </c>
      <c r="K81" s="609" t="s">
        <v>289</v>
      </c>
      <c r="L81" s="609" t="s">
        <v>289</v>
      </c>
      <c r="M81" s="609" t="s">
        <v>289</v>
      </c>
      <c r="N81" s="609" t="s">
        <v>289</v>
      </c>
      <c r="O81" s="609" t="s">
        <v>289</v>
      </c>
    </row>
    <row r="82" spans="1:15" x14ac:dyDescent="0.2">
      <c r="A82" s="606" t="s">
        <v>437</v>
      </c>
      <c r="B82" s="606" t="s">
        <v>438</v>
      </c>
      <c r="C82" s="607">
        <v>418</v>
      </c>
      <c r="D82" s="608">
        <v>3.7369207772795217</v>
      </c>
      <c r="E82" s="701">
        <v>0.7567567567567568</v>
      </c>
      <c r="F82" s="702">
        <v>185</v>
      </c>
      <c r="G82" s="609" t="s">
        <v>1676</v>
      </c>
      <c r="H82" s="609" t="s">
        <v>1676</v>
      </c>
      <c r="I82" s="609" t="s">
        <v>1676</v>
      </c>
      <c r="J82" s="609" t="s">
        <v>1676</v>
      </c>
      <c r="K82" s="609" t="s">
        <v>1676</v>
      </c>
      <c r="L82" s="609" t="s">
        <v>1676</v>
      </c>
      <c r="M82" s="609">
        <v>45</v>
      </c>
      <c r="N82" s="609">
        <v>140</v>
      </c>
      <c r="O82" s="609" t="s">
        <v>1676</v>
      </c>
    </row>
    <row r="83" spans="1:15" x14ac:dyDescent="0.2">
      <c r="A83" s="606" t="s">
        <v>439</v>
      </c>
      <c r="B83" s="606" t="s">
        <v>440</v>
      </c>
      <c r="C83" s="607">
        <v>489</v>
      </c>
      <c r="D83" s="608" t="s">
        <v>289</v>
      </c>
      <c r="E83" s="701" t="s">
        <v>289</v>
      </c>
      <c r="F83" s="702" t="s">
        <v>289</v>
      </c>
      <c r="G83" s="609" t="s">
        <v>289</v>
      </c>
      <c r="H83" s="609" t="s">
        <v>289</v>
      </c>
      <c r="I83" s="609" t="s">
        <v>289</v>
      </c>
      <c r="J83" s="609" t="s">
        <v>289</v>
      </c>
      <c r="K83" s="609" t="s">
        <v>289</v>
      </c>
      <c r="L83" s="609" t="s">
        <v>289</v>
      </c>
      <c r="M83" s="609" t="s">
        <v>289</v>
      </c>
      <c r="N83" s="609" t="s">
        <v>289</v>
      </c>
      <c r="O83" s="609" t="s">
        <v>289</v>
      </c>
    </row>
    <row r="84" spans="1:15" x14ac:dyDescent="0.2">
      <c r="A84" s="606" t="s">
        <v>441</v>
      </c>
      <c r="B84" s="606" t="s">
        <v>442</v>
      </c>
      <c r="C84" s="607">
        <v>9</v>
      </c>
      <c r="D84" s="608" t="s">
        <v>289</v>
      </c>
      <c r="E84" s="701" t="s">
        <v>289</v>
      </c>
      <c r="F84" s="702" t="s">
        <v>289</v>
      </c>
      <c r="G84" s="609" t="s">
        <v>289</v>
      </c>
      <c r="H84" s="609" t="s">
        <v>289</v>
      </c>
      <c r="I84" s="609" t="s">
        <v>289</v>
      </c>
      <c r="J84" s="609" t="s">
        <v>289</v>
      </c>
      <c r="K84" s="609" t="s">
        <v>289</v>
      </c>
      <c r="L84" s="609" t="s">
        <v>289</v>
      </c>
      <c r="M84" s="609" t="s">
        <v>289</v>
      </c>
      <c r="N84" s="609" t="s">
        <v>289</v>
      </c>
      <c r="O84" s="609" t="s">
        <v>289</v>
      </c>
    </row>
    <row r="85" spans="1:15" x14ac:dyDescent="0.2">
      <c r="A85" s="606" t="s">
        <v>443</v>
      </c>
      <c r="B85" s="606" t="s">
        <v>444</v>
      </c>
      <c r="C85" s="607">
        <v>197</v>
      </c>
      <c r="D85" s="608" t="s">
        <v>289</v>
      </c>
      <c r="E85" s="701" t="s">
        <v>289</v>
      </c>
      <c r="F85" s="702" t="s">
        <v>289</v>
      </c>
      <c r="G85" s="609" t="s">
        <v>289</v>
      </c>
      <c r="H85" s="609" t="s">
        <v>289</v>
      </c>
      <c r="I85" s="609" t="s">
        <v>289</v>
      </c>
      <c r="J85" s="609" t="s">
        <v>289</v>
      </c>
      <c r="K85" s="609" t="s">
        <v>289</v>
      </c>
      <c r="L85" s="609" t="s">
        <v>289</v>
      </c>
      <c r="M85" s="609" t="s">
        <v>289</v>
      </c>
      <c r="N85" s="609" t="s">
        <v>289</v>
      </c>
      <c r="O85" s="609" t="s">
        <v>289</v>
      </c>
    </row>
    <row r="86" spans="1:15" x14ac:dyDescent="0.2">
      <c r="A86" s="606" t="s">
        <v>445</v>
      </c>
      <c r="B86" s="606" t="s">
        <v>446</v>
      </c>
      <c r="C86" s="607">
        <v>160</v>
      </c>
      <c r="D86" s="608" t="s">
        <v>289</v>
      </c>
      <c r="E86" s="701" t="s">
        <v>289</v>
      </c>
      <c r="F86" s="702" t="s">
        <v>289</v>
      </c>
      <c r="G86" s="609" t="s">
        <v>289</v>
      </c>
      <c r="H86" s="609" t="s">
        <v>289</v>
      </c>
      <c r="I86" s="609" t="s">
        <v>289</v>
      </c>
      <c r="J86" s="609" t="s">
        <v>289</v>
      </c>
      <c r="K86" s="609" t="s">
        <v>289</v>
      </c>
      <c r="L86" s="609" t="s">
        <v>289</v>
      </c>
      <c r="M86" s="609" t="s">
        <v>289</v>
      </c>
      <c r="N86" s="609" t="s">
        <v>289</v>
      </c>
      <c r="O86" s="609" t="s">
        <v>289</v>
      </c>
    </row>
    <row r="87" spans="1:15" x14ac:dyDescent="0.2">
      <c r="A87" s="606" t="s">
        <v>447</v>
      </c>
      <c r="B87" s="606" t="s">
        <v>448</v>
      </c>
      <c r="C87" s="607">
        <v>328</v>
      </c>
      <c r="D87" s="608">
        <v>0.62656641604010022</v>
      </c>
      <c r="E87" s="701">
        <v>0.97142857142857142</v>
      </c>
      <c r="F87" s="702">
        <v>35</v>
      </c>
      <c r="G87" s="609" t="s">
        <v>1676</v>
      </c>
      <c r="H87" s="609" t="s">
        <v>1676</v>
      </c>
      <c r="I87" s="609" t="s">
        <v>1676</v>
      </c>
      <c r="J87" s="609" t="s">
        <v>1676</v>
      </c>
      <c r="K87" s="609">
        <v>1</v>
      </c>
      <c r="L87" s="609" t="s">
        <v>1676</v>
      </c>
      <c r="M87" s="609" t="s">
        <v>1676</v>
      </c>
      <c r="N87" s="609">
        <v>34</v>
      </c>
      <c r="O87" s="609" t="s">
        <v>1676</v>
      </c>
    </row>
    <row r="88" spans="1:15" x14ac:dyDescent="0.2">
      <c r="A88" s="606" t="s">
        <v>449</v>
      </c>
      <c r="B88" s="606" t="s">
        <v>450</v>
      </c>
      <c r="C88" s="607">
        <v>25</v>
      </c>
      <c r="D88" s="608" t="s">
        <v>289</v>
      </c>
      <c r="E88" s="701" t="s">
        <v>289</v>
      </c>
      <c r="F88" s="702" t="s">
        <v>289</v>
      </c>
      <c r="G88" s="609" t="s">
        <v>289</v>
      </c>
      <c r="H88" s="609" t="s">
        <v>289</v>
      </c>
      <c r="I88" s="609" t="s">
        <v>289</v>
      </c>
      <c r="J88" s="609" t="s">
        <v>289</v>
      </c>
      <c r="K88" s="609" t="s">
        <v>289</v>
      </c>
      <c r="L88" s="609" t="s">
        <v>289</v>
      </c>
      <c r="M88" s="609" t="s">
        <v>289</v>
      </c>
      <c r="N88" s="609" t="s">
        <v>289</v>
      </c>
      <c r="O88" s="609" t="s">
        <v>289</v>
      </c>
    </row>
    <row r="89" spans="1:15" x14ac:dyDescent="0.2">
      <c r="A89" s="606" t="s">
        <v>451</v>
      </c>
      <c r="B89" s="606" t="s">
        <v>452</v>
      </c>
      <c r="C89" s="607">
        <v>146</v>
      </c>
      <c r="D89" s="608">
        <v>6.2099715583302628E-2</v>
      </c>
      <c r="E89" s="701">
        <v>0.93333333333333335</v>
      </c>
      <c r="F89" s="702">
        <v>15</v>
      </c>
      <c r="G89" s="609">
        <v>14</v>
      </c>
      <c r="H89" s="609" t="s">
        <v>1676</v>
      </c>
      <c r="I89" s="609" t="s">
        <v>1676</v>
      </c>
      <c r="J89" s="609" t="s">
        <v>1676</v>
      </c>
      <c r="K89" s="609" t="s">
        <v>1676</v>
      </c>
      <c r="L89" s="609" t="s">
        <v>1676</v>
      </c>
      <c r="M89" s="609" t="s">
        <v>1676</v>
      </c>
      <c r="N89" s="609">
        <v>1</v>
      </c>
      <c r="O89" s="609" t="s">
        <v>1676</v>
      </c>
    </row>
    <row r="90" spans="1:15" x14ac:dyDescent="0.2">
      <c r="A90" s="606" t="s">
        <v>453</v>
      </c>
      <c r="B90" s="606" t="s">
        <v>454</v>
      </c>
      <c r="C90" s="607" t="s">
        <v>907</v>
      </c>
      <c r="D90" s="608" t="s">
        <v>907</v>
      </c>
      <c r="E90" s="701" t="s">
        <v>907</v>
      </c>
      <c r="F90" s="702" t="s">
        <v>907</v>
      </c>
      <c r="G90" s="609" t="s">
        <v>907</v>
      </c>
      <c r="H90" s="609" t="s">
        <v>907</v>
      </c>
      <c r="I90" s="609" t="s">
        <v>907</v>
      </c>
      <c r="J90" s="609" t="s">
        <v>907</v>
      </c>
      <c r="K90" s="609" t="s">
        <v>907</v>
      </c>
      <c r="L90" s="609" t="s">
        <v>907</v>
      </c>
      <c r="M90" s="609" t="s">
        <v>907</v>
      </c>
      <c r="N90" s="609" t="s">
        <v>907</v>
      </c>
      <c r="O90" s="609" t="s">
        <v>907</v>
      </c>
    </row>
    <row r="91" spans="1:15" x14ac:dyDescent="0.2">
      <c r="A91" s="606" t="s">
        <v>455</v>
      </c>
      <c r="B91" s="606" t="s">
        <v>456</v>
      </c>
      <c r="C91" s="607">
        <v>17</v>
      </c>
      <c r="D91" s="608" t="s">
        <v>289</v>
      </c>
      <c r="E91" s="701" t="s">
        <v>289</v>
      </c>
      <c r="F91" s="702" t="s">
        <v>289</v>
      </c>
      <c r="G91" s="609" t="s">
        <v>289</v>
      </c>
      <c r="H91" s="609" t="s">
        <v>289</v>
      </c>
      <c r="I91" s="609" t="s">
        <v>289</v>
      </c>
      <c r="J91" s="609" t="s">
        <v>289</v>
      </c>
      <c r="K91" s="609" t="s">
        <v>289</v>
      </c>
      <c r="L91" s="609" t="s">
        <v>289</v>
      </c>
      <c r="M91" s="609" t="s">
        <v>289</v>
      </c>
      <c r="N91" s="609" t="s">
        <v>289</v>
      </c>
      <c r="O91" s="609" t="s">
        <v>289</v>
      </c>
    </row>
    <row r="92" spans="1:15" x14ac:dyDescent="0.2">
      <c r="A92" s="606" t="s">
        <v>457</v>
      </c>
      <c r="B92" s="606" t="s">
        <v>458</v>
      </c>
      <c r="C92" s="607">
        <v>44</v>
      </c>
      <c r="D92" s="608" t="s">
        <v>289</v>
      </c>
      <c r="E92" s="701" t="s">
        <v>289</v>
      </c>
      <c r="F92" s="702" t="s">
        <v>289</v>
      </c>
      <c r="G92" s="609" t="s">
        <v>289</v>
      </c>
      <c r="H92" s="609" t="s">
        <v>289</v>
      </c>
      <c r="I92" s="609" t="s">
        <v>289</v>
      </c>
      <c r="J92" s="609" t="s">
        <v>289</v>
      </c>
      <c r="K92" s="609" t="s">
        <v>289</v>
      </c>
      <c r="L92" s="609" t="s">
        <v>289</v>
      </c>
      <c r="M92" s="609" t="s">
        <v>289</v>
      </c>
      <c r="N92" s="609" t="s">
        <v>289</v>
      </c>
      <c r="O92" s="609" t="s">
        <v>289</v>
      </c>
    </row>
    <row r="93" spans="1:15" x14ac:dyDescent="0.2">
      <c r="A93" s="606" t="s">
        <v>459</v>
      </c>
      <c r="B93" s="606" t="s">
        <v>460</v>
      </c>
      <c r="C93" s="607" t="s">
        <v>907</v>
      </c>
      <c r="D93" s="608" t="s">
        <v>907</v>
      </c>
      <c r="E93" s="701" t="s">
        <v>907</v>
      </c>
      <c r="F93" s="702" t="s">
        <v>907</v>
      </c>
      <c r="G93" s="609" t="s">
        <v>907</v>
      </c>
      <c r="H93" s="609" t="s">
        <v>907</v>
      </c>
      <c r="I93" s="609" t="s">
        <v>907</v>
      </c>
      <c r="J93" s="609" t="s">
        <v>907</v>
      </c>
      <c r="K93" s="609" t="s">
        <v>907</v>
      </c>
      <c r="L93" s="609" t="s">
        <v>907</v>
      </c>
      <c r="M93" s="609" t="s">
        <v>907</v>
      </c>
      <c r="N93" s="609" t="s">
        <v>907</v>
      </c>
      <c r="O93" s="609" t="s">
        <v>907</v>
      </c>
    </row>
    <row r="94" spans="1:15" x14ac:dyDescent="0.2">
      <c r="A94" s="606" t="s">
        <v>461</v>
      </c>
      <c r="B94" s="606" t="s">
        <v>462</v>
      </c>
      <c r="C94" s="607">
        <v>55</v>
      </c>
      <c r="D94" s="608">
        <v>0.38407177533337433</v>
      </c>
      <c r="E94" s="701">
        <v>1</v>
      </c>
      <c r="F94" s="702">
        <v>25</v>
      </c>
      <c r="G94" s="609" t="s">
        <v>1676</v>
      </c>
      <c r="H94" s="609" t="s">
        <v>1676</v>
      </c>
      <c r="I94" s="609" t="s">
        <v>1676</v>
      </c>
      <c r="J94" s="609" t="s">
        <v>1676</v>
      </c>
      <c r="K94" s="609" t="s">
        <v>1676</v>
      </c>
      <c r="L94" s="609">
        <v>25</v>
      </c>
      <c r="M94" s="609" t="s">
        <v>1676</v>
      </c>
      <c r="N94" s="609" t="s">
        <v>1676</v>
      </c>
      <c r="O94" s="609" t="s">
        <v>1676</v>
      </c>
    </row>
    <row r="95" spans="1:15" x14ac:dyDescent="0.2">
      <c r="A95" s="606" t="s">
        <v>463</v>
      </c>
      <c r="B95" s="606" t="s">
        <v>464</v>
      </c>
      <c r="C95" s="607">
        <v>60</v>
      </c>
      <c r="D95" s="608">
        <v>0.13033467047050817</v>
      </c>
      <c r="E95" s="701">
        <v>0.88888888888888884</v>
      </c>
      <c r="F95" s="702">
        <v>9</v>
      </c>
      <c r="G95" s="609" t="s">
        <v>1676</v>
      </c>
      <c r="H95" s="609" t="s">
        <v>1676</v>
      </c>
      <c r="I95" s="609">
        <v>1</v>
      </c>
      <c r="J95" s="609">
        <v>8</v>
      </c>
      <c r="K95" s="609" t="s">
        <v>1676</v>
      </c>
      <c r="L95" s="609" t="s">
        <v>1676</v>
      </c>
      <c r="M95" s="609" t="s">
        <v>1676</v>
      </c>
      <c r="N95" s="609" t="s">
        <v>1676</v>
      </c>
      <c r="O95" s="609" t="s">
        <v>1676</v>
      </c>
    </row>
    <row r="96" spans="1:15" x14ac:dyDescent="0.2">
      <c r="A96" s="606" t="s">
        <v>465</v>
      </c>
      <c r="B96" s="606" t="s">
        <v>466</v>
      </c>
      <c r="C96" s="607">
        <v>251</v>
      </c>
      <c r="D96" s="608" t="s">
        <v>289</v>
      </c>
      <c r="E96" s="701" t="s">
        <v>289</v>
      </c>
      <c r="F96" s="702" t="s">
        <v>289</v>
      </c>
      <c r="G96" s="609" t="s">
        <v>289</v>
      </c>
      <c r="H96" s="609" t="s">
        <v>289</v>
      </c>
      <c r="I96" s="609" t="s">
        <v>289</v>
      </c>
      <c r="J96" s="609" t="s">
        <v>289</v>
      </c>
      <c r="K96" s="609" t="s">
        <v>289</v>
      </c>
      <c r="L96" s="609" t="s">
        <v>289</v>
      </c>
      <c r="M96" s="609" t="s">
        <v>289</v>
      </c>
      <c r="N96" s="609" t="s">
        <v>289</v>
      </c>
      <c r="O96" s="609" t="s">
        <v>289</v>
      </c>
    </row>
    <row r="97" spans="1:15" x14ac:dyDescent="0.2">
      <c r="A97" s="606" t="s">
        <v>467</v>
      </c>
      <c r="B97" s="606" t="s">
        <v>468</v>
      </c>
      <c r="C97" s="607">
        <v>38</v>
      </c>
      <c r="D97" s="608">
        <v>0.13206799615116124</v>
      </c>
      <c r="E97" s="701">
        <v>0</v>
      </c>
      <c r="F97" s="702">
        <v>7</v>
      </c>
      <c r="G97" s="609" t="s">
        <v>1676</v>
      </c>
      <c r="H97" s="609" t="s">
        <v>1676</v>
      </c>
      <c r="I97" s="609" t="s">
        <v>1676</v>
      </c>
      <c r="J97" s="609">
        <v>7</v>
      </c>
      <c r="K97" s="609" t="s">
        <v>1676</v>
      </c>
      <c r="L97" s="609" t="s">
        <v>1676</v>
      </c>
      <c r="M97" s="609" t="s">
        <v>1676</v>
      </c>
      <c r="N97" s="609" t="s">
        <v>1676</v>
      </c>
      <c r="O97" s="609" t="s">
        <v>1676</v>
      </c>
    </row>
    <row r="98" spans="1:15" x14ac:dyDescent="0.2">
      <c r="A98" s="606" t="s">
        <v>469</v>
      </c>
      <c r="B98" s="606" t="s">
        <v>470</v>
      </c>
      <c r="C98" s="607">
        <v>161</v>
      </c>
      <c r="D98" s="608">
        <v>0.4290298776406789</v>
      </c>
      <c r="E98" s="701">
        <v>1</v>
      </c>
      <c r="F98" s="702">
        <v>50</v>
      </c>
      <c r="G98" s="609" t="s">
        <v>1676</v>
      </c>
      <c r="H98" s="609" t="s">
        <v>1676</v>
      </c>
      <c r="I98" s="609" t="s">
        <v>1676</v>
      </c>
      <c r="J98" s="609" t="s">
        <v>1676</v>
      </c>
      <c r="K98" s="609" t="s">
        <v>1676</v>
      </c>
      <c r="L98" s="609">
        <v>50</v>
      </c>
      <c r="M98" s="609" t="s">
        <v>1676</v>
      </c>
      <c r="N98" s="609" t="s">
        <v>1676</v>
      </c>
      <c r="O98" s="609" t="s">
        <v>1676</v>
      </c>
    </row>
    <row r="99" spans="1:15" x14ac:dyDescent="0.2">
      <c r="A99" s="606" t="s">
        <v>471</v>
      </c>
      <c r="B99" s="606" t="s">
        <v>472</v>
      </c>
      <c r="C99" s="607">
        <v>315</v>
      </c>
      <c r="D99" s="608">
        <v>0.51451974726790017</v>
      </c>
      <c r="E99" s="701">
        <v>0.96</v>
      </c>
      <c r="F99" s="702">
        <v>25</v>
      </c>
      <c r="G99" s="609" t="s">
        <v>1676</v>
      </c>
      <c r="H99" s="609" t="s">
        <v>1676</v>
      </c>
      <c r="I99" s="609" t="s">
        <v>1676</v>
      </c>
      <c r="J99" s="609" t="s">
        <v>1676</v>
      </c>
      <c r="K99" s="609">
        <v>1</v>
      </c>
      <c r="L99" s="609" t="s">
        <v>1676</v>
      </c>
      <c r="M99" s="609" t="s">
        <v>1676</v>
      </c>
      <c r="N99" s="609">
        <v>24</v>
      </c>
      <c r="O99" s="609" t="s">
        <v>1676</v>
      </c>
    </row>
    <row r="100" spans="1:15" x14ac:dyDescent="0.2">
      <c r="A100" s="606" t="s">
        <v>473</v>
      </c>
      <c r="B100" s="606" t="s">
        <v>474</v>
      </c>
      <c r="C100" s="607">
        <v>85</v>
      </c>
      <c r="D100" s="608">
        <v>0.39064490378246175</v>
      </c>
      <c r="E100" s="701">
        <v>0.95652173913043481</v>
      </c>
      <c r="F100" s="702">
        <v>23</v>
      </c>
      <c r="G100" s="609" t="s">
        <v>1676</v>
      </c>
      <c r="H100" s="609" t="s">
        <v>1676</v>
      </c>
      <c r="I100" s="609" t="s">
        <v>1676</v>
      </c>
      <c r="J100" s="609" t="s">
        <v>1676</v>
      </c>
      <c r="K100" s="609" t="s">
        <v>1676</v>
      </c>
      <c r="L100" s="609" t="s">
        <v>1676</v>
      </c>
      <c r="M100" s="609">
        <v>1</v>
      </c>
      <c r="N100" s="609">
        <v>22</v>
      </c>
      <c r="O100" s="609" t="s">
        <v>1676</v>
      </c>
    </row>
    <row r="101" spans="1:15" x14ac:dyDescent="0.2">
      <c r="A101" s="606" t="s">
        <v>475</v>
      </c>
      <c r="B101" s="606" t="s">
        <v>476</v>
      </c>
      <c r="C101" s="607">
        <v>145</v>
      </c>
      <c r="D101" s="608">
        <v>0.8353624940013864</v>
      </c>
      <c r="E101" s="701">
        <v>6.3829787234042548E-2</v>
      </c>
      <c r="F101" s="702">
        <v>47</v>
      </c>
      <c r="G101" s="609" t="s">
        <v>1676</v>
      </c>
      <c r="H101" s="609" t="s">
        <v>1676</v>
      </c>
      <c r="I101" s="609" t="s">
        <v>1676</v>
      </c>
      <c r="J101" s="609" t="s">
        <v>1676</v>
      </c>
      <c r="K101" s="609" t="s">
        <v>1676</v>
      </c>
      <c r="L101" s="609" t="s">
        <v>1676</v>
      </c>
      <c r="M101" s="609">
        <v>44</v>
      </c>
      <c r="N101" s="609">
        <v>3</v>
      </c>
      <c r="O101" s="609" t="s">
        <v>1676</v>
      </c>
    </row>
    <row r="102" spans="1:15" x14ac:dyDescent="0.2">
      <c r="A102" s="606" t="s">
        <v>477</v>
      </c>
      <c r="B102" s="606" t="s">
        <v>478</v>
      </c>
      <c r="C102" s="607">
        <v>3046</v>
      </c>
      <c r="D102" s="608">
        <v>5.2073157902646487</v>
      </c>
      <c r="E102" s="701">
        <v>0.82972582972582976</v>
      </c>
      <c r="F102" s="702">
        <v>693</v>
      </c>
      <c r="G102" s="609" t="s">
        <v>1676</v>
      </c>
      <c r="H102" s="609" t="s">
        <v>1676</v>
      </c>
      <c r="I102" s="609" t="s">
        <v>1676</v>
      </c>
      <c r="J102" s="609" t="s">
        <v>1676</v>
      </c>
      <c r="K102" s="609">
        <v>12</v>
      </c>
      <c r="L102" s="609">
        <v>94</v>
      </c>
      <c r="M102" s="609">
        <v>575</v>
      </c>
      <c r="N102" s="609">
        <v>12</v>
      </c>
      <c r="O102" s="609" t="s">
        <v>1676</v>
      </c>
    </row>
    <row r="103" spans="1:15" x14ac:dyDescent="0.2">
      <c r="A103" s="606" t="s">
        <v>479</v>
      </c>
      <c r="B103" s="606" t="s">
        <v>480</v>
      </c>
      <c r="C103" s="607">
        <v>107</v>
      </c>
      <c r="D103" s="608">
        <v>0.62454274548990918</v>
      </c>
      <c r="E103" s="701">
        <v>8.5714285714285715E-2</v>
      </c>
      <c r="F103" s="702">
        <v>35</v>
      </c>
      <c r="G103" s="609" t="s">
        <v>1676</v>
      </c>
      <c r="H103" s="609" t="s">
        <v>1676</v>
      </c>
      <c r="I103" s="609" t="s">
        <v>1676</v>
      </c>
      <c r="J103" s="609" t="s">
        <v>1676</v>
      </c>
      <c r="K103" s="609" t="s">
        <v>1676</v>
      </c>
      <c r="L103" s="609">
        <v>3</v>
      </c>
      <c r="M103" s="609">
        <v>32</v>
      </c>
      <c r="N103" s="609" t="s">
        <v>1676</v>
      </c>
      <c r="O103" s="609" t="s">
        <v>1676</v>
      </c>
    </row>
    <row r="104" spans="1:15" x14ac:dyDescent="0.2">
      <c r="A104" s="606" t="s">
        <v>481</v>
      </c>
      <c r="B104" s="606" t="s">
        <v>482</v>
      </c>
      <c r="C104" s="607">
        <v>292</v>
      </c>
      <c r="D104" s="608">
        <v>3.6030439509240564</v>
      </c>
      <c r="E104" s="701">
        <v>4.3103448275862072E-2</v>
      </c>
      <c r="F104" s="702">
        <v>116</v>
      </c>
      <c r="G104" s="609" t="s">
        <v>1676</v>
      </c>
      <c r="H104" s="609" t="s">
        <v>1676</v>
      </c>
      <c r="I104" s="609" t="s">
        <v>1676</v>
      </c>
      <c r="J104" s="609" t="s">
        <v>1676</v>
      </c>
      <c r="K104" s="609" t="s">
        <v>1676</v>
      </c>
      <c r="L104" s="609" t="s">
        <v>1676</v>
      </c>
      <c r="M104" s="609">
        <v>111</v>
      </c>
      <c r="N104" s="609">
        <v>5</v>
      </c>
      <c r="O104" s="609" t="s">
        <v>1676</v>
      </c>
    </row>
    <row r="105" spans="1:15" x14ac:dyDescent="0.2">
      <c r="A105" s="606" t="s">
        <v>483</v>
      </c>
      <c r="B105" s="606" t="s">
        <v>484</v>
      </c>
      <c r="C105" s="607">
        <v>23</v>
      </c>
      <c r="D105" s="608" t="s">
        <v>289</v>
      </c>
      <c r="E105" s="701" t="s">
        <v>289</v>
      </c>
      <c r="F105" s="702" t="s">
        <v>289</v>
      </c>
      <c r="G105" s="609" t="s">
        <v>289</v>
      </c>
      <c r="H105" s="609" t="s">
        <v>289</v>
      </c>
      <c r="I105" s="609" t="s">
        <v>289</v>
      </c>
      <c r="J105" s="609" t="s">
        <v>289</v>
      </c>
      <c r="K105" s="609" t="s">
        <v>289</v>
      </c>
      <c r="L105" s="609" t="s">
        <v>289</v>
      </c>
      <c r="M105" s="609" t="s">
        <v>289</v>
      </c>
      <c r="N105" s="609" t="s">
        <v>289</v>
      </c>
      <c r="O105" s="609" t="s">
        <v>289</v>
      </c>
    </row>
    <row r="106" spans="1:15" x14ac:dyDescent="0.2">
      <c r="A106" s="606" t="s">
        <v>485</v>
      </c>
      <c r="B106" s="606" t="s">
        <v>486</v>
      </c>
      <c r="C106" s="607">
        <v>96</v>
      </c>
      <c r="D106" s="608" t="s">
        <v>289</v>
      </c>
      <c r="E106" s="701" t="s">
        <v>289</v>
      </c>
      <c r="F106" s="702" t="s">
        <v>289</v>
      </c>
      <c r="G106" s="609" t="s">
        <v>289</v>
      </c>
      <c r="H106" s="609" t="s">
        <v>289</v>
      </c>
      <c r="I106" s="609" t="s">
        <v>289</v>
      </c>
      <c r="J106" s="609" t="s">
        <v>289</v>
      </c>
      <c r="K106" s="609" t="s">
        <v>289</v>
      </c>
      <c r="L106" s="609" t="s">
        <v>289</v>
      </c>
      <c r="M106" s="609" t="s">
        <v>289</v>
      </c>
      <c r="N106" s="609" t="s">
        <v>289</v>
      </c>
      <c r="O106" s="609" t="s">
        <v>289</v>
      </c>
    </row>
    <row r="107" spans="1:15" x14ac:dyDescent="0.2">
      <c r="A107" s="606" t="s">
        <v>487</v>
      </c>
      <c r="B107" s="606" t="s">
        <v>488</v>
      </c>
      <c r="C107" s="607">
        <v>111</v>
      </c>
      <c r="D107" s="608">
        <v>0.13712584234446012</v>
      </c>
      <c r="E107" s="701">
        <v>0.8571428571428571</v>
      </c>
      <c r="F107" s="702">
        <v>7</v>
      </c>
      <c r="G107" s="609" t="s">
        <v>1676</v>
      </c>
      <c r="H107" s="609" t="s">
        <v>1676</v>
      </c>
      <c r="I107" s="609" t="s">
        <v>1676</v>
      </c>
      <c r="J107" s="609" t="s">
        <v>1676</v>
      </c>
      <c r="K107" s="609" t="s">
        <v>1676</v>
      </c>
      <c r="L107" s="609" t="s">
        <v>1676</v>
      </c>
      <c r="M107" s="609" t="s">
        <v>1676</v>
      </c>
      <c r="N107" s="609">
        <v>6</v>
      </c>
      <c r="O107" s="609" t="s">
        <v>1676</v>
      </c>
    </row>
    <row r="108" spans="1:15" x14ac:dyDescent="0.2">
      <c r="A108" s="606" t="s">
        <v>489</v>
      </c>
      <c r="B108" s="606" t="s">
        <v>490</v>
      </c>
      <c r="C108" s="607">
        <v>70</v>
      </c>
      <c r="D108" s="608">
        <v>0.23665074652553678</v>
      </c>
      <c r="E108" s="701">
        <v>1</v>
      </c>
      <c r="F108" s="702">
        <v>11</v>
      </c>
      <c r="G108" s="609" t="s">
        <v>1676</v>
      </c>
      <c r="H108" s="609" t="s">
        <v>1676</v>
      </c>
      <c r="I108" s="609" t="s">
        <v>1676</v>
      </c>
      <c r="J108" s="609" t="s">
        <v>1676</v>
      </c>
      <c r="K108" s="609" t="s">
        <v>1676</v>
      </c>
      <c r="L108" s="609">
        <v>11</v>
      </c>
      <c r="M108" s="609" t="s">
        <v>1676</v>
      </c>
      <c r="N108" s="609" t="s">
        <v>1676</v>
      </c>
      <c r="O108" s="609" t="s">
        <v>1676</v>
      </c>
    </row>
    <row r="109" spans="1:15" x14ac:dyDescent="0.2">
      <c r="A109" s="606" t="s">
        <v>491</v>
      </c>
      <c r="B109" s="606" t="s">
        <v>492</v>
      </c>
      <c r="C109" s="607">
        <v>101</v>
      </c>
      <c r="D109" s="608">
        <v>0.45529876705093886</v>
      </c>
      <c r="E109" s="701">
        <v>1</v>
      </c>
      <c r="F109" s="702">
        <v>25</v>
      </c>
      <c r="G109" s="609" t="s">
        <v>1676</v>
      </c>
      <c r="H109" s="609" t="s">
        <v>1676</v>
      </c>
      <c r="I109" s="609" t="s">
        <v>1676</v>
      </c>
      <c r="J109" s="609" t="s">
        <v>1676</v>
      </c>
      <c r="K109" s="609" t="s">
        <v>1676</v>
      </c>
      <c r="L109" s="609" t="s">
        <v>1676</v>
      </c>
      <c r="M109" s="609" t="s">
        <v>1676</v>
      </c>
      <c r="N109" s="609">
        <v>25</v>
      </c>
      <c r="O109" s="609" t="s">
        <v>1676</v>
      </c>
    </row>
    <row r="110" spans="1:15" x14ac:dyDescent="0.2">
      <c r="A110" s="606" t="s">
        <v>493</v>
      </c>
      <c r="B110" s="606" t="s">
        <v>494</v>
      </c>
      <c r="C110" s="607">
        <v>38</v>
      </c>
      <c r="D110" s="608">
        <v>0.72269254594259758</v>
      </c>
      <c r="E110" s="701">
        <v>0.9642857142857143</v>
      </c>
      <c r="F110" s="702">
        <v>28</v>
      </c>
      <c r="G110" s="609" t="s">
        <v>1676</v>
      </c>
      <c r="H110" s="609" t="s">
        <v>1676</v>
      </c>
      <c r="I110" s="609" t="s">
        <v>1676</v>
      </c>
      <c r="J110" s="609" t="s">
        <v>1676</v>
      </c>
      <c r="K110" s="609" t="s">
        <v>1676</v>
      </c>
      <c r="L110" s="609" t="s">
        <v>1676</v>
      </c>
      <c r="M110" s="609" t="s">
        <v>1676</v>
      </c>
      <c r="N110" s="609">
        <v>1</v>
      </c>
      <c r="O110" s="609">
        <v>27</v>
      </c>
    </row>
    <row r="111" spans="1:15" x14ac:dyDescent="0.2">
      <c r="A111" s="606" t="s">
        <v>495</v>
      </c>
      <c r="B111" s="606" t="s">
        <v>496</v>
      </c>
      <c r="C111" s="607">
        <v>48</v>
      </c>
      <c r="D111" s="608">
        <v>0.24361129381958149</v>
      </c>
      <c r="E111" s="701">
        <v>1</v>
      </c>
      <c r="F111" s="702">
        <v>10</v>
      </c>
      <c r="G111" s="609" t="s">
        <v>1676</v>
      </c>
      <c r="H111" s="609">
        <v>10</v>
      </c>
      <c r="I111" s="609" t="s">
        <v>1676</v>
      </c>
      <c r="J111" s="609" t="s">
        <v>1676</v>
      </c>
      <c r="K111" s="609" t="s">
        <v>1676</v>
      </c>
      <c r="L111" s="609" t="s">
        <v>1676</v>
      </c>
      <c r="M111" s="609" t="s">
        <v>1676</v>
      </c>
      <c r="N111" s="609" t="s">
        <v>1676</v>
      </c>
      <c r="O111" s="609" t="s">
        <v>1676</v>
      </c>
    </row>
    <row r="112" spans="1:15" x14ac:dyDescent="0.2">
      <c r="A112" s="606" t="s">
        <v>497</v>
      </c>
      <c r="B112" s="606" t="s">
        <v>498</v>
      </c>
      <c r="C112" s="607">
        <v>127</v>
      </c>
      <c r="D112" s="608" t="s">
        <v>289</v>
      </c>
      <c r="E112" s="701" t="s">
        <v>289</v>
      </c>
      <c r="F112" s="702" t="s">
        <v>289</v>
      </c>
      <c r="G112" s="609" t="s">
        <v>289</v>
      </c>
      <c r="H112" s="609" t="s">
        <v>289</v>
      </c>
      <c r="I112" s="609" t="s">
        <v>289</v>
      </c>
      <c r="J112" s="609" t="s">
        <v>289</v>
      </c>
      <c r="K112" s="609" t="s">
        <v>289</v>
      </c>
      <c r="L112" s="609" t="s">
        <v>289</v>
      </c>
      <c r="M112" s="609" t="s">
        <v>289</v>
      </c>
      <c r="N112" s="609" t="s">
        <v>289</v>
      </c>
      <c r="O112" s="609" t="s">
        <v>289</v>
      </c>
    </row>
    <row r="113" spans="1:15" x14ac:dyDescent="0.2">
      <c r="A113" s="606" t="s">
        <v>499</v>
      </c>
      <c r="B113" s="606" t="s">
        <v>500</v>
      </c>
      <c r="C113" s="607">
        <v>30</v>
      </c>
      <c r="D113" s="608">
        <v>9.1996320147194111E-2</v>
      </c>
      <c r="E113" s="701">
        <v>1</v>
      </c>
      <c r="F113" s="702">
        <v>5</v>
      </c>
      <c r="G113" s="609" t="s">
        <v>1676</v>
      </c>
      <c r="H113" s="609" t="s">
        <v>1676</v>
      </c>
      <c r="I113" s="609" t="s">
        <v>1676</v>
      </c>
      <c r="J113" s="609">
        <v>5</v>
      </c>
      <c r="K113" s="609" t="s">
        <v>1676</v>
      </c>
      <c r="L113" s="609" t="s">
        <v>1676</v>
      </c>
      <c r="M113" s="609" t="s">
        <v>1676</v>
      </c>
      <c r="N113" s="609" t="s">
        <v>1676</v>
      </c>
      <c r="O113" s="609" t="s">
        <v>1676</v>
      </c>
    </row>
    <row r="114" spans="1:15" x14ac:dyDescent="0.2">
      <c r="A114" s="606" t="s">
        <v>501</v>
      </c>
      <c r="B114" s="606" t="s">
        <v>502</v>
      </c>
      <c r="C114" s="607">
        <v>251</v>
      </c>
      <c r="D114" s="608">
        <v>0.10758279392515824</v>
      </c>
      <c r="E114" s="701">
        <v>1</v>
      </c>
      <c r="F114" s="702">
        <v>6</v>
      </c>
      <c r="G114" s="609" t="s">
        <v>1676</v>
      </c>
      <c r="H114" s="609" t="s">
        <v>1676</v>
      </c>
      <c r="I114" s="609" t="s">
        <v>1676</v>
      </c>
      <c r="J114" s="609" t="s">
        <v>1676</v>
      </c>
      <c r="K114" s="609" t="s">
        <v>1676</v>
      </c>
      <c r="L114" s="609" t="s">
        <v>1676</v>
      </c>
      <c r="M114" s="609" t="s">
        <v>1676</v>
      </c>
      <c r="N114" s="609" t="s">
        <v>1676</v>
      </c>
      <c r="O114" s="609">
        <v>6</v>
      </c>
    </row>
    <row r="115" spans="1:15" x14ac:dyDescent="0.2">
      <c r="A115" s="606" t="s">
        <v>503</v>
      </c>
      <c r="B115" s="606" t="s">
        <v>504</v>
      </c>
      <c r="C115" s="607">
        <v>98</v>
      </c>
      <c r="D115" s="608">
        <v>0.34303506873895034</v>
      </c>
      <c r="E115" s="701">
        <v>1</v>
      </c>
      <c r="F115" s="702">
        <v>13</v>
      </c>
      <c r="G115" s="609" t="s">
        <v>1676</v>
      </c>
      <c r="H115" s="609" t="s">
        <v>1676</v>
      </c>
      <c r="I115" s="609" t="s">
        <v>1676</v>
      </c>
      <c r="J115" s="609" t="s">
        <v>1676</v>
      </c>
      <c r="K115" s="609" t="s">
        <v>1676</v>
      </c>
      <c r="L115" s="609" t="s">
        <v>1676</v>
      </c>
      <c r="M115" s="609" t="s">
        <v>1676</v>
      </c>
      <c r="N115" s="609">
        <v>13</v>
      </c>
      <c r="O115" s="609" t="s">
        <v>1676</v>
      </c>
    </row>
    <row r="116" spans="1:15" x14ac:dyDescent="0.2">
      <c r="A116" s="606" t="s">
        <v>505</v>
      </c>
      <c r="B116" s="606" t="s">
        <v>506</v>
      </c>
      <c r="C116" s="607">
        <v>248</v>
      </c>
      <c r="D116" s="608">
        <v>0.83540250156637963</v>
      </c>
      <c r="E116" s="701">
        <v>1</v>
      </c>
      <c r="F116" s="702">
        <v>36</v>
      </c>
      <c r="G116" s="609" t="s">
        <v>1676</v>
      </c>
      <c r="H116" s="609" t="s">
        <v>1676</v>
      </c>
      <c r="I116" s="609" t="s">
        <v>1676</v>
      </c>
      <c r="J116" s="609" t="s">
        <v>1676</v>
      </c>
      <c r="K116" s="609" t="s">
        <v>1676</v>
      </c>
      <c r="L116" s="609" t="s">
        <v>1676</v>
      </c>
      <c r="M116" s="609" t="s">
        <v>1676</v>
      </c>
      <c r="N116" s="609">
        <v>36</v>
      </c>
      <c r="O116" s="609" t="s">
        <v>1676</v>
      </c>
    </row>
    <row r="117" spans="1:15" x14ac:dyDescent="0.2">
      <c r="A117" s="606" t="s">
        <v>507</v>
      </c>
      <c r="B117" s="606" t="s">
        <v>508</v>
      </c>
      <c r="C117" s="607">
        <v>59</v>
      </c>
      <c r="D117" s="608" t="s">
        <v>289</v>
      </c>
      <c r="E117" s="701" t="s">
        <v>289</v>
      </c>
      <c r="F117" s="702" t="s">
        <v>289</v>
      </c>
      <c r="G117" s="609" t="s">
        <v>289</v>
      </c>
      <c r="H117" s="609" t="s">
        <v>289</v>
      </c>
      <c r="I117" s="609" t="s">
        <v>289</v>
      </c>
      <c r="J117" s="609" t="s">
        <v>289</v>
      </c>
      <c r="K117" s="609" t="s">
        <v>289</v>
      </c>
      <c r="L117" s="609" t="s">
        <v>289</v>
      </c>
      <c r="M117" s="609" t="s">
        <v>289</v>
      </c>
      <c r="N117" s="609" t="s">
        <v>289</v>
      </c>
      <c r="O117" s="609" t="s">
        <v>289</v>
      </c>
    </row>
    <row r="118" spans="1:15" x14ac:dyDescent="0.2">
      <c r="A118" s="606" t="s">
        <v>509</v>
      </c>
      <c r="B118" s="606" t="s">
        <v>510</v>
      </c>
      <c r="C118" s="607">
        <v>1913</v>
      </c>
      <c r="D118" s="608">
        <v>6.7125399004489061</v>
      </c>
      <c r="E118" s="701">
        <v>0.4617314930991217</v>
      </c>
      <c r="F118" s="702">
        <v>797</v>
      </c>
      <c r="G118" s="609" t="s">
        <v>1676</v>
      </c>
      <c r="H118" s="609" t="s">
        <v>1676</v>
      </c>
      <c r="I118" s="609" t="s">
        <v>1676</v>
      </c>
      <c r="J118" s="609" t="s">
        <v>1676</v>
      </c>
      <c r="K118" s="609" t="s">
        <v>1676</v>
      </c>
      <c r="L118" s="609">
        <v>10</v>
      </c>
      <c r="M118" s="609">
        <v>368</v>
      </c>
      <c r="N118" s="609">
        <v>417</v>
      </c>
      <c r="O118" s="609" t="s">
        <v>1676</v>
      </c>
    </row>
    <row r="119" spans="1:15" x14ac:dyDescent="0.2">
      <c r="A119" s="606" t="s">
        <v>511</v>
      </c>
      <c r="B119" s="606" t="s">
        <v>512</v>
      </c>
      <c r="C119" s="607">
        <v>90</v>
      </c>
      <c r="D119" s="608" t="s">
        <v>289</v>
      </c>
      <c r="E119" s="701" t="s">
        <v>289</v>
      </c>
      <c r="F119" s="702" t="s">
        <v>289</v>
      </c>
      <c r="G119" s="609" t="s">
        <v>289</v>
      </c>
      <c r="H119" s="609" t="s">
        <v>289</v>
      </c>
      <c r="I119" s="609" t="s">
        <v>289</v>
      </c>
      <c r="J119" s="609" t="s">
        <v>289</v>
      </c>
      <c r="K119" s="609" t="s">
        <v>289</v>
      </c>
      <c r="L119" s="609" t="s">
        <v>289</v>
      </c>
      <c r="M119" s="609" t="s">
        <v>289</v>
      </c>
      <c r="N119" s="609" t="s">
        <v>289</v>
      </c>
      <c r="O119" s="609" t="s">
        <v>289</v>
      </c>
    </row>
    <row r="120" spans="1:15" x14ac:dyDescent="0.2">
      <c r="A120" s="606" t="s">
        <v>513</v>
      </c>
      <c r="B120" s="606" t="s">
        <v>514</v>
      </c>
      <c r="C120" s="607">
        <v>3594</v>
      </c>
      <c r="D120" s="608">
        <v>13.348773388113802</v>
      </c>
      <c r="E120" s="701">
        <v>0.9138443256090315</v>
      </c>
      <c r="F120" s="702">
        <v>1683</v>
      </c>
      <c r="G120" s="609" t="s">
        <v>1676</v>
      </c>
      <c r="H120" s="609">
        <v>1</v>
      </c>
      <c r="I120" s="609">
        <v>1</v>
      </c>
      <c r="J120" s="609">
        <v>4</v>
      </c>
      <c r="K120" s="609">
        <v>3</v>
      </c>
      <c r="L120" s="609">
        <v>128</v>
      </c>
      <c r="M120" s="609">
        <v>1538</v>
      </c>
      <c r="N120" s="609">
        <v>8</v>
      </c>
      <c r="O120" s="609" t="s">
        <v>1676</v>
      </c>
    </row>
    <row r="121" spans="1:15" x14ac:dyDescent="0.2">
      <c r="A121" s="606" t="s">
        <v>515</v>
      </c>
      <c r="B121" s="606" t="s">
        <v>516</v>
      </c>
      <c r="C121" s="607">
        <v>99</v>
      </c>
      <c r="D121" s="608">
        <v>0.13811916230728061</v>
      </c>
      <c r="E121" s="701">
        <v>1</v>
      </c>
      <c r="F121" s="702">
        <v>8</v>
      </c>
      <c r="G121" s="609" t="s">
        <v>1676</v>
      </c>
      <c r="H121" s="609">
        <v>8</v>
      </c>
      <c r="I121" s="609" t="s">
        <v>1676</v>
      </c>
      <c r="J121" s="609" t="s">
        <v>1676</v>
      </c>
      <c r="K121" s="609" t="s">
        <v>1676</v>
      </c>
      <c r="L121" s="609" t="s">
        <v>1676</v>
      </c>
      <c r="M121" s="609" t="s">
        <v>1676</v>
      </c>
      <c r="N121" s="609" t="s">
        <v>1676</v>
      </c>
      <c r="O121" s="609" t="s">
        <v>1676</v>
      </c>
    </row>
    <row r="122" spans="1:15" x14ac:dyDescent="0.2">
      <c r="A122" s="606" t="s">
        <v>517</v>
      </c>
      <c r="B122" s="606" t="s">
        <v>518</v>
      </c>
      <c r="C122" s="607">
        <v>1422</v>
      </c>
      <c r="D122" s="608">
        <v>10.860791947583325</v>
      </c>
      <c r="E122" s="701">
        <v>0.95956284153005467</v>
      </c>
      <c r="F122" s="702">
        <v>915</v>
      </c>
      <c r="G122" s="609" t="s">
        <v>1676</v>
      </c>
      <c r="H122" s="609">
        <v>1</v>
      </c>
      <c r="I122" s="609" t="s">
        <v>1676</v>
      </c>
      <c r="J122" s="609" t="s">
        <v>1676</v>
      </c>
      <c r="K122" s="609">
        <v>2</v>
      </c>
      <c r="L122" s="609">
        <v>2</v>
      </c>
      <c r="M122" s="609">
        <v>878</v>
      </c>
      <c r="N122" s="609">
        <v>32</v>
      </c>
      <c r="O122" s="609" t="s">
        <v>1676</v>
      </c>
    </row>
    <row r="123" spans="1:15" x14ac:dyDescent="0.2">
      <c r="A123" s="606" t="s">
        <v>519</v>
      </c>
      <c r="B123" s="606" t="s">
        <v>520</v>
      </c>
      <c r="C123" s="607">
        <v>29</v>
      </c>
      <c r="D123" s="608">
        <v>0.52227998955440025</v>
      </c>
      <c r="E123" s="701">
        <v>0.95454545454545459</v>
      </c>
      <c r="F123" s="702">
        <v>22</v>
      </c>
      <c r="G123" s="609" t="s">
        <v>1676</v>
      </c>
      <c r="H123" s="609" t="s">
        <v>1676</v>
      </c>
      <c r="I123" s="609" t="s">
        <v>1676</v>
      </c>
      <c r="J123" s="609">
        <v>21</v>
      </c>
      <c r="K123" s="609">
        <v>1</v>
      </c>
      <c r="L123" s="609" t="s">
        <v>1676</v>
      </c>
      <c r="M123" s="609" t="s">
        <v>1676</v>
      </c>
      <c r="N123" s="609" t="s">
        <v>1676</v>
      </c>
      <c r="O123" s="609" t="s">
        <v>1676</v>
      </c>
    </row>
    <row r="124" spans="1:15" x14ac:dyDescent="0.2">
      <c r="A124" s="606" t="s">
        <v>521</v>
      </c>
      <c r="B124" s="606" t="s">
        <v>522</v>
      </c>
      <c r="C124" s="607">
        <v>2661</v>
      </c>
      <c r="D124" s="608">
        <v>12.773151336797946</v>
      </c>
      <c r="E124" s="701">
        <v>0.97478991596638653</v>
      </c>
      <c r="F124" s="702">
        <v>1428</v>
      </c>
      <c r="G124" s="609" t="s">
        <v>1676</v>
      </c>
      <c r="H124" s="609" t="s">
        <v>1676</v>
      </c>
      <c r="I124" s="609" t="s">
        <v>1676</v>
      </c>
      <c r="J124" s="609" t="s">
        <v>1676</v>
      </c>
      <c r="K124" s="609" t="s">
        <v>1676</v>
      </c>
      <c r="L124" s="609">
        <v>34</v>
      </c>
      <c r="M124" s="609">
        <v>1392</v>
      </c>
      <c r="N124" s="609">
        <v>1</v>
      </c>
      <c r="O124" s="609" t="s">
        <v>1676</v>
      </c>
    </row>
    <row r="125" spans="1:15" x14ac:dyDescent="0.2">
      <c r="A125" s="606" t="s">
        <v>523</v>
      </c>
      <c r="B125" s="606" t="s">
        <v>524</v>
      </c>
      <c r="C125" s="607">
        <v>380</v>
      </c>
      <c r="D125" s="608" t="s">
        <v>289</v>
      </c>
      <c r="E125" s="701" t="s">
        <v>289</v>
      </c>
      <c r="F125" s="702" t="s">
        <v>289</v>
      </c>
      <c r="G125" s="609" t="s">
        <v>289</v>
      </c>
      <c r="H125" s="609" t="s">
        <v>289</v>
      </c>
      <c r="I125" s="609" t="s">
        <v>289</v>
      </c>
      <c r="J125" s="609" t="s">
        <v>289</v>
      </c>
      <c r="K125" s="609" t="s">
        <v>289</v>
      </c>
      <c r="L125" s="609" t="s">
        <v>289</v>
      </c>
      <c r="M125" s="609" t="s">
        <v>289</v>
      </c>
      <c r="N125" s="609" t="s">
        <v>289</v>
      </c>
      <c r="O125" s="609" t="s">
        <v>289</v>
      </c>
    </row>
    <row r="126" spans="1:15" x14ac:dyDescent="0.2">
      <c r="A126" s="606" t="s">
        <v>525</v>
      </c>
      <c r="B126" s="606" t="s">
        <v>526</v>
      </c>
      <c r="C126" s="607">
        <v>1425</v>
      </c>
      <c r="D126" s="608">
        <v>6.8771739007285042</v>
      </c>
      <c r="E126" s="701">
        <v>0.63756177924217461</v>
      </c>
      <c r="F126" s="702">
        <v>607</v>
      </c>
      <c r="G126" s="609" t="s">
        <v>1676</v>
      </c>
      <c r="H126" s="609" t="s">
        <v>1676</v>
      </c>
      <c r="I126" s="609" t="s">
        <v>1676</v>
      </c>
      <c r="J126" s="609">
        <v>19</v>
      </c>
      <c r="K126" s="609">
        <v>11</v>
      </c>
      <c r="L126" s="609">
        <v>95</v>
      </c>
      <c r="M126" s="609">
        <v>387</v>
      </c>
      <c r="N126" s="609">
        <v>95</v>
      </c>
      <c r="O126" s="609" t="s">
        <v>1676</v>
      </c>
    </row>
    <row r="127" spans="1:15" x14ac:dyDescent="0.2">
      <c r="A127" s="606" t="s">
        <v>527</v>
      </c>
      <c r="B127" s="606" t="s">
        <v>528</v>
      </c>
      <c r="C127" s="607">
        <v>22</v>
      </c>
      <c r="D127" s="608" t="s">
        <v>289</v>
      </c>
      <c r="E127" s="701" t="s">
        <v>289</v>
      </c>
      <c r="F127" s="702" t="s">
        <v>289</v>
      </c>
      <c r="G127" s="609" t="s">
        <v>289</v>
      </c>
      <c r="H127" s="609" t="s">
        <v>289</v>
      </c>
      <c r="I127" s="609" t="s">
        <v>289</v>
      </c>
      <c r="J127" s="609" t="s">
        <v>289</v>
      </c>
      <c r="K127" s="609" t="s">
        <v>289</v>
      </c>
      <c r="L127" s="609" t="s">
        <v>289</v>
      </c>
      <c r="M127" s="609" t="s">
        <v>289</v>
      </c>
      <c r="N127" s="609" t="s">
        <v>289</v>
      </c>
      <c r="O127" s="609" t="s">
        <v>289</v>
      </c>
    </row>
    <row r="128" spans="1:15" x14ac:dyDescent="0.2">
      <c r="A128" s="606" t="s">
        <v>529</v>
      </c>
      <c r="B128" s="606" t="s">
        <v>530</v>
      </c>
      <c r="C128" s="607">
        <v>18</v>
      </c>
      <c r="D128" s="608" t="s">
        <v>289</v>
      </c>
      <c r="E128" s="701" t="s">
        <v>289</v>
      </c>
      <c r="F128" s="702" t="s">
        <v>289</v>
      </c>
      <c r="G128" s="609" t="s">
        <v>289</v>
      </c>
      <c r="H128" s="609" t="s">
        <v>289</v>
      </c>
      <c r="I128" s="609" t="s">
        <v>289</v>
      </c>
      <c r="J128" s="609" t="s">
        <v>289</v>
      </c>
      <c r="K128" s="609" t="s">
        <v>289</v>
      </c>
      <c r="L128" s="609" t="s">
        <v>289</v>
      </c>
      <c r="M128" s="609" t="s">
        <v>289</v>
      </c>
      <c r="N128" s="609" t="s">
        <v>289</v>
      </c>
      <c r="O128" s="609" t="s">
        <v>289</v>
      </c>
    </row>
    <row r="129" spans="1:15" x14ac:dyDescent="0.2">
      <c r="A129" s="606" t="s">
        <v>531</v>
      </c>
      <c r="B129" s="606" t="s">
        <v>532</v>
      </c>
      <c r="C129" s="607">
        <v>628</v>
      </c>
      <c r="D129" s="608">
        <v>0.38546130648708704</v>
      </c>
      <c r="E129" s="701">
        <v>1</v>
      </c>
      <c r="F129" s="702">
        <v>17</v>
      </c>
      <c r="G129" s="609" t="s">
        <v>1676</v>
      </c>
      <c r="H129" s="609" t="s">
        <v>1676</v>
      </c>
      <c r="I129" s="609" t="s">
        <v>1676</v>
      </c>
      <c r="J129" s="609" t="s">
        <v>1676</v>
      </c>
      <c r="K129" s="609" t="s">
        <v>1676</v>
      </c>
      <c r="L129" s="609" t="s">
        <v>1676</v>
      </c>
      <c r="M129" s="609" t="s">
        <v>1676</v>
      </c>
      <c r="N129" s="609">
        <v>17</v>
      </c>
      <c r="O129" s="609" t="s">
        <v>1676</v>
      </c>
    </row>
    <row r="130" spans="1:15" x14ac:dyDescent="0.2">
      <c r="A130" s="606" t="s">
        <v>533</v>
      </c>
      <c r="B130" s="606" t="s">
        <v>534</v>
      </c>
      <c r="C130" s="607">
        <v>186</v>
      </c>
      <c r="D130" s="608">
        <v>1.4790582748960308</v>
      </c>
      <c r="E130" s="701">
        <v>0.9882352941176471</v>
      </c>
      <c r="F130" s="702">
        <v>85</v>
      </c>
      <c r="G130" s="609" t="s">
        <v>1676</v>
      </c>
      <c r="H130" s="609" t="s">
        <v>1676</v>
      </c>
      <c r="I130" s="609" t="s">
        <v>1676</v>
      </c>
      <c r="J130" s="609" t="s">
        <v>1676</v>
      </c>
      <c r="K130" s="609" t="s">
        <v>1676</v>
      </c>
      <c r="L130" s="609" t="s">
        <v>1676</v>
      </c>
      <c r="M130" s="609">
        <v>1</v>
      </c>
      <c r="N130" s="609">
        <v>84</v>
      </c>
      <c r="O130" s="609" t="s">
        <v>1676</v>
      </c>
    </row>
    <row r="131" spans="1:15" x14ac:dyDescent="0.2">
      <c r="A131" s="606" t="s">
        <v>535</v>
      </c>
      <c r="B131" s="606" t="s">
        <v>536</v>
      </c>
      <c r="C131" s="607">
        <v>1358</v>
      </c>
      <c r="D131" s="608">
        <v>1.5586892340417728</v>
      </c>
      <c r="E131" s="701">
        <v>0.6</v>
      </c>
      <c r="F131" s="702">
        <v>170</v>
      </c>
      <c r="G131" s="609" t="s">
        <v>1676</v>
      </c>
      <c r="H131" s="609" t="s">
        <v>1676</v>
      </c>
      <c r="I131" s="609" t="s">
        <v>1676</v>
      </c>
      <c r="J131" s="609" t="s">
        <v>1676</v>
      </c>
      <c r="K131" s="609">
        <v>1</v>
      </c>
      <c r="L131" s="609">
        <v>67</v>
      </c>
      <c r="M131" s="609">
        <v>102</v>
      </c>
      <c r="N131" s="609" t="s">
        <v>1676</v>
      </c>
      <c r="O131" s="609" t="s">
        <v>1676</v>
      </c>
    </row>
    <row r="132" spans="1:15" x14ac:dyDescent="0.2">
      <c r="A132" s="606" t="s">
        <v>537</v>
      </c>
      <c r="B132" s="606" t="s">
        <v>538</v>
      </c>
      <c r="C132" s="607">
        <v>183</v>
      </c>
      <c r="D132" s="608" t="s">
        <v>289</v>
      </c>
      <c r="E132" s="701" t="s">
        <v>289</v>
      </c>
      <c r="F132" s="702" t="s">
        <v>289</v>
      </c>
      <c r="G132" s="609" t="s">
        <v>289</v>
      </c>
      <c r="H132" s="609" t="s">
        <v>289</v>
      </c>
      <c r="I132" s="609" t="s">
        <v>289</v>
      </c>
      <c r="J132" s="609" t="s">
        <v>289</v>
      </c>
      <c r="K132" s="609" t="s">
        <v>289</v>
      </c>
      <c r="L132" s="609" t="s">
        <v>289</v>
      </c>
      <c r="M132" s="609" t="s">
        <v>289</v>
      </c>
      <c r="N132" s="609" t="s">
        <v>289</v>
      </c>
      <c r="O132" s="609" t="s">
        <v>289</v>
      </c>
    </row>
    <row r="133" spans="1:15" x14ac:dyDescent="0.2">
      <c r="A133" s="606" t="s">
        <v>539</v>
      </c>
      <c r="B133" s="606" t="s">
        <v>540</v>
      </c>
      <c r="C133" s="607">
        <v>101</v>
      </c>
      <c r="D133" s="608">
        <v>0.49323562570462232</v>
      </c>
      <c r="E133" s="701">
        <v>0.80952380952380953</v>
      </c>
      <c r="F133" s="702">
        <v>21</v>
      </c>
      <c r="G133" s="609" t="s">
        <v>1676</v>
      </c>
      <c r="H133" s="609" t="s">
        <v>1676</v>
      </c>
      <c r="I133" s="609" t="s">
        <v>1676</v>
      </c>
      <c r="J133" s="609" t="s">
        <v>1676</v>
      </c>
      <c r="K133" s="609" t="s">
        <v>1676</v>
      </c>
      <c r="L133" s="609">
        <v>17</v>
      </c>
      <c r="M133" s="609">
        <v>4</v>
      </c>
      <c r="N133" s="609" t="s">
        <v>1676</v>
      </c>
      <c r="O133" s="609" t="s">
        <v>1676</v>
      </c>
    </row>
    <row r="134" spans="1:15" x14ac:dyDescent="0.2">
      <c r="A134" s="606" t="s">
        <v>541</v>
      </c>
      <c r="B134" s="606" t="s">
        <v>542</v>
      </c>
      <c r="C134" s="607">
        <v>25</v>
      </c>
      <c r="D134" s="608" t="s">
        <v>289</v>
      </c>
      <c r="E134" s="701" t="s">
        <v>289</v>
      </c>
      <c r="F134" s="702" t="s">
        <v>289</v>
      </c>
      <c r="G134" s="609" t="s">
        <v>289</v>
      </c>
      <c r="H134" s="609" t="s">
        <v>289</v>
      </c>
      <c r="I134" s="609" t="s">
        <v>289</v>
      </c>
      <c r="J134" s="609" t="s">
        <v>289</v>
      </c>
      <c r="K134" s="609" t="s">
        <v>289</v>
      </c>
      <c r="L134" s="609" t="s">
        <v>289</v>
      </c>
      <c r="M134" s="609" t="s">
        <v>289</v>
      </c>
      <c r="N134" s="609" t="s">
        <v>289</v>
      </c>
      <c r="O134" s="609" t="s">
        <v>289</v>
      </c>
    </row>
    <row r="135" spans="1:15" x14ac:dyDescent="0.2">
      <c r="A135" s="606" t="s">
        <v>543</v>
      </c>
      <c r="B135" s="606" t="s">
        <v>544</v>
      </c>
      <c r="C135" s="607" t="s">
        <v>907</v>
      </c>
      <c r="D135" s="608" t="s">
        <v>907</v>
      </c>
      <c r="E135" s="701" t="s">
        <v>907</v>
      </c>
      <c r="F135" s="702" t="s">
        <v>907</v>
      </c>
      <c r="G135" s="609" t="s">
        <v>907</v>
      </c>
      <c r="H135" s="609" t="s">
        <v>907</v>
      </c>
      <c r="I135" s="609" t="s">
        <v>907</v>
      </c>
      <c r="J135" s="609" t="s">
        <v>907</v>
      </c>
      <c r="K135" s="609" t="s">
        <v>907</v>
      </c>
      <c r="L135" s="609" t="s">
        <v>907</v>
      </c>
      <c r="M135" s="609" t="s">
        <v>907</v>
      </c>
      <c r="N135" s="609" t="s">
        <v>907</v>
      </c>
      <c r="O135" s="609" t="s">
        <v>907</v>
      </c>
    </row>
    <row r="136" spans="1:15" x14ac:dyDescent="0.2">
      <c r="A136" s="606" t="s">
        <v>545</v>
      </c>
      <c r="B136" s="606" t="s">
        <v>546</v>
      </c>
      <c r="C136" s="607">
        <v>128</v>
      </c>
      <c r="D136" s="608">
        <v>0.49810903053223876</v>
      </c>
      <c r="E136" s="701">
        <v>0.37037037037037035</v>
      </c>
      <c r="F136" s="702">
        <v>27</v>
      </c>
      <c r="G136" s="609" t="s">
        <v>1676</v>
      </c>
      <c r="H136" s="609" t="s">
        <v>1676</v>
      </c>
      <c r="I136" s="609" t="s">
        <v>1676</v>
      </c>
      <c r="J136" s="609">
        <v>10</v>
      </c>
      <c r="K136" s="609">
        <v>16</v>
      </c>
      <c r="L136" s="609">
        <v>1</v>
      </c>
      <c r="M136" s="609" t="s">
        <v>1676</v>
      </c>
      <c r="N136" s="609" t="s">
        <v>1676</v>
      </c>
      <c r="O136" s="609" t="s">
        <v>1676</v>
      </c>
    </row>
    <row r="137" spans="1:15" x14ac:dyDescent="0.2">
      <c r="A137" s="606" t="s">
        <v>547</v>
      </c>
      <c r="B137" s="606" t="s">
        <v>548</v>
      </c>
      <c r="C137" s="607">
        <v>147</v>
      </c>
      <c r="D137" s="608">
        <v>7.6327720701604401E-2</v>
      </c>
      <c r="E137" s="701">
        <v>0.8</v>
      </c>
      <c r="F137" s="702">
        <v>5</v>
      </c>
      <c r="G137" s="609" t="s">
        <v>1676</v>
      </c>
      <c r="H137" s="609" t="s">
        <v>1676</v>
      </c>
      <c r="I137" s="609" t="s">
        <v>1676</v>
      </c>
      <c r="J137" s="609" t="s">
        <v>1676</v>
      </c>
      <c r="K137" s="609" t="s">
        <v>1676</v>
      </c>
      <c r="L137" s="609" t="s">
        <v>1676</v>
      </c>
      <c r="M137" s="609">
        <v>1</v>
      </c>
      <c r="N137" s="609">
        <v>4</v>
      </c>
      <c r="O137" s="609" t="s">
        <v>1676</v>
      </c>
    </row>
    <row r="138" spans="1:15" x14ac:dyDescent="0.2">
      <c r="A138" s="606" t="s">
        <v>549</v>
      </c>
      <c r="B138" s="606" t="s">
        <v>550</v>
      </c>
      <c r="C138" s="607">
        <v>505</v>
      </c>
      <c r="D138" s="608">
        <v>1.5485269637257559</v>
      </c>
      <c r="E138" s="701">
        <v>0.63749999999999996</v>
      </c>
      <c r="F138" s="702">
        <v>160</v>
      </c>
      <c r="G138" s="609" t="s">
        <v>1676</v>
      </c>
      <c r="H138" s="609" t="s">
        <v>1676</v>
      </c>
      <c r="I138" s="609" t="s">
        <v>1676</v>
      </c>
      <c r="J138" s="609" t="s">
        <v>1676</v>
      </c>
      <c r="K138" s="609" t="s">
        <v>1676</v>
      </c>
      <c r="L138" s="609" t="s">
        <v>1676</v>
      </c>
      <c r="M138" s="609">
        <v>102</v>
      </c>
      <c r="N138" s="609">
        <v>58</v>
      </c>
      <c r="O138" s="609" t="s">
        <v>1676</v>
      </c>
    </row>
    <row r="139" spans="1:15" x14ac:dyDescent="0.2">
      <c r="A139" s="606" t="s">
        <v>551</v>
      </c>
      <c r="B139" s="606" t="s">
        <v>552</v>
      </c>
      <c r="C139" s="607">
        <v>117</v>
      </c>
      <c r="D139" s="608">
        <v>0.12855122766422419</v>
      </c>
      <c r="E139" s="701">
        <v>0.6</v>
      </c>
      <c r="F139" s="702">
        <v>10</v>
      </c>
      <c r="G139" s="609" t="s">
        <v>1676</v>
      </c>
      <c r="H139" s="609" t="s">
        <v>1676</v>
      </c>
      <c r="I139" s="609" t="s">
        <v>1676</v>
      </c>
      <c r="J139" s="609">
        <v>3</v>
      </c>
      <c r="K139" s="609" t="s">
        <v>1676</v>
      </c>
      <c r="L139" s="609">
        <v>6</v>
      </c>
      <c r="M139" s="609" t="s">
        <v>1676</v>
      </c>
      <c r="N139" s="609">
        <v>1</v>
      </c>
      <c r="O139" s="609" t="s">
        <v>1676</v>
      </c>
    </row>
    <row r="140" spans="1:15" x14ac:dyDescent="0.2">
      <c r="A140" s="606" t="s">
        <v>553</v>
      </c>
      <c r="B140" s="606" t="s">
        <v>554</v>
      </c>
      <c r="C140" s="607">
        <v>11</v>
      </c>
      <c r="D140" s="608" t="s">
        <v>289</v>
      </c>
      <c r="E140" s="701" t="s">
        <v>289</v>
      </c>
      <c r="F140" s="702" t="s">
        <v>289</v>
      </c>
      <c r="G140" s="609" t="s">
        <v>289</v>
      </c>
      <c r="H140" s="609" t="s">
        <v>289</v>
      </c>
      <c r="I140" s="609" t="s">
        <v>289</v>
      </c>
      <c r="J140" s="609" t="s">
        <v>289</v>
      </c>
      <c r="K140" s="609" t="s">
        <v>289</v>
      </c>
      <c r="L140" s="609" t="s">
        <v>289</v>
      </c>
      <c r="M140" s="609" t="s">
        <v>289</v>
      </c>
      <c r="N140" s="609" t="s">
        <v>289</v>
      </c>
      <c r="O140" s="609" t="s">
        <v>289</v>
      </c>
    </row>
    <row r="141" spans="1:15" x14ac:dyDescent="0.2">
      <c r="A141" s="606" t="s">
        <v>555</v>
      </c>
      <c r="B141" s="606" t="s">
        <v>556</v>
      </c>
      <c r="C141" s="607">
        <v>78</v>
      </c>
      <c r="D141" s="608" t="s">
        <v>289</v>
      </c>
      <c r="E141" s="701" t="s">
        <v>289</v>
      </c>
      <c r="F141" s="702" t="s">
        <v>289</v>
      </c>
      <c r="G141" s="609" t="s">
        <v>289</v>
      </c>
      <c r="H141" s="609" t="s">
        <v>289</v>
      </c>
      <c r="I141" s="609" t="s">
        <v>289</v>
      </c>
      <c r="J141" s="609" t="s">
        <v>289</v>
      </c>
      <c r="K141" s="609" t="s">
        <v>289</v>
      </c>
      <c r="L141" s="609" t="s">
        <v>289</v>
      </c>
      <c r="M141" s="609" t="s">
        <v>289</v>
      </c>
      <c r="N141" s="609" t="s">
        <v>289</v>
      </c>
      <c r="O141" s="609" t="s">
        <v>289</v>
      </c>
    </row>
    <row r="142" spans="1:15" x14ac:dyDescent="0.2">
      <c r="A142" s="606" t="s">
        <v>557</v>
      </c>
      <c r="B142" s="606" t="s">
        <v>558</v>
      </c>
      <c r="C142" s="607">
        <v>228</v>
      </c>
      <c r="D142" s="608" t="s">
        <v>289</v>
      </c>
      <c r="E142" s="701" t="s">
        <v>289</v>
      </c>
      <c r="F142" s="702" t="s">
        <v>289</v>
      </c>
      <c r="G142" s="609" t="s">
        <v>289</v>
      </c>
      <c r="H142" s="609" t="s">
        <v>289</v>
      </c>
      <c r="I142" s="609" t="s">
        <v>289</v>
      </c>
      <c r="J142" s="609" t="s">
        <v>289</v>
      </c>
      <c r="K142" s="609" t="s">
        <v>289</v>
      </c>
      <c r="L142" s="609" t="s">
        <v>289</v>
      </c>
      <c r="M142" s="609" t="s">
        <v>289</v>
      </c>
      <c r="N142" s="609" t="s">
        <v>289</v>
      </c>
      <c r="O142" s="609" t="s">
        <v>289</v>
      </c>
    </row>
    <row r="143" spans="1:15" x14ac:dyDescent="0.2">
      <c r="A143" s="606" t="s">
        <v>559</v>
      </c>
      <c r="B143" s="606" t="s">
        <v>560</v>
      </c>
      <c r="C143" s="607">
        <v>0</v>
      </c>
      <c r="D143" s="608" t="s">
        <v>289</v>
      </c>
      <c r="E143" s="701" t="s">
        <v>289</v>
      </c>
      <c r="F143" s="702" t="s">
        <v>289</v>
      </c>
      <c r="G143" s="609" t="s">
        <v>289</v>
      </c>
      <c r="H143" s="609" t="s">
        <v>289</v>
      </c>
      <c r="I143" s="609" t="s">
        <v>289</v>
      </c>
      <c r="J143" s="609" t="s">
        <v>289</v>
      </c>
      <c r="K143" s="609" t="s">
        <v>289</v>
      </c>
      <c r="L143" s="609" t="s">
        <v>289</v>
      </c>
      <c r="M143" s="609" t="s">
        <v>289</v>
      </c>
      <c r="N143" s="609" t="s">
        <v>289</v>
      </c>
      <c r="O143" s="609" t="s">
        <v>289</v>
      </c>
    </row>
    <row r="144" spans="1:15" x14ac:dyDescent="0.2">
      <c r="A144" s="606" t="s">
        <v>561</v>
      </c>
      <c r="B144" s="606" t="s">
        <v>562</v>
      </c>
      <c r="C144" s="607">
        <v>1835</v>
      </c>
      <c r="D144" s="608">
        <v>10.474581198444712</v>
      </c>
      <c r="E144" s="701">
        <v>0.90546400693842155</v>
      </c>
      <c r="F144" s="702">
        <v>1153</v>
      </c>
      <c r="G144" s="609" t="s">
        <v>1676</v>
      </c>
      <c r="H144" s="609" t="s">
        <v>1676</v>
      </c>
      <c r="I144" s="609" t="s">
        <v>1676</v>
      </c>
      <c r="J144" s="609">
        <v>4</v>
      </c>
      <c r="K144" s="609">
        <v>11</v>
      </c>
      <c r="L144" s="609">
        <v>51</v>
      </c>
      <c r="M144" s="609">
        <v>1044</v>
      </c>
      <c r="N144" s="609">
        <v>43</v>
      </c>
      <c r="O144" s="609" t="s">
        <v>1676</v>
      </c>
    </row>
    <row r="145" spans="1:15" x14ac:dyDescent="0.2">
      <c r="A145" s="606" t="s">
        <v>563</v>
      </c>
      <c r="B145" s="606" t="s">
        <v>564</v>
      </c>
      <c r="C145" s="607">
        <v>1954</v>
      </c>
      <c r="D145" s="608">
        <v>6.2606641291508076</v>
      </c>
      <c r="E145" s="701">
        <v>0.99371069182389937</v>
      </c>
      <c r="F145" s="702">
        <v>477</v>
      </c>
      <c r="G145" s="609" t="s">
        <v>1676</v>
      </c>
      <c r="H145" s="609" t="s">
        <v>1676</v>
      </c>
      <c r="I145" s="609" t="s">
        <v>1676</v>
      </c>
      <c r="J145" s="609" t="s">
        <v>1676</v>
      </c>
      <c r="K145" s="609" t="s">
        <v>1676</v>
      </c>
      <c r="L145" s="609">
        <v>1</v>
      </c>
      <c r="M145" s="609">
        <v>474</v>
      </c>
      <c r="N145" s="609">
        <v>2</v>
      </c>
      <c r="O145" s="609" t="s">
        <v>1676</v>
      </c>
    </row>
    <row r="146" spans="1:15" x14ac:dyDescent="0.2">
      <c r="A146" s="606" t="s">
        <v>565</v>
      </c>
      <c r="B146" s="606" t="s">
        <v>566</v>
      </c>
      <c r="C146" s="607">
        <v>50</v>
      </c>
      <c r="D146" s="608" t="s">
        <v>289</v>
      </c>
      <c r="E146" s="701" t="s">
        <v>289</v>
      </c>
      <c r="F146" s="702" t="s">
        <v>289</v>
      </c>
      <c r="G146" s="609" t="s">
        <v>289</v>
      </c>
      <c r="H146" s="609" t="s">
        <v>289</v>
      </c>
      <c r="I146" s="609" t="s">
        <v>289</v>
      </c>
      <c r="J146" s="609" t="s">
        <v>289</v>
      </c>
      <c r="K146" s="609" t="s">
        <v>289</v>
      </c>
      <c r="L146" s="609" t="s">
        <v>289</v>
      </c>
      <c r="M146" s="609" t="s">
        <v>289</v>
      </c>
      <c r="N146" s="609" t="s">
        <v>289</v>
      </c>
      <c r="O146" s="609" t="s">
        <v>289</v>
      </c>
    </row>
    <row r="147" spans="1:15" x14ac:dyDescent="0.2">
      <c r="A147" s="606" t="s">
        <v>567</v>
      </c>
      <c r="B147" s="606" t="s">
        <v>568</v>
      </c>
      <c r="C147" s="607">
        <v>247</v>
      </c>
      <c r="D147" s="608" t="s">
        <v>289</v>
      </c>
      <c r="E147" s="701" t="s">
        <v>289</v>
      </c>
      <c r="F147" s="702" t="s">
        <v>289</v>
      </c>
      <c r="G147" s="609" t="s">
        <v>289</v>
      </c>
      <c r="H147" s="609" t="s">
        <v>289</v>
      </c>
      <c r="I147" s="609" t="s">
        <v>289</v>
      </c>
      <c r="J147" s="609" t="s">
        <v>289</v>
      </c>
      <c r="K147" s="609" t="s">
        <v>289</v>
      </c>
      <c r="L147" s="609" t="s">
        <v>289</v>
      </c>
      <c r="M147" s="609" t="s">
        <v>289</v>
      </c>
      <c r="N147" s="609" t="s">
        <v>289</v>
      </c>
      <c r="O147" s="609" t="s">
        <v>289</v>
      </c>
    </row>
    <row r="148" spans="1:15" x14ac:dyDescent="0.2">
      <c r="A148" s="606" t="s">
        <v>569</v>
      </c>
      <c r="B148" s="606" t="s">
        <v>570</v>
      </c>
      <c r="C148" s="607">
        <v>885</v>
      </c>
      <c r="D148" s="608">
        <v>5.1840404608035957</v>
      </c>
      <c r="E148" s="701">
        <v>0.75609756097560976</v>
      </c>
      <c r="F148" s="702">
        <v>369</v>
      </c>
      <c r="G148" s="609" t="s">
        <v>1676</v>
      </c>
      <c r="H148" s="609" t="s">
        <v>1676</v>
      </c>
      <c r="I148" s="609" t="s">
        <v>1676</v>
      </c>
      <c r="J148" s="609" t="s">
        <v>1676</v>
      </c>
      <c r="K148" s="609" t="s">
        <v>1676</v>
      </c>
      <c r="L148" s="609" t="s">
        <v>1676</v>
      </c>
      <c r="M148" s="609">
        <v>279</v>
      </c>
      <c r="N148" s="609">
        <v>90</v>
      </c>
      <c r="O148" s="609" t="s">
        <v>1676</v>
      </c>
    </row>
    <row r="149" spans="1:15" x14ac:dyDescent="0.2">
      <c r="A149" s="606" t="s">
        <v>571</v>
      </c>
      <c r="B149" s="606" t="s">
        <v>572</v>
      </c>
      <c r="C149" s="607">
        <v>358</v>
      </c>
      <c r="D149" s="608" t="s">
        <v>289</v>
      </c>
      <c r="E149" s="701" t="s">
        <v>289</v>
      </c>
      <c r="F149" s="702" t="s">
        <v>289</v>
      </c>
      <c r="G149" s="609" t="s">
        <v>289</v>
      </c>
      <c r="H149" s="609" t="s">
        <v>289</v>
      </c>
      <c r="I149" s="609" t="s">
        <v>289</v>
      </c>
      <c r="J149" s="609" t="s">
        <v>289</v>
      </c>
      <c r="K149" s="609" t="s">
        <v>289</v>
      </c>
      <c r="L149" s="609" t="s">
        <v>289</v>
      </c>
      <c r="M149" s="609" t="s">
        <v>289</v>
      </c>
      <c r="N149" s="609" t="s">
        <v>289</v>
      </c>
      <c r="O149" s="609" t="s">
        <v>289</v>
      </c>
    </row>
    <row r="150" spans="1:15" x14ac:dyDescent="0.2">
      <c r="A150" s="606" t="s">
        <v>573</v>
      </c>
      <c r="B150" s="606" t="s">
        <v>574</v>
      </c>
      <c r="C150" s="607">
        <v>85</v>
      </c>
      <c r="D150" s="608" t="s">
        <v>289</v>
      </c>
      <c r="E150" s="701" t="s">
        <v>289</v>
      </c>
      <c r="F150" s="702" t="s">
        <v>289</v>
      </c>
      <c r="G150" s="609" t="s">
        <v>289</v>
      </c>
      <c r="H150" s="609" t="s">
        <v>289</v>
      </c>
      <c r="I150" s="609" t="s">
        <v>289</v>
      </c>
      <c r="J150" s="609" t="s">
        <v>289</v>
      </c>
      <c r="K150" s="609" t="s">
        <v>289</v>
      </c>
      <c r="L150" s="609" t="s">
        <v>289</v>
      </c>
      <c r="M150" s="609" t="s">
        <v>289</v>
      </c>
      <c r="N150" s="609" t="s">
        <v>289</v>
      </c>
      <c r="O150" s="609" t="s">
        <v>289</v>
      </c>
    </row>
    <row r="151" spans="1:15" x14ac:dyDescent="0.2">
      <c r="A151" s="606" t="s">
        <v>575</v>
      </c>
      <c r="B151" s="606" t="s">
        <v>576</v>
      </c>
      <c r="C151" s="607">
        <v>4623</v>
      </c>
      <c r="D151" s="608">
        <v>21.950359610774221</v>
      </c>
      <c r="E151" s="701">
        <v>0.94635399935753295</v>
      </c>
      <c r="F151" s="702">
        <v>3113</v>
      </c>
      <c r="G151" s="609" t="s">
        <v>1676</v>
      </c>
      <c r="H151" s="609" t="s">
        <v>1676</v>
      </c>
      <c r="I151" s="609" t="s">
        <v>1676</v>
      </c>
      <c r="J151" s="609" t="s">
        <v>1676</v>
      </c>
      <c r="K151" s="609">
        <v>2</v>
      </c>
      <c r="L151" s="609">
        <v>16</v>
      </c>
      <c r="M151" s="609">
        <v>2946</v>
      </c>
      <c r="N151" s="609">
        <v>149</v>
      </c>
      <c r="O151" s="609" t="s">
        <v>1676</v>
      </c>
    </row>
    <row r="152" spans="1:15" x14ac:dyDescent="0.2">
      <c r="A152" s="606" t="s">
        <v>577</v>
      </c>
      <c r="B152" s="606" t="s">
        <v>578</v>
      </c>
      <c r="C152" s="607">
        <v>22</v>
      </c>
      <c r="D152" s="608" t="s">
        <v>289</v>
      </c>
      <c r="E152" s="701" t="s">
        <v>289</v>
      </c>
      <c r="F152" s="702" t="s">
        <v>289</v>
      </c>
      <c r="G152" s="609" t="s">
        <v>289</v>
      </c>
      <c r="H152" s="609" t="s">
        <v>289</v>
      </c>
      <c r="I152" s="609" t="s">
        <v>289</v>
      </c>
      <c r="J152" s="609" t="s">
        <v>289</v>
      </c>
      <c r="K152" s="609" t="s">
        <v>289</v>
      </c>
      <c r="L152" s="609" t="s">
        <v>289</v>
      </c>
      <c r="M152" s="609" t="s">
        <v>289</v>
      </c>
      <c r="N152" s="609" t="s">
        <v>289</v>
      </c>
      <c r="O152" s="609" t="s">
        <v>289</v>
      </c>
    </row>
    <row r="153" spans="1:15" x14ac:dyDescent="0.2">
      <c r="A153" s="606" t="s">
        <v>579</v>
      </c>
      <c r="B153" s="606" t="s">
        <v>580</v>
      </c>
      <c r="C153" s="607">
        <v>564</v>
      </c>
      <c r="D153" s="608" t="s">
        <v>289</v>
      </c>
      <c r="E153" s="701" t="s">
        <v>289</v>
      </c>
      <c r="F153" s="702" t="s">
        <v>289</v>
      </c>
      <c r="G153" s="609" t="s">
        <v>289</v>
      </c>
      <c r="H153" s="609" t="s">
        <v>289</v>
      </c>
      <c r="I153" s="609" t="s">
        <v>289</v>
      </c>
      <c r="J153" s="609" t="s">
        <v>289</v>
      </c>
      <c r="K153" s="609" t="s">
        <v>289</v>
      </c>
      <c r="L153" s="609" t="s">
        <v>289</v>
      </c>
      <c r="M153" s="609" t="s">
        <v>289</v>
      </c>
      <c r="N153" s="609" t="s">
        <v>289</v>
      </c>
      <c r="O153" s="609" t="s">
        <v>289</v>
      </c>
    </row>
    <row r="154" spans="1:15" x14ac:dyDescent="0.2">
      <c r="A154" s="606" t="s">
        <v>581</v>
      </c>
      <c r="B154" s="606" t="s">
        <v>582</v>
      </c>
      <c r="C154" s="607">
        <v>883</v>
      </c>
      <c r="D154" s="608" t="s">
        <v>289</v>
      </c>
      <c r="E154" s="701" t="s">
        <v>289</v>
      </c>
      <c r="F154" s="702" t="s">
        <v>289</v>
      </c>
      <c r="G154" s="609" t="s">
        <v>289</v>
      </c>
      <c r="H154" s="609" t="s">
        <v>289</v>
      </c>
      <c r="I154" s="609" t="s">
        <v>289</v>
      </c>
      <c r="J154" s="609" t="s">
        <v>289</v>
      </c>
      <c r="K154" s="609" t="s">
        <v>289</v>
      </c>
      <c r="L154" s="609" t="s">
        <v>289</v>
      </c>
      <c r="M154" s="609" t="s">
        <v>289</v>
      </c>
      <c r="N154" s="609" t="s">
        <v>289</v>
      </c>
      <c r="O154" s="609" t="s">
        <v>289</v>
      </c>
    </row>
    <row r="155" spans="1:15" x14ac:dyDescent="0.2">
      <c r="A155" s="606" t="s">
        <v>583</v>
      </c>
      <c r="B155" s="606" t="s">
        <v>584</v>
      </c>
      <c r="C155" s="607">
        <v>86</v>
      </c>
      <c r="D155" s="608">
        <v>0.78788782180958672</v>
      </c>
      <c r="E155" s="701">
        <v>1</v>
      </c>
      <c r="F155" s="702">
        <v>37</v>
      </c>
      <c r="G155" s="609" t="s">
        <v>1676</v>
      </c>
      <c r="H155" s="609" t="s">
        <v>1676</v>
      </c>
      <c r="I155" s="609" t="s">
        <v>1676</v>
      </c>
      <c r="J155" s="609" t="s">
        <v>1676</v>
      </c>
      <c r="K155" s="609" t="s">
        <v>1676</v>
      </c>
      <c r="L155" s="609" t="s">
        <v>1676</v>
      </c>
      <c r="M155" s="609" t="s">
        <v>1676</v>
      </c>
      <c r="N155" s="609">
        <v>37</v>
      </c>
      <c r="O155" s="609" t="s">
        <v>1676</v>
      </c>
    </row>
    <row r="156" spans="1:15" x14ac:dyDescent="0.2">
      <c r="A156" s="606" t="s">
        <v>585</v>
      </c>
      <c r="B156" s="606" t="s">
        <v>586</v>
      </c>
      <c r="C156" s="607">
        <v>2528</v>
      </c>
      <c r="D156" s="608">
        <v>8.8248886802279962</v>
      </c>
      <c r="E156" s="701">
        <v>0.89941812136325849</v>
      </c>
      <c r="F156" s="702">
        <v>1203</v>
      </c>
      <c r="G156" s="609" t="s">
        <v>1676</v>
      </c>
      <c r="H156" s="609" t="s">
        <v>1676</v>
      </c>
      <c r="I156" s="609" t="s">
        <v>1676</v>
      </c>
      <c r="J156" s="609">
        <v>1</v>
      </c>
      <c r="K156" s="609" t="s">
        <v>1676</v>
      </c>
      <c r="L156" s="609">
        <v>24</v>
      </c>
      <c r="M156" s="609">
        <v>1082</v>
      </c>
      <c r="N156" s="609">
        <v>96</v>
      </c>
      <c r="O156" s="609" t="s">
        <v>1676</v>
      </c>
    </row>
    <row r="157" spans="1:15" x14ac:dyDescent="0.2">
      <c r="A157" s="606" t="s">
        <v>587</v>
      </c>
      <c r="B157" s="606" t="s">
        <v>588</v>
      </c>
      <c r="C157" s="607">
        <v>44</v>
      </c>
      <c r="D157" s="608">
        <v>0.47219661367571336</v>
      </c>
      <c r="E157" s="701">
        <v>0.90476190476190477</v>
      </c>
      <c r="F157" s="702">
        <v>21</v>
      </c>
      <c r="G157" s="609" t="s">
        <v>1676</v>
      </c>
      <c r="H157" s="609" t="s">
        <v>1676</v>
      </c>
      <c r="I157" s="609" t="s">
        <v>1676</v>
      </c>
      <c r="J157" s="609">
        <v>1</v>
      </c>
      <c r="K157" s="609">
        <v>19</v>
      </c>
      <c r="L157" s="609" t="s">
        <v>1676</v>
      </c>
      <c r="M157" s="609" t="s">
        <v>1676</v>
      </c>
      <c r="N157" s="609" t="s">
        <v>1676</v>
      </c>
      <c r="O157" s="609" t="s">
        <v>1676</v>
      </c>
    </row>
    <row r="158" spans="1:15" x14ac:dyDescent="0.2">
      <c r="A158" s="606" t="s">
        <v>589</v>
      </c>
      <c r="B158" s="606" t="s">
        <v>590</v>
      </c>
      <c r="C158" s="607">
        <v>64</v>
      </c>
      <c r="D158" s="608">
        <v>0.23889154323936934</v>
      </c>
      <c r="E158" s="701">
        <v>0.8</v>
      </c>
      <c r="F158" s="702">
        <v>10</v>
      </c>
      <c r="G158" s="609" t="s">
        <v>1676</v>
      </c>
      <c r="H158" s="609" t="s">
        <v>1676</v>
      </c>
      <c r="I158" s="609">
        <v>1</v>
      </c>
      <c r="J158" s="609">
        <v>8</v>
      </c>
      <c r="K158" s="609" t="s">
        <v>1676</v>
      </c>
      <c r="L158" s="609" t="s">
        <v>1676</v>
      </c>
      <c r="M158" s="609">
        <v>1</v>
      </c>
      <c r="N158" s="609" t="s">
        <v>1676</v>
      </c>
      <c r="O158" s="609" t="s">
        <v>1676</v>
      </c>
    </row>
    <row r="159" spans="1:15" x14ac:dyDescent="0.2">
      <c r="A159" s="606" t="s">
        <v>591</v>
      </c>
      <c r="B159" s="606" t="s">
        <v>592</v>
      </c>
      <c r="C159" s="607">
        <v>1440</v>
      </c>
      <c r="D159" s="608">
        <v>5.6801300312844083E-2</v>
      </c>
      <c r="E159" s="701">
        <v>0.84615384615384615</v>
      </c>
      <c r="F159" s="702">
        <v>13</v>
      </c>
      <c r="G159" s="609" t="s">
        <v>1676</v>
      </c>
      <c r="H159" s="609">
        <v>11</v>
      </c>
      <c r="I159" s="609" t="s">
        <v>1676</v>
      </c>
      <c r="J159" s="609" t="s">
        <v>1676</v>
      </c>
      <c r="K159" s="609" t="s">
        <v>1676</v>
      </c>
      <c r="L159" s="609" t="s">
        <v>1676</v>
      </c>
      <c r="M159" s="609" t="s">
        <v>1676</v>
      </c>
      <c r="N159" s="609">
        <v>1</v>
      </c>
      <c r="O159" s="609" t="s">
        <v>1676</v>
      </c>
    </row>
    <row r="160" spans="1:15" x14ac:dyDescent="0.2">
      <c r="A160" s="606" t="s">
        <v>593</v>
      </c>
      <c r="B160" s="606" t="s">
        <v>594</v>
      </c>
      <c r="C160" s="607">
        <v>1019</v>
      </c>
      <c r="D160" s="608">
        <v>1.4840624596722158</v>
      </c>
      <c r="E160" s="701">
        <v>0.48695652173913045</v>
      </c>
      <c r="F160" s="702">
        <v>115</v>
      </c>
      <c r="G160" s="609" t="s">
        <v>1676</v>
      </c>
      <c r="H160" s="609" t="s">
        <v>1676</v>
      </c>
      <c r="I160" s="609" t="s">
        <v>1676</v>
      </c>
      <c r="J160" s="609">
        <v>8</v>
      </c>
      <c r="K160" s="609">
        <v>3</v>
      </c>
      <c r="L160" s="609">
        <v>56</v>
      </c>
      <c r="M160" s="609" t="s">
        <v>1676</v>
      </c>
      <c r="N160" s="609">
        <v>48</v>
      </c>
      <c r="O160" s="609" t="s">
        <v>1676</v>
      </c>
    </row>
    <row r="161" spans="1:15" x14ac:dyDescent="0.2">
      <c r="A161" s="606" t="s">
        <v>595</v>
      </c>
      <c r="B161" s="606" t="s">
        <v>596</v>
      </c>
      <c r="C161" s="607">
        <v>292</v>
      </c>
      <c r="D161" s="608">
        <v>0.42638809311249981</v>
      </c>
      <c r="E161" s="701">
        <v>1</v>
      </c>
      <c r="F161" s="702">
        <v>32</v>
      </c>
      <c r="G161" s="609" t="s">
        <v>1676</v>
      </c>
      <c r="H161" s="609" t="s">
        <v>1676</v>
      </c>
      <c r="I161" s="609" t="s">
        <v>1676</v>
      </c>
      <c r="J161" s="609" t="s">
        <v>1676</v>
      </c>
      <c r="K161" s="609" t="s">
        <v>1676</v>
      </c>
      <c r="L161" s="609" t="s">
        <v>1676</v>
      </c>
      <c r="M161" s="609" t="s">
        <v>1676</v>
      </c>
      <c r="N161" s="609">
        <v>32</v>
      </c>
      <c r="O161" s="609" t="s">
        <v>1676</v>
      </c>
    </row>
    <row r="162" spans="1:15" x14ac:dyDescent="0.2">
      <c r="A162" s="606" t="s">
        <v>597</v>
      </c>
      <c r="B162" s="606" t="s">
        <v>598</v>
      </c>
      <c r="C162" s="607">
        <v>47</v>
      </c>
      <c r="D162" s="608">
        <v>0.79016078054143191</v>
      </c>
      <c r="E162" s="701">
        <v>0.91304347826086951</v>
      </c>
      <c r="F162" s="702">
        <v>23</v>
      </c>
      <c r="G162" s="609" t="s">
        <v>1676</v>
      </c>
      <c r="H162" s="609" t="s">
        <v>1676</v>
      </c>
      <c r="I162" s="609" t="s">
        <v>1676</v>
      </c>
      <c r="J162" s="609" t="s">
        <v>1676</v>
      </c>
      <c r="K162" s="609" t="s">
        <v>1676</v>
      </c>
      <c r="L162" s="609">
        <v>21</v>
      </c>
      <c r="M162" s="609">
        <v>2</v>
      </c>
      <c r="N162" s="609" t="s">
        <v>1676</v>
      </c>
      <c r="O162" s="609" t="s">
        <v>1676</v>
      </c>
    </row>
    <row r="163" spans="1:15" x14ac:dyDescent="0.2">
      <c r="A163" s="606" t="s">
        <v>599</v>
      </c>
      <c r="B163" s="606" t="s">
        <v>600</v>
      </c>
      <c r="C163" s="607">
        <v>22</v>
      </c>
      <c r="D163" s="608">
        <v>0.4564983888292159</v>
      </c>
      <c r="E163" s="701">
        <v>1</v>
      </c>
      <c r="F163" s="702">
        <v>17</v>
      </c>
      <c r="G163" s="609" t="s">
        <v>1676</v>
      </c>
      <c r="H163" s="609" t="s">
        <v>1676</v>
      </c>
      <c r="I163" s="609" t="s">
        <v>1676</v>
      </c>
      <c r="J163" s="609" t="s">
        <v>1676</v>
      </c>
      <c r="K163" s="609">
        <v>17</v>
      </c>
      <c r="L163" s="609" t="s">
        <v>1676</v>
      </c>
      <c r="M163" s="609" t="s">
        <v>1676</v>
      </c>
      <c r="N163" s="609" t="s">
        <v>1676</v>
      </c>
      <c r="O163" s="609" t="s">
        <v>1676</v>
      </c>
    </row>
    <row r="164" spans="1:15" x14ac:dyDescent="0.2">
      <c r="A164" s="606" t="s">
        <v>601</v>
      </c>
      <c r="B164" s="606" t="s">
        <v>602</v>
      </c>
      <c r="C164" s="607">
        <v>2802</v>
      </c>
      <c r="D164" s="608">
        <v>4.9205711473959344</v>
      </c>
      <c r="E164" s="701">
        <v>1</v>
      </c>
      <c r="F164" s="702">
        <v>1090</v>
      </c>
      <c r="G164" s="609" t="s">
        <v>1676</v>
      </c>
      <c r="H164" s="609">
        <v>1090</v>
      </c>
      <c r="I164" s="609" t="s">
        <v>1676</v>
      </c>
      <c r="J164" s="609" t="s">
        <v>1676</v>
      </c>
      <c r="K164" s="609" t="s">
        <v>1676</v>
      </c>
      <c r="L164" s="609" t="s">
        <v>1676</v>
      </c>
      <c r="M164" s="609" t="s">
        <v>1676</v>
      </c>
      <c r="N164" s="609" t="s">
        <v>1676</v>
      </c>
      <c r="O164" s="609" t="s">
        <v>1676</v>
      </c>
    </row>
    <row r="165" spans="1:15" x14ac:dyDescent="0.2">
      <c r="A165" s="606" t="s">
        <v>603</v>
      </c>
      <c r="B165" s="606" t="s">
        <v>604</v>
      </c>
      <c r="C165" s="607">
        <v>44</v>
      </c>
      <c r="D165" s="608" t="s">
        <v>289</v>
      </c>
      <c r="E165" s="701" t="s">
        <v>289</v>
      </c>
      <c r="F165" s="702" t="s">
        <v>289</v>
      </c>
      <c r="G165" s="609" t="s">
        <v>289</v>
      </c>
      <c r="H165" s="609" t="s">
        <v>289</v>
      </c>
      <c r="I165" s="609" t="s">
        <v>289</v>
      </c>
      <c r="J165" s="609" t="s">
        <v>289</v>
      </c>
      <c r="K165" s="609" t="s">
        <v>289</v>
      </c>
      <c r="L165" s="609" t="s">
        <v>289</v>
      </c>
      <c r="M165" s="609" t="s">
        <v>289</v>
      </c>
      <c r="N165" s="609" t="s">
        <v>289</v>
      </c>
      <c r="O165" s="609" t="s">
        <v>289</v>
      </c>
    </row>
    <row r="166" spans="1:15" x14ac:dyDescent="0.2">
      <c r="A166" s="606" t="s">
        <v>605</v>
      </c>
      <c r="B166" s="606" t="s">
        <v>606</v>
      </c>
      <c r="C166" s="607">
        <v>603</v>
      </c>
      <c r="D166" s="608">
        <v>0.84713197792216866</v>
      </c>
      <c r="E166" s="701">
        <v>0.96907216494845361</v>
      </c>
      <c r="F166" s="702">
        <v>97</v>
      </c>
      <c r="G166" s="609" t="s">
        <v>1676</v>
      </c>
      <c r="H166" s="609" t="s">
        <v>1676</v>
      </c>
      <c r="I166" s="609" t="s">
        <v>1676</v>
      </c>
      <c r="J166" s="609" t="s">
        <v>1676</v>
      </c>
      <c r="K166" s="609" t="s">
        <v>1676</v>
      </c>
      <c r="L166" s="609" t="s">
        <v>1676</v>
      </c>
      <c r="M166" s="609">
        <v>3</v>
      </c>
      <c r="N166" s="609">
        <v>94</v>
      </c>
      <c r="O166" s="609" t="s">
        <v>1676</v>
      </c>
    </row>
    <row r="167" spans="1:15" x14ac:dyDescent="0.2">
      <c r="A167" s="606" t="s">
        <v>607</v>
      </c>
      <c r="B167" s="606" t="s">
        <v>608</v>
      </c>
      <c r="C167" s="607">
        <v>28</v>
      </c>
      <c r="D167" s="608" t="s">
        <v>289</v>
      </c>
      <c r="E167" s="701" t="s">
        <v>289</v>
      </c>
      <c r="F167" s="702" t="s">
        <v>289</v>
      </c>
      <c r="G167" s="609" t="s">
        <v>289</v>
      </c>
      <c r="H167" s="609" t="s">
        <v>289</v>
      </c>
      <c r="I167" s="609" t="s">
        <v>289</v>
      </c>
      <c r="J167" s="609" t="s">
        <v>289</v>
      </c>
      <c r="K167" s="609" t="s">
        <v>289</v>
      </c>
      <c r="L167" s="609" t="s">
        <v>289</v>
      </c>
      <c r="M167" s="609" t="s">
        <v>289</v>
      </c>
      <c r="N167" s="609" t="s">
        <v>289</v>
      </c>
      <c r="O167" s="609" t="s">
        <v>289</v>
      </c>
    </row>
    <row r="168" spans="1:15" x14ac:dyDescent="0.2">
      <c r="A168" s="606" t="s">
        <v>609</v>
      </c>
      <c r="B168" s="606" t="s">
        <v>610</v>
      </c>
      <c r="C168" s="607">
        <v>723</v>
      </c>
      <c r="D168" s="608">
        <v>6.9488470383491832</v>
      </c>
      <c r="E168" s="701">
        <v>0.94096601073345254</v>
      </c>
      <c r="F168" s="702">
        <v>559</v>
      </c>
      <c r="G168" s="609" t="s">
        <v>1676</v>
      </c>
      <c r="H168" s="609" t="s">
        <v>1676</v>
      </c>
      <c r="I168" s="609" t="s">
        <v>1676</v>
      </c>
      <c r="J168" s="609">
        <v>1</v>
      </c>
      <c r="K168" s="609">
        <v>1</v>
      </c>
      <c r="L168" s="609">
        <v>1</v>
      </c>
      <c r="M168" s="609">
        <v>526</v>
      </c>
      <c r="N168" s="609">
        <v>30</v>
      </c>
      <c r="O168" s="609" t="s">
        <v>1676</v>
      </c>
    </row>
    <row r="169" spans="1:15" x14ac:dyDescent="0.2">
      <c r="A169" s="606" t="s">
        <v>611</v>
      </c>
      <c r="B169" s="606" t="s">
        <v>612</v>
      </c>
      <c r="C169" s="607">
        <v>59</v>
      </c>
      <c r="D169" s="608" t="s">
        <v>289</v>
      </c>
      <c r="E169" s="701" t="s">
        <v>289</v>
      </c>
      <c r="F169" s="702" t="s">
        <v>289</v>
      </c>
      <c r="G169" s="609" t="s">
        <v>289</v>
      </c>
      <c r="H169" s="609" t="s">
        <v>289</v>
      </c>
      <c r="I169" s="609" t="s">
        <v>289</v>
      </c>
      <c r="J169" s="609" t="s">
        <v>289</v>
      </c>
      <c r="K169" s="609" t="s">
        <v>289</v>
      </c>
      <c r="L169" s="609" t="s">
        <v>289</v>
      </c>
      <c r="M169" s="609" t="s">
        <v>289</v>
      </c>
      <c r="N169" s="609" t="s">
        <v>289</v>
      </c>
      <c r="O169" s="609" t="s">
        <v>289</v>
      </c>
    </row>
    <row r="170" spans="1:15" x14ac:dyDescent="0.2">
      <c r="A170" s="606" t="s">
        <v>613</v>
      </c>
      <c r="B170" s="606" t="s">
        <v>614</v>
      </c>
      <c r="C170" s="607">
        <v>63</v>
      </c>
      <c r="D170" s="608">
        <v>0.23172041878199323</v>
      </c>
      <c r="E170" s="701">
        <v>1</v>
      </c>
      <c r="F170" s="702">
        <v>11</v>
      </c>
      <c r="G170" s="609" t="s">
        <v>1676</v>
      </c>
      <c r="H170" s="609" t="s">
        <v>1676</v>
      </c>
      <c r="I170" s="609" t="s">
        <v>1676</v>
      </c>
      <c r="J170" s="609" t="s">
        <v>1676</v>
      </c>
      <c r="K170" s="609" t="s">
        <v>1676</v>
      </c>
      <c r="L170" s="609">
        <v>11</v>
      </c>
      <c r="M170" s="609" t="s">
        <v>1676</v>
      </c>
      <c r="N170" s="609" t="s">
        <v>1676</v>
      </c>
      <c r="O170" s="609" t="s">
        <v>1676</v>
      </c>
    </row>
    <row r="171" spans="1:15" x14ac:dyDescent="0.2">
      <c r="A171" s="606" t="s">
        <v>615</v>
      </c>
      <c r="B171" s="606" t="s">
        <v>616</v>
      </c>
      <c r="C171" s="607">
        <v>99</v>
      </c>
      <c r="D171" s="608">
        <v>0.5532758541195999</v>
      </c>
      <c r="E171" s="701">
        <v>0.91666666666666663</v>
      </c>
      <c r="F171" s="702">
        <v>36</v>
      </c>
      <c r="G171" s="609" t="s">
        <v>1676</v>
      </c>
      <c r="H171" s="609" t="s">
        <v>1676</v>
      </c>
      <c r="I171" s="609" t="s">
        <v>1676</v>
      </c>
      <c r="J171" s="609" t="s">
        <v>1676</v>
      </c>
      <c r="K171" s="609">
        <v>3</v>
      </c>
      <c r="L171" s="609" t="s">
        <v>1676</v>
      </c>
      <c r="M171" s="609" t="s">
        <v>1676</v>
      </c>
      <c r="N171" s="609">
        <v>33</v>
      </c>
      <c r="O171" s="609" t="s">
        <v>1676</v>
      </c>
    </row>
    <row r="172" spans="1:15" x14ac:dyDescent="0.2">
      <c r="A172" s="606" t="s">
        <v>617</v>
      </c>
      <c r="B172" s="606" t="s">
        <v>618</v>
      </c>
      <c r="C172" s="607">
        <v>85</v>
      </c>
      <c r="D172" s="608">
        <v>0.42070573386856452</v>
      </c>
      <c r="E172" s="701">
        <v>1</v>
      </c>
      <c r="F172" s="702">
        <v>24</v>
      </c>
      <c r="G172" s="609">
        <v>24</v>
      </c>
      <c r="H172" s="609" t="s">
        <v>1676</v>
      </c>
      <c r="I172" s="609" t="s">
        <v>1676</v>
      </c>
      <c r="J172" s="609" t="s">
        <v>1676</v>
      </c>
      <c r="K172" s="609" t="s">
        <v>1676</v>
      </c>
      <c r="L172" s="609" t="s">
        <v>1676</v>
      </c>
      <c r="M172" s="609" t="s">
        <v>1676</v>
      </c>
      <c r="N172" s="609" t="s">
        <v>1676</v>
      </c>
      <c r="O172" s="609" t="s">
        <v>1676</v>
      </c>
    </row>
    <row r="173" spans="1:15" x14ac:dyDescent="0.2">
      <c r="A173" s="606" t="s">
        <v>619</v>
      </c>
      <c r="B173" s="606" t="s">
        <v>620</v>
      </c>
      <c r="C173" s="607">
        <v>956</v>
      </c>
      <c r="D173" s="608">
        <v>0.47845594142977083</v>
      </c>
      <c r="E173" s="701">
        <v>1.8867924528301886E-2</v>
      </c>
      <c r="F173" s="702">
        <v>53</v>
      </c>
      <c r="G173" s="609" t="s">
        <v>1676</v>
      </c>
      <c r="H173" s="609" t="s">
        <v>1676</v>
      </c>
      <c r="I173" s="609" t="s">
        <v>1676</v>
      </c>
      <c r="J173" s="609">
        <v>36</v>
      </c>
      <c r="K173" s="609">
        <v>3</v>
      </c>
      <c r="L173" s="609">
        <v>13</v>
      </c>
      <c r="M173" s="609" t="s">
        <v>1676</v>
      </c>
      <c r="N173" s="609">
        <v>1</v>
      </c>
      <c r="O173" s="609" t="s">
        <v>1676</v>
      </c>
    </row>
    <row r="174" spans="1:15" x14ac:dyDescent="0.2">
      <c r="A174" s="606" t="s">
        <v>621</v>
      </c>
      <c r="B174" s="606" t="s">
        <v>622</v>
      </c>
      <c r="C174" s="607">
        <v>49</v>
      </c>
      <c r="D174" s="608">
        <v>0.26394277720590176</v>
      </c>
      <c r="E174" s="701">
        <v>0.7</v>
      </c>
      <c r="F174" s="702">
        <v>10</v>
      </c>
      <c r="G174" s="609" t="s">
        <v>1676</v>
      </c>
      <c r="H174" s="609" t="s">
        <v>1676</v>
      </c>
      <c r="I174" s="609" t="s">
        <v>1676</v>
      </c>
      <c r="J174" s="609" t="s">
        <v>1676</v>
      </c>
      <c r="K174" s="609" t="s">
        <v>1676</v>
      </c>
      <c r="L174" s="609" t="s">
        <v>1676</v>
      </c>
      <c r="M174" s="609">
        <v>3</v>
      </c>
      <c r="N174" s="609">
        <v>7</v>
      </c>
      <c r="O174" s="609" t="s">
        <v>1676</v>
      </c>
    </row>
    <row r="175" spans="1:15" x14ac:dyDescent="0.2">
      <c r="A175" s="606" t="s">
        <v>623</v>
      </c>
      <c r="B175" s="606" t="s">
        <v>624</v>
      </c>
      <c r="C175" s="607">
        <v>289</v>
      </c>
      <c r="D175" s="608" t="s">
        <v>289</v>
      </c>
      <c r="E175" s="701" t="s">
        <v>289</v>
      </c>
      <c r="F175" s="702" t="s">
        <v>289</v>
      </c>
      <c r="G175" s="609" t="s">
        <v>289</v>
      </c>
      <c r="H175" s="609" t="s">
        <v>289</v>
      </c>
      <c r="I175" s="609" t="s">
        <v>289</v>
      </c>
      <c r="J175" s="609" t="s">
        <v>289</v>
      </c>
      <c r="K175" s="609" t="s">
        <v>289</v>
      </c>
      <c r="L175" s="609" t="s">
        <v>289</v>
      </c>
      <c r="M175" s="609" t="s">
        <v>289</v>
      </c>
      <c r="N175" s="609" t="s">
        <v>289</v>
      </c>
      <c r="O175" s="609" t="s">
        <v>289</v>
      </c>
    </row>
    <row r="176" spans="1:15" x14ac:dyDescent="0.2">
      <c r="A176" s="606" t="s">
        <v>625</v>
      </c>
      <c r="B176" s="606" t="s">
        <v>626</v>
      </c>
      <c r="C176" s="607">
        <v>22</v>
      </c>
      <c r="D176" s="608" t="s">
        <v>289</v>
      </c>
      <c r="E176" s="701" t="s">
        <v>289</v>
      </c>
      <c r="F176" s="702" t="s">
        <v>289</v>
      </c>
      <c r="G176" s="609" t="s">
        <v>289</v>
      </c>
      <c r="H176" s="609" t="s">
        <v>289</v>
      </c>
      <c r="I176" s="609" t="s">
        <v>289</v>
      </c>
      <c r="J176" s="609" t="s">
        <v>289</v>
      </c>
      <c r="K176" s="609" t="s">
        <v>289</v>
      </c>
      <c r="L176" s="609" t="s">
        <v>289</v>
      </c>
      <c r="M176" s="609" t="s">
        <v>289</v>
      </c>
      <c r="N176" s="609" t="s">
        <v>289</v>
      </c>
      <c r="O176" s="609" t="s">
        <v>289</v>
      </c>
    </row>
    <row r="177" spans="1:15" x14ac:dyDescent="0.2">
      <c r="A177" s="606" t="s">
        <v>627</v>
      </c>
      <c r="B177" s="606" t="s">
        <v>628</v>
      </c>
      <c r="C177" s="607">
        <v>190</v>
      </c>
      <c r="D177" s="608" t="s">
        <v>289</v>
      </c>
      <c r="E177" s="701" t="s">
        <v>289</v>
      </c>
      <c r="F177" s="702" t="s">
        <v>289</v>
      </c>
      <c r="G177" s="609" t="s">
        <v>289</v>
      </c>
      <c r="H177" s="609" t="s">
        <v>289</v>
      </c>
      <c r="I177" s="609" t="s">
        <v>289</v>
      </c>
      <c r="J177" s="609" t="s">
        <v>289</v>
      </c>
      <c r="K177" s="609" t="s">
        <v>289</v>
      </c>
      <c r="L177" s="609" t="s">
        <v>289</v>
      </c>
      <c r="M177" s="609" t="s">
        <v>289</v>
      </c>
      <c r="N177" s="609" t="s">
        <v>289</v>
      </c>
      <c r="O177" s="609" t="s">
        <v>289</v>
      </c>
    </row>
    <row r="178" spans="1:15" x14ac:dyDescent="0.2">
      <c r="A178" s="606" t="s">
        <v>629</v>
      </c>
      <c r="B178" s="606" t="s">
        <v>630</v>
      </c>
      <c r="C178" s="607">
        <v>28</v>
      </c>
      <c r="D178" s="608">
        <v>0.13808578579442479</v>
      </c>
      <c r="E178" s="701">
        <v>0.75</v>
      </c>
      <c r="F178" s="702">
        <v>8</v>
      </c>
      <c r="G178" s="609">
        <v>1</v>
      </c>
      <c r="H178" s="609">
        <v>1</v>
      </c>
      <c r="I178" s="609" t="s">
        <v>1676</v>
      </c>
      <c r="J178" s="609" t="s">
        <v>1676</v>
      </c>
      <c r="K178" s="609">
        <v>6</v>
      </c>
      <c r="L178" s="609" t="s">
        <v>1676</v>
      </c>
      <c r="M178" s="609" t="s">
        <v>1676</v>
      </c>
      <c r="N178" s="609" t="s">
        <v>1676</v>
      </c>
      <c r="O178" s="609" t="s">
        <v>1676</v>
      </c>
    </row>
    <row r="179" spans="1:15" x14ac:dyDescent="0.2">
      <c r="A179" s="606" t="s">
        <v>631</v>
      </c>
      <c r="B179" s="606" t="s">
        <v>632</v>
      </c>
      <c r="C179" s="607">
        <v>7136</v>
      </c>
      <c r="D179" s="608">
        <v>23.939271154625366</v>
      </c>
      <c r="E179" s="701">
        <v>0.85664939550949915</v>
      </c>
      <c r="F179" s="702">
        <v>2895</v>
      </c>
      <c r="G179" s="609" t="s">
        <v>1676</v>
      </c>
      <c r="H179" s="609" t="s">
        <v>1676</v>
      </c>
      <c r="I179" s="609">
        <v>1</v>
      </c>
      <c r="J179" s="609" t="s">
        <v>1676</v>
      </c>
      <c r="K179" s="609" t="s">
        <v>1676</v>
      </c>
      <c r="L179" s="609">
        <v>215</v>
      </c>
      <c r="M179" s="609">
        <v>2480</v>
      </c>
      <c r="N179" s="609">
        <v>197</v>
      </c>
      <c r="O179" s="609" t="s">
        <v>1676</v>
      </c>
    </row>
    <row r="180" spans="1:15" x14ac:dyDescent="0.2">
      <c r="A180" s="606" t="s">
        <v>633</v>
      </c>
      <c r="B180" s="606" t="s">
        <v>634</v>
      </c>
      <c r="C180" s="607">
        <v>74</v>
      </c>
      <c r="D180" s="608" t="s">
        <v>289</v>
      </c>
      <c r="E180" s="701" t="s">
        <v>289</v>
      </c>
      <c r="F180" s="702" t="s">
        <v>289</v>
      </c>
      <c r="G180" s="609" t="s">
        <v>289</v>
      </c>
      <c r="H180" s="609" t="s">
        <v>289</v>
      </c>
      <c r="I180" s="609" t="s">
        <v>289</v>
      </c>
      <c r="J180" s="609" t="s">
        <v>289</v>
      </c>
      <c r="K180" s="609" t="s">
        <v>289</v>
      </c>
      <c r="L180" s="609" t="s">
        <v>289</v>
      </c>
      <c r="M180" s="609" t="s">
        <v>289</v>
      </c>
      <c r="N180" s="609" t="s">
        <v>289</v>
      </c>
      <c r="O180" s="609" t="s">
        <v>289</v>
      </c>
    </row>
    <row r="181" spans="1:15" x14ac:dyDescent="0.2">
      <c r="A181" s="606" t="s">
        <v>635</v>
      </c>
      <c r="B181" s="606" t="s">
        <v>636</v>
      </c>
      <c r="C181" s="607">
        <v>8</v>
      </c>
      <c r="D181" s="608" t="s">
        <v>289</v>
      </c>
      <c r="E181" s="701" t="s">
        <v>289</v>
      </c>
      <c r="F181" s="702" t="s">
        <v>289</v>
      </c>
      <c r="G181" s="609" t="s">
        <v>289</v>
      </c>
      <c r="H181" s="609" t="s">
        <v>289</v>
      </c>
      <c r="I181" s="609" t="s">
        <v>289</v>
      </c>
      <c r="J181" s="609" t="s">
        <v>289</v>
      </c>
      <c r="K181" s="609" t="s">
        <v>289</v>
      </c>
      <c r="L181" s="609" t="s">
        <v>289</v>
      </c>
      <c r="M181" s="609" t="s">
        <v>289</v>
      </c>
      <c r="N181" s="609" t="s">
        <v>289</v>
      </c>
      <c r="O181" s="609" t="s">
        <v>289</v>
      </c>
    </row>
    <row r="182" spans="1:15" x14ac:dyDescent="0.2">
      <c r="A182" s="606" t="s">
        <v>637</v>
      </c>
      <c r="B182" s="606" t="s">
        <v>638</v>
      </c>
      <c r="C182" s="607">
        <v>89</v>
      </c>
      <c r="D182" s="608" t="s">
        <v>289</v>
      </c>
      <c r="E182" s="701" t="s">
        <v>289</v>
      </c>
      <c r="F182" s="702" t="s">
        <v>289</v>
      </c>
      <c r="G182" s="609" t="s">
        <v>289</v>
      </c>
      <c r="H182" s="609" t="s">
        <v>289</v>
      </c>
      <c r="I182" s="609" t="s">
        <v>289</v>
      </c>
      <c r="J182" s="609" t="s">
        <v>289</v>
      </c>
      <c r="K182" s="609" t="s">
        <v>289</v>
      </c>
      <c r="L182" s="609" t="s">
        <v>289</v>
      </c>
      <c r="M182" s="609" t="s">
        <v>289</v>
      </c>
      <c r="N182" s="609" t="s">
        <v>289</v>
      </c>
      <c r="O182" s="609" t="s">
        <v>289</v>
      </c>
    </row>
    <row r="183" spans="1:15" x14ac:dyDescent="0.2">
      <c r="A183" s="606" t="s">
        <v>639</v>
      </c>
      <c r="B183" s="606" t="s">
        <v>640</v>
      </c>
      <c r="C183" s="607">
        <v>86</v>
      </c>
      <c r="D183" s="608">
        <v>0.17253278122843341</v>
      </c>
      <c r="E183" s="701">
        <v>1</v>
      </c>
      <c r="F183" s="702">
        <v>10</v>
      </c>
      <c r="G183" s="609" t="s">
        <v>1676</v>
      </c>
      <c r="H183" s="609" t="s">
        <v>1676</v>
      </c>
      <c r="I183" s="609" t="s">
        <v>1676</v>
      </c>
      <c r="J183" s="609" t="s">
        <v>1676</v>
      </c>
      <c r="K183" s="609" t="s">
        <v>1676</v>
      </c>
      <c r="L183" s="609">
        <v>10</v>
      </c>
      <c r="M183" s="609" t="s">
        <v>1676</v>
      </c>
      <c r="N183" s="609" t="s">
        <v>1676</v>
      </c>
      <c r="O183" s="609" t="s">
        <v>1676</v>
      </c>
    </row>
    <row r="184" spans="1:15" x14ac:dyDescent="0.2">
      <c r="A184" s="606" t="s">
        <v>641</v>
      </c>
      <c r="B184" s="606" t="s">
        <v>642</v>
      </c>
      <c r="C184" s="607" t="s">
        <v>907</v>
      </c>
      <c r="D184" s="608" t="s">
        <v>907</v>
      </c>
      <c r="E184" s="701" t="s">
        <v>907</v>
      </c>
      <c r="F184" s="702" t="s">
        <v>907</v>
      </c>
      <c r="G184" s="609" t="s">
        <v>907</v>
      </c>
      <c r="H184" s="609" t="s">
        <v>907</v>
      </c>
      <c r="I184" s="609" t="s">
        <v>907</v>
      </c>
      <c r="J184" s="609" t="s">
        <v>907</v>
      </c>
      <c r="K184" s="609" t="s">
        <v>907</v>
      </c>
      <c r="L184" s="609" t="s">
        <v>907</v>
      </c>
      <c r="M184" s="609" t="s">
        <v>907</v>
      </c>
      <c r="N184" s="609" t="s">
        <v>907</v>
      </c>
      <c r="O184" s="609" t="s">
        <v>907</v>
      </c>
    </row>
    <row r="185" spans="1:15" x14ac:dyDescent="0.2">
      <c r="A185" s="606" t="s">
        <v>643</v>
      </c>
      <c r="B185" s="606" t="s">
        <v>644</v>
      </c>
      <c r="C185" s="607">
        <v>67</v>
      </c>
      <c r="D185" s="608" t="s">
        <v>289</v>
      </c>
      <c r="E185" s="701" t="s">
        <v>289</v>
      </c>
      <c r="F185" s="702" t="s">
        <v>289</v>
      </c>
      <c r="G185" s="609" t="s">
        <v>289</v>
      </c>
      <c r="H185" s="609" t="s">
        <v>289</v>
      </c>
      <c r="I185" s="609" t="s">
        <v>289</v>
      </c>
      <c r="J185" s="609" t="s">
        <v>289</v>
      </c>
      <c r="K185" s="609" t="s">
        <v>289</v>
      </c>
      <c r="L185" s="609" t="s">
        <v>289</v>
      </c>
      <c r="M185" s="609" t="s">
        <v>289</v>
      </c>
      <c r="N185" s="609" t="s">
        <v>289</v>
      </c>
      <c r="O185" s="609" t="s">
        <v>289</v>
      </c>
    </row>
    <row r="186" spans="1:15" x14ac:dyDescent="0.2">
      <c r="A186" s="606" t="s">
        <v>645</v>
      </c>
      <c r="B186" s="606" t="s">
        <v>646</v>
      </c>
      <c r="C186" s="607">
        <v>59</v>
      </c>
      <c r="D186" s="608">
        <v>0.31408268226610653</v>
      </c>
      <c r="E186" s="701">
        <v>1</v>
      </c>
      <c r="F186" s="702">
        <v>16</v>
      </c>
      <c r="G186" s="609" t="s">
        <v>1676</v>
      </c>
      <c r="H186" s="609" t="s">
        <v>1676</v>
      </c>
      <c r="I186" s="609" t="s">
        <v>1676</v>
      </c>
      <c r="J186" s="609" t="s">
        <v>1676</v>
      </c>
      <c r="K186" s="609" t="s">
        <v>1676</v>
      </c>
      <c r="L186" s="609">
        <v>16</v>
      </c>
      <c r="M186" s="609" t="s">
        <v>1676</v>
      </c>
      <c r="N186" s="609" t="s">
        <v>1676</v>
      </c>
      <c r="O186" s="609" t="s">
        <v>1676</v>
      </c>
    </row>
    <row r="187" spans="1:15" x14ac:dyDescent="0.2">
      <c r="A187" s="606" t="s">
        <v>647</v>
      </c>
      <c r="B187" s="606" t="s">
        <v>648</v>
      </c>
      <c r="C187" s="607">
        <v>219</v>
      </c>
      <c r="D187" s="608" t="s">
        <v>289</v>
      </c>
      <c r="E187" s="701" t="s">
        <v>289</v>
      </c>
      <c r="F187" s="702" t="s">
        <v>289</v>
      </c>
      <c r="G187" s="609" t="s">
        <v>289</v>
      </c>
      <c r="H187" s="609" t="s">
        <v>289</v>
      </c>
      <c r="I187" s="609" t="s">
        <v>289</v>
      </c>
      <c r="J187" s="609" t="s">
        <v>289</v>
      </c>
      <c r="K187" s="609" t="s">
        <v>289</v>
      </c>
      <c r="L187" s="609" t="s">
        <v>289</v>
      </c>
      <c r="M187" s="609" t="s">
        <v>289</v>
      </c>
      <c r="N187" s="609" t="s">
        <v>289</v>
      </c>
      <c r="O187" s="609" t="s">
        <v>289</v>
      </c>
    </row>
    <row r="188" spans="1:15" x14ac:dyDescent="0.2">
      <c r="A188" s="606" t="s">
        <v>649</v>
      </c>
      <c r="B188" s="606" t="s">
        <v>650</v>
      </c>
      <c r="C188" s="607">
        <v>76</v>
      </c>
      <c r="D188" s="608">
        <v>8.9810499845326366E-2</v>
      </c>
      <c r="E188" s="701">
        <v>1</v>
      </c>
      <c r="F188" s="702">
        <v>9</v>
      </c>
      <c r="G188" s="609" t="s">
        <v>1676</v>
      </c>
      <c r="H188" s="609" t="s">
        <v>1676</v>
      </c>
      <c r="I188" s="609" t="s">
        <v>1676</v>
      </c>
      <c r="J188" s="609" t="s">
        <v>1676</v>
      </c>
      <c r="K188" s="609" t="s">
        <v>1676</v>
      </c>
      <c r="L188" s="609" t="s">
        <v>1676</v>
      </c>
      <c r="M188" s="609" t="s">
        <v>1676</v>
      </c>
      <c r="N188" s="609" t="s">
        <v>1676</v>
      </c>
      <c r="O188" s="609">
        <v>9</v>
      </c>
    </row>
    <row r="189" spans="1:15" x14ac:dyDescent="0.2">
      <c r="A189" s="606" t="s">
        <v>651</v>
      </c>
      <c r="B189" s="606" t="s">
        <v>652</v>
      </c>
      <c r="C189" s="607">
        <v>81</v>
      </c>
      <c r="D189" s="608">
        <v>0.13066114539570226</v>
      </c>
      <c r="E189" s="701">
        <v>1</v>
      </c>
      <c r="F189" s="702">
        <v>13</v>
      </c>
      <c r="G189" s="609">
        <v>13</v>
      </c>
      <c r="H189" s="609" t="s">
        <v>1676</v>
      </c>
      <c r="I189" s="609" t="s">
        <v>1676</v>
      </c>
      <c r="J189" s="609" t="s">
        <v>1676</v>
      </c>
      <c r="K189" s="609" t="s">
        <v>1676</v>
      </c>
      <c r="L189" s="609" t="s">
        <v>1676</v>
      </c>
      <c r="M189" s="609" t="s">
        <v>1676</v>
      </c>
      <c r="N189" s="609" t="s">
        <v>1676</v>
      </c>
      <c r="O189" s="609" t="s">
        <v>1676</v>
      </c>
    </row>
    <row r="190" spans="1:15" x14ac:dyDescent="0.2">
      <c r="A190" s="606" t="s">
        <v>653</v>
      </c>
      <c r="B190" s="606" t="s">
        <v>654</v>
      </c>
      <c r="C190" s="607" t="s">
        <v>907</v>
      </c>
      <c r="D190" s="608" t="s">
        <v>907</v>
      </c>
      <c r="E190" s="701" t="s">
        <v>907</v>
      </c>
      <c r="F190" s="702" t="s">
        <v>907</v>
      </c>
      <c r="G190" s="609" t="s">
        <v>907</v>
      </c>
      <c r="H190" s="609" t="s">
        <v>907</v>
      </c>
      <c r="I190" s="609" t="s">
        <v>907</v>
      </c>
      <c r="J190" s="609" t="s">
        <v>907</v>
      </c>
      <c r="K190" s="609" t="s">
        <v>907</v>
      </c>
      <c r="L190" s="609" t="s">
        <v>907</v>
      </c>
      <c r="M190" s="609" t="s">
        <v>907</v>
      </c>
      <c r="N190" s="609" t="s">
        <v>907</v>
      </c>
      <c r="O190" s="609" t="s">
        <v>907</v>
      </c>
    </row>
    <row r="191" spans="1:15" x14ac:dyDescent="0.2">
      <c r="A191" s="606" t="s">
        <v>655</v>
      </c>
      <c r="B191" s="606" t="s">
        <v>656</v>
      </c>
      <c r="C191" s="607">
        <v>18</v>
      </c>
      <c r="D191" s="608" t="s">
        <v>289</v>
      </c>
      <c r="E191" s="701" t="s">
        <v>289</v>
      </c>
      <c r="F191" s="702" t="s">
        <v>289</v>
      </c>
      <c r="G191" s="609" t="s">
        <v>289</v>
      </c>
      <c r="H191" s="609" t="s">
        <v>289</v>
      </c>
      <c r="I191" s="609" t="s">
        <v>289</v>
      </c>
      <c r="J191" s="609" t="s">
        <v>289</v>
      </c>
      <c r="K191" s="609" t="s">
        <v>289</v>
      </c>
      <c r="L191" s="609" t="s">
        <v>289</v>
      </c>
      <c r="M191" s="609" t="s">
        <v>289</v>
      </c>
      <c r="N191" s="609" t="s">
        <v>289</v>
      </c>
      <c r="O191" s="609" t="s">
        <v>289</v>
      </c>
    </row>
    <row r="192" spans="1:15" x14ac:dyDescent="0.2">
      <c r="A192" s="606" t="s">
        <v>657</v>
      </c>
      <c r="B192" s="606" t="s">
        <v>658</v>
      </c>
      <c r="C192" s="607">
        <v>257</v>
      </c>
      <c r="D192" s="608">
        <v>8.8605351763246507E-2</v>
      </c>
      <c r="E192" s="701">
        <v>0.68</v>
      </c>
      <c r="F192" s="702">
        <v>25</v>
      </c>
      <c r="G192" s="609">
        <v>6</v>
      </c>
      <c r="H192" s="609">
        <v>1</v>
      </c>
      <c r="I192" s="609">
        <v>17</v>
      </c>
      <c r="J192" s="609" t="s">
        <v>1676</v>
      </c>
      <c r="K192" s="609" t="s">
        <v>1676</v>
      </c>
      <c r="L192" s="609">
        <v>1</v>
      </c>
      <c r="M192" s="609" t="s">
        <v>1676</v>
      </c>
      <c r="N192" s="609" t="s">
        <v>1676</v>
      </c>
      <c r="O192" s="609" t="s">
        <v>1676</v>
      </c>
    </row>
    <row r="193" spans="1:15" x14ac:dyDescent="0.2">
      <c r="A193" s="606" t="s">
        <v>659</v>
      </c>
      <c r="B193" s="606" t="s">
        <v>660</v>
      </c>
      <c r="C193" s="607">
        <v>65</v>
      </c>
      <c r="D193" s="608">
        <v>7.3210339962196835E-2</v>
      </c>
      <c r="E193" s="701">
        <v>1</v>
      </c>
      <c r="F193" s="702">
        <v>11</v>
      </c>
      <c r="G193" s="609">
        <v>11</v>
      </c>
      <c r="H193" s="609" t="s">
        <v>1676</v>
      </c>
      <c r="I193" s="609" t="s">
        <v>1676</v>
      </c>
      <c r="J193" s="609" t="s">
        <v>1676</v>
      </c>
      <c r="K193" s="609" t="s">
        <v>1676</v>
      </c>
      <c r="L193" s="609" t="s">
        <v>1676</v>
      </c>
      <c r="M193" s="609" t="s">
        <v>1676</v>
      </c>
      <c r="N193" s="609" t="s">
        <v>1676</v>
      </c>
      <c r="O193" s="609" t="s">
        <v>1676</v>
      </c>
    </row>
    <row r="194" spans="1:15" x14ac:dyDescent="0.2">
      <c r="A194" s="606" t="s">
        <v>661</v>
      </c>
      <c r="B194" s="606" t="s">
        <v>662</v>
      </c>
      <c r="C194" s="607">
        <v>46</v>
      </c>
      <c r="D194" s="608">
        <v>0.18606381989022236</v>
      </c>
      <c r="E194" s="701">
        <v>1</v>
      </c>
      <c r="F194" s="702">
        <v>12</v>
      </c>
      <c r="G194" s="609" t="s">
        <v>1676</v>
      </c>
      <c r="H194" s="609" t="s">
        <v>1676</v>
      </c>
      <c r="I194" s="609" t="s">
        <v>1676</v>
      </c>
      <c r="J194" s="609" t="s">
        <v>1676</v>
      </c>
      <c r="K194" s="609" t="s">
        <v>1676</v>
      </c>
      <c r="L194" s="609">
        <v>12</v>
      </c>
      <c r="M194" s="609" t="s">
        <v>1676</v>
      </c>
      <c r="N194" s="609" t="s">
        <v>1676</v>
      </c>
      <c r="O194" s="609" t="s">
        <v>1676</v>
      </c>
    </row>
    <row r="195" spans="1:15" x14ac:dyDescent="0.2">
      <c r="A195" s="606" t="s">
        <v>663</v>
      </c>
      <c r="B195" s="606" t="s">
        <v>664</v>
      </c>
      <c r="C195" s="607">
        <v>783</v>
      </c>
      <c r="D195" s="608">
        <v>0.10587052035360754</v>
      </c>
      <c r="E195" s="701">
        <v>0.7142857142857143</v>
      </c>
      <c r="F195" s="702">
        <v>14</v>
      </c>
      <c r="G195" s="609" t="s">
        <v>1676</v>
      </c>
      <c r="H195" s="609" t="s">
        <v>1676</v>
      </c>
      <c r="I195" s="609">
        <v>1</v>
      </c>
      <c r="J195" s="609">
        <v>10</v>
      </c>
      <c r="K195" s="609" t="s">
        <v>1676</v>
      </c>
      <c r="L195" s="609" t="s">
        <v>1676</v>
      </c>
      <c r="M195" s="609" t="s">
        <v>1676</v>
      </c>
      <c r="N195" s="609" t="s">
        <v>1676</v>
      </c>
      <c r="O195" s="609">
        <v>1</v>
      </c>
    </row>
    <row r="196" spans="1:15" x14ac:dyDescent="0.2">
      <c r="A196" s="606" t="s">
        <v>665</v>
      </c>
      <c r="B196" s="606" t="s">
        <v>666</v>
      </c>
      <c r="C196" s="607">
        <v>121</v>
      </c>
      <c r="D196" s="608" t="s">
        <v>289</v>
      </c>
      <c r="E196" s="701" t="s">
        <v>289</v>
      </c>
      <c r="F196" s="702" t="s">
        <v>289</v>
      </c>
      <c r="G196" s="609" t="s">
        <v>289</v>
      </c>
      <c r="H196" s="609" t="s">
        <v>289</v>
      </c>
      <c r="I196" s="609" t="s">
        <v>289</v>
      </c>
      <c r="J196" s="609" t="s">
        <v>289</v>
      </c>
      <c r="K196" s="609" t="s">
        <v>289</v>
      </c>
      <c r="L196" s="609" t="s">
        <v>289</v>
      </c>
      <c r="M196" s="609" t="s">
        <v>289</v>
      </c>
      <c r="N196" s="609" t="s">
        <v>289</v>
      </c>
      <c r="O196" s="609" t="s">
        <v>289</v>
      </c>
    </row>
    <row r="197" spans="1:15" x14ac:dyDescent="0.2">
      <c r="A197" s="606" t="s">
        <v>667</v>
      </c>
      <c r="B197" s="606" t="s">
        <v>668</v>
      </c>
      <c r="C197" s="607">
        <v>115</v>
      </c>
      <c r="D197" s="608">
        <v>4.3451565673263124</v>
      </c>
      <c r="E197" s="701">
        <v>0.98913043478260865</v>
      </c>
      <c r="F197" s="702">
        <v>92</v>
      </c>
      <c r="G197" s="609" t="s">
        <v>1676</v>
      </c>
      <c r="H197" s="609" t="s">
        <v>1676</v>
      </c>
      <c r="I197" s="609" t="s">
        <v>1676</v>
      </c>
      <c r="J197" s="609">
        <v>91</v>
      </c>
      <c r="K197" s="609">
        <v>1</v>
      </c>
      <c r="L197" s="609" t="s">
        <v>1676</v>
      </c>
      <c r="M197" s="609" t="s">
        <v>1676</v>
      </c>
      <c r="N197" s="609" t="s">
        <v>1676</v>
      </c>
      <c r="O197" s="609" t="s">
        <v>1676</v>
      </c>
    </row>
    <row r="198" spans="1:15" x14ac:dyDescent="0.2">
      <c r="A198" s="606" t="s">
        <v>669</v>
      </c>
      <c r="B198" s="606" t="s">
        <v>670</v>
      </c>
      <c r="C198" s="607">
        <v>517</v>
      </c>
      <c r="D198" s="608">
        <v>0.31587528021194211</v>
      </c>
      <c r="E198" s="701">
        <v>1</v>
      </c>
      <c r="F198" s="702">
        <v>31</v>
      </c>
      <c r="G198" s="609" t="s">
        <v>1676</v>
      </c>
      <c r="H198" s="609">
        <v>31</v>
      </c>
      <c r="I198" s="609" t="s">
        <v>1676</v>
      </c>
      <c r="J198" s="609" t="s">
        <v>1676</v>
      </c>
      <c r="K198" s="609" t="s">
        <v>1676</v>
      </c>
      <c r="L198" s="609" t="s">
        <v>1676</v>
      </c>
      <c r="M198" s="609" t="s">
        <v>1676</v>
      </c>
      <c r="N198" s="609" t="s">
        <v>1676</v>
      </c>
      <c r="O198" s="609" t="s">
        <v>1676</v>
      </c>
    </row>
    <row r="199" spans="1:15" x14ac:dyDescent="0.2">
      <c r="A199" s="606" t="s">
        <v>671</v>
      </c>
      <c r="B199" s="606" t="s">
        <v>672</v>
      </c>
      <c r="C199" s="607">
        <v>299</v>
      </c>
      <c r="D199" s="608">
        <v>1.9303912386995663</v>
      </c>
      <c r="E199" s="701">
        <v>1</v>
      </c>
      <c r="F199" s="702">
        <v>101</v>
      </c>
      <c r="G199" s="609" t="s">
        <v>1676</v>
      </c>
      <c r="H199" s="609" t="s">
        <v>1676</v>
      </c>
      <c r="I199" s="609" t="s">
        <v>1676</v>
      </c>
      <c r="J199" s="609" t="s">
        <v>1676</v>
      </c>
      <c r="K199" s="609" t="s">
        <v>1676</v>
      </c>
      <c r="L199" s="609" t="s">
        <v>1676</v>
      </c>
      <c r="M199" s="609" t="s">
        <v>1676</v>
      </c>
      <c r="N199" s="609">
        <v>101</v>
      </c>
      <c r="O199" s="609" t="s">
        <v>1676</v>
      </c>
    </row>
    <row r="200" spans="1:15" x14ac:dyDescent="0.2">
      <c r="A200" s="606" t="s">
        <v>673</v>
      </c>
      <c r="B200" s="606" t="s">
        <v>674</v>
      </c>
      <c r="C200" s="607">
        <v>21</v>
      </c>
      <c r="D200" s="608">
        <v>0.50038780054542265</v>
      </c>
      <c r="E200" s="701">
        <v>1</v>
      </c>
      <c r="F200" s="702">
        <v>20</v>
      </c>
      <c r="G200" s="609" t="s">
        <v>1676</v>
      </c>
      <c r="H200" s="609">
        <v>20</v>
      </c>
      <c r="I200" s="609" t="s">
        <v>1676</v>
      </c>
      <c r="J200" s="609" t="s">
        <v>1676</v>
      </c>
      <c r="K200" s="609" t="s">
        <v>1676</v>
      </c>
      <c r="L200" s="609" t="s">
        <v>1676</v>
      </c>
      <c r="M200" s="609" t="s">
        <v>1676</v>
      </c>
      <c r="N200" s="609" t="s">
        <v>1676</v>
      </c>
      <c r="O200" s="609" t="s">
        <v>1676</v>
      </c>
    </row>
    <row r="201" spans="1:15" x14ac:dyDescent="0.2">
      <c r="A201" s="606" t="s">
        <v>675</v>
      </c>
      <c r="B201" s="606" t="s">
        <v>676</v>
      </c>
      <c r="C201" s="607">
        <v>321</v>
      </c>
      <c r="D201" s="608" t="s">
        <v>289</v>
      </c>
      <c r="E201" s="701" t="s">
        <v>289</v>
      </c>
      <c r="F201" s="702" t="s">
        <v>289</v>
      </c>
      <c r="G201" s="609" t="s">
        <v>289</v>
      </c>
      <c r="H201" s="609" t="s">
        <v>289</v>
      </c>
      <c r="I201" s="609" t="s">
        <v>289</v>
      </c>
      <c r="J201" s="609" t="s">
        <v>289</v>
      </c>
      <c r="K201" s="609" t="s">
        <v>289</v>
      </c>
      <c r="L201" s="609" t="s">
        <v>289</v>
      </c>
      <c r="M201" s="609" t="s">
        <v>289</v>
      </c>
      <c r="N201" s="609" t="s">
        <v>289</v>
      </c>
      <c r="O201" s="609" t="s">
        <v>289</v>
      </c>
    </row>
    <row r="202" spans="1:15" x14ac:dyDescent="0.2">
      <c r="A202" s="606" t="s">
        <v>677</v>
      </c>
      <c r="B202" s="606" t="s">
        <v>678</v>
      </c>
      <c r="C202" s="607">
        <v>408</v>
      </c>
      <c r="D202" s="608" t="s">
        <v>289</v>
      </c>
      <c r="E202" s="701" t="s">
        <v>289</v>
      </c>
      <c r="F202" s="702" t="s">
        <v>289</v>
      </c>
      <c r="G202" s="609" t="s">
        <v>289</v>
      </c>
      <c r="H202" s="609" t="s">
        <v>289</v>
      </c>
      <c r="I202" s="609" t="s">
        <v>289</v>
      </c>
      <c r="J202" s="609" t="s">
        <v>289</v>
      </c>
      <c r="K202" s="609" t="s">
        <v>289</v>
      </c>
      <c r="L202" s="609" t="s">
        <v>289</v>
      </c>
      <c r="M202" s="609" t="s">
        <v>289</v>
      </c>
      <c r="N202" s="609" t="s">
        <v>289</v>
      </c>
      <c r="O202" s="609" t="s">
        <v>289</v>
      </c>
    </row>
    <row r="203" spans="1:15" x14ac:dyDescent="0.2">
      <c r="A203" s="606" t="s">
        <v>679</v>
      </c>
      <c r="B203" s="606" t="s">
        <v>680</v>
      </c>
      <c r="C203" s="607">
        <v>537</v>
      </c>
      <c r="D203" s="608" t="s">
        <v>289</v>
      </c>
      <c r="E203" s="701" t="s">
        <v>289</v>
      </c>
      <c r="F203" s="702" t="s">
        <v>289</v>
      </c>
      <c r="G203" s="609" t="s">
        <v>289</v>
      </c>
      <c r="H203" s="609" t="s">
        <v>289</v>
      </c>
      <c r="I203" s="609" t="s">
        <v>289</v>
      </c>
      <c r="J203" s="609" t="s">
        <v>289</v>
      </c>
      <c r="K203" s="609" t="s">
        <v>289</v>
      </c>
      <c r="L203" s="609" t="s">
        <v>289</v>
      </c>
      <c r="M203" s="609" t="s">
        <v>289</v>
      </c>
      <c r="N203" s="609" t="s">
        <v>289</v>
      </c>
      <c r="O203" s="609" t="s">
        <v>289</v>
      </c>
    </row>
    <row r="204" spans="1:15" x14ac:dyDescent="0.2">
      <c r="A204" s="606" t="s">
        <v>681</v>
      </c>
      <c r="B204" s="606" t="s">
        <v>682</v>
      </c>
      <c r="C204" s="607">
        <v>44</v>
      </c>
      <c r="D204" s="608" t="s">
        <v>289</v>
      </c>
      <c r="E204" s="701" t="s">
        <v>289</v>
      </c>
      <c r="F204" s="702" t="s">
        <v>289</v>
      </c>
      <c r="G204" s="609" t="s">
        <v>289</v>
      </c>
      <c r="H204" s="609" t="s">
        <v>289</v>
      </c>
      <c r="I204" s="609" t="s">
        <v>289</v>
      </c>
      <c r="J204" s="609" t="s">
        <v>289</v>
      </c>
      <c r="K204" s="609" t="s">
        <v>289</v>
      </c>
      <c r="L204" s="609" t="s">
        <v>289</v>
      </c>
      <c r="M204" s="609" t="s">
        <v>289</v>
      </c>
      <c r="N204" s="609" t="s">
        <v>289</v>
      </c>
      <c r="O204" s="609" t="s">
        <v>289</v>
      </c>
    </row>
    <row r="205" spans="1:15" x14ac:dyDescent="0.2">
      <c r="A205" s="606" t="s">
        <v>683</v>
      </c>
      <c r="B205" s="606" t="s">
        <v>684</v>
      </c>
      <c r="C205" s="607">
        <v>408</v>
      </c>
      <c r="D205" s="608">
        <v>0.53162403548210702</v>
      </c>
      <c r="E205" s="701">
        <v>0.8571428571428571</v>
      </c>
      <c r="F205" s="702">
        <v>35</v>
      </c>
      <c r="G205" s="609" t="s">
        <v>1676</v>
      </c>
      <c r="H205" s="609" t="s">
        <v>1676</v>
      </c>
      <c r="I205" s="609" t="s">
        <v>1676</v>
      </c>
      <c r="J205" s="609">
        <v>3</v>
      </c>
      <c r="K205" s="609">
        <v>1</v>
      </c>
      <c r="L205" s="609" t="s">
        <v>1676</v>
      </c>
      <c r="M205" s="609">
        <v>1</v>
      </c>
      <c r="N205" s="609">
        <v>30</v>
      </c>
      <c r="O205" s="609" t="s">
        <v>1676</v>
      </c>
    </row>
    <row r="206" spans="1:15" x14ac:dyDescent="0.2">
      <c r="A206" s="606" t="s">
        <v>685</v>
      </c>
      <c r="B206" s="606" t="s">
        <v>686</v>
      </c>
      <c r="C206" s="607">
        <v>2737</v>
      </c>
      <c r="D206" s="608">
        <v>11.241751009445204</v>
      </c>
      <c r="E206" s="701">
        <v>0.54272151898734178</v>
      </c>
      <c r="F206" s="702">
        <v>1264</v>
      </c>
      <c r="G206" s="609" t="s">
        <v>1676</v>
      </c>
      <c r="H206" s="609" t="s">
        <v>1676</v>
      </c>
      <c r="I206" s="609" t="s">
        <v>1676</v>
      </c>
      <c r="J206" s="609">
        <v>1</v>
      </c>
      <c r="K206" s="609">
        <v>10</v>
      </c>
      <c r="L206" s="609">
        <v>270</v>
      </c>
      <c r="M206" s="609">
        <v>686</v>
      </c>
      <c r="N206" s="609">
        <v>297</v>
      </c>
      <c r="O206" s="609" t="s">
        <v>1676</v>
      </c>
    </row>
    <row r="207" spans="1:15" x14ac:dyDescent="0.2">
      <c r="A207" s="606" t="s">
        <v>687</v>
      </c>
      <c r="B207" s="606" t="s">
        <v>688</v>
      </c>
      <c r="C207" s="607">
        <v>21</v>
      </c>
      <c r="D207" s="608">
        <v>0.1085490098779599</v>
      </c>
      <c r="E207" s="701">
        <v>1</v>
      </c>
      <c r="F207" s="702">
        <v>7</v>
      </c>
      <c r="G207" s="609">
        <v>7</v>
      </c>
      <c r="H207" s="609" t="s">
        <v>1676</v>
      </c>
      <c r="I207" s="609" t="s">
        <v>1676</v>
      </c>
      <c r="J207" s="609" t="s">
        <v>1676</v>
      </c>
      <c r="K207" s="609" t="s">
        <v>1676</v>
      </c>
      <c r="L207" s="609" t="s">
        <v>1676</v>
      </c>
      <c r="M207" s="609" t="s">
        <v>1676</v>
      </c>
      <c r="N207" s="609" t="s">
        <v>1676</v>
      </c>
      <c r="O207" s="609" t="s">
        <v>1676</v>
      </c>
    </row>
    <row r="208" spans="1:15" x14ac:dyDescent="0.2">
      <c r="A208" s="606" t="s">
        <v>689</v>
      </c>
      <c r="B208" s="606" t="s">
        <v>690</v>
      </c>
      <c r="C208" s="607">
        <v>40</v>
      </c>
      <c r="D208" s="608" t="s">
        <v>289</v>
      </c>
      <c r="E208" s="701" t="s">
        <v>289</v>
      </c>
      <c r="F208" s="702" t="s">
        <v>289</v>
      </c>
      <c r="G208" s="609" t="s">
        <v>289</v>
      </c>
      <c r="H208" s="609" t="s">
        <v>289</v>
      </c>
      <c r="I208" s="609" t="s">
        <v>289</v>
      </c>
      <c r="J208" s="609" t="s">
        <v>289</v>
      </c>
      <c r="K208" s="609" t="s">
        <v>289</v>
      </c>
      <c r="L208" s="609" t="s">
        <v>289</v>
      </c>
      <c r="M208" s="609" t="s">
        <v>289</v>
      </c>
      <c r="N208" s="609" t="s">
        <v>289</v>
      </c>
      <c r="O208" s="609" t="s">
        <v>289</v>
      </c>
    </row>
    <row r="209" spans="1:15" x14ac:dyDescent="0.2">
      <c r="A209" s="606" t="s">
        <v>691</v>
      </c>
      <c r="B209" s="606" t="s">
        <v>692</v>
      </c>
      <c r="C209" s="607">
        <v>180</v>
      </c>
      <c r="D209" s="608">
        <v>0.4864523033516564</v>
      </c>
      <c r="E209" s="701">
        <v>0.7</v>
      </c>
      <c r="F209" s="702">
        <v>30</v>
      </c>
      <c r="G209" s="609" t="s">
        <v>1676</v>
      </c>
      <c r="H209" s="609" t="s">
        <v>1676</v>
      </c>
      <c r="I209" s="609" t="s">
        <v>1676</v>
      </c>
      <c r="J209" s="609" t="s">
        <v>1676</v>
      </c>
      <c r="K209" s="609" t="s">
        <v>1676</v>
      </c>
      <c r="L209" s="609" t="s">
        <v>1676</v>
      </c>
      <c r="M209" s="609">
        <v>9</v>
      </c>
      <c r="N209" s="609">
        <v>21</v>
      </c>
      <c r="O209" s="609" t="s">
        <v>1676</v>
      </c>
    </row>
    <row r="210" spans="1:15" x14ac:dyDescent="0.2">
      <c r="A210" s="606" t="s">
        <v>693</v>
      </c>
      <c r="B210" s="606" t="s">
        <v>694</v>
      </c>
      <c r="C210" s="607">
        <v>9</v>
      </c>
      <c r="D210" s="608" t="s">
        <v>289</v>
      </c>
      <c r="E210" s="701" t="s">
        <v>289</v>
      </c>
      <c r="F210" s="702" t="s">
        <v>289</v>
      </c>
      <c r="G210" s="609" t="s">
        <v>289</v>
      </c>
      <c r="H210" s="609" t="s">
        <v>289</v>
      </c>
      <c r="I210" s="609" t="s">
        <v>289</v>
      </c>
      <c r="J210" s="609" t="s">
        <v>289</v>
      </c>
      <c r="K210" s="609" t="s">
        <v>289</v>
      </c>
      <c r="L210" s="609" t="s">
        <v>289</v>
      </c>
      <c r="M210" s="609" t="s">
        <v>289</v>
      </c>
      <c r="N210" s="609" t="s">
        <v>289</v>
      </c>
      <c r="O210" s="609" t="s">
        <v>289</v>
      </c>
    </row>
    <row r="211" spans="1:15" x14ac:dyDescent="0.2">
      <c r="A211" s="606" t="s">
        <v>695</v>
      </c>
      <c r="B211" s="606" t="s">
        <v>696</v>
      </c>
      <c r="C211" s="607">
        <v>605</v>
      </c>
      <c r="D211" s="608">
        <v>5.337769921319885</v>
      </c>
      <c r="E211" s="701">
        <v>0.81818181818181823</v>
      </c>
      <c r="F211" s="702">
        <v>462</v>
      </c>
      <c r="G211" s="609" t="s">
        <v>1676</v>
      </c>
      <c r="H211" s="609" t="s">
        <v>1676</v>
      </c>
      <c r="I211" s="609" t="s">
        <v>1676</v>
      </c>
      <c r="J211" s="609" t="s">
        <v>1676</v>
      </c>
      <c r="K211" s="609">
        <v>2</v>
      </c>
      <c r="L211" s="609">
        <v>2</v>
      </c>
      <c r="M211" s="609">
        <v>378</v>
      </c>
      <c r="N211" s="609">
        <v>75</v>
      </c>
      <c r="O211" s="609" t="s">
        <v>1676</v>
      </c>
    </row>
    <row r="212" spans="1:15" x14ac:dyDescent="0.2">
      <c r="A212" s="606" t="s">
        <v>697</v>
      </c>
      <c r="B212" s="606" t="s">
        <v>698</v>
      </c>
      <c r="C212" s="607">
        <v>305</v>
      </c>
      <c r="D212" s="608">
        <v>0.38184876724769601</v>
      </c>
      <c r="E212" s="701">
        <v>0.83783783783783783</v>
      </c>
      <c r="F212" s="702">
        <v>37</v>
      </c>
      <c r="G212" s="609" t="s">
        <v>1676</v>
      </c>
      <c r="H212" s="609">
        <v>31</v>
      </c>
      <c r="I212" s="609">
        <v>2</v>
      </c>
      <c r="J212" s="609">
        <v>1</v>
      </c>
      <c r="K212" s="609">
        <v>1</v>
      </c>
      <c r="L212" s="609">
        <v>1</v>
      </c>
      <c r="M212" s="609" t="s">
        <v>1676</v>
      </c>
      <c r="N212" s="609">
        <v>1</v>
      </c>
      <c r="O212" s="609" t="s">
        <v>1676</v>
      </c>
    </row>
    <row r="213" spans="1:15" x14ac:dyDescent="0.2">
      <c r="A213" s="606" t="s">
        <v>699</v>
      </c>
      <c r="B213" s="606" t="s">
        <v>700</v>
      </c>
      <c r="C213" s="607">
        <v>52</v>
      </c>
      <c r="D213" s="608">
        <v>0.19066815569416828</v>
      </c>
      <c r="E213" s="701">
        <v>1</v>
      </c>
      <c r="F213" s="702">
        <v>7</v>
      </c>
      <c r="G213" s="609" t="s">
        <v>1676</v>
      </c>
      <c r="H213" s="609" t="s">
        <v>1676</v>
      </c>
      <c r="I213" s="609" t="s">
        <v>1676</v>
      </c>
      <c r="J213" s="609" t="s">
        <v>1676</v>
      </c>
      <c r="K213" s="609" t="s">
        <v>1676</v>
      </c>
      <c r="L213" s="609">
        <v>7</v>
      </c>
      <c r="M213" s="609" t="s">
        <v>1676</v>
      </c>
      <c r="N213" s="609" t="s">
        <v>1676</v>
      </c>
      <c r="O213" s="609" t="s">
        <v>1676</v>
      </c>
    </row>
    <row r="214" spans="1:15" x14ac:dyDescent="0.2">
      <c r="A214" s="606" t="s">
        <v>701</v>
      </c>
      <c r="B214" s="606" t="s">
        <v>702</v>
      </c>
      <c r="C214" s="607">
        <v>19</v>
      </c>
      <c r="D214" s="608">
        <v>0.5563110396835208</v>
      </c>
      <c r="E214" s="701">
        <v>1</v>
      </c>
      <c r="F214" s="702">
        <v>18</v>
      </c>
      <c r="G214" s="609" t="s">
        <v>1676</v>
      </c>
      <c r="H214" s="609">
        <v>18</v>
      </c>
      <c r="I214" s="609" t="s">
        <v>1676</v>
      </c>
      <c r="J214" s="609" t="s">
        <v>1676</v>
      </c>
      <c r="K214" s="609" t="s">
        <v>1676</v>
      </c>
      <c r="L214" s="609" t="s">
        <v>1676</v>
      </c>
      <c r="M214" s="609" t="s">
        <v>1676</v>
      </c>
      <c r="N214" s="609" t="s">
        <v>1676</v>
      </c>
      <c r="O214" s="609" t="s">
        <v>1676</v>
      </c>
    </row>
    <row r="215" spans="1:15" x14ac:dyDescent="0.2">
      <c r="A215" s="606" t="s">
        <v>703</v>
      </c>
      <c r="B215" s="606" t="s">
        <v>704</v>
      </c>
      <c r="C215" s="607">
        <v>226</v>
      </c>
      <c r="D215" s="608">
        <v>1.8472514172877252</v>
      </c>
      <c r="E215" s="701">
        <v>1</v>
      </c>
      <c r="F215" s="702">
        <v>87</v>
      </c>
      <c r="G215" s="609" t="s">
        <v>1676</v>
      </c>
      <c r="H215" s="609" t="s">
        <v>1676</v>
      </c>
      <c r="I215" s="609" t="s">
        <v>1676</v>
      </c>
      <c r="J215" s="609" t="s">
        <v>1676</v>
      </c>
      <c r="K215" s="609" t="s">
        <v>1676</v>
      </c>
      <c r="L215" s="609" t="s">
        <v>1676</v>
      </c>
      <c r="M215" s="609" t="s">
        <v>1676</v>
      </c>
      <c r="N215" s="609">
        <v>87</v>
      </c>
      <c r="O215" s="609" t="s">
        <v>1676</v>
      </c>
    </row>
    <row r="216" spans="1:15" x14ac:dyDescent="0.2">
      <c r="A216" s="606" t="s">
        <v>705</v>
      </c>
      <c r="B216" s="606" t="s">
        <v>706</v>
      </c>
      <c r="C216" s="607">
        <v>161</v>
      </c>
      <c r="D216" s="608" t="s">
        <v>289</v>
      </c>
      <c r="E216" s="701" t="s">
        <v>289</v>
      </c>
      <c r="F216" s="702" t="s">
        <v>289</v>
      </c>
      <c r="G216" s="609" t="s">
        <v>289</v>
      </c>
      <c r="H216" s="609" t="s">
        <v>289</v>
      </c>
      <c r="I216" s="609" t="s">
        <v>289</v>
      </c>
      <c r="J216" s="609" t="s">
        <v>289</v>
      </c>
      <c r="K216" s="609" t="s">
        <v>289</v>
      </c>
      <c r="L216" s="609" t="s">
        <v>289</v>
      </c>
      <c r="M216" s="609" t="s">
        <v>289</v>
      </c>
      <c r="N216" s="609" t="s">
        <v>289</v>
      </c>
      <c r="O216" s="609" t="s">
        <v>289</v>
      </c>
    </row>
    <row r="217" spans="1:15" x14ac:dyDescent="0.2">
      <c r="A217" s="606" t="s">
        <v>707</v>
      </c>
      <c r="B217" s="606" t="s">
        <v>708</v>
      </c>
      <c r="C217" s="607">
        <v>55</v>
      </c>
      <c r="D217" s="608" t="s">
        <v>289</v>
      </c>
      <c r="E217" s="701" t="s">
        <v>289</v>
      </c>
      <c r="F217" s="702" t="s">
        <v>289</v>
      </c>
      <c r="G217" s="609" t="s">
        <v>289</v>
      </c>
      <c r="H217" s="609" t="s">
        <v>289</v>
      </c>
      <c r="I217" s="609" t="s">
        <v>289</v>
      </c>
      <c r="J217" s="609" t="s">
        <v>289</v>
      </c>
      <c r="K217" s="609" t="s">
        <v>289</v>
      </c>
      <c r="L217" s="609" t="s">
        <v>289</v>
      </c>
      <c r="M217" s="609" t="s">
        <v>289</v>
      </c>
      <c r="N217" s="609" t="s">
        <v>289</v>
      </c>
      <c r="O217" s="609" t="s">
        <v>289</v>
      </c>
    </row>
    <row r="218" spans="1:15" x14ac:dyDescent="0.2">
      <c r="A218" s="606" t="s">
        <v>709</v>
      </c>
      <c r="B218" s="606" t="s">
        <v>710</v>
      </c>
      <c r="C218" s="607">
        <v>77</v>
      </c>
      <c r="D218" s="608">
        <v>0.19832275611967362</v>
      </c>
      <c r="E218" s="701">
        <v>0.2857142857142857</v>
      </c>
      <c r="F218" s="702">
        <v>7</v>
      </c>
      <c r="G218" s="609" t="s">
        <v>1676</v>
      </c>
      <c r="H218" s="609" t="s">
        <v>1676</v>
      </c>
      <c r="I218" s="609" t="s">
        <v>1676</v>
      </c>
      <c r="J218" s="609" t="s">
        <v>1676</v>
      </c>
      <c r="K218" s="609" t="s">
        <v>1676</v>
      </c>
      <c r="L218" s="609" t="s">
        <v>1676</v>
      </c>
      <c r="M218" s="609">
        <v>5</v>
      </c>
      <c r="N218" s="609">
        <v>2</v>
      </c>
      <c r="O218" s="609" t="s">
        <v>1676</v>
      </c>
    </row>
    <row r="219" spans="1:15" x14ac:dyDescent="0.2">
      <c r="A219" s="606" t="s">
        <v>711</v>
      </c>
      <c r="B219" s="606" t="s">
        <v>712</v>
      </c>
      <c r="C219" s="607">
        <v>10</v>
      </c>
      <c r="D219" s="608">
        <v>0.13358523692295948</v>
      </c>
      <c r="E219" s="701">
        <v>1</v>
      </c>
      <c r="F219" s="702">
        <v>7</v>
      </c>
      <c r="G219" s="609" t="s">
        <v>1676</v>
      </c>
      <c r="H219" s="609" t="s">
        <v>1676</v>
      </c>
      <c r="I219" s="609" t="s">
        <v>1676</v>
      </c>
      <c r="J219" s="609">
        <v>7</v>
      </c>
      <c r="K219" s="609" t="s">
        <v>1676</v>
      </c>
      <c r="L219" s="609" t="s">
        <v>1676</v>
      </c>
      <c r="M219" s="609" t="s">
        <v>1676</v>
      </c>
      <c r="N219" s="609" t="s">
        <v>1676</v>
      </c>
      <c r="O219" s="609" t="s">
        <v>1676</v>
      </c>
    </row>
    <row r="220" spans="1:15" x14ac:dyDescent="0.2">
      <c r="A220" s="606" t="s">
        <v>713</v>
      </c>
      <c r="B220" s="606" t="s">
        <v>714</v>
      </c>
      <c r="C220" s="607">
        <v>59</v>
      </c>
      <c r="D220" s="608" t="s">
        <v>289</v>
      </c>
      <c r="E220" s="701" t="s">
        <v>289</v>
      </c>
      <c r="F220" s="702" t="s">
        <v>289</v>
      </c>
      <c r="G220" s="609" t="s">
        <v>289</v>
      </c>
      <c r="H220" s="609" t="s">
        <v>289</v>
      </c>
      <c r="I220" s="609" t="s">
        <v>289</v>
      </c>
      <c r="J220" s="609" t="s">
        <v>289</v>
      </c>
      <c r="K220" s="609" t="s">
        <v>289</v>
      </c>
      <c r="L220" s="609" t="s">
        <v>289</v>
      </c>
      <c r="M220" s="609" t="s">
        <v>289</v>
      </c>
      <c r="N220" s="609" t="s">
        <v>289</v>
      </c>
      <c r="O220" s="609" t="s">
        <v>289</v>
      </c>
    </row>
    <row r="221" spans="1:15" x14ac:dyDescent="0.2">
      <c r="A221" s="606" t="s">
        <v>715</v>
      </c>
      <c r="B221" s="606" t="s">
        <v>716</v>
      </c>
      <c r="C221" s="607">
        <v>17</v>
      </c>
      <c r="D221" s="608">
        <v>0.61033124341119682</v>
      </c>
      <c r="E221" s="701">
        <v>0.81818181818181823</v>
      </c>
      <c r="F221" s="702">
        <v>11</v>
      </c>
      <c r="G221" s="609" t="s">
        <v>1676</v>
      </c>
      <c r="H221" s="609" t="s">
        <v>1676</v>
      </c>
      <c r="I221" s="609" t="s">
        <v>1676</v>
      </c>
      <c r="J221" s="609">
        <v>9</v>
      </c>
      <c r="K221" s="609">
        <v>1</v>
      </c>
      <c r="L221" s="609">
        <v>1</v>
      </c>
      <c r="M221" s="609" t="s">
        <v>1676</v>
      </c>
      <c r="N221" s="609" t="s">
        <v>1676</v>
      </c>
      <c r="O221" s="609" t="s">
        <v>1676</v>
      </c>
    </row>
    <row r="222" spans="1:15" x14ac:dyDescent="0.2">
      <c r="A222" s="606" t="s">
        <v>717</v>
      </c>
      <c r="B222" s="606" t="s">
        <v>718</v>
      </c>
      <c r="C222" s="607">
        <v>880</v>
      </c>
      <c r="D222" s="608">
        <v>2.588766572655016</v>
      </c>
      <c r="E222" s="701">
        <v>1</v>
      </c>
      <c r="F222" s="702">
        <v>313</v>
      </c>
      <c r="G222" s="609" t="s">
        <v>1676</v>
      </c>
      <c r="H222" s="609">
        <v>313</v>
      </c>
      <c r="I222" s="609" t="s">
        <v>1676</v>
      </c>
      <c r="J222" s="609" t="s">
        <v>1676</v>
      </c>
      <c r="K222" s="609" t="s">
        <v>1676</v>
      </c>
      <c r="L222" s="609" t="s">
        <v>1676</v>
      </c>
      <c r="M222" s="609" t="s">
        <v>1676</v>
      </c>
      <c r="N222" s="609" t="s">
        <v>1676</v>
      </c>
      <c r="O222" s="609" t="s">
        <v>1676</v>
      </c>
    </row>
    <row r="223" spans="1:15" x14ac:dyDescent="0.2">
      <c r="A223" s="606" t="s">
        <v>719</v>
      </c>
      <c r="B223" s="606" t="s">
        <v>720</v>
      </c>
      <c r="C223" s="607">
        <v>213</v>
      </c>
      <c r="D223" s="608">
        <v>0.67368612282282048</v>
      </c>
      <c r="E223" s="701">
        <v>1</v>
      </c>
      <c r="F223" s="702">
        <v>89</v>
      </c>
      <c r="G223" s="609" t="s">
        <v>1676</v>
      </c>
      <c r="H223" s="609" t="s">
        <v>1676</v>
      </c>
      <c r="I223" s="609" t="s">
        <v>1676</v>
      </c>
      <c r="J223" s="609" t="s">
        <v>1676</v>
      </c>
      <c r="K223" s="609">
        <v>89</v>
      </c>
      <c r="L223" s="609" t="s">
        <v>1676</v>
      </c>
      <c r="M223" s="609" t="s">
        <v>1676</v>
      </c>
      <c r="N223" s="609" t="s">
        <v>1676</v>
      </c>
      <c r="O223" s="609" t="s">
        <v>1676</v>
      </c>
    </row>
    <row r="224" spans="1:15" x14ac:dyDescent="0.2">
      <c r="A224" s="606" t="s">
        <v>721</v>
      </c>
      <c r="B224" s="606" t="s">
        <v>722</v>
      </c>
      <c r="C224" s="607">
        <v>215</v>
      </c>
      <c r="D224" s="608">
        <v>0.22616393654486122</v>
      </c>
      <c r="E224" s="701">
        <v>1</v>
      </c>
      <c r="F224" s="702">
        <v>28</v>
      </c>
      <c r="G224" s="609" t="s">
        <v>1676</v>
      </c>
      <c r="H224" s="609">
        <v>28</v>
      </c>
      <c r="I224" s="609" t="s">
        <v>1676</v>
      </c>
      <c r="J224" s="609" t="s">
        <v>1676</v>
      </c>
      <c r="K224" s="609" t="s">
        <v>1676</v>
      </c>
      <c r="L224" s="609" t="s">
        <v>1676</v>
      </c>
      <c r="M224" s="609" t="s">
        <v>1676</v>
      </c>
      <c r="N224" s="609" t="s">
        <v>1676</v>
      </c>
      <c r="O224" s="609" t="s">
        <v>1676</v>
      </c>
    </row>
    <row r="225" spans="1:15" x14ac:dyDescent="0.2">
      <c r="A225" s="606" t="s">
        <v>723</v>
      </c>
      <c r="B225" s="606" t="s">
        <v>724</v>
      </c>
      <c r="C225" s="607">
        <v>68</v>
      </c>
      <c r="D225" s="608">
        <v>0.64298657521968705</v>
      </c>
      <c r="E225" s="701">
        <v>0.84848484848484851</v>
      </c>
      <c r="F225" s="702">
        <v>33</v>
      </c>
      <c r="G225" s="609" t="s">
        <v>1676</v>
      </c>
      <c r="H225" s="609" t="s">
        <v>1676</v>
      </c>
      <c r="I225" s="609" t="s">
        <v>1676</v>
      </c>
      <c r="J225" s="609" t="s">
        <v>1676</v>
      </c>
      <c r="K225" s="609" t="s">
        <v>1676</v>
      </c>
      <c r="L225" s="609">
        <v>1</v>
      </c>
      <c r="M225" s="609">
        <v>4</v>
      </c>
      <c r="N225" s="609">
        <v>28</v>
      </c>
      <c r="O225" s="609" t="s">
        <v>1676</v>
      </c>
    </row>
    <row r="226" spans="1:15" x14ac:dyDescent="0.2">
      <c r="A226" s="606" t="s">
        <v>725</v>
      </c>
      <c r="B226" s="606" t="s">
        <v>726</v>
      </c>
      <c r="C226" s="607">
        <v>614</v>
      </c>
      <c r="D226" s="608" t="s">
        <v>289</v>
      </c>
      <c r="E226" s="701" t="s">
        <v>289</v>
      </c>
      <c r="F226" s="702" t="s">
        <v>289</v>
      </c>
      <c r="G226" s="609" t="s">
        <v>289</v>
      </c>
      <c r="H226" s="609" t="s">
        <v>289</v>
      </c>
      <c r="I226" s="609" t="s">
        <v>289</v>
      </c>
      <c r="J226" s="609" t="s">
        <v>289</v>
      </c>
      <c r="K226" s="609" t="s">
        <v>289</v>
      </c>
      <c r="L226" s="609" t="s">
        <v>289</v>
      </c>
      <c r="M226" s="609" t="s">
        <v>289</v>
      </c>
      <c r="N226" s="609" t="s">
        <v>289</v>
      </c>
      <c r="O226" s="609" t="s">
        <v>289</v>
      </c>
    </row>
    <row r="227" spans="1:15" x14ac:dyDescent="0.2">
      <c r="A227" s="606" t="s">
        <v>727</v>
      </c>
      <c r="B227" s="606" t="s">
        <v>728</v>
      </c>
      <c r="C227" s="607">
        <v>271</v>
      </c>
      <c r="D227" s="608">
        <v>0.15114674377341134</v>
      </c>
      <c r="E227" s="701">
        <v>0.91304347826086951</v>
      </c>
      <c r="F227" s="702">
        <v>23</v>
      </c>
      <c r="G227" s="609" t="s">
        <v>1676</v>
      </c>
      <c r="H227" s="609" t="s">
        <v>1676</v>
      </c>
      <c r="I227" s="609" t="s">
        <v>1676</v>
      </c>
      <c r="J227" s="609" t="s">
        <v>1676</v>
      </c>
      <c r="K227" s="609">
        <v>21</v>
      </c>
      <c r="L227" s="609" t="s">
        <v>1676</v>
      </c>
      <c r="M227" s="609" t="s">
        <v>1676</v>
      </c>
      <c r="N227" s="609" t="s">
        <v>1676</v>
      </c>
      <c r="O227" s="609" t="s">
        <v>1676</v>
      </c>
    </row>
    <row r="228" spans="1:15" x14ac:dyDescent="0.2">
      <c r="A228" s="606" t="s">
        <v>729</v>
      </c>
      <c r="B228" s="606" t="s">
        <v>730</v>
      </c>
      <c r="C228" s="607">
        <v>1397</v>
      </c>
      <c r="D228" s="608">
        <v>2.6097608606884797</v>
      </c>
      <c r="E228" s="701">
        <v>0.60544217687074831</v>
      </c>
      <c r="F228" s="702">
        <v>147</v>
      </c>
      <c r="G228" s="609" t="s">
        <v>1676</v>
      </c>
      <c r="H228" s="609" t="s">
        <v>1676</v>
      </c>
      <c r="I228" s="609" t="s">
        <v>1676</v>
      </c>
      <c r="J228" s="609">
        <v>1</v>
      </c>
      <c r="K228" s="609">
        <v>7</v>
      </c>
      <c r="L228" s="609">
        <v>1</v>
      </c>
      <c r="M228" s="609">
        <v>49</v>
      </c>
      <c r="N228" s="609">
        <v>89</v>
      </c>
      <c r="O228" s="609" t="s">
        <v>1676</v>
      </c>
    </row>
    <row r="229" spans="1:15" x14ac:dyDescent="0.2">
      <c r="A229" s="606" t="s">
        <v>731</v>
      </c>
      <c r="B229" s="606" t="s">
        <v>732</v>
      </c>
      <c r="C229" s="607">
        <v>219</v>
      </c>
      <c r="D229" s="608">
        <v>0.51138361228599127</v>
      </c>
      <c r="E229" s="701">
        <v>1</v>
      </c>
      <c r="F229" s="702">
        <v>48</v>
      </c>
      <c r="G229" s="609" t="s">
        <v>1676</v>
      </c>
      <c r="H229" s="609" t="s">
        <v>1676</v>
      </c>
      <c r="I229" s="609" t="s">
        <v>1676</v>
      </c>
      <c r="J229" s="609" t="s">
        <v>1676</v>
      </c>
      <c r="K229" s="609">
        <v>48</v>
      </c>
      <c r="L229" s="609" t="s">
        <v>1676</v>
      </c>
      <c r="M229" s="609" t="s">
        <v>1676</v>
      </c>
      <c r="N229" s="609" t="s">
        <v>1676</v>
      </c>
      <c r="O229" s="609" t="s">
        <v>1676</v>
      </c>
    </row>
    <row r="230" spans="1:15" x14ac:dyDescent="0.2">
      <c r="A230" s="606" t="s">
        <v>733</v>
      </c>
      <c r="B230" s="606" t="s">
        <v>734</v>
      </c>
      <c r="C230" s="607">
        <v>283</v>
      </c>
      <c r="D230" s="608">
        <v>5.784091434917403E-2</v>
      </c>
      <c r="E230" s="701">
        <v>0.73333333333333328</v>
      </c>
      <c r="F230" s="702">
        <v>15</v>
      </c>
      <c r="G230" s="609" t="s">
        <v>1676</v>
      </c>
      <c r="H230" s="609" t="s">
        <v>1676</v>
      </c>
      <c r="I230" s="609">
        <v>3</v>
      </c>
      <c r="J230" s="609" t="s">
        <v>1676</v>
      </c>
      <c r="K230" s="609">
        <v>1</v>
      </c>
      <c r="L230" s="609" t="s">
        <v>1676</v>
      </c>
      <c r="M230" s="609" t="s">
        <v>1676</v>
      </c>
      <c r="N230" s="609" t="s">
        <v>1676</v>
      </c>
      <c r="O230" s="609">
        <v>11</v>
      </c>
    </row>
    <row r="231" spans="1:15" x14ac:dyDescent="0.2">
      <c r="A231" s="606" t="s">
        <v>735</v>
      </c>
      <c r="B231" s="606" t="s">
        <v>736</v>
      </c>
      <c r="C231" s="607">
        <v>81</v>
      </c>
      <c r="D231" s="608">
        <v>0.18020994458544204</v>
      </c>
      <c r="E231" s="701">
        <v>1</v>
      </c>
      <c r="F231" s="702">
        <v>12</v>
      </c>
      <c r="G231" s="609" t="s">
        <v>1676</v>
      </c>
      <c r="H231" s="609" t="s">
        <v>1676</v>
      </c>
      <c r="I231" s="609" t="s">
        <v>1676</v>
      </c>
      <c r="J231" s="609" t="s">
        <v>1676</v>
      </c>
      <c r="K231" s="609" t="s">
        <v>1676</v>
      </c>
      <c r="L231" s="609">
        <v>12</v>
      </c>
      <c r="M231" s="609" t="s">
        <v>1676</v>
      </c>
      <c r="N231" s="609" t="s">
        <v>1676</v>
      </c>
      <c r="O231" s="609" t="s">
        <v>1676</v>
      </c>
    </row>
    <row r="232" spans="1:15" x14ac:dyDescent="0.2">
      <c r="A232" s="606" t="s">
        <v>737</v>
      </c>
      <c r="B232" s="606" t="s">
        <v>738</v>
      </c>
      <c r="C232" s="607">
        <v>16</v>
      </c>
      <c r="D232" s="608" t="s">
        <v>289</v>
      </c>
      <c r="E232" s="701" t="s">
        <v>289</v>
      </c>
      <c r="F232" s="702" t="s">
        <v>289</v>
      </c>
      <c r="G232" s="609" t="s">
        <v>289</v>
      </c>
      <c r="H232" s="609" t="s">
        <v>289</v>
      </c>
      <c r="I232" s="609" t="s">
        <v>289</v>
      </c>
      <c r="J232" s="609" t="s">
        <v>289</v>
      </c>
      <c r="K232" s="609" t="s">
        <v>289</v>
      </c>
      <c r="L232" s="609" t="s">
        <v>289</v>
      </c>
      <c r="M232" s="609" t="s">
        <v>289</v>
      </c>
      <c r="N232" s="609" t="s">
        <v>289</v>
      </c>
      <c r="O232" s="609" t="s">
        <v>289</v>
      </c>
    </row>
    <row r="233" spans="1:15" x14ac:dyDescent="0.2">
      <c r="A233" s="606" t="s">
        <v>739</v>
      </c>
      <c r="B233" s="606" t="s">
        <v>740</v>
      </c>
      <c r="C233" s="607">
        <v>200</v>
      </c>
      <c r="D233" s="608">
        <v>0.87531531244777949</v>
      </c>
      <c r="E233" s="701">
        <v>1</v>
      </c>
      <c r="F233" s="702">
        <v>110</v>
      </c>
      <c r="G233" s="609" t="s">
        <v>1676</v>
      </c>
      <c r="H233" s="609" t="s">
        <v>1676</v>
      </c>
      <c r="I233" s="609" t="s">
        <v>1676</v>
      </c>
      <c r="J233" s="609" t="s">
        <v>1676</v>
      </c>
      <c r="K233" s="609" t="s">
        <v>1676</v>
      </c>
      <c r="L233" s="609" t="s">
        <v>1676</v>
      </c>
      <c r="M233" s="609" t="s">
        <v>1676</v>
      </c>
      <c r="N233" s="609" t="s">
        <v>1676</v>
      </c>
      <c r="O233" s="609">
        <v>110</v>
      </c>
    </row>
    <row r="234" spans="1:15" x14ac:dyDescent="0.2">
      <c r="A234" s="606" t="s">
        <v>741</v>
      </c>
      <c r="B234" s="606" t="s">
        <v>742</v>
      </c>
      <c r="C234" s="607">
        <v>33</v>
      </c>
      <c r="D234" s="608">
        <v>0.57479522919959769</v>
      </c>
      <c r="E234" s="701">
        <v>1</v>
      </c>
      <c r="F234" s="702">
        <v>24</v>
      </c>
      <c r="G234" s="609" t="s">
        <v>1676</v>
      </c>
      <c r="H234" s="609" t="s">
        <v>1676</v>
      </c>
      <c r="I234" s="609" t="s">
        <v>1676</v>
      </c>
      <c r="J234" s="609" t="s">
        <v>1676</v>
      </c>
      <c r="K234" s="609" t="s">
        <v>1676</v>
      </c>
      <c r="L234" s="609" t="s">
        <v>1676</v>
      </c>
      <c r="M234" s="609" t="s">
        <v>1676</v>
      </c>
      <c r="N234" s="609" t="s">
        <v>1676</v>
      </c>
      <c r="O234" s="609">
        <v>24</v>
      </c>
    </row>
    <row r="235" spans="1:15" x14ac:dyDescent="0.2">
      <c r="A235" s="606" t="s">
        <v>743</v>
      </c>
      <c r="B235" s="606" t="s">
        <v>744</v>
      </c>
      <c r="C235" s="607">
        <v>25</v>
      </c>
      <c r="D235" s="608" t="s">
        <v>289</v>
      </c>
      <c r="E235" s="701" t="s">
        <v>289</v>
      </c>
      <c r="F235" s="702" t="s">
        <v>289</v>
      </c>
      <c r="G235" s="609" t="s">
        <v>289</v>
      </c>
      <c r="H235" s="609" t="s">
        <v>289</v>
      </c>
      <c r="I235" s="609" t="s">
        <v>289</v>
      </c>
      <c r="J235" s="609" t="s">
        <v>289</v>
      </c>
      <c r="K235" s="609" t="s">
        <v>289</v>
      </c>
      <c r="L235" s="609" t="s">
        <v>289</v>
      </c>
      <c r="M235" s="609" t="s">
        <v>289</v>
      </c>
      <c r="N235" s="609" t="s">
        <v>289</v>
      </c>
      <c r="O235" s="609" t="s">
        <v>289</v>
      </c>
    </row>
    <row r="236" spans="1:15" x14ac:dyDescent="0.2">
      <c r="A236" s="606" t="s">
        <v>745</v>
      </c>
      <c r="B236" s="606" t="s">
        <v>746</v>
      </c>
      <c r="C236" s="607">
        <v>63</v>
      </c>
      <c r="D236" s="608" t="s">
        <v>289</v>
      </c>
      <c r="E236" s="701" t="s">
        <v>289</v>
      </c>
      <c r="F236" s="702" t="s">
        <v>289</v>
      </c>
      <c r="G236" s="609" t="s">
        <v>289</v>
      </c>
      <c r="H236" s="609" t="s">
        <v>289</v>
      </c>
      <c r="I236" s="609" t="s">
        <v>289</v>
      </c>
      <c r="J236" s="609" t="s">
        <v>289</v>
      </c>
      <c r="K236" s="609" t="s">
        <v>289</v>
      </c>
      <c r="L236" s="609" t="s">
        <v>289</v>
      </c>
      <c r="M236" s="609" t="s">
        <v>289</v>
      </c>
      <c r="N236" s="609" t="s">
        <v>289</v>
      </c>
      <c r="O236" s="609" t="s">
        <v>289</v>
      </c>
    </row>
    <row r="237" spans="1:15" x14ac:dyDescent="0.2">
      <c r="A237" s="606" t="s">
        <v>747</v>
      </c>
      <c r="B237" s="606" t="s">
        <v>748</v>
      </c>
      <c r="C237" s="607">
        <v>70</v>
      </c>
      <c r="D237" s="608">
        <v>0.81516816617354027</v>
      </c>
      <c r="E237" s="701">
        <v>1</v>
      </c>
      <c r="F237" s="702">
        <v>54</v>
      </c>
      <c r="G237" s="609" t="s">
        <v>1676</v>
      </c>
      <c r="H237" s="609" t="s">
        <v>1676</v>
      </c>
      <c r="I237" s="609" t="s">
        <v>1676</v>
      </c>
      <c r="J237" s="609" t="s">
        <v>1676</v>
      </c>
      <c r="K237" s="609" t="s">
        <v>1676</v>
      </c>
      <c r="L237" s="609">
        <v>54</v>
      </c>
      <c r="M237" s="609" t="s">
        <v>1676</v>
      </c>
      <c r="N237" s="609" t="s">
        <v>1676</v>
      </c>
      <c r="O237" s="609" t="s">
        <v>1676</v>
      </c>
    </row>
    <row r="238" spans="1:15" x14ac:dyDescent="0.2">
      <c r="A238" s="606" t="s">
        <v>749</v>
      </c>
      <c r="B238" s="606" t="s">
        <v>750</v>
      </c>
      <c r="C238" s="607">
        <v>50</v>
      </c>
      <c r="D238" s="608">
        <v>0.28643156812859094</v>
      </c>
      <c r="E238" s="701">
        <v>1</v>
      </c>
      <c r="F238" s="702">
        <v>17</v>
      </c>
      <c r="G238" s="609" t="s">
        <v>1676</v>
      </c>
      <c r="H238" s="609" t="s">
        <v>1676</v>
      </c>
      <c r="I238" s="609" t="s">
        <v>1676</v>
      </c>
      <c r="J238" s="609" t="s">
        <v>1676</v>
      </c>
      <c r="K238" s="609" t="s">
        <v>1676</v>
      </c>
      <c r="L238" s="609" t="s">
        <v>1676</v>
      </c>
      <c r="M238" s="609" t="s">
        <v>1676</v>
      </c>
      <c r="N238" s="609">
        <v>17</v>
      </c>
      <c r="O238" s="609" t="s">
        <v>1676</v>
      </c>
    </row>
    <row r="239" spans="1:15" x14ac:dyDescent="0.2">
      <c r="A239" s="606" t="s">
        <v>751</v>
      </c>
      <c r="B239" s="606" t="s">
        <v>752</v>
      </c>
      <c r="C239" s="607">
        <v>49</v>
      </c>
      <c r="D239" s="608">
        <v>0.12285766939001166</v>
      </c>
      <c r="E239" s="701">
        <v>1</v>
      </c>
      <c r="F239" s="702">
        <v>6</v>
      </c>
      <c r="G239" s="609" t="s">
        <v>1676</v>
      </c>
      <c r="H239" s="609">
        <v>6</v>
      </c>
      <c r="I239" s="609" t="s">
        <v>1676</v>
      </c>
      <c r="J239" s="609" t="s">
        <v>1676</v>
      </c>
      <c r="K239" s="609" t="s">
        <v>1676</v>
      </c>
      <c r="L239" s="609" t="s">
        <v>1676</v>
      </c>
      <c r="M239" s="609" t="s">
        <v>1676</v>
      </c>
      <c r="N239" s="609" t="s">
        <v>1676</v>
      </c>
      <c r="O239" s="609" t="s">
        <v>1676</v>
      </c>
    </row>
    <row r="240" spans="1:15" x14ac:dyDescent="0.2">
      <c r="A240" s="606" t="s">
        <v>753</v>
      </c>
      <c r="B240" s="606" t="s">
        <v>754</v>
      </c>
      <c r="C240" s="607">
        <v>15</v>
      </c>
      <c r="D240" s="608">
        <v>0.20781379883624274</v>
      </c>
      <c r="E240" s="701">
        <v>1</v>
      </c>
      <c r="F240" s="702">
        <v>10</v>
      </c>
      <c r="G240" s="609" t="s">
        <v>1676</v>
      </c>
      <c r="H240" s="609" t="s">
        <v>1676</v>
      </c>
      <c r="I240" s="609" t="s">
        <v>1676</v>
      </c>
      <c r="J240" s="609" t="s">
        <v>1676</v>
      </c>
      <c r="K240" s="609">
        <v>10</v>
      </c>
      <c r="L240" s="609" t="s">
        <v>1676</v>
      </c>
      <c r="M240" s="609" t="s">
        <v>1676</v>
      </c>
      <c r="N240" s="609" t="s">
        <v>1676</v>
      </c>
      <c r="O240" s="609" t="s">
        <v>1676</v>
      </c>
    </row>
    <row r="241" spans="1:15" x14ac:dyDescent="0.2">
      <c r="A241" s="606" t="s">
        <v>755</v>
      </c>
      <c r="B241" s="606" t="s">
        <v>756</v>
      </c>
      <c r="C241" s="607">
        <v>157</v>
      </c>
      <c r="D241" s="608">
        <v>0.8411018434148736</v>
      </c>
      <c r="E241" s="701">
        <v>1</v>
      </c>
      <c r="F241" s="702">
        <v>60</v>
      </c>
      <c r="G241" s="609">
        <v>60</v>
      </c>
      <c r="H241" s="609" t="s">
        <v>1676</v>
      </c>
      <c r="I241" s="609" t="s">
        <v>1676</v>
      </c>
      <c r="J241" s="609" t="s">
        <v>1676</v>
      </c>
      <c r="K241" s="609" t="s">
        <v>1676</v>
      </c>
      <c r="L241" s="609" t="s">
        <v>1676</v>
      </c>
      <c r="M241" s="609" t="s">
        <v>1676</v>
      </c>
      <c r="N241" s="609" t="s">
        <v>1676</v>
      </c>
      <c r="O241" s="609" t="s">
        <v>1676</v>
      </c>
    </row>
    <row r="242" spans="1:15" x14ac:dyDescent="0.2">
      <c r="A242" s="606" t="s">
        <v>757</v>
      </c>
      <c r="B242" s="606" t="s">
        <v>758</v>
      </c>
      <c r="C242" s="607">
        <v>366</v>
      </c>
      <c r="D242" s="608" t="s">
        <v>289</v>
      </c>
      <c r="E242" s="701" t="s">
        <v>289</v>
      </c>
      <c r="F242" s="702" t="s">
        <v>289</v>
      </c>
      <c r="G242" s="609" t="s">
        <v>289</v>
      </c>
      <c r="H242" s="609" t="s">
        <v>289</v>
      </c>
      <c r="I242" s="609" t="s">
        <v>289</v>
      </c>
      <c r="J242" s="609" t="s">
        <v>289</v>
      </c>
      <c r="K242" s="609" t="s">
        <v>289</v>
      </c>
      <c r="L242" s="609" t="s">
        <v>289</v>
      </c>
      <c r="M242" s="609" t="s">
        <v>289</v>
      </c>
      <c r="N242" s="609" t="s">
        <v>289</v>
      </c>
      <c r="O242" s="609" t="s">
        <v>289</v>
      </c>
    </row>
    <row r="243" spans="1:15" x14ac:dyDescent="0.2">
      <c r="A243" s="606" t="s">
        <v>759</v>
      </c>
      <c r="B243" s="606" t="s">
        <v>760</v>
      </c>
      <c r="C243" s="607">
        <v>387</v>
      </c>
      <c r="D243" s="608">
        <v>0.16081545807664713</v>
      </c>
      <c r="E243" s="701">
        <v>0.69230769230769229</v>
      </c>
      <c r="F243" s="702">
        <v>13</v>
      </c>
      <c r="G243" s="609" t="s">
        <v>1676</v>
      </c>
      <c r="H243" s="609" t="s">
        <v>1676</v>
      </c>
      <c r="I243" s="609" t="s">
        <v>1676</v>
      </c>
      <c r="J243" s="609">
        <v>1</v>
      </c>
      <c r="K243" s="609">
        <v>1</v>
      </c>
      <c r="L243" s="609">
        <v>9</v>
      </c>
      <c r="M243" s="609">
        <v>1</v>
      </c>
      <c r="N243" s="609">
        <v>1</v>
      </c>
      <c r="O243" s="609" t="s">
        <v>1676</v>
      </c>
    </row>
    <row r="244" spans="1:15" x14ac:dyDescent="0.2">
      <c r="A244" s="606" t="s">
        <v>761</v>
      </c>
      <c r="B244" s="606" t="s">
        <v>762</v>
      </c>
      <c r="C244" s="607">
        <v>4115</v>
      </c>
      <c r="D244" s="608">
        <v>14.876935006749187</v>
      </c>
      <c r="E244" s="701">
        <v>0.96138996138996136</v>
      </c>
      <c r="F244" s="702">
        <v>2072</v>
      </c>
      <c r="G244" s="609" t="s">
        <v>1676</v>
      </c>
      <c r="H244" s="609" t="s">
        <v>1676</v>
      </c>
      <c r="I244" s="609" t="s">
        <v>1676</v>
      </c>
      <c r="J244" s="609">
        <v>2</v>
      </c>
      <c r="K244" s="609">
        <v>1</v>
      </c>
      <c r="L244" s="609">
        <v>36</v>
      </c>
      <c r="M244" s="609">
        <v>1992</v>
      </c>
      <c r="N244" s="609">
        <v>41</v>
      </c>
      <c r="O244" s="609" t="s">
        <v>1676</v>
      </c>
    </row>
    <row r="245" spans="1:15" x14ac:dyDescent="0.2">
      <c r="A245" s="606" t="s">
        <v>763</v>
      </c>
      <c r="B245" s="606" t="s">
        <v>764</v>
      </c>
      <c r="C245" s="607">
        <v>206</v>
      </c>
      <c r="D245" s="608">
        <v>0.73771701175429116</v>
      </c>
      <c r="E245" s="701">
        <v>0.23333333333333334</v>
      </c>
      <c r="F245" s="702">
        <v>30</v>
      </c>
      <c r="G245" s="609" t="s">
        <v>1676</v>
      </c>
      <c r="H245" s="609" t="s">
        <v>1676</v>
      </c>
      <c r="I245" s="609" t="s">
        <v>1676</v>
      </c>
      <c r="J245" s="609" t="s">
        <v>1676</v>
      </c>
      <c r="K245" s="609" t="s">
        <v>1676</v>
      </c>
      <c r="L245" s="609" t="s">
        <v>1676</v>
      </c>
      <c r="M245" s="609">
        <v>23</v>
      </c>
      <c r="N245" s="609">
        <v>7</v>
      </c>
      <c r="O245" s="609" t="s">
        <v>1676</v>
      </c>
    </row>
    <row r="246" spans="1:15" x14ac:dyDescent="0.2">
      <c r="A246" s="606" t="s">
        <v>765</v>
      </c>
      <c r="B246" s="606" t="s">
        <v>766</v>
      </c>
      <c r="C246" s="607">
        <v>187</v>
      </c>
      <c r="D246" s="608">
        <v>0.13452386957910845</v>
      </c>
      <c r="E246" s="701">
        <v>0.25</v>
      </c>
      <c r="F246" s="702">
        <v>8</v>
      </c>
      <c r="G246" s="609" t="s">
        <v>1676</v>
      </c>
      <c r="H246" s="609" t="s">
        <v>1676</v>
      </c>
      <c r="I246" s="609" t="s">
        <v>1676</v>
      </c>
      <c r="J246" s="609" t="s">
        <v>1676</v>
      </c>
      <c r="K246" s="609">
        <v>5</v>
      </c>
      <c r="L246" s="609">
        <v>2</v>
      </c>
      <c r="M246" s="609">
        <v>1</v>
      </c>
      <c r="N246" s="609" t="s">
        <v>1676</v>
      </c>
      <c r="O246" s="609" t="s">
        <v>1676</v>
      </c>
    </row>
    <row r="247" spans="1:15" x14ac:dyDescent="0.2">
      <c r="A247" s="606" t="s">
        <v>767</v>
      </c>
      <c r="B247" s="606" t="s">
        <v>768</v>
      </c>
      <c r="C247" s="607">
        <v>57</v>
      </c>
      <c r="D247" s="608">
        <v>0.23067770682077557</v>
      </c>
      <c r="E247" s="701">
        <v>1</v>
      </c>
      <c r="F247" s="702">
        <v>19</v>
      </c>
      <c r="G247" s="609" t="s">
        <v>1676</v>
      </c>
      <c r="H247" s="609">
        <v>19</v>
      </c>
      <c r="I247" s="609" t="s">
        <v>1676</v>
      </c>
      <c r="J247" s="609" t="s">
        <v>1676</v>
      </c>
      <c r="K247" s="609" t="s">
        <v>1676</v>
      </c>
      <c r="L247" s="609" t="s">
        <v>1676</v>
      </c>
      <c r="M247" s="609" t="s">
        <v>1676</v>
      </c>
      <c r="N247" s="609" t="s">
        <v>1676</v>
      </c>
      <c r="O247" s="609" t="s">
        <v>1676</v>
      </c>
    </row>
    <row r="248" spans="1:15" x14ac:dyDescent="0.2">
      <c r="A248" s="606" t="s">
        <v>769</v>
      </c>
      <c r="B248" s="606" t="s">
        <v>770</v>
      </c>
      <c r="C248" s="607">
        <v>21</v>
      </c>
      <c r="D248" s="608" t="s">
        <v>289</v>
      </c>
      <c r="E248" s="701" t="s">
        <v>289</v>
      </c>
      <c r="F248" s="702" t="s">
        <v>289</v>
      </c>
      <c r="G248" s="609" t="s">
        <v>289</v>
      </c>
      <c r="H248" s="609" t="s">
        <v>289</v>
      </c>
      <c r="I248" s="609" t="s">
        <v>289</v>
      </c>
      <c r="J248" s="609" t="s">
        <v>289</v>
      </c>
      <c r="K248" s="609" t="s">
        <v>289</v>
      </c>
      <c r="L248" s="609" t="s">
        <v>289</v>
      </c>
      <c r="M248" s="609" t="s">
        <v>289</v>
      </c>
      <c r="N248" s="609" t="s">
        <v>289</v>
      </c>
      <c r="O248" s="609" t="s">
        <v>289</v>
      </c>
    </row>
    <row r="249" spans="1:15" x14ac:dyDescent="0.2">
      <c r="A249" s="606" t="s">
        <v>771</v>
      </c>
      <c r="B249" s="606" t="s">
        <v>772</v>
      </c>
      <c r="C249" s="607">
        <v>8</v>
      </c>
      <c r="D249" s="608" t="s">
        <v>289</v>
      </c>
      <c r="E249" s="701" t="s">
        <v>289</v>
      </c>
      <c r="F249" s="702" t="s">
        <v>289</v>
      </c>
      <c r="G249" s="609" t="s">
        <v>289</v>
      </c>
      <c r="H249" s="609" t="s">
        <v>289</v>
      </c>
      <c r="I249" s="609" t="s">
        <v>289</v>
      </c>
      <c r="J249" s="609" t="s">
        <v>289</v>
      </c>
      <c r="K249" s="609" t="s">
        <v>289</v>
      </c>
      <c r="L249" s="609" t="s">
        <v>289</v>
      </c>
      <c r="M249" s="609" t="s">
        <v>289</v>
      </c>
      <c r="N249" s="609" t="s">
        <v>289</v>
      </c>
      <c r="O249" s="609" t="s">
        <v>289</v>
      </c>
    </row>
    <row r="250" spans="1:15" x14ac:dyDescent="0.2">
      <c r="A250" s="606" t="s">
        <v>773</v>
      </c>
      <c r="B250" s="606" t="s">
        <v>774</v>
      </c>
      <c r="C250" s="607">
        <v>153</v>
      </c>
      <c r="D250" s="608" t="s">
        <v>289</v>
      </c>
      <c r="E250" s="701" t="s">
        <v>289</v>
      </c>
      <c r="F250" s="702" t="s">
        <v>289</v>
      </c>
      <c r="G250" s="609" t="s">
        <v>289</v>
      </c>
      <c r="H250" s="609" t="s">
        <v>289</v>
      </c>
      <c r="I250" s="609" t="s">
        <v>289</v>
      </c>
      <c r="J250" s="609" t="s">
        <v>289</v>
      </c>
      <c r="K250" s="609" t="s">
        <v>289</v>
      </c>
      <c r="L250" s="609" t="s">
        <v>289</v>
      </c>
      <c r="M250" s="609" t="s">
        <v>289</v>
      </c>
      <c r="N250" s="609" t="s">
        <v>289</v>
      </c>
      <c r="O250" s="609" t="s">
        <v>289</v>
      </c>
    </row>
    <row r="251" spans="1:15" x14ac:dyDescent="0.2">
      <c r="A251" s="606" t="s">
        <v>775</v>
      </c>
      <c r="B251" s="606" t="s">
        <v>776</v>
      </c>
      <c r="C251" s="607">
        <v>212</v>
      </c>
      <c r="D251" s="608">
        <v>0.4391845037215108</v>
      </c>
      <c r="E251" s="701">
        <v>1</v>
      </c>
      <c r="F251" s="702">
        <v>57</v>
      </c>
      <c r="G251" s="609" t="s">
        <v>1676</v>
      </c>
      <c r="H251" s="609">
        <v>57</v>
      </c>
      <c r="I251" s="609" t="s">
        <v>1676</v>
      </c>
      <c r="J251" s="609" t="s">
        <v>1676</v>
      </c>
      <c r="K251" s="609" t="s">
        <v>1676</v>
      </c>
      <c r="L251" s="609" t="s">
        <v>1676</v>
      </c>
      <c r="M251" s="609" t="s">
        <v>1676</v>
      </c>
      <c r="N251" s="609" t="s">
        <v>1676</v>
      </c>
      <c r="O251" s="609" t="s">
        <v>1676</v>
      </c>
    </row>
    <row r="252" spans="1:15" x14ac:dyDescent="0.2">
      <c r="A252" s="606" t="s">
        <v>777</v>
      </c>
      <c r="B252" s="606" t="s">
        <v>778</v>
      </c>
      <c r="C252" s="607">
        <v>41</v>
      </c>
      <c r="D252" s="608" t="s">
        <v>289</v>
      </c>
      <c r="E252" s="701" t="s">
        <v>289</v>
      </c>
      <c r="F252" s="702" t="s">
        <v>289</v>
      </c>
      <c r="G252" s="609" t="s">
        <v>289</v>
      </c>
      <c r="H252" s="609" t="s">
        <v>289</v>
      </c>
      <c r="I252" s="609" t="s">
        <v>289</v>
      </c>
      <c r="J252" s="609" t="s">
        <v>289</v>
      </c>
      <c r="K252" s="609" t="s">
        <v>289</v>
      </c>
      <c r="L252" s="609" t="s">
        <v>289</v>
      </c>
      <c r="M252" s="609" t="s">
        <v>289</v>
      </c>
      <c r="N252" s="609" t="s">
        <v>289</v>
      </c>
      <c r="O252" s="609" t="s">
        <v>289</v>
      </c>
    </row>
    <row r="253" spans="1:15" x14ac:dyDescent="0.2">
      <c r="A253" s="606" t="s">
        <v>779</v>
      </c>
      <c r="B253" s="606" t="s">
        <v>780</v>
      </c>
      <c r="C253" s="607">
        <v>109</v>
      </c>
      <c r="D253" s="608" t="s">
        <v>289</v>
      </c>
      <c r="E253" s="701" t="s">
        <v>289</v>
      </c>
      <c r="F253" s="702" t="s">
        <v>289</v>
      </c>
      <c r="G253" s="609" t="s">
        <v>289</v>
      </c>
      <c r="H253" s="609" t="s">
        <v>289</v>
      </c>
      <c r="I253" s="609" t="s">
        <v>289</v>
      </c>
      <c r="J253" s="609" t="s">
        <v>289</v>
      </c>
      <c r="K253" s="609" t="s">
        <v>289</v>
      </c>
      <c r="L253" s="609" t="s">
        <v>289</v>
      </c>
      <c r="M253" s="609" t="s">
        <v>289</v>
      </c>
      <c r="N253" s="609" t="s">
        <v>289</v>
      </c>
      <c r="O253" s="609" t="s">
        <v>289</v>
      </c>
    </row>
    <row r="254" spans="1:15" x14ac:dyDescent="0.2">
      <c r="A254" s="606" t="s">
        <v>781</v>
      </c>
      <c r="B254" s="606" t="s">
        <v>782</v>
      </c>
      <c r="C254" s="607">
        <v>48</v>
      </c>
      <c r="D254" s="608" t="s">
        <v>289</v>
      </c>
      <c r="E254" s="701" t="s">
        <v>289</v>
      </c>
      <c r="F254" s="702" t="s">
        <v>289</v>
      </c>
      <c r="G254" s="609" t="s">
        <v>289</v>
      </c>
      <c r="H254" s="609" t="s">
        <v>289</v>
      </c>
      <c r="I254" s="609" t="s">
        <v>289</v>
      </c>
      <c r="J254" s="609" t="s">
        <v>289</v>
      </c>
      <c r="K254" s="609" t="s">
        <v>289</v>
      </c>
      <c r="L254" s="609" t="s">
        <v>289</v>
      </c>
      <c r="M254" s="609" t="s">
        <v>289</v>
      </c>
      <c r="N254" s="609" t="s">
        <v>289</v>
      </c>
      <c r="O254" s="609" t="s">
        <v>289</v>
      </c>
    </row>
    <row r="255" spans="1:15" x14ac:dyDescent="0.2">
      <c r="A255" s="606" t="s">
        <v>783</v>
      </c>
      <c r="B255" s="606" t="s">
        <v>784</v>
      </c>
      <c r="C255" s="607">
        <v>36</v>
      </c>
      <c r="D255" s="608">
        <v>0.31561554313721851</v>
      </c>
      <c r="E255" s="701">
        <v>1</v>
      </c>
      <c r="F255" s="702">
        <v>17</v>
      </c>
      <c r="G255" s="609" t="s">
        <v>1676</v>
      </c>
      <c r="H255" s="609" t="s">
        <v>1676</v>
      </c>
      <c r="I255" s="609" t="s">
        <v>1676</v>
      </c>
      <c r="J255" s="609" t="s">
        <v>1676</v>
      </c>
      <c r="K255" s="609" t="s">
        <v>1676</v>
      </c>
      <c r="L255" s="609" t="s">
        <v>1676</v>
      </c>
      <c r="M255" s="609" t="s">
        <v>1676</v>
      </c>
      <c r="N255" s="609" t="s">
        <v>1676</v>
      </c>
      <c r="O255" s="609">
        <v>17</v>
      </c>
    </row>
    <row r="256" spans="1:15" x14ac:dyDescent="0.2">
      <c r="A256" s="606" t="s">
        <v>785</v>
      </c>
      <c r="B256" s="606" t="s">
        <v>786</v>
      </c>
      <c r="C256" s="607">
        <v>167</v>
      </c>
      <c r="D256" s="608">
        <v>0.2029286665151466</v>
      </c>
      <c r="E256" s="701">
        <v>1</v>
      </c>
      <c r="F256" s="702">
        <v>25</v>
      </c>
      <c r="G256" s="609">
        <v>25</v>
      </c>
      <c r="H256" s="609" t="s">
        <v>1676</v>
      </c>
      <c r="I256" s="609" t="s">
        <v>1676</v>
      </c>
      <c r="J256" s="609" t="s">
        <v>1676</v>
      </c>
      <c r="K256" s="609" t="s">
        <v>1676</v>
      </c>
      <c r="L256" s="609" t="s">
        <v>1676</v>
      </c>
      <c r="M256" s="609" t="s">
        <v>1676</v>
      </c>
      <c r="N256" s="609" t="s">
        <v>1676</v>
      </c>
      <c r="O256" s="609" t="s">
        <v>1676</v>
      </c>
    </row>
    <row r="257" spans="1:15" x14ac:dyDescent="0.2">
      <c r="A257" s="606" t="s">
        <v>787</v>
      </c>
      <c r="B257" s="606" t="s">
        <v>788</v>
      </c>
      <c r="C257" s="607">
        <v>45</v>
      </c>
      <c r="D257" s="608" t="s">
        <v>289</v>
      </c>
      <c r="E257" s="701" t="s">
        <v>289</v>
      </c>
      <c r="F257" s="702" t="s">
        <v>289</v>
      </c>
      <c r="G257" s="609" t="s">
        <v>289</v>
      </c>
      <c r="H257" s="609" t="s">
        <v>289</v>
      </c>
      <c r="I257" s="609" t="s">
        <v>289</v>
      </c>
      <c r="J257" s="609" t="s">
        <v>289</v>
      </c>
      <c r="K257" s="609" t="s">
        <v>289</v>
      </c>
      <c r="L257" s="609" t="s">
        <v>289</v>
      </c>
      <c r="M257" s="609" t="s">
        <v>289</v>
      </c>
      <c r="N257" s="609" t="s">
        <v>289</v>
      </c>
      <c r="O257" s="609" t="s">
        <v>289</v>
      </c>
    </row>
    <row r="258" spans="1:15" x14ac:dyDescent="0.2">
      <c r="A258" s="606" t="s">
        <v>789</v>
      </c>
      <c r="B258" s="606" t="s">
        <v>790</v>
      </c>
      <c r="C258" s="607">
        <v>1086</v>
      </c>
      <c r="D258" s="608">
        <v>4.5662635085295458</v>
      </c>
      <c r="E258" s="701">
        <v>0.9358974358974359</v>
      </c>
      <c r="F258" s="702">
        <v>390</v>
      </c>
      <c r="G258" s="609" t="s">
        <v>1676</v>
      </c>
      <c r="H258" s="609" t="s">
        <v>1676</v>
      </c>
      <c r="I258" s="609" t="s">
        <v>1676</v>
      </c>
      <c r="J258" s="609" t="s">
        <v>1676</v>
      </c>
      <c r="K258" s="609" t="s">
        <v>1676</v>
      </c>
      <c r="L258" s="609" t="s">
        <v>1676</v>
      </c>
      <c r="M258" s="609">
        <v>365</v>
      </c>
      <c r="N258" s="609">
        <v>25</v>
      </c>
      <c r="O258" s="609" t="s">
        <v>1676</v>
      </c>
    </row>
    <row r="259" spans="1:15" x14ac:dyDescent="0.2">
      <c r="A259" s="606" t="s">
        <v>791</v>
      </c>
      <c r="B259" s="606" t="s">
        <v>792</v>
      </c>
      <c r="C259" s="607">
        <v>292</v>
      </c>
      <c r="D259" s="608">
        <v>0.72382905570467782</v>
      </c>
      <c r="E259" s="701">
        <v>1</v>
      </c>
      <c r="F259" s="702">
        <v>48</v>
      </c>
      <c r="G259" s="609" t="s">
        <v>1676</v>
      </c>
      <c r="H259" s="609" t="s">
        <v>1676</v>
      </c>
      <c r="I259" s="609" t="s">
        <v>1676</v>
      </c>
      <c r="J259" s="609" t="s">
        <v>1676</v>
      </c>
      <c r="K259" s="609" t="s">
        <v>1676</v>
      </c>
      <c r="L259" s="609" t="s">
        <v>1676</v>
      </c>
      <c r="M259" s="609" t="s">
        <v>1676</v>
      </c>
      <c r="N259" s="609">
        <v>48</v>
      </c>
      <c r="O259" s="609" t="s">
        <v>1676</v>
      </c>
    </row>
    <row r="260" spans="1:15" x14ac:dyDescent="0.2">
      <c r="A260" s="606" t="s">
        <v>793</v>
      </c>
      <c r="B260" s="606" t="s">
        <v>794</v>
      </c>
      <c r="C260" s="607">
        <v>337</v>
      </c>
      <c r="D260" s="608" t="s">
        <v>289</v>
      </c>
      <c r="E260" s="701" t="s">
        <v>289</v>
      </c>
      <c r="F260" s="702" t="s">
        <v>289</v>
      </c>
      <c r="G260" s="609" t="s">
        <v>289</v>
      </c>
      <c r="H260" s="609" t="s">
        <v>289</v>
      </c>
      <c r="I260" s="609" t="s">
        <v>289</v>
      </c>
      <c r="J260" s="609" t="s">
        <v>289</v>
      </c>
      <c r="K260" s="609" t="s">
        <v>289</v>
      </c>
      <c r="L260" s="609" t="s">
        <v>289</v>
      </c>
      <c r="M260" s="609" t="s">
        <v>289</v>
      </c>
      <c r="N260" s="609" t="s">
        <v>289</v>
      </c>
      <c r="O260" s="609" t="s">
        <v>289</v>
      </c>
    </row>
    <row r="261" spans="1:15" x14ac:dyDescent="0.2">
      <c r="A261" s="606" t="s">
        <v>795</v>
      </c>
      <c r="B261" s="606" t="s">
        <v>796</v>
      </c>
      <c r="C261" s="607">
        <v>380</v>
      </c>
      <c r="D261" s="608">
        <v>0.86662793102429503</v>
      </c>
      <c r="E261" s="701">
        <v>0.98863636363636365</v>
      </c>
      <c r="F261" s="702">
        <v>88</v>
      </c>
      <c r="G261" s="609" t="s">
        <v>1676</v>
      </c>
      <c r="H261" s="609">
        <v>87</v>
      </c>
      <c r="I261" s="609" t="s">
        <v>1676</v>
      </c>
      <c r="J261" s="609" t="s">
        <v>1676</v>
      </c>
      <c r="K261" s="609">
        <v>1</v>
      </c>
      <c r="L261" s="609" t="s">
        <v>1676</v>
      </c>
      <c r="M261" s="609" t="s">
        <v>1676</v>
      </c>
      <c r="N261" s="609" t="s">
        <v>1676</v>
      </c>
      <c r="O261" s="609" t="s">
        <v>1676</v>
      </c>
    </row>
    <row r="262" spans="1:15" x14ac:dyDescent="0.2">
      <c r="A262" s="606" t="s">
        <v>797</v>
      </c>
      <c r="B262" s="606" t="s">
        <v>798</v>
      </c>
      <c r="C262" s="607">
        <v>29</v>
      </c>
      <c r="D262" s="608" t="s">
        <v>289</v>
      </c>
      <c r="E262" s="701" t="s">
        <v>289</v>
      </c>
      <c r="F262" s="702" t="s">
        <v>289</v>
      </c>
      <c r="G262" s="609" t="s">
        <v>289</v>
      </c>
      <c r="H262" s="609" t="s">
        <v>289</v>
      </c>
      <c r="I262" s="609" t="s">
        <v>289</v>
      </c>
      <c r="J262" s="609" t="s">
        <v>289</v>
      </c>
      <c r="K262" s="609" t="s">
        <v>289</v>
      </c>
      <c r="L262" s="609" t="s">
        <v>289</v>
      </c>
      <c r="M262" s="609" t="s">
        <v>289</v>
      </c>
      <c r="N262" s="609" t="s">
        <v>289</v>
      </c>
      <c r="O262" s="609" t="s">
        <v>289</v>
      </c>
    </row>
    <row r="263" spans="1:15" x14ac:dyDescent="0.2">
      <c r="A263" s="606" t="s">
        <v>799</v>
      </c>
      <c r="B263" s="606" t="s">
        <v>800</v>
      </c>
      <c r="C263" s="607">
        <v>50</v>
      </c>
      <c r="D263" s="608" t="s">
        <v>289</v>
      </c>
      <c r="E263" s="701" t="s">
        <v>289</v>
      </c>
      <c r="F263" s="702" t="s">
        <v>289</v>
      </c>
      <c r="G263" s="609" t="s">
        <v>289</v>
      </c>
      <c r="H263" s="609" t="s">
        <v>289</v>
      </c>
      <c r="I263" s="609" t="s">
        <v>289</v>
      </c>
      <c r="J263" s="609" t="s">
        <v>289</v>
      </c>
      <c r="K263" s="609" t="s">
        <v>289</v>
      </c>
      <c r="L263" s="609" t="s">
        <v>289</v>
      </c>
      <c r="M263" s="609" t="s">
        <v>289</v>
      </c>
      <c r="N263" s="609" t="s">
        <v>289</v>
      </c>
      <c r="O263" s="609" t="s">
        <v>289</v>
      </c>
    </row>
    <row r="264" spans="1:15" x14ac:dyDescent="0.2">
      <c r="A264" s="606" t="s">
        <v>801</v>
      </c>
      <c r="B264" s="606" t="s">
        <v>802</v>
      </c>
      <c r="C264" s="607">
        <v>85</v>
      </c>
      <c r="D264" s="608">
        <v>0.29716287653664486</v>
      </c>
      <c r="E264" s="701">
        <v>1</v>
      </c>
      <c r="F264" s="702">
        <v>19</v>
      </c>
      <c r="G264" s="609" t="s">
        <v>1676</v>
      </c>
      <c r="H264" s="609" t="s">
        <v>1676</v>
      </c>
      <c r="I264" s="609" t="s">
        <v>1676</v>
      </c>
      <c r="J264" s="609" t="s">
        <v>1676</v>
      </c>
      <c r="K264" s="609" t="s">
        <v>1676</v>
      </c>
      <c r="L264" s="609" t="s">
        <v>1676</v>
      </c>
      <c r="M264" s="609" t="s">
        <v>1676</v>
      </c>
      <c r="N264" s="609" t="s">
        <v>1676</v>
      </c>
      <c r="O264" s="609">
        <v>19</v>
      </c>
    </row>
    <row r="265" spans="1:15" x14ac:dyDescent="0.2">
      <c r="A265" s="606" t="s">
        <v>803</v>
      </c>
      <c r="B265" s="606" t="s">
        <v>804</v>
      </c>
      <c r="C265" s="607">
        <v>78</v>
      </c>
      <c r="D265" s="608" t="s">
        <v>289</v>
      </c>
      <c r="E265" s="701" t="s">
        <v>289</v>
      </c>
      <c r="F265" s="702" t="s">
        <v>289</v>
      </c>
      <c r="G265" s="609" t="s">
        <v>289</v>
      </c>
      <c r="H265" s="609" t="s">
        <v>289</v>
      </c>
      <c r="I265" s="609" t="s">
        <v>289</v>
      </c>
      <c r="J265" s="609" t="s">
        <v>289</v>
      </c>
      <c r="K265" s="609" t="s">
        <v>289</v>
      </c>
      <c r="L265" s="609" t="s">
        <v>289</v>
      </c>
      <c r="M265" s="609" t="s">
        <v>289</v>
      </c>
      <c r="N265" s="609" t="s">
        <v>289</v>
      </c>
      <c r="O265" s="609" t="s">
        <v>289</v>
      </c>
    </row>
    <row r="266" spans="1:15" x14ac:dyDescent="0.2">
      <c r="A266" s="606" t="s">
        <v>805</v>
      </c>
      <c r="B266" s="606" t="s">
        <v>806</v>
      </c>
      <c r="C266" s="607">
        <v>200</v>
      </c>
      <c r="D266" s="608" t="s">
        <v>289</v>
      </c>
      <c r="E266" s="701" t="s">
        <v>289</v>
      </c>
      <c r="F266" s="702" t="s">
        <v>289</v>
      </c>
      <c r="G266" s="609" t="s">
        <v>289</v>
      </c>
      <c r="H266" s="609" t="s">
        <v>289</v>
      </c>
      <c r="I266" s="609" t="s">
        <v>289</v>
      </c>
      <c r="J266" s="609" t="s">
        <v>289</v>
      </c>
      <c r="K266" s="609" t="s">
        <v>289</v>
      </c>
      <c r="L266" s="609" t="s">
        <v>289</v>
      </c>
      <c r="M266" s="609" t="s">
        <v>289</v>
      </c>
      <c r="N266" s="609" t="s">
        <v>289</v>
      </c>
      <c r="O266" s="609" t="s">
        <v>289</v>
      </c>
    </row>
    <row r="267" spans="1:15" x14ac:dyDescent="0.2">
      <c r="A267" s="606" t="s">
        <v>807</v>
      </c>
      <c r="B267" s="606" t="s">
        <v>808</v>
      </c>
      <c r="C267" s="607">
        <v>205</v>
      </c>
      <c r="D267" s="608">
        <v>0.401071955955007</v>
      </c>
      <c r="E267" s="701">
        <v>0.90909090909090906</v>
      </c>
      <c r="F267" s="702">
        <v>22</v>
      </c>
      <c r="G267" s="609" t="s">
        <v>1676</v>
      </c>
      <c r="H267" s="609" t="s">
        <v>1676</v>
      </c>
      <c r="I267" s="609" t="s">
        <v>1676</v>
      </c>
      <c r="J267" s="609" t="s">
        <v>1676</v>
      </c>
      <c r="K267" s="609" t="s">
        <v>1676</v>
      </c>
      <c r="L267" s="609">
        <v>1</v>
      </c>
      <c r="M267" s="609" t="s">
        <v>1676</v>
      </c>
      <c r="N267" s="609">
        <v>20</v>
      </c>
      <c r="O267" s="609">
        <v>1</v>
      </c>
    </row>
    <row r="268" spans="1:15" x14ac:dyDescent="0.2">
      <c r="A268" s="606" t="s">
        <v>809</v>
      </c>
      <c r="B268" s="606" t="s">
        <v>810</v>
      </c>
      <c r="C268" s="607">
        <v>28</v>
      </c>
      <c r="D268" s="608">
        <v>0.36363636363636365</v>
      </c>
      <c r="E268" s="701">
        <v>0.9375</v>
      </c>
      <c r="F268" s="702">
        <v>16</v>
      </c>
      <c r="G268" s="609" t="s">
        <v>1676</v>
      </c>
      <c r="H268" s="609" t="s">
        <v>1676</v>
      </c>
      <c r="I268" s="609" t="s">
        <v>1676</v>
      </c>
      <c r="J268" s="609" t="s">
        <v>1676</v>
      </c>
      <c r="K268" s="609" t="s">
        <v>1676</v>
      </c>
      <c r="L268" s="609" t="s">
        <v>1676</v>
      </c>
      <c r="M268" s="609" t="s">
        <v>1676</v>
      </c>
      <c r="N268" s="609">
        <v>1</v>
      </c>
      <c r="O268" s="609">
        <v>15</v>
      </c>
    </row>
    <row r="269" spans="1:15" x14ac:dyDescent="0.2">
      <c r="A269" s="606" t="s">
        <v>811</v>
      </c>
      <c r="B269" s="606" t="s">
        <v>812</v>
      </c>
      <c r="C269" s="607">
        <v>232</v>
      </c>
      <c r="D269" s="608">
        <v>1.1458674365308492</v>
      </c>
      <c r="E269" s="701">
        <v>1</v>
      </c>
      <c r="F269" s="702">
        <v>77</v>
      </c>
      <c r="G269" s="609" t="s">
        <v>1676</v>
      </c>
      <c r="H269" s="609" t="s">
        <v>1676</v>
      </c>
      <c r="I269" s="609" t="s">
        <v>1676</v>
      </c>
      <c r="J269" s="609" t="s">
        <v>1676</v>
      </c>
      <c r="K269" s="609" t="s">
        <v>1676</v>
      </c>
      <c r="L269" s="609" t="s">
        <v>1676</v>
      </c>
      <c r="M269" s="609" t="s">
        <v>1676</v>
      </c>
      <c r="N269" s="609">
        <v>77</v>
      </c>
      <c r="O269" s="609" t="s">
        <v>1676</v>
      </c>
    </row>
    <row r="270" spans="1:15" x14ac:dyDescent="0.2">
      <c r="A270" s="606" t="s">
        <v>813</v>
      </c>
      <c r="B270" s="606" t="s">
        <v>814</v>
      </c>
      <c r="C270" s="607">
        <v>44</v>
      </c>
      <c r="D270" s="608" t="s">
        <v>289</v>
      </c>
      <c r="E270" s="701" t="s">
        <v>289</v>
      </c>
      <c r="F270" s="702" t="s">
        <v>289</v>
      </c>
      <c r="G270" s="609" t="s">
        <v>289</v>
      </c>
      <c r="H270" s="609" t="s">
        <v>289</v>
      </c>
      <c r="I270" s="609" t="s">
        <v>289</v>
      </c>
      <c r="J270" s="609" t="s">
        <v>289</v>
      </c>
      <c r="K270" s="609" t="s">
        <v>289</v>
      </c>
      <c r="L270" s="609" t="s">
        <v>289</v>
      </c>
      <c r="M270" s="609" t="s">
        <v>289</v>
      </c>
      <c r="N270" s="609" t="s">
        <v>289</v>
      </c>
      <c r="O270" s="609" t="s">
        <v>289</v>
      </c>
    </row>
    <row r="271" spans="1:15" x14ac:dyDescent="0.2">
      <c r="A271" s="606" t="s">
        <v>815</v>
      </c>
      <c r="B271" s="606" t="s">
        <v>816</v>
      </c>
      <c r="C271" s="607">
        <v>659</v>
      </c>
      <c r="D271" s="608">
        <v>1.0409340272893515</v>
      </c>
      <c r="E271" s="701">
        <v>0.47297297297297297</v>
      </c>
      <c r="F271" s="702">
        <v>74</v>
      </c>
      <c r="G271" s="609" t="s">
        <v>1676</v>
      </c>
      <c r="H271" s="609" t="s">
        <v>1676</v>
      </c>
      <c r="I271" s="609" t="s">
        <v>1676</v>
      </c>
      <c r="J271" s="609">
        <v>1</v>
      </c>
      <c r="K271" s="609">
        <v>2</v>
      </c>
      <c r="L271" s="609">
        <v>35</v>
      </c>
      <c r="M271" s="609">
        <v>27</v>
      </c>
      <c r="N271" s="609">
        <v>9</v>
      </c>
      <c r="O271" s="609" t="s">
        <v>1676</v>
      </c>
    </row>
    <row r="272" spans="1:15" x14ac:dyDescent="0.2">
      <c r="A272" s="606" t="s">
        <v>817</v>
      </c>
      <c r="B272" s="606" t="s">
        <v>818</v>
      </c>
      <c r="C272" s="607">
        <v>119</v>
      </c>
      <c r="D272" s="608">
        <v>1.6776449396930793</v>
      </c>
      <c r="E272" s="701">
        <v>1</v>
      </c>
      <c r="F272" s="702">
        <v>95</v>
      </c>
      <c r="G272" s="609" t="s">
        <v>1676</v>
      </c>
      <c r="H272" s="609" t="s">
        <v>1676</v>
      </c>
      <c r="I272" s="609" t="s">
        <v>1676</v>
      </c>
      <c r="J272" s="609" t="s">
        <v>1676</v>
      </c>
      <c r="K272" s="609" t="s">
        <v>1676</v>
      </c>
      <c r="L272" s="609" t="s">
        <v>1676</v>
      </c>
      <c r="M272" s="609" t="s">
        <v>1676</v>
      </c>
      <c r="N272" s="609">
        <v>95</v>
      </c>
      <c r="O272" s="609" t="s">
        <v>1676</v>
      </c>
    </row>
    <row r="273" spans="1:15" x14ac:dyDescent="0.2">
      <c r="A273" s="606" t="s">
        <v>819</v>
      </c>
      <c r="B273" s="606" t="s">
        <v>820</v>
      </c>
      <c r="C273" s="607">
        <v>174</v>
      </c>
      <c r="D273" s="608" t="s">
        <v>289</v>
      </c>
      <c r="E273" s="701" t="s">
        <v>289</v>
      </c>
      <c r="F273" s="702" t="s">
        <v>289</v>
      </c>
      <c r="G273" s="609" t="s">
        <v>289</v>
      </c>
      <c r="H273" s="609" t="s">
        <v>289</v>
      </c>
      <c r="I273" s="609" t="s">
        <v>289</v>
      </c>
      <c r="J273" s="609" t="s">
        <v>289</v>
      </c>
      <c r="K273" s="609" t="s">
        <v>289</v>
      </c>
      <c r="L273" s="609" t="s">
        <v>289</v>
      </c>
      <c r="M273" s="609" t="s">
        <v>289</v>
      </c>
      <c r="N273" s="609" t="s">
        <v>289</v>
      </c>
      <c r="O273" s="609" t="s">
        <v>289</v>
      </c>
    </row>
    <row r="274" spans="1:15" x14ac:dyDescent="0.2">
      <c r="A274" s="606" t="s">
        <v>821</v>
      </c>
      <c r="B274" s="606" t="s">
        <v>822</v>
      </c>
      <c r="C274" s="607">
        <v>43</v>
      </c>
      <c r="D274" s="608">
        <v>0.24517315353968738</v>
      </c>
      <c r="E274" s="701">
        <v>1</v>
      </c>
      <c r="F274" s="702">
        <v>8</v>
      </c>
      <c r="G274" s="609" t="s">
        <v>1676</v>
      </c>
      <c r="H274" s="609" t="s">
        <v>1676</v>
      </c>
      <c r="I274" s="609" t="s">
        <v>1676</v>
      </c>
      <c r="J274" s="609" t="s">
        <v>1676</v>
      </c>
      <c r="K274" s="609" t="s">
        <v>1676</v>
      </c>
      <c r="L274" s="609" t="s">
        <v>1676</v>
      </c>
      <c r="M274" s="609" t="s">
        <v>1676</v>
      </c>
      <c r="N274" s="609" t="s">
        <v>1676</v>
      </c>
      <c r="O274" s="609">
        <v>8</v>
      </c>
    </row>
    <row r="275" spans="1:15" x14ac:dyDescent="0.2">
      <c r="A275" s="606" t="s">
        <v>823</v>
      </c>
      <c r="B275" s="606" t="s">
        <v>824</v>
      </c>
      <c r="C275" s="607">
        <v>3128</v>
      </c>
      <c r="D275" s="608">
        <v>9.9847954169042374</v>
      </c>
      <c r="E275" s="701">
        <v>0.87559483344663491</v>
      </c>
      <c r="F275" s="702">
        <v>1471</v>
      </c>
      <c r="G275" s="609" t="s">
        <v>1676</v>
      </c>
      <c r="H275" s="609" t="s">
        <v>1676</v>
      </c>
      <c r="I275" s="609" t="s">
        <v>1676</v>
      </c>
      <c r="J275" s="609" t="s">
        <v>1676</v>
      </c>
      <c r="K275" s="609" t="s">
        <v>1676</v>
      </c>
      <c r="L275" s="609">
        <v>100</v>
      </c>
      <c r="M275" s="609">
        <v>1288</v>
      </c>
      <c r="N275" s="609">
        <v>83</v>
      </c>
      <c r="O275" s="609" t="s">
        <v>1676</v>
      </c>
    </row>
    <row r="276" spans="1:15" x14ac:dyDescent="0.2">
      <c r="A276" s="606" t="s">
        <v>825</v>
      </c>
      <c r="B276" s="606" t="s">
        <v>826</v>
      </c>
      <c r="C276" s="607">
        <v>271</v>
      </c>
      <c r="D276" s="608">
        <v>0.25789045606935268</v>
      </c>
      <c r="E276" s="701">
        <v>0.96153846153846156</v>
      </c>
      <c r="F276" s="702">
        <v>26</v>
      </c>
      <c r="G276" s="609" t="s">
        <v>1676</v>
      </c>
      <c r="H276" s="609">
        <v>25</v>
      </c>
      <c r="I276" s="609">
        <v>1</v>
      </c>
      <c r="J276" s="609" t="s">
        <v>1676</v>
      </c>
      <c r="K276" s="609" t="s">
        <v>1676</v>
      </c>
      <c r="L276" s="609" t="s">
        <v>1676</v>
      </c>
      <c r="M276" s="609" t="s">
        <v>1676</v>
      </c>
      <c r="N276" s="609" t="s">
        <v>1676</v>
      </c>
      <c r="O276" s="609" t="s">
        <v>1676</v>
      </c>
    </row>
    <row r="277" spans="1:15" x14ac:dyDescent="0.2">
      <c r="A277" s="606" t="s">
        <v>827</v>
      </c>
      <c r="B277" s="606" t="s">
        <v>828</v>
      </c>
      <c r="C277" s="607">
        <v>85</v>
      </c>
      <c r="D277" s="608">
        <v>0.13550922430648316</v>
      </c>
      <c r="E277" s="701">
        <v>0.8571428571428571</v>
      </c>
      <c r="F277" s="702">
        <v>7</v>
      </c>
      <c r="G277" s="609" t="s">
        <v>1676</v>
      </c>
      <c r="H277" s="609" t="s">
        <v>1676</v>
      </c>
      <c r="I277" s="609" t="s">
        <v>1676</v>
      </c>
      <c r="J277" s="609" t="s">
        <v>1676</v>
      </c>
      <c r="K277" s="609" t="s">
        <v>1676</v>
      </c>
      <c r="L277" s="609" t="s">
        <v>1676</v>
      </c>
      <c r="M277" s="609">
        <v>1</v>
      </c>
      <c r="N277" s="609">
        <v>6</v>
      </c>
      <c r="O277" s="609" t="s">
        <v>1676</v>
      </c>
    </row>
    <row r="278" spans="1:15" x14ac:dyDescent="0.2">
      <c r="A278" s="606" t="s">
        <v>829</v>
      </c>
      <c r="B278" s="606" t="s">
        <v>830</v>
      </c>
      <c r="C278" s="607">
        <v>42</v>
      </c>
      <c r="D278" s="608">
        <v>0.46320123520329387</v>
      </c>
      <c r="E278" s="701">
        <v>0.94444444444444442</v>
      </c>
      <c r="F278" s="702">
        <v>18</v>
      </c>
      <c r="G278" s="609" t="s">
        <v>1676</v>
      </c>
      <c r="H278" s="609" t="s">
        <v>1676</v>
      </c>
      <c r="I278" s="609" t="s">
        <v>1676</v>
      </c>
      <c r="J278" s="609" t="s">
        <v>1676</v>
      </c>
      <c r="K278" s="609">
        <v>1</v>
      </c>
      <c r="L278" s="609">
        <v>17</v>
      </c>
      <c r="M278" s="609" t="s">
        <v>1676</v>
      </c>
      <c r="N278" s="609" t="s">
        <v>1676</v>
      </c>
      <c r="O278" s="609" t="s">
        <v>1676</v>
      </c>
    </row>
    <row r="279" spans="1:15" x14ac:dyDescent="0.2">
      <c r="A279" s="606" t="s">
        <v>831</v>
      </c>
      <c r="B279" s="606" t="s">
        <v>832</v>
      </c>
      <c r="C279" s="607">
        <v>73</v>
      </c>
      <c r="D279" s="608">
        <v>0.16367683645410502</v>
      </c>
      <c r="E279" s="701">
        <v>1</v>
      </c>
      <c r="F279" s="702">
        <v>10</v>
      </c>
      <c r="G279" s="609" t="s">
        <v>1676</v>
      </c>
      <c r="H279" s="609" t="s">
        <v>1676</v>
      </c>
      <c r="I279" s="609" t="s">
        <v>1676</v>
      </c>
      <c r="J279" s="609" t="s">
        <v>1676</v>
      </c>
      <c r="K279" s="609" t="s">
        <v>1676</v>
      </c>
      <c r="L279" s="609" t="s">
        <v>1676</v>
      </c>
      <c r="M279" s="609" t="s">
        <v>1676</v>
      </c>
      <c r="N279" s="609">
        <v>10</v>
      </c>
      <c r="O279" s="609" t="s">
        <v>1676</v>
      </c>
    </row>
    <row r="280" spans="1:15" x14ac:dyDescent="0.2">
      <c r="A280" s="606" t="s">
        <v>833</v>
      </c>
      <c r="B280" s="606" t="s">
        <v>834</v>
      </c>
      <c r="C280" s="607">
        <v>268</v>
      </c>
      <c r="D280" s="608" t="s">
        <v>289</v>
      </c>
      <c r="E280" s="701" t="s">
        <v>289</v>
      </c>
      <c r="F280" s="702" t="s">
        <v>289</v>
      </c>
      <c r="G280" s="609" t="s">
        <v>289</v>
      </c>
      <c r="H280" s="609" t="s">
        <v>289</v>
      </c>
      <c r="I280" s="609" t="s">
        <v>289</v>
      </c>
      <c r="J280" s="609" t="s">
        <v>289</v>
      </c>
      <c r="K280" s="609" t="s">
        <v>289</v>
      </c>
      <c r="L280" s="609" t="s">
        <v>289</v>
      </c>
      <c r="M280" s="609" t="s">
        <v>289</v>
      </c>
      <c r="N280" s="609" t="s">
        <v>289</v>
      </c>
      <c r="O280" s="609" t="s">
        <v>289</v>
      </c>
    </row>
    <row r="281" spans="1:15" x14ac:dyDescent="0.2">
      <c r="A281" s="606" t="s">
        <v>835</v>
      </c>
      <c r="B281" s="606" t="s">
        <v>836</v>
      </c>
      <c r="C281" s="607">
        <v>163</v>
      </c>
      <c r="D281" s="608">
        <v>0.1709825512306469</v>
      </c>
      <c r="E281" s="701">
        <v>0.95</v>
      </c>
      <c r="F281" s="702">
        <v>20</v>
      </c>
      <c r="G281" s="609" t="s">
        <v>1676</v>
      </c>
      <c r="H281" s="609" t="s">
        <v>1676</v>
      </c>
      <c r="I281" s="609" t="s">
        <v>1676</v>
      </c>
      <c r="J281" s="609">
        <v>1</v>
      </c>
      <c r="K281" s="609">
        <v>19</v>
      </c>
      <c r="L281" s="609" t="s">
        <v>1676</v>
      </c>
      <c r="M281" s="609" t="s">
        <v>1676</v>
      </c>
      <c r="N281" s="609" t="s">
        <v>1676</v>
      </c>
      <c r="O281" s="609" t="s">
        <v>1676</v>
      </c>
    </row>
    <row r="282" spans="1:15" x14ac:dyDescent="0.2">
      <c r="A282" s="606" t="s">
        <v>837</v>
      </c>
      <c r="B282" s="606" t="s">
        <v>838</v>
      </c>
      <c r="C282" s="607">
        <v>1638</v>
      </c>
      <c r="D282" s="608">
        <v>8.5609036404984309</v>
      </c>
      <c r="E282" s="701">
        <v>0.90779363336992314</v>
      </c>
      <c r="F282" s="702">
        <v>911</v>
      </c>
      <c r="G282" s="609" t="s">
        <v>1676</v>
      </c>
      <c r="H282" s="609">
        <v>1</v>
      </c>
      <c r="I282" s="609" t="s">
        <v>1676</v>
      </c>
      <c r="J282" s="609" t="s">
        <v>1676</v>
      </c>
      <c r="K282" s="609" t="s">
        <v>1676</v>
      </c>
      <c r="L282" s="609">
        <v>79</v>
      </c>
      <c r="M282" s="609">
        <v>827</v>
      </c>
      <c r="N282" s="609">
        <v>4</v>
      </c>
      <c r="O282" s="609" t="s">
        <v>1676</v>
      </c>
    </row>
    <row r="283" spans="1:15" x14ac:dyDescent="0.2">
      <c r="A283" s="606" t="s">
        <v>839</v>
      </c>
      <c r="B283" s="606" t="s">
        <v>840</v>
      </c>
      <c r="C283" s="607">
        <v>3777</v>
      </c>
      <c r="D283" s="608">
        <v>12.207111844701998</v>
      </c>
      <c r="E283" s="701">
        <v>0.93768371546149321</v>
      </c>
      <c r="F283" s="702">
        <v>1701</v>
      </c>
      <c r="G283" s="609" t="s">
        <v>1676</v>
      </c>
      <c r="H283" s="609">
        <v>1</v>
      </c>
      <c r="I283" s="609" t="s">
        <v>1676</v>
      </c>
      <c r="J283" s="609">
        <v>1</v>
      </c>
      <c r="K283" s="609">
        <v>2</v>
      </c>
      <c r="L283" s="609">
        <v>4</v>
      </c>
      <c r="M283" s="609">
        <v>1595</v>
      </c>
      <c r="N283" s="609">
        <v>87</v>
      </c>
      <c r="O283" s="609" t="s">
        <v>1676</v>
      </c>
    </row>
    <row r="284" spans="1:15" x14ac:dyDescent="0.2">
      <c r="A284" s="606" t="s">
        <v>841</v>
      </c>
      <c r="B284" s="606" t="s">
        <v>842</v>
      </c>
      <c r="C284" s="607">
        <v>193</v>
      </c>
      <c r="D284" s="608">
        <v>8.5457303394791378E-2</v>
      </c>
      <c r="E284" s="701">
        <v>0.875</v>
      </c>
      <c r="F284" s="702">
        <v>8</v>
      </c>
      <c r="G284" s="609" t="s">
        <v>1676</v>
      </c>
      <c r="H284" s="609">
        <v>7</v>
      </c>
      <c r="I284" s="609" t="s">
        <v>1676</v>
      </c>
      <c r="J284" s="609" t="s">
        <v>1676</v>
      </c>
      <c r="K284" s="609">
        <v>1</v>
      </c>
      <c r="L284" s="609" t="s">
        <v>1676</v>
      </c>
      <c r="M284" s="609" t="s">
        <v>1676</v>
      </c>
      <c r="N284" s="609" t="s">
        <v>1676</v>
      </c>
      <c r="O284" s="609" t="s">
        <v>1676</v>
      </c>
    </row>
    <row r="285" spans="1:15" x14ac:dyDescent="0.2">
      <c r="A285" s="606" t="s">
        <v>843</v>
      </c>
      <c r="B285" s="606" t="s">
        <v>844</v>
      </c>
      <c r="C285" s="607">
        <v>52</v>
      </c>
      <c r="D285" s="608">
        <v>7.8292595086356734E-2</v>
      </c>
      <c r="E285" s="701">
        <v>0.8</v>
      </c>
      <c r="F285" s="702">
        <v>5</v>
      </c>
      <c r="G285" s="609" t="s">
        <v>1676</v>
      </c>
      <c r="H285" s="609" t="s">
        <v>1676</v>
      </c>
      <c r="I285" s="609">
        <v>1</v>
      </c>
      <c r="J285" s="609" t="s">
        <v>1676</v>
      </c>
      <c r="K285" s="609">
        <v>4</v>
      </c>
      <c r="L285" s="609" t="s">
        <v>1676</v>
      </c>
      <c r="M285" s="609" t="s">
        <v>1676</v>
      </c>
      <c r="N285" s="609" t="s">
        <v>1676</v>
      </c>
      <c r="O285" s="609" t="s">
        <v>1676</v>
      </c>
    </row>
    <row r="286" spans="1:15" x14ac:dyDescent="0.2">
      <c r="A286" s="606" t="s">
        <v>845</v>
      </c>
      <c r="B286" s="606" t="s">
        <v>846</v>
      </c>
      <c r="C286" s="607">
        <v>228</v>
      </c>
      <c r="D286" s="608">
        <v>1.969927436850111</v>
      </c>
      <c r="E286" s="701">
        <v>0.79746835443037978</v>
      </c>
      <c r="F286" s="702">
        <v>79</v>
      </c>
      <c r="G286" s="609" t="s">
        <v>1676</v>
      </c>
      <c r="H286" s="609" t="s">
        <v>1676</v>
      </c>
      <c r="I286" s="609" t="s">
        <v>1676</v>
      </c>
      <c r="J286" s="609">
        <v>5</v>
      </c>
      <c r="K286" s="609" t="s">
        <v>1676</v>
      </c>
      <c r="L286" s="609">
        <v>63</v>
      </c>
      <c r="M286" s="609">
        <v>4</v>
      </c>
      <c r="N286" s="609">
        <v>7</v>
      </c>
      <c r="O286" s="609" t="s">
        <v>1676</v>
      </c>
    </row>
    <row r="287" spans="1:15" x14ac:dyDescent="0.2">
      <c r="A287" s="606" t="s">
        <v>847</v>
      </c>
      <c r="B287" s="606" t="s">
        <v>848</v>
      </c>
      <c r="C287" s="607">
        <v>9</v>
      </c>
      <c r="D287" s="608">
        <v>0.15413070283600491</v>
      </c>
      <c r="E287" s="701">
        <v>1</v>
      </c>
      <c r="F287" s="702">
        <v>8</v>
      </c>
      <c r="G287" s="609" t="s">
        <v>1676</v>
      </c>
      <c r="H287" s="609" t="s">
        <v>1676</v>
      </c>
      <c r="I287" s="609" t="s">
        <v>1676</v>
      </c>
      <c r="J287" s="609" t="s">
        <v>1676</v>
      </c>
      <c r="K287" s="609" t="s">
        <v>1676</v>
      </c>
      <c r="L287" s="609" t="s">
        <v>1676</v>
      </c>
      <c r="M287" s="609" t="s">
        <v>1676</v>
      </c>
      <c r="N287" s="609">
        <v>8</v>
      </c>
      <c r="O287" s="609" t="s">
        <v>1676</v>
      </c>
    </row>
    <row r="288" spans="1:15" x14ac:dyDescent="0.2">
      <c r="A288" s="606" t="s">
        <v>849</v>
      </c>
      <c r="B288" s="606" t="s">
        <v>850</v>
      </c>
      <c r="C288" s="607">
        <v>60</v>
      </c>
      <c r="D288" s="608">
        <v>0.15162584255723877</v>
      </c>
      <c r="E288" s="701">
        <v>1</v>
      </c>
      <c r="F288" s="702">
        <v>11</v>
      </c>
      <c r="G288" s="609" t="s">
        <v>1676</v>
      </c>
      <c r="H288" s="609" t="s">
        <v>1676</v>
      </c>
      <c r="I288" s="609" t="s">
        <v>1676</v>
      </c>
      <c r="J288" s="609" t="s">
        <v>1676</v>
      </c>
      <c r="K288" s="609" t="s">
        <v>1676</v>
      </c>
      <c r="L288" s="609" t="s">
        <v>1676</v>
      </c>
      <c r="M288" s="609" t="s">
        <v>1676</v>
      </c>
      <c r="N288" s="609">
        <v>11</v>
      </c>
      <c r="O288" s="609" t="s">
        <v>1676</v>
      </c>
    </row>
    <row r="289" spans="1:15" x14ac:dyDescent="0.2">
      <c r="A289" s="606" t="s">
        <v>851</v>
      </c>
      <c r="B289" s="606" t="s">
        <v>852</v>
      </c>
      <c r="C289" s="607">
        <v>181</v>
      </c>
      <c r="D289" s="608">
        <v>0.44176706827309237</v>
      </c>
      <c r="E289" s="701">
        <v>1</v>
      </c>
      <c r="F289" s="702">
        <v>22</v>
      </c>
      <c r="G289" s="609" t="s">
        <v>1676</v>
      </c>
      <c r="H289" s="609" t="s">
        <v>1676</v>
      </c>
      <c r="I289" s="609" t="s">
        <v>1676</v>
      </c>
      <c r="J289" s="609" t="s">
        <v>1676</v>
      </c>
      <c r="K289" s="609" t="s">
        <v>1676</v>
      </c>
      <c r="L289" s="609">
        <v>22</v>
      </c>
      <c r="M289" s="609" t="s">
        <v>1676</v>
      </c>
      <c r="N289" s="609" t="s">
        <v>1676</v>
      </c>
      <c r="O289" s="609" t="s">
        <v>1676</v>
      </c>
    </row>
    <row r="290" spans="1:15" x14ac:dyDescent="0.2">
      <c r="A290" s="606" t="s">
        <v>853</v>
      </c>
      <c r="B290" s="606" t="s">
        <v>854</v>
      </c>
      <c r="C290" s="607">
        <v>150</v>
      </c>
      <c r="D290" s="608" t="s">
        <v>289</v>
      </c>
      <c r="E290" s="701" t="s">
        <v>289</v>
      </c>
      <c r="F290" s="702" t="s">
        <v>289</v>
      </c>
      <c r="G290" s="609" t="s">
        <v>289</v>
      </c>
      <c r="H290" s="609" t="s">
        <v>289</v>
      </c>
      <c r="I290" s="609" t="s">
        <v>289</v>
      </c>
      <c r="J290" s="609" t="s">
        <v>289</v>
      </c>
      <c r="K290" s="609" t="s">
        <v>289</v>
      </c>
      <c r="L290" s="609" t="s">
        <v>289</v>
      </c>
      <c r="M290" s="609" t="s">
        <v>289</v>
      </c>
      <c r="N290" s="609" t="s">
        <v>289</v>
      </c>
      <c r="O290" s="609" t="s">
        <v>289</v>
      </c>
    </row>
    <row r="291" spans="1:15" x14ac:dyDescent="0.2">
      <c r="A291" s="606" t="s">
        <v>855</v>
      </c>
      <c r="B291" s="606" t="s">
        <v>856</v>
      </c>
      <c r="C291" s="607">
        <v>20</v>
      </c>
      <c r="D291" s="608" t="s">
        <v>289</v>
      </c>
      <c r="E291" s="701" t="s">
        <v>289</v>
      </c>
      <c r="F291" s="702" t="s">
        <v>289</v>
      </c>
      <c r="G291" s="609" t="s">
        <v>289</v>
      </c>
      <c r="H291" s="609" t="s">
        <v>289</v>
      </c>
      <c r="I291" s="609" t="s">
        <v>289</v>
      </c>
      <c r="J291" s="609" t="s">
        <v>289</v>
      </c>
      <c r="K291" s="609" t="s">
        <v>289</v>
      </c>
      <c r="L291" s="609" t="s">
        <v>289</v>
      </c>
      <c r="M291" s="609" t="s">
        <v>289</v>
      </c>
      <c r="N291" s="609" t="s">
        <v>289</v>
      </c>
      <c r="O291" s="609" t="s">
        <v>289</v>
      </c>
    </row>
    <row r="292" spans="1:15" x14ac:dyDescent="0.2">
      <c r="A292" s="606" t="s">
        <v>857</v>
      </c>
      <c r="B292" s="606" t="s">
        <v>858</v>
      </c>
      <c r="C292" s="607">
        <v>38</v>
      </c>
      <c r="D292" s="608" t="s">
        <v>289</v>
      </c>
      <c r="E292" s="701" t="s">
        <v>289</v>
      </c>
      <c r="F292" s="702" t="s">
        <v>289</v>
      </c>
      <c r="G292" s="609" t="s">
        <v>289</v>
      </c>
      <c r="H292" s="609" t="s">
        <v>289</v>
      </c>
      <c r="I292" s="609" t="s">
        <v>289</v>
      </c>
      <c r="J292" s="609" t="s">
        <v>289</v>
      </c>
      <c r="K292" s="609" t="s">
        <v>289</v>
      </c>
      <c r="L292" s="609" t="s">
        <v>289</v>
      </c>
      <c r="M292" s="609" t="s">
        <v>289</v>
      </c>
      <c r="N292" s="609" t="s">
        <v>289</v>
      </c>
      <c r="O292" s="609" t="s">
        <v>289</v>
      </c>
    </row>
    <row r="293" spans="1:15" x14ac:dyDescent="0.2">
      <c r="A293" s="606" t="s">
        <v>859</v>
      </c>
      <c r="B293" s="606" t="s">
        <v>860</v>
      </c>
      <c r="C293" s="607">
        <v>9</v>
      </c>
      <c r="D293" s="608" t="s">
        <v>289</v>
      </c>
      <c r="E293" s="701" t="s">
        <v>289</v>
      </c>
      <c r="F293" s="702" t="s">
        <v>289</v>
      </c>
      <c r="G293" s="609" t="s">
        <v>289</v>
      </c>
      <c r="H293" s="609" t="s">
        <v>289</v>
      </c>
      <c r="I293" s="609" t="s">
        <v>289</v>
      </c>
      <c r="J293" s="609" t="s">
        <v>289</v>
      </c>
      <c r="K293" s="609" t="s">
        <v>289</v>
      </c>
      <c r="L293" s="609" t="s">
        <v>289</v>
      </c>
      <c r="M293" s="609" t="s">
        <v>289</v>
      </c>
      <c r="N293" s="609" t="s">
        <v>289</v>
      </c>
      <c r="O293" s="609" t="s">
        <v>289</v>
      </c>
    </row>
    <row r="294" spans="1:15" x14ac:dyDescent="0.2">
      <c r="A294" s="606" t="s">
        <v>861</v>
      </c>
      <c r="B294" s="606" t="s">
        <v>862</v>
      </c>
      <c r="C294" s="607">
        <v>744</v>
      </c>
      <c r="D294" s="608" t="s">
        <v>289</v>
      </c>
      <c r="E294" s="701" t="s">
        <v>289</v>
      </c>
      <c r="F294" s="702" t="s">
        <v>289</v>
      </c>
      <c r="G294" s="609" t="s">
        <v>289</v>
      </c>
      <c r="H294" s="609" t="s">
        <v>289</v>
      </c>
      <c r="I294" s="609" t="s">
        <v>289</v>
      </c>
      <c r="J294" s="609" t="s">
        <v>289</v>
      </c>
      <c r="K294" s="609" t="s">
        <v>289</v>
      </c>
      <c r="L294" s="609" t="s">
        <v>289</v>
      </c>
      <c r="M294" s="609" t="s">
        <v>289</v>
      </c>
      <c r="N294" s="609" t="s">
        <v>289</v>
      </c>
      <c r="O294" s="609" t="s">
        <v>289</v>
      </c>
    </row>
    <row r="295" spans="1:15" x14ac:dyDescent="0.2">
      <c r="A295" s="606" t="s">
        <v>863</v>
      </c>
      <c r="B295" s="606" t="s">
        <v>864</v>
      </c>
      <c r="C295" s="607">
        <v>79</v>
      </c>
      <c r="D295" s="608">
        <v>1.0629382064961876</v>
      </c>
      <c r="E295" s="701">
        <v>0.44230769230769229</v>
      </c>
      <c r="F295" s="702">
        <v>52</v>
      </c>
      <c r="G295" s="609" t="s">
        <v>1676</v>
      </c>
      <c r="H295" s="609" t="s">
        <v>1676</v>
      </c>
      <c r="I295" s="609" t="s">
        <v>1676</v>
      </c>
      <c r="J295" s="609" t="s">
        <v>1676</v>
      </c>
      <c r="K295" s="609" t="s">
        <v>1676</v>
      </c>
      <c r="L295" s="609" t="s">
        <v>1676</v>
      </c>
      <c r="M295" s="609" t="s">
        <v>1676</v>
      </c>
      <c r="N295" s="609">
        <v>23</v>
      </c>
      <c r="O295" s="609">
        <v>29</v>
      </c>
    </row>
    <row r="296" spans="1:15" x14ac:dyDescent="0.2">
      <c r="A296" s="606" t="s">
        <v>865</v>
      </c>
      <c r="B296" s="606" t="s">
        <v>866</v>
      </c>
      <c r="C296" s="607">
        <v>76</v>
      </c>
      <c r="D296" s="608">
        <v>0.41868924099491028</v>
      </c>
      <c r="E296" s="701">
        <v>0.78125</v>
      </c>
      <c r="F296" s="702">
        <v>32</v>
      </c>
      <c r="G296" s="609" t="s">
        <v>1676</v>
      </c>
      <c r="H296" s="609" t="s">
        <v>1676</v>
      </c>
      <c r="I296" s="609" t="s">
        <v>1676</v>
      </c>
      <c r="J296" s="609" t="s">
        <v>1676</v>
      </c>
      <c r="K296" s="609" t="s">
        <v>1676</v>
      </c>
      <c r="L296" s="609">
        <v>25</v>
      </c>
      <c r="M296" s="609" t="s">
        <v>1676</v>
      </c>
      <c r="N296" s="609" t="s">
        <v>1676</v>
      </c>
      <c r="O296" s="609">
        <v>1</v>
      </c>
    </row>
    <row r="297" spans="1:15" x14ac:dyDescent="0.2">
      <c r="A297" s="606" t="s">
        <v>867</v>
      </c>
      <c r="B297" s="606" t="s">
        <v>868</v>
      </c>
      <c r="C297" s="607">
        <v>4446</v>
      </c>
      <c r="D297" s="608">
        <v>21.888385470627348</v>
      </c>
      <c r="E297" s="701">
        <v>0.97350759448957969</v>
      </c>
      <c r="F297" s="702">
        <v>2831</v>
      </c>
      <c r="G297" s="609" t="s">
        <v>1676</v>
      </c>
      <c r="H297" s="609">
        <v>1</v>
      </c>
      <c r="I297" s="609" t="s">
        <v>1676</v>
      </c>
      <c r="J297" s="609" t="s">
        <v>1676</v>
      </c>
      <c r="K297" s="609" t="s">
        <v>1676</v>
      </c>
      <c r="L297" s="609">
        <v>69</v>
      </c>
      <c r="M297" s="609">
        <v>2756</v>
      </c>
      <c r="N297" s="609">
        <v>5</v>
      </c>
      <c r="O297" s="609" t="s">
        <v>1676</v>
      </c>
    </row>
    <row r="298" spans="1:15" x14ac:dyDescent="0.2">
      <c r="A298" s="606" t="s">
        <v>869</v>
      </c>
      <c r="B298" s="606" t="s">
        <v>870</v>
      </c>
      <c r="C298" s="607">
        <v>69</v>
      </c>
      <c r="D298" s="608">
        <v>0.6155419610219891</v>
      </c>
      <c r="E298" s="701">
        <v>1</v>
      </c>
      <c r="F298" s="702">
        <v>65</v>
      </c>
      <c r="G298" s="609" t="s">
        <v>1676</v>
      </c>
      <c r="H298" s="609">
        <v>65</v>
      </c>
      <c r="I298" s="609" t="s">
        <v>1676</v>
      </c>
      <c r="J298" s="609" t="s">
        <v>1676</v>
      </c>
      <c r="K298" s="609" t="s">
        <v>1676</v>
      </c>
      <c r="L298" s="609" t="s">
        <v>1676</v>
      </c>
      <c r="M298" s="609" t="s">
        <v>1676</v>
      </c>
      <c r="N298" s="609" t="s">
        <v>1676</v>
      </c>
      <c r="O298" s="609" t="s">
        <v>1676</v>
      </c>
    </row>
    <row r="299" spans="1:15" x14ac:dyDescent="0.2">
      <c r="A299" s="606" t="s">
        <v>871</v>
      </c>
      <c r="B299" s="606" t="s">
        <v>872</v>
      </c>
      <c r="C299" s="607">
        <v>229</v>
      </c>
      <c r="D299" s="608">
        <v>3.3547140441748745E-2</v>
      </c>
      <c r="E299" s="701">
        <v>1</v>
      </c>
      <c r="F299" s="702">
        <v>5</v>
      </c>
      <c r="G299" s="609" t="s">
        <v>1676</v>
      </c>
      <c r="H299" s="609">
        <v>5</v>
      </c>
      <c r="I299" s="609" t="s">
        <v>1676</v>
      </c>
      <c r="J299" s="609" t="s">
        <v>1676</v>
      </c>
      <c r="K299" s="609" t="s">
        <v>1676</v>
      </c>
      <c r="L299" s="609" t="s">
        <v>1676</v>
      </c>
      <c r="M299" s="609" t="s">
        <v>1676</v>
      </c>
      <c r="N299" s="609" t="s">
        <v>1676</v>
      </c>
      <c r="O299" s="609" t="s">
        <v>1676</v>
      </c>
    </row>
    <row r="300" spans="1:15" x14ac:dyDescent="0.2">
      <c r="A300" s="606" t="s">
        <v>873</v>
      </c>
      <c r="B300" s="606" t="s">
        <v>874</v>
      </c>
      <c r="C300" s="607">
        <v>109</v>
      </c>
      <c r="D300" s="608" t="s">
        <v>289</v>
      </c>
      <c r="E300" s="701" t="s">
        <v>289</v>
      </c>
      <c r="F300" s="702" t="s">
        <v>289</v>
      </c>
      <c r="G300" s="609" t="s">
        <v>289</v>
      </c>
      <c r="H300" s="609" t="s">
        <v>289</v>
      </c>
      <c r="I300" s="609" t="s">
        <v>289</v>
      </c>
      <c r="J300" s="609" t="s">
        <v>289</v>
      </c>
      <c r="K300" s="609" t="s">
        <v>289</v>
      </c>
      <c r="L300" s="609" t="s">
        <v>289</v>
      </c>
      <c r="M300" s="609" t="s">
        <v>289</v>
      </c>
      <c r="N300" s="609" t="s">
        <v>289</v>
      </c>
      <c r="O300" s="609" t="s">
        <v>289</v>
      </c>
    </row>
    <row r="301" spans="1:15" x14ac:dyDescent="0.2">
      <c r="A301" s="606" t="s">
        <v>875</v>
      </c>
      <c r="B301" s="606" t="s">
        <v>876</v>
      </c>
      <c r="C301" s="607">
        <v>83</v>
      </c>
      <c r="D301" s="608" t="s">
        <v>289</v>
      </c>
      <c r="E301" s="701" t="s">
        <v>289</v>
      </c>
      <c r="F301" s="702" t="s">
        <v>289</v>
      </c>
      <c r="G301" s="609" t="s">
        <v>289</v>
      </c>
      <c r="H301" s="609" t="s">
        <v>289</v>
      </c>
      <c r="I301" s="609" t="s">
        <v>289</v>
      </c>
      <c r="J301" s="609" t="s">
        <v>289</v>
      </c>
      <c r="K301" s="609" t="s">
        <v>289</v>
      </c>
      <c r="L301" s="609" t="s">
        <v>289</v>
      </c>
      <c r="M301" s="609" t="s">
        <v>289</v>
      </c>
      <c r="N301" s="609" t="s">
        <v>289</v>
      </c>
      <c r="O301" s="609" t="s">
        <v>289</v>
      </c>
    </row>
    <row r="302" spans="1:15" x14ac:dyDescent="0.2">
      <c r="A302" s="606" t="s">
        <v>877</v>
      </c>
      <c r="B302" s="606" t="s">
        <v>878</v>
      </c>
      <c r="C302" s="607">
        <v>306</v>
      </c>
      <c r="D302" s="608">
        <v>2.3093592319007925</v>
      </c>
      <c r="E302" s="701">
        <v>0.95205479452054798</v>
      </c>
      <c r="F302" s="702">
        <v>146</v>
      </c>
      <c r="G302" s="609" t="s">
        <v>1676</v>
      </c>
      <c r="H302" s="609" t="s">
        <v>1676</v>
      </c>
      <c r="I302" s="609" t="s">
        <v>1676</v>
      </c>
      <c r="J302" s="609">
        <v>2</v>
      </c>
      <c r="K302" s="609">
        <v>1</v>
      </c>
      <c r="L302" s="609" t="s">
        <v>1676</v>
      </c>
      <c r="M302" s="609">
        <v>4</v>
      </c>
      <c r="N302" s="609">
        <v>139</v>
      </c>
      <c r="O302" s="609" t="s">
        <v>1676</v>
      </c>
    </row>
    <row r="303" spans="1:15" x14ac:dyDescent="0.2">
      <c r="A303" s="606" t="s">
        <v>879</v>
      </c>
      <c r="B303" s="606" t="s">
        <v>880</v>
      </c>
      <c r="C303" s="607">
        <v>184</v>
      </c>
      <c r="D303" s="608">
        <v>0.20985222341815424</v>
      </c>
      <c r="E303" s="701">
        <v>1</v>
      </c>
      <c r="F303" s="702">
        <v>31</v>
      </c>
      <c r="G303" s="609" t="s">
        <v>1676</v>
      </c>
      <c r="H303" s="609">
        <v>31</v>
      </c>
      <c r="I303" s="609" t="s">
        <v>1676</v>
      </c>
      <c r="J303" s="609" t="s">
        <v>1676</v>
      </c>
      <c r="K303" s="609" t="s">
        <v>1676</v>
      </c>
      <c r="L303" s="609" t="s">
        <v>1676</v>
      </c>
      <c r="M303" s="609" t="s">
        <v>1676</v>
      </c>
      <c r="N303" s="609" t="s">
        <v>1676</v>
      </c>
      <c r="O303" s="609" t="s">
        <v>1676</v>
      </c>
    </row>
    <row r="304" spans="1:15" x14ac:dyDescent="0.2">
      <c r="A304" s="606" t="s">
        <v>881</v>
      </c>
      <c r="B304" s="606" t="s">
        <v>882</v>
      </c>
      <c r="C304" s="607">
        <v>128</v>
      </c>
      <c r="D304" s="608" t="s">
        <v>289</v>
      </c>
      <c r="E304" s="701" t="s">
        <v>289</v>
      </c>
      <c r="F304" s="702" t="s">
        <v>289</v>
      </c>
      <c r="G304" s="609" t="s">
        <v>289</v>
      </c>
      <c r="H304" s="609" t="s">
        <v>289</v>
      </c>
      <c r="I304" s="609" t="s">
        <v>289</v>
      </c>
      <c r="J304" s="609" t="s">
        <v>289</v>
      </c>
      <c r="K304" s="609" t="s">
        <v>289</v>
      </c>
      <c r="L304" s="609" t="s">
        <v>289</v>
      </c>
      <c r="M304" s="609" t="s">
        <v>289</v>
      </c>
      <c r="N304" s="609" t="s">
        <v>289</v>
      </c>
      <c r="O304" s="609" t="s">
        <v>289</v>
      </c>
    </row>
    <row r="305" spans="1:29" x14ac:dyDescent="0.2">
      <c r="A305" s="606" t="s">
        <v>883</v>
      </c>
      <c r="B305" s="606" t="s">
        <v>884</v>
      </c>
      <c r="C305" s="607">
        <v>77</v>
      </c>
      <c r="D305" s="608">
        <v>8.5261183425225942E-2</v>
      </c>
      <c r="E305" s="701">
        <v>1</v>
      </c>
      <c r="F305" s="702">
        <v>6</v>
      </c>
      <c r="G305" s="609" t="s">
        <v>1676</v>
      </c>
      <c r="H305" s="609" t="s">
        <v>1676</v>
      </c>
      <c r="I305" s="609" t="s">
        <v>1676</v>
      </c>
      <c r="J305" s="609" t="s">
        <v>1676</v>
      </c>
      <c r="K305" s="609" t="s">
        <v>1676</v>
      </c>
      <c r="L305" s="609" t="s">
        <v>1676</v>
      </c>
      <c r="M305" s="609" t="s">
        <v>1676</v>
      </c>
      <c r="N305" s="609">
        <v>6</v>
      </c>
      <c r="O305" s="609" t="s">
        <v>1676</v>
      </c>
    </row>
    <row r="306" spans="1:29" x14ac:dyDescent="0.2">
      <c r="A306" s="606" t="s">
        <v>885</v>
      </c>
      <c r="B306" s="606" t="s">
        <v>886</v>
      </c>
      <c r="C306" s="607" t="s">
        <v>907</v>
      </c>
      <c r="D306" s="608" t="s">
        <v>907</v>
      </c>
      <c r="E306" s="701" t="s">
        <v>907</v>
      </c>
      <c r="F306" s="702" t="s">
        <v>907</v>
      </c>
      <c r="G306" s="609" t="s">
        <v>907</v>
      </c>
      <c r="H306" s="609" t="s">
        <v>907</v>
      </c>
      <c r="I306" s="609" t="s">
        <v>907</v>
      </c>
      <c r="J306" s="609" t="s">
        <v>907</v>
      </c>
      <c r="K306" s="609" t="s">
        <v>907</v>
      </c>
      <c r="L306" s="609" t="s">
        <v>907</v>
      </c>
      <c r="M306" s="609" t="s">
        <v>907</v>
      </c>
      <c r="N306" s="609" t="s">
        <v>907</v>
      </c>
      <c r="O306" s="609" t="s">
        <v>907</v>
      </c>
    </row>
    <row r="307" spans="1:29" x14ac:dyDescent="0.2">
      <c r="A307" s="606" t="s">
        <v>887</v>
      </c>
      <c r="B307" s="606" t="s">
        <v>888</v>
      </c>
      <c r="C307" s="607">
        <v>51</v>
      </c>
      <c r="D307" s="608">
        <v>0.11126936086879118</v>
      </c>
      <c r="E307" s="701">
        <v>0.8</v>
      </c>
      <c r="F307" s="702">
        <v>5</v>
      </c>
      <c r="G307" s="609" t="s">
        <v>1676</v>
      </c>
      <c r="H307" s="609" t="s">
        <v>1676</v>
      </c>
      <c r="I307" s="609" t="s">
        <v>1676</v>
      </c>
      <c r="J307" s="609" t="s">
        <v>1676</v>
      </c>
      <c r="K307" s="609">
        <v>4</v>
      </c>
      <c r="L307" s="609" t="s">
        <v>1676</v>
      </c>
      <c r="M307" s="609" t="s">
        <v>1676</v>
      </c>
      <c r="N307" s="609" t="s">
        <v>1676</v>
      </c>
      <c r="O307" s="609">
        <v>1</v>
      </c>
    </row>
    <row r="308" spans="1:29" x14ac:dyDescent="0.2">
      <c r="A308" s="606" t="s">
        <v>889</v>
      </c>
      <c r="B308" s="606" t="s">
        <v>890</v>
      </c>
      <c r="C308" s="607">
        <v>480</v>
      </c>
      <c r="D308" s="608">
        <v>3.9849033469356474</v>
      </c>
      <c r="E308" s="701">
        <v>0.99519230769230771</v>
      </c>
      <c r="F308" s="702">
        <v>208</v>
      </c>
      <c r="G308" s="609" t="s">
        <v>1676</v>
      </c>
      <c r="H308" s="609" t="s">
        <v>1676</v>
      </c>
      <c r="I308" s="609" t="s">
        <v>1676</v>
      </c>
      <c r="J308" s="609" t="s">
        <v>1676</v>
      </c>
      <c r="K308" s="609" t="s">
        <v>1676</v>
      </c>
      <c r="L308" s="609" t="s">
        <v>1676</v>
      </c>
      <c r="M308" s="609">
        <v>1</v>
      </c>
      <c r="N308" s="609">
        <v>207</v>
      </c>
      <c r="O308" s="609" t="s">
        <v>1676</v>
      </c>
    </row>
    <row r="309" spans="1:29" x14ac:dyDescent="0.2">
      <c r="A309" s="606" t="s">
        <v>891</v>
      </c>
      <c r="B309" s="606" t="s">
        <v>892</v>
      </c>
      <c r="C309" s="607">
        <v>31</v>
      </c>
      <c r="D309" s="608">
        <v>0.11678539848846327</v>
      </c>
      <c r="E309" s="701">
        <v>1</v>
      </c>
      <c r="F309" s="702">
        <v>7</v>
      </c>
      <c r="G309" s="609" t="s">
        <v>1676</v>
      </c>
      <c r="H309" s="609" t="s">
        <v>1676</v>
      </c>
      <c r="I309" s="609" t="s">
        <v>1676</v>
      </c>
      <c r="J309" s="609" t="s">
        <v>1676</v>
      </c>
      <c r="K309" s="609">
        <v>7</v>
      </c>
      <c r="L309" s="609" t="s">
        <v>1676</v>
      </c>
      <c r="M309" s="609" t="s">
        <v>1676</v>
      </c>
      <c r="N309" s="609" t="s">
        <v>1676</v>
      </c>
      <c r="O309" s="609" t="s">
        <v>1676</v>
      </c>
    </row>
    <row r="310" spans="1:29" x14ac:dyDescent="0.2">
      <c r="A310" s="606" t="s">
        <v>893</v>
      </c>
      <c r="B310" s="606" t="s">
        <v>894</v>
      </c>
      <c r="C310" s="607">
        <v>15</v>
      </c>
      <c r="D310" s="608" t="s">
        <v>289</v>
      </c>
      <c r="E310" s="701" t="s">
        <v>289</v>
      </c>
      <c r="F310" s="702" t="s">
        <v>289</v>
      </c>
      <c r="G310" s="609" t="s">
        <v>289</v>
      </c>
      <c r="H310" s="609" t="s">
        <v>289</v>
      </c>
      <c r="I310" s="609" t="s">
        <v>289</v>
      </c>
      <c r="J310" s="609" t="s">
        <v>289</v>
      </c>
      <c r="K310" s="609" t="s">
        <v>289</v>
      </c>
      <c r="L310" s="609" t="s">
        <v>289</v>
      </c>
      <c r="M310" s="609" t="s">
        <v>289</v>
      </c>
      <c r="N310" s="609" t="s">
        <v>289</v>
      </c>
      <c r="O310" s="609" t="s">
        <v>289</v>
      </c>
    </row>
    <row r="311" spans="1:29" x14ac:dyDescent="0.2">
      <c r="A311" s="606" t="s">
        <v>895</v>
      </c>
      <c r="B311" s="606" t="s">
        <v>896</v>
      </c>
      <c r="C311" s="607">
        <v>43</v>
      </c>
      <c r="D311" s="608" t="s">
        <v>289</v>
      </c>
      <c r="E311" s="701" t="s">
        <v>289</v>
      </c>
      <c r="F311" s="702" t="s">
        <v>289</v>
      </c>
      <c r="G311" s="609" t="s">
        <v>289</v>
      </c>
      <c r="H311" s="609" t="s">
        <v>289</v>
      </c>
      <c r="I311" s="609" t="s">
        <v>289</v>
      </c>
      <c r="J311" s="609" t="s">
        <v>289</v>
      </c>
      <c r="K311" s="609" t="s">
        <v>289</v>
      </c>
      <c r="L311" s="609" t="s">
        <v>289</v>
      </c>
      <c r="M311" s="609" t="s">
        <v>289</v>
      </c>
      <c r="N311" s="609" t="s">
        <v>289</v>
      </c>
      <c r="O311" s="609" t="s">
        <v>289</v>
      </c>
    </row>
    <row r="312" spans="1:29" x14ac:dyDescent="0.2">
      <c r="A312" s="606" t="s">
        <v>897</v>
      </c>
      <c r="B312" s="606" t="s">
        <v>898</v>
      </c>
      <c r="C312" s="607">
        <v>62</v>
      </c>
      <c r="D312" s="608" t="s">
        <v>289</v>
      </c>
      <c r="E312" s="701" t="s">
        <v>289</v>
      </c>
      <c r="F312" s="702" t="s">
        <v>289</v>
      </c>
      <c r="G312" s="609" t="s">
        <v>289</v>
      </c>
      <c r="H312" s="609" t="s">
        <v>289</v>
      </c>
      <c r="I312" s="609" t="s">
        <v>289</v>
      </c>
      <c r="J312" s="609" t="s">
        <v>289</v>
      </c>
      <c r="K312" s="609" t="s">
        <v>289</v>
      </c>
      <c r="L312" s="609" t="s">
        <v>289</v>
      </c>
      <c r="M312" s="609" t="s">
        <v>289</v>
      </c>
      <c r="N312" s="609" t="s">
        <v>289</v>
      </c>
      <c r="O312" s="609" t="s">
        <v>289</v>
      </c>
    </row>
    <row r="314" spans="1:29" ht="15.75" x14ac:dyDescent="0.25">
      <c r="A314" s="707" t="s">
        <v>254</v>
      </c>
      <c r="B314" s="771"/>
      <c r="C314" s="772"/>
      <c r="D314" s="772"/>
      <c r="E314" s="772"/>
      <c r="F314" s="772"/>
      <c r="G314" s="772"/>
      <c r="H314" s="772"/>
      <c r="I314" s="772"/>
      <c r="J314" s="772"/>
      <c r="K314" s="772"/>
      <c r="L314" s="772"/>
      <c r="M314" s="772"/>
      <c r="N314" s="772"/>
      <c r="O314" s="772"/>
      <c r="P314" s="772"/>
      <c r="Q314" s="772"/>
      <c r="R314" s="772"/>
      <c r="S314" s="772"/>
      <c r="T314" s="772"/>
      <c r="U314" s="772"/>
      <c r="V314" s="772"/>
      <c r="W314" s="772"/>
      <c r="X314" s="772"/>
      <c r="Y314" s="772"/>
      <c r="Z314" s="772"/>
      <c r="AA314" s="772"/>
      <c r="AB314" s="772"/>
      <c r="AC314" s="772"/>
    </row>
    <row r="315" spans="1:29" x14ac:dyDescent="0.2">
      <c r="A315" s="773">
        <v>1</v>
      </c>
      <c r="B315" s="774" t="s">
        <v>1677</v>
      </c>
      <c r="C315" s="774"/>
      <c r="D315" s="774"/>
      <c r="E315" s="774"/>
      <c r="F315" s="774"/>
      <c r="G315" s="774"/>
      <c r="H315" s="774"/>
      <c r="I315" s="774"/>
      <c r="J315" s="774"/>
      <c r="K315" s="774"/>
      <c r="L315" s="774"/>
      <c r="M315" s="774"/>
      <c r="N315" s="774"/>
      <c r="O315" s="774"/>
      <c r="P315" s="775"/>
      <c r="Q315" s="775"/>
      <c r="R315" s="775"/>
      <c r="S315" s="775"/>
      <c r="T315" s="775"/>
      <c r="U315" s="775"/>
      <c r="V315" s="775"/>
      <c r="W315" s="775"/>
      <c r="X315" s="775"/>
      <c r="Y315" s="775"/>
      <c r="Z315" s="775"/>
      <c r="AA315" s="775"/>
      <c r="AB315" s="775"/>
      <c r="AC315" s="775"/>
    </row>
    <row r="316" spans="1:29" ht="15.75" x14ac:dyDescent="0.25">
      <c r="A316" s="776">
        <v>2</v>
      </c>
      <c r="B316" s="774" t="s">
        <v>1450</v>
      </c>
      <c r="C316" s="772"/>
      <c r="D316" s="772"/>
      <c r="E316" s="772"/>
      <c r="F316" s="772"/>
      <c r="G316" s="772"/>
      <c r="H316" s="772"/>
      <c r="I316" s="772"/>
      <c r="J316" s="772"/>
      <c r="K316" s="772"/>
      <c r="L316" s="772"/>
      <c r="M316" s="772"/>
      <c r="N316" s="772"/>
      <c r="O316" s="772"/>
      <c r="P316" s="772"/>
      <c r="Q316" s="772"/>
      <c r="R316" s="772"/>
      <c r="S316" s="772"/>
      <c r="T316" s="772"/>
      <c r="U316" s="772"/>
      <c r="V316" s="772"/>
      <c r="W316" s="772"/>
      <c r="X316" s="772"/>
      <c r="Y316" s="772"/>
      <c r="Z316" s="772"/>
      <c r="AA316" s="772"/>
      <c r="AB316" s="772"/>
      <c r="AC316" s="772"/>
    </row>
    <row r="317" spans="1:29" ht="15.75" x14ac:dyDescent="0.25">
      <c r="A317" s="776">
        <v>3</v>
      </c>
      <c r="B317" s="774" t="s">
        <v>906</v>
      </c>
      <c r="C317" s="772"/>
      <c r="D317" s="772"/>
      <c r="E317" s="772"/>
      <c r="F317" s="772"/>
      <c r="G317" s="772"/>
      <c r="H317" s="772"/>
      <c r="I317" s="772"/>
      <c r="J317" s="772"/>
      <c r="K317" s="772"/>
      <c r="L317" s="772"/>
      <c r="M317" s="772"/>
      <c r="N317" s="772"/>
      <c r="O317" s="772"/>
      <c r="P317" s="772"/>
      <c r="Q317" s="772"/>
      <c r="R317" s="772"/>
      <c r="S317" s="772"/>
      <c r="T317" s="772"/>
      <c r="U317" s="772"/>
      <c r="V317" s="772"/>
      <c r="W317" s="772"/>
      <c r="X317" s="772"/>
      <c r="Y317" s="772"/>
      <c r="Z317" s="772"/>
      <c r="AA317" s="772"/>
      <c r="AB317" s="772"/>
      <c r="AC317" s="772"/>
    </row>
    <row r="318" spans="1:29" ht="15.6" customHeight="1" x14ac:dyDescent="0.2">
      <c r="A318" s="776">
        <v>4</v>
      </c>
      <c r="B318" s="774" t="s">
        <v>1678</v>
      </c>
      <c r="C318" s="775"/>
      <c r="D318" s="775"/>
      <c r="E318" s="775"/>
      <c r="F318" s="775"/>
      <c r="G318" s="775"/>
      <c r="H318" s="775"/>
      <c r="I318" s="775"/>
      <c r="J318" s="775"/>
      <c r="K318" s="775"/>
      <c r="L318" s="775"/>
      <c r="M318" s="775"/>
      <c r="N318" s="775"/>
      <c r="O318" s="775"/>
      <c r="P318" s="775"/>
      <c r="Q318" s="775"/>
      <c r="R318" s="775"/>
      <c r="S318" s="775"/>
      <c r="T318" s="775"/>
      <c r="U318" s="775"/>
      <c r="V318" s="775"/>
      <c r="W318" s="775"/>
      <c r="X318" s="775"/>
      <c r="Y318" s="775"/>
      <c r="Z318" s="775"/>
      <c r="AA318" s="775"/>
      <c r="AB318" s="775"/>
      <c r="AC318" s="775"/>
    </row>
    <row r="319" spans="1:29" ht="15.6" customHeight="1" x14ac:dyDescent="0.2">
      <c r="A319" s="776">
        <v>5</v>
      </c>
      <c r="B319" s="774" t="s">
        <v>1679</v>
      </c>
      <c r="C319" s="775"/>
      <c r="D319" s="775"/>
      <c r="E319" s="775"/>
      <c r="F319" s="775"/>
      <c r="G319" s="775"/>
      <c r="H319" s="775"/>
      <c r="I319" s="775"/>
      <c r="J319" s="775"/>
      <c r="K319" s="775"/>
      <c r="L319" s="775"/>
      <c r="M319" s="775"/>
      <c r="N319" s="775"/>
      <c r="O319" s="775"/>
      <c r="P319" s="775"/>
      <c r="Q319" s="775"/>
      <c r="R319" s="775"/>
      <c r="S319" s="775"/>
      <c r="T319" s="775"/>
      <c r="U319" s="775"/>
      <c r="V319" s="775"/>
      <c r="W319" s="775"/>
      <c r="X319" s="775"/>
      <c r="Y319" s="775"/>
      <c r="Z319" s="775"/>
      <c r="AA319" s="775"/>
      <c r="AB319" s="775"/>
      <c r="AC319" s="775"/>
    </row>
    <row r="320" spans="1:29" ht="15.6" customHeight="1" x14ac:dyDescent="0.2">
      <c r="A320" s="776">
        <v>6</v>
      </c>
      <c r="B320" s="774" t="s">
        <v>1680</v>
      </c>
      <c r="C320" s="775"/>
      <c r="D320" s="775"/>
      <c r="E320" s="775"/>
      <c r="F320" s="775"/>
      <c r="G320" s="775"/>
      <c r="H320" s="775"/>
      <c r="I320" s="775"/>
      <c r="J320" s="775"/>
      <c r="K320" s="775"/>
      <c r="L320" s="775"/>
      <c r="M320" s="775"/>
      <c r="N320" s="775"/>
      <c r="O320" s="775"/>
      <c r="P320" s="775"/>
      <c r="Q320" s="775"/>
      <c r="R320" s="775"/>
      <c r="S320" s="775"/>
      <c r="T320" s="775"/>
      <c r="U320" s="775"/>
      <c r="V320" s="775"/>
      <c r="W320" s="775"/>
      <c r="X320" s="775"/>
      <c r="Y320" s="775"/>
      <c r="Z320" s="775"/>
      <c r="AA320" s="775"/>
      <c r="AB320" s="775"/>
      <c r="AC320" s="775"/>
    </row>
    <row r="321" spans="1:29" x14ac:dyDescent="0.2">
      <c r="A321" s="611" t="s">
        <v>289</v>
      </c>
      <c r="B321" s="774" t="s">
        <v>1681</v>
      </c>
      <c r="C321" s="164"/>
      <c r="D321" s="164"/>
      <c r="E321" s="164"/>
      <c r="F321" s="774"/>
      <c r="G321" s="774"/>
      <c r="H321" s="774"/>
      <c r="I321" s="774"/>
      <c r="J321" s="774"/>
      <c r="K321" s="774"/>
      <c r="L321" s="774"/>
      <c r="M321" s="774"/>
      <c r="N321" s="777"/>
      <c r="O321" s="777"/>
      <c r="P321" s="777"/>
      <c r="Q321" s="777"/>
      <c r="R321" s="777"/>
      <c r="S321" s="777"/>
      <c r="T321" s="777"/>
      <c r="U321" s="777"/>
      <c r="V321" s="777"/>
      <c r="W321" s="777"/>
      <c r="X321" s="777"/>
      <c r="Y321" s="777"/>
      <c r="Z321" s="777"/>
      <c r="AA321" s="777"/>
      <c r="AB321" s="777"/>
      <c r="AC321" s="777"/>
    </row>
    <row r="322" spans="1:29" ht="15.75" x14ac:dyDescent="0.2">
      <c r="A322" s="778" t="s">
        <v>907</v>
      </c>
      <c r="B322" s="779" t="s">
        <v>908</v>
      </c>
      <c r="C322" s="164"/>
      <c r="D322" s="164"/>
      <c r="E322" s="164"/>
      <c r="F322" s="774"/>
      <c r="G322" s="774"/>
      <c r="H322" s="774"/>
      <c r="I322" s="774"/>
      <c r="J322" s="774"/>
      <c r="K322" s="774"/>
      <c r="L322" s="774"/>
      <c r="M322" s="774"/>
      <c r="N322" s="777"/>
      <c r="O322" s="777"/>
      <c r="P322" s="777"/>
      <c r="Q322" s="777"/>
      <c r="R322" s="777"/>
      <c r="S322" s="777"/>
      <c r="T322" s="777"/>
      <c r="U322" s="777"/>
      <c r="V322" s="777"/>
      <c r="W322" s="777"/>
      <c r="X322" s="777"/>
      <c r="Y322" s="777"/>
      <c r="Z322" s="777"/>
      <c r="AA322" s="777"/>
      <c r="AB322" s="777"/>
      <c r="AC322" s="777"/>
    </row>
    <row r="323" spans="1:29" ht="15.75" x14ac:dyDescent="0.2">
      <c r="A323" s="778" t="s">
        <v>1675</v>
      </c>
      <c r="B323" s="774" t="s">
        <v>1682</v>
      </c>
      <c r="C323" s="164"/>
      <c r="D323" s="164"/>
      <c r="E323" s="164"/>
      <c r="F323" s="774"/>
      <c r="G323" s="774"/>
      <c r="H323" s="774"/>
      <c r="I323" s="774"/>
      <c r="J323" s="774"/>
      <c r="K323" s="774"/>
      <c r="L323" s="774"/>
      <c r="M323" s="774"/>
      <c r="N323" s="777"/>
      <c r="O323" s="777"/>
      <c r="P323" s="777"/>
      <c r="Q323" s="777"/>
      <c r="R323" s="777"/>
      <c r="S323" s="777"/>
      <c r="T323" s="777"/>
      <c r="U323" s="777"/>
      <c r="V323" s="777"/>
      <c r="W323" s="777"/>
      <c r="X323" s="777"/>
      <c r="Y323" s="777"/>
      <c r="Z323" s="777"/>
      <c r="AA323" s="777"/>
      <c r="AB323" s="777"/>
      <c r="AC323" s="777"/>
    </row>
    <row r="324" spans="1:29" ht="15.75" x14ac:dyDescent="0.2">
      <c r="A324" s="776"/>
      <c r="B324" s="774" t="s">
        <v>1683</v>
      </c>
      <c r="C324" s="777"/>
      <c r="D324" s="777"/>
      <c r="E324" s="777"/>
      <c r="F324" s="777"/>
      <c r="G324" s="777"/>
      <c r="H324" s="777"/>
      <c r="I324" s="777"/>
      <c r="J324" s="777"/>
      <c r="K324" s="777"/>
      <c r="L324" s="777"/>
      <c r="M324" s="777"/>
      <c r="N324" s="777"/>
      <c r="O324" s="777"/>
      <c r="P324" s="777"/>
      <c r="Q324" s="777"/>
      <c r="R324" s="777"/>
      <c r="S324" s="777"/>
      <c r="T324" s="777"/>
      <c r="U324" s="777"/>
      <c r="V324" s="777"/>
      <c r="W324" s="777"/>
      <c r="X324" s="777"/>
      <c r="Y324" s="777"/>
      <c r="Z324" s="777"/>
      <c r="AA324" s="777"/>
      <c r="AB324" s="777"/>
      <c r="AC324" s="777"/>
    </row>
  </sheetData>
  <conditionalFormatting sqref="C1:F1 C2:I2 C4:D4 F4:O4 C5:O313 Q7 Q23 C325:O1048576">
    <cfRule type="containsText" dxfId="7" priority="1" operator="containsText" text="..">
      <formula>NOT(ISERROR(SEARCH("..",C1)))</formula>
    </cfRule>
  </conditionalFormatting>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332"/>
  <sheetViews>
    <sheetView workbookViewId="0">
      <selection activeCell="B303" sqref="B303"/>
    </sheetView>
  </sheetViews>
  <sheetFormatPr defaultColWidth="11.5546875" defaultRowHeight="15" x14ac:dyDescent="0.2"/>
  <cols>
    <col min="1" max="1" width="9.77734375" customWidth="1"/>
    <col min="2" max="2" width="27.77734375" customWidth="1"/>
    <col min="3" max="4" width="2.77734375" customWidth="1"/>
    <col min="5" max="13" width="15.77734375" customWidth="1"/>
    <col min="14" max="14" width="1.6640625" customWidth="1"/>
    <col min="15" max="15" width="8.33203125" customWidth="1"/>
    <col min="16" max="16" width="8.88671875" customWidth="1"/>
  </cols>
  <sheetData>
    <row r="1" spans="1:16" ht="20.25" customHeight="1" x14ac:dyDescent="0.2">
      <c r="A1" s="616" t="s">
        <v>1684</v>
      </c>
      <c r="B1" s="617"/>
      <c r="C1" s="617"/>
      <c r="D1" s="617"/>
      <c r="E1" s="617"/>
      <c r="F1" s="618"/>
      <c r="G1" s="618"/>
      <c r="H1" s="618"/>
      <c r="I1" s="618"/>
      <c r="J1" s="618"/>
      <c r="K1" s="618"/>
      <c r="L1" s="618"/>
      <c r="M1" s="618"/>
      <c r="N1" s="612"/>
      <c r="O1" s="613"/>
    </row>
    <row r="2" spans="1:16" ht="20.25" customHeight="1" x14ac:dyDescent="0.2">
      <c r="A2" s="616" t="s">
        <v>1685</v>
      </c>
      <c r="B2" s="617"/>
      <c r="C2" s="617"/>
      <c r="D2" s="617"/>
      <c r="E2" s="617"/>
      <c r="F2" s="618"/>
      <c r="G2" s="618"/>
      <c r="H2" s="618"/>
      <c r="I2" s="618"/>
      <c r="J2" s="618"/>
      <c r="K2" s="618"/>
      <c r="L2" s="618"/>
      <c r="M2" s="618"/>
      <c r="N2" s="612"/>
      <c r="O2" s="613"/>
    </row>
    <row r="3" spans="1:16" ht="167.25" x14ac:dyDescent="0.2">
      <c r="E3" s="614" t="s">
        <v>1686</v>
      </c>
      <c r="F3" s="614" t="s">
        <v>1687</v>
      </c>
      <c r="G3" s="614" t="s">
        <v>1688</v>
      </c>
      <c r="H3" s="311" t="s">
        <v>1689</v>
      </c>
      <c r="I3" s="311" t="s">
        <v>1366</v>
      </c>
      <c r="J3" s="311" t="s">
        <v>1690</v>
      </c>
      <c r="K3" s="311" t="s">
        <v>1406</v>
      </c>
      <c r="L3" s="311" t="s">
        <v>1368</v>
      </c>
      <c r="M3" s="311" t="s">
        <v>1691</v>
      </c>
      <c r="N3" s="134"/>
      <c r="O3" s="449"/>
    </row>
    <row r="4" spans="1:16" ht="15" customHeight="1" x14ac:dyDescent="0.2">
      <c r="A4" s="138" t="s">
        <v>286</v>
      </c>
      <c r="B4" s="138" t="s">
        <v>121</v>
      </c>
      <c r="C4" s="138"/>
      <c r="D4" s="440"/>
      <c r="E4" s="143">
        <v>42060</v>
      </c>
      <c r="F4" s="143">
        <v>290</v>
      </c>
      <c r="G4" s="143">
        <v>41760</v>
      </c>
      <c r="H4" s="143">
        <v>3980</v>
      </c>
      <c r="I4" s="143">
        <v>27910</v>
      </c>
      <c r="J4" s="143">
        <v>140</v>
      </c>
      <c r="K4" s="143">
        <v>7220</v>
      </c>
      <c r="L4" s="143">
        <v>1250</v>
      </c>
      <c r="M4" s="143">
        <v>1270</v>
      </c>
      <c r="N4" s="143"/>
      <c r="O4" s="491"/>
      <c r="P4" s="491"/>
    </row>
    <row r="5" spans="1:16" ht="15" customHeight="1" x14ac:dyDescent="0.2">
      <c r="A5" s="138" t="s">
        <v>287</v>
      </c>
      <c r="B5" s="138" t="s">
        <v>288</v>
      </c>
      <c r="C5" s="138"/>
      <c r="D5" s="440"/>
      <c r="E5" s="143">
        <v>34260</v>
      </c>
      <c r="F5" s="143">
        <v>140</v>
      </c>
      <c r="G5" s="143">
        <v>34110</v>
      </c>
      <c r="H5" s="143">
        <v>2100</v>
      </c>
      <c r="I5" s="143">
        <v>24530</v>
      </c>
      <c r="J5" s="143">
        <v>20</v>
      </c>
      <c r="K5" s="143">
        <v>5770</v>
      </c>
      <c r="L5" s="143">
        <v>940</v>
      </c>
      <c r="M5" s="143">
        <v>740</v>
      </c>
      <c r="N5" s="143"/>
      <c r="O5" s="491"/>
      <c r="P5" s="491"/>
    </row>
    <row r="6" spans="1:16" ht="15" customHeight="1" x14ac:dyDescent="0.2">
      <c r="A6" s="138" t="s">
        <v>289</v>
      </c>
      <c r="B6" s="138" t="s">
        <v>290</v>
      </c>
      <c r="C6" s="138"/>
      <c r="D6" s="440"/>
      <c r="E6" s="143">
        <v>7800</v>
      </c>
      <c r="F6" s="143">
        <v>150</v>
      </c>
      <c r="G6" s="143">
        <v>7650</v>
      </c>
      <c r="H6" s="143">
        <v>1870</v>
      </c>
      <c r="I6" s="143">
        <v>3370</v>
      </c>
      <c r="J6" s="143">
        <v>120</v>
      </c>
      <c r="K6" s="143">
        <v>1450</v>
      </c>
      <c r="L6" s="143">
        <v>310</v>
      </c>
      <c r="M6" s="143">
        <v>530</v>
      </c>
      <c r="N6" s="143"/>
      <c r="O6" s="491"/>
      <c r="P6" s="491"/>
    </row>
    <row r="7" spans="1:16" x14ac:dyDescent="0.2">
      <c r="A7" s="142"/>
      <c r="B7" s="142"/>
      <c r="C7" s="142"/>
      <c r="D7" s="442"/>
      <c r="E7" s="143"/>
      <c r="F7" s="143"/>
      <c r="G7" s="143"/>
      <c r="H7" s="143"/>
      <c r="I7" s="143"/>
      <c r="J7" s="143"/>
      <c r="K7" s="143"/>
      <c r="L7" s="143"/>
      <c r="M7" s="143"/>
      <c r="N7" s="143"/>
      <c r="O7" s="491"/>
      <c r="P7" s="491"/>
    </row>
    <row r="8" spans="1:16" x14ac:dyDescent="0.2">
      <c r="A8" s="142" t="s">
        <v>291</v>
      </c>
      <c r="B8" s="142" t="s">
        <v>292</v>
      </c>
      <c r="C8" s="142"/>
      <c r="D8" s="142"/>
      <c r="E8" s="143">
        <v>160</v>
      </c>
      <c r="F8" s="143">
        <v>0</v>
      </c>
      <c r="G8" s="143">
        <v>160</v>
      </c>
      <c r="H8" s="143">
        <v>110</v>
      </c>
      <c r="I8" s="143">
        <v>40</v>
      </c>
      <c r="J8" s="143">
        <v>10</v>
      </c>
      <c r="K8" s="143">
        <v>0</v>
      </c>
      <c r="L8" s="143">
        <v>0</v>
      </c>
      <c r="M8" s="143">
        <v>10</v>
      </c>
      <c r="N8" s="143"/>
      <c r="O8" s="491"/>
      <c r="P8" s="491"/>
    </row>
    <row r="9" spans="1:16" x14ac:dyDescent="0.2">
      <c r="A9" s="142" t="s">
        <v>293</v>
      </c>
      <c r="B9" s="142" t="s">
        <v>294</v>
      </c>
      <c r="C9" s="142"/>
      <c r="D9" s="142"/>
      <c r="E9" s="143">
        <v>2010</v>
      </c>
      <c r="F9" s="143">
        <v>10</v>
      </c>
      <c r="G9" s="143">
        <v>2000</v>
      </c>
      <c r="H9" s="143">
        <v>360</v>
      </c>
      <c r="I9" s="143">
        <v>400</v>
      </c>
      <c r="J9" s="143">
        <v>40</v>
      </c>
      <c r="K9" s="143">
        <v>1090</v>
      </c>
      <c r="L9" s="143">
        <v>80</v>
      </c>
      <c r="M9" s="143">
        <v>20</v>
      </c>
      <c r="N9" s="143"/>
      <c r="O9" s="491"/>
      <c r="P9" s="491"/>
    </row>
    <row r="10" spans="1:16" x14ac:dyDescent="0.2">
      <c r="A10" s="142" t="s">
        <v>295</v>
      </c>
      <c r="B10" s="142" t="s">
        <v>296</v>
      </c>
      <c r="C10" s="142"/>
      <c r="D10" s="142"/>
      <c r="E10" s="143">
        <v>50</v>
      </c>
      <c r="F10" s="143">
        <v>0</v>
      </c>
      <c r="G10" s="143">
        <v>50</v>
      </c>
      <c r="H10" s="143">
        <v>30</v>
      </c>
      <c r="I10" s="143">
        <v>0</v>
      </c>
      <c r="J10" s="143">
        <v>0</v>
      </c>
      <c r="K10" s="143">
        <v>0</v>
      </c>
      <c r="L10" s="143">
        <v>10</v>
      </c>
      <c r="M10" s="143">
        <v>0</v>
      </c>
      <c r="N10" s="143"/>
      <c r="O10" s="491"/>
      <c r="P10" s="491"/>
    </row>
    <row r="11" spans="1:16" x14ac:dyDescent="0.2">
      <c r="A11" s="142" t="s">
        <v>297</v>
      </c>
      <c r="B11" s="142" t="s">
        <v>298</v>
      </c>
      <c r="C11" s="142"/>
      <c r="D11" s="142"/>
      <c r="E11" s="143">
        <v>290</v>
      </c>
      <c r="F11" s="143">
        <v>40</v>
      </c>
      <c r="G11" s="143">
        <v>250</v>
      </c>
      <c r="H11" s="143">
        <v>140</v>
      </c>
      <c r="I11" s="143">
        <v>70</v>
      </c>
      <c r="J11" s="143">
        <v>20</v>
      </c>
      <c r="K11" s="143">
        <v>10</v>
      </c>
      <c r="L11" s="143">
        <v>10</v>
      </c>
      <c r="M11" s="143">
        <v>10</v>
      </c>
      <c r="N11" s="143"/>
      <c r="O11" s="491"/>
      <c r="P11" s="491"/>
    </row>
    <row r="12" spans="1:16" x14ac:dyDescent="0.2">
      <c r="A12" s="142" t="s">
        <v>299</v>
      </c>
      <c r="B12" s="142" t="s">
        <v>300</v>
      </c>
      <c r="C12" s="142"/>
      <c r="D12" s="142"/>
      <c r="E12" s="143">
        <v>880</v>
      </c>
      <c r="F12" s="143">
        <v>40</v>
      </c>
      <c r="G12" s="143">
        <v>830</v>
      </c>
      <c r="H12" s="143">
        <v>320</v>
      </c>
      <c r="I12" s="143">
        <v>180</v>
      </c>
      <c r="J12" s="143">
        <v>10</v>
      </c>
      <c r="K12" s="143">
        <v>10</v>
      </c>
      <c r="L12" s="143">
        <v>10</v>
      </c>
      <c r="M12" s="143">
        <v>300</v>
      </c>
      <c r="N12" s="143"/>
      <c r="O12" s="491"/>
      <c r="P12" s="491"/>
    </row>
    <row r="13" spans="1:16" x14ac:dyDescent="0.2">
      <c r="A13" s="142" t="s">
        <v>301</v>
      </c>
      <c r="B13" s="142" t="s">
        <v>302</v>
      </c>
      <c r="C13" s="142"/>
      <c r="D13" s="142"/>
      <c r="E13" s="143">
        <v>1210</v>
      </c>
      <c r="F13" s="143">
        <v>30</v>
      </c>
      <c r="G13" s="143">
        <v>1180</v>
      </c>
      <c r="H13" s="143">
        <v>240</v>
      </c>
      <c r="I13" s="143">
        <v>730</v>
      </c>
      <c r="J13" s="143">
        <v>20</v>
      </c>
      <c r="K13" s="143">
        <v>40</v>
      </c>
      <c r="L13" s="143">
        <v>110</v>
      </c>
      <c r="M13" s="143">
        <v>30</v>
      </c>
      <c r="N13" s="143"/>
      <c r="O13" s="491"/>
      <c r="P13" s="491"/>
    </row>
    <row r="14" spans="1:16" x14ac:dyDescent="0.2">
      <c r="A14" s="142" t="s">
        <v>287</v>
      </c>
      <c r="B14" s="142" t="s">
        <v>288</v>
      </c>
      <c r="C14" s="142"/>
      <c r="D14" s="142"/>
      <c r="E14" s="143">
        <v>34260</v>
      </c>
      <c r="F14" s="143">
        <v>140</v>
      </c>
      <c r="G14" s="143">
        <v>34110</v>
      </c>
      <c r="H14" s="143">
        <v>2100</v>
      </c>
      <c r="I14" s="143">
        <v>24530</v>
      </c>
      <c r="J14" s="143">
        <v>20</v>
      </c>
      <c r="K14" s="143">
        <v>5770</v>
      </c>
      <c r="L14" s="143">
        <v>940</v>
      </c>
      <c r="M14" s="143">
        <v>740</v>
      </c>
      <c r="N14" s="143"/>
      <c r="O14" s="615"/>
      <c r="P14" s="491"/>
    </row>
    <row r="15" spans="1:16" x14ac:dyDescent="0.2">
      <c r="A15" s="142" t="s">
        <v>303</v>
      </c>
      <c r="B15" s="142" t="s">
        <v>304</v>
      </c>
      <c r="C15" s="142"/>
      <c r="D15" s="142"/>
      <c r="E15" s="143">
        <v>2890</v>
      </c>
      <c r="F15" s="143">
        <v>10</v>
      </c>
      <c r="G15" s="143">
        <v>2880</v>
      </c>
      <c r="H15" s="143">
        <v>510</v>
      </c>
      <c r="I15" s="143">
        <v>1840</v>
      </c>
      <c r="J15" s="143">
        <v>10</v>
      </c>
      <c r="K15" s="143">
        <v>290</v>
      </c>
      <c r="L15" s="143">
        <v>90</v>
      </c>
      <c r="M15" s="143">
        <v>140</v>
      </c>
      <c r="N15" s="143"/>
      <c r="O15" s="491"/>
      <c r="P15" s="491"/>
    </row>
    <row r="16" spans="1:16" x14ac:dyDescent="0.2">
      <c r="A16" s="142" t="s">
        <v>305</v>
      </c>
      <c r="B16" s="142" t="s">
        <v>306</v>
      </c>
      <c r="C16" s="142"/>
      <c r="D16" s="142"/>
      <c r="E16" s="143">
        <v>310</v>
      </c>
      <c r="F16" s="143">
        <v>0</v>
      </c>
      <c r="G16" s="143">
        <v>310</v>
      </c>
      <c r="H16" s="143">
        <v>170</v>
      </c>
      <c r="I16" s="143">
        <v>110</v>
      </c>
      <c r="J16" s="143">
        <v>0</v>
      </c>
      <c r="K16" s="143">
        <v>10</v>
      </c>
      <c r="L16" s="143">
        <v>10</v>
      </c>
      <c r="M16" s="143">
        <v>10</v>
      </c>
      <c r="N16" s="143"/>
      <c r="O16" s="491"/>
      <c r="P16" s="491"/>
    </row>
    <row r="17" spans="1:16" x14ac:dyDescent="0.2">
      <c r="A17" s="142"/>
      <c r="B17" s="142"/>
      <c r="C17" s="142"/>
      <c r="D17" s="142"/>
      <c r="E17" s="143"/>
      <c r="F17" s="143"/>
      <c r="G17" s="143"/>
      <c r="H17" s="143"/>
      <c r="I17" s="143"/>
      <c r="J17" s="143"/>
      <c r="K17" s="143"/>
      <c r="L17" s="143"/>
      <c r="M17" s="143"/>
      <c r="N17" s="143"/>
      <c r="O17" s="491"/>
      <c r="P17" s="491"/>
    </row>
    <row r="18" spans="1:16" ht="15" customHeight="1" x14ac:dyDescent="0.2">
      <c r="A18" s="142" t="s">
        <v>307</v>
      </c>
      <c r="B18" s="142" t="s">
        <v>308</v>
      </c>
      <c r="E18" s="143">
        <v>123</v>
      </c>
      <c r="F18" s="143">
        <v>0</v>
      </c>
      <c r="G18" s="143">
        <v>123</v>
      </c>
      <c r="H18" s="143">
        <v>41</v>
      </c>
      <c r="I18" s="143">
        <v>28</v>
      </c>
      <c r="J18" s="143">
        <v>0</v>
      </c>
      <c r="K18" s="143">
        <v>53</v>
      </c>
      <c r="L18" s="143">
        <v>0</v>
      </c>
      <c r="M18" s="143">
        <v>1</v>
      </c>
      <c r="N18" s="143"/>
      <c r="O18" s="491"/>
      <c r="P18" s="491"/>
    </row>
    <row r="19" spans="1:16" ht="15" customHeight="1" x14ac:dyDescent="0.2">
      <c r="A19" s="716" t="s">
        <v>309</v>
      </c>
      <c r="B19" s="716" t="s">
        <v>310</v>
      </c>
      <c r="C19" s="715"/>
      <c r="D19" s="715"/>
      <c r="E19" s="720">
        <v>2</v>
      </c>
      <c r="F19" s="720" t="s">
        <v>907</v>
      </c>
      <c r="G19" s="720" t="s">
        <v>907</v>
      </c>
      <c r="H19" s="720" t="s">
        <v>907</v>
      </c>
      <c r="I19" s="720" t="s">
        <v>907</v>
      </c>
      <c r="J19" s="720" t="s">
        <v>907</v>
      </c>
      <c r="K19" s="720" t="s">
        <v>907</v>
      </c>
      <c r="L19" s="720" t="s">
        <v>907</v>
      </c>
      <c r="M19" s="720" t="s">
        <v>907</v>
      </c>
      <c r="N19" s="143"/>
      <c r="O19" s="491"/>
      <c r="P19" s="491"/>
    </row>
    <row r="20" spans="1:16" ht="15" customHeight="1" x14ac:dyDescent="0.2">
      <c r="A20" s="142" t="s">
        <v>311</v>
      </c>
      <c r="B20" s="142" t="s">
        <v>312</v>
      </c>
      <c r="E20" s="143">
        <v>9</v>
      </c>
      <c r="F20" s="143">
        <v>7</v>
      </c>
      <c r="G20" s="143">
        <v>2</v>
      </c>
      <c r="H20" s="143">
        <v>0</v>
      </c>
      <c r="I20" s="143">
        <v>1</v>
      </c>
      <c r="J20" s="143">
        <v>1</v>
      </c>
      <c r="K20" s="143">
        <v>0</v>
      </c>
      <c r="L20" s="143">
        <v>0</v>
      </c>
      <c r="M20" s="143">
        <v>0</v>
      </c>
      <c r="N20" s="143"/>
      <c r="O20" s="491"/>
      <c r="P20" s="491"/>
    </row>
    <row r="21" spans="1:16" ht="15" customHeight="1" x14ac:dyDescent="0.2">
      <c r="A21" s="716" t="s">
        <v>313</v>
      </c>
      <c r="B21" s="716" t="s">
        <v>314</v>
      </c>
      <c r="C21" s="715"/>
      <c r="D21" s="715"/>
      <c r="E21" s="720">
        <v>1</v>
      </c>
      <c r="F21" s="720" t="s">
        <v>907</v>
      </c>
      <c r="G21" s="720" t="s">
        <v>907</v>
      </c>
      <c r="H21" s="720" t="s">
        <v>907</v>
      </c>
      <c r="I21" s="720" t="s">
        <v>907</v>
      </c>
      <c r="J21" s="720" t="s">
        <v>907</v>
      </c>
      <c r="K21" s="720" t="s">
        <v>907</v>
      </c>
      <c r="L21" s="720" t="s">
        <v>907</v>
      </c>
      <c r="M21" s="720" t="s">
        <v>907</v>
      </c>
      <c r="N21" s="143"/>
      <c r="O21" s="491"/>
      <c r="P21" s="491"/>
    </row>
    <row r="22" spans="1:16" ht="15" customHeight="1" x14ac:dyDescent="0.2">
      <c r="A22" s="142" t="s">
        <v>315</v>
      </c>
      <c r="B22" s="142" t="s">
        <v>316</v>
      </c>
      <c r="E22" s="143">
        <v>58</v>
      </c>
      <c r="F22" s="143">
        <v>0</v>
      </c>
      <c r="G22" s="143">
        <v>58</v>
      </c>
      <c r="H22" s="143">
        <v>1</v>
      </c>
      <c r="I22" s="143">
        <v>57</v>
      </c>
      <c r="J22" s="143">
        <v>0</v>
      </c>
      <c r="K22" s="143">
        <v>0</v>
      </c>
      <c r="L22" s="143">
        <v>0</v>
      </c>
      <c r="M22" s="143">
        <v>0</v>
      </c>
      <c r="N22" s="143"/>
      <c r="O22" s="491"/>
      <c r="P22" s="491"/>
    </row>
    <row r="23" spans="1:16" ht="15" customHeight="1" x14ac:dyDescent="0.2">
      <c r="A23" s="142" t="s">
        <v>317</v>
      </c>
      <c r="B23" s="142" t="s">
        <v>318</v>
      </c>
      <c r="E23" s="143">
        <v>22</v>
      </c>
      <c r="F23" s="143">
        <v>0</v>
      </c>
      <c r="G23" s="143">
        <v>22</v>
      </c>
      <c r="H23" s="143">
        <v>12</v>
      </c>
      <c r="I23" s="143">
        <v>0</v>
      </c>
      <c r="J23" s="143">
        <v>0</v>
      </c>
      <c r="K23" s="143">
        <v>0</v>
      </c>
      <c r="L23" s="143">
        <v>10</v>
      </c>
      <c r="M23" s="143">
        <v>0</v>
      </c>
      <c r="N23" s="143"/>
      <c r="O23" s="491"/>
      <c r="P23" s="491"/>
    </row>
    <row r="24" spans="1:16" ht="15" customHeight="1" x14ac:dyDescent="0.2">
      <c r="A24" s="142" t="s">
        <v>319</v>
      </c>
      <c r="B24" s="142" t="s">
        <v>320</v>
      </c>
      <c r="E24" s="143">
        <v>106</v>
      </c>
      <c r="F24" s="143">
        <v>0</v>
      </c>
      <c r="G24" s="143">
        <v>106</v>
      </c>
      <c r="H24" s="143">
        <v>77</v>
      </c>
      <c r="I24" s="143">
        <v>0</v>
      </c>
      <c r="J24" s="143">
        <v>0</v>
      </c>
      <c r="K24" s="143">
        <v>29</v>
      </c>
      <c r="L24" s="143">
        <v>0</v>
      </c>
      <c r="M24" s="143">
        <v>0</v>
      </c>
      <c r="N24" s="143"/>
      <c r="O24" s="491"/>
      <c r="P24" s="491"/>
    </row>
    <row r="25" spans="1:16" ht="15" customHeight="1" x14ac:dyDescent="0.2">
      <c r="A25" s="142" t="s">
        <v>321</v>
      </c>
      <c r="B25" s="142" t="s">
        <v>322</v>
      </c>
      <c r="E25" s="143">
        <v>1573</v>
      </c>
      <c r="F25" s="143">
        <v>6</v>
      </c>
      <c r="G25" s="143">
        <v>1567</v>
      </c>
      <c r="H25" s="143">
        <v>62</v>
      </c>
      <c r="I25" s="143">
        <v>1237</v>
      </c>
      <c r="J25" s="143">
        <v>1</v>
      </c>
      <c r="K25" s="143">
        <v>151</v>
      </c>
      <c r="L25" s="143">
        <v>116</v>
      </c>
      <c r="M25" s="143">
        <v>0</v>
      </c>
      <c r="N25" s="143"/>
      <c r="O25" s="491"/>
      <c r="P25" s="491"/>
    </row>
    <row r="26" spans="1:16" ht="15" customHeight="1" x14ac:dyDescent="0.2">
      <c r="A26" s="142" t="s">
        <v>323</v>
      </c>
      <c r="B26" s="142" t="s">
        <v>324</v>
      </c>
      <c r="E26" s="143">
        <v>9</v>
      </c>
      <c r="F26" s="143">
        <v>0</v>
      </c>
      <c r="G26" s="143">
        <v>9</v>
      </c>
      <c r="H26" s="143">
        <v>9</v>
      </c>
      <c r="I26" s="143">
        <v>0</v>
      </c>
      <c r="J26" s="143">
        <v>0</v>
      </c>
      <c r="K26" s="143">
        <v>0</v>
      </c>
      <c r="L26" s="143">
        <v>0</v>
      </c>
      <c r="M26" s="143">
        <v>0</v>
      </c>
      <c r="N26" s="143"/>
      <c r="O26" s="491"/>
      <c r="P26" s="491"/>
    </row>
    <row r="27" spans="1:16" ht="15" customHeight="1" x14ac:dyDescent="0.2">
      <c r="A27" s="142" t="s">
        <v>325</v>
      </c>
      <c r="B27" s="142" t="s">
        <v>326</v>
      </c>
      <c r="E27" s="143">
        <v>54</v>
      </c>
      <c r="F27" s="143">
        <v>4</v>
      </c>
      <c r="G27" s="143">
        <v>50</v>
      </c>
      <c r="H27" s="143">
        <v>5</v>
      </c>
      <c r="I27" s="143">
        <v>44</v>
      </c>
      <c r="J27" s="143">
        <v>0</v>
      </c>
      <c r="K27" s="143">
        <v>0</v>
      </c>
      <c r="L27" s="143">
        <v>1</v>
      </c>
      <c r="M27" s="143">
        <v>0</v>
      </c>
      <c r="N27" s="143"/>
      <c r="O27" s="491"/>
      <c r="P27" s="491"/>
    </row>
    <row r="28" spans="1:16" ht="15" customHeight="1" x14ac:dyDescent="0.2">
      <c r="A28" s="716" t="s">
        <v>327</v>
      </c>
      <c r="B28" s="716" t="s">
        <v>328</v>
      </c>
      <c r="C28" s="715"/>
      <c r="D28" s="715"/>
      <c r="E28" s="720">
        <v>3</v>
      </c>
      <c r="F28" s="720" t="s">
        <v>907</v>
      </c>
      <c r="G28" s="720" t="s">
        <v>907</v>
      </c>
      <c r="H28" s="720" t="s">
        <v>907</v>
      </c>
      <c r="I28" s="720" t="s">
        <v>907</v>
      </c>
      <c r="J28" s="720" t="s">
        <v>907</v>
      </c>
      <c r="K28" s="720" t="s">
        <v>907</v>
      </c>
      <c r="L28" s="720" t="s">
        <v>907</v>
      </c>
      <c r="M28" s="720" t="s">
        <v>907</v>
      </c>
      <c r="N28" s="143"/>
      <c r="O28" s="491"/>
      <c r="P28" s="491"/>
    </row>
    <row r="29" spans="1:16" ht="15" customHeight="1" x14ac:dyDescent="0.2">
      <c r="A29" s="716" t="s">
        <v>329</v>
      </c>
      <c r="B29" s="716" t="s">
        <v>330</v>
      </c>
      <c r="C29" s="715"/>
      <c r="D29" s="715"/>
      <c r="E29" s="720">
        <v>1</v>
      </c>
      <c r="F29" s="720" t="s">
        <v>907</v>
      </c>
      <c r="G29" s="720" t="s">
        <v>907</v>
      </c>
      <c r="H29" s="720" t="s">
        <v>907</v>
      </c>
      <c r="I29" s="720" t="s">
        <v>907</v>
      </c>
      <c r="J29" s="720" t="s">
        <v>907</v>
      </c>
      <c r="K29" s="720" t="s">
        <v>907</v>
      </c>
      <c r="L29" s="720" t="s">
        <v>907</v>
      </c>
      <c r="M29" s="720" t="s">
        <v>907</v>
      </c>
      <c r="N29" s="143"/>
      <c r="O29" s="491"/>
      <c r="P29" s="491"/>
    </row>
    <row r="30" spans="1:16" ht="15" customHeight="1" x14ac:dyDescent="0.2">
      <c r="A30" s="142" t="s">
        <v>331</v>
      </c>
      <c r="B30" s="142" t="s">
        <v>332</v>
      </c>
      <c r="E30" s="143">
        <v>18</v>
      </c>
      <c r="F30" s="143">
        <v>0</v>
      </c>
      <c r="G30" s="143">
        <v>18</v>
      </c>
      <c r="H30" s="143">
        <v>12</v>
      </c>
      <c r="I30" s="143">
        <v>6</v>
      </c>
      <c r="J30" s="143">
        <v>0</v>
      </c>
      <c r="K30" s="143">
        <v>0</v>
      </c>
      <c r="L30" s="143">
        <v>0</v>
      </c>
      <c r="M30" s="143">
        <v>0</v>
      </c>
      <c r="N30" s="143"/>
      <c r="O30" s="491"/>
      <c r="P30" s="491"/>
    </row>
    <row r="31" spans="1:16" ht="15" customHeight="1" x14ac:dyDescent="0.2">
      <c r="A31" s="142" t="s">
        <v>333</v>
      </c>
      <c r="B31" s="142" t="s">
        <v>334</v>
      </c>
      <c r="E31" s="143">
        <v>28</v>
      </c>
      <c r="F31" s="143">
        <v>0</v>
      </c>
      <c r="G31" s="143">
        <v>28</v>
      </c>
      <c r="H31" s="143">
        <v>4</v>
      </c>
      <c r="I31" s="143">
        <v>24</v>
      </c>
      <c r="J31" s="143">
        <v>0</v>
      </c>
      <c r="K31" s="143">
        <v>0</v>
      </c>
      <c r="L31" s="143">
        <v>0</v>
      </c>
      <c r="M31" s="143">
        <v>0</v>
      </c>
      <c r="N31" s="143"/>
      <c r="O31" s="491"/>
      <c r="P31" s="491"/>
    </row>
    <row r="32" spans="1:16" ht="15" customHeight="1" x14ac:dyDescent="0.2">
      <c r="A32" s="142" t="s">
        <v>335</v>
      </c>
      <c r="B32" s="142" t="s">
        <v>336</v>
      </c>
      <c r="E32" s="143">
        <v>27</v>
      </c>
      <c r="F32" s="143">
        <v>0</v>
      </c>
      <c r="G32" s="143">
        <v>27</v>
      </c>
      <c r="H32" s="143">
        <v>2</v>
      </c>
      <c r="I32" s="143">
        <v>17</v>
      </c>
      <c r="J32" s="143">
        <v>0</v>
      </c>
      <c r="K32" s="143">
        <v>4</v>
      </c>
      <c r="L32" s="143">
        <v>4</v>
      </c>
      <c r="M32" s="143">
        <v>0</v>
      </c>
      <c r="N32" s="143"/>
      <c r="O32" s="491"/>
      <c r="P32" s="491"/>
    </row>
    <row r="33" spans="1:16" ht="15" customHeight="1" x14ac:dyDescent="0.2">
      <c r="A33" s="142" t="s">
        <v>337</v>
      </c>
      <c r="B33" s="142" t="s">
        <v>338</v>
      </c>
      <c r="E33" s="143">
        <v>504</v>
      </c>
      <c r="F33" s="143">
        <v>0</v>
      </c>
      <c r="G33" s="143">
        <v>504</v>
      </c>
      <c r="H33" s="143">
        <v>116</v>
      </c>
      <c r="I33" s="143">
        <v>84</v>
      </c>
      <c r="J33" s="143">
        <v>0</v>
      </c>
      <c r="K33" s="143">
        <v>1</v>
      </c>
      <c r="L33" s="143">
        <v>1</v>
      </c>
      <c r="M33" s="143">
        <v>302</v>
      </c>
      <c r="N33" s="143"/>
      <c r="O33" s="491"/>
      <c r="P33" s="491"/>
    </row>
    <row r="34" spans="1:16" ht="15" customHeight="1" x14ac:dyDescent="0.2">
      <c r="A34" s="142" t="s">
        <v>339</v>
      </c>
      <c r="B34" s="142" t="s">
        <v>340</v>
      </c>
      <c r="E34" s="143">
        <v>41</v>
      </c>
      <c r="F34" s="143">
        <v>0</v>
      </c>
      <c r="G34" s="143">
        <v>41</v>
      </c>
      <c r="H34" s="143">
        <v>2</v>
      </c>
      <c r="I34" s="143">
        <v>33</v>
      </c>
      <c r="J34" s="143">
        <v>0</v>
      </c>
      <c r="K34" s="143">
        <v>4</v>
      </c>
      <c r="L34" s="143">
        <v>0</v>
      </c>
      <c r="M34" s="143">
        <v>2</v>
      </c>
      <c r="N34" s="143"/>
      <c r="O34" s="491"/>
      <c r="P34" s="491"/>
    </row>
    <row r="35" spans="1:16" ht="15" customHeight="1" x14ac:dyDescent="0.2">
      <c r="A35" s="716" t="s">
        <v>341</v>
      </c>
      <c r="B35" s="716" t="s">
        <v>342</v>
      </c>
      <c r="C35" s="715"/>
      <c r="D35" s="715"/>
      <c r="E35" s="720">
        <v>0</v>
      </c>
      <c r="F35" s="720" t="s">
        <v>907</v>
      </c>
      <c r="G35" s="720" t="s">
        <v>907</v>
      </c>
      <c r="H35" s="720" t="s">
        <v>907</v>
      </c>
      <c r="I35" s="720" t="s">
        <v>907</v>
      </c>
      <c r="J35" s="720" t="s">
        <v>907</v>
      </c>
      <c r="K35" s="720" t="s">
        <v>907</v>
      </c>
      <c r="L35" s="720" t="s">
        <v>907</v>
      </c>
      <c r="M35" s="720" t="s">
        <v>907</v>
      </c>
      <c r="N35" s="143"/>
      <c r="O35" s="491"/>
      <c r="P35" s="491"/>
    </row>
    <row r="36" spans="1:16" ht="15" customHeight="1" x14ac:dyDescent="0.2">
      <c r="A36" s="716" t="s">
        <v>343</v>
      </c>
      <c r="B36" s="716" t="s">
        <v>344</v>
      </c>
      <c r="C36" s="715"/>
      <c r="D36" s="715"/>
      <c r="E36" s="720">
        <v>0</v>
      </c>
      <c r="F36" s="720" t="s">
        <v>907</v>
      </c>
      <c r="G36" s="720" t="s">
        <v>907</v>
      </c>
      <c r="H36" s="720" t="s">
        <v>907</v>
      </c>
      <c r="I36" s="720" t="s">
        <v>907</v>
      </c>
      <c r="J36" s="720" t="s">
        <v>907</v>
      </c>
      <c r="K36" s="720" t="s">
        <v>907</v>
      </c>
      <c r="L36" s="720" t="s">
        <v>907</v>
      </c>
      <c r="M36" s="720" t="s">
        <v>907</v>
      </c>
      <c r="N36" s="143"/>
      <c r="O36" s="491"/>
      <c r="P36" s="491"/>
    </row>
    <row r="37" spans="1:16" ht="15" customHeight="1" x14ac:dyDescent="0.2">
      <c r="A37" s="716" t="s">
        <v>345</v>
      </c>
      <c r="B37" s="716" t="s">
        <v>346</v>
      </c>
      <c r="C37" s="715"/>
      <c r="D37" s="715"/>
      <c r="E37" s="720">
        <v>2</v>
      </c>
      <c r="F37" s="720" t="s">
        <v>907</v>
      </c>
      <c r="G37" s="720" t="s">
        <v>907</v>
      </c>
      <c r="H37" s="720" t="s">
        <v>907</v>
      </c>
      <c r="I37" s="720" t="s">
        <v>907</v>
      </c>
      <c r="J37" s="720" t="s">
        <v>907</v>
      </c>
      <c r="K37" s="720" t="s">
        <v>907</v>
      </c>
      <c r="L37" s="720" t="s">
        <v>907</v>
      </c>
      <c r="M37" s="720" t="s">
        <v>907</v>
      </c>
      <c r="N37" s="143"/>
      <c r="O37" s="491"/>
      <c r="P37" s="491"/>
    </row>
    <row r="38" spans="1:16" ht="15" customHeight="1" x14ac:dyDescent="0.2">
      <c r="A38" s="716" t="s">
        <v>347</v>
      </c>
      <c r="B38" s="716" t="s">
        <v>348</v>
      </c>
      <c r="C38" s="715"/>
      <c r="D38" s="715"/>
      <c r="E38" s="720">
        <v>0</v>
      </c>
      <c r="F38" s="720" t="s">
        <v>907</v>
      </c>
      <c r="G38" s="720" t="s">
        <v>907</v>
      </c>
      <c r="H38" s="720" t="s">
        <v>907</v>
      </c>
      <c r="I38" s="720" t="s">
        <v>907</v>
      </c>
      <c r="J38" s="720" t="s">
        <v>907</v>
      </c>
      <c r="K38" s="720" t="s">
        <v>907</v>
      </c>
      <c r="L38" s="720" t="s">
        <v>907</v>
      </c>
      <c r="M38" s="720" t="s">
        <v>907</v>
      </c>
      <c r="N38" s="143"/>
      <c r="O38" s="491"/>
      <c r="P38" s="491"/>
    </row>
    <row r="39" spans="1:16" ht="15" customHeight="1" x14ac:dyDescent="0.2">
      <c r="A39" s="716" t="s">
        <v>349</v>
      </c>
      <c r="B39" s="716" t="s">
        <v>350</v>
      </c>
      <c r="C39" s="715"/>
      <c r="D39" s="715"/>
      <c r="E39" s="720">
        <v>0</v>
      </c>
      <c r="F39" s="720" t="s">
        <v>907</v>
      </c>
      <c r="G39" s="720" t="s">
        <v>907</v>
      </c>
      <c r="H39" s="720" t="s">
        <v>907</v>
      </c>
      <c r="I39" s="720" t="s">
        <v>907</v>
      </c>
      <c r="J39" s="720" t="s">
        <v>907</v>
      </c>
      <c r="K39" s="720" t="s">
        <v>907</v>
      </c>
      <c r="L39" s="720" t="s">
        <v>907</v>
      </c>
      <c r="M39" s="720" t="s">
        <v>907</v>
      </c>
      <c r="N39" s="143"/>
      <c r="O39" s="491"/>
      <c r="P39" s="491"/>
    </row>
    <row r="40" spans="1:16" ht="15" customHeight="1" x14ac:dyDescent="0.2">
      <c r="A40" s="716" t="s">
        <v>351</v>
      </c>
      <c r="B40" s="716" t="s">
        <v>352</v>
      </c>
      <c r="C40" s="715"/>
      <c r="D40" s="715"/>
      <c r="E40" s="720">
        <v>3</v>
      </c>
      <c r="F40" s="720" t="s">
        <v>907</v>
      </c>
      <c r="G40" s="720" t="s">
        <v>907</v>
      </c>
      <c r="H40" s="720" t="s">
        <v>907</v>
      </c>
      <c r="I40" s="720" t="s">
        <v>907</v>
      </c>
      <c r="J40" s="720" t="s">
        <v>907</v>
      </c>
      <c r="K40" s="720" t="s">
        <v>907</v>
      </c>
      <c r="L40" s="720" t="s">
        <v>907</v>
      </c>
      <c r="M40" s="720" t="s">
        <v>907</v>
      </c>
      <c r="N40" s="143"/>
      <c r="O40" s="491"/>
      <c r="P40" s="491"/>
    </row>
    <row r="41" spans="1:16" ht="15" customHeight="1" x14ac:dyDescent="0.2">
      <c r="A41" s="716" t="s">
        <v>353</v>
      </c>
      <c r="B41" s="716" t="s">
        <v>354</v>
      </c>
      <c r="C41" s="715"/>
      <c r="D41" s="715"/>
      <c r="E41" s="720">
        <v>1</v>
      </c>
      <c r="F41" s="720" t="s">
        <v>907</v>
      </c>
      <c r="G41" s="720" t="s">
        <v>907</v>
      </c>
      <c r="H41" s="720" t="s">
        <v>907</v>
      </c>
      <c r="I41" s="720" t="s">
        <v>907</v>
      </c>
      <c r="J41" s="720" t="s">
        <v>907</v>
      </c>
      <c r="K41" s="720" t="s">
        <v>907</v>
      </c>
      <c r="L41" s="720" t="s">
        <v>907</v>
      </c>
      <c r="M41" s="720" t="s">
        <v>907</v>
      </c>
      <c r="N41" s="143"/>
      <c r="O41" s="491"/>
      <c r="P41" s="491"/>
    </row>
    <row r="42" spans="1:16" ht="15" customHeight="1" x14ac:dyDescent="0.2">
      <c r="A42" s="716" t="s">
        <v>355</v>
      </c>
      <c r="B42" s="716" t="s">
        <v>356</v>
      </c>
      <c r="C42" s="715"/>
      <c r="D42" s="715"/>
      <c r="E42" s="720">
        <v>3</v>
      </c>
      <c r="F42" s="720" t="s">
        <v>907</v>
      </c>
      <c r="G42" s="720" t="s">
        <v>907</v>
      </c>
      <c r="H42" s="720" t="s">
        <v>907</v>
      </c>
      <c r="I42" s="720" t="s">
        <v>907</v>
      </c>
      <c r="J42" s="720" t="s">
        <v>907</v>
      </c>
      <c r="K42" s="720" t="s">
        <v>907</v>
      </c>
      <c r="L42" s="720" t="s">
        <v>907</v>
      </c>
      <c r="M42" s="720" t="s">
        <v>907</v>
      </c>
      <c r="N42" s="143"/>
      <c r="O42" s="491"/>
      <c r="P42" s="491"/>
    </row>
    <row r="43" spans="1:16" ht="15" customHeight="1" x14ac:dyDescent="0.2">
      <c r="A43" s="716" t="s">
        <v>357</v>
      </c>
      <c r="B43" s="716" t="s">
        <v>358</v>
      </c>
      <c r="C43" s="715"/>
      <c r="D43" s="715"/>
      <c r="E43" s="720">
        <v>0</v>
      </c>
      <c r="F43" s="720" t="s">
        <v>907</v>
      </c>
      <c r="G43" s="720" t="s">
        <v>907</v>
      </c>
      <c r="H43" s="720" t="s">
        <v>907</v>
      </c>
      <c r="I43" s="720" t="s">
        <v>907</v>
      </c>
      <c r="J43" s="720" t="s">
        <v>907</v>
      </c>
      <c r="K43" s="720" t="s">
        <v>907</v>
      </c>
      <c r="L43" s="720" t="s">
        <v>907</v>
      </c>
      <c r="M43" s="720" t="s">
        <v>907</v>
      </c>
      <c r="N43" s="143"/>
      <c r="O43" s="491"/>
      <c r="P43" s="491"/>
    </row>
    <row r="44" spans="1:16" ht="15" customHeight="1" x14ac:dyDescent="0.2">
      <c r="A44" s="142" t="s">
        <v>359</v>
      </c>
      <c r="B44" s="142" t="s">
        <v>360</v>
      </c>
      <c r="E44" s="143">
        <v>15</v>
      </c>
      <c r="F44" s="143">
        <v>0</v>
      </c>
      <c r="G44" s="143">
        <v>15</v>
      </c>
      <c r="H44" s="143">
        <v>2</v>
      </c>
      <c r="I44" s="143">
        <v>13</v>
      </c>
      <c r="J44" s="143">
        <v>0</v>
      </c>
      <c r="K44" s="143">
        <v>0</v>
      </c>
      <c r="L44" s="143">
        <v>0</v>
      </c>
      <c r="M44" s="143">
        <v>0</v>
      </c>
      <c r="N44" s="143"/>
      <c r="O44" s="491"/>
      <c r="P44" s="491"/>
    </row>
    <row r="45" spans="1:16" ht="15" customHeight="1" x14ac:dyDescent="0.2">
      <c r="A45" s="142" t="s">
        <v>361</v>
      </c>
      <c r="B45" s="142" t="s">
        <v>362</v>
      </c>
      <c r="E45" s="143">
        <v>122</v>
      </c>
      <c r="F45" s="143">
        <v>0</v>
      </c>
      <c r="G45" s="143">
        <v>122</v>
      </c>
      <c r="H45" s="143">
        <v>19</v>
      </c>
      <c r="I45" s="143">
        <v>66</v>
      </c>
      <c r="J45" s="143">
        <v>1</v>
      </c>
      <c r="K45" s="143">
        <v>2</v>
      </c>
      <c r="L45" s="143">
        <v>26</v>
      </c>
      <c r="M45" s="143">
        <v>8</v>
      </c>
      <c r="N45" s="143"/>
      <c r="O45" s="491"/>
      <c r="P45" s="491"/>
    </row>
    <row r="46" spans="1:16" ht="15" customHeight="1" x14ac:dyDescent="0.2">
      <c r="A46" s="142" t="s">
        <v>363</v>
      </c>
      <c r="B46" s="142" t="s">
        <v>364</v>
      </c>
      <c r="E46" s="143">
        <v>19</v>
      </c>
      <c r="F46" s="143">
        <v>0</v>
      </c>
      <c r="G46" s="143">
        <v>19</v>
      </c>
      <c r="H46" s="143">
        <v>9</v>
      </c>
      <c r="I46" s="143">
        <v>7</v>
      </c>
      <c r="J46" s="143">
        <v>0</v>
      </c>
      <c r="K46" s="143">
        <v>0</v>
      </c>
      <c r="L46" s="143">
        <v>0</v>
      </c>
      <c r="M46" s="143">
        <v>3</v>
      </c>
      <c r="N46" s="143"/>
      <c r="O46" s="491"/>
      <c r="P46" s="491"/>
    </row>
    <row r="47" spans="1:16" ht="15" customHeight="1" x14ac:dyDescent="0.2">
      <c r="A47" s="716" t="s">
        <v>365</v>
      </c>
      <c r="B47" s="716" t="s">
        <v>366</v>
      </c>
      <c r="C47" s="715"/>
      <c r="D47" s="715"/>
      <c r="E47" s="720" t="s">
        <v>907</v>
      </c>
      <c r="F47" s="720" t="s">
        <v>907</v>
      </c>
      <c r="G47" s="720" t="s">
        <v>907</v>
      </c>
      <c r="H47" s="720" t="s">
        <v>907</v>
      </c>
      <c r="I47" s="720" t="s">
        <v>907</v>
      </c>
      <c r="J47" s="720" t="s">
        <v>907</v>
      </c>
      <c r="K47" s="720" t="s">
        <v>907</v>
      </c>
      <c r="L47" s="720" t="s">
        <v>907</v>
      </c>
      <c r="M47" s="720" t="s">
        <v>907</v>
      </c>
      <c r="N47" s="143"/>
      <c r="O47" s="491"/>
      <c r="P47" s="491"/>
    </row>
    <row r="48" spans="1:16" ht="15" customHeight="1" x14ac:dyDescent="0.2">
      <c r="A48" s="142" t="s">
        <v>367</v>
      </c>
      <c r="B48" s="142" t="s">
        <v>368</v>
      </c>
      <c r="E48" s="143">
        <v>11</v>
      </c>
      <c r="F48" s="143">
        <v>0</v>
      </c>
      <c r="G48" s="143">
        <v>11</v>
      </c>
      <c r="H48" s="143">
        <v>0</v>
      </c>
      <c r="I48" s="143">
        <v>2</v>
      </c>
      <c r="J48" s="143">
        <v>0</v>
      </c>
      <c r="K48" s="143">
        <v>8</v>
      </c>
      <c r="L48" s="143">
        <v>1</v>
      </c>
      <c r="M48" s="143">
        <v>0</v>
      </c>
      <c r="N48" s="143"/>
      <c r="O48" s="491"/>
      <c r="P48" s="491"/>
    </row>
    <row r="49" spans="1:16" ht="15" customHeight="1" x14ac:dyDescent="0.2">
      <c r="A49" s="142" t="s">
        <v>369</v>
      </c>
      <c r="B49" s="142" t="s">
        <v>370</v>
      </c>
      <c r="E49" s="143">
        <v>62</v>
      </c>
      <c r="F49" s="143">
        <v>12</v>
      </c>
      <c r="G49" s="143">
        <v>50</v>
      </c>
      <c r="H49" s="143">
        <v>2</v>
      </c>
      <c r="I49" s="143">
        <v>14</v>
      </c>
      <c r="J49" s="143">
        <v>2</v>
      </c>
      <c r="K49" s="143">
        <v>0</v>
      </c>
      <c r="L49" s="143">
        <v>32</v>
      </c>
      <c r="M49" s="143">
        <v>0</v>
      </c>
      <c r="N49" s="143"/>
      <c r="O49" s="491"/>
      <c r="P49" s="491"/>
    </row>
    <row r="50" spans="1:16" ht="15" customHeight="1" x14ac:dyDescent="0.2">
      <c r="A50" s="142" t="s">
        <v>371</v>
      </c>
      <c r="B50" s="142" t="s">
        <v>372</v>
      </c>
      <c r="E50" s="143">
        <v>1498</v>
      </c>
      <c r="F50" s="143">
        <v>0</v>
      </c>
      <c r="G50" s="143">
        <v>1498</v>
      </c>
      <c r="H50" s="143">
        <v>0</v>
      </c>
      <c r="I50" s="143">
        <v>1439</v>
      </c>
      <c r="J50" s="143">
        <v>0</v>
      </c>
      <c r="K50" s="143">
        <v>1</v>
      </c>
      <c r="L50" s="143">
        <v>57</v>
      </c>
      <c r="M50" s="143">
        <v>1</v>
      </c>
      <c r="N50" s="143"/>
      <c r="O50" s="491"/>
      <c r="P50" s="491"/>
    </row>
    <row r="51" spans="1:16" ht="15" customHeight="1" x14ac:dyDescent="0.2">
      <c r="A51" s="142" t="s">
        <v>373</v>
      </c>
      <c r="B51" s="142" t="s">
        <v>374</v>
      </c>
      <c r="E51" s="143">
        <v>23</v>
      </c>
      <c r="F51" s="143">
        <v>8</v>
      </c>
      <c r="G51" s="143">
        <v>15</v>
      </c>
      <c r="H51" s="143">
        <v>8</v>
      </c>
      <c r="I51" s="143">
        <v>0</v>
      </c>
      <c r="J51" s="143">
        <v>7</v>
      </c>
      <c r="K51" s="143">
        <v>0</v>
      </c>
      <c r="L51" s="143">
        <v>0</v>
      </c>
      <c r="M51" s="143">
        <v>0</v>
      </c>
      <c r="N51" s="143"/>
      <c r="O51" s="491"/>
      <c r="P51" s="491"/>
    </row>
    <row r="52" spans="1:16" ht="15" customHeight="1" x14ac:dyDescent="0.2">
      <c r="A52" s="142" t="s">
        <v>375</v>
      </c>
      <c r="B52" s="142" t="s">
        <v>376</v>
      </c>
      <c r="E52" s="143">
        <v>36</v>
      </c>
      <c r="F52" s="143">
        <v>0</v>
      </c>
      <c r="G52" s="143">
        <v>36</v>
      </c>
      <c r="H52" s="143">
        <v>0</v>
      </c>
      <c r="I52" s="143">
        <v>36</v>
      </c>
      <c r="J52" s="143">
        <v>0</v>
      </c>
      <c r="K52" s="143">
        <v>0</v>
      </c>
      <c r="L52" s="143">
        <v>0</v>
      </c>
      <c r="M52" s="143">
        <v>0</v>
      </c>
      <c r="N52" s="143"/>
      <c r="O52" s="491"/>
      <c r="P52" s="491"/>
    </row>
    <row r="53" spans="1:16" ht="15" customHeight="1" x14ac:dyDescent="0.2">
      <c r="A53" s="716" t="s">
        <v>377</v>
      </c>
      <c r="B53" s="716" t="s">
        <v>378</v>
      </c>
      <c r="C53" s="715"/>
      <c r="D53" s="715"/>
      <c r="E53" s="720">
        <v>1</v>
      </c>
      <c r="F53" s="720" t="s">
        <v>907</v>
      </c>
      <c r="G53" s="720" t="s">
        <v>907</v>
      </c>
      <c r="H53" s="720" t="s">
        <v>907</v>
      </c>
      <c r="I53" s="720" t="s">
        <v>907</v>
      </c>
      <c r="J53" s="720" t="s">
        <v>907</v>
      </c>
      <c r="K53" s="720" t="s">
        <v>907</v>
      </c>
      <c r="L53" s="720" t="s">
        <v>907</v>
      </c>
      <c r="M53" s="720" t="s">
        <v>907</v>
      </c>
      <c r="N53" s="143"/>
      <c r="O53" s="491"/>
      <c r="P53" s="491"/>
    </row>
    <row r="54" spans="1:16" ht="15" customHeight="1" x14ac:dyDescent="0.2">
      <c r="A54" s="142" t="s">
        <v>379</v>
      </c>
      <c r="B54" s="142" t="s">
        <v>380</v>
      </c>
      <c r="E54" s="143">
        <v>85</v>
      </c>
      <c r="F54" s="143">
        <v>0</v>
      </c>
      <c r="G54" s="143">
        <v>85</v>
      </c>
      <c r="H54" s="143">
        <v>18</v>
      </c>
      <c r="I54" s="143">
        <v>46</v>
      </c>
      <c r="J54" s="143">
        <v>0</v>
      </c>
      <c r="K54" s="143">
        <v>0</v>
      </c>
      <c r="L54" s="143">
        <v>21</v>
      </c>
      <c r="M54" s="143">
        <v>0</v>
      </c>
      <c r="N54" s="143"/>
      <c r="O54" s="491"/>
      <c r="P54" s="491"/>
    </row>
    <row r="55" spans="1:16" ht="15" customHeight="1" x14ac:dyDescent="0.2">
      <c r="A55" s="716" t="s">
        <v>381</v>
      </c>
      <c r="B55" s="716" t="s">
        <v>382</v>
      </c>
      <c r="C55" s="715"/>
      <c r="D55" s="715"/>
      <c r="E55" s="720">
        <v>2</v>
      </c>
      <c r="F55" s="720" t="s">
        <v>907</v>
      </c>
      <c r="G55" s="720" t="s">
        <v>907</v>
      </c>
      <c r="H55" s="720" t="s">
        <v>907</v>
      </c>
      <c r="I55" s="720" t="s">
        <v>907</v>
      </c>
      <c r="J55" s="720" t="s">
        <v>907</v>
      </c>
      <c r="K55" s="720" t="s">
        <v>907</v>
      </c>
      <c r="L55" s="720" t="s">
        <v>907</v>
      </c>
      <c r="M55" s="720" t="s">
        <v>907</v>
      </c>
      <c r="N55" s="143"/>
      <c r="O55" s="491"/>
      <c r="P55" s="491"/>
    </row>
    <row r="56" spans="1:16" ht="15" customHeight="1" x14ac:dyDescent="0.2">
      <c r="A56" s="142" t="s">
        <v>383</v>
      </c>
      <c r="B56" s="142" t="s">
        <v>384</v>
      </c>
      <c r="E56" s="143">
        <v>68</v>
      </c>
      <c r="F56" s="143">
        <v>0</v>
      </c>
      <c r="G56" s="143">
        <v>68</v>
      </c>
      <c r="H56" s="143">
        <v>60</v>
      </c>
      <c r="I56" s="143">
        <v>7</v>
      </c>
      <c r="J56" s="143">
        <v>0</v>
      </c>
      <c r="K56" s="143">
        <v>1</v>
      </c>
      <c r="L56" s="143">
        <v>0</v>
      </c>
      <c r="M56" s="143">
        <v>0</v>
      </c>
      <c r="N56" s="143"/>
      <c r="O56" s="491"/>
      <c r="P56" s="491"/>
    </row>
    <row r="57" spans="1:16" ht="15" customHeight="1" x14ac:dyDescent="0.2">
      <c r="A57" s="716" t="s">
        <v>385</v>
      </c>
      <c r="B57" s="716" t="s">
        <v>386</v>
      </c>
      <c r="C57" s="715"/>
      <c r="D57" s="715"/>
      <c r="E57" s="720">
        <v>2</v>
      </c>
      <c r="F57" s="720" t="s">
        <v>907</v>
      </c>
      <c r="G57" s="720" t="s">
        <v>907</v>
      </c>
      <c r="H57" s="720" t="s">
        <v>907</v>
      </c>
      <c r="I57" s="720" t="s">
        <v>907</v>
      </c>
      <c r="J57" s="720" t="s">
        <v>907</v>
      </c>
      <c r="K57" s="720" t="s">
        <v>907</v>
      </c>
      <c r="L57" s="720" t="s">
        <v>907</v>
      </c>
      <c r="M57" s="720" t="s">
        <v>907</v>
      </c>
      <c r="N57" s="143"/>
      <c r="O57" s="491"/>
      <c r="P57" s="491"/>
    </row>
    <row r="58" spans="1:16" ht="15" customHeight="1" x14ac:dyDescent="0.2">
      <c r="A58" s="142" t="s">
        <v>387</v>
      </c>
      <c r="B58" s="142" t="s">
        <v>388</v>
      </c>
      <c r="E58" s="143">
        <v>15</v>
      </c>
      <c r="F58" s="143">
        <v>0</v>
      </c>
      <c r="G58" s="143">
        <v>15</v>
      </c>
      <c r="H58" s="143">
        <v>15</v>
      </c>
      <c r="I58" s="143">
        <v>0</v>
      </c>
      <c r="J58" s="143">
        <v>0</v>
      </c>
      <c r="K58" s="143">
        <v>0</v>
      </c>
      <c r="L58" s="143">
        <v>0</v>
      </c>
      <c r="M58" s="143">
        <v>0</v>
      </c>
      <c r="N58" s="143"/>
      <c r="O58" s="491"/>
      <c r="P58" s="491"/>
    </row>
    <row r="59" spans="1:16" ht="15" customHeight="1" x14ac:dyDescent="0.2">
      <c r="A59" s="716" t="s">
        <v>389</v>
      </c>
      <c r="B59" s="716" t="s">
        <v>390</v>
      </c>
      <c r="C59" s="715"/>
      <c r="D59" s="715"/>
      <c r="E59" s="720" t="s">
        <v>907</v>
      </c>
      <c r="F59" s="720" t="s">
        <v>907</v>
      </c>
      <c r="G59" s="720" t="s">
        <v>907</v>
      </c>
      <c r="H59" s="720" t="s">
        <v>907</v>
      </c>
      <c r="I59" s="720" t="s">
        <v>907</v>
      </c>
      <c r="J59" s="720" t="s">
        <v>907</v>
      </c>
      <c r="K59" s="720" t="s">
        <v>907</v>
      </c>
      <c r="L59" s="720" t="s">
        <v>907</v>
      </c>
      <c r="M59" s="720" t="s">
        <v>907</v>
      </c>
      <c r="N59" s="143"/>
      <c r="O59" s="491"/>
      <c r="P59" s="491"/>
    </row>
    <row r="60" spans="1:16" ht="15" customHeight="1" x14ac:dyDescent="0.2">
      <c r="A60" s="142" t="s">
        <v>391</v>
      </c>
      <c r="B60" s="142" t="s">
        <v>392</v>
      </c>
      <c r="E60" s="143">
        <v>11</v>
      </c>
      <c r="F60" s="143">
        <v>0</v>
      </c>
      <c r="G60" s="143">
        <v>11</v>
      </c>
      <c r="H60" s="143">
        <v>11</v>
      </c>
      <c r="I60" s="143">
        <v>0</v>
      </c>
      <c r="J60" s="143">
        <v>0</v>
      </c>
      <c r="K60" s="143">
        <v>0</v>
      </c>
      <c r="L60" s="143">
        <v>0</v>
      </c>
      <c r="M60" s="143">
        <v>0</v>
      </c>
      <c r="N60" s="143"/>
      <c r="O60" s="491"/>
      <c r="P60" s="491"/>
    </row>
    <row r="61" spans="1:16" ht="15" customHeight="1" x14ac:dyDescent="0.2">
      <c r="A61" s="142" t="s">
        <v>393</v>
      </c>
      <c r="B61" s="142" t="s">
        <v>394</v>
      </c>
      <c r="E61" s="143">
        <v>84</v>
      </c>
      <c r="F61" s="143">
        <v>0</v>
      </c>
      <c r="G61" s="143">
        <v>84</v>
      </c>
      <c r="H61" s="143">
        <v>13</v>
      </c>
      <c r="I61" s="143">
        <v>67</v>
      </c>
      <c r="J61" s="143">
        <v>0</v>
      </c>
      <c r="K61" s="143">
        <v>0</v>
      </c>
      <c r="L61" s="143">
        <v>4</v>
      </c>
      <c r="M61" s="143">
        <v>0</v>
      </c>
      <c r="N61" s="143"/>
      <c r="O61" s="491"/>
      <c r="P61" s="491"/>
    </row>
    <row r="62" spans="1:16" ht="15" customHeight="1" x14ac:dyDescent="0.2">
      <c r="A62" s="142" t="s">
        <v>395</v>
      </c>
      <c r="B62" s="142" t="s">
        <v>396</v>
      </c>
      <c r="E62" s="143">
        <v>96</v>
      </c>
      <c r="F62" s="143">
        <v>2</v>
      </c>
      <c r="G62" s="143">
        <v>94</v>
      </c>
      <c r="H62" s="143">
        <v>23</v>
      </c>
      <c r="I62" s="143">
        <v>58</v>
      </c>
      <c r="J62" s="143">
        <v>1</v>
      </c>
      <c r="K62" s="143">
        <v>12</v>
      </c>
      <c r="L62" s="143">
        <v>0</v>
      </c>
      <c r="M62" s="143">
        <v>0</v>
      </c>
      <c r="N62" s="143"/>
      <c r="O62" s="491"/>
      <c r="P62" s="491"/>
    </row>
    <row r="63" spans="1:16" ht="15" customHeight="1" x14ac:dyDescent="0.2">
      <c r="A63" s="142" t="s">
        <v>397</v>
      </c>
      <c r="B63" s="142" t="s">
        <v>398</v>
      </c>
      <c r="E63" s="143">
        <v>9</v>
      </c>
      <c r="F63" s="143">
        <v>0</v>
      </c>
      <c r="G63" s="143">
        <v>9</v>
      </c>
      <c r="H63" s="143">
        <v>0</v>
      </c>
      <c r="I63" s="143">
        <v>0</v>
      </c>
      <c r="J63" s="143">
        <v>0</v>
      </c>
      <c r="K63" s="143">
        <v>0</v>
      </c>
      <c r="L63" s="143">
        <v>9</v>
      </c>
      <c r="M63" s="143">
        <v>0</v>
      </c>
      <c r="N63" s="143"/>
      <c r="O63" s="491"/>
      <c r="P63" s="491"/>
    </row>
    <row r="64" spans="1:16" ht="15" customHeight="1" x14ac:dyDescent="0.2">
      <c r="A64" s="716" t="s">
        <v>399</v>
      </c>
      <c r="B64" s="716" t="s">
        <v>400</v>
      </c>
      <c r="C64" s="715"/>
      <c r="D64" s="715"/>
      <c r="E64" s="720">
        <v>3</v>
      </c>
      <c r="F64" s="720" t="s">
        <v>907</v>
      </c>
      <c r="G64" s="720" t="s">
        <v>907</v>
      </c>
      <c r="H64" s="720" t="s">
        <v>907</v>
      </c>
      <c r="I64" s="720" t="s">
        <v>907</v>
      </c>
      <c r="J64" s="720" t="s">
        <v>907</v>
      </c>
      <c r="K64" s="720" t="s">
        <v>907</v>
      </c>
      <c r="L64" s="720" t="s">
        <v>907</v>
      </c>
      <c r="M64" s="720" t="s">
        <v>907</v>
      </c>
      <c r="N64" s="143"/>
      <c r="O64" s="491"/>
      <c r="P64" s="491"/>
    </row>
    <row r="65" spans="1:16" ht="15" customHeight="1" x14ac:dyDescent="0.2">
      <c r="A65" s="142" t="s">
        <v>401</v>
      </c>
      <c r="B65" s="142" t="s">
        <v>402</v>
      </c>
      <c r="E65" s="143">
        <v>174</v>
      </c>
      <c r="F65" s="143">
        <v>0</v>
      </c>
      <c r="G65" s="143">
        <v>174</v>
      </c>
      <c r="H65" s="143">
        <v>24</v>
      </c>
      <c r="I65" s="143">
        <v>136</v>
      </c>
      <c r="J65" s="143">
        <v>4</v>
      </c>
      <c r="K65" s="143">
        <v>9</v>
      </c>
      <c r="L65" s="143">
        <v>0</v>
      </c>
      <c r="M65" s="143">
        <v>1</v>
      </c>
      <c r="N65" s="143"/>
      <c r="O65" s="491"/>
      <c r="P65" s="491"/>
    </row>
    <row r="66" spans="1:16" ht="15" customHeight="1" x14ac:dyDescent="0.2">
      <c r="A66" s="142" t="s">
        <v>403</v>
      </c>
      <c r="B66" s="142" t="s">
        <v>404</v>
      </c>
      <c r="E66" s="143">
        <v>5</v>
      </c>
      <c r="F66" s="143">
        <v>0</v>
      </c>
      <c r="G66" s="143">
        <v>5</v>
      </c>
      <c r="H66" s="143">
        <v>4</v>
      </c>
      <c r="I66" s="143">
        <v>0</v>
      </c>
      <c r="J66" s="143">
        <v>0</v>
      </c>
      <c r="K66" s="143">
        <v>0</v>
      </c>
      <c r="L66" s="143">
        <v>0</v>
      </c>
      <c r="M66" s="143">
        <v>1</v>
      </c>
      <c r="N66" s="143"/>
      <c r="O66" s="491"/>
      <c r="P66" s="491"/>
    </row>
    <row r="67" spans="1:16" ht="15" customHeight="1" x14ac:dyDescent="0.2">
      <c r="A67" s="716" t="s">
        <v>405</v>
      </c>
      <c r="B67" s="716" t="s">
        <v>406</v>
      </c>
      <c r="C67" s="715"/>
      <c r="D67" s="715"/>
      <c r="E67" s="720">
        <v>1</v>
      </c>
      <c r="F67" s="720" t="s">
        <v>907</v>
      </c>
      <c r="G67" s="720" t="s">
        <v>907</v>
      </c>
      <c r="H67" s="720" t="s">
        <v>907</v>
      </c>
      <c r="I67" s="720" t="s">
        <v>907</v>
      </c>
      <c r="J67" s="720" t="s">
        <v>907</v>
      </c>
      <c r="K67" s="720" t="s">
        <v>907</v>
      </c>
      <c r="L67" s="720" t="s">
        <v>907</v>
      </c>
      <c r="M67" s="720" t="s">
        <v>907</v>
      </c>
      <c r="N67" s="143"/>
      <c r="O67" s="491"/>
      <c r="P67" s="491"/>
    </row>
    <row r="68" spans="1:16" ht="15" customHeight="1" x14ac:dyDescent="0.2">
      <c r="A68" s="716" t="s">
        <v>407</v>
      </c>
      <c r="B68" s="716" t="s">
        <v>408</v>
      </c>
      <c r="C68" s="715"/>
      <c r="D68" s="715"/>
      <c r="E68" s="720">
        <v>0</v>
      </c>
      <c r="F68" s="720" t="s">
        <v>907</v>
      </c>
      <c r="G68" s="720" t="s">
        <v>907</v>
      </c>
      <c r="H68" s="720" t="s">
        <v>907</v>
      </c>
      <c r="I68" s="720" t="s">
        <v>907</v>
      </c>
      <c r="J68" s="720" t="s">
        <v>907</v>
      </c>
      <c r="K68" s="720" t="s">
        <v>907</v>
      </c>
      <c r="L68" s="720" t="s">
        <v>907</v>
      </c>
      <c r="M68" s="720" t="s">
        <v>907</v>
      </c>
      <c r="N68" s="143"/>
      <c r="O68" s="491"/>
      <c r="P68" s="491"/>
    </row>
    <row r="69" spans="1:16" ht="15" customHeight="1" x14ac:dyDescent="0.2">
      <c r="A69" s="716" t="s">
        <v>409</v>
      </c>
      <c r="B69" s="716" t="s">
        <v>410</v>
      </c>
      <c r="C69" s="715"/>
      <c r="D69" s="715"/>
      <c r="E69" s="720">
        <v>0</v>
      </c>
      <c r="F69" s="720" t="s">
        <v>907</v>
      </c>
      <c r="G69" s="720" t="s">
        <v>907</v>
      </c>
      <c r="H69" s="720" t="s">
        <v>907</v>
      </c>
      <c r="I69" s="720" t="s">
        <v>907</v>
      </c>
      <c r="J69" s="720" t="s">
        <v>907</v>
      </c>
      <c r="K69" s="720" t="s">
        <v>907</v>
      </c>
      <c r="L69" s="720" t="s">
        <v>907</v>
      </c>
      <c r="M69" s="720" t="s">
        <v>907</v>
      </c>
      <c r="N69" s="143"/>
      <c r="O69" s="491"/>
      <c r="P69" s="491"/>
    </row>
    <row r="70" spans="1:16" ht="15" customHeight="1" x14ac:dyDescent="0.2">
      <c r="A70" s="716" t="s">
        <v>411</v>
      </c>
      <c r="B70" s="716" t="s">
        <v>412</v>
      </c>
      <c r="C70" s="715"/>
      <c r="D70" s="715"/>
      <c r="E70" s="720">
        <v>4</v>
      </c>
      <c r="F70" s="720" t="s">
        <v>907</v>
      </c>
      <c r="G70" s="720" t="s">
        <v>907</v>
      </c>
      <c r="H70" s="720" t="s">
        <v>907</v>
      </c>
      <c r="I70" s="720" t="s">
        <v>907</v>
      </c>
      <c r="J70" s="720" t="s">
        <v>907</v>
      </c>
      <c r="K70" s="720" t="s">
        <v>907</v>
      </c>
      <c r="L70" s="720" t="s">
        <v>907</v>
      </c>
      <c r="M70" s="720" t="s">
        <v>907</v>
      </c>
      <c r="N70" s="143"/>
      <c r="O70" s="491"/>
      <c r="P70" s="491"/>
    </row>
    <row r="71" spans="1:16" ht="15" customHeight="1" x14ac:dyDescent="0.2">
      <c r="A71" s="716" t="s">
        <v>413</v>
      </c>
      <c r="B71" s="716" t="s">
        <v>414</v>
      </c>
      <c r="C71" s="715"/>
      <c r="D71" s="715"/>
      <c r="E71" s="720" t="s">
        <v>907</v>
      </c>
      <c r="F71" s="720" t="s">
        <v>907</v>
      </c>
      <c r="G71" s="720" t="s">
        <v>907</v>
      </c>
      <c r="H71" s="720" t="s">
        <v>907</v>
      </c>
      <c r="I71" s="720" t="s">
        <v>907</v>
      </c>
      <c r="J71" s="720" t="s">
        <v>907</v>
      </c>
      <c r="K71" s="720" t="s">
        <v>907</v>
      </c>
      <c r="L71" s="720" t="s">
        <v>907</v>
      </c>
      <c r="M71" s="720" t="s">
        <v>907</v>
      </c>
      <c r="N71" s="143"/>
      <c r="O71" s="491"/>
      <c r="P71" s="491"/>
    </row>
    <row r="72" spans="1:16" ht="15" customHeight="1" x14ac:dyDescent="0.2">
      <c r="A72" s="716" t="s">
        <v>415</v>
      </c>
      <c r="B72" s="716" t="s">
        <v>416</v>
      </c>
      <c r="C72" s="715"/>
      <c r="D72" s="715"/>
      <c r="E72" s="720">
        <v>0</v>
      </c>
      <c r="F72" s="720" t="s">
        <v>907</v>
      </c>
      <c r="G72" s="720" t="s">
        <v>907</v>
      </c>
      <c r="H72" s="720" t="s">
        <v>907</v>
      </c>
      <c r="I72" s="720" t="s">
        <v>907</v>
      </c>
      <c r="J72" s="720" t="s">
        <v>907</v>
      </c>
      <c r="K72" s="720" t="s">
        <v>907</v>
      </c>
      <c r="L72" s="720" t="s">
        <v>907</v>
      </c>
      <c r="M72" s="720" t="s">
        <v>907</v>
      </c>
      <c r="N72" s="143"/>
      <c r="O72" s="491"/>
      <c r="P72" s="491"/>
    </row>
    <row r="73" spans="1:16" ht="15" customHeight="1" x14ac:dyDescent="0.2">
      <c r="A73" s="142" t="s">
        <v>417</v>
      </c>
      <c r="B73" s="142" t="s">
        <v>418</v>
      </c>
      <c r="E73" s="143">
        <v>30</v>
      </c>
      <c r="F73" s="143">
        <v>2</v>
      </c>
      <c r="G73" s="143">
        <v>28</v>
      </c>
      <c r="H73" s="143">
        <v>2</v>
      </c>
      <c r="I73" s="143">
        <v>25</v>
      </c>
      <c r="J73" s="143">
        <v>0</v>
      </c>
      <c r="K73" s="143">
        <v>0</v>
      </c>
      <c r="L73" s="143">
        <v>0</v>
      </c>
      <c r="M73" s="143">
        <v>1</v>
      </c>
      <c r="N73" s="143"/>
      <c r="O73" s="491"/>
      <c r="P73" s="491"/>
    </row>
    <row r="74" spans="1:16" ht="15" customHeight="1" x14ac:dyDescent="0.2">
      <c r="A74" s="142" t="s">
        <v>419</v>
      </c>
      <c r="B74" s="142" t="s">
        <v>420</v>
      </c>
      <c r="E74" s="143">
        <v>9</v>
      </c>
      <c r="F74" s="143">
        <v>0</v>
      </c>
      <c r="G74" s="143">
        <v>9</v>
      </c>
      <c r="H74" s="143">
        <v>7</v>
      </c>
      <c r="I74" s="143">
        <v>1</v>
      </c>
      <c r="J74" s="143">
        <v>0</v>
      </c>
      <c r="K74" s="143">
        <v>0</v>
      </c>
      <c r="L74" s="143">
        <v>1</v>
      </c>
      <c r="M74" s="143">
        <v>0</v>
      </c>
      <c r="N74" s="143"/>
      <c r="O74" s="491"/>
      <c r="P74" s="491"/>
    </row>
    <row r="75" spans="1:16" ht="15" customHeight="1" x14ac:dyDescent="0.2">
      <c r="A75" s="716" t="s">
        <v>421</v>
      </c>
      <c r="B75" s="716" t="s">
        <v>422</v>
      </c>
      <c r="C75" s="715"/>
      <c r="D75" s="715"/>
      <c r="E75" s="720">
        <v>2</v>
      </c>
      <c r="F75" s="720" t="s">
        <v>907</v>
      </c>
      <c r="G75" s="720" t="s">
        <v>907</v>
      </c>
      <c r="H75" s="720" t="s">
        <v>907</v>
      </c>
      <c r="I75" s="720" t="s">
        <v>907</v>
      </c>
      <c r="J75" s="720" t="s">
        <v>907</v>
      </c>
      <c r="K75" s="720" t="s">
        <v>907</v>
      </c>
      <c r="L75" s="720" t="s">
        <v>907</v>
      </c>
      <c r="M75" s="720" t="s">
        <v>907</v>
      </c>
      <c r="N75" s="143"/>
      <c r="O75" s="491"/>
      <c r="P75" s="491"/>
    </row>
    <row r="76" spans="1:16" ht="15" customHeight="1" x14ac:dyDescent="0.2">
      <c r="A76" s="142" t="s">
        <v>423</v>
      </c>
      <c r="B76" s="142" t="s">
        <v>424</v>
      </c>
      <c r="E76" s="143">
        <v>12</v>
      </c>
      <c r="F76" s="143">
        <v>0</v>
      </c>
      <c r="G76" s="143">
        <v>12</v>
      </c>
      <c r="H76" s="143">
        <v>11</v>
      </c>
      <c r="I76" s="143">
        <v>1</v>
      </c>
      <c r="J76" s="143">
        <v>0</v>
      </c>
      <c r="K76" s="143">
        <v>0</v>
      </c>
      <c r="L76" s="143">
        <v>0</v>
      </c>
      <c r="M76" s="143">
        <v>0</v>
      </c>
      <c r="N76" s="143"/>
      <c r="O76" s="491"/>
      <c r="P76" s="491"/>
    </row>
    <row r="77" spans="1:16" ht="15" customHeight="1" x14ac:dyDescent="0.2">
      <c r="A77" s="142" t="s">
        <v>425</v>
      </c>
      <c r="B77" s="142" t="s">
        <v>426</v>
      </c>
      <c r="E77" s="143">
        <v>8</v>
      </c>
      <c r="F77" s="143">
        <v>0</v>
      </c>
      <c r="G77" s="143">
        <v>8</v>
      </c>
      <c r="H77" s="143">
        <v>1</v>
      </c>
      <c r="I77" s="143">
        <v>7</v>
      </c>
      <c r="J77" s="143">
        <v>0</v>
      </c>
      <c r="K77" s="143">
        <v>0</v>
      </c>
      <c r="L77" s="143">
        <v>0</v>
      </c>
      <c r="M77" s="143">
        <v>0</v>
      </c>
      <c r="N77" s="143"/>
      <c r="O77" s="491"/>
      <c r="P77" s="491"/>
    </row>
    <row r="78" spans="1:16" ht="15" customHeight="1" x14ac:dyDescent="0.2">
      <c r="A78" s="142" t="s">
        <v>427</v>
      </c>
      <c r="B78" s="142" t="s">
        <v>428</v>
      </c>
      <c r="E78" s="143">
        <v>174</v>
      </c>
      <c r="F78" s="143">
        <v>0</v>
      </c>
      <c r="G78" s="143">
        <v>174</v>
      </c>
      <c r="H78" s="143">
        <v>15</v>
      </c>
      <c r="I78" s="143">
        <v>159</v>
      </c>
      <c r="J78" s="143">
        <v>0</v>
      </c>
      <c r="K78" s="143">
        <v>0</v>
      </c>
      <c r="L78" s="143">
        <v>0</v>
      </c>
      <c r="M78" s="143">
        <v>0</v>
      </c>
      <c r="N78" s="143"/>
      <c r="O78" s="491"/>
      <c r="P78" s="491"/>
    </row>
    <row r="79" spans="1:16" ht="15" customHeight="1" x14ac:dyDescent="0.2">
      <c r="A79" s="716" t="s">
        <v>429</v>
      </c>
      <c r="B79" s="716" t="s">
        <v>430</v>
      </c>
      <c r="C79" s="715"/>
      <c r="D79" s="715"/>
      <c r="E79" s="720" t="s">
        <v>907</v>
      </c>
      <c r="F79" s="720" t="s">
        <v>907</v>
      </c>
      <c r="G79" s="720" t="s">
        <v>907</v>
      </c>
      <c r="H79" s="720" t="s">
        <v>907</v>
      </c>
      <c r="I79" s="720" t="s">
        <v>907</v>
      </c>
      <c r="J79" s="720" t="s">
        <v>907</v>
      </c>
      <c r="K79" s="720" t="s">
        <v>907</v>
      </c>
      <c r="L79" s="720" t="s">
        <v>907</v>
      </c>
      <c r="M79" s="720" t="s">
        <v>907</v>
      </c>
      <c r="N79" s="143"/>
      <c r="O79" s="491"/>
      <c r="P79" s="491"/>
    </row>
    <row r="80" spans="1:16" ht="15" customHeight="1" x14ac:dyDescent="0.2">
      <c r="A80" s="142" t="s">
        <v>431</v>
      </c>
      <c r="B80" s="142" t="s">
        <v>432</v>
      </c>
      <c r="E80" s="143">
        <v>61</v>
      </c>
      <c r="F80" s="143">
        <v>0</v>
      </c>
      <c r="G80" s="143">
        <v>61</v>
      </c>
      <c r="H80" s="143">
        <v>9</v>
      </c>
      <c r="I80" s="143">
        <v>0</v>
      </c>
      <c r="J80" s="143">
        <v>0</v>
      </c>
      <c r="K80" s="143">
        <v>0</v>
      </c>
      <c r="L80" s="143">
        <v>51</v>
      </c>
      <c r="M80" s="143">
        <v>1</v>
      </c>
      <c r="N80" s="143"/>
      <c r="O80" s="491"/>
      <c r="P80" s="491"/>
    </row>
    <row r="81" spans="1:16" ht="15" customHeight="1" x14ac:dyDescent="0.2">
      <c r="A81" s="716" t="s">
        <v>433</v>
      </c>
      <c r="B81" s="716" t="s">
        <v>434</v>
      </c>
      <c r="C81" s="715"/>
      <c r="D81" s="715"/>
      <c r="E81" s="720">
        <v>0</v>
      </c>
      <c r="F81" s="720" t="s">
        <v>907</v>
      </c>
      <c r="G81" s="720" t="s">
        <v>907</v>
      </c>
      <c r="H81" s="720" t="s">
        <v>907</v>
      </c>
      <c r="I81" s="720" t="s">
        <v>907</v>
      </c>
      <c r="J81" s="720" t="s">
        <v>907</v>
      </c>
      <c r="K81" s="720" t="s">
        <v>907</v>
      </c>
      <c r="L81" s="720" t="s">
        <v>907</v>
      </c>
      <c r="M81" s="720" t="s">
        <v>907</v>
      </c>
      <c r="N81" s="143"/>
      <c r="O81" s="491"/>
      <c r="P81" s="491"/>
    </row>
    <row r="82" spans="1:16" ht="15" customHeight="1" x14ac:dyDescent="0.2">
      <c r="A82" s="716" t="s">
        <v>435</v>
      </c>
      <c r="B82" s="716" t="s">
        <v>436</v>
      </c>
      <c r="C82" s="715"/>
      <c r="D82" s="715"/>
      <c r="E82" s="720">
        <v>3</v>
      </c>
      <c r="F82" s="720" t="s">
        <v>907</v>
      </c>
      <c r="G82" s="720" t="s">
        <v>907</v>
      </c>
      <c r="H82" s="720" t="s">
        <v>907</v>
      </c>
      <c r="I82" s="720" t="s">
        <v>907</v>
      </c>
      <c r="J82" s="720" t="s">
        <v>907</v>
      </c>
      <c r="K82" s="720" t="s">
        <v>907</v>
      </c>
      <c r="L82" s="720" t="s">
        <v>907</v>
      </c>
      <c r="M82" s="720" t="s">
        <v>907</v>
      </c>
      <c r="N82" s="143"/>
      <c r="O82" s="491"/>
      <c r="P82" s="491"/>
    </row>
    <row r="83" spans="1:16" ht="15" customHeight="1" x14ac:dyDescent="0.2">
      <c r="A83" s="142" t="s">
        <v>437</v>
      </c>
      <c r="B83" s="142" t="s">
        <v>438</v>
      </c>
      <c r="E83" s="143">
        <v>185</v>
      </c>
      <c r="F83" s="143">
        <v>0</v>
      </c>
      <c r="G83" s="143">
        <v>185</v>
      </c>
      <c r="H83" s="143">
        <v>2</v>
      </c>
      <c r="I83" s="143">
        <v>167</v>
      </c>
      <c r="J83" s="143">
        <v>0</v>
      </c>
      <c r="K83" s="143">
        <v>10</v>
      </c>
      <c r="L83" s="143">
        <v>2</v>
      </c>
      <c r="M83" s="143">
        <v>4</v>
      </c>
      <c r="N83" s="143"/>
      <c r="O83" s="491"/>
      <c r="P83" s="491"/>
    </row>
    <row r="84" spans="1:16" ht="15" customHeight="1" x14ac:dyDescent="0.2">
      <c r="A84" s="716" t="s">
        <v>439</v>
      </c>
      <c r="B84" s="716" t="s">
        <v>440</v>
      </c>
      <c r="C84" s="715"/>
      <c r="D84" s="715"/>
      <c r="E84" s="720">
        <v>1</v>
      </c>
      <c r="F84" s="720" t="s">
        <v>907</v>
      </c>
      <c r="G84" s="720" t="s">
        <v>907</v>
      </c>
      <c r="H84" s="720" t="s">
        <v>907</v>
      </c>
      <c r="I84" s="720" t="s">
        <v>907</v>
      </c>
      <c r="J84" s="720" t="s">
        <v>907</v>
      </c>
      <c r="K84" s="720" t="s">
        <v>907</v>
      </c>
      <c r="L84" s="720" t="s">
        <v>907</v>
      </c>
      <c r="M84" s="720" t="s">
        <v>907</v>
      </c>
      <c r="N84" s="143"/>
      <c r="O84" s="491"/>
      <c r="P84" s="491"/>
    </row>
    <row r="85" spans="1:16" ht="15" customHeight="1" x14ac:dyDescent="0.2">
      <c r="A85" s="716" t="s">
        <v>441</v>
      </c>
      <c r="B85" s="716" t="s">
        <v>442</v>
      </c>
      <c r="C85" s="715"/>
      <c r="D85" s="715"/>
      <c r="E85" s="720">
        <v>1</v>
      </c>
      <c r="F85" s="720" t="s">
        <v>907</v>
      </c>
      <c r="G85" s="720" t="s">
        <v>907</v>
      </c>
      <c r="H85" s="720" t="s">
        <v>907</v>
      </c>
      <c r="I85" s="720" t="s">
        <v>907</v>
      </c>
      <c r="J85" s="720" t="s">
        <v>907</v>
      </c>
      <c r="K85" s="720" t="s">
        <v>907</v>
      </c>
      <c r="L85" s="720" t="s">
        <v>907</v>
      </c>
      <c r="M85" s="720" t="s">
        <v>907</v>
      </c>
      <c r="N85" s="143"/>
      <c r="O85" s="491"/>
      <c r="P85" s="491"/>
    </row>
    <row r="86" spans="1:16" ht="15" customHeight="1" x14ac:dyDescent="0.2">
      <c r="A86" s="716" t="s">
        <v>443</v>
      </c>
      <c r="B86" s="716" t="s">
        <v>444</v>
      </c>
      <c r="C86" s="715"/>
      <c r="D86" s="715"/>
      <c r="E86" s="720">
        <v>1</v>
      </c>
      <c r="F86" s="720" t="s">
        <v>907</v>
      </c>
      <c r="G86" s="720" t="s">
        <v>907</v>
      </c>
      <c r="H86" s="720" t="s">
        <v>907</v>
      </c>
      <c r="I86" s="720" t="s">
        <v>907</v>
      </c>
      <c r="J86" s="720" t="s">
        <v>907</v>
      </c>
      <c r="K86" s="720" t="s">
        <v>907</v>
      </c>
      <c r="L86" s="720" t="s">
        <v>907</v>
      </c>
      <c r="M86" s="720" t="s">
        <v>907</v>
      </c>
      <c r="N86" s="143"/>
      <c r="O86" s="491"/>
      <c r="P86" s="491"/>
    </row>
    <row r="87" spans="1:16" ht="15" customHeight="1" x14ac:dyDescent="0.2">
      <c r="A87" s="716" t="s">
        <v>445</v>
      </c>
      <c r="B87" s="716" t="s">
        <v>446</v>
      </c>
      <c r="C87" s="715"/>
      <c r="D87" s="715"/>
      <c r="E87" s="720">
        <v>0</v>
      </c>
      <c r="F87" s="720" t="s">
        <v>907</v>
      </c>
      <c r="G87" s="720" t="s">
        <v>907</v>
      </c>
      <c r="H87" s="720" t="s">
        <v>907</v>
      </c>
      <c r="I87" s="720" t="s">
        <v>907</v>
      </c>
      <c r="J87" s="720" t="s">
        <v>907</v>
      </c>
      <c r="K87" s="720" t="s">
        <v>907</v>
      </c>
      <c r="L87" s="720" t="s">
        <v>907</v>
      </c>
      <c r="M87" s="720" t="s">
        <v>907</v>
      </c>
      <c r="N87" s="143"/>
      <c r="O87" s="491"/>
      <c r="P87" s="491"/>
    </row>
    <row r="88" spans="1:16" ht="15" customHeight="1" x14ac:dyDescent="0.2">
      <c r="A88" s="142" t="s">
        <v>447</v>
      </c>
      <c r="B88" s="142" t="s">
        <v>448</v>
      </c>
      <c r="E88" s="143">
        <v>35</v>
      </c>
      <c r="F88" s="143">
        <v>0</v>
      </c>
      <c r="G88" s="143">
        <v>35</v>
      </c>
      <c r="H88" s="143">
        <v>6</v>
      </c>
      <c r="I88" s="143">
        <v>29</v>
      </c>
      <c r="J88" s="143">
        <v>0</v>
      </c>
      <c r="K88" s="143">
        <v>0</v>
      </c>
      <c r="L88" s="143">
        <v>0</v>
      </c>
      <c r="M88" s="143">
        <v>0</v>
      </c>
      <c r="N88" s="143"/>
      <c r="O88" s="491"/>
      <c r="P88" s="491"/>
    </row>
    <row r="89" spans="1:16" ht="15" customHeight="1" x14ac:dyDescent="0.2">
      <c r="A89" s="716" t="s">
        <v>449</v>
      </c>
      <c r="B89" s="716" t="s">
        <v>450</v>
      </c>
      <c r="C89" s="715"/>
      <c r="D89" s="715"/>
      <c r="E89" s="720">
        <v>4</v>
      </c>
      <c r="F89" s="720" t="s">
        <v>907</v>
      </c>
      <c r="G89" s="720" t="s">
        <v>907</v>
      </c>
      <c r="H89" s="720" t="s">
        <v>907</v>
      </c>
      <c r="I89" s="720" t="s">
        <v>907</v>
      </c>
      <c r="J89" s="720" t="s">
        <v>907</v>
      </c>
      <c r="K89" s="720" t="s">
        <v>907</v>
      </c>
      <c r="L89" s="720" t="s">
        <v>907</v>
      </c>
      <c r="M89" s="720" t="s">
        <v>907</v>
      </c>
      <c r="N89" s="143"/>
      <c r="O89" s="491"/>
      <c r="P89" s="491"/>
    </row>
    <row r="90" spans="1:16" ht="15" customHeight="1" x14ac:dyDescent="0.2">
      <c r="A90" s="142" t="s">
        <v>451</v>
      </c>
      <c r="B90" s="142" t="s">
        <v>452</v>
      </c>
      <c r="E90" s="143">
        <v>15</v>
      </c>
      <c r="F90" s="143">
        <v>1</v>
      </c>
      <c r="G90" s="143">
        <v>14</v>
      </c>
      <c r="H90" s="143">
        <v>14</v>
      </c>
      <c r="I90" s="143">
        <v>0</v>
      </c>
      <c r="J90" s="143">
        <v>0</v>
      </c>
      <c r="K90" s="143">
        <v>0</v>
      </c>
      <c r="L90" s="143">
        <v>0</v>
      </c>
      <c r="M90" s="143">
        <v>0</v>
      </c>
      <c r="N90" s="143"/>
      <c r="O90" s="491"/>
      <c r="P90" s="491"/>
    </row>
    <row r="91" spans="1:16" ht="15" customHeight="1" x14ac:dyDescent="0.2">
      <c r="A91" s="716" t="s">
        <v>453</v>
      </c>
      <c r="B91" s="716" t="s">
        <v>454</v>
      </c>
      <c r="C91" s="715"/>
      <c r="D91" s="715"/>
      <c r="E91" s="720" t="s">
        <v>907</v>
      </c>
      <c r="F91" s="720" t="s">
        <v>907</v>
      </c>
      <c r="G91" s="720" t="s">
        <v>907</v>
      </c>
      <c r="H91" s="720" t="s">
        <v>907</v>
      </c>
      <c r="I91" s="720" t="s">
        <v>907</v>
      </c>
      <c r="J91" s="720" t="s">
        <v>907</v>
      </c>
      <c r="K91" s="720" t="s">
        <v>907</v>
      </c>
      <c r="L91" s="720" t="s">
        <v>907</v>
      </c>
      <c r="M91" s="720" t="s">
        <v>907</v>
      </c>
      <c r="N91" s="143"/>
      <c r="O91" s="491"/>
      <c r="P91" s="491"/>
    </row>
    <row r="92" spans="1:16" ht="15" customHeight="1" x14ac:dyDescent="0.2">
      <c r="A92" s="716" t="s">
        <v>455</v>
      </c>
      <c r="B92" s="716" t="s">
        <v>456</v>
      </c>
      <c r="C92" s="715"/>
      <c r="D92" s="715"/>
      <c r="E92" s="720">
        <v>0</v>
      </c>
      <c r="F92" s="720" t="s">
        <v>907</v>
      </c>
      <c r="G92" s="720" t="s">
        <v>907</v>
      </c>
      <c r="H92" s="720" t="s">
        <v>907</v>
      </c>
      <c r="I92" s="720" t="s">
        <v>907</v>
      </c>
      <c r="J92" s="720" t="s">
        <v>907</v>
      </c>
      <c r="K92" s="720" t="s">
        <v>907</v>
      </c>
      <c r="L92" s="720" t="s">
        <v>907</v>
      </c>
      <c r="M92" s="720" t="s">
        <v>907</v>
      </c>
      <c r="N92" s="143"/>
      <c r="O92" s="491"/>
      <c r="P92" s="491"/>
    </row>
    <row r="93" spans="1:16" ht="15" customHeight="1" x14ac:dyDescent="0.2">
      <c r="A93" s="716" t="s">
        <v>457</v>
      </c>
      <c r="B93" s="716" t="s">
        <v>458</v>
      </c>
      <c r="C93" s="715"/>
      <c r="D93" s="715"/>
      <c r="E93" s="720">
        <v>0</v>
      </c>
      <c r="F93" s="720" t="s">
        <v>907</v>
      </c>
      <c r="G93" s="720" t="s">
        <v>907</v>
      </c>
      <c r="H93" s="720" t="s">
        <v>907</v>
      </c>
      <c r="I93" s="720" t="s">
        <v>907</v>
      </c>
      <c r="J93" s="720" t="s">
        <v>907</v>
      </c>
      <c r="K93" s="720" t="s">
        <v>907</v>
      </c>
      <c r="L93" s="720" t="s">
        <v>907</v>
      </c>
      <c r="M93" s="720" t="s">
        <v>907</v>
      </c>
      <c r="N93" s="143"/>
      <c r="O93" s="491"/>
      <c r="P93" s="491"/>
    </row>
    <row r="94" spans="1:16" ht="15" customHeight="1" x14ac:dyDescent="0.2">
      <c r="A94" s="716" t="s">
        <v>459</v>
      </c>
      <c r="B94" s="716" t="s">
        <v>460</v>
      </c>
      <c r="C94" s="715"/>
      <c r="D94" s="715"/>
      <c r="E94" s="720" t="s">
        <v>907</v>
      </c>
      <c r="F94" s="720" t="s">
        <v>907</v>
      </c>
      <c r="G94" s="720" t="s">
        <v>907</v>
      </c>
      <c r="H94" s="720" t="s">
        <v>907</v>
      </c>
      <c r="I94" s="720" t="s">
        <v>907</v>
      </c>
      <c r="J94" s="720" t="s">
        <v>907</v>
      </c>
      <c r="K94" s="720" t="s">
        <v>907</v>
      </c>
      <c r="L94" s="720" t="s">
        <v>907</v>
      </c>
      <c r="M94" s="720" t="s">
        <v>907</v>
      </c>
      <c r="N94" s="143"/>
      <c r="O94" s="491"/>
      <c r="P94" s="491"/>
    </row>
    <row r="95" spans="1:16" ht="15" customHeight="1" x14ac:dyDescent="0.2">
      <c r="A95" s="142" t="s">
        <v>461</v>
      </c>
      <c r="B95" s="142" t="s">
        <v>462</v>
      </c>
      <c r="E95" s="143">
        <v>25</v>
      </c>
      <c r="F95" s="143">
        <v>0</v>
      </c>
      <c r="G95" s="143">
        <v>25</v>
      </c>
      <c r="H95" s="143">
        <v>24</v>
      </c>
      <c r="I95" s="143">
        <v>1</v>
      </c>
      <c r="J95" s="143">
        <v>0</v>
      </c>
      <c r="K95" s="143">
        <v>0</v>
      </c>
      <c r="L95" s="143">
        <v>0</v>
      </c>
      <c r="M95" s="143">
        <v>0</v>
      </c>
      <c r="N95" s="143"/>
      <c r="O95" s="491"/>
      <c r="P95" s="491"/>
    </row>
    <row r="96" spans="1:16" ht="15" customHeight="1" x14ac:dyDescent="0.2">
      <c r="A96" s="142" t="s">
        <v>463</v>
      </c>
      <c r="B96" s="142" t="s">
        <v>464</v>
      </c>
      <c r="E96" s="143">
        <v>9</v>
      </c>
      <c r="F96" s="143">
        <v>2</v>
      </c>
      <c r="G96" s="143">
        <v>7</v>
      </c>
      <c r="H96" s="143">
        <v>3</v>
      </c>
      <c r="I96" s="143">
        <v>0</v>
      </c>
      <c r="J96" s="143">
        <v>2</v>
      </c>
      <c r="K96" s="143">
        <v>0</v>
      </c>
      <c r="L96" s="143">
        <v>2</v>
      </c>
      <c r="M96" s="143">
        <v>0</v>
      </c>
      <c r="N96" s="143"/>
      <c r="O96" s="491"/>
      <c r="P96" s="491"/>
    </row>
    <row r="97" spans="1:16" ht="15" customHeight="1" x14ac:dyDescent="0.2">
      <c r="A97" s="716" t="s">
        <v>465</v>
      </c>
      <c r="B97" s="716" t="s">
        <v>466</v>
      </c>
      <c r="C97" s="715"/>
      <c r="D97" s="715"/>
      <c r="E97" s="720">
        <v>1</v>
      </c>
      <c r="F97" s="720" t="s">
        <v>907</v>
      </c>
      <c r="G97" s="720" t="s">
        <v>907</v>
      </c>
      <c r="H97" s="720" t="s">
        <v>907</v>
      </c>
      <c r="I97" s="720" t="s">
        <v>907</v>
      </c>
      <c r="J97" s="720" t="s">
        <v>907</v>
      </c>
      <c r="K97" s="720" t="s">
        <v>907</v>
      </c>
      <c r="L97" s="720" t="s">
        <v>907</v>
      </c>
      <c r="M97" s="720" t="s">
        <v>907</v>
      </c>
      <c r="N97" s="143"/>
      <c r="O97" s="491"/>
      <c r="P97" s="491"/>
    </row>
    <row r="98" spans="1:16" ht="15" customHeight="1" x14ac:dyDescent="0.2">
      <c r="A98" s="142" t="s">
        <v>467</v>
      </c>
      <c r="B98" s="142" t="s">
        <v>468</v>
      </c>
      <c r="E98" s="143">
        <v>7</v>
      </c>
      <c r="F98" s="143">
        <v>0</v>
      </c>
      <c r="G98" s="143">
        <v>7</v>
      </c>
      <c r="H98" s="143">
        <v>2</v>
      </c>
      <c r="I98" s="143">
        <v>5</v>
      </c>
      <c r="J98" s="143">
        <v>0</v>
      </c>
      <c r="K98" s="143">
        <v>0</v>
      </c>
      <c r="L98" s="143">
        <v>0</v>
      </c>
      <c r="M98" s="143">
        <v>0</v>
      </c>
      <c r="N98" s="143"/>
      <c r="O98" s="491"/>
      <c r="P98" s="491"/>
    </row>
    <row r="99" spans="1:16" ht="15" customHeight="1" x14ac:dyDescent="0.2">
      <c r="A99" s="142" t="s">
        <v>469</v>
      </c>
      <c r="B99" s="142" t="s">
        <v>470</v>
      </c>
      <c r="E99" s="143">
        <v>50</v>
      </c>
      <c r="F99" s="143">
        <v>0</v>
      </c>
      <c r="G99" s="143">
        <v>50</v>
      </c>
      <c r="H99" s="143">
        <v>0</v>
      </c>
      <c r="I99" s="143">
        <v>50</v>
      </c>
      <c r="J99" s="143">
        <v>0</v>
      </c>
      <c r="K99" s="143">
        <v>0</v>
      </c>
      <c r="L99" s="143">
        <v>0</v>
      </c>
      <c r="M99" s="143">
        <v>0</v>
      </c>
      <c r="N99" s="143"/>
      <c r="O99" s="491"/>
      <c r="P99" s="491"/>
    </row>
    <row r="100" spans="1:16" ht="15" customHeight="1" x14ac:dyDescent="0.2">
      <c r="A100" s="142" t="s">
        <v>471</v>
      </c>
      <c r="B100" s="142" t="s">
        <v>472</v>
      </c>
      <c r="E100" s="143">
        <v>25</v>
      </c>
      <c r="F100" s="143">
        <v>0</v>
      </c>
      <c r="G100" s="143">
        <v>25</v>
      </c>
      <c r="H100" s="143">
        <v>1</v>
      </c>
      <c r="I100" s="143">
        <v>17</v>
      </c>
      <c r="J100" s="143">
        <v>0</v>
      </c>
      <c r="K100" s="143">
        <v>0</v>
      </c>
      <c r="L100" s="143">
        <v>7</v>
      </c>
      <c r="M100" s="143">
        <v>0</v>
      </c>
      <c r="N100" s="143"/>
      <c r="O100" s="491"/>
      <c r="P100" s="491"/>
    </row>
    <row r="101" spans="1:16" ht="15" customHeight="1" x14ac:dyDescent="0.2">
      <c r="A101" s="142" t="s">
        <v>473</v>
      </c>
      <c r="B101" s="142" t="s">
        <v>474</v>
      </c>
      <c r="E101" s="143">
        <v>23</v>
      </c>
      <c r="F101" s="143">
        <v>0</v>
      </c>
      <c r="G101" s="143">
        <v>23</v>
      </c>
      <c r="H101" s="143">
        <v>18</v>
      </c>
      <c r="I101" s="143">
        <v>3</v>
      </c>
      <c r="J101" s="143">
        <v>1</v>
      </c>
      <c r="K101" s="143">
        <v>0</v>
      </c>
      <c r="L101" s="143">
        <v>1</v>
      </c>
      <c r="M101" s="143">
        <v>0</v>
      </c>
      <c r="N101" s="143"/>
      <c r="O101" s="491"/>
      <c r="P101" s="491"/>
    </row>
    <row r="102" spans="1:16" ht="15" customHeight="1" x14ac:dyDescent="0.2">
      <c r="A102" s="142" t="s">
        <v>475</v>
      </c>
      <c r="B102" s="142" t="s">
        <v>476</v>
      </c>
      <c r="E102" s="143">
        <v>47</v>
      </c>
      <c r="F102" s="143">
        <v>0</v>
      </c>
      <c r="G102" s="143">
        <v>47</v>
      </c>
      <c r="H102" s="143">
        <v>0</v>
      </c>
      <c r="I102" s="143">
        <v>47</v>
      </c>
      <c r="J102" s="143">
        <v>0</v>
      </c>
      <c r="K102" s="143">
        <v>0</v>
      </c>
      <c r="L102" s="143">
        <v>0</v>
      </c>
      <c r="M102" s="143">
        <v>0</v>
      </c>
      <c r="N102" s="143"/>
      <c r="O102" s="491"/>
      <c r="P102" s="491"/>
    </row>
    <row r="103" spans="1:16" ht="15" customHeight="1" x14ac:dyDescent="0.2">
      <c r="A103" s="142" t="s">
        <v>477</v>
      </c>
      <c r="B103" s="142" t="s">
        <v>478</v>
      </c>
      <c r="E103" s="143">
        <v>693</v>
      </c>
      <c r="F103" s="143">
        <v>0</v>
      </c>
      <c r="G103" s="143">
        <v>693</v>
      </c>
      <c r="H103" s="143">
        <v>0</v>
      </c>
      <c r="I103" s="143">
        <v>609</v>
      </c>
      <c r="J103" s="143">
        <v>0</v>
      </c>
      <c r="K103" s="143">
        <v>23</v>
      </c>
      <c r="L103" s="143">
        <v>39</v>
      </c>
      <c r="M103" s="143">
        <v>22</v>
      </c>
      <c r="N103" s="143"/>
      <c r="O103" s="491"/>
      <c r="P103" s="491"/>
    </row>
    <row r="104" spans="1:16" ht="15" customHeight="1" x14ac:dyDescent="0.2">
      <c r="A104" s="142" t="s">
        <v>479</v>
      </c>
      <c r="B104" s="142" t="s">
        <v>480</v>
      </c>
      <c r="E104" s="143">
        <v>35</v>
      </c>
      <c r="F104" s="143">
        <v>0</v>
      </c>
      <c r="G104" s="143">
        <v>35</v>
      </c>
      <c r="H104" s="143">
        <v>9</v>
      </c>
      <c r="I104" s="143">
        <v>12</v>
      </c>
      <c r="J104" s="143">
        <v>0</v>
      </c>
      <c r="K104" s="143">
        <v>1</v>
      </c>
      <c r="L104" s="143">
        <v>1</v>
      </c>
      <c r="M104" s="143">
        <v>12</v>
      </c>
      <c r="N104" s="143"/>
      <c r="O104" s="491"/>
      <c r="P104" s="491"/>
    </row>
    <row r="105" spans="1:16" ht="15" customHeight="1" x14ac:dyDescent="0.2">
      <c r="A105" s="142" t="s">
        <v>481</v>
      </c>
      <c r="B105" s="142" t="s">
        <v>482</v>
      </c>
      <c r="E105" s="143">
        <v>116</v>
      </c>
      <c r="F105" s="143">
        <v>0</v>
      </c>
      <c r="G105" s="143">
        <v>116</v>
      </c>
      <c r="H105" s="143">
        <v>7</v>
      </c>
      <c r="I105" s="143">
        <v>108</v>
      </c>
      <c r="J105" s="143">
        <v>0</v>
      </c>
      <c r="K105" s="143">
        <v>0</v>
      </c>
      <c r="L105" s="143">
        <v>1</v>
      </c>
      <c r="M105" s="143">
        <v>0</v>
      </c>
      <c r="N105" s="143"/>
      <c r="O105" s="491"/>
      <c r="P105" s="491"/>
    </row>
    <row r="106" spans="1:16" ht="15" customHeight="1" x14ac:dyDescent="0.2">
      <c r="A106" s="716" t="s">
        <v>483</v>
      </c>
      <c r="B106" s="716" t="s">
        <v>484</v>
      </c>
      <c r="C106" s="715"/>
      <c r="D106" s="715"/>
      <c r="E106" s="720">
        <v>2</v>
      </c>
      <c r="F106" s="720" t="s">
        <v>907</v>
      </c>
      <c r="G106" s="720" t="s">
        <v>907</v>
      </c>
      <c r="H106" s="720" t="s">
        <v>907</v>
      </c>
      <c r="I106" s="720" t="s">
        <v>907</v>
      </c>
      <c r="J106" s="720" t="s">
        <v>907</v>
      </c>
      <c r="K106" s="720" t="s">
        <v>907</v>
      </c>
      <c r="L106" s="720" t="s">
        <v>907</v>
      </c>
      <c r="M106" s="720" t="s">
        <v>907</v>
      </c>
      <c r="N106" s="143"/>
      <c r="O106" s="491"/>
      <c r="P106" s="491"/>
    </row>
    <row r="107" spans="1:16" ht="15" customHeight="1" x14ac:dyDescent="0.2">
      <c r="A107" s="716" t="s">
        <v>485</v>
      </c>
      <c r="B107" s="716" t="s">
        <v>486</v>
      </c>
      <c r="C107" s="715"/>
      <c r="D107" s="715"/>
      <c r="E107" s="720">
        <v>0</v>
      </c>
      <c r="F107" s="720" t="s">
        <v>907</v>
      </c>
      <c r="G107" s="720" t="s">
        <v>907</v>
      </c>
      <c r="H107" s="720" t="s">
        <v>907</v>
      </c>
      <c r="I107" s="720" t="s">
        <v>907</v>
      </c>
      <c r="J107" s="720" t="s">
        <v>907</v>
      </c>
      <c r="K107" s="720" t="s">
        <v>907</v>
      </c>
      <c r="L107" s="720" t="s">
        <v>907</v>
      </c>
      <c r="M107" s="720" t="s">
        <v>907</v>
      </c>
      <c r="N107" s="143"/>
      <c r="O107" s="491"/>
      <c r="P107" s="491"/>
    </row>
    <row r="108" spans="1:16" ht="15" customHeight="1" x14ac:dyDescent="0.2">
      <c r="A108" s="142" t="s">
        <v>487</v>
      </c>
      <c r="B108" s="142" t="s">
        <v>488</v>
      </c>
      <c r="E108" s="143">
        <v>7</v>
      </c>
      <c r="F108" s="143">
        <v>0</v>
      </c>
      <c r="G108" s="143">
        <v>7</v>
      </c>
      <c r="H108" s="143">
        <v>0</v>
      </c>
      <c r="I108" s="143">
        <v>0</v>
      </c>
      <c r="J108" s="143">
        <v>0</v>
      </c>
      <c r="K108" s="143">
        <v>6</v>
      </c>
      <c r="L108" s="143">
        <v>1</v>
      </c>
      <c r="M108" s="143">
        <v>0</v>
      </c>
      <c r="N108" s="143"/>
      <c r="O108" s="491"/>
      <c r="P108" s="491"/>
    </row>
    <row r="109" spans="1:16" ht="15" customHeight="1" x14ac:dyDescent="0.2">
      <c r="A109" s="142" t="s">
        <v>489</v>
      </c>
      <c r="B109" s="142" t="s">
        <v>490</v>
      </c>
      <c r="E109" s="143">
        <v>11</v>
      </c>
      <c r="F109" s="143">
        <v>0</v>
      </c>
      <c r="G109" s="143">
        <v>11</v>
      </c>
      <c r="H109" s="143">
        <v>8</v>
      </c>
      <c r="I109" s="143">
        <v>1</v>
      </c>
      <c r="J109" s="143">
        <v>0</v>
      </c>
      <c r="K109" s="143">
        <v>1</v>
      </c>
      <c r="L109" s="143">
        <v>0</v>
      </c>
      <c r="M109" s="143">
        <v>1</v>
      </c>
      <c r="N109" s="143"/>
      <c r="O109" s="491"/>
      <c r="P109" s="491"/>
    </row>
    <row r="110" spans="1:16" ht="15" customHeight="1" x14ac:dyDescent="0.2">
      <c r="A110" s="142" t="s">
        <v>491</v>
      </c>
      <c r="B110" s="142" t="s">
        <v>492</v>
      </c>
      <c r="E110" s="143">
        <v>25</v>
      </c>
      <c r="F110" s="143">
        <v>0</v>
      </c>
      <c r="G110" s="143">
        <v>25</v>
      </c>
      <c r="H110" s="143">
        <v>3</v>
      </c>
      <c r="I110" s="143">
        <v>22</v>
      </c>
      <c r="J110" s="143">
        <v>0</v>
      </c>
      <c r="K110" s="143">
        <v>0</v>
      </c>
      <c r="L110" s="143">
        <v>0</v>
      </c>
      <c r="M110" s="143">
        <v>0</v>
      </c>
      <c r="N110" s="143"/>
      <c r="O110" s="491"/>
      <c r="P110" s="491"/>
    </row>
    <row r="111" spans="1:16" ht="15" customHeight="1" x14ac:dyDescent="0.2">
      <c r="A111" s="142" t="s">
        <v>493</v>
      </c>
      <c r="B111" s="142" t="s">
        <v>494</v>
      </c>
      <c r="E111" s="143">
        <v>28</v>
      </c>
      <c r="F111" s="143">
        <v>0</v>
      </c>
      <c r="G111" s="143">
        <v>28</v>
      </c>
      <c r="H111" s="143">
        <v>23</v>
      </c>
      <c r="I111" s="143">
        <v>4</v>
      </c>
      <c r="J111" s="143">
        <v>0</v>
      </c>
      <c r="K111" s="143">
        <v>0</v>
      </c>
      <c r="L111" s="143">
        <v>1</v>
      </c>
      <c r="M111" s="143">
        <v>0</v>
      </c>
      <c r="N111" s="143"/>
      <c r="O111" s="491"/>
      <c r="P111" s="491"/>
    </row>
    <row r="112" spans="1:16" ht="15" customHeight="1" x14ac:dyDescent="0.2">
      <c r="A112" s="142" t="s">
        <v>495</v>
      </c>
      <c r="B112" s="142" t="s">
        <v>496</v>
      </c>
      <c r="E112" s="143">
        <v>10</v>
      </c>
      <c r="F112" s="143">
        <v>0</v>
      </c>
      <c r="G112" s="143">
        <v>10</v>
      </c>
      <c r="H112" s="143">
        <v>9</v>
      </c>
      <c r="I112" s="143">
        <v>1</v>
      </c>
      <c r="J112" s="143">
        <v>0</v>
      </c>
      <c r="K112" s="143">
        <v>0</v>
      </c>
      <c r="L112" s="143">
        <v>0</v>
      </c>
      <c r="M112" s="143">
        <v>0</v>
      </c>
      <c r="N112" s="143"/>
      <c r="O112" s="491"/>
      <c r="P112" s="491"/>
    </row>
    <row r="113" spans="1:16" ht="15" customHeight="1" x14ac:dyDescent="0.2">
      <c r="A113" s="716" t="s">
        <v>497</v>
      </c>
      <c r="B113" s="716" t="s">
        <v>498</v>
      </c>
      <c r="C113" s="715"/>
      <c r="D113" s="715"/>
      <c r="E113" s="720">
        <v>3</v>
      </c>
      <c r="F113" s="720" t="s">
        <v>907</v>
      </c>
      <c r="G113" s="720" t="s">
        <v>907</v>
      </c>
      <c r="H113" s="720" t="s">
        <v>907</v>
      </c>
      <c r="I113" s="720" t="s">
        <v>907</v>
      </c>
      <c r="J113" s="720" t="s">
        <v>907</v>
      </c>
      <c r="K113" s="720" t="s">
        <v>907</v>
      </c>
      <c r="L113" s="720" t="s">
        <v>907</v>
      </c>
      <c r="M113" s="720" t="s">
        <v>907</v>
      </c>
      <c r="N113" s="143"/>
      <c r="O113" s="491"/>
      <c r="P113" s="491"/>
    </row>
    <row r="114" spans="1:16" ht="15" customHeight="1" x14ac:dyDescent="0.2">
      <c r="A114" s="142" t="s">
        <v>499</v>
      </c>
      <c r="B114" s="142" t="s">
        <v>500</v>
      </c>
      <c r="E114" s="143">
        <v>5</v>
      </c>
      <c r="F114" s="143">
        <v>2</v>
      </c>
      <c r="G114" s="143">
        <v>3</v>
      </c>
      <c r="H114" s="143">
        <v>2</v>
      </c>
      <c r="I114" s="143">
        <v>0</v>
      </c>
      <c r="J114" s="143">
        <v>1</v>
      </c>
      <c r="K114" s="143">
        <v>0</v>
      </c>
      <c r="L114" s="143">
        <v>0</v>
      </c>
      <c r="M114" s="143">
        <v>0</v>
      </c>
      <c r="N114" s="143"/>
      <c r="O114" s="491"/>
      <c r="P114" s="491"/>
    </row>
    <row r="115" spans="1:16" ht="15" customHeight="1" x14ac:dyDescent="0.2">
      <c r="A115" s="142" t="s">
        <v>501</v>
      </c>
      <c r="B115" s="142" t="s">
        <v>502</v>
      </c>
      <c r="E115" s="143">
        <v>6</v>
      </c>
      <c r="F115" s="143">
        <v>0</v>
      </c>
      <c r="G115" s="143">
        <v>6</v>
      </c>
      <c r="H115" s="143">
        <v>4</v>
      </c>
      <c r="I115" s="143">
        <v>0</v>
      </c>
      <c r="J115" s="143">
        <v>0</v>
      </c>
      <c r="K115" s="143">
        <v>0</v>
      </c>
      <c r="L115" s="143">
        <v>2</v>
      </c>
      <c r="M115" s="143">
        <v>0</v>
      </c>
      <c r="N115" s="143"/>
      <c r="O115" s="491"/>
      <c r="P115" s="491"/>
    </row>
    <row r="116" spans="1:16" ht="15" customHeight="1" x14ac:dyDescent="0.2">
      <c r="A116" s="142" t="s">
        <v>503</v>
      </c>
      <c r="B116" s="142" t="s">
        <v>504</v>
      </c>
      <c r="E116" s="143">
        <v>13</v>
      </c>
      <c r="F116" s="143">
        <v>0</v>
      </c>
      <c r="G116" s="143">
        <v>13</v>
      </c>
      <c r="H116" s="143">
        <v>7</v>
      </c>
      <c r="I116" s="143">
        <v>6</v>
      </c>
      <c r="J116" s="143">
        <v>0</v>
      </c>
      <c r="K116" s="143">
        <v>0</v>
      </c>
      <c r="L116" s="143">
        <v>0</v>
      </c>
      <c r="M116" s="143">
        <v>0</v>
      </c>
      <c r="N116" s="143"/>
      <c r="O116" s="491"/>
      <c r="P116" s="491"/>
    </row>
    <row r="117" spans="1:16" ht="15" customHeight="1" x14ac:dyDescent="0.2">
      <c r="A117" s="142" t="s">
        <v>505</v>
      </c>
      <c r="B117" s="142" t="s">
        <v>506</v>
      </c>
      <c r="E117" s="143">
        <v>36</v>
      </c>
      <c r="F117" s="143">
        <v>0</v>
      </c>
      <c r="G117" s="143">
        <v>36</v>
      </c>
      <c r="H117" s="143">
        <v>2</v>
      </c>
      <c r="I117" s="143">
        <v>34</v>
      </c>
      <c r="J117" s="143">
        <v>0</v>
      </c>
      <c r="K117" s="143">
        <v>0</v>
      </c>
      <c r="L117" s="143">
        <v>0</v>
      </c>
      <c r="M117" s="143">
        <v>0</v>
      </c>
      <c r="N117" s="143"/>
      <c r="O117" s="491"/>
      <c r="P117" s="491"/>
    </row>
    <row r="118" spans="1:16" ht="15" customHeight="1" x14ac:dyDescent="0.2">
      <c r="A118" s="716" t="s">
        <v>507</v>
      </c>
      <c r="B118" s="716" t="s">
        <v>508</v>
      </c>
      <c r="C118" s="715"/>
      <c r="D118" s="715"/>
      <c r="E118" s="720">
        <v>0</v>
      </c>
      <c r="F118" s="720" t="s">
        <v>907</v>
      </c>
      <c r="G118" s="720" t="s">
        <v>907</v>
      </c>
      <c r="H118" s="720" t="s">
        <v>907</v>
      </c>
      <c r="I118" s="720" t="s">
        <v>907</v>
      </c>
      <c r="J118" s="720" t="s">
        <v>907</v>
      </c>
      <c r="K118" s="720" t="s">
        <v>907</v>
      </c>
      <c r="L118" s="720" t="s">
        <v>907</v>
      </c>
      <c r="M118" s="720" t="s">
        <v>907</v>
      </c>
      <c r="N118" s="143"/>
      <c r="O118" s="491"/>
      <c r="P118" s="491"/>
    </row>
    <row r="119" spans="1:16" ht="15" customHeight="1" x14ac:dyDescent="0.2">
      <c r="A119" s="142" t="s">
        <v>509</v>
      </c>
      <c r="B119" s="142" t="s">
        <v>510</v>
      </c>
      <c r="E119" s="143">
        <v>797</v>
      </c>
      <c r="F119" s="143">
        <v>2</v>
      </c>
      <c r="G119" s="143">
        <v>795</v>
      </c>
      <c r="H119" s="143">
        <v>92</v>
      </c>
      <c r="I119" s="143">
        <v>685</v>
      </c>
      <c r="J119" s="143">
        <v>0</v>
      </c>
      <c r="K119" s="143">
        <v>8</v>
      </c>
      <c r="L119" s="143">
        <v>10</v>
      </c>
      <c r="M119" s="143">
        <v>0</v>
      </c>
      <c r="N119" s="143"/>
      <c r="O119" s="491"/>
      <c r="P119" s="491"/>
    </row>
    <row r="120" spans="1:16" ht="15" customHeight="1" x14ac:dyDescent="0.2">
      <c r="A120" s="716" t="s">
        <v>511</v>
      </c>
      <c r="B120" s="716" t="s">
        <v>512</v>
      </c>
      <c r="C120" s="715"/>
      <c r="D120" s="715"/>
      <c r="E120" s="720">
        <v>2</v>
      </c>
      <c r="F120" s="720" t="s">
        <v>907</v>
      </c>
      <c r="G120" s="720" t="s">
        <v>907</v>
      </c>
      <c r="H120" s="720" t="s">
        <v>907</v>
      </c>
      <c r="I120" s="720" t="s">
        <v>907</v>
      </c>
      <c r="J120" s="720" t="s">
        <v>907</v>
      </c>
      <c r="K120" s="720" t="s">
        <v>907</v>
      </c>
      <c r="L120" s="720" t="s">
        <v>907</v>
      </c>
      <c r="M120" s="720" t="s">
        <v>907</v>
      </c>
      <c r="N120" s="143"/>
      <c r="O120" s="491"/>
      <c r="P120" s="491"/>
    </row>
    <row r="121" spans="1:16" ht="15" customHeight="1" x14ac:dyDescent="0.2">
      <c r="A121" s="142" t="s">
        <v>513</v>
      </c>
      <c r="B121" s="142" t="s">
        <v>514</v>
      </c>
      <c r="E121" s="143">
        <v>1683</v>
      </c>
      <c r="F121" s="143">
        <v>7</v>
      </c>
      <c r="G121" s="143">
        <v>1676</v>
      </c>
      <c r="H121" s="143">
        <v>210</v>
      </c>
      <c r="I121" s="143">
        <v>1350</v>
      </c>
      <c r="J121" s="143">
        <v>6</v>
      </c>
      <c r="K121" s="143">
        <v>62</v>
      </c>
      <c r="L121" s="143">
        <v>4</v>
      </c>
      <c r="M121" s="143">
        <v>44</v>
      </c>
      <c r="N121" s="143"/>
      <c r="O121" s="491"/>
      <c r="P121" s="491"/>
    </row>
    <row r="122" spans="1:16" ht="15" customHeight="1" x14ac:dyDescent="0.2">
      <c r="A122" s="142" t="s">
        <v>515</v>
      </c>
      <c r="B122" s="142" t="s">
        <v>516</v>
      </c>
      <c r="E122" s="143">
        <v>8</v>
      </c>
      <c r="F122" s="143">
        <v>5</v>
      </c>
      <c r="G122" s="143">
        <v>3</v>
      </c>
      <c r="H122" s="143">
        <v>3</v>
      </c>
      <c r="I122" s="143">
        <v>0</v>
      </c>
      <c r="J122" s="143">
        <v>0</v>
      </c>
      <c r="K122" s="143">
        <v>0</v>
      </c>
      <c r="L122" s="143">
        <v>0</v>
      </c>
      <c r="M122" s="143">
        <v>0</v>
      </c>
      <c r="N122" s="143"/>
      <c r="O122" s="491"/>
      <c r="P122" s="491"/>
    </row>
    <row r="123" spans="1:16" ht="15" customHeight="1" x14ac:dyDescent="0.2">
      <c r="A123" s="142" t="s">
        <v>517</v>
      </c>
      <c r="B123" s="142" t="s">
        <v>518</v>
      </c>
      <c r="E123" s="143">
        <v>915</v>
      </c>
      <c r="F123" s="143">
        <v>0</v>
      </c>
      <c r="G123" s="143">
        <v>915</v>
      </c>
      <c r="H123" s="143">
        <v>43</v>
      </c>
      <c r="I123" s="143">
        <v>209</v>
      </c>
      <c r="J123" s="143">
        <v>0</v>
      </c>
      <c r="K123" s="143">
        <v>657</v>
      </c>
      <c r="L123" s="143">
        <v>0</v>
      </c>
      <c r="M123" s="143">
        <v>6</v>
      </c>
      <c r="N123" s="143"/>
      <c r="O123" s="491"/>
      <c r="P123" s="491"/>
    </row>
    <row r="124" spans="1:16" ht="15" customHeight="1" x14ac:dyDescent="0.2">
      <c r="A124" s="142" t="s">
        <v>519</v>
      </c>
      <c r="B124" s="142" t="s">
        <v>520</v>
      </c>
      <c r="E124" s="143">
        <v>22</v>
      </c>
      <c r="F124" s="143">
        <v>4</v>
      </c>
      <c r="G124" s="143">
        <v>18</v>
      </c>
      <c r="H124" s="143">
        <v>4</v>
      </c>
      <c r="I124" s="143">
        <v>13</v>
      </c>
      <c r="J124" s="143">
        <v>0</v>
      </c>
      <c r="K124" s="143">
        <v>0</v>
      </c>
      <c r="L124" s="143">
        <v>1</v>
      </c>
      <c r="M124" s="143">
        <v>0</v>
      </c>
      <c r="N124" s="143"/>
      <c r="O124" s="491"/>
      <c r="P124" s="491"/>
    </row>
    <row r="125" spans="1:16" ht="15" customHeight="1" x14ac:dyDescent="0.2">
      <c r="A125" s="142" t="s">
        <v>521</v>
      </c>
      <c r="B125" s="142" t="s">
        <v>522</v>
      </c>
      <c r="E125" s="143">
        <v>1428</v>
      </c>
      <c r="F125" s="143">
        <v>18</v>
      </c>
      <c r="G125" s="143">
        <v>1410</v>
      </c>
      <c r="H125" s="143">
        <v>193</v>
      </c>
      <c r="I125" s="143">
        <v>1052</v>
      </c>
      <c r="J125" s="143">
        <v>0</v>
      </c>
      <c r="K125" s="143">
        <v>164</v>
      </c>
      <c r="L125" s="143">
        <v>1</v>
      </c>
      <c r="M125" s="143">
        <v>0</v>
      </c>
      <c r="N125" s="143"/>
      <c r="O125" s="491"/>
      <c r="P125" s="491"/>
    </row>
    <row r="126" spans="1:16" ht="15" customHeight="1" x14ac:dyDescent="0.2">
      <c r="A126" s="716" t="s">
        <v>523</v>
      </c>
      <c r="B126" s="716" t="s">
        <v>524</v>
      </c>
      <c r="C126" s="715"/>
      <c r="D126" s="715"/>
      <c r="E126" s="720">
        <v>3</v>
      </c>
      <c r="F126" s="720" t="s">
        <v>907</v>
      </c>
      <c r="G126" s="720" t="s">
        <v>907</v>
      </c>
      <c r="H126" s="720" t="s">
        <v>907</v>
      </c>
      <c r="I126" s="720" t="s">
        <v>907</v>
      </c>
      <c r="J126" s="720" t="s">
        <v>907</v>
      </c>
      <c r="K126" s="720" t="s">
        <v>907</v>
      </c>
      <c r="L126" s="720" t="s">
        <v>907</v>
      </c>
      <c r="M126" s="720" t="s">
        <v>907</v>
      </c>
      <c r="N126" s="143"/>
      <c r="O126" s="491"/>
      <c r="P126" s="491"/>
    </row>
    <row r="127" spans="1:16" ht="15" customHeight="1" x14ac:dyDescent="0.2">
      <c r="A127" s="142" t="s">
        <v>525</v>
      </c>
      <c r="B127" s="142" t="s">
        <v>526</v>
      </c>
      <c r="E127" s="143">
        <v>607</v>
      </c>
      <c r="F127" s="143">
        <v>0</v>
      </c>
      <c r="G127" s="143">
        <v>607</v>
      </c>
      <c r="H127" s="143">
        <v>9</v>
      </c>
      <c r="I127" s="143">
        <v>383</v>
      </c>
      <c r="J127" s="143">
        <v>0</v>
      </c>
      <c r="K127" s="143">
        <v>144</v>
      </c>
      <c r="L127" s="143">
        <v>67</v>
      </c>
      <c r="M127" s="143">
        <v>4</v>
      </c>
      <c r="N127" s="143"/>
      <c r="O127" s="491"/>
      <c r="P127" s="491"/>
    </row>
    <row r="128" spans="1:16" ht="15" customHeight="1" x14ac:dyDescent="0.2">
      <c r="A128" s="716" t="s">
        <v>527</v>
      </c>
      <c r="B128" s="716" t="s">
        <v>528</v>
      </c>
      <c r="C128" s="715"/>
      <c r="D128" s="715"/>
      <c r="E128" s="720">
        <v>2</v>
      </c>
      <c r="F128" s="720" t="s">
        <v>907</v>
      </c>
      <c r="G128" s="720" t="s">
        <v>907</v>
      </c>
      <c r="H128" s="720" t="s">
        <v>907</v>
      </c>
      <c r="I128" s="720" t="s">
        <v>907</v>
      </c>
      <c r="J128" s="720" t="s">
        <v>907</v>
      </c>
      <c r="K128" s="720" t="s">
        <v>907</v>
      </c>
      <c r="L128" s="720" t="s">
        <v>907</v>
      </c>
      <c r="M128" s="720" t="s">
        <v>907</v>
      </c>
      <c r="N128" s="143"/>
      <c r="O128" s="491"/>
      <c r="P128" s="491"/>
    </row>
    <row r="129" spans="1:16" ht="15" customHeight="1" x14ac:dyDescent="0.2">
      <c r="A129" s="716" t="s">
        <v>529</v>
      </c>
      <c r="B129" s="716" t="s">
        <v>530</v>
      </c>
      <c r="C129" s="715"/>
      <c r="D129" s="715"/>
      <c r="E129" s="720">
        <v>0</v>
      </c>
      <c r="F129" s="720" t="s">
        <v>907</v>
      </c>
      <c r="G129" s="720" t="s">
        <v>907</v>
      </c>
      <c r="H129" s="720" t="s">
        <v>907</v>
      </c>
      <c r="I129" s="720" t="s">
        <v>907</v>
      </c>
      <c r="J129" s="720" t="s">
        <v>907</v>
      </c>
      <c r="K129" s="720" t="s">
        <v>907</v>
      </c>
      <c r="L129" s="720" t="s">
        <v>907</v>
      </c>
      <c r="M129" s="720" t="s">
        <v>907</v>
      </c>
      <c r="N129" s="143"/>
      <c r="O129" s="491"/>
      <c r="P129" s="491"/>
    </row>
    <row r="130" spans="1:16" ht="15" customHeight="1" x14ac:dyDescent="0.2">
      <c r="A130" s="142" t="s">
        <v>531</v>
      </c>
      <c r="B130" s="142" t="s">
        <v>532</v>
      </c>
      <c r="E130" s="143">
        <v>17</v>
      </c>
      <c r="F130" s="143">
        <v>0</v>
      </c>
      <c r="G130" s="143">
        <v>17</v>
      </c>
      <c r="H130" s="143">
        <v>6</v>
      </c>
      <c r="I130" s="143">
        <v>11</v>
      </c>
      <c r="J130" s="143">
        <v>0</v>
      </c>
      <c r="K130" s="143">
        <v>0</v>
      </c>
      <c r="L130" s="143">
        <v>0</v>
      </c>
      <c r="M130" s="143">
        <v>0</v>
      </c>
      <c r="N130" s="143"/>
      <c r="O130" s="491"/>
      <c r="P130" s="491"/>
    </row>
    <row r="131" spans="1:16" ht="15" customHeight="1" x14ac:dyDescent="0.2">
      <c r="A131" s="142" t="s">
        <v>533</v>
      </c>
      <c r="B131" s="142" t="s">
        <v>534</v>
      </c>
      <c r="E131" s="143">
        <v>85</v>
      </c>
      <c r="F131" s="143">
        <v>0</v>
      </c>
      <c r="G131" s="143">
        <v>85</v>
      </c>
      <c r="H131" s="143">
        <v>21</v>
      </c>
      <c r="I131" s="143">
        <v>63</v>
      </c>
      <c r="J131" s="143">
        <v>0</v>
      </c>
      <c r="K131" s="143">
        <v>0</v>
      </c>
      <c r="L131" s="143">
        <v>1</v>
      </c>
      <c r="M131" s="143">
        <v>0</v>
      </c>
      <c r="N131" s="143"/>
      <c r="O131" s="491"/>
      <c r="P131" s="491"/>
    </row>
    <row r="132" spans="1:16" ht="15" customHeight="1" x14ac:dyDescent="0.2">
      <c r="A132" s="142" t="s">
        <v>535</v>
      </c>
      <c r="B132" s="142" t="s">
        <v>536</v>
      </c>
      <c r="E132" s="143">
        <v>170</v>
      </c>
      <c r="F132" s="143">
        <v>0</v>
      </c>
      <c r="G132" s="143">
        <v>170</v>
      </c>
      <c r="H132" s="143">
        <v>19</v>
      </c>
      <c r="I132" s="143">
        <v>110</v>
      </c>
      <c r="J132" s="143">
        <v>0</v>
      </c>
      <c r="K132" s="143">
        <v>41</v>
      </c>
      <c r="L132" s="143">
        <v>0</v>
      </c>
      <c r="M132" s="143">
        <v>0</v>
      </c>
      <c r="N132" s="143"/>
      <c r="O132" s="491"/>
      <c r="P132" s="491"/>
    </row>
    <row r="133" spans="1:16" ht="15" customHeight="1" x14ac:dyDescent="0.2">
      <c r="A133" s="716" t="s">
        <v>537</v>
      </c>
      <c r="B133" s="716" t="s">
        <v>538</v>
      </c>
      <c r="C133" s="715"/>
      <c r="D133" s="715"/>
      <c r="E133" s="720">
        <v>1</v>
      </c>
      <c r="F133" s="720" t="s">
        <v>907</v>
      </c>
      <c r="G133" s="720" t="s">
        <v>907</v>
      </c>
      <c r="H133" s="720" t="s">
        <v>907</v>
      </c>
      <c r="I133" s="720" t="s">
        <v>907</v>
      </c>
      <c r="J133" s="720" t="s">
        <v>907</v>
      </c>
      <c r="K133" s="720" t="s">
        <v>907</v>
      </c>
      <c r="L133" s="720" t="s">
        <v>907</v>
      </c>
      <c r="M133" s="720" t="s">
        <v>907</v>
      </c>
      <c r="N133" s="143"/>
      <c r="O133" s="491"/>
      <c r="P133" s="491"/>
    </row>
    <row r="134" spans="1:16" ht="15" customHeight="1" x14ac:dyDescent="0.2">
      <c r="A134" s="142" t="s">
        <v>539</v>
      </c>
      <c r="B134" s="142" t="s">
        <v>540</v>
      </c>
      <c r="E134" s="143">
        <v>21</v>
      </c>
      <c r="F134" s="143">
        <v>0</v>
      </c>
      <c r="G134" s="143">
        <v>21</v>
      </c>
      <c r="H134" s="143">
        <v>6</v>
      </c>
      <c r="I134" s="143">
        <v>11</v>
      </c>
      <c r="J134" s="143">
        <v>0</v>
      </c>
      <c r="K134" s="143">
        <v>0</v>
      </c>
      <c r="L134" s="143">
        <v>1</v>
      </c>
      <c r="M134" s="143">
        <v>3</v>
      </c>
      <c r="N134" s="143"/>
      <c r="O134" s="491"/>
      <c r="P134" s="491"/>
    </row>
    <row r="135" spans="1:16" ht="15" customHeight="1" x14ac:dyDescent="0.2">
      <c r="A135" s="716" t="s">
        <v>541</v>
      </c>
      <c r="B135" s="716" t="s">
        <v>542</v>
      </c>
      <c r="C135" s="715"/>
      <c r="D135" s="715"/>
      <c r="E135" s="720">
        <v>4</v>
      </c>
      <c r="F135" s="720" t="s">
        <v>907</v>
      </c>
      <c r="G135" s="720" t="s">
        <v>907</v>
      </c>
      <c r="H135" s="720" t="s">
        <v>907</v>
      </c>
      <c r="I135" s="720" t="s">
        <v>907</v>
      </c>
      <c r="J135" s="720" t="s">
        <v>907</v>
      </c>
      <c r="K135" s="720" t="s">
        <v>907</v>
      </c>
      <c r="L135" s="720" t="s">
        <v>907</v>
      </c>
      <c r="M135" s="720" t="s">
        <v>907</v>
      </c>
      <c r="N135" s="143"/>
      <c r="O135" s="491"/>
      <c r="P135" s="491"/>
    </row>
    <row r="136" spans="1:16" ht="15" customHeight="1" x14ac:dyDescent="0.2">
      <c r="A136" s="716" t="s">
        <v>543</v>
      </c>
      <c r="B136" s="716" t="s">
        <v>544</v>
      </c>
      <c r="C136" s="715"/>
      <c r="D136" s="715"/>
      <c r="E136" s="720" t="s">
        <v>907</v>
      </c>
      <c r="F136" s="720" t="s">
        <v>907</v>
      </c>
      <c r="G136" s="720" t="s">
        <v>907</v>
      </c>
      <c r="H136" s="720" t="s">
        <v>907</v>
      </c>
      <c r="I136" s="720" t="s">
        <v>907</v>
      </c>
      <c r="J136" s="720" t="s">
        <v>907</v>
      </c>
      <c r="K136" s="720" t="s">
        <v>907</v>
      </c>
      <c r="L136" s="720" t="s">
        <v>907</v>
      </c>
      <c r="M136" s="720" t="s">
        <v>907</v>
      </c>
      <c r="N136" s="143"/>
      <c r="O136" s="491"/>
      <c r="P136" s="491"/>
    </row>
    <row r="137" spans="1:16" ht="15" customHeight="1" x14ac:dyDescent="0.2">
      <c r="A137" s="142" t="s">
        <v>545</v>
      </c>
      <c r="B137" s="142" t="s">
        <v>546</v>
      </c>
      <c r="E137" s="143">
        <v>27</v>
      </c>
      <c r="F137" s="143">
        <v>3</v>
      </c>
      <c r="G137" s="143">
        <v>24</v>
      </c>
      <c r="H137" s="143">
        <v>21</v>
      </c>
      <c r="I137" s="143">
        <v>3</v>
      </c>
      <c r="J137" s="143">
        <v>0</v>
      </c>
      <c r="K137" s="143">
        <v>0</v>
      </c>
      <c r="L137" s="143">
        <v>0</v>
      </c>
      <c r="M137" s="143">
        <v>0</v>
      </c>
      <c r="N137" s="143"/>
      <c r="O137" s="491"/>
      <c r="P137" s="491"/>
    </row>
    <row r="138" spans="1:16" ht="15" customHeight="1" x14ac:dyDescent="0.2">
      <c r="A138" s="142" t="s">
        <v>547</v>
      </c>
      <c r="B138" s="142" t="s">
        <v>548</v>
      </c>
      <c r="E138" s="143">
        <v>5</v>
      </c>
      <c r="F138" s="143">
        <v>1</v>
      </c>
      <c r="G138" s="143">
        <v>4</v>
      </c>
      <c r="H138" s="143">
        <v>3</v>
      </c>
      <c r="I138" s="143">
        <v>1</v>
      </c>
      <c r="J138" s="143">
        <v>0</v>
      </c>
      <c r="K138" s="143">
        <v>0</v>
      </c>
      <c r="L138" s="143">
        <v>0</v>
      </c>
      <c r="M138" s="143">
        <v>0</v>
      </c>
      <c r="N138" s="143"/>
      <c r="O138" s="491"/>
      <c r="P138" s="491"/>
    </row>
    <row r="139" spans="1:16" ht="15" customHeight="1" x14ac:dyDescent="0.2">
      <c r="A139" s="142" t="s">
        <v>549</v>
      </c>
      <c r="B139" s="142" t="s">
        <v>550</v>
      </c>
      <c r="E139" s="143">
        <v>160</v>
      </c>
      <c r="F139" s="143">
        <v>0</v>
      </c>
      <c r="G139" s="143">
        <v>160</v>
      </c>
      <c r="H139" s="143">
        <v>29</v>
      </c>
      <c r="I139" s="143">
        <v>49</v>
      </c>
      <c r="J139" s="143">
        <v>0</v>
      </c>
      <c r="K139" s="143">
        <v>81</v>
      </c>
      <c r="L139" s="143">
        <v>0</v>
      </c>
      <c r="M139" s="143">
        <v>1</v>
      </c>
      <c r="N139" s="143"/>
      <c r="O139" s="491"/>
      <c r="P139" s="491"/>
    </row>
    <row r="140" spans="1:16" ht="15" customHeight="1" x14ac:dyDescent="0.2">
      <c r="A140" s="142" t="s">
        <v>551</v>
      </c>
      <c r="B140" s="142" t="s">
        <v>552</v>
      </c>
      <c r="E140" s="143">
        <v>10</v>
      </c>
      <c r="F140" s="143">
        <v>0</v>
      </c>
      <c r="G140" s="143">
        <v>10</v>
      </c>
      <c r="H140" s="143">
        <v>1</v>
      </c>
      <c r="I140" s="143">
        <v>9</v>
      </c>
      <c r="J140" s="143">
        <v>0</v>
      </c>
      <c r="K140" s="143">
        <v>0</v>
      </c>
      <c r="L140" s="143">
        <v>0</v>
      </c>
      <c r="M140" s="143">
        <v>0</v>
      </c>
      <c r="N140" s="143"/>
      <c r="O140" s="491"/>
      <c r="P140" s="491"/>
    </row>
    <row r="141" spans="1:16" ht="15" customHeight="1" x14ac:dyDescent="0.2">
      <c r="A141" s="716" t="s">
        <v>553</v>
      </c>
      <c r="B141" s="716" t="s">
        <v>554</v>
      </c>
      <c r="C141" s="715"/>
      <c r="D141" s="715"/>
      <c r="E141" s="720">
        <v>3</v>
      </c>
      <c r="F141" s="720" t="s">
        <v>907</v>
      </c>
      <c r="G141" s="720" t="s">
        <v>907</v>
      </c>
      <c r="H141" s="720" t="s">
        <v>907</v>
      </c>
      <c r="I141" s="720" t="s">
        <v>907</v>
      </c>
      <c r="J141" s="720" t="s">
        <v>907</v>
      </c>
      <c r="K141" s="720" t="s">
        <v>907</v>
      </c>
      <c r="L141" s="720" t="s">
        <v>907</v>
      </c>
      <c r="M141" s="720" t="s">
        <v>907</v>
      </c>
      <c r="N141" s="143"/>
      <c r="O141" s="491"/>
      <c r="P141" s="491"/>
    </row>
    <row r="142" spans="1:16" ht="15" customHeight="1" x14ac:dyDescent="0.2">
      <c r="A142" s="716" t="s">
        <v>555</v>
      </c>
      <c r="B142" s="716" t="s">
        <v>556</v>
      </c>
      <c r="C142" s="715"/>
      <c r="D142" s="715"/>
      <c r="E142" s="720">
        <v>2</v>
      </c>
      <c r="F142" s="720" t="s">
        <v>907</v>
      </c>
      <c r="G142" s="720" t="s">
        <v>907</v>
      </c>
      <c r="H142" s="720" t="s">
        <v>907</v>
      </c>
      <c r="I142" s="720" t="s">
        <v>907</v>
      </c>
      <c r="J142" s="720" t="s">
        <v>907</v>
      </c>
      <c r="K142" s="720" t="s">
        <v>907</v>
      </c>
      <c r="L142" s="720" t="s">
        <v>907</v>
      </c>
      <c r="M142" s="720" t="s">
        <v>907</v>
      </c>
      <c r="N142" s="143"/>
      <c r="O142" s="491"/>
      <c r="P142" s="491"/>
    </row>
    <row r="143" spans="1:16" ht="15" customHeight="1" x14ac:dyDescent="0.2">
      <c r="A143" s="716" t="s">
        <v>557</v>
      </c>
      <c r="B143" s="716" t="s">
        <v>558</v>
      </c>
      <c r="C143" s="715"/>
      <c r="D143" s="715"/>
      <c r="E143" s="720">
        <v>0</v>
      </c>
      <c r="F143" s="720" t="s">
        <v>907</v>
      </c>
      <c r="G143" s="720" t="s">
        <v>907</v>
      </c>
      <c r="H143" s="720" t="s">
        <v>907</v>
      </c>
      <c r="I143" s="720" t="s">
        <v>907</v>
      </c>
      <c r="J143" s="720" t="s">
        <v>907</v>
      </c>
      <c r="K143" s="720" t="s">
        <v>907</v>
      </c>
      <c r="L143" s="720" t="s">
        <v>907</v>
      </c>
      <c r="M143" s="720" t="s">
        <v>907</v>
      </c>
      <c r="N143" s="143"/>
      <c r="O143" s="491"/>
      <c r="P143" s="491"/>
    </row>
    <row r="144" spans="1:16" ht="15" customHeight="1" x14ac:dyDescent="0.2">
      <c r="A144" s="716" t="s">
        <v>559</v>
      </c>
      <c r="B144" s="716" t="s">
        <v>560</v>
      </c>
      <c r="C144" s="715"/>
      <c r="D144" s="715"/>
      <c r="E144" s="720">
        <v>0</v>
      </c>
      <c r="F144" s="720" t="s">
        <v>907</v>
      </c>
      <c r="G144" s="720" t="s">
        <v>907</v>
      </c>
      <c r="H144" s="720" t="s">
        <v>907</v>
      </c>
      <c r="I144" s="720" t="s">
        <v>907</v>
      </c>
      <c r="J144" s="720" t="s">
        <v>907</v>
      </c>
      <c r="K144" s="720" t="s">
        <v>907</v>
      </c>
      <c r="L144" s="720" t="s">
        <v>907</v>
      </c>
      <c r="M144" s="720" t="s">
        <v>907</v>
      </c>
      <c r="N144" s="143"/>
      <c r="O144" s="491"/>
      <c r="P144" s="491"/>
    </row>
    <row r="145" spans="1:16" ht="15" customHeight="1" x14ac:dyDescent="0.2">
      <c r="A145" s="142" t="s">
        <v>561</v>
      </c>
      <c r="B145" s="142" t="s">
        <v>562</v>
      </c>
      <c r="E145" s="143">
        <v>1153</v>
      </c>
      <c r="F145" s="143">
        <v>3</v>
      </c>
      <c r="G145" s="143">
        <v>1150</v>
      </c>
      <c r="H145" s="143">
        <v>1</v>
      </c>
      <c r="I145" s="143">
        <v>953</v>
      </c>
      <c r="J145" s="143">
        <v>0</v>
      </c>
      <c r="K145" s="143">
        <v>13</v>
      </c>
      <c r="L145" s="143">
        <v>181</v>
      </c>
      <c r="M145" s="143">
        <v>2</v>
      </c>
      <c r="N145" s="143"/>
      <c r="O145" s="491"/>
      <c r="P145" s="491"/>
    </row>
    <row r="146" spans="1:16" ht="15" customHeight="1" x14ac:dyDescent="0.2">
      <c r="A146" s="142" t="s">
        <v>563</v>
      </c>
      <c r="B146" s="142" t="s">
        <v>564</v>
      </c>
      <c r="E146" s="143">
        <v>477</v>
      </c>
      <c r="F146" s="143">
        <v>0</v>
      </c>
      <c r="G146" s="143">
        <v>477</v>
      </c>
      <c r="H146" s="143">
        <v>17</v>
      </c>
      <c r="I146" s="143">
        <v>36</v>
      </c>
      <c r="J146" s="143">
        <v>5</v>
      </c>
      <c r="K146" s="143">
        <v>390</v>
      </c>
      <c r="L146" s="143">
        <v>22</v>
      </c>
      <c r="M146" s="143">
        <v>7</v>
      </c>
      <c r="N146" s="143"/>
      <c r="O146" s="491"/>
      <c r="P146" s="491"/>
    </row>
    <row r="147" spans="1:16" ht="15" customHeight="1" x14ac:dyDescent="0.2">
      <c r="A147" s="716" t="s">
        <v>565</v>
      </c>
      <c r="B147" s="716" t="s">
        <v>566</v>
      </c>
      <c r="C147" s="715"/>
      <c r="D147" s="715"/>
      <c r="E147" s="720">
        <v>0</v>
      </c>
      <c r="F147" s="720" t="s">
        <v>907</v>
      </c>
      <c r="G147" s="720" t="s">
        <v>907</v>
      </c>
      <c r="H147" s="720" t="s">
        <v>907</v>
      </c>
      <c r="I147" s="720" t="s">
        <v>907</v>
      </c>
      <c r="J147" s="720" t="s">
        <v>907</v>
      </c>
      <c r="K147" s="720" t="s">
        <v>907</v>
      </c>
      <c r="L147" s="720" t="s">
        <v>907</v>
      </c>
      <c r="M147" s="720" t="s">
        <v>907</v>
      </c>
      <c r="N147" s="143"/>
      <c r="O147" s="491"/>
      <c r="P147" s="491"/>
    </row>
    <row r="148" spans="1:16" ht="15" customHeight="1" x14ac:dyDescent="0.2">
      <c r="A148" s="716" t="s">
        <v>567</v>
      </c>
      <c r="B148" s="716" t="s">
        <v>568</v>
      </c>
      <c r="C148" s="715"/>
      <c r="D148" s="715"/>
      <c r="E148" s="720">
        <v>1</v>
      </c>
      <c r="F148" s="720" t="s">
        <v>907</v>
      </c>
      <c r="G148" s="720" t="s">
        <v>907</v>
      </c>
      <c r="H148" s="720" t="s">
        <v>907</v>
      </c>
      <c r="I148" s="720" t="s">
        <v>907</v>
      </c>
      <c r="J148" s="720" t="s">
        <v>907</v>
      </c>
      <c r="K148" s="720" t="s">
        <v>907</v>
      </c>
      <c r="L148" s="720" t="s">
        <v>907</v>
      </c>
      <c r="M148" s="720" t="s">
        <v>907</v>
      </c>
      <c r="N148" s="143"/>
      <c r="O148" s="491"/>
      <c r="P148" s="491"/>
    </row>
    <row r="149" spans="1:16" ht="15" customHeight="1" x14ac:dyDescent="0.2">
      <c r="A149" s="142" t="s">
        <v>569</v>
      </c>
      <c r="B149" s="142" t="s">
        <v>570</v>
      </c>
      <c r="E149" s="143">
        <v>369</v>
      </c>
      <c r="F149" s="143">
        <v>1</v>
      </c>
      <c r="G149" s="143">
        <v>368</v>
      </c>
      <c r="H149" s="143">
        <v>31</v>
      </c>
      <c r="I149" s="143">
        <v>315</v>
      </c>
      <c r="J149" s="143">
        <v>3</v>
      </c>
      <c r="K149" s="143">
        <v>18</v>
      </c>
      <c r="L149" s="143">
        <v>1</v>
      </c>
      <c r="M149" s="143">
        <v>0</v>
      </c>
      <c r="N149" s="143"/>
      <c r="O149" s="491"/>
      <c r="P149" s="491"/>
    </row>
    <row r="150" spans="1:16" ht="15" customHeight="1" x14ac:dyDescent="0.2">
      <c r="A150" s="716" t="s">
        <v>571</v>
      </c>
      <c r="B150" s="716" t="s">
        <v>572</v>
      </c>
      <c r="C150" s="715"/>
      <c r="D150" s="715"/>
      <c r="E150" s="720">
        <v>1</v>
      </c>
      <c r="F150" s="720" t="s">
        <v>907</v>
      </c>
      <c r="G150" s="720" t="s">
        <v>907</v>
      </c>
      <c r="H150" s="720" t="s">
        <v>907</v>
      </c>
      <c r="I150" s="720" t="s">
        <v>907</v>
      </c>
      <c r="J150" s="720" t="s">
        <v>907</v>
      </c>
      <c r="K150" s="720" t="s">
        <v>907</v>
      </c>
      <c r="L150" s="720" t="s">
        <v>907</v>
      </c>
      <c r="M150" s="720" t="s">
        <v>907</v>
      </c>
      <c r="N150" s="143"/>
      <c r="O150" s="491"/>
      <c r="P150" s="491"/>
    </row>
    <row r="151" spans="1:16" ht="15" customHeight="1" x14ac:dyDescent="0.2">
      <c r="A151" s="716" t="s">
        <v>573</v>
      </c>
      <c r="B151" s="716" t="s">
        <v>574</v>
      </c>
      <c r="C151" s="715"/>
      <c r="D151" s="715"/>
      <c r="E151" s="720">
        <v>1</v>
      </c>
      <c r="F151" s="720" t="s">
        <v>907</v>
      </c>
      <c r="G151" s="720" t="s">
        <v>907</v>
      </c>
      <c r="H151" s="720" t="s">
        <v>907</v>
      </c>
      <c r="I151" s="720" t="s">
        <v>907</v>
      </c>
      <c r="J151" s="720" t="s">
        <v>907</v>
      </c>
      <c r="K151" s="720" t="s">
        <v>907</v>
      </c>
      <c r="L151" s="720" t="s">
        <v>907</v>
      </c>
      <c r="M151" s="720" t="s">
        <v>907</v>
      </c>
      <c r="N151" s="143"/>
      <c r="O151" s="491"/>
      <c r="P151" s="491"/>
    </row>
    <row r="152" spans="1:16" ht="15" customHeight="1" x14ac:dyDescent="0.2">
      <c r="A152" s="142" t="s">
        <v>575</v>
      </c>
      <c r="B152" s="142" t="s">
        <v>576</v>
      </c>
      <c r="E152" s="143">
        <v>3113</v>
      </c>
      <c r="F152" s="143">
        <v>0</v>
      </c>
      <c r="G152" s="143">
        <v>3113</v>
      </c>
      <c r="H152" s="143">
        <v>0</v>
      </c>
      <c r="I152" s="143">
        <v>2713</v>
      </c>
      <c r="J152" s="143">
        <v>0</v>
      </c>
      <c r="K152" s="143">
        <v>289</v>
      </c>
      <c r="L152" s="143">
        <v>2</v>
      </c>
      <c r="M152" s="143">
        <v>109</v>
      </c>
      <c r="N152" s="143"/>
      <c r="O152" s="491"/>
      <c r="P152" s="491"/>
    </row>
    <row r="153" spans="1:16" ht="15" customHeight="1" x14ac:dyDescent="0.2">
      <c r="A153" s="716" t="s">
        <v>577</v>
      </c>
      <c r="B153" s="716" t="s">
        <v>578</v>
      </c>
      <c r="C153" s="715"/>
      <c r="D153" s="715"/>
      <c r="E153" s="720">
        <v>1</v>
      </c>
      <c r="F153" s="720" t="s">
        <v>907</v>
      </c>
      <c r="G153" s="720" t="s">
        <v>907</v>
      </c>
      <c r="H153" s="720" t="s">
        <v>907</v>
      </c>
      <c r="I153" s="720" t="s">
        <v>907</v>
      </c>
      <c r="J153" s="720" t="s">
        <v>907</v>
      </c>
      <c r="K153" s="720" t="s">
        <v>907</v>
      </c>
      <c r="L153" s="720" t="s">
        <v>907</v>
      </c>
      <c r="M153" s="720" t="s">
        <v>907</v>
      </c>
      <c r="N153" s="143"/>
      <c r="O153" s="491"/>
      <c r="P153" s="491"/>
    </row>
    <row r="154" spans="1:16" ht="15" customHeight="1" x14ac:dyDescent="0.2">
      <c r="A154" s="716" t="s">
        <v>579</v>
      </c>
      <c r="B154" s="716" t="s">
        <v>580</v>
      </c>
      <c r="C154" s="715"/>
      <c r="D154" s="715"/>
      <c r="E154" s="720">
        <v>0</v>
      </c>
      <c r="F154" s="720" t="s">
        <v>907</v>
      </c>
      <c r="G154" s="720" t="s">
        <v>907</v>
      </c>
      <c r="H154" s="720" t="s">
        <v>907</v>
      </c>
      <c r="I154" s="720" t="s">
        <v>907</v>
      </c>
      <c r="J154" s="720" t="s">
        <v>907</v>
      </c>
      <c r="K154" s="720" t="s">
        <v>907</v>
      </c>
      <c r="L154" s="720" t="s">
        <v>907</v>
      </c>
      <c r="M154" s="720" t="s">
        <v>907</v>
      </c>
      <c r="N154" s="143"/>
      <c r="O154" s="491"/>
      <c r="P154" s="491"/>
    </row>
    <row r="155" spans="1:16" ht="15" customHeight="1" x14ac:dyDescent="0.2">
      <c r="A155" s="716" t="s">
        <v>581</v>
      </c>
      <c r="B155" s="716" t="s">
        <v>582</v>
      </c>
      <c r="C155" s="715"/>
      <c r="D155" s="715"/>
      <c r="E155" s="720">
        <v>0</v>
      </c>
      <c r="F155" s="720" t="s">
        <v>907</v>
      </c>
      <c r="G155" s="720" t="s">
        <v>907</v>
      </c>
      <c r="H155" s="720" t="s">
        <v>907</v>
      </c>
      <c r="I155" s="720" t="s">
        <v>907</v>
      </c>
      <c r="J155" s="720" t="s">
        <v>907</v>
      </c>
      <c r="K155" s="720" t="s">
        <v>907</v>
      </c>
      <c r="L155" s="720" t="s">
        <v>907</v>
      </c>
      <c r="M155" s="720" t="s">
        <v>907</v>
      </c>
      <c r="N155" s="143"/>
      <c r="O155" s="491"/>
      <c r="P155" s="491"/>
    </row>
    <row r="156" spans="1:16" ht="15" customHeight="1" x14ac:dyDescent="0.2">
      <c r="A156" s="142" t="s">
        <v>583</v>
      </c>
      <c r="B156" s="142" t="s">
        <v>584</v>
      </c>
      <c r="E156" s="143">
        <v>37</v>
      </c>
      <c r="F156" s="143">
        <v>1</v>
      </c>
      <c r="G156" s="143">
        <v>36</v>
      </c>
      <c r="H156" s="143">
        <v>13</v>
      </c>
      <c r="I156" s="143">
        <v>23</v>
      </c>
      <c r="J156" s="143">
        <v>0</v>
      </c>
      <c r="K156" s="143">
        <v>0</v>
      </c>
      <c r="L156" s="143">
        <v>0</v>
      </c>
      <c r="M156" s="143">
        <v>0</v>
      </c>
      <c r="N156" s="143"/>
      <c r="O156" s="491"/>
      <c r="P156" s="491"/>
    </row>
    <row r="157" spans="1:16" ht="15" customHeight="1" x14ac:dyDescent="0.2">
      <c r="A157" s="142" t="s">
        <v>585</v>
      </c>
      <c r="B157" s="142" t="s">
        <v>586</v>
      </c>
      <c r="E157" s="143">
        <v>1203</v>
      </c>
      <c r="F157" s="143">
        <v>0</v>
      </c>
      <c r="G157" s="143">
        <v>1203</v>
      </c>
      <c r="H157" s="143">
        <v>6</v>
      </c>
      <c r="I157" s="143">
        <v>866</v>
      </c>
      <c r="J157" s="143">
        <v>0</v>
      </c>
      <c r="K157" s="143">
        <v>250</v>
      </c>
      <c r="L157" s="143">
        <v>60</v>
      </c>
      <c r="M157" s="143">
        <v>21</v>
      </c>
      <c r="N157" s="143"/>
      <c r="O157" s="491"/>
      <c r="P157" s="491"/>
    </row>
    <row r="158" spans="1:16" ht="15" customHeight="1" x14ac:dyDescent="0.2">
      <c r="A158" s="142" t="s">
        <v>587</v>
      </c>
      <c r="B158" s="142" t="s">
        <v>588</v>
      </c>
      <c r="E158" s="143">
        <v>21</v>
      </c>
      <c r="F158" s="143">
        <v>4</v>
      </c>
      <c r="G158" s="143">
        <v>17</v>
      </c>
      <c r="H158" s="143">
        <v>15</v>
      </c>
      <c r="I158" s="143">
        <v>2</v>
      </c>
      <c r="J158" s="143">
        <v>0</v>
      </c>
      <c r="K158" s="143">
        <v>0</v>
      </c>
      <c r="L158" s="143">
        <v>0</v>
      </c>
      <c r="M158" s="143">
        <v>0</v>
      </c>
      <c r="N158" s="143"/>
      <c r="O158" s="491"/>
      <c r="P158" s="491"/>
    </row>
    <row r="159" spans="1:16" ht="15" customHeight="1" x14ac:dyDescent="0.2">
      <c r="A159" s="142" t="s">
        <v>589</v>
      </c>
      <c r="B159" s="142" t="s">
        <v>590</v>
      </c>
      <c r="E159" s="143">
        <v>10</v>
      </c>
      <c r="F159" s="143">
        <v>0</v>
      </c>
      <c r="G159" s="143">
        <v>10</v>
      </c>
      <c r="H159" s="143">
        <v>9</v>
      </c>
      <c r="I159" s="143">
        <v>0</v>
      </c>
      <c r="J159" s="143">
        <v>0</v>
      </c>
      <c r="K159" s="143">
        <v>0</v>
      </c>
      <c r="L159" s="143">
        <v>1</v>
      </c>
      <c r="M159" s="143">
        <v>0</v>
      </c>
      <c r="N159" s="143"/>
      <c r="O159" s="491"/>
      <c r="P159" s="491"/>
    </row>
    <row r="160" spans="1:16" ht="15" customHeight="1" x14ac:dyDescent="0.2">
      <c r="A160" s="142" t="s">
        <v>591</v>
      </c>
      <c r="B160" s="142" t="s">
        <v>592</v>
      </c>
      <c r="E160" s="143">
        <v>13</v>
      </c>
      <c r="F160" s="143">
        <v>0</v>
      </c>
      <c r="G160" s="143">
        <v>13</v>
      </c>
      <c r="H160" s="143">
        <v>10</v>
      </c>
      <c r="I160" s="143">
        <v>2</v>
      </c>
      <c r="J160" s="143">
        <v>0</v>
      </c>
      <c r="K160" s="143">
        <v>1</v>
      </c>
      <c r="L160" s="143">
        <v>0</v>
      </c>
      <c r="M160" s="143">
        <v>0</v>
      </c>
      <c r="N160" s="143"/>
      <c r="O160" s="491"/>
      <c r="P160" s="491"/>
    </row>
    <row r="161" spans="1:16" ht="15" customHeight="1" x14ac:dyDescent="0.2">
      <c r="A161" s="142" t="s">
        <v>593</v>
      </c>
      <c r="B161" s="142" t="s">
        <v>594</v>
      </c>
      <c r="E161" s="143">
        <v>115</v>
      </c>
      <c r="F161" s="143">
        <v>0</v>
      </c>
      <c r="G161" s="143">
        <v>115</v>
      </c>
      <c r="H161" s="143">
        <v>16</v>
      </c>
      <c r="I161" s="143">
        <v>68</v>
      </c>
      <c r="J161" s="143">
        <v>0</v>
      </c>
      <c r="K161" s="143">
        <v>16</v>
      </c>
      <c r="L161" s="143">
        <v>11</v>
      </c>
      <c r="M161" s="143">
        <v>4</v>
      </c>
      <c r="N161" s="143"/>
      <c r="O161" s="491"/>
      <c r="P161" s="491"/>
    </row>
    <row r="162" spans="1:16" ht="15" customHeight="1" x14ac:dyDescent="0.2">
      <c r="A162" s="142" t="s">
        <v>595</v>
      </c>
      <c r="B162" s="142" t="s">
        <v>596</v>
      </c>
      <c r="E162" s="143">
        <v>32</v>
      </c>
      <c r="F162" s="143">
        <v>0</v>
      </c>
      <c r="G162" s="143">
        <v>32</v>
      </c>
      <c r="H162" s="143">
        <v>3</v>
      </c>
      <c r="I162" s="143">
        <v>29</v>
      </c>
      <c r="J162" s="143">
        <v>0</v>
      </c>
      <c r="K162" s="143">
        <v>0</v>
      </c>
      <c r="L162" s="143">
        <v>0</v>
      </c>
      <c r="M162" s="143">
        <v>0</v>
      </c>
      <c r="N162" s="143"/>
      <c r="O162" s="491"/>
      <c r="P162" s="491"/>
    </row>
    <row r="163" spans="1:16" ht="15" customHeight="1" x14ac:dyDescent="0.2">
      <c r="A163" s="142" t="s">
        <v>597</v>
      </c>
      <c r="B163" s="142" t="s">
        <v>598</v>
      </c>
      <c r="E163" s="143">
        <v>23</v>
      </c>
      <c r="F163" s="143">
        <v>0</v>
      </c>
      <c r="G163" s="143">
        <v>23</v>
      </c>
      <c r="H163" s="143">
        <v>0</v>
      </c>
      <c r="I163" s="143">
        <v>23</v>
      </c>
      <c r="J163" s="143">
        <v>0</v>
      </c>
      <c r="K163" s="143">
        <v>0</v>
      </c>
      <c r="L163" s="143">
        <v>0</v>
      </c>
      <c r="M163" s="143">
        <v>0</v>
      </c>
      <c r="N163" s="143"/>
      <c r="O163" s="491"/>
      <c r="P163" s="491"/>
    </row>
    <row r="164" spans="1:16" ht="15" customHeight="1" x14ac:dyDescent="0.2">
      <c r="A164" s="142" t="s">
        <v>599</v>
      </c>
      <c r="B164" s="142" t="s">
        <v>600</v>
      </c>
      <c r="E164" s="143">
        <v>17</v>
      </c>
      <c r="F164" s="143">
        <v>0</v>
      </c>
      <c r="G164" s="143">
        <v>17</v>
      </c>
      <c r="H164" s="143">
        <v>12</v>
      </c>
      <c r="I164" s="143">
        <v>1</v>
      </c>
      <c r="J164" s="143">
        <v>0</v>
      </c>
      <c r="K164" s="143">
        <v>0</v>
      </c>
      <c r="L164" s="143">
        <v>4</v>
      </c>
      <c r="M164" s="143">
        <v>0</v>
      </c>
      <c r="N164" s="143"/>
      <c r="O164" s="491"/>
      <c r="P164" s="491"/>
    </row>
    <row r="165" spans="1:16" ht="15" customHeight="1" x14ac:dyDescent="0.2">
      <c r="A165" s="142" t="s">
        <v>601</v>
      </c>
      <c r="B165" s="142" t="s">
        <v>602</v>
      </c>
      <c r="E165" s="143">
        <v>1090</v>
      </c>
      <c r="F165" s="143">
        <v>3</v>
      </c>
      <c r="G165" s="143">
        <v>1087</v>
      </c>
      <c r="H165" s="143">
        <v>2</v>
      </c>
      <c r="I165" s="143">
        <v>4</v>
      </c>
      <c r="J165" s="143">
        <v>0</v>
      </c>
      <c r="K165" s="143">
        <v>1081</v>
      </c>
      <c r="L165" s="143">
        <v>0</v>
      </c>
      <c r="M165" s="143">
        <v>0</v>
      </c>
      <c r="N165" s="143"/>
      <c r="O165" s="491"/>
      <c r="P165" s="491"/>
    </row>
    <row r="166" spans="1:16" ht="15" customHeight="1" x14ac:dyDescent="0.2">
      <c r="A166" s="716" t="s">
        <v>603</v>
      </c>
      <c r="B166" s="716" t="s">
        <v>604</v>
      </c>
      <c r="C166" s="715"/>
      <c r="D166" s="715"/>
      <c r="E166" s="720">
        <v>0</v>
      </c>
      <c r="F166" s="720" t="s">
        <v>907</v>
      </c>
      <c r="G166" s="720" t="s">
        <v>907</v>
      </c>
      <c r="H166" s="720" t="s">
        <v>907</v>
      </c>
      <c r="I166" s="720" t="s">
        <v>907</v>
      </c>
      <c r="J166" s="720" t="s">
        <v>907</v>
      </c>
      <c r="K166" s="720" t="s">
        <v>907</v>
      </c>
      <c r="L166" s="720" t="s">
        <v>907</v>
      </c>
      <c r="M166" s="720" t="s">
        <v>907</v>
      </c>
      <c r="N166" s="143"/>
      <c r="O166" s="491"/>
      <c r="P166" s="491"/>
    </row>
    <row r="167" spans="1:16" ht="15" customHeight="1" x14ac:dyDescent="0.2">
      <c r="A167" s="142" t="s">
        <v>605</v>
      </c>
      <c r="B167" s="142" t="s">
        <v>606</v>
      </c>
      <c r="E167" s="143">
        <v>97</v>
      </c>
      <c r="F167" s="143">
        <v>0</v>
      </c>
      <c r="G167" s="143">
        <v>97</v>
      </c>
      <c r="H167" s="143">
        <v>3</v>
      </c>
      <c r="I167" s="143">
        <v>91</v>
      </c>
      <c r="J167" s="143">
        <v>0</v>
      </c>
      <c r="K167" s="143">
        <v>0</v>
      </c>
      <c r="L167" s="143">
        <v>0</v>
      </c>
      <c r="M167" s="143">
        <v>3</v>
      </c>
      <c r="N167" s="143"/>
      <c r="O167" s="491"/>
      <c r="P167" s="491"/>
    </row>
    <row r="168" spans="1:16" ht="15" customHeight="1" x14ac:dyDescent="0.2">
      <c r="A168" s="716" t="s">
        <v>607</v>
      </c>
      <c r="B168" s="716" t="s">
        <v>608</v>
      </c>
      <c r="C168" s="715"/>
      <c r="D168" s="715"/>
      <c r="E168" s="720">
        <v>0</v>
      </c>
      <c r="F168" s="720" t="s">
        <v>907</v>
      </c>
      <c r="G168" s="720" t="s">
        <v>907</v>
      </c>
      <c r="H168" s="720" t="s">
        <v>907</v>
      </c>
      <c r="I168" s="720" t="s">
        <v>907</v>
      </c>
      <c r="J168" s="720" t="s">
        <v>907</v>
      </c>
      <c r="K168" s="720" t="s">
        <v>907</v>
      </c>
      <c r="L168" s="720" t="s">
        <v>907</v>
      </c>
      <c r="M168" s="720" t="s">
        <v>907</v>
      </c>
      <c r="N168" s="143"/>
      <c r="O168" s="491"/>
      <c r="P168" s="491"/>
    </row>
    <row r="169" spans="1:16" ht="15" customHeight="1" x14ac:dyDescent="0.2">
      <c r="A169" s="142" t="s">
        <v>609</v>
      </c>
      <c r="B169" s="142" t="s">
        <v>610</v>
      </c>
      <c r="E169" s="143">
        <v>559</v>
      </c>
      <c r="F169" s="143">
        <v>0</v>
      </c>
      <c r="G169" s="143">
        <v>559</v>
      </c>
      <c r="H169" s="143">
        <v>39</v>
      </c>
      <c r="I169" s="143">
        <v>518</v>
      </c>
      <c r="J169" s="143">
        <v>0</v>
      </c>
      <c r="K169" s="143">
        <v>2</v>
      </c>
      <c r="L169" s="143">
        <v>0</v>
      </c>
      <c r="M169" s="143">
        <v>0</v>
      </c>
      <c r="N169" s="143"/>
      <c r="O169" s="491"/>
      <c r="P169" s="491"/>
    </row>
    <row r="170" spans="1:16" ht="15" customHeight="1" x14ac:dyDescent="0.2">
      <c r="A170" s="716" t="s">
        <v>611</v>
      </c>
      <c r="B170" s="716" t="s">
        <v>612</v>
      </c>
      <c r="C170" s="715"/>
      <c r="D170" s="715"/>
      <c r="E170" s="720">
        <v>0</v>
      </c>
      <c r="F170" s="720" t="s">
        <v>907</v>
      </c>
      <c r="G170" s="720" t="s">
        <v>907</v>
      </c>
      <c r="H170" s="720" t="s">
        <v>907</v>
      </c>
      <c r="I170" s="720" t="s">
        <v>907</v>
      </c>
      <c r="J170" s="720" t="s">
        <v>907</v>
      </c>
      <c r="K170" s="720" t="s">
        <v>907</v>
      </c>
      <c r="L170" s="720" t="s">
        <v>907</v>
      </c>
      <c r="M170" s="720" t="s">
        <v>907</v>
      </c>
      <c r="N170" s="143"/>
      <c r="O170" s="491"/>
      <c r="P170" s="491"/>
    </row>
    <row r="171" spans="1:16" ht="15" customHeight="1" x14ac:dyDescent="0.2">
      <c r="A171" s="142" t="s">
        <v>613</v>
      </c>
      <c r="B171" s="142" t="s">
        <v>614</v>
      </c>
      <c r="E171" s="143">
        <v>11</v>
      </c>
      <c r="F171" s="143">
        <v>0</v>
      </c>
      <c r="G171" s="143">
        <v>11</v>
      </c>
      <c r="H171" s="143">
        <v>5</v>
      </c>
      <c r="I171" s="143">
        <v>0</v>
      </c>
      <c r="J171" s="143">
        <v>0</v>
      </c>
      <c r="K171" s="143">
        <v>0</v>
      </c>
      <c r="L171" s="143">
        <v>5</v>
      </c>
      <c r="M171" s="143">
        <v>1</v>
      </c>
      <c r="N171" s="143"/>
      <c r="O171" s="491"/>
      <c r="P171" s="491"/>
    </row>
    <row r="172" spans="1:16" ht="15" customHeight="1" x14ac:dyDescent="0.2">
      <c r="A172" s="142" t="s">
        <v>615</v>
      </c>
      <c r="B172" s="142" t="s">
        <v>616</v>
      </c>
      <c r="E172" s="143">
        <v>36</v>
      </c>
      <c r="F172" s="143">
        <v>0</v>
      </c>
      <c r="G172" s="143">
        <v>36</v>
      </c>
      <c r="H172" s="143">
        <v>6</v>
      </c>
      <c r="I172" s="143">
        <v>27</v>
      </c>
      <c r="J172" s="143">
        <v>0</v>
      </c>
      <c r="K172" s="143">
        <v>0</v>
      </c>
      <c r="L172" s="143">
        <v>1</v>
      </c>
      <c r="M172" s="143">
        <v>2</v>
      </c>
      <c r="N172" s="143"/>
      <c r="O172" s="491"/>
      <c r="P172" s="491"/>
    </row>
    <row r="173" spans="1:16" ht="15" customHeight="1" x14ac:dyDescent="0.2">
      <c r="A173" s="142" t="s">
        <v>617</v>
      </c>
      <c r="B173" s="142" t="s">
        <v>618</v>
      </c>
      <c r="E173" s="143">
        <v>24</v>
      </c>
      <c r="F173" s="143">
        <v>0</v>
      </c>
      <c r="G173" s="143">
        <v>24</v>
      </c>
      <c r="H173" s="143">
        <v>9</v>
      </c>
      <c r="I173" s="143">
        <v>15</v>
      </c>
      <c r="J173" s="143">
        <v>0</v>
      </c>
      <c r="K173" s="143">
        <v>0</v>
      </c>
      <c r="L173" s="143">
        <v>0</v>
      </c>
      <c r="M173" s="143">
        <v>0</v>
      </c>
      <c r="N173" s="143"/>
      <c r="O173" s="491"/>
      <c r="P173" s="491"/>
    </row>
    <row r="174" spans="1:16" ht="15" customHeight="1" x14ac:dyDescent="0.2">
      <c r="A174" s="142" t="s">
        <v>619</v>
      </c>
      <c r="B174" s="142" t="s">
        <v>620</v>
      </c>
      <c r="E174" s="143">
        <v>53</v>
      </c>
      <c r="F174" s="143">
        <v>0</v>
      </c>
      <c r="G174" s="143">
        <v>53</v>
      </c>
      <c r="H174" s="143">
        <v>0</v>
      </c>
      <c r="I174" s="143">
        <v>26</v>
      </c>
      <c r="J174" s="143">
        <v>0</v>
      </c>
      <c r="K174" s="143">
        <v>27</v>
      </c>
      <c r="L174" s="143">
        <v>0</v>
      </c>
      <c r="M174" s="143">
        <v>0</v>
      </c>
      <c r="N174" s="143"/>
      <c r="O174" s="491"/>
      <c r="P174" s="491"/>
    </row>
    <row r="175" spans="1:16" ht="15" customHeight="1" x14ac:dyDescent="0.2">
      <c r="A175" s="142" t="s">
        <v>621</v>
      </c>
      <c r="B175" s="142" t="s">
        <v>622</v>
      </c>
      <c r="E175" s="143">
        <v>10</v>
      </c>
      <c r="F175" s="143">
        <v>0</v>
      </c>
      <c r="G175" s="143">
        <v>10</v>
      </c>
      <c r="H175" s="143">
        <v>2</v>
      </c>
      <c r="I175" s="143">
        <v>8</v>
      </c>
      <c r="J175" s="143">
        <v>0</v>
      </c>
      <c r="K175" s="143">
        <v>0</v>
      </c>
      <c r="L175" s="143">
        <v>0</v>
      </c>
      <c r="M175" s="143">
        <v>0</v>
      </c>
      <c r="N175" s="143"/>
      <c r="O175" s="491"/>
      <c r="P175" s="491"/>
    </row>
    <row r="176" spans="1:16" ht="15" customHeight="1" x14ac:dyDescent="0.2">
      <c r="A176" s="716" t="s">
        <v>623</v>
      </c>
      <c r="B176" s="716" t="s">
        <v>624</v>
      </c>
      <c r="C176" s="715"/>
      <c r="D176" s="715"/>
      <c r="E176" s="720">
        <v>4</v>
      </c>
      <c r="F176" s="720" t="s">
        <v>907</v>
      </c>
      <c r="G176" s="720" t="s">
        <v>907</v>
      </c>
      <c r="H176" s="720" t="s">
        <v>907</v>
      </c>
      <c r="I176" s="720" t="s">
        <v>907</v>
      </c>
      <c r="J176" s="720" t="s">
        <v>907</v>
      </c>
      <c r="K176" s="720" t="s">
        <v>907</v>
      </c>
      <c r="L176" s="720" t="s">
        <v>907</v>
      </c>
      <c r="M176" s="720" t="s">
        <v>907</v>
      </c>
      <c r="N176" s="143"/>
      <c r="O176" s="491"/>
      <c r="P176" s="491"/>
    </row>
    <row r="177" spans="1:16" ht="15" customHeight="1" x14ac:dyDescent="0.2">
      <c r="A177" s="716" t="s">
        <v>625</v>
      </c>
      <c r="B177" s="716" t="s">
        <v>626</v>
      </c>
      <c r="C177" s="715"/>
      <c r="D177" s="715"/>
      <c r="E177" s="720">
        <v>0</v>
      </c>
      <c r="F177" s="720" t="s">
        <v>907</v>
      </c>
      <c r="G177" s="720" t="s">
        <v>907</v>
      </c>
      <c r="H177" s="720" t="s">
        <v>907</v>
      </c>
      <c r="I177" s="720" t="s">
        <v>907</v>
      </c>
      <c r="J177" s="720" t="s">
        <v>907</v>
      </c>
      <c r="K177" s="720" t="s">
        <v>907</v>
      </c>
      <c r="L177" s="720" t="s">
        <v>907</v>
      </c>
      <c r="M177" s="720" t="s">
        <v>907</v>
      </c>
      <c r="N177" s="143"/>
      <c r="O177" s="491"/>
      <c r="P177" s="491"/>
    </row>
    <row r="178" spans="1:16" ht="15" customHeight="1" x14ac:dyDescent="0.2">
      <c r="A178" s="716" t="s">
        <v>627</v>
      </c>
      <c r="B178" s="716" t="s">
        <v>628</v>
      </c>
      <c r="C178" s="715"/>
      <c r="D178" s="715"/>
      <c r="E178" s="720">
        <v>0</v>
      </c>
      <c r="F178" s="720" t="s">
        <v>907</v>
      </c>
      <c r="G178" s="720" t="s">
        <v>907</v>
      </c>
      <c r="H178" s="720" t="s">
        <v>907</v>
      </c>
      <c r="I178" s="720" t="s">
        <v>907</v>
      </c>
      <c r="J178" s="720" t="s">
        <v>907</v>
      </c>
      <c r="K178" s="720" t="s">
        <v>907</v>
      </c>
      <c r="L178" s="720" t="s">
        <v>907</v>
      </c>
      <c r="M178" s="720" t="s">
        <v>907</v>
      </c>
      <c r="N178" s="143"/>
      <c r="O178" s="491"/>
      <c r="P178" s="491"/>
    </row>
    <row r="179" spans="1:16" ht="15" customHeight="1" x14ac:dyDescent="0.2">
      <c r="A179" s="142" t="s">
        <v>629</v>
      </c>
      <c r="B179" s="142" t="s">
        <v>630</v>
      </c>
      <c r="E179" s="143">
        <v>8</v>
      </c>
      <c r="F179" s="143">
        <v>0</v>
      </c>
      <c r="G179" s="143">
        <v>8</v>
      </c>
      <c r="H179" s="143">
        <v>7</v>
      </c>
      <c r="I179" s="143">
        <v>1</v>
      </c>
      <c r="J179" s="143">
        <v>0</v>
      </c>
      <c r="K179" s="143">
        <v>0</v>
      </c>
      <c r="L179" s="143">
        <v>0</v>
      </c>
      <c r="M179" s="143">
        <v>0</v>
      </c>
      <c r="N179" s="143"/>
      <c r="O179" s="491"/>
      <c r="P179" s="491"/>
    </row>
    <row r="180" spans="1:16" ht="15" customHeight="1" x14ac:dyDescent="0.2">
      <c r="A180" s="142" t="s">
        <v>631</v>
      </c>
      <c r="B180" s="142" t="s">
        <v>632</v>
      </c>
      <c r="E180" s="143">
        <v>2895</v>
      </c>
      <c r="F180" s="143">
        <v>0</v>
      </c>
      <c r="G180" s="143">
        <v>2895</v>
      </c>
      <c r="H180" s="143">
        <v>101</v>
      </c>
      <c r="I180" s="143">
        <v>2331</v>
      </c>
      <c r="J180" s="143">
        <v>1</v>
      </c>
      <c r="K180" s="143">
        <v>458</v>
      </c>
      <c r="L180" s="143">
        <v>0</v>
      </c>
      <c r="M180" s="143">
        <v>4</v>
      </c>
      <c r="N180" s="143"/>
      <c r="O180" s="491"/>
      <c r="P180" s="491"/>
    </row>
    <row r="181" spans="1:16" ht="15" customHeight="1" x14ac:dyDescent="0.2">
      <c r="A181" s="716" t="s">
        <v>633</v>
      </c>
      <c r="B181" s="716" t="s">
        <v>634</v>
      </c>
      <c r="C181" s="715"/>
      <c r="D181" s="715"/>
      <c r="E181" s="720">
        <v>0</v>
      </c>
      <c r="F181" s="720" t="s">
        <v>907</v>
      </c>
      <c r="G181" s="720" t="s">
        <v>907</v>
      </c>
      <c r="H181" s="720" t="s">
        <v>907</v>
      </c>
      <c r="I181" s="720" t="s">
        <v>907</v>
      </c>
      <c r="J181" s="720" t="s">
        <v>907</v>
      </c>
      <c r="K181" s="720" t="s">
        <v>907</v>
      </c>
      <c r="L181" s="720" t="s">
        <v>907</v>
      </c>
      <c r="M181" s="720" t="s">
        <v>907</v>
      </c>
      <c r="N181" s="143"/>
      <c r="O181" s="491"/>
      <c r="P181" s="491"/>
    </row>
    <row r="182" spans="1:16" ht="15" customHeight="1" x14ac:dyDescent="0.2">
      <c r="A182" s="716" t="s">
        <v>635</v>
      </c>
      <c r="B182" s="716" t="s">
        <v>636</v>
      </c>
      <c r="C182" s="715"/>
      <c r="D182" s="715"/>
      <c r="E182" s="720">
        <v>1</v>
      </c>
      <c r="F182" s="720" t="s">
        <v>907</v>
      </c>
      <c r="G182" s="720" t="s">
        <v>907</v>
      </c>
      <c r="H182" s="720" t="s">
        <v>907</v>
      </c>
      <c r="I182" s="720" t="s">
        <v>907</v>
      </c>
      <c r="J182" s="720" t="s">
        <v>907</v>
      </c>
      <c r="K182" s="720" t="s">
        <v>907</v>
      </c>
      <c r="L182" s="720" t="s">
        <v>907</v>
      </c>
      <c r="M182" s="720" t="s">
        <v>907</v>
      </c>
      <c r="N182" s="143"/>
      <c r="O182" s="491"/>
      <c r="P182" s="491"/>
    </row>
    <row r="183" spans="1:16" ht="15" customHeight="1" x14ac:dyDescent="0.2">
      <c r="A183" s="716" t="s">
        <v>637</v>
      </c>
      <c r="B183" s="716" t="s">
        <v>638</v>
      </c>
      <c r="C183" s="715"/>
      <c r="D183" s="715"/>
      <c r="E183" s="720">
        <v>0</v>
      </c>
      <c r="F183" s="720" t="s">
        <v>907</v>
      </c>
      <c r="G183" s="720" t="s">
        <v>907</v>
      </c>
      <c r="H183" s="720" t="s">
        <v>907</v>
      </c>
      <c r="I183" s="720" t="s">
        <v>907</v>
      </c>
      <c r="J183" s="720" t="s">
        <v>907</v>
      </c>
      <c r="K183" s="720" t="s">
        <v>907</v>
      </c>
      <c r="L183" s="720" t="s">
        <v>907</v>
      </c>
      <c r="M183" s="720" t="s">
        <v>907</v>
      </c>
      <c r="N183" s="143"/>
      <c r="O183" s="491"/>
      <c r="P183" s="491"/>
    </row>
    <row r="184" spans="1:16" ht="15" customHeight="1" x14ac:dyDescent="0.2">
      <c r="A184" s="142" t="s">
        <v>639</v>
      </c>
      <c r="B184" s="142" t="s">
        <v>640</v>
      </c>
      <c r="E184" s="143">
        <v>10</v>
      </c>
      <c r="F184" s="143">
        <v>0</v>
      </c>
      <c r="G184" s="143">
        <v>10</v>
      </c>
      <c r="H184" s="143">
        <v>7</v>
      </c>
      <c r="I184" s="143">
        <v>1</v>
      </c>
      <c r="J184" s="143">
        <v>2</v>
      </c>
      <c r="K184" s="143">
        <v>0</v>
      </c>
      <c r="L184" s="143">
        <v>0</v>
      </c>
      <c r="M184" s="143">
        <v>0</v>
      </c>
      <c r="N184" s="143"/>
      <c r="O184" s="491"/>
      <c r="P184" s="491"/>
    </row>
    <row r="185" spans="1:16" ht="15" customHeight="1" x14ac:dyDescent="0.2">
      <c r="A185" s="716" t="s">
        <v>641</v>
      </c>
      <c r="B185" s="716" t="s">
        <v>642</v>
      </c>
      <c r="C185" s="715"/>
      <c r="D185" s="715"/>
      <c r="E185" s="720" t="s">
        <v>907</v>
      </c>
      <c r="F185" s="720" t="s">
        <v>907</v>
      </c>
      <c r="G185" s="720" t="s">
        <v>907</v>
      </c>
      <c r="H185" s="720" t="s">
        <v>907</v>
      </c>
      <c r="I185" s="720" t="s">
        <v>907</v>
      </c>
      <c r="J185" s="720" t="s">
        <v>907</v>
      </c>
      <c r="K185" s="720" t="s">
        <v>907</v>
      </c>
      <c r="L185" s="720" t="s">
        <v>907</v>
      </c>
      <c r="M185" s="720" t="s">
        <v>907</v>
      </c>
      <c r="N185" s="143"/>
      <c r="O185" s="491"/>
      <c r="P185" s="491"/>
    </row>
    <row r="186" spans="1:16" ht="15" customHeight="1" x14ac:dyDescent="0.2">
      <c r="A186" s="716" t="s">
        <v>643</v>
      </c>
      <c r="B186" s="716" t="s">
        <v>644</v>
      </c>
      <c r="C186" s="715"/>
      <c r="D186" s="715"/>
      <c r="E186" s="720">
        <v>1</v>
      </c>
      <c r="F186" s="720" t="s">
        <v>907</v>
      </c>
      <c r="G186" s="720" t="s">
        <v>907</v>
      </c>
      <c r="H186" s="720" t="s">
        <v>907</v>
      </c>
      <c r="I186" s="720" t="s">
        <v>907</v>
      </c>
      <c r="J186" s="720" t="s">
        <v>907</v>
      </c>
      <c r="K186" s="720" t="s">
        <v>907</v>
      </c>
      <c r="L186" s="720" t="s">
        <v>907</v>
      </c>
      <c r="M186" s="720" t="s">
        <v>907</v>
      </c>
      <c r="N186" s="143"/>
      <c r="O186" s="491"/>
      <c r="P186" s="491"/>
    </row>
    <row r="187" spans="1:16" ht="15" customHeight="1" x14ac:dyDescent="0.2">
      <c r="A187" s="142" t="s">
        <v>645</v>
      </c>
      <c r="B187" s="142" t="s">
        <v>646</v>
      </c>
      <c r="E187" s="143">
        <v>16</v>
      </c>
      <c r="F187" s="143">
        <v>0</v>
      </c>
      <c r="G187" s="143">
        <v>16</v>
      </c>
      <c r="H187" s="143">
        <v>4</v>
      </c>
      <c r="I187" s="143">
        <v>12</v>
      </c>
      <c r="J187" s="143">
        <v>0</v>
      </c>
      <c r="K187" s="143">
        <v>0</v>
      </c>
      <c r="L187" s="143">
        <v>0</v>
      </c>
      <c r="M187" s="143">
        <v>0</v>
      </c>
      <c r="N187" s="143"/>
      <c r="O187" s="491"/>
      <c r="P187" s="491"/>
    </row>
    <row r="188" spans="1:16" ht="15" customHeight="1" x14ac:dyDescent="0.2">
      <c r="A188" s="716" t="s">
        <v>647</v>
      </c>
      <c r="B188" s="716" t="s">
        <v>648</v>
      </c>
      <c r="C188" s="715"/>
      <c r="D188" s="715"/>
      <c r="E188" s="720">
        <v>0</v>
      </c>
      <c r="F188" s="720" t="s">
        <v>907</v>
      </c>
      <c r="G188" s="720" t="s">
        <v>907</v>
      </c>
      <c r="H188" s="720" t="s">
        <v>907</v>
      </c>
      <c r="I188" s="720" t="s">
        <v>907</v>
      </c>
      <c r="J188" s="720" t="s">
        <v>907</v>
      </c>
      <c r="K188" s="720" t="s">
        <v>907</v>
      </c>
      <c r="L188" s="720" t="s">
        <v>907</v>
      </c>
      <c r="M188" s="720" t="s">
        <v>907</v>
      </c>
      <c r="N188" s="143"/>
      <c r="O188" s="491"/>
      <c r="P188" s="491"/>
    </row>
    <row r="189" spans="1:16" ht="15" customHeight="1" x14ac:dyDescent="0.2">
      <c r="A189" s="142" t="s">
        <v>649</v>
      </c>
      <c r="B189" s="142" t="s">
        <v>650</v>
      </c>
      <c r="E189" s="143">
        <v>9</v>
      </c>
      <c r="F189" s="143">
        <v>0</v>
      </c>
      <c r="G189" s="143">
        <v>9</v>
      </c>
      <c r="H189" s="143">
        <v>7</v>
      </c>
      <c r="I189" s="143">
        <v>1</v>
      </c>
      <c r="J189" s="143">
        <v>0</v>
      </c>
      <c r="K189" s="143">
        <v>0</v>
      </c>
      <c r="L189" s="143">
        <v>1</v>
      </c>
      <c r="M189" s="143">
        <v>0</v>
      </c>
      <c r="N189" s="143"/>
      <c r="O189" s="491"/>
      <c r="P189" s="491"/>
    </row>
    <row r="190" spans="1:16" ht="15" customHeight="1" x14ac:dyDescent="0.2">
      <c r="A190" s="142" t="s">
        <v>651</v>
      </c>
      <c r="B190" s="142" t="s">
        <v>652</v>
      </c>
      <c r="E190" s="143">
        <v>13</v>
      </c>
      <c r="F190" s="143">
        <v>0</v>
      </c>
      <c r="G190" s="143">
        <v>13</v>
      </c>
      <c r="H190" s="143">
        <v>9</v>
      </c>
      <c r="I190" s="143">
        <v>0</v>
      </c>
      <c r="J190" s="143">
        <v>0</v>
      </c>
      <c r="K190" s="143">
        <v>0</v>
      </c>
      <c r="L190" s="143">
        <v>1</v>
      </c>
      <c r="M190" s="143">
        <v>3</v>
      </c>
      <c r="N190" s="143"/>
      <c r="O190" s="491"/>
      <c r="P190" s="491"/>
    </row>
    <row r="191" spans="1:16" ht="15" customHeight="1" x14ac:dyDescent="0.2">
      <c r="A191" s="716" t="s">
        <v>653</v>
      </c>
      <c r="B191" s="716" t="s">
        <v>654</v>
      </c>
      <c r="C191" s="715"/>
      <c r="D191" s="715"/>
      <c r="E191" s="720" t="s">
        <v>907</v>
      </c>
      <c r="F191" s="720" t="s">
        <v>907</v>
      </c>
      <c r="G191" s="720" t="s">
        <v>907</v>
      </c>
      <c r="H191" s="720" t="s">
        <v>907</v>
      </c>
      <c r="I191" s="720" t="s">
        <v>907</v>
      </c>
      <c r="J191" s="720" t="s">
        <v>907</v>
      </c>
      <c r="K191" s="720" t="s">
        <v>907</v>
      </c>
      <c r="L191" s="720" t="s">
        <v>907</v>
      </c>
      <c r="M191" s="720" t="s">
        <v>907</v>
      </c>
      <c r="N191" s="143"/>
      <c r="O191" s="491"/>
      <c r="P191" s="491"/>
    </row>
    <row r="192" spans="1:16" ht="15" customHeight="1" x14ac:dyDescent="0.2">
      <c r="A192" s="716" t="s">
        <v>655</v>
      </c>
      <c r="B192" s="716" t="s">
        <v>656</v>
      </c>
      <c r="C192" s="715"/>
      <c r="D192" s="715"/>
      <c r="E192" s="720">
        <v>4</v>
      </c>
      <c r="F192" s="720" t="s">
        <v>907</v>
      </c>
      <c r="G192" s="720" t="s">
        <v>907</v>
      </c>
      <c r="H192" s="720" t="s">
        <v>907</v>
      </c>
      <c r="I192" s="720" t="s">
        <v>907</v>
      </c>
      <c r="J192" s="720" t="s">
        <v>907</v>
      </c>
      <c r="K192" s="720" t="s">
        <v>907</v>
      </c>
      <c r="L192" s="720" t="s">
        <v>907</v>
      </c>
      <c r="M192" s="720" t="s">
        <v>907</v>
      </c>
      <c r="N192" s="143"/>
      <c r="O192" s="491"/>
      <c r="P192" s="491"/>
    </row>
    <row r="193" spans="1:16" ht="15" customHeight="1" x14ac:dyDescent="0.2">
      <c r="A193" s="142" t="s">
        <v>657</v>
      </c>
      <c r="B193" s="142" t="s">
        <v>658</v>
      </c>
      <c r="E193" s="143">
        <v>25</v>
      </c>
      <c r="F193" s="143">
        <v>4</v>
      </c>
      <c r="G193" s="143">
        <v>21</v>
      </c>
      <c r="H193" s="143">
        <v>8</v>
      </c>
      <c r="I193" s="143">
        <v>2</v>
      </c>
      <c r="J193" s="143">
        <v>1</v>
      </c>
      <c r="K193" s="143">
        <v>1</v>
      </c>
      <c r="L193" s="143">
        <v>9</v>
      </c>
      <c r="M193" s="143">
        <v>0</v>
      </c>
      <c r="N193" s="143"/>
      <c r="O193" s="491"/>
      <c r="P193" s="491"/>
    </row>
    <row r="194" spans="1:16" ht="15" customHeight="1" x14ac:dyDescent="0.2">
      <c r="A194" s="142" t="s">
        <v>659</v>
      </c>
      <c r="B194" s="142" t="s">
        <v>660</v>
      </c>
      <c r="E194" s="143">
        <v>11</v>
      </c>
      <c r="F194" s="143">
        <v>0</v>
      </c>
      <c r="G194" s="143">
        <v>11</v>
      </c>
      <c r="H194" s="143">
        <v>11</v>
      </c>
      <c r="I194" s="143">
        <v>0</v>
      </c>
      <c r="J194" s="143">
        <v>0</v>
      </c>
      <c r="K194" s="143">
        <v>0</v>
      </c>
      <c r="L194" s="143">
        <v>0</v>
      </c>
      <c r="M194" s="143">
        <v>0</v>
      </c>
      <c r="N194" s="143"/>
      <c r="O194" s="491"/>
      <c r="P194" s="491"/>
    </row>
    <row r="195" spans="1:16" ht="15" customHeight="1" x14ac:dyDescent="0.2">
      <c r="A195" s="142" t="s">
        <v>661</v>
      </c>
      <c r="B195" s="142" t="s">
        <v>662</v>
      </c>
      <c r="E195" s="143">
        <v>12</v>
      </c>
      <c r="F195" s="143">
        <v>0</v>
      </c>
      <c r="G195" s="143">
        <v>12</v>
      </c>
      <c r="H195" s="143">
        <v>0</v>
      </c>
      <c r="I195" s="143">
        <v>12</v>
      </c>
      <c r="J195" s="143">
        <v>0</v>
      </c>
      <c r="K195" s="143">
        <v>0</v>
      </c>
      <c r="L195" s="143">
        <v>0</v>
      </c>
      <c r="M195" s="143">
        <v>0</v>
      </c>
      <c r="N195" s="143"/>
      <c r="O195" s="491"/>
      <c r="P195" s="491"/>
    </row>
    <row r="196" spans="1:16" ht="15" customHeight="1" x14ac:dyDescent="0.2">
      <c r="A196" s="142" t="s">
        <v>663</v>
      </c>
      <c r="B196" s="142" t="s">
        <v>664</v>
      </c>
      <c r="E196" s="143">
        <v>14</v>
      </c>
      <c r="F196" s="143">
        <v>0</v>
      </c>
      <c r="G196" s="143">
        <v>14</v>
      </c>
      <c r="H196" s="143">
        <v>7</v>
      </c>
      <c r="I196" s="143">
        <v>6</v>
      </c>
      <c r="J196" s="143">
        <v>1</v>
      </c>
      <c r="K196" s="143">
        <v>0</v>
      </c>
      <c r="L196" s="143">
        <v>0</v>
      </c>
      <c r="M196" s="143">
        <v>0</v>
      </c>
      <c r="N196" s="143"/>
      <c r="O196" s="491"/>
      <c r="P196" s="491"/>
    </row>
    <row r="197" spans="1:16" ht="15" customHeight="1" x14ac:dyDescent="0.2">
      <c r="A197" s="716" t="s">
        <v>665</v>
      </c>
      <c r="B197" s="716" t="s">
        <v>666</v>
      </c>
      <c r="C197" s="715"/>
      <c r="D197" s="715"/>
      <c r="E197" s="720">
        <v>3</v>
      </c>
      <c r="F197" s="720" t="s">
        <v>907</v>
      </c>
      <c r="G197" s="720" t="s">
        <v>907</v>
      </c>
      <c r="H197" s="720" t="s">
        <v>907</v>
      </c>
      <c r="I197" s="720" t="s">
        <v>907</v>
      </c>
      <c r="J197" s="720" t="s">
        <v>907</v>
      </c>
      <c r="K197" s="720" t="s">
        <v>907</v>
      </c>
      <c r="L197" s="720" t="s">
        <v>907</v>
      </c>
      <c r="M197" s="720" t="s">
        <v>907</v>
      </c>
      <c r="N197" s="143"/>
      <c r="O197" s="491"/>
      <c r="P197" s="491"/>
    </row>
    <row r="198" spans="1:16" ht="15" customHeight="1" x14ac:dyDescent="0.2">
      <c r="A198" s="142" t="s">
        <v>667</v>
      </c>
      <c r="B198" s="142" t="s">
        <v>668</v>
      </c>
      <c r="E198" s="143">
        <v>92</v>
      </c>
      <c r="F198" s="143">
        <v>24</v>
      </c>
      <c r="G198" s="143">
        <v>68</v>
      </c>
      <c r="H198" s="143">
        <v>46</v>
      </c>
      <c r="I198" s="143">
        <v>2</v>
      </c>
      <c r="J198" s="143">
        <v>15</v>
      </c>
      <c r="K198" s="143">
        <v>0</v>
      </c>
      <c r="L198" s="143">
        <v>1</v>
      </c>
      <c r="M198" s="143">
        <v>4</v>
      </c>
      <c r="N198" s="143"/>
      <c r="O198" s="491"/>
      <c r="P198" s="491"/>
    </row>
    <row r="199" spans="1:16" ht="15" customHeight="1" x14ac:dyDescent="0.2">
      <c r="A199" s="142" t="s">
        <v>669</v>
      </c>
      <c r="B199" s="142" t="s">
        <v>670</v>
      </c>
      <c r="E199" s="143">
        <v>31</v>
      </c>
      <c r="F199" s="143">
        <v>0</v>
      </c>
      <c r="G199" s="143">
        <v>31</v>
      </c>
      <c r="H199" s="143">
        <v>9</v>
      </c>
      <c r="I199" s="143">
        <v>18</v>
      </c>
      <c r="J199" s="143">
        <v>0</v>
      </c>
      <c r="K199" s="143">
        <v>0</v>
      </c>
      <c r="L199" s="143">
        <v>0</v>
      </c>
      <c r="M199" s="143">
        <v>4</v>
      </c>
      <c r="N199" s="143"/>
      <c r="O199" s="491"/>
      <c r="P199" s="491"/>
    </row>
    <row r="200" spans="1:16" ht="15" customHeight="1" x14ac:dyDescent="0.2">
      <c r="A200" s="142" t="s">
        <v>671</v>
      </c>
      <c r="B200" s="142" t="s">
        <v>672</v>
      </c>
      <c r="E200" s="143">
        <v>101</v>
      </c>
      <c r="F200" s="143">
        <v>0</v>
      </c>
      <c r="G200" s="143">
        <v>101</v>
      </c>
      <c r="H200" s="143">
        <v>79</v>
      </c>
      <c r="I200" s="143">
        <v>0</v>
      </c>
      <c r="J200" s="143">
        <v>0</v>
      </c>
      <c r="K200" s="143">
        <v>4</v>
      </c>
      <c r="L200" s="143">
        <v>18</v>
      </c>
      <c r="M200" s="143">
        <v>0</v>
      </c>
      <c r="N200" s="143"/>
      <c r="O200" s="491"/>
      <c r="P200" s="491"/>
    </row>
    <row r="201" spans="1:16" ht="15" customHeight="1" x14ac:dyDescent="0.2">
      <c r="A201" s="142" t="s">
        <v>673</v>
      </c>
      <c r="B201" s="142" t="s">
        <v>674</v>
      </c>
      <c r="E201" s="143">
        <v>20</v>
      </c>
      <c r="F201" s="143">
        <v>0</v>
      </c>
      <c r="G201" s="143">
        <v>20</v>
      </c>
      <c r="H201" s="143">
        <v>19</v>
      </c>
      <c r="I201" s="143">
        <v>0</v>
      </c>
      <c r="J201" s="143">
        <v>0</v>
      </c>
      <c r="K201" s="143">
        <v>0</v>
      </c>
      <c r="L201" s="143">
        <v>0</v>
      </c>
      <c r="M201" s="143">
        <v>1</v>
      </c>
      <c r="N201" s="143"/>
      <c r="O201" s="491"/>
      <c r="P201" s="491"/>
    </row>
    <row r="202" spans="1:16" ht="15" customHeight="1" x14ac:dyDescent="0.2">
      <c r="A202" s="716" t="s">
        <v>675</v>
      </c>
      <c r="B202" s="716" t="s">
        <v>676</v>
      </c>
      <c r="C202" s="715"/>
      <c r="D202" s="715"/>
      <c r="E202" s="720">
        <v>2</v>
      </c>
      <c r="F202" s="720" t="s">
        <v>907</v>
      </c>
      <c r="G202" s="720" t="s">
        <v>907</v>
      </c>
      <c r="H202" s="720" t="s">
        <v>907</v>
      </c>
      <c r="I202" s="720" t="s">
        <v>907</v>
      </c>
      <c r="J202" s="720" t="s">
        <v>907</v>
      </c>
      <c r="K202" s="720" t="s">
        <v>907</v>
      </c>
      <c r="L202" s="720" t="s">
        <v>907</v>
      </c>
      <c r="M202" s="720" t="s">
        <v>907</v>
      </c>
      <c r="N202" s="143"/>
      <c r="O202" s="491"/>
      <c r="P202" s="491"/>
    </row>
    <row r="203" spans="1:16" ht="15" customHeight="1" x14ac:dyDescent="0.2">
      <c r="A203" s="716" t="s">
        <v>677</v>
      </c>
      <c r="B203" s="716" t="s">
        <v>678</v>
      </c>
      <c r="C203" s="715"/>
      <c r="D203" s="715"/>
      <c r="E203" s="720">
        <v>3</v>
      </c>
      <c r="F203" s="720" t="s">
        <v>907</v>
      </c>
      <c r="G203" s="720" t="s">
        <v>907</v>
      </c>
      <c r="H203" s="720" t="s">
        <v>907</v>
      </c>
      <c r="I203" s="720" t="s">
        <v>907</v>
      </c>
      <c r="J203" s="720" t="s">
        <v>907</v>
      </c>
      <c r="K203" s="720" t="s">
        <v>907</v>
      </c>
      <c r="L203" s="720" t="s">
        <v>907</v>
      </c>
      <c r="M203" s="720" t="s">
        <v>907</v>
      </c>
      <c r="N203" s="143"/>
      <c r="O203" s="491"/>
      <c r="P203" s="491"/>
    </row>
    <row r="204" spans="1:16" ht="15" customHeight="1" x14ac:dyDescent="0.2">
      <c r="A204" s="716" t="s">
        <v>679</v>
      </c>
      <c r="B204" s="716" t="s">
        <v>680</v>
      </c>
      <c r="C204" s="715"/>
      <c r="D204" s="715"/>
      <c r="E204" s="720">
        <v>0</v>
      </c>
      <c r="F204" s="720" t="s">
        <v>907</v>
      </c>
      <c r="G204" s="720" t="s">
        <v>907</v>
      </c>
      <c r="H204" s="720" t="s">
        <v>907</v>
      </c>
      <c r="I204" s="720" t="s">
        <v>907</v>
      </c>
      <c r="J204" s="720" t="s">
        <v>907</v>
      </c>
      <c r="K204" s="720" t="s">
        <v>907</v>
      </c>
      <c r="L204" s="720" t="s">
        <v>907</v>
      </c>
      <c r="M204" s="720" t="s">
        <v>907</v>
      </c>
      <c r="N204" s="143"/>
      <c r="O204" s="491"/>
      <c r="P204" s="491"/>
    </row>
    <row r="205" spans="1:16" ht="15" customHeight="1" x14ac:dyDescent="0.2">
      <c r="A205" s="716" t="s">
        <v>681</v>
      </c>
      <c r="B205" s="716" t="s">
        <v>682</v>
      </c>
      <c r="C205" s="715"/>
      <c r="D205" s="715"/>
      <c r="E205" s="720">
        <v>0</v>
      </c>
      <c r="F205" s="720" t="s">
        <v>907</v>
      </c>
      <c r="G205" s="720" t="s">
        <v>907</v>
      </c>
      <c r="H205" s="720" t="s">
        <v>907</v>
      </c>
      <c r="I205" s="720" t="s">
        <v>907</v>
      </c>
      <c r="J205" s="720" t="s">
        <v>907</v>
      </c>
      <c r="K205" s="720" t="s">
        <v>907</v>
      </c>
      <c r="L205" s="720" t="s">
        <v>907</v>
      </c>
      <c r="M205" s="720" t="s">
        <v>907</v>
      </c>
      <c r="N205" s="143"/>
      <c r="O205" s="491"/>
      <c r="P205" s="491"/>
    </row>
    <row r="206" spans="1:16" ht="15" customHeight="1" x14ac:dyDescent="0.2">
      <c r="A206" s="142" t="s">
        <v>683</v>
      </c>
      <c r="B206" s="142" t="s">
        <v>684</v>
      </c>
      <c r="E206" s="143">
        <v>35</v>
      </c>
      <c r="F206" s="143">
        <v>1</v>
      </c>
      <c r="G206" s="143">
        <v>34</v>
      </c>
      <c r="H206" s="143">
        <v>0</v>
      </c>
      <c r="I206" s="143">
        <v>32</v>
      </c>
      <c r="J206" s="143">
        <v>2</v>
      </c>
      <c r="K206" s="143">
        <v>0</v>
      </c>
      <c r="L206" s="143">
        <v>0</v>
      </c>
      <c r="M206" s="143">
        <v>0</v>
      </c>
      <c r="N206" s="143"/>
      <c r="O206" s="491"/>
      <c r="P206" s="491"/>
    </row>
    <row r="207" spans="1:16" ht="15" customHeight="1" x14ac:dyDescent="0.2">
      <c r="A207" s="142" t="s">
        <v>685</v>
      </c>
      <c r="B207" s="142" t="s">
        <v>686</v>
      </c>
      <c r="E207" s="143">
        <v>1264</v>
      </c>
      <c r="F207" s="143">
        <v>1</v>
      </c>
      <c r="G207" s="143">
        <v>1263</v>
      </c>
      <c r="H207" s="143">
        <v>52</v>
      </c>
      <c r="I207" s="143">
        <v>516</v>
      </c>
      <c r="J207" s="143">
        <v>0</v>
      </c>
      <c r="K207" s="143">
        <v>638</v>
      </c>
      <c r="L207" s="143">
        <v>55</v>
      </c>
      <c r="M207" s="143">
        <v>2</v>
      </c>
      <c r="N207" s="143"/>
      <c r="O207" s="491"/>
      <c r="P207" s="491"/>
    </row>
    <row r="208" spans="1:16" ht="15" customHeight="1" x14ac:dyDescent="0.2">
      <c r="A208" s="142" t="s">
        <v>687</v>
      </c>
      <c r="B208" s="142" t="s">
        <v>688</v>
      </c>
      <c r="E208" s="143">
        <v>7</v>
      </c>
      <c r="F208" s="143">
        <v>0</v>
      </c>
      <c r="G208" s="143">
        <v>7</v>
      </c>
      <c r="H208" s="143">
        <v>3</v>
      </c>
      <c r="I208" s="143">
        <v>4</v>
      </c>
      <c r="J208" s="143">
        <v>0</v>
      </c>
      <c r="K208" s="143">
        <v>0</v>
      </c>
      <c r="L208" s="143">
        <v>0</v>
      </c>
      <c r="M208" s="143">
        <v>0</v>
      </c>
      <c r="N208" s="143"/>
      <c r="O208" s="491"/>
      <c r="P208" s="491"/>
    </row>
    <row r="209" spans="1:16" ht="15" customHeight="1" x14ac:dyDescent="0.2">
      <c r="A209" s="716" t="s">
        <v>689</v>
      </c>
      <c r="B209" s="716" t="s">
        <v>690</v>
      </c>
      <c r="C209" s="715"/>
      <c r="D209" s="715"/>
      <c r="E209" s="720">
        <v>0</v>
      </c>
      <c r="F209" s="720" t="s">
        <v>907</v>
      </c>
      <c r="G209" s="720" t="s">
        <v>907</v>
      </c>
      <c r="H209" s="720" t="s">
        <v>907</v>
      </c>
      <c r="I209" s="720" t="s">
        <v>907</v>
      </c>
      <c r="J209" s="720" t="s">
        <v>907</v>
      </c>
      <c r="K209" s="720" t="s">
        <v>907</v>
      </c>
      <c r="L209" s="720" t="s">
        <v>907</v>
      </c>
      <c r="M209" s="720" t="s">
        <v>907</v>
      </c>
      <c r="N209" s="143"/>
      <c r="O209" s="491"/>
      <c r="P209" s="491"/>
    </row>
    <row r="210" spans="1:16" ht="15" customHeight="1" x14ac:dyDescent="0.2">
      <c r="A210" s="142" t="s">
        <v>691</v>
      </c>
      <c r="B210" s="142" t="s">
        <v>692</v>
      </c>
      <c r="E210" s="143">
        <v>30</v>
      </c>
      <c r="F210" s="143">
        <v>0</v>
      </c>
      <c r="G210" s="143">
        <v>30</v>
      </c>
      <c r="H210" s="143">
        <v>3</v>
      </c>
      <c r="I210" s="143">
        <v>27</v>
      </c>
      <c r="J210" s="143">
        <v>0</v>
      </c>
      <c r="K210" s="143">
        <v>0</v>
      </c>
      <c r="L210" s="143">
        <v>0</v>
      </c>
      <c r="M210" s="143">
        <v>0</v>
      </c>
      <c r="N210" s="143"/>
      <c r="O210" s="491"/>
      <c r="P210" s="491"/>
    </row>
    <row r="211" spans="1:16" ht="15" customHeight="1" x14ac:dyDescent="0.2">
      <c r="A211" s="716" t="s">
        <v>693</v>
      </c>
      <c r="B211" s="716" t="s">
        <v>694</v>
      </c>
      <c r="C211" s="715"/>
      <c r="D211" s="715"/>
      <c r="E211" s="720">
        <v>0</v>
      </c>
      <c r="F211" s="720" t="s">
        <v>907</v>
      </c>
      <c r="G211" s="720" t="s">
        <v>907</v>
      </c>
      <c r="H211" s="720" t="s">
        <v>907</v>
      </c>
      <c r="I211" s="720" t="s">
        <v>907</v>
      </c>
      <c r="J211" s="720" t="s">
        <v>907</v>
      </c>
      <c r="K211" s="720" t="s">
        <v>907</v>
      </c>
      <c r="L211" s="720" t="s">
        <v>907</v>
      </c>
      <c r="M211" s="720" t="s">
        <v>907</v>
      </c>
      <c r="N211" s="143"/>
      <c r="O211" s="491"/>
      <c r="P211" s="491"/>
    </row>
    <row r="212" spans="1:16" ht="15" customHeight="1" x14ac:dyDescent="0.2">
      <c r="A212" s="142" t="s">
        <v>695</v>
      </c>
      <c r="B212" s="142" t="s">
        <v>696</v>
      </c>
      <c r="E212" s="143">
        <v>462</v>
      </c>
      <c r="F212" s="143">
        <v>0</v>
      </c>
      <c r="G212" s="143">
        <v>462</v>
      </c>
      <c r="H212" s="143">
        <v>12</v>
      </c>
      <c r="I212" s="143">
        <v>401</v>
      </c>
      <c r="J212" s="143">
        <v>0</v>
      </c>
      <c r="K212" s="143">
        <v>46</v>
      </c>
      <c r="L212" s="143">
        <v>1</v>
      </c>
      <c r="M212" s="143">
        <v>2</v>
      </c>
      <c r="N212" s="143"/>
      <c r="O212" s="491"/>
      <c r="P212" s="491"/>
    </row>
    <row r="213" spans="1:16" ht="15" customHeight="1" x14ac:dyDescent="0.2">
      <c r="A213" s="142" t="s">
        <v>697</v>
      </c>
      <c r="B213" s="142" t="s">
        <v>698</v>
      </c>
      <c r="E213" s="143">
        <v>37</v>
      </c>
      <c r="F213" s="143">
        <v>0</v>
      </c>
      <c r="G213" s="143">
        <v>37</v>
      </c>
      <c r="H213" s="143">
        <v>0</v>
      </c>
      <c r="I213" s="143">
        <v>18</v>
      </c>
      <c r="J213" s="143">
        <v>16</v>
      </c>
      <c r="K213" s="143">
        <v>1</v>
      </c>
      <c r="L213" s="143">
        <v>0</v>
      </c>
      <c r="M213" s="143">
        <v>2</v>
      </c>
      <c r="N213" s="143"/>
      <c r="O213" s="491"/>
      <c r="P213" s="491"/>
    </row>
    <row r="214" spans="1:16" ht="15" customHeight="1" x14ac:dyDescent="0.2">
      <c r="A214" s="142" t="s">
        <v>699</v>
      </c>
      <c r="B214" s="142" t="s">
        <v>700</v>
      </c>
      <c r="E214" s="143">
        <v>7</v>
      </c>
      <c r="F214" s="143">
        <v>0</v>
      </c>
      <c r="G214" s="143">
        <v>7</v>
      </c>
      <c r="H214" s="143">
        <v>5</v>
      </c>
      <c r="I214" s="143">
        <v>1</v>
      </c>
      <c r="J214" s="143">
        <v>0</v>
      </c>
      <c r="K214" s="143">
        <v>0</v>
      </c>
      <c r="L214" s="143">
        <v>0</v>
      </c>
      <c r="M214" s="143">
        <v>1</v>
      </c>
      <c r="N214" s="143"/>
      <c r="O214" s="491"/>
      <c r="P214" s="491"/>
    </row>
    <row r="215" spans="1:16" ht="15" customHeight="1" x14ac:dyDescent="0.2">
      <c r="A215" s="142" t="s">
        <v>701</v>
      </c>
      <c r="B215" s="142" t="s">
        <v>702</v>
      </c>
      <c r="E215" s="143">
        <v>18</v>
      </c>
      <c r="F215" s="143">
        <v>0</v>
      </c>
      <c r="G215" s="143">
        <v>18</v>
      </c>
      <c r="H215" s="143">
        <v>18</v>
      </c>
      <c r="I215" s="143">
        <v>0</v>
      </c>
      <c r="J215" s="143">
        <v>0</v>
      </c>
      <c r="K215" s="143">
        <v>0</v>
      </c>
      <c r="L215" s="143">
        <v>0</v>
      </c>
      <c r="M215" s="143">
        <v>0</v>
      </c>
      <c r="N215" s="143"/>
      <c r="O215" s="491"/>
      <c r="P215" s="491"/>
    </row>
    <row r="216" spans="1:16" ht="15" customHeight="1" x14ac:dyDescent="0.2">
      <c r="A216" s="142" t="s">
        <v>703</v>
      </c>
      <c r="B216" s="142" t="s">
        <v>704</v>
      </c>
      <c r="E216" s="143">
        <v>87</v>
      </c>
      <c r="F216" s="143">
        <v>0</v>
      </c>
      <c r="G216" s="143">
        <v>87</v>
      </c>
      <c r="H216" s="143">
        <v>16</v>
      </c>
      <c r="I216" s="143">
        <v>66</v>
      </c>
      <c r="J216" s="143">
        <v>0</v>
      </c>
      <c r="K216" s="143">
        <v>0</v>
      </c>
      <c r="L216" s="143">
        <v>0</v>
      </c>
      <c r="M216" s="143">
        <v>5</v>
      </c>
      <c r="N216" s="143"/>
      <c r="O216" s="491"/>
      <c r="P216" s="491"/>
    </row>
    <row r="217" spans="1:16" ht="15" customHeight="1" x14ac:dyDescent="0.2">
      <c r="A217" s="716" t="s">
        <v>705</v>
      </c>
      <c r="B217" s="716" t="s">
        <v>706</v>
      </c>
      <c r="C217" s="715"/>
      <c r="D217" s="715"/>
      <c r="E217" s="720">
        <v>4</v>
      </c>
      <c r="F217" s="720" t="s">
        <v>907</v>
      </c>
      <c r="G217" s="720" t="s">
        <v>907</v>
      </c>
      <c r="H217" s="720" t="s">
        <v>907</v>
      </c>
      <c r="I217" s="720" t="s">
        <v>907</v>
      </c>
      <c r="J217" s="720" t="s">
        <v>907</v>
      </c>
      <c r="K217" s="720" t="s">
        <v>907</v>
      </c>
      <c r="L217" s="720" t="s">
        <v>907</v>
      </c>
      <c r="M217" s="720" t="s">
        <v>907</v>
      </c>
      <c r="N217" s="143"/>
      <c r="O217" s="491"/>
      <c r="P217" s="491"/>
    </row>
    <row r="218" spans="1:16" ht="15" customHeight="1" x14ac:dyDescent="0.2">
      <c r="A218" s="716" t="s">
        <v>707</v>
      </c>
      <c r="B218" s="716" t="s">
        <v>708</v>
      </c>
      <c r="C218" s="715"/>
      <c r="D218" s="715"/>
      <c r="E218" s="720">
        <v>1</v>
      </c>
      <c r="F218" s="720" t="s">
        <v>907</v>
      </c>
      <c r="G218" s="720" t="s">
        <v>907</v>
      </c>
      <c r="H218" s="720" t="s">
        <v>907</v>
      </c>
      <c r="I218" s="720" t="s">
        <v>907</v>
      </c>
      <c r="J218" s="720" t="s">
        <v>907</v>
      </c>
      <c r="K218" s="720" t="s">
        <v>907</v>
      </c>
      <c r="L218" s="720" t="s">
        <v>907</v>
      </c>
      <c r="M218" s="720" t="s">
        <v>907</v>
      </c>
      <c r="N218" s="143"/>
      <c r="O218" s="491"/>
      <c r="P218" s="491"/>
    </row>
    <row r="219" spans="1:16" ht="15" customHeight="1" x14ac:dyDescent="0.2">
      <c r="A219" s="142" t="s">
        <v>709</v>
      </c>
      <c r="B219" s="142" t="s">
        <v>710</v>
      </c>
      <c r="E219" s="143">
        <v>7</v>
      </c>
      <c r="F219" s="143">
        <v>0</v>
      </c>
      <c r="G219" s="143">
        <v>7</v>
      </c>
      <c r="H219" s="143">
        <v>0</v>
      </c>
      <c r="I219" s="143">
        <v>1</v>
      </c>
      <c r="J219" s="143">
        <v>0</v>
      </c>
      <c r="K219" s="143">
        <v>0</v>
      </c>
      <c r="L219" s="143">
        <v>0</v>
      </c>
      <c r="M219" s="143">
        <v>6</v>
      </c>
      <c r="N219" s="143"/>
      <c r="O219" s="491"/>
      <c r="P219" s="491"/>
    </row>
    <row r="220" spans="1:16" ht="15" customHeight="1" x14ac:dyDescent="0.2">
      <c r="A220" s="142" t="s">
        <v>711</v>
      </c>
      <c r="B220" s="142" t="s">
        <v>712</v>
      </c>
      <c r="E220" s="143">
        <v>7</v>
      </c>
      <c r="F220" s="143">
        <v>0</v>
      </c>
      <c r="G220" s="143">
        <v>7</v>
      </c>
      <c r="H220" s="143">
        <v>7</v>
      </c>
      <c r="I220" s="143">
        <v>0</v>
      </c>
      <c r="J220" s="143">
        <v>0</v>
      </c>
      <c r="K220" s="143">
        <v>0</v>
      </c>
      <c r="L220" s="143">
        <v>0</v>
      </c>
      <c r="M220" s="143">
        <v>0</v>
      </c>
      <c r="N220" s="143"/>
      <c r="O220" s="491"/>
      <c r="P220" s="491"/>
    </row>
    <row r="221" spans="1:16" ht="15" customHeight="1" x14ac:dyDescent="0.2">
      <c r="A221" s="716" t="s">
        <v>713</v>
      </c>
      <c r="B221" s="716" t="s">
        <v>714</v>
      </c>
      <c r="C221" s="715"/>
      <c r="D221" s="715"/>
      <c r="E221" s="720">
        <v>3</v>
      </c>
      <c r="F221" s="720" t="s">
        <v>907</v>
      </c>
      <c r="G221" s="720" t="s">
        <v>907</v>
      </c>
      <c r="H221" s="720" t="s">
        <v>907</v>
      </c>
      <c r="I221" s="720" t="s">
        <v>907</v>
      </c>
      <c r="J221" s="720" t="s">
        <v>907</v>
      </c>
      <c r="K221" s="720" t="s">
        <v>907</v>
      </c>
      <c r="L221" s="720" t="s">
        <v>907</v>
      </c>
      <c r="M221" s="720" t="s">
        <v>907</v>
      </c>
      <c r="N221" s="143"/>
      <c r="O221" s="491"/>
      <c r="P221" s="491"/>
    </row>
    <row r="222" spans="1:16" ht="15" customHeight="1" x14ac:dyDescent="0.2">
      <c r="A222" s="142" t="s">
        <v>715</v>
      </c>
      <c r="B222" s="142" t="s">
        <v>716</v>
      </c>
      <c r="E222" s="143">
        <v>11</v>
      </c>
      <c r="F222" s="143">
        <v>0</v>
      </c>
      <c r="G222" s="143">
        <v>11</v>
      </c>
      <c r="H222" s="143">
        <v>2</v>
      </c>
      <c r="I222" s="143">
        <v>8</v>
      </c>
      <c r="J222" s="143">
        <v>0</v>
      </c>
      <c r="K222" s="143">
        <v>0</v>
      </c>
      <c r="L222" s="143">
        <v>0</v>
      </c>
      <c r="M222" s="143">
        <v>1</v>
      </c>
      <c r="N222" s="143"/>
      <c r="O222" s="491"/>
      <c r="P222" s="491"/>
    </row>
    <row r="223" spans="1:16" ht="15" customHeight="1" x14ac:dyDescent="0.2">
      <c r="A223" s="142" t="s">
        <v>717</v>
      </c>
      <c r="B223" s="142" t="s">
        <v>718</v>
      </c>
      <c r="E223" s="143">
        <v>313</v>
      </c>
      <c r="F223" s="143">
        <v>0</v>
      </c>
      <c r="G223" s="143">
        <v>313</v>
      </c>
      <c r="H223" s="143">
        <v>17</v>
      </c>
      <c r="I223" s="143">
        <v>295</v>
      </c>
      <c r="J223" s="143">
        <v>0</v>
      </c>
      <c r="K223" s="143">
        <v>1</v>
      </c>
      <c r="L223" s="143">
        <v>0</v>
      </c>
      <c r="M223" s="143">
        <v>0</v>
      </c>
      <c r="N223" s="143"/>
      <c r="O223" s="491"/>
      <c r="P223" s="491"/>
    </row>
    <row r="224" spans="1:16" ht="15" customHeight="1" x14ac:dyDescent="0.2">
      <c r="A224" s="142" t="s">
        <v>719</v>
      </c>
      <c r="B224" s="142" t="s">
        <v>720</v>
      </c>
      <c r="E224" s="143">
        <v>89</v>
      </c>
      <c r="F224" s="143">
        <v>0</v>
      </c>
      <c r="G224" s="143">
        <v>89</v>
      </c>
      <c r="H224" s="143">
        <v>87</v>
      </c>
      <c r="I224" s="143">
        <v>0</v>
      </c>
      <c r="J224" s="143">
        <v>0</v>
      </c>
      <c r="K224" s="143">
        <v>2</v>
      </c>
      <c r="L224" s="143">
        <v>0</v>
      </c>
      <c r="M224" s="143">
        <v>0</v>
      </c>
      <c r="N224" s="143"/>
      <c r="O224" s="491"/>
      <c r="P224" s="491"/>
    </row>
    <row r="225" spans="1:16" ht="15" customHeight="1" x14ac:dyDescent="0.2">
      <c r="A225" s="142" t="s">
        <v>721</v>
      </c>
      <c r="B225" s="142" t="s">
        <v>722</v>
      </c>
      <c r="E225" s="143">
        <v>28</v>
      </c>
      <c r="F225" s="143">
        <v>0</v>
      </c>
      <c r="G225" s="143">
        <v>28</v>
      </c>
      <c r="H225" s="143">
        <v>8</v>
      </c>
      <c r="I225" s="143">
        <v>17</v>
      </c>
      <c r="J225" s="143">
        <v>0</v>
      </c>
      <c r="K225" s="143">
        <v>2</v>
      </c>
      <c r="L225" s="143">
        <v>1</v>
      </c>
      <c r="M225" s="143">
        <v>0</v>
      </c>
      <c r="N225" s="143"/>
      <c r="O225" s="491"/>
      <c r="P225" s="491"/>
    </row>
    <row r="226" spans="1:16" ht="15" customHeight="1" x14ac:dyDescent="0.2">
      <c r="A226" s="142" t="s">
        <v>723</v>
      </c>
      <c r="B226" s="142" t="s">
        <v>724</v>
      </c>
      <c r="E226" s="143">
        <v>33</v>
      </c>
      <c r="F226" s="143">
        <v>0</v>
      </c>
      <c r="G226" s="143">
        <v>33</v>
      </c>
      <c r="H226" s="143">
        <v>2</v>
      </c>
      <c r="I226" s="143">
        <v>31</v>
      </c>
      <c r="J226" s="143">
        <v>0</v>
      </c>
      <c r="K226" s="143">
        <v>0</v>
      </c>
      <c r="L226" s="143">
        <v>0</v>
      </c>
      <c r="M226" s="143">
        <v>0</v>
      </c>
      <c r="N226" s="143"/>
      <c r="O226" s="491"/>
      <c r="P226" s="491"/>
    </row>
    <row r="227" spans="1:16" ht="15" customHeight="1" x14ac:dyDescent="0.2">
      <c r="A227" s="716" t="s">
        <v>725</v>
      </c>
      <c r="B227" s="716" t="s">
        <v>726</v>
      </c>
      <c r="C227" s="715"/>
      <c r="D227" s="715"/>
      <c r="E227" s="720">
        <v>0</v>
      </c>
      <c r="F227" s="720" t="s">
        <v>907</v>
      </c>
      <c r="G227" s="720" t="s">
        <v>907</v>
      </c>
      <c r="H227" s="720" t="s">
        <v>907</v>
      </c>
      <c r="I227" s="720" t="s">
        <v>907</v>
      </c>
      <c r="J227" s="720" t="s">
        <v>907</v>
      </c>
      <c r="K227" s="720" t="s">
        <v>907</v>
      </c>
      <c r="L227" s="720" t="s">
        <v>907</v>
      </c>
      <c r="M227" s="720" t="s">
        <v>907</v>
      </c>
      <c r="N227" s="143"/>
      <c r="O227" s="491"/>
      <c r="P227" s="491"/>
    </row>
    <row r="228" spans="1:16" ht="15" customHeight="1" x14ac:dyDescent="0.2">
      <c r="A228" s="142" t="s">
        <v>727</v>
      </c>
      <c r="B228" s="142" t="s">
        <v>728</v>
      </c>
      <c r="E228" s="143">
        <v>23</v>
      </c>
      <c r="F228" s="143">
        <v>0</v>
      </c>
      <c r="G228" s="143">
        <v>23</v>
      </c>
      <c r="H228" s="143">
        <v>20</v>
      </c>
      <c r="I228" s="143">
        <v>1</v>
      </c>
      <c r="J228" s="143">
        <v>0</v>
      </c>
      <c r="K228" s="143">
        <v>0</v>
      </c>
      <c r="L228" s="143">
        <v>2</v>
      </c>
      <c r="M228" s="143">
        <v>0</v>
      </c>
      <c r="N228" s="143"/>
      <c r="O228" s="491"/>
      <c r="P228" s="491"/>
    </row>
    <row r="229" spans="1:16" ht="15" customHeight="1" x14ac:dyDescent="0.2">
      <c r="A229" s="142" t="s">
        <v>729</v>
      </c>
      <c r="B229" s="142" t="s">
        <v>730</v>
      </c>
      <c r="E229" s="143">
        <v>147</v>
      </c>
      <c r="F229" s="143">
        <v>1</v>
      </c>
      <c r="G229" s="143">
        <v>146</v>
      </c>
      <c r="H229" s="143">
        <v>15</v>
      </c>
      <c r="I229" s="143">
        <v>109</v>
      </c>
      <c r="J229" s="143">
        <v>1</v>
      </c>
      <c r="K229" s="143">
        <v>6</v>
      </c>
      <c r="L229" s="143">
        <v>0</v>
      </c>
      <c r="M229" s="143">
        <v>15</v>
      </c>
      <c r="N229" s="143"/>
      <c r="O229" s="491"/>
      <c r="P229" s="491"/>
    </row>
    <row r="230" spans="1:16" ht="15" customHeight="1" x14ac:dyDescent="0.2">
      <c r="A230" s="142" t="s">
        <v>731</v>
      </c>
      <c r="B230" s="142" t="s">
        <v>732</v>
      </c>
      <c r="E230" s="143">
        <v>48</v>
      </c>
      <c r="F230" s="143">
        <v>1</v>
      </c>
      <c r="G230" s="143">
        <v>47</v>
      </c>
      <c r="H230" s="143">
        <v>0</v>
      </c>
      <c r="I230" s="143">
        <v>44</v>
      </c>
      <c r="J230" s="143">
        <v>0</v>
      </c>
      <c r="K230" s="143">
        <v>3</v>
      </c>
      <c r="L230" s="143">
        <v>0</v>
      </c>
      <c r="M230" s="143">
        <v>0</v>
      </c>
      <c r="N230" s="143"/>
      <c r="O230" s="491"/>
      <c r="P230" s="491"/>
    </row>
    <row r="231" spans="1:16" ht="15" customHeight="1" x14ac:dyDescent="0.2">
      <c r="A231" s="142" t="s">
        <v>733</v>
      </c>
      <c r="B231" s="142" t="s">
        <v>734</v>
      </c>
      <c r="E231" s="143">
        <v>15</v>
      </c>
      <c r="F231" s="143">
        <v>0</v>
      </c>
      <c r="G231" s="143">
        <v>15</v>
      </c>
      <c r="H231" s="143">
        <v>11</v>
      </c>
      <c r="I231" s="143">
        <v>2</v>
      </c>
      <c r="J231" s="143">
        <v>1</v>
      </c>
      <c r="K231" s="143">
        <v>0</v>
      </c>
      <c r="L231" s="143">
        <v>1</v>
      </c>
      <c r="M231" s="143">
        <v>0</v>
      </c>
      <c r="N231" s="143"/>
      <c r="O231" s="491"/>
      <c r="P231" s="491"/>
    </row>
    <row r="232" spans="1:16" ht="15" customHeight="1" x14ac:dyDescent="0.2">
      <c r="A232" s="142" t="s">
        <v>735</v>
      </c>
      <c r="B232" s="142" t="s">
        <v>736</v>
      </c>
      <c r="E232" s="143">
        <v>12</v>
      </c>
      <c r="F232" s="143">
        <v>0</v>
      </c>
      <c r="G232" s="143">
        <v>12</v>
      </c>
      <c r="H232" s="143">
        <v>11</v>
      </c>
      <c r="I232" s="143">
        <v>0</v>
      </c>
      <c r="J232" s="143">
        <v>0</v>
      </c>
      <c r="K232" s="143">
        <v>0</v>
      </c>
      <c r="L232" s="143">
        <v>0</v>
      </c>
      <c r="M232" s="143">
        <v>1</v>
      </c>
      <c r="N232" s="143"/>
      <c r="O232" s="491"/>
      <c r="P232" s="491"/>
    </row>
    <row r="233" spans="1:16" ht="15" customHeight="1" x14ac:dyDescent="0.2">
      <c r="A233" s="716" t="s">
        <v>737</v>
      </c>
      <c r="B233" s="716" t="s">
        <v>738</v>
      </c>
      <c r="C233" s="715"/>
      <c r="D233" s="715"/>
      <c r="E233" s="720">
        <v>2</v>
      </c>
      <c r="F233" s="720" t="s">
        <v>907</v>
      </c>
      <c r="G233" s="720" t="s">
        <v>907</v>
      </c>
      <c r="H233" s="720" t="s">
        <v>907</v>
      </c>
      <c r="I233" s="720" t="s">
        <v>907</v>
      </c>
      <c r="J233" s="720" t="s">
        <v>907</v>
      </c>
      <c r="K233" s="720" t="s">
        <v>907</v>
      </c>
      <c r="L233" s="720" t="s">
        <v>907</v>
      </c>
      <c r="M233" s="720" t="s">
        <v>907</v>
      </c>
      <c r="N233" s="143"/>
      <c r="O233" s="491"/>
      <c r="P233" s="491"/>
    </row>
    <row r="234" spans="1:16" ht="15" customHeight="1" x14ac:dyDescent="0.2">
      <c r="A234" s="142" t="s">
        <v>739</v>
      </c>
      <c r="B234" s="142" t="s">
        <v>740</v>
      </c>
      <c r="E234" s="143">
        <v>110</v>
      </c>
      <c r="F234" s="143">
        <v>0</v>
      </c>
      <c r="G234" s="143">
        <v>110</v>
      </c>
      <c r="H234" s="143">
        <v>41</v>
      </c>
      <c r="I234" s="143">
        <v>69</v>
      </c>
      <c r="J234" s="143">
        <v>0</v>
      </c>
      <c r="K234" s="143">
        <v>0</v>
      </c>
      <c r="L234" s="143">
        <v>0</v>
      </c>
      <c r="M234" s="143">
        <v>0</v>
      </c>
      <c r="N234" s="143"/>
      <c r="O234" s="491"/>
      <c r="P234" s="491"/>
    </row>
    <row r="235" spans="1:16" ht="15" customHeight="1" x14ac:dyDescent="0.2">
      <c r="A235" s="142" t="s">
        <v>741</v>
      </c>
      <c r="B235" s="142" t="s">
        <v>742</v>
      </c>
      <c r="E235" s="143">
        <v>24</v>
      </c>
      <c r="F235" s="143">
        <v>0</v>
      </c>
      <c r="G235" s="143">
        <v>24</v>
      </c>
      <c r="H235" s="143">
        <v>12</v>
      </c>
      <c r="I235" s="143">
        <v>12</v>
      </c>
      <c r="J235" s="143">
        <v>0</v>
      </c>
      <c r="K235" s="143">
        <v>0</v>
      </c>
      <c r="L235" s="143">
        <v>0</v>
      </c>
      <c r="M235" s="143">
        <v>0</v>
      </c>
      <c r="N235" s="143"/>
      <c r="O235" s="491"/>
      <c r="P235" s="491"/>
    </row>
    <row r="236" spans="1:16" ht="15" customHeight="1" x14ac:dyDescent="0.2">
      <c r="A236" s="716" t="s">
        <v>743</v>
      </c>
      <c r="B236" s="716" t="s">
        <v>744</v>
      </c>
      <c r="C236" s="715"/>
      <c r="D236" s="715"/>
      <c r="E236" s="720">
        <v>1</v>
      </c>
      <c r="F236" s="720" t="s">
        <v>907</v>
      </c>
      <c r="G236" s="720" t="s">
        <v>907</v>
      </c>
      <c r="H236" s="720" t="s">
        <v>907</v>
      </c>
      <c r="I236" s="720" t="s">
        <v>907</v>
      </c>
      <c r="J236" s="720" t="s">
        <v>907</v>
      </c>
      <c r="K236" s="720" t="s">
        <v>907</v>
      </c>
      <c r="L236" s="720" t="s">
        <v>907</v>
      </c>
      <c r="M236" s="720" t="s">
        <v>907</v>
      </c>
      <c r="N236" s="143"/>
      <c r="O236" s="491"/>
      <c r="P236" s="491"/>
    </row>
    <row r="237" spans="1:16" ht="15" customHeight="1" x14ac:dyDescent="0.2">
      <c r="A237" s="716" t="s">
        <v>745</v>
      </c>
      <c r="B237" s="716" t="s">
        <v>746</v>
      </c>
      <c r="C237" s="715"/>
      <c r="D237" s="715"/>
      <c r="E237" s="720">
        <v>1</v>
      </c>
      <c r="F237" s="720" t="s">
        <v>907</v>
      </c>
      <c r="G237" s="720" t="s">
        <v>907</v>
      </c>
      <c r="H237" s="720" t="s">
        <v>907</v>
      </c>
      <c r="I237" s="720" t="s">
        <v>907</v>
      </c>
      <c r="J237" s="720" t="s">
        <v>907</v>
      </c>
      <c r="K237" s="720" t="s">
        <v>907</v>
      </c>
      <c r="L237" s="720" t="s">
        <v>907</v>
      </c>
      <c r="M237" s="720" t="s">
        <v>907</v>
      </c>
      <c r="N237" s="143"/>
      <c r="O237" s="491"/>
      <c r="P237" s="491"/>
    </row>
    <row r="238" spans="1:16" ht="15" customHeight="1" x14ac:dyDescent="0.2">
      <c r="A238" s="142" t="s">
        <v>747</v>
      </c>
      <c r="B238" s="142" t="s">
        <v>748</v>
      </c>
      <c r="E238" s="143">
        <v>54</v>
      </c>
      <c r="F238" s="143">
        <v>15</v>
      </c>
      <c r="G238" s="143">
        <v>39</v>
      </c>
      <c r="H238" s="143">
        <v>1</v>
      </c>
      <c r="I238" s="143">
        <v>13</v>
      </c>
      <c r="J238" s="143">
        <v>0</v>
      </c>
      <c r="K238" s="143">
        <v>2</v>
      </c>
      <c r="L238" s="143">
        <v>20</v>
      </c>
      <c r="M238" s="143">
        <v>3</v>
      </c>
      <c r="N238" s="143"/>
      <c r="O238" s="491"/>
      <c r="P238" s="491"/>
    </row>
    <row r="239" spans="1:16" ht="15" customHeight="1" x14ac:dyDescent="0.2">
      <c r="A239" s="142" t="s">
        <v>749</v>
      </c>
      <c r="B239" s="142" t="s">
        <v>750</v>
      </c>
      <c r="E239" s="143">
        <v>17</v>
      </c>
      <c r="F239" s="143">
        <v>0</v>
      </c>
      <c r="G239" s="143">
        <v>17</v>
      </c>
      <c r="H239" s="143">
        <v>6</v>
      </c>
      <c r="I239" s="143">
        <v>2</v>
      </c>
      <c r="J239" s="143">
        <v>0</v>
      </c>
      <c r="K239" s="143">
        <v>0</v>
      </c>
      <c r="L239" s="143">
        <v>9</v>
      </c>
      <c r="M239" s="143">
        <v>0</v>
      </c>
      <c r="N239" s="143"/>
      <c r="O239" s="491"/>
      <c r="P239" s="491"/>
    </row>
    <row r="240" spans="1:16" ht="15" customHeight="1" x14ac:dyDescent="0.2">
      <c r="A240" s="142" t="s">
        <v>751</v>
      </c>
      <c r="B240" s="142" t="s">
        <v>752</v>
      </c>
      <c r="E240" s="143">
        <v>6</v>
      </c>
      <c r="F240" s="143">
        <v>1</v>
      </c>
      <c r="G240" s="143">
        <v>5</v>
      </c>
      <c r="H240" s="143">
        <v>0</v>
      </c>
      <c r="I240" s="143">
        <v>0</v>
      </c>
      <c r="J240" s="143">
        <v>3</v>
      </c>
      <c r="K240" s="143">
        <v>0</v>
      </c>
      <c r="L240" s="143">
        <v>1</v>
      </c>
      <c r="M240" s="143">
        <v>1</v>
      </c>
      <c r="N240" s="143"/>
      <c r="O240" s="491"/>
      <c r="P240" s="491"/>
    </row>
    <row r="241" spans="1:16" ht="15" customHeight="1" x14ac:dyDescent="0.2">
      <c r="A241" s="142" t="s">
        <v>753</v>
      </c>
      <c r="B241" s="142" t="s">
        <v>754</v>
      </c>
      <c r="E241" s="143">
        <v>10</v>
      </c>
      <c r="F241" s="143">
        <v>0</v>
      </c>
      <c r="G241" s="143">
        <v>10</v>
      </c>
      <c r="H241" s="143">
        <v>9</v>
      </c>
      <c r="I241" s="143">
        <v>0</v>
      </c>
      <c r="J241" s="143">
        <v>0</v>
      </c>
      <c r="K241" s="143">
        <v>0</v>
      </c>
      <c r="L241" s="143">
        <v>0</v>
      </c>
      <c r="M241" s="143">
        <v>1</v>
      </c>
      <c r="N241" s="143"/>
      <c r="O241" s="491"/>
      <c r="P241" s="491"/>
    </row>
    <row r="242" spans="1:16" ht="15" customHeight="1" x14ac:dyDescent="0.2">
      <c r="A242" s="142" t="s">
        <v>755</v>
      </c>
      <c r="B242" s="142" t="s">
        <v>756</v>
      </c>
      <c r="E242" s="143">
        <v>60</v>
      </c>
      <c r="F242" s="143">
        <v>0</v>
      </c>
      <c r="G242" s="143">
        <v>60</v>
      </c>
      <c r="H242" s="143">
        <v>44</v>
      </c>
      <c r="I242" s="143">
        <v>8</v>
      </c>
      <c r="J242" s="143">
        <v>3</v>
      </c>
      <c r="K242" s="143">
        <v>0</v>
      </c>
      <c r="L242" s="143">
        <v>1</v>
      </c>
      <c r="M242" s="143">
        <v>4</v>
      </c>
      <c r="N242" s="143"/>
      <c r="O242" s="491"/>
      <c r="P242" s="491"/>
    </row>
    <row r="243" spans="1:16" ht="15" customHeight="1" x14ac:dyDescent="0.2">
      <c r="A243" s="716" t="s">
        <v>757</v>
      </c>
      <c r="B243" s="716" t="s">
        <v>758</v>
      </c>
      <c r="C243" s="715"/>
      <c r="D243" s="715"/>
      <c r="E243" s="720">
        <v>3</v>
      </c>
      <c r="F243" s="720" t="s">
        <v>907</v>
      </c>
      <c r="G243" s="720" t="s">
        <v>907</v>
      </c>
      <c r="H243" s="720" t="s">
        <v>907</v>
      </c>
      <c r="I243" s="720" t="s">
        <v>907</v>
      </c>
      <c r="J243" s="720" t="s">
        <v>907</v>
      </c>
      <c r="K243" s="720" t="s">
        <v>907</v>
      </c>
      <c r="L243" s="720" t="s">
        <v>907</v>
      </c>
      <c r="M243" s="720" t="s">
        <v>907</v>
      </c>
      <c r="N243" s="143"/>
      <c r="O243" s="491"/>
      <c r="P243" s="491"/>
    </row>
    <row r="244" spans="1:16" ht="15" customHeight="1" x14ac:dyDescent="0.2">
      <c r="A244" s="142" t="s">
        <v>759</v>
      </c>
      <c r="B244" s="142" t="s">
        <v>760</v>
      </c>
      <c r="E244" s="143">
        <v>13</v>
      </c>
      <c r="F244" s="143">
        <v>0</v>
      </c>
      <c r="G244" s="143">
        <v>13</v>
      </c>
      <c r="H244" s="143">
        <v>2</v>
      </c>
      <c r="I244" s="143">
        <v>11</v>
      </c>
      <c r="J244" s="143">
        <v>0</v>
      </c>
      <c r="K244" s="143">
        <v>0</v>
      </c>
      <c r="L244" s="143">
        <v>0</v>
      </c>
      <c r="M244" s="143">
        <v>0</v>
      </c>
      <c r="N244" s="143"/>
      <c r="O244" s="491"/>
      <c r="P244" s="491"/>
    </row>
    <row r="245" spans="1:16" ht="15" customHeight="1" x14ac:dyDescent="0.2">
      <c r="A245" s="142" t="s">
        <v>761</v>
      </c>
      <c r="B245" s="142" t="s">
        <v>762</v>
      </c>
      <c r="E245" s="143">
        <v>2072</v>
      </c>
      <c r="F245" s="143">
        <v>0</v>
      </c>
      <c r="G245" s="143">
        <v>2072</v>
      </c>
      <c r="H245" s="143">
        <v>32</v>
      </c>
      <c r="I245" s="143">
        <v>1362</v>
      </c>
      <c r="J245" s="143">
        <v>0</v>
      </c>
      <c r="K245" s="143">
        <v>669</v>
      </c>
      <c r="L245" s="143">
        <v>9</v>
      </c>
      <c r="M245" s="143">
        <v>0</v>
      </c>
      <c r="N245" s="143"/>
      <c r="O245" s="491"/>
      <c r="P245" s="491"/>
    </row>
    <row r="246" spans="1:16" ht="15" customHeight="1" x14ac:dyDescent="0.2">
      <c r="A246" s="142" t="s">
        <v>763</v>
      </c>
      <c r="B246" s="142" t="s">
        <v>764</v>
      </c>
      <c r="E246" s="143">
        <v>30</v>
      </c>
      <c r="F246" s="143">
        <v>0</v>
      </c>
      <c r="G246" s="143">
        <v>30</v>
      </c>
      <c r="H246" s="143">
        <v>4</v>
      </c>
      <c r="I246" s="143">
        <v>18</v>
      </c>
      <c r="J246" s="143">
        <v>0</v>
      </c>
      <c r="K246" s="143">
        <v>0</v>
      </c>
      <c r="L246" s="143">
        <v>0</v>
      </c>
      <c r="M246" s="143">
        <v>8</v>
      </c>
      <c r="N246" s="143"/>
      <c r="O246" s="491"/>
      <c r="P246" s="491"/>
    </row>
    <row r="247" spans="1:16" ht="15" customHeight="1" x14ac:dyDescent="0.2">
      <c r="A247" s="142" t="s">
        <v>765</v>
      </c>
      <c r="B247" s="142" t="s">
        <v>766</v>
      </c>
      <c r="E247" s="143">
        <v>8</v>
      </c>
      <c r="F247" s="143">
        <v>0</v>
      </c>
      <c r="G247" s="143">
        <v>8</v>
      </c>
      <c r="H247" s="143">
        <v>3</v>
      </c>
      <c r="I247" s="143">
        <v>4</v>
      </c>
      <c r="J247" s="143">
        <v>0</v>
      </c>
      <c r="K247" s="143">
        <v>0</v>
      </c>
      <c r="L247" s="143">
        <v>0</v>
      </c>
      <c r="M247" s="143">
        <v>1</v>
      </c>
      <c r="N247" s="143"/>
      <c r="O247" s="491"/>
      <c r="P247" s="491"/>
    </row>
    <row r="248" spans="1:16" ht="15" customHeight="1" x14ac:dyDescent="0.2">
      <c r="A248" s="142" t="s">
        <v>767</v>
      </c>
      <c r="B248" s="142" t="s">
        <v>768</v>
      </c>
      <c r="E248" s="143">
        <v>19</v>
      </c>
      <c r="F248" s="143">
        <v>4</v>
      </c>
      <c r="G248" s="143">
        <v>15</v>
      </c>
      <c r="H248" s="143">
        <v>14</v>
      </c>
      <c r="I248" s="143">
        <v>0</v>
      </c>
      <c r="J248" s="143">
        <v>1</v>
      </c>
      <c r="K248" s="143">
        <v>0</v>
      </c>
      <c r="L248" s="143">
        <v>0</v>
      </c>
      <c r="M248" s="143">
        <v>0</v>
      </c>
      <c r="N248" s="143"/>
      <c r="O248" s="491"/>
      <c r="P248" s="491"/>
    </row>
    <row r="249" spans="1:16" ht="15" customHeight="1" x14ac:dyDescent="0.2">
      <c r="A249" s="716" t="s">
        <v>769</v>
      </c>
      <c r="B249" s="716" t="s">
        <v>770</v>
      </c>
      <c r="C249" s="715"/>
      <c r="D249" s="715"/>
      <c r="E249" s="720">
        <v>1</v>
      </c>
      <c r="F249" s="720" t="s">
        <v>907</v>
      </c>
      <c r="G249" s="720" t="s">
        <v>907</v>
      </c>
      <c r="H249" s="720" t="s">
        <v>907</v>
      </c>
      <c r="I249" s="720" t="s">
        <v>907</v>
      </c>
      <c r="J249" s="720" t="s">
        <v>907</v>
      </c>
      <c r="K249" s="720" t="s">
        <v>907</v>
      </c>
      <c r="L249" s="720" t="s">
        <v>907</v>
      </c>
      <c r="M249" s="720" t="s">
        <v>907</v>
      </c>
      <c r="N249" s="143"/>
      <c r="O249" s="491"/>
      <c r="P249" s="491"/>
    </row>
    <row r="250" spans="1:16" ht="15" customHeight="1" x14ac:dyDescent="0.2">
      <c r="A250" s="716" t="s">
        <v>771</v>
      </c>
      <c r="B250" s="716" t="s">
        <v>772</v>
      </c>
      <c r="C250" s="715"/>
      <c r="D250" s="715"/>
      <c r="E250" s="720">
        <v>3</v>
      </c>
      <c r="F250" s="720" t="s">
        <v>907</v>
      </c>
      <c r="G250" s="720" t="s">
        <v>907</v>
      </c>
      <c r="H250" s="720" t="s">
        <v>907</v>
      </c>
      <c r="I250" s="720" t="s">
        <v>907</v>
      </c>
      <c r="J250" s="720" t="s">
        <v>907</v>
      </c>
      <c r="K250" s="720" t="s">
        <v>907</v>
      </c>
      <c r="L250" s="720" t="s">
        <v>907</v>
      </c>
      <c r="M250" s="720" t="s">
        <v>907</v>
      </c>
      <c r="N250" s="143"/>
      <c r="O250" s="491"/>
      <c r="P250" s="491"/>
    </row>
    <row r="251" spans="1:16" ht="15" customHeight="1" x14ac:dyDescent="0.2">
      <c r="A251" s="716" t="s">
        <v>773</v>
      </c>
      <c r="B251" s="716" t="s">
        <v>774</v>
      </c>
      <c r="C251" s="715"/>
      <c r="D251" s="715"/>
      <c r="E251" s="720">
        <v>3</v>
      </c>
      <c r="F251" s="720" t="s">
        <v>907</v>
      </c>
      <c r="G251" s="720" t="s">
        <v>907</v>
      </c>
      <c r="H251" s="720" t="s">
        <v>907</v>
      </c>
      <c r="I251" s="720" t="s">
        <v>907</v>
      </c>
      <c r="J251" s="720" t="s">
        <v>907</v>
      </c>
      <c r="K251" s="720" t="s">
        <v>907</v>
      </c>
      <c r="L251" s="720" t="s">
        <v>907</v>
      </c>
      <c r="M251" s="720" t="s">
        <v>907</v>
      </c>
      <c r="N251" s="143"/>
      <c r="O251" s="491"/>
      <c r="P251" s="491"/>
    </row>
    <row r="252" spans="1:16" ht="15" customHeight="1" x14ac:dyDescent="0.2">
      <c r="A252" s="142" t="s">
        <v>775</v>
      </c>
      <c r="B252" s="142" t="s">
        <v>776</v>
      </c>
      <c r="E252" s="143">
        <v>57</v>
      </c>
      <c r="F252" s="143">
        <v>0</v>
      </c>
      <c r="G252" s="143">
        <v>57</v>
      </c>
      <c r="H252" s="143">
        <v>51</v>
      </c>
      <c r="I252" s="143">
        <v>3</v>
      </c>
      <c r="J252" s="143">
        <v>0</v>
      </c>
      <c r="K252" s="143">
        <v>0</v>
      </c>
      <c r="L252" s="143">
        <v>0</v>
      </c>
      <c r="M252" s="143">
        <v>3</v>
      </c>
      <c r="N252" s="143"/>
      <c r="O252" s="491"/>
      <c r="P252" s="491"/>
    </row>
    <row r="253" spans="1:16" ht="15" customHeight="1" x14ac:dyDescent="0.2">
      <c r="A253" s="716" t="s">
        <v>777</v>
      </c>
      <c r="B253" s="716" t="s">
        <v>778</v>
      </c>
      <c r="C253" s="715"/>
      <c r="D253" s="715"/>
      <c r="E253" s="720">
        <v>0</v>
      </c>
      <c r="F253" s="720" t="s">
        <v>907</v>
      </c>
      <c r="G253" s="720" t="s">
        <v>907</v>
      </c>
      <c r="H253" s="720" t="s">
        <v>907</v>
      </c>
      <c r="I253" s="720" t="s">
        <v>907</v>
      </c>
      <c r="J253" s="720" t="s">
        <v>907</v>
      </c>
      <c r="K253" s="720" t="s">
        <v>907</v>
      </c>
      <c r="L253" s="720" t="s">
        <v>907</v>
      </c>
      <c r="M253" s="720" t="s">
        <v>907</v>
      </c>
      <c r="N253" s="143"/>
      <c r="O253" s="491"/>
      <c r="P253" s="491"/>
    </row>
    <row r="254" spans="1:16" ht="15" customHeight="1" x14ac:dyDescent="0.2">
      <c r="A254" s="716" t="s">
        <v>779</v>
      </c>
      <c r="B254" s="716" t="s">
        <v>780</v>
      </c>
      <c r="C254" s="715"/>
      <c r="D254" s="715"/>
      <c r="E254" s="720">
        <v>0</v>
      </c>
      <c r="F254" s="720" t="s">
        <v>907</v>
      </c>
      <c r="G254" s="720" t="s">
        <v>907</v>
      </c>
      <c r="H254" s="720" t="s">
        <v>907</v>
      </c>
      <c r="I254" s="720" t="s">
        <v>907</v>
      </c>
      <c r="J254" s="720" t="s">
        <v>907</v>
      </c>
      <c r="K254" s="720" t="s">
        <v>907</v>
      </c>
      <c r="L254" s="720" t="s">
        <v>907</v>
      </c>
      <c r="M254" s="720" t="s">
        <v>907</v>
      </c>
      <c r="N254" s="143"/>
      <c r="O254" s="491"/>
      <c r="P254" s="491"/>
    </row>
    <row r="255" spans="1:16" ht="15" customHeight="1" x14ac:dyDescent="0.2">
      <c r="A255" s="716" t="s">
        <v>781</v>
      </c>
      <c r="B255" s="716" t="s">
        <v>782</v>
      </c>
      <c r="C255" s="715"/>
      <c r="D255" s="715"/>
      <c r="E255" s="720">
        <v>0</v>
      </c>
      <c r="F255" s="720" t="s">
        <v>907</v>
      </c>
      <c r="G255" s="720" t="s">
        <v>907</v>
      </c>
      <c r="H255" s="720" t="s">
        <v>907</v>
      </c>
      <c r="I255" s="720" t="s">
        <v>907</v>
      </c>
      <c r="J255" s="720" t="s">
        <v>907</v>
      </c>
      <c r="K255" s="720" t="s">
        <v>907</v>
      </c>
      <c r="L255" s="720" t="s">
        <v>907</v>
      </c>
      <c r="M255" s="720" t="s">
        <v>907</v>
      </c>
      <c r="N255" s="143"/>
      <c r="O255" s="491"/>
      <c r="P255" s="491"/>
    </row>
    <row r="256" spans="1:16" ht="15" customHeight="1" x14ac:dyDescent="0.2">
      <c r="A256" s="142" t="s">
        <v>783</v>
      </c>
      <c r="B256" s="142" t="s">
        <v>784</v>
      </c>
      <c r="E256" s="143">
        <v>17</v>
      </c>
      <c r="F256" s="143">
        <v>0</v>
      </c>
      <c r="G256" s="143">
        <v>17</v>
      </c>
      <c r="H256" s="143">
        <v>5</v>
      </c>
      <c r="I256" s="143">
        <v>8</v>
      </c>
      <c r="J256" s="143">
        <v>0</v>
      </c>
      <c r="K256" s="143">
        <v>0</v>
      </c>
      <c r="L256" s="143">
        <v>0</v>
      </c>
      <c r="M256" s="143">
        <v>4</v>
      </c>
      <c r="N256" s="143"/>
      <c r="O256" s="491"/>
      <c r="P256" s="491"/>
    </row>
    <row r="257" spans="1:16" ht="15" customHeight="1" x14ac:dyDescent="0.2">
      <c r="A257" s="142" t="s">
        <v>785</v>
      </c>
      <c r="B257" s="142" t="s">
        <v>786</v>
      </c>
      <c r="E257" s="143">
        <v>25</v>
      </c>
      <c r="F257" s="143">
        <v>0</v>
      </c>
      <c r="G257" s="143">
        <v>25</v>
      </c>
      <c r="H257" s="143">
        <v>15</v>
      </c>
      <c r="I257" s="143">
        <v>6</v>
      </c>
      <c r="J257" s="143">
        <v>2</v>
      </c>
      <c r="K257" s="143">
        <v>0</v>
      </c>
      <c r="L257" s="143">
        <v>0</v>
      </c>
      <c r="M257" s="143">
        <v>2</v>
      </c>
      <c r="N257" s="143"/>
      <c r="O257" s="491"/>
      <c r="P257" s="491"/>
    </row>
    <row r="258" spans="1:16" ht="15" customHeight="1" x14ac:dyDescent="0.2">
      <c r="A258" s="716" t="s">
        <v>787</v>
      </c>
      <c r="B258" s="716" t="s">
        <v>788</v>
      </c>
      <c r="C258" s="715"/>
      <c r="D258" s="715"/>
      <c r="E258" s="720">
        <v>4</v>
      </c>
      <c r="F258" s="720" t="s">
        <v>907</v>
      </c>
      <c r="G258" s="720" t="s">
        <v>907</v>
      </c>
      <c r="H258" s="720" t="s">
        <v>907</v>
      </c>
      <c r="I258" s="720" t="s">
        <v>907</v>
      </c>
      <c r="J258" s="720" t="s">
        <v>907</v>
      </c>
      <c r="K258" s="720" t="s">
        <v>907</v>
      </c>
      <c r="L258" s="720" t="s">
        <v>907</v>
      </c>
      <c r="M258" s="720" t="s">
        <v>907</v>
      </c>
      <c r="N258" s="143"/>
      <c r="O258" s="491"/>
      <c r="P258" s="491"/>
    </row>
    <row r="259" spans="1:16" ht="15" customHeight="1" x14ac:dyDescent="0.2">
      <c r="A259" s="142" t="s">
        <v>789</v>
      </c>
      <c r="B259" s="142" t="s">
        <v>790</v>
      </c>
      <c r="E259" s="143">
        <v>390</v>
      </c>
      <c r="F259" s="143">
        <v>0</v>
      </c>
      <c r="G259" s="143">
        <v>390</v>
      </c>
      <c r="H259" s="143">
        <v>23</v>
      </c>
      <c r="I259" s="143">
        <v>365</v>
      </c>
      <c r="J259" s="143">
        <v>0</v>
      </c>
      <c r="K259" s="143">
        <v>1</v>
      </c>
      <c r="L259" s="143">
        <v>1</v>
      </c>
      <c r="M259" s="143">
        <v>0</v>
      </c>
      <c r="N259" s="143"/>
      <c r="O259" s="491"/>
      <c r="P259" s="491"/>
    </row>
    <row r="260" spans="1:16" ht="15" customHeight="1" x14ac:dyDescent="0.2">
      <c r="A260" s="142" t="s">
        <v>791</v>
      </c>
      <c r="B260" s="142" t="s">
        <v>792</v>
      </c>
      <c r="E260" s="143">
        <v>48</v>
      </c>
      <c r="F260" s="143">
        <v>0</v>
      </c>
      <c r="G260" s="143">
        <v>48</v>
      </c>
      <c r="H260" s="143">
        <v>5</v>
      </c>
      <c r="I260" s="143">
        <v>43</v>
      </c>
      <c r="J260" s="143">
        <v>0</v>
      </c>
      <c r="K260" s="143">
        <v>0</v>
      </c>
      <c r="L260" s="143">
        <v>0</v>
      </c>
      <c r="M260" s="143">
        <v>0</v>
      </c>
      <c r="N260" s="143"/>
      <c r="O260" s="491"/>
      <c r="P260" s="491"/>
    </row>
    <row r="261" spans="1:16" ht="15" customHeight="1" x14ac:dyDescent="0.2">
      <c r="A261" s="716" t="s">
        <v>793</v>
      </c>
      <c r="B261" s="716" t="s">
        <v>794</v>
      </c>
      <c r="C261" s="715"/>
      <c r="D261" s="715"/>
      <c r="E261" s="720">
        <v>1</v>
      </c>
      <c r="F261" s="720" t="s">
        <v>907</v>
      </c>
      <c r="G261" s="720" t="s">
        <v>907</v>
      </c>
      <c r="H261" s="720" t="s">
        <v>907</v>
      </c>
      <c r="I261" s="720" t="s">
        <v>907</v>
      </c>
      <c r="J261" s="720" t="s">
        <v>907</v>
      </c>
      <c r="K261" s="720" t="s">
        <v>907</v>
      </c>
      <c r="L261" s="720" t="s">
        <v>907</v>
      </c>
      <c r="M261" s="720" t="s">
        <v>907</v>
      </c>
      <c r="N261" s="143"/>
      <c r="O261" s="491"/>
      <c r="P261" s="491"/>
    </row>
    <row r="262" spans="1:16" ht="15" customHeight="1" x14ac:dyDescent="0.2">
      <c r="A262" s="142" t="s">
        <v>795</v>
      </c>
      <c r="B262" s="142" t="s">
        <v>796</v>
      </c>
      <c r="E262" s="143">
        <v>88</v>
      </c>
      <c r="F262" s="143">
        <v>1</v>
      </c>
      <c r="G262" s="143">
        <v>87</v>
      </c>
      <c r="H262" s="143">
        <v>49</v>
      </c>
      <c r="I262" s="143">
        <v>33</v>
      </c>
      <c r="J262" s="143">
        <v>2</v>
      </c>
      <c r="K262" s="143">
        <v>1</v>
      </c>
      <c r="L262" s="143">
        <v>0</v>
      </c>
      <c r="M262" s="143">
        <v>2</v>
      </c>
      <c r="N262" s="143"/>
      <c r="O262" s="491"/>
      <c r="P262" s="491"/>
    </row>
    <row r="263" spans="1:16" ht="15" customHeight="1" x14ac:dyDescent="0.2">
      <c r="A263" s="716" t="s">
        <v>797</v>
      </c>
      <c r="B263" s="716" t="s">
        <v>798</v>
      </c>
      <c r="C263" s="715"/>
      <c r="D263" s="715"/>
      <c r="E263" s="720">
        <v>4</v>
      </c>
      <c r="F263" s="720" t="s">
        <v>907</v>
      </c>
      <c r="G263" s="720" t="s">
        <v>907</v>
      </c>
      <c r="H263" s="720" t="s">
        <v>907</v>
      </c>
      <c r="I263" s="720" t="s">
        <v>907</v>
      </c>
      <c r="J263" s="720" t="s">
        <v>907</v>
      </c>
      <c r="K263" s="720" t="s">
        <v>907</v>
      </c>
      <c r="L263" s="720" t="s">
        <v>907</v>
      </c>
      <c r="M263" s="720" t="s">
        <v>907</v>
      </c>
      <c r="N263" s="143"/>
      <c r="O263" s="491"/>
      <c r="P263" s="491"/>
    </row>
    <row r="264" spans="1:16" ht="15" customHeight="1" x14ac:dyDescent="0.2">
      <c r="A264" s="716" t="s">
        <v>799</v>
      </c>
      <c r="B264" s="716" t="s">
        <v>800</v>
      </c>
      <c r="C264" s="715"/>
      <c r="D264" s="715"/>
      <c r="E264" s="720">
        <v>4</v>
      </c>
      <c r="F264" s="720" t="s">
        <v>907</v>
      </c>
      <c r="G264" s="720" t="s">
        <v>907</v>
      </c>
      <c r="H264" s="720" t="s">
        <v>907</v>
      </c>
      <c r="I264" s="720" t="s">
        <v>907</v>
      </c>
      <c r="J264" s="720" t="s">
        <v>907</v>
      </c>
      <c r="K264" s="720" t="s">
        <v>907</v>
      </c>
      <c r="L264" s="720" t="s">
        <v>907</v>
      </c>
      <c r="M264" s="720" t="s">
        <v>907</v>
      </c>
      <c r="N264" s="143"/>
      <c r="O264" s="491"/>
      <c r="P264" s="491"/>
    </row>
    <row r="265" spans="1:16" ht="15" customHeight="1" x14ac:dyDescent="0.2">
      <c r="A265" s="142" t="s">
        <v>801</v>
      </c>
      <c r="B265" s="142" t="s">
        <v>802</v>
      </c>
      <c r="E265" s="143">
        <v>19</v>
      </c>
      <c r="F265" s="143">
        <v>0</v>
      </c>
      <c r="G265" s="143">
        <v>19</v>
      </c>
      <c r="H265" s="143">
        <v>19</v>
      </c>
      <c r="I265" s="143">
        <v>0</v>
      </c>
      <c r="J265" s="143">
        <v>0</v>
      </c>
      <c r="K265" s="143">
        <v>0</v>
      </c>
      <c r="L265" s="143">
        <v>0</v>
      </c>
      <c r="M265" s="143">
        <v>0</v>
      </c>
      <c r="N265" s="143"/>
      <c r="O265" s="491"/>
      <c r="P265" s="491"/>
    </row>
    <row r="266" spans="1:16" ht="15" customHeight="1" x14ac:dyDescent="0.2">
      <c r="A266" s="716" t="s">
        <v>803</v>
      </c>
      <c r="B266" s="716" t="s">
        <v>804</v>
      </c>
      <c r="C266" s="715"/>
      <c r="D266" s="715"/>
      <c r="E266" s="720">
        <v>0</v>
      </c>
      <c r="F266" s="720" t="s">
        <v>907</v>
      </c>
      <c r="G266" s="720" t="s">
        <v>907</v>
      </c>
      <c r="H266" s="720" t="s">
        <v>907</v>
      </c>
      <c r="I266" s="720" t="s">
        <v>907</v>
      </c>
      <c r="J266" s="720" t="s">
        <v>907</v>
      </c>
      <c r="K266" s="720" t="s">
        <v>907</v>
      </c>
      <c r="L266" s="720" t="s">
        <v>907</v>
      </c>
      <c r="M266" s="720" t="s">
        <v>907</v>
      </c>
      <c r="N266" s="143"/>
      <c r="O266" s="491"/>
      <c r="P266" s="491"/>
    </row>
    <row r="267" spans="1:16" ht="15" customHeight="1" x14ac:dyDescent="0.2">
      <c r="A267" s="716" t="s">
        <v>805</v>
      </c>
      <c r="B267" s="716" t="s">
        <v>806</v>
      </c>
      <c r="C267" s="715"/>
      <c r="D267" s="715"/>
      <c r="E267" s="720">
        <v>1</v>
      </c>
      <c r="F267" s="720" t="s">
        <v>907</v>
      </c>
      <c r="G267" s="720" t="s">
        <v>907</v>
      </c>
      <c r="H267" s="720" t="s">
        <v>907</v>
      </c>
      <c r="I267" s="720" t="s">
        <v>907</v>
      </c>
      <c r="J267" s="720" t="s">
        <v>907</v>
      </c>
      <c r="K267" s="720" t="s">
        <v>907</v>
      </c>
      <c r="L267" s="720" t="s">
        <v>907</v>
      </c>
      <c r="M267" s="720" t="s">
        <v>907</v>
      </c>
      <c r="N267" s="143"/>
      <c r="O267" s="491"/>
      <c r="P267" s="491"/>
    </row>
    <row r="268" spans="1:16" ht="15" customHeight="1" x14ac:dyDescent="0.2">
      <c r="A268" s="142" t="s">
        <v>807</v>
      </c>
      <c r="B268" s="142" t="s">
        <v>808</v>
      </c>
      <c r="E268" s="143">
        <v>22</v>
      </c>
      <c r="F268" s="143">
        <v>0</v>
      </c>
      <c r="G268" s="143">
        <v>22</v>
      </c>
      <c r="H268" s="143">
        <v>16</v>
      </c>
      <c r="I268" s="143">
        <v>3</v>
      </c>
      <c r="J268" s="143">
        <v>1</v>
      </c>
      <c r="K268" s="143">
        <v>1</v>
      </c>
      <c r="L268" s="143">
        <v>1</v>
      </c>
      <c r="M268" s="143">
        <v>0</v>
      </c>
      <c r="N268" s="143"/>
      <c r="O268" s="491"/>
      <c r="P268" s="491"/>
    </row>
    <row r="269" spans="1:16" ht="15" customHeight="1" x14ac:dyDescent="0.2">
      <c r="A269" s="142" t="s">
        <v>809</v>
      </c>
      <c r="B269" s="142" t="s">
        <v>810</v>
      </c>
      <c r="E269" s="143">
        <v>16</v>
      </c>
      <c r="F269" s="143">
        <v>0</v>
      </c>
      <c r="G269" s="143">
        <v>16</v>
      </c>
      <c r="H269" s="143">
        <v>5</v>
      </c>
      <c r="I269" s="143">
        <v>4</v>
      </c>
      <c r="J269" s="143">
        <v>1</v>
      </c>
      <c r="K269" s="143">
        <v>1</v>
      </c>
      <c r="L269" s="143">
        <v>1</v>
      </c>
      <c r="M269" s="143">
        <v>4</v>
      </c>
      <c r="N269" s="143"/>
      <c r="O269" s="491"/>
      <c r="P269" s="491"/>
    </row>
    <row r="270" spans="1:16" ht="15" customHeight="1" x14ac:dyDescent="0.2">
      <c r="A270" s="142" t="s">
        <v>811</v>
      </c>
      <c r="B270" s="142" t="s">
        <v>812</v>
      </c>
      <c r="E270" s="143">
        <v>77</v>
      </c>
      <c r="F270" s="143">
        <v>0</v>
      </c>
      <c r="G270" s="143">
        <v>77</v>
      </c>
      <c r="H270" s="143">
        <v>7</v>
      </c>
      <c r="I270" s="143">
        <v>56</v>
      </c>
      <c r="J270" s="143">
        <v>0</v>
      </c>
      <c r="K270" s="143">
        <v>0</v>
      </c>
      <c r="L270" s="143">
        <v>0</v>
      </c>
      <c r="M270" s="143">
        <v>14</v>
      </c>
      <c r="N270" s="143"/>
      <c r="O270" s="491"/>
      <c r="P270" s="491"/>
    </row>
    <row r="271" spans="1:16" ht="15" customHeight="1" x14ac:dyDescent="0.2">
      <c r="A271" s="716" t="s">
        <v>813</v>
      </c>
      <c r="B271" s="716" t="s">
        <v>814</v>
      </c>
      <c r="C271" s="715"/>
      <c r="D271" s="715"/>
      <c r="E271" s="720">
        <v>1</v>
      </c>
      <c r="F271" s="720" t="s">
        <v>907</v>
      </c>
      <c r="G271" s="720" t="s">
        <v>907</v>
      </c>
      <c r="H271" s="720" t="s">
        <v>907</v>
      </c>
      <c r="I271" s="720" t="s">
        <v>907</v>
      </c>
      <c r="J271" s="720" t="s">
        <v>907</v>
      </c>
      <c r="K271" s="720" t="s">
        <v>907</v>
      </c>
      <c r="L271" s="720" t="s">
        <v>907</v>
      </c>
      <c r="M271" s="720" t="s">
        <v>907</v>
      </c>
      <c r="N271" s="143"/>
      <c r="O271" s="491"/>
      <c r="P271" s="491"/>
    </row>
    <row r="272" spans="1:16" ht="15" customHeight="1" x14ac:dyDescent="0.2">
      <c r="A272" s="142" t="s">
        <v>815</v>
      </c>
      <c r="B272" s="142" t="s">
        <v>816</v>
      </c>
      <c r="E272" s="143">
        <v>74</v>
      </c>
      <c r="F272" s="143">
        <v>0</v>
      </c>
      <c r="G272" s="143">
        <v>74</v>
      </c>
      <c r="H272" s="143">
        <v>0</v>
      </c>
      <c r="I272" s="143">
        <v>73</v>
      </c>
      <c r="J272" s="143">
        <v>0</v>
      </c>
      <c r="K272" s="143">
        <v>0</v>
      </c>
      <c r="L272" s="143">
        <v>0</v>
      </c>
      <c r="M272" s="143">
        <v>1</v>
      </c>
      <c r="N272" s="143"/>
      <c r="O272" s="491"/>
      <c r="P272" s="491"/>
    </row>
    <row r="273" spans="1:16" ht="15" customHeight="1" x14ac:dyDescent="0.2">
      <c r="A273" s="142" t="s">
        <v>817</v>
      </c>
      <c r="B273" s="142" t="s">
        <v>818</v>
      </c>
      <c r="E273" s="143">
        <v>95</v>
      </c>
      <c r="F273" s="143">
        <v>0</v>
      </c>
      <c r="G273" s="143">
        <v>95</v>
      </c>
      <c r="H273" s="143">
        <v>1</v>
      </c>
      <c r="I273" s="143">
        <v>89</v>
      </c>
      <c r="J273" s="143">
        <v>0</v>
      </c>
      <c r="K273" s="143">
        <v>4</v>
      </c>
      <c r="L273" s="143">
        <v>0</v>
      </c>
      <c r="M273" s="143">
        <v>1</v>
      </c>
      <c r="N273" s="143"/>
      <c r="O273" s="491"/>
      <c r="P273" s="491"/>
    </row>
    <row r="274" spans="1:16" ht="15" customHeight="1" x14ac:dyDescent="0.2">
      <c r="A274" s="716" t="s">
        <v>819</v>
      </c>
      <c r="B274" s="716" t="s">
        <v>820</v>
      </c>
      <c r="C274" s="715"/>
      <c r="D274" s="715"/>
      <c r="E274" s="720">
        <v>1</v>
      </c>
      <c r="F274" s="720" t="s">
        <v>907</v>
      </c>
      <c r="G274" s="720" t="s">
        <v>907</v>
      </c>
      <c r="H274" s="720" t="s">
        <v>907</v>
      </c>
      <c r="I274" s="720" t="s">
        <v>907</v>
      </c>
      <c r="J274" s="720" t="s">
        <v>907</v>
      </c>
      <c r="K274" s="720" t="s">
        <v>907</v>
      </c>
      <c r="L274" s="720" t="s">
        <v>907</v>
      </c>
      <c r="M274" s="720" t="s">
        <v>907</v>
      </c>
      <c r="N274" s="143"/>
      <c r="O274" s="491"/>
      <c r="P274" s="491"/>
    </row>
    <row r="275" spans="1:16" ht="15" customHeight="1" x14ac:dyDescent="0.2">
      <c r="A275" s="142" t="s">
        <v>821</v>
      </c>
      <c r="B275" s="142" t="s">
        <v>822</v>
      </c>
      <c r="E275" s="143">
        <v>8</v>
      </c>
      <c r="F275" s="143">
        <v>4</v>
      </c>
      <c r="G275" s="143">
        <v>4</v>
      </c>
      <c r="H275" s="143">
        <v>4</v>
      </c>
      <c r="I275" s="143">
        <v>0</v>
      </c>
      <c r="J275" s="143">
        <v>0</v>
      </c>
      <c r="K275" s="143">
        <v>0</v>
      </c>
      <c r="L275" s="143">
        <v>0</v>
      </c>
      <c r="M275" s="143">
        <v>0</v>
      </c>
      <c r="N275" s="143"/>
      <c r="O275" s="491"/>
      <c r="P275" s="491"/>
    </row>
    <row r="276" spans="1:16" ht="15" customHeight="1" x14ac:dyDescent="0.2">
      <c r="A276" s="142" t="s">
        <v>823</v>
      </c>
      <c r="B276" s="142" t="s">
        <v>824</v>
      </c>
      <c r="E276" s="143">
        <v>1471</v>
      </c>
      <c r="F276" s="143">
        <v>0</v>
      </c>
      <c r="G276" s="143">
        <v>1471</v>
      </c>
      <c r="H276" s="143">
        <v>102</v>
      </c>
      <c r="I276" s="143">
        <v>973</v>
      </c>
      <c r="J276" s="143">
        <v>0</v>
      </c>
      <c r="K276" s="143">
        <v>6</v>
      </c>
      <c r="L276" s="143">
        <v>22</v>
      </c>
      <c r="M276" s="143">
        <v>368</v>
      </c>
      <c r="N276" s="143"/>
      <c r="O276" s="491"/>
      <c r="P276" s="491"/>
    </row>
    <row r="277" spans="1:16" ht="15" customHeight="1" x14ac:dyDescent="0.2">
      <c r="A277" s="142" t="s">
        <v>825</v>
      </c>
      <c r="B277" s="142" t="s">
        <v>826</v>
      </c>
      <c r="E277" s="143">
        <v>26</v>
      </c>
      <c r="F277" s="143">
        <v>0</v>
      </c>
      <c r="G277" s="143">
        <v>26</v>
      </c>
      <c r="H277" s="143">
        <v>14</v>
      </c>
      <c r="I277" s="143">
        <v>0</v>
      </c>
      <c r="J277" s="143">
        <v>4</v>
      </c>
      <c r="K277" s="143">
        <v>0</v>
      </c>
      <c r="L277" s="143">
        <v>0</v>
      </c>
      <c r="M277" s="143">
        <v>8</v>
      </c>
      <c r="N277" s="143"/>
      <c r="O277" s="491"/>
      <c r="P277" s="491"/>
    </row>
    <row r="278" spans="1:16" ht="15" customHeight="1" x14ac:dyDescent="0.2">
      <c r="A278" s="142" t="s">
        <v>827</v>
      </c>
      <c r="B278" s="142" t="s">
        <v>828</v>
      </c>
      <c r="E278" s="143">
        <v>7</v>
      </c>
      <c r="F278" s="143">
        <v>0</v>
      </c>
      <c r="G278" s="143">
        <v>7</v>
      </c>
      <c r="H278" s="143">
        <v>1</v>
      </c>
      <c r="I278" s="143">
        <v>6</v>
      </c>
      <c r="J278" s="143">
        <v>0</v>
      </c>
      <c r="K278" s="143">
        <v>0</v>
      </c>
      <c r="L278" s="143">
        <v>0</v>
      </c>
      <c r="M278" s="143">
        <v>0</v>
      </c>
      <c r="N278" s="143"/>
      <c r="O278" s="491"/>
      <c r="P278" s="491"/>
    </row>
    <row r="279" spans="1:16" ht="15" customHeight="1" x14ac:dyDescent="0.2">
      <c r="A279" s="142" t="s">
        <v>829</v>
      </c>
      <c r="B279" s="142" t="s">
        <v>830</v>
      </c>
      <c r="E279" s="143">
        <v>18</v>
      </c>
      <c r="F279" s="143">
        <v>0</v>
      </c>
      <c r="G279" s="143">
        <v>18</v>
      </c>
      <c r="H279" s="143">
        <v>8</v>
      </c>
      <c r="I279" s="143">
        <v>9</v>
      </c>
      <c r="J279" s="143">
        <v>0</v>
      </c>
      <c r="K279" s="143">
        <v>0</v>
      </c>
      <c r="L279" s="143">
        <v>0</v>
      </c>
      <c r="M279" s="143">
        <v>1</v>
      </c>
      <c r="N279" s="143"/>
      <c r="O279" s="491"/>
      <c r="P279" s="491"/>
    </row>
    <row r="280" spans="1:16" ht="15" customHeight="1" x14ac:dyDescent="0.2">
      <c r="A280" s="142" t="s">
        <v>831</v>
      </c>
      <c r="B280" s="142" t="s">
        <v>832</v>
      </c>
      <c r="E280" s="143">
        <v>10</v>
      </c>
      <c r="F280" s="143">
        <v>0</v>
      </c>
      <c r="G280" s="143">
        <v>10</v>
      </c>
      <c r="H280" s="143">
        <v>8</v>
      </c>
      <c r="I280" s="143">
        <v>0</v>
      </c>
      <c r="J280" s="143">
        <v>0</v>
      </c>
      <c r="K280" s="143">
        <v>0</v>
      </c>
      <c r="L280" s="143">
        <v>2</v>
      </c>
      <c r="M280" s="143">
        <v>0</v>
      </c>
      <c r="N280" s="143"/>
      <c r="O280" s="491"/>
      <c r="P280" s="491"/>
    </row>
    <row r="281" spans="1:16" ht="15" customHeight="1" x14ac:dyDescent="0.2">
      <c r="A281" s="716" t="s">
        <v>833</v>
      </c>
      <c r="B281" s="716" t="s">
        <v>834</v>
      </c>
      <c r="C281" s="715"/>
      <c r="D281" s="715"/>
      <c r="E281" s="720">
        <v>2</v>
      </c>
      <c r="F281" s="720" t="s">
        <v>907</v>
      </c>
      <c r="G281" s="720" t="s">
        <v>907</v>
      </c>
      <c r="H281" s="720" t="s">
        <v>907</v>
      </c>
      <c r="I281" s="720" t="s">
        <v>907</v>
      </c>
      <c r="J281" s="720" t="s">
        <v>907</v>
      </c>
      <c r="K281" s="720" t="s">
        <v>907</v>
      </c>
      <c r="L281" s="720" t="s">
        <v>907</v>
      </c>
      <c r="M281" s="720" t="s">
        <v>907</v>
      </c>
      <c r="N281" s="143"/>
      <c r="O281" s="491"/>
      <c r="P281" s="491"/>
    </row>
    <row r="282" spans="1:16" ht="15" customHeight="1" x14ac:dyDescent="0.2">
      <c r="A282" s="142" t="s">
        <v>835</v>
      </c>
      <c r="B282" s="142" t="s">
        <v>836</v>
      </c>
      <c r="E282" s="143">
        <v>20</v>
      </c>
      <c r="F282" s="143">
        <v>1</v>
      </c>
      <c r="G282" s="143">
        <v>19</v>
      </c>
      <c r="H282" s="143">
        <v>14</v>
      </c>
      <c r="I282" s="143">
        <v>1</v>
      </c>
      <c r="J282" s="143">
        <v>1</v>
      </c>
      <c r="K282" s="143">
        <v>1</v>
      </c>
      <c r="L282" s="143">
        <v>2</v>
      </c>
      <c r="M282" s="143">
        <v>0</v>
      </c>
      <c r="N282" s="143"/>
      <c r="O282" s="491"/>
      <c r="P282" s="491"/>
    </row>
    <row r="283" spans="1:16" ht="15" customHeight="1" x14ac:dyDescent="0.2">
      <c r="A283" s="142" t="s">
        <v>837</v>
      </c>
      <c r="B283" s="142" t="s">
        <v>838</v>
      </c>
      <c r="E283" s="143">
        <v>911</v>
      </c>
      <c r="F283" s="143">
        <v>1</v>
      </c>
      <c r="G283" s="143">
        <v>910</v>
      </c>
      <c r="H283" s="143">
        <v>171</v>
      </c>
      <c r="I283" s="143">
        <v>425</v>
      </c>
      <c r="J283" s="143">
        <v>0</v>
      </c>
      <c r="K283" s="143">
        <v>301</v>
      </c>
      <c r="L283" s="143">
        <v>6</v>
      </c>
      <c r="M283" s="143">
        <v>7</v>
      </c>
      <c r="N283" s="143"/>
      <c r="O283" s="491"/>
      <c r="P283" s="491"/>
    </row>
    <row r="284" spans="1:16" ht="15" customHeight="1" x14ac:dyDescent="0.2">
      <c r="A284" s="142" t="s">
        <v>839</v>
      </c>
      <c r="B284" s="142" t="s">
        <v>840</v>
      </c>
      <c r="E284" s="143">
        <v>1701</v>
      </c>
      <c r="F284" s="143">
        <v>0</v>
      </c>
      <c r="G284" s="143">
        <v>1701</v>
      </c>
      <c r="H284" s="143">
        <v>62</v>
      </c>
      <c r="I284" s="143">
        <v>1525</v>
      </c>
      <c r="J284" s="143">
        <v>0</v>
      </c>
      <c r="K284" s="143">
        <v>84</v>
      </c>
      <c r="L284" s="143">
        <v>30</v>
      </c>
      <c r="M284" s="143">
        <v>0</v>
      </c>
      <c r="N284" s="143"/>
      <c r="O284" s="491"/>
      <c r="P284" s="491"/>
    </row>
    <row r="285" spans="1:16" ht="15" customHeight="1" x14ac:dyDescent="0.2">
      <c r="A285" s="142" t="s">
        <v>841</v>
      </c>
      <c r="B285" s="142" t="s">
        <v>842</v>
      </c>
      <c r="E285" s="143">
        <v>8</v>
      </c>
      <c r="F285" s="143">
        <v>0</v>
      </c>
      <c r="G285" s="143">
        <v>8</v>
      </c>
      <c r="H285" s="143">
        <v>8</v>
      </c>
      <c r="I285" s="143">
        <v>0</v>
      </c>
      <c r="J285" s="143">
        <v>0</v>
      </c>
      <c r="K285" s="143">
        <v>0</v>
      </c>
      <c r="L285" s="143">
        <v>0</v>
      </c>
      <c r="M285" s="143">
        <v>0</v>
      </c>
      <c r="N285" s="143"/>
      <c r="O285" s="491"/>
      <c r="P285" s="491"/>
    </row>
    <row r="286" spans="1:16" ht="15" customHeight="1" x14ac:dyDescent="0.2">
      <c r="A286" s="142" t="s">
        <v>843</v>
      </c>
      <c r="B286" s="142" t="s">
        <v>844</v>
      </c>
      <c r="E286" s="143">
        <v>5</v>
      </c>
      <c r="F286" s="143">
        <v>0</v>
      </c>
      <c r="G286" s="143">
        <v>5</v>
      </c>
      <c r="H286" s="143">
        <v>3</v>
      </c>
      <c r="I286" s="143">
        <v>2</v>
      </c>
      <c r="J286" s="143">
        <v>0</v>
      </c>
      <c r="K286" s="143">
        <v>0</v>
      </c>
      <c r="L286" s="143">
        <v>0</v>
      </c>
      <c r="M286" s="143">
        <v>0</v>
      </c>
      <c r="N286" s="143"/>
      <c r="O286" s="491"/>
      <c r="P286" s="491"/>
    </row>
    <row r="287" spans="1:16" ht="15" customHeight="1" x14ac:dyDescent="0.2">
      <c r="A287" s="142" t="s">
        <v>845</v>
      </c>
      <c r="B287" s="142" t="s">
        <v>846</v>
      </c>
      <c r="E287" s="143">
        <v>79</v>
      </c>
      <c r="F287" s="143">
        <v>0</v>
      </c>
      <c r="G287" s="143">
        <v>79</v>
      </c>
      <c r="H287" s="143">
        <v>13</v>
      </c>
      <c r="I287" s="143">
        <v>66</v>
      </c>
      <c r="J287" s="143">
        <v>0</v>
      </c>
      <c r="K287" s="143">
        <v>0</v>
      </c>
      <c r="L287" s="143">
        <v>0</v>
      </c>
      <c r="M287" s="143">
        <v>0</v>
      </c>
      <c r="N287" s="143"/>
      <c r="O287" s="491"/>
      <c r="P287" s="491"/>
    </row>
    <row r="288" spans="1:16" ht="15" customHeight="1" x14ac:dyDescent="0.2">
      <c r="A288" s="142" t="s">
        <v>847</v>
      </c>
      <c r="B288" s="142" t="s">
        <v>848</v>
      </c>
      <c r="E288" s="143">
        <v>8</v>
      </c>
      <c r="F288" s="143">
        <v>0</v>
      </c>
      <c r="G288" s="143">
        <v>8</v>
      </c>
      <c r="H288" s="143">
        <v>3</v>
      </c>
      <c r="I288" s="143">
        <v>4</v>
      </c>
      <c r="J288" s="143">
        <v>0</v>
      </c>
      <c r="K288" s="143">
        <v>0</v>
      </c>
      <c r="L288" s="143">
        <v>0</v>
      </c>
      <c r="M288" s="143">
        <v>1</v>
      </c>
      <c r="N288" s="143"/>
      <c r="O288" s="491"/>
      <c r="P288" s="491"/>
    </row>
    <row r="289" spans="1:16" ht="15" customHeight="1" x14ac:dyDescent="0.2">
      <c r="A289" s="142" t="s">
        <v>849</v>
      </c>
      <c r="B289" s="142" t="s">
        <v>850</v>
      </c>
      <c r="E289" s="143">
        <v>11</v>
      </c>
      <c r="F289" s="143">
        <v>0</v>
      </c>
      <c r="G289" s="143">
        <v>11</v>
      </c>
      <c r="H289" s="143">
        <v>6</v>
      </c>
      <c r="I289" s="143">
        <v>5</v>
      </c>
      <c r="J289" s="143">
        <v>0</v>
      </c>
      <c r="K289" s="143">
        <v>0</v>
      </c>
      <c r="L289" s="143">
        <v>0</v>
      </c>
      <c r="M289" s="143">
        <v>0</v>
      </c>
      <c r="N289" s="143"/>
      <c r="O289" s="491"/>
      <c r="P289" s="491"/>
    </row>
    <row r="290" spans="1:16" ht="15" customHeight="1" x14ac:dyDescent="0.2">
      <c r="A290" s="142" t="s">
        <v>851</v>
      </c>
      <c r="B290" s="142" t="s">
        <v>852</v>
      </c>
      <c r="E290" s="143">
        <v>22</v>
      </c>
      <c r="F290" s="143">
        <v>0</v>
      </c>
      <c r="G290" s="143">
        <v>22</v>
      </c>
      <c r="H290" s="143">
        <v>7</v>
      </c>
      <c r="I290" s="143">
        <v>15</v>
      </c>
      <c r="J290" s="143">
        <v>0</v>
      </c>
      <c r="K290" s="143">
        <v>0</v>
      </c>
      <c r="L290" s="143">
        <v>0</v>
      </c>
      <c r="M290" s="143">
        <v>0</v>
      </c>
      <c r="N290" s="143"/>
      <c r="O290" s="491"/>
      <c r="P290" s="491"/>
    </row>
    <row r="291" spans="1:16" ht="15" customHeight="1" x14ac:dyDescent="0.2">
      <c r="A291" s="716" t="s">
        <v>853</v>
      </c>
      <c r="B291" s="716" t="s">
        <v>854</v>
      </c>
      <c r="C291" s="715"/>
      <c r="D291" s="715"/>
      <c r="E291" s="720">
        <v>2</v>
      </c>
      <c r="F291" s="720" t="s">
        <v>907</v>
      </c>
      <c r="G291" s="720" t="s">
        <v>907</v>
      </c>
      <c r="H291" s="720" t="s">
        <v>907</v>
      </c>
      <c r="I291" s="720" t="s">
        <v>907</v>
      </c>
      <c r="J291" s="720" t="s">
        <v>907</v>
      </c>
      <c r="K291" s="720" t="s">
        <v>907</v>
      </c>
      <c r="L291" s="720" t="s">
        <v>907</v>
      </c>
      <c r="M291" s="720" t="s">
        <v>907</v>
      </c>
      <c r="N291" s="143"/>
      <c r="O291" s="491"/>
      <c r="P291" s="491"/>
    </row>
    <row r="292" spans="1:16" ht="15" customHeight="1" x14ac:dyDescent="0.2">
      <c r="A292" s="716" t="s">
        <v>855</v>
      </c>
      <c r="B292" s="716" t="s">
        <v>856</v>
      </c>
      <c r="C292" s="715"/>
      <c r="D292" s="715"/>
      <c r="E292" s="720">
        <v>3</v>
      </c>
      <c r="F292" s="720" t="s">
        <v>907</v>
      </c>
      <c r="G292" s="720" t="s">
        <v>907</v>
      </c>
      <c r="H292" s="720" t="s">
        <v>907</v>
      </c>
      <c r="I292" s="720" t="s">
        <v>907</v>
      </c>
      <c r="J292" s="720" t="s">
        <v>907</v>
      </c>
      <c r="K292" s="720" t="s">
        <v>907</v>
      </c>
      <c r="L292" s="720" t="s">
        <v>907</v>
      </c>
      <c r="M292" s="720" t="s">
        <v>907</v>
      </c>
      <c r="N292" s="143"/>
      <c r="O292" s="491"/>
      <c r="P292" s="491"/>
    </row>
    <row r="293" spans="1:16" ht="15" customHeight="1" x14ac:dyDescent="0.2">
      <c r="A293" s="716" t="s">
        <v>857</v>
      </c>
      <c r="B293" s="716" t="s">
        <v>858</v>
      </c>
      <c r="C293" s="715"/>
      <c r="D293" s="715"/>
      <c r="E293" s="720">
        <v>3</v>
      </c>
      <c r="F293" s="720" t="s">
        <v>907</v>
      </c>
      <c r="G293" s="720" t="s">
        <v>907</v>
      </c>
      <c r="H293" s="720" t="s">
        <v>907</v>
      </c>
      <c r="I293" s="720" t="s">
        <v>907</v>
      </c>
      <c r="J293" s="720" t="s">
        <v>907</v>
      </c>
      <c r="K293" s="720" t="s">
        <v>907</v>
      </c>
      <c r="L293" s="720" t="s">
        <v>907</v>
      </c>
      <c r="M293" s="720" t="s">
        <v>907</v>
      </c>
      <c r="N293" s="143"/>
      <c r="O293" s="491"/>
      <c r="P293" s="491"/>
    </row>
    <row r="294" spans="1:16" ht="15" customHeight="1" x14ac:dyDescent="0.2">
      <c r="A294" s="716" t="s">
        <v>859</v>
      </c>
      <c r="B294" s="716" t="s">
        <v>860</v>
      </c>
      <c r="C294" s="715"/>
      <c r="D294" s="715"/>
      <c r="E294" s="720">
        <v>3</v>
      </c>
      <c r="F294" s="720" t="s">
        <v>907</v>
      </c>
      <c r="G294" s="720" t="s">
        <v>907</v>
      </c>
      <c r="H294" s="720" t="s">
        <v>907</v>
      </c>
      <c r="I294" s="720" t="s">
        <v>907</v>
      </c>
      <c r="J294" s="720" t="s">
        <v>907</v>
      </c>
      <c r="K294" s="720" t="s">
        <v>907</v>
      </c>
      <c r="L294" s="720" t="s">
        <v>907</v>
      </c>
      <c r="M294" s="720" t="s">
        <v>907</v>
      </c>
      <c r="N294" s="143"/>
      <c r="O294" s="491"/>
      <c r="P294" s="491"/>
    </row>
    <row r="295" spans="1:16" ht="15" customHeight="1" x14ac:dyDescent="0.2">
      <c r="A295" s="716" t="s">
        <v>861</v>
      </c>
      <c r="B295" s="716" t="s">
        <v>862</v>
      </c>
      <c r="C295" s="715"/>
      <c r="D295" s="715"/>
      <c r="E295" s="720">
        <v>2</v>
      </c>
      <c r="F295" s="720" t="s">
        <v>907</v>
      </c>
      <c r="G295" s="720" t="s">
        <v>907</v>
      </c>
      <c r="H295" s="720" t="s">
        <v>907</v>
      </c>
      <c r="I295" s="720" t="s">
        <v>907</v>
      </c>
      <c r="J295" s="720" t="s">
        <v>907</v>
      </c>
      <c r="K295" s="720" t="s">
        <v>907</v>
      </c>
      <c r="L295" s="720" t="s">
        <v>907</v>
      </c>
      <c r="M295" s="720" t="s">
        <v>907</v>
      </c>
      <c r="N295" s="143"/>
      <c r="O295" s="491"/>
      <c r="P295" s="491"/>
    </row>
    <row r="296" spans="1:16" ht="15" customHeight="1" x14ac:dyDescent="0.2">
      <c r="A296" s="142" t="s">
        <v>863</v>
      </c>
      <c r="B296" s="142" t="s">
        <v>864</v>
      </c>
      <c r="E296" s="143">
        <v>52</v>
      </c>
      <c r="F296" s="143">
        <v>0</v>
      </c>
      <c r="G296" s="143">
        <v>52</v>
      </c>
      <c r="H296" s="143">
        <v>16</v>
      </c>
      <c r="I296" s="143">
        <v>30</v>
      </c>
      <c r="J296" s="143">
        <v>0</v>
      </c>
      <c r="K296" s="143">
        <v>0</v>
      </c>
      <c r="L296" s="143">
        <v>4</v>
      </c>
      <c r="M296" s="143">
        <v>2</v>
      </c>
      <c r="N296" s="143"/>
      <c r="O296" s="491"/>
      <c r="P296" s="491"/>
    </row>
    <row r="297" spans="1:16" ht="15" customHeight="1" x14ac:dyDescent="0.2">
      <c r="A297" s="142" t="s">
        <v>865</v>
      </c>
      <c r="B297" s="142" t="s">
        <v>866</v>
      </c>
      <c r="E297" s="143">
        <v>32</v>
      </c>
      <c r="F297" s="143">
        <v>0</v>
      </c>
      <c r="G297" s="143">
        <v>32</v>
      </c>
      <c r="H297" s="143">
        <v>2</v>
      </c>
      <c r="I297" s="143">
        <v>3</v>
      </c>
      <c r="J297" s="143">
        <v>12</v>
      </c>
      <c r="K297" s="143">
        <v>0</v>
      </c>
      <c r="L297" s="143">
        <v>15</v>
      </c>
      <c r="M297" s="143">
        <v>0</v>
      </c>
      <c r="N297" s="143"/>
      <c r="O297" s="491"/>
      <c r="P297" s="491"/>
    </row>
    <row r="298" spans="1:16" ht="15" customHeight="1" x14ac:dyDescent="0.2">
      <c r="A298" s="142" t="s">
        <v>867</v>
      </c>
      <c r="B298" s="142" t="s">
        <v>868</v>
      </c>
      <c r="E298" s="143">
        <v>2831</v>
      </c>
      <c r="F298" s="143">
        <v>29</v>
      </c>
      <c r="G298" s="143">
        <v>2802</v>
      </c>
      <c r="H298" s="143">
        <v>374</v>
      </c>
      <c r="I298" s="143">
        <v>1542</v>
      </c>
      <c r="J298" s="143">
        <v>3</v>
      </c>
      <c r="K298" s="143">
        <v>727</v>
      </c>
      <c r="L298" s="143">
        <v>120</v>
      </c>
      <c r="M298" s="143">
        <v>36</v>
      </c>
      <c r="N298" s="143"/>
      <c r="O298" s="491"/>
      <c r="P298" s="491"/>
    </row>
    <row r="299" spans="1:16" ht="15" customHeight="1" x14ac:dyDescent="0.2">
      <c r="A299" s="142" t="s">
        <v>869</v>
      </c>
      <c r="B299" s="142" t="s">
        <v>870</v>
      </c>
      <c r="E299" s="143">
        <v>65</v>
      </c>
      <c r="F299" s="143">
        <v>0</v>
      </c>
      <c r="G299" s="143">
        <v>65</v>
      </c>
      <c r="H299" s="143">
        <v>18</v>
      </c>
      <c r="I299" s="143">
        <v>2</v>
      </c>
      <c r="J299" s="143">
        <v>16</v>
      </c>
      <c r="K299" s="143">
        <v>0</v>
      </c>
      <c r="L299" s="143">
        <v>27</v>
      </c>
      <c r="M299" s="143">
        <v>2</v>
      </c>
      <c r="N299" s="143"/>
      <c r="O299" s="491"/>
      <c r="P299" s="491"/>
    </row>
    <row r="300" spans="1:16" ht="15" customHeight="1" x14ac:dyDescent="0.2">
      <c r="A300" s="142" t="s">
        <v>871</v>
      </c>
      <c r="B300" s="142" t="s">
        <v>872</v>
      </c>
      <c r="E300" s="143">
        <v>5</v>
      </c>
      <c r="F300" s="143">
        <v>0</v>
      </c>
      <c r="G300" s="143">
        <v>5</v>
      </c>
      <c r="H300" s="143">
        <v>3</v>
      </c>
      <c r="I300" s="143">
        <v>0</v>
      </c>
      <c r="J300" s="143">
        <v>2</v>
      </c>
      <c r="K300" s="143">
        <v>0</v>
      </c>
      <c r="L300" s="143">
        <v>0</v>
      </c>
      <c r="M300" s="143">
        <v>0</v>
      </c>
      <c r="N300" s="143"/>
      <c r="O300" s="491"/>
      <c r="P300" s="491"/>
    </row>
    <row r="301" spans="1:16" ht="15" customHeight="1" x14ac:dyDescent="0.2">
      <c r="A301" s="716" t="s">
        <v>873</v>
      </c>
      <c r="B301" s="716" t="s">
        <v>874</v>
      </c>
      <c r="C301" s="715"/>
      <c r="D301" s="715"/>
      <c r="E301" s="720">
        <v>0</v>
      </c>
      <c r="F301" s="720" t="s">
        <v>907</v>
      </c>
      <c r="G301" s="720" t="s">
        <v>907</v>
      </c>
      <c r="H301" s="720" t="s">
        <v>907</v>
      </c>
      <c r="I301" s="720" t="s">
        <v>907</v>
      </c>
      <c r="J301" s="720" t="s">
        <v>907</v>
      </c>
      <c r="K301" s="720" t="s">
        <v>907</v>
      </c>
      <c r="L301" s="720" t="s">
        <v>907</v>
      </c>
      <c r="M301" s="720" t="s">
        <v>907</v>
      </c>
      <c r="N301" s="143"/>
      <c r="O301" s="491"/>
      <c r="P301" s="491"/>
    </row>
    <row r="302" spans="1:16" ht="15" customHeight="1" x14ac:dyDescent="0.2">
      <c r="A302" s="716" t="s">
        <v>875</v>
      </c>
      <c r="B302" s="716" t="s">
        <v>876</v>
      </c>
      <c r="C302" s="715"/>
      <c r="D302" s="715"/>
      <c r="E302" s="720">
        <v>3</v>
      </c>
      <c r="F302" s="720" t="s">
        <v>907</v>
      </c>
      <c r="G302" s="720" t="s">
        <v>907</v>
      </c>
      <c r="H302" s="720" t="s">
        <v>907</v>
      </c>
      <c r="I302" s="720" t="s">
        <v>907</v>
      </c>
      <c r="J302" s="720" t="s">
        <v>907</v>
      </c>
      <c r="K302" s="720" t="s">
        <v>907</v>
      </c>
      <c r="L302" s="720" t="s">
        <v>907</v>
      </c>
      <c r="M302" s="720" t="s">
        <v>907</v>
      </c>
      <c r="N302" s="143"/>
      <c r="O302" s="491"/>
      <c r="P302" s="491"/>
    </row>
    <row r="303" spans="1:16" ht="15" customHeight="1" x14ac:dyDescent="0.2">
      <c r="A303" s="142" t="s">
        <v>877</v>
      </c>
      <c r="B303" s="142" t="s">
        <v>878</v>
      </c>
      <c r="E303" s="143">
        <v>146</v>
      </c>
      <c r="F303" s="143">
        <v>0</v>
      </c>
      <c r="G303" s="143">
        <v>146</v>
      </c>
      <c r="H303" s="143">
        <v>7</v>
      </c>
      <c r="I303" s="143">
        <v>122</v>
      </c>
      <c r="J303" s="143">
        <v>0</v>
      </c>
      <c r="K303" s="143">
        <v>4</v>
      </c>
      <c r="L303" s="143">
        <v>2</v>
      </c>
      <c r="M303" s="143">
        <v>11</v>
      </c>
      <c r="N303" s="143"/>
      <c r="O303" s="491"/>
      <c r="P303" s="491"/>
    </row>
    <row r="304" spans="1:16" ht="15" customHeight="1" x14ac:dyDescent="0.2">
      <c r="A304" s="142" t="s">
        <v>879</v>
      </c>
      <c r="B304" s="142" t="s">
        <v>880</v>
      </c>
      <c r="E304" s="143">
        <v>31</v>
      </c>
      <c r="F304" s="143">
        <v>0</v>
      </c>
      <c r="G304" s="143">
        <v>31</v>
      </c>
      <c r="H304" s="143">
        <v>31</v>
      </c>
      <c r="I304" s="143">
        <v>0</v>
      </c>
      <c r="J304" s="143">
        <v>0</v>
      </c>
      <c r="K304" s="143">
        <v>0</v>
      </c>
      <c r="L304" s="143">
        <v>0</v>
      </c>
      <c r="M304" s="143">
        <v>0</v>
      </c>
      <c r="N304" s="143"/>
      <c r="O304" s="491"/>
      <c r="P304" s="491"/>
    </row>
    <row r="305" spans="1:16" ht="15" customHeight="1" x14ac:dyDescent="0.2">
      <c r="A305" s="716" t="s">
        <v>881</v>
      </c>
      <c r="B305" s="716" t="s">
        <v>882</v>
      </c>
      <c r="C305" s="715"/>
      <c r="D305" s="715"/>
      <c r="E305" s="720">
        <v>1</v>
      </c>
      <c r="F305" s="720" t="s">
        <v>907</v>
      </c>
      <c r="G305" s="720" t="s">
        <v>907</v>
      </c>
      <c r="H305" s="720" t="s">
        <v>907</v>
      </c>
      <c r="I305" s="720" t="s">
        <v>907</v>
      </c>
      <c r="J305" s="720" t="s">
        <v>907</v>
      </c>
      <c r="K305" s="720" t="s">
        <v>907</v>
      </c>
      <c r="L305" s="720" t="s">
        <v>907</v>
      </c>
      <c r="M305" s="720" t="s">
        <v>907</v>
      </c>
      <c r="N305" s="143"/>
      <c r="O305" s="491"/>
      <c r="P305" s="491"/>
    </row>
    <row r="306" spans="1:16" ht="15" customHeight="1" x14ac:dyDescent="0.2">
      <c r="A306" s="142" t="s">
        <v>883</v>
      </c>
      <c r="B306" s="142" t="s">
        <v>884</v>
      </c>
      <c r="E306" s="143">
        <v>6</v>
      </c>
      <c r="F306" s="143">
        <v>1</v>
      </c>
      <c r="G306" s="143">
        <v>5</v>
      </c>
      <c r="H306" s="143">
        <v>2</v>
      </c>
      <c r="I306" s="143">
        <v>2</v>
      </c>
      <c r="J306" s="143">
        <v>0</v>
      </c>
      <c r="K306" s="143">
        <v>0</v>
      </c>
      <c r="L306" s="143">
        <v>1</v>
      </c>
      <c r="M306" s="143">
        <v>0</v>
      </c>
      <c r="N306" s="143"/>
      <c r="O306" s="491"/>
      <c r="P306" s="491"/>
    </row>
    <row r="307" spans="1:16" ht="15" customHeight="1" x14ac:dyDescent="0.2">
      <c r="A307" s="716" t="s">
        <v>885</v>
      </c>
      <c r="B307" s="716" t="s">
        <v>886</v>
      </c>
      <c r="C307" s="715"/>
      <c r="D307" s="715"/>
      <c r="E307" s="720" t="s">
        <v>907</v>
      </c>
      <c r="F307" s="720" t="s">
        <v>907</v>
      </c>
      <c r="G307" s="720" t="s">
        <v>907</v>
      </c>
      <c r="H307" s="720" t="s">
        <v>907</v>
      </c>
      <c r="I307" s="720" t="s">
        <v>907</v>
      </c>
      <c r="J307" s="720" t="s">
        <v>907</v>
      </c>
      <c r="K307" s="720" t="s">
        <v>907</v>
      </c>
      <c r="L307" s="720" t="s">
        <v>907</v>
      </c>
      <c r="M307" s="720" t="s">
        <v>907</v>
      </c>
      <c r="N307" s="143"/>
      <c r="O307" s="491"/>
      <c r="P307" s="491"/>
    </row>
    <row r="308" spans="1:16" ht="15" customHeight="1" x14ac:dyDescent="0.2">
      <c r="A308" s="142" t="s">
        <v>887</v>
      </c>
      <c r="B308" s="142" t="s">
        <v>888</v>
      </c>
      <c r="E308" s="143">
        <v>5</v>
      </c>
      <c r="F308" s="143">
        <v>3</v>
      </c>
      <c r="G308" s="143">
        <v>2</v>
      </c>
      <c r="H308" s="143">
        <v>2</v>
      </c>
      <c r="I308" s="143">
        <v>0</v>
      </c>
      <c r="J308" s="143">
        <v>0</v>
      </c>
      <c r="K308" s="143">
        <v>0</v>
      </c>
      <c r="L308" s="143">
        <v>0</v>
      </c>
      <c r="M308" s="143">
        <v>0</v>
      </c>
      <c r="N308" s="143"/>
      <c r="O308" s="491"/>
      <c r="P308" s="491"/>
    </row>
    <row r="309" spans="1:16" ht="15" customHeight="1" x14ac:dyDescent="0.2">
      <c r="A309" s="142" t="s">
        <v>889</v>
      </c>
      <c r="B309" s="142" t="s">
        <v>890</v>
      </c>
      <c r="E309" s="143">
        <v>208</v>
      </c>
      <c r="F309" s="143">
        <v>0</v>
      </c>
      <c r="G309" s="143">
        <v>208</v>
      </c>
      <c r="H309" s="143">
        <v>65</v>
      </c>
      <c r="I309" s="143">
        <v>55</v>
      </c>
      <c r="J309" s="143">
        <v>0</v>
      </c>
      <c r="K309" s="143">
        <v>87</v>
      </c>
      <c r="L309" s="143">
        <v>1</v>
      </c>
      <c r="M309" s="143">
        <v>0</v>
      </c>
      <c r="N309" s="143"/>
      <c r="O309" s="491"/>
      <c r="P309" s="491"/>
    </row>
    <row r="310" spans="1:16" ht="15" customHeight="1" x14ac:dyDescent="0.2">
      <c r="A310" s="142" t="s">
        <v>891</v>
      </c>
      <c r="B310" s="142" t="s">
        <v>892</v>
      </c>
      <c r="E310" s="143">
        <v>7</v>
      </c>
      <c r="F310" s="143">
        <v>0</v>
      </c>
      <c r="G310" s="143">
        <v>7</v>
      </c>
      <c r="H310" s="143">
        <v>3</v>
      </c>
      <c r="I310" s="143">
        <v>2</v>
      </c>
      <c r="J310" s="143">
        <v>0</v>
      </c>
      <c r="K310" s="143">
        <v>1</v>
      </c>
      <c r="L310" s="143">
        <v>1</v>
      </c>
      <c r="M310" s="143">
        <v>0</v>
      </c>
      <c r="N310" s="143"/>
      <c r="O310" s="491"/>
      <c r="P310" s="491"/>
    </row>
    <row r="311" spans="1:16" ht="15" customHeight="1" x14ac:dyDescent="0.2">
      <c r="A311" s="716" t="s">
        <v>893</v>
      </c>
      <c r="B311" s="716" t="s">
        <v>894</v>
      </c>
      <c r="C311" s="715"/>
      <c r="D311" s="715"/>
      <c r="E311" s="720">
        <v>2</v>
      </c>
      <c r="F311" s="720" t="s">
        <v>907</v>
      </c>
      <c r="G311" s="720" t="s">
        <v>907</v>
      </c>
      <c r="H311" s="720" t="s">
        <v>907</v>
      </c>
      <c r="I311" s="720" t="s">
        <v>907</v>
      </c>
      <c r="J311" s="720" t="s">
        <v>907</v>
      </c>
      <c r="K311" s="720" t="s">
        <v>907</v>
      </c>
      <c r="L311" s="720" t="s">
        <v>907</v>
      </c>
      <c r="M311" s="720" t="s">
        <v>907</v>
      </c>
      <c r="N311" s="143"/>
      <c r="O311" s="491"/>
      <c r="P311" s="491"/>
    </row>
    <row r="312" spans="1:16" ht="15" customHeight="1" x14ac:dyDescent="0.2">
      <c r="A312" s="716" t="s">
        <v>895</v>
      </c>
      <c r="B312" s="716" t="s">
        <v>896</v>
      </c>
      <c r="C312" s="715"/>
      <c r="D312" s="715"/>
      <c r="E312" s="720">
        <v>0</v>
      </c>
      <c r="F312" s="720" t="s">
        <v>907</v>
      </c>
      <c r="G312" s="720" t="s">
        <v>907</v>
      </c>
      <c r="H312" s="720" t="s">
        <v>907</v>
      </c>
      <c r="I312" s="720" t="s">
        <v>907</v>
      </c>
      <c r="J312" s="720" t="s">
        <v>907</v>
      </c>
      <c r="K312" s="720" t="s">
        <v>907</v>
      </c>
      <c r="L312" s="720" t="s">
        <v>907</v>
      </c>
      <c r="M312" s="720" t="s">
        <v>907</v>
      </c>
      <c r="N312" s="143"/>
      <c r="O312" s="491"/>
      <c r="P312" s="491"/>
    </row>
    <row r="313" spans="1:16" ht="15" customHeight="1" x14ac:dyDescent="0.2">
      <c r="A313" s="716" t="s">
        <v>897</v>
      </c>
      <c r="B313" s="716" t="s">
        <v>898</v>
      </c>
      <c r="C313" s="715"/>
      <c r="D313" s="715"/>
      <c r="E313" s="720">
        <v>0</v>
      </c>
      <c r="F313" s="720" t="s">
        <v>907</v>
      </c>
      <c r="G313" s="720" t="s">
        <v>907</v>
      </c>
      <c r="H313" s="720" t="s">
        <v>907</v>
      </c>
      <c r="I313" s="720" t="s">
        <v>907</v>
      </c>
      <c r="J313" s="720" t="s">
        <v>907</v>
      </c>
      <c r="K313" s="720" t="s">
        <v>907</v>
      </c>
      <c r="L313" s="720" t="s">
        <v>907</v>
      </c>
      <c r="M313" s="720" t="s">
        <v>907</v>
      </c>
      <c r="N313" s="143"/>
      <c r="O313" s="491"/>
      <c r="P313" s="491"/>
    </row>
    <row r="314" spans="1:16" x14ac:dyDescent="0.2">
      <c r="A314" s="142"/>
      <c r="B314" s="142"/>
      <c r="C314" s="142"/>
      <c r="D314" s="142"/>
      <c r="E314" s="492"/>
      <c r="F314" s="492"/>
      <c r="G314" s="492"/>
      <c r="H314" s="492"/>
      <c r="I314" s="492"/>
      <c r="J314" s="492"/>
      <c r="K314" s="492"/>
      <c r="L314" s="492"/>
      <c r="M314" s="492"/>
      <c r="N314" s="492"/>
      <c r="O314" s="491"/>
      <c r="P314" s="491"/>
    </row>
    <row r="315" spans="1:16" ht="15" customHeight="1" x14ac:dyDescent="0.2">
      <c r="B315" s="163"/>
      <c r="C315" s="164"/>
      <c r="E315" s="213"/>
    </row>
    <row r="316" spans="1:16" ht="15" customHeight="1" x14ac:dyDescent="0.25">
      <c r="A316" s="184" t="s">
        <v>254</v>
      </c>
      <c r="B316" s="344"/>
      <c r="C316" s="164"/>
      <c r="E316" s="213"/>
    </row>
    <row r="317" spans="1:16" ht="15" customHeight="1" x14ac:dyDescent="0.2">
      <c r="A317" s="164">
        <v>1</v>
      </c>
      <c r="B317" s="164" t="s">
        <v>1692</v>
      </c>
      <c r="C317" s="157"/>
      <c r="E317" s="213"/>
    </row>
    <row r="318" spans="1:16" x14ac:dyDescent="0.2">
      <c r="A318" s="164">
        <v>2</v>
      </c>
      <c r="B318" s="164" t="s">
        <v>1450</v>
      </c>
      <c r="C318" s="159"/>
      <c r="E318" s="159"/>
    </row>
    <row r="319" spans="1:16" x14ac:dyDescent="0.2">
      <c r="A319" s="164">
        <v>3</v>
      </c>
      <c r="B319" s="164" t="s">
        <v>906</v>
      </c>
      <c r="C319" s="157"/>
      <c r="D319" s="157"/>
      <c r="E319" s="157"/>
      <c r="F319" s="165"/>
      <c r="G319" s="165"/>
      <c r="H319" s="165"/>
      <c r="I319" s="165"/>
      <c r="J319" s="165"/>
      <c r="K319" s="165"/>
      <c r="L319" s="165"/>
      <c r="M319" s="165"/>
      <c r="N319" s="165"/>
    </row>
    <row r="320" spans="1:16" x14ac:dyDescent="0.2">
      <c r="A320" s="164">
        <v>4</v>
      </c>
      <c r="B320" s="164" t="s">
        <v>1693</v>
      </c>
      <c r="C320" s="157"/>
      <c r="D320" s="157"/>
      <c r="E320" s="157"/>
      <c r="F320" s="165"/>
      <c r="G320" s="165"/>
      <c r="H320" s="165"/>
      <c r="I320" s="165"/>
      <c r="J320" s="165"/>
      <c r="K320" s="165"/>
      <c r="L320" s="165"/>
      <c r="M320" s="165"/>
      <c r="N320" s="165"/>
    </row>
    <row r="321" spans="1:24" x14ac:dyDescent="0.2">
      <c r="A321" s="164">
        <v>5</v>
      </c>
      <c r="B321" s="164" t="s">
        <v>1694</v>
      </c>
      <c r="C321" s="157"/>
      <c r="D321" s="157"/>
      <c r="E321" s="157"/>
      <c r="F321" s="165"/>
      <c r="G321" s="165"/>
      <c r="H321" s="165"/>
      <c r="I321" s="165"/>
      <c r="J321" s="165"/>
      <c r="K321" s="165"/>
      <c r="L321" s="165"/>
      <c r="M321" s="165"/>
      <c r="N321" s="165"/>
    </row>
    <row r="322" spans="1:24" ht="15" customHeight="1" x14ac:dyDescent="0.25">
      <c r="A322" s="164">
        <v>6</v>
      </c>
      <c r="B322" s="164" t="s">
        <v>1695</v>
      </c>
      <c r="C322" s="159"/>
      <c r="E322" s="184"/>
    </row>
    <row r="323" spans="1:24" ht="15" customHeight="1" x14ac:dyDescent="0.25">
      <c r="A323" s="164">
        <v>7</v>
      </c>
      <c r="B323" s="164" t="s">
        <v>1696</v>
      </c>
      <c r="E323" s="184"/>
    </row>
    <row r="324" spans="1:24" ht="15" customHeight="1" x14ac:dyDescent="0.25">
      <c r="A324" s="310" t="s">
        <v>289</v>
      </c>
      <c r="B324" s="164" t="s">
        <v>1697</v>
      </c>
      <c r="E324" s="184"/>
    </row>
    <row r="325" spans="1:24" x14ac:dyDescent="0.2">
      <c r="A325" s="310" t="s">
        <v>907</v>
      </c>
      <c r="B325" s="272" t="s">
        <v>908</v>
      </c>
    </row>
    <row r="326" spans="1:24" x14ac:dyDescent="0.2">
      <c r="A326" s="310" t="s">
        <v>1675</v>
      </c>
      <c r="B326" s="164" t="s">
        <v>1682</v>
      </c>
    </row>
    <row r="327" spans="1:24" x14ac:dyDescent="0.2">
      <c r="A327" s="312"/>
      <c r="B327" s="164" t="s">
        <v>1683</v>
      </c>
    </row>
    <row r="329" spans="1:24" ht="15" customHeight="1" x14ac:dyDescent="0.2">
      <c r="A329" s="163" t="s">
        <v>909</v>
      </c>
      <c r="B329" s="157" t="s">
        <v>910</v>
      </c>
      <c r="C329" s="278"/>
      <c r="D329" s="278"/>
      <c r="E329" s="278"/>
      <c r="F329" s="491"/>
    </row>
    <row r="330" spans="1:24" x14ac:dyDescent="0.2">
      <c r="A330" s="164"/>
      <c r="B330" s="159" t="s">
        <v>911</v>
      </c>
      <c r="C330" s="278"/>
      <c r="D330" s="278"/>
      <c r="E330" s="278"/>
      <c r="F330" s="491"/>
    </row>
    <row r="331" spans="1:24" x14ac:dyDescent="0.2">
      <c r="A331" s="643"/>
      <c r="B331" s="637" t="s">
        <v>912</v>
      </c>
      <c r="C331" s="695"/>
      <c r="D331" s="695"/>
      <c r="E331" s="698"/>
      <c r="F331" s="699"/>
      <c r="G331" s="699"/>
      <c r="H331" s="699"/>
      <c r="I331" s="699"/>
      <c r="J331" s="699"/>
      <c r="K331" s="699"/>
      <c r="L331" s="699"/>
      <c r="M331" s="699"/>
      <c r="N331" s="699"/>
      <c r="O331" s="699"/>
      <c r="P331" s="699"/>
      <c r="Q331" s="699"/>
      <c r="R331" s="699"/>
      <c r="S331" s="699"/>
      <c r="T331" s="699"/>
      <c r="U331" s="699"/>
      <c r="V331" s="699"/>
      <c r="W331" s="699"/>
      <c r="X331" s="699"/>
    </row>
    <row r="332" spans="1:24" x14ac:dyDescent="0.2">
      <c r="A332" s="643"/>
      <c r="B332" s="637" t="s">
        <v>1457</v>
      </c>
      <c r="C332" s="695"/>
      <c r="D332" s="695"/>
      <c r="E332" s="700"/>
      <c r="F332" s="699"/>
      <c r="G332" s="699"/>
      <c r="H332" s="699"/>
      <c r="I332" s="699"/>
      <c r="J332" s="699"/>
      <c r="K332" s="699"/>
      <c r="L332" s="699"/>
      <c r="M332" s="699"/>
      <c r="N332" s="699"/>
      <c r="O332" s="699"/>
      <c r="P332" s="699"/>
      <c r="Q332" s="699"/>
      <c r="R332" s="699"/>
      <c r="S332" s="699"/>
      <c r="T332" s="699"/>
      <c r="U332" s="699"/>
      <c r="V332" s="699"/>
      <c r="W332" s="699"/>
      <c r="X332" s="699"/>
    </row>
  </sheetData>
  <conditionalFormatting sqref="A18:E18 G18:N18 A19:N313">
    <cfRule type="expression" dxfId="6" priority="7">
      <formula>$E18=".."</formula>
    </cfRule>
  </conditionalFormatting>
  <conditionalFormatting sqref="A316:X332">
    <cfRule type="cellIs" dxfId="5" priority="2" operator="equal">
      <formula>".."</formula>
    </cfRule>
  </conditionalFormatting>
  <conditionalFormatting sqref="A1:XFD315">
    <cfRule type="cellIs" dxfId="4" priority="1" operator="equal">
      <formula>".."</formula>
    </cfRule>
  </conditionalFormatting>
  <conditionalFormatting sqref="A333:XFD1048576">
    <cfRule type="cellIs" dxfId="3" priority="6" operator="equal">
      <formula>".."</formula>
    </cfRule>
  </conditionalFormatting>
  <conditionalFormatting sqref="D18:D80 D82:D313">
    <cfRule type="expression" dxfId="2" priority="8" stopIfTrue="1">
      <formula>NOT(ISERROR(SEARCH("zzz",D18)))</formula>
    </cfRule>
  </conditionalFormatting>
  <pageMargins left="0.39370078740157505" right="0.39370078740157505" top="0.39370078740157505" bottom="0.39370078740157505" header="0.39370078740157505" footer="0.39370078740157505"/>
  <pageSetup scale="48" fitToWidth="0"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D332"/>
  <sheetViews>
    <sheetView topLeftCell="A313" workbookViewId="0">
      <selection activeCell="O295" sqref="O295"/>
    </sheetView>
  </sheetViews>
  <sheetFormatPr defaultColWidth="11.5546875" defaultRowHeight="15" x14ac:dyDescent="0.2"/>
  <cols>
    <col min="1" max="1" width="9.77734375" customWidth="1"/>
    <col min="2" max="2" width="27.77734375" customWidth="1"/>
    <col min="3" max="4" width="2.77734375" customWidth="1"/>
    <col min="5" max="26" width="15.77734375" customWidth="1"/>
  </cols>
  <sheetData>
    <row r="1" spans="1:30" ht="20.25" customHeight="1" x14ac:dyDescent="0.2">
      <c r="A1" s="616" t="s">
        <v>1698</v>
      </c>
      <c r="B1" s="617"/>
      <c r="C1" s="617"/>
      <c r="D1" s="617"/>
      <c r="E1" s="617"/>
      <c r="F1" s="618"/>
      <c r="G1" s="618"/>
      <c r="H1" s="618"/>
      <c r="I1" s="618"/>
      <c r="J1" s="618"/>
      <c r="K1" s="618"/>
      <c r="L1" s="618"/>
      <c r="M1" s="618"/>
      <c r="N1" s="618"/>
      <c r="O1" s="703"/>
      <c r="P1" s="515"/>
      <c r="Q1" s="515"/>
      <c r="R1" s="515"/>
    </row>
    <row r="2" spans="1:30" ht="20.25" customHeight="1" x14ac:dyDescent="0.2">
      <c r="A2" s="616" t="s">
        <v>1685</v>
      </c>
      <c r="B2" s="617"/>
      <c r="C2" s="617"/>
      <c r="D2" s="617"/>
      <c r="E2" s="617"/>
      <c r="F2" s="618"/>
      <c r="G2" s="618"/>
      <c r="H2" s="618"/>
      <c r="I2" s="618"/>
      <c r="J2" s="618"/>
      <c r="K2" s="618"/>
      <c r="L2" s="618"/>
      <c r="M2" s="618"/>
      <c r="N2" s="618"/>
      <c r="O2" s="703"/>
      <c r="P2" s="515"/>
      <c r="Q2" s="515"/>
      <c r="R2" s="515"/>
    </row>
    <row r="3" spans="1:30" ht="92.25" x14ac:dyDescent="0.2">
      <c r="E3" s="614" t="s">
        <v>1699</v>
      </c>
      <c r="F3" s="614" t="s">
        <v>1700</v>
      </c>
      <c r="G3" s="36" t="s">
        <v>1701</v>
      </c>
      <c r="H3" s="36" t="s">
        <v>1702</v>
      </c>
      <c r="I3" s="36" t="s">
        <v>1703</v>
      </c>
      <c r="J3" s="158" t="s">
        <v>1704</v>
      </c>
      <c r="K3" s="158" t="s">
        <v>209</v>
      </c>
      <c r="L3" s="614" t="s">
        <v>1705</v>
      </c>
      <c r="M3" s="36" t="s">
        <v>1706</v>
      </c>
      <c r="N3" s="36" t="s">
        <v>1707</v>
      </c>
      <c r="O3" s="36" t="s">
        <v>1708</v>
      </c>
      <c r="P3" s="158" t="s">
        <v>1709</v>
      </c>
      <c r="Q3" s="158" t="s">
        <v>210</v>
      </c>
      <c r="R3" s="614" t="s">
        <v>1710</v>
      </c>
    </row>
    <row r="4" spans="1:30" ht="15" customHeight="1" x14ac:dyDescent="0.2">
      <c r="A4" s="138" t="s">
        <v>286</v>
      </c>
      <c r="B4" s="138" t="s">
        <v>121</v>
      </c>
      <c r="C4" s="138"/>
      <c r="D4" s="440"/>
      <c r="E4" s="143">
        <v>42060</v>
      </c>
      <c r="F4" s="143">
        <v>27240</v>
      </c>
      <c r="G4" s="143">
        <v>1240</v>
      </c>
      <c r="H4" s="143">
        <v>14350</v>
      </c>
      <c r="I4" s="143">
        <v>100</v>
      </c>
      <c r="J4" s="143">
        <v>8740</v>
      </c>
      <c r="K4" s="143">
        <v>2790</v>
      </c>
      <c r="L4" s="143">
        <v>14820</v>
      </c>
      <c r="M4" s="143">
        <v>6740</v>
      </c>
      <c r="N4" s="143">
        <v>4940</v>
      </c>
      <c r="O4" s="143">
        <v>140</v>
      </c>
      <c r="P4" s="143">
        <v>1720</v>
      </c>
      <c r="Q4" s="143">
        <v>1280</v>
      </c>
      <c r="R4" s="143">
        <v>0</v>
      </c>
      <c r="S4" s="143"/>
      <c r="T4" s="143"/>
      <c r="U4" s="143"/>
      <c r="V4" s="143"/>
      <c r="W4" s="143"/>
      <c r="X4" s="143"/>
      <c r="Y4" s="143"/>
      <c r="Z4" s="143"/>
      <c r="AA4" s="143"/>
      <c r="AB4" s="143"/>
      <c r="AC4" s="143"/>
      <c r="AD4" s="143"/>
    </row>
    <row r="5" spans="1:30" ht="15" customHeight="1" x14ac:dyDescent="0.2">
      <c r="A5" s="138" t="s">
        <v>287</v>
      </c>
      <c r="B5" s="138" t="s">
        <v>288</v>
      </c>
      <c r="C5" s="138"/>
      <c r="D5" s="440"/>
      <c r="E5" s="143">
        <v>34260</v>
      </c>
      <c r="F5" s="143">
        <v>22710</v>
      </c>
      <c r="G5" s="143">
        <v>1010</v>
      </c>
      <c r="H5" s="143">
        <v>12150</v>
      </c>
      <c r="I5" s="143">
        <v>20</v>
      </c>
      <c r="J5" s="143">
        <v>7070</v>
      </c>
      <c r="K5" s="143">
        <v>2460</v>
      </c>
      <c r="L5" s="143">
        <v>11540</v>
      </c>
      <c r="M5" s="143">
        <v>4940</v>
      </c>
      <c r="N5" s="143">
        <v>3970</v>
      </c>
      <c r="O5" s="491">
        <v>60</v>
      </c>
      <c r="P5" s="491">
        <v>1380</v>
      </c>
      <c r="Q5">
        <v>1190</v>
      </c>
      <c r="R5">
        <v>0</v>
      </c>
    </row>
    <row r="6" spans="1:30" ht="15" customHeight="1" x14ac:dyDescent="0.2">
      <c r="A6" s="138" t="s">
        <v>289</v>
      </c>
      <c r="B6" s="138" t="s">
        <v>290</v>
      </c>
      <c r="C6" s="138"/>
      <c r="D6" s="440"/>
      <c r="E6" s="143">
        <v>7800</v>
      </c>
      <c r="F6" s="143">
        <v>4520</v>
      </c>
      <c r="G6" s="143">
        <v>230</v>
      </c>
      <c r="H6" s="143">
        <v>2200</v>
      </c>
      <c r="I6" s="143">
        <v>80</v>
      </c>
      <c r="J6" s="143">
        <v>1680</v>
      </c>
      <c r="K6" s="143">
        <v>330</v>
      </c>
      <c r="L6" s="143">
        <v>3280</v>
      </c>
      <c r="M6" s="143">
        <v>1790</v>
      </c>
      <c r="N6" s="143">
        <v>980</v>
      </c>
      <c r="O6" s="491">
        <v>80</v>
      </c>
      <c r="P6" s="491">
        <v>340</v>
      </c>
      <c r="Q6">
        <v>90</v>
      </c>
      <c r="R6">
        <v>0</v>
      </c>
    </row>
    <row r="7" spans="1:30" x14ac:dyDescent="0.2">
      <c r="A7" s="142"/>
      <c r="B7" s="142"/>
      <c r="C7" s="142"/>
      <c r="D7" s="442"/>
      <c r="E7" s="143"/>
      <c r="F7" s="143"/>
      <c r="G7" s="143"/>
      <c r="H7" s="143"/>
      <c r="I7" s="143"/>
      <c r="J7" s="143"/>
      <c r="K7" s="143"/>
      <c r="L7" s="143"/>
      <c r="M7" s="143"/>
      <c r="N7" s="143"/>
      <c r="O7" s="491"/>
      <c r="P7" s="491"/>
    </row>
    <row r="8" spans="1:30" x14ac:dyDescent="0.2">
      <c r="A8" s="142" t="s">
        <v>291</v>
      </c>
      <c r="B8" s="142" t="s">
        <v>292</v>
      </c>
      <c r="C8" s="142"/>
      <c r="D8" s="142"/>
      <c r="E8" s="143">
        <v>160</v>
      </c>
      <c r="F8" s="143">
        <v>20</v>
      </c>
      <c r="G8" s="143">
        <v>0</v>
      </c>
      <c r="H8" s="143">
        <v>10</v>
      </c>
      <c r="I8" s="143">
        <v>0</v>
      </c>
      <c r="J8" s="143">
        <v>0</v>
      </c>
      <c r="K8" s="143">
        <v>0</v>
      </c>
      <c r="L8" s="143">
        <v>140</v>
      </c>
      <c r="M8" s="143">
        <v>80</v>
      </c>
      <c r="N8" s="143">
        <v>50</v>
      </c>
      <c r="O8" s="491">
        <v>0</v>
      </c>
      <c r="P8" s="491">
        <v>10</v>
      </c>
      <c r="Q8">
        <v>0</v>
      </c>
      <c r="R8">
        <v>0</v>
      </c>
    </row>
    <row r="9" spans="1:30" x14ac:dyDescent="0.2">
      <c r="A9" s="142" t="s">
        <v>293</v>
      </c>
      <c r="B9" s="142" t="s">
        <v>294</v>
      </c>
      <c r="C9" s="142"/>
      <c r="D9" s="142"/>
      <c r="E9" s="143">
        <v>2010</v>
      </c>
      <c r="F9" s="143">
        <v>1500</v>
      </c>
      <c r="G9" s="143">
        <v>70</v>
      </c>
      <c r="H9" s="143">
        <v>700</v>
      </c>
      <c r="I9" s="143">
        <v>0</v>
      </c>
      <c r="J9" s="143">
        <v>640</v>
      </c>
      <c r="K9" s="143">
        <v>80</v>
      </c>
      <c r="L9" s="143">
        <v>520</v>
      </c>
      <c r="M9" s="143">
        <v>280</v>
      </c>
      <c r="N9" s="143">
        <v>130</v>
      </c>
      <c r="O9" s="491">
        <v>0</v>
      </c>
      <c r="P9" s="491">
        <v>70</v>
      </c>
      <c r="Q9">
        <v>20</v>
      </c>
      <c r="R9">
        <v>0</v>
      </c>
    </row>
    <row r="10" spans="1:30" x14ac:dyDescent="0.2">
      <c r="A10" s="142" t="s">
        <v>295</v>
      </c>
      <c r="B10" s="142" t="s">
        <v>296</v>
      </c>
      <c r="C10" s="142"/>
      <c r="D10" s="142"/>
      <c r="E10" s="143">
        <v>50</v>
      </c>
      <c r="F10" s="143">
        <v>10</v>
      </c>
      <c r="G10" s="143">
        <v>0</v>
      </c>
      <c r="H10" s="143">
        <v>10</v>
      </c>
      <c r="I10" s="143">
        <v>0</v>
      </c>
      <c r="J10" s="143">
        <v>0</v>
      </c>
      <c r="K10" s="143">
        <v>0</v>
      </c>
      <c r="L10" s="143">
        <v>40</v>
      </c>
      <c r="M10" s="143">
        <v>20</v>
      </c>
      <c r="N10" s="143">
        <v>20</v>
      </c>
      <c r="O10" s="491">
        <v>0</v>
      </c>
      <c r="P10" s="491">
        <v>0</v>
      </c>
      <c r="Q10">
        <v>0</v>
      </c>
      <c r="R10">
        <v>0</v>
      </c>
    </row>
    <row r="11" spans="1:30" x14ac:dyDescent="0.2">
      <c r="A11" s="142" t="s">
        <v>297</v>
      </c>
      <c r="B11" s="142" t="s">
        <v>298</v>
      </c>
      <c r="C11" s="142"/>
      <c r="D11" s="142"/>
      <c r="E11" s="143">
        <v>290</v>
      </c>
      <c r="F11" s="143">
        <v>120</v>
      </c>
      <c r="G11" s="143">
        <v>0</v>
      </c>
      <c r="H11" s="143">
        <v>90</v>
      </c>
      <c r="I11" s="143">
        <v>0</v>
      </c>
      <c r="J11" s="143">
        <v>30</v>
      </c>
      <c r="K11" s="143">
        <v>10</v>
      </c>
      <c r="L11" s="143">
        <v>170</v>
      </c>
      <c r="M11" s="143">
        <v>100</v>
      </c>
      <c r="N11" s="143">
        <v>60</v>
      </c>
      <c r="O11" s="491">
        <v>0</v>
      </c>
      <c r="P11" s="491">
        <v>10</v>
      </c>
      <c r="Q11">
        <v>0</v>
      </c>
      <c r="R11">
        <v>0</v>
      </c>
    </row>
    <row r="12" spans="1:30" x14ac:dyDescent="0.2">
      <c r="A12" s="142" t="s">
        <v>299</v>
      </c>
      <c r="B12" s="142" t="s">
        <v>300</v>
      </c>
      <c r="C12" s="142"/>
      <c r="D12" s="142"/>
      <c r="E12" s="143">
        <v>880</v>
      </c>
      <c r="F12" s="143">
        <v>680</v>
      </c>
      <c r="G12" s="143">
        <v>30</v>
      </c>
      <c r="H12" s="143">
        <v>260</v>
      </c>
      <c r="I12" s="143">
        <v>0</v>
      </c>
      <c r="J12" s="143">
        <v>300</v>
      </c>
      <c r="K12" s="143">
        <v>90</v>
      </c>
      <c r="L12" s="143">
        <v>200</v>
      </c>
      <c r="M12" s="143">
        <v>100</v>
      </c>
      <c r="N12" s="143">
        <v>60</v>
      </c>
      <c r="O12" s="491">
        <v>0</v>
      </c>
      <c r="P12" s="491">
        <v>20</v>
      </c>
      <c r="Q12">
        <v>10</v>
      </c>
      <c r="R12">
        <v>0</v>
      </c>
    </row>
    <row r="13" spans="1:30" x14ac:dyDescent="0.2">
      <c r="A13" s="142" t="s">
        <v>301</v>
      </c>
      <c r="B13" s="142" t="s">
        <v>302</v>
      </c>
      <c r="C13" s="142"/>
      <c r="D13" s="142"/>
      <c r="E13" s="143">
        <v>1210</v>
      </c>
      <c r="F13" s="143">
        <v>660</v>
      </c>
      <c r="G13" s="143">
        <v>40</v>
      </c>
      <c r="H13" s="143">
        <v>380</v>
      </c>
      <c r="I13" s="143">
        <v>0</v>
      </c>
      <c r="J13" s="143">
        <v>190</v>
      </c>
      <c r="K13" s="143">
        <v>40</v>
      </c>
      <c r="L13" s="143">
        <v>550</v>
      </c>
      <c r="M13" s="143">
        <v>300</v>
      </c>
      <c r="N13" s="143">
        <v>170</v>
      </c>
      <c r="O13" s="491">
        <v>0</v>
      </c>
      <c r="P13" s="491">
        <v>50</v>
      </c>
      <c r="Q13">
        <v>20</v>
      </c>
      <c r="R13">
        <v>0</v>
      </c>
    </row>
    <row r="14" spans="1:30" x14ac:dyDescent="0.2">
      <c r="A14" s="142" t="s">
        <v>287</v>
      </c>
      <c r="B14" s="142" t="s">
        <v>288</v>
      </c>
      <c r="C14" s="142"/>
      <c r="D14" s="142"/>
      <c r="E14" s="143">
        <v>34260</v>
      </c>
      <c r="F14" s="143">
        <v>22710</v>
      </c>
      <c r="G14" s="143">
        <v>1010</v>
      </c>
      <c r="H14" s="143">
        <v>12150</v>
      </c>
      <c r="I14" s="143">
        <v>20</v>
      </c>
      <c r="J14" s="143">
        <v>7070</v>
      </c>
      <c r="K14" s="143">
        <v>2460</v>
      </c>
      <c r="L14" s="143">
        <v>11540</v>
      </c>
      <c r="M14" s="143">
        <v>4940</v>
      </c>
      <c r="N14" s="143">
        <v>3970</v>
      </c>
      <c r="O14" s="615">
        <v>60</v>
      </c>
      <c r="P14" s="491">
        <v>1380</v>
      </c>
      <c r="Q14">
        <v>1190</v>
      </c>
      <c r="R14">
        <v>0</v>
      </c>
    </row>
    <row r="15" spans="1:30" x14ac:dyDescent="0.2">
      <c r="A15" s="142" t="s">
        <v>303</v>
      </c>
      <c r="B15" s="142" t="s">
        <v>304</v>
      </c>
      <c r="C15" s="142"/>
      <c r="D15" s="142"/>
      <c r="E15" s="143">
        <v>2890</v>
      </c>
      <c r="F15" s="143">
        <v>1450</v>
      </c>
      <c r="G15" s="143">
        <v>90</v>
      </c>
      <c r="H15" s="143">
        <v>720</v>
      </c>
      <c r="I15" s="143">
        <v>80</v>
      </c>
      <c r="J15" s="143">
        <v>480</v>
      </c>
      <c r="K15" s="143">
        <v>90</v>
      </c>
      <c r="L15" s="143">
        <v>1440</v>
      </c>
      <c r="M15" s="143">
        <v>770</v>
      </c>
      <c r="N15" s="143">
        <v>430</v>
      </c>
      <c r="O15" s="491">
        <v>70</v>
      </c>
      <c r="P15" s="491">
        <v>150</v>
      </c>
      <c r="Q15">
        <v>30</v>
      </c>
      <c r="R15">
        <v>0</v>
      </c>
    </row>
    <row r="16" spans="1:30" x14ac:dyDescent="0.2">
      <c r="A16" s="142" t="s">
        <v>305</v>
      </c>
      <c r="B16" s="142" t="s">
        <v>306</v>
      </c>
      <c r="C16" s="142"/>
      <c r="D16" s="142"/>
      <c r="E16" s="143">
        <v>310</v>
      </c>
      <c r="F16" s="143">
        <v>90</v>
      </c>
      <c r="G16" s="143">
        <v>0</v>
      </c>
      <c r="H16" s="143">
        <v>40</v>
      </c>
      <c r="I16" s="143">
        <v>0</v>
      </c>
      <c r="J16" s="143">
        <v>30</v>
      </c>
      <c r="K16" s="143">
        <v>10</v>
      </c>
      <c r="L16" s="143">
        <v>220</v>
      </c>
      <c r="M16" s="143">
        <v>140</v>
      </c>
      <c r="N16" s="143">
        <v>60</v>
      </c>
      <c r="O16" s="491">
        <v>0</v>
      </c>
      <c r="P16" s="491">
        <v>20</v>
      </c>
      <c r="Q16">
        <v>0</v>
      </c>
      <c r="R16">
        <v>0</v>
      </c>
    </row>
    <row r="17" spans="1:18" x14ac:dyDescent="0.2">
      <c r="A17" s="142"/>
      <c r="B17" s="142"/>
      <c r="C17" s="142"/>
      <c r="D17" s="142"/>
      <c r="E17" s="143"/>
      <c r="F17" s="143"/>
      <c r="G17" s="143"/>
      <c r="H17" s="143"/>
      <c r="I17" s="143"/>
      <c r="J17" s="143"/>
      <c r="K17" s="143"/>
      <c r="L17" s="143"/>
      <c r="M17" s="143"/>
      <c r="N17" s="143"/>
      <c r="O17" s="491"/>
      <c r="P17" s="491"/>
    </row>
    <row r="18" spans="1:18" ht="15" customHeight="1" x14ac:dyDescent="0.2">
      <c r="A18" s="142" t="s">
        <v>307</v>
      </c>
      <c r="B18" s="142" t="s">
        <v>308</v>
      </c>
      <c r="E18" s="143">
        <v>123</v>
      </c>
      <c r="F18" s="143">
        <v>40</v>
      </c>
      <c r="G18" s="143">
        <v>2</v>
      </c>
      <c r="H18" s="143">
        <v>26</v>
      </c>
      <c r="I18" s="143">
        <v>0</v>
      </c>
      <c r="J18" s="143">
        <v>12</v>
      </c>
      <c r="K18" s="143">
        <v>0</v>
      </c>
      <c r="L18" s="143">
        <v>83</v>
      </c>
      <c r="M18" s="143">
        <v>57</v>
      </c>
      <c r="N18" s="143">
        <v>19</v>
      </c>
      <c r="O18" s="491">
        <v>0</v>
      </c>
      <c r="P18" s="491">
        <v>7</v>
      </c>
      <c r="Q18">
        <v>0</v>
      </c>
      <c r="R18">
        <v>0</v>
      </c>
    </row>
    <row r="19" spans="1:18" ht="15" customHeight="1" x14ac:dyDescent="0.2">
      <c r="A19" s="716" t="s">
        <v>309</v>
      </c>
      <c r="B19" s="716" t="s">
        <v>310</v>
      </c>
      <c r="C19" s="715"/>
      <c r="D19" s="715"/>
      <c r="E19" s="720">
        <v>2</v>
      </c>
      <c r="F19" s="720" t="s">
        <v>907</v>
      </c>
      <c r="G19" s="720" t="s">
        <v>907</v>
      </c>
      <c r="H19" s="720" t="s">
        <v>907</v>
      </c>
      <c r="I19" s="720" t="s">
        <v>907</v>
      </c>
      <c r="J19" s="720" t="s">
        <v>907</v>
      </c>
      <c r="K19" s="720" t="s">
        <v>907</v>
      </c>
      <c r="L19" s="720" t="s">
        <v>907</v>
      </c>
      <c r="M19" s="720" t="s">
        <v>907</v>
      </c>
      <c r="N19" s="720" t="s">
        <v>907</v>
      </c>
      <c r="O19" s="745" t="s">
        <v>907</v>
      </c>
      <c r="P19" s="745" t="s">
        <v>907</v>
      </c>
      <c r="Q19" s="715" t="s">
        <v>907</v>
      </c>
      <c r="R19" s="715" t="s">
        <v>907</v>
      </c>
    </row>
    <row r="20" spans="1:18" ht="15" customHeight="1" x14ac:dyDescent="0.2">
      <c r="A20" s="142" t="s">
        <v>311</v>
      </c>
      <c r="B20" s="142" t="s">
        <v>312</v>
      </c>
      <c r="E20" s="143">
        <v>9</v>
      </c>
      <c r="F20" s="143">
        <v>6</v>
      </c>
      <c r="G20" s="143">
        <v>0</v>
      </c>
      <c r="H20" s="143">
        <v>5</v>
      </c>
      <c r="I20" s="143">
        <v>0</v>
      </c>
      <c r="J20" s="143">
        <v>1</v>
      </c>
      <c r="K20" s="143">
        <v>0</v>
      </c>
      <c r="L20" s="143">
        <v>3</v>
      </c>
      <c r="M20" s="143">
        <v>0</v>
      </c>
      <c r="N20" s="143">
        <v>3</v>
      </c>
      <c r="O20" s="491">
        <v>0</v>
      </c>
      <c r="P20" s="491">
        <v>0</v>
      </c>
      <c r="Q20">
        <v>0</v>
      </c>
      <c r="R20">
        <v>0</v>
      </c>
    </row>
    <row r="21" spans="1:18" ht="15" customHeight="1" x14ac:dyDescent="0.2">
      <c r="A21" s="716" t="s">
        <v>313</v>
      </c>
      <c r="B21" s="716" t="s">
        <v>314</v>
      </c>
      <c r="C21" s="715"/>
      <c r="D21" s="715"/>
      <c r="E21" s="720">
        <v>1</v>
      </c>
      <c r="F21" s="720" t="s">
        <v>907</v>
      </c>
      <c r="G21" s="720" t="s">
        <v>907</v>
      </c>
      <c r="H21" s="720" t="s">
        <v>907</v>
      </c>
      <c r="I21" s="720" t="s">
        <v>907</v>
      </c>
      <c r="J21" s="720" t="s">
        <v>907</v>
      </c>
      <c r="K21" s="720" t="s">
        <v>907</v>
      </c>
      <c r="L21" s="720" t="s">
        <v>907</v>
      </c>
      <c r="M21" s="720" t="s">
        <v>907</v>
      </c>
      <c r="N21" s="720" t="s">
        <v>907</v>
      </c>
      <c r="O21" s="745" t="s">
        <v>907</v>
      </c>
      <c r="P21" s="745" t="s">
        <v>907</v>
      </c>
      <c r="Q21" s="715" t="s">
        <v>907</v>
      </c>
      <c r="R21" s="715" t="s">
        <v>907</v>
      </c>
    </row>
    <row r="22" spans="1:18" ht="15" customHeight="1" x14ac:dyDescent="0.2">
      <c r="A22" s="142" t="s">
        <v>315</v>
      </c>
      <c r="B22" s="142" t="s">
        <v>316</v>
      </c>
      <c r="E22" s="143">
        <v>58</v>
      </c>
      <c r="F22" s="143">
        <v>35</v>
      </c>
      <c r="G22" s="143">
        <v>3</v>
      </c>
      <c r="H22" s="143">
        <v>17</v>
      </c>
      <c r="I22" s="143">
        <v>2</v>
      </c>
      <c r="J22" s="143">
        <v>13</v>
      </c>
      <c r="K22" s="143">
        <v>0</v>
      </c>
      <c r="L22" s="143">
        <v>23</v>
      </c>
      <c r="M22" s="143">
        <v>6</v>
      </c>
      <c r="N22" s="143">
        <v>9</v>
      </c>
      <c r="O22" s="491">
        <v>3</v>
      </c>
      <c r="P22" s="491">
        <v>4</v>
      </c>
      <c r="Q22">
        <v>1</v>
      </c>
      <c r="R22">
        <v>0</v>
      </c>
    </row>
    <row r="23" spans="1:18" ht="15" customHeight="1" x14ac:dyDescent="0.2">
      <c r="A23" s="142" t="s">
        <v>317</v>
      </c>
      <c r="B23" s="142" t="s">
        <v>318</v>
      </c>
      <c r="E23" s="143">
        <v>22</v>
      </c>
      <c r="F23" s="143">
        <v>4</v>
      </c>
      <c r="G23" s="143">
        <v>0</v>
      </c>
      <c r="H23" s="143">
        <v>3</v>
      </c>
      <c r="I23" s="143">
        <v>0</v>
      </c>
      <c r="J23" s="143">
        <v>1</v>
      </c>
      <c r="K23" s="143">
        <v>0</v>
      </c>
      <c r="L23" s="143">
        <v>18</v>
      </c>
      <c r="M23" s="143">
        <v>11</v>
      </c>
      <c r="N23" s="143">
        <v>6</v>
      </c>
      <c r="O23" s="491">
        <v>1</v>
      </c>
      <c r="P23" s="491">
        <v>0</v>
      </c>
      <c r="Q23">
        <v>0</v>
      </c>
      <c r="R23">
        <v>0</v>
      </c>
    </row>
    <row r="24" spans="1:18" ht="15" customHeight="1" x14ac:dyDescent="0.2">
      <c r="A24" s="142" t="s">
        <v>319</v>
      </c>
      <c r="B24" s="142" t="s">
        <v>320</v>
      </c>
      <c r="E24" s="143">
        <v>106</v>
      </c>
      <c r="F24" s="143">
        <v>98</v>
      </c>
      <c r="G24" s="143">
        <v>2</v>
      </c>
      <c r="H24" s="143">
        <v>52</v>
      </c>
      <c r="I24" s="143">
        <v>0</v>
      </c>
      <c r="J24" s="143">
        <v>33</v>
      </c>
      <c r="K24" s="143">
        <v>11</v>
      </c>
      <c r="L24" s="143">
        <v>8</v>
      </c>
      <c r="M24" s="143">
        <v>0</v>
      </c>
      <c r="N24" s="143">
        <v>0</v>
      </c>
      <c r="O24" s="491">
        <v>0</v>
      </c>
      <c r="P24" s="491">
        <v>1</v>
      </c>
      <c r="Q24">
        <v>7</v>
      </c>
      <c r="R24">
        <v>0</v>
      </c>
    </row>
    <row r="25" spans="1:18" ht="15" customHeight="1" x14ac:dyDescent="0.2">
      <c r="A25" s="142" t="s">
        <v>321</v>
      </c>
      <c r="B25" s="142" t="s">
        <v>322</v>
      </c>
      <c r="E25" s="143">
        <v>1573</v>
      </c>
      <c r="F25" s="143">
        <v>968</v>
      </c>
      <c r="G25" s="143">
        <v>31</v>
      </c>
      <c r="H25" s="143">
        <v>451</v>
      </c>
      <c r="I25" s="143">
        <v>0</v>
      </c>
      <c r="J25" s="143">
        <v>356</v>
      </c>
      <c r="K25" s="143">
        <v>130</v>
      </c>
      <c r="L25" s="143">
        <v>605</v>
      </c>
      <c r="M25" s="143">
        <v>282</v>
      </c>
      <c r="N25" s="143">
        <v>202</v>
      </c>
      <c r="O25" s="491">
        <v>0</v>
      </c>
      <c r="P25" s="491">
        <v>57</v>
      </c>
      <c r="Q25">
        <v>64</v>
      </c>
      <c r="R25">
        <v>0</v>
      </c>
    </row>
    <row r="26" spans="1:18" ht="15" customHeight="1" x14ac:dyDescent="0.2">
      <c r="A26" s="142" t="s">
        <v>323</v>
      </c>
      <c r="B26" s="142" t="s">
        <v>324</v>
      </c>
      <c r="E26" s="143">
        <v>9</v>
      </c>
      <c r="F26" s="143">
        <v>0</v>
      </c>
      <c r="G26" s="143">
        <v>0</v>
      </c>
      <c r="H26" s="143">
        <v>0</v>
      </c>
      <c r="I26" s="143">
        <v>0</v>
      </c>
      <c r="J26" s="143">
        <v>0</v>
      </c>
      <c r="K26" s="143">
        <v>0</v>
      </c>
      <c r="L26" s="143">
        <v>9</v>
      </c>
      <c r="M26" s="143">
        <v>8</v>
      </c>
      <c r="N26" s="143">
        <v>1</v>
      </c>
      <c r="O26" s="491">
        <v>0</v>
      </c>
      <c r="P26" s="491">
        <v>0</v>
      </c>
      <c r="Q26">
        <v>0</v>
      </c>
      <c r="R26">
        <v>0</v>
      </c>
    </row>
    <row r="27" spans="1:18" ht="15" customHeight="1" x14ac:dyDescent="0.2">
      <c r="A27" s="142" t="s">
        <v>325</v>
      </c>
      <c r="B27" s="142" t="s">
        <v>326</v>
      </c>
      <c r="E27" s="143">
        <v>54</v>
      </c>
      <c r="F27" s="143">
        <v>35</v>
      </c>
      <c r="G27" s="143">
        <v>2</v>
      </c>
      <c r="H27" s="143">
        <v>22</v>
      </c>
      <c r="I27" s="143">
        <v>0</v>
      </c>
      <c r="J27" s="143">
        <v>9</v>
      </c>
      <c r="K27" s="143">
        <v>2</v>
      </c>
      <c r="L27" s="143">
        <v>19</v>
      </c>
      <c r="M27" s="143">
        <v>8</v>
      </c>
      <c r="N27" s="143">
        <v>8</v>
      </c>
      <c r="O27" s="491">
        <v>0</v>
      </c>
      <c r="P27" s="491">
        <v>3</v>
      </c>
      <c r="Q27">
        <v>0</v>
      </c>
      <c r="R27">
        <v>0</v>
      </c>
    </row>
    <row r="28" spans="1:18" ht="15" customHeight="1" x14ac:dyDescent="0.2">
      <c r="A28" s="716" t="s">
        <v>327</v>
      </c>
      <c r="B28" s="716" t="s">
        <v>328</v>
      </c>
      <c r="C28" s="715"/>
      <c r="D28" s="715"/>
      <c r="E28" s="720">
        <v>3</v>
      </c>
      <c r="F28" s="720" t="s">
        <v>907</v>
      </c>
      <c r="G28" s="720" t="s">
        <v>907</v>
      </c>
      <c r="H28" s="720" t="s">
        <v>907</v>
      </c>
      <c r="I28" s="720" t="s">
        <v>907</v>
      </c>
      <c r="J28" s="720" t="s">
        <v>907</v>
      </c>
      <c r="K28" s="720" t="s">
        <v>907</v>
      </c>
      <c r="L28" s="720" t="s">
        <v>907</v>
      </c>
      <c r="M28" s="720" t="s">
        <v>907</v>
      </c>
      <c r="N28" s="720" t="s">
        <v>907</v>
      </c>
      <c r="O28" s="745" t="s">
        <v>907</v>
      </c>
      <c r="P28" s="745" t="s">
        <v>907</v>
      </c>
      <c r="Q28" s="715" t="s">
        <v>907</v>
      </c>
      <c r="R28" s="715" t="s">
        <v>907</v>
      </c>
    </row>
    <row r="29" spans="1:18" ht="15" customHeight="1" x14ac:dyDescent="0.2">
      <c r="A29" s="716" t="s">
        <v>329</v>
      </c>
      <c r="B29" s="716" t="s">
        <v>330</v>
      </c>
      <c r="C29" s="715"/>
      <c r="D29" s="715"/>
      <c r="E29" s="720">
        <v>1</v>
      </c>
      <c r="F29" s="720" t="s">
        <v>907</v>
      </c>
      <c r="G29" s="720" t="s">
        <v>907</v>
      </c>
      <c r="H29" s="720" t="s">
        <v>907</v>
      </c>
      <c r="I29" s="720" t="s">
        <v>907</v>
      </c>
      <c r="J29" s="720" t="s">
        <v>907</v>
      </c>
      <c r="K29" s="720" t="s">
        <v>907</v>
      </c>
      <c r="L29" s="720" t="s">
        <v>907</v>
      </c>
      <c r="M29" s="720" t="s">
        <v>907</v>
      </c>
      <c r="N29" s="720" t="s">
        <v>907</v>
      </c>
      <c r="O29" s="745" t="s">
        <v>907</v>
      </c>
      <c r="P29" s="745" t="s">
        <v>907</v>
      </c>
      <c r="Q29" s="715" t="s">
        <v>907</v>
      </c>
      <c r="R29" s="715" t="s">
        <v>907</v>
      </c>
    </row>
    <row r="30" spans="1:18" ht="15" customHeight="1" x14ac:dyDescent="0.2">
      <c r="A30" s="142" t="s">
        <v>331</v>
      </c>
      <c r="B30" s="142" t="s">
        <v>332</v>
      </c>
      <c r="E30" s="143">
        <v>18</v>
      </c>
      <c r="F30" s="143">
        <v>5</v>
      </c>
      <c r="G30" s="143">
        <v>0</v>
      </c>
      <c r="H30" s="143">
        <v>2</v>
      </c>
      <c r="I30" s="143">
        <v>0</v>
      </c>
      <c r="J30" s="143">
        <v>3</v>
      </c>
      <c r="K30" s="143">
        <v>0</v>
      </c>
      <c r="L30" s="143">
        <v>13</v>
      </c>
      <c r="M30" s="143">
        <v>10</v>
      </c>
      <c r="N30" s="143">
        <v>2</v>
      </c>
      <c r="O30" s="491">
        <v>0</v>
      </c>
      <c r="P30" s="491">
        <v>1</v>
      </c>
      <c r="Q30">
        <v>0</v>
      </c>
      <c r="R30">
        <v>0</v>
      </c>
    </row>
    <row r="31" spans="1:18" ht="15" customHeight="1" x14ac:dyDescent="0.2">
      <c r="A31" s="142" t="s">
        <v>333</v>
      </c>
      <c r="B31" s="142" t="s">
        <v>334</v>
      </c>
      <c r="E31" s="143">
        <v>28</v>
      </c>
      <c r="F31" s="143">
        <v>8</v>
      </c>
      <c r="G31" s="143">
        <v>0</v>
      </c>
      <c r="H31" s="143">
        <v>5</v>
      </c>
      <c r="I31" s="143">
        <v>0</v>
      </c>
      <c r="J31" s="143">
        <v>2</v>
      </c>
      <c r="K31" s="143">
        <v>1</v>
      </c>
      <c r="L31" s="143">
        <v>20</v>
      </c>
      <c r="M31" s="143">
        <v>13</v>
      </c>
      <c r="N31" s="143">
        <v>5</v>
      </c>
      <c r="O31" s="491">
        <v>0</v>
      </c>
      <c r="P31" s="491">
        <v>2</v>
      </c>
      <c r="Q31">
        <v>0</v>
      </c>
      <c r="R31">
        <v>0</v>
      </c>
    </row>
    <row r="32" spans="1:18" ht="15" customHeight="1" x14ac:dyDescent="0.2">
      <c r="A32" s="142" t="s">
        <v>335</v>
      </c>
      <c r="B32" s="142" t="s">
        <v>336</v>
      </c>
      <c r="E32" s="143">
        <v>27</v>
      </c>
      <c r="F32" s="143">
        <v>20</v>
      </c>
      <c r="G32" s="143">
        <v>0</v>
      </c>
      <c r="H32" s="143">
        <v>8</v>
      </c>
      <c r="I32" s="143">
        <v>0</v>
      </c>
      <c r="J32" s="143">
        <v>9</v>
      </c>
      <c r="K32" s="143">
        <v>3</v>
      </c>
      <c r="L32" s="143">
        <v>7</v>
      </c>
      <c r="M32" s="143">
        <v>1</v>
      </c>
      <c r="N32" s="143">
        <v>2</v>
      </c>
      <c r="O32" s="491">
        <v>0</v>
      </c>
      <c r="P32" s="491">
        <v>0</v>
      </c>
      <c r="Q32">
        <v>4</v>
      </c>
      <c r="R32">
        <v>0</v>
      </c>
    </row>
    <row r="33" spans="1:18" ht="15" customHeight="1" x14ac:dyDescent="0.2">
      <c r="A33" s="142" t="s">
        <v>337</v>
      </c>
      <c r="B33" s="142" t="s">
        <v>338</v>
      </c>
      <c r="E33" s="143">
        <v>504</v>
      </c>
      <c r="F33" s="143">
        <v>450</v>
      </c>
      <c r="G33" s="143">
        <v>17</v>
      </c>
      <c r="H33" s="143">
        <v>143</v>
      </c>
      <c r="I33" s="143">
        <v>0</v>
      </c>
      <c r="J33" s="143">
        <v>214</v>
      </c>
      <c r="K33" s="143">
        <v>76</v>
      </c>
      <c r="L33" s="143">
        <v>54</v>
      </c>
      <c r="M33" s="143">
        <v>14</v>
      </c>
      <c r="N33" s="143">
        <v>16</v>
      </c>
      <c r="O33" s="491">
        <v>0</v>
      </c>
      <c r="P33" s="491">
        <v>16</v>
      </c>
      <c r="Q33">
        <v>8</v>
      </c>
      <c r="R33">
        <v>0</v>
      </c>
    </row>
    <row r="34" spans="1:18" ht="15" customHeight="1" x14ac:dyDescent="0.2">
      <c r="A34" s="142" t="s">
        <v>339</v>
      </c>
      <c r="B34" s="142" t="s">
        <v>340</v>
      </c>
      <c r="E34" s="143">
        <v>41</v>
      </c>
      <c r="F34" s="143">
        <v>33</v>
      </c>
      <c r="G34" s="143">
        <v>0</v>
      </c>
      <c r="H34" s="143">
        <v>27</v>
      </c>
      <c r="I34" s="143">
        <v>0</v>
      </c>
      <c r="J34" s="143">
        <v>4</v>
      </c>
      <c r="K34" s="143">
        <v>2</v>
      </c>
      <c r="L34" s="143">
        <v>8</v>
      </c>
      <c r="M34" s="143">
        <v>5</v>
      </c>
      <c r="N34" s="143">
        <v>1</v>
      </c>
      <c r="O34" s="491">
        <v>0</v>
      </c>
      <c r="P34" s="491">
        <v>1</v>
      </c>
      <c r="Q34">
        <v>1</v>
      </c>
      <c r="R34">
        <v>0</v>
      </c>
    </row>
    <row r="35" spans="1:18" ht="15" customHeight="1" x14ac:dyDescent="0.2">
      <c r="A35" s="716" t="s">
        <v>341</v>
      </c>
      <c r="B35" s="716" t="s">
        <v>342</v>
      </c>
      <c r="C35" s="715"/>
      <c r="D35" s="715"/>
      <c r="E35" s="720">
        <v>0</v>
      </c>
      <c r="F35" s="720" t="s">
        <v>907</v>
      </c>
      <c r="G35" s="720" t="s">
        <v>907</v>
      </c>
      <c r="H35" s="720" t="s">
        <v>907</v>
      </c>
      <c r="I35" s="720" t="s">
        <v>907</v>
      </c>
      <c r="J35" s="720" t="s">
        <v>907</v>
      </c>
      <c r="K35" s="720" t="s">
        <v>907</v>
      </c>
      <c r="L35" s="720" t="s">
        <v>907</v>
      </c>
      <c r="M35" s="720" t="s">
        <v>907</v>
      </c>
      <c r="N35" s="720" t="s">
        <v>907</v>
      </c>
      <c r="O35" s="745" t="s">
        <v>907</v>
      </c>
      <c r="P35" s="745" t="s">
        <v>907</v>
      </c>
      <c r="Q35" s="715" t="s">
        <v>907</v>
      </c>
      <c r="R35" s="715" t="s">
        <v>907</v>
      </c>
    </row>
    <row r="36" spans="1:18" ht="15" customHeight="1" x14ac:dyDescent="0.2">
      <c r="A36" s="716" t="s">
        <v>343</v>
      </c>
      <c r="B36" s="716" t="s">
        <v>344</v>
      </c>
      <c r="C36" s="715"/>
      <c r="D36" s="715"/>
      <c r="E36" s="720">
        <v>0</v>
      </c>
      <c r="F36" s="720" t="s">
        <v>907</v>
      </c>
      <c r="G36" s="720" t="s">
        <v>907</v>
      </c>
      <c r="H36" s="720" t="s">
        <v>907</v>
      </c>
      <c r="I36" s="720" t="s">
        <v>907</v>
      </c>
      <c r="J36" s="720" t="s">
        <v>907</v>
      </c>
      <c r="K36" s="720" t="s">
        <v>907</v>
      </c>
      <c r="L36" s="720" t="s">
        <v>907</v>
      </c>
      <c r="M36" s="720" t="s">
        <v>907</v>
      </c>
      <c r="N36" s="720" t="s">
        <v>907</v>
      </c>
      <c r="O36" s="745" t="s">
        <v>907</v>
      </c>
      <c r="P36" s="745" t="s">
        <v>907</v>
      </c>
      <c r="Q36" s="715" t="s">
        <v>907</v>
      </c>
      <c r="R36" s="715" t="s">
        <v>907</v>
      </c>
    </row>
    <row r="37" spans="1:18" ht="15" customHeight="1" x14ac:dyDescent="0.2">
      <c r="A37" s="716" t="s">
        <v>345</v>
      </c>
      <c r="B37" s="716" t="s">
        <v>346</v>
      </c>
      <c r="C37" s="715"/>
      <c r="D37" s="715"/>
      <c r="E37" s="720">
        <v>2</v>
      </c>
      <c r="F37" s="720" t="s">
        <v>907</v>
      </c>
      <c r="G37" s="720" t="s">
        <v>907</v>
      </c>
      <c r="H37" s="720" t="s">
        <v>907</v>
      </c>
      <c r="I37" s="720" t="s">
        <v>907</v>
      </c>
      <c r="J37" s="720" t="s">
        <v>907</v>
      </c>
      <c r="K37" s="720" t="s">
        <v>907</v>
      </c>
      <c r="L37" s="720" t="s">
        <v>907</v>
      </c>
      <c r="M37" s="720" t="s">
        <v>907</v>
      </c>
      <c r="N37" s="720" t="s">
        <v>907</v>
      </c>
      <c r="O37" s="745" t="s">
        <v>907</v>
      </c>
      <c r="P37" s="745" t="s">
        <v>907</v>
      </c>
      <c r="Q37" s="715" t="s">
        <v>907</v>
      </c>
      <c r="R37" s="715" t="s">
        <v>907</v>
      </c>
    </row>
    <row r="38" spans="1:18" ht="15" customHeight="1" x14ac:dyDescent="0.2">
      <c r="A38" s="716" t="s">
        <v>347</v>
      </c>
      <c r="B38" s="716" t="s">
        <v>348</v>
      </c>
      <c r="C38" s="715"/>
      <c r="D38" s="715"/>
      <c r="E38" s="720">
        <v>0</v>
      </c>
      <c r="F38" s="720" t="s">
        <v>907</v>
      </c>
      <c r="G38" s="720" t="s">
        <v>907</v>
      </c>
      <c r="H38" s="720" t="s">
        <v>907</v>
      </c>
      <c r="I38" s="720" t="s">
        <v>907</v>
      </c>
      <c r="J38" s="720" t="s">
        <v>907</v>
      </c>
      <c r="K38" s="720" t="s">
        <v>907</v>
      </c>
      <c r="L38" s="720" t="s">
        <v>907</v>
      </c>
      <c r="M38" s="720" t="s">
        <v>907</v>
      </c>
      <c r="N38" s="720" t="s">
        <v>907</v>
      </c>
      <c r="O38" s="745" t="s">
        <v>907</v>
      </c>
      <c r="P38" s="745" t="s">
        <v>907</v>
      </c>
      <c r="Q38" s="715" t="s">
        <v>907</v>
      </c>
      <c r="R38" s="715" t="s">
        <v>907</v>
      </c>
    </row>
    <row r="39" spans="1:18" ht="15" customHeight="1" x14ac:dyDescent="0.2">
      <c r="A39" s="716" t="s">
        <v>349</v>
      </c>
      <c r="B39" s="716" t="s">
        <v>350</v>
      </c>
      <c r="C39" s="715"/>
      <c r="D39" s="715"/>
      <c r="E39" s="720">
        <v>0</v>
      </c>
      <c r="F39" s="720" t="s">
        <v>907</v>
      </c>
      <c r="G39" s="720" t="s">
        <v>907</v>
      </c>
      <c r="H39" s="720" t="s">
        <v>907</v>
      </c>
      <c r="I39" s="720" t="s">
        <v>907</v>
      </c>
      <c r="J39" s="720" t="s">
        <v>907</v>
      </c>
      <c r="K39" s="720" t="s">
        <v>907</v>
      </c>
      <c r="L39" s="720" t="s">
        <v>907</v>
      </c>
      <c r="M39" s="720" t="s">
        <v>907</v>
      </c>
      <c r="N39" s="720" t="s">
        <v>907</v>
      </c>
      <c r="O39" s="745" t="s">
        <v>907</v>
      </c>
      <c r="P39" s="745" t="s">
        <v>907</v>
      </c>
      <c r="Q39" s="715" t="s">
        <v>907</v>
      </c>
      <c r="R39" s="715" t="s">
        <v>907</v>
      </c>
    </row>
    <row r="40" spans="1:18" ht="15" customHeight="1" x14ac:dyDescent="0.2">
      <c r="A40" s="716" t="s">
        <v>351</v>
      </c>
      <c r="B40" s="716" t="s">
        <v>352</v>
      </c>
      <c r="C40" s="715"/>
      <c r="D40" s="715"/>
      <c r="E40" s="720">
        <v>3</v>
      </c>
      <c r="F40" s="720" t="s">
        <v>907</v>
      </c>
      <c r="G40" s="720" t="s">
        <v>907</v>
      </c>
      <c r="H40" s="720" t="s">
        <v>907</v>
      </c>
      <c r="I40" s="720" t="s">
        <v>907</v>
      </c>
      <c r="J40" s="720" t="s">
        <v>907</v>
      </c>
      <c r="K40" s="720" t="s">
        <v>907</v>
      </c>
      <c r="L40" s="720" t="s">
        <v>907</v>
      </c>
      <c r="M40" s="720" t="s">
        <v>907</v>
      </c>
      <c r="N40" s="720" t="s">
        <v>907</v>
      </c>
      <c r="O40" s="745" t="s">
        <v>907</v>
      </c>
      <c r="P40" s="745" t="s">
        <v>907</v>
      </c>
      <c r="Q40" s="715" t="s">
        <v>907</v>
      </c>
      <c r="R40" s="715" t="s">
        <v>907</v>
      </c>
    </row>
    <row r="41" spans="1:18" ht="15" customHeight="1" x14ac:dyDescent="0.2">
      <c r="A41" s="716" t="s">
        <v>353</v>
      </c>
      <c r="B41" s="716" t="s">
        <v>354</v>
      </c>
      <c r="C41" s="715"/>
      <c r="D41" s="715"/>
      <c r="E41" s="720">
        <v>1</v>
      </c>
      <c r="F41" s="720" t="s">
        <v>907</v>
      </c>
      <c r="G41" s="720" t="s">
        <v>907</v>
      </c>
      <c r="H41" s="720" t="s">
        <v>907</v>
      </c>
      <c r="I41" s="720" t="s">
        <v>907</v>
      </c>
      <c r="J41" s="720" t="s">
        <v>907</v>
      </c>
      <c r="K41" s="720" t="s">
        <v>907</v>
      </c>
      <c r="L41" s="720" t="s">
        <v>907</v>
      </c>
      <c r="M41" s="720" t="s">
        <v>907</v>
      </c>
      <c r="N41" s="720" t="s">
        <v>907</v>
      </c>
      <c r="O41" s="745" t="s">
        <v>907</v>
      </c>
      <c r="P41" s="745" t="s">
        <v>907</v>
      </c>
      <c r="Q41" s="715" t="s">
        <v>907</v>
      </c>
      <c r="R41" s="715" t="s">
        <v>907</v>
      </c>
    </row>
    <row r="42" spans="1:18" ht="15" customHeight="1" x14ac:dyDescent="0.2">
      <c r="A42" s="716" t="s">
        <v>355</v>
      </c>
      <c r="B42" s="716" t="s">
        <v>356</v>
      </c>
      <c r="C42" s="715"/>
      <c r="D42" s="715"/>
      <c r="E42" s="720">
        <v>3</v>
      </c>
      <c r="F42" s="720" t="s">
        <v>907</v>
      </c>
      <c r="G42" s="720" t="s">
        <v>907</v>
      </c>
      <c r="H42" s="720" t="s">
        <v>907</v>
      </c>
      <c r="I42" s="720" t="s">
        <v>907</v>
      </c>
      <c r="J42" s="720" t="s">
        <v>907</v>
      </c>
      <c r="K42" s="720" t="s">
        <v>907</v>
      </c>
      <c r="L42" s="720" t="s">
        <v>907</v>
      </c>
      <c r="M42" s="720" t="s">
        <v>907</v>
      </c>
      <c r="N42" s="720" t="s">
        <v>907</v>
      </c>
      <c r="O42" s="745" t="s">
        <v>907</v>
      </c>
      <c r="P42" s="745" t="s">
        <v>907</v>
      </c>
      <c r="Q42" s="715" t="s">
        <v>907</v>
      </c>
      <c r="R42" s="715" t="s">
        <v>907</v>
      </c>
    </row>
    <row r="43" spans="1:18" ht="15" customHeight="1" x14ac:dyDescent="0.2">
      <c r="A43" s="716" t="s">
        <v>357</v>
      </c>
      <c r="B43" s="716" t="s">
        <v>358</v>
      </c>
      <c r="C43" s="715"/>
      <c r="D43" s="715"/>
      <c r="E43" s="720">
        <v>0</v>
      </c>
      <c r="F43" s="720" t="s">
        <v>907</v>
      </c>
      <c r="G43" s="720" t="s">
        <v>907</v>
      </c>
      <c r="H43" s="720" t="s">
        <v>907</v>
      </c>
      <c r="I43" s="720" t="s">
        <v>907</v>
      </c>
      <c r="J43" s="720" t="s">
        <v>907</v>
      </c>
      <c r="K43" s="720" t="s">
        <v>907</v>
      </c>
      <c r="L43" s="720" t="s">
        <v>907</v>
      </c>
      <c r="M43" s="720" t="s">
        <v>907</v>
      </c>
      <c r="N43" s="720" t="s">
        <v>907</v>
      </c>
      <c r="O43" s="745" t="s">
        <v>907</v>
      </c>
      <c r="P43" s="745" t="s">
        <v>907</v>
      </c>
      <c r="Q43" s="715" t="s">
        <v>907</v>
      </c>
      <c r="R43" s="715" t="s">
        <v>907</v>
      </c>
    </row>
    <row r="44" spans="1:18" ht="15" customHeight="1" x14ac:dyDescent="0.2">
      <c r="A44" s="142" t="s">
        <v>359</v>
      </c>
      <c r="B44" s="142" t="s">
        <v>360</v>
      </c>
      <c r="E44" s="143">
        <v>15</v>
      </c>
      <c r="F44" s="143">
        <v>3</v>
      </c>
      <c r="G44" s="143">
        <v>0</v>
      </c>
      <c r="H44" s="143">
        <v>2</v>
      </c>
      <c r="I44" s="143">
        <v>0</v>
      </c>
      <c r="J44" s="143">
        <v>0</v>
      </c>
      <c r="K44" s="143">
        <v>1</v>
      </c>
      <c r="L44" s="143">
        <v>12</v>
      </c>
      <c r="M44" s="143">
        <v>9</v>
      </c>
      <c r="N44" s="143">
        <v>1</v>
      </c>
      <c r="O44" s="491">
        <v>0</v>
      </c>
      <c r="P44" s="491">
        <v>2</v>
      </c>
      <c r="Q44">
        <v>0</v>
      </c>
      <c r="R44">
        <v>0</v>
      </c>
    </row>
    <row r="45" spans="1:18" ht="15" customHeight="1" x14ac:dyDescent="0.2">
      <c r="A45" s="142" t="s">
        <v>361</v>
      </c>
      <c r="B45" s="142" t="s">
        <v>362</v>
      </c>
      <c r="E45" s="143">
        <v>122</v>
      </c>
      <c r="F45" s="143">
        <v>93</v>
      </c>
      <c r="G45" s="143">
        <v>1</v>
      </c>
      <c r="H45" s="143">
        <v>43</v>
      </c>
      <c r="I45" s="143">
        <v>0</v>
      </c>
      <c r="J45" s="143">
        <v>41</v>
      </c>
      <c r="K45" s="143">
        <v>8</v>
      </c>
      <c r="L45" s="143">
        <v>29</v>
      </c>
      <c r="M45" s="143">
        <v>5</v>
      </c>
      <c r="N45" s="143">
        <v>11</v>
      </c>
      <c r="O45" s="491">
        <v>1</v>
      </c>
      <c r="P45" s="491">
        <v>9</v>
      </c>
      <c r="Q45">
        <v>3</v>
      </c>
      <c r="R45">
        <v>0</v>
      </c>
    </row>
    <row r="46" spans="1:18" ht="15" customHeight="1" x14ac:dyDescent="0.2">
      <c r="A46" s="142" t="s">
        <v>363</v>
      </c>
      <c r="B46" s="142" t="s">
        <v>364</v>
      </c>
      <c r="E46" s="143">
        <v>19</v>
      </c>
      <c r="F46" s="143">
        <v>14</v>
      </c>
      <c r="G46" s="143">
        <v>2</v>
      </c>
      <c r="H46" s="143">
        <v>9</v>
      </c>
      <c r="I46" s="143">
        <v>0</v>
      </c>
      <c r="J46" s="143">
        <v>3</v>
      </c>
      <c r="K46" s="143">
        <v>0</v>
      </c>
      <c r="L46" s="143">
        <v>5</v>
      </c>
      <c r="M46" s="143">
        <v>2</v>
      </c>
      <c r="N46" s="143">
        <v>3</v>
      </c>
      <c r="O46" s="491">
        <v>0</v>
      </c>
      <c r="P46" s="491">
        <v>0</v>
      </c>
      <c r="Q46">
        <v>0</v>
      </c>
      <c r="R46">
        <v>0</v>
      </c>
    </row>
    <row r="47" spans="1:18" ht="15" customHeight="1" x14ac:dyDescent="0.2">
      <c r="A47" s="716" t="s">
        <v>365</v>
      </c>
      <c r="B47" s="716" t="s">
        <v>366</v>
      </c>
      <c r="C47" s="715"/>
      <c r="D47" s="715"/>
      <c r="E47" s="720" t="s">
        <v>907</v>
      </c>
      <c r="F47" s="720" t="s">
        <v>907</v>
      </c>
      <c r="G47" s="720" t="s">
        <v>907</v>
      </c>
      <c r="H47" s="720" t="s">
        <v>907</v>
      </c>
      <c r="I47" s="720" t="s">
        <v>907</v>
      </c>
      <c r="J47" s="720" t="s">
        <v>907</v>
      </c>
      <c r="K47" s="720" t="s">
        <v>907</v>
      </c>
      <c r="L47" s="720" t="s">
        <v>907</v>
      </c>
      <c r="M47" s="720" t="s">
        <v>907</v>
      </c>
      <c r="N47" s="720" t="s">
        <v>907</v>
      </c>
      <c r="O47" s="745" t="s">
        <v>907</v>
      </c>
      <c r="P47" s="745" t="s">
        <v>907</v>
      </c>
      <c r="Q47" s="715" t="s">
        <v>907</v>
      </c>
      <c r="R47" s="715" t="s">
        <v>907</v>
      </c>
    </row>
    <row r="48" spans="1:18" ht="15" customHeight="1" x14ac:dyDescent="0.2">
      <c r="A48" s="142" t="s">
        <v>367</v>
      </c>
      <c r="B48" s="142" t="s">
        <v>368</v>
      </c>
      <c r="E48" s="143">
        <v>11</v>
      </c>
      <c r="F48" s="143">
        <v>10</v>
      </c>
      <c r="G48" s="143">
        <v>0</v>
      </c>
      <c r="H48" s="143">
        <v>3</v>
      </c>
      <c r="I48" s="143">
        <v>0</v>
      </c>
      <c r="J48" s="143">
        <v>2</v>
      </c>
      <c r="K48" s="143">
        <v>5</v>
      </c>
      <c r="L48" s="143">
        <v>1</v>
      </c>
      <c r="M48" s="143">
        <v>1</v>
      </c>
      <c r="N48" s="143">
        <v>0</v>
      </c>
      <c r="O48" s="491">
        <v>0</v>
      </c>
      <c r="P48" s="491">
        <v>0</v>
      </c>
      <c r="Q48">
        <v>0</v>
      </c>
      <c r="R48">
        <v>0</v>
      </c>
    </row>
    <row r="49" spans="1:18" ht="15" customHeight="1" x14ac:dyDescent="0.2">
      <c r="A49" s="142" t="s">
        <v>369</v>
      </c>
      <c r="B49" s="142" t="s">
        <v>370</v>
      </c>
      <c r="E49" s="143">
        <v>62</v>
      </c>
      <c r="F49" s="143">
        <v>23</v>
      </c>
      <c r="G49" s="143">
        <v>0</v>
      </c>
      <c r="H49" s="143">
        <v>18</v>
      </c>
      <c r="I49" s="143">
        <v>0</v>
      </c>
      <c r="J49" s="143">
        <v>5</v>
      </c>
      <c r="K49" s="143">
        <v>0</v>
      </c>
      <c r="L49" s="143">
        <v>39</v>
      </c>
      <c r="M49" s="143">
        <v>24</v>
      </c>
      <c r="N49" s="143">
        <v>9</v>
      </c>
      <c r="O49" s="491">
        <v>0</v>
      </c>
      <c r="P49" s="491">
        <v>6</v>
      </c>
      <c r="Q49">
        <v>0</v>
      </c>
      <c r="R49">
        <v>0</v>
      </c>
    </row>
    <row r="50" spans="1:18" ht="15" customHeight="1" x14ac:dyDescent="0.2">
      <c r="A50" s="142" t="s">
        <v>371</v>
      </c>
      <c r="B50" s="142" t="s">
        <v>372</v>
      </c>
      <c r="E50" s="143">
        <v>1498</v>
      </c>
      <c r="F50" s="143">
        <v>858</v>
      </c>
      <c r="G50" s="143">
        <v>51</v>
      </c>
      <c r="H50" s="143">
        <v>520</v>
      </c>
      <c r="I50" s="143">
        <v>1</v>
      </c>
      <c r="J50" s="143">
        <v>228</v>
      </c>
      <c r="K50" s="143">
        <v>58</v>
      </c>
      <c r="L50" s="143">
        <v>640</v>
      </c>
      <c r="M50" s="143">
        <v>264</v>
      </c>
      <c r="N50" s="143">
        <v>258</v>
      </c>
      <c r="O50" s="491">
        <v>6</v>
      </c>
      <c r="P50" s="491">
        <v>70</v>
      </c>
      <c r="Q50">
        <v>42</v>
      </c>
      <c r="R50">
        <v>0</v>
      </c>
    </row>
    <row r="51" spans="1:18" ht="15" customHeight="1" x14ac:dyDescent="0.2">
      <c r="A51" s="142" t="s">
        <v>373</v>
      </c>
      <c r="B51" s="142" t="s">
        <v>374</v>
      </c>
      <c r="E51" s="143">
        <v>23</v>
      </c>
      <c r="F51" s="143">
        <v>12</v>
      </c>
      <c r="G51" s="143">
        <v>0</v>
      </c>
      <c r="H51" s="143">
        <v>12</v>
      </c>
      <c r="I51" s="143">
        <v>0</v>
      </c>
      <c r="J51" s="143">
        <v>0</v>
      </c>
      <c r="K51" s="143">
        <v>0</v>
      </c>
      <c r="L51" s="143">
        <v>11</v>
      </c>
      <c r="M51" s="143">
        <v>6</v>
      </c>
      <c r="N51" s="143">
        <v>5</v>
      </c>
      <c r="O51" s="491">
        <v>0</v>
      </c>
      <c r="P51" s="491">
        <v>0</v>
      </c>
      <c r="Q51">
        <v>0</v>
      </c>
      <c r="R51">
        <v>0</v>
      </c>
    </row>
    <row r="52" spans="1:18" ht="15" customHeight="1" x14ac:dyDescent="0.2">
      <c r="A52" s="142" t="s">
        <v>375</v>
      </c>
      <c r="B52" s="142" t="s">
        <v>376</v>
      </c>
      <c r="E52" s="143">
        <v>36</v>
      </c>
      <c r="F52" s="143">
        <v>35</v>
      </c>
      <c r="G52" s="143">
        <v>1</v>
      </c>
      <c r="H52" s="143">
        <v>13</v>
      </c>
      <c r="I52" s="143">
        <v>0</v>
      </c>
      <c r="J52" s="143">
        <v>18</v>
      </c>
      <c r="K52" s="143">
        <v>3</v>
      </c>
      <c r="L52" s="143">
        <v>1</v>
      </c>
      <c r="M52" s="143">
        <v>1</v>
      </c>
      <c r="N52" s="143">
        <v>0</v>
      </c>
      <c r="O52" s="491">
        <v>0</v>
      </c>
      <c r="P52" s="491">
        <v>0</v>
      </c>
      <c r="Q52">
        <v>0</v>
      </c>
      <c r="R52">
        <v>0</v>
      </c>
    </row>
    <row r="53" spans="1:18" ht="15" customHeight="1" x14ac:dyDescent="0.2">
      <c r="A53" s="716" t="s">
        <v>377</v>
      </c>
      <c r="B53" s="716" t="s">
        <v>378</v>
      </c>
      <c r="C53" s="715"/>
      <c r="D53" s="715"/>
      <c r="E53" s="720">
        <v>1</v>
      </c>
      <c r="F53" s="720" t="s">
        <v>907</v>
      </c>
      <c r="G53" s="720" t="s">
        <v>907</v>
      </c>
      <c r="H53" s="720" t="s">
        <v>907</v>
      </c>
      <c r="I53" s="720" t="s">
        <v>907</v>
      </c>
      <c r="J53" s="720" t="s">
        <v>907</v>
      </c>
      <c r="K53" s="720" t="s">
        <v>907</v>
      </c>
      <c r="L53" s="720" t="s">
        <v>907</v>
      </c>
      <c r="M53" s="720" t="s">
        <v>907</v>
      </c>
      <c r="N53" s="720" t="s">
        <v>907</v>
      </c>
      <c r="O53" s="745" t="s">
        <v>907</v>
      </c>
      <c r="P53" s="745" t="s">
        <v>907</v>
      </c>
      <c r="Q53" s="715" t="s">
        <v>907</v>
      </c>
      <c r="R53" s="715" t="s">
        <v>907</v>
      </c>
    </row>
    <row r="54" spans="1:18" ht="15" customHeight="1" x14ac:dyDescent="0.2">
      <c r="A54" s="142" t="s">
        <v>379</v>
      </c>
      <c r="B54" s="142" t="s">
        <v>380</v>
      </c>
      <c r="E54" s="143">
        <v>85</v>
      </c>
      <c r="F54" s="143">
        <v>21</v>
      </c>
      <c r="G54" s="143">
        <v>1</v>
      </c>
      <c r="H54" s="143">
        <v>15</v>
      </c>
      <c r="I54" s="143">
        <v>0</v>
      </c>
      <c r="J54" s="143">
        <v>3</v>
      </c>
      <c r="K54" s="143">
        <v>2</v>
      </c>
      <c r="L54" s="143">
        <v>64</v>
      </c>
      <c r="M54" s="143">
        <v>42</v>
      </c>
      <c r="N54" s="143">
        <v>19</v>
      </c>
      <c r="O54" s="491">
        <v>0</v>
      </c>
      <c r="P54" s="491">
        <v>3</v>
      </c>
      <c r="Q54">
        <v>0</v>
      </c>
      <c r="R54">
        <v>0</v>
      </c>
    </row>
    <row r="55" spans="1:18" ht="15" customHeight="1" x14ac:dyDescent="0.2">
      <c r="A55" s="716" t="s">
        <v>381</v>
      </c>
      <c r="B55" s="716" t="s">
        <v>382</v>
      </c>
      <c r="C55" s="715"/>
      <c r="D55" s="715"/>
      <c r="E55" s="720">
        <v>2</v>
      </c>
      <c r="F55" s="720" t="s">
        <v>907</v>
      </c>
      <c r="G55" s="720" t="s">
        <v>907</v>
      </c>
      <c r="H55" s="720" t="s">
        <v>907</v>
      </c>
      <c r="I55" s="720" t="s">
        <v>907</v>
      </c>
      <c r="J55" s="720" t="s">
        <v>907</v>
      </c>
      <c r="K55" s="720" t="s">
        <v>907</v>
      </c>
      <c r="L55" s="720" t="s">
        <v>907</v>
      </c>
      <c r="M55" s="720" t="s">
        <v>907</v>
      </c>
      <c r="N55" s="720" t="s">
        <v>907</v>
      </c>
      <c r="O55" s="745" t="s">
        <v>907</v>
      </c>
      <c r="P55" s="745" t="s">
        <v>907</v>
      </c>
      <c r="Q55" s="715" t="s">
        <v>907</v>
      </c>
      <c r="R55" s="715" t="s">
        <v>907</v>
      </c>
    </row>
    <row r="56" spans="1:18" ht="15" customHeight="1" x14ac:dyDescent="0.2">
      <c r="A56" s="142" t="s">
        <v>383</v>
      </c>
      <c r="B56" s="142" t="s">
        <v>384</v>
      </c>
      <c r="E56" s="143">
        <v>68</v>
      </c>
      <c r="F56" s="143">
        <v>44</v>
      </c>
      <c r="G56" s="143">
        <v>1</v>
      </c>
      <c r="H56" s="143">
        <v>23</v>
      </c>
      <c r="I56" s="143">
        <v>0</v>
      </c>
      <c r="J56" s="143">
        <v>20</v>
      </c>
      <c r="K56" s="143">
        <v>0</v>
      </c>
      <c r="L56" s="143">
        <v>24</v>
      </c>
      <c r="M56" s="143">
        <v>17</v>
      </c>
      <c r="N56" s="143">
        <v>5</v>
      </c>
      <c r="O56" s="491">
        <v>1</v>
      </c>
      <c r="P56" s="491">
        <v>1</v>
      </c>
      <c r="Q56">
        <v>0</v>
      </c>
      <c r="R56">
        <v>0</v>
      </c>
    </row>
    <row r="57" spans="1:18" ht="15" customHeight="1" x14ac:dyDescent="0.2">
      <c r="A57" s="716" t="s">
        <v>385</v>
      </c>
      <c r="B57" s="716" t="s">
        <v>386</v>
      </c>
      <c r="C57" s="715"/>
      <c r="D57" s="715"/>
      <c r="E57" s="720">
        <v>2</v>
      </c>
      <c r="F57" s="720" t="s">
        <v>907</v>
      </c>
      <c r="G57" s="720" t="s">
        <v>907</v>
      </c>
      <c r="H57" s="720" t="s">
        <v>907</v>
      </c>
      <c r="I57" s="720" t="s">
        <v>907</v>
      </c>
      <c r="J57" s="720" t="s">
        <v>907</v>
      </c>
      <c r="K57" s="720" t="s">
        <v>907</v>
      </c>
      <c r="L57" s="720" t="s">
        <v>907</v>
      </c>
      <c r="M57" s="720" t="s">
        <v>907</v>
      </c>
      <c r="N57" s="720" t="s">
        <v>907</v>
      </c>
      <c r="O57" s="745" t="s">
        <v>907</v>
      </c>
      <c r="P57" s="745" t="s">
        <v>907</v>
      </c>
      <c r="Q57" s="715" t="s">
        <v>907</v>
      </c>
      <c r="R57" s="715" t="s">
        <v>907</v>
      </c>
    </row>
    <row r="58" spans="1:18" ht="15" customHeight="1" x14ac:dyDescent="0.2">
      <c r="A58" s="142" t="s">
        <v>387</v>
      </c>
      <c r="B58" s="142" t="s">
        <v>388</v>
      </c>
      <c r="E58" s="143">
        <v>15</v>
      </c>
      <c r="F58" s="143">
        <v>0</v>
      </c>
      <c r="G58" s="143">
        <v>0</v>
      </c>
      <c r="H58" s="143">
        <v>0</v>
      </c>
      <c r="I58" s="143">
        <v>0</v>
      </c>
      <c r="J58" s="143">
        <v>0</v>
      </c>
      <c r="K58" s="143">
        <v>0</v>
      </c>
      <c r="L58" s="143">
        <v>15</v>
      </c>
      <c r="M58" s="143">
        <v>10</v>
      </c>
      <c r="N58" s="143">
        <v>4</v>
      </c>
      <c r="O58" s="491">
        <v>0</v>
      </c>
      <c r="P58" s="491">
        <v>1</v>
      </c>
      <c r="Q58">
        <v>0</v>
      </c>
      <c r="R58">
        <v>0</v>
      </c>
    </row>
    <row r="59" spans="1:18" ht="15" customHeight="1" x14ac:dyDescent="0.2">
      <c r="A59" s="716" t="s">
        <v>389</v>
      </c>
      <c r="B59" s="716" t="s">
        <v>390</v>
      </c>
      <c r="C59" s="715"/>
      <c r="D59" s="715"/>
      <c r="E59" s="720" t="s">
        <v>907</v>
      </c>
      <c r="F59" s="720" t="s">
        <v>907</v>
      </c>
      <c r="G59" s="720" t="s">
        <v>907</v>
      </c>
      <c r="H59" s="720" t="s">
        <v>907</v>
      </c>
      <c r="I59" s="720" t="s">
        <v>907</v>
      </c>
      <c r="J59" s="720" t="s">
        <v>907</v>
      </c>
      <c r="K59" s="720" t="s">
        <v>907</v>
      </c>
      <c r="L59" s="720" t="s">
        <v>907</v>
      </c>
      <c r="M59" s="720" t="s">
        <v>907</v>
      </c>
      <c r="N59" s="720" t="s">
        <v>907</v>
      </c>
      <c r="O59" s="745" t="s">
        <v>907</v>
      </c>
      <c r="P59" s="745" t="s">
        <v>907</v>
      </c>
      <c r="Q59" s="715" t="s">
        <v>907</v>
      </c>
      <c r="R59" s="715" t="s">
        <v>907</v>
      </c>
    </row>
    <row r="60" spans="1:18" ht="15" customHeight="1" x14ac:dyDescent="0.2">
      <c r="A60" s="142" t="s">
        <v>391</v>
      </c>
      <c r="B60" s="142" t="s">
        <v>392</v>
      </c>
      <c r="E60" s="143">
        <v>11</v>
      </c>
      <c r="F60" s="143">
        <v>2</v>
      </c>
      <c r="G60" s="143">
        <v>0</v>
      </c>
      <c r="H60" s="143">
        <v>1</v>
      </c>
      <c r="I60" s="143">
        <v>0</v>
      </c>
      <c r="J60" s="143">
        <v>1</v>
      </c>
      <c r="K60" s="143">
        <v>0</v>
      </c>
      <c r="L60" s="143">
        <v>9</v>
      </c>
      <c r="M60" s="143">
        <v>8</v>
      </c>
      <c r="N60" s="143">
        <v>1</v>
      </c>
      <c r="O60" s="491">
        <v>0</v>
      </c>
      <c r="P60" s="491">
        <v>0</v>
      </c>
      <c r="Q60">
        <v>0</v>
      </c>
      <c r="R60">
        <v>0</v>
      </c>
    </row>
    <row r="61" spans="1:18" ht="15" customHeight="1" x14ac:dyDescent="0.2">
      <c r="A61" s="142" t="s">
        <v>393</v>
      </c>
      <c r="B61" s="142" t="s">
        <v>394</v>
      </c>
      <c r="E61" s="143">
        <v>84</v>
      </c>
      <c r="F61" s="143">
        <v>15</v>
      </c>
      <c r="G61" s="143">
        <v>2</v>
      </c>
      <c r="H61" s="143">
        <v>4</v>
      </c>
      <c r="I61" s="143">
        <v>3</v>
      </c>
      <c r="J61" s="143">
        <v>4</v>
      </c>
      <c r="K61" s="143">
        <v>2</v>
      </c>
      <c r="L61" s="143">
        <v>69</v>
      </c>
      <c r="M61" s="143">
        <v>35</v>
      </c>
      <c r="N61" s="143">
        <v>21</v>
      </c>
      <c r="O61" s="491">
        <v>6</v>
      </c>
      <c r="P61" s="491">
        <v>7</v>
      </c>
      <c r="Q61">
        <v>0</v>
      </c>
      <c r="R61">
        <v>0</v>
      </c>
    </row>
    <row r="62" spans="1:18" ht="15" customHeight="1" x14ac:dyDescent="0.2">
      <c r="A62" s="142" t="s">
        <v>395</v>
      </c>
      <c r="B62" s="142" t="s">
        <v>396</v>
      </c>
      <c r="E62" s="143">
        <v>96</v>
      </c>
      <c r="F62" s="143">
        <v>56</v>
      </c>
      <c r="G62" s="143">
        <v>4</v>
      </c>
      <c r="H62" s="143">
        <v>34</v>
      </c>
      <c r="I62" s="143">
        <v>0</v>
      </c>
      <c r="J62" s="143">
        <v>15</v>
      </c>
      <c r="K62" s="143">
        <v>3</v>
      </c>
      <c r="L62" s="143">
        <v>40</v>
      </c>
      <c r="M62" s="143">
        <v>18</v>
      </c>
      <c r="N62" s="143">
        <v>12</v>
      </c>
      <c r="O62" s="491">
        <v>0</v>
      </c>
      <c r="P62" s="491">
        <v>5</v>
      </c>
      <c r="Q62">
        <v>5</v>
      </c>
      <c r="R62">
        <v>0</v>
      </c>
    </row>
    <row r="63" spans="1:18" ht="15" customHeight="1" x14ac:dyDescent="0.2">
      <c r="A63" s="142" t="s">
        <v>397</v>
      </c>
      <c r="B63" s="142" t="s">
        <v>398</v>
      </c>
      <c r="E63" s="143">
        <v>9</v>
      </c>
      <c r="F63" s="143">
        <v>1</v>
      </c>
      <c r="G63" s="143">
        <v>1</v>
      </c>
      <c r="H63" s="143">
        <v>0</v>
      </c>
      <c r="I63" s="143">
        <v>0</v>
      </c>
      <c r="J63" s="143">
        <v>0</v>
      </c>
      <c r="K63" s="143">
        <v>0</v>
      </c>
      <c r="L63" s="143">
        <v>8</v>
      </c>
      <c r="M63" s="143">
        <v>4</v>
      </c>
      <c r="N63" s="143">
        <v>2</v>
      </c>
      <c r="O63" s="491">
        <v>0</v>
      </c>
      <c r="P63" s="491">
        <v>2</v>
      </c>
      <c r="Q63">
        <v>0</v>
      </c>
      <c r="R63">
        <v>0</v>
      </c>
    </row>
    <row r="64" spans="1:18" ht="15" customHeight="1" x14ac:dyDescent="0.2">
      <c r="A64" s="716" t="s">
        <v>399</v>
      </c>
      <c r="B64" s="716" t="s">
        <v>400</v>
      </c>
      <c r="C64" s="715"/>
      <c r="D64" s="715"/>
      <c r="E64" s="720">
        <v>3</v>
      </c>
      <c r="F64" s="720" t="s">
        <v>907</v>
      </c>
      <c r="G64" s="720" t="s">
        <v>907</v>
      </c>
      <c r="H64" s="720" t="s">
        <v>907</v>
      </c>
      <c r="I64" s="720" t="s">
        <v>907</v>
      </c>
      <c r="J64" s="720" t="s">
        <v>907</v>
      </c>
      <c r="K64" s="720" t="s">
        <v>907</v>
      </c>
      <c r="L64" s="720" t="s">
        <v>907</v>
      </c>
      <c r="M64" s="720" t="s">
        <v>907</v>
      </c>
      <c r="N64" s="720" t="s">
        <v>907</v>
      </c>
      <c r="O64" s="745" t="s">
        <v>907</v>
      </c>
      <c r="P64" s="745" t="s">
        <v>907</v>
      </c>
      <c r="Q64" s="715" t="s">
        <v>907</v>
      </c>
      <c r="R64" s="715" t="s">
        <v>907</v>
      </c>
    </row>
    <row r="65" spans="1:18" ht="15" customHeight="1" x14ac:dyDescent="0.2">
      <c r="A65" s="142" t="s">
        <v>401</v>
      </c>
      <c r="B65" s="142" t="s">
        <v>402</v>
      </c>
      <c r="E65" s="143">
        <v>174</v>
      </c>
      <c r="F65" s="143">
        <v>100</v>
      </c>
      <c r="G65" s="143">
        <v>5</v>
      </c>
      <c r="H65" s="143">
        <v>61</v>
      </c>
      <c r="I65" s="143">
        <v>0</v>
      </c>
      <c r="J65" s="143">
        <v>30</v>
      </c>
      <c r="K65" s="143">
        <v>4</v>
      </c>
      <c r="L65" s="143">
        <v>74</v>
      </c>
      <c r="M65" s="143">
        <v>37</v>
      </c>
      <c r="N65" s="143">
        <v>23</v>
      </c>
      <c r="O65" s="491">
        <v>0</v>
      </c>
      <c r="P65" s="491">
        <v>6</v>
      </c>
      <c r="Q65">
        <v>8</v>
      </c>
      <c r="R65">
        <v>0</v>
      </c>
    </row>
    <row r="66" spans="1:18" ht="15" customHeight="1" x14ac:dyDescent="0.2">
      <c r="A66" s="142" t="s">
        <v>403</v>
      </c>
      <c r="B66" s="142" t="s">
        <v>404</v>
      </c>
      <c r="E66" s="143">
        <v>5</v>
      </c>
      <c r="F66" s="143">
        <v>2</v>
      </c>
      <c r="G66" s="143">
        <v>0</v>
      </c>
      <c r="H66" s="143">
        <v>2</v>
      </c>
      <c r="I66" s="143">
        <v>0</v>
      </c>
      <c r="J66" s="143">
        <v>0</v>
      </c>
      <c r="K66" s="143">
        <v>0</v>
      </c>
      <c r="L66" s="143">
        <v>3</v>
      </c>
      <c r="M66" s="143">
        <v>3</v>
      </c>
      <c r="N66" s="143">
        <v>0</v>
      </c>
      <c r="O66" s="491">
        <v>0</v>
      </c>
      <c r="P66" s="491">
        <v>0</v>
      </c>
      <c r="Q66">
        <v>0</v>
      </c>
      <c r="R66">
        <v>0</v>
      </c>
    </row>
    <row r="67" spans="1:18" ht="15" customHeight="1" x14ac:dyDescent="0.2">
      <c r="A67" s="716" t="s">
        <v>405</v>
      </c>
      <c r="B67" s="716" t="s">
        <v>406</v>
      </c>
      <c r="C67" s="715"/>
      <c r="D67" s="715"/>
      <c r="E67" s="720">
        <v>1</v>
      </c>
      <c r="F67" s="720" t="s">
        <v>907</v>
      </c>
      <c r="G67" s="720" t="s">
        <v>907</v>
      </c>
      <c r="H67" s="720" t="s">
        <v>907</v>
      </c>
      <c r="I67" s="720" t="s">
        <v>907</v>
      </c>
      <c r="J67" s="720" t="s">
        <v>907</v>
      </c>
      <c r="K67" s="720" t="s">
        <v>907</v>
      </c>
      <c r="L67" s="720" t="s">
        <v>907</v>
      </c>
      <c r="M67" s="720" t="s">
        <v>907</v>
      </c>
      <c r="N67" s="720" t="s">
        <v>907</v>
      </c>
      <c r="O67" s="745" t="s">
        <v>907</v>
      </c>
      <c r="P67" s="745" t="s">
        <v>907</v>
      </c>
      <c r="Q67" s="715" t="s">
        <v>907</v>
      </c>
      <c r="R67" s="715" t="s">
        <v>907</v>
      </c>
    </row>
    <row r="68" spans="1:18" ht="15" customHeight="1" x14ac:dyDescent="0.2">
      <c r="A68" s="716" t="s">
        <v>407</v>
      </c>
      <c r="B68" s="716" t="s">
        <v>408</v>
      </c>
      <c r="C68" s="715"/>
      <c r="D68" s="715"/>
      <c r="E68" s="720">
        <v>0</v>
      </c>
      <c r="F68" s="720" t="s">
        <v>907</v>
      </c>
      <c r="G68" s="720" t="s">
        <v>907</v>
      </c>
      <c r="H68" s="720" t="s">
        <v>907</v>
      </c>
      <c r="I68" s="720" t="s">
        <v>907</v>
      </c>
      <c r="J68" s="720" t="s">
        <v>907</v>
      </c>
      <c r="K68" s="720" t="s">
        <v>907</v>
      </c>
      <c r="L68" s="720" t="s">
        <v>907</v>
      </c>
      <c r="M68" s="720" t="s">
        <v>907</v>
      </c>
      <c r="N68" s="720" t="s">
        <v>907</v>
      </c>
      <c r="O68" s="745" t="s">
        <v>907</v>
      </c>
      <c r="P68" s="745" t="s">
        <v>907</v>
      </c>
      <c r="Q68" s="715" t="s">
        <v>907</v>
      </c>
      <c r="R68" s="715" t="s">
        <v>907</v>
      </c>
    </row>
    <row r="69" spans="1:18" ht="15" customHeight="1" x14ac:dyDescent="0.2">
      <c r="A69" s="716" t="s">
        <v>409</v>
      </c>
      <c r="B69" s="716" t="s">
        <v>410</v>
      </c>
      <c r="C69" s="715"/>
      <c r="D69" s="715"/>
      <c r="E69" s="720">
        <v>0</v>
      </c>
      <c r="F69" s="720" t="s">
        <v>907</v>
      </c>
      <c r="G69" s="720" t="s">
        <v>907</v>
      </c>
      <c r="H69" s="720" t="s">
        <v>907</v>
      </c>
      <c r="I69" s="720" t="s">
        <v>907</v>
      </c>
      <c r="J69" s="720" t="s">
        <v>907</v>
      </c>
      <c r="K69" s="720" t="s">
        <v>907</v>
      </c>
      <c r="L69" s="720" t="s">
        <v>907</v>
      </c>
      <c r="M69" s="720" t="s">
        <v>907</v>
      </c>
      <c r="N69" s="720" t="s">
        <v>907</v>
      </c>
      <c r="O69" s="745" t="s">
        <v>907</v>
      </c>
      <c r="P69" s="745" t="s">
        <v>907</v>
      </c>
      <c r="Q69" s="715" t="s">
        <v>907</v>
      </c>
      <c r="R69" s="715" t="s">
        <v>907</v>
      </c>
    </row>
    <row r="70" spans="1:18" ht="15" customHeight="1" x14ac:dyDescent="0.2">
      <c r="A70" s="716" t="s">
        <v>411</v>
      </c>
      <c r="B70" s="716" t="s">
        <v>412</v>
      </c>
      <c r="C70" s="715"/>
      <c r="D70" s="715"/>
      <c r="E70" s="720">
        <v>4</v>
      </c>
      <c r="F70" s="720" t="s">
        <v>907</v>
      </c>
      <c r="G70" s="720" t="s">
        <v>907</v>
      </c>
      <c r="H70" s="720" t="s">
        <v>907</v>
      </c>
      <c r="I70" s="720" t="s">
        <v>907</v>
      </c>
      <c r="J70" s="720" t="s">
        <v>907</v>
      </c>
      <c r="K70" s="720" t="s">
        <v>907</v>
      </c>
      <c r="L70" s="720" t="s">
        <v>907</v>
      </c>
      <c r="M70" s="720" t="s">
        <v>907</v>
      </c>
      <c r="N70" s="720" t="s">
        <v>907</v>
      </c>
      <c r="O70" s="745" t="s">
        <v>907</v>
      </c>
      <c r="P70" s="745" t="s">
        <v>907</v>
      </c>
      <c r="Q70" s="715" t="s">
        <v>907</v>
      </c>
      <c r="R70" s="715" t="s">
        <v>907</v>
      </c>
    </row>
    <row r="71" spans="1:18" ht="15" customHeight="1" x14ac:dyDescent="0.2">
      <c r="A71" s="716" t="s">
        <v>413</v>
      </c>
      <c r="B71" s="716" t="s">
        <v>414</v>
      </c>
      <c r="C71" s="715"/>
      <c r="D71" s="715"/>
      <c r="E71" s="720" t="s">
        <v>907</v>
      </c>
      <c r="F71" s="720" t="s">
        <v>907</v>
      </c>
      <c r="G71" s="720" t="s">
        <v>907</v>
      </c>
      <c r="H71" s="720" t="s">
        <v>907</v>
      </c>
      <c r="I71" s="720" t="s">
        <v>907</v>
      </c>
      <c r="J71" s="720" t="s">
        <v>907</v>
      </c>
      <c r="K71" s="720" t="s">
        <v>907</v>
      </c>
      <c r="L71" s="720" t="s">
        <v>907</v>
      </c>
      <c r="M71" s="720" t="s">
        <v>907</v>
      </c>
      <c r="N71" s="720" t="s">
        <v>907</v>
      </c>
      <c r="O71" s="745" t="s">
        <v>907</v>
      </c>
      <c r="P71" s="745" t="s">
        <v>907</v>
      </c>
      <c r="Q71" s="715" t="s">
        <v>907</v>
      </c>
      <c r="R71" s="715" t="s">
        <v>907</v>
      </c>
    </row>
    <row r="72" spans="1:18" ht="15" customHeight="1" x14ac:dyDescent="0.2">
      <c r="A72" s="716" t="s">
        <v>415</v>
      </c>
      <c r="B72" s="716" t="s">
        <v>416</v>
      </c>
      <c r="C72" s="715"/>
      <c r="D72" s="715"/>
      <c r="E72" s="720">
        <v>0</v>
      </c>
      <c r="F72" s="720" t="s">
        <v>907</v>
      </c>
      <c r="G72" s="720" t="s">
        <v>907</v>
      </c>
      <c r="H72" s="720" t="s">
        <v>907</v>
      </c>
      <c r="I72" s="720" t="s">
        <v>907</v>
      </c>
      <c r="J72" s="720" t="s">
        <v>907</v>
      </c>
      <c r="K72" s="720" t="s">
        <v>907</v>
      </c>
      <c r="L72" s="720" t="s">
        <v>907</v>
      </c>
      <c r="M72" s="720" t="s">
        <v>907</v>
      </c>
      <c r="N72" s="720" t="s">
        <v>907</v>
      </c>
      <c r="O72" s="745" t="s">
        <v>907</v>
      </c>
      <c r="P72" s="745" t="s">
        <v>907</v>
      </c>
      <c r="Q72" s="715" t="s">
        <v>907</v>
      </c>
      <c r="R72" s="715" t="s">
        <v>907</v>
      </c>
    </row>
    <row r="73" spans="1:18" ht="15" customHeight="1" x14ac:dyDescent="0.2">
      <c r="A73" s="142" t="s">
        <v>417</v>
      </c>
      <c r="B73" s="142" t="s">
        <v>418</v>
      </c>
      <c r="E73" s="143">
        <v>30</v>
      </c>
      <c r="F73" s="143">
        <v>14</v>
      </c>
      <c r="G73" s="143">
        <v>1</v>
      </c>
      <c r="H73" s="143">
        <v>11</v>
      </c>
      <c r="I73" s="143">
        <v>0</v>
      </c>
      <c r="J73" s="143">
        <v>1</v>
      </c>
      <c r="K73" s="143">
        <v>1</v>
      </c>
      <c r="L73" s="143">
        <v>16</v>
      </c>
      <c r="M73" s="143">
        <v>6</v>
      </c>
      <c r="N73" s="143">
        <v>10</v>
      </c>
      <c r="O73" s="491">
        <v>0</v>
      </c>
      <c r="P73" s="491">
        <v>0</v>
      </c>
      <c r="Q73">
        <v>0</v>
      </c>
      <c r="R73">
        <v>0</v>
      </c>
    </row>
    <row r="74" spans="1:18" ht="15" customHeight="1" x14ac:dyDescent="0.2">
      <c r="A74" s="142" t="s">
        <v>419</v>
      </c>
      <c r="B74" s="142" t="s">
        <v>420</v>
      </c>
      <c r="E74" s="143">
        <v>9</v>
      </c>
      <c r="F74" s="143">
        <v>2</v>
      </c>
      <c r="G74" s="143">
        <v>0</v>
      </c>
      <c r="H74" s="143">
        <v>2</v>
      </c>
      <c r="I74" s="143">
        <v>0</v>
      </c>
      <c r="J74" s="143">
        <v>0</v>
      </c>
      <c r="K74" s="143">
        <v>0</v>
      </c>
      <c r="L74" s="143">
        <v>7</v>
      </c>
      <c r="M74" s="143">
        <v>6</v>
      </c>
      <c r="N74" s="143">
        <v>1</v>
      </c>
      <c r="O74" s="491">
        <v>0</v>
      </c>
      <c r="P74" s="491">
        <v>0</v>
      </c>
      <c r="Q74">
        <v>0</v>
      </c>
      <c r="R74">
        <v>0</v>
      </c>
    </row>
    <row r="75" spans="1:18" ht="15" customHeight="1" x14ac:dyDescent="0.2">
      <c r="A75" s="716" t="s">
        <v>421</v>
      </c>
      <c r="B75" s="716" t="s">
        <v>422</v>
      </c>
      <c r="C75" s="715"/>
      <c r="D75" s="715"/>
      <c r="E75" s="720">
        <v>2</v>
      </c>
      <c r="F75" s="720" t="s">
        <v>907</v>
      </c>
      <c r="G75" s="720" t="s">
        <v>907</v>
      </c>
      <c r="H75" s="720" t="s">
        <v>907</v>
      </c>
      <c r="I75" s="720" t="s">
        <v>907</v>
      </c>
      <c r="J75" s="720" t="s">
        <v>907</v>
      </c>
      <c r="K75" s="720" t="s">
        <v>907</v>
      </c>
      <c r="L75" s="720" t="s">
        <v>907</v>
      </c>
      <c r="M75" s="720" t="s">
        <v>907</v>
      </c>
      <c r="N75" s="720" t="s">
        <v>907</v>
      </c>
      <c r="O75" s="745" t="s">
        <v>907</v>
      </c>
      <c r="P75" s="745" t="s">
        <v>907</v>
      </c>
      <c r="Q75" s="715" t="s">
        <v>907</v>
      </c>
      <c r="R75" s="715" t="s">
        <v>907</v>
      </c>
    </row>
    <row r="76" spans="1:18" ht="15" customHeight="1" x14ac:dyDescent="0.2">
      <c r="A76" s="142" t="s">
        <v>423</v>
      </c>
      <c r="B76" s="142" t="s">
        <v>424</v>
      </c>
      <c r="E76" s="143">
        <v>12</v>
      </c>
      <c r="F76" s="143">
        <v>0</v>
      </c>
      <c r="G76" s="143">
        <v>0</v>
      </c>
      <c r="H76" s="143">
        <v>0</v>
      </c>
      <c r="I76" s="143">
        <v>0</v>
      </c>
      <c r="J76" s="143">
        <v>0</v>
      </c>
      <c r="K76" s="143">
        <v>0</v>
      </c>
      <c r="L76" s="143">
        <v>12</v>
      </c>
      <c r="M76" s="143">
        <v>7</v>
      </c>
      <c r="N76" s="143">
        <v>3</v>
      </c>
      <c r="O76" s="491">
        <v>1</v>
      </c>
      <c r="P76" s="491">
        <v>1</v>
      </c>
      <c r="Q76">
        <v>0</v>
      </c>
      <c r="R76">
        <v>0</v>
      </c>
    </row>
    <row r="77" spans="1:18" ht="15" customHeight="1" x14ac:dyDescent="0.2">
      <c r="A77" s="142" t="s">
        <v>425</v>
      </c>
      <c r="B77" s="142" t="s">
        <v>426</v>
      </c>
      <c r="E77" s="143">
        <v>8</v>
      </c>
      <c r="F77" s="143">
        <v>3</v>
      </c>
      <c r="G77" s="143">
        <v>0</v>
      </c>
      <c r="H77" s="143">
        <v>1</v>
      </c>
      <c r="I77" s="143">
        <v>0</v>
      </c>
      <c r="J77" s="143">
        <v>1</v>
      </c>
      <c r="K77" s="143">
        <v>1</v>
      </c>
      <c r="L77" s="143">
        <v>5</v>
      </c>
      <c r="M77" s="143">
        <v>2</v>
      </c>
      <c r="N77" s="143">
        <v>2</v>
      </c>
      <c r="O77" s="491">
        <v>0</v>
      </c>
      <c r="P77" s="491">
        <v>0</v>
      </c>
      <c r="Q77">
        <v>1</v>
      </c>
      <c r="R77">
        <v>0</v>
      </c>
    </row>
    <row r="78" spans="1:18" ht="15" customHeight="1" x14ac:dyDescent="0.2">
      <c r="A78" s="142" t="s">
        <v>427</v>
      </c>
      <c r="B78" s="142" t="s">
        <v>428</v>
      </c>
      <c r="E78" s="143">
        <v>174</v>
      </c>
      <c r="F78" s="143">
        <v>101</v>
      </c>
      <c r="G78" s="143">
        <v>3</v>
      </c>
      <c r="H78" s="143">
        <v>37</v>
      </c>
      <c r="I78" s="143">
        <v>0</v>
      </c>
      <c r="J78" s="143">
        <v>56</v>
      </c>
      <c r="K78" s="143">
        <v>5</v>
      </c>
      <c r="L78" s="143">
        <v>73</v>
      </c>
      <c r="M78" s="143">
        <v>39</v>
      </c>
      <c r="N78" s="143">
        <v>22</v>
      </c>
      <c r="O78" s="491">
        <v>0</v>
      </c>
      <c r="P78" s="491">
        <v>10</v>
      </c>
      <c r="Q78">
        <v>2</v>
      </c>
      <c r="R78">
        <v>0</v>
      </c>
    </row>
    <row r="79" spans="1:18" ht="15" customHeight="1" x14ac:dyDescent="0.2">
      <c r="A79" s="716" t="s">
        <v>429</v>
      </c>
      <c r="B79" s="716" t="s">
        <v>430</v>
      </c>
      <c r="C79" s="715"/>
      <c r="D79" s="715"/>
      <c r="E79" s="720" t="s">
        <v>907</v>
      </c>
      <c r="F79" s="720" t="s">
        <v>907</v>
      </c>
      <c r="G79" s="720" t="s">
        <v>907</v>
      </c>
      <c r="H79" s="720" t="s">
        <v>907</v>
      </c>
      <c r="I79" s="720" t="s">
        <v>907</v>
      </c>
      <c r="J79" s="720" t="s">
        <v>907</v>
      </c>
      <c r="K79" s="720" t="s">
        <v>907</v>
      </c>
      <c r="L79" s="720" t="s">
        <v>907</v>
      </c>
      <c r="M79" s="720" t="s">
        <v>907</v>
      </c>
      <c r="N79" s="720" t="s">
        <v>907</v>
      </c>
      <c r="O79" s="745" t="s">
        <v>907</v>
      </c>
      <c r="P79" s="745" t="s">
        <v>907</v>
      </c>
      <c r="Q79" s="715" t="s">
        <v>907</v>
      </c>
      <c r="R79" s="715" t="s">
        <v>907</v>
      </c>
    </row>
    <row r="80" spans="1:18" ht="15" customHeight="1" x14ac:dyDescent="0.2">
      <c r="A80" s="142" t="s">
        <v>431</v>
      </c>
      <c r="B80" s="142" t="s">
        <v>432</v>
      </c>
      <c r="E80" s="143">
        <v>61</v>
      </c>
      <c r="F80" s="143">
        <v>16</v>
      </c>
      <c r="G80" s="143">
        <v>3</v>
      </c>
      <c r="H80" s="143">
        <v>10</v>
      </c>
      <c r="I80" s="143">
        <v>0</v>
      </c>
      <c r="J80" s="143">
        <v>1</v>
      </c>
      <c r="K80" s="143">
        <v>2</v>
      </c>
      <c r="L80" s="143">
        <v>45</v>
      </c>
      <c r="M80" s="143">
        <v>28</v>
      </c>
      <c r="N80" s="143">
        <v>14</v>
      </c>
      <c r="O80" s="491">
        <v>1</v>
      </c>
      <c r="P80" s="491">
        <v>2</v>
      </c>
      <c r="Q80">
        <v>0</v>
      </c>
      <c r="R80">
        <v>0</v>
      </c>
    </row>
    <row r="81" spans="1:18" ht="15" customHeight="1" x14ac:dyDescent="0.2">
      <c r="A81" s="716" t="s">
        <v>433</v>
      </c>
      <c r="B81" s="716" t="s">
        <v>434</v>
      </c>
      <c r="C81" s="715"/>
      <c r="D81" s="715"/>
      <c r="E81" s="720">
        <v>0</v>
      </c>
      <c r="F81" s="720" t="s">
        <v>907</v>
      </c>
      <c r="G81" s="720" t="s">
        <v>907</v>
      </c>
      <c r="H81" s="720" t="s">
        <v>907</v>
      </c>
      <c r="I81" s="720" t="s">
        <v>907</v>
      </c>
      <c r="J81" s="720" t="s">
        <v>907</v>
      </c>
      <c r="K81" s="720" t="s">
        <v>907</v>
      </c>
      <c r="L81" s="720" t="s">
        <v>907</v>
      </c>
      <c r="M81" s="720" t="s">
        <v>907</v>
      </c>
      <c r="N81" s="720" t="s">
        <v>907</v>
      </c>
      <c r="O81" s="745" t="s">
        <v>907</v>
      </c>
      <c r="P81" s="745" t="s">
        <v>907</v>
      </c>
      <c r="Q81" s="715" t="s">
        <v>907</v>
      </c>
      <c r="R81" s="715" t="s">
        <v>907</v>
      </c>
    </row>
    <row r="82" spans="1:18" ht="15" customHeight="1" x14ac:dyDescent="0.2">
      <c r="A82" s="716" t="s">
        <v>435</v>
      </c>
      <c r="B82" s="716" t="s">
        <v>436</v>
      </c>
      <c r="C82" s="715"/>
      <c r="D82" s="715"/>
      <c r="E82" s="720">
        <v>3</v>
      </c>
      <c r="F82" s="720" t="s">
        <v>907</v>
      </c>
      <c r="G82" s="720" t="s">
        <v>907</v>
      </c>
      <c r="H82" s="720" t="s">
        <v>907</v>
      </c>
      <c r="I82" s="720" t="s">
        <v>907</v>
      </c>
      <c r="J82" s="720" t="s">
        <v>907</v>
      </c>
      <c r="K82" s="720" t="s">
        <v>907</v>
      </c>
      <c r="L82" s="720" t="s">
        <v>907</v>
      </c>
      <c r="M82" s="720" t="s">
        <v>907</v>
      </c>
      <c r="N82" s="720" t="s">
        <v>907</v>
      </c>
      <c r="O82" s="745" t="s">
        <v>907</v>
      </c>
      <c r="P82" s="745" t="s">
        <v>907</v>
      </c>
      <c r="Q82" s="715" t="s">
        <v>907</v>
      </c>
      <c r="R82" s="715" t="s">
        <v>907</v>
      </c>
    </row>
    <row r="83" spans="1:18" ht="15" customHeight="1" x14ac:dyDescent="0.2">
      <c r="A83" s="142" t="s">
        <v>437</v>
      </c>
      <c r="B83" s="142" t="s">
        <v>438</v>
      </c>
      <c r="E83" s="143">
        <v>185</v>
      </c>
      <c r="F83" s="143">
        <v>116</v>
      </c>
      <c r="G83" s="143">
        <v>2</v>
      </c>
      <c r="H83" s="143">
        <v>54</v>
      </c>
      <c r="I83" s="143">
        <v>25</v>
      </c>
      <c r="J83" s="143">
        <v>31</v>
      </c>
      <c r="K83" s="143">
        <v>4</v>
      </c>
      <c r="L83" s="143">
        <v>69</v>
      </c>
      <c r="M83" s="143">
        <v>21</v>
      </c>
      <c r="N83" s="143">
        <v>21</v>
      </c>
      <c r="O83" s="491">
        <v>9</v>
      </c>
      <c r="P83" s="491">
        <v>10</v>
      </c>
      <c r="Q83">
        <v>8</v>
      </c>
      <c r="R83">
        <v>0</v>
      </c>
    </row>
    <row r="84" spans="1:18" ht="15" customHeight="1" x14ac:dyDescent="0.2">
      <c r="A84" s="716" t="s">
        <v>439</v>
      </c>
      <c r="B84" s="716" t="s">
        <v>440</v>
      </c>
      <c r="C84" s="715"/>
      <c r="D84" s="715"/>
      <c r="E84" s="720">
        <v>1</v>
      </c>
      <c r="F84" s="720" t="s">
        <v>907</v>
      </c>
      <c r="G84" s="720" t="s">
        <v>907</v>
      </c>
      <c r="H84" s="720" t="s">
        <v>907</v>
      </c>
      <c r="I84" s="720" t="s">
        <v>907</v>
      </c>
      <c r="J84" s="720" t="s">
        <v>907</v>
      </c>
      <c r="K84" s="720" t="s">
        <v>907</v>
      </c>
      <c r="L84" s="720" t="s">
        <v>907</v>
      </c>
      <c r="M84" s="720" t="s">
        <v>907</v>
      </c>
      <c r="N84" s="720" t="s">
        <v>907</v>
      </c>
      <c r="O84" s="745" t="s">
        <v>907</v>
      </c>
      <c r="P84" s="745" t="s">
        <v>907</v>
      </c>
      <c r="Q84" s="715" t="s">
        <v>907</v>
      </c>
      <c r="R84" s="715" t="s">
        <v>907</v>
      </c>
    </row>
    <row r="85" spans="1:18" ht="15" customHeight="1" x14ac:dyDescent="0.2">
      <c r="A85" s="716" t="s">
        <v>441</v>
      </c>
      <c r="B85" s="716" t="s">
        <v>442</v>
      </c>
      <c r="C85" s="715"/>
      <c r="D85" s="715"/>
      <c r="E85" s="720">
        <v>1</v>
      </c>
      <c r="F85" s="720" t="s">
        <v>907</v>
      </c>
      <c r="G85" s="720" t="s">
        <v>907</v>
      </c>
      <c r="H85" s="720" t="s">
        <v>907</v>
      </c>
      <c r="I85" s="720" t="s">
        <v>907</v>
      </c>
      <c r="J85" s="720" t="s">
        <v>907</v>
      </c>
      <c r="K85" s="720" t="s">
        <v>907</v>
      </c>
      <c r="L85" s="720" t="s">
        <v>907</v>
      </c>
      <c r="M85" s="720" t="s">
        <v>907</v>
      </c>
      <c r="N85" s="720" t="s">
        <v>907</v>
      </c>
      <c r="O85" s="745" t="s">
        <v>907</v>
      </c>
      <c r="P85" s="745" t="s">
        <v>907</v>
      </c>
      <c r="Q85" s="715" t="s">
        <v>907</v>
      </c>
      <c r="R85" s="715" t="s">
        <v>907</v>
      </c>
    </row>
    <row r="86" spans="1:18" ht="15" customHeight="1" x14ac:dyDescent="0.2">
      <c r="A86" s="716" t="s">
        <v>443</v>
      </c>
      <c r="B86" s="716" t="s">
        <v>444</v>
      </c>
      <c r="C86" s="715"/>
      <c r="D86" s="715"/>
      <c r="E86" s="720">
        <v>1</v>
      </c>
      <c r="F86" s="720" t="s">
        <v>907</v>
      </c>
      <c r="G86" s="720" t="s">
        <v>907</v>
      </c>
      <c r="H86" s="720" t="s">
        <v>907</v>
      </c>
      <c r="I86" s="720" t="s">
        <v>907</v>
      </c>
      <c r="J86" s="720" t="s">
        <v>907</v>
      </c>
      <c r="K86" s="720" t="s">
        <v>907</v>
      </c>
      <c r="L86" s="720" t="s">
        <v>907</v>
      </c>
      <c r="M86" s="720" t="s">
        <v>907</v>
      </c>
      <c r="N86" s="720" t="s">
        <v>907</v>
      </c>
      <c r="O86" s="745" t="s">
        <v>907</v>
      </c>
      <c r="P86" s="745" t="s">
        <v>907</v>
      </c>
      <c r="Q86" s="715" t="s">
        <v>907</v>
      </c>
      <c r="R86" s="715" t="s">
        <v>907</v>
      </c>
    </row>
    <row r="87" spans="1:18" ht="15" customHeight="1" x14ac:dyDescent="0.2">
      <c r="A87" s="716" t="s">
        <v>445</v>
      </c>
      <c r="B87" s="716" t="s">
        <v>446</v>
      </c>
      <c r="C87" s="715"/>
      <c r="D87" s="715"/>
      <c r="E87" s="720">
        <v>0</v>
      </c>
      <c r="F87" s="720" t="s">
        <v>907</v>
      </c>
      <c r="G87" s="720" t="s">
        <v>907</v>
      </c>
      <c r="H87" s="720" t="s">
        <v>907</v>
      </c>
      <c r="I87" s="720" t="s">
        <v>907</v>
      </c>
      <c r="J87" s="720" t="s">
        <v>907</v>
      </c>
      <c r="K87" s="720" t="s">
        <v>907</v>
      </c>
      <c r="L87" s="720" t="s">
        <v>907</v>
      </c>
      <c r="M87" s="720" t="s">
        <v>907</v>
      </c>
      <c r="N87" s="720" t="s">
        <v>907</v>
      </c>
      <c r="O87" s="745" t="s">
        <v>907</v>
      </c>
      <c r="P87" s="745" t="s">
        <v>907</v>
      </c>
      <c r="Q87" s="715" t="s">
        <v>907</v>
      </c>
      <c r="R87" s="715" t="s">
        <v>907</v>
      </c>
    </row>
    <row r="88" spans="1:18" ht="15" customHeight="1" x14ac:dyDescent="0.2">
      <c r="A88" s="142" t="s">
        <v>447</v>
      </c>
      <c r="B88" s="142" t="s">
        <v>448</v>
      </c>
      <c r="E88" s="143">
        <v>35</v>
      </c>
      <c r="F88" s="143">
        <v>12</v>
      </c>
      <c r="G88" s="143">
        <v>0</v>
      </c>
      <c r="H88" s="143">
        <v>5</v>
      </c>
      <c r="I88" s="143">
        <v>4</v>
      </c>
      <c r="J88" s="143">
        <v>2</v>
      </c>
      <c r="K88" s="143">
        <v>1</v>
      </c>
      <c r="L88" s="143">
        <v>23</v>
      </c>
      <c r="M88" s="143">
        <v>9</v>
      </c>
      <c r="N88" s="143">
        <v>5</v>
      </c>
      <c r="O88" s="491">
        <v>4</v>
      </c>
      <c r="P88" s="491">
        <v>5</v>
      </c>
      <c r="Q88">
        <v>0</v>
      </c>
      <c r="R88">
        <v>0</v>
      </c>
    </row>
    <row r="89" spans="1:18" ht="15" customHeight="1" x14ac:dyDescent="0.2">
      <c r="A89" s="716" t="s">
        <v>449</v>
      </c>
      <c r="B89" s="716" t="s">
        <v>450</v>
      </c>
      <c r="C89" s="715"/>
      <c r="D89" s="715"/>
      <c r="E89" s="720">
        <v>4</v>
      </c>
      <c r="F89" s="720" t="s">
        <v>907</v>
      </c>
      <c r="G89" s="720" t="s">
        <v>907</v>
      </c>
      <c r="H89" s="720" t="s">
        <v>907</v>
      </c>
      <c r="I89" s="720" t="s">
        <v>907</v>
      </c>
      <c r="J89" s="720" t="s">
        <v>907</v>
      </c>
      <c r="K89" s="720" t="s">
        <v>907</v>
      </c>
      <c r="L89" s="720" t="s">
        <v>907</v>
      </c>
      <c r="M89" s="720" t="s">
        <v>907</v>
      </c>
      <c r="N89" s="720" t="s">
        <v>907</v>
      </c>
      <c r="O89" s="745" t="s">
        <v>907</v>
      </c>
      <c r="P89" s="745" t="s">
        <v>907</v>
      </c>
      <c r="Q89" s="715" t="s">
        <v>907</v>
      </c>
      <c r="R89" s="715" t="s">
        <v>907</v>
      </c>
    </row>
    <row r="90" spans="1:18" ht="15" customHeight="1" x14ac:dyDescent="0.2">
      <c r="A90" s="142" t="s">
        <v>451</v>
      </c>
      <c r="B90" s="142" t="s">
        <v>452</v>
      </c>
      <c r="E90" s="143">
        <v>15</v>
      </c>
      <c r="F90" s="143">
        <v>1</v>
      </c>
      <c r="G90" s="143">
        <v>0</v>
      </c>
      <c r="H90" s="143">
        <v>1</v>
      </c>
      <c r="I90" s="143">
        <v>0</v>
      </c>
      <c r="J90" s="143">
        <v>0</v>
      </c>
      <c r="K90" s="143">
        <v>0</v>
      </c>
      <c r="L90" s="143">
        <v>14</v>
      </c>
      <c r="M90" s="143">
        <v>7</v>
      </c>
      <c r="N90" s="143">
        <v>5</v>
      </c>
      <c r="O90" s="491">
        <v>0</v>
      </c>
      <c r="P90" s="491">
        <v>2</v>
      </c>
      <c r="Q90">
        <v>0</v>
      </c>
      <c r="R90">
        <v>0</v>
      </c>
    </row>
    <row r="91" spans="1:18" ht="15" customHeight="1" x14ac:dyDescent="0.2">
      <c r="A91" s="716" t="s">
        <v>453</v>
      </c>
      <c r="B91" s="716" t="s">
        <v>454</v>
      </c>
      <c r="C91" s="715"/>
      <c r="D91" s="715"/>
      <c r="E91" s="720" t="s">
        <v>907</v>
      </c>
      <c r="F91" s="720" t="s">
        <v>907</v>
      </c>
      <c r="G91" s="720" t="s">
        <v>907</v>
      </c>
      <c r="H91" s="720" t="s">
        <v>907</v>
      </c>
      <c r="I91" s="720" t="s">
        <v>907</v>
      </c>
      <c r="J91" s="720" t="s">
        <v>907</v>
      </c>
      <c r="K91" s="720" t="s">
        <v>907</v>
      </c>
      <c r="L91" s="720" t="s">
        <v>907</v>
      </c>
      <c r="M91" s="720" t="s">
        <v>907</v>
      </c>
      <c r="N91" s="720" t="s">
        <v>907</v>
      </c>
      <c r="O91" s="745" t="s">
        <v>907</v>
      </c>
      <c r="P91" s="745" t="s">
        <v>907</v>
      </c>
      <c r="Q91" s="715" t="s">
        <v>907</v>
      </c>
      <c r="R91" s="715" t="s">
        <v>907</v>
      </c>
    </row>
    <row r="92" spans="1:18" ht="15" customHeight="1" x14ac:dyDescent="0.2">
      <c r="A92" s="716" t="s">
        <v>455</v>
      </c>
      <c r="B92" s="716" t="s">
        <v>456</v>
      </c>
      <c r="C92" s="715"/>
      <c r="D92" s="715"/>
      <c r="E92" s="720">
        <v>0</v>
      </c>
      <c r="F92" s="720" t="s">
        <v>907</v>
      </c>
      <c r="G92" s="720" t="s">
        <v>907</v>
      </c>
      <c r="H92" s="720" t="s">
        <v>907</v>
      </c>
      <c r="I92" s="720" t="s">
        <v>907</v>
      </c>
      <c r="J92" s="720" t="s">
        <v>907</v>
      </c>
      <c r="K92" s="720" t="s">
        <v>907</v>
      </c>
      <c r="L92" s="720" t="s">
        <v>907</v>
      </c>
      <c r="M92" s="720" t="s">
        <v>907</v>
      </c>
      <c r="N92" s="720" t="s">
        <v>907</v>
      </c>
      <c r="O92" s="745" t="s">
        <v>907</v>
      </c>
      <c r="P92" s="745" t="s">
        <v>907</v>
      </c>
      <c r="Q92" s="715" t="s">
        <v>907</v>
      </c>
      <c r="R92" s="715" t="s">
        <v>907</v>
      </c>
    </row>
    <row r="93" spans="1:18" ht="15" customHeight="1" x14ac:dyDescent="0.2">
      <c r="A93" s="716" t="s">
        <v>457</v>
      </c>
      <c r="B93" s="716" t="s">
        <v>458</v>
      </c>
      <c r="C93" s="715"/>
      <c r="D93" s="715"/>
      <c r="E93" s="720">
        <v>0</v>
      </c>
      <c r="F93" s="720" t="s">
        <v>907</v>
      </c>
      <c r="G93" s="720" t="s">
        <v>907</v>
      </c>
      <c r="H93" s="720" t="s">
        <v>907</v>
      </c>
      <c r="I93" s="720" t="s">
        <v>907</v>
      </c>
      <c r="J93" s="720" t="s">
        <v>907</v>
      </c>
      <c r="K93" s="720" t="s">
        <v>907</v>
      </c>
      <c r="L93" s="720" t="s">
        <v>907</v>
      </c>
      <c r="M93" s="720" t="s">
        <v>907</v>
      </c>
      <c r="N93" s="720" t="s">
        <v>907</v>
      </c>
      <c r="O93" s="745" t="s">
        <v>907</v>
      </c>
      <c r="P93" s="745" t="s">
        <v>907</v>
      </c>
      <c r="Q93" s="715" t="s">
        <v>907</v>
      </c>
      <c r="R93" s="715" t="s">
        <v>907</v>
      </c>
    </row>
    <row r="94" spans="1:18" ht="15" customHeight="1" x14ac:dyDescent="0.2">
      <c r="A94" s="716" t="s">
        <v>459</v>
      </c>
      <c r="B94" s="716" t="s">
        <v>460</v>
      </c>
      <c r="C94" s="715"/>
      <c r="D94" s="715"/>
      <c r="E94" s="720" t="s">
        <v>907</v>
      </c>
      <c r="F94" s="720" t="s">
        <v>907</v>
      </c>
      <c r="G94" s="720" t="s">
        <v>907</v>
      </c>
      <c r="H94" s="720" t="s">
        <v>907</v>
      </c>
      <c r="I94" s="720" t="s">
        <v>907</v>
      </c>
      <c r="J94" s="720" t="s">
        <v>907</v>
      </c>
      <c r="K94" s="720" t="s">
        <v>907</v>
      </c>
      <c r="L94" s="720" t="s">
        <v>907</v>
      </c>
      <c r="M94" s="720" t="s">
        <v>907</v>
      </c>
      <c r="N94" s="720" t="s">
        <v>907</v>
      </c>
      <c r="O94" s="745" t="s">
        <v>907</v>
      </c>
      <c r="P94" s="745" t="s">
        <v>907</v>
      </c>
      <c r="Q94" s="715" t="s">
        <v>907</v>
      </c>
      <c r="R94" s="715" t="s">
        <v>907</v>
      </c>
    </row>
    <row r="95" spans="1:18" ht="15" customHeight="1" x14ac:dyDescent="0.2">
      <c r="A95" s="142" t="s">
        <v>461</v>
      </c>
      <c r="B95" s="142" t="s">
        <v>462</v>
      </c>
      <c r="E95" s="143">
        <v>25</v>
      </c>
      <c r="F95" s="143">
        <v>7</v>
      </c>
      <c r="G95" s="143">
        <v>1</v>
      </c>
      <c r="H95" s="143">
        <v>4</v>
      </c>
      <c r="I95" s="143">
        <v>0</v>
      </c>
      <c r="J95" s="143">
        <v>1</v>
      </c>
      <c r="K95" s="143">
        <v>1</v>
      </c>
      <c r="L95" s="143">
        <v>18</v>
      </c>
      <c r="M95" s="143">
        <v>12</v>
      </c>
      <c r="N95" s="143">
        <v>5</v>
      </c>
      <c r="O95" s="491">
        <v>0</v>
      </c>
      <c r="P95" s="491">
        <v>1</v>
      </c>
      <c r="Q95">
        <v>0</v>
      </c>
      <c r="R95">
        <v>0</v>
      </c>
    </row>
    <row r="96" spans="1:18" ht="15" customHeight="1" x14ac:dyDescent="0.2">
      <c r="A96" s="142" t="s">
        <v>463</v>
      </c>
      <c r="B96" s="142" t="s">
        <v>464</v>
      </c>
      <c r="E96" s="143">
        <v>9</v>
      </c>
      <c r="F96" s="143">
        <v>2</v>
      </c>
      <c r="G96" s="143">
        <v>0</v>
      </c>
      <c r="H96" s="143">
        <v>2</v>
      </c>
      <c r="I96" s="143">
        <v>0</v>
      </c>
      <c r="J96" s="143">
        <v>0</v>
      </c>
      <c r="K96" s="143">
        <v>0</v>
      </c>
      <c r="L96" s="143">
        <v>7</v>
      </c>
      <c r="M96" s="143">
        <v>2</v>
      </c>
      <c r="N96" s="143">
        <v>5</v>
      </c>
      <c r="O96" s="491">
        <v>0</v>
      </c>
      <c r="P96" s="491">
        <v>0</v>
      </c>
      <c r="Q96">
        <v>0</v>
      </c>
      <c r="R96">
        <v>0</v>
      </c>
    </row>
    <row r="97" spans="1:18" ht="15" customHeight="1" x14ac:dyDescent="0.2">
      <c r="A97" s="716" t="s">
        <v>465</v>
      </c>
      <c r="B97" s="716" t="s">
        <v>466</v>
      </c>
      <c r="C97" s="715"/>
      <c r="D97" s="715"/>
      <c r="E97" s="720">
        <v>1</v>
      </c>
      <c r="F97" s="720" t="s">
        <v>907</v>
      </c>
      <c r="G97" s="720" t="s">
        <v>907</v>
      </c>
      <c r="H97" s="720" t="s">
        <v>907</v>
      </c>
      <c r="I97" s="720" t="s">
        <v>907</v>
      </c>
      <c r="J97" s="720" t="s">
        <v>907</v>
      </c>
      <c r="K97" s="720" t="s">
        <v>907</v>
      </c>
      <c r="L97" s="720" t="s">
        <v>907</v>
      </c>
      <c r="M97" s="720" t="s">
        <v>907</v>
      </c>
      <c r="N97" s="720" t="s">
        <v>907</v>
      </c>
      <c r="O97" s="745" t="s">
        <v>907</v>
      </c>
      <c r="P97" s="745" t="s">
        <v>907</v>
      </c>
      <c r="Q97" s="715" t="s">
        <v>907</v>
      </c>
      <c r="R97" s="715" t="s">
        <v>907</v>
      </c>
    </row>
    <row r="98" spans="1:18" ht="15" customHeight="1" x14ac:dyDescent="0.2">
      <c r="A98" s="142" t="s">
        <v>467</v>
      </c>
      <c r="B98" s="142" t="s">
        <v>468</v>
      </c>
      <c r="E98" s="143">
        <v>7</v>
      </c>
      <c r="F98" s="143">
        <v>1</v>
      </c>
      <c r="G98" s="143">
        <v>0</v>
      </c>
      <c r="H98" s="143">
        <v>0</v>
      </c>
      <c r="I98" s="143">
        <v>0</v>
      </c>
      <c r="J98" s="143">
        <v>1</v>
      </c>
      <c r="K98" s="143">
        <v>0</v>
      </c>
      <c r="L98" s="143">
        <v>6</v>
      </c>
      <c r="M98" s="143">
        <v>4</v>
      </c>
      <c r="N98" s="143">
        <v>2</v>
      </c>
      <c r="O98" s="491">
        <v>0</v>
      </c>
      <c r="P98" s="491">
        <v>0</v>
      </c>
      <c r="Q98">
        <v>0</v>
      </c>
      <c r="R98">
        <v>0</v>
      </c>
    </row>
    <row r="99" spans="1:18" ht="15" customHeight="1" x14ac:dyDescent="0.2">
      <c r="A99" s="142" t="s">
        <v>469</v>
      </c>
      <c r="B99" s="142" t="s">
        <v>470</v>
      </c>
      <c r="E99" s="143">
        <v>50</v>
      </c>
      <c r="F99" s="143">
        <v>21</v>
      </c>
      <c r="G99" s="143">
        <v>4</v>
      </c>
      <c r="H99" s="143">
        <v>13</v>
      </c>
      <c r="I99" s="143">
        <v>0</v>
      </c>
      <c r="J99" s="143">
        <v>4</v>
      </c>
      <c r="K99" s="143">
        <v>0</v>
      </c>
      <c r="L99" s="143">
        <v>29</v>
      </c>
      <c r="M99" s="143">
        <v>18</v>
      </c>
      <c r="N99" s="143">
        <v>7</v>
      </c>
      <c r="O99" s="491">
        <v>0</v>
      </c>
      <c r="P99" s="491">
        <v>4</v>
      </c>
      <c r="Q99">
        <v>0</v>
      </c>
      <c r="R99">
        <v>0</v>
      </c>
    </row>
    <row r="100" spans="1:18" ht="15" customHeight="1" x14ac:dyDescent="0.2">
      <c r="A100" s="142" t="s">
        <v>471</v>
      </c>
      <c r="B100" s="142" t="s">
        <v>472</v>
      </c>
      <c r="E100" s="143">
        <v>25</v>
      </c>
      <c r="F100" s="143">
        <v>15</v>
      </c>
      <c r="G100" s="143">
        <v>3</v>
      </c>
      <c r="H100" s="143">
        <v>7</v>
      </c>
      <c r="I100" s="143">
        <v>0</v>
      </c>
      <c r="J100" s="143">
        <v>5</v>
      </c>
      <c r="K100" s="143">
        <v>0</v>
      </c>
      <c r="L100" s="143">
        <v>10</v>
      </c>
      <c r="M100" s="143">
        <v>4</v>
      </c>
      <c r="N100" s="143">
        <v>4</v>
      </c>
      <c r="O100" s="491">
        <v>0</v>
      </c>
      <c r="P100" s="491">
        <v>2</v>
      </c>
      <c r="Q100">
        <v>0</v>
      </c>
      <c r="R100">
        <v>0</v>
      </c>
    </row>
    <row r="101" spans="1:18" ht="15" customHeight="1" x14ac:dyDescent="0.2">
      <c r="A101" s="142" t="s">
        <v>473</v>
      </c>
      <c r="B101" s="142" t="s">
        <v>474</v>
      </c>
      <c r="E101" s="143">
        <v>23</v>
      </c>
      <c r="F101" s="143">
        <v>1</v>
      </c>
      <c r="G101" s="143">
        <v>0</v>
      </c>
      <c r="H101" s="143">
        <v>0</v>
      </c>
      <c r="I101" s="143">
        <v>0</v>
      </c>
      <c r="J101" s="143">
        <v>1</v>
      </c>
      <c r="K101" s="143">
        <v>0</v>
      </c>
      <c r="L101" s="143">
        <v>22</v>
      </c>
      <c r="M101" s="143">
        <v>18</v>
      </c>
      <c r="N101" s="143">
        <v>2</v>
      </c>
      <c r="O101" s="491">
        <v>0</v>
      </c>
      <c r="P101" s="491">
        <v>1</v>
      </c>
      <c r="Q101">
        <v>1</v>
      </c>
      <c r="R101">
        <v>0</v>
      </c>
    </row>
    <row r="102" spans="1:18" ht="15" customHeight="1" x14ac:dyDescent="0.2">
      <c r="A102" s="142" t="s">
        <v>475</v>
      </c>
      <c r="B102" s="142" t="s">
        <v>476</v>
      </c>
      <c r="E102" s="143">
        <v>47</v>
      </c>
      <c r="F102" s="143">
        <v>24</v>
      </c>
      <c r="G102" s="143">
        <v>0</v>
      </c>
      <c r="H102" s="143">
        <v>15</v>
      </c>
      <c r="I102" s="143">
        <v>0</v>
      </c>
      <c r="J102" s="143">
        <v>5</v>
      </c>
      <c r="K102" s="143">
        <v>4</v>
      </c>
      <c r="L102" s="143">
        <v>23</v>
      </c>
      <c r="M102" s="143">
        <v>16</v>
      </c>
      <c r="N102" s="143">
        <v>5</v>
      </c>
      <c r="O102" s="491">
        <v>0</v>
      </c>
      <c r="P102" s="491">
        <v>2</v>
      </c>
      <c r="Q102">
        <v>0</v>
      </c>
      <c r="R102">
        <v>0</v>
      </c>
    </row>
    <row r="103" spans="1:18" ht="15" customHeight="1" x14ac:dyDescent="0.2">
      <c r="A103" s="142" t="s">
        <v>477</v>
      </c>
      <c r="B103" s="142" t="s">
        <v>478</v>
      </c>
      <c r="E103" s="143">
        <v>693</v>
      </c>
      <c r="F103" s="143">
        <v>558</v>
      </c>
      <c r="G103" s="143">
        <v>18</v>
      </c>
      <c r="H103" s="143">
        <v>305</v>
      </c>
      <c r="I103" s="143">
        <v>0</v>
      </c>
      <c r="J103" s="143">
        <v>162</v>
      </c>
      <c r="K103" s="143">
        <v>73</v>
      </c>
      <c r="L103" s="143">
        <v>135</v>
      </c>
      <c r="M103" s="143">
        <v>37</v>
      </c>
      <c r="N103" s="143">
        <v>32</v>
      </c>
      <c r="O103" s="491">
        <v>0</v>
      </c>
      <c r="P103" s="491">
        <v>32</v>
      </c>
      <c r="Q103">
        <v>34</v>
      </c>
      <c r="R103">
        <v>0</v>
      </c>
    </row>
    <row r="104" spans="1:18" ht="15" customHeight="1" x14ac:dyDescent="0.2">
      <c r="A104" s="142" t="s">
        <v>479</v>
      </c>
      <c r="B104" s="142" t="s">
        <v>480</v>
      </c>
      <c r="E104" s="143">
        <v>35</v>
      </c>
      <c r="F104" s="143">
        <v>24</v>
      </c>
      <c r="G104" s="143">
        <v>4</v>
      </c>
      <c r="H104" s="143">
        <v>12</v>
      </c>
      <c r="I104" s="143">
        <v>0</v>
      </c>
      <c r="J104" s="143">
        <v>8</v>
      </c>
      <c r="K104" s="143">
        <v>0</v>
      </c>
      <c r="L104" s="143">
        <v>11</v>
      </c>
      <c r="M104" s="143">
        <v>3</v>
      </c>
      <c r="N104" s="143">
        <v>3</v>
      </c>
      <c r="O104" s="491">
        <v>0</v>
      </c>
      <c r="P104" s="491">
        <v>4</v>
      </c>
      <c r="Q104">
        <v>1</v>
      </c>
      <c r="R104">
        <v>0</v>
      </c>
    </row>
    <row r="105" spans="1:18" ht="15" customHeight="1" x14ac:dyDescent="0.2">
      <c r="A105" s="142" t="s">
        <v>481</v>
      </c>
      <c r="B105" s="142" t="s">
        <v>482</v>
      </c>
      <c r="E105" s="143">
        <v>116</v>
      </c>
      <c r="F105" s="143">
        <v>72</v>
      </c>
      <c r="G105" s="143">
        <v>8</v>
      </c>
      <c r="H105" s="143">
        <v>38</v>
      </c>
      <c r="I105" s="143">
        <v>0</v>
      </c>
      <c r="J105" s="143">
        <v>20</v>
      </c>
      <c r="K105" s="143">
        <v>6</v>
      </c>
      <c r="L105" s="143">
        <v>44</v>
      </c>
      <c r="M105" s="143">
        <v>22</v>
      </c>
      <c r="N105" s="143">
        <v>10</v>
      </c>
      <c r="O105" s="491">
        <v>0</v>
      </c>
      <c r="P105" s="491">
        <v>10</v>
      </c>
      <c r="Q105">
        <v>2</v>
      </c>
      <c r="R105">
        <v>0</v>
      </c>
    </row>
    <row r="106" spans="1:18" ht="15" customHeight="1" x14ac:dyDescent="0.2">
      <c r="A106" s="716" t="s">
        <v>483</v>
      </c>
      <c r="B106" s="716" t="s">
        <v>484</v>
      </c>
      <c r="C106" s="715"/>
      <c r="D106" s="715"/>
      <c r="E106" s="720">
        <v>2</v>
      </c>
      <c r="F106" s="720" t="s">
        <v>907</v>
      </c>
      <c r="G106" s="720" t="s">
        <v>907</v>
      </c>
      <c r="H106" s="720" t="s">
        <v>907</v>
      </c>
      <c r="I106" s="720" t="s">
        <v>907</v>
      </c>
      <c r="J106" s="720" t="s">
        <v>907</v>
      </c>
      <c r="K106" s="720" t="s">
        <v>907</v>
      </c>
      <c r="L106" s="720" t="s">
        <v>907</v>
      </c>
      <c r="M106" s="720" t="s">
        <v>907</v>
      </c>
      <c r="N106" s="720" t="s">
        <v>907</v>
      </c>
      <c r="O106" s="745" t="s">
        <v>907</v>
      </c>
      <c r="P106" s="745" t="s">
        <v>907</v>
      </c>
      <c r="Q106" s="715" t="s">
        <v>907</v>
      </c>
      <c r="R106" s="715" t="s">
        <v>907</v>
      </c>
    </row>
    <row r="107" spans="1:18" ht="15" customHeight="1" x14ac:dyDescent="0.2">
      <c r="A107" s="716" t="s">
        <v>485</v>
      </c>
      <c r="B107" s="716" t="s">
        <v>486</v>
      </c>
      <c r="C107" s="715"/>
      <c r="D107" s="715"/>
      <c r="E107" s="720">
        <v>0</v>
      </c>
      <c r="F107" s="720" t="s">
        <v>907</v>
      </c>
      <c r="G107" s="720" t="s">
        <v>907</v>
      </c>
      <c r="H107" s="720" t="s">
        <v>907</v>
      </c>
      <c r="I107" s="720" t="s">
        <v>907</v>
      </c>
      <c r="J107" s="720" t="s">
        <v>907</v>
      </c>
      <c r="K107" s="720" t="s">
        <v>907</v>
      </c>
      <c r="L107" s="720" t="s">
        <v>907</v>
      </c>
      <c r="M107" s="720" t="s">
        <v>907</v>
      </c>
      <c r="N107" s="720" t="s">
        <v>907</v>
      </c>
      <c r="O107" s="745" t="s">
        <v>907</v>
      </c>
      <c r="P107" s="745" t="s">
        <v>907</v>
      </c>
      <c r="Q107" s="715" t="s">
        <v>907</v>
      </c>
      <c r="R107" s="715" t="s">
        <v>907</v>
      </c>
    </row>
    <row r="108" spans="1:18" ht="15" customHeight="1" x14ac:dyDescent="0.2">
      <c r="A108" s="142" t="s">
        <v>487</v>
      </c>
      <c r="B108" s="142" t="s">
        <v>488</v>
      </c>
      <c r="E108" s="143">
        <v>7</v>
      </c>
      <c r="F108" s="143">
        <v>4</v>
      </c>
      <c r="G108" s="143">
        <v>1</v>
      </c>
      <c r="H108" s="143">
        <v>1</v>
      </c>
      <c r="I108" s="143">
        <v>0</v>
      </c>
      <c r="J108" s="143">
        <v>0</v>
      </c>
      <c r="K108" s="143">
        <v>2</v>
      </c>
      <c r="L108" s="143">
        <v>3</v>
      </c>
      <c r="M108" s="143">
        <v>1</v>
      </c>
      <c r="N108" s="143">
        <v>2</v>
      </c>
      <c r="O108" s="491">
        <v>0</v>
      </c>
      <c r="P108" s="491">
        <v>0</v>
      </c>
      <c r="Q108">
        <v>0</v>
      </c>
      <c r="R108">
        <v>0</v>
      </c>
    </row>
    <row r="109" spans="1:18" ht="15" customHeight="1" x14ac:dyDescent="0.2">
      <c r="A109" s="142" t="s">
        <v>489</v>
      </c>
      <c r="B109" s="142" t="s">
        <v>490</v>
      </c>
      <c r="E109" s="143">
        <v>11</v>
      </c>
      <c r="F109" s="143">
        <v>3</v>
      </c>
      <c r="G109" s="143">
        <v>0</v>
      </c>
      <c r="H109" s="143">
        <v>0</v>
      </c>
      <c r="I109" s="143">
        <v>0</v>
      </c>
      <c r="J109" s="143">
        <v>3</v>
      </c>
      <c r="K109" s="143">
        <v>0</v>
      </c>
      <c r="L109" s="143">
        <v>8</v>
      </c>
      <c r="M109" s="143">
        <v>6</v>
      </c>
      <c r="N109" s="143">
        <v>2</v>
      </c>
      <c r="O109" s="491">
        <v>0</v>
      </c>
      <c r="P109" s="491">
        <v>0</v>
      </c>
      <c r="Q109">
        <v>0</v>
      </c>
      <c r="R109">
        <v>0</v>
      </c>
    </row>
    <row r="110" spans="1:18" ht="15" customHeight="1" x14ac:dyDescent="0.2">
      <c r="A110" s="142" t="s">
        <v>491</v>
      </c>
      <c r="B110" s="142" t="s">
        <v>492</v>
      </c>
      <c r="E110" s="143">
        <v>25</v>
      </c>
      <c r="F110" s="143">
        <v>16</v>
      </c>
      <c r="G110" s="143">
        <v>1</v>
      </c>
      <c r="H110" s="143">
        <v>10</v>
      </c>
      <c r="I110" s="143">
        <v>0</v>
      </c>
      <c r="J110" s="143">
        <v>4</v>
      </c>
      <c r="K110" s="143">
        <v>1</v>
      </c>
      <c r="L110" s="143">
        <v>9</v>
      </c>
      <c r="M110" s="143">
        <v>3</v>
      </c>
      <c r="N110" s="143">
        <v>1</v>
      </c>
      <c r="O110" s="491">
        <v>1</v>
      </c>
      <c r="P110" s="491">
        <v>4</v>
      </c>
      <c r="Q110">
        <v>0</v>
      </c>
      <c r="R110">
        <v>0</v>
      </c>
    </row>
    <row r="111" spans="1:18" ht="15" customHeight="1" x14ac:dyDescent="0.2">
      <c r="A111" s="142" t="s">
        <v>493</v>
      </c>
      <c r="B111" s="142" t="s">
        <v>494</v>
      </c>
      <c r="E111" s="143">
        <v>28</v>
      </c>
      <c r="F111" s="143">
        <v>2</v>
      </c>
      <c r="G111" s="143">
        <v>0</v>
      </c>
      <c r="H111" s="143">
        <v>2</v>
      </c>
      <c r="I111" s="143">
        <v>0</v>
      </c>
      <c r="J111" s="143">
        <v>0</v>
      </c>
      <c r="K111" s="143">
        <v>0</v>
      </c>
      <c r="L111" s="143">
        <v>26</v>
      </c>
      <c r="M111" s="143">
        <v>17</v>
      </c>
      <c r="N111" s="143">
        <v>7</v>
      </c>
      <c r="O111" s="491">
        <v>0</v>
      </c>
      <c r="P111" s="491">
        <v>2</v>
      </c>
      <c r="Q111">
        <v>0</v>
      </c>
      <c r="R111">
        <v>0</v>
      </c>
    </row>
    <row r="112" spans="1:18" ht="15" customHeight="1" x14ac:dyDescent="0.2">
      <c r="A112" s="142" t="s">
        <v>495</v>
      </c>
      <c r="B112" s="142" t="s">
        <v>496</v>
      </c>
      <c r="E112" s="143">
        <v>10</v>
      </c>
      <c r="F112" s="143">
        <v>0</v>
      </c>
      <c r="G112" s="143">
        <v>0</v>
      </c>
      <c r="H112" s="143">
        <v>0</v>
      </c>
      <c r="I112" s="143">
        <v>0</v>
      </c>
      <c r="J112" s="143">
        <v>0</v>
      </c>
      <c r="K112" s="143">
        <v>0</v>
      </c>
      <c r="L112" s="143">
        <v>10</v>
      </c>
      <c r="M112" s="143">
        <v>8</v>
      </c>
      <c r="N112" s="143">
        <v>2</v>
      </c>
      <c r="O112" s="491">
        <v>0</v>
      </c>
      <c r="P112" s="491">
        <v>0</v>
      </c>
      <c r="Q112">
        <v>0</v>
      </c>
      <c r="R112">
        <v>0</v>
      </c>
    </row>
    <row r="113" spans="1:18" ht="15" customHeight="1" x14ac:dyDescent="0.2">
      <c r="A113" s="716" t="s">
        <v>497</v>
      </c>
      <c r="B113" s="716" t="s">
        <v>498</v>
      </c>
      <c r="C113" s="715"/>
      <c r="D113" s="715"/>
      <c r="E113" s="720">
        <v>3</v>
      </c>
      <c r="F113" s="720" t="s">
        <v>907</v>
      </c>
      <c r="G113" s="720" t="s">
        <v>907</v>
      </c>
      <c r="H113" s="720" t="s">
        <v>907</v>
      </c>
      <c r="I113" s="720" t="s">
        <v>907</v>
      </c>
      <c r="J113" s="720" t="s">
        <v>907</v>
      </c>
      <c r="K113" s="720" t="s">
        <v>907</v>
      </c>
      <c r="L113" s="720" t="s">
        <v>907</v>
      </c>
      <c r="M113" s="720" t="s">
        <v>907</v>
      </c>
      <c r="N113" s="720" t="s">
        <v>907</v>
      </c>
      <c r="O113" s="745" t="s">
        <v>907</v>
      </c>
      <c r="P113" s="745" t="s">
        <v>907</v>
      </c>
      <c r="Q113" s="715" t="s">
        <v>907</v>
      </c>
      <c r="R113" s="715" t="s">
        <v>907</v>
      </c>
    </row>
    <row r="114" spans="1:18" ht="15" customHeight="1" x14ac:dyDescent="0.2">
      <c r="A114" s="142" t="s">
        <v>499</v>
      </c>
      <c r="B114" s="142" t="s">
        <v>500</v>
      </c>
      <c r="E114" s="143">
        <v>5</v>
      </c>
      <c r="F114" s="143">
        <v>4</v>
      </c>
      <c r="G114" s="143">
        <v>0</v>
      </c>
      <c r="H114" s="143">
        <v>1</v>
      </c>
      <c r="I114" s="143">
        <v>0</v>
      </c>
      <c r="J114" s="143">
        <v>3</v>
      </c>
      <c r="K114" s="143">
        <v>0</v>
      </c>
      <c r="L114" s="143">
        <v>1</v>
      </c>
      <c r="M114" s="143">
        <v>1</v>
      </c>
      <c r="N114" s="143">
        <v>0</v>
      </c>
      <c r="O114" s="491">
        <v>0</v>
      </c>
      <c r="P114" s="491">
        <v>0</v>
      </c>
      <c r="Q114">
        <v>0</v>
      </c>
      <c r="R114">
        <v>0</v>
      </c>
    </row>
    <row r="115" spans="1:18" ht="15" customHeight="1" x14ac:dyDescent="0.2">
      <c r="A115" s="142" t="s">
        <v>501</v>
      </c>
      <c r="B115" s="142" t="s">
        <v>502</v>
      </c>
      <c r="E115" s="143">
        <v>6</v>
      </c>
      <c r="F115" s="143">
        <v>2</v>
      </c>
      <c r="G115" s="143">
        <v>0</v>
      </c>
      <c r="H115" s="143">
        <v>2</v>
      </c>
      <c r="I115" s="143">
        <v>0</v>
      </c>
      <c r="J115" s="143">
        <v>0</v>
      </c>
      <c r="K115" s="143">
        <v>0</v>
      </c>
      <c r="L115" s="143">
        <v>4</v>
      </c>
      <c r="M115" s="143">
        <v>3</v>
      </c>
      <c r="N115" s="143">
        <v>1</v>
      </c>
      <c r="O115" s="491">
        <v>0</v>
      </c>
      <c r="P115" s="491">
        <v>0</v>
      </c>
      <c r="Q115">
        <v>0</v>
      </c>
      <c r="R115">
        <v>0</v>
      </c>
    </row>
    <row r="116" spans="1:18" ht="15" customHeight="1" x14ac:dyDescent="0.2">
      <c r="A116" s="142" t="s">
        <v>503</v>
      </c>
      <c r="B116" s="142" t="s">
        <v>504</v>
      </c>
      <c r="E116" s="143">
        <v>13</v>
      </c>
      <c r="F116" s="143">
        <v>0</v>
      </c>
      <c r="G116" s="143">
        <v>0</v>
      </c>
      <c r="H116" s="143">
        <v>0</v>
      </c>
      <c r="I116" s="143">
        <v>0</v>
      </c>
      <c r="J116" s="143">
        <v>0</v>
      </c>
      <c r="K116" s="143">
        <v>0</v>
      </c>
      <c r="L116" s="143">
        <v>13</v>
      </c>
      <c r="M116" s="143">
        <v>11</v>
      </c>
      <c r="N116" s="143">
        <v>1</v>
      </c>
      <c r="O116" s="491">
        <v>0</v>
      </c>
      <c r="P116" s="491">
        <v>1</v>
      </c>
      <c r="Q116">
        <v>0</v>
      </c>
      <c r="R116">
        <v>0</v>
      </c>
    </row>
    <row r="117" spans="1:18" ht="15" customHeight="1" x14ac:dyDescent="0.2">
      <c r="A117" s="142" t="s">
        <v>505</v>
      </c>
      <c r="B117" s="142" t="s">
        <v>506</v>
      </c>
      <c r="E117" s="143">
        <v>36</v>
      </c>
      <c r="F117" s="143">
        <v>26</v>
      </c>
      <c r="G117" s="143">
        <v>3</v>
      </c>
      <c r="H117" s="143">
        <v>17</v>
      </c>
      <c r="I117" s="143">
        <v>2</v>
      </c>
      <c r="J117" s="143">
        <v>4</v>
      </c>
      <c r="K117" s="143">
        <v>0</v>
      </c>
      <c r="L117" s="143">
        <v>10</v>
      </c>
      <c r="M117" s="143">
        <v>1</v>
      </c>
      <c r="N117" s="143">
        <v>5</v>
      </c>
      <c r="O117" s="491">
        <v>1</v>
      </c>
      <c r="P117" s="491">
        <v>3</v>
      </c>
      <c r="Q117">
        <v>0</v>
      </c>
      <c r="R117">
        <v>0</v>
      </c>
    </row>
    <row r="118" spans="1:18" ht="15" customHeight="1" x14ac:dyDescent="0.2">
      <c r="A118" s="716" t="s">
        <v>507</v>
      </c>
      <c r="B118" s="716" t="s">
        <v>508</v>
      </c>
      <c r="C118" s="715"/>
      <c r="D118" s="715"/>
      <c r="E118" s="720">
        <v>0</v>
      </c>
      <c r="F118" s="720" t="s">
        <v>907</v>
      </c>
      <c r="G118" s="720" t="s">
        <v>907</v>
      </c>
      <c r="H118" s="720" t="s">
        <v>907</v>
      </c>
      <c r="I118" s="720" t="s">
        <v>907</v>
      </c>
      <c r="J118" s="720" t="s">
        <v>907</v>
      </c>
      <c r="K118" s="720" t="s">
        <v>907</v>
      </c>
      <c r="L118" s="720" t="s">
        <v>907</v>
      </c>
      <c r="M118" s="720" t="s">
        <v>907</v>
      </c>
      <c r="N118" s="720" t="s">
        <v>907</v>
      </c>
      <c r="O118" s="745" t="s">
        <v>907</v>
      </c>
      <c r="P118" s="745" t="s">
        <v>907</v>
      </c>
      <c r="Q118" s="715" t="s">
        <v>907</v>
      </c>
      <c r="R118" s="715" t="s">
        <v>907</v>
      </c>
    </row>
    <row r="119" spans="1:18" ht="15" customHeight="1" x14ac:dyDescent="0.2">
      <c r="A119" s="142" t="s">
        <v>509</v>
      </c>
      <c r="B119" s="142" t="s">
        <v>510</v>
      </c>
      <c r="E119" s="143">
        <v>797</v>
      </c>
      <c r="F119" s="143">
        <v>580</v>
      </c>
      <c r="G119" s="143">
        <v>30</v>
      </c>
      <c r="H119" s="143">
        <v>344</v>
      </c>
      <c r="I119" s="143">
        <v>0</v>
      </c>
      <c r="J119" s="143">
        <v>165</v>
      </c>
      <c r="K119" s="143">
        <v>41</v>
      </c>
      <c r="L119" s="143">
        <v>217</v>
      </c>
      <c r="M119" s="143">
        <v>112</v>
      </c>
      <c r="N119" s="143">
        <v>57</v>
      </c>
      <c r="O119" s="491">
        <v>0</v>
      </c>
      <c r="P119" s="491">
        <v>29</v>
      </c>
      <c r="Q119">
        <v>19</v>
      </c>
      <c r="R119">
        <v>0</v>
      </c>
    </row>
    <row r="120" spans="1:18" ht="15" customHeight="1" x14ac:dyDescent="0.2">
      <c r="A120" s="716" t="s">
        <v>511</v>
      </c>
      <c r="B120" s="716" t="s">
        <v>512</v>
      </c>
      <c r="C120" s="715"/>
      <c r="D120" s="715"/>
      <c r="E120" s="720">
        <v>2</v>
      </c>
      <c r="F120" s="720" t="s">
        <v>907</v>
      </c>
      <c r="G120" s="720" t="s">
        <v>907</v>
      </c>
      <c r="H120" s="720" t="s">
        <v>907</v>
      </c>
      <c r="I120" s="720" t="s">
        <v>907</v>
      </c>
      <c r="J120" s="720" t="s">
        <v>907</v>
      </c>
      <c r="K120" s="720" t="s">
        <v>907</v>
      </c>
      <c r="L120" s="720" t="s">
        <v>907</v>
      </c>
      <c r="M120" s="720" t="s">
        <v>907</v>
      </c>
      <c r="N120" s="720" t="s">
        <v>907</v>
      </c>
      <c r="O120" s="745" t="s">
        <v>907</v>
      </c>
      <c r="P120" s="745" t="s">
        <v>907</v>
      </c>
      <c r="Q120" s="715" t="s">
        <v>907</v>
      </c>
      <c r="R120" s="715" t="s">
        <v>907</v>
      </c>
    </row>
    <row r="121" spans="1:18" ht="15" customHeight="1" x14ac:dyDescent="0.2">
      <c r="A121" s="142" t="s">
        <v>513</v>
      </c>
      <c r="B121" s="142" t="s">
        <v>514</v>
      </c>
      <c r="E121" s="143">
        <v>1683</v>
      </c>
      <c r="F121" s="143">
        <v>1138</v>
      </c>
      <c r="G121" s="143">
        <v>50</v>
      </c>
      <c r="H121" s="143">
        <v>667</v>
      </c>
      <c r="I121" s="143">
        <v>0</v>
      </c>
      <c r="J121" s="143">
        <v>348</v>
      </c>
      <c r="K121" s="143">
        <v>73</v>
      </c>
      <c r="L121" s="143">
        <v>545</v>
      </c>
      <c r="M121" s="143">
        <v>261</v>
      </c>
      <c r="N121" s="143">
        <v>162</v>
      </c>
      <c r="O121" s="491">
        <v>6</v>
      </c>
      <c r="P121" s="491">
        <v>79</v>
      </c>
      <c r="Q121">
        <v>37</v>
      </c>
      <c r="R121">
        <v>0</v>
      </c>
    </row>
    <row r="122" spans="1:18" ht="15" customHeight="1" x14ac:dyDescent="0.2">
      <c r="A122" s="142" t="s">
        <v>515</v>
      </c>
      <c r="B122" s="142" t="s">
        <v>516</v>
      </c>
      <c r="E122" s="143">
        <v>8</v>
      </c>
      <c r="F122" s="143">
        <v>1</v>
      </c>
      <c r="G122" s="143">
        <v>0</v>
      </c>
      <c r="H122" s="143">
        <v>1</v>
      </c>
      <c r="I122" s="143">
        <v>0</v>
      </c>
      <c r="J122" s="143">
        <v>0</v>
      </c>
      <c r="K122" s="143">
        <v>0</v>
      </c>
      <c r="L122" s="143">
        <v>7</v>
      </c>
      <c r="M122" s="143">
        <v>3</v>
      </c>
      <c r="N122" s="143">
        <v>2</v>
      </c>
      <c r="O122" s="491">
        <v>1</v>
      </c>
      <c r="P122" s="491">
        <v>1</v>
      </c>
      <c r="Q122">
        <v>0</v>
      </c>
      <c r="R122">
        <v>0</v>
      </c>
    </row>
    <row r="123" spans="1:18" ht="15" customHeight="1" x14ac:dyDescent="0.2">
      <c r="A123" s="142" t="s">
        <v>517</v>
      </c>
      <c r="B123" s="142" t="s">
        <v>518</v>
      </c>
      <c r="E123" s="143">
        <v>915</v>
      </c>
      <c r="F123" s="143">
        <v>734</v>
      </c>
      <c r="G123" s="143">
        <v>36</v>
      </c>
      <c r="H123" s="143">
        <v>439</v>
      </c>
      <c r="I123" s="143">
        <v>2</v>
      </c>
      <c r="J123" s="143">
        <v>194</v>
      </c>
      <c r="K123" s="143">
        <v>63</v>
      </c>
      <c r="L123" s="143">
        <v>181</v>
      </c>
      <c r="M123" s="143">
        <v>40</v>
      </c>
      <c r="N123" s="143">
        <v>72</v>
      </c>
      <c r="O123" s="491">
        <v>1</v>
      </c>
      <c r="P123" s="491">
        <v>38</v>
      </c>
      <c r="Q123">
        <v>30</v>
      </c>
      <c r="R123">
        <v>0</v>
      </c>
    </row>
    <row r="124" spans="1:18" ht="15" customHeight="1" x14ac:dyDescent="0.2">
      <c r="A124" s="142" t="s">
        <v>519</v>
      </c>
      <c r="B124" s="142" t="s">
        <v>520</v>
      </c>
      <c r="E124" s="143">
        <v>22</v>
      </c>
      <c r="F124" s="143">
        <v>16</v>
      </c>
      <c r="G124" s="143">
        <v>0</v>
      </c>
      <c r="H124" s="143">
        <v>14</v>
      </c>
      <c r="I124" s="143">
        <v>0</v>
      </c>
      <c r="J124" s="143">
        <v>1</v>
      </c>
      <c r="K124" s="143">
        <v>1</v>
      </c>
      <c r="L124" s="143">
        <v>6</v>
      </c>
      <c r="M124" s="143">
        <v>4</v>
      </c>
      <c r="N124" s="143">
        <v>1</v>
      </c>
      <c r="O124" s="491">
        <v>0</v>
      </c>
      <c r="P124" s="491">
        <v>1</v>
      </c>
      <c r="Q124">
        <v>0</v>
      </c>
      <c r="R124">
        <v>0</v>
      </c>
    </row>
    <row r="125" spans="1:18" ht="15" customHeight="1" x14ac:dyDescent="0.2">
      <c r="A125" s="142" t="s">
        <v>521</v>
      </c>
      <c r="B125" s="142" t="s">
        <v>522</v>
      </c>
      <c r="E125" s="143">
        <v>1428</v>
      </c>
      <c r="F125" s="143">
        <v>1060</v>
      </c>
      <c r="G125" s="143">
        <v>42</v>
      </c>
      <c r="H125" s="143">
        <v>541</v>
      </c>
      <c r="I125" s="143">
        <v>0</v>
      </c>
      <c r="J125" s="143">
        <v>331</v>
      </c>
      <c r="K125" s="143">
        <v>146</v>
      </c>
      <c r="L125" s="143">
        <v>368</v>
      </c>
      <c r="M125" s="143">
        <v>109</v>
      </c>
      <c r="N125" s="143">
        <v>95</v>
      </c>
      <c r="O125" s="491">
        <v>1</v>
      </c>
      <c r="P125" s="491">
        <v>73</v>
      </c>
      <c r="Q125">
        <v>90</v>
      </c>
      <c r="R125">
        <v>0</v>
      </c>
    </row>
    <row r="126" spans="1:18" ht="15" customHeight="1" x14ac:dyDescent="0.2">
      <c r="A126" s="716" t="s">
        <v>523</v>
      </c>
      <c r="B126" s="716" t="s">
        <v>524</v>
      </c>
      <c r="C126" s="715"/>
      <c r="D126" s="715"/>
      <c r="E126" s="720">
        <v>3</v>
      </c>
      <c r="F126" s="720" t="s">
        <v>907</v>
      </c>
      <c r="G126" s="720" t="s">
        <v>907</v>
      </c>
      <c r="H126" s="720" t="s">
        <v>907</v>
      </c>
      <c r="I126" s="720" t="s">
        <v>907</v>
      </c>
      <c r="J126" s="720" t="s">
        <v>907</v>
      </c>
      <c r="K126" s="720" t="s">
        <v>907</v>
      </c>
      <c r="L126" s="720" t="s">
        <v>907</v>
      </c>
      <c r="M126" s="720" t="s">
        <v>907</v>
      </c>
      <c r="N126" s="720" t="s">
        <v>907</v>
      </c>
      <c r="O126" s="745" t="s">
        <v>907</v>
      </c>
      <c r="P126" s="745" t="s">
        <v>907</v>
      </c>
      <c r="Q126" s="715" t="s">
        <v>907</v>
      </c>
      <c r="R126" s="715" t="s">
        <v>907</v>
      </c>
    </row>
    <row r="127" spans="1:18" ht="15" customHeight="1" x14ac:dyDescent="0.2">
      <c r="A127" s="142" t="s">
        <v>525</v>
      </c>
      <c r="B127" s="142" t="s">
        <v>526</v>
      </c>
      <c r="E127" s="143">
        <v>607</v>
      </c>
      <c r="F127" s="143">
        <v>465</v>
      </c>
      <c r="G127" s="143">
        <v>9</v>
      </c>
      <c r="H127" s="143">
        <v>190</v>
      </c>
      <c r="I127" s="143">
        <v>0</v>
      </c>
      <c r="J127" s="143">
        <v>187</v>
      </c>
      <c r="K127" s="143">
        <v>79</v>
      </c>
      <c r="L127" s="143">
        <v>141</v>
      </c>
      <c r="M127" s="143">
        <v>49</v>
      </c>
      <c r="N127" s="143">
        <v>43</v>
      </c>
      <c r="O127" s="491">
        <v>1</v>
      </c>
      <c r="P127" s="491">
        <v>17</v>
      </c>
      <c r="Q127">
        <v>31</v>
      </c>
      <c r="R127">
        <v>1</v>
      </c>
    </row>
    <row r="128" spans="1:18" ht="15" customHeight="1" x14ac:dyDescent="0.2">
      <c r="A128" s="716" t="s">
        <v>527</v>
      </c>
      <c r="B128" s="716" t="s">
        <v>528</v>
      </c>
      <c r="C128" s="715"/>
      <c r="D128" s="715"/>
      <c r="E128" s="720">
        <v>2</v>
      </c>
      <c r="F128" s="720" t="s">
        <v>907</v>
      </c>
      <c r="G128" s="720" t="s">
        <v>907</v>
      </c>
      <c r="H128" s="720" t="s">
        <v>907</v>
      </c>
      <c r="I128" s="720" t="s">
        <v>907</v>
      </c>
      <c r="J128" s="720" t="s">
        <v>907</v>
      </c>
      <c r="K128" s="720" t="s">
        <v>907</v>
      </c>
      <c r="L128" s="720" t="s">
        <v>907</v>
      </c>
      <c r="M128" s="720" t="s">
        <v>907</v>
      </c>
      <c r="N128" s="720" t="s">
        <v>907</v>
      </c>
      <c r="O128" s="745" t="s">
        <v>907</v>
      </c>
      <c r="P128" s="745" t="s">
        <v>907</v>
      </c>
      <c r="Q128" s="715" t="s">
        <v>907</v>
      </c>
      <c r="R128" s="715" t="s">
        <v>907</v>
      </c>
    </row>
    <row r="129" spans="1:18" ht="15" customHeight="1" x14ac:dyDescent="0.2">
      <c r="A129" s="716" t="s">
        <v>529</v>
      </c>
      <c r="B129" s="716" t="s">
        <v>530</v>
      </c>
      <c r="C129" s="715"/>
      <c r="D129" s="715"/>
      <c r="E129" s="720">
        <v>0</v>
      </c>
      <c r="F129" s="720" t="s">
        <v>907</v>
      </c>
      <c r="G129" s="720" t="s">
        <v>907</v>
      </c>
      <c r="H129" s="720" t="s">
        <v>907</v>
      </c>
      <c r="I129" s="720" t="s">
        <v>907</v>
      </c>
      <c r="J129" s="720" t="s">
        <v>907</v>
      </c>
      <c r="K129" s="720" t="s">
        <v>907</v>
      </c>
      <c r="L129" s="720" t="s">
        <v>907</v>
      </c>
      <c r="M129" s="720" t="s">
        <v>907</v>
      </c>
      <c r="N129" s="720" t="s">
        <v>907</v>
      </c>
      <c r="O129" s="745" t="s">
        <v>907</v>
      </c>
      <c r="P129" s="745" t="s">
        <v>907</v>
      </c>
      <c r="Q129" s="715" t="s">
        <v>907</v>
      </c>
      <c r="R129" s="715" t="s">
        <v>907</v>
      </c>
    </row>
    <row r="130" spans="1:18" ht="15" customHeight="1" x14ac:dyDescent="0.2">
      <c r="A130" s="142" t="s">
        <v>531</v>
      </c>
      <c r="B130" s="142" t="s">
        <v>532</v>
      </c>
      <c r="E130" s="143">
        <v>17</v>
      </c>
      <c r="F130" s="143">
        <v>5</v>
      </c>
      <c r="G130" s="143">
        <v>0</v>
      </c>
      <c r="H130" s="143">
        <v>2</v>
      </c>
      <c r="I130" s="143">
        <v>0</v>
      </c>
      <c r="J130" s="143">
        <v>2</v>
      </c>
      <c r="K130" s="143">
        <v>1</v>
      </c>
      <c r="L130" s="143">
        <v>12</v>
      </c>
      <c r="M130" s="143">
        <v>7</v>
      </c>
      <c r="N130" s="143">
        <v>4</v>
      </c>
      <c r="O130" s="491">
        <v>0</v>
      </c>
      <c r="P130" s="491">
        <v>1</v>
      </c>
      <c r="Q130">
        <v>0</v>
      </c>
      <c r="R130">
        <v>0</v>
      </c>
    </row>
    <row r="131" spans="1:18" ht="15" customHeight="1" x14ac:dyDescent="0.2">
      <c r="A131" s="142" t="s">
        <v>533</v>
      </c>
      <c r="B131" s="142" t="s">
        <v>534</v>
      </c>
      <c r="E131" s="143">
        <v>85</v>
      </c>
      <c r="F131" s="143">
        <v>38</v>
      </c>
      <c r="G131" s="143">
        <v>6</v>
      </c>
      <c r="H131" s="143">
        <v>24</v>
      </c>
      <c r="I131" s="143">
        <v>0</v>
      </c>
      <c r="J131" s="143">
        <v>8</v>
      </c>
      <c r="K131" s="143">
        <v>0</v>
      </c>
      <c r="L131" s="143">
        <v>47</v>
      </c>
      <c r="M131" s="143">
        <v>38</v>
      </c>
      <c r="N131" s="143">
        <v>6</v>
      </c>
      <c r="O131" s="491">
        <v>0</v>
      </c>
      <c r="P131" s="491">
        <v>2</v>
      </c>
      <c r="Q131">
        <v>1</v>
      </c>
      <c r="R131">
        <v>0</v>
      </c>
    </row>
    <row r="132" spans="1:18" ht="15" customHeight="1" x14ac:dyDescent="0.2">
      <c r="A132" s="142" t="s">
        <v>535</v>
      </c>
      <c r="B132" s="142" t="s">
        <v>536</v>
      </c>
      <c r="E132" s="143">
        <v>170</v>
      </c>
      <c r="F132" s="143">
        <v>129</v>
      </c>
      <c r="G132" s="143">
        <v>5</v>
      </c>
      <c r="H132" s="143">
        <v>67</v>
      </c>
      <c r="I132" s="143">
        <v>0</v>
      </c>
      <c r="J132" s="143">
        <v>38</v>
      </c>
      <c r="K132" s="143">
        <v>19</v>
      </c>
      <c r="L132" s="143">
        <v>41</v>
      </c>
      <c r="M132" s="143">
        <v>17</v>
      </c>
      <c r="N132" s="143">
        <v>11</v>
      </c>
      <c r="O132" s="491">
        <v>0</v>
      </c>
      <c r="P132" s="491">
        <v>10</v>
      </c>
      <c r="Q132">
        <v>3</v>
      </c>
      <c r="R132">
        <v>0</v>
      </c>
    </row>
    <row r="133" spans="1:18" ht="15" customHeight="1" x14ac:dyDescent="0.2">
      <c r="A133" s="716" t="s">
        <v>537</v>
      </c>
      <c r="B133" s="716" t="s">
        <v>538</v>
      </c>
      <c r="C133" s="715"/>
      <c r="D133" s="715"/>
      <c r="E133" s="720">
        <v>1</v>
      </c>
      <c r="F133" s="720" t="s">
        <v>907</v>
      </c>
      <c r="G133" s="720" t="s">
        <v>907</v>
      </c>
      <c r="H133" s="720" t="s">
        <v>907</v>
      </c>
      <c r="I133" s="720" t="s">
        <v>907</v>
      </c>
      <c r="J133" s="720" t="s">
        <v>907</v>
      </c>
      <c r="K133" s="720" t="s">
        <v>907</v>
      </c>
      <c r="L133" s="720" t="s">
        <v>907</v>
      </c>
      <c r="M133" s="720" t="s">
        <v>907</v>
      </c>
      <c r="N133" s="720" t="s">
        <v>907</v>
      </c>
      <c r="O133" s="745" t="s">
        <v>907</v>
      </c>
      <c r="P133" s="745" t="s">
        <v>907</v>
      </c>
      <c r="Q133" s="715" t="s">
        <v>907</v>
      </c>
      <c r="R133" s="715" t="s">
        <v>907</v>
      </c>
    </row>
    <row r="134" spans="1:18" ht="15" customHeight="1" x14ac:dyDescent="0.2">
      <c r="A134" s="142" t="s">
        <v>539</v>
      </c>
      <c r="B134" s="142" t="s">
        <v>540</v>
      </c>
      <c r="E134" s="143">
        <v>21</v>
      </c>
      <c r="F134" s="143">
        <v>12</v>
      </c>
      <c r="G134" s="143">
        <v>0</v>
      </c>
      <c r="H134" s="143">
        <v>5</v>
      </c>
      <c r="I134" s="143">
        <v>0</v>
      </c>
      <c r="J134" s="143">
        <v>6</v>
      </c>
      <c r="K134" s="143">
        <v>1</v>
      </c>
      <c r="L134" s="143">
        <v>9</v>
      </c>
      <c r="M134" s="143">
        <v>6</v>
      </c>
      <c r="N134" s="143">
        <v>1</v>
      </c>
      <c r="O134" s="491">
        <v>0</v>
      </c>
      <c r="P134" s="491">
        <v>1</v>
      </c>
      <c r="Q134">
        <v>1</v>
      </c>
      <c r="R134">
        <v>0</v>
      </c>
    </row>
    <row r="135" spans="1:18" ht="15" customHeight="1" x14ac:dyDescent="0.2">
      <c r="A135" s="716" t="s">
        <v>541</v>
      </c>
      <c r="B135" s="716" t="s">
        <v>542</v>
      </c>
      <c r="C135" s="715"/>
      <c r="D135" s="715"/>
      <c r="E135" s="720">
        <v>4</v>
      </c>
      <c r="F135" s="720" t="s">
        <v>907</v>
      </c>
      <c r="G135" s="720" t="s">
        <v>907</v>
      </c>
      <c r="H135" s="720" t="s">
        <v>907</v>
      </c>
      <c r="I135" s="720" t="s">
        <v>907</v>
      </c>
      <c r="J135" s="720" t="s">
        <v>907</v>
      </c>
      <c r="K135" s="720" t="s">
        <v>907</v>
      </c>
      <c r="L135" s="720" t="s">
        <v>907</v>
      </c>
      <c r="M135" s="720" t="s">
        <v>907</v>
      </c>
      <c r="N135" s="720" t="s">
        <v>907</v>
      </c>
      <c r="O135" s="745" t="s">
        <v>907</v>
      </c>
      <c r="P135" s="745" t="s">
        <v>907</v>
      </c>
      <c r="Q135" s="715" t="s">
        <v>907</v>
      </c>
      <c r="R135" s="715" t="s">
        <v>907</v>
      </c>
    </row>
    <row r="136" spans="1:18" ht="15" customHeight="1" x14ac:dyDescent="0.2">
      <c r="A136" s="716" t="s">
        <v>543</v>
      </c>
      <c r="B136" s="716" t="s">
        <v>544</v>
      </c>
      <c r="C136" s="715"/>
      <c r="D136" s="715"/>
      <c r="E136" s="720" t="s">
        <v>907</v>
      </c>
      <c r="F136" s="720" t="s">
        <v>907</v>
      </c>
      <c r="G136" s="720" t="s">
        <v>907</v>
      </c>
      <c r="H136" s="720" t="s">
        <v>907</v>
      </c>
      <c r="I136" s="720" t="s">
        <v>907</v>
      </c>
      <c r="J136" s="720" t="s">
        <v>907</v>
      </c>
      <c r="K136" s="720" t="s">
        <v>907</v>
      </c>
      <c r="L136" s="720" t="s">
        <v>907</v>
      </c>
      <c r="M136" s="720" t="s">
        <v>907</v>
      </c>
      <c r="N136" s="720" t="s">
        <v>907</v>
      </c>
      <c r="O136" s="745" t="s">
        <v>907</v>
      </c>
      <c r="P136" s="745" t="s">
        <v>907</v>
      </c>
      <c r="Q136" s="715" t="s">
        <v>907</v>
      </c>
      <c r="R136" s="715" t="s">
        <v>907</v>
      </c>
    </row>
    <row r="137" spans="1:18" ht="15" customHeight="1" x14ac:dyDescent="0.2">
      <c r="A137" s="142" t="s">
        <v>545</v>
      </c>
      <c r="B137" s="142" t="s">
        <v>546</v>
      </c>
      <c r="E137" s="143">
        <v>27</v>
      </c>
      <c r="F137" s="143">
        <v>5</v>
      </c>
      <c r="G137" s="143">
        <v>0</v>
      </c>
      <c r="H137" s="143">
        <v>3</v>
      </c>
      <c r="I137" s="143">
        <v>0</v>
      </c>
      <c r="J137" s="143">
        <v>2</v>
      </c>
      <c r="K137" s="143">
        <v>0</v>
      </c>
      <c r="L137" s="143">
        <v>22</v>
      </c>
      <c r="M137" s="143">
        <v>15</v>
      </c>
      <c r="N137" s="143">
        <v>6</v>
      </c>
      <c r="O137" s="491">
        <v>0</v>
      </c>
      <c r="P137" s="491">
        <v>1</v>
      </c>
      <c r="Q137">
        <v>0</v>
      </c>
      <c r="R137">
        <v>0</v>
      </c>
    </row>
    <row r="138" spans="1:18" ht="15" customHeight="1" x14ac:dyDescent="0.2">
      <c r="A138" s="142" t="s">
        <v>547</v>
      </c>
      <c r="B138" s="142" t="s">
        <v>548</v>
      </c>
      <c r="E138" s="143">
        <v>5</v>
      </c>
      <c r="F138" s="143">
        <v>0</v>
      </c>
      <c r="G138" s="143">
        <v>0</v>
      </c>
      <c r="H138" s="143">
        <v>0</v>
      </c>
      <c r="I138" s="143">
        <v>0</v>
      </c>
      <c r="J138" s="143">
        <v>0</v>
      </c>
      <c r="K138" s="143">
        <v>0</v>
      </c>
      <c r="L138" s="143">
        <v>5</v>
      </c>
      <c r="M138" s="143">
        <v>5</v>
      </c>
      <c r="N138" s="143">
        <v>0</v>
      </c>
      <c r="O138" s="491">
        <v>0</v>
      </c>
      <c r="P138" s="491">
        <v>0</v>
      </c>
      <c r="Q138">
        <v>0</v>
      </c>
      <c r="R138">
        <v>0</v>
      </c>
    </row>
    <row r="139" spans="1:18" ht="15" customHeight="1" x14ac:dyDescent="0.2">
      <c r="A139" s="142" t="s">
        <v>549</v>
      </c>
      <c r="B139" s="142" t="s">
        <v>550</v>
      </c>
      <c r="E139" s="143">
        <v>160</v>
      </c>
      <c r="F139" s="143">
        <v>115</v>
      </c>
      <c r="G139" s="143">
        <v>5</v>
      </c>
      <c r="H139" s="143">
        <v>39</v>
      </c>
      <c r="I139" s="143">
        <v>0</v>
      </c>
      <c r="J139" s="143">
        <v>51</v>
      </c>
      <c r="K139" s="143">
        <v>20</v>
      </c>
      <c r="L139" s="143">
        <v>45</v>
      </c>
      <c r="M139" s="143">
        <v>21</v>
      </c>
      <c r="N139" s="143">
        <v>17</v>
      </c>
      <c r="O139" s="491">
        <v>0</v>
      </c>
      <c r="P139" s="491">
        <v>3</v>
      </c>
      <c r="Q139">
        <v>4</v>
      </c>
      <c r="R139">
        <v>0</v>
      </c>
    </row>
    <row r="140" spans="1:18" ht="15" customHeight="1" x14ac:dyDescent="0.2">
      <c r="A140" s="142" t="s">
        <v>551</v>
      </c>
      <c r="B140" s="142" t="s">
        <v>552</v>
      </c>
      <c r="E140" s="143">
        <v>10</v>
      </c>
      <c r="F140" s="143">
        <v>6</v>
      </c>
      <c r="G140" s="143">
        <v>1</v>
      </c>
      <c r="H140" s="143">
        <v>3</v>
      </c>
      <c r="I140" s="143">
        <v>0</v>
      </c>
      <c r="J140" s="143">
        <v>2</v>
      </c>
      <c r="K140" s="143">
        <v>0</v>
      </c>
      <c r="L140" s="143">
        <v>4</v>
      </c>
      <c r="M140" s="143">
        <v>4</v>
      </c>
      <c r="N140" s="143">
        <v>0</v>
      </c>
      <c r="O140" s="491">
        <v>0</v>
      </c>
      <c r="P140" s="491">
        <v>0</v>
      </c>
      <c r="Q140">
        <v>0</v>
      </c>
      <c r="R140">
        <v>0</v>
      </c>
    </row>
    <row r="141" spans="1:18" ht="15" customHeight="1" x14ac:dyDescent="0.2">
      <c r="A141" s="716" t="s">
        <v>553</v>
      </c>
      <c r="B141" s="716" t="s">
        <v>554</v>
      </c>
      <c r="C141" s="715"/>
      <c r="D141" s="715"/>
      <c r="E141" s="720">
        <v>3</v>
      </c>
      <c r="F141" s="720" t="s">
        <v>907</v>
      </c>
      <c r="G141" s="720" t="s">
        <v>907</v>
      </c>
      <c r="H141" s="720" t="s">
        <v>907</v>
      </c>
      <c r="I141" s="720" t="s">
        <v>907</v>
      </c>
      <c r="J141" s="720" t="s">
        <v>907</v>
      </c>
      <c r="K141" s="720" t="s">
        <v>907</v>
      </c>
      <c r="L141" s="720" t="s">
        <v>907</v>
      </c>
      <c r="M141" s="720" t="s">
        <v>907</v>
      </c>
      <c r="N141" s="720" t="s">
        <v>907</v>
      </c>
      <c r="O141" s="745" t="s">
        <v>907</v>
      </c>
      <c r="P141" s="745" t="s">
        <v>907</v>
      </c>
      <c r="Q141" s="715" t="s">
        <v>907</v>
      </c>
      <c r="R141" s="715" t="s">
        <v>907</v>
      </c>
    </row>
    <row r="142" spans="1:18" ht="15" customHeight="1" x14ac:dyDescent="0.2">
      <c r="A142" s="716" t="s">
        <v>555</v>
      </c>
      <c r="B142" s="716" t="s">
        <v>556</v>
      </c>
      <c r="C142" s="715"/>
      <c r="D142" s="715"/>
      <c r="E142" s="720">
        <v>2</v>
      </c>
      <c r="F142" s="720" t="s">
        <v>907</v>
      </c>
      <c r="G142" s="720" t="s">
        <v>907</v>
      </c>
      <c r="H142" s="720" t="s">
        <v>907</v>
      </c>
      <c r="I142" s="720" t="s">
        <v>907</v>
      </c>
      <c r="J142" s="720" t="s">
        <v>907</v>
      </c>
      <c r="K142" s="720" t="s">
        <v>907</v>
      </c>
      <c r="L142" s="720" t="s">
        <v>907</v>
      </c>
      <c r="M142" s="720" t="s">
        <v>907</v>
      </c>
      <c r="N142" s="720" t="s">
        <v>907</v>
      </c>
      <c r="O142" s="745" t="s">
        <v>907</v>
      </c>
      <c r="P142" s="745" t="s">
        <v>907</v>
      </c>
      <c r="Q142" s="715" t="s">
        <v>907</v>
      </c>
      <c r="R142" s="715" t="s">
        <v>907</v>
      </c>
    </row>
    <row r="143" spans="1:18" ht="15" customHeight="1" x14ac:dyDescent="0.2">
      <c r="A143" s="716" t="s">
        <v>557</v>
      </c>
      <c r="B143" s="716" t="s">
        <v>558</v>
      </c>
      <c r="C143" s="715"/>
      <c r="D143" s="715"/>
      <c r="E143" s="720">
        <v>0</v>
      </c>
      <c r="F143" s="720" t="s">
        <v>907</v>
      </c>
      <c r="G143" s="720" t="s">
        <v>907</v>
      </c>
      <c r="H143" s="720" t="s">
        <v>907</v>
      </c>
      <c r="I143" s="720" t="s">
        <v>907</v>
      </c>
      <c r="J143" s="720" t="s">
        <v>907</v>
      </c>
      <c r="K143" s="720" t="s">
        <v>907</v>
      </c>
      <c r="L143" s="720" t="s">
        <v>907</v>
      </c>
      <c r="M143" s="720" t="s">
        <v>907</v>
      </c>
      <c r="N143" s="720" t="s">
        <v>907</v>
      </c>
      <c r="O143" s="745" t="s">
        <v>907</v>
      </c>
      <c r="P143" s="745" t="s">
        <v>907</v>
      </c>
      <c r="Q143" s="715" t="s">
        <v>907</v>
      </c>
      <c r="R143" s="715" t="s">
        <v>907</v>
      </c>
    </row>
    <row r="144" spans="1:18" ht="15" customHeight="1" x14ac:dyDescent="0.2">
      <c r="A144" s="716" t="s">
        <v>559</v>
      </c>
      <c r="B144" s="716" t="s">
        <v>560</v>
      </c>
      <c r="C144" s="715"/>
      <c r="D144" s="715"/>
      <c r="E144" s="720">
        <v>0</v>
      </c>
      <c r="F144" s="720" t="s">
        <v>907</v>
      </c>
      <c r="G144" s="720" t="s">
        <v>907</v>
      </c>
      <c r="H144" s="720" t="s">
        <v>907</v>
      </c>
      <c r="I144" s="720" t="s">
        <v>907</v>
      </c>
      <c r="J144" s="720" t="s">
        <v>907</v>
      </c>
      <c r="K144" s="720" t="s">
        <v>907</v>
      </c>
      <c r="L144" s="720" t="s">
        <v>907</v>
      </c>
      <c r="M144" s="720" t="s">
        <v>907</v>
      </c>
      <c r="N144" s="720" t="s">
        <v>907</v>
      </c>
      <c r="O144" s="745" t="s">
        <v>907</v>
      </c>
      <c r="P144" s="745" t="s">
        <v>907</v>
      </c>
      <c r="Q144" s="715" t="s">
        <v>907</v>
      </c>
      <c r="R144" s="715" t="s">
        <v>907</v>
      </c>
    </row>
    <row r="145" spans="1:18" ht="15" customHeight="1" x14ac:dyDescent="0.2">
      <c r="A145" s="142" t="s">
        <v>561</v>
      </c>
      <c r="B145" s="142" t="s">
        <v>562</v>
      </c>
      <c r="E145" s="143">
        <v>1153</v>
      </c>
      <c r="F145" s="143">
        <v>522</v>
      </c>
      <c r="G145" s="143">
        <v>36</v>
      </c>
      <c r="H145" s="143">
        <v>311</v>
      </c>
      <c r="I145" s="143">
        <v>1</v>
      </c>
      <c r="J145" s="143">
        <v>141</v>
      </c>
      <c r="K145" s="143">
        <v>33</v>
      </c>
      <c r="L145" s="143">
        <v>631</v>
      </c>
      <c r="M145" s="143">
        <v>327</v>
      </c>
      <c r="N145" s="143">
        <v>247</v>
      </c>
      <c r="O145" s="491">
        <v>12</v>
      </c>
      <c r="P145" s="491">
        <v>35</v>
      </c>
      <c r="Q145">
        <v>10</v>
      </c>
      <c r="R145">
        <v>0</v>
      </c>
    </row>
    <row r="146" spans="1:18" ht="15" customHeight="1" x14ac:dyDescent="0.2">
      <c r="A146" s="142" t="s">
        <v>563</v>
      </c>
      <c r="B146" s="142" t="s">
        <v>564</v>
      </c>
      <c r="E146" s="143">
        <v>477</v>
      </c>
      <c r="F146" s="143">
        <v>388</v>
      </c>
      <c r="G146" s="143">
        <v>9</v>
      </c>
      <c r="H146" s="143">
        <v>269</v>
      </c>
      <c r="I146" s="143">
        <v>3</v>
      </c>
      <c r="J146" s="143">
        <v>89</v>
      </c>
      <c r="K146" s="143">
        <v>18</v>
      </c>
      <c r="L146" s="143">
        <v>89</v>
      </c>
      <c r="M146" s="143">
        <v>23</v>
      </c>
      <c r="N146" s="143">
        <v>26</v>
      </c>
      <c r="O146" s="491">
        <v>0</v>
      </c>
      <c r="P146" s="491">
        <v>21</v>
      </c>
      <c r="Q146">
        <v>19</v>
      </c>
      <c r="R146">
        <v>0</v>
      </c>
    </row>
    <row r="147" spans="1:18" ht="15" customHeight="1" x14ac:dyDescent="0.2">
      <c r="A147" s="716" t="s">
        <v>565</v>
      </c>
      <c r="B147" s="716" t="s">
        <v>566</v>
      </c>
      <c r="C147" s="715"/>
      <c r="D147" s="715"/>
      <c r="E147" s="720">
        <v>0</v>
      </c>
      <c r="F147" s="720" t="s">
        <v>907</v>
      </c>
      <c r="G147" s="720" t="s">
        <v>907</v>
      </c>
      <c r="H147" s="720" t="s">
        <v>907</v>
      </c>
      <c r="I147" s="720" t="s">
        <v>907</v>
      </c>
      <c r="J147" s="720" t="s">
        <v>907</v>
      </c>
      <c r="K147" s="720" t="s">
        <v>907</v>
      </c>
      <c r="L147" s="720" t="s">
        <v>907</v>
      </c>
      <c r="M147" s="720" t="s">
        <v>907</v>
      </c>
      <c r="N147" s="720" t="s">
        <v>907</v>
      </c>
      <c r="O147" s="745" t="s">
        <v>907</v>
      </c>
      <c r="P147" s="745" t="s">
        <v>907</v>
      </c>
      <c r="Q147" s="715" t="s">
        <v>907</v>
      </c>
      <c r="R147" s="715" t="s">
        <v>907</v>
      </c>
    </row>
    <row r="148" spans="1:18" ht="15" customHeight="1" x14ac:dyDescent="0.2">
      <c r="A148" s="716" t="s">
        <v>567</v>
      </c>
      <c r="B148" s="716" t="s">
        <v>568</v>
      </c>
      <c r="C148" s="715"/>
      <c r="D148" s="715"/>
      <c r="E148" s="720">
        <v>1</v>
      </c>
      <c r="F148" s="720" t="s">
        <v>907</v>
      </c>
      <c r="G148" s="720" t="s">
        <v>907</v>
      </c>
      <c r="H148" s="720" t="s">
        <v>907</v>
      </c>
      <c r="I148" s="720" t="s">
        <v>907</v>
      </c>
      <c r="J148" s="720" t="s">
        <v>907</v>
      </c>
      <c r="K148" s="720" t="s">
        <v>907</v>
      </c>
      <c r="L148" s="720" t="s">
        <v>907</v>
      </c>
      <c r="M148" s="720" t="s">
        <v>907</v>
      </c>
      <c r="N148" s="720" t="s">
        <v>907</v>
      </c>
      <c r="O148" s="745" t="s">
        <v>907</v>
      </c>
      <c r="P148" s="745" t="s">
        <v>907</v>
      </c>
      <c r="Q148" s="715" t="s">
        <v>907</v>
      </c>
      <c r="R148" s="715" t="s">
        <v>907</v>
      </c>
    </row>
    <row r="149" spans="1:18" ht="15" customHeight="1" x14ac:dyDescent="0.2">
      <c r="A149" s="142" t="s">
        <v>569</v>
      </c>
      <c r="B149" s="142" t="s">
        <v>570</v>
      </c>
      <c r="E149" s="143">
        <v>369</v>
      </c>
      <c r="F149" s="143">
        <v>237</v>
      </c>
      <c r="G149" s="143">
        <v>13</v>
      </c>
      <c r="H149" s="143">
        <v>139</v>
      </c>
      <c r="I149" s="143">
        <v>1</v>
      </c>
      <c r="J149" s="143">
        <v>65</v>
      </c>
      <c r="K149" s="143">
        <v>19</v>
      </c>
      <c r="L149" s="143">
        <v>132</v>
      </c>
      <c r="M149" s="143">
        <v>61</v>
      </c>
      <c r="N149" s="143">
        <v>39</v>
      </c>
      <c r="O149" s="491">
        <v>3</v>
      </c>
      <c r="P149" s="491">
        <v>17</v>
      </c>
      <c r="Q149">
        <v>12</v>
      </c>
      <c r="R149">
        <v>0</v>
      </c>
    </row>
    <row r="150" spans="1:18" ht="15" customHeight="1" x14ac:dyDescent="0.2">
      <c r="A150" s="716" t="s">
        <v>571</v>
      </c>
      <c r="B150" s="716" t="s">
        <v>572</v>
      </c>
      <c r="C150" s="715"/>
      <c r="D150" s="715"/>
      <c r="E150" s="720">
        <v>1</v>
      </c>
      <c r="F150" s="720" t="s">
        <v>907</v>
      </c>
      <c r="G150" s="720" t="s">
        <v>907</v>
      </c>
      <c r="H150" s="720" t="s">
        <v>907</v>
      </c>
      <c r="I150" s="720" t="s">
        <v>907</v>
      </c>
      <c r="J150" s="720" t="s">
        <v>907</v>
      </c>
      <c r="K150" s="720" t="s">
        <v>907</v>
      </c>
      <c r="L150" s="720" t="s">
        <v>907</v>
      </c>
      <c r="M150" s="720" t="s">
        <v>907</v>
      </c>
      <c r="N150" s="720" t="s">
        <v>907</v>
      </c>
      <c r="O150" s="745" t="s">
        <v>907</v>
      </c>
      <c r="P150" s="745" t="s">
        <v>907</v>
      </c>
      <c r="Q150" s="715" t="s">
        <v>907</v>
      </c>
      <c r="R150" s="715" t="s">
        <v>907</v>
      </c>
    </row>
    <row r="151" spans="1:18" ht="15" customHeight="1" x14ac:dyDescent="0.2">
      <c r="A151" s="716" t="s">
        <v>573</v>
      </c>
      <c r="B151" s="716" t="s">
        <v>574</v>
      </c>
      <c r="C151" s="715"/>
      <c r="D151" s="715"/>
      <c r="E151" s="720">
        <v>1</v>
      </c>
      <c r="F151" s="720" t="s">
        <v>907</v>
      </c>
      <c r="G151" s="720" t="s">
        <v>907</v>
      </c>
      <c r="H151" s="720" t="s">
        <v>907</v>
      </c>
      <c r="I151" s="720" t="s">
        <v>907</v>
      </c>
      <c r="J151" s="720" t="s">
        <v>907</v>
      </c>
      <c r="K151" s="720" t="s">
        <v>907</v>
      </c>
      <c r="L151" s="720" t="s">
        <v>907</v>
      </c>
      <c r="M151" s="720" t="s">
        <v>907</v>
      </c>
      <c r="N151" s="720" t="s">
        <v>907</v>
      </c>
      <c r="O151" s="745" t="s">
        <v>907</v>
      </c>
      <c r="P151" s="745" t="s">
        <v>907</v>
      </c>
      <c r="Q151" s="715" t="s">
        <v>907</v>
      </c>
      <c r="R151" s="715" t="s">
        <v>907</v>
      </c>
    </row>
    <row r="152" spans="1:18" ht="15" customHeight="1" x14ac:dyDescent="0.2">
      <c r="A152" s="142" t="s">
        <v>575</v>
      </c>
      <c r="B152" s="142" t="s">
        <v>576</v>
      </c>
      <c r="E152" s="143">
        <v>3113</v>
      </c>
      <c r="F152" s="143">
        <v>2216</v>
      </c>
      <c r="G152" s="143">
        <v>132</v>
      </c>
      <c r="H152" s="143">
        <v>1404</v>
      </c>
      <c r="I152" s="143">
        <v>5</v>
      </c>
      <c r="J152" s="143">
        <v>508</v>
      </c>
      <c r="K152" s="143">
        <v>167</v>
      </c>
      <c r="L152" s="143">
        <v>894</v>
      </c>
      <c r="M152" s="143">
        <v>376</v>
      </c>
      <c r="N152" s="143">
        <v>287</v>
      </c>
      <c r="O152" s="491">
        <v>5</v>
      </c>
      <c r="P152" s="491">
        <v>125</v>
      </c>
      <c r="Q152">
        <v>101</v>
      </c>
      <c r="R152">
        <v>3</v>
      </c>
    </row>
    <row r="153" spans="1:18" ht="15" customHeight="1" x14ac:dyDescent="0.2">
      <c r="A153" s="716" t="s">
        <v>577</v>
      </c>
      <c r="B153" s="716" t="s">
        <v>578</v>
      </c>
      <c r="C153" s="715"/>
      <c r="D153" s="715"/>
      <c r="E153" s="720">
        <v>1</v>
      </c>
      <c r="F153" s="720" t="s">
        <v>907</v>
      </c>
      <c r="G153" s="720" t="s">
        <v>907</v>
      </c>
      <c r="H153" s="720" t="s">
        <v>907</v>
      </c>
      <c r="I153" s="720" t="s">
        <v>907</v>
      </c>
      <c r="J153" s="720" t="s">
        <v>907</v>
      </c>
      <c r="K153" s="720" t="s">
        <v>907</v>
      </c>
      <c r="L153" s="720" t="s">
        <v>907</v>
      </c>
      <c r="M153" s="720" t="s">
        <v>907</v>
      </c>
      <c r="N153" s="720" t="s">
        <v>907</v>
      </c>
      <c r="O153" s="745" t="s">
        <v>907</v>
      </c>
      <c r="P153" s="745" t="s">
        <v>907</v>
      </c>
      <c r="Q153" s="715" t="s">
        <v>907</v>
      </c>
      <c r="R153" s="715" t="s">
        <v>907</v>
      </c>
    </row>
    <row r="154" spans="1:18" ht="15" customHeight="1" x14ac:dyDescent="0.2">
      <c r="A154" s="716" t="s">
        <v>579</v>
      </c>
      <c r="B154" s="716" t="s">
        <v>580</v>
      </c>
      <c r="C154" s="715"/>
      <c r="D154" s="715"/>
      <c r="E154" s="720">
        <v>0</v>
      </c>
      <c r="F154" s="720" t="s">
        <v>907</v>
      </c>
      <c r="G154" s="720" t="s">
        <v>907</v>
      </c>
      <c r="H154" s="720" t="s">
        <v>907</v>
      </c>
      <c r="I154" s="720" t="s">
        <v>907</v>
      </c>
      <c r="J154" s="720" t="s">
        <v>907</v>
      </c>
      <c r="K154" s="720" t="s">
        <v>907</v>
      </c>
      <c r="L154" s="720" t="s">
        <v>907</v>
      </c>
      <c r="M154" s="720" t="s">
        <v>907</v>
      </c>
      <c r="N154" s="720" t="s">
        <v>907</v>
      </c>
      <c r="O154" s="745" t="s">
        <v>907</v>
      </c>
      <c r="P154" s="745" t="s">
        <v>907</v>
      </c>
      <c r="Q154" s="715" t="s">
        <v>907</v>
      </c>
      <c r="R154" s="715" t="s">
        <v>907</v>
      </c>
    </row>
    <row r="155" spans="1:18" ht="15" customHeight="1" x14ac:dyDescent="0.2">
      <c r="A155" s="716" t="s">
        <v>581</v>
      </c>
      <c r="B155" s="716" t="s">
        <v>582</v>
      </c>
      <c r="C155" s="715"/>
      <c r="D155" s="715"/>
      <c r="E155" s="720">
        <v>0</v>
      </c>
      <c r="F155" s="720" t="s">
        <v>907</v>
      </c>
      <c r="G155" s="720" t="s">
        <v>907</v>
      </c>
      <c r="H155" s="720" t="s">
        <v>907</v>
      </c>
      <c r="I155" s="720" t="s">
        <v>907</v>
      </c>
      <c r="J155" s="720" t="s">
        <v>907</v>
      </c>
      <c r="K155" s="720" t="s">
        <v>907</v>
      </c>
      <c r="L155" s="720" t="s">
        <v>907</v>
      </c>
      <c r="M155" s="720" t="s">
        <v>907</v>
      </c>
      <c r="N155" s="720" t="s">
        <v>907</v>
      </c>
      <c r="O155" s="745" t="s">
        <v>907</v>
      </c>
      <c r="P155" s="745" t="s">
        <v>907</v>
      </c>
      <c r="Q155" s="715" t="s">
        <v>907</v>
      </c>
      <c r="R155" s="715" t="s">
        <v>907</v>
      </c>
    </row>
    <row r="156" spans="1:18" ht="15" customHeight="1" x14ac:dyDescent="0.2">
      <c r="A156" s="142" t="s">
        <v>583</v>
      </c>
      <c r="B156" s="142" t="s">
        <v>584</v>
      </c>
      <c r="E156" s="143">
        <v>37</v>
      </c>
      <c r="F156" s="143">
        <v>11</v>
      </c>
      <c r="G156" s="143">
        <v>1</v>
      </c>
      <c r="H156" s="143">
        <v>7</v>
      </c>
      <c r="I156" s="143">
        <v>0</v>
      </c>
      <c r="J156" s="143">
        <v>2</v>
      </c>
      <c r="K156" s="143">
        <v>1</v>
      </c>
      <c r="L156" s="143">
        <v>26</v>
      </c>
      <c r="M156" s="143">
        <v>14</v>
      </c>
      <c r="N156" s="143">
        <v>10</v>
      </c>
      <c r="O156" s="491">
        <v>0</v>
      </c>
      <c r="P156" s="491">
        <v>2</v>
      </c>
      <c r="Q156">
        <v>0</v>
      </c>
      <c r="R156">
        <v>0</v>
      </c>
    </row>
    <row r="157" spans="1:18" ht="15" customHeight="1" x14ac:dyDescent="0.2">
      <c r="A157" s="142" t="s">
        <v>585</v>
      </c>
      <c r="B157" s="142" t="s">
        <v>586</v>
      </c>
      <c r="E157" s="143">
        <v>1203</v>
      </c>
      <c r="F157" s="143">
        <v>987</v>
      </c>
      <c r="G157" s="143">
        <v>46</v>
      </c>
      <c r="H157" s="143">
        <v>572</v>
      </c>
      <c r="I157" s="143">
        <v>5</v>
      </c>
      <c r="J157" s="143">
        <v>270</v>
      </c>
      <c r="K157" s="143">
        <v>94</v>
      </c>
      <c r="L157" s="143">
        <v>216</v>
      </c>
      <c r="M157" s="143">
        <v>71</v>
      </c>
      <c r="N157" s="143">
        <v>60</v>
      </c>
      <c r="O157" s="491">
        <v>4</v>
      </c>
      <c r="P157" s="491">
        <v>43</v>
      </c>
      <c r="Q157">
        <v>38</v>
      </c>
      <c r="R157">
        <v>0</v>
      </c>
    </row>
    <row r="158" spans="1:18" ht="15" customHeight="1" x14ac:dyDescent="0.2">
      <c r="A158" s="142" t="s">
        <v>587</v>
      </c>
      <c r="B158" s="142" t="s">
        <v>588</v>
      </c>
      <c r="E158" s="143">
        <v>21</v>
      </c>
      <c r="F158" s="143">
        <v>6</v>
      </c>
      <c r="G158" s="143">
        <v>1</v>
      </c>
      <c r="H158" s="143">
        <v>4</v>
      </c>
      <c r="I158" s="143">
        <v>0</v>
      </c>
      <c r="J158" s="143">
        <v>1</v>
      </c>
      <c r="K158" s="143">
        <v>0</v>
      </c>
      <c r="L158" s="143">
        <v>15</v>
      </c>
      <c r="M158" s="143">
        <v>11</v>
      </c>
      <c r="N158" s="143">
        <v>3</v>
      </c>
      <c r="O158" s="491">
        <v>0</v>
      </c>
      <c r="P158" s="491">
        <v>1</v>
      </c>
      <c r="Q158">
        <v>0</v>
      </c>
      <c r="R158">
        <v>0</v>
      </c>
    </row>
    <row r="159" spans="1:18" ht="15" customHeight="1" x14ac:dyDescent="0.2">
      <c r="A159" s="142" t="s">
        <v>589</v>
      </c>
      <c r="B159" s="142" t="s">
        <v>590</v>
      </c>
      <c r="E159" s="143">
        <v>10</v>
      </c>
      <c r="F159" s="143">
        <v>2</v>
      </c>
      <c r="G159" s="143">
        <v>0</v>
      </c>
      <c r="H159" s="143">
        <v>2</v>
      </c>
      <c r="I159" s="143">
        <v>0</v>
      </c>
      <c r="J159" s="143">
        <v>0</v>
      </c>
      <c r="K159" s="143">
        <v>0</v>
      </c>
      <c r="L159" s="143">
        <v>8</v>
      </c>
      <c r="M159" s="143">
        <v>7</v>
      </c>
      <c r="N159" s="143">
        <v>1</v>
      </c>
      <c r="O159" s="491">
        <v>0</v>
      </c>
      <c r="P159" s="491">
        <v>0</v>
      </c>
      <c r="Q159">
        <v>0</v>
      </c>
      <c r="R159">
        <v>0</v>
      </c>
    </row>
    <row r="160" spans="1:18" ht="15" customHeight="1" x14ac:dyDescent="0.2">
      <c r="A160" s="142" t="s">
        <v>591</v>
      </c>
      <c r="B160" s="142" t="s">
        <v>592</v>
      </c>
      <c r="E160" s="143">
        <v>13</v>
      </c>
      <c r="F160" s="143">
        <v>4</v>
      </c>
      <c r="G160" s="143">
        <v>0</v>
      </c>
      <c r="H160" s="143">
        <v>3</v>
      </c>
      <c r="I160" s="143">
        <v>0</v>
      </c>
      <c r="J160" s="143">
        <v>1</v>
      </c>
      <c r="K160" s="143">
        <v>0</v>
      </c>
      <c r="L160" s="143">
        <v>9</v>
      </c>
      <c r="M160" s="143">
        <v>5</v>
      </c>
      <c r="N160" s="143">
        <v>3</v>
      </c>
      <c r="O160" s="491">
        <v>0</v>
      </c>
      <c r="P160" s="491">
        <v>1</v>
      </c>
      <c r="Q160">
        <v>0</v>
      </c>
      <c r="R160">
        <v>0</v>
      </c>
    </row>
    <row r="161" spans="1:18" ht="15" customHeight="1" x14ac:dyDescent="0.2">
      <c r="A161" s="142" t="s">
        <v>593</v>
      </c>
      <c r="B161" s="142" t="s">
        <v>594</v>
      </c>
      <c r="E161" s="143">
        <v>115</v>
      </c>
      <c r="F161" s="143">
        <v>105</v>
      </c>
      <c r="G161" s="143">
        <v>5</v>
      </c>
      <c r="H161" s="143">
        <v>50</v>
      </c>
      <c r="I161" s="143">
        <v>0</v>
      </c>
      <c r="J161" s="143">
        <v>29</v>
      </c>
      <c r="K161" s="143">
        <v>21</v>
      </c>
      <c r="L161" s="143">
        <v>10</v>
      </c>
      <c r="M161" s="143">
        <v>0</v>
      </c>
      <c r="N161" s="143">
        <v>6</v>
      </c>
      <c r="O161" s="491">
        <v>0</v>
      </c>
      <c r="P161" s="491">
        <v>1</v>
      </c>
      <c r="Q161">
        <v>3</v>
      </c>
      <c r="R161">
        <v>0</v>
      </c>
    </row>
    <row r="162" spans="1:18" ht="15" customHeight="1" x14ac:dyDescent="0.2">
      <c r="A162" s="142" t="s">
        <v>595</v>
      </c>
      <c r="B162" s="142" t="s">
        <v>596</v>
      </c>
      <c r="E162" s="143">
        <v>32</v>
      </c>
      <c r="F162" s="143">
        <v>16</v>
      </c>
      <c r="G162" s="143">
        <v>2</v>
      </c>
      <c r="H162" s="143">
        <v>6</v>
      </c>
      <c r="I162" s="143">
        <v>1</v>
      </c>
      <c r="J162" s="143">
        <v>5</v>
      </c>
      <c r="K162" s="143">
        <v>2</v>
      </c>
      <c r="L162" s="143">
        <v>16</v>
      </c>
      <c r="M162" s="143">
        <v>6</v>
      </c>
      <c r="N162" s="143">
        <v>6</v>
      </c>
      <c r="O162" s="491">
        <v>3</v>
      </c>
      <c r="P162" s="491">
        <v>0</v>
      </c>
      <c r="Q162">
        <v>1</v>
      </c>
      <c r="R162">
        <v>0</v>
      </c>
    </row>
    <row r="163" spans="1:18" ht="15" customHeight="1" x14ac:dyDescent="0.2">
      <c r="A163" s="142" t="s">
        <v>597</v>
      </c>
      <c r="B163" s="142" t="s">
        <v>598</v>
      </c>
      <c r="E163" s="143">
        <v>23</v>
      </c>
      <c r="F163" s="143">
        <v>6</v>
      </c>
      <c r="G163" s="143">
        <v>1</v>
      </c>
      <c r="H163" s="143">
        <v>4</v>
      </c>
      <c r="I163" s="143">
        <v>0</v>
      </c>
      <c r="J163" s="143">
        <v>1</v>
      </c>
      <c r="K163" s="143">
        <v>0</v>
      </c>
      <c r="L163" s="143">
        <v>17</v>
      </c>
      <c r="M163" s="143">
        <v>8</v>
      </c>
      <c r="N163" s="143">
        <v>7</v>
      </c>
      <c r="O163" s="491">
        <v>0</v>
      </c>
      <c r="P163" s="491">
        <v>1</v>
      </c>
      <c r="Q163">
        <v>1</v>
      </c>
      <c r="R163">
        <v>0</v>
      </c>
    </row>
    <row r="164" spans="1:18" ht="15" customHeight="1" x14ac:dyDescent="0.2">
      <c r="A164" s="142" t="s">
        <v>599</v>
      </c>
      <c r="B164" s="142" t="s">
        <v>600</v>
      </c>
      <c r="E164" s="143">
        <v>17</v>
      </c>
      <c r="F164" s="143">
        <v>2</v>
      </c>
      <c r="G164" s="143">
        <v>0</v>
      </c>
      <c r="H164" s="143">
        <v>1</v>
      </c>
      <c r="I164" s="143">
        <v>0</v>
      </c>
      <c r="J164" s="143">
        <v>1</v>
      </c>
      <c r="K164" s="143">
        <v>0</v>
      </c>
      <c r="L164" s="143">
        <v>15</v>
      </c>
      <c r="M164" s="143">
        <v>10</v>
      </c>
      <c r="N164" s="143">
        <v>4</v>
      </c>
      <c r="O164" s="491">
        <v>0</v>
      </c>
      <c r="P164" s="491">
        <v>1</v>
      </c>
      <c r="Q164">
        <v>0</v>
      </c>
      <c r="R164">
        <v>0</v>
      </c>
    </row>
    <row r="165" spans="1:18" ht="15" customHeight="1" x14ac:dyDescent="0.2">
      <c r="A165" s="142" t="s">
        <v>601</v>
      </c>
      <c r="B165" s="142" t="s">
        <v>602</v>
      </c>
      <c r="E165" s="143">
        <v>1090</v>
      </c>
      <c r="F165" s="143">
        <v>964</v>
      </c>
      <c r="G165" s="143">
        <v>43</v>
      </c>
      <c r="H165" s="143">
        <v>459</v>
      </c>
      <c r="I165" s="143">
        <v>0</v>
      </c>
      <c r="J165" s="143">
        <v>407</v>
      </c>
      <c r="K165" s="143">
        <v>55</v>
      </c>
      <c r="L165" s="143">
        <v>126</v>
      </c>
      <c r="M165" s="143">
        <v>48</v>
      </c>
      <c r="N165" s="143">
        <v>28</v>
      </c>
      <c r="O165" s="491">
        <v>0</v>
      </c>
      <c r="P165" s="491">
        <v>31</v>
      </c>
      <c r="Q165">
        <v>19</v>
      </c>
      <c r="R165">
        <v>0</v>
      </c>
    </row>
    <row r="166" spans="1:18" ht="15" customHeight="1" x14ac:dyDescent="0.2">
      <c r="A166" s="716" t="s">
        <v>603</v>
      </c>
      <c r="B166" s="716" t="s">
        <v>604</v>
      </c>
      <c r="C166" s="715"/>
      <c r="D166" s="715"/>
      <c r="E166" s="720">
        <v>0</v>
      </c>
      <c r="F166" s="720" t="s">
        <v>907</v>
      </c>
      <c r="G166" s="720" t="s">
        <v>907</v>
      </c>
      <c r="H166" s="720" t="s">
        <v>907</v>
      </c>
      <c r="I166" s="720" t="s">
        <v>907</v>
      </c>
      <c r="J166" s="720" t="s">
        <v>907</v>
      </c>
      <c r="K166" s="720" t="s">
        <v>907</v>
      </c>
      <c r="L166" s="720" t="s">
        <v>907</v>
      </c>
      <c r="M166" s="720" t="s">
        <v>907</v>
      </c>
      <c r="N166" s="720" t="s">
        <v>907</v>
      </c>
      <c r="O166" s="745" t="s">
        <v>907</v>
      </c>
      <c r="P166" s="745" t="s">
        <v>907</v>
      </c>
      <c r="Q166" s="715" t="s">
        <v>907</v>
      </c>
      <c r="R166" s="715" t="s">
        <v>907</v>
      </c>
    </row>
    <row r="167" spans="1:18" ht="15" customHeight="1" x14ac:dyDescent="0.2">
      <c r="A167" s="142" t="s">
        <v>605</v>
      </c>
      <c r="B167" s="142" t="s">
        <v>606</v>
      </c>
      <c r="E167" s="143">
        <v>97</v>
      </c>
      <c r="F167" s="143">
        <v>73</v>
      </c>
      <c r="G167" s="143">
        <v>4</v>
      </c>
      <c r="H167" s="143">
        <v>37</v>
      </c>
      <c r="I167" s="143">
        <v>19</v>
      </c>
      <c r="J167" s="143">
        <v>10</v>
      </c>
      <c r="K167" s="143">
        <v>3</v>
      </c>
      <c r="L167" s="143">
        <v>24</v>
      </c>
      <c r="M167" s="143">
        <v>7</v>
      </c>
      <c r="N167" s="143">
        <v>5</v>
      </c>
      <c r="O167" s="491">
        <v>9</v>
      </c>
      <c r="P167" s="491">
        <v>2</v>
      </c>
      <c r="Q167">
        <v>1</v>
      </c>
      <c r="R167">
        <v>0</v>
      </c>
    </row>
    <row r="168" spans="1:18" ht="15" customHeight="1" x14ac:dyDescent="0.2">
      <c r="A168" s="716" t="s">
        <v>607</v>
      </c>
      <c r="B168" s="716" t="s">
        <v>608</v>
      </c>
      <c r="C168" s="715"/>
      <c r="D168" s="715"/>
      <c r="E168" s="720">
        <v>0</v>
      </c>
      <c r="F168" s="720" t="s">
        <v>907</v>
      </c>
      <c r="G168" s="720" t="s">
        <v>907</v>
      </c>
      <c r="H168" s="720" t="s">
        <v>907</v>
      </c>
      <c r="I168" s="720" t="s">
        <v>907</v>
      </c>
      <c r="J168" s="720" t="s">
        <v>907</v>
      </c>
      <c r="K168" s="720" t="s">
        <v>907</v>
      </c>
      <c r="L168" s="720" t="s">
        <v>907</v>
      </c>
      <c r="M168" s="720" t="s">
        <v>907</v>
      </c>
      <c r="N168" s="720" t="s">
        <v>907</v>
      </c>
      <c r="O168" s="745" t="s">
        <v>907</v>
      </c>
      <c r="P168" s="745" t="s">
        <v>907</v>
      </c>
      <c r="Q168" s="715" t="s">
        <v>907</v>
      </c>
      <c r="R168" s="715" t="s">
        <v>907</v>
      </c>
    </row>
    <row r="169" spans="1:18" ht="15" customHeight="1" x14ac:dyDescent="0.2">
      <c r="A169" s="142" t="s">
        <v>609</v>
      </c>
      <c r="B169" s="142" t="s">
        <v>610</v>
      </c>
      <c r="E169" s="143">
        <v>559</v>
      </c>
      <c r="F169" s="143">
        <v>377</v>
      </c>
      <c r="G169" s="143">
        <v>30</v>
      </c>
      <c r="H169" s="143">
        <v>157</v>
      </c>
      <c r="I169" s="143">
        <v>0</v>
      </c>
      <c r="J169" s="143">
        <v>143</v>
      </c>
      <c r="K169" s="143">
        <v>47</v>
      </c>
      <c r="L169" s="143">
        <v>182</v>
      </c>
      <c r="M169" s="143">
        <v>76</v>
      </c>
      <c r="N169" s="143">
        <v>55</v>
      </c>
      <c r="O169" s="491">
        <v>0</v>
      </c>
      <c r="P169" s="491">
        <v>27</v>
      </c>
      <c r="Q169">
        <v>24</v>
      </c>
      <c r="R169">
        <v>0</v>
      </c>
    </row>
    <row r="170" spans="1:18" ht="15" customHeight="1" x14ac:dyDescent="0.2">
      <c r="A170" s="716" t="s">
        <v>611</v>
      </c>
      <c r="B170" s="716" t="s">
        <v>612</v>
      </c>
      <c r="C170" s="715"/>
      <c r="D170" s="715"/>
      <c r="E170" s="720">
        <v>0</v>
      </c>
      <c r="F170" s="720" t="s">
        <v>907</v>
      </c>
      <c r="G170" s="720" t="s">
        <v>907</v>
      </c>
      <c r="H170" s="720" t="s">
        <v>907</v>
      </c>
      <c r="I170" s="720" t="s">
        <v>907</v>
      </c>
      <c r="J170" s="720" t="s">
        <v>907</v>
      </c>
      <c r="K170" s="720" t="s">
        <v>907</v>
      </c>
      <c r="L170" s="720" t="s">
        <v>907</v>
      </c>
      <c r="M170" s="720" t="s">
        <v>907</v>
      </c>
      <c r="N170" s="720" t="s">
        <v>907</v>
      </c>
      <c r="O170" s="745" t="s">
        <v>907</v>
      </c>
      <c r="P170" s="745" t="s">
        <v>907</v>
      </c>
      <c r="Q170" s="715" t="s">
        <v>907</v>
      </c>
      <c r="R170" s="715" t="s">
        <v>907</v>
      </c>
    </row>
    <row r="171" spans="1:18" ht="15" customHeight="1" x14ac:dyDescent="0.2">
      <c r="A171" s="142" t="s">
        <v>613</v>
      </c>
      <c r="B171" s="142" t="s">
        <v>614</v>
      </c>
      <c r="E171" s="143">
        <v>11</v>
      </c>
      <c r="F171" s="143">
        <v>0</v>
      </c>
      <c r="G171" s="143">
        <v>0</v>
      </c>
      <c r="H171" s="143">
        <v>0</v>
      </c>
      <c r="I171" s="143">
        <v>0</v>
      </c>
      <c r="J171" s="143">
        <v>0</v>
      </c>
      <c r="K171" s="143">
        <v>0</v>
      </c>
      <c r="L171" s="143">
        <v>11</v>
      </c>
      <c r="M171" s="143">
        <v>6</v>
      </c>
      <c r="N171" s="143">
        <v>5</v>
      </c>
      <c r="O171" s="491">
        <v>0</v>
      </c>
      <c r="P171" s="491">
        <v>0</v>
      </c>
      <c r="Q171">
        <v>0</v>
      </c>
      <c r="R171">
        <v>0</v>
      </c>
    </row>
    <row r="172" spans="1:18" ht="15" customHeight="1" x14ac:dyDescent="0.2">
      <c r="A172" s="142" t="s">
        <v>615</v>
      </c>
      <c r="B172" s="142" t="s">
        <v>616</v>
      </c>
      <c r="E172" s="143">
        <v>36</v>
      </c>
      <c r="F172" s="143">
        <v>24</v>
      </c>
      <c r="G172" s="143">
        <v>2</v>
      </c>
      <c r="H172" s="143">
        <v>10</v>
      </c>
      <c r="I172" s="143">
        <v>0</v>
      </c>
      <c r="J172" s="143">
        <v>10</v>
      </c>
      <c r="K172" s="143">
        <v>2</v>
      </c>
      <c r="L172" s="143">
        <v>12</v>
      </c>
      <c r="M172" s="143">
        <v>9</v>
      </c>
      <c r="N172" s="143">
        <v>2</v>
      </c>
      <c r="O172" s="491">
        <v>0</v>
      </c>
      <c r="P172" s="491">
        <v>1</v>
      </c>
      <c r="Q172">
        <v>0</v>
      </c>
      <c r="R172">
        <v>0</v>
      </c>
    </row>
    <row r="173" spans="1:18" ht="15" customHeight="1" x14ac:dyDescent="0.2">
      <c r="A173" s="142" t="s">
        <v>617</v>
      </c>
      <c r="B173" s="142" t="s">
        <v>618</v>
      </c>
      <c r="E173" s="143">
        <v>24</v>
      </c>
      <c r="F173" s="143">
        <v>10</v>
      </c>
      <c r="G173" s="143">
        <v>0</v>
      </c>
      <c r="H173" s="143">
        <v>7</v>
      </c>
      <c r="I173" s="143">
        <v>0</v>
      </c>
      <c r="J173" s="143">
        <v>2</v>
      </c>
      <c r="K173" s="143">
        <v>1</v>
      </c>
      <c r="L173" s="143">
        <v>14</v>
      </c>
      <c r="M173" s="143">
        <v>6</v>
      </c>
      <c r="N173" s="143">
        <v>6</v>
      </c>
      <c r="O173" s="491">
        <v>0</v>
      </c>
      <c r="P173" s="491">
        <v>1</v>
      </c>
      <c r="Q173">
        <v>1</v>
      </c>
      <c r="R173">
        <v>0</v>
      </c>
    </row>
    <row r="174" spans="1:18" ht="15" customHeight="1" x14ac:dyDescent="0.2">
      <c r="A174" s="142" t="s">
        <v>619</v>
      </c>
      <c r="B174" s="142" t="s">
        <v>620</v>
      </c>
      <c r="E174" s="143">
        <v>53</v>
      </c>
      <c r="F174" s="143">
        <v>43</v>
      </c>
      <c r="G174" s="143">
        <v>1</v>
      </c>
      <c r="H174" s="143">
        <v>22</v>
      </c>
      <c r="I174" s="143">
        <v>0</v>
      </c>
      <c r="J174" s="143">
        <v>18</v>
      </c>
      <c r="K174" s="143">
        <v>2</v>
      </c>
      <c r="L174" s="143">
        <v>10</v>
      </c>
      <c r="M174" s="143">
        <v>4</v>
      </c>
      <c r="N174" s="143">
        <v>1</v>
      </c>
      <c r="O174" s="491">
        <v>0</v>
      </c>
      <c r="P174" s="491">
        <v>3</v>
      </c>
      <c r="Q174">
        <v>2</v>
      </c>
      <c r="R174">
        <v>0</v>
      </c>
    </row>
    <row r="175" spans="1:18" ht="15" customHeight="1" x14ac:dyDescent="0.2">
      <c r="A175" s="142" t="s">
        <v>621</v>
      </c>
      <c r="B175" s="142" t="s">
        <v>622</v>
      </c>
      <c r="E175" s="143">
        <v>10</v>
      </c>
      <c r="F175" s="143">
        <v>3</v>
      </c>
      <c r="G175" s="143">
        <v>0</v>
      </c>
      <c r="H175" s="143">
        <v>1</v>
      </c>
      <c r="I175" s="143">
        <v>0</v>
      </c>
      <c r="J175" s="143">
        <v>2</v>
      </c>
      <c r="K175" s="143">
        <v>0</v>
      </c>
      <c r="L175" s="143">
        <v>7</v>
      </c>
      <c r="M175" s="143">
        <v>4</v>
      </c>
      <c r="N175" s="143">
        <v>3</v>
      </c>
      <c r="O175" s="491">
        <v>0</v>
      </c>
      <c r="P175" s="491">
        <v>0</v>
      </c>
      <c r="Q175">
        <v>0</v>
      </c>
      <c r="R175">
        <v>0</v>
      </c>
    </row>
    <row r="176" spans="1:18" ht="15" customHeight="1" x14ac:dyDescent="0.2">
      <c r="A176" s="716" t="s">
        <v>623</v>
      </c>
      <c r="B176" s="716" t="s">
        <v>624</v>
      </c>
      <c r="C176" s="715"/>
      <c r="D176" s="715"/>
      <c r="E176" s="720">
        <v>4</v>
      </c>
      <c r="F176" s="720" t="s">
        <v>907</v>
      </c>
      <c r="G176" s="720" t="s">
        <v>907</v>
      </c>
      <c r="H176" s="720" t="s">
        <v>907</v>
      </c>
      <c r="I176" s="720" t="s">
        <v>907</v>
      </c>
      <c r="J176" s="720" t="s">
        <v>907</v>
      </c>
      <c r="K176" s="720" t="s">
        <v>907</v>
      </c>
      <c r="L176" s="720" t="s">
        <v>907</v>
      </c>
      <c r="M176" s="720" t="s">
        <v>907</v>
      </c>
      <c r="N176" s="720" t="s">
        <v>907</v>
      </c>
      <c r="O176" s="745" t="s">
        <v>907</v>
      </c>
      <c r="P176" s="745" t="s">
        <v>907</v>
      </c>
      <c r="Q176" s="715" t="s">
        <v>907</v>
      </c>
      <c r="R176" s="715" t="s">
        <v>907</v>
      </c>
    </row>
    <row r="177" spans="1:18" ht="15" customHeight="1" x14ac:dyDescent="0.2">
      <c r="A177" s="716" t="s">
        <v>625</v>
      </c>
      <c r="B177" s="716" t="s">
        <v>626</v>
      </c>
      <c r="C177" s="715"/>
      <c r="D177" s="715"/>
      <c r="E177" s="720">
        <v>0</v>
      </c>
      <c r="F177" s="720" t="s">
        <v>907</v>
      </c>
      <c r="G177" s="720" t="s">
        <v>907</v>
      </c>
      <c r="H177" s="720" t="s">
        <v>907</v>
      </c>
      <c r="I177" s="720" t="s">
        <v>907</v>
      </c>
      <c r="J177" s="720" t="s">
        <v>907</v>
      </c>
      <c r="K177" s="720" t="s">
        <v>907</v>
      </c>
      <c r="L177" s="720" t="s">
        <v>907</v>
      </c>
      <c r="M177" s="720" t="s">
        <v>907</v>
      </c>
      <c r="N177" s="720" t="s">
        <v>907</v>
      </c>
      <c r="O177" s="745" t="s">
        <v>907</v>
      </c>
      <c r="P177" s="745" t="s">
        <v>907</v>
      </c>
      <c r="Q177" s="715" t="s">
        <v>907</v>
      </c>
      <c r="R177" s="715" t="s">
        <v>907</v>
      </c>
    </row>
    <row r="178" spans="1:18" ht="15" customHeight="1" x14ac:dyDescent="0.2">
      <c r="A178" s="716" t="s">
        <v>627</v>
      </c>
      <c r="B178" s="716" t="s">
        <v>628</v>
      </c>
      <c r="C178" s="715"/>
      <c r="D178" s="715"/>
      <c r="E178" s="720">
        <v>0</v>
      </c>
      <c r="F178" s="720" t="s">
        <v>907</v>
      </c>
      <c r="G178" s="720" t="s">
        <v>907</v>
      </c>
      <c r="H178" s="720" t="s">
        <v>907</v>
      </c>
      <c r="I178" s="720" t="s">
        <v>907</v>
      </c>
      <c r="J178" s="720" t="s">
        <v>907</v>
      </c>
      <c r="K178" s="720" t="s">
        <v>907</v>
      </c>
      <c r="L178" s="720" t="s">
        <v>907</v>
      </c>
      <c r="M178" s="720" t="s">
        <v>907</v>
      </c>
      <c r="N178" s="720" t="s">
        <v>907</v>
      </c>
      <c r="O178" s="745" t="s">
        <v>907</v>
      </c>
      <c r="P178" s="745" t="s">
        <v>907</v>
      </c>
      <c r="Q178" s="715" t="s">
        <v>907</v>
      </c>
      <c r="R178" s="715" t="s">
        <v>907</v>
      </c>
    </row>
    <row r="179" spans="1:18" ht="15" customHeight="1" x14ac:dyDescent="0.2">
      <c r="A179" s="142" t="s">
        <v>629</v>
      </c>
      <c r="B179" s="142" t="s">
        <v>630</v>
      </c>
      <c r="E179" s="143">
        <v>8</v>
      </c>
      <c r="F179" s="143">
        <v>1</v>
      </c>
      <c r="G179" s="143">
        <v>0</v>
      </c>
      <c r="H179" s="143">
        <v>1</v>
      </c>
      <c r="I179" s="143">
        <v>0</v>
      </c>
      <c r="J179" s="143">
        <v>0</v>
      </c>
      <c r="K179" s="143">
        <v>0</v>
      </c>
      <c r="L179" s="143">
        <v>7</v>
      </c>
      <c r="M179" s="143">
        <v>6</v>
      </c>
      <c r="N179" s="143">
        <v>0</v>
      </c>
      <c r="O179" s="491">
        <v>1</v>
      </c>
      <c r="P179" s="491">
        <v>0</v>
      </c>
      <c r="Q179">
        <v>0</v>
      </c>
      <c r="R179">
        <v>0</v>
      </c>
    </row>
    <row r="180" spans="1:18" ht="15" customHeight="1" x14ac:dyDescent="0.2">
      <c r="A180" s="142" t="s">
        <v>631</v>
      </c>
      <c r="B180" s="142" t="s">
        <v>632</v>
      </c>
      <c r="E180" s="143">
        <v>2895</v>
      </c>
      <c r="F180" s="143">
        <v>2272</v>
      </c>
      <c r="G180" s="143">
        <v>55</v>
      </c>
      <c r="H180" s="143">
        <v>1105</v>
      </c>
      <c r="I180" s="143">
        <v>4</v>
      </c>
      <c r="J180" s="143">
        <v>797</v>
      </c>
      <c r="K180" s="143">
        <v>311</v>
      </c>
      <c r="L180" s="143">
        <v>623</v>
      </c>
      <c r="M180" s="143">
        <v>222</v>
      </c>
      <c r="N180" s="143">
        <v>170</v>
      </c>
      <c r="O180" s="491">
        <v>4</v>
      </c>
      <c r="P180" s="491">
        <v>112</v>
      </c>
      <c r="Q180">
        <v>115</v>
      </c>
      <c r="R180">
        <v>0</v>
      </c>
    </row>
    <row r="181" spans="1:18" ht="15" customHeight="1" x14ac:dyDescent="0.2">
      <c r="A181" s="716" t="s">
        <v>633</v>
      </c>
      <c r="B181" s="716" t="s">
        <v>634</v>
      </c>
      <c r="C181" s="715"/>
      <c r="D181" s="715"/>
      <c r="E181" s="720">
        <v>0</v>
      </c>
      <c r="F181" s="720" t="s">
        <v>907</v>
      </c>
      <c r="G181" s="720" t="s">
        <v>907</v>
      </c>
      <c r="H181" s="720" t="s">
        <v>907</v>
      </c>
      <c r="I181" s="720" t="s">
        <v>907</v>
      </c>
      <c r="J181" s="720" t="s">
        <v>907</v>
      </c>
      <c r="K181" s="720" t="s">
        <v>907</v>
      </c>
      <c r="L181" s="720" t="s">
        <v>907</v>
      </c>
      <c r="M181" s="720" t="s">
        <v>907</v>
      </c>
      <c r="N181" s="720" t="s">
        <v>907</v>
      </c>
      <c r="O181" s="745" t="s">
        <v>907</v>
      </c>
      <c r="P181" s="745" t="s">
        <v>907</v>
      </c>
      <c r="Q181" s="715" t="s">
        <v>907</v>
      </c>
      <c r="R181" s="715" t="s">
        <v>907</v>
      </c>
    </row>
    <row r="182" spans="1:18" ht="15" customHeight="1" x14ac:dyDescent="0.2">
      <c r="A182" s="716" t="s">
        <v>635</v>
      </c>
      <c r="B182" s="716" t="s">
        <v>636</v>
      </c>
      <c r="C182" s="715"/>
      <c r="D182" s="715"/>
      <c r="E182" s="720">
        <v>1</v>
      </c>
      <c r="F182" s="720" t="s">
        <v>907</v>
      </c>
      <c r="G182" s="720" t="s">
        <v>907</v>
      </c>
      <c r="H182" s="720" t="s">
        <v>907</v>
      </c>
      <c r="I182" s="720" t="s">
        <v>907</v>
      </c>
      <c r="J182" s="720" t="s">
        <v>907</v>
      </c>
      <c r="K182" s="720" t="s">
        <v>907</v>
      </c>
      <c r="L182" s="720" t="s">
        <v>907</v>
      </c>
      <c r="M182" s="720" t="s">
        <v>907</v>
      </c>
      <c r="N182" s="720" t="s">
        <v>907</v>
      </c>
      <c r="O182" s="745" t="s">
        <v>907</v>
      </c>
      <c r="P182" s="745" t="s">
        <v>907</v>
      </c>
      <c r="Q182" s="715" t="s">
        <v>907</v>
      </c>
      <c r="R182" s="715" t="s">
        <v>907</v>
      </c>
    </row>
    <row r="183" spans="1:18" ht="15" customHeight="1" x14ac:dyDescent="0.2">
      <c r="A183" s="716" t="s">
        <v>637</v>
      </c>
      <c r="B183" s="716" t="s">
        <v>638</v>
      </c>
      <c r="C183" s="715"/>
      <c r="D183" s="715"/>
      <c r="E183" s="720">
        <v>0</v>
      </c>
      <c r="F183" s="720" t="s">
        <v>907</v>
      </c>
      <c r="G183" s="720" t="s">
        <v>907</v>
      </c>
      <c r="H183" s="720" t="s">
        <v>907</v>
      </c>
      <c r="I183" s="720" t="s">
        <v>907</v>
      </c>
      <c r="J183" s="720" t="s">
        <v>907</v>
      </c>
      <c r="K183" s="720" t="s">
        <v>907</v>
      </c>
      <c r="L183" s="720" t="s">
        <v>907</v>
      </c>
      <c r="M183" s="720" t="s">
        <v>907</v>
      </c>
      <c r="N183" s="720" t="s">
        <v>907</v>
      </c>
      <c r="O183" s="745" t="s">
        <v>907</v>
      </c>
      <c r="P183" s="745" t="s">
        <v>907</v>
      </c>
      <c r="Q183" s="715" t="s">
        <v>907</v>
      </c>
      <c r="R183" s="715" t="s">
        <v>907</v>
      </c>
    </row>
    <row r="184" spans="1:18" ht="15" customHeight="1" x14ac:dyDescent="0.2">
      <c r="A184" s="142" t="s">
        <v>639</v>
      </c>
      <c r="B184" s="142" t="s">
        <v>640</v>
      </c>
      <c r="E184" s="143">
        <v>10</v>
      </c>
      <c r="F184" s="143">
        <v>2</v>
      </c>
      <c r="G184" s="143">
        <v>0</v>
      </c>
      <c r="H184" s="143">
        <v>2</v>
      </c>
      <c r="I184" s="143">
        <v>0</v>
      </c>
      <c r="J184" s="143">
        <v>0</v>
      </c>
      <c r="K184" s="143">
        <v>0</v>
      </c>
      <c r="L184" s="143">
        <v>8</v>
      </c>
      <c r="M184" s="143">
        <v>5</v>
      </c>
      <c r="N184" s="143">
        <v>2</v>
      </c>
      <c r="O184" s="491">
        <v>0</v>
      </c>
      <c r="P184" s="491">
        <v>1</v>
      </c>
      <c r="Q184">
        <v>0</v>
      </c>
      <c r="R184">
        <v>0</v>
      </c>
    </row>
    <row r="185" spans="1:18" ht="15" customHeight="1" x14ac:dyDescent="0.2">
      <c r="A185" s="716" t="s">
        <v>641</v>
      </c>
      <c r="B185" s="716" t="s">
        <v>642</v>
      </c>
      <c r="C185" s="715"/>
      <c r="D185" s="715"/>
      <c r="E185" s="720" t="s">
        <v>907</v>
      </c>
      <c r="F185" s="720" t="s">
        <v>907</v>
      </c>
      <c r="G185" s="720" t="s">
        <v>907</v>
      </c>
      <c r="H185" s="720" t="s">
        <v>907</v>
      </c>
      <c r="I185" s="720" t="s">
        <v>907</v>
      </c>
      <c r="J185" s="720" t="s">
        <v>907</v>
      </c>
      <c r="K185" s="720" t="s">
        <v>907</v>
      </c>
      <c r="L185" s="720" t="s">
        <v>907</v>
      </c>
      <c r="M185" s="720" t="s">
        <v>907</v>
      </c>
      <c r="N185" s="720" t="s">
        <v>907</v>
      </c>
      <c r="O185" s="745" t="s">
        <v>907</v>
      </c>
      <c r="P185" s="745" t="s">
        <v>907</v>
      </c>
      <c r="Q185" s="715" t="s">
        <v>907</v>
      </c>
      <c r="R185" s="715" t="s">
        <v>907</v>
      </c>
    </row>
    <row r="186" spans="1:18" ht="15" customHeight="1" x14ac:dyDescent="0.2">
      <c r="A186" s="716" t="s">
        <v>643</v>
      </c>
      <c r="B186" s="716" t="s">
        <v>644</v>
      </c>
      <c r="C186" s="715"/>
      <c r="D186" s="715"/>
      <c r="E186" s="720">
        <v>1</v>
      </c>
      <c r="F186" s="720" t="s">
        <v>907</v>
      </c>
      <c r="G186" s="720" t="s">
        <v>907</v>
      </c>
      <c r="H186" s="720" t="s">
        <v>907</v>
      </c>
      <c r="I186" s="720" t="s">
        <v>907</v>
      </c>
      <c r="J186" s="720" t="s">
        <v>907</v>
      </c>
      <c r="K186" s="720" t="s">
        <v>907</v>
      </c>
      <c r="L186" s="720" t="s">
        <v>907</v>
      </c>
      <c r="M186" s="720" t="s">
        <v>907</v>
      </c>
      <c r="N186" s="720" t="s">
        <v>907</v>
      </c>
      <c r="O186" s="745" t="s">
        <v>907</v>
      </c>
      <c r="P186" s="745" t="s">
        <v>907</v>
      </c>
      <c r="Q186" s="715" t="s">
        <v>907</v>
      </c>
      <c r="R186" s="715" t="s">
        <v>907</v>
      </c>
    </row>
    <row r="187" spans="1:18" ht="15" customHeight="1" x14ac:dyDescent="0.2">
      <c r="A187" s="142" t="s">
        <v>645</v>
      </c>
      <c r="B187" s="142" t="s">
        <v>646</v>
      </c>
      <c r="E187" s="143">
        <v>16</v>
      </c>
      <c r="F187" s="143">
        <v>8</v>
      </c>
      <c r="G187" s="143">
        <v>2</v>
      </c>
      <c r="H187" s="143">
        <v>3</v>
      </c>
      <c r="I187" s="143">
        <v>0</v>
      </c>
      <c r="J187" s="143">
        <v>3</v>
      </c>
      <c r="K187" s="143">
        <v>0</v>
      </c>
      <c r="L187" s="143">
        <v>8</v>
      </c>
      <c r="M187" s="143">
        <v>3</v>
      </c>
      <c r="N187" s="143">
        <v>4</v>
      </c>
      <c r="O187" s="491">
        <v>0</v>
      </c>
      <c r="P187" s="491">
        <v>1</v>
      </c>
      <c r="Q187">
        <v>0</v>
      </c>
      <c r="R187">
        <v>0</v>
      </c>
    </row>
    <row r="188" spans="1:18" ht="15" customHeight="1" x14ac:dyDescent="0.2">
      <c r="A188" s="716" t="s">
        <v>647</v>
      </c>
      <c r="B188" s="716" t="s">
        <v>648</v>
      </c>
      <c r="C188" s="715"/>
      <c r="D188" s="715"/>
      <c r="E188" s="720">
        <v>0</v>
      </c>
      <c r="F188" s="720" t="s">
        <v>907</v>
      </c>
      <c r="G188" s="720" t="s">
        <v>907</v>
      </c>
      <c r="H188" s="720" t="s">
        <v>907</v>
      </c>
      <c r="I188" s="720" t="s">
        <v>907</v>
      </c>
      <c r="J188" s="720" t="s">
        <v>907</v>
      </c>
      <c r="K188" s="720" t="s">
        <v>907</v>
      </c>
      <c r="L188" s="720" t="s">
        <v>907</v>
      </c>
      <c r="M188" s="720" t="s">
        <v>907</v>
      </c>
      <c r="N188" s="720" t="s">
        <v>907</v>
      </c>
      <c r="O188" s="745" t="s">
        <v>907</v>
      </c>
      <c r="P188" s="745" t="s">
        <v>907</v>
      </c>
      <c r="Q188" s="715" t="s">
        <v>907</v>
      </c>
      <c r="R188" s="715" t="s">
        <v>907</v>
      </c>
    </row>
    <row r="189" spans="1:18" ht="15" customHeight="1" x14ac:dyDescent="0.2">
      <c r="A189" s="142" t="s">
        <v>649</v>
      </c>
      <c r="B189" s="142" t="s">
        <v>650</v>
      </c>
      <c r="E189" s="143">
        <v>9</v>
      </c>
      <c r="F189" s="143">
        <v>0</v>
      </c>
      <c r="G189" s="143">
        <v>0</v>
      </c>
      <c r="H189" s="143">
        <v>0</v>
      </c>
      <c r="I189" s="143">
        <v>0</v>
      </c>
      <c r="J189" s="143">
        <v>0</v>
      </c>
      <c r="K189" s="143">
        <v>0</v>
      </c>
      <c r="L189" s="143">
        <v>9</v>
      </c>
      <c r="M189" s="143">
        <v>8</v>
      </c>
      <c r="N189" s="143">
        <v>1</v>
      </c>
      <c r="O189" s="491">
        <v>0</v>
      </c>
      <c r="P189" s="491">
        <v>0</v>
      </c>
      <c r="Q189">
        <v>0</v>
      </c>
      <c r="R189">
        <v>0</v>
      </c>
    </row>
    <row r="190" spans="1:18" ht="15" customHeight="1" x14ac:dyDescent="0.2">
      <c r="A190" s="142" t="s">
        <v>651</v>
      </c>
      <c r="B190" s="142" t="s">
        <v>652</v>
      </c>
      <c r="E190" s="143">
        <v>13</v>
      </c>
      <c r="F190" s="143">
        <v>1</v>
      </c>
      <c r="G190" s="143">
        <v>0</v>
      </c>
      <c r="H190" s="143">
        <v>1</v>
      </c>
      <c r="I190" s="143">
        <v>0</v>
      </c>
      <c r="J190" s="143">
        <v>0</v>
      </c>
      <c r="K190" s="143">
        <v>0</v>
      </c>
      <c r="L190" s="143">
        <v>12</v>
      </c>
      <c r="M190" s="143">
        <v>8</v>
      </c>
      <c r="N190" s="143">
        <v>4</v>
      </c>
      <c r="O190" s="491">
        <v>0</v>
      </c>
      <c r="P190" s="491">
        <v>0</v>
      </c>
      <c r="Q190">
        <v>0</v>
      </c>
      <c r="R190">
        <v>0</v>
      </c>
    </row>
    <row r="191" spans="1:18" ht="15" customHeight="1" x14ac:dyDescent="0.2">
      <c r="A191" s="716" t="s">
        <v>653</v>
      </c>
      <c r="B191" s="716" t="s">
        <v>654</v>
      </c>
      <c r="C191" s="715"/>
      <c r="D191" s="715"/>
      <c r="E191" s="720" t="s">
        <v>907</v>
      </c>
      <c r="F191" s="720" t="s">
        <v>907</v>
      </c>
      <c r="G191" s="720" t="s">
        <v>907</v>
      </c>
      <c r="H191" s="720" t="s">
        <v>907</v>
      </c>
      <c r="I191" s="720" t="s">
        <v>907</v>
      </c>
      <c r="J191" s="720" t="s">
        <v>907</v>
      </c>
      <c r="K191" s="720" t="s">
        <v>907</v>
      </c>
      <c r="L191" s="720" t="s">
        <v>907</v>
      </c>
      <c r="M191" s="720" t="s">
        <v>907</v>
      </c>
      <c r="N191" s="720" t="s">
        <v>907</v>
      </c>
      <c r="O191" s="745" t="s">
        <v>907</v>
      </c>
      <c r="P191" s="745" t="s">
        <v>907</v>
      </c>
      <c r="Q191" s="715" t="s">
        <v>907</v>
      </c>
      <c r="R191" s="715" t="s">
        <v>907</v>
      </c>
    </row>
    <row r="192" spans="1:18" ht="15" customHeight="1" x14ac:dyDescent="0.2">
      <c r="A192" s="716" t="s">
        <v>655</v>
      </c>
      <c r="B192" s="716" t="s">
        <v>656</v>
      </c>
      <c r="C192" s="715"/>
      <c r="D192" s="715"/>
      <c r="E192" s="720">
        <v>4</v>
      </c>
      <c r="F192" s="720" t="s">
        <v>907</v>
      </c>
      <c r="G192" s="720" t="s">
        <v>907</v>
      </c>
      <c r="H192" s="720" t="s">
        <v>907</v>
      </c>
      <c r="I192" s="720" t="s">
        <v>907</v>
      </c>
      <c r="J192" s="720" t="s">
        <v>907</v>
      </c>
      <c r="K192" s="720" t="s">
        <v>907</v>
      </c>
      <c r="L192" s="720" t="s">
        <v>907</v>
      </c>
      <c r="M192" s="720" t="s">
        <v>907</v>
      </c>
      <c r="N192" s="720" t="s">
        <v>907</v>
      </c>
      <c r="O192" s="745" t="s">
        <v>907</v>
      </c>
      <c r="P192" s="745" t="s">
        <v>907</v>
      </c>
      <c r="Q192" s="715" t="s">
        <v>907</v>
      </c>
      <c r="R192" s="715" t="s">
        <v>907</v>
      </c>
    </row>
    <row r="193" spans="1:18" ht="15" customHeight="1" x14ac:dyDescent="0.2">
      <c r="A193" s="142" t="s">
        <v>657</v>
      </c>
      <c r="B193" s="142" t="s">
        <v>658</v>
      </c>
      <c r="E193" s="143">
        <v>25</v>
      </c>
      <c r="F193" s="143">
        <v>6</v>
      </c>
      <c r="G193" s="143">
        <v>0</v>
      </c>
      <c r="H193" s="143">
        <v>4</v>
      </c>
      <c r="I193" s="143">
        <v>0</v>
      </c>
      <c r="J193" s="143">
        <v>1</v>
      </c>
      <c r="K193" s="143">
        <v>1</v>
      </c>
      <c r="L193" s="143">
        <v>19</v>
      </c>
      <c r="M193" s="143">
        <v>13</v>
      </c>
      <c r="N193" s="143">
        <v>6</v>
      </c>
      <c r="O193" s="491">
        <v>0</v>
      </c>
      <c r="P193" s="491">
        <v>0</v>
      </c>
      <c r="Q193">
        <v>0</v>
      </c>
      <c r="R193">
        <v>0</v>
      </c>
    </row>
    <row r="194" spans="1:18" ht="15" customHeight="1" x14ac:dyDescent="0.2">
      <c r="A194" s="142" t="s">
        <v>659</v>
      </c>
      <c r="B194" s="142" t="s">
        <v>660</v>
      </c>
      <c r="E194" s="143">
        <v>11</v>
      </c>
      <c r="F194" s="143">
        <v>0</v>
      </c>
      <c r="G194" s="143">
        <v>0</v>
      </c>
      <c r="H194" s="143">
        <v>0</v>
      </c>
      <c r="I194" s="143">
        <v>0</v>
      </c>
      <c r="J194" s="143">
        <v>0</v>
      </c>
      <c r="K194" s="143">
        <v>0</v>
      </c>
      <c r="L194" s="143">
        <v>11</v>
      </c>
      <c r="M194" s="143">
        <v>11</v>
      </c>
      <c r="N194" s="143">
        <v>0</v>
      </c>
      <c r="O194" s="491">
        <v>0</v>
      </c>
      <c r="P194" s="491">
        <v>0</v>
      </c>
      <c r="Q194">
        <v>0</v>
      </c>
      <c r="R194">
        <v>0</v>
      </c>
    </row>
    <row r="195" spans="1:18" ht="15" customHeight="1" x14ac:dyDescent="0.2">
      <c r="A195" s="142" t="s">
        <v>661</v>
      </c>
      <c r="B195" s="142" t="s">
        <v>662</v>
      </c>
      <c r="E195" s="143">
        <v>12</v>
      </c>
      <c r="F195" s="143">
        <v>0</v>
      </c>
      <c r="G195" s="143">
        <v>0</v>
      </c>
      <c r="H195" s="143">
        <v>0</v>
      </c>
      <c r="I195" s="143">
        <v>0</v>
      </c>
      <c r="J195" s="143">
        <v>0</v>
      </c>
      <c r="K195" s="143">
        <v>0</v>
      </c>
      <c r="L195" s="143">
        <v>12</v>
      </c>
      <c r="M195" s="143">
        <v>3</v>
      </c>
      <c r="N195" s="143">
        <v>9</v>
      </c>
      <c r="O195" s="491">
        <v>0</v>
      </c>
      <c r="P195" s="491">
        <v>0</v>
      </c>
      <c r="Q195">
        <v>0</v>
      </c>
      <c r="R195">
        <v>0</v>
      </c>
    </row>
    <row r="196" spans="1:18" ht="15" customHeight="1" x14ac:dyDescent="0.2">
      <c r="A196" s="142" t="s">
        <v>663</v>
      </c>
      <c r="B196" s="142" t="s">
        <v>664</v>
      </c>
      <c r="E196" s="143">
        <v>14</v>
      </c>
      <c r="F196" s="143">
        <v>13</v>
      </c>
      <c r="G196" s="143">
        <v>0</v>
      </c>
      <c r="H196" s="143">
        <v>6</v>
      </c>
      <c r="I196" s="143">
        <v>0</v>
      </c>
      <c r="J196" s="143">
        <v>6</v>
      </c>
      <c r="K196" s="143">
        <v>1</v>
      </c>
      <c r="L196" s="143">
        <v>1</v>
      </c>
      <c r="M196" s="143">
        <v>1</v>
      </c>
      <c r="N196" s="143">
        <v>0</v>
      </c>
      <c r="O196" s="491">
        <v>0</v>
      </c>
      <c r="P196" s="491">
        <v>0</v>
      </c>
      <c r="Q196">
        <v>0</v>
      </c>
      <c r="R196">
        <v>0</v>
      </c>
    </row>
    <row r="197" spans="1:18" ht="15" customHeight="1" x14ac:dyDescent="0.2">
      <c r="A197" s="716" t="s">
        <v>665</v>
      </c>
      <c r="B197" s="716" t="s">
        <v>666</v>
      </c>
      <c r="C197" s="715"/>
      <c r="D197" s="715"/>
      <c r="E197" s="720">
        <v>3</v>
      </c>
      <c r="F197" s="720" t="s">
        <v>907</v>
      </c>
      <c r="G197" s="720" t="s">
        <v>907</v>
      </c>
      <c r="H197" s="720" t="s">
        <v>907</v>
      </c>
      <c r="I197" s="720" t="s">
        <v>907</v>
      </c>
      <c r="J197" s="720" t="s">
        <v>907</v>
      </c>
      <c r="K197" s="720" t="s">
        <v>907</v>
      </c>
      <c r="L197" s="720" t="s">
        <v>907</v>
      </c>
      <c r="M197" s="720" t="s">
        <v>907</v>
      </c>
      <c r="N197" s="720" t="s">
        <v>907</v>
      </c>
      <c r="O197" s="745" t="s">
        <v>907</v>
      </c>
      <c r="P197" s="745" t="s">
        <v>907</v>
      </c>
      <c r="Q197" s="715" t="s">
        <v>907</v>
      </c>
      <c r="R197" s="715" t="s">
        <v>907</v>
      </c>
    </row>
    <row r="198" spans="1:18" ht="15" customHeight="1" x14ac:dyDescent="0.2">
      <c r="A198" s="142" t="s">
        <v>667</v>
      </c>
      <c r="B198" s="142" t="s">
        <v>668</v>
      </c>
      <c r="E198" s="143">
        <v>92</v>
      </c>
      <c r="F198" s="143">
        <v>33</v>
      </c>
      <c r="G198" s="143">
        <v>2</v>
      </c>
      <c r="H198" s="143">
        <v>23</v>
      </c>
      <c r="I198" s="143">
        <v>0</v>
      </c>
      <c r="J198" s="143">
        <v>7</v>
      </c>
      <c r="K198" s="143">
        <v>1</v>
      </c>
      <c r="L198" s="143">
        <v>59</v>
      </c>
      <c r="M198" s="143">
        <v>27</v>
      </c>
      <c r="N198" s="143">
        <v>28</v>
      </c>
      <c r="O198" s="491">
        <v>0</v>
      </c>
      <c r="P198" s="491">
        <v>4</v>
      </c>
      <c r="Q198">
        <v>0</v>
      </c>
      <c r="R198">
        <v>0</v>
      </c>
    </row>
    <row r="199" spans="1:18" ht="15" customHeight="1" x14ac:dyDescent="0.2">
      <c r="A199" s="142" t="s">
        <v>669</v>
      </c>
      <c r="B199" s="142" t="s">
        <v>670</v>
      </c>
      <c r="E199" s="143">
        <v>31</v>
      </c>
      <c r="F199" s="143">
        <v>30</v>
      </c>
      <c r="G199" s="143">
        <v>0</v>
      </c>
      <c r="H199" s="143">
        <v>13</v>
      </c>
      <c r="I199" s="143">
        <v>0</v>
      </c>
      <c r="J199" s="143">
        <v>13</v>
      </c>
      <c r="K199" s="143">
        <v>4</v>
      </c>
      <c r="L199" s="143">
        <v>1</v>
      </c>
      <c r="M199" s="143">
        <v>0</v>
      </c>
      <c r="N199" s="143">
        <v>0</v>
      </c>
      <c r="O199" s="491">
        <v>0</v>
      </c>
      <c r="P199" s="491">
        <v>1</v>
      </c>
      <c r="Q199">
        <v>0</v>
      </c>
      <c r="R199">
        <v>0</v>
      </c>
    </row>
    <row r="200" spans="1:18" ht="15" customHeight="1" x14ac:dyDescent="0.2">
      <c r="A200" s="142" t="s">
        <v>671</v>
      </c>
      <c r="B200" s="142" t="s">
        <v>672</v>
      </c>
      <c r="E200" s="143">
        <v>101</v>
      </c>
      <c r="F200" s="143">
        <v>46</v>
      </c>
      <c r="G200" s="143">
        <v>5</v>
      </c>
      <c r="H200" s="143">
        <v>17</v>
      </c>
      <c r="I200" s="143">
        <v>0</v>
      </c>
      <c r="J200" s="143">
        <v>21</v>
      </c>
      <c r="K200" s="143">
        <v>3</v>
      </c>
      <c r="L200" s="143">
        <v>55</v>
      </c>
      <c r="M200" s="143">
        <v>32</v>
      </c>
      <c r="N200" s="143">
        <v>19</v>
      </c>
      <c r="O200" s="491">
        <v>0</v>
      </c>
      <c r="P200" s="491">
        <v>4</v>
      </c>
      <c r="Q200">
        <v>0</v>
      </c>
      <c r="R200">
        <v>0</v>
      </c>
    </row>
    <row r="201" spans="1:18" ht="15" customHeight="1" x14ac:dyDescent="0.2">
      <c r="A201" s="142" t="s">
        <v>673</v>
      </c>
      <c r="B201" s="142" t="s">
        <v>674</v>
      </c>
      <c r="E201" s="143">
        <v>20</v>
      </c>
      <c r="F201" s="143">
        <v>10</v>
      </c>
      <c r="G201" s="143">
        <v>1</v>
      </c>
      <c r="H201" s="143">
        <v>6</v>
      </c>
      <c r="I201" s="143">
        <v>0</v>
      </c>
      <c r="J201" s="143">
        <v>3</v>
      </c>
      <c r="K201" s="143">
        <v>0</v>
      </c>
      <c r="L201" s="143">
        <v>10</v>
      </c>
      <c r="M201" s="143">
        <v>5</v>
      </c>
      <c r="N201" s="143">
        <v>3</v>
      </c>
      <c r="O201" s="491">
        <v>0</v>
      </c>
      <c r="P201" s="491">
        <v>2</v>
      </c>
      <c r="Q201">
        <v>0</v>
      </c>
      <c r="R201">
        <v>0</v>
      </c>
    </row>
    <row r="202" spans="1:18" ht="15" customHeight="1" x14ac:dyDescent="0.2">
      <c r="A202" s="716" t="s">
        <v>675</v>
      </c>
      <c r="B202" s="716" t="s">
        <v>676</v>
      </c>
      <c r="C202" s="715"/>
      <c r="D202" s="715"/>
      <c r="E202" s="720">
        <v>2</v>
      </c>
      <c r="F202" s="720" t="s">
        <v>907</v>
      </c>
      <c r="G202" s="720" t="s">
        <v>907</v>
      </c>
      <c r="H202" s="720" t="s">
        <v>907</v>
      </c>
      <c r="I202" s="720" t="s">
        <v>907</v>
      </c>
      <c r="J202" s="720" t="s">
        <v>907</v>
      </c>
      <c r="K202" s="720" t="s">
        <v>907</v>
      </c>
      <c r="L202" s="720" t="s">
        <v>907</v>
      </c>
      <c r="M202" s="720" t="s">
        <v>907</v>
      </c>
      <c r="N202" s="720" t="s">
        <v>907</v>
      </c>
      <c r="O202" s="745" t="s">
        <v>907</v>
      </c>
      <c r="P202" s="745" t="s">
        <v>907</v>
      </c>
      <c r="Q202" s="715" t="s">
        <v>907</v>
      </c>
      <c r="R202" s="715" t="s">
        <v>907</v>
      </c>
    </row>
    <row r="203" spans="1:18" ht="15" customHeight="1" x14ac:dyDescent="0.2">
      <c r="A203" s="716" t="s">
        <v>677</v>
      </c>
      <c r="B203" s="716" t="s">
        <v>678</v>
      </c>
      <c r="C203" s="715"/>
      <c r="D203" s="715"/>
      <c r="E203" s="720">
        <v>3</v>
      </c>
      <c r="F203" s="720" t="s">
        <v>907</v>
      </c>
      <c r="G203" s="720" t="s">
        <v>907</v>
      </c>
      <c r="H203" s="720" t="s">
        <v>907</v>
      </c>
      <c r="I203" s="720" t="s">
        <v>907</v>
      </c>
      <c r="J203" s="720" t="s">
        <v>907</v>
      </c>
      <c r="K203" s="720" t="s">
        <v>907</v>
      </c>
      <c r="L203" s="720" t="s">
        <v>907</v>
      </c>
      <c r="M203" s="720" t="s">
        <v>907</v>
      </c>
      <c r="N203" s="720" t="s">
        <v>907</v>
      </c>
      <c r="O203" s="745" t="s">
        <v>907</v>
      </c>
      <c r="P203" s="745" t="s">
        <v>907</v>
      </c>
      <c r="Q203" s="715" t="s">
        <v>907</v>
      </c>
      <c r="R203" s="715" t="s">
        <v>907</v>
      </c>
    </row>
    <row r="204" spans="1:18" ht="15" customHeight="1" x14ac:dyDescent="0.2">
      <c r="A204" s="716" t="s">
        <v>679</v>
      </c>
      <c r="B204" s="716" t="s">
        <v>680</v>
      </c>
      <c r="C204" s="715"/>
      <c r="D204" s="715"/>
      <c r="E204" s="720">
        <v>0</v>
      </c>
      <c r="F204" s="720" t="s">
        <v>907</v>
      </c>
      <c r="G204" s="720" t="s">
        <v>907</v>
      </c>
      <c r="H204" s="720" t="s">
        <v>907</v>
      </c>
      <c r="I204" s="720" t="s">
        <v>907</v>
      </c>
      <c r="J204" s="720" t="s">
        <v>907</v>
      </c>
      <c r="K204" s="720" t="s">
        <v>907</v>
      </c>
      <c r="L204" s="720" t="s">
        <v>907</v>
      </c>
      <c r="M204" s="720" t="s">
        <v>907</v>
      </c>
      <c r="N204" s="720" t="s">
        <v>907</v>
      </c>
      <c r="O204" s="745" t="s">
        <v>907</v>
      </c>
      <c r="P204" s="745" t="s">
        <v>907</v>
      </c>
      <c r="Q204" s="715" t="s">
        <v>907</v>
      </c>
      <c r="R204" s="715" t="s">
        <v>907</v>
      </c>
    </row>
    <row r="205" spans="1:18" ht="15" customHeight="1" x14ac:dyDescent="0.2">
      <c r="A205" s="716" t="s">
        <v>681</v>
      </c>
      <c r="B205" s="716" t="s">
        <v>682</v>
      </c>
      <c r="C205" s="715"/>
      <c r="D205" s="715"/>
      <c r="E205" s="720">
        <v>0</v>
      </c>
      <c r="F205" s="720" t="s">
        <v>907</v>
      </c>
      <c r="G205" s="720" t="s">
        <v>907</v>
      </c>
      <c r="H205" s="720" t="s">
        <v>907</v>
      </c>
      <c r="I205" s="720" t="s">
        <v>907</v>
      </c>
      <c r="J205" s="720" t="s">
        <v>907</v>
      </c>
      <c r="K205" s="720" t="s">
        <v>907</v>
      </c>
      <c r="L205" s="720" t="s">
        <v>907</v>
      </c>
      <c r="M205" s="720" t="s">
        <v>907</v>
      </c>
      <c r="N205" s="720" t="s">
        <v>907</v>
      </c>
      <c r="O205" s="745" t="s">
        <v>907</v>
      </c>
      <c r="P205" s="745" t="s">
        <v>907</v>
      </c>
      <c r="Q205" s="715" t="s">
        <v>907</v>
      </c>
      <c r="R205" s="715" t="s">
        <v>907</v>
      </c>
    </row>
    <row r="206" spans="1:18" ht="15" customHeight="1" x14ac:dyDescent="0.2">
      <c r="A206" s="142" t="s">
        <v>683</v>
      </c>
      <c r="B206" s="142" t="s">
        <v>684</v>
      </c>
      <c r="E206" s="143">
        <v>35</v>
      </c>
      <c r="F206" s="143">
        <v>32</v>
      </c>
      <c r="G206" s="143">
        <v>1</v>
      </c>
      <c r="H206" s="143">
        <v>13</v>
      </c>
      <c r="I206" s="143">
        <v>0</v>
      </c>
      <c r="J206" s="143">
        <v>14</v>
      </c>
      <c r="K206" s="143">
        <v>4</v>
      </c>
      <c r="L206" s="143">
        <v>3</v>
      </c>
      <c r="M206" s="143">
        <v>0</v>
      </c>
      <c r="N206" s="143">
        <v>3</v>
      </c>
      <c r="O206" s="491">
        <v>0</v>
      </c>
      <c r="P206" s="491">
        <v>0</v>
      </c>
      <c r="Q206">
        <v>0</v>
      </c>
      <c r="R206">
        <v>0</v>
      </c>
    </row>
    <row r="207" spans="1:18" ht="15" customHeight="1" x14ac:dyDescent="0.2">
      <c r="A207" s="142" t="s">
        <v>685</v>
      </c>
      <c r="B207" s="142" t="s">
        <v>686</v>
      </c>
      <c r="E207" s="143">
        <v>1264</v>
      </c>
      <c r="F207" s="143">
        <v>1017</v>
      </c>
      <c r="G207" s="143">
        <v>28</v>
      </c>
      <c r="H207" s="143">
        <v>435</v>
      </c>
      <c r="I207" s="143">
        <v>0</v>
      </c>
      <c r="J207" s="143">
        <v>377</v>
      </c>
      <c r="K207" s="143">
        <v>177</v>
      </c>
      <c r="L207" s="143">
        <v>247</v>
      </c>
      <c r="M207" s="143">
        <v>75</v>
      </c>
      <c r="N207" s="143">
        <v>50</v>
      </c>
      <c r="O207" s="491">
        <v>1</v>
      </c>
      <c r="P207" s="491">
        <v>28</v>
      </c>
      <c r="Q207">
        <v>93</v>
      </c>
      <c r="R207">
        <v>0</v>
      </c>
    </row>
    <row r="208" spans="1:18" ht="15" customHeight="1" x14ac:dyDescent="0.2">
      <c r="A208" s="142" t="s">
        <v>687</v>
      </c>
      <c r="B208" s="142" t="s">
        <v>688</v>
      </c>
      <c r="E208" s="143">
        <v>7</v>
      </c>
      <c r="F208" s="143">
        <v>1</v>
      </c>
      <c r="G208" s="143">
        <v>1</v>
      </c>
      <c r="H208" s="143">
        <v>0</v>
      </c>
      <c r="I208" s="143">
        <v>0</v>
      </c>
      <c r="J208" s="143">
        <v>0</v>
      </c>
      <c r="K208" s="143">
        <v>0</v>
      </c>
      <c r="L208" s="143">
        <v>6</v>
      </c>
      <c r="M208" s="143">
        <v>2</v>
      </c>
      <c r="N208" s="143">
        <v>2</v>
      </c>
      <c r="O208" s="491">
        <v>0</v>
      </c>
      <c r="P208" s="491">
        <v>1</v>
      </c>
      <c r="Q208">
        <v>1</v>
      </c>
      <c r="R208">
        <v>0</v>
      </c>
    </row>
    <row r="209" spans="1:18" ht="15" customHeight="1" x14ac:dyDescent="0.2">
      <c r="A209" s="716" t="s">
        <v>689</v>
      </c>
      <c r="B209" s="716" t="s">
        <v>690</v>
      </c>
      <c r="C209" s="715"/>
      <c r="D209" s="715"/>
      <c r="E209" s="720">
        <v>0</v>
      </c>
      <c r="F209" s="720" t="s">
        <v>907</v>
      </c>
      <c r="G209" s="720" t="s">
        <v>907</v>
      </c>
      <c r="H209" s="720" t="s">
        <v>907</v>
      </c>
      <c r="I209" s="720" t="s">
        <v>907</v>
      </c>
      <c r="J209" s="720" t="s">
        <v>907</v>
      </c>
      <c r="K209" s="720" t="s">
        <v>907</v>
      </c>
      <c r="L209" s="720" t="s">
        <v>907</v>
      </c>
      <c r="M209" s="720" t="s">
        <v>907</v>
      </c>
      <c r="N209" s="720" t="s">
        <v>907</v>
      </c>
      <c r="O209" s="745" t="s">
        <v>907</v>
      </c>
      <c r="P209" s="745" t="s">
        <v>907</v>
      </c>
      <c r="Q209" s="715" t="s">
        <v>907</v>
      </c>
      <c r="R209" s="715" t="s">
        <v>907</v>
      </c>
    </row>
    <row r="210" spans="1:18" ht="15" customHeight="1" x14ac:dyDescent="0.2">
      <c r="A210" s="142" t="s">
        <v>691</v>
      </c>
      <c r="B210" s="142" t="s">
        <v>692</v>
      </c>
      <c r="E210" s="143">
        <v>30</v>
      </c>
      <c r="F210" s="143">
        <v>24</v>
      </c>
      <c r="G210" s="143">
        <v>1</v>
      </c>
      <c r="H210" s="143">
        <v>15</v>
      </c>
      <c r="I210" s="143">
        <v>0</v>
      </c>
      <c r="J210" s="143">
        <v>8</v>
      </c>
      <c r="K210" s="143">
        <v>0</v>
      </c>
      <c r="L210" s="143">
        <v>6</v>
      </c>
      <c r="M210" s="143">
        <v>3</v>
      </c>
      <c r="N210" s="143">
        <v>3</v>
      </c>
      <c r="O210" s="491">
        <v>0</v>
      </c>
      <c r="P210" s="491">
        <v>0</v>
      </c>
      <c r="Q210">
        <v>0</v>
      </c>
      <c r="R210">
        <v>0</v>
      </c>
    </row>
    <row r="211" spans="1:18" ht="15" customHeight="1" x14ac:dyDescent="0.2">
      <c r="A211" s="716" t="s">
        <v>693</v>
      </c>
      <c r="B211" s="716" t="s">
        <v>694</v>
      </c>
      <c r="C211" s="715"/>
      <c r="D211" s="715"/>
      <c r="E211" s="720">
        <v>0</v>
      </c>
      <c r="F211" s="720" t="s">
        <v>907</v>
      </c>
      <c r="G211" s="720" t="s">
        <v>907</v>
      </c>
      <c r="H211" s="720" t="s">
        <v>907</v>
      </c>
      <c r="I211" s="720" t="s">
        <v>907</v>
      </c>
      <c r="J211" s="720" t="s">
        <v>907</v>
      </c>
      <c r="K211" s="720" t="s">
        <v>907</v>
      </c>
      <c r="L211" s="720" t="s">
        <v>907</v>
      </c>
      <c r="M211" s="720" t="s">
        <v>907</v>
      </c>
      <c r="N211" s="720" t="s">
        <v>907</v>
      </c>
      <c r="O211" s="745" t="s">
        <v>907</v>
      </c>
      <c r="P211" s="745" t="s">
        <v>907</v>
      </c>
      <c r="Q211" s="715" t="s">
        <v>907</v>
      </c>
      <c r="R211" s="715" t="s">
        <v>907</v>
      </c>
    </row>
    <row r="212" spans="1:18" ht="15" customHeight="1" x14ac:dyDescent="0.2">
      <c r="A212" s="142" t="s">
        <v>695</v>
      </c>
      <c r="B212" s="142" t="s">
        <v>696</v>
      </c>
      <c r="E212" s="143">
        <v>462</v>
      </c>
      <c r="F212" s="143">
        <v>243</v>
      </c>
      <c r="G212" s="143">
        <v>9</v>
      </c>
      <c r="H212" s="143">
        <v>135</v>
      </c>
      <c r="I212" s="143">
        <v>0</v>
      </c>
      <c r="J212" s="143">
        <v>75</v>
      </c>
      <c r="K212" s="143">
        <v>24</v>
      </c>
      <c r="L212" s="143">
        <v>219</v>
      </c>
      <c r="M212" s="143">
        <v>108</v>
      </c>
      <c r="N212" s="143">
        <v>77</v>
      </c>
      <c r="O212" s="491">
        <v>0</v>
      </c>
      <c r="P212" s="491">
        <v>18</v>
      </c>
      <c r="Q212">
        <v>16</v>
      </c>
      <c r="R212">
        <v>0</v>
      </c>
    </row>
    <row r="213" spans="1:18" ht="15" customHeight="1" x14ac:dyDescent="0.2">
      <c r="A213" s="142" t="s">
        <v>697</v>
      </c>
      <c r="B213" s="142" t="s">
        <v>698</v>
      </c>
      <c r="E213" s="143">
        <v>37</v>
      </c>
      <c r="F213" s="143">
        <v>28</v>
      </c>
      <c r="G213" s="143">
        <v>1</v>
      </c>
      <c r="H213" s="143">
        <v>13</v>
      </c>
      <c r="I213" s="143">
        <v>0</v>
      </c>
      <c r="J213" s="143">
        <v>10</v>
      </c>
      <c r="K213" s="143">
        <v>4</v>
      </c>
      <c r="L213" s="143">
        <v>9</v>
      </c>
      <c r="M213" s="143">
        <v>0</v>
      </c>
      <c r="N213" s="143">
        <v>7</v>
      </c>
      <c r="O213" s="491">
        <v>0</v>
      </c>
      <c r="P213" s="491">
        <v>1</v>
      </c>
      <c r="Q213">
        <v>1</v>
      </c>
      <c r="R213">
        <v>0</v>
      </c>
    </row>
    <row r="214" spans="1:18" ht="15" customHeight="1" x14ac:dyDescent="0.2">
      <c r="A214" s="142" t="s">
        <v>699</v>
      </c>
      <c r="B214" s="142" t="s">
        <v>700</v>
      </c>
      <c r="E214" s="143">
        <v>7</v>
      </c>
      <c r="F214" s="143">
        <v>3</v>
      </c>
      <c r="G214" s="143">
        <v>0</v>
      </c>
      <c r="H214" s="143">
        <v>3</v>
      </c>
      <c r="I214" s="143">
        <v>0</v>
      </c>
      <c r="J214" s="143">
        <v>0</v>
      </c>
      <c r="K214" s="143">
        <v>0</v>
      </c>
      <c r="L214" s="143">
        <v>4</v>
      </c>
      <c r="M214" s="143">
        <v>1</v>
      </c>
      <c r="N214" s="143">
        <v>2</v>
      </c>
      <c r="O214" s="491">
        <v>0</v>
      </c>
      <c r="P214" s="491">
        <v>1</v>
      </c>
      <c r="Q214">
        <v>0</v>
      </c>
      <c r="R214">
        <v>0</v>
      </c>
    </row>
    <row r="215" spans="1:18" ht="15" customHeight="1" x14ac:dyDescent="0.2">
      <c r="A215" s="142" t="s">
        <v>701</v>
      </c>
      <c r="B215" s="142" t="s">
        <v>702</v>
      </c>
      <c r="E215" s="143">
        <v>18</v>
      </c>
      <c r="F215" s="143">
        <v>10</v>
      </c>
      <c r="G215" s="143">
        <v>2</v>
      </c>
      <c r="H215" s="143">
        <v>6</v>
      </c>
      <c r="I215" s="143">
        <v>0</v>
      </c>
      <c r="J215" s="143">
        <v>2</v>
      </c>
      <c r="K215" s="143">
        <v>0</v>
      </c>
      <c r="L215" s="143">
        <v>8</v>
      </c>
      <c r="M215" s="143">
        <v>5</v>
      </c>
      <c r="N215" s="143">
        <v>3</v>
      </c>
      <c r="O215" s="491">
        <v>0</v>
      </c>
      <c r="P215" s="491">
        <v>0</v>
      </c>
      <c r="Q215">
        <v>0</v>
      </c>
      <c r="R215">
        <v>0</v>
      </c>
    </row>
    <row r="216" spans="1:18" ht="15" customHeight="1" x14ac:dyDescent="0.2">
      <c r="A216" s="142" t="s">
        <v>703</v>
      </c>
      <c r="B216" s="142" t="s">
        <v>704</v>
      </c>
      <c r="E216" s="143">
        <v>87</v>
      </c>
      <c r="F216" s="143">
        <v>46</v>
      </c>
      <c r="G216" s="143">
        <v>3</v>
      </c>
      <c r="H216" s="143">
        <v>26</v>
      </c>
      <c r="I216" s="143">
        <v>0</v>
      </c>
      <c r="J216" s="143">
        <v>16</v>
      </c>
      <c r="K216" s="143">
        <v>1</v>
      </c>
      <c r="L216" s="143">
        <v>41</v>
      </c>
      <c r="M216" s="143">
        <v>24</v>
      </c>
      <c r="N216" s="143">
        <v>9</v>
      </c>
      <c r="O216" s="491">
        <v>0</v>
      </c>
      <c r="P216" s="491">
        <v>7</v>
      </c>
      <c r="Q216">
        <v>1</v>
      </c>
      <c r="R216">
        <v>0</v>
      </c>
    </row>
    <row r="217" spans="1:18" ht="15" customHeight="1" x14ac:dyDescent="0.2">
      <c r="A217" s="716" t="s">
        <v>705</v>
      </c>
      <c r="B217" s="716" t="s">
        <v>706</v>
      </c>
      <c r="C217" s="715"/>
      <c r="D217" s="715"/>
      <c r="E217" s="720">
        <v>4</v>
      </c>
      <c r="F217" s="720" t="s">
        <v>907</v>
      </c>
      <c r="G217" s="720" t="s">
        <v>907</v>
      </c>
      <c r="H217" s="720" t="s">
        <v>907</v>
      </c>
      <c r="I217" s="720" t="s">
        <v>907</v>
      </c>
      <c r="J217" s="720" t="s">
        <v>907</v>
      </c>
      <c r="K217" s="720" t="s">
        <v>907</v>
      </c>
      <c r="L217" s="720" t="s">
        <v>907</v>
      </c>
      <c r="M217" s="720" t="s">
        <v>907</v>
      </c>
      <c r="N217" s="720" t="s">
        <v>907</v>
      </c>
      <c r="O217" s="745" t="s">
        <v>907</v>
      </c>
      <c r="P217" s="745" t="s">
        <v>907</v>
      </c>
      <c r="Q217" s="715" t="s">
        <v>907</v>
      </c>
      <c r="R217" s="715" t="s">
        <v>907</v>
      </c>
    </row>
    <row r="218" spans="1:18" ht="15" customHeight="1" x14ac:dyDescent="0.2">
      <c r="A218" s="716" t="s">
        <v>707</v>
      </c>
      <c r="B218" s="716" t="s">
        <v>708</v>
      </c>
      <c r="C218" s="715"/>
      <c r="D218" s="715"/>
      <c r="E218" s="720">
        <v>1</v>
      </c>
      <c r="F218" s="720" t="s">
        <v>907</v>
      </c>
      <c r="G218" s="720" t="s">
        <v>907</v>
      </c>
      <c r="H218" s="720" t="s">
        <v>907</v>
      </c>
      <c r="I218" s="720" t="s">
        <v>907</v>
      </c>
      <c r="J218" s="720" t="s">
        <v>907</v>
      </c>
      <c r="K218" s="720" t="s">
        <v>907</v>
      </c>
      <c r="L218" s="720" t="s">
        <v>907</v>
      </c>
      <c r="M218" s="720" t="s">
        <v>907</v>
      </c>
      <c r="N218" s="720" t="s">
        <v>907</v>
      </c>
      <c r="O218" s="745" t="s">
        <v>907</v>
      </c>
      <c r="P218" s="745" t="s">
        <v>907</v>
      </c>
      <c r="Q218" s="715" t="s">
        <v>907</v>
      </c>
      <c r="R218" s="715" t="s">
        <v>907</v>
      </c>
    </row>
    <row r="219" spans="1:18" ht="15" customHeight="1" x14ac:dyDescent="0.2">
      <c r="A219" s="142" t="s">
        <v>709</v>
      </c>
      <c r="B219" s="142" t="s">
        <v>710</v>
      </c>
      <c r="E219" s="143">
        <v>7</v>
      </c>
      <c r="F219" s="143">
        <v>4</v>
      </c>
      <c r="G219" s="143">
        <v>0</v>
      </c>
      <c r="H219" s="143">
        <v>1</v>
      </c>
      <c r="I219" s="143">
        <v>0</v>
      </c>
      <c r="J219" s="143">
        <v>3</v>
      </c>
      <c r="K219" s="143">
        <v>0</v>
      </c>
      <c r="L219" s="143">
        <v>3</v>
      </c>
      <c r="M219" s="143">
        <v>1</v>
      </c>
      <c r="N219" s="143">
        <v>2</v>
      </c>
      <c r="O219" s="491">
        <v>0</v>
      </c>
      <c r="P219" s="491">
        <v>0</v>
      </c>
      <c r="Q219">
        <v>0</v>
      </c>
      <c r="R219">
        <v>0</v>
      </c>
    </row>
    <row r="220" spans="1:18" ht="15" customHeight="1" x14ac:dyDescent="0.2">
      <c r="A220" s="142" t="s">
        <v>711</v>
      </c>
      <c r="B220" s="142" t="s">
        <v>712</v>
      </c>
      <c r="E220" s="143">
        <v>7</v>
      </c>
      <c r="F220" s="143">
        <v>1</v>
      </c>
      <c r="G220" s="143">
        <v>0</v>
      </c>
      <c r="H220" s="143">
        <v>1</v>
      </c>
      <c r="I220" s="143">
        <v>0</v>
      </c>
      <c r="J220" s="143">
        <v>0</v>
      </c>
      <c r="K220" s="143">
        <v>0</v>
      </c>
      <c r="L220" s="143">
        <v>6</v>
      </c>
      <c r="M220" s="143">
        <v>3</v>
      </c>
      <c r="N220" s="143">
        <v>1</v>
      </c>
      <c r="O220" s="491">
        <v>0</v>
      </c>
      <c r="P220" s="491">
        <v>2</v>
      </c>
      <c r="Q220">
        <v>0</v>
      </c>
      <c r="R220">
        <v>0</v>
      </c>
    </row>
    <row r="221" spans="1:18" ht="15" customHeight="1" x14ac:dyDescent="0.2">
      <c r="A221" s="716" t="s">
        <v>713</v>
      </c>
      <c r="B221" s="716" t="s">
        <v>714</v>
      </c>
      <c r="C221" s="715"/>
      <c r="D221" s="715"/>
      <c r="E221" s="720">
        <v>3</v>
      </c>
      <c r="F221" s="720" t="s">
        <v>907</v>
      </c>
      <c r="G221" s="720" t="s">
        <v>907</v>
      </c>
      <c r="H221" s="720" t="s">
        <v>907</v>
      </c>
      <c r="I221" s="720" t="s">
        <v>907</v>
      </c>
      <c r="J221" s="720" t="s">
        <v>907</v>
      </c>
      <c r="K221" s="720" t="s">
        <v>907</v>
      </c>
      <c r="L221" s="720" t="s">
        <v>907</v>
      </c>
      <c r="M221" s="720" t="s">
        <v>907</v>
      </c>
      <c r="N221" s="720" t="s">
        <v>907</v>
      </c>
      <c r="O221" s="745" t="s">
        <v>907</v>
      </c>
      <c r="P221" s="745" t="s">
        <v>907</v>
      </c>
      <c r="Q221" s="715" t="s">
        <v>907</v>
      </c>
      <c r="R221" s="715" t="s">
        <v>907</v>
      </c>
    </row>
    <row r="222" spans="1:18" ht="15" customHeight="1" x14ac:dyDescent="0.2">
      <c r="A222" s="142" t="s">
        <v>715</v>
      </c>
      <c r="B222" s="142" t="s">
        <v>716</v>
      </c>
      <c r="E222" s="143">
        <v>11</v>
      </c>
      <c r="F222" s="143">
        <v>2</v>
      </c>
      <c r="G222" s="143">
        <v>0</v>
      </c>
      <c r="H222" s="143">
        <v>2</v>
      </c>
      <c r="I222" s="143">
        <v>0</v>
      </c>
      <c r="J222" s="143">
        <v>0</v>
      </c>
      <c r="K222" s="143">
        <v>0</v>
      </c>
      <c r="L222" s="143">
        <v>9</v>
      </c>
      <c r="M222" s="143">
        <v>6</v>
      </c>
      <c r="N222" s="143">
        <v>2</v>
      </c>
      <c r="O222" s="491">
        <v>0</v>
      </c>
      <c r="P222" s="491">
        <v>1</v>
      </c>
      <c r="Q222">
        <v>0</v>
      </c>
      <c r="R222">
        <v>0</v>
      </c>
    </row>
    <row r="223" spans="1:18" ht="15" customHeight="1" x14ac:dyDescent="0.2">
      <c r="A223" s="142" t="s">
        <v>717</v>
      </c>
      <c r="B223" s="142" t="s">
        <v>718</v>
      </c>
      <c r="E223" s="143">
        <v>313</v>
      </c>
      <c r="F223" s="143">
        <v>260</v>
      </c>
      <c r="G223" s="143">
        <v>12</v>
      </c>
      <c r="H223" s="143">
        <v>106</v>
      </c>
      <c r="I223" s="143">
        <v>1</v>
      </c>
      <c r="J223" s="143">
        <v>125</v>
      </c>
      <c r="K223" s="143">
        <v>16</v>
      </c>
      <c r="L223" s="143">
        <v>53</v>
      </c>
      <c r="M223" s="143">
        <v>24</v>
      </c>
      <c r="N223" s="143">
        <v>11</v>
      </c>
      <c r="O223" s="491">
        <v>0</v>
      </c>
      <c r="P223" s="491">
        <v>17</v>
      </c>
      <c r="Q223">
        <v>1</v>
      </c>
      <c r="R223">
        <v>0</v>
      </c>
    </row>
    <row r="224" spans="1:18" ht="15" customHeight="1" x14ac:dyDescent="0.2">
      <c r="A224" s="142" t="s">
        <v>719</v>
      </c>
      <c r="B224" s="142" t="s">
        <v>720</v>
      </c>
      <c r="E224" s="143">
        <v>89</v>
      </c>
      <c r="F224" s="143">
        <v>87</v>
      </c>
      <c r="G224" s="143">
        <v>2</v>
      </c>
      <c r="H224" s="143">
        <v>36</v>
      </c>
      <c r="I224" s="143">
        <v>0</v>
      </c>
      <c r="J224" s="143">
        <v>43</v>
      </c>
      <c r="K224" s="143">
        <v>6</v>
      </c>
      <c r="L224" s="143">
        <v>2</v>
      </c>
      <c r="M224" s="143">
        <v>0</v>
      </c>
      <c r="N224" s="143">
        <v>1</v>
      </c>
      <c r="O224" s="491">
        <v>0</v>
      </c>
      <c r="P224" s="491">
        <v>1</v>
      </c>
      <c r="Q224">
        <v>0</v>
      </c>
      <c r="R224">
        <v>0</v>
      </c>
    </row>
    <row r="225" spans="1:18" ht="15" customHeight="1" x14ac:dyDescent="0.2">
      <c r="A225" s="142" t="s">
        <v>721</v>
      </c>
      <c r="B225" s="142" t="s">
        <v>722</v>
      </c>
      <c r="E225" s="143">
        <v>28</v>
      </c>
      <c r="F225" s="143">
        <v>10</v>
      </c>
      <c r="G225" s="143">
        <v>0</v>
      </c>
      <c r="H225" s="143">
        <v>5</v>
      </c>
      <c r="I225" s="143">
        <v>0</v>
      </c>
      <c r="J225" s="143">
        <v>4</v>
      </c>
      <c r="K225" s="143">
        <v>1</v>
      </c>
      <c r="L225" s="143">
        <v>18</v>
      </c>
      <c r="M225" s="143">
        <v>13</v>
      </c>
      <c r="N225" s="143">
        <v>3</v>
      </c>
      <c r="O225" s="491">
        <v>0</v>
      </c>
      <c r="P225" s="491">
        <v>2</v>
      </c>
      <c r="Q225">
        <v>0</v>
      </c>
      <c r="R225">
        <v>0</v>
      </c>
    </row>
    <row r="226" spans="1:18" ht="15" customHeight="1" x14ac:dyDescent="0.2">
      <c r="A226" s="142" t="s">
        <v>723</v>
      </c>
      <c r="B226" s="142" t="s">
        <v>724</v>
      </c>
      <c r="E226" s="143">
        <v>33</v>
      </c>
      <c r="F226" s="143">
        <v>22</v>
      </c>
      <c r="G226" s="143">
        <v>1</v>
      </c>
      <c r="H226" s="143">
        <v>7</v>
      </c>
      <c r="I226" s="143">
        <v>4</v>
      </c>
      <c r="J226" s="143">
        <v>9</v>
      </c>
      <c r="K226" s="143">
        <v>1</v>
      </c>
      <c r="L226" s="143">
        <v>11</v>
      </c>
      <c r="M226" s="143">
        <v>3</v>
      </c>
      <c r="N226" s="143">
        <v>5</v>
      </c>
      <c r="O226" s="491">
        <v>1</v>
      </c>
      <c r="P226" s="491">
        <v>2</v>
      </c>
      <c r="Q226">
        <v>0</v>
      </c>
      <c r="R226">
        <v>0</v>
      </c>
    </row>
    <row r="227" spans="1:18" ht="15" customHeight="1" x14ac:dyDescent="0.2">
      <c r="A227" s="716" t="s">
        <v>725</v>
      </c>
      <c r="B227" s="716" t="s">
        <v>726</v>
      </c>
      <c r="C227" s="715"/>
      <c r="D227" s="715"/>
      <c r="E227" s="720">
        <v>0</v>
      </c>
      <c r="F227" s="720" t="s">
        <v>907</v>
      </c>
      <c r="G227" s="720" t="s">
        <v>907</v>
      </c>
      <c r="H227" s="720" t="s">
        <v>907</v>
      </c>
      <c r="I227" s="720" t="s">
        <v>907</v>
      </c>
      <c r="J227" s="720" t="s">
        <v>907</v>
      </c>
      <c r="K227" s="720" t="s">
        <v>907</v>
      </c>
      <c r="L227" s="720" t="s">
        <v>907</v>
      </c>
      <c r="M227" s="720" t="s">
        <v>907</v>
      </c>
      <c r="N227" s="720" t="s">
        <v>907</v>
      </c>
      <c r="O227" s="745" t="s">
        <v>907</v>
      </c>
      <c r="P227" s="745" t="s">
        <v>907</v>
      </c>
      <c r="Q227" s="715" t="s">
        <v>907</v>
      </c>
      <c r="R227" s="715" t="s">
        <v>907</v>
      </c>
    </row>
    <row r="228" spans="1:18" ht="15" customHeight="1" x14ac:dyDescent="0.2">
      <c r="A228" s="142" t="s">
        <v>727</v>
      </c>
      <c r="B228" s="142" t="s">
        <v>728</v>
      </c>
      <c r="E228" s="143">
        <v>23</v>
      </c>
      <c r="F228" s="143">
        <v>3</v>
      </c>
      <c r="G228" s="143">
        <v>0</v>
      </c>
      <c r="H228" s="143">
        <v>1</v>
      </c>
      <c r="I228" s="143">
        <v>0</v>
      </c>
      <c r="J228" s="143">
        <v>2</v>
      </c>
      <c r="K228" s="143">
        <v>0</v>
      </c>
      <c r="L228" s="143">
        <v>20</v>
      </c>
      <c r="M228" s="143">
        <v>11</v>
      </c>
      <c r="N228" s="143">
        <v>4</v>
      </c>
      <c r="O228" s="491">
        <v>0</v>
      </c>
      <c r="P228" s="491">
        <v>4</v>
      </c>
      <c r="Q228">
        <v>1</v>
      </c>
      <c r="R228">
        <v>0</v>
      </c>
    </row>
    <row r="229" spans="1:18" ht="15" customHeight="1" x14ac:dyDescent="0.2">
      <c r="A229" s="142" t="s">
        <v>729</v>
      </c>
      <c r="B229" s="142" t="s">
        <v>730</v>
      </c>
      <c r="E229" s="143">
        <v>147</v>
      </c>
      <c r="F229" s="143">
        <v>84</v>
      </c>
      <c r="G229" s="143">
        <v>2</v>
      </c>
      <c r="H229" s="143">
        <v>43</v>
      </c>
      <c r="I229" s="143">
        <v>0</v>
      </c>
      <c r="J229" s="143">
        <v>26</v>
      </c>
      <c r="K229" s="143">
        <v>13</v>
      </c>
      <c r="L229" s="143">
        <v>63</v>
      </c>
      <c r="M229" s="143">
        <v>29</v>
      </c>
      <c r="N229" s="143">
        <v>25</v>
      </c>
      <c r="O229" s="491">
        <v>0</v>
      </c>
      <c r="P229" s="491">
        <v>8</v>
      </c>
      <c r="Q229">
        <v>1</v>
      </c>
      <c r="R229">
        <v>0</v>
      </c>
    </row>
    <row r="230" spans="1:18" ht="15" customHeight="1" x14ac:dyDescent="0.2">
      <c r="A230" s="142" t="s">
        <v>731</v>
      </c>
      <c r="B230" s="142" t="s">
        <v>732</v>
      </c>
      <c r="E230" s="143">
        <v>48</v>
      </c>
      <c r="F230" s="143">
        <v>48</v>
      </c>
      <c r="G230" s="143">
        <v>5</v>
      </c>
      <c r="H230" s="143">
        <v>17</v>
      </c>
      <c r="I230" s="143">
        <v>1</v>
      </c>
      <c r="J230" s="143">
        <v>19</v>
      </c>
      <c r="K230" s="143">
        <v>6</v>
      </c>
      <c r="L230" s="143">
        <v>0</v>
      </c>
      <c r="M230" s="143">
        <v>0</v>
      </c>
      <c r="N230" s="143">
        <v>0</v>
      </c>
      <c r="O230" s="491">
        <v>0</v>
      </c>
      <c r="P230" s="491">
        <v>0</v>
      </c>
      <c r="Q230">
        <v>0</v>
      </c>
      <c r="R230">
        <v>0</v>
      </c>
    </row>
    <row r="231" spans="1:18" ht="15" customHeight="1" x14ac:dyDescent="0.2">
      <c r="A231" s="142" t="s">
        <v>733</v>
      </c>
      <c r="B231" s="142" t="s">
        <v>734</v>
      </c>
      <c r="E231" s="143">
        <v>15</v>
      </c>
      <c r="F231" s="143">
        <v>3</v>
      </c>
      <c r="G231" s="143">
        <v>0</v>
      </c>
      <c r="H231" s="143">
        <v>1</v>
      </c>
      <c r="I231" s="143">
        <v>0</v>
      </c>
      <c r="J231" s="143">
        <v>1</v>
      </c>
      <c r="K231" s="143">
        <v>1</v>
      </c>
      <c r="L231" s="143">
        <v>12</v>
      </c>
      <c r="M231" s="143">
        <v>7</v>
      </c>
      <c r="N231" s="143">
        <v>4</v>
      </c>
      <c r="O231" s="491">
        <v>0</v>
      </c>
      <c r="P231" s="491">
        <v>0</v>
      </c>
      <c r="Q231">
        <v>1</v>
      </c>
      <c r="R231">
        <v>0</v>
      </c>
    </row>
    <row r="232" spans="1:18" ht="15" customHeight="1" x14ac:dyDescent="0.2">
      <c r="A232" s="142" t="s">
        <v>735</v>
      </c>
      <c r="B232" s="142" t="s">
        <v>736</v>
      </c>
      <c r="E232" s="143">
        <v>12</v>
      </c>
      <c r="F232" s="143">
        <v>0</v>
      </c>
      <c r="G232" s="143">
        <v>0</v>
      </c>
      <c r="H232" s="143">
        <v>0</v>
      </c>
      <c r="I232" s="143">
        <v>0</v>
      </c>
      <c r="J232" s="143">
        <v>0</v>
      </c>
      <c r="K232" s="143">
        <v>0</v>
      </c>
      <c r="L232" s="143">
        <v>12</v>
      </c>
      <c r="M232" s="143">
        <v>8</v>
      </c>
      <c r="N232" s="143">
        <v>4</v>
      </c>
      <c r="O232" s="491">
        <v>0</v>
      </c>
      <c r="P232" s="491">
        <v>0</v>
      </c>
      <c r="Q232">
        <v>0</v>
      </c>
      <c r="R232">
        <v>0</v>
      </c>
    </row>
    <row r="233" spans="1:18" ht="15" customHeight="1" x14ac:dyDescent="0.2">
      <c r="A233" s="716" t="s">
        <v>737</v>
      </c>
      <c r="B233" s="716" t="s">
        <v>738</v>
      </c>
      <c r="C233" s="715"/>
      <c r="D233" s="715"/>
      <c r="E233" s="720">
        <v>2</v>
      </c>
      <c r="F233" s="720" t="s">
        <v>907</v>
      </c>
      <c r="G233" s="720" t="s">
        <v>907</v>
      </c>
      <c r="H233" s="720" t="s">
        <v>907</v>
      </c>
      <c r="I233" s="720" t="s">
        <v>907</v>
      </c>
      <c r="J233" s="720" t="s">
        <v>907</v>
      </c>
      <c r="K233" s="720" t="s">
        <v>907</v>
      </c>
      <c r="L233" s="720" t="s">
        <v>907</v>
      </c>
      <c r="M233" s="720" t="s">
        <v>907</v>
      </c>
      <c r="N233" s="720" t="s">
        <v>907</v>
      </c>
      <c r="O233" s="745" t="s">
        <v>907</v>
      </c>
      <c r="P233" s="745" t="s">
        <v>907</v>
      </c>
      <c r="Q233" s="715" t="s">
        <v>907</v>
      </c>
      <c r="R233" s="715" t="s">
        <v>907</v>
      </c>
    </row>
    <row r="234" spans="1:18" ht="15" customHeight="1" x14ac:dyDescent="0.2">
      <c r="A234" s="142" t="s">
        <v>739</v>
      </c>
      <c r="B234" s="142" t="s">
        <v>740</v>
      </c>
      <c r="E234" s="143">
        <v>110</v>
      </c>
      <c r="F234" s="143">
        <v>49</v>
      </c>
      <c r="G234" s="143">
        <v>3</v>
      </c>
      <c r="H234" s="143">
        <v>18</v>
      </c>
      <c r="I234" s="143">
        <v>0</v>
      </c>
      <c r="J234" s="143">
        <v>24</v>
      </c>
      <c r="K234" s="143">
        <v>4</v>
      </c>
      <c r="L234" s="143">
        <v>61</v>
      </c>
      <c r="M234" s="143">
        <v>35</v>
      </c>
      <c r="N234" s="143">
        <v>18</v>
      </c>
      <c r="O234" s="491">
        <v>0</v>
      </c>
      <c r="P234" s="491">
        <v>7</v>
      </c>
      <c r="Q234">
        <v>1</v>
      </c>
      <c r="R234">
        <v>0</v>
      </c>
    </row>
    <row r="235" spans="1:18" ht="15" customHeight="1" x14ac:dyDescent="0.2">
      <c r="A235" s="142" t="s">
        <v>741</v>
      </c>
      <c r="B235" s="142" t="s">
        <v>742</v>
      </c>
      <c r="E235" s="143">
        <v>24</v>
      </c>
      <c r="F235" s="143">
        <v>2</v>
      </c>
      <c r="G235" s="143">
        <v>0</v>
      </c>
      <c r="H235" s="143">
        <v>2</v>
      </c>
      <c r="I235" s="143">
        <v>0</v>
      </c>
      <c r="J235" s="143">
        <v>0</v>
      </c>
      <c r="K235" s="143">
        <v>0</v>
      </c>
      <c r="L235" s="143">
        <v>22</v>
      </c>
      <c r="M235" s="143">
        <v>17</v>
      </c>
      <c r="N235" s="143">
        <v>3</v>
      </c>
      <c r="O235" s="491">
        <v>0</v>
      </c>
      <c r="P235" s="491">
        <v>2</v>
      </c>
      <c r="Q235">
        <v>0</v>
      </c>
      <c r="R235">
        <v>0</v>
      </c>
    </row>
    <row r="236" spans="1:18" ht="15" customHeight="1" x14ac:dyDescent="0.2">
      <c r="A236" s="716" t="s">
        <v>743</v>
      </c>
      <c r="B236" s="716" t="s">
        <v>744</v>
      </c>
      <c r="C236" s="715"/>
      <c r="D236" s="715"/>
      <c r="E236" s="720">
        <v>1</v>
      </c>
      <c r="F236" s="720" t="s">
        <v>907</v>
      </c>
      <c r="G236" s="720" t="s">
        <v>907</v>
      </c>
      <c r="H236" s="720" t="s">
        <v>907</v>
      </c>
      <c r="I236" s="720" t="s">
        <v>907</v>
      </c>
      <c r="J236" s="720" t="s">
        <v>907</v>
      </c>
      <c r="K236" s="720" t="s">
        <v>907</v>
      </c>
      <c r="L236" s="720" t="s">
        <v>907</v>
      </c>
      <c r="M236" s="720" t="s">
        <v>907</v>
      </c>
      <c r="N236" s="720" t="s">
        <v>907</v>
      </c>
      <c r="O236" s="745" t="s">
        <v>907</v>
      </c>
      <c r="P236" s="745" t="s">
        <v>907</v>
      </c>
      <c r="Q236" s="715" t="s">
        <v>907</v>
      </c>
      <c r="R236" s="715" t="s">
        <v>907</v>
      </c>
    </row>
    <row r="237" spans="1:18" ht="15" customHeight="1" x14ac:dyDescent="0.2">
      <c r="A237" s="716" t="s">
        <v>745</v>
      </c>
      <c r="B237" s="716" t="s">
        <v>746</v>
      </c>
      <c r="C237" s="715"/>
      <c r="D237" s="715"/>
      <c r="E237" s="720">
        <v>1</v>
      </c>
      <c r="F237" s="720" t="s">
        <v>907</v>
      </c>
      <c r="G237" s="720" t="s">
        <v>907</v>
      </c>
      <c r="H237" s="720" t="s">
        <v>907</v>
      </c>
      <c r="I237" s="720" t="s">
        <v>907</v>
      </c>
      <c r="J237" s="720" t="s">
        <v>907</v>
      </c>
      <c r="K237" s="720" t="s">
        <v>907</v>
      </c>
      <c r="L237" s="720" t="s">
        <v>907</v>
      </c>
      <c r="M237" s="720" t="s">
        <v>907</v>
      </c>
      <c r="N237" s="720" t="s">
        <v>907</v>
      </c>
      <c r="O237" s="745" t="s">
        <v>907</v>
      </c>
      <c r="P237" s="745" t="s">
        <v>907</v>
      </c>
      <c r="Q237" s="715" t="s">
        <v>907</v>
      </c>
      <c r="R237" s="715" t="s">
        <v>907</v>
      </c>
    </row>
    <row r="238" spans="1:18" ht="15" customHeight="1" x14ac:dyDescent="0.2">
      <c r="A238" s="142" t="s">
        <v>747</v>
      </c>
      <c r="B238" s="142" t="s">
        <v>748</v>
      </c>
      <c r="E238" s="143">
        <v>54</v>
      </c>
      <c r="F238" s="143">
        <v>19</v>
      </c>
      <c r="G238" s="143">
        <v>1</v>
      </c>
      <c r="H238" s="143">
        <v>15</v>
      </c>
      <c r="I238" s="143">
        <v>0</v>
      </c>
      <c r="J238" s="143">
        <v>3</v>
      </c>
      <c r="K238" s="143">
        <v>0</v>
      </c>
      <c r="L238" s="143">
        <v>35</v>
      </c>
      <c r="M238" s="143">
        <v>19</v>
      </c>
      <c r="N238" s="143">
        <v>11</v>
      </c>
      <c r="O238" s="491">
        <v>1</v>
      </c>
      <c r="P238" s="491">
        <v>4</v>
      </c>
      <c r="Q238">
        <v>0</v>
      </c>
      <c r="R238">
        <v>0</v>
      </c>
    </row>
    <row r="239" spans="1:18" ht="15" customHeight="1" x14ac:dyDescent="0.2">
      <c r="A239" s="142" t="s">
        <v>749</v>
      </c>
      <c r="B239" s="142" t="s">
        <v>750</v>
      </c>
      <c r="E239" s="143">
        <v>17</v>
      </c>
      <c r="F239" s="143">
        <v>7</v>
      </c>
      <c r="G239" s="143">
        <v>0</v>
      </c>
      <c r="H239" s="143">
        <v>4</v>
      </c>
      <c r="I239" s="143">
        <v>0</v>
      </c>
      <c r="J239" s="143">
        <v>2</v>
      </c>
      <c r="K239" s="143">
        <v>1</v>
      </c>
      <c r="L239" s="143">
        <v>10</v>
      </c>
      <c r="M239" s="143">
        <v>6</v>
      </c>
      <c r="N239" s="143">
        <v>4</v>
      </c>
      <c r="O239" s="491">
        <v>0</v>
      </c>
      <c r="P239" s="491">
        <v>0</v>
      </c>
      <c r="Q239">
        <v>0</v>
      </c>
      <c r="R239">
        <v>0</v>
      </c>
    </row>
    <row r="240" spans="1:18" ht="15" customHeight="1" x14ac:dyDescent="0.2">
      <c r="A240" s="142" t="s">
        <v>751</v>
      </c>
      <c r="B240" s="142" t="s">
        <v>752</v>
      </c>
      <c r="E240" s="143">
        <v>6</v>
      </c>
      <c r="F240" s="143">
        <v>2</v>
      </c>
      <c r="G240" s="143">
        <v>0</v>
      </c>
      <c r="H240" s="143">
        <v>2</v>
      </c>
      <c r="I240" s="143">
        <v>0</v>
      </c>
      <c r="J240" s="143">
        <v>0</v>
      </c>
      <c r="K240" s="143">
        <v>0</v>
      </c>
      <c r="L240" s="143">
        <v>4</v>
      </c>
      <c r="M240" s="143">
        <v>2</v>
      </c>
      <c r="N240" s="143">
        <v>1</v>
      </c>
      <c r="O240" s="491">
        <v>0</v>
      </c>
      <c r="P240" s="491">
        <v>1</v>
      </c>
      <c r="Q240">
        <v>0</v>
      </c>
      <c r="R240">
        <v>0</v>
      </c>
    </row>
    <row r="241" spans="1:18" ht="15" customHeight="1" x14ac:dyDescent="0.2">
      <c r="A241" s="142" t="s">
        <v>753</v>
      </c>
      <c r="B241" s="142" t="s">
        <v>754</v>
      </c>
      <c r="E241" s="143">
        <v>10</v>
      </c>
      <c r="F241" s="143">
        <v>5</v>
      </c>
      <c r="G241" s="143">
        <v>1</v>
      </c>
      <c r="H241" s="143">
        <v>4</v>
      </c>
      <c r="I241" s="143">
        <v>0</v>
      </c>
      <c r="J241" s="143">
        <v>0</v>
      </c>
      <c r="K241" s="143">
        <v>0</v>
      </c>
      <c r="L241" s="143">
        <v>5</v>
      </c>
      <c r="M241" s="143">
        <v>5</v>
      </c>
      <c r="N241" s="143">
        <v>0</v>
      </c>
      <c r="O241" s="491">
        <v>0</v>
      </c>
      <c r="P241" s="491">
        <v>0</v>
      </c>
      <c r="Q241">
        <v>0</v>
      </c>
      <c r="R241">
        <v>0</v>
      </c>
    </row>
    <row r="242" spans="1:18" ht="15" customHeight="1" x14ac:dyDescent="0.2">
      <c r="A242" s="142" t="s">
        <v>755</v>
      </c>
      <c r="B242" s="142" t="s">
        <v>756</v>
      </c>
      <c r="E242" s="143">
        <v>60</v>
      </c>
      <c r="F242" s="143">
        <v>2</v>
      </c>
      <c r="G242" s="143">
        <v>0</v>
      </c>
      <c r="H242" s="143">
        <v>0</v>
      </c>
      <c r="I242" s="143">
        <v>0</v>
      </c>
      <c r="J242" s="143">
        <v>2</v>
      </c>
      <c r="K242" s="143">
        <v>0</v>
      </c>
      <c r="L242" s="143">
        <v>58</v>
      </c>
      <c r="M242" s="143">
        <v>34</v>
      </c>
      <c r="N242" s="143">
        <v>19</v>
      </c>
      <c r="O242" s="491">
        <v>0</v>
      </c>
      <c r="P242" s="491">
        <v>5</v>
      </c>
      <c r="Q242">
        <v>0</v>
      </c>
      <c r="R242">
        <v>0</v>
      </c>
    </row>
    <row r="243" spans="1:18" ht="15" customHeight="1" x14ac:dyDescent="0.2">
      <c r="A243" s="716" t="s">
        <v>757</v>
      </c>
      <c r="B243" s="716" t="s">
        <v>758</v>
      </c>
      <c r="C243" s="715"/>
      <c r="D243" s="715"/>
      <c r="E243" s="720">
        <v>3</v>
      </c>
      <c r="F243" s="720" t="s">
        <v>907</v>
      </c>
      <c r="G243" s="720" t="s">
        <v>907</v>
      </c>
      <c r="H243" s="720" t="s">
        <v>907</v>
      </c>
      <c r="I243" s="720" t="s">
        <v>907</v>
      </c>
      <c r="J243" s="720" t="s">
        <v>907</v>
      </c>
      <c r="K243" s="720" t="s">
        <v>907</v>
      </c>
      <c r="L243" s="720" t="s">
        <v>907</v>
      </c>
      <c r="M243" s="720" t="s">
        <v>907</v>
      </c>
      <c r="N243" s="720" t="s">
        <v>907</v>
      </c>
      <c r="O243" s="745" t="s">
        <v>907</v>
      </c>
      <c r="P243" s="745" t="s">
        <v>907</v>
      </c>
      <c r="Q243" s="715" t="s">
        <v>907</v>
      </c>
      <c r="R243" s="715" t="s">
        <v>907</v>
      </c>
    </row>
    <row r="244" spans="1:18" ht="15" customHeight="1" x14ac:dyDescent="0.2">
      <c r="A244" s="142" t="s">
        <v>759</v>
      </c>
      <c r="B244" s="142" t="s">
        <v>760</v>
      </c>
      <c r="E244" s="143">
        <v>13</v>
      </c>
      <c r="F244" s="143">
        <v>9</v>
      </c>
      <c r="G244" s="143">
        <v>0</v>
      </c>
      <c r="H244" s="143">
        <v>7</v>
      </c>
      <c r="I244" s="143">
        <v>0</v>
      </c>
      <c r="J244" s="143">
        <v>2</v>
      </c>
      <c r="K244" s="143">
        <v>0</v>
      </c>
      <c r="L244" s="143">
        <v>4</v>
      </c>
      <c r="M244" s="143">
        <v>2</v>
      </c>
      <c r="N244" s="143">
        <v>2</v>
      </c>
      <c r="O244" s="491">
        <v>0</v>
      </c>
      <c r="P244" s="491">
        <v>0</v>
      </c>
      <c r="Q244">
        <v>0</v>
      </c>
      <c r="R244">
        <v>0</v>
      </c>
    </row>
    <row r="245" spans="1:18" ht="15" customHeight="1" x14ac:dyDescent="0.2">
      <c r="A245" s="142" t="s">
        <v>761</v>
      </c>
      <c r="B245" s="142" t="s">
        <v>762</v>
      </c>
      <c r="E245" s="143">
        <v>2072</v>
      </c>
      <c r="F245" s="143">
        <v>1245</v>
      </c>
      <c r="G245" s="143">
        <v>99</v>
      </c>
      <c r="H245" s="143">
        <v>714</v>
      </c>
      <c r="I245" s="143">
        <v>0</v>
      </c>
      <c r="J245" s="143">
        <v>364</v>
      </c>
      <c r="K245" s="143">
        <v>68</v>
      </c>
      <c r="L245" s="143">
        <v>827</v>
      </c>
      <c r="M245" s="143">
        <v>307</v>
      </c>
      <c r="N245" s="143">
        <v>395</v>
      </c>
      <c r="O245" s="491">
        <v>0</v>
      </c>
      <c r="P245" s="491">
        <v>86</v>
      </c>
      <c r="Q245">
        <v>39</v>
      </c>
      <c r="R245">
        <v>0</v>
      </c>
    </row>
    <row r="246" spans="1:18" ht="15" customHeight="1" x14ac:dyDescent="0.2">
      <c r="A246" s="142" t="s">
        <v>763</v>
      </c>
      <c r="B246" s="142" t="s">
        <v>764</v>
      </c>
      <c r="E246" s="143">
        <v>30</v>
      </c>
      <c r="F246" s="143">
        <v>25</v>
      </c>
      <c r="G246" s="143">
        <v>0</v>
      </c>
      <c r="H246" s="143">
        <v>10</v>
      </c>
      <c r="I246" s="143">
        <v>0</v>
      </c>
      <c r="J246" s="143">
        <v>11</v>
      </c>
      <c r="K246" s="143">
        <v>4</v>
      </c>
      <c r="L246" s="143">
        <v>5</v>
      </c>
      <c r="M246" s="143">
        <v>2</v>
      </c>
      <c r="N246" s="143">
        <v>2</v>
      </c>
      <c r="O246" s="491">
        <v>0</v>
      </c>
      <c r="P246" s="491">
        <v>1</v>
      </c>
      <c r="Q246">
        <v>0</v>
      </c>
      <c r="R246">
        <v>0</v>
      </c>
    </row>
    <row r="247" spans="1:18" ht="15" customHeight="1" x14ac:dyDescent="0.2">
      <c r="A247" s="142" t="s">
        <v>765</v>
      </c>
      <c r="B247" s="142" t="s">
        <v>766</v>
      </c>
      <c r="E247" s="143">
        <v>8</v>
      </c>
      <c r="F247" s="143">
        <v>4</v>
      </c>
      <c r="G247" s="143">
        <v>0</v>
      </c>
      <c r="H247" s="143">
        <v>2</v>
      </c>
      <c r="I247" s="143">
        <v>0</v>
      </c>
      <c r="J247" s="143">
        <v>2</v>
      </c>
      <c r="K247" s="143">
        <v>0</v>
      </c>
      <c r="L247" s="143">
        <v>4</v>
      </c>
      <c r="M247" s="143">
        <v>2</v>
      </c>
      <c r="N247" s="143">
        <v>2</v>
      </c>
      <c r="O247" s="491">
        <v>0</v>
      </c>
      <c r="P247" s="491">
        <v>0</v>
      </c>
      <c r="Q247">
        <v>0</v>
      </c>
      <c r="R247">
        <v>0</v>
      </c>
    </row>
    <row r="248" spans="1:18" ht="15" customHeight="1" x14ac:dyDescent="0.2">
      <c r="A248" s="142" t="s">
        <v>767</v>
      </c>
      <c r="B248" s="142" t="s">
        <v>768</v>
      </c>
      <c r="E248" s="143">
        <v>19</v>
      </c>
      <c r="F248" s="143">
        <v>8</v>
      </c>
      <c r="G248" s="143">
        <v>1</v>
      </c>
      <c r="H248" s="143">
        <v>3</v>
      </c>
      <c r="I248" s="143">
        <v>0</v>
      </c>
      <c r="J248" s="143">
        <v>4</v>
      </c>
      <c r="K248" s="143">
        <v>0</v>
      </c>
      <c r="L248" s="143">
        <v>11</v>
      </c>
      <c r="M248" s="143">
        <v>7</v>
      </c>
      <c r="N248" s="143">
        <v>3</v>
      </c>
      <c r="O248" s="491">
        <v>0</v>
      </c>
      <c r="P248" s="491">
        <v>1</v>
      </c>
      <c r="Q248">
        <v>0</v>
      </c>
      <c r="R248">
        <v>0</v>
      </c>
    </row>
    <row r="249" spans="1:18" ht="15" customHeight="1" x14ac:dyDescent="0.2">
      <c r="A249" s="716" t="s">
        <v>769</v>
      </c>
      <c r="B249" s="716" t="s">
        <v>770</v>
      </c>
      <c r="C249" s="715"/>
      <c r="D249" s="715"/>
      <c r="E249" s="720">
        <v>1</v>
      </c>
      <c r="F249" s="720" t="s">
        <v>907</v>
      </c>
      <c r="G249" s="720" t="s">
        <v>907</v>
      </c>
      <c r="H249" s="720" t="s">
        <v>907</v>
      </c>
      <c r="I249" s="720" t="s">
        <v>907</v>
      </c>
      <c r="J249" s="720" t="s">
        <v>907</v>
      </c>
      <c r="K249" s="720" t="s">
        <v>907</v>
      </c>
      <c r="L249" s="720" t="s">
        <v>907</v>
      </c>
      <c r="M249" s="720" t="s">
        <v>907</v>
      </c>
      <c r="N249" s="720" t="s">
        <v>907</v>
      </c>
      <c r="O249" s="745" t="s">
        <v>907</v>
      </c>
      <c r="P249" s="745" t="s">
        <v>907</v>
      </c>
      <c r="Q249" s="715" t="s">
        <v>907</v>
      </c>
      <c r="R249" s="715" t="s">
        <v>907</v>
      </c>
    </row>
    <row r="250" spans="1:18" ht="15" customHeight="1" x14ac:dyDescent="0.2">
      <c r="A250" s="716" t="s">
        <v>771</v>
      </c>
      <c r="B250" s="716" t="s">
        <v>772</v>
      </c>
      <c r="C250" s="715"/>
      <c r="D250" s="715"/>
      <c r="E250" s="720">
        <v>3</v>
      </c>
      <c r="F250" s="720" t="s">
        <v>907</v>
      </c>
      <c r="G250" s="720" t="s">
        <v>907</v>
      </c>
      <c r="H250" s="720" t="s">
        <v>907</v>
      </c>
      <c r="I250" s="720" t="s">
        <v>907</v>
      </c>
      <c r="J250" s="720" t="s">
        <v>907</v>
      </c>
      <c r="K250" s="720" t="s">
        <v>907</v>
      </c>
      <c r="L250" s="720" t="s">
        <v>907</v>
      </c>
      <c r="M250" s="720" t="s">
        <v>907</v>
      </c>
      <c r="N250" s="720" t="s">
        <v>907</v>
      </c>
      <c r="O250" s="745" t="s">
        <v>907</v>
      </c>
      <c r="P250" s="745" t="s">
        <v>907</v>
      </c>
      <c r="Q250" s="715" t="s">
        <v>907</v>
      </c>
      <c r="R250" s="715" t="s">
        <v>907</v>
      </c>
    </row>
    <row r="251" spans="1:18" ht="15" customHeight="1" x14ac:dyDescent="0.2">
      <c r="A251" s="716" t="s">
        <v>773</v>
      </c>
      <c r="B251" s="716" t="s">
        <v>774</v>
      </c>
      <c r="C251" s="715"/>
      <c r="D251" s="715"/>
      <c r="E251" s="720">
        <v>3</v>
      </c>
      <c r="F251" s="720" t="s">
        <v>907</v>
      </c>
      <c r="G251" s="720" t="s">
        <v>907</v>
      </c>
      <c r="H251" s="720" t="s">
        <v>907</v>
      </c>
      <c r="I251" s="720" t="s">
        <v>907</v>
      </c>
      <c r="J251" s="720" t="s">
        <v>907</v>
      </c>
      <c r="K251" s="720" t="s">
        <v>907</v>
      </c>
      <c r="L251" s="720" t="s">
        <v>907</v>
      </c>
      <c r="M251" s="720" t="s">
        <v>907</v>
      </c>
      <c r="N251" s="720" t="s">
        <v>907</v>
      </c>
      <c r="O251" s="745" t="s">
        <v>907</v>
      </c>
      <c r="P251" s="745" t="s">
        <v>907</v>
      </c>
      <c r="Q251" s="715" t="s">
        <v>907</v>
      </c>
      <c r="R251" s="715" t="s">
        <v>907</v>
      </c>
    </row>
    <row r="252" spans="1:18" ht="15" customHeight="1" x14ac:dyDescent="0.2">
      <c r="A252" s="142" t="s">
        <v>775</v>
      </c>
      <c r="B252" s="142" t="s">
        <v>776</v>
      </c>
      <c r="E252" s="143">
        <v>57</v>
      </c>
      <c r="F252" s="143">
        <v>33</v>
      </c>
      <c r="G252" s="143">
        <v>2</v>
      </c>
      <c r="H252" s="143">
        <v>15</v>
      </c>
      <c r="I252" s="143">
        <v>0</v>
      </c>
      <c r="J252" s="143">
        <v>15</v>
      </c>
      <c r="K252" s="143">
        <v>1</v>
      </c>
      <c r="L252" s="143">
        <v>24</v>
      </c>
      <c r="M252" s="143">
        <v>14</v>
      </c>
      <c r="N252" s="143">
        <v>9</v>
      </c>
      <c r="O252" s="491">
        <v>0</v>
      </c>
      <c r="P252" s="491">
        <v>1</v>
      </c>
      <c r="Q252">
        <v>0</v>
      </c>
      <c r="R252">
        <v>0</v>
      </c>
    </row>
    <row r="253" spans="1:18" ht="15" customHeight="1" x14ac:dyDescent="0.2">
      <c r="A253" s="716" t="s">
        <v>777</v>
      </c>
      <c r="B253" s="716" t="s">
        <v>778</v>
      </c>
      <c r="C253" s="715"/>
      <c r="D253" s="715"/>
      <c r="E253" s="720">
        <v>0</v>
      </c>
      <c r="F253" s="720" t="s">
        <v>907</v>
      </c>
      <c r="G253" s="720" t="s">
        <v>907</v>
      </c>
      <c r="H253" s="720" t="s">
        <v>907</v>
      </c>
      <c r="I253" s="720" t="s">
        <v>907</v>
      </c>
      <c r="J253" s="720" t="s">
        <v>907</v>
      </c>
      <c r="K253" s="720" t="s">
        <v>907</v>
      </c>
      <c r="L253" s="720" t="s">
        <v>907</v>
      </c>
      <c r="M253" s="720" t="s">
        <v>907</v>
      </c>
      <c r="N253" s="720" t="s">
        <v>907</v>
      </c>
      <c r="O253" s="745" t="s">
        <v>907</v>
      </c>
      <c r="P253" s="745" t="s">
        <v>907</v>
      </c>
      <c r="Q253" s="715" t="s">
        <v>907</v>
      </c>
      <c r="R253" s="715" t="s">
        <v>907</v>
      </c>
    </row>
    <row r="254" spans="1:18" ht="15" customHeight="1" x14ac:dyDescent="0.2">
      <c r="A254" s="716" t="s">
        <v>779</v>
      </c>
      <c r="B254" s="716" t="s">
        <v>780</v>
      </c>
      <c r="C254" s="715"/>
      <c r="D254" s="715"/>
      <c r="E254" s="720">
        <v>0</v>
      </c>
      <c r="F254" s="720" t="s">
        <v>907</v>
      </c>
      <c r="G254" s="720" t="s">
        <v>907</v>
      </c>
      <c r="H254" s="720" t="s">
        <v>907</v>
      </c>
      <c r="I254" s="720" t="s">
        <v>907</v>
      </c>
      <c r="J254" s="720" t="s">
        <v>907</v>
      </c>
      <c r="K254" s="720" t="s">
        <v>907</v>
      </c>
      <c r="L254" s="720" t="s">
        <v>907</v>
      </c>
      <c r="M254" s="720" t="s">
        <v>907</v>
      </c>
      <c r="N254" s="720" t="s">
        <v>907</v>
      </c>
      <c r="O254" s="745" t="s">
        <v>907</v>
      </c>
      <c r="P254" s="745" t="s">
        <v>907</v>
      </c>
      <c r="Q254" s="715" t="s">
        <v>907</v>
      </c>
      <c r="R254" s="715" t="s">
        <v>907</v>
      </c>
    </row>
    <row r="255" spans="1:18" ht="15" customHeight="1" x14ac:dyDescent="0.2">
      <c r="A255" s="716" t="s">
        <v>781</v>
      </c>
      <c r="B255" s="716" t="s">
        <v>782</v>
      </c>
      <c r="C255" s="715"/>
      <c r="D255" s="715"/>
      <c r="E255" s="720">
        <v>0</v>
      </c>
      <c r="F255" s="720" t="s">
        <v>907</v>
      </c>
      <c r="G255" s="720" t="s">
        <v>907</v>
      </c>
      <c r="H255" s="720" t="s">
        <v>907</v>
      </c>
      <c r="I255" s="720" t="s">
        <v>907</v>
      </c>
      <c r="J255" s="720" t="s">
        <v>907</v>
      </c>
      <c r="K255" s="720" t="s">
        <v>907</v>
      </c>
      <c r="L255" s="720" t="s">
        <v>907</v>
      </c>
      <c r="M255" s="720" t="s">
        <v>907</v>
      </c>
      <c r="N255" s="720" t="s">
        <v>907</v>
      </c>
      <c r="O255" s="745" t="s">
        <v>907</v>
      </c>
      <c r="P255" s="745" t="s">
        <v>907</v>
      </c>
      <c r="Q255" s="715" t="s">
        <v>907</v>
      </c>
      <c r="R255" s="715" t="s">
        <v>907</v>
      </c>
    </row>
    <row r="256" spans="1:18" ht="15" customHeight="1" x14ac:dyDescent="0.2">
      <c r="A256" s="142" t="s">
        <v>783</v>
      </c>
      <c r="B256" s="142" t="s">
        <v>784</v>
      </c>
      <c r="E256" s="143">
        <v>17</v>
      </c>
      <c r="F256" s="143">
        <v>5</v>
      </c>
      <c r="G256" s="143">
        <v>0</v>
      </c>
      <c r="H256" s="143">
        <v>3</v>
      </c>
      <c r="I256" s="143">
        <v>0</v>
      </c>
      <c r="J256" s="143">
        <v>1</v>
      </c>
      <c r="K256" s="143">
        <v>1</v>
      </c>
      <c r="L256" s="143">
        <v>12</v>
      </c>
      <c r="M256" s="143">
        <v>2</v>
      </c>
      <c r="N256" s="143">
        <v>7</v>
      </c>
      <c r="O256" s="491">
        <v>1</v>
      </c>
      <c r="P256" s="491">
        <v>2</v>
      </c>
      <c r="Q256">
        <v>0</v>
      </c>
      <c r="R256">
        <v>0</v>
      </c>
    </row>
    <row r="257" spans="1:18" ht="15" customHeight="1" x14ac:dyDescent="0.2">
      <c r="A257" s="142" t="s">
        <v>785</v>
      </c>
      <c r="B257" s="142" t="s">
        <v>786</v>
      </c>
      <c r="E257" s="143">
        <v>25</v>
      </c>
      <c r="F257" s="143">
        <v>2</v>
      </c>
      <c r="G257" s="143">
        <v>0</v>
      </c>
      <c r="H257" s="143">
        <v>1</v>
      </c>
      <c r="I257" s="143">
        <v>0</v>
      </c>
      <c r="J257" s="143">
        <v>1</v>
      </c>
      <c r="K257" s="143">
        <v>0</v>
      </c>
      <c r="L257" s="143">
        <v>23</v>
      </c>
      <c r="M257" s="143">
        <v>9</v>
      </c>
      <c r="N257" s="143">
        <v>11</v>
      </c>
      <c r="O257" s="491">
        <v>0</v>
      </c>
      <c r="P257" s="491">
        <v>3</v>
      </c>
      <c r="Q257">
        <v>0</v>
      </c>
      <c r="R257">
        <v>0</v>
      </c>
    </row>
    <row r="258" spans="1:18" ht="15" customHeight="1" x14ac:dyDescent="0.2">
      <c r="A258" s="716" t="s">
        <v>787</v>
      </c>
      <c r="B258" s="716" t="s">
        <v>788</v>
      </c>
      <c r="C258" s="715"/>
      <c r="D258" s="715"/>
      <c r="E258" s="720">
        <v>4</v>
      </c>
      <c r="F258" s="720" t="s">
        <v>907</v>
      </c>
      <c r="G258" s="720" t="s">
        <v>907</v>
      </c>
      <c r="H258" s="720" t="s">
        <v>907</v>
      </c>
      <c r="I258" s="720" t="s">
        <v>907</v>
      </c>
      <c r="J258" s="720" t="s">
        <v>907</v>
      </c>
      <c r="K258" s="720" t="s">
        <v>907</v>
      </c>
      <c r="L258" s="720" t="s">
        <v>907</v>
      </c>
      <c r="M258" s="720" t="s">
        <v>907</v>
      </c>
      <c r="N258" s="720" t="s">
        <v>907</v>
      </c>
      <c r="O258" s="745" t="s">
        <v>907</v>
      </c>
      <c r="P258" s="745" t="s">
        <v>907</v>
      </c>
      <c r="Q258" s="715" t="s">
        <v>907</v>
      </c>
      <c r="R258" s="715" t="s">
        <v>907</v>
      </c>
    </row>
    <row r="259" spans="1:18" ht="15" customHeight="1" x14ac:dyDescent="0.2">
      <c r="A259" s="142" t="s">
        <v>789</v>
      </c>
      <c r="B259" s="142" t="s">
        <v>790</v>
      </c>
      <c r="E259" s="143">
        <v>390</v>
      </c>
      <c r="F259" s="143">
        <v>284</v>
      </c>
      <c r="G259" s="143">
        <v>10</v>
      </c>
      <c r="H259" s="143">
        <v>152</v>
      </c>
      <c r="I259" s="143">
        <v>0</v>
      </c>
      <c r="J259" s="143">
        <v>91</v>
      </c>
      <c r="K259" s="143">
        <v>31</v>
      </c>
      <c r="L259" s="143">
        <v>106</v>
      </c>
      <c r="M259" s="143">
        <v>56</v>
      </c>
      <c r="N259" s="143">
        <v>37</v>
      </c>
      <c r="O259" s="491">
        <v>0</v>
      </c>
      <c r="P259" s="491">
        <v>8</v>
      </c>
      <c r="Q259">
        <v>5</v>
      </c>
      <c r="R259">
        <v>0</v>
      </c>
    </row>
    <row r="260" spans="1:18" ht="15" customHeight="1" x14ac:dyDescent="0.2">
      <c r="A260" s="142" t="s">
        <v>791</v>
      </c>
      <c r="B260" s="142" t="s">
        <v>792</v>
      </c>
      <c r="E260" s="143">
        <v>48</v>
      </c>
      <c r="F260" s="143">
        <v>23</v>
      </c>
      <c r="G260" s="143">
        <v>1</v>
      </c>
      <c r="H260" s="143">
        <v>7</v>
      </c>
      <c r="I260" s="143">
        <v>8</v>
      </c>
      <c r="J260" s="143">
        <v>5</v>
      </c>
      <c r="K260" s="143">
        <v>2</v>
      </c>
      <c r="L260" s="143">
        <v>25</v>
      </c>
      <c r="M260" s="143">
        <v>10</v>
      </c>
      <c r="N260" s="143">
        <v>8</v>
      </c>
      <c r="O260" s="491">
        <v>7</v>
      </c>
      <c r="P260" s="491">
        <v>0</v>
      </c>
      <c r="Q260">
        <v>0</v>
      </c>
      <c r="R260">
        <v>0</v>
      </c>
    </row>
    <row r="261" spans="1:18" ht="15" customHeight="1" x14ac:dyDescent="0.2">
      <c r="A261" s="716" t="s">
        <v>793</v>
      </c>
      <c r="B261" s="716" t="s">
        <v>794</v>
      </c>
      <c r="C261" s="715"/>
      <c r="D261" s="715"/>
      <c r="E261" s="720">
        <v>1</v>
      </c>
      <c r="F261" s="720" t="s">
        <v>907</v>
      </c>
      <c r="G261" s="720" t="s">
        <v>907</v>
      </c>
      <c r="H261" s="720" t="s">
        <v>907</v>
      </c>
      <c r="I261" s="720" t="s">
        <v>907</v>
      </c>
      <c r="J261" s="720" t="s">
        <v>907</v>
      </c>
      <c r="K261" s="720" t="s">
        <v>907</v>
      </c>
      <c r="L261" s="720" t="s">
        <v>907</v>
      </c>
      <c r="M261" s="720" t="s">
        <v>907</v>
      </c>
      <c r="N261" s="720" t="s">
        <v>907</v>
      </c>
      <c r="O261" s="745" t="s">
        <v>907</v>
      </c>
      <c r="P261" s="745" t="s">
        <v>907</v>
      </c>
      <c r="Q261" s="715" t="s">
        <v>907</v>
      </c>
      <c r="R261" s="715" t="s">
        <v>907</v>
      </c>
    </row>
    <row r="262" spans="1:18" ht="15" customHeight="1" x14ac:dyDescent="0.2">
      <c r="A262" s="142" t="s">
        <v>795</v>
      </c>
      <c r="B262" s="142" t="s">
        <v>796</v>
      </c>
      <c r="E262" s="143">
        <v>88</v>
      </c>
      <c r="F262" s="143">
        <v>35</v>
      </c>
      <c r="G262" s="143">
        <v>2</v>
      </c>
      <c r="H262" s="143">
        <v>17</v>
      </c>
      <c r="I262" s="143">
        <v>0</v>
      </c>
      <c r="J262" s="143">
        <v>16</v>
      </c>
      <c r="K262" s="143">
        <v>0</v>
      </c>
      <c r="L262" s="143">
        <v>53</v>
      </c>
      <c r="M262" s="143">
        <v>35</v>
      </c>
      <c r="N262" s="143">
        <v>10</v>
      </c>
      <c r="O262" s="491">
        <v>1</v>
      </c>
      <c r="P262" s="491">
        <v>6</v>
      </c>
      <c r="Q262">
        <v>1</v>
      </c>
      <c r="R262">
        <v>0</v>
      </c>
    </row>
    <row r="263" spans="1:18" ht="15" customHeight="1" x14ac:dyDescent="0.2">
      <c r="A263" s="716" t="s">
        <v>797</v>
      </c>
      <c r="B263" s="716" t="s">
        <v>798</v>
      </c>
      <c r="C263" s="715"/>
      <c r="D263" s="715"/>
      <c r="E263" s="720">
        <v>4</v>
      </c>
      <c r="F263" s="720" t="s">
        <v>907</v>
      </c>
      <c r="G263" s="720" t="s">
        <v>907</v>
      </c>
      <c r="H263" s="720" t="s">
        <v>907</v>
      </c>
      <c r="I263" s="720" t="s">
        <v>907</v>
      </c>
      <c r="J263" s="720" t="s">
        <v>907</v>
      </c>
      <c r="K263" s="720" t="s">
        <v>907</v>
      </c>
      <c r="L263" s="720" t="s">
        <v>907</v>
      </c>
      <c r="M263" s="720" t="s">
        <v>907</v>
      </c>
      <c r="N263" s="720" t="s">
        <v>907</v>
      </c>
      <c r="O263" s="745" t="s">
        <v>907</v>
      </c>
      <c r="P263" s="745" t="s">
        <v>907</v>
      </c>
      <c r="Q263" s="715" t="s">
        <v>907</v>
      </c>
      <c r="R263" s="715" t="s">
        <v>907</v>
      </c>
    </row>
    <row r="264" spans="1:18" ht="15" customHeight="1" x14ac:dyDescent="0.2">
      <c r="A264" s="716" t="s">
        <v>799</v>
      </c>
      <c r="B264" s="716" t="s">
        <v>800</v>
      </c>
      <c r="C264" s="715"/>
      <c r="D264" s="715"/>
      <c r="E264" s="720">
        <v>4</v>
      </c>
      <c r="F264" s="720" t="s">
        <v>907</v>
      </c>
      <c r="G264" s="720" t="s">
        <v>907</v>
      </c>
      <c r="H264" s="720" t="s">
        <v>907</v>
      </c>
      <c r="I264" s="720" t="s">
        <v>907</v>
      </c>
      <c r="J264" s="720" t="s">
        <v>907</v>
      </c>
      <c r="K264" s="720" t="s">
        <v>907</v>
      </c>
      <c r="L264" s="720" t="s">
        <v>907</v>
      </c>
      <c r="M264" s="720" t="s">
        <v>907</v>
      </c>
      <c r="N264" s="720" t="s">
        <v>907</v>
      </c>
      <c r="O264" s="745" t="s">
        <v>907</v>
      </c>
      <c r="P264" s="745" t="s">
        <v>907</v>
      </c>
      <c r="Q264" s="715" t="s">
        <v>907</v>
      </c>
      <c r="R264" s="715" t="s">
        <v>907</v>
      </c>
    </row>
    <row r="265" spans="1:18" ht="15" customHeight="1" x14ac:dyDescent="0.2">
      <c r="A265" s="142" t="s">
        <v>801</v>
      </c>
      <c r="B265" s="142" t="s">
        <v>802</v>
      </c>
      <c r="E265" s="143">
        <v>19</v>
      </c>
      <c r="F265" s="143">
        <v>0</v>
      </c>
      <c r="G265" s="143">
        <v>0</v>
      </c>
      <c r="H265" s="143">
        <v>0</v>
      </c>
      <c r="I265" s="143">
        <v>0</v>
      </c>
      <c r="J265" s="143">
        <v>0</v>
      </c>
      <c r="K265" s="143">
        <v>0</v>
      </c>
      <c r="L265" s="143">
        <v>19</v>
      </c>
      <c r="M265" s="143">
        <v>15</v>
      </c>
      <c r="N265" s="143">
        <v>4</v>
      </c>
      <c r="O265" s="491">
        <v>0</v>
      </c>
      <c r="P265" s="491">
        <v>0</v>
      </c>
      <c r="Q265">
        <v>0</v>
      </c>
      <c r="R265">
        <v>0</v>
      </c>
    </row>
    <row r="266" spans="1:18" ht="15" customHeight="1" x14ac:dyDescent="0.2">
      <c r="A266" s="716" t="s">
        <v>803</v>
      </c>
      <c r="B266" s="716" t="s">
        <v>804</v>
      </c>
      <c r="C266" s="715"/>
      <c r="D266" s="715"/>
      <c r="E266" s="720">
        <v>0</v>
      </c>
      <c r="F266" s="720" t="s">
        <v>907</v>
      </c>
      <c r="G266" s="720" t="s">
        <v>907</v>
      </c>
      <c r="H266" s="720" t="s">
        <v>907</v>
      </c>
      <c r="I266" s="720" t="s">
        <v>907</v>
      </c>
      <c r="J266" s="720" t="s">
        <v>907</v>
      </c>
      <c r="K266" s="720" t="s">
        <v>907</v>
      </c>
      <c r="L266" s="720" t="s">
        <v>907</v>
      </c>
      <c r="M266" s="720" t="s">
        <v>907</v>
      </c>
      <c r="N266" s="720" t="s">
        <v>907</v>
      </c>
      <c r="O266" s="745" t="s">
        <v>907</v>
      </c>
      <c r="P266" s="745" t="s">
        <v>907</v>
      </c>
      <c r="Q266" s="715" t="s">
        <v>907</v>
      </c>
      <c r="R266" s="715" t="s">
        <v>907</v>
      </c>
    </row>
    <row r="267" spans="1:18" ht="15" customHeight="1" x14ac:dyDescent="0.2">
      <c r="A267" s="716" t="s">
        <v>805</v>
      </c>
      <c r="B267" s="716" t="s">
        <v>806</v>
      </c>
      <c r="C267" s="715"/>
      <c r="D267" s="715"/>
      <c r="E267" s="720">
        <v>1</v>
      </c>
      <c r="F267" s="720" t="s">
        <v>907</v>
      </c>
      <c r="G267" s="720" t="s">
        <v>907</v>
      </c>
      <c r="H267" s="720" t="s">
        <v>907</v>
      </c>
      <c r="I267" s="720" t="s">
        <v>907</v>
      </c>
      <c r="J267" s="720" t="s">
        <v>907</v>
      </c>
      <c r="K267" s="720" t="s">
        <v>907</v>
      </c>
      <c r="L267" s="720" t="s">
        <v>907</v>
      </c>
      <c r="M267" s="720" t="s">
        <v>907</v>
      </c>
      <c r="N267" s="720" t="s">
        <v>907</v>
      </c>
      <c r="O267" s="745" t="s">
        <v>907</v>
      </c>
      <c r="P267" s="745" t="s">
        <v>907</v>
      </c>
      <c r="Q267" s="715" t="s">
        <v>907</v>
      </c>
      <c r="R267" s="715" t="s">
        <v>907</v>
      </c>
    </row>
    <row r="268" spans="1:18" ht="15" customHeight="1" x14ac:dyDescent="0.2">
      <c r="A268" s="142" t="s">
        <v>807</v>
      </c>
      <c r="B268" s="142" t="s">
        <v>808</v>
      </c>
      <c r="E268" s="143">
        <v>22</v>
      </c>
      <c r="F268" s="143">
        <v>5</v>
      </c>
      <c r="G268" s="143">
        <v>0</v>
      </c>
      <c r="H268" s="143">
        <v>3</v>
      </c>
      <c r="I268" s="143">
        <v>0</v>
      </c>
      <c r="J268" s="143">
        <v>2</v>
      </c>
      <c r="K268" s="143">
        <v>0</v>
      </c>
      <c r="L268" s="143">
        <v>17</v>
      </c>
      <c r="M268" s="143">
        <v>10</v>
      </c>
      <c r="N268" s="143">
        <v>7</v>
      </c>
      <c r="O268" s="491">
        <v>0</v>
      </c>
      <c r="P268" s="491">
        <v>0</v>
      </c>
      <c r="Q268">
        <v>0</v>
      </c>
      <c r="R268">
        <v>0</v>
      </c>
    </row>
    <row r="269" spans="1:18" ht="15" customHeight="1" x14ac:dyDescent="0.2">
      <c r="A269" s="142" t="s">
        <v>809</v>
      </c>
      <c r="B269" s="142" t="s">
        <v>810</v>
      </c>
      <c r="E269" s="143">
        <v>16</v>
      </c>
      <c r="F269" s="143">
        <v>5</v>
      </c>
      <c r="G269" s="143">
        <v>0</v>
      </c>
      <c r="H269" s="143">
        <v>4</v>
      </c>
      <c r="I269" s="143">
        <v>0</v>
      </c>
      <c r="J269" s="143">
        <v>1</v>
      </c>
      <c r="K269" s="143">
        <v>0</v>
      </c>
      <c r="L269" s="143">
        <v>11</v>
      </c>
      <c r="M269" s="143">
        <v>6</v>
      </c>
      <c r="N269" s="143">
        <v>5</v>
      </c>
      <c r="O269" s="491">
        <v>0</v>
      </c>
      <c r="P269" s="491">
        <v>0</v>
      </c>
      <c r="Q269">
        <v>0</v>
      </c>
      <c r="R269">
        <v>0</v>
      </c>
    </row>
    <row r="270" spans="1:18" ht="15" customHeight="1" x14ac:dyDescent="0.2">
      <c r="A270" s="142" t="s">
        <v>811</v>
      </c>
      <c r="B270" s="142" t="s">
        <v>812</v>
      </c>
      <c r="E270" s="143">
        <v>77</v>
      </c>
      <c r="F270" s="143">
        <v>29</v>
      </c>
      <c r="G270" s="143">
        <v>2</v>
      </c>
      <c r="H270" s="143">
        <v>13</v>
      </c>
      <c r="I270" s="143">
        <v>2</v>
      </c>
      <c r="J270" s="143">
        <v>11</v>
      </c>
      <c r="K270" s="143">
        <v>1</v>
      </c>
      <c r="L270" s="143">
        <v>48</v>
      </c>
      <c r="M270" s="143">
        <v>23</v>
      </c>
      <c r="N270" s="143">
        <v>8</v>
      </c>
      <c r="O270" s="491">
        <v>13</v>
      </c>
      <c r="P270" s="491">
        <v>4</v>
      </c>
      <c r="Q270">
        <v>0</v>
      </c>
      <c r="R270">
        <v>0</v>
      </c>
    </row>
    <row r="271" spans="1:18" ht="15" customHeight="1" x14ac:dyDescent="0.2">
      <c r="A271" s="716" t="s">
        <v>813</v>
      </c>
      <c r="B271" s="716" t="s">
        <v>814</v>
      </c>
      <c r="C271" s="715"/>
      <c r="D271" s="715"/>
      <c r="E271" s="720">
        <v>1</v>
      </c>
      <c r="F271" s="720" t="s">
        <v>907</v>
      </c>
      <c r="G271" s="720" t="s">
        <v>907</v>
      </c>
      <c r="H271" s="720" t="s">
        <v>907</v>
      </c>
      <c r="I271" s="720" t="s">
        <v>907</v>
      </c>
      <c r="J271" s="720" t="s">
        <v>907</v>
      </c>
      <c r="K271" s="720" t="s">
        <v>907</v>
      </c>
      <c r="L271" s="720" t="s">
        <v>907</v>
      </c>
      <c r="M271" s="720" t="s">
        <v>907</v>
      </c>
      <c r="N271" s="720" t="s">
        <v>907</v>
      </c>
      <c r="O271" s="745" t="s">
        <v>907</v>
      </c>
      <c r="P271" s="745" t="s">
        <v>907</v>
      </c>
      <c r="Q271" s="715" t="s">
        <v>907</v>
      </c>
      <c r="R271" s="715" t="s">
        <v>907</v>
      </c>
    </row>
    <row r="272" spans="1:18" ht="15" customHeight="1" x14ac:dyDescent="0.2">
      <c r="A272" s="142" t="s">
        <v>815</v>
      </c>
      <c r="B272" s="142" t="s">
        <v>816</v>
      </c>
      <c r="E272" s="143">
        <v>74</v>
      </c>
      <c r="F272" s="143">
        <v>51</v>
      </c>
      <c r="G272" s="143">
        <v>0</v>
      </c>
      <c r="H272" s="143">
        <v>36</v>
      </c>
      <c r="I272" s="143">
        <v>0</v>
      </c>
      <c r="J272" s="143">
        <v>12</v>
      </c>
      <c r="K272" s="143">
        <v>3</v>
      </c>
      <c r="L272" s="143">
        <v>23</v>
      </c>
      <c r="M272" s="143">
        <v>13</v>
      </c>
      <c r="N272" s="143">
        <v>9</v>
      </c>
      <c r="O272" s="491">
        <v>0</v>
      </c>
      <c r="P272" s="491">
        <v>1</v>
      </c>
      <c r="Q272">
        <v>0</v>
      </c>
      <c r="R272">
        <v>0</v>
      </c>
    </row>
    <row r="273" spans="1:18" ht="15" customHeight="1" x14ac:dyDescent="0.2">
      <c r="A273" s="142" t="s">
        <v>817</v>
      </c>
      <c r="B273" s="142" t="s">
        <v>818</v>
      </c>
      <c r="E273" s="143">
        <v>95</v>
      </c>
      <c r="F273" s="143">
        <v>53</v>
      </c>
      <c r="G273" s="143">
        <v>7</v>
      </c>
      <c r="H273" s="143">
        <v>30</v>
      </c>
      <c r="I273" s="143">
        <v>2</v>
      </c>
      <c r="J273" s="143">
        <v>14</v>
      </c>
      <c r="K273" s="143">
        <v>0</v>
      </c>
      <c r="L273" s="143">
        <v>42</v>
      </c>
      <c r="M273" s="143">
        <v>18</v>
      </c>
      <c r="N273" s="143">
        <v>14</v>
      </c>
      <c r="O273" s="491">
        <v>4</v>
      </c>
      <c r="P273" s="491">
        <v>5</v>
      </c>
      <c r="Q273">
        <v>1</v>
      </c>
      <c r="R273">
        <v>0</v>
      </c>
    </row>
    <row r="274" spans="1:18" ht="15" customHeight="1" x14ac:dyDescent="0.2">
      <c r="A274" s="716" t="s">
        <v>819</v>
      </c>
      <c r="B274" s="716" t="s">
        <v>820</v>
      </c>
      <c r="C274" s="715"/>
      <c r="D274" s="715"/>
      <c r="E274" s="720">
        <v>1</v>
      </c>
      <c r="F274" s="720" t="s">
        <v>907</v>
      </c>
      <c r="G274" s="720" t="s">
        <v>907</v>
      </c>
      <c r="H274" s="720" t="s">
        <v>907</v>
      </c>
      <c r="I274" s="720" t="s">
        <v>907</v>
      </c>
      <c r="J274" s="720" t="s">
        <v>907</v>
      </c>
      <c r="K274" s="720" t="s">
        <v>907</v>
      </c>
      <c r="L274" s="720" t="s">
        <v>907</v>
      </c>
      <c r="M274" s="720" t="s">
        <v>907</v>
      </c>
      <c r="N274" s="720" t="s">
        <v>907</v>
      </c>
      <c r="O274" s="745" t="s">
        <v>907</v>
      </c>
      <c r="P274" s="745" t="s">
        <v>907</v>
      </c>
      <c r="Q274" s="715" t="s">
        <v>907</v>
      </c>
      <c r="R274" s="715" t="s">
        <v>907</v>
      </c>
    </row>
    <row r="275" spans="1:18" ht="15" customHeight="1" x14ac:dyDescent="0.2">
      <c r="A275" s="142" t="s">
        <v>821</v>
      </c>
      <c r="B275" s="142" t="s">
        <v>822</v>
      </c>
      <c r="E275" s="143">
        <v>8</v>
      </c>
      <c r="F275" s="143">
        <v>2</v>
      </c>
      <c r="G275" s="143">
        <v>1</v>
      </c>
      <c r="H275" s="143">
        <v>1</v>
      </c>
      <c r="I275" s="143">
        <v>0</v>
      </c>
      <c r="J275" s="143">
        <v>0</v>
      </c>
      <c r="K275" s="143">
        <v>0</v>
      </c>
      <c r="L275" s="143">
        <v>6</v>
      </c>
      <c r="M275" s="143">
        <v>3</v>
      </c>
      <c r="N275" s="143">
        <v>2</v>
      </c>
      <c r="O275" s="491">
        <v>0</v>
      </c>
      <c r="P275" s="491">
        <v>1</v>
      </c>
      <c r="Q275">
        <v>0</v>
      </c>
      <c r="R275">
        <v>0</v>
      </c>
    </row>
    <row r="276" spans="1:18" ht="15" customHeight="1" x14ac:dyDescent="0.2">
      <c r="A276" s="142" t="s">
        <v>823</v>
      </c>
      <c r="B276" s="142" t="s">
        <v>824</v>
      </c>
      <c r="E276" s="143">
        <v>1471</v>
      </c>
      <c r="F276" s="143">
        <v>1051</v>
      </c>
      <c r="G276" s="143">
        <v>48</v>
      </c>
      <c r="H276" s="143">
        <v>520</v>
      </c>
      <c r="I276" s="143">
        <v>0</v>
      </c>
      <c r="J276" s="143">
        <v>380</v>
      </c>
      <c r="K276" s="143">
        <v>103</v>
      </c>
      <c r="L276" s="143">
        <v>420</v>
      </c>
      <c r="M276" s="143">
        <v>175</v>
      </c>
      <c r="N276" s="143">
        <v>177</v>
      </c>
      <c r="O276" s="491">
        <v>0</v>
      </c>
      <c r="P276" s="491">
        <v>39</v>
      </c>
      <c r="Q276">
        <v>29</v>
      </c>
      <c r="R276">
        <v>0</v>
      </c>
    </row>
    <row r="277" spans="1:18" ht="15" customHeight="1" x14ac:dyDescent="0.2">
      <c r="A277" s="142" t="s">
        <v>825</v>
      </c>
      <c r="B277" s="142" t="s">
        <v>826</v>
      </c>
      <c r="E277" s="143">
        <v>26</v>
      </c>
      <c r="F277" s="143">
        <v>11</v>
      </c>
      <c r="G277" s="143">
        <v>0</v>
      </c>
      <c r="H277" s="143">
        <v>6</v>
      </c>
      <c r="I277" s="143">
        <v>0</v>
      </c>
      <c r="J277" s="143">
        <v>5</v>
      </c>
      <c r="K277" s="143">
        <v>0</v>
      </c>
      <c r="L277" s="143">
        <v>15</v>
      </c>
      <c r="M277" s="143">
        <v>8</v>
      </c>
      <c r="N277" s="143">
        <v>6</v>
      </c>
      <c r="O277" s="491">
        <v>0</v>
      </c>
      <c r="P277" s="491">
        <v>1</v>
      </c>
      <c r="Q277">
        <v>0</v>
      </c>
      <c r="R277">
        <v>0</v>
      </c>
    </row>
    <row r="278" spans="1:18" ht="15" customHeight="1" x14ac:dyDescent="0.2">
      <c r="A278" s="142" t="s">
        <v>827</v>
      </c>
      <c r="B278" s="142" t="s">
        <v>828</v>
      </c>
      <c r="E278" s="143">
        <v>7</v>
      </c>
      <c r="F278" s="143">
        <v>1</v>
      </c>
      <c r="G278" s="143">
        <v>0</v>
      </c>
      <c r="H278" s="143">
        <v>1</v>
      </c>
      <c r="I278" s="143">
        <v>0</v>
      </c>
      <c r="J278" s="143">
        <v>0</v>
      </c>
      <c r="K278" s="143">
        <v>0</v>
      </c>
      <c r="L278" s="143">
        <v>6</v>
      </c>
      <c r="M278" s="143">
        <v>5</v>
      </c>
      <c r="N278" s="143">
        <v>0</v>
      </c>
      <c r="O278" s="491">
        <v>1</v>
      </c>
      <c r="P278" s="491">
        <v>0</v>
      </c>
      <c r="Q278">
        <v>0</v>
      </c>
      <c r="R278">
        <v>0</v>
      </c>
    </row>
    <row r="279" spans="1:18" ht="15" customHeight="1" x14ac:dyDescent="0.2">
      <c r="A279" s="142" t="s">
        <v>829</v>
      </c>
      <c r="B279" s="142" t="s">
        <v>830</v>
      </c>
      <c r="E279" s="143">
        <v>18</v>
      </c>
      <c r="F279" s="143">
        <v>4</v>
      </c>
      <c r="G279" s="143">
        <v>1</v>
      </c>
      <c r="H279" s="143">
        <v>2</v>
      </c>
      <c r="I279" s="143">
        <v>0</v>
      </c>
      <c r="J279" s="143">
        <v>1</v>
      </c>
      <c r="K279" s="143">
        <v>0</v>
      </c>
      <c r="L279" s="143">
        <v>14</v>
      </c>
      <c r="M279" s="143">
        <v>9</v>
      </c>
      <c r="N279" s="143">
        <v>4</v>
      </c>
      <c r="O279" s="491">
        <v>0</v>
      </c>
      <c r="P279" s="491">
        <v>1</v>
      </c>
      <c r="Q279">
        <v>0</v>
      </c>
      <c r="R279">
        <v>0</v>
      </c>
    </row>
    <row r="280" spans="1:18" ht="15" customHeight="1" x14ac:dyDescent="0.2">
      <c r="A280" s="142" t="s">
        <v>831</v>
      </c>
      <c r="B280" s="142" t="s">
        <v>832</v>
      </c>
      <c r="E280" s="143">
        <v>10</v>
      </c>
      <c r="F280" s="143">
        <v>1</v>
      </c>
      <c r="G280" s="143">
        <v>0</v>
      </c>
      <c r="H280" s="143">
        <v>1</v>
      </c>
      <c r="I280" s="143">
        <v>0</v>
      </c>
      <c r="J280" s="143">
        <v>0</v>
      </c>
      <c r="K280" s="143">
        <v>0</v>
      </c>
      <c r="L280" s="143">
        <v>9</v>
      </c>
      <c r="M280" s="143">
        <v>5</v>
      </c>
      <c r="N280" s="143">
        <v>4</v>
      </c>
      <c r="O280" s="491">
        <v>0</v>
      </c>
      <c r="P280" s="491">
        <v>0</v>
      </c>
      <c r="Q280">
        <v>0</v>
      </c>
      <c r="R280">
        <v>0</v>
      </c>
    </row>
    <row r="281" spans="1:18" ht="15" customHeight="1" x14ac:dyDescent="0.2">
      <c r="A281" s="716" t="s">
        <v>833</v>
      </c>
      <c r="B281" s="716" t="s">
        <v>834</v>
      </c>
      <c r="C281" s="715"/>
      <c r="D281" s="715"/>
      <c r="E281" s="720">
        <v>2</v>
      </c>
      <c r="F281" s="720" t="s">
        <v>907</v>
      </c>
      <c r="G281" s="720" t="s">
        <v>907</v>
      </c>
      <c r="H281" s="720" t="s">
        <v>907</v>
      </c>
      <c r="I281" s="720" t="s">
        <v>907</v>
      </c>
      <c r="J281" s="720" t="s">
        <v>907</v>
      </c>
      <c r="K281" s="720" t="s">
        <v>907</v>
      </c>
      <c r="L281" s="720" t="s">
        <v>907</v>
      </c>
      <c r="M281" s="720" t="s">
        <v>907</v>
      </c>
      <c r="N281" s="720" t="s">
        <v>907</v>
      </c>
      <c r="O281" s="745" t="s">
        <v>907</v>
      </c>
      <c r="P281" s="745" t="s">
        <v>907</v>
      </c>
      <c r="Q281" s="715" t="s">
        <v>907</v>
      </c>
      <c r="R281" s="715" t="s">
        <v>907</v>
      </c>
    </row>
    <row r="282" spans="1:18" ht="15" customHeight="1" x14ac:dyDescent="0.2">
      <c r="A282" s="142" t="s">
        <v>835</v>
      </c>
      <c r="B282" s="142" t="s">
        <v>836</v>
      </c>
      <c r="E282" s="143">
        <v>20</v>
      </c>
      <c r="F282" s="143">
        <v>12</v>
      </c>
      <c r="G282" s="143">
        <v>0</v>
      </c>
      <c r="H282" s="143">
        <v>10</v>
      </c>
      <c r="I282" s="143">
        <v>0</v>
      </c>
      <c r="J282" s="143">
        <v>1</v>
      </c>
      <c r="K282" s="143">
        <v>1</v>
      </c>
      <c r="L282" s="143">
        <v>8</v>
      </c>
      <c r="M282" s="143">
        <v>6</v>
      </c>
      <c r="N282" s="143">
        <v>2</v>
      </c>
      <c r="O282" s="491">
        <v>0</v>
      </c>
      <c r="P282" s="491">
        <v>0</v>
      </c>
      <c r="Q282">
        <v>0</v>
      </c>
      <c r="R282">
        <v>0</v>
      </c>
    </row>
    <row r="283" spans="1:18" ht="15" customHeight="1" x14ac:dyDescent="0.2">
      <c r="A283" s="142" t="s">
        <v>837</v>
      </c>
      <c r="B283" s="142" t="s">
        <v>838</v>
      </c>
      <c r="E283" s="143">
        <v>911</v>
      </c>
      <c r="F283" s="143">
        <v>647</v>
      </c>
      <c r="G283" s="143">
        <v>16</v>
      </c>
      <c r="H283" s="143">
        <v>282</v>
      </c>
      <c r="I283" s="143">
        <v>0</v>
      </c>
      <c r="J283" s="143">
        <v>244</v>
      </c>
      <c r="K283" s="143">
        <v>105</v>
      </c>
      <c r="L283" s="143">
        <v>264</v>
      </c>
      <c r="M283" s="143">
        <v>108</v>
      </c>
      <c r="N283" s="143">
        <v>89</v>
      </c>
      <c r="O283" s="491">
        <v>2</v>
      </c>
      <c r="P283" s="491">
        <v>30</v>
      </c>
      <c r="Q283">
        <v>35</v>
      </c>
      <c r="R283">
        <v>0</v>
      </c>
    </row>
    <row r="284" spans="1:18" ht="15" customHeight="1" x14ac:dyDescent="0.2">
      <c r="A284" s="142" t="s">
        <v>839</v>
      </c>
      <c r="B284" s="142" t="s">
        <v>840</v>
      </c>
      <c r="E284" s="143">
        <v>1701</v>
      </c>
      <c r="F284" s="143">
        <v>686</v>
      </c>
      <c r="G284" s="143">
        <v>57</v>
      </c>
      <c r="H284" s="143">
        <v>331</v>
      </c>
      <c r="I284" s="143">
        <v>0</v>
      </c>
      <c r="J284" s="143">
        <v>201</v>
      </c>
      <c r="K284" s="143">
        <v>97</v>
      </c>
      <c r="L284" s="143">
        <v>1015</v>
      </c>
      <c r="M284" s="143">
        <v>605</v>
      </c>
      <c r="N284" s="143">
        <v>330</v>
      </c>
      <c r="O284" s="491">
        <v>0</v>
      </c>
      <c r="P284" s="491">
        <v>47</v>
      </c>
      <c r="Q284">
        <v>33</v>
      </c>
      <c r="R284">
        <v>0</v>
      </c>
    </row>
    <row r="285" spans="1:18" ht="15" customHeight="1" x14ac:dyDescent="0.2">
      <c r="A285" s="142" t="s">
        <v>841</v>
      </c>
      <c r="B285" s="142" t="s">
        <v>842</v>
      </c>
      <c r="E285" s="143">
        <v>8</v>
      </c>
      <c r="F285" s="143">
        <v>2</v>
      </c>
      <c r="G285" s="143">
        <v>0</v>
      </c>
      <c r="H285" s="143">
        <v>1</v>
      </c>
      <c r="I285" s="143">
        <v>0</v>
      </c>
      <c r="J285" s="143">
        <v>1</v>
      </c>
      <c r="K285" s="143">
        <v>0</v>
      </c>
      <c r="L285" s="143">
        <v>6</v>
      </c>
      <c r="M285" s="143">
        <v>4</v>
      </c>
      <c r="N285" s="143">
        <v>0</v>
      </c>
      <c r="O285" s="491">
        <v>0</v>
      </c>
      <c r="P285" s="491">
        <v>2</v>
      </c>
      <c r="Q285">
        <v>0</v>
      </c>
      <c r="R285">
        <v>0</v>
      </c>
    </row>
    <row r="286" spans="1:18" ht="15" customHeight="1" x14ac:dyDescent="0.2">
      <c r="A286" s="142" t="s">
        <v>843</v>
      </c>
      <c r="B286" s="142" t="s">
        <v>844</v>
      </c>
      <c r="E286" s="143">
        <v>5</v>
      </c>
      <c r="F286" s="143">
        <v>2</v>
      </c>
      <c r="G286" s="143">
        <v>0</v>
      </c>
      <c r="H286" s="143">
        <v>1</v>
      </c>
      <c r="I286" s="143">
        <v>0</v>
      </c>
      <c r="J286" s="143">
        <v>0</v>
      </c>
      <c r="K286" s="143">
        <v>1</v>
      </c>
      <c r="L286" s="143">
        <v>3</v>
      </c>
      <c r="M286" s="143">
        <v>2</v>
      </c>
      <c r="N286" s="143">
        <v>1</v>
      </c>
      <c r="O286" s="491">
        <v>0</v>
      </c>
      <c r="P286" s="491">
        <v>0</v>
      </c>
      <c r="Q286">
        <v>0</v>
      </c>
      <c r="R286">
        <v>0</v>
      </c>
    </row>
    <row r="287" spans="1:18" ht="15" customHeight="1" x14ac:dyDescent="0.2">
      <c r="A287" s="142" t="s">
        <v>845</v>
      </c>
      <c r="B287" s="142" t="s">
        <v>846</v>
      </c>
      <c r="E287" s="143">
        <v>79</v>
      </c>
      <c r="F287" s="143">
        <v>60</v>
      </c>
      <c r="G287" s="143">
        <v>4</v>
      </c>
      <c r="H287" s="143">
        <v>31</v>
      </c>
      <c r="I287" s="143">
        <v>0</v>
      </c>
      <c r="J287" s="143">
        <v>22</v>
      </c>
      <c r="K287" s="143">
        <v>3</v>
      </c>
      <c r="L287" s="143">
        <v>19</v>
      </c>
      <c r="M287" s="143">
        <v>11</v>
      </c>
      <c r="N287" s="143">
        <v>4</v>
      </c>
      <c r="O287" s="491">
        <v>0</v>
      </c>
      <c r="P287" s="491">
        <v>3</v>
      </c>
      <c r="Q287">
        <v>1</v>
      </c>
      <c r="R287">
        <v>0</v>
      </c>
    </row>
    <row r="288" spans="1:18" ht="15" customHeight="1" x14ac:dyDescent="0.2">
      <c r="A288" s="142" t="s">
        <v>847</v>
      </c>
      <c r="B288" s="142" t="s">
        <v>848</v>
      </c>
      <c r="E288" s="143">
        <v>8</v>
      </c>
      <c r="F288" s="143">
        <v>1</v>
      </c>
      <c r="G288" s="143">
        <v>0</v>
      </c>
      <c r="H288" s="143">
        <v>1</v>
      </c>
      <c r="I288" s="143">
        <v>0</v>
      </c>
      <c r="J288" s="143">
        <v>0</v>
      </c>
      <c r="K288" s="143">
        <v>0</v>
      </c>
      <c r="L288" s="143">
        <v>7</v>
      </c>
      <c r="M288" s="143">
        <v>5</v>
      </c>
      <c r="N288" s="143">
        <v>2</v>
      </c>
      <c r="O288" s="491">
        <v>0</v>
      </c>
      <c r="P288" s="491">
        <v>0</v>
      </c>
      <c r="Q288">
        <v>0</v>
      </c>
      <c r="R288">
        <v>0</v>
      </c>
    </row>
    <row r="289" spans="1:18" ht="15" customHeight="1" x14ac:dyDescent="0.2">
      <c r="A289" s="142" t="s">
        <v>849</v>
      </c>
      <c r="B289" s="142" t="s">
        <v>850</v>
      </c>
      <c r="E289" s="143">
        <v>11</v>
      </c>
      <c r="F289" s="143">
        <v>2</v>
      </c>
      <c r="G289" s="143">
        <v>0</v>
      </c>
      <c r="H289" s="143">
        <v>2</v>
      </c>
      <c r="I289" s="143">
        <v>0</v>
      </c>
      <c r="J289" s="143">
        <v>0</v>
      </c>
      <c r="K289" s="143">
        <v>0</v>
      </c>
      <c r="L289" s="143">
        <v>9</v>
      </c>
      <c r="M289" s="143">
        <v>9</v>
      </c>
      <c r="N289" s="143">
        <v>0</v>
      </c>
      <c r="O289" s="491">
        <v>0</v>
      </c>
      <c r="P289" s="491">
        <v>0</v>
      </c>
      <c r="Q289">
        <v>0</v>
      </c>
      <c r="R289">
        <v>0</v>
      </c>
    </row>
    <row r="290" spans="1:18" ht="15" customHeight="1" x14ac:dyDescent="0.2">
      <c r="A290" s="142" t="s">
        <v>851</v>
      </c>
      <c r="B290" s="142" t="s">
        <v>852</v>
      </c>
      <c r="E290" s="143">
        <v>22</v>
      </c>
      <c r="F290" s="143">
        <v>17</v>
      </c>
      <c r="G290" s="143">
        <v>0</v>
      </c>
      <c r="H290" s="143">
        <v>11</v>
      </c>
      <c r="I290" s="143">
        <v>0</v>
      </c>
      <c r="J290" s="143">
        <v>6</v>
      </c>
      <c r="K290" s="143">
        <v>0</v>
      </c>
      <c r="L290" s="143">
        <v>5</v>
      </c>
      <c r="M290" s="143">
        <v>4</v>
      </c>
      <c r="N290" s="143">
        <v>0</v>
      </c>
      <c r="O290" s="491">
        <v>0</v>
      </c>
      <c r="P290" s="491">
        <v>1</v>
      </c>
      <c r="Q290">
        <v>0</v>
      </c>
      <c r="R290">
        <v>0</v>
      </c>
    </row>
    <row r="291" spans="1:18" ht="15" customHeight="1" x14ac:dyDescent="0.2">
      <c r="A291" s="716" t="s">
        <v>853</v>
      </c>
      <c r="B291" s="716" t="s">
        <v>854</v>
      </c>
      <c r="C291" s="715"/>
      <c r="D291" s="715"/>
      <c r="E291" s="720">
        <v>2</v>
      </c>
      <c r="F291" s="720" t="s">
        <v>907</v>
      </c>
      <c r="G291" s="720" t="s">
        <v>907</v>
      </c>
      <c r="H291" s="720" t="s">
        <v>907</v>
      </c>
      <c r="I291" s="720" t="s">
        <v>907</v>
      </c>
      <c r="J291" s="720" t="s">
        <v>907</v>
      </c>
      <c r="K291" s="720" t="s">
        <v>907</v>
      </c>
      <c r="L291" s="720" t="s">
        <v>907</v>
      </c>
      <c r="M291" s="720" t="s">
        <v>907</v>
      </c>
      <c r="N291" s="720" t="s">
        <v>907</v>
      </c>
      <c r="O291" s="745" t="s">
        <v>907</v>
      </c>
      <c r="P291" s="745" t="s">
        <v>907</v>
      </c>
      <c r="Q291" s="715" t="s">
        <v>907</v>
      </c>
      <c r="R291" s="715" t="s">
        <v>907</v>
      </c>
    </row>
    <row r="292" spans="1:18" ht="15" customHeight="1" x14ac:dyDescent="0.2">
      <c r="A292" s="716" t="s">
        <v>855</v>
      </c>
      <c r="B292" s="716" t="s">
        <v>856</v>
      </c>
      <c r="C292" s="715"/>
      <c r="D292" s="715"/>
      <c r="E292" s="720">
        <v>3</v>
      </c>
      <c r="F292" s="720" t="s">
        <v>907</v>
      </c>
      <c r="G292" s="720" t="s">
        <v>907</v>
      </c>
      <c r="H292" s="720" t="s">
        <v>907</v>
      </c>
      <c r="I292" s="720" t="s">
        <v>907</v>
      </c>
      <c r="J292" s="720" t="s">
        <v>907</v>
      </c>
      <c r="K292" s="720" t="s">
        <v>907</v>
      </c>
      <c r="L292" s="720" t="s">
        <v>907</v>
      </c>
      <c r="M292" s="720" t="s">
        <v>907</v>
      </c>
      <c r="N292" s="720" t="s">
        <v>907</v>
      </c>
      <c r="O292" s="745" t="s">
        <v>907</v>
      </c>
      <c r="P292" s="745" t="s">
        <v>907</v>
      </c>
      <c r="Q292" s="715" t="s">
        <v>907</v>
      </c>
      <c r="R292" s="715" t="s">
        <v>907</v>
      </c>
    </row>
    <row r="293" spans="1:18" ht="15" customHeight="1" x14ac:dyDescent="0.2">
      <c r="A293" s="716" t="s">
        <v>857</v>
      </c>
      <c r="B293" s="716" t="s">
        <v>858</v>
      </c>
      <c r="C293" s="715"/>
      <c r="D293" s="715"/>
      <c r="E293" s="720">
        <v>3</v>
      </c>
      <c r="F293" s="720" t="s">
        <v>907</v>
      </c>
      <c r="G293" s="720" t="s">
        <v>907</v>
      </c>
      <c r="H293" s="720" t="s">
        <v>907</v>
      </c>
      <c r="I293" s="720" t="s">
        <v>907</v>
      </c>
      <c r="J293" s="720" t="s">
        <v>907</v>
      </c>
      <c r="K293" s="720" t="s">
        <v>907</v>
      </c>
      <c r="L293" s="720" t="s">
        <v>907</v>
      </c>
      <c r="M293" s="720" t="s">
        <v>907</v>
      </c>
      <c r="N293" s="720" t="s">
        <v>907</v>
      </c>
      <c r="O293" s="745" t="s">
        <v>907</v>
      </c>
      <c r="P293" s="745" t="s">
        <v>907</v>
      </c>
      <c r="Q293" s="715" t="s">
        <v>907</v>
      </c>
      <c r="R293" s="715" t="s">
        <v>907</v>
      </c>
    </row>
    <row r="294" spans="1:18" ht="15" customHeight="1" x14ac:dyDescent="0.2">
      <c r="A294" s="716" t="s">
        <v>859</v>
      </c>
      <c r="B294" s="716" t="s">
        <v>860</v>
      </c>
      <c r="C294" s="715"/>
      <c r="D294" s="715"/>
      <c r="E294" s="720">
        <v>3</v>
      </c>
      <c r="F294" s="720" t="s">
        <v>907</v>
      </c>
      <c r="G294" s="720" t="s">
        <v>907</v>
      </c>
      <c r="H294" s="720" t="s">
        <v>907</v>
      </c>
      <c r="I294" s="720" t="s">
        <v>907</v>
      </c>
      <c r="J294" s="720" t="s">
        <v>907</v>
      </c>
      <c r="K294" s="720" t="s">
        <v>907</v>
      </c>
      <c r="L294" s="720" t="s">
        <v>907</v>
      </c>
      <c r="M294" s="720" t="s">
        <v>907</v>
      </c>
      <c r="N294" s="720" t="s">
        <v>907</v>
      </c>
      <c r="O294" s="745" t="s">
        <v>907</v>
      </c>
      <c r="P294" s="745" t="s">
        <v>907</v>
      </c>
      <c r="Q294" s="715" t="s">
        <v>907</v>
      </c>
      <c r="R294" s="715" t="s">
        <v>907</v>
      </c>
    </row>
    <row r="295" spans="1:18" ht="15" customHeight="1" x14ac:dyDescent="0.2">
      <c r="A295" s="716" t="s">
        <v>861</v>
      </c>
      <c r="B295" s="716" t="s">
        <v>862</v>
      </c>
      <c r="C295" s="715"/>
      <c r="D295" s="715"/>
      <c r="E295" s="720">
        <v>2</v>
      </c>
      <c r="F295" s="720" t="s">
        <v>907</v>
      </c>
      <c r="G295" s="720" t="s">
        <v>907</v>
      </c>
      <c r="H295" s="720" t="s">
        <v>907</v>
      </c>
      <c r="I295" s="720" t="s">
        <v>907</v>
      </c>
      <c r="J295" s="720" t="s">
        <v>907</v>
      </c>
      <c r="K295" s="720" t="s">
        <v>907</v>
      </c>
      <c r="L295" s="720" t="s">
        <v>907</v>
      </c>
      <c r="M295" s="720" t="s">
        <v>907</v>
      </c>
      <c r="N295" s="720" t="s">
        <v>907</v>
      </c>
      <c r="O295" s="745" t="s">
        <v>907</v>
      </c>
      <c r="P295" s="745" t="s">
        <v>907</v>
      </c>
      <c r="Q295" s="715" t="s">
        <v>907</v>
      </c>
      <c r="R295" s="715" t="s">
        <v>907</v>
      </c>
    </row>
    <row r="296" spans="1:18" ht="15" customHeight="1" x14ac:dyDescent="0.2">
      <c r="A296" s="142" t="s">
        <v>863</v>
      </c>
      <c r="B296" s="142" t="s">
        <v>864</v>
      </c>
      <c r="E296" s="143">
        <v>52</v>
      </c>
      <c r="F296" s="143">
        <v>23</v>
      </c>
      <c r="G296" s="143">
        <v>0</v>
      </c>
      <c r="H296" s="143">
        <v>5</v>
      </c>
      <c r="I296" s="143">
        <v>0</v>
      </c>
      <c r="J296" s="143">
        <v>14</v>
      </c>
      <c r="K296" s="143">
        <v>4</v>
      </c>
      <c r="L296" s="143">
        <v>29</v>
      </c>
      <c r="M296" s="143">
        <v>19</v>
      </c>
      <c r="N296" s="143">
        <v>10</v>
      </c>
      <c r="O296" s="491">
        <v>0</v>
      </c>
      <c r="P296" s="491">
        <v>0</v>
      </c>
      <c r="Q296">
        <v>0</v>
      </c>
      <c r="R296">
        <v>0</v>
      </c>
    </row>
    <row r="297" spans="1:18" ht="15" customHeight="1" x14ac:dyDescent="0.2">
      <c r="A297" s="142" t="s">
        <v>865</v>
      </c>
      <c r="B297" s="142" t="s">
        <v>866</v>
      </c>
      <c r="E297" s="143">
        <v>32</v>
      </c>
      <c r="F297" s="143">
        <v>14</v>
      </c>
      <c r="G297" s="143">
        <v>3</v>
      </c>
      <c r="H297" s="143">
        <v>6</v>
      </c>
      <c r="I297" s="143">
        <v>0</v>
      </c>
      <c r="J297" s="143">
        <v>5</v>
      </c>
      <c r="K297" s="143">
        <v>0</v>
      </c>
      <c r="L297" s="143">
        <v>18</v>
      </c>
      <c r="M297" s="143">
        <v>13</v>
      </c>
      <c r="N297" s="143">
        <v>4</v>
      </c>
      <c r="O297" s="491">
        <v>0</v>
      </c>
      <c r="P297" s="491">
        <v>1</v>
      </c>
      <c r="Q297">
        <v>0</v>
      </c>
      <c r="R297">
        <v>0</v>
      </c>
    </row>
    <row r="298" spans="1:18" ht="15" customHeight="1" x14ac:dyDescent="0.2">
      <c r="A298" s="142" t="s">
        <v>867</v>
      </c>
      <c r="B298" s="142" t="s">
        <v>868</v>
      </c>
      <c r="E298" s="143">
        <v>2831</v>
      </c>
      <c r="F298" s="143">
        <v>1352</v>
      </c>
      <c r="G298" s="143">
        <v>53</v>
      </c>
      <c r="H298" s="143">
        <v>739</v>
      </c>
      <c r="I298" s="143">
        <v>0</v>
      </c>
      <c r="J298" s="143">
        <v>404</v>
      </c>
      <c r="K298" s="143">
        <v>156</v>
      </c>
      <c r="L298" s="143">
        <v>1479</v>
      </c>
      <c r="M298" s="143">
        <v>646</v>
      </c>
      <c r="N298" s="143">
        <v>568</v>
      </c>
      <c r="O298" s="491">
        <v>6</v>
      </c>
      <c r="P298" s="491">
        <v>157</v>
      </c>
      <c r="Q298">
        <v>102</v>
      </c>
      <c r="R298">
        <v>0</v>
      </c>
    </row>
    <row r="299" spans="1:18" ht="15" customHeight="1" x14ac:dyDescent="0.2">
      <c r="A299" s="142" t="s">
        <v>869</v>
      </c>
      <c r="B299" s="142" t="s">
        <v>870</v>
      </c>
      <c r="E299" s="143">
        <v>65</v>
      </c>
      <c r="F299" s="143">
        <v>22</v>
      </c>
      <c r="G299" s="143">
        <v>4</v>
      </c>
      <c r="H299" s="143">
        <v>13</v>
      </c>
      <c r="I299" s="143">
        <v>0</v>
      </c>
      <c r="J299" s="143">
        <v>4</v>
      </c>
      <c r="K299" s="143">
        <v>1</v>
      </c>
      <c r="L299" s="143">
        <v>43</v>
      </c>
      <c r="M299" s="143">
        <v>28</v>
      </c>
      <c r="N299" s="143">
        <v>14</v>
      </c>
      <c r="O299" s="491">
        <v>0</v>
      </c>
      <c r="P299" s="491">
        <v>1</v>
      </c>
      <c r="Q299">
        <v>0</v>
      </c>
      <c r="R299">
        <v>0</v>
      </c>
    </row>
    <row r="300" spans="1:18" ht="15" customHeight="1" x14ac:dyDescent="0.2">
      <c r="A300" s="142" t="s">
        <v>871</v>
      </c>
      <c r="B300" s="142" t="s">
        <v>872</v>
      </c>
      <c r="E300" s="143">
        <v>5</v>
      </c>
      <c r="F300" s="143">
        <v>1</v>
      </c>
      <c r="G300" s="143">
        <v>0</v>
      </c>
      <c r="H300" s="143">
        <v>1</v>
      </c>
      <c r="I300" s="143">
        <v>0</v>
      </c>
      <c r="J300" s="143">
        <v>0</v>
      </c>
      <c r="K300" s="143">
        <v>0</v>
      </c>
      <c r="L300" s="143">
        <v>4</v>
      </c>
      <c r="M300" s="143">
        <v>2</v>
      </c>
      <c r="N300" s="143">
        <v>2</v>
      </c>
      <c r="O300" s="491">
        <v>0</v>
      </c>
      <c r="P300" s="491">
        <v>0</v>
      </c>
      <c r="Q300">
        <v>0</v>
      </c>
      <c r="R300">
        <v>0</v>
      </c>
    </row>
    <row r="301" spans="1:18" ht="15" customHeight="1" x14ac:dyDescent="0.2">
      <c r="A301" s="716" t="s">
        <v>873</v>
      </c>
      <c r="B301" s="716" t="s">
        <v>874</v>
      </c>
      <c r="C301" s="715"/>
      <c r="D301" s="715"/>
      <c r="E301" s="720">
        <v>0</v>
      </c>
      <c r="F301" s="720" t="s">
        <v>907</v>
      </c>
      <c r="G301" s="720" t="s">
        <v>907</v>
      </c>
      <c r="H301" s="720" t="s">
        <v>907</v>
      </c>
      <c r="I301" s="720" t="s">
        <v>907</v>
      </c>
      <c r="J301" s="720" t="s">
        <v>907</v>
      </c>
      <c r="K301" s="720" t="s">
        <v>907</v>
      </c>
      <c r="L301" s="720" t="s">
        <v>907</v>
      </c>
      <c r="M301" s="720" t="s">
        <v>907</v>
      </c>
      <c r="N301" s="720" t="s">
        <v>907</v>
      </c>
      <c r="O301" s="745" t="s">
        <v>907</v>
      </c>
      <c r="P301" s="745" t="s">
        <v>907</v>
      </c>
      <c r="Q301" s="715" t="s">
        <v>907</v>
      </c>
      <c r="R301" s="715" t="s">
        <v>907</v>
      </c>
    </row>
    <row r="302" spans="1:18" ht="15" customHeight="1" x14ac:dyDescent="0.2">
      <c r="A302" s="716" t="s">
        <v>875</v>
      </c>
      <c r="B302" s="716" t="s">
        <v>876</v>
      </c>
      <c r="C302" s="715"/>
      <c r="D302" s="715"/>
      <c r="E302" s="720">
        <v>3</v>
      </c>
      <c r="F302" s="720" t="s">
        <v>907</v>
      </c>
      <c r="G302" s="720" t="s">
        <v>907</v>
      </c>
      <c r="H302" s="720" t="s">
        <v>907</v>
      </c>
      <c r="I302" s="720" t="s">
        <v>907</v>
      </c>
      <c r="J302" s="720" t="s">
        <v>907</v>
      </c>
      <c r="K302" s="720" t="s">
        <v>907</v>
      </c>
      <c r="L302" s="720" t="s">
        <v>907</v>
      </c>
      <c r="M302" s="720" t="s">
        <v>907</v>
      </c>
      <c r="N302" s="720" t="s">
        <v>907</v>
      </c>
      <c r="O302" s="745" t="s">
        <v>907</v>
      </c>
      <c r="P302" s="745" t="s">
        <v>907</v>
      </c>
      <c r="Q302" s="715" t="s">
        <v>907</v>
      </c>
      <c r="R302" s="715" t="s">
        <v>907</v>
      </c>
    </row>
    <row r="303" spans="1:18" ht="15" customHeight="1" x14ac:dyDescent="0.2">
      <c r="A303" s="142" t="s">
        <v>877</v>
      </c>
      <c r="B303" s="142" t="s">
        <v>878</v>
      </c>
      <c r="E303" s="143">
        <v>146</v>
      </c>
      <c r="F303" s="143">
        <v>127</v>
      </c>
      <c r="G303" s="143">
        <v>7</v>
      </c>
      <c r="H303" s="143">
        <v>59</v>
      </c>
      <c r="I303" s="143">
        <v>0</v>
      </c>
      <c r="J303" s="143">
        <v>52</v>
      </c>
      <c r="K303" s="143">
        <v>9</v>
      </c>
      <c r="L303" s="143">
        <v>19</v>
      </c>
      <c r="M303" s="143">
        <v>5</v>
      </c>
      <c r="N303" s="143">
        <v>7</v>
      </c>
      <c r="O303" s="491">
        <v>0</v>
      </c>
      <c r="P303" s="491">
        <v>6</v>
      </c>
      <c r="Q303">
        <v>1</v>
      </c>
      <c r="R303">
        <v>0</v>
      </c>
    </row>
    <row r="304" spans="1:18" ht="15" customHeight="1" x14ac:dyDescent="0.2">
      <c r="A304" s="142" t="s">
        <v>879</v>
      </c>
      <c r="B304" s="142" t="s">
        <v>880</v>
      </c>
      <c r="E304" s="143">
        <v>31</v>
      </c>
      <c r="F304" s="143">
        <v>3</v>
      </c>
      <c r="G304" s="143">
        <v>0</v>
      </c>
      <c r="H304" s="143">
        <v>0</v>
      </c>
      <c r="I304" s="143">
        <v>0</v>
      </c>
      <c r="J304" s="143">
        <v>2</v>
      </c>
      <c r="K304" s="143">
        <v>1</v>
      </c>
      <c r="L304" s="143">
        <v>28</v>
      </c>
      <c r="M304" s="143">
        <v>22</v>
      </c>
      <c r="N304" s="143">
        <v>4</v>
      </c>
      <c r="O304" s="491">
        <v>0</v>
      </c>
      <c r="P304" s="491">
        <v>2</v>
      </c>
      <c r="Q304">
        <v>0</v>
      </c>
      <c r="R304">
        <v>0</v>
      </c>
    </row>
    <row r="305" spans="1:18" ht="15" customHeight="1" x14ac:dyDescent="0.2">
      <c r="A305" s="716" t="s">
        <v>881</v>
      </c>
      <c r="B305" s="716" t="s">
        <v>882</v>
      </c>
      <c r="C305" s="715"/>
      <c r="D305" s="715"/>
      <c r="E305" s="720">
        <v>1</v>
      </c>
      <c r="F305" s="720" t="s">
        <v>907</v>
      </c>
      <c r="G305" s="720" t="s">
        <v>907</v>
      </c>
      <c r="H305" s="720" t="s">
        <v>907</v>
      </c>
      <c r="I305" s="720" t="s">
        <v>907</v>
      </c>
      <c r="J305" s="720" t="s">
        <v>907</v>
      </c>
      <c r="K305" s="720" t="s">
        <v>907</v>
      </c>
      <c r="L305" s="720" t="s">
        <v>907</v>
      </c>
      <c r="M305" s="720" t="s">
        <v>907</v>
      </c>
      <c r="N305" s="720" t="s">
        <v>907</v>
      </c>
      <c r="O305" s="745" t="s">
        <v>907</v>
      </c>
      <c r="P305" s="745" t="s">
        <v>907</v>
      </c>
      <c r="Q305" s="715" t="s">
        <v>907</v>
      </c>
      <c r="R305" s="715" t="s">
        <v>907</v>
      </c>
    </row>
    <row r="306" spans="1:18" ht="15" customHeight="1" x14ac:dyDescent="0.2">
      <c r="A306" s="142" t="s">
        <v>883</v>
      </c>
      <c r="B306" s="142" t="s">
        <v>884</v>
      </c>
      <c r="E306" s="143">
        <v>6</v>
      </c>
      <c r="F306" s="143">
        <v>1</v>
      </c>
      <c r="G306" s="143">
        <v>0</v>
      </c>
      <c r="H306" s="143">
        <v>0</v>
      </c>
      <c r="I306" s="143">
        <v>0</v>
      </c>
      <c r="J306" s="143">
        <v>1</v>
      </c>
      <c r="K306" s="143">
        <v>0</v>
      </c>
      <c r="L306" s="143">
        <v>5</v>
      </c>
      <c r="M306" s="143">
        <v>4</v>
      </c>
      <c r="N306" s="143">
        <v>1</v>
      </c>
      <c r="O306" s="491">
        <v>0</v>
      </c>
      <c r="P306" s="491">
        <v>0</v>
      </c>
      <c r="Q306">
        <v>0</v>
      </c>
      <c r="R306">
        <v>0</v>
      </c>
    </row>
    <row r="307" spans="1:18" ht="15" customHeight="1" x14ac:dyDescent="0.2">
      <c r="A307" s="716" t="s">
        <v>885</v>
      </c>
      <c r="B307" s="716" t="s">
        <v>886</v>
      </c>
      <c r="C307" s="715"/>
      <c r="D307" s="715"/>
      <c r="E307" s="720" t="s">
        <v>907</v>
      </c>
      <c r="F307" s="720" t="s">
        <v>907</v>
      </c>
      <c r="G307" s="720" t="s">
        <v>907</v>
      </c>
      <c r="H307" s="720" t="s">
        <v>907</v>
      </c>
      <c r="I307" s="720" t="s">
        <v>907</v>
      </c>
      <c r="J307" s="720" t="s">
        <v>907</v>
      </c>
      <c r="K307" s="720" t="s">
        <v>907</v>
      </c>
      <c r="L307" s="720" t="s">
        <v>907</v>
      </c>
      <c r="M307" s="720" t="s">
        <v>907</v>
      </c>
      <c r="N307" s="720" t="s">
        <v>907</v>
      </c>
      <c r="O307" s="745" t="s">
        <v>907</v>
      </c>
      <c r="P307" s="745" t="s">
        <v>907</v>
      </c>
      <c r="Q307" s="715" t="s">
        <v>907</v>
      </c>
      <c r="R307" s="715" t="s">
        <v>907</v>
      </c>
    </row>
    <row r="308" spans="1:18" ht="15" customHeight="1" x14ac:dyDescent="0.2">
      <c r="A308" s="142" t="s">
        <v>887</v>
      </c>
      <c r="B308" s="142" t="s">
        <v>888</v>
      </c>
      <c r="E308" s="143">
        <v>5</v>
      </c>
      <c r="F308" s="143">
        <v>0</v>
      </c>
      <c r="G308" s="143">
        <v>0</v>
      </c>
      <c r="H308" s="143">
        <v>0</v>
      </c>
      <c r="I308" s="143">
        <v>0</v>
      </c>
      <c r="J308" s="143">
        <v>0</v>
      </c>
      <c r="K308" s="143">
        <v>0</v>
      </c>
      <c r="L308" s="143">
        <v>5</v>
      </c>
      <c r="M308" s="143">
        <v>1</v>
      </c>
      <c r="N308" s="143">
        <v>4</v>
      </c>
      <c r="O308" s="491">
        <v>0</v>
      </c>
      <c r="P308" s="491">
        <v>0</v>
      </c>
      <c r="Q308">
        <v>0</v>
      </c>
      <c r="R308">
        <v>0</v>
      </c>
    </row>
    <row r="309" spans="1:18" ht="15" customHeight="1" x14ac:dyDescent="0.2">
      <c r="A309" s="142" t="s">
        <v>889</v>
      </c>
      <c r="B309" s="142" t="s">
        <v>890</v>
      </c>
      <c r="E309" s="143">
        <v>208</v>
      </c>
      <c r="F309" s="143">
        <v>69</v>
      </c>
      <c r="G309" s="143">
        <v>5</v>
      </c>
      <c r="H309" s="143">
        <v>43</v>
      </c>
      <c r="I309" s="143">
        <v>0</v>
      </c>
      <c r="J309" s="143">
        <v>20</v>
      </c>
      <c r="K309" s="143">
        <v>1</v>
      </c>
      <c r="L309" s="143">
        <v>139</v>
      </c>
      <c r="M309" s="143">
        <v>84</v>
      </c>
      <c r="N309" s="143">
        <v>43</v>
      </c>
      <c r="O309" s="491">
        <v>0</v>
      </c>
      <c r="P309" s="491">
        <v>10</v>
      </c>
      <c r="Q309">
        <v>2</v>
      </c>
      <c r="R309">
        <v>0</v>
      </c>
    </row>
    <row r="310" spans="1:18" ht="15" customHeight="1" x14ac:dyDescent="0.2">
      <c r="A310" s="142" t="s">
        <v>891</v>
      </c>
      <c r="B310" s="142" t="s">
        <v>892</v>
      </c>
      <c r="E310" s="143">
        <v>7</v>
      </c>
      <c r="F310" s="143">
        <v>1</v>
      </c>
      <c r="G310" s="143">
        <v>0</v>
      </c>
      <c r="H310" s="143">
        <v>0</v>
      </c>
      <c r="I310" s="143">
        <v>0</v>
      </c>
      <c r="J310" s="143">
        <v>1</v>
      </c>
      <c r="K310" s="143">
        <v>0</v>
      </c>
      <c r="L310" s="143">
        <v>6</v>
      </c>
      <c r="M310" s="143">
        <v>6</v>
      </c>
      <c r="N310" s="143">
        <v>0</v>
      </c>
      <c r="O310" s="491">
        <v>0</v>
      </c>
      <c r="P310" s="491">
        <v>0</v>
      </c>
      <c r="Q310">
        <v>0</v>
      </c>
      <c r="R310">
        <v>0</v>
      </c>
    </row>
    <row r="311" spans="1:18" ht="15" customHeight="1" x14ac:dyDescent="0.2">
      <c r="A311" s="716" t="s">
        <v>893</v>
      </c>
      <c r="B311" s="716" t="s">
        <v>894</v>
      </c>
      <c r="C311" s="715"/>
      <c r="D311" s="715"/>
      <c r="E311" s="720">
        <v>2</v>
      </c>
      <c r="F311" s="720" t="s">
        <v>907</v>
      </c>
      <c r="G311" s="720" t="s">
        <v>907</v>
      </c>
      <c r="H311" s="720" t="s">
        <v>907</v>
      </c>
      <c r="I311" s="720" t="s">
        <v>907</v>
      </c>
      <c r="J311" s="720" t="s">
        <v>907</v>
      </c>
      <c r="K311" s="720" t="s">
        <v>907</v>
      </c>
      <c r="L311" s="720" t="s">
        <v>907</v>
      </c>
      <c r="M311" s="720" t="s">
        <v>907</v>
      </c>
      <c r="N311" s="720" t="s">
        <v>907</v>
      </c>
      <c r="O311" s="745" t="s">
        <v>907</v>
      </c>
      <c r="P311" s="745" t="s">
        <v>907</v>
      </c>
      <c r="Q311" s="715" t="s">
        <v>907</v>
      </c>
      <c r="R311" s="715" t="s">
        <v>907</v>
      </c>
    </row>
    <row r="312" spans="1:18" ht="15" customHeight="1" x14ac:dyDescent="0.2">
      <c r="A312" s="716" t="s">
        <v>895</v>
      </c>
      <c r="B312" s="716" t="s">
        <v>896</v>
      </c>
      <c r="C312" s="715"/>
      <c r="D312" s="715"/>
      <c r="E312" s="720">
        <v>0</v>
      </c>
      <c r="F312" s="720" t="s">
        <v>907</v>
      </c>
      <c r="G312" s="720" t="s">
        <v>907</v>
      </c>
      <c r="H312" s="720" t="s">
        <v>907</v>
      </c>
      <c r="I312" s="720" t="s">
        <v>907</v>
      </c>
      <c r="J312" s="720" t="s">
        <v>907</v>
      </c>
      <c r="K312" s="720" t="s">
        <v>907</v>
      </c>
      <c r="L312" s="720" t="s">
        <v>907</v>
      </c>
      <c r="M312" s="720" t="s">
        <v>907</v>
      </c>
      <c r="N312" s="720" t="s">
        <v>907</v>
      </c>
      <c r="O312" s="745" t="s">
        <v>907</v>
      </c>
      <c r="P312" s="745" t="s">
        <v>907</v>
      </c>
      <c r="Q312" s="715" t="s">
        <v>907</v>
      </c>
      <c r="R312" s="715" t="s">
        <v>907</v>
      </c>
    </row>
    <row r="313" spans="1:18" ht="15" customHeight="1" x14ac:dyDescent="0.2">
      <c r="A313" s="716" t="s">
        <v>897</v>
      </c>
      <c r="B313" s="716" t="s">
        <v>898</v>
      </c>
      <c r="C313" s="715"/>
      <c r="D313" s="715"/>
      <c r="E313" s="720">
        <v>0</v>
      </c>
      <c r="F313" s="720" t="s">
        <v>907</v>
      </c>
      <c r="G313" s="720" t="s">
        <v>907</v>
      </c>
      <c r="H313" s="720" t="s">
        <v>907</v>
      </c>
      <c r="I313" s="720" t="s">
        <v>907</v>
      </c>
      <c r="J313" s="720" t="s">
        <v>907</v>
      </c>
      <c r="K313" s="720" t="s">
        <v>907</v>
      </c>
      <c r="L313" s="720" t="s">
        <v>907</v>
      </c>
      <c r="M313" s="720" t="s">
        <v>907</v>
      </c>
      <c r="N313" s="720" t="s">
        <v>907</v>
      </c>
      <c r="O313" s="745" t="s">
        <v>907</v>
      </c>
      <c r="P313" s="745" t="s">
        <v>907</v>
      </c>
      <c r="Q313" s="715" t="s">
        <v>907</v>
      </c>
      <c r="R313" s="715" t="s">
        <v>907</v>
      </c>
    </row>
    <row r="314" spans="1:18" x14ac:dyDescent="0.2">
      <c r="A314" s="142"/>
      <c r="B314" s="142"/>
      <c r="C314" s="142"/>
      <c r="D314" s="142"/>
      <c r="E314" s="492"/>
      <c r="F314" s="492"/>
      <c r="G314" s="492"/>
      <c r="H314" s="492"/>
      <c r="I314" s="492"/>
      <c r="J314" s="492"/>
      <c r="K314" s="492"/>
      <c r="L314" s="492"/>
      <c r="M314" s="492"/>
      <c r="N314" s="492"/>
      <c r="O314" s="491"/>
      <c r="P314" s="491"/>
    </row>
    <row r="315" spans="1:18" ht="15" customHeight="1" x14ac:dyDescent="0.2">
      <c r="B315" s="163"/>
      <c r="C315" s="164"/>
      <c r="E315" s="213"/>
    </row>
    <row r="316" spans="1:18" ht="15" customHeight="1" x14ac:dyDescent="0.25">
      <c r="A316" s="184" t="s">
        <v>254</v>
      </c>
      <c r="B316" s="344"/>
      <c r="C316" s="164"/>
      <c r="E316" s="213"/>
    </row>
    <row r="317" spans="1:18" ht="15" customHeight="1" x14ac:dyDescent="0.2">
      <c r="A317" s="164">
        <v>1</v>
      </c>
      <c r="B317" s="164" t="s">
        <v>1692</v>
      </c>
      <c r="C317" s="157"/>
      <c r="E317" s="213"/>
    </row>
    <row r="318" spans="1:18" x14ac:dyDescent="0.2">
      <c r="A318" s="164">
        <v>2</v>
      </c>
      <c r="B318" s="164" t="s">
        <v>1450</v>
      </c>
      <c r="C318" s="159"/>
      <c r="E318" s="159"/>
    </row>
    <row r="319" spans="1:18" x14ac:dyDescent="0.2">
      <c r="A319" s="164">
        <v>3</v>
      </c>
      <c r="B319" s="164" t="s">
        <v>906</v>
      </c>
      <c r="C319" s="157"/>
      <c r="D319" s="157"/>
      <c r="E319" s="157"/>
      <c r="F319" s="165"/>
      <c r="G319" s="165"/>
      <c r="H319" s="165"/>
      <c r="I319" s="165"/>
      <c r="J319" s="165"/>
      <c r="K319" s="165"/>
      <c r="L319" s="165"/>
      <c r="M319" s="165"/>
      <c r="N319" s="165"/>
    </row>
    <row r="320" spans="1:18" x14ac:dyDescent="0.2">
      <c r="A320" s="164">
        <v>4</v>
      </c>
      <c r="B320" s="164" t="s">
        <v>1693</v>
      </c>
      <c r="C320" s="157"/>
      <c r="D320" s="157"/>
      <c r="E320" s="157"/>
      <c r="F320" s="165"/>
      <c r="G320" s="165"/>
      <c r="H320" s="165"/>
      <c r="I320" s="165"/>
      <c r="J320" s="165"/>
      <c r="K320" s="165"/>
      <c r="L320" s="165"/>
      <c r="M320" s="165"/>
      <c r="N320" s="165"/>
    </row>
    <row r="321" spans="1:24" x14ac:dyDescent="0.2">
      <c r="A321" s="164">
        <v>5</v>
      </c>
      <c r="B321" s="164" t="s">
        <v>1694</v>
      </c>
      <c r="C321" s="157"/>
      <c r="D321" s="157"/>
      <c r="E321" s="157"/>
      <c r="F321" s="165"/>
      <c r="G321" s="165"/>
      <c r="H321" s="165"/>
      <c r="I321" s="165"/>
      <c r="J321" s="165"/>
      <c r="K321" s="165"/>
      <c r="L321" s="165"/>
      <c r="M321" s="165"/>
      <c r="N321" s="165"/>
    </row>
    <row r="322" spans="1:24" ht="15" customHeight="1" x14ac:dyDescent="0.25">
      <c r="A322" s="164">
        <v>6</v>
      </c>
      <c r="B322" s="164" t="s">
        <v>1695</v>
      </c>
      <c r="C322" s="159"/>
      <c r="E322" s="184"/>
    </row>
    <row r="323" spans="1:24" ht="15" customHeight="1" x14ac:dyDescent="0.25">
      <c r="A323" s="164">
        <v>7</v>
      </c>
      <c r="B323" s="164" t="s">
        <v>1696</v>
      </c>
      <c r="E323" s="184"/>
    </row>
    <row r="324" spans="1:24" ht="15" customHeight="1" x14ac:dyDescent="0.25">
      <c r="A324" s="310" t="s">
        <v>289</v>
      </c>
      <c r="B324" s="164" t="s">
        <v>1697</v>
      </c>
      <c r="E324" s="184"/>
    </row>
    <row r="325" spans="1:24" x14ac:dyDescent="0.2">
      <c r="A325" s="310" t="s">
        <v>907</v>
      </c>
      <c r="B325" s="272" t="s">
        <v>908</v>
      </c>
    </row>
    <row r="326" spans="1:24" x14ac:dyDescent="0.2">
      <c r="A326" s="310" t="s">
        <v>1675</v>
      </c>
      <c r="B326" s="164" t="s">
        <v>1682</v>
      </c>
    </row>
    <row r="327" spans="1:24" x14ac:dyDescent="0.2">
      <c r="A327" s="312"/>
      <c r="B327" s="164" t="s">
        <v>1683</v>
      </c>
    </row>
    <row r="329" spans="1:24" ht="15" customHeight="1" x14ac:dyDescent="0.2">
      <c r="A329" s="163" t="s">
        <v>909</v>
      </c>
      <c r="B329" s="157" t="s">
        <v>910</v>
      </c>
      <c r="C329" s="278"/>
      <c r="D329" s="278"/>
      <c r="E329" s="278"/>
      <c r="F329" s="491"/>
    </row>
    <row r="330" spans="1:24" x14ac:dyDescent="0.2">
      <c r="A330" s="164"/>
      <c r="B330" s="159" t="s">
        <v>911</v>
      </c>
      <c r="C330" s="278"/>
      <c r="D330" s="278"/>
      <c r="E330" s="278"/>
      <c r="F330" s="491"/>
    </row>
    <row r="331" spans="1:24" x14ac:dyDescent="0.2">
      <c r="A331" s="643"/>
      <c r="B331" s="637" t="s">
        <v>912</v>
      </c>
      <c r="C331" s="695"/>
      <c r="D331" s="695"/>
      <c r="E331" s="698"/>
      <c r="F331" s="699"/>
      <c r="G331" s="699"/>
      <c r="H331" s="699"/>
      <c r="I331" s="699"/>
      <c r="J331" s="699"/>
      <c r="K331" s="699"/>
      <c r="L331" s="699"/>
      <c r="M331" s="699"/>
      <c r="N331" s="699"/>
      <c r="O331" s="699"/>
      <c r="P331" s="699"/>
      <c r="Q331" s="699"/>
      <c r="R331" s="699"/>
      <c r="S331" s="699"/>
      <c r="T331" s="699"/>
      <c r="U331" s="699"/>
      <c r="V331" s="699"/>
      <c r="W331" s="699"/>
      <c r="X331" s="699"/>
    </row>
    <row r="332" spans="1:24" x14ac:dyDescent="0.2">
      <c r="A332" s="643"/>
      <c r="B332" s="637" t="s">
        <v>1457</v>
      </c>
      <c r="C332" s="695"/>
      <c r="D332" s="695"/>
      <c r="E332" s="700"/>
      <c r="F332" s="699"/>
      <c r="G332" s="699"/>
      <c r="H332" s="699"/>
      <c r="I332" s="699"/>
      <c r="J332" s="699"/>
      <c r="K332" s="699"/>
      <c r="L332" s="699"/>
      <c r="M332" s="699"/>
      <c r="N332" s="699"/>
      <c r="O332" s="699"/>
      <c r="P332" s="699"/>
      <c r="Q332" s="699"/>
      <c r="R332" s="699"/>
      <c r="S332" s="699"/>
      <c r="T332" s="699"/>
      <c r="U332" s="699"/>
      <c r="V332" s="699"/>
      <c r="W332" s="699"/>
      <c r="X332" s="699"/>
    </row>
  </sheetData>
  <conditionalFormatting sqref="A1:X2 A3:D3 F3:X3">
    <cfRule type="cellIs" dxfId="1" priority="2" operator="equal">
      <formula>".."</formula>
    </cfRule>
  </conditionalFormatting>
  <conditionalFormatting sqref="A4:X332">
    <cfRule type="cellIs" dxfId="0" priority="1" operator="equal">
      <formula>".."</formula>
    </cfRule>
  </conditionalFormatting>
  <pageMargins left="0.39370078740157505" right="0.39370078740157505" top="0.39370078740157505" bottom="0.39370078740157505" header="0.39370078740157505" footer="0.39370078740157505"/>
  <pageSetup scale="48" fitToWidth="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ON409"/>
  <sheetViews>
    <sheetView topLeftCell="A327" workbookViewId="0">
      <selection activeCell="B334" sqref="B334"/>
    </sheetView>
  </sheetViews>
  <sheetFormatPr defaultColWidth="11.5546875" defaultRowHeight="15" x14ac:dyDescent="0.2"/>
  <cols>
    <col min="1" max="1" width="10" customWidth="1"/>
    <col min="2" max="2" width="25.6640625" customWidth="1"/>
    <col min="3" max="3" width="18.77734375" hidden="1" customWidth="1"/>
    <col min="4" max="4" width="8.33203125" hidden="1" customWidth="1"/>
    <col min="5" max="5" width="13.21875" customWidth="1"/>
    <col min="6" max="6" width="2.6640625" customWidth="1"/>
    <col min="7" max="7" width="13.21875" customWidth="1"/>
    <col min="8" max="8" width="1.6640625" customWidth="1"/>
    <col min="9" max="13" width="13.21875" customWidth="1"/>
    <col min="14" max="14" width="1.6640625" customWidth="1"/>
    <col min="15" max="15" width="13.21875" customWidth="1"/>
    <col min="16" max="16" width="1.6640625" customWidth="1"/>
    <col min="17" max="20" width="13.21875" customWidth="1"/>
    <col min="21" max="21" width="1.6640625" customWidth="1"/>
    <col min="22" max="25" width="13.21875" customWidth="1"/>
    <col min="26" max="26" width="2.6640625" customWidth="1"/>
    <col min="27" max="29" width="13.21875" customWidth="1"/>
    <col min="30" max="30" width="1.6640625" customWidth="1"/>
    <col min="31" max="31" width="13.21875" customWidth="1"/>
    <col min="32" max="32" width="8.5546875" customWidth="1"/>
    <col min="33" max="34" width="13.21875" customWidth="1"/>
    <col min="35" max="35" width="1.77734375" customWidth="1"/>
    <col min="36" max="36" width="13.21875" customWidth="1"/>
    <col min="37" max="37" width="2.6640625" customWidth="1"/>
    <col min="38" max="41" width="13.21875" customWidth="1"/>
    <col min="42" max="42" width="2.6640625" customWidth="1"/>
    <col min="43" max="46" width="13.21875" customWidth="1"/>
    <col min="47" max="47" width="2.6640625" customWidth="1"/>
    <col min="48" max="53" width="12.6640625" customWidth="1"/>
    <col min="54" max="54" width="2.6640625" customWidth="1"/>
    <col min="55" max="58" width="13.21875" customWidth="1"/>
    <col min="59" max="59" width="5.33203125" customWidth="1"/>
    <col min="60" max="65" width="8.77734375" customWidth="1"/>
    <col min="66" max="66" width="9.44140625" customWidth="1"/>
    <col min="67" max="67" width="10.88671875" customWidth="1"/>
    <col min="68" max="68" width="11.77734375" customWidth="1"/>
    <col min="69" max="75" width="9.44140625" customWidth="1"/>
    <col min="76" max="76" width="2.109375" customWidth="1"/>
    <col min="77" max="77" width="9.44140625" customWidth="1"/>
  </cols>
  <sheetData>
    <row r="1" spans="1:75" ht="52.5" customHeight="1" x14ac:dyDescent="0.2">
      <c r="A1" s="822" t="s">
        <v>963</v>
      </c>
      <c r="B1" s="822"/>
      <c r="C1" s="822"/>
      <c r="D1" s="822"/>
      <c r="E1" s="822"/>
      <c r="F1" s="822"/>
      <c r="G1" s="822"/>
      <c r="H1" s="822"/>
      <c r="I1" s="822"/>
      <c r="J1" s="822"/>
      <c r="K1" s="822"/>
      <c r="L1" s="822"/>
      <c r="M1" s="822"/>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7"/>
      <c r="BH1" s="177"/>
      <c r="BI1" s="177"/>
      <c r="BJ1" s="177"/>
      <c r="BK1" s="177"/>
      <c r="BL1" s="200"/>
      <c r="BM1" s="200"/>
      <c r="BN1" s="200"/>
      <c r="BO1" s="200"/>
    </row>
    <row r="2" spans="1:75" ht="20.25" hidden="1" customHeight="1" x14ac:dyDescent="0.2">
      <c r="A2" s="195"/>
      <c r="B2" s="195"/>
      <c r="C2" s="195"/>
      <c r="D2" s="195"/>
      <c r="E2" s="196"/>
      <c r="F2" s="195"/>
      <c r="G2" s="148" t="s">
        <v>145</v>
      </c>
      <c r="H2" s="206"/>
      <c r="I2" s="206"/>
      <c r="J2" s="206"/>
      <c r="K2" s="206"/>
      <c r="L2" s="206"/>
      <c r="M2" s="206"/>
      <c r="N2" s="206"/>
      <c r="O2" s="206"/>
      <c r="P2" s="206"/>
      <c r="Q2" s="206"/>
      <c r="R2" s="206"/>
      <c r="S2" s="206"/>
      <c r="T2" s="206"/>
      <c r="U2" s="206"/>
      <c r="V2" s="206"/>
      <c r="W2" s="195"/>
      <c r="X2" s="195"/>
      <c r="Y2" s="195"/>
      <c r="Z2" s="195"/>
      <c r="AA2" s="148" t="s">
        <v>153</v>
      </c>
      <c r="AB2" s="148" t="s">
        <v>112</v>
      </c>
      <c r="AC2" s="148" t="s">
        <v>147</v>
      </c>
      <c r="AD2" s="148"/>
      <c r="AE2" s="148" t="s">
        <v>114</v>
      </c>
      <c r="AF2" s="148"/>
      <c r="AG2" s="148"/>
      <c r="AH2" s="148"/>
      <c r="AI2" s="148"/>
      <c r="AJ2" s="148" t="s">
        <v>155</v>
      </c>
      <c r="AK2" s="195"/>
      <c r="AL2" s="148" t="s">
        <v>149</v>
      </c>
      <c r="AM2" s="195"/>
      <c r="AN2" s="195"/>
      <c r="AO2" s="195"/>
      <c r="AP2" s="195"/>
      <c r="AQ2" s="148" t="s">
        <v>151</v>
      </c>
      <c r="AR2" s="195"/>
      <c r="AS2" s="195"/>
      <c r="AT2" s="195"/>
      <c r="AU2" s="195"/>
      <c r="AV2" s="148" t="s">
        <v>116</v>
      </c>
      <c r="AW2" s="195"/>
      <c r="AX2" s="195"/>
      <c r="AY2" s="195"/>
      <c r="AZ2" s="195"/>
      <c r="BA2" s="195"/>
      <c r="BB2" s="195"/>
      <c r="BC2" s="148" t="s">
        <v>117</v>
      </c>
      <c r="BD2" s="148" t="s">
        <v>159</v>
      </c>
      <c r="BE2" s="148" t="s">
        <v>161</v>
      </c>
      <c r="BF2" s="148" t="s">
        <v>915</v>
      </c>
      <c r="BG2" s="197"/>
      <c r="BH2" s="197"/>
      <c r="BI2" s="197"/>
      <c r="BJ2" s="197"/>
      <c r="BK2" s="197"/>
      <c r="BL2" s="207"/>
      <c r="BM2" s="207"/>
      <c r="BN2" s="207"/>
      <c r="BO2" s="207"/>
    </row>
    <row r="3" spans="1:75" ht="20.25" customHeight="1" x14ac:dyDescent="0.2">
      <c r="A3" s="192"/>
      <c r="B3" s="192"/>
      <c r="C3" s="192"/>
      <c r="D3" s="192"/>
      <c r="E3" s="193"/>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4" t="s">
        <v>274</v>
      </c>
      <c r="BG3" s="197"/>
      <c r="BH3" s="197"/>
      <c r="BI3" s="197"/>
      <c r="BJ3" s="197"/>
      <c r="BK3" s="197"/>
      <c r="BL3" s="207"/>
      <c r="BM3" s="207"/>
      <c r="BN3" s="207"/>
      <c r="BO3" s="207"/>
    </row>
    <row r="4" spans="1:75" ht="39.75" customHeight="1" x14ac:dyDescent="0.25">
      <c r="A4" s="130"/>
      <c r="B4" s="130"/>
      <c r="C4" s="130"/>
      <c r="D4" s="136"/>
      <c r="E4" s="823" t="s">
        <v>964</v>
      </c>
      <c r="F4" s="179"/>
      <c r="G4" s="809" t="s">
        <v>917</v>
      </c>
      <c r="H4" s="809"/>
      <c r="I4" s="809"/>
      <c r="J4" s="809"/>
      <c r="K4" s="809"/>
      <c r="L4" s="809"/>
      <c r="M4" s="809"/>
      <c r="N4" s="809"/>
      <c r="O4" s="809"/>
      <c r="P4" s="809"/>
      <c r="Q4" s="809"/>
      <c r="R4" s="809"/>
      <c r="S4" s="809"/>
      <c r="T4" s="809"/>
      <c r="U4" s="809"/>
      <c r="V4" s="809"/>
      <c r="W4" s="809"/>
      <c r="X4" s="809"/>
      <c r="Y4" s="809"/>
      <c r="Z4" s="133"/>
      <c r="AA4" s="808" t="s">
        <v>918</v>
      </c>
      <c r="AB4" s="808" t="s">
        <v>112</v>
      </c>
      <c r="AC4" s="808" t="s">
        <v>147</v>
      </c>
      <c r="AD4" s="182"/>
      <c r="AE4" s="820" t="s">
        <v>114</v>
      </c>
      <c r="AF4" s="820"/>
      <c r="AG4" s="820"/>
      <c r="AH4" s="820"/>
      <c r="AI4" s="182"/>
      <c r="AJ4" s="808" t="s">
        <v>155</v>
      </c>
      <c r="AK4" s="133"/>
      <c r="AL4" s="809" t="s">
        <v>919</v>
      </c>
      <c r="AM4" s="809"/>
      <c r="AN4" s="809"/>
      <c r="AO4" s="809"/>
      <c r="AP4" s="133"/>
      <c r="AQ4" s="809" t="s">
        <v>920</v>
      </c>
      <c r="AR4" s="809"/>
      <c r="AS4" s="809"/>
      <c r="AT4" s="809"/>
      <c r="AU4" s="133"/>
      <c r="AV4" s="809" t="s">
        <v>921</v>
      </c>
      <c r="AW4" s="809"/>
      <c r="AX4" s="809"/>
      <c r="AY4" s="809"/>
      <c r="AZ4" s="809"/>
      <c r="BA4" s="809"/>
      <c r="BB4" s="182"/>
      <c r="BC4" s="808" t="s">
        <v>117</v>
      </c>
      <c r="BD4" s="808" t="s">
        <v>922</v>
      </c>
      <c r="BE4" s="808" t="s">
        <v>161</v>
      </c>
      <c r="BF4" s="808" t="s">
        <v>923</v>
      </c>
      <c r="BG4" s="187"/>
      <c r="BH4" s="187"/>
      <c r="BI4" s="187"/>
      <c r="BJ4" s="187"/>
      <c r="BK4" s="187"/>
      <c r="BL4" s="202"/>
      <c r="BM4" s="202"/>
      <c r="BN4" s="130"/>
      <c r="BO4" s="203"/>
      <c r="BP4" s="187"/>
      <c r="BQ4" s="187"/>
      <c r="BR4" s="187"/>
      <c r="BS4" s="187"/>
      <c r="BT4" s="187"/>
      <c r="BU4" s="187"/>
      <c r="BV4" s="187"/>
      <c r="BW4" s="187"/>
    </row>
    <row r="5" spans="1:75" ht="18.75" customHeight="1" x14ac:dyDescent="0.25">
      <c r="A5" s="130"/>
      <c r="B5" s="130"/>
      <c r="C5" s="130"/>
      <c r="D5" s="136"/>
      <c r="E5" s="823"/>
      <c r="F5" s="179"/>
      <c r="G5" s="814" t="s">
        <v>924</v>
      </c>
      <c r="H5" s="185"/>
      <c r="I5" s="188" t="s">
        <v>283</v>
      </c>
      <c r="J5" s="185"/>
      <c r="K5" s="185"/>
      <c r="L5" s="185"/>
      <c r="M5" s="185"/>
      <c r="N5" s="185"/>
      <c r="O5" s="185"/>
      <c r="P5" s="182"/>
      <c r="Q5" s="817" t="s">
        <v>925</v>
      </c>
      <c r="R5" s="817"/>
      <c r="S5" s="817"/>
      <c r="T5" s="817"/>
      <c r="U5" s="182"/>
      <c r="V5" s="185"/>
      <c r="W5" s="185"/>
      <c r="X5" s="185"/>
      <c r="Y5" s="185"/>
      <c r="Z5" s="133"/>
      <c r="AA5" s="808"/>
      <c r="AB5" s="808"/>
      <c r="AC5" s="808"/>
      <c r="AD5" s="133"/>
      <c r="AE5" s="809"/>
      <c r="AF5" s="809"/>
      <c r="AG5" s="809"/>
      <c r="AH5" s="809"/>
      <c r="AI5" s="133"/>
      <c r="AJ5" s="808"/>
      <c r="AK5" s="133"/>
      <c r="AL5" s="814" t="s">
        <v>926</v>
      </c>
      <c r="AM5" s="188" t="s">
        <v>283</v>
      </c>
      <c r="AN5" s="185"/>
      <c r="AO5" s="185"/>
      <c r="AP5" s="133"/>
      <c r="AQ5" s="814" t="s">
        <v>927</v>
      </c>
      <c r="AR5" s="188" t="s">
        <v>283</v>
      </c>
      <c r="AS5" s="185"/>
      <c r="AT5" s="185"/>
      <c r="AU5" s="133"/>
      <c r="AV5" s="821" t="s">
        <v>928</v>
      </c>
      <c r="AW5" s="188" t="s">
        <v>283</v>
      </c>
      <c r="AX5" s="133"/>
      <c r="AY5" s="133"/>
      <c r="AZ5" s="133"/>
      <c r="BA5" s="133"/>
      <c r="BB5" s="133"/>
      <c r="BC5" s="808"/>
      <c r="BD5" s="808"/>
      <c r="BE5" s="808"/>
      <c r="BF5" s="808"/>
      <c r="BG5" s="187"/>
      <c r="BH5" s="187"/>
      <c r="BI5" s="187"/>
      <c r="BJ5" s="187"/>
      <c r="BK5" s="187"/>
      <c r="BL5" s="202"/>
      <c r="BM5" s="202"/>
      <c r="BN5" s="130"/>
      <c r="BO5" s="203"/>
      <c r="BP5" s="187"/>
      <c r="BQ5" s="187"/>
      <c r="BR5" s="187"/>
      <c r="BS5" s="187"/>
      <c r="BT5" s="187"/>
      <c r="BU5" s="187"/>
      <c r="BV5" s="187"/>
      <c r="BW5" s="187"/>
    </row>
    <row r="6" spans="1:75" ht="28.5" customHeight="1" x14ac:dyDescent="0.25">
      <c r="A6" s="130"/>
      <c r="B6" s="130"/>
      <c r="C6" s="130"/>
      <c r="D6" s="136"/>
      <c r="E6" s="823"/>
      <c r="F6" s="179"/>
      <c r="G6" s="814"/>
      <c r="H6" s="133"/>
      <c r="I6" s="824" t="s">
        <v>929</v>
      </c>
      <c r="J6" s="824"/>
      <c r="K6" s="824"/>
      <c r="L6" s="824"/>
      <c r="M6" s="824"/>
      <c r="N6" s="186"/>
      <c r="O6" s="813" t="s">
        <v>930</v>
      </c>
      <c r="P6" s="134"/>
      <c r="Q6" s="818" t="s">
        <v>931</v>
      </c>
      <c r="R6" s="134" t="s">
        <v>283</v>
      </c>
      <c r="S6" s="134"/>
      <c r="T6" s="134"/>
      <c r="U6" s="134"/>
      <c r="V6" s="813" t="s">
        <v>932</v>
      </c>
      <c r="W6" s="813" t="s">
        <v>933</v>
      </c>
      <c r="X6" s="813" t="s">
        <v>934</v>
      </c>
      <c r="Y6" s="813" t="s">
        <v>935</v>
      </c>
      <c r="Z6" s="133"/>
      <c r="AA6" s="808"/>
      <c r="AB6" s="808"/>
      <c r="AC6" s="808"/>
      <c r="AD6" s="133"/>
      <c r="AE6" s="821" t="s">
        <v>936</v>
      </c>
      <c r="AF6" s="134" t="s">
        <v>283</v>
      </c>
      <c r="AG6" s="133"/>
      <c r="AH6" s="133"/>
      <c r="AI6" s="133"/>
      <c r="AJ6" s="808"/>
      <c r="AK6" s="133"/>
      <c r="AL6" s="814"/>
      <c r="AM6" s="813" t="s">
        <v>937</v>
      </c>
      <c r="AN6" s="813" t="s">
        <v>930</v>
      </c>
      <c r="AO6" s="813" t="s">
        <v>938</v>
      </c>
      <c r="AP6" s="133"/>
      <c r="AQ6" s="814"/>
      <c r="AR6" s="813" t="s">
        <v>939</v>
      </c>
      <c r="AS6" s="813" t="s">
        <v>940</v>
      </c>
      <c r="AT6" s="813" t="s">
        <v>941</v>
      </c>
      <c r="AU6" s="133"/>
      <c r="AV6" s="820"/>
      <c r="AW6" s="819" t="s">
        <v>942</v>
      </c>
      <c r="AX6" s="819" t="s">
        <v>943</v>
      </c>
      <c r="AY6" s="819" t="s">
        <v>944</v>
      </c>
      <c r="AZ6" s="819" t="s">
        <v>945</v>
      </c>
      <c r="BA6" s="819" t="s">
        <v>946</v>
      </c>
      <c r="BB6" s="133"/>
      <c r="BC6" s="808"/>
      <c r="BD6" s="808"/>
      <c r="BE6" s="808"/>
      <c r="BF6" s="808"/>
      <c r="BG6" s="187"/>
      <c r="BH6" s="187"/>
      <c r="BI6" s="187"/>
      <c r="BJ6" s="187"/>
      <c r="BK6" s="187"/>
      <c r="BL6" s="202"/>
      <c r="BM6" s="202"/>
      <c r="BN6" s="130"/>
      <c r="BO6" s="203"/>
      <c r="BP6" s="187"/>
      <c r="BQ6" s="187"/>
      <c r="BR6" s="187"/>
      <c r="BS6" s="187"/>
      <c r="BT6" s="187"/>
      <c r="BU6" s="187"/>
      <c r="BV6" s="187"/>
      <c r="BW6" s="187"/>
    </row>
    <row r="7" spans="1:75" ht="63" customHeight="1" x14ac:dyDescent="0.25">
      <c r="A7" s="130"/>
      <c r="B7" s="130"/>
      <c r="C7" s="130"/>
      <c r="D7" s="136"/>
      <c r="E7" s="823"/>
      <c r="F7" s="179"/>
      <c r="G7" s="814"/>
      <c r="H7" s="133"/>
      <c r="I7" s="134" t="s">
        <v>947</v>
      </c>
      <c r="J7" s="134" t="s">
        <v>948</v>
      </c>
      <c r="K7" s="134" t="s">
        <v>949</v>
      </c>
      <c r="L7" s="134" t="s">
        <v>950</v>
      </c>
      <c r="M7" s="134" t="s">
        <v>951</v>
      </c>
      <c r="N7" s="134"/>
      <c r="O7" s="813"/>
      <c r="P7" s="134"/>
      <c r="Q7" s="819"/>
      <c r="R7" s="134" t="s">
        <v>952</v>
      </c>
      <c r="S7" s="134" t="s">
        <v>953</v>
      </c>
      <c r="T7" s="134" t="s">
        <v>954</v>
      </c>
      <c r="U7" s="134"/>
      <c r="V7" s="813"/>
      <c r="W7" s="813"/>
      <c r="X7" s="813"/>
      <c r="Y7" s="813"/>
      <c r="Z7" s="133"/>
      <c r="AA7" s="808"/>
      <c r="AB7" s="808"/>
      <c r="AC7" s="808"/>
      <c r="AD7" s="133"/>
      <c r="AE7" s="820"/>
      <c r="AF7" s="134" t="s">
        <v>955</v>
      </c>
      <c r="AG7" s="134" t="s">
        <v>956</v>
      </c>
      <c r="AH7" s="134" t="s">
        <v>957</v>
      </c>
      <c r="AI7" s="133"/>
      <c r="AJ7" s="808"/>
      <c r="AK7" s="133"/>
      <c r="AL7" s="814"/>
      <c r="AM7" s="813"/>
      <c r="AN7" s="813"/>
      <c r="AO7" s="813"/>
      <c r="AP7" s="133"/>
      <c r="AQ7" s="814"/>
      <c r="AR7" s="813"/>
      <c r="AS7" s="813"/>
      <c r="AT7" s="813"/>
      <c r="AU7" s="133"/>
      <c r="AV7" s="820"/>
      <c r="AW7" s="819"/>
      <c r="AX7" s="819"/>
      <c r="AY7" s="819"/>
      <c r="AZ7" s="819"/>
      <c r="BA7" s="819"/>
      <c r="BB7" s="133"/>
      <c r="BC7" s="808"/>
      <c r="BD7" s="808"/>
      <c r="BE7" s="808"/>
      <c r="BF7" s="808"/>
      <c r="BG7" s="187"/>
      <c r="BH7" s="187"/>
      <c r="BI7" s="187"/>
      <c r="BJ7" s="187"/>
      <c r="BK7" s="187"/>
      <c r="BL7" s="202"/>
      <c r="BM7" s="202"/>
      <c r="BN7" s="130"/>
      <c r="BO7" s="203"/>
      <c r="BP7" s="187"/>
      <c r="BQ7" s="187"/>
      <c r="BR7" s="187"/>
      <c r="BS7" s="187"/>
      <c r="BT7" s="187"/>
      <c r="BU7" s="187"/>
      <c r="BV7" s="187"/>
      <c r="BW7" s="187"/>
    </row>
    <row r="8" spans="1:75" ht="12.75" customHeight="1" x14ac:dyDescent="0.2">
      <c r="A8" s="180" t="s">
        <v>286</v>
      </c>
      <c r="B8" s="180" t="s">
        <v>121</v>
      </c>
      <c r="C8" s="180"/>
      <c r="D8" s="180"/>
      <c r="E8" s="139">
        <v>43600</v>
      </c>
      <c r="F8" s="139"/>
      <c r="G8" s="139">
        <v>5150</v>
      </c>
      <c r="H8" s="139"/>
      <c r="I8" s="139">
        <v>320</v>
      </c>
      <c r="J8" s="139">
        <v>110</v>
      </c>
      <c r="K8" s="139">
        <v>150</v>
      </c>
      <c r="L8" s="139">
        <v>70</v>
      </c>
      <c r="M8" s="139">
        <v>360</v>
      </c>
      <c r="N8" s="139"/>
      <c r="O8" s="139">
        <v>200</v>
      </c>
      <c r="P8" s="139"/>
      <c r="Q8" s="139">
        <v>1980</v>
      </c>
      <c r="R8" s="139">
        <v>1350</v>
      </c>
      <c r="S8" s="139">
        <v>630</v>
      </c>
      <c r="T8" s="139">
        <v>0</v>
      </c>
      <c r="U8" s="139"/>
      <c r="V8" s="139">
        <v>60</v>
      </c>
      <c r="W8" s="139">
        <v>210</v>
      </c>
      <c r="X8" s="139">
        <v>250</v>
      </c>
      <c r="Y8" s="139">
        <v>1450</v>
      </c>
      <c r="Z8" s="139"/>
      <c r="AA8" s="139">
        <v>1250</v>
      </c>
      <c r="AB8" s="139">
        <v>12650</v>
      </c>
      <c r="AC8" s="139">
        <v>2800</v>
      </c>
      <c r="AD8" s="139"/>
      <c r="AE8" s="139">
        <v>7180</v>
      </c>
      <c r="AF8" s="139">
        <v>6500</v>
      </c>
      <c r="AG8" s="139">
        <v>680</v>
      </c>
      <c r="AH8" s="139">
        <v>0</v>
      </c>
      <c r="AI8" s="139"/>
      <c r="AJ8" s="139">
        <v>1240</v>
      </c>
      <c r="AK8" s="139"/>
      <c r="AL8" s="139">
        <v>1210</v>
      </c>
      <c r="AM8" s="139">
        <v>360</v>
      </c>
      <c r="AN8" s="139">
        <v>280</v>
      </c>
      <c r="AO8" s="139">
        <v>580</v>
      </c>
      <c r="AP8" s="139"/>
      <c r="AQ8" s="139">
        <v>2800</v>
      </c>
      <c r="AR8" s="139">
        <v>230</v>
      </c>
      <c r="AS8" s="139">
        <v>1450</v>
      </c>
      <c r="AT8" s="139">
        <v>1120</v>
      </c>
      <c r="AU8" s="139"/>
      <c r="AV8" s="139">
        <v>2560</v>
      </c>
      <c r="AW8" s="139">
        <v>1870</v>
      </c>
      <c r="AX8" s="139">
        <v>230</v>
      </c>
      <c r="AY8" s="139">
        <v>240</v>
      </c>
      <c r="AZ8" s="139">
        <v>220</v>
      </c>
      <c r="BA8" s="139">
        <v>0</v>
      </c>
      <c r="BB8" s="139"/>
      <c r="BC8" s="139">
        <v>3410</v>
      </c>
      <c r="BD8" s="139">
        <v>550</v>
      </c>
      <c r="BE8" s="139">
        <v>100</v>
      </c>
      <c r="BF8" s="139">
        <v>2700</v>
      </c>
      <c r="BG8" s="175"/>
      <c r="BH8" s="175"/>
      <c r="BI8" s="175"/>
      <c r="BJ8" s="175"/>
      <c r="BK8" s="175"/>
      <c r="BL8" s="204"/>
      <c r="BM8" s="187"/>
      <c r="BO8" s="204"/>
      <c r="BP8" s="201"/>
      <c r="BQ8" s="205"/>
    </row>
    <row r="9" spans="1:75" ht="12.75" customHeight="1" x14ac:dyDescent="0.2">
      <c r="A9" s="180" t="s">
        <v>287</v>
      </c>
      <c r="B9" s="180" t="s">
        <v>288</v>
      </c>
      <c r="C9" s="180"/>
      <c r="D9" s="180"/>
      <c r="E9" s="139">
        <v>9910</v>
      </c>
      <c r="F9" s="139"/>
      <c r="G9" s="139">
        <v>1740</v>
      </c>
      <c r="H9" s="139"/>
      <c r="I9" s="139">
        <v>70</v>
      </c>
      <c r="J9" s="139">
        <v>50</v>
      </c>
      <c r="K9" s="139">
        <v>40</v>
      </c>
      <c r="L9" s="139">
        <v>30</v>
      </c>
      <c r="M9" s="139">
        <v>90</v>
      </c>
      <c r="N9" s="139"/>
      <c r="O9" s="139">
        <v>40</v>
      </c>
      <c r="P9" s="139"/>
      <c r="Q9" s="139">
        <v>800</v>
      </c>
      <c r="R9" s="139">
        <v>490</v>
      </c>
      <c r="S9" s="139">
        <v>310</v>
      </c>
      <c r="T9" s="139">
        <v>0</v>
      </c>
      <c r="U9" s="139"/>
      <c r="V9" s="139">
        <v>20</v>
      </c>
      <c r="W9" s="139">
        <v>60</v>
      </c>
      <c r="X9" s="139">
        <v>40</v>
      </c>
      <c r="Y9" s="139">
        <v>490</v>
      </c>
      <c r="Z9" s="139"/>
      <c r="AA9" s="139">
        <v>400</v>
      </c>
      <c r="AB9" s="139">
        <v>2950</v>
      </c>
      <c r="AC9" s="139">
        <v>260</v>
      </c>
      <c r="AD9" s="139"/>
      <c r="AE9" s="139">
        <v>1390</v>
      </c>
      <c r="AF9" s="139">
        <v>1320</v>
      </c>
      <c r="AG9" s="139">
        <v>80</v>
      </c>
      <c r="AH9" s="139">
        <v>0</v>
      </c>
      <c r="AI9" s="139"/>
      <c r="AJ9" s="139">
        <v>300</v>
      </c>
      <c r="AK9" s="139"/>
      <c r="AL9" s="139">
        <v>200</v>
      </c>
      <c r="AM9" s="139">
        <v>70</v>
      </c>
      <c r="AN9" s="139">
        <v>30</v>
      </c>
      <c r="AO9" s="139">
        <v>100</v>
      </c>
      <c r="AP9" s="139"/>
      <c r="AQ9" s="139">
        <v>390</v>
      </c>
      <c r="AR9" s="139">
        <v>40</v>
      </c>
      <c r="AS9" s="139">
        <v>100</v>
      </c>
      <c r="AT9" s="139">
        <v>260</v>
      </c>
      <c r="AU9" s="139"/>
      <c r="AV9" s="139">
        <v>460</v>
      </c>
      <c r="AW9" s="139">
        <v>310</v>
      </c>
      <c r="AX9" s="139">
        <v>70</v>
      </c>
      <c r="AY9" s="139">
        <v>60</v>
      </c>
      <c r="AZ9" s="139">
        <v>20</v>
      </c>
      <c r="BA9" s="139">
        <v>0</v>
      </c>
      <c r="BB9" s="139"/>
      <c r="BC9" s="139">
        <v>1080</v>
      </c>
      <c r="BD9" s="139">
        <v>180</v>
      </c>
      <c r="BE9" s="139">
        <v>10</v>
      </c>
      <c r="BF9" s="139">
        <v>530</v>
      </c>
      <c r="BG9" s="175"/>
      <c r="BH9" s="175"/>
      <c r="BI9" s="175"/>
      <c r="BJ9" s="175"/>
      <c r="BK9" s="175"/>
      <c r="BL9" s="187"/>
      <c r="BM9" s="204"/>
      <c r="BN9" s="204"/>
      <c r="BO9" s="204"/>
      <c r="BQ9" s="205"/>
    </row>
    <row r="10" spans="1:75" ht="12.75" customHeight="1" x14ac:dyDescent="0.2">
      <c r="A10" s="180" t="s">
        <v>289</v>
      </c>
      <c r="B10" s="180" t="s">
        <v>290</v>
      </c>
      <c r="C10" s="180"/>
      <c r="D10" s="180"/>
      <c r="E10" s="139">
        <v>33690</v>
      </c>
      <c r="F10" s="139"/>
      <c r="G10" s="139">
        <v>3410</v>
      </c>
      <c r="H10" s="139"/>
      <c r="I10" s="139">
        <v>250</v>
      </c>
      <c r="J10" s="139">
        <v>60</v>
      </c>
      <c r="K10" s="139">
        <v>110</v>
      </c>
      <c r="L10" s="139">
        <v>30</v>
      </c>
      <c r="M10" s="139">
        <v>260</v>
      </c>
      <c r="N10" s="139"/>
      <c r="O10" s="139">
        <v>160</v>
      </c>
      <c r="P10" s="139"/>
      <c r="Q10" s="139">
        <v>1180</v>
      </c>
      <c r="R10" s="139">
        <v>860</v>
      </c>
      <c r="S10" s="139">
        <v>320</v>
      </c>
      <c r="T10" s="139">
        <v>0</v>
      </c>
      <c r="U10" s="139"/>
      <c r="V10" s="139">
        <v>40</v>
      </c>
      <c r="W10" s="139">
        <v>150</v>
      </c>
      <c r="X10" s="139">
        <v>210</v>
      </c>
      <c r="Y10" s="139">
        <v>960</v>
      </c>
      <c r="Z10" s="139"/>
      <c r="AA10" s="139">
        <v>850</v>
      </c>
      <c r="AB10" s="139">
        <v>9700</v>
      </c>
      <c r="AC10" s="139">
        <v>2540</v>
      </c>
      <c r="AD10" s="139"/>
      <c r="AE10" s="139">
        <v>5780</v>
      </c>
      <c r="AF10" s="139">
        <v>5180</v>
      </c>
      <c r="AG10" s="139">
        <v>600</v>
      </c>
      <c r="AH10" s="139">
        <v>0</v>
      </c>
      <c r="AI10" s="139"/>
      <c r="AJ10" s="139">
        <v>950</v>
      </c>
      <c r="AK10" s="139"/>
      <c r="AL10" s="139">
        <v>1010</v>
      </c>
      <c r="AM10" s="139">
        <v>280</v>
      </c>
      <c r="AN10" s="139">
        <v>240</v>
      </c>
      <c r="AO10" s="139">
        <v>480</v>
      </c>
      <c r="AP10" s="139"/>
      <c r="AQ10" s="139">
        <v>2410</v>
      </c>
      <c r="AR10" s="139">
        <v>200</v>
      </c>
      <c r="AS10" s="139">
        <v>1350</v>
      </c>
      <c r="AT10" s="139">
        <v>860</v>
      </c>
      <c r="AU10" s="139"/>
      <c r="AV10" s="139">
        <v>2100</v>
      </c>
      <c r="AW10" s="139">
        <v>1560</v>
      </c>
      <c r="AX10" s="139">
        <v>160</v>
      </c>
      <c r="AY10" s="139">
        <v>170</v>
      </c>
      <c r="AZ10" s="139">
        <v>200</v>
      </c>
      <c r="BA10" s="139">
        <v>0</v>
      </c>
      <c r="BB10" s="139"/>
      <c r="BC10" s="139">
        <v>2330</v>
      </c>
      <c r="BD10" s="139">
        <v>360</v>
      </c>
      <c r="BE10" s="139">
        <v>80</v>
      </c>
      <c r="BF10" s="139">
        <v>2180</v>
      </c>
      <c r="BG10" s="175"/>
      <c r="BH10" s="130"/>
      <c r="BI10" s="130"/>
      <c r="BJ10" s="130"/>
      <c r="BK10" s="130"/>
      <c r="BL10" s="187"/>
      <c r="BM10" s="187"/>
      <c r="BQ10" s="205"/>
    </row>
    <row r="11" spans="1:75" ht="12.75" customHeight="1" x14ac:dyDescent="0.2">
      <c r="A11" s="180"/>
      <c r="B11" s="180"/>
      <c r="C11" s="180"/>
      <c r="D11" s="180"/>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75"/>
      <c r="BQ11" s="205"/>
    </row>
    <row r="12" spans="1:75" ht="12.75" customHeight="1" x14ac:dyDescent="0.2">
      <c r="A12" s="181" t="s">
        <v>291</v>
      </c>
      <c r="B12" s="181" t="s">
        <v>292</v>
      </c>
      <c r="C12" s="181"/>
      <c r="D12" s="181"/>
      <c r="E12" s="139">
        <v>2660</v>
      </c>
      <c r="F12" s="143"/>
      <c r="G12" s="143">
        <v>260</v>
      </c>
      <c r="H12" s="143"/>
      <c r="I12" s="143">
        <v>20</v>
      </c>
      <c r="J12" s="143">
        <v>0</v>
      </c>
      <c r="K12" s="143">
        <v>0</v>
      </c>
      <c r="L12" s="143">
        <v>0</v>
      </c>
      <c r="M12" s="143">
        <v>20</v>
      </c>
      <c r="N12" s="143"/>
      <c r="O12" s="143">
        <v>10</v>
      </c>
      <c r="P12" s="143"/>
      <c r="Q12" s="143">
        <v>80</v>
      </c>
      <c r="R12" s="143">
        <v>60</v>
      </c>
      <c r="S12" s="143">
        <v>10</v>
      </c>
      <c r="T12" s="143">
        <v>0</v>
      </c>
      <c r="U12" s="143"/>
      <c r="V12" s="143">
        <v>0</v>
      </c>
      <c r="W12" s="143">
        <v>20</v>
      </c>
      <c r="X12" s="143">
        <v>20</v>
      </c>
      <c r="Y12" s="143">
        <v>90</v>
      </c>
      <c r="Z12" s="143"/>
      <c r="AA12" s="143">
        <v>30</v>
      </c>
      <c r="AB12" s="143">
        <v>800</v>
      </c>
      <c r="AC12" s="143">
        <v>230</v>
      </c>
      <c r="AD12" s="143"/>
      <c r="AE12" s="143">
        <v>400</v>
      </c>
      <c r="AF12" s="143">
        <v>380</v>
      </c>
      <c r="AG12" s="143">
        <v>20</v>
      </c>
      <c r="AH12" s="143">
        <v>0</v>
      </c>
      <c r="AI12" s="143"/>
      <c r="AJ12" s="143">
        <v>80</v>
      </c>
      <c r="AK12" s="143"/>
      <c r="AL12" s="143">
        <v>110</v>
      </c>
      <c r="AM12" s="143">
        <v>40</v>
      </c>
      <c r="AN12" s="143">
        <v>20</v>
      </c>
      <c r="AO12" s="143">
        <v>50</v>
      </c>
      <c r="AP12" s="143"/>
      <c r="AQ12" s="143">
        <v>240</v>
      </c>
      <c r="AR12" s="143">
        <v>20</v>
      </c>
      <c r="AS12" s="143">
        <v>140</v>
      </c>
      <c r="AT12" s="143">
        <v>90</v>
      </c>
      <c r="AU12" s="143"/>
      <c r="AV12" s="143">
        <v>170</v>
      </c>
      <c r="AW12" s="143">
        <v>140</v>
      </c>
      <c r="AX12" s="143">
        <v>20</v>
      </c>
      <c r="AY12" s="143">
        <v>10</v>
      </c>
      <c r="AZ12" s="143">
        <v>10</v>
      </c>
      <c r="BA12" s="143">
        <v>0</v>
      </c>
      <c r="BB12" s="143"/>
      <c r="BC12" s="143">
        <v>160</v>
      </c>
      <c r="BD12" s="143">
        <v>0</v>
      </c>
      <c r="BE12" s="143">
        <v>10</v>
      </c>
      <c r="BF12" s="143">
        <v>150</v>
      </c>
      <c r="BG12" s="175"/>
      <c r="BH12" s="130"/>
      <c r="BI12" s="130"/>
      <c r="BJ12" s="130"/>
      <c r="BK12" s="130"/>
      <c r="BL12" s="187"/>
      <c r="BM12" s="187"/>
      <c r="BQ12" s="205"/>
    </row>
    <row r="13" spans="1:75" ht="12.75" customHeight="1" x14ac:dyDescent="0.2">
      <c r="A13" s="181" t="s">
        <v>293</v>
      </c>
      <c r="B13" s="181" t="s">
        <v>294</v>
      </c>
      <c r="C13" s="181"/>
      <c r="D13" s="181"/>
      <c r="E13" s="139">
        <v>6420</v>
      </c>
      <c r="F13" s="143"/>
      <c r="G13" s="143">
        <v>630</v>
      </c>
      <c r="H13" s="143"/>
      <c r="I13" s="143">
        <v>50</v>
      </c>
      <c r="J13" s="143">
        <v>20</v>
      </c>
      <c r="K13" s="143">
        <v>20</v>
      </c>
      <c r="L13" s="143">
        <v>0</v>
      </c>
      <c r="M13" s="143">
        <v>50</v>
      </c>
      <c r="N13" s="143"/>
      <c r="O13" s="143">
        <v>40</v>
      </c>
      <c r="P13" s="143"/>
      <c r="Q13" s="143">
        <v>220</v>
      </c>
      <c r="R13" s="143">
        <v>160</v>
      </c>
      <c r="S13" s="143">
        <v>60</v>
      </c>
      <c r="T13" s="143">
        <v>0</v>
      </c>
      <c r="U13" s="143"/>
      <c r="V13" s="143">
        <v>0</v>
      </c>
      <c r="W13" s="143">
        <v>30</v>
      </c>
      <c r="X13" s="143">
        <v>50</v>
      </c>
      <c r="Y13" s="143">
        <v>160</v>
      </c>
      <c r="Z13" s="143"/>
      <c r="AA13" s="143">
        <v>130</v>
      </c>
      <c r="AB13" s="143">
        <v>1890</v>
      </c>
      <c r="AC13" s="143">
        <v>450</v>
      </c>
      <c r="AD13" s="143"/>
      <c r="AE13" s="143">
        <v>810</v>
      </c>
      <c r="AF13" s="143">
        <v>700</v>
      </c>
      <c r="AG13" s="143">
        <v>110</v>
      </c>
      <c r="AH13" s="143">
        <v>0</v>
      </c>
      <c r="AI13" s="143"/>
      <c r="AJ13" s="143">
        <v>140</v>
      </c>
      <c r="AK13" s="143"/>
      <c r="AL13" s="143">
        <v>160</v>
      </c>
      <c r="AM13" s="143">
        <v>40</v>
      </c>
      <c r="AN13" s="143">
        <v>30</v>
      </c>
      <c r="AO13" s="143">
        <v>90</v>
      </c>
      <c r="AP13" s="143"/>
      <c r="AQ13" s="143">
        <v>400</v>
      </c>
      <c r="AR13" s="143">
        <v>20</v>
      </c>
      <c r="AS13" s="143">
        <v>220</v>
      </c>
      <c r="AT13" s="143">
        <v>150</v>
      </c>
      <c r="AU13" s="143"/>
      <c r="AV13" s="143">
        <v>530</v>
      </c>
      <c r="AW13" s="143">
        <v>430</v>
      </c>
      <c r="AX13" s="143">
        <v>40</v>
      </c>
      <c r="AY13" s="143">
        <v>40</v>
      </c>
      <c r="AZ13" s="143">
        <v>30</v>
      </c>
      <c r="BA13" s="143">
        <v>0</v>
      </c>
      <c r="BB13" s="143"/>
      <c r="BC13" s="143">
        <v>820</v>
      </c>
      <c r="BD13" s="143">
        <v>50</v>
      </c>
      <c r="BE13" s="143">
        <v>10</v>
      </c>
      <c r="BF13" s="143">
        <v>390</v>
      </c>
      <c r="BG13" s="175"/>
      <c r="BH13" s="130"/>
      <c r="BI13" s="130"/>
      <c r="BJ13" s="130"/>
      <c r="BK13" s="130"/>
      <c r="BL13" s="187"/>
      <c r="BM13" s="187"/>
      <c r="BQ13" s="205"/>
    </row>
    <row r="14" spans="1:75" ht="12.75" customHeight="1" x14ac:dyDescent="0.2">
      <c r="A14" s="181" t="s">
        <v>295</v>
      </c>
      <c r="B14" s="181" t="s">
        <v>296</v>
      </c>
      <c r="C14" s="181"/>
      <c r="D14" s="181"/>
      <c r="E14" s="139">
        <v>3970</v>
      </c>
      <c r="F14" s="143"/>
      <c r="G14" s="143">
        <v>340</v>
      </c>
      <c r="H14" s="143"/>
      <c r="I14" s="143">
        <v>40</v>
      </c>
      <c r="J14" s="143">
        <v>0</v>
      </c>
      <c r="K14" s="143">
        <v>10</v>
      </c>
      <c r="L14" s="143">
        <v>0</v>
      </c>
      <c r="M14" s="143">
        <v>30</v>
      </c>
      <c r="N14" s="143"/>
      <c r="O14" s="143">
        <v>20</v>
      </c>
      <c r="P14" s="143"/>
      <c r="Q14" s="143">
        <v>100</v>
      </c>
      <c r="R14" s="143">
        <v>80</v>
      </c>
      <c r="S14" s="143">
        <v>20</v>
      </c>
      <c r="T14" s="143">
        <v>0</v>
      </c>
      <c r="U14" s="143"/>
      <c r="V14" s="143">
        <v>0</v>
      </c>
      <c r="W14" s="143">
        <v>30</v>
      </c>
      <c r="X14" s="143">
        <v>30</v>
      </c>
      <c r="Y14" s="143">
        <v>80</v>
      </c>
      <c r="Z14" s="143"/>
      <c r="AA14" s="143">
        <v>60</v>
      </c>
      <c r="AB14" s="143">
        <v>1120</v>
      </c>
      <c r="AC14" s="143">
        <v>260</v>
      </c>
      <c r="AD14" s="143"/>
      <c r="AE14" s="143">
        <v>740</v>
      </c>
      <c r="AF14" s="143">
        <v>670</v>
      </c>
      <c r="AG14" s="143">
        <v>70</v>
      </c>
      <c r="AH14" s="143">
        <v>0</v>
      </c>
      <c r="AI14" s="143"/>
      <c r="AJ14" s="143">
        <v>130</v>
      </c>
      <c r="AK14" s="143"/>
      <c r="AL14" s="143">
        <v>110</v>
      </c>
      <c r="AM14" s="143">
        <v>30</v>
      </c>
      <c r="AN14" s="143">
        <v>20</v>
      </c>
      <c r="AO14" s="143">
        <v>60</v>
      </c>
      <c r="AP14" s="143"/>
      <c r="AQ14" s="143">
        <v>380</v>
      </c>
      <c r="AR14" s="143">
        <v>30</v>
      </c>
      <c r="AS14" s="143">
        <v>220</v>
      </c>
      <c r="AT14" s="143">
        <v>140</v>
      </c>
      <c r="AU14" s="143"/>
      <c r="AV14" s="143">
        <v>290</v>
      </c>
      <c r="AW14" s="143">
        <v>240</v>
      </c>
      <c r="AX14" s="143">
        <v>20</v>
      </c>
      <c r="AY14" s="143">
        <v>20</v>
      </c>
      <c r="AZ14" s="143">
        <v>10</v>
      </c>
      <c r="BA14" s="143">
        <v>0</v>
      </c>
      <c r="BB14" s="143"/>
      <c r="BC14" s="143">
        <v>300</v>
      </c>
      <c r="BD14" s="143">
        <v>20</v>
      </c>
      <c r="BE14" s="143">
        <v>0</v>
      </c>
      <c r="BF14" s="143">
        <v>200</v>
      </c>
      <c r="BG14" s="175"/>
      <c r="BH14" s="130"/>
      <c r="BI14" s="130"/>
      <c r="BJ14" s="130"/>
      <c r="BK14" s="130"/>
      <c r="BL14" s="187"/>
      <c r="BM14" s="187"/>
      <c r="BQ14" s="205"/>
    </row>
    <row r="15" spans="1:75" ht="12.75" customHeight="1" x14ac:dyDescent="0.2">
      <c r="A15" s="181" t="s">
        <v>297</v>
      </c>
      <c r="B15" s="181" t="s">
        <v>298</v>
      </c>
      <c r="C15" s="181"/>
      <c r="D15" s="181"/>
      <c r="E15" s="139">
        <v>3500</v>
      </c>
      <c r="F15" s="143"/>
      <c r="G15" s="143">
        <v>380</v>
      </c>
      <c r="H15" s="143"/>
      <c r="I15" s="143">
        <v>40</v>
      </c>
      <c r="J15" s="143">
        <v>0</v>
      </c>
      <c r="K15" s="143">
        <v>10</v>
      </c>
      <c r="L15" s="143">
        <v>0</v>
      </c>
      <c r="M15" s="143">
        <v>20</v>
      </c>
      <c r="N15" s="143"/>
      <c r="O15" s="143">
        <v>20</v>
      </c>
      <c r="P15" s="143"/>
      <c r="Q15" s="143">
        <v>130</v>
      </c>
      <c r="R15" s="143">
        <v>100</v>
      </c>
      <c r="S15" s="143">
        <v>30</v>
      </c>
      <c r="T15" s="143">
        <v>0</v>
      </c>
      <c r="U15" s="143"/>
      <c r="V15" s="143">
        <v>10</v>
      </c>
      <c r="W15" s="143">
        <v>10</v>
      </c>
      <c r="X15" s="143">
        <v>30</v>
      </c>
      <c r="Y15" s="143">
        <v>100</v>
      </c>
      <c r="Z15" s="143"/>
      <c r="AA15" s="143">
        <v>80</v>
      </c>
      <c r="AB15" s="143">
        <v>930</v>
      </c>
      <c r="AC15" s="143">
        <v>290</v>
      </c>
      <c r="AD15" s="143"/>
      <c r="AE15" s="143">
        <v>680</v>
      </c>
      <c r="AF15" s="143">
        <v>630</v>
      </c>
      <c r="AG15" s="143">
        <v>50</v>
      </c>
      <c r="AH15" s="143">
        <v>0</v>
      </c>
      <c r="AI15" s="143"/>
      <c r="AJ15" s="143">
        <v>100</v>
      </c>
      <c r="AK15" s="143"/>
      <c r="AL15" s="143">
        <v>140</v>
      </c>
      <c r="AM15" s="143">
        <v>40</v>
      </c>
      <c r="AN15" s="143">
        <v>40</v>
      </c>
      <c r="AO15" s="143">
        <v>60</v>
      </c>
      <c r="AP15" s="143"/>
      <c r="AQ15" s="143">
        <v>260</v>
      </c>
      <c r="AR15" s="143">
        <v>20</v>
      </c>
      <c r="AS15" s="143">
        <v>140</v>
      </c>
      <c r="AT15" s="143">
        <v>100</v>
      </c>
      <c r="AU15" s="143"/>
      <c r="AV15" s="143">
        <v>180</v>
      </c>
      <c r="AW15" s="143">
        <v>140</v>
      </c>
      <c r="AX15" s="143">
        <v>20</v>
      </c>
      <c r="AY15" s="143">
        <v>10</v>
      </c>
      <c r="AZ15" s="143">
        <v>20</v>
      </c>
      <c r="BA15" s="143">
        <v>0</v>
      </c>
      <c r="BB15" s="143"/>
      <c r="BC15" s="143">
        <v>240</v>
      </c>
      <c r="BD15" s="143">
        <v>40</v>
      </c>
      <c r="BE15" s="143">
        <v>0</v>
      </c>
      <c r="BF15" s="143">
        <v>180</v>
      </c>
      <c r="BQ15" s="205"/>
    </row>
    <row r="16" spans="1:75" ht="12.75" customHeight="1" x14ac:dyDescent="0.2">
      <c r="A16" s="181" t="s">
        <v>299</v>
      </c>
      <c r="B16" s="181" t="s">
        <v>300</v>
      </c>
      <c r="C16" s="181"/>
      <c r="D16" s="181"/>
      <c r="E16" s="139">
        <v>4590</v>
      </c>
      <c r="F16" s="143"/>
      <c r="G16" s="143">
        <v>430</v>
      </c>
      <c r="H16" s="143"/>
      <c r="I16" s="143">
        <v>20</v>
      </c>
      <c r="J16" s="143">
        <v>0</v>
      </c>
      <c r="K16" s="143">
        <v>10</v>
      </c>
      <c r="L16" s="143">
        <v>0</v>
      </c>
      <c r="M16" s="143">
        <v>30</v>
      </c>
      <c r="N16" s="143"/>
      <c r="O16" s="143">
        <v>20</v>
      </c>
      <c r="P16" s="143"/>
      <c r="Q16" s="143">
        <v>170</v>
      </c>
      <c r="R16" s="143">
        <v>120</v>
      </c>
      <c r="S16" s="143">
        <v>50</v>
      </c>
      <c r="T16" s="143">
        <v>0</v>
      </c>
      <c r="U16" s="143"/>
      <c r="V16" s="143">
        <v>10</v>
      </c>
      <c r="W16" s="143">
        <v>20</v>
      </c>
      <c r="X16" s="143">
        <v>20</v>
      </c>
      <c r="Y16" s="143">
        <v>130</v>
      </c>
      <c r="Z16" s="143"/>
      <c r="AA16" s="143">
        <v>130</v>
      </c>
      <c r="AB16" s="143">
        <v>1360</v>
      </c>
      <c r="AC16" s="143">
        <v>330</v>
      </c>
      <c r="AD16" s="143"/>
      <c r="AE16" s="143">
        <v>830</v>
      </c>
      <c r="AF16" s="143">
        <v>760</v>
      </c>
      <c r="AG16" s="143">
        <v>70</v>
      </c>
      <c r="AH16" s="143">
        <v>0</v>
      </c>
      <c r="AI16" s="143"/>
      <c r="AJ16" s="143">
        <v>110</v>
      </c>
      <c r="AK16" s="143"/>
      <c r="AL16" s="143">
        <v>150</v>
      </c>
      <c r="AM16" s="143">
        <v>40</v>
      </c>
      <c r="AN16" s="143">
        <v>40</v>
      </c>
      <c r="AO16" s="143">
        <v>70</v>
      </c>
      <c r="AP16" s="143"/>
      <c r="AQ16" s="143">
        <v>320</v>
      </c>
      <c r="AR16" s="143">
        <v>20</v>
      </c>
      <c r="AS16" s="143">
        <v>150</v>
      </c>
      <c r="AT16" s="143">
        <v>150</v>
      </c>
      <c r="AU16" s="143"/>
      <c r="AV16" s="143">
        <v>250</v>
      </c>
      <c r="AW16" s="143">
        <v>160</v>
      </c>
      <c r="AX16" s="143">
        <v>30</v>
      </c>
      <c r="AY16" s="143">
        <v>30</v>
      </c>
      <c r="AZ16" s="143">
        <v>40</v>
      </c>
      <c r="BA16" s="143">
        <v>0</v>
      </c>
      <c r="BB16" s="143"/>
      <c r="BC16" s="143">
        <v>310</v>
      </c>
      <c r="BD16" s="143">
        <v>50</v>
      </c>
      <c r="BE16" s="143">
        <v>10</v>
      </c>
      <c r="BF16" s="143">
        <v>300</v>
      </c>
      <c r="BQ16" s="205"/>
    </row>
    <row r="17" spans="1:97" ht="12.75" customHeight="1" x14ac:dyDescent="0.2">
      <c r="A17" s="181" t="s">
        <v>301</v>
      </c>
      <c r="B17" s="181" t="s">
        <v>302</v>
      </c>
      <c r="C17" s="181"/>
      <c r="D17" s="181"/>
      <c r="E17" s="139">
        <v>4060</v>
      </c>
      <c r="F17" s="143"/>
      <c r="G17" s="143">
        <v>430</v>
      </c>
      <c r="H17" s="143"/>
      <c r="I17" s="143">
        <v>30</v>
      </c>
      <c r="J17" s="143">
        <v>10</v>
      </c>
      <c r="K17" s="143">
        <v>30</v>
      </c>
      <c r="L17" s="143">
        <v>10</v>
      </c>
      <c r="M17" s="143">
        <v>30</v>
      </c>
      <c r="N17" s="143"/>
      <c r="O17" s="143">
        <v>20</v>
      </c>
      <c r="P17" s="143"/>
      <c r="Q17" s="143">
        <v>150</v>
      </c>
      <c r="R17" s="143">
        <v>100</v>
      </c>
      <c r="S17" s="143">
        <v>50</v>
      </c>
      <c r="T17" s="143">
        <v>0</v>
      </c>
      <c r="U17" s="143"/>
      <c r="V17" s="143">
        <v>10</v>
      </c>
      <c r="W17" s="143">
        <v>20</v>
      </c>
      <c r="X17" s="143">
        <v>20</v>
      </c>
      <c r="Y17" s="143">
        <v>110</v>
      </c>
      <c r="Z17" s="143"/>
      <c r="AA17" s="143">
        <v>110</v>
      </c>
      <c r="AB17" s="143">
        <v>1210</v>
      </c>
      <c r="AC17" s="143">
        <v>320</v>
      </c>
      <c r="AD17" s="143"/>
      <c r="AE17" s="143">
        <v>750</v>
      </c>
      <c r="AF17" s="143">
        <v>670</v>
      </c>
      <c r="AG17" s="143">
        <v>80</v>
      </c>
      <c r="AH17" s="143">
        <v>0</v>
      </c>
      <c r="AI17" s="143"/>
      <c r="AJ17" s="143">
        <v>130</v>
      </c>
      <c r="AK17" s="143"/>
      <c r="AL17" s="143">
        <v>120</v>
      </c>
      <c r="AM17" s="143">
        <v>30</v>
      </c>
      <c r="AN17" s="143">
        <v>30</v>
      </c>
      <c r="AO17" s="143">
        <v>60</v>
      </c>
      <c r="AP17" s="143"/>
      <c r="AQ17" s="143">
        <v>260</v>
      </c>
      <c r="AR17" s="143">
        <v>30</v>
      </c>
      <c r="AS17" s="143">
        <v>160</v>
      </c>
      <c r="AT17" s="143">
        <v>80</v>
      </c>
      <c r="AU17" s="143"/>
      <c r="AV17" s="143">
        <v>210</v>
      </c>
      <c r="AW17" s="143">
        <v>140</v>
      </c>
      <c r="AX17" s="143">
        <v>20</v>
      </c>
      <c r="AY17" s="143">
        <v>10</v>
      </c>
      <c r="AZ17" s="143">
        <v>40</v>
      </c>
      <c r="BA17" s="143">
        <v>0</v>
      </c>
      <c r="BB17" s="143"/>
      <c r="BC17" s="143">
        <v>170</v>
      </c>
      <c r="BD17" s="143">
        <v>70</v>
      </c>
      <c r="BE17" s="143">
        <v>10</v>
      </c>
      <c r="BF17" s="143">
        <v>260</v>
      </c>
      <c r="BQ17" s="205"/>
    </row>
    <row r="18" spans="1:97" ht="12.75" customHeight="1" x14ac:dyDescent="0.2">
      <c r="A18" s="181" t="s">
        <v>287</v>
      </c>
      <c r="B18" s="181" t="s">
        <v>288</v>
      </c>
      <c r="C18" s="181"/>
      <c r="D18" s="181"/>
      <c r="E18" s="139">
        <v>9910</v>
      </c>
      <c r="F18" s="143"/>
      <c r="G18" s="143">
        <v>1740</v>
      </c>
      <c r="H18" s="143"/>
      <c r="I18" s="143">
        <v>70</v>
      </c>
      <c r="J18" s="143">
        <v>50</v>
      </c>
      <c r="K18" s="143">
        <v>40</v>
      </c>
      <c r="L18" s="143">
        <v>30</v>
      </c>
      <c r="M18" s="143">
        <v>90</v>
      </c>
      <c r="N18" s="143"/>
      <c r="O18" s="143">
        <v>40</v>
      </c>
      <c r="P18" s="143"/>
      <c r="Q18" s="143">
        <v>800</v>
      </c>
      <c r="R18" s="143">
        <v>490</v>
      </c>
      <c r="S18" s="143">
        <v>310</v>
      </c>
      <c r="T18" s="143">
        <v>0</v>
      </c>
      <c r="U18" s="143"/>
      <c r="V18" s="143">
        <v>20</v>
      </c>
      <c r="W18" s="143">
        <v>60</v>
      </c>
      <c r="X18" s="143">
        <v>40</v>
      </c>
      <c r="Y18" s="143">
        <v>490</v>
      </c>
      <c r="Z18" s="143"/>
      <c r="AA18" s="143">
        <v>400</v>
      </c>
      <c r="AB18" s="143">
        <v>2950</v>
      </c>
      <c r="AC18" s="143">
        <v>260</v>
      </c>
      <c r="AD18" s="143"/>
      <c r="AE18" s="143">
        <v>1390</v>
      </c>
      <c r="AF18" s="143">
        <v>1320</v>
      </c>
      <c r="AG18" s="143">
        <v>80</v>
      </c>
      <c r="AH18" s="143">
        <v>0</v>
      </c>
      <c r="AI18" s="143"/>
      <c r="AJ18" s="143">
        <v>300</v>
      </c>
      <c r="AK18" s="143"/>
      <c r="AL18" s="143">
        <v>200</v>
      </c>
      <c r="AM18" s="143">
        <v>70</v>
      </c>
      <c r="AN18" s="143">
        <v>30</v>
      </c>
      <c r="AO18" s="143">
        <v>100</v>
      </c>
      <c r="AP18" s="143"/>
      <c r="AQ18" s="143">
        <v>390</v>
      </c>
      <c r="AR18" s="143">
        <v>40</v>
      </c>
      <c r="AS18" s="143">
        <v>100</v>
      </c>
      <c r="AT18" s="143">
        <v>260</v>
      </c>
      <c r="AU18" s="143"/>
      <c r="AV18" s="143">
        <v>460</v>
      </c>
      <c r="AW18" s="143">
        <v>310</v>
      </c>
      <c r="AX18" s="143">
        <v>70</v>
      </c>
      <c r="AY18" s="143">
        <v>60</v>
      </c>
      <c r="AZ18" s="143">
        <v>20</v>
      </c>
      <c r="BA18" s="143">
        <v>0</v>
      </c>
      <c r="BB18" s="143"/>
      <c r="BC18" s="143">
        <v>1080</v>
      </c>
      <c r="BD18" s="143">
        <v>180</v>
      </c>
      <c r="BE18" s="143">
        <v>10</v>
      </c>
      <c r="BF18" s="143">
        <v>530</v>
      </c>
      <c r="BQ18" s="205"/>
    </row>
    <row r="19" spans="1:97" ht="12.75" customHeight="1" x14ac:dyDescent="0.2">
      <c r="A19" s="181" t="s">
        <v>303</v>
      </c>
      <c r="B19" s="181" t="s">
        <v>304</v>
      </c>
      <c r="C19" s="181"/>
      <c r="D19" s="181"/>
      <c r="E19" s="139">
        <v>5050</v>
      </c>
      <c r="F19" s="143"/>
      <c r="G19" s="143">
        <v>540</v>
      </c>
      <c r="H19" s="143"/>
      <c r="I19" s="143">
        <v>40</v>
      </c>
      <c r="J19" s="143">
        <v>10</v>
      </c>
      <c r="K19" s="143">
        <v>20</v>
      </c>
      <c r="L19" s="143">
        <v>0</v>
      </c>
      <c r="M19" s="143">
        <v>60</v>
      </c>
      <c r="N19" s="143"/>
      <c r="O19" s="143">
        <v>30</v>
      </c>
      <c r="P19" s="143"/>
      <c r="Q19" s="143">
        <v>180</v>
      </c>
      <c r="R19" s="143">
        <v>100</v>
      </c>
      <c r="S19" s="143">
        <v>70</v>
      </c>
      <c r="T19" s="143">
        <v>0</v>
      </c>
      <c r="U19" s="143"/>
      <c r="V19" s="143">
        <v>10</v>
      </c>
      <c r="W19" s="143">
        <v>20</v>
      </c>
      <c r="X19" s="143">
        <v>30</v>
      </c>
      <c r="Y19" s="143">
        <v>160</v>
      </c>
      <c r="Z19" s="143"/>
      <c r="AA19" s="143">
        <v>180</v>
      </c>
      <c r="AB19" s="143">
        <v>1440</v>
      </c>
      <c r="AC19" s="143">
        <v>360</v>
      </c>
      <c r="AD19" s="143"/>
      <c r="AE19" s="143">
        <v>970</v>
      </c>
      <c r="AF19" s="143">
        <v>840</v>
      </c>
      <c r="AG19" s="143">
        <v>130</v>
      </c>
      <c r="AH19" s="143">
        <v>0</v>
      </c>
      <c r="AI19" s="143"/>
      <c r="AJ19" s="143">
        <v>160</v>
      </c>
      <c r="AK19" s="143"/>
      <c r="AL19" s="143">
        <v>110</v>
      </c>
      <c r="AM19" s="143">
        <v>40</v>
      </c>
      <c r="AN19" s="143">
        <v>40</v>
      </c>
      <c r="AO19" s="143">
        <v>40</v>
      </c>
      <c r="AP19" s="143"/>
      <c r="AQ19" s="143">
        <v>270</v>
      </c>
      <c r="AR19" s="143">
        <v>30</v>
      </c>
      <c r="AS19" s="143">
        <v>160</v>
      </c>
      <c r="AT19" s="143">
        <v>80</v>
      </c>
      <c r="AU19" s="143"/>
      <c r="AV19" s="143">
        <v>280</v>
      </c>
      <c r="AW19" s="143">
        <v>180</v>
      </c>
      <c r="AX19" s="143">
        <v>20</v>
      </c>
      <c r="AY19" s="143">
        <v>30</v>
      </c>
      <c r="AZ19" s="143">
        <v>40</v>
      </c>
      <c r="BA19" s="143">
        <v>0</v>
      </c>
      <c r="BB19" s="143"/>
      <c r="BC19" s="143">
        <v>200</v>
      </c>
      <c r="BD19" s="143">
        <v>80</v>
      </c>
      <c r="BE19" s="143">
        <v>20</v>
      </c>
      <c r="BF19" s="143">
        <v>440</v>
      </c>
      <c r="BG19" s="130"/>
      <c r="BH19" s="130"/>
      <c r="BI19" s="130"/>
      <c r="BJ19" s="130"/>
      <c r="BK19" s="130"/>
      <c r="BL19" s="187"/>
      <c r="BM19" s="187"/>
      <c r="BQ19" s="205"/>
    </row>
    <row r="20" spans="1:97" ht="12.75" customHeight="1" x14ac:dyDescent="0.2">
      <c r="A20" s="181" t="s">
        <v>305</v>
      </c>
      <c r="B20" s="181" t="s">
        <v>306</v>
      </c>
      <c r="C20" s="181"/>
      <c r="D20" s="181"/>
      <c r="E20" s="139">
        <v>3440</v>
      </c>
      <c r="F20" s="143"/>
      <c r="G20" s="143">
        <v>390</v>
      </c>
      <c r="H20" s="143"/>
      <c r="I20" s="143">
        <v>20</v>
      </c>
      <c r="J20" s="143">
        <v>0</v>
      </c>
      <c r="K20" s="143">
        <v>10</v>
      </c>
      <c r="L20" s="143">
        <v>0</v>
      </c>
      <c r="M20" s="143">
        <v>30</v>
      </c>
      <c r="N20" s="143"/>
      <c r="O20" s="143">
        <v>10</v>
      </c>
      <c r="P20" s="143"/>
      <c r="Q20" s="143">
        <v>150</v>
      </c>
      <c r="R20" s="143">
        <v>120</v>
      </c>
      <c r="S20" s="143">
        <v>40</v>
      </c>
      <c r="T20" s="143">
        <v>0</v>
      </c>
      <c r="U20" s="143"/>
      <c r="V20" s="143">
        <v>0</v>
      </c>
      <c r="W20" s="143">
        <v>10</v>
      </c>
      <c r="X20" s="143">
        <v>10</v>
      </c>
      <c r="Y20" s="143">
        <v>120</v>
      </c>
      <c r="Z20" s="143"/>
      <c r="AA20" s="143">
        <v>130</v>
      </c>
      <c r="AB20" s="143">
        <v>950</v>
      </c>
      <c r="AC20" s="143">
        <v>290</v>
      </c>
      <c r="AD20" s="143"/>
      <c r="AE20" s="143">
        <v>600</v>
      </c>
      <c r="AF20" s="143">
        <v>530</v>
      </c>
      <c r="AG20" s="143">
        <v>70</v>
      </c>
      <c r="AH20" s="143">
        <v>0</v>
      </c>
      <c r="AI20" s="143"/>
      <c r="AJ20" s="143">
        <v>90</v>
      </c>
      <c r="AK20" s="143"/>
      <c r="AL20" s="143">
        <v>100</v>
      </c>
      <c r="AM20" s="143">
        <v>20</v>
      </c>
      <c r="AN20" s="143">
        <v>20</v>
      </c>
      <c r="AO20" s="143">
        <v>50</v>
      </c>
      <c r="AP20" s="143"/>
      <c r="AQ20" s="143">
        <v>270</v>
      </c>
      <c r="AR20" s="143">
        <v>30</v>
      </c>
      <c r="AS20" s="143">
        <v>180</v>
      </c>
      <c r="AT20" s="143">
        <v>70</v>
      </c>
      <c r="AU20" s="143"/>
      <c r="AV20" s="143">
        <v>170</v>
      </c>
      <c r="AW20" s="143">
        <v>130</v>
      </c>
      <c r="AX20" s="143">
        <v>10</v>
      </c>
      <c r="AY20" s="143">
        <v>20</v>
      </c>
      <c r="AZ20" s="143">
        <v>10</v>
      </c>
      <c r="BA20" s="143">
        <v>0</v>
      </c>
      <c r="BB20" s="143"/>
      <c r="BC20" s="143">
        <v>130</v>
      </c>
      <c r="BD20" s="143">
        <v>40</v>
      </c>
      <c r="BE20" s="143">
        <v>20</v>
      </c>
      <c r="BF20" s="143">
        <v>260</v>
      </c>
      <c r="BG20" s="130"/>
      <c r="BH20" s="130"/>
      <c r="BI20" s="130"/>
      <c r="BJ20" s="130"/>
      <c r="BK20" s="130"/>
      <c r="BL20" s="187"/>
      <c r="BM20" s="187"/>
      <c r="BQ20" s="205"/>
    </row>
    <row r="21" spans="1:97" ht="12.75" customHeight="1" x14ac:dyDescent="0.2">
      <c r="A21" s="181"/>
      <c r="B21" s="181"/>
      <c r="C21" s="181"/>
      <c r="D21" s="181"/>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row>
    <row r="22" spans="1:97" ht="12.75" customHeight="1" x14ac:dyDescent="0.2">
      <c r="A22" s="142" t="s">
        <v>307</v>
      </c>
      <c r="B22" s="142" t="s">
        <v>308</v>
      </c>
      <c r="C22" s="142"/>
      <c r="D22" s="142"/>
      <c r="E22" s="147">
        <v>28</v>
      </c>
      <c r="F22" s="147"/>
      <c r="G22" s="147">
        <v>4</v>
      </c>
      <c r="H22" s="147"/>
      <c r="I22" s="147">
        <v>0</v>
      </c>
      <c r="J22" s="147">
        <v>0</v>
      </c>
      <c r="K22" s="147">
        <v>0</v>
      </c>
      <c r="L22" s="147">
        <v>1</v>
      </c>
      <c r="M22" s="147">
        <v>0</v>
      </c>
      <c r="N22" s="147"/>
      <c r="O22" s="147">
        <v>0</v>
      </c>
      <c r="P22" s="147"/>
      <c r="Q22" s="147">
        <v>3</v>
      </c>
      <c r="R22" s="147">
        <v>2</v>
      </c>
      <c r="S22" s="147">
        <v>1</v>
      </c>
      <c r="T22" s="147">
        <v>0</v>
      </c>
      <c r="U22" s="147"/>
      <c r="V22" s="147">
        <v>0</v>
      </c>
      <c r="W22" s="147">
        <v>0</v>
      </c>
      <c r="X22" s="147">
        <v>0</v>
      </c>
      <c r="Y22" s="147">
        <v>0</v>
      </c>
      <c r="Z22" s="147"/>
      <c r="AA22" s="147">
        <v>2</v>
      </c>
      <c r="AB22" s="147">
        <v>9</v>
      </c>
      <c r="AC22" s="147">
        <v>5</v>
      </c>
      <c r="AD22" s="147"/>
      <c r="AE22" s="147">
        <v>0</v>
      </c>
      <c r="AF22" s="147">
        <v>0</v>
      </c>
      <c r="AG22" s="147">
        <v>0</v>
      </c>
      <c r="AH22" s="147">
        <v>0</v>
      </c>
      <c r="AI22" s="147"/>
      <c r="AJ22" s="147">
        <v>1</v>
      </c>
      <c r="AK22" s="147"/>
      <c r="AL22" s="147">
        <v>0</v>
      </c>
      <c r="AM22" s="147">
        <v>0</v>
      </c>
      <c r="AN22" s="147">
        <v>0</v>
      </c>
      <c r="AO22" s="147">
        <v>0</v>
      </c>
      <c r="AP22" s="147"/>
      <c r="AQ22" s="147">
        <v>3</v>
      </c>
      <c r="AR22" s="147">
        <v>0</v>
      </c>
      <c r="AS22" s="147">
        <v>2</v>
      </c>
      <c r="AT22" s="147">
        <v>1</v>
      </c>
      <c r="AU22" s="147"/>
      <c r="AV22" s="147">
        <v>2</v>
      </c>
      <c r="AW22" s="147">
        <v>0</v>
      </c>
      <c r="AX22" s="147">
        <v>0</v>
      </c>
      <c r="AY22" s="147">
        <v>1</v>
      </c>
      <c r="AZ22" s="147">
        <v>1</v>
      </c>
      <c r="BA22" s="147">
        <v>0</v>
      </c>
      <c r="BB22" s="147"/>
      <c r="BC22" s="147">
        <v>0</v>
      </c>
      <c r="BD22" s="147">
        <v>0</v>
      </c>
      <c r="BE22" s="147">
        <v>0</v>
      </c>
      <c r="BF22" s="147">
        <v>2</v>
      </c>
      <c r="BG22" s="130"/>
    </row>
    <row r="23" spans="1:97" ht="12.75" customHeight="1" x14ac:dyDescent="0.2">
      <c r="A23" s="142" t="s">
        <v>309</v>
      </c>
      <c r="B23" s="142" t="s">
        <v>310</v>
      </c>
      <c r="C23" s="142"/>
      <c r="D23" s="142"/>
      <c r="E23" s="147">
        <v>28</v>
      </c>
      <c r="F23" s="147"/>
      <c r="G23" s="147">
        <v>5</v>
      </c>
      <c r="H23" s="147"/>
      <c r="I23" s="147">
        <v>0</v>
      </c>
      <c r="J23" s="147">
        <v>0</v>
      </c>
      <c r="K23" s="147">
        <v>0</v>
      </c>
      <c r="L23" s="147">
        <v>0</v>
      </c>
      <c r="M23" s="147">
        <v>1</v>
      </c>
      <c r="N23" s="147"/>
      <c r="O23" s="147">
        <v>1</v>
      </c>
      <c r="P23" s="147"/>
      <c r="Q23" s="147">
        <v>2</v>
      </c>
      <c r="R23" s="147">
        <v>2</v>
      </c>
      <c r="S23" s="147">
        <v>0</v>
      </c>
      <c r="T23" s="147">
        <v>0</v>
      </c>
      <c r="U23" s="147"/>
      <c r="V23" s="147">
        <v>0</v>
      </c>
      <c r="W23" s="147">
        <v>0</v>
      </c>
      <c r="X23" s="147">
        <v>0</v>
      </c>
      <c r="Y23" s="147">
        <v>1</v>
      </c>
      <c r="Z23" s="147"/>
      <c r="AA23" s="147">
        <v>1</v>
      </c>
      <c r="AB23" s="147">
        <v>7</v>
      </c>
      <c r="AC23" s="147">
        <v>2</v>
      </c>
      <c r="AD23" s="147"/>
      <c r="AE23" s="147">
        <v>5</v>
      </c>
      <c r="AF23" s="147">
        <v>5</v>
      </c>
      <c r="AG23" s="147">
        <v>0</v>
      </c>
      <c r="AH23" s="147">
        <v>0</v>
      </c>
      <c r="AI23" s="147"/>
      <c r="AJ23" s="147">
        <v>0</v>
      </c>
      <c r="AK23" s="147"/>
      <c r="AL23" s="147">
        <v>1</v>
      </c>
      <c r="AM23" s="147">
        <v>0</v>
      </c>
      <c r="AN23" s="147">
        <v>1</v>
      </c>
      <c r="AO23" s="147">
        <v>0</v>
      </c>
      <c r="AP23" s="147"/>
      <c r="AQ23" s="147">
        <v>5</v>
      </c>
      <c r="AR23" s="147">
        <v>1</v>
      </c>
      <c r="AS23" s="147">
        <v>2</v>
      </c>
      <c r="AT23" s="147">
        <v>2</v>
      </c>
      <c r="AU23" s="147"/>
      <c r="AV23" s="147">
        <v>2</v>
      </c>
      <c r="AW23" s="147">
        <v>2</v>
      </c>
      <c r="AX23" s="147">
        <v>0</v>
      </c>
      <c r="AY23" s="147">
        <v>0</v>
      </c>
      <c r="AZ23" s="147">
        <v>0</v>
      </c>
      <c r="BA23" s="147">
        <v>0</v>
      </c>
      <c r="BB23" s="147"/>
      <c r="BC23" s="147">
        <v>0</v>
      </c>
      <c r="BD23" s="147">
        <v>0</v>
      </c>
      <c r="BE23" s="147">
        <v>0</v>
      </c>
      <c r="BF23" s="147">
        <v>0</v>
      </c>
      <c r="BG23" s="130"/>
    </row>
    <row r="24" spans="1:97" x14ac:dyDescent="0.2">
      <c r="A24" s="142" t="s">
        <v>311</v>
      </c>
      <c r="B24" s="142" t="s">
        <v>312</v>
      </c>
      <c r="C24" s="142"/>
      <c r="D24" s="142"/>
      <c r="E24" s="147">
        <v>169</v>
      </c>
      <c r="F24" s="147"/>
      <c r="G24" s="147">
        <v>21</v>
      </c>
      <c r="H24" s="147"/>
      <c r="I24" s="147">
        <v>3</v>
      </c>
      <c r="J24" s="147">
        <v>0</v>
      </c>
      <c r="K24" s="147">
        <v>1</v>
      </c>
      <c r="L24" s="147">
        <v>0</v>
      </c>
      <c r="M24" s="147">
        <v>2</v>
      </c>
      <c r="N24" s="147"/>
      <c r="O24" s="147">
        <v>0</v>
      </c>
      <c r="P24" s="147"/>
      <c r="Q24" s="147">
        <v>1</v>
      </c>
      <c r="R24" s="147">
        <v>1</v>
      </c>
      <c r="S24" s="147">
        <v>0</v>
      </c>
      <c r="T24" s="147">
        <v>0</v>
      </c>
      <c r="U24" s="147"/>
      <c r="V24" s="147">
        <v>0</v>
      </c>
      <c r="W24" s="147">
        <v>2</v>
      </c>
      <c r="X24" s="147">
        <v>3</v>
      </c>
      <c r="Y24" s="147">
        <v>9</v>
      </c>
      <c r="Z24" s="147"/>
      <c r="AA24" s="147">
        <v>7</v>
      </c>
      <c r="AB24" s="147">
        <v>61</v>
      </c>
      <c r="AC24" s="147">
        <v>11</v>
      </c>
      <c r="AD24" s="147"/>
      <c r="AE24" s="147">
        <v>26</v>
      </c>
      <c r="AF24" s="147">
        <v>24</v>
      </c>
      <c r="AG24" s="147">
        <v>2</v>
      </c>
      <c r="AH24" s="147">
        <v>0</v>
      </c>
      <c r="AI24" s="147"/>
      <c r="AJ24" s="147">
        <v>9</v>
      </c>
      <c r="AK24" s="147"/>
      <c r="AL24" s="147">
        <v>4</v>
      </c>
      <c r="AM24" s="147">
        <v>1</v>
      </c>
      <c r="AN24" s="147">
        <v>1</v>
      </c>
      <c r="AO24" s="147">
        <v>2</v>
      </c>
      <c r="AP24" s="147"/>
      <c r="AQ24" s="147">
        <v>10</v>
      </c>
      <c r="AR24" s="147">
        <v>0</v>
      </c>
      <c r="AS24" s="147">
        <v>6</v>
      </c>
      <c r="AT24" s="147">
        <v>4</v>
      </c>
      <c r="AU24" s="147"/>
      <c r="AV24" s="147">
        <v>2</v>
      </c>
      <c r="AW24" s="147">
        <v>2</v>
      </c>
      <c r="AX24" s="147">
        <v>0</v>
      </c>
      <c r="AY24" s="147">
        <v>0</v>
      </c>
      <c r="AZ24" s="147">
        <v>0</v>
      </c>
      <c r="BA24" s="147">
        <v>0</v>
      </c>
      <c r="BB24" s="147"/>
      <c r="BC24" s="147">
        <v>0</v>
      </c>
      <c r="BD24" s="147">
        <v>2</v>
      </c>
      <c r="BE24" s="147">
        <v>0</v>
      </c>
      <c r="BF24" s="147">
        <v>16</v>
      </c>
      <c r="BG24" s="130"/>
      <c r="BN24" s="130"/>
      <c r="BO24" s="130"/>
      <c r="BP24" s="130"/>
      <c r="BQ24" s="130"/>
      <c r="BR24" s="130"/>
      <c r="BS24" s="130"/>
      <c r="BT24" s="130"/>
      <c r="BU24" s="130"/>
      <c r="BV24" s="130"/>
      <c r="BW24" s="130"/>
      <c r="BX24" s="130"/>
    </row>
    <row r="25" spans="1:97" x14ac:dyDescent="0.2">
      <c r="A25" s="142" t="s">
        <v>313</v>
      </c>
      <c r="B25" s="142" t="s">
        <v>314</v>
      </c>
      <c r="C25" s="142"/>
      <c r="D25" s="142"/>
      <c r="E25" s="147">
        <v>61</v>
      </c>
      <c r="F25" s="147"/>
      <c r="G25" s="147">
        <v>3</v>
      </c>
      <c r="H25" s="147"/>
      <c r="I25" s="147">
        <v>1</v>
      </c>
      <c r="J25" s="147">
        <v>0</v>
      </c>
      <c r="K25" s="147">
        <v>0</v>
      </c>
      <c r="L25" s="147">
        <v>0</v>
      </c>
      <c r="M25" s="147">
        <v>0</v>
      </c>
      <c r="N25" s="147"/>
      <c r="O25" s="147">
        <v>0</v>
      </c>
      <c r="P25" s="147"/>
      <c r="Q25" s="147">
        <v>1</v>
      </c>
      <c r="R25" s="147">
        <v>0</v>
      </c>
      <c r="S25" s="147">
        <v>1</v>
      </c>
      <c r="T25" s="147">
        <v>0</v>
      </c>
      <c r="U25" s="147"/>
      <c r="V25" s="147">
        <v>0</v>
      </c>
      <c r="W25" s="147">
        <v>0</v>
      </c>
      <c r="X25" s="147">
        <v>0</v>
      </c>
      <c r="Y25" s="147">
        <v>1</v>
      </c>
      <c r="Z25" s="147"/>
      <c r="AA25" s="147">
        <v>1</v>
      </c>
      <c r="AB25" s="147">
        <v>20</v>
      </c>
      <c r="AC25" s="147">
        <v>9</v>
      </c>
      <c r="AD25" s="147"/>
      <c r="AE25" s="147">
        <v>16</v>
      </c>
      <c r="AF25" s="147">
        <v>15</v>
      </c>
      <c r="AG25" s="147">
        <v>1</v>
      </c>
      <c r="AH25" s="147">
        <v>0</v>
      </c>
      <c r="AI25" s="147"/>
      <c r="AJ25" s="147">
        <v>3</v>
      </c>
      <c r="AK25" s="147"/>
      <c r="AL25" s="147">
        <v>3</v>
      </c>
      <c r="AM25" s="147">
        <v>1</v>
      </c>
      <c r="AN25" s="147">
        <v>1</v>
      </c>
      <c r="AO25" s="147">
        <v>1</v>
      </c>
      <c r="AP25" s="147"/>
      <c r="AQ25" s="147">
        <v>3</v>
      </c>
      <c r="AR25" s="147">
        <v>0</v>
      </c>
      <c r="AS25" s="147">
        <v>1</v>
      </c>
      <c r="AT25" s="147">
        <v>2</v>
      </c>
      <c r="AU25" s="147"/>
      <c r="AV25" s="147">
        <v>1</v>
      </c>
      <c r="AW25" s="147">
        <v>0</v>
      </c>
      <c r="AX25" s="147">
        <v>0</v>
      </c>
      <c r="AY25" s="147">
        <v>1</v>
      </c>
      <c r="AZ25" s="147">
        <v>0</v>
      </c>
      <c r="BA25" s="147">
        <v>0</v>
      </c>
      <c r="BB25" s="147"/>
      <c r="BC25" s="147">
        <v>1</v>
      </c>
      <c r="BD25" s="147">
        <v>1</v>
      </c>
      <c r="BE25" s="147">
        <v>0</v>
      </c>
      <c r="BF25" s="147">
        <v>0</v>
      </c>
      <c r="BG25" s="130"/>
      <c r="BN25" s="130"/>
      <c r="BO25" s="130"/>
      <c r="BP25" s="130"/>
      <c r="BQ25" s="130"/>
      <c r="BR25" s="130"/>
      <c r="BS25" s="130"/>
      <c r="BT25" s="130"/>
      <c r="BU25" s="130"/>
      <c r="BV25" s="130"/>
      <c r="BW25" s="130"/>
      <c r="BX25" s="130"/>
    </row>
    <row r="26" spans="1:97" x14ac:dyDescent="0.2">
      <c r="A26" s="142" t="s">
        <v>315</v>
      </c>
      <c r="B26" s="142" t="s">
        <v>316</v>
      </c>
      <c r="C26" s="142"/>
      <c r="D26" s="142"/>
      <c r="E26" s="147">
        <v>94</v>
      </c>
      <c r="F26" s="147"/>
      <c r="G26" s="147">
        <v>10</v>
      </c>
      <c r="H26" s="147"/>
      <c r="I26" s="147">
        <v>1</v>
      </c>
      <c r="J26" s="147">
        <v>0</v>
      </c>
      <c r="K26" s="147">
        <v>1</v>
      </c>
      <c r="L26" s="147">
        <v>0</v>
      </c>
      <c r="M26" s="147">
        <v>2</v>
      </c>
      <c r="N26" s="147"/>
      <c r="O26" s="147">
        <v>1</v>
      </c>
      <c r="P26" s="147"/>
      <c r="Q26" s="147">
        <v>3</v>
      </c>
      <c r="R26" s="147">
        <v>0</v>
      </c>
      <c r="S26" s="147">
        <v>3</v>
      </c>
      <c r="T26" s="147">
        <v>0</v>
      </c>
      <c r="U26" s="147"/>
      <c r="V26" s="147">
        <v>0</v>
      </c>
      <c r="W26" s="147">
        <v>1</v>
      </c>
      <c r="X26" s="147">
        <v>0</v>
      </c>
      <c r="Y26" s="147">
        <v>1</v>
      </c>
      <c r="Z26" s="147"/>
      <c r="AA26" s="147">
        <v>2</v>
      </c>
      <c r="AB26" s="147">
        <v>21</v>
      </c>
      <c r="AC26" s="147">
        <v>14</v>
      </c>
      <c r="AD26" s="147"/>
      <c r="AE26" s="147">
        <v>20</v>
      </c>
      <c r="AF26" s="147">
        <v>16</v>
      </c>
      <c r="AG26" s="147">
        <v>4</v>
      </c>
      <c r="AH26" s="147">
        <v>0</v>
      </c>
      <c r="AI26" s="147"/>
      <c r="AJ26" s="147">
        <v>4</v>
      </c>
      <c r="AK26" s="147"/>
      <c r="AL26" s="147">
        <v>2</v>
      </c>
      <c r="AM26" s="147">
        <v>0</v>
      </c>
      <c r="AN26" s="147">
        <v>2</v>
      </c>
      <c r="AO26" s="147">
        <v>0</v>
      </c>
      <c r="AP26" s="147"/>
      <c r="AQ26" s="147">
        <v>2</v>
      </c>
      <c r="AR26" s="147">
        <v>0</v>
      </c>
      <c r="AS26" s="147">
        <v>2</v>
      </c>
      <c r="AT26" s="147">
        <v>0</v>
      </c>
      <c r="AU26" s="147"/>
      <c r="AV26" s="147">
        <v>10</v>
      </c>
      <c r="AW26" s="147">
        <v>4</v>
      </c>
      <c r="AX26" s="147">
        <v>2</v>
      </c>
      <c r="AY26" s="147">
        <v>1</v>
      </c>
      <c r="AZ26" s="147">
        <v>3</v>
      </c>
      <c r="BA26" s="147">
        <v>0</v>
      </c>
      <c r="BB26" s="147"/>
      <c r="BC26" s="147">
        <v>4</v>
      </c>
      <c r="BD26" s="147">
        <v>3</v>
      </c>
      <c r="BE26" s="147">
        <v>0</v>
      </c>
      <c r="BF26" s="147">
        <v>2</v>
      </c>
      <c r="BG26" s="130"/>
      <c r="BN26" s="130"/>
      <c r="BO26" s="130"/>
      <c r="BP26" s="130"/>
      <c r="BQ26" s="130"/>
      <c r="BR26" s="130"/>
      <c r="BS26" s="130"/>
      <c r="BT26" s="130"/>
      <c r="BU26" s="130"/>
      <c r="BV26" s="130"/>
      <c r="BW26" s="130"/>
      <c r="BX26" s="130"/>
    </row>
    <row r="27" spans="1:97" x14ac:dyDescent="0.2">
      <c r="A27" s="142" t="s">
        <v>317</v>
      </c>
      <c r="B27" s="142" t="s">
        <v>318</v>
      </c>
      <c r="C27" s="142"/>
      <c r="D27" s="142"/>
      <c r="E27" s="147">
        <v>34</v>
      </c>
      <c r="F27" s="147"/>
      <c r="G27" s="147">
        <v>1</v>
      </c>
      <c r="H27" s="147"/>
      <c r="I27" s="147">
        <v>0</v>
      </c>
      <c r="J27" s="147">
        <v>0</v>
      </c>
      <c r="K27" s="147">
        <v>0</v>
      </c>
      <c r="L27" s="147">
        <v>0</v>
      </c>
      <c r="M27" s="147">
        <v>0</v>
      </c>
      <c r="N27" s="147"/>
      <c r="O27" s="147">
        <v>0</v>
      </c>
      <c r="P27" s="147"/>
      <c r="Q27" s="147">
        <v>1</v>
      </c>
      <c r="R27" s="147">
        <v>1</v>
      </c>
      <c r="S27" s="147">
        <v>0</v>
      </c>
      <c r="T27" s="147">
        <v>0</v>
      </c>
      <c r="U27" s="147"/>
      <c r="V27" s="147">
        <v>0</v>
      </c>
      <c r="W27" s="147">
        <v>0</v>
      </c>
      <c r="X27" s="147">
        <v>0</v>
      </c>
      <c r="Y27" s="147">
        <v>0</v>
      </c>
      <c r="Z27" s="147"/>
      <c r="AA27" s="147">
        <v>1</v>
      </c>
      <c r="AB27" s="147">
        <v>6</v>
      </c>
      <c r="AC27" s="147">
        <v>7</v>
      </c>
      <c r="AD27" s="147"/>
      <c r="AE27" s="147">
        <v>7</v>
      </c>
      <c r="AF27" s="147">
        <v>7</v>
      </c>
      <c r="AG27" s="147">
        <v>0</v>
      </c>
      <c r="AH27" s="147">
        <v>0</v>
      </c>
      <c r="AI27" s="147"/>
      <c r="AJ27" s="147">
        <v>4</v>
      </c>
      <c r="AK27" s="147"/>
      <c r="AL27" s="147">
        <v>1</v>
      </c>
      <c r="AM27" s="147">
        <v>0</v>
      </c>
      <c r="AN27" s="147">
        <v>0</v>
      </c>
      <c r="AO27" s="147">
        <v>1</v>
      </c>
      <c r="AP27" s="147"/>
      <c r="AQ27" s="147">
        <v>3</v>
      </c>
      <c r="AR27" s="147">
        <v>0</v>
      </c>
      <c r="AS27" s="147">
        <v>3</v>
      </c>
      <c r="AT27" s="147">
        <v>0</v>
      </c>
      <c r="AU27" s="147"/>
      <c r="AV27" s="147">
        <v>0</v>
      </c>
      <c r="AW27" s="147">
        <v>0</v>
      </c>
      <c r="AX27" s="147">
        <v>0</v>
      </c>
      <c r="AY27" s="147">
        <v>0</v>
      </c>
      <c r="AZ27" s="147">
        <v>0</v>
      </c>
      <c r="BA27" s="147">
        <v>0</v>
      </c>
      <c r="BB27" s="147"/>
      <c r="BC27" s="147">
        <v>0</v>
      </c>
      <c r="BD27" s="147">
        <v>0</v>
      </c>
      <c r="BE27" s="147">
        <v>0</v>
      </c>
      <c r="BF27" s="147">
        <v>4</v>
      </c>
      <c r="BG27" s="130"/>
      <c r="BN27" s="130"/>
      <c r="BO27" s="130"/>
      <c r="BP27" s="130"/>
      <c r="BQ27" s="130"/>
      <c r="BR27" s="130"/>
      <c r="BS27" s="130"/>
      <c r="BT27" s="130"/>
      <c r="BU27" s="130"/>
      <c r="BV27" s="130"/>
      <c r="BW27" s="130"/>
      <c r="BX27" s="130"/>
    </row>
    <row r="28" spans="1:97" ht="15" customHeight="1" x14ac:dyDescent="0.2">
      <c r="A28" s="142" t="s">
        <v>319</v>
      </c>
      <c r="B28" s="142" t="s">
        <v>320</v>
      </c>
      <c r="C28" s="142"/>
      <c r="D28" s="142"/>
      <c r="E28" s="147">
        <v>149</v>
      </c>
      <c r="F28" s="147"/>
      <c r="G28" s="147">
        <v>35</v>
      </c>
      <c r="H28" s="147"/>
      <c r="I28" s="147">
        <v>4</v>
      </c>
      <c r="J28" s="147">
        <v>0</v>
      </c>
      <c r="K28" s="147">
        <v>1</v>
      </c>
      <c r="L28" s="147">
        <v>2</v>
      </c>
      <c r="M28" s="147">
        <v>2</v>
      </c>
      <c r="N28" s="147"/>
      <c r="O28" s="147">
        <v>2</v>
      </c>
      <c r="P28" s="147"/>
      <c r="Q28" s="147">
        <v>12</v>
      </c>
      <c r="R28" s="147">
        <v>7</v>
      </c>
      <c r="S28" s="147">
        <v>5</v>
      </c>
      <c r="T28" s="147">
        <v>0</v>
      </c>
      <c r="U28" s="147"/>
      <c r="V28" s="147">
        <v>0</v>
      </c>
      <c r="W28" s="147">
        <v>1</v>
      </c>
      <c r="X28" s="147">
        <v>1</v>
      </c>
      <c r="Y28" s="147">
        <v>10</v>
      </c>
      <c r="Z28" s="147"/>
      <c r="AA28" s="147">
        <v>3</v>
      </c>
      <c r="AB28" s="147">
        <v>64</v>
      </c>
      <c r="AC28" s="147">
        <v>4</v>
      </c>
      <c r="AD28" s="147"/>
      <c r="AE28" s="147">
        <v>15</v>
      </c>
      <c r="AF28" s="147">
        <v>14</v>
      </c>
      <c r="AG28" s="147">
        <v>1</v>
      </c>
      <c r="AH28" s="147">
        <v>0</v>
      </c>
      <c r="AI28" s="147"/>
      <c r="AJ28" s="147">
        <v>2</v>
      </c>
      <c r="AK28" s="147"/>
      <c r="AL28" s="147">
        <v>1</v>
      </c>
      <c r="AM28" s="147">
        <v>0</v>
      </c>
      <c r="AN28" s="147">
        <v>0</v>
      </c>
      <c r="AO28" s="147">
        <v>1</v>
      </c>
      <c r="AP28" s="147"/>
      <c r="AQ28" s="147">
        <v>4</v>
      </c>
      <c r="AR28" s="147">
        <v>1</v>
      </c>
      <c r="AS28" s="147">
        <v>0</v>
      </c>
      <c r="AT28" s="147">
        <v>3</v>
      </c>
      <c r="AU28" s="147"/>
      <c r="AV28" s="147">
        <v>6</v>
      </c>
      <c r="AW28" s="147">
        <v>3</v>
      </c>
      <c r="AX28" s="147">
        <v>1</v>
      </c>
      <c r="AY28" s="147">
        <v>1</v>
      </c>
      <c r="AZ28" s="147">
        <v>1</v>
      </c>
      <c r="BA28" s="147">
        <v>0</v>
      </c>
      <c r="BB28" s="147"/>
      <c r="BC28" s="147">
        <v>9</v>
      </c>
      <c r="BD28" s="147">
        <v>0</v>
      </c>
      <c r="BE28" s="147">
        <v>0</v>
      </c>
      <c r="BF28" s="147">
        <v>6</v>
      </c>
    </row>
    <row r="29" spans="1:97" x14ac:dyDescent="0.2">
      <c r="A29" s="142" t="s">
        <v>321</v>
      </c>
      <c r="B29" s="142" t="s">
        <v>322</v>
      </c>
      <c r="C29" s="142"/>
      <c r="D29" s="142"/>
      <c r="E29" s="147">
        <v>483</v>
      </c>
      <c r="F29" s="147"/>
      <c r="G29" s="147">
        <v>71</v>
      </c>
      <c r="H29" s="147"/>
      <c r="I29" s="147">
        <v>4</v>
      </c>
      <c r="J29" s="147">
        <v>3</v>
      </c>
      <c r="K29" s="147">
        <v>2</v>
      </c>
      <c r="L29" s="147">
        <v>2</v>
      </c>
      <c r="M29" s="147">
        <v>4</v>
      </c>
      <c r="N29" s="147"/>
      <c r="O29" s="147">
        <v>2</v>
      </c>
      <c r="P29" s="147"/>
      <c r="Q29" s="147">
        <v>23</v>
      </c>
      <c r="R29" s="147">
        <v>15</v>
      </c>
      <c r="S29" s="147">
        <v>8</v>
      </c>
      <c r="T29" s="147">
        <v>0</v>
      </c>
      <c r="U29" s="147"/>
      <c r="V29" s="147">
        <v>0</v>
      </c>
      <c r="W29" s="147">
        <v>3</v>
      </c>
      <c r="X29" s="147">
        <v>5</v>
      </c>
      <c r="Y29" s="147">
        <v>23</v>
      </c>
      <c r="Z29" s="147"/>
      <c r="AA29" s="147">
        <v>7</v>
      </c>
      <c r="AB29" s="147">
        <v>92</v>
      </c>
      <c r="AC29" s="147">
        <v>2</v>
      </c>
      <c r="AD29" s="147"/>
      <c r="AE29" s="147">
        <v>84</v>
      </c>
      <c r="AF29" s="147">
        <v>83</v>
      </c>
      <c r="AG29" s="147">
        <v>1</v>
      </c>
      <c r="AH29" s="147">
        <v>0</v>
      </c>
      <c r="AI29" s="147"/>
      <c r="AJ29" s="147">
        <v>6</v>
      </c>
      <c r="AK29" s="147"/>
      <c r="AL29" s="147">
        <v>4</v>
      </c>
      <c r="AM29" s="147">
        <v>2</v>
      </c>
      <c r="AN29" s="147">
        <v>1</v>
      </c>
      <c r="AO29" s="147">
        <v>1</v>
      </c>
      <c r="AP29" s="147"/>
      <c r="AQ29" s="147">
        <v>9</v>
      </c>
      <c r="AR29" s="147">
        <v>0</v>
      </c>
      <c r="AS29" s="147">
        <v>0</v>
      </c>
      <c r="AT29" s="147">
        <v>9</v>
      </c>
      <c r="AU29" s="147"/>
      <c r="AV29" s="147">
        <v>29</v>
      </c>
      <c r="AW29" s="147">
        <v>14</v>
      </c>
      <c r="AX29" s="147">
        <v>2</v>
      </c>
      <c r="AY29" s="147">
        <v>5</v>
      </c>
      <c r="AZ29" s="147">
        <v>8</v>
      </c>
      <c r="BA29" s="147">
        <v>0</v>
      </c>
      <c r="BB29" s="147"/>
      <c r="BC29" s="147">
        <v>112</v>
      </c>
      <c r="BD29" s="147">
        <v>25</v>
      </c>
      <c r="BE29" s="147">
        <v>1</v>
      </c>
      <c r="BF29" s="147">
        <v>41</v>
      </c>
    </row>
    <row r="30" spans="1:97" x14ac:dyDescent="0.2">
      <c r="A30" s="142" t="s">
        <v>323</v>
      </c>
      <c r="B30" s="142" t="s">
        <v>324</v>
      </c>
      <c r="C30" s="142"/>
      <c r="D30" s="142"/>
      <c r="E30" s="147">
        <v>169</v>
      </c>
      <c r="F30" s="147"/>
      <c r="G30" s="147">
        <v>24</v>
      </c>
      <c r="H30" s="147"/>
      <c r="I30" s="147">
        <v>5</v>
      </c>
      <c r="J30" s="147">
        <v>0</v>
      </c>
      <c r="K30" s="147">
        <v>0</v>
      </c>
      <c r="L30" s="147">
        <v>0</v>
      </c>
      <c r="M30" s="147">
        <v>1</v>
      </c>
      <c r="N30" s="147"/>
      <c r="O30" s="147">
        <v>1</v>
      </c>
      <c r="P30" s="147"/>
      <c r="Q30" s="147">
        <v>4</v>
      </c>
      <c r="R30" s="147">
        <v>3</v>
      </c>
      <c r="S30" s="147">
        <v>1</v>
      </c>
      <c r="T30" s="147">
        <v>0</v>
      </c>
      <c r="U30" s="147"/>
      <c r="V30" s="147">
        <v>0</v>
      </c>
      <c r="W30" s="147">
        <v>0</v>
      </c>
      <c r="X30" s="147">
        <v>3</v>
      </c>
      <c r="Y30" s="147">
        <v>10</v>
      </c>
      <c r="Z30" s="147"/>
      <c r="AA30" s="147">
        <v>1</v>
      </c>
      <c r="AB30" s="147">
        <v>57</v>
      </c>
      <c r="AC30" s="147">
        <v>11</v>
      </c>
      <c r="AD30" s="147"/>
      <c r="AE30" s="147">
        <v>20</v>
      </c>
      <c r="AF30" s="147">
        <v>16</v>
      </c>
      <c r="AG30" s="147">
        <v>4</v>
      </c>
      <c r="AH30" s="147">
        <v>0</v>
      </c>
      <c r="AI30" s="147"/>
      <c r="AJ30" s="147">
        <v>7</v>
      </c>
      <c r="AK30" s="147"/>
      <c r="AL30" s="147">
        <v>3</v>
      </c>
      <c r="AM30" s="147">
        <v>0</v>
      </c>
      <c r="AN30" s="147">
        <v>0</v>
      </c>
      <c r="AO30" s="147">
        <v>3</v>
      </c>
      <c r="AP30" s="147"/>
      <c r="AQ30" s="147">
        <v>16</v>
      </c>
      <c r="AR30" s="147">
        <v>0</v>
      </c>
      <c r="AS30" s="147">
        <v>9</v>
      </c>
      <c r="AT30" s="147">
        <v>7</v>
      </c>
      <c r="AU30" s="147"/>
      <c r="AV30" s="147">
        <v>14</v>
      </c>
      <c r="AW30" s="147">
        <v>11</v>
      </c>
      <c r="AX30" s="147">
        <v>2</v>
      </c>
      <c r="AY30" s="147">
        <v>1</v>
      </c>
      <c r="AZ30" s="147">
        <v>0</v>
      </c>
      <c r="BA30" s="147">
        <v>0</v>
      </c>
      <c r="BB30" s="147"/>
      <c r="BC30" s="147">
        <v>10</v>
      </c>
      <c r="BD30" s="147">
        <v>0</v>
      </c>
      <c r="BE30" s="147">
        <v>0</v>
      </c>
      <c r="BF30" s="147">
        <v>6</v>
      </c>
    </row>
    <row r="31" spans="1:97" x14ac:dyDescent="0.2">
      <c r="A31" s="142" t="s">
        <v>325</v>
      </c>
      <c r="B31" s="142" t="s">
        <v>326</v>
      </c>
      <c r="C31" s="142"/>
      <c r="D31" s="142"/>
      <c r="E31" s="147">
        <v>124</v>
      </c>
      <c r="F31" s="147"/>
      <c r="G31" s="147">
        <v>28</v>
      </c>
      <c r="H31" s="147"/>
      <c r="I31" s="147">
        <v>2</v>
      </c>
      <c r="J31" s="147">
        <v>1</v>
      </c>
      <c r="K31" s="147">
        <v>1</v>
      </c>
      <c r="L31" s="147">
        <v>0</v>
      </c>
      <c r="M31" s="147">
        <v>0</v>
      </c>
      <c r="N31" s="147"/>
      <c r="O31" s="147">
        <v>0</v>
      </c>
      <c r="P31" s="147"/>
      <c r="Q31" s="147">
        <v>15</v>
      </c>
      <c r="R31" s="147">
        <v>9</v>
      </c>
      <c r="S31" s="147">
        <v>6</v>
      </c>
      <c r="T31" s="147">
        <v>0</v>
      </c>
      <c r="U31" s="147"/>
      <c r="V31" s="147">
        <v>0</v>
      </c>
      <c r="W31" s="147">
        <v>2</v>
      </c>
      <c r="X31" s="147">
        <v>3</v>
      </c>
      <c r="Y31" s="147">
        <v>4</v>
      </c>
      <c r="Z31" s="147"/>
      <c r="AA31" s="147">
        <v>2</v>
      </c>
      <c r="AB31" s="147">
        <v>51</v>
      </c>
      <c r="AC31" s="147">
        <v>7</v>
      </c>
      <c r="AD31" s="147"/>
      <c r="AE31" s="147">
        <v>7</v>
      </c>
      <c r="AF31" s="147">
        <v>4</v>
      </c>
      <c r="AG31" s="147">
        <v>3</v>
      </c>
      <c r="AH31" s="147">
        <v>0</v>
      </c>
      <c r="AI31" s="147"/>
      <c r="AJ31" s="147">
        <v>2</v>
      </c>
      <c r="AK31" s="147"/>
      <c r="AL31" s="147">
        <v>4</v>
      </c>
      <c r="AM31" s="147">
        <v>1</v>
      </c>
      <c r="AN31" s="147">
        <v>0</v>
      </c>
      <c r="AO31" s="147">
        <v>3</v>
      </c>
      <c r="AP31" s="147"/>
      <c r="AQ31" s="147">
        <v>2</v>
      </c>
      <c r="AR31" s="147">
        <v>0</v>
      </c>
      <c r="AS31" s="147">
        <v>0</v>
      </c>
      <c r="AT31" s="147">
        <v>2</v>
      </c>
      <c r="AU31" s="147"/>
      <c r="AV31" s="147">
        <v>6</v>
      </c>
      <c r="AW31" s="147">
        <v>6</v>
      </c>
      <c r="AX31" s="147">
        <v>0</v>
      </c>
      <c r="AY31" s="147">
        <v>0</v>
      </c>
      <c r="AZ31" s="147">
        <v>0</v>
      </c>
      <c r="BA31" s="147">
        <v>0</v>
      </c>
      <c r="BB31" s="147"/>
      <c r="BC31" s="147">
        <v>7</v>
      </c>
      <c r="BD31" s="147">
        <v>1</v>
      </c>
      <c r="BE31" s="147">
        <v>0</v>
      </c>
      <c r="BF31" s="147">
        <v>7</v>
      </c>
      <c r="BY31" s="130"/>
      <c r="BZ31" s="130"/>
      <c r="CA31" s="130"/>
      <c r="CB31" s="130"/>
      <c r="CC31" s="130"/>
      <c r="CD31" s="130"/>
      <c r="CE31" s="130"/>
      <c r="CF31" s="130"/>
      <c r="CG31" s="130"/>
      <c r="CH31" s="130"/>
      <c r="CI31" s="130"/>
      <c r="CJ31" s="130"/>
      <c r="CK31" s="130"/>
      <c r="CL31" s="130"/>
      <c r="CM31" s="130"/>
      <c r="CN31" s="130"/>
      <c r="CO31" s="130"/>
      <c r="CP31" s="130"/>
      <c r="CQ31" s="130"/>
      <c r="CR31" s="130"/>
      <c r="CS31" s="130"/>
    </row>
    <row r="32" spans="1:97" x14ac:dyDescent="0.2">
      <c r="A32" s="142" t="s">
        <v>327</v>
      </c>
      <c r="B32" s="142" t="s">
        <v>328</v>
      </c>
      <c r="C32" s="142"/>
      <c r="D32" s="142"/>
      <c r="E32" s="147">
        <v>43</v>
      </c>
      <c r="F32" s="147"/>
      <c r="G32" s="147">
        <v>6</v>
      </c>
      <c r="H32" s="147"/>
      <c r="I32" s="147">
        <v>1</v>
      </c>
      <c r="J32" s="147">
        <v>0</v>
      </c>
      <c r="K32" s="147">
        <v>1</v>
      </c>
      <c r="L32" s="147">
        <v>0</v>
      </c>
      <c r="M32" s="147">
        <v>1</v>
      </c>
      <c r="N32" s="147"/>
      <c r="O32" s="147">
        <v>0</v>
      </c>
      <c r="P32" s="147"/>
      <c r="Q32" s="147">
        <v>2</v>
      </c>
      <c r="R32" s="147">
        <v>1</v>
      </c>
      <c r="S32" s="147">
        <v>1</v>
      </c>
      <c r="T32" s="147">
        <v>0</v>
      </c>
      <c r="U32" s="147"/>
      <c r="V32" s="147">
        <v>0</v>
      </c>
      <c r="W32" s="147">
        <v>0</v>
      </c>
      <c r="X32" s="147">
        <v>1</v>
      </c>
      <c r="Y32" s="147">
        <v>0</v>
      </c>
      <c r="Z32" s="147"/>
      <c r="AA32" s="147">
        <v>0</v>
      </c>
      <c r="AB32" s="147">
        <v>13</v>
      </c>
      <c r="AC32" s="147">
        <v>0</v>
      </c>
      <c r="AD32" s="147"/>
      <c r="AE32" s="147">
        <v>9</v>
      </c>
      <c r="AF32" s="147">
        <v>8</v>
      </c>
      <c r="AG32" s="147">
        <v>1</v>
      </c>
      <c r="AH32" s="147">
        <v>0</v>
      </c>
      <c r="AI32" s="147"/>
      <c r="AJ32" s="147">
        <v>0</v>
      </c>
      <c r="AK32" s="147"/>
      <c r="AL32" s="147">
        <v>2</v>
      </c>
      <c r="AM32" s="147">
        <v>1</v>
      </c>
      <c r="AN32" s="147">
        <v>1</v>
      </c>
      <c r="AO32" s="147">
        <v>0</v>
      </c>
      <c r="AP32" s="147"/>
      <c r="AQ32" s="147">
        <v>5</v>
      </c>
      <c r="AR32" s="147">
        <v>2</v>
      </c>
      <c r="AS32" s="147">
        <v>1</v>
      </c>
      <c r="AT32" s="147">
        <v>2</v>
      </c>
      <c r="AU32" s="147"/>
      <c r="AV32" s="147">
        <v>2</v>
      </c>
      <c r="AW32" s="147">
        <v>2</v>
      </c>
      <c r="AX32" s="147">
        <v>0</v>
      </c>
      <c r="AY32" s="147">
        <v>0</v>
      </c>
      <c r="AZ32" s="147">
        <v>0</v>
      </c>
      <c r="BA32" s="147">
        <v>0</v>
      </c>
      <c r="BB32" s="147"/>
      <c r="BC32" s="147">
        <v>0</v>
      </c>
      <c r="BD32" s="147">
        <v>0</v>
      </c>
      <c r="BE32" s="147">
        <v>0</v>
      </c>
      <c r="BF32" s="147">
        <v>6</v>
      </c>
    </row>
    <row r="33" spans="1:58" x14ac:dyDescent="0.2">
      <c r="A33" s="142" t="s">
        <v>329</v>
      </c>
      <c r="B33" s="142" t="s">
        <v>330</v>
      </c>
      <c r="C33" s="142"/>
      <c r="D33" s="142"/>
      <c r="E33" s="147">
        <v>44</v>
      </c>
      <c r="F33" s="147"/>
      <c r="G33" s="147">
        <v>8</v>
      </c>
      <c r="H33" s="147"/>
      <c r="I33" s="147">
        <v>1</v>
      </c>
      <c r="J33" s="147">
        <v>0</v>
      </c>
      <c r="K33" s="147">
        <v>0</v>
      </c>
      <c r="L33" s="147">
        <v>0</v>
      </c>
      <c r="M33" s="147">
        <v>2</v>
      </c>
      <c r="N33" s="147"/>
      <c r="O33" s="147">
        <v>1</v>
      </c>
      <c r="P33" s="147"/>
      <c r="Q33" s="147">
        <v>2</v>
      </c>
      <c r="R33" s="147">
        <v>1</v>
      </c>
      <c r="S33" s="147">
        <v>1</v>
      </c>
      <c r="T33" s="147">
        <v>0</v>
      </c>
      <c r="U33" s="147"/>
      <c r="V33" s="147">
        <v>1</v>
      </c>
      <c r="W33" s="147">
        <v>0</v>
      </c>
      <c r="X33" s="147">
        <v>0</v>
      </c>
      <c r="Y33" s="147">
        <v>1</v>
      </c>
      <c r="Z33" s="147"/>
      <c r="AA33" s="147">
        <v>0</v>
      </c>
      <c r="AB33" s="147">
        <v>10</v>
      </c>
      <c r="AC33" s="147">
        <v>1</v>
      </c>
      <c r="AD33" s="147"/>
      <c r="AE33" s="147">
        <v>10</v>
      </c>
      <c r="AF33" s="147">
        <v>10</v>
      </c>
      <c r="AG33" s="147">
        <v>0</v>
      </c>
      <c r="AH33" s="147">
        <v>0</v>
      </c>
      <c r="AI33" s="147"/>
      <c r="AJ33" s="147">
        <v>1</v>
      </c>
      <c r="AK33" s="147"/>
      <c r="AL33" s="147">
        <v>2</v>
      </c>
      <c r="AM33" s="147">
        <v>0</v>
      </c>
      <c r="AN33" s="147">
        <v>0</v>
      </c>
      <c r="AO33" s="147">
        <v>2</v>
      </c>
      <c r="AP33" s="147"/>
      <c r="AQ33" s="147">
        <v>7</v>
      </c>
      <c r="AR33" s="147">
        <v>1</v>
      </c>
      <c r="AS33" s="147">
        <v>4</v>
      </c>
      <c r="AT33" s="147">
        <v>2</v>
      </c>
      <c r="AU33" s="147"/>
      <c r="AV33" s="147">
        <v>0</v>
      </c>
      <c r="AW33" s="147">
        <v>0</v>
      </c>
      <c r="AX33" s="147">
        <v>0</v>
      </c>
      <c r="AY33" s="147">
        <v>0</v>
      </c>
      <c r="AZ33" s="147">
        <v>0</v>
      </c>
      <c r="BA33" s="147">
        <v>0</v>
      </c>
      <c r="BB33" s="147"/>
      <c r="BC33" s="147">
        <v>1</v>
      </c>
      <c r="BD33" s="147">
        <v>0</v>
      </c>
      <c r="BE33" s="147">
        <v>0</v>
      </c>
      <c r="BF33" s="147">
        <v>4</v>
      </c>
    </row>
    <row r="34" spans="1:58" x14ac:dyDescent="0.2">
      <c r="A34" s="142" t="s">
        <v>331</v>
      </c>
      <c r="B34" s="142" t="s">
        <v>332</v>
      </c>
      <c r="C34" s="142"/>
      <c r="D34" s="142"/>
      <c r="E34" s="147">
        <v>69</v>
      </c>
      <c r="F34" s="147"/>
      <c r="G34" s="147">
        <v>12</v>
      </c>
      <c r="H34" s="147"/>
      <c r="I34" s="147">
        <v>1</v>
      </c>
      <c r="J34" s="147">
        <v>0</v>
      </c>
      <c r="K34" s="147">
        <v>1</v>
      </c>
      <c r="L34" s="147">
        <v>0</v>
      </c>
      <c r="M34" s="147">
        <v>1</v>
      </c>
      <c r="N34" s="147"/>
      <c r="O34" s="147">
        <v>0</v>
      </c>
      <c r="P34" s="147"/>
      <c r="Q34" s="147">
        <v>6</v>
      </c>
      <c r="R34" s="147">
        <v>6</v>
      </c>
      <c r="S34" s="147">
        <v>0</v>
      </c>
      <c r="T34" s="147">
        <v>0</v>
      </c>
      <c r="U34" s="147"/>
      <c r="V34" s="147">
        <v>0</v>
      </c>
      <c r="W34" s="147">
        <v>2</v>
      </c>
      <c r="X34" s="147">
        <v>0</v>
      </c>
      <c r="Y34" s="147">
        <v>1</v>
      </c>
      <c r="Z34" s="147"/>
      <c r="AA34" s="147">
        <v>0</v>
      </c>
      <c r="AB34" s="147">
        <v>24</v>
      </c>
      <c r="AC34" s="147">
        <v>5</v>
      </c>
      <c r="AD34" s="147"/>
      <c r="AE34" s="147">
        <v>8</v>
      </c>
      <c r="AF34" s="147">
        <v>8</v>
      </c>
      <c r="AG34" s="147">
        <v>0</v>
      </c>
      <c r="AH34" s="147">
        <v>0</v>
      </c>
      <c r="AI34" s="147"/>
      <c r="AJ34" s="147">
        <v>0</v>
      </c>
      <c r="AK34" s="147"/>
      <c r="AL34" s="147">
        <v>5</v>
      </c>
      <c r="AM34" s="147">
        <v>0</v>
      </c>
      <c r="AN34" s="147">
        <v>1</v>
      </c>
      <c r="AO34" s="147">
        <v>4</v>
      </c>
      <c r="AP34" s="147"/>
      <c r="AQ34" s="147">
        <v>7</v>
      </c>
      <c r="AR34" s="147">
        <v>0</v>
      </c>
      <c r="AS34" s="147">
        <v>5</v>
      </c>
      <c r="AT34" s="147">
        <v>2</v>
      </c>
      <c r="AU34" s="147"/>
      <c r="AV34" s="147">
        <v>3</v>
      </c>
      <c r="AW34" s="147">
        <v>1</v>
      </c>
      <c r="AX34" s="147">
        <v>0</v>
      </c>
      <c r="AY34" s="147">
        <v>1</v>
      </c>
      <c r="AZ34" s="147">
        <v>1</v>
      </c>
      <c r="BA34" s="147">
        <v>0</v>
      </c>
      <c r="BB34" s="147"/>
      <c r="BC34" s="147">
        <v>0</v>
      </c>
      <c r="BD34" s="147">
        <v>0</v>
      </c>
      <c r="BE34" s="147">
        <v>0</v>
      </c>
      <c r="BF34" s="147">
        <v>5</v>
      </c>
    </row>
    <row r="35" spans="1:58" x14ac:dyDescent="0.2">
      <c r="A35" s="142" t="s">
        <v>333</v>
      </c>
      <c r="B35" s="142" t="s">
        <v>334</v>
      </c>
      <c r="C35" s="142"/>
      <c r="D35" s="142"/>
      <c r="E35" s="147">
        <v>240</v>
      </c>
      <c r="F35" s="147"/>
      <c r="G35" s="147">
        <v>25</v>
      </c>
      <c r="H35" s="147"/>
      <c r="I35" s="147">
        <v>1</v>
      </c>
      <c r="J35" s="147">
        <v>0</v>
      </c>
      <c r="K35" s="147">
        <v>2</v>
      </c>
      <c r="L35" s="147">
        <v>1</v>
      </c>
      <c r="M35" s="147">
        <v>3</v>
      </c>
      <c r="N35" s="147"/>
      <c r="O35" s="147">
        <v>2</v>
      </c>
      <c r="P35" s="147"/>
      <c r="Q35" s="147">
        <v>7</v>
      </c>
      <c r="R35" s="147">
        <v>4</v>
      </c>
      <c r="S35" s="147">
        <v>3</v>
      </c>
      <c r="T35" s="147">
        <v>0</v>
      </c>
      <c r="U35" s="147"/>
      <c r="V35" s="147">
        <v>1</v>
      </c>
      <c r="W35" s="147">
        <v>1</v>
      </c>
      <c r="X35" s="147">
        <v>0</v>
      </c>
      <c r="Y35" s="147">
        <v>7</v>
      </c>
      <c r="Z35" s="147"/>
      <c r="AA35" s="147">
        <v>7</v>
      </c>
      <c r="AB35" s="147">
        <v>72</v>
      </c>
      <c r="AC35" s="147">
        <v>14</v>
      </c>
      <c r="AD35" s="147"/>
      <c r="AE35" s="147">
        <v>34</v>
      </c>
      <c r="AF35" s="147">
        <v>30</v>
      </c>
      <c r="AG35" s="147">
        <v>4</v>
      </c>
      <c r="AH35" s="147">
        <v>0</v>
      </c>
      <c r="AI35" s="147"/>
      <c r="AJ35" s="147">
        <v>10</v>
      </c>
      <c r="AK35" s="147"/>
      <c r="AL35" s="147">
        <v>11</v>
      </c>
      <c r="AM35" s="147">
        <v>4</v>
      </c>
      <c r="AN35" s="147">
        <v>0</v>
      </c>
      <c r="AO35" s="147">
        <v>7</v>
      </c>
      <c r="AP35" s="147"/>
      <c r="AQ35" s="147">
        <v>29</v>
      </c>
      <c r="AR35" s="147">
        <v>3</v>
      </c>
      <c r="AS35" s="147">
        <v>18</v>
      </c>
      <c r="AT35" s="147">
        <v>8</v>
      </c>
      <c r="AU35" s="147"/>
      <c r="AV35" s="147">
        <v>12</v>
      </c>
      <c r="AW35" s="147">
        <v>8</v>
      </c>
      <c r="AX35" s="147">
        <v>1</v>
      </c>
      <c r="AY35" s="147">
        <v>0</v>
      </c>
      <c r="AZ35" s="147">
        <v>3</v>
      </c>
      <c r="BA35" s="147">
        <v>0</v>
      </c>
      <c r="BB35" s="147"/>
      <c r="BC35" s="147">
        <v>3</v>
      </c>
      <c r="BD35" s="147">
        <v>5</v>
      </c>
      <c r="BE35" s="147">
        <v>1</v>
      </c>
      <c r="BF35" s="147">
        <v>17</v>
      </c>
    </row>
    <row r="36" spans="1:58" x14ac:dyDescent="0.2">
      <c r="A36" s="142" t="s">
        <v>335</v>
      </c>
      <c r="B36" s="142" t="s">
        <v>336</v>
      </c>
      <c r="C36" s="142"/>
      <c r="D36" s="142"/>
      <c r="E36" s="147">
        <v>82</v>
      </c>
      <c r="F36" s="147"/>
      <c r="G36" s="147">
        <v>14</v>
      </c>
      <c r="H36" s="147"/>
      <c r="I36" s="147">
        <v>0</v>
      </c>
      <c r="J36" s="147">
        <v>0</v>
      </c>
      <c r="K36" s="147">
        <v>0</v>
      </c>
      <c r="L36" s="147">
        <v>0</v>
      </c>
      <c r="M36" s="147">
        <v>1</v>
      </c>
      <c r="N36" s="147"/>
      <c r="O36" s="147">
        <v>1</v>
      </c>
      <c r="P36" s="147"/>
      <c r="Q36" s="147">
        <v>7</v>
      </c>
      <c r="R36" s="147">
        <v>7</v>
      </c>
      <c r="S36" s="147">
        <v>0</v>
      </c>
      <c r="T36" s="147">
        <v>0</v>
      </c>
      <c r="U36" s="147"/>
      <c r="V36" s="147">
        <v>2</v>
      </c>
      <c r="W36" s="147">
        <v>2</v>
      </c>
      <c r="X36" s="147">
        <v>1</v>
      </c>
      <c r="Y36" s="147">
        <v>0</v>
      </c>
      <c r="Z36" s="147"/>
      <c r="AA36" s="147">
        <v>4</v>
      </c>
      <c r="AB36" s="147">
        <v>29</v>
      </c>
      <c r="AC36" s="147">
        <v>5</v>
      </c>
      <c r="AD36" s="147"/>
      <c r="AE36" s="147">
        <v>14</v>
      </c>
      <c r="AF36" s="147">
        <v>13</v>
      </c>
      <c r="AG36" s="147">
        <v>1</v>
      </c>
      <c r="AH36" s="147">
        <v>0</v>
      </c>
      <c r="AI36" s="147"/>
      <c r="AJ36" s="147">
        <v>1</v>
      </c>
      <c r="AK36" s="147"/>
      <c r="AL36" s="147">
        <v>4</v>
      </c>
      <c r="AM36" s="147">
        <v>2</v>
      </c>
      <c r="AN36" s="147">
        <v>1</v>
      </c>
      <c r="AO36" s="147">
        <v>1</v>
      </c>
      <c r="AP36" s="147"/>
      <c r="AQ36" s="147">
        <v>2</v>
      </c>
      <c r="AR36" s="147">
        <v>0</v>
      </c>
      <c r="AS36" s="147">
        <v>1</v>
      </c>
      <c r="AT36" s="147">
        <v>1</v>
      </c>
      <c r="AU36" s="147"/>
      <c r="AV36" s="147">
        <v>0</v>
      </c>
      <c r="AW36" s="147">
        <v>0</v>
      </c>
      <c r="AX36" s="147">
        <v>0</v>
      </c>
      <c r="AY36" s="147">
        <v>0</v>
      </c>
      <c r="AZ36" s="147">
        <v>0</v>
      </c>
      <c r="BA36" s="147">
        <v>0</v>
      </c>
      <c r="BB36" s="147"/>
      <c r="BC36" s="147">
        <v>2</v>
      </c>
      <c r="BD36" s="147">
        <v>0</v>
      </c>
      <c r="BE36" s="147">
        <v>0</v>
      </c>
      <c r="BF36" s="147">
        <v>7</v>
      </c>
    </row>
    <row r="37" spans="1:58" x14ac:dyDescent="0.2">
      <c r="A37" s="142" t="s">
        <v>337</v>
      </c>
      <c r="B37" s="142" t="s">
        <v>338</v>
      </c>
      <c r="C37" s="142"/>
      <c r="D37" s="142"/>
      <c r="E37" s="147">
        <v>736</v>
      </c>
      <c r="F37" s="147"/>
      <c r="G37" s="147">
        <v>74</v>
      </c>
      <c r="H37" s="147"/>
      <c r="I37" s="147">
        <v>1</v>
      </c>
      <c r="J37" s="147">
        <v>1</v>
      </c>
      <c r="K37" s="147">
        <v>2</v>
      </c>
      <c r="L37" s="147">
        <v>0</v>
      </c>
      <c r="M37" s="147">
        <v>4</v>
      </c>
      <c r="N37" s="147"/>
      <c r="O37" s="147">
        <v>2</v>
      </c>
      <c r="P37" s="147"/>
      <c r="Q37" s="147">
        <v>30</v>
      </c>
      <c r="R37" s="147">
        <v>22</v>
      </c>
      <c r="S37" s="147">
        <v>8</v>
      </c>
      <c r="T37" s="147">
        <v>0</v>
      </c>
      <c r="U37" s="147"/>
      <c r="V37" s="147">
        <v>2</v>
      </c>
      <c r="W37" s="147">
        <v>6</v>
      </c>
      <c r="X37" s="147">
        <v>1</v>
      </c>
      <c r="Y37" s="147">
        <v>25</v>
      </c>
      <c r="Z37" s="147"/>
      <c r="AA37" s="147">
        <v>27</v>
      </c>
      <c r="AB37" s="147">
        <v>239</v>
      </c>
      <c r="AC37" s="147">
        <v>21</v>
      </c>
      <c r="AD37" s="147"/>
      <c r="AE37" s="147">
        <v>101</v>
      </c>
      <c r="AF37" s="147">
        <v>99</v>
      </c>
      <c r="AG37" s="147">
        <v>2</v>
      </c>
      <c r="AH37" s="147">
        <v>0</v>
      </c>
      <c r="AI37" s="147"/>
      <c r="AJ37" s="147">
        <v>11</v>
      </c>
      <c r="AK37" s="147"/>
      <c r="AL37" s="147">
        <v>52</v>
      </c>
      <c r="AM37" s="147">
        <v>4</v>
      </c>
      <c r="AN37" s="147">
        <v>21</v>
      </c>
      <c r="AO37" s="147">
        <v>27</v>
      </c>
      <c r="AP37" s="147"/>
      <c r="AQ37" s="147">
        <v>109</v>
      </c>
      <c r="AR37" s="147">
        <v>4</v>
      </c>
      <c r="AS37" s="147">
        <v>42</v>
      </c>
      <c r="AT37" s="147">
        <v>63</v>
      </c>
      <c r="AU37" s="147"/>
      <c r="AV37" s="147">
        <v>28</v>
      </c>
      <c r="AW37" s="147">
        <v>9</v>
      </c>
      <c r="AX37" s="147">
        <v>1</v>
      </c>
      <c r="AY37" s="147">
        <v>11</v>
      </c>
      <c r="AZ37" s="147">
        <v>7</v>
      </c>
      <c r="BA37" s="147">
        <v>0</v>
      </c>
      <c r="BB37" s="147"/>
      <c r="BC37" s="147">
        <v>40</v>
      </c>
      <c r="BD37" s="147">
        <v>3</v>
      </c>
      <c r="BE37" s="147">
        <v>1</v>
      </c>
      <c r="BF37" s="147">
        <v>30</v>
      </c>
    </row>
    <row r="38" spans="1:58" x14ac:dyDescent="0.2">
      <c r="A38" s="142" t="s">
        <v>339</v>
      </c>
      <c r="B38" s="142" t="s">
        <v>340</v>
      </c>
      <c r="C38" s="142"/>
      <c r="D38" s="142"/>
      <c r="E38" s="147">
        <v>64</v>
      </c>
      <c r="F38" s="147"/>
      <c r="G38" s="147">
        <v>7</v>
      </c>
      <c r="H38" s="147"/>
      <c r="I38" s="147">
        <v>0</v>
      </c>
      <c r="J38" s="147">
        <v>0</v>
      </c>
      <c r="K38" s="147">
        <v>0</v>
      </c>
      <c r="L38" s="147">
        <v>0</v>
      </c>
      <c r="M38" s="147">
        <v>1</v>
      </c>
      <c r="N38" s="147"/>
      <c r="O38" s="147">
        <v>0</v>
      </c>
      <c r="P38" s="147"/>
      <c r="Q38" s="147">
        <v>3</v>
      </c>
      <c r="R38" s="147">
        <v>3</v>
      </c>
      <c r="S38" s="147">
        <v>0</v>
      </c>
      <c r="T38" s="147">
        <v>0</v>
      </c>
      <c r="U38" s="147"/>
      <c r="V38" s="147">
        <v>0</v>
      </c>
      <c r="W38" s="147">
        <v>0</v>
      </c>
      <c r="X38" s="147">
        <v>0</v>
      </c>
      <c r="Y38" s="147">
        <v>3</v>
      </c>
      <c r="Z38" s="147"/>
      <c r="AA38" s="147">
        <v>0</v>
      </c>
      <c r="AB38" s="147">
        <v>19</v>
      </c>
      <c r="AC38" s="147">
        <v>7</v>
      </c>
      <c r="AD38" s="147"/>
      <c r="AE38" s="147">
        <v>20</v>
      </c>
      <c r="AF38" s="147">
        <v>19</v>
      </c>
      <c r="AG38" s="147">
        <v>1</v>
      </c>
      <c r="AH38" s="147">
        <v>0</v>
      </c>
      <c r="AI38" s="147"/>
      <c r="AJ38" s="147">
        <v>0</v>
      </c>
      <c r="AK38" s="147"/>
      <c r="AL38" s="147">
        <v>1</v>
      </c>
      <c r="AM38" s="147">
        <v>0</v>
      </c>
      <c r="AN38" s="147">
        <v>1</v>
      </c>
      <c r="AO38" s="147">
        <v>0</v>
      </c>
      <c r="AP38" s="147"/>
      <c r="AQ38" s="147">
        <v>1</v>
      </c>
      <c r="AR38" s="147">
        <v>0</v>
      </c>
      <c r="AS38" s="147">
        <v>1</v>
      </c>
      <c r="AT38" s="147">
        <v>0</v>
      </c>
      <c r="AU38" s="147"/>
      <c r="AV38" s="147">
        <v>3</v>
      </c>
      <c r="AW38" s="147">
        <v>2</v>
      </c>
      <c r="AX38" s="147">
        <v>0</v>
      </c>
      <c r="AY38" s="147">
        <v>0</v>
      </c>
      <c r="AZ38" s="147">
        <v>1</v>
      </c>
      <c r="BA38" s="147">
        <v>0</v>
      </c>
      <c r="BB38" s="147"/>
      <c r="BC38" s="147">
        <v>2</v>
      </c>
      <c r="BD38" s="147">
        <v>0</v>
      </c>
      <c r="BE38" s="147">
        <v>0</v>
      </c>
      <c r="BF38" s="147">
        <v>4</v>
      </c>
    </row>
    <row r="39" spans="1:58" x14ac:dyDescent="0.2">
      <c r="A39" s="142" t="s">
        <v>341</v>
      </c>
      <c r="B39" s="142" t="s">
        <v>342</v>
      </c>
      <c r="C39" s="142"/>
      <c r="D39" s="142"/>
      <c r="E39" s="147">
        <v>188</v>
      </c>
      <c r="F39" s="147"/>
      <c r="G39" s="147">
        <v>12</v>
      </c>
      <c r="H39" s="147"/>
      <c r="I39" s="147">
        <v>1</v>
      </c>
      <c r="J39" s="147">
        <v>1</v>
      </c>
      <c r="K39" s="147">
        <v>0</v>
      </c>
      <c r="L39" s="147">
        <v>0</v>
      </c>
      <c r="M39" s="147">
        <v>0</v>
      </c>
      <c r="N39" s="147"/>
      <c r="O39" s="147">
        <v>0</v>
      </c>
      <c r="P39" s="147"/>
      <c r="Q39" s="147">
        <v>3</v>
      </c>
      <c r="R39" s="147">
        <v>1</v>
      </c>
      <c r="S39" s="147">
        <v>2</v>
      </c>
      <c r="T39" s="147">
        <v>0</v>
      </c>
      <c r="U39" s="147"/>
      <c r="V39" s="147">
        <v>1</v>
      </c>
      <c r="W39" s="147">
        <v>4</v>
      </c>
      <c r="X39" s="147">
        <v>0</v>
      </c>
      <c r="Y39" s="147">
        <v>2</v>
      </c>
      <c r="Z39" s="147"/>
      <c r="AA39" s="147">
        <v>2</v>
      </c>
      <c r="AB39" s="147">
        <v>62</v>
      </c>
      <c r="AC39" s="147">
        <v>6</v>
      </c>
      <c r="AD39" s="147"/>
      <c r="AE39" s="147">
        <v>9</v>
      </c>
      <c r="AF39" s="147">
        <v>9</v>
      </c>
      <c r="AG39" s="147">
        <v>0</v>
      </c>
      <c r="AH39" s="147">
        <v>0</v>
      </c>
      <c r="AI39" s="147"/>
      <c r="AJ39" s="147">
        <v>5</v>
      </c>
      <c r="AK39" s="147"/>
      <c r="AL39" s="147">
        <v>1</v>
      </c>
      <c r="AM39" s="147">
        <v>1</v>
      </c>
      <c r="AN39" s="147">
        <v>0</v>
      </c>
      <c r="AO39" s="147">
        <v>0</v>
      </c>
      <c r="AP39" s="147"/>
      <c r="AQ39" s="147">
        <v>22</v>
      </c>
      <c r="AR39" s="147">
        <v>3</v>
      </c>
      <c r="AS39" s="147">
        <v>10</v>
      </c>
      <c r="AT39" s="147">
        <v>9</v>
      </c>
      <c r="AU39" s="147"/>
      <c r="AV39" s="147">
        <v>20</v>
      </c>
      <c r="AW39" s="147">
        <v>17</v>
      </c>
      <c r="AX39" s="147">
        <v>1</v>
      </c>
      <c r="AY39" s="147">
        <v>1</v>
      </c>
      <c r="AZ39" s="147">
        <v>1</v>
      </c>
      <c r="BA39" s="147">
        <v>0</v>
      </c>
      <c r="BB39" s="147"/>
      <c r="BC39" s="147">
        <v>35</v>
      </c>
      <c r="BD39" s="147">
        <v>2</v>
      </c>
      <c r="BE39" s="147">
        <v>0</v>
      </c>
      <c r="BF39" s="147">
        <v>12</v>
      </c>
    </row>
    <row r="40" spans="1:58" x14ac:dyDescent="0.2">
      <c r="A40" s="142" t="s">
        <v>343</v>
      </c>
      <c r="B40" s="142" t="s">
        <v>344</v>
      </c>
      <c r="C40" s="142"/>
      <c r="D40" s="142"/>
      <c r="E40" s="147">
        <v>274</v>
      </c>
      <c r="F40" s="147"/>
      <c r="G40" s="147">
        <v>49</v>
      </c>
      <c r="H40" s="147"/>
      <c r="I40" s="147">
        <v>6</v>
      </c>
      <c r="J40" s="147">
        <v>0</v>
      </c>
      <c r="K40" s="147">
        <v>0</v>
      </c>
      <c r="L40" s="147">
        <v>1</v>
      </c>
      <c r="M40" s="147">
        <v>5</v>
      </c>
      <c r="N40" s="147"/>
      <c r="O40" s="147">
        <v>9</v>
      </c>
      <c r="P40" s="147"/>
      <c r="Q40" s="147">
        <v>10</v>
      </c>
      <c r="R40" s="147">
        <v>9</v>
      </c>
      <c r="S40" s="147">
        <v>1</v>
      </c>
      <c r="T40" s="147">
        <v>0</v>
      </c>
      <c r="U40" s="147"/>
      <c r="V40" s="147">
        <v>0</v>
      </c>
      <c r="W40" s="147">
        <v>6</v>
      </c>
      <c r="X40" s="147">
        <v>8</v>
      </c>
      <c r="Y40" s="147">
        <v>4</v>
      </c>
      <c r="Z40" s="147"/>
      <c r="AA40" s="147">
        <v>4</v>
      </c>
      <c r="AB40" s="147">
        <v>88</v>
      </c>
      <c r="AC40" s="147">
        <v>7</v>
      </c>
      <c r="AD40" s="147"/>
      <c r="AE40" s="147">
        <v>22</v>
      </c>
      <c r="AF40" s="147">
        <v>17</v>
      </c>
      <c r="AG40" s="147">
        <v>5</v>
      </c>
      <c r="AH40" s="147">
        <v>0</v>
      </c>
      <c r="AI40" s="147"/>
      <c r="AJ40" s="147">
        <v>4</v>
      </c>
      <c r="AK40" s="147"/>
      <c r="AL40" s="147">
        <v>8</v>
      </c>
      <c r="AM40" s="147">
        <v>3</v>
      </c>
      <c r="AN40" s="147">
        <v>3</v>
      </c>
      <c r="AO40" s="147">
        <v>2</v>
      </c>
      <c r="AP40" s="147"/>
      <c r="AQ40" s="147">
        <v>28</v>
      </c>
      <c r="AR40" s="147">
        <v>2</v>
      </c>
      <c r="AS40" s="147">
        <v>18</v>
      </c>
      <c r="AT40" s="147">
        <v>8</v>
      </c>
      <c r="AU40" s="147"/>
      <c r="AV40" s="147">
        <v>18</v>
      </c>
      <c r="AW40" s="147">
        <v>15</v>
      </c>
      <c r="AX40" s="147">
        <v>2</v>
      </c>
      <c r="AY40" s="147">
        <v>1</v>
      </c>
      <c r="AZ40" s="147">
        <v>0</v>
      </c>
      <c r="BA40" s="147">
        <v>0</v>
      </c>
      <c r="BB40" s="147"/>
      <c r="BC40" s="147">
        <v>5</v>
      </c>
      <c r="BD40" s="147">
        <v>3</v>
      </c>
      <c r="BE40" s="147">
        <v>0</v>
      </c>
      <c r="BF40" s="147">
        <v>38</v>
      </c>
    </row>
    <row r="41" spans="1:58" x14ac:dyDescent="0.2">
      <c r="A41" s="142" t="s">
        <v>345</v>
      </c>
      <c r="B41" s="142" t="s">
        <v>346</v>
      </c>
      <c r="C41" s="142"/>
      <c r="D41" s="142"/>
      <c r="E41" s="147">
        <v>37</v>
      </c>
      <c r="F41" s="147"/>
      <c r="G41" s="147">
        <v>3</v>
      </c>
      <c r="H41" s="147"/>
      <c r="I41" s="147">
        <v>1</v>
      </c>
      <c r="J41" s="147">
        <v>0</v>
      </c>
      <c r="K41" s="147">
        <v>0</v>
      </c>
      <c r="L41" s="147">
        <v>0</v>
      </c>
      <c r="M41" s="147">
        <v>0</v>
      </c>
      <c r="N41" s="147"/>
      <c r="O41" s="147">
        <v>1</v>
      </c>
      <c r="P41" s="147"/>
      <c r="Q41" s="147">
        <v>0</v>
      </c>
      <c r="R41" s="147">
        <v>0</v>
      </c>
      <c r="S41" s="147">
        <v>0</v>
      </c>
      <c r="T41" s="147">
        <v>0</v>
      </c>
      <c r="U41" s="147"/>
      <c r="V41" s="147">
        <v>0</v>
      </c>
      <c r="W41" s="147">
        <v>0</v>
      </c>
      <c r="X41" s="147">
        <v>0</v>
      </c>
      <c r="Y41" s="147">
        <v>1</v>
      </c>
      <c r="Z41" s="147"/>
      <c r="AA41" s="147">
        <v>0</v>
      </c>
      <c r="AB41" s="147">
        <v>12</v>
      </c>
      <c r="AC41" s="147">
        <v>6</v>
      </c>
      <c r="AD41" s="147"/>
      <c r="AE41" s="147">
        <v>4</v>
      </c>
      <c r="AF41" s="147">
        <v>3</v>
      </c>
      <c r="AG41" s="147">
        <v>1</v>
      </c>
      <c r="AH41" s="147">
        <v>0</v>
      </c>
      <c r="AI41" s="147"/>
      <c r="AJ41" s="147">
        <v>1</v>
      </c>
      <c r="AK41" s="147"/>
      <c r="AL41" s="147">
        <v>1</v>
      </c>
      <c r="AM41" s="147">
        <v>1</v>
      </c>
      <c r="AN41" s="147">
        <v>0</v>
      </c>
      <c r="AO41" s="147">
        <v>0</v>
      </c>
      <c r="AP41" s="147"/>
      <c r="AQ41" s="147">
        <v>1</v>
      </c>
      <c r="AR41" s="147">
        <v>0</v>
      </c>
      <c r="AS41" s="147">
        <v>1</v>
      </c>
      <c r="AT41" s="147">
        <v>0</v>
      </c>
      <c r="AU41" s="147"/>
      <c r="AV41" s="147">
        <v>3</v>
      </c>
      <c r="AW41" s="147">
        <v>2</v>
      </c>
      <c r="AX41" s="147">
        <v>1</v>
      </c>
      <c r="AY41" s="147">
        <v>0</v>
      </c>
      <c r="AZ41" s="147">
        <v>0</v>
      </c>
      <c r="BA41" s="147">
        <v>0</v>
      </c>
      <c r="BB41" s="147"/>
      <c r="BC41" s="147">
        <v>3</v>
      </c>
      <c r="BD41" s="147">
        <v>0</v>
      </c>
      <c r="BE41" s="147">
        <v>0</v>
      </c>
      <c r="BF41" s="147">
        <v>3</v>
      </c>
    </row>
    <row r="42" spans="1:58" x14ac:dyDescent="0.2">
      <c r="A42" s="142" t="s">
        <v>347</v>
      </c>
      <c r="B42" s="142" t="s">
        <v>348</v>
      </c>
      <c r="C42" s="142"/>
      <c r="D42" s="142"/>
      <c r="E42" s="147">
        <v>458</v>
      </c>
      <c r="F42" s="147"/>
      <c r="G42" s="147">
        <v>83</v>
      </c>
      <c r="H42" s="147"/>
      <c r="I42" s="147">
        <v>5</v>
      </c>
      <c r="J42" s="147">
        <v>1</v>
      </c>
      <c r="K42" s="147">
        <v>4</v>
      </c>
      <c r="L42" s="147">
        <v>0</v>
      </c>
      <c r="M42" s="147">
        <v>6</v>
      </c>
      <c r="N42" s="147"/>
      <c r="O42" s="147">
        <v>1</v>
      </c>
      <c r="P42" s="147"/>
      <c r="Q42" s="147">
        <v>17</v>
      </c>
      <c r="R42" s="147">
        <v>14</v>
      </c>
      <c r="S42" s="147">
        <v>3</v>
      </c>
      <c r="T42" s="147">
        <v>0</v>
      </c>
      <c r="U42" s="147"/>
      <c r="V42" s="147">
        <v>0</v>
      </c>
      <c r="W42" s="147">
        <v>4</v>
      </c>
      <c r="X42" s="147">
        <v>14</v>
      </c>
      <c r="Y42" s="147">
        <v>31</v>
      </c>
      <c r="Z42" s="147"/>
      <c r="AA42" s="147">
        <v>12</v>
      </c>
      <c r="AB42" s="147">
        <v>118</v>
      </c>
      <c r="AC42" s="147">
        <v>31</v>
      </c>
      <c r="AD42" s="147"/>
      <c r="AE42" s="147">
        <v>57</v>
      </c>
      <c r="AF42" s="147">
        <v>47</v>
      </c>
      <c r="AG42" s="147">
        <v>10</v>
      </c>
      <c r="AH42" s="147">
        <v>0</v>
      </c>
      <c r="AI42" s="147"/>
      <c r="AJ42" s="147">
        <v>4</v>
      </c>
      <c r="AK42" s="147"/>
      <c r="AL42" s="147">
        <v>25</v>
      </c>
      <c r="AM42" s="147">
        <v>3</v>
      </c>
      <c r="AN42" s="147">
        <v>0</v>
      </c>
      <c r="AO42" s="147">
        <v>22</v>
      </c>
      <c r="AP42" s="147"/>
      <c r="AQ42" s="147">
        <v>20</v>
      </c>
      <c r="AR42" s="147">
        <v>0</v>
      </c>
      <c r="AS42" s="147">
        <v>7</v>
      </c>
      <c r="AT42" s="147">
        <v>13</v>
      </c>
      <c r="AU42" s="147"/>
      <c r="AV42" s="147">
        <v>36</v>
      </c>
      <c r="AW42" s="147">
        <v>29</v>
      </c>
      <c r="AX42" s="147">
        <v>1</v>
      </c>
      <c r="AY42" s="147">
        <v>3</v>
      </c>
      <c r="AZ42" s="147">
        <v>3</v>
      </c>
      <c r="BA42" s="147">
        <v>0</v>
      </c>
      <c r="BB42" s="147"/>
      <c r="BC42" s="147">
        <v>41</v>
      </c>
      <c r="BD42" s="147">
        <v>3</v>
      </c>
      <c r="BE42" s="147">
        <v>0</v>
      </c>
      <c r="BF42" s="147">
        <v>28</v>
      </c>
    </row>
    <row r="43" spans="1:58" x14ac:dyDescent="0.2">
      <c r="A43" s="142" t="s">
        <v>349</v>
      </c>
      <c r="B43" s="142" t="s">
        <v>350</v>
      </c>
      <c r="C43" s="142"/>
      <c r="D43" s="142"/>
      <c r="E43" s="147">
        <v>28</v>
      </c>
      <c r="F43" s="147"/>
      <c r="G43" s="147">
        <v>1</v>
      </c>
      <c r="H43" s="147"/>
      <c r="I43" s="147">
        <v>0</v>
      </c>
      <c r="J43" s="147">
        <v>0</v>
      </c>
      <c r="K43" s="147">
        <v>0</v>
      </c>
      <c r="L43" s="147">
        <v>0</v>
      </c>
      <c r="M43" s="147">
        <v>0</v>
      </c>
      <c r="N43" s="147"/>
      <c r="O43" s="147">
        <v>1</v>
      </c>
      <c r="P43" s="147"/>
      <c r="Q43" s="147">
        <v>0</v>
      </c>
      <c r="R43" s="147">
        <v>0</v>
      </c>
      <c r="S43" s="147">
        <v>0</v>
      </c>
      <c r="T43" s="147">
        <v>0</v>
      </c>
      <c r="U43" s="147"/>
      <c r="V43" s="147">
        <v>0</v>
      </c>
      <c r="W43" s="147">
        <v>0</v>
      </c>
      <c r="X43" s="147">
        <v>0</v>
      </c>
      <c r="Y43" s="147">
        <v>0</v>
      </c>
      <c r="Z43" s="147"/>
      <c r="AA43" s="147">
        <v>0</v>
      </c>
      <c r="AB43" s="147">
        <v>7</v>
      </c>
      <c r="AC43" s="147">
        <v>3</v>
      </c>
      <c r="AD43" s="147"/>
      <c r="AE43" s="147">
        <v>5</v>
      </c>
      <c r="AF43" s="147">
        <v>5</v>
      </c>
      <c r="AG43" s="147">
        <v>0</v>
      </c>
      <c r="AH43" s="147">
        <v>0</v>
      </c>
      <c r="AI43" s="147"/>
      <c r="AJ43" s="147">
        <v>1</v>
      </c>
      <c r="AK43" s="147"/>
      <c r="AL43" s="147">
        <v>3</v>
      </c>
      <c r="AM43" s="147">
        <v>1</v>
      </c>
      <c r="AN43" s="147">
        <v>1</v>
      </c>
      <c r="AO43" s="147">
        <v>1</v>
      </c>
      <c r="AP43" s="147"/>
      <c r="AQ43" s="147">
        <v>3</v>
      </c>
      <c r="AR43" s="147">
        <v>1</v>
      </c>
      <c r="AS43" s="147">
        <v>2</v>
      </c>
      <c r="AT43" s="147">
        <v>0</v>
      </c>
      <c r="AU43" s="147"/>
      <c r="AV43" s="147">
        <v>1</v>
      </c>
      <c r="AW43" s="147">
        <v>1</v>
      </c>
      <c r="AX43" s="147">
        <v>0</v>
      </c>
      <c r="AY43" s="147">
        <v>0</v>
      </c>
      <c r="AZ43" s="147">
        <v>0</v>
      </c>
      <c r="BA43" s="147">
        <v>0</v>
      </c>
      <c r="BB43" s="147"/>
      <c r="BC43" s="147">
        <v>3</v>
      </c>
      <c r="BD43" s="147">
        <v>0</v>
      </c>
      <c r="BE43" s="147">
        <v>0</v>
      </c>
      <c r="BF43" s="147">
        <v>1</v>
      </c>
    </row>
    <row r="44" spans="1:58" x14ac:dyDescent="0.2">
      <c r="A44" s="142" t="s">
        <v>351</v>
      </c>
      <c r="B44" s="142" t="s">
        <v>352</v>
      </c>
      <c r="C44" s="142"/>
      <c r="D44" s="142"/>
      <c r="E44" s="147">
        <v>414</v>
      </c>
      <c r="F44" s="147"/>
      <c r="G44" s="147">
        <v>68</v>
      </c>
      <c r="H44" s="147"/>
      <c r="I44" s="147">
        <v>3</v>
      </c>
      <c r="J44" s="147">
        <v>1</v>
      </c>
      <c r="K44" s="147">
        <v>0</v>
      </c>
      <c r="L44" s="147">
        <v>0</v>
      </c>
      <c r="M44" s="147">
        <v>9</v>
      </c>
      <c r="N44" s="147"/>
      <c r="O44" s="147">
        <v>0</v>
      </c>
      <c r="P44" s="147"/>
      <c r="Q44" s="147">
        <v>29</v>
      </c>
      <c r="R44" s="147">
        <v>19</v>
      </c>
      <c r="S44" s="147">
        <v>10</v>
      </c>
      <c r="T44" s="147">
        <v>0</v>
      </c>
      <c r="U44" s="147"/>
      <c r="V44" s="147">
        <v>1</v>
      </c>
      <c r="W44" s="147">
        <v>1</v>
      </c>
      <c r="X44" s="147">
        <v>2</v>
      </c>
      <c r="Y44" s="147">
        <v>22</v>
      </c>
      <c r="Z44" s="147"/>
      <c r="AA44" s="147">
        <v>20</v>
      </c>
      <c r="AB44" s="147">
        <v>82</v>
      </c>
      <c r="AC44" s="147">
        <v>33</v>
      </c>
      <c r="AD44" s="147"/>
      <c r="AE44" s="147">
        <v>40</v>
      </c>
      <c r="AF44" s="147">
        <v>33</v>
      </c>
      <c r="AG44" s="147">
        <v>7</v>
      </c>
      <c r="AH44" s="147">
        <v>0</v>
      </c>
      <c r="AI44" s="147"/>
      <c r="AJ44" s="147">
        <v>11</v>
      </c>
      <c r="AK44" s="147"/>
      <c r="AL44" s="147">
        <v>8</v>
      </c>
      <c r="AM44" s="147">
        <v>0</v>
      </c>
      <c r="AN44" s="147">
        <v>0</v>
      </c>
      <c r="AO44" s="147">
        <v>8</v>
      </c>
      <c r="AP44" s="147"/>
      <c r="AQ44" s="147">
        <v>33</v>
      </c>
      <c r="AR44" s="147">
        <v>4</v>
      </c>
      <c r="AS44" s="147">
        <v>22</v>
      </c>
      <c r="AT44" s="147">
        <v>7</v>
      </c>
      <c r="AU44" s="147"/>
      <c r="AV44" s="147">
        <v>27</v>
      </c>
      <c r="AW44" s="147">
        <v>21</v>
      </c>
      <c r="AX44" s="147">
        <v>2</v>
      </c>
      <c r="AY44" s="147">
        <v>3</v>
      </c>
      <c r="AZ44" s="147">
        <v>1</v>
      </c>
      <c r="BA44" s="147">
        <v>0</v>
      </c>
      <c r="BB44" s="147"/>
      <c r="BC44" s="147">
        <v>50</v>
      </c>
      <c r="BD44" s="147">
        <v>14</v>
      </c>
      <c r="BE44" s="147">
        <v>1</v>
      </c>
      <c r="BF44" s="147">
        <v>27</v>
      </c>
    </row>
    <row r="45" spans="1:58" x14ac:dyDescent="0.2">
      <c r="A45" s="142" t="s">
        <v>353</v>
      </c>
      <c r="B45" s="142" t="s">
        <v>354</v>
      </c>
      <c r="C45" s="142"/>
      <c r="D45" s="142"/>
      <c r="E45" s="147">
        <v>39</v>
      </c>
      <c r="F45" s="147"/>
      <c r="G45" s="147">
        <v>4</v>
      </c>
      <c r="H45" s="147"/>
      <c r="I45" s="147">
        <v>0</v>
      </c>
      <c r="J45" s="147">
        <v>0</v>
      </c>
      <c r="K45" s="147">
        <v>0</v>
      </c>
      <c r="L45" s="147">
        <v>0</v>
      </c>
      <c r="M45" s="147">
        <v>2</v>
      </c>
      <c r="N45" s="147"/>
      <c r="O45" s="147">
        <v>0</v>
      </c>
      <c r="P45" s="147"/>
      <c r="Q45" s="147">
        <v>0</v>
      </c>
      <c r="R45" s="147">
        <v>0</v>
      </c>
      <c r="S45" s="147">
        <v>0</v>
      </c>
      <c r="T45" s="147">
        <v>0</v>
      </c>
      <c r="U45" s="147"/>
      <c r="V45" s="147">
        <v>0</v>
      </c>
      <c r="W45" s="147">
        <v>0</v>
      </c>
      <c r="X45" s="147">
        <v>1</v>
      </c>
      <c r="Y45" s="147">
        <v>1</v>
      </c>
      <c r="Z45" s="147"/>
      <c r="AA45" s="147">
        <v>3</v>
      </c>
      <c r="AB45" s="147">
        <v>15</v>
      </c>
      <c r="AC45" s="147">
        <v>5</v>
      </c>
      <c r="AD45" s="147"/>
      <c r="AE45" s="147">
        <v>7</v>
      </c>
      <c r="AF45" s="147">
        <v>6</v>
      </c>
      <c r="AG45" s="147">
        <v>1</v>
      </c>
      <c r="AH45" s="147">
        <v>0</v>
      </c>
      <c r="AI45" s="147"/>
      <c r="AJ45" s="147">
        <v>0</v>
      </c>
      <c r="AK45" s="147"/>
      <c r="AL45" s="147">
        <v>0</v>
      </c>
      <c r="AM45" s="147">
        <v>0</v>
      </c>
      <c r="AN45" s="147">
        <v>0</v>
      </c>
      <c r="AO45" s="147">
        <v>0</v>
      </c>
      <c r="AP45" s="147"/>
      <c r="AQ45" s="147">
        <v>1</v>
      </c>
      <c r="AR45" s="147">
        <v>0</v>
      </c>
      <c r="AS45" s="147">
        <v>1</v>
      </c>
      <c r="AT45" s="147">
        <v>0</v>
      </c>
      <c r="AU45" s="147"/>
      <c r="AV45" s="147">
        <v>1</v>
      </c>
      <c r="AW45" s="147">
        <v>1</v>
      </c>
      <c r="AX45" s="147">
        <v>0</v>
      </c>
      <c r="AY45" s="147">
        <v>0</v>
      </c>
      <c r="AZ45" s="147">
        <v>0</v>
      </c>
      <c r="BA45" s="147">
        <v>0</v>
      </c>
      <c r="BB45" s="147"/>
      <c r="BC45" s="147">
        <v>0</v>
      </c>
      <c r="BD45" s="147">
        <v>1</v>
      </c>
      <c r="BE45" s="147">
        <v>0</v>
      </c>
      <c r="BF45" s="147">
        <v>2</v>
      </c>
    </row>
    <row r="46" spans="1:58" x14ac:dyDescent="0.2">
      <c r="A46" s="142" t="s">
        <v>355</v>
      </c>
      <c r="B46" s="142" t="s">
        <v>356</v>
      </c>
      <c r="C46" s="142"/>
      <c r="D46" s="142"/>
      <c r="E46" s="147">
        <v>388</v>
      </c>
      <c r="F46" s="147"/>
      <c r="G46" s="147">
        <v>55</v>
      </c>
      <c r="H46" s="147"/>
      <c r="I46" s="147">
        <v>1</v>
      </c>
      <c r="J46" s="147">
        <v>1</v>
      </c>
      <c r="K46" s="147">
        <v>2</v>
      </c>
      <c r="L46" s="147">
        <v>1</v>
      </c>
      <c r="M46" s="147">
        <v>2</v>
      </c>
      <c r="N46" s="147"/>
      <c r="O46" s="147">
        <v>3</v>
      </c>
      <c r="P46" s="147"/>
      <c r="Q46" s="147">
        <v>15</v>
      </c>
      <c r="R46" s="147">
        <v>11</v>
      </c>
      <c r="S46" s="147">
        <v>4</v>
      </c>
      <c r="T46" s="147">
        <v>0</v>
      </c>
      <c r="U46" s="147"/>
      <c r="V46" s="147">
        <v>0</v>
      </c>
      <c r="W46" s="147">
        <v>9</v>
      </c>
      <c r="X46" s="147">
        <v>5</v>
      </c>
      <c r="Y46" s="147">
        <v>16</v>
      </c>
      <c r="Z46" s="147"/>
      <c r="AA46" s="147">
        <v>7</v>
      </c>
      <c r="AB46" s="147">
        <v>86</v>
      </c>
      <c r="AC46" s="147">
        <v>14</v>
      </c>
      <c r="AD46" s="147"/>
      <c r="AE46" s="147">
        <v>97</v>
      </c>
      <c r="AF46" s="147">
        <v>85</v>
      </c>
      <c r="AG46" s="147">
        <v>12</v>
      </c>
      <c r="AH46" s="147">
        <v>0</v>
      </c>
      <c r="AI46" s="147"/>
      <c r="AJ46" s="147">
        <v>9</v>
      </c>
      <c r="AK46" s="147"/>
      <c r="AL46" s="147">
        <v>13</v>
      </c>
      <c r="AM46" s="147">
        <v>6</v>
      </c>
      <c r="AN46" s="147">
        <v>0</v>
      </c>
      <c r="AO46" s="147">
        <v>7</v>
      </c>
      <c r="AP46" s="147"/>
      <c r="AQ46" s="147">
        <v>45</v>
      </c>
      <c r="AR46" s="147">
        <v>4</v>
      </c>
      <c r="AS46" s="147">
        <v>14</v>
      </c>
      <c r="AT46" s="147">
        <v>27</v>
      </c>
      <c r="AU46" s="147"/>
      <c r="AV46" s="147">
        <v>8</v>
      </c>
      <c r="AW46" s="147">
        <v>6</v>
      </c>
      <c r="AX46" s="147">
        <v>0</v>
      </c>
      <c r="AY46" s="147">
        <v>2</v>
      </c>
      <c r="AZ46" s="147">
        <v>0</v>
      </c>
      <c r="BA46" s="147">
        <v>0</v>
      </c>
      <c r="BB46" s="147"/>
      <c r="BC46" s="147">
        <v>33</v>
      </c>
      <c r="BD46" s="147">
        <v>6</v>
      </c>
      <c r="BE46" s="147">
        <v>0</v>
      </c>
      <c r="BF46" s="147">
        <v>15</v>
      </c>
    </row>
    <row r="47" spans="1:58" x14ac:dyDescent="0.2">
      <c r="A47" s="142" t="s">
        <v>357</v>
      </c>
      <c r="B47" s="142" t="s">
        <v>358</v>
      </c>
      <c r="C47" s="142"/>
      <c r="D47" s="142"/>
      <c r="E47" s="147">
        <v>42</v>
      </c>
      <c r="F47" s="147"/>
      <c r="G47" s="147">
        <v>3</v>
      </c>
      <c r="H47" s="147"/>
      <c r="I47" s="147">
        <v>0</v>
      </c>
      <c r="J47" s="147">
        <v>0</v>
      </c>
      <c r="K47" s="147">
        <v>0</v>
      </c>
      <c r="L47" s="147">
        <v>1</v>
      </c>
      <c r="M47" s="147">
        <v>0</v>
      </c>
      <c r="N47" s="147"/>
      <c r="O47" s="147">
        <v>1</v>
      </c>
      <c r="P47" s="147"/>
      <c r="Q47" s="147">
        <v>0</v>
      </c>
      <c r="R47" s="147">
        <v>0</v>
      </c>
      <c r="S47" s="147">
        <v>0</v>
      </c>
      <c r="T47" s="147">
        <v>0</v>
      </c>
      <c r="U47" s="147"/>
      <c r="V47" s="147">
        <v>0</v>
      </c>
      <c r="W47" s="147">
        <v>0</v>
      </c>
      <c r="X47" s="147">
        <v>1</v>
      </c>
      <c r="Y47" s="147">
        <v>0</v>
      </c>
      <c r="Z47" s="147"/>
      <c r="AA47" s="147">
        <v>0</v>
      </c>
      <c r="AB47" s="147">
        <v>14</v>
      </c>
      <c r="AC47" s="147">
        <v>5</v>
      </c>
      <c r="AD47" s="147"/>
      <c r="AE47" s="147">
        <v>8</v>
      </c>
      <c r="AF47" s="147">
        <v>6</v>
      </c>
      <c r="AG47" s="147">
        <v>2</v>
      </c>
      <c r="AH47" s="147">
        <v>0</v>
      </c>
      <c r="AI47" s="147"/>
      <c r="AJ47" s="147">
        <v>3</v>
      </c>
      <c r="AK47" s="147"/>
      <c r="AL47" s="147">
        <v>2</v>
      </c>
      <c r="AM47" s="147">
        <v>0</v>
      </c>
      <c r="AN47" s="147">
        <v>1</v>
      </c>
      <c r="AO47" s="147">
        <v>1</v>
      </c>
      <c r="AP47" s="147"/>
      <c r="AQ47" s="147">
        <v>3</v>
      </c>
      <c r="AR47" s="147">
        <v>0</v>
      </c>
      <c r="AS47" s="147">
        <v>2</v>
      </c>
      <c r="AT47" s="147">
        <v>1</v>
      </c>
      <c r="AU47" s="147"/>
      <c r="AV47" s="147">
        <v>2</v>
      </c>
      <c r="AW47" s="147">
        <v>2</v>
      </c>
      <c r="AX47" s="147">
        <v>0</v>
      </c>
      <c r="AY47" s="147">
        <v>0</v>
      </c>
      <c r="AZ47" s="147">
        <v>0</v>
      </c>
      <c r="BA47" s="147">
        <v>0</v>
      </c>
      <c r="BB47" s="147"/>
      <c r="BC47" s="147">
        <v>0</v>
      </c>
      <c r="BD47" s="147">
        <v>1</v>
      </c>
      <c r="BE47" s="147">
        <v>0</v>
      </c>
      <c r="BF47" s="147">
        <v>1</v>
      </c>
    </row>
    <row r="48" spans="1:58" x14ac:dyDescent="0.2">
      <c r="A48" s="142" t="s">
        <v>359</v>
      </c>
      <c r="B48" s="142" t="s">
        <v>360</v>
      </c>
      <c r="C48" s="142"/>
      <c r="D48" s="142"/>
      <c r="E48" s="147">
        <v>93</v>
      </c>
      <c r="F48" s="147"/>
      <c r="G48" s="147">
        <v>14</v>
      </c>
      <c r="H48" s="147"/>
      <c r="I48" s="147">
        <v>2</v>
      </c>
      <c r="J48" s="147">
        <v>2</v>
      </c>
      <c r="K48" s="147">
        <v>1</v>
      </c>
      <c r="L48" s="147">
        <v>0</v>
      </c>
      <c r="M48" s="147">
        <v>2</v>
      </c>
      <c r="N48" s="147"/>
      <c r="O48" s="147">
        <v>1</v>
      </c>
      <c r="P48" s="147"/>
      <c r="Q48" s="147">
        <v>4</v>
      </c>
      <c r="R48" s="147">
        <v>2</v>
      </c>
      <c r="S48" s="147">
        <v>2</v>
      </c>
      <c r="T48" s="147">
        <v>0</v>
      </c>
      <c r="U48" s="147"/>
      <c r="V48" s="147">
        <v>1</v>
      </c>
      <c r="W48" s="147">
        <v>0</v>
      </c>
      <c r="X48" s="147">
        <v>1</v>
      </c>
      <c r="Y48" s="147">
        <v>0</v>
      </c>
      <c r="Z48" s="147"/>
      <c r="AA48" s="147">
        <v>1</v>
      </c>
      <c r="AB48" s="147">
        <v>15</v>
      </c>
      <c r="AC48" s="147">
        <v>15</v>
      </c>
      <c r="AD48" s="147"/>
      <c r="AE48" s="147">
        <v>23</v>
      </c>
      <c r="AF48" s="147">
        <v>20</v>
      </c>
      <c r="AG48" s="147">
        <v>3</v>
      </c>
      <c r="AH48" s="147">
        <v>0</v>
      </c>
      <c r="AI48" s="147"/>
      <c r="AJ48" s="147">
        <v>2</v>
      </c>
      <c r="AK48" s="147"/>
      <c r="AL48" s="147">
        <v>3</v>
      </c>
      <c r="AM48" s="147">
        <v>1</v>
      </c>
      <c r="AN48" s="147">
        <v>0</v>
      </c>
      <c r="AO48" s="147">
        <v>2</v>
      </c>
      <c r="AP48" s="147"/>
      <c r="AQ48" s="147">
        <v>5</v>
      </c>
      <c r="AR48" s="147">
        <v>2</v>
      </c>
      <c r="AS48" s="147">
        <v>2</v>
      </c>
      <c r="AT48" s="147">
        <v>1</v>
      </c>
      <c r="AU48" s="147"/>
      <c r="AV48" s="147">
        <v>1</v>
      </c>
      <c r="AW48" s="147">
        <v>1</v>
      </c>
      <c r="AX48" s="147">
        <v>0</v>
      </c>
      <c r="AY48" s="147">
        <v>0</v>
      </c>
      <c r="AZ48" s="147">
        <v>0</v>
      </c>
      <c r="BA48" s="147">
        <v>0</v>
      </c>
      <c r="BB48" s="147"/>
      <c r="BC48" s="147">
        <v>0</v>
      </c>
      <c r="BD48" s="147">
        <v>11</v>
      </c>
      <c r="BE48" s="147">
        <v>0</v>
      </c>
      <c r="BF48" s="147">
        <v>3</v>
      </c>
    </row>
    <row r="49" spans="1:97" x14ac:dyDescent="0.2">
      <c r="A49" s="142" t="s">
        <v>361</v>
      </c>
      <c r="B49" s="142" t="s">
        <v>362</v>
      </c>
      <c r="C49" s="142"/>
      <c r="D49" s="142"/>
      <c r="E49" s="147">
        <v>527</v>
      </c>
      <c r="F49" s="147"/>
      <c r="G49" s="147">
        <v>84</v>
      </c>
      <c r="H49" s="147"/>
      <c r="I49" s="147">
        <v>1</v>
      </c>
      <c r="J49" s="147">
        <v>4</v>
      </c>
      <c r="K49" s="147">
        <v>0</v>
      </c>
      <c r="L49" s="147">
        <v>2</v>
      </c>
      <c r="M49" s="147">
        <v>6</v>
      </c>
      <c r="N49" s="147"/>
      <c r="O49" s="147">
        <v>8</v>
      </c>
      <c r="P49" s="147"/>
      <c r="Q49" s="147">
        <v>29</v>
      </c>
      <c r="R49" s="147">
        <v>19</v>
      </c>
      <c r="S49" s="147">
        <v>10</v>
      </c>
      <c r="T49" s="147">
        <v>0</v>
      </c>
      <c r="U49" s="147"/>
      <c r="V49" s="147">
        <v>0</v>
      </c>
      <c r="W49" s="147">
        <v>1</v>
      </c>
      <c r="X49" s="147">
        <v>0</v>
      </c>
      <c r="Y49" s="147">
        <v>33</v>
      </c>
      <c r="Z49" s="147"/>
      <c r="AA49" s="147">
        <v>55</v>
      </c>
      <c r="AB49" s="147">
        <v>151</v>
      </c>
      <c r="AC49" s="147">
        <v>7</v>
      </c>
      <c r="AD49" s="147"/>
      <c r="AE49" s="147">
        <v>62</v>
      </c>
      <c r="AF49" s="147">
        <v>59</v>
      </c>
      <c r="AG49" s="147">
        <v>3</v>
      </c>
      <c r="AH49" s="147">
        <v>0</v>
      </c>
      <c r="AI49" s="147"/>
      <c r="AJ49" s="147">
        <v>11</v>
      </c>
      <c r="AK49" s="147"/>
      <c r="AL49" s="147">
        <v>10</v>
      </c>
      <c r="AM49" s="147">
        <v>3</v>
      </c>
      <c r="AN49" s="147">
        <v>2</v>
      </c>
      <c r="AO49" s="147">
        <v>5</v>
      </c>
      <c r="AP49" s="147"/>
      <c r="AQ49" s="147">
        <v>27</v>
      </c>
      <c r="AR49" s="147">
        <v>1</v>
      </c>
      <c r="AS49" s="147">
        <v>6</v>
      </c>
      <c r="AT49" s="147">
        <v>20</v>
      </c>
      <c r="AU49" s="147"/>
      <c r="AV49" s="147">
        <v>18</v>
      </c>
      <c r="AW49" s="147">
        <v>10</v>
      </c>
      <c r="AX49" s="147">
        <v>6</v>
      </c>
      <c r="AY49" s="147">
        <v>2</v>
      </c>
      <c r="AZ49" s="147">
        <v>0</v>
      </c>
      <c r="BA49" s="147">
        <v>0</v>
      </c>
      <c r="BB49" s="147"/>
      <c r="BC49" s="147">
        <v>56</v>
      </c>
      <c r="BD49" s="147">
        <v>27</v>
      </c>
      <c r="BE49" s="147">
        <v>1</v>
      </c>
      <c r="BF49" s="147">
        <v>18</v>
      </c>
    </row>
    <row r="50" spans="1:97" x14ac:dyDescent="0.2">
      <c r="A50" s="142" t="s">
        <v>363</v>
      </c>
      <c r="B50" s="142" t="s">
        <v>364</v>
      </c>
      <c r="C50" s="142"/>
      <c r="D50" s="142"/>
      <c r="E50" s="147">
        <v>30</v>
      </c>
      <c r="F50" s="147"/>
      <c r="G50" s="147">
        <v>3</v>
      </c>
      <c r="H50" s="147"/>
      <c r="I50" s="147">
        <v>0</v>
      </c>
      <c r="J50" s="147">
        <v>0</v>
      </c>
      <c r="K50" s="147">
        <v>0</v>
      </c>
      <c r="L50" s="147">
        <v>0</v>
      </c>
      <c r="M50" s="147">
        <v>1</v>
      </c>
      <c r="N50" s="147"/>
      <c r="O50" s="147">
        <v>0</v>
      </c>
      <c r="P50" s="147"/>
      <c r="Q50" s="147">
        <v>2</v>
      </c>
      <c r="R50" s="147">
        <v>0</v>
      </c>
      <c r="S50" s="147">
        <v>2</v>
      </c>
      <c r="T50" s="147">
        <v>0</v>
      </c>
      <c r="U50" s="147"/>
      <c r="V50" s="147">
        <v>0</v>
      </c>
      <c r="W50" s="147">
        <v>0</v>
      </c>
      <c r="X50" s="147">
        <v>0</v>
      </c>
      <c r="Y50" s="147">
        <v>0</v>
      </c>
      <c r="Z50" s="147"/>
      <c r="AA50" s="147">
        <v>1</v>
      </c>
      <c r="AB50" s="147">
        <v>12</v>
      </c>
      <c r="AC50" s="147">
        <v>3</v>
      </c>
      <c r="AD50" s="147"/>
      <c r="AE50" s="147">
        <v>3</v>
      </c>
      <c r="AF50" s="147">
        <v>3</v>
      </c>
      <c r="AG50" s="147">
        <v>0</v>
      </c>
      <c r="AH50" s="147">
        <v>0</v>
      </c>
      <c r="AI50" s="147"/>
      <c r="AJ50" s="147">
        <v>0</v>
      </c>
      <c r="AK50" s="147"/>
      <c r="AL50" s="147">
        <v>0</v>
      </c>
      <c r="AM50" s="147">
        <v>0</v>
      </c>
      <c r="AN50" s="147">
        <v>0</v>
      </c>
      <c r="AO50" s="147">
        <v>0</v>
      </c>
      <c r="AP50" s="147"/>
      <c r="AQ50" s="147">
        <v>1</v>
      </c>
      <c r="AR50" s="147">
        <v>1</v>
      </c>
      <c r="AS50" s="147">
        <v>0</v>
      </c>
      <c r="AT50" s="147">
        <v>0</v>
      </c>
      <c r="AU50" s="147"/>
      <c r="AV50" s="147">
        <v>2</v>
      </c>
      <c r="AW50" s="147">
        <v>1</v>
      </c>
      <c r="AX50" s="147">
        <v>0</v>
      </c>
      <c r="AY50" s="147">
        <v>0</v>
      </c>
      <c r="AZ50" s="147">
        <v>1</v>
      </c>
      <c r="BA50" s="147">
        <v>0</v>
      </c>
      <c r="BB50" s="147"/>
      <c r="BC50" s="147">
        <v>2</v>
      </c>
      <c r="BD50" s="147">
        <v>0</v>
      </c>
      <c r="BE50" s="147">
        <v>0</v>
      </c>
      <c r="BF50" s="147">
        <v>3</v>
      </c>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row>
    <row r="51" spans="1:97" x14ac:dyDescent="0.2">
      <c r="A51" s="142" t="s">
        <v>365</v>
      </c>
      <c r="B51" s="142" t="s">
        <v>366</v>
      </c>
      <c r="C51" s="142"/>
      <c r="D51" s="142"/>
      <c r="E51" s="147">
        <v>259</v>
      </c>
      <c r="F51" s="147"/>
      <c r="G51" s="147">
        <v>24</v>
      </c>
      <c r="H51" s="147"/>
      <c r="I51" s="147">
        <v>1</v>
      </c>
      <c r="J51" s="147">
        <v>4</v>
      </c>
      <c r="K51" s="147">
        <v>1</v>
      </c>
      <c r="L51" s="147">
        <v>0</v>
      </c>
      <c r="M51" s="147">
        <v>0</v>
      </c>
      <c r="N51" s="147"/>
      <c r="O51" s="147">
        <v>1</v>
      </c>
      <c r="P51" s="147"/>
      <c r="Q51" s="147">
        <v>9</v>
      </c>
      <c r="R51" s="147">
        <v>7</v>
      </c>
      <c r="S51" s="147">
        <v>2</v>
      </c>
      <c r="T51" s="147">
        <v>0</v>
      </c>
      <c r="U51" s="147"/>
      <c r="V51" s="147">
        <v>0</v>
      </c>
      <c r="W51" s="147">
        <v>0</v>
      </c>
      <c r="X51" s="147">
        <v>0</v>
      </c>
      <c r="Y51" s="147">
        <v>8</v>
      </c>
      <c r="Z51" s="147"/>
      <c r="AA51" s="147">
        <v>6</v>
      </c>
      <c r="AB51" s="147">
        <v>62</v>
      </c>
      <c r="AC51" s="147">
        <v>9</v>
      </c>
      <c r="AD51" s="147"/>
      <c r="AE51" s="147">
        <v>61</v>
      </c>
      <c r="AF51" s="147">
        <v>58</v>
      </c>
      <c r="AG51" s="147">
        <v>3</v>
      </c>
      <c r="AH51" s="147">
        <v>0</v>
      </c>
      <c r="AI51" s="147"/>
      <c r="AJ51" s="147">
        <v>13</v>
      </c>
      <c r="AK51" s="147"/>
      <c r="AL51" s="147">
        <v>4</v>
      </c>
      <c r="AM51" s="147">
        <v>1</v>
      </c>
      <c r="AN51" s="147">
        <v>2</v>
      </c>
      <c r="AO51" s="147">
        <v>1</v>
      </c>
      <c r="AP51" s="147"/>
      <c r="AQ51" s="147">
        <v>21</v>
      </c>
      <c r="AR51" s="147">
        <v>1</v>
      </c>
      <c r="AS51" s="147">
        <v>14</v>
      </c>
      <c r="AT51" s="147">
        <v>6</v>
      </c>
      <c r="AU51" s="147"/>
      <c r="AV51" s="147">
        <v>11</v>
      </c>
      <c r="AW51" s="147">
        <v>5</v>
      </c>
      <c r="AX51" s="147">
        <v>1</v>
      </c>
      <c r="AY51" s="147">
        <v>0</v>
      </c>
      <c r="AZ51" s="147">
        <v>5</v>
      </c>
      <c r="BA51" s="147">
        <v>0</v>
      </c>
      <c r="BB51" s="147"/>
      <c r="BC51" s="147">
        <v>5</v>
      </c>
      <c r="BD51" s="147">
        <v>4</v>
      </c>
      <c r="BE51" s="147">
        <v>3</v>
      </c>
      <c r="BF51" s="147">
        <v>36</v>
      </c>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row>
    <row r="52" spans="1:97" x14ac:dyDescent="0.2">
      <c r="A52" s="142" t="s">
        <v>367</v>
      </c>
      <c r="B52" s="142" t="s">
        <v>368</v>
      </c>
      <c r="C52" s="142"/>
      <c r="D52" s="142"/>
      <c r="E52" s="147">
        <v>467</v>
      </c>
      <c r="F52" s="147"/>
      <c r="G52" s="147">
        <v>66</v>
      </c>
      <c r="H52" s="147"/>
      <c r="I52" s="147">
        <v>3</v>
      </c>
      <c r="J52" s="147">
        <v>2</v>
      </c>
      <c r="K52" s="147">
        <v>1</v>
      </c>
      <c r="L52" s="147">
        <v>1</v>
      </c>
      <c r="M52" s="147">
        <v>1</v>
      </c>
      <c r="N52" s="147"/>
      <c r="O52" s="147">
        <v>2</v>
      </c>
      <c r="P52" s="147"/>
      <c r="Q52" s="147">
        <v>27</v>
      </c>
      <c r="R52" s="147">
        <v>23</v>
      </c>
      <c r="S52" s="147">
        <v>4</v>
      </c>
      <c r="T52" s="147">
        <v>0</v>
      </c>
      <c r="U52" s="147"/>
      <c r="V52" s="147">
        <v>3</v>
      </c>
      <c r="W52" s="147">
        <v>4</v>
      </c>
      <c r="X52" s="147">
        <v>1</v>
      </c>
      <c r="Y52" s="147">
        <v>21</v>
      </c>
      <c r="Z52" s="147"/>
      <c r="AA52" s="147">
        <v>11</v>
      </c>
      <c r="AB52" s="147">
        <v>125</v>
      </c>
      <c r="AC52" s="147">
        <v>20</v>
      </c>
      <c r="AD52" s="147"/>
      <c r="AE52" s="147">
        <v>74</v>
      </c>
      <c r="AF52" s="147">
        <v>67</v>
      </c>
      <c r="AG52" s="147">
        <v>7</v>
      </c>
      <c r="AH52" s="147">
        <v>0</v>
      </c>
      <c r="AI52" s="147"/>
      <c r="AJ52" s="147">
        <v>10</v>
      </c>
      <c r="AK52" s="147"/>
      <c r="AL52" s="147">
        <v>7</v>
      </c>
      <c r="AM52" s="147">
        <v>0</v>
      </c>
      <c r="AN52" s="147">
        <v>0</v>
      </c>
      <c r="AO52" s="147">
        <v>7</v>
      </c>
      <c r="AP52" s="147"/>
      <c r="AQ52" s="147">
        <v>41</v>
      </c>
      <c r="AR52" s="147">
        <v>5</v>
      </c>
      <c r="AS52" s="147">
        <v>29</v>
      </c>
      <c r="AT52" s="147">
        <v>7</v>
      </c>
      <c r="AU52" s="147"/>
      <c r="AV52" s="147">
        <v>24</v>
      </c>
      <c r="AW52" s="147">
        <v>17</v>
      </c>
      <c r="AX52" s="147">
        <v>1</v>
      </c>
      <c r="AY52" s="147">
        <v>3</v>
      </c>
      <c r="AZ52" s="147">
        <v>3</v>
      </c>
      <c r="BA52" s="147">
        <v>0</v>
      </c>
      <c r="BB52" s="147"/>
      <c r="BC52" s="147">
        <v>39</v>
      </c>
      <c r="BD52" s="147">
        <v>4</v>
      </c>
      <c r="BE52" s="147">
        <v>1</v>
      </c>
      <c r="BF52" s="147">
        <v>45</v>
      </c>
    </row>
    <row r="53" spans="1:97" x14ac:dyDescent="0.2">
      <c r="A53" s="142" t="s">
        <v>369</v>
      </c>
      <c r="B53" s="142" t="s">
        <v>370</v>
      </c>
      <c r="C53" s="142"/>
      <c r="D53" s="142"/>
      <c r="E53" s="147">
        <v>73</v>
      </c>
      <c r="F53" s="147"/>
      <c r="G53" s="147">
        <v>3</v>
      </c>
      <c r="H53" s="147"/>
      <c r="I53" s="147">
        <v>0</v>
      </c>
      <c r="J53" s="147">
        <v>0</v>
      </c>
      <c r="K53" s="147">
        <v>0</v>
      </c>
      <c r="L53" s="147">
        <v>0</v>
      </c>
      <c r="M53" s="147">
        <v>1</v>
      </c>
      <c r="N53" s="147"/>
      <c r="O53" s="147">
        <v>0</v>
      </c>
      <c r="P53" s="147"/>
      <c r="Q53" s="147">
        <v>1</v>
      </c>
      <c r="R53" s="147">
        <v>1</v>
      </c>
      <c r="S53" s="147">
        <v>0</v>
      </c>
      <c r="T53" s="147">
        <v>0</v>
      </c>
      <c r="U53" s="147"/>
      <c r="V53" s="147">
        <v>0</v>
      </c>
      <c r="W53" s="147">
        <v>0</v>
      </c>
      <c r="X53" s="147">
        <v>0</v>
      </c>
      <c r="Y53" s="147">
        <v>1</v>
      </c>
      <c r="Z53" s="147"/>
      <c r="AA53" s="147">
        <v>2</v>
      </c>
      <c r="AB53" s="147">
        <v>19</v>
      </c>
      <c r="AC53" s="147">
        <v>9</v>
      </c>
      <c r="AD53" s="147"/>
      <c r="AE53" s="147">
        <v>24</v>
      </c>
      <c r="AF53" s="147">
        <v>22</v>
      </c>
      <c r="AG53" s="147">
        <v>2</v>
      </c>
      <c r="AH53" s="147">
        <v>0</v>
      </c>
      <c r="AI53" s="147"/>
      <c r="AJ53" s="147">
        <v>4</v>
      </c>
      <c r="AK53" s="147"/>
      <c r="AL53" s="147">
        <v>1</v>
      </c>
      <c r="AM53" s="147">
        <v>0</v>
      </c>
      <c r="AN53" s="147">
        <v>1</v>
      </c>
      <c r="AO53" s="147">
        <v>0</v>
      </c>
      <c r="AP53" s="147"/>
      <c r="AQ53" s="147">
        <v>3</v>
      </c>
      <c r="AR53" s="147">
        <v>0</v>
      </c>
      <c r="AS53" s="147">
        <v>3</v>
      </c>
      <c r="AT53" s="147">
        <v>0</v>
      </c>
      <c r="AU53" s="147"/>
      <c r="AV53" s="147">
        <v>2</v>
      </c>
      <c r="AW53" s="147">
        <v>0</v>
      </c>
      <c r="AX53" s="147">
        <v>0</v>
      </c>
      <c r="AY53" s="147">
        <v>0</v>
      </c>
      <c r="AZ53" s="147">
        <v>2</v>
      </c>
      <c r="BA53" s="147">
        <v>0</v>
      </c>
      <c r="BB53" s="147"/>
      <c r="BC53" s="147">
        <v>0</v>
      </c>
      <c r="BD53" s="147">
        <v>2</v>
      </c>
      <c r="BE53" s="147">
        <v>1</v>
      </c>
      <c r="BF53" s="147">
        <v>3</v>
      </c>
    </row>
    <row r="54" spans="1:97" x14ac:dyDescent="0.2">
      <c r="A54" s="142" t="s">
        <v>371</v>
      </c>
      <c r="B54" s="142" t="s">
        <v>372</v>
      </c>
      <c r="C54" s="142"/>
      <c r="D54" s="142"/>
      <c r="E54" s="147">
        <v>221</v>
      </c>
      <c r="F54" s="147"/>
      <c r="G54" s="147">
        <v>40</v>
      </c>
      <c r="H54" s="147"/>
      <c r="I54" s="147">
        <v>0</v>
      </c>
      <c r="J54" s="147">
        <v>2</v>
      </c>
      <c r="K54" s="147">
        <v>0</v>
      </c>
      <c r="L54" s="147">
        <v>2</v>
      </c>
      <c r="M54" s="147">
        <v>1</v>
      </c>
      <c r="N54" s="147"/>
      <c r="O54" s="147">
        <v>2</v>
      </c>
      <c r="P54" s="147"/>
      <c r="Q54" s="147">
        <v>18</v>
      </c>
      <c r="R54" s="147">
        <v>12</v>
      </c>
      <c r="S54" s="147">
        <v>6</v>
      </c>
      <c r="T54" s="147">
        <v>0</v>
      </c>
      <c r="U54" s="147"/>
      <c r="V54" s="147">
        <v>0</v>
      </c>
      <c r="W54" s="147">
        <v>1</v>
      </c>
      <c r="X54" s="147">
        <v>1</v>
      </c>
      <c r="Y54" s="147">
        <v>13</v>
      </c>
      <c r="Z54" s="147"/>
      <c r="AA54" s="147">
        <v>8</v>
      </c>
      <c r="AB54" s="147">
        <v>59</v>
      </c>
      <c r="AC54" s="147">
        <v>9</v>
      </c>
      <c r="AD54" s="147"/>
      <c r="AE54" s="147">
        <v>56</v>
      </c>
      <c r="AF54" s="147">
        <v>53</v>
      </c>
      <c r="AG54" s="147">
        <v>2</v>
      </c>
      <c r="AH54" s="147">
        <v>1</v>
      </c>
      <c r="AI54" s="147"/>
      <c r="AJ54" s="147">
        <v>19</v>
      </c>
      <c r="AK54" s="147"/>
      <c r="AL54" s="147">
        <v>5</v>
      </c>
      <c r="AM54" s="147">
        <v>2</v>
      </c>
      <c r="AN54" s="147">
        <v>1</v>
      </c>
      <c r="AO54" s="147">
        <v>2</v>
      </c>
      <c r="AP54" s="147"/>
      <c r="AQ54" s="147">
        <v>1</v>
      </c>
      <c r="AR54" s="147">
        <v>0</v>
      </c>
      <c r="AS54" s="147">
        <v>0</v>
      </c>
      <c r="AT54" s="147">
        <v>1</v>
      </c>
      <c r="AU54" s="147"/>
      <c r="AV54" s="147">
        <v>9</v>
      </c>
      <c r="AW54" s="147">
        <v>9</v>
      </c>
      <c r="AX54" s="147">
        <v>0</v>
      </c>
      <c r="AY54" s="147">
        <v>0</v>
      </c>
      <c r="AZ54" s="147">
        <v>0</v>
      </c>
      <c r="BA54" s="147">
        <v>0</v>
      </c>
      <c r="BB54" s="147"/>
      <c r="BC54" s="147">
        <v>6</v>
      </c>
      <c r="BD54" s="147">
        <v>1</v>
      </c>
      <c r="BE54" s="147">
        <v>0</v>
      </c>
      <c r="BF54" s="147">
        <v>8</v>
      </c>
    </row>
    <row r="55" spans="1:97" x14ac:dyDescent="0.2">
      <c r="A55" s="142" t="s">
        <v>373</v>
      </c>
      <c r="B55" s="142" t="s">
        <v>374</v>
      </c>
      <c r="C55" s="142"/>
      <c r="D55" s="142"/>
      <c r="E55" s="147">
        <v>46</v>
      </c>
      <c r="F55" s="147"/>
      <c r="G55" s="147">
        <v>4</v>
      </c>
      <c r="H55" s="147"/>
      <c r="I55" s="147">
        <v>0</v>
      </c>
      <c r="J55" s="147">
        <v>1</v>
      </c>
      <c r="K55" s="147">
        <v>0</v>
      </c>
      <c r="L55" s="147">
        <v>0</v>
      </c>
      <c r="M55" s="147">
        <v>0</v>
      </c>
      <c r="N55" s="147"/>
      <c r="O55" s="147">
        <v>0</v>
      </c>
      <c r="P55" s="147"/>
      <c r="Q55" s="147">
        <v>2</v>
      </c>
      <c r="R55" s="147">
        <v>2</v>
      </c>
      <c r="S55" s="147">
        <v>0</v>
      </c>
      <c r="T55" s="147">
        <v>0</v>
      </c>
      <c r="U55" s="147"/>
      <c r="V55" s="147">
        <v>0</v>
      </c>
      <c r="W55" s="147">
        <v>0</v>
      </c>
      <c r="X55" s="147">
        <v>0</v>
      </c>
      <c r="Y55" s="147">
        <v>1</v>
      </c>
      <c r="Z55" s="147"/>
      <c r="AA55" s="147">
        <v>0</v>
      </c>
      <c r="AB55" s="147">
        <v>13</v>
      </c>
      <c r="AC55" s="147">
        <v>3</v>
      </c>
      <c r="AD55" s="147"/>
      <c r="AE55" s="147">
        <v>16</v>
      </c>
      <c r="AF55" s="147">
        <v>16</v>
      </c>
      <c r="AG55" s="147">
        <v>0</v>
      </c>
      <c r="AH55" s="147">
        <v>0</v>
      </c>
      <c r="AI55" s="147"/>
      <c r="AJ55" s="147">
        <v>1</v>
      </c>
      <c r="AK55" s="147"/>
      <c r="AL55" s="147">
        <v>0</v>
      </c>
      <c r="AM55" s="147">
        <v>0</v>
      </c>
      <c r="AN55" s="147">
        <v>0</v>
      </c>
      <c r="AO55" s="147">
        <v>0</v>
      </c>
      <c r="AP55" s="147"/>
      <c r="AQ55" s="147">
        <v>0</v>
      </c>
      <c r="AR55" s="147">
        <v>0</v>
      </c>
      <c r="AS55" s="147">
        <v>0</v>
      </c>
      <c r="AT55" s="147">
        <v>0</v>
      </c>
      <c r="AU55" s="147"/>
      <c r="AV55" s="147">
        <v>3</v>
      </c>
      <c r="AW55" s="147">
        <v>2</v>
      </c>
      <c r="AX55" s="147">
        <v>0</v>
      </c>
      <c r="AY55" s="147">
        <v>1</v>
      </c>
      <c r="AZ55" s="147">
        <v>0</v>
      </c>
      <c r="BA55" s="147">
        <v>0</v>
      </c>
      <c r="BB55" s="147"/>
      <c r="BC55" s="147">
        <v>0</v>
      </c>
      <c r="BD55" s="147">
        <v>1</v>
      </c>
      <c r="BE55" s="147">
        <v>0</v>
      </c>
      <c r="BF55" s="147">
        <v>5</v>
      </c>
    </row>
    <row r="56" spans="1:97" x14ac:dyDescent="0.2">
      <c r="A56" s="142" t="s">
        <v>375</v>
      </c>
      <c r="B56" s="142" t="s">
        <v>376</v>
      </c>
      <c r="C56" s="142"/>
      <c r="D56" s="142"/>
      <c r="E56" s="147">
        <v>47</v>
      </c>
      <c r="F56" s="147"/>
      <c r="G56" s="147">
        <v>1</v>
      </c>
      <c r="H56" s="147"/>
      <c r="I56" s="147">
        <v>0</v>
      </c>
      <c r="J56" s="147">
        <v>0</v>
      </c>
      <c r="K56" s="147">
        <v>0</v>
      </c>
      <c r="L56" s="147">
        <v>0</v>
      </c>
      <c r="M56" s="147">
        <v>0</v>
      </c>
      <c r="N56" s="147"/>
      <c r="O56" s="147">
        <v>0</v>
      </c>
      <c r="P56" s="147"/>
      <c r="Q56" s="147">
        <v>1</v>
      </c>
      <c r="R56" s="147">
        <v>1</v>
      </c>
      <c r="S56" s="147">
        <v>0</v>
      </c>
      <c r="T56" s="147">
        <v>0</v>
      </c>
      <c r="U56" s="147"/>
      <c r="V56" s="147">
        <v>0</v>
      </c>
      <c r="W56" s="147">
        <v>0</v>
      </c>
      <c r="X56" s="147">
        <v>0</v>
      </c>
      <c r="Y56" s="147">
        <v>0</v>
      </c>
      <c r="Z56" s="147"/>
      <c r="AA56" s="147">
        <v>0</v>
      </c>
      <c r="AB56" s="147">
        <v>22</v>
      </c>
      <c r="AC56" s="147">
        <v>1</v>
      </c>
      <c r="AD56" s="147"/>
      <c r="AE56" s="147">
        <v>7</v>
      </c>
      <c r="AF56" s="147">
        <v>5</v>
      </c>
      <c r="AG56" s="147">
        <v>2</v>
      </c>
      <c r="AH56" s="147">
        <v>0</v>
      </c>
      <c r="AI56" s="147"/>
      <c r="AJ56" s="147">
        <v>3</v>
      </c>
      <c r="AK56" s="147"/>
      <c r="AL56" s="147">
        <v>0</v>
      </c>
      <c r="AM56" s="147">
        <v>0</v>
      </c>
      <c r="AN56" s="147">
        <v>0</v>
      </c>
      <c r="AO56" s="147">
        <v>0</v>
      </c>
      <c r="AP56" s="147"/>
      <c r="AQ56" s="147">
        <v>2</v>
      </c>
      <c r="AR56" s="147">
        <v>0</v>
      </c>
      <c r="AS56" s="147">
        <v>0</v>
      </c>
      <c r="AT56" s="147">
        <v>2</v>
      </c>
      <c r="AU56" s="147"/>
      <c r="AV56" s="147">
        <v>4</v>
      </c>
      <c r="AW56" s="147">
        <v>2</v>
      </c>
      <c r="AX56" s="147">
        <v>1</v>
      </c>
      <c r="AY56" s="147">
        <v>0</v>
      </c>
      <c r="AZ56" s="147">
        <v>1</v>
      </c>
      <c r="BA56" s="147">
        <v>0</v>
      </c>
      <c r="BB56" s="147"/>
      <c r="BC56" s="147">
        <v>6</v>
      </c>
      <c r="BD56" s="147">
        <v>1</v>
      </c>
      <c r="BE56" s="147">
        <v>0</v>
      </c>
      <c r="BF56" s="147">
        <v>0</v>
      </c>
    </row>
    <row r="57" spans="1:97" x14ac:dyDescent="0.2">
      <c r="A57" s="142" t="s">
        <v>377</v>
      </c>
      <c r="B57" s="142" t="s">
        <v>378</v>
      </c>
      <c r="C57" s="142"/>
      <c r="D57" s="142"/>
      <c r="E57" s="147">
        <v>23</v>
      </c>
      <c r="F57" s="147"/>
      <c r="G57" s="147">
        <v>4</v>
      </c>
      <c r="H57" s="147"/>
      <c r="I57" s="147">
        <v>0</v>
      </c>
      <c r="J57" s="147">
        <v>0</v>
      </c>
      <c r="K57" s="147">
        <v>0</v>
      </c>
      <c r="L57" s="147">
        <v>0</v>
      </c>
      <c r="M57" s="147">
        <v>0</v>
      </c>
      <c r="N57" s="147"/>
      <c r="O57" s="147">
        <v>0</v>
      </c>
      <c r="P57" s="147"/>
      <c r="Q57" s="147">
        <v>2</v>
      </c>
      <c r="R57" s="147">
        <v>1</v>
      </c>
      <c r="S57" s="147">
        <v>1</v>
      </c>
      <c r="T57" s="147">
        <v>0</v>
      </c>
      <c r="U57" s="147"/>
      <c r="V57" s="147">
        <v>0</v>
      </c>
      <c r="W57" s="147">
        <v>0</v>
      </c>
      <c r="X57" s="147">
        <v>0</v>
      </c>
      <c r="Y57" s="147">
        <v>2</v>
      </c>
      <c r="Z57" s="147"/>
      <c r="AA57" s="147">
        <v>1</v>
      </c>
      <c r="AB57" s="147">
        <v>6</v>
      </c>
      <c r="AC57" s="147">
        <v>2</v>
      </c>
      <c r="AD57" s="147"/>
      <c r="AE57" s="147">
        <v>2</v>
      </c>
      <c r="AF57" s="147">
        <v>2</v>
      </c>
      <c r="AG57" s="147">
        <v>0</v>
      </c>
      <c r="AH57" s="147">
        <v>0</v>
      </c>
      <c r="AI57" s="147"/>
      <c r="AJ57" s="147">
        <v>0</v>
      </c>
      <c r="AK57" s="147"/>
      <c r="AL57" s="147">
        <v>0</v>
      </c>
      <c r="AM57" s="147">
        <v>0</v>
      </c>
      <c r="AN57" s="147">
        <v>0</v>
      </c>
      <c r="AO57" s="147">
        <v>0</v>
      </c>
      <c r="AP57" s="147"/>
      <c r="AQ57" s="147">
        <v>3</v>
      </c>
      <c r="AR57" s="147">
        <v>1</v>
      </c>
      <c r="AS57" s="147">
        <v>2</v>
      </c>
      <c r="AT57" s="147">
        <v>0</v>
      </c>
      <c r="AU57" s="147"/>
      <c r="AV57" s="147">
        <v>1</v>
      </c>
      <c r="AW57" s="147">
        <v>0</v>
      </c>
      <c r="AX57" s="147">
        <v>1</v>
      </c>
      <c r="AY57" s="147">
        <v>0</v>
      </c>
      <c r="AZ57" s="147">
        <v>0</v>
      </c>
      <c r="BA57" s="147">
        <v>0</v>
      </c>
      <c r="BB57" s="147"/>
      <c r="BC57" s="147">
        <v>2</v>
      </c>
      <c r="BD57" s="147">
        <v>1</v>
      </c>
      <c r="BE57" s="147">
        <v>0</v>
      </c>
      <c r="BF57" s="147">
        <v>1</v>
      </c>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row>
    <row r="58" spans="1:97" x14ac:dyDescent="0.2">
      <c r="A58" s="142" t="s">
        <v>379</v>
      </c>
      <c r="B58" s="142" t="s">
        <v>380</v>
      </c>
      <c r="C58" s="142"/>
      <c r="D58" s="142"/>
      <c r="E58" s="147">
        <v>155</v>
      </c>
      <c r="F58" s="147"/>
      <c r="G58" s="147">
        <v>11</v>
      </c>
      <c r="H58" s="147"/>
      <c r="I58" s="147">
        <v>0</v>
      </c>
      <c r="J58" s="147">
        <v>0</v>
      </c>
      <c r="K58" s="147">
        <v>0</v>
      </c>
      <c r="L58" s="147">
        <v>0</v>
      </c>
      <c r="M58" s="147">
        <v>1</v>
      </c>
      <c r="N58" s="147"/>
      <c r="O58" s="147">
        <v>0</v>
      </c>
      <c r="P58" s="147"/>
      <c r="Q58" s="147">
        <v>5</v>
      </c>
      <c r="R58" s="147">
        <v>3</v>
      </c>
      <c r="S58" s="147">
        <v>2</v>
      </c>
      <c r="T58" s="147">
        <v>0</v>
      </c>
      <c r="U58" s="147"/>
      <c r="V58" s="147">
        <v>0</v>
      </c>
      <c r="W58" s="147">
        <v>1</v>
      </c>
      <c r="X58" s="147">
        <v>0</v>
      </c>
      <c r="Y58" s="147">
        <v>4</v>
      </c>
      <c r="Z58" s="147"/>
      <c r="AA58" s="147">
        <v>9</v>
      </c>
      <c r="AB58" s="147">
        <v>39</v>
      </c>
      <c r="AC58" s="147">
        <v>9</v>
      </c>
      <c r="AD58" s="147"/>
      <c r="AE58" s="147">
        <v>29</v>
      </c>
      <c r="AF58" s="147">
        <v>25</v>
      </c>
      <c r="AG58" s="147">
        <v>4</v>
      </c>
      <c r="AH58" s="147">
        <v>0</v>
      </c>
      <c r="AI58" s="147"/>
      <c r="AJ58" s="147">
        <v>8</v>
      </c>
      <c r="AK58" s="147"/>
      <c r="AL58" s="147">
        <v>4</v>
      </c>
      <c r="AM58" s="147">
        <v>1</v>
      </c>
      <c r="AN58" s="147">
        <v>1</v>
      </c>
      <c r="AO58" s="147">
        <v>2</v>
      </c>
      <c r="AP58" s="147"/>
      <c r="AQ58" s="147">
        <v>11</v>
      </c>
      <c r="AR58" s="147">
        <v>2</v>
      </c>
      <c r="AS58" s="147">
        <v>7</v>
      </c>
      <c r="AT58" s="147">
        <v>2</v>
      </c>
      <c r="AU58" s="147"/>
      <c r="AV58" s="147">
        <v>17</v>
      </c>
      <c r="AW58" s="147">
        <v>13</v>
      </c>
      <c r="AX58" s="147">
        <v>1</v>
      </c>
      <c r="AY58" s="147">
        <v>3</v>
      </c>
      <c r="AZ58" s="147">
        <v>0</v>
      </c>
      <c r="BA58" s="147">
        <v>0</v>
      </c>
      <c r="BB58" s="147"/>
      <c r="BC58" s="147">
        <v>3</v>
      </c>
      <c r="BD58" s="147">
        <v>3</v>
      </c>
      <c r="BE58" s="147">
        <v>1</v>
      </c>
      <c r="BF58" s="147">
        <v>11</v>
      </c>
    </row>
    <row r="59" spans="1:97" x14ac:dyDescent="0.2">
      <c r="A59" s="142" t="s">
        <v>381</v>
      </c>
      <c r="B59" s="142" t="s">
        <v>382</v>
      </c>
      <c r="C59" s="142"/>
      <c r="D59" s="142"/>
      <c r="E59" s="147">
        <v>81</v>
      </c>
      <c r="F59" s="147"/>
      <c r="G59" s="147">
        <v>3</v>
      </c>
      <c r="H59" s="147"/>
      <c r="I59" s="147">
        <v>0</v>
      </c>
      <c r="J59" s="147">
        <v>0</v>
      </c>
      <c r="K59" s="147">
        <v>0</v>
      </c>
      <c r="L59" s="147">
        <v>0</v>
      </c>
      <c r="M59" s="147">
        <v>1</v>
      </c>
      <c r="N59" s="147"/>
      <c r="O59" s="147">
        <v>0</v>
      </c>
      <c r="P59" s="147"/>
      <c r="Q59" s="147">
        <v>0</v>
      </c>
      <c r="R59" s="147">
        <v>0</v>
      </c>
      <c r="S59" s="147">
        <v>0</v>
      </c>
      <c r="T59" s="147">
        <v>0</v>
      </c>
      <c r="U59" s="147"/>
      <c r="V59" s="147">
        <v>0</v>
      </c>
      <c r="W59" s="147">
        <v>1</v>
      </c>
      <c r="X59" s="147">
        <v>0</v>
      </c>
      <c r="Y59" s="147">
        <v>1</v>
      </c>
      <c r="Z59" s="147"/>
      <c r="AA59" s="147">
        <v>4</v>
      </c>
      <c r="AB59" s="147">
        <v>29</v>
      </c>
      <c r="AC59" s="147">
        <v>8</v>
      </c>
      <c r="AD59" s="147"/>
      <c r="AE59" s="147">
        <v>5</v>
      </c>
      <c r="AF59" s="147">
        <v>4</v>
      </c>
      <c r="AG59" s="147">
        <v>1</v>
      </c>
      <c r="AH59" s="147">
        <v>0</v>
      </c>
      <c r="AI59" s="147"/>
      <c r="AJ59" s="147">
        <v>2</v>
      </c>
      <c r="AK59" s="147"/>
      <c r="AL59" s="147">
        <v>0</v>
      </c>
      <c r="AM59" s="147">
        <v>0</v>
      </c>
      <c r="AN59" s="147">
        <v>0</v>
      </c>
      <c r="AO59" s="147">
        <v>0</v>
      </c>
      <c r="AP59" s="147"/>
      <c r="AQ59" s="147">
        <v>6</v>
      </c>
      <c r="AR59" s="147">
        <v>0</v>
      </c>
      <c r="AS59" s="147">
        <v>3</v>
      </c>
      <c r="AT59" s="147">
        <v>3</v>
      </c>
      <c r="AU59" s="147"/>
      <c r="AV59" s="147">
        <v>9</v>
      </c>
      <c r="AW59" s="147">
        <v>6</v>
      </c>
      <c r="AX59" s="147">
        <v>0</v>
      </c>
      <c r="AY59" s="147">
        <v>3</v>
      </c>
      <c r="AZ59" s="147">
        <v>0</v>
      </c>
      <c r="BA59" s="147">
        <v>0</v>
      </c>
      <c r="BB59" s="147"/>
      <c r="BC59" s="147">
        <v>11</v>
      </c>
      <c r="BD59" s="147">
        <v>2</v>
      </c>
      <c r="BE59" s="147">
        <v>1</v>
      </c>
      <c r="BF59" s="147">
        <v>1</v>
      </c>
    </row>
    <row r="60" spans="1:97" x14ac:dyDescent="0.2">
      <c r="A60" s="142" t="s">
        <v>383</v>
      </c>
      <c r="B60" s="142" t="s">
        <v>384</v>
      </c>
      <c r="C60" s="142"/>
      <c r="D60" s="142"/>
      <c r="E60" s="147">
        <v>117</v>
      </c>
      <c r="F60" s="147"/>
      <c r="G60" s="147">
        <v>5</v>
      </c>
      <c r="H60" s="147"/>
      <c r="I60" s="147">
        <v>0</v>
      </c>
      <c r="J60" s="147">
        <v>1</v>
      </c>
      <c r="K60" s="147">
        <v>0</v>
      </c>
      <c r="L60" s="147">
        <v>0</v>
      </c>
      <c r="M60" s="147">
        <v>0</v>
      </c>
      <c r="N60" s="147"/>
      <c r="O60" s="147">
        <v>0</v>
      </c>
      <c r="P60" s="147"/>
      <c r="Q60" s="147">
        <v>1</v>
      </c>
      <c r="R60" s="147">
        <v>1</v>
      </c>
      <c r="S60" s="147">
        <v>0</v>
      </c>
      <c r="T60" s="147">
        <v>0</v>
      </c>
      <c r="U60" s="147"/>
      <c r="V60" s="147">
        <v>0</v>
      </c>
      <c r="W60" s="147">
        <v>1</v>
      </c>
      <c r="X60" s="147">
        <v>0</v>
      </c>
      <c r="Y60" s="147">
        <v>2</v>
      </c>
      <c r="Z60" s="147"/>
      <c r="AA60" s="147">
        <v>1</v>
      </c>
      <c r="AB60" s="147">
        <v>45</v>
      </c>
      <c r="AC60" s="147">
        <v>3</v>
      </c>
      <c r="AD60" s="147"/>
      <c r="AE60" s="147">
        <v>6</v>
      </c>
      <c r="AF60" s="147">
        <v>5</v>
      </c>
      <c r="AG60" s="147">
        <v>1</v>
      </c>
      <c r="AH60" s="147">
        <v>0</v>
      </c>
      <c r="AI60" s="147"/>
      <c r="AJ60" s="147">
        <v>2</v>
      </c>
      <c r="AK60" s="147"/>
      <c r="AL60" s="147">
        <v>0</v>
      </c>
      <c r="AM60" s="147">
        <v>0</v>
      </c>
      <c r="AN60" s="147">
        <v>0</v>
      </c>
      <c r="AO60" s="147">
        <v>0</v>
      </c>
      <c r="AP60" s="147"/>
      <c r="AQ60" s="147">
        <v>3</v>
      </c>
      <c r="AR60" s="147">
        <v>0</v>
      </c>
      <c r="AS60" s="147">
        <v>2</v>
      </c>
      <c r="AT60" s="147">
        <v>1</v>
      </c>
      <c r="AU60" s="147"/>
      <c r="AV60" s="147">
        <v>14</v>
      </c>
      <c r="AW60" s="147">
        <v>12</v>
      </c>
      <c r="AX60" s="147">
        <v>1</v>
      </c>
      <c r="AY60" s="147">
        <v>0</v>
      </c>
      <c r="AZ60" s="147">
        <v>1</v>
      </c>
      <c r="BA60" s="147">
        <v>0</v>
      </c>
      <c r="BB60" s="147"/>
      <c r="BC60" s="147">
        <v>29</v>
      </c>
      <c r="BD60" s="147">
        <v>0</v>
      </c>
      <c r="BE60" s="147">
        <v>0</v>
      </c>
      <c r="BF60" s="147">
        <v>9</v>
      </c>
    </row>
    <row r="61" spans="1:97" x14ac:dyDescent="0.2">
      <c r="A61" s="142" t="s">
        <v>385</v>
      </c>
      <c r="B61" s="142" t="s">
        <v>386</v>
      </c>
      <c r="C61" s="142"/>
      <c r="D61" s="142"/>
      <c r="E61" s="147">
        <v>59</v>
      </c>
      <c r="F61" s="147"/>
      <c r="G61" s="147">
        <v>8</v>
      </c>
      <c r="H61" s="147"/>
      <c r="I61" s="147">
        <v>1</v>
      </c>
      <c r="J61" s="147">
        <v>1</v>
      </c>
      <c r="K61" s="147">
        <v>0</v>
      </c>
      <c r="L61" s="147">
        <v>0</v>
      </c>
      <c r="M61" s="147">
        <v>0</v>
      </c>
      <c r="N61" s="147"/>
      <c r="O61" s="147">
        <v>1</v>
      </c>
      <c r="P61" s="147"/>
      <c r="Q61" s="147">
        <v>0</v>
      </c>
      <c r="R61" s="147">
        <v>0</v>
      </c>
      <c r="S61" s="147">
        <v>0</v>
      </c>
      <c r="T61" s="147">
        <v>0</v>
      </c>
      <c r="U61" s="147"/>
      <c r="V61" s="147">
        <v>0</v>
      </c>
      <c r="W61" s="147">
        <v>2</v>
      </c>
      <c r="X61" s="147">
        <v>1</v>
      </c>
      <c r="Y61" s="147">
        <v>2</v>
      </c>
      <c r="Z61" s="147"/>
      <c r="AA61" s="147">
        <v>2</v>
      </c>
      <c r="AB61" s="147">
        <v>9</v>
      </c>
      <c r="AC61" s="147">
        <v>1</v>
      </c>
      <c r="AD61" s="147"/>
      <c r="AE61" s="147">
        <v>18</v>
      </c>
      <c r="AF61" s="147">
        <v>16</v>
      </c>
      <c r="AG61" s="147">
        <v>2</v>
      </c>
      <c r="AH61" s="147">
        <v>0</v>
      </c>
      <c r="AI61" s="147"/>
      <c r="AJ61" s="147">
        <v>1</v>
      </c>
      <c r="AK61" s="147"/>
      <c r="AL61" s="147">
        <v>0</v>
      </c>
      <c r="AM61" s="147">
        <v>0</v>
      </c>
      <c r="AN61" s="147">
        <v>0</v>
      </c>
      <c r="AO61" s="147">
        <v>0</v>
      </c>
      <c r="AP61" s="147"/>
      <c r="AQ61" s="147">
        <v>4</v>
      </c>
      <c r="AR61" s="147">
        <v>0</v>
      </c>
      <c r="AS61" s="147">
        <v>4</v>
      </c>
      <c r="AT61" s="147">
        <v>0</v>
      </c>
      <c r="AU61" s="147"/>
      <c r="AV61" s="147">
        <v>3</v>
      </c>
      <c r="AW61" s="147">
        <v>3</v>
      </c>
      <c r="AX61" s="147">
        <v>0</v>
      </c>
      <c r="AY61" s="147">
        <v>0</v>
      </c>
      <c r="AZ61" s="147">
        <v>0</v>
      </c>
      <c r="BA61" s="147">
        <v>0</v>
      </c>
      <c r="BB61" s="147"/>
      <c r="BC61" s="147">
        <v>5</v>
      </c>
      <c r="BD61" s="147">
        <v>1</v>
      </c>
      <c r="BE61" s="147">
        <v>0</v>
      </c>
      <c r="BF61" s="147">
        <v>7</v>
      </c>
    </row>
    <row r="62" spans="1:97" x14ac:dyDescent="0.2">
      <c r="A62" s="142" t="s">
        <v>387</v>
      </c>
      <c r="B62" s="142" t="s">
        <v>388</v>
      </c>
      <c r="C62" s="142"/>
      <c r="D62" s="142"/>
      <c r="E62" s="147">
        <v>113</v>
      </c>
      <c r="F62" s="147"/>
      <c r="G62" s="147">
        <v>6</v>
      </c>
      <c r="H62" s="147"/>
      <c r="I62" s="147">
        <v>2</v>
      </c>
      <c r="J62" s="147">
        <v>0</v>
      </c>
      <c r="K62" s="147">
        <v>0</v>
      </c>
      <c r="L62" s="147">
        <v>0</v>
      </c>
      <c r="M62" s="147">
        <v>1</v>
      </c>
      <c r="N62" s="147"/>
      <c r="O62" s="147">
        <v>0</v>
      </c>
      <c r="P62" s="147"/>
      <c r="Q62" s="147">
        <v>2</v>
      </c>
      <c r="R62" s="147">
        <v>1</v>
      </c>
      <c r="S62" s="147">
        <v>1</v>
      </c>
      <c r="T62" s="147">
        <v>0</v>
      </c>
      <c r="U62" s="147"/>
      <c r="V62" s="147">
        <v>0</v>
      </c>
      <c r="W62" s="147">
        <v>0</v>
      </c>
      <c r="X62" s="147">
        <v>0</v>
      </c>
      <c r="Y62" s="147">
        <v>1</v>
      </c>
      <c r="Z62" s="147"/>
      <c r="AA62" s="147">
        <v>2</v>
      </c>
      <c r="AB62" s="147">
        <v>30</v>
      </c>
      <c r="AC62" s="147">
        <v>11</v>
      </c>
      <c r="AD62" s="147"/>
      <c r="AE62" s="147">
        <v>16</v>
      </c>
      <c r="AF62" s="147">
        <v>15</v>
      </c>
      <c r="AG62" s="147">
        <v>1</v>
      </c>
      <c r="AH62" s="147">
        <v>0</v>
      </c>
      <c r="AI62" s="147"/>
      <c r="AJ62" s="147">
        <v>8</v>
      </c>
      <c r="AK62" s="147"/>
      <c r="AL62" s="147">
        <v>8</v>
      </c>
      <c r="AM62" s="147">
        <v>1</v>
      </c>
      <c r="AN62" s="147">
        <v>1</v>
      </c>
      <c r="AO62" s="147">
        <v>6</v>
      </c>
      <c r="AP62" s="147"/>
      <c r="AQ62" s="147">
        <v>10</v>
      </c>
      <c r="AR62" s="147">
        <v>1</v>
      </c>
      <c r="AS62" s="147">
        <v>7</v>
      </c>
      <c r="AT62" s="147">
        <v>2</v>
      </c>
      <c r="AU62" s="147"/>
      <c r="AV62" s="147">
        <v>8</v>
      </c>
      <c r="AW62" s="147">
        <v>8</v>
      </c>
      <c r="AX62" s="147">
        <v>0</v>
      </c>
      <c r="AY62" s="147">
        <v>0</v>
      </c>
      <c r="AZ62" s="147">
        <v>0</v>
      </c>
      <c r="BA62" s="147">
        <v>0</v>
      </c>
      <c r="BB62" s="147"/>
      <c r="BC62" s="147">
        <v>0</v>
      </c>
      <c r="BD62" s="147">
        <v>3</v>
      </c>
      <c r="BE62" s="147">
        <v>0</v>
      </c>
      <c r="BF62" s="147">
        <v>11</v>
      </c>
    </row>
    <row r="63" spans="1:97" x14ac:dyDescent="0.2">
      <c r="A63" s="142" t="s">
        <v>389</v>
      </c>
      <c r="B63" s="142" t="s">
        <v>390</v>
      </c>
      <c r="C63" s="142"/>
      <c r="D63" s="142"/>
      <c r="E63" s="147">
        <v>309</v>
      </c>
      <c r="F63" s="147"/>
      <c r="G63" s="147">
        <v>38</v>
      </c>
      <c r="H63" s="147"/>
      <c r="I63" s="147">
        <v>0</v>
      </c>
      <c r="J63" s="147">
        <v>0</v>
      </c>
      <c r="K63" s="147">
        <v>0</v>
      </c>
      <c r="L63" s="147">
        <v>1</v>
      </c>
      <c r="M63" s="147">
        <v>5</v>
      </c>
      <c r="N63" s="147"/>
      <c r="O63" s="147">
        <v>0</v>
      </c>
      <c r="P63" s="147"/>
      <c r="Q63" s="147">
        <v>17</v>
      </c>
      <c r="R63" s="147">
        <v>9</v>
      </c>
      <c r="S63" s="147">
        <v>8</v>
      </c>
      <c r="T63" s="147">
        <v>0</v>
      </c>
      <c r="U63" s="147"/>
      <c r="V63" s="147">
        <v>0</v>
      </c>
      <c r="W63" s="147">
        <v>3</v>
      </c>
      <c r="X63" s="147">
        <v>2</v>
      </c>
      <c r="Y63" s="147">
        <v>10</v>
      </c>
      <c r="Z63" s="147"/>
      <c r="AA63" s="147">
        <v>8</v>
      </c>
      <c r="AB63" s="147">
        <v>95</v>
      </c>
      <c r="AC63" s="147">
        <v>13</v>
      </c>
      <c r="AD63" s="147"/>
      <c r="AE63" s="147">
        <v>57</v>
      </c>
      <c r="AF63" s="147">
        <v>53</v>
      </c>
      <c r="AG63" s="147">
        <v>4</v>
      </c>
      <c r="AH63" s="147">
        <v>0</v>
      </c>
      <c r="AI63" s="147"/>
      <c r="AJ63" s="147">
        <v>12</v>
      </c>
      <c r="AK63" s="147"/>
      <c r="AL63" s="147">
        <v>5</v>
      </c>
      <c r="AM63" s="147">
        <v>0</v>
      </c>
      <c r="AN63" s="147">
        <v>0</v>
      </c>
      <c r="AO63" s="147">
        <v>5</v>
      </c>
      <c r="AP63" s="147"/>
      <c r="AQ63" s="147">
        <v>13</v>
      </c>
      <c r="AR63" s="147">
        <v>3</v>
      </c>
      <c r="AS63" s="147">
        <v>3</v>
      </c>
      <c r="AT63" s="147">
        <v>7</v>
      </c>
      <c r="AU63" s="147"/>
      <c r="AV63" s="147">
        <v>21</v>
      </c>
      <c r="AW63" s="147">
        <v>16</v>
      </c>
      <c r="AX63" s="147">
        <v>5</v>
      </c>
      <c r="AY63" s="147">
        <v>0</v>
      </c>
      <c r="AZ63" s="147">
        <v>0</v>
      </c>
      <c r="BA63" s="147">
        <v>0</v>
      </c>
      <c r="BB63" s="147"/>
      <c r="BC63" s="147">
        <v>18</v>
      </c>
      <c r="BD63" s="147">
        <v>8</v>
      </c>
      <c r="BE63" s="147">
        <v>0</v>
      </c>
      <c r="BF63" s="147">
        <v>21</v>
      </c>
    </row>
    <row r="64" spans="1:97" x14ac:dyDescent="0.2">
      <c r="A64" s="142" t="s">
        <v>391</v>
      </c>
      <c r="B64" s="142" t="s">
        <v>392</v>
      </c>
      <c r="C64" s="142"/>
      <c r="D64" s="142"/>
      <c r="E64" s="147">
        <v>71</v>
      </c>
      <c r="F64" s="147"/>
      <c r="G64" s="147">
        <v>8</v>
      </c>
      <c r="H64" s="147"/>
      <c r="I64" s="147">
        <v>0</v>
      </c>
      <c r="J64" s="147">
        <v>1</v>
      </c>
      <c r="K64" s="147">
        <v>0</v>
      </c>
      <c r="L64" s="147">
        <v>0</v>
      </c>
      <c r="M64" s="147">
        <v>0</v>
      </c>
      <c r="N64" s="147"/>
      <c r="O64" s="147">
        <v>1</v>
      </c>
      <c r="P64" s="147"/>
      <c r="Q64" s="147">
        <v>5</v>
      </c>
      <c r="R64" s="147">
        <v>4</v>
      </c>
      <c r="S64" s="147">
        <v>1</v>
      </c>
      <c r="T64" s="147">
        <v>0</v>
      </c>
      <c r="U64" s="147"/>
      <c r="V64" s="147">
        <v>0</v>
      </c>
      <c r="W64" s="147">
        <v>1</v>
      </c>
      <c r="X64" s="147">
        <v>0</v>
      </c>
      <c r="Y64" s="147">
        <v>0</v>
      </c>
      <c r="Z64" s="147"/>
      <c r="AA64" s="147">
        <v>0</v>
      </c>
      <c r="AB64" s="147">
        <v>23</v>
      </c>
      <c r="AC64" s="147">
        <v>9</v>
      </c>
      <c r="AD64" s="147"/>
      <c r="AE64" s="147">
        <v>13</v>
      </c>
      <c r="AF64" s="147">
        <v>12</v>
      </c>
      <c r="AG64" s="147">
        <v>1</v>
      </c>
      <c r="AH64" s="147">
        <v>0</v>
      </c>
      <c r="AI64" s="147"/>
      <c r="AJ64" s="147">
        <v>0</v>
      </c>
      <c r="AK64" s="147"/>
      <c r="AL64" s="147">
        <v>1</v>
      </c>
      <c r="AM64" s="147">
        <v>1</v>
      </c>
      <c r="AN64" s="147">
        <v>0</v>
      </c>
      <c r="AO64" s="147">
        <v>0</v>
      </c>
      <c r="AP64" s="147"/>
      <c r="AQ64" s="147">
        <v>4</v>
      </c>
      <c r="AR64" s="147">
        <v>0</v>
      </c>
      <c r="AS64" s="147">
        <v>3</v>
      </c>
      <c r="AT64" s="147">
        <v>1</v>
      </c>
      <c r="AU64" s="147"/>
      <c r="AV64" s="147">
        <v>8</v>
      </c>
      <c r="AW64" s="147">
        <v>5</v>
      </c>
      <c r="AX64" s="147">
        <v>2</v>
      </c>
      <c r="AY64" s="147">
        <v>0</v>
      </c>
      <c r="AZ64" s="147">
        <v>1</v>
      </c>
      <c r="BA64" s="147">
        <v>0</v>
      </c>
      <c r="BB64" s="147"/>
      <c r="BC64" s="147">
        <v>0</v>
      </c>
      <c r="BD64" s="147">
        <v>0</v>
      </c>
      <c r="BE64" s="147">
        <v>1</v>
      </c>
      <c r="BF64" s="147">
        <v>4</v>
      </c>
    </row>
    <row r="65" spans="1:97" x14ac:dyDescent="0.2">
      <c r="A65" s="142" t="s">
        <v>393</v>
      </c>
      <c r="B65" s="142" t="s">
        <v>394</v>
      </c>
      <c r="C65" s="142"/>
      <c r="D65" s="142"/>
      <c r="E65" s="147">
        <v>131</v>
      </c>
      <c r="F65" s="147"/>
      <c r="G65" s="147">
        <v>15</v>
      </c>
      <c r="H65" s="147"/>
      <c r="I65" s="147">
        <v>1</v>
      </c>
      <c r="J65" s="147">
        <v>0</v>
      </c>
      <c r="K65" s="147">
        <v>0</v>
      </c>
      <c r="L65" s="147">
        <v>0</v>
      </c>
      <c r="M65" s="147">
        <v>3</v>
      </c>
      <c r="N65" s="147"/>
      <c r="O65" s="147">
        <v>1</v>
      </c>
      <c r="P65" s="147"/>
      <c r="Q65" s="147">
        <v>4</v>
      </c>
      <c r="R65" s="147">
        <v>1</v>
      </c>
      <c r="S65" s="147">
        <v>3</v>
      </c>
      <c r="T65" s="147">
        <v>0</v>
      </c>
      <c r="U65" s="147"/>
      <c r="V65" s="147">
        <v>0</v>
      </c>
      <c r="W65" s="147">
        <v>1</v>
      </c>
      <c r="X65" s="147">
        <v>0</v>
      </c>
      <c r="Y65" s="147">
        <v>5</v>
      </c>
      <c r="Z65" s="147"/>
      <c r="AA65" s="147">
        <v>2</v>
      </c>
      <c r="AB65" s="147">
        <v>28</v>
      </c>
      <c r="AC65" s="147">
        <v>16</v>
      </c>
      <c r="AD65" s="147"/>
      <c r="AE65" s="147">
        <v>29</v>
      </c>
      <c r="AF65" s="147">
        <v>27</v>
      </c>
      <c r="AG65" s="147">
        <v>2</v>
      </c>
      <c r="AH65" s="147">
        <v>0</v>
      </c>
      <c r="AI65" s="147"/>
      <c r="AJ65" s="147">
        <v>2</v>
      </c>
      <c r="AK65" s="147"/>
      <c r="AL65" s="147">
        <v>1</v>
      </c>
      <c r="AM65" s="147">
        <v>0</v>
      </c>
      <c r="AN65" s="147">
        <v>0</v>
      </c>
      <c r="AO65" s="147">
        <v>1</v>
      </c>
      <c r="AP65" s="147"/>
      <c r="AQ65" s="147">
        <v>6</v>
      </c>
      <c r="AR65" s="147">
        <v>0</v>
      </c>
      <c r="AS65" s="147">
        <v>4</v>
      </c>
      <c r="AT65" s="147">
        <v>2</v>
      </c>
      <c r="AU65" s="147"/>
      <c r="AV65" s="147">
        <v>13</v>
      </c>
      <c r="AW65" s="147">
        <v>2</v>
      </c>
      <c r="AX65" s="147">
        <v>0</v>
      </c>
      <c r="AY65" s="147">
        <v>0</v>
      </c>
      <c r="AZ65" s="147">
        <v>11</v>
      </c>
      <c r="BA65" s="147">
        <v>0</v>
      </c>
      <c r="BB65" s="147"/>
      <c r="BC65" s="147">
        <v>1</v>
      </c>
      <c r="BD65" s="147">
        <v>4</v>
      </c>
      <c r="BE65" s="147">
        <v>1</v>
      </c>
      <c r="BF65" s="147">
        <v>13</v>
      </c>
    </row>
    <row r="66" spans="1:97" x14ac:dyDescent="0.2">
      <c r="A66" s="142" t="s">
        <v>395</v>
      </c>
      <c r="B66" s="142" t="s">
        <v>396</v>
      </c>
      <c r="C66" s="142"/>
      <c r="D66" s="142"/>
      <c r="E66" s="147">
        <v>20</v>
      </c>
      <c r="F66" s="147"/>
      <c r="G66" s="147">
        <v>2</v>
      </c>
      <c r="H66" s="147"/>
      <c r="I66" s="147">
        <v>0</v>
      </c>
      <c r="J66" s="147">
        <v>0</v>
      </c>
      <c r="K66" s="147">
        <v>0</v>
      </c>
      <c r="L66" s="147">
        <v>0</v>
      </c>
      <c r="M66" s="147">
        <v>0</v>
      </c>
      <c r="N66" s="147"/>
      <c r="O66" s="147">
        <v>0</v>
      </c>
      <c r="P66" s="147"/>
      <c r="Q66" s="147">
        <v>1</v>
      </c>
      <c r="R66" s="147">
        <v>1</v>
      </c>
      <c r="S66" s="147">
        <v>0</v>
      </c>
      <c r="T66" s="147">
        <v>0</v>
      </c>
      <c r="U66" s="147"/>
      <c r="V66" s="147">
        <v>0</v>
      </c>
      <c r="W66" s="147">
        <v>1</v>
      </c>
      <c r="X66" s="147">
        <v>0</v>
      </c>
      <c r="Y66" s="147">
        <v>0</v>
      </c>
      <c r="Z66" s="147"/>
      <c r="AA66" s="147">
        <v>1</v>
      </c>
      <c r="AB66" s="147">
        <v>9</v>
      </c>
      <c r="AC66" s="147">
        <v>2</v>
      </c>
      <c r="AD66" s="147"/>
      <c r="AE66" s="147">
        <v>2</v>
      </c>
      <c r="AF66" s="147">
        <v>2</v>
      </c>
      <c r="AG66" s="147">
        <v>0</v>
      </c>
      <c r="AH66" s="147">
        <v>0</v>
      </c>
      <c r="AI66" s="147"/>
      <c r="AJ66" s="147">
        <v>1</v>
      </c>
      <c r="AK66" s="147"/>
      <c r="AL66" s="147">
        <v>0</v>
      </c>
      <c r="AM66" s="147">
        <v>0</v>
      </c>
      <c r="AN66" s="147">
        <v>0</v>
      </c>
      <c r="AO66" s="147">
        <v>0</v>
      </c>
      <c r="AP66" s="147"/>
      <c r="AQ66" s="147">
        <v>0</v>
      </c>
      <c r="AR66" s="147">
        <v>0</v>
      </c>
      <c r="AS66" s="147">
        <v>0</v>
      </c>
      <c r="AT66" s="147">
        <v>0</v>
      </c>
      <c r="AU66" s="147"/>
      <c r="AV66" s="147">
        <v>0</v>
      </c>
      <c r="AW66" s="147">
        <v>0</v>
      </c>
      <c r="AX66" s="147">
        <v>0</v>
      </c>
      <c r="AY66" s="147">
        <v>0</v>
      </c>
      <c r="AZ66" s="147">
        <v>0</v>
      </c>
      <c r="BA66" s="147">
        <v>0</v>
      </c>
      <c r="BB66" s="147"/>
      <c r="BC66" s="147">
        <v>0</v>
      </c>
      <c r="BD66" s="147">
        <v>1</v>
      </c>
      <c r="BE66" s="147">
        <v>0</v>
      </c>
      <c r="BF66" s="147">
        <v>2</v>
      </c>
    </row>
    <row r="67" spans="1:97" x14ac:dyDescent="0.2">
      <c r="A67" s="142" t="s">
        <v>397</v>
      </c>
      <c r="B67" s="142" t="s">
        <v>398</v>
      </c>
      <c r="C67" s="142"/>
      <c r="D67" s="142"/>
      <c r="E67" s="147">
        <v>142</v>
      </c>
      <c r="F67" s="147"/>
      <c r="G67" s="147">
        <v>6</v>
      </c>
      <c r="H67" s="147"/>
      <c r="I67" s="147">
        <v>0</v>
      </c>
      <c r="J67" s="147">
        <v>0</v>
      </c>
      <c r="K67" s="147">
        <v>2</v>
      </c>
      <c r="L67" s="147">
        <v>0</v>
      </c>
      <c r="M67" s="147">
        <v>0</v>
      </c>
      <c r="N67" s="147"/>
      <c r="O67" s="147">
        <v>1</v>
      </c>
      <c r="P67" s="147"/>
      <c r="Q67" s="147">
        <v>3</v>
      </c>
      <c r="R67" s="147">
        <v>3</v>
      </c>
      <c r="S67" s="147">
        <v>0</v>
      </c>
      <c r="T67" s="147">
        <v>0</v>
      </c>
      <c r="U67" s="147"/>
      <c r="V67" s="147">
        <v>0</v>
      </c>
      <c r="W67" s="147">
        <v>0</v>
      </c>
      <c r="X67" s="147">
        <v>0</v>
      </c>
      <c r="Y67" s="147">
        <v>0</v>
      </c>
      <c r="Z67" s="147"/>
      <c r="AA67" s="147">
        <v>6</v>
      </c>
      <c r="AB67" s="147">
        <v>33</v>
      </c>
      <c r="AC67" s="147">
        <v>11</v>
      </c>
      <c r="AD67" s="147"/>
      <c r="AE67" s="147">
        <v>39</v>
      </c>
      <c r="AF67" s="147">
        <v>34</v>
      </c>
      <c r="AG67" s="147">
        <v>5</v>
      </c>
      <c r="AH67" s="147">
        <v>0</v>
      </c>
      <c r="AI67" s="147"/>
      <c r="AJ67" s="147">
        <v>7</v>
      </c>
      <c r="AK67" s="147"/>
      <c r="AL67" s="147">
        <v>2</v>
      </c>
      <c r="AM67" s="147">
        <v>1</v>
      </c>
      <c r="AN67" s="147">
        <v>0</v>
      </c>
      <c r="AO67" s="147">
        <v>1</v>
      </c>
      <c r="AP67" s="147"/>
      <c r="AQ67" s="147">
        <v>9</v>
      </c>
      <c r="AR67" s="147">
        <v>2</v>
      </c>
      <c r="AS67" s="147">
        <v>2</v>
      </c>
      <c r="AT67" s="147">
        <v>5</v>
      </c>
      <c r="AU67" s="147"/>
      <c r="AV67" s="147">
        <v>8</v>
      </c>
      <c r="AW67" s="147">
        <v>5</v>
      </c>
      <c r="AX67" s="147">
        <v>1</v>
      </c>
      <c r="AY67" s="147">
        <v>0</v>
      </c>
      <c r="AZ67" s="147">
        <v>2</v>
      </c>
      <c r="BA67" s="147">
        <v>0</v>
      </c>
      <c r="BB67" s="147"/>
      <c r="BC67" s="147">
        <v>13</v>
      </c>
      <c r="BD67" s="147">
        <v>1</v>
      </c>
      <c r="BE67" s="147">
        <v>0</v>
      </c>
      <c r="BF67" s="147">
        <v>7</v>
      </c>
    </row>
    <row r="68" spans="1:97" x14ac:dyDescent="0.2">
      <c r="A68" s="142" t="s">
        <v>399</v>
      </c>
      <c r="B68" s="142" t="s">
        <v>400</v>
      </c>
      <c r="C68" s="142"/>
      <c r="D68" s="142"/>
      <c r="E68" s="147">
        <v>110</v>
      </c>
      <c r="F68" s="147"/>
      <c r="G68" s="147">
        <v>7</v>
      </c>
      <c r="H68" s="147"/>
      <c r="I68" s="147">
        <v>1</v>
      </c>
      <c r="J68" s="147">
        <v>0</v>
      </c>
      <c r="K68" s="147">
        <v>1</v>
      </c>
      <c r="L68" s="147">
        <v>0</v>
      </c>
      <c r="M68" s="147">
        <v>0</v>
      </c>
      <c r="N68" s="147"/>
      <c r="O68" s="147">
        <v>0</v>
      </c>
      <c r="P68" s="147"/>
      <c r="Q68" s="147">
        <v>3</v>
      </c>
      <c r="R68" s="147">
        <v>2</v>
      </c>
      <c r="S68" s="147">
        <v>1</v>
      </c>
      <c r="T68" s="147">
        <v>0</v>
      </c>
      <c r="U68" s="147"/>
      <c r="V68" s="147">
        <v>0</v>
      </c>
      <c r="W68" s="147">
        <v>0</v>
      </c>
      <c r="X68" s="147">
        <v>0</v>
      </c>
      <c r="Y68" s="147">
        <v>2</v>
      </c>
      <c r="Z68" s="147"/>
      <c r="AA68" s="147">
        <v>6</v>
      </c>
      <c r="AB68" s="147">
        <v>21</v>
      </c>
      <c r="AC68" s="147">
        <v>11</v>
      </c>
      <c r="AD68" s="147"/>
      <c r="AE68" s="147">
        <v>23</v>
      </c>
      <c r="AF68" s="147">
        <v>21</v>
      </c>
      <c r="AG68" s="147">
        <v>2</v>
      </c>
      <c r="AH68" s="147">
        <v>0</v>
      </c>
      <c r="AI68" s="147"/>
      <c r="AJ68" s="147">
        <v>6</v>
      </c>
      <c r="AK68" s="147"/>
      <c r="AL68" s="147">
        <v>9</v>
      </c>
      <c r="AM68" s="147">
        <v>0</v>
      </c>
      <c r="AN68" s="147">
        <v>6</v>
      </c>
      <c r="AO68" s="147">
        <v>3</v>
      </c>
      <c r="AP68" s="147"/>
      <c r="AQ68" s="147">
        <v>11</v>
      </c>
      <c r="AR68" s="147">
        <v>4</v>
      </c>
      <c r="AS68" s="147">
        <v>4</v>
      </c>
      <c r="AT68" s="147">
        <v>3</v>
      </c>
      <c r="AU68" s="147"/>
      <c r="AV68" s="147">
        <v>4</v>
      </c>
      <c r="AW68" s="147">
        <v>1</v>
      </c>
      <c r="AX68" s="147">
        <v>1</v>
      </c>
      <c r="AY68" s="147">
        <v>1</v>
      </c>
      <c r="AZ68" s="147">
        <v>1</v>
      </c>
      <c r="BA68" s="147">
        <v>0</v>
      </c>
      <c r="BB68" s="147"/>
      <c r="BC68" s="147">
        <v>3</v>
      </c>
      <c r="BD68" s="147">
        <v>0</v>
      </c>
      <c r="BE68" s="147">
        <v>1</v>
      </c>
      <c r="BF68" s="147">
        <v>8</v>
      </c>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row>
    <row r="69" spans="1:97" x14ac:dyDescent="0.2">
      <c r="A69" s="142" t="s">
        <v>401</v>
      </c>
      <c r="B69" s="142" t="s">
        <v>402</v>
      </c>
      <c r="C69" s="142"/>
      <c r="D69" s="142"/>
      <c r="E69" s="147">
        <v>133</v>
      </c>
      <c r="F69" s="147"/>
      <c r="G69" s="147">
        <v>10</v>
      </c>
      <c r="H69" s="147"/>
      <c r="I69" s="147">
        <v>0</v>
      </c>
      <c r="J69" s="147">
        <v>0</v>
      </c>
      <c r="K69" s="147">
        <v>0</v>
      </c>
      <c r="L69" s="147">
        <v>0</v>
      </c>
      <c r="M69" s="147">
        <v>0</v>
      </c>
      <c r="N69" s="147"/>
      <c r="O69" s="147">
        <v>0</v>
      </c>
      <c r="P69" s="147"/>
      <c r="Q69" s="147">
        <v>3</v>
      </c>
      <c r="R69" s="147">
        <v>3</v>
      </c>
      <c r="S69" s="147">
        <v>0</v>
      </c>
      <c r="T69" s="147">
        <v>0</v>
      </c>
      <c r="U69" s="147"/>
      <c r="V69" s="147">
        <v>0</v>
      </c>
      <c r="W69" s="147">
        <v>1</v>
      </c>
      <c r="X69" s="147">
        <v>0</v>
      </c>
      <c r="Y69" s="147">
        <v>6</v>
      </c>
      <c r="Z69" s="147"/>
      <c r="AA69" s="147">
        <v>5</v>
      </c>
      <c r="AB69" s="147">
        <v>27</v>
      </c>
      <c r="AC69" s="147">
        <v>10</v>
      </c>
      <c r="AD69" s="147"/>
      <c r="AE69" s="147">
        <v>29</v>
      </c>
      <c r="AF69" s="147">
        <v>27</v>
      </c>
      <c r="AG69" s="147">
        <v>2</v>
      </c>
      <c r="AH69" s="147">
        <v>0</v>
      </c>
      <c r="AI69" s="147"/>
      <c r="AJ69" s="147">
        <v>8</v>
      </c>
      <c r="AK69" s="147"/>
      <c r="AL69" s="147">
        <v>0</v>
      </c>
      <c r="AM69" s="147">
        <v>0</v>
      </c>
      <c r="AN69" s="147">
        <v>0</v>
      </c>
      <c r="AO69" s="147">
        <v>0</v>
      </c>
      <c r="AP69" s="147"/>
      <c r="AQ69" s="147">
        <v>4</v>
      </c>
      <c r="AR69" s="147">
        <v>1</v>
      </c>
      <c r="AS69" s="147">
        <v>1</v>
      </c>
      <c r="AT69" s="147">
        <v>2</v>
      </c>
      <c r="AU69" s="147"/>
      <c r="AV69" s="147">
        <v>16</v>
      </c>
      <c r="AW69" s="147">
        <v>11</v>
      </c>
      <c r="AX69" s="147">
        <v>0</v>
      </c>
      <c r="AY69" s="147">
        <v>0</v>
      </c>
      <c r="AZ69" s="147">
        <v>5</v>
      </c>
      <c r="BA69" s="147">
        <v>0</v>
      </c>
      <c r="BB69" s="147"/>
      <c r="BC69" s="147">
        <v>14</v>
      </c>
      <c r="BD69" s="147">
        <v>2</v>
      </c>
      <c r="BE69" s="147">
        <v>0</v>
      </c>
      <c r="BF69" s="147">
        <v>8</v>
      </c>
    </row>
    <row r="70" spans="1:97" x14ac:dyDescent="0.2">
      <c r="A70" s="142" t="s">
        <v>403</v>
      </c>
      <c r="B70" s="142" t="s">
        <v>404</v>
      </c>
      <c r="C70" s="142"/>
      <c r="D70" s="142"/>
      <c r="E70" s="147">
        <v>67</v>
      </c>
      <c r="F70" s="147"/>
      <c r="G70" s="147">
        <v>9</v>
      </c>
      <c r="H70" s="147"/>
      <c r="I70" s="147">
        <v>1</v>
      </c>
      <c r="J70" s="147">
        <v>0</v>
      </c>
      <c r="K70" s="147">
        <v>0</v>
      </c>
      <c r="L70" s="147">
        <v>0</v>
      </c>
      <c r="M70" s="147">
        <v>0</v>
      </c>
      <c r="N70" s="147"/>
      <c r="O70" s="147">
        <v>0</v>
      </c>
      <c r="P70" s="147"/>
      <c r="Q70" s="147">
        <v>3</v>
      </c>
      <c r="R70" s="147">
        <v>3</v>
      </c>
      <c r="S70" s="147">
        <v>0</v>
      </c>
      <c r="T70" s="147">
        <v>0</v>
      </c>
      <c r="U70" s="147"/>
      <c r="V70" s="147">
        <v>0</v>
      </c>
      <c r="W70" s="147">
        <v>0</v>
      </c>
      <c r="X70" s="147">
        <v>1</v>
      </c>
      <c r="Y70" s="147">
        <v>4</v>
      </c>
      <c r="Z70" s="147"/>
      <c r="AA70" s="147">
        <v>2</v>
      </c>
      <c r="AB70" s="147">
        <v>22</v>
      </c>
      <c r="AC70" s="147">
        <v>2</v>
      </c>
      <c r="AD70" s="147"/>
      <c r="AE70" s="147">
        <v>12</v>
      </c>
      <c r="AF70" s="147">
        <v>9</v>
      </c>
      <c r="AG70" s="147">
        <v>3</v>
      </c>
      <c r="AH70" s="147">
        <v>0</v>
      </c>
      <c r="AI70" s="147"/>
      <c r="AJ70" s="147">
        <v>1</v>
      </c>
      <c r="AK70" s="147"/>
      <c r="AL70" s="147">
        <v>3</v>
      </c>
      <c r="AM70" s="147">
        <v>0</v>
      </c>
      <c r="AN70" s="147">
        <v>1</v>
      </c>
      <c r="AO70" s="147">
        <v>2</v>
      </c>
      <c r="AP70" s="147"/>
      <c r="AQ70" s="147">
        <v>8</v>
      </c>
      <c r="AR70" s="147">
        <v>1</v>
      </c>
      <c r="AS70" s="147">
        <v>5</v>
      </c>
      <c r="AT70" s="147">
        <v>2</v>
      </c>
      <c r="AU70" s="147"/>
      <c r="AV70" s="147">
        <v>3</v>
      </c>
      <c r="AW70" s="147">
        <v>3</v>
      </c>
      <c r="AX70" s="147">
        <v>0</v>
      </c>
      <c r="AY70" s="147">
        <v>0</v>
      </c>
      <c r="AZ70" s="147">
        <v>0</v>
      </c>
      <c r="BA70" s="147">
        <v>0</v>
      </c>
      <c r="BB70" s="147"/>
      <c r="BC70" s="147">
        <v>3</v>
      </c>
      <c r="BD70" s="147">
        <v>0</v>
      </c>
      <c r="BE70" s="147">
        <v>0</v>
      </c>
      <c r="BF70" s="147">
        <v>2</v>
      </c>
    </row>
    <row r="71" spans="1:97" x14ac:dyDescent="0.2">
      <c r="A71" s="142" t="s">
        <v>405</v>
      </c>
      <c r="B71" s="142" t="s">
        <v>406</v>
      </c>
      <c r="C71" s="142"/>
      <c r="D71" s="142"/>
      <c r="E71" s="147">
        <v>59</v>
      </c>
      <c r="F71" s="147"/>
      <c r="G71" s="147">
        <v>1</v>
      </c>
      <c r="H71" s="147"/>
      <c r="I71" s="147">
        <v>0</v>
      </c>
      <c r="J71" s="147">
        <v>0</v>
      </c>
      <c r="K71" s="147">
        <v>0</v>
      </c>
      <c r="L71" s="147">
        <v>0</v>
      </c>
      <c r="M71" s="147">
        <v>0</v>
      </c>
      <c r="N71" s="147"/>
      <c r="O71" s="147">
        <v>0</v>
      </c>
      <c r="P71" s="147"/>
      <c r="Q71" s="147">
        <v>0</v>
      </c>
      <c r="R71" s="147">
        <v>0</v>
      </c>
      <c r="S71" s="147">
        <v>0</v>
      </c>
      <c r="T71" s="147">
        <v>0</v>
      </c>
      <c r="U71" s="147"/>
      <c r="V71" s="147">
        <v>0</v>
      </c>
      <c r="W71" s="147">
        <v>0</v>
      </c>
      <c r="X71" s="147">
        <v>0</v>
      </c>
      <c r="Y71" s="147">
        <v>1</v>
      </c>
      <c r="Z71" s="147"/>
      <c r="AA71" s="147">
        <v>1</v>
      </c>
      <c r="AB71" s="147">
        <v>22</v>
      </c>
      <c r="AC71" s="147">
        <v>4</v>
      </c>
      <c r="AD71" s="147"/>
      <c r="AE71" s="147">
        <v>8</v>
      </c>
      <c r="AF71" s="147">
        <v>7</v>
      </c>
      <c r="AG71" s="147">
        <v>1</v>
      </c>
      <c r="AH71" s="147">
        <v>0</v>
      </c>
      <c r="AI71" s="147"/>
      <c r="AJ71" s="147">
        <v>2</v>
      </c>
      <c r="AK71" s="147"/>
      <c r="AL71" s="147">
        <v>1</v>
      </c>
      <c r="AM71" s="147">
        <v>0</v>
      </c>
      <c r="AN71" s="147">
        <v>1</v>
      </c>
      <c r="AO71" s="147">
        <v>0</v>
      </c>
      <c r="AP71" s="147"/>
      <c r="AQ71" s="147">
        <v>5</v>
      </c>
      <c r="AR71" s="147">
        <v>0</v>
      </c>
      <c r="AS71" s="147">
        <v>3</v>
      </c>
      <c r="AT71" s="147">
        <v>2</v>
      </c>
      <c r="AU71" s="147"/>
      <c r="AV71" s="147">
        <v>2</v>
      </c>
      <c r="AW71" s="147">
        <v>2</v>
      </c>
      <c r="AX71" s="147">
        <v>0</v>
      </c>
      <c r="AY71" s="147">
        <v>0</v>
      </c>
      <c r="AZ71" s="147">
        <v>0</v>
      </c>
      <c r="BA71" s="147">
        <v>0</v>
      </c>
      <c r="BB71" s="147"/>
      <c r="BC71" s="147">
        <v>6</v>
      </c>
      <c r="BD71" s="147">
        <v>0</v>
      </c>
      <c r="BE71" s="147">
        <v>1</v>
      </c>
      <c r="BF71" s="147">
        <v>6</v>
      </c>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130"/>
    </row>
    <row r="72" spans="1:97" x14ac:dyDescent="0.2">
      <c r="A72" s="142" t="s">
        <v>407</v>
      </c>
      <c r="B72" s="142" t="s">
        <v>408</v>
      </c>
      <c r="C72" s="142"/>
      <c r="D72" s="142"/>
      <c r="E72" s="147">
        <v>150</v>
      </c>
      <c r="F72" s="147"/>
      <c r="G72" s="147">
        <v>9</v>
      </c>
      <c r="H72" s="147"/>
      <c r="I72" s="147">
        <v>0</v>
      </c>
      <c r="J72" s="147">
        <v>0</v>
      </c>
      <c r="K72" s="147">
        <v>0</v>
      </c>
      <c r="L72" s="147">
        <v>0</v>
      </c>
      <c r="M72" s="147">
        <v>3</v>
      </c>
      <c r="N72" s="147"/>
      <c r="O72" s="147">
        <v>0</v>
      </c>
      <c r="P72" s="147"/>
      <c r="Q72" s="147">
        <v>1</v>
      </c>
      <c r="R72" s="147">
        <v>1</v>
      </c>
      <c r="S72" s="147">
        <v>0</v>
      </c>
      <c r="T72" s="147">
        <v>0</v>
      </c>
      <c r="U72" s="147"/>
      <c r="V72" s="147">
        <v>0</v>
      </c>
      <c r="W72" s="147">
        <v>0</v>
      </c>
      <c r="X72" s="147">
        <v>0</v>
      </c>
      <c r="Y72" s="147">
        <v>5</v>
      </c>
      <c r="Z72" s="147"/>
      <c r="AA72" s="147">
        <v>4</v>
      </c>
      <c r="AB72" s="147">
        <v>43</v>
      </c>
      <c r="AC72" s="147">
        <v>10</v>
      </c>
      <c r="AD72" s="147"/>
      <c r="AE72" s="147">
        <v>16</v>
      </c>
      <c r="AF72" s="147">
        <v>8</v>
      </c>
      <c r="AG72" s="147">
        <v>8</v>
      </c>
      <c r="AH72" s="147">
        <v>0</v>
      </c>
      <c r="AI72" s="147"/>
      <c r="AJ72" s="147">
        <v>1</v>
      </c>
      <c r="AK72" s="147"/>
      <c r="AL72" s="147">
        <v>4</v>
      </c>
      <c r="AM72" s="147">
        <v>0</v>
      </c>
      <c r="AN72" s="147">
        <v>2</v>
      </c>
      <c r="AO72" s="147">
        <v>2</v>
      </c>
      <c r="AP72" s="147"/>
      <c r="AQ72" s="147">
        <v>16</v>
      </c>
      <c r="AR72" s="147">
        <v>0</v>
      </c>
      <c r="AS72" s="147">
        <v>12</v>
      </c>
      <c r="AT72" s="147">
        <v>4</v>
      </c>
      <c r="AU72" s="147"/>
      <c r="AV72" s="147">
        <v>14</v>
      </c>
      <c r="AW72" s="147">
        <v>12</v>
      </c>
      <c r="AX72" s="147">
        <v>2</v>
      </c>
      <c r="AY72" s="147">
        <v>0</v>
      </c>
      <c r="AZ72" s="147">
        <v>0</v>
      </c>
      <c r="BA72" s="147">
        <v>0</v>
      </c>
      <c r="BB72" s="147"/>
      <c r="BC72" s="147">
        <v>23</v>
      </c>
      <c r="BD72" s="147">
        <v>0</v>
      </c>
      <c r="BE72" s="147">
        <v>0</v>
      </c>
      <c r="BF72" s="147">
        <v>10</v>
      </c>
    </row>
    <row r="73" spans="1:97" x14ac:dyDescent="0.2">
      <c r="A73" s="142" t="s">
        <v>409</v>
      </c>
      <c r="B73" s="142" t="s">
        <v>410</v>
      </c>
      <c r="C73" s="142"/>
      <c r="D73" s="142"/>
      <c r="E73" s="147">
        <v>177</v>
      </c>
      <c r="F73" s="147"/>
      <c r="G73" s="147">
        <v>14</v>
      </c>
      <c r="H73" s="147"/>
      <c r="I73" s="147">
        <v>2</v>
      </c>
      <c r="J73" s="147">
        <v>1</v>
      </c>
      <c r="K73" s="147">
        <v>2</v>
      </c>
      <c r="L73" s="147">
        <v>0</v>
      </c>
      <c r="M73" s="147">
        <v>0</v>
      </c>
      <c r="N73" s="147"/>
      <c r="O73" s="147">
        <v>0</v>
      </c>
      <c r="P73" s="147"/>
      <c r="Q73" s="147">
        <v>3</v>
      </c>
      <c r="R73" s="147">
        <v>2</v>
      </c>
      <c r="S73" s="147">
        <v>1</v>
      </c>
      <c r="T73" s="147">
        <v>0</v>
      </c>
      <c r="U73" s="147"/>
      <c r="V73" s="147">
        <v>0</v>
      </c>
      <c r="W73" s="147">
        <v>0</v>
      </c>
      <c r="X73" s="147">
        <v>1</v>
      </c>
      <c r="Y73" s="147">
        <v>5</v>
      </c>
      <c r="Z73" s="147"/>
      <c r="AA73" s="147">
        <v>2</v>
      </c>
      <c r="AB73" s="147">
        <v>45</v>
      </c>
      <c r="AC73" s="147">
        <v>15</v>
      </c>
      <c r="AD73" s="147"/>
      <c r="AE73" s="147">
        <v>33</v>
      </c>
      <c r="AF73" s="147">
        <v>23</v>
      </c>
      <c r="AG73" s="147">
        <v>10</v>
      </c>
      <c r="AH73" s="147">
        <v>0</v>
      </c>
      <c r="AI73" s="147"/>
      <c r="AJ73" s="147">
        <v>12</v>
      </c>
      <c r="AK73" s="147"/>
      <c r="AL73" s="147">
        <v>8</v>
      </c>
      <c r="AM73" s="147">
        <v>0</v>
      </c>
      <c r="AN73" s="147">
        <v>5</v>
      </c>
      <c r="AO73" s="147">
        <v>3</v>
      </c>
      <c r="AP73" s="147"/>
      <c r="AQ73" s="147">
        <v>6</v>
      </c>
      <c r="AR73" s="147">
        <v>0</v>
      </c>
      <c r="AS73" s="147">
        <v>4</v>
      </c>
      <c r="AT73" s="147">
        <v>2</v>
      </c>
      <c r="AU73" s="147"/>
      <c r="AV73" s="147">
        <v>8</v>
      </c>
      <c r="AW73" s="147">
        <v>8</v>
      </c>
      <c r="AX73" s="147">
        <v>0</v>
      </c>
      <c r="AY73" s="147">
        <v>0</v>
      </c>
      <c r="AZ73" s="147">
        <v>0</v>
      </c>
      <c r="BA73" s="147">
        <v>0</v>
      </c>
      <c r="BB73" s="147"/>
      <c r="BC73" s="147">
        <v>17</v>
      </c>
      <c r="BD73" s="147">
        <v>2</v>
      </c>
      <c r="BE73" s="147">
        <v>0</v>
      </c>
      <c r="BF73" s="147">
        <v>15</v>
      </c>
    </row>
    <row r="74" spans="1:97" x14ac:dyDescent="0.2">
      <c r="A74" s="142" t="s">
        <v>411</v>
      </c>
      <c r="B74" s="142" t="s">
        <v>412</v>
      </c>
      <c r="C74" s="142"/>
      <c r="D74" s="142"/>
      <c r="E74" s="147">
        <v>88</v>
      </c>
      <c r="F74" s="147"/>
      <c r="G74" s="147">
        <v>9</v>
      </c>
      <c r="H74" s="147"/>
      <c r="I74" s="147">
        <v>1</v>
      </c>
      <c r="J74" s="147">
        <v>0</v>
      </c>
      <c r="K74" s="147">
        <v>1</v>
      </c>
      <c r="L74" s="147">
        <v>0</v>
      </c>
      <c r="M74" s="147">
        <v>1</v>
      </c>
      <c r="N74" s="147"/>
      <c r="O74" s="147">
        <v>3</v>
      </c>
      <c r="P74" s="147"/>
      <c r="Q74" s="147">
        <v>2</v>
      </c>
      <c r="R74" s="147">
        <v>1</v>
      </c>
      <c r="S74" s="147">
        <v>1</v>
      </c>
      <c r="T74" s="147">
        <v>0</v>
      </c>
      <c r="U74" s="147"/>
      <c r="V74" s="147">
        <v>0</v>
      </c>
      <c r="W74" s="147">
        <v>0</v>
      </c>
      <c r="X74" s="147">
        <v>1</v>
      </c>
      <c r="Y74" s="147">
        <v>0</v>
      </c>
      <c r="Z74" s="147"/>
      <c r="AA74" s="147">
        <v>0</v>
      </c>
      <c r="AB74" s="147">
        <v>27</v>
      </c>
      <c r="AC74" s="147">
        <v>10</v>
      </c>
      <c r="AD74" s="147"/>
      <c r="AE74" s="147">
        <v>23</v>
      </c>
      <c r="AF74" s="147">
        <v>21</v>
      </c>
      <c r="AG74" s="147">
        <v>2</v>
      </c>
      <c r="AH74" s="147">
        <v>0</v>
      </c>
      <c r="AI74" s="147"/>
      <c r="AJ74" s="147">
        <v>5</v>
      </c>
      <c r="AK74" s="147"/>
      <c r="AL74" s="147">
        <v>1</v>
      </c>
      <c r="AM74" s="147">
        <v>0</v>
      </c>
      <c r="AN74" s="147">
        <v>1</v>
      </c>
      <c r="AO74" s="147">
        <v>0</v>
      </c>
      <c r="AP74" s="147"/>
      <c r="AQ74" s="147">
        <v>3</v>
      </c>
      <c r="AR74" s="147">
        <v>0</v>
      </c>
      <c r="AS74" s="147">
        <v>3</v>
      </c>
      <c r="AT74" s="147">
        <v>0</v>
      </c>
      <c r="AU74" s="147"/>
      <c r="AV74" s="147">
        <v>6</v>
      </c>
      <c r="AW74" s="147">
        <v>4</v>
      </c>
      <c r="AX74" s="147">
        <v>1</v>
      </c>
      <c r="AY74" s="147">
        <v>0</v>
      </c>
      <c r="AZ74" s="147">
        <v>1</v>
      </c>
      <c r="BA74" s="147">
        <v>0</v>
      </c>
      <c r="BB74" s="147"/>
      <c r="BC74" s="147">
        <v>2</v>
      </c>
      <c r="BD74" s="147">
        <v>0</v>
      </c>
      <c r="BE74" s="147">
        <v>0</v>
      </c>
      <c r="BF74" s="147">
        <v>2</v>
      </c>
    </row>
    <row r="75" spans="1:97" x14ac:dyDescent="0.2">
      <c r="A75" s="142" t="s">
        <v>413</v>
      </c>
      <c r="B75" s="142" t="s">
        <v>414</v>
      </c>
      <c r="C75" s="142"/>
      <c r="D75" s="142"/>
      <c r="E75" s="147">
        <v>59</v>
      </c>
      <c r="F75" s="147"/>
      <c r="G75" s="147">
        <v>4</v>
      </c>
      <c r="H75" s="147"/>
      <c r="I75" s="147">
        <v>0</v>
      </c>
      <c r="J75" s="147">
        <v>0</v>
      </c>
      <c r="K75" s="147">
        <v>1</v>
      </c>
      <c r="L75" s="147">
        <v>0</v>
      </c>
      <c r="M75" s="147">
        <v>1</v>
      </c>
      <c r="N75" s="147"/>
      <c r="O75" s="147">
        <v>0</v>
      </c>
      <c r="P75" s="147"/>
      <c r="Q75" s="147">
        <v>1</v>
      </c>
      <c r="R75" s="147">
        <v>0</v>
      </c>
      <c r="S75" s="147">
        <v>1</v>
      </c>
      <c r="T75" s="147">
        <v>0</v>
      </c>
      <c r="U75" s="147"/>
      <c r="V75" s="147">
        <v>0</v>
      </c>
      <c r="W75" s="147">
        <v>0</v>
      </c>
      <c r="X75" s="147">
        <v>0</v>
      </c>
      <c r="Y75" s="147">
        <v>1</v>
      </c>
      <c r="Z75" s="147"/>
      <c r="AA75" s="147">
        <v>4</v>
      </c>
      <c r="AB75" s="147">
        <v>11</v>
      </c>
      <c r="AC75" s="147">
        <v>4</v>
      </c>
      <c r="AD75" s="147"/>
      <c r="AE75" s="147">
        <v>14</v>
      </c>
      <c r="AF75" s="147">
        <v>10</v>
      </c>
      <c r="AG75" s="147">
        <v>4</v>
      </c>
      <c r="AH75" s="147">
        <v>0</v>
      </c>
      <c r="AI75" s="147"/>
      <c r="AJ75" s="147">
        <v>5</v>
      </c>
      <c r="AK75" s="147"/>
      <c r="AL75" s="147">
        <v>1</v>
      </c>
      <c r="AM75" s="147">
        <v>0</v>
      </c>
      <c r="AN75" s="147">
        <v>1</v>
      </c>
      <c r="AO75" s="147">
        <v>0</v>
      </c>
      <c r="AP75" s="147"/>
      <c r="AQ75" s="147">
        <v>3</v>
      </c>
      <c r="AR75" s="147">
        <v>0</v>
      </c>
      <c r="AS75" s="147">
        <v>3</v>
      </c>
      <c r="AT75" s="147">
        <v>0</v>
      </c>
      <c r="AU75" s="147"/>
      <c r="AV75" s="147">
        <v>1</v>
      </c>
      <c r="AW75" s="147">
        <v>0</v>
      </c>
      <c r="AX75" s="147">
        <v>0</v>
      </c>
      <c r="AY75" s="147">
        <v>1</v>
      </c>
      <c r="AZ75" s="147">
        <v>0</v>
      </c>
      <c r="BA75" s="147">
        <v>0</v>
      </c>
      <c r="BB75" s="147"/>
      <c r="BC75" s="147">
        <v>3</v>
      </c>
      <c r="BD75" s="147">
        <v>4</v>
      </c>
      <c r="BE75" s="147">
        <v>0</v>
      </c>
      <c r="BF75" s="147">
        <v>5</v>
      </c>
    </row>
    <row r="76" spans="1:97" x14ac:dyDescent="0.2">
      <c r="A76" s="142" t="s">
        <v>415</v>
      </c>
      <c r="B76" s="142" t="s">
        <v>416</v>
      </c>
      <c r="C76" s="142"/>
      <c r="D76" s="142"/>
      <c r="E76" s="147">
        <v>72</v>
      </c>
      <c r="F76" s="147"/>
      <c r="G76" s="147">
        <v>9</v>
      </c>
      <c r="H76" s="147"/>
      <c r="I76" s="147">
        <v>0</v>
      </c>
      <c r="J76" s="147">
        <v>1</v>
      </c>
      <c r="K76" s="147">
        <v>0</v>
      </c>
      <c r="L76" s="147">
        <v>0</v>
      </c>
      <c r="M76" s="147">
        <v>1</v>
      </c>
      <c r="N76" s="147"/>
      <c r="O76" s="147">
        <v>0</v>
      </c>
      <c r="P76" s="147"/>
      <c r="Q76" s="147">
        <v>3</v>
      </c>
      <c r="R76" s="147">
        <v>2</v>
      </c>
      <c r="S76" s="147">
        <v>1</v>
      </c>
      <c r="T76" s="147">
        <v>0</v>
      </c>
      <c r="U76" s="147"/>
      <c r="V76" s="147">
        <v>0</v>
      </c>
      <c r="W76" s="147">
        <v>0</v>
      </c>
      <c r="X76" s="147">
        <v>0</v>
      </c>
      <c r="Y76" s="147">
        <v>4</v>
      </c>
      <c r="Z76" s="147"/>
      <c r="AA76" s="147">
        <v>1</v>
      </c>
      <c r="AB76" s="147">
        <v>15</v>
      </c>
      <c r="AC76" s="147">
        <v>10</v>
      </c>
      <c r="AD76" s="147"/>
      <c r="AE76" s="147">
        <v>8</v>
      </c>
      <c r="AF76" s="147">
        <v>6</v>
      </c>
      <c r="AG76" s="147">
        <v>2</v>
      </c>
      <c r="AH76" s="147">
        <v>0</v>
      </c>
      <c r="AI76" s="147"/>
      <c r="AJ76" s="147">
        <v>3</v>
      </c>
      <c r="AK76" s="147"/>
      <c r="AL76" s="147">
        <v>0</v>
      </c>
      <c r="AM76" s="147">
        <v>0</v>
      </c>
      <c r="AN76" s="147">
        <v>0</v>
      </c>
      <c r="AO76" s="147">
        <v>0</v>
      </c>
      <c r="AP76" s="147"/>
      <c r="AQ76" s="147">
        <v>6</v>
      </c>
      <c r="AR76" s="147">
        <v>0</v>
      </c>
      <c r="AS76" s="147">
        <v>6</v>
      </c>
      <c r="AT76" s="147">
        <v>0</v>
      </c>
      <c r="AU76" s="147"/>
      <c r="AV76" s="147">
        <v>7</v>
      </c>
      <c r="AW76" s="147">
        <v>7</v>
      </c>
      <c r="AX76" s="147">
        <v>0</v>
      </c>
      <c r="AY76" s="147">
        <v>0</v>
      </c>
      <c r="AZ76" s="147">
        <v>0</v>
      </c>
      <c r="BA76" s="147">
        <v>0</v>
      </c>
      <c r="BB76" s="147"/>
      <c r="BC76" s="147">
        <v>8</v>
      </c>
      <c r="BD76" s="147">
        <v>0</v>
      </c>
      <c r="BE76" s="147">
        <v>0</v>
      </c>
      <c r="BF76" s="147">
        <v>5</v>
      </c>
    </row>
    <row r="77" spans="1:97" x14ac:dyDescent="0.2">
      <c r="A77" s="142" t="s">
        <v>417</v>
      </c>
      <c r="B77" s="142" t="s">
        <v>418</v>
      </c>
      <c r="C77" s="142"/>
      <c r="D77" s="142"/>
      <c r="E77" s="147">
        <v>3</v>
      </c>
      <c r="F77" s="147"/>
      <c r="G77" s="147">
        <v>1</v>
      </c>
      <c r="H77" s="147"/>
      <c r="I77" s="147">
        <v>0</v>
      </c>
      <c r="J77" s="147">
        <v>0</v>
      </c>
      <c r="K77" s="147">
        <v>0</v>
      </c>
      <c r="L77" s="147">
        <v>0</v>
      </c>
      <c r="M77" s="147">
        <v>0</v>
      </c>
      <c r="N77" s="147"/>
      <c r="O77" s="147">
        <v>0</v>
      </c>
      <c r="P77" s="147"/>
      <c r="Q77" s="147">
        <v>1</v>
      </c>
      <c r="R77" s="147">
        <v>1</v>
      </c>
      <c r="S77" s="147">
        <v>0</v>
      </c>
      <c r="T77" s="147">
        <v>0</v>
      </c>
      <c r="U77" s="147"/>
      <c r="V77" s="147">
        <v>0</v>
      </c>
      <c r="W77" s="147">
        <v>0</v>
      </c>
      <c r="X77" s="147">
        <v>0</v>
      </c>
      <c r="Y77" s="147">
        <v>0</v>
      </c>
      <c r="Z77" s="147"/>
      <c r="AA77" s="147">
        <v>0</v>
      </c>
      <c r="AB77" s="147">
        <v>0</v>
      </c>
      <c r="AC77" s="147">
        <v>0</v>
      </c>
      <c r="AD77" s="147"/>
      <c r="AE77" s="147">
        <v>0</v>
      </c>
      <c r="AF77" s="147">
        <v>0</v>
      </c>
      <c r="AG77" s="147">
        <v>0</v>
      </c>
      <c r="AH77" s="147">
        <v>0</v>
      </c>
      <c r="AI77" s="147"/>
      <c r="AJ77" s="147">
        <v>0</v>
      </c>
      <c r="AK77" s="147"/>
      <c r="AL77" s="147">
        <v>0</v>
      </c>
      <c r="AM77" s="147">
        <v>0</v>
      </c>
      <c r="AN77" s="147">
        <v>0</v>
      </c>
      <c r="AO77" s="147">
        <v>0</v>
      </c>
      <c r="AP77" s="147"/>
      <c r="AQ77" s="147">
        <v>0</v>
      </c>
      <c r="AR77" s="147">
        <v>0</v>
      </c>
      <c r="AS77" s="147">
        <v>0</v>
      </c>
      <c r="AT77" s="147">
        <v>0</v>
      </c>
      <c r="AU77" s="147"/>
      <c r="AV77" s="147">
        <v>0</v>
      </c>
      <c r="AW77" s="147">
        <v>0</v>
      </c>
      <c r="AX77" s="147">
        <v>0</v>
      </c>
      <c r="AY77" s="147">
        <v>0</v>
      </c>
      <c r="AZ77" s="147">
        <v>0</v>
      </c>
      <c r="BA77" s="147">
        <v>0</v>
      </c>
      <c r="BB77" s="147"/>
      <c r="BC77" s="147">
        <v>0</v>
      </c>
      <c r="BD77" s="147">
        <v>0</v>
      </c>
      <c r="BE77" s="147">
        <v>0</v>
      </c>
      <c r="BF77" s="147">
        <v>2</v>
      </c>
    </row>
    <row r="78" spans="1:97" x14ac:dyDescent="0.2">
      <c r="A78" s="142" t="s">
        <v>419</v>
      </c>
      <c r="B78" s="142" t="s">
        <v>420</v>
      </c>
      <c r="C78" s="142"/>
      <c r="D78" s="142"/>
      <c r="E78" s="147">
        <v>104</v>
      </c>
      <c r="F78" s="147"/>
      <c r="G78" s="147">
        <v>15</v>
      </c>
      <c r="H78" s="147"/>
      <c r="I78" s="147">
        <v>0</v>
      </c>
      <c r="J78" s="147">
        <v>0</v>
      </c>
      <c r="K78" s="147">
        <v>0</v>
      </c>
      <c r="L78" s="147">
        <v>0</v>
      </c>
      <c r="M78" s="147">
        <v>0</v>
      </c>
      <c r="N78" s="147"/>
      <c r="O78" s="147">
        <v>0</v>
      </c>
      <c r="P78" s="147"/>
      <c r="Q78" s="147">
        <v>5</v>
      </c>
      <c r="R78" s="147">
        <v>4</v>
      </c>
      <c r="S78" s="147">
        <v>1</v>
      </c>
      <c r="T78" s="147">
        <v>0</v>
      </c>
      <c r="U78" s="147"/>
      <c r="V78" s="147">
        <v>0</v>
      </c>
      <c r="W78" s="147">
        <v>1</v>
      </c>
      <c r="X78" s="147">
        <v>0</v>
      </c>
      <c r="Y78" s="147">
        <v>9</v>
      </c>
      <c r="Z78" s="147"/>
      <c r="AA78" s="147">
        <v>5</v>
      </c>
      <c r="AB78" s="147">
        <v>32</v>
      </c>
      <c r="AC78" s="147">
        <v>3</v>
      </c>
      <c r="AD78" s="147"/>
      <c r="AE78" s="147">
        <v>20</v>
      </c>
      <c r="AF78" s="147">
        <v>16</v>
      </c>
      <c r="AG78" s="147">
        <v>4</v>
      </c>
      <c r="AH78" s="147">
        <v>0</v>
      </c>
      <c r="AI78" s="147"/>
      <c r="AJ78" s="147">
        <v>6</v>
      </c>
      <c r="AK78" s="147"/>
      <c r="AL78" s="147">
        <v>9</v>
      </c>
      <c r="AM78" s="147">
        <v>3</v>
      </c>
      <c r="AN78" s="147">
        <v>4</v>
      </c>
      <c r="AO78" s="147">
        <v>2</v>
      </c>
      <c r="AP78" s="147"/>
      <c r="AQ78" s="147">
        <v>6</v>
      </c>
      <c r="AR78" s="147">
        <v>0</v>
      </c>
      <c r="AS78" s="147">
        <v>2</v>
      </c>
      <c r="AT78" s="147">
        <v>4</v>
      </c>
      <c r="AU78" s="147"/>
      <c r="AV78" s="147">
        <v>3</v>
      </c>
      <c r="AW78" s="147">
        <v>3</v>
      </c>
      <c r="AX78" s="147">
        <v>0</v>
      </c>
      <c r="AY78" s="147">
        <v>0</v>
      </c>
      <c r="AZ78" s="147">
        <v>0</v>
      </c>
      <c r="BA78" s="147">
        <v>0</v>
      </c>
      <c r="BB78" s="147"/>
      <c r="BC78" s="147">
        <v>3</v>
      </c>
      <c r="BD78" s="147">
        <v>0</v>
      </c>
      <c r="BE78" s="147">
        <v>0</v>
      </c>
      <c r="BF78" s="147">
        <v>2</v>
      </c>
      <c r="BN78" s="130"/>
      <c r="BO78" s="130"/>
      <c r="BP78" s="130"/>
      <c r="BQ78" s="130"/>
      <c r="BR78" s="130"/>
      <c r="BS78" s="130"/>
      <c r="BT78" s="130"/>
      <c r="BU78" s="130"/>
      <c r="BV78" s="130"/>
      <c r="BW78" s="130"/>
      <c r="BX78" s="130"/>
      <c r="BY78" s="130"/>
      <c r="BZ78" s="130"/>
      <c r="CA78" s="130"/>
      <c r="CB78" s="130"/>
      <c r="CC78" s="130"/>
      <c r="CD78" s="130"/>
      <c r="CE78" s="130"/>
      <c r="CF78" s="130"/>
      <c r="CG78" s="130"/>
      <c r="CH78" s="130"/>
      <c r="CI78" s="130"/>
      <c r="CJ78" s="130"/>
      <c r="CK78" s="130"/>
      <c r="CL78" s="130"/>
      <c r="CM78" s="130"/>
      <c r="CN78" s="130"/>
      <c r="CO78" s="130"/>
      <c r="CP78" s="130"/>
      <c r="CQ78" s="130"/>
      <c r="CR78" s="130"/>
      <c r="CS78" s="130"/>
    </row>
    <row r="79" spans="1:97" x14ac:dyDescent="0.2">
      <c r="A79" s="142" t="s">
        <v>421</v>
      </c>
      <c r="B79" s="142" t="s">
        <v>422</v>
      </c>
      <c r="C79" s="142"/>
      <c r="D79" s="142"/>
      <c r="E79" s="147">
        <v>358</v>
      </c>
      <c r="F79" s="147"/>
      <c r="G79" s="147">
        <v>24</v>
      </c>
      <c r="H79" s="147"/>
      <c r="I79" s="147">
        <v>0</v>
      </c>
      <c r="J79" s="147">
        <v>0</v>
      </c>
      <c r="K79" s="147">
        <v>0</v>
      </c>
      <c r="L79" s="147">
        <v>0</v>
      </c>
      <c r="M79" s="147">
        <v>0</v>
      </c>
      <c r="N79" s="147"/>
      <c r="O79" s="147">
        <v>1</v>
      </c>
      <c r="P79" s="147"/>
      <c r="Q79" s="147">
        <v>11</v>
      </c>
      <c r="R79" s="147">
        <v>9</v>
      </c>
      <c r="S79" s="147">
        <v>2</v>
      </c>
      <c r="T79" s="147">
        <v>0</v>
      </c>
      <c r="U79" s="147"/>
      <c r="V79" s="147">
        <v>0</v>
      </c>
      <c r="W79" s="147">
        <v>0</v>
      </c>
      <c r="X79" s="147">
        <v>0</v>
      </c>
      <c r="Y79" s="147">
        <v>12</v>
      </c>
      <c r="Z79" s="147"/>
      <c r="AA79" s="147">
        <v>13</v>
      </c>
      <c r="AB79" s="147">
        <v>107</v>
      </c>
      <c r="AC79" s="147">
        <v>32</v>
      </c>
      <c r="AD79" s="147"/>
      <c r="AE79" s="147">
        <v>81</v>
      </c>
      <c r="AF79" s="147">
        <v>72</v>
      </c>
      <c r="AG79" s="147">
        <v>9</v>
      </c>
      <c r="AH79" s="147">
        <v>0</v>
      </c>
      <c r="AI79" s="147"/>
      <c r="AJ79" s="147">
        <v>11</v>
      </c>
      <c r="AK79" s="147"/>
      <c r="AL79" s="147">
        <v>8</v>
      </c>
      <c r="AM79" s="147">
        <v>2</v>
      </c>
      <c r="AN79" s="147">
        <v>2</v>
      </c>
      <c r="AO79" s="147">
        <v>4</v>
      </c>
      <c r="AP79" s="147"/>
      <c r="AQ79" s="147">
        <v>32</v>
      </c>
      <c r="AR79" s="147">
        <v>1</v>
      </c>
      <c r="AS79" s="147">
        <v>19</v>
      </c>
      <c r="AT79" s="147">
        <v>12</v>
      </c>
      <c r="AU79" s="147"/>
      <c r="AV79" s="147">
        <v>20</v>
      </c>
      <c r="AW79" s="147">
        <v>15</v>
      </c>
      <c r="AX79" s="147">
        <v>2</v>
      </c>
      <c r="AY79" s="147">
        <v>1</v>
      </c>
      <c r="AZ79" s="147">
        <v>2</v>
      </c>
      <c r="BA79" s="147">
        <v>0</v>
      </c>
      <c r="BB79" s="147"/>
      <c r="BC79" s="147">
        <v>0</v>
      </c>
      <c r="BD79" s="147">
        <v>5</v>
      </c>
      <c r="BE79" s="147">
        <v>3</v>
      </c>
      <c r="BF79" s="147">
        <v>22</v>
      </c>
    </row>
    <row r="80" spans="1:97" x14ac:dyDescent="0.2">
      <c r="A80" s="142" t="s">
        <v>423</v>
      </c>
      <c r="B80" s="142" t="s">
        <v>424</v>
      </c>
      <c r="C80" s="142"/>
      <c r="D80" s="142"/>
      <c r="E80" s="147">
        <v>24</v>
      </c>
      <c r="F80" s="147"/>
      <c r="G80" s="147">
        <v>2</v>
      </c>
      <c r="H80" s="147"/>
      <c r="I80" s="147">
        <v>1</v>
      </c>
      <c r="J80" s="147">
        <v>0</v>
      </c>
      <c r="K80" s="147">
        <v>0</v>
      </c>
      <c r="L80" s="147">
        <v>0</v>
      </c>
      <c r="M80" s="147">
        <v>0</v>
      </c>
      <c r="N80" s="147"/>
      <c r="O80" s="147">
        <v>0</v>
      </c>
      <c r="P80" s="147"/>
      <c r="Q80" s="147">
        <v>1</v>
      </c>
      <c r="R80" s="147">
        <v>1</v>
      </c>
      <c r="S80" s="147">
        <v>0</v>
      </c>
      <c r="T80" s="147">
        <v>0</v>
      </c>
      <c r="U80" s="147"/>
      <c r="V80" s="147">
        <v>0</v>
      </c>
      <c r="W80" s="147">
        <v>0</v>
      </c>
      <c r="X80" s="147">
        <v>0</v>
      </c>
      <c r="Y80" s="147">
        <v>0</v>
      </c>
      <c r="Z80" s="147"/>
      <c r="AA80" s="147">
        <v>1</v>
      </c>
      <c r="AB80" s="147">
        <v>7</v>
      </c>
      <c r="AC80" s="147">
        <v>2</v>
      </c>
      <c r="AD80" s="147"/>
      <c r="AE80" s="147">
        <v>6</v>
      </c>
      <c r="AF80" s="147">
        <v>4</v>
      </c>
      <c r="AG80" s="147">
        <v>2</v>
      </c>
      <c r="AH80" s="147">
        <v>0</v>
      </c>
      <c r="AI80" s="147"/>
      <c r="AJ80" s="147">
        <v>1</v>
      </c>
      <c r="AK80" s="147"/>
      <c r="AL80" s="147">
        <v>0</v>
      </c>
      <c r="AM80" s="147">
        <v>0</v>
      </c>
      <c r="AN80" s="147">
        <v>0</v>
      </c>
      <c r="AO80" s="147">
        <v>0</v>
      </c>
      <c r="AP80" s="147"/>
      <c r="AQ80" s="147">
        <v>0</v>
      </c>
      <c r="AR80" s="147">
        <v>0</v>
      </c>
      <c r="AS80" s="147">
        <v>0</v>
      </c>
      <c r="AT80" s="147">
        <v>0</v>
      </c>
      <c r="AU80" s="147"/>
      <c r="AV80" s="147">
        <v>0</v>
      </c>
      <c r="AW80" s="147">
        <v>0</v>
      </c>
      <c r="AX80" s="147">
        <v>0</v>
      </c>
      <c r="AY80" s="147">
        <v>0</v>
      </c>
      <c r="AZ80" s="147">
        <v>0</v>
      </c>
      <c r="BA80" s="147">
        <v>0</v>
      </c>
      <c r="BB80" s="147"/>
      <c r="BC80" s="147">
        <v>0</v>
      </c>
      <c r="BD80" s="147">
        <v>1</v>
      </c>
      <c r="BE80" s="147">
        <v>0</v>
      </c>
      <c r="BF80" s="147">
        <v>4</v>
      </c>
    </row>
    <row r="81" spans="1:1080" x14ac:dyDescent="0.2">
      <c r="A81" s="142" t="s">
        <v>425</v>
      </c>
      <c r="B81" s="142" t="s">
        <v>426</v>
      </c>
      <c r="C81" s="142"/>
      <c r="D81" s="142"/>
      <c r="E81" s="147">
        <v>532</v>
      </c>
      <c r="F81" s="147"/>
      <c r="G81" s="147">
        <v>45</v>
      </c>
      <c r="H81" s="147"/>
      <c r="I81" s="147">
        <v>1</v>
      </c>
      <c r="J81" s="147">
        <v>0</v>
      </c>
      <c r="K81" s="147">
        <v>1</v>
      </c>
      <c r="L81" s="147">
        <v>0</v>
      </c>
      <c r="M81" s="147">
        <v>4</v>
      </c>
      <c r="N81" s="147"/>
      <c r="O81" s="147">
        <v>3</v>
      </c>
      <c r="P81" s="147"/>
      <c r="Q81" s="147">
        <v>13</v>
      </c>
      <c r="R81" s="147">
        <v>7</v>
      </c>
      <c r="S81" s="147">
        <v>6</v>
      </c>
      <c r="T81" s="147">
        <v>0</v>
      </c>
      <c r="U81" s="147"/>
      <c r="V81" s="147">
        <v>0</v>
      </c>
      <c r="W81" s="147">
        <v>0</v>
      </c>
      <c r="X81" s="147">
        <v>5</v>
      </c>
      <c r="Y81" s="147">
        <v>18</v>
      </c>
      <c r="Z81" s="147"/>
      <c r="AA81" s="147">
        <v>15</v>
      </c>
      <c r="AB81" s="147">
        <v>143</v>
      </c>
      <c r="AC81" s="147">
        <v>19</v>
      </c>
      <c r="AD81" s="147"/>
      <c r="AE81" s="147">
        <v>93</v>
      </c>
      <c r="AF81" s="147">
        <v>79</v>
      </c>
      <c r="AG81" s="147">
        <v>14</v>
      </c>
      <c r="AH81" s="147">
        <v>0</v>
      </c>
      <c r="AI81" s="147"/>
      <c r="AJ81" s="147">
        <v>18</v>
      </c>
      <c r="AK81" s="147"/>
      <c r="AL81" s="147">
        <v>11</v>
      </c>
      <c r="AM81" s="147">
        <v>2</v>
      </c>
      <c r="AN81" s="147">
        <v>0</v>
      </c>
      <c r="AO81" s="147">
        <v>9</v>
      </c>
      <c r="AP81" s="147"/>
      <c r="AQ81" s="147">
        <v>47</v>
      </c>
      <c r="AR81" s="147">
        <v>2</v>
      </c>
      <c r="AS81" s="147">
        <v>26</v>
      </c>
      <c r="AT81" s="147">
        <v>19</v>
      </c>
      <c r="AU81" s="147"/>
      <c r="AV81" s="147">
        <v>43</v>
      </c>
      <c r="AW81" s="147">
        <v>34</v>
      </c>
      <c r="AX81" s="147">
        <v>5</v>
      </c>
      <c r="AY81" s="147">
        <v>2</v>
      </c>
      <c r="AZ81" s="147">
        <v>2</v>
      </c>
      <c r="BA81" s="147">
        <v>0</v>
      </c>
      <c r="BB81" s="147"/>
      <c r="BC81" s="147">
        <v>45</v>
      </c>
      <c r="BD81" s="147">
        <v>4</v>
      </c>
      <c r="BE81" s="147">
        <v>0</v>
      </c>
      <c r="BF81" s="147">
        <v>49</v>
      </c>
    </row>
    <row r="82" spans="1:1080" x14ac:dyDescent="0.2">
      <c r="A82" s="142" t="s">
        <v>427</v>
      </c>
      <c r="B82" s="142" t="s">
        <v>428</v>
      </c>
      <c r="C82" s="142"/>
      <c r="D82" s="142"/>
      <c r="E82" s="147">
        <v>104</v>
      </c>
      <c r="F82" s="147"/>
      <c r="G82" s="147">
        <v>12</v>
      </c>
      <c r="H82" s="147"/>
      <c r="I82" s="147">
        <v>0</v>
      </c>
      <c r="J82" s="147">
        <v>1</v>
      </c>
      <c r="K82" s="147">
        <v>0</v>
      </c>
      <c r="L82" s="147">
        <v>0</v>
      </c>
      <c r="M82" s="147">
        <v>2</v>
      </c>
      <c r="N82" s="147"/>
      <c r="O82" s="147">
        <v>2</v>
      </c>
      <c r="P82" s="147"/>
      <c r="Q82" s="147">
        <v>2</v>
      </c>
      <c r="R82" s="147">
        <v>1</v>
      </c>
      <c r="S82" s="147">
        <v>1</v>
      </c>
      <c r="T82" s="147">
        <v>0</v>
      </c>
      <c r="U82" s="147"/>
      <c r="V82" s="147">
        <v>0</v>
      </c>
      <c r="W82" s="147">
        <v>0</v>
      </c>
      <c r="X82" s="147">
        <v>1</v>
      </c>
      <c r="Y82" s="147">
        <v>4</v>
      </c>
      <c r="Z82" s="147"/>
      <c r="AA82" s="147">
        <v>4</v>
      </c>
      <c r="AB82" s="147">
        <v>31</v>
      </c>
      <c r="AC82" s="147">
        <v>5</v>
      </c>
      <c r="AD82" s="147"/>
      <c r="AE82" s="147">
        <v>14</v>
      </c>
      <c r="AF82" s="147">
        <v>11</v>
      </c>
      <c r="AG82" s="147">
        <v>3</v>
      </c>
      <c r="AH82" s="147">
        <v>0</v>
      </c>
      <c r="AI82" s="147"/>
      <c r="AJ82" s="147">
        <v>3</v>
      </c>
      <c r="AK82" s="147"/>
      <c r="AL82" s="147">
        <v>5</v>
      </c>
      <c r="AM82" s="147">
        <v>2</v>
      </c>
      <c r="AN82" s="147">
        <v>2</v>
      </c>
      <c r="AO82" s="147">
        <v>1</v>
      </c>
      <c r="AP82" s="147"/>
      <c r="AQ82" s="147">
        <v>2</v>
      </c>
      <c r="AR82" s="147">
        <v>1</v>
      </c>
      <c r="AS82" s="147">
        <v>1</v>
      </c>
      <c r="AT82" s="147">
        <v>0</v>
      </c>
      <c r="AU82" s="147"/>
      <c r="AV82" s="147">
        <v>6</v>
      </c>
      <c r="AW82" s="147">
        <v>5</v>
      </c>
      <c r="AX82" s="147">
        <v>0</v>
      </c>
      <c r="AY82" s="147">
        <v>1</v>
      </c>
      <c r="AZ82" s="147">
        <v>0</v>
      </c>
      <c r="BA82" s="147">
        <v>0</v>
      </c>
      <c r="BB82" s="147"/>
      <c r="BC82" s="147">
        <v>7</v>
      </c>
      <c r="BD82" s="147">
        <v>0</v>
      </c>
      <c r="BE82" s="147">
        <v>0</v>
      </c>
      <c r="BF82" s="147">
        <v>15</v>
      </c>
    </row>
    <row r="83" spans="1:1080" x14ac:dyDescent="0.2">
      <c r="A83" s="142" t="s">
        <v>429</v>
      </c>
      <c r="B83" s="142" t="s">
        <v>430</v>
      </c>
      <c r="C83" s="142"/>
      <c r="D83" s="142"/>
      <c r="E83" s="147">
        <v>359</v>
      </c>
      <c r="F83" s="147"/>
      <c r="G83" s="147">
        <v>58</v>
      </c>
      <c r="H83" s="147"/>
      <c r="I83" s="147">
        <v>1</v>
      </c>
      <c r="J83" s="147">
        <v>1</v>
      </c>
      <c r="K83" s="147">
        <v>3</v>
      </c>
      <c r="L83" s="147">
        <v>4</v>
      </c>
      <c r="M83" s="147">
        <v>4</v>
      </c>
      <c r="N83" s="147"/>
      <c r="O83" s="147">
        <v>0</v>
      </c>
      <c r="P83" s="147"/>
      <c r="Q83" s="147">
        <v>21</v>
      </c>
      <c r="R83" s="147">
        <v>16</v>
      </c>
      <c r="S83" s="147">
        <v>5</v>
      </c>
      <c r="T83" s="147">
        <v>0</v>
      </c>
      <c r="U83" s="147"/>
      <c r="V83" s="147">
        <v>0</v>
      </c>
      <c r="W83" s="147">
        <v>3</v>
      </c>
      <c r="X83" s="147">
        <v>1</v>
      </c>
      <c r="Y83" s="147">
        <v>20</v>
      </c>
      <c r="Z83" s="147"/>
      <c r="AA83" s="147">
        <v>29</v>
      </c>
      <c r="AB83" s="147">
        <v>78</v>
      </c>
      <c r="AC83" s="147">
        <v>22</v>
      </c>
      <c r="AD83" s="147"/>
      <c r="AE83" s="147">
        <v>28</v>
      </c>
      <c r="AF83" s="147">
        <v>22</v>
      </c>
      <c r="AG83" s="147">
        <v>6</v>
      </c>
      <c r="AH83" s="147">
        <v>0</v>
      </c>
      <c r="AI83" s="147"/>
      <c r="AJ83" s="147">
        <v>7</v>
      </c>
      <c r="AK83" s="147"/>
      <c r="AL83" s="147">
        <v>12</v>
      </c>
      <c r="AM83" s="147">
        <v>3</v>
      </c>
      <c r="AN83" s="147">
        <v>1</v>
      </c>
      <c r="AO83" s="147">
        <v>8</v>
      </c>
      <c r="AP83" s="147"/>
      <c r="AQ83" s="147">
        <v>31</v>
      </c>
      <c r="AR83" s="147">
        <v>3</v>
      </c>
      <c r="AS83" s="147">
        <v>6</v>
      </c>
      <c r="AT83" s="147">
        <v>22</v>
      </c>
      <c r="AU83" s="147"/>
      <c r="AV83" s="147">
        <v>16</v>
      </c>
      <c r="AW83" s="147">
        <v>14</v>
      </c>
      <c r="AX83" s="147">
        <v>1</v>
      </c>
      <c r="AY83" s="147">
        <v>1</v>
      </c>
      <c r="AZ83" s="147">
        <v>0</v>
      </c>
      <c r="BA83" s="147">
        <v>0</v>
      </c>
      <c r="BB83" s="147"/>
      <c r="BC83" s="147">
        <v>40</v>
      </c>
      <c r="BD83" s="147">
        <v>13</v>
      </c>
      <c r="BE83" s="147">
        <v>0</v>
      </c>
      <c r="BF83" s="147">
        <v>25</v>
      </c>
      <c r="BN83" s="130"/>
      <c r="BO83" s="130"/>
      <c r="BP83" s="130"/>
      <c r="BQ83" s="130"/>
      <c r="BR83" s="130"/>
      <c r="BS83" s="130"/>
      <c r="BT83" s="130"/>
      <c r="BU83" s="130"/>
      <c r="BV83" s="130"/>
      <c r="BW83" s="130"/>
      <c r="BX83" s="130"/>
      <c r="BY83" s="130"/>
      <c r="BZ83" s="130"/>
      <c r="CA83" s="130"/>
      <c r="CB83" s="130"/>
      <c r="CC83" s="130"/>
      <c r="CD83" s="130"/>
      <c r="CE83" s="130"/>
      <c r="CF83" s="130"/>
      <c r="CG83" s="130"/>
      <c r="CH83" s="130"/>
      <c r="CI83" s="130"/>
      <c r="CJ83" s="130"/>
      <c r="CK83" s="130"/>
      <c r="CL83" s="130"/>
      <c r="CM83" s="130"/>
      <c r="CN83" s="130"/>
      <c r="CO83" s="130"/>
      <c r="CP83" s="130"/>
      <c r="CQ83" s="130"/>
      <c r="CR83" s="130"/>
      <c r="CS83" s="130"/>
    </row>
    <row r="84" spans="1:1080" x14ac:dyDescent="0.2">
      <c r="A84" s="142" t="s">
        <v>431</v>
      </c>
      <c r="B84" s="142" t="s">
        <v>432</v>
      </c>
      <c r="C84" s="142"/>
      <c r="D84" s="142"/>
      <c r="E84" s="147">
        <v>162</v>
      </c>
      <c r="F84" s="147"/>
      <c r="G84" s="147">
        <v>10</v>
      </c>
      <c r="H84" s="147"/>
      <c r="I84" s="147">
        <v>0</v>
      </c>
      <c r="J84" s="147">
        <v>0</v>
      </c>
      <c r="K84" s="147">
        <v>1</v>
      </c>
      <c r="L84" s="147">
        <v>0</v>
      </c>
      <c r="M84" s="147">
        <v>2</v>
      </c>
      <c r="N84" s="147"/>
      <c r="O84" s="147">
        <v>1</v>
      </c>
      <c r="P84" s="147"/>
      <c r="Q84" s="147">
        <v>4</v>
      </c>
      <c r="R84" s="147">
        <v>3</v>
      </c>
      <c r="S84" s="147">
        <v>1</v>
      </c>
      <c r="T84" s="147">
        <v>0</v>
      </c>
      <c r="U84" s="147"/>
      <c r="V84" s="147">
        <v>0</v>
      </c>
      <c r="W84" s="147">
        <v>0</v>
      </c>
      <c r="X84" s="147">
        <v>1</v>
      </c>
      <c r="Y84" s="147">
        <v>1</v>
      </c>
      <c r="Z84" s="147"/>
      <c r="AA84" s="147">
        <v>6</v>
      </c>
      <c r="AB84" s="147">
        <v>38</v>
      </c>
      <c r="AC84" s="147">
        <v>26</v>
      </c>
      <c r="AD84" s="147"/>
      <c r="AE84" s="147">
        <v>26</v>
      </c>
      <c r="AF84" s="147">
        <v>22</v>
      </c>
      <c r="AG84" s="147">
        <v>4</v>
      </c>
      <c r="AH84" s="147">
        <v>0</v>
      </c>
      <c r="AI84" s="147"/>
      <c r="AJ84" s="147">
        <v>4</v>
      </c>
      <c r="AK84" s="147"/>
      <c r="AL84" s="147">
        <v>7</v>
      </c>
      <c r="AM84" s="147">
        <v>2</v>
      </c>
      <c r="AN84" s="147">
        <v>2</v>
      </c>
      <c r="AO84" s="147">
        <v>3</v>
      </c>
      <c r="AP84" s="147"/>
      <c r="AQ84" s="147">
        <v>8</v>
      </c>
      <c r="AR84" s="147">
        <v>0</v>
      </c>
      <c r="AS84" s="147">
        <v>3</v>
      </c>
      <c r="AT84" s="147">
        <v>5</v>
      </c>
      <c r="AU84" s="147"/>
      <c r="AV84" s="147">
        <v>18</v>
      </c>
      <c r="AW84" s="147">
        <v>13</v>
      </c>
      <c r="AX84" s="147">
        <v>0</v>
      </c>
      <c r="AY84" s="147">
        <v>2</v>
      </c>
      <c r="AZ84" s="147">
        <v>3</v>
      </c>
      <c r="BA84" s="147">
        <v>0</v>
      </c>
      <c r="BB84" s="147"/>
      <c r="BC84" s="147">
        <v>7</v>
      </c>
      <c r="BD84" s="147">
        <v>0</v>
      </c>
      <c r="BE84" s="147">
        <v>0</v>
      </c>
      <c r="BF84" s="147">
        <v>12</v>
      </c>
    </row>
    <row r="85" spans="1:1080" x14ac:dyDescent="0.2">
      <c r="A85" s="142" t="s">
        <v>433</v>
      </c>
      <c r="B85" s="142" t="s">
        <v>434</v>
      </c>
      <c r="C85" s="142"/>
      <c r="D85" s="142"/>
      <c r="E85" s="147">
        <v>129</v>
      </c>
      <c r="F85" s="147"/>
      <c r="G85" s="147">
        <v>9</v>
      </c>
      <c r="H85" s="147"/>
      <c r="I85" s="147">
        <v>0</v>
      </c>
      <c r="J85" s="147">
        <v>0</v>
      </c>
      <c r="K85" s="147">
        <v>3</v>
      </c>
      <c r="L85" s="147">
        <v>0</v>
      </c>
      <c r="M85" s="147">
        <v>0</v>
      </c>
      <c r="N85" s="147"/>
      <c r="O85" s="147">
        <v>0</v>
      </c>
      <c r="P85" s="147"/>
      <c r="Q85" s="147">
        <v>3</v>
      </c>
      <c r="R85" s="147">
        <v>2</v>
      </c>
      <c r="S85" s="147">
        <v>1</v>
      </c>
      <c r="T85" s="147">
        <v>0</v>
      </c>
      <c r="U85" s="147"/>
      <c r="V85" s="147">
        <v>0</v>
      </c>
      <c r="W85" s="147">
        <v>1</v>
      </c>
      <c r="X85" s="147">
        <v>0</v>
      </c>
      <c r="Y85" s="147">
        <v>2</v>
      </c>
      <c r="Z85" s="147"/>
      <c r="AA85" s="147">
        <v>1</v>
      </c>
      <c r="AB85" s="147">
        <v>37</v>
      </c>
      <c r="AC85" s="147">
        <v>12</v>
      </c>
      <c r="AD85" s="147"/>
      <c r="AE85" s="147">
        <v>36</v>
      </c>
      <c r="AF85" s="147">
        <v>36</v>
      </c>
      <c r="AG85" s="147">
        <v>0</v>
      </c>
      <c r="AH85" s="147">
        <v>0</v>
      </c>
      <c r="AI85" s="147"/>
      <c r="AJ85" s="147">
        <v>0</v>
      </c>
      <c r="AK85" s="147"/>
      <c r="AL85" s="147">
        <v>4</v>
      </c>
      <c r="AM85" s="147">
        <v>1</v>
      </c>
      <c r="AN85" s="147">
        <v>2</v>
      </c>
      <c r="AO85" s="147">
        <v>1</v>
      </c>
      <c r="AP85" s="147"/>
      <c r="AQ85" s="147">
        <v>0</v>
      </c>
      <c r="AR85" s="147">
        <v>0</v>
      </c>
      <c r="AS85" s="147">
        <v>0</v>
      </c>
      <c r="AT85" s="147">
        <v>0</v>
      </c>
      <c r="AU85" s="147"/>
      <c r="AV85" s="147">
        <v>3</v>
      </c>
      <c r="AW85" s="147">
        <v>3</v>
      </c>
      <c r="AX85" s="147">
        <v>0</v>
      </c>
      <c r="AY85" s="147">
        <v>0</v>
      </c>
      <c r="AZ85" s="147">
        <v>0</v>
      </c>
      <c r="BA85" s="147">
        <v>0</v>
      </c>
      <c r="BB85" s="147"/>
      <c r="BC85" s="147">
        <v>15</v>
      </c>
      <c r="BD85" s="147">
        <v>5</v>
      </c>
      <c r="BE85" s="147">
        <v>0</v>
      </c>
      <c r="BF85" s="147">
        <v>7</v>
      </c>
      <c r="CT85" s="130"/>
      <c r="CU85" s="130"/>
      <c r="CV85" s="130"/>
      <c r="CW85" s="130"/>
      <c r="CX85" s="130"/>
      <c r="CY85" s="130"/>
      <c r="CZ85" s="130"/>
      <c r="DA85" s="130"/>
      <c r="DB85" s="130"/>
      <c r="DC85" s="130"/>
      <c r="DD85" s="130"/>
      <c r="DE85" s="130"/>
      <c r="DF85" s="130"/>
      <c r="DG85" s="130"/>
      <c r="DH85" s="130"/>
      <c r="DI85" s="130"/>
      <c r="DJ85" s="130"/>
      <c r="DK85" s="130"/>
      <c r="DL85" s="130"/>
      <c r="DM85" s="130"/>
      <c r="DN85" s="130"/>
      <c r="DO85" s="130"/>
      <c r="DP85" s="130"/>
      <c r="DQ85" s="130"/>
      <c r="DR85" s="130"/>
      <c r="DS85" s="130"/>
      <c r="DT85" s="130"/>
      <c r="DU85" s="130"/>
      <c r="DV85" s="130"/>
      <c r="DW85" s="130"/>
      <c r="DX85" s="130"/>
      <c r="DY85" s="130"/>
      <c r="DZ85" s="130"/>
      <c r="EA85" s="130"/>
      <c r="EB85" s="130"/>
      <c r="EC85" s="130"/>
      <c r="ED85" s="130"/>
      <c r="EE85" s="130"/>
      <c r="EF85" s="130"/>
      <c r="EG85" s="130"/>
      <c r="EH85" s="130"/>
      <c r="EI85" s="130"/>
      <c r="EJ85" s="130"/>
      <c r="EK85" s="130"/>
      <c r="EL85" s="130"/>
      <c r="EM85" s="130"/>
      <c r="EN85" s="130"/>
      <c r="EO85" s="130"/>
      <c r="EP85" s="130"/>
      <c r="EQ85" s="130"/>
      <c r="ER85" s="130"/>
      <c r="ES85" s="130"/>
      <c r="ET85" s="130"/>
      <c r="EU85" s="130"/>
      <c r="EV85" s="130"/>
      <c r="EW85" s="130"/>
      <c r="EX85" s="130"/>
      <c r="EY85" s="130"/>
      <c r="EZ85" s="130"/>
      <c r="FA85" s="130"/>
      <c r="FB85" s="130"/>
      <c r="FC85" s="130"/>
      <c r="FD85" s="130"/>
      <c r="FE85" s="130"/>
      <c r="FF85" s="130"/>
      <c r="FG85" s="130"/>
      <c r="FH85" s="130"/>
      <c r="FI85" s="130"/>
      <c r="FJ85" s="130"/>
      <c r="FK85" s="130"/>
      <c r="FL85" s="130"/>
      <c r="FM85" s="130"/>
      <c r="FN85" s="130"/>
      <c r="FO85" s="130"/>
      <c r="FP85" s="130"/>
      <c r="FQ85" s="130"/>
      <c r="FR85" s="130"/>
      <c r="FS85" s="130"/>
      <c r="FT85" s="130"/>
      <c r="FU85" s="130"/>
      <c r="FV85" s="130"/>
      <c r="FW85" s="130"/>
      <c r="FX85" s="130"/>
      <c r="FY85" s="130"/>
      <c r="FZ85" s="130"/>
      <c r="GA85" s="130"/>
      <c r="GB85" s="130"/>
      <c r="GC85" s="130"/>
      <c r="GD85" s="130"/>
      <c r="GE85" s="130"/>
      <c r="GF85" s="130"/>
      <c r="GG85" s="130"/>
      <c r="GH85" s="130"/>
      <c r="GI85" s="130"/>
      <c r="GJ85" s="130"/>
      <c r="GK85" s="130"/>
      <c r="GL85" s="130"/>
      <c r="GM85" s="130"/>
      <c r="GN85" s="130"/>
      <c r="GO85" s="130"/>
      <c r="GP85" s="130"/>
      <c r="GQ85" s="130"/>
      <c r="GR85" s="130"/>
      <c r="GS85" s="130"/>
      <c r="GT85" s="130"/>
      <c r="GU85" s="130"/>
      <c r="GV85" s="130"/>
      <c r="GW85" s="130"/>
      <c r="GX85" s="130"/>
      <c r="GY85" s="130"/>
      <c r="GZ85" s="130"/>
      <c r="HA85" s="130"/>
      <c r="HB85" s="130"/>
      <c r="HC85" s="130"/>
      <c r="HD85" s="130"/>
      <c r="HE85" s="130"/>
      <c r="HF85" s="130"/>
      <c r="HG85" s="130"/>
      <c r="HH85" s="130"/>
      <c r="HI85" s="130"/>
      <c r="HJ85" s="130"/>
      <c r="HK85" s="130"/>
      <c r="HL85" s="130"/>
      <c r="HM85" s="130"/>
      <c r="HN85" s="130"/>
      <c r="HO85" s="130"/>
      <c r="HP85" s="130"/>
      <c r="HQ85" s="130"/>
      <c r="HR85" s="130"/>
      <c r="HS85" s="130"/>
      <c r="HT85" s="130"/>
      <c r="HU85" s="130"/>
      <c r="HV85" s="130"/>
      <c r="HW85" s="130"/>
      <c r="HX85" s="130"/>
      <c r="HY85" s="130"/>
      <c r="HZ85" s="130"/>
      <c r="IA85" s="130"/>
      <c r="IB85" s="130"/>
      <c r="IC85" s="130"/>
      <c r="ID85" s="130"/>
      <c r="IE85" s="130"/>
      <c r="IF85" s="130"/>
      <c r="IG85" s="130"/>
      <c r="IH85" s="130"/>
      <c r="II85" s="130"/>
      <c r="IJ85" s="130"/>
      <c r="IK85" s="130"/>
      <c r="IL85" s="130"/>
      <c r="IM85" s="130"/>
      <c r="IN85" s="130"/>
      <c r="IO85" s="130"/>
      <c r="IP85" s="130"/>
      <c r="IQ85" s="130"/>
      <c r="IR85" s="130"/>
      <c r="IS85" s="130"/>
      <c r="IT85" s="130"/>
      <c r="IU85" s="130"/>
      <c r="IV85" s="130"/>
      <c r="IW85" s="130"/>
      <c r="IX85" s="130"/>
      <c r="IY85" s="130"/>
      <c r="IZ85" s="130"/>
      <c r="JA85" s="130"/>
      <c r="JB85" s="130"/>
      <c r="JC85" s="130"/>
      <c r="JD85" s="130"/>
      <c r="JE85" s="130"/>
      <c r="JF85" s="130"/>
      <c r="JG85" s="130"/>
      <c r="JH85" s="130"/>
      <c r="JI85" s="130"/>
      <c r="JJ85" s="130"/>
      <c r="JK85" s="130"/>
      <c r="JL85" s="130"/>
      <c r="JM85" s="130"/>
      <c r="JN85" s="130"/>
      <c r="JO85" s="130"/>
      <c r="JP85" s="130"/>
      <c r="JQ85" s="130"/>
      <c r="JR85" s="130"/>
      <c r="JS85" s="130"/>
      <c r="JT85" s="130"/>
      <c r="JU85" s="130"/>
      <c r="JV85" s="130"/>
      <c r="JW85" s="130"/>
      <c r="JX85" s="130"/>
      <c r="JY85" s="130"/>
      <c r="JZ85" s="130"/>
      <c r="KA85" s="130"/>
      <c r="KB85" s="130"/>
      <c r="KC85" s="130"/>
      <c r="KD85" s="130"/>
      <c r="KE85" s="130"/>
      <c r="KF85" s="130"/>
      <c r="KG85" s="130"/>
      <c r="KH85" s="130"/>
      <c r="KI85" s="130"/>
      <c r="KJ85" s="130"/>
      <c r="KK85" s="130"/>
      <c r="KL85" s="130"/>
      <c r="KM85" s="130"/>
      <c r="KN85" s="130"/>
      <c r="KO85" s="130"/>
      <c r="KP85" s="130"/>
      <c r="KQ85" s="130"/>
      <c r="KR85" s="130"/>
      <c r="KS85" s="130"/>
      <c r="KT85" s="130"/>
      <c r="KU85" s="130"/>
      <c r="KV85" s="130"/>
      <c r="KW85" s="130"/>
      <c r="KX85" s="130"/>
      <c r="KY85" s="130"/>
      <c r="KZ85" s="130"/>
      <c r="LA85" s="130"/>
      <c r="LB85" s="130"/>
      <c r="LC85" s="130"/>
      <c r="LD85" s="130"/>
      <c r="LE85" s="130"/>
      <c r="LF85" s="130"/>
      <c r="LG85" s="130"/>
      <c r="LH85" s="130"/>
      <c r="LI85" s="130"/>
      <c r="LJ85" s="130"/>
      <c r="LK85" s="130"/>
      <c r="LL85" s="130"/>
      <c r="LM85" s="130"/>
      <c r="LN85" s="130"/>
      <c r="LO85" s="130"/>
      <c r="LP85" s="130"/>
      <c r="LQ85" s="130"/>
      <c r="LR85" s="130"/>
      <c r="LS85" s="130"/>
      <c r="LT85" s="130"/>
      <c r="LU85" s="130"/>
      <c r="LV85" s="130"/>
      <c r="LW85" s="130"/>
      <c r="LX85" s="130"/>
      <c r="LY85" s="130"/>
      <c r="LZ85" s="130"/>
      <c r="MA85" s="130"/>
      <c r="MB85" s="130"/>
      <c r="MC85" s="130"/>
      <c r="MD85" s="130"/>
      <c r="ME85" s="130"/>
      <c r="MF85" s="130"/>
      <c r="MG85" s="130"/>
      <c r="MH85" s="130"/>
      <c r="MI85" s="130"/>
      <c r="MJ85" s="130"/>
      <c r="MK85" s="130"/>
      <c r="ML85" s="130"/>
      <c r="MM85" s="130"/>
      <c r="MN85" s="130"/>
      <c r="MO85" s="130"/>
      <c r="MP85" s="130"/>
      <c r="MQ85" s="130"/>
      <c r="MR85" s="130"/>
      <c r="MS85" s="130"/>
      <c r="MT85" s="130"/>
      <c r="MU85" s="130"/>
      <c r="MV85" s="130"/>
      <c r="MW85" s="130"/>
      <c r="MX85" s="130"/>
      <c r="MY85" s="130"/>
      <c r="MZ85" s="130"/>
      <c r="NA85" s="130"/>
      <c r="NB85" s="130"/>
      <c r="NC85" s="130"/>
      <c r="ND85" s="130"/>
      <c r="NE85" s="130"/>
      <c r="NF85" s="130"/>
      <c r="NG85" s="130"/>
      <c r="NH85" s="130"/>
      <c r="NI85" s="130"/>
      <c r="NJ85" s="130"/>
      <c r="NK85" s="130"/>
      <c r="NL85" s="130"/>
      <c r="NM85" s="130"/>
      <c r="NN85" s="130"/>
      <c r="NO85" s="130"/>
      <c r="NP85" s="130"/>
      <c r="NQ85" s="130"/>
      <c r="NR85" s="130"/>
      <c r="NS85" s="130"/>
      <c r="NT85" s="130"/>
      <c r="NU85" s="130"/>
      <c r="NV85" s="130"/>
      <c r="NW85" s="130"/>
      <c r="NX85" s="130"/>
      <c r="NY85" s="130"/>
      <c r="NZ85" s="130"/>
      <c r="OA85" s="130"/>
      <c r="OB85" s="130"/>
      <c r="OC85" s="130"/>
      <c r="OD85" s="130"/>
      <c r="OE85" s="130"/>
      <c r="OF85" s="130"/>
      <c r="OG85" s="130"/>
      <c r="OH85" s="130"/>
      <c r="OI85" s="130"/>
      <c r="OJ85" s="130"/>
      <c r="OK85" s="130"/>
      <c r="OL85" s="130"/>
      <c r="OM85" s="130"/>
      <c r="ON85" s="130"/>
      <c r="OO85" s="130"/>
      <c r="OP85" s="130"/>
      <c r="OQ85" s="130"/>
      <c r="OR85" s="130"/>
      <c r="OS85" s="130"/>
      <c r="OT85" s="130"/>
      <c r="OU85" s="130"/>
      <c r="OV85" s="130"/>
      <c r="OW85" s="130"/>
      <c r="OX85" s="130"/>
      <c r="OY85" s="130"/>
      <c r="OZ85" s="130"/>
      <c r="PA85" s="130"/>
      <c r="PB85" s="130"/>
      <c r="PC85" s="130"/>
      <c r="PD85" s="130"/>
      <c r="PE85" s="130"/>
      <c r="PF85" s="130"/>
      <c r="PG85" s="130"/>
      <c r="PH85" s="130"/>
      <c r="PI85" s="130"/>
      <c r="PJ85" s="130"/>
      <c r="PK85" s="130"/>
      <c r="PL85" s="130"/>
      <c r="PM85" s="130"/>
      <c r="PN85" s="130"/>
      <c r="PO85" s="130"/>
      <c r="PP85" s="130"/>
      <c r="PQ85" s="130"/>
      <c r="PR85" s="130"/>
      <c r="PS85" s="130"/>
      <c r="PT85" s="130"/>
      <c r="PU85" s="130"/>
      <c r="PV85" s="130"/>
      <c r="PW85" s="130"/>
      <c r="PX85" s="130"/>
      <c r="PY85" s="130"/>
      <c r="PZ85" s="130"/>
      <c r="QA85" s="130"/>
      <c r="QB85" s="130"/>
      <c r="QC85" s="130"/>
      <c r="QD85" s="130"/>
      <c r="QE85" s="130"/>
      <c r="QF85" s="130"/>
      <c r="QG85" s="130"/>
      <c r="QH85" s="130"/>
      <c r="QI85" s="130"/>
      <c r="QJ85" s="130"/>
      <c r="QK85" s="130"/>
      <c r="QL85" s="130"/>
      <c r="QM85" s="130"/>
      <c r="QN85" s="130"/>
      <c r="QO85" s="130"/>
      <c r="QP85" s="130"/>
      <c r="QQ85" s="130"/>
      <c r="QR85" s="130"/>
      <c r="QS85" s="130"/>
      <c r="QT85" s="130"/>
      <c r="QU85" s="130"/>
      <c r="QV85" s="130"/>
      <c r="QW85" s="130"/>
      <c r="QX85" s="130"/>
      <c r="QY85" s="130"/>
      <c r="QZ85" s="130"/>
      <c r="RA85" s="130"/>
      <c r="RB85" s="130"/>
      <c r="RC85" s="130"/>
      <c r="RD85" s="130"/>
      <c r="RE85" s="130"/>
      <c r="RF85" s="130"/>
      <c r="RG85" s="130"/>
      <c r="RH85" s="130"/>
      <c r="RI85" s="130"/>
      <c r="RJ85" s="130"/>
      <c r="RK85" s="130"/>
      <c r="RL85" s="130"/>
      <c r="RM85" s="130"/>
      <c r="RN85" s="130"/>
      <c r="RO85" s="130"/>
      <c r="RP85" s="130"/>
      <c r="RQ85" s="130"/>
      <c r="RR85" s="130"/>
      <c r="RS85" s="130"/>
      <c r="RT85" s="130"/>
      <c r="RU85" s="130"/>
      <c r="RV85" s="130"/>
      <c r="RW85" s="130"/>
      <c r="RX85" s="130"/>
      <c r="RY85" s="130"/>
      <c r="RZ85" s="130"/>
      <c r="SA85" s="130"/>
      <c r="SB85" s="130"/>
      <c r="SC85" s="130"/>
      <c r="SD85" s="130"/>
      <c r="SE85" s="130"/>
      <c r="SF85" s="130"/>
      <c r="SG85" s="130"/>
      <c r="SH85" s="130"/>
      <c r="SI85" s="130"/>
      <c r="SJ85" s="130"/>
      <c r="SK85" s="130"/>
      <c r="SL85" s="130"/>
      <c r="SM85" s="130"/>
      <c r="SN85" s="130"/>
      <c r="SO85" s="130"/>
      <c r="SP85" s="130"/>
      <c r="SQ85" s="130"/>
      <c r="SR85" s="130"/>
      <c r="SS85" s="130"/>
      <c r="ST85" s="130"/>
      <c r="SU85" s="130"/>
      <c r="SV85" s="130"/>
      <c r="SW85" s="130"/>
      <c r="SX85" s="130"/>
      <c r="SY85" s="130"/>
      <c r="SZ85" s="130"/>
      <c r="TA85" s="130"/>
      <c r="TB85" s="130"/>
      <c r="TC85" s="130"/>
      <c r="TD85" s="130"/>
      <c r="TE85" s="130"/>
      <c r="TF85" s="130"/>
      <c r="TG85" s="130"/>
      <c r="TH85" s="130"/>
      <c r="TI85" s="130"/>
      <c r="TJ85" s="130"/>
      <c r="TK85" s="130"/>
      <c r="TL85" s="130"/>
      <c r="TM85" s="130"/>
      <c r="TN85" s="130"/>
      <c r="TO85" s="130"/>
      <c r="TP85" s="130"/>
      <c r="TQ85" s="130"/>
      <c r="TR85" s="130"/>
      <c r="TS85" s="130"/>
      <c r="TT85" s="130"/>
      <c r="TU85" s="130"/>
      <c r="TV85" s="130"/>
      <c r="TW85" s="130"/>
      <c r="TX85" s="130"/>
      <c r="TY85" s="130"/>
      <c r="TZ85" s="130"/>
      <c r="UA85" s="130"/>
      <c r="UB85" s="130"/>
      <c r="UC85" s="130"/>
      <c r="UD85" s="130"/>
      <c r="UE85" s="130"/>
      <c r="UF85" s="130"/>
      <c r="UG85" s="130"/>
      <c r="UH85" s="130"/>
      <c r="UI85" s="130"/>
      <c r="UJ85" s="130"/>
      <c r="UK85" s="130"/>
      <c r="UL85" s="130"/>
      <c r="UM85" s="130"/>
      <c r="UN85" s="130"/>
      <c r="UO85" s="130"/>
      <c r="UP85" s="130"/>
      <c r="UQ85" s="130"/>
      <c r="UR85" s="130"/>
      <c r="US85" s="130"/>
      <c r="UT85" s="130"/>
      <c r="UU85" s="130"/>
      <c r="UV85" s="130"/>
      <c r="UW85" s="130"/>
      <c r="UX85" s="130"/>
      <c r="UY85" s="130"/>
      <c r="UZ85" s="130"/>
      <c r="VA85" s="130"/>
      <c r="VB85" s="130"/>
      <c r="VC85" s="130"/>
      <c r="VD85" s="130"/>
      <c r="VE85" s="130"/>
      <c r="VF85" s="130"/>
      <c r="VG85" s="130"/>
      <c r="VH85" s="130"/>
      <c r="VI85" s="130"/>
      <c r="VJ85" s="130"/>
      <c r="VK85" s="130"/>
      <c r="VL85" s="130"/>
      <c r="VM85" s="130"/>
      <c r="VN85" s="130"/>
      <c r="VO85" s="130"/>
      <c r="VP85" s="130"/>
      <c r="VQ85" s="130"/>
      <c r="VR85" s="130"/>
      <c r="VS85" s="130"/>
      <c r="VT85" s="130"/>
      <c r="VU85" s="130"/>
      <c r="VV85" s="130"/>
      <c r="VW85" s="130"/>
      <c r="VX85" s="130"/>
      <c r="VY85" s="130"/>
      <c r="VZ85" s="130"/>
      <c r="WA85" s="130"/>
      <c r="WB85" s="130"/>
      <c r="WC85" s="130"/>
      <c r="WD85" s="130"/>
      <c r="WE85" s="130"/>
      <c r="WF85" s="130"/>
      <c r="WG85" s="130"/>
      <c r="WH85" s="130"/>
      <c r="WI85" s="130"/>
      <c r="WJ85" s="130"/>
      <c r="WK85" s="130"/>
      <c r="WL85" s="130"/>
      <c r="WM85" s="130"/>
      <c r="WN85" s="130"/>
      <c r="WO85" s="130"/>
      <c r="WP85" s="130"/>
      <c r="WQ85" s="130"/>
      <c r="WR85" s="130"/>
      <c r="WS85" s="130"/>
      <c r="WT85" s="130"/>
      <c r="WU85" s="130"/>
      <c r="WV85" s="130"/>
      <c r="WW85" s="130"/>
      <c r="WX85" s="130"/>
      <c r="WY85" s="130"/>
      <c r="WZ85" s="130"/>
      <c r="XA85" s="130"/>
      <c r="XB85" s="130"/>
      <c r="XC85" s="130"/>
      <c r="XD85" s="130"/>
      <c r="XE85" s="130"/>
      <c r="XF85" s="130"/>
      <c r="XG85" s="130"/>
      <c r="XH85" s="130"/>
      <c r="XI85" s="130"/>
      <c r="XJ85" s="130"/>
      <c r="XK85" s="130"/>
      <c r="XL85" s="130"/>
      <c r="XM85" s="130"/>
      <c r="XN85" s="130"/>
      <c r="XO85" s="130"/>
      <c r="XP85" s="130"/>
      <c r="XQ85" s="130"/>
      <c r="XR85" s="130"/>
      <c r="XS85" s="130"/>
      <c r="XT85" s="130"/>
      <c r="XU85" s="130"/>
      <c r="XV85" s="130"/>
      <c r="XW85" s="130"/>
      <c r="XX85" s="130"/>
      <c r="XY85" s="130"/>
      <c r="XZ85" s="130"/>
      <c r="YA85" s="130"/>
      <c r="YB85" s="130"/>
      <c r="YC85" s="130"/>
      <c r="YD85" s="130"/>
      <c r="YE85" s="130"/>
      <c r="YF85" s="130"/>
      <c r="YG85" s="130"/>
      <c r="YH85" s="130"/>
      <c r="YI85" s="130"/>
      <c r="YJ85" s="130"/>
      <c r="YK85" s="130"/>
      <c r="YL85" s="130"/>
      <c r="YM85" s="130"/>
      <c r="YN85" s="130"/>
      <c r="YO85" s="130"/>
      <c r="YP85" s="130"/>
      <c r="YQ85" s="130"/>
      <c r="YR85" s="130"/>
      <c r="YS85" s="130"/>
      <c r="YT85" s="130"/>
      <c r="YU85" s="130"/>
      <c r="YV85" s="130"/>
      <c r="YW85" s="130"/>
      <c r="YX85" s="130"/>
      <c r="YY85" s="130"/>
      <c r="YZ85" s="130"/>
      <c r="ZA85" s="130"/>
      <c r="ZB85" s="130"/>
      <c r="ZC85" s="130"/>
      <c r="ZD85" s="130"/>
      <c r="ZE85" s="130"/>
      <c r="ZF85" s="130"/>
      <c r="ZG85" s="130"/>
      <c r="ZH85" s="130"/>
      <c r="ZI85" s="130"/>
      <c r="ZJ85" s="130"/>
      <c r="ZK85" s="130"/>
      <c r="ZL85" s="130"/>
      <c r="ZM85" s="130"/>
      <c r="ZN85" s="130"/>
      <c r="ZO85" s="130"/>
      <c r="ZP85" s="130"/>
      <c r="ZQ85" s="130"/>
      <c r="ZR85" s="130"/>
      <c r="ZS85" s="130"/>
      <c r="ZT85" s="130"/>
      <c r="ZU85" s="130"/>
      <c r="ZV85" s="130"/>
      <c r="ZW85" s="130"/>
      <c r="ZX85" s="130"/>
      <c r="ZY85" s="130"/>
      <c r="ZZ85" s="130"/>
      <c r="AAA85" s="130"/>
      <c r="AAB85" s="130"/>
      <c r="AAC85" s="130"/>
      <c r="AAD85" s="130"/>
      <c r="AAE85" s="130"/>
      <c r="AAF85" s="130"/>
      <c r="AAG85" s="130"/>
      <c r="AAH85" s="130"/>
      <c r="AAI85" s="130"/>
      <c r="AAJ85" s="130"/>
      <c r="AAK85" s="130"/>
      <c r="AAL85" s="130"/>
      <c r="AAM85" s="130"/>
      <c r="AAN85" s="130"/>
      <c r="AAO85" s="130"/>
      <c r="AAP85" s="130"/>
      <c r="AAQ85" s="130"/>
      <c r="AAR85" s="130"/>
      <c r="AAS85" s="130"/>
      <c r="AAT85" s="130"/>
      <c r="AAU85" s="130"/>
      <c r="AAV85" s="130"/>
      <c r="AAW85" s="130"/>
      <c r="AAX85" s="130"/>
      <c r="AAY85" s="130"/>
      <c r="AAZ85" s="130"/>
      <c r="ABA85" s="130"/>
      <c r="ABB85" s="130"/>
      <c r="ABC85" s="130"/>
      <c r="ABD85" s="130"/>
      <c r="ABE85" s="130"/>
      <c r="ABF85" s="130"/>
      <c r="ABG85" s="130"/>
      <c r="ABH85" s="130"/>
      <c r="ABI85" s="130"/>
      <c r="ABJ85" s="130"/>
      <c r="ABK85" s="130"/>
      <c r="ABL85" s="130"/>
      <c r="ABM85" s="130"/>
      <c r="ABN85" s="130"/>
      <c r="ABO85" s="130"/>
      <c r="ABP85" s="130"/>
      <c r="ABQ85" s="130"/>
      <c r="ABR85" s="130"/>
      <c r="ABS85" s="130"/>
      <c r="ABT85" s="130"/>
      <c r="ABU85" s="130"/>
      <c r="ABV85" s="130"/>
      <c r="ABW85" s="130"/>
      <c r="ABX85" s="130"/>
      <c r="ABY85" s="130"/>
      <c r="ABZ85" s="130"/>
      <c r="ACA85" s="130"/>
      <c r="ACB85" s="130"/>
      <c r="ACC85" s="130"/>
      <c r="ACD85" s="130"/>
      <c r="ACE85" s="130"/>
      <c r="ACF85" s="130"/>
      <c r="ACG85" s="130"/>
      <c r="ACH85" s="130"/>
      <c r="ACI85" s="130"/>
      <c r="ACJ85" s="130"/>
      <c r="ACK85" s="130"/>
      <c r="ACL85" s="130"/>
      <c r="ACM85" s="130"/>
      <c r="ACN85" s="130"/>
      <c r="ACO85" s="130"/>
      <c r="ACP85" s="130"/>
      <c r="ACQ85" s="130"/>
      <c r="ACR85" s="130"/>
      <c r="ACS85" s="130"/>
      <c r="ACT85" s="130"/>
      <c r="ACU85" s="130"/>
      <c r="ACV85" s="130"/>
      <c r="ACW85" s="130"/>
      <c r="ACX85" s="130"/>
      <c r="ACY85" s="130"/>
      <c r="ACZ85" s="130"/>
      <c r="ADA85" s="130"/>
      <c r="ADB85" s="130"/>
      <c r="ADC85" s="130"/>
      <c r="ADD85" s="130"/>
      <c r="ADE85" s="130"/>
      <c r="ADF85" s="130"/>
      <c r="ADG85" s="130"/>
      <c r="ADH85" s="130"/>
      <c r="ADI85" s="130"/>
      <c r="ADJ85" s="130"/>
      <c r="ADK85" s="130"/>
      <c r="ADL85" s="130"/>
      <c r="ADM85" s="130"/>
      <c r="ADN85" s="130"/>
      <c r="ADO85" s="130"/>
      <c r="ADP85" s="130"/>
      <c r="ADQ85" s="130"/>
      <c r="ADR85" s="130"/>
      <c r="ADS85" s="130"/>
      <c r="ADT85" s="130"/>
      <c r="ADU85" s="130"/>
      <c r="ADV85" s="130"/>
      <c r="ADW85" s="130"/>
      <c r="ADX85" s="130"/>
      <c r="ADY85" s="130"/>
      <c r="ADZ85" s="130"/>
      <c r="AEA85" s="130"/>
      <c r="AEB85" s="130"/>
      <c r="AEC85" s="130"/>
      <c r="AED85" s="130"/>
      <c r="AEE85" s="130"/>
      <c r="AEF85" s="130"/>
      <c r="AEG85" s="130"/>
      <c r="AEH85" s="130"/>
      <c r="AEI85" s="130"/>
      <c r="AEJ85" s="130"/>
      <c r="AEK85" s="130"/>
      <c r="AEL85" s="130"/>
      <c r="AEM85" s="130"/>
      <c r="AEN85" s="130"/>
      <c r="AEO85" s="130"/>
      <c r="AEP85" s="130"/>
      <c r="AEQ85" s="130"/>
      <c r="AER85" s="130"/>
      <c r="AES85" s="130"/>
      <c r="AET85" s="130"/>
      <c r="AEU85" s="130"/>
      <c r="AEV85" s="130"/>
      <c r="AEW85" s="130"/>
      <c r="AEX85" s="130"/>
      <c r="AEY85" s="130"/>
      <c r="AEZ85" s="130"/>
      <c r="AFA85" s="130"/>
      <c r="AFB85" s="130"/>
      <c r="AFC85" s="130"/>
      <c r="AFD85" s="130"/>
      <c r="AFE85" s="130"/>
      <c r="AFF85" s="130"/>
      <c r="AFG85" s="130"/>
      <c r="AFH85" s="130"/>
      <c r="AFI85" s="130"/>
      <c r="AFJ85" s="130"/>
      <c r="AFK85" s="130"/>
      <c r="AFL85" s="130"/>
      <c r="AFM85" s="130"/>
      <c r="AFN85" s="130"/>
      <c r="AFO85" s="130"/>
      <c r="AFP85" s="130"/>
      <c r="AFQ85" s="130"/>
      <c r="AFR85" s="130"/>
      <c r="AFS85" s="130"/>
      <c r="AFT85" s="130"/>
      <c r="AFU85" s="130"/>
      <c r="AFV85" s="130"/>
      <c r="AFW85" s="130"/>
      <c r="AFX85" s="130"/>
      <c r="AFY85" s="130"/>
      <c r="AFZ85" s="130"/>
      <c r="AGA85" s="130"/>
      <c r="AGB85" s="130"/>
      <c r="AGC85" s="130"/>
      <c r="AGD85" s="130"/>
      <c r="AGE85" s="130"/>
      <c r="AGF85" s="130"/>
      <c r="AGG85" s="130"/>
      <c r="AGH85" s="130"/>
      <c r="AGI85" s="130"/>
      <c r="AGJ85" s="130"/>
      <c r="AGK85" s="130"/>
      <c r="AGL85" s="130"/>
      <c r="AGM85" s="130"/>
      <c r="AGN85" s="130"/>
      <c r="AGO85" s="130"/>
      <c r="AGP85" s="130"/>
      <c r="AGQ85" s="130"/>
      <c r="AGR85" s="130"/>
      <c r="AGS85" s="130"/>
      <c r="AGT85" s="130"/>
      <c r="AGU85" s="130"/>
      <c r="AGV85" s="130"/>
      <c r="AGW85" s="130"/>
      <c r="AGX85" s="130"/>
      <c r="AGY85" s="130"/>
      <c r="AGZ85" s="130"/>
      <c r="AHA85" s="130"/>
      <c r="AHB85" s="130"/>
      <c r="AHC85" s="130"/>
      <c r="AHD85" s="130"/>
      <c r="AHE85" s="130"/>
      <c r="AHF85" s="130"/>
      <c r="AHG85" s="130"/>
      <c r="AHH85" s="130"/>
      <c r="AHI85" s="130"/>
      <c r="AHJ85" s="130"/>
      <c r="AHK85" s="130"/>
      <c r="AHL85" s="130"/>
      <c r="AHM85" s="130"/>
      <c r="AHN85" s="130"/>
      <c r="AHO85" s="130"/>
      <c r="AHP85" s="130"/>
      <c r="AHQ85" s="130"/>
      <c r="AHR85" s="130"/>
      <c r="AHS85" s="130"/>
      <c r="AHT85" s="130"/>
      <c r="AHU85" s="130"/>
      <c r="AHV85" s="130"/>
      <c r="AHW85" s="130"/>
      <c r="AHX85" s="130"/>
      <c r="AHY85" s="130"/>
      <c r="AHZ85" s="130"/>
      <c r="AIA85" s="130"/>
      <c r="AIB85" s="130"/>
      <c r="AIC85" s="130"/>
      <c r="AID85" s="130"/>
      <c r="AIE85" s="130"/>
      <c r="AIF85" s="130"/>
      <c r="AIG85" s="130"/>
      <c r="AIH85" s="130"/>
      <c r="AII85" s="130"/>
      <c r="AIJ85" s="130"/>
      <c r="AIK85" s="130"/>
      <c r="AIL85" s="130"/>
      <c r="AIM85" s="130"/>
      <c r="AIN85" s="130"/>
      <c r="AIO85" s="130"/>
      <c r="AIP85" s="130"/>
      <c r="AIQ85" s="130"/>
      <c r="AIR85" s="130"/>
      <c r="AIS85" s="130"/>
      <c r="AIT85" s="130"/>
      <c r="AIU85" s="130"/>
      <c r="AIV85" s="130"/>
      <c r="AIW85" s="130"/>
      <c r="AIX85" s="130"/>
      <c r="AIY85" s="130"/>
      <c r="AIZ85" s="130"/>
      <c r="AJA85" s="130"/>
      <c r="AJB85" s="130"/>
      <c r="AJC85" s="130"/>
      <c r="AJD85" s="130"/>
      <c r="AJE85" s="130"/>
      <c r="AJF85" s="130"/>
      <c r="AJG85" s="130"/>
      <c r="AJH85" s="130"/>
      <c r="AJI85" s="130"/>
      <c r="AJJ85" s="130"/>
      <c r="AJK85" s="130"/>
      <c r="AJL85" s="130"/>
      <c r="AJM85" s="130"/>
      <c r="AJN85" s="130"/>
      <c r="AJO85" s="130"/>
      <c r="AJP85" s="130"/>
      <c r="AJQ85" s="130"/>
      <c r="AJR85" s="130"/>
      <c r="AJS85" s="130"/>
      <c r="AJT85" s="130"/>
      <c r="AJU85" s="130"/>
      <c r="AJV85" s="130"/>
      <c r="AJW85" s="130"/>
      <c r="AJX85" s="130"/>
      <c r="AJY85" s="130"/>
      <c r="AJZ85" s="130"/>
      <c r="AKA85" s="130"/>
      <c r="AKB85" s="130"/>
      <c r="AKC85" s="130"/>
      <c r="AKD85" s="130"/>
      <c r="AKE85" s="130"/>
      <c r="AKF85" s="130"/>
      <c r="AKG85" s="130"/>
      <c r="AKH85" s="130"/>
      <c r="AKI85" s="130"/>
      <c r="AKJ85" s="130"/>
      <c r="AKK85" s="130"/>
      <c r="AKL85" s="130"/>
      <c r="AKM85" s="130"/>
      <c r="AKN85" s="130"/>
      <c r="AKO85" s="130"/>
      <c r="AKP85" s="130"/>
      <c r="AKQ85" s="130"/>
      <c r="AKR85" s="130"/>
      <c r="AKS85" s="130"/>
      <c r="AKT85" s="130"/>
      <c r="AKU85" s="130"/>
      <c r="AKV85" s="130"/>
      <c r="AKW85" s="130"/>
      <c r="AKX85" s="130"/>
      <c r="AKY85" s="130"/>
      <c r="AKZ85" s="130"/>
      <c r="ALA85" s="130"/>
      <c r="ALB85" s="130"/>
      <c r="ALC85" s="130"/>
      <c r="ALD85" s="130"/>
      <c r="ALE85" s="130"/>
      <c r="ALF85" s="130"/>
      <c r="ALG85" s="130"/>
      <c r="ALH85" s="130"/>
      <c r="ALI85" s="130"/>
      <c r="ALJ85" s="130"/>
      <c r="ALK85" s="130"/>
      <c r="ALL85" s="130"/>
      <c r="ALM85" s="130"/>
      <c r="ALN85" s="130"/>
      <c r="ALO85" s="130"/>
      <c r="ALP85" s="130"/>
      <c r="ALQ85" s="130"/>
      <c r="ALR85" s="130"/>
      <c r="ALS85" s="130"/>
      <c r="ALT85" s="130"/>
      <c r="ALU85" s="130"/>
      <c r="ALV85" s="130"/>
      <c r="ALW85" s="130"/>
      <c r="ALX85" s="130"/>
      <c r="ALY85" s="130"/>
      <c r="ALZ85" s="130"/>
      <c r="AMA85" s="130"/>
      <c r="AMB85" s="130"/>
      <c r="AMC85" s="130"/>
      <c r="AMD85" s="130"/>
      <c r="AME85" s="130"/>
      <c r="AMF85" s="130"/>
      <c r="AMG85" s="130"/>
      <c r="AMH85" s="130"/>
      <c r="AMI85" s="130"/>
      <c r="AMJ85" s="130"/>
      <c r="AMK85" s="130"/>
      <c r="AML85" s="130"/>
      <c r="AMM85" s="130"/>
      <c r="AMN85" s="130"/>
      <c r="AMO85" s="130"/>
      <c r="AMP85" s="130"/>
      <c r="AMQ85" s="130"/>
      <c r="AMR85" s="130"/>
      <c r="AMS85" s="130"/>
      <c r="AMT85" s="130"/>
      <c r="AMU85" s="130"/>
      <c r="AMV85" s="130"/>
      <c r="AMW85" s="130"/>
      <c r="AMX85" s="130"/>
      <c r="AMY85" s="130"/>
      <c r="AMZ85" s="130"/>
      <c r="ANA85" s="130"/>
      <c r="ANB85" s="130"/>
      <c r="ANC85" s="130"/>
      <c r="AND85" s="130"/>
      <c r="ANE85" s="130"/>
      <c r="ANF85" s="130"/>
      <c r="ANG85" s="130"/>
      <c r="ANH85" s="130"/>
      <c r="ANI85" s="130"/>
      <c r="ANJ85" s="130"/>
      <c r="ANK85" s="130"/>
      <c r="ANL85" s="130"/>
      <c r="ANM85" s="130"/>
      <c r="ANN85" s="130"/>
      <c r="ANO85" s="130"/>
      <c r="ANP85" s="130"/>
      <c r="ANQ85" s="130"/>
      <c r="ANR85" s="130"/>
      <c r="ANS85" s="130"/>
      <c r="ANT85" s="130"/>
      <c r="ANU85" s="130"/>
      <c r="ANV85" s="130"/>
      <c r="ANW85" s="130"/>
      <c r="ANX85" s="130"/>
      <c r="ANY85" s="130"/>
      <c r="ANZ85" s="130"/>
      <c r="AOA85" s="130"/>
      <c r="AOB85" s="130"/>
      <c r="AOC85" s="130"/>
      <c r="AOD85" s="130"/>
      <c r="AOE85" s="130"/>
      <c r="AOF85" s="130"/>
      <c r="AOG85" s="130"/>
      <c r="AOH85" s="130"/>
      <c r="AOI85" s="130"/>
      <c r="AOJ85" s="130"/>
      <c r="AOK85" s="130"/>
      <c r="AOL85" s="130"/>
      <c r="AOM85" s="130"/>
      <c r="AON85" s="130"/>
    </row>
    <row r="86" spans="1:1080" x14ac:dyDescent="0.2">
      <c r="A86" s="142" t="s">
        <v>435</v>
      </c>
      <c r="B86" s="142" t="s">
        <v>436</v>
      </c>
      <c r="C86" s="142"/>
      <c r="D86" s="142"/>
      <c r="E86" s="147">
        <v>120</v>
      </c>
      <c r="F86" s="147"/>
      <c r="G86" s="147">
        <v>8</v>
      </c>
      <c r="H86" s="147"/>
      <c r="I86" s="147">
        <v>0</v>
      </c>
      <c r="J86" s="147">
        <v>0</v>
      </c>
      <c r="K86" s="147">
        <v>0</v>
      </c>
      <c r="L86" s="147">
        <v>0</v>
      </c>
      <c r="M86" s="147">
        <v>0</v>
      </c>
      <c r="N86" s="147"/>
      <c r="O86" s="147">
        <v>1</v>
      </c>
      <c r="P86" s="147"/>
      <c r="Q86" s="147">
        <v>0</v>
      </c>
      <c r="R86" s="147">
        <v>0</v>
      </c>
      <c r="S86" s="147">
        <v>0</v>
      </c>
      <c r="T86" s="147">
        <v>0</v>
      </c>
      <c r="U86" s="147"/>
      <c r="V86" s="147">
        <v>0</v>
      </c>
      <c r="W86" s="147">
        <v>0</v>
      </c>
      <c r="X86" s="147">
        <v>1</v>
      </c>
      <c r="Y86" s="147">
        <v>6</v>
      </c>
      <c r="Z86" s="147"/>
      <c r="AA86" s="147">
        <v>2</v>
      </c>
      <c r="AB86" s="147">
        <v>42</v>
      </c>
      <c r="AC86" s="147">
        <v>13</v>
      </c>
      <c r="AD86" s="147"/>
      <c r="AE86" s="147">
        <v>16</v>
      </c>
      <c r="AF86" s="147">
        <v>15</v>
      </c>
      <c r="AG86" s="147">
        <v>1</v>
      </c>
      <c r="AH86" s="147">
        <v>0</v>
      </c>
      <c r="AI86" s="147"/>
      <c r="AJ86" s="147">
        <v>4</v>
      </c>
      <c r="AK86" s="147"/>
      <c r="AL86" s="147">
        <v>8</v>
      </c>
      <c r="AM86" s="147">
        <v>2</v>
      </c>
      <c r="AN86" s="147">
        <v>1</v>
      </c>
      <c r="AO86" s="147">
        <v>5</v>
      </c>
      <c r="AP86" s="147"/>
      <c r="AQ86" s="147">
        <v>10</v>
      </c>
      <c r="AR86" s="147">
        <v>3</v>
      </c>
      <c r="AS86" s="147">
        <v>5</v>
      </c>
      <c r="AT86" s="147">
        <v>2</v>
      </c>
      <c r="AU86" s="147"/>
      <c r="AV86" s="147">
        <v>4</v>
      </c>
      <c r="AW86" s="147">
        <v>3</v>
      </c>
      <c r="AX86" s="147">
        <v>0</v>
      </c>
      <c r="AY86" s="147">
        <v>1</v>
      </c>
      <c r="AZ86" s="147">
        <v>0</v>
      </c>
      <c r="BA86" s="147">
        <v>0</v>
      </c>
      <c r="BB86" s="147"/>
      <c r="BC86" s="147">
        <v>2</v>
      </c>
      <c r="BD86" s="147">
        <v>0</v>
      </c>
      <c r="BE86" s="147">
        <v>0</v>
      </c>
      <c r="BF86" s="147">
        <v>11</v>
      </c>
    </row>
    <row r="87" spans="1:1080" x14ac:dyDescent="0.2">
      <c r="A87" s="142" t="s">
        <v>437</v>
      </c>
      <c r="B87" s="142" t="s">
        <v>438</v>
      </c>
      <c r="C87" s="142"/>
      <c r="D87" s="142"/>
      <c r="E87" s="147">
        <v>74</v>
      </c>
      <c r="F87" s="147"/>
      <c r="G87" s="147">
        <v>10</v>
      </c>
      <c r="H87" s="147"/>
      <c r="I87" s="147">
        <v>0</v>
      </c>
      <c r="J87" s="147">
        <v>0</v>
      </c>
      <c r="K87" s="147">
        <v>0</v>
      </c>
      <c r="L87" s="147">
        <v>0</v>
      </c>
      <c r="M87" s="147">
        <v>4</v>
      </c>
      <c r="N87" s="147"/>
      <c r="O87" s="147">
        <v>1</v>
      </c>
      <c r="P87" s="147"/>
      <c r="Q87" s="147">
        <v>3</v>
      </c>
      <c r="R87" s="147">
        <v>1</v>
      </c>
      <c r="S87" s="147">
        <v>2</v>
      </c>
      <c r="T87" s="147">
        <v>0</v>
      </c>
      <c r="U87" s="147"/>
      <c r="V87" s="147">
        <v>0</v>
      </c>
      <c r="W87" s="147">
        <v>0</v>
      </c>
      <c r="X87" s="147">
        <v>0</v>
      </c>
      <c r="Y87" s="147">
        <v>2</v>
      </c>
      <c r="Z87" s="147"/>
      <c r="AA87" s="147">
        <v>2</v>
      </c>
      <c r="AB87" s="147">
        <v>20</v>
      </c>
      <c r="AC87" s="147">
        <v>7</v>
      </c>
      <c r="AD87" s="147"/>
      <c r="AE87" s="147">
        <v>17</v>
      </c>
      <c r="AF87" s="147">
        <v>15</v>
      </c>
      <c r="AG87" s="147">
        <v>2</v>
      </c>
      <c r="AH87" s="147">
        <v>0</v>
      </c>
      <c r="AI87" s="147"/>
      <c r="AJ87" s="147">
        <v>1</v>
      </c>
      <c r="AK87" s="147"/>
      <c r="AL87" s="147">
        <v>1</v>
      </c>
      <c r="AM87" s="147">
        <v>0</v>
      </c>
      <c r="AN87" s="147">
        <v>0</v>
      </c>
      <c r="AO87" s="147">
        <v>1</v>
      </c>
      <c r="AP87" s="147"/>
      <c r="AQ87" s="147">
        <v>2</v>
      </c>
      <c r="AR87" s="147">
        <v>0</v>
      </c>
      <c r="AS87" s="147">
        <v>0</v>
      </c>
      <c r="AT87" s="147">
        <v>2</v>
      </c>
      <c r="AU87" s="147"/>
      <c r="AV87" s="147">
        <v>6</v>
      </c>
      <c r="AW87" s="147">
        <v>4</v>
      </c>
      <c r="AX87" s="147">
        <v>0</v>
      </c>
      <c r="AY87" s="147">
        <v>1</v>
      </c>
      <c r="AZ87" s="147">
        <v>1</v>
      </c>
      <c r="BA87" s="147">
        <v>0</v>
      </c>
      <c r="BB87" s="147"/>
      <c r="BC87" s="147">
        <v>2</v>
      </c>
      <c r="BD87" s="147">
        <v>0</v>
      </c>
      <c r="BE87" s="147">
        <v>0</v>
      </c>
      <c r="BF87" s="147">
        <v>6</v>
      </c>
    </row>
    <row r="88" spans="1:1080" x14ac:dyDescent="0.2">
      <c r="A88" s="142" t="s">
        <v>439</v>
      </c>
      <c r="B88" s="142" t="s">
        <v>440</v>
      </c>
      <c r="C88" s="142"/>
      <c r="D88" s="142"/>
      <c r="E88" s="147">
        <v>364</v>
      </c>
      <c r="F88" s="147"/>
      <c r="G88" s="147">
        <v>39</v>
      </c>
      <c r="H88" s="147"/>
      <c r="I88" s="147">
        <v>6</v>
      </c>
      <c r="J88" s="147">
        <v>0</v>
      </c>
      <c r="K88" s="147">
        <v>0</v>
      </c>
      <c r="L88" s="147">
        <v>0</v>
      </c>
      <c r="M88" s="147">
        <v>1</v>
      </c>
      <c r="N88" s="147"/>
      <c r="O88" s="147">
        <v>0</v>
      </c>
      <c r="P88" s="147"/>
      <c r="Q88" s="147">
        <v>16</v>
      </c>
      <c r="R88" s="147">
        <v>16</v>
      </c>
      <c r="S88" s="147">
        <v>0</v>
      </c>
      <c r="T88" s="147">
        <v>0</v>
      </c>
      <c r="U88" s="147"/>
      <c r="V88" s="147">
        <v>1</v>
      </c>
      <c r="W88" s="147">
        <v>2</v>
      </c>
      <c r="X88" s="147">
        <v>4</v>
      </c>
      <c r="Y88" s="147">
        <v>9</v>
      </c>
      <c r="Z88" s="147"/>
      <c r="AA88" s="147">
        <v>7</v>
      </c>
      <c r="AB88" s="147">
        <v>89</v>
      </c>
      <c r="AC88" s="147">
        <v>15</v>
      </c>
      <c r="AD88" s="147"/>
      <c r="AE88" s="147">
        <v>46</v>
      </c>
      <c r="AF88" s="147">
        <v>39</v>
      </c>
      <c r="AG88" s="147">
        <v>7</v>
      </c>
      <c r="AH88" s="147">
        <v>0</v>
      </c>
      <c r="AI88" s="147"/>
      <c r="AJ88" s="147">
        <v>3</v>
      </c>
      <c r="AK88" s="147"/>
      <c r="AL88" s="147">
        <v>9</v>
      </c>
      <c r="AM88" s="147">
        <v>7</v>
      </c>
      <c r="AN88" s="147">
        <v>0</v>
      </c>
      <c r="AO88" s="147">
        <v>2</v>
      </c>
      <c r="AP88" s="147"/>
      <c r="AQ88" s="147">
        <v>42</v>
      </c>
      <c r="AR88" s="147">
        <v>6</v>
      </c>
      <c r="AS88" s="147">
        <v>24</v>
      </c>
      <c r="AT88" s="147">
        <v>12</v>
      </c>
      <c r="AU88" s="147"/>
      <c r="AV88" s="147">
        <v>15</v>
      </c>
      <c r="AW88" s="147">
        <v>12</v>
      </c>
      <c r="AX88" s="147">
        <v>0</v>
      </c>
      <c r="AY88" s="147">
        <v>1</v>
      </c>
      <c r="AZ88" s="147">
        <v>2</v>
      </c>
      <c r="BA88" s="147">
        <v>0</v>
      </c>
      <c r="BB88" s="147"/>
      <c r="BC88" s="147">
        <v>81</v>
      </c>
      <c r="BD88" s="147">
        <v>3</v>
      </c>
      <c r="BE88" s="147">
        <v>0</v>
      </c>
      <c r="BF88" s="147">
        <v>15</v>
      </c>
    </row>
    <row r="89" spans="1:1080" x14ac:dyDescent="0.2">
      <c r="A89" s="142" t="s">
        <v>441</v>
      </c>
      <c r="B89" s="142" t="s">
        <v>442</v>
      </c>
      <c r="C89" s="142"/>
      <c r="D89" s="142"/>
      <c r="E89" s="147">
        <v>27</v>
      </c>
      <c r="F89" s="147"/>
      <c r="G89" s="147">
        <v>4</v>
      </c>
      <c r="H89" s="147"/>
      <c r="I89" s="147">
        <v>1</v>
      </c>
      <c r="J89" s="147">
        <v>0</v>
      </c>
      <c r="K89" s="147">
        <v>0</v>
      </c>
      <c r="L89" s="147">
        <v>0</v>
      </c>
      <c r="M89" s="147">
        <v>0</v>
      </c>
      <c r="N89" s="147"/>
      <c r="O89" s="147">
        <v>0</v>
      </c>
      <c r="P89" s="147"/>
      <c r="Q89" s="147">
        <v>2</v>
      </c>
      <c r="R89" s="147">
        <v>2</v>
      </c>
      <c r="S89" s="147">
        <v>0</v>
      </c>
      <c r="T89" s="147">
        <v>0</v>
      </c>
      <c r="U89" s="147"/>
      <c r="V89" s="147">
        <v>0</v>
      </c>
      <c r="W89" s="147">
        <v>0</v>
      </c>
      <c r="X89" s="147">
        <v>0</v>
      </c>
      <c r="Y89" s="147">
        <v>1</v>
      </c>
      <c r="Z89" s="147"/>
      <c r="AA89" s="147">
        <v>0</v>
      </c>
      <c r="AB89" s="147">
        <v>2</v>
      </c>
      <c r="AC89" s="147">
        <v>2</v>
      </c>
      <c r="AD89" s="147"/>
      <c r="AE89" s="147">
        <v>8</v>
      </c>
      <c r="AF89" s="147">
        <v>8</v>
      </c>
      <c r="AG89" s="147">
        <v>0</v>
      </c>
      <c r="AH89" s="147">
        <v>0</v>
      </c>
      <c r="AI89" s="147"/>
      <c r="AJ89" s="147">
        <v>2</v>
      </c>
      <c r="AK89" s="147"/>
      <c r="AL89" s="147">
        <v>0</v>
      </c>
      <c r="AM89" s="147">
        <v>0</v>
      </c>
      <c r="AN89" s="147">
        <v>0</v>
      </c>
      <c r="AO89" s="147">
        <v>0</v>
      </c>
      <c r="AP89" s="147"/>
      <c r="AQ89" s="147">
        <v>1</v>
      </c>
      <c r="AR89" s="147">
        <v>0</v>
      </c>
      <c r="AS89" s="147">
        <v>0</v>
      </c>
      <c r="AT89" s="147">
        <v>1</v>
      </c>
      <c r="AU89" s="147"/>
      <c r="AV89" s="147">
        <v>4</v>
      </c>
      <c r="AW89" s="147">
        <v>3</v>
      </c>
      <c r="AX89" s="147">
        <v>0</v>
      </c>
      <c r="AY89" s="147">
        <v>1</v>
      </c>
      <c r="AZ89" s="147">
        <v>0</v>
      </c>
      <c r="BA89" s="147">
        <v>0</v>
      </c>
      <c r="BB89" s="147"/>
      <c r="BC89" s="147">
        <v>0</v>
      </c>
      <c r="BD89" s="147">
        <v>3</v>
      </c>
      <c r="BE89" s="147">
        <v>0</v>
      </c>
      <c r="BF89" s="147">
        <v>1</v>
      </c>
    </row>
    <row r="90" spans="1:1080" x14ac:dyDescent="0.2">
      <c r="A90" s="142" t="s">
        <v>443</v>
      </c>
      <c r="B90" s="142" t="s">
        <v>444</v>
      </c>
      <c r="C90" s="142"/>
      <c r="D90" s="142"/>
      <c r="E90" s="147">
        <v>190</v>
      </c>
      <c r="F90" s="147"/>
      <c r="G90" s="147">
        <v>21</v>
      </c>
      <c r="H90" s="147"/>
      <c r="I90" s="147">
        <v>6</v>
      </c>
      <c r="J90" s="147">
        <v>0</v>
      </c>
      <c r="K90" s="147">
        <v>1</v>
      </c>
      <c r="L90" s="147">
        <v>0</v>
      </c>
      <c r="M90" s="147">
        <v>0</v>
      </c>
      <c r="N90" s="147"/>
      <c r="O90" s="147">
        <v>1</v>
      </c>
      <c r="P90" s="147"/>
      <c r="Q90" s="147">
        <v>4</v>
      </c>
      <c r="R90" s="147">
        <v>2</v>
      </c>
      <c r="S90" s="147">
        <v>2</v>
      </c>
      <c r="T90" s="147">
        <v>0</v>
      </c>
      <c r="U90" s="147"/>
      <c r="V90" s="147">
        <v>0</v>
      </c>
      <c r="W90" s="147">
        <v>4</v>
      </c>
      <c r="X90" s="147">
        <v>4</v>
      </c>
      <c r="Y90" s="147">
        <v>1</v>
      </c>
      <c r="Z90" s="147"/>
      <c r="AA90" s="147">
        <v>2</v>
      </c>
      <c r="AB90" s="147">
        <v>47</v>
      </c>
      <c r="AC90" s="147">
        <v>12</v>
      </c>
      <c r="AD90" s="147"/>
      <c r="AE90" s="147">
        <v>53</v>
      </c>
      <c r="AF90" s="147">
        <v>50</v>
      </c>
      <c r="AG90" s="147">
        <v>3</v>
      </c>
      <c r="AH90" s="147">
        <v>0</v>
      </c>
      <c r="AI90" s="147"/>
      <c r="AJ90" s="147">
        <v>15</v>
      </c>
      <c r="AK90" s="147"/>
      <c r="AL90" s="147">
        <v>7</v>
      </c>
      <c r="AM90" s="147">
        <v>3</v>
      </c>
      <c r="AN90" s="147">
        <v>0</v>
      </c>
      <c r="AO90" s="147">
        <v>4</v>
      </c>
      <c r="AP90" s="147"/>
      <c r="AQ90" s="147">
        <v>18</v>
      </c>
      <c r="AR90" s="147">
        <v>2</v>
      </c>
      <c r="AS90" s="147">
        <v>9</v>
      </c>
      <c r="AT90" s="147">
        <v>7</v>
      </c>
      <c r="AU90" s="147"/>
      <c r="AV90" s="147">
        <v>6</v>
      </c>
      <c r="AW90" s="147">
        <v>4</v>
      </c>
      <c r="AX90" s="147">
        <v>0</v>
      </c>
      <c r="AY90" s="147">
        <v>2</v>
      </c>
      <c r="AZ90" s="147">
        <v>0</v>
      </c>
      <c r="BA90" s="147">
        <v>0</v>
      </c>
      <c r="BB90" s="147"/>
      <c r="BC90" s="147">
        <v>6</v>
      </c>
      <c r="BD90" s="147">
        <v>0</v>
      </c>
      <c r="BE90" s="147">
        <v>0</v>
      </c>
      <c r="BF90" s="147">
        <v>3</v>
      </c>
    </row>
    <row r="91" spans="1:1080" x14ac:dyDescent="0.2">
      <c r="A91" s="142" t="s">
        <v>445</v>
      </c>
      <c r="B91" s="142" t="s">
        <v>446</v>
      </c>
      <c r="C91" s="142"/>
      <c r="D91" s="142"/>
      <c r="E91" s="147">
        <v>101</v>
      </c>
      <c r="F91" s="147"/>
      <c r="G91" s="147">
        <v>13</v>
      </c>
      <c r="H91" s="147"/>
      <c r="I91" s="147">
        <v>1</v>
      </c>
      <c r="J91" s="147">
        <v>0</v>
      </c>
      <c r="K91" s="147">
        <v>0</v>
      </c>
      <c r="L91" s="147">
        <v>0</v>
      </c>
      <c r="M91" s="147">
        <v>2</v>
      </c>
      <c r="N91" s="147"/>
      <c r="O91" s="147">
        <v>0</v>
      </c>
      <c r="P91" s="147"/>
      <c r="Q91" s="147">
        <v>6</v>
      </c>
      <c r="R91" s="147">
        <v>2</v>
      </c>
      <c r="S91" s="147">
        <v>4</v>
      </c>
      <c r="T91" s="147">
        <v>0</v>
      </c>
      <c r="U91" s="147"/>
      <c r="V91" s="147">
        <v>0</v>
      </c>
      <c r="W91" s="147">
        <v>0</v>
      </c>
      <c r="X91" s="147">
        <v>1</v>
      </c>
      <c r="Y91" s="147">
        <v>3</v>
      </c>
      <c r="Z91" s="147"/>
      <c r="AA91" s="147">
        <v>2</v>
      </c>
      <c r="AB91" s="147">
        <v>23</v>
      </c>
      <c r="AC91" s="147">
        <v>5</v>
      </c>
      <c r="AD91" s="147"/>
      <c r="AE91" s="147">
        <v>22</v>
      </c>
      <c r="AF91" s="147">
        <v>19</v>
      </c>
      <c r="AG91" s="147">
        <v>3</v>
      </c>
      <c r="AH91" s="147">
        <v>0</v>
      </c>
      <c r="AI91" s="147"/>
      <c r="AJ91" s="147">
        <v>3</v>
      </c>
      <c r="AK91" s="147"/>
      <c r="AL91" s="147">
        <v>2</v>
      </c>
      <c r="AM91" s="147">
        <v>2</v>
      </c>
      <c r="AN91" s="147">
        <v>0</v>
      </c>
      <c r="AO91" s="147">
        <v>0</v>
      </c>
      <c r="AP91" s="147"/>
      <c r="AQ91" s="147">
        <v>3</v>
      </c>
      <c r="AR91" s="147">
        <v>0</v>
      </c>
      <c r="AS91" s="147">
        <v>3</v>
      </c>
      <c r="AT91" s="147">
        <v>0</v>
      </c>
      <c r="AU91" s="147"/>
      <c r="AV91" s="147">
        <v>13</v>
      </c>
      <c r="AW91" s="147">
        <v>10</v>
      </c>
      <c r="AX91" s="147">
        <v>3</v>
      </c>
      <c r="AY91" s="147">
        <v>0</v>
      </c>
      <c r="AZ91" s="147">
        <v>0</v>
      </c>
      <c r="BA91" s="147">
        <v>0</v>
      </c>
      <c r="BB91" s="147"/>
      <c r="BC91" s="147">
        <v>0</v>
      </c>
      <c r="BD91" s="147">
        <v>3</v>
      </c>
      <c r="BE91" s="147">
        <v>0</v>
      </c>
      <c r="BF91" s="147">
        <v>12</v>
      </c>
    </row>
    <row r="92" spans="1:1080" x14ac:dyDescent="0.2">
      <c r="A92" s="142" t="s">
        <v>447</v>
      </c>
      <c r="B92" s="142" t="s">
        <v>448</v>
      </c>
      <c r="C92" s="142"/>
      <c r="D92" s="142"/>
      <c r="E92" s="147">
        <v>113</v>
      </c>
      <c r="F92" s="147"/>
      <c r="G92" s="147">
        <v>6</v>
      </c>
      <c r="H92" s="147"/>
      <c r="I92" s="147">
        <v>0</v>
      </c>
      <c r="J92" s="147">
        <v>0</v>
      </c>
      <c r="K92" s="147">
        <v>0</v>
      </c>
      <c r="L92" s="147">
        <v>0</v>
      </c>
      <c r="M92" s="147">
        <v>2</v>
      </c>
      <c r="N92" s="147"/>
      <c r="O92" s="147">
        <v>0</v>
      </c>
      <c r="P92" s="147"/>
      <c r="Q92" s="147">
        <v>3</v>
      </c>
      <c r="R92" s="147">
        <v>2</v>
      </c>
      <c r="S92" s="147">
        <v>1</v>
      </c>
      <c r="T92" s="147">
        <v>0</v>
      </c>
      <c r="U92" s="147"/>
      <c r="V92" s="147">
        <v>0</v>
      </c>
      <c r="W92" s="147">
        <v>0</v>
      </c>
      <c r="X92" s="147">
        <v>0</v>
      </c>
      <c r="Y92" s="147">
        <v>1</v>
      </c>
      <c r="Z92" s="147"/>
      <c r="AA92" s="147">
        <v>4</v>
      </c>
      <c r="AB92" s="147">
        <v>30</v>
      </c>
      <c r="AC92" s="147">
        <v>13</v>
      </c>
      <c r="AD92" s="147"/>
      <c r="AE92" s="147">
        <v>20</v>
      </c>
      <c r="AF92" s="147">
        <v>16</v>
      </c>
      <c r="AG92" s="147">
        <v>4</v>
      </c>
      <c r="AH92" s="147">
        <v>0</v>
      </c>
      <c r="AI92" s="147"/>
      <c r="AJ92" s="147">
        <v>2</v>
      </c>
      <c r="AK92" s="147"/>
      <c r="AL92" s="147">
        <v>3</v>
      </c>
      <c r="AM92" s="147">
        <v>1</v>
      </c>
      <c r="AN92" s="147">
        <v>0</v>
      </c>
      <c r="AO92" s="147">
        <v>2</v>
      </c>
      <c r="AP92" s="147"/>
      <c r="AQ92" s="147">
        <v>9</v>
      </c>
      <c r="AR92" s="147">
        <v>1</v>
      </c>
      <c r="AS92" s="147">
        <v>2</v>
      </c>
      <c r="AT92" s="147">
        <v>6</v>
      </c>
      <c r="AU92" s="147"/>
      <c r="AV92" s="147">
        <v>4</v>
      </c>
      <c r="AW92" s="147">
        <v>2</v>
      </c>
      <c r="AX92" s="147">
        <v>0</v>
      </c>
      <c r="AY92" s="147">
        <v>1</v>
      </c>
      <c r="AZ92" s="147">
        <v>1</v>
      </c>
      <c r="BA92" s="147">
        <v>0</v>
      </c>
      <c r="BB92" s="147"/>
      <c r="BC92" s="147">
        <v>1</v>
      </c>
      <c r="BD92" s="147">
        <v>3</v>
      </c>
      <c r="BE92" s="147">
        <v>0</v>
      </c>
      <c r="BF92" s="147">
        <v>18</v>
      </c>
    </row>
    <row r="93" spans="1:1080" x14ac:dyDescent="0.2">
      <c r="A93" s="142" t="s">
        <v>449</v>
      </c>
      <c r="B93" s="142" t="s">
        <v>450</v>
      </c>
      <c r="C93" s="142"/>
      <c r="D93" s="142"/>
      <c r="E93" s="147">
        <v>374</v>
      </c>
      <c r="F93" s="147"/>
      <c r="G93" s="147">
        <v>33</v>
      </c>
      <c r="H93" s="147"/>
      <c r="I93" s="147">
        <v>0</v>
      </c>
      <c r="J93" s="147">
        <v>0</v>
      </c>
      <c r="K93" s="147">
        <v>2</v>
      </c>
      <c r="L93" s="147">
        <v>0</v>
      </c>
      <c r="M93" s="147">
        <v>1</v>
      </c>
      <c r="N93" s="147"/>
      <c r="O93" s="147">
        <v>0</v>
      </c>
      <c r="P93" s="147"/>
      <c r="Q93" s="147">
        <v>6</v>
      </c>
      <c r="R93" s="147">
        <v>2</v>
      </c>
      <c r="S93" s="147">
        <v>4</v>
      </c>
      <c r="T93" s="147">
        <v>0</v>
      </c>
      <c r="U93" s="147"/>
      <c r="V93" s="147">
        <v>0</v>
      </c>
      <c r="W93" s="147">
        <v>1</v>
      </c>
      <c r="X93" s="147">
        <v>1</v>
      </c>
      <c r="Y93" s="147">
        <v>22</v>
      </c>
      <c r="Z93" s="147"/>
      <c r="AA93" s="147">
        <v>16</v>
      </c>
      <c r="AB93" s="147">
        <v>127</v>
      </c>
      <c r="AC93" s="147">
        <v>33</v>
      </c>
      <c r="AD93" s="147"/>
      <c r="AE93" s="147">
        <v>46</v>
      </c>
      <c r="AF93" s="147">
        <v>41</v>
      </c>
      <c r="AG93" s="147">
        <v>5</v>
      </c>
      <c r="AH93" s="147">
        <v>0</v>
      </c>
      <c r="AI93" s="147"/>
      <c r="AJ93" s="147">
        <v>5</v>
      </c>
      <c r="AK93" s="147"/>
      <c r="AL93" s="147">
        <v>7</v>
      </c>
      <c r="AM93" s="147">
        <v>0</v>
      </c>
      <c r="AN93" s="147">
        <v>2</v>
      </c>
      <c r="AO93" s="147">
        <v>5</v>
      </c>
      <c r="AP93" s="147"/>
      <c r="AQ93" s="147">
        <v>9</v>
      </c>
      <c r="AR93" s="147">
        <v>2</v>
      </c>
      <c r="AS93" s="147">
        <v>2</v>
      </c>
      <c r="AT93" s="147">
        <v>5</v>
      </c>
      <c r="AU93" s="147"/>
      <c r="AV93" s="147">
        <v>24</v>
      </c>
      <c r="AW93" s="147">
        <v>15</v>
      </c>
      <c r="AX93" s="147">
        <v>5</v>
      </c>
      <c r="AY93" s="147">
        <v>4</v>
      </c>
      <c r="AZ93" s="147">
        <v>0</v>
      </c>
      <c r="BA93" s="147">
        <v>0</v>
      </c>
      <c r="BB93" s="147"/>
      <c r="BC93" s="147">
        <v>25</v>
      </c>
      <c r="BD93" s="147">
        <v>2</v>
      </c>
      <c r="BE93" s="147">
        <v>2</v>
      </c>
      <c r="BF93" s="147">
        <v>45</v>
      </c>
    </row>
    <row r="94" spans="1:1080" x14ac:dyDescent="0.2">
      <c r="A94" s="142" t="s">
        <v>451</v>
      </c>
      <c r="B94" s="142" t="s">
        <v>452</v>
      </c>
      <c r="C94" s="142"/>
      <c r="D94" s="142"/>
      <c r="E94" s="147">
        <v>497</v>
      </c>
      <c r="F94" s="147"/>
      <c r="G94" s="147">
        <v>47</v>
      </c>
      <c r="H94" s="147"/>
      <c r="I94" s="147">
        <v>2</v>
      </c>
      <c r="J94" s="147">
        <v>2</v>
      </c>
      <c r="K94" s="147">
        <v>1</v>
      </c>
      <c r="L94" s="147">
        <v>1</v>
      </c>
      <c r="M94" s="147">
        <v>6</v>
      </c>
      <c r="N94" s="147"/>
      <c r="O94" s="147">
        <v>2</v>
      </c>
      <c r="P94" s="147"/>
      <c r="Q94" s="147">
        <v>24</v>
      </c>
      <c r="R94" s="147">
        <v>21</v>
      </c>
      <c r="S94" s="147">
        <v>3</v>
      </c>
      <c r="T94" s="147">
        <v>0</v>
      </c>
      <c r="U94" s="147"/>
      <c r="V94" s="147">
        <v>0</v>
      </c>
      <c r="W94" s="147">
        <v>0</v>
      </c>
      <c r="X94" s="147">
        <v>1</v>
      </c>
      <c r="Y94" s="147">
        <v>8</v>
      </c>
      <c r="Z94" s="147"/>
      <c r="AA94" s="147">
        <v>4</v>
      </c>
      <c r="AB94" s="147">
        <v>164</v>
      </c>
      <c r="AC94" s="147">
        <v>61</v>
      </c>
      <c r="AD94" s="147"/>
      <c r="AE94" s="147">
        <v>80</v>
      </c>
      <c r="AF94" s="147">
        <v>75</v>
      </c>
      <c r="AG94" s="147">
        <v>5</v>
      </c>
      <c r="AH94" s="147">
        <v>0</v>
      </c>
      <c r="AI94" s="147"/>
      <c r="AJ94" s="147">
        <v>15</v>
      </c>
      <c r="AK94" s="147"/>
      <c r="AL94" s="147">
        <v>11</v>
      </c>
      <c r="AM94" s="147">
        <v>4</v>
      </c>
      <c r="AN94" s="147">
        <v>3</v>
      </c>
      <c r="AO94" s="147">
        <v>4</v>
      </c>
      <c r="AP94" s="147"/>
      <c r="AQ94" s="147">
        <v>44</v>
      </c>
      <c r="AR94" s="147">
        <v>5</v>
      </c>
      <c r="AS94" s="147">
        <v>26</v>
      </c>
      <c r="AT94" s="147">
        <v>13</v>
      </c>
      <c r="AU94" s="147"/>
      <c r="AV94" s="147">
        <v>46</v>
      </c>
      <c r="AW94" s="147">
        <v>31</v>
      </c>
      <c r="AX94" s="147">
        <v>8</v>
      </c>
      <c r="AY94" s="147">
        <v>6</v>
      </c>
      <c r="AZ94" s="147">
        <v>1</v>
      </c>
      <c r="BA94" s="147">
        <v>0</v>
      </c>
      <c r="BB94" s="147"/>
      <c r="BC94" s="147">
        <v>1</v>
      </c>
      <c r="BD94" s="147">
        <v>1</v>
      </c>
      <c r="BE94" s="147">
        <v>3</v>
      </c>
      <c r="BF94" s="147">
        <v>20</v>
      </c>
    </row>
    <row r="95" spans="1:1080" x14ac:dyDescent="0.2">
      <c r="A95" s="142" t="s">
        <v>453</v>
      </c>
      <c r="B95" s="142" t="s">
        <v>454</v>
      </c>
      <c r="C95" s="142"/>
      <c r="D95" s="142"/>
      <c r="E95" s="147">
        <v>367</v>
      </c>
      <c r="F95" s="147"/>
      <c r="G95" s="147">
        <v>81</v>
      </c>
      <c r="H95" s="147"/>
      <c r="I95" s="147">
        <v>2</v>
      </c>
      <c r="J95" s="147">
        <v>0</v>
      </c>
      <c r="K95" s="147">
        <v>2</v>
      </c>
      <c r="L95" s="147">
        <v>2</v>
      </c>
      <c r="M95" s="147">
        <v>5</v>
      </c>
      <c r="N95" s="147"/>
      <c r="O95" s="147">
        <v>4</v>
      </c>
      <c r="P95" s="147"/>
      <c r="Q95" s="147">
        <v>41</v>
      </c>
      <c r="R95" s="147">
        <v>23</v>
      </c>
      <c r="S95" s="147">
        <v>18</v>
      </c>
      <c r="T95" s="147">
        <v>0</v>
      </c>
      <c r="U95" s="147"/>
      <c r="V95" s="147">
        <v>2</v>
      </c>
      <c r="W95" s="147">
        <v>6</v>
      </c>
      <c r="X95" s="147">
        <v>2</v>
      </c>
      <c r="Y95" s="147">
        <v>15</v>
      </c>
      <c r="Z95" s="147"/>
      <c r="AA95" s="147">
        <v>17</v>
      </c>
      <c r="AB95" s="147">
        <v>104</v>
      </c>
      <c r="AC95" s="147">
        <v>4</v>
      </c>
      <c r="AD95" s="147"/>
      <c r="AE95" s="147">
        <v>27</v>
      </c>
      <c r="AF95" s="147">
        <v>27</v>
      </c>
      <c r="AG95" s="147">
        <v>0</v>
      </c>
      <c r="AH95" s="147">
        <v>0</v>
      </c>
      <c r="AI95" s="147"/>
      <c r="AJ95" s="147">
        <v>12</v>
      </c>
      <c r="AK95" s="147"/>
      <c r="AL95" s="147">
        <v>6</v>
      </c>
      <c r="AM95" s="147">
        <v>2</v>
      </c>
      <c r="AN95" s="147">
        <v>1</v>
      </c>
      <c r="AO95" s="147">
        <v>3</v>
      </c>
      <c r="AP95" s="147"/>
      <c r="AQ95" s="147">
        <v>13</v>
      </c>
      <c r="AR95" s="147">
        <v>1</v>
      </c>
      <c r="AS95" s="147">
        <v>5</v>
      </c>
      <c r="AT95" s="147">
        <v>7</v>
      </c>
      <c r="AU95" s="147"/>
      <c r="AV95" s="147">
        <v>13</v>
      </c>
      <c r="AW95" s="147">
        <v>7</v>
      </c>
      <c r="AX95" s="147">
        <v>1</v>
      </c>
      <c r="AY95" s="147">
        <v>5</v>
      </c>
      <c r="AZ95" s="147">
        <v>0</v>
      </c>
      <c r="BA95" s="147">
        <v>0</v>
      </c>
      <c r="BB95" s="147"/>
      <c r="BC95" s="147">
        <v>69</v>
      </c>
      <c r="BD95" s="147">
        <v>4</v>
      </c>
      <c r="BE95" s="147">
        <v>2</v>
      </c>
      <c r="BF95" s="147">
        <v>15</v>
      </c>
    </row>
    <row r="96" spans="1:1080" x14ac:dyDescent="0.2">
      <c r="A96" s="142" t="s">
        <v>455</v>
      </c>
      <c r="B96" s="142" t="s">
        <v>456</v>
      </c>
      <c r="C96" s="142"/>
      <c r="D96" s="142"/>
      <c r="E96" s="147">
        <v>44</v>
      </c>
      <c r="F96" s="147"/>
      <c r="G96" s="147">
        <v>6</v>
      </c>
      <c r="H96" s="147"/>
      <c r="I96" s="147">
        <v>1</v>
      </c>
      <c r="J96" s="147">
        <v>0</v>
      </c>
      <c r="K96" s="147">
        <v>0</v>
      </c>
      <c r="L96" s="147">
        <v>0</v>
      </c>
      <c r="M96" s="147">
        <v>0</v>
      </c>
      <c r="N96" s="147"/>
      <c r="O96" s="147">
        <v>2</v>
      </c>
      <c r="P96" s="147"/>
      <c r="Q96" s="147">
        <v>2</v>
      </c>
      <c r="R96" s="147">
        <v>1</v>
      </c>
      <c r="S96" s="147">
        <v>1</v>
      </c>
      <c r="T96" s="147">
        <v>0</v>
      </c>
      <c r="U96" s="147"/>
      <c r="V96" s="147">
        <v>1</v>
      </c>
      <c r="W96" s="147">
        <v>0</v>
      </c>
      <c r="X96" s="147">
        <v>0</v>
      </c>
      <c r="Y96" s="147">
        <v>0</v>
      </c>
      <c r="Z96" s="147"/>
      <c r="AA96" s="147">
        <v>0</v>
      </c>
      <c r="AB96" s="147">
        <v>10</v>
      </c>
      <c r="AC96" s="147">
        <v>9</v>
      </c>
      <c r="AD96" s="147"/>
      <c r="AE96" s="147">
        <v>8</v>
      </c>
      <c r="AF96" s="147">
        <v>7</v>
      </c>
      <c r="AG96" s="147">
        <v>1</v>
      </c>
      <c r="AH96" s="147">
        <v>0</v>
      </c>
      <c r="AI96" s="147"/>
      <c r="AJ96" s="147">
        <v>1</v>
      </c>
      <c r="AK96" s="147"/>
      <c r="AL96" s="147">
        <v>1</v>
      </c>
      <c r="AM96" s="147">
        <v>0</v>
      </c>
      <c r="AN96" s="147">
        <v>1</v>
      </c>
      <c r="AO96" s="147">
        <v>0</v>
      </c>
      <c r="AP96" s="147"/>
      <c r="AQ96" s="147">
        <v>3</v>
      </c>
      <c r="AR96" s="147">
        <v>0</v>
      </c>
      <c r="AS96" s="147">
        <v>3</v>
      </c>
      <c r="AT96" s="147">
        <v>0</v>
      </c>
      <c r="AU96" s="147"/>
      <c r="AV96" s="147">
        <v>0</v>
      </c>
      <c r="AW96" s="147">
        <v>0</v>
      </c>
      <c r="AX96" s="147">
        <v>0</v>
      </c>
      <c r="AY96" s="147">
        <v>0</v>
      </c>
      <c r="AZ96" s="147">
        <v>0</v>
      </c>
      <c r="BA96" s="147">
        <v>0</v>
      </c>
      <c r="BB96" s="147"/>
      <c r="BC96" s="147">
        <v>0</v>
      </c>
      <c r="BD96" s="147">
        <v>0</v>
      </c>
      <c r="BE96" s="147">
        <v>1</v>
      </c>
      <c r="BF96" s="147">
        <v>5</v>
      </c>
    </row>
    <row r="97" spans="1:1080" x14ac:dyDescent="0.2">
      <c r="A97" s="142" t="s">
        <v>457</v>
      </c>
      <c r="B97" s="142" t="s">
        <v>458</v>
      </c>
      <c r="C97" s="142"/>
      <c r="D97" s="142"/>
      <c r="E97" s="147">
        <v>48</v>
      </c>
      <c r="F97" s="147"/>
      <c r="G97" s="147">
        <v>6</v>
      </c>
      <c r="H97" s="147"/>
      <c r="I97" s="147">
        <v>1</v>
      </c>
      <c r="J97" s="147">
        <v>0</v>
      </c>
      <c r="K97" s="147">
        <v>0</v>
      </c>
      <c r="L97" s="147">
        <v>0</v>
      </c>
      <c r="M97" s="147">
        <v>2</v>
      </c>
      <c r="N97" s="147"/>
      <c r="O97" s="147">
        <v>0</v>
      </c>
      <c r="P97" s="147"/>
      <c r="Q97" s="147">
        <v>1</v>
      </c>
      <c r="R97" s="147">
        <v>1</v>
      </c>
      <c r="S97" s="147">
        <v>0</v>
      </c>
      <c r="T97" s="147">
        <v>0</v>
      </c>
      <c r="U97" s="147"/>
      <c r="V97" s="147">
        <v>0</v>
      </c>
      <c r="W97" s="147">
        <v>0</v>
      </c>
      <c r="X97" s="147">
        <v>1</v>
      </c>
      <c r="Y97" s="147">
        <v>1</v>
      </c>
      <c r="Z97" s="147"/>
      <c r="AA97" s="147">
        <v>2</v>
      </c>
      <c r="AB97" s="147">
        <v>5</v>
      </c>
      <c r="AC97" s="147">
        <v>6</v>
      </c>
      <c r="AD97" s="147"/>
      <c r="AE97" s="147">
        <v>7</v>
      </c>
      <c r="AF97" s="147">
        <v>7</v>
      </c>
      <c r="AG97" s="147">
        <v>0</v>
      </c>
      <c r="AH97" s="147">
        <v>0</v>
      </c>
      <c r="AI97" s="147"/>
      <c r="AJ97" s="147">
        <v>2</v>
      </c>
      <c r="AK97" s="147"/>
      <c r="AL97" s="147">
        <v>1</v>
      </c>
      <c r="AM97" s="147">
        <v>0</v>
      </c>
      <c r="AN97" s="147">
        <v>1</v>
      </c>
      <c r="AO97" s="147">
        <v>0</v>
      </c>
      <c r="AP97" s="147"/>
      <c r="AQ97" s="147">
        <v>3</v>
      </c>
      <c r="AR97" s="147">
        <v>1</v>
      </c>
      <c r="AS97" s="147">
        <v>1</v>
      </c>
      <c r="AT97" s="147">
        <v>1</v>
      </c>
      <c r="AU97" s="147"/>
      <c r="AV97" s="147">
        <v>2</v>
      </c>
      <c r="AW97" s="147">
        <v>1</v>
      </c>
      <c r="AX97" s="147">
        <v>0</v>
      </c>
      <c r="AY97" s="147">
        <v>1</v>
      </c>
      <c r="AZ97" s="147">
        <v>0</v>
      </c>
      <c r="BA97" s="147">
        <v>0</v>
      </c>
      <c r="BB97" s="147"/>
      <c r="BC97" s="147">
        <v>8</v>
      </c>
      <c r="BD97" s="147">
        <v>0</v>
      </c>
      <c r="BE97" s="147">
        <v>0</v>
      </c>
      <c r="BF97" s="147">
        <v>6</v>
      </c>
      <c r="BN97" s="130"/>
      <c r="BO97" s="130"/>
      <c r="BP97" s="130"/>
      <c r="BQ97" s="130"/>
      <c r="BR97" s="130"/>
      <c r="BS97" s="130"/>
      <c r="BT97" s="130"/>
      <c r="BU97" s="130"/>
      <c r="BV97" s="130"/>
      <c r="BW97" s="130"/>
      <c r="BX97" s="130"/>
      <c r="BY97" s="130"/>
      <c r="BZ97" s="130"/>
      <c r="CA97" s="130"/>
      <c r="CB97" s="130"/>
      <c r="CC97" s="130"/>
      <c r="CD97" s="130"/>
      <c r="CE97" s="130"/>
      <c r="CF97" s="130"/>
      <c r="CG97" s="130"/>
      <c r="CH97" s="130"/>
      <c r="CI97" s="130"/>
      <c r="CJ97" s="130"/>
      <c r="CK97" s="130"/>
      <c r="CL97" s="130"/>
      <c r="CM97" s="130"/>
      <c r="CN97" s="130"/>
      <c r="CO97" s="130"/>
      <c r="CP97" s="130"/>
      <c r="CQ97" s="130"/>
      <c r="CR97" s="130"/>
      <c r="CS97" s="130"/>
    </row>
    <row r="98" spans="1:1080" x14ac:dyDescent="0.2">
      <c r="A98" s="142" t="s">
        <v>459</v>
      </c>
      <c r="B98" s="142" t="s">
        <v>460</v>
      </c>
      <c r="C98" s="142"/>
      <c r="D98" s="142"/>
      <c r="E98" s="147">
        <v>15</v>
      </c>
      <c r="F98" s="147"/>
      <c r="G98" s="147">
        <v>0</v>
      </c>
      <c r="H98" s="147"/>
      <c r="I98" s="147">
        <v>0</v>
      </c>
      <c r="J98" s="147">
        <v>0</v>
      </c>
      <c r="K98" s="147">
        <v>0</v>
      </c>
      <c r="L98" s="147">
        <v>0</v>
      </c>
      <c r="M98" s="147">
        <v>0</v>
      </c>
      <c r="N98" s="147"/>
      <c r="O98" s="147">
        <v>0</v>
      </c>
      <c r="P98" s="147"/>
      <c r="Q98" s="147">
        <v>0</v>
      </c>
      <c r="R98" s="147">
        <v>0</v>
      </c>
      <c r="S98" s="147">
        <v>0</v>
      </c>
      <c r="T98" s="147">
        <v>0</v>
      </c>
      <c r="U98" s="147"/>
      <c r="V98" s="147">
        <v>0</v>
      </c>
      <c r="W98" s="147">
        <v>0</v>
      </c>
      <c r="X98" s="147">
        <v>0</v>
      </c>
      <c r="Y98" s="147">
        <v>0</v>
      </c>
      <c r="Z98" s="147"/>
      <c r="AA98" s="147">
        <v>0</v>
      </c>
      <c r="AB98" s="147">
        <v>8</v>
      </c>
      <c r="AC98" s="147">
        <v>0</v>
      </c>
      <c r="AD98" s="147"/>
      <c r="AE98" s="147">
        <v>2</v>
      </c>
      <c r="AF98" s="147">
        <v>1</v>
      </c>
      <c r="AG98" s="147">
        <v>1</v>
      </c>
      <c r="AH98" s="147">
        <v>0</v>
      </c>
      <c r="AI98" s="147"/>
      <c r="AJ98" s="147">
        <v>1</v>
      </c>
      <c r="AK98" s="147"/>
      <c r="AL98" s="147">
        <v>0</v>
      </c>
      <c r="AM98" s="147">
        <v>0</v>
      </c>
      <c r="AN98" s="147">
        <v>0</v>
      </c>
      <c r="AO98" s="147">
        <v>0</v>
      </c>
      <c r="AP98" s="147"/>
      <c r="AQ98" s="147">
        <v>3</v>
      </c>
      <c r="AR98" s="147">
        <v>0</v>
      </c>
      <c r="AS98" s="147">
        <v>3</v>
      </c>
      <c r="AT98" s="147">
        <v>0</v>
      </c>
      <c r="AU98" s="147"/>
      <c r="AV98" s="147">
        <v>0</v>
      </c>
      <c r="AW98" s="147">
        <v>0</v>
      </c>
      <c r="AX98" s="147">
        <v>0</v>
      </c>
      <c r="AY98" s="147">
        <v>0</v>
      </c>
      <c r="AZ98" s="147">
        <v>0</v>
      </c>
      <c r="BA98" s="147">
        <v>0</v>
      </c>
      <c r="BB98" s="147"/>
      <c r="BC98" s="147">
        <v>0</v>
      </c>
      <c r="BD98" s="147">
        <v>0</v>
      </c>
      <c r="BE98" s="147">
        <v>0</v>
      </c>
      <c r="BF98" s="147">
        <v>1</v>
      </c>
      <c r="BN98" s="130"/>
      <c r="BO98" s="130"/>
      <c r="BP98" s="130"/>
      <c r="BQ98" s="130"/>
      <c r="BR98" s="130"/>
      <c r="BS98" s="130"/>
      <c r="BT98" s="130"/>
      <c r="BU98" s="130"/>
      <c r="BV98" s="130"/>
      <c r="BW98" s="130"/>
      <c r="BX98" s="130"/>
      <c r="BY98" s="130"/>
      <c r="BZ98" s="130"/>
      <c r="CA98" s="130"/>
      <c r="CB98" s="130"/>
      <c r="CC98" s="130"/>
      <c r="CD98" s="130"/>
      <c r="CE98" s="130"/>
      <c r="CF98" s="130"/>
      <c r="CG98" s="130"/>
      <c r="CH98" s="130"/>
      <c r="CI98" s="130"/>
      <c r="CJ98" s="130"/>
      <c r="CK98" s="130"/>
      <c r="CL98" s="130"/>
      <c r="CM98" s="130"/>
      <c r="CN98" s="130"/>
      <c r="CO98" s="130"/>
      <c r="CP98" s="130"/>
      <c r="CQ98" s="130"/>
      <c r="CR98" s="130"/>
      <c r="CS98" s="130"/>
      <c r="CT98" s="130"/>
      <c r="CU98" s="130"/>
      <c r="CV98" s="130"/>
      <c r="CW98" s="130"/>
      <c r="CX98" s="130"/>
      <c r="CY98" s="130"/>
      <c r="CZ98" s="130"/>
      <c r="DA98" s="130"/>
      <c r="DB98" s="130"/>
      <c r="DC98" s="130"/>
      <c r="DD98" s="130"/>
      <c r="DE98" s="130"/>
      <c r="DF98" s="130"/>
      <c r="DG98" s="130"/>
      <c r="DH98" s="130"/>
      <c r="DI98" s="130"/>
      <c r="DJ98" s="130"/>
      <c r="DK98" s="130"/>
      <c r="DL98" s="130"/>
      <c r="DM98" s="130"/>
      <c r="DN98" s="130"/>
      <c r="DO98" s="130"/>
      <c r="DP98" s="130"/>
      <c r="DQ98" s="130"/>
      <c r="DR98" s="130"/>
      <c r="DS98" s="130"/>
      <c r="DT98" s="130"/>
      <c r="DU98" s="130"/>
      <c r="DV98" s="130"/>
      <c r="DW98" s="130"/>
      <c r="DX98" s="130"/>
      <c r="DY98" s="130"/>
      <c r="DZ98" s="130"/>
      <c r="EA98" s="130"/>
      <c r="EB98" s="130"/>
      <c r="EC98" s="130"/>
      <c r="ED98" s="130"/>
      <c r="EE98" s="130"/>
      <c r="EF98" s="130"/>
      <c r="EG98" s="130"/>
      <c r="EH98" s="130"/>
      <c r="EI98" s="130"/>
      <c r="EJ98" s="130"/>
      <c r="EK98" s="130"/>
      <c r="EL98" s="130"/>
      <c r="EM98" s="130"/>
      <c r="EN98" s="130"/>
      <c r="EO98" s="130"/>
      <c r="EP98" s="130"/>
      <c r="EQ98" s="130"/>
      <c r="ER98" s="130"/>
      <c r="ES98" s="130"/>
      <c r="ET98" s="130"/>
      <c r="EU98" s="130"/>
      <c r="EV98" s="130"/>
      <c r="EW98" s="130"/>
      <c r="EX98" s="130"/>
      <c r="EY98" s="130"/>
      <c r="EZ98" s="130"/>
      <c r="FA98" s="130"/>
      <c r="FB98" s="130"/>
      <c r="FC98" s="130"/>
      <c r="FD98" s="130"/>
      <c r="FE98" s="130"/>
      <c r="FF98" s="130"/>
      <c r="FG98" s="130"/>
      <c r="FH98" s="130"/>
      <c r="FI98" s="130"/>
      <c r="FJ98" s="130"/>
      <c r="FK98" s="130"/>
      <c r="FL98" s="130"/>
      <c r="FM98" s="130"/>
      <c r="FN98" s="130"/>
      <c r="FO98" s="130"/>
      <c r="FP98" s="130"/>
      <c r="FQ98" s="130"/>
      <c r="FR98" s="130"/>
      <c r="FS98" s="130"/>
      <c r="FT98" s="130"/>
      <c r="FU98" s="130"/>
      <c r="FV98" s="130"/>
      <c r="FW98" s="130"/>
      <c r="FX98" s="130"/>
      <c r="FY98" s="130"/>
      <c r="FZ98" s="130"/>
      <c r="GA98" s="130"/>
      <c r="GB98" s="130"/>
      <c r="GC98" s="130"/>
      <c r="GD98" s="130"/>
      <c r="GE98" s="130"/>
      <c r="GF98" s="130"/>
      <c r="GG98" s="130"/>
      <c r="GH98" s="130"/>
      <c r="GI98" s="130"/>
      <c r="GJ98" s="130"/>
      <c r="GK98" s="130"/>
      <c r="GL98" s="130"/>
      <c r="GM98" s="130"/>
      <c r="GN98" s="130"/>
      <c r="GO98" s="130"/>
      <c r="GP98" s="130"/>
      <c r="GQ98" s="130"/>
      <c r="GR98" s="130"/>
      <c r="GS98" s="130"/>
      <c r="GT98" s="130"/>
      <c r="GU98" s="130"/>
      <c r="GV98" s="130"/>
      <c r="GW98" s="130"/>
      <c r="GX98" s="130"/>
      <c r="GY98" s="130"/>
      <c r="GZ98" s="130"/>
      <c r="HA98" s="130"/>
      <c r="HB98" s="130"/>
      <c r="HC98" s="130"/>
      <c r="HD98" s="130"/>
      <c r="HE98" s="130"/>
      <c r="HF98" s="130"/>
      <c r="HG98" s="130"/>
      <c r="HH98" s="130"/>
      <c r="HI98" s="130"/>
      <c r="HJ98" s="130"/>
      <c r="HK98" s="130"/>
      <c r="HL98" s="130"/>
      <c r="HM98" s="130"/>
      <c r="HN98" s="130"/>
      <c r="HO98" s="130"/>
      <c r="HP98" s="130"/>
      <c r="HQ98" s="130"/>
      <c r="HR98" s="130"/>
      <c r="HS98" s="130"/>
      <c r="HT98" s="130"/>
      <c r="HU98" s="130"/>
      <c r="HV98" s="130"/>
      <c r="HW98" s="130"/>
      <c r="HX98" s="130"/>
      <c r="HY98" s="130"/>
      <c r="HZ98" s="130"/>
      <c r="IA98" s="130"/>
      <c r="IB98" s="130"/>
      <c r="IC98" s="130"/>
      <c r="ID98" s="130"/>
      <c r="IE98" s="130"/>
      <c r="IF98" s="130"/>
      <c r="IG98" s="130"/>
      <c r="IH98" s="130"/>
      <c r="II98" s="130"/>
      <c r="IJ98" s="130"/>
      <c r="IK98" s="130"/>
      <c r="IL98" s="130"/>
      <c r="IM98" s="130"/>
      <c r="IN98" s="130"/>
      <c r="IO98" s="130"/>
      <c r="IP98" s="130"/>
      <c r="IQ98" s="130"/>
      <c r="IR98" s="130"/>
      <c r="IS98" s="130"/>
      <c r="IT98" s="130"/>
      <c r="IU98" s="130"/>
      <c r="IV98" s="130"/>
      <c r="IW98" s="130"/>
      <c r="IX98" s="130"/>
      <c r="IY98" s="130"/>
      <c r="IZ98" s="130"/>
      <c r="JA98" s="130"/>
      <c r="JB98" s="130"/>
      <c r="JC98" s="130"/>
      <c r="JD98" s="130"/>
      <c r="JE98" s="130"/>
      <c r="JF98" s="130"/>
      <c r="JG98" s="130"/>
      <c r="JH98" s="130"/>
      <c r="JI98" s="130"/>
      <c r="JJ98" s="130"/>
      <c r="JK98" s="130"/>
      <c r="JL98" s="130"/>
      <c r="JM98" s="130"/>
      <c r="JN98" s="130"/>
      <c r="JO98" s="130"/>
      <c r="JP98" s="130"/>
      <c r="JQ98" s="130"/>
      <c r="JR98" s="130"/>
      <c r="JS98" s="130"/>
      <c r="JT98" s="130"/>
      <c r="JU98" s="130"/>
      <c r="JV98" s="130"/>
      <c r="JW98" s="130"/>
      <c r="JX98" s="130"/>
      <c r="JY98" s="130"/>
      <c r="JZ98" s="130"/>
      <c r="KA98" s="130"/>
      <c r="KB98" s="130"/>
      <c r="KC98" s="130"/>
      <c r="KD98" s="130"/>
      <c r="KE98" s="130"/>
      <c r="KF98" s="130"/>
      <c r="KG98" s="130"/>
      <c r="KH98" s="130"/>
      <c r="KI98" s="130"/>
      <c r="KJ98" s="130"/>
      <c r="KK98" s="130"/>
      <c r="KL98" s="130"/>
      <c r="KM98" s="130"/>
      <c r="KN98" s="130"/>
      <c r="KO98" s="130"/>
      <c r="KP98" s="130"/>
      <c r="KQ98" s="130"/>
      <c r="KR98" s="130"/>
      <c r="KS98" s="130"/>
      <c r="KT98" s="130"/>
      <c r="KU98" s="130"/>
      <c r="KV98" s="130"/>
      <c r="KW98" s="130"/>
      <c r="KX98" s="130"/>
      <c r="KY98" s="130"/>
      <c r="KZ98" s="130"/>
      <c r="LA98" s="130"/>
      <c r="LB98" s="130"/>
      <c r="LC98" s="130"/>
      <c r="LD98" s="130"/>
      <c r="LE98" s="130"/>
      <c r="LF98" s="130"/>
      <c r="LG98" s="130"/>
      <c r="LH98" s="130"/>
      <c r="LI98" s="130"/>
      <c r="LJ98" s="130"/>
      <c r="LK98" s="130"/>
      <c r="LL98" s="130"/>
      <c r="LM98" s="130"/>
      <c r="LN98" s="130"/>
      <c r="LO98" s="130"/>
      <c r="LP98" s="130"/>
      <c r="LQ98" s="130"/>
      <c r="LR98" s="130"/>
      <c r="LS98" s="130"/>
      <c r="LT98" s="130"/>
      <c r="LU98" s="130"/>
      <c r="LV98" s="130"/>
      <c r="LW98" s="130"/>
      <c r="LX98" s="130"/>
      <c r="LY98" s="130"/>
      <c r="LZ98" s="130"/>
      <c r="MA98" s="130"/>
      <c r="MB98" s="130"/>
      <c r="MC98" s="130"/>
      <c r="MD98" s="130"/>
      <c r="ME98" s="130"/>
      <c r="MF98" s="130"/>
      <c r="MG98" s="130"/>
      <c r="MH98" s="130"/>
      <c r="MI98" s="130"/>
      <c r="MJ98" s="130"/>
      <c r="MK98" s="130"/>
      <c r="ML98" s="130"/>
      <c r="MM98" s="130"/>
      <c r="MN98" s="130"/>
      <c r="MO98" s="130"/>
      <c r="MP98" s="130"/>
      <c r="MQ98" s="130"/>
      <c r="MR98" s="130"/>
      <c r="MS98" s="130"/>
      <c r="MT98" s="130"/>
      <c r="MU98" s="130"/>
      <c r="MV98" s="130"/>
      <c r="MW98" s="130"/>
      <c r="MX98" s="130"/>
      <c r="MY98" s="130"/>
      <c r="MZ98" s="130"/>
      <c r="NA98" s="130"/>
      <c r="NB98" s="130"/>
      <c r="NC98" s="130"/>
      <c r="ND98" s="130"/>
      <c r="NE98" s="130"/>
      <c r="NF98" s="130"/>
      <c r="NG98" s="130"/>
      <c r="NH98" s="130"/>
      <c r="NI98" s="130"/>
      <c r="NJ98" s="130"/>
      <c r="NK98" s="130"/>
      <c r="NL98" s="130"/>
      <c r="NM98" s="130"/>
      <c r="NN98" s="130"/>
      <c r="NO98" s="130"/>
      <c r="NP98" s="130"/>
      <c r="NQ98" s="130"/>
      <c r="NR98" s="130"/>
      <c r="NS98" s="130"/>
      <c r="NT98" s="130"/>
      <c r="NU98" s="130"/>
      <c r="NV98" s="130"/>
      <c r="NW98" s="130"/>
      <c r="NX98" s="130"/>
      <c r="NY98" s="130"/>
      <c r="NZ98" s="130"/>
      <c r="OA98" s="130"/>
      <c r="OB98" s="130"/>
      <c r="OC98" s="130"/>
      <c r="OD98" s="130"/>
      <c r="OE98" s="130"/>
      <c r="OF98" s="130"/>
      <c r="OG98" s="130"/>
      <c r="OH98" s="130"/>
      <c r="OI98" s="130"/>
      <c r="OJ98" s="130"/>
      <c r="OK98" s="130"/>
      <c r="OL98" s="130"/>
      <c r="OM98" s="130"/>
      <c r="ON98" s="130"/>
      <c r="OO98" s="130"/>
      <c r="OP98" s="130"/>
      <c r="OQ98" s="130"/>
      <c r="OR98" s="130"/>
      <c r="OS98" s="130"/>
      <c r="OT98" s="130"/>
      <c r="OU98" s="130"/>
      <c r="OV98" s="130"/>
      <c r="OW98" s="130"/>
      <c r="OX98" s="130"/>
      <c r="OY98" s="130"/>
      <c r="OZ98" s="130"/>
      <c r="PA98" s="130"/>
      <c r="PB98" s="130"/>
      <c r="PC98" s="130"/>
      <c r="PD98" s="130"/>
      <c r="PE98" s="130"/>
      <c r="PF98" s="130"/>
      <c r="PG98" s="130"/>
      <c r="PH98" s="130"/>
      <c r="PI98" s="130"/>
      <c r="PJ98" s="130"/>
      <c r="PK98" s="130"/>
      <c r="PL98" s="130"/>
      <c r="PM98" s="130"/>
      <c r="PN98" s="130"/>
      <c r="PO98" s="130"/>
      <c r="PP98" s="130"/>
      <c r="PQ98" s="130"/>
      <c r="PR98" s="130"/>
      <c r="PS98" s="130"/>
      <c r="PT98" s="130"/>
      <c r="PU98" s="130"/>
      <c r="PV98" s="130"/>
      <c r="PW98" s="130"/>
      <c r="PX98" s="130"/>
      <c r="PY98" s="130"/>
      <c r="PZ98" s="130"/>
      <c r="QA98" s="130"/>
      <c r="QB98" s="130"/>
      <c r="QC98" s="130"/>
      <c r="QD98" s="130"/>
      <c r="QE98" s="130"/>
      <c r="QF98" s="130"/>
      <c r="QG98" s="130"/>
      <c r="QH98" s="130"/>
      <c r="QI98" s="130"/>
      <c r="QJ98" s="130"/>
      <c r="QK98" s="130"/>
      <c r="QL98" s="130"/>
      <c r="QM98" s="130"/>
      <c r="QN98" s="130"/>
      <c r="QO98" s="130"/>
      <c r="QP98" s="130"/>
      <c r="QQ98" s="130"/>
      <c r="QR98" s="130"/>
      <c r="QS98" s="130"/>
      <c r="QT98" s="130"/>
      <c r="QU98" s="130"/>
      <c r="QV98" s="130"/>
      <c r="QW98" s="130"/>
      <c r="QX98" s="130"/>
      <c r="QY98" s="130"/>
      <c r="QZ98" s="130"/>
      <c r="RA98" s="130"/>
      <c r="RB98" s="130"/>
      <c r="RC98" s="130"/>
      <c r="RD98" s="130"/>
      <c r="RE98" s="130"/>
      <c r="RF98" s="130"/>
      <c r="RG98" s="130"/>
      <c r="RH98" s="130"/>
      <c r="RI98" s="130"/>
      <c r="RJ98" s="130"/>
      <c r="RK98" s="130"/>
      <c r="RL98" s="130"/>
      <c r="RM98" s="130"/>
      <c r="RN98" s="130"/>
      <c r="RO98" s="130"/>
      <c r="RP98" s="130"/>
      <c r="RQ98" s="130"/>
      <c r="RR98" s="130"/>
      <c r="RS98" s="130"/>
      <c r="RT98" s="130"/>
      <c r="RU98" s="130"/>
      <c r="RV98" s="130"/>
      <c r="RW98" s="130"/>
      <c r="RX98" s="130"/>
      <c r="RY98" s="130"/>
      <c r="RZ98" s="130"/>
      <c r="SA98" s="130"/>
      <c r="SB98" s="130"/>
      <c r="SC98" s="130"/>
      <c r="SD98" s="130"/>
      <c r="SE98" s="130"/>
      <c r="SF98" s="130"/>
      <c r="SG98" s="130"/>
      <c r="SH98" s="130"/>
      <c r="SI98" s="130"/>
      <c r="SJ98" s="130"/>
      <c r="SK98" s="130"/>
      <c r="SL98" s="130"/>
      <c r="SM98" s="130"/>
      <c r="SN98" s="130"/>
      <c r="SO98" s="130"/>
      <c r="SP98" s="130"/>
      <c r="SQ98" s="130"/>
      <c r="SR98" s="130"/>
      <c r="SS98" s="130"/>
      <c r="ST98" s="130"/>
      <c r="SU98" s="130"/>
      <c r="SV98" s="130"/>
      <c r="SW98" s="130"/>
      <c r="SX98" s="130"/>
      <c r="SY98" s="130"/>
      <c r="SZ98" s="130"/>
      <c r="TA98" s="130"/>
      <c r="TB98" s="130"/>
      <c r="TC98" s="130"/>
      <c r="TD98" s="130"/>
      <c r="TE98" s="130"/>
      <c r="TF98" s="130"/>
      <c r="TG98" s="130"/>
      <c r="TH98" s="130"/>
      <c r="TI98" s="130"/>
      <c r="TJ98" s="130"/>
      <c r="TK98" s="130"/>
      <c r="TL98" s="130"/>
      <c r="TM98" s="130"/>
      <c r="TN98" s="130"/>
      <c r="TO98" s="130"/>
      <c r="TP98" s="130"/>
      <c r="TQ98" s="130"/>
      <c r="TR98" s="130"/>
      <c r="TS98" s="130"/>
      <c r="TT98" s="130"/>
      <c r="TU98" s="130"/>
      <c r="TV98" s="130"/>
      <c r="TW98" s="130"/>
      <c r="TX98" s="130"/>
      <c r="TY98" s="130"/>
      <c r="TZ98" s="130"/>
      <c r="UA98" s="130"/>
      <c r="UB98" s="130"/>
      <c r="UC98" s="130"/>
      <c r="UD98" s="130"/>
      <c r="UE98" s="130"/>
      <c r="UF98" s="130"/>
      <c r="UG98" s="130"/>
      <c r="UH98" s="130"/>
      <c r="UI98" s="130"/>
      <c r="UJ98" s="130"/>
      <c r="UK98" s="130"/>
      <c r="UL98" s="130"/>
      <c r="UM98" s="130"/>
      <c r="UN98" s="130"/>
      <c r="UO98" s="130"/>
      <c r="UP98" s="130"/>
      <c r="UQ98" s="130"/>
      <c r="UR98" s="130"/>
      <c r="US98" s="130"/>
      <c r="UT98" s="130"/>
      <c r="UU98" s="130"/>
      <c r="UV98" s="130"/>
      <c r="UW98" s="130"/>
      <c r="UX98" s="130"/>
      <c r="UY98" s="130"/>
      <c r="UZ98" s="130"/>
      <c r="VA98" s="130"/>
      <c r="VB98" s="130"/>
      <c r="VC98" s="130"/>
      <c r="VD98" s="130"/>
      <c r="VE98" s="130"/>
      <c r="VF98" s="130"/>
      <c r="VG98" s="130"/>
      <c r="VH98" s="130"/>
      <c r="VI98" s="130"/>
      <c r="VJ98" s="130"/>
      <c r="VK98" s="130"/>
      <c r="VL98" s="130"/>
      <c r="VM98" s="130"/>
      <c r="VN98" s="130"/>
      <c r="VO98" s="130"/>
      <c r="VP98" s="130"/>
      <c r="VQ98" s="130"/>
      <c r="VR98" s="130"/>
      <c r="VS98" s="130"/>
      <c r="VT98" s="130"/>
      <c r="VU98" s="130"/>
      <c r="VV98" s="130"/>
      <c r="VW98" s="130"/>
      <c r="VX98" s="130"/>
      <c r="VY98" s="130"/>
      <c r="VZ98" s="130"/>
      <c r="WA98" s="130"/>
      <c r="WB98" s="130"/>
      <c r="WC98" s="130"/>
      <c r="WD98" s="130"/>
      <c r="WE98" s="130"/>
      <c r="WF98" s="130"/>
      <c r="WG98" s="130"/>
      <c r="WH98" s="130"/>
      <c r="WI98" s="130"/>
      <c r="WJ98" s="130"/>
      <c r="WK98" s="130"/>
      <c r="WL98" s="130"/>
      <c r="WM98" s="130"/>
      <c r="WN98" s="130"/>
      <c r="WO98" s="130"/>
      <c r="WP98" s="130"/>
      <c r="WQ98" s="130"/>
      <c r="WR98" s="130"/>
      <c r="WS98" s="130"/>
      <c r="WT98" s="130"/>
      <c r="WU98" s="130"/>
      <c r="WV98" s="130"/>
      <c r="WW98" s="130"/>
      <c r="WX98" s="130"/>
      <c r="WY98" s="130"/>
      <c r="WZ98" s="130"/>
      <c r="XA98" s="130"/>
      <c r="XB98" s="130"/>
      <c r="XC98" s="130"/>
      <c r="XD98" s="130"/>
      <c r="XE98" s="130"/>
      <c r="XF98" s="130"/>
      <c r="XG98" s="130"/>
      <c r="XH98" s="130"/>
      <c r="XI98" s="130"/>
      <c r="XJ98" s="130"/>
      <c r="XK98" s="130"/>
      <c r="XL98" s="130"/>
      <c r="XM98" s="130"/>
      <c r="XN98" s="130"/>
      <c r="XO98" s="130"/>
      <c r="XP98" s="130"/>
      <c r="XQ98" s="130"/>
      <c r="XR98" s="130"/>
      <c r="XS98" s="130"/>
      <c r="XT98" s="130"/>
      <c r="XU98" s="130"/>
      <c r="XV98" s="130"/>
      <c r="XW98" s="130"/>
      <c r="XX98" s="130"/>
      <c r="XY98" s="130"/>
      <c r="XZ98" s="130"/>
      <c r="YA98" s="130"/>
      <c r="YB98" s="130"/>
      <c r="YC98" s="130"/>
      <c r="YD98" s="130"/>
      <c r="YE98" s="130"/>
      <c r="YF98" s="130"/>
      <c r="YG98" s="130"/>
      <c r="YH98" s="130"/>
      <c r="YI98" s="130"/>
      <c r="YJ98" s="130"/>
      <c r="YK98" s="130"/>
      <c r="YL98" s="130"/>
      <c r="YM98" s="130"/>
      <c r="YN98" s="130"/>
      <c r="YO98" s="130"/>
      <c r="YP98" s="130"/>
      <c r="YQ98" s="130"/>
      <c r="YR98" s="130"/>
      <c r="YS98" s="130"/>
      <c r="YT98" s="130"/>
      <c r="YU98" s="130"/>
      <c r="YV98" s="130"/>
      <c r="YW98" s="130"/>
      <c r="YX98" s="130"/>
      <c r="YY98" s="130"/>
      <c r="YZ98" s="130"/>
      <c r="ZA98" s="130"/>
      <c r="ZB98" s="130"/>
      <c r="ZC98" s="130"/>
      <c r="ZD98" s="130"/>
      <c r="ZE98" s="130"/>
      <c r="ZF98" s="130"/>
      <c r="ZG98" s="130"/>
      <c r="ZH98" s="130"/>
      <c r="ZI98" s="130"/>
      <c r="ZJ98" s="130"/>
      <c r="ZK98" s="130"/>
      <c r="ZL98" s="130"/>
      <c r="ZM98" s="130"/>
      <c r="ZN98" s="130"/>
      <c r="ZO98" s="130"/>
      <c r="ZP98" s="130"/>
      <c r="ZQ98" s="130"/>
      <c r="ZR98" s="130"/>
      <c r="ZS98" s="130"/>
      <c r="ZT98" s="130"/>
      <c r="ZU98" s="130"/>
      <c r="ZV98" s="130"/>
      <c r="ZW98" s="130"/>
      <c r="ZX98" s="130"/>
      <c r="ZY98" s="130"/>
      <c r="ZZ98" s="130"/>
      <c r="AAA98" s="130"/>
      <c r="AAB98" s="130"/>
      <c r="AAC98" s="130"/>
      <c r="AAD98" s="130"/>
      <c r="AAE98" s="130"/>
      <c r="AAF98" s="130"/>
      <c r="AAG98" s="130"/>
      <c r="AAH98" s="130"/>
      <c r="AAI98" s="130"/>
      <c r="AAJ98" s="130"/>
      <c r="AAK98" s="130"/>
      <c r="AAL98" s="130"/>
      <c r="AAM98" s="130"/>
      <c r="AAN98" s="130"/>
      <c r="AAO98" s="130"/>
      <c r="AAP98" s="130"/>
      <c r="AAQ98" s="130"/>
      <c r="AAR98" s="130"/>
      <c r="AAS98" s="130"/>
      <c r="AAT98" s="130"/>
      <c r="AAU98" s="130"/>
      <c r="AAV98" s="130"/>
      <c r="AAW98" s="130"/>
      <c r="AAX98" s="130"/>
      <c r="AAY98" s="130"/>
      <c r="AAZ98" s="130"/>
      <c r="ABA98" s="130"/>
      <c r="ABB98" s="130"/>
      <c r="ABC98" s="130"/>
      <c r="ABD98" s="130"/>
      <c r="ABE98" s="130"/>
      <c r="ABF98" s="130"/>
      <c r="ABG98" s="130"/>
      <c r="ABH98" s="130"/>
      <c r="ABI98" s="130"/>
      <c r="ABJ98" s="130"/>
      <c r="ABK98" s="130"/>
      <c r="ABL98" s="130"/>
      <c r="ABM98" s="130"/>
      <c r="ABN98" s="130"/>
      <c r="ABO98" s="130"/>
      <c r="ABP98" s="130"/>
      <c r="ABQ98" s="130"/>
      <c r="ABR98" s="130"/>
      <c r="ABS98" s="130"/>
      <c r="ABT98" s="130"/>
      <c r="ABU98" s="130"/>
      <c r="ABV98" s="130"/>
      <c r="ABW98" s="130"/>
      <c r="ABX98" s="130"/>
      <c r="ABY98" s="130"/>
      <c r="ABZ98" s="130"/>
      <c r="ACA98" s="130"/>
      <c r="ACB98" s="130"/>
      <c r="ACC98" s="130"/>
      <c r="ACD98" s="130"/>
      <c r="ACE98" s="130"/>
      <c r="ACF98" s="130"/>
      <c r="ACG98" s="130"/>
      <c r="ACH98" s="130"/>
      <c r="ACI98" s="130"/>
      <c r="ACJ98" s="130"/>
      <c r="ACK98" s="130"/>
      <c r="ACL98" s="130"/>
      <c r="ACM98" s="130"/>
      <c r="ACN98" s="130"/>
      <c r="ACO98" s="130"/>
      <c r="ACP98" s="130"/>
      <c r="ACQ98" s="130"/>
      <c r="ACR98" s="130"/>
      <c r="ACS98" s="130"/>
      <c r="ACT98" s="130"/>
      <c r="ACU98" s="130"/>
      <c r="ACV98" s="130"/>
      <c r="ACW98" s="130"/>
      <c r="ACX98" s="130"/>
      <c r="ACY98" s="130"/>
      <c r="ACZ98" s="130"/>
      <c r="ADA98" s="130"/>
      <c r="ADB98" s="130"/>
      <c r="ADC98" s="130"/>
      <c r="ADD98" s="130"/>
      <c r="ADE98" s="130"/>
      <c r="ADF98" s="130"/>
      <c r="ADG98" s="130"/>
      <c r="ADH98" s="130"/>
      <c r="ADI98" s="130"/>
      <c r="ADJ98" s="130"/>
      <c r="ADK98" s="130"/>
      <c r="ADL98" s="130"/>
      <c r="ADM98" s="130"/>
      <c r="ADN98" s="130"/>
      <c r="ADO98" s="130"/>
      <c r="ADP98" s="130"/>
      <c r="ADQ98" s="130"/>
      <c r="ADR98" s="130"/>
      <c r="ADS98" s="130"/>
      <c r="ADT98" s="130"/>
      <c r="ADU98" s="130"/>
      <c r="ADV98" s="130"/>
      <c r="ADW98" s="130"/>
      <c r="ADX98" s="130"/>
      <c r="ADY98" s="130"/>
      <c r="ADZ98" s="130"/>
      <c r="AEA98" s="130"/>
      <c r="AEB98" s="130"/>
      <c r="AEC98" s="130"/>
      <c r="AED98" s="130"/>
      <c r="AEE98" s="130"/>
      <c r="AEF98" s="130"/>
      <c r="AEG98" s="130"/>
      <c r="AEH98" s="130"/>
      <c r="AEI98" s="130"/>
      <c r="AEJ98" s="130"/>
      <c r="AEK98" s="130"/>
      <c r="AEL98" s="130"/>
      <c r="AEM98" s="130"/>
      <c r="AEN98" s="130"/>
      <c r="AEO98" s="130"/>
      <c r="AEP98" s="130"/>
      <c r="AEQ98" s="130"/>
      <c r="AER98" s="130"/>
      <c r="AES98" s="130"/>
      <c r="AET98" s="130"/>
      <c r="AEU98" s="130"/>
      <c r="AEV98" s="130"/>
      <c r="AEW98" s="130"/>
      <c r="AEX98" s="130"/>
      <c r="AEY98" s="130"/>
      <c r="AEZ98" s="130"/>
      <c r="AFA98" s="130"/>
      <c r="AFB98" s="130"/>
      <c r="AFC98" s="130"/>
      <c r="AFD98" s="130"/>
      <c r="AFE98" s="130"/>
      <c r="AFF98" s="130"/>
      <c r="AFG98" s="130"/>
      <c r="AFH98" s="130"/>
      <c r="AFI98" s="130"/>
      <c r="AFJ98" s="130"/>
      <c r="AFK98" s="130"/>
      <c r="AFL98" s="130"/>
      <c r="AFM98" s="130"/>
      <c r="AFN98" s="130"/>
      <c r="AFO98" s="130"/>
      <c r="AFP98" s="130"/>
      <c r="AFQ98" s="130"/>
      <c r="AFR98" s="130"/>
      <c r="AFS98" s="130"/>
      <c r="AFT98" s="130"/>
      <c r="AFU98" s="130"/>
      <c r="AFV98" s="130"/>
      <c r="AFW98" s="130"/>
      <c r="AFX98" s="130"/>
      <c r="AFY98" s="130"/>
      <c r="AFZ98" s="130"/>
      <c r="AGA98" s="130"/>
      <c r="AGB98" s="130"/>
      <c r="AGC98" s="130"/>
      <c r="AGD98" s="130"/>
      <c r="AGE98" s="130"/>
      <c r="AGF98" s="130"/>
      <c r="AGG98" s="130"/>
      <c r="AGH98" s="130"/>
      <c r="AGI98" s="130"/>
      <c r="AGJ98" s="130"/>
      <c r="AGK98" s="130"/>
      <c r="AGL98" s="130"/>
      <c r="AGM98" s="130"/>
      <c r="AGN98" s="130"/>
      <c r="AGO98" s="130"/>
      <c r="AGP98" s="130"/>
      <c r="AGQ98" s="130"/>
      <c r="AGR98" s="130"/>
      <c r="AGS98" s="130"/>
      <c r="AGT98" s="130"/>
      <c r="AGU98" s="130"/>
      <c r="AGV98" s="130"/>
      <c r="AGW98" s="130"/>
      <c r="AGX98" s="130"/>
      <c r="AGY98" s="130"/>
      <c r="AGZ98" s="130"/>
      <c r="AHA98" s="130"/>
      <c r="AHB98" s="130"/>
      <c r="AHC98" s="130"/>
      <c r="AHD98" s="130"/>
      <c r="AHE98" s="130"/>
      <c r="AHF98" s="130"/>
      <c r="AHG98" s="130"/>
      <c r="AHH98" s="130"/>
      <c r="AHI98" s="130"/>
      <c r="AHJ98" s="130"/>
      <c r="AHK98" s="130"/>
      <c r="AHL98" s="130"/>
      <c r="AHM98" s="130"/>
      <c r="AHN98" s="130"/>
      <c r="AHO98" s="130"/>
      <c r="AHP98" s="130"/>
      <c r="AHQ98" s="130"/>
      <c r="AHR98" s="130"/>
      <c r="AHS98" s="130"/>
      <c r="AHT98" s="130"/>
      <c r="AHU98" s="130"/>
      <c r="AHV98" s="130"/>
      <c r="AHW98" s="130"/>
      <c r="AHX98" s="130"/>
      <c r="AHY98" s="130"/>
      <c r="AHZ98" s="130"/>
      <c r="AIA98" s="130"/>
      <c r="AIB98" s="130"/>
      <c r="AIC98" s="130"/>
      <c r="AID98" s="130"/>
      <c r="AIE98" s="130"/>
      <c r="AIF98" s="130"/>
      <c r="AIG98" s="130"/>
      <c r="AIH98" s="130"/>
      <c r="AII98" s="130"/>
      <c r="AIJ98" s="130"/>
      <c r="AIK98" s="130"/>
      <c r="AIL98" s="130"/>
      <c r="AIM98" s="130"/>
      <c r="AIN98" s="130"/>
      <c r="AIO98" s="130"/>
      <c r="AIP98" s="130"/>
      <c r="AIQ98" s="130"/>
      <c r="AIR98" s="130"/>
      <c r="AIS98" s="130"/>
      <c r="AIT98" s="130"/>
      <c r="AIU98" s="130"/>
      <c r="AIV98" s="130"/>
      <c r="AIW98" s="130"/>
      <c r="AIX98" s="130"/>
      <c r="AIY98" s="130"/>
      <c r="AIZ98" s="130"/>
      <c r="AJA98" s="130"/>
      <c r="AJB98" s="130"/>
      <c r="AJC98" s="130"/>
      <c r="AJD98" s="130"/>
      <c r="AJE98" s="130"/>
      <c r="AJF98" s="130"/>
      <c r="AJG98" s="130"/>
      <c r="AJH98" s="130"/>
      <c r="AJI98" s="130"/>
      <c r="AJJ98" s="130"/>
      <c r="AJK98" s="130"/>
      <c r="AJL98" s="130"/>
      <c r="AJM98" s="130"/>
      <c r="AJN98" s="130"/>
      <c r="AJO98" s="130"/>
      <c r="AJP98" s="130"/>
      <c r="AJQ98" s="130"/>
      <c r="AJR98" s="130"/>
      <c r="AJS98" s="130"/>
      <c r="AJT98" s="130"/>
      <c r="AJU98" s="130"/>
      <c r="AJV98" s="130"/>
      <c r="AJW98" s="130"/>
      <c r="AJX98" s="130"/>
      <c r="AJY98" s="130"/>
      <c r="AJZ98" s="130"/>
      <c r="AKA98" s="130"/>
      <c r="AKB98" s="130"/>
      <c r="AKC98" s="130"/>
      <c r="AKD98" s="130"/>
      <c r="AKE98" s="130"/>
      <c r="AKF98" s="130"/>
      <c r="AKG98" s="130"/>
      <c r="AKH98" s="130"/>
      <c r="AKI98" s="130"/>
      <c r="AKJ98" s="130"/>
      <c r="AKK98" s="130"/>
      <c r="AKL98" s="130"/>
      <c r="AKM98" s="130"/>
      <c r="AKN98" s="130"/>
      <c r="AKO98" s="130"/>
      <c r="AKP98" s="130"/>
      <c r="AKQ98" s="130"/>
      <c r="AKR98" s="130"/>
      <c r="AKS98" s="130"/>
      <c r="AKT98" s="130"/>
      <c r="AKU98" s="130"/>
      <c r="AKV98" s="130"/>
      <c r="AKW98" s="130"/>
      <c r="AKX98" s="130"/>
      <c r="AKY98" s="130"/>
      <c r="AKZ98" s="130"/>
      <c r="ALA98" s="130"/>
      <c r="ALB98" s="130"/>
      <c r="ALC98" s="130"/>
      <c r="ALD98" s="130"/>
      <c r="ALE98" s="130"/>
      <c r="ALF98" s="130"/>
      <c r="ALG98" s="130"/>
      <c r="ALH98" s="130"/>
      <c r="ALI98" s="130"/>
      <c r="ALJ98" s="130"/>
      <c r="ALK98" s="130"/>
      <c r="ALL98" s="130"/>
      <c r="ALM98" s="130"/>
      <c r="ALN98" s="130"/>
      <c r="ALO98" s="130"/>
      <c r="ALP98" s="130"/>
      <c r="ALQ98" s="130"/>
      <c r="ALR98" s="130"/>
      <c r="ALS98" s="130"/>
      <c r="ALT98" s="130"/>
      <c r="ALU98" s="130"/>
      <c r="ALV98" s="130"/>
      <c r="ALW98" s="130"/>
      <c r="ALX98" s="130"/>
      <c r="ALY98" s="130"/>
      <c r="ALZ98" s="130"/>
      <c r="AMA98" s="130"/>
      <c r="AMB98" s="130"/>
      <c r="AMC98" s="130"/>
      <c r="AMD98" s="130"/>
      <c r="AME98" s="130"/>
      <c r="AMF98" s="130"/>
      <c r="AMG98" s="130"/>
      <c r="AMH98" s="130"/>
      <c r="AMI98" s="130"/>
      <c r="AMJ98" s="130"/>
      <c r="AMK98" s="130"/>
      <c r="AML98" s="130"/>
      <c r="AMM98" s="130"/>
      <c r="AMN98" s="130"/>
      <c r="AMO98" s="130"/>
      <c r="AMP98" s="130"/>
      <c r="AMQ98" s="130"/>
      <c r="AMR98" s="130"/>
      <c r="AMS98" s="130"/>
      <c r="AMT98" s="130"/>
      <c r="AMU98" s="130"/>
      <c r="AMV98" s="130"/>
      <c r="AMW98" s="130"/>
      <c r="AMX98" s="130"/>
      <c r="AMY98" s="130"/>
      <c r="AMZ98" s="130"/>
      <c r="ANA98" s="130"/>
      <c r="ANB98" s="130"/>
      <c r="ANC98" s="130"/>
      <c r="AND98" s="130"/>
      <c r="ANE98" s="130"/>
      <c r="ANF98" s="130"/>
      <c r="ANG98" s="130"/>
      <c r="ANH98" s="130"/>
      <c r="ANI98" s="130"/>
      <c r="ANJ98" s="130"/>
      <c r="ANK98" s="130"/>
      <c r="ANL98" s="130"/>
      <c r="ANM98" s="130"/>
      <c r="ANN98" s="130"/>
      <c r="ANO98" s="130"/>
      <c r="ANP98" s="130"/>
      <c r="ANQ98" s="130"/>
      <c r="ANR98" s="130"/>
      <c r="ANS98" s="130"/>
      <c r="ANT98" s="130"/>
      <c r="ANU98" s="130"/>
      <c r="ANV98" s="130"/>
      <c r="ANW98" s="130"/>
      <c r="ANX98" s="130"/>
      <c r="ANY98" s="130"/>
      <c r="ANZ98" s="130"/>
      <c r="AOA98" s="130"/>
      <c r="AOB98" s="130"/>
      <c r="AOC98" s="130"/>
      <c r="AOD98" s="130"/>
      <c r="AOE98" s="130"/>
      <c r="AOF98" s="130"/>
      <c r="AOG98" s="130"/>
      <c r="AOH98" s="130"/>
      <c r="AOI98" s="130"/>
      <c r="AOJ98" s="130"/>
      <c r="AOK98" s="130"/>
      <c r="AOL98" s="130"/>
      <c r="AOM98" s="130"/>
      <c r="AON98" s="130"/>
    </row>
    <row r="99" spans="1:1080" x14ac:dyDescent="0.2">
      <c r="A99" s="142" t="s">
        <v>461</v>
      </c>
      <c r="B99" s="142" t="s">
        <v>462</v>
      </c>
      <c r="C99" s="142"/>
      <c r="D99" s="142"/>
      <c r="E99" s="147">
        <v>75</v>
      </c>
      <c r="F99" s="147"/>
      <c r="G99" s="147">
        <v>4</v>
      </c>
      <c r="H99" s="147"/>
      <c r="I99" s="147">
        <v>0</v>
      </c>
      <c r="J99" s="147">
        <v>0</v>
      </c>
      <c r="K99" s="147">
        <v>1</v>
      </c>
      <c r="L99" s="147">
        <v>0</v>
      </c>
      <c r="M99" s="147">
        <v>1</v>
      </c>
      <c r="N99" s="147"/>
      <c r="O99" s="147">
        <v>0</v>
      </c>
      <c r="P99" s="147"/>
      <c r="Q99" s="147">
        <v>2</v>
      </c>
      <c r="R99" s="147">
        <v>1</v>
      </c>
      <c r="S99" s="147">
        <v>1</v>
      </c>
      <c r="T99" s="147">
        <v>0</v>
      </c>
      <c r="U99" s="147"/>
      <c r="V99" s="147">
        <v>0</v>
      </c>
      <c r="W99" s="147">
        <v>0</v>
      </c>
      <c r="X99" s="147">
        <v>0</v>
      </c>
      <c r="Y99" s="147">
        <v>0</v>
      </c>
      <c r="Z99" s="147"/>
      <c r="AA99" s="147">
        <v>2</v>
      </c>
      <c r="AB99" s="147">
        <v>19</v>
      </c>
      <c r="AC99" s="147">
        <v>9</v>
      </c>
      <c r="AD99" s="147"/>
      <c r="AE99" s="147">
        <v>29</v>
      </c>
      <c r="AF99" s="147">
        <v>29</v>
      </c>
      <c r="AG99" s="147">
        <v>0</v>
      </c>
      <c r="AH99" s="147">
        <v>0</v>
      </c>
      <c r="AI99" s="147"/>
      <c r="AJ99" s="147">
        <v>0</v>
      </c>
      <c r="AK99" s="147"/>
      <c r="AL99" s="147">
        <v>2</v>
      </c>
      <c r="AM99" s="147">
        <v>2</v>
      </c>
      <c r="AN99" s="147">
        <v>0</v>
      </c>
      <c r="AO99" s="147">
        <v>0</v>
      </c>
      <c r="AP99" s="147"/>
      <c r="AQ99" s="147">
        <v>1</v>
      </c>
      <c r="AR99" s="147">
        <v>0</v>
      </c>
      <c r="AS99" s="147">
        <v>1</v>
      </c>
      <c r="AT99" s="147">
        <v>0</v>
      </c>
      <c r="AU99" s="147"/>
      <c r="AV99" s="147">
        <v>1</v>
      </c>
      <c r="AW99" s="147">
        <v>1</v>
      </c>
      <c r="AX99" s="147">
        <v>0</v>
      </c>
      <c r="AY99" s="147">
        <v>0</v>
      </c>
      <c r="AZ99" s="147">
        <v>0</v>
      </c>
      <c r="BA99" s="147">
        <v>0</v>
      </c>
      <c r="BB99" s="147"/>
      <c r="BC99" s="147">
        <v>0</v>
      </c>
      <c r="BD99" s="147">
        <v>2</v>
      </c>
      <c r="BE99" s="147">
        <v>0</v>
      </c>
      <c r="BF99" s="147">
        <v>6</v>
      </c>
      <c r="BG99" s="130"/>
    </row>
    <row r="100" spans="1:1080" x14ac:dyDescent="0.2">
      <c r="A100" s="142" t="s">
        <v>463</v>
      </c>
      <c r="B100" s="142" t="s">
        <v>464</v>
      </c>
      <c r="C100" s="142"/>
      <c r="D100" s="142"/>
      <c r="E100" s="147">
        <v>74</v>
      </c>
      <c r="F100" s="147"/>
      <c r="G100" s="147">
        <v>7</v>
      </c>
      <c r="H100" s="147"/>
      <c r="I100" s="147">
        <v>0</v>
      </c>
      <c r="J100" s="147">
        <v>0</v>
      </c>
      <c r="K100" s="147">
        <v>1</v>
      </c>
      <c r="L100" s="147">
        <v>0</v>
      </c>
      <c r="M100" s="147">
        <v>0</v>
      </c>
      <c r="N100" s="147"/>
      <c r="O100" s="147">
        <v>0</v>
      </c>
      <c r="P100" s="147"/>
      <c r="Q100" s="147">
        <v>3</v>
      </c>
      <c r="R100" s="147">
        <v>1</v>
      </c>
      <c r="S100" s="147">
        <v>2</v>
      </c>
      <c r="T100" s="147">
        <v>0</v>
      </c>
      <c r="U100" s="147"/>
      <c r="V100" s="147">
        <v>0</v>
      </c>
      <c r="W100" s="147">
        <v>0</v>
      </c>
      <c r="X100" s="147">
        <v>2</v>
      </c>
      <c r="Y100" s="147">
        <v>1</v>
      </c>
      <c r="Z100" s="147"/>
      <c r="AA100" s="147">
        <v>2</v>
      </c>
      <c r="AB100" s="147">
        <v>19</v>
      </c>
      <c r="AC100" s="147">
        <v>11</v>
      </c>
      <c r="AD100" s="147"/>
      <c r="AE100" s="147">
        <v>18</v>
      </c>
      <c r="AF100" s="147">
        <v>18</v>
      </c>
      <c r="AG100" s="147">
        <v>0</v>
      </c>
      <c r="AH100" s="147">
        <v>0</v>
      </c>
      <c r="AI100" s="147"/>
      <c r="AJ100" s="147">
        <v>1</v>
      </c>
      <c r="AK100" s="147"/>
      <c r="AL100" s="147">
        <v>1</v>
      </c>
      <c r="AM100" s="147">
        <v>1</v>
      </c>
      <c r="AN100" s="147">
        <v>0</v>
      </c>
      <c r="AO100" s="147">
        <v>0</v>
      </c>
      <c r="AP100" s="147"/>
      <c r="AQ100" s="147">
        <v>3</v>
      </c>
      <c r="AR100" s="147">
        <v>1</v>
      </c>
      <c r="AS100" s="147">
        <v>1</v>
      </c>
      <c r="AT100" s="147">
        <v>1</v>
      </c>
      <c r="AU100" s="147"/>
      <c r="AV100" s="147">
        <v>5</v>
      </c>
      <c r="AW100" s="147">
        <v>2</v>
      </c>
      <c r="AX100" s="147">
        <v>1</v>
      </c>
      <c r="AY100" s="147">
        <v>2</v>
      </c>
      <c r="AZ100" s="147">
        <v>0</v>
      </c>
      <c r="BA100" s="147">
        <v>0</v>
      </c>
      <c r="BB100" s="147"/>
      <c r="BC100" s="147">
        <v>0</v>
      </c>
      <c r="BD100" s="147">
        <v>1</v>
      </c>
      <c r="BE100" s="147">
        <v>0</v>
      </c>
      <c r="BF100" s="147">
        <v>6</v>
      </c>
    </row>
    <row r="101" spans="1:1080" x14ac:dyDescent="0.2">
      <c r="A101" s="142" t="s">
        <v>465</v>
      </c>
      <c r="B101" s="142" t="s">
        <v>466</v>
      </c>
      <c r="C101" s="142"/>
      <c r="D101" s="142"/>
      <c r="E101" s="147">
        <v>232</v>
      </c>
      <c r="F101" s="147"/>
      <c r="G101" s="147">
        <v>34</v>
      </c>
      <c r="H101" s="147"/>
      <c r="I101" s="147">
        <v>1</v>
      </c>
      <c r="J101" s="147">
        <v>0</v>
      </c>
      <c r="K101" s="147">
        <v>3</v>
      </c>
      <c r="L101" s="147">
        <v>0</v>
      </c>
      <c r="M101" s="147">
        <v>3</v>
      </c>
      <c r="N101" s="147"/>
      <c r="O101" s="147">
        <v>1</v>
      </c>
      <c r="P101" s="147"/>
      <c r="Q101" s="147">
        <v>19</v>
      </c>
      <c r="R101" s="147">
        <v>18</v>
      </c>
      <c r="S101" s="147">
        <v>1</v>
      </c>
      <c r="T101" s="147">
        <v>0</v>
      </c>
      <c r="U101" s="147"/>
      <c r="V101" s="147">
        <v>0</v>
      </c>
      <c r="W101" s="147">
        <v>0</v>
      </c>
      <c r="X101" s="147">
        <v>0</v>
      </c>
      <c r="Y101" s="147">
        <v>7</v>
      </c>
      <c r="Z101" s="147"/>
      <c r="AA101" s="147">
        <v>5</v>
      </c>
      <c r="AB101" s="147">
        <v>62</v>
      </c>
      <c r="AC101" s="147">
        <v>32</v>
      </c>
      <c r="AD101" s="147"/>
      <c r="AE101" s="147">
        <v>51</v>
      </c>
      <c r="AF101" s="147">
        <v>46</v>
      </c>
      <c r="AG101" s="147">
        <v>5</v>
      </c>
      <c r="AH101" s="147">
        <v>0</v>
      </c>
      <c r="AI101" s="147"/>
      <c r="AJ101" s="147">
        <v>5</v>
      </c>
      <c r="AK101" s="147"/>
      <c r="AL101" s="147">
        <v>5</v>
      </c>
      <c r="AM101" s="147">
        <v>2</v>
      </c>
      <c r="AN101" s="147">
        <v>2</v>
      </c>
      <c r="AO101" s="147">
        <v>1</v>
      </c>
      <c r="AP101" s="147"/>
      <c r="AQ101" s="147">
        <v>3</v>
      </c>
      <c r="AR101" s="147">
        <v>0</v>
      </c>
      <c r="AS101" s="147">
        <v>2</v>
      </c>
      <c r="AT101" s="147">
        <v>1</v>
      </c>
      <c r="AU101" s="147"/>
      <c r="AV101" s="147">
        <v>10</v>
      </c>
      <c r="AW101" s="147">
        <v>5</v>
      </c>
      <c r="AX101" s="147">
        <v>2</v>
      </c>
      <c r="AY101" s="147">
        <v>2</v>
      </c>
      <c r="AZ101" s="147">
        <v>1</v>
      </c>
      <c r="BA101" s="147">
        <v>0</v>
      </c>
      <c r="BB101" s="147"/>
      <c r="BC101" s="147">
        <v>2</v>
      </c>
      <c r="BD101" s="147">
        <v>1</v>
      </c>
      <c r="BE101" s="147">
        <v>1</v>
      </c>
      <c r="BF101" s="147">
        <v>21</v>
      </c>
    </row>
    <row r="102" spans="1:1080" x14ac:dyDescent="0.2">
      <c r="A102" s="142" t="s">
        <v>467</v>
      </c>
      <c r="B102" s="142" t="s">
        <v>468</v>
      </c>
      <c r="C102" s="142"/>
      <c r="D102" s="142"/>
      <c r="E102" s="147">
        <v>66</v>
      </c>
      <c r="F102" s="147"/>
      <c r="G102" s="147">
        <v>6</v>
      </c>
      <c r="H102" s="147"/>
      <c r="I102" s="147">
        <v>0</v>
      </c>
      <c r="J102" s="147">
        <v>0</v>
      </c>
      <c r="K102" s="147">
        <v>0</v>
      </c>
      <c r="L102" s="147">
        <v>0</v>
      </c>
      <c r="M102" s="147">
        <v>0</v>
      </c>
      <c r="N102" s="147"/>
      <c r="O102" s="147">
        <v>0</v>
      </c>
      <c r="P102" s="147"/>
      <c r="Q102" s="147">
        <v>1</v>
      </c>
      <c r="R102" s="147">
        <v>1</v>
      </c>
      <c r="S102" s="147">
        <v>0</v>
      </c>
      <c r="T102" s="147">
        <v>0</v>
      </c>
      <c r="U102" s="147"/>
      <c r="V102" s="147">
        <v>0</v>
      </c>
      <c r="W102" s="147">
        <v>1</v>
      </c>
      <c r="X102" s="147">
        <v>0</v>
      </c>
      <c r="Y102" s="147">
        <v>4</v>
      </c>
      <c r="Z102" s="147"/>
      <c r="AA102" s="147">
        <v>3</v>
      </c>
      <c r="AB102" s="147">
        <v>20</v>
      </c>
      <c r="AC102" s="147">
        <v>4</v>
      </c>
      <c r="AD102" s="147"/>
      <c r="AE102" s="147">
        <v>14</v>
      </c>
      <c r="AF102" s="147">
        <v>12</v>
      </c>
      <c r="AG102" s="147">
        <v>2</v>
      </c>
      <c r="AH102" s="147">
        <v>0</v>
      </c>
      <c r="AI102" s="147"/>
      <c r="AJ102" s="147">
        <v>0</v>
      </c>
      <c r="AK102" s="147"/>
      <c r="AL102" s="147">
        <v>1</v>
      </c>
      <c r="AM102" s="147">
        <v>0</v>
      </c>
      <c r="AN102" s="147">
        <v>0</v>
      </c>
      <c r="AO102" s="147">
        <v>1</v>
      </c>
      <c r="AP102" s="147"/>
      <c r="AQ102" s="147">
        <v>4</v>
      </c>
      <c r="AR102" s="147">
        <v>0</v>
      </c>
      <c r="AS102" s="147">
        <v>3</v>
      </c>
      <c r="AT102" s="147">
        <v>1</v>
      </c>
      <c r="AU102" s="147"/>
      <c r="AV102" s="147">
        <v>6</v>
      </c>
      <c r="AW102" s="147">
        <v>4</v>
      </c>
      <c r="AX102" s="147">
        <v>1</v>
      </c>
      <c r="AY102" s="147">
        <v>0</v>
      </c>
      <c r="AZ102" s="147">
        <v>1</v>
      </c>
      <c r="BA102" s="147">
        <v>0</v>
      </c>
      <c r="BB102" s="147"/>
      <c r="BC102" s="147">
        <v>1</v>
      </c>
      <c r="BD102" s="147">
        <v>1</v>
      </c>
      <c r="BE102" s="147">
        <v>0</v>
      </c>
      <c r="BF102" s="147">
        <v>6</v>
      </c>
      <c r="BN102" s="130"/>
      <c r="BO102" s="130"/>
      <c r="BP102" s="130"/>
      <c r="BQ102" s="130"/>
      <c r="BR102" s="130"/>
      <c r="BS102" s="130"/>
      <c r="BT102" s="130"/>
      <c r="BU102" s="130"/>
      <c r="BV102" s="130"/>
      <c r="BW102" s="130"/>
      <c r="BX102" s="130"/>
      <c r="BY102" s="130"/>
      <c r="BZ102" s="130"/>
      <c r="CA102" s="130"/>
      <c r="CB102" s="130"/>
      <c r="CC102" s="130"/>
      <c r="CD102" s="130"/>
      <c r="CE102" s="130"/>
      <c r="CF102" s="130"/>
      <c r="CG102" s="130"/>
      <c r="CH102" s="130"/>
      <c r="CI102" s="130"/>
      <c r="CJ102" s="130"/>
      <c r="CK102" s="130"/>
      <c r="CL102" s="130"/>
      <c r="CM102" s="130"/>
      <c r="CN102" s="130"/>
      <c r="CO102" s="130"/>
      <c r="CP102" s="130"/>
      <c r="CQ102" s="130"/>
      <c r="CR102" s="130"/>
      <c r="CS102" s="130"/>
    </row>
    <row r="103" spans="1:1080" x14ac:dyDescent="0.2">
      <c r="A103" s="142" t="s">
        <v>469</v>
      </c>
      <c r="B103" s="142" t="s">
        <v>470</v>
      </c>
      <c r="C103" s="142"/>
      <c r="D103" s="142"/>
      <c r="E103" s="147">
        <v>123</v>
      </c>
      <c r="F103" s="147"/>
      <c r="G103" s="147">
        <v>11</v>
      </c>
      <c r="H103" s="147"/>
      <c r="I103" s="147">
        <v>2</v>
      </c>
      <c r="J103" s="147">
        <v>1</v>
      </c>
      <c r="K103" s="147">
        <v>1</v>
      </c>
      <c r="L103" s="147">
        <v>0</v>
      </c>
      <c r="M103" s="147">
        <v>1</v>
      </c>
      <c r="N103" s="147"/>
      <c r="O103" s="147">
        <v>2</v>
      </c>
      <c r="P103" s="147"/>
      <c r="Q103" s="147">
        <v>0</v>
      </c>
      <c r="R103" s="147">
        <v>0</v>
      </c>
      <c r="S103" s="147">
        <v>0</v>
      </c>
      <c r="T103" s="147">
        <v>0</v>
      </c>
      <c r="U103" s="147"/>
      <c r="V103" s="147">
        <v>0</v>
      </c>
      <c r="W103" s="147">
        <v>0</v>
      </c>
      <c r="X103" s="147">
        <v>0</v>
      </c>
      <c r="Y103" s="147">
        <v>4</v>
      </c>
      <c r="Z103" s="147"/>
      <c r="AA103" s="147">
        <v>3</v>
      </c>
      <c r="AB103" s="147">
        <v>39</v>
      </c>
      <c r="AC103" s="147">
        <v>9</v>
      </c>
      <c r="AD103" s="147"/>
      <c r="AE103" s="147">
        <v>21</v>
      </c>
      <c r="AF103" s="147">
        <v>16</v>
      </c>
      <c r="AG103" s="147">
        <v>5</v>
      </c>
      <c r="AH103" s="147">
        <v>0</v>
      </c>
      <c r="AI103" s="147"/>
      <c r="AJ103" s="147">
        <v>6</v>
      </c>
      <c r="AK103" s="147"/>
      <c r="AL103" s="147">
        <v>1</v>
      </c>
      <c r="AM103" s="147">
        <v>1</v>
      </c>
      <c r="AN103" s="147">
        <v>0</v>
      </c>
      <c r="AO103" s="147">
        <v>0</v>
      </c>
      <c r="AP103" s="147"/>
      <c r="AQ103" s="147">
        <v>20</v>
      </c>
      <c r="AR103" s="147">
        <v>2</v>
      </c>
      <c r="AS103" s="147">
        <v>11</v>
      </c>
      <c r="AT103" s="147">
        <v>7</v>
      </c>
      <c r="AU103" s="147"/>
      <c r="AV103" s="147">
        <v>2</v>
      </c>
      <c r="AW103" s="147">
        <v>1</v>
      </c>
      <c r="AX103" s="147">
        <v>1</v>
      </c>
      <c r="AY103" s="147">
        <v>0</v>
      </c>
      <c r="AZ103" s="147">
        <v>0</v>
      </c>
      <c r="BA103" s="147">
        <v>0</v>
      </c>
      <c r="BB103" s="147"/>
      <c r="BC103" s="147">
        <v>1</v>
      </c>
      <c r="BD103" s="147">
        <v>2</v>
      </c>
      <c r="BE103" s="147">
        <v>0</v>
      </c>
      <c r="BF103" s="147">
        <v>8</v>
      </c>
    </row>
    <row r="104" spans="1:1080" x14ac:dyDescent="0.2">
      <c r="A104" s="142" t="s">
        <v>471</v>
      </c>
      <c r="B104" s="142" t="s">
        <v>472</v>
      </c>
      <c r="C104" s="142"/>
      <c r="D104" s="142"/>
      <c r="E104" s="147">
        <v>123</v>
      </c>
      <c r="F104" s="147"/>
      <c r="G104" s="147">
        <v>13</v>
      </c>
      <c r="H104" s="147"/>
      <c r="I104" s="147">
        <v>0</v>
      </c>
      <c r="J104" s="147">
        <v>0</v>
      </c>
      <c r="K104" s="147">
        <v>0</v>
      </c>
      <c r="L104" s="147">
        <v>0</v>
      </c>
      <c r="M104" s="147">
        <v>2</v>
      </c>
      <c r="N104" s="147"/>
      <c r="O104" s="147">
        <v>0</v>
      </c>
      <c r="P104" s="147"/>
      <c r="Q104" s="147">
        <v>3</v>
      </c>
      <c r="R104" s="147">
        <v>3</v>
      </c>
      <c r="S104" s="147">
        <v>0</v>
      </c>
      <c r="T104" s="147">
        <v>0</v>
      </c>
      <c r="U104" s="147"/>
      <c r="V104" s="147">
        <v>0</v>
      </c>
      <c r="W104" s="147">
        <v>0</v>
      </c>
      <c r="X104" s="147">
        <v>2</v>
      </c>
      <c r="Y104" s="147">
        <v>6</v>
      </c>
      <c r="Z104" s="147"/>
      <c r="AA104" s="147">
        <v>11</v>
      </c>
      <c r="AB104" s="147">
        <v>28</v>
      </c>
      <c r="AC104" s="147">
        <v>13</v>
      </c>
      <c r="AD104" s="147"/>
      <c r="AE104" s="147">
        <v>19</v>
      </c>
      <c r="AF104" s="147">
        <v>17</v>
      </c>
      <c r="AG104" s="147">
        <v>2</v>
      </c>
      <c r="AH104" s="147">
        <v>0</v>
      </c>
      <c r="AI104" s="147"/>
      <c r="AJ104" s="147">
        <v>6</v>
      </c>
      <c r="AK104" s="147"/>
      <c r="AL104" s="147">
        <v>5</v>
      </c>
      <c r="AM104" s="147">
        <v>2</v>
      </c>
      <c r="AN104" s="147">
        <v>1</v>
      </c>
      <c r="AO104" s="147">
        <v>2</v>
      </c>
      <c r="AP104" s="147"/>
      <c r="AQ104" s="147">
        <v>7</v>
      </c>
      <c r="AR104" s="147">
        <v>0</v>
      </c>
      <c r="AS104" s="147">
        <v>2</v>
      </c>
      <c r="AT104" s="147">
        <v>5</v>
      </c>
      <c r="AU104" s="147"/>
      <c r="AV104" s="147">
        <v>3</v>
      </c>
      <c r="AW104" s="147">
        <v>3</v>
      </c>
      <c r="AX104" s="147">
        <v>0</v>
      </c>
      <c r="AY104" s="147">
        <v>0</v>
      </c>
      <c r="AZ104" s="147">
        <v>0</v>
      </c>
      <c r="BA104" s="147">
        <v>0</v>
      </c>
      <c r="BB104" s="147"/>
      <c r="BC104" s="147">
        <v>1</v>
      </c>
      <c r="BD104" s="147">
        <v>0</v>
      </c>
      <c r="BE104" s="147">
        <v>0</v>
      </c>
      <c r="BF104" s="147">
        <v>17</v>
      </c>
    </row>
    <row r="105" spans="1:1080" x14ac:dyDescent="0.2">
      <c r="A105" s="142" t="s">
        <v>473</v>
      </c>
      <c r="B105" s="142" t="s">
        <v>474</v>
      </c>
      <c r="C105" s="142"/>
      <c r="D105" s="142"/>
      <c r="E105" s="147">
        <v>40</v>
      </c>
      <c r="F105" s="147"/>
      <c r="G105" s="147">
        <v>4</v>
      </c>
      <c r="H105" s="147"/>
      <c r="I105" s="147">
        <v>0</v>
      </c>
      <c r="J105" s="147">
        <v>0</v>
      </c>
      <c r="K105" s="147">
        <v>1</v>
      </c>
      <c r="L105" s="147">
        <v>0</v>
      </c>
      <c r="M105" s="147">
        <v>0</v>
      </c>
      <c r="N105" s="147"/>
      <c r="O105" s="147">
        <v>0</v>
      </c>
      <c r="P105" s="147"/>
      <c r="Q105" s="147">
        <v>2</v>
      </c>
      <c r="R105" s="147">
        <v>2</v>
      </c>
      <c r="S105" s="147">
        <v>0</v>
      </c>
      <c r="T105" s="147">
        <v>0</v>
      </c>
      <c r="U105" s="147"/>
      <c r="V105" s="147">
        <v>0</v>
      </c>
      <c r="W105" s="147">
        <v>0</v>
      </c>
      <c r="X105" s="147">
        <v>0</v>
      </c>
      <c r="Y105" s="147">
        <v>1</v>
      </c>
      <c r="Z105" s="147"/>
      <c r="AA105" s="147">
        <v>1</v>
      </c>
      <c r="AB105" s="147">
        <v>8</v>
      </c>
      <c r="AC105" s="147">
        <v>2</v>
      </c>
      <c r="AD105" s="147"/>
      <c r="AE105" s="147">
        <v>2</v>
      </c>
      <c r="AF105" s="147">
        <v>2</v>
      </c>
      <c r="AG105" s="147">
        <v>0</v>
      </c>
      <c r="AH105" s="147">
        <v>0</v>
      </c>
      <c r="AI105" s="147"/>
      <c r="AJ105" s="147">
        <v>1</v>
      </c>
      <c r="AK105" s="147"/>
      <c r="AL105" s="147">
        <v>1</v>
      </c>
      <c r="AM105" s="147">
        <v>1</v>
      </c>
      <c r="AN105" s="147">
        <v>0</v>
      </c>
      <c r="AO105" s="147">
        <v>0</v>
      </c>
      <c r="AP105" s="147"/>
      <c r="AQ105" s="147">
        <v>4</v>
      </c>
      <c r="AR105" s="147">
        <v>0</v>
      </c>
      <c r="AS105" s="147">
        <v>2</v>
      </c>
      <c r="AT105" s="147">
        <v>2</v>
      </c>
      <c r="AU105" s="147"/>
      <c r="AV105" s="147">
        <v>8</v>
      </c>
      <c r="AW105" s="147">
        <v>4</v>
      </c>
      <c r="AX105" s="147">
        <v>0</v>
      </c>
      <c r="AY105" s="147">
        <v>0</v>
      </c>
      <c r="AZ105" s="147">
        <v>4</v>
      </c>
      <c r="BA105" s="147">
        <v>0</v>
      </c>
      <c r="BB105" s="147"/>
      <c r="BC105" s="147">
        <v>1</v>
      </c>
      <c r="BD105" s="147">
        <v>0</v>
      </c>
      <c r="BE105" s="147">
        <v>2</v>
      </c>
      <c r="BF105" s="147">
        <v>6</v>
      </c>
    </row>
    <row r="106" spans="1:1080" x14ac:dyDescent="0.2">
      <c r="A106" s="142" t="s">
        <v>475</v>
      </c>
      <c r="B106" s="142" t="s">
        <v>476</v>
      </c>
      <c r="C106" s="142"/>
      <c r="D106" s="142"/>
      <c r="E106" s="147">
        <v>29</v>
      </c>
      <c r="F106" s="147"/>
      <c r="G106" s="147">
        <v>0</v>
      </c>
      <c r="H106" s="147"/>
      <c r="I106" s="147">
        <v>0</v>
      </c>
      <c r="J106" s="147">
        <v>0</v>
      </c>
      <c r="K106" s="147">
        <v>0</v>
      </c>
      <c r="L106" s="147">
        <v>0</v>
      </c>
      <c r="M106" s="147">
        <v>0</v>
      </c>
      <c r="N106" s="147"/>
      <c r="O106" s="147">
        <v>0</v>
      </c>
      <c r="P106" s="147"/>
      <c r="Q106" s="147">
        <v>0</v>
      </c>
      <c r="R106" s="147">
        <v>0</v>
      </c>
      <c r="S106" s="147">
        <v>0</v>
      </c>
      <c r="T106" s="147">
        <v>0</v>
      </c>
      <c r="U106" s="147"/>
      <c r="V106" s="147">
        <v>0</v>
      </c>
      <c r="W106" s="147">
        <v>0</v>
      </c>
      <c r="X106" s="147">
        <v>0</v>
      </c>
      <c r="Y106" s="147">
        <v>0</v>
      </c>
      <c r="Z106" s="147"/>
      <c r="AA106" s="147">
        <v>1</v>
      </c>
      <c r="AB106" s="147">
        <v>11</v>
      </c>
      <c r="AC106" s="147">
        <v>0</v>
      </c>
      <c r="AD106" s="147"/>
      <c r="AE106" s="147">
        <v>8</v>
      </c>
      <c r="AF106" s="147">
        <v>7</v>
      </c>
      <c r="AG106" s="147">
        <v>1</v>
      </c>
      <c r="AH106" s="147">
        <v>0</v>
      </c>
      <c r="AI106" s="147"/>
      <c r="AJ106" s="147">
        <v>1</v>
      </c>
      <c r="AK106" s="147"/>
      <c r="AL106" s="147">
        <v>1</v>
      </c>
      <c r="AM106" s="147">
        <v>0</v>
      </c>
      <c r="AN106" s="147">
        <v>0</v>
      </c>
      <c r="AO106" s="147">
        <v>1</v>
      </c>
      <c r="AP106" s="147"/>
      <c r="AQ106" s="147">
        <v>2</v>
      </c>
      <c r="AR106" s="147">
        <v>0</v>
      </c>
      <c r="AS106" s="147">
        <v>2</v>
      </c>
      <c r="AT106" s="147">
        <v>0</v>
      </c>
      <c r="AU106" s="147"/>
      <c r="AV106" s="147">
        <v>3</v>
      </c>
      <c r="AW106" s="147">
        <v>3</v>
      </c>
      <c r="AX106" s="147">
        <v>0</v>
      </c>
      <c r="AY106" s="147">
        <v>0</v>
      </c>
      <c r="AZ106" s="147">
        <v>0</v>
      </c>
      <c r="BA106" s="147">
        <v>0</v>
      </c>
      <c r="BB106" s="147"/>
      <c r="BC106" s="147">
        <v>0</v>
      </c>
      <c r="BD106" s="147">
        <v>1</v>
      </c>
      <c r="BE106" s="147">
        <v>1</v>
      </c>
      <c r="BF106" s="147">
        <v>0</v>
      </c>
    </row>
    <row r="107" spans="1:1080" x14ac:dyDescent="0.2">
      <c r="A107" s="142" t="s">
        <v>477</v>
      </c>
      <c r="B107" s="142" t="s">
        <v>478</v>
      </c>
      <c r="C107" s="142"/>
      <c r="D107" s="142"/>
      <c r="E107" s="147">
        <v>432</v>
      </c>
      <c r="F107" s="147"/>
      <c r="G107" s="147">
        <v>151</v>
      </c>
      <c r="H107" s="147"/>
      <c r="I107" s="147">
        <v>4</v>
      </c>
      <c r="J107" s="147">
        <v>3</v>
      </c>
      <c r="K107" s="147">
        <v>3</v>
      </c>
      <c r="L107" s="147">
        <v>1</v>
      </c>
      <c r="M107" s="147">
        <v>5</v>
      </c>
      <c r="N107" s="147"/>
      <c r="O107" s="147">
        <v>0</v>
      </c>
      <c r="P107" s="147"/>
      <c r="Q107" s="147">
        <v>65</v>
      </c>
      <c r="R107" s="147">
        <v>41</v>
      </c>
      <c r="S107" s="147">
        <v>24</v>
      </c>
      <c r="T107" s="147">
        <v>0</v>
      </c>
      <c r="U107" s="147"/>
      <c r="V107" s="147">
        <v>1</v>
      </c>
      <c r="W107" s="147">
        <v>0</v>
      </c>
      <c r="X107" s="147">
        <v>0</v>
      </c>
      <c r="Y107" s="147">
        <v>69</v>
      </c>
      <c r="Z107" s="147"/>
      <c r="AA107" s="147">
        <v>24</v>
      </c>
      <c r="AB107" s="147">
        <v>132</v>
      </c>
      <c r="AC107" s="147">
        <v>8</v>
      </c>
      <c r="AD107" s="147"/>
      <c r="AE107" s="147">
        <v>39</v>
      </c>
      <c r="AF107" s="147">
        <v>38</v>
      </c>
      <c r="AG107" s="147">
        <v>1</v>
      </c>
      <c r="AH107" s="147">
        <v>0</v>
      </c>
      <c r="AI107" s="147"/>
      <c r="AJ107" s="147">
        <v>5</v>
      </c>
      <c r="AK107" s="147"/>
      <c r="AL107" s="147">
        <v>4</v>
      </c>
      <c r="AM107" s="147">
        <v>1</v>
      </c>
      <c r="AN107" s="147">
        <v>0</v>
      </c>
      <c r="AO107" s="147">
        <v>3</v>
      </c>
      <c r="AP107" s="147"/>
      <c r="AQ107" s="147">
        <v>18</v>
      </c>
      <c r="AR107" s="147">
        <v>0</v>
      </c>
      <c r="AS107" s="147">
        <v>8</v>
      </c>
      <c r="AT107" s="147">
        <v>10</v>
      </c>
      <c r="AU107" s="147"/>
      <c r="AV107" s="147">
        <v>12</v>
      </c>
      <c r="AW107" s="147">
        <v>10</v>
      </c>
      <c r="AX107" s="147">
        <v>1</v>
      </c>
      <c r="AY107" s="147">
        <v>1</v>
      </c>
      <c r="AZ107" s="147">
        <v>0</v>
      </c>
      <c r="BA107" s="147">
        <v>0</v>
      </c>
      <c r="BB107" s="147"/>
      <c r="BC107" s="147">
        <v>16</v>
      </c>
      <c r="BD107" s="147">
        <v>7</v>
      </c>
      <c r="BE107" s="147">
        <v>0</v>
      </c>
      <c r="BF107" s="147">
        <v>16</v>
      </c>
    </row>
    <row r="108" spans="1:1080" x14ac:dyDescent="0.2">
      <c r="A108" s="142" t="s">
        <v>479</v>
      </c>
      <c r="B108" s="142" t="s">
        <v>480</v>
      </c>
      <c r="C108" s="142"/>
      <c r="D108" s="142"/>
      <c r="E108" s="147">
        <v>61</v>
      </c>
      <c r="F108" s="147"/>
      <c r="G108" s="147">
        <v>12</v>
      </c>
      <c r="H108" s="147"/>
      <c r="I108" s="147">
        <v>1</v>
      </c>
      <c r="J108" s="147">
        <v>1</v>
      </c>
      <c r="K108" s="147">
        <v>0</v>
      </c>
      <c r="L108" s="147">
        <v>0</v>
      </c>
      <c r="M108" s="147">
        <v>1</v>
      </c>
      <c r="N108" s="147"/>
      <c r="O108" s="147">
        <v>0</v>
      </c>
      <c r="P108" s="147"/>
      <c r="Q108" s="147">
        <v>6</v>
      </c>
      <c r="R108" s="147">
        <v>5</v>
      </c>
      <c r="S108" s="147">
        <v>1</v>
      </c>
      <c r="T108" s="147">
        <v>0</v>
      </c>
      <c r="U108" s="147"/>
      <c r="V108" s="147">
        <v>0</v>
      </c>
      <c r="W108" s="147">
        <v>0</v>
      </c>
      <c r="X108" s="147">
        <v>0</v>
      </c>
      <c r="Y108" s="147">
        <v>3</v>
      </c>
      <c r="Z108" s="147"/>
      <c r="AA108" s="147">
        <v>1</v>
      </c>
      <c r="AB108" s="147">
        <v>23</v>
      </c>
      <c r="AC108" s="147">
        <v>3</v>
      </c>
      <c r="AD108" s="147"/>
      <c r="AE108" s="147">
        <v>13</v>
      </c>
      <c r="AF108" s="147">
        <v>13</v>
      </c>
      <c r="AG108" s="147">
        <v>0</v>
      </c>
      <c r="AH108" s="147">
        <v>0</v>
      </c>
      <c r="AI108" s="147"/>
      <c r="AJ108" s="147">
        <v>0</v>
      </c>
      <c r="AK108" s="147"/>
      <c r="AL108" s="147">
        <v>1</v>
      </c>
      <c r="AM108" s="147">
        <v>0</v>
      </c>
      <c r="AN108" s="147">
        <v>0</v>
      </c>
      <c r="AO108" s="147">
        <v>1</v>
      </c>
      <c r="AP108" s="147"/>
      <c r="AQ108" s="147">
        <v>0</v>
      </c>
      <c r="AR108" s="147">
        <v>0</v>
      </c>
      <c r="AS108" s="147">
        <v>0</v>
      </c>
      <c r="AT108" s="147">
        <v>0</v>
      </c>
      <c r="AU108" s="147"/>
      <c r="AV108" s="147">
        <v>1</v>
      </c>
      <c r="AW108" s="147">
        <v>1</v>
      </c>
      <c r="AX108" s="147">
        <v>0</v>
      </c>
      <c r="AY108" s="147">
        <v>0</v>
      </c>
      <c r="AZ108" s="147">
        <v>0</v>
      </c>
      <c r="BA108" s="147">
        <v>0</v>
      </c>
      <c r="BB108" s="147"/>
      <c r="BC108" s="147">
        <v>1</v>
      </c>
      <c r="BD108" s="147">
        <v>1</v>
      </c>
      <c r="BE108" s="147">
        <v>0</v>
      </c>
      <c r="BF108" s="147">
        <v>5</v>
      </c>
      <c r="BN108" s="130"/>
      <c r="BO108" s="130"/>
      <c r="BP108" s="130"/>
      <c r="BQ108" s="130"/>
      <c r="BR108" s="130"/>
      <c r="BS108" s="130"/>
      <c r="BT108" s="130"/>
      <c r="BU108" s="130"/>
      <c r="BV108" s="130"/>
      <c r="BW108" s="130"/>
      <c r="BX108" s="130"/>
      <c r="BY108" s="130"/>
      <c r="BZ108" s="130"/>
      <c r="CA108" s="130"/>
      <c r="CB108" s="130"/>
      <c r="CC108" s="130"/>
      <c r="CD108" s="130"/>
      <c r="CE108" s="130"/>
      <c r="CF108" s="130"/>
      <c r="CG108" s="130"/>
      <c r="CH108" s="130"/>
      <c r="CI108" s="130"/>
      <c r="CJ108" s="130"/>
      <c r="CK108" s="130"/>
      <c r="CL108" s="130"/>
      <c r="CM108" s="130"/>
      <c r="CN108" s="130"/>
      <c r="CO108" s="130"/>
      <c r="CP108" s="130"/>
      <c r="CQ108" s="130"/>
      <c r="CR108" s="130"/>
      <c r="CS108" s="130"/>
    </row>
    <row r="109" spans="1:1080" x14ac:dyDescent="0.2">
      <c r="A109" s="142" t="s">
        <v>481</v>
      </c>
      <c r="B109" s="142" t="s">
        <v>482</v>
      </c>
      <c r="C109" s="142"/>
      <c r="D109" s="142"/>
      <c r="E109" s="147">
        <v>31</v>
      </c>
      <c r="F109" s="147"/>
      <c r="G109" s="147">
        <v>4</v>
      </c>
      <c r="H109" s="147"/>
      <c r="I109" s="147">
        <v>0</v>
      </c>
      <c r="J109" s="147">
        <v>0</v>
      </c>
      <c r="K109" s="147">
        <v>0</v>
      </c>
      <c r="L109" s="147">
        <v>0</v>
      </c>
      <c r="M109" s="147">
        <v>1</v>
      </c>
      <c r="N109" s="147"/>
      <c r="O109" s="147">
        <v>0</v>
      </c>
      <c r="P109" s="147"/>
      <c r="Q109" s="147">
        <v>2</v>
      </c>
      <c r="R109" s="147">
        <v>2</v>
      </c>
      <c r="S109" s="147">
        <v>0</v>
      </c>
      <c r="T109" s="147">
        <v>0</v>
      </c>
      <c r="U109" s="147"/>
      <c r="V109" s="147">
        <v>0</v>
      </c>
      <c r="W109" s="147">
        <v>0</v>
      </c>
      <c r="X109" s="147">
        <v>1</v>
      </c>
      <c r="Y109" s="147">
        <v>0</v>
      </c>
      <c r="Z109" s="147"/>
      <c r="AA109" s="147">
        <v>3</v>
      </c>
      <c r="AB109" s="147">
        <v>11</v>
      </c>
      <c r="AC109" s="147">
        <v>0</v>
      </c>
      <c r="AD109" s="147"/>
      <c r="AE109" s="147">
        <v>6</v>
      </c>
      <c r="AF109" s="147">
        <v>4</v>
      </c>
      <c r="AG109" s="147">
        <v>2</v>
      </c>
      <c r="AH109" s="147">
        <v>0</v>
      </c>
      <c r="AI109" s="147"/>
      <c r="AJ109" s="147">
        <v>3</v>
      </c>
      <c r="AK109" s="147"/>
      <c r="AL109" s="147">
        <v>2</v>
      </c>
      <c r="AM109" s="147">
        <v>0</v>
      </c>
      <c r="AN109" s="147">
        <v>0</v>
      </c>
      <c r="AO109" s="147">
        <v>2</v>
      </c>
      <c r="AP109" s="147"/>
      <c r="AQ109" s="147">
        <v>0</v>
      </c>
      <c r="AR109" s="147">
        <v>0</v>
      </c>
      <c r="AS109" s="147">
        <v>0</v>
      </c>
      <c r="AT109" s="147">
        <v>0</v>
      </c>
      <c r="AU109" s="147"/>
      <c r="AV109" s="147">
        <v>0</v>
      </c>
      <c r="AW109" s="147">
        <v>0</v>
      </c>
      <c r="AX109" s="147">
        <v>0</v>
      </c>
      <c r="AY109" s="147">
        <v>0</v>
      </c>
      <c r="AZ109" s="147">
        <v>0</v>
      </c>
      <c r="BA109" s="147">
        <v>0</v>
      </c>
      <c r="BB109" s="147"/>
      <c r="BC109" s="147">
        <v>0</v>
      </c>
      <c r="BD109" s="147">
        <v>0</v>
      </c>
      <c r="BE109" s="147">
        <v>0</v>
      </c>
      <c r="BF109" s="147">
        <v>2</v>
      </c>
    </row>
    <row r="110" spans="1:1080" x14ac:dyDescent="0.2">
      <c r="A110" s="142" t="s">
        <v>483</v>
      </c>
      <c r="B110" s="142" t="s">
        <v>484</v>
      </c>
      <c r="C110" s="142"/>
      <c r="D110" s="142"/>
      <c r="E110" s="147">
        <v>54</v>
      </c>
      <c r="F110" s="147"/>
      <c r="G110" s="147">
        <v>8</v>
      </c>
      <c r="H110" s="147"/>
      <c r="I110" s="147">
        <v>2</v>
      </c>
      <c r="J110" s="147">
        <v>0</v>
      </c>
      <c r="K110" s="147">
        <v>0</v>
      </c>
      <c r="L110" s="147">
        <v>0</v>
      </c>
      <c r="M110" s="147">
        <v>1</v>
      </c>
      <c r="N110" s="147"/>
      <c r="O110" s="147">
        <v>0</v>
      </c>
      <c r="P110" s="147"/>
      <c r="Q110" s="147">
        <v>3</v>
      </c>
      <c r="R110" s="147">
        <v>3</v>
      </c>
      <c r="S110" s="147">
        <v>0</v>
      </c>
      <c r="T110" s="147">
        <v>0</v>
      </c>
      <c r="U110" s="147"/>
      <c r="V110" s="147">
        <v>1</v>
      </c>
      <c r="W110" s="147">
        <v>0</v>
      </c>
      <c r="X110" s="147">
        <v>0</v>
      </c>
      <c r="Y110" s="147">
        <v>1</v>
      </c>
      <c r="Z110" s="147"/>
      <c r="AA110" s="147">
        <v>1</v>
      </c>
      <c r="AB110" s="147">
        <v>15</v>
      </c>
      <c r="AC110" s="147">
        <v>1</v>
      </c>
      <c r="AD110" s="147"/>
      <c r="AE110" s="147">
        <v>4</v>
      </c>
      <c r="AF110" s="147">
        <v>3</v>
      </c>
      <c r="AG110" s="147">
        <v>1</v>
      </c>
      <c r="AH110" s="147">
        <v>0</v>
      </c>
      <c r="AI110" s="147"/>
      <c r="AJ110" s="147">
        <v>2</v>
      </c>
      <c r="AK110" s="147"/>
      <c r="AL110" s="147">
        <v>2</v>
      </c>
      <c r="AM110" s="147">
        <v>0</v>
      </c>
      <c r="AN110" s="147">
        <v>1</v>
      </c>
      <c r="AO110" s="147">
        <v>1</v>
      </c>
      <c r="AP110" s="147"/>
      <c r="AQ110" s="147">
        <v>8</v>
      </c>
      <c r="AR110" s="147">
        <v>0</v>
      </c>
      <c r="AS110" s="147">
        <v>7</v>
      </c>
      <c r="AT110" s="147">
        <v>1</v>
      </c>
      <c r="AU110" s="147"/>
      <c r="AV110" s="147">
        <v>5</v>
      </c>
      <c r="AW110" s="147">
        <v>5</v>
      </c>
      <c r="AX110" s="147">
        <v>0</v>
      </c>
      <c r="AY110" s="147">
        <v>0</v>
      </c>
      <c r="AZ110" s="147">
        <v>0</v>
      </c>
      <c r="BA110" s="147">
        <v>0</v>
      </c>
      <c r="BB110" s="147"/>
      <c r="BC110" s="147">
        <v>4</v>
      </c>
      <c r="BD110" s="147">
        <v>0</v>
      </c>
      <c r="BE110" s="147">
        <v>0</v>
      </c>
      <c r="BF110" s="147">
        <v>4</v>
      </c>
    </row>
    <row r="111" spans="1:1080" x14ac:dyDescent="0.2">
      <c r="A111" s="142" t="s">
        <v>485</v>
      </c>
      <c r="B111" s="142" t="s">
        <v>486</v>
      </c>
      <c r="C111" s="142"/>
      <c r="D111" s="142"/>
      <c r="E111" s="147">
        <v>94</v>
      </c>
      <c r="F111" s="147"/>
      <c r="G111" s="147">
        <v>6</v>
      </c>
      <c r="H111" s="147"/>
      <c r="I111" s="147">
        <v>0</v>
      </c>
      <c r="J111" s="147">
        <v>0</v>
      </c>
      <c r="K111" s="147">
        <v>0</v>
      </c>
      <c r="L111" s="147">
        <v>0</v>
      </c>
      <c r="M111" s="147">
        <v>0</v>
      </c>
      <c r="N111" s="147"/>
      <c r="O111" s="147">
        <v>1</v>
      </c>
      <c r="P111" s="147"/>
      <c r="Q111" s="147">
        <v>2</v>
      </c>
      <c r="R111" s="147">
        <v>2</v>
      </c>
      <c r="S111" s="147">
        <v>0</v>
      </c>
      <c r="T111" s="147">
        <v>0</v>
      </c>
      <c r="U111" s="147"/>
      <c r="V111" s="147">
        <v>0</v>
      </c>
      <c r="W111" s="147">
        <v>1</v>
      </c>
      <c r="X111" s="147">
        <v>1</v>
      </c>
      <c r="Y111" s="147">
        <v>1</v>
      </c>
      <c r="Z111" s="147"/>
      <c r="AA111" s="147">
        <v>5</v>
      </c>
      <c r="AB111" s="147">
        <v>13</v>
      </c>
      <c r="AC111" s="147">
        <v>7</v>
      </c>
      <c r="AD111" s="147"/>
      <c r="AE111" s="147">
        <v>12</v>
      </c>
      <c r="AF111" s="147">
        <v>9</v>
      </c>
      <c r="AG111" s="147">
        <v>3</v>
      </c>
      <c r="AH111" s="147">
        <v>0</v>
      </c>
      <c r="AI111" s="147"/>
      <c r="AJ111" s="147">
        <v>2</v>
      </c>
      <c r="AK111" s="147"/>
      <c r="AL111" s="147">
        <v>13</v>
      </c>
      <c r="AM111" s="147">
        <v>3</v>
      </c>
      <c r="AN111" s="147">
        <v>7</v>
      </c>
      <c r="AO111" s="147">
        <v>3</v>
      </c>
      <c r="AP111" s="147"/>
      <c r="AQ111" s="147">
        <v>21</v>
      </c>
      <c r="AR111" s="147">
        <v>5</v>
      </c>
      <c r="AS111" s="147">
        <v>15</v>
      </c>
      <c r="AT111" s="147">
        <v>1</v>
      </c>
      <c r="AU111" s="147"/>
      <c r="AV111" s="147">
        <v>4</v>
      </c>
      <c r="AW111" s="147">
        <v>2</v>
      </c>
      <c r="AX111" s="147">
        <v>2</v>
      </c>
      <c r="AY111" s="147">
        <v>0</v>
      </c>
      <c r="AZ111" s="147">
        <v>0</v>
      </c>
      <c r="BA111" s="147">
        <v>0</v>
      </c>
      <c r="BB111" s="147"/>
      <c r="BC111" s="147">
        <v>1</v>
      </c>
      <c r="BD111" s="147">
        <v>0</v>
      </c>
      <c r="BE111" s="147">
        <v>0</v>
      </c>
      <c r="BF111" s="147">
        <v>10</v>
      </c>
    </row>
    <row r="112" spans="1:1080" x14ac:dyDescent="0.2">
      <c r="A112" s="142" t="s">
        <v>487</v>
      </c>
      <c r="B112" s="142" t="s">
        <v>488</v>
      </c>
      <c r="C112" s="142"/>
      <c r="D112" s="142"/>
      <c r="E112" s="147">
        <v>54</v>
      </c>
      <c r="F112" s="147"/>
      <c r="G112" s="147">
        <v>7</v>
      </c>
      <c r="H112" s="147"/>
      <c r="I112" s="147">
        <v>0</v>
      </c>
      <c r="J112" s="147">
        <v>0</v>
      </c>
      <c r="K112" s="147">
        <v>2</v>
      </c>
      <c r="L112" s="147">
        <v>0</v>
      </c>
      <c r="M112" s="147">
        <v>1</v>
      </c>
      <c r="N112" s="147"/>
      <c r="O112" s="147">
        <v>0</v>
      </c>
      <c r="P112" s="147"/>
      <c r="Q112" s="147">
        <v>0</v>
      </c>
      <c r="R112" s="147">
        <v>0</v>
      </c>
      <c r="S112" s="147">
        <v>0</v>
      </c>
      <c r="T112" s="147">
        <v>0</v>
      </c>
      <c r="U112" s="147"/>
      <c r="V112" s="147">
        <v>0</v>
      </c>
      <c r="W112" s="147">
        <v>0</v>
      </c>
      <c r="X112" s="147">
        <v>1</v>
      </c>
      <c r="Y112" s="147">
        <v>3</v>
      </c>
      <c r="Z112" s="147"/>
      <c r="AA112" s="147">
        <v>3</v>
      </c>
      <c r="AB112" s="147">
        <v>12</v>
      </c>
      <c r="AC112" s="147">
        <v>4</v>
      </c>
      <c r="AD112" s="147"/>
      <c r="AE112" s="147">
        <v>13</v>
      </c>
      <c r="AF112" s="147">
        <v>9</v>
      </c>
      <c r="AG112" s="147">
        <v>4</v>
      </c>
      <c r="AH112" s="147">
        <v>0</v>
      </c>
      <c r="AI112" s="147"/>
      <c r="AJ112" s="147">
        <v>1</v>
      </c>
      <c r="AK112" s="147"/>
      <c r="AL112" s="147">
        <v>2</v>
      </c>
      <c r="AM112" s="147">
        <v>1</v>
      </c>
      <c r="AN112" s="147">
        <v>0</v>
      </c>
      <c r="AO112" s="147">
        <v>1</v>
      </c>
      <c r="AP112" s="147"/>
      <c r="AQ112" s="147">
        <v>0</v>
      </c>
      <c r="AR112" s="147">
        <v>0</v>
      </c>
      <c r="AS112" s="147">
        <v>0</v>
      </c>
      <c r="AT112" s="147">
        <v>0</v>
      </c>
      <c r="AU112" s="147"/>
      <c r="AV112" s="147">
        <v>3</v>
      </c>
      <c r="AW112" s="147">
        <v>1</v>
      </c>
      <c r="AX112" s="147">
        <v>0</v>
      </c>
      <c r="AY112" s="147">
        <v>1</v>
      </c>
      <c r="AZ112" s="147">
        <v>1</v>
      </c>
      <c r="BA112" s="147">
        <v>0</v>
      </c>
      <c r="BB112" s="147"/>
      <c r="BC112" s="147">
        <v>1</v>
      </c>
      <c r="BD112" s="147">
        <v>4</v>
      </c>
      <c r="BE112" s="147">
        <v>0</v>
      </c>
      <c r="BF112" s="147">
        <v>4</v>
      </c>
    </row>
    <row r="113" spans="1:97" x14ac:dyDescent="0.2">
      <c r="A113" s="142" t="s">
        <v>489</v>
      </c>
      <c r="B113" s="142" t="s">
        <v>490</v>
      </c>
      <c r="C113" s="142"/>
      <c r="D113" s="142"/>
      <c r="E113" s="147">
        <v>67</v>
      </c>
      <c r="F113" s="147"/>
      <c r="G113" s="147">
        <v>10</v>
      </c>
      <c r="H113" s="147"/>
      <c r="I113" s="147">
        <v>0</v>
      </c>
      <c r="J113" s="147">
        <v>0</v>
      </c>
      <c r="K113" s="147">
        <v>0</v>
      </c>
      <c r="L113" s="147">
        <v>0</v>
      </c>
      <c r="M113" s="147">
        <v>1</v>
      </c>
      <c r="N113" s="147"/>
      <c r="O113" s="147">
        <v>1</v>
      </c>
      <c r="P113" s="147"/>
      <c r="Q113" s="147">
        <v>5</v>
      </c>
      <c r="R113" s="147">
        <v>4</v>
      </c>
      <c r="S113" s="147">
        <v>1</v>
      </c>
      <c r="T113" s="147">
        <v>0</v>
      </c>
      <c r="U113" s="147"/>
      <c r="V113" s="147">
        <v>0</v>
      </c>
      <c r="W113" s="147">
        <v>0</v>
      </c>
      <c r="X113" s="147">
        <v>1</v>
      </c>
      <c r="Y113" s="147">
        <v>2</v>
      </c>
      <c r="Z113" s="147"/>
      <c r="AA113" s="147">
        <v>0</v>
      </c>
      <c r="AB113" s="147">
        <v>16</v>
      </c>
      <c r="AC113" s="147">
        <v>11</v>
      </c>
      <c r="AD113" s="147"/>
      <c r="AE113" s="147">
        <v>10</v>
      </c>
      <c r="AF113" s="147">
        <v>9</v>
      </c>
      <c r="AG113" s="147">
        <v>1</v>
      </c>
      <c r="AH113" s="147">
        <v>0</v>
      </c>
      <c r="AI113" s="147"/>
      <c r="AJ113" s="147">
        <v>3</v>
      </c>
      <c r="AK113" s="147"/>
      <c r="AL113" s="147">
        <v>5</v>
      </c>
      <c r="AM113" s="147">
        <v>0</v>
      </c>
      <c r="AN113" s="147">
        <v>4</v>
      </c>
      <c r="AO113" s="147">
        <v>1</v>
      </c>
      <c r="AP113" s="147"/>
      <c r="AQ113" s="147">
        <v>3</v>
      </c>
      <c r="AR113" s="147">
        <v>1</v>
      </c>
      <c r="AS113" s="147">
        <v>2</v>
      </c>
      <c r="AT113" s="147">
        <v>0</v>
      </c>
      <c r="AU113" s="147"/>
      <c r="AV113" s="147">
        <v>3</v>
      </c>
      <c r="AW113" s="147">
        <v>2</v>
      </c>
      <c r="AX113" s="147">
        <v>0</v>
      </c>
      <c r="AY113" s="147">
        <v>1</v>
      </c>
      <c r="AZ113" s="147">
        <v>0</v>
      </c>
      <c r="BA113" s="147">
        <v>0</v>
      </c>
      <c r="BB113" s="147"/>
      <c r="BC113" s="147">
        <v>0</v>
      </c>
      <c r="BD113" s="147">
        <v>2</v>
      </c>
      <c r="BE113" s="147">
        <v>1</v>
      </c>
      <c r="BF113" s="147">
        <v>3</v>
      </c>
    </row>
    <row r="114" spans="1:97" x14ac:dyDescent="0.2">
      <c r="A114" s="142" t="s">
        <v>491</v>
      </c>
      <c r="B114" s="142" t="s">
        <v>492</v>
      </c>
      <c r="C114" s="142"/>
      <c r="D114" s="142"/>
      <c r="E114" s="147">
        <v>83</v>
      </c>
      <c r="F114" s="147"/>
      <c r="G114" s="147">
        <v>8</v>
      </c>
      <c r="H114" s="147"/>
      <c r="I114" s="147">
        <v>0</v>
      </c>
      <c r="J114" s="147">
        <v>0</v>
      </c>
      <c r="K114" s="147">
        <v>0</v>
      </c>
      <c r="L114" s="147">
        <v>0</v>
      </c>
      <c r="M114" s="147">
        <v>2</v>
      </c>
      <c r="N114" s="147"/>
      <c r="O114" s="147">
        <v>0</v>
      </c>
      <c r="P114" s="147"/>
      <c r="Q114" s="147">
        <v>1</v>
      </c>
      <c r="R114" s="147">
        <v>0</v>
      </c>
      <c r="S114" s="147">
        <v>1</v>
      </c>
      <c r="T114" s="147">
        <v>0</v>
      </c>
      <c r="U114" s="147"/>
      <c r="V114" s="147">
        <v>0</v>
      </c>
      <c r="W114" s="147">
        <v>0</v>
      </c>
      <c r="X114" s="147">
        <v>0</v>
      </c>
      <c r="Y114" s="147">
        <v>5</v>
      </c>
      <c r="Z114" s="147"/>
      <c r="AA114" s="147">
        <v>7</v>
      </c>
      <c r="AB114" s="147">
        <v>15</v>
      </c>
      <c r="AC114" s="147">
        <v>9</v>
      </c>
      <c r="AD114" s="147"/>
      <c r="AE114" s="147">
        <v>16</v>
      </c>
      <c r="AF114" s="147">
        <v>15</v>
      </c>
      <c r="AG114" s="147">
        <v>1</v>
      </c>
      <c r="AH114" s="147">
        <v>0</v>
      </c>
      <c r="AI114" s="147"/>
      <c r="AJ114" s="147">
        <v>3</v>
      </c>
      <c r="AK114" s="147"/>
      <c r="AL114" s="147">
        <v>2</v>
      </c>
      <c r="AM114" s="147">
        <v>0</v>
      </c>
      <c r="AN114" s="147">
        <v>1</v>
      </c>
      <c r="AO114" s="147">
        <v>1</v>
      </c>
      <c r="AP114" s="147"/>
      <c r="AQ114" s="147">
        <v>1</v>
      </c>
      <c r="AR114" s="147">
        <v>0</v>
      </c>
      <c r="AS114" s="147">
        <v>0</v>
      </c>
      <c r="AT114" s="147">
        <v>1</v>
      </c>
      <c r="AU114" s="147"/>
      <c r="AV114" s="147">
        <v>10</v>
      </c>
      <c r="AW114" s="147">
        <v>7</v>
      </c>
      <c r="AX114" s="147">
        <v>2</v>
      </c>
      <c r="AY114" s="147">
        <v>1</v>
      </c>
      <c r="AZ114" s="147">
        <v>0</v>
      </c>
      <c r="BA114" s="147">
        <v>0</v>
      </c>
      <c r="BB114" s="147"/>
      <c r="BC114" s="147">
        <v>0</v>
      </c>
      <c r="BD114" s="147">
        <v>2</v>
      </c>
      <c r="BE114" s="147">
        <v>1</v>
      </c>
      <c r="BF114" s="147">
        <v>9</v>
      </c>
    </row>
    <row r="115" spans="1:97" x14ac:dyDescent="0.2">
      <c r="A115" s="142" t="s">
        <v>493</v>
      </c>
      <c r="B115" s="142" t="s">
        <v>494</v>
      </c>
      <c r="C115" s="142"/>
      <c r="D115" s="142"/>
      <c r="E115" s="147">
        <v>23</v>
      </c>
      <c r="F115" s="147"/>
      <c r="G115" s="147">
        <v>1</v>
      </c>
      <c r="H115" s="147"/>
      <c r="I115" s="147">
        <v>0</v>
      </c>
      <c r="J115" s="147">
        <v>0</v>
      </c>
      <c r="K115" s="147">
        <v>0</v>
      </c>
      <c r="L115" s="147">
        <v>0</v>
      </c>
      <c r="M115" s="147">
        <v>0</v>
      </c>
      <c r="N115" s="147"/>
      <c r="O115" s="147">
        <v>0</v>
      </c>
      <c r="P115" s="147"/>
      <c r="Q115" s="147">
        <v>0</v>
      </c>
      <c r="R115" s="147">
        <v>0</v>
      </c>
      <c r="S115" s="147">
        <v>0</v>
      </c>
      <c r="T115" s="147">
        <v>0</v>
      </c>
      <c r="U115" s="147"/>
      <c r="V115" s="147">
        <v>0</v>
      </c>
      <c r="W115" s="147">
        <v>1</v>
      </c>
      <c r="X115" s="147">
        <v>0</v>
      </c>
      <c r="Y115" s="147">
        <v>0</v>
      </c>
      <c r="Z115" s="147"/>
      <c r="AA115" s="147">
        <v>1</v>
      </c>
      <c r="AB115" s="147">
        <v>11</v>
      </c>
      <c r="AC115" s="147">
        <v>2</v>
      </c>
      <c r="AD115" s="147"/>
      <c r="AE115" s="147">
        <v>4</v>
      </c>
      <c r="AF115" s="147">
        <v>4</v>
      </c>
      <c r="AG115" s="147">
        <v>0</v>
      </c>
      <c r="AH115" s="147">
        <v>0</v>
      </c>
      <c r="AI115" s="147"/>
      <c r="AJ115" s="147">
        <v>0</v>
      </c>
      <c r="AK115" s="147"/>
      <c r="AL115" s="147">
        <v>1</v>
      </c>
      <c r="AM115" s="147">
        <v>1</v>
      </c>
      <c r="AN115" s="147">
        <v>0</v>
      </c>
      <c r="AO115" s="147">
        <v>0</v>
      </c>
      <c r="AP115" s="147"/>
      <c r="AQ115" s="147">
        <v>1</v>
      </c>
      <c r="AR115" s="147">
        <v>0</v>
      </c>
      <c r="AS115" s="147">
        <v>1</v>
      </c>
      <c r="AT115" s="147">
        <v>0</v>
      </c>
      <c r="AU115" s="147"/>
      <c r="AV115" s="147">
        <v>0</v>
      </c>
      <c r="AW115" s="147">
        <v>0</v>
      </c>
      <c r="AX115" s="147">
        <v>0</v>
      </c>
      <c r="AY115" s="147">
        <v>0</v>
      </c>
      <c r="AZ115" s="147">
        <v>0</v>
      </c>
      <c r="BA115" s="147">
        <v>0</v>
      </c>
      <c r="BB115" s="147"/>
      <c r="BC115" s="147">
        <v>0</v>
      </c>
      <c r="BD115" s="147">
        <v>1</v>
      </c>
      <c r="BE115" s="147">
        <v>0</v>
      </c>
      <c r="BF115" s="147">
        <v>1</v>
      </c>
    </row>
    <row r="116" spans="1:97" x14ac:dyDescent="0.2">
      <c r="A116" s="142" t="s">
        <v>495</v>
      </c>
      <c r="B116" s="142" t="s">
        <v>496</v>
      </c>
      <c r="C116" s="142"/>
      <c r="D116" s="142"/>
      <c r="E116" s="147">
        <v>34</v>
      </c>
      <c r="F116" s="147"/>
      <c r="G116" s="147">
        <v>3</v>
      </c>
      <c r="H116" s="147"/>
      <c r="I116" s="147">
        <v>0</v>
      </c>
      <c r="J116" s="147">
        <v>0</v>
      </c>
      <c r="K116" s="147">
        <v>0</v>
      </c>
      <c r="L116" s="147">
        <v>1</v>
      </c>
      <c r="M116" s="147">
        <v>0</v>
      </c>
      <c r="N116" s="147"/>
      <c r="O116" s="147">
        <v>0</v>
      </c>
      <c r="P116" s="147"/>
      <c r="Q116" s="147">
        <v>1</v>
      </c>
      <c r="R116" s="147">
        <v>1</v>
      </c>
      <c r="S116" s="147">
        <v>0</v>
      </c>
      <c r="T116" s="147">
        <v>0</v>
      </c>
      <c r="U116" s="147"/>
      <c r="V116" s="147">
        <v>0</v>
      </c>
      <c r="W116" s="147">
        <v>0</v>
      </c>
      <c r="X116" s="147">
        <v>0</v>
      </c>
      <c r="Y116" s="147">
        <v>1</v>
      </c>
      <c r="Z116" s="147"/>
      <c r="AA116" s="147">
        <v>2</v>
      </c>
      <c r="AB116" s="147">
        <v>10</v>
      </c>
      <c r="AC116" s="147">
        <v>7</v>
      </c>
      <c r="AD116" s="147"/>
      <c r="AE116" s="147">
        <v>2</v>
      </c>
      <c r="AF116" s="147">
        <v>2</v>
      </c>
      <c r="AG116" s="147">
        <v>0</v>
      </c>
      <c r="AH116" s="147">
        <v>0</v>
      </c>
      <c r="AI116" s="147"/>
      <c r="AJ116" s="147">
        <v>0</v>
      </c>
      <c r="AK116" s="147"/>
      <c r="AL116" s="147">
        <v>3</v>
      </c>
      <c r="AM116" s="147">
        <v>1</v>
      </c>
      <c r="AN116" s="147">
        <v>0</v>
      </c>
      <c r="AO116" s="147">
        <v>2</v>
      </c>
      <c r="AP116" s="147"/>
      <c r="AQ116" s="147">
        <v>1</v>
      </c>
      <c r="AR116" s="147">
        <v>0</v>
      </c>
      <c r="AS116" s="147">
        <v>0</v>
      </c>
      <c r="AT116" s="147">
        <v>1</v>
      </c>
      <c r="AU116" s="147"/>
      <c r="AV116" s="147">
        <v>1</v>
      </c>
      <c r="AW116" s="147">
        <v>1</v>
      </c>
      <c r="AX116" s="147">
        <v>0</v>
      </c>
      <c r="AY116" s="147">
        <v>0</v>
      </c>
      <c r="AZ116" s="147">
        <v>0</v>
      </c>
      <c r="BA116" s="147">
        <v>0</v>
      </c>
      <c r="BB116" s="147"/>
      <c r="BC116" s="147">
        <v>3</v>
      </c>
      <c r="BD116" s="147">
        <v>1</v>
      </c>
      <c r="BE116" s="147">
        <v>0</v>
      </c>
      <c r="BF116" s="147">
        <v>1</v>
      </c>
    </row>
    <row r="117" spans="1:97" x14ac:dyDescent="0.2">
      <c r="A117" s="142" t="s">
        <v>497</v>
      </c>
      <c r="B117" s="142" t="s">
        <v>498</v>
      </c>
      <c r="C117" s="142"/>
      <c r="D117" s="142"/>
      <c r="E117" s="147">
        <v>121</v>
      </c>
      <c r="F117" s="147"/>
      <c r="G117" s="147">
        <v>11</v>
      </c>
      <c r="H117" s="147"/>
      <c r="I117" s="147">
        <v>1</v>
      </c>
      <c r="J117" s="147">
        <v>0</v>
      </c>
      <c r="K117" s="147">
        <v>0</v>
      </c>
      <c r="L117" s="147">
        <v>0</v>
      </c>
      <c r="M117" s="147">
        <v>2</v>
      </c>
      <c r="N117" s="147"/>
      <c r="O117" s="147">
        <v>0</v>
      </c>
      <c r="P117" s="147"/>
      <c r="Q117" s="147">
        <v>4</v>
      </c>
      <c r="R117" s="147">
        <v>3</v>
      </c>
      <c r="S117" s="147">
        <v>1</v>
      </c>
      <c r="T117" s="147">
        <v>0</v>
      </c>
      <c r="U117" s="147"/>
      <c r="V117" s="147">
        <v>0</v>
      </c>
      <c r="W117" s="147">
        <v>1</v>
      </c>
      <c r="X117" s="147">
        <v>0</v>
      </c>
      <c r="Y117" s="147">
        <v>3</v>
      </c>
      <c r="Z117" s="147"/>
      <c r="AA117" s="147">
        <v>3</v>
      </c>
      <c r="AB117" s="147">
        <v>28</v>
      </c>
      <c r="AC117" s="147">
        <v>7</v>
      </c>
      <c r="AD117" s="147"/>
      <c r="AE117" s="147">
        <v>26</v>
      </c>
      <c r="AF117" s="147">
        <v>23</v>
      </c>
      <c r="AG117" s="147">
        <v>3</v>
      </c>
      <c r="AH117" s="147">
        <v>0</v>
      </c>
      <c r="AI117" s="147"/>
      <c r="AJ117" s="147">
        <v>5</v>
      </c>
      <c r="AK117" s="147"/>
      <c r="AL117" s="147">
        <v>11</v>
      </c>
      <c r="AM117" s="147">
        <v>5</v>
      </c>
      <c r="AN117" s="147">
        <v>1</v>
      </c>
      <c r="AO117" s="147">
        <v>5</v>
      </c>
      <c r="AP117" s="147"/>
      <c r="AQ117" s="147">
        <v>13</v>
      </c>
      <c r="AR117" s="147">
        <v>0</v>
      </c>
      <c r="AS117" s="147">
        <v>6</v>
      </c>
      <c r="AT117" s="147">
        <v>7</v>
      </c>
      <c r="AU117" s="147"/>
      <c r="AV117" s="147">
        <v>13</v>
      </c>
      <c r="AW117" s="147">
        <v>11</v>
      </c>
      <c r="AX117" s="147">
        <v>1</v>
      </c>
      <c r="AY117" s="147">
        <v>1</v>
      </c>
      <c r="AZ117" s="147">
        <v>0</v>
      </c>
      <c r="BA117" s="147">
        <v>0</v>
      </c>
      <c r="BB117" s="147"/>
      <c r="BC117" s="147">
        <v>3</v>
      </c>
      <c r="BD117" s="147">
        <v>0</v>
      </c>
      <c r="BE117" s="147">
        <v>0</v>
      </c>
      <c r="BF117" s="147">
        <v>1</v>
      </c>
    </row>
    <row r="118" spans="1:97" x14ac:dyDescent="0.2">
      <c r="A118" s="142" t="s">
        <v>499</v>
      </c>
      <c r="B118" s="142" t="s">
        <v>500</v>
      </c>
      <c r="C118" s="142"/>
      <c r="D118" s="142"/>
      <c r="E118" s="147">
        <v>17</v>
      </c>
      <c r="F118" s="147"/>
      <c r="G118" s="147">
        <v>2</v>
      </c>
      <c r="H118" s="147"/>
      <c r="I118" s="147">
        <v>0</v>
      </c>
      <c r="J118" s="147">
        <v>0</v>
      </c>
      <c r="K118" s="147">
        <v>0</v>
      </c>
      <c r="L118" s="147">
        <v>0</v>
      </c>
      <c r="M118" s="147">
        <v>0</v>
      </c>
      <c r="N118" s="147"/>
      <c r="O118" s="147">
        <v>0</v>
      </c>
      <c r="P118" s="147"/>
      <c r="Q118" s="147">
        <v>2</v>
      </c>
      <c r="R118" s="147">
        <v>2</v>
      </c>
      <c r="S118" s="147">
        <v>0</v>
      </c>
      <c r="T118" s="147">
        <v>0</v>
      </c>
      <c r="U118" s="147"/>
      <c r="V118" s="147">
        <v>0</v>
      </c>
      <c r="W118" s="147">
        <v>0</v>
      </c>
      <c r="X118" s="147">
        <v>0</v>
      </c>
      <c r="Y118" s="147">
        <v>0</v>
      </c>
      <c r="Z118" s="147"/>
      <c r="AA118" s="147">
        <v>1</v>
      </c>
      <c r="AB118" s="147">
        <v>3</v>
      </c>
      <c r="AC118" s="147">
        <v>2</v>
      </c>
      <c r="AD118" s="147"/>
      <c r="AE118" s="147">
        <v>4</v>
      </c>
      <c r="AF118" s="147">
        <v>4</v>
      </c>
      <c r="AG118" s="147">
        <v>0</v>
      </c>
      <c r="AH118" s="147">
        <v>0</v>
      </c>
      <c r="AI118" s="147"/>
      <c r="AJ118" s="147">
        <v>1</v>
      </c>
      <c r="AK118" s="147"/>
      <c r="AL118" s="147">
        <v>0</v>
      </c>
      <c r="AM118" s="147">
        <v>0</v>
      </c>
      <c r="AN118" s="147">
        <v>0</v>
      </c>
      <c r="AO118" s="147">
        <v>0</v>
      </c>
      <c r="AP118" s="147"/>
      <c r="AQ118" s="147">
        <v>1</v>
      </c>
      <c r="AR118" s="147">
        <v>0</v>
      </c>
      <c r="AS118" s="147">
        <v>1</v>
      </c>
      <c r="AT118" s="147">
        <v>0</v>
      </c>
      <c r="AU118" s="147"/>
      <c r="AV118" s="147">
        <v>0</v>
      </c>
      <c r="AW118" s="147">
        <v>0</v>
      </c>
      <c r="AX118" s="147">
        <v>0</v>
      </c>
      <c r="AY118" s="147">
        <v>0</v>
      </c>
      <c r="AZ118" s="147">
        <v>0</v>
      </c>
      <c r="BA118" s="147">
        <v>0</v>
      </c>
      <c r="BB118" s="147"/>
      <c r="BC118" s="147">
        <v>0</v>
      </c>
      <c r="BD118" s="147">
        <v>0</v>
      </c>
      <c r="BE118" s="147">
        <v>0</v>
      </c>
      <c r="BF118" s="147">
        <v>3</v>
      </c>
    </row>
    <row r="119" spans="1:97" x14ac:dyDescent="0.2">
      <c r="A119" s="142" t="s">
        <v>501</v>
      </c>
      <c r="B119" s="142" t="s">
        <v>502</v>
      </c>
      <c r="C119" s="142"/>
      <c r="D119" s="142"/>
      <c r="E119" s="147">
        <v>155</v>
      </c>
      <c r="F119" s="147"/>
      <c r="G119" s="147">
        <v>13</v>
      </c>
      <c r="H119" s="147"/>
      <c r="I119" s="147">
        <v>2</v>
      </c>
      <c r="J119" s="147">
        <v>0</v>
      </c>
      <c r="K119" s="147">
        <v>0</v>
      </c>
      <c r="L119" s="147">
        <v>0</v>
      </c>
      <c r="M119" s="147">
        <v>1</v>
      </c>
      <c r="N119" s="147"/>
      <c r="O119" s="147">
        <v>0</v>
      </c>
      <c r="P119" s="147"/>
      <c r="Q119" s="147">
        <v>6</v>
      </c>
      <c r="R119" s="147">
        <v>5</v>
      </c>
      <c r="S119" s="147">
        <v>1</v>
      </c>
      <c r="T119" s="147">
        <v>0</v>
      </c>
      <c r="U119" s="147"/>
      <c r="V119" s="147">
        <v>0</v>
      </c>
      <c r="W119" s="147">
        <v>0</v>
      </c>
      <c r="X119" s="147">
        <v>0</v>
      </c>
      <c r="Y119" s="147">
        <v>4</v>
      </c>
      <c r="Z119" s="147"/>
      <c r="AA119" s="147">
        <v>3</v>
      </c>
      <c r="AB119" s="147">
        <v>45</v>
      </c>
      <c r="AC119" s="147">
        <v>16</v>
      </c>
      <c r="AD119" s="147"/>
      <c r="AE119" s="147">
        <v>33</v>
      </c>
      <c r="AF119" s="147">
        <v>27</v>
      </c>
      <c r="AG119" s="147">
        <v>6</v>
      </c>
      <c r="AH119" s="147">
        <v>0</v>
      </c>
      <c r="AI119" s="147"/>
      <c r="AJ119" s="147">
        <v>3</v>
      </c>
      <c r="AK119" s="147"/>
      <c r="AL119" s="147">
        <v>3</v>
      </c>
      <c r="AM119" s="147">
        <v>2</v>
      </c>
      <c r="AN119" s="147">
        <v>0</v>
      </c>
      <c r="AO119" s="147">
        <v>1</v>
      </c>
      <c r="AP119" s="147"/>
      <c r="AQ119" s="147">
        <v>17</v>
      </c>
      <c r="AR119" s="147">
        <v>1</v>
      </c>
      <c r="AS119" s="147">
        <v>14</v>
      </c>
      <c r="AT119" s="147">
        <v>2</v>
      </c>
      <c r="AU119" s="147"/>
      <c r="AV119" s="147">
        <v>9</v>
      </c>
      <c r="AW119" s="147">
        <v>7</v>
      </c>
      <c r="AX119" s="147">
        <v>0</v>
      </c>
      <c r="AY119" s="147">
        <v>2</v>
      </c>
      <c r="AZ119" s="147">
        <v>0</v>
      </c>
      <c r="BA119" s="147">
        <v>0</v>
      </c>
      <c r="BB119" s="147"/>
      <c r="BC119" s="147">
        <v>3</v>
      </c>
      <c r="BD119" s="147">
        <v>1</v>
      </c>
      <c r="BE119" s="147">
        <v>0</v>
      </c>
      <c r="BF119" s="147">
        <v>9</v>
      </c>
      <c r="BN119" s="130"/>
      <c r="BO119" s="130"/>
      <c r="BP119" s="130"/>
      <c r="BQ119" s="130"/>
      <c r="BR119" s="130"/>
      <c r="BS119" s="130"/>
      <c r="BT119" s="130"/>
      <c r="BU119" s="130"/>
      <c r="BV119" s="130"/>
      <c r="BW119" s="130"/>
      <c r="BX119" s="130"/>
      <c r="BY119" s="130"/>
      <c r="BZ119" s="130"/>
      <c r="CA119" s="130"/>
      <c r="CB119" s="130"/>
      <c r="CC119" s="130"/>
      <c r="CD119" s="130"/>
      <c r="CE119" s="130"/>
      <c r="CF119" s="130"/>
      <c r="CG119" s="130"/>
      <c r="CH119" s="130"/>
      <c r="CI119" s="130"/>
      <c r="CJ119" s="130"/>
      <c r="CK119" s="130"/>
      <c r="CL119" s="130"/>
      <c r="CM119" s="130"/>
      <c r="CN119" s="130"/>
      <c r="CO119" s="130"/>
      <c r="CP119" s="130"/>
      <c r="CQ119" s="130"/>
      <c r="CR119" s="130"/>
      <c r="CS119" s="130"/>
    </row>
    <row r="120" spans="1:97" x14ac:dyDescent="0.2">
      <c r="A120" s="142" t="s">
        <v>503</v>
      </c>
      <c r="B120" s="142" t="s">
        <v>504</v>
      </c>
      <c r="C120" s="142"/>
      <c r="D120" s="142"/>
      <c r="E120" s="147">
        <v>32</v>
      </c>
      <c r="F120" s="147"/>
      <c r="G120" s="147">
        <v>2</v>
      </c>
      <c r="H120" s="147"/>
      <c r="I120" s="147">
        <v>0</v>
      </c>
      <c r="J120" s="147">
        <v>0</v>
      </c>
      <c r="K120" s="147">
        <v>0</v>
      </c>
      <c r="L120" s="147">
        <v>0</v>
      </c>
      <c r="M120" s="147">
        <v>1</v>
      </c>
      <c r="N120" s="147"/>
      <c r="O120" s="147">
        <v>0</v>
      </c>
      <c r="P120" s="147"/>
      <c r="Q120" s="147">
        <v>1</v>
      </c>
      <c r="R120" s="147">
        <v>1</v>
      </c>
      <c r="S120" s="147">
        <v>0</v>
      </c>
      <c r="T120" s="147">
        <v>0</v>
      </c>
      <c r="U120" s="147"/>
      <c r="V120" s="147">
        <v>0</v>
      </c>
      <c r="W120" s="147">
        <v>0</v>
      </c>
      <c r="X120" s="147">
        <v>0</v>
      </c>
      <c r="Y120" s="147">
        <v>0</v>
      </c>
      <c r="Z120" s="147"/>
      <c r="AA120" s="147">
        <v>0</v>
      </c>
      <c r="AB120" s="147">
        <v>15</v>
      </c>
      <c r="AC120" s="147">
        <v>2</v>
      </c>
      <c r="AD120" s="147"/>
      <c r="AE120" s="147">
        <v>5</v>
      </c>
      <c r="AF120" s="147">
        <v>4</v>
      </c>
      <c r="AG120" s="147">
        <v>1</v>
      </c>
      <c r="AH120" s="147">
        <v>0</v>
      </c>
      <c r="AI120" s="147"/>
      <c r="AJ120" s="147">
        <v>0</v>
      </c>
      <c r="AK120" s="147"/>
      <c r="AL120" s="147">
        <v>0</v>
      </c>
      <c r="AM120" s="147">
        <v>0</v>
      </c>
      <c r="AN120" s="147">
        <v>0</v>
      </c>
      <c r="AO120" s="147">
        <v>0</v>
      </c>
      <c r="AP120" s="147"/>
      <c r="AQ120" s="147">
        <v>3</v>
      </c>
      <c r="AR120" s="147">
        <v>0</v>
      </c>
      <c r="AS120" s="147">
        <v>3</v>
      </c>
      <c r="AT120" s="147">
        <v>0</v>
      </c>
      <c r="AU120" s="147"/>
      <c r="AV120" s="147">
        <v>3</v>
      </c>
      <c r="AW120" s="147">
        <v>3</v>
      </c>
      <c r="AX120" s="147">
        <v>0</v>
      </c>
      <c r="AY120" s="147">
        <v>0</v>
      </c>
      <c r="AZ120" s="147">
        <v>0</v>
      </c>
      <c r="BA120" s="147">
        <v>0</v>
      </c>
      <c r="BB120" s="147"/>
      <c r="BC120" s="147">
        <v>0</v>
      </c>
      <c r="BD120" s="147">
        <v>0</v>
      </c>
      <c r="BE120" s="147">
        <v>0</v>
      </c>
      <c r="BF120" s="147">
        <v>2</v>
      </c>
    </row>
    <row r="121" spans="1:97" x14ac:dyDescent="0.2">
      <c r="A121" s="142" t="s">
        <v>505</v>
      </c>
      <c r="B121" s="142" t="s">
        <v>506</v>
      </c>
      <c r="C121" s="142"/>
      <c r="D121" s="142"/>
      <c r="E121" s="147">
        <v>73</v>
      </c>
      <c r="F121" s="147"/>
      <c r="G121" s="147">
        <v>6</v>
      </c>
      <c r="H121" s="147"/>
      <c r="I121" s="147">
        <v>0</v>
      </c>
      <c r="J121" s="147">
        <v>0</v>
      </c>
      <c r="K121" s="147">
        <v>1</v>
      </c>
      <c r="L121" s="147">
        <v>0</v>
      </c>
      <c r="M121" s="147">
        <v>1</v>
      </c>
      <c r="N121" s="147"/>
      <c r="O121" s="147">
        <v>1</v>
      </c>
      <c r="P121" s="147"/>
      <c r="Q121" s="147">
        <v>3</v>
      </c>
      <c r="R121" s="147">
        <v>1</v>
      </c>
      <c r="S121" s="147">
        <v>2</v>
      </c>
      <c r="T121" s="147">
        <v>0</v>
      </c>
      <c r="U121" s="147"/>
      <c r="V121" s="147">
        <v>0</v>
      </c>
      <c r="W121" s="147">
        <v>0</v>
      </c>
      <c r="X121" s="147">
        <v>0</v>
      </c>
      <c r="Y121" s="147">
        <v>0</v>
      </c>
      <c r="Z121" s="147"/>
      <c r="AA121" s="147">
        <v>6</v>
      </c>
      <c r="AB121" s="147">
        <v>20</v>
      </c>
      <c r="AC121" s="147">
        <v>5</v>
      </c>
      <c r="AD121" s="147"/>
      <c r="AE121" s="147">
        <v>10</v>
      </c>
      <c r="AF121" s="147">
        <v>10</v>
      </c>
      <c r="AG121" s="147">
        <v>0</v>
      </c>
      <c r="AH121" s="147">
        <v>0</v>
      </c>
      <c r="AI121" s="147"/>
      <c r="AJ121" s="147">
        <v>1</v>
      </c>
      <c r="AK121" s="147"/>
      <c r="AL121" s="147">
        <v>1</v>
      </c>
      <c r="AM121" s="147">
        <v>0</v>
      </c>
      <c r="AN121" s="147">
        <v>0</v>
      </c>
      <c r="AO121" s="147">
        <v>1</v>
      </c>
      <c r="AP121" s="147"/>
      <c r="AQ121" s="147">
        <v>4</v>
      </c>
      <c r="AR121" s="147">
        <v>0</v>
      </c>
      <c r="AS121" s="147">
        <v>3</v>
      </c>
      <c r="AT121" s="147">
        <v>1</v>
      </c>
      <c r="AU121" s="147"/>
      <c r="AV121" s="147">
        <v>7</v>
      </c>
      <c r="AW121" s="147">
        <v>2</v>
      </c>
      <c r="AX121" s="147">
        <v>3</v>
      </c>
      <c r="AY121" s="147">
        <v>2</v>
      </c>
      <c r="AZ121" s="147">
        <v>0</v>
      </c>
      <c r="BA121" s="147">
        <v>0</v>
      </c>
      <c r="BB121" s="147"/>
      <c r="BC121" s="147">
        <v>1</v>
      </c>
      <c r="BD121" s="147">
        <v>1</v>
      </c>
      <c r="BE121" s="147">
        <v>1</v>
      </c>
      <c r="BF121" s="147">
        <v>10</v>
      </c>
    </row>
    <row r="122" spans="1:97" x14ac:dyDescent="0.2">
      <c r="A122" s="142" t="s">
        <v>507</v>
      </c>
      <c r="B122" s="142" t="s">
        <v>508</v>
      </c>
      <c r="C122" s="142"/>
      <c r="D122" s="142"/>
      <c r="E122" s="147">
        <v>86</v>
      </c>
      <c r="F122" s="147"/>
      <c r="G122" s="147">
        <v>9</v>
      </c>
      <c r="H122" s="147"/>
      <c r="I122" s="147">
        <v>3</v>
      </c>
      <c r="J122" s="147">
        <v>0</v>
      </c>
      <c r="K122" s="147">
        <v>0</v>
      </c>
      <c r="L122" s="147">
        <v>0</v>
      </c>
      <c r="M122" s="147">
        <v>2</v>
      </c>
      <c r="N122" s="147"/>
      <c r="O122" s="147">
        <v>1</v>
      </c>
      <c r="P122" s="147"/>
      <c r="Q122" s="147">
        <v>2</v>
      </c>
      <c r="R122" s="147">
        <v>2</v>
      </c>
      <c r="S122" s="147">
        <v>0</v>
      </c>
      <c r="T122" s="147">
        <v>0</v>
      </c>
      <c r="U122" s="147"/>
      <c r="V122" s="147">
        <v>0</v>
      </c>
      <c r="W122" s="147">
        <v>0</v>
      </c>
      <c r="X122" s="147">
        <v>0</v>
      </c>
      <c r="Y122" s="147">
        <v>1</v>
      </c>
      <c r="Z122" s="147"/>
      <c r="AA122" s="147">
        <v>6</v>
      </c>
      <c r="AB122" s="147">
        <v>27</v>
      </c>
      <c r="AC122" s="147">
        <v>13</v>
      </c>
      <c r="AD122" s="147"/>
      <c r="AE122" s="147">
        <v>14</v>
      </c>
      <c r="AF122" s="147">
        <v>9</v>
      </c>
      <c r="AG122" s="147">
        <v>5</v>
      </c>
      <c r="AH122" s="147">
        <v>0</v>
      </c>
      <c r="AI122" s="147"/>
      <c r="AJ122" s="147">
        <v>0</v>
      </c>
      <c r="AK122" s="147"/>
      <c r="AL122" s="147">
        <v>1</v>
      </c>
      <c r="AM122" s="147">
        <v>0</v>
      </c>
      <c r="AN122" s="147">
        <v>1</v>
      </c>
      <c r="AO122" s="147">
        <v>0</v>
      </c>
      <c r="AP122" s="147"/>
      <c r="AQ122" s="147">
        <v>2</v>
      </c>
      <c r="AR122" s="147">
        <v>0</v>
      </c>
      <c r="AS122" s="147">
        <v>1</v>
      </c>
      <c r="AT122" s="147">
        <v>1</v>
      </c>
      <c r="AU122" s="147"/>
      <c r="AV122" s="147">
        <v>8</v>
      </c>
      <c r="AW122" s="147">
        <v>8</v>
      </c>
      <c r="AX122" s="147">
        <v>0</v>
      </c>
      <c r="AY122" s="147">
        <v>0</v>
      </c>
      <c r="AZ122" s="147">
        <v>0</v>
      </c>
      <c r="BA122" s="147">
        <v>0</v>
      </c>
      <c r="BB122" s="147"/>
      <c r="BC122" s="147">
        <v>1</v>
      </c>
      <c r="BD122" s="147">
        <v>0</v>
      </c>
      <c r="BE122" s="147">
        <v>0</v>
      </c>
      <c r="BF122" s="147">
        <v>5</v>
      </c>
    </row>
    <row r="123" spans="1:97" x14ac:dyDescent="0.2">
      <c r="A123" s="142" t="s">
        <v>509</v>
      </c>
      <c r="B123" s="142" t="s">
        <v>510</v>
      </c>
      <c r="C123" s="142"/>
      <c r="D123" s="142"/>
      <c r="E123" s="147">
        <v>395</v>
      </c>
      <c r="F123" s="147"/>
      <c r="G123" s="147">
        <v>52</v>
      </c>
      <c r="H123" s="147"/>
      <c r="I123" s="147">
        <v>4</v>
      </c>
      <c r="J123" s="147">
        <v>4</v>
      </c>
      <c r="K123" s="147">
        <v>1</v>
      </c>
      <c r="L123" s="147">
        <v>0</v>
      </c>
      <c r="M123" s="147">
        <v>2</v>
      </c>
      <c r="N123" s="147"/>
      <c r="O123" s="147">
        <v>3</v>
      </c>
      <c r="P123" s="147"/>
      <c r="Q123" s="147">
        <v>24</v>
      </c>
      <c r="R123" s="147">
        <v>13</v>
      </c>
      <c r="S123" s="147">
        <v>11</v>
      </c>
      <c r="T123" s="147">
        <v>0</v>
      </c>
      <c r="U123" s="147"/>
      <c r="V123" s="147">
        <v>0</v>
      </c>
      <c r="W123" s="147">
        <v>0</v>
      </c>
      <c r="X123" s="147">
        <v>0</v>
      </c>
      <c r="Y123" s="147">
        <v>14</v>
      </c>
      <c r="Z123" s="147"/>
      <c r="AA123" s="147">
        <v>14</v>
      </c>
      <c r="AB123" s="147">
        <v>143</v>
      </c>
      <c r="AC123" s="147">
        <v>7</v>
      </c>
      <c r="AD123" s="147"/>
      <c r="AE123" s="147">
        <v>63</v>
      </c>
      <c r="AF123" s="147">
        <v>61</v>
      </c>
      <c r="AG123" s="147">
        <v>2</v>
      </c>
      <c r="AH123" s="147">
        <v>0</v>
      </c>
      <c r="AI123" s="147"/>
      <c r="AJ123" s="147">
        <v>13</v>
      </c>
      <c r="AK123" s="147"/>
      <c r="AL123" s="147">
        <v>7</v>
      </c>
      <c r="AM123" s="147">
        <v>5</v>
      </c>
      <c r="AN123" s="147">
        <v>0</v>
      </c>
      <c r="AO123" s="147">
        <v>2</v>
      </c>
      <c r="AP123" s="147"/>
      <c r="AQ123" s="147">
        <v>28</v>
      </c>
      <c r="AR123" s="147">
        <v>3</v>
      </c>
      <c r="AS123" s="147">
        <v>12</v>
      </c>
      <c r="AT123" s="147">
        <v>13</v>
      </c>
      <c r="AU123" s="147"/>
      <c r="AV123" s="147">
        <v>28</v>
      </c>
      <c r="AW123" s="147">
        <v>15</v>
      </c>
      <c r="AX123" s="147">
        <v>2</v>
      </c>
      <c r="AY123" s="147">
        <v>11</v>
      </c>
      <c r="AZ123" s="147">
        <v>0</v>
      </c>
      <c r="BA123" s="147">
        <v>0</v>
      </c>
      <c r="BB123" s="147"/>
      <c r="BC123" s="147">
        <v>29</v>
      </c>
      <c r="BD123" s="147">
        <v>2</v>
      </c>
      <c r="BE123" s="147">
        <v>1</v>
      </c>
      <c r="BF123" s="147">
        <v>8</v>
      </c>
    </row>
    <row r="124" spans="1:97" x14ac:dyDescent="0.2">
      <c r="A124" s="142" t="s">
        <v>511</v>
      </c>
      <c r="B124" s="142" t="s">
        <v>512</v>
      </c>
      <c r="C124" s="142"/>
      <c r="D124" s="142"/>
      <c r="E124" s="147">
        <v>57</v>
      </c>
      <c r="F124" s="147"/>
      <c r="G124" s="147">
        <v>2</v>
      </c>
      <c r="H124" s="147"/>
      <c r="I124" s="147">
        <v>0</v>
      </c>
      <c r="J124" s="147">
        <v>0</v>
      </c>
      <c r="K124" s="147">
        <v>0</v>
      </c>
      <c r="L124" s="147">
        <v>0</v>
      </c>
      <c r="M124" s="147">
        <v>0</v>
      </c>
      <c r="N124" s="147"/>
      <c r="O124" s="147">
        <v>0</v>
      </c>
      <c r="P124" s="147"/>
      <c r="Q124" s="147">
        <v>0</v>
      </c>
      <c r="R124" s="147">
        <v>0</v>
      </c>
      <c r="S124" s="147">
        <v>0</v>
      </c>
      <c r="T124" s="147">
        <v>0</v>
      </c>
      <c r="U124" s="147"/>
      <c r="V124" s="147">
        <v>0</v>
      </c>
      <c r="W124" s="147">
        <v>0</v>
      </c>
      <c r="X124" s="147">
        <v>1</v>
      </c>
      <c r="Y124" s="147">
        <v>1</v>
      </c>
      <c r="Z124" s="147"/>
      <c r="AA124" s="147">
        <v>2</v>
      </c>
      <c r="AB124" s="147">
        <v>16</v>
      </c>
      <c r="AC124" s="147">
        <v>3</v>
      </c>
      <c r="AD124" s="147"/>
      <c r="AE124" s="147">
        <v>8</v>
      </c>
      <c r="AF124" s="147">
        <v>8</v>
      </c>
      <c r="AG124" s="147">
        <v>0</v>
      </c>
      <c r="AH124" s="147">
        <v>0</v>
      </c>
      <c r="AI124" s="147"/>
      <c r="AJ124" s="147">
        <v>4</v>
      </c>
      <c r="AK124" s="147"/>
      <c r="AL124" s="147">
        <v>0</v>
      </c>
      <c r="AM124" s="147">
        <v>0</v>
      </c>
      <c r="AN124" s="147">
        <v>0</v>
      </c>
      <c r="AO124" s="147">
        <v>0</v>
      </c>
      <c r="AP124" s="147"/>
      <c r="AQ124" s="147">
        <v>10</v>
      </c>
      <c r="AR124" s="147">
        <v>4</v>
      </c>
      <c r="AS124" s="147">
        <v>6</v>
      </c>
      <c r="AT124" s="147">
        <v>0</v>
      </c>
      <c r="AU124" s="147"/>
      <c r="AV124" s="147">
        <v>4</v>
      </c>
      <c r="AW124" s="147">
        <v>4</v>
      </c>
      <c r="AX124" s="147">
        <v>0</v>
      </c>
      <c r="AY124" s="147">
        <v>0</v>
      </c>
      <c r="AZ124" s="147">
        <v>0</v>
      </c>
      <c r="BA124" s="147">
        <v>0</v>
      </c>
      <c r="BB124" s="147"/>
      <c r="BC124" s="147">
        <v>0</v>
      </c>
      <c r="BD124" s="147">
        <v>0</v>
      </c>
      <c r="BE124" s="147">
        <v>2</v>
      </c>
      <c r="BF124" s="147">
        <v>6</v>
      </c>
    </row>
    <row r="125" spans="1:97" x14ac:dyDescent="0.2">
      <c r="A125" s="142" t="s">
        <v>513</v>
      </c>
      <c r="B125" s="142" t="s">
        <v>514</v>
      </c>
      <c r="C125" s="142"/>
      <c r="D125" s="142"/>
      <c r="E125" s="147">
        <v>334</v>
      </c>
      <c r="F125" s="147"/>
      <c r="G125" s="147">
        <v>37</v>
      </c>
      <c r="H125" s="147"/>
      <c r="I125" s="147">
        <v>1</v>
      </c>
      <c r="J125" s="147">
        <v>0</v>
      </c>
      <c r="K125" s="147">
        <v>0</v>
      </c>
      <c r="L125" s="147">
        <v>1</v>
      </c>
      <c r="M125" s="147">
        <v>3</v>
      </c>
      <c r="N125" s="147"/>
      <c r="O125" s="147">
        <v>1</v>
      </c>
      <c r="P125" s="147"/>
      <c r="Q125" s="147">
        <v>14</v>
      </c>
      <c r="R125" s="147">
        <v>8</v>
      </c>
      <c r="S125" s="147">
        <v>6</v>
      </c>
      <c r="T125" s="147">
        <v>0</v>
      </c>
      <c r="U125" s="147"/>
      <c r="V125" s="147">
        <v>1</v>
      </c>
      <c r="W125" s="147">
        <v>4</v>
      </c>
      <c r="X125" s="147">
        <v>3</v>
      </c>
      <c r="Y125" s="147">
        <v>9</v>
      </c>
      <c r="Z125" s="147"/>
      <c r="AA125" s="147">
        <v>7</v>
      </c>
      <c r="AB125" s="147">
        <v>113</v>
      </c>
      <c r="AC125" s="147">
        <v>9</v>
      </c>
      <c r="AD125" s="147"/>
      <c r="AE125" s="147">
        <v>58</v>
      </c>
      <c r="AF125" s="147">
        <v>54</v>
      </c>
      <c r="AG125" s="147">
        <v>4</v>
      </c>
      <c r="AH125" s="147">
        <v>0</v>
      </c>
      <c r="AI125" s="147"/>
      <c r="AJ125" s="147">
        <v>13</v>
      </c>
      <c r="AK125" s="147"/>
      <c r="AL125" s="147">
        <v>4</v>
      </c>
      <c r="AM125" s="147">
        <v>2</v>
      </c>
      <c r="AN125" s="147">
        <v>0</v>
      </c>
      <c r="AO125" s="147">
        <v>2</v>
      </c>
      <c r="AP125" s="147"/>
      <c r="AQ125" s="147">
        <v>16</v>
      </c>
      <c r="AR125" s="147">
        <v>1</v>
      </c>
      <c r="AS125" s="147">
        <v>3</v>
      </c>
      <c r="AT125" s="147">
        <v>12</v>
      </c>
      <c r="AU125" s="147"/>
      <c r="AV125" s="147">
        <v>20</v>
      </c>
      <c r="AW125" s="147">
        <v>14</v>
      </c>
      <c r="AX125" s="147">
        <v>6</v>
      </c>
      <c r="AY125" s="147">
        <v>0</v>
      </c>
      <c r="AZ125" s="147">
        <v>0</v>
      </c>
      <c r="BA125" s="147">
        <v>0</v>
      </c>
      <c r="BB125" s="147"/>
      <c r="BC125" s="147">
        <v>26</v>
      </c>
      <c r="BD125" s="147">
        <v>7</v>
      </c>
      <c r="BE125" s="147">
        <v>0</v>
      </c>
      <c r="BF125" s="147">
        <v>24</v>
      </c>
    </row>
    <row r="126" spans="1:97" x14ac:dyDescent="0.2">
      <c r="A126" s="142" t="s">
        <v>515</v>
      </c>
      <c r="B126" s="142" t="s">
        <v>516</v>
      </c>
      <c r="C126" s="142"/>
      <c r="D126" s="142"/>
      <c r="E126" s="147">
        <v>152</v>
      </c>
      <c r="F126" s="147"/>
      <c r="G126" s="147">
        <v>10</v>
      </c>
      <c r="H126" s="147"/>
      <c r="I126" s="147">
        <v>1</v>
      </c>
      <c r="J126" s="147">
        <v>1</v>
      </c>
      <c r="K126" s="147">
        <v>0</v>
      </c>
      <c r="L126" s="147">
        <v>0</v>
      </c>
      <c r="M126" s="147">
        <v>0</v>
      </c>
      <c r="N126" s="147"/>
      <c r="O126" s="147">
        <v>1</v>
      </c>
      <c r="P126" s="147"/>
      <c r="Q126" s="147">
        <v>3</v>
      </c>
      <c r="R126" s="147">
        <v>2</v>
      </c>
      <c r="S126" s="147">
        <v>1</v>
      </c>
      <c r="T126" s="147">
        <v>0</v>
      </c>
      <c r="U126" s="147"/>
      <c r="V126" s="147">
        <v>0</v>
      </c>
      <c r="W126" s="147">
        <v>0</v>
      </c>
      <c r="X126" s="147">
        <v>1</v>
      </c>
      <c r="Y126" s="147">
        <v>3</v>
      </c>
      <c r="Z126" s="147"/>
      <c r="AA126" s="147">
        <v>1</v>
      </c>
      <c r="AB126" s="147">
        <v>50</v>
      </c>
      <c r="AC126" s="147">
        <v>18</v>
      </c>
      <c r="AD126" s="147"/>
      <c r="AE126" s="147">
        <v>14</v>
      </c>
      <c r="AF126" s="147">
        <v>13</v>
      </c>
      <c r="AG126" s="147">
        <v>1</v>
      </c>
      <c r="AH126" s="147">
        <v>0</v>
      </c>
      <c r="AI126" s="147"/>
      <c r="AJ126" s="147">
        <v>1</v>
      </c>
      <c r="AK126" s="147"/>
      <c r="AL126" s="147">
        <v>10</v>
      </c>
      <c r="AM126" s="147">
        <v>3</v>
      </c>
      <c r="AN126" s="147">
        <v>3</v>
      </c>
      <c r="AO126" s="147">
        <v>4</v>
      </c>
      <c r="AP126" s="147"/>
      <c r="AQ126" s="147">
        <v>4</v>
      </c>
      <c r="AR126" s="147">
        <v>0</v>
      </c>
      <c r="AS126" s="147">
        <v>3</v>
      </c>
      <c r="AT126" s="147">
        <v>1</v>
      </c>
      <c r="AU126" s="147"/>
      <c r="AV126" s="147">
        <v>7</v>
      </c>
      <c r="AW126" s="147">
        <v>7</v>
      </c>
      <c r="AX126" s="147">
        <v>0</v>
      </c>
      <c r="AY126" s="147">
        <v>0</v>
      </c>
      <c r="AZ126" s="147">
        <v>0</v>
      </c>
      <c r="BA126" s="147">
        <v>0</v>
      </c>
      <c r="BB126" s="147"/>
      <c r="BC126" s="147">
        <v>31</v>
      </c>
      <c r="BD126" s="147">
        <v>0</v>
      </c>
      <c r="BE126" s="147">
        <v>0</v>
      </c>
      <c r="BF126" s="147">
        <v>6</v>
      </c>
    </row>
    <row r="127" spans="1:97" x14ac:dyDescent="0.2">
      <c r="A127" s="142" t="s">
        <v>517</v>
      </c>
      <c r="B127" s="142" t="s">
        <v>518</v>
      </c>
      <c r="C127" s="142"/>
      <c r="D127" s="142"/>
      <c r="E127" s="147">
        <v>215</v>
      </c>
      <c r="F127" s="147"/>
      <c r="G127" s="147">
        <v>35</v>
      </c>
      <c r="H127" s="147"/>
      <c r="I127" s="147">
        <v>1</v>
      </c>
      <c r="J127" s="147">
        <v>1</v>
      </c>
      <c r="K127" s="147">
        <v>0</v>
      </c>
      <c r="L127" s="147">
        <v>0</v>
      </c>
      <c r="M127" s="147">
        <v>4</v>
      </c>
      <c r="N127" s="147"/>
      <c r="O127" s="147">
        <v>1</v>
      </c>
      <c r="P127" s="147"/>
      <c r="Q127" s="147">
        <v>17</v>
      </c>
      <c r="R127" s="147">
        <v>10</v>
      </c>
      <c r="S127" s="147">
        <v>7</v>
      </c>
      <c r="T127" s="147">
        <v>0</v>
      </c>
      <c r="U127" s="147"/>
      <c r="V127" s="147">
        <v>0</v>
      </c>
      <c r="W127" s="147">
        <v>2</v>
      </c>
      <c r="X127" s="147">
        <v>1</v>
      </c>
      <c r="Y127" s="147">
        <v>8</v>
      </c>
      <c r="Z127" s="147"/>
      <c r="AA127" s="147">
        <v>3</v>
      </c>
      <c r="AB127" s="147">
        <v>65</v>
      </c>
      <c r="AC127" s="147">
        <v>5</v>
      </c>
      <c r="AD127" s="147"/>
      <c r="AE127" s="147">
        <v>45</v>
      </c>
      <c r="AF127" s="147">
        <v>44</v>
      </c>
      <c r="AG127" s="147">
        <v>1</v>
      </c>
      <c r="AH127" s="147">
        <v>0</v>
      </c>
      <c r="AI127" s="147"/>
      <c r="AJ127" s="147">
        <v>11</v>
      </c>
      <c r="AK127" s="147"/>
      <c r="AL127" s="147">
        <v>6</v>
      </c>
      <c r="AM127" s="147">
        <v>2</v>
      </c>
      <c r="AN127" s="147">
        <v>2</v>
      </c>
      <c r="AO127" s="147">
        <v>2</v>
      </c>
      <c r="AP127" s="147"/>
      <c r="AQ127" s="147">
        <v>4</v>
      </c>
      <c r="AR127" s="147">
        <v>1</v>
      </c>
      <c r="AS127" s="147">
        <v>3</v>
      </c>
      <c r="AT127" s="147">
        <v>0</v>
      </c>
      <c r="AU127" s="147"/>
      <c r="AV127" s="147">
        <v>8</v>
      </c>
      <c r="AW127" s="147">
        <v>6</v>
      </c>
      <c r="AX127" s="147">
        <v>0</v>
      </c>
      <c r="AY127" s="147">
        <v>2</v>
      </c>
      <c r="AZ127" s="147">
        <v>0</v>
      </c>
      <c r="BA127" s="147">
        <v>0</v>
      </c>
      <c r="BB127" s="147"/>
      <c r="BC127" s="147">
        <v>19</v>
      </c>
      <c r="BD127" s="147">
        <v>6</v>
      </c>
      <c r="BE127" s="147">
        <v>0</v>
      </c>
      <c r="BF127" s="147">
        <v>8</v>
      </c>
    </row>
    <row r="128" spans="1:97" x14ac:dyDescent="0.2">
      <c r="A128" s="142" t="s">
        <v>519</v>
      </c>
      <c r="B128" s="142" t="s">
        <v>520</v>
      </c>
      <c r="C128" s="142"/>
      <c r="D128" s="142"/>
      <c r="E128" s="147">
        <v>49</v>
      </c>
      <c r="F128" s="147"/>
      <c r="G128" s="147">
        <v>4</v>
      </c>
      <c r="H128" s="147"/>
      <c r="I128" s="147">
        <v>0</v>
      </c>
      <c r="J128" s="147">
        <v>0</v>
      </c>
      <c r="K128" s="147">
        <v>0</v>
      </c>
      <c r="L128" s="147">
        <v>0</v>
      </c>
      <c r="M128" s="147">
        <v>0</v>
      </c>
      <c r="N128" s="147"/>
      <c r="O128" s="147">
        <v>0</v>
      </c>
      <c r="P128" s="147"/>
      <c r="Q128" s="147">
        <v>2</v>
      </c>
      <c r="R128" s="147">
        <v>1</v>
      </c>
      <c r="S128" s="147">
        <v>1</v>
      </c>
      <c r="T128" s="147">
        <v>0</v>
      </c>
      <c r="U128" s="147"/>
      <c r="V128" s="147">
        <v>0</v>
      </c>
      <c r="W128" s="147">
        <v>0</v>
      </c>
      <c r="X128" s="147">
        <v>0</v>
      </c>
      <c r="Y128" s="147">
        <v>2</v>
      </c>
      <c r="Z128" s="147"/>
      <c r="AA128" s="147">
        <v>1</v>
      </c>
      <c r="AB128" s="147">
        <v>14</v>
      </c>
      <c r="AC128" s="147">
        <v>4</v>
      </c>
      <c r="AD128" s="147"/>
      <c r="AE128" s="147">
        <v>16</v>
      </c>
      <c r="AF128" s="147">
        <v>16</v>
      </c>
      <c r="AG128" s="147">
        <v>0</v>
      </c>
      <c r="AH128" s="147">
        <v>0</v>
      </c>
      <c r="AI128" s="147"/>
      <c r="AJ128" s="147">
        <v>1</v>
      </c>
      <c r="AK128" s="147"/>
      <c r="AL128" s="147">
        <v>2</v>
      </c>
      <c r="AM128" s="147">
        <v>1</v>
      </c>
      <c r="AN128" s="147">
        <v>0</v>
      </c>
      <c r="AO128" s="147">
        <v>1</v>
      </c>
      <c r="AP128" s="147"/>
      <c r="AQ128" s="147">
        <v>0</v>
      </c>
      <c r="AR128" s="147">
        <v>0</v>
      </c>
      <c r="AS128" s="147">
        <v>0</v>
      </c>
      <c r="AT128" s="147">
        <v>0</v>
      </c>
      <c r="AU128" s="147"/>
      <c r="AV128" s="147">
        <v>0</v>
      </c>
      <c r="AW128" s="147">
        <v>0</v>
      </c>
      <c r="AX128" s="147">
        <v>0</v>
      </c>
      <c r="AY128" s="147">
        <v>0</v>
      </c>
      <c r="AZ128" s="147">
        <v>0</v>
      </c>
      <c r="BA128" s="147">
        <v>0</v>
      </c>
      <c r="BB128" s="147"/>
      <c r="BC128" s="147">
        <v>1</v>
      </c>
      <c r="BD128" s="147">
        <v>1</v>
      </c>
      <c r="BE128" s="147">
        <v>0</v>
      </c>
      <c r="BF128" s="147">
        <v>5</v>
      </c>
    </row>
    <row r="129" spans="1:97" x14ac:dyDescent="0.2">
      <c r="A129" s="142" t="s">
        <v>521</v>
      </c>
      <c r="B129" s="142" t="s">
        <v>522</v>
      </c>
      <c r="C129" s="142"/>
      <c r="D129" s="142"/>
      <c r="E129" s="147">
        <v>334</v>
      </c>
      <c r="F129" s="147"/>
      <c r="G129" s="147">
        <v>106</v>
      </c>
      <c r="H129" s="147"/>
      <c r="I129" s="147">
        <v>7</v>
      </c>
      <c r="J129" s="147">
        <v>5</v>
      </c>
      <c r="K129" s="147">
        <v>4</v>
      </c>
      <c r="L129" s="147">
        <v>1</v>
      </c>
      <c r="M129" s="147">
        <v>7</v>
      </c>
      <c r="N129" s="147"/>
      <c r="O129" s="147">
        <v>1</v>
      </c>
      <c r="P129" s="147"/>
      <c r="Q129" s="147">
        <v>51</v>
      </c>
      <c r="R129" s="147">
        <v>31</v>
      </c>
      <c r="S129" s="147">
        <v>20</v>
      </c>
      <c r="T129" s="147">
        <v>0</v>
      </c>
      <c r="U129" s="147"/>
      <c r="V129" s="147">
        <v>0</v>
      </c>
      <c r="W129" s="147">
        <v>0</v>
      </c>
      <c r="X129" s="147">
        <v>3</v>
      </c>
      <c r="Y129" s="147">
        <v>27</v>
      </c>
      <c r="Z129" s="147"/>
      <c r="AA129" s="147">
        <v>15</v>
      </c>
      <c r="AB129" s="147">
        <v>98</v>
      </c>
      <c r="AC129" s="147">
        <v>6</v>
      </c>
      <c r="AD129" s="147"/>
      <c r="AE129" s="147">
        <v>33</v>
      </c>
      <c r="AF129" s="147">
        <v>32</v>
      </c>
      <c r="AG129" s="147">
        <v>1</v>
      </c>
      <c r="AH129" s="147">
        <v>0</v>
      </c>
      <c r="AI129" s="147"/>
      <c r="AJ129" s="147">
        <v>4</v>
      </c>
      <c r="AK129" s="147"/>
      <c r="AL129" s="147">
        <v>9</v>
      </c>
      <c r="AM129" s="147">
        <v>3</v>
      </c>
      <c r="AN129" s="147">
        <v>2</v>
      </c>
      <c r="AO129" s="147">
        <v>4</v>
      </c>
      <c r="AP129" s="147"/>
      <c r="AQ129" s="147">
        <v>18</v>
      </c>
      <c r="AR129" s="147">
        <v>3</v>
      </c>
      <c r="AS129" s="147">
        <v>3</v>
      </c>
      <c r="AT129" s="147">
        <v>12</v>
      </c>
      <c r="AU129" s="147"/>
      <c r="AV129" s="147">
        <v>10</v>
      </c>
      <c r="AW129" s="147">
        <v>6</v>
      </c>
      <c r="AX129" s="147">
        <v>0</v>
      </c>
      <c r="AY129" s="147">
        <v>2</v>
      </c>
      <c r="AZ129" s="147">
        <v>2</v>
      </c>
      <c r="BA129" s="147">
        <v>0</v>
      </c>
      <c r="BB129" s="147"/>
      <c r="BC129" s="147">
        <v>8</v>
      </c>
      <c r="BD129" s="147">
        <v>12</v>
      </c>
      <c r="BE129" s="147">
        <v>1</v>
      </c>
      <c r="BF129" s="147">
        <v>14</v>
      </c>
    </row>
    <row r="130" spans="1:97" x14ac:dyDescent="0.2">
      <c r="A130" s="142" t="s">
        <v>523</v>
      </c>
      <c r="B130" s="142" t="s">
        <v>524</v>
      </c>
      <c r="C130" s="142"/>
      <c r="D130" s="142"/>
      <c r="E130" s="147">
        <v>50</v>
      </c>
      <c r="F130" s="147"/>
      <c r="G130" s="147">
        <v>10</v>
      </c>
      <c r="H130" s="147"/>
      <c r="I130" s="147">
        <v>0</v>
      </c>
      <c r="J130" s="147">
        <v>0</v>
      </c>
      <c r="K130" s="147">
        <v>0</v>
      </c>
      <c r="L130" s="147">
        <v>0</v>
      </c>
      <c r="M130" s="147">
        <v>0</v>
      </c>
      <c r="N130" s="147"/>
      <c r="O130" s="147">
        <v>0</v>
      </c>
      <c r="P130" s="147"/>
      <c r="Q130" s="147">
        <v>3</v>
      </c>
      <c r="R130" s="147">
        <v>1</v>
      </c>
      <c r="S130" s="147">
        <v>2</v>
      </c>
      <c r="T130" s="147">
        <v>0</v>
      </c>
      <c r="U130" s="147"/>
      <c r="V130" s="147">
        <v>0</v>
      </c>
      <c r="W130" s="147">
        <v>0</v>
      </c>
      <c r="X130" s="147">
        <v>0</v>
      </c>
      <c r="Y130" s="147">
        <v>7</v>
      </c>
      <c r="Z130" s="147"/>
      <c r="AA130" s="147">
        <v>1</v>
      </c>
      <c r="AB130" s="147">
        <v>6</v>
      </c>
      <c r="AC130" s="147">
        <v>2</v>
      </c>
      <c r="AD130" s="147"/>
      <c r="AE130" s="147">
        <v>6</v>
      </c>
      <c r="AF130" s="147">
        <v>5</v>
      </c>
      <c r="AG130" s="147">
        <v>1</v>
      </c>
      <c r="AH130" s="147">
        <v>0</v>
      </c>
      <c r="AI130" s="147"/>
      <c r="AJ130" s="147">
        <v>1</v>
      </c>
      <c r="AK130" s="147"/>
      <c r="AL130" s="147">
        <v>3</v>
      </c>
      <c r="AM130" s="147">
        <v>1</v>
      </c>
      <c r="AN130" s="147">
        <v>0</v>
      </c>
      <c r="AO130" s="147">
        <v>2</v>
      </c>
      <c r="AP130" s="147"/>
      <c r="AQ130" s="147">
        <v>2</v>
      </c>
      <c r="AR130" s="147">
        <v>0</v>
      </c>
      <c r="AS130" s="147">
        <v>1</v>
      </c>
      <c r="AT130" s="147">
        <v>1</v>
      </c>
      <c r="AU130" s="147"/>
      <c r="AV130" s="147">
        <v>1</v>
      </c>
      <c r="AW130" s="147">
        <v>1</v>
      </c>
      <c r="AX130" s="147">
        <v>0</v>
      </c>
      <c r="AY130" s="147">
        <v>0</v>
      </c>
      <c r="AZ130" s="147">
        <v>0</v>
      </c>
      <c r="BA130" s="147">
        <v>0</v>
      </c>
      <c r="BB130" s="147"/>
      <c r="BC130" s="147">
        <v>1</v>
      </c>
      <c r="BD130" s="147">
        <v>0</v>
      </c>
      <c r="BE130" s="147">
        <v>0</v>
      </c>
      <c r="BF130" s="147">
        <v>17</v>
      </c>
    </row>
    <row r="131" spans="1:97" x14ac:dyDescent="0.2">
      <c r="A131" s="142" t="s">
        <v>525</v>
      </c>
      <c r="B131" s="142" t="s">
        <v>526</v>
      </c>
      <c r="C131" s="142"/>
      <c r="D131" s="142"/>
      <c r="E131" s="147">
        <v>165</v>
      </c>
      <c r="F131" s="147"/>
      <c r="G131" s="147">
        <v>40</v>
      </c>
      <c r="H131" s="147"/>
      <c r="I131" s="147">
        <v>0</v>
      </c>
      <c r="J131" s="147">
        <v>0</v>
      </c>
      <c r="K131" s="147">
        <v>0</v>
      </c>
      <c r="L131" s="147">
        <v>1</v>
      </c>
      <c r="M131" s="147">
        <v>4</v>
      </c>
      <c r="N131" s="147"/>
      <c r="O131" s="147">
        <v>3</v>
      </c>
      <c r="P131" s="147"/>
      <c r="Q131" s="147">
        <v>17</v>
      </c>
      <c r="R131" s="147">
        <v>10</v>
      </c>
      <c r="S131" s="147">
        <v>7</v>
      </c>
      <c r="T131" s="147">
        <v>0</v>
      </c>
      <c r="U131" s="147"/>
      <c r="V131" s="147">
        <v>0</v>
      </c>
      <c r="W131" s="147">
        <v>0</v>
      </c>
      <c r="X131" s="147">
        <v>1</v>
      </c>
      <c r="Y131" s="147">
        <v>14</v>
      </c>
      <c r="Z131" s="147"/>
      <c r="AA131" s="147">
        <v>6</v>
      </c>
      <c r="AB131" s="147">
        <v>45</v>
      </c>
      <c r="AC131" s="147">
        <v>6</v>
      </c>
      <c r="AD131" s="147"/>
      <c r="AE131" s="147">
        <v>23</v>
      </c>
      <c r="AF131" s="147">
        <v>21</v>
      </c>
      <c r="AG131" s="147">
        <v>2</v>
      </c>
      <c r="AH131" s="147">
        <v>0</v>
      </c>
      <c r="AI131" s="147"/>
      <c r="AJ131" s="147">
        <v>4</v>
      </c>
      <c r="AK131" s="147"/>
      <c r="AL131" s="147">
        <v>6</v>
      </c>
      <c r="AM131" s="147">
        <v>2</v>
      </c>
      <c r="AN131" s="147">
        <v>1</v>
      </c>
      <c r="AO131" s="147">
        <v>3</v>
      </c>
      <c r="AP131" s="147"/>
      <c r="AQ131" s="147">
        <v>1</v>
      </c>
      <c r="AR131" s="147">
        <v>0</v>
      </c>
      <c r="AS131" s="147">
        <v>0</v>
      </c>
      <c r="AT131" s="147">
        <v>1</v>
      </c>
      <c r="AU131" s="147"/>
      <c r="AV131" s="147">
        <v>7</v>
      </c>
      <c r="AW131" s="147">
        <v>4</v>
      </c>
      <c r="AX131" s="147">
        <v>1</v>
      </c>
      <c r="AY131" s="147">
        <v>1</v>
      </c>
      <c r="AZ131" s="147">
        <v>1</v>
      </c>
      <c r="BA131" s="147">
        <v>0</v>
      </c>
      <c r="BB131" s="147"/>
      <c r="BC131" s="147">
        <v>14</v>
      </c>
      <c r="BD131" s="147">
        <v>5</v>
      </c>
      <c r="BE131" s="147">
        <v>1</v>
      </c>
      <c r="BF131" s="147">
        <v>7</v>
      </c>
      <c r="BN131" s="130"/>
      <c r="BO131" s="130"/>
      <c r="BP131" s="130"/>
      <c r="BQ131" s="130"/>
      <c r="BR131" s="130"/>
      <c r="BS131" s="130"/>
      <c r="BT131" s="130"/>
      <c r="BU131" s="130"/>
      <c r="BV131" s="130"/>
      <c r="BW131" s="130"/>
      <c r="BX131" s="130"/>
      <c r="BY131" s="130"/>
      <c r="BZ131" s="130"/>
      <c r="CA131" s="130"/>
      <c r="CB131" s="130"/>
      <c r="CC131" s="130"/>
      <c r="CD131" s="130"/>
      <c r="CE131" s="130"/>
      <c r="CF131" s="130"/>
      <c r="CG131" s="130"/>
      <c r="CH131" s="130"/>
      <c r="CI131" s="130"/>
      <c r="CJ131" s="130"/>
      <c r="CK131" s="130"/>
      <c r="CL131" s="130"/>
      <c r="CM131" s="130"/>
      <c r="CN131" s="130"/>
      <c r="CO131" s="130"/>
      <c r="CP131" s="130"/>
      <c r="CQ131" s="130"/>
      <c r="CR131" s="130"/>
      <c r="CS131" s="130"/>
    </row>
    <row r="132" spans="1:97" x14ac:dyDescent="0.2">
      <c r="A132" s="142" t="s">
        <v>527</v>
      </c>
      <c r="B132" s="142" t="s">
        <v>528</v>
      </c>
      <c r="C132" s="142"/>
      <c r="D132" s="142"/>
      <c r="E132" s="147">
        <v>21</v>
      </c>
      <c r="F132" s="147"/>
      <c r="G132" s="147">
        <v>4</v>
      </c>
      <c r="H132" s="147"/>
      <c r="I132" s="147">
        <v>0</v>
      </c>
      <c r="J132" s="147">
        <v>0</v>
      </c>
      <c r="K132" s="147">
        <v>0</v>
      </c>
      <c r="L132" s="147">
        <v>0</v>
      </c>
      <c r="M132" s="147">
        <v>1</v>
      </c>
      <c r="N132" s="147"/>
      <c r="O132" s="147">
        <v>0</v>
      </c>
      <c r="P132" s="147"/>
      <c r="Q132" s="147">
        <v>2</v>
      </c>
      <c r="R132" s="147">
        <v>1</v>
      </c>
      <c r="S132" s="147">
        <v>1</v>
      </c>
      <c r="T132" s="147">
        <v>0</v>
      </c>
      <c r="U132" s="147"/>
      <c r="V132" s="147">
        <v>0</v>
      </c>
      <c r="W132" s="147">
        <v>0</v>
      </c>
      <c r="X132" s="147">
        <v>0</v>
      </c>
      <c r="Y132" s="147">
        <v>1</v>
      </c>
      <c r="Z132" s="147"/>
      <c r="AA132" s="147">
        <v>1</v>
      </c>
      <c r="AB132" s="147">
        <v>6</v>
      </c>
      <c r="AC132" s="147">
        <v>2</v>
      </c>
      <c r="AD132" s="147"/>
      <c r="AE132" s="147">
        <v>5</v>
      </c>
      <c r="AF132" s="147">
        <v>5</v>
      </c>
      <c r="AG132" s="147">
        <v>0</v>
      </c>
      <c r="AH132" s="147">
        <v>0</v>
      </c>
      <c r="AI132" s="147"/>
      <c r="AJ132" s="147">
        <v>1</v>
      </c>
      <c r="AK132" s="147"/>
      <c r="AL132" s="147">
        <v>0</v>
      </c>
      <c r="AM132" s="147">
        <v>0</v>
      </c>
      <c r="AN132" s="147">
        <v>0</v>
      </c>
      <c r="AO132" s="147">
        <v>0</v>
      </c>
      <c r="AP132" s="147"/>
      <c r="AQ132" s="147">
        <v>1</v>
      </c>
      <c r="AR132" s="147">
        <v>0</v>
      </c>
      <c r="AS132" s="147">
        <v>1</v>
      </c>
      <c r="AT132" s="147">
        <v>0</v>
      </c>
      <c r="AU132" s="147"/>
      <c r="AV132" s="147">
        <v>0</v>
      </c>
      <c r="AW132" s="147">
        <v>0</v>
      </c>
      <c r="AX132" s="147">
        <v>0</v>
      </c>
      <c r="AY132" s="147">
        <v>0</v>
      </c>
      <c r="AZ132" s="147">
        <v>0</v>
      </c>
      <c r="BA132" s="147">
        <v>0</v>
      </c>
      <c r="BB132" s="147"/>
      <c r="BC132" s="147">
        <v>0</v>
      </c>
      <c r="BD132" s="147">
        <v>0</v>
      </c>
      <c r="BE132" s="147">
        <v>0</v>
      </c>
      <c r="BF132" s="147">
        <v>1</v>
      </c>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row>
    <row r="133" spans="1:97" x14ac:dyDescent="0.2">
      <c r="A133" s="142" t="s">
        <v>529</v>
      </c>
      <c r="B133" s="142" t="s">
        <v>530</v>
      </c>
      <c r="C133" s="142"/>
      <c r="D133" s="142"/>
      <c r="E133" s="147">
        <v>63</v>
      </c>
      <c r="F133" s="147"/>
      <c r="G133" s="147">
        <v>15</v>
      </c>
      <c r="H133" s="147"/>
      <c r="I133" s="147">
        <v>1</v>
      </c>
      <c r="J133" s="147">
        <v>0</v>
      </c>
      <c r="K133" s="147">
        <v>0</v>
      </c>
      <c r="L133" s="147">
        <v>0</v>
      </c>
      <c r="M133" s="147">
        <v>1</v>
      </c>
      <c r="N133" s="147"/>
      <c r="O133" s="147">
        <v>2</v>
      </c>
      <c r="P133" s="147"/>
      <c r="Q133" s="147">
        <v>3</v>
      </c>
      <c r="R133" s="147">
        <v>0</v>
      </c>
      <c r="S133" s="147">
        <v>3</v>
      </c>
      <c r="T133" s="147">
        <v>0</v>
      </c>
      <c r="U133" s="147"/>
      <c r="V133" s="147">
        <v>0</v>
      </c>
      <c r="W133" s="147">
        <v>0</v>
      </c>
      <c r="X133" s="147">
        <v>1</v>
      </c>
      <c r="Y133" s="147">
        <v>7</v>
      </c>
      <c r="Z133" s="147"/>
      <c r="AA133" s="147">
        <v>1</v>
      </c>
      <c r="AB133" s="147">
        <v>18</v>
      </c>
      <c r="AC133" s="147">
        <v>3</v>
      </c>
      <c r="AD133" s="147"/>
      <c r="AE133" s="147">
        <v>7</v>
      </c>
      <c r="AF133" s="147">
        <v>7</v>
      </c>
      <c r="AG133" s="147">
        <v>0</v>
      </c>
      <c r="AH133" s="147">
        <v>0</v>
      </c>
      <c r="AI133" s="147"/>
      <c r="AJ133" s="147">
        <v>1</v>
      </c>
      <c r="AK133" s="147"/>
      <c r="AL133" s="147">
        <v>5</v>
      </c>
      <c r="AM133" s="147">
        <v>1</v>
      </c>
      <c r="AN133" s="147">
        <v>2</v>
      </c>
      <c r="AO133" s="147">
        <v>2</v>
      </c>
      <c r="AP133" s="147"/>
      <c r="AQ133" s="147">
        <v>4</v>
      </c>
      <c r="AR133" s="147">
        <v>0</v>
      </c>
      <c r="AS133" s="147">
        <v>3</v>
      </c>
      <c r="AT133" s="147">
        <v>1</v>
      </c>
      <c r="AU133" s="147"/>
      <c r="AV133" s="147">
        <v>5</v>
      </c>
      <c r="AW133" s="147">
        <v>5</v>
      </c>
      <c r="AX133" s="147">
        <v>0</v>
      </c>
      <c r="AY133" s="147">
        <v>0</v>
      </c>
      <c r="AZ133" s="147">
        <v>0</v>
      </c>
      <c r="BA133" s="147">
        <v>0</v>
      </c>
      <c r="BB133" s="147"/>
      <c r="BC133" s="147">
        <v>0</v>
      </c>
      <c r="BD133" s="147">
        <v>0</v>
      </c>
      <c r="BE133" s="147">
        <v>0</v>
      </c>
      <c r="BF133" s="147">
        <v>4</v>
      </c>
    </row>
    <row r="134" spans="1:97" x14ac:dyDescent="0.2">
      <c r="A134" s="142" t="s">
        <v>531</v>
      </c>
      <c r="B134" s="142" t="s">
        <v>532</v>
      </c>
      <c r="C134" s="142"/>
      <c r="D134" s="142"/>
      <c r="E134" s="147">
        <v>94</v>
      </c>
      <c r="F134" s="147"/>
      <c r="G134" s="147">
        <v>9</v>
      </c>
      <c r="H134" s="147"/>
      <c r="I134" s="147">
        <v>1</v>
      </c>
      <c r="J134" s="147">
        <v>0</v>
      </c>
      <c r="K134" s="147">
        <v>0</v>
      </c>
      <c r="L134" s="147">
        <v>1</v>
      </c>
      <c r="M134" s="147">
        <v>1</v>
      </c>
      <c r="N134" s="147"/>
      <c r="O134" s="147">
        <v>0</v>
      </c>
      <c r="P134" s="147"/>
      <c r="Q134" s="147">
        <v>4</v>
      </c>
      <c r="R134" s="147">
        <v>4</v>
      </c>
      <c r="S134" s="147">
        <v>0</v>
      </c>
      <c r="T134" s="147">
        <v>0</v>
      </c>
      <c r="U134" s="147"/>
      <c r="V134" s="147">
        <v>1</v>
      </c>
      <c r="W134" s="147">
        <v>0</v>
      </c>
      <c r="X134" s="147">
        <v>1</v>
      </c>
      <c r="Y134" s="147">
        <v>0</v>
      </c>
      <c r="Z134" s="147"/>
      <c r="AA134" s="147">
        <v>4</v>
      </c>
      <c r="AB134" s="147">
        <v>27</v>
      </c>
      <c r="AC134" s="147">
        <v>10</v>
      </c>
      <c r="AD134" s="147"/>
      <c r="AE134" s="147">
        <v>16</v>
      </c>
      <c r="AF134" s="147">
        <v>13</v>
      </c>
      <c r="AG134" s="147">
        <v>3</v>
      </c>
      <c r="AH134" s="147">
        <v>0</v>
      </c>
      <c r="AI134" s="147"/>
      <c r="AJ134" s="147">
        <v>4</v>
      </c>
      <c r="AK134" s="147"/>
      <c r="AL134" s="147">
        <v>1</v>
      </c>
      <c r="AM134" s="147">
        <v>0</v>
      </c>
      <c r="AN134" s="147">
        <v>1</v>
      </c>
      <c r="AO134" s="147">
        <v>0</v>
      </c>
      <c r="AP134" s="147"/>
      <c r="AQ134" s="147">
        <v>4</v>
      </c>
      <c r="AR134" s="147">
        <v>1</v>
      </c>
      <c r="AS134" s="147">
        <v>3</v>
      </c>
      <c r="AT134" s="147">
        <v>0</v>
      </c>
      <c r="AU134" s="147"/>
      <c r="AV134" s="147">
        <v>6</v>
      </c>
      <c r="AW134" s="147">
        <v>5</v>
      </c>
      <c r="AX134" s="147">
        <v>0</v>
      </c>
      <c r="AY134" s="147">
        <v>1</v>
      </c>
      <c r="AZ134" s="147">
        <v>0</v>
      </c>
      <c r="BA134" s="147">
        <v>0</v>
      </c>
      <c r="BB134" s="147"/>
      <c r="BC134" s="147">
        <v>0</v>
      </c>
      <c r="BD134" s="147">
        <v>5</v>
      </c>
      <c r="BE134" s="147">
        <v>0</v>
      </c>
      <c r="BF134" s="147">
        <v>8</v>
      </c>
    </row>
    <row r="135" spans="1:97" x14ac:dyDescent="0.2">
      <c r="A135" s="142" t="s">
        <v>533</v>
      </c>
      <c r="B135" s="142" t="s">
        <v>534</v>
      </c>
      <c r="C135" s="142"/>
      <c r="D135" s="142"/>
      <c r="E135" s="147">
        <v>75</v>
      </c>
      <c r="F135" s="147"/>
      <c r="G135" s="147">
        <v>4</v>
      </c>
      <c r="H135" s="147"/>
      <c r="I135" s="147">
        <v>1</v>
      </c>
      <c r="J135" s="147">
        <v>0</v>
      </c>
      <c r="K135" s="147">
        <v>1</v>
      </c>
      <c r="L135" s="147">
        <v>0</v>
      </c>
      <c r="M135" s="147">
        <v>0</v>
      </c>
      <c r="N135" s="147"/>
      <c r="O135" s="147">
        <v>0</v>
      </c>
      <c r="P135" s="147"/>
      <c r="Q135" s="147">
        <v>1</v>
      </c>
      <c r="R135" s="147">
        <v>1</v>
      </c>
      <c r="S135" s="147">
        <v>0</v>
      </c>
      <c r="T135" s="147">
        <v>0</v>
      </c>
      <c r="U135" s="147"/>
      <c r="V135" s="147">
        <v>0</v>
      </c>
      <c r="W135" s="147">
        <v>0</v>
      </c>
      <c r="X135" s="147">
        <v>0</v>
      </c>
      <c r="Y135" s="147">
        <v>1</v>
      </c>
      <c r="Z135" s="147"/>
      <c r="AA135" s="147">
        <v>0</v>
      </c>
      <c r="AB135" s="147">
        <v>28</v>
      </c>
      <c r="AC135" s="147">
        <v>8</v>
      </c>
      <c r="AD135" s="147"/>
      <c r="AE135" s="147">
        <v>17</v>
      </c>
      <c r="AF135" s="147">
        <v>14</v>
      </c>
      <c r="AG135" s="147">
        <v>3</v>
      </c>
      <c r="AH135" s="147">
        <v>0</v>
      </c>
      <c r="AI135" s="147"/>
      <c r="AJ135" s="147">
        <v>1</v>
      </c>
      <c r="AK135" s="147"/>
      <c r="AL135" s="147">
        <v>0</v>
      </c>
      <c r="AM135" s="147">
        <v>0</v>
      </c>
      <c r="AN135" s="147">
        <v>0</v>
      </c>
      <c r="AO135" s="147">
        <v>0</v>
      </c>
      <c r="AP135" s="147"/>
      <c r="AQ135" s="147">
        <v>4</v>
      </c>
      <c r="AR135" s="147">
        <v>2</v>
      </c>
      <c r="AS135" s="147">
        <v>2</v>
      </c>
      <c r="AT135" s="147">
        <v>0</v>
      </c>
      <c r="AU135" s="147"/>
      <c r="AV135" s="147">
        <v>6</v>
      </c>
      <c r="AW135" s="147">
        <v>5</v>
      </c>
      <c r="AX135" s="147">
        <v>0</v>
      </c>
      <c r="AY135" s="147">
        <v>1</v>
      </c>
      <c r="AZ135" s="147">
        <v>0</v>
      </c>
      <c r="BA135" s="147">
        <v>0</v>
      </c>
      <c r="BB135" s="147"/>
      <c r="BC135" s="147">
        <v>0</v>
      </c>
      <c r="BD135" s="147">
        <v>2</v>
      </c>
      <c r="BE135" s="147">
        <v>0</v>
      </c>
      <c r="BF135" s="147">
        <v>5</v>
      </c>
    </row>
    <row r="136" spans="1:97" x14ac:dyDescent="0.2">
      <c r="A136" s="142" t="s">
        <v>535</v>
      </c>
      <c r="B136" s="142" t="s">
        <v>536</v>
      </c>
      <c r="C136" s="142"/>
      <c r="D136" s="142"/>
      <c r="E136" s="147">
        <v>230</v>
      </c>
      <c r="F136" s="147"/>
      <c r="G136" s="147">
        <v>27</v>
      </c>
      <c r="H136" s="147"/>
      <c r="I136" s="147">
        <v>2</v>
      </c>
      <c r="J136" s="147">
        <v>0</v>
      </c>
      <c r="K136" s="147">
        <v>3</v>
      </c>
      <c r="L136" s="147">
        <v>0</v>
      </c>
      <c r="M136" s="147">
        <v>3</v>
      </c>
      <c r="N136" s="147"/>
      <c r="O136" s="147">
        <v>0</v>
      </c>
      <c r="P136" s="147"/>
      <c r="Q136" s="147">
        <v>15</v>
      </c>
      <c r="R136" s="147">
        <v>14</v>
      </c>
      <c r="S136" s="147">
        <v>1</v>
      </c>
      <c r="T136" s="147">
        <v>0</v>
      </c>
      <c r="U136" s="147"/>
      <c r="V136" s="147">
        <v>0</v>
      </c>
      <c r="W136" s="147">
        <v>1</v>
      </c>
      <c r="X136" s="147">
        <v>2</v>
      </c>
      <c r="Y136" s="147">
        <v>1</v>
      </c>
      <c r="Z136" s="147"/>
      <c r="AA136" s="147">
        <v>10</v>
      </c>
      <c r="AB136" s="147">
        <v>89</v>
      </c>
      <c r="AC136" s="147">
        <v>14</v>
      </c>
      <c r="AD136" s="147"/>
      <c r="AE136" s="147">
        <v>51</v>
      </c>
      <c r="AF136" s="147">
        <v>50</v>
      </c>
      <c r="AG136" s="147">
        <v>1</v>
      </c>
      <c r="AH136" s="147">
        <v>0</v>
      </c>
      <c r="AI136" s="147"/>
      <c r="AJ136" s="147">
        <v>9</v>
      </c>
      <c r="AK136" s="147"/>
      <c r="AL136" s="147">
        <v>6</v>
      </c>
      <c r="AM136" s="147">
        <v>4</v>
      </c>
      <c r="AN136" s="147">
        <v>0</v>
      </c>
      <c r="AO136" s="147">
        <v>2</v>
      </c>
      <c r="AP136" s="147"/>
      <c r="AQ136" s="147">
        <v>8</v>
      </c>
      <c r="AR136" s="147">
        <v>1</v>
      </c>
      <c r="AS136" s="147">
        <v>3</v>
      </c>
      <c r="AT136" s="147">
        <v>4</v>
      </c>
      <c r="AU136" s="147"/>
      <c r="AV136" s="147">
        <v>10</v>
      </c>
      <c r="AW136" s="147">
        <v>6</v>
      </c>
      <c r="AX136" s="147">
        <v>3</v>
      </c>
      <c r="AY136" s="147">
        <v>1</v>
      </c>
      <c r="AZ136" s="147">
        <v>0</v>
      </c>
      <c r="BA136" s="147">
        <v>0</v>
      </c>
      <c r="BB136" s="147"/>
      <c r="BC136" s="147">
        <v>1</v>
      </c>
      <c r="BD136" s="147">
        <v>1</v>
      </c>
      <c r="BE136" s="147">
        <v>0</v>
      </c>
      <c r="BF136" s="147">
        <v>4</v>
      </c>
    </row>
    <row r="137" spans="1:97" x14ac:dyDescent="0.2">
      <c r="A137" s="142" t="s">
        <v>537</v>
      </c>
      <c r="B137" s="142" t="s">
        <v>538</v>
      </c>
      <c r="C137" s="142"/>
      <c r="D137" s="142"/>
      <c r="E137" s="147">
        <v>100</v>
      </c>
      <c r="F137" s="147"/>
      <c r="G137" s="147">
        <v>7</v>
      </c>
      <c r="H137" s="147"/>
      <c r="I137" s="147">
        <v>0</v>
      </c>
      <c r="J137" s="147">
        <v>0</v>
      </c>
      <c r="K137" s="147">
        <v>1</v>
      </c>
      <c r="L137" s="147">
        <v>0</v>
      </c>
      <c r="M137" s="147">
        <v>1</v>
      </c>
      <c r="N137" s="147"/>
      <c r="O137" s="147">
        <v>0</v>
      </c>
      <c r="P137" s="147"/>
      <c r="Q137" s="147">
        <v>4</v>
      </c>
      <c r="R137" s="147">
        <v>4</v>
      </c>
      <c r="S137" s="147">
        <v>0</v>
      </c>
      <c r="T137" s="147">
        <v>0</v>
      </c>
      <c r="U137" s="147"/>
      <c r="V137" s="147">
        <v>0</v>
      </c>
      <c r="W137" s="147">
        <v>0</v>
      </c>
      <c r="X137" s="147">
        <v>1</v>
      </c>
      <c r="Y137" s="147">
        <v>0</v>
      </c>
      <c r="Z137" s="147"/>
      <c r="AA137" s="147">
        <v>4</v>
      </c>
      <c r="AB137" s="147">
        <v>30</v>
      </c>
      <c r="AC137" s="147">
        <v>8</v>
      </c>
      <c r="AD137" s="147"/>
      <c r="AE137" s="147">
        <v>27</v>
      </c>
      <c r="AF137" s="147">
        <v>24</v>
      </c>
      <c r="AG137" s="147">
        <v>3</v>
      </c>
      <c r="AH137" s="147">
        <v>0</v>
      </c>
      <c r="AI137" s="147"/>
      <c r="AJ137" s="147">
        <v>2</v>
      </c>
      <c r="AK137" s="147"/>
      <c r="AL137" s="147">
        <v>4</v>
      </c>
      <c r="AM137" s="147">
        <v>1</v>
      </c>
      <c r="AN137" s="147">
        <v>1</v>
      </c>
      <c r="AO137" s="147">
        <v>2</v>
      </c>
      <c r="AP137" s="147"/>
      <c r="AQ137" s="147">
        <v>2</v>
      </c>
      <c r="AR137" s="147">
        <v>0</v>
      </c>
      <c r="AS137" s="147">
        <v>1</v>
      </c>
      <c r="AT137" s="147">
        <v>1</v>
      </c>
      <c r="AU137" s="147"/>
      <c r="AV137" s="147">
        <v>5</v>
      </c>
      <c r="AW137" s="147">
        <v>4</v>
      </c>
      <c r="AX137" s="147">
        <v>1</v>
      </c>
      <c r="AY137" s="147">
        <v>0</v>
      </c>
      <c r="AZ137" s="147">
        <v>0</v>
      </c>
      <c r="BA137" s="147">
        <v>0</v>
      </c>
      <c r="BB137" s="147"/>
      <c r="BC137" s="147">
        <v>2</v>
      </c>
      <c r="BD137" s="147">
        <v>0</v>
      </c>
      <c r="BE137" s="147">
        <v>2</v>
      </c>
      <c r="BF137" s="147">
        <v>7</v>
      </c>
    </row>
    <row r="138" spans="1:97" x14ac:dyDescent="0.2">
      <c r="A138" s="142" t="s">
        <v>539</v>
      </c>
      <c r="B138" s="142" t="s">
        <v>540</v>
      </c>
      <c r="C138" s="142"/>
      <c r="D138" s="142"/>
      <c r="E138" s="147">
        <v>54</v>
      </c>
      <c r="F138" s="147"/>
      <c r="G138" s="147">
        <v>6</v>
      </c>
      <c r="H138" s="147"/>
      <c r="I138" s="147">
        <v>0</v>
      </c>
      <c r="J138" s="147">
        <v>0</v>
      </c>
      <c r="K138" s="147">
        <v>0</v>
      </c>
      <c r="L138" s="147">
        <v>0</v>
      </c>
      <c r="M138" s="147">
        <v>1</v>
      </c>
      <c r="N138" s="147"/>
      <c r="O138" s="147">
        <v>0</v>
      </c>
      <c r="P138" s="147"/>
      <c r="Q138" s="147">
        <v>3</v>
      </c>
      <c r="R138" s="147">
        <v>2</v>
      </c>
      <c r="S138" s="147">
        <v>1</v>
      </c>
      <c r="T138" s="147">
        <v>0</v>
      </c>
      <c r="U138" s="147"/>
      <c r="V138" s="147">
        <v>1</v>
      </c>
      <c r="W138" s="147">
        <v>0</v>
      </c>
      <c r="X138" s="147">
        <v>0</v>
      </c>
      <c r="Y138" s="147">
        <v>1</v>
      </c>
      <c r="Z138" s="147"/>
      <c r="AA138" s="147">
        <v>5</v>
      </c>
      <c r="AB138" s="147">
        <v>17</v>
      </c>
      <c r="AC138" s="147">
        <v>4</v>
      </c>
      <c r="AD138" s="147"/>
      <c r="AE138" s="147">
        <v>7</v>
      </c>
      <c r="AF138" s="147">
        <v>7</v>
      </c>
      <c r="AG138" s="147">
        <v>0</v>
      </c>
      <c r="AH138" s="147">
        <v>0</v>
      </c>
      <c r="AI138" s="147"/>
      <c r="AJ138" s="147">
        <v>1</v>
      </c>
      <c r="AK138" s="147"/>
      <c r="AL138" s="147">
        <v>2</v>
      </c>
      <c r="AM138" s="147">
        <v>1</v>
      </c>
      <c r="AN138" s="147">
        <v>0</v>
      </c>
      <c r="AO138" s="147">
        <v>1</v>
      </c>
      <c r="AP138" s="147"/>
      <c r="AQ138" s="147">
        <v>3</v>
      </c>
      <c r="AR138" s="147">
        <v>0</v>
      </c>
      <c r="AS138" s="147">
        <v>2</v>
      </c>
      <c r="AT138" s="147">
        <v>1</v>
      </c>
      <c r="AU138" s="147"/>
      <c r="AV138" s="147">
        <v>4</v>
      </c>
      <c r="AW138" s="147">
        <v>2</v>
      </c>
      <c r="AX138" s="147">
        <v>1</v>
      </c>
      <c r="AY138" s="147">
        <v>0</v>
      </c>
      <c r="AZ138" s="147">
        <v>1</v>
      </c>
      <c r="BA138" s="147">
        <v>0</v>
      </c>
      <c r="BB138" s="147"/>
      <c r="BC138" s="147">
        <v>1</v>
      </c>
      <c r="BD138" s="147">
        <v>2</v>
      </c>
      <c r="BE138" s="147">
        <v>0</v>
      </c>
      <c r="BF138" s="147">
        <v>2</v>
      </c>
    </row>
    <row r="139" spans="1:97" x14ac:dyDescent="0.2">
      <c r="A139" s="142" t="s">
        <v>541</v>
      </c>
      <c r="B139" s="142" t="s">
        <v>542</v>
      </c>
      <c r="C139" s="142"/>
      <c r="D139" s="142"/>
      <c r="E139" s="147">
        <v>48</v>
      </c>
      <c r="F139" s="147"/>
      <c r="G139" s="147">
        <v>6</v>
      </c>
      <c r="H139" s="147"/>
      <c r="I139" s="147">
        <v>1</v>
      </c>
      <c r="J139" s="147">
        <v>0</v>
      </c>
      <c r="K139" s="147">
        <v>0</v>
      </c>
      <c r="L139" s="147">
        <v>0</v>
      </c>
      <c r="M139" s="147">
        <v>0</v>
      </c>
      <c r="N139" s="147"/>
      <c r="O139" s="147">
        <v>1</v>
      </c>
      <c r="P139" s="147"/>
      <c r="Q139" s="147">
        <v>3</v>
      </c>
      <c r="R139" s="147">
        <v>3</v>
      </c>
      <c r="S139" s="147">
        <v>0</v>
      </c>
      <c r="T139" s="147">
        <v>0</v>
      </c>
      <c r="U139" s="147"/>
      <c r="V139" s="147">
        <v>0</v>
      </c>
      <c r="W139" s="147">
        <v>0</v>
      </c>
      <c r="X139" s="147">
        <v>1</v>
      </c>
      <c r="Y139" s="147">
        <v>0</v>
      </c>
      <c r="Z139" s="147"/>
      <c r="AA139" s="147">
        <v>2</v>
      </c>
      <c r="AB139" s="147">
        <v>6</v>
      </c>
      <c r="AC139" s="147">
        <v>8</v>
      </c>
      <c r="AD139" s="147"/>
      <c r="AE139" s="147">
        <v>7</v>
      </c>
      <c r="AF139" s="147">
        <v>6</v>
      </c>
      <c r="AG139" s="147">
        <v>1</v>
      </c>
      <c r="AH139" s="147">
        <v>0</v>
      </c>
      <c r="AI139" s="147"/>
      <c r="AJ139" s="147">
        <v>3</v>
      </c>
      <c r="AK139" s="147"/>
      <c r="AL139" s="147">
        <v>1</v>
      </c>
      <c r="AM139" s="147">
        <v>0</v>
      </c>
      <c r="AN139" s="147">
        <v>0</v>
      </c>
      <c r="AO139" s="147">
        <v>1</v>
      </c>
      <c r="AP139" s="147"/>
      <c r="AQ139" s="147">
        <v>5</v>
      </c>
      <c r="AR139" s="147">
        <v>0</v>
      </c>
      <c r="AS139" s="147">
        <v>2</v>
      </c>
      <c r="AT139" s="147">
        <v>3</v>
      </c>
      <c r="AU139" s="147"/>
      <c r="AV139" s="147">
        <v>3</v>
      </c>
      <c r="AW139" s="147">
        <v>2</v>
      </c>
      <c r="AX139" s="147">
        <v>1</v>
      </c>
      <c r="AY139" s="147">
        <v>0</v>
      </c>
      <c r="AZ139" s="147">
        <v>0</v>
      </c>
      <c r="BA139" s="147">
        <v>0</v>
      </c>
      <c r="BB139" s="147"/>
      <c r="BC139" s="147">
        <v>0</v>
      </c>
      <c r="BD139" s="147">
        <v>2</v>
      </c>
      <c r="BE139" s="147">
        <v>0</v>
      </c>
      <c r="BF139" s="147">
        <v>5</v>
      </c>
    </row>
    <row r="140" spans="1:97" x14ac:dyDescent="0.2">
      <c r="A140" s="142" t="s">
        <v>543</v>
      </c>
      <c r="B140" s="142" t="s">
        <v>544</v>
      </c>
      <c r="C140" s="142"/>
      <c r="D140" s="142"/>
      <c r="E140" s="147">
        <v>429</v>
      </c>
      <c r="F140" s="147"/>
      <c r="G140" s="147">
        <v>40</v>
      </c>
      <c r="H140" s="147"/>
      <c r="I140" s="147">
        <v>0</v>
      </c>
      <c r="J140" s="147">
        <v>1</v>
      </c>
      <c r="K140" s="147">
        <v>0</v>
      </c>
      <c r="L140" s="147">
        <v>0</v>
      </c>
      <c r="M140" s="147">
        <v>1</v>
      </c>
      <c r="N140" s="147"/>
      <c r="O140" s="147">
        <v>0</v>
      </c>
      <c r="P140" s="147"/>
      <c r="Q140" s="147">
        <v>31</v>
      </c>
      <c r="R140" s="147">
        <v>18</v>
      </c>
      <c r="S140" s="147">
        <v>13</v>
      </c>
      <c r="T140" s="147">
        <v>0</v>
      </c>
      <c r="U140" s="147"/>
      <c r="V140" s="147">
        <v>0</v>
      </c>
      <c r="W140" s="147">
        <v>2</v>
      </c>
      <c r="X140" s="147">
        <v>0</v>
      </c>
      <c r="Y140" s="147">
        <v>5</v>
      </c>
      <c r="Z140" s="147"/>
      <c r="AA140" s="147">
        <v>13</v>
      </c>
      <c r="AB140" s="147">
        <v>53</v>
      </c>
      <c r="AC140" s="147">
        <v>5</v>
      </c>
      <c r="AD140" s="147"/>
      <c r="AE140" s="147">
        <v>38</v>
      </c>
      <c r="AF140" s="147">
        <v>35</v>
      </c>
      <c r="AG140" s="147">
        <v>3</v>
      </c>
      <c r="AH140" s="147">
        <v>0</v>
      </c>
      <c r="AI140" s="147"/>
      <c r="AJ140" s="147">
        <v>8</v>
      </c>
      <c r="AK140" s="147"/>
      <c r="AL140" s="147">
        <v>7</v>
      </c>
      <c r="AM140" s="147">
        <v>1</v>
      </c>
      <c r="AN140" s="147">
        <v>1</v>
      </c>
      <c r="AO140" s="147">
        <v>5</v>
      </c>
      <c r="AP140" s="147"/>
      <c r="AQ140" s="147">
        <v>16</v>
      </c>
      <c r="AR140" s="147">
        <v>2</v>
      </c>
      <c r="AS140" s="147">
        <v>2</v>
      </c>
      <c r="AT140" s="147">
        <v>12</v>
      </c>
      <c r="AU140" s="147"/>
      <c r="AV140" s="147">
        <v>17</v>
      </c>
      <c r="AW140" s="147">
        <v>12</v>
      </c>
      <c r="AX140" s="147">
        <v>0</v>
      </c>
      <c r="AY140" s="147">
        <v>2</v>
      </c>
      <c r="AZ140" s="147">
        <v>3</v>
      </c>
      <c r="BA140" s="147">
        <v>0</v>
      </c>
      <c r="BB140" s="147"/>
      <c r="BC140" s="147">
        <v>210</v>
      </c>
      <c r="BD140" s="147">
        <v>6</v>
      </c>
      <c r="BE140" s="147">
        <v>2</v>
      </c>
      <c r="BF140" s="147">
        <v>14</v>
      </c>
    </row>
    <row r="141" spans="1:97" x14ac:dyDescent="0.2">
      <c r="A141" s="142" t="s">
        <v>545</v>
      </c>
      <c r="B141" s="142" t="s">
        <v>546</v>
      </c>
      <c r="C141" s="142"/>
      <c r="D141" s="142"/>
      <c r="E141" s="147">
        <v>116</v>
      </c>
      <c r="F141" s="147"/>
      <c r="G141" s="147">
        <v>10</v>
      </c>
      <c r="H141" s="147"/>
      <c r="I141" s="147">
        <v>3</v>
      </c>
      <c r="J141" s="147">
        <v>0</v>
      </c>
      <c r="K141" s="147">
        <v>0</v>
      </c>
      <c r="L141" s="147">
        <v>0</v>
      </c>
      <c r="M141" s="147">
        <v>0</v>
      </c>
      <c r="N141" s="147"/>
      <c r="O141" s="147">
        <v>0</v>
      </c>
      <c r="P141" s="147"/>
      <c r="Q141" s="147">
        <v>4</v>
      </c>
      <c r="R141" s="147">
        <v>3</v>
      </c>
      <c r="S141" s="147">
        <v>1</v>
      </c>
      <c r="T141" s="147">
        <v>0</v>
      </c>
      <c r="U141" s="147"/>
      <c r="V141" s="147">
        <v>0</v>
      </c>
      <c r="W141" s="147">
        <v>1</v>
      </c>
      <c r="X141" s="147">
        <v>1</v>
      </c>
      <c r="Y141" s="147">
        <v>1</v>
      </c>
      <c r="Z141" s="147"/>
      <c r="AA141" s="147">
        <v>5</v>
      </c>
      <c r="AB141" s="147">
        <v>31</v>
      </c>
      <c r="AC141" s="147">
        <v>6</v>
      </c>
      <c r="AD141" s="147"/>
      <c r="AE141" s="147">
        <v>40</v>
      </c>
      <c r="AF141" s="147">
        <v>39</v>
      </c>
      <c r="AG141" s="147">
        <v>1</v>
      </c>
      <c r="AH141" s="147">
        <v>0</v>
      </c>
      <c r="AI141" s="147"/>
      <c r="AJ141" s="147">
        <v>3</v>
      </c>
      <c r="AK141" s="147"/>
      <c r="AL141" s="147">
        <v>5</v>
      </c>
      <c r="AM141" s="147">
        <v>3</v>
      </c>
      <c r="AN141" s="147">
        <v>1</v>
      </c>
      <c r="AO141" s="147">
        <v>1</v>
      </c>
      <c r="AP141" s="147"/>
      <c r="AQ141" s="147">
        <v>5</v>
      </c>
      <c r="AR141" s="147">
        <v>0</v>
      </c>
      <c r="AS141" s="147">
        <v>3</v>
      </c>
      <c r="AT141" s="147">
        <v>2</v>
      </c>
      <c r="AU141" s="147"/>
      <c r="AV141" s="147">
        <v>5</v>
      </c>
      <c r="AW141" s="147">
        <v>4</v>
      </c>
      <c r="AX141" s="147">
        <v>1</v>
      </c>
      <c r="AY141" s="147">
        <v>0</v>
      </c>
      <c r="AZ141" s="147">
        <v>0</v>
      </c>
      <c r="BA141" s="147">
        <v>0</v>
      </c>
      <c r="BB141" s="147"/>
      <c r="BC141" s="147">
        <v>0</v>
      </c>
      <c r="BD141" s="147">
        <v>3</v>
      </c>
      <c r="BE141" s="147">
        <v>0</v>
      </c>
      <c r="BF141" s="147">
        <v>3</v>
      </c>
    </row>
    <row r="142" spans="1:97" x14ac:dyDescent="0.2">
      <c r="A142" s="142" t="s">
        <v>547</v>
      </c>
      <c r="B142" s="142" t="s">
        <v>548</v>
      </c>
      <c r="C142" s="142"/>
      <c r="D142" s="142"/>
      <c r="E142" s="147">
        <v>59</v>
      </c>
      <c r="F142" s="147"/>
      <c r="G142" s="147">
        <v>4</v>
      </c>
      <c r="H142" s="147"/>
      <c r="I142" s="147">
        <v>1</v>
      </c>
      <c r="J142" s="147">
        <v>0</v>
      </c>
      <c r="K142" s="147">
        <v>0</v>
      </c>
      <c r="L142" s="147">
        <v>0</v>
      </c>
      <c r="M142" s="147">
        <v>0</v>
      </c>
      <c r="N142" s="147"/>
      <c r="O142" s="147">
        <v>0</v>
      </c>
      <c r="P142" s="147"/>
      <c r="Q142" s="147">
        <v>1</v>
      </c>
      <c r="R142" s="147">
        <v>1</v>
      </c>
      <c r="S142" s="147">
        <v>0</v>
      </c>
      <c r="T142" s="147">
        <v>0</v>
      </c>
      <c r="U142" s="147"/>
      <c r="V142" s="147">
        <v>0</v>
      </c>
      <c r="W142" s="147">
        <v>0</v>
      </c>
      <c r="X142" s="147">
        <v>0</v>
      </c>
      <c r="Y142" s="147">
        <v>2</v>
      </c>
      <c r="Z142" s="147"/>
      <c r="AA142" s="147">
        <v>0</v>
      </c>
      <c r="AB142" s="147">
        <v>14</v>
      </c>
      <c r="AC142" s="147">
        <v>7</v>
      </c>
      <c r="AD142" s="147"/>
      <c r="AE142" s="147">
        <v>12</v>
      </c>
      <c r="AF142" s="147">
        <v>11</v>
      </c>
      <c r="AG142" s="147">
        <v>1</v>
      </c>
      <c r="AH142" s="147">
        <v>0</v>
      </c>
      <c r="AI142" s="147"/>
      <c r="AJ142" s="147">
        <v>2</v>
      </c>
      <c r="AK142" s="147"/>
      <c r="AL142" s="147">
        <v>1</v>
      </c>
      <c r="AM142" s="147">
        <v>0</v>
      </c>
      <c r="AN142" s="147">
        <v>1</v>
      </c>
      <c r="AO142" s="147">
        <v>0</v>
      </c>
      <c r="AP142" s="147"/>
      <c r="AQ142" s="147">
        <v>5</v>
      </c>
      <c r="AR142" s="147">
        <v>0</v>
      </c>
      <c r="AS142" s="147">
        <v>4</v>
      </c>
      <c r="AT142" s="147">
        <v>1</v>
      </c>
      <c r="AU142" s="147"/>
      <c r="AV142" s="147">
        <v>4</v>
      </c>
      <c r="AW142" s="147">
        <v>2</v>
      </c>
      <c r="AX142" s="147">
        <v>0</v>
      </c>
      <c r="AY142" s="147">
        <v>1</v>
      </c>
      <c r="AZ142" s="147">
        <v>1</v>
      </c>
      <c r="BA142" s="147">
        <v>0</v>
      </c>
      <c r="BB142" s="147"/>
      <c r="BC142" s="147">
        <v>1</v>
      </c>
      <c r="BD142" s="147">
        <v>1</v>
      </c>
      <c r="BE142" s="147">
        <v>0</v>
      </c>
      <c r="BF142" s="147">
        <v>8</v>
      </c>
    </row>
    <row r="143" spans="1:97" x14ac:dyDescent="0.2">
      <c r="A143" s="142" t="s">
        <v>549</v>
      </c>
      <c r="B143" s="142" t="s">
        <v>550</v>
      </c>
      <c r="C143" s="142"/>
      <c r="D143" s="142"/>
      <c r="E143" s="147">
        <v>402</v>
      </c>
      <c r="F143" s="147"/>
      <c r="G143" s="147">
        <v>42</v>
      </c>
      <c r="H143" s="147"/>
      <c r="I143" s="147">
        <v>3</v>
      </c>
      <c r="J143" s="147">
        <v>2</v>
      </c>
      <c r="K143" s="147">
        <v>1</v>
      </c>
      <c r="L143" s="147">
        <v>1</v>
      </c>
      <c r="M143" s="147">
        <v>2</v>
      </c>
      <c r="N143" s="147"/>
      <c r="O143" s="147">
        <v>1</v>
      </c>
      <c r="P143" s="147"/>
      <c r="Q143" s="147">
        <v>15</v>
      </c>
      <c r="R143" s="147">
        <v>6</v>
      </c>
      <c r="S143" s="147">
        <v>9</v>
      </c>
      <c r="T143" s="147">
        <v>0</v>
      </c>
      <c r="U143" s="147"/>
      <c r="V143" s="147">
        <v>0</v>
      </c>
      <c r="W143" s="147">
        <v>0</v>
      </c>
      <c r="X143" s="147">
        <v>2</v>
      </c>
      <c r="Y143" s="147">
        <v>15</v>
      </c>
      <c r="Z143" s="147"/>
      <c r="AA143" s="147">
        <v>13</v>
      </c>
      <c r="AB143" s="147">
        <v>82</v>
      </c>
      <c r="AC143" s="147">
        <v>11</v>
      </c>
      <c r="AD143" s="147"/>
      <c r="AE143" s="147">
        <v>43</v>
      </c>
      <c r="AF143" s="147">
        <v>39</v>
      </c>
      <c r="AG143" s="147">
        <v>4</v>
      </c>
      <c r="AH143" s="147">
        <v>0</v>
      </c>
      <c r="AI143" s="147"/>
      <c r="AJ143" s="147">
        <v>16</v>
      </c>
      <c r="AK143" s="147"/>
      <c r="AL143" s="147">
        <v>4</v>
      </c>
      <c r="AM143" s="147">
        <v>2</v>
      </c>
      <c r="AN143" s="147">
        <v>0</v>
      </c>
      <c r="AO143" s="147">
        <v>2</v>
      </c>
      <c r="AP143" s="147"/>
      <c r="AQ143" s="147">
        <v>9</v>
      </c>
      <c r="AR143" s="147">
        <v>1</v>
      </c>
      <c r="AS143" s="147">
        <v>0</v>
      </c>
      <c r="AT143" s="147">
        <v>8</v>
      </c>
      <c r="AU143" s="147"/>
      <c r="AV143" s="147">
        <v>15</v>
      </c>
      <c r="AW143" s="147">
        <v>8</v>
      </c>
      <c r="AX143" s="147">
        <v>3</v>
      </c>
      <c r="AY143" s="147">
        <v>3</v>
      </c>
      <c r="AZ143" s="147">
        <v>1</v>
      </c>
      <c r="BA143" s="147">
        <v>0</v>
      </c>
      <c r="BB143" s="147"/>
      <c r="BC143" s="147">
        <v>146</v>
      </c>
      <c r="BD143" s="147">
        <v>2</v>
      </c>
      <c r="BE143" s="147">
        <v>1</v>
      </c>
      <c r="BF143" s="147">
        <v>18</v>
      </c>
    </row>
    <row r="144" spans="1:97" x14ac:dyDescent="0.2">
      <c r="A144" s="142" t="s">
        <v>551</v>
      </c>
      <c r="B144" s="142" t="s">
        <v>552</v>
      </c>
      <c r="C144" s="142"/>
      <c r="D144" s="142"/>
      <c r="E144" s="147">
        <v>56</v>
      </c>
      <c r="F144" s="147"/>
      <c r="G144" s="147">
        <v>3</v>
      </c>
      <c r="H144" s="147"/>
      <c r="I144" s="147">
        <v>0</v>
      </c>
      <c r="J144" s="147">
        <v>0</v>
      </c>
      <c r="K144" s="147">
        <v>1</v>
      </c>
      <c r="L144" s="147">
        <v>0</v>
      </c>
      <c r="M144" s="147">
        <v>0</v>
      </c>
      <c r="N144" s="147"/>
      <c r="O144" s="147">
        <v>0</v>
      </c>
      <c r="P144" s="147"/>
      <c r="Q144" s="147">
        <v>0</v>
      </c>
      <c r="R144" s="147">
        <v>0</v>
      </c>
      <c r="S144" s="147">
        <v>0</v>
      </c>
      <c r="T144" s="147">
        <v>0</v>
      </c>
      <c r="U144" s="147"/>
      <c r="V144" s="147">
        <v>0</v>
      </c>
      <c r="W144" s="147">
        <v>0</v>
      </c>
      <c r="X144" s="147">
        <v>1</v>
      </c>
      <c r="Y144" s="147">
        <v>1</v>
      </c>
      <c r="Z144" s="147"/>
      <c r="AA144" s="147">
        <v>2</v>
      </c>
      <c r="AB144" s="147">
        <v>17</v>
      </c>
      <c r="AC144" s="147">
        <v>3</v>
      </c>
      <c r="AD144" s="147"/>
      <c r="AE144" s="147">
        <v>13</v>
      </c>
      <c r="AF144" s="147">
        <v>8</v>
      </c>
      <c r="AG144" s="147">
        <v>5</v>
      </c>
      <c r="AH144" s="147">
        <v>0</v>
      </c>
      <c r="AI144" s="147"/>
      <c r="AJ144" s="147">
        <v>5</v>
      </c>
      <c r="AK144" s="147"/>
      <c r="AL144" s="147">
        <v>2</v>
      </c>
      <c r="AM144" s="147">
        <v>0</v>
      </c>
      <c r="AN144" s="147">
        <v>0</v>
      </c>
      <c r="AO144" s="147">
        <v>2</v>
      </c>
      <c r="AP144" s="147"/>
      <c r="AQ144" s="147">
        <v>5</v>
      </c>
      <c r="AR144" s="147">
        <v>0</v>
      </c>
      <c r="AS144" s="147">
        <v>3</v>
      </c>
      <c r="AT144" s="147">
        <v>2</v>
      </c>
      <c r="AU144" s="147"/>
      <c r="AV144" s="147">
        <v>2</v>
      </c>
      <c r="AW144" s="147">
        <v>1</v>
      </c>
      <c r="AX144" s="147">
        <v>0</v>
      </c>
      <c r="AY144" s="147">
        <v>0</v>
      </c>
      <c r="AZ144" s="147">
        <v>1</v>
      </c>
      <c r="BA144" s="147">
        <v>0</v>
      </c>
      <c r="BB144" s="147"/>
      <c r="BC144" s="147">
        <v>0</v>
      </c>
      <c r="BD144" s="147">
        <v>0</v>
      </c>
      <c r="BE144" s="147">
        <v>0</v>
      </c>
      <c r="BF144" s="147">
        <v>4</v>
      </c>
    </row>
    <row r="145" spans="1:97" x14ac:dyDescent="0.2">
      <c r="A145" s="142" t="s">
        <v>553</v>
      </c>
      <c r="B145" s="142" t="s">
        <v>554</v>
      </c>
      <c r="C145" s="142"/>
      <c r="D145" s="142"/>
      <c r="E145" s="147">
        <v>68</v>
      </c>
      <c r="F145" s="147"/>
      <c r="G145" s="147">
        <v>3</v>
      </c>
      <c r="H145" s="147"/>
      <c r="I145" s="147">
        <v>3</v>
      </c>
      <c r="J145" s="147">
        <v>0</v>
      </c>
      <c r="K145" s="147">
        <v>0</v>
      </c>
      <c r="L145" s="147">
        <v>0</v>
      </c>
      <c r="M145" s="147">
        <v>0</v>
      </c>
      <c r="N145" s="147"/>
      <c r="O145" s="147">
        <v>0</v>
      </c>
      <c r="P145" s="147"/>
      <c r="Q145" s="147">
        <v>0</v>
      </c>
      <c r="R145" s="147">
        <v>0</v>
      </c>
      <c r="S145" s="147">
        <v>0</v>
      </c>
      <c r="T145" s="147">
        <v>0</v>
      </c>
      <c r="U145" s="147"/>
      <c r="V145" s="147">
        <v>0</v>
      </c>
      <c r="W145" s="147">
        <v>0</v>
      </c>
      <c r="X145" s="147">
        <v>0</v>
      </c>
      <c r="Y145" s="147">
        <v>0</v>
      </c>
      <c r="Z145" s="147"/>
      <c r="AA145" s="147">
        <v>1</v>
      </c>
      <c r="AB145" s="147">
        <v>15</v>
      </c>
      <c r="AC145" s="147">
        <v>3</v>
      </c>
      <c r="AD145" s="147"/>
      <c r="AE145" s="147">
        <v>4</v>
      </c>
      <c r="AF145" s="147">
        <v>3</v>
      </c>
      <c r="AG145" s="147">
        <v>1</v>
      </c>
      <c r="AH145" s="147">
        <v>0</v>
      </c>
      <c r="AI145" s="147"/>
      <c r="AJ145" s="147">
        <v>0</v>
      </c>
      <c r="AK145" s="147"/>
      <c r="AL145" s="147">
        <v>0</v>
      </c>
      <c r="AM145" s="147">
        <v>0</v>
      </c>
      <c r="AN145" s="147">
        <v>0</v>
      </c>
      <c r="AO145" s="147">
        <v>0</v>
      </c>
      <c r="AP145" s="147"/>
      <c r="AQ145" s="147">
        <v>10</v>
      </c>
      <c r="AR145" s="147">
        <v>0</v>
      </c>
      <c r="AS145" s="147">
        <v>7</v>
      </c>
      <c r="AT145" s="147">
        <v>3</v>
      </c>
      <c r="AU145" s="147"/>
      <c r="AV145" s="147">
        <v>7</v>
      </c>
      <c r="AW145" s="147">
        <v>7</v>
      </c>
      <c r="AX145" s="147">
        <v>0</v>
      </c>
      <c r="AY145" s="147">
        <v>0</v>
      </c>
      <c r="AZ145" s="147">
        <v>0</v>
      </c>
      <c r="BA145" s="147">
        <v>0</v>
      </c>
      <c r="BB145" s="147"/>
      <c r="BC145" s="147">
        <v>21</v>
      </c>
      <c r="BD145" s="147">
        <v>1</v>
      </c>
      <c r="BE145" s="147">
        <v>0</v>
      </c>
      <c r="BF145" s="147">
        <v>3</v>
      </c>
    </row>
    <row r="146" spans="1:97" x14ac:dyDescent="0.2">
      <c r="A146" s="142" t="s">
        <v>555</v>
      </c>
      <c r="B146" s="142" t="s">
        <v>556</v>
      </c>
      <c r="C146" s="142"/>
      <c r="D146" s="142"/>
      <c r="E146" s="147">
        <v>144</v>
      </c>
      <c r="F146" s="147"/>
      <c r="G146" s="147">
        <v>11</v>
      </c>
      <c r="H146" s="147"/>
      <c r="I146" s="147">
        <v>1</v>
      </c>
      <c r="J146" s="147">
        <v>0</v>
      </c>
      <c r="K146" s="147">
        <v>1</v>
      </c>
      <c r="L146" s="147">
        <v>0</v>
      </c>
      <c r="M146" s="147">
        <v>0</v>
      </c>
      <c r="N146" s="147"/>
      <c r="O146" s="147">
        <v>0</v>
      </c>
      <c r="P146" s="147"/>
      <c r="Q146" s="147">
        <v>3</v>
      </c>
      <c r="R146" s="147">
        <v>1</v>
      </c>
      <c r="S146" s="147">
        <v>2</v>
      </c>
      <c r="T146" s="147">
        <v>0</v>
      </c>
      <c r="U146" s="147"/>
      <c r="V146" s="147">
        <v>0</v>
      </c>
      <c r="W146" s="147">
        <v>2</v>
      </c>
      <c r="X146" s="147">
        <v>2</v>
      </c>
      <c r="Y146" s="147">
        <v>2</v>
      </c>
      <c r="Z146" s="147"/>
      <c r="AA146" s="147">
        <v>5</v>
      </c>
      <c r="AB146" s="147">
        <v>51</v>
      </c>
      <c r="AC146" s="147">
        <v>7</v>
      </c>
      <c r="AD146" s="147"/>
      <c r="AE146" s="147">
        <v>11</v>
      </c>
      <c r="AF146" s="147">
        <v>9</v>
      </c>
      <c r="AG146" s="147">
        <v>2</v>
      </c>
      <c r="AH146" s="147">
        <v>0</v>
      </c>
      <c r="AI146" s="147"/>
      <c r="AJ146" s="147">
        <v>2</v>
      </c>
      <c r="AK146" s="147"/>
      <c r="AL146" s="147">
        <v>7</v>
      </c>
      <c r="AM146" s="147">
        <v>2</v>
      </c>
      <c r="AN146" s="147">
        <v>1</v>
      </c>
      <c r="AO146" s="147">
        <v>4</v>
      </c>
      <c r="AP146" s="147"/>
      <c r="AQ146" s="147">
        <v>25</v>
      </c>
      <c r="AR146" s="147">
        <v>2</v>
      </c>
      <c r="AS146" s="147">
        <v>13</v>
      </c>
      <c r="AT146" s="147">
        <v>10</v>
      </c>
      <c r="AU146" s="147"/>
      <c r="AV146" s="147">
        <v>11</v>
      </c>
      <c r="AW146" s="147">
        <v>4</v>
      </c>
      <c r="AX146" s="147">
        <v>0</v>
      </c>
      <c r="AY146" s="147">
        <v>0</v>
      </c>
      <c r="AZ146" s="147">
        <v>7</v>
      </c>
      <c r="BA146" s="147">
        <v>0</v>
      </c>
      <c r="BB146" s="147"/>
      <c r="BC146" s="147">
        <v>2</v>
      </c>
      <c r="BD146" s="147">
        <v>0</v>
      </c>
      <c r="BE146" s="147">
        <v>1</v>
      </c>
      <c r="BF146" s="147">
        <v>11</v>
      </c>
    </row>
    <row r="147" spans="1:97" x14ac:dyDescent="0.2">
      <c r="A147" s="142" t="s">
        <v>557</v>
      </c>
      <c r="B147" s="142" t="s">
        <v>558</v>
      </c>
      <c r="C147" s="142"/>
      <c r="D147" s="142"/>
      <c r="E147" s="147">
        <v>83</v>
      </c>
      <c r="F147" s="147"/>
      <c r="G147" s="147">
        <v>12</v>
      </c>
      <c r="H147" s="147"/>
      <c r="I147" s="147">
        <v>0</v>
      </c>
      <c r="J147" s="147">
        <v>0</v>
      </c>
      <c r="K147" s="147">
        <v>0</v>
      </c>
      <c r="L147" s="147">
        <v>0</v>
      </c>
      <c r="M147" s="147">
        <v>0</v>
      </c>
      <c r="N147" s="147"/>
      <c r="O147" s="147">
        <v>3</v>
      </c>
      <c r="P147" s="147"/>
      <c r="Q147" s="147">
        <v>7</v>
      </c>
      <c r="R147" s="147">
        <v>6</v>
      </c>
      <c r="S147" s="147">
        <v>1</v>
      </c>
      <c r="T147" s="147">
        <v>0</v>
      </c>
      <c r="U147" s="147"/>
      <c r="V147" s="147">
        <v>0</v>
      </c>
      <c r="W147" s="147">
        <v>0</v>
      </c>
      <c r="X147" s="147">
        <v>0</v>
      </c>
      <c r="Y147" s="147">
        <v>2</v>
      </c>
      <c r="Z147" s="147"/>
      <c r="AA147" s="147">
        <v>3</v>
      </c>
      <c r="AB147" s="147">
        <v>29</v>
      </c>
      <c r="AC147" s="147">
        <v>5</v>
      </c>
      <c r="AD147" s="147"/>
      <c r="AE147" s="147">
        <v>5</v>
      </c>
      <c r="AF147" s="147">
        <v>4</v>
      </c>
      <c r="AG147" s="147">
        <v>1</v>
      </c>
      <c r="AH147" s="147">
        <v>0</v>
      </c>
      <c r="AI147" s="147"/>
      <c r="AJ147" s="147">
        <v>0</v>
      </c>
      <c r="AK147" s="147"/>
      <c r="AL147" s="147">
        <v>2</v>
      </c>
      <c r="AM147" s="147">
        <v>1</v>
      </c>
      <c r="AN147" s="147">
        <v>0</v>
      </c>
      <c r="AO147" s="147">
        <v>1</v>
      </c>
      <c r="AP147" s="147"/>
      <c r="AQ147" s="147">
        <v>4</v>
      </c>
      <c r="AR147" s="147">
        <v>0</v>
      </c>
      <c r="AS147" s="147">
        <v>3</v>
      </c>
      <c r="AT147" s="147">
        <v>1</v>
      </c>
      <c r="AU147" s="147"/>
      <c r="AV147" s="147">
        <v>8</v>
      </c>
      <c r="AW147" s="147">
        <v>4</v>
      </c>
      <c r="AX147" s="147">
        <v>4</v>
      </c>
      <c r="AY147" s="147">
        <v>0</v>
      </c>
      <c r="AZ147" s="147">
        <v>0</v>
      </c>
      <c r="BA147" s="147">
        <v>0</v>
      </c>
      <c r="BB147" s="147"/>
      <c r="BC147" s="147">
        <v>0</v>
      </c>
      <c r="BD147" s="147">
        <v>0</v>
      </c>
      <c r="BE147" s="147">
        <v>0</v>
      </c>
      <c r="BF147" s="147">
        <v>15</v>
      </c>
    </row>
    <row r="148" spans="1:97" x14ac:dyDescent="0.2">
      <c r="A148" s="142" t="s">
        <v>559</v>
      </c>
      <c r="B148" s="142" t="s">
        <v>560</v>
      </c>
      <c r="C148" s="142"/>
      <c r="D148" s="142"/>
      <c r="E148" s="147">
        <v>0</v>
      </c>
      <c r="F148" s="147"/>
      <c r="G148" s="147">
        <v>0</v>
      </c>
      <c r="H148" s="147"/>
      <c r="I148" s="147">
        <v>0</v>
      </c>
      <c r="J148" s="147">
        <v>0</v>
      </c>
      <c r="K148" s="147">
        <v>0</v>
      </c>
      <c r="L148" s="147">
        <v>0</v>
      </c>
      <c r="M148" s="147">
        <v>0</v>
      </c>
      <c r="N148" s="147"/>
      <c r="O148" s="147">
        <v>0</v>
      </c>
      <c r="P148" s="147"/>
      <c r="Q148" s="147">
        <v>0</v>
      </c>
      <c r="R148" s="147">
        <v>0</v>
      </c>
      <c r="S148" s="147">
        <v>0</v>
      </c>
      <c r="T148" s="147">
        <v>0</v>
      </c>
      <c r="U148" s="147"/>
      <c r="V148" s="147">
        <v>0</v>
      </c>
      <c r="W148" s="147">
        <v>0</v>
      </c>
      <c r="X148" s="147">
        <v>0</v>
      </c>
      <c r="Y148" s="147">
        <v>0</v>
      </c>
      <c r="Z148" s="147"/>
      <c r="AA148" s="147">
        <v>0</v>
      </c>
      <c r="AB148" s="147">
        <v>0</v>
      </c>
      <c r="AC148" s="147">
        <v>0</v>
      </c>
      <c r="AD148" s="147"/>
      <c r="AE148" s="147">
        <v>0</v>
      </c>
      <c r="AF148" s="147">
        <v>0</v>
      </c>
      <c r="AG148" s="147">
        <v>0</v>
      </c>
      <c r="AH148" s="147">
        <v>0</v>
      </c>
      <c r="AI148" s="147"/>
      <c r="AJ148" s="147">
        <v>0</v>
      </c>
      <c r="AK148" s="147"/>
      <c r="AL148" s="147">
        <v>0</v>
      </c>
      <c r="AM148" s="147">
        <v>0</v>
      </c>
      <c r="AN148" s="147">
        <v>0</v>
      </c>
      <c r="AO148" s="147">
        <v>0</v>
      </c>
      <c r="AP148" s="147"/>
      <c r="AQ148" s="147">
        <v>0</v>
      </c>
      <c r="AR148" s="147">
        <v>0</v>
      </c>
      <c r="AS148" s="147">
        <v>0</v>
      </c>
      <c r="AT148" s="147">
        <v>0</v>
      </c>
      <c r="AU148" s="147"/>
      <c r="AV148" s="147">
        <v>0</v>
      </c>
      <c r="AW148" s="147">
        <v>0</v>
      </c>
      <c r="AX148" s="147">
        <v>0</v>
      </c>
      <c r="AY148" s="147">
        <v>0</v>
      </c>
      <c r="AZ148" s="147">
        <v>0</v>
      </c>
      <c r="BA148" s="147">
        <v>0</v>
      </c>
      <c r="BB148" s="147"/>
      <c r="BC148" s="147">
        <v>0</v>
      </c>
      <c r="BD148" s="147">
        <v>0</v>
      </c>
      <c r="BE148" s="147">
        <v>0</v>
      </c>
      <c r="BF148" s="147">
        <v>0</v>
      </c>
      <c r="BN148" s="130"/>
      <c r="BO148" s="130"/>
      <c r="BP148" s="130"/>
      <c r="BQ148" s="130"/>
      <c r="BR148" s="130"/>
      <c r="BS148" s="130"/>
      <c r="BT148" s="130"/>
      <c r="BU148" s="130"/>
      <c r="BV148" s="130"/>
      <c r="BW148" s="130"/>
      <c r="BX148" s="130"/>
      <c r="BY148" s="130"/>
      <c r="BZ148" s="130"/>
      <c r="CA148" s="130"/>
      <c r="CB148" s="130"/>
      <c r="CC148" s="130"/>
      <c r="CD148" s="130"/>
      <c r="CE148" s="130"/>
      <c r="CF148" s="130"/>
      <c r="CG148" s="130"/>
      <c r="CH148" s="130"/>
      <c r="CI148" s="130"/>
      <c r="CJ148" s="130"/>
      <c r="CK148" s="130"/>
      <c r="CL148" s="130"/>
      <c r="CM148" s="130"/>
      <c r="CN148" s="130"/>
      <c r="CO148" s="130"/>
      <c r="CP148" s="130"/>
      <c r="CQ148" s="130"/>
      <c r="CR148" s="130"/>
      <c r="CS148" s="130"/>
    </row>
    <row r="149" spans="1:97" x14ac:dyDescent="0.2">
      <c r="A149" s="142" t="s">
        <v>561</v>
      </c>
      <c r="B149" s="142" t="s">
        <v>562</v>
      </c>
      <c r="C149" s="142"/>
      <c r="D149" s="142"/>
      <c r="E149" s="147">
        <v>438</v>
      </c>
      <c r="F149" s="147"/>
      <c r="G149" s="147">
        <v>47</v>
      </c>
      <c r="H149" s="147"/>
      <c r="I149" s="147">
        <v>0</v>
      </c>
      <c r="J149" s="147">
        <v>0</v>
      </c>
      <c r="K149" s="147">
        <v>0</v>
      </c>
      <c r="L149" s="147">
        <v>0</v>
      </c>
      <c r="M149" s="147">
        <v>0</v>
      </c>
      <c r="N149" s="147"/>
      <c r="O149" s="147">
        <v>0</v>
      </c>
      <c r="P149" s="147"/>
      <c r="Q149" s="147">
        <v>3</v>
      </c>
      <c r="R149" s="147">
        <v>2</v>
      </c>
      <c r="S149" s="147">
        <v>1</v>
      </c>
      <c r="T149" s="147">
        <v>0</v>
      </c>
      <c r="U149" s="147"/>
      <c r="V149" s="147">
        <v>1</v>
      </c>
      <c r="W149" s="147">
        <v>2</v>
      </c>
      <c r="X149" s="147">
        <v>0</v>
      </c>
      <c r="Y149" s="147">
        <v>41</v>
      </c>
      <c r="Z149" s="147"/>
      <c r="AA149" s="147">
        <v>3</v>
      </c>
      <c r="AB149" s="147">
        <v>135</v>
      </c>
      <c r="AC149" s="147">
        <v>4</v>
      </c>
      <c r="AD149" s="147"/>
      <c r="AE149" s="147">
        <v>80</v>
      </c>
      <c r="AF149" s="147">
        <v>78</v>
      </c>
      <c r="AG149" s="147">
        <v>2</v>
      </c>
      <c r="AH149" s="147">
        <v>0</v>
      </c>
      <c r="AI149" s="147"/>
      <c r="AJ149" s="147">
        <v>22</v>
      </c>
      <c r="AK149" s="147"/>
      <c r="AL149" s="147">
        <v>11</v>
      </c>
      <c r="AM149" s="147">
        <v>0</v>
      </c>
      <c r="AN149" s="147">
        <v>1</v>
      </c>
      <c r="AO149" s="147">
        <v>10</v>
      </c>
      <c r="AP149" s="147"/>
      <c r="AQ149" s="147">
        <v>40</v>
      </c>
      <c r="AR149" s="147">
        <v>3</v>
      </c>
      <c r="AS149" s="147">
        <v>2</v>
      </c>
      <c r="AT149" s="147">
        <v>35</v>
      </c>
      <c r="AU149" s="147"/>
      <c r="AV149" s="147">
        <v>23</v>
      </c>
      <c r="AW149" s="147">
        <v>12</v>
      </c>
      <c r="AX149" s="147">
        <v>3</v>
      </c>
      <c r="AY149" s="147">
        <v>8</v>
      </c>
      <c r="AZ149" s="147">
        <v>0</v>
      </c>
      <c r="BA149" s="147">
        <v>0</v>
      </c>
      <c r="BB149" s="147"/>
      <c r="BC149" s="147">
        <v>48</v>
      </c>
      <c r="BD149" s="147">
        <v>2</v>
      </c>
      <c r="BE149" s="147">
        <v>0</v>
      </c>
      <c r="BF149" s="147">
        <v>23</v>
      </c>
    </row>
    <row r="150" spans="1:97" x14ac:dyDescent="0.2">
      <c r="A150" s="142" t="s">
        <v>563</v>
      </c>
      <c r="B150" s="142" t="s">
        <v>564</v>
      </c>
      <c r="C150" s="142"/>
      <c r="D150" s="142"/>
      <c r="E150" s="147">
        <v>196</v>
      </c>
      <c r="F150" s="147"/>
      <c r="G150" s="147">
        <v>20</v>
      </c>
      <c r="H150" s="147"/>
      <c r="I150" s="147">
        <v>2</v>
      </c>
      <c r="J150" s="147">
        <v>1</v>
      </c>
      <c r="K150" s="147">
        <v>0</v>
      </c>
      <c r="L150" s="147">
        <v>1</v>
      </c>
      <c r="M150" s="147">
        <v>1</v>
      </c>
      <c r="N150" s="147"/>
      <c r="O150" s="147">
        <v>1</v>
      </c>
      <c r="P150" s="147"/>
      <c r="Q150" s="147">
        <v>9</v>
      </c>
      <c r="R150" s="147">
        <v>7</v>
      </c>
      <c r="S150" s="147">
        <v>2</v>
      </c>
      <c r="T150" s="147">
        <v>0</v>
      </c>
      <c r="U150" s="147"/>
      <c r="V150" s="147">
        <v>1</v>
      </c>
      <c r="W150" s="147">
        <v>2</v>
      </c>
      <c r="X150" s="147">
        <v>0</v>
      </c>
      <c r="Y150" s="147">
        <v>2</v>
      </c>
      <c r="Z150" s="147"/>
      <c r="AA150" s="147">
        <v>7</v>
      </c>
      <c r="AB150" s="147">
        <v>69</v>
      </c>
      <c r="AC150" s="147">
        <v>4</v>
      </c>
      <c r="AD150" s="147"/>
      <c r="AE150" s="147">
        <v>46</v>
      </c>
      <c r="AF150" s="147">
        <v>46</v>
      </c>
      <c r="AG150" s="147">
        <v>0</v>
      </c>
      <c r="AH150" s="147">
        <v>0</v>
      </c>
      <c r="AI150" s="147"/>
      <c r="AJ150" s="147">
        <v>9</v>
      </c>
      <c r="AK150" s="147"/>
      <c r="AL150" s="147">
        <v>7</v>
      </c>
      <c r="AM150" s="147">
        <v>3</v>
      </c>
      <c r="AN150" s="147">
        <v>3</v>
      </c>
      <c r="AO150" s="147">
        <v>1</v>
      </c>
      <c r="AP150" s="147"/>
      <c r="AQ150" s="147">
        <v>4</v>
      </c>
      <c r="AR150" s="147">
        <v>1</v>
      </c>
      <c r="AS150" s="147">
        <v>2</v>
      </c>
      <c r="AT150" s="147">
        <v>1</v>
      </c>
      <c r="AU150" s="147"/>
      <c r="AV150" s="147">
        <v>7</v>
      </c>
      <c r="AW150" s="147">
        <v>5</v>
      </c>
      <c r="AX150" s="147">
        <v>1</v>
      </c>
      <c r="AY150" s="147">
        <v>0</v>
      </c>
      <c r="AZ150" s="147">
        <v>1</v>
      </c>
      <c r="BA150" s="147">
        <v>0</v>
      </c>
      <c r="BB150" s="147"/>
      <c r="BC150" s="147">
        <v>4</v>
      </c>
      <c r="BD150" s="147">
        <v>8</v>
      </c>
      <c r="BE150" s="147">
        <v>0</v>
      </c>
      <c r="BF150" s="147">
        <v>11</v>
      </c>
      <c r="BN150" s="130"/>
      <c r="BO150" s="130"/>
      <c r="BP150" s="130"/>
      <c r="BQ150" s="130"/>
      <c r="BR150" s="130"/>
      <c r="BS150" s="130"/>
      <c r="BT150" s="130"/>
      <c r="BU150" s="130"/>
      <c r="BV150" s="130"/>
      <c r="BW150" s="130"/>
      <c r="BX150" s="130"/>
      <c r="BY150" s="130"/>
      <c r="BZ150" s="130"/>
      <c r="CA150" s="130"/>
      <c r="CB150" s="130"/>
      <c r="CC150" s="130"/>
      <c r="CD150" s="130"/>
      <c r="CE150" s="130"/>
      <c r="CF150" s="130"/>
      <c r="CG150" s="130"/>
      <c r="CH150" s="130"/>
      <c r="CI150" s="130"/>
      <c r="CJ150" s="130"/>
      <c r="CK150" s="130"/>
      <c r="CL150" s="130"/>
      <c r="CM150" s="130"/>
      <c r="CN150" s="130"/>
      <c r="CO150" s="130"/>
      <c r="CP150" s="130"/>
      <c r="CQ150" s="130"/>
      <c r="CR150" s="130"/>
      <c r="CS150" s="130"/>
    </row>
    <row r="151" spans="1:97" x14ac:dyDescent="0.2">
      <c r="A151" s="142" t="s">
        <v>565</v>
      </c>
      <c r="B151" s="142" t="s">
        <v>566</v>
      </c>
      <c r="C151" s="142"/>
      <c r="D151" s="142"/>
      <c r="E151" s="147">
        <v>91</v>
      </c>
      <c r="F151" s="147"/>
      <c r="G151" s="147">
        <v>6</v>
      </c>
      <c r="H151" s="147"/>
      <c r="I151" s="147">
        <v>1</v>
      </c>
      <c r="J151" s="147">
        <v>0</v>
      </c>
      <c r="K151" s="147">
        <v>0</v>
      </c>
      <c r="L151" s="147">
        <v>0</v>
      </c>
      <c r="M151" s="147">
        <v>0</v>
      </c>
      <c r="N151" s="147"/>
      <c r="O151" s="147">
        <v>0</v>
      </c>
      <c r="P151" s="147"/>
      <c r="Q151" s="147">
        <v>3</v>
      </c>
      <c r="R151" s="147">
        <v>3</v>
      </c>
      <c r="S151" s="147">
        <v>0</v>
      </c>
      <c r="T151" s="147">
        <v>0</v>
      </c>
      <c r="U151" s="147"/>
      <c r="V151" s="147">
        <v>0</v>
      </c>
      <c r="W151" s="147">
        <v>0</v>
      </c>
      <c r="X151" s="147">
        <v>0</v>
      </c>
      <c r="Y151" s="147">
        <v>2</v>
      </c>
      <c r="Z151" s="147"/>
      <c r="AA151" s="147">
        <v>4</v>
      </c>
      <c r="AB151" s="147">
        <v>29</v>
      </c>
      <c r="AC151" s="147">
        <v>12</v>
      </c>
      <c r="AD151" s="147"/>
      <c r="AE151" s="147">
        <v>24</v>
      </c>
      <c r="AF151" s="147">
        <v>23</v>
      </c>
      <c r="AG151" s="147">
        <v>1</v>
      </c>
      <c r="AH151" s="147">
        <v>0</v>
      </c>
      <c r="AI151" s="147"/>
      <c r="AJ151" s="147">
        <v>2</v>
      </c>
      <c r="AK151" s="147"/>
      <c r="AL151" s="147">
        <v>4</v>
      </c>
      <c r="AM151" s="147">
        <v>0</v>
      </c>
      <c r="AN151" s="147">
        <v>2</v>
      </c>
      <c r="AO151" s="147">
        <v>2</v>
      </c>
      <c r="AP151" s="147"/>
      <c r="AQ151" s="147">
        <v>4</v>
      </c>
      <c r="AR151" s="147">
        <v>0</v>
      </c>
      <c r="AS151" s="147">
        <v>4</v>
      </c>
      <c r="AT151" s="147">
        <v>0</v>
      </c>
      <c r="AU151" s="147"/>
      <c r="AV151" s="147">
        <v>3</v>
      </c>
      <c r="AW151" s="147">
        <v>1</v>
      </c>
      <c r="AX151" s="147">
        <v>1</v>
      </c>
      <c r="AY151" s="147">
        <v>0</v>
      </c>
      <c r="AZ151" s="147">
        <v>1</v>
      </c>
      <c r="BA151" s="147">
        <v>0</v>
      </c>
      <c r="BB151" s="147"/>
      <c r="BC151" s="147">
        <v>0</v>
      </c>
      <c r="BD151" s="147">
        <v>0</v>
      </c>
      <c r="BE151" s="147">
        <v>0</v>
      </c>
      <c r="BF151" s="147">
        <v>3</v>
      </c>
    </row>
    <row r="152" spans="1:97" x14ac:dyDescent="0.2">
      <c r="A152" s="142" t="s">
        <v>567</v>
      </c>
      <c r="B152" s="142" t="s">
        <v>568</v>
      </c>
      <c r="C152" s="142"/>
      <c r="D152" s="142"/>
      <c r="E152" s="147">
        <v>472</v>
      </c>
      <c r="F152" s="147"/>
      <c r="G152" s="147">
        <v>26</v>
      </c>
      <c r="H152" s="147"/>
      <c r="I152" s="147">
        <v>1</v>
      </c>
      <c r="J152" s="147">
        <v>1</v>
      </c>
      <c r="K152" s="147">
        <v>1</v>
      </c>
      <c r="L152" s="147">
        <v>1</v>
      </c>
      <c r="M152" s="147">
        <v>6</v>
      </c>
      <c r="N152" s="147"/>
      <c r="O152" s="147">
        <v>2</v>
      </c>
      <c r="P152" s="147"/>
      <c r="Q152" s="147">
        <v>8</v>
      </c>
      <c r="R152" s="147">
        <v>6</v>
      </c>
      <c r="S152" s="147">
        <v>2</v>
      </c>
      <c r="T152" s="147">
        <v>0</v>
      </c>
      <c r="U152" s="147"/>
      <c r="V152" s="147">
        <v>0</v>
      </c>
      <c r="W152" s="147">
        <v>2</v>
      </c>
      <c r="X152" s="147">
        <v>1</v>
      </c>
      <c r="Y152" s="147">
        <v>3</v>
      </c>
      <c r="Z152" s="147"/>
      <c r="AA152" s="147">
        <v>6</v>
      </c>
      <c r="AB152" s="147">
        <v>116</v>
      </c>
      <c r="AC152" s="147">
        <v>51</v>
      </c>
      <c r="AD152" s="147"/>
      <c r="AE152" s="147">
        <v>91</v>
      </c>
      <c r="AF152" s="147">
        <v>84</v>
      </c>
      <c r="AG152" s="147">
        <v>7</v>
      </c>
      <c r="AH152" s="147">
        <v>0</v>
      </c>
      <c r="AI152" s="147"/>
      <c r="AJ152" s="147">
        <v>10</v>
      </c>
      <c r="AK152" s="147"/>
      <c r="AL152" s="147">
        <v>13</v>
      </c>
      <c r="AM152" s="147">
        <v>1</v>
      </c>
      <c r="AN152" s="147">
        <v>5</v>
      </c>
      <c r="AO152" s="147">
        <v>7</v>
      </c>
      <c r="AP152" s="147"/>
      <c r="AQ152" s="147">
        <v>95</v>
      </c>
      <c r="AR152" s="147">
        <v>11</v>
      </c>
      <c r="AS152" s="147">
        <v>65</v>
      </c>
      <c r="AT152" s="147">
        <v>19</v>
      </c>
      <c r="AU152" s="147"/>
      <c r="AV152" s="147">
        <v>19</v>
      </c>
      <c r="AW152" s="147">
        <v>15</v>
      </c>
      <c r="AX152" s="147">
        <v>1</v>
      </c>
      <c r="AY152" s="147">
        <v>3</v>
      </c>
      <c r="AZ152" s="147">
        <v>0</v>
      </c>
      <c r="BA152" s="147">
        <v>0</v>
      </c>
      <c r="BB152" s="147"/>
      <c r="BC152" s="147">
        <v>12</v>
      </c>
      <c r="BD152" s="147">
        <v>0</v>
      </c>
      <c r="BE152" s="147">
        <v>1</v>
      </c>
      <c r="BF152" s="147">
        <v>32</v>
      </c>
    </row>
    <row r="153" spans="1:97" x14ac:dyDescent="0.2">
      <c r="A153" s="142" t="s">
        <v>569</v>
      </c>
      <c r="B153" s="142" t="s">
        <v>570</v>
      </c>
      <c r="C153" s="142"/>
      <c r="D153" s="142"/>
      <c r="E153" s="147">
        <v>68</v>
      </c>
      <c r="F153" s="147"/>
      <c r="G153" s="147">
        <v>14</v>
      </c>
      <c r="H153" s="147"/>
      <c r="I153" s="147">
        <v>0</v>
      </c>
      <c r="J153" s="147">
        <v>1</v>
      </c>
      <c r="K153" s="147">
        <v>0</v>
      </c>
      <c r="L153" s="147">
        <v>0</v>
      </c>
      <c r="M153" s="147">
        <v>2</v>
      </c>
      <c r="N153" s="147"/>
      <c r="O153" s="147">
        <v>0</v>
      </c>
      <c r="P153" s="147"/>
      <c r="Q153" s="147">
        <v>8</v>
      </c>
      <c r="R153" s="147">
        <v>7</v>
      </c>
      <c r="S153" s="147">
        <v>1</v>
      </c>
      <c r="T153" s="147">
        <v>0</v>
      </c>
      <c r="U153" s="147"/>
      <c r="V153" s="147">
        <v>0</v>
      </c>
      <c r="W153" s="147">
        <v>0</v>
      </c>
      <c r="X153" s="147">
        <v>2</v>
      </c>
      <c r="Y153" s="147">
        <v>1</v>
      </c>
      <c r="Z153" s="147"/>
      <c r="AA153" s="147">
        <v>6</v>
      </c>
      <c r="AB153" s="147">
        <v>20</v>
      </c>
      <c r="AC153" s="147">
        <v>2</v>
      </c>
      <c r="AD153" s="147"/>
      <c r="AE153" s="147">
        <v>4</v>
      </c>
      <c r="AF153" s="147">
        <v>4</v>
      </c>
      <c r="AG153" s="147">
        <v>0</v>
      </c>
      <c r="AH153" s="147">
        <v>0</v>
      </c>
      <c r="AI153" s="147"/>
      <c r="AJ153" s="147">
        <v>1</v>
      </c>
      <c r="AK153" s="147"/>
      <c r="AL153" s="147">
        <v>10</v>
      </c>
      <c r="AM153" s="147">
        <v>4</v>
      </c>
      <c r="AN153" s="147">
        <v>2</v>
      </c>
      <c r="AO153" s="147">
        <v>4</v>
      </c>
      <c r="AP153" s="147"/>
      <c r="AQ153" s="147">
        <v>1</v>
      </c>
      <c r="AR153" s="147">
        <v>0</v>
      </c>
      <c r="AS153" s="147">
        <v>1</v>
      </c>
      <c r="AT153" s="147">
        <v>0</v>
      </c>
      <c r="AU153" s="147"/>
      <c r="AV153" s="147">
        <v>2</v>
      </c>
      <c r="AW153" s="147">
        <v>0</v>
      </c>
      <c r="AX153" s="147">
        <v>0</v>
      </c>
      <c r="AY153" s="147">
        <v>2</v>
      </c>
      <c r="AZ153" s="147">
        <v>0</v>
      </c>
      <c r="BA153" s="147">
        <v>0</v>
      </c>
      <c r="BB153" s="147"/>
      <c r="BC153" s="147">
        <v>2</v>
      </c>
      <c r="BD153" s="147">
        <v>0</v>
      </c>
      <c r="BE153" s="147">
        <v>1</v>
      </c>
      <c r="BF153" s="147">
        <v>5</v>
      </c>
    </row>
    <row r="154" spans="1:97" x14ac:dyDescent="0.2">
      <c r="A154" s="142" t="s">
        <v>571</v>
      </c>
      <c r="B154" s="142" t="s">
        <v>572</v>
      </c>
      <c r="C154" s="142"/>
      <c r="D154" s="142"/>
      <c r="E154" s="147">
        <v>218</v>
      </c>
      <c r="F154" s="147"/>
      <c r="G154" s="147">
        <v>26</v>
      </c>
      <c r="H154" s="147"/>
      <c r="I154" s="147">
        <v>3</v>
      </c>
      <c r="J154" s="147">
        <v>0</v>
      </c>
      <c r="K154" s="147">
        <v>0</v>
      </c>
      <c r="L154" s="147">
        <v>0</v>
      </c>
      <c r="M154" s="147">
        <v>3</v>
      </c>
      <c r="N154" s="147"/>
      <c r="O154" s="147">
        <v>0</v>
      </c>
      <c r="P154" s="147"/>
      <c r="Q154" s="147">
        <v>10</v>
      </c>
      <c r="R154" s="147">
        <v>8</v>
      </c>
      <c r="S154" s="147">
        <v>2</v>
      </c>
      <c r="T154" s="147">
        <v>0</v>
      </c>
      <c r="U154" s="147"/>
      <c r="V154" s="147">
        <v>0</v>
      </c>
      <c r="W154" s="147">
        <v>3</v>
      </c>
      <c r="X154" s="147">
        <v>4</v>
      </c>
      <c r="Y154" s="147">
        <v>3</v>
      </c>
      <c r="Z154" s="147"/>
      <c r="AA154" s="147">
        <v>2</v>
      </c>
      <c r="AB154" s="147">
        <v>87</v>
      </c>
      <c r="AC154" s="147">
        <v>10</v>
      </c>
      <c r="AD154" s="147"/>
      <c r="AE154" s="147">
        <v>29</v>
      </c>
      <c r="AF154" s="147">
        <v>23</v>
      </c>
      <c r="AG154" s="147">
        <v>6</v>
      </c>
      <c r="AH154" s="147">
        <v>0</v>
      </c>
      <c r="AI154" s="147"/>
      <c r="AJ154" s="147">
        <v>8</v>
      </c>
      <c r="AK154" s="147"/>
      <c r="AL154" s="147">
        <v>12</v>
      </c>
      <c r="AM154" s="147">
        <v>2</v>
      </c>
      <c r="AN154" s="147">
        <v>0</v>
      </c>
      <c r="AO154" s="147">
        <v>10</v>
      </c>
      <c r="AP154" s="147"/>
      <c r="AQ154" s="147">
        <v>15</v>
      </c>
      <c r="AR154" s="147">
        <v>0</v>
      </c>
      <c r="AS154" s="147">
        <v>10</v>
      </c>
      <c r="AT154" s="147">
        <v>5</v>
      </c>
      <c r="AU154" s="147"/>
      <c r="AV154" s="147">
        <v>8</v>
      </c>
      <c r="AW154" s="147">
        <v>7</v>
      </c>
      <c r="AX154" s="147">
        <v>1</v>
      </c>
      <c r="AY154" s="147">
        <v>0</v>
      </c>
      <c r="AZ154" s="147">
        <v>0</v>
      </c>
      <c r="BA154" s="147">
        <v>0</v>
      </c>
      <c r="BB154" s="147"/>
      <c r="BC154" s="147">
        <v>4</v>
      </c>
      <c r="BD154" s="147">
        <v>3</v>
      </c>
      <c r="BE154" s="147">
        <v>0</v>
      </c>
      <c r="BF154" s="147">
        <v>14</v>
      </c>
    </row>
    <row r="155" spans="1:97" x14ac:dyDescent="0.2">
      <c r="A155" s="142" t="s">
        <v>573</v>
      </c>
      <c r="B155" s="142" t="s">
        <v>574</v>
      </c>
      <c r="C155" s="142"/>
      <c r="D155" s="142"/>
      <c r="E155" s="147">
        <v>149</v>
      </c>
      <c r="F155" s="147"/>
      <c r="G155" s="147">
        <v>16</v>
      </c>
      <c r="H155" s="147"/>
      <c r="I155" s="147">
        <v>4</v>
      </c>
      <c r="J155" s="147">
        <v>0</v>
      </c>
      <c r="K155" s="147">
        <v>0</v>
      </c>
      <c r="L155" s="147">
        <v>0</v>
      </c>
      <c r="M155" s="147">
        <v>4</v>
      </c>
      <c r="N155" s="147"/>
      <c r="O155" s="147">
        <v>0</v>
      </c>
      <c r="P155" s="147"/>
      <c r="Q155" s="147">
        <v>5</v>
      </c>
      <c r="R155" s="147">
        <v>5</v>
      </c>
      <c r="S155" s="147">
        <v>0</v>
      </c>
      <c r="T155" s="147">
        <v>0</v>
      </c>
      <c r="U155" s="147"/>
      <c r="V155" s="147">
        <v>0</v>
      </c>
      <c r="W155" s="147">
        <v>0</v>
      </c>
      <c r="X155" s="147">
        <v>0</v>
      </c>
      <c r="Y155" s="147">
        <v>3</v>
      </c>
      <c r="Z155" s="147"/>
      <c r="AA155" s="147">
        <v>0</v>
      </c>
      <c r="AB155" s="147">
        <v>58</v>
      </c>
      <c r="AC155" s="147">
        <v>9</v>
      </c>
      <c r="AD155" s="147"/>
      <c r="AE155" s="147">
        <v>22</v>
      </c>
      <c r="AF155" s="147">
        <v>22</v>
      </c>
      <c r="AG155" s="147">
        <v>0</v>
      </c>
      <c r="AH155" s="147">
        <v>0</v>
      </c>
      <c r="AI155" s="147"/>
      <c r="AJ155" s="147">
        <v>5</v>
      </c>
      <c r="AK155" s="147"/>
      <c r="AL155" s="147">
        <v>8</v>
      </c>
      <c r="AM155" s="147">
        <v>5</v>
      </c>
      <c r="AN155" s="147">
        <v>2</v>
      </c>
      <c r="AO155" s="147">
        <v>1</v>
      </c>
      <c r="AP155" s="147"/>
      <c r="AQ155" s="147">
        <v>16</v>
      </c>
      <c r="AR155" s="147">
        <v>0</v>
      </c>
      <c r="AS155" s="147">
        <v>10</v>
      </c>
      <c r="AT155" s="147">
        <v>6</v>
      </c>
      <c r="AU155" s="147"/>
      <c r="AV155" s="147">
        <v>0</v>
      </c>
      <c r="AW155" s="147">
        <v>0</v>
      </c>
      <c r="AX155" s="147">
        <v>0</v>
      </c>
      <c r="AY155" s="147">
        <v>0</v>
      </c>
      <c r="AZ155" s="147">
        <v>0</v>
      </c>
      <c r="BA155" s="147">
        <v>0</v>
      </c>
      <c r="BB155" s="147"/>
      <c r="BC155" s="147">
        <v>7</v>
      </c>
      <c r="BD155" s="147">
        <v>1</v>
      </c>
      <c r="BE155" s="147">
        <v>0</v>
      </c>
      <c r="BF155" s="147">
        <v>7</v>
      </c>
    </row>
    <row r="156" spans="1:97" x14ac:dyDescent="0.2">
      <c r="A156" s="142" t="s">
        <v>575</v>
      </c>
      <c r="B156" s="142" t="s">
        <v>576</v>
      </c>
      <c r="C156" s="142"/>
      <c r="D156" s="142"/>
      <c r="E156" s="147">
        <v>405</v>
      </c>
      <c r="F156" s="147"/>
      <c r="G156" s="147">
        <v>62</v>
      </c>
      <c r="H156" s="147"/>
      <c r="I156" s="147">
        <v>5</v>
      </c>
      <c r="J156" s="147">
        <v>0</v>
      </c>
      <c r="K156" s="147">
        <v>0</v>
      </c>
      <c r="L156" s="147">
        <v>0</v>
      </c>
      <c r="M156" s="147">
        <v>5</v>
      </c>
      <c r="N156" s="147"/>
      <c r="O156" s="147">
        <v>2</v>
      </c>
      <c r="P156" s="147"/>
      <c r="Q156" s="147">
        <v>39</v>
      </c>
      <c r="R156" s="147">
        <v>20</v>
      </c>
      <c r="S156" s="147">
        <v>19</v>
      </c>
      <c r="T156" s="147">
        <v>0</v>
      </c>
      <c r="U156" s="147"/>
      <c r="V156" s="147">
        <v>2</v>
      </c>
      <c r="W156" s="147">
        <v>2</v>
      </c>
      <c r="X156" s="147">
        <v>3</v>
      </c>
      <c r="Y156" s="147">
        <v>4</v>
      </c>
      <c r="Z156" s="147"/>
      <c r="AA156" s="147">
        <v>23</v>
      </c>
      <c r="AB156" s="147">
        <v>176</v>
      </c>
      <c r="AC156" s="147">
        <v>3</v>
      </c>
      <c r="AD156" s="147"/>
      <c r="AE156" s="147">
        <v>46</v>
      </c>
      <c r="AF156" s="147">
        <v>43</v>
      </c>
      <c r="AG156" s="147">
        <v>3</v>
      </c>
      <c r="AH156" s="147">
        <v>0</v>
      </c>
      <c r="AI156" s="147"/>
      <c r="AJ156" s="147">
        <v>14</v>
      </c>
      <c r="AK156" s="147"/>
      <c r="AL156" s="147">
        <v>7</v>
      </c>
      <c r="AM156" s="147">
        <v>3</v>
      </c>
      <c r="AN156" s="147">
        <v>1</v>
      </c>
      <c r="AO156" s="147">
        <v>3</v>
      </c>
      <c r="AP156" s="147"/>
      <c r="AQ156" s="147">
        <v>9</v>
      </c>
      <c r="AR156" s="147">
        <v>2</v>
      </c>
      <c r="AS156" s="147">
        <v>1</v>
      </c>
      <c r="AT156" s="147">
        <v>6</v>
      </c>
      <c r="AU156" s="147"/>
      <c r="AV156" s="147">
        <v>2</v>
      </c>
      <c r="AW156" s="147">
        <v>2</v>
      </c>
      <c r="AX156" s="147">
        <v>0</v>
      </c>
      <c r="AY156" s="147">
        <v>0</v>
      </c>
      <c r="AZ156" s="147">
        <v>0</v>
      </c>
      <c r="BA156" s="147">
        <v>0</v>
      </c>
      <c r="BB156" s="147"/>
      <c r="BC156" s="147">
        <v>34</v>
      </c>
      <c r="BD156" s="147">
        <v>4</v>
      </c>
      <c r="BE156" s="147">
        <v>0</v>
      </c>
      <c r="BF156" s="147">
        <v>25</v>
      </c>
    </row>
    <row r="157" spans="1:97" x14ac:dyDescent="0.2">
      <c r="A157" s="142" t="s">
        <v>577</v>
      </c>
      <c r="B157" s="142" t="s">
        <v>578</v>
      </c>
      <c r="C157" s="142"/>
      <c r="D157" s="142"/>
      <c r="E157" s="147">
        <v>43</v>
      </c>
      <c r="F157" s="147"/>
      <c r="G157" s="147">
        <v>8</v>
      </c>
      <c r="H157" s="147"/>
      <c r="I157" s="147">
        <v>1</v>
      </c>
      <c r="J157" s="147">
        <v>0</v>
      </c>
      <c r="K157" s="147">
        <v>0</v>
      </c>
      <c r="L157" s="147">
        <v>1</v>
      </c>
      <c r="M157" s="147">
        <v>0</v>
      </c>
      <c r="N157" s="147"/>
      <c r="O157" s="147">
        <v>0</v>
      </c>
      <c r="P157" s="147"/>
      <c r="Q157" s="147">
        <v>3</v>
      </c>
      <c r="R157" s="147">
        <v>2</v>
      </c>
      <c r="S157" s="147">
        <v>1</v>
      </c>
      <c r="T157" s="147">
        <v>0</v>
      </c>
      <c r="U157" s="147"/>
      <c r="V157" s="147">
        <v>0</v>
      </c>
      <c r="W157" s="147">
        <v>1</v>
      </c>
      <c r="X157" s="147">
        <v>0</v>
      </c>
      <c r="Y157" s="147">
        <v>2</v>
      </c>
      <c r="Z157" s="147"/>
      <c r="AA157" s="147">
        <v>2</v>
      </c>
      <c r="AB157" s="147">
        <v>9</v>
      </c>
      <c r="AC157" s="147">
        <v>9</v>
      </c>
      <c r="AD157" s="147"/>
      <c r="AE157" s="147">
        <v>4</v>
      </c>
      <c r="AF157" s="147">
        <v>3</v>
      </c>
      <c r="AG157" s="147">
        <v>1</v>
      </c>
      <c r="AH157" s="147">
        <v>0</v>
      </c>
      <c r="AI157" s="147"/>
      <c r="AJ157" s="147">
        <v>0</v>
      </c>
      <c r="AK157" s="147"/>
      <c r="AL157" s="147">
        <v>0</v>
      </c>
      <c r="AM157" s="147">
        <v>0</v>
      </c>
      <c r="AN157" s="147">
        <v>0</v>
      </c>
      <c r="AO157" s="147">
        <v>0</v>
      </c>
      <c r="AP157" s="147"/>
      <c r="AQ157" s="147">
        <v>5</v>
      </c>
      <c r="AR157" s="147">
        <v>0</v>
      </c>
      <c r="AS157" s="147">
        <v>4</v>
      </c>
      <c r="AT157" s="147">
        <v>1</v>
      </c>
      <c r="AU157" s="147"/>
      <c r="AV157" s="147">
        <v>2</v>
      </c>
      <c r="AW157" s="147">
        <v>2</v>
      </c>
      <c r="AX157" s="147">
        <v>0</v>
      </c>
      <c r="AY157" s="147">
        <v>0</v>
      </c>
      <c r="AZ157" s="147">
        <v>0</v>
      </c>
      <c r="BA157" s="147">
        <v>0</v>
      </c>
      <c r="BB157" s="147"/>
      <c r="BC157" s="147">
        <v>2</v>
      </c>
      <c r="BD157" s="147">
        <v>0</v>
      </c>
      <c r="BE157" s="147">
        <v>0</v>
      </c>
      <c r="BF157" s="147">
        <v>2</v>
      </c>
    </row>
    <row r="158" spans="1:97" x14ac:dyDescent="0.2">
      <c r="A158" s="142" t="s">
        <v>579</v>
      </c>
      <c r="B158" s="142" t="s">
        <v>580</v>
      </c>
      <c r="C158" s="142"/>
      <c r="D158" s="142"/>
      <c r="E158" s="147">
        <v>644</v>
      </c>
      <c r="F158" s="147"/>
      <c r="G158" s="147">
        <v>41</v>
      </c>
      <c r="H158" s="147"/>
      <c r="I158" s="147">
        <v>5</v>
      </c>
      <c r="J158" s="147">
        <v>0</v>
      </c>
      <c r="K158" s="147">
        <v>1</v>
      </c>
      <c r="L158" s="147">
        <v>0</v>
      </c>
      <c r="M158" s="147">
        <v>6</v>
      </c>
      <c r="N158" s="147"/>
      <c r="O158" s="147">
        <v>2</v>
      </c>
      <c r="P158" s="147"/>
      <c r="Q158" s="147">
        <v>11</v>
      </c>
      <c r="R158" s="147">
        <v>7</v>
      </c>
      <c r="S158" s="147">
        <v>4</v>
      </c>
      <c r="T158" s="147">
        <v>0</v>
      </c>
      <c r="U158" s="147"/>
      <c r="V158" s="147">
        <v>1</v>
      </c>
      <c r="W158" s="147">
        <v>2</v>
      </c>
      <c r="X158" s="147">
        <v>2</v>
      </c>
      <c r="Y158" s="147">
        <v>11</v>
      </c>
      <c r="Z158" s="147"/>
      <c r="AA158" s="147">
        <v>13</v>
      </c>
      <c r="AB158" s="147">
        <v>214</v>
      </c>
      <c r="AC158" s="147">
        <v>27</v>
      </c>
      <c r="AD158" s="147"/>
      <c r="AE158" s="147">
        <v>76</v>
      </c>
      <c r="AF158" s="147">
        <v>73</v>
      </c>
      <c r="AG158" s="147">
        <v>3</v>
      </c>
      <c r="AH158" s="147">
        <v>0</v>
      </c>
      <c r="AI158" s="147"/>
      <c r="AJ158" s="147">
        <v>21</v>
      </c>
      <c r="AK158" s="147"/>
      <c r="AL158" s="147">
        <v>12</v>
      </c>
      <c r="AM158" s="147">
        <v>4</v>
      </c>
      <c r="AN158" s="147">
        <v>1</v>
      </c>
      <c r="AO158" s="147">
        <v>7</v>
      </c>
      <c r="AP158" s="147"/>
      <c r="AQ158" s="147">
        <v>51</v>
      </c>
      <c r="AR158" s="147">
        <v>4</v>
      </c>
      <c r="AS158" s="147">
        <v>32</v>
      </c>
      <c r="AT158" s="147">
        <v>15</v>
      </c>
      <c r="AU158" s="147"/>
      <c r="AV158" s="147">
        <v>72</v>
      </c>
      <c r="AW158" s="147">
        <v>67</v>
      </c>
      <c r="AX158" s="147">
        <v>5</v>
      </c>
      <c r="AY158" s="147">
        <v>0</v>
      </c>
      <c r="AZ158" s="147">
        <v>0</v>
      </c>
      <c r="BA158" s="147">
        <v>0</v>
      </c>
      <c r="BB158" s="147"/>
      <c r="BC158" s="147">
        <v>98</v>
      </c>
      <c r="BD158" s="147">
        <v>3</v>
      </c>
      <c r="BE158" s="147">
        <v>0</v>
      </c>
      <c r="BF158" s="147">
        <v>16</v>
      </c>
    </row>
    <row r="159" spans="1:97" x14ac:dyDescent="0.2">
      <c r="A159" s="142" t="s">
        <v>581</v>
      </c>
      <c r="B159" s="142" t="s">
        <v>582</v>
      </c>
      <c r="C159" s="142"/>
      <c r="D159" s="142"/>
      <c r="E159" s="147">
        <v>450</v>
      </c>
      <c r="F159" s="147"/>
      <c r="G159" s="147">
        <v>33</v>
      </c>
      <c r="H159" s="147"/>
      <c r="I159" s="147">
        <v>2</v>
      </c>
      <c r="J159" s="147">
        <v>3</v>
      </c>
      <c r="K159" s="147">
        <v>0</v>
      </c>
      <c r="L159" s="147">
        <v>1</v>
      </c>
      <c r="M159" s="147">
        <v>2</v>
      </c>
      <c r="N159" s="147"/>
      <c r="O159" s="147">
        <v>1</v>
      </c>
      <c r="P159" s="147"/>
      <c r="Q159" s="147">
        <v>11</v>
      </c>
      <c r="R159" s="147">
        <v>7</v>
      </c>
      <c r="S159" s="147">
        <v>4</v>
      </c>
      <c r="T159" s="147">
        <v>0</v>
      </c>
      <c r="U159" s="147"/>
      <c r="V159" s="147">
        <v>3</v>
      </c>
      <c r="W159" s="147">
        <v>0</v>
      </c>
      <c r="X159" s="147">
        <v>3</v>
      </c>
      <c r="Y159" s="147">
        <v>7</v>
      </c>
      <c r="Z159" s="147"/>
      <c r="AA159" s="147">
        <v>8</v>
      </c>
      <c r="AB159" s="147">
        <v>113</v>
      </c>
      <c r="AC159" s="147">
        <v>35</v>
      </c>
      <c r="AD159" s="147"/>
      <c r="AE159" s="147">
        <v>68</v>
      </c>
      <c r="AF159" s="147">
        <v>66</v>
      </c>
      <c r="AG159" s="147">
        <v>2</v>
      </c>
      <c r="AH159" s="147">
        <v>0</v>
      </c>
      <c r="AI159" s="147"/>
      <c r="AJ159" s="147">
        <v>11</v>
      </c>
      <c r="AK159" s="147"/>
      <c r="AL159" s="147">
        <v>7</v>
      </c>
      <c r="AM159" s="147">
        <v>0</v>
      </c>
      <c r="AN159" s="147">
        <v>3</v>
      </c>
      <c r="AO159" s="147">
        <v>4</v>
      </c>
      <c r="AP159" s="147"/>
      <c r="AQ159" s="147">
        <v>16</v>
      </c>
      <c r="AR159" s="147">
        <v>2</v>
      </c>
      <c r="AS159" s="147">
        <v>7</v>
      </c>
      <c r="AT159" s="147">
        <v>7</v>
      </c>
      <c r="AU159" s="147"/>
      <c r="AV159" s="147">
        <v>37</v>
      </c>
      <c r="AW159" s="147">
        <v>34</v>
      </c>
      <c r="AX159" s="147">
        <v>1</v>
      </c>
      <c r="AY159" s="147">
        <v>0</v>
      </c>
      <c r="AZ159" s="147">
        <v>2</v>
      </c>
      <c r="BA159" s="147">
        <v>0</v>
      </c>
      <c r="BB159" s="147"/>
      <c r="BC159" s="147">
        <v>86</v>
      </c>
      <c r="BD159" s="147">
        <v>2</v>
      </c>
      <c r="BE159" s="147">
        <v>1</v>
      </c>
      <c r="BF159" s="147">
        <v>33</v>
      </c>
    </row>
    <row r="160" spans="1:97" x14ac:dyDescent="0.2">
      <c r="A160" s="142" t="s">
        <v>583</v>
      </c>
      <c r="B160" s="142" t="s">
        <v>584</v>
      </c>
      <c r="C160" s="142"/>
      <c r="D160" s="142"/>
      <c r="E160" s="147">
        <v>43</v>
      </c>
      <c r="F160" s="147"/>
      <c r="G160" s="147">
        <v>8</v>
      </c>
      <c r="H160" s="147"/>
      <c r="I160" s="147">
        <v>0</v>
      </c>
      <c r="J160" s="147">
        <v>0</v>
      </c>
      <c r="K160" s="147">
        <v>0</v>
      </c>
      <c r="L160" s="147">
        <v>0</v>
      </c>
      <c r="M160" s="147">
        <v>1</v>
      </c>
      <c r="N160" s="147"/>
      <c r="O160" s="147">
        <v>1</v>
      </c>
      <c r="P160" s="147"/>
      <c r="Q160" s="147">
        <v>4</v>
      </c>
      <c r="R160" s="147">
        <v>2</v>
      </c>
      <c r="S160" s="147">
        <v>2</v>
      </c>
      <c r="T160" s="147">
        <v>0</v>
      </c>
      <c r="U160" s="147"/>
      <c r="V160" s="147">
        <v>0</v>
      </c>
      <c r="W160" s="147">
        <v>0</v>
      </c>
      <c r="X160" s="147">
        <v>1</v>
      </c>
      <c r="Y160" s="147">
        <v>1</v>
      </c>
      <c r="Z160" s="147"/>
      <c r="AA160" s="147">
        <v>3</v>
      </c>
      <c r="AB160" s="147">
        <v>8</v>
      </c>
      <c r="AC160" s="147">
        <v>2</v>
      </c>
      <c r="AD160" s="147"/>
      <c r="AE160" s="147">
        <v>9</v>
      </c>
      <c r="AF160" s="147">
        <v>7</v>
      </c>
      <c r="AG160" s="147">
        <v>2</v>
      </c>
      <c r="AH160" s="147">
        <v>0</v>
      </c>
      <c r="AI160" s="147"/>
      <c r="AJ160" s="147">
        <v>0</v>
      </c>
      <c r="AK160" s="147"/>
      <c r="AL160" s="147">
        <v>2</v>
      </c>
      <c r="AM160" s="147">
        <v>1</v>
      </c>
      <c r="AN160" s="147">
        <v>0</v>
      </c>
      <c r="AO160" s="147">
        <v>1</v>
      </c>
      <c r="AP160" s="147"/>
      <c r="AQ160" s="147">
        <v>3</v>
      </c>
      <c r="AR160" s="147">
        <v>0</v>
      </c>
      <c r="AS160" s="147">
        <v>1</v>
      </c>
      <c r="AT160" s="147">
        <v>2</v>
      </c>
      <c r="AU160" s="147"/>
      <c r="AV160" s="147">
        <v>1</v>
      </c>
      <c r="AW160" s="147">
        <v>0</v>
      </c>
      <c r="AX160" s="147">
        <v>0</v>
      </c>
      <c r="AY160" s="147">
        <v>0</v>
      </c>
      <c r="AZ160" s="147">
        <v>1</v>
      </c>
      <c r="BA160" s="147">
        <v>0</v>
      </c>
      <c r="BB160" s="147"/>
      <c r="BC160" s="147">
        <v>0</v>
      </c>
      <c r="BD160" s="147">
        <v>1</v>
      </c>
      <c r="BE160" s="147">
        <v>1</v>
      </c>
      <c r="BF160" s="147">
        <v>5</v>
      </c>
    </row>
    <row r="161" spans="1:97" x14ac:dyDescent="0.2">
      <c r="A161" s="142" t="s">
        <v>585</v>
      </c>
      <c r="B161" s="142" t="s">
        <v>586</v>
      </c>
      <c r="C161" s="142"/>
      <c r="D161" s="142"/>
      <c r="E161" s="147">
        <v>291</v>
      </c>
      <c r="F161" s="147"/>
      <c r="G161" s="147">
        <v>57</v>
      </c>
      <c r="H161" s="147"/>
      <c r="I161" s="147">
        <v>1</v>
      </c>
      <c r="J161" s="147">
        <v>2</v>
      </c>
      <c r="K161" s="147">
        <v>0</v>
      </c>
      <c r="L161" s="147">
        <v>5</v>
      </c>
      <c r="M161" s="147">
        <v>1</v>
      </c>
      <c r="N161" s="147"/>
      <c r="O161" s="147">
        <v>0</v>
      </c>
      <c r="P161" s="147"/>
      <c r="Q161" s="147">
        <v>29</v>
      </c>
      <c r="R161" s="147">
        <v>18</v>
      </c>
      <c r="S161" s="147">
        <v>11</v>
      </c>
      <c r="T161" s="147">
        <v>0</v>
      </c>
      <c r="U161" s="147"/>
      <c r="V161" s="147">
        <v>2</v>
      </c>
      <c r="W161" s="147">
        <v>2</v>
      </c>
      <c r="X161" s="147">
        <v>1</v>
      </c>
      <c r="Y161" s="147">
        <v>14</v>
      </c>
      <c r="Z161" s="147"/>
      <c r="AA161" s="147">
        <v>19</v>
      </c>
      <c r="AB161" s="147">
        <v>100</v>
      </c>
      <c r="AC161" s="147">
        <v>11</v>
      </c>
      <c r="AD161" s="147"/>
      <c r="AE161" s="147">
        <v>25</v>
      </c>
      <c r="AF161" s="147">
        <v>24</v>
      </c>
      <c r="AG161" s="147">
        <v>1</v>
      </c>
      <c r="AH161" s="147">
        <v>0</v>
      </c>
      <c r="AI161" s="147"/>
      <c r="AJ161" s="147">
        <v>7</v>
      </c>
      <c r="AK161" s="147"/>
      <c r="AL161" s="147">
        <v>8</v>
      </c>
      <c r="AM161" s="147">
        <v>5</v>
      </c>
      <c r="AN161" s="147">
        <v>2</v>
      </c>
      <c r="AO161" s="147">
        <v>1</v>
      </c>
      <c r="AP161" s="147"/>
      <c r="AQ161" s="147">
        <v>14</v>
      </c>
      <c r="AR161" s="147">
        <v>2</v>
      </c>
      <c r="AS161" s="147">
        <v>6</v>
      </c>
      <c r="AT161" s="147">
        <v>6</v>
      </c>
      <c r="AU161" s="147"/>
      <c r="AV161" s="147">
        <v>21</v>
      </c>
      <c r="AW161" s="147">
        <v>14</v>
      </c>
      <c r="AX161" s="147">
        <v>4</v>
      </c>
      <c r="AY161" s="147">
        <v>2</v>
      </c>
      <c r="AZ161" s="147">
        <v>1</v>
      </c>
      <c r="BA161" s="147">
        <v>0</v>
      </c>
      <c r="BB161" s="147"/>
      <c r="BC161" s="147">
        <v>11</v>
      </c>
      <c r="BD161" s="147">
        <v>2</v>
      </c>
      <c r="BE161" s="147">
        <v>0</v>
      </c>
      <c r="BF161" s="147">
        <v>16</v>
      </c>
    </row>
    <row r="162" spans="1:97" x14ac:dyDescent="0.2">
      <c r="A162" s="142" t="s">
        <v>587</v>
      </c>
      <c r="B162" s="142" t="s">
        <v>588</v>
      </c>
      <c r="C162" s="142"/>
      <c r="D162" s="142"/>
      <c r="E162" s="147">
        <v>46</v>
      </c>
      <c r="F162" s="147"/>
      <c r="G162" s="147">
        <v>2</v>
      </c>
      <c r="H162" s="147"/>
      <c r="I162" s="147">
        <v>0</v>
      </c>
      <c r="J162" s="147">
        <v>0</v>
      </c>
      <c r="K162" s="147">
        <v>0</v>
      </c>
      <c r="L162" s="147">
        <v>0</v>
      </c>
      <c r="M162" s="147">
        <v>0</v>
      </c>
      <c r="N162" s="147"/>
      <c r="O162" s="147">
        <v>0</v>
      </c>
      <c r="P162" s="147"/>
      <c r="Q162" s="147">
        <v>2</v>
      </c>
      <c r="R162" s="147">
        <v>2</v>
      </c>
      <c r="S162" s="147">
        <v>0</v>
      </c>
      <c r="T162" s="147">
        <v>0</v>
      </c>
      <c r="U162" s="147"/>
      <c r="V162" s="147">
        <v>0</v>
      </c>
      <c r="W162" s="147">
        <v>0</v>
      </c>
      <c r="X162" s="147">
        <v>0</v>
      </c>
      <c r="Y162" s="147">
        <v>0</v>
      </c>
      <c r="Z162" s="147"/>
      <c r="AA162" s="147">
        <v>0</v>
      </c>
      <c r="AB162" s="147">
        <v>10</v>
      </c>
      <c r="AC162" s="147">
        <v>10</v>
      </c>
      <c r="AD162" s="147"/>
      <c r="AE162" s="147">
        <v>9</v>
      </c>
      <c r="AF162" s="147">
        <v>9</v>
      </c>
      <c r="AG162" s="147">
        <v>0</v>
      </c>
      <c r="AH162" s="147">
        <v>0</v>
      </c>
      <c r="AI162" s="147"/>
      <c r="AJ162" s="147">
        <v>3</v>
      </c>
      <c r="AK162" s="147"/>
      <c r="AL162" s="147">
        <v>3</v>
      </c>
      <c r="AM162" s="147">
        <v>1</v>
      </c>
      <c r="AN162" s="147">
        <v>0</v>
      </c>
      <c r="AO162" s="147">
        <v>2</v>
      </c>
      <c r="AP162" s="147"/>
      <c r="AQ162" s="147">
        <v>0</v>
      </c>
      <c r="AR162" s="147">
        <v>0</v>
      </c>
      <c r="AS162" s="147">
        <v>0</v>
      </c>
      <c r="AT162" s="147">
        <v>0</v>
      </c>
      <c r="AU162" s="147"/>
      <c r="AV162" s="147">
        <v>2</v>
      </c>
      <c r="AW162" s="147">
        <v>1</v>
      </c>
      <c r="AX162" s="147">
        <v>1</v>
      </c>
      <c r="AY162" s="147">
        <v>0</v>
      </c>
      <c r="AZ162" s="147">
        <v>0</v>
      </c>
      <c r="BA162" s="147">
        <v>0</v>
      </c>
      <c r="BB162" s="147"/>
      <c r="BC162" s="147">
        <v>0</v>
      </c>
      <c r="BD162" s="147">
        <v>4</v>
      </c>
      <c r="BE162" s="147">
        <v>0</v>
      </c>
      <c r="BF162" s="147">
        <v>3</v>
      </c>
    </row>
    <row r="163" spans="1:97" x14ac:dyDescent="0.2">
      <c r="A163" s="142" t="s">
        <v>589</v>
      </c>
      <c r="B163" s="142" t="s">
        <v>590</v>
      </c>
      <c r="C163" s="142"/>
      <c r="D163" s="142"/>
      <c r="E163" s="147">
        <v>179</v>
      </c>
      <c r="F163" s="147"/>
      <c r="G163" s="147">
        <v>21</v>
      </c>
      <c r="H163" s="147"/>
      <c r="I163" s="147">
        <v>0</v>
      </c>
      <c r="J163" s="147">
        <v>1</v>
      </c>
      <c r="K163" s="147">
        <v>0</v>
      </c>
      <c r="L163" s="147">
        <v>0</v>
      </c>
      <c r="M163" s="147">
        <v>2</v>
      </c>
      <c r="N163" s="147"/>
      <c r="O163" s="147">
        <v>2</v>
      </c>
      <c r="P163" s="147"/>
      <c r="Q163" s="147">
        <v>3</v>
      </c>
      <c r="R163" s="147">
        <v>2</v>
      </c>
      <c r="S163" s="147">
        <v>1</v>
      </c>
      <c r="T163" s="147">
        <v>0</v>
      </c>
      <c r="U163" s="147"/>
      <c r="V163" s="147">
        <v>1</v>
      </c>
      <c r="W163" s="147">
        <v>2</v>
      </c>
      <c r="X163" s="147">
        <v>2</v>
      </c>
      <c r="Y163" s="147">
        <v>8</v>
      </c>
      <c r="Z163" s="147"/>
      <c r="AA163" s="147">
        <v>1</v>
      </c>
      <c r="AB163" s="147">
        <v>39</v>
      </c>
      <c r="AC163" s="147">
        <v>16</v>
      </c>
      <c r="AD163" s="147"/>
      <c r="AE163" s="147">
        <v>29</v>
      </c>
      <c r="AF163" s="147">
        <v>25</v>
      </c>
      <c r="AG163" s="147">
        <v>4</v>
      </c>
      <c r="AH163" s="147">
        <v>0</v>
      </c>
      <c r="AI163" s="147"/>
      <c r="AJ163" s="147">
        <v>5</v>
      </c>
      <c r="AK163" s="147"/>
      <c r="AL163" s="147">
        <v>16</v>
      </c>
      <c r="AM163" s="147">
        <v>2</v>
      </c>
      <c r="AN163" s="147">
        <v>5</v>
      </c>
      <c r="AO163" s="147">
        <v>9</v>
      </c>
      <c r="AP163" s="147"/>
      <c r="AQ163" s="147">
        <v>33</v>
      </c>
      <c r="AR163" s="147">
        <v>3</v>
      </c>
      <c r="AS163" s="147">
        <v>10</v>
      </c>
      <c r="AT163" s="147">
        <v>20</v>
      </c>
      <c r="AU163" s="147"/>
      <c r="AV163" s="147">
        <v>6</v>
      </c>
      <c r="AW163" s="147">
        <v>6</v>
      </c>
      <c r="AX163" s="147">
        <v>0</v>
      </c>
      <c r="AY163" s="147">
        <v>0</v>
      </c>
      <c r="AZ163" s="147">
        <v>0</v>
      </c>
      <c r="BA163" s="147">
        <v>0</v>
      </c>
      <c r="BB163" s="147"/>
      <c r="BC163" s="147">
        <v>2</v>
      </c>
      <c r="BD163" s="147">
        <v>3</v>
      </c>
      <c r="BE163" s="147">
        <v>0</v>
      </c>
      <c r="BF163" s="147">
        <v>8</v>
      </c>
    </row>
    <row r="164" spans="1:97" x14ac:dyDescent="0.2">
      <c r="A164" s="142" t="s">
        <v>591</v>
      </c>
      <c r="B164" s="142" t="s">
        <v>592</v>
      </c>
      <c r="C164" s="142"/>
      <c r="D164" s="142"/>
      <c r="E164" s="147">
        <v>589</v>
      </c>
      <c r="F164" s="147"/>
      <c r="G164" s="147">
        <v>83</v>
      </c>
      <c r="H164" s="147"/>
      <c r="I164" s="147">
        <v>7</v>
      </c>
      <c r="J164" s="147">
        <v>3</v>
      </c>
      <c r="K164" s="147">
        <v>2</v>
      </c>
      <c r="L164" s="147">
        <v>0</v>
      </c>
      <c r="M164" s="147">
        <v>4</v>
      </c>
      <c r="N164" s="147"/>
      <c r="O164" s="147">
        <v>3</v>
      </c>
      <c r="P164" s="147"/>
      <c r="Q164" s="147">
        <v>40</v>
      </c>
      <c r="R164" s="147">
        <v>31</v>
      </c>
      <c r="S164" s="147">
        <v>9</v>
      </c>
      <c r="T164" s="147">
        <v>0</v>
      </c>
      <c r="U164" s="147"/>
      <c r="V164" s="147">
        <v>1</v>
      </c>
      <c r="W164" s="147">
        <v>1</v>
      </c>
      <c r="X164" s="147">
        <v>1</v>
      </c>
      <c r="Y164" s="147">
        <v>21</v>
      </c>
      <c r="Z164" s="147"/>
      <c r="AA164" s="147">
        <v>10</v>
      </c>
      <c r="AB164" s="147">
        <v>136</v>
      </c>
      <c r="AC164" s="147">
        <v>8</v>
      </c>
      <c r="AD164" s="147"/>
      <c r="AE164" s="147">
        <v>89</v>
      </c>
      <c r="AF164" s="147">
        <v>88</v>
      </c>
      <c r="AG164" s="147">
        <v>1</v>
      </c>
      <c r="AH164" s="147">
        <v>0</v>
      </c>
      <c r="AI164" s="147"/>
      <c r="AJ164" s="147">
        <v>10</v>
      </c>
      <c r="AK164" s="147"/>
      <c r="AL164" s="147">
        <v>11</v>
      </c>
      <c r="AM164" s="147">
        <v>4</v>
      </c>
      <c r="AN164" s="147">
        <v>3</v>
      </c>
      <c r="AO164" s="147">
        <v>4</v>
      </c>
      <c r="AP164" s="147"/>
      <c r="AQ164" s="147">
        <v>22</v>
      </c>
      <c r="AR164" s="147">
        <v>0</v>
      </c>
      <c r="AS164" s="147">
        <v>10</v>
      </c>
      <c r="AT164" s="147">
        <v>12</v>
      </c>
      <c r="AU164" s="147"/>
      <c r="AV164" s="147">
        <v>22</v>
      </c>
      <c r="AW164" s="147">
        <v>15</v>
      </c>
      <c r="AX164" s="147">
        <v>2</v>
      </c>
      <c r="AY164" s="147">
        <v>3</v>
      </c>
      <c r="AZ164" s="147">
        <v>2</v>
      </c>
      <c r="BA164" s="147">
        <v>0</v>
      </c>
      <c r="BB164" s="147"/>
      <c r="BC164" s="147">
        <v>146</v>
      </c>
      <c r="BD164" s="147">
        <v>3</v>
      </c>
      <c r="BE164" s="147">
        <v>1</v>
      </c>
      <c r="BF164" s="147">
        <v>48</v>
      </c>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row>
    <row r="165" spans="1:97" x14ac:dyDescent="0.2">
      <c r="A165" s="142" t="s">
        <v>593</v>
      </c>
      <c r="B165" s="142" t="s">
        <v>594</v>
      </c>
      <c r="C165" s="142"/>
      <c r="D165" s="142"/>
      <c r="E165" s="147">
        <v>116</v>
      </c>
      <c r="F165" s="147"/>
      <c r="G165" s="147">
        <v>12</v>
      </c>
      <c r="H165" s="147"/>
      <c r="I165" s="147">
        <v>0</v>
      </c>
      <c r="J165" s="147">
        <v>0</v>
      </c>
      <c r="K165" s="147">
        <v>3</v>
      </c>
      <c r="L165" s="147">
        <v>0</v>
      </c>
      <c r="M165" s="147">
        <v>0</v>
      </c>
      <c r="N165" s="147"/>
      <c r="O165" s="147">
        <v>0</v>
      </c>
      <c r="P165" s="147"/>
      <c r="Q165" s="147">
        <v>4</v>
      </c>
      <c r="R165" s="147">
        <v>4</v>
      </c>
      <c r="S165" s="147">
        <v>0</v>
      </c>
      <c r="T165" s="147">
        <v>0</v>
      </c>
      <c r="U165" s="147"/>
      <c r="V165" s="147">
        <v>0</v>
      </c>
      <c r="W165" s="147">
        <v>2</v>
      </c>
      <c r="X165" s="147">
        <v>1</v>
      </c>
      <c r="Y165" s="147">
        <v>2</v>
      </c>
      <c r="Z165" s="147"/>
      <c r="AA165" s="147">
        <v>3</v>
      </c>
      <c r="AB165" s="147">
        <v>23</v>
      </c>
      <c r="AC165" s="147">
        <v>2</v>
      </c>
      <c r="AD165" s="147"/>
      <c r="AE165" s="147">
        <v>10</v>
      </c>
      <c r="AF165" s="147">
        <v>8</v>
      </c>
      <c r="AG165" s="147">
        <v>2</v>
      </c>
      <c r="AH165" s="147">
        <v>0</v>
      </c>
      <c r="AI165" s="147"/>
      <c r="AJ165" s="147">
        <v>0</v>
      </c>
      <c r="AK165" s="147"/>
      <c r="AL165" s="147">
        <v>3</v>
      </c>
      <c r="AM165" s="147">
        <v>0</v>
      </c>
      <c r="AN165" s="147">
        <v>1</v>
      </c>
      <c r="AO165" s="147">
        <v>2</v>
      </c>
      <c r="AP165" s="147"/>
      <c r="AQ165" s="147">
        <v>31</v>
      </c>
      <c r="AR165" s="147">
        <v>2</v>
      </c>
      <c r="AS165" s="147">
        <v>21</v>
      </c>
      <c r="AT165" s="147">
        <v>8</v>
      </c>
      <c r="AU165" s="147"/>
      <c r="AV165" s="147">
        <v>6</v>
      </c>
      <c r="AW165" s="147">
        <v>5</v>
      </c>
      <c r="AX165" s="147">
        <v>1</v>
      </c>
      <c r="AY165" s="147">
        <v>0</v>
      </c>
      <c r="AZ165" s="147">
        <v>0</v>
      </c>
      <c r="BA165" s="147">
        <v>0</v>
      </c>
      <c r="BB165" s="147"/>
      <c r="BC165" s="147">
        <v>15</v>
      </c>
      <c r="BD165" s="147">
        <v>3</v>
      </c>
      <c r="BE165" s="147">
        <v>0</v>
      </c>
      <c r="BF165" s="147">
        <v>8</v>
      </c>
    </row>
    <row r="166" spans="1:97" x14ac:dyDescent="0.2">
      <c r="A166" s="142" t="s">
        <v>595</v>
      </c>
      <c r="B166" s="142" t="s">
        <v>596</v>
      </c>
      <c r="C166" s="142"/>
      <c r="D166" s="142"/>
      <c r="E166" s="147">
        <v>102</v>
      </c>
      <c r="F166" s="147"/>
      <c r="G166" s="147">
        <v>15</v>
      </c>
      <c r="H166" s="147"/>
      <c r="I166" s="147">
        <v>0</v>
      </c>
      <c r="J166" s="147">
        <v>0</v>
      </c>
      <c r="K166" s="147">
        <v>1</v>
      </c>
      <c r="L166" s="147">
        <v>0</v>
      </c>
      <c r="M166" s="147">
        <v>3</v>
      </c>
      <c r="N166" s="147"/>
      <c r="O166" s="147">
        <v>0</v>
      </c>
      <c r="P166" s="147"/>
      <c r="Q166" s="147">
        <v>3</v>
      </c>
      <c r="R166" s="147">
        <v>1</v>
      </c>
      <c r="S166" s="147">
        <v>2</v>
      </c>
      <c r="T166" s="147">
        <v>0</v>
      </c>
      <c r="U166" s="147"/>
      <c r="V166" s="147">
        <v>1</v>
      </c>
      <c r="W166" s="147">
        <v>1</v>
      </c>
      <c r="X166" s="147">
        <v>0</v>
      </c>
      <c r="Y166" s="147">
        <v>6</v>
      </c>
      <c r="Z166" s="147"/>
      <c r="AA166" s="147">
        <v>4</v>
      </c>
      <c r="AB166" s="147">
        <v>18</v>
      </c>
      <c r="AC166" s="147">
        <v>3</v>
      </c>
      <c r="AD166" s="147"/>
      <c r="AE166" s="147">
        <v>30</v>
      </c>
      <c r="AF166" s="147">
        <v>24</v>
      </c>
      <c r="AG166" s="147">
        <v>6</v>
      </c>
      <c r="AH166" s="147">
        <v>0</v>
      </c>
      <c r="AI166" s="147"/>
      <c r="AJ166" s="147">
        <v>3</v>
      </c>
      <c r="AK166" s="147"/>
      <c r="AL166" s="147">
        <v>2</v>
      </c>
      <c r="AM166" s="147">
        <v>1</v>
      </c>
      <c r="AN166" s="147">
        <v>0</v>
      </c>
      <c r="AO166" s="147">
        <v>1</v>
      </c>
      <c r="AP166" s="147"/>
      <c r="AQ166" s="147">
        <v>9</v>
      </c>
      <c r="AR166" s="147">
        <v>0</v>
      </c>
      <c r="AS166" s="147">
        <v>3</v>
      </c>
      <c r="AT166" s="147">
        <v>6</v>
      </c>
      <c r="AU166" s="147"/>
      <c r="AV166" s="147">
        <v>8</v>
      </c>
      <c r="AW166" s="147">
        <v>4</v>
      </c>
      <c r="AX166" s="147">
        <v>1</v>
      </c>
      <c r="AY166" s="147">
        <v>2</v>
      </c>
      <c r="AZ166" s="147">
        <v>1</v>
      </c>
      <c r="BA166" s="147">
        <v>0</v>
      </c>
      <c r="BB166" s="147"/>
      <c r="BC166" s="147">
        <v>1</v>
      </c>
      <c r="BD166" s="147">
        <v>1</v>
      </c>
      <c r="BE166" s="147">
        <v>1</v>
      </c>
      <c r="BF166" s="147">
        <v>7</v>
      </c>
    </row>
    <row r="167" spans="1:97" x14ac:dyDescent="0.2">
      <c r="A167" s="142" t="s">
        <v>597</v>
      </c>
      <c r="B167" s="142" t="s">
        <v>598</v>
      </c>
      <c r="C167" s="142"/>
      <c r="D167" s="142"/>
      <c r="E167" s="147">
        <v>19</v>
      </c>
      <c r="F167" s="147"/>
      <c r="G167" s="147">
        <v>2</v>
      </c>
      <c r="H167" s="147"/>
      <c r="I167" s="147">
        <v>0</v>
      </c>
      <c r="J167" s="147">
        <v>0</v>
      </c>
      <c r="K167" s="147">
        <v>0</v>
      </c>
      <c r="L167" s="147">
        <v>0</v>
      </c>
      <c r="M167" s="147">
        <v>0</v>
      </c>
      <c r="N167" s="147"/>
      <c r="O167" s="147">
        <v>0</v>
      </c>
      <c r="P167" s="147"/>
      <c r="Q167" s="147">
        <v>0</v>
      </c>
      <c r="R167" s="147">
        <v>0</v>
      </c>
      <c r="S167" s="147">
        <v>0</v>
      </c>
      <c r="T167" s="147">
        <v>0</v>
      </c>
      <c r="U167" s="147"/>
      <c r="V167" s="147">
        <v>0</v>
      </c>
      <c r="W167" s="147">
        <v>0</v>
      </c>
      <c r="X167" s="147">
        <v>0</v>
      </c>
      <c r="Y167" s="147">
        <v>2</v>
      </c>
      <c r="Z167" s="147"/>
      <c r="AA167" s="147">
        <v>0</v>
      </c>
      <c r="AB167" s="147">
        <v>5</v>
      </c>
      <c r="AC167" s="147">
        <v>2</v>
      </c>
      <c r="AD167" s="147"/>
      <c r="AE167" s="147">
        <v>5</v>
      </c>
      <c r="AF167" s="147">
        <v>5</v>
      </c>
      <c r="AG167" s="147">
        <v>0</v>
      </c>
      <c r="AH167" s="147">
        <v>0</v>
      </c>
      <c r="AI167" s="147"/>
      <c r="AJ167" s="147">
        <v>1</v>
      </c>
      <c r="AK167" s="147"/>
      <c r="AL167" s="147">
        <v>1</v>
      </c>
      <c r="AM167" s="147">
        <v>0</v>
      </c>
      <c r="AN167" s="147">
        <v>0</v>
      </c>
      <c r="AO167" s="147">
        <v>1</v>
      </c>
      <c r="AP167" s="147"/>
      <c r="AQ167" s="147">
        <v>0</v>
      </c>
      <c r="AR167" s="147">
        <v>0</v>
      </c>
      <c r="AS167" s="147">
        <v>0</v>
      </c>
      <c r="AT167" s="147">
        <v>0</v>
      </c>
      <c r="AU167" s="147"/>
      <c r="AV167" s="147">
        <v>0</v>
      </c>
      <c r="AW167" s="147">
        <v>0</v>
      </c>
      <c r="AX167" s="147">
        <v>0</v>
      </c>
      <c r="AY167" s="147">
        <v>0</v>
      </c>
      <c r="AZ167" s="147">
        <v>0</v>
      </c>
      <c r="BA167" s="147">
        <v>0</v>
      </c>
      <c r="BB167" s="147"/>
      <c r="BC167" s="147">
        <v>0</v>
      </c>
      <c r="BD167" s="147">
        <v>1</v>
      </c>
      <c r="BE167" s="147">
        <v>0</v>
      </c>
      <c r="BF167" s="147">
        <v>2</v>
      </c>
      <c r="BN167" s="130"/>
      <c r="BO167" s="130"/>
      <c r="BP167" s="130"/>
      <c r="BQ167" s="130"/>
      <c r="BR167" s="130"/>
      <c r="BS167" s="130"/>
      <c r="BT167" s="130"/>
      <c r="BU167" s="130"/>
      <c r="BV167" s="130"/>
      <c r="BW167" s="130"/>
      <c r="BX167" s="130"/>
      <c r="BY167" s="130"/>
      <c r="BZ167" s="130"/>
      <c r="CA167" s="130"/>
      <c r="CB167" s="130"/>
      <c r="CC167" s="130"/>
      <c r="CD167" s="130"/>
      <c r="CE167" s="130"/>
      <c r="CF167" s="130"/>
      <c r="CG167" s="130"/>
      <c r="CH167" s="130"/>
      <c r="CI167" s="130"/>
      <c r="CJ167" s="130"/>
      <c r="CK167" s="130"/>
      <c r="CL167" s="130"/>
      <c r="CM167" s="130"/>
      <c r="CN167" s="130"/>
      <c r="CO167" s="130"/>
      <c r="CP167" s="130"/>
      <c r="CQ167" s="130"/>
      <c r="CR167" s="130"/>
      <c r="CS167" s="130"/>
    </row>
    <row r="168" spans="1:97" x14ac:dyDescent="0.2">
      <c r="A168" s="142" t="s">
        <v>599</v>
      </c>
      <c r="B168" s="142" t="s">
        <v>600</v>
      </c>
      <c r="C168" s="142"/>
      <c r="D168" s="142"/>
      <c r="E168" s="147">
        <v>48</v>
      </c>
      <c r="F168" s="147"/>
      <c r="G168" s="147">
        <v>6</v>
      </c>
      <c r="H168" s="147"/>
      <c r="I168" s="147">
        <v>0</v>
      </c>
      <c r="J168" s="147">
        <v>0</v>
      </c>
      <c r="K168" s="147">
        <v>0</v>
      </c>
      <c r="L168" s="147">
        <v>0</v>
      </c>
      <c r="M168" s="147">
        <v>0</v>
      </c>
      <c r="N168" s="147"/>
      <c r="O168" s="147">
        <v>0</v>
      </c>
      <c r="P168" s="147"/>
      <c r="Q168" s="147">
        <v>3</v>
      </c>
      <c r="R168" s="147">
        <v>3</v>
      </c>
      <c r="S168" s="147">
        <v>0</v>
      </c>
      <c r="T168" s="147">
        <v>0</v>
      </c>
      <c r="U168" s="147"/>
      <c r="V168" s="147">
        <v>0</v>
      </c>
      <c r="W168" s="147">
        <v>0</v>
      </c>
      <c r="X168" s="147">
        <v>1</v>
      </c>
      <c r="Y168" s="147">
        <v>2</v>
      </c>
      <c r="Z168" s="147"/>
      <c r="AA168" s="147">
        <v>3</v>
      </c>
      <c r="AB168" s="147">
        <v>14</v>
      </c>
      <c r="AC168" s="147">
        <v>4</v>
      </c>
      <c r="AD168" s="147"/>
      <c r="AE168" s="147">
        <v>8</v>
      </c>
      <c r="AF168" s="147">
        <v>8</v>
      </c>
      <c r="AG168" s="147">
        <v>0</v>
      </c>
      <c r="AH168" s="147">
        <v>0</v>
      </c>
      <c r="AI168" s="147"/>
      <c r="AJ168" s="147">
        <v>3</v>
      </c>
      <c r="AK168" s="147"/>
      <c r="AL168" s="147">
        <v>1</v>
      </c>
      <c r="AM168" s="147">
        <v>0</v>
      </c>
      <c r="AN168" s="147">
        <v>0</v>
      </c>
      <c r="AO168" s="147">
        <v>1</v>
      </c>
      <c r="AP168" s="147"/>
      <c r="AQ168" s="147">
        <v>0</v>
      </c>
      <c r="AR168" s="147">
        <v>0</v>
      </c>
      <c r="AS168" s="147">
        <v>0</v>
      </c>
      <c r="AT168" s="147">
        <v>0</v>
      </c>
      <c r="AU168" s="147"/>
      <c r="AV168" s="147">
        <v>4</v>
      </c>
      <c r="AW168" s="147">
        <v>2</v>
      </c>
      <c r="AX168" s="147">
        <v>0</v>
      </c>
      <c r="AY168" s="147">
        <v>1</v>
      </c>
      <c r="AZ168" s="147">
        <v>1</v>
      </c>
      <c r="BA168" s="147">
        <v>0</v>
      </c>
      <c r="BB168" s="147"/>
      <c r="BC168" s="147">
        <v>0</v>
      </c>
      <c r="BD168" s="147">
        <v>2</v>
      </c>
      <c r="BE168" s="147">
        <v>0</v>
      </c>
      <c r="BF168" s="147">
        <v>3</v>
      </c>
    </row>
    <row r="169" spans="1:97" x14ac:dyDescent="0.2">
      <c r="A169" s="142" t="s">
        <v>601</v>
      </c>
      <c r="B169" s="142" t="s">
        <v>602</v>
      </c>
      <c r="C169" s="142"/>
      <c r="D169" s="142"/>
      <c r="E169" s="147">
        <v>789</v>
      </c>
      <c r="F169" s="147"/>
      <c r="G169" s="147">
        <v>81</v>
      </c>
      <c r="H169" s="147"/>
      <c r="I169" s="147">
        <v>4</v>
      </c>
      <c r="J169" s="147">
        <v>3</v>
      </c>
      <c r="K169" s="147">
        <v>1</v>
      </c>
      <c r="L169" s="147">
        <v>0</v>
      </c>
      <c r="M169" s="147">
        <v>4</v>
      </c>
      <c r="N169" s="147"/>
      <c r="O169" s="147">
        <v>5</v>
      </c>
      <c r="P169" s="147"/>
      <c r="Q169" s="147">
        <v>33</v>
      </c>
      <c r="R169" s="147">
        <v>21</v>
      </c>
      <c r="S169" s="147">
        <v>12</v>
      </c>
      <c r="T169" s="147">
        <v>0</v>
      </c>
      <c r="U169" s="147"/>
      <c r="V169" s="147">
        <v>1</v>
      </c>
      <c r="W169" s="147">
        <v>4</v>
      </c>
      <c r="X169" s="147">
        <v>7</v>
      </c>
      <c r="Y169" s="147">
        <v>19</v>
      </c>
      <c r="Z169" s="147"/>
      <c r="AA169" s="147">
        <v>31</v>
      </c>
      <c r="AB169" s="147">
        <v>226</v>
      </c>
      <c r="AC169" s="147">
        <v>48</v>
      </c>
      <c r="AD169" s="147"/>
      <c r="AE169" s="147">
        <v>68</v>
      </c>
      <c r="AF169" s="147">
        <v>61</v>
      </c>
      <c r="AG169" s="147">
        <v>7</v>
      </c>
      <c r="AH169" s="147">
        <v>0</v>
      </c>
      <c r="AI169" s="147"/>
      <c r="AJ169" s="147">
        <v>20</v>
      </c>
      <c r="AK169" s="147"/>
      <c r="AL169" s="147">
        <v>12</v>
      </c>
      <c r="AM169" s="147">
        <v>6</v>
      </c>
      <c r="AN169" s="147">
        <v>2</v>
      </c>
      <c r="AO169" s="147">
        <v>4</v>
      </c>
      <c r="AP169" s="147"/>
      <c r="AQ169" s="147">
        <v>35</v>
      </c>
      <c r="AR169" s="147">
        <v>1</v>
      </c>
      <c r="AS169" s="147">
        <v>15</v>
      </c>
      <c r="AT169" s="147">
        <v>19</v>
      </c>
      <c r="AU169" s="147"/>
      <c r="AV169" s="147">
        <v>74</v>
      </c>
      <c r="AW169" s="147">
        <v>56</v>
      </c>
      <c r="AX169" s="147">
        <v>5</v>
      </c>
      <c r="AY169" s="147">
        <v>10</v>
      </c>
      <c r="AZ169" s="147">
        <v>3</v>
      </c>
      <c r="BA169" s="147">
        <v>0</v>
      </c>
      <c r="BB169" s="147"/>
      <c r="BC169" s="147">
        <v>139</v>
      </c>
      <c r="BD169" s="147">
        <v>7</v>
      </c>
      <c r="BE169" s="147">
        <v>1</v>
      </c>
      <c r="BF169" s="147">
        <v>47</v>
      </c>
    </row>
    <row r="170" spans="1:97" x14ac:dyDescent="0.2">
      <c r="A170" s="142" t="s">
        <v>603</v>
      </c>
      <c r="B170" s="142" t="s">
        <v>604</v>
      </c>
      <c r="C170" s="142"/>
      <c r="D170" s="142"/>
      <c r="E170" s="147">
        <v>85</v>
      </c>
      <c r="F170" s="147"/>
      <c r="G170" s="147">
        <v>10</v>
      </c>
      <c r="H170" s="147"/>
      <c r="I170" s="147">
        <v>0</v>
      </c>
      <c r="J170" s="147">
        <v>0</v>
      </c>
      <c r="K170" s="147">
        <v>1</v>
      </c>
      <c r="L170" s="147">
        <v>1</v>
      </c>
      <c r="M170" s="147">
        <v>0</v>
      </c>
      <c r="N170" s="147"/>
      <c r="O170" s="147">
        <v>1</v>
      </c>
      <c r="P170" s="147"/>
      <c r="Q170" s="147">
        <v>2</v>
      </c>
      <c r="R170" s="147">
        <v>1</v>
      </c>
      <c r="S170" s="147">
        <v>1</v>
      </c>
      <c r="T170" s="147">
        <v>0</v>
      </c>
      <c r="U170" s="147"/>
      <c r="V170" s="147">
        <v>0</v>
      </c>
      <c r="W170" s="147">
        <v>1</v>
      </c>
      <c r="X170" s="147">
        <v>2</v>
      </c>
      <c r="Y170" s="147">
        <v>2</v>
      </c>
      <c r="Z170" s="147"/>
      <c r="AA170" s="147">
        <v>0</v>
      </c>
      <c r="AB170" s="147">
        <v>20</v>
      </c>
      <c r="AC170" s="147">
        <v>4</v>
      </c>
      <c r="AD170" s="147"/>
      <c r="AE170" s="147">
        <v>19</v>
      </c>
      <c r="AF170" s="147">
        <v>18</v>
      </c>
      <c r="AG170" s="147">
        <v>1</v>
      </c>
      <c r="AH170" s="147">
        <v>0</v>
      </c>
      <c r="AI170" s="147"/>
      <c r="AJ170" s="147">
        <v>2</v>
      </c>
      <c r="AK170" s="147"/>
      <c r="AL170" s="147">
        <v>4</v>
      </c>
      <c r="AM170" s="147">
        <v>0</v>
      </c>
      <c r="AN170" s="147">
        <v>1</v>
      </c>
      <c r="AO170" s="147">
        <v>3</v>
      </c>
      <c r="AP170" s="147"/>
      <c r="AQ170" s="147">
        <v>17</v>
      </c>
      <c r="AR170" s="147">
        <v>0</v>
      </c>
      <c r="AS170" s="147">
        <v>11</v>
      </c>
      <c r="AT170" s="147">
        <v>6</v>
      </c>
      <c r="AU170" s="147"/>
      <c r="AV170" s="147">
        <v>2</v>
      </c>
      <c r="AW170" s="147">
        <v>2</v>
      </c>
      <c r="AX170" s="147">
        <v>0</v>
      </c>
      <c r="AY170" s="147">
        <v>0</v>
      </c>
      <c r="AZ170" s="147">
        <v>0</v>
      </c>
      <c r="BA170" s="147">
        <v>0</v>
      </c>
      <c r="BB170" s="147"/>
      <c r="BC170" s="147">
        <v>1</v>
      </c>
      <c r="BD170" s="147">
        <v>1</v>
      </c>
      <c r="BE170" s="147">
        <v>0</v>
      </c>
      <c r="BF170" s="147">
        <v>5</v>
      </c>
    </row>
    <row r="171" spans="1:97" x14ac:dyDescent="0.2">
      <c r="A171" s="142" t="s">
        <v>605</v>
      </c>
      <c r="B171" s="142" t="s">
        <v>606</v>
      </c>
      <c r="C171" s="142"/>
      <c r="D171" s="142"/>
      <c r="E171" s="147">
        <v>191</v>
      </c>
      <c r="F171" s="147"/>
      <c r="G171" s="147">
        <v>11</v>
      </c>
      <c r="H171" s="147"/>
      <c r="I171" s="147">
        <v>1</v>
      </c>
      <c r="J171" s="147">
        <v>0</v>
      </c>
      <c r="K171" s="147">
        <v>0</v>
      </c>
      <c r="L171" s="147">
        <v>0</v>
      </c>
      <c r="M171" s="147">
        <v>0</v>
      </c>
      <c r="N171" s="147"/>
      <c r="O171" s="147">
        <v>0</v>
      </c>
      <c r="P171" s="147"/>
      <c r="Q171" s="147">
        <v>3</v>
      </c>
      <c r="R171" s="147">
        <v>1</v>
      </c>
      <c r="S171" s="147">
        <v>2</v>
      </c>
      <c r="T171" s="147">
        <v>0</v>
      </c>
      <c r="U171" s="147"/>
      <c r="V171" s="147">
        <v>0</v>
      </c>
      <c r="W171" s="147">
        <v>2</v>
      </c>
      <c r="X171" s="147">
        <v>2</v>
      </c>
      <c r="Y171" s="147">
        <v>3</v>
      </c>
      <c r="Z171" s="147"/>
      <c r="AA171" s="147">
        <v>5</v>
      </c>
      <c r="AB171" s="147">
        <v>74</v>
      </c>
      <c r="AC171" s="147">
        <v>12</v>
      </c>
      <c r="AD171" s="147"/>
      <c r="AE171" s="147">
        <v>30</v>
      </c>
      <c r="AF171" s="147">
        <v>24</v>
      </c>
      <c r="AG171" s="147">
        <v>6</v>
      </c>
      <c r="AH171" s="147">
        <v>0</v>
      </c>
      <c r="AI171" s="147"/>
      <c r="AJ171" s="147">
        <v>8</v>
      </c>
      <c r="AK171" s="147"/>
      <c r="AL171" s="147">
        <v>3</v>
      </c>
      <c r="AM171" s="147">
        <v>1</v>
      </c>
      <c r="AN171" s="147">
        <v>2</v>
      </c>
      <c r="AO171" s="147">
        <v>0</v>
      </c>
      <c r="AP171" s="147"/>
      <c r="AQ171" s="147">
        <v>9</v>
      </c>
      <c r="AR171" s="147">
        <v>0</v>
      </c>
      <c r="AS171" s="147">
        <v>6</v>
      </c>
      <c r="AT171" s="147">
        <v>3</v>
      </c>
      <c r="AU171" s="147"/>
      <c r="AV171" s="147">
        <v>9</v>
      </c>
      <c r="AW171" s="147">
        <v>6</v>
      </c>
      <c r="AX171" s="147">
        <v>1</v>
      </c>
      <c r="AY171" s="147">
        <v>1</v>
      </c>
      <c r="AZ171" s="147">
        <v>1</v>
      </c>
      <c r="BA171" s="147">
        <v>0</v>
      </c>
      <c r="BB171" s="147"/>
      <c r="BC171" s="147">
        <v>5</v>
      </c>
      <c r="BD171" s="147">
        <v>4</v>
      </c>
      <c r="BE171" s="147">
        <v>1</v>
      </c>
      <c r="BF171" s="147">
        <v>20</v>
      </c>
    </row>
    <row r="172" spans="1:97" x14ac:dyDescent="0.2">
      <c r="A172" s="142" t="s">
        <v>607</v>
      </c>
      <c r="B172" s="142" t="s">
        <v>608</v>
      </c>
      <c r="C172" s="142"/>
      <c r="D172" s="142"/>
      <c r="E172" s="147">
        <v>29</v>
      </c>
      <c r="F172" s="147"/>
      <c r="G172" s="147">
        <v>5</v>
      </c>
      <c r="H172" s="147"/>
      <c r="I172" s="147">
        <v>0</v>
      </c>
      <c r="J172" s="147">
        <v>0</v>
      </c>
      <c r="K172" s="147">
        <v>0</v>
      </c>
      <c r="L172" s="147">
        <v>0</v>
      </c>
      <c r="M172" s="147">
        <v>0</v>
      </c>
      <c r="N172" s="147"/>
      <c r="O172" s="147">
        <v>1</v>
      </c>
      <c r="P172" s="147"/>
      <c r="Q172" s="147">
        <v>2</v>
      </c>
      <c r="R172" s="147">
        <v>2</v>
      </c>
      <c r="S172" s="147">
        <v>0</v>
      </c>
      <c r="T172" s="147">
        <v>0</v>
      </c>
      <c r="U172" s="147"/>
      <c r="V172" s="147">
        <v>0</v>
      </c>
      <c r="W172" s="147">
        <v>0</v>
      </c>
      <c r="X172" s="147">
        <v>1</v>
      </c>
      <c r="Y172" s="147">
        <v>1</v>
      </c>
      <c r="Z172" s="147"/>
      <c r="AA172" s="147">
        <v>0</v>
      </c>
      <c r="AB172" s="147">
        <v>13</v>
      </c>
      <c r="AC172" s="147">
        <v>3</v>
      </c>
      <c r="AD172" s="147"/>
      <c r="AE172" s="147">
        <v>3</v>
      </c>
      <c r="AF172" s="147">
        <v>3</v>
      </c>
      <c r="AG172" s="147">
        <v>0</v>
      </c>
      <c r="AH172" s="147">
        <v>0</v>
      </c>
      <c r="AI172" s="147"/>
      <c r="AJ172" s="147">
        <v>0</v>
      </c>
      <c r="AK172" s="147"/>
      <c r="AL172" s="147">
        <v>4</v>
      </c>
      <c r="AM172" s="147">
        <v>0</v>
      </c>
      <c r="AN172" s="147">
        <v>4</v>
      </c>
      <c r="AO172" s="147">
        <v>0</v>
      </c>
      <c r="AP172" s="147"/>
      <c r="AQ172" s="147">
        <v>0</v>
      </c>
      <c r="AR172" s="147">
        <v>0</v>
      </c>
      <c r="AS172" s="147">
        <v>0</v>
      </c>
      <c r="AT172" s="147">
        <v>0</v>
      </c>
      <c r="AU172" s="147"/>
      <c r="AV172" s="147">
        <v>0</v>
      </c>
      <c r="AW172" s="147">
        <v>0</v>
      </c>
      <c r="AX172" s="147">
        <v>0</v>
      </c>
      <c r="AY172" s="147">
        <v>0</v>
      </c>
      <c r="AZ172" s="147">
        <v>0</v>
      </c>
      <c r="BA172" s="147">
        <v>0</v>
      </c>
      <c r="BB172" s="147"/>
      <c r="BC172" s="147">
        <v>1</v>
      </c>
      <c r="BD172" s="147">
        <v>0</v>
      </c>
      <c r="BE172" s="147">
        <v>0</v>
      </c>
      <c r="BF172" s="147">
        <v>0</v>
      </c>
    </row>
    <row r="173" spans="1:97" x14ac:dyDescent="0.2">
      <c r="A173" s="142" t="s">
        <v>609</v>
      </c>
      <c r="B173" s="142" t="s">
        <v>610</v>
      </c>
      <c r="C173" s="142"/>
      <c r="D173" s="142"/>
      <c r="E173" s="147">
        <v>36</v>
      </c>
      <c r="F173" s="147"/>
      <c r="G173" s="147">
        <v>3</v>
      </c>
      <c r="H173" s="147"/>
      <c r="I173" s="147">
        <v>0</v>
      </c>
      <c r="J173" s="147">
        <v>0</v>
      </c>
      <c r="K173" s="147">
        <v>0</v>
      </c>
      <c r="L173" s="147">
        <v>0</v>
      </c>
      <c r="M173" s="147">
        <v>0</v>
      </c>
      <c r="N173" s="147"/>
      <c r="O173" s="147">
        <v>0</v>
      </c>
      <c r="P173" s="147"/>
      <c r="Q173" s="147">
        <v>2</v>
      </c>
      <c r="R173" s="147">
        <v>2</v>
      </c>
      <c r="S173" s="147">
        <v>0</v>
      </c>
      <c r="T173" s="147">
        <v>0</v>
      </c>
      <c r="U173" s="147"/>
      <c r="V173" s="147">
        <v>0</v>
      </c>
      <c r="W173" s="147">
        <v>0</v>
      </c>
      <c r="X173" s="147">
        <v>1</v>
      </c>
      <c r="Y173" s="147">
        <v>0</v>
      </c>
      <c r="Z173" s="147"/>
      <c r="AA173" s="147">
        <v>1</v>
      </c>
      <c r="AB173" s="147">
        <v>10</v>
      </c>
      <c r="AC173" s="147">
        <v>0</v>
      </c>
      <c r="AD173" s="147"/>
      <c r="AE173" s="147">
        <v>6</v>
      </c>
      <c r="AF173" s="147">
        <v>3</v>
      </c>
      <c r="AG173" s="147">
        <v>3</v>
      </c>
      <c r="AH173" s="147">
        <v>0</v>
      </c>
      <c r="AI173" s="147"/>
      <c r="AJ173" s="147">
        <v>2</v>
      </c>
      <c r="AK173" s="147"/>
      <c r="AL173" s="147">
        <v>2</v>
      </c>
      <c r="AM173" s="147">
        <v>0</v>
      </c>
      <c r="AN173" s="147">
        <v>1</v>
      </c>
      <c r="AO173" s="147">
        <v>1</v>
      </c>
      <c r="AP173" s="147"/>
      <c r="AQ173" s="147">
        <v>3</v>
      </c>
      <c r="AR173" s="147">
        <v>0</v>
      </c>
      <c r="AS173" s="147">
        <v>1</v>
      </c>
      <c r="AT173" s="147">
        <v>2</v>
      </c>
      <c r="AU173" s="147"/>
      <c r="AV173" s="147">
        <v>1</v>
      </c>
      <c r="AW173" s="147">
        <v>1</v>
      </c>
      <c r="AX173" s="147">
        <v>0</v>
      </c>
      <c r="AY173" s="147">
        <v>0</v>
      </c>
      <c r="AZ173" s="147">
        <v>0</v>
      </c>
      <c r="BA173" s="147">
        <v>0</v>
      </c>
      <c r="BB173" s="147"/>
      <c r="BC173" s="147">
        <v>1</v>
      </c>
      <c r="BD173" s="147">
        <v>0</v>
      </c>
      <c r="BE173" s="147">
        <v>0</v>
      </c>
      <c r="BF173" s="147">
        <v>7</v>
      </c>
    </row>
    <row r="174" spans="1:97" x14ac:dyDescent="0.2">
      <c r="A174" s="142" t="s">
        <v>611</v>
      </c>
      <c r="B174" s="142" t="s">
        <v>612</v>
      </c>
      <c r="C174" s="142"/>
      <c r="D174" s="142"/>
      <c r="E174" s="147">
        <v>53</v>
      </c>
      <c r="F174" s="147"/>
      <c r="G174" s="147">
        <v>1</v>
      </c>
      <c r="H174" s="147"/>
      <c r="I174" s="147">
        <v>0</v>
      </c>
      <c r="J174" s="147">
        <v>0</v>
      </c>
      <c r="K174" s="147">
        <v>0</v>
      </c>
      <c r="L174" s="147">
        <v>0</v>
      </c>
      <c r="M174" s="147">
        <v>0</v>
      </c>
      <c r="N174" s="147"/>
      <c r="O174" s="147">
        <v>0</v>
      </c>
      <c r="P174" s="147"/>
      <c r="Q174" s="147">
        <v>0</v>
      </c>
      <c r="R174" s="147">
        <v>0</v>
      </c>
      <c r="S174" s="147">
        <v>0</v>
      </c>
      <c r="T174" s="147">
        <v>0</v>
      </c>
      <c r="U174" s="147"/>
      <c r="V174" s="147">
        <v>0</v>
      </c>
      <c r="W174" s="147">
        <v>1</v>
      </c>
      <c r="X174" s="147">
        <v>0</v>
      </c>
      <c r="Y174" s="147">
        <v>0</v>
      </c>
      <c r="Z174" s="147"/>
      <c r="AA174" s="147">
        <v>2</v>
      </c>
      <c r="AB174" s="147">
        <v>16</v>
      </c>
      <c r="AC174" s="147">
        <v>12</v>
      </c>
      <c r="AD174" s="147"/>
      <c r="AE174" s="147">
        <v>11</v>
      </c>
      <c r="AF174" s="147">
        <v>10</v>
      </c>
      <c r="AG174" s="147">
        <v>1</v>
      </c>
      <c r="AH174" s="147">
        <v>0</v>
      </c>
      <c r="AI174" s="147"/>
      <c r="AJ174" s="147">
        <v>0</v>
      </c>
      <c r="AK174" s="147"/>
      <c r="AL174" s="147">
        <v>2</v>
      </c>
      <c r="AM174" s="147">
        <v>0</v>
      </c>
      <c r="AN174" s="147">
        <v>0</v>
      </c>
      <c r="AO174" s="147">
        <v>2</v>
      </c>
      <c r="AP174" s="147"/>
      <c r="AQ174" s="147">
        <v>2</v>
      </c>
      <c r="AR174" s="147">
        <v>0</v>
      </c>
      <c r="AS174" s="147">
        <v>1</v>
      </c>
      <c r="AT174" s="147">
        <v>1</v>
      </c>
      <c r="AU174" s="147"/>
      <c r="AV174" s="147">
        <v>0</v>
      </c>
      <c r="AW174" s="147">
        <v>0</v>
      </c>
      <c r="AX174" s="147">
        <v>0</v>
      </c>
      <c r="AY174" s="147">
        <v>0</v>
      </c>
      <c r="AZ174" s="147">
        <v>0</v>
      </c>
      <c r="BA174" s="147">
        <v>0</v>
      </c>
      <c r="BB174" s="147"/>
      <c r="BC174" s="147">
        <v>0</v>
      </c>
      <c r="BD174" s="147">
        <v>0</v>
      </c>
      <c r="BE174" s="147">
        <v>0</v>
      </c>
      <c r="BF174" s="147">
        <v>7</v>
      </c>
    </row>
    <row r="175" spans="1:97" x14ac:dyDescent="0.2">
      <c r="A175" s="142" t="s">
        <v>613</v>
      </c>
      <c r="B175" s="142" t="s">
        <v>614</v>
      </c>
      <c r="C175" s="142"/>
      <c r="D175" s="142"/>
      <c r="E175" s="147">
        <v>41</v>
      </c>
      <c r="F175" s="147"/>
      <c r="G175" s="147">
        <v>7</v>
      </c>
      <c r="H175" s="147"/>
      <c r="I175" s="147">
        <v>0</v>
      </c>
      <c r="J175" s="147">
        <v>1</v>
      </c>
      <c r="K175" s="147">
        <v>0</v>
      </c>
      <c r="L175" s="147">
        <v>1</v>
      </c>
      <c r="M175" s="147">
        <v>1</v>
      </c>
      <c r="N175" s="147"/>
      <c r="O175" s="147">
        <v>0</v>
      </c>
      <c r="P175" s="147"/>
      <c r="Q175" s="147">
        <v>1</v>
      </c>
      <c r="R175" s="147">
        <v>1</v>
      </c>
      <c r="S175" s="147">
        <v>0</v>
      </c>
      <c r="T175" s="147">
        <v>0</v>
      </c>
      <c r="U175" s="147"/>
      <c r="V175" s="147">
        <v>0</v>
      </c>
      <c r="W175" s="147">
        <v>0</v>
      </c>
      <c r="X175" s="147">
        <v>0</v>
      </c>
      <c r="Y175" s="147">
        <v>3</v>
      </c>
      <c r="Z175" s="147"/>
      <c r="AA175" s="147">
        <v>2</v>
      </c>
      <c r="AB175" s="147">
        <v>8</v>
      </c>
      <c r="AC175" s="147">
        <v>5</v>
      </c>
      <c r="AD175" s="147"/>
      <c r="AE175" s="147">
        <v>10</v>
      </c>
      <c r="AF175" s="147">
        <v>9</v>
      </c>
      <c r="AG175" s="147">
        <v>1</v>
      </c>
      <c r="AH175" s="147">
        <v>0</v>
      </c>
      <c r="AI175" s="147"/>
      <c r="AJ175" s="147">
        <v>2</v>
      </c>
      <c r="AK175" s="147"/>
      <c r="AL175" s="147">
        <v>2</v>
      </c>
      <c r="AM175" s="147">
        <v>0</v>
      </c>
      <c r="AN175" s="147">
        <v>2</v>
      </c>
      <c r="AO175" s="147">
        <v>0</v>
      </c>
      <c r="AP175" s="147"/>
      <c r="AQ175" s="147">
        <v>1</v>
      </c>
      <c r="AR175" s="147">
        <v>0</v>
      </c>
      <c r="AS175" s="147">
        <v>1</v>
      </c>
      <c r="AT175" s="147">
        <v>0</v>
      </c>
      <c r="AU175" s="147"/>
      <c r="AV175" s="147">
        <v>2</v>
      </c>
      <c r="AW175" s="147">
        <v>1</v>
      </c>
      <c r="AX175" s="147">
        <v>0</v>
      </c>
      <c r="AY175" s="147">
        <v>1</v>
      </c>
      <c r="AZ175" s="147">
        <v>0</v>
      </c>
      <c r="BA175" s="147">
        <v>0</v>
      </c>
      <c r="BB175" s="147"/>
      <c r="BC175" s="147">
        <v>0</v>
      </c>
      <c r="BD175" s="147">
        <v>0</v>
      </c>
      <c r="BE175" s="147">
        <v>0</v>
      </c>
      <c r="BF175" s="147">
        <v>2</v>
      </c>
    </row>
    <row r="176" spans="1:97" x14ac:dyDescent="0.2">
      <c r="A176" s="142" t="s">
        <v>615</v>
      </c>
      <c r="B176" s="142" t="s">
        <v>616</v>
      </c>
      <c r="C176" s="142"/>
      <c r="D176" s="142"/>
      <c r="E176" s="147">
        <v>115</v>
      </c>
      <c r="F176" s="147"/>
      <c r="G176" s="147">
        <v>5</v>
      </c>
      <c r="H176" s="147"/>
      <c r="I176" s="147">
        <v>0</v>
      </c>
      <c r="J176" s="147">
        <v>0</v>
      </c>
      <c r="K176" s="147">
        <v>0</v>
      </c>
      <c r="L176" s="147">
        <v>1</v>
      </c>
      <c r="M176" s="147">
        <v>1</v>
      </c>
      <c r="N176" s="147"/>
      <c r="O176" s="147">
        <v>0</v>
      </c>
      <c r="P176" s="147"/>
      <c r="Q176" s="147">
        <v>0</v>
      </c>
      <c r="R176" s="147">
        <v>0</v>
      </c>
      <c r="S176" s="147">
        <v>0</v>
      </c>
      <c r="T176" s="147">
        <v>0</v>
      </c>
      <c r="U176" s="147"/>
      <c r="V176" s="147">
        <v>0</v>
      </c>
      <c r="W176" s="147">
        <v>0</v>
      </c>
      <c r="X176" s="147">
        <v>1</v>
      </c>
      <c r="Y176" s="147">
        <v>2</v>
      </c>
      <c r="Z176" s="147"/>
      <c r="AA176" s="147">
        <v>2</v>
      </c>
      <c r="AB176" s="147">
        <v>23</v>
      </c>
      <c r="AC176" s="147">
        <v>4</v>
      </c>
      <c r="AD176" s="147"/>
      <c r="AE176" s="147">
        <v>21</v>
      </c>
      <c r="AF176" s="147">
        <v>20</v>
      </c>
      <c r="AG176" s="147">
        <v>1</v>
      </c>
      <c r="AH176" s="147">
        <v>0</v>
      </c>
      <c r="AI176" s="147"/>
      <c r="AJ176" s="147">
        <v>3</v>
      </c>
      <c r="AK176" s="147"/>
      <c r="AL176" s="147">
        <v>2</v>
      </c>
      <c r="AM176" s="147">
        <v>2</v>
      </c>
      <c r="AN176" s="147">
        <v>0</v>
      </c>
      <c r="AO176" s="147">
        <v>0</v>
      </c>
      <c r="AP176" s="147"/>
      <c r="AQ176" s="147">
        <v>4</v>
      </c>
      <c r="AR176" s="147">
        <v>0</v>
      </c>
      <c r="AS176" s="147">
        <v>3</v>
      </c>
      <c r="AT176" s="147">
        <v>1</v>
      </c>
      <c r="AU176" s="147"/>
      <c r="AV176" s="147">
        <v>1</v>
      </c>
      <c r="AW176" s="147">
        <v>1</v>
      </c>
      <c r="AX176" s="147">
        <v>0</v>
      </c>
      <c r="AY176" s="147">
        <v>0</v>
      </c>
      <c r="AZ176" s="147">
        <v>0</v>
      </c>
      <c r="BA176" s="147">
        <v>0</v>
      </c>
      <c r="BB176" s="147"/>
      <c r="BC176" s="147">
        <v>34</v>
      </c>
      <c r="BD176" s="147">
        <v>0</v>
      </c>
      <c r="BE176" s="147">
        <v>0</v>
      </c>
      <c r="BF176" s="147">
        <v>16</v>
      </c>
    </row>
    <row r="177" spans="1:97" x14ac:dyDescent="0.2">
      <c r="A177" s="142" t="s">
        <v>617</v>
      </c>
      <c r="B177" s="142" t="s">
        <v>618</v>
      </c>
      <c r="C177" s="142"/>
      <c r="D177" s="142"/>
      <c r="E177" s="147">
        <v>337</v>
      </c>
      <c r="F177" s="147"/>
      <c r="G177" s="147">
        <v>44</v>
      </c>
      <c r="H177" s="147"/>
      <c r="I177" s="147">
        <v>3</v>
      </c>
      <c r="J177" s="147">
        <v>0</v>
      </c>
      <c r="K177" s="147">
        <v>0</v>
      </c>
      <c r="L177" s="147">
        <v>0</v>
      </c>
      <c r="M177" s="147">
        <v>0</v>
      </c>
      <c r="N177" s="147"/>
      <c r="O177" s="147">
        <v>0</v>
      </c>
      <c r="P177" s="147"/>
      <c r="Q177" s="147">
        <v>3</v>
      </c>
      <c r="R177" s="147">
        <v>3</v>
      </c>
      <c r="S177" s="147">
        <v>0</v>
      </c>
      <c r="T177" s="147">
        <v>0</v>
      </c>
      <c r="U177" s="147"/>
      <c r="V177" s="147">
        <v>0</v>
      </c>
      <c r="W177" s="147">
        <v>9</v>
      </c>
      <c r="X177" s="147">
        <v>4</v>
      </c>
      <c r="Y177" s="147">
        <v>25</v>
      </c>
      <c r="Z177" s="147"/>
      <c r="AA177" s="147">
        <v>7</v>
      </c>
      <c r="AB177" s="147">
        <v>100</v>
      </c>
      <c r="AC177" s="147">
        <v>20</v>
      </c>
      <c r="AD177" s="147"/>
      <c r="AE177" s="147">
        <v>63</v>
      </c>
      <c r="AF177" s="147">
        <v>61</v>
      </c>
      <c r="AG177" s="147">
        <v>2</v>
      </c>
      <c r="AH177" s="147">
        <v>0</v>
      </c>
      <c r="AI177" s="147"/>
      <c r="AJ177" s="147">
        <v>11</v>
      </c>
      <c r="AK177" s="147"/>
      <c r="AL177" s="147">
        <v>16</v>
      </c>
      <c r="AM177" s="147">
        <v>4</v>
      </c>
      <c r="AN177" s="147">
        <v>2</v>
      </c>
      <c r="AO177" s="147">
        <v>10</v>
      </c>
      <c r="AP177" s="147"/>
      <c r="AQ177" s="147">
        <v>31</v>
      </c>
      <c r="AR177" s="147">
        <v>2</v>
      </c>
      <c r="AS177" s="147">
        <v>14</v>
      </c>
      <c r="AT177" s="147">
        <v>15</v>
      </c>
      <c r="AU177" s="147"/>
      <c r="AV177" s="147">
        <v>17</v>
      </c>
      <c r="AW177" s="147">
        <v>15</v>
      </c>
      <c r="AX177" s="147">
        <v>1</v>
      </c>
      <c r="AY177" s="147">
        <v>1</v>
      </c>
      <c r="AZ177" s="147">
        <v>0</v>
      </c>
      <c r="BA177" s="147">
        <v>0</v>
      </c>
      <c r="BB177" s="147"/>
      <c r="BC177" s="147">
        <v>9</v>
      </c>
      <c r="BD177" s="147">
        <v>0</v>
      </c>
      <c r="BE177" s="147">
        <v>0</v>
      </c>
      <c r="BF177" s="147">
        <v>19</v>
      </c>
    </row>
    <row r="178" spans="1:97" x14ac:dyDescent="0.2">
      <c r="A178" s="142" t="s">
        <v>619</v>
      </c>
      <c r="B178" s="142" t="s">
        <v>620</v>
      </c>
      <c r="C178" s="142"/>
      <c r="D178" s="142"/>
      <c r="E178" s="147">
        <v>310</v>
      </c>
      <c r="F178" s="147"/>
      <c r="G178" s="147">
        <v>34</v>
      </c>
      <c r="H178" s="147"/>
      <c r="I178" s="147">
        <v>1</v>
      </c>
      <c r="J178" s="147">
        <v>3</v>
      </c>
      <c r="K178" s="147">
        <v>1</v>
      </c>
      <c r="L178" s="147">
        <v>0</v>
      </c>
      <c r="M178" s="147">
        <v>4</v>
      </c>
      <c r="N178" s="147"/>
      <c r="O178" s="147">
        <v>0</v>
      </c>
      <c r="P178" s="147"/>
      <c r="Q178" s="147">
        <v>8</v>
      </c>
      <c r="R178" s="147">
        <v>7</v>
      </c>
      <c r="S178" s="147">
        <v>1</v>
      </c>
      <c r="T178" s="147">
        <v>0</v>
      </c>
      <c r="U178" s="147"/>
      <c r="V178" s="147">
        <v>0</v>
      </c>
      <c r="W178" s="147">
        <v>1</v>
      </c>
      <c r="X178" s="147">
        <v>0</v>
      </c>
      <c r="Y178" s="147">
        <v>16</v>
      </c>
      <c r="Z178" s="147"/>
      <c r="AA178" s="147">
        <v>10</v>
      </c>
      <c r="AB178" s="147">
        <v>83</v>
      </c>
      <c r="AC178" s="147">
        <v>17</v>
      </c>
      <c r="AD178" s="147"/>
      <c r="AE178" s="147">
        <v>93</v>
      </c>
      <c r="AF178" s="147">
        <v>87</v>
      </c>
      <c r="AG178" s="147">
        <v>6</v>
      </c>
      <c r="AH178" s="147">
        <v>0</v>
      </c>
      <c r="AI178" s="147"/>
      <c r="AJ178" s="147">
        <v>8</v>
      </c>
      <c r="AK178" s="147"/>
      <c r="AL178" s="147">
        <v>7</v>
      </c>
      <c r="AM178" s="147">
        <v>3</v>
      </c>
      <c r="AN178" s="147">
        <v>3</v>
      </c>
      <c r="AO178" s="147">
        <v>1</v>
      </c>
      <c r="AP178" s="147"/>
      <c r="AQ178" s="147">
        <v>10</v>
      </c>
      <c r="AR178" s="147">
        <v>2</v>
      </c>
      <c r="AS178" s="147">
        <v>4</v>
      </c>
      <c r="AT178" s="147">
        <v>4</v>
      </c>
      <c r="AU178" s="147"/>
      <c r="AV178" s="147">
        <v>21</v>
      </c>
      <c r="AW178" s="147">
        <v>17</v>
      </c>
      <c r="AX178" s="147">
        <v>2</v>
      </c>
      <c r="AY178" s="147">
        <v>0</v>
      </c>
      <c r="AZ178" s="147">
        <v>2</v>
      </c>
      <c r="BA178" s="147">
        <v>0</v>
      </c>
      <c r="BB178" s="147"/>
      <c r="BC178" s="147">
        <v>2</v>
      </c>
      <c r="BD178" s="147">
        <v>5</v>
      </c>
      <c r="BE178" s="147">
        <v>0</v>
      </c>
      <c r="BF178" s="147">
        <v>20</v>
      </c>
    </row>
    <row r="179" spans="1:97" x14ac:dyDescent="0.2">
      <c r="A179" s="142" t="s">
        <v>621</v>
      </c>
      <c r="B179" s="142" t="s">
        <v>622</v>
      </c>
      <c r="C179" s="142"/>
      <c r="D179" s="142"/>
      <c r="E179" s="147">
        <v>14</v>
      </c>
      <c r="F179" s="147"/>
      <c r="G179" s="147">
        <v>2</v>
      </c>
      <c r="H179" s="147"/>
      <c r="I179" s="147">
        <v>0</v>
      </c>
      <c r="J179" s="147">
        <v>0</v>
      </c>
      <c r="K179" s="147">
        <v>0</v>
      </c>
      <c r="L179" s="147">
        <v>0</v>
      </c>
      <c r="M179" s="147">
        <v>0</v>
      </c>
      <c r="N179" s="147"/>
      <c r="O179" s="147">
        <v>1</v>
      </c>
      <c r="P179" s="147"/>
      <c r="Q179" s="147">
        <v>1</v>
      </c>
      <c r="R179" s="147">
        <v>0</v>
      </c>
      <c r="S179" s="147">
        <v>1</v>
      </c>
      <c r="T179" s="147">
        <v>0</v>
      </c>
      <c r="U179" s="147"/>
      <c r="V179" s="147">
        <v>0</v>
      </c>
      <c r="W179" s="147">
        <v>0</v>
      </c>
      <c r="X179" s="147">
        <v>0</v>
      </c>
      <c r="Y179" s="147">
        <v>0</v>
      </c>
      <c r="Z179" s="147"/>
      <c r="AA179" s="147">
        <v>1</v>
      </c>
      <c r="AB179" s="147">
        <v>2</v>
      </c>
      <c r="AC179" s="147">
        <v>2</v>
      </c>
      <c r="AD179" s="147"/>
      <c r="AE179" s="147">
        <v>2</v>
      </c>
      <c r="AF179" s="147">
        <v>1</v>
      </c>
      <c r="AG179" s="147">
        <v>1</v>
      </c>
      <c r="AH179" s="147">
        <v>0</v>
      </c>
      <c r="AI179" s="147"/>
      <c r="AJ179" s="147">
        <v>1</v>
      </c>
      <c r="AK179" s="147"/>
      <c r="AL179" s="147">
        <v>1</v>
      </c>
      <c r="AM179" s="147">
        <v>0</v>
      </c>
      <c r="AN179" s="147">
        <v>0</v>
      </c>
      <c r="AO179" s="147">
        <v>1</v>
      </c>
      <c r="AP179" s="147"/>
      <c r="AQ179" s="147">
        <v>2</v>
      </c>
      <c r="AR179" s="147">
        <v>1</v>
      </c>
      <c r="AS179" s="147">
        <v>1</v>
      </c>
      <c r="AT179" s="147">
        <v>0</v>
      </c>
      <c r="AU179" s="147"/>
      <c r="AV179" s="147">
        <v>0</v>
      </c>
      <c r="AW179" s="147">
        <v>0</v>
      </c>
      <c r="AX179" s="147">
        <v>0</v>
      </c>
      <c r="AY179" s="147">
        <v>0</v>
      </c>
      <c r="AZ179" s="147">
        <v>0</v>
      </c>
      <c r="BA179" s="147">
        <v>0</v>
      </c>
      <c r="BB179" s="147"/>
      <c r="BC179" s="147">
        <v>0</v>
      </c>
      <c r="BD179" s="147">
        <v>0</v>
      </c>
      <c r="BE179" s="147">
        <v>0</v>
      </c>
      <c r="BF179" s="147">
        <v>1</v>
      </c>
      <c r="BN179" s="130"/>
      <c r="BO179" s="130"/>
      <c r="BP179" s="130"/>
      <c r="BQ179" s="130"/>
      <c r="BR179" s="130"/>
      <c r="BS179" s="130"/>
      <c r="BT179" s="130"/>
      <c r="BU179" s="130"/>
      <c r="BV179" s="130"/>
      <c r="BW179" s="130"/>
      <c r="BX179" s="130"/>
      <c r="BY179" s="130"/>
      <c r="BZ179" s="130"/>
      <c r="CA179" s="130"/>
      <c r="CB179" s="130"/>
      <c r="CC179" s="130"/>
      <c r="CD179" s="130"/>
      <c r="CE179" s="130"/>
      <c r="CF179" s="130"/>
      <c r="CG179" s="130"/>
      <c r="CH179" s="130"/>
      <c r="CI179" s="130"/>
      <c r="CJ179" s="130"/>
      <c r="CK179" s="130"/>
      <c r="CL179" s="130"/>
      <c r="CM179" s="130"/>
      <c r="CN179" s="130"/>
      <c r="CO179" s="130"/>
      <c r="CP179" s="130"/>
      <c r="CQ179" s="130"/>
      <c r="CR179" s="130"/>
      <c r="CS179" s="130"/>
    </row>
    <row r="180" spans="1:97" x14ac:dyDescent="0.2">
      <c r="A180" s="142" t="s">
        <v>623</v>
      </c>
      <c r="B180" s="142" t="s">
        <v>624</v>
      </c>
      <c r="C180" s="142"/>
      <c r="D180" s="142"/>
      <c r="E180" s="147">
        <v>43</v>
      </c>
      <c r="F180" s="147"/>
      <c r="G180" s="147">
        <v>5</v>
      </c>
      <c r="H180" s="147"/>
      <c r="I180" s="147">
        <v>1</v>
      </c>
      <c r="J180" s="147">
        <v>0</v>
      </c>
      <c r="K180" s="147">
        <v>0</v>
      </c>
      <c r="L180" s="147">
        <v>0</v>
      </c>
      <c r="M180" s="147">
        <v>0</v>
      </c>
      <c r="N180" s="147"/>
      <c r="O180" s="147">
        <v>0</v>
      </c>
      <c r="P180" s="147"/>
      <c r="Q180" s="147">
        <v>2</v>
      </c>
      <c r="R180" s="147">
        <v>1</v>
      </c>
      <c r="S180" s="147">
        <v>1</v>
      </c>
      <c r="T180" s="147">
        <v>0</v>
      </c>
      <c r="U180" s="147"/>
      <c r="V180" s="147">
        <v>0</v>
      </c>
      <c r="W180" s="147">
        <v>0</v>
      </c>
      <c r="X180" s="147">
        <v>1</v>
      </c>
      <c r="Y180" s="147">
        <v>1</v>
      </c>
      <c r="Z180" s="147"/>
      <c r="AA180" s="147">
        <v>1</v>
      </c>
      <c r="AB180" s="147">
        <v>19</v>
      </c>
      <c r="AC180" s="147">
        <v>4</v>
      </c>
      <c r="AD180" s="147"/>
      <c r="AE180" s="147">
        <v>9</v>
      </c>
      <c r="AF180" s="147">
        <v>8</v>
      </c>
      <c r="AG180" s="147">
        <v>1</v>
      </c>
      <c r="AH180" s="147">
        <v>0</v>
      </c>
      <c r="AI180" s="147"/>
      <c r="AJ180" s="147">
        <v>0</v>
      </c>
      <c r="AK180" s="147"/>
      <c r="AL180" s="147">
        <v>0</v>
      </c>
      <c r="AM180" s="147">
        <v>0</v>
      </c>
      <c r="AN180" s="147">
        <v>0</v>
      </c>
      <c r="AO180" s="147">
        <v>0</v>
      </c>
      <c r="AP180" s="147"/>
      <c r="AQ180" s="147">
        <v>0</v>
      </c>
      <c r="AR180" s="147">
        <v>0</v>
      </c>
      <c r="AS180" s="147">
        <v>0</v>
      </c>
      <c r="AT180" s="147">
        <v>0</v>
      </c>
      <c r="AU180" s="147"/>
      <c r="AV180" s="147">
        <v>2</v>
      </c>
      <c r="AW180" s="147">
        <v>1</v>
      </c>
      <c r="AX180" s="147">
        <v>1</v>
      </c>
      <c r="AY180" s="147">
        <v>0</v>
      </c>
      <c r="AZ180" s="147">
        <v>0</v>
      </c>
      <c r="BA180" s="147">
        <v>0</v>
      </c>
      <c r="BB180" s="147"/>
      <c r="BC180" s="147">
        <v>0</v>
      </c>
      <c r="BD180" s="147">
        <v>2</v>
      </c>
      <c r="BE180" s="147">
        <v>0</v>
      </c>
      <c r="BF180" s="147">
        <v>1</v>
      </c>
    </row>
    <row r="181" spans="1:97" x14ac:dyDescent="0.2">
      <c r="A181" s="142" t="s">
        <v>625</v>
      </c>
      <c r="B181" s="142" t="s">
        <v>626</v>
      </c>
      <c r="C181" s="142"/>
      <c r="D181" s="142"/>
      <c r="E181" s="147">
        <v>41</v>
      </c>
      <c r="F181" s="147"/>
      <c r="G181" s="147">
        <v>5</v>
      </c>
      <c r="H181" s="147"/>
      <c r="I181" s="147">
        <v>0</v>
      </c>
      <c r="J181" s="147">
        <v>0</v>
      </c>
      <c r="K181" s="147">
        <v>0</v>
      </c>
      <c r="L181" s="147">
        <v>0</v>
      </c>
      <c r="M181" s="147">
        <v>0</v>
      </c>
      <c r="N181" s="147"/>
      <c r="O181" s="147">
        <v>0</v>
      </c>
      <c r="P181" s="147"/>
      <c r="Q181" s="147">
        <v>0</v>
      </c>
      <c r="R181" s="147">
        <v>0</v>
      </c>
      <c r="S181" s="147">
        <v>0</v>
      </c>
      <c r="T181" s="147">
        <v>0</v>
      </c>
      <c r="U181" s="147"/>
      <c r="V181" s="147">
        <v>0</v>
      </c>
      <c r="W181" s="147">
        <v>0</v>
      </c>
      <c r="X181" s="147">
        <v>0</v>
      </c>
      <c r="Y181" s="147">
        <v>5</v>
      </c>
      <c r="Z181" s="147"/>
      <c r="AA181" s="147">
        <v>4</v>
      </c>
      <c r="AB181" s="147">
        <v>9</v>
      </c>
      <c r="AC181" s="147">
        <v>3</v>
      </c>
      <c r="AD181" s="147"/>
      <c r="AE181" s="147">
        <v>8</v>
      </c>
      <c r="AF181" s="147">
        <v>8</v>
      </c>
      <c r="AG181" s="147">
        <v>0</v>
      </c>
      <c r="AH181" s="147">
        <v>0</v>
      </c>
      <c r="AI181" s="147"/>
      <c r="AJ181" s="147">
        <v>1</v>
      </c>
      <c r="AK181" s="147"/>
      <c r="AL181" s="147">
        <v>3</v>
      </c>
      <c r="AM181" s="147">
        <v>1</v>
      </c>
      <c r="AN181" s="147">
        <v>0</v>
      </c>
      <c r="AO181" s="147">
        <v>2</v>
      </c>
      <c r="AP181" s="147"/>
      <c r="AQ181" s="147">
        <v>1</v>
      </c>
      <c r="AR181" s="147">
        <v>0</v>
      </c>
      <c r="AS181" s="147">
        <v>1</v>
      </c>
      <c r="AT181" s="147">
        <v>0</v>
      </c>
      <c r="AU181" s="147"/>
      <c r="AV181" s="147">
        <v>1</v>
      </c>
      <c r="AW181" s="147">
        <v>1</v>
      </c>
      <c r="AX181" s="147">
        <v>0</v>
      </c>
      <c r="AY181" s="147">
        <v>0</v>
      </c>
      <c r="AZ181" s="147">
        <v>0</v>
      </c>
      <c r="BA181" s="147">
        <v>0</v>
      </c>
      <c r="BB181" s="147"/>
      <c r="BC181" s="147">
        <v>3</v>
      </c>
      <c r="BD181" s="147">
        <v>0</v>
      </c>
      <c r="BE181" s="147">
        <v>0</v>
      </c>
      <c r="BF181" s="147">
        <v>3</v>
      </c>
    </row>
    <row r="182" spans="1:97" x14ac:dyDescent="0.2">
      <c r="A182" s="142" t="s">
        <v>627</v>
      </c>
      <c r="B182" s="142" t="s">
        <v>628</v>
      </c>
      <c r="C182" s="142"/>
      <c r="D182" s="142"/>
      <c r="E182" s="147">
        <v>350</v>
      </c>
      <c r="F182" s="147"/>
      <c r="G182" s="147">
        <v>15</v>
      </c>
      <c r="H182" s="147"/>
      <c r="I182" s="147">
        <v>1</v>
      </c>
      <c r="J182" s="147">
        <v>0</v>
      </c>
      <c r="K182" s="147">
        <v>0</v>
      </c>
      <c r="L182" s="147">
        <v>1</v>
      </c>
      <c r="M182" s="147">
        <v>2</v>
      </c>
      <c r="N182" s="147"/>
      <c r="O182" s="147">
        <v>2</v>
      </c>
      <c r="P182" s="147"/>
      <c r="Q182" s="147">
        <v>4</v>
      </c>
      <c r="R182" s="147">
        <v>3</v>
      </c>
      <c r="S182" s="147">
        <v>1</v>
      </c>
      <c r="T182" s="147">
        <v>0</v>
      </c>
      <c r="U182" s="147"/>
      <c r="V182" s="147">
        <v>0</v>
      </c>
      <c r="W182" s="147">
        <v>2</v>
      </c>
      <c r="X182" s="147">
        <v>1</v>
      </c>
      <c r="Y182" s="147">
        <v>2</v>
      </c>
      <c r="Z182" s="147"/>
      <c r="AA182" s="147">
        <v>3</v>
      </c>
      <c r="AB182" s="147">
        <v>106</v>
      </c>
      <c r="AC182" s="147">
        <v>30</v>
      </c>
      <c r="AD182" s="147"/>
      <c r="AE182" s="147">
        <v>25</v>
      </c>
      <c r="AF182" s="147">
        <v>23</v>
      </c>
      <c r="AG182" s="147">
        <v>2</v>
      </c>
      <c r="AH182" s="147">
        <v>0</v>
      </c>
      <c r="AI182" s="147"/>
      <c r="AJ182" s="147">
        <v>2</v>
      </c>
      <c r="AK182" s="147"/>
      <c r="AL182" s="147">
        <v>16</v>
      </c>
      <c r="AM182" s="147">
        <v>5</v>
      </c>
      <c r="AN182" s="147">
        <v>4</v>
      </c>
      <c r="AO182" s="147">
        <v>7</v>
      </c>
      <c r="AP182" s="147"/>
      <c r="AQ182" s="147">
        <v>41</v>
      </c>
      <c r="AR182" s="147">
        <v>1</v>
      </c>
      <c r="AS182" s="147">
        <v>23</v>
      </c>
      <c r="AT182" s="147">
        <v>17</v>
      </c>
      <c r="AU182" s="147"/>
      <c r="AV182" s="147">
        <v>26</v>
      </c>
      <c r="AW182" s="147">
        <v>23</v>
      </c>
      <c r="AX182" s="147">
        <v>1</v>
      </c>
      <c r="AY182" s="147">
        <v>2</v>
      </c>
      <c r="AZ182" s="147">
        <v>0</v>
      </c>
      <c r="BA182" s="147">
        <v>0</v>
      </c>
      <c r="BB182" s="147"/>
      <c r="BC182" s="147">
        <v>65</v>
      </c>
      <c r="BD182" s="147">
        <v>1</v>
      </c>
      <c r="BE182" s="147">
        <v>0</v>
      </c>
      <c r="BF182" s="147">
        <v>20</v>
      </c>
    </row>
    <row r="183" spans="1:97" x14ac:dyDescent="0.2">
      <c r="A183" s="142" t="s">
        <v>629</v>
      </c>
      <c r="B183" s="142" t="s">
        <v>630</v>
      </c>
      <c r="C183" s="142"/>
      <c r="D183" s="142"/>
      <c r="E183" s="147">
        <v>99</v>
      </c>
      <c r="F183" s="147"/>
      <c r="G183" s="147">
        <v>14</v>
      </c>
      <c r="H183" s="147"/>
      <c r="I183" s="147">
        <v>0</v>
      </c>
      <c r="J183" s="147">
        <v>0</v>
      </c>
      <c r="K183" s="147">
        <v>1</v>
      </c>
      <c r="L183" s="147">
        <v>0</v>
      </c>
      <c r="M183" s="147">
        <v>3</v>
      </c>
      <c r="N183" s="147"/>
      <c r="O183" s="147">
        <v>1</v>
      </c>
      <c r="P183" s="147"/>
      <c r="Q183" s="147">
        <v>5</v>
      </c>
      <c r="R183" s="147">
        <v>4</v>
      </c>
      <c r="S183" s="147">
        <v>1</v>
      </c>
      <c r="T183" s="147">
        <v>0</v>
      </c>
      <c r="U183" s="147"/>
      <c r="V183" s="147">
        <v>0</v>
      </c>
      <c r="W183" s="147">
        <v>1</v>
      </c>
      <c r="X183" s="147">
        <v>0</v>
      </c>
      <c r="Y183" s="147">
        <v>3</v>
      </c>
      <c r="Z183" s="147"/>
      <c r="AA183" s="147">
        <v>1</v>
      </c>
      <c r="AB183" s="147">
        <v>33</v>
      </c>
      <c r="AC183" s="147">
        <v>13</v>
      </c>
      <c r="AD183" s="147"/>
      <c r="AE183" s="147">
        <v>11</v>
      </c>
      <c r="AF183" s="147">
        <v>11</v>
      </c>
      <c r="AG183" s="147">
        <v>0</v>
      </c>
      <c r="AH183" s="147">
        <v>0</v>
      </c>
      <c r="AI183" s="147"/>
      <c r="AJ183" s="147">
        <v>0</v>
      </c>
      <c r="AK183" s="147"/>
      <c r="AL183" s="147">
        <v>1</v>
      </c>
      <c r="AM183" s="147">
        <v>1</v>
      </c>
      <c r="AN183" s="147">
        <v>0</v>
      </c>
      <c r="AO183" s="147">
        <v>0</v>
      </c>
      <c r="AP183" s="147"/>
      <c r="AQ183" s="147">
        <v>8</v>
      </c>
      <c r="AR183" s="147">
        <v>1</v>
      </c>
      <c r="AS183" s="147">
        <v>6</v>
      </c>
      <c r="AT183" s="147">
        <v>1</v>
      </c>
      <c r="AU183" s="147"/>
      <c r="AV183" s="147">
        <v>13</v>
      </c>
      <c r="AW183" s="147">
        <v>3</v>
      </c>
      <c r="AX183" s="147">
        <v>1</v>
      </c>
      <c r="AY183" s="147">
        <v>0</v>
      </c>
      <c r="AZ183" s="147">
        <v>9</v>
      </c>
      <c r="BA183" s="147">
        <v>0</v>
      </c>
      <c r="BB183" s="147"/>
      <c r="BC183" s="147">
        <v>4</v>
      </c>
      <c r="BD183" s="147">
        <v>0</v>
      </c>
      <c r="BE183" s="147">
        <v>0</v>
      </c>
      <c r="BF183" s="147">
        <v>1</v>
      </c>
    </row>
    <row r="184" spans="1:97" x14ac:dyDescent="0.2">
      <c r="A184" s="142" t="s">
        <v>631</v>
      </c>
      <c r="B184" s="142" t="s">
        <v>632</v>
      </c>
      <c r="C184" s="142"/>
      <c r="D184" s="142"/>
      <c r="E184" s="147">
        <v>575</v>
      </c>
      <c r="F184" s="147"/>
      <c r="G184" s="147">
        <v>138</v>
      </c>
      <c r="H184" s="147"/>
      <c r="I184" s="147">
        <v>6</v>
      </c>
      <c r="J184" s="147">
        <v>2</v>
      </c>
      <c r="K184" s="147">
        <v>5</v>
      </c>
      <c r="L184" s="147">
        <v>3</v>
      </c>
      <c r="M184" s="147">
        <v>7</v>
      </c>
      <c r="N184" s="147"/>
      <c r="O184" s="147">
        <v>0</v>
      </c>
      <c r="P184" s="147"/>
      <c r="Q184" s="147">
        <v>79</v>
      </c>
      <c r="R184" s="147">
        <v>38</v>
      </c>
      <c r="S184" s="147">
        <v>41</v>
      </c>
      <c r="T184" s="147">
        <v>0</v>
      </c>
      <c r="U184" s="147"/>
      <c r="V184" s="147">
        <v>1</v>
      </c>
      <c r="W184" s="147">
        <v>4</v>
      </c>
      <c r="X184" s="147">
        <v>0</v>
      </c>
      <c r="Y184" s="147">
        <v>31</v>
      </c>
      <c r="Z184" s="147"/>
      <c r="AA184" s="147">
        <v>1</v>
      </c>
      <c r="AB184" s="147">
        <v>135</v>
      </c>
      <c r="AC184" s="147">
        <v>19</v>
      </c>
      <c r="AD184" s="147"/>
      <c r="AE184" s="147">
        <v>67</v>
      </c>
      <c r="AF184" s="147">
        <v>63</v>
      </c>
      <c r="AG184" s="147">
        <v>4</v>
      </c>
      <c r="AH184" s="147">
        <v>0</v>
      </c>
      <c r="AI184" s="147"/>
      <c r="AJ184" s="147">
        <v>12</v>
      </c>
      <c r="AK184" s="147"/>
      <c r="AL184" s="147">
        <v>7</v>
      </c>
      <c r="AM184" s="147">
        <v>3</v>
      </c>
      <c r="AN184" s="147">
        <v>1</v>
      </c>
      <c r="AO184" s="147">
        <v>3</v>
      </c>
      <c r="AP184" s="147"/>
      <c r="AQ184" s="147">
        <v>21</v>
      </c>
      <c r="AR184" s="147">
        <v>0</v>
      </c>
      <c r="AS184" s="147">
        <v>6</v>
      </c>
      <c r="AT184" s="147">
        <v>15</v>
      </c>
      <c r="AU184" s="147"/>
      <c r="AV184" s="147">
        <v>49</v>
      </c>
      <c r="AW184" s="147">
        <v>33</v>
      </c>
      <c r="AX184" s="147">
        <v>13</v>
      </c>
      <c r="AY184" s="147">
        <v>1</v>
      </c>
      <c r="AZ184" s="147">
        <v>2</v>
      </c>
      <c r="BA184" s="147">
        <v>0</v>
      </c>
      <c r="BB184" s="147"/>
      <c r="BC184" s="147">
        <v>65</v>
      </c>
      <c r="BD184" s="147">
        <v>8</v>
      </c>
      <c r="BE184" s="147">
        <v>0</v>
      </c>
      <c r="BF184" s="147">
        <v>53</v>
      </c>
    </row>
    <row r="185" spans="1:97" x14ac:dyDescent="0.2">
      <c r="A185" s="142" t="s">
        <v>633</v>
      </c>
      <c r="B185" s="142" t="s">
        <v>634</v>
      </c>
      <c r="C185" s="142"/>
      <c r="D185" s="142"/>
      <c r="E185" s="147">
        <v>88</v>
      </c>
      <c r="F185" s="147"/>
      <c r="G185" s="147">
        <v>3</v>
      </c>
      <c r="H185" s="147"/>
      <c r="I185" s="147">
        <v>0</v>
      </c>
      <c r="J185" s="147">
        <v>0</v>
      </c>
      <c r="K185" s="147">
        <v>0</v>
      </c>
      <c r="L185" s="147">
        <v>0</v>
      </c>
      <c r="M185" s="147">
        <v>2</v>
      </c>
      <c r="N185" s="147"/>
      <c r="O185" s="147">
        <v>0</v>
      </c>
      <c r="P185" s="147"/>
      <c r="Q185" s="147">
        <v>1</v>
      </c>
      <c r="R185" s="147">
        <v>0</v>
      </c>
      <c r="S185" s="147">
        <v>1</v>
      </c>
      <c r="T185" s="147">
        <v>0</v>
      </c>
      <c r="U185" s="147"/>
      <c r="V185" s="147">
        <v>0</v>
      </c>
      <c r="W185" s="147">
        <v>0</v>
      </c>
      <c r="X185" s="147">
        <v>0</v>
      </c>
      <c r="Y185" s="147">
        <v>0</v>
      </c>
      <c r="Z185" s="147"/>
      <c r="AA185" s="147">
        <v>1</v>
      </c>
      <c r="AB185" s="147">
        <v>25</v>
      </c>
      <c r="AC185" s="147">
        <v>17</v>
      </c>
      <c r="AD185" s="147"/>
      <c r="AE185" s="147">
        <v>22</v>
      </c>
      <c r="AF185" s="147">
        <v>20</v>
      </c>
      <c r="AG185" s="147">
        <v>2</v>
      </c>
      <c r="AH185" s="147">
        <v>0</v>
      </c>
      <c r="AI185" s="147"/>
      <c r="AJ185" s="147">
        <v>2</v>
      </c>
      <c r="AK185" s="147"/>
      <c r="AL185" s="147">
        <v>2</v>
      </c>
      <c r="AM185" s="147">
        <v>1</v>
      </c>
      <c r="AN185" s="147">
        <v>0</v>
      </c>
      <c r="AO185" s="147">
        <v>1</v>
      </c>
      <c r="AP185" s="147"/>
      <c r="AQ185" s="147">
        <v>4</v>
      </c>
      <c r="AR185" s="147">
        <v>0</v>
      </c>
      <c r="AS185" s="147">
        <v>2</v>
      </c>
      <c r="AT185" s="147">
        <v>2</v>
      </c>
      <c r="AU185" s="147"/>
      <c r="AV185" s="147">
        <v>5</v>
      </c>
      <c r="AW185" s="147">
        <v>2</v>
      </c>
      <c r="AX185" s="147">
        <v>0</v>
      </c>
      <c r="AY185" s="147">
        <v>2</v>
      </c>
      <c r="AZ185" s="147">
        <v>1</v>
      </c>
      <c r="BA185" s="147">
        <v>0</v>
      </c>
      <c r="BB185" s="147"/>
      <c r="BC185" s="147">
        <v>0</v>
      </c>
      <c r="BD185" s="147">
        <v>1</v>
      </c>
      <c r="BE185" s="147">
        <v>0</v>
      </c>
      <c r="BF185" s="147">
        <v>6</v>
      </c>
    </row>
    <row r="186" spans="1:97" x14ac:dyDescent="0.2">
      <c r="A186" s="142" t="s">
        <v>635</v>
      </c>
      <c r="B186" s="142" t="s">
        <v>636</v>
      </c>
      <c r="C186" s="142"/>
      <c r="D186" s="142"/>
      <c r="E186" s="147">
        <v>17</v>
      </c>
      <c r="F186" s="147"/>
      <c r="G186" s="147">
        <v>2</v>
      </c>
      <c r="H186" s="147"/>
      <c r="I186" s="147">
        <v>0</v>
      </c>
      <c r="J186" s="147">
        <v>0</v>
      </c>
      <c r="K186" s="147">
        <v>0</v>
      </c>
      <c r="L186" s="147">
        <v>0</v>
      </c>
      <c r="M186" s="147">
        <v>1</v>
      </c>
      <c r="N186" s="147"/>
      <c r="O186" s="147">
        <v>0</v>
      </c>
      <c r="P186" s="147"/>
      <c r="Q186" s="147">
        <v>1</v>
      </c>
      <c r="R186" s="147">
        <v>1</v>
      </c>
      <c r="S186" s="147">
        <v>0</v>
      </c>
      <c r="T186" s="147">
        <v>0</v>
      </c>
      <c r="U186" s="147"/>
      <c r="V186" s="147">
        <v>0</v>
      </c>
      <c r="W186" s="147">
        <v>0</v>
      </c>
      <c r="X186" s="147">
        <v>0</v>
      </c>
      <c r="Y186" s="147">
        <v>0</v>
      </c>
      <c r="Z186" s="147"/>
      <c r="AA186" s="147">
        <v>1</v>
      </c>
      <c r="AB186" s="147">
        <v>6</v>
      </c>
      <c r="AC186" s="147">
        <v>1</v>
      </c>
      <c r="AD186" s="147"/>
      <c r="AE186" s="147">
        <v>3</v>
      </c>
      <c r="AF186" s="147">
        <v>3</v>
      </c>
      <c r="AG186" s="147">
        <v>0</v>
      </c>
      <c r="AH186" s="147">
        <v>0</v>
      </c>
      <c r="AI186" s="147"/>
      <c r="AJ186" s="147">
        <v>1</v>
      </c>
      <c r="AK186" s="147"/>
      <c r="AL186" s="147">
        <v>0</v>
      </c>
      <c r="AM186" s="147">
        <v>0</v>
      </c>
      <c r="AN186" s="147">
        <v>0</v>
      </c>
      <c r="AO186" s="147">
        <v>0</v>
      </c>
      <c r="AP186" s="147"/>
      <c r="AQ186" s="147">
        <v>0</v>
      </c>
      <c r="AR186" s="147">
        <v>0</v>
      </c>
      <c r="AS186" s="147">
        <v>0</v>
      </c>
      <c r="AT186" s="147">
        <v>0</v>
      </c>
      <c r="AU186" s="147"/>
      <c r="AV186" s="147">
        <v>1</v>
      </c>
      <c r="AW186" s="147">
        <v>1</v>
      </c>
      <c r="AX186" s="147">
        <v>0</v>
      </c>
      <c r="AY186" s="147">
        <v>0</v>
      </c>
      <c r="AZ186" s="147">
        <v>0</v>
      </c>
      <c r="BA186" s="147">
        <v>0</v>
      </c>
      <c r="BB186" s="147"/>
      <c r="BC186" s="147">
        <v>1</v>
      </c>
      <c r="BD186" s="147">
        <v>1</v>
      </c>
      <c r="BE186" s="147">
        <v>0</v>
      </c>
      <c r="BF186" s="147">
        <v>0</v>
      </c>
    </row>
    <row r="187" spans="1:97" x14ac:dyDescent="0.2">
      <c r="A187" s="142" t="s">
        <v>637</v>
      </c>
      <c r="B187" s="142" t="s">
        <v>638</v>
      </c>
      <c r="C187" s="142"/>
      <c r="D187" s="142"/>
      <c r="E187" s="147">
        <v>185</v>
      </c>
      <c r="F187" s="147"/>
      <c r="G187" s="147">
        <v>15</v>
      </c>
      <c r="H187" s="147"/>
      <c r="I187" s="147">
        <v>1</v>
      </c>
      <c r="J187" s="147">
        <v>1</v>
      </c>
      <c r="K187" s="147">
        <v>1</v>
      </c>
      <c r="L187" s="147">
        <v>1</v>
      </c>
      <c r="M187" s="147">
        <v>0</v>
      </c>
      <c r="N187" s="147"/>
      <c r="O187" s="147">
        <v>1</v>
      </c>
      <c r="P187" s="147"/>
      <c r="Q187" s="147">
        <v>5</v>
      </c>
      <c r="R187" s="147">
        <v>4</v>
      </c>
      <c r="S187" s="147">
        <v>1</v>
      </c>
      <c r="T187" s="147">
        <v>0</v>
      </c>
      <c r="U187" s="147"/>
      <c r="V187" s="147">
        <v>0</v>
      </c>
      <c r="W187" s="147">
        <v>1</v>
      </c>
      <c r="X187" s="147">
        <v>0</v>
      </c>
      <c r="Y187" s="147">
        <v>4</v>
      </c>
      <c r="Z187" s="147"/>
      <c r="AA187" s="147">
        <v>1</v>
      </c>
      <c r="AB187" s="147">
        <v>65</v>
      </c>
      <c r="AC187" s="147">
        <v>12</v>
      </c>
      <c r="AD187" s="147"/>
      <c r="AE187" s="147">
        <v>24</v>
      </c>
      <c r="AF187" s="147">
        <v>22</v>
      </c>
      <c r="AG187" s="147">
        <v>2</v>
      </c>
      <c r="AH187" s="147">
        <v>0</v>
      </c>
      <c r="AI187" s="147"/>
      <c r="AJ187" s="147">
        <v>3</v>
      </c>
      <c r="AK187" s="147"/>
      <c r="AL187" s="147">
        <v>6</v>
      </c>
      <c r="AM187" s="147">
        <v>1</v>
      </c>
      <c r="AN187" s="147">
        <v>2</v>
      </c>
      <c r="AO187" s="147">
        <v>3</v>
      </c>
      <c r="AP187" s="147"/>
      <c r="AQ187" s="147">
        <v>11</v>
      </c>
      <c r="AR187" s="147">
        <v>1</v>
      </c>
      <c r="AS187" s="147">
        <v>7</v>
      </c>
      <c r="AT187" s="147">
        <v>3</v>
      </c>
      <c r="AU187" s="147"/>
      <c r="AV187" s="147">
        <v>30</v>
      </c>
      <c r="AW187" s="147">
        <v>28</v>
      </c>
      <c r="AX187" s="147">
        <v>0</v>
      </c>
      <c r="AY187" s="147">
        <v>1</v>
      </c>
      <c r="AZ187" s="147">
        <v>1</v>
      </c>
      <c r="BA187" s="147">
        <v>0</v>
      </c>
      <c r="BB187" s="147"/>
      <c r="BC187" s="147">
        <v>10</v>
      </c>
      <c r="BD187" s="147">
        <v>0</v>
      </c>
      <c r="BE187" s="147">
        <v>0</v>
      </c>
      <c r="BF187" s="147">
        <v>8</v>
      </c>
    </row>
    <row r="188" spans="1:97" x14ac:dyDescent="0.2">
      <c r="A188" s="142" t="s">
        <v>639</v>
      </c>
      <c r="B188" s="142" t="s">
        <v>640</v>
      </c>
      <c r="C188" s="142"/>
      <c r="D188" s="142"/>
      <c r="E188" s="147">
        <v>42</v>
      </c>
      <c r="F188" s="147"/>
      <c r="G188" s="147">
        <v>3</v>
      </c>
      <c r="H188" s="147"/>
      <c r="I188" s="147">
        <v>0</v>
      </c>
      <c r="J188" s="147">
        <v>0</v>
      </c>
      <c r="K188" s="147">
        <v>1</v>
      </c>
      <c r="L188" s="147">
        <v>0</v>
      </c>
      <c r="M188" s="147">
        <v>0</v>
      </c>
      <c r="N188" s="147"/>
      <c r="O188" s="147">
        <v>0</v>
      </c>
      <c r="P188" s="147"/>
      <c r="Q188" s="147">
        <v>1</v>
      </c>
      <c r="R188" s="147">
        <v>1</v>
      </c>
      <c r="S188" s="147">
        <v>0</v>
      </c>
      <c r="T188" s="147">
        <v>0</v>
      </c>
      <c r="U188" s="147"/>
      <c r="V188" s="147">
        <v>0</v>
      </c>
      <c r="W188" s="147">
        <v>0</v>
      </c>
      <c r="X188" s="147">
        <v>0</v>
      </c>
      <c r="Y188" s="147">
        <v>1</v>
      </c>
      <c r="Z188" s="147"/>
      <c r="AA188" s="147">
        <v>3</v>
      </c>
      <c r="AB188" s="147">
        <v>15</v>
      </c>
      <c r="AC188" s="147">
        <v>5</v>
      </c>
      <c r="AD188" s="147"/>
      <c r="AE188" s="147">
        <v>6</v>
      </c>
      <c r="AF188" s="147">
        <v>4</v>
      </c>
      <c r="AG188" s="147">
        <v>2</v>
      </c>
      <c r="AH188" s="147">
        <v>0</v>
      </c>
      <c r="AI188" s="147"/>
      <c r="AJ188" s="147">
        <v>3</v>
      </c>
      <c r="AK188" s="147"/>
      <c r="AL188" s="147">
        <v>1</v>
      </c>
      <c r="AM188" s="147">
        <v>0</v>
      </c>
      <c r="AN188" s="147">
        <v>0</v>
      </c>
      <c r="AO188" s="147">
        <v>1</v>
      </c>
      <c r="AP188" s="147"/>
      <c r="AQ188" s="147">
        <v>1</v>
      </c>
      <c r="AR188" s="147">
        <v>0</v>
      </c>
      <c r="AS188" s="147">
        <v>0</v>
      </c>
      <c r="AT188" s="147">
        <v>1</v>
      </c>
      <c r="AU188" s="147"/>
      <c r="AV188" s="147">
        <v>0</v>
      </c>
      <c r="AW188" s="147">
        <v>0</v>
      </c>
      <c r="AX188" s="147">
        <v>0</v>
      </c>
      <c r="AY188" s="147">
        <v>0</v>
      </c>
      <c r="AZ188" s="147">
        <v>0</v>
      </c>
      <c r="BA188" s="147">
        <v>0</v>
      </c>
      <c r="BB188" s="147"/>
      <c r="BC188" s="147">
        <v>1</v>
      </c>
      <c r="BD188" s="147">
        <v>0</v>
      </c>
      <c r="BE188" s="147">
        <v>1</v>
      </c>
      <c r="BF188" s="147">
        <v>3</v>
      </c>
    </row>
    <row r="189" spans="1:97" x14ac:dyDescent="0.2">
      <c r="A189" s="142" t="s">
        <v>641</v>
      </c>
      <c r="B189" s="142" t="s">
        <v>642</v>
      </c>
      <c r="C189" s="142"/>
      <c r="D189" s="142"/>
      <c r="E189" s="147">
        <v>91</v>
      </c>
      <c r="F189" s="147"/>
      <c r="G189" s="147">
        <v>8</v>
      </c>
      <c r="H189" s="147"/>
      <c r="I189" s="147">
        <v>0</v>
      </c>
      <c r="J189" s="147">
        <v>0</v>
      </c>
      <c r="K189" s="147">
        <v>0</v>
      </c>
      <c r="L189" s="147">
        <v>0</v>
      </c>
      <c r="M189" s="147">
        <v>2</v>
      </c>
      <c r="N189" s="147"/>
      <c r="O189" s="147">
        <v>0</v>
      </c>
      <c r="P189" s="147"/>
      <c r="Q189" s="147">
        <v>3</v>
      </c>
      <c r="R189" s="147">
        <v>2</v>
      </c>
      <c r="S189" s="147">
        <v>1</v>
      </c>
      <c r="T189" s="147">
        <v>0</v>
      </c>
      <c r="U189" s="147"/>
      <c r="V189" s="147">
        <v>0</v>
      </c>
      <c r="W189" s="147">
        <v>0</v>
      </c>
      <c r="X189" s="147">
        <v>1</v>
      </c>
      <c r="Y189" s="147">
        <v>2</v>
      </c>
      <c r="Z189" s="147"/>
      <c r="AA189" s="147">
        <v>0</v>
      </c>
      <c r="AB189" s="147">
        <v>30</v>
      </c>
      <c r="AC189" s="147">
        <v>8</v>
      </c>
      <c r="AD189" s="147"/>
      <c r="AE189" s="147">
        <v>24</v>
      </c>
      <c r="AF189" s="147">
        <v>22</v>
      </c>
      <c r="AG189" s="147">
        <v>2</v>
      </c>
      <c r="AH189" s="147">
        <v>0</v>
      </c>
      <c r="AI189" s="147"/>
      <c r="AJ189" s="147">
        <v>1</v>
      </c>
      <c r="AK189" s="147"/>
      <c r="AL189" s="147">
        <v>6</v>
      </c>
      <c r="AM189" s="147">
        <v>1</v>
      </c>
      <c r="AN189" s="147">
        <v>1</v>
      </c>
      <c r="AO189" s="147">
        <v>4</v>
      </c>
      <c r="AP189" s="147"/>
      <c r="AQ189" s="147">
        <v>9</v>
      </c>
      <c r="AR189" s="147">
        <v>0</v>
      </c>
      <c r="AS189" s="147">
        <v>3</v>
      </c>
      <c r="AT189" s="147">
        <v>6</v>
      </c>
      <c r="AU189" s="147"/>
      <c r="AV189" s="147">
        <v>2</v>
      </c>
      <c r="AW189" s="147">
        <v>2</v>
      </c>
      <c r="AX189" s="147">
        <v>0</v>
      </c>
      <c r="AY189" s="147">
        <v>0</v>
      </c>
      <c r="AZ189" s="147">
        <v>0</v>
      </c>
      <c r="BA189" s="147">
        <v>0</v>
      </c>
      <c r="BB189" s="147"/>
      <c r="BC189" s="147">
        <v>0</v>
      </c>
      <c r="BD189" s="147">
        <v>0</v>
      </c>
      <c r="BE189" s="147">
        <v>0</v>
      </c>
      <c r="BF189" s="147">
        <v>3</v>
      </c>
    </row>
    <row r="190" spans="1:97" x14ac:dyDescent="0.2">
      <c r="A190" s="142" t="s">
        <v>643</v>
      </c>
      <c r="B190" s="142" t="s">
        <v>644</v>
      </c>
      <c r="C190" s="142"/>
      <c r="D190" s="142"/>
      <c r="E190" s="147">
        <v>144</v>
      </c>
      <c r="F190" s="147"/>
      <c r="G190" s="147">
        <v>5</v>
      </c>
      <c r="H190" s="147"/>
      <c r="I190" s="147">
        <v>0</v>
      </c>
      <c r="J190" s="147">
        <v>0</v>
      </c>
      <c r="K190" s="147">
        <v>0</v>
      </c>
      <c r="L190" s="147">
        <v>0</v>
      </c>
      <c r="M190" s="147">
        <v>1</v>
      </c>
      <c r="N190" s="147"/>
      <c r="O190" s="147">
        <v>0</v>
      </c>
      <c r="P190" s="147"/>
      <c r="Q190" s="147">
        <v>1</v>
      </c>
      <c r="R190" s="147">
        <v>1</v>
      </c>
      <c r="S190" s="147">
        <v>0</v>
      </c>
      <c r="T190" s="147">
        <v>0</v>
      </c>
      <c r="U190" s="147"/>
      <c r="V190" s="147">
        <v>0</v>
      </c>
      <c r="W190" s="147">
        <v>0</v>
      </c>
      <c r="X190" s="147">
        <v>0</v>
      </c>
      <c r="Y190" s="147">
        <v>3</v>
      </c>
      <c r="Z190" s="147"/>
      <c r="AA190" s="147">
        <v>1</v>
      </c>
      <c r="AB190" s="147">
        <v>76</v>
      </c>
      <c r="AC190" s="147">
        <v>10</v>
      </c>
      <c r="AD190" s="147"/>
      <c r="AE190" s="147">
        <v>19</v>
      </c>
      <c r="AF190" s="147">
        <v>19</v>
      </c>
      <c r="AG190" s="147">
        <v>0</v>
      </c>
      <c r="AH190" s="147">
        <v>0</v>
      </c>
      <c r="AI190" s="147"/>
      <c r="AJ190" s="147">
        <v>1</v>
      </c>
      <c r="AK190" s="147"/>
      <c r="AL190" s="147">
        <v>5</v>
      </c>
      <c r="AM190" s="147">
        <v>1</v>
      </c>
      <c r="AN190" s="147">
        <v>1</v>
      </c>
      <c r="AO190" s="147">
        <v>3</v>
      </c>
      <c r="AP190" s="147"/>
      <c r="AQ190" s="147">
        <v>3</v>
      </c>
      <c r="AR190" s="147">
        <v>0</v>
      </c>
      <c r="AS190" s="147">
        <v>0</v>
      </c>
      <c r="AT190" s="147">
        <v>3</v>
      </c>
      <c r="AU190" s="147"/>
      <c r="AV190" s="147">
        <v>16</v>
      </c>
      <c r="AW190" s="147">
        <v>15</v>
      </c>
      <c r="AX190" s="147">
        <v>0</v>
      </c>
      <c r="AY190" s="147">
        <v>1</v>
      </c>
      <c r="AZ190" s="147">
        <v>0</v>
      </c>
      <c r="BA190" s="147">
        <v>0</v>
      </c>
      <c r="BB190" s="147"/>
      <c r="BC190" s="147">
        <v>0</v>
      </c>
      <c r="BD190" s="147">
        <v>0</v>
      </c>
      <c r="BE190" s="147">
        <v>0</v>
      </c>
      <c r="BF190" s="147">
        <v>8</v>
      </c>
    </row>
    <row r="191" spans="1:97" x14ac:dyDescent="0.2">
      <c r="A191" s="142" t="s">
        <v>645</v>
      </c>
      <c r="B191" s="142" t="s">
        <v>646</v>
      </c>
      <c r="C191" s="142"/>
      <c r="D191" s="142"/>
      <c r="E191" s="147">
        <v>75</v>
      </c>
      <c r="F191" s="147"/>
      <c r="G191" s="147">
        <v>4</v>
      </c>
      <c r="H191" s="147"/>
      <c r="I191" s="147">
        <v>0</v>
      </c>
      <c r="J191" s="147">
        <v>0</v>
      </c>
      <c r="K191" s="147">
        <v>0</v>
      </c>
      <c r="L191" s="147">
        <v>1</v>
      </c>
      <c r="M191" s="147">
        <v>0</v>
      </c>
      <c r="N191" s="147"/>
      <c r="O191" s="147">
        <v>0</v>
      </c>
      <c r="P191" s="147"/>
      <c r="Q191" s="147">
        <v>0</v>
      </c>
      <c r="R191" s="147">
        <v>0</v>
      </c>
      <c r="S191" s="147">
        <v>0</v>
      </c>
      <c r="T191" s="147">
        <v>0</v>
      </c>
      <c r="U191" s="147"/>
      <c r="V191" s="147">
        <v>0</v>
      </c>
      <c r="W191" s="147">
        <v>0</v>
      </c>
      <c r="X191" s="147">
        <v>1</v>
      </c>
      <c r="Y191" s="147">
        <v>2</v>
      </c>
      <c r="Z191" s="147"/>
      <c r="AA191" s="147">
        <v>2</v>
      </c>
      <c r="AB191" s="147">
        <v>24</v>
      </c>
      <c r="AC191" s="147">
        <v>10</v>
      </c>
      <c r="AD191" s="147"/>
      <c r="AE191" s="147">
        <v>20</v>
      </c>
      <c r="AF191" s="147">
        <v>18</v>
      </c>
      <c r="AG191" s="147">
        <v>2</v>
      </c>
      <c r="AH191" s="147">
        <v>0</v>
      </c>
      <c r="AI191" s="147"/>
      <c r="AJ191" s="147">
        <v>1</v>
      </c>
      <c r="AK191" s="147"/>
      <c r="AL191" s="147">
        <v>2</v>
      </c>
      <c r="AM191" s="147">
        <v>1</v>
      </c>
      <c r="AN191" s="147">
        <v>1</v>
      </c>
      <c r="AO191" s="147">
        <v>0</v>
      </c>
      <c r="AP191" s="147"/>
      <c r="AQ191" s="147">
        <v>1</v>
      </c>
      <c r="AR191" s="147">
        <v>0</v>
      </c>
      <c r="AS191" s="147">
        <v>1</v>
      </c>
      <c r="AT191" s="147">
        <v>0</v>
      </c>
      <c r="AU191" s="147"/>
      <c r="AV191" s="147">
        <v>4</v>
      </c>
      <c r="AW191" s="147">
        <v>2</v>
      </c>
      <c r="AX191" s="147">
        <v>2</v>
      </c>
      <c r="AY191" s="147">
        <v>0</v>
      </c>
      <c r="AZ191" s="147">
        <v>0</v>
      </c>
      <c r="BA191" s="147">
        <v>0</v>
      </c>
      <c r="BB191" s="147"/>
      <c r="BC191" s="147">
        <v>0</v>
      </c>
      <c r="BD191" s="147">
        <v>0</v>
      </c>
      <c r="BE191" s="147">
        <v>0</v>
      </c>
      <c r="BF191" s="147">
        <v>7</v>
      </c>
    </row>
    <row r="192" spans="1:97" x14ac:dyDescent="0.2">
      <c r="A192" s="142" t="s">
        <v>647</v>
      </c>
      <c r="B192" s="142" t="s">
        <v>648</v>
      </c>
      <c r="C192" s="142"/>
      <c r="D192" s="142"/>
      <c r="E192" s="147">
        <v>263</v>
      </c>
      <c r="F192" s="147"/>
      <c r="G192" s="147">
        <v>32</v>
      </c>
      <c r="H192" s="147"/>
      <c r="I192" s="147">
        <v>1</v>
      </c>
      <c r="J192" s="147">
        <v>0</v>
      </c>
      <c r="K192" s="147">
        <v>3</v>
      </c>
      <c r="L192" s="147">
        <v>0</v>
      </c>
      <c r="M192" s="147">
        <v>1</v>
      </c>
      <c r="N192" s="147"/>
      <c r="O192" s="147">
        <v>0</v>
      </c>
      <c r="P192" s="147"/>
      <c r="Q192" s="147">
        <v>13</v>
      </c>
      <c r="R192" s="147">
        <v>12</v>
      </c>
      <c r="S192" s="147">
        <v>1</v>
      </c>
      <c r="T192" s="147">
        <v>0</v>
      </c>
      <c r="U192" s="147"/>
      <c r="V192" s="147">
        <v>1</v>
      </c>
      <c r="W192" s="147">
        <v>0</v>
      </c>
      <c r="X192" s="147">
        <v>2</v>
      </c>
      <c r="Y192" s="147">
        <v>11</v>
      </c>
      <c r="Z192" s="147"/>
      <c r="AA192" s="147">
        <v>11</v>
      </c>
      <c r="AB192" s="147">
        <v>76</v>
      </c>
      <c r="AC192" s="147">
        <v>25</v>
      </c>
      <c r="AD192" s="147"/>
      <c r="AE192" s="147">
        <v>63</v>
      </c>
      <c r="AF192" s="147">
        <v>57</v>
      </c>
      <c r="AG192" s="147">
        <v>6</v>
      </c>
      <c r="AH192" s="147">
        <v>0</v>
      </c>
      <c r="AI192" s="147"/>
      <c r="AJ192" s="147">
        <v>8</v>
      </c>
      <c r="AK192" s="147"/>
      <c r="AL192" s="147">
        <v>9</v>
      </c>
      <c r="AM192" s="147">
        <v>4</v>
      </c>
      <c r="AN192" s="147">
        <v>1</v>
      </c>
      <c r="AO192" s="147">
        <v>4</v>
      </c>
      <c r="AP192" s="147"/>
      <c r="AQ192" s="147">
        <v>6</v>
      </c>
      <c r="AR192" s="147">
        <v>2</v>
      </c>
      <c r="AS192" s="147">
        <v>2</v>
      </c>
      <c r="AT192" s="147">
        <v>2</v>
      </c>
      <c r="AU192" s="147"/>
      <c r="AV192" s="147">
        <v>14</v>
      </c>
      <c r="AW192" s="147">
        <v>12</v>
      </c>
      <c r="AX192" s="147">
        <v>0</v>
      </c>
      <c r="AY192" s="147">
        <v>1</v>
      </c>
      <c r="AZ192" s="147">
        <v>1</v>
      </c>
      <c r="BA192" s="147">
        <v>0</v>
      </c>
      <c r="BB192" s="147"/>
      <c r="BC192" s="147">
        <v>3</v>
      </c>
      <c r="BD192" s="147">
        <v>5</v>
      </c>
      <c r="BE192" s="147">
        <v>1</v>
      </c>
      <c r="BF192" s="147">
        <v>10</v>
      </c>
    </row>
    <row r="193" spans="1:58" x14ac:dyDescent="0.2">
      <c r="A193" s="142" t="s">
        <v>649</v>
      </c>
      <c r="B193" s="142" t="s">
        <v>650</v>
      </c>
      <c r="C193" s="142"/>
      <c r="D193" s="142"/>
      <c r="E193" s="147">
        <v>74</v>
      </c>
      <c r="F193" s="147"/>
      <c r="G193" s="147">
        <v>8</v>
      </c>
      <c r="H193" s="147"/>
      <c r="I193" s="147">
        <v>0</v>
      </c>
      <c r="J193" s="147">
        <v>0</v>
      </c>
      <c r="K193" s="147">
        <v>0</v>
      </c>
      <c r="L193" s="147">
        <v>1</v>
      </c>
      <c r="M193" s="147">
        <v>0</v>
      </c>
      <c r="N193" s="147"/>
      <c r="O193" s="147">
        <v>1</v>
      </c>
      <c r="P193" s="147"/>
      <c r="Q193" s="147">
        <v>3</v>
      </c>
      <c r="R193" s="147">
        <v>3</v>
      </c>
      <c r="S193" s="147">
        <v>0</v>
      </c>
      <c r="T193" s="147">
        <v>0</v>
      </c>
      <c r="U193" s="147"/>
      <c r="V193" s="147">
        <v>0</v>
      </c>
      <c r="W193" s="147">
        <v>0</v>
      </c>
      <c r="X193" s="147">
        <v>1</v>
      </c>
      <c r="Y193" s="147">
        <v>2</v>
      </c>
      <c r="Z193" s="147"/>
      <c r="AA193" s="147">
        <v>8</v>
      </c>
      <c r="AB193" s="147">
        <v>21</v>
      </c>
      <c r="AC193" s="147">
        <v>7</v>
      </c>
      <c r="AD193" s="147"/>
      <c r="AE193" s="147">
        <v>18</v>
      </c>
      <c r="AF193" s="147">
        <v>15</v>
      </c>
      <c r="AG193" s="147">
        <v>3</v>
      </c>
      <c r="AH193" s="147">
        <v>0</v>
      </c>
      <c r="AI193" s="147"/>
      <c r="AJ193" s="147">
        <v>0</v>
      </c>
      <c r="AK193" s="147"/>
      <c r="AL193" s="147">
        <v>4</v>
      </c>
      <c r="AM193" s="147">
        <v>0</v>
      </c>
      <c r="AN193" s="147">
        <v>2</v>
      </c>
      <c r="AO193" s="147">
        <v>2</v>
      </c>
      <c r="AP193" s="147"/>
      <c r="AQ193" s="147">
        <v>3</v>
      </c>
      <c r="AR193" s="147">
        <v>0</v>
      </c>
      <c r="AS193" s="147">
        <v>2</v>
      </c>
      <c r="AT193" s="147">
        <v>1</v>
      </c>
      <c r="AU193" s="147"/>
      <c r="AV193" s="147">
        <v>2</v>
      </c>
      <c r="AW193" s="147">
        <v>1</v>
      </c>
      <c r="AX193" s="147">
        <v>0</v>
      </c>
      <c r="AY193" s="147">
        <v>1</v>
      </c>
      <c r="AZ193" s="147">
        <v>0</v>
      </c>
      <c r="BA193" s="147">
        <v>0</v>
      </c>
      <c r="BB193" s="147"/>
      <c r="BC193" s="147">
        <v>2</v>
      </c>
      <c r="BD193" s="147">
        <v>0</v>
      </c>
      <c r="BE193" s="147">
        <v>0</v>
      </c>
      <c r="BF193" s="147">
        <v>1</v>
      </c>
    </row>
    <row r="194" spans="1:58" x14ac:dyDescent="0.2">
      <c r="A194" s="142" t="s">
        <v>651</v>
      </c>
      <c r="B194" s="142" t="s">
        <v>652</v>
      </c>
      <c r="C194" s="142"/>
      <c r="D194" s="142"/>
      <c r="E194" s="147">
        <v>157</v>
      </c>
      <c r="F194" s="147"/>
      <c r="G194" s="147">
        <v>17</v>
      </c>
      <c r="H194" s="147"/>
      <c r="I194" s="147">
        <v>1</v>
      </c>
      <c r="J194" s="147">
        <v>0</v>
      </c>
      <c r="K194" s="147">
        <v>0</v>
      </c>
      <c r="L194" s="147">
        <v>0</v>
      </c>
      <c r="M194" s="147">
        <v>3</v>
      </c>
      <c r="N194" s="147"/>
      <c r="O194" s="147">
        <v>0</v>
      </c>
      <c r="P194" s="147"/>
      <c r="Q194" s="147">
        <v>6</v>
      </c>
      <c r="R194" s="147">
        <v>5</v>
      </c>
      <c r="S194" s="147">
        <v>1</v>
      </c>
      <c r="T194" s="147">
        <v>0</v>
      </c>
      <c r="U194" s="147"/>
      <c r="V194" s="147">
        <v>1</v>
      </c>
      <c r="W194" s="147">
        <v>0</v>
      </c>
      <c r="X194" s="147">
        <v>2</v>
      </c>
      <c r="Y194" s="147">
        <v>4</v>
      </c>
      <c r="Z194" s="147"/>
      <c r="AA194" s="147">
        <v>0</v>
      </c>
      <c r="AB194" s="147">
        <v>47</v>
      </c>
      <c r="AC194" s="147">
        <v>11</v>
      </c>
      <c r="AD194" s="147"/>
      <c r="AE194" s="147">
        <v>25</v>
      </c>
      <c r="AF194" s="147">
        <v>22</v>
      </c>
      <c r="AG194" s="147">
        <v>3</v>
      </c>
      <c r="AH194" s="147">
        <v>0</v>
      </c>
      <c r="AI194" s="147"/>
      <c r="AJ194" s="147">
        <v>7</v>
      </c>
      <c r="AK194" s="147"/>
      <c r="AL194" s="147">
        <v>6</v>
      </c>
      <c r="AM194" s="147">
        <v>4</v>
      </c>
      <c r="AN194" s="147">
        <v>0</v>
      </c>
      <c r="AO194" s="147">
        <v>2</v>
      </c>
      <c r="AP194" s="147"/>
      <c r="AQ194" s="147">
        <v>12</v>
      </c>
      <c r="AR194" s="147">
        <v>1</v>
      </c>
      <c r="AS194" s="147">
        <v>7</v>
      </c>
      <c r="AT194" s="147">
        <v>4</v>
      </c>
      <c r="AU194" s="147"/>
      <c r="AV194" s="147">
        <v>14</v>
      </c>
      <c r="AW194" s="147">
        <v>13</v>
      </c>
      <c r="AX194" s="147">
        <v>1</v>
      </c>
      <c r="AY194" s="147">
        <v>0</v>
      </c>
      <c r="AZ194" s="147">
        <v>0</v>
      </c>
      <c r="BA194" s="147">
        <v>0</v>
      </c>
      <c r="BB194" s="147"/>
      <c r="BC194" s="147">
        <v>7</v>
      </c>
      <c r="BD194" s="147">
        <v>0</v>
      </c>
      <c r="BE194" s="147">
        <v>2</v>
      </c>
      <c r="BF194" s="147">
        <v>9</v>
      </c>
    </row>
    <row r="195" spans="1:58" x14ac:dyDescent="0.2">
      <c r="A195" s="142" t="s">
        <v>653</v>
      </c>
      <c r="B195" s="142" t="s">
        <v>654</v>
      </c>
      <c r="C195" s="142"/>
      <c r="D195" s="142"/>
      <c r="E195" s="147">
        <v>32</v>
      </c>
      <c r="F195" s="147"/>
      <c r="G195" s="147">
        <v>3</v>
      </c>
      <c r="H195" s="147"/>
      <c r="I195" s="147">
        <v>0</v>
      </c>
      <c r="J195" s="147">
        <v>0</v>
      </c>
      <c r="K195" s="147">
        <v>0</v>
      </c>
      <c r="L195" s="147">
        <v>0</v>
      </c>
      <c r="M195" s="147">
        <v>1</v>
      </c>
      <c r="N195" s="147"/>
      <c r="O195" s="147">
        <v>0</v>
      </c>
      <c r="P195" s="147"/>
      <c r="Q195" s="147">
        <v>2</v>
      </c>
      <c r="R195" s="147">
        <v>1</v>
      </c>
      <c r="S195" s="147">
        <v>1</v>
      </c>
      <c r="T195" s="147">
        <v>0</v>
      </c>
      <c r="U195" s="147"/>
      <c r="V195" s="147">
        <v>0</v>
      </c>
      <c r="W195" s="147">
        <v>0</v>
      </c>
      <c r="X195" s="147">
        <v>0</v>
      </c>
      <c r="Y195" s="147">
        <v>0</v>
      </c>
      <c r="Z195" s="147"/>
      <c r="AA195" s="147">
        <v>0</v>
      </c>
      <c r="AB195" s="147">
        <v>11</v>
      </c>
      <c r="AC195" s="147">
        <v>7</v>
      </c>
      <c r="AD195" s="147"/>
      <c r="AE195" s="147">
        <v>11</v>
      </c>
      <c r="AF195" s="147">
        <v>11</v>
      </c>
      <c r="AG195" s="147">
        <v>0</v>
      </c>
      <c r="AH195" s="147">
        <v>0</v>
      </c>
      <c r="AI195" s="147"/>
      <c r="AJ195" s="147">
        <v>0</v>
      </c>
      <c r="AK195" s="147"/>
      <c r="AL195" s="147">
        <v>0</v>
      </c>
      <c r="AM195" s="147">
        <v>0</v>
      </c>
      <c r="AN195" s="147">
        <v>0</v>
      </c>
      <c r="AO195" s="147">
        <v>0</v>
      </c>
      <c r="AP195" s="147"/>
      <c r="AQ195" s="147">
        <v>0</v>
      </c>
      <c r="AR195" s="147">
        <v>0</v>
      </c>
      <c r="AS195" s="147">
        <v>0</v>
      </c>
      <c r="AT195" s="147">
        <v>0</v>
      </c>
      <c r="AU195" s="147"/>
      <c r="AV195" s="147">
        <v>0</v>
      </c>
      <c r="AW195" s="147">
        <v>0</v>
      </c>
      <c r="AX195" s="147">
        <v>0</v>
      </c>
      <c r="AY195" s="147">
        <v>0</v>
      </c>
      <c r="AZ195" s="147">
        <v>0</v>
      </c>
      <c r="BA195" s="147">
        <v>0</v>
      </c>
      <c r="BB195" s="147"/>
      <c r="BC195" s="147">
        <v>0</v>
      </c>
      <c r="BD195" s="147">
        <v>0</v>
      </c>
      <c r="BE195" s="147">
        <v>0</v>
      </c>
      <c r="BF195" s="147">
        <v>0</v>
      </c>
    </row>
    <row r="196" spans="1:58" x14ac:dyDescent="0.2">
      <c r="A196" s="142" t="s">
        <v>655</v>
      </c>
      <c r="B196" s="142" t="s">
        <v>656</v>
      </c>
      <c r="C196" s="142"/>
      <c r="D196" s="142"/>
      <c r="E196" s="147">
        <v>75</v>
      </c>
      <c r="F196" s="147"/>
      <c r="G196" s="147">
        <v>8</v>
      </c>
      <c r="H196" s="147"/>
      <c r="I196" s="147">
        <v>2</v>
      </c>
      <c r="J196" s="147">
        <v>0</v>
      </c>
      <c r="K196" s="147">
        <v>0</v>
      </c>
      <c r="L196" s="147">
        <v>0</v>
      </c>
      <c r="M196" s="147">
        <v>0</v>
      </c>
      <c r="N196" s="147"/>
      <c r="O196" s="147">
        <v>1</v>
      </c>
      <c r="P196" s="147"/>
      <c r="Q196" s="147">
        <v>3</v>
      </c>
      <c r="R196" s="147">
        <v>3</v>
      </c>
      <c r="S196" s="147">
        <v>0</v>
      </c>
      <c r="T196" s="147">
        <v>0</v>
      </c>
      <c r="U196" s="147"/>
      <c r="V196" s="147">
        <v>0</v>
      </c>
      <c r="W196" s="147">
        <v>0</v>
      </c>
      <c r="X196" s="147">
        <v>0</v>
      </c>
      <c r="Y196" s="147">
        <v>2</v>
      </c>
      <c r="Z196" s="147"/>
      <c r="AA196" s="147">
        <v>1</v>
      </c>
      <c r="AB196" s="147">
        <v>17</v>
      </c>
      <c r="AC196" s="147">
        <v>9</v>
      </c>
      <c r="AD196" s="147"/>
      <c r="AE196" s="147">
        <v>22</v>
      </c>
      <c r="AF196" s="147">
        <v>19</v>
      </c>
      <c r="AG196" s="147">
        <v>3</v>
      </c>
      <c r="AH196" s="147">
        <v>0</v>
      </c>
      <c r="AI196" s="147"/>
      <c r="AJ196" s="147">
        <v>6</v>
      </c>
      <c r="AK196" s="147"/>
      <c r="AL196" s="147">
        <v>1</v>
      </c>
      <c r="AM196" s="147">
        <v>0</v>
      </c>
      <c r="AN196" s="147">
        <v>1</v>
      </c>
      <c r="AO196" s="147">
        <v>0</v>
      </c>
      <c r="AP196" s="147"/>
      <c r="AQ196" s="147">
        <v>4</v>
      </c>
      <c r="AR196" s="147">
        <v>0</v>
      </c>
      <c r="AS196" s="147">
        <v>3</v>
      </c>
      <c r="AT196" s="147">
        <v>1</v>
      </c>
      <c r="AU196" s="147"/>
      <c r="AV196" s="147">
        <v>4</v>
      </c>
      <c r="AW196" s="147">
        <v>4</v>
      </c>
      <c r="AX196" s="147">
        <v>0</v>
      </c>
      <c r="AY196" s="147">
        <v>0</v>
      </c>
      <c r="AZ196" s="147">
        <v>0</v>
      </c>
      <c r="BA196" s="147">
        <v>0</v>
      </c>
      <c r="BB196" s="147"/>
      <c r="BC196" s="147">
        <v>3</v>
      </c>
      <c r="BD196" s="147">
        <v>0</v>
      </c>
      <c r="BE196" s="147">
        <v>0</v>
      </c>
      <c r="BF196" s="147">
        <v>0</v>
      </c>
    </row>
    <row r="197" spans="1:58" x14ac:dyDescent="0.2">
      <c r="A197" s="142" t="s">
        <v>657</v>
      </c>
      <c r="B197" s="142" t="s">
        <v>658</v>
      </c>
      <c r="C197" s="142"/>
      <c r="D197" s="142"/>
      <c r="E197" s="147">
        <v>405</v>
      </c>
      <c r="F197" s="147"/>
      <c r="G197" s="147">
        <v>52</v>
      </c>
      <c r="H197" s="147"/>
      <c r="I197" s="147">
        <v>7</v>
      </c>
      <c r="J197" s="147">
        <v>0</v>
      </c>
      <c r="K197" s="147">
        <v>2</v>
      </c>
      <c r="L197" s="147">
        <v>0</v>
      </c>
      <c r="M197" s="147">
        <v>5</v>
      </c>
      <c r="N197" s="147"/>
      <c r="O197" s="147">
        <v>0</v>
      </c>
      <c r="P197" s="147"/>
      <c r="Q197" s="147">
        <v>19</v>
      </c>
      <c r="R197" s="147">
        <v>16</v>
      </c>
      <c r="S197" s="147">
        <v>3</v>
      </c>
      <c r="T197" s="147">
        <v>0</v>
      </c>
      <c r="U197" s="147"/>
      <c r="V197" s="147">
        <v>1</v>
      </c>
      <c r="W197" s="147">
        <v>3</v>
      </c>
      <c r="X197" s="147">
        <v>8</v>
      </c>
      <c r="Y197" s="147">
        <v>7</v>
      </c>
      <c r="Z197" s="147"/>
      <c r="AA197" s="147">
        <v>9</v>
      </c>
      <c r="AB197" s="147">
        <v>114</v>
      </c>
      <c r="AC197" s="147">
        <v>34</v>
      </c>
      <c r="AD197" s="147"/>
      <c r="AE197" s="147">
        <v>64</v>
      </c>
      <c r="AF197" s="147">
        <v>57</v>
      </c>
      <c r="AG197" s="147">
        <v>7</v>
      </c>
      <c r="AH197" s="147">
        <v>0</v>
      </c>
      <c r="AI197" s="147"/>
      <c r="AJ197" s="147">
        <v>15</v>
      </c>
      <c r="AK197" s="147"/>
      <c r="AL197" s="147">
        <v>19</v>
      </c>
      <c r="AM197" s="147">
        <v>5</v>
      </c>
      <c r="AN197" s="147">
        <v>6</v>
      </c>
      <c r="AO197" s="147">
        <v>8</v>
      </c>
      <c r="AP197" s="147"/>
      <c r="AQ197" s="147">
        <v>14</v>
      </c>
      <c r="AR197" s="147">
        <v>0</v>
      </c>
      <c r="AS197" s="147">
        <v>9</v>
      </c>
      <c r="AT197" s="147">
        <v>5</v>
      </c>
      <c r="AU197" s="147"/>
      <c r="AV197" s="147">
        <v>26</v>
      </c>
      <c r="AW197" s="147">
        <v>17</v>
      </c>
      <c r="AX197" s="147">
        <v>3</v>
      </c>
      <c r="AY197" s="147">
        <v>3</v>
      </c>
      <c r="AZ197" s="147">
        <v>3</v>
      </c>
      <c r="BA197" s="147">
        <v>0</v>
      </c>
      <c r="BB197" s="147"/>
      <c r="BC197" s="147">
        <v>12</v>
      </c>
      <c r="BD197" s="147">
        <v>6</v>
      </c>
      <c r="BE197" s="147">
        <v>1</v>
      </c>
      <c r="BF197" s="147">
        <v>39</v>
      </c>
    </row>
    <row r="198" spans="1:58" x14ac:dyDescent="0.2">
      <c r="A198" s="142" t="s">
        <v>659</v>
      </c>
      <c r="B198" s="142" t="s">
        <v>660</v>
      </c>
      <c r="C198" s="142"/>
      <c r="D198" s="142"/>
      <c r="E198" s="147">
        <v>242</v>
      </c>
      <c r="F198" s="147"/>
      <c r="G198" s="147">
        <v>24</v>
      </c>
      <c r="H198" s="147"/>
      <c r="I198" s="147">
        <v>1</v>
      </c>
      <c r="J198" s="147">
        <v>0</v>
      </c>
      <c r="K198" s="147">
        <v>0</v>
      </c>
      <c r="L198" s="147">
        <v>0</v>
      </c>
      <c r="M198" s="147">
        <v>2</v>
      </c>
      <c r="N198" s="147"/>
      <c r="O198" s="147">
        <v>2</v>
      </c>
      <c r="P198" s="147"/>
      <c r="Q198" s="147">
        <v>8</v>
      </c>
      <c r="R198" s="147">
        <v>6</v>
      </c>
      <c r="S198" s="147">
        <v>2</v>
      </c>
      <c r="T198" s="147">
        <v>0</v>
      </c>
      <c r="U198" s="147"/>
      <c r="V198" s="147">
        <v>1</v>
      </c>
      <c r="W198" s="147">
        <v>1</v>
      </c>
      <c r="X198" s="147">
        <v>5</v>
      </c>
      <c r="Y198" s="147">
        <v>4</v>
      </c>
      <c r="Z198" s="147"/>
      <c r="AA198" s="147">
        <v>2</v>
      </c>
      <c r="AB198" s="147">
        <v>72</v>
      </c>
      <c r="AC198" s="147">
        <v>17</v>
      </c>
      <c r="AD198" s="147"/>
      <c r="AE198" s="147">
        <v>44</v>
      </c>
      <c r="AF198" s="147">
        <v>43</v>
      </c>
      <c r="AG198" s="147">
        <v>1</v>
      </c>
      <c r="AH198" s="147">
        <v>0</v>
      </c>
      <c r="AI198" s="147"/>
      <c r="AJ198" s="147">
        <v>6</v>
      </c>
      <c r="AK198" s="147"/>
      <c r="AL198" s="147">
        <v>6</v>
      </c>
      <c r="AM198" s="147">
        <v>3</v>
      </c>
      <c r="AN198" s="147">
        <v>1</v>
      </c>
      <c r="AO198" s="147">
        <v>2</v>
      </c>
      <c r="AP198" s="147"/>
      <c r="AQ198" s="147">
        <v>18</v>
      </c>
      <c r="AR198" s="147">
        <v>2</v>
      </c>
      <c r="AS198" s="147">
        <v>13</v>
      </c>
      <c r="AT198" s="147">
        <v>3</v>
      </c>
      <c r="AU198" s="147"/>
      <c r="AV198" s="147">
        <v>12</v>
      </c>
      <c r="AW198" s="147">
        <v>9</v>
      </c>
      <c r="AX198" s="147">
        <v>0</v>
      </c>
      <c r="AY198" s="147">
        <v>0</v>
      </c>
      <c r="AZ198" s="147">
        <v>3</v>
      </c>
      <c r="BA198" s="147">
        <v>0</v>
      </c>
      <c r="BB198" s="147"/>
      <c r="BC198" s="147">
        <v>26</v>
      </c>
      <c r="BD198" s="147">
        <v>1</v>
      </c>
      <c r="BE198" s="147">
        <v>3</v>
      </c>
      <c r="BF198" s="147">
        <v>11</v>
      </c>
    </row>
    <row r="199" spans="1:58" x14ac:dyDescent="0.2">
      <c r="A199" s="142" t="s">
        <v>661</v>
      </c>
      <c r="B199" s="142" t="s">
        <v>662</v>
      </c>
      <c r="C199" s="142"/>
      <c r="D199" s="142"/>
      <c r="E199" s="147">
        <v>133</v>
      </c>
      <c r="F199" s="147"/>
      <c r="G199" s="147">
        <v>11</v>
      </c>
      <c r="H199" s="147"/>
      <c r="I199" s="147">
        <v>2</v>
      </c>
      <c r="J199" s="147">
        <v>0</v>
      </c>
      <c r="K199" s="147">
        <v>2</v>
      </c>
      <c r="L199" s="147">
        <v>0</v>
      </c>
      <c r="M199" s="147">
        <v>0</v>
      </c>
      <c r="N199" s="147"/>
      <c r="O199" s="147">
        <v>0</v>
      </c>
      <c r="P199" s="147"/>
      <c r="Q199" s="147">
        <v>2</v>
      </c>
      <c r="R199" s="147">
        <v>2</v>
      </c>
      <c r="S199" s="147">
        <v>0</v>
      </c>
      <c r="T199" s="147">
        <v>0</v>
      </c>
      <c r="U199" s="147"/>
      <c r="V199" s="147">
        <v>0</v>
      </c>
      <c r="W199" s="147">
        <v>0</v>
      </c>
      <c r="X199" s="147">
        <v>0</v>
      </c>
      <c r="Y199" s="147">
        <v>5</v>
      </c>
      <c r="Z199" s="147"/>
      <c r="AA199" s="147">
        <v>4</v>
      </c>
      <c r="AB199" s="147">
        <v>29</v>
      </c>
      <c r="AC199" s="147">
        <v>9</v>
      </c>
      <c r="AD199" s="147"/>
      <c r="AE199" s="147">
        <v>22</v>
      </c>
      <c r="AF199" s="147">
        <v>19</v>
      </c>
      <c r="AG199" s="147">
        <v>3</v>
      </c>
      <c r="AH199" s="147">
        <v>0</v>
      </c>
      <c r="AI199" s="147"/>
      <c r="AJ199" s="147">
        <v>9</v>
      </c>
      <c r="AK199" s="147"/>
      <c r="AL199" s="147">
        <v>3</v>
      </c>
      <c r="AM199" s="147">
        <v>0</v>
      </c>
      <c r="AN199" s="147">
        <v>1</v>
      </c>
      <c r="AO199" s="147">
        <v>2</v>
      </c>
      <c r="AP199" s="147"/>
      <c r="AQ199" s="147">
        <v>10</v>
      </c>
      <c r="AR199" s="147">
        <v>1</v>
      </c>
      <c r="AS199" s="147">
        <v>9</v>
      </c>
      <c r="AT199" s="147">
        <v>0</v>
      </c>
      <c r="AU199" s="147"/>
      <c r="AV199" s="147">
        <v>11</v>
      </c>
      <c r="AW199" s="147">
        <v>2</v>
      </c>
      <c r="AX199" s="147">
        <v>0</v>
      </c>
      <c r="AY199" s="147">
        <v>0</v>
      </c>
      <c r="AZ199" s="147">
        <v>9</v>
      </c>
      <c r="BA199" s="147">
        <v>0</v>
      </c>
      <c r="BB199" s="147"/>
      <c r="BC199" s="147">
        <v>5</v>
      </c>
      <c r="BD199" s="147">
        <v>3</v>
      </c>
      <c r="BE199" s="147">
        <v>1</v>
      </c>
      <c r="BF199" s="147">
        <v>16</v>
      </c>
    </row>
    <row r="200" spans="1:58" x14ac:dyDescent="0.2">
      <c r="A200" s="142" t="s">
        <v>663</v>
      </c>
      <c r="B200" s="142" t="s">
        <v>664</v>
      </c>
      <c r="C200" s="142"/>
      <c r="D200" s="142"/>
      <c r="E200" s="147">
        <v>346</v>
      </c>
      <c r="F200" s="147"/>
      <c r="G200" s="147">
        <v>45</v>
      </c>
      <c r="H200" s="147"/>
      <c r="I200" s="147">
        <v>5</v>
      </c>
      <c r="J200" s="147">
        <v>0</v>
      </c>
      <c r="K200" s="147">
        <v>3</v>
      </c>
      <c r="L200" s="147">
        <v>0</v>
      </c>
      <c r="M200" s="147">
        <v>0</v>
      </c>
      <c r="N200" s="147"/>
      <c r="O200" s="147">
        <v>3</v>
      </c>
      <c r="P200" s="147"/>
      <c r="Q200" s="147">
        <v>6</v>
      </c>
      <c r="R200" s="147">
        <v>4</v>
      </c>
      <c r="S200" s="147">
        <v>2</v>
      </c>
      <c r="T200" s="147">
        <v>0</v>
      </c>
      <c r="U200" s="147"/>
      <c r="V200" s="147">
        <v>0</v>
      </c>
      <c r="W200" s="147">
        <v>3</v>
      </c>
      <c r="X200" s="147">
        <v>5</v>
      </c>
      <c r="Y200" s="147">
        <v>20</v>
      </c>
      <c r="Z200" s="147"/>
      <c r="AA200" s="147">
        <v>4</v>
      </c>
      <c r="AB200" s="147">
        <v>86</v>
      </c>
      <c r="AC200" s="147">
        <v>28</v>
      </c>
      <c r="AD200" s="147"/>
      <c r="AE200" s="147">
        <v>42</v>
      </c>
      <c r="AF200" s="147">
        <v>41</v>
      </c>
      <c r="AG200" s="147">
        <v>1</v>
      </c>
      <c r="AH200" s="147">
        <v>0</v>
      </c>
      <c r="AI200" s="147"/>
      <c r="AJ200" s="147">
        <v>9</v>
      </c>
      <c r="AK200" s="147"/>
      <c r="AL200" s="147">
        <v>15</v>
      </c>
      <c r="AM200" s="147">
        <v>4</v>
      </c>
      <c r="AN200" s="147">
        <v>3</v>
      </c>
      <c r="AO200" s="147">
        <v>8</v>
      </c>
      <c r="AP200" s="147"/>
      <c r="AQ200" s="147">
        <v>44</v>
      </c>
      <c r="AR200" s="147">
        <v>2</v>
      </c>
      <c r="AS200" s="147">
        <v>26</v>
      </c>
      <c r="AT200" s="147">
        <v>16</v>
      </c>
      <c r="AU200" s="147"/>
      <c r="AV200" s="147">
        <v>29</v>
      </c>
      <c r="AW200" s="147">
        <v>21</v>
      </c>
      <c r="AX200" s="147">
        <v>2</v>
      </c>
      <c r="AY200" s="147">
        <v>2</v>
      </c>
      <c r="AZ200" s="147">
        <v>4</v>
      </c>
      <c r="BA200" s="147">
        <v>0</v>
      </c>
      <c r="BB200" s="147"/>
      <c r="BC200" s="147">
        <v>28</v>
      </c>
      <c r="BD200" s="147">
        <v>2</v>
      </c>
      <c r="BE200" s="147">
        <v>0</v>
      </c>
      <c r="BF200" s="147">
        <v>14</v>
      </c>
    </row>
    <row r="201" spans="1:58" x14ac:dyDescent="0.2">
      <c r="A201" s="142" t="s">
        <v>665</v>
      </c>
      <c r="B201" s="142" t="s">
        <v>666</v>
      </c>
      <c r="C201" s="142"/>
      <c r="D201" s="142"/>
      <c r="E201" s="147">
        <v>92</v>
      </c>
      <c r="F201" s="147"/>
      <c r="G201" s="147">
        <v>17</v>
      </c>
      <c r="H201" s="147"/>
      <c r="I201" s="147">
        <v>0</v>
      </c>
      <c r="J201" s="147">
        <v>0</v>
      </c>
      <c r="K201" s="147">
        <v>0</v>
      </c>
      <c r="L201" s="147">
        <v>0</v>
      </c>
      <c r="M201" s="147">
        <v>2</v>
      </c>
      <c r="N201" s="147"/>
      <c r="O201" s="147">
        <v>1</v>
      </c>
      <c r="P201" s="147"/>
      <c r="Q201" s="147">
        <v>4</v>
      </c>
      <c r="R201" s="147">
        <v>3</v>
      </c>
      <c r="S201" s="147">
        <v>1</v>
      </c>
      <c r="T201" s="147">
        <v>0</v>
      </c>
      <c r="U201" s="147"/>
      <c r="V201" s="147">
        <v>1</v>
      </c>
      <c r="W201" s="147">
        <v>1</v>
      </c>
      <c r="X201" s="147">
        <v>0</v>
      </c>
      <c r="Y201" s="147">
        <v>8</v>
      </c>
      <c r="Z201" s="147"/>
      <c r="AA201" s="147">
        <v>2</v>
      </c>
      <c r="AB201" s="147">
        <v>31</v>
      </c>
      <c r="AC201" s="147">
        <v>5</v>
      </c>
      <c r="AD201" s="147"/>
      <c r="AE201" s="147">
        <v>12</v>
      </c>
      <c r="AF201" s="147">
        <v>10</v>
      </c>
      <c r="AG201" s="147">
        <v>2</v>
      </c>
      <c r="AH201" s="147">
        <v>0</v>
      </c>
      <c r="AI201" s="147"/>
      <c r="AJ201" s="147">
        <v>6</v>
      </c>
      <c r="AK201" s="147"/>
      <c r="AL201" s="147">
        <v>5</v>
      </c>
      <c r="AM201" s="147">
        <v>4</v>
      </c>
      <c r="AN201" s="147">
        <v>0</v>
      </c>
      <c r="AO201" s="147">
        <v>1</v>
      </c>
      <c r="AP201" s="147"/>
      <c r="AQ201" s="147">
        <v>0</v>
      </c>
      <c r="AR201" s="147">
        <v>0</v>
      </c>
      <c r="AS201" s="147">
        <v>0</v>
      </c>
      <c r="AT201" s="147">
        <v>0</v>
      </c>
      <c r="AU201" s="147"/>
      <c r="AV201" s="147">
        <v>3</v>
      </c>
      <c r="AW201" s="147">
        <v>3</v>
      </c>
      <c r="AX201" s="147">
        <v>0</v>
      </c>
      <c r="AY201" s="147">
        <v>0</v>
      </c>
      <c r="AZ201" s="147">
        <v>0</v>
      </c>
      <c r="BA201" s="147">
        <v>0</v>
      </c>
      <c r="BB201" s="147"/>
      <c r="BC201" s="147">
        <v>6</v>
      </c>
      <c r="BD201" s="147">
        <v>1</v>
      </c>
      <c r="BE201" s="147">
        <v>0</v>
      </c>
      <c r="BF201" s="147">
        <v>4</v>
      </c>
    </row>
    <row r="202" spans="1:58" x14ac:dyDescent="0.2">
      <c r="A202" s="142" t="s">
        <v>667</v>
      </c>
      <c r="B202" s="142" t="s">
        <v>668</v>
      </c>
      <c r="C202" s="142"/>
      <c r="D202" s="142"/>
      <c r="E202" s="147">
        <v>50</v>
      </c>
      <c r="F202" s="147"/>
      <c r="G202" s="147">
        <v>1</v>
      </c>
      <c r="H202" s="147"/>
      <c r="I202" s="147">
        <v>1</v>
      </c>
      <c r="J202" s="147">
        <v>0</v>
      </c>
      <c r="K202" s="147">
        <v>0</v>
      </c>
      <c r="L202" s="147">
        <v>0</v>
      </c>
      <c r="M202" s="147">
        <v>0</v>
      </c>
      <c r="N202" s="147"/>
      <c r="O202" s="147">
        <v>0</v>
      </c>
      <c r="P202" s="147"/>
      <c r="Q202" s="147">
        <v>0</v>
      </c>
      <c r="R202" s="147">
        <v>0</v>
      </c>
      <c r="S202" s="147">
        <v>0</v>
      </c>
      <c r="T202" s="147">
        <v>0</v>
      </c>
      <c r="U202" s="147"/>
      <c r="V202" s="147">
        <v>0</v>
      </c>
      <c r="W202" s="147">
        <v>0</v>
      </c>
      <c r="X202" s="147">
        <v>0</v>
      </c>
      <c r="Y202" s="147">
        <v>0</v>
      </c>
      <c r="Z202" s="147"/>
      <c r="AA202" s="147">
        <v>0</v>
      </c>
      <c r="AB202" s="147">
        <v>21</v>
      </c>
      <c r="AC202" s="147">
        <v>4</v>
      </c>
      <c r="AD202" s="147"/>
      <c r="AE202" s="147">
        <v>18</v>
      </c>
      <c r="AF202" s="147">
        <v>15</v>
      </c>
      <c r="AG202" s="147">
        <v>3</v>
      </c>
      <c r="AH202" s="147">
        <v>0</v>
      </c>
      <c r="AI202" s="147"/>
      <c r="AJ202" s="147">
        <v>1</v>
      </c>
      <c r="AK202" s="147"/>
      <c r="AL202" s="147">
        <v>0</v>
      </c>
      <c r="AM202" s="147">
        <v>0</v>
      </c>
      <c r="AN202" s="147">
        <v>0</v>
      </c>
      <c r="AO202" s="147">
        <v>0</v>
      </c>
      <c r="AP202" s="147"/>
      <c r="AQ202" s="147">
        <v>1</v>
      </c>
      <c r="AR202" s="147">
        <v>0</v>
      </c>
      <c r="AS202" s="147">
        <v>0</v>
      </c>
      <c r="AT202" s="147">
        <v>1</v>
      </c>
      <c r="AU202" s="147"/>
      <c r="AV202" s="147">
        <v>3</v>
      </c>
      <c r="AW202" s="147">
        <v>1</v>
      </c>
      <c r="AX202" s="147">
        <v>1</v>
      </c>
      <c r="AY202" s="147">
        <v>0</v>
      </c>
      <c r="AZ202" s="147">
        <v>1</v>
      </c>
      <c r="BA202" s="147">
        <v>0</v>
      </c>
      <c r="BB202" s="147"/>
      <c r="BC202" s="147">
        <v>0</v>
      </c>
      <c r="BD202" s="147">
        <v>0</v>
      </c>
      <c r="BE202" s="147">
        <v>0</v>
      </c>
      <c r="BF202" s="147">
        <v>1</v>
      </c>
    </row>
    <row r="203" spans="1:58" x14ac:dyDescent="0.2">
      <c r="A203" s="142" t="s">
        <v>669</v>
      </c>
      <c r="B203" s="142" t="s">
        <v>670</v>
      </c>
      <c r="C203" s="142"/>
      <c r="D203" s="142"/>
      <c r="E203" s="147">
        <v>228</v>
      </c>
      <c r="F203" s="147"/>
      <c r="G203" s="147">
        <v>18</v>
      </c>
      <c r="H203" s="147"/>
      <c r="I203" s="147">
        <v>2</v>
      </c>
      <c r="J203" s="147">
        <v>2</v>
      </c>
      <c r="K203" s="147">
        <v>1</v>
      </c>
      <c r="L203" s="147">
        <v>0</v>
      </c>
      <c r="M203" s="147">
        <v>1</v>
      </c>
      <c r="N203" s="147"/>
      <c r="O203" s="147">
        <v>0</v>
      </c>
      <c r="P203" s="147"/>
      <c r="Q203" s="147">
        <v>8</v>
      </c>
      <c r="R203" s="147">
        <v>7</v>
      </c>
      <c r="S203" s="147">
        <v>1</v>
      </c>
      <c r="T203" s="147">
        <v>0</v>
      </c>
      <c r="U203" s="147"/>
      <c r="V203" s="147">
        <v>0</v>
      </c>
      <c r="W203" s="147">
        <v>0</v>
      </c>
      <c r="X203" s="147">
        <v>0</v>
      </c>
      <c r="Y203" s="147">
        <v>4</v>
      </c>
      <c r="Z203" s="147"/>
      <c r="AA203" s="147">
        <v>4</v>
      </c>
      <c r="AB203" s="147">
        <v>72</v>
      </c>
      <c r="AC203" s="147">
        <v>6</v>
      </c>
      <c r="AD203" s="147"/>
      <c r="AE203" s="147">
        <v>30</v>
      </c>
      <c r="AF203" s="147">
        <v>25</v>
      </c>
      <c r="AG203" s="147">
        <v>5</v>
      </c>
      <c r="AH203" s="147">
        <v>0</v>
      </c>
      <c r="AI203" s="147"/>
      <c r="AJ203" s="147">
        <v>2</v>
      </c>
      <c r="AK203" s="147"/>
      <c r="AL203" s="147">
        <v>1</v>
      </c>
      <c r="AM203" s="147">
        <v>0</v>
      </c>
      <c r="AN203" s="147">
        <v>0</v>
      </c>
      <c r="AO203" s="147">
        <v>1</v>
      </c>
      <c r="AP203" s="147"/>
      <c r="AQ203" s="147">
        <v>5</v>
      </c>
      <c r="AR203" s="147">
        <v>2</v>
      </c>
      <c r="AS203" s="147">
        <v>0</v>
      </c>
      <c r="AT203" s="147">
        <v>3</v>
      </c>
      <c r="AU203" s="147"/>
      <c r="AV203" s="147">
        <v>45</v>
      </c>
      <c r="AW203" s="147">
        <v>37</v>
      </c>
      <c r="AX203" s="147">
        <v>5</v>
      </c>
      <c r="AY203" s="147">
        <v>2</v>
      </c>
      <c r="AZ203" s="147">
        <v>1</v>
      </c>
      <c r="BA203" s="147">
        <v>0</v>
      </c>
      <c r="BB203" s="147"/>
      <c r="BC203" s="147">
        <v>39</v>
      </c>
      <c r="BD203" s="147">
        <v>1</v>
      </c>
      <c r="BE203" s="147">
        <v>1</v>
      </c>
      <c r="BF203" s="147">
        <v>4</v>
      </c>
    </row>
    <row r="204" spans="1:58" x14ac:dyDescent="0.2">
      <c r="A204" s="142" t="s">
        <v>671</v>
      </c>
      <c r="B204" s="142" t="s">
        <v>672</v>
      </c>
      <c r="C204" s="142"/>
      <c r="D204" s="142"/>
      <c r="E204" s="147">
        <v>134</v>
      </c>
      <c r="F204" s="147"/>
      <c r="G204" s="147">
        <v>14</v>
      </c>
      <c r="H204" s="147"/>
      <c r="I204" s="147">
        <v>4</v>
      </c>
      <c r="J204" s="147">
        <v>0</v>
      </c>
      <c r="K204" s="147">
        <v>1</v>
      </c>
      <c r="L204" s="147">
        <v>0</v>
      </c>
      <c r="M204" s="147">
        <v>0</v>
      </c>
      <c r="N204" s="147"/>
      <c r="O204" s="147">
        <v>1</v>
      </c>
      <c r="P204" s="147"/>
      <c r="Q204" s="147">
        <v>1</v>
      </c>
      <c r="R204" s="147">
        <v>1</v>
      </c>
      <c r="S204" s="147">
        <v>0</v>
      </c>
      <c r="T204" s="147">
        <v>0</v>
      </c>
      <c r="U204" s="147"/>
      <c r="V204" s="147">
        <v>0</v>
      </c>
      <c r="W204" s="147">
        <v>1</v>
      </c>
      <c r="X204" s="147">
        <v>1</v>
      </c>
      <c r="Y204" s="147">
        <v>5</v>
      </c>
      <c r="Z204" s="147"/>
      <c r="AA204" s="147">
        <v>8</v>
      </c>
      <c r="AB204" s="147">
        <v>25</v>
      </c>
      <c r="AC204" s="147">
        <v>15</v>
      </c>
      <c r="AD204" s="147"/>
      <c r="AE204" s="147">
        <v>20</v>
      </c>
      <c r="AF204" s="147">
        <v>18</v>
      </c>
      <c r="AG204" s="147">
        <v>2</v>
      </c>
      <c r="AH204" s="147">
        <v>0</v>
      </c>
      <c r="AI204" s="147"/>
      <c r="AJ204" s="147">
        <v>5</v>
      </c>
      <c r="AK204" s="147"/>
      <c r="AL204" s="147">
        <v>4</v>
      </c>
      <c r="AM204" s="147">
        <v>1</v>
      </c>
      <c r="AN204" s="147">
        <v>0</v>
      </c>
      <c r="AO204" s="147">
        <v>3</v>
      </c>
      <c r="AP204" s="147"/>
      <c r="AQ204" s="147">
        <v>15</v>
      </c>
      <c r="AR204" s="147">
        <v>1</v>
      </c>
      <c r="AS204" s="147">
        <v>7</v>
      </c>
      <c r="AT204" s="147">
        <v>7</v>
      </c>
      <c r="AU204" s="147"/>
      <c r="AV204" s="147">
        <v>3</v>
      </c>
      <c r="AW204" s="147">
        <v>3</v>
      </c>
      <c r="AX204" s="147">
        <v>0</v>
      </c>
      <c r="AY204" s="147">
        <v>0</v>
      </c>
      <c r="AZ204" s="147">
        <v>0</v>
      </c>
      <c r="BA204" s="147">
        <v>0</v>
      </c>
      <c r="BB204" s="147"/>
      <c r="BC204" s="147">
        <v>19</v>
      </c>
      <c r="BD204" s="147">
        <v>3</v>
      </c>
      <c r="BE204" s="147">
        <v>0</v>
      </c>
      <c r="BF204" s="147">
        <v>3</v>
      </c>
    </row>
    <row r="205" spans="1:58" x14ac:dyDescent="0.2">
      <c r="A205" s="142" t="s">
        <v>673</v>
      </c>
      <c r="B205" s="142" t="s">
        <v>674</v>
      </c>
      <c r="C205" s="142"/>
      <c r="D205" s="142"/>
      <c r="E205" s="147">
        <v>31</v>
      </c>
      <c r="F205" s="147"/>
      <c r="G205" s="147">
        <v>0</v>
      </c>
      <c r="H205" s="147"/>
      <c r="I205" s="147">
        <v>0</v>
      </c>
      <c r="J205" s="147">
        <v>0</v>
      </c>
      <c r="K205" s="147">
        <v>0</v>
      </c>
      <c r="L205" s="147">
        <v>0</v>
      </c>
      <c r="M205" s="147">
        <v>0</v>
      </c>
      <c r="N205" s="147"/>
      <c r="O205" s="147">
        <v>0</v>
      </c>
      <c r="P205" s="147"/>
      <c r="Q205" s="147">
        <v>0</v>
      </c>
      <c r="R205" s="147">
        <v>0</v>
      </c>
      <c r="S205" s="147">
        <v>0</v>
      </c>
      <c r="T205" s="147">
        <v>0</v>
      </c>
      <c r="U205" s="147"/>
      <c r="V205" s="147">
        <v>0</v>
      </c>
      <c r="W205" s="147">
        <v>0</v>
      </c>
      <c r="X205" s="147">
        <v>0</v>
      </c>
      <c r="Y205" s="147">
        <v>0</v>
      </c>
      <c r="Z205" s="147"/>
      <c r="AA205" s="147">
        <v>1</v>
      </c>
      <c r="AB205" s="147">
        <v>5</v>
      </c>
      <c r="AC205" s="147">
        <v>1</v>
      </c>
      <c r="AD205" s="147"/>
      <c r="AE205" s="147">
        <v>3</v>
      </c>
      <c r="AF205" s="147">
        <v>3</v>
      </c>
      <c r="AG205" s="147">
        <v>0</v>
      </c>
      <c r="AH205" s="147">
        <v>0</v>
      </c>
      <c r="AI205" s="147"/>
      <c r="AJ205" s="147">
        <v>2</v>
      </c>
      <c r="AK205" s="147"/>
      <c r="AL205" s="147">
        <v>1</v>
      </c>
      <c r="AM205" s="147">
        <v>0</v>
      </c>
      <c r="AN205" s="147">
        <v>0</v>
      </c>
      <c r="AO205" s="147">
        <v>1</v>
      </c>
      <c r="AP205" s="147"/>
      <c r="AQ205" s="147">
        <v>1</v>
      </c>
      <c r="AR205" s="147">
        <v>0</v>
      </c>
      <c r="AS205" s="147">
        <v>1</v>
      </c>
      <c r="AT205" s="147">
        <v>0</v>
      </c>
      <c r="AU205" s="147"/>
      <c r="AV205" s="147">
        <v>6</v>
      </c>
      <c r="AW205" s="147">
        <v>4</v>
      </c>
      <c r="AX205" s="147">
        <v>1</v>
      </c>
      <c r="AY205" s="147">
        <v>1</v>
      </c>
      <c r="AZ205" s="147">
        <v>0</v>
      </c>
      <c r="BA205" s="147">
        <v>0</v>
      </c>
      <c r="BB205" s="147"/>
      <c r="BC205" s="147">
        <v>5</v>
      </c>
      <c r="BD205" s="147">
        <v>2</v>
      </c>
      <c r="BE205" s="147">
        <v>0</v>
      </c>
      <c r="BF205" s="147">
        <v>4</v>
      </c>
    </row>
    <row r="206" spans="1:58" x14ac:dyDescent="0.2">
      <c r="A206" s="142" t="s">
        <v>675</v>
      </c>
      <c r="B206" s="142" t="s">
        <v>676</v>
      </c>
      <c r="C206" s="142"/>
      <c r="D206" s="142"/>
      <c r="E206" s="147">
        <v>228</v>
      </c>
      <c r="F206" s="147"/>
      <c r="G206" s="147">
        <v>22</v>
      </c>
      <c r="H206" s="147"/>
      <c r="I206" s="147">
        <v>2</v>
      </c>
      <c r="J206" s="147">
        <v>0</v>
      </c>
      <c r="K206" s="147">
        <v>3</v>
      </c>
      <c r="L206" s="147">
        <v>0</v>
      </c>
      <c r="M206" s="147">
        <v>2</v>
      </c>
      <c r="N206" s="147"/>
      <c r="O206" s="147">
        <v>1</v>
      </c>
      <c r="P206" s="147"/>
      <c r="Q206" s="147">
        <v>9</v>
      </c>
      <c r="R206" s="147">
        <v>4</v>
      </c>
      <c r="S206" s="147">
        <v>5</v>
      </c>
      <c r="T206" s="147">
        <v>0</v>
      </c>
      <c r="U206" s="147"/>
      <c r="V206" s="147">
        <v>0</v>
      </c>
      <c r="W206" s="147">
        <v>0</v>
      </c>
      <c r="X206" s="147">
        <v>3</v>
      </c>
      <c r="Y206" s="147">
        <v>2</v>
      </c>
      <c r="Z206" s="147"/>
      <c r="AA206" s="147">
        <v>5</v>
      </c>
      <c r="AB206" s="147">
        <v>64</v>
      </c>
      <c r="AC206" s="147">
        <v>18</v>
      </c>
      <c r="AD206" s="147"/>
      <c r="AE206" s="147">
        <v>44</v>
      </c>
      <c r="AF206" s="147">
        <v>40</v>
      </c>
      <c r="AG206" s="147">
        <v>4</v>
      </c>
      <c r="AH206" s="147">
        <v>0</v>
      </c>
      <c r="AI206" s="147"/>
      <c r="AJ206" s="147">
        <v>6</v>
      </c>
      <c r="AK206" s="147"/>
      <c r="AL206" s="147">
        <v>8</v>
      </c>
      <c r="AM206" s="147">
        <v>1</v>
      </c>
      <c r="AN206" s="147">
        <v>3</v>
      </c>
      <c r="AO206" s="147">
        <v>4</v>
      </c>
      <c r="AP206" s="147"/>
      <c r="AQ206" s="147">
        <v>15</v>
      </c>
      <c r="AR206" s="147">
        <v>4</v>
      </c>
      <c r="AS206" s="147">
        <v>7</v>
      </c>
      <c r="AT206" s="147">
        <v>4</v>
      </c>
      <c r="AU206" s="147"/>
      <c r="AV206" s="147">
        <v>21</v>
      </c>
      <c r="AW206" s="147">
        <v>15</v>
      </c>
      <c r="AX206" s="147">
        <v>0</v>
      </c>
      <c r="AY206" s="147">
        <v>2</v>
      </c>
      <c r="AZ206" s="147">
        <v>4</v>
      </c>
      <c r="BA206" s="147">
        <v>0</v>
      </c>
      <c r="BB206" s="147"/>
      <c r="BC206" s="147">
        <v>13</v>
      </c>
      <c r="BD206" s="147">
        <v>1</v>
      </c>
      <c r="BE206" s="147">
        <v>0</v>
      </c>
      <c r="BF206" s="147">
        <v>11</v>
      </c>
    </row>
    <row r="207" spans="1:58" x14ac:dyDescent="0.2">
      <c r="A207" s="142" t="s">
        <v>677</v>
      </c>
      <c r="B207" s="142" t="s">
        <v>678</v>
      </c>
      <c r="C207" s="142"/>
      <c r="D207" s="142"/>
      <c r="E207" s="147">
        <v>225</v>
      </c>
      <c r="F207" s="147"/>
      <c r="G207" s="147">
        <v>30</v>
      </c>
      <c r="H207" s="147"/>
      <c r="I207" s="147">
        <v>1</v>
      </c>
      <c r="J207" s="147">
        <v>0</v>
      </c>
      <c r="K207" s="147">
        <v>2</v>
      </c>
      <c r="L207" s="147">
        <v>1</v>
      </c>
      <c r="M207" s="147">
        <v>3</v>
      </c>
      <c r="N207" s="147"/>
      <c r="O207" s="147">
        <v>2</v>
      </c>
      <c r="P207" s="147"/>
      <c r="Q207" s="147">
        <v>9</v>
      </c>
      <c r="R207" s="147">
        <v>4</v>
      </c>
      <c r="S207" s="147">
        <v>5</v>
      </c>
      <c r="T207" s="147">
        <v>0</v>
      </c>
      <c r="U207" s="147"/>
      <c r="V207" s="147">
        <v>0</v>
      </c>
      <c r="W207" s="147">
        <v>1</v>
      </c>
      <c r="X207" s="147">
        <v>1</v>
      </c>
      <c r="Y207" s="147">
        <v>10</v>
      </c>
      <c r="Z207" s="147"/>
      <c r="AA207" s="147">
        <v>2</v>
      </c>
      <c r="AB207" s="147">
        <v>55</v>
      </c>
      <c r="AC207" s="147">
        <v>15</v>
      </c>
      <c r="AD207" s="147"/>
      <c r="AE207" s="147">
        <v>54</v>
      </c>
      <c r="AF207" s="147">
        <v>52</v>
      </c>
      <c r="AG207" s="147">
        <v>2</v>
      </c>
      <c r="AH207" s="147">
        <v>0</v>
      </c>
      <c r="AI207" s="147"/>
      <c r="AJ207" s="147">
        <v>2</v>
      </c>
      <c r="AK207" s="147"/>
      <c r="AL207" s="147">
        <v>7</v>
      </c>
      <c r="AM207" s="147">
        <v>0</v>
      </c>
      <c r="AN207" s="147">
        <v>2</v>
      </c>
      <c r="AO207" s="147">
        <v>5</v>
      </c>
      <c r="AP207" s="147"/>
      <c r="AQ207" s="147">
        <v>24</v>
      </c>
      <c r="AR207" s="147">
        <v>3</v>
      </c>
      <c r="AS207" s="147">
        <v>11</v>
      </c>
      <c r="AT207" s="147">
        <v>10</v>
      </c>
      <c r="AU207" s="147"/>
      <c r="AV207" s="147">
        <v>8</v>
      </c>
      <c r="AW207" s="147">
        <v>7</v>
      </c>
      <c r="AX207" s="147">
        <v>0</v>
      </c>
      <c r="AY207" s="147">
        <v>0</v>
      </c>
      <c r="AZ207" s="147">
        <v>1</v>
      </c>
      <c r="BA207" s="147">
        <v>0</v>
      </c>
      <c r="BB207" s="147"/>
      <c r="BC207" s="147">
        <v>6</v>
      </c>
      <c r="BD207" s="147">
        <v>3</v>
      </c>
      <c r="BE207" s="147">
        <v>1</v>
      </c>
      <c r="BF207" s="147">
        <v>18</v>
      </c>
    </row>
    <row r="208" spans="1:58" x14ac:dyDescent="0.2">
      <c r="A208" s="142" t="s">
        <v>679</v>
      </c>
      <c r="B208" s="142" t="s">
        <v>680</v>
      </c>
      <c r="C208" s="142"/>
      <c r="D208" s="142"/>
      <c r="E208" s="147">
        <v>298</v>
      </c>
      <c r="F208" s="147"/>
      <c r="G208" s="147">
        <v>38</v>
      </c>
      <c r="H208" s="147"/>
      <c r="I208" s="147">
        <v>4</v>
      </c>
      <c r="J208" s="147">
        <v>0</v>
      </c>
      <c r="K208" s="147">
        <v>2</v>
      </c>
      <c r="L208" s="147">
        <v>0</v>
      </c>
      <c r="M208" s="147">
        <v>0</v>
      </c>
      <c r="N208" s="147"/>
      <c r="O208" s="147">
        <v>5</v>
      </c>
      <c r="P208" s="147"/>
      <c r="Q208" s="147">
        <v>8</v>
      </c>
      <c r="R208" s="147">
        <v>6</v>
      </c>
      <c r="S208" s="147">
        <v>2</v>
      </c>
      <c r="T208" s="147">
        <v>0</v>
      </c>
      <c r="U208" s="147"/>
      <c r="V208" s="147">
        <v>1</v>
      </c>
      <c r="W208" s="147">
        <v>0</v>
      </c>
      <c r="X208" s="147">
        <v>6</v>
      </c>
      <c r="Y208" s="147">
        <v>12</v>
      </c>
      <c r="Z208" s="147"/>
      <c r="AA208" s="147">
        <v>7</v>
      </c>
      <c r="AB208" s="147">
        <v>72</v>
      </c>
      <c r="AC208" s="147">
        <v>19</v>
      </c>
      <c r="AD208" s="147"/>
      <c r="AE208" s="147">
        <v>69</v>
      </c>
      <c r="AF208" s="147">
        <v>53</v>
      </c>
      <c r="AG208" s="147">
        <v>16</v>
      </c>
      <c r="AH208" s="147">
        <v>0</v>
      </c>
      <c r="AI208" s="147"/>
      <c r="AJ208" s="147">
        <v>12</v>
      </c>
      <c r="AK208" s="147"/>
      <c r="AL208" s="147">
        <v>11</v>
      </c>
      <c r="AM208" s="147">
        <v>2</v>
      </c>
      <c r="AN208" s="147">
        <v>4</v>
      </c>
      <c r="AO208" s="147">
        <v>5</v>
      </c>
      <c r="AP208" s="147"/>
      <c r="AQ208" s="147">
        <v>16</v>
      </c>
      <c r="AR208" s="147">
        <v>2</v>
      </c>
      <c r="AS208" s="147">
        <v>12</v>
      </c>
      <c r="AT208" s="147">
        <v>2</v>
      </c>
      <c r="AU208" s="147"/>
      <c r="AV208" s="147">
        <v>13</v>
      </c>
      <c r="AW208" s="147">
        <v>12</v>
      </c>
      <c r="AX208" s="147">
        <v>0</v>
      </c>
      <c r="AY208" s="147">
        <v>1</v>
      </c>
      <c r="AZ208" s="147">
        <v>0</v>
      </c>
      <c r="BA208" s="147">
        <v>0</v>
      </c>
      <c r="BB208" s="147"/>
      <c r="BC208" s="147">
        <v>13</v>
      </c>
      <c r="BD208" s="147">
        <v>1</v>
      </c>
      <c r="BE208" s="147">
        <v>0</v>
      </c>
      <c r="BF208" s="147">
        <v>27</v>
      </c>
    </row>
    <row r="209" spans="1:97" x14ac:dyDescent="0.2">
      <c r="A209" s="142" t="s">
        <v>681</v>
      </c>
      <c r="B209" s="142" t="s">
        <v>682</v>
      </c>
      <c r="C209" s="142"/>
      <c r="D209" s="142"/>
      <c r="E209" s="147">
        <v>140</v>
      </c>
      <c r="F209" s="147"/>
      <c r="G209" s="147">
        <v>10</v>
      </c>
      <c r="H209" s="147"/>
      <c r="I209" s="147">
        <v>0</v>
      </c>
      <c r="J209" s="147">
        <v>0</v>
      </c>
      <c r="K209" s="147">
        <v>0</v>
      </c>
      <c r="L209" s="147">
        <v>1</v>
      </c>
      <c r="M209" s="147">
        <v>2</v>
      </c>
      <c r="N209" s="147"/>
      <c r="O209" s="147">
        <v>2</v>
      </c>
      <c r="P209" s="147"/>
      <c r="Q209" s="147">
        <v>2</v>
      </c>
      <c r="R209" s="147">
        <v>2</v>
      </c>
      <c r="S209" s="147">
        <v>0</v>
      </c>
      <c r="T209" s="147">
        <v>0</v>
      </c>
      <c r="U209" s="147"/>
      <c r="V209" s="147">
        <v>0</v>
      </c>
      <c r="W209" s="147">
        <v>0</v>
      </c>
      <c r="X209" s="147">
        <v>2</v>
      </c>
      <c r="Y209" s="147">
        <v>1</v>
      </c>
      <c r="Z209" s="147"/>
      <c r="AA209" s="147">
        <v>1</v>
      </c>
      <c r="AB209" s="147">
        <v>43</v>
      </c>
      <c r="AC209" s="147">
        <v>8</v>
      </c>
      <c r="AD209" s="147"/>
      <c r="AE209" s="147">
        <v>19</v>
      </c>
      <c r="AF209" s="147">
        <v>17</v>
      </c>
      <c r="AG209" s="147">
        <v>2</v>
      </c>
      <c r="AH209" s="147">
        <v>0</v>
      </c>
      <c r="AI209" s="147"/>
      <c r="AJ209" s="147">
        <v>0</v>
      </c>
      <c r="AK209" s="147"/>
      <c r="AL209" s="147">
        <v>5</v>
      </c>
      <c r="AM209" s="147">
        <v>1</v>
      </c>
      <c r="AN209" s="147">
        <v>2</v>
      </c>
      <c r="AO209" s="147">
        <v>2</v>
      </c>
      <c r="AP209" s="147"/>
      <c r="AQ209" s="147">
        <v>13</v>
      </c>
      <c r="AR209" s="147">
        <v>1</v>
      </c>
      <c r="AS209" s="147">
        <v>7</v>
      </c>
      <c r="AT209" s="147">
        <v>5</v>
      </c>
      <c r="AU209" s="147"/>
      <c r="AV209" s="147">
        <v>21</v>
      </c>
      <c r="AW209" s="147">
        <v>19</v>
      </c>
      <c r="AX209" s="147">
        <v>1</v>
      </c>
      <c r="AY209" s="147">
        <v>0</v>
      </c>
      <c r="AZ209" s="147">
        <v>1</v>
      </c>
      <c r="BA209" s="147">
        <v>0</v>
      </c>
      <c r="BB209" s="147"/>
      <c r="BC209" s="147">
        <v>5</v>
      </c>
      <c r="BD209" s="147">
        <v>0</v>
      </c>
      <c r="BE209" s="147">
        <v>0</v>
      </c>
      <c r="BF209" s="147">
        <v>15</v>
      </c>
    </row>
    <row r="210" spans="1:97" x14ac:dyDescent="0.2">
      <c r="A210" s="142" t="s">
        <v>683</v>
      </c>
      <c r="B210" s="142" t="s">
        <v>684</v>
      </c>
      <c r="C210" s="142"/>
      <c r="D210" s="142"/>
      <c r="E210" s="147">
        <v>145</v>
      </c>
      <c r="F210" s="147"/>
      <c r="G210" s="147">
        <v>20</v>
      </c>
      <c r="H210" s="147"/>
      <c r="I210" s="147">
        <v>4</v>
      </c>
      <c r="J210" s="147">
        <v>0</v>
      </c>
      <c r="K210" s="147">
        <v>0</v>
      </c>
      <c r="L210" s="147">
        <v>0</v>
      </c>
      <c r="M210" s="147">
        <v>3</v>
      </c>
      <c r="N210" s="147"/>
      <c r="O210" s="147">
        <v>4</v>
      </c>
      <c r="P210" s="147"/>
      <c r="Q210" s="147">
        <v>7</v>
      </c>
      <c r="R210" s="147">
        <v>6</v>
      </c>
      <c r="S210" s="147">
        <v>1</v>
      </c>
      <c r="T210" s="147">
        <v>0</v>
      </c>
      <c r="U210" s="147"/>
      <c r="V210" s="147">
        <v>0</v>
      </c>
      <c r="W210" s="147">
        <v>0</v>
      </c>
      <c r="X210" s="147">
        <v>0</v>
      </c>
      <c r="Y210" s="147">
        <v>2</v>
      </c>
      <c r="Z210" s="147"/>
      <c r="AA210" s="147">
        <v>3</v>
      </c>
      <c r="AB210" s="147">
        <v>34</v>
      </c>
      <c r="AC210" s="147">
        <v>9</v>
      </c>
      <c r="AD210" s="147"/>
      <c r="AE210" s="147">
        <v>17</v>
      </c>
      <c r="AF210" s="147">
        <v>13</v>
      </c>
      <c r="AG210" s="147">
        <v>4</v>
      </c>
      <c r="AH210" s="147">
        <v>0</v>
      </c>
      <c r="AI210" s="147"/>
      <c r="AJ210" s="147">
        <v>2</v>
      </c>
      <c r="AK210" s="147"/>
      <c r="AL210" s="147">
        <v>2</v>
      </c>
      <c r="AM210" s="147">
        <v>0</v>
      </c>
      <c r="AN210" s="147">
        <v>1</v>
      </c>
      <c r="AO210" s="147">
        <v>1</v>
      </c>
      <c r="AP210" s="147"/>
      <c r="AQ210" s="147">
        <v>5</v>
      </c>
      <c r="AR210" s="147">
        <v>0</v>
      </c>
      <c r="AS210" s="147">
        <v>3</v>
      </c>
      <c r="AT210" s="147">
        <v>2</v>
      </c>
      <c r="AU210" s="147"/>
      <c r="AV210" s="147">
        <v>10</v>
      </c>
      <c r="AW210" s="147">
        <v>5</v>
      </c>
      <c r="AX210" s="147">
        <v>0</v>
      </c>
      <c r="AY210" s="147">
        <v>0</v>
      </c>
      <c r="AZ210" s="147">
        <v>5</v>
      </c>
      <c r="BA210" s="147">
        <v>0</v>
      </c>
      <c r="BB210" s="147"/>
      <c r="BC210" s="147">
        <v>31</v>
      </c>
      <c r="BD210" s="147">
        <v>4</v>
      </c>
      <c r="BE210" s="147">
        <v>0</v>
      </c>
      <c r="BF210" s="147">
        <v>8</v>
      </c>
    </row>
    <row r="211" spans="1:97" x14ac:dyDescent="0.2">
      <c r="A211" s="142" t="s">
        <v>685</v>
      </c>
      <c r="B211" s="142" t="s">
        <v>686</v>
      </c>
      <c r="C211" s="142"/>
      <c r="D211" s="142"/>
      <c r="E211" s="147">
        <v>188</v>
      </c>
      <c r="F211" s="147"/>
      <c r="G211" s="147">
        <v>48</v>
      </c>
      <c r="H211" s="147"/>
      <c r="I211" s="147">
        <v>2</v>
      </c>
      <c r="J211" s="147">
        <v>2</v>
      </c>
      <c r="K211" s="147">
        <v>0</v>
      </c>
      <c r="L211" s="147">
        <v>0</v>
      </c>
      <c r="M211" s="147">
        <v>1</v>
      </c>
      <c r="N211" s="147"/>
      <c r="O211" s="147">
        <v>0</v>
      </c>
      <c r="P211" s="147"/>
      <c r="Q211" s="147">
        <v>33</v>
      </c>
      <c r="R211" s="147">
        <v>20</v>
      </c>
      <c r="S211" s="147">
        <v>13</v>
      </c>
      <c r="T211" s="147">
        <v>0</v>
      </c>
      <c r="U211" s="147"/>
      <c r="V211" s="147">
        <v>0</v>
      </c>
      <c r="W211" s="147">
        <v>1</v>
      </c>
      <c r="X211" s="147">
        <v>1</v>
      </c>
      <c r="Y211" s="147">
        <v>8</v>
      </c>
      <c r="Z211" s="147"/>
      <c r="AA211" s="147">
        <v>3</v>
      </c>
      <c r="AB211" s="147">
        <v>59</v>
      </c>
      <c r="AC211" s="147">
        <v>7</v>
      </c>
      <c r="AD211" s="147"/>
      <c r="AE211" s="147">
        <v>22</v>
      </c>
      <c r="AF211" s="147">
        <v>20</v>
      </c>
      <c r="AG211" s="147">
        <v>2</v>
      </c>
      <c r="AH211" s="147">
        <v>0</v>
      </c>
      <c r="AI211" s="147"/>
      <c r="AJ211" s="147">
        <v>2</v>
      </c>
      <c r="AK211" s="147"/>
      <c r="AL211" s="147">
        <v>0</v>
      </c>
      <c r="AM211" s="147">
        <v>0</v>
      </c>
      <c r="AN211" s="147">
        <v>0</v>
      </c>
      <c r="AO211" s="147">
        <v>0</v>
      </c>
      <c r="AP211" s="147"/>
      <c r="AQ211" s="147">
        <v>5</v>
      </c>
      <c r="AR211" s="147">
        <v>0</v>
      </c>
      <c r="AS211" s="147">
        <v>1</v>
      </c>
      <c r="AT211" s="147">
        <v>4</v>
      </c>
      <c r="AU211" s="147"/>
      <c r="AV211" s="147">
        <v>8</v>
      </c>
      <c r="AW211" s="147">
        <v>3</v>
      </c>
      <c r="AX211" s="147">
        <v>4</v>
      </c>
      <c r="AY211" s="147">
        <v>0</v>
      </c>
      <c r="AZ211" s="147">
        <v>1</v>
      </c>
      <c r="BA211" s="147">
        <v>0</v>
      </c>
      <c r="BB211" s="147"/>
      <c r="BC211" s="147">
        <v>18</v>
      </c>
      <c r="BD211" s="147">
        <v>2</v>
      </c>
      <c r="BE211" s="147">
        <v>0</v>
      </c>
      <c r="BF211" s="147">
        <v>14</v>
      </c>
    </row>
    <row r="212" spans="1:97" x14ac:dyDescent="0.2">
      <c r="A212" s="142" t="s">
        <v>687</v>
      </c>
      <c r="B212" s="142" t="s">
        <v>688</v>
      </c>
      <c r="C212" s="142"/>
      <c r="D212" s="142"/>
      <c r="E212" s="147">
        <v>61</v>
      </c>
      <c r="F212" s="147"/>
      <c r="G212" s="147">
        <v>13</v>
      </c>
      <c r="H212" s="147"/>
      <c r="I212" s="147">
        <v>1</v>
      </c>
      <c r="J212" s="147">
        <v>0</v>
      </c>
      <c r="K212" s="147">
        <v>0</v>
      </c>
      <c r="L212" s="147">
        <v>0</v>
      </c>
      <c r="M212" s="147">
        <v>0</v>
      </c>
      <c r="N212" s="147"/>
      <c r="O212" s="147">
        <v>1</v>
      </c>
      <c r="P212" s="147"/>
      <c r="Q212" s="147">
        <v>7</v>
      </c>
      <c r="R212" s="147">
        <v>7</v>
      </c>
      <c r="S212" s="147">
        <v>0</v>
      </c>
      <c r="T212" s="147">
        <v>0</v>
      </c>
      <c r="U212" s="147"/>
      <c r="V212" s="147">
        <v>0</v>
      </c>
      <c r="W212" s="147">
        <v>0</v>
      </c>
      <c r="X212" s="147">
        <v>0</v>
      </c>
      <c r="Y212" s="147">
        <v>4</v>
      </c>
      <c r="Z212" s="147"/>
      <c r="AA212" s="147">
        <v>1</v>
      </c>
      <c r="AB212" s="147">
        <v>13</v>
      </c>
      <c r="AC212" s="147">
        <v>2</v>
      </c>
      <c r="AD212" s="147"/>
      <c r="AE212" s="147">
        <v>9</v>
      </c>
      <c r="AF212" s="147">
        <v>9</v>
      </c>
      <c r="AG212" s="147">
        <v>0</v>
      </c>
      <c r="AH212" s="147">
        <v>0</v>
      </c>
      <c r="AI212" s="147"/>
      <c r="AJ212" s="147">
        <v>0</v>
      </c>
      <c r="AK212" s="147"/>
      <c r="AL212" s="147">
        <v>4</v>
      </c>
      <c r="AM212" s="147">
        <v>1</v>
      </c>
      <c r="AN212" s="147">
        <v>0</v>
      </c>
      <c r="AO212" s="147">
        <v>3</v>
      </c>
      <c r="AP212" s="147"/>
      <c r="AQ212" s="147">
        <v>3</v>
      </c>
      <c r="AR212" s="147">
        <v>0</v>
      </c>
      <c r="AS212" s="147">
        <v>0</v>
      </c>
      <c r="AT212" s="147">
        <v>3</v>
      </c>
      <c r="AU212" s="147"/>
      <c r="AV212" s="147">
        <v>4</v>
      </c>
      <c r="AW212" s="147">
        <v>1</v>
      </c>
      <c r="AX212" s="147">
        <v>1</v>
      </c>
      <c r="AY212" s="147">
        <v>0</v>
      </c>
      <c r="AZ212" s="147">
        <v>2</v>
      </c>
      <c r="BA212" s="147">
        <v>0</v>
      </c>
      <c r="BB212" s="147"/>
      <c r="BC212" s="147">
        <v>10</v>
      </c>
      <c r="BD212" s="147">
        <v>0</v>
      </c>
      <c r="BE212" s="147">
        <v>0</v>
      </c>
      <c r="BF212" s="147">
        <v>2</v>
      </c>
    </row>
    <row r="213" spans="1:97" x14ac:dyDescent="0.2">
      <c r="A213" s="142" t="s">
        <v>689</v>
      </c>
      <c r="B213" s="142" t="s">
        <v>690</v>
      </c>
      <c r="C213" s="142"/>
      <c r="D213" s="142"/>
      <c r="E213" s="147">
        <v>61</v>
      </c>
      <c r="F213" s="147"/>
      <c r="G213" s="147">
        <v>6</v>
      </c>
      <c r="H213" s="147"/>
      <c r="I213" s="147">
        <v>2</v>
      </c>
      <c r="J213" s="147">
        <v>0</v>
      </c>
      <c r="K213" s="147">
        <v>0</v>
      </c>
      <c r="L213" s="147">
        <v>0</v>
      </c>
      <c r="M213" s="147">
        <v>0</v>
      </c>
      <c r="N213" s="147"/>
      <c r="O213" s="147">
        <v>0</v>
      </c>
      <c r="P213" s="147"/>
      <c r="Q213" s="147">
        <v>3</v>
      </c>
      <c r="R213" s="147">
        <v>1</v>
      </c>
      <c r="S213" s="147">
        <v>2</v>
      </c>
      <c r="T213" s="147">
        <v>0</v>
      </c>
      <c r="U213" s="147"/>
      <c r="V213" s="147">
        <v>0</v>
      </c>
      <c r="W213" s="147">
        <v>0</v>
      </c>
      <c r="X213" s="147">
        <v>0</v>
      </c>
      <c r="Y213" s="147">
        <v>1</v>
      </c>
      <c r="Z213" s="147"/>
      <c r="AA213" s="147">
        <v>3</v>
      </c>
      <c r="AB213" s="147">
        <v>22</v>
      </c>
      <c r="AC213" s="147">
        <v>6</v>
      </c>
      <c r="AD213" s="147"/>
      <c r="AE213" s="147">
        <v>10</v>
      </c>
      <c r="AF213" s="147">
        <v>10</v>
      </c>
      <c r="AG213" s="147">
        <v>0</v>
      </c>
      <c r="AH213" s="147">
        <v>0</v>
      </c>
      <c r="AI213" s="147"/>
      <c r="AJ213" s="147">
        <v>0</v>
      </c>
      <c r="AK213" s="147"/>
      <c r="AL213" s="147">
        <v>4</v>
      </c>
      <c r="AM213" s="147">
        <v>1</v>
      </c>
      <c r="AN213" s="147">
        <v>0</v>
      </c>
      <c r="AO213" s="147">
        <v>3</v>
      </c>
      <c r="AP213" s="147"/>
      <c r="AQ213" s="147">
        <v>0</v>
      </c>
      <c r="AR213" s="147">
        <v>0</v>
      </c>
      <c r="AS213" s="147">
        <v>0</v>
      </c>
      <c r="AT213" s="147">
        <v>0</v>
      </c>
      <c r="AU213" s="147"/>
      <c r="AV213" s="147">
        <v>6</v>
      </c>
      <c r="AW213" s="147">
        <v>4</v>
      </c>
      <c r="AX213" s="147">
        <v>2</v>
      </c>
      <c r="AY213" s="147">
        <v>0</v>
      </c>
      <c r="AZ213" s="147">
        <v>0</v>
      </c>
      <c r="BA213" s="147">
        <v>0</v>
      </c>
      <c r="BB213" s="147"/>
      <c r="BC213" s="147">
        <v>0</v>
      </c>
      <c r="BD213" s="147">
        <v>2</v>
      </c>
      <c r="BE213" s="147">
        <v>1</v>
      </c>
      <c r="BF213" s="147">
        <v>1</v>
      </c>
    </row>
    <row r="214" spans="1:97" x14ac:dyDescent="0.2">
      <c r="A214" s="142" t="s">
        <v>691</v>
      </c>
      <c r="B214" s="142" t="s">
        <v>692</v>
      </c>
      <c r="C214" s="142"/>
      <c r="D214" s="142"/>
      <c r="E214" s="147">
        <v>58</v>
      </c>
      <c r="F214" s="147"/>
      <c r="G214" s="147">
        <v>6</v>
      </c>
      <c r="H214" s="147"/>
      <c r="I214" s="147">
        <v>0</v>
      </c>
      <c r="J214" s="147">
        <v>0</v>
      </c>
      <c r="K214" s="147">
        <v>0</v>
      </c>
      <c r="L214" s="147">
        <v>0</v>
      </c>
      <c r="M214" s="147">
        <v>0</v>
      </c>
      <c r="N214" s="147"/>
      <c r="O214" s="147">
        <v>1</v>
      </c>
      <c r="P214" s="147"/>
      <c r="Q214" s="147">
        <v>3</v>
      </c>
      <c r="R214" s="147">
        <v>2</v>
      </c>
      <c r="S214" s="147">
        <v>1</v>
      </c>
      <c r="T214" s="147">
        <v>0</v>
      </c>
      <c r="U214" s="147"/>
      <c r="V214" s="147">
        <v>0</v>
      </c>
      <c r="W214" s="147">
        <v>0</v>
      </c>
      <c r="X214" s="147">
        <v>1</v>
      </c>
      <c r="Y214" s="147">
        <v>1</v>
      </c>
      <c r="Z214" s="147"/>
      <c r="AA214" s="147">
        <v>1</v>
      </c>
      <c r="AB214" s="147">
        <v>15</v>
      </c>
      <c r="AC214" s="147">
        <v>2</v>
      </c>
      <c r="AD214" s="147"/>
      <c r="AE214" s="147">
        <v>9</v>
      </c>
      <c r="AF214" s="147">
        <v>9</v>
      </c>
      <c r="AG214" s="147">
        <v>0</v>
      </c>
      <c r="AH214" s="147">
        <v>0</v>
      </c>
      <c r="AI214" s="147"/>
      <c r="AJ214" s="147">
        <v>1</v>
      </c>
      <c r="AK214" s="147"/>
      <c r="AL214" s="147">
        <v>2</v>
      </c>
      <c r="AM214" s="147">
        <v>0</v>
      </c>
      <c r="AN214" s="147">
        <v>2</v>
      </c>
      <c r="AO214" s="147">
        <v>0</v>
      </c>
      <c r="AP214" s="147"/>
      <c r="AQ214" s="147">
        <v>3</v>
      </c>
      <c r="AR214" s="147">
        <v>2</v>
      </c>
      <c r="AS214" s="147">
        <v>0</v>
      </c>
      <c r="AT214" s="147">
        <v>1</v>
      </c>
      <c r="AU214" s="147"/>
      <c r="AV214" s="147">
        <v>4</v>
      </c>
      <c r="AW214" s="147">
        <v>4</v>
      </c>
      <c r="AX214" s="147">
        <v>0</v>
      </c>
      <c r="AY214" s="147">
        <v>0</v>
      </c>
      <c r="AZ214" s="147">
        <v>0</v>
      </c>
      <c r="BA214" s="147">
        <v>0</v>
      </c>
      <c r="BB214" s="147"/>
      <c r="BC214" s="147">
        <v>11</v>
      </c>
      <c r="BD214" s="147">
        <v>1</v>
      </c>
      <c r="BE214" s="147">
        <v>1</v>
      </c>
      <c r="BF214" s="147">
        <v>2</v>
      </c>
    </row>
    <row r="215" spans="1:97" x14ac:dyDescent="0.2">
      <c r="A215" s="142" t="s">
        <v>693</v>
      </c>
      <c r="B215" s="142" t="s">
        <v>694</v>
      </c>
      <c r="C215" s="142"/>
      <c r="D215" s="142"/>
      <c r="E215" s="147">
        <v>4</v>
      </c>
      <c r="F215" s="147"/>
      <c r="G215" s="147">
        <v>0</v>
      </c>
      <c r="H215" s="147"/>
      <c r="I215" s="147">
        <v>0</v>
      </c>
      <c r="J215" s="147">
        <v>0</v>
      </c>
      <c r="K215" s="147">
        <v>0</v>
      </c>
      <c r="L215" s="147">
        <v>0</v>
      </c>
      <c r="M215" s="147">
        <v>0</v>
      </c>
      <c r="N215" s="147"/>
      <c r="O215" s="147">
        <v>0</v>
      </c>
      <c r="P215" s="147"/>
      <c r="Q215" s="147">
        <v>0</v>
      </c>
      <c r="R215" s="147">
        <v>0</v>
      </c>
      <c r="S215" s="147">
        <v>0</v>
      </c>
      <c r="T215" s="147">
        <v>0</v>
      </c>
      <c r="U215" s="147"/>
      <c r="V215" s="147">
        <v>0</v>
      </c>
      <c r="W215" s="147">
        <v>0</v>
      </c>
      <c r="X215" s="147">
        <v>0</v>
      </c>
      <c r="Y215" s="147">
        <v>0</v>
      </c>
      <c r="Z215" s="147"/>
      <c r="AA215" s="147">
        <v>0</v>
      </c>
      <c r="AB215" s="147">
        <v>0</v>
      </c>
      <c r="AC215" s="147">
        <v>2</v>
      </c>
      <c r="AD215" s="147"/>
      <c r="AE215" s="147">
        <v>1</v>
      </c>
      <c r="AF215" s="147">
        <v>1</v>
      </c>
      <c r="AG215" s="147">
        <v>0</v>
      </c>
      <c r="AH215" s="147">
        <v>0</v>
      </c>
      <c r="AI215" s="147"/>
      <c r="AJ215" s="147">
        <v>0</v>
      </c>
      <c r="AK215" s="147"/>
      <c r="AL215" s="147">
        <v>0</v>
      </c>
      <c r="AM215" s="147">
        <v>0</v>
      </c>
      <c r="AN215" s="147">
        <v>0</v>
      </c>
      <c r="AO215" s="147">
        <v>0</v>
      </c>
      <c r="AP215" s="147"/>
      <c r="AQ215" s="147">
        <v>0</v>
      </c>
      <c r="AR215" s="147">
        <v>0</v>
      </c>
      <c r="AS215" s="147">
        <v>0</v>
      </c>
      <c r="AT215" s="147">
        <v>0</v>
      </c>
      <c r="AU215" s="147"/>
      <c r="AV215" s="147">
        <v>0</v>
      </c>
      <c r="AW215" s="147">
        <v>0</v>
      </c>
      <c r="AX215" s="147">
        <v>0</v>
      </c>
      <c r="AY215" s="147">
        <v>0</v>
      </c>
      <c r="AZ215" s="147">
        <v>0</v>
      </c>
      <c r="BA215" s="147">
        <v>0</v>
      </c>
      <c r="BB215" s="147"/>
      <c r="BC215" s="147">
        <v>0</v>
      </c>
      <c r="BD215" s="147">
        <v>0</v>
      </c>
      <c r="BE215" s="147">
        <v>0</v>
      </c>
      <c r="BF215" s="147">
        <v>1</v>
      </c>
    </row>
    <row r="216" spans="1:97" x14ac:dyDescent="0.2">
      <c r="A216" s="142" t="s">
        <v>695</v>
      </c>
      <c r="B216" s="142" t="s">
        <v>696</v>
      </c>
      <c r="C216" s="142"/>
      <c r="D216" s="142"/>
      <c r="E216" s="147">
        <v>112</v>
      </c>
      <c r="F216" s="147"/>
      <c r="G216" s="147">
        <v>16</v>
      </c>
      <c r="H216" s="147"/>
      <c r="I216" s="147">
        <v>0</v>
      </c>
      <c r="J216" s="147">
        <v>1</v>
      </c>
      <c r="K216" s="147">
        <v>1</v>
      </c>
      <c r="L216" s="147">
        <v>0</v>
      </c>
      <c r="M216" s="147">
        <v>2</v>
      </c>
      <c r="N216" s="147"/>
      <c r="O216" s="147">
        <v>0</v>
      </c>
      <c r="P216" s="147"/>
      <c r="Q216" s="147">
        <v>6</v>
      </c>
      <c r="R216" s="147">
        <v>2</v>
      </c>
      <c r="S216" s="147">
        <v>4</v>
      </c>
      <c r="T216" s="147">
        <v>0</v>
      </c>
      <c r="U216" s="147"/>
      <c r="V216" s="147">
        <v>0</v>
      </c>
      <c r="W216" s="147">
        <v>0</v>
      </c>
      <c r="X216" s="147">
        <v>1</v>
      </c>
      <c r="Y216" s="147">
        <v>5</v>
      </c>
      <c r="Z216" s="147"/>
      <c r="AA216" s="147">
        <v>2</v>
      </c>
      <c r="AB216" s="147">
        <v>26</v>
      </c>
      <c r="AC216" s="147">
        <v>2</v>
      </c>
      <c r="AD216" s="147"/>
      <c r="AE216" s="147">
        <v>35</v>
      </c>
      <c r="AF216" s="147">
        <v>34</v>
      </c>
      <c r="AG216" s="147">
        <v>1</v>
      </c>
      <c r="AH216" s="147">
        <v>0</v>
      </c>
      <c r="AI216" s="147"/>
      <c r="AJ216" s="147">
        <v>7</v>
      </c>
      <c r="AK216" s="147"/>
      <c r="AL216" s="147">
        <v>2</v>
      </c>
      <c r="AM216" s="147">
        <v>1</v>
      </c>
      <c r="AN216" s="147">
        <v>0</v>
      </c>
      <c r="AO216" s="147">
        <v>1</v>
      </c>
      <c r="AP216" s="147"/>
      <c r="AQ216" s="147">
        <v>2</v>
      </c>
      <c r="AR216" s="147">
        <v>0</v>
      </c>
      <c r="AS216" s="147">
        <v>1</v>
      </c>
      <c r="AT216" s="147">
        <v>1</v>
      </c>
      <c r="AU216" s="147"/>
      <c r="AV216" s="147">
        <v>7</v>
      </c>
      <c r="AW216" s="147">
        <v>6</v>
      </c>
      <c r="AX216" s="147">
        <v>1</v>
      </c>
      <c r="AY216" s="147">
        <v>0</v>
      </c>
      <c r="AZ216" s="147">
        <v>0</v>
      </c>
      <c r="BA216" s="147">
        <v>0</v>
      </c>
      <c r="BB216" s="147"/>
      <c r="BC216" s="147">
        <v>1</v>
      </c>
      <c r="BD216" s="147">
        <v>8</v>
      </c>
      <c r="BE216" s="147">
        <v>0</v>
      </c>
      <c r="BF216" s="147">
        <v>4</v>
      </c>
      <c r="BN216" s="130"/>
      <c r="BO216" s="130"/>
      <c r="BP216" s="130"/>
      <c r="BQ216" s="130"/>
      <c r="BR216" s="130"/>
      <c r="BS216" s="130"/>
      <c r="BT216" s="130"/>
      <c r="BU216" s="130"/>
      <c r="BV216" s="130"/>
      <c r="BW216" s="130"/>
      <c r="BX216" s="130"/>
      <c r="BY216" s="130"/>
      <c r="BZ216" s="130"/>
      <c r="CA216" s="130"/>
      <c r="CB216" s="130"/>
      <c r="CC216" s="130"/>
      <c r="CD216" s="130"/>
      <c r="CE216" s="130"/>
      <c r="CF216" s="130"/>
      <c r="CG216" s="130"/>
      <c r="CH216" s="130"/>
      <c r="CI216" s="130"/>
      <c r="CJ216" s="130"/>
      <c r="CK216" s="130"/>
      <c r="CL216" s="130"/>
      <c r="CM216" s="130"/>
      <c r="CN216" s="130"/>
      <c r="CO216" s="130"/>
      <c r="CP216" s="130"/>
      <c r="CQ216" s="130"/>
      <c r="CR216" s="130"/>
      <c r="CS216" s="130"/>
    </row>
    <row r="217" spans="1:97" x14ac:dyDescent="0.2">
      <c r="A217" s="142" t="s">
        <v>697</v>
      </c>
      <c r="B217" s="142" t="s">
        <v>698</v>
      </c>
      <c r="C217" s="142"/>
      <c r="D217" s="142"/>
      <c r="E217" s="147">
        <v>93</v>
      </c>
      <c r="F217" s="147"/>
      <c r="G217" s="147">
        <v>3</v>
      </c>
      <c r="H217" s="147"/>
      <c r="I217" s="147">
        <v>0</v>
      </c>
      <c r="J217" s="147">
        <v>0</v>
      </c>
      <c r="K217" s="147">
        <v>0</v>
      </c>
      <c r="L217" s="147">
        <v>0</v>
      </c>
      <c r="M217" s="147">
        <v>0</v>
      </c>
      <c r="N217" s="147"/>
      <c r="O217" s="147">
        <v>1</v>
      </c>
      <c r="P217" s="147"/>
      <c r="Q217" s="147">
        <v>0</v>
      </c>
      <c r="R217" s="147">
        <v>0</v>
      </c>
      <c r="S217" s="147">
        <v>0</v>
      </c>
      <c r="T217" s="147">
        <v>0</v>
      </c>
      <c r="U217" s="147"/>
      <c r="V217" s="147">
        <v>0</v>
      </c>
      <c r="W217" s="147">
        <v>0</v>
      </c>
      <c r="X217" s="147">
        <v>0</v>
      </c>
      <c r="Y217" s="147">
        <v>2</v>
      </c>
      <c r="Z217" s="147"/>
      <c r="AA217" s="147">
        <v>0</v>
      </c>
      <c r="AB217" s="147">
        <v>36</v>
      </c>
      <c r="AC217" s="147">
        <v>3</v>
      </c>
      <c r="AD217" s="147"/>
      <c r="AE217" s="147">
        <v>21</v>
      </c>
      <c r="AF217" s="147">
        <v>18</v>
      </c>
      <c r="AG217" s="147">
        <v>3</v>
      </c>
      <c r="AH217" s="147">
        <v>0</v>
      </c>
      <c r="AI217" s="147"/>
      <c r="AJ217" s="147">
        <v>2</v>
      </c>
      <c r="AK217" s="147"/>
      <c r="AL217" s="147">
        <v>0</v>
      </c>
      <c r="AM217" s="147">
        <v>0</v>
      </c>
      <c r="AN217" s="147">
        <v>0</v>
      </c>
      <c r="AO217" s="147">
        <v>0</v>
      </c>
      <c r="AP217" s="147"/>
      <c r="AQ217" s="147">
        <v>10</v>
      </c>
      <c r="AR217" s="147">
        <v>2</v>
      </c>
      <c r="AS217" s="147">
        <v>7</v>
      </c>
      <c r="AT217" s="147">
        <v>1</v>
      </c>
      <c r="AU217" s="147"/>
      <c r="AV217" s="147">
        <v>7</v>
      </c>
      <c r="AW217" s="147">
        <v>7</v>
      </c>
      <c r="AX217" s="147">
        <v>0</v>
      </c>
      <c r="AY217" s="147">
        <v>0</v>
      </c>
      <c r="AZ217" s="147">
        <v>0</v>
      </c>
      <c r="BA217" s="147">
        <v>0</v>
      </c>
      <c r="BB217" s="147"/>
      <c r="BC217" s="147">
        <v>3</v>
      </c>
      <c r="BD217" s="147">
        <v>0</v>
      </c>
      <c r="BE217" s="147">
        <v>0</v>
      </c>
      <c r="BF217" s="147">
        <v>8</v>
      </c>
    </row>
    <row r="218" spans="1:97" x14ac:dyDescent="0.2">
      <c r="A218" s="142" t="s">
        <v>699</v>
      </c>
      <c r="B218" s="142" t="s">
        <v>700</v>
      </c>
      <c r="C218" s="142"/>
      <c r="D218" s="142"/>
      <c r="E218" s="147">
        <v>47</v>
      </c>
      <c r="F218" s="147"/>
      <c r="G218" s="147">
        <v>2</v>
      </c>
      <c r="H218" s="147"/>
      <c r="I218" s="147">
        <v>1</v>
      </c>
      <c r="J218" s="147">
        <v>0</v>
      </c>
      <c r="K218" s="147">
        <v>0</v>
      </c>
      <c r="L218" s="147">
        <v>0</v>
      </c>
      <c r="M218" s="147">
        <v>0</v>
      </c>
      <c r="N218" s="147"/>
      <c r="O218" s="147">
        <v>0</v>
      </c>
      <c r="P218" s="147"/>
      <c r="Q218" s="147">
        <v>1</v>
      </c>
      <c r="R218" s="147">
        <v>1</v>
      </c>
      <c r="S218" s="147">
        <v>0</v>
      </c>
      <c r="T218" s="147">
        <v>0</v>
      </c>
      <c r="U218" s="147"/>
      <c r="V218" s="147">
        <v>0</v>
      </c>
      <c r="W218" s="147">
        <v>0</v>
      </c>
      <c r="X218" s="147">
        <v>0</v>
      </c>
      <c r="Y218" s="147">
        <v>0</v>
      </c>
      <c r="Z218" s="147"/>
      <c r="AA218" s="147">
        <v>0</v>
      </c>
      <c r="AB218" s="147">
        <v>14</v>
      </c>
      <c r="AC218" s="147">
        <v>9</v>
      </c>
      <c r="AD218" s="147"/>
      <c r="AE218" s="147">
        <v>10</v>
      </c>
      <c r="AF218" s="147">
        <v>9</v>
      </c>
      <c r="AG218" s="147">
        <v>1</v>
      </c>
      <c r="AH218" s="147">
        <v>0</v>
      </c>
      <c r="AI218" s="147"/>
      <c r="AJ218" s="147">
        <v>0</v>
      </c>
      <c r="AK218" s="147"/>
      <c r="AL218" s="147">
        <v>3</v>
      </c>
      <c r="AM218" s="147">
        <v>2</v>
      </c>
      <c r="AN218" s="147">
        <v>0</v>
      </c>
      <c r="AO218" s="147">
        <v>1</v>
      </c>
      <c r="AP218" s="147"/>
      <c r="AQ218" s="147">
        <v>0</v>
      </c>
      <c r="AR218" s="147">
        <v>0</v>
      </c>
      <c r="AS218" s="147">
        <v>0</v>
      </c>
      <c r="AT218" s="147">
        <v>0</v>
      </c>
      <c r="AU218" s="147"/>
      <c r="AV218" s="147">
        <v>3</v>
      </c>
      <c r="AW218" s="147">
        <v>2</v>
      </c>
      <c r="AX218" s="147">
        <v>0</v>
      </c>
      <c r="AY218" s="147">
        <v>1</v>
      </c>
      <c r="AZ218" s="147">
        <v>0</v>
      </c>
      <c r="BA218" s="147">
        <v>0</v>
      </c>
      <c r="BB218" s="147"/>
      <c r="BC218" s="147">
        <v>3</v>
      </c>
      <c r="BD218" s="147">
        <v>0</v>
      </c>
      <c r="BE218" s="147">
        <v>0</v>
      </c>
      <c r="BF218" s="147">
        <v>3</v>
      </c>
    </row>
    <row r="219" spans="1:97" x14ac:dyDescent="0.2">
      <c r="A219" s="142" t="s">
        <v>701</v>
      </c>
      <c r="B219" s="142" t="s">
        <v>702</v>
      </c>
      <c r="C219" s="142"/>
      <c r="D219" s="142"/>
      <c r="E219" s="147">
        <v>28</v>
      </c>
      <c r="F219" s="147"/>
      <c r="G219" s="147">
        <v>2</v>
      </c>
      <c r="H219" s="147"/>
      <c r="I219" s="147">
        <v>0</v>
      </c>
      <c r="J219" s="147">
        <v>0</v>
      </c>
      <c r="K219" s="147">
        <v>1</v>
      </c>
      <c r="L219" s="147">
        <v>0</v>
      </c>
      <c r="M219" s="147">
        <v>0</v>
      </c>
      <c r="N219" s="147"/>
      <c r="O219" s="147">
        <v>0</v>
      </c>
      <c r="P219" s="147"/>
      <c r="Q219" s="147">
        <v>0</v>
      </c>
      <c r="R219" s="147">
        <v>0</v>
      </c>
      <c r="S219" s="147">
        <v>0</v>
      </c>
      <c r="T219" s="147">
        <v>0</v>
      </c>
      <c r="U219" s="147"/>
      <c r="V219" s="147">
        <v>0</v>
      </c>
      <c r="W219" s="147">
        <v>0</v>
      </c>
      <c r="X219" s="147">
        <v>0</v>
      </c>
      <c r="Y219" s="147">
        <v>1</v>
      </c>
      <c r="Z219" s="147"/>
      <c r="AA219" s="147">
        <v>0</v>
      </c>
      <c r="AB219" s="147">
        <v>9</v>
      </c>
      <c r="AC219" s="147">
        <v>4</v>
      </c>
      <c r="AD219" s="147"/>
      <c r="AE219" s="147">
        <v>2</v>
      </c>
      <c r="AF219" s="147">
        <v>1</v>
      </c>
      <c r="AG219" s="147">
        <v>1</v>
      </c>
      <c r="AH219" s="147">
        <v>0</v>
      </c>
      <c r="AI219" s="147"/>
      <c r="AJ219" s="147">
        <v>0</v>
      </c>
      <c r="AK219" s="147"/>
      <c r="AL219" s="147">
        <v>1</v>
      </c>
      <c r="AM219" s="147">
        <v>0</v>
      </c>
      <c r="AN219" s="147">
        <v>0</v>
      </c>
      <c r="AO219" s="147">
        <v>1</v>
      </c>
      <c r="AP219" s="147"/>
      <c r="AQ219" s="147">
        <v>4</v>
      </c>
      <c r="AR219" s="147">
        <v>0</v>
      </c>
      <c r="AS219" s="147">
        <v>4</v>
      </c>
      <c r="AT219" s="147">
        <v>0</v>
      </c>
      <c r="AU219" s="147"/>
      <c r="AV219" s="147">
        <v>3</v>
      </c>
      <c r="AW219" s="147">
        <v>3</v>
      </c>
      <c r="AX219" s="147">
        <v>0</v>
      </c>
      <c r="AY219" s="147">
        <v>0</v>
      </c>
      <c r="AZ219" s="147">
        <v>0</v>
      </c>
      <c r="BA219" s="147">
        <v>0</v>
      </c>
      <c r="BB219" s="147"/>
      <c r="BC219" s="147">
        <v>1</v>
      </c>
      <c r="BD219" s="147">
        <v>0</v>
      </c>
      <c r="BE219" s="147">
        <v>0</v>
      </c>
      <c r="BF219" s="147">
        <v>2</v>
      </c>
    </row>
    <row r="220" spans="1:97" x14ac:dyDescent="0.2">
      <c r="A220" s="142" t="s">
        <v>703</v>
      </c>
      <c r="B220" s="142" t="s">
        <v>704</v>
      </c>
      <c r="C220" s="142"/>
      <c r="D220" s="142"/>
      <c r="E220" s="147">
        <v>88</v>
      </c>
      <c r="F220" s="147"/>
      <c r="G220" s="147">
        <v>4</v>
      </c>
      <c r="H220" s="147"/>
      <c r="I220" s="147">
        <v>0</v>
      </c>
      <c r="J220" s="147">
        <v>0</v>
      </c>
      <c r="K220" s="147">
        <v>0</v>
      </c>
      <c r="L220" s="147">
        <v>0</v>
      </c>
      <c r="M220" s="147">
        <v>0</v>
      </c>
      <c r="N220" s="147"/>
      <c r="O220" s="147">
        <v>1</v>
      </c>
      <c r="P220" s="147"/>
      <c r="Q220" s="147">
        <v>1</v>
      </c>
      <c r="R220" s="147">
        <v>1</v>
      </c>
      <c r="S220" s="147">
        <v>0</v>
      </c>
      <c r="T220" s="147">
        <v>0</v>
      </c>
      <c r="U220" s="147"/>
      <c r="V220" s="147">
        <v>0</v>
      </c>
      <c r="W220" s="147">
        <v>0</v>
      </c>
      <c r="X220" s="147">
        <v>0</v>
      </c>
      <c r="Y220" s="147">
        <v>2</v>
      </c>
      <c r="Z220" s="147"/>
      <c r="AA220" s="147">
        <v>2</v>
      </c>
      <c r="AB220" s="147">
        <v>23</v>
      </c>
      <c r="AC220" s="147">
        <v>8</v>
      </c>
      <c r="AD220" s="147"/>
      <c r="AE220" s="147">
        <v>21</v>
      </c>
      <c r="AF220" s="147">
        <v>20</v>
      </c>
      <c r="AG220" s="147">
        <v>1</v>
      </c>
      <c r="AH220" s="147">
        <v>0</v>
      </c>
      <c r="AI220" s="147"/>
      <c r="AJ220" s="147">
        <v>3</v>
      </c>
      <c r="AK220" s="147"/>
      <c r="AL220" s="147">
        <v>0</v>
      </c>
      <c r="AM220" s="147">
        <v>0</v>
      </c>
      <c r="AN220" s="147">
        <v>0</v>
      </c>
      <c r="AO220" s="147">
        <v>0</v>
      </c>
      <c r="AP220" s="147"/>
      <c r="AQ220" s="147">
        <v>1</v>
      </c>
      <c r="AR220" s="147">
        <v>0</v>
      </c>
      <c r="AS220" s="147">
        <v>1</v>
      </c>
      <c r="AT220" s="147">
        <v>0</v>
      </c>
      <c r="AU220" s="147"/>
      <c r="AV220" s="147">
        <v>6</v>
      </c>
      <c r="AW220" s="147">
        <v>5</v>
      </c>
      <c r="AX220" s="147">
        <v>0</v>
      </c>
      <c r="AY220" s="147">
        <v>1</v>
      </c>
      <c r="AZ220" s="147">
        <v>0</v>
      </c>
      <c r="BA220" s="147">
        <v>0</v>
      </c>
      <c r="BB220" s="147"/>
      <c r="BC220" s="147">
        <v>0</v>
      </c>
      <c r="BD220" s="147">
        <v>2</v>
      </c>
      <c r="BE220" s="147">
        <v>0</v>
      </c>
      <c r="BF220" s="147">
        <v>18</v>
      </c>
      <c r="BN220" s="130"/>
      <c r="BO220" s="130"/>
      <c r="BP220" s="130"/>
      <c r="BQ220" s="130"/>
      <c r="BR220" s="130"/>
      <c r="BS220" s="130"/>
      <c r="BT220" s="130"/>
      <c r="BU220" s="130"/>
      <c r="BV220" s="130"/>
      <c r="BW220" s="130"/>
      <c r="BX220" s="130"/>
      <c r="BY220" s="130"/>
      <c r="BZ220" s="130"/>
      <c r="CA220" s="130"/>
      <c r="CB220" s="130"/>
      <c r="CC220" s="130"/>
      <c r="CD220" s="130"/>
      <c r="CE220" s="130"/>
      <c r="CF220" s="130"/>
      <c r="CG220" s="130"/>
      <c r="CH220" s="130"/>
      <c r="CI220" s="130"/>
      <c r="CJ220" s="130"/>
      <c r="CK220" s="130"/>
      <c r="CL220" s="130"/>
      <c r="CM220" s="130"/>
      <c r="CN220" s="130"/>
      <c r="CO220" s="130"/>
      <c r="CP220" s="130"/>
      <c r="CQ220" s="130"/>
      <c r="CR220" s="130"/>
      <c r="CS220" s="130"/>
    </row>
    <row r="221" spans="1:97" x14ac:dyDescent="0.2">
      <c r="A221" s="142" t="s">
        <v>705</v>
      </c>
      <c r="B221" s="142" t="s">
        <v>706</v>
      </c>
      <c r="C221" s="142"/>
      <c r="D221" s="142"/>
      <c r="E221" s="147">
        <v>161</v>
      </c>
      <c r="F221" s="147"/>
      <c r="G221" s="147">
        <v>7</v>
      </c>
      <c r="H221" s="147"/>
      <c r="I221" s="147">
        <v>1</v>
      </c>
      <c r="J221" s="147">
        <v>0</v>
      </c>
      <c r="K221" s="147">
        <v>0</v>
      </c>
      <c r="L221" s="147">
        <v>0</v>
      </c>
      <c r="M221" s="147">
        <v>0</v>
      </c>
      <c r="N221" s="147"/>
      <c r="O221" s="147">
        <v>1</v>
      </c>
      <c r="P221" s="147"/>
      <c r="Q221" s="147">
        <v>3</v>
      </c>
      <c r="R221" s="147">
        <v>2</v>
      </c>
      <c r="S221" s="147">
        <v>1</v>
      </c>
      <c r="T221" s="147">
        <v>0</v>
      </c>
      <c r="U221" s="147"/>
      <c r="V221" s="147">
        <v>0</v>
      </c>
      <c r="W221" s="147">
        <v>0</v>
      </c>
      <c r="X221" s="147">
        <v>1</v>
      </c>
      <c r="Y221" s="147">
        <v>1</v>
      </c>
      <c r="Z221" s="147"/>
      <c r="AA221" s="147">
        <v>2</v>
      </c>
      <c r="AB221" s="147">
        <v>48</v>
      </c>
      <c r="AC221" s="147">
        <v>11</v>
      </c>
      <c r="AD221" s="147"/>
      <c r="AE221" s="147">
        <v>30</v>
      </c>
      <c r="AF221" s="147">
        <v>20</v>
      </c>
      <c r="AG221" s="147">
        <v>10</v>
      </c>
      <c r="AH221" s="147">
        <v>0</v>
      </c>
      <c r="AI221" s="147"/>
      <c r="AJ221" s="147">
        <v>11</v>
      </c>
      <c r="AK221" s="147"/>
      <c r="AL221" s="147">
        <v>4</v>
      </c>
      <c r="AM221" s="147">
        <v>0</v>
      </c>
      <c r="AN221" s="147">
        <v>1</v>
      </c>
      <c r="AO221" s="147">
        <v>3</v>
      </c>
      <c r="AP221" s="147"/>
      <c r="AQ221" s="147">
        <v>11</v>
      </c>
      <c r="AR221" s="147">
        <v>1</v>
      </c>
      <c r="AS221" s="147">
        <v>8</v>
      </c>
      <c r="AT221" s="147">
        <v>2</v>
      </c>
      <c r="AU221" s="147"/>
      <c r="AV221" s="147">
        <v>8</v>
      </c>
      <c r="AW221" s="147">
        <v>6</v>
      </c>
      <c r="AX221" s="147">
        <v>1</v>
      </c>
      <c r="AY221" s="147">
        <v>1</v>
      </c>
      <c r="AZ221" s="147">
        <v>0</v>
      </c>
      <c r="BA221" s="147">
        <v>0</v>
      </c>
      <c r="BB221" s="147"/>
      <c r="BC221" s="147">
        <v>17</v>
      </c>
      <c r="BD221" s="147">
        <v>0</v>
      </c>
      <c r="BE221" s="147">
        <v>0</v>
      </c>
      <c r="BF221" s="147">
        <v>12</v>
      </c>
    </row>
    <row r="222" spans="1:97" x14ac:dyDescent="0.2">
      <c r="A222" s="142" t="s">
        <v>707</v>
      </c>
      <c r="B222" s="142" t="s">
        <v>708</v>
      </c>
      <c r="C222" s="142"/>
      <c r="D222" s="142"/>
      <c r="E222" s="147">
        <v>62</v>
      </c>
      <c r="F222" s="147"/>
      <c r="G222" s="147">
        <v>8</v>
      </c>
      <c r="H222" s="147"/>
      <c r="I222" s="147">
        <v>2</v>
      </c>
      <c r="J222" s="147">
        <v>0</v>
      </c>
      <c r="K222" s="147">
        <v>0</v>
      </c>
      <c r="L222" s="147">
        <v>0</v>
      </c>
      <c r="M222" s="147">
        <v>0</v>
      </c>
      <c r="N222" s="147"/>
      <c r="O222" s="147">
        <v>1</v>
      </c>
      <c r="P222" s="147"/>
      <c r="Q222" s="147">
        <v>4</v>
      </c>
      <c r="R222" s="147">
        <v>3</v>
      </c>
      <c r="S222" s="147">
        <v>1</v>
      </c>
      <c r="T222" s="147">
        <v>0</v>
      </c>
      <c r="U222" s="147"/>
      <c r="V222" s="147">
        <v>0</v>
      </c>
      <c r="W222" s="147">
        <v>0</v>
      </c>
      <c r="X222" s="147">
        <v>1</v>
      </c>
      <c r="Y222" s="147">
        <v>0</v>
      </c>
      <c r="Z222" s="147"/>
      <c r="AA222" s="147">
        <v>0</v>
      </c>
      <c r="AB222" s="147">
        <v>15</v>
      </c>
      <c r="AC222" s="147">
        <v>6</v>
      </c>
      <c r="AD222" s="147"/>
      <c r="AE222" s="147">
        <v>6</v>
      </c>
      <c r="AF222" s="147">
        <v>6</v>
      </c>
      <c r="AG222" s="147">
        <v>0</v>
      </c>
      <c r="AH222" s="147">
        <v>0</v>
      </c>
      <c r="AI222" s="147"/>
      <c r="AJ222" s="147">
        <v>3</v>
      </c>
      <c r="AK222" s="147"/>
      <c r="AL222" s="147">
        <v>2</v>
      </c>
      <c r="AM222" s="147">
        <v>1</v>
      </c>
      <c r="AN222" s="147">
        <v>0</v>
      </c>
      <c r="AO222" s="147">
        <v>1</v>
      </c>
      <c r="AP222" s="147"/>
      <c r="AQ222" s="147">
        <v>6</v>
      </c>
      <c r="AR222" s="147">
        <v>1</v>
      </c>
      <c r="AS222" s="147">
        <v>2</v>
      </c>
      <c r="AT222" s="147">
        <v>3</v>
      </c>
      <c r="AU222" s="147"/>
      <c r="AV222" s="147">
        <v>4</v>
      </c>
      <c r="AW222" s="147">
        <v>3</v>
      </c>
      <c r="AX222" s="147">
        <v>0</v>
      </c>
      <c r="AY222" s="147">
        <v>0</v>
      </c>
      <c r="AZ222" s="147">
        <v>1</v>
      </c>
      <c r="BA222" s="147">
        <v>0</v>
      </c>
      <c r="BB222" s="147"/>
      <c r="BC222" s="147">
        <v>10</v>
      </c>
      <c r="BD222" s="147">
        <v>0</v>
      </c>
      <c r="BE222" s="147">
        <v>0</v>
      </c>
      <c r="BF222" s="147">
        <v>2</v>
      </c>
      <c r="BN222" s="130"/>
      <c r="BO222" s="130"/>
      <c r="BP222" s="130"/>
      <c r="BQ222" s="130"/>
      <c r="BR222" s="130"/>
      <c r="BS222" s="130"/>
      <c r="BT222" s="130"/>
      <c r="BU222" s="130"/>
      <c r="BV222" s="130"/>
      <c r="BW222" s="130"/>
      <c r="BX222" s="130"/>
      <c r="BY222" s="130"/>
      <c r="BZ222" s="130"/>
      <c r="CA222" s="130"/>
      <c r="CB222" s="130"/>
      <c r="CC222" s="130"/>
      <c r="CD222" s="130"/>
      <c r="CE222" s="130"/>
      <c r="CF222" s="130"/>
      <c r="CG222" s="130"/>
      <c r="CH222" s="130"/>
      <c r="CI222" s="130"/>
      <c r="CJ222" s="130"/>
      <c r="CK222" s="130"/>
      <c r="CL222" s="130"/>
      <c r="CM222" s="130"/>
      <c r="CN222" s="130"/>
      <c r="CO222" s="130"/>
      <c r="CP222" s="130"/>
      <c r="CQ222" s="130"/>
      <c r="CR222" s="130"/>
      <c r="CS222" s="130"/>
    </row>
    <row r="223" spans="1:97" x14ac:dyDescent="0.2">
      <c r="A223" s="142" t="s">
        <v>709</v>
      </c>
      <c r="B223" s="142" t="s">
        <v>710</v>
      </c>
      <c r="C223" s="142"/>
      <c r="D223" s="142"/>
      <c r="E223" s="147">
        <v>74</v>
      </c>
      <c r="F223" s="147"/>
      <c r="G223" s="147">
        <v>17</v>
      </c>
      <c r="H223" s="147"/>
      <c r="I223" s="147">
        <v>1</v>
      </c>
      <c r="J223" s="147">
        <v>0</v>
      </c>
      <c r="K223" s="147">
        <v>0</v>
      </c>
      <c r="L223" s="147">
        <v>0</v>
      </c>
      <c r="M223" s="147">
        <v>5</v>
      </c>
      <c r="N223" s="147"/>
      <c r="O223" s="147">
        <v>0</v>
      </c>
      <c r="P223" s="147"/>
      <c r="Q223" s="147">
        <v>8</v>
      </c>
      <c r="R223" s="147">
        <v>5</v>
      </c>
      <c r="S223" s="147">
        <v>3</v>
      </c>
      <c r="T223" s="147">
        <v>0</v>
      </c>
      <c r="U223" s="147"/>
      <c r="V223" s="147">
        <v>0</v>
      </c>
      <c r="W223" s="147">
        <v>0</v>
      </c>
      <c r="X223" s="147">
        <v>1</v>
      </c>
      <c r="Y223" s="147">
        <v>2</v>
      </c>
      <c r="Z223" s="147"/>
      <c r="AA223" s="147">
        <v>4</v>
      </c>
      <c r="AB223" s="147">
        <v>21</v>
      </c>
      <c r="AC223" s="147">
        <v>4</v>
      </c>
      <c r="AD223" s="147"/>
      <c r="AE223" s="147">
        <v>8</v>
      </c>
      <c r="AF223" s="147">
        <v>6</v>
      </c>
      <c r="AG223" s="147">
        <v>2</v>
      </c>
      <c r="AH223" s="147">
        <v>0</v>
      </c>
      <c r="AI223" s="147"/>
      <c r="AJ223" s="147">
        <v>4</v>
      </c>
      <c r="AK223" s="147"/>
      <c r="AL223" s="147">
        <v>0</v>
      </c>
      <c r="AM223" s="147">
        <v>0</v>
      </c>
      <c r="AN223" s="147">
        <v>0</v>
      </c>
      <c r="AO223" s="147">
        <v>0</v>
      </c>
      <c r="AP223" s="147"/>
      <c r="AQ223" s="147">
        <v>3</v>
      </c>
      <c r="AR223" s="147">
        <v>0</v>
      </c>
      <c r="AS223" s="147">
        <v>2</v>
      </c>
      <c r="AT223" s="147">
        <v>1</v>
      </c>
      <c r="AU223" s="147"/>
      <c r="AV223" s="147">
        <v>0</v>
      </c>
      <c r="AW223" s="147">
        <v>0</v>
      </c>
      <c r="AX223" s="147">
        <v>0</v>
      </c>
      <c r="AY223" s="147">
        <v>0</v>
      </c>
      <c r="AZ223" s="147">
        <v>0</v>
      </c>
      <c r="BA223" s="147">
        <v>0</v>
      </c>
      <c r="BB223" s="147"/>
      <c r="BC223" s="147">
        <v>1</v>
      </c>
      <c r="BD223" s="147">
        <v>3</v>
      </c>
      <c r="BE223" s="147">
        <v>0</v>
      </c>
      <c r="BF223" s="147">
        <v>9</v>
      </c>
    </row>
    <row r="224" spans="1:97" x14ac:dyDescent="0.2">
      <c r="A224" s="142" t="s">
        <v>711</v>
      </c>
      <c r="B224" s="142" t="s">
        <v>712</v>
      </c>
      <c r="C224" s="142"/>
      <c r="D224" s="142"/>
      <c r="E224" s="147">
        <v>38</v>
      </c>
      <c r="F224" s="147"/>
      <c r="G224" s="147">
        <v>4</v>
      </c>
      <c r="H224" s="147"/>
      <c r="I224" s="147">
        <v>0</v>
      </c>
      <c r="J224" s="147">
        <v>1</v>
      </c>
      <c r="K224" s="147">
        <v>0</v>
      </c>
      <c r="L224" s="147">
        <v>0</v>
      </c>
      <c r="M224" s="147">
        <v>1</v>
      </c>
      <c r="N224" s="147"/>
      <c r="O224" s="147">
        <v>0</v>
      </c>
      <c r="P224" s="147"/>
      <c r="Q224" s="147">
        <v>2</v>
      </c>
      <c r="R224" s="147">
        <v>1</v>
      </c>
      <c r="S224" s="147">
        <v>1</v>
      </c>
      <c r="T224" s="147">
        <v>0</v>
      </c>
      <c r="U224" s="147"/>
      <c r="V224" s="147">
        <v>0</v>
      </c>
      <c r="W224" s="147">
        <v>0</v>
      </c>
      <c r="X224" s="147">
        <v>0</v>
      </c>
      <c r="Y224" s="147">
        <v>0</v>
      </c>
      <c r="Z224" s="147"/>
      <c r="AA224" s="147">
        <v>0</v>
      </c>
      <c r="AB224" s="147">
        <v>14</v>
      </c>
      <c r="AC224" s="147">
        <v>1</v>
      </c>
      <c r="AD224" s="147"/>
      <c r="AE224" s="147">
        <v>8</v>
      </c>
      <c r="AF224" s="147">
        <v>8</v>
      </c>
      <c r="AG224" s="147">
        <v>0</v>
      </c>
      <c r="AH224" s="147">
        <v>0</v>
      </c>
      <c r="AI224" s="147"/>
      <c r="AJ224" s="147">
        <v>4</v>
      </c>
      <c r="AK224" s="147"/>
      <c r="AL224" s="147">
        <v>2</v>
      </c>
      <c r="AM224" s="147">
        <v>1</v>
      </c>
      <c r="AN224" s="147">
        <v>0</v>
      </c>
      <c r="AO224" s="147">
        <v>1</v>
      </c>
      <c r="AP224" s="147"/>
      <c r="AQ224" s="147">
        <v>1</v>
      </c>
      <c r="AR224" s="147">
        <v>0</v>
      </c>
      <c r="AS224" s="147">
        <v>1</v>
      </c>
      <c r="AT224" s="147">
        <v>0</v>
      </c>
      <c r="AU224" s="147"/>
      <c r="AV224" s="147">
        <v>2</v>
      </c>
      <c r="AW224" s="147">
        <v>1</v>
      </c>
      <c r="AX224" s="147">
        <v>1</v>
      </c>
      <c r="AY224" s="147">
        <v>0</v>
      </c>
      <c r="AZ224" s="147">
        <v>0</v>
      </c>
      <c r="BA224" s="147">
        <v>0</v>
      </c>
      <c r="BB224" s="147"/>
      <c r="BC224" s="147">
        <v>0</v>
      </c>
      <c r="BD224" s="147">
        <v>0</v>
      </c>
      <c r="BE224" s="147">
        <v>0</v>
      </c>
      <c r="BF224" s="147">
        <v>2</v>
      </c>
    </row>
    <row r="225" spans="1:97" x14ac:dyDescent="0.2">
      <c r="A225" s="142" t="s">
        <v>713</v>
      </c>
      <c r="B225" s="142" t="s">
        <v>714</v>
      </c>
      <c r="C225" s="142"/>
      <c r="D225" s="142"/>
      <c r="E225" s="147">
        <v>26</v>
      </c>
      <c r="F225" s="147"/>
      <c r="G225" s="147">
        <v>6</v>
      </c>
      <c r="H225" s="147"/>
      <c r="I225" s="147">
        <v>3</v>
      </c>
      <c r="J225" s="147">
        <v>0</v>
      </c>
      <c r="K225" s="147">
        <v>0</v>
      </c>
      <c r="L225" s="147">
        <v>0</v>
      </c>
      <c r="M225" s="147">
        <v>1</v>
      </c>
      <c r="N225" s="147"/>
      <c r="O225" s="147">
        <v>0</v>
      </c>
      <c r="P225" s="147"/>
      <c r="Q225" s="147">
        <v>0</v>
      </c>
      <c r="R225" s="147">
        <v>0</v>
      </c>
      <c r="S225" s="147">
        <v>0</v>
      </c>
      <c r="T225" s="147">
        <v>0</v>
      </c>
      <c r="U225" s="147"/>
      <c r="V225" s="147">
        <v>0</v>
      </c>
      <c r="W225" s="147">
        <v>1</v>
      </c>
      <c r="X225" s="147">
        <v>0</v>
      </c>
      <c r="Y225" s="147">
        <v>1</v>
      </c>
      <c r="Z225" s="147"/>
      <c r="AA225" s="147">
        <v>2</v>
      </c>
      <c r="AB225" s="147">
        <v>9</v>
      </c>
      <c r="AC225" s="147">
        <v>0</v>
      </c>
      <c r="AD225" s="147"/>
      <c r="AE225" s="147">
        <v>2</v>
      </c>
      <c r="AF225" s="147">
        <v>2</v>
      </c>
      <c r="AG225" s="147">
        <v>0</v>
      </c>
      <c r="AH225" s="147">
        <v>0</v>
      </c>
      <c r="AI225" s="147"/>
      <c r="AJ225" s="147">
        <v>2</v>
      </c>
      <c r="AK225" s="147"/>
      <c r="AL225" s="147">
        <v>0</v>
      </c>
      <c r="AM225" s="147">
        <v>0</v>
      </c>
      <c r="AN225" s="147">
        <v>0</v>
      </c>
      <c r="AO225" s="147">
        <v>0</v>
      </c>
      <c r="AP225" s="147"/>
      <c r="AQ225" s="147">
        <v>1</v>
      </c>
      <c r="AR225" s="147">
        <v>0</v>
      </c>
      <c r="AS225" s="147">
        <v>1</v>
      </c>
      <c r="AT225" s="147">
        <v>0</v>
      </c>
      <c r="AU225" s="147"/>
      <c r="AV225" s="147">
        <v>2</v>
      </c>
      <c r="AW225" s="147">
        <v>2</v>
      </c>
      <c r="AX225" s="147">
        <v>0</v>
      </c>
      <c r="AY225" s="147">
        <v>0</v>
      </c>
      <c r="AZ225" s="147">
        <v>0</v>
      </c>
      <c r="BA225" s="147">
        <v>0</v>
      </c>
      <c r="BB225" s="147"/>
      <c r="BC225" s="147">
        <v>2</v>
      </c>
      <c r="BD225" s="147">
        <v>0</v>
      </c>
      <c r="BE225" s="147">
        <v>0</v>
      </c>
      <c r="BF225" s="147">
        <v>0</v>
      </c>
    </row>
    <row r="226" spans="1:97" x14ac:dyDescent="0.2">
      <c r="A226" s="142" t="s">
        <v>715</v>
      </c>
      <c r="B226" s="142" t="s">
        <v>716</v>
      </c>
      <c r="C226" s="142"/>
      <c r="D226" s="142"/>
      <c r="E226" s="147">
        <v>29</v>
      </c>
      <c r="F226" s="147"/>
      <c r="G226" s="147">
        <v>4</v>
      </c>
      <c r="H226" s="147"/>
      <c r="I226" s="147">
        <v>0</v>
      </c>
      <c r="J226" s="147">
        <v>0</v>
      </c>
      <c r="K226" s="147">
        <v>0</v>
      </c>
      <c r="L226" s="147">
        <v>0</v>
      </c>
      <c r="M226" s="147">
        <v>0</v>
      </c>
      <c r="N226" s="147"/>
      <c r="O226" s="147">
        <v>0</v>
      </c>
      <c r="P226" s="147"/>
      <c r="Q226" s="147">
        <v>4</v>
      </c>
      <c r="R226" s="147">
        <v>3</v>
      </c>
      <c r="S226" s="147">
        <v>1</v>
      </c>
      <c r="T226" s="147">
        <v>0</v>
      </c>
      <c r="U226" s="147"/>
      <c r="V226" s="147">
        <v>0</v>
      </c>
      <c r="W226" s="147">
        <v>0</v>
      </c>
      <c r="X226" s="147">
        <v>0</v>
      </c>
      <c r="Y226" s="147">
        <v>0</v>
      </c>
      <c r="Z226" s="147"/>
      <c r="AA226" s="147">
        <v>0</v>
      </c>
      <c r="AB226" s="147">
        <v>7</v>
      </c>
      <c r="AC226" s="147">
        <v>3</v>
      </c>
      <c r="AD226" s="147"/>
      <c r="AE226" s="147">
        <v>7</v>
      </c>
      <c r="AF226" s="147">
        <v>7</v>
      </c>
      <c r="AG226" s="147">
        <v>0</v>
      </c>
      <c r="AH226" s="147">
        <v>0</v>
      </c>
      <c r="AI226" s="147"/>
      <c r="AJ226" s="147">
        <v>0</v>
      </c>
      <c r="AK226" s="147"/>
      <c r="AL226" s="147">
        <v>0</v>
      </c>
      <c r="AM226" s="147">
        <v>0</v>
      </c>
      <c r="AN226" s="147">
        <v>0</v>
      </c>
      <c r="AO226" s="147">
        <v>0</v>
      </c>
      <c r="AP226" s="147"/>
      <c r="AQ226" s="147">
        <v>2</v>
      </c>
      <c r="AR226" s="147">
        <v>0</v>
      </c>
      <c r="AS226" s="147">
        <v>0</v>
      </c>
      <c r="AT226" s="147">
        <v>2</v>
      </c>
      <c r="AU226" s="147"/>
      <c r="AV226" s="147">
        <v>2</v>
      </c>
      <c r="AW226" s="147">
        <v>1</v>
      </c>
      <c r="AX226" s="147">
        <v>0</v>
      </c>
      <c r="AY226" s="147">
        <v>0</v>
      </c>
      <c r="AZ226" s="147">
        <v>1</v>
      </c>
      <c r="BA226" s="147">
        <v>0</v>
      </c>
      <c r="BB226" s="147"/>
      <c r="BC226" s="147">
        <v>0</v>
      </c>
      <c r="BD226" s="147">
        <v>0</v>
      </c>
      <c r="BE226" s="147">
        <v>0</v>
      </c>
      <c r="BF226" s="147">
        <v>4</v>
      </c>
    </row>
    <row r="227" spans="1:97" x14ac:dyDescent="0.2">
      <c r="A227" s="142" t="s">
        <v>717</v>
      </c>
      <c r="B227" s="142" t="s">
        <v>718</v>
      </c>
      <c r="C227" s="142"/>
      <c r="D227" s="142"/>
      <c r="E227" s="147">
        <v>443</v>
      </c>
      <c r="F227" s="147"/>
      <c r="G227" s="147">
        <v>33</v>
      </c>
      <c r="H227" s="147"/>
      <c r="I227" s="147">
        <v>3</v>
      </c>
      <c r="J227" s="147">
        <v>1</v>
      </c>
      <c r="K227" s="147">
        <v>0</v>
      </c>
      <c r="L227" s="147">
        <v>0</v>
      </c>
      <c r="M227" s="147">
        <v>3</v>
      </c>
      <c r="N227" s="147"/>
      <c r="O227" s="147">
        <v>5</v>
      </c>
      <c r="P227" s="147"/>
      <c r="Q227" s="147">
        <v>9</v>
      </c>
      <c r="R227" s="147">
        <v>1</v>
      </c>
      <c r="S227" s="147">
        <v>8</v>
      </c>
      <c r="T227" s="147">
        <v>0</v>
      </c>
      <c r="U227" s="147"/>
      <c r="V227" s="147">
        <v>0</v>
      </c>
      <c r="W227" s="147">
        <v>1</v>
      </c>
      <c r="X227" s="147">
        <v>2</v>
      </c>
      <c r="Y227" s="147">
        <v>9</v>
      </c>
      <c r="Z227" s="147"/>
      <c r="AA227" s="147">
        <v>10</v>
      </c>
      <c r="AB227" s="147">
        <v>162</v>
      </c>
      <c r="AC227" s="147">
        <v>36</v>
      </c>
      <c r="AD227" s="147"/>
      <c r="AE227" s="147">
        <v>41</v>
      </c>
      <c r="AF227" s="147">
        <v>37</v>
      </c>
      <c r="AG227" s="147">
        <v>4</v>
      </c>
      <c r="AH227" s="147">
        <v>0</v>
      </c>
      <c r="AI227" s="147"/>
      <c r="AJ227" s="147">
        <v>15</v>
      </c>
      <c r="AK227" s="147"/>
      <c r="AL227" s="147">
        <v>5</v>
      </c>
      <c r="AM227" s="147">
        <v>1</v>
      </c>
      <c r="AN227" s="147">
        <v>2</v>
      </c>
      <c r="AO227" s="147">
        <v>2</v>
      </c>
      <c r="AP227" s="147"/>
      <c r="AQ227" s="147">
        <v>29</v>
      </c>
      <c r="AR227" s="147">
        <v>4</v>
      </c>
      <c r="AS227" s="147">
        <v>11</v>
      </c>
      <c r="AT227" s="147">
        <v>14</v>
      </c>
      <c r="AU227" s="147"/>
      <c r="AV227" s="147">
        <v>43</v>
      </c>
      <c r="AW227" s="147">
        <v>36</v>
      </c>
      <c r="AX227" s="147">
        <v>4</v>
      </c>
      <c r="AY227" s="147">
        <v>3</v>
      </c>
      <c r="AZ227" s="147">
        <v>0</v>
      </c>
      <c r="BA227" s="147">
        <v>0</v>
      </c>
      <c r="BB227" s="147"/>
      <c r="BC227" s="147">
        <v>48</v>
      </c>
      <c r="BD227" s="147">
        <v>8</v>
      </c>
      <c r="BE227" s="147">
        <v>0</v>
      </c>
      <c r="BF227" s="147">
        <v>13</v>
      </c>
    </row>
    <row r="228" spans="1:97" x14ac:dyDescent="0.2">
      <c r="A228" s="142" t="s">
        <v>719</v>
      </c>
      <c r="B228" s="142" t="s">
        <v>720</v>
      </c>
      <c r="C228" s="142"/>
      <c r="D228" s="142"/>
      <c r="E228" s="147">
        <v>172</v>
      </c>
      <c r="F228" s="147"/>
      <c r="G228" s="147">
        <v>30</v>
      </c>
      <c r="H228" s="147"/>
      <c r="I228" s="147">
        <v>3</v>
      </c>
      <c r="J228" s="147">
        <v>0</v>
      </c>
      <c r="K228" s="147">
        <v>0</v>
      </c>
      <c r="L228" s="147">
        <v>0</v>
      </c>
      <c r="M228" s="147">
        <v>2</v>
      </c>
      <c r="N228" s="147"/>
      <c r="O228" s="147">
        <v>1</v>
      </c>
      <c r="P228" s="147"/>
      <c r="Q228" s="147">
        <v>14</v>
      </c>
      <c r="R228" s="147">
        <v>11</v>
      </c>
      <c r="S228" s="147">
        <v>3</v>
      </c>
      <c r="T228" s="147">
        <v>0</v>
      </c>
      <c r="U228" s="147"/>
      <c r="V228" s="147">
        <v>0</v>
      </c>
      <c r="W228" s="147">
        <v>0</v>
      </c>
      <c r="X228" s="147">
        <v>0</v>
      </c>
      <c r="Y228" s="147">
        <v>10</v>
      </c>
      <c r="Z228" s="147"/>
      <c r="AA228" s="147">
        <v>9</v>
      </c>
      <c r="AB228" s="147">
        <v>30</v>
      </c>
      <c r="AC228" s="147">
        <v>1</v>
      </c>
      <c r="AD228" s="147"/>
      <c r="AE228" s="147">
        <v>45</v>
      </c>
      <c r="AF228" s="147">
        <v>43</v>
      </c>
      <c r="AG228" s="147">
        <v>2</v>
      </c>
      <c r="AH228" s="147">
        <v>0</v>
      </c>
      <c r="AI228" s="147"/>
      <c r="AJ228" s="147">
        <v>3</v>
      </c>
      <c r="AK228" s="147"/>
      <c r="AL228" s="147">
        <v>0</v>
      </c>
      <c r="AM228" s="147">
        <v>0</v>
      </c>
      <c r="AN228" s="147">
        <v>0</v>
      </c>
      <c r="AO228" s="147">
        <v>0</v>
      </c>
      <c r="AP228" s="147"/>
      <c r="AQ228" s="147">
        <v>1</v>
      </c>
      <c r="AR228" s="147">
        <v>0</v>
      </c>
      <c r="AS228" s="147">
        <v>0</v>
      </c>
      <c r="AT228" s="147">
        <v>1</v>
      </c>
      <c r="AU228" s="147"/>
      <c r="AV228" s="147">
        <v>2</v>
      </c>
      <c r="AW228" s="147">
        <v>2</v>
      </c>
      <c r="AX228" s="147">
        <v>0</v>
      </c>
      <c r="AY228" s="147">
        <v>0</v>
      </c>
      <c r="AZ228" s="147">
        <v>0</v>
      </c>
      <c r="BA228" s="147">
        <v>0</v>
      </c>
      <c r="BB228" s="147"/>
      <c r="BC228" s="147">
        <v>50</v>
      </c>
      <c r="BD228" s="147">
        <v>0</v>
      </c>
      <c r="BE228" s="147">
        <v>0</v>
      </c>
      <c r="BF228" s="147">
        <v>1</v>
      </c>
      <c r="BN228" s="130"/>
      <c r="BO228" s="130"/>
      <c r="BP228" s="130"/>
      <c r="BQ228" s="130"/>
      <c r="BR228" s="130"/>
      <c r="BS228" s="130"/>
      <c r="BT228" s="130"/>
      <c r="BU228" s="130"/>
      <c r="BV228" s="130"/>
      <c r="BW228" s="130"/>
      <c r="BX228" s="130"/>
      <c r="BY228" s="130"/>
      <c r="BZ228" s="130"/>
      <c r="CA228" s="130"/>
      <c r="CB228" s="130"/>
      <c r="CC228" s="130"/>
      <c r="CD228" s="130"/>
      <c r="CE228" s="130"/>
      <c r="CF228" s="130"/>
      <c r="CG228" s="130"/>
      <c r="CH228" s="130"/>
      <c r="CI228" s="130"/>
      <c r="CJ228" s="130"/>
      <c r="CK228" s="130"/>
      <c r="CL228" s="130"/>
      <c r="CM228" s="130"/>
      <c r="CN228" s="130"/>
      <c r="CO228" s="130"/>
      <c r="CP228" s="130"/>
      <c r="CQ228" s="130"/>
      <c r="CR228" s="130"/>
      <c r="CS228" s="130"/>
    </row>
    <row r="229" spans="1:97" x14ac:dyDescent="0.2">
      <c r="A229" s="142" t="s">
        <v>721</v>
      </c>
      <c r="B229" s="142" t="s">
        <v>722</v>
      </c>
      <c r="C229" s="142"/>
      <c r="D229" s="142"/>
      <c r="E229" s="147">
        <v>217</v>
      </c>
      <c r="F229" s="147"/>
      <c r="G229" s="147">
        <v>37</v>
      </c>
      <c r="H229" s="147"/>
      <c r="I229" s="147">
        <v>3</v>
      </c>
      <c r="J229" s="147">
        <v>1</v>
      </c>
      <c r="K229" s="147">
        <v>0</v>
      </c>
      <c r="L229" s="147">
        <v>0</v>
      </c>
      <c r="M229" s="147">
        <v>1</v>
      </c>
      <c r="N229" s="147"/>
      <c r="O229" s="147">
        <v>0</v>
      </c>
      <c r="P229" s="147"/>
      <c r="Q229" s="147">
        <v>16</v>
      </c>
      <c r="R229" s="147">
        <v>15</v>
      </c>
      <c r="S229" s="147">
        <v>1</v>
      </c>
      <c r="T229" s="147">
        <v>0</v>
      </c>
      <c r="U229" s="147"/>
      <c r="V229" s="147">
        <v>0</v>
      </c>
      <c r="W229" s="147">
        <v>2</v>
      </c>
      <c r="X229" s="147">
        <v>2</v>
      </c>
      <c r="Y229" s="147">
        <v>12</v>
      </c>
      <c r="Z229" s="147"/>
      <c r="AA229" s="147">
        <v>3</v>
      </c>
      <c r="AB229" s="147">
        <v>59</v>
      </c>
      <c r="AC229" s="147">
        <v>9</v>
      </c>
      <c r="AD229" s="147"/>
      <c r="AE229" s="147">
        <v>27</v>
      </c>
      <c r="AF229" s="147">
        <v>24</v>
      </c>
      <c r="AG229" s="147">
        <v>3</v>
      </c>
      <c r="AH229" s="147">
        <v>0</v>
      </c>
      <c r="AI229" s="147"/>
      <c r="AJ229" s="147">
        <v>10</v>
      </c>
      <c r="AK229" s="147"/>
      <c r="AL229" s="147">
        <v>15</v>
      </c>
      <c r="AM229" s="147">
        <v>2</v>
      </c>
      <c r="AN229" s="147">
        <v>1</v>
      </c>
      <c r="AO229" s="147">
        <v>12</v>
      </c>
      <c r="AP229" s="147"/>
      <c r="AQ229" s="147">
        <v>10</v>
      </c>
      <c r="AR229" s="147">
        <v>1</v>
      </c>
      <c r="AS229" s="147">
        <v>5</v>
      </c>
      <c r="AT229" s="147">
        <v>4</v>
      </c>
      <c r="AU229" s="147"/>
      <c r="AV229" s="147">
        <v>7</v>
      </c>
      <c r="AW229" s="147">
        <v>3</v>
      </c>
      <c r="AX229" s="147">
        <v>2</v>
      </c>
      <c r="AY229" s="147">
        <v>1</v>
      </c>
      <c r="AZ229" s="147">
        <v>1</v>
      </c>
      <c r="BA229" s="147">
        <v>0</v>
      </c>
      <c r="BB229" s="147"/>
      <c r="BC229" s="147">
        <v>22</v>
      </c>
      <c r="BD229" s="147">
        <v>1</v>
      </c>
      <c r="BE229" s="147">
        <v>0</v>
      </c>
      <c r="BF229" s="147">
        <v>17</v>
      </c>
      <c r="BN229" s="130"/>
      <c r="BO229" s="130"/>
      <c r="BP229" s="130"/>
      <c r="BQ229" s="130"/>
      <c r="BR229" s="130"/>
      <c r="BS229" s="130"/>
      <c r="BT229" s="130"/>
      <c r="BU229" s="130"/>
      <c r="BV229" s="130"/>
      <c r="BW229" s="130"/>
      <c r="BX229" s="130"/>
      <c r="BY229" s="130"/>
      <c r="BZ229" s="130"/>
      <c r="CA229" s="130"/>
      <c r="CB229" s="130"/>
      <c r="CC229" s="130"/>
      <c r="CD229" s="130"/>
      <c r="CE229" s="130"/>
      <c r="CF229" s="130"/>
      <c r="CG229" s="130"/>
      <c r="CH229" s="130"/>
      <c r="CI229" s="130"/>
      <c r="CJ229" s="130"/>
      <c r="CK229" s="130"/>
      <c r="CL229" s="130"/>
      <c r="CM229" s="130"/>
      <c r="CN229" s="130"/>
      <c r="CO229" s="130"/>
      <c r="CP229" s="130"/>
      <c r="CQ229" s="130"/>
      <c r="CR229" s="130"/>
      <c r="CS229" s="130"/>
    </row>
    <row r="230" spans="1:97" x14ac:dyDescent="0.2">
      <c r="A230" s="142" t="s">
        <v>723</v>
      </c>
      <c r="B230" s="142" t="s">
        <v>724</v>
      </c>
      <c r="C230" s="142"/>
      <c r="D230" s="142"/>
      <c r="E230" s="147">
        <v>28</v>
      </c>
      <c r="F230" s="147"/>
      <c r="G230" s="147">
        <v>1</v>
      </c>
      <c r="H230" s="147"/>
      <c r="I230" s="147">
        <v>1</v>
      </c>
      <c r="J230" s="147">
        <v>0</v>
      </c>
      <c r="K230" s="147">
        <v>0</v>
      </c>
      <c r="L230" s="147">
        <v>0</v>
      </c>
      <c r="M230" s="147">
        <v>0</v>
      </c>
      <c r="N230" s="147"/>
      <c r="O230" s="147">
        <v>0</v>
      </c>
      <c r="P230" s="147"/>
      <c r="Q230" s="147">
        <v>0</v>
      </c>
      <c r="R230" s="147">
        <v>0</v>
      </c>
      <c r="S230" s="147">
        <v>0</v>
      </c>
      <c r="T230" s="147">
        <v>0</v>
      </c>
      <c r="U230" s="147"/>
      <c r="V230" s="147">
        <v>0</v>
      </c>
      <c r="W230" s="147">
        <v>0</v>
      </c>
      <c r="X230" s="147">
        <v>0</v>
      </c>
      <c r="Y230" s="147">
        <v>0</v>
      </c>
      <c r="Z230" s="147"/>
      <c r="AA230" s="147">
        <v>0</v>
      </c>
      <c r="AB230" s="147">
        <v>16</v>
      </c>
      <c r="AC230" s="147">
        <v>1</v>
      </c>
      <c r="AD230" s="147"/>
      <c r="AE230" s="147">
        <v>3</v>
      </c>
      <c r="AF230" s="147">
        <v>2</v>
      </c>
      <c r="AG230" s="147">
        <v>1</v>
      </c>
      <c r="AH230" s="147">
        <v>0</v>
      </c>
      <c r="AI230" s="147"/>
      <c r="AJ230" s="147">
        <v>0</v>
      </c>
      <c r="AK230" s="147"/>
      <c r="AL230" s="147">
        <v>2</v>
      </c>
      <c r="AM230" s="147">
        <v>1</v>
      </c>
      <c r="AN230" s="147">
        <v>0</v>
      </c>
      <c r="AO230" s="147">
        <v>1</v>
      </c>
      <c r="AP230" s="147"/>
      <c r="AQ230" s="147">
        <v>1</v>
      </c>
      <c r="AR230" s="147">
        <v>0</v>
      </c>
      <c r="AS230" s="147">
        <v>1</v>
      </c>
      <c r="AT230" s="147">
        <v>0</v>
      </c>
      <c r="AU230" s="147"/>
      <c r="AV230" s="147">
        <v>0</v>
      </c>
      <c r="AW230" s="147">
        <v>0</v>
      </c>
      <c r="AX230" s="147">
        <v>0</v>
      </c>
      <c r="AY230" s="147">
        <v>0</v>
      </c>
      <c r="AZ230" s="147">
        <v>0</v>
      </c>
      <c r="BA230" s="147">
        <v>0</v>
      </c>
      <c r="BB230" s="147"/>
      <c r="BC230" s="147">
        <v>0</v>
      </c>
      <c r="BD230" s="147">
        <v>1</v>
      </c>
      <c r="BE230" s="147">
        <v>0</v>
      </c>
      <c r="BF230" s="147">
        <v>3</v>
      </c>
      <c r="BN230" s="130"/>
      <c r="BO230" s="130"/>
      <c r="BP230" s="130"/>
      <c r="BQ230" s="130"/>
      <c r="BR230" s="130"/>
      <c r="BS230" s="130"/>
      <c r="BT230" s="130"/>
      <c r="BU230" s="130"/>
      <c r="BV230" s="130"/>
      <c r="BW230" s="130"/>
      <c r="BX230" s="130"/>
      <c r="BY230" s="130"/>
      <c r="BZ230" s="130"/>
      <c r="CA230" s="130"/>
      <c r="CB230" s="130"/>
      <c r="CC230" s="130"/>
      <c r="CD230" s="130"/>
      <c r="CE230" s="130"/>
      <c r="CF230" s="130"/>
      <c r="CG230" s="130"/>
      <c r="CH230" s="130"/>
      <c r="CI230" s="130"/>
      <c r="CJ230" s="130"/>
      <c r="CK230" s="130"/>
      <c r="CL230" s="130"/>
      <c r="CM230" s="130"/>
      <c r="CN230" s="130"/>
      <c r="CO230" s="130"/>
      <c r="CP230" s="130"/>
      <c r="CQ230" s="130"/>
      <c r="CR230" s="130"/>
      <c r="CS230" s="130"/>
    </row>
    <row r="231" spans="1:97" x14ac:dyDescent="0.2">
      <c r="A231" s="142" t="s">
        <v>725</v>
      </c>
      <c r="B231" s="142" t="s">
        <v>726</v>
      </c>
      <c r="C231" s="142"/>
      <c r="D231" s="142"/>
      <c r="E231" s="147">
        <v>512</v>
      </c>
      <c r="F231" s="147"/>
      <c r="G231" s="147">
        <v>21</v>
      </c>
      <c r="H231" s="147"/>
      <c r="I231" s="147">
        <v>3</v>
      </c>
      <c r="J231" s="147">
        <v>0</v>
      </c>
      <c r="K231" s="147">
        <v>2</v>
      </c>
      <c r="L231" s="147">
        <v>0</v>
      </c>
      <c r="M231" s="147">
        <v>0</v>
      </c>
      <c r="N231" s="147"/>
      <c r="O231" s="147">
        <v>1</v>
      </c>
      <c r="P231" s="147"/>
      <c r="Q231" s="147">
        <v>2</v>
      </c>
      <c r="R231" s="147">
        <v>2</v>
      </c>
      <c r="S231" s="147">
        <v>0</v>
      </c>
      <c r="T231" s="147">
        <v>0</v>
      </c>
      <c r="U231" s="147"/>
      <c r="V231" s="147">
        <v>0</v>
      </c>
      <c r="W231" s="147">
        <v>3</v>
      </c>
      <c r="X231" s="147">
        <v>2</v>
      </c>
      <c r="Y231" s="147">
        <v>8</v>
      </c>
      <c r="Z231" s="147"/>
      <c r="AA231" s="147">
        <v>8</v>
      </c>
      <c r="AB231" s="147">
        <v>100</v>
      </c>
      <c r="AC231" s="147">
        <v>22</v>
      </c>
      <c r="AD231" s="147"/>
      <c r="AE231" s="147">
        <v>120</v>
      </c>
      <c r="AF231" s="147">
        <v>116</v>
      </c>
      <c r="AG231" s="147">
        <v>4</v>
      </c>
      <c r="AH231" s="147">
        <v>0</v>
      </c>
      <c r="AI231" s="147"/>
      <c r="AJ231" s="147">
        <v>21</v>
      </c>
      <c r="AK231" s="147"/>
      <c r="AL231" s="147">
        <v>8</v>
      </c>
      <c r="AM231" s="147">
        <v>5</v>
      </c>
      <c r="AN231" s="147">
        <v>1</v>
      </c>
      <c r="AO231" s="147">
        <v>2</v>
      </c>
      <c r="AP231" s="147"/>
      <c r="AQ231" s="147">
        <v>50</v>
      </c>
      <c r="AR231" s="147">
        <v>4</v>
      </c>
      <c r="AS231" s="147">
        <v>7</v>
      </c>
      <c r="AT231" s="147">
        <v>39</v>
      </c>
      <c r="AU231" s="147"/>
      <c r="AV231" s="147">
        <v>53</v>
      </c>
      <c r="AW231" s="147">
        <v>51</v>
      </c>
      <c r="AX231" s="147">
        <v>1</v>
      </c>
      <c r="AY231" s="147">
        <v>1</v>
      </c>
      <c r="AZ231" s="147">
        <v>0</v>
      </c>
      <c r="BA231" s="147">
        <v>0</v>
      </c>
      <c r="BB231" s="147"/>
      <c r="BC231" s="147">
        <v>88</v>
      </c>
      <c r="BD231" s="147">
        <v>3</v>
      </c>
      <c r="BE231" s="147">
        <v>0</v>
      </c>
      <c r="BF231" s="147">
        <v>18</v>
      </c>
    </row>
    <row r="232" spans="1:97" x14ac:dyDescent="0.2">
      <c r="A232" s="142" t="s">
        <v>727</v>
      </c>
      <c r="B232" s="142" t="s">
        <v>728</v>
      </c>
      <c r="C232" s="142"/>
      <c r="D232" s="142"/>
      <c r="E232" s="147">
        <v>248</v>
      </c>
      <c r="F232" s="147"/>
      <c r="G232" s="147">
        <v>19</v>
      </c>
      <c r="H232" s="147"/>
      <c r="I232" s="147">
        <v>1</v>
      </c>
      <c r="J232" s="147">
        <v>0</v>
      </c>
      <c r="K232" s="147">
        <v>0</v>
      </c>
      <c r="L232" s="147">
        <v>0</v>
      </c>
      <c r="M232" s="147">
        <v>4</v>
      </c>
      <c r="N232" s="147"/>
      <c r="O232" s="147">
        <v>2</v>
      </c>
      <c r="P232" s="147"/>
      <c r="Q232" s="147">
        <v>7</v>
      </c>
      <c r="R232" s="147">
        <v>6</v>
      </c>
      <c r="S232" s="147">
        <v>1</v>
      </c>
      <c r="T232" s="147">
        <v>0</v>
      </c>
      <c r="U232" s="147"/>
      <c r="V232" s="147">
        <v>0</v>
      </c>
      <c r="W232" s="147">
        <v>3</v>
      </c>
      <c r="X232" s="147">
        <v>0</v>
      </c>
      <c r="Y232" s="147">
        <v>2</v>
      </c>
      <c r="Z232" s="147"/>
      <c r="AA232" s="147">
        <v>6</v>
      </c>
      <c r="AB232" s="147">
        <v>61</v>
      </c>
      <c r="AC232" s="147">
        <v>27</v>
      </c>
      <c r="AD232" s="147"/>
      <c r="AE232" s="147">
        <v>57</v>
      </c>
      <c r="AF232" s="147">
        <v>47</v>
      </c>
      <c r="AG232" s="147">
        <v>10</v>
      </c>
      <c r="AH232" s="147">
        <v>0</v>
      </c>
      <c r="AI232" s="147"/>
      <c r="AJ232" s="147">
        <v>13</v>
      </c>
      <c r="AK232" s="147"/>
      <c r="AL232" s="147">
        <v>11</v>
      </c>
      <c r="AM232" s="147">
        <v>4</v>
      </c>
      <c r="AN232" s="147">
        <v>2</v>
      </c>
      <c r="AO232" s="147">
        <v>5</v>
      </c>
      <c r="AP232" s="147"/>
      <c r="AQ232" s="147">
        <v>6</v>
      </c>
      <c r="AR232" s="147">
        <v>1</v>
      </c>
      <c r="AS232" s="147">
        <v>4</v>
      </c>
      <c r="AT232" s="147">
        <v>1</v>
      </c>
      <c r="AU232" s="147"/>
      <c r="AV232" s="147">
        <v>10</v>
      </c>
      <c r="AW232" s="147">
        <v>5</v>
      </c>
      <c r="AX232" s="147">
        <v>0</v>
      </c>
      <c r="AY232" s="147">
        <v>1</v>
      </c>
      <c r="AZ232" s="147">
        <v>4</v>
      </c>
      <c r="BA232" s="147">
        <v>0</v>
      </c>
      <c r="BB232" s="147"/>
      <c r="BC232" s="147">
        <v>1</v>
      </c>
      <c r="BD232" s="147">
        <v>8</v>
      </c>
      <c r="BE232" s="147">
        <v>0</v>
      </c>
      <c r="BF232" s="147">
        <v>29</v>
      </c>
    </row>
    <row r="233" spans="1:97" x14ac:dyDescent="0.2">
      <c r="A233" s="142" t="s">
        <v>729</v>
      </c>
      <c r="B233" s="142" t="s">
        <v>730</v>
      </c>
      <c r="C233" s="142"/>
      <c r="D233" s="142"/>
      <c r="E233" s="147">
        <v>136</v>
      </c>
      <c r="F233" s="147"/>
      <c r="G233" s="147">
        <v>31</v>
      </c>
      <c r="H233" s="147"/>
      <c r="I233" s="147">
        <v>0</v>
      </c>
      <c r="J233" s="147">
        <v>0</v>
      </c>
      <c r="K233" s="147">
        <v>0</v>
      </c>
      <c r="L233" s="147">
        <v>0</v>
      </c>
      <c r="M233" s="147">
        <v>0</v>
      </c>
      <c r="N233" s="147"/>
      <c r="O233" s="147">
        <v>0</v>
      </c>
      <c r="P233" s="147"/>
      <c r="Q233" s="147">
        <v>21</v>
      </c>
      <c r="R233" s="147">
        <v>8</v>
      </c>
      <c r="S233" s="147">
        <v>13</v>
      </c>
      <c r="T233" s="147">
        <v>0</v>
      </c>
      <c r="U233" s="147"/>
      <c r="V233" s="147">
        <v>1</v>
      </c>
      <c r="W233" s="147">
        <v>0</v>
      </c>
      <c r="X233" s="147">
        <v>1</v>
      </c>
      <c r="Y233" s="147">
        <v>8</v>
      </c>
      <c r="Z233" s="147"/>
      <c r="AA233" s="147">
        <v>1</v>
      </c>
      <c r="AB233" s="147">
        <v>45</v>
      </c>
      <c r="AC233" s="147">
        <v>0</v>
      </c>
      <c r="AD233" s="147"/>
      <c r="AE233" s="147">
        <v>18</v>
      </c>
      <c r="AF233" s="147">
        <v>17</v>
      </c>
      <c r="AG233" s="147">
        <v>1</v>
      </c>
      <c r="AH233" s="147">
        <v>0</v>
      </c>
      <c r="AI233" s="147"/>
      <c r="AJ233" s="147">
        <v>1</v>
      </c>
      <c r="AK233" s="147"/>
      <c r="AL233" s="147">
        <v>4</v>
      </c>
      <c r="AM233" s="147">
        <v>2</v>
      </c>
      <c r="AN233" s="147">
        <v>0</v>
      </c>
      <c r="AO233" s="147">
        <v>2</v>
      </c>
      <c r="AP233" s="147"/>
      <c r="AQ233" s="147">
        <v>4</v>
      </c>
      <c r="AR233" s="147">
        <v>0</v>
      </c>
      <c r="AS233" s="147">
        <v>1</v>
      </c>
      <c r="AT233" s="147">
        <v>3</v>
      </c>
      <c r="AU233" s="147"/>
      <c r="AV233" s="147">
        <v>10</v>
      </c>
      <c r="AW233" s="147">
        <v>9</v>
      </c>
      <c r="AX233" s="147">
        <v>0</v>
      </c>
      <c r="AY233" s="147">
        <v>0</v>
      </c>
      <c r="AZ233" s="147">
        <v>1</v>
      </c>
      <c r="BA233" s="147">
        <v>0</v>
      </c>
      <c r="BB233" s="147"/>
      <c r="BC233" s="147">
        <v>20</v>
      </c>
      <c r="BD233" s="147">
        <v>0</v>
      </c>
      <c r="BE233" s="147">
        <v>0</v>
      </c>
      <c r="BF233" s="147">
        <v>2</v>
      </c>
    </row>
    <row r="234" spans="1:97" x14ac:dyDescent="0.2">
      <c r="A234" s="142" t="s">
        <v>731</v>
      </c>
      <c r="B234" s="142" t="s">
        <v>732</v>
      </c>
      <c r="C234" s="142"/>
      <c r="D234" s="142"/>
      <c r="E234" s="147">
        <v>96</v>
      </c>
      <c r="F234" s="147"/>
      <c r="G234" s="147">
        <v>6</v>
      </c>
      <c r="H234" s="147"/>
      <c r="I234" s="147">
        <v>1</v>
      </c>
      <c r="J234" s="147">
        <v>0</v>
      </c>
      <c r="K234" s="147">
        <v>1</v>
      </c>
      <c r="L234" s="147">
        <v>0</v>
      </c>
      <c r="M234" s="147">
        <v>0</v>
      </c>
      <c r="N234" s="147"/>
      <c r="O234" s="147">
        <v>0</v>
      </c>
      <c r="P234" s="147"/>
      <c r="Q234" s="147">
        <v>1</v>
      </c>
      <c r="R234" s="147">
        <v>1</v>
      </c>
      <c r="S234" s="147">
        <v>0</v>
      </c>
      <c r="T234" s="147">
        <v>0</v>
      </c>
      <c r="U234" s="147"/>
      <c r="V234" s="147">
        <v>0</v>
      </c>
      <c r="W234" s="147">
        <v>0</v>
      </c>
      <c r="X234" s="147">
        <v>0</v>
      </c>
      <c r="Y234" s="147">
        <v>3</v>
      </c>
      <c r="Z234" s="147"/>
      <c r="AA234" s="147">
        <v>3</v>
      </c>
      <c r="AB234" s="147">
        <v>24</v>
      </c>
      <c r="AC234" s="147">
        <v>5</v>
      </c>
      <c r="AD234" s="147"/>
      <c r="AE234" s="147">
        <v>27</v>
      </c>
      <c r="AF234" s="147">
        <v>26</v>
      </c>
      <c r="AG234" s="147">
        <v>1</v>
      </c>
      <c r="AH234" s="147">
        <v>0</v>
      </c>
      <c r="AI234" s="147"/>
      <c r="AJ234" s="147">
        <v>7</v>
      </c>
      <c r="AK234" s="147"/>
      <c r="AL234" s="147">
        <v>4</v>
      </c>
      <c r="AM234" s="147">
        <v>0</v>
      </c>
      <c r="AN234" s="147">
        <v>2</v>
      </c>
      <c r="AO234" s="147">
        <v>2</v>
      </c>
      <c r="AP234" s="147"/>
      <c r="AQ234" s="147">
        <v>5</v>
      </c>
      <c r="AR234" s="147">
        <v>0</v>
      </c>
      <c r="AS234" s="147">
        <v>3</v>
      </c>
      <c r="AT234" s="147">
        <v>2</v>
      </c>
      <c r="AU234" s="147"/>
      <c r="AV234" s="147">
        <v>4</v>
      </c>
      <c r="AW234" s="147">
        <v>3</v>
      </c>
      <c r="AX234" s="147">
        <v>1</v>
      </c>
      <c r="AY234" s="147">
        <v>0</v>
      </c>
      <c r="AZ234" s="147">
        <v>0</v>
      </c>
      <c r="BA234" s="147">
        <v>0</v>
      </c>
      <c r="BB234" s="147"/>
      <c r="BC234" s="147">
        <v>4</v>
      </c>
      <c r="BD234" s="147">
        <v>1</v>
      </c>
      <c r="BE234" s="147">
        <v>0</v>
      </c>
      <c r="BF234" s="147">
        <v>6</v>
      </c>
    </row>
    <row r="235" spans="1:97" x14ac:dyDescent="0.2">
      <c r="A235" s="142" t="s">
        <v>733</v>
      </c>
      <c r="B235" s="142" t="s">
        <v>734</v>
      </c>
      <c r="C235" s="142"/>
      <c r="D235" s="142"/>
      <c r="E235" s="147">
        <v>381</v>
      </c>
      <c r="F235" s="147"/>
      <c r="G235" s="147">
        <v>39</v>
      </c>
      <c r="H235" s="147"/>
      <c r="I235" s="147">
        <v>2</v>
      </c>
      <c r="J235" s="147">
        <v>0</v>
      </c>
      <c r="K235" s="147">
        <v>1</v>
      </c>
      <c r="L235" s="147">
        <v>0</v>
      </c>
      <c r="M235" s="147">
        <v>3</v>
      </c>
      <c r="N235" s="147"/>
      <c r="O235" s="147">
        <v>1</v>
      </c>
      <c r="P235" s="147"/>
      <c r="Q235" s="147">
        <v>17</v>
      </c>
      <c r="R235" s="147">
        <v>16</v>
      </c>
      <c r="S235" s="147">
        <v>1</v>
      </c>
      <c r="T235" s="147">
        <v>0</v>
      </c>
      <c r="U235" s="147"/>
      <c r="V235" s="147">
        <v>0</v>
      </c>
      <c r="W235" s="147">
        <v>2</v>
      </c>
      <c r="X235" s="147">
        <v>0</v>
      </c>
      <c r="Y235" s="147">
        <v>13</v>
      </c>
      <c r="Z235" s="147"/>
      <c r="AA235" s="147">
        <v>18</v>
      </c>
      <c r="AB235" s="147">
        <v>120</v>
      </c>
      <c r="AC235" s="147">
        <v>38</v>
      </c>
      <c r="AD235" s="147"/>
      <c r="AE235" s="147">
        <v>60</v>
      </c>
      <c r="AF235" s="147">
        <v>54</v>
      </c>
      <c r="AG235" s="147">
        <v>6</v>
      </c>
      <c r="AH235" s="147">
        <v>0</v>
      </c>
      <c r="AI235" s="147"/>
      <c r="AJ235" s="147">
        <v>15</v>
      </c>
      <c r="AK235" s="147"/>
      <c r="AL235" s="147">
        <v>5</v>
      </c>
      <c r="AM235" s="147">
        <v>3</v>
      </c>
      <c r="AN235" s="147">
        <v>0</v>
      </c>
      <c r="AO235" s="147">
        <v>2</v>
      </c>
      <c r="AP235" s="147"/>
      <c r="AQ235" s="147">
        <v>24</v>
      </c>
      <c r="AR235" s="147">
        <v>4</v>
      </c>
      <c r="AS235" s="147">
        <v>14</v>
      </c>
      <c r="AT235" s="147">
        <v>6</v>
      </c>
      <c r="AU235" s="147"/>
      <c r="AV235" s="147">
        <v>14</v>
      </c>
      <c r="AW235" s="147">
        <v>11</v>
      </c>
      <c r="AX235" s="147">
        <v>1</v>
      </c>
      <c r="AY235" s="147">
        <v>2</v>
      </c>
      <c r="AZ235" s="147">
        <v>0</v>
      </c>
      <c r="BA235" s="147">
        <v>0</v>
      </c>
      <c r="BB235" s="147"/>
      <c r="BC235" s="147">
        <v>9</v>
      </c>
      <c r="BD235" s="147">
        <v>2</v>
      </c>
      <c r="BE235" s="147">
        <v>0</v>
      </c>
      <c r="BF235" s="147">
        <v>37</v>
      </c>
    </row>
    <row r="236" spans="1:97" x14ac:dyDescent="0.2">
      <c r="A236" s="142" t="s">
        <v>735</v>
      </c>
      <c r="B236" s="142" t="s">
        <v>736</v>
      </c>
      <c r="C236" s="142"/>
      <c r="D236" s="142"/>
      <c r="E236" s="147">
        <v>82</v>
      </c>
      <c r="F236" s="147"/>
      <c r="G236" s="147">
        <v>5</v>
      </c>
      <c r="H236" s="147"/>
      <c r="I236" s="147">
        <v>0</v>
      </c>
      <c r="J236" s="147">
        <v>0</v>
      </c>
      <c r="K236" s="147">
        <v>0</v>
      </c>
      <c r="L236" s="147">
        <v>0</v>
      </c>
      <c r="M236" s="147">
        <v>1</v>
      </c>
      <c r="N236" s="147"/>
      <c r="O236" s="147">
        <v>0</v>
      </c>
      <c r="P236" s="147"/>
      <c r="Q236" s="147">
        <v>1</v>
      </c>
      <c r="R236" s="147">
        <v>1</v>
      </c>
      <c r="S236" s="147">
        <v>0</v>
      </c>
      <c r="T236" s="147">
        <v>0</v>
      </c>
      <c r="U236" s="147"/>
      <c r="V236" s="147">
        <v>0</v>
      </c>
      <c r="W236" s="147">
        <v>2</v>
      </c>
      <c r="X236" s="147">
        <v>0</v>
      </c>
      <c r="Y236" s="147">
        <v>1</v>
      </c>
      <c r="Z236" s="147"/>
      <c r="AA236" s="147">
        <v>0</v>
      </c>
      <c r="AB236" s="147">
        <v>22</v>
      </c>
      <c r="AC236" s="147">
        <v>4</v>
      </c>
      <c r="AD236" s="147"/>
      <c r="AE236" s="147">
        <v>21</v>
      </c>
      <c r="AF236" s="147">
        <v>20</v>
      </c>
      <c r="AG236" s="147">
        <v>1</v>
      </c>
      <c r="AH236" s="147">
        <v>0</v>
      </c>
      <c r="AI236" s="147"/>
      <c r="AJ236" s="147">
        <v>6</v>
      </c>
      <c r="AK236" s="147"/>
      <c r="AL236" s="147">
        <v>2</v>
      </c>
      <c r="AM236" s="147">
        <v>0</v>
      </c>
      <c r="AN236" s="147">
        <v>0</v>
      </c>
      <c r="AO236" s="147">
        <v>2</v>
      </c>
      <c r="AP236" s="147"/>
      <c r="AQ236" s="147">
        <v>3</v>
      </c>
      <c r="AR236" s="147">
        <v>0</v>
      </c>
      <c r="AS236" s="147">
        <v>3</v>
      </c>
      <c r="AT236" s="147">
        <v>0</v>
      </c>
      <c r="AU236" s="147"/>
      <c r="AV236" s="147">
        <v>3</v>
      </c>
      <c r="AW236" s="147">
        <v>1</v>
      </c>
      <c r="AX236" s="147">
        <v>0</v>
      </c>
      <c r="AY236" s="147">
        <v>1</v>
      </c>
      <c r="AZ236" s="147">
        <v>1</v>
      </c>
      <c r="BA236" s="147">
        <v>0</v>
      </c>
      <c r="BB236" s="147"/>
      <c r="BC236" s="147">
        <v>11</v>
      </c>
      <c r="BD236" s="147">
        <v>1</v>
      </c>
      <c r="BE236" s="147">
        <v>0</v>
      </c>
      <c r="BF236" s="147">
        <v>4</v>
      </c>
      <c r="BN236" s="130"/>
      <c r="BO236" s="130"/>
      <c r="BP236" s="130"/>
      <c r="BQ236" s="130"/>
      <c r="BR236" s="130"/>
      <c r="BS236" s="130"/>
      <c r="BT236" s="130"/>
      <c r="BU236" s="130"/>
      <c r="BV236" s="130"/>
      <c r="BW236" s="130"/>
      <c r="BX236" s="130"/>
      <c r="BY236" s="130"/>
      <c r="BZ236" s="130"/>
      <c r="CA236" s="130"/>
      <c r="CB236" s="130"/>
      <c r="CC236" s="130"/>
      <c r="CD236" s="130"/>
      <c r="CE236" s="130"/>
      <c r="CF236" s="130"/>
      <c r="CG236" s="130"/>
      <c r="CH236" s="130"/>
      <c r="CI236" s="130"/>
      <c r="CJ236" s="130"/>
      <c r="CK236" s="130"/>
      <c r="CL236" s="130"/>
      <c r="CM236" s="130"/>
      <c r="CN236" s="130"/>
      <c r="CO236" s="130"/>
      <c r="CP236" s="130"/>
      <c r="CQ236" s="130"/>
      <c r="CR236" s="130"/>
      <c r="CS236" s="130"/>
    </row>
    <row r="237" spans="1:97" x14ac:dyDescent="0.2">
      <c r="A237" s="142" t="s">
        <v>737</v>
      </c>
      <c r="B237" s="142" t="s">
        <v>738</v>
      </c>
      <c r="C237" s="142"/>
      <c r="D237" s="142"/>
      <c r="E237" s="147">
        <v>29</v>
      </c>
      <c r="F237" s="147"/>
      <c r="G237" s="147">
        <v>1</v>
      </c>
      <c r="H237" s="147"/>
      <c r="I237" s="147">
        <v>1</v>
      </c>
      <c r="J237" s="147">
        <v>0</v>
      </c>
      <c r="K237" s="147">
        <v>0</v>
      </c>
      <c r="L237" s="147">
        <v>0</v>
      </c>
      <c r="M237" s="147">
        <v>0</v>
      </c>
      <c r="N237" s="147"/>
      <c r="O237" s="147">
        <v>0</v>
      </c>
      <c r="P237" s="147"/>
      <c r="Q237" s="147">
        <v>0</v>
      </c>
      <c r="R237" s="147">
        <v>0</v>
      </c>
      <c r="S237" s="147">
        <v>0</v>
      </c>
      <c r="T237" s="147">
        <v>0</v>
      </c>
      <c r="U237" s="147"/>
      <c r="V237" s="147">
        <v>0</v>
      </c>
      <c r="W237" s="147">
        <v>0</v>
      </c>
      <c r="X237" s="147">
        <v>0</v>
      </c>
      <c r="Y237" s="147">
        <v>0</v>
      </c>
      <c r="Z237" s="147"/>
      <c r="AA237" s="147">
        <v>0</v>
      </c>
      <c r="AB237" s="147">
        <v>13</v>
      </c>
      <c r="AC237" s="147">
        <v>0</v>
      </c>
      <c r="AD237" s="147"/>
      <c r="AE237" s="147">
        <v>9</v>
      </c>
      <c r="AF237" s="147">
        <v>7</v>
      </c>
      <c r="AG237" s="147">
        <v>2</v>
      </c>
      <c r="AH237" s="147">
        <v>0</v>
      </c>
      <c r="AI237" s="147"/>
      <c r="AJ237" s="147">
        <v>2</v>
      </c>
      <c r="AK237" s="147"/>
      <c r="AL237" s="147">
        <v>2</v>
      </c>
      <c r="AM237" s="147">
        <v>1</v>
      </c>
      <c r="AN237" s="147">
        <v>1</v>
      </c>
      <c r="AO237" s="147">
        <v>0</v>
      </c>
      <c r="AP237" s="147"/>
      <c r="AQ237" s="147">
        <v>0</v>
      </c>
      <c r="AR237" s="147">
        <v>0</v>
      </c>
      <c r="AS237" s="147">
        <v>0</v>
      </c>
      <c r="AT237" s="147">
        <v>0</v>
      </c>
      <c r="AU237" s="147"/>
      <c r="AV237" s="147">
        <v>2</v>
      </c>
      <c r="AW237" s="147">
        <v>2</v>
      </c>
      <c r="AX237" s="147">
        <v>0</v>
      </c>
      <c r="AY237" s="147">
        <v>0</v>
      </c>
      <c r="AZ237" s="147">
        <v>0</v>
      </c>
      <c r="BA237" s="147">
        <v>0</v>
      </c>
      <c r="BB237" s="147"/>
      <c r="BC237" s="147">
        <v>0</v>
      </c>
      <c r="BD237" s="147">
        <v>0</v>
      </c>
      <c r="BE237" s="147">
        <v>0</v>
      </c>
      <c r="BF237" s="147">
        <v>0</v>
      </c>
      <c r="BN237" s="130"/>
      <c r="BO237" s="130"/>
      <c r="BP237" s="130"/>
      <c r="BQ237" s="130"/>
      <c r="BR237" s="130"/>
      <c r="BS237" s="130"/>
      <c r="BT237" s="130"/>
      <c r="BU237" s="130"/>
      <c r="BV237" s="130"/>
      <c r="BW237" s="130"/>
      <c r="BX237" s="130"/>
      <c r="BY237" s="130"/>
      <c r="BZ237" s="130"/>
      <c r="CA237" s="130"/>
      <c r="CB237" s="130"/>
      <c r="CC237" s="130"/>
      <c r="CD237" s="130"/>
      <c r="CE237" s="130"/>
      <c r="CF237" s="130"/>
      <c r="CG237" s="130"/>
      <c r="CH237" s="130"/>
      <c r="CI237" s="130"/>
      <c r="CJ237" s="130"/>
      <c r="CK237" s="130"/>
      <c r="CL237" s="130"/>
      <c r="CM237" s="130"/>
      <c r="CN237" s="130"/>
      <c r="CO237" s="130"/>
      <c r="CP237" s="130"/>
      <c r="CQ237" s="130"/>
      <c r="CR237" s="130"/>
      <c r="CS237" s="130"/>
    </row>
    <row r="238" spans="1:97" x14ac:dyDescent="0.2">
      <c r="A238" s="142" t="s">
        <v>739</v>
      </c>
      <c r="B238" s="142" t="s">
        <v>740</v>
      </c>
      <c r="C238" s="142"/>
      <c r="D238" s="142"/>
      <c r="E238" s="147">
        <v>110</v>
      </c>
      <c r="F238" s="147"/>
      <c r="G238" s="147">
        <v>11</v>
      </c>
      <c r="H238" s="147"/>
      <c r="I238" s="147">
        <v>0</v>
      </c>
      <c r="J238" s="147">
        <v>0</v>
      </c>
      <c r="K238" s="147">
        <v>0</v>
      </c>
      <c r="L238" s="147">
        <v>0</v>
      </c>
      <c r="M238" s="147">
        <v>1</v>
      </c>
      <c r="N238" s="147"/>
      <c r="O238" s="147">
        <v>0</v>
      </c>
      <c r="P238" s="147"/>
      <c r="Q238" s="147">
        <v>6</v>
      </c>
      <c r="R238" s="147">
        <v>4</v>
      </c>
      <c r="S238" s="147">
        <v>2</v>
      </c>
      <c r="T238" s="147">
        <v>0</v>
      </c>
      <c r="U238" s="147"/>
      <c r="V238" s="147">
        <v>0</v>
      </c>
      <c r="W238" s="147">
        <v>0</v>
      </c>
      <c r="X238" s="147">
        <v>0</v>
      </c>
      <c r="Y238" s="147">
        <v>4</v>
      </c>
      <c r="Z238" s="147"/>
      <c r="AA238" s="147">
        <v>4</v>
      </c>
      <c r="AB238" s="147">
        <v>46</v>
      </c>
      <c r="AC238" s="147">
        <v>10</v>
      </c>
      <c r="AD238" s="147"/>
      <c r="AE238" s="147">
        <v>21</v>
      </c>
      <c r="AF238" s="147">
        <v>16</v>
      </c>
      <c r="AG238" s="147">
        <v>5</v>
      </c>
      <c r="AH238" s="147">
        <v>0</v>
      </c>
      <c r="AI238" s="147"/>
      <c r="AJ238" s="147">
        <v>3</v>
      </c>
      <c r="AK238" s="147"/>
      <c r="AL238" s="147">
        <v>3</v>
      </c>
      <c r="AM238" s="147">
        <v>1</v>
      </c>
      <c r="AN238" s="147">
        <v>1</v>
      </c>
      <c r="AO238" s="147">
        <v>1</v>
      </c>
      <c r="AP238" s="147"/>
      <c r="AQ238" s="147">
        <v>2</v>
      </c>
      <c r="AR238" s="147">
        <v>0</v>
      </c>
      <c r="AS238" s="147">
        <v>1</v>
      </c>
      <c r="AT238" s="147">
        <v>1</v>
      </c>
      <c r="AU238" s="147"/>
      <c r="AV238" s="147">
        <v>1</v>
      </c>
      <c r="AW238" s="147">
        <v>1</v>
      </c>
      <c r="AX238" s="147">
        <v>0</v>
      </c>
      <c r="AY238" s="147">
        <v>0</v>
      </c>
      <c r="AZ238" s="147">
        <v>0</v>
      </c>
      <c r="BA238" s="147">
        <v>0</v>
      </c>
      <c r="BB238" s="147"/>
      <c r="BC238" s="147">
        <v>6</v>
      </c>
      <c r="BD238" s="147">
        <v>0</v>
      </c>
      <c r="BE238" s="147">
        <v>0</v>
      </c>
      <c r="BF238" s="147">
        <v>3</v>
      </c>
    </row>
    <row r="239" spans="1:97" x14ac:dyDescent="0.2">
      <c r="A239" s="142" t="s">
        <v>741</v>
      </c>
      <c r="B239" s="142" t="s">
        <v>742</v>
      </c>
      <c r="C239" s="142"/>
      <c r="D239" s="142"/>
      <c r="E239" s="147">
        <v>32</v>
      </c>
      <c r="F239" s="147"/>
      <c r="G239" s="147">
        <v>1</v>
      </c>
      <c r="H239" s="147"/>
      <c r="I239" s="147">
        <v>0</v>
      </c>
      <c r="J239" s="147">
        <v>0</v>
      </c>
      <c r="K239" s="147">
        <v>0</v>
      </c>
      <c r="L239" s="147">
        <v>0</v>
      </c>
      <c r="M239" s="147">
        <v>0</v>
      </c>
      <c r="N239" s="147"/>
      <c r="O239" s="147">
        <v>0</v>
      </c>
      <c r="P239" s="147"/>
      <c r="Q239" s="147">
        <v>1</v>
      </c>
      <c r="R239" s="147">
        <v>1</v>
      </c>
      <c r="S239" s="147">
        <v>0</v>
      </c>
      <c r="T239" s="147">
        <v>0</v>
      </c>
      <c r="U239" s="147"/>
      <c r="V239" s="147">
        <v>0</v>
      </c>
      <c r="W239" s="147">
        <v>0</v>
      </c>
      <c r="X239" s="147">
        <v>0</v>
      </c>
      <c r="Y239" s="147">
        <v>0</v>
      </c>
      <c r="Z239" s="147"/>
      <c r="AA239" s="147">
        <v>1</v>
      </c>
      <c r="AB239" s="147">
        <v>11</v>
      </c>
      <c r="AC239" s="147">
        <v>3</v>
      </c>
      <c r="AD239" s="147"/>
      <c r="AE239" s="147">
        <v>7</v>
      </c>
      <c r="AF239" s="147">
        <v>7</v>
      </c>
      <c r="AG239" s="147">
        <v>0</v>
      </c>
      <c r="AH239" s="147">
        <v>0</v>
      </c>
      <c r="AI239" s="147"/>
      <c r="AJ239" s="147">
        <v>1</v>
      </c>
      <c r="AK239" s="147"/>
      <c r="AL239" s="147">
        <v>1</v>
      </c>
      <c r="AM239" s="147">
        <v>0</v>
      </c>
      <c r="AN239" s="147">
        <v>0</v>
      </c>
      <c r="AO239" s="147">
        <v>1</v>
      </c>
      <c r="AP239" s="147"/>
      <c r="AQ239" s="147">
        <v>2</v>
      </c>
      <c r="AR239" s="147">
        <v>0</v>
      </c>
      <c r="AS239" s="147">
        <v>1</v>
      </c>
      <c r="AT239" s="147">
        <v>1</v>
      </c>
      <c r="AU239" s="147"/>
      <c r="AV239" s="147">
        <v>1</v>
      </c>
      <c r="AW239" s="147">
        <v>0</v>
      </c>
      <c r="AX239" s="147">
        <v>1</v>
      </c>
      <c r="AY239" s="147">
        <v>0</v>
      </c>
      <c r="AZ239" s="147">
        <v>0</v>
      </c>
      <c r="BA239" s="147">
        <v>0</v>
      </c>
      <c r="BB239" s="147"/>
      <c r="BC239" s="147">
        <v>0</v>
      </c>
      <c r="BD239" s="147">
        <v>1</v>
      </c>
      <c r="BE239" s="147">
        <v>0</v>
      </c>
      <c r="BF239" s="147">
        <v>3</v>
      </c>
    </row>
    <row r="240" spans="1:97" x14ac:dyDescent="0.2">
      <c r="A240" s="142" t="s">
        <v>743</v>
      </c>
      <c r="B240" s="142" t="s">
        <v>744</v>
      </c>
      <c r="C240" s="142"/>
      <c r="D240" s="142"/>
      <c r="E240" s="147">
        <v>53</v>
      </c>
      <c r="F240" s="147"/>
      <c r="G240" s="147">
        <v>6</v>
      </c>
      <c r="H240" s="147"/>
      <c r="I240" s="147">
        <v>0</v>
      </c>
      <c r="J240" s="147">
        <v>0</v>
      </c>
      <c r="K240" s="147">
        <v>1</v>
      </c>
      <c r="L240" s="147">
        <v>0</v>
      </c>
      <c r="M240" s="147">
        <v>0</v>
      </c>
      <c r="N240" s="147"/>
      <c r="O240" s="147">
        <v>0</v>
      </c>
      <c r="P240" s="147"/>
      <c r="Q240" s="147">
        <v>0</v>
      </c>
      <c r="R240" s="147">
        <v>0</v>
      </c>
      <c r="S240" s="147">
        <v>0</v>
      </c>
      <c r="T240" s="147">
        <v>0</v>
      </c>
      <c r="U240" s="147"/>
      <c r="V240" s="147">
        <v>0</v>
      </c>
      <c r="W240" s="147">
        <v>0</v>
      </c>
      <c r="X240" s="147">
        <v>1</v>
      </c>
      <c r="Y240" s="147">
        <v>4</v>
      </c>
      <c r="Z240" s="147"/>
      <c r="AA240" s="147">
        <v>3</v>
      </c>
      <c r="AB240" s="147">
        <v>13</v>
      </c>
      <c r="AC240" s="147">
        <v>9</v>
      </c>
      <c r="AD240" s="147"/>
      <c r="AE240" s="147">
        <v>15</v>
      </c>
      <c r="AF240" s="147">
        <v>13</v>
      </c>
      <c r="AG240" s="147">
        <v>2</v>
      </c>
      <c r="AH240" s="147">
        <v>0</v>
      </c>
      <c r="AI240" s="147"/>
      <c r="AJ240" s="147">
        <v>0</v>
      </c>
      <c r="AK240" s="147"/>
      <c r="AL240" s="147">
        <v>2</v>
      </c>
      <c r="AM240" s="147">
        <v>1</v>
      </c>
      <c r="AN240" s="147">
        <v>0</v>
      </c>
      <c r="AO240" s="147">
        <v>1</v>
      </c>
      <c r="AP240" s="147"/>
      <c r="AQ240" s="147">
        <v>1</v>
      </c>
      <c r="AR240" s="147">
        <v>0</v>
      </c>
      <c r="AS240" s="147">
        <v>1</v>
      </c>
      <c r="AT240" s="147">
        <v>0</v>
      </c>
      <c r="AU240" s="147"/>
      <c r="AV240" s="147">
        <v>3</v>
      </c>
      <c r="AW240" s="147">
        <v>2</v>
      </c>
      <c r="AX240" s="147">
        <v>1</v>
      </c>
      <c r="AY240" s="147">
        <v>0</v>
      </c>
      <c r="AZ240" s="147">
        <v>0</v>
      </c>
      <c r="BA240" s="147">
        <v>0</v>
      </c>
      <c r="BB240" s="147"/>
      <c r="BC240" s="147">
        <v>0</v>
      </c>
      <c r="BD240" s="147">
        <v>0</v>
      </c>
      <c r="BE240" s="147">
        <v>0</v>
      </c>
      <c r="BF240" s="147">
        <v>1</v>
      </c>
    </row>
    <row r="241" spans="1:97" x14ac:dyDescent="0.2">
      <c r="A241" s="142" t="s">
        <v>745</v>
      </c>
      <c r="B241" s="142" t="s">
        <v>746</v>
      </c>
      <c r="C241" s="142"/>
      <c r="D241" s="142"/>
      <c r="E241" s="147">
        <v>84</v>
      </c>
      <c r="F241" s="147"/>
      <c r="G241" s="147">
        <v>8</v>
      </c>
      <c r="H241" s="147"/>
      <c r="I241" s="147">
        <v>0</v>
      </c>
      <c r="J241" s="147">
        <v>0</v>
      </c>
      <c r="K241" s="147">
        <v>0</v>
      </c>
      <c r="L241" s="147">
        <v>0</v>
      </c>
      <c r="M241" s="147">
        <v>3</v>
      </c>
      <c r="N241" s="147"/>
      <c r="O241" s="147">
        <v>0</v>
      </c>
      <c r="P241" s="147"/>
      <c r="Q241" s="147">
        <v>4</v>
      </c>
      <c r="R241" s="147">
        <v>1</v>
      </c>
      <c r="S241" s="147">
        <v>3</v>
      </c>
      <c r="T241" s="147">
        <v>0</v>
      </c>
      <c r="U241" s="147"/>
      <c r="V241" s="147">
        <v>0</v>
      </c>
      <c r="W241" s="147">
        <v>0</v>
      </c>
      <c r="X241" s="147">
        <v>0</v>
      </c>
      <c r="Y241" s="147">
        <v>1</v>
      </c>
      <c r="Z241" s="147"/>
      <c r="AA241" s="147">
        <v>2</v>
      </c>
      <c r="AB241" s="147">
        <v>28</v>
      </c>
      <c r="AC241" s="147">
        <v>11</v>
      </c>
      <c r="AD241" s="147"/>
      <c r="AE241" s="147">
        <v>13</v>
      </c>
      <c r="AF241" s="147">
        <v>12</v>
      </c>
      <c r="AG241" s="147">
        <v>1</v>
      </c>
      <c r="AH241" s="147">
        <v>0</v>
      </c>
      <c r="AI241" s="147"/>
      <c r="AJ241" s="147">
        <v>0</v>
      </c>
      <c r="AK241" s="147"/>
      <c r="AL241" s="147">
        <v>6</v>
      </c>
      <c r="AM241" s="147">
        <v>3</v>
      </c>
      <c r="AN241" s="147">
        <v>0</v>
      </c>
      <c r="AO241" s="147">
        <v>3</v>
      </c>
      <c r="AP241" s="147"/>
      <c r="AQ241" s="147">
        <v>1</v>
      </c>
      <c r="AR241" s="147">
        <v>0</v>
      </c>
      <c r="AS241" s="147">
        <v>1</v>
      </c>
      <c r="AT241" s="147">
        <v>0</v>
      </c>
      <c r="AU241" s="147"/>
      <c r="AV241" s="147">
        <v>3</v>
      </c>
      <c r="AW241" s="147">
        <v>1</v>
      </c>
      <c r="AX241" s="147">
        <v>0</v>
      </c>
      <c r="AY241" s="147">
        <v>0</v>
      </c>
      <c r="AZ241" s="147">
        <v>2</v>
      </c>
      <c r="BA241" s="147">
        <v>0</v>
      </c>
      <c r="BB241" s="147"/>
      <c r="BC241" s="147">
        <v>0</v>
      </c>
      <c r="BD241" s="147">
        <v>3</v>
      </c>
      <c r="BE241" s="147">
        <v>1</v>
      </c>
      <c r="BF241" s="147">
        <v>8</v>
      </c>
    </row>
    <row r="242" spans="1:97" x14ac:dyDescent="0.2">
      <c r="A242" s="142" t="s">
        <v>747</v>
      </c>
      <c r="B242" s="142" t="s">
        <v>748</v>
      </c>
      <c r="C242" s="142"/>
      <c r="D242" s="142"/>
      <c r="E242" s="147">
        <v>69</v>
      </c>
      <c r="F242" s="147"/>
      <c r="G242" s="147">
        <v>6</v>
      </c>
      <c r="H242" s="147"/>
      <c r="I242" s="147">
        <v>0</v>
      </c>
      <c r="J242" s="147">
        <v>0</v>
      </c>
      <c r="K242" s="147">
        <v>0</v>
      </c>
      <c r="L242" s="147">
        <v>0</v>
      </c>
      <c r="M242" s="147">
        <v>0</v>
      </c>
      <c r="N242" s="147"/>
      <c r="O242" s="147">
        <v>0</v>
      </c>
      <c r="P242" s="147"/>
      <c r="Q242" s="147">
        <v>3</v>
      </c>
      <c r="R242" s="147">
        <v>1</v>
      </c>
      <c r="S242" s="147">
        <v>2</v>
      </c>
      <c r="T242" s="147">
        <v>0</v>
      </c>
      <c r="U242" s="147"/>
      <c r="V242" s="147">
        <v>0</v>
      </c>
      <c r="W242" s="147">
        <v>0</v>
      </c>
      <c r="X242" s="147">
        <v>0</v>
      </c>
      <c r="Y242" s="147">
        <v>3</v>
      </c>
      <c r="Z242" s="147"/>
      <c r="AA242" s="147">
        <v>2</v>
      </c>
      <c r="AB242" s="147">
        <v>11</v>
      </c>
      <c r="AC242" s="147">
        <v>5</v>
      </c>
      <c r="AD242" s="147"/>
      <c r="AE242" s="147">
        <v>34</v>
      </c>
      <c r="AF242" s="147">
        <v>33</v>
      </c>
      <c r="AG242" s="147">
        <v>1</v>
      </c>
      <c r="AH242" s="147">
        <v>0</v>
      </c>
      <c r="AI242" s="147"/>
      <c r="AJ242" s="147">
        <v>0</v>
      </c>
      <c r="AK242" s="147"/>
      <c r="AL242" s="147">
        <v>2</v>
      </c>
      <c r="AM242" s="147">
        <v>0</v>
      </c>
      <c r="AN242" s="147">
        <v>0</v>
      </c>
      <c r="AO242" s="147">
        <v>2</v>
      </c>
      <c r="AP242" s="147"/>
      <c r="AQ242" s="147">
        <v>4</v>
      </c>
      <c r="AR242" s="147">
        <v>0</v>
      </c>
      <c r="AS242" s="147">
        <v>2</v>
      </c>
      <c r="AT242" s="147">
        <v>2</v>
      </c>
      <c r="AU242" s="147"/>
      <c r="AV242" s="147">
        <v>3</v>
      </c>
      <c r="AW242" s="147">
        <v>0</v>
      </c>
      <c r="AX242" s="147">
        <v>0</v>
      </c>
      <c r="AY242" s="147">
        <v>0</v>
      </c>
      <c r="AZ242" s="147">
        <v>3</v>
      </c>
      <c r="BA242" s="147">
        <v>0</v>
      </c>
      <c r="BB242" s="147"/>
      <c r="BC242" s="147">
        <v>0</v>
      </c>
      <c r="BD242" s="147">
        <v>1</v>
      </c>
      <c r="BE242" s="147">
        <v>0</v>
      </c>
      <c r="BF242" s="147">
        <v>1</v>
      </c>
    </row>
    <row r="243" spans="1:97" x14ac:dyDescent="0.2">
      <c r="A243" s="142" t="s">
        <v>749</v>
      </c>
      <c r="B243" s="142" t="s">
        <v>750</v>
      </c>
      <c r="C243" s="142"/>
      <c r="D243" s="142"/>
      <c r="E243" s="147">
        <v>21</v>
      </c>
      <c r="F243" s="147"/>
      <c r="G243" s="147">
        <v>2</v>
      </c>
      <c r="H243" s="147"/>
      <c r="I243" s="147">
        <v>0</v>
      </c>
      <c r="J243" s="147">
        <v>0</v>
      </c>
      <c r="K243" s="147">
        <v>0</v>
      </c>
      <c r="L243" s="147">
        <v>0</v>
      </c>
      <c r="M243" s="147">
        <v>1</v>
      </c>
      <c r="N243" s="147"/>
      <c r="O243" s="147">
        <v>0</v>
      </c>
      <c r="P243" s="147"/>
      <c r="Q243" s="147">
        <v>0</v>
      </c>
      <c r="R243" s="147">
        <v>0</v>
      </c>
      <c r="S243" s="147">
        <v>0</v>
      </c>
      <c r="T243" s="147">
        <v>0</v>
      </c>
      <c r="U243" s="147"/>
      <c r="V243" s="147">
        <v>0</v>
      </c>
      <c r="W243" s="147">
        <v>1</v>
      </c>
      <c r="X243" s="147">
        <v>0</v>
      </c>
      <c r="Y243" s="147">
        <v>0</v>
      </c>
      <c r="Z243" s="147"/>
      <c r="AA243" s="147">
        <v>2</v>
      </c>
      <c r="AB243" s="147">
        <v>5</v>
      </c>
      <c r="AC243" s="147">
        <v>1</v>
      </c>
      <c r="AD243" s="147"/>
      <c r="AE243" s="147">
        <v>6</v>
      </c>
      <c r="AF243" s="147">
        <v>6</v>
      </c>
      <c r="AG243" s="147">
        <v>0</v>
      </c>
      <c r="AH243" s="147">
        <v>0</v>
      </c>
      <c r="AI243" s="147"/>
      <c r="AJ243" s="147">
        <v>2</v>
      </c>
      <c r="AK243" s="147"/>
      <c r="AL243" s="147">
        <v>0</v>
      </c>
      <c r="AM243" s="147">
        <v>0</v>
      </c>
      <c r="AN243" s="147">
        <v>0</v>
      </c>
      <c r="AO243" s="147">
        <v>0</v>
      </c>
      <c r="AP243" s="147"/>
      <c r="AQ243" s="147">
        <v>2</v>
      </c>
      <c r="AR243" s="147">
        <v>0</v>
      </c>
      <c r="AS243" s="147">
        <v>1</v>
      </c>
      <c r="AT243" s="147">
        <v>1</v>
      </c>
      <c r="AU243" s="147"/>
      <c r="AV243" s="147">
        <v>0</v>
      </c>
      <c r="AW243" s="147">
        <v>0</v>
      </c>
      <c r="AX243" s="147">
        <v>0</v>
      </c>
      <c r="AY243" s="147">
        <v>0</v>
      </c>
      <c r="AZ243" s="147">
        <v>0</v>
      </c>
      <c r="BA243" s="147">
        <v>0</v>
      </c>
      <c r="BB243" s="147"/>
      <c r="BC243" s="147">
        <v>1</v>
      </c>
      <c r="BD243" s="147">
        <v>0</v>
      </c>
      <c r="BE243" s="147">
        <v>0</v>
      </c>
      <c r="BF243" s="147">
        <v>0</v>
      </c>
    </row>
    <row r="244" spans="1:97" x14ac:dyDescent="0.2">
      <c r="A244" s="142" t="s">
        <v>751</v>
      </c>
      <c r="B244" s="142" t="s">
        <v>752</v>
      </c>
      <c r="C244" s="142"/>
      <c r="D244" s="142"/>
      <c r="E244" s="147">
        <v>113</v>
      </c>
      <c r="F244" s="147"/>
      <c r="G244" s="147">
        <v>10</v>
      </c>
      <c r="H244" s="147"/>
      <c r="I244" s="147">
        <v>0</v>
      </c>
      <c r="J244" s="147">
        <v>0</v>
      </c>
      <c r="K244" s="147">
        <v>0</v>
      </c>
      <c r="L244" s="147">
        <v>0</v>
      </c>
      <c r="M244" s="147">
        <v>1</v>
      </c>
      <c r="N244" s="147"/>
      <c r="O244" s="147">
        <v>0</v>
      </c>
      <c r="P244" s="147"/>
      <c r="Q244" s="147">
        <v>4</v>
      </c>
      <c r="R244" s="147">
        <v>4</v>
      </c>
      <c r="S244" s="147">
        <v>0</v>
      </c>
      <c r="T244" s="147">
        <v>0</v>
      </c>
      <c r="U244" s="147"/>
      <c r="V244" s="147">
        <v>1</v>
      </c>
      <c r="W244" s="147">
        <v>0</v>
      </c>
      <c r="X244" s="147">
        <v>0</v>
      </c>
      <c r="Y244" s="147">
        <v>4</v>
      </c>
      <c r="Z244" s="147"/>
      <c r="AA244" s="147">
        <v>0</v>
      </c>
      <c r="AB244" s="147">
        <v>41</v>
      </c>
      <c r="AC244" s="147">
        <v>12</v>
      </c>
      <c r="AD244" s="147"/>
      <c r="AE244" s="147">
        <v>15</v>
      </c>
      <c r="AF244" s="147">
        <v>14</v>
      </c>
      <c r="AG244" s="147">
        <v>1</v>
      </c>
      <c r="AH244" s="147">
        <v>0</v>
      </c>
      <c r="AI244" s="147"/>
      <c r="AJ244" s="147">
        <v>0</v>
      </c>
      <c r="AK244" s="147"/>
      <c r="AL244" s="147">
        <v>3</v>
      </c>
      <c r="AM244" s="147">
        <v>1</v>
      </c>
      <c r="AN244" s="147">
        <v>1</v>
      </c>
      <c r="AO244" s="147">
        <v>1</v>
      </c>
      <c r="AP244" s="147"/>
      <c r="AQ244" s="147">
        <v>7</v>
      </c>
      <c r="AR244" s="147">
        <v>0</v>
      </c>
      <c r="AS244" s="147">
        <v>4</v>
      </c>
      <c r="AT244" s="147">
        <v>3</v>
      </c>
      <c r="AU244" s="147"/>
      <c r="AV244" s="147">
        <v>4</v>
      </c>
      <c r="AW244" s="147">
        <v>4</v>
      </c>
      <c r="AX244" s="147">
        <v>0</v>
      </c>
      <c r="AY244" s="147">
        <v>0</v>
      </c>
      <c r="AZ244" s="147">
        <v>0</v>
      </c>
      <c r="BA244" s="147">
        <v>0</v>
      </c>
      <c r="BB244" s="147"/>
      <c r="BC244" s="147">
        <v>13</v>
      </c>
      <c r="BD244" s="147">
        <v>0</v>
      </c>
      <c r="BE244" s="147">
        <v>0</v>
      </c>
      <c r="BF244" s="147">
        <v>8</v>
      </c>
    </row>
    <row r="245" spans="1:97" x14ac:dyDescent="0.2">
      <c r="A245" s="142" t="s">
        <v>753</v>
      </c>
      <c r="B245" s="142" t="s">
        <v>754</v>
      </c>
      <c r="C245" s="142"/>
      <c r="D245" s="142"/>
      <c r="E245" s="147">
        <v>24</v>
      </c>
      <c r="F245" s="147"/>
      <c r="G245" s="147">
        <v>6</v>
      </c>
      <c r="H245" s="147"/>
      <c r="I245" s="147">
        <v>2</v>
      </c>
      <c r="J245" s="147">
        <v>0</v>
      </c>
      <c r="K245" s="147">
        <v>0</v>
      </c>
      <c r="L245" s="147">
        <v>0</v>
      </c>
      <c r="M245" s="147">
        <v>0</v>
      </c>
      <c r="N245" s="147"/>
      <c r="O245" s="147">
        <v>0</v>
      </c>
      <c r="P245" s="147"/>
      <c r="Q245" s="147">
        <v>4</v>
      </c>
      <c r="R245" s="147">
        <v>2</v>
      </c>
      <c r="S245" s="147">
        <v>2</v>
      </c>
      <c r="T245" s="147">
        <v>0</v>
      </c>
      <c r="U245" s="147"/>
      <c r="V245" s="147">
        <v>0</v>
      </c>
      <c r="W245" s="147">
        <v>0</v>
      </c>
      <c r="X245" s="147">
        <v>0</v>
      </c>
      <c r="Y245" s="147">
        <v>0</v>
      </c>
      <c r="Z245" s="147"/>
      <c r="AA245" s="147">
        <v>0</v>
      </c>
      <c r="AB245" s="147">
        <v>7</v>
      </c>
      <c r="AC245" s="147">
        <v>3</v>
      </c>
      <c r="AD245" s="147"/>
      <c r="AE245" s="147">
        <v>4</v>
      </c>
      <c r="AF245" s="147">
        <v>3</v>
      </c>
      <c r="AG245" s="147">
        <v>1</v>
      </c>
      <c r="AH245" s="147">
        <v>0</v>
      </c>
      <c r="AI245" s="147"/>
      <c r="AJ245" s="147">
        <v>0</v>
      </c>
      <c r="AK245" s="147"/>
      <c r="AL245" s="147">
        <v>0</v>
      </c>
      <c r="AM245" s="147">
        <v>0</v>
      </c>
      <c r="AN245" s="147">
        <v>0</v>
      </c>
      <c r="AO245" s="147">
        <v>0</v>
      </c>
      <c r="AP245" s="147"/>
      <c r="AQ245" s="147">
        <v>0</v>
      </c>
      <c r="AR245" s="147">
        <v>0</v>
      </c>
      <c r="AS245" s="147">
        <v>0</v>
      </c>
      <c r="AT245" s="147">
        <v>0</v>
      </c>
      <c r="AU245" s="147"/>
      <c r="AV245" s="147">
        <v>1</v>
      </c>
      <c r="AW245" s="147">
        <v>1</v>
      </c>
      <c r="AX245" s="147">
        <v>0</v>
      </c>
      <c r="AY245" s="147">
        <v>0</v>
      </c>
      <c r="AZ245" s="147">
        <v>0</v>
      </c>
      <c r="BA245" s="147">
        <v>0</v>
      </c>
      <c r="BB245" s="147"/>
      <c r="BC245" s="147">
        <v>0</v>
      </c>
      <c r="BD245" s="147">
        <v>1</v>
      </c>
      <c r="BE245" s="147">
        <v>2</v>
      </c>
      <c r="BF245" s="147">
        <v>0</v>
      </c>
      <c r="BN245" s="130"/>
      <c r="BO245" s="130"/>
      <c r="BP245" s="130"/>
      <c r="BQ245" s="130"/>
      <c r="BR245" s="130"/>
      <c r="BS245" s="130"/>
      <c r="BT245" s="130"/>
      <c r="BU245" s="130"/>
      <c r="BV245" s="130"/>
      <c r="BW245" s="130"/>
      <c r="BX245" s="130"/>
      <c r="BY245" s="130"/>
      <c r="BZ245" s="130"/>
      <c r="CA245" s="130"/>
      <c r="CB245" s="130"/>
      <c r="CC245" s="130"/>
      <c r="CD245" s="130"/>
      <c r="CE245" s="130"/>
      <c r="CF245" s="130"/>
      <c r="CG245" s="130"/>
      <c r="CH245" s="130"/>
      <c r="CI245" s="130"/>
      <c r="CJ245" s="130"/>
      <c r="CK245" s="130"/>
      <c r="CL245" s="130"/>
      <c r="CM245" s="130"/>
      <c r="CN245" s="130"/>
      <c r="CO245" s="130"/>
      <c r="CP245" s="130"/>
      <c r="CQ245" s="130"/>
      <c r="CR245" s="130"/>
      <c r="CS245" s="130"/>
    </row>
    <row r="246" spans="1:97" x14ac:dyDescent="0.2">
      <c r="A246" s="142" t="s">
        <v>755</v>
      </c>
      <c r="B246" s="142" t="s">
        <v>756</v>
      </c>
      <c r="C246" s="142"/>
      <c r="D246" s="142"/>
      <c r="E246" s="147">
        <v>207</v>
      </c>
      <c r="F246" s="147"/>
      <c r="G246" s="147">
        <v>20</v>
      </c>
      <c r="H246" s="147"/>
      <c r="I246" s="147">
        <v>2</v>
      </c>
      <c r="J246" s="147">
        <v>0</v>
      </c>
      <c r="K246" s="147">
        <v>0</v>
      </c>
      <c r="L246" s="147">
        <v>0</v>
      </c>
      <c r="M246" s="147">
        <v>0</v>
      </c>
      <c r="N246" s="147"/>
      <c r="O246" s="147">
        <v>1</v>
      </c>
      <c r="P246" s="147"/>
      <c r="Q246" s="147">
        <v>5</v>
      </c>
      <c r="R246" s="147">
        <v>4</v>
      </c>
      <c r="S246" s="147">
        <v>1</v>
      </c>
      <c r="T246" s="147">
        <v>0</v>
      </c>
      <c r="U246" s="147"/>
      <c r="V246" s="147">
        <v>1</v>
      </c>
      <c r="W246" s="147">
        <v>1</v>
      </c>
      <c r="X246" s="147">
        <v>4</v>
      </c>
      <c r="Y246" s="147">
        <v>6</v>
      </c>
      <c r="Z246" s="147"/>
      <c r="AA246" s="147">
        <v>2</v>
      </c>
      <c r="AB246" s="147">
        <v>77</v>
      </c>
      <c r="AC246" s="147">
        <v>35</v>
      </c>
      <c r="AD246" s="147"/>
      <c r="AE246" s="147">
        <v>14</v>
      </c>
      <c r="AF246" s="147">
        <v>12</v>
      </c>
      <c r="AG246" s="147">
        <v>2</v>
      </c>
      <c r="AH246" s="147">
        <v>0</v>
      </c>
      <c r="AI246" s="147"/>
      <c r="AJ246" s="147">
        <v>1</v>
      </c>
      <c r="AK246" s="147"/>
      <c r="AL246" s="147">
        <v>6</v>
      </c>
      <c r="AM246" s="147">
        <v>3</v>
      </c>
      <c r="AN246" s="147">
        <v>1</v>
      </c>
      <c r="AO246" s="147">
        <v>2</v>
      </c>
      <c r="AP246" s="147"/>
      <c r="AQ246" s="147">
        <v>18</v>
      </c>
      <c r="AR246" s="147">
        <v>1</v>
      </c>
      <c r="AS246" s="147">
        <v>11</v>
      </c>
      <c r="AT246" s="147">
        <v>6</v>
      </c>
      <c r="AU246" s="147"/>
      <c r="AV246" s="147">
        <v>10</v>
      </c>
      <c r="AW246" s="147">
        <v>10</v>
      </c>
      <c r="AX246" s="147">
        <v>0</v>
      </c>
      <c r="AY246" s="147">
        <v>0</v>
      </c>
      <c r="AZ246" s="147">
        <v>0</v>
      </c>
      <c r="BA246" s="147">
        <v>0</v>
      </c>
      <c r="BB246" s="147"/>
      <c r="BC246" s="147">
        <v>4</v>
      </c>
      <c r="BD246" s="147">
        <v>0</v>
      </c>
      <c r="BE246" s="147">
        <v>0</v>
      </c>
      <c r="BF246" s="147">
        <v>20</v>
      </c>
    </row>
    <row r="247" spans="1:97" x14ac:dyDescent="0.2">
      <c r="A247" s="142" t="s">
        <v>757</v>
      </c>
      <c r="B247" s="142" t="s">
        <v>758</v>
      </c>
      <c r="C247" s="142"/>
      <c r="D247" s="142"/>
      <c r="E247" s="147">
        <v>101</v>
      </c>
      <c r="F247" s="147"/>
      <c r="G247" s="147">
        <v>14</v>
      </c>
      <c r="H247" s="147"/>
      <c r="I247" s="147">
        <v>0</v>
      </c>
      <c r="J247" s="147">
        <v>1</v>
      </c>
      <c r="K247" s="147">
        <v>1</v>
      </c>
      <c r="L247" s="147">
        <v>1</v>
      </c>
      <c r="M247" s="147">
        <v>0</v>
      </c>
      <c r="N247" s="147"/>
      <c r="O247" s="147">
        <v>0</v>
      </c>
      <c r="P247" s="147"/>
      <c r="Q247" s="147">
        <v>5</v>
      </c>
      <c r="R247" s="147">
        <v>3</v>
      </c>
      <c r="S247" s="147">
        <v>2</v>
      </c>
      <c r="T247" s="147">
        <v>0</v>
      </c>
      <c r="U247" s="147"/>
      <c r="V247" s="147">
        <v>0</v>
      </c>
      <c r="W247" s="147">
        <v>1</v>
      </c>
      <c r="X247" s="147">
        <v>0</v>
      </c>
      <c r="Y247" s="147">
        <v>5</v>
      </c>
      <c r="Z247" s="147"/>
      <c r="AA247" s="147">
        <v>0</v>
      </c>
      <c r="AB247" s="147">
        <v>29</v>
      </c>
      <c r="AC247" s="147">
        <v>8</v>
      </c>
      <c r="AD247" s="147"/>
      <c r="AE247" s="147">
        <v>21</v>
      </c>
      <c r="AF247" s="147">
        <v>19</v>
      </c>
      <c r="AG247" s="147">
        <v>2</v>
      </c>
      <c r="AH247" s="147">
        <v>0</v>
      </c>
      <c r="AI247" s="147"/>
      <c r="AJ247" s="147">
        <v>6</v>
      </c>
      <c r="AK247" s="147"/>
      <c r="AL247" s="147">
        <v>5</v>
      </c>
      <c r="AM247" s="147">
        <v>3</v>
      </c>
      <c r="AN247" s="147">
        <v>2</v>
      </c>
      <c r="AO247" s="147">
        <v>0</v>
      </c>
      <c r="AP247" s="147"/>
      <c r="AQ247" s="147">
        <v>10</v>
      </c>
      <c r="AR247" s="147">
        <v>0</v>
      </c>
      <c r="AS247" s="147">
        <v>10</v>
      </c>
      <c r="AT247" s="147">
        <v>0</v>
      </c>
      <c r="AU247" s="147"/>
      <c r="AV247" s="147">
        <v>2</v>
      </c>
      <c r="AW247" s="147">
        <v>1</v>
      </c>
      <c r="AX247" s="147">
        <v>1</v>
      </c>
      <c r="AY247" s="147">
        <v>0</v>
      </c>
      <c r="AZ247" s="147">
        <v>0</v>
      </c>
      <c r="BA247" s="147">
        <v>0</v>
      </c>
      <c r="BB247" s="147"/>
      <c r="BC247" s="147">
        <v>1</v>
      </c>
      <c r="BD247" s="147">
        <v>1</v>
      </c>
      <c r="BE247" s="147">
        <v>0</v>
      </c>
      <c r="BF247" s="147">
        <v>4</v>
      </c>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row>
    <row r="248" spans="1:97" x14ac:dyDescent="0.2">
      <c r="A248" s="142" t="s">
        <v>759</v>
      </c>
      <c r="B248" s="142" t="s">
        <v>760</v>
      </c>
      <c r="C248" s="142"/>
      <c r="D248" s="142"/>
      <c r="E248" s="147">
        <v>186</v>
      </c>
      <c r="F248" s="147"/>
      <c r="G248" s="147">
        <v>33</v>
      </c>
      <c r="H248" s="147"/>
      <c r="I248" s="147">
        <v>0</v>
      </c>
      <c r="J248" s="147">
        <v>1</v>
      </c>
      <c r="K248" s="147">
        <v>0</v>
      </c>
      <c r="L248" s="147">
        <v>0</v>
      </c>
      <c r="M248" s="147">
        <v>1</v>
      </c>
      <c r="N248" s="147"/>
      <c r="O248" s="147">
        <v>1</v>
      </c>
      <c r="P248" s="147"/>
      <c r="Q248" s="147">
        <v>7</v>
      </c>
      <c r="R248" s="147">
        <v>4</v>
      </c>
      <c r="S248" s="147">
        <v>3</v>
      </c>
      <c r="T248" s="147">
        <v>0</v>
      </c>
      <c r="U248" s="147"/>
      <c r="V248" s="147">
        <v>1</v>
      </c>
      <c r="W248" s="147">
        <v>3</v>
      </c>
      <c r="X248" s="147">
        <v>6</v>
      </c>
      <c r="Y248" s="147">
        <v>13</v>
      </c>
      <c r="Z248" s="147"/>
      <c r="AA248" s="147">
        <v>7</v>
      </c>
      <c r="AB248" s="147">
        <v>74</v>
      </c>
      <c r="AC248" s="147">
        <v>13</v>
      </c>
      <c r="AD248" s="147"/>
      <c r="AE248" s="147">
        <v>17</v>
      </c>
      <c r="AF248" s="147">
        <v>17</v>
      </c>
      <c r="AG248" s="147">
        <v>0</v>
      </c>
      <c r="AH248" s="147">
        <v>0</v>
      </c>
      <c r="AI248" s="147"/>
      <c r="AJ248" s="147">
        <v>2</v>
      </c>
      <c r="AK248" s="147"/>
      <c r="AL248" s="147">
        <v>2</v>
      </c>
      <c r="AM248" s="147">
        <v>0</v>
      </c>
      <c r="AN248" s="147">
        <v>1</v>
      </c>
      <c r="AO248" s="147">
        <v>1</v>
      </c>
      <c r="AP248" s="147"/>
      <c r="AQ248" s="147">
        <v>5</v>
      </c>
      <c r="AR248" s="147">
        <v>0</v>
      </c>
      <c r="AS248" s="147">
        <v>3</v>
      </c>
      <c r="AT248" s="147">
        <v>2</v>
      </c>
      <c r="AU248" s="147"/>
      <c r="AV248" s="147">
        <v>12</v>
      </c>
      <c r="AW248" s="147">
        <v>12</v>
      </c>
      <c r="AX248" s="147">
        <v>0</v>
      </c>
      <c r="AY248" s="147">
        <v>0</v>
      </c>
      <c r="AZ248" s="147">
        <v>0</v>
      </c>
      <c r="BA248" s="147">
        <v>0</v>
      </c>
      <c r="BB248" s="147"/>
      <c r="BC248" s="147">
        <v>5</v>
      </c>
      <c r="BD248" s="147">
        <v>1</v>
      </c>
      <c r="BE248" s="147">
        <v>2</v>
      </c>
      <c r="BF248" s="147">
        <v>13</v>
      </c>
    </row>
    <row r="249" spans="1:97" x14ac:dyDescent="0.2">
      <c r="A249" s="142" t="s">
        <v>761</v>
      </c>
      <c r="B249" s="142" t="s">
        <v>762</v>
      </c>
      <c r="C249" s="142"/>
      <c r="D249" s="142"/>
      <c r="E249" s="147">
        <v>412</v>
      </c>
      <c r="F249" s="147"/>
      <c r="G249" s="147">
        <v>48</v>
      </c>
      <c r="H249" s="147"/>
      <c r="I249" s="147">
        <v>1</v>
      </c>
      <c r="J249" s="147">
        <v>4</v>
      </c>
      <c r="K249" s="147">
        <v>0</v>
      </c>
      <c r="L249" s="147">
        <v>0</v>
      </c>
      <c r="M249" s="147">
        <v>2</v>
      </c>
      <c r="N249" s="147"/>
      <c r="O249" s="147">
        <v>0</v>
      </c>
      <c r="P249" s="147"/>
      <c r="Q249" s="147">
        <v>16</v>
      </c>
      <c r="R249" s="147">
        <v>11</v>
      </c>
      <c r="S249" s="147">
        <v>5</v>
      </c>
      <c r="T249" s="147">
        <v>0</v>
      </c>
      <c r="U249" s="147"/>
      <c r="V249" s="147">
        <v>1</v>
      </c>
      <c r="W249" s="147">
        <v>1</v>
      </c>
      <c r="X249" s="147">
        <v>0</v>
      </c>
      <c r="Y249" s="147">
        <v>23</v>
      </c>
      <c r="Z249" s="147"/>
      <c r="AA249" s="147">
        <v>22</v>
      </c>
      <c r="AB249" s="147">
        <v>161</v>
      </c>
      <c r="AC249" s="147">
        <v>17</v>
      </c>
      <c r="AD249" s="147"/>
      <c r="AE249" s="147">
        <v>40</v>
      </c>
      <c r="AF249" s="147">
        <v>40</v>
      </c>
      <c r="AG249" s="147">
        <v>0</v>
      </c>
      <c r="AH249" s="147">
        <v>0</v>
      </c>
      <c r="AI249" s="147"/>
      <c r="AJ249" s="147">
        <v>6</v>
      </c>
      <c r="AK249" s="147"/>
      <c r="AL249" s="147">
        <v>13</v>
      </c>
      <c r="AM249" s="147">
        <v>5</v>
      </c>
      <c r="AN249" s="147">
        <v>2</v>
      </c>
      <c r="AO249" s="147">
        <v>6</v>
      </c>
      <c r="AP249" s="147"/>
      <c r="AQ249" s="147">
        <v>18</v>
      </c>
      <c r="AR249" s="147">
        <v>1</v>
      </c>
      <c r="AS249" s="147">
        <v>3</v>
      </c>
      <c r="AT249" s="147">
        <v>14</v>
      </c>
      <c r="AU249" s="147"/>
      <c r="AV249" s="147">
        <v>18</v>
      </c>
      <c r="AW249" s="147">
        <v>14</v>
      </c>
      <c r="AX249" s="147">
        <v>3</v>
      </c>
      <c r="AY249" s="147">
        <v>0</v>
      </c>
      <c r="AZ249" s="147">
        <v>1</v>
      </c>
      <c r="BA249" s="147">
        <v>0</v>
      </c>
      <c r="BB249" s="147"/>
      <c r="BC249" s="147">
        <v>56</v>
      </c>
      <c r="BD249" s="147">
        <v>3</v>
      </c>
      <c r="BE249" s="147">
        <v>1</v>
      </c>
      <c r="BF249" s="147">
        <v>9</v>
      </c>
    </row>
    <row r="250" spans="1:97" x14ac:dyDescent="0.2">
      <c r="A250" s="142" t="s">
        <v>763</v>
      </c>
      <c r="B250" s="142" t="s">
        <v>764</v>
      </c>
      <c r="C250" s="142"/>
      <c r="D250" s="142"/>
      <c r="E250" s="147">
        <v>38</v>
      </c>
      <c r="F250" s="147"/>
      <c r="G250" s="147">
        <v>5</v>
      </c>
      <c r="H250" s="147"/>
      <c r="I250" s="147">
        <v>0</v>
      </c>
      <c r="J250" s="147">
        <v>0</v>
      </c>
      <c r="K250" s="147">
        <v>0</v>
      </c>
      <c r="L250" s="147">
        <v>0</v>
      </c>
      <c r="M250" s="147">
        <v>1</v>
      </c>
      <c r="N250" s="147"/>
      <c r="O250" s="147">
        <v>0</v>
      </c>
      <c r="P250" s="147"/>
      <c r="Q250" s="147">
        <v>2</v>
      </c>
      <c r="R250" s="147">
        <v>2</v>
      </c>
      <c r="S250" s="147">
        <v>0</v>
      </c>
      <c r="T250" s="147">
        <v>0</v>
      </c>
      <c r="U250" s="147"/>
      <c r="V250" s="147">
        <v>0</v>
      </c>
      <c r="W250" s="147">
        <v>1</v>
      </c>
      <c r="X250" s="147">
        <v>0</v>
      </c>
      <c r="Y250" s="147">
        <v>1</v>
      </c>
      <c r="Z250" s="147"/>
      <c r="AA250" s="147">
        <v>2</v>
      </c>
      <c r="AB250" s="147">
        <v>13</v>
      </c>
      <c r="AC250" s="147">
        <v>2</v>
      </c>
      <c r="AD250" s="147"/>
      <c r="AE250" s="147">
        <v>1</v>
      </c>
      <c r="AF250" s="147">
        <v>0</v>
      </c>
      <c r="AG250" s="147">
        <v>1</v>
      </c>
      <c r="AH250" s="147">
        <v>0</v>
      </c>
      <c r="AI250" s="147"/>
      <c r="AJ250" s="147">
        <v>0</v>
      </c>
      <c r="AK250" s="147"/>
      <c r="AL250" s="147">
        <v>0</v>
      </c>
      <c r="AM250" s="147">
        <v>0</v>
      </c>
      <c r="AN250" s="147">
        <v>0</v>
      </c>
      <c r="AO250" s="147">
        <v>0</v>
      </c>
      <c r="AP250" s="147"/>
      <c r="AQ250" s="147">
        <v>3</v>
      </c>
      <c r="AR250" s="147">
        <v>1</v>
      </c>
      <c r="AS250" s="147">
        <v>1</v>
      </c>
      <c r="AT250" s="147">
        <v>1</v>
      </c>
      <c r="AU250" s="147"/>
      <c r="AV250" s="147">
        <v>4</v>
      </c>
      <c r="AW250" s="147">
        <v>2</v>
      </c>
      <c r="AX250" s="147">
        <v>1</v>
      </c>
      <c r="AY250" s="147">
        <v>1</v>
      </c>
      <c r="AZ250" s="147">
        <v>0</v>
      </c>
      <c r="BA250" s="147">
        <v>0</v>
      </c>
      <c r="BB250" s="147"/>
      <c r="BC250" s="147">
        <v>5</v>
      </c>
      <c r="BD250" s="147">
        <v>1</v>
      </c>
      <c r="BE250" s="147">
        <v>0</v>
      </c>
      <c r="BF250" s="147">
        <v>2</v>
      </c>
    </row>
    <row r="251" spans="1:97" x14ac:dyDescent="0.2">
      <c r="A251" s="142" t="s">
        <v>765</v>
      </c>
      <c r="B251" s="142" t="s">
        <v>766</v>
      </c>
      <c r="C251" s="142"/>
      <c r="D251" s="142"/>
      <c r="E251" s="147">
        <v>102</v>
      </c>
      <c r="F251" s="147"/>
      <c r="G251" s="147">
        <v>2</v>
      </c>
      <c r="H251" s="147"/>
      <c r="I251" s="147">
        <v>0</v>
      </c>
      <c r="J251" s="147">
        <v>0</v>
      </c>
      <c r="K251" s="147">
        <v>0</v>
      </c>
      <c r="L251" s="147">
        <v>0</v>
      </c>
      <c r="M251" s="147">
        <v>0</v>
      </c>
      <c r="N251" s="147"/>
      <c r="O251" s="147">
        <v>0</v>
      </c>
      <c r="P251" s="147"/>
      <c r="Q251" s="147">
        <v>0</v>
      </c>
      <c r="R251" s="147">
        <v>0</v>
      </c>
      <c r="S251" s="147">
        <v>0</v>
      </c>
      <c r="T251" s="147">
        <v>0</v>
      </c>
      <c r="U251" s="147"/>
      <c r="V251" s="147">
        <v>0</v>
      </c>
      <c r="W251" s="147">
        <v>0</v>
      </c>
      <c r="X251" s="147">
        <v>1</v>
      </c>
      <c r="Y251" s="147">
        <v>1</v>
      </c>
      <c r="Z251" s="147"/>
      <c r="AA251" s="147">
        <v>1</v>
      </c>
      <c r="AB251" s="147">
        <v>46</v>
      </c>
      <c r="AC251" s="147">
        <v>5</v>
      </c>
      <c r="AD251" s="147"/>
      <c r="AE251" s="147">
        <v>24</v>
      </c>
      <c r="AF251" s="147">
        <v>23</v>
      </c>
      <c r="AG251" s="147">
        <v>1</v>
      </c>
      <c r="AH251" s="147">
        <v>0</v>
      </c>
      <c r="AI251" s="147"/>
      <c r="AJ251" s="147">
        <v>3</v>
      </c>
      <c r="AK251" s="147"/>
      <c r="AL251" s="147">
        <v>2</v>
      </c>
      <c r="AM251" s="147">
        <v>0</v>
      </c>
      <c r="AN251" s="147">
        <v>1</v>
      </c>
      <c r="AO251" s="147">
        <v>1</v>
      </c>
      <c r="AP251" s="147"/>
      <c r="AQ251" s="147">
        <v>2</v>
      </c>
      <c r="AR251" s="147">
        <v>0</v>
      </c>
      <c r="AS251" s="147">
        <v>1</v>
      </c>
      <c r="AT251" s="147">
        <v>1</v>
      </c>
      <c r="AU251" s="147"/>
      <c r="AV251" s="147">
        <v>7</v>
      </c>
      <c r="AW251" s="147">
        <v>2</v>
      </c>
      <c r="AX251" s="147">
        <v>3</v>
      </c>
      <c r="AY251" s="147">
        <v>1</v>
      </c>
      <c r="AZ251" s="147">
        <v>1</v>
      </c>
      <c r="BA251" s="147">
        <v>0</v>
      </c>
      <c r="BB251" s="147"/>
      <c r="BC251" s="147">
        <v>6</v>
      </c>
      <c r="BD251" s="147">
        <v>2</v>
      </c>
      <c r="BE251" s="147">
        <v>0</v>
      </c>
      <c r="BF251" s="147">
        <v>2</v>
      </c>
    </row>
    <row r="252" spans="1:97" x14ac:dyDescent="0.2">
      <c r="A252" s="142" t="s">
        <v>767</v>
      </c>
      <c r="B252" s="142" t="s">
        <v>768</v>
      </c>
      <c r="C252" s="142"/>
      <c r="D252" s="142"/>
      <c r="E252" s="147">
        <v>154</v>
      </c>
      <c r="F252" s="147"/>
      <c r="G252" s="147">
        <v>11</v>
      </c>
      <c r="H252" s="147"/>
      <c r="I252" s="147">
        <v>1</v>
      </c>
      <c r="J252" s="147">
        <v>0</v>
      </c>
      <c r="K252" s="147">
        <v>0</v>
      </c>
      <c r="L252" s="147">
        <v>0</v>
      </c>
      <c r="M252" s="147">
        <v>0</v>
      </c>
      <c r="N252" s="147"/>
      <c r="O252" s="147">
        <v>0</v>
      </c>
      <c r="P252" s="147"/>
      <c r="Q252" s="147">
        <v>8</v>
      </c>
      <c r="R252" s="147">
        <v>6</v>
      </c>
      <c r="S252" s="147">
        <v>2</v>
      </c>
      <c r="T252" s="147">
        <v>0</v>
      </c>
      <c r="U252" s="147"/>
      <c r="V252" s="147">
        <v>0</v>
      </c>
      <c r="W252" s="147">
        <v>0</v>
      </c>
      <c r="X252" s="147">
        <v>0</v>
      </c>
      <c r="Y252" s="147">
        <v>2</v>
      </c>
      <c r="Z252" s="147"/>
      <c r="AA252" s="147">
        <v>1</v>
      </c>
      <c r="AB252" s="147">
        <v>55</v>
      </c>
      <c r="AC252" s="147">
        <v>9</v>
      </c>
      <c r="AD252" s="147"/>
      <c r="AE252" s="147">
        <v>16</v>
      </c>
      <c r="AF252" s="147">
        <v>15</v>
      </c>
      <c r="AG252" s="147">
        <v>1</v>
      </c>
      <c r="AH252" s="147">
        <v>0</v>
      </c>
      <c r="AI252" s="147"/>
      <c r="AJ252" s="147">
        <v>1</v>
      </c>
      <c r="AK252" s="147"/>
      <c r="AL252" s="147">
        <v>1</v>
      </c>
      <c r="AM252" s="147">
        <v>0</v>
      </c>
      <c r="AN252" s="147">
        <v>0</v>
      </c>
      <c r="AO252" s="147">
        <v>1</v>
      </c>
      <c r="AP252" s="147"/>
      <c r="AQ252" s="147">
        <v>13</v>
      </c>
      <c r="AR252" s="147">
        <v>2</v>
      </c>
      <c r="AS252" s="147">
        <v>5</v>
      </c>
      <c r="AT252" s="147">
        <v>6</v>
      </c>
      <c r="AU252" s="147"/>
      <c r="AV252" s="147">
        <v>9</v>
      </c>
      <c r="AW252" s="147">
        <v>7</v>
      </c>
      <c r="AX252" s="147">
        <v>2</v>
      </c>
      <c r="AY252" s="147">
        <v>0</v>
      </c>
      <c r="AZ252" s="147">
        <v>0</v>
      </c>
      <c r="BA252" s="147">
        <v>0</v>
      </c>
      <c r="BB252" s="147"/>
      <c r="BC252" s="147">
        <v>35</v>
      </c>
      <c r="BD252" s="147">
        <v>1</v>
      </c>
      <c r="BE252" s="147">
        <v>0</v>
      </c>
      <c r="BF252" s="147">
        <v>2</v>
      </c>
      <c r="BN252" s="130"/>
      <c r="BO252" s="130"/>
      <c r="BP252" s="130"/>
      <c r="BQ252" s="130"/>
      <c r="BR252" s="130"/>
      <c r="BS252" s="130"/>
      <c r="BT252" s="130"/>
      <c r="BU252" s="130"/>
      <c r="BV252" s="130"/>
      <c r="BW252" s="130"/>
      <c r="BX252" s="130"/>
      <c r="BY252" s="130"/>
      <c r="BZ252" s="130"/>
      <c r="CA252" s="130"/>
      <c r="CB252" s="130"/>
      <c r="CC252" s="130"/>
      <c r="CD252" s="130"/>
      <c r="CE252" s="130"/>
      <c r="CF252" s="130"/>
      <c r="CG252" s="130"/>
      <c r="CH252" s="130"/>
      <c r="CI252" s="130"/>
      <c r="CJ252" s="130"/>
      <c r="CK252" s="130"/>
      <c r="CL252" s="130"/>
      <c r="CM252" s="130"/>
      <c r="CN252" s="130"/>
      <c r="CO252" s="130"/>
      <c r="CP252" s="130"/>
      <c r="CQ252" s="130"/>
      <c r="CR252" s="130"/>
      <c r="CS252" s="130"/>
    </row>
    <row r="253" spans="1:97" x14ac:dyDescent="0.2">
      <c r="A253" s="142" t="s">
        <v>769</v>
      </c>
      <c r="B253" s="142" t="s">
        <v>770</v>
      </c>
      <c r="C253" s="142"/>
      <c r="D253" s="142"/>
      <c r="E253" s="147">
        <v>93</v>
      </c>
      <c r="F253" s="147"/>
      <c r="G253" s="147">
        <v>4</v>
      </c>
      <c r="H253" s="147"/>
      <c r="I253" s="147">
        <v>0</v>
      </c>
      <c r="J253" s="147">
        <v>0</v>
      </c>
      <c r="K253" s="147">
        <v>0</v>
      </c>
      <c r="L253" s="147">
        <v>0</v>
      </c>
      <c r="M253" s="147">
        <v>0</v>
      </c>
      <c r="N253" s="147"/>
      <c r="O253" s="147">
        <v>0</v>
      </c>
      <c r="P253" s="147"/>
      <c r="Q253" s="147">
        <v>4</v>
      </c>
      <c r="R253" s="147">
        <v>3</v>
      </c>
      <c r="S253" s="147">
        <v>1</v>
      </c>
      <c r="T253" s="147">
        <v>0</v>
      </c>
      <c r="U253" s="147"/>
      <c r="V253" s="147">
        <v>0</v>
      </c>
      <c r="W253" s="147">
        <v>0</v>
      </c>
      <c r="X253" s="147">
        <v>0</v>
      </c>
      <c r="Y253" s="147">
        <v>0</v>
      </c>
      <c r="Z253" s="147"/>
      <c r="AA253" s="147">
        <v>3</v>
      </c>
      <c r="AB253" s="147">
        <v>31</v>
      </c>
      <c r="AC253" s="147">
        <v>11</v>
      </c>
      <c r="AD253" s="147"/>
      <c r="AE253" s="147">
        <v>11</v>
      </c>
      <c r="AF253" s="147">
        <v>10</v>
      </c>
      <c r="AG253" s="147">
        <v>1</v>
      </c>
      <c r="AH253" s="147">
        <v>0</v>
      </c>
      <c r="AI253" s="147"/>
      <c r="AJ253" s="147">
        <v>3</v>
      </c>
      <c r="AK253" s="147"/>
      <c r="AL253" s="147">
        <v>1</v>
      </c>
      <c r="AM253" s="147">
        <v>1</v>
      </c>
      <c r="AN253" s="147">
        <v>0</v>
      </c>
      <c r="AO253" s="147">
        <v>0</v>
      </c>
      <c r="AP253" s="147"/>
      <c r="AQ253" s="147">
        <v>7</v>
      </c>
      <c r="AR253" s="147">
        <v>0</v>
      </c>
      <c r="AS253" s="147">
        <v>5</v>
      </c>
      <c r="AT253" s="147">
        <v>2</v>
      </c>
      <c r="AU253" s="147"/>
      <c r="AV253" s="147">
        <v>8</v>
      </c>
      <c r="AW253" s="147">
        <v>4</v>
      </c>
      <c r="AX253" s="147">
        <v>0</v>
      </c>
      <c r="AY253" s="147">
        <v>1</v>
      </c>
      <c r="AZ253" s="147">
        <v>3</v>
      </c>
      <c r="BA253" s="147">
        <v>0</v>
      </c>
      <c r="BB253" s="147"/>
      <c r="BC253" s="147">
        <v>1</v>
      </c>
      <c r="BD253" s="147">
        <v>1</v>
      </c>
      <c r="BE253" s="147">
        <v>0</v>
      </c>
      <c r="BF253" s="147">
        <v>12</v>
      </c>
    </row>
    <row r="254" spans="1:97" x14ac:dyDescent="0.2">
      <c r="A254" s="142" t="s">
        <v>771</v>
      </c>
      <c r="B254" s="142" t="s">
        <v>772</v>
      </c>
      <c r="C254" s="142"/>
      <c r="D254" s="142"/>
      <c r="E254" s="147">
        <v>20</v>
      </c>
      <c r="F254" s="147"/>
      <c r="G254" s="147">
        <v>3</v>
      </c>
      <c r="H254" s="147"/>
      <c r="I254" s="147">
        <v>0</v>
      </c>
      <c r="J254" s="147">
        <v>0</v>
      </c>
      <c r="K254" s="147">
        <v>0</v>
      </c>
      <c r="L254" s="147">
        <v>0</v>
      </c>
      <c r="M254" s="147">
        <v>0</v>
      </c>
      <c r="N254" s="147"/>
      <c r="O254" s="147">
        <v>0</v>
      </c>
      <c r="P254" s="147"/>
      <c r="Q254" s="147">
        <v>1</v>
      </c>
      <c r="R254" s="147">
        <v>0</v>
      </c>
      <c r="S254" s="147">
        <v>1</v>
      </c>
      <c r="T254" s="147">
        <v>0</v>
      </c>
      <c r="U254" s="147"/>
      <c r="V254" s="147">
        <v>1</v>
      </c>
      <c r="W254" s="147">
        <v>0</v>
      </c>
      <c r="X254" s="147">
        <v>0</v>
      </c>
      <c r="Y254" s="147">
        <v>1</v>
      </c>
      <c r="Z254" s="147"/>
      <c r="AA254" s="147">
        <v>2</v>
      </c>
      <c r="AB254" s="147">
        <v>5</v>
      </c>
      <c r="AC254" s="147">
        <v>2</v>
      </c>
      <c r="AD254" s="147"/>
      <c r="AE254" s="147">
        <v>3</v>
      </c>
      <c r="AF254" s="147">
        <v>3</v>
      </c>
      <c r="AG254" s="147">
        <v>0</v>
      </c>
      <c r="AH254" s="147">
        <v>0</v>
      </c>
      <c r="AI254" s="147"/>
      <c r="AJ254" s="147">
        <v>1</v>
      </c>
      <c r="AK254" s="147"/>
      <c r="AL254" s="147">
        <v>1</v>
      </c>
      <c r="AM254" s="147">
        <v>0</v>
      </c>
      <c r="AN254" s="147">
        <v>0</v>
      </c>
      <c r="AO254" s="147">
        <v>1</v>
      </c>
      <c r="AP254" s="147"/>
      <c r="AQ254" s="147">
        <v>0</v>
      </c>
      <c r="AR254" s="147">
        <v>0</v>
      </c>
      <c r="AS254" s="147">
        <v>0</v>
      </c>
      <c r="AT254" s="147">
        <v>0</v>
      </c>
      <c r="AU254" s="147"/>
      <c r="AV254" s="147">
        <v>2</v>
      </c>
      <c r="AW254" s="147">
        <v>2</v>
      </c>
      <c r="AX254" s="147">
        <v>0</v>
      </c>
      <c r="AY254" s="147">
        <v>0</v>
      </c>
      <c r="AZ254" s="147">
        <v>0</v>
      </c>
      <c r="BA254" s="147">
        <v>0</v>
      </c>
      <c r="BB254" s="147"/>
      <c r="BC254" s="147">
        <v>0</v>
      </c>
      <c r="BD254" s="147">
        <v>0</v>
      </c>
      <c r="BE254" s="147">
        <v>0</v>
      </c>
      <c r="BF254" s="147">
        <v>1</v>
      </c>
    </row>
    <row r="255" spans="1:97" x14ac:dyDescent="0.2">
      <c r="A255" s="142" t="s">
        <v>773</v>
      </c>
      <c r="B255" s="142" t="s">
        <v>774</v>
      </c>
      <c r="C255" s="142"/>
      <c r="D255" s="142"/>
      <c r="E255" s="147">
        <v>114</v>
      </c>
      <c r="F255" s="147"/>
      <c r="G255" s="147">
        <v>12</v>
      </c>
      <c r="H255" s="147"/>
      <c r="I255" s="147">
        <v>2</v>
      </c>
      <c r="J255" s="147">
        <v>0</v>
      </c>
      <c r="K255" s="147">
        <v>0</v>
      </c>
      <c r="L255" s="147">
        <v>0</v>
      </c>
      <c r="M255" s="147">
        <v>1</v>
      </c>
      <c r="N255" s="147"/>
      <c r="O255" s="147">
        <v>0</v>
      </c>
      <c r="P255" s="147"/>
      <c r="Q255" s="147">
        <v>4</v>
      </c>
      <c r="R255" s="147">
        <v>3</v>
      </c>
      <c r="S255" s="147">
        <v>1</v>
      </c>
      <c r="T255" s="147">
        <v>0</v>
      </c>
      <c r="U255" s="147"/>
      <c r="V255" s="147">
        <v>0</v>
      </c>
      <c r="W255" s="147">
        <v>1</v>
      </c>
      <c r="X255" s="147">
        <v>0</v>
      </c>
      <c r="Y255" s="147">
        <v>4</v>
      </c>
      <c r="Z255" s="147"/>
      <c r="AA255" s="147">
        <v>0</v>
      </c>
      <c r="AB255" s="147">
        <v>46</v>
      </c>
      <c r="AC255" s="147">
        <v>6</v>
      </c>
      <c r="AD255" s="147"/>
      <c r="AE255" s="147">
        <v>15</v>
      </c>
      <c r="AF255" s="147">
        <v>13</v>
      </c>
      <c r="AG255" s="147">
        <v>2</v>
      </c>
      <c r="AH255" s="147">
        <v>0</v>
      </c>
      <c r="AI255" s="147"/>
      <c r="AJ255" s="147">
        <v>4</v>
      </c>
      <c r="AK255" s="147"/>
      <c r="AL255" s="147">
        <v>1</v>
      </c>
      <c r="AM255" s="147">
        <v>1</v>
      </c>
      <c r="AN255" s="147">
        <v>0</v>
      </c>
      <c r="AO255" s="147">
        <v>0</v>
      </c>
      <c r="AP255" s="147"/>
      <c r="AQ255" s="147">
        <v>5</v>
      </c>
      <c r="AR255" s="147">
        <v>0</v>
      </c>
      <c r="AS255" s="147">
        <v>3</v>
      </c>
      <c r="AT255" s="147">
        <v>2</v>
      </c>
      <c r="AU255" s="147"/>
      <c r="AV255" s="147">
        <v>6</v>
      </c>
      <c r="AW255" s="147">
        <v>5</v>
      </c>
      <c r="AX255" s="147">
        <v>0</v>
      </c>
      <c r="AY255" s="147">
        <v>0</v>
      </c>
      <c r="AZ255" s="147">
        <v>1</v>
      </c>
      <c r="BA255" s="147">
        <v>0</v>
      </c>
      <c r="BB255" s="147"/>
      <c r="BC255" s="147">
        <v>7</v>
      </c>
      <c r="BD255" s="147">
        <v>4</v>
      </c>
      <c r="BE255" s="147">
        <v>0</v>
      </c>
      <c r="BF255" s="147">
        <v>8</v>
      </c>
    </row>
    <row r="256" spans="1:97" x14ac:dyDescent="0.2">
      <c r="A256" s="142" t="s">
        <v>775</v>
      </c>
      <c r="B256" s="142" t="s">
        <v>776</v>
      </c>
      <c r="C256" s="142"/>
      <c r="D256" s="142"/>
      <c r="E256" s="147">
        <v>109</v>
      </c>
      <c r="F256" s="147"/>
      <c r="G256" s="147">
        <v>13</v>
      </c>
      <c r="H256" s="147"/>
      <c r="I256" s="147">
        <v>0</v>
      </c>
      <c r="J256" s="147">
        <v>0</v>
      </c>
      <c r="K256" s="147">
        <v>0</v>
      </c>
      <c r="L256" s="147">
        <v>0</v>
      </c>
      <c r="M256" s="147">
        <v>3</v>
      </c>
      <c r="N256" s="147"/>
      <c r="O256" s="147">
        <v>1</v>
      </c>
      <c r="P256" s="147"/>
      <c r="Q256" s="147">
        <v>4</v>
      </c>
      <c r="R256" s="147">
        <v>4</v>
      </c>
      <c r="S256" s="147">
        <v>0</v>
      </c>
      <c r="T256" s="147">
        <v>0</v>
      </c>
      <c r="U256" s="147"/>
      <c r="V256" s="147">
        <v>0</v>
      </c>
      <c r="W256" s="147">
        <v>0</v>
      </c>
      <c r="X256" s="147">
        <v>3</v>
      </c>
      <c r="Y256" s="147">
        <v>2</v>
      </c>
      <c r="Z256" s="147"/>
      <c r="AA256" s="147">
        <v>2</v>
      </c>
      <c r="AB256" s="147">
        <v>30</v>
      </c>
      <c r="AC256" s="147">
        <v>5</v>
      </c>
      <c r="AD256" s="147"/>
      <c r="AE256" s="147">
        <v>22</v>
      </c>
      <c r="AF256" s="147">
        <v>20</v>
      </c>
      <c r="AG256" s="147">
        <v>2</v>
      </c>
      <c r="AH256" s="147">
        <v>0</v>
      </c>
      <c r="AI256" s="147"/>
      <c r="AJ256" s="147">
        <v>3</v>
      </c>
      <c r="AK256" s="147"/>
      <c r="AL256" s="147">
        <v>6</v>
      </c>
      <c r="AM256" s="147">
        <v>2</v>
      </c>
      <c r="AN256" s="147">
        <v>1</v>
      </c>
      <c r="AO256" s="147">
        <v>3</v>
      </c>
      <c r="AP256" s="147"/>
      <c r="AQ256" s="147">
        <v>3</v>
      </c>
      <c r="AR256" s="147">
        <v>0</v>
      </c>
      <c r="AS256" s="147">
        <v>1</v>
      </c>
      <c r="AT256" s="147">
        <v>2</v>
      </c>
      <c r="AU256" s="147"/>
      <c r="AV256" s="147">
        <v>11</v>
      </c>
      <c r="AW256" s="147">
        <v>9</v>
      </c>
      <c r="AX256" s="147">
        <v>1</v>
      </c>
      <c r="AY256" s="147">
        <v>1</v>
      </c>
      <c r="AZ256" s="147">
        <v>0</v>
      </c>
      <c r="BA256" s="147">
        <v>0</v>
      </c>
      <c r="BB256" s="147"/>
      <c r="BC256" s="147">
        <v>10</v>
      </c>
      <c r="BD256" s="147">
        <v>0</v>
      </c>
      <c r="BE256" s="147">
        <v>0</v>
      </c>
      <c r="BF256" s="147">
        <v>4</v>
      </c>
    </row>
    <row r="257" spans="1:97" x14ac:dyDescent="0.2">
      <c r="A257" s="142" t="s">
        <v>777</v>
      </c>
      <c r="B257" s="142" t="s">
        <v>778</v>
      </c>
      <c r="C257" s="142"/>
      <c r="D257" s="142"/>
      <c r="E257" s="147">
        <v>194</v>
      </c>
      <c r="F257" s="147"/>
      <c r="G257" s="147">
        <v>23</v>
      </c>
      <c r="H257" s="147"/>
      <c r="I257" s="147">
        <v>0</v>
      </c>
      <c r="J257" s="147">
        <v>2</v>
      </c>
      <c r="K257" s="147">
        <v>1</v>
      </c>
      <c r="L257" s="147">
        <v>0</v>
      </c>
      <c r="M257" s="147">
        <v>0</v>
      </c>
      <c r="N257" s="147"/>
      <c r="O257" s="147">
        <v>1</v>
      </c>
      <c r="P257" s="147"/>
      <c r="Q257" s="147">
        <v>4</v>
      </c>
      <c r="R257" s="147">
        <v>2</v>
      </c>
      <c r="S257" s="147">
        <v>2</v>
      </c>
      <c r="T257" s="147">
        <v>0</v>
      </c>
      <c r="U257" s="147"/>
      <c r="V257" s="147">
        <v>0</v>
      </c>
      <c r="W257" s="147">
        <v>2</v>
      </c>
      <c r="X257" s="147">
        <v>2</v>
      </c>
      <c r="Y257" s="147">
        <v>11</v>
      </c>
      <c r="Z257" s="147"/>
      <c r="AA257" s="147">
        <v>2</v>
      </c>
      <c r="AB257" s="147">
        <v>65</v>
      </c>
      <c r="AC257" s="147">
        <v>5</v>
      </c>
      <c r="AD257" s="147"/>
      <c r="AE257" s="147">
        <v>15</v>
      </c>
      <c r="AF257" s="147">
        <v>13</v>
      </c>
      <c r="AG257" s="147">
        <v>2</v>
      </c>
      <c r="AH257" s="147">
        <v>0</v>
      </c>
      <c r="AI257" s="147"/>
      <c r="AJ257" s="147">
        <v>14</v>
      </c>
      <c r="AK257" s="147"/>
      <c r="AL257" s="147">
        <v>9</v>
      </c>
      <c r="AM257" s="147">
        <v>2</v>
      </c>
      <c r="AN257" s="147">
        <v>3</v>
      </c>
      <c r="AO257" s="147">
        <v>4</v>
      </c>
      <c r="AP257" s="147"/>
      <c r="AQ257" s="147">
        <v>23</v>
      </c>
      <c r="AR257" s="147">
        <v>1</v>
      </c>
      <c r="AS257" s="147">
        <v>14</v>
      </c>
      <c r="AT257" s="147">
        <v>8</v>
      </c>
      <c r="AU257" s="147"/>
      <c r="AV257" s="147">
        <v>12</v>
      </c>
      <c r="AW257" s="147">
        <v>10</v>
      </c>
      <c r="AX257" s="147">
        <v>1</v>
      </c>
      <c r="AY257" s="147">
        <v>0</v>
      </c>
      <c r="AZ257" s="147">
        <v>1</v>
      </c>
      <c r="BA257" s="147">
        <v>0</v>
      </c>
      <c r="BB257" s="147"/>
      <c r="BC257" s="147">
        <v>12</v>
      </c>
      <c r="BD257" s="147">
        <v>1</v>
      </c>
      <c r="BE257" s="147">
        <v>0</v>
      </c>
      <c r="BF257" s="147">
        <v>13</v>
      </c>
    </row>
    <row r="258" spans="1:97" x14ac:dyDescent="0.2">
      <c r="A258" s="142" t="s">
        <v>779</v>
      </c>
      <c r="B258" s="142" t="s">
        <v>780</v>
      </c>
      <c r="C258" s="142"/>
      <c r="D258" s="142"/>
      <c r="E258" s="147">
        <v>359</v>
      </c>
      <c r="F258" s="147"/>
      <c r="G258" s="147">
        <v>42</v>
      </c>
      <c r="H258" s="147"/>
      <c r="I258" s="147">
        <v>5</v>
      </c>
      <c r="J258" s="147">
        <v>0</v>
      </c>
      <c r="K258" s="147">
        <v>1</v>
      </c>
      <c r="L258" s="147">
        <v>3</v>
      </c>
      <c r="M258" s="147">
        <v>0</v>
      </c>
      <c r="N258" s="147"/>
      <c r="O258" s="147">
        <v>3</v>
      </c>
      <c r="P258" s="147"/>
      <c r="Q258" s="147">
        <v>17</v>
      </c>
      <c r="R258" s="147">
        <v>10</v>
      </c>
      <c r="S258" s="147">
        <v>7</v>
      </c>
      <c r="T258" s="147">
        <v>0</v>
      </c>
      <c r="U258" s="147"/>
      <c r="V258" s="147">
        <v>0</v>
      </c>
      <c r="W258" s="147">
        <v>1</v>
      </c>
      <c r="X258" s="147">
        <v>4</v>
      </c>
      <c r="Y258" s="147">
        <v>8</v>
      </c>
      <c r="Z258" s="147"/>
      <c r="AA258" s="147">
        <v>4</v>
      </c>
      <c r="AB258" s="147">
        <v>96</v>
      </c>
      <c r="AC258" s="147">
        <v>26</v>
      </c>
      <c r="AD258" s="147"/>
      <c r="AE258" s="147">
        <v>29</v>
      </c>
      <c r="AF258" s="147">
        <v>24</v>
      </c>
      <c r="AG258" s="147">
        <v>5</v>
      </c>
      <c r="AH258" s="147">
        <v>0</v>
      </c>
      <c r="AI258" s="147"/>
      <c r="AJ258" s="147">
        <v>3</v>
      </c>
      <c r="AK258" s="147"/>
      <c r="AL258" s="147">
        <v>5</v>
      </c>
      <c r="AM258" s="147">
        <v>4</v>
      </c>
      <c r="AN258" s="147">
        <v>0</v>
      </c>
      <c r="AO258" s="147">
        <v>1</v>
      </c>
      <c r="AP258" s="147"/>
      <c r="AQ258" s="147">
        <v>46</v>
      </c>
      <c r="AR258" s="147">
        <v>4</v>
      </c>
      <c r="AS258" s="147">
        <v>22</v>
      </c>
      <c r="AT258" s="147">
        <v>20</v>
      </c>
      <c r="AU258" s="147"/>
      <c r="AV258" s="147">
        <v>32</v>
      </c>
      <c r="AW258" s="147">
        <v>29</v>
      </c>
      <c r="AX258" s="147">
        <v>0</v>
      </c>
      <c r="AY258" s="147">
        <v>1</v>
      </c>
      <c r="AZ258" s="147">
        <v>2</v>
      </c>
      <c r="BA258" s="147">
        <v>0</v>
      </c>
      <c r="BB258" s="147"/>
      <c r="BC258" s="147">
        <v>45</v>
      </c>
      <c r="BD258" s="147">
        <v>6</v>
      </c>
      <c r="BE258" s="147">
        <v>0</v>
      </c>
      <c r="BF258" s="147">
        <v>25</v>
      </c>
    </row>
    <row r="259" spans="1:97" x14ac:dyDescent="0.2">
      <c r="A259" s="142" t="s">
        <v>781</v>
      </c>
      <c r="B259" s="142" t="s">
        <v>782</v>
      </c>
      <c r="C259" s="142"/>
      <c r="D259" s="142"/>
      <c r="E259" s="147">
        <v>95</v>
      </c>
      <c r="F259" s="147"/>
      <c r="G259" s="147">
        <v>6</v>
      </c>
      <c r="H259" s="147"/>
      <c r="I259" s="147">
        <v>0</v>
      </c>
      <c r="J259" s="147">
        <v>0</v>
      </c>
      <c r="K259" s="147">
        <v>1</v>
      </c>
      <c r="L259" s="147">
        <v>0</v>
      </c>
      <c r="M259" s="147">
        <v>2</v>
      </c>
      <c r="N259" s="147"/>
      <c r="O259" s="147">
        <v>0</v>
      </c>
      <c r="P259" s="147"/>
      <c r="Q259" s="147">
        <v>3</v>
      </c>
      <c r="R259" s="147">
        <v>3</v>
      </c>
      <c r="S259" s="147">
        <v>0</v>
      </c>
      <c r="T259" s="147">
        <v>0</v>
      </c>
      <c r="U259" s="147"/>
      <c r="V259" s="147">
        <v>0</v>
      </c>
      <c r="W259" s="147">
        <v>0</v>
      </c>
      <c r="X259" s="147">
        <v>0</v>
      </c>
      <c r="Y259" s="147">
        <v>0</v>
      </c>
      <c r="Z259" s="147"/>
      <c r="AA259" s="147">
        <v>6</v>
      </c>
      <c r="AB259" s="147">
        <v>20</v>
      </c>
      <c r="AC259" s="147">
        <v>7</v>
      </c>
      <c r="AD259" s="147"/>
      <c r="AE259" s="147">
        <v>27</v>
      </c>
      <c r="AF259" s="147">
        <v>26</v>
      </c>
      <c r="AG259" s="147">
        <v>1</v>
      </c>
      <c r="AH259" s="147">
        <v>0</v>
      </c>
      <c r="AI259" s="147"/>
      <c r="AJ259" s="147">
        <v>4</v>
      </c>
      <c r="AK259" s="147"/>
      <c r="AL259" s="147">
        <v>7</v>
      </c>
      <c r="AM259" s="147">
        <v>3</v>
      </c>
      <c r="AN259" s="147">
        <v>3</v>
      </c>
      <c r="AO259" s="147">
        <v>1</v>
      </c>
      <c r="AP259" s="147"/>
      <c r="AQ259" s="147">
        <v>2</v>
      </c>
      <c r="AR259" s="147">
        <v>0</v>
      </c>
      <c r="AS259" s="147">
        <v>2</v>
      </c>
      <c r="AT259" s="147">
        <v>0</v>
      </c>
      <c r="AU259" s="147"/>
      <c r="AV259" s="147">
        <v>1</v>
      </c>
      <c r="AW259" s="147">
        <v>0</v>
      </c>
      <c r="AX259" s="147">
        <v>0</v>
      </c>
      <c r="AY259" s="147">
        <v>1</v>
      </c>
      <c r="AZ259" s="147">
        <v>0</v>
      </c>
      <c r="BA259" s="147">
        <v>0</v>
      </c>
      <c r="BB259" s="147"/>
      <c r="BC259" s="147">
        <v>6</v>
      </c>
      <c r="BD259" s="147">
        <v>1</v>
      </c>
      <c r="BE259" s="147">
        <v>0</v>
      </c>
      <c r="BF259" s="147">
        <v>8</v>
      </c>
    </row>
    <row r="260" spans="1:97" x14ac:dyDescent="0.2">
      <c r="A260" s="142" t="s">
        <v>783</v>
      </c>
      <c r="B260" s="142" t="s">
        <v>784</v>
      </c>
      <c r="C260" s="142"/>
      <c r="D260" s="142"/>
      <c r="E260" s="147">
        <v>69</v>
      </c>
      <c r="F260" s="147"/>
      <c r="G260" s="147">
        <v>5</v>
      </c>
      <c r="H260" s="147"/>
      <c r="I260" s="147">
        <v>0</v>
      </c>
      <c r="J260" s="147">
        <v>0</v>
      </c>
      <c r="K260" s="147">
        <v>0</v>
      </c>
      <c r="L260" s="147">
        <v>0</v>
      </c>
      <c r="M260" s="147">
        <v>0</v>
      </c>
      <c r="N260" s="147"/>
      <c r="O260" s="147">
        <v>0</v>
      </c>
      <c r="P260" s="147"/>
      <c r="Q260" s="147">
        <v>3</v>
      </c>
      <c r="R260" s="147">
        <v>3</v>
      </c>
      <c r="S260" s="147">
        <v>0</v>
      </c>
      <c r="T260" s="147">
        <v>0</v>
      </c>
      <c r="U260" s="147"/>
      <c r="V260" s="147">
        <v>0</v>
      </c>
      <c r="W260" s="147">
        <v>0</v>
      </c>
      <c r="X260" s="147">
        <v>1</v>
      </c>
      <c r="Y260" s="147">
        <v>1</v>
      </c>
      <c r="Z260" s="147"/>
      <c r="AA260" s="147">
        <v>5</v>
      </c>
      <c r="AB260" s="147">
        <v>16</v>
      </c>
      <c r="AC260" s="147">
        <v>11</v>
      </c>
      <c r="AD260" s="147"/>
      <c r="AE260" s="147">
        <v>22</v>
      </c>
      <c r="AF260" s="147">
        <v>19</v>
      </c>
      <c r="AG260" s="147">
        <v>3</v>
      </c>
      <c r="AH260" s="147">
        <v>0</v>
      </c>
      <c r="AI260" s="147"/>
      <c r="AJ260" s="147">
        <v>2</v>
      </c>
      <c r="AK260" s="147"/>
      <c r="AL260" s="147">
        <v>1</v>
      </c>
      <c r="AM260" s="147">
        <v>0</v>
      </c>
      <c r="AN260" s="147">
        <v>0</v>
      </c>
      <c r="AO260" s="147">
        <v>1</v>
      </c>
      <c r="AP260" s="147"/>
      <c r="AQ260" s="147">
        <v>5</v>
      </c>
      <c r="AR260" s="147">
        <v>0</v>
      </c>
      <c r="AS260" s="147">
        <v>5</v>
      </c>
      <c r="AT260" s="147">
        <v>0</v>
      </c>
      <c r="AU260" s="147"/>
      <c r="AV260" s="147">
        <v>1</v>
      </c>
      <c r="AW260" s="147">
        <v>1</v>
      </c>
      <c r="AX260" s="147">
        <v>0</v>
      </c>
      <c r="AY260" s="147">
        <v>0</v>
      </c>
      <c r="AZ260" s="147">
        <v>0</v>
      </c>
      <c r="BA260" s="147">
        <v>0</v>
      </c>
      <c r="BB260" s="147"/>
      <c r="BC260" s="147">
        <v>0</v>
      </c>
      <c r="BD260" s="147">
        <v>0</v>
      </c>
      <c r="BE260" s="147">
        <v>1</v>
      </c>
      <c r="BF260" s="147">
        <v>0</v>
      </c>
      <c r="BN260" s="130"/>
      <c r="BO260" s="130"/>
      <c r="BP260" s="130"/>
      <c r="BQ260" s="130"/>
      <c r="BR260" s="130"/>
      <c r="BS260" s="130"/>
      <c r="BT260" s="130"/>
      <c r="BU260" s="130"/>
      <c r="BV260" s="130"/>
      <c r="BW260" s="130"/>
      <c r="BX260" s="130"/>
      <c r="BY260" s="130"/>
      <c r="BZ260" s="130"/>
      <c r="CA260" s="130"/>
      <c r="CB260" s="130"/>
      <c r="CC260" s="130"/>
      <c r="CD260" s="130"/>
      <c r="CE260" s="130"/>
      <c r="CF260" s="130"/>
      <c r="CG260" s="130"/>
      <c r="CH260" s="130"/>
      <c r="CI260" s="130"/>
      <c r="CJ260" s="130"/>
      <c r="CK260" s="130"/>
      <c r="CL260" s="130"/>
      <c r="CM260" s="130"/>
      <c r="CN260" s="130"/>
      <c r="CO260" s="130"/>
      <c r="CP260" s="130"/>
      <c r="CQ260" s="130"/>
      <c r="CR260" s="130"/>
      <c r="CS260" s="130"/>
    </row>
    <row r="261" spans="1:97" x14ac:dyDescent="0.2">
      <c r="A261" s="142" t="s">
        <v>785</v>
      </c>
      <c r="B261" s="142" t="s">
        <v>786</v>
      </c>
      <c r="C261" s="142"/>
      <c r="D261" s="142"/>
      <c r="E261" s="147">
        <v>309</v>
      </c>
      <c r="F261" s="147"/>
      <c r="G261" s="147">
        <v>28</v>
      </c>
      <c r="H261" s="147"/>
      <c r="I261" s="147">
        <v>4</v>
      </c>
      <c r="J261" s="147">
        <v>0</v>
      </c>
      <c r="K261" s="147">
        <v>2</v>
      </c>
      <c r="L261" s="147">
        <v>0</v>
      </c>
      <c r="M261" s="147">
        <v>1</v>
      </c>
      <c r="N261" s="147"/>
      <c r="O261" s="147">
        <v>1</v>
      </c>
      <c r="P261" s="147"/>
      <c r="Q261" s="147">
        <v>10</v>
      </c>
      <c r="R261" s="147">
        <v>10</v>
      </c>
      <c r="S261" s="147">
        <v>0</v>
      </c>
      <c r="T261" s="147">
        <v>0</v>
      </c>
      <c r="U261" s="147"/>
      <c r="V261" s="147">
        <v>0</v>
      </c>
      <c r="W261" s="147">
        <v>1</v>
      </c>
      <c r="X261" s="147">
        <v>0</v>
      </c>
      <c r="Y261" s="147">
        <v>9</v>
      </c>
      <c r="Z261" s="147"/>
      <c r="AA261" s="147">
        <v>5</v>
      </c>
      <c r="AB261" s="147">
        <v>68</v>
      </c>
      <c r="AC261" s="147">
        <v>27</v>
      </c>
      <c r="AD261" s="147"/>
      <c r="AE261" s="147">
        <v>81</v>
      </c>
      <c r="AF261" s="147">
        <v>78</v>
      </c>
      <c r="AG261" s="147">
        <v>3</v>
      </c>
      <c r="AH261" s="147">
        <v>0</v>
      </c>
      <c r="AI261" s="147"/>
      <c r="AJ261" s="147">
        <v>14</v>
      </c>
      <c r="AK261" s="147"/>
      <c r="AL261" s="147">
        <v>14</v>
      </c>
      <c r="AM261" s="147">
        <v>9</v>
      </c>
      <c r="AN261" s="147">
        <v>3</v>
      </c>
      <c r="AO261" s="147">
        <v>2</v>
      </c>
      <c r="AP261" s="147"/>
      <c r="AQ261" s="147">
        <v>25</v>
      </c>
      <c r="AR261" s="147">
        <v>2</v>
      </c>
      <c r="AS261" s="147">
        <v>13</v>
      </c>
      <c r="AT261" s="147">
        <v>10</v>
      </c>
      <c r="AU261" s="147"/>
      <c r="AV261" s="147">
        <v>11</v>
      </c>
      <c r="AW261" s="147">
        <v>9</v>
      </c>
      <c r="AX261" s="147">
        <v>1</v>
      </c>
      <c r="AY261" s="147">
        <v>0</v>
      </c>
      <c r="AZ261" s="147">
        <v>1</v>
      </c>
      <c r="BA261" s="147">
        <v>0</v>
      </c>
      <c r="BB261" s="147"/>
      <c r="BC261" s="147">
        <v>17</v>
      </c>
      <c r="BD261" s="147">
        <v>0</v>
      </c>
      <c r="BE261" s="147">
        <v>0</v>
      </c>
      <c r="BF261" s="147">
        <v>19</v>
      </c>
    </row>
    <row r="262" spans="1:97" x14ac:dyDescent="0.2">
      <c r="A262" s="142" t="s">
        <v>787</v>
      </c>
      <c r="B262" s="142" t="s">
        <v>788</v>
      </c>
      <c r="C262" s="142"/>
      <c r="D262" s="142"/>
      <c r="E262" s="147">
        <v>30</v>
      </c>
      <c r="F262" s="147"/>
      <c r="G262" s="147">
        <v>5</v>
      </c>
      <c r="H262" s="147"/>
      <c r="I262" s="147">
        <v>0</v>
      </c>
      <c r="J262" s="147">
        <v>0</v>
      </c>
      <c r="K262" s="147">
        <v>0</v>
      </c>
      <c r="L262" s="147">
        <v>0</v>
      </c>
      <c r="M262" s="147">
        <v>0</v>
      </c>
      <c r="N262" s="147"/>
      <c r="O262" s="147">
        <v>0</v>
      </c>
      <c r="P262" s="147"/>
      <c r="Q262" s="147">
        <v>4</v>
      </c>
      <c r="R262" s="147">
        <v>1</v>
      </c>
      <c r="S262" s="147">
        <v>3</v>
      </c>
      <c r="T262" s="147">
        <v>0</v>
      </c>
      <c r="U262" s="147"/>
      <c r="V262" s="147">
        <v>0</v>
      </c>
      <c r="W262" s="147">
        <v>0</v>
      </c>
      <c r="X262" s="147">
        <v>0</v>
      </c>
      <c r="Y262" s="147">
        <v>1</v>
      </c>
      <c r="Z262" s="147"/>
      <c r="AA262" s="147">
        <v>0</v>
      </c>
      <c r="AB262" s="147">
        <v>9</v>
      </c>
      <c r="AC262" s="147">
        <v>1</v>
      </c>
      <c r="AD262" s="147"/>
      <c r="AE262" s="147">
        <v>8</v>
      </c>
      <c r="AF262" s="147">
        <v>7</v>
      </c>
      <c r="AG262" s="147">
        <v>1</v>
      </c>
      <c r="AH262" s="147">
        <v>0</v>
      </c>
      <c r="AI262" s="147"/>
      <c r="AJ262" s="147">
        <v>1</v>
      </c>
      <c r="AK262" s="147"/>
      <c r="AL262" s="147">
        <v>0</v>
      </c>
      <c r="AM262" s="147">
        <v>0</v>
      </c>
      <c r="AN262" s="147">
        <v>0</v>
      </c>
      <c r="AO262" s="147">
        <v>0</v>
      </c>
      <c r="AP262" s="147"/>
      <c r="AQ262" s="147">
        <v>1</v>
      </c>
      <c r="AR262" s="147">
        <v>0</v>
      </c>
      <c r="AS262" s="147">
        <v>0</v>
      </c>
      <c r="AT262" s="147">
        <v>1</v>
      </c>
      <c r="AU262" s="147"/>
      <c r="AV262" s="147">
        <v>0</v>
      </c>
      <c r="AW262" s="147">
        <v>0</v>
      </c>
      <c r="AX262" s="147">
        <v>0</v>
      </c>
      <c r="AY262" s="147">
        <v>0</v>
      </c>
      <c r="AZ262" s="147">
        <v>0</v>
      </c>
      <c r="BA262" s="147">
        <v>0</v>
      </c>
      <c r="BB262" s="147"/>
      <c r="BC262" s="147">
        <v>4</v>
      </c>
      <c r="BD262" s="147">
        <v>0</v>
      </c>
      <c r="BE262" s="147">
        <v>0</v>
      </c>
      <c r="BF262" s="147">
        <v>1</v>
      </c>
    </row>
    <row r="263" spans="1:97" x14ac:dyDescent="0.2">
      <c r="A263" s="142" t="s">
        <v>789</v>
      </c>
      <c r="B263" s="142" t="s">
        <v>790</v>
      </c>
      <c r="C263" s="142"/>
      <c r="D263" s="142"/>
      <c r="E263" s="147">
        <v>125</v>
      </c>
      <c r="F263" s="147"/>
      <c r="G263" s="147">
        <v>21</v>
      </c>
      <c r="H263" s="147"/>
      <c r="I263" s="147">
        <v>1</v>
      </c>
      <c r="J263" s="147">
        <v>0</v>
      </c>
      <c r="K263" s="147">
        <v>0</v>
      </c>
      <c r="L263" s="147">
        <v>1</v>
      </c>
      <c r="M263" s="147">
        <v>1</v>
      </c>
      <c r="N263" s="147"/>
      <c r="O263" s="147">
        <v>0</v>
      </c>
      <c r="P263" s="147"/>
      <c r="Q263" s="147">
        <v>9</v>
      </c>
      <c r="R263" s="147">
        <v>2</v>
      </c>
      <c r="S263" s="147">
        <v>7</v>
      </c>
      <c r="T263" s="147">
        <v>0</v>
      </c>
      <c r="U263" s="147"/>
      <c r="V263" s="147">
        <v>0</v>
      </c>
      <c r="W263" s="147">
        <v>2</v>
      </c>
      <c r="X263" s="147">
        <v>0</v>
      </c>
      <c r="Y263" s="147">
        <v>7</v>
      </c>
      <c r="Z263" s="147"/>
      <c r="AA263" s="147">
        <v>5</v>
      </c>
      <c r="AB263" s="147">
        <v>38</v>
      </c>
      <c r="AC263" s="147">
        <v>4</v>
      </c>
      <c r="AD263" s="147"/>
      <c r="AE263" s="147">
        <v>33</v>
      </c>
      <c r="AF263" s="147">
        <v>27</v>
      </c>
      <c r="AG263" s="147">
        <v>6</v>
      </c>
      <c r="AH263" s="147">
        <v>0</v>
      </c>
      <c r="AI263" s="147"/>
      <c r="AJ263" s="147">
        <v>1</v>
      </c>
      <c r="AK263" s="147"/>
      <c r="AL263" s="147">
        <v>3</v>
      </c>
      <c r="AM263" s="147">
        <v>0</v>
      </c>
      <c r="AN263" s="147">
        <v>0</v>
      </c>
      <c r="AO263" s="147">
        <v>3</v>
      </c>
      <c r="AP263" s="147"/>
      <c r="AQ263" s="147">
        <v>3</v>
      </c>
      <c r="AR263" s="147">
        <v>0</v>
      </c>
      <c r="AS263" s="147">
        <v>1</v>
      </c>
      <c r="AT263" s="147">
        <v>2</v>
      </c>
      <c r="AU263" s="147"/>
      <c r="AV263" s="147">
        <v>8</v>
      </c>
      <c r="AW263" s="147">
        <v>6</v>
      </c>
      <c r="AX263" s="147">
        <v>2</v>
      </c>
      <c r="AY263" s="147">
        <v>0</v>
      </c>
      <c r="AZ263" s="147">
        <v>0</v>
      </c>
      <c r="BA263" s="147">
        <v>0</v>
      </c>
      <c r="BB263" s="147"/>
      <c r="BC263" s="147">
        <v>1</v>
      </c>
      <c r="BD263" s="147">
        <v>3</v>
      </c>
      <c r="BE263" s="147">
        <v>0</v>
      </c>
      <c r="BF263" s="147">
        <v>5</v>
      </c>
    </row>
    <row r="264" spans="1:97" x14ac:dyDescent="0.2">
      <c r="A264" s="142" t="s">
        <v>791</v>
      </c>
      <c r="B264" s="142" t="s">
        <v>792</v>
      </c>
      <c r="C264" s="142"/>
      <c r="D264" s="142"/>
      <c r="E264" s="147">
        <v>66</v>
      </c>
      <c r="F264" s="147"/>
      <c r="G264" s="147">
        <v>8</v>
      </c>
      <c r="H264" s="147"/>
      <c r="I264" s="147">
        <v>1</v>
      </c>
      <c r="J264" s="147">
        <v>0</v>
      </c>
      <c r="K264" s="147">
        <v>0</v>
      </c>
      <c r="L264" s="147">
        <v>0</v>
      </c>
      <c r="M264" s="147">
        <v>0</v>
      </c>
      <c r="N264" s="147"/>
      <c r="O264" s="147">
        <v>0</v>
      </c>
      <c r="P264" s="147"/>
      <c r="Q264" s="147">
        <v>3</v>
      </c>
      <c r="R264" s="147">
        <v>0</v>
      </c>
      <c r="S264" s="147">
        <v>3</v>
      </c>
      <c r="T264" s="147">
        <v>0</v>
      </c>
      <c r="U264" s="147"/>
      <c r="V264" s="147">
        <v>1</v>
      </c>
      <c r="W264" s="147">
        <v>0</v>
      </c>
      <c r="X264" s="147">
        <v>1</v>
      </c>
      <c r="Y264" s="147">
        <v>2</v>
      </c>
      <c r="Z264" s="147"/>
      <c r="AA264" s="147">
        <v>3</v>
      </c>
      <c r="AB264" s="147">
        <v>11</v>
      </c>
      <c r="AC264" s="147">
        <v>1</v>
      </c>
      <c r="AD264" s="147"/>
      <c r="AE264" s="147">
        <v>21</v>
      </c>
      <c r="AF264" s="147">
        <v>21</v>
      </c>
      <c r="AG264" s="147">
        <v>0</v>
      </c>
      <c r="AH264" s="147">
        <v>0</v>
      </c>
      <c r="AI264" s="147"/>
      <c r="AJ264" s="147">
        <v>1</v>
      </c>
      <c r="AK264" s="147"/>
      <c r="AL264" s="147">
        <v>4</v>
      </c>
      <c r="AM264" s="147">
        <v>4</v>
      </c>
      <c r="AN264" s="147">
        <v>0</v>
      </c>
      <c r="AO264" s="147">
        <v>0</v>
      </c>
      <c r="AP264" s="147"/>
      <c r="AQ264" s="147">
        <v>4</v>
      </c>
      <c r="AR264" s="147">
        <v>0</v>
      </c>
      <c r="AS264" s="147">
        <v>4</v>
      </c>
      <c r="AT264" s="147">
        <v>0</v>
      </c>
      <c r="AU264" s="147"/>
      <c r="AV264" s="147">
        <v>5</v>
      </c>
      <c r="AW264" s="147">
        <v>1</v>
      </c>
      <c r="AX264" s="147">
        <v>1</v>
      </c>
      <c r="AY264" s="147">
        <v>1</v>
      </c>
      <c r="AZ264" s="147">
        <v>2</v>
      </c>
      <c r="BA264" s="147">
        <v>0</v>
      </c>
      <c r="BB264" s="147"/>
      <c r="BC264" s="147">
        <v>0</v>
      </c>
      <c r="BD264" s="147">
        <v>1</v>
      </c>
      <c r="BE264" s="147">
        <v>0</v>
      </c>
      <c r="BF264" s="147">
        <v>7</v>
      </c>
    </row>
    <row r="265" spans="1:97" x14ac:dyDescent="0.2">
      <c r="A265" s="142" t="s">
        <v>793</v>
      </c>
      <c r="B265" s="142" t="s">
        <v>794</v>
      </c>
      <c r="C265" s="142"/>
      <c r="D265" s="142"/>
      <c r="E265" s="147">
        <v>148</v>
      </c>
      <c r="F265" s="147"/>
      <c r="G265" s="147">
        <v>17</v>
      </c>
      <c r="H265" s="147"/>
      <c r="I265" s="147">
        <v>1</v>
      </c>
      <c r="J265" s="147">
        <v>0</v>
      </c>
      <c r="K265" s="147">
        <v>0</v>
      </c>
      <c r="L265" s="147">
        <v>0</v>
      </c>
      <c r="M265" s="147">
        <v>1</v>
      </c>
      <c r="N265" s="147"/>
      <c r="O265" s="147">
        <v>1</v>
      </c>
      <c r="P265" s="147"/>
      <c r="Q265" s="147">
        <v>1</v>
      </c>
      <c r="R265" s="147">
        <v>1</v>
      </c>
      <c r="S265" s="147">
        <v>0</v>
      </c>
      <c r="T265" s="147">
        <v>0</v>
      </c>
      <c r="U265" s="147"/>
      <c r="V265" s="147">
        <v>0</v>
      </c>
      <c r="W265" s="147">
        <v>0</v>
      </c>
      <c r="X265" s="147">
        <v>1</v>
      </c>
      <c r="Y265" s="147">
        <v>12</v>
      </c>
      <c r="Z265" s="147"/>
      <c r="AA265" s="147">
        <v>5</v>
      </c>
      <c r="AB265" s="147">
        <v>52</v>
      </c>
      <c r="AC265" s="147">
        <v>6</v>
      </c>
      <c r="AD265" s="147"/>
      <c r="AE265" s="147">
        <v>15</v>
      </c>
      <c r="AF265" s="147">
        <v>12</v>
      </c>
      <c r="AG265" s="147">
        <v>3</v>
      </c>
      <c r="AH265" s="147">
        <v>0</v>
      </c>
      <c r="AI265" s="147"/>
      <c r="AJ265" s="147">
        <v>1</v>
      </c>
      <c r="AK265" s="147"/>
      <c r="AL265" s="147">
        <v>7</v>
      </c>
      <c r="AM265" s="147">
        <v>3</v>
      </c>
      <c r="AN265" s="147">
        <v>3</v>
      </c>
      <c r="AO265" s="147">
        <v>1</v>
      </c>
      <c r="AP265" s="147"/>
      <c r="AQ265" s="147">
        <v>17</v>
      </c>
      <c r="AR265" s="147">
        <v>0</v>
      </c>
      <c r="AS265" s="147">
        <v>12</v>
      </c>
      <c r="AT265" s="147">
        <v>5</v>
      </c>
      <c r="AU265" s="147"/>
      <c r="AV265" s="147">
        <v>19</v>
      </c>
      <c r="AW265" s="147">
        <v>14</v>
      </c>
      <c r="AX265" s="147">
        <v>2</v>
      </c>
      <c r="AY265" s="147">
        <v>3</v>
      </c>
      <c r="AZ265" s="147">
        <v>0</v>
      </c>
      <c r="BA265" s="147">
        <v>0</v>
      </c>
      <c r="BB265" s="147"/>
      <c r="BC265" s="147">
        <v>0</v>
      </c>
      <c r="BD265" s="147">
        <v>2</v>
      </c>
      <c r="BE265" s="147">
        <v>1</v>
      </c>
      <c r="BF265" s="147">
        <v>6</v>
      </c>
    </row>
    <row r="266" spans="1:97" x14ac:dyDescent="0.2">
      <c r="A266" s="142" t="s">
        <v>795</v>
      </c>
      <c r="B266" s="142" t="s">
        <v>796</v>
      </c>
      <c r="C266" s="142"/>
      <c r="D266" s="142"/>
      <c r="E266" s="147">
        <v>223</v>
      </c>
      <c r="F266" s="147"/>
      <c r="G266" s="147">
        <v>12</v>
      </c>
      <c r="H266" s="147"/>
      <c r="I266" s="147">
        <v>0</v>
      </c>
      <c r="J266" s="147">
        <v>0</v>
      </c>
      <c r="K266" s="147">
        <v>0</v>
      </c>
      <c r="L266" s="147">
        <v>0</v>
      </c>
      <c r="M266" s="147">
        <v>1</v>
      </c>
      <c r="N266" s="147"/>
      <c r="O266" s="147">
        <v>2</v>
      </c>
      <c r="P266" s="147"/>
      <c r="Q266" s="147">
        <v>6</v>
      </c>
      <c r="R266" s="147">
        <v>5</v>
      </c>
      <c r="S266" s="147">
        <v>1</v>
      </c>
      <c r="T266" s="147">
        <v>0</v>
      </c>
      <c r="U266" s="147"/>
      <c r="V266" s="147">
        <v>0</v>
      </c>
      <c r="W266" s="147">
        <v>0</v>
      </c>
      <c r="X266" s="147">
        <v>0</v>
      </c>
      <c r="Y266" s="147">
        <v>3</v>
      </c>
      <c r="Z266" s="147"/>
      <c r="AA266" s="147">
        <v>4</v>
      </c>
      <c r="AB266" s="147">
        <v>67</v>
      </c>
      <c r="AC266" s="147">
        <v>20</v>
      </c>
      <c r="AD266" s="147"/>
      <c r="AE266" s="147">
        <v>40</v>
      </c>
      <c r="AF266" s="147">
        <v>37</v>
      </c>
      <c r="AG266" s="147">
        <v>3</v>
      </c>
      <c r="AH266" s="147">
        <v>0</v>
      </c>
      <c r="AI266" s="147"/>
      <c r="AJ266" s="147">
        <v>7</v>
      </c>
      <c r="AK266" s="147"/>
      <c r="AL266" s="147">
        <v>3</v>
      </c>
      <c r="AM266" s="147">
        <v>0</v>
      </c>
      <c r="AN266" s="147">
        <v>1</v>
      </c>
      <c r="AO266" s="147">
        <v>2</v>
      </c>
      <c r="AP266" s="147"/>
      <c r="AQ266" s="147">
        <v>17</v>
      </c>
      <c r="AR266" s="147">
        <v>1</v>
      </c>
      <c r="AS266" s="147">
        <v>10</v>
      </c>
      <c r="AT266" s="147">
        <v>6</v>
      </c>
      <c r="AU266" s="147"/>
      <c r="AV266" s="147">
        <v>19</v>
      </c>
      <c r="AW266" s="147">
        <v>13</v>
      </c>
      <c r="AX266" s="147">
        <v>0</v>
      </c>
      <c r="AY266" s="147">
        <v>2</v>
      </c>
      <c r="AZ266" s="147">
        <v>4</v>
      </c>
      <c r="BA266" s="147">
        <v>0</v>
      </c>
      <c r="BB266" s="147"/>
      <c r="BC266" s="147">
        <v>19</v>
      </c>
      <c r="BD266" s="147">
        <v>2</v>
      </c>
      <c r="BE266" s="147">
        <v>0</v>
      </c>
      <c r="BF266" s="147">
        <v>13</v>
      </c>
    </row>
    <row r="267" spans="1:97" x14ac:dyDescent="0.2">
      <c r="A267" s="142" t="s">
        <v>797</v>
      </c>
      <c r="B267" s="142" t="s">
        <v>798</v>
      </c>
      <c r="C267" s="142"/>
      <c r="D267" s="142"/>
      <c r="E267" s="147">
        <v>35</v>
      </c>
      <c r="F267" s="147"/>
      <c r="G267" s="147">
        <v>2</v>
      </c>
      <c r="H267" s="147"/>
      <c r="I267" s="147">
        <v>0</v>
      </c>
      <c r="J267" s="147">
        <v>0</v>
      </c>
      <c r="K267" s="147">
        <v>0</v>
      </c>
      <c r="L267" s="147">
        <v>0</v>
      </c>
      <c r="M267" s="147">
        <v>0</v>
      </c>
      <c r="N267" s="147"/>
      <c r="O267" s="147">
        <v>0</v>
      </c>
      <c r="P267" s="147"/>
      <c r="Q267" s="147">
        <v>1</v>
      </c>
      <c r="R267" s="147">
        <v>1</v>
      </c>
      <c r="S267" s="147">
        <v>0</v>
      </c>
      <c r="T267" s="147">
        <v>0</v>
      </c>
      <c r="U267" s="147"/>
      <c r="V267" s="147">
        <v>0</v>
      </c>
      <c r="W267" s="147">
        <v>0</v>
      </c>
      <c r="X267" s="147">
        <v>0</v>
      </c>
      <c r="Y267" s="147">
        <v>1</v>
      </c>
      <c r="Z267" s="147"/>
      <c r="AA267" s="147">
        <v>3</v>
      </c>
      <c r="AB267" s="147">
        <v>15</v>
      </c>
      <c r="AC267" s="147">
        <v>2</v>
      </c>
      <c r="AD267" s="147"/>
      <c r="AE267" s="147">
        <v>6</v>
      </c>
      <c r="AF267" s="147">
        <v>6</v>
      </c>
      <c r="AG267" s="147">
        <v>0</v>
      </c>
      <c r="AH267" s="147">
        <v>0</v>
      </c>
      <c r="AI267" s="147"/>
      <c r="AJ267" s="147">
        <v>2</v>
      </c>
      <c r="AK267" s="147"/>
      <c r="AL267" s="147">
        <v>0</v>
      </c>
      <c r="AM267" s="147">
        <v>0</v>
      </c>
      <c r="AN267" s="147">
        <v>0</v>
      </c>
      <c r="AO267" s="147">
        <v>0</v>
      </c>
      <c r="AP267" s="147"/>
      <c r="AQ267" s="147">
        <v>0</v>
      </c>
      <c r="AR267" s="147">
        <v>0</v>
      </c>
      <c r="AS267" s="147">
        <v>0</v>
      </c>
      <c r="AT267" s="147">
        <v>0</v>
      </c>
      <c r="AU267" s="147"/>
      <c r="AV267" s="147">
        <v>1</v>
      </c>
      <c r="AW267" s="147">
        <v>0</v>
      </c>
      <c r="AX267" s="147">
        <v>0</v>
      </c>
      <c r="AY267" s="147">
        <v>0</v>
      </c>
      <c r="AZ267" s="147">
        <v>1</v>
      </c>
      <c r="BA267" s="147">
        <v>0</v>
      </c>
      <c r="BB267" s="147"/>
      <c r="BC267" s="147">
        <v>2</v>
      </c>
      <c r="BD267" s="147">
        <v>1</v>
      </c>
      <c r="BE267" s="147">
        <v>0</v>
      </c>
      <c r="BF267" s="147">
        <v>1</v>
      </c>
    </row>
    <row r="268" spans="1:97" x14ac:dyDescent="0.2">
      <c r="A268" s="142" t="s">
        <v>799</v>
      </c>
      <c r="B268" s="142" t="s">
        <v>800</v>
      </c>
      <c r="C268" s="142"/>
      <c r="D268" s="142"/>
      <c r="E268" s="147">
        <v>17</v>
      </c>
      <c r="F268" s="147"/>
      <c r="G268" s="147">
        <v>1</v>
      </c>
      <c r="H268" s="147"/>
      <c r="I268" s="147">
        <v>1</v>
      </c>
      <c r="J268" s="147">
        <v>0</v>
      </c>
      <c r="K268" s="147">
        <v>0</v>
      </c>
      <c r="L268" s="147">
        <v>0</v>
      </c>
      <c r="M268" s="147">
        <v>0</v>
      </c>
      <c r="N268" s="147"/>
      <c r="O268" s="147">
        <v>0</v>
      </c>
      <c r="P268" s="147"/>
      <c r="Q268" s="147">
        <v>0</v>
      </c>
      <c r="R268" s="147">
        <v>0</v>
      </c>
      <c r="S268" s="147">
        <v>0</v>
      </c>
      <c r="T268" s="147">
        <v>0</v>
      </c>
      <c r="U268" s="147"/>
      <c r="V268" s="147">
        <v>0</v>
      </c>
      <c r="W268" s="147">
        <v>0</v>
      </c>
      <c r="X268" s="147">
        <v>0</v>
      </c>
      <c r="Y268" s="147">
        <v>0</v>
      </c>
      <c r="Z268" s="147"/>
      <c r="AA268" s="147">
        <v>2</v>
      </c>
      <c r="AB268" s="147">
        <v>7</v>
      </c>
      <c r="AC268" s="147">
        <v>2</v>
      </c>
      <c r="AD268" s="147"/>
      <c r="AE268" s="147">
        <v>2</v>
      </c>
      <c r="AF268" s="147">
        <v>2</v>
      </c>
      <c r="AG268" s="147">
        <v>0</v>
      </c>
      <c r="AH268" s="147">
        <v>0</v>
      </c>
      <c r="AI268" s="147"/>
      <c r="AJ268" s="147">
        <v>0</v>
      </c>
      <c r="AK268" s="147"/>
      <c r="AL268" s="147">
        <v>2</v>
      </c>
      <c r="AM268" s="147">
        <v>0</v>
      </c>
      <c r="AN268" s="147">
        <v>0</v>
      </c>
      <c r="AO268" s="147">
        <v>2</v>
      </c>
      <c r="AP268" s="147"/>
      <c r="AQ268" s="147">
        <v>0</v>
      </c>
      <c r="AR268" s="147">
        <v>0</v>
      </c>
      <c r="AS268" s="147">
        <v>0</v>
      </c>
      <c r="AT268" s="147">
        <v>0</v>
      </c>
      <c r="AU268" s="147"/>
      <c r="AV268" s="147">
        <v>0</v>
      </c>
      <c r="AW268" s="147">
        <v>0</v>
      </c>
      <c r="AX268" s="147">
        <v>0</v>
      </c>
      <c r="AY268" s="147">
        <v>0</v>
      </c>
      <c r="AZ268" s="147">
        <v>0</v>
      </c>
      <c r="BA268" s="147">
        <v>0</v>
      </c>
      <c r="BB268" s="147"/>
      <c r="BC268" s="147">
        <v>0</v>
      </c>
      <c r="BD268" s="147">
        <v>0</v>
      </c>
      <c r="BE268" s="147">
        <v>0</v>
      </c>
      <c r="BF268" s="147">
        <v>1</v>
      </c>
    </row>
    <row r="269" spans="1:97" x14ac:dyDescent="0.2">
      <c r="A269" s="142" t="s">
        <v>801</v>
      </c>
      <c r="B269" s="142" t="s">
        <v>802</v>
      </c>
      <c r="C269" s="142"/>
      <c r="D269" s="142"/>
      <c r="E269" s="147">
        <v>51</v>
      </c>
      <c r="F269" s="147"/>
      <c r="G269" s="147">
        <v>12</v>
      </c>
      <c r="H269" s="147"/>
      <c r="I269" s="147">
        <v>2</v>
      </c>
      <c r="J269" s="147">
        <v>0</v>
      </c>
      <c r="K269" s="147">
        <v>2</v>
      </c>
      <c r="L269" s="147">
        <v>1</v>
      </c>
      <c r="M269" s="147">
        <v>1</v>
      </c>
      <c r="N269" s="147"/>
      <c r="O269" s="147">
        <v>1</v>
      </c>
      <c r="P269" s="147"/>
      <c r="Q269" s="147">
        <v>2</v>
      </c>
      <c r="R269" s="147">
        <v>1</v>
      </c>
      <c r="S269" s="147">
        <v>1</v>
      </c>
      <c r="T269" s="147">
        <v>0</v>
      </c>
      <c r="U269" s="147"/>
      <c r="V269" s="147">
        <v>0</v>
      </c>
      <c r="W269" s="147">
        <v>0</v>
      </c>
      <c r="X269" s="147">
        <v>1</v>
      </c>
      <c r="Y269" s="147">
        <v>2</v>
      </c>
      <c r="Z269" s="147"/>
      <c r="AA269" s="147">
        <v>3</v>
      </c>
      <c r="AB269" s="147">
        <v>12</v>
      </c>
      <c r="AC269" s="147">
        <v>9</v>
      </c>
      <c r="AD269" s="147"/>
      <c r="AE269" s="147">
        <v>4</v>
      </c>
      <c r="AF269" s="147">
        <v>4</v>
      </c>
      <c r="AG269" s="147">
        <v>0</v>
      </c>
      <c r="AH269" s="147">
        <v>0</v>
      </c>
      <c r="AI269" s="147"/>
      <c r="AJ269" s="147">
        <v>3</v>
      </c>
      <c r="AK269" s="147"/>
      <c r="AL269" s="147">
        <v>3</v>
      </c>
      <c r="AM269" s="147">
        <v>1</v>
      </c>
      <c r="AN269" s="147">
        <v>0</v>
      </c>
      <c r="AO269" s="147">
        <v>2</v>
      </c>
      <c r="AP269" s="147"/>
      <c r="AQ269" s="147">
        <v>2</v>
      </c>
      <c r="AR269" s="147">
        <v>0</v>
      </c>
      <c r="AS269" s="147">
        <v>2</v>
      </c>
      <c r="AT269" s="147">
        <v>0</v>
      </c>
      <c r="AU269" s="147"/>
      <c r="AV269" s="147">
        <v>1</v>
      </c>
      <c r="AW269" s="147">
        <v>1</v>
      </c>
      <c r="AX269" s="147">
        <v>0</v>
      </c>
      <c r="AY269" s="147">
        <v>0</v>
      </c>
      <c r="AZ269" s="147">
        <v>0</v>
      </c>
      <c r="BA269" s="147">
        <v>0</v>
      </c>
      <c r="BB269" s="147"/>
      <c r="BC269" s="147">
        <v>0</v>
      </c>
      <c r="BD269" s="147">
        <v>0</v>
      </c>
      <c r="BE269" s="147">
        <v>0</v>
      </c>
      <c r="BF269" s="147">
        <v>2</v>
      </c>
    </row>
    <row r="270" spans="1:97" x14ac:dyDescent="0.2">
      <c r="A270" s="142" t="s">
        <v>803</v>
      </c>
      <c r="B270" s="142" t="s">
        <v>804</v>
      </c>
      <c r="C270" s="142"/>
      <c r="D270" s="142"/>
      <c r="E270" s="147">
        <v>185</v>
      </c>
      <c r="F270" s="147"/>
      <c r="G270" s="147">
        <v>14</v>
      </c>
      <c r="H270" s="147"/>
      <c r="I270" s="147">
        <v>1</v>
      </c>
      <c r="J270" s="147">
        <v>0</v>
      </c>
      <c r="K270" s="147">
        <v>0</v>
      </c>
      <c r="L270" s="147">
        <v>0</v>
      </c>
      <c r="M270" s="147">
        <v>1</v>
      </c>
      <c r="N270" s="147"/>
      <c r="O270" s="147">
        <v>0</v>
      </c>
      <c r="P270" s="147"/>
      <c r="Q270" s="147">
        <v>3</v>
      </c>
      <c r="R270" s="147">
        <v>3</v>
      </c>
      <c r="S270" s="147">
        <v>0</v>
      </c>
      <c r="T270" s="147">
        <v>0</v>
      </c>
      <c r="U270" s="147"/>
      <c r="V270" s="147">
        <v>0</v>
      </c>
      <c r="W270" s="147">
        <v>0</v>
      </c>
      <c r="X270" s="147">
        <v>0</v>
      </c>
      <c r="Y270" s="147">
        <v>9</v>
      </c>
      <c r="Z270" s="147"/>
      <c r="AA270" s="147">
        <v>3</v>
      </c>
      <c r="AB270" s="147">
        <v>60</v>
      </c>
      <c r="AC270" s="147">
        <v>18</v>
      </c>
      <c r="AD270" s="147"/>
      <c r="AE270" s="147">
        <v>49</v>
      </c>
      <c r="AF270" s="147">
        <v>49</v>
      </c>
      <c r="AG270" s="147">
        <v>0</v>
      </c>
      <c r="AH270" s="147">
        <v>0</v>
      </c>
      <c r="AI270" s="147"/>
      <c r="AJ270" s="147">
        <v>0</v>
      </c>
      <c r="AK270" s="147"/>
      <c r="AL270" s="147">
        <v>0</v>
      </c>
      <c r="AM270" s="147">
        <v>0</v>
      </c>
      <c r="AN270" s="147">
        <v>0</v>
      </c>
      <c r="AO270" s="147">
        <v>0</v>
      </c>
      <c r="AP270" s="147"/>
      <c r="AQ270" s="147">
        <v>19</v>
      </c>
      <c r="AR270" s="147">
        <v>1</v>
      </c>
      <c r="AS270" s="147">
        <v>7</v>
      </c>
      <c r="AT270" s="147">
        <v>11</v>
      </c>
      <c r="AU270" s="147"/>
      <c r="AV270" s="147">
        <v>4</v>
      </c>
      <c r="AW270" s="147">
        <v>0</v>
      </c>
      <c r="AX270" s="147">
        <v>2</v>
      </c>
      <c r="AY270" s="147">
        <v>0</v>
      </c>
      <c r="AZ270" s="147">
        <v>2</v>
      </c>
      <c r="BA270" s="147">
        <v>0</v>
      </c>
      <c r="BB270" s="147"/>
      <c r="BC270" s="147">
        <v>9</v>
      </c>
      <c r="BD270" s="147">
        <v>4</v>
      </c>
      <c r="BE270" s="147">
        <v>0</v>
      </c>
      <c r="BF270" s="147">
        <v>5</v>
      </c>
    </row>
    <row r="271" spans="1:97" x14ac:dyDescent="0.2">
      <c r="A271" s="142" t="s">
        <v>805</v>
      </c>
      <c r="B271" s="142" t="s">
        <v>806</v>
      </c>
      <c r="C271" s="142"/>
      <c r="D271" s="142"/>
      <c r="E271" s="147">
        <v>161</v>
      </c>
      <c r="F271" s="147"/>
      <c r="G271" s="147">
        <v>32</v>
      </c>
      <c r="H271" s="147"/>
      <c r="I271" s="147">
        <v>2</v>
      </c>
      <c r="J271" s="147">
        <v>0</v>
      </c>
      <c r="K271" s="147">
        <v>1</v>
      </c>
      <c r="L271" s="147">
        <v>1</v>
      </c>
      <c r="M271" s="147">
        <v>5</v>
      </c>
      <c r="N271" s="147"/>
      <c r="O271" s="147">
        <v>2</v>
      </c>
      <c r="P271" s="147"/>
      <c r="Q271" s="147">
        <v>12</v>
      </c>
      <c r="R271" s="147">
        <v>10</v>
      </c>
      <c r="S271" s="147">
        <v>2</v>
      </c>
      <c r="T271" s="147">
        <v>0</v>
      </c>
      <c r="U271" s="147"/>
      <c r="V271" s="147">
        <v>1</v>
      </c>
      <c r="W271" s="147">
        <v>1</v>
      </c>
      <c r="X271" s="147">
        <v>3</v>
      </c>
      <c r="Y271" s="147">
        <v>4</v>
      </c>
      <c r="Z271" s="147"/>
      <c r="AA271" s="147">
        <v>4</v>
      </c>
      <c r="AB271" s="147">
        <v>56</v>
      </c>
      <c r="AC271" s="147">
        <v>9</v>
      </c>
      <c r="AD271" s="147"/>
      <c r="AE271" s="147">
        <v>14</v>
      </c>
      <c r="AF271" s="147">
        <v>12</v>
      </c>
      <c r="AG271" s="147">
        <v>2</v>
      </c>
      <c r="AH271" s="147">
        <v>0</v>
      </c>
      <c r="AI271" s="147"/>
      <c r="AJ271" s="147">
        <v>4</v>
      </c>
      <c r="AK271" s="147"/>
      <c r="AL271" s="147">
        <v>3</v>
      </c>
      <c r="AM271" s="147">
        <v>1</v>
      </c>
      <c r="AN271" s="147">
        <v>0</v>
      </c>
      <c r="AO271" s="147">
        <v>2</v>
      </c>
      <c r="AP271" s="147"/>
      <c r="AQ271" s="147">
        <v>5</v>
      </c>
      <c r="AR271" s="147">
        <v>3</v>
      </c>
      <c r="AS271" s="147">
        <v>2</v>
      </c>
      <c r="AT271" s="147">
        <v>0</v>
      </c>
      <c r="AU271" s="147"/>
      <c r="AV271" s="147">
        <v>14</v>
      </c>
      <c r="AW271" s="147">
        <v>9</v>
      </c>
      <c r="AX271" s="147">
        <v>1</v>
      </c>
      <c r="AY271" s="147">
        <v>4</v>
      </c>
      <c r="AZ271" s="147">
        <v>0</v>
      </c>
      <c r="BA271" s="147">
        <v>0</v>
      </c>
      <c r="BB271" s="147"/>
      <c r="BC271" s="147">
        <v>10</v>
      </c>
      <c r="BD271" s="147">
        <v>1</v>
      </c>
      <c r="BE271" s="147">
        <v>0</v>
      </c>
      <c r="BF271" s="147">
        <v>9</v>
      </c>
    </row>
    <row r="272" spans="1:97" x14ac:dyDescent="0.2">
      <c r="A272" s="142" t="s">
        <v>807</v>
      </c>
      <c r="B272" s="142" t="s">
        <v>808</v>
      </c>
      <c r="C272" s="142"/>
      <c r="D272" s="142"/>
      <c r="E272" s="147">
        <v>65</v>
      </c>
      <c r="F272" s="147"/>
      <c r="G272" s="147">
        <v>7</v>
      </c>
      <c r="H272" s="147"/>
      <c r="I272" s="147">
        <v>0</v>
      </c>
      <c r="J272" s="147">
        <v>0</v>
      </c>
      <c r="K272" s="147">
        <v>1</v>
      </c>
      <c r="L272" s="147">
        <v>0</v>
      </c>
      <c r="M272" s="147">
        <v>1</v>
      </c>
      <c r="N272" s="147"/>
      <c r="O272" s="147">
        <v>0</v>
      </c>
      <c r="P272" s="147"/>
      <c r="Q272" s="147">
        <v>1</v>
      </c>
      <c r="R272" s="147">
        <v>1</v>
      </c>
      <c r="S272" s="147">
        <v>0</v>
      </c>
      <c r="T272" s="147">
        <v>0</v>
      </c>
      <c r="U272" s="147"/>
      <c r="V272" s="147">
        <v>0</v>
      </c>
      <c r="W272" s="147">
        <v>0</v>
      </c>
      <c r="X272" s="147">
        <v>0</v>
      </c>
      <c r="Y272" s="147">
        <v>4</v>
      </c>
      <c r="Z272" s="147"/>
      <c r="AA272" s="147">
        <v>4</v>
      </c>
      <c r="AB272" s="147">
        <v>25</v>
      </c>
      <c r="AC272" s="147">
        <v>8</v>
      </c>
      <c r="AD272" s="147"/>
      <c r="AE272" s="147">
        <v>10</v>
      </c>
      <c r="AF272" s="147">
        <v>9</v>
      </c>
      <c r="AG272" s="147">
        <v>1</v>
      </c>
      <c r="AH272" s="147">
        <v>0</v>
      </c>
      <c r="AI272" s="147"/>
      <c r="AJ272" s="147">
        <v>1</v>
      </c>
      <c r="AK272" s="147"/>
      <c r="AL272" s="147">
        <v>1</v>
      </c>
      <c r="AM272" s="147">
        <v>0</v>
      </c>
      <c r="AN272" s="147">
        <v>1</v>
      </c>
      <c r="AO272" s="147">
        <v>0</v>
      </c>
      <c r="AP272" s="147"/>
      <c r="AQ272" s="147">
        <v>3</v>
      </c>
      <c r="AR272" s="147">
        <v>0</v>
      </c>
      <c r="AS272" s="147">
        <v>1</v>
      </c>
      <c r="AT272" s="147">
        <v>2</v>
      </c>
      <c r="AU272" s="147"/>
      <c r="AV272" s="147">
        <v>1</v>
      </c>
      <c r="AW272" s="147">
        <v>0</v>
      </c>
      <c r="AX272" s="147">
        <v>0</v>
      </c>
      <c r="AY272" s="147">
        <v>1</v>
      </c>
      <c r="AZ272" s="147">
        <v>0</v>
      </c>
      <c r="BA272" s="147">
        <v>0</v>
      </c>
      <c r="BB272" s="147"/>
      <c r="BC272" s="147">
        <v>0</v>
      </c>
      <c r="BD272" s="147">
        <v>0</v>
      </c>
      <c r="BE272" s="147">
        <v>0</v>
      </c>
      <c r="BF272" s="147">
        <v>5</v>
      </c>
    </row>
    <row r="273" spans="1:97" x14ac:dyDescent="0.2">
      <c r="A273" s="142" t="s">
        <v>809</v>
      </c>
      <c r="B273" s="142" t="s">
        <v>810</v>
      </c>
      <c r="C273" s="142"/>
      <c r="D273" s="142"/>
      <c r="E273" s="147">
        <v>39</v>
      </c>
      <c r="F273" s="147"/>
      <c r="G273" s="147">
        <v>2</v>
      </c>
      <c r="H273" s="147"/>
      <c r="I273" s="147">
        <v>0</v>
      </c>
      <c r="J273" s="147">
        <v>0</v>
      </c>
      <c r="K273" s="147">
        <v>0</v>
      </c>
      <c r="L273" s="147">
        <v>0</v>
      </c>
      <c r="M273" s="147">
        <v>0</v>
      </c>
      <c r="N273" s="147"/>
      <c r="O273" s="147">
        <v>0</v>
      </c>
      <c r="P273" s="147"/>
      <c r="Q273" s="147">
        <v>1</v>
      </c>
      <c r="R273" s="147">
        <v>1</v>
      </c>
      <c r="S273" s="147">
        <v>0</v>
      </c>
      <c r="T273" s="147">
        <v>0</v>
      </c>
      <c r="U273" s="147"/>
      <c r="V273" s="147">
        <v>0</v>
      </c>
      <c r="W273" s="147">
        <v>0</v>
      </c>
      <c r="X273" s="147">
        <v>0</v>
      </c>
      <c r="Y273" s="147">
        <v>1</v>
      </c>
      <c r="Z273" s="147"/>
      <c r="AA273" s="147">
        <v>0</v>
      </c>
      <c r="AB273" s="147">
        <v>9</v>
      </c>
      <c r="AC273" s="147">
        <v>5</v>
      </c>
      <c r="AD273" s="147"/>
      <c r="AE273" s="147">
        <v>12</v>
      </c>
      <c r="AF273" s="147">
        <v>12</v>
      </c>
      <c r="AG273" s="147">
        <v>0</v>
      </c>
      <c r="AH273" s="147">
        <v>0</v>
      </c>
      <c r="AI273" s="147"/>
      <c r="AJ273" s="147">
        <v>3</v>
      </c>
      <c r="AK273" s="147"/>
      <c r="AL273" s="147">
        <v>2</v>
      </c>
      <c r="AM273" s="147">
        <v>1</v>
      </c>
      <c r="AN273" s="147">
        <v>0</v>
      </c>
      <c r="AO273" s="147">
        <v>1</v>
      </c>
      <c r="AP273" s="147"/>
      <c r="AQ273" s="147">
        <v>1</v>
      </c>
      <c r="AR273" s="147">
        <v>0</v>
      </c>
      <c r="AS273" s="147">
        <v>1</v>
      </c>
      <c r="AT273" s="147">
        <v>0</v>
      </c>
      <c r="AU273" s="147"/>
      <c r="AV273" s="147">
        <v>2</v>
      </c>
      <c r="AW273" s="147">
        <v>2</v>
      </c>
      <c r="AX273" s="147">
        <v>0</v>
      </c>
      <c r="AY273" s="147">
        <v>0</v>
      </c>
      <c r="AZ273" s="147">
        <v>0</v>
      </c>
      <c r="BA273" s="147">
        <v>0</v>
      </c>
      <c r="BB273" s="147"/>
      <c r="BC273" s="147">
        <v>0</v>
      </c>
      <c r="BD273" s="147">
        <v>0</v>
      </c>
      <c r="BE273" s="147">
        <v>0</v>
      </c>
      <c r="BF273" s="147">
        <v>3</v>
      </c>
    </row>
    <row r="274" spans="1:97" x14ac:dyDescent="0.2">
      <c r="A274" s="142" t="s">
        <v>811</v>
      </c>
      <c r="B274" s="142" t="s">
        <v>812</v>
      </c>
      <c r="C274" s="142"/>
      <c r="D274" s="142"/>
      <c r="E274" s="147">
        <v>72</v>
      </c>
      <c r="F274" s="147"/>
      <c r="G274" s="147">
        <v>11</v>
      </c>
      <c r="H274" s="147"/>
      <c r="I274" s="147">
        <v>1</v>
      </c>
      <c r="J274" s="147">
        <v>0</v>
      </c>
      <c r="K274" s="147">
        <v>1</v>
      </c>
      <c r="L274" s="147">
        <v>0</v>
      </c>
      <c r="M274" s="147">
        <v>1</v>
      </c>
      <c r="N274" s="147"/>
      <c r="O274" s="147">
        <v>1</v>
      </c>
      <c r="P274" s="147"/>
      <c r="Q274" s="147">
        <v>2</v>
      </c>
      <c r="R274" s="147">
        <v>0</v>
      </c>
      <c r="S274" s="147">
        <v>2</v>
      </c>
      <c r="T274" s="147">
        <v>0</v>
      </c>
      <c r="U274" s="147"/>
      <c r="V274" s="147">
        <v>0</v>
      </c>
      <c r="W274" s="147">
        <v>1</v>
      </c>
      <c r="X274" s="147">
        <v>0</v>
      </c>
      <c r="Y274" s="147">
        <v>4</v>
      </c>
      <c r="Z274" s="147"/>
      <c r="AA274" s="147">
        <v>3</v>
      </c>
      <c r="AB274" s="147">
        <v>17</v>
      </c>
      <c r="AC274" s="147">
        <v>8</v>
      </c>
      <c r="AD274" s="147"/>
      <c r="AE274" s="147">
        <v>14</v>
      </c>
      <c r="AF274" s="147">
        <v>14</v>
      </c>
      <c r="AG274" s="147">
        <v>0</v>
      </c>
      <c r="AH274" s="147">
        <v>0</v>
      </c>
      <c r="AI274" s="147"/>
      <c r="AJ274" s="147">
        <v>2</v>
      </c>
      <c r="AK274" s="147"/>
      <c r="AL274" s="147">
        <v>1</v>
      </c>
      <c r="AM274" s="147">
        <v>0</v>
      </c>
      <c r="AN274" s="147">
        <v>1</v>
      </c>
      <c r="AO274" s="147">
        <v>0</v>
      </c>
      <c r="AP274" s="147"/>
      <c r="AQ274" s="147">
        <v>4</v>
      </c>
      <c r="AR274" s="147">
        <v>0</v>
      </c>
      <c r="AS274" s="147">
        <v>1</v>
      </c>
      <c r="AT274" s="147">
        <v>3</v>
      </c>
      <c r="AU274" s="147"/>
      <c r="AV274" s="147">
        <v>2</v>
      </c>
      <c r="AW274" s="147">
        <v>1</v>
      </c>
      <c r="AX274" s="147">
        <v>0</v>
      </c>
      <c r="AY274" s="147">
        <v>0</v>
      </c>
      <c r="AZ274" s="147">
        <v>1</v>
      </c>
      <c r="BA274" s="147">
        <v>0</v>
      </c>
      <c r="BB274" s="147"/>
      <c r="BC274" s="147">
        <v>1</v>
      </c>
      <c r="BD274" s="147">
        <v>3</v>
      </c>
      <c r="BE274" s="147">
        <v>2</v>
      </c>
      <c r="BF274" s="147">
        <v>4</v>
      </c>
      <c r="BN274" s="130"/>
      <c r="BO274" s="130"/>
      <c r="BP274" s="130"/>
      <c r="BQ274" s="130"/>
      <c r="BR274" s="130"/>
      <c r="BS274" s="130"/>
      <c r="BT274" s="130"/>
      <c r="BU274" s="130"/>
      <c r="BV274" s="130"/>
      <c r="BW274" s="130"/>
      <c r="BX274" s="130"/>
      <c r="BY274" s="130"/>
      <c r="BZ274" s="130"/>
      <c r="CA274" s="130"/>
      <c r="CB274" s="130"/>
      <c r="CC274" s="130"/>
      <c r="CD274" s="130"/>
      <c r="CE274" s="130"/>
      <c r="CF274" s="130"/>
      <c r="CG274" s="130"/>
      <c r="CH274" s="130"/>
      <c r="CI274" s="130"/>
      <c r="CJ274" s="130"/>
      <c r="CK274" s="130"/>
      <c r="CL274" s="130"/>
      <c r="CM274" s="130"/>
      <c r="CN274" s="130"/>
      <c r="CO274" s="130"/>
      <c r="CP274" s="130"/>
      <c r="CQ274" s="130"/>
      <c r="CR274" s="130"/>
      <c r="CS274" s="130"/>
    </row>
    <row r="275" spans="1:97" x14ac:dyDescent="0.2">
      <c r="A275" s="142" t="s">
        <v>813</v>
      </c>
      <c r="B275" s="142" t="s">
        <v>814</v>
      </c>
      <c r="C275" s="142"/>
      <c r="D275" s="142"/>
      <c r="E275" s="147">
        <v>13</v>
      </c>
      <c r="F275" s="147"/>
      <c r="G275" s="147">
        <v>2</v>
      </c>
      <c r="H275" s="147"/>
      <c r="I275" s="147">
        <v>0</v>
      </c>
      <c r="J275" s="147">
        <v>0</v>
      </c>
      <c r="K275" s="147">
        <v>0</v>
      </c>
      <c r="L275" s="147">
        <v>0</v>
      </c>
      <c r="M275" s="147">
        <v>0</v>
      </c>
      <c r="N275" s="147"/>
      <c r="O275" s="147">
        <v>0</v>
      </c>
      <c r="P275" s="147"/>
      <c r="Q275" s="147">
        <v>1</v>
      </c>
      <c r="R275" s="147">
        <v>1</v>
      </c>
      <c r="S275" s="147">
        <v>0</v>
      </c>
      <c r="T275" s="147">
        <v>0</v>
      </c>
      <c r="U275" s="147"/>
      <c r="V275" s="147">
        <v>0</v>
      </c>
      <c r="W275" s="147">
        <v>0</v>
      </c>
      <c r="X275" s="147">
        <v>0</v>
      </c>
      <c r="Y275" s="147">
        <v>1</v>
      </c>
      <c r="Z275" s="147"/>
      <c r="AA275" s="147">
        <v>1</v>
      </c>
      <c r="AB275" s="147">
        <v>4</v>
      </c>
      <c r="AC275" s="147">
        <v>0</v>
      </c>
      <c r="AD275" s="147"/>
      <c r="AE275" s="147">
        <v>2</v>
      </c>
      <c r="AF275" s="147">
        <v>1</v>
      </c>
      <c r="AG275" s="147">
        <v>1</v>
      </c>
      <c r="AH275" s="147">
        <v>0</v>
      </c>
      <c r="AI275" s="147"/>
      <c r="AJ275" s="147">
        <v>1</v>
      </c>
      <c r="AK275" s="147"/>
      <c r="AL275" s="147">
        <v>1</v>
      </c>
      <c r="AM275" s="147">
        <v>1</v>
      </c>
      <c r="AN275" s="147">
        <v>0</v>
      </c>
      <c r="AO275" s="147">
        <v>0</v>
      </c>
      <c r="AP275" s="147"/>
      <c r="AQ275" s="147">
        <v>1</v>
      </c>
      <c r="AR275" s="147">
        <v>0</v>
      </c>
      <c r="AS275" s="147">
        <v>1</v>
      </c>
      <c r="AT275" s="147">
        <v>0</v>
      </c>
      <c r="AU275" s="147"/>
      <c r="AV275" s="147">
        <v>1</v>
      </c>
      <c r="AW275" s="147">
        <v>0</v>
      </c>
      <c r="AX275" s="147">
        <v>0</v>
      </c>
      <c r="AY275" s="147">
        <v>0</v>
      </c>
      <c r="AZ275" s="147">
        <v>1</v>
      </c>
      <c r="BA275" s="147">
        <v>0</v>
      </c>
      <c r="BB275" s="147"/>
      <c r="BC275" s="147">
        <v>0</v>
      </c>
      <c r="BD275" s="147">
        <v>0</v>
      </c>
      <c r="BE275" s="147">
        <v>0</v>
      </c>
      <c r="BF275" s="147">
        <v>0</v>
      </c>
    </row>
    <row r="276" spans="1:97" x14ac:dyDescent="0.2">
      <c r="A276" s="142" t="s">
        <v>815</v>
      </c>
      <c r="B276" s="142" t="s">
        <v>816</v>
      </c>
      <c r="C276" s="142"/>
      <c r="D276" s="142"/>
      <c r="E276" s="147">
        <v>97</v>
      </c>
      <c r="F276" s="147"/>
      <c r="G276" s="147">
        <v>27</v>
      </c>
      <c r="H276" s="147"/>
      <c r="I276" s="147">
        <v>2</v>
      </c>
      <c r="J276" s="147">
        <v>0</v>
      </c>
      <c r="K276" s="147">
        <v>1</v>
      </c>
      <c r="L276" s="147">
        <v>3</v>
      </c>
      <c r="M276" s="147">
        <v>2</v>
      </c>
      <c r="N276" s="147"/>
      <c r="O276" s="147">
        <v>1</v>
      </c>
      <c r="P276" s="147"/>
      <c r="Q276" s="147">
        <v>13</v>
      </c>
      <c r="R276" s="147">
        <v>7</v>
      </c>
      <c r="S276" s="147">
        <v>6</v>
      </c>
      <c r="T276" s="147">
        <v>0</v>
      </c>
      <c r="U276" s="147"/>
      <c r="V276" s="147">
        <v>1</v>
      </c>
      <c r="W276" s="147">
        <v>0</v>
      </c>
      <c r="X276" s="147">
        <v>0</v>
      </c>
      <c r="Y276" s="147">
        <v>4</v>
      </c>
      <c r="Z276" s="147"/>
      <c r="AA276" s="147">
        <v>4</v>
      </c>
      <c r="AB276" s="147">
        <v>32</v>
      </c>
      <c r="AC276" s="147">
        <v>2</v>
      </c>
      <c r="AD276" s="147"/>
      <c r="AE276" s="147">
        <v>10</v>
      </c>
      <c r="AF276" s="147">
        <v>10</v>
      </c>
      <c r="AG276" s="147">
        <v>0</v>
      </c>
      <c r="AH276" s="147">
        <v>0</v>
      </c>
      <c r="AI276" s="147"/>
      <c r="AJ276" s="147">
        <v>3</v>
      </c>
      <c r="AK276" s="147"/>
      <c r="AL276" s="147">
        <v>2</v>
      </c>
      <c r="AM276" s="147">
        <v>1</v>
      </c>
      <c r="AN276" s="147">
        <v>0</v>
      </c>
      <c r="AO276" s="147">
        <v>1</v>
      </c>
      <c r="AP276" s="147"/>
      <c r="AQ276" s="147">
        <v>5</v>
      </c>
      <c r="AR276" s="147">
        <v>0</v>
      </c>
      <c r="AS276" s="147">
        <v>2</v>
      </c>
      <c r="AT276" s="147">
        <v>3</v>
      </c>
      <c r="AU276" s="147"/>
      <c r="AV276" s="147">
        <v>3</v>
      </c>
      <c r="AW276" s="147">
        <v>2</v>
      </c>
      <c r="AX276" s="147">
        <v>0</v>
      </c>
      <c r="AY276" s="147">
        <v>0</v>
      </c>
      <c r="AZ276" s="147">
        <v>1</v>
      </c>
      <c r="BA276" s="147">
        <v>0</v>
      </c>
      <c r="BB276" s="147"/>
      <c r="BC276" s="147">
        <v>5</v>
      </c>
      <c r="BD276" s="147">
        <v>1</v>
      </c>
      <c r="BE276" s="147">
        <v>0</v>
      </c>
      <c r="BF276" s="147">
        <v>3</v>
      </c>
    </row>
    <row r="277" spans="1:97" x14ac:dyDescent="0.2">
      <c r="A277" s="142" t="s">
        <v>817</v>
      </c>
      <c r="B277" s="142" t="s">
        <v>818</v>
      </c>
      <c r="C277" s="142"/>
      <c r="D277" s="142"/>
      <c r="E277" s="147">
        <v>51</v>
      </c>
      <c r="F277" s="147"/>
      <c r="G277" s="147">
        <v>0</v>
      </c>
      <c r="H277" s="147"/>
      <c r="I277" s="147">
        <v>0</v>
      </c>
      <c r="J277" s="147">
        <v>0</v>
      </c>
      <c r="K277" s="147">
        <v>0</v>
      </c>
      <c r="L277" s="147">
        <v>0</v>
      </c>
      <c r="M277" s="147">
        <v>0</v>
      </c>
      <c r="N277" s="147"/>
      <c r="O277" s="147">
        <v>0</v>
      </c>
      <c r="P277" s="147"/>
      <c r="Q277" s="147">
        <v>0</v>
      </c>
      <c r="R277" s="147">
        <v>0</v>
      </c>
      <c r="S277" s="147">
        <v>0</v>
      </c>
      <c r="T277" s="147">
        <v>0</v>
      </c>
      <c r="U277" s="147"/>
      <c r="V277" s="147">
        <v>0</v>
      </c>
      <c r="W277" s="147">
        <v>0</v>
      </c>
      <c r="X277" s="147">
        <v>0</v>
      </c>
      <c r="Y277" s="147">
        <v>0</v>
      </c>
      <c r="Z277" s="147"/>
      <c r="AA277" s="147">
        <v>0</v>
      </c>
      <c r="AB277" s="147">
        <v>26</v>
      </c>
      <c r="AC277" s="147">
        <v>4</v>
      </c>
      <c r="AD277" s="147"/>
      <c r="AE277" s="147">
        <v>11</v>
      </c>
      <c r="AF277" s="147">
        <v>8</v>
      </c>
      <c r="AG277" s="147">
        <v>3</v>
      </c>
      <c r="AH277" s="147">
        <v>0</v>
      </c>
      <c r="AI277" s="147"/>
      <c r="AJ277" s="147">
        <v>1</v>
      </c>
      <c r="AK277" s="147"/>
      <c r="AL277" s="147">
        <v>1</v>
      </c>
      <c r="AM277" s="147">
        <v>1</v>
      </c>
      <c r="AN277" s="147">
        <v>0</v>
      </c>
      <c r="AO277" s="147">
        <v>0</v>
      </c>
      <c r="AP277" s="147"/>
      <c r="AQ277" s="147">
        <v>0</v>
      </c>
      <c r="AR277" s="147">
        <v>0</v>
      </c>
      <c r="AS277" s="147">
        <v>0</v>
      </c>
      <c r="AT277" s="147">
        <v>0</v>
      </c>
      <c r="AU277" s="147"/>
      <c r="AV277" s="147">
        <v>4</v>
      </c>
      <c r="AW277" s="147">
        <v>2</v>
      </c>
      <c r="AX277" s="147">
        <v>1</v>
      </c>
      <c r="AY277" s="147">
        <v>0</v>
      </c>
      <c r="AZ277" s="147">
        <v>1</v>
      </c>
      <c r="BA277" s="147">
        <v>0</v>
      </c>
      <c r="BB277" s="147"/>
      <c r="BC277" s="147">
        <v>0</v>
      </c>
      <c r="BD277" s="147">
        <v>2</v>
      </c>
      <c r="BE277" s="147">
        <v>0</v>
      </c>
      <c r="BF277" s="147">
        <v>2</v>
      </c>
    </row>
    <row r="278" spans="1:97" x14ac:dyDescent="0.2">
      <c r="A278" s="142" t="s">
        <v>819</v>
      </c>
      <c r="B278" s="142" t="s">
        <v>820</v>
      </c>
      <c r="C278" s="142"/>
      <c r="D278" s="142"/>
      <c r="E278" s="147">
        <v>116</v>
      </c>
      <c r="F278" s="147"/>
      <c r="G278" s="147">
        <v>16</v>
      </c>
      <c r="H278" s="147"/>
      <c r="I278" s="147">
        <v>0</v>
      </c>
      <c r="J278" s="147">
        <v>0</v>
      </c>
      <c r="K278" s="147">
        <v>0</v>
      </c>
      <c r="L278" s="147">
        <v>0</v>
      </c>
      <c r="M278" s="147">
        <v>1</v>
      </c>
      <c r="N278" s="147"/>
      <c r="O278" s="147">
        <v>3</v>
      </c>
      <c r="P278" s="147"/>
      <c r="Q278" s="147">
        <v>7</v>
      </c>
      <c r="R278" s="147">
        <v>5</v>
      </c>
      <c r="S278" s="147">
        <v>2</v>
      </c>
      <c r="T278" s="147">
        <v>0</v>
      </c>
      <c r="U278" s="147"/>
      <c r="V278" s="147">
        <v>0</v>
      </c>
      <c r="W278" s="147">
        <v>0</v>
      </c>
      <c r="X278" s="147">
        <v>1</v>
      </c>
      <c r="Y278" s="147">
        <v>4</v>
      </c>
      <c r="Z278" s="147"/>
      <c r="AA278" s="147">
        <v>12</v>
      </c>
      <c r="AB278" s="147">
        <v>27</v>
      </c>
      <c r="AC278" s="147">
        <v>8</v>
      </c>
      <c r="AD278" s="147"/>
      <c r="AE278" s="147">
        <v>26</v>
      </c>
      <c r="AF278" s="147">
        <v>23</v>
      </c>
      <c r="AG278" s="147">
        <v>3</v>
      </c>
      <c r="AH278" s="147">
        <v>0</v>
      </c>
      <c r="AI278" s="147"/>
      <c r="AJ278" s="147">
        <v>2</v>
      </c>
      <c r="AK278" s="147"/>
      <c r="AL278" s="147">
        <v>6</v>
      </c>
      <c r="AM278" s="147">
        <v>0</v>
      </c>
      <c r="AN278" s="147">
        <v>2</v>
      </c>
      <c r="AO278" s="147">
        <v>4</v>
      </c>
      <c r="AP278" s="147"/>
      <c r="AQ278" s="147">
        <v>4</v>
      </c>
      <c r="AR278" s="147">
        <v>0</v>
      </c>
      <c r="AS278" s="147">
        <v>2</v>
      </c>
      <c r="AT278" s="147">
        <v>2</v>
      </c>
      <c r="AU278" s="147"/>
      <c r="AV278" s="147">
        <v>1</v>
      </c>
      <c r="AW278" s="147">
        <v>1</v>
      </c>
      <c r="AX278" s="147">
        <v>0</v>
      </c>
      <c r="AY278" s="147">
        <v>0</v>
      </c>
      <c r="AZ278" s="147">
        <v>0</v>
      </c>
      <c r="BA278" s="147">
        <v>0</v>
      </c>
      <c r="BB278" s="147"/>
      <c r="BC278" s="147">
        <v>0</v>
      </c>
      <c r="BD278" s="147">
        <v>2</v>
      </c>
      <c r="BE278" s="147">
        <v>0</v>
      </c>
      <c r="BF278" s="147">
        <v>12</v>
      </c>
    </row>
    <row r="279" spans="1:97" x14ac:dyDescent="0.2">
      <c r="A279" s="142" t="s">
        <v>821</v>
      </c>
      <c r="B279" s="142" t="s">
        <v>822</v>
      </c>
      <c r="C279" s="142"/>
      <c r="D279" s="142"/>
      <c r="E279" s="147">
        <v>44</v>
      </c>
      <c r="F279" s="147"/>
      <c r="G279" s="147">
        <v>5</v>
      </c>
      <c r="H279" s="147"/>
      <c r="I279" s="147">
        <v>1</v>
      </c>
      <c r="J279" s="147">
        <v>1</v>
      </c>
      <c r="K279" s="147">
        <v>0</v>
      </c>
      <c r="L279" s="147">
        <v>0</v>
      </c>
      <c r="M279" s="147">
        <v>0</v>
      </c>
      <c r="N279" s="147"/>
      <c r="O279" s="147">
        <v>0</v>
      </c>
      <c r="P279" s="147"/>
      <c r="Q279" s="147">
        <v>1</v>
      </c>
      <c r="R279" s="147">
        <v>1</v>
      </c>
      <c r="S279" s="147">
        <v>0</v>
      </c>
      <c r="T279" s="147">
        <v>0</v>
      </c>
      <c r="U279" s="147"/>
      <c r="V279" s="147">
        <v>0</v>
      </c>
      <c r="W279" s="147">
        <v>0</v>
      </c>
      <c r="X279" s="147">
        <v>0</v>
      </c>
      <c r="Y279" s="147">
        <v>2</v>
      </c>
      <c r="Z279" s="147"/>
      <c r="AA279" s="147">
        <v>1</v>
      </c>
      <c r="AB279" s="147">
        <v>17</v>
      </c>
      <c r="AC279" s="147">
        <v>5</v>
      </c>
      <c r="AD279" s="147"/>
      <c r="AE279" s="147">
        <v>5</v>
      </c>
      <c r="AF279" s="147">
        <v>4</v>
      </c>
      <c r="AG279" s="147">
        <v>1</v>
      </c>
      <c r="AH279" s="147">
        <v>0</v>
      </c>
      <c r="AI279" s="147"/>
      <c r="AJ279" s="147">
        <v>1</v>
      </c>
      <c r="AK279" s="147"/>
      <c r="AL279" s="147">
        <v>1</v>
      </c>
      <c r="AM279" s="147">
        <v>0</v>
      </c>
      <c r="AN279" s="147">
        <v>1</v>
      </c>
      <c r="AO279" s="147">
        <v>0</v>
      </c>
      <c r="AP279" s="147"/>
      <c r="AQ279" s="147">
        <v>3</v>
      </c>
      <c r="AR279" s="147">
        <v>0</v>
      </c>
      <c r="AS279" s="147">
        <v>1</v>
      </c>
      <c r="AT279" s="147">
        <v>2</v>
      </c>
      <c r="AU279" s="147"/>
      <c r="AV279" s="147">
        <v>2</v>
      </c>
      <c r="AW279" s="147">
        <v>2</v>
      </c>
      <c r="AX279" s="147">
        <v>0</v>
      </c>
      <c r="AY279" s="147">
        <v>0</v>
      </c>
      <c r="AZ279" s="147">
        <v>0</v>
      </c>
      <c r="BA279" s="147">
        <v>0</v>
      </c>
      <c r="BB279" s="147"/>
      <c r="BC279" s="147">
        <v>1</v>
      </c>
      <c r="BD279" s="147">
        <v>1</v>
      </c>
      <c r="BE279" s="147">
        <v>0</v>
      </c>
      <c r="BF279" s="147">
        <v>2</v>
      </c>
    </row>
    <row r="280" spans="1:97" x14ac:dyDescent="0.2">
      <c r="A280" s="142" t="s">
        <v>823</v>
      </c>
      <c r="B280" s="142" t="s">
        <v>824</v>
      </c>
      <c r="C280" s="142"/>
      <c r="D280" s="142"/>
      <c r="E280" s="147">
        <v>307</v>
      </c>
      <c r="F280" s="147"/>
      <c r="G280" s="147">
        <v>42</v>
      </c>
      <c r="H280" s="147"/>
      <c r="I280" s="147">
        <v>0</v>
      </c>
      <c r="J280" s="147">
        <v>1</v>
      </c>
      <c r="K280" s="147">
        <v>0</v>
      </c>
      <c r="L280" s="147">
        <v>0</v>
      </c>
      <c r="M280" s="147">
        <v>2</v>
      </c>
      <c r="N280" s="147"/>
      <c r="O280" s="147">
        <v>0</v>
      </c>
      <c r="P280" s="147"/>
      <c r="Q280" s="147">
        <v>21</v>
      </c>
      <c r="R280" s="147">
        <v>11</v>
      </c>
      <c r="S280" s="147">
        <v>10</v>
      </c>
      <c r="T280" s="147">
        <v>0</v>
      </c>
      <c r="U280" s="147"/>
      <c r="V280" s="147">
        <v>0</v>
      </c>
      <c r="W280" s="147">
        <v>3</v>
      </c>
      <c r="X280" s="147">
        <v>0</v>
      </c>
      <c r="Y280" s="147">
        <v>15</v>
      </c>
      <c r="Z280" s="147"/>
      <c r="AA280" s="147">
        <v>12</v>
      </c>
      <c r="AB280" s="147">
        <v>100</v>
      </c>
      <c r="AC280" s="147">
        <v>13</v>
      </c>
      <c r="AD280" s="147"/>
      <c r="AE280" s="147">
        <v>46</v>
      </c>
      <c r="AF280" s="147">
        <v>37</v>
      </c>
      <c r="AG280" s="147">
        <v>9</v>
      </c>
      <c r="AH280" s="147">
        <v>0</v>
      </c>
      <c r="AI280" s="147"/>
      <c r="AJ280" s="147">
        <v>6</v>
      </c>
      <c r="AK280" s="147"/>
      <c r="AL280" s="147">
        <v>5</v>
      </c>
      <c r="AM280" s="147">
        <v>3</v>
      </c>
      <c r="AN280" s="147">
        <v>1</v>
      </c>
      <c r="AO280" s="147">
        <v>1</v>
      </c>
      <c r="AP280" s="147"/>
      <c r="AQ280" s="147">
        <v>14</v>
      </c>
      <c r="AR280" s="147">
        <v>4</v>
      </c>
      <c r="AS280" s="147">
        <v>8</v>
      </c>
      <c r="AT280" s="147">
        <v>2</v>
      </c>
      <c r="AU280" s="147"/>
      <c r="AV280" s="147">
        <v>25</v>
      </c>
      <c r="AW280" s="147">
        <v>19</v>
      </c>
      <c r="AX280" s="147">
        <v>0</v>
      </c>
      <c r="AY280" s="147">
        <v>4</v>
      </c>
      <c r="AZ280" s="147">
        <v>2</v>
      </c>
      <c r="BA280" s="147">
        <v>0</v>
      </c>
      <c r="BB280" s="147"/>
      <c r="BC280" s="147">
        <v>24</v>
      </c>
      <c r="BD280" s="147">
        <v>1</v>
      </c>
      <c r="BE280" s="147">
        <v>0</v>
      </c>
      <c r="BF280" s="147">
        <v>19</v>
      </c>
    </row>
    <row r="281" spans="1:97" x14ac:dyDescent="0.2">
      <c r="A281" s="142" t="s">
        <v>825</v>
      </c>
      <c r="B281" s="142" t="s">
        <v>826</v>
      </c>
      <c r="C281" s="142"/>
      <c r="D281" s="142"/>
      <c r="E281" s="147">
        <v>120</v>
      </c>
      <c r="F281" s="147"/>
      <c r="G281" s="147">
        <v>4</v>
      </c>
      <c r="H281" s="147"/>
      <c r="I281" s="147">
        <v>0</v>
      </c>
      <c r="J281" s="147">
        <v>0</v>
      </c>
      <c r="K281" s="147">
        <v>0</v>
      </c>
      <c r="L281" s="147">
        <v>0</v>
      </c>
      <c r="M281" s="147">
        <v>0</v>
      </c>
      <c r="N281" s="147"/>
      <c r="O281" s="147">
        <v>0</v>
      </c>
      <c r="P281" s="147"/>
      <c r="Q281" s="147">
        <v>3</v>
      </c>
      <c r="R281" s="147">
        <v>3</v>
      </c>
      <c r="S281" s="147">
        <v>0</v>
      </c>
      <c r="T281" s="147">
        <v>0</v>
      </c>
      <c r="U281" s="147"/>
      <c r="V281" s="147">
        <v>0</v>
      </c>
      <c r="W281" s="147">
        <v>0</v>
      </c>
      <c r="X281" s="147">
        <v>0</v>
      </c>
      <c r="Y281" s="147">
        <v>1</v>
      </c>
      <c r="Z281" s="147"/>
      <c r="AA281" s="147">
        <v>1</v>
      </c>
      <c r="AB281" s="147">
        <v>42</v>
      </c>
      <c r="AC281" s="147">
        <v>4</v>
      </c>
      <c r="AD281" s="147"/>
      <c r="AE281" s="147">
        <v>37</v>
      </c>
      <c r="AF281" s="147">
        <v>31</v>
      </c>
      <c r="AG281" s="147">
        <v>6</v>
      </c>
      <c r="AH281" s="147">
        <v>0</v>
      </c>
      <c r="AI281" s="147"/>
      <c r="AJ281" s="147">
        <v>2</v>
      </c>
      <c r="AK281" s="147"/>
      <c r="AL281" s="147">
        <v>2</v>
      </c>
      <c r="AM281" s="147">
        <v>2</v>
      </c>
      <c r="AN281" s="147">
        <v>0</v>
      </c>
      <c r="AO281" s="147">
        <v>0</v>
      </c>
      <c r="AP281" s="147"/>
      <c r="AQ281" s="147">
        <v>3</v>
      </c>
      <c r="AR281" s="147">
        <v>0</v>
      </c>
      <c r="AS281" s="147">
        <v>1</v>
      </c>
      <c r="AT281" s="147">
        <v>2</v>
      </c>
      <c r="AU281" s="147"/>
      <c r="AV281" s="147">
        <v>16</v>
      </c>
      <c r="AW281" s="147">
        <v>11</v>
      </c>
      <c r="AX281" s="147">
        <v>1</v>
      </c>
      <c r="AY281" s="147">
        <v>4</v>
      </c>
      <c r="AZ281" s="147">
        <v>0</v>
      </c>
      <c r="BA281" s="147">
        <v>0</v>
      </c>
      <c r="BB281" s="147"/>
      <c r="BC281" s="147">
        <v>4</v>
      </c>
      <c r="BD281" s="147">
        <v>0</v>
      </c>
      <c r="BE281" s="147">
        <v>0</v>
      </c>
      <c r="BF281" s="147">
        <v>5</v>
      </c>
    </row>
    <row r="282" spans="1:97" x14ac:dyDescent="0.2">
      <c r="A282" s="142" t="s">
        <v>827</v>
      </c>
      <c r="B282" s="142" t="s">
        <v>828</v>
      </c>
      <c r="C282" s="142"/>
      <c r="D282" s="142"/>
      <c r="E282" s="147">
        <v>31</v>
      </c>
      <c r="F282" s="147"/>
      <c r="G282" s="147">
        <v>2</v>
      </c>
      <c r="H282" s="147"/>
      <c r="I282" s="147">
        <v>0</v>
      </c>
      <c r="J282" s="147">
        <v>0</v>
      </c>
      <c r="K282" s="147">
        <v>1</v>
      </c>
      <c r="L282" s="147">
        <v>0</v>
      </c>
      <c r="M282" s="147">
        <v>1</v>
      </c>
      <c r="N282" s="147"/>
      <c r="O282" s="147">
        <v>0</v>
      </c>
      <c r="P282" s="147"/>
      <c r="Q282" s="147">
        <v>0</v>
      </c>
      <c r="R282" s="147">
        <v>0</v>
      </c>
      <c r="S282" s="147">
        <v>0</v>
      </c>
      <c r="T282" s="147">
        <v>0</v>
      </c>
      <c r="U282" s="147"/>
      <c r="V282" s="147">
        <v>0</v>
      </c>
      <c r="W282" s="147">
        <v>0</v>
      </c>
      <c r="X282" s="147">
        <v>0</v>
      </c>
      <c r="Y282" s="147">
        <v>0</v>
      </c>
      <c r="Z282" s="147"/>
      <c r="AA282" s="147">
        <v>0</v>
      </c>
      <c r="AB282" s="147">
        <v>8</v>
      </c>
      <c r="AC282" s="147">
        <v>1</v>
      </c>
      <c r="AD282" s="147"/>
      <c r="AE282" s="147">
        <v>9</v>
      </c>
      <c r="AF282" s="147">
        <v>8</v>
      </c>
      <c r="AG282" s="147">
        <v>1</v>
      </c>
      <c r="AH282" s="147">
        <v>0</v>
      </c>
      <c r="AI282" s="147"/>
      <c r="AJ282" s="147">
        <v>1</v>
      </c>
      <c r="AK282" s="147"/>
      <c r="AL282" s="147">
        <v>0</v>
      </c>
      <c r="AM282" s="147">
        <v>0</v>
      </c>
      <c r="AN282" s="147">
        <v>0</v>
      </c>
      <c r="AO282" s="147">
        <v>0</v>
      </c>
      <c r="AP282" s="147"/>
      <c r="AQ282" s="147">
        <v>1</v>
      </c>
      <c r="AR282" s="147">
        <v>0</v>
      </c>
      <c r="AS282" s="147">
        <v>1</v>
      </c>
      <c r="AT282" s="147">
        <v>0</v>
      </c>
      <c r="AU282" s="147"/>
      <c r="AV282" s="147">
        <v>2</v>
      </c>
      <c r="AW282" s="147">
        <v>1</v>
      </c>
      <c r="AX282" s="147">
        <v>1</v>
      </c>
      <c r="AY282" s="147">
        <v>0</v>
      </c>
      <c r="AZ282" s="147">
        <v>0</v>
      </c>
      <c r="BA282" s="147">
        <v>0</v>
      </c>
      <c r="BB282" s="147"/>
      <c r="BC282" s="147">
        <v>0</v>
      </c>
      <c r="BD282" s="147">
        <v>2</v>
      </c>
      <c r="BE282" s="147">
        <v>0</v>
      </c>
      <c r="BF282" s="147">
        <v>5</v>
      </c>
    </row>
    <row r="283" spans="1:97" x14ac:dyDescent="0.2">
      <c r="A283" s="142" t="s">
        <v>829</v>
      </c>
      <c r="B283" s="142" t="s">
        <v>830</v>
      </c>
      <c r="C283" s="142"/>
      <c r="D283" s="142"/>
      <c r="E283" s="147">
        <v>42</v>
      </c>
      <c r="F283" s="147"/>
      <c r="G283" s="147">
        <v>5</v>
      </c>
      <c r="H283" s="147"/>
      <c r="I283" s="147">
        <v>0</v>
      </c>
      <c r="J283" s="147">
        <v>1</v>
      </c>
      <c r="K283" s="147">
        <v>0</v>
      </c>
      <c r="L283" s="147">
        <v>0</v>
      </c>
      <c r="M283" s="147">
        <v>0</v>
      </c>
      <c r="N283" s="147"/>
      <c r="O283" s="147">
        <v>0</v>
      </c>
      <c r="P283" s="147"/>
      <c r="Q283" s="147">
        <v>2</v>
      </c>
      <c r="R283" s="147">
        <v>2</v>
      </c>
      <c r="S283" s="147">
        <v>0</v>
      </c>
      <c r="T283" s="147">
        <v>0</v>
      </c>
      <c r="U283" s="147"/>
      <c r="V283" s="147">
        <v>0</v>
      </c>
      <c r="W283" s="147">
        <v>0</v>
      </c>
      <c r="X283" s="147">
        <v>0</v>
      </c>
      <c r="Y283" s="147">
        <v>2</v>
      </c>
      <c r="Z283" s="147"/>
      <c r="AA283" s="147">
        <v>1</v>
      </c>
      <c r="AB283" s="147">
        <v>7</v>
      </c>
      <c r="AC283" s="147">
        <v>6</v>
      </c>
      <c r="AD283" s="147"/>
      <c r="AE283" s="147">
        <v>13</v>
      </c>
      <c r="AF283" s="147">
        <v>12</v>
      </c>
      <c r="AG283" s="147">
        <v>1</v>
      </c>
      <c r="AH283" s="147">
        <v>0</v>
      </c>
      <c r="AI283" s="147"/>
      <c r="AJ283" s="147">
        <v>0</v>
      </c>
      <c r="AK283" s="147"/>
      <c r="AL283" s="147">
        <v>1</v>
      </c>
      <c r="AM283" s="147">
        <v>0</v>
      </c>
      <c r="AN283" s="147">
        <v>1</v>
      </c>
      <c r="AO283" s="147">
        <v>0</v>
      </c>
      <c r="AP283" s="147"/>
      <c r="AQ283" s="147">
        <v>1</v>
      </c>
      <c r="AR283" s="147">
        <v>0</v>
      </c>
      <c r="AS283" s="147">
        <v>1</v>
      </c>
      <c r="AT283" s="147">
        <v>0</v>
      </c>
      <c r="AU283" s="147"/>
      <c r="AV283" s="147">
        <v>0</v>
      </c>
      <c r="AW283" s="147">
        <v>0</v>
      </c>
      <c r="AX283" s="147">
        <v>0</v>
      </c>
      <c r="AY283" s="147">
        <v>0</v>
      </c>
      <c r="AZ283" s="147">
        <v>0</v>
      </c>
      <c r="BA283" s="147">
        <v>0</v>
      </c>
      <c r="BB283" s="147"/>
      <c r="BC283" s="147">
        <v>5</v>
      </c>
      <c r="BD283" s="147">
        <v>3</v>
      </c>
      <c r="BE283" s="147">
        <v>0</v>
      </c>
      <c r="BF283" s="147">
        <v>0</v>
      </c>
    </row>
    <row r="284" spans="1:97" x14ac:dyDescent="0.2">
      <c r="A284" s="142" t="s">
        <v>831</v>
      </c>
      <c r="B284" s="142" t="s">
        <v>832</v>
      </c>
      <c r="C284" s="142"/>
      <c r="D284" s="142"/>
      <c r="E284" s="147">
        <v>31</v>
      </c>
      <c r="F284" s="147"/>
      <c r="G284" s="147">
        <v>3</v>
      </c>
      <c r="H284" s="147"/>
      <c r="I284" s="147">
        <v>0</v>
      </c>
      <c r="J284" s="147">
        <v>0</v>
      </c>
      <c r="K284" s="147">
        <v>1</v>
      </c>
      <c r="L284" s="147">
        <v>0</v>
      </c>
      <c r="M284" s="147">
        <v>0</v>
      </c>
      <c r="N284" s="147"/>
      <c r="O284" s="147">
        <v>1</v>
      </c>
      <c r="P284" s="147"/>
      <c r="Q284" s="147">
        <v>0</v>
      </c>
      <c r="R284" s="147">
        <v>0</v>
      </c>
      <c r="S284" s="147">
        <v>0</v>
      </c>
      <c r="T284" s="147">
        <v>0</v>
      </c>
      <c r="U284" s="147"/>
      <c r="V284" s="147">
        <v>0</v>
      </c>
      <c r="W284" s="147">
        <v>0</v>
      </c>
      <c r="X284" s="147">
        <v>0</v>
      </c>
      <c r="Y284" s="147">
        <v>1</v>
      </c>
      <c r="Z284" s="147"/>
      <c r="AA284" s="147">
        <v>0</v>
      </c>
      <c r="AB284" s="147">
        <v>8</v>
      </c>
      <c r="AC284" s="147">
        <v>1</v>
      </c>
      <c r="AD284" s="147"/>
      <c r="AE284" s="147">
        <v>9</v>
      </c>
      <c r="AF284" s="147">
        <v>6</v>
      </c>
      <c r="AG284" s="147">
        <v>3</v>
      </c>
      <c r="AH284" s="147">
        <v>0</v>
      </c>
      <c r="AI284" s="147"/>
      <c r="AJ284" s="147">
        <v>3</v>
      </c>
      <c r="AK284" s="147"/>
      <c r="AL284" s="147">
        <v>1</v>
      </c>
      <c r="AM284" s="147">
        <v>0</v>
      </c>
      <c r="AN284" s="147">
        <v>1</v>
      </c>
      <c r="AO284" s="147">
        <v>0</v>
      </c>
      <c r="AP284" s="147"/>
      <c r="AQ284" s="147">
        <v>1</v>
      </c>
      <c r="AR284" s="147">
        <v>0</v>
      </c>
      <c r="AS284" s="147">
        <v>1</v>
      </c>
      <c r="AT284" s="147">
        <v>0</v>
      </c>
      <c r="AU284" s="147"/>
      <c r="AV284" s="147">
        <v>2</v>
      </c>
      <c r="AW284" s="147">
        <v>1</v>
      </c>
      <c r="AX284" s="147">
        <v>0</v>
      </c>
      <c r="AY284" s="147">
        <v>0</v>
      </c>
      <c r="AZ284" s="147">
        <v>1</v>
      </c>
      <c r="BA284" s="147">
        <v>0</v>
      </c>
      <c r="BB284" s="147"/>
      <c r="BC284" s="147">
        <v>0</v>
      </c>
      <c r="BD284" s="147">
        <v>0</v>
      </c>
      <c r="BE284" s="147">
        <v>0</v>
      </c>
      <c r="BF284" s="147">
        <v>3</v>
      </c>
    </row>
    <row r="285" spans="1:97" x14ac:dyDescent="0.2">
      <c r="A285" s="142" t="s">
        <v>833</v>
      </c>
      <c r="B285" s="142" t="s">
        <v>834</v>
      </c>
      <c r="C285" s="142"/>
      <c r="D285" s="142"/>
      <c r="E285" s="147">
        <v>142</v>
      </c>
      <c r="F285" s="147"/>
      <c r="G285" s="147">
        <v>7</v>
      </c>
      <c r="H285" s="147"/>
      <c r="I285" s="147">
        <v>1</v>
      </c>
      <c r="J285" s="147">
        <v>0</v>
      </c>
      <c r="K285" s="147">
        <v>0</v>
      </c>
      <c r="L285" s="147">
        <v>0</v>
      </c>
      <c r="M285" s="147">
        <v>0</v>
      </c>
      <c r="N285" s="147"/>
      <c r="O285" s="147">
        <v>0</v>
      </c>
      <c r="P285" s="147"/>
      <c r="Q285" s="147">
        <v>1</v>
      </c>
      <c r="R285" s="147">
        <v>1</v>
      </c>
      <c r="S285" s="147">
        <v>0</v>
      </c>
      <c r="T285" s="147">
        <v>0</v>
      </c>
      <c r="U285" s="147"/>
      <c r="V285" s="147">
        <v>0</v>
      </c>
      <c r="W285" s="147">
        <v>1</v>
      </c>
      <c r="X285" s="147">
        <v>2</v>
      </c>
      <c r="Y285" s="147">
        <v>2</v>
      </c>
      <c r="Z285" s="147"/>
      <c r="AA285" s="147">
        <v>3</v>
      </c>
      <c r="AB285" s="147">
        <v>21</v>
      </c>
      <c r="AC285" s="147">
        <v>6</v>
      </c>
      <c r="AD285" s="147"/>
      <c r="AE285" s="147">
        <v>41</v>
      </c>
      <c r="AF285" s="147">
        <v>37</v>
      </c>
      <c r="AG285" s="147">
        <v>4</v>
      </c>
      <c r="AH285" s="147">
        <v>0</v>
      </c>
      <c r="AI285" s="147"/>
      <c r="AJ285" s="147">
        <v>3</v>
      </c>
      <c r="AK285" s="147"/>
      <c r="AL285" s="147">
        <v>4</v>
      </c>
      <c r="AM285" s="147">
        <v>2</v>
      </c>
      <c r="AN285" s="147">
        <v>0</v>
      </c>
      <c r="AO285" s="147">
        <v>2</v>
      </c>
      <c r="AP285" s="147"/>
      <c r="AQ285" s="147">
        <v>38</v>
      </c>
      <c r="AR285" s="147">
        <v>0</v>
      </c>
      <c r="AS285" s="147">
        <v>35</v>
      </c>
      <c r="AT285" s="147">
        <v>3</v>
      </c>
      <c r="AU285" s="147"/>
      <c r="AV285" s="147">
        <v>9</v>
      </c>
      <c r="AW285" s="147">
        <v>5</v>
      </c>
      <c r="AX285" s="147">
        <v>0</v>
      </c>
      <c r="AY285" s="147">
        <v>2</v>
      </c>
      <c r="AZ285" s="147">
        <v>2</v>
      </c>
      <c r="BA285" s="147">
        <v>0</v>
      </c>
      <c r="BB285" s="147"/>
      <c r="BC285" s="147">
        <v>7</v>
      </c>
      <c r="BD285" s="147">
        <v>0</v>
      </c>
      <c r="BE285" s="147">
        <v>0</v>
      </c>
      <c r="BF285" s="147">
        <v>3</v>
      </c>
    </row>
    <row r="286" spans="1:97" x14ac:dyDescent="0.2">
      <c r="A286" s="142" t="s">
        <v>835</v>
      </c>
      <c r="B286" s="142" t="s">
        <v>836</v>
      </c>
      <c r="C286" s="142"/>
      <c r="D286" s="142"/>
      <c r="E286" s="147">
        <v>126</v>
      </c>
      <c r="F286" s="147"/>
      <c r="G286" s="147">
        <v>13</v>
      </c>
      <c r="H286" s="147"/>
      <c r="I286" s="147">
        <v>0</v>
      </c>
      <c r="J286" s="147">
        <v>0</v>
      </c>
      <c r="K286" s="147">
        <v>0</v>
      </c>
      <c r="L286" s="147">
        <v>0</v>
      </c>
      <c r="M286" s="147">
        <v>1</v>
      </c>
      <c r="N286" s="147"/>
      <c r="O286" s="147">
        <v>1</v>
      </c>
      <c r="P286" s="147"/>
      <c r="Q286" s="147">
        <v>8</v>
      </c>
      <c r="R286" s="147">
        <v>8</v>
      </c>
      <c r="S286" s="147">
        <v>0</v>
      </c>
      <c r="T286" s="147">
        <v>0</v>
      </c>
      <c r="U286" s="147"/>
      <c r="V286" s="147">
        <v>2</v>
      </c>
      <c r="W286" s="147">
        <v>0</v>
      </c>
      <c r="X286" s="147">
        <v>0</v>
      </c>
      <c r="Y286" s="147">
        <v>1</v>
      </c>
      <c r="Z286" s="147"/>
      <c r="AA286" s="147">
        <v>4</v>
      </c>
      <c r="AB286" s="147">
        <v>52</v>
      </c>
      <c r="AC286" s="147">
        <v>4</v>
      </c>
      <c r="AD286" s="147"/>
      <c r="AE286" s="147">
        <v>13</v>
      </c>
      <c r="AF286" s="147">
        <v>11</v>
      </c>
      <c r="AG286" s="147">
        <v>2</v>
      </c>
      <c r="AH286" s="147">
        <v>0</v>
      </c>
      <c r="AI286" s="147"/>
      <c r="AJ286" s="147">
        <v>4</v>
      </c>
      <c r="AK286" s="147"/>
      <c r="AL286" s="147">
        <v>2</v>
      </c>
      <c r="AM286" s="147">
        <v>0</v>
      </c>
      <c r="AN286" s="147">
        <v>2</v>
      </c>
      <c r="AO286" s="147">
        <v>0</v>
      </c>
      <c r="AP286" s="147"/>
      <c r="AQ286" s="147">
        <v>6</v>
      </c>
      <c r="AR286" s="147">
        <v>0</v>
      </c>
      <c r="AS286" s="147">
        <v>2</v>
      </c>
      <c r="AT286" s="147">
        <v>4</v>
      </c>
      <c r="AU286" s="147"/>
      <c r="AV286" s="147">
        <v>4</v>
      </c>
      <c r="AW286" s="147">
        <v>3</v>
      </c>
      <c r="AX286" s="147">
        <v>0</v>
      </c>
      <c r="AY286" s="147">
        <v>1</v>
      </c>
      <c r="AZ286" s="147">
        <v>0</v>
      </c>
      <c r="BA286" s="147">
        <v>0</v>
      </c>
      <c r="BB286" s="147"/>
      <c r="BC286" s="147">
        <v>9</v>
      </c>
      <c r="BD286" s="147">
        <v>2</v>
      </c>
      <c r="BE286" s="147">
        <v>0</v>
      </c>
      <c r="BF286" s="147">
        <v>13</v>
      </c>
    </row>
    <row r="287" spans="1:97" x14ac:dyDescent="0.2">
      <c r="A287" s="142" t="s">
        <v>837</v>
      </c>
      <c r="B287" s="142" t="s">
        <v>838</v>
      </c>
      <c r="C287" s="142"/>
      <c r="D287" s="142"/>
      <c r="E287" s="147">
        <v>359</v>
      </c>
      <c r="F287" s="147"/>
      <c r="G287" s="147">
        <v>78</v>
      </c>
      <c r="H287" s="147"/>
      <c r="I287" s="147">
        <v>3</v>
      </c>
      <c r="J287" s="147">
        <v>2</v>
      </c>
      <c r="K287" s="147">
        <v>4</v>
      </c>
      <c r="L287" s="147">
        <v>1</v>
      </c>
      <c r="M287" s="147">
        <v>4</v>
      </c>
      <c r="N287" s="147"/>
      <c r="O287" s="147">
        <v>3</v>
      </c>
      <c r="P287" s="147"/>
      <c r="Q287" s="147">
        <v>31</v>
      </c>
      <c r="R287" s="147">
        <v>24</v>
      </c>
      <c r="S287" s="147">
        <v>7</v>
      </c>
      <c r="T287" s="147">
        <v>0</v>
      </c>
      <c r="U287" s="147"/>
      <c r="V287" s="147">
        <v>2</v>
      </c>
      <c r="W287" s="147">
        <v>2</v>
      </c>
      <c r="X287" s="147">
        <v>0</v>
      </c>
      <c r="Y287" s="147">
        <v>26</v>
      </c>
      <c r="Z287" s="147"/>
      <c r="AA287" s="147">
        <v>15</v>
      </c>
      <c r="AB287" s="147">
        <v>127</v>
      </c>
      <c r="AC287" s="147">
        <v>13</v>
      </c>
      <c r="AD287" s="147"/>
      <c r="AE287" s="147">
        <v>63</v>
      </c>
      <c r="AF287" s="147">
        <v>62</v>
      </c>
      <c r="AG287" s="147">
        <v>1</v>
      </c>
      <c r="AH287" s="147">
        <v>0</v>
      </c>
      <c r="AI287" s="147"/>
      <c r="AJ287" s="147">
        <v>12</v>
      </c>
      <c r="AK287" s="147"/>
      <c r="AL287" s="147">
        <v>7</v>
      </c>
      <c r="AM287" s="147">
        <v>1</v>
      </c>
      <c r="AN287" s="147">
        <v>1</v>
      </c>
      <c r="AO287" s="147">
        <v>5</v>
      </c>
      <c r="AP287" s="147"/>
      <c r="AQ287" s="147">
        <v>7</v>
      </c>
      <c r="AR287" s="147">
        <v>0</v>
      </c>
      <c r="AS287" s="147">
        <v>2</v>
      </c>
      <c r="AT287" s="147">
        <v>5</v>
      </c>
      <c r="AU287" s="147"/>
      <c r="AV287" s="147">
        <v>11</v>
      </c>
      <c r="AW287" s="147">
        <v>6</v>
      </c>
      <c r="AX287" s="147">
        <v>1</v>
      </c>
      <c r="AY287" s="147">
        <v>4</v>
      </c>
      <c r="AZ287" s="147">
        <v>0</v>
      </c>
      <c r="BA287" s="147">
        <v>0</v>
      </c>
      <c r="BB287" s="147"/>
      <c r="BC287" s="147">
        <v>12</v>
      </c>
      <c r="BD287" s="147">
        <v>4</v>
      </c>
      <c r="BE287" s="147">
        <v>0</v>
      </c>
      <c r="BF287" s="147">
        <v>10</v>
      </c>
    </row>
    <row r="288" spans="1:97" x14ac:dyDescent="0.2">
      <c r="A288" s="142" t="s">
        <v>839</v>
      </c>
      <c r="B288" s="142" t="s">
        <v>840</v>
      </c>
      <c r="C288" s="142"/>
      <c r="D288" s="142"/>
      <c r="E288" s="147">
        <v>413</v>
      </c>
      <c r="F288" s="147"/>
      <c r="G288" s="147">
        <v>81</v>
      </c>
      <c r="H288" s="147"/>
      <c r="I288" s="147">
        <v>4</v>
      </c>
      <c r="J288" s="147">
        <v>5</v>
      </c>
      <c r="K288" s="147">
        <v>5</v>
      </c>
      <c r="L288" s="147">
        <v>2</v>
      </c>
      <c r="M288" s="147">
        <v>3</v>
      </c>
      <c r="N288" s="147"/>
      <c r="O288" s="147">
        <v>1</v>
      </c>
      <c r="P288" s="147"/>
      <c r="Q288" s="147">
        <v>45</v>
      </c>
      <c r="R288" s="147">
        <v>34</v>
      </c>
      <c r="S288" s="147">
        <v>11</v>
      </c>
      <c r="T288" s="147">
        <v>0</v>
      </c>
      <c r="U288" s="147"/>
      <c r="V288" s="147">
        <v>3</v>
      </c>
      <c r="W288" s="147">
        <v>3</v>
      </c>
      <c r="X288" s="147">
        <v>2</v>
      </c>
      <c r="Y288" s="147">
        <v>8</v>
      </c>
      <c r="Z288" s="147"/>
      <c r="AA288" s="147">
        <v>32</v>
      </c>
      <c r="AB288" s="147">
        <v>134</v>
      </c>
      <c r="AC288" s="147">
        <v>16</v>
      </c>
      <c r="AD288" s="147"/>
      <c r="AE288" s="147">
        <v>64</v>
      </c>
      <c r="AF288" s="147">
        <v>59</v>
      </c>
      <c r="AG288" s="147">
        <v>5</v>
      </c>
      <c r="AH288" s="147">
        <v>0</v>
      </c>
      <c r="AI288" s="147"/>
      <c r="AJ288" s="147">
        <v>20</v>
      </c>
      <c r="AK288" s="147"/>
      <c r="AL288" s="147">
        <v>7</v>
      </c>
      <c r="AM288" s="147">
        <v>4</v>
      </c>
      <c r="AN288" s="147">
        <v>2</v>
      </c>
      <c r="AO288" s="147">
        <v>1</v>
      </c>
      <c r="AP288" s="147"/>
      <c r="AQ288" s="147">
        <v>4</v>
      </c>
      <c r="AR288" s="147">
        <v>1</v>
      </c>
      <c r="AS288" s="147">
        <v>2</v>
      </c>
      <c r="AT288" s="147">
        <v>1</v>
      </c>
      <c r="AU288" s="147"/>
      <c r="AV288" s="147">
        <v>23</v>
      </c>
      <c r="AW288" s="147">
        <v>18</v>
      </c>
      <c r="AX288" s="147">
        <v>3</v>
      </c>
      <c r="AY288" s="147">
        <v>1</v>
      </c>
      <c r="AZ288" s="147">
        <v>1</v>
      </c>
      <c r="BA288" s="147">
        <v>0</v>
      </c>
      <c r="BB288" s="147"/>
      <c r="BC288" s="147">
        <v>5</v>
      </c>
      <c r="BD288" s="147">
        <v>11</v>
      </c>
      <c r="BE288" s="147">
        <v>0</v>
      </c>
      <c r="BF288" s="147">
        <v>16</v>
      </c>
    </row>
    <row r="289" spans="1:97" x14ac:dyDescent="0.2">
      <c r="A289" s="142" t="s">
        <v>841</v>
      </c>
      <c r="B289" s="142" t="s">
        <v>842</v>
      </c>
      <c r="C289" s="142"/>
      <c r="D289" s="142"/>
      <c r="E289" s="147">
        <v>177</v>
      </c>
      <c r="F289" s="147"/>
      <c r="G289" s="147">
        <v>14</v>
      </c>
      <c r="H289" s="147"/>
      <c r="I289" s="147">
        <v>0</v>
      </c>
      <c r="J289" s="147">
        <v>1</v>
      </c>
      <c r="K289" s="147">
        <v>2</v>
      </c>
      <c r="L289" s="147">
        <v>0</v>
      </c>
      <c r="M289" s="147">
        <v>0</v>
      </c>
      <c r="N289" s="147"/>
      <c r="O289" s="147">
        <v>1</v>
      </c>
      <c r="P289" s="147"/>
      <c r="Q289" s="147">
        <v>3</v>
      </c>
      <c r="R289" s="147">
        <v>3</v>
      </c>
      <c r="S289" s="147">
        <v>0</v>
      </c>
      <c r="T289" s="147">
        <v>0</v>
      </c>
      <c r="U289" s="147"/>
      <c r="V289" s="147">
        <v>0</v>
      </c>
      <c r="W289" s="147">
        <v>1</v>
      </c>
      <c r="X289" s="147">
        <v>1</v>
      </c>
      <c r="Y289" s="147">
        <v>5</v>
      </c>
      <c r="Z289" s="147"/>
      <c r="AA289" s="147">
        <v>3</v>
      </c>
      <c r="AB289" s="147">
        <v>62</v>
      </c>
      <c r="AC289" s="147">
        <v>10</v>
      </c>
      <c r="AD289" s="147"/>
      <c r="AE289" s="147">
        <v>24</v>
      </c>
      <c r="AF289" s="147">
        <v>18</v>
      </c>
      <c r="AG289" s="147">
        <v>6</v>
      </c>
      <c r="AH289" s="147">
        <v>0</v>
      </c>
      <c r="AI289" s="147"/>
      <c r="AJ289" s="147">
        <v>2</v>
      </c>
      <c r="AK289" s="147"/>
      <c r="AL289" s="147">
        <v>4</v>
      </c>
      <c r="AM289" s="147">
        <v>1</v>
      </c>
      <c r="AN289" s="147">
        <v>0</v>
      </c>
      <c r="AO289" s="147">
        <v>3</v>
      </c>
      <c r="AP289" s="147"/>
      <c r="AQ289" s="147">
        <v>12</v>
      </c>
      <c r="AR289" s="147">
        <v>0</v>
      </c>
      <c r="AS289" s="147">
        <v>10</v>
      </c>
      <c r="AT289" s="147">
        <v>2</v>
      </c>
      <c r="AU289" s="147"/>
      <c r="AV289" s="147">
        <v>22</v>
      </c>
      <c r="AW289" s="147">
        <v>12</v>
      </c>
      <c r="AX289" s="147">
        <v>2</v>
      </c>
      <c r="AY289" s="147">
        <v>3</v>
      </c>
      <c r="AZ289" s="147">
        <v>5</v>
      </c>
      <c r="BA289" s="147">
        <v>0</v>
      </c>
      <c r="BB289" s="147"/>
      <c r="BC289" s="147">
        <v>10</v>
      </c>
      <c r="BD289" s="147">
        <v>3</v>
      </c>
      <c r="BE289" s="147">
        <v>1</v>
      </c>
      <c r="BF289" s="147">
        <v>10</v>
      </c>
    </row>
    <row r="290" spans="1:97" x14ac:dyDescent="0.2">
      <c r="A290" s="142" t="s">
        <v>843</v>
      </c>
      <c r="B290" s="142" t="s">
        <v>844</v>
      </c>
      <c r="C290" s="142"/>
      <c r="D290" s="142"/>
      <c r="E290" s="147">
        <v>129</v>
      </c>
      <c r="F290" s="147"/>
      <c r="G290" s="147">
        <v>6</v>
      </c>
      <c r="H290" s="147"/>
      <c r="I290" s="147">
        <v>0</v>
      </c>
      <c r="J290" s="147">
        <v>0</v>
      </c>
      <c r="K290" s="147">
        <v>0</v>
      </c>
      <c r="L290" s="147">
        <v>0</v>
      </c>
      <c r="M290" s="147">
        <v>0</v>
      </c>
      <c r="N290" s="147"/>
      <c r="O290" s="147">
        <v>0</v>
      </c>
      <c r="P290" s="147"/>
      <c r="Q290" s="147">
        <v>4</v>
      </c>
      <c r="R290" s="147">
        <v>3</v>
      </c>
      <c r="S290" s="147">
        <v>1</v>
      </c>
      <c r="T290" s="147">
        <v>0</v>
      </c>
      <c r="U290" s="147"/>
      <c r="V290" s="147">
        <v>0</v>
      </c>
      <c r="W290" s="147">
        <v>0</v>
      </c>
      <c r="X290" s="147">
        <v>0</v>
      </c>
      <c r="Y290" s="147">
        <v>2</v>
      </c>
      <c r="Z290" s="147"/>
      <c r="AA290" s="147">
        <v>4</v>
      </c>
      <c r="AB290" s="147">
        <v>21</v>
      </c>
      <c r="AC290" s="147">
        <v>8</v>
      </c>
      <c r="AD290" s="147"/>
      <c r="AE290" s="147">
        <v>40</v>
      </c>
      <c r="AF290" s="147">
        <v>38</v>
      </c>
      <c r="AG290" s="147">
        <v>2</v>
      </c>
      <c r="AH290" s="147">
        <v>0</v>
      </c>
      <c r="AI290" s="147"/>
      <c r="AJ290" s="147">
        <v>5</v>
      </c>
      <c r="AK290" s="147"/>
      <c r="AL290" s="147">
        <v>5</v>
      </c>
      <c r="AM290" s="147">
        <v>2</v>
      </c>
      <c r="AN290" s="147">
        <v>1</v>
      </c>
      <c r="AO290" s="147">
        <v>2</v>
      </c>
      <c r="AP290" s="147"/>
      <c r="AQ290" s="147">
        <v>13</v>
      </c>
      <c r="AR290" s="147">
        <v>3</v>
      </c>
      <c r="AS290" s="147">
        <v>6</v>
      </c>
      <c r="AT290" s="147">
        <v>4</v>
      </c>
      <c r="AU290" s="147"/>
      <c r="AV290" s="147">
        <v>13</v>
      </c>
      <c r="AW290" s="147">
        <v>10</v>
      </c>
      <c r="AX290" s="147">
        <v>1</v>
      </c>
      <c r="AY290" s="147">
        <v>1</v>
      </c>
      <c r="AZ290" s="147">
        <v>1</v>
      </c>
      <c r="BA290" s="147">
        <v>0</v>
      </c>
      <c r="BB290" s="147"/>
      <c r="BC290" s="147">
        <v>3</v>
      </c>
      <c r="BD290" s="147">
        <v>2</v>
      </c>
      <c r="BE290" s="147">
        <v>0</v>
      </c>
      <c r="BF290" s="147">
        <v>9</v>
      </c>
    </row>
    <row r="291" spans="1:97" x14ac:dyDescent="0.2">
      <c r="A291" s="142" t="s">
        <v>845</v>
      </c>
      <c r="B291" s="142" t="s">
        <v>846</v>
      </c>
      <c r="C291" s="142"/>
      <c r="D291" s="142"/>
      <c r="E291" s="147">
        <v>77</v>
      </c>
      <c r="F291" s="147"/>
      <c r="G291" s="147">
        <v>17</v>
      </c>
      <c r="H291" s="147"/>
      <c r="I291" s="147">
        <v>0</v>
      </c>
      <c r="J291" s="147">
        <v>0</v>
      </c>
      <c r="K291" s="147">
        <v>1</v>
      </c>
      <c r="L291" s="147">
        <v>1</v>
      </c>
      <c r="M291" s="147">
        <v>1</v>
      </c>
      <c r="N291" s="147"/>
      <c r="O291" s="147">
        <v>1</v>
      </c>
      <c r="P291" s="147"/>
      <c r="Q291" s="147">
        <v>7</v>
      </c>
      <c r="R291" s="147">
        <v>6</v>
      </c>
      <c r="S291" s="147">
        <v>1</v>
      </c>
      <c r="T291" s="147">
        <v>0</v>
      </c>
      <c r="U291" s="147"/>
      <c r="V291" s="147">
        <v>0</v>
      </c>
      <c r="W291" s="147">
        <v>1</v>
      </c>
      <c r="X291" s="147">
        <v>0</v>
      </c>
      <c r="Y291" s="147">
        <v>5</v>
      </c>
      <c r="Z291" s="147"/>
      <c r="AA291" s="147">
        <v>1</v>
      </c>
      <c r="AB291" s="147">
        <v>26</v>
      </c>
      <c r="AC291" s="147">
        <v>2</v>
      </c>
      <c r="AD291" s="147"/>
      <c r="AE291" s="147">
        <v>11</v>
      </c>
      <c r="AF291" s="147">
        <v>11</v>
      </c>
      <c r="AG291" s="147">
        <v>0</v>
      </c>
      <c r="AH291" s="147">
        <v>0</v>
      </c>
      <c r="AI291" s="147"/>
      <c r="AJ291" s="147">
        <v>2</v>
      </c>
      <c r="AK291" s="147"/>
      <c r="AL291" s="147">
        <v>2</v>
      </c>
      <c r="AM291" s="147">
        <v>1</v>
      </c>
      <c r="AN291" s="147">
        <v>0</v>
      </c>
      <c r="AO291" s="147">
        <v>1</v>
      </c>
      <c r="AP291" s="147"/>
      <c r="AQ291" s="147">
        <v>2</v>
      </c>
      <c r="AR291" s="147">
        <v>0</v>
      </c>
      <c r="AS291" s="147">
        <v>0</v>
      </c>
      <c r="AT291" s="147">
        <v>2</v>
      </c>
      <c r="AU291" s="147"/>
      <c r="AV291" s="147">
        <v>4</v>
      </c>
      <c r="AW291" s="147">
        <v>2</v>
      </c>
      <c r="AX291" s="147">
        <v>0</v>
      </c>
      <c r="AY291" s="147">
        <v>2</v>
      </c>
      <c r="AZ291" s="147">
        <v>0</v>
      </c>
      <c r="BA291" s="147">
        <v>0</v>
      </c>
      <c r="BB291" s="147"/>
      <c r="BC291" s="147">
        <v>1</v>
      </c>
      <c r="BD291" s="147">
        <v>2</v>
      </c>
      <c r="BE291" s="147">
        <v>1</v>
      </c>
      <c r="BF291" s="147">
        <v>6</v>
      </c>
    </row>
    <row r="292" spans="1:97" x14ac:dyDescent="0.2">
      <c r="A292" s="142" t="s">
        <v>847</v>
      </c>
      <c r="B292" s="142" t="s">
        <v>848</v>
      </c>
      <c r="C292" s="142"/>
      <c r="D292" s="142"/>
      <c r="E292" s="147">
        <v>38</v>
      </c>
      <c r="F292" s="147"/>
      <c r="G292" s="147">
        <v>6</v>
      </c>
      <c r="H292" s="147"/>
      <c r="I292" s="147">
        <v>0</v>
      </c>
      <c r="J292" s="147">
        <v>0</v>
      </c>
      <c r="K292" s="147">
        <v>0</v>
      </c>
      <c r="L292" s="147">
        <v>0</v>
      </c>
      <c r="M292" s="147">
        <v>1</v>
      </c>
      <c r="N292" s="147"/>
      <c r="O292" s="147">
        <v>0</v>
      </c>
      <c r="P292" s="147"/>
      <c r="Q292" s="147">
        <v>3</v>
      </c>
      <c r="R292" s="147">
        <v>3</v>
      </c>
      <c r="S292" s="147">
        <v>0</v>
      </c>
      <c r="T292" s="147">
        <v>0</v>
      </c>
      <c r="U292" s="147"/>
      <c r="V292" s="147">
        <v>0</v>
      </c>
      <c r="W292" s="147">
        <v>1</v>
      </c>
      <c r="X292" s="147">
        <v>0</v>
      </c>
      <c r="Y292" s="147">
        <v>1</v>
      </c>
      <c r="Z292" s="147"/>
      <c r="AA292" s="147">
        <v>1</v>
      </c>
      <c r="AB292" s="147">
        <v>14</v>
      </c>
      <c r="AC292" s="147">
        <v>1</v>
      </c>
      <c r="AD292" s="147"/>
      <c r="AE292" s="147">
        <v>7</v>
      </c>
      <c r="AF292" s="147">
        <v>6</v>
      </c>
      <c r="AG292" s="147">
        <v>1</v>
      </c>
      <c r="AH292" s="147">
        <v>0</v>
      </c>
      <c r="AI292" s="147"/>
      <c r="AJ292" s="147">
        <v>0</v>
      </c>
      <c r="AK292" s="147"/>
      <c r="AL292" s="147">
        <v>0</v>
      </c>
      <c r="AM292" s="147">
        <v>0</v>
      </c>
      <c r="AN292" s="147">
        <v>0</v>
      </c>
      <c r="AO292" s="147">
        <v>0</v>
      </c>
      <c r="AP292" s="147"/>
      <c r="AQ292" s="147">
        <v>1</v>
      </c>
      <c r="AR292" s="147">
        <v>0</v>
      </c>
      <c r="AS292" s="147">
        <v>1</v>
      </c>
      <c r="AT292" s="147">
        <v>0</v>
      </c>
      <c r="AU292" s="147"/>
      <c r="AV292" s="147">
        <v>0</v>
      </c>
      <c r="AW292" s="147">
        <v>0</v>
      </c>
      <c r="AX292" s="147">
        <v>0</v>
      </c>
      <c r="AY292" s="147">
        <v>0</v>
      </c>
      <c r="AZ292" s="147">
        <v>0</v>
      </c>
      <c r="BA292" s="147">
        <v>0</v>
      </c>
      <c r="BB292" s="147"/>
      <c r="BC292" s="147">
        <v>0</v>
      </c>
      <c r="BD292" s="147">
        <v>1</v>
      </c>
      <c r="BE292" s="147">
        <v>0</v>
      </c>
      <c r="BF292" s="147">
        <v>7</v>
      </c>
    </row>
    <row r="293" spans="1:97" x14ac:dyDescent="0.2">
      <c r="A293" s="142" t="s">
        <v>849</v>
      </c>
      <c r="B293" s="142" t="s">
        <v>850</v>
      </c>
      <c r="C293" s="142"/>
      <c r="D293" s="142"/>
      <c r="E293" s="147">
        <v>53</v>
      </c>
      <c r="F293" s="147"/>
      <c r="G293" s="147">
        <v>7</v>
      </c>
      <c r="H293" s="147"/>
      <c r="I293" s="147">
        <v>2</v>
      </c>
      <c r="J293" s="147">
        <v>0</v>
      </c>
      <c r="K293" s="147">
        <v>0</v>
      </c>
      <c r="L293" s="147">
        <v>0</v>
      </c>
      <c r="M293" s="147">
        <v>0</v>
      </c>
      <c r="N293" s="147"/>
      <c r="O293" s="147">
        <v>0</v>
      </c>
      <c r="P293" s="147"/>
      <c r="Q293" s="147">
        <v>4</v>
      </c>
      <c r="R293" s="147">
        <v>4</v>
      </c>
      <c r="S293" s="147">
        <v>0</v>
      </c>
      <c r="T293" s="147">
        <v>0</v>
      </c>
      <c r="U293" s="147"/>
      <c r="V293" s="147">
        <v>0</v>
      </c>
      <c r="W293" s="147">
        <v>0</v>
      </c>
      <c r="X293" s="147">
        <v>0</v>
      </c>
      <c r="Y293" s="147">
        <v>1</v>
      </c>
      <c r="Z293" s="147"/>
      <c r="AA293" s="147">
        <v>3</v>
      </c>
      <c r="AB293" s="147">
        <v>10</v>
      </c>
      <c r="AC293" s="147">
        <v>11</v>
      </c>
      <c r="AD293" s="147"/>
      <c r="AE293" s="147">
        <v>14</v>
      </c>
      <c r="AF293" s="147">
        <v>13</v>
      </c>
      <c r="AG293" s="147">
        <v>1</v>
      </c>
      <c r="AH293" s="147">
        <v>0</v>
      </c>
      <c r="AI293" s="147"/>
      <c r="AJ293" s="147">
        <v>0</v>
      </c>
      <c r="AK293" s="147"/>
      <c r="AL293" s="147">
        <v>0</v>
      </c>
      <c r="AM293" s="147">
        <v>0</v>
      </c>
      <c r="AN293" s="147">
        <v>0</v>
      </c>
      <c r="AO293" s="147">
        <v>0</v>
      </c>
      <c r="AP293" s="147"/>
      <c r="AQ293" s="147">
        <v>1</v>
      </c>
      <c r="AR293" s="147">
        <v>0</v>
      </c>
      <c r="AS293" s="147">
        <v>1</v>
      </c>
      <c r="AT293" s="147">
        <v>0</v>
      </c>
      <c r="AU293" s="147"/>
      <c r="AV293" s="147">
        <v>5</v>
      </c>
      <c r="AW293" s="147">
        <v>4</v>
      </c>
      <c r="AX293" s="147">
        <v>0</v>
      </c>
      <c r="AY293" s="147">
        <v>1</v>
      </c>
      <c r="AZ293" s="147">
        <v>0</v>
      </c>
      <c r="BA293" s="147">
        <v>0</v>
      </c>
      <c r="BB293" s="147"/>
      <c r="BC293" s="147">
        <v>0</v>
      </c>
      <c r="BD293" s="147">
        <v>1</v>
      </c>
      <c r="BE293" s="147">
        <v>0</v>
      </c>
      <c r="BF293" s="147">
        <v>1</v>
      </c>
    </row>
    <row r="294" spans="1:97" x14ac:dyDescent="0.2">
      <c r="A294" s="142" t="s">
        <v>851</v>
      </c>
      <c r="B294" s="142" t="s">
        <v>852</v>
      </c>
      <c r="C294" s="142"/>
      <c r="D294" s="142"/>
      <c r="E294" s="147">
        <v>129</v>
      </c>
      <c r="F294" s="147"/>
      <c r="G294" s="147">
        <v>4</v>
      </c>
      <c r="H294" s="147"/>
      <c r="I294" s="147">
        <v>0</v>
      </c>
      <c r="J294" s="147">
        <v>0</v>
      </c>
      <c r="K294" s="147">
        <v>0</v>
      </c>
      <c r="L294" s="147">
        <v>0</v>
      </c>
      <c r="M294" s="147">
        <v>2</v>
      </c>
      <c r="N294" s="147"/>
      <c r="O294" s="147">
        <v>0</v>
      </c>
      <c r="P294" s="147"/>
      <c r="Q294" s="147">
        <v>2</v>
      </c>
      <c r="R294" s="147">
        <v>2</v>
      </c>
      <c r="S294" s="147">
        <v>0</v>
      </c>
      <c r="T294" s="147">
        <v>0</v>
      </c>
      <c r="U294" s="147"/>
      <c r="V294" s="147">
        <v>0</v>
      </c>
      <c r="W294" s="147">
        <v>0</v>
      </c>
      <c r="X294" s="147">
        <v>0</v>
      </c>
      <c r="Y294" s="147">
        <v>0</v>
      </c>
      <c r="Z294" s="147"/>
      <c r="AA294" s="147">
        <v>3</v>
      </c>
      <c r="AB294" s="147">
        <v>37</v>
      </c>
      <c r="AC294" s="147">
        <v>14</v>
      </c>
      <c r="AD294" s="147"/>
      <c r="AE294" s="147">
        <v>18</v>
      </c>
      <c r="AF294" s="147">
        <v>17</v>
      </c>
      <c r="AG294" s="147">
        <v>1</v>
      </c>
      <c r="AH294" s="147">
        <v>0</v>
      </c>
      <c r="AI294" s="147"/>
      <c r="AJ294" s="147">
        <v>3</v>
      </c>
      <c r="AK294" s="147"/>
      <c r="AL294" s="147">
        <v>3</v>
      </c>
      <c r="AM294" s="147">
        <v>1</v>
      </c>
      <c r="AN294" s="147">
        <v>0</v>
      </c>
      <c r="AO294" s="147">
        <v>2</v>
      </c>
      <c r="AP294" s="147"/>
      <c r="AQ294" s="147">
        <v>14</v>
      </c>
      <c r="AR294" s="147">
        <v>1</v>
      </c>
      <c r="AS294" s="147">
        <v>9</v>
      </c>
      <c r="AT294" s="147">
        <v>4</v>
      </c>
      <c r="AU294" s="147"/>
      <c r="AV294" s="147">
        <v>6</v>
      </c>
      <c r="AW294" s="147">
        <v>4</v>
      </c>
      <c r="AX294" s="147">
        <v>2</v>
      </c>
      <c r="AY294" s="147">
        <v>0</v>
      </c>
      <c r="AZ294" s="147">
        <v>0</v>
      </c>
      <c r="BA294" s="147">
        <v>0</v>
      </c>
      <c r="BB294" s="147"/>
      <c r="BC294" s="147">
        <v>12</v>
      </c>
      <c r="BD294" s="147">
        <v>6</v>
      </c>
      <c r="BE294" s="147">
        <v>0</v>
      </c>
      <c r="BF294" s="147">
        <v>9</v>
      </c>
      <c r="BN294" s="130"/>
      <c r="BO294" s="130"/>
      <c r="BP294" s="130"/>
      <c r="BQ294" s="130"/>
      <c r="BR294" s="130"/>
      <c r="BS294" s="130"/>
      <c r="BT294" s="130"/>
      <c r="BU294" s="130"/>
      <c r="BV294" s="130"/>
      <c r="BW294" s="130"/>
      <c r="BX294" s="130"/>
      <c r="BY294" s="130"/>
      <c r="BZ294" s="130"/>
      <c r="CA294" s="130"/>
      <c r="CB294" s="130"/>
      <c r="CC294" s="130"/>
      <c r="CD294" s="130"/>
      <c r="CE294" s="130"/>
      <c r="CF294" s="130"/>
      <c r="CG294" s="130"/>
      <c r="CH294" s="130"/>
      <c r="CI294" s="130"/>
      <c r="CJ294" s="130"/>
      <c r="CK294" s="130"/>
      <c r="CL294" s="130"/>
      <c r="CM294" s="130"/>
      <c r="CN294" s="130"/>
      <c r="CO294" s="130"/>
      <c r="CP294" s="130"/>
      <c r="CQ294" s="130"/>
      <c r="CR294" s="130"/>
      <c r="CS294" s="130"/>
    </row>
    <row r="295" spans="1:97" x14ac:dyDescent="0.2">
      <c r="A295" s="142" t="s">
        <v>853</v>
      </c>
      <c r="B295" s="142" t="s">
        <v>854</v>
      </c>
      <c r="C295" s="142"/>
      <c r="D295" s="142"/>
      <c r="E295" s="147">
        <v>91</v>
      </c>
      <c r="F295" s="147"/>
      <c r="G295" s="147">
        <v>8</v>
      </c>
      <c r="H295" s="147"/>
      <c r="I295" s="147">
        <v>0</v>
      </c>
      <c r="J295" s="147">
        <v>0</v>
      </c>
      <c r="K295" s="147">
        <v>0</v>
      </c>
      <c r="L295" s="147">
        <v>0</v>
      </c>
      <c r="M295" s="147">
        <v>0</v>
      </c>
      <c r="N295" s="147"/>
      <c r="O295" s="147">
        <v>0</v>
      </c>
      <c r="P295" s="147"/>
      <c r="Q295" s="147">
        <v>2</v>
      </c>
      <c r="R295" s="147">
        <v>1</v>
      </c>
      <c r="S295" s="147">
        <v>1</v>
      </c>
      <c r="T295" s="147">
        <v>0</v>
      </c>
      <c r="U295" s="147"/>
      <c r="V295" s="147">
        <v>1</v>
      </c>
      <c r="W295" s="147">
        <v>0</v>
      </c>
      <c r="X295" s="147">
        <v>0</v>
      </c>
      <c r="Y295" s="147">
        <v>5</v>
      </c>
      <c r="Z295" s="147"/>
      <c r="AA295" s="147">
        <v>8</v>
      </c>
      <c r="AB295" s="147">
        <v>30</v>
      </c>
      <c r="AC295" s="147">
        <v>11</v>
      </c>
      <c r="AD295" s="147"/>
      <c r="AE295" s="147">
        <v>7</v>
      </c>
      <c r="AF295" s="147">
        <v>6</v>
      </c>
      <c r="AG295" s="147">
        <v>1</v>
      </c>
      <c r="AH295" s="147">
        <v>0</v>
      </c>
      <c r="AI295" s="147"/>
      <c r="AJ295" s="147">
        <v>2</v>
      </c>
      <c r="AK295" s="147"/>
      <c r="AL295" s="147">
        <v>6</v>
      </c>
      <c r="AM295" s="147">
        <v>1</v>
      </c>
      <c r="AN295" s="147">
        <v>5</v>
      </c>
      <c r="AO295" s="147">
        <v>0</v>
      </c>
      <c r="AP295" s="147"/>
      <c r="AQ295" s="147">
        <v>7</v>
      </c>
      <c r="AR295" s="147">
        <v>1</v>
      </c>
      <c r="AS295" s="147">
        <v>4</v>
      </c>
      <c r="AT295" s="147">
        <v>2</v>
      </c>
      <c r="AU295" s="147"/>
      <c r="AV295" s="147">
        <v>3</v>
      </c>
      <c r="AW295" s="147">
        <v>2</v>
      </c>
      <c r="AX295" s="147">
        <v>0</v>
      </c>
      <c r="AY295" s="147">
        <v>0</v>
      </c>
      <c r="AZ295" s="147">
        <v>1</v>
      </c>
      <c r="BA295" s="147">
        <v>0</v>
      </c>
      <c r="BB295" s="147"/>
      <c r="BC295" s="147">
        <v>0</v>
      </c>
      <c r="BD295" s="147">
        <v>0</v>
      </c>
      <c r="BE295" s="147">
        <v>4</v>
      </c>
      <c r="BF295" s="147">
        <v>5</v>
      </c>
    </row>
    <row r="296" spans="1:97" x14ac:dyDescent="0.2">
      <c r="A296" s="142" t="s">
        <v>855</v>
      </c>
      <c r="B296" s="142" t="s">
        <v>856</v>
      </c>
      <c r="C296" s="142"/>
      <c r="D296" s="142"/>
      <c r="E296" s="147">
        <v>9</v>
      </c>
      <c r="F296" s="147"/>
      <c r="G296" s="147">
        <v>1</v>
      </c>
      <c r="H296" s="147"/>
      <c r="I296" s="147">
        <v>0</v>
      </c>
      <c r="J296" s="147">
        <v>0</v>
      </c>
      <c r="K296" s="147">
        <v>0</v>
      </c>
      <c r="L296" s="147">
        <v>0</v>
      </c>
      <c r="M296" s="147">
        <v>0</v>
      </c>
      <c r="N296" s="147"/>
      <c r="O296" s="147">
        <v>0</v>
      </c>
      <c r="P296" s="147"/>
      <c r="Q296" s="147">
        <v>0</v>
      </c>
      <c r="R296" s="147">
        <v>0</v>
      </c>
      <c r="S296" s="147">
        <v>0</v>
      </c>
      <c r="T296" s="147">
        <v>0</v>
      </c>
      <c r="U296" s="147"/>
      <c r="V296" s="147">
        <v>0</v>
      </c>
      <c r="W296" s="147">
        <v>0</v>
      </c>
      <c r="X296" s="147">
        <v>0</v>
      </c>
      <c r="Y296" s="147">
        <v>1</v>
      </c>
      <c r="Z296" s="147"/>
      <c r="AA296" s="147">
        <v>0</v>
      </c>
      <c r="AB296" s="147">
        <v>5</v>
      </c>
      <c r="AC296" s="147">
        <v>0</v>
      </c>
      <c r="AD296" s="147"/>
      <c r="AE296" s="147">
        <v>1</v>
      </c>
      <c r="AF296" s="147">
        <v>1</v>
      </c>
      <c r="AG296" s="147">
        <v>0</v>
      </c>
      <c r="AH296" s="147">
        <v>0</v>
      </c>
      <c r="AI296" s="147"/>
      <c r="AJ296" s="147">
        <v>1</v>
      </c>
      <c r="AK296" s="147"/>
      <c r="AL296" s="147">
        <v>0</v>
      </c>
      <c r="AM296" s="147">
        <v>0</v>
      </c>
      <c r="AN296" s="147">
        <v>0</v>
      </c>
      <c r="AO296" s="147">
        <v>0</v>
      </c>
      <c r="AP296" s="147"/>
      <c r="AQ296" s="147">
        <v>0</v>
      </c>
      <c r="AR296" s="147">
        <v>0</v>
      </c>
      <c r="AS296" s="147">
        <v>0</v>
      </c>
      <c r="AT296" s="147">
        <v>0</v>
      </c>
      <c r="AU296" s="147"/>
      <c r="AV296" s="147">
        <v>1</v>
      </c>
      <c r="AW296" s="147">
        <v>1</v>
      </c>
      <c r="AX296" s="147">
        <v>0</v>
      </c>
      <c r="AY296" s="147">
        <v>0</v>
      </c>
      <c r="AZ296" s="147">
        <v>0</v>
      </c>
      <c r="BA296" s="147">
        <v>0</v>
      </c>
      <c r="BB296" s="147"/>
      <c r="BC296" s="147">
        <v>0</v>
      </c>
      <c r="BD296" s="147">
        <v>0</v>
      </c>
      <c r="BE296" s="147">
        <v>0</v>
      </c>
      <c r="BF296" s="147">
        <v>0</v>
      </c>
    </row>
    <row r="297" spans="1:97" x14ac:dyDescent="0.2">
      <c r="A297" s="142" t="s">
        <v>857</v>
      </c>
      <c r="B297" s="142" t="s">
        <v>858</v>
      </c>
      <c r="C297" s="142"/>
      <c r="D297" s="142"/>
      <c r="E297" s="147">
        <v>39</v>
      </c>
      <c r="F297" s="147"/>
      <c r="G297" s="147">
        <v>6</v>
      </c>
      <c r="H297" s="147"/>
      <c r="I297" s="147">
        <v>0</v>
      </c>
      <c r="J297" s="147">
        <v>0</v>
      </c>
      <c r="K297" s="147">
        <v>0</v>
      </c>
      <c r="L297" s="147">
        <v>0</v>
      </c>
      <c r="M297" s="147">
        <v>1</v>
      </c>
      <c r="N297" s="147"/>
      <c r="O297" s="147">
        <v>0</v>
      </c>
      <c r="P297" s="147"/>
      <c r="Q297" s="147">
        <v>4</v>
      </c>
      <c r="R297" s="147">
        <v>3</v>
      </c>
      <c r="S297" s="147">
        <v>1</v>
      </c>
      <c r="T297" s="147">
        <v>0</v>
      </c>
      <c r="U297" s="147"/>
      <c r="V297" s="147">
        <v>0</v>
      </c>
      <c r="W297" s="147">
        <v>0</v>
      </c>
      <c r="X297" s="147">
        <v>0</v>
      </c>
      <c r="Y297" s="147">
        <v>1</v>
      </c>
      <c r="Z297" s="147"/>
      <c r="AA297" s="147">
        <v>1</v>
      </c>
      <c r="AB297" s="147">
        <v>13</v>
      </c>
      <c r="AC297" s="147">
        <v>6</v>
      </c>
      <c r="AD297" s="147"/>
      <c r="AE297" s="147">
        <v>5</v>
      </c>
      <c r="AF297" s="147">
        <v>5</v>
      </c>
      <c r="AG297" s="147">
        <v>0</v>
      </c>
      <c r="AH297" s="147">
        <v>0</v>
      </c>
      <c r="AI297" s="147"/>
      <c r="AJ297" s="147">
        <v>0</v>
      </c>
      <c r="AK297" s="147"/>
      <c r="AL297" s="147">
        <v>0</v>
      </c>
      <c r="AM297" s="147">
        <v>0</v>
      </c>
      <c r="AN297" s="147">
        <v>0</v>
      </c>
      <c r="AO297" s="147">
        <v>0</v>
      </c>
      <c r="AP297" s="147"/>
      <c r="AQ297" s="147">
        <v>0</v>
      </c>
      <c r="AR297" s="147">
        <v>0</v>
      </c>
      <c r="AS297" s="147">
        <v>0</v>
      </c>
      <c r="AT297" s="147">
        <v>0</v>
      </c>
      <c r="AU297" s="147"/>
      <c r="AV297" s="147">
        <v>1</v>
      </c>
      <c r="AW297" s="147">
        <v>1</v>
      </c>
      <c r="AX297" s="147">
        <v>0</v>
      </c>
      <c r="AY297" s="147">
        <v>0</v>
      </c>
      <c r="AZ297" s="147">
        <v>0</v>
      </c>
      <c r="BA297" s="147">
        <v>0</v>
      </c>
      <c r="BB297" s="147"/>
      <c r="BC297" s="147">
        <v>5</v>
      </c>
      <c r="BD297" s="147">
        <v>0</v>
      </c>
      <c r="BE297" s="147">
        <v>0</v>
      </c>
      <c r="BF297" s="147">
        <v>2</v>
      </c>
    </row>
    <row r="298" spans="1:97" x14ac:dyDescent="0.2">
      <c r="A298" s="142" t="s">
        <v>859</v>
      </c>
      <c r="B298" s="142" t="s">
        <v>860</v>
      </c>
      <c r="C298" s="142"/>
      <c r="D298" s="142"/>
      <c r="E298" s="147">
        <v>78</v>
      </c>
      <c r="F298" s="147"/>
      <c r="G298" s="147">
        <v>9</v>
      </c>
      <c r="H298" s="147"/>
      <c r="I298" s="147">
        <v>3</v>
      </c>
      <c r="J298" s="147">
        <v>0</v>
      </c>
      <c r="K298" s="147">
        <v>0</v>
      </c>
      <c r="L298" s="147">
        <v>0</v>
      </c>
      <c r="M298" s="147">
        <v>1</v>
      </c>
      <c r="N298" s="147"/>
      <c r="O298" s="147">
        <v>4</v>
      </c>
      <c r="P298" s="147"/>
      <c r="Q298" s="147">
        <v>1</v>
      </c>
      <c r="R298" s="147">
        <v>0</v>
      </c>
      <c r="S298" s="147">
        <v>1</v>
      </c>
      <c r="T298" s="147">
        <v>0</v>
      </c>
      <c r="U298" s="147"/>
      <c r="V298" s="147">
        <v>0</v>
      </c>
      <c r="W298" s="147">
        <v>0</v>
      </c>
      <c r="X298" s="147">
        <v>0</v>
      </c>
      <c r="Y298" s="147">
        <v>0</v>
      </c>
      <c r="Z298" s="147"/>
      <c r="AA298" s="147">
        <v>0</v>
      </c>
      <c r="AB298" s="147">
        <v>15</v>
      </c>
      <c r="AC298" s="147">
        <v>6</v>
      </c>
      <c r="AD298" s="147"/>
      <c r="AE298" s="147">
        <v>24</v>
      </c>
      <c r="AF298" s="147">
        <v>22</v>
      </c>
      <c r="AG298" s="147">
        <v>2</v>
      </c>
      <c r="AH298" s="147">
        <v>0</v>
      </c>
      <c r="AI298" s="147"/>
      <c r="AJ298" s="147">
        <v>3</v>
      </c>
      <c r="AK298" s="147"/>
      <c r="AL298" s="147">
        <v>5</v>
      </c>
      <c r="AM298" s="147">
        <v>4</v>
      </c>
      <c r="AN298" s="147">
        <v>0</v>
      </c>
      <c r="AO298" s="147">
        <v>1</v>
      </c>
      <c r="AP298" s="147"/>
      <c r="AQ298" s="147">
        <v>7</v>
      </c>
      <c r="AR298" s="147">
        <v>0</v>
      </c>
      <c r="AS298" s="147">
        <v>6</v>
      </c>
      <c r="AT298" s="147">
        <v>1</v>
      </c>
      <c r="AU298" s="147"/>
      <c r="AV298" s="147">
        <v>3</v>
      </c>
      <c r="AW298" s="147">
        <v>3</v>
      </c>
      <c r="AX298" s="147">
        <v>0</v>
      </c>
      <c r="AY298" s="147">
        <v>0</v>
      </c>
      <c r="AZ298" s="147">
        <v>0</v>
      </c>
      <c r="BA298" s="147">
        <v>0</v>
      </c>
      <c r="BB298" s="147"/>
      <c r="BC298" s="147">
        <v>1</v>
      </c>
      <c r="BD298" s="147">
        <v>0</v>
      </c>
      <c r="BE298" s="147">
        <v>0</v>
      </c>
      <c r="BF298" s="147">
        <v>5</v>
      </c>
    </row>
    <row r="299" spans="1:97" x14ac:dyDescent="0.2">
      <c r="A299" s="142" t="s">
        <v>861</v>
      </c>
      <c r="B299" s="142" t="s">
        <v>862</v>
      </c>
      <c r="C299" s="142"/>
      <c r="D299" s="142"/>
      <c r="E299" s="147">
        <v>333</v>
      </c>
      <c r="F299" s="147"/>
      <c r="G299" s="147">
        <v>52</v>
      </c>
      <c r="H299" s="147"/>
      <c r="I299" s="147">
        <v>3</v>
      </c>
      <c r="J299" s="147">
        <v>0</v>
      </c>
      <c r="K299" s="147">
        <v>2</v>
      </c>
      <c r="L299" s="147">
        <v>0</v>
      </c>
      <c r="M299" s="147">
        <v>3</v>
      </c>
      <c r="N299" s="147"/>
      <c r="O299" s="147">
        <v>2</v>
      </c>
      <c r="P299" s="147"/>
      <c r="Q299" s="147">
        <v>24</v>
      </c>
      <c r="R299" s="147">
        <v>21</v>
      </c>
      <c r="S299" s="147">
        <v>3</v>
      </c>
      <c r="T299" s="147">
        <v>0</v>
      </c>
      <c r="U299" s="147"/>
      <c r="V299" s="147">
        <v>0</v>
      </c>
      <c r="W299" s="147">
        <v>2</v>
      </c>
      <c r="X299" s="147">
        <v>1</v>
      </c>
      <c r="Y299" s="147">
        <v>15</v>
      </c>
      <c r="Z299" s="147"/>
      <c r="AA299" s="147">
        <v>16</v>
      </c>
      <c r="AB299" s="147">
        <v>102</v>
      </c>
      <c r="AC299" s="147">
        <v>25</v>
      </c>
      <c r="AD299" s="147"/>
      <c r="AE299" s="147">
        <v>57</v>
      </c>
      <c r="AF299" s="147">
        <v>54</v>
      </c>
      <c r="AG299" s="147">
        <v>3</v>
      </c>
      <c r="AH299" s="147">
        <v>0</v>
      </c>
      <c r="AI299" s="147"/>
      <c r="AJ299" s="147">
        <v>11</v>
      </c>
      <c r="AK299" s="147"/>
      <c r="AL299" s="147">
        <v>12</v>
      </c>
      <c r="AM299" s="147">
        <v>3</v>
      </c>
      <c r="AN299" s="147">
        <v>2</v>
      </c>
      <c r="AO299" s="147">
        <v>7</v>
      </c>
      <c r="AP299" s="147"/>
      <c r="AQ299" s="147">
        <v>19</v>
      </c>
      <c r="AR299" s="147">
        <v>1</v>
      </c>
      <c r="AS299" s="147">
        <v>6</v>
      </c>
      <c r="AT299" s="147">
        <v>12</v>
      </c>
      <c r="AU299" s="147"/>
      <c r="AV299" s="147">
        <v>13</v>
      </c>
      <c r="AW299" s="147">
        <v>7</v>
      </c>
      <c r="AX299" s="147">
        <v>2</v>
      </c>
      <c r="AY299" s="147">
        <v>2</v>
      </c>
      <c r="AZ299" s="147">
        <v>2</v>
      </c>
      <c r="BA299" s="147">
        <v>0</v>
      </c>
      <c r="BB299" s="147"/>
      <c r="BC299" s="147">
        <v>9</v>
      </c>
      <c r="BD299" s="147">
        <v>3</v>
      </c>
      <c r="BE299" s="147">
        <v>1</v>
      </c>
      <c r="BF299" s="147">
        <v>13</v>
      </c>
    </row>
    <row r="300" spans="1:97" x14ac:dyDescent="0.2">
      <c r="A300" s="142" t="s">
        <v>863</v>
      </c>
      <c r="B300" s="142" t="s">
        <v>864</v>
      </c>
      <c r="C300" s="142"/>
      <c r="D300" s="142"/>
      <c r="E300" s="147">
        <v>33</v>
      </c>
      <c r="F300" s="147"/>
      <c r="G300" s="147">
        <v>3</v>
      </c>
      <c r="H300" s="147"/>
      <c r="I300" s="147">
        <v>0</v>
      </c>
      <c r="J300" s="147">
        <v>0</v>
      </c>
      <c r="K300" s="147">
        <v>0</v>
      </c>
      <c r="L300" s="147">
        <v>0</v>
      </c>
      <c r="M300" s="147">
        <v>0</v>
      </c>
      <c r="N300" s="147"/>
      <c r="O300" s="147">
        <v>0</v>
      </c>
      <c r="P300" s="147"/>
      <c r="Q300" s="147">
        <v>3</v>
      </c>
      <c r="R300" s="147">
        <v>0</v>
      </c>
      <c r="S300" s="147">
        <v>3</v>
      </c>
      <c r="T300" s="147">
        <v>0</v>
      </c>
      <c r="U300" s="147"/>
      <c r="V300" s="147">
        <v>0</v>
      </c>
      <c r="W300" s="147">
        <v>0</v>
      </c>
      <c r="X300" s="147">
        <v>0</v>
      </c>
      <c r="Y300" s="147">
        <v>0</v>
      </c>
      <c r="Z300" s="147"/>
      <c r="AA300" s="147">
        <v>1</v>
      </c>
      <c r="AB300" s="147">
        <v>18</v>
      </c>
      <c r="AC300" s="147">
        <v>2</v>
      </c>
      <c r="AD300" s="147"/>
      <c r="AE300" s="147">
        <v>5</v>
      </c>
      <c r="AF300" s="147">
        <v>4</v>
      </c>
      <c r="AG300" s="147">
        <v>1</v>
      </c>
      <c r="AH300" s="147">
        <v>0</v>
      </c>
      <c r="AI300" s="147"/>
      <c r="AJ300" s="147">
        <v>1</v>
      </c>
      <c r="AK300" s="147"/>
      <c r="AL300" s="147">
        <v>0</v>
      </c>
      <c r="AM300" s="147">
        <v>0</v>
      </c>
      <c r="AN300" s="147">
        <v>0</v>
      </c>
      <c r="AO300" s="147">
        <v>0</v>
      </c>
      <c r="AP300" s="147"/>
      <c r="AQ300" s="147">
        <v>1</v>
      </c>
      <c r="AR300" s="147">
        <v>0</v>
      </c>
      <c r="AS300" s="147">
        <v>1</v>
      </c>
      <c r="AT300" s="147">
        <v>0</v>
      </c>
      <c r="AU300" s="147"/>
      <c r="AV300" s="147">
        <v>1</v>
      </c>
      <c r="AW300" s="147">
        <v>0</v>
      </c>
      <c r="AX300" s="147">
        <v>0</v>
      </c>
      <c r="AY300" s="147">
        <v>1</v>
      </c>
      <c r="AZ300" s="147">
        <v>0</v>
      </c>
      <c r="BA300" s="147">
        <v>0</v>
      </c>
      <c r="BB300" s="147"/>
      <c r="BC300" s="147">
        <v>1</v>
      </c>
      <c r="BD300" s="147">
        <v>0</v>
      </c>
      <c r="BE300" s="147">
        <v>0</v>
      </c>
      <c r="BF300" s="147">
        <v>0</v>
      </c>
    </row>
    <row r="301" spans="1:97" x14ac:dyDescent="0.2">
      <c r="A301" s="142" t="s">
        <v>865</v>
      </c>
      <c r="B301" s="142" t="s">
        <v>866</v>
      </c>
      <c r="C301" s="142"/>
      <c r="D301" s="142"/>
      <c r="E301" s="147">
        <v>109</v>
      </c>
      <c r="F301" s="147"/>
      <c r="G301" s="147">
        <v>9</v>
      </c>
      <c r="H301" s="147"/>
      <c r="I301" s="147">
        <v>0</v>
      </c>
      <c r="J301" s="147">
        <v>0</v>
      </c>
      <c r="K301" s="147">
        <v>1</v>
      </c>
      <c r="L301" s="147">
        <v>0</v>
      </c>
      <c r="M301" s="147">
        <v>1</v>
      </c>
      <c r="N301" s="147"/>
      <c r="O301" s="147">
        <v>0</v>
      </c>
      <c r="P301" s="147"/>
      <c r="Q301" s="147">
        <v>4</v>
      </c>
      <c r="R301" s="147">
        <v>3</v>
      </c>
      <c r="S301" s="147">
        <v>1</v>
      </c>
      <c r="T301" s="147">
        <v>0</v>
      </c>
      <c r="U301" s="147"/>
      <c r="V301" s="147">
        <v>0</v>
      </c>
      <c r="W301" s="147">
        <v>0</v>
      </c>
      <c r="X301" s="147">
        <v>0</v>
      </c>
      <c r="Y301" s="147">
        <v>3</v>
      </c>
      <c r="Z301" s="147"/>
      <c r="AA301" s="147">
        <v>1</v>
      </c>
      <c r="AB301" s="147">
        <v>33</v>
      </c>
      <c r="AC301" s="147">
        <v>6</v>
      </c>
      <c r="AD301" s="147"/>
      <c r="AE301" s="147">
        <v>31</v>
      </c>
      <c r="AF301" s="147">
        <v>28</v>
      </c>
      <c r="AG301" s="147">
        <v>3</v>
      </c>
      <c r="AH301" s="147">
        <v>0</v>
      </c>
      <c r="AI301" s="147"/>
      <c r="AJ301" s="147">
        <v>5</v>
      </c>
      <c r="AK301" s="147"/>
      <c r="AL301" s="147">
        <v>3</v>
      </c>
      <c r="AM301" s="147">
        <v>2</v>
      </c>
      <c r="AN301" s="147">
        <v>0</v>
      </c>
      <c r="AO301" s="147">
        <v>1</v>
      </c>
      <c r="AP301" s="147"/>
      <c r="AQ301" s="147">
        <v>12</v>
      </c>
      <c r="AR301" s="147">
        <v>1</v>
      </c>
      <c r="AS301" s="147">
        <v>10</v>
      </c>
      <c r="AT301" s="147">
        <v>1</v>
      </c>
      <c r="AU301" s="147"/>
      <c r="AV301" s="147">
        <v>4</v>
      </c>
      <c r="AW301" s="147">
        <v>4</v>
      </c>
      <c r="AX301" s="147">
        <v>0</v>
      </c>
      <c r="AY301" s="147">
        <v>0</v>
      </c>
      <c r="AZ301" s="147">
        <v>0</v>
      </c>
      <c r="BA301" s="147">
        <v>0</v>
      </c>
      <c r="BB301" s="147"/>
      <c r="BC301" s="147">
        <v>0</v>
      </c>
      <c r="BD301" s="147">
        <v>0</v>
      </c>
      <c r="BE301" s="147">
        <v>1</v>
      </c>
      <c r="BF301" s="147">
        <v>4</v>
      </c>
    </row>
    <row r="302" spans="1:97" x14ac:dyDescent="0.2">
      <c r="A302" s="142" t="s">
        <v>867</v>
      </c>
      <c r="B302" s="142" t="s">
        <v>868</v>
      </c>
      <c r="C302" s="142"/>
      <c r="D302" s="142"/>
      <c r="E302" s="147">
        <v>550</v>
      </c>
      <c r="F302" s="147"/>
      <c r="G302" s="147">
        <v>110</v>
      </c>
      <c r="H302" s="147"/>
      <c r="I302" s="147">
        <v>8</v>
      </c>
      <c r="J302" s="147">
        <v>7</v>
      </c>
      <c r="K302" s="147">
        <v>1</v>
      </c>
      <c r="L302" s="147">
        <v>0</v>
      </c>
      <c r="M302" s="147">
        <v>4</v>
      </c>
      <c r="N302" s="147"/>
      <c r="O302" s="147">
        <v>2</v>
      </c>
      <c r="P302" s="147"/>
      <c r="Q302" s="147">
        <v>53</v>
      </c>
      <c r="R302" s="147">
        <v>34</v>
      </c>
      <c r="S302" s="147">
        <v>19</v>
      </c>
      <c r="T302" s="147">
        <v>0</v>
      </c>
      <c r="U302" s="147"/>
      <c r="V302" s="147">
        <v>2</v>
      </c>
      <c r="W302" s="147">
        <v>6</v>
      </c>
      <c r="X302" s="147">
        <v>5</v>
      </c>
      <c r="Y302" s="147">
        <v>22</v>
      </c>
      <c r="Z302" s="147"/>
      <c r="AA302" s="147">
        <v>15</v>
      </c>
      <c r="AB302" s="147">
        <v>172</v>
      </c>
      <c r="AC302" s="147">
        <v>9</v>
      </c>
      <c r="AD302" s="147"/>
      <c r="AE302" s="147">
        <v>80</v>
      </c>
      <c r="AF302" s="147">
        <v>77</v>
      </c>
      <c r="AG302" s="147">
        <v>3</v>
      </c>
      <c r="AH302" s="147">
        <v>0</v>
      </c>
      <c r="AI302" s="147"/>
      <c r="AJ302" s="147">
        <v>22</v>
      </c>
      <c r="AK302" s="147"/>
      <c r="AL302" s="147">
        <v>15</v>
      </c>
      <c r="AM302" s="147">
        <v>2</v>
      </c>
      <c r="AN302" s="147">
        <v>3</v>
      </c>
      <c r="AO302" s="147">
        <v>10</v>
      </c>
      <c r="AP302" s="147"/>
      <c r="AQ302" s="147">
        <v>31</v>
      </c>
      <c r="AR302" s="147">
        <v>2</v>
      </c>
      <c r="AS302" s="147">
        <v>7</v>
      </c>
      <c r="AT302" s="147">
        <v>22</v>
      </c>
      <c r="AU302" s="147"/>
      <c r="AV302" s="147">
        <v>21</v>
      </c>
      <c r="AW302" s="147">
        <v>16</v>
      </c>
      <c r="AX302" s="147">
        <v>2</v>
      </c>
      <c r="AY302" s="147">
        <v>3</v>
      </c>
      <c r="AZ302" s="147">
        <v>0</v>
      </c>
      <c r="BA302" s="147">
        <v>0</v>
      </c>
      <c r="BB302" s="147"/>
      <c r="BC302" s="147">
        <v>15</v>
      </c>
      <c r="BD302" s="147">
        <v>3</v>
      </c>
      <c r="BE302" s="147">
        <v>2</v>
      </c>
      <c r="BF302" s="147">
        <v>55</v>
      </c>
    </row>
    <row r="303" spans="1:97" x14ac:dyDescent="0.2">
      <c r="A303" s="142" t="s">
        <v>869</v>
      </c>
      <c r="B303" s="142" t="s">
        <v>870</v>
      </c>
      <c r="C303" s="142"/>
      <c r="D303" s="142"/>
      <c r="E303" s="147">
        <v>167</v>
      </c>
      <c r="F303" s="147"/>
      <c r="G303" s="147">
        <v>23</v>
      </c>
      <c r="H303" s="147"/>
      <c r="I303" s="147">
        <v>2</v>
      </c>
      <c r="J303" s="147">
        <v>0</v>
      </c>
      <c r="K303" s="147">
        <v>1</v>
      </c>
      <c r="L303" s="147">
        <v>0</v>
      </c>
      <c r="M303" s="147">
        <v>3</v>
      </c>
      <c r="N303" s="147"/>
      <c r="O303" s="147">
        <v>2</v>
      </c>
      <c r="P303" s="147"/>
      <c r="Q303" s="147">
        <v>8</v>
      </c>
      <c r="R303" s="147">
        <v>3</v>
      </c>
      <c r="S303" s="147">
        <v>5</v>
      </c>
      <c r="T303" s="147">
        <v>0</v>
      </c>
      <c r="U303" s="147"/>
      <c r="V303" s="147">
        <v>0</v>
      </c>
      <c r="W303" s="147">
        <v>0</v>
      </c>
      <c r="X303" s="147">
        <v>0</v>
      </c>
      <c r="Y303" s="147">
        <v>7</v>
      </c>
      <c r="Z303" s="147"/>
      <c r="AA303" s="147">
        <v>4</v>
      </c>
      <c r="AB303" s="147">
        <v>36</v>
      </c>
      <c r="AC303" s="147">
        <v>25</v>
      </c>
      <c r="AD303" s="147"/>
      <c r="AE303" s="147">
        <v>31</v>
      </c>
      <c r="AF303" s="147">
        <v>24</v>
      </c>
      <c r="AG303" s="147">
        <v>7</v>
      </c>
      <c r="AH303" s="147">
        <v>0</v>
      </c>
      <c r="AI303" s="147"/>
      <c r="AJ303" s="147">
        <v>6</v>
      </c>
      <c r="AK303" s="147"/>
      <c r="AL303" s="147">
        <v>3</v>
      </c>
      <c r="AM303" s="147">
        <v>1</v>
      </c>
      <c r="AN303" s="147">
        <v>0</v>
      </c>
      <c r="AO303" s="147">
        <v>2</v>
      </c>
      <c r="AP303" s="147"/>
      <c r="AQ303" s="147">
        <v>6</v>
      </c>
      <c r="AR303" s="147">
        <v>0</v>
      </c>
      <c r="AS303" s="147">
        <v>4</v>
      </c>
      <c r="AT303" s="147">
        <v>2</v>
      </c>
      <c r="AU303" s="147"/>
      <c r="AV303" s="147">
        <v>15</v>
      </c>
      <c r="AW303" s="147">
        <v>15</v>
      </c>
      <c r="AX303" s="147">
        <v>0</v>
      </c>
      <c r="AY303" s="147">
        <v>0</v>
      </c>
      <c r="AZ303" s="147">
        <v>0</v>
      </c>
      <c r="BA303" s="147">
        <v>0</v>
      </c>
      <c r="BB303" s="147"/>
      <c r="BC303" s="147">
        <v>4</v>
      </c>
      <c r="BD303" s="147">
        <v>1</v>
      </c>
      <c r="BE303" s="147">
        <v>1</v>
      </c>
      <c r="BF303" s="147">
        <v>12</v>
      </c>
    </row>
    <row r="304" spans="1:97" x14ac:dyDescent="0.2">
      <c r="A304" s="142" t="s">
        <v>871</v>
      </c>
      <c r="B304" s="142" t="s">
        <v>872</v>
      </c>
      <c r="C304" s="142"/>
      <c r="D304" s="142"/>
      <c r="E304" s="147">
        <v>347</v>
      </c>
      <c r="F304" s="147"/>
      <c r="G304" s="147">
        <v>16</v>
      </c>
      <c r="H304" s="147"/>
      <c r="I304" s="147">
        <v>1</v>
      </c>
      <c r="J304" s="147">
        <v>2</v>
      </c>
      <c r="K304" s="147">
        <v>0</v>
      </c>
      <c r="L304" s="147">
        <v>0</v>
      </c>
      <c r="M304" s="147">
        <v>0</v>
      </c>
      <c r="N304" s="147"/>
      <c r="O304" s="147">
        <v>1</v>
      </c>
      <c r="P304" s="147"/>
      <c r="Q304" s="147">
        <v>6</v>
      </c>
      <c r="R304" s="147">
        <v>3</v>
      </c>
      <c r="S304" s="147">
        <v>3</v>
      </c>
      <c r="T304" s="147">
        <v>0</v>
      </c>
      <c r="U304" s="147"/>
      <c r="V304" s="147">
        <v>0</v>
      </c>
      <c r="W304" s="147">
        <v>1</v>
      </c>
      <c r="X304" s="147">
        <v>1</v>
      </c>
      <c r="Y304" s="147">
        <v>4</v>
      </c>
      <c r="Z304" s="147"/>
      <c r="AA304" s="147">
        <v>4</v>
      </c>
      <c r="AB304" s="147">
        <v>106</v>
      </c>
      <c r="AC304" s="147">
        <v>43</v>
      </c>
      <c r="AD304" s="147"/>
      <c r="AE304" s="147">
        <v>58</v>
      </c>
      <c r="AF304" s="147">
        <v>52</v>
      </c>
      <c r="AG304" s="147">
        <v>6</v>
      </c>
      <c r="AH304" s="147">
        <v>0</v>
      </c>
      <c r="AI304" s="147"/>
      <c r="AJ304" s="147">
        <v>10</v>
      </c>
      <c r="AK304" s="147"/>
      <c r="AL304" s="147">
        <v>7</v>
      </c>
      <c r="AM304" s="147">
        <v>2</v>
      </c>
      <c r="AN304" s="147">
        <v>1</v>
      </c>
      <c r="AO304" s="147">
        <v>4</v>
      </c>
      <c r="AP304" s="147"/>
      <c r="AQ304" s="147">
        <v>35</v>
      </c>
      <c r="AR304" s="147">
        <v>5</v>
      </c>
      <c r="AS304" s="147">
        <v>23</v>
      </c>
      <c r="AT304" s="147">
        <v>7</v>
      </c>
      <c r="AU304" s="147"/>
      <c r="AV304" s="147">
        <v>32</v>
      </c>
      <c r="AW304" s="147">
        <v>27</v>
      </c>
      <c r="AX304" s="147">
        <v>2</v>
      </c>
      <c r="AY304" s="147">
        <v>2</v>
      </c>
      <c r="AZ304" s="147">
        <v>1</v>
      </c>
      <c r="BA304" s="147">
        <v>0</v>
      </c>
      <c r="BB304" s="147"/>
      <c r="BC304" s="147">
        <v>20</v>
      </c>
      <c r="BD304" s="147">
        <v>3</v>
      </c>
      <c r="BE304" s="147">
        <v>0</v>
      </c>
      <c r="BF304" s="147">
        <v>13</v>
      </c>
    </row>
    <row r="305" spans="1:65" x14ac:dyDescent="0.2">
      <c r="A305" s="142" t="s">
        <v>873</v>
      </c>
      <c r="B305" s="142" t="s">
        <v>874</v>
      </c>
      <c r="C305" s="142"/>
      <c r="D305" s="142"/>
      <c r="E305" s="147">
        <v>182</v>
      </c>
      <c r="F305" s="147"/>
      <c r="G305" s="147">
        <v>16</v>
      </c>
      <c r="H305" s="147"/>
      <c r="I305" s="147">
        <v>3</v>
      </c>
      <c r="J305" s="147">
        <v>0</v>
      </c>
      <c r="K305" s="147">
        <v>0</v>
      </c>
      <c r="L305" s="147">
        <v>0</v>
      </c>
      <c r="M305" s="147">
        <v>1</v>
      </c>
      <c r="N305" s="147"/>
      <c r="O305" s="147">
        <v>0</v>
      </c>
      <c r="P305" s="147"/>
      <c r="Q305" s="147">
        <v>9</v>
      </c>
      <c r="R305" s="147">
        <v>7</v>
      </c>
      <c r="S305" s="147">
        <v>2</v>
      </c>
      <c r="T305" s="147">
        <v>0</v>
      </c>
      <c r="U305" s="147"/>
      <c r="V305" s="147">
        <v>0</v>
      </c>
      <c r="W305" s="147">
        <v>0</v>
      </c>
      <c r="X305" s="147">
        <v>1</v>
      </c>
      <c r="Y305" s="147">
        <v>2</v>
      </c>
      <c r="Z305" s="147"/>
      <c r="AA305" s="147">
        <v>5</v>
      </c>
      <c r="AB305" s="147">
        <v>57</v>
      </c>
      <c r="AC305" s="147">
        <v>17</v>
      </c>
      <c r="AD305" s="147"/>
      <c r="AE305" s="147">
        <v>24</v>
      </c>
      <c r="AF305" s="147">
        <v>19</v>
      </c>
      <c r="AG305" s="147">
        <v>5</v>
      </c>
      <c r="AH305" s="147">
        <v>0</v>
      </c>
      <c r="AI305" s="147"/>
      <c r="AJ305" s="147">
        <v>7</v>
      </c>
      <c r="AK305" s="147"/>
      <c r="AL305" s="147">
        <v>3</v>
      </c>
      <c r="AM305" s="147">
        <v>1</v>
      </c>
      <c r="AN305" s="147">
        <v>0</v>
      </c>
      <c r="AO305" s="147">
        <v>2</v>
      </c>
      <c r="AP305" s="147"/>
      <c r="AQ305" s="147">
        <v>13</v>
      </c>
      <c r="AR305" s="147">
        <v>2</v>
      </c>
      <c r="AS305" s="147">
        <v>8</v>
      </c>
      <c r="AT305" s="147">
        <v>3</v>
      </c>
      <c r="AU305" s="147"/>
      <c r="AV305" s="147">
        <v>7</v>
      </c>
      <c r="AW305" s="147">
        <v>5</v>
      </c>
      <c r="AX305" s="147">
        <v>0</v>
      </c>
      <c r="AY305" s="147">
        <v>1</v>
      </c>
      <c r="AZ305" s="147">
        <v>1</v>
      </c>
      <c r="BA305" s="147">
        <v>0</v>
      </c>
      <c r="BB305" s="147"/>
      <c r="BC305" s="147">
        <v>3</v>
      </c>
      <c r="BD305" s="147">
        <v>3</v>
      </c>
      <c r="BE305" s="147">
        <v>9</v>
      </c>
      <c r="BF305" s="147">
        <v>18</v>
      </c>
    </row>
    <row r="306" spans="1:65" x14ac:dyDescent="0.2">
      <c r="A306" s="142" t="s">
        <v>875</v>
      </c>
      <c r="B306" s="142" t="s">
        <v>876</v>
      </c>
      <c r="C306" s="142"/>
      <c r="D306" s="142"/>
      <c r="E306" s="147">
        <v>40</v>
      </c>
      <c r="F306" s="147"/>
      <c r="G306" s="147">
        <v>1</v>
      </c>
      <c r="H306" s="147"/>
      <c r="I306" s="147">
        <v>0</v>
      </c>
      <c r="J306" s="147">
        <v>0</v>
      </c>
      <c r="K306" s="147">
        <v>0</v>
      </c>
      <c r="L306" s="147">
        <v>0</v>
      </c>
      <c r="M306" s="147">
        <v>0</v>
      </c>
      <c r="N306" s="147"/>
      <c r="O306" s="147">
        <v>0</v>
      </c>
      <c r="P306" s="147"/>
      <c r="Q306" s="147">
        <v>0</v>
      </c>
      <c r="R306" s="147">
        <v>0</v>
      </c>
      <c r="S306" s="147">
        <v>0</v>
      </c>
      <c r="T306" s="147">
        <v>0</v>
      </c>
      <c r="U306" s="147"/>
      <c r="V306" s="147">
        <v>0</v>
      </c>
      <c r="W306" s="147">
        <v>0</v>
      </c>
      <c r="X306" s="147">
        <v>0</v>
      </c>
      <c r="Y306" s="147">
        <v>1</v>
      </c>
      <c r="Z306" s="147"/>
      <c r="AA306" s="147">
        <v>1</v>
      </c>
      <c r="AB306" s="147">
        <v>15</v>
      </c>
      <c r="AC306" s="147">
        <v>6</v>
      </c>
      <c r="AD306" s="147"/>
      <c r="AE306" s="147">
        <v>9</v>
      </c>
      <c r="AF306" s="147">
        <v>8</v>
      </c>
      <c r="AG306" s="147">
        <v>1</v>
      </c>
      <c r="AH306" s="147">
        <v>0</v>
      </c>
      <c r="AI306" s="147"/>
      <c r="AJ306" s="147">
        <v>1</v>
      </c>
      <c r="AK306" s="147"/>
      <c r="AL306" s="147">
        <v>0</v>
      </c>
      <c r="AM306" s="147">
        <v>0</v>
      </c>
      <c r="AN306" s="147">
        <v>0</v>
      </c>
      <c r="AO306" s="147">
        <v>0</v>
      </c>
      <c r="AP306" s="147"/>
      <c r="AQ306" s="147">
        <v>2</v>
      </c>
      <c r="AR306" s="147">
        <v>0</v>
      </c>
      <c r="AS306" s="147">
        <v>2</v>
      </c>
      <c r="AT306" s="147">
        <v>0</v>
      </c>
      <c r="AU306" s="147"/>
      <c r="AV306" s="147">
        <v>1</v>
      </c>
      <c r="AW306" s="147">
        <v>1</v>
      </c>
      <c r="AX306" s="147">
        <v>0</v>
      </c>
      <c r="AY306" s="147">
        <v>0</v>
      </c>
      <c r="AZ306" s="147">
        <v>0</v>
      </c>
      <c r="BA306" s="147">
        <v>0</v>
      </c>
      <c r="BB306" s="147"/>
      <c r="BC306" s="147">
        <v>0</v>
      </c>
      <c r="BD306" s="147">
        <v>0</v>
      </c>
      <c r="BE306" s="147">
        <v>0</v>
      </c>
      <c r="BF306" s="147">
        <v>4</v>
      </c>
    </row>
    <row r="307" spans="1:65" x14ac:dyDescent="0.2">
      <c r="A307" s="142" t="s">
        <v>877</v>
      </c>
      <c r="B307" s="142" t="s">
        <v>878</v>
      </c>
      <c r="C307" s="142"/>
      <c r="D307" s="142"/>
      <c r="E307" s="147">
        <v>85</v>
      </c>
      <c r="F307" s="147"/>
      <c r="G307" s="147">
        <v>11</v>
      </c>
      <c r="H307" s="147"/>
      <c r="I307" s="147">
        <v>1</v>
      </c>
      <c r="J307" s="147">
        <v>0</v>
      </c>
      <c r="K307" s="147">
        <v>0</v>
      </c>
      <c r="L307" s="147">
        <v>0</v>
      </c>
      <c r="M307" s="147">
        <v>0</v>
      </c>
      <c r="N307" s="147"/>
      <c r="O307" s="147">
        <v>0</v>
      </c>
      <c r="P307" s="147"/>
      <c r="Q307" s="147">
        <v>7</v>
      </c>
      <c r="R307" s="147">
        <v>1</v>
      </c>
      <c r="S307" s="147">
        <v>6</v>
      </c>
      <c r="T307" s="147">
        <v>0</v>
      </c>
      <c r="U307" s="147"/>
      <c r="V307" s="147">
        <v>0</v>
      </c>
      <c r="W307" s="147">
        <v>0</v>
      </c>
      <c r="X307" s="147">
        <v>0</v>
      </c>
      <c r="Y307" s="147">
        <v>3</v>
      </c>
      <c r="Z307" s="147"/>
      <c r="AA307" s="147">
        <v>1</v>
      </c>
      <c r="AB307" s="147">
        <v>33</v>
      </c>
      <c r="AC307" s="147">
        <v>3</v>
      </c>
      <c r="AD307" s="147"/>
      <c r="AE307" s="147">
        <v>12</v>
      </c>
      <c r="AF307" s="147">
        <v>10</v>
      </c>
      <c r="AG307" s="147">
        <v>2</v>
      </c>
      <c r="AH307" s="147">
        <v>0</v>
      </c>
      <c r="AI307" s="147"/>
      <c r="AJ307" s="147">
        <v>3</v>
      </c>
      <c r="AK307" s="147"/>
      <c r="AL307" s="147">
        <v>1</v>
      </c>
      <c r="AM307" s="147">
        <v>0</v>
      </c>
      <c r="AN307" s="147">
        <v>1</v>
      </c>
      <c r="AO307" s="147">
        <v>0</v>
      </c>
      <c r="AP307" s="147"/>
      <c r="AQ307" s="147">
        <v>0</v>
      </c>
      <c r="AR307" s="147">
        <v>0</v>
      </c>
      <c r="AS307" s="147">
        <v>0</v>
      </c>
      <c r="AT307" s="147">
        <v>0</v>
      </c>
      <c r="AU307" s="147"/>
      <c r="AV307" s="147">
        <v>3</v>
      </c>
      <c r="AW307" s="147">
        <v>0</v>
      </c>
      <c r="AX307" s="147">
        <v>1</v>
      </c>
      <c r="AY307" s="147">
        <v>2</v>
      </c>
      <c r="AZ307" s="147">
        <v>0</v>
      </c>
      <c r="BA307" s="147">
        <v>0</v>
      </c>
      <c r="BB307" s="147"/>
      <c r="BC307" s="147">
        <v>10</v>
      </c>
      <c r="BD307" s="147">
        <v>1</v>
      </c>
      <c r="BE307" s="147">
        <v>0</v>
      </c>
      <c r="BF307" s="147">
        <v>7</v>
      </c>
    </row>
    <row r="308" spans="1:65" x14ac:dyDescent="0.2">
      <c r="A308" s="142" t="s">
        <v>879</v>
      </c>
      <c r="B308" s="142" t="s">
        <v>880</v>
      </c>
      <c r="C308" s="142"/>
      <c r="D308" s="142"/>
      <c r="E308" s="147">
        <v>259</v>
      </c>
      <c r="F308" s="147"/>
      <c r="G308" s="147">
        <v>22</v>
      </c>
      <c r="H308" s="147"/>
      <c r="I308" s="147">
        <v>2</v>
      </c>
      <c r="J308" s="147">
        <v>1</v>
      </c>
      <c r="K308" s="147">
        <v>1</v>
      </c>
      <c r="L308" s="147">
        <v>0</v>
      </c>
      <c r="M308" s="147">
        <v>2</v>
      </c>
      <c r="N308" s="147"/>
      <c r="O308" s="147">
        <v>1</v>
      </c>
      <c r="P308" s="147"/>
      <c r="Q308" s="147">
        <v>11</v>
      </c>
      <c r="R308" s="147">
        <v>9</v>
      </c>
      <c r="S308" s="147">
        <v>2</v>
      </c>
      <c r="T308" s="147">
        <v>0</v>
      </c>
      <c r="U308" s="147"/>
      <c r="V308" s="147">
        <v>0</v>
      </c>
      <c r="W308" s="147">
        <v>0</v>
      </c>
      <c r="X308" s="147">
        <v>2</v>
      </c>
      <c r="Y308" s="147">
        <v>2</v>
      </c>
      <c r="Z308" s="147"/>
      <c r="AA308" s="147">
        <v>9</v>
      </c>
      <c r="AB308" s="147">
        <v>56</v>
      </c>
      <c r="AC308" s="147">
        <v>25</v>
      </c>
      <c r="AD308" s="147"/>
      <c r="AE308" s="147">
        <v>33</v>
      </c>
      <c r="AF308" s="147">
        <v>24</v>
      </c>
      <c r="AG308" s="147">
        <v>9</v>
      </c>
      <c r="AH308" s="147">
        <v>0</v>
      </c>
      <c r="AI308" s="147"/>
      <c r="AJ308" s="147">
        <v>8</v>
      </c>
      <c r="AK308" s="147"/>
      <c r="AL308" s="147">
        <v>10</v>
      </c>
      <c r="AM308" s="147">
        <v>1</v>
      </c>
      <c r="AN308" s="147">
        <v>2</v>
      </c>
      <c r="AO308" s="147">
        <v>7</v>
      </c>
      <c r="AP308" s="147"/>
      <c r="AQ308" s="147">
        <v>20</v>
      </c>
      <c r="AR308" s="147">
        <v>1</v>
      </c>
      <c r="AS308" s="147">
        <v>11</v>
      </c>
      <c r="AT308" s="147">
        <v>8</v>
      </c>
      <c r="AU308" s="147"/>
      <c r="AV308" s="147">
        <v>14</v>
      </c>
      <c r="AW308" s="147">
        <v>12</v>
      </c>
      <c r="AX308" s="147">
        <v>1</v>
      </c>
      <c r="AY308" s="147">
        <v>0</v>
      </c>
      <c r="AZ308" s="147">
        <v>1</v>
      </c>
      <c r="BA308" s="147">
        <v>0</v>
      </c>
      <c r="BB308" s="147"/>
      <c r="BC308" s="147">
        <v>44</v>
      </c>
      <c r="BD308" s="147">
        <v>3</v>
      </c>
      <c r="BE308" s="147">
        <v>0</v>
      </c>
      <c r="BF308" s="147">
        <v>15</v>
      </c>
    </row>
    <row r="309" spans="1:65" x14ac:dyDescent="0.2">
      <c r="A309" s="142" t="s">
        <v>881</v>
      </c>
      <c r="B309" s="142" t="s">
        <v>882</v>
      </c>
      <c r="C309" s="142"/>
      <c r="D309" s="142"/>
      <c r="E309" s="147">
        <v>34</v>
      </c>
      <c r="F309" s="147"/>
      <c r="G309" s="147">
        <v>2</v>
      </c>
      <c r="H309" s="147"/>
      <c r="I309" s="147">
        <v>0</v>
      </c>
      <c r="J309" s="147">
        <v>0</v>
      </c>
      <c r="K309" s="147">
        <v>0</v>
      </c>
      <c r="L309" s="147">
        <v>0</v>
      </c>
      <c r="M309" s="147">
        <v>0</v>
      </c>
      <c r="N309" s="147"/>
      <c r="O309" s="147">
        <v>0</v>
      </c>
      <c r="P309" s="147"/>
      <c r="Q309" s="147">
        <v>1</v>
      </c>
      <c r="R309" s="147">
        <v>1</v>
      </c>
      <c r="S309" s="147">
        <v>0</v>
      </c>
      <c r="T309" s="147">
        <v>0</v>
      </c>
      <c r="U309" s="147"/>
      <c r="V309" s="147">
        <v>0</v>
      </c>
      <c r="W309" s="147">
        <v>0</v>
      </c>
      <c r="X309" s="147">
        <v>0</v>
      </c>
      <c r="Y309" s="147">
        <v>1</v>
      </c>
      <c r="Z309" s="147"/>
      <c r="AA309" s="147">
        <v>0</v>
      </c>
      <c r="AB309" s="147">
        <v>11</v>
      </c>
      <c r="AC309" s="147">
        <v>4</v>
      </c>
      <c r="AD309" s="147"/>
      <c r="AE309" s="147">
        <v>10</v>
      </c>
      <c r="AF309" s="147">
        <v>7</v>
      </c>
      <c r="AG309" s="147">
        <v>3</v>
      </c>
      <c r="AH309" s="147">
        <v>0</v>
      </c>
      <c r="AI309" s="147"/>
      <c r="AJ309" s="147">
        <v>0</v>
      </c>
      <c r="AK309" s="147"/>
      <c r="AL309" s="147">
        <v>0</v>
      </c>
      <c r="AM309" s="147">
        <v>0</v>
      </c>
      <c r="AN309" s="147">
        <v>0</v>
      </c>
      <c r="AO309" s="147">
        <v>0</v>
      </c>
      <c r="AP309" s="147"/>
      <c r="AQ309" s="147">
        <v>2</v>
      </c>
      <c r="AR309" s="147">
        <v>1</v>
      </c>
      <c r="AS309" s="147">
        <v>1</v>
      </c>
      <c r="AT309" s="147">
        <v>0</v>
      </c>
      <c r="AU309" s="147"/>
      <c r="AV309" s="147">
        <v>3</v>
      </c>
      <c r="AW309" s="147">
        <v>2</v>
      </c>
      <c r="AX309" s="147">
        <v>0</v>
      </c>
      <c r="AY309" s="147">
        <v>1</v>
      </c>
      <c r="AZ309" s="147">
        <v>0</v>
      </c>
      <c r="BA309" s="147">
        <v>0</v>
      </c>
      <c r="BB309" s="147"/>
      <c r="BC309" s="147">
        <v>0</v>
      </c>
      <c r="BD309" s="147">
        <v>0</v>
      </c>
      <c r="BE309" s="147">
        <v>0</v>
      </c>
      <c r="BF309" s="147">
        <v>2</v>
      </c>
    </row>
    <row r="310" spans="1:65" x14ac:dyDescent="0.2">
      <c r="A310" s="142" t="s">
        <v>883</v>
      </c>
      <c r="B310" s="142" t="s">
        <v>884</v>
      </c>
      <c r="C310" s="142"/>
      <c r="D310" s="142"/>
      <c r="E310" s="147">
        <v>73</v>
      </c>
      <c r="F310" s="147"/>
      <c r="G310" s="147">
        <v>12</v>
      </c>
      <c r="H310" s="147"/>
      <c r="I310" s="147">
        <v>0</v>
      </c>
      <c r="J310" s="147">
        <v>0</v>
      </c>
      <c r="K310" s="147">
        <v>0</v>
      </c>
      <c r="L310" s="147">
        <v>0</v>
      </c>
      <c r="M310" s="147">
        <v>4</v>
      </c>
      <c r="N310" s="147"/>
      <c r="O310" s="147">
        <v>0</v>
      </c>
      <c r="P310" s="147"/>
      <c r="Q310" s="147">
        <v>3</v>
      </c>
      <c r="R310" s="147">
        <v>2</v>
      </c>
      <c r="S310" s="147">
        <v>1</v>
      </c>
      <c r="T310" s="147">
        <v>0</v>
      </c>
      <c r="U310" s="147"/>
      <c r="V310" s="147">
        <v>1</v>
      </c>
      <c r="W310" s="147">
        <v>0</v>
      </c>
      <c r="X310" s="147">
        <v>0</v>
      </c>
      <c r="Y310" s="147">
        <v>4</v>
      </c>
      <c r="Z310" s="147"/>
      <c r="AA310" s="147">
        <v>1</v>
      </c>
      <c r="AB310" s="147">
        <v>16</v>
      </c>
      <c r="AC310" s="147">
        <v>5</v>
      </c>
      <c r="AD310" s="147"/>
      <c r="AE310" s="147">
        <v>23</v>
      </c>
      <c r="AF310" s="147">
        <v>21</v>
      </c>
      <c r="AG310" s="147">
        <v>2</v>
      </c>
      <c r="AH310" s="147">
        <v>0</v>
      </c>
      <c r="AI310" s="147"/>
      <c r="AJ310" s="147">
        <v>0</v>
      </c>
      <c r="AK310" s="147"/>
      <c r="AL310" s="147">
        <v>2</v>
      </c>
      <c r="AM310" s="147">
        <v>0</v>
      </c>
      <c r="AN310" s="147">
        <v>2</v>
      </c>
      <c r="AO310" s="147">
        <v>0</v>
      </c>
      <c r="AP310" s="147"/>
      <c r="AQ310" s="147">
        <v>1</v>
      </c>
      <c r="AR310" s="147">
        <v>0</v>
      </c>
      <c r="AS310" s="147">
        <v>1</v>
      </c>
      <c r="AT310" s="147">
        <v>0</v>
      </c>
      <c r="AU310" s="147"/>
      <c r="AV310" s="147">
        <v>4</v>
      </c>
      <c r="AW310" s="147">
        <v>2</v>
      </c>
      <c r="AX310" s="147">
        <v>0</v>
      </c>
      <c r="AY310" s="147">
        <v>2</v>
      </c>
      <c r="AZ310" s="147">
        <v>0</v>
      </c>
      <c r="BA310" s="147">
        <v>0</v>
      </c>
      <c r="BB310" s="147"/>
      <c r="BC310" s="147">
        <v>2</v>
      </c>
      <c r="BD310" s="147">
        <v>1</v>
      </c>
      <c r="BE310" s="147">
        <v>0</v>
      </c>
      <c r="BF310" s="147">
        <v>6</v>
      </c>
    </row>
    <row r="311" spans="1:65" x14ac:dyDescent="0.2">
      <c r="A311" s="142" t="s">
        <v>885</v>
      </c>
      <c r="B311" s="142" t="s">
        <v>886</v>
      </c>
      <c r="C311" s="142"/>
      <c r="D311" s="142"/>
      <c r="E311" s="147">
        <v>377</v>
      </c>
      <c r="F311" s="147"/>
      <c r="G311" s="147">
        <v>27</v>
      </c>
      <c r="H311" s="147"/>
      <c r="I311" s="147">
        <v>5</v>
      </c>
      <c r="J311" s="147">
        <v>2</v>
      </c>
      <c r="K311" s="147">
        <v>2</v>
      </c>
      <c r="L311" s="147">
        <v>0</v>
      </c>
      <c r="M311" s="147">
        <v>3</v>
      </c>
      <c r="N311" s="147"/>
      <c r="O311" s="147">
        <v>1</v>
      </c>
      <c r="P311" s="147"/>
      <c r="Q311" s="147">
        <v>9</v>
      </c>
      <c r="R311" s="147">
        <v>6</v>
      </c>
      <c r="S311" s="147">
        <v>3</v>
      </c>
      <c r="T311" s="147">
        <v>0</v>
      </c>
      <c r="U311" s="147"/>
      <c r="V311" s="147">
        <v>0</v>
      </c>
      <c r="W311" s="147">
        <v>1</v>
      </c>
      <c r="X311" s="147">
        <v>1</v>
      </c>
      <c r="Y311" s="147">
        <v>3</v>
      </c>
      <c r="Z311" s="147"/>
      <c r="AA311" s="147">
        <v>9</v>
      </c>
      <c r="AB311" s="147">
        <v>136</v>
      </c>
      <c r="AC311" s="147">
        <v>45</v>
      </c>
      <c r="AD311" s="147"/>
      <c r="AE311" s="147">
        <v>58</v>
      </c>
      <c r="AF311" s="147">
        <v>56</v>
      </c>
      <c r="AG311" s="147">
        <v>2</v>
      </c>
      <c r="AH311" s="147">
        <v>0</v>
      </c>
      <c r="AI311" s="147"/>
      <c r="AJ311" s="147">
        <v>6</v>
      </c>
      <c r="AK311" s="147"/>
      <c r="AL311" s="147">
        <v>13</v>
      </c>
      <c r="AM311" s="147">
        <v>8</v>
      </c>
      <c r="AN311" s="147">
        <v>2</v>
      </c>
      <c r="AO311" s="147">
        <v>3</v>
      </c>
      <c r="AP311" s="147"/>
      <c r="AQ311" s="147">
        <v>17</v>
      </c>
      <c r="AR311" s="147">
        <v>0</v>
      </c>
      <c r="AS311" s="147">
        <v>9</v>
      </c>
      <c r="AT311" s="147">
        <v>8</v>
      </c>
      <c r="AU311" s="147"/>
      <c r="AV311" s="147">
        <v>12</v>
      </c>
      <c r="AW311" s="147">
        <v>9</v>
      </c>
      <c r="AX311" s="147">
        <v>1</v>
      </c>
      <c r="AY311" s="147">
        <v>1</v>
      </c>
      <c r="AZ311" s="147">
        <v>1</v>
      </c>
      <c r="BA311" s="147">
        <v>0</v>
      </c>
      <c r="BB311" s="147"/>
      <c r="BC311" s="147">
        <v>42</v>
      </c>
      <c r="BD311" s="147">
        <v>3</v>
      </c>
      <c r="BE311" s="147">
        <v>0</v>
      </c>
      <c r="BF311" s="147">
        <v>9</v>
      </c>
    </row>
    <row r="312" spans="1:65" x14ac:dyDescent="0.2">
      <c r="A312" s="142" t="s">
        <v>887</v>
      </c>
      <c r="B312" s="142" t="s">
        <v>888</v>
      </c>
      <c r="C312" s="142"/>
      <c r="D312" s="142"/>
      <c r="E312" s="147">
        <v>94</v>
      </c>
      <c r="F312" s="147"/>
      <c r="G312" s="147">
        <v>8</v>
      </c>
      <c r="H312" s="147"/>
      <c r="I312" s="147">
        <v>0</v>
      </c>
      <c r="J312" s="147">
        <v>0</v>
      </c>
      <c r="K312" s="147">
        <v>0</v>
      </c>
      <c r="L312" s="147">
        <v>1</v>
      </c>
      <c r="M312" s="147">
        <v>0</v>
      </c>
      <c r="N312" s="147"/>
      <c r="O312" s="147">
        <v>0</v>
      </c>
      <c r="P312" s="147"/>
      <c r="Q312" s="147">
        <v>2</v>
      </c>
      <c r="R312" s="147">
        <v>1</v>
      </c>
      <c r="S312" s="147">
        <v>1</v>
      </c>
      <c r="T312" s="147">
        <v>0</v>
      </c>
      <c r="U312" s="147"/>
      <c r="V312" s="147">
        <v>0</v>
      </c>
      <c r="W312" s="147">
        <v>0</v>
      </c>
      <c r="X312" s="147">
        <v>0</v>
      </c>
      <c r="Y312" s="147">
        <v>5</v>
      </c>
      <c r="Z312" s="147"/>
      <c r="AA312" s="147">
        <v>3</v>
      </c>
      <c r="AB312" s="147">
        <v>24</v>
      </c>
      <c r="AC312" s="147">
        <v>7</v>
      </c>
      <c r="AD312" s="147"/>
      <c r="AE312" s="147">
        <v>27</v>
      </c>
      <c r="AF312" s="147">
        <v>22</v>
      </c>
      <c r="AG312" s="147">
        <v>5</v>
      </c>
      <c r="AH312" s="147">
        <v>0</v>
      </c>
      <c r="AI312" s="147"/>
      <c r="AJ312" s="147">
        <v>6</v>
      </c>
      <c r="AK312" s="147"/>
      <c r="AL312" s="147">
        <v>1</v>
      </c>
      <c r="AM312" s="147">
        <v>0</v>
      </c>
      <c r="AN312" s="147">
        <v>0</v>
      </c>
      <c r="AO312" s="147">
        <v>1</v>
      </c>
      <c r="AP312" s="147"/>
      <c r="AQ312" s="147">
        <v>7</v>
      </c>
      <c r="AR312" s="147">
        <v>2</v>
      </c>
      <c r="AS312" s="147">
        <v>5</v>
      </c>
      <c r="AT312" s="147">
        <v>0</v>
      </c>
      <c r="AU312" s="147"/>
      <c r="AV312" s="147">
        <v>3</v>
      </c>
      <c r="AW312" s="147">
        <v>1</v>
      </c>
      <c r="AX312" s="147">
        <v>2</v>
      </c>
      <c r="AY312" s="147">
        <v>0</v>
      </c>
      <c r="AZ312" s="147">
        <v>0</v>
      </c>
      <c r="BA312" s="147">
        <v>0</v>
      </c>
      <c r="BB312" s="147"/>
      <c r="BC312" s="147">
        <v>2</v>
      </c>
      <c r="BD312" s="147">
        <v>1</v>
      </c>
      <c r="BE312" s="147">
        <v>1</v>
      </c>
      <c r="BF312" s="147">
        <v>4</v>
      </c>
    </row>
    <row r="313" spans="1:65" x14ac:dyDescent="0.2">
      <c r="A313" s="142" t="s">
        <v>889</v>
      </c>
      <c r="B313" s="142" t="s">
        <v>890</v>
      </c>
      <c r="C313" s="142"/>
      <c r="D313" s="142"/>
      <c r="E313" s="147">
        <v>83</v>
      </c>
      <c r="F313" s="147"/>
      <c r="G313" s="147">
        <v>7</v>
      </c>
      <c r="H313" s="147"/>
      <c r="I313" s="147">
        <v>1</v>
      </c>
      <c r="J313" s="147">
        <v>0</v>
      </c>
      <c r="K313" s="147">
        <v>0</v>
      </c>
      <c r="L313" s="147">
        <v>0</v>
      </c>
      <c r="M313" s="147">
        <v>0</v>
      </c>
      <c r="N313" s="147"/>
      <c r="O313" s="147">
        <v>1</v>
      </c>
      <c r="P313" s="147"/>
      <c r="Q313" s="147">
        <v>3</v>
      </c>
      <c r="R313" s="147">
        <v>3</v>
      </c>
      <c r="S313" s="147">
        <v>0</v>
      </c>
      <c r="T313" s="147">
        <v>0</v>
      </c>
      <c r="U313" s="147"/>
      <c r="V313" s="147">
        <v>0</v>
      </c>
      <c r="W313" s="147">
        <v>0</v>
      </c>
      <c r="X313" s="147">
        <v>0</v>
      </c>
      <c r="Y313" s="147">
        <v>2</v>
      </c>
      <c r="Z313" s="147"/>
      <c r="AA313" s="147">
        <v>1</v>
      </c>
      <c r="AB313" s="147">
        <v>36</v>
      </c>
      <c r="AC313" s="147">
        <v>11</v>
      </c>
      <c r="AD313" s="147"/>
      <c r="AE313" s="147">
        <v>8</v>
      </c>
      <c r="AF313" s="147">
        <v>7</v>
      </c>
      <c r="AG313" s="147">
        <v>1</v>
      </c>
      <c r="AH313" s="147">
        <v>0</v>
      </c>
      <c r="AI313" s="147"/>
      <c r="AJ313" s="147">
        <v>3</v>
      </c>
      <c r="AK313" s="147"/>
      <c r="AL313" s="147">
        <v>0</v>
      </c>
      <c r="AM313" s="147">
        <v>0</v>
      </c>
      <c r="AN313" s="147">
        <v>0</v>
      </c>
      <c r="AO313" s="147">
        <v>0</v>
      </c>
      <c r="AP313" s="147"/>
      <c r="AQ313" s="147">
        <v>9</v>
      </c>
      <c r="AR313" s="147">
        <v>1</v>
      </c>
      <c r="AS313" s="147">
        <v>7</v>
      </c>
      <c r="AT313" s="147">
        <v>1</v>
      </c>
      <c r="AU313" s="147"/>
      <c r="AV313" s="147">
        <v>5</v>
      </c>
      <c r="AW313" s="147">
        <v>5</v>
      </c>
      <c r="AX313" s="147">
        <v>0</v>
      </c>
      <c r="AY313" s="147">
        <v>0</v>
      </c>
      <c r="AZ313" s="147">
        <v>0</v>
      </c>
      <c r="BA313" s="147">
        <v>0</v>
      </c>
      <c r="BB313" s="147"/>
      <c r="BC313" s="147">
        <v>1</v>
      </c>
      <c r="BD313" s="147">
        <v>0</v>
      </c>
      <c r="BE313" s="147">
        <v>0</v>
      </c>
      <c r="BF313" s="147">
        <v>2</v>
      </c>
    </row>
    <row r="314" spans="1:65" x14ac:dyDescent="0.2">
      <c r="A314" s="142" t="s">
        <v>891</v>
      </c>
      <c r="B314" s="142" t="s">
        <v>892</v>
      </c>
      <c r="C314" s="142"/>
      <c r="D314" s="142"/>
      <c r="E314" s="147">
        <v>84</v>
      </c>
      <c r="F314" s="147"/>
      <c r="G314" s="147">
        <v>4</v>
      </c>
      <c r="H314" s="147"/>
      <c r="I314" s="147">
        <v>0</v>
      </c>
      <c r="J314" s="147">
        <v>0</v>
      </c>
      <c r="K314" s="147">
        <v>0</v>
      </c>
      <c r="L314" s="147">
        <v>1</v>
      </c>
      <c r="M314" s="147">
        <v>0</v>
      </c>
      <c r="N314" s="147"/>
      <c r="O314" s="147">
        <v>0</v>
      </c>
      <c r="P314" s="147"/>
      <c r="Q314" s="147">
        <v>1</v>
      </c>
      <c r="R314" s="147">
        <v>1</v>
      </c>
      <c r="S314" s="147">
        <v>0</v>
      </c>
      <c r="T314" s="147">
        <v>0</v>
      </c>
      <c r="U314" s="147"/>
      <c r="V314" s="147">
        <v>0</v>
      </c>
      <c r="W314" s="147">
        <v>0</v>
      </c>
      <c r="X314" s="147">
        <v>0</v>
      </c>
      <c r="Y314" s="147">
        <v>2</v>
      </c>
      <c r="Z314" s="147"/>
      <c r="AA314" s="147">
        <v>0</v>
      </c>
      <c r="AB314" s="147">
        <v>25</v>
      </c>
      <c r="AC314" s="147">
        <v>7</v>
      </c>
      <c r="AD314" s="147"/>
      <c r="AE314" s="147">
        <v>23</v>
      </c>
      <c r="AF314" s="147">
        <v>19</v>
      </c>
      <c r="AG314" s="147">
        <v>4</v>
      </c>
      <c r="AH314" s="147">
        <v>0</v>
      </c>
      <c r="AI314" s="147"/>
      <c r="AJ314" s="147">
        <v>4</v>
      </c>
      <c r="AK314" s="147"/>
      <c r="AL314" s="147">
        <v>5</v>
      </c>
      <c r="AM314" s="147">
        <v>1</v>
      </c>
      <c r="AN314" s="147">
        <v>3</v>
      </c>
      <c r="AO314" s="147">
        <v>1</v>
      </c>
      <c r="AP314" s="147"/>
      <c r="AQ314" s="147">
        <v>1</v>
      </c>
      <c r="AR314" s="147">
        <v>0</v>
      </c>
      <c r="AS314" s="147">
        <v>1</v>
      </c>
      <c r="AT314" s="147">
        <v>0</v>
      </c>
      <c r="AU314" s="147"/>
      <c r="AV314" s="147">
        <v>5</v>
      </c>
      <c r="AW314" s="147">
        <v>3</v>
      </c>
      <c r="AX314" s="147">
        <v>0</v>
      </c>
      <c r="AY314" s="147">
        <v>1</v>
      </c>
      <c r="AZ314" s="147">
        <v>1</v>
      </c>
      <c r="BA314" s="147">
        <v>0</v>
      </c>
      <c r="BB314" s="147"/>
      <c r="BC314" s="147">
        <v>2</v>
      </c>
      <c r="BD314" s="147">
        <v>1</v>
      </c>
      <c r="BE314" s="147">
        <v>1</v>
      </c>
      <c r="BF314" s="147">
        <v>6</v>
      </c>
    </row>
    <row r="315" spans="1:65" x14ac:dyDescent="0.2">
      <c r="A315" s="142" t="s">
        <v>893</v>
      </c>
      <c r="B315" s="142" t="s">
        <v>894</v>
      </c>
      <c r="C315" s="142"/>
      <c r="D315" s="142"/>
      <c r="E315" s="147">
        <v>24</v>
      </c>
      <c r="F315" s="147"/>
      <c r="G315" s="147">
        <v>2</v>
      </c>
      <c r="H315" s="147"/>
      <c r="I315" s="147">
        <v>0</v>
      </c>
      <c r="J315" s="147">
        <v>0</v>
      </c>
      <c r="K315" s="147">
        <v>0</v>
      </c>
      <c r="L315" s="147">
        <v>0</v>
      </c>
      <c r="M315" s="147">
        <v>1</v>
      </c>
      <c r="N315" s="147"/>
      <c r="O315" s="147">
        <v>1</v>
      </c>
      <c r="P315" s="147"/>
      <c r="Q315" s="147">
        <v>0</v>
      </c>
      <c r="R315" s="147">
        <v>0</v>
      </c>
      <c r="S315" s="147">
        <v>0</v>
      </c>
      <c r="T315" s="147">
        <v>0</v>
      </c>
      <c r="U315" s="147"/>
      <c r="V315" s="147">
        <v>0</v>
      </c>
      <c r="W315" s="147">
        <v>0</v>
      </c>
      <c r="X315" s="147">
        <v>0</v>
      </c>
      <c r="Y315" s="147">
        <v>0</v>
      </c>
      <c r="Z315" s="147"/>
      <c r="AA315" s="147">
        <v>0</v>
      </c>
      <c r="AB315" s="147">
        <v>9</v>
      </c>
      <c r="AC315" s="147">
        <v>3</v>
      </c>
      <c r="AD315" s="147"/>
      <c r="AE315" s="147">
        <v>2</v>
      </c>
      <c r="AF315" s="147">
        <v>2</v>
      </c>
      <c r="AG315" s="147">
        <v>0</v>
      </c>
      <c r="AH315" s="147">
        <v>0</v>
      </c>
      <c r="AI315" s="147"/>
      <c r="AJ315" s="147">
        <v>1</v>
      </c>
      <c r="AK315" s="147"/>
      <c r="AL315" s="147">
        <v>0</v>
      </c>
      <c r="AM315" s="147">
        <v>0</v>
      </c>
      <c r="AN315" s="147">
        <v>0</v>
      </c>
      <c r="AO315" s="147">
        <v>0</v>
      </c>
      <c r="AP315" s="147"/>
      <c r="AQ315" s="147">
        <v>0</v>
      </c>
      <c r="AR315" s="147">
        <v>0</v>
      </c>
      <c r="AS315" s="147">
        <v>0</v>
      </c>
      <c r="AT315" s="147">
        <v>0</v>
      </c>
      <c r="AU315" s="147"/>
      <c r="AV315" s="147">
        <v>2</v>
      </c>
      <c r="AW315" s="147">
        <v>2</v>
      </c>
      <c r="AX315" s="147">
        <v>0</v>
      </c>
      <c r="AY315" s="147">
        <v>0</v>
      </c>
      <c r="AZ315" s="147">
        <v>0</v>
      </c>
      <c r="BA315" s="147">
        <v>0</v>
      </c>
      <c r="BB315" s="147"/>
      <c r="BC315" s="147">
        <v>3</v>
      </c>
      <c r="BD315" s="147">
        <v>0</v>
      </c>
      <c r="BE315" s="147">
        <v>0</v>
      </c>
      <c r="BF315" s="147">
        <v>2</v>
      </c>
    </row>
    <row r="316" spans="1:65" x14ac:dyDescent="0.2">
      <c r="A316" s="142" t="s">
        <v>895</v>
      </c>
      <c r="B316" s="142" t="s">
        <v>896</v>
      </c>
      <c r="C316" s="142"/>
      <c r="D316" s="142"/>
      <c r="E316" s="147">
        <v>88</v>
      </c>
      <c r="F316" s="147"/>
      <c r="G316" s="147">
        <v>8</v>
      </c>
      <c r="H316" s="147"/>
      <c r="I316" s="147">
        <v>0</v>
      </c>
      <c r="J316" s="147">
        <v>0</v>
      </c>
      <c r="K316" s="147">
        <v>0</v>
      </c>
      <c r="L316" s="147">
        <v>0</v>
      </c>
      <c r="M316" s="147">
        <v>1</v>
      </c>
      <c r="N316" s="147"/>
      <c r="O316" s="147">
        <v>1</v>
      </c>
      <c r="P316" s="147"/>
      <c r="Q316" s="147">
        <v>5</v>
      </c>
      <c r="R316" s="147">
        <v>4</v>
      </c>
      <c r="S316" s="147">
        <v>1</v>
      </c>
      <c r="T316" s="147">
        <v>0</v>
      </c>
      <c r="U316" s="147"/>
      <c r="V316" s="147">
        <v>0</v>
      </c>
      <c r="W316" s="147">
        <v>0</v>
      </c>
      <c r="X316" s="147">
        <v>1</v>
      </c>
      <c r="Y316" s="147">
        <v>0</v>
      </c>
      <c r="Z316" s="147"/>
      <c r="AA316" s="147">
        <v>0</v>
      </c>
      <c r="AB316" s="147">
        <v>22</v>
      </c>
      <c r="AC316" s="147">
        <v>6</v>
      </c>
      <c r="AD316" s="147"/>
      <c r="AE316" s="147">
        <v>33</v>
      </c>
      <c r="AF316" s="147">
        <v>29</v>
      </c>
      <c r="AG316" s="147">
        <v>4</v>
      </c>
      <c r="AH316" s="147">
        <v>0</v>
      </c>
      <c r="AI316" s="147"/>
      <c r="AJ316" s="147">
        <v>1</v>
      </c>
      <c r="AK316" s="147"/>
      <c r="AL316" s="147">
        <v>5</v>
      </c>
      <c r="AM316" s="147">
        <v>2</v>
      </c>
      <c r="AN316" s="147">
        <v>1</v>
      </c>
      <c r="AO316" s="147">
        <v>2</v>
      </c>
      <c r="AP316" s="147"/>
      <c r="AQ316" s="147">
        <v>1</v>
      </c>
      <c r="AR316" s="147">
        <v>0</v>
      </c>
      <c r="AS316" s="147">
        <v>0</v>
      </c>
      <c r="AT316" s="147">
        <v>1</v>
      </c>
      <c r="AU316" s="147"/>
      <c r="AV316" s="147">
        <v>3</v>
      </c>
      <c r="AW316" s="147">
        <v>1</v>
      </c>
      <c r="AX316" s="147">
        <v>1</v>
      </c>
      <c r="AY316" s="147">
        <v>0</v>
      </c>
      <c r="AZ316" s="147">
        <v>1</v>
      </c>
      <c r="BA316" s="147">
        <v>0</v>
      </c>
      <c r="BB316" s="147"/>
      <c r="BC316" s="147">
        <v>2</v>
      </c>
      <c r="BD316" s="147">
        <v>1</v>
      </c>
      <c r="BE316" s="147">
        <v>0</v>
      </c>
      <c r="BF316" s="147">
        <v>6</v>
      </c>
    </row>
    <row r="317" spans="1:65" x14ac:dyDescent="0.2">
      <c r="A317" s="142" t="s">
        <v>897</v>
      </c>
      <c r="B317" s="142" t="s">
        <v>898</v>
      </c>
      <c r="C317" s="142"/>
      <c r="D317" s="142"/>
      <c r="E317" s="147">
        <v>47</v>
      </c>
      <c r="F317" s="147"/>
      <c r="G317" s="147">
        <v>2</v>
      </c>
      <c r="H317" s="147"/>
      <c r="I317" s="147">
        <v>0</v>
      </c>
      <c r="J317" s="147">
        <v>0</v>
      </c>
      <c r="K317" s="147">
        <v>0</v>
      </c>
      <c r="L317" s="147">
        <v>0</v>
      </c>
      <c r="M317" s="147">
        <v>0</v>
      </c>
      <c r="N317" s="147"/>
      <c r="O317" s="147">
        <v>1</v>
      </c>
      <c r="P317" s="147"/>
      <c r="Q317" s="147">
        <v>0</v>
      </c>
      <c r="R317" s="147">
        <v>0</v>
      </c>
      <c r="S317" s="147">
        <v>0</v>
      </c>
      <c r="T317" s="147">
        <v>0</v>
      </c>
      <c r="U317" s="147"/>
      <c r="V317" s="147">
        <v>0</v>
      </c>
      <c r="W317" s="147">
        <v>1</v>
      </c>
      <c r="X317" s="147">
        <v>0</v>
      </c>
      <c r="Y317" s="147">
        <v>0</v>
      </c>
      <c r="Z317" s="147"/>
      <c r="AA317" s="147">
        <v>1</v>
      </c>
      <c r="AB317" s="147">
        <v>16</v>
      </c>
      <c r="AC317" s="147">
        <v>4</v>
      </c>
      <c r="AD317" s="147"/>
      <c r="AE317" s="147">
        <v>5</v>
      </c>
      <c r="AF317" s="147">
        <v>3</v>
      </c>
      <c r="AG317" s="147">
        <v>2</v>
      </c>
      <c r="AH317" s="147">
        <v>0</v>
      </c>
      <c r="AI317" s="147"/>
      <c r="AJ317" s="147">
        <v>1</v>
      </c>
      <c r="AK317" s="147"/>
      <c r="AL317" s="147">
        <v>3</v>
      </c>
      <c r="AM317" s="147">
        <v>0</v>
      </c>
      <c r="AN317" s="147">
        <v>3</v>
      </c>
      <c r="AO317" s="147">
        <v>0</v>
      </c>
      <c r="AP317" s="147"/>
      <c r="AQ317" s="147">
        <v>7</v>
      </c>
      <c r="AR317" s="147">
        <v>1</v>
      </c>
      <c r="AS317" s="147">
        <v>5</v>
      </c>
      <c r="AT317" s="147">
        <v>1</v>
      </c>
      <c r="AU317" s="147"/>
      <c r="AV317" s="147">
        <v>5</v>
      </c>
      <c r="AW317" s="147">
        <v>5</v>
      </c>
      <c r="AX317" s="147">
        <v>0</v>
      </c>
      <c r="AY317" s="147">
        <v>0</v>
      </c>
      <c r="AZ317" s="147">
        <v>0</v>
      </c>
      <c r="BA317" s="147">
        <v>0</v>
      </c>
      <c r="BB317" s="147"/>
      <c r="BC317" s="147">
        <v>0</v>
      </c>
      <c r="BD317" s="147">
        <v>0</v>
      </c>
      <c r="BE317" s="147">
        <v>1</v>
      </c>
      <c r="BF317" s="147">
        <v>2</v>
      </c>
    </row>
    <row r="318" spans="1:65" ht="15" customHeight="1" x14ac:dyDescent="0.25">
      <c r="A318" s="154"/>
      <c r="B318" s="164"/>
      <c r="C318" s="154"/>
      <c r="D318" s="154"/>
      <c r="E318" s="155"/>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row>
    <row r="319" spans="1:65" ht="15" customHeight="1" x14ac:dyDescent="0.25">
      <c r="A319" s="152" t="s">
        <v>899</v>
      </c>
      <c r="B319" s="154"/>
      <c r="C319" s="153"/>
      <c r="D319" s="154"/>
      <c r="E319" s="18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c r="AF319" s="153"/>
      <c r="AG319" s="153"/>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L319" s="130"/>
      <c r="BM319" s="130"/>
    </row>
    <row r="320" spans="1:65" x14ac:dyDescent="0.2">
      <c r="A320" s="157">
        <v>1</v>
      </c>
      <c r="B320" s="816" t="s">
        <v>900</v>
      </c>
      <c r="C320" s="816"/>
      <c r="D320" s="816"/>
      <c r="E320" s="816"/>
      <c r="F320" s="816"/>
      <c r="G320" s="816"/>
      <c r="H320" s="816"/>
      <c r="I320" s="816"/>
      <c r="J320" s="816"/>
      <c r="K320" s="816"/>
      <c r="L320" s="816"/>
      <c r="M320" s="816"/>
      <c r="N320" s="816"/>
      <c r="O320" s="816"/>
      <c r="P320" s="816"/>
      <c r="Q320" s="816"/>
      <c r="R320" s="816"/>
      <c r="S320" s="816"/>
      <c r="T320" s="816"/>
      <c r="U320" s="816"/>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L320" s="130"/>
      <c r="BM320" s="130"/>
    </row>
    <row r="321" spans="1:1080" x14ac:dyDescent="0.2">
      <c r="A321" s="157">
        <v>2</v>
      </c>
      <c r="B321" s="816" t="s">
        <v>958</v>
      </c>
      <c r="C321" s="816"/>
      <c r="D321" s="816"/>
      <c r="E321" s="816"/>
      <c r="F321" s="816"/>
      <c r="G321" s="816"/>
      <c r="H321" s="816"/>
      <c r="I321" s="816"/>
      <c r="J321" s="816"/>
      <c r="K321" s="816"/>
      <c r="L321" s="816"/>
      <c r="M321" s="816"/>
      <c r="N321" s="816"/>
      <c r="O321" s="816"/>
      <c r="P321" s="816"/>
      <c r="Q321" s="816"/>
      <c r="R321" s="816"/>
      <c r="S321" s="816"/>
      <c r="T321" s="816"/>
      <c r="U321" s="816"/>
      <c r="V321" s="161"/>
      <c r="W321" s="161"/>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30"/>
      <c r="BH321" s="130"/>
      <c r="BI321" s="130"/>
      <c r="BJ321" s="130"/>
      <c r="BK321" s="130"/>
      <c r="BL321" s="130"/>
      <c r="BM321" s="130"/>
      <c r="BN321" s="130"/>
      <c r="BO321" s="130"/>
      <c r="BP321" s="130"/>
      <c r="BQ321" s="130"/>
      <c r="BR321" s="130"/>
      <c r="BS321" s="130"/>
      <c r="BT321" s="130"/>
      <c r="BU321" s="130"/>
      <c r="BV321" s="130"/>
      <c r="BW321" s="130"/>
      <c r="BX321" s="130"/>
      <c r="BY321" s="130"/>
      <c r="BZ321" s="130"/>
      <c r="CA321" s="130"/>
      <c r="CB321" s="130"/>
      <c r="CC321" s="130"/>
      <c r="CD321" s="130"/>
      <c r="CE321" s="130"/>
      <c r="CF321" s="130"/>
      <c r="CG321" s="130"/>
      <c r="CH321" s="130"/>
      <c r="CI321" s="130"/>
      <c r="CJ321" s="130"/>
      <c r="CK321" s="130"/>
      <c r="CL321" s="130"/>
      <c r="CM321" s="130"/>
      <c r="CN321" s="130"/>
      <c r="CO321" s="130"/>
      <c r="CP321" s="130"/>
      <c r="CQ321" s="130"/>
      <c r="CR321" s="130"/>
      <c r="CS321" s="130"/>
    </row>
    <row r="322" spans="1:1080" ht="15.6" customHeight="1" x14ac:dyDescent="0.2">
      <c r="A322" s="157">
        <v>3</v>
      </c>
      <c r="B322" s="810" t="s">
        <v>959</v>
      </c>
      <c r="C322" s="810"/>
      <c r="D322" s="810"/>
      <c r="E322" s="810"/>
      <c r="F322" s="810"/>
      <c r="G322" s="810"/>
      <c r="H322" s="810"/>
      <c r="I322" s="810"/>
      <c r="J322" s="810"/>
      <c r="K322" s="810"/>
      <c r="L322" s="810"/>
      <c r="M322" s="810"/>
      <c r="N322" s="810"/>
      <c r="O322" s="810"/>
      <c r="P322" s="810"/>
      <c r="Q322" s="810"/>
      <c r="R322" s="810"/>
      <c r="S322" s="810"/>
      <c r="T322" s="810"/>
      <c r="U322" s="810"/>
      <c r="BL322" s="130"/>
      <c r="BM322" s="130"/>
    </row>
    <row r="323" spans="1:1080" ht="15.75" customHeight="1" x14ac:dyDescent="0.2">
      <c r="A323" s="157">
        <v>4</v>
      </c>
      <c r="B323" s="811" t="s">
        <v>960</v>
      </c>
      <c r="C323" s="811"/>
      <c r="D323" s="811"/>
      <c r="E323" s="811"/>
      <c r="F323" s="811"/>
      <c r="G323" s="811"/>
      <c r="H323" s="811"/>
      <c r="I323" s="811"/>
      <c r="J323" s="811"/>
      <c r="K323" s="811"/>
      <c r="L323" s="811"/>
      <c r="M323" s="811"/>
      <c r="N323" s="811"/>
      <c r="O323" s="811"/>
      <c r="P323" s="811"/>
      <c r="Q323" s="811"/>
      <c r="R323" s="811"/>
      <c r="S323" s="811"/>
      <c r="T323" s="811"/>
      <c r="U323" s="811"/>
      <c r="V323" s="176"/>
      <c r="W323" s="176"/>
      <c r="X323" s="176"/>
      <c r="Y323" s="176"/>
      <c r="Z323" s="176"/>
      <c r="AA323" s="176"/>
      <c r="BL323" s="130"/>
      <c r="BM323" s="130"/>
    </row>
    <row r="324" spans="1:1080" ht="15.75" customHeight="1" x14ac:dyDescent="0.2">
      <c r="A324" s="157">
        <v>5</v>
      </c>
      <c r="B324" s="810" t="s">
        <v>961</v>
      </c>
      <c r="C324" s="810"/>
      <c r="D324" s="810"/>
      <c r="E324" s="810"/>
      <c r="F324" s="810"/>
      <c r="G324" s="810"/>
      <c r="H324" s="810"/>
      <c r="I324" s="810"/>
      <c r="J324" s="810"/>
      <c r="K324" s="810"/>
      <c r="L324" s="810"/>
      <c r="M324" s="810"/>
      <c r="N324" s="810"/>
      <c r="O324" s="810"/>
      <c r="P324" s="810"/>
      <c r="Q324" s="810"/>
      <c r="R324" s="810"/>
      <c r="S324" s="810"/>
      <c r="T324" s="810"/>
      <c r="U324" s="810"/>
      <c r="V324" s="176"/>
      <c r="W324" s="176"/>
      <c r="X324" s="176"/>
      <c r="Y324" s="176"/>
      <c r="Z324" s="176"/>
      <c r="AA324" s="176"/>
      <c r="BL324" s="130"/>
      <c r="BM324" s="130"/>
    </row>
    <row r="325" spans="1:1080" ht="30" customHeight="1" x14ac:dyDescent="0.2">
      <c r="A325" s="157">
        <v>6</v>
      </c>
      <c r="B325" s="810" t="s">
        <v>962</v>
      </c>
      <c r="C325" s="810"/>
      <c r="D325" s="810"/>
      <c r="E325" s="810"/>
      <c r="F325" s="810"/>
      <c r="G325" s="810"/>
      <c r="H325" s="810"/>
      <c r="I325" s="810"/>
      <c r="J325" s="810"/>
      <c r="K325" s="810"/>
      <c r="L325" s="810"/>
      <c r="M325" s="810"/>
      <c r="N325" s="810"/>
      <c r="O325" s="810"/>
      <c r="P325" s="810"/>
      <c r="Q325" s="810"/>
      <c r="R325" s="810"/>
      <c r="S325" s="810"/>
      <c r="T325" s="810"/>
      <c r="U325" s="810"/>
      <c r="V325" s="176"/>
      <c r="W325" s="176"/>
      <c r="X325" s="176"/>
      <c r="Y325" s="176"/>
      <c r="Z325" s="176"/>
      <c r="AA325" s="176"/>
      <c r="BL325" s="130"/>
      <c r="BM325" s="130"/>
    </row>
    <row r="326" spans="1:1080" ht="26.25" customHeight="1" x14ac:dyDescent="0.2">
      <c r="A326" s="130"/>
      <c r="B326" s="811" t="s">
        <v>901</v>
      </c>
      <c r="C326" s="811"/>
      <c r="D326" s="811"/>
      <c r="E326" s="811"/>
      <c r="F326" s="811"/>
      <c r="G326" s="811"/>
      <c r="H326" s="811"/>
      <c r="I326" s="811"/>
      <c r="J326" s="811"/>
      <c r="K326" s="811"/>
      <c r="L326" s="811"/>
      <c r="M326" s="811"/>
      <c r="N326" s="811"/>
      <c r="O326" s="811"/>
      <c r="P326" s="811"/>
      <c r="Q326" s="811"/>
      <c r="R326" s="811"/>
      <c r="S326" s="811"/>
      <c r="T326" s="811"/>
      <c r="U326" s="811"/>
      <c r="BL326" s="130"/>
      <c r="BM326" s="130"/>
    </row>
    <row r="327" spans="1:1080" ht="15" customHeight="1" x14ac:dyDescent="0.25">
      <c r="A327" s="157"/>
      <c r="B327" s="159" t="s">
        <v>906</v>
      </c>
      <c r="E327" s="184"/>
      <c r="BL327" s="130"/>
      <c r="BM327" s="130"/>
    </row>
    <row r="328" spans="1:1080" ht="15" customHeight="1" x14ac:dyDescent="0.2">
      <c r="A328" s="161" t="s">
        <v>907</v>
      </c>
      <c r="B328" s="159" t="s">
        <v>908</v>
      </c>
      <c r="C328" s="161"/>
      <c r="D328" s="136"/>
      <c r="E328" s="163"/>
      <c r="F328" s="16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L328" s="130"/>
      <c r="BM328" s="130"/>
    </row>
    <row r="329" spans="1:1080" ht="15" customHeight="1" x14ac:dyDescent="0.2">
      <c r="C329" s="190"/>
      <c r="D329" s="162"/>
      <c r="E329" s="163"/>
      <c r="F329" s="16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L329" s="130"/>
      <c r="BM329" s="130"/>
    </row>
    <row r="330" spans="1:1080" ht="15" customHeight="1" x14ac:dyDescent="0.2">
      <c r="A330" s="130"/>
      <c r="B330" s="130"/>
      <c r="C330" s="161"/>
      <c r="D330" s="136"/>
      <c r="E330" s="163"/>
      <c r="F330" s="16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L330" s="130"/>
      <c r="BM330" s="130"/>
    </row>
    <row r="331" spans="1:1080" ht="15" customHeight="1" x14ac:dyDescent="0.2">
      <c r="A331" s="163" t="s">
        <v>909</v>
      </c>
      <c r="B331" s="157" t="s">
        <v>910</v>
      </c>
      <c r="C331" s="161"/>
      <c r="D331" s="136"/>
      <c r="E331" s="163"/>
      <c r="F331" s="16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L331" s="130"/>
      <c r="BM331" s="130"/>
    </row>
    <row r="332" spans="1:1080" ht="15" customHeight="1" x14ac:dyDescent="0.2">
      <c r="A332" s="164"/>
      <c r="B332" s="159" t="s">
        <v>911</v>
      </c>
      <c r="C332" s="161"/>
      <c r="D332" s="136"/>
      <c r="E332" s="163"/>
      <c r="F332" s="161"/>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L332" s="130"/>
      <c r="BM332" s="130"/>
    </row>
    <row r="333" spans="1:1080" ht="15" customHeight="1" x14ac:dyDescent="0.2">
      <c r="A333" s="164"/>
      <c r="B333" s="157" t="s">
        <v>912</v>
      </c>
      <c r="C333" s="136"/>
      <c r="D333" s="136"/>
      <c r="E333" s="160"/>
      <c r="F333" s="136"/>
      <c r="G333" s="161"/>
      <c r="H333" s="161"/>
      <c r="I333" s="161"/>
      <c r="J333" s="161"/>
      <c r="K333" s="136"/>
      <c r="L333" s="165"/>
      <c r="M333" s="165"/>
      <c r="N333" s="160"/>
      <c r="O333" s="161"/>
      <c r="P333" s="160"/>
      <c r="Q333" s="160"/>
      <c r="R333" s="160"/>
      <c r="S333" s="160"/>
      <c r="T333" s="160"/>
      <c r="U333" s="160"/>
      <c r="V333" s="161"/>
      <c r="W333" s="161"/>
      <c r="X333" s="161"/>
      <c r="Y333" s="161"/>
      <c r="Z333" s="161"/>
      <c r="AA333" s="161"/>
      <c r="AB333" s="161"/>
      <c r="AC333" s="161"/>
      <c r="AD333" s="160"/>
      <c r="AE333" s="160"/>
      <c r="AF333" s="160"/>
      <c r="AG333" s="160"/>
      <c r="AH333" s="160"/>
      <c r="AI333" s="160"/>
      <c r="AJ333" s="165"/>
      <c r="AK333" s="161"/>
      <c r="AL333" s="161"/>
      <c r="AM333" s="161"/>
      <c r="AN333" s="161"/>
      <c r="AO333" s="161"/>
      <c r="AP333" s="161"/>
      <c r="AQ333" s="161"/>
      <c r="AR333" s="161"/>
      <c r="AS333" s="161"/>
      <c r="AT333" s="161"/>
      <c r="AU333" s="161"/>
      <c r="AV333" s="160"/>
      <c r="AW333" s="160"/>
      <c r="AX333" s="160"/>
      <c r="AY333" s="160"/>
      <c r="AZ333" s="160"/>
      <c r="BA333" s="160"/>
      <c r="BB333" s="160"/>
      <c r="BC333" s="165"/>
      <c r="BD333" s="165"/>
      <c r="BE333" s="160"/>
      <c r="BF333" s="165"/>
      <c r="BL333" s="130"/>
      <c r="BM333" s="130"/>
    </row>
    <row r="334" spans="1:1080" ht="15" customHeight="1" x14ac:dyDescent="0.2">
      <c r="A334" s="164"/>
      <c r="B334" s="157" t="s">
        <v>913</v>
      </c>
      <c r="C334" s="136"/>
      <c r="D334" s="136"/>
      <c r="E334" s="160"/>
      <c r="F334" s="136"/>
      <c r="G334" s="161"/>
      <c r="H334" s="161"/>
      <c r="I334" s="161"/>
      <c r="J334" s="161"/>
      <c r="K334" s="136"/>
      <c r="L334" s="165"/>
      <c r="M334" s="165"/>
      <c r="N334" s="165"/>
      <c r="O334" s="165"/>
      <c r="P334" s="160"/>
      <c r="Q334" s="160"/>
      <c r="R334" s="160"/>
      <c r="S334" s="160"/>
      <c r="T334" s="160"/>
      <c r="U334" s="160"/>
      <c r="V334" s="165"/>
      <c r="W334" s="165"/>
      <c r="X334" s="165"/>
      <c r="Y334" s="165"/>
      <c r="Z334" s="165"/>
      <c r="AA334" s="165"/>
      <c r="AB334" s="165"/>
      <c r="AC334" s="165"/>
      <c r="AD334" s="160"/>
      <c r="AE334" s="160"/>
      <c r="AF334" s="160"/>
      <c r="AG334" s="160"/>
      <c r="AH334" s="160"/>
      <c r="AI334" s="160"/>
      <c r="AJ334" s="165"/>
      <c r="AK334" s="165"/>
      <c r="AL334" s="165"/>
      <c r="AM334" s="165"/>
      <c r="AN334" s="165"/>
      <c r="AO334" s="165"/>
      <c r="AP334" s="165"/>
      <c r="AQ334" s="165"/>
      <c r="AR334" s="165"/>
      <c r="AS334" s="165"/>
      <c r="AT334" s="165"/>
      <c r="AU334" s="165"/>
      <c r="AV334" s="160"/>
      <c r="AW334" s="160"/>
      <c r="AX334" s="160"/>
      <c r="AY334" s="160"/>
      <c r="AZ334" s="160"/>
      <c r="BA334" s="160"/>
      <c r="BB334" s="160"/>
      <c r="BC334" s="165"/>
      <c r="BD334" s="165"/>
      <c r="BE334" s="160"/>
      <c r="BF334" s="165"/>
      <c r="BL334" s="130"/>
      <c r="BM334" s="130"/>
    </row>
    <row r="335" spans="1:1080" ht="15" customHeight="1" x14ac:dyDescent="0.2">
      <c r="C335" s="130"/>
      <c r="D335" s="136"/>
      <c r="E335" s="167"/>
      <c r="F335" s="168"/>
      <c r="G335" s="166"/>
      <c r="H335" s="166"/>
      <c r="I335" s="166"/>
      <c r="J335" s="166"/>
      <c r="K335" s="166"/>
      <c r="L335" s="166"/>
      <c r="M335" s="166"/>
      <c r="N335" s="166"/>
      <c r="O335" s="166"/>
      <c r="P335" s="166"/>
      <c r="Q335" s="166"/>
      <c r="R335" s="166"/>
      <c r="S335" s="166"/>
      <c r="T335" s="166"/>
      <c r="U335" s="166"/>
      <c r="V335" s="166"/>
      <c r="W335" s="166"/>
      <c r="X335" s="166"/>
      <c r="Y335" s="166"/>
      <c r="Z335" s="166"/>
      <c r="AA335" s="166"/>
      <c r="AB335" s="153"/>
      <c r="AC335" s="166"/>
      <c r="AD335" s="166"/>
      <c r="AE335" s="166"/>
      <c r="AF335" s="166"/>
      <c r="AG335" s="166"/>
      <c r="AH335" s="166"/>
      <c r="AI335" s="166"/>
      <c r="AJ335" s="166"/>
      <c r="AK335" s="166"/>
      <c r="AL335" s="166"/>
      <c r="AM335" s="166"/>
      <c r="AN335" s="166"/>
      <c r="AO335" s="166"/>
      <c r="AP335" s="166"/>
      <c r="AQ335" s="166"/>
      <c r="AR335" s="166"/>
      <c r="AS335" s="166"/>
      <c r="AT335" s="166"/>
      <c r="AU335" s="166"/>
      <c r="AV335" s="166"/>
      <c r="AW335" s="166"/>
      <c r="AX335" s="166"/>
      <c r="AY335" s="166"/>
      <c r="AZ335" s="166"/>
      <c r="BA335" s="166"/>
      <c r="BB335" s="166"/>
      <c r="BC335" s="166"/>
      <c r="BD335" s="166"/>
      <c r="BE335" s="166"/>
      <c r="BF335" s="166"/>
      <c r="BG335" s="130"/>
      <c r="BH335" s="130"/>
      <c r="BI335" s="130"/>
      <c r="BJ335" s="130"/>
      <c r="BK335" s="130"/>
      <c r="BL335" s="187"/>
      <c r="BM335" s="187"/>
      <c r="BN335" s="130"/>
      <c r="BO335" s="130"/>
      <c r="BP335" s="130"/>
      <c r="BQ335" s="130"/>
      <c r="BR335" s="130"/>
      <c r="BS335" s="130"/>
      <c r="BT335" s="130"/>
      <c r="BU335" s="130"/>
      <c r="BV335" s="130"/>
      <c r="BW335" s="130"/>
      <c r="BX335" s="130"/>
      <c r="BY335" s="130"/>
      <c r="BZ335" s="130"/>
      <c r="CA335" s="130"/>
      <c r="CB335" s="130"/>
      <c r="CC335" s="130"/>
      <c r="CD335" s="130"/>
      <c r="CE335" s="130"/>
      <c r="CF335" s="130"/>
      <c r="CG335" s="130"/>
      <c r="CH335" s="130"/>
      <c r="CI335" s="130"/>
      <c r="CJ335" s="130"/>
      <c r="CK335" s="130"/>
      <c r="CL335" s="130"/>
      <c r="CM335" s="130"/>
      <c r="CN335" s="130"/>
      <c r="CO335" s="130"/>
      <c r="CP335" s="130"/>
      <c r="CQ335" s="130"/>
      <c r="CR335" s="130"/>
      <c r="CS335" s="130"/>
      <c r="CT335" s="130"/>
      <c r="CU335" s="130"/>
      <c r="CV335" s="130"/>
      <c r="CW335" s="130"/>
      <c r="CX335" s="130"/>
      <c r="CY335" s="130"/>
      <c r="CZ335" s="130"/>
      <c r="DA335" s="130"/>
      <c r="DB335" s="130"/>
      <c r="DC335" s="130"/>
      <c r="DD335" s="130"/>
      <c r="DE335" s="130"/>
      <c r="DF335" s="130"/>
      <c r="DG335" s="130"/>
      <c r="DH335" s="130"/>
      <c r="DI335" s="130"/>
      <c r="DJ335" s="130"/>
      <c r="DK335" s="130"/>
      <c r="DL335" s="130"/>
      <c r="DM335" s="130"/>
      <c r="DN335" s="130"/>
      <c r="DO335" s="130"/>
      <c r="DP335" s="130"/>
      <c r="DQ335" s="130"/>
      <c r="DR335" s="130"/>
      <c r="DS335" s="130"/>
      <c r="DT335" s="130"/>
      <c r="DU335" s="130"/>
      <c r="DV335" s="130"/>
      <c r="DW335" s="130"/>
      <c r="DX335" s="130"/>
      <c r="DY335" s="130"/>
      <c r="DZ335" s="130"/>
      <c r="EA335" s="130"/>
      <c r="EB335" s="130"/>
      <c r="EC335" s="130"/>
      <c r="ED335" s="130"/>
      <c r="EE335" s="130"/>
      <c r="EF335" s="130"/>
      <c r="EG335" s="130"/>
      <c r="EH335" s="130"/>
      <c r="EI335" s="130"/>
      <c r="EJ335" s="130"/>
      <c r="EK335" s="130"/>
      <c r="EL335" s="130"/>
      <c r="EM335" s="130"/>
      <c r="EN335" s="130"/>
      <c r="EO335" s="130"/>
      <c r="EP335" s="130"/>
      <c r="EQ335" s="130"/>
      <c r="ER335" s="130"/>
      <c r="ES335" s="130"/>
      <c r="ET335" s="130"/>
      <c r="EU335" s="130"/>
      <c r="EV335" s="130"/>
      <c r="EW335" s="130"/>
      <c r="EX335" s="130"/>
      <c r="EY335" s="130"/>
      <c r="EZ335" s="130"/>
      <c r="FA335" s="130"/>
      <c r="FB335" s="130"/>
      <c r="FC335" s="130"/>
      <c r="FD335" s="130"/>
      <c r="FE335" s="130"/>
      <c r="FF335" s="130"/>
      <c r="FG335" s="130"/>
      <c r="FH335" s="130"/>
      <c r="FI335" s="130"/>
      <c r="FJ335" s="130"/>
      <c r="FK335" s="130"/>
      <c r="FL335" s="130"/>
      <c r="FM335" s="130"/>
      <c r="FN335" s="130"/>
      <c r="FO335" s="130"/>
      <c r="FP335" s="130"/>
      <c r="FQ335" s="130"/>
      <c r="FR335" s="130"/>
      <c r="FS335" s="130"/>
      <c r="FT335" s="130"/>
      <c r="FU335" s="130"/>
      <c r="FV335" s="130"/>
      <c r="FW335" s="130"/>
      <c r="FX335" s="130"/>
      <c r="FY335" s="130"/>
      <c r="FZ335" s="130"/>
      <c r="GA335" s="130"/>
      <c r="GB335" s="130"/>
      <c r="GC335" s="130"/>
      <c r="GD335" s="130"/>
      <c r="GE335" s="130"/>
      <c r="GF335" s="130"/>
      <c r="GG335" s="130"/>
      <c r="GH335" s="130"/>
      <c r="GI335" s="130"/>
      <c r="GJ335" s="130"/>
      <c r="GK335" s="130"/>
      <c r="GL335" s="130"/>
      <c r="GM335" s="130"/>
      <c r="GN335" s="130"/>
      <c r="GO335" s="130"/>
      <c r="GP335" s="130"/>
      <c r="GQ335" s="130"/>
      <c r="GR335" s="130"/>
      <c r="GS335" s="130"/>
      <c r="GT335" s="130"/>
      <c r="GU335" s="130"/>
      <c r="GV335" s="130"/>
      <c r="GW335" s="130"/>
      <c r="GX335" s="130"/>
      <c r="GY335" s="130"/>
      <c r="GZ335" s="130"/>
      <c r="HA335" s="130"/>
      <c r="HB335" s="130"/>
      <c r="HC335" s="130"/>
      <c r="HD335" s="130"/>
      <c r="HE335" s="130"/>
      <c r="HF335" s="130"/>
      <c r="HG335" s="130"/>
      <c r="HH335" s="130"/>
      <c r="HI335" s="130"/>
      <c r="HJ335" s="130"/>
      <c r="HK335" s="130"/>
      <c r="HL335" s="130"/>
      <c r="HM335" s="130"/>
      <c r="HN335" s="130"/>
      <c r="HO335" s="130"/>
      <c r="HP335" s="130"/>
      <c r="HQ335" s="130"/>
      <c r="HR335" s="130"/>
      <c r="HS335" s="130"/>
      <c r="HT335" s="130"/>
      <c r="HU335" s="130"/>
      <c r="HV335" s="130"/>
      <c r="HW335" s="130"/>
      <c r="HX335" s="130"/>
      <c r="HY335" s="130"/>
      <c r="HZ335" s="130"/>
      <c r="IA335" s="130"/>
      <c r="IB335" s="130"/>
      <c r="IC335" s="130"/>
      <c r="ID335" s="130"/>
      <c r="IE335" s="130"/>
      <c r="IF335" s="130"/>
      <c r="IG335" s="130"/>
      <c r="IH335" s="130"/>
      <c r="II335" s="130"/>
      <c r="IJ335" s="130"/>
      <c r="IK335" s="130"/>
      <c r="IL335" s="130"/>
      <c r="IM335" s="130"/>
      <c r="IN335" s="130"/>
      <c r="IO335" s="130"/>
      <c r="IP335" s="130"/>
      <c r="IQ335" s="130"/>
      <c r="IR335" s="130"/>
      <c r="IS335" s="130"/>
      <c r="IT335" s="130"/>
      <c r="IU335" s="130"/>
      <c r="IV335" s="130"/>
      <c r="IW335" s="130"/>
      <c r="IX335" s="130"/>
      <c r="IY335" s="130"/>
      <c r="IZ335" s="130"/>
      <c r="JA335" s="130"/>
      <c r="JB335" s="130"/>
      <c r="JC335" s="130"/>
      <c r="JD335" s="130"/>
      <c r="JE335" s="130"/>
      <c r="JF335" s="130"/>
      <c r="JG335" s="130"/>
      <c r="JH335" s="130"/>
      <c r="JI335" s="130"/>
      <c r="JJ335" s="130"/>
      <c r="JK335" s="130"/>
      <c r="JL335" s="130"/>
      <c r="JM335" s="130"/>
      <c r="JN335" s="130"/>
      <c r="JO335" s="130"/>
      <c r="JP335" s="130"/>
      <c r="JQ335" s="130"/>
      <c r="JR335" s="130"/>
      <c r="JS335" s="130"/>
      <c r="JT335" s="130"/>
      <c r="JU335" s="130"/>
      <c r="JV335" s="130"/>
      <c r="JW335" s="130"/>
      <c r="JX335" s="130"/>
      <c r="JY335" s="130"/>
      <c r="JZ335" s="130"/>
      <c r="KA335" s="130"/>
      <c r="KB335" s="130"/>
      <c r="KC335" s="130"/>
      <c r="KD335" s="130"/>
      <c r="KE335" s="130"/>
      <c r="KF335" s="130"/>
      <c r="KG335" s="130"/>
      <c r="KH335" s="130"/>
      <c r="KI335" s="130"/>
      <c r="KJ335" s="130"/>
      <c r="KK335" s="130"/>
      <c r="KL335" s="130"/>
      <c r="KM335" s="130"/>
      <c r="KN335" s="130"/>
      <c r="KO335" s="130"/>
      <c r="KP335" s="130"/>
      <c r="KQ335" s="130"/>
      <c r="KR335" s="130"/>
      <c r="KS335" s="130"/>
      <c r="KT335" s="130"/>
      <c r="KU335" s="130"/>
      <c r="KV335" s="130"/>
      <c r="KW335" s="130"/>
      <c r="KX335" s="130"/>
      <c r="KY335" s="130"/>
      <c r="KZ335" s="130"/>
      <c r="LA335" s="130"/>
      <c r="LB335" s="130"/>
      <c r="LC335" s="130"/>
      <c r="LD335" s="130"/>
      <c r="LE335" s="130"/>
      <c r="LF335" s="130"/>
      <c r="LG335" s="130"/>
      <c r="LH335" s="130"/>
      <c r="LI335" s="130"/>
      <c r="LJ335" s="130"/>
      <c r="LK335" s="130"/>
      <c r="LL335" s="130"/>
      <c r="LM335" s="130"/>
      <c r="LN335" s="130"/>
      <c r="LO335" s="130"/>
      <c r="LP335" s="130"/>
      <c r="LQ335" s="130"/>
      <c r="LR335" s="130"/>
      <c r="LS335" s="130"/>
      <c r="LT335" s="130"/>
      <c r="LU335" s="130"/>
      <c r="LV335" s="130"/>
      <c r="LW335" s="130"/>
      <c r="LX335" s="130"/>
      <c r="LY335" s="130"/>
      <c r="LZ335" s="130"/>
      <c r="MA335" s="130"/>
      <c r="MB335" s="130"/>
      <c r="MC335" s="130"/>
      <c r="MD335" s="130"/>
      <c r="ME335" s="130"/>
      <c r="MF335" s="130"/>
      <c r="MG335" s="130"/>
      <c r="MH335" s="130"/>
      <c r="MI335" s="130"/>
      <c r="MJ335" s="130"/>
      <c r="MK335" s="130"/>
      <c r="ML335" s="130"/>
      <c r="MM335" s="130"/>
      <c r="MN335" s="130"/>
      <c r="MO335" s="130"/>
      <c r="MP335" s="130"/>
      <c r="MQ335" s="130"/>
      <c r="MR335" s="130"/>
      <c r="MS335" s="130"/>
      <c r="MT335" s="130"/>
      <c r="MU335" s="130"/>
      <c r="MV335" s="130"/>
      <c r="MW335" s="130"/>
      <c r="MX335" s="130"/>
      <c r="MY335" s="130"/>
      <c r="MZ335" s="130"/>
      <c r="NA335" s="130"/>
      <c r="NB335" s="130"/>
      <c r="NC335" s="130"/>
      <c r="ND335" s="130"/>
      <c r="NE335" s="130"/>
      <c r="NF335" s="130"/>
      <c r="NG335" s="130"/>
      <c r="NH335" s="130"/>
      <c r="NI335" s="130"/>
      <c r="NJ335" s="130"/>
      <c r="NK335" s="130"/>
      <c r="NL335" s="130"/>
      <c r="NM335" s="130"/>
      <c r="NN335" s="130"/>
      <c r="NO335" s="130"/>
      <c r="NP335" s="130"/>
      <c r="NQ335" s="130"/>
      <c r="NR335" s="130"/>
      <c r="NS335" s="130"/>
      <c r="NT335" s="130"/>
      <c r="NU335" s="130"/>
      <c r="NV335" s="130"/>
      <c r="NW335" s="130"/>
      <c r="NX335" s="130"/>
      <c r="NY335" s="130"/>
      <c r="NZ335" s="130"/>
      <c r="OA335" s="130"/>
      <c r="OB335" s="130"/>
      <c r="OC335" s="130"/>
      <c r="OD335" s="130"/>
      <c r="OE335" s="130"/>
      <c r="OF335" s="130"/>
      <c r="OG335" s="130"/>
      <c r="OH335" s="130"/>
      <c r="OI335" s="130"/>
      <c r="OJ335" s="130"/>
      <c r="OK335" s="130"/>
      <c r="OL335" s="130"/>
      <c r="OM335" s="130"/>
      <c r="ON335" s="130"/>
      <c r="OO335" s="130"/>
      <c r="OP335" s="130"/>
      <c r="OQ335" s="130"/>
      <c r="OR335" s="130"/>
      <c r="OS335" s="130"/>
      <c r="OT335" s="130"/>
      <c r="OU335" s="130"/>
      <c r="OV335" s="130"/>
      <c r="OW335" s="130"/>
      <c r="OX335" s="130"/>
      <c r="OY335" s="130"/>
      <c r="OZ335" s="130"/>
      <c r="PA335" s="130"/>
      <c r="PB335" s="130"/>
      <c r="PC335" s="130"/>
      <c r="PD335" s="130"/>
      <c r="PE335" s="130"/>
      <c r="PF335" s="130"/>
      <c r="PG335" s="130"/>
      <c r="PH335" s="130"/>
      <c r="PI335" s="130"/>
      <c r="PJ335" s="130"/>
      <c r="PK335" s="130"/>
      <c r="PL335" s="130"/>
      <c r="PM335" s="130"/>
      <c r="PN335" s="130"/>
      <c r="PO335" s="130"/>
      <c r="PP335" s="130"/>
      <c r="PQ335" s="130"/>
      <c r="PR335" s="130"/>
      <c r="PS335" s="130"/>
      <c r="PT335" s="130"/>
      <c r="PU335" s="130"/>
      <c r="PV335" s="130"/>
      <c r="PW335" s="130"/>
      <c r="PX335" s="130"/>
      <c r="PY335" s="130"/>
      <c r="PZ335" s="130"/>
      <c r="QA335" s="130"/>
      <c r="QB335" s="130"/>
      <c r="QC335" s="130"/>
      <c r="QD335" s="130"/>
      <c r="QE335" s="130"/>
      <c r="QF335" s="130"/>
      <c r="QG335" s="130"/>
      <c r="QH335" s="130"/>
      <c r="QI335" s="130"/>
      <c r="QJ335" s="130"/>
      <c r="QK335" s="130"/>
      <c r="QL335" s="130"/>
      <c r="QM335" s="130"/>
      <c r="QN335" s="130"/>
      <c r="QO335" s="130"/>
      <c r="QP335" s="130"/>
      <c r="QQ335" s="130"/>
      <c r="QR335" s="130"/>
      <c r="QS335" s="130"/>
      <c r="QT335" s="130"/>
      <c r="QU335" s="130"/>
      <c r="QV335" s="130"/>
      <c r="QW335" s="130"/>
      <c r="QX335" s="130"/>
      <c r="QY335" s="130"/>
      <c r="QZ335" s="130"/>
      <c r="RA335" s="130"/>
      <c r="RB335" s="130"/>
      <c r="RC335" s="130"/>
      <c r="RD335" s="130"/>
      <c r="RE335" s="130"/>
      <c r="RF335" s="130"/>
      <c r="RG335" s="130"/>
      <c r="RH335" s="130"/>
      <c r="RI335" s="130"/>
      <c r="RJ335" s="130"/>
      <c r="RK335" s="130"/>
      <c r="RL335" s="130"/>
      <c r="RM335" s="130"/>
      <c r="RN335" s="130"/>
      <c r="RO335" s="130"/>
      <c r="RP335" s="130"/>
      <c r="RQ335" s="130"/>
      <c r="RR335" s="130"/>
      <c r="RS335" s="130"/>
      <c r="RT335" s="130"/>
      <c r="RU335" s="130"/>
      <c r="RV335" s="130"/>
      <c r="RW335" s="130"/>
      <c r="RX335" s="130"/>
      <c r="RY335" s="130"/>
      <c r="RZ335" s="130"/>
      <c r="SA335" s="130"/>
      <c r="SB335" s="130"/>
      <c r="SC335" s="130"/>
      <c r="SD335" s="130"/>
      <c r="SE335" s="130"/>
      <c r="SF335" s="130"/>
      <c r="SG335" s="130"/>
      <c r="SH335" s="130"/>
      <c r="SI335" s="130"/>
      <c r="SJ335" s="130"/>
      <c r="SK335" s="130"/>
      <c r="SL335" s="130"/>
      <c r="SM335" s="130"/>
      <c r="SN335" s="130"/>
      <c r="SO335" s="130"/>
      <c r="SP335" s="130"/>
      <c r="SQ335" s="130"/>
      <c r="SR335" s="130"/>
      <c r="SS335" s="130"/>
      <c r="ST335" s="130"/>
      <c r="SU335" s="130"/>
      <c r="SV335" s="130"/>
      <c r="SW335" s="130"/>
      <c r="SX335" s="130"/>
      <c r="SY335" s="130"/>
      <c r="SZ335" s="130"/>
      <c r="TA335" s="130"/>
      <c r="TB335" s="130"/>
      <c r="TC335" s="130"/>
      <c r="TD335" s="130"/>
      <c r="TE335" s="130"/>
      <c r="TF335" s="130"/>
      <c r="TG335" s="130"/>
      <c r="TH335" s="130"/>
      <c r="TI335" s="130"/>
      <c r="TJ335" s="130"/>
      <c r="TK335" s="130"/>
      <c r="TL335" s="130"/>
      <c r="TM335" s="130"/>
      <c r="TN335" s="130"/>
      <c r="TO335" s="130"/>
      <c r="TP335" s="130"/>
      <c r="TQ335" s="130"/>
      <c r="TR335" s="130"/>
      <c r="TS335" s="130"/>
      <c r="TT335" s="130"/>
      <c r="TU335" s="130"/>
      <c r="TV335" s="130"/>
      <c r="TW335" s="130"/>
      <c r="TX335" s="130"/>
      <c r="TY335" s="130"/>
      <c r="TZ335" s="130"/>
      <c r="UA335" s="130"/>
      <c r="UB335" s="130"/>
      <c r="UC335" s="130"/>
      <c r="UD335" s="130"/>
      <c r="UE335" s="130"/>
      <c r="UF335" s="130"/>
      <c r="UG335" s="130"/>
      <c r="UH335" s="130"/>
      <c r="UI335" s="130"/>
      <c r="UJ335" s="130"/>
      <c r="UK335" s="130"/>
      <c r="UL335" s="130"/>
      <c r="UM335" s="130"/>
      <c r="UN335" s="130"/>
      <c r="UO335" s="130"/>
      <c r="UP335" s="130"/>
      <c r="UQ335" s="130"/>
      <c r="UR335" s="130"/>
      <c r="US335" s="130"/>
      <c r="UT335" s="130"/>
      <c r="UU335" s="130"/>
      <c r="UV335" s="130"/>
      <c r="UW335" s="130"/>
      <c r="UX335" s="130"/>
      <c r="UY335" s="130"/>
      <c r="UZ335" s="130"/>
      <c r="VA335" s="130"/>
      <c r="VB335" s="130"/>
      <c r="VC335" s="130"/>
      <c r="VD335" s="130"/>
      <c r="VE335" s="130"/>
      <c r="VF335" s="130"/>
      <c r="VG335" s="130"/>
      <c r="VH335" s="130"/>
      <c r="VI335" s="130"/>
      <c r="VJ335" s="130"/>
      <c r="VK335" s="130"/>
      <c r="VL335" s="130"/>
      <c r="VM335" s="130"/>
      <c r="VN335" s="130"/>
      <c r="VO335" s="130"/>
      <c r="VP335" s="130"/>
      <c r="VQ335" s="130"/>
      <c r="VR335" s="130"/>
      <c r="VS335" s="130"/>
      <c r="VT335" s="130"/>
      <c r="VU335" s="130"/>
      <c r="VV335" s="130"/>
      <c r="VW335" s="130"/>
      <c r="VX335" s="130"/>
      <c r="VY335" s="130"/>
      <c r="VZ335" s="130"/>
      <c r="WA335" s="130"/>
      <c r="WB335" s="130"/>
      <c r="WC335" s="130"/>
      <c r="WD335" s="130"/>
      <c r="WE335" s="130"/>
      <c r="WF335" s="130"/>
      <c r="WG335" s="130"/>
      <c r="WH335" s="130"/>
      <c r="WI335" s="130"/>
      <c r="WJ335" s="130"/>
      <c r="WK335" s="130"/>
      <c r="WL335" s="130"/>
      <c r="WM335" s="130"/>
      <c r="WN335" s="130"/>
      <c r="WO335" s="130"/>
      <c r="WP335" s="130"/>
      <c r="WQ335" s="130"/>
      <c r="WR335" s="130"/>
      <c r="WS335" s="130"/>
      <c r="WT335" s="130"/>
      <c r="WU335" s="130"/>
      <c r="WV335" s="130"/>
      <c r="WW335" s="130"/>
      <c r="WX335" s="130"/>
      <c r="WY335" s="130"/>
      <c r="WZ335" s="130"/>
      <c r="XA335" s="130"/>
      <c r="XB335" s="130"/>
      <c r="XC335" s="130"/>
      <c r="XD335" s="130"/>
      <c r="XE335" s="130"/>
      <c r="XF335" s="130"/>
      <c r="XG335" s="130"/>
      <c r="XH335" s="130"/>
      <c r="XI335" s="130"/>
      <c r="XJ335" s="130"/>
      <c r="XK335" s="130"/>
      <c r="XL335" s="130"/>
      <c r="XM335" s="130"/>
      <c r="XN335" s="130"/>
      <c r="XO335" s="130"/>
      <c r="XP335" s="130"/>
      <c r="XQ335" s="130"/>
      <c r="XR335" s="130"/>
      <c r="XS335" s="130"/>
      <c r="XT335" s="130"/>
      <c r="XU335" s="130"/>
      <c r="XV335" s="130"/>
      <c r="XW335" s="130"/>
      <c r="XX335" s="130"/>
      <c r="XY335" s="130"/>
      <c r="XZ335" s="130"/>
      <c r="YA335" s="130"/>
      <c r="YB335" s="130"/>
      <c r="YC335" s="130"/>
      <c r="YD335" s="130"/>
      <c r="YE335" s="130"/>
      <c r="YF335" s="130"/>
      <c r="YG335" s="130"/>
      <c r="YH335" s="130"/>
      <c r="YI335" s="130"/>
      <c r="YJ335" s="130"/>
      <c r="YK335" s="130"/>
      <c r="YL335" s="130"/>
      <c r="YM335" s="130"/>
      <c r="YN335" s="130"/>
      <c r="YO335" s="130"/>
      <c r="YP335" s="130"/>
      <c r="YQ335" s="130"/>
      <c r="YR335" s="130"/>
      <c r="YS335" s="130"/>
      <c r="YT335" s="130"/>
      <c r="YU335" s="130"/>
      <c r="YV335" s="130"/>
      <c r="YW335" s="130"/>
      <c r="YX335" s="130"/>
      <c r="YY335" s="130"/>
      <c r="YZ335" s="130"/>
      <c r="ZA335" s="130"/>
      <c r="ZB335" s="130"/>
      <c r="ZC335" s="130"/>
      <c r="ZD335" s="130"/>
      <c r="ZE335" s="130"/>
      <c r="ZF335" s="130"/>
      <c r="ZG335" s="130"/>
      <c r="ZH335" s="130"/>
      <c r="ZI335" s="130"/>
      <c r="ZJ335" s="130"/>
      <c r="ZK335" s="130"/>
      <c r="ZL335" s="130"/>
      <c r="ZM335" s="130"/>
      <c r="ZN335" s="130"/>
      <c r="ZO335" s="130"/>
      <c r="ZP335" s="130"/>
      <c r="ZQ335" s="130"/>
      <c r="ZR335" s="130"/>
      <c r="ZS335" s="130"/>
      <c r="ZT335" s="130"/>
      <c r="ZU335" s="130"/>
      <c r="ZV335" s="130"/>
      <c r="ZW335" s="130"/>
      <c r="ZX335" s="130"/>
      <c r="ZY335" s="130"/>
      <c r="ZZ335" s="130"/>
      <c r="AAA335" s="130"/>
      <c r="AAB335" s="130"/>
      <c r="AAC335" s="130"/>
      <c r="AAD335" s="130"/>
      <c r="AAE335" s="130"/>
      <c r="AAF335" s="130"/>
      <c r="AAG335" s="130"/>
      <c r="AAH335" s="130"/>
      <c r="AAI335" s="130"/>
      <c r="AAJ335" s="130"/>
      <c r="AAK335" s="130"/>
      <c r="AAL335" s="130"/>
      <c r="AAM335" s="130"/>
      <c r="AAN335" s="130"/>
      <c r="AAO335" s="130"/>
      <c r="AAP335" s="130"/>
      <c r="AAQ335" s="130"/>
      <c r="AAR335" s="130"/>
      <c r="AAS335" s="130"/>
      <c r="AAT335" s="130"/>
      <c r="AAU335" s="130"/>
      <c r="AAV335" s="130"/>
      <c r="AAW335" s="130"/>
      <c r="AAX335" s="130"/>
      <c r="AAY335" s="130"/>
      <c r="AAZ335" s="130"/>
      <c r="ABA335" s="130"/>
      <c r="ABB335" s="130"/>
      <c r="ABC335" s="130"/>
      <c r="ABD335" s="130"/>
      <c r="ABE335" s="130"/>
      <c r="ABF335" s="130"/>
      <c r="ABG335" s="130"/>
      <c r="ABH335" s="130"/>
      <c r="ABI335" s="130"/>
      <c r="ABJ335" s="130"/>
      <c r="ABK335" s="130"/>
      <c r="ABL335" s="130"/>
      <c r="ABM335" s="130"/>
      <c r="ABN335" s="130"/>
      <c r="ABO335" s="130"/>
      <c r="ABP335" s="130"/>
      <c r="ABQ335" s="130"/>
      <c r="ABR335" s="130"/>
      <c r="ABS335" s="130"/>
      <c r="ABT335" s="130"/>
      <c r="ABU335" s="130"/>
      <c r="ABV335" s="130"/>
      <c r="ABW335" s="130"/>
      <c r="ABX335" s="130"/>
      <c r="ABY335" s="130"/>
      <c r="ABZ335" s="130"/>
      <c r="ACA335" s="130"/>
      <c r="ACB335" s="130"/>
      <c r="ACC335" s="130"/>
      <c r="ACD335" s="130"/>
      <c r="ACE335" s="130"/>
      <c r="ACF335" s="130"/>
      <c r="ACG335" s="130"/>
      <c r="ACH335" s="130"/>
      <c r="ACI335" s="130"/>
      <c r="ACJ335" s="130"/>
      <c r="ACK335" s="130"/>
      <c r="ACL335" s="130"/>
      <c r="ACM335" s="130"/>
      <c r="ACN335" s="130"/>
      <c r="ACO335" s="130"/>
      <c r="ACP335" s="130"/>
      <c r="ACQ335" s="130"/>
      <c r="ACR335" s="130"/>
      <c r="ACS335" s="130"/>
      <c r="ACT335" s="130"/>
      <c r="ACU335" s="130"/>
      <c r="ACV335" s="130"/>
      <c r="ACW335" s="130"/>
      <c r="ACX335" s="130"/>
      <c r="ACY335" s="130"/>
      <c r="ACZ335" s="130"/>
      <c r="ADA335" s="130"/>
      <c r="ADB335" s="130"/>
      <c r="ADC335" s="130"/>
      <c r="ADD335" s="130"/>
      <c r="ADE335" s="130"/>
      <c r="ADF335" s="130"/>
      <c r="ADG335" s="130"/>
      <c r="ADH335" s="130"/>
      <c r="ADI335" s="130"/>
      <c r="ADJ335" s="130"/>
      <c r="ADK335" s="130"/>
      <c r="ADL335" s="130"/>
      <c r="ADM335" s="130"/>
      <c r="ADN335" s="130"/>
      <c r="ADO335" s="130"/>
      <c r="ADP335" s="130"/>
      <c r="ADQ335" s="130"/>
      <c r="ADR335" s="130"/>
      <c r="ADS335" s="130"/>
      <c r="ADT335" s="130"/>
      <c r="ADU335" s="130"/>
      <c r="ADV335" s="130"/>
      <c r="ADW335" s="130"/>
      <c r="ADX335" s="130"/>
      <c r="ADY335" s="130"/>
      <c r="ADZ335" s="130"/>
      <c r="AEA335" s="130"/>
      <c r="AEB335" s="130"/>
      <c r="AEC335" s="130"/>
      <c r="AED335" s="130"/>
      <c r="AEE335" s="130"/>
      <c r="AEF335" s="130"/>
      <c r="AEG335" s="130"/>
      <c r="AEH335" s="130"/>
      <c r="AEI335" s="130"/>
      <c r="AEJ335" s="130"/>
      <c r="AEK335" s="130"/>
      <c r="AEL335" s="130"/>
      <c r="AEM335" s="130"/>
      <c r="AEN335" s="130"/>
      <c r="AEO335" s="130"/>
      <c r="AEP335" s="130"/>
      <c r="AEQ335" s="130"/>
      <c r="AER335" s="130"/>
      <c r="AES335" s="130"/>
      <c r="AET335" s="130"/>
      <c r="AEU335" s="130"/>
      <c r="AEV335" s="130"/>
      <c r="AEW335" s="130"/>
      <c r="AEX335" s="130"/>
      <c r="AEY335" s="130"/>
      <c r="AEZ335" s="130"/>
      <c r="AFA335" s="130"/>
      <c r="AFB335" s="130"/>
      <c r="AFC335" s="130"/>
      <c r="AFD335" s="130"/>
      <c r="AFE335" s="130"/>
      <c r="AFF335" s="130"/>
      <c r="AFG335" s="130"/>
      <c r="AFH335" s="130"/>
      <c r="AFI335" s="130"/>
      <c r="AFJ335" s="130"/>
      <c r="AFK335" s="130"/>
      <c r="AFL335" s="130"/>
      <c r="AFM335" s="130"/>
      <c r="AFN335" s="130"/>
      <c r="AFO335" s="130"/>
      <c r="AFP335" s="130"/>
      <c r="AFQ335" s="130"/>
      <c r="AFR335" s="130"/>
      <c r="AFS335" s="130"/>
      <c r="AFT335" s="130"/>
      <c r="AFU335" s="130"/>
      <c r="AFV335" s="130"/>
      <c r="AFW335" s="130"/>
      <c r="AFX335" s="130"/>
      <c r="AFY335" s="130"/>
      <c r="AFZ335" s="130"/>
      <c r="AGA335" s="130"/>
      <c r="AGB335" s="130"/>
      <c r="AGC335" s="130"/>
      <c r="AGD335" s="130"/>
      <c r="AGE335" s="130"/>
      <c r="AGF335" s="130"/>
      <c r="AGG335" s="130"/>
      <c r="AGH335" s="130"/>
      <c r="AGI335" s="130"/>
      <c r="AGJ335" s="130"/>
      <c r="AGK335" s="130"/>
      <c r="AGL335" s="130"/>
      <c r="AGM335" s="130"/>
      <c r="AGN335" s="130"/>
      <c r="AGO335" s="130"/>
      <c r="AGP335" s="130"/>
      <c r="AGQ335" s="130"/>
      <c r="AGR335" s="130"/>
      <c r="AGS335" s="130"/>
      <c r="AGT335" s="130"/>
      <c r="AGU335" s="130"/>
      <c r="AGV335" s="130"/>
      <c r="AGW335" s="130"/>
      <c r="AGX335" s="130"/>
      <c r="AGY335" s="130"/>
      <c r="AGZ335" s="130"/>
      <c r="AHA335" s="130"/>
      <c r="AHB335" s="130"/>
      <c r="AHC335" s="130"/>
      <c r="AHD335" s="130"/>
      <c r="AHE335" s="130"/>
      <c r="AHF335" s="130"/>
      <c r="AHG335" s="130"/>
      <c r="AHH335" s="130"/>
      <c r="AHI335" s="130"/>
      <c r="AHJ335" s="130"/>
      <c r="AHK335" s="130"/>
      <c r="AHL335" s="130"/>
      <c r="AHM335" s="130"/>
      <c r="AHN335" s="130"/>
      <c r="AHO335" s="130"/>
      <c r="AHP335" s="130"/>
      <c r="AHQ335" s="130"/>
      <c r="AHR335" s="130"/>
      <c r="AHS335" s="130"/>
      <c r="AHT335" s="130"/>
      <c r="AHU335" s="130"/>
      <c r="AHV335" s="130"/>
      <c r="AHW335" s="130"/>
      <c r="AHX335" s="130"/>
      <c r="AHY335" s="130"/>
      <c r="AHZ335" s="130"/>
      <c r="AIA335" s="130"/>
      <c r="AIB335" s="130"/>
      <c r="AIC335" s="130"/>
      <c r="AID335" s="130"/>
      <c r="AIE335" s="130"/>
      <c r="AIF335" s="130"/>
      <c r="AIG335" s="130"/>
      <c r="AIH335" s="130"/>
      <c r="AII335" s="130"/>
      <c r="AIJ335" s="130"/>
      <c r="AIK335" s="130"/>
      <c r="AIL335" s="130"/>
      <c r="AIM335" s="130"/>
      <c r="AIN335" s="130"/>
      <c r="AIO335" s="130"/>
      <c r="AIP335" s="130"/>
      <c r="AIQ335" s="130"/>
      <c r="AIR335" s="130"/>
      <c r="AIS335" s="130"/>
      <c r="AIT335" s="130"/>
      <c r="AIU335" s="130"/>
      <c r="AIV335" s="130"/>
      <c r="AIW335" s="130"/>
      <c r="AIX335" s="130"/>
      <c r="AIY335" s="130"/>
      <c r="AIZ335" s="130"/>
      <c r="AJA335" s="130"/>
      <c r="AJB335" s="130"/>
      <c r="AJC335" s="130"/>
      <c r="AJD335" s="130"/>
      <c r="AJE335" s="130"/>
      <c r="AJF335" s="130"/>
      <c r="AJG335" s="130"/>
      <c r="AJH335" s="130"/>
      <c r="AJI335" s="130"/>
      <c r="AJJ335" s="130"/>
      <c r="AJK335" s="130"/>
      <c r="AJL335" s="130"/>
      <c r="AJM335" s="130"/>
      <c r="AJN335" s="130"/>
      <c r="AJO335" s="130"/>
      <c r="AJP335" s="130"/>
      <c r="AJQ335" s="130"/>
      <c r="AJR335" s="130"/>
      <c r="AJS335" s="130"/>
      <c r="AJT335" s="130"/>
      <c r="AJU335" s="130"/>
      <c r="AJV335" s="130"/>
      <c r="AJW335" s="130"/>
      <c r="AJX335" s="130"/>
      <c r="AJY335" s="130"/>
      <c r="AJZ335" s="130"/>
      <c r="AKA335" s="130"/>
      <c r="AKB335" s="130"/>
      <c r="AKC335" s="130"/>
      <c r="AKD335" s="130"/>
      <c r="AKE335" s="130"/>
      <c r="AKF335" s="130"/>
      <c r="AKG335" s="130"/>
      <c r="AKH335" s="130"/>
      <c r="AKI335" s="130"/>
      <c r="AKJ335" s="130"/>
      <c r="AKK335" s="130"/>
      <c r="AKL335" s="130"/>
      <c r="AKM335" s="130"/>
      <c r="AKN335" s="130"/>
      <c r="AKO335" s="130"/>
      <c r="AKP335" s="130"/>
      <c r="AKQ335" s="130"/>
      <c r="AKR335" s="130"/>
      <c r="AKS335" s="130"/>
      <c r="AKT335" s="130"/>
      <c r="AKU335" s="130"/>
      <c r="AKV335" s="130"/>
      <c r="AKW335" s="130"/>
      <c r="AKX335" s="130"/>
      <c r="AKY335" s="130"/>
      <c r="AKZ335" s="130"/>
      <c r="ALA335" s="130"/>
      <c r="ALB335" s="130"/>
      <c r="ALC335" s="130"/>
      <c r="ALD335" s="130"/>
      <c r="ALE335" s="130"/>
      <c r="ALF335" s="130"/>
      <c r="ALG335" s="130"/>
      <c r="ALH335" s="130"/>
      <c r="ALI335" s="130"/>
      <c r="ALJ335" s="130"/>
      <c r="ALK335" s="130"/>
      <c r="ALL335" s="130"/>
      <c r="ALM335" s="130"/>
      <c r="ALN335" s="130"/>
      <c r="ALO335" s="130"/>
      <c r="ALP335" s="130"/>
      <c r="ALQ335" s="130"/>
      <c r="ALR335" s="130"/>
      <c r="ALS335" s="130"/>
      <c r="ALT335" s="130"/>
      <c r="ALU335" s="130"/>
      <c r="ALV335" s="130"/>
      <c r="ALW335" s="130"/>
      <c r="ALX335" s="130"/>
      <c r="ALY335" s="130"/>
      <c r="ALZ335" s="130"/>
      <c r="AMA335" s="130"/>
      <c r="AMB335" s="130"/>
      <c r="AMC335" s="130"/>
      <c r="AMD335" s="130"/>
      <c r="AME335" s="130"/>
      <c r="AMF335" s="130"/>
      <c r="AMG335" s="130"/>
      <c r="AMH335" s="130"/>
      <c r="AMI335" s="130"/>
      <c r="AMJ335" s="130"/>
      <c r="AMK335" s="130"/>
      <c r="AML335" s="130"/>
      <c r="AMM335" s="130"/>
      <c r="AMN335" s="130"/>
      <c r="AMO335" s="130"/>
      <c r="AMP335" s="130"/>
      <c r="AMQ335" s="130"/>
      <c r="AMR335" s="130"/>
      <c r="AMS335" s="130"/>
      <c r="AMT335" s="130"/>
      <c r="AMU335" s="130"/>
      <c r="AMV335" s="130"/>
      <c r="AMW335" s="130"/>
      <c r="AMX335" s="130"/>
      <c r="AMY335" s="130"/>
      <c r="AMZ335" s="130"/>
      <c r="ANA335" s="130"/>
      <c r="ANB335" s="130"/>
      <c r="ANC335" s="130"/>
      <c r="AND335" s="130"/>
      <c r="ANE335" s="130"/>
      <c r="ANF335" s="130"/>
      <c r="ANG335" s="130"/>
      <c r="ANH335" s="130"/>
      <c r="ANI335" s="130"/>
      <c r="ANJ335" s="130"/>
      <c r="ANK335" s="130"/>
      <c r="ANL335" s="130"/>
      <c r="ANM335" s="130"/>
      <c r="ANN335" s="130"/>
      <c r="ANO335" s="130"/>
      <c r="ANP335" s="130"/>
      <c r="ANQ335" s="130"/>
      <c r="ANR335" s="130"/>
      <c r="ANS335" s="130"/>
      <c r="ANT335" s="130"/>
      <c r="ANU335" s="130"/>
      <c r="ANV335" s="130"/>
      <c r="ANW335" s="130"/>
      <c r="ANX335" s="130"/>
      <c r="ANY335" s="130"/>
      <c r="ANZ335" s="130"/>
      <c r="AOA335" s="130"/>
      <c r="AOB335" s="130"/>
      <c r="AOC335" s="130"/>
      <c r="AOD335" s="130"/>
      <c r="AOE335" s="130"/>
      <c r="AOF335" s="130"/>
      <c r="AOG335" s="130"/>
      <c r="AOH335" s="130"/>
      <c r="AOI335" s="130"/>
      <c r="AOJ335" s="130"/>
      <c r="AOK335" s="130"/>
      <c r="AOL335" s="130"/>
      <c r="AOM335" s="130"/>
      <c r="AON335" s="130"/>
    </row>
    <row r="337" spans="1:1080" ht="15" customHeight="1" x14ac:dyDescent="0.2">
      <c r="A337" s="130"/>
      <c r="B337" s="130"/>
      <c r="D337" s="168"/>
      <c r="E337" s="160"/>
      <c r="F337" s="136"/>
      <c r="G337" s="166"/>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c r="AS337" s="166"/>
      <c r="AT337" s="166"/>
      <c r="AU337" s="166"/>
      <c r="AV337" s="166"/>
      <c r="AW337" s="166"/>
      <c r="AX337" s="166"/>
      <c r="AY337" s="166"/>
      <c r="AZ337" s="166"/>
      <c r="BA337" s="166"/>
      <c r="BB337" s="166"/>
      <c r="BC337" s="166"/>
      <c r="BD337" s="166"/>
      <c r="BE337" s="166"/>
      <c r="BF337" s="166"/>
      <c r="BG337" s="130"/>
      <c r="BH337" s="130"/>
      <c r="BI337" s="130"/>
      <c r="BJ337" s="130"/>
      <c r="BK337" s="130"/>
      <c r="BL337" s="187"/>
      <c r="BM337" s="187"/>
      <c r="BN337" s="130"/>
      <c r="BO337" s="130"/>
      <c r="BP337" s="130"/>
      <c r="BQ337" s="130"/>
      <c r="BR337" s="130"/>
      <c r="BS337" s="130"/>
      <c r="BT337" s="130"/>
      <c r="BU337" s="130"/>
      <c r="BV337" s="130"/>
      <c r="BW337" s="130"/>
      <c r="BX337" s="130"/>
      <c r="BY337" s="130"/>
      <c r="BZ337" s="130"/>
      <c r="CA337" s="130"/>
      <c r="CB337" s="130"/>
      <c r="CC337" s="130"/>
      <c r="CD337" s="130"/>
      <c r="CE337" s="130"/>
      <c r="CF337" s="130"/>
      <c r="CG337" s="130"/>
      <c r="CH337" s="130"/>
      <c r="CI337" s="130"/>
      <c r="CJ337" s="130"/>
      <c r="CK337" s="130"/>
      <c r="CL337" s="130"/>
      <c r="CM337" s="130"/>
      <c r="CN337" s="130"/>
      <c r="CO337" s="130"/>
      <c r="CP337" s="130"/>
      <c r="CQ337" s="130"/>
      <c r="CR337" s="130"/>
      <c r="CS337" s="130"/>
      <c r="CT337" s="130"/>
      <c r="CU337" s="130"/>
      <c r="CV337" s="130"/>
      <c r="CW337" s="130"/>
      <c r="CX337" s="130"/>
      <c r="CY337" s="130"/>
      <c r="CZ337" s="130"/>
      <c r="DA337" s="130"/>
      <c r="DB337" s="130"/>
      <c r="DC337" s="130"/>
      <c r="DD337" s="130"/>
      <c r="DE337" s="130"/>
      <c r="DF337" s="130"/>
      <c r="DG337" s="130"/>
      <c r="DH337" s="130"/>
      <c r="DI337" s="130"/>
      <c r="DJ337" s="130"/>
      <c r="DK337" s="130"/>
      <c r="DL337" s="130"/>
      <c r="DM337" s="130"/>
      <c r="DN337" s="130"/>
      <c r="DO337" s="130"/>
      <c r="DP337" s="130"/>
      <c r="DQ337" s="130"/>
      <c r="DR337" s="130"/>
      <c r="DS337" s="130"/>
      <c r="DT337" s="130"/>
      <c r="DU337" s="130"/>
      <c r="DV337" s="130"/>
      <c r="DW337" s="130"/>
      <c r="DX337" s="130"/>
      <c r="DY337" s="130"/>
      <c r="DZ337" s="130"/>
      <c r="EA337" s="130"/>
      <c r="EB337" s="130"/>
      <c r="EC337" s="130"/>
      <c r="ED337" s="130"/>
      <c r="EE337" s="130"/>
      <c r="EF337" s="130"/>
      <c r="EG337" s="130"/>
      <c r="EH337" s="130"/>
      <c r="EI337" s="130"/>
      <c r="EJ337" s="130"/>
      <c r="EK337" s="130"/>
      <c r="EL337" s="130"/>
      <c r="EM337" s="130"/>
      <c r="EN337" s="130"/>
      <c r="EO337" s="130"/>
      <c r="EP337" s="130"/>
      <c r="EQ337" s="130"/>
      <c r="ER337" s="130"/>
      <c r="ES337" s="130"/>
      <c r="ET337" s="130"/>
      <c r="EU337" s="130"/>
      <c r="EV337" s="130"/>
      <c r="EW337" s="130"/>
      <c r="EX337" s="130"/>
      <c r="EY337" s="130"/>
      <c r="EZ337" s="130"/>
      <c r="FA337" s="130"/>
      <c r="FB337" s="130"/>
      <c r="FC337" s="130"/>
      <c r="FD337" s="130"/>
      <c r="FE337" s="130"/>
      <c r="FF337" s="130"/>
      <c r="FG337" s="130"/>
      <c r="FH337" s="130"/>
      <c r="FI337" s="130"/>
      <c r="FJ337" s="130"/>
      <c r="FK337" s="130"/>
      <c r="FL337" s="130"/>
      <c r="FM337" s="130"/>
      <c r="FN337" s="130"/>
      <c r="FO337" s="130"/>
      <c r="FP337" s="130"/>
      <c r="FQ337" s="130"/>
      <c r="FR337" s="130"/>
      <c r="FS337" s="130"/>
      <c r="FT337" s="130"/>
      <c r="FU337" s="130"/>
      <c r="FV337" s="130"/>
      <c r="FW337" s="130"/>
      <c r="FX337" s="130"/>
      <c r="FY337" s="130"/>
      <c r="FZ337" s="130"/>
      <c r="GA337" s="130"/>
      <c r="GB337" s="130"/>
      <c r="GC337" s="130"/>
      <c r="GD337" s="130"/>
      <c r="GE337" s="130"/>
      <c r="GF337" s="130"/>
      <c r="GG337" s="130"/>
      <c r="GH337" s="130"/>
      <c r="GI337" s="130"/>
      <c r="GJ337" s="130"/>
      <c r="GK337" s="130"/>
      <c r="GL337" s="130"/>
      <c r="GM337" s="130"/>
      <c r="GN337" s="130"/>
      <c r="GO337" s="130"/>
      <c r="GP337" s="130"/>
      <c r="GQ337" s="130"/>
      <c r="GR337" s="130"/>
      <c r="GS337" s="130"/>
      <c r="GT337" s="130"/>
      <c r="GU337" s="130"/>
      <c r="GV337" s="130"/>
      <c r="GW337" s="130"/>
      <c r="GX337" s="130"/>
      <c r="GY337" s="130"/>
      <c r="GZ337" s="130"/>
      <c r="HA337" s="130"/>
      <c r="HB337" s="130"/>
      <c r="HC337" s="130"/>
      <c r="HD337" s="130"/>
      <c r="HE337" s="130"/>
      <c r="HF337" s="130"/>
      <c r="HG337" s="130"/>
      <c r="HH337" s="130"/>
      <c r="HI337" s="130"/>
      <c r="HJ337" s="130"/>
      <c r="HK337" s="130"/>
      <c r="HL337" s="130"/>
      <c r="HM337" s="130"/>
      <c r="HN337" s="130"/>
      <c r="HO337" s="130"/>
      <c r="HP337" s="130"/>
      <c r="HQ337" s="130"/>
      <c r="HR337" s="130"/>
      <c r="HS337" s="130"/>
      <c r="HT337" s="130"/>
      <c r="HU337" s="130"/>
      <c r="HV337" s="130"/>
      <c r="HW337" s="130"/>
      <c r="HX337" s="130"/>
      <c r="HY337" s="130"/>
      <c r="HZ337" s="130"/>
      <c r="IA337" s="130"/>
      <c r="IB337" s="130"/>
      <c r="IC337" s="130"/>
      <c r="ID337" s="130"/>
      <c r="IE337" s="130"/>
      <c r="IF337" s="130"/>
      <c r="IG337" s="130"/>
      <c r="IH337" s="130"/>
      <c r="II337" s="130"/>
      <c r="IJ337" s="130"/>
      <c r="IK337" s="130"/>
      <c r="IL337" s="130"/>
      <c r="IM337" s="130"/>
      <c r="IN337" s="130"/>
      <c r="IO337" s="130"/>
      <c r="IP337" s="130"/>
      <c r="IQ337" s="130"/>
      <c r="IR337" s="130"/>
      <c r="IS337" s="130"/>
      <c r="IT337" s="130"/>
      <c r="IU337" s="130"/>
      <c r="IV337" s="130"/>
      <c r="IW337" s="130"/>
      <c r="IX337" s="130"/>
      <c r="IY337" s="130"/>
      <c r="IZ337" s="130"/>
      <c r="JA337" s="130"/>
      <c r="JB337" s="130"/>
      <c r="JC337" s="130"/>
      <c r="JD337" s="130"/>
      <c r="JE337" s="130"/>
      <c r="JF337" s="130"/>
      <c r="JG337" s="130"/>
      <c r="JH337" s="130"/>
      <c r="JI337" s="130"/>
      <c r="JJ337" s="130"/>
      <c r="JK337" s="130"/>
      <c r="JL337" s="130"/>
      <c r="JM337" s="130"/>
      <c r="JN337" s="130"/>
      <c r="JO337" s="130"/>
      <c r="JP337" s="130"/>
      <c r="JQ337" s="130"/>
      <c r="JR337" s="130"/>
      <c r="JS337" s="130"/>
      <c r="JT337" s="130"/>
      <c r="JU337" s="130"/>
      <c r="JV337" s="130"/>
      <c r="JW337" s="130"/>
      <c r="JX337" s="130"/>
      <c r="JY337" s="130"/>
      <c r="JZ337" s="130"/>
      <c r="KA337" s="130"/>
      <c r="KB337" s="130"/>
      <c r="KC337" s="130"/>
      <c r="KD337" s="130"/>
      <c r="KE337" s="130"/>
      <c r="KF337" s="130"/>
      <c r="KG337" s="130"/>
      <c r="KH337" s="130"/>
      <c r="KI337" s="130"/>
      <c r="KJ337" s="130"/>
      <c r="KK337" s="130"/>
      <c r="KL337" s="130"/>
      <c r="KM337" s="130"/>
      <c r="KN337" s="130"/>
      <c r="KO337" s="130"/>
      <c r="KP337" s="130"/>
      <c r="KQ337" s="130"/>
      <c r="KR337" s="130"/>
      <c r="KS337" s="130"/>
      <c r="KT337" s="130"/>
      <c r="KU337" s="130"/>
      <c r="KV337" s="130"/>
      <c r="KW337" s="130"/>
      <c r="KX337" s="130"/>
      <c r="KY337" s="130"/>
      <c r="KZ337" s="130"/>
      <c r="LA337" s="130"/>
      <c r="LB337" s="130"/>
      <c r="LC337" s="130"/>
      <c r="LD337" s="130"/>
      <c r="LE337" s="130"/>
      <c r="LF337" s="130"/>
      <c r="LG337" s="130"/>
      <c r="LH337" s="130"/>
      <c r="LI337" s="130"/>
      <c r="LJ337" s="130"/>
      <c r="LK337" s="130"/>
      <c r="LL337" s="130"/>
      <c r="LM337" s="130"/>
      <c r="LN337" s="130"/>
      <c r="LO337" s="130"/>
      <c r="LP337" s="130"/>
      <c r="LQ337" s="130"/>
      <c r="LR337" s="130"/>
      <c r="LS337" s="130"/>
      <c r="LT337" s="130"/>
      <c r="LU337" s="130"/>
      <c r="LV337" s="130"/>
      <c r="LW337" s="130"/>
      <c r="LX337" s="130"/>
      <c r="LY337" s="130"/>
      <c r="LZ337" s="130"/>
      <c r="MA337" s="130"/>
      <c r="MB337" s="130"/>
      <c r="MC337" s="130"/>
      <c r="MD337" s="130"/>
      <c r="ME337" s="130"/>
      <c r="MF337" s="130"/>
      <c r="MG337" s="130"/>
      <c r="MH337" s="130"/>
      <c r="MI337" s="130"/>
      <c r="MJ337" s="130"/>
      <c r="MK337" s="130"/>
      <c r="ML337" s="130"/>
      <c r="MM337" s="130"/>
      <c r="MN337" s="130"/>
      <c r="MO337" s="130"/>
      <c r="MP337" s="130"/>
      <c r="MQ337" s="130"/>
      <c r="MR337" s="130"/>
      <c r="MS337" s="130"/>
      <c r="MT337" s="130"/>
      <c r="MU337" s="130"/>
      <c r="MV337" s="130"/>
      <c r="MW337" s="130"/>
      <c r="MX337" s="130"/>
      <c r="MY337" s="130"/>
      <c r="MZ337" s="130"/>
      <c r="NA337" s="130"/>
      <c r="NB337" s="130"/>
      <c r="NC337" s="130"/>
      <c r="ND337" s="130"/>
      <c r="NE337" s="130"/>
      <c r="NF337" s="130"/>
      <c r="NG337" s="130"/>
      <c r="NH337" s="130"/>
      <c r="NI337" s="130"/>
      <c r="NJ337" s="130"/>
      <c r="NK337" s="130"/>
      <c r="NL337" s="130"/>
      <c r="NM337" s="130"/>
      <c r="NN337" s="130"/>
      <c r="NO337" s="130"/>
      <c r="NP337" s="130"/>
      <c r="NQ337" s="130"/>
      <c r="NR337" s="130"/>
      <c r="NS337" s="130"/>
      <c r="NT337" s="130"/>
      <c r="NU337" s="130"/>
      <c r="NV337" s="130"/>
      <c r="NW337" s="130"/>
      <c r="NX337" s="130"/>
      <c r="NY337" s="130"/>
      <c r="NZ337" s="130"/>
      <c r="OA337" s="130"/>
      <c r="OB337" s="130"/>
      <c r="OC337" s="130"/>
      <c r="OD337" s="130"/>
      <c r="OE337" s="130"/>
      <c r="OF337" s="130"/>
      <c r="OG337" s="130"/>
      <c r="OH337" s="130"/>
      <c r="OI337" s="130"/>
      <c r="OJ337" s="130"/>
      <c r="OK337" s="130"/>
      <c r="OL337" s="130"/>
      <c r="OM337" s="130"/>
      <c r="ON337" s="130"/>
      <c r="OO337" s="130"/>
      <c r="OP337" s="130"/>
      <c r="OQ337" s="130"/>
      <c r="OR337" s="130"/>
      <c r="OS337" s="130"/>
      <c r="OT337" s="130"/>
      <c r="OU337" s="130"/>
      <c r="OV337" s="130"/>
      <c r="OW337" s="130"/>
      <c r="OX337" s="130"/>
      <c r="OY337" s="130"/>
      <c r="OZ337" s="130"/>
      <c r="PA337" s="130"/>
      <c r="PB337" s="130"/>
      <c r="PC337" s="130"/>
      <c r="PD337" s="130"/>
      <c r="PE337" s="130"/>
      <c r="PF337" s="130"/>
      <c r="PG337" s="130"/>
      <c r="PH337" s="130"/>
      <c r="PI337" s="130"/>
      <c r="PJ337" s="130"/>
      <c r="PK337" s="130"/>
      <c r="PL337" s="130"/>
      <c r="PM337" s="130"/>
      <c r="PN337" s="130"/>
      <c r="PO337" s="130"/>
      <c r="PP337" s="130"/>
      <c r="PQ337" s="130"/>
      <c r="PR337" s="130"/>
      <c r="PS337" s="130"/>
      <c r="PT337" s="130"/>
      <c r="PU337" s="130"/>
      <c r="PV337" s="130"/>
      <c r="PW337" s="130"/>
      <c r="PX337" s="130"/>
      <c r="PY337" s="130"/>
      <c r="PZ337" s="130"/>
      <c r="QA337" s="130"/>
      <c r="QB337" s="130"/>
      <c r="QC337" s="130"/>
      <c r="QD337" s="130"/>
      <c r="QE337" s="130"/>
      <c r="QF337" s="130"/>
      <c r="QG337" s="130"/>
      <c r="QH337" s="130"/>
      <c r="QI337" s="130"/>
      <c r="QJ337" s="130"/>
      <c r="QK337" s="130"/>
      <c r="QL337" s="130"/>
      <c r="QM337" s="130"/>
      <c r="QN337" s="130"/>
      <c r="QO337" s="130"/>
      <c r="QP337" s="130"/>
      <c r="QQ337" s="130"/>
      <c r="QR337" s="130"/>
      <c r="QS337" s="130"/>
      <c r="QT337" s="130"/>
      <c r="QU337" s="130"/>
      <c r="QV337" s="130"/>
      <c r="QW337" s="130"/>
      <c r="QX337" s="130"/>
      <c r="QY337" s="130"/>
      <c r="QZ337" s="130"/>
      <c r="RA337" s="130"/>
      <c r="RB337" s="130"/>
      <c r="RC337" s="130"/>
      <c r="RD337" s="130"/>
      <c r="RE337" s="130"/>
      <c r="RF337" s="130"/>
      <c r="RG337" s="130"/>
      <c r="RH337" s="130"/>
      <c r="RI337" s="130"/>
      <c r="RJ337" s="130"/>
      <c r="RK337" s="130"/>
      <c r="RL337" s="130"/>
      <c r="RM337" s="130"/>
      <c r="RN337" s="130"/>
      <c r="RO337" s="130"/>
      <c r="RP337" s="130"/>
      <c r="RQ337" s="130"/>
      <c r="RR337" s="130"/>
      <c r="RS337" s="130"/>
      <c r="RT337" s="130"/>
      <c r="RU337" s="130"/>
      <c r="RV337" s="130"/>
      <c r="RW337" s="130"/>
      <c r="RX337" s="130"/>
      <c r="RY337" s="130"/>
      <c r="RZ337" s="130"/>
      <c r="SA337" s="130"/>
      <c r="SB337" s="130"/>
      <c r="SC337" s="130"/>
      <c r="SD337" s="130"/>
      <c r="SE337" s="130"/>
      <c r="SF337" s="130"/>
      <c r="SG337" s="130"/>
      <c r="SH337" s="130"/>
      <c r="SI337" s="130"/>
      <c r="SJ337" s="130"/>
      <c r="SK337" s="130"/>
      <c r="SL337" s="130"/>
      <c r="SM337" s="130"/>
      <c r="SN337" s="130"/>
      <c r="SO337" s="130"/>
      <c r="SP337" s="130"/>
      <c r="SQ337" s="130"/>
      <c r="SR337" s="130"/>
      <c r="SS337" s="130"/>
      <c r="ST337" s="130"/>
      <c r="SU337" s="130"/>
      <c r="SV337" s="130"/>
      <c r="SW337" s="130"/>
      <c r="SX337" s="130"/>
      <c r="SY337" s="130"/>
      <c r="SZ337" s="130"/>
      <c r="TA337" s="130"/>
      <c r="TB337" s="130"/>
      <c r="TC337" s="130"/>
      <c r="TD337" s="130"/>
      <c r="TE337" s="130"/>
      <c r="TF337" s="130"/>
      <c r="TG337" s="130"/>
      <c r="TH337" s="130"/>
      <c r="TI337" s="130"/>
      <c r="TJ337" s="130"/>
      <c r="TK337" s="130"/>
      <c r="TL337" s="130"/>
      <c r="TM337" s="130"/>
      <c r="TN337" s="130"/>
      <c r="TO337" s="130"/>
      <c r="TP337" s="130"/>
      <c r="TQ337" s="130"/>
      <c r="TR337" s="130"/>
      <c r="TS337" s="130"/>
      <c r="TT337" s="130"/>
      <c r="TU337" s="130"/>
      <c r="TV337" s="130"/>
      <c r="TW337" s="130"/>
      <c r="TX337" s="130"/>
      <c r="TY337" s="130"/>
      <c r="TZ337" s="130"/>
      <c r="UA337" s="130"/>
      <c r="UB337" s="130"/>
      <c r="UC337" s="130"/>
      <c r="UD337" s="130"/>
      <c r="UE337" s="130"/>
      <c r="UF337" s="130"/>
      <c r="UG337" s="130"/>
      <c r="UH337" s="130"/>
      <c r="UI337" s="130"/>
      <c r="UJ337" s="130"/>
      <c r="UK337" s="130"/>
      <c r="UL337" s="130"/>
      <c r="UM337" s="130"/>
      <c r="UN337" s="130"/>
      <c r="UO337" s="130"/>
      <c r="UP337" s="130"/>
      <c r="UQ337" s="130"/>
      <c r="UR337" s="130"/>
      <c r="US337" s="130"/>
      <c r="UT337" s="130"/>
      <c r="UU337" s="130"/>
      <c r="UV337" s="130"/>
      <c r="UW337" s="130"/>
      <c r="UX337" s="130"/>
      <c r="UY337" s="130"/>
      <c r="UZ337" s="130"/>
      <c r="VA337" s="130"/>
      <c r="VB337" s="130"/>
      <c r="VC337" s="130"/>
      <c r="VD337" s="130"/>
      <c r="VE337" s="130"/>
      <c r="VF337" s="130"/>
      <c r="VG337" s="130"/>
      <c r="VH337" s="130"/>
      <c r="VI337" s="130"/>
      <c r="VJ337" s="130"/>
      <c r="VK337" s="130"/>
      <c r="VL337" s="130"/>
      <c r="VM337" s="130"/>
      <c r="VN337" s="130"/>
      <c r="VO337" s="130"/>
      <c r="VP337" s="130"/>
      <c r="VQ337" s="130"/>
      <c r="VR337" s="130"/>
      <c r="VS337" s="130"/>
      <c r="VT337" s="130"/>
      <c r="VU337" s="130"/>
      <c r="VV337" s="130"/>
      <c r="VW337" s="130"/>
      <c r="VX337" s="130"/>
      <c r="VY337" s="130"/>
      <c r="VZ337" s="130"/>
      <c r="WA337" s="130"/>
      <c r="WB337" s="130"/>
      <c r="WC337" s="130"/>
      <c r="WD337" s="130"/>
      <c r="WE337" s="130"/>
      <c r="WF337" s="130"/>
      <c r="WG337" s="130"/>
      <c r="WH337" s="130"/>
      <c r="WI337" s="130"/>
      <c r="WJ337" s="130"/>
      <c r="WK337" s="130"/>
      <c r="WL337" s="130"/>
      <c r="WM337" s="130"/>
      <c r="WN337" s="130"/>
      <c r="WO337" s="130"/>
      <c r="WP337" s="130"/>
      <c r="WQ337" s="130"/>
      <c r="WR337" s="130"/>
      <c r="WS337" s="130"/>
      <c r="WT337" s="130"/>
      <c r="WU337" s="130"/>
      <c r="WV337" s="130"/>
      <c r="WW337" s="130"/>
      <c r="WX337" s="130"/>
      <c r="WY337" s="130"/>
      <c r="WZ337" s="130"/>
      <c r="XA337" s="130"/>
      <c r="XB337" s="130"/>
      <c r="XC337" s="130"/>
      <c r="XD337" s="130"/>
      <c r="XE337" s="130"/>
      <c r="XF337" s="130"/>
      <c r="XG337" s="130"/>
      <c r="XH337" s="130"/>
      <c r="XI337" s="130"/>
      <c r="XJ337" s="130"/>
      <c r="XK337" s="130"/>
      <c r="XL337" s="130"/>
      <c r="XM337" s="130"/>
      <c r="XN337" s="130"/>
      <c r="XO337" s="130"/>
      <c r="XP337" s="130"/>
      <c r="XQ337" s="130"/>
      <c r="XR337" s="130"/>
      <c r="XS337" s="130"/>
      <c r="XT337" s="130"/>
      <c r="XU337" s="130"/>
      <c r="XV337" s="130"/>
      <c r="XW337" s="130"/>
      <c r="XX337" s="130"/>
      <c r="XY337" s="130"/>
      <c r="XZ337" s="130"/>
      <c r="YA337" s="130"/>
      <c r="YB337" s="130"/>
      <c r="YC337" s="130"/>
      <c r="YD337" s="130"/>
      <c r="YE337" s="130"/>
      <c r="YF337" s="130"/>
      <c r="YG337" s="130"/>
      <c r="YH337" s="130"/>
      <c r="YI337" s="130"/>
      <c r="YJ337" s="130"/>
      <c r="YK337" s="130"/>
      <c r="YL337" s="130"/>
      <c r="YM337" s="130"/>
      <c r="YN337" s="130"/>
      <c r="YO337" s="130"/>
      <c r="YP337" s="130"/>
      <c r="YQ337" s="130"/>
      <c r="YR337" s="130"/>
      <c r="YS337" s="130"/>
      <c r="YT337" s="130"/>
      <c r="YU337" s="130"/>
      <c r="YV337" s="130"/>
      <c r="YW337" s="130"/>
      <c r="YX337" s="130"/>
      <c r="YY337" s="130"/>
      <c r="YZ337" s="130"/>
      <c r="ZA337" s="130"/>
      <c r="ZB337" s="130"/>
      <c r="ZC337" s="130"/>
      <c r="ZD337" s="130"/>
      <c r="ZE337" s="130"/>
      <c r="ZF337" s="130"/>
      <c r="ZG337" s="130"/>
      <c r="ZH337" s="130"/>
      <c r="ZI337" s="130"/>
      <c r="ZJ337" s="130"/>
      <c r="ZK337" s="130"/>
      <c r="ZL337" s="130"/>
      <c r="ZM337" s="130"/>
      <c r="ZN337" s="130"/>
      <c r="ZO337" s="130"/>
      <c r="ZP337" s="130"/>
      <c r="ZQ337" s="130"/>
      <c r="ZR337" s="130"/>
      <c r="ZS337" s="130"/>
      <c r="ZT337" s="130"/>
      <c r="ZU337" s="130"/>
      <c r="ZV337" s="130"/>
      <c r="ZW337" s="130"/>
      <c r="ZX337" s="130"/>
      <c r="ZY337" s="130"/>
      <c r="ZZ337" s="130"/>
      <c r="AAA337" s="130"/>
      <c r="AAB337" s="130"/>
      <c r="AAC337" s="130"/>
      <c r="AAD337" s="130"/>
      <c r="AAE337" s="130"/>
      <c r="AAF337" s="130"/>
      <c r="AAG337" s="130"/>
      <c r="AAH337" s="130"/>
      <c r="AAI337" s="130"/>
      <c r="AAJ337" s="130"/>
      <c r="AAK337" s="130"/>
      <c r="AAL337" s="130"/>
      <c r="AAM337" s="130"/>
      <c r="AAN337" s="130"/>
      <c r="AAO337" s="130"/>
      <c r="AAP337" s="130"/>
      <c r="AAQ337" s="130"/>
      <c r="AAR337" s="130"/>
      <c r="AAS337" s="130"/>
      <c r="AAT337" s="130"/>
      <c r="AAU337" s="130"/>
      <c r="AAV337" s="130"/>
      <c r="AAW337" s="130"/>
      <c r="AAX337" s="130"/>
      <c r="AAY337" s="130"/>
      <c r="AAZ337" s="130"/>
      <c r="ABA337" s="130"/>
      <c r="ABB337" s="130"/>
      <c r="ABC337" s="130"/>
      <c r="ABD337" s="130"/>
      <c r="ABE337" s="130"/>
      <c r="ABF337" s="130"/>
      <c r="ABG337" s="130"/>
      <c r="ABH337" s="130"/>
      <c r="ABI337" s="130"/>
      <c r="ABJ337" s="130"/>
      <c r="ABK337" s="130"/>
      <c r="ABL337" s="130"/>
      <c r="ABM337" s="130"/>
      <c r="ABN337" s="130"/>
      <c r="ABO337" s="130"/>
      <c r="ABP337" s="130"/>
      <c r="ABQ337" s="130"/>
      <c r="ABR337" s="130"/>
      <c r="ABS337" s="130"/>
      <c r="ABT337" s="130"/>
      <c r="ABU337" s="130"/>
      <c r="ABV337" s="130"/>
      <c r="ABW337" s="130"/>
      <c r="ABX337" s="130"/>
      <c r="ABY337" s="130"/>
      <c r="ABZ337" s="130"/>
      <c r="ACA337" s="130"/>
      <c r="ACB337" s="130"/>
      <c r="ACC337" s="130"/>
      <c r="ACD337" s="130"/>
      <c r="ACE337" s="130"/>
      <c r="ACF337" s="130"/>
      <c r="ACG337" s="130"/>
      <c r="ACH337" s="130"/>
      <c r="ACI337" s="130"/>
      <c r="ACJ337" s="130"/>
      <c r="ACK337" s="130"/>
      <c r="ACL337" s="130"/>
      <c r="ACM337" s="130"/>
      <c r="ACN337" s="130"/>
      <c r="ACO337" s="130"/>
      <c r="ACP337" s="130"/>
      <c r="ACQ337" s="130"/>
      <c r="ACR337" s="130"/>
      <c r="ACS337" s="130"/>
      <c r="ACT337" s="130"/>
      <c r="ACU337" s="130"/>
      <c r="ACV337" s="130"/>
      <c r="ACW337" s="130"/>
      <c r="ACX337" s="130"/>
      <c r="ACY337" s="130"/>
      <c r="ACZ337" s="130"/>
      <c r="ADA337" s="130"/>
      <c r="ADB337" s="130"/>
      <c r="ADC337" s="130"/>
      <c r="ADD337" s="130"/>
      <c r="ADE337" s="130"/>
      <c r="ADF337" s="130"/>
      <c r="ADG337" s="130"/>
      <c r="ADH337" s="130"/>
      <c r="ADI337" s="130"/>
      <c r="ADJ337" s="130"/>
      <c r="ADK337" s="130"/>
      <c r="ADL337" s="130"/>
      <c r="ADM337" s="130"/>
      <c r="ADN337" s="130"/>
      <c r="ADO337" s="130"/>
      <c r="ADP337" s="130"/>
      <c r="ADQ337" s="130"/>
      <c r="ADR337" s="130"/>
      <c r="ADS337" s="130"/>
      <c r="ADT337" s="130"/>
      <c r="ADU337" s="130"/>
      <c r="ADV337" s="130"/>
      <c r="ADW337" s="130"/>
      <c r="ADX337" s="130"/>
      <c r="ADY337" s="130"/>
      <c r="ADZ337" s="130"/>
      <c r="AEA337" s="130"/>
      <c r="AEB337" s="130"/>
      <c r="AEC337" s="130"/>
      <c r="AED337" s="130"/>
      <c r="AEE337" s="130"/>
      <c r="AEF337" s="130"/>
      <c r="AEG337" s="130"/>
      <c r="AEH337" s="130"/>
      <c r="AEI337" s="130"/>
      <c r="AEJ337" s="130"/>
      <c r="AEK337" s="130"/>
      <c r="AEL337" s="130"/>
      <c r="AEM337" s="130"/>
      <c r="AEN337" s="130"/>
      <c r="AEO337" s="130"/>
      <c r="AEP337" s="130"/>
      <c r="AEQ337" s="130"/>
      <c r="AER337" s="130"/>
      <c r="AES337" s="130"/>
      <c r="AET337" s="130"/>
      <c r="AEU337" s="130"/>
      <c r="AEV337" s="130"/>
      <c r="AEW337" s="130"/>
      <c r="AEX337" s="130"/>
      <c r="AEY337" s="130"/>
      <c r="AEZ337" s="130"/>
      <c r="AFA337" s="130"/>
      <c r="AFB337" s="130"/>
      <c r="AFC337" s="130"/>
      <c r="AFD337" s="130"/>
      <c r="AFE337" s="130"/>
      <c r="AFF337" s="130"/>
      <c r="AFG337" s="130"/>
      <c r="AFH337" s="130"/>
      <c r="AFI337" s="130"/>
      <c r="AFJ337" s="130"/>
      <c r="AFK337" s="130"/>
      <c r="AFL337" s="130"/>
      <c r="AFM337" s="130"/>
      <c r="AFN337" s="130"/>
      <c r="AFO337" s="130"/>
      <c r="AFP337" s="130"/>
      <c r="AFQ337" s="130"/>
      <c r="AFR337" s="130"/>
      <c r="AFS337" s="130"/>
      <c r="AFT337" s="130"/>
      <c r="AFU337" s="130"/>
      <c r="AFV337" s="130"/>
      <c r="AFW337" s="130"/>
      <c r="AFX337" s="130"/>
      <c r="AFY337" s="130"/>
      <c r="AFZ337" s="130"/>
      <c r="AGA337" s="130"/>
      <c r="AGB337" s="130"/>
      <c r="AGC337" s="130"/>
      <c r="AGD337" s="130"/>
      <c r="AGE337" s="130"/>
      <c r="AGF337" s="130"/>
      <c r="AGG337" s="130"/>
      <c r="AGH337" s="130"/>
      <c r="AGI337" s="130"/>
      <c r="AGJ337" s="130"/>
      <c r="AGK337" s="130"/>
      <c r="AGL337" s="130"/>
      <c r="AGM337" s="130"/>
      <c r="AGN337" s="130"/>
      <c r="AGO337" s="130"/>
      <c r="AGP337" s="130"/>
      <c r="AGQ337" s="130"/>
      <c r="AGR337" s="130"/>
      <c r="AGS337" s="130"/>
      <c r="AGT337" s="130"/>
      <c r="AGU337" s="130"/>
      <c r="AGV337" s="130"/>
      <c r="AGW337" s="130"/>
      <c r="AGX337" s="130"/>
      <c r="AGY337" s="130"/>
      <c r="AGZ337" s="130"/>
      <c r="AHA337" s="130"/>
      <c r="AHB337" s="130"/>
      <c r="AHC337" s="130"/>
      <c r="AHD337" s="130"/>
      <c r="AHE337" s="130"/>
      <c r="AHF337" s="130"/>
      <c r="AHG337" s="130"/>
      <c r="AHH337" s="130"/>
      <c r="AHI337" s="130"/>
      <c r="AHJ337" s="130"/>
      <c r="AHK337" s="130"/>
      <c r="AHL337" s="130"/>
      <c r="AHM337" s="130"/>
      <c r="AHN337" s="130"/>
      <c r="AHO337" s="130"/>
      <c r="AHP337" s="130"/>
      <c r="AHQ337" s="130"/>
      <c r="AHR337" s="130"/>
      <c r="AHS337" s="130"/>
      <c r="AHT337" s="130"/>
      <c r="AHU337" s="130"/>
      <c r="AHV337" s="130"/>
      <c r="AHW337" s="130"/>
      <c r="AHX337" s="130"/>
      <c r="AHY337" s="130"/>
      <c r="AHZ337" s="130"/>
      <c r="AIA337" s="130"/>
      <c r="AIB337" s="130"/>
      <c r="AIC337" s="130"/>
      <c r="AID337" s="130"/>
      <c r="AIE337" s="130"/>
      <c r="AIF337" s="130"/>
      <c r="AIG337" s="130"/>
      <c r="AIH337" s="130"/>
      <c r="AII337" s="130"/>
      <c r="AIJ337" s="130"/>
      <c r="AIK337" s="130"/>
      <c r="AIL337" s="130"/>
      <c r="AIM337" s="130"/>
      <c r="AIN337" s="130"/>
      <c r="AIO337" s="130"/>
      <c r="AIP337" s="130"/>
      <c r="AIQ337" s="130"/>
      <c r="AIR337" s="130"/>
      <c r="AIS337" s="130"/>
      <c r="AIT337" s="130"/>
      <c r="AIU337" s="130"/>
      <c r="AIV337" s="130"/>
      <c r="AIW337" s="130"/>
      <c r="AIX337" s="130"/>
      <c r="AIY337" s="130"/>
      <c r="AIZ337" s="130"/>
      <c r="AJA337" s="130"/>
      <c r="AJB337" s="130"/>
      <c r="AJC337" s="130"/>
      <c r="AJD337" s="130"/>
      <c r="AJE337" s="130"/>
      <c r="AJF337" s="130"/>
      <c r="AJG337" s="130"/>
      <c r="AJH337" s="130"/>
      <c r="AJI337" s="130"/>
      <c r="AJJ337" s="130"/>
      <c r="AJK337" s="130"/>
      <c r="AJL337" s="130"/>
      <c r="AJM337" s="130"/>
      <c r="AJN337" s="130"/>
      <c r="AJO337" s="130"/>
      <c r="AJP337" s="130"/>
      <c r="AJQ337" s="130"/>
      <c r="AJR337" s="130"/>
      <c r="AJS337" s="130"/>
      <c r="AJT337" s="130"/>
      <c r="AJU337" s="130"/>
      <c r="AJV337" s="130"/>
      <c r="AJW337" s="130"/>
      <c r="AJX337" s="130"/>
      <c r="AJY337" s="130"/>
      <c r="AJZ337" s="130"/>
      <c r="AKA337" s="130"/>
      <c r="AKB337" s="130"/>
      <c r="AKC337" s="130"/>
      <c r="AKD337" s="130"/>
      <c r="AKE337" s="130"/>
      <c r="AKF337" s="130"/>
      <c r="AKG337" s="130"/>
      <c r="AKH337" s="130"/>
      <c r="AKI337" s="130"/>
      <c r="AKJ337" s="130"/>
      <c r="AKK337" s="130"/>
      <c r="AKL337" s="130"/>
      <c r="AKM337" s="130"/>
      <c r="AKN337" s="130"/>
      <c r="AKO337" s="130"/>
      <c r="AKP337" s="130"/>
      <c r="AKQ337" s="130"/>
      <c r="AKR337" s="130"/>
      <c r="AKS337" s="130"/>
      <c r="AKT337" s="130"/>
      <c r="AKU337" s="130"/>
      <c r="AKV337" s="130"/>
      <c r="AKW337" s="130"/>
      <c r="AKX337" s="130"/>
      <c r="AKY337" s="130"/>
      <c r="AKZ337" s="130"/>
      <c r="ALA337" s="130"/>
      <c r="ALB337" s="130"/>
      <c r="ALC337" s="130"/>
      <c r="ALD337" s="130"/>
      <c r="ALE337" s="130"/>
      <c r="ALF337" s="130"/>
      <c r="ALG337" s="130"/>
      <c r="ALH337" s="130"/>
      <c r="ALI337" s="130"/>
      <c r="ALJ337" s="130"/>
      <c r="ALK337" s="130"/>
      <c r="ALL337" s="130"/>
      <c r="ALM337" s="130"/>
      <c r="ALN337" s="130"/>
      <c r="ALO337" s="130"/>
      <c r="ALP337" s="130"/>
      <c r="ALQ337" s="130"/>
      <c r="ALR337" s="130"/>
      <c r="ALS337" s="130"/>
      <c r="ALT337" s="130"/>
      <c r="ALU337" s="130"/>
      <c r="ALV337" s="130"/>
      <c r="ALW337" s="130"/>
      <c r="ALX337" s="130"/>
      <c r="ALY337" s="130"/>
      <c r="ALZ337" s="130"/>
      <c r="AMA337" s="130"/>
      <c r="AMB337" s="130"/>
      <c r="AMC337" s="130"/>
      <c r="AMD337" s="130"/>
      <c r="AME337" s="130"/>
      <c r="AMF337" s="130"/>
      <c r="AMG337" s="130"/>
      <c r="AMH337" s="130"/>
      <c r="AMI337" s="130"/>
      <c r="AMJ337" s="130"/>
      <c r="AMK337" s="130"/>
      <c r="AML337" s="130"/>
      <c r="AMM337" s="130"/>
      <c r="AMN337" s="130"/>
      <c r="AMO337" s="130"/>
      <c r="AMP337" s="130"/>
      <c r="AMQ337" s="130"/>
      <c r="AMR337" s="130"/>
      <c r="AMS337" s="130"/>
      <c r="AMT337" s="130"/>
      <c r="AMU337" s="130"/>
      <c r="AMV337" s="130"/>
      <c r="AMW337" s="130"/>
      <c r="AMX337" s="130"/>
      <c r="AMY337" s="130"/>
      <c r="AMZ337" s="130"/>
      <c r="ANA337" s="130"/>
      <c r="ANB337" s="130"/>
      <c r="ANC337" s="130"/>
      <c r="AND337" s="130"/>
      <c r="ANE337" s="130"/>
      <c r="ANF337" s="130"/>
      <c r="ANG337" s="130"/>
      <c r="ANH337" s="130"/>
      <c r="ANI337" s="130"/>
      <c r="ANJ337" s="130"/>
      <c r="ANK337" s="130"/>
      <c r="ANL337" s="130"/>
      <c r="ANM337" s="130"/>
      <c r="ANN337" s="130"/>
      <c r="ANO337" s="130"/>
      <c r="ANP337" s="130"/>
      <c r="ANQ337" s="130"/>
      <c r="ANR337" s="130"/>
      <c r="ANS337" s="130"/>
      <c r="ANT337" s="130"/>
      <c r="ANU337" s="130"/>
      <c r="ANV337" s="130"/>
      <c r="ANW337" s="130"/>
      <c r="ANX337" s="130"/>
      <c r="ANY337" s="130"/>
      <c r="ANZ337" s="130"/>
      <c r="AOA337" s="130"/>
      <c r="AOB337" s="130"/>
      <c r="AOC337" s="130"/>
      <c r="AOD337" s="130"/>
      <c r="AOE337" s="130"/>
      <c r="AOF337" s="130"/>
      <c r="AOG337" s="130"/>
      <c r="AOH337" s="130"/>
      <c r="AOI337" s="130"/>
      <c r="AOJ337" s="130"/>
      <c r="AOK337" s="130"/>
      <c r="AOL337" s="130"/>
      <c r="AOM337" s="130"/>
      <c r="AON337" s="130"/>
    </row>
    <row r="338" spans="1:1080" ht="15" customHeight="1" x14ac:dyDescent="0.2">
      <c r="A338" s="130"/>
      <c r="B338" s="130"/>
      <c r="D338" s="168"/>
      <c r="E338" s="160"/>
      <c r="F338" s="136"/>
      <c r="G338" s="166"/>
      <c r="H338" s="166"/>
      <c r="I338" s="166"/>
      <c r="J338" s="166"/>
      <c r="K338" s="166"/>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c r="AS338" s="166"/>
      <c r="AT338" s="166"/>
      <c r="AU338" s="166"/>
      <c r="AV338" s="166"/>
      <c r="AW338" s="166"/>
      <c r="AX338" s="166"/>
      <c r="AY338" s="166"/>
      <c r="AZ338" s="166"/>
      <c r="BA338" s="166"/>
      <c r="BB338" s="166"/>
      <c r="BC338" s="166"/>
      <c r="BD338" s="166"/>
      <c r="BE338" s="166"/>
      <c r="BF338" s="166"/>
      <c r="BG338" s="130"/>
      <c r="BH338" s="130"/>
      <c r="BI338" s="130"/>
      <c r="BJ338" s="130"/>
      <c r="BK338" s="130"/>
      <c r="BL338" s="187"/>
      <c r="BM338" s="187"/>
      <c r="BN338" s="130"/>
      <c r="BO338" s="130"/>
      <c r="BP338" s="130"/>
      <c r="BQ338" s="130"/>
      <c r="BR338" s="130"/>
      <c r="BS338" s="130"/>
      <c r="BT338" s="130"/>
      <c r="BU338" s="130"/>
      <c r="BV338" s="130"/>
      <c r="BW338" s="130"/>
      <c r="BX338" s="130"/>
      <c r="BY338" s="130"/>
      <c r="BZ338" s="130"/>
      <c r="CA338" s="130"/>
      <c r="CB338" s="130"/>
      <c r="CC338" s="130"/>
      <c r="CD338" s="130"/>
      <c r="CE338" s="130"/>
      <c r="CF338" s="130"/>
      <c r="CG338" s="130"/>
      <c r="CH338" s="130"/>
      <c r="CI338" s="130"/>
      <c r="CJ338" s="130"/>
      <c r="CK338" s="130"/>
      <c r="CL338" s="130"/>
      <c r="CM338" s="130"/>
      <c r="CN338" s="130"/>
      <c r="CO338" s="130"/>
      <c r="CP338" s="130"/>
      <c r="CQ338" s="130"/>
      <c r="CR338" s="130"/>
      <c r="CS338" s="130"/>
      <c r="CT338" s="130"/>
      <c r="CU338" s="130"/>
      <c r="CV338" s="130"/>
      <c r="CW338" s="130"/>
      <c r="CX338" s="130"/>
      <c r="CY338" s="130"/>
      <c r="CZ338" s="130"/>
      <c r="DA338" s="130"/>
      <c r="DB338" s="130"/>
      <c r="DC338" s="130"/>
      <c r="DD338" s="130"/>
      <c r="DE338" s="130"/>
      <c r="DF338" s="130"/>
      <c r="DG338" s="130"/>
      <c r="DH338" s="130"/>
      <c r="DI338" s="130"/>
      <c r="DJ338" s="130"/>
      <c r="DK338" s="130"/>
      <c r="DL338" s="130"/>
      <c r="DM338" s="130"/>
      <c r="DN338" s="130"/>
      <c r="DO338" s="130"/>
      <c r="DP338" s="130"/>
      <c r="DQ338" s="130"/>
      <c r="DR338" s="130"/>
      <c r="DS338" s="130"/>
      <c r="DT338" s="130"/>
      <c r="DU338" s="130"/>
      <c r="DV338" s="130"/>
      <c r="DW338" s="130"/>
      <c r="DX338" s="130"/>
      <c r="DY338" s="130"/>
      <c r="DZ338" s="130"/>
      <c r="EA338" s="130"/>
      <c r="EB338" s="130"/>
      <c r="EC338" s="130"/>
      <c r="ED338" s="130"/>
      <c r="EE338" s="130"/>
      <c r="EF338" s="130"/>
      <c r="EG338" s="130"/>
      <c r="EH338" s="130"/>
      <c r="EI338" s="130"/>
      <c r="EJ338" s="130"/>
      <c r="EK338" s="130"/>
      <c r="EL338" s="130"/>
      <c r="EM338" s="130"/>
      <c r="EN338" s="130"/>
      <c r="EO338" s="130"/>
      <c r="EP338" s="130"/>
      <c r="EQ338" s="130"/>
      <c r="ER338" s="130"/>
      <c r="ES338" s="130"/>
      <c r="ET338" s="130"/>
      <c r="EU338" s="130"/>
      <c r="EV338" s="130"/>
      <c r="EW338" s="130"/>
      <c r="EX338" s="130"/>
      <c r="EY338" s="130"/>
      <c r="EZ338" s="130"/>
      <c r="FA338" s="130"/>
      <c r="FB338" s="130"/>
      <c r="FC338" s="130"/>
      <c r="FD338" s="130"/>
      <c r="FE338" s="130"/>
      <c r="FF338" s="130"/>
      <c r="FG338" s="130"/>
      <c r="FH338" s="130"/>
      <c r="FI338" s="130"/>
      <c r="FJ338" s="130"/>
      <c r="FK338" s="130"/>
      <c r="FL338" s="130"/>
      <c r="FM338" s="130"/>
      <c r="FN338" s="130"/>
      <c r="FO338" s="130"/>
      <c r="FP338" s="130"/>
      <c r="FQ338" s="130"/>
      <c r="FR338" s="130"/>
      <c r="FS338" s="130"/>
      <c r="FT338" s="130"/>
      <c r="FU338" s="130"/>
      <c r="FV338" s="130"/>
      <c r="FW338" s="130"/>
      <c r="FX338" s="130"/>
      <c r="FY338" s="130"/>
      <c r="FZ338" s="130"/>
      <c r="GA338" s="130"/>
      <c r="GB338" s="130"/>
      <c r="GC338" s="130"/>
      <c r="GD338" s="130"/>
      <c r="GE338" s="130"/>
      <c r="GF338" s="130"/>
      <c r="GG338" s="130"/>
      <c r="GH338" s="130"/>
      <c r="GI338" s="130"/>
      <c r="GJ338" s="130"/>
      <c r="GK338" s="130"/>
      <c r="GL338" s="130"/>
      <c r="GM338" s="130"/>
      <c r="GN338" s="130"/>
      <c r="GO338" s="130"/>
      <c r="GP338" s="130"/>
      <c r="GQ338" s="130"/>
      <c r="GR338" s="130"/>
      <c r="GS338" s="130"/>
      <c r="GT338" s="130"/>
      <c r="GU338" s="130"/>
      <c r="GV338" s="130"/>
      <c r="GW338" s="130"/>
      <c r="GX338" s="130"/>
      <c r="GY338" s="130"/>
      <c r="GZ338" s="130"/>
      <c r="HA338" s="130"/>
      <c r="HB338" s="130"/>
      <c r="HC338" s="130"/>
      <c r="HD338" s="130"/>
      <c r="HE338" s="130"/>
      <c r="HF338" s="130"/>
      <c r="HG338" s="130"/>
      <c r="HH338" s="130"/>
      <c r="HI338" s="130"/>
      <c r="HJ338" s="130"/>
      <c r="HK338" s="130"/>
      <c r="HL338" s="130"/>
      <c r="HM338" s="130"/>
      <c r="HN338" s="130"/>
      <c r="HO338" s="130"/>
      <c r="HP338" s="130"/>
      <c r="HQ338" s="130"/>
      <c r="HR338" s="130"/>
      <c r="HS338" s="130"/>
      <c r="HT338" s="130"/>
      <c r="HU338" s="130"/>
      <c r="HV338" s="130"/>
      <c r="HW338" s="130"/>
      <c r="HX338" s="130"/>
      <c r="HY338" s="130"/>
      <c r="HZ338" s="130"/>
      <c r="IA338" s="130"/>
      <c r="IB338" s="130"/>
      <c r="IC338" s="130"/>
      <c r="ID338" s="130"/>
      <c r="IE338" s="130"/>
      <c r="IF338" s="130"/>
      <c r="IG338" s="130"/>
      <c r="IH338" s="130"/>
      <c r="II338" s="130"/>
      <c r="IJ338" s="130"/>
      <c r="IK338" s="130"/>
      <c r="IL338" s="130"/>
      <c r="IM338" s="130"/>
      <c r="IN338" s="130"/>
      <c r="IO338" s="130"/>
      <c r="IP338" s="130"/>
      <c r="IQ338" s="130"/>
      <c r="IR338" s="130"/>
      <c r="IS338" s="130"/>
      <c r="IT338" s="130"/>
      <c r="IU338" s="130"/>
      <c r="IV338" s="130"/>
      <c r="IW338" s="130"/>
      <c r="IX338" s="130"/>
      <c r="IY338" s="130"/>
      <c r="IZ338" s="130"/>
      <c r="JA338" s="130"/>
      <c r="JB338" s="130"/>
      <c r="JC338" s="130"/>
      <c r="JD338" s="130"/>
      <c r="JE338" s="130"/>
      <c r="JF338" s="130"/>
      <c r="JG338" s="130"/>
      <c r="JH338" s="130"/>
      <c r="JI338" s="130"/>
      <c r="JJ338" s="130"/>
      <c r="JK338" s="130"/>
      <c r="JL338" s="130"/>
      <c r="JM338" s="130"/>
      <c r="JN338" s="130"/>
      <c r="JO338" s="130"/>
      <c r="JP338" s="130"/>
      <c r="JQ338" s="130"/>
      <c r="JR338" s="130"/>
      <c r="JS338" s="130"/>
      <c r="JT338" s="130"/>
      <c r="JU338" s="130"/>
      <c r="JV338" s="130"/>
      <c r="JW338" s="130"/>
      <c r="JX338" s="130"/>
      <c r="JY338" s="130"/>
      <c r="JZ338" s="130"/>
      <c r="KA338" s="130"/>
      <c r="KB338" s="130"/>
      <c r="KC338" s="130"/>
      <c r="KD338" s="130"/>
      <c r="KE338" s="130"/>
      <c r="KF338" s="130"/>
      <c r="KG338" s="130"/>
      <c r="KH338" s="130"/>
      <c r="KI338" s="130"/>
      <c r="KJ338" s="130"/>
      <c r="KK338" s="130"/>
      <c r="KL338" s="130"/>
      <c r="KM338" s="130"/>
      <c r="KN338" s="130"/>
      <c r="KO338" s="130"/>
      <c r="KP338" s="130"/>
      <c r="KQ338" s="130"/>
      <c r="KR338" s="130"/>
      <c r="KS338" s="130"/>
      <c r="KT338" s="130"/>
      <c r="KU338" s="130"/>
      <c r="KV338" s="130"/>
      <c r="KW338" s="130"/>
      <c r="KX338" s="130"/>
      <c r="KY338" s="130"/>
      <c r="KZ338" s="130"/>
      <c r="LA338" s="130"/>
      <c r="LB338" s="130"/>
      <c r="LC338" s="130"/>
      <c r="LD338" s="130"/>
      <c r="LE338" s="130"/>
      <c r="LF338" s="130"/>
      <c r="LG338" s="130"/>
      <c r="LH338" s="130"/>
      <c r="LI338" s="130"/>
      <c r="LJ338" s="130"/>
      <c r="LK338" s="130"/>
      <c r="LL338" s="130"/>
      <c r="LM338" s="130"/>
      <c r="LN338" s="130"/>
      <c r="LO338" s="130"/>
      <c r="LP338" s="130"/>
      <c r="LQ338" s="130"/>
      <c r="LR338" s="130"/>
      <c r="LS338" s="130"/>
      <c r="LT338" s="130"/>
      <c r="LU338" s="130"/>
      <c r="LV338" s="130"/>
      <c r="LW338" s="130"/>
      <c r="LX338" s="130"/>
      <c r="LY338" s="130"/>
      <c r="LZ338" s="130"/>
      <c r="MA338" s="130"/>
      <c r="MB338" s="130"/>
      <c r="MC338" s="130"/>
      <c r="MD338" s="130"/>
      <c r="ME338" s="130"/>
      <c r="MF338" s="130"/>
      <c r="MG338" s="130"/>
      <c r="MH338" s="130"/>
      <c r="MI338" s="130"/>
      <c r="MJ338" s="130"/>
      <c r="MK338" s="130"/>
      <c r="ML338" s="130"/>
      <c r="MM338" s="130"/>
      <c r="MN338" s="130"/>
      <c r="MO338" s="130"/>
      <c r="MP338" s="130"/>
      <c r="MQ338" s="130"/>
      <c r="MR338" s="130"/>
      <c r="MS338" s="130"/>
      <c r="MT338" s="130"/>
      <c r="MU338" s="130"/>
      <c r="MV338" s="130"/>
      <c r="MW338" s="130"/>
      <c r="MX338" s="130"/>
      <c r="MY338" s="130"/>
      <c r="MZ338" s="130"/>
      <c r="NA338" s="130"/>
      <c r="NB338" s="130"/>
      <c r="NC338" s="130"/>
      <c r="ND338" s="130"/>
      <c r="NE338" s="130"/>
      <c r="NF338" s="130"/>
      <c r="NG338" s="130"/>
      <c r="NH338" s="130"/>
      <c r="NI338" s="130"/>
      <c r="NJ338" s="130"/>
      <c r="NK338" s="130"/>
      <c r="NL338" s="130"/>
      <c r="NM338" s="130"/>
      <c r="NN338" s="130"/>
      <c r="NO338" s="130"/>
      <c r="NP338" s="130"/>
      <c r="NQ338" s="130"/>
      <c r="NR338" s="130"/>
      <c r="NS338" s="130"/>
      <c r="NT338" s="130"/>
      <c r="NU338" s="130"/>
      <c r="NV338" s="130"/>
      <c r="NW338" s="130"/>
      <c r="NX338" s="130"/>
      <c r="NY338" s="130"/>
      <c r="NZ338" s="130"/>
      <c r="OA338" s="130"/>
      <c r="OB338" s="130"/>
      <c r="OC338" s="130"/>
      <c r="OD338" s="130"/>
      <c r="OE338" s="130"/>
      <c r="OF338" s="130"/>
      <c r="OG338" s="130"/>
      <c r="OH338" s="130"/>
      <c r="OI338" s="130"/>
      <c r="OJ338" s="130"/>
      <c r="OK338" s="130"/>
      <c r="OL338" s="130"/>
      <c r="OM338" s="130"/>
      <c r="ON338" s="130"/>
      <c r="OO338" s="130"/>
      <c r="OP338" s="130"/>
      <c r="OQ338" s="130"/>
      <c r="OR338" s="130"/>
      <c r="OS338" s="130"/>
      <c r="OT338" s="130"/>
      <c r="OU338" s="130"/>
      <c r="OV338" s="130"/>
      <c r="OW338" s="130"/>
      <c r="OX338" s="130"/>
      <c r="OY338" s="130"/>
      <c r="OZ338" s="130"/>
      <c r="PA338" s="130"/>
      <c r="PB338" s="130"/>
      <c r="PC338" s="130"/>
      <c r="PD338" s="130"/>
      <c r="PE338" s="130"/>
      <c r="PF338" s="130"/>
      <c r="PG338" s="130"/>
      <c r="PH338" s="130"/>
      <c r="PI338" s="130"/>
      <c r="PJ338" s="130"/>
      <c r="PK338" s="130"/>
      <c r="PL338" s="130"/>
      <c r="PM338" s="130"/>
      <c r="PN338" s="130"/>
      <c r="PO338" s="130"/>
      <c r="PP338" s="130"/>
      <c r="PQ338" s="130"/>
      <c r="PR338" s="130"/>
      <c r="PS338" s="130"/>
      <c r="PT338" s="130"/>
      <c r="PU338" s="130"/>
      <c r="PV338" s="130"/>
      <c r="PW338" s="130"/>
      <c r="PX338" s="130"/>
      <c r="PY338" s="130"/>
      <c r="PZ338" s="130"/>
      <c r="QA338" s="130"/>
      <c r="QB338" s="130"/>
      <c r="QC338" s="130"/>
      <c r="QD338" s="130"/>
      <c r="QE338" s="130"/>
      <c r="QF338" s="130"/>
      <c r="QG338" s="130"/>
      <c r="QH338" s="130"/>
      <c r="QI338" s="130"/>
      <c r="QJ338" s="130"/>
      <c r="QK338" s="130"/>
      <c r="QL338" s="130"/>
      <c r="QM338" s="130"/>
      <c r="QN338" s="130"/>
      <c r="QO338" s="130"/>
      <c r="QP338" s="130"/>
      <c r="QQ338" s="130"/>
      <c r="QR338" s="130"/>
      <c r="QS338" s="130"/>
      <c r="QT338" s="130"/>
      <c r="QU338" s="130"/>
      <c r="QV338" s="130"/>
      <c r="QW338" s="130"/>
      <c r="QX338" s="130"/>
      <c r="QY338" s="130"/>
      <c r="QZ338" s="130"/>
      <c r="RA338" s="130"/>
      <c r="RB338" s="130"/>
      <c r="RC338" s="130"/>
      <c r="RD338" s="130"/>
      <c r="RE338" s="130"/>
      <c r="RF338" s="130"/>
      <c r="RG338" s="130"/>
      <c r="RH338" s="130"/>
      <c r="RI338" s="130"/>
      <c r="RJ338" s="130"/>
      <c r="RK338" s="130"/>
      <c r="RL338" s="130"/>
      <c r="RM338" s="130"/>
      <c r="RN338" s="130"/>
      <c r="RO338" s="130"/>
      <c r="RP338" s="130"/>
      <c r="RQ338" s="130"/>
      <c r="RR338" s="130"/>
      <c r="RS338" s="130"/>
      <c r="RT338" s="130"/>
      <c r="RU338" s="130"/>
      <c r="RV338" s="130"/>
      <c r="RW338" s="130"/>
      <c r="RX338" s="130"/>
      <c r="RY338" s="130"/>
      <c r="RZ338" s="130"/>
      <c r="SA338" s="130"/>
      <c r="SB338" s="130"/>
      <c r="SC338" s="130"/>
      <c r="SD338" s="130"/>
      <c r="SE338" s="130"/>
      <c r="SF338" s="130"/>
      <c r="SG338" s="130"/>
      <c r="SH338" s="130"/>
      <c r="SI338" s="130"/>
      <c r="SJ338" s="130"/>
      <c r="SK338" s="130"/>
      <c r="SL338" s="130"/>
      <c r="SM338" s="130"/>
      <c r="SN338" s="130"/>
      <c r="SO338" s="130"/>
      <c r="SP338" s="130"/>
      <c r="SQ338" s="130"/>
      <c r="SR338" s="130"/>
      <c r="SS338" s="130"/>
      <c r="ST338" s="130"/>
      <c r="SU338" s="130"/>
      <c r="SV338" s="130"/>
      <c r="SW338" s="130"/>
      <c r="SX338" s="130"/>
      <c r="SY338" s="130"/>
      <c r="SZ338" s="130"/>
      <c r="TA338" s="130"/>
      <c r="TB338" s="130"/>
      <c r="TC338" s="130"/>
      <c r="TD338" s="130"/>
      <c r="TE338" s="130"/>
      <c r="TF338" s="130"/>
      <c r="TG338" s="130"/>
      <c r="TH338" s="130"/>
      <c r="TI338" s="130"/>
      <c r="TJ338" s="130"/>
      <c r="TK338" s="130"/>
      <c r="TL338" s="130"/>
      <c r="TM338" s="130"/>
      <c r="TN338" s="130"/>
      <c r="TO338" s="130"/>
      <c r="TP338" s="130"/>
      <c r="TQ338" s="130"/>
      <c r="TR338" s="130"/>
      <c r="TS338" s="130"/>
      <c r="TT338" s="130"/>
      <c r="TU338" s="130"/>
      <c r="TV338" s="130"/>
      <c r="TW338" s="130"/>
      <c r="TX338" s="130"/>
      <c r="TY338" s="130"/>
      <c r="TZ338" s="130"/>
      <c r="UA338" s="130"/>
      <c r="UB338" s="130"/>
      <c r="UC338" s="130"/>
      <c r="UD338" s="130"/>
      <c r="UE338" s="130"/>
      <c r="UF338" s="130"/>
      <c r="UG338" s="130"/>
      <c r="UH338" s="130"/>
      <c r="UI338" s="130"/>
      <c r="UJ338" s="130"/>
      <c r="UK338" s="130"/>
      <c r="UL338" s="130"/>
      <c r="UM338" s="130"/>
      <c r="UN338" s="130"/>
      <c r="UO338" s="130"/>
      <c r="UP338" s="130"/>
      <c r="UQ338" s="130"/>
      <c r="UR338" s="130"/>
      <c r="US338" s="130"/>
      <c r="UT338" s="130"/>
      <c r="UU338" s="130"/>
      <c r="UV338" s="130"/>
      <c r="UW338" s="130"/>
      <c r="UX338" s="130"/>
      <c r="UY338" s="130"/>
      <c r="UZ338" s="130"/>
      <c r="VA338" s="130"/>
      <c r="VB338" s="130"/>
      <c r="VC338" s="130"/>
      <c r="VD338" s="130"/>
      <c r="VE338" s="130"/>
      <c r="VF338" s="130"/>
      <c r="VG338" s="130"/>
      <c r="VH338" s="130"/>
      <c r="VI338" s="130"/>
      <c r="VJ338" s="130"/>
      <c r="VK338" s="130"/>
      <c r="VL338" s="130"/>
      <c r="VM338" s="130"/>
      <c r="VN338" s="130"/>
      <c r="VO338" s="130"/>
      <c r="VP338" s="130"/>
      <c r="VQ338" s="130"/>
      <c r="VR338" s="130"/>
      <c r="VS338" s="130"/>
      <c r="VT338" s="130"/>
      <c r="VU338" s="130"/>
      <c r="VV338" s="130"/>
      <c r="VW338" s="130"/>
      <c r="VX338" s="130"/>
      <c r="VY338" s="130"/>
      <c r="VZ338" s="130"/>
      <c r="WA338" s="130"/>
      <c r="WB338" s="130"/>
      <c r="WC338" s="130"/>
      <c r="WD338" s="130"/>
      <c r="WE338" s="130"/>
      <c r="WF338" s="130"/>
      <c r="WG338" s="130"/>
      <c r="WH338" s="130"/>
      <c r="WI338" s="130"/>
      <c r="WJ338" s="130"/>
      <c r="WK338" s="130"/>
      <c r="WL338" s="130"/>
      <c r="WM338" s="130"/>
      <c r="WN338" s="130"/>
      <c r="WO338" s="130"/>
      <c r="WP338" s="130"/>
      <c r="WQ338" s="130"/>
      <c r="WR338" s="130"/>
      <c r="WS338" s="130"/>
      <c r="WT338" s="130"/>
      <c r="WU338" s="130"/>
      <c r="WV338" s="130"/>
      <c r="WW338" s="130"/>
      <c r="WX338" s="130"/>
      <c r="WY338" s="130"/>
      <c r="WZ338" s="130"/>
      <c r="XA338" s="130"/>
      <c r="XB338" s="130"/>
      <c r="XC338" s="130"/>
      <c r="XD338" s="130"/>
      <c r="XE338" s="130"/>
      <c r="XF338" s="130"/>
      <c r="XG338" s="130"/>
      <c r="XH338" s="130"/>
      <c r="XI338" s="130"/>
      <c r="XJ338" s="130"/>
      <c r="XK338" s="130"/>
      <c r="XL338" s="130"/>
      <c r="XM338" s="130"/>
      <c r="XN338" s="130"/>
      <c r="XO338" s="130"/>
      <c r="XP338" s="130"/>
      <c r="XQ338" s="130"/>
      <c r="XR338" s="130"/>
      <c r="XS338" s="130"/>
      <c r="XT338" s="130"/>
      <c r="XU338" s="130"/>
      <c r="XV338" s="130"/>
      <c r="XW338" s="130"/>
      <c r="XX338" s="130"/>
      <c r="XY338" s="130"/>
      <c r="XZ338" s="130"/>
      <c r="YA338" s="130"/>
      <c r="YB338" s="130"/>
      <c r="YC338" s="130"/>
      <c r="YD338" s="130"/>
      <c r="YE338" s="130"/>
      <c r="YF338" s="130"/>
      <c r="YG338" s="130"/>
      <c r="YH338" s="130"/>
      <c r="YI338" s="130"/>
      <c r="YJ338" s="130"/>
      <c r="YK338" s="130"/>
      <c r="YL338" s="130"/>
      <c r="YM338" s="130"/>
      <c r="YN338" s="130"/>
      <c r="YO338" s="130"/>
      <c r="YP338" s="130"/>
      <c r="YQ338" s="130"/>
      <c r="YR338" s="130"/>
      <c r="YS338" s="130"/>
      <c r="YT338" s="130"/>
      <c r="YU338" s="130"/>
      <c r="YV338" s="130"/>
      <c r="YW338" s="130"/>
      <c r="YX338" s="130"/>
      <c r="YY338" s="130"/>
      <c r="YZ338" s="130"/>
      <c r="ZA338" s="130"/>
      <c r="ZB338" s="130"/>
      <c r="ZC338" s="130"/>
      <c r="ZD338" s="130"/>
      <c r="ZE338" s="130"/>
      <c r="ZF338" s="130"/>
      <c r="ZG338" s="130"/>
      <c r="ZH338" s="130"/>
      <c r="ZI338" s="130"/>
      <c r="ZJ338" s="130"/>
      <c r="ZK338" s="130"/>
      <c r="ZL338" s="130"/>
      <c r="ZM338" s="130"/>
      <c r="ZN338" s="130"/>
      <c r="ZO338" s="130"/>
      <c r="ZP338" s="130"/>
      <c r="ZQ338" s="130"/>
      <c r="ZR338" s="130"/>
      <c r="ZS338" s="130"/>
      <c r="ZT338" s="130"/>
      <c r="ZU338" s="130"/>
      <c r="ZV338" s="130"/>
      <c r="ZW338" s="130"/>
      <c r="ZX338" s="130"/>
      <c r="ZY338" s="130"/>
      <c r="ZZ338" s="130"/>
      <c r="AAA338" s="130"/>
      <c r="AAB338" s="130"/>
      <c r="AAC338" s="130"/>
      <c r="AAD338" s="130"/>
      <c r="AAE338" s="130"/>
      <c r="AAF338" s="130"/>
      <c r="AAG338" s="130"/>
      <c r="AAH338" s="130"/>
      <c r="AAI338" s="130"/>
      <c r="AAJ338" s="130"/>
      <c r="AAK338" s="130"/>
      <c r="AAL338" s="130"/>
      <c r="AAM338" s="130"/>
      <c r="AAN338" s="130"/>
      <c r="AAO338" s="130"/>
      <c r="AAP338" s="130"/>
      <c r="AAQ338" s="130"/>
      <c r="AAR338" s="130"/>
      <c r="AAS338" s="130"/>
      <c r="AAT338" s="130"/>
      <c r="AAU338" s="130"/>
      <c r="AAV338" s="130"/>
      <c r="AAW338" s="130"/>
      <c r="AAX338" s="130"/>
      <c r="AAY338" s="130"/>
      <c r="AAZ338" s="130"/>
      <c r="ABA338" s="130"/>
      <c r="ABB338" s="130"/>
      <c r="ABC338" s="130"/>
      <c r="ABD338" s="130"/>
      <c r="ABE338" s="130"/>
      <c r="ABF338" s="130"/>
      <c r="ABG338" s="130"/>
      <c r="ABH338" s="130"/>
      <c r="ABI338" s="130"/>
      <c r="ABJ338" s="130"/>
      <c r="ABK338" s="130"/>
      <c r="ABL338" s="130"/>
      <c r="ABM338" s="130"/>
      <c r="ABN338" s="130"/>
      <c r="ABO338" s="130"/>
      <c r="ABP338" s="130"/>
      <c r="ABQ338" s="130"/>
      <c r="ABR338" s="130"/>
      <c r="ABS338" s="130"/>
      <c r="ABT338" s="130"/>
      <c r="ABU338" s="130"/>
      <c r="ABV338" s="130"/>
      <c r="ABW338" s="130"/>
      <c r="ABX338" s="130"/>
      <c r="ABY338" s="130"/>
      <c r="ABZ338" s="130"/>
      <c r="ACA338" s="130"/>
      <c r="ACB338" s="130"/>
      <c r="ACC338" s="130"/>
      <c r="ACD338" s="130"/>
      <c r="ACE338" s="130"/>
      <c r="ACF338" s="130"/>
      <c r="ACG338" s="130"/>
      <c r="ACH338" s="130"/>
      <c r="ACI338" s="130"/>
      <c r="ACJ338" s="130"/>
      <c r="ACK338" s="130"/>
      <c r="ACL338" s="130"/>
      <c r="ACM338" s="130"/>
      <c r="ACN338" s="130"/>
      <c r="ACO338" s="130"/>
      <c r="ACP338" s="130"/>
      <c r="ACQ338" s="130"/>
      <c r="ACR338" s="130"/>
      <c r="ACS338" s="130"/>
      <c r="ACT338" s="130"/>
      <c r="ACU338" s="130"/>
      <c r="ACV338" s="130"/>
      <c r="ACW338" s="130"/>
      <c r="ACX338" s="130"/>
      <c r="ACY338" s="130"/>
      <c r="ACZ338" s="130"/>
      <c r="ADA338" s="130"/>
      <c r="ADB338" s="130"/>
      <c r="ADC338" s="130"/>
      <c r="ADD338" s="130"/>
      <c r="ADE338" s="130"/>
      <c r="ADF338" s="130"/>
      <c r="ADG338" s="130"/>
      <c r="ADH338" s="130"/>
      <c r="ADI338" s="130"/>
      <c r="ADJ338" s="130"/>
      <c r="ADK338" s="130"/>
      <c r="ADL338" s="130"/>
      <c r="ADM338" s="130"/>
      <c r="ADN338" s="130"/>
      <c r="ADO338" s="130"/>
      <c r="ADP338" s="130"/>
      <c r="ADQ338" s="130"/>
      <c r="ADR338" s="130"/>
      <c r="ADS338" s="130"/>
      <c r="ADT338" s="130"/>
      <c r="ADU338" s="130"/>
      <c r="ADV338" s="130"/>
      <c r="ADW338" s="130"/>
      <c r="ADX338" s="130"/>
      <c r="ADY338" s="130"/>
      <c r="ADZ338" s="130"/>
      <c r="AEA338" s="130"/>
      <c r="AEB338" s="130"/>
      <c r="AEC338" s="130"/>
      <c r="AED338" s="130"/>
      <c r="AEE338" s="130"/>
      <c r="AEF338" s="130"/>
      <c r="AEG338" s="130"/>
      <c r="AEH338" s="130"/>
      <c r="AEI338" s="130"/>
      <c r="AEJ338" s="130"/>
      <c r="AEK338" s="130"/>
      <c r="AEL338" s="130"/>
      <c r="AEM338" s="130"/>
      <c r="AEN338" s="130"/>
      <c r="AEO338" s="130"/>
      <c r="AEP338" s="130"/>
      <c r="AEQ338" s="130"/>
      <c r="AER338" s="130"/>
      <c r="AES338" s="130"/>
      <c r="AET338" s="130"/>
      <c r="AEU338" s="130"/>
      <c r="AEV338" s="130"/>
      <c r="AEW338" s="130"/>
      <c r="AEX338" s="130"/>
      <c r="AEY338" s="130"/>
      <c r="AEZ338" s="130"/>
      <c r="AFA338" s="130"/>
      <c r="AFB338" s="130"/>
      <c r="AFC338" s="130"/>
      <c r="AFD338" s="130"/>
      <c r="AFE338" s="130"/>
      <c r="AFF338" s="130"/>
      <c r="AFG338" s="130"/>
      <c r="AFH338" s="130"/>
      <c r="AFI338" s="130"/>
      <c r="AFJ338" s="130"/>
      <c r="AFK338" s="130"/>
      <c r="AFL338" s="130"/>
      <c r="AFM338" s="130"/>
      <c r="AFN338" s="130"/>
      <c r="AFO338" s="130"/>
      <c r="AFP338" s="130"/>
      <c r="AFQ338" s="130"/>
      <c r="AFR338" s="130"/>
      <c r="AFS338" s="130"/>
      <c r="AFT338" s="130"/>
      <c r="AFU338" s="130"/>
      <c r="AFV338" s="130"/>
      <c r="AFW338" s="130"/>
      <c r="AFX338" s="130"/>
      <c r="AFY338" s="130"/>
      <c r="AFZ338" s="130"/>
      <c r="AGA338" s="130"/>
      <c r="AGB338" s="130"/>
      <c r="AGC338" s="130"/>
      <c r="AGD338" s="130"/>
      <c r="AGE338" s="130"/>
      <c r="AGF338" s="130"/>
      <c r="AGG338" s="130"/>
      <c r="AGH338" s="130"/>
      <c r="AGI338" s="130"/>
      <c r="AGJ338" s="130"/>
      <c r="AGK338" s="130"/>
      <c r="AGL338" s="130"/>
      <c r="AGM338" s="130"/>
      <c r="AGN338" s="130"/>
      <c r="AGO338" s="130"/>
      <c r="AGP338" s="130"/>
      <c r="AGQ338" s="130"/>
      <c r="AGR338" s="130"/>
      <c r="AGS338" s="130"/>
      <c r="AGT338" s="130"/>
      <c r="AGU338" s="130"/>
      <c r="AGV338" s="130"/>
      <c r="AGW338" s="130"/>
      <c r="AGX338" s="130"/>
      <c r="AGY338" s="130"/>
      <c r="AGZ338" s="130"/>
      <c r="AHA338" s="130"/>
      <c r="AHB338" s="130"/>
      <c r="AHC338" s="130"/>
      <c r="AHD338" s="130"/>
      <c r="AHE338" s="130"/>
      <c r="AHF338" s="130"/>
      <c r="AHG338" s="130"/>
      <c r="AHH338" s="130"/>
      <c r="AHI338" s="130"/>
      <c r="AHJ338" s="130"/>
      <c r="AHK338" s="130"/>
      <c r="AHL338" s="130"/>
      <c r="AHM338" s="130"/>
      <c r="AHN338" s="130"/>
      <c r="AHO338" s="130"/>
      <c r="AHP338" s="130"/>
      <c r="AHQ338" s="130"/>
      <c r="AHR338" s="130"/>
      <c r="AHS338" s="130"/>
      <c r="AHT338" s="130"/>
      <c r="AHU338" s="130"/>
      <c r="AHV338" s="130"/>
      <c r="AHW338" s="130"/>
      <c r="AHX338" s="130"/>
      <c r="AHY338" s="130"/>
      <c r="AHZ338" s="130"/>
      <c r="AIA338" s="130"/>
      <c r="AIB338" s="130"/>
      <c r="AIC338" s="130"/>
      <c r="AID338" s="130"/>
      <c r="AIE338" s="130"/>
      <c r="AIF338" s="130"/>
      <c r="AIG338" s="130"/>
      <c r="AIH338" s="130"/>
      <c r="AII338" s="130"/>
      <c r="AIJ338" s="130"/>
      <c r="AIK338" s="130"/>
      <c r="AIL338" s="130"/>
      <c r="AIM338" s="130"/>
      <c r="AIN338" s="130"/>
      <c r="AIO338" s="130"/>
      <c r="AIP338" s="130"/>
      <c r="AIQ338" s="130"/>
      <c r="AIR338" s="130"/>
      <c r="AIS338" s="130"/>
      <c r="AIT338" s="130"/>
      <c r="AIU338" s="130"/>
      <c r="AIV338" s="130"/>
      <c r="AIW338" s="130"/>
      <c r="AIX338" s="130"/>
      <c r="AIY338" s="130"/>
      <c r="AIZ338" s="130"/>
      <c r="AJA338" s="130"/>
      <c r="AJB338" s="130"/>
      <c r="AJC338" s="130"/>
      <c r="AJD338" s="130"/>
      <c r="AJE338" s="130"/>
      <c r="AJF338" s="130"/>
      <c r="AJG338" s="130"/>
      <c r="AJH338" s="130"/>
      <c r="AJI338" s="130"/>
      <c r="AJJ338" s="130"/>
      <c r="AJK338" s="130"/>
      <c r="AJL338" s="130"/>
      <c r="AJM338" s="130"/>
      <c r="AJN338" s="130"/>
      <c r="AJO338" s="130"/>
      <c r="AJP338" s="130"/>
      <c r="AJQ338" s="130"/>
      <c r="AJR338" s="130"/>
      <c r="AJS338" s="130"/>
      <c r="AJT338" s="130"/>
      <c r="AJU338" s="130"/>
      <c r="AJV338" s="130"/>
      <c r="AJW338" s="130"/>
      <c r="AJX338" s="130"/>
      <c r="AJY338" s="130"/>
      <c r="AJZ338" s="130"/>
      <c r="AKA338" s="130"/>
      <c r="AKB338" s="130"/>
      <c r="AKC338" s="130"/>
      <c r="AKD338" s="130"/>
      <c r="AKE338" s="130"/>
      <c r="AKF338" s="130"/>
      <c r="AKG338" s="130"/>
      <c r="AKH338" s="130"/>
      <c r="AKI338" s="130"/>
      <c r="AKJ338" s="130"/>
      <c r="AKK338" s="130"/>
      <c r="AKL338" s="130"/>
      <c r="AKM338" s="130"/>
      <c r="AKN338" s="130"/>
      <c r="AKO338" s="130"/>
      <c r="AKP338" s="130"/>
      <c r="AKQ338" s="130"/>
      <c r="AKR338" s="130"/>
      <c r="AKS338" s="130"/>
      <c r="AKT338" s="130"/>
      <c r="AKU338" s="130"/>
      <c r="AKV338" s="130"/>
      <c r="AKW338" s="130"/>
      <c r="AKX338" s="130"/>
      <c r="AKY338" s="130"/>
      <c r="AKZ338" s="130"/>
      <c r="ALA338" s="130"/>
      <c r="ALB338" s="130"/>
      <c r="ALC338" s="130"/>
      <c r="ALD338" s="130"/>
      <c r="ALE338" s="130"/>
      <c r="ALF338" s="130"/>
      <c r="ALG338" s="130"/>
      <c r="ALH338" s="130"/>
      <c r="ALI338" s="130"/>
      <c r="ALJ338" s="130"/>
      <c r="ALK338" s="130"/>
      <c r="ALL338" s="130"/>
      <c r="ALM338" s="130"/>
      <c r="ALN338" s="130"/>
      <c r="ALO338" s="130"/>
      <c r="ALP338" s="130"/>
      <c r="ALQ338" s="130"/>
      <c r="ALR338" s="130"/>
      <c r="ALS338" s="130"/>
      <c r="ALT338" s="130"/>
      <c r="ALU338" s="130"/>
      <c r="ALV338" s="130"/>
      <c r="ALW338" s="130"/>
      <c r="ALX338" s="130"/>
      <c r="ALY338" s="130"/>
      <c r="ALZ338" s="130"/>
      <c r="AMA338" s="130"/>
      <c r="AMB338" s="130"/>
      <c r="AMC338" s="130"/>
      <c r="AMD338" s="130"/>
      <c r="AME338" s="130"/>
      <c r="AMF338" s="130"/>
      <c r="AMG338" s="130"/>
      <c r="AMH338" s="130"/>
      <c r="AMI338" s="130"/>
      <c r="AMJ338" s="130"/>
      <c r="AMK338" s="130"/>
      <c r="AML338" s="130"/>
      <c r="AMM338" s="130"/>
      <c r="AMN338" s="130"/>
      <c r="AMO338" s="130"/>
      <c r="AMP338" s="130"/>
      <c r="AMQ338" s="130"/>
      <c r="AMR338" s="130"/>
      <c r="AMS338" s="130"/>
      <c r="AMT338" s="130"/>
      <c r="AMU338" s="130"/>
      <c r="AMV338" s="130"/>
      <c r="AMW338" s="130"/>
      <c r="AMX338" s="130"/>
      <c r="AMY338" s="130"/>
      <c r="AMZ338" s="130"/>
      <c r="ANA338" s="130"/>
      <c r="ANB338" s="130"/>
      <c r="ANC338" s="130"/>
      <c r="AND338" s="130"/>
      <c r="ANE338" s="130"/>
      <c r="ANF338" s="130"/>
      <c r="ANG338" s="130"/>
      <c r="ANH338" s="130"/>
      <c r="ANI338" s="130"/>
      <c r="ANJ338" s="130"/>
      <c r="ANK338" s="130"/>
      <c r="ANL338" s="130"/>
      <c r="ANM338" s="130"/>
      <c r="ANN338" s="130"/>
      <c r="ANO338" s="130"/>
      <c r="ANP338" s="130"/>
      <c r="ANQ338" s="130"/>
      <c r="ANR338" s="130"/>
      <c r="ANS338" s="130"/>
      <c r="ANT338" s="130"/>
      <c r="ANU338" s="130"/>
      <c r="ANV338" s="130"/>
      <c r="ANW338" s="130"/>
      <c r="ANX338" s="130"/>
      <c r="ANY338" s="130"/>
      <c r="ANZ338" s="130"/>
      <c r="AOA338" s="130"/>
      <c r="AOB338" s="130"/>
      <c r="AOC338" s="130"/>
      <c r="AOD338" s="130"/>
      <c r="AOE338" s="130"/>
      <c r="AOF338" s="130"/>
      <c r="AOG338" s="130"/>
      <c r="AOH338" s="130"/>
      <c r="AOI338" s="130"/>
      <c r="AOJ338" s="130"/>
      <c r="AOK338" s="130"/>
      <c r="AOL338" s="130"/>
      <c r="AOM338" s="130"/>
      <c r="AON338" s="130"/>
    </row>
    <row r="405" spans="1:1080" ht="15" customHeight="1" x14ac:dyDescent="0.2">
      <c r="C405" s="130"/>
      <c r="D405" s="136"/>
      <c r="E405" s="167"/>
      <c r="F405" s="168"/>
      <c r="G405" s="166"/>
      <c r="H405" s="166"/>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c r="AS405" s="166"/>
      <c r="AT405" s="166"/>
      <c r="AU405" s="166"/>
      <c r="AV405" s="166"/>
      <c r="AW405" s="166"/>
      <c r="AX405" s="166"/>
      <c r="AY405" s="166"/>
      <c r="AZ405" s="166"/>
      <c r="BA405" s="166"/>
      <c r="BB405" s="166"/>
      <c r="BC405" s="166"/>
      <c r="BD405" s="166"/>
      <c r="BE405" s="166"/>
      <c r="BF405" s="166"/>
      <c r="BG405" s="130"/>
      <c r="BH405" s="130"/>
      <c r="BI405" s="130"/>
      <c r="BJ405" s="130"/>
      <c r="BK405" s="130"/>
      <c r="BL405" s="187"/>
      <c r="BM405" s="187"/>
      <c r="BN405" s="130"/>
      <c r="BO405" s="130"/>
      <c r="BP405" s="130"/>
      <c r="BQ405" s="130"/>
      <c r="BR405" s="130"/>
      <c r="BS405" s="130"/>
      <c r="BT405" s="130"/>
      <c r="BU405" s="130"/>
      <c r="BV405" s="130"/>
      <c r="BW405" s="130"/>
      <c r="BX405" s="130"/>
      <c r="BY405" s="130"/>
      <c r="BZ405" s="130"/>
      <c r="CA405" s="130"/>
      <c r="CB405" s="130"/>
      <c r="CC405" s="130"/>
      <c r="CD405" s="130"/>
      <c r="CE405" s="130"/>
      <c r="CF405" s="130"/>
      <c r="CG405" s="130"/>
      <c r="CH405" s="130"/>
      <c r="CI405" s="130"/>
      <c r="CJ405" s="130"/>
      <c r="CK405" s="130"/>
      <c r="CL405" s="130"/>
      <c r="CM405" s="130"/>
      <c r="CN405" s="130"/>
      <c r="CO405" s="130"/>
      <c r="CP405" s="130"/>
      <c r="CQ405" s="130"/>
      <c r="CR405" s="130"/>
      <c r="CS405" s="130"/>
      <c r="CT405" s="130"/>
      <c r="CU405" s="130"/>
      <c r="CV405" s="130"/>
      <c r="CW405" s="130"/>
      <c r="CX405" s="130"/>
      <c r="CY405" s="130"/>
      <c r="CZ405" s="130"/>
      <c r="DA405" s="130"/>
      <c r="DB405" s="130"/>
      <c r="DC405" s="130"/>
      <c r="DD405" s="130"/>
      <c r="DE405" s="130"/>
      <c r="DF405" s="130"/>
      <c r="DG405" s="130"/>
      <c r="DH405" s="130"/>
      <c r="DI405" s="130"/>
      <c r="DJ405" s="130"/>
      <c r="DK405" s="130"/>
      <c r="DL405" s="130"/>
      <c r="DM405" s="130"/>
      <c r="DN405" s="130"/>
      <c r="DO405" s="130"/>
      <c r="DP405" s="130"/>
      <c r="DQ405" s="130"/>
      <c r="DR405" s="130"/>
      <c r="DS405" s="130"/>
      <c r="DT405" s="130"/>
      <c r="DU405" s="130"/>
      <c r="DV405" s="130"/>
      <c r="DW405" s="130"/>
      <c r="DX405" s="130"/>
      <c r="DY405" s="130"/>
      <c r="DZ405" s="130"/>
      <c r="EA405" s="130"/>
      <c r="EB405" s="130"/>
      <c r="EC405" s="130"/>
      <c r="ED405" s="130"/>
      <c r="EE405" s="130"/>
      <c r="EF405" s="130"/>
      <c r="EG405" s="130"/>
      <c r="EH405" s="130"/>
      <c r="EI405" s="130"/>
      <c r="EJ405" s="130"/>
      <c r="EK405" s="130"/>
      <c r="EL405" s="130"/>
      <c r="EM405" s="130"/>
      <c r="EN405" s="130"/>
      <c r="EO405" s="130"/>
      <c r="EP405" s="130"/>
      <c r="EQ405" s="130"/>
      <c r="ER405" s="130"/>
      <c r="ES405" s="130"/>
      <c r="ET405" s="130"/>
      <c r="EU405" s="130"/>
      <c r="EV405" s="130"/>
      <c r="EW405" s="130"/>
      <c r="EX405" s="130"/>
      <c r="EY405" s="130"/>
      <c r="EZ405" s="130"/>
      <c r="FA405" s="130"/>
      <c r="FB405" s="130"/>
      <c r="FC405" s="130"/>
      <c r="FD405" s="130"/>
      <c r="FE405" s="130"/>
      <c r="FF405" s="130"/>
      <c r="FG405" s="130"/>
      <c r="FH405" s="130"/>
      <c r="FI405" s="130"/>
      <c r="FJ405" s="130"/>
      <c r="FK405" s="130"/>
      <c r="FL405" s="130"/>
      <c r="FM405" s="130"/>
      <c r="FN405" s="130"/>
      <c r="FO405" s="130"/>
      <c r="FP405" s="130"/>
      <c r="FQ405" s="130"/>
      <c r="FR405" s="130"/>
      <c r="FS405" s="130"/>
      <c r="FT405" s="130"/>
      <c r="FU405" s="130"/>
      <c r="FV405" s="130"/>
      <c r="FW405" s="130"/>
      <c r="FX405" s="130"/>
      <c r="FY405" s="130"/>
      <c r="FZ405" s="130"/>
      <c r="GA405" s="130"/>
      <c r="GB405" s="130"/>
      <c r="GC405" s="130"/>
      <c r="GD405" s="130"/>
      <c r="GE405" s="130"/>
      <c r="GF405" s="130"/>
      <c r="GG405" s="130"/>
      <c r="GH405" s="130"/>
      <c r="GI405" s="130"/>
      <c r="GJ405" s="130"/>
      <c r="GK405" s="130"/>
      <c r="GL405" s="130"/>
      <c r="GM405" s="130"/>
      <c r="GN405" s="130"/>
      <c r="GO405" s="130"/>
      <c r="GP405" s="130"/>
      <c r="GQ405" s="130"/>
      <c r="GR405" s="130"/>
      <c r="GS405" s="130"/>
      <c r="GT405" s="130"/>
      <c r="GU405" s="130"/>
      <c r="GV405" s="130"/>
      <c r="GW405" s="130"/>
      <c r="GX405" s="130"/>
      <c r="GY405" s="130"/>
      <c r="GZ405" s="130"/>
      <c r="HA405" s="130"/>
      <c r="HB405" s="130"/>
      <c r="HC405" s="130"/>
      <c r="HD405" s="130"/>
      <c r="HE405" s="130"/>
      <c r="HF405" s="130"/>
      <c r="HG405" s="130"/>
      <c r="HH405" s="130"/>
      <c r="HI405" s="130"/>
      <c r="HJ405" s="130"/>
      <c r="HK405" s="130"/>
      <c r="HL405" s="130"/>
      <c r="HM405" s="130"/>
      <c r="HN405" s="130"/>
      <c r="HO405" s="130"/>
      <c r="HP405" s="130"/>
      <c r="HQ405" s="130"/>
      <c r="HR405" s="130"/>
      <c r="HS405" s="130"/>
      <c r="HT405" s="130"/>
      <c r="HU405" s="130"/>
      <c r="HV405" s="130"/>
      <c r="HW405" s="130"/>
      <c r="HX405" s="130"/>
      <c r="HY405" s="130"/>
      <c r="HZ405" s="130"/>
      <c r="IA405" s="130"/>
      <c r="IB405" s="130"/>
      <c r="IC405" s="130"/>
      <c r="ID405" s="130"/>
      <c r="IE405" s="130"/>
      <c r="IF405" s="130"/>
      <c r="IG405" s="130"/>
      <c r="IH405" s="130"/>
      <c r="II405" s="130"/>
      <c r="IJ405" s="130"/>
      <c r="IK405" s="130"/>
      <c r="IL405" s="130"/>
      <c r="IM405" s="130"/>
      <c r="IN405" s="130"/>
      <c r="IO405" s="130"/>
      <c r="IP405" s="130"/>
      <c r="IQ405" s="130"/>
      <c r="IR405" s="130"/>
      <c r="IS405" s="130"/>
      <c r="IT405" s="130"/>
      <c r="IU405" s="130"/>
      <c r="IV405" s="130"/>
      <c r="IW405" s="130"/>
      <c r="IX405" s="130"/>
      <c r="IY405" s="130"/>
      <c r="IZ405" s="130"/>
      <c r="JA405" s="130"/>
      <c r="JB405" s="130"/>
      <c r="JC405" s="130"/>
      <c r="JD405" s="130"/>
      <c r="JE405" s="130"/>
      <c r="JF405" s="130"/>
      <c r="JG405" s="130"/>
      <c r="JH405" s="130"/>
      <c r="JI405" s="130"/>
      <c r="JJ405" s="130"/>
      <c r="JK405" s="130"/>
      <c r="JL405" s="130"/>
      <c r="JM405" s="130"/>
      <c r="JN405" s="130"/>
      <c r="JO405" s="130"/>
      <c r="JP405" s="130"/>
      <c r="JQ405" s="130"/>
      <c r="JR405" s="130"/>
      <c r="JS405" s="130"/>
      <c r="JT405" s="130"/>
      <c r="JU405" s="130"/>
      <c r="JV405" s="130"/>
      <c r="JW405" s="130"/>
      <c r="JX405" s="130"/>
      <c r="JY405" s="130"/>
      <c r="JZ405" s="130"/>
      <c r="KA405" s="130"/>
      <c r="KB405" s="130"/>
      <c r="KC405" s="130"/>
      <c r="KD405" s="130"/>
      <c r="KE405" s="130"/>
      <c r="KF405" s="130"/>
      <c r="KG405" s="130"/>
      <c r="KH405" s="130"/>
      <c r="KI405" s="130"/>
      <c r="KJ405" s="130"/>
      <c r="KK405" s="130"/>
      <c r="KL405" s="130"/>
      <c r="KM405" s="130"/>
      <c r="KN405" s="130"/>
      <c r="KO405" s="130"/>
      <c r="KP405" s="130"/>
      <c r="KQ405" s="130"/>
      <c r="KR405" s="130"/>
      <c r="KS405" s="130"/>
      <c r="KT405" s="130"/>
      <c r="KU405" s="130"/>
      <c r="KV405" s="130"/>
      <c r="KW405" s="130"/>
      <c r="KX405" s="130"/>
      <c r="KY405" s="130"/>
      <c r="KZ405" s="130"/>
      <c r="LA405" s="130"/>
      <c r="LB405" s="130"/>
      <c r="LC405" s="130"/>
      <c r="LD405" s="130"/>
      <c r="LE405" s="130"/>
      <c r="LF405" s="130"/>
      <c r="LG405" s="130"/>
      <c r="LH405" s="130"/>
      <c r="LI405" s="130"/>
      <c r="LJ405" s="130"/>
      <c r="LK405" s="130"/>
      <c r="LL405" s="130"/>
      <c r="LM405" s="130"/>
      <c r="LN405" s="130"/>
      <c r="LO405" s="130"/>
      <c r="LP405" s="130"/>
      <c r="LQ405" s="130"/>
      <c r="LR405" s="130"/>
      <c r="LS405" s="130"/>
      <c r="LT405" s="130"/>
      <c r="LU405" s="130"/>
      <c r="LV405" s="130"/>
      <c r="LW405" s="130"/>
      <c r="LX405" s="130"/>
      <c r="LY405" s="130"/>
      <c r="LZ405" s="130"/>
      <c r="MA405" s="130"/>
      <c r="MB405" s="130"/>
      <c r="MC405" s="130"/>
      <c r="MD405" s="130"/>
      <c r="ME405" s="130"/>
      <c r="MF405" s="130"/>
      <c r="MG405" s="130"/>
      <c r="MH405" s="130"/>
      <c r="MI405" s="130"/>
      <c r="MJ405" s="130"/>
      <c r="MK405" s="130"/>
      <c r="ML405" s="130"/>
      <c r="MM405" s="130"/>
      <c r="MN405" s="130"/>
      <c r="MO405" s="130"/>
      <c r="MP405" s="130"/>
      <c r="MQ405" s="130"/>
      <c r="MR405" s="130"/>
      <c r="MS405" s="130"/>
      <c r="MT405" s="130"/>
      <c r="MU405" s="130"/>
      <c r="MV405" s="130"/>
      <c r="MW405" s="130"/>
      <c r="MX405" s="130"/>
      <c r="MY405" s="130"/>
      <c r="MZ405" s="130"/>
      <c r="NA405" s="130"/>
      <c r="NB405" s="130"/>
      <c r="NC405" s="130"/>
      <c r="ND405" s="130"/>
      <c r="NE405" s="130"/>
      <c r="NF405" s="130"/>
      <c r="NG405" s="130"/>
      <c r="NH405" s="130"/>
      <c r="NI405" s="130"/>
      <c r="NJ405" s="130"/>
      <c r="NK405" s="130"/>
      <c r="NL405" s="130"/>
      <c r="NM405" s="130"/>
      <c r="NN405" s="130"/>
      <c r="NO405" s="130"/>
      <c r="NP405" s="130"/>
      <c r="NQ405" s="130"/>
      <c r="NR405" s="130"/>
      <c r="NS405" s="130"/>
      <c r="NT405" s="130"/>
      <c r="NU405" s="130"/>
      <c r="NV405" s="130"/>
      <c r="NW405" s="130"/>
      <c r="NX405" s="130"/>
      <c r="NY405" s="130"/>
      <c r="NZ405" s="130"/>
      <c r="OA405" s="130"/>
      <c r="OB405" s="130"/>
      <c r="OC405" s="130"/>
      <c r="OD405" s="130"/>
      <c r="OE405" s="130"/>
      <c r="OF405" s="130"/>
      <c r="OG405" s="130"/>
      <c r="OH405" s="130"/>
      <c r="OI405" s="130"/>
      <c r="OJ405" s="130"/>
      <c r="OK405" s="130"/>
      <c r="OL405" s="130"/>
      <c r="OM405" s="130"/>
      <c r="ON405" s="130"/>
      <c r="OO405" s="130"/>
      <c r="OP405" s="130"/>
      <c r="OQ405" s="130"/>
      <c r="OR405" s="130"/>
      <c r="OS405" s="130"/>
      <c r="OT405" s="130"/>
      <c r="OU405" s="130"/>
      <c r="OV405" s="130"/>
      <c r="OW405" s="130"/>
      <c r="OX405" s="130"/>
      <c r="OY405" s="130"/>
      <c r="OZ405" s="130"/>
      <c r="PA405" s="130"/>
      <c r="PB405" s="130"/>
      <c r="PC405" s="130"/>
      <c r="PD405" s="130"/>
      <c r="PE405" s="130"/>
      <c r="PF405" s="130"/>
      <c r="PG405" s="130"/>
      <c r="PH405" s="130"/>
      <c r="PI405" s="130"/>
      <c r="PJ405" s="130"/>
      <c r="PK405" s="130"/>
      <c r="PL405" s="130"/>
      <c r="PM405" s="130"/>
      <c r="PN405" s="130"/>
      <c r="PO405" s="130"/>
      <c r="PP405" s="130"/>
      <c r="PQ405" s="130"/>
      <c r="PR405" s="130"/>
      <c r="PS405" s="130"/>
      <c r="PT405" s="130"/>
      <c r="PU405" s="130"/>
      <c r="PV405" s="130"/>
      <c r="PW405" s="130"/>
      <c r="PX405" s="130"/>
      <c r="PY405" s="130"/>
      <c r="PZ405" s="130"/>
      <c r="QA405" s="130"/>
      <c r="QB405" s="130"/>
      <c r="QC405" s="130"/>
      <c r="QD405" s="130"/>
      <c r="QE405" s="130"/>
      <c r="QF405" s="130"/>
      <c r="QG405" s="130"/>
      <c r="QH405" s="130"/>
      <c r="QI405" s="130"/>
      <c r="QJ405" s="130"/>
      <c r="QK405" s="130"/>
      <c r="QL405" s="130"/>
      <c r="QM405" s="130"/>
      <c r="QN405" s="130"/>
      <c r="QO405" s="130"/>
      <c r="QP405" s="130"/>
      <c r="QQ405" s="130"/>
      <c r="QR405" s="130"/>
      <c r="QS405" s="130"/>
      <c r="QT405" s="130"/>
      <c r="QU405" s="130"/>
      <c r="QV405" s="130"/>
      <c r="QW405" s="130"/>
      <c r="QX405" s="130"/>
      <c r="QY405" s="130"/>
      <c r="QZ405" s="130"/>
      <c r="RA405" s="130"/>
      <c r="RB405" s="130"/>
      <c r="RC405" s="130"/>
      <c r="RD405" s="130"/>
      <c r="RE405" s="130"/>
      <c r="RF405" s="130"/>
      <c r="RG405" s="130"/>
      <c r="RH405" s="130"/>
      <c r="RI405" s="130"/>
      <c r="RJ405" s="130"/>
      <c r="RK405" s="130"/>
      <c r="RL405" s="130"/>
      <c r="RM405" s="130"/>
      <c r="RN405" s="130"/>
      <c r="RO405" s="130"/>
      <c r="RP405" s="130"/>
      <c r="RQ405" s="130"/>
      <c r="RR405" s="130"/>
      <c r="RS405" s="130"/>
      <c r="RT405" s="130"/>
      <c r="RU405" s="130"/>
      <c r="RV405" s="130"/>
      <c r="RW405" s="130"/>
      <c r="RX405" s="130"/>
      <c r="RY405" s="130"/>
      <c r="RZ405" s="130"/>
      <c r="SA405" s="130"/>
      <c r="SB405" s="130"/>
      <c r="SC405" s="130"/>
      <c r="SD405" s="130"/>
      <c r="SE405" s="130"/>
      <c r="SF405" s="130"/>
      <c r="SG405" s="130"/>
      <c r="SH405" s="130"/>
      <c r="SI405" s="130"/>
      <c r="SJ405" s="130"/>
      <c r="SK405" s="130"/>
      <c r="SL405" s="130"/>
      <c r="SM405" s="130"/>
      <c r="SN405" s="130"/>
      <c r="SO405" s="130"/>
      <c r="SP405" s="130"/>
      <c r="SQ405" s="130"/>
      <c r="SR405" s="130"/>
      <c r="SS405" s="130"/>
      <c r="ST405" s="130"/>
      <c r="SU405" s="130"/>
      <c r="SV405" s="130"/>
      <c r="SW405" s="130"/>
      <c r="SX405" s="130"/>
      <c r="SY405" s="130"/>
      <c r="SZ405" s="130"/>
      <c r="TA405" s="130"/>
      <c r="TB405" s="130"/>
      <c r="TC405" s="130"/>
      <c r="TD405" s="130"/>
      <c r="TE405" s="130"/>
      <c r="TF405" s="130"/>
      <c r="TG405" s="130"/>
      <c r="TH405" s="130"/>
      <c r="TI405" s="130"/>
      <c r="TJ405" s="130"/>
      <c r="TK405" s="130"/>
      <c r="TL405" s="130"/>
      <c r="TM405" s="130"/>
      <c r="TN405" s="130"/>
      <c r="TO405" s="130"/>
      <c r="TP405" s="130"/>
      <c r="TQ405" s="130"/>
      <c r="TR405" s="130"/>
      <c r="TS405" s="130"/>
      <c r="TT405" s="130"/>
      <c r="TU405" s="130"/>
      <c r="TV405" s="130"/>
      <c r="TW405" s="130"/>
      <c r="TX405" s="130"/>
      <c r="TY405" s="130"/>
      <c r="TZ405" s="130"/>
      <c r="UA405" s="130"/>
      <c r="UB405" s="130"/>
      <c r="UC405" s="130"/>
      <c r="UD405" s="130"/>
      <c r="UE405" s="130"/>
      <c r="UF405" s="130"/>
      <c r="UG405" s="130"/>
      <c r="UH405" s="130"/>
      <c r="UI405" s="130"/>
      <c r="UJ405" s="130"/>
      <c r="UK405" s="130"/>
      <c r="UL405" s="130"/>
      <c r="UM405" s="130"/>
      <c r="UN405" s="130"/>
      <c r="UO405" s="130"/>
      <c r="UP405" s="130"/>
      <c r="UQ405" s="130"/>
      <c r="UR405" s="130"/>
      <c r="US405" s="130"/>
      <c r="UT405" s="130"/>
      <c r="UU405" s="130"/>
      <c r="UV405" s="130"/>
      <c r="UW405" s="130"/>
      <c r="UX405" s="130"/>
      <c r="UY405" s="130"/>
      <c r="UZ405" s="130"/>
      <c r="VA405" s="130"/>
      <c r="VB405" s="130"/>
      <c r="VC405" s="130"/>
      <c r="VD405" s="130"/>
      <c r="VE405" s="130"/>
      <c r="VF405" s="130"/>
      <c r="VG405" s="130"/>
      <c r="VH405" s="130"/>
      <c r="VI405" s="130"/>
      <c r="VJ405" s="130"/>
      <c r="VK405" s="130"/>
      <c r="VL405" s="130"/>
      <c r="VM405" s="130"/>
      <c r="VN405" s="130"/>
      <c r="VO405" s="130"/>
      <c r="VP405" s="130"/>
      <c r="VQ405" s="130"/>
      <c r="VR405" s="130"/>
      <c r="VS405" s="130"/>
      <c r="VT405" s="130"/>
      <c r="VU405" s="130"/>
      <c r="VV405" s="130"/>
      <c r="VW405" s="130"/>
      <c r="VX405" s="130"/>
      <c r="VY405" s="130"/>
      <c r="VZ405" s="130"/>
      <c r="WA405" s="130"/>
      <c r="WB405" s="130"/>
      <c r="WC405" s="130"/>
      <c r="WD405" s="130"/>
      <c r="WE405" s="130"/>
      <c r="WF405" s="130"/>
      <c r="WG405" s="130"/>
      <c r="WH405" s="130"/>
      <c r="WI405" s="130"/>
      <c r="WJ405" s="130"/>
      <c r="WK405" s="130"/>
      <c r="WL405" s="130"/>
      <c r="WM405" s="130"/>
      <c r="WN405" s="130"/>
      <c r="WO405" s="130"/>
      <c r="WP405" s="130"/>
      <c r="WQ405" s="130"/>
      <c r="WR405" s="130"/>
      <c r="WS405" s="130"/>
      <c r="WT405" s="130"/>
      <c r="WU405" s="130"/>
      <c r="WV405" s="130"/>
      <c r="WW405" s="130"/>
      <c r="WX405" s="130"/>
      <c r="WY405" s="130"/>
      <c r="WZ405" s="130"/>
      <c r="XA405" s="130"/>
      <c r="XB405" s="130"/>
      <c r="XC405" s="130"/>
      <c r="XD405" s="130"/>
      <c r="XE405" s="130"/>
      <c r="XF405" s="130"/>
      <c r="XG405" s="130"/>
      <c r="XH405" s="130"/>
      <c r="XI405" s="130"/>
      <c r="XJ405" s="130"/>
      <c r="XK405" s="130"/>
      <c r="XL405" s="130"/>
      <c r="XM405" s="130"/>
      <c r="XN405" s="130"/>
      <c r="XO405" s="130"/>
      <c r="XP405" s="130"/>
      <c r="XQ405" s="130"/>
      <c r="XR405" s="130"/>
      <c r="XS405" s="130"/>
      <c r="XT405" s="130"/>
      <c r="XU405" s="130"/>
      <c r="XV405" s="130"/>
      <c r="XW405" s="130"/>
      <c r="XX405" s="130"/>
      <c r="XY405" s="130"/>
      <c r="XZ405" s="130"/>
      <c r="YA405" s="130"/>
      <c r="YB405" s="130"/>
      <c r="YC405" s="130"/>
      <c r="YD405" s="130"/>
      <c r="YE405" s="130"/>
      <c r="YF405" s="130"/>
      <c r="YG405" s="130"/>
      <c r="YH405" s="130"/>
      <c r="YI405" s="130"/>
      <c r="YJ405" s="130"/>
      <c r="YK405" s="130"/>
      <c r="YL405" s="130"/>
      <c r="YM405" s="130"/>
      <c r="YN405" s="130"/>
      <c r="YO405" s="130"/>
      <c r="YP405" s="130"/>
      <c r="YQ405" s="130"/>
      <c r="YR405" s="130"/>
      <c r="YS405" s="130"/>
      <c r="YT405" s="130"/>
      <c r="YU405" s="130"/>
      <c r="YV405" s="130"/>
      <c r="YW405" s="130"/>
      <c r="YX405" s="130"/>
      <c r="YY405" s="130"/>
      <c r="YZ405" s="130"/>
      <c r="ZA405" s="130"/>
      <c r="ZB405" s="130"/>
      <c r="ZC405" s="130"/>
      <c r="ZD405" s="130"/>
      <c r="ZE405" s="130"/>
      <c r="ZF405" s="130"/>
      <c r="ZG405" s="130"/>
      <c r="ZH405" s="130"/>
      <c r="ZI405" s="130"/>
      <c r="ZJ405" s="130"/>
      <c r="ZK405" s="130"/>
      <c r="ZL405" s="130"/>
      <c r="ZM405" s="130"/>
      <c r="ZN405" s="130"/>
      <c r="ZO405" s="130"/>
      <c r="ZP405" s="130"/>
      <c r="ZQ405" s="130"/>
      <c r="ZR405" s="130"/>
      <c r="ZS405" s="130"/>
      <c r="ZT405" s="130"/>
      <c r="ZU405" s="130"/>
      <c r="ZV405" s="130"/>
      <c r="ZW405" s="130"/>
      <c r="ZX405" s="130"/>
      <c r="ZY405" s="130"/>
      <c r="ZZ405" s="130"/>
      <c r="AAA405" s="130"/>
      <c r="AAB405" s="130"/>
      <c r="AAC405" s="130"/>
      <c r="AAD405" s="130"/>
      <c r="AAE405" s="130"/>
      <c r="AAF405" s="130"/>
      <c r="AAG405" s="130"/>
      <c r="AAH405" s="130"/>
      <c r="AAI405" s="130"/>
      <c r="AAJ405" s="130"/>
      <c r="AAK405" s="130"/>
      <c r="AAL405" s="130"/>
      <c r="AAM405" s="130"/>
      <c r="AAN405" s="130"/>
      <c r="AAO405" s="130"/>
      <c r="AAP405" s="130"/>
      <c r="AAQ405" s="130"/>
      <c r="AAR405" s="130"/>
      <c r="AAS405" s="130"/>
      <c r="AAT405" s="130"/>
      <c r="AAU405" s="130"/>
      <c r="AAV405" s="130"/>
      <c r="AAW405" s="130"/>
      <c r="AAX405" s="130"/>
      <c r="AAY405" s="130"/>
      <c r="AAZ405" s="130"/>
      <c r="ABA405" s="130"/>
      <c r="ABB405" s="130"/>
      <c r="ABC405" s="130"/>
      <c r="ABD405" s="130"/>
      <c r="ABE405" s="130"/>
      <c r="ABF405" s="130"/>
      <c r="ABG405" s="130"/>
      <c r="ABH405" s="130"/>
      <c r="ABI405" s="130"/>
      <c r="ABJ405" s="130"/>
      <c r="ABK405" s="130"/>
      <c r="ABL405" s="130"/>
      <c r="ABM405" s="130"/>
      <c r="ABN405" s="130"/>
      <c r="ABO405" s="130"/>
      <c r="ABP405" s="130"/>
      <c r="ABQ405" s="130"/>
      <c r="ABR405" s="130"/>
      <c r="ABS405" s="130"/>
      <c r="ABT405" s="130"/>
      <c r="ABU405" s="130"/>
      <c r="ABV405" s="130"/>
      <c r="ABW405" s="130"/>
      <c r="ABX405" s="130"/>
      <c r="ABY405" s="130"/>
      <c r="ABZ405" s="130"/>
      <c r="ACA405" s="130"/>
      <c r="ACB405" s="130"/>
      <c r="ACC405" s="130"/>
      <c r="ACD405" s="130"/>
      <c r="ACE405" s="130"/>
      <c r="ACF405" s="130"/>
      <c r="ACG405" s="130"/>
      <c r="ACH405" s="130"/>
      <c r="ACI405" s="130"/>
      <c r="ACJ405" s="130"/>
      <c r="ACK405" s="130"/>
      <c r="ACL405" s="130"/>
      <c r="ACM405" s="130"/>
      <c r="ACN405" s="130"/>
      <c r="ACO405" s="130"/>
      <c r="ACP405" s="130"/>
      <c r="ACQ405" s="130"/>
      <c r="ACR405" s="130"/>
      <c r="ACS405" s="130"/>
      <c r="ACT405" s="130"/>
      <c r="ACU405" s="130"/>
      <c r="ACV405" s="130"/>
      <c r="ACW405" s="130"/>
      <c r="ACX405" s="130"/>
      <c r="ACY405" s="130"/>
      <c r="ACZ405" s="130"/>
      <c r="ADA405" s="130"/>
      <c r="ADB405" s="130"/>
      <c r="ADC405" s="130"/>
      <c r="ADD405" s="130"/>
      <c r="ADE405" s="130"/>
      <c r="ADF405" s="130"/>
      <c r="ADG405" s="130"/>
      <c r="ADH405" s="130"/>
      <c r="ADI405" s="130"/>
      <c r="ADJ405" s="130"/>
      <c r="ADK405" s="130"/>
      <c r="ADL405" s="130"/>
      <c r="ADM405" s="130"/>
      <c r="ADN405" s="130"/>
      <c r="ADO405" s="130"/>
      <c r="ADP405" s="130"/>
      <c r="ADQ405" s="130"/>
      <c r="ADR405" s="130"/>
      <c r="ADS405" s="130"/>
      <c r="ADT405" s="130"/>
      <c r="ADU405" s="130"/>
      <c r="ADV405" s="130"/>
      <c r="ADW405" s="130"/>
      <c r="ADX405" s="130"/>
      <c r="ADY405" s="130"/>
      <c r="ADZ405" s="130"/>
      <c r="AEA405" s="130"/>
      <c r="AEB405" s="130"/>
      <c r="AEC405" s="130"/>
      <c r="AED405" s="130"/>
      <c r="AEE405" s="130"/>
      <c r="AEF405" s="130"/>
      <c r="AEG405" s="130"/>
      <c r="AEH405" s="130"/>
      <c r="AEI405" s="130"/>
      <c r="AEJ405" s="130"/>
      <c r="AEK405" s="130"/>
      <c r="AEL405" s="130"/>
      <c r="AEM405" s="130"/>
      <c r="AEN405" s="130"/>
      <c r="AEO405" s="130"/>
      <c r="AEP405" s="130"/>
      <c r="AEQ405" s="130"/>
      <c r="AER405" s="130"/>
      <c r="AES405" s="130"/>
      <c r="AET405" s="130"/>
      <c r="AEU405" s="130"/>
      <c r="AEV405" s="130"/>
      <c r="AEW405" s="130"/>
      <c r="AEX405" s="130"/>
      <c r="AEY405" s="130"/>
      <c r="AEZ405" s="130"/>
      <c r="AFA405" s="130"/>
      <c r="AFB405" s="130"/>
      <c r="AFC405" s="130"/>
      <c r="AFD405" s="130"/>
      <c r="AFE405" s="130"/>
      <c r="AFF405" s="130"/>
      <c r="AFG405" s="130"/>
      <c r="AFH405" s="130"/>
      <c r="AFI405" s="130"/>
      <c r="AFJ405" s="130"/>
      <c r="AFK405" s="130"/>
      <c r="AFL405" s="130"/>
      <c r="AFM405" s="130"/>
      <c r="AFN405" s="130"/>
      <c r="AFO405" s="130"/>
      <c r="AFP405" s="130"/>
      <c r="AFQ405" s="130"/>
      <c r="AFR405" s="130"/>
      <c r="AFS405" s="130"/>
      <c r="AFT405" s="130"/>
      <c r="AFU405" s="130"/>
      <c r="AFV405" s="130"/>
      <c r="AFW405" s="130"/>
      <c r="AFX405" s="130"/>
      <c r="AFY405" s="130"/>
      <c r="AFZ405" s="130"/>
      <c r="AGA405" s="130"/>
      <c r="AGB405" s="130"/>
      <c r="AGC405" s="130"/>
      <c r="AGD405" s="130"/>
      <c r="AGE405" s="130"/>
      <c r="AGF405" s="130"/>
      <c r="AGG405" s="130"/>
      <c r="AGH405" s="130"/>
      <c r="AGI405" s="130"/>
      <c r="AGJ405" s="130"/>
      <c r="AGK405" s="130"/>
      <c r="AGL405" s="130"/>
      <c r="AGM405" s="130"/>
      <c r="AGN405" s="130"/>
      <c r="AGO405" s="130"/>
      <c r="AGP405" s="130"/>
      <c r="AGQ405" s="130"/>
      <c r="AGR405" s="130"/>
      <c r="AGS405" s="130"/>
      <c r="AGT405" s="130"/>
      <c r="AGU405" s="130"/>
      <c r="AGV405" s="130"/>
      <c r="AGW405" s="130"/>
      <c r="AGX405" s="130"/>
      <c r="AGY405" s="130"/>
      <c r="AGZ405" s="130"/>
      <c r="AHA405" s="130"/>
      <c r="AHB405" s="130"/>
      <c r="AHC405" s="130"/>
      <c r="AHD405" s="130"/>
      <c r="AHE405" s="130"/>
      <c r="AHF405" s="130"/>
      <c r="AHG405" s="130"/>
      <c r="AHH405" s="130"/>
      <c r="AHI405" s="130"/>
      <c r="AHJ405" s="130"/>
      <c r="AHK405" s="130"/>
      <c r="AHL405" s="130"/>
      <c r="AHM405" s="130"/>
      <c r="AHN405" s="130"/>
      <c r="AHO405" s="130"/>
      <c r="AHP405" s="130"/>
      <c r="AHQ405" s="130"/>
      <c r="AHR405" s="130"/>
      <c r="AHS405" s="130"/>
      <c r="AHT405" s="130"/>
      <c r="AHU405" s="130"/>
      <c r="AHV405" s="130"/>
      <c r="AHW405" s="130"/>
      <c r="AHX405" s="130"/>
      <c r="AHY405" s="130"/>
      <c r="AHZ405" s="130"/>
      <c r="AIA405" s="130"/>
      <c r="AIB405" s="130"/>
      <c r="AIC405" s="130"/>
      <c r="AID405" s="130"/>
      <c r="AIE405" s="130"/>
      <c r="AIF405" s="130"/>
      <c r="AIG405" s="130"/>
      <c r="AIH405" s="130"/>
      <c r="AII405" s="130"/>
      <c r="AIJ405" s="130"/>
      <c r="AIK405" s="130"/>
      <c r="AIL405" s="130"/>
      <c r="AIM405" s="130"/>
      <c r="AIN405" s="130"/>
      <c r="AIO405" s="130"/>
      <c r="AIP405" s="130"/>
      <c r="AIQ405" s="130"/>
      <c r="AIR405" s="130"/>
      <c r="AIS405" s="130"/>
      <c r="AIT405" s="130"/>
      <c r="AIU405" s="130"/>
      <c r="AIV405" s="130"/>
      <c r="AIW405" s="130"/>
      <c r="AIX405" s="130"/>
      <c r="AIY405" s="130"/>
      <c r="AIZ405" s="130"/>
      <c r="AJA405" s="130"/>
      <c r="AJB405" s="130"/>
      <c r="AJC405" s="130"/>
      <c r="AJD405" s="130"/>
      <c r="AJE405" s="130"/>
      <c r="AJF405" s="130"/>
      <c r="AJG405" s="130"/>
      <c r="AJH405" s="130"/>
      <c r="AJI405" s="130"/>
      <c r="AJJ405" s="130"/>
      <c r="AJK405" s="130"/>
      <c r="AJL405" s="130"/>
      <c r="AJM405" s="130"/>
      <c r="AJN405" s="130"/>
      <c r="AJO405" s="130"/>
      <c r="AJP405" s="130"/>
      <c r="AJQ405" s="130"/>
      <c r="AJR405" s="130"/>
      <c r="AJS405" s="130"/>
      <c r="AJT405" s="130"/>
      <c r="AJU405" s="130"/>
      <c r="AJV405" s="130"/>
      <c r="AJW405" s="130"/>
      <c r="AJX405" s="130"/>
      <c r="AJY405" s="130"/>
      <c r="AJZ405" s="130"/>
      <c r="AKA405" s="130"/>
      <c r="AKB405" s="130"/>
      <c r="AKC405" s="130"/>
      <c r="AKD405" s="130"/>
      <c r="AKE405" s="130"/>
      <c r="AKF405" s="130"/>
      <c r="AKG405" s="130"/>
      <c r="AKH405" s="130"/>
      <c r="AKI405" s="130"/>
      <c r="AKJ405" s="130"/>
      <c r="AKK405" s="130"/>
      <c r="AKL405" s="130"/>
      <c r="AKM405" s="130"/>
      <c r="AKN405" s="130"/>
      <c r="AKO405" s="130"/>
      <c r="AKP405" s="130"/>
      <c r="AKQ405" s="130"/>
      <c r="AKR405" s="130"/>
      <c r="AKS405" s="130"/>
      <c r="AKT405" s="130"/>
      <c r="AKU405" s="130"/>
      <c r="AKV405" s="130"/>
      <c r="AKW405" s="130"/>
      <c r="AKX405" s="130"/>
      <c r="AKY405" s="130"/>
      <c r="AKZ405" s="130"/>
      <c r="ALA405" s="130"/>
      <c r="ALB405" s="130"/>
      <c r="ALC405" s="130"/>
      <c r="ALD405" s="130"/>
      <c r="ALE405" s="130"/>
      <c r="ALF405" s="130"/>
      <c r="ALG405" s="130"/>
      <c r="ALH405" s="130"/>
      <c r="ALI405" s="130"/>
      <c r="ALJ405" s="130"/>
      <c r="ALK405" s="130"/>
      <c r="ALL405" s="130"/>
      <c r="ALM405" s="130"/>
      <c r="ALN405" s="130"/>
      <c r="ALO405" s="130"/>
      <c r="ALP405" s="130"/>
      <c r="ALQ405" s="130"/>
      <c r="ALR405" s="130"/>
      <c r="ALS405" s="130"/>
      <c r="ALT405" s="130"/>
      <c r="ALU405" s="130"/>
      <c r="ALV405" s="130"/>
      <c r="ALW405" s="130"/>
      <c r="ALX405" s="130"/>
      <c r="ALY405" s="130"/>
      <c r="ALZ405" s="130"/>
      <c r="AMA405" s="130"/>
      <c r="AMB405" s="130"/>
      <c r="AMC405" s="130"/>
      <c r="AMD405" s="130"/>
      <c r="AME405" s="130"/>
      <c r="AMF405" s="130"/>
      <c r="AMG405" s="130"/>
      <c r="AMH405" s="130"/>
      <c r="AMI405" s="130"/>
      <c r="AMJ405" s="130"/>
      <c r="AMK405" s="130"/>
      <c r="AML405" s="130"/>
      <c r="AMM405" s="130"/>
      <c r="AMN405" s="130"/>
      <c r="AMO405" s="130"/>
      <c r="AMP405" s="130"/>
      <c r="AMQ405" s="130"/>
      <c r="AMR405" s="130"/>
      <c r="AMS405" s="130"/>
      <c r="AMT405" s="130"/>
      <c r="AMU405" s="130"/>
      <c r="AMV405" s="130"/>
      <c r="AMW405" s="130"/>
      <c r="AMX405" s="130"/>
      <c r="AMY405" s="130"/>
      <c r="AMZ405" s="130"/>
      <c r="ANA405" s="130"/>
      <c r="ANB405" s="130"/>
      <c r="ANC405" s="130"/>
      <c r="AND405" s="130"/>
      <c r="ANE405" s="130"/>
      <c r="ANF405" s="130"/>
      <c r="ANG405" s="130"/>
      <c r="ANH405" s="130"/>
      <c r="ANI405" s="130"/>
      <c r="ANJ405" s="130"/>
      <c r="ANK405" s="130"/>
      <c r="ANL405" s="130"/>
      <c r="ANM405" s="130"/>
      <c r="ANN405" s="130"/>
      <c r="ANO405" s="130"/>
      <c r="ANP405" s="130"/>
      <c r="ANQ405" s="130"/>
      <c r="ANR405" s="130"/>
      <c r="ANS405" s="130"/>
      <c r="ANT405" s="130"/>
      <c r="ANU405" s="130"/>
      <c r="ANV405" s="130"/>
      <c r="ANW405" s="130"/>
      <c r="ANX405" s="130"/>
      <c r="ANY405" s="130"/>
      <c r="ANZ405" s="130"/>
      <c r="AOA405" s="130"/>
      <c r="AOB405" s="130"/>
      <c r="AOC405" s="130"/>
      <c r="AOD405" s="130"/>
      <c r="AOE405" s="130"/>
      <c r="AOF405" s="130"/>
      <c r="AOG405" s="130"/>
      <c r="AOH405" s="130"/>
      <c r="AOI405" s="130"/>
      <c r="AOJ405" s="130"/>
      <c r="AOK405" s="130"/>
      <c r="AOL405" s="130"/>
      <c r="AOM405" s="130"/>
      <c r="AON405" s="130"/>
    </row>
    <row r="406" spans="1:1080" ht="15" customHeight="1" x14ac:dyDescent="0.2">
      <c r="C406" s="130"/>
      <c r="D406" s="136"/>
      <c r="E406" s="167"/>
      <c r="F406" s="168"/>
      <c r="G406" s="166"/>
      <c r="H406" s="166"/>
      <c r="I406" s="166"/>
      <c r="J406" s="166"/>
      <c r="K406" s="166"/>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c r="AS406" s="166"/>
      <c r="AT406" s="166"/>
      <c r="AU406" s="166"/>
      <c r="AV406" s="166"/>
      <c r="AW406" s="166"/>
      <c r="AX406" s="166"/>
      <c r="AY406" s="166"/>
      <c r="AZ406" s="166"/>
      <c r="BA406" s="166"/>
      <c r="BB406" s="166"/>
      <c r="BC406" s="166"/>
      <c r="BD406" s="166"/>
      <c r="BF406" s="166"/>
      <c r="BG406" s="130"/>
      <c r="BH406" s="130"/>
      <c r="BI406" s="130"/>
      <c r="BJ406" s="130"/>
      <c r="BK406" s="130"/>
      <c r="BL406" s="187"/>
      <c r="BM406" s="187"/>
      <c r="BN406" s="130"/>
      <c r="BO406" s="130"/>
      <c r="BP406" s="130"/>
      <c r="BQ406" s="130"/>
      <c r="BR406" s="130"/>
      <c r="BS406" s="130"/>
      <c r="BT406" s="130"/>
      <c r="BU406" s="130"/>
      <c r="BV406" s="130"/>
      <c r="BW406" s="130"/>
      <c r="BX406" s="130"/>
      <c r="BY406" s="130"/>
      <c r="BZ406" s="130"/>
      <c r="CA406" s="130"/>
    </row>
    <row r="408" spans="1:1080" x14ac:dyDescent="0.2">
      <c r="D408" s="168"/>
      <c r="CB408" s="130"/>
      <c r="CC408" s="130"/>
      <c r="CD408" s="130"/>
      <c r="CE408" s="130"/>
      <c r="CF408" s="130"/>
      <c r="CG408" s="130"/>
      <c r="CH408" s="130"/>
      <c r="CI408" s="130"/>
      <c r="CJ408" s="130"/>
      <c r="CK408" s="130"/>
      <c r="CL408" s="130"/>
      <c r="CM408" s="130"/>
      <c r="CN408" s="130"/>
      <c r="CO408" s="130"/>
      <c r="CP408" s="130"/>
      <c r="CQ408" s="130"/>
      <c r="CR408" s="130"/>
      <c r="CS408" s="130"/>
      <c r="CT408" s="130"/>
      <c r="CU408" s="130"/>
      <c r="CV408" s="130"/>
      <c r="CW408" s="130"/>
      <c r="CX408" s="130"/>
      <c r="CY408" s="130"/>
      <c r="CZ408" s="130"/>
      <c r="DA408" s="130"/>
      <c r="DB408" s="130"/>
      <c r="DC408" s="130"/>
      <c r="DD408" s="130"/>
      <c r="DE408" s="130"/>
      <c r="DF408" s="130"/>
      <c r="DG408" s="130"/>
      <c r="DH408" s="130"/>
      <c r="DI408" s="130"/>
      <c r="DJ408" s="130"/>
      <c r="DK408" s="130"/>
      <c r="DL408" s="130"/>
      <c r="DM408" s="130"/>
      <c r="DN408" s="130"/>
      <c r="DO408" s="130"/>
      <c r="DP408" s="130"/>
      <c r="DQ408" s="130"/>
      <c r="DR408" s="130"/>
      <c r="DS408" s="130"/>
      <c r="DT408" s="130"/>
      <c r="DU408" s="130"/>
      <c r="DV408" s="130"/>
      <c r="DW408" s="130"/>
      <c r="DX408" s="130"/>
      <c r="DY408" s="130"/>
      <c r="DZ408" s="130"/>
      <c r="EA408" s="130"/>
      <c r="EB408" s="130"/>
      <c r="EC408" s="130"/>
      <c r="ED408" s="130"/>
      <c r="EE408" s="130"/>
      <c r="EF408" s="130"/>
      <c r="EG408" s="130"/>
      <c r="EH408" s="130"/>
      <c r="EI408" s="130"/>
      <c r="EJ408" s="130"/>
      <c r="EK408" s="130"/>
      <c r="EL408" s="130"/>
      <c r="EM408" s="130"/>
      <c r="EN408" s="130"/>
      <c r="EO408" s="130"/>
      <c r="EP408" s="130"/>
      <c r="EQ408" s="130"/>
      <c r="ER408" s="130"/>
      <c r="ES408" s="130"/>
      <c r="ET408" s="130"/>
      <c r="EU408" s="130"/>
      <c r="EV408" s="130"/>
      <c r="EW408" s="130"/>
      <c r="EX408" s="130"/>
      <c r="EY408" s="130"/>
      <c r="EZ408" s="130"/>
      <c r="FA408" s="130"/>
      <c r="FB408" s="130"/>
      <c r="FC408" s="130"/>
      <c r="FD408" s="130"/>
      <c r="FE408" s="130"/>
      <c r="FF408" s="130"/>
      <c r="FG408" s="130"/>
      <c r="FH408" s="130"/>
      <c r="FI408" s="130"/>
      <c r="FJ408" s="130"/>
      <c r="FK408" s="130"/>
      <c r="FL408" s="130"/>
      <c r="FM408" s="130"/>
      <c r="FN408" s="130"/>
      <c r="FO408" s="130"/>
      <c r="FP408" s="130"/>
      <c r="FQ408" s="130"/>
      <c r="FR408" s="130"/>
      <c r="FS408" s="130"/>
      <c r="FT408" s="130"/>
      <c r="FU408" s="130"/>
      <c r="FV408" s="130"/>
      <c r="FW408" s="130"/>
      <c r="FX408" s="130"/>
      <c r="FY408" s="130"/>
      <c r="FZ408" s="130"/>
      <c r="GA408" s="130"/>
      <c r="GB408" s="130"/>
      <c r="GC408" s="130"/>
      <c r="GD408" s="130"/>
      <c r="GE408" s="130"/>
      <c r="GF408" s="130"/>
      <c r="GG408" s="130"/>
      <c r="GH408" s="130"/>
      <c r="GI408" s="130"/>
      <c r="GJ408" s="130"/>
      <c r="GK408" s="130"/>
      <c r="GL408" s="130"/>
      <c r="GM408" s="130"/>
      <c r="GN408" s="130"/>
      <c r="GO408" s="130"/>
      <c r="GP408" s="130"/>
      <c r="GQ408" s="130"/>
      <c r="GR408" s="130"/>
      <c r="GS408" s="130"/>
      <c r="GT408" s="130"/>
      <c r="GU408" s="130"/>
      <c r="GV408" s="130"/>
      <c r="GW408" s="130"/>
      <c r="GX408" s="130"/>
      <c r="GY408" s="130"/>
      <c r="GZ408" s="130"/>
      <c r="HA408" s="130"/>
      <c r="HB408" s="130"/>
      <c r="HC408" s="130"/>
      <c r="HD408" s="130"/>
      <c r="HE408" s="130"/>
      <c r="HF408" s="130"/>
      <c r="HG408" s="130"/>
      <c r="HH408" s="130"/>
      <c r="HI408" s="130"/>
      <c r="HJ408" s="130"/>
      <c r="HK408" s="130"/>
      <c r="HL408" s="130"/>
      <c r="HM408" s="130"/>
      <c r="HN408" s="130"/>
      <c r="HO408" s="130"/>
      <c r="HP408" s="130"/>
      <c r="HQ408" s="130"/>
      <c r="HR408" s="130"/>
      <c r="HS408" s="130"/>
      <c r="HT408" s="130"/>
      <c r="HU408" s="130"/>
      <c r="HV408" s="130"/>
      <c r="HW408" s="130"/>
      <c r="HX408" s="130"/>
      <c r="HY408" s="130"/>
      <c r="HZ408" s="130"/>
      <c r="IA408" s="130"/>
      <c r="IB408" s="130"/>
      <c r="IC408" s="130"/>
      <c r="ID408" s="130"/>
      <c r="IE408" s="130"/>
      <c r="IF408" s="130"/>
      <c r="IG408" s="130"/>
      <c r="IH408" s="130"/>
      <c r="II408" s="130"/>
      <c r="IJ408" s="130"/>
      <c r="IK408" s="130"/>
      <c r="IL408" s="130"/>
      <c r="IM408" s="130"/>
      <c r="IN408" s="130"/>
      <c r="IO408" s="130"/>
      <c r="IP408" s="130"/>
      <c r="IQ408" s="130"/>
      <c r="IR408" s="130"/>
      <c r="IS408" s="130"/>
      <c r="IT408" s="130"/>
      <c r="IU408" s="130"/>
      <c r="IV408" s="130"/>
      <c r="IW408" s="130"/>
      <c r="IX408" s="130"/>
      <c r="IY408" s="130"/>
      <c r="IZ408" s="130"/>
      <c r="JA408" s="130"/>
      <c r="JB408" s="130"/>
      <c r="JC408" s="130"/>
      <c r="JD408" s="130"/>
      <c r="JE408" s="130"/>
      <c r="JF408" s="130"/>
      <c r="JG408" s="130"/>
      <c r="JH408" s="130"/>
      <c r="JI408" s="130"/>
      <c r="JJ408" s="130"/>
      <c r="JK408" s="130"/>
      <c r="JL408" s="130"/>
      <c r="JM408" s="130"/>
      <c r="JN408" s="130"/>
      <c r="JO408" s="130"/>
      <c r="JP408" s="130"/>
      <c r="JQ408" s="130"/>
      <c r="JR408" s="130"/>
      <c r="JS408" s="130"/>
      <c r="JT408" s="130"/>
      <c r="JU408" s="130"/>
      <c r="JV408" s="130"/>
      <c r="JW408" s="130"/>
      <c r="JX408" s="130"/>
      <c r="JY408" s="130"/>
      <c r="JZ408" s="130"/>
      <c r="KA408" s="130"/>
      <c r="KB408" s="130"/>
      <c r="KC408" s="130"/>
      <c r="KD408" s="130"/>
      <c r="KE408" s="130"/>
      <c r="KF408" s="130"/>
      <c r="KG408" s="130"/>
      <c r="KH408" s="130"/>
      <c r="KI408" s="130"/>
      <c r="KJ408" s="130"/>
      <c r="KK408" s="130"/>
      <c r="KL408" s="130"/>
      <c r="KM408" s="130"/>
      <c r="KN408" s="130"/>
      <c r="KO408" s="130"/>
      <c r="KP408" s="130"/>
      <c r="KQ408" s="130"/>
      <c r="KR408" s="130"/>
      <c r="KS408" s="130"/>
      <c r="KT408" s="130"/>
      <c r="KU408" s="130"/>
      <c r="KV408" s="130"/>
      <c r="KW408" s="130"/>
      <c r="KX408" s="130"/>
      <c r="KY408" s="130"/>
      <c r="KZ408" s="130"/>
      <c r="LA408" s="130"/>
      <c r="LB408" s="130"/>
      <c r="LC408" s="130"/>
      <c r="LD408" s="130"/>
      <c r="LE408" s="130"/>
      <c r="LF408" s="130"/>
      <c r="LG408" s="130"/>
      <c r="LH408" s="130"/>
      <c r="LI408" s="130"/>
      <c r="LJ408" s="130"/>
      <c r="LK408" s="130"/>
      <c r="LL408" s="130"/>
      <c r="LM408" s="130"/>
      <c r="LN408" s="130"/>
      <c r="LO408" s="130"/>
      <c r="LP408" s="130"/>
      <c r="LQ408" s="130"/>
      <c r="LR408" s="130"/>
      <c r="LS408" s="130"/>
      <c r="LT408" s="130"/>
      <c r="LU408" s="130"/>
      <c r="LV408" s="130"/>
      <c r="LW408" s="130"/>
      <c r="LX408" s="130"/>
      <c r="LY408" s="130"/>
      <c r="LZ408" s="130"/>
      <c r="MA408" s="130"/>
      <c r="MB408" s="130"/>
      <c r="MC408" s="130"/>
      <c r="MD408" s="130"/>
      <c r="ME408" s="130"/>
      <c r="MF408" s="130"/>
      <c r="MG408" s="130"/>
      <c r="MH408" s="130"/>
      <c r="MI408" s="130"/>
      <c r="MJ408" s="130"/>
      <c r="MK408" s="130"/>
      <c r="ML408" s="130"/>
      <c r="MM408" s="130"/>
      <c r="MN408" s="130"/>
      <c r="MO408" s="130"/>
      <c r="MP408" s="130"/>
      <c r="MQ408" s="130"/>
      <c r="MR408" s="130"/>
      <c r="MS408" s="130"/>
      <c r="MT408" s="130"/>
      <c r="MU408" s="130"/>
      <c r="MV408" s="130"/>
      <c r="MW408" s="130"/>
      <c r="MX408" s="130"/>
      <c r="MY408" s="130"/>
      <c r="MZ408" s="130"/>
      <c r="NA408" s="130"/>
      <c r="NB408" s="130"/>
      <c r="NC408" s="130"/>
      <c r="ND408" s="130"/>
      <c r="NE408" s="130"/>
      <c r="NF408" s="130"/>
      <c r="NG408" s="130"/>
      <c r="NH408" s="130"/>
      <c r="NI408" s="130"/>
      <c r="NJ408" s="130"/>
      <c r="NK408" s="130"/>
      <c r="NL408" s="130"/>
      <c r="NM408" s="130"/>
      <c r="NN408" s="130"/>
      <c r="NO408" s="130"/>
      <c r="NP408" s="130"/>
      <c r="NQ408" s="130"/>
      <c r="NR408" s="130"/>
      <c r="NS408" s="130"/>
      <c r="NT408" s="130"/>
      <c r="NU408" s="130"/>
      <c r="NV408" s="130"/>
      <c r="NW408" s="130"/>
      <c r="NX408" s="130"/>
      <c r="NY408" s="130"/>
      <c r="NZ408" s="130"/>
      <c r="OA408" s="130"/>
      <c r="OB408" s="130"/>
      <c r="OC408" s="130"/>
      <c r="OD408" s="130"/>
      <c r="OE408" s="130"/>
      <c r="OF408" s="130"/>
      <c r="OG408" s="130"/>
      <c r="OH408" s="130"/>
      <c r="OI408" s="130"/>
      <c r="OJ408" s="130"/>
      <c r="OK408" s="130"/>
      <c r="OL408" s="130"/>
      <c r="OM408" s="130"/>
      <c r="ON408" s="130"/>
      <c r="OO408" s="130"/>
      <c r="OP408" s="130"/>
      <c r="OQ408" s="130"/>
      <c r="OR408" s="130"/>
      <c r="OS408" s="130"/>
      <c r="OT408" s="130"/>
      <c r="OU408" s="130"/>
      <c r="OV408" s="130"/>
      <c r="OW408" s="130"/>
      <c r="OX408" s="130"/>
      <c r="OY408" s="130"/>
      <c r="OZ408" s="130"/>
      <c r="PA408" s="130"/>
      <c r="PB408" s="130"/>
      <c r="PC408" s="130"/>
      <c r="PD408" s="130"/>
      <c r="PE408" s="130"/>
      <c r="PF408" s="130"/>
      <c r="PG408" s="130"/>
      <c r="PH408" s="130"/>
      <c r="PI408" s="130"/>
      <c r="PJ408" s="130"/>
      <c r="PK408" s="130"/>
      <c r="PL408" s="130"/>
      <c r="PM408" s="130"/>
      <c r="PN408" s="130"/>
      <c r="PO408" s="130"/>
      <c r="PP408" s="130"/>
      <c r="PQ408" s="130"/>
      <c r="PR408" s="130"/>
      <c r="PS408" s="130"/>
      <c r="PT408" s="130"/>
      <c r="PU408" s="130"/>
      <c r="PV408" s="130"/>
      <c r="PW408" s="130"/>
      <c r="PX408" s="130"/>
      <c r="PY408" s="130"/>
      <c r="PZ408" s="130"/>
      <c r="QA408" s="130"/>
      <c r="QB408" s="130"/>
      <c r="QC408" s="130"/>
      <c r="QD408" s="130"/>
      <c r="QE408" s="130"/>
      <c r="QF408" s="130"/>
      <c r="QG408" s="130"/>
      <c r="QH408" s="130"/>
      <c r="QI408" s="130"/>
      <c r="QJ408" s="130"/>
      <c r="QK408" s="130"/>
      <c r="QL408" s="130"/>
      <c r="QM408" s="130"/>
      <c r="QN408" s="130"/>
      <c r="QO408" s="130"/>
      <c r="QP408" s="130"/>
      <c r="QQ408" s="130"/>
      <c r="QR408" s="130"/>
      <c r="QS408" s="130"/>
      <c r="QT408" s="130"/>
      <c r="QU408" s="130"/>
      <c r="QV408" s="130"/>
      <c r="QW408" s="130"/>
      <c r="QX408" s="130"/>
      <c r="QY408" s="130"/>
      <c r="QZ408" s="130"/>
      <c r="RA408" s="130"/>
      <c r="RB408" s="130"/>
      <c r="RC408" s="130"/>
      <c r="RD408" s="130"/>
      <c r="RE408" s="130"/>
      <c r="RF408" s="130"/>
      <c r="RG408" s="130"/>
      <c r="RH408" s="130"/>
      <c r="RI408" s="130"/>
      <c r="RJ408" s="130"/>
      <c r="RK408" s="130"/>
      <c r="RL408" s="130"/>
      <c r="RM408" s="130"/>
      <c r="RN408" s="130"/>
      <c r="RO408" s="130"/>
      <c r="RP408" s="130"/>
      <c r="RQ408" s="130"/>
      <c r="RR408" s="130"/>
      <c r="RS408" s="130"/>
      <c r="RT408" s="130"/>
      <c r="RU408" s="130"/>
      <c r="RV408" s="130"/>
      <c r="RW408" s="130"/>
      <c r="RX408" s="130"/>
      <c r="RY408" s="130"/>
      <c r="RZ408" s="130"/>
      <c r="SA408" s="130"/>
      <c r="SB408" s="130"/>
      <c r="SC408" s="130"/>
      <c r="SD408" s="130"/>
      <c r="SE408" s="130"/>
      <c r="SF408" s="130"/>
      <c r="SG408" s="130"/>
      <c r="SH408" s="130"/>
      <c r="SI408" s="130"/>
      <c r="SJ408" s="130"/>
      <c r="SK408" s="130"/>
      <c r="SL408" s="130"/>
      <c r="SM408" s="130"/>
      <c r="SN408" s="130"/>
      <c r="SO408" s="130"/>
      <c r="SP408" s="130"/>
      <c r="SQ408" s="130"/>
      <c r="SR408" s="130"/>
      <c r="SS408" s="130"/>
      <c r="ST408" s="130"/>
      <c r="SU408" s="130"/>
      <c r="SV408" s="130"/>
      <c r="SW408" s="130"/>
      <c r="SX408" s="130"/>
      <c r="SY408" s="130"/>
      <c r="SZ408" s="130"/>
      <c r="TA408" s="130"/>
      <c r="TB408" s="130"/>
      <c r="TC408" s="130"/>
      <c r="TD408" s="130"/>
      <c r="TE408" s="130"/>
      <c r="TF408" s="130"/>
      <c r="TG408" s="130"/>
      <c r="TH408" s="130"/>
      <c r="TI408" s="130"/>
      <c r="TJ408" s="130"/>
      <c r="TK408" s="130"/>
      <c r="TL408" s="130"/>
      <c r="TM408" s="130"/>
      <c r="TN408" s="130"/>
      <c r="TO408" s="130"/>
      <c r="TP408" s="130"/>
      <c r="TQ408" s="130"/>
      <c r="TR408" s="130"/>
      <c r="TS408" s="130"/>
      <c r="TT408" s="130"/>
      <c r="TU408" s="130"/>
      <c r="TV408" s="130"/>
      <c r="TW408" s="130"/>
      <c r="TX408" s="130"/>
      <c r="TY408" s="130"/>
      <c r="TZ408" s="130"/>
      <c r="UA408" s="130"/>
      <c r="UB408" s="130"/>
      <c r="UC408" s="130"/>
      <c r="UD408" s="130"/>
      <c r="UE408" s="130"/>
      <c r="UF408" s="130"/>
      <c r="UG408" s="130"/>
      <c r="UH408" s="130"/>
      <c r="UI408" s="130"/>
      <c r="UJ408" s="130"/>
      <c r="UK408" s="130"/>
      <c r="UL408" s="130"/>
      <c r="UM408" s="130"/>
      <c r="UN408" s="130"/>
      <c r="UO408" s="130"/>
      <c r="UP408" s="130"/>
      <c r="UQ408" s="130"/>
      <c r="UR408" s="130"/>
      <c r="US408" s="130"/>
      <c r="UT408" s="130"/>
      <c r="UU408" s="130"/>
      <c r="UV408" s="130"/>
      <c r="UW408" s="130"/>
      <c r="UX408" s="130"/>
      <c r="UY408" s="130"/>
      <c r="UZ408" s="130"/>
      <c r="VA408" s="130"/>
      <c r="VB408" s="130"/>
      <c r="VC408" s="130"/>
      <c r="VD408" s="130"/>
      <c r="VE408" s="130"/>
      <c r="VF408" s="130"/>
      <c r="VG408" s="130"/>
      <c r="VH408" s="130"/>
      <c r="VI408" s="130"/>
      <c r="VJ408" s="130"/>
      <c r="VK408" s="130"/>
      <c r="VL408" s="130"/>
      <c r="VM408" s="130"/>
      <c r="VN408" s="130"/>
      <c r="VO408" s="130"/>
      <c r="VP408" s="130"/>
      <c r="VQ408" s="130"/>
      <c r="VR408" s="130"/>
      <c r="VS408" s="130"/>
      <c r="VT408" s="130"/>
      <c r="VU408" s="130"/>
      <c r="VV408" s="130"/>
      <c r="VW408" s="130"/>
      <c r="VX408" s="130"/>
      <c r="VY408" s="130"/>
      <c r="VZ408" s="130"/>
      <c r="WA408" s="130"/>
      <c r="WB408" s="130"/>
      <c r="WC408" s="130"/>
      <c r="WD408" s="130"/>
      <c r="WE408" s="130"/>
      <c r="WF408" s="130"/>
      <c r="WG408" s="130"/>
      <c r="WH408" s="130"/>
      <c r="WI408" s="130"/>
      <c r="WJ408" s="130"/>
      <c r="WK408" s="130"/>
      <c r="WL408" s="130"/>
      <c r="WM408" s="130"/>
      <c r="WN408" s="130"/>
      <c r="WO408" s="130"/>
      <c r="WP408" s="130"/>
      <c r="WQ408" s="130"/>
      <c r="WR408" s="130"/>
      <c r="WS408" s="130"/>
      <c r="WT408" s="130"/>
      <c r="WU408" s="130"/>
      <c r="WV408" s="130"/>
      <c r="WW408" s="130"/>
      <c r="WX408" s="130"/>
      <c r="WY408" s="130"/>
      <c r="WZ408" s="130"/>
      <c r="XA408" s="130"/>
      <c r="XB408" s="130"/>
      <c r="XC408" s="130"/>
      <c r="XD408" s="130"/>
      <c r="XE408" s="130"/>
      <c r="XF408" s="130"/>
      <c r="XG408" s="130"/>
      <c r="XH408" s="130"/>
      <c r="XI408" s="130"/>
      <c r="XJ408" s="130"/>
      <c r="XK408" s="130"/>
      <c r="XL408" s="130"/>
      <c r="XM408" s="130"/>
      <c r="XN408" s="130"/>
      <c r="XO408" s="130"/>
      <c r="XP408" s="130"/>
      <c r="XQ408" s="130"/>
      <c r="XR408" s="130"/>
      <c r="XS408" s="130"/>
      <c r="XT408" s="130"/>
      <c r="XU408" s="130"/>
      <c r="XV408" s="130"/>
      <c r="XW408" s="130"/>
      <c r="XX408" s="130"/>
      <c r="XY408" s="130"/>
      <c r="XZ408" s="130"/>
      <c r="YA408" s="130"/>
      <c r="YB408" s="130"/>
      <c r="YC408" s="130"/>
      <c r="YD408" s="130"/>
      <c r="YE408" s="130"/>
      <c r="YF408" s="130"/>
      <c r="YG408" s="130"/>
      <c r="YH408" s="130"/>
      <c r="YI408" s="130"/>
      <c r="YJ408" s="130"/>
      <c r="YK408" s="130"/>
      <c r="YL408" s="130"/>
      <c r="YM408" s="130"/>
      <c r="YN408" s="130"/>
      <c r="YO408" s="130"/>
      <c r="YP408" s="130"/>
      <c r="YQ408" s="130"/>
      <c r="YR408" s="130"/>
      <c r="YS408" s="130"/>
      <c r="YT408" s="130"/>
      <c r="YU408" s="130"/>
      <c r="YV408" s="130"/>
      <c r="YW408" s="130"/>
      <c r="YX408" s="130"/>
      <c r="YY408" s="130"/>
      <c r="YZ408" s="130"/>
      <c r="ZA408" s="130"/>
      <c r="ZB408" s="130"/>
      <c r="ZC408" s="130"/>
      <c r="ZD408" s="130"/>
      <c r="ZE408" s="130"/>
      <c r="ZF408" s="130"/>
      <c r="ZG408" s="130"/>
      <c r="ZH408" s="130"/>
      <c r="ZI408" s="130"/>
      <c r="ZJ408" s="130"/>
      <c r="ZK408" s="130"/>
      <c r="ZL408" s="130"/>
      <c r="ZM408" s="130"/>
      <c r="ZN408" s="130"/>
      <c r="ZO408" s="130"/>
      <c r="ZP408" s="130"/>
      <c r="ZQ408" s="130"/>
      <c r="ZR408" s="130"/>
      <c r="ZS408" s="130"/>
      <c r="ZT408" s="130"/>
      <c r="ZU408" s="130"/>
      <c r="ZV408" s="130"/>
      <c r="ZW408" s="130"/>
      <c r="ZX408" s="130"/>
      <c r="ZY408" s="130"/>
      <c r="ZZ408" s="130"/>
      <c r="AAA408" s="130"/>
      <c r="AAB408" s="130"/>
      <c r="AAC408" s="130"/>
      <c r="AAD408" s="130"/>
      <c r="AAE408" s="130"/>
      <c r="AAF408" s="130"/>
      <c r="AAG408" s="130"/>
      <c r="AAH408" s="130"/>
      <c r="AAI408" s="130"/>
      <c r="AAJ408" s="130"/>
      <c r="AAK408" s="130"/>
      <c r="AAL408" s="130"/>
      <c r="AAM408" s="130"/>
      <c r="AAN408" s="130"/>
      <c r="AAO408" s="130"/>
      <c r="AAP408" s="130"/>
      <c r="AAQ408" s="130"/>
      <c r="AAR408" s="130"/>
      <c r="AAS408" s="130"/>
      <c r="AAT408" s="130"/>
      <c r="AAU408" s="130"/>
      <c r="AAV408" s="130"/>
      <c r="AAW408" s="130"/>
      <c r="AAX408" s="130"/>
      <c r="AAY408" s="130"/>
      <c r="AAZ408" s="130"/>
      <c r="ABA408" s="130"/>
      <c r="ABB408" s="130"/>
      <c r="ABC408" s="130"/>
      <c r="ABD408" s="130"/>
      <c r="ABE408" s="130"/>
      <c r="ABF408" s="130"/>
      <c r="ABG408" s="130"/>
      <c r="ABH408" s="130"/>
      <c r="ABI408" s="130"/>
      <c r="ABJ408" s="130"/>
      <c r="ABK408" s="130"/>
      <c r="ABL408" s="130"/>
      <c r="ABM408" s="130"/>
      <c r="ABN408" s="130"/>
      <c r="ABO408" s="130"/>
      <c r="ABP408" s="130"/>
      <c r="ABQ408" s="130"/>
      <c r="ABR408" s="130"/>
      <c r="ABS408" s="130"/>
      <c r="ABT408" s="130"/>
      <c r="ABU408" s="130"/>
      <c r="ABV408" s="130"/>
      <c r="ABW408" s="130"/>
      <c r="ABX408" s="130"/>
      <c r="ABY408" s="130"/>
      <c r="ABZ408" s="130"/>
      <c r="ACA408" s="130"/>
      <c r="ACB408" s="130"/>
      <c r="ACC408" s="130"/>
      <c r="ACD408" s="130"/>
      <c r="ACE408" s="130"/>
      <c r="ACF408" s="130"/>
      <c r="ACG408" s="130"/>
      <c r="ACH408" s="130"/>
      <c r="ACI408" s="130"/>
      <c r="ACJ408" s="130"/>
      <c r="ACK408" s="130"/>
      <c r="ACL408" s="130"/>
      <c r="ACM408" s="130"/>
      <c r="ACN408" s="130"/>
      <c r="ACO408" s="130"/>
      <c r="ACP408" s="130"/>
      <c r="ACQ408" s="130"/>
      <c r="ACR408" s="130"/>
      <c r="ACS408" s="130"/>
      <c r="ACT408" s="130"/>
      <c r="ACU408" s="130"/>
      <c r="ACV408" s="130"/>
      <c r="ACW408" s="130"/>
      <c r="ACX408" s="130"/>
      <c r="ACY408" s="130"/>
      <c r="ACZ408" s="130"/>
      <c r="ADA408" s="130"/>
      <c r="ADB408" s="130"/>
      <c r="ADC408" s="130"/>
      <c r="ADD408" s="130"/>
      <c r="ADE408" s="130"/>
      <c r="ADF408" s="130"/>
      <c r="ADG408" s="130"/>
      <c r="ADH408" s="130"/>
      <c r="ADI408" s="130"/>
      <c r="ADJ408" s="130"/>
      <c r="ADK408" s="130"/>
      <c r="ADL408" s="130"/>
      <c r="ADM408" s="130"/>
      <c r="ADN408" s="130"/>
      <c r="ADO408" s="130"/>
      <c r="ADP408" s="130"/>
      <c r="ADQ408" s="130"/>
      <c r="ADR408" s="130"/>
      <c r="ADS408" s="130"/>
      <c r="ADT408" s="130"/>
      <c r="ADU408" s="130"/>
      <c r="ADV408" s="130"/>
      <c r="ADW408" s="130"/>
      <c r="ADX408" s="130"/>
      <c r="ADY408" s="130"/>
      <c r="ADZ408" s="130"/>
      <c r="AEA408" s="130"/>
      <c r="AEB408" s="130"/>
      <c r="AEC408" s="130"/>
      <c r="AED408" s="130"/>
      <c r="AEE408" s="130"/>
      <c r="AEF408" s="130"/>
      <c r="AEG408" s="130"/>
      <c r="AEH408" s="130"/>
      <c r="AEI408" s="130"/>
      <c r="AEJ408" s="130"/>
      <c r="AEK408" s="130"/>
      <c r="AEL408" s="130"/>
      <c r="AEM408" s="130"/>
      <c r="AEN408" s="130"/>
      <c r="AEO408" s="130"/>
      <c r="AEP408" s="130"/>
      <c r="AEQ408" s="130"/>
      <c r="AER408" s="130"/>
      <c r="AES408" s="130"/>
      <c r="AET408" s="130"/>
      <c r="AEU408" s="130"/>
      <c r="AEV408" s="130"/>
      <c r="AEW408" s="130"/>
      <c r="AEX408" s="130"/>
      <c r="AEY408" s="130"/>
      <c r="AEZ408" s="130"/>
      <c r="AFA408" s="130"/>
      <c r="AFB408" s="130"/>
      <c r="AFC408" s="130"/>
      <c r="AFD408" s="130"/>
      <c r="AFE408" s="130"/>
      <c r="AFF408" s="130"/>
      <c r="AFG408" s="130"/>
      <c r="AFH408" s="130"/>
      <c r="AFI408" s="130"/>
      <c r="AFJ408" s="130"/>
      <c r="AFK408" s="130"/>
      <c r="AFL408" s="130"/>
      <c r="AFM408" s="130"/>
      <c r="AFN408" s="130"/>
      <c r="AFO408" s="130"/>
      <c r="AFP408" s="130"/>
      <c r="AFQ408" s="130"/>
      <c r="AFR408" s="130"/>
      <c r="AFS408" s="130"/>
      <c r="AFT408" s="130"/>
      <c r="AFU408" s="130"/>
      <c r="AFV408" s="130"/>
      <c r="AFW408" s="130"/>
      <c r="AFX408" s="130"/>
      <c r="AFY408" s="130"/>
      <c r="AFZ408" s="130"/>
      <c r="AGA408" s="130"/>
      <c r="AGB408" s="130"/>
      <c r="AGC408" s="130"/>
      <c r="AGD408" s="130"/>
      <c r="AGE408" s="130"/>
      <c r="AGF408" s="130"/>
      <c r="AGG408" s="130"/>
      <c r="AGH408" s="130"/>
      <c r="AGI408" s="130"/>
      <c r="AGJ408" s="130"/>
      <c r="AGK408" s="130"/>
      <c r="AGL408" s="130"/>
      <c r="AGM408" s="130"/>
      <c r="AGN408" s="130"/>
      <c r="AGO408" s="130"/>
      <c r="AGP408" s="130"/>
      <c r="AGQ408" s="130"/>
      <c r="AGR408" s="130"/>
      <c r="AGS408" s="130"/>
      <c r="AGT408" s="130"/>
      <c r="AGU408" s="130"/>
      <c r="AGV408" s="130"/>
      <c r="AGW408" s="130"/>
      <c r="AGX408" s="130"/>
      <c r="AGY408" s="130"/>
      <c r="AGZ408" s="130"/>
      <c r="AHA408" s="130"/>
      <c r="AHB408" s="130"/>
      <c r="AHC408" s="130"/>
      <c r="AHD408" s="130"/>
      <c r="AHE408" s="130"/>
      <c r="AHF408" s="130"/>
      <c r="AHG408" s="130"/>
      <c r="AHH408" s="130"/>
      <c r="AHI408" s="130"/>
      <c r="AHJ408" s="130"/>
      <c r="AHK408" s="130"/>
      <c r="AHL408" s="130"/>
      <c r="AHM408" s="130"/>
      <c r="AHN408" s="130"/>
      <c r="AHO408" s="130"/>
      <c r="AHP408" s="130"/>
      <c r="AHQ408" s="130"/>
      <c r="AHR408" s="130"/>
      <c r="AHS408" s="130"/>
      <c r="AHT408" s="130"/>
      <c r="AHU408" s="130"/>
      <c r="AHV408" s="130"/>
      <c r="AHW408" s="130"/>
      <c r="AHX408" s="130"/>
      <c r="AHY408" s="130"/>
      <c r="AHZ408" s="130"/>
      <c r="AIA408" s="130"/>
      <c r="AIB408" s="130"/>
      <c r="AIC408" s="130"/>
      <c r="AID408" s="130"/>
      <c r="AIE408" s="130"/>
      <c r="AIF408" s="130"/>
      <c r="AIG408" s="130"/>
      <c r="AIH408" s="130"/>
      <c r="AII408" s="130"/>
      <c r="AIJ408" s="130"/>
      <c r="AIK408" s="130"/>
      <c r="AIL408" s="130"/>
      <c r="AIM408" s="130"/>
      <c r="AIN408" s="130"/>
      <c r="AIO408" s="130"/>
      <c r="AIP408" s="130"/>
      <c r="AIQ408" s="130"/>
      <c r="AIR408" s="130"/>
      <c r="AIS408" s="130"/>
      <c r="AIT408" s="130"/>
      <c r="AIU408" s="130"/>
      <c r="AIV408" s="130"/>
      <c r="AIW408" s="130"/>
      <c r="AIX408" s="130"/>
      <c r="AIY408" s="130"/>
      <c r="AIZ408" s="130"/>
      <c r="AJA408" s="130"/>
      <c r="AJB408" s="130"/>
      <c r="AJC408" s="130"/>
      <c r="AJD408" s="130"/>
      <c r="AJE408" s="130"/>
      <c r="AJF408" s="130"/>
      <c r="AJG408" s="130"/>
      <c r="AJH408" s="130"/>
      <c r="AJI408" s="130"/>
      <c r="AJJ408" s="130"/>
      <c r="AJK408" s="130"/>
      <c r="AJL408" s="130"/>
      <c r="AJM408" s="130"/>
      <c r="AJN408" s="130"/>
      <c r="AJO408" s="130"/>
      <c r="AJP408" s="130"/>
      <c r="AJQ408" s="130"/>
      <c r="AJR408" s="130"/>
      <c r="AJS408" s="130"/>
      <c r="AJT408" s="130"/>
      <c r="AJU408" s="130"/>
      <c r="AJV408" s="130"/>
      <c r="AJW408" s="130"/>
      <c r="AJX408" s="130"/>
      <c r="AJY408" s="130"/>
      <c r="AJZ408" s="130"/>
      <c r="AKA408" s="130"/>
      <c r="AKB408" s="130"/>
      <c r="AKC408" s="130"/>
      <c r="AKD408" s="130"/>
      <c r="AKE408" s="130"/>
      <c r="AKF408" s="130"/>
      <c r="AKG408" s="130"/>
      <c r="AKH408" s="130"/>
      <c r="AKI408" s="130"/>
      <c r="AKJ408" s="130"/>
      <c r="AKK408" s="130"/>
      <c r="AKL408" s="130"/>
      <c r="AKM408" s="130"/>
      <c r="AKN408" s="130"/>
      <c r="AKO408" s="130"/>
      <c r="AKP408" s="130"/>
      <c r="AKQ408" s="130"/>
      <c r="AKR408" s="130"/>
      <c r="AKS408" s="130"/>
      <c r="AKT408" s="130"/>
      <c r="AKU408" s="130"/>
      <c r="AKV408" s="130"/>
      <c r="AKW408" s="130"/>
      <c r="AKX408" s="130"/>
      <c r="AKY408" s="130"/>
      <c r="AKZ408" s="130"/>
      <c r="ALA408" s="130"/>
      <c r="ALB408" s="130"/>
      <c r="ALC408" s="130"/>
      <c r="ALD408" s="130"/>
      <c r="ALE408" s="130"/>
      <c r="ALF408" s="130"/>
      <c r="ALG408" s="130"/>
      <c r="ALH408" s="130"/>
      <c r="ALI408" s="130"/>
      <c r="ALJ408" s="130"/>
      <c r="ALK408" s="130"/>
      <c r="ALL408" s="130"/>
      <c r="ALM408" s="130"/>
      <c r="ALN408" s="130"/>
      <c r="ALO408" s="130"/>
      <c r="ALP408" s="130"/>
      <c r="ALQ408" s="130"/>
      <c r="ALR408" s="130"/>
      <c r="ALS408" s="130"/>
      <c r="ALT408" s="130"/>
      <c r="ALU408" s="130"/>
      <c r="ALV408" s="130"/>
      <c r="ALW408" s="130"/>
      <c r="ALX408" s="130"/>
      <c r="ALY408" s="130"/>
      <c r="ALZ408" s="130"/>
      <c r="AMA408" s="130"/>
      <c r="AMB408" s="130"/>
      <c r="AMC408" s="130"/>
      <c r="AMD408" s="130"/>
      <c r="AME408" s="130"/>
      <c r="AMF408" s="130"/>
      <c r="AMG408" s="130"/>
      <c r="AMH408" s="130"/>
      <c r="AMI408" s="130"/>
      <c r="AMJ408" s="130"/>
      <c r="AMK408" s="130"/>
      <c r="AML408" s="130"/>
      <c r="AMM408" s="130"/>
      <c r="AMN408" s="130"/>
      <c r="AMO408" s="130"/>
      <c r="AMP408" s="130"/>
      <c r="AMQ408" s="130"/>
      <c r="AMR408" s="130"/>
      <c r="AMS408" s="130"/>
      <c r="AMT408" s="130"/>
      <c r="AMU408" s="130"/>
      <c r="AMV408" s="130"/>
      <c r="AMW408" s="130"/>
      <c r="AMX408" s="130"/>
      <c r="AMY408" s="130"/>
      <c r="AMZ408" s="130"/>
      <c r="ANA408" s="130"/>
      <c r="ANB408" s="130"/>
      <c r="ANC408" s="130"/>
      <c r="AND408" s="130"/>
      <c r="ANE408" s="130"/>
      <c r="ANF408" s="130"/>
      <c r="ANG408" s="130"/>
      <c r="ANH408" s="130"/>
      <c r="ANI408" s="130"/>
      <c r="ANJ408" s="130"/>
      <c r="ANK408" s="130"/>
      <c r="ANL408" s="130"/>
      <c r="ANM408" s="130"/>
      <c r="ANN408" s="130"/>
      <c r="ANO408" s="130"/>
      <c r="ANP408" s="130"/>
      <c r="ANQ408" s="130"/>
      <c r="ANR408" s="130"/>
      <c r="ANS408" s="130"/>
      <c r="ANT408" s="130"/>
      <c r="ANU408" s="130"/>
      <c r="ANV408" s="130"/>
      <c r="ANW408" s="130"/>
      <c r="ANX408" s="130"/>
      <c r="ANY408" s="130"/>
      <c r="ANZ408" s="130"/>
      <c r="AOA408" s="130"/>
      <c r="AOB408" s="130"/>
      <c r="AOC408" s="130"/>
      <c r="AOD408" s="130"/>
      <c r="AOE408" s="130"/>
      <c r="AOF408" s="130"/>
      <c r="AOG408" s="130"/>
      <c r="AOH408" s="130"/>
      <c r="AOI408" s="130"/>
      <c r="AOJ408" s="130"/>
      <c r="AOK408" s="130"/>
      <c r="AOL408" s="130"/>
      <c r="AOM408" s="130"/>
      <c r="AON408" s="130"/>
    </row>
    <row r="409" spans="1:1080" ht="15" customHeight="1" x14ac:dyDescent="0.2">
      <c r="A409" s="130"/>
      <c r="B409" s="130"/>
      <c r="D409" s="168"/>
      <c r="E409" s="160"/>
      <c r="F409" s="136"/>
      <c r="G409" s="166"/>
      <c r="H409" s="166"/>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c r="AS409" s="166"/>
      <c r="AT409" s="166"/>
      <c r="AU409" s="166"/>
      <c r="AV409" s="166"/>
      <c r="AW409" s="166"/>
      <c r="AX409" s="166"/>
      <c r="AY409" s="166"/>
      <c r="AZ409" s="166"/>
      <c r="BA409" s="166"/>
      <c r="BB409" s="166"/>
      <c r="BC409" s="166"/>
      <c r="BD409" s="166"/>
      <c r="BE409" s="166"/>
      <c r="BF409" s="166"/>
      <c r="BG409" s="130"/>
      <c r="BH409" s="130"/>
      <c r="BI409" s="130"/>
      <c r="BJ409" s="130"/>
      <c r="BK409" s="130"/>
      <c r="BL409" s="187"/>
      <c r="BM409" s="187"/>
      <c r="BN409" s="130"/>
      <c r="BO409" s="130"/>
      <c r="BP409" s="130"/>
      <c r="BQ409" s="130"/>
      <c r="BR409" s="130"/>
      <c r="BS409" s="130"/>
      <c r="BT409" s="130"/>
      <c r="BU409" s="130"/>
      <c r="BV409" s="130"/>
      <c r="BW409" s="130"/>
      <c r="BX409" s="130"/>
      <c r="BY409" s="130"/>
      <c r="BZ409" s="130"/>
      <c r="CA409" s="130"/>
      <c r="CB409" s="130"/>
      <c r="CC409" s="130"/>
      <c r="CD409" s="130"/>
      <c r="CE409" s="130"/>
      <c r="CF409" s="130"/>
      <c r="CG409" s="130"/>
      <c r="CH409" s="130"/>
      <c r="CI409" s="130"/>
      <c r="CJ409" s="130"/>
      <c r="CK409" s="130"/>
      <c r="CL409" s="130"/>
      <c r="CM409" s="130"/>
      <c r="CN409" s="130"/>
      <c r="CO409" s="130"/>
      <c r="CP409" s="130"/>
      <c r="CQ409" s="130"/>
      <c r="CR409" s="130"/>
      <c r="CS409" s="130"/>
      <c r="CT409" s="130"/>
      <c r="CU409" s="130"/>
      <c r="CV409" s="130"/>
      <c r="CW409" s="130"/>
      <c r="CX409" s="130"/>
      <c r="CY409" s="130"/>
      <c r="CZ409" s="130"/>
      <c r="DA409" s="130"/>
      <c r="DB409" s="130"/>
      <c r="DC409" s="130"/>
      <c r="DD409" s="130"/>
      <c r="DE409" s="130"/>
      <c r="DF409" s="130"/>
      <c r="DG409" s="130"/>
      <c r="DH409" s="130"/>
      <c r="DI409" s="130"/>
      <c r="DJ409" s="130"/>
      <c r="DK409" s="130"/>
      <c r="DL409" s="130"/>
      <c r="DM409" s="130"/>
      <c r="DN409" s="130"/>
      <c r="DO409" s="130"/>
      <c r="DP409" s="130"/>
      <c r="DQ409" s="130"/>
      <c r="DR409" s="130"/>
      <c r="DS409" s="130"/>
      <c r="DT409" s="130"/>
      <c r="DU409" s="130"/>
      <c r="DV409" s="130"/>
      <c r="DW409" s="130"/>
      <c r="DX409" s="130"/>
      <c r="DY409" s="130"/>
      <c r="DZ409" s="130"/>
      <c r="EA409" s="130"/>
      <c r="EB409" s="130"/>
      <c r="EC409" s="130"/>
      <c r="ED409" s="130"/>
      <c r="EE409" s="130"/>
      <c r="EF409" s="130"/>
      <c r="EG409" s="130"/>
      <c r="EH409" s="130"/>
      <c r="EI409" s="130"/>
      <c r="EJ409" s="130"/>
      <c r="EK409" s="130"/>
      <c r="EL409" s="130"/>
      <c r="EM409" s="130"/>
      <c r="EN409" s="130"/>
      <c r="EO409" s="130"/>
      <c r="EP409" s="130"/>
      <c r="EQ409" s="130"/>
      <c r="ER409" s="130"/>
      <c r="ES409" s="130"/>
      <c r="ET409" s="130"/>
      <c r="EU409" s="130"/>
      <c r="EV409" s="130"/>
      <c r="EW409" s="130"/>
      <c r="EX409" s="130"/>
      <c r="EY409" s="130"/>
      <c r="EZ409" s="130"/>
      <c r="FA409" s="130"/>
      <c r="FB409" s="130"/>
      <c r="FC409" s="130"/>
      <c r="FD409" s="130"/>
      <c r="FE409" s="130"/>
      <c r="FF409" s="130"/>
      <c r="FG409" s="130"/>
      <c r="FH409" s="130"/>
      <c r="FI409" s="130"/>
      <c r="FJ409" s="130"/>
      <c r="FK409" s="130"/>
      <c r="FL409" s="130"/>
      <c r="FM409" s="130"/>
      <c r="FN409" s="130"/>
      <c r="FO409" s="130"/>
      <c r="FP409" s="130"/>
      <c r="FQ409" s="130"/>
      <c r="FR409" s="130"/>
      <c r="FS409" s="130"/>
      <c r="FT409" s="130"/>
      <c r="FU409" s="130"/>
      <c r="FV409" s="130"/>
      <c r="FW409" s="130"/>
      <c r="FX409" s="130"/>
      <c r="FY409" s="130"/>
      <c r="FZ409" s="130"/>
      <c r="GA409" s="130"/>
      <c r="GB409" s="130"/>
      <c r="GC409" s="130"/>
      <c r="GD409" s="130"/>
      <c r="GE409" s="130"/>
      <c r="GF409" s="130"/>
      <c r="GG409" s="130"/>
      <c r="GH409" s="130"/>
      <c r="GI409" s="130"/>
      <c r="GJ409" s="130"/>
      <c r="GK409" s="130"/>
      <c r="GL409" s="130"/>
      <c r="GM409" s="130"/>
      <c r="GN409" s="130"/>
      <c r="GO409" s="130"/>
      <c r="GP409" s="130"/>
      <c r="GQ409" s="130"/>
      <c r="GR409" s="130"/>
      <c r="GS409" s="130"/>
      <c r="GT409" s="130"/>
      <c r="GU409" s="130"/>
      <c r="GV409" s="130"/>
      <c r="GW409" s="130"/>
      <c r="GX409" s="130"/>
      <c r="GY409" s="130"/>
      <c r="GZ409" s="130"/>
      <c r="HA409" s="130"/>
      <c r="HB409" s="130"/>
      <c r="HC409" s="130"/>
      <c r="HD409" s="130"/>
      <c r="HE409" s="130"/>
      <c r="HF409" s="130"/>
      <c r="HG409" s="130"/>
      <c r="HH409" s="130"/>
      <c r="HI409" s="130"/>
      <c r="HJ409" s="130"/>
      <c r="HK409" s="130"/>
      <c r="HL409" s="130"/>
      <c r="HM409" s="130"/>
      <c r="HN409" s="130"/>
      <c r="HO409" s="130"/>
      <c r="HP409" s="130"/>
      <c r="HQ409" s="130"/>
      <c r="HR409" s="130"/>
      <c r="HS409" s="130"/>
      <c r="HT409" s="130"/>
      <c r="HU409" s="130"/>
      <c r="HV409" s="130"/>
      <c r="HW409" s="130"/>
      <c r="HX409" s="130"/>
      <c r="HY409" s="130"/>
      <c r="HZ409" s="130"/>
      <c r="IA409" s="130"/>
      <c r="IB409" s="130"/>
      <c r="IC409" s="130"/>
      <c r="ID409" s="130"/>
      <c r="IE409" s="130"/>
      <c r="IF409" s="130"/>
      <c r="IG409" s="130"/>
      <c r="IH409" s="130"/>
      <c r="II409" s="130"/>
      <c r="IJ409" s="130"/>
      <c r="IK409" s="130"/>
      <c r="IL409" s="130"/>
      <c r="IM409" s="130"/>
      <c r="IN409" s="130"/>
      <c r="IO409" s="130"/>
      <c r="IP409" s="130"/>
      <c r="IQ409" s="130"/>
      <c r="IR409" s="130"/>
      <c r="IS409" s="130"/>
      <c r="IT409" s="130"/>
      <c r="IU409" s="130"/>
      <c r="IV409" s="130"/>
      <c r="IW409" s="130"/>
      <c r="IX409" s="130"/>
      <c r="IY409" s="130"/>
      <c r="IZ409" s="130"/>
      <c r="JA409" s="130"/>
      <c r="JB409" s="130"/>
      <c r="JC409" s="130"/>
      <c r="JD409" s="130"/>
      <c r="JE409" s="130"/>
      <c r="JF409" s="130"/>
      <c r="JG409" s="130"/>
      <c r="JH409" s="130"/>
      <c r="JI409" s="130"/>
      <c r="JJ409" s="130"/>
      <c r="JK409" s="130"/>
      <c r="JL409" s="130"/>
      <c r="JM409" s="130"/>
      <c r="JN409" s="130"/>
      <c r="JO409" s="130"/>
      <c r="JP409" s="130"/>
      <c r="JQ409" s="130"/>
      <c r="JR409" s="130"/>
      <c r="JS409" s="130"/>
      <c r="JT409" s="130"/>
      <c r="JU409" s="130"/>
      <c r="JV409" s="130"/>
      <c r="JW409" s="130"/>
      <c r="JX409" s="130"/>
      <c r="JY409" s="130"/>
      <c r="JZ409" s="130"/>
      <c r="KA409" s="130"/>
      <c r="KB409" s="130"/>
      <c r="KC409" s="130"/>
      <c r="KD409" s="130"/>
      <c r="KE409" s="130"/>
      <c r="KF409" s="130"/>
      <c r="KG409" s="130"/>
      <c r="KH409" s="130"/>
      <c r="KI409" s="130"/>
      <c r="KJ409" s="130"/>
      <c r="KK409" s="130"/>
      <c r="KL409" s="130"/>
      <c r="KM409" s="130"/>
      <c r="KN409" s="130"/>
      <c r="KO409" s="130"/>
      <c r="KP409" s="130"/>
      <c r="KQ409" s="130"/>
      <c r="KR409" s="130"/>
      <c r="KS409" s="130"/>
      <c r="KT409" s="130"/>
      <c r="KU409" s="130"/>
      <c r="KV409" s="130"/>
      <c r="KW409" s="130"/>
      <c r="KX409" s="130"/>
      <c r="KY409" s="130"/>
      <c r="KZ409" s="130"/>
      <c r="LA409" s="130"/>
      <c r="LB409" s="130"/>
      <c r="LC409" s="130"/>
      <c r="LD409" s="130"/>
      <c r="LE409" s="130"/>
      <c r="LF409" s="130"/>
      <c r="LG409" s="130"/>
      <c r="LH409" s="130"/>
      <c r="LI409" s="130"/>
      <c r="LJ409" s="130"/>
      <c r="LK409" s="130"/>
      <c r="LL409" s="130"/>
      <c r="LM409" s="130"/>
      <c r="LN409" s="130"/>
      <c r="LO409" s="130"/>
      <c r="LP409" s="130"/>
      <c r="LQ409" s="130"/>
      <c r="LR409" s="130"/>
      <c r="LS409" s="130"/>
      <c r="LT409" s="130"/>
      <c r="LU409" s="130"/>
      <c r="LV409" s="130"/>
      <c r="LW409" s="130"/>
      <c r="LX409" s="130"/>
      <c r="LY409" s="130"/>
      <c r="LZ409" s="130"/>
      <c r="MA409" s="130"/>
      <c r="MB409" s="130"/>
      <c r="MC409" s="130"/>
      <c r="MD409" s="130"/>
      <c r="ME409" s="130"/>
      <c r="MF409" s="130"/>
      <c r="MG409" s="130"/>
      <c r="MH409" s="130"/>
      <c r="MI409" s="130"/>
      <c r="MJ409" s="130"/>
      <c r="MK409" s="130"/>
      <c r="ML409" s="130"/>
      <c r="MM409" s="130"/>
      <c r="MN409" s="130"/>
      <c r="MO409" s="130"/>
      <c r="MP409" s="130"/>
      <c r="MQ409" s="130"/>
      <c r="MR409" s="130"/>
      <c r="MS409" s="130"/>
      <c r="MT409" s="130"/>
      <c r="MU409" s="130"/>
      <c r="MV409" s="130"/>
      <c r="MW409" s="130"/>
      <c r="MX409" s="130"/>
      <c r="MY409" s="130"/>
      <c r="MZ409" s="130"/>
      <c r="NA409" s="130"/>
      <c r="NB409" s="130"/>
      <c r="NC409" s="130"/>
      <c r="ND409" s="130"/>
      <c r="NE409" s="130"/>
      <c r="NF409" s="130"/>
      <c r="NG409" s="130"/>
      <c r="NH409" s="130"/>
      <c r="NI409" s="130"/>
      <c r="NJ409" s="130"/>
      <c r="NK409" s="130"/>
      <c r="NL409" s="130"/>
      <c r="NM409" s="130"/>
      <c r="NN409" s="130"/>
      <c r="NO409" s="130"/>
      <c r="NP409" s="130"/>
      <c r="NQ409" s="130"/>
      <c r="NR409" s="130"/>
      <c r="NS409" s="130"/>
      <c r="NT409" s="130"/>
      <c r="NU409" s="130"/>
      <c r="NV409" s="130"/>
      <c r="NW409" s="130"/>
      <c r="NX409" s="130"/>
      <c r="NY409" s="130"/>
      <c r="NZ409" s="130"/>
      <c r="OA409" s="130"/>
      <c r="OB409" s="130"/>
      <c r="OC409" s="130"/>
      <c r="OD409" s="130"/>
      <c r="OE409" s="130"/>
      <c r="OF409" s="130"/>
      <c r="OG409" s="130"/>
      <c r="OH409" s="130"/>
      <c r="OI409" s="130"/>
      <c r="OJ409" s="130"/>
      <c r="OK409" s="130"/>
      <c r="OL409" s="130"/>
      <c r="OM409" s="130"/>
      <c r="ON409" s="130"/>
      <c r="OO409" s="130"/>
      <c r="OP409" s="130"/>
      <c r="OQ409" s="130"/>
      <c r="OR409" s="130"/>
      <c r="OS409" s="130"/>
      <c r="OT409" s="130"/>
      <c r="OU409" s="130"/>
      <c r="OV409" s="130"/>
      <c r="OW409" s="130"/>
      <c r="OX409" s="130"/>
      <c r="OY409" s="130"/>
      <c r="OZ409" s="130"/>
      <c r="PA409" s="130"/>
      <c r="PB409" s="130"/>
      <c r="PC409" s="130"/>
      <c r="PD409" s="130"/>
      <c r="PE409" s="130"/>
      <c r="PF409" s="130"/>
      <c r="PG409" s="130"/>
      <c r="PH409" s="130"/>
      <c r="PI409" s="130"/>
      <c r="PJ409" s="130"/>
      <c r="PK409" s="130"/>
      <c r="PL409" s="130"/>
      <c r="PM409" s="130"/>
      <c r="PN409" s="130"/>
      <c r="PO409" s="130"/>
      <c r="PP409" s="130"/>
      <c r="PQ409" s="130"/>
      <c r="PR409" s="130"/>
      <c r="PS409" s="130"/>
      <c r="PT409" s="130"/>
      <c r="PU409" s="130"/>
      <c r="PV409" s="130"/>
      <c r="PW409" s="130"/>
      <c r="PX409" s="130"/>
      <c r="PY409" s="130"/>
      <c r="PZ409" s="130"/>
      <c r="QA409" s="130"/>
      <c r="QB409" s="130"/>
      <c r="QC409" s="130"/>
      <c r="QD409" s="130"/>
      <c r="QE409" s="130"/>
      <c r="QF409" s="130"/>
      <c r="QG409" s="130"/>
      <c r="QH409" s="130"/>
      <c r="QI409" s="130"/>
      <c r="QJ409" s="130"/>
      <c r="QK409" s="130"/>
      <c r="QL409" s="130"/>
      <c r="QM409" s="130"/>
      <c r="QN409" s="130"/>
      <c r="QO409" s="130"/>
      <c r="QP409" s="130"/>
      <c r="QQ409" s="130"/>
      <c r="QR409" s="130"/>
      <c r="QS409" s="130"/>
      <c r="QT409" s="130"/>
      <c r="QU409" s="130"/>
      <c r="QV409" s="130"/>
      <c r="QW409" s="130"/>
      <c r="QX409" s="130"/>
      <c r="QY409" s="130"/>
      <c r="QZ409" s="130"/>
      <c r="RA409" s="130"/>
      <c r="RB409" s="130"/>
      <c r="RC409" s="130"/>
      <c r="RD409" s="130"/>
      <c r="RE409" s="130"/>
      <c r="RF409" s="130"/>
      <c r="RG409" s="130"/>
      <c r="RH409" s="130"/>
      <c r="RI409" s="130"/>
      <c r="RJ409" s="130"/>
      <c r="RK409" s="130"/>
      <c r="RL409" s="130"/>
      <c r="RM409" s="130"/>
      <c r="RN409" s="130"/>
      <c r="RO409" s="130"/>
      <c r="RP409" s="130"/>
      <c r="RQ409" s="130"/>
      <c r="RR409" s="130"/>
      <c r="RS409" s="130"/>
      <c r="RT409" s="130"/>
      <c r="RU409" s="130"/>
      <c r="RV409" s="130"/>
      <c r="RW409" s="130"/>
      <c r="RX409" s="130"/>
      <c r="RY409" s="130"/>
      <c r="RZ409" s="130"/>
      <c r="SA409" s="130"/>
      <c r="SB409" s="130"/>
      <c r="SC409" s="130"/>
      <c r="SD409" s="130"/>
      <c r="SE409" s="130"/>
      <c r="SF409" s="130"/>
      <c r="SG409" s="130"/>
      <c r="SH409" s="130"/>
      <c r="SI409" s="130"/>
      <c r="SJ409" s="130"/>
      <c r="SK409" s="130"/>
      <c r="SL409" s="130"/>
      <c r="SM409" s="130"/>
      <c r="SN409" s="130"/>
      <c r="SO409" s="130"/>
      <c r="SP409" s="130"/>
      <c r="SQ409" s="130"/>
      <c r="SR409" s="130"/>
      <c r="SS409" s="130"/>
      <c r="ST409" s="130"/>
      <c r="SU409" s="130"/>
      <c r="SV409" s="130"/>
      <c r="SW409" s="130"/>
      <c r="SX409" s="130"/>
      <c r="SY409" s="130"/>
      <c r="SZ409" s="130"/>
      <c r="TA409" s="130"/>
      <c r="TB409" s="130"/>
      <c r="TC409" s="130"/>
      <c r="TD409" s="130"/>
      <c r="TE409" s="130"/>
      <c r="TF409" s="130"/>
      <c r="TG409" s="130"/>
      <c r="TH409" s="130"/>
      <c r="TI409" s="130"/>
      <c r="TJ409" s="130"/>
      <c r="TK409" s="130"/>
      <c r="TL409" s="130"/>
      <c r="TM409" s="130"/>
      <c r="TN409" s="130"/>
      <c r="TO409" s="130"/>
      <c r="TP409" s="130"/>
      <c r="TQ409" s="130"/>
      <c r="TR409" s="130"/>
      <c r="TS409" s="130"/>
      <c r="TT409" s="130"/>
      <c r="TU409" s="130"/>
      <c r="TV409" s="130"/>
      <c r="TW409" s="130"/>
      <c r="TX409" s="130"/>
      <c r="TY409" s="130"/>
      <c r="TZ409" s="130"/>
      <c r="UA409" s="130"/>
      <c r="UB409" s="130"/>
      <c r="UC409" s="130"/>
      <c r="UD409" s="130"/>
      <c r="UE409" s="130"/>
      <c r="UF409" s="130"/>
      <c r="UG409" s="130"/>
      <c r="UH409" s="130"/>
      <c r="UI409" s="130"/>
      <c r="UJ409" s="130"/>
      <c r="UK409" s="130"/>
      <c r="UL409" s="130"/>
      <c r="UM409" s="130"/>
      <c r="UN409" s="130"/>
      <c r="UO409" s="130"/>
      <c r="UP409" s="130"/>
      <c r="UQ409" s="130"/>
      <c r="UR409" s="130"/>
      <c r="US409" s="130"/>
      <c r="UT409" s="130"/>
      <c r="UU409" s="130"/>
      <c r="UV409" s="130"/>
      <c r="UW409" s="130"/>
      <c r="UX409" s="130"/>
      <c r="UY409" s="130"/>
      <c r="UZ409" s="130"/>
      <c r="VA409" s="130"/>
      <c r="VB409" s="130"/>
      <c r="VC409" s="130"/>
      <c r="VD409" s="130"/>
      <c r="VE409" s="130"/>
      <c r="VF409" s="130"/>
      <c r="VG409" s="130"/>
      <c r="VH409" s="130"/>
      <c r="VI409" s="130"/>
      <c r="VJ409" s="130"/>
      <c r="VK409" s="130"/>
      <c r="VL409" s="130"/>
      <c r="VM409" s="130"/>
      <c r="VN409" s="130"/>
      <c r="VO409" s="130"/>
      <c r="VP409" s="130"/>
      <c r="VQ409" s="130"/>
      <c r="VR409" s="130"/>
      <c r="VS409" s="130"/>
      <c r="VT409" s="130"/>
      <c r="VU409" s="130"/>
      <c r="VV409" s="130"/>
      <c r="VW409" s="130"/>
      <c r="VX409" s="130"/>
      <c r="VY409" s="130"/>
      <c r="VZ409" s="130"/>
      <c r="WA409" s="130"/>
      <c r="WB409" s="130"/>
      <c r="WC409" s="130"/>
      <c r="WD409" s="130"/>
      <c r="WE409" s="130"/>
      <c r="WF409" s="130"/>
      <c r="WG409" s="130"/>
      <c r="WH409" s="130"/>
      <c r="WI409" s="130"/>
      <c r="WJ409" s="130"/>
      <c r="WK409" s="130"/>
      <c r="WL409" s="130"/>
      <c r="WM409" s="130"/>
      <c r="WN409" s="130"/>
      <c r="WO409" s="130"/>
      <c r="WP409" s="130"/>
      <c r="WQ409" s="130"/>
      <c r="WR409" s="130"/>
      <c r="WS409" s="130"/>
      <c r="WT409" s="130"/>
      <c r="WU409" s="130"/>
      <c r="WV409" s="130"/>
      <c r="WW409" s="130"/>
      <c r="WX409" s="130"/>
      <c r="WY409" s="130"/>
      <c r="WZ409" s="130"/>
      <c r="XA409" s="130"/>
      <c r="XB409" s="130"/>
      <c r="XC409" s="130"/>
      <c r="XD409" s="130"/>
      <c r="XE409" s="130"/>
      <c r="XF409" s="130"/>
      <c r="XG409" s="130"/>
      <c r="XH409" s="130"/>
      <c r="XI409" s="130"/>
      <c r="XJ409" s="130"/>
      <c r="XK409" s="130"/>
      <c r="XL409" s="130"/>
      <c r="XM409" s="130"/>
      <c r="XN409" s="130"/>
      <c r="XO409" s="130"/>
      <c r="XP409" s="130"/>
      <c r="XQ409" s="130"/>
      <c r="XR409" s="130"/>
      <c r="XS409" s="130"/>
      <c r="XT409" s="130"/>
      <c r="XU409" s="130"/>
      <c r="XV409" s="130"/>
      <c r="XW409" s="130"/>
      <c r="XX409" s="130"/>
      <c r="XY409" s="130"/>
      <c r="XZ409" s="130"/>
      <c r="YA409" s="130"/>
      <c r="YB409" s="130"/>
      <c r="YC409" s="130"/>
      <c r="YD409" s="130"/>
      <c r="YE409" s="130"/>
      <c r="YF409" s="130"/>
      <c r="YG409" s="130"/>
      <c r="YH409" s="130"/>
      <c r="YI409" s="130"/>
      <c r="YJ409" s="130"/>
      <c r="YK409" s="130"/>
      <c r="YL409" s="130"/>
      <c r="YM409" s="130"/>
      <c r="YN409" s="130"/>
      <c r="YO409" s="130"/>
      <c r="YP409" s="130"/>
      <c r="YQ409" s="130"/>
      <c r="YR409" s="130"/>
      <c r="YS409" s="130"/>
      <c r="YT409" s="130"/>
      <c r="YU409" s="130"/>
      <c r="YV409" s="130"/>
      <c r="YW409" s="130"/>
      <c r="YX409" s="130"/>
      <c r="YY409" s="130"/>
      <c r="YZ409" s="130"/>
      <c r="ZA409" s="130"/>
      <c r="ZB409" s="130"/>
      <c r="ZC409" s="130"/>
      <c r="ZD409" s="130"/>
      <c r="ZE409" s="130"/>
      <c r="ZF409" s="130"/>
      <c r="ZG409" s="130"/>
      <c r="ZH409" s="130"/>
      <c r="ZI409" s="130"/>
      <c r="ZJ409" s="130"/>
      <c r="ZK409" s="130"/>
      <c r="ZL409" s="130"/>
      <c r="ZM409" s="130"/>
      <c r="ZN409" s="130"/>
      <c r="ZO409" s="130"/>
      <c r="ZP409" s="130"/>
      <c r="ZQ409" s="130"/>
      <c r="ZR409" s="130"/>
      <c r="ZS409" s="130"/>
      <c r="ZT409" s="130"/>
      <c r="ZU409" s="130"/>
      <c r="ZV409" s="130"/>
      <c r="ZW409" s="130"/>
      <c r="ZX409" s="130"/>
      <c r="ZY409" s="130"/>
      <c r="ZZ409" s="130"/>
      <c r="AAA409" s="130"/>
      <c r="AAB409" s="130"/>
      <c r="AAC409" s="130"/>
      <c r="AAD409" s="130"/>
      <c r="AAE409" s="130"/>
      <c r="AAF409" s="130"/>
      <c r="AAG409" s="130"/>
      <c r="AAH409" s="130"/>
      <c r="AAI409" s="130"/>
      <c r="AAJ409" s="130"/>
      <c r="AAK409" s="130"/>
      <c r="AAL409" s="130"/>
      <c r="AAM409" s="130"/>
      <c r="AAN409" s="130"/>
      <c r="AAO409" s="130"/>
      <c r="AAP409" s="130"/>
      <c r="AAQ409" s="130"/>
      <c r="AAR409" s="130"/>
      <c r="AAS409" s="130"/>
      <c r="AAT409" s="130"/>
      <c r="AAU409" s="130"/>
      <c r="AAV409" s="130"/>
      <c r="AAW409" s="130"/>
      <c r="AAX409" s="130"/>
      <c r="AAY409" s="130"/>
      <c r="AAZ409" s="130"/>
      <c r="ABA409" s="130"/>
      <c r="ABB409" s="130"/>
      <c r="ABC409" s="130"/>
      <c r="ABD409" s="130"/>
      <c r="ABE409" s="130"/>
      <c r="ABF409" s="130"/>
      <c r="ABG409" s="130"/>
      <c r="ABH409" s="130"/>
      <c r="ABI409" s="130"/>
      <c r="ABJ409" s="130"/>
      <c r="ABK409" s="130"/>
      <c r="ABL409" s="130"/>
      <c r="ABM409" s="130"/>
      <c r="ABN409" s="130"/>
      <c r="ABO409" s="130"/>
      <c r="ABP409" s="130"/>
      <c r="ABQ409" s="130"/>
      <c r="ABR409" s="130"/>
      <c r="ABS409" s="130"/>
      <c r="ABT409" s="130"/>
      <c r="ABU409" s="130"/>
      <c r="ABV409" s="130"/>
      <c r="ABW409" s="130"/>
      <c r="ABX409" s="130"/>
      <c r="ABY409" s="130"/>
      <c r="ABZ409" s="130"/>
      <c r="ACA409" s="130"/>
      <c r="ACB409" s="130"/>
      <c r="ACC409" s="130"/>
      <c r="ACD409" s="130"/>
      <c r="ACE409" s="130"/>
      <c r="ACF409" s="130"/>
      <c r="ACG409" s="130"/>
      <c r="ACH409" s="130"/>
      <c r="ACI409" s="130"/>
      <c r="ACJ409" s="130"/>
      <c r="ACK409" s="130"/>
      <c r="ACL409" s="130"/>
      <c r="ACM409" s="130"/>
      <c r="ACN409" s="130"/>
      <c r="ACO409" s="130"/>
      <c r="ACP409" s="130"/>
      <c r="ACQ409" s="130"/>
      <c r="ACR409" s="130"/>
      <c r="ACS409" s="130"/>
      <c r="ACT409" s="130"/>
      <c r="ACU409" s="130"/>
      <c r="ACV409" s="130"/>
      <c r="ACW409" s="130"/>
      <c r="ACX409" s="130"/>
      <c r="ACY409" s="130"/>
      <c r="ACZ409" s="130"/>
      <c r="ADA409" s="130"/>
      <c r="ADB409" s="130"/>
      <c r="ADC409" s="130"/>
      <c r="ADD409" s="130"/>
      <c r="ADE409" s="130"/>
      <c r="ADF409" s="130"/>
      <c r="ADG409" s="130"/>
      <c r="ADH409" s="130"/>
      <c r="ADI409" s="130"/>
      <c r="ADJ409" s="130"/>
      <c r="ADK409" s="130"/>
      <c r="ADL409" s="130"/>
      <c r="ADM409" s="130"/>
      <c r="ADN409" s="130"/>
      <c r="ADO409" s="130"/>
      <c r="ADP409" s="130"/>
      <c r="ADQ409" s="130"/>
      <c r="ADR409" s="130"/>
      <c r="ADS409" s="130"/>
      <c r="ADT409" s="130"/>
      <c r="ADU409" s="130"/>
      <c r="ADV409" s="130"/>
      <c r="ADW409" s="130"/>
      <c r="ADX409" s="130"/>
      <c r="ADY409" s="130"/>
      <c r="ADZ409" s="130"/>
      <c r="AEA409" s="130"/>
      <c r="AEB409" s="130"/>
      <c r="AEC409" s="130"/>
      <c r="AED409" s="130"/>
      <c r="AEE409" s="130"/>
      <c r="AEF409" s="130"/>
      <c r="AEG409" s="130"/>
      <c r="AEH409" s="130"/>
      <c r="AEI409" s="130"/>
      <c r="AEJ409" s="130"/>
      <c r="AEK409" s="130"/>
      <c r="AEL409" s="130"/>
      <c r="AEM409" s="130"/>
      <c r="AEN409" s="130"/>
      <c r="AEO409" s="130"/>
      <c r="AEP409" s="130"/>
      <c r="AEQ409" s="130"/>
      <c r="AER409" s="130"/>
      <c r="AES409" s="130"/>
      <c r="AET409" s="130"/>
      <c r="AEU409" s="130"/>
      <c r="AEV409" s="130"/>
      <c r="AEW409" s="130"/>
      <c r="AEX409" s="130"/>
      <c r="AEY409" s="130"/>
      <c r="AEZ409" s="130"/>
      <c r="AFA409" s="130"/>
      <c r="AFB409" s="130"/>
      <c r="AFC409" s="130"/>
      <c r="AFD409" s="130"/>
      <c r="AFE409" s="130"/>
      <c r="AFF409" s="130"/>
      <c r="AFG409" s="130"/>
      <c r="AFH409" s="130"/>
      <c r="AFI409" s="130"/>
      <c r="AFJ409" s="130"/>
      <c r="AFK409" s="130"/>
      <c r="AFL409" s="130"/>
      <c r="AFM409" s="130"/>
      <c r="AFN409" s="130"/>
      <c r="AFO409" s="130"/>
      <c r="AFP409" s="130"/>
      <c r="AFQ409" s="130"/>
      <c r="AFR409" s="130"/>
      <c r="AFS409" s="130"/>
      <c r="AFT409" s="130"/>
      <c r="AFU409" s="130"/>
      <c r="AFV409" s="130"/>
      <c r="AFW409" s="130"/>
      <c r="AFX409" s="130"/>
      <c r="AFY409" s="130"/>
      <c r="AFZ409" s="130"/>
      <c r="AGA409" s="130"/>
      <c r="AGB409" s="130"/>
      <c r="AGC409" s="130"/>
      <c r="AGD409" s="130"/>
      <c r="AGE409" s="130"/>
      <c r="AGF409" s="130"/>
      <c r="AGG409" s="130"/>
      <c r="AGH409" s="130"/>
      <c r="AGI409" s="130"/>
      <c r="AGJ409" s="130"/>
      <c r="AGK409" s="130"/>
      <c r="AGL409" s="130"/>
      <c r="AGM409" s="130"/>
      <c r="AGN409" s="130"/>
      <c r="AGO409" s="130"/>
      <c r="AGP409" s="130"/>
      <c r="AGQ409" s="130"/>
      <c r="AGR409" s="130"/>
      <c r="AGS409" s="130"/>
      <c r="AGT409" s="130"/>
      <c r="AGU409" s="130"/>
      <c r="AGV409" s="130"/>
      <c r="AGW409" s="130"/>
      <c r="AGX409" s="130"/>
      <c r="AGY409" s="130"/>
      <c r="AGZ409" s="130"/>
      <c r="AHA409" s="130"/>
      <c r="AHB409" s="130"/>
      <c r="AHC409" s="130"/>
      <c r="AHD409" s="130"/>
      <c r="AHE409" s="130"/>
      <c r="AHF409" s="130"/>
      <c r="AHG409" s="130"/>
      <c r="AHH409" s="130"/>
      <c r="AHI409" s="130"/>
      <c r="AHJ409" s="130"/>
      <c r="AHK409" s="130"/>
      <c r="AHL409" s="130"/>
      <c r="AHM409" s="130"/>
      <c r="AHN409" s="130"/>
      <c r="AHO409" s="130"/>
      <c r="AHP409" s="130"/>
      <c r="AHQ409" s="130"/>
      <c r="AHR409" s="130"/>
      <c r="AHS409" s="130"/>
      <c r="AHT409" s="130"/>
      <c r="AHU409" s="130"/>
      <c r="AHV409" s="130"/>
      <c r="AHW409" s="130"/>
      <c r="AHX409" s="130"/>
      <c r="AHY409" s="130"/>
      <c r="AHZ409" s="130"/>
      <c r="AIA409" s="130"/>
      <c r="AIB409" s="130"/>
      <c r="AIC409" s="130"/>
      <c r="AID409" s="130"/>
      <c r="AIE409" s="130"/>
      <c r="AIF409" s="130"/>
      <c r="AIG409" s="130"/>
      <c r="AIH409" s="130"/>
      <c r="AII409" s="130"/>
      <c r="AIJ409" s="130"/>
      <c r="AIK409" s="130"/>
      <c r="AIL409" s="130"/>
      <c r="AIM409" s="130"/>
      <c r="AIN409" s="130"/>
      <c r="AIO409" s="130"/>
      <c r="AIP409" s="130"/>
      <c r="AIQ409" s="130"/>
      <c r="AIR409" s="130"/>
      <c r="AIS409" s="130"/>
      <c r="AIT409" s="130"/>
      <c r="AIU409" s="130"/>
      <c r="AIV409" s="130"/>
      <c r="AIW409" s="130"/>
      <c r="AIX409" s="130"/>
      <c r="AIY409" s="130"/>
      <c r="AIZ409" s="130"/>
      <c r="AJA409" s="130"/>
      <c r="AJB409" s="130"/>
      <c r="AJC409" s="130"/>
      <c r="AJD409" s="130"/>
      <c r="AJE409" s="130"/>
      <c r="AJF409" s="130"/>
      <c r="AJG409" s="130"/>
      <c r="AJH409" s="130"/>
      <c r="AJI409" s="130"/>
      <c r="AJJ409" s="130"/>
      <c r="AJK409" s="130"/>
      <c r="AJL409" s="130"/>
      <c r="AJM409" s="130"/>
      <c r="AJN409" s="130"/>
      <c r="AJO409" s="130"/>
      <c r="AJP409" s="130"/>
      <c r="AJQ409" s="130"/>
      <c r="AJR409" s="130"/>
      <c r="AJS409" s="130"/>
      <c r="AJT409" s="130"/>
      <c r="AJU409" s="130"/>
      <c r="AJV409" s="130"/>
      <c r="AJW409" s="130"/>
      <c r="AJX409" s="130"/>
      <c r="AJY409" s="130"/>
      <c r="AJZ409" s="130"/>
      <c r="AKA409" s="130"/>
      <c r="AKB409" s="130"/>
      <c r="AKC409" s="130"/>
      <c r="AKD409" s="130"/>
      <c r="AKE409" s="130"/>
      <c r="AKF409" s="130"/>
      <c r="AKG409" s="130"/>
      <c r="AKH409" s="130"/>
      <c r="AKI409" s="130"/>
      <c r="AKJ409" s="130"/>
      <c r="AKK409" s="130"/>
      <c r="AKL409" s="130"/>
      <c r="AKM409" s="130"/>
      <c r="AKN409" s="130"/>
      <c r="AKO409" s="130"/>
      <c r="AKP409" s="130"/>
      <c r="AKQ409" s="130"/>
      <c r="AKR409" s="130"/>
      <c r="AKS409" s="130"/>
      <c r="AKT409" s="130"/>
      <c r="AKU409" s="130"/>
      <c r="AKV409" s="130"/>
      <c r="AKW409" s="130"/>
      <c r="AKX409" s="130"/>
      <c r="AKY409" s="130"/>
      <c r="AKZ409" s="130"/>
      <c r="ALA409" s="130"/>
      <c r="ALB409" s="130"/>
      <c r="ALC409" s="130"/>
      <c r="ALD409" s="130"/>
      <c r="ALE409" s="130"/>
      <c r="ALF409" s="130"/>
      <c r="ALG409" s="130"/>
      <c r="ALH409" s="130"/>
      <c r="ALI409" s="130"/>
      <c r="ALJ409" s="130"/>
      <c r="ALK409" s="130"/>
      <c r="ALL409" s="130"/>
      <c r="ALM409" s="130"/>
      <c r="ALN409" s="130"/>
      <c r="ALO409" s="130"/>
      <c r="ALP409" s="130"/>
      <c r="ALQ409" s="130"/>
      <c r="ALR409" s="130"/>
      <c r="ALS409" s="130"/>
      <c r="ALT409" s="130"/>
      <c r="ALU409" s="130"/>
      <c r="ALV409" s="130"/>
      <c r="ALW409" s="130"/>
      <c r="ALX409" s="130"/>
      <c r="ALY409" s="130"/>
      <c r="ALZ409" s="130"/>
      <c r="AMA409" s="130"/>
      <c r="AMB409" s="130"/>
      <c r="AMC409" s="130"/>
      <c r="AMD409" s="130"/>
      <c r="AME409" s="130"/>
      <c r="AMF409" s="130"/>
      <c r="AMG409" s="130"/>
      <c r="AMH409" s="130"/>
      <c r="AMI409" s="130"/>
      <c r="AMJ409" s="130"/>
      <c r="AMK409" s="130"/>
      <c r="AML409" s="130"/>
      <c r="AMM409" s="130"/>
      <c r="AMN409" s="130"/>
      <c r="AMO409" s="130"/>
      <c r="AMP409" s="130"/>
      <c r="AMQ409" s="130"/>
      <c r="AMR409" s="130"/>
      <c r="AMS409" s="130"/>
      <c r="AMT409" s="130"/>
      <c r="AMU409" s="130"/>
      <c r="AMV409" s="130"/>
      <c r="AMW409" s="130"/>
      <c r="AMX409" s="130"/>
      <c r="AMY409" s="130"/>
      <c r="AMZ409" s="130"/>
      <c r="ANA409" s="130"/>
      <c r="ANB409" s="130"/>
      <c r="ANC409" s="130"/>
      <c r="AND409" s="130"/>
      <c r="ANE409" s="130"/>
      <c r="ANF409" s="130"/>
      <c r="ANG409" s="130"/>
      <c r="ANH409" s="130"/>
      <c r="ANI409" s="130"/>
      <c r="ANJ409" s="130"/>
      <c r="ANK409" s="130"/>
      <c r="ANL409" s="130"/>
      <c r="ANM409" s="130"/>
      <c r="ANN409" s="130"/>
      <c r="ANO409" s="130"/>
      <c r="ANP409" s="130"/>
      <c r="ANQ409" s="130"/>
      <c r="ANR409" s="130"/>
      <c r="ANS409" s="130"/>
      <c r="ANT409" s="130"/>
      <c r="ANU409" s="130"/>
      <c r="ANV409" s="130"/>
      <c r="ANW409" s="130"/>
      <c r="ANX409" s="130"/>
      <c r="ANY409" s="130"/>
      <c r="ANZ409" s="130"/>
      <c r="AOA409" s="130"/>
      <c r="AOB409" s="130"/>
      <c r="AOC409" s="130"/>
      <c r="AOD409" s="130"/>
      <c r="AOE409" s="130"/>
      <c r="AOF409" s="130"/>
      <c r="AOG409" s="130"/>
      <c r="AOH409" s="130"/>
      <c r="AOI409" s="130"/>
      <c r="AOJ409" s="130"/>
      <c r="AOK409" s="130"/>
      <c r="AOL409" s="130"/>
      <c r="AOM409" s="130"/>
      <c r="AON409" s="130"/>
    </row>
  </sheetData>
  <mergeCells count="46">
    <mergeCell ref="BE4:BE7"/>
    <mergeCell ref="B320:U320"/>
    <mergeCell ref="B321:U321"/>
    <mergeCell ref="B322:U322"/>
    <mergeCell ref="B323:U323"/>
    <mergeCell ref="BD4:BD7"/>
    <mergeCell ref="G4:Y4"/>
    <mergeCell ref="Q5:T5"/>
    <mergeCell ref="Q6:Q7"/>
    <mergeCell ref="AE6:AE7"/>
    <mergeCell ref="AE4:AH5"/>
    <mergeCell ref="AV5:AV7"/>
    <mergeCell ref="AR6:AR7"/>
    <mergeCell ref="AW6:AW7"/>
    <mergeCell ref="AX6:AX7"/>
    <mergeCell ref="BA6:BA7"/>
    <mergeCell ref="AV4:BA4"/>
    <mergeCell ref="AS6:AS7"/>
    <mergeCell ref="AT6:AT7"/>
    <mergeCell ref="B326:U326"/>
    <mergeCell ref="AM6:AM7"/>
    <mergeCell ref="AN6:AN7"/>
    <mergeCell ref="AO6:AO7"/>
    <mergeCell ref="AY6:AY7"/>
    <mergeCell ref="AZ6:AZ7"/>
    <mergeCell ref="AB4:AB7"/>
    <mergeCell ref="AC4:AC7"/>
    <mergeCell ref="Y6:Y7"/>
    <mergeCell ref="B324:U324"/>
    <mergeCell ref="B325:U325"/>
    <mergeCell ref="A1:M1"/>
    <mergeCell ref="E4:E7"/>
    <mergeCell ref="AA4:AA7"/>
    <mergeCell ref="BF4:BF7"/>
    <mergeCell ref="G5:G7"/>
    <mergeCell ref="AL5:AL7"/>
    <mergeCell ref="AQ5:AQ7"/>
    <mergeCell ref="I6:M6"/>
    <mergeCell ref="O6:O7"/>
    <mergeCell ref="V6:V7"/>
    <mergeCell ref="W6:W7"/>
    <mergeCell ref="X6:X7"/>
    <mergeCell ref="AJ4:AJ7"/>
    <mergeCell ref="AL4:AO4"/>
    <mergeCell ref="AQ4:AT4"/>
    <mergeCell ref="BC4:BC7"/>
  </mergeCells>
  <conditionalFormatting sqref="A22:B317">
    <cfRule type="expression" dxfId="52" priority="3">
      <formula>$E22=".."</formula>
    </cfRule>
  </conditionalFormatting>
  <conditionalFormatting sqref="E22:BF317">
    <cfRule type="expression" dxfId="51" priority="1">
      <formula>$E22=".."</formula>
    </cfRule>
  </conditionalFormatting>
  <pageMargins left="0.70000000000000007" right="0.70000000000000007" top="0.75" bottom="0.75" header="0.30000000000000004" footer="0.30000000000000004"/>
  <pageSetup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OD338"/>
  <sheetViews>
    <sheetView topLeftCell="A323" workbookViewId="0">
      <selection activeCell="B332" sqref="B332"/>
    </sheetView>
  </sheetViews>
  <sheetFormatPr defaultColWidth="11.5546875" defaultRowHeight="15" x14ac:dyDescent="0.2"/>
  <cols>
    <col min="1" max="1" width="9" customWidth="1"/>
    <col min="2" max="2" width="25.88671875" customWidth="1"/>
    <col min="3" max="3" width="18.77734375" customWidth="1"/>
    <col min="4" max="6" width="11.6640625" customWidth="1"/>
    <col min="7" max="7" width="1.6640625" customWidth="1"/>
    <col min="8" max="11" width="11.6640625" customWidth="1"/>
    <col min="12" max="12" width="1.6640625" customWidth="1"/>
    <col min="13" max="37" width="11.6640625" customWidth="1"/>
    <col min="38" max="39" width="7.88671875" customWidth="1"/>
    <col min="40" max="40" width="8.88671875" customWidth="1"/>
  </cols>
  <sheetData>
    <row r="1" spans="1:70" ht="52.5" customHeight="1" x14ac:dyDescent="0.2">
      <c r="A1" s="826" t="s">
        <v>965</v>
      </c>
      <c r="B1" s="826"/>
      <c r="C1" s="826"/>
      <c r="D1" s="826"/>
      <c r="E1" s="826"/>
      <c r="F1" s="826"/>
      <c r="G1" s="826"/>
      <c r="H1" s="826"/>
      <c r="I1" s="826"/>
      <c r="J1" s="826"/>
      <c r="K1" s="826"/>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2"/>
      <c r="AM1" s="212"/>
      <c r="AN1" s="212"/>
      <c r="AO1" s="212"/>
      <c r="AP1" s="212"/>
      <c r="AQ1" s="212"/>
      <c r="AR1" s="212"/>
      <c r="AS1" s="212"/>
      <c r="AT1" s="212"/>
      <c r="AU1" s="212"/>
      <c r="AV1" s="212"/>
      <c r="AW1" s="212"/>
    </row>
    <row r="2" spans="1:70" ht="48.95" hidden="1" customHeight="1" x14ac:dyDescent="0.2">
      <c r="A2" s="227"/>
      <c r="B2" s="227"/>
      <c r="C2" s="227"/>
      <c r="D2" s="227"/>
      <c r="G2" s="228"/>
      <c r="H2" s="229" t="s">
        <v>124</v>
      </c>
      <c r="I2" s="230"/>
      <c r="M2" s="229" t="s">
        <v>966</v>
      </c>
      <c r="N2" s="231" t="s">
        <v>160</v>
      </c>
      <c r="O2" s="228" t="s">
        <v>146</v>
      </c>
      <c r="P2" s="228" t="s">
        <v>162</v>
      </c>
      <c r="Q2" s="148" t="s">
        <v>154</v>
      </c>
      <c r="R2" s="148" t="s">
        <v>156</v>
      </c>
      <c r="S2" s="148" t="s">
        <v>157</v>
      </c>
      <c r="T2" s="148" t="s">
        <v>158</v>
      </c>
      <c r="U2" s="228" t="s">
        <v>132</v>
      </c>
      <c r="V2" s="228" t="s">
        <v>130</v>
      </c>
      <c r="W2" s="228" t="s">
        <v>144</v>
      </c>
      <c r="X2" s="228" t="s">
        <v>150</v>
      </c>
      <c r="Y2" s="228" t="s">
        <v>134</v>
      </c>
      <c r="Z2" s="228" t="s">
        <v>148</v>
      </c>
      <c r="AA2" s="228" t="s">
        <v>140</v>
      </c>
      <c r="AB2" s="228" t="s">
        <v>143</v>
      </c>
      <c r="AC2" s="228" t="s">
        <v>136</v>
      </c>
      <c r="AD2" s="228" t="s">
        <v>138</v>
      </c>
      <c r="AE2" s="228" t="s">
        <v>141</v>
      </c>
      <c r="AF2" s="228" t="s">
        <v>164</v>
      </c>
      <c r="AG2" s="228" t="s">
        <v>152</v>
      </c>
      <c r="AH2" s="228" t="s">
        <v>165</v>
      </c>
      <c r="AI2" s="228" t="s">
        <v>119</v>
      </c>
      <c r="AJ2" s="148" t="s">
        <v>167</v>
      </c>
      <c r="AK2" s="148" t="s">
        <v>168</v>
      </c>
      <c r="AL2" s="209"/>
      <c r="AM2" s="209"/>
      <c r="AN2" s="209"/>
      <c r="AO2" s="209"/>
      <c r="AP2" s="209"/>
      <c r="AQ2" s="209"/>
      <c r="AR2" s="209"/>
      <c r="AS2" s="209"/>
      <c r="AT2" s="209"/>
      <c r="AU2" s="209"/>
      <c r="AV2" s="209"/>
      <c r="AW2" s="209"/>
      <c r="AX2" s="210"/>
      <c r="AY2" s="210"/>
      <c r="AZ2" s="210"/>
      <c r="BA2" s="210"/>
      <c r="BB2" s="210"/>
      <c r="BC2" s="210"/>
      <c r="BD2" s="210"/>
      <c r="BE2" s="210"/>
      <c r="BF2" s="210"/>
      <c r="BG2" s="210"/>
      <c r="BH2" s="210"/>
      <c r="BI2" s="210"/>
      <c r="BJ2" s="210"/>
      <c r="BK2" s="210"/>
      <c r="BL2" s="210"/>
    </row>
    <row r="3" spans="1:70" ht="20.25" customHeight="1" x14ac:dyDescent="0.2">
      <c r="A3" s="225"/>
      <c r="B3" s="225"/>
      <c r="C3" s="225"/>
      <c r="D3" s="225"/>
      <c r="E3" s="225"/>
      <c r="F3" s="225"/>
      <c r="G3" s="225"/>
      <c r="H3" s="225"/>
      <c r="I3" s="225"/>
      <c r="J3" s="225"/>
      <c r="K3" s="226" t="s">
        <v>274</v>
      </c>
      <c r="L3" s="225"/>
      <c r="M3" s="827" t="s">
        <v>967</v>
      </c>
      <c r="N3" s="232" t="s">
        <v>968</v>
      </c>
      <c r="O3" s="225"/>
      <c r="P3" s="225"/>
      <c r="Q3" s="225"/>
      <c r="R3" s="225"/>
      <c r="S3" s="225"/>
      <c r="T3" s="225"/>
      <c r="U3" s="225"/>
      <c r="V3" s="225"/>
      <c r="W3" s="225"/>
      <c r="X3" s="225"/>
      <c r="Y3" s="225"/>
      <c r="Z3" s="225"/>
      <c r="AA3" s="225"/>
      <c r="AB3" s="225"/>
      <c r="AC3" s="225"/>
      <c r="AD3" s="225"/>
      <c r="AE3" s="225"/>
      <c r="AF3" s="225"/>
      <c r="AG3" s="225"/>
      <c r="AH3" s="225"/>
      <c r="AI3" s="225"/>
      <c r="AJ3" s="225"/>
      <c r="AK3" s="225"/>
      <c r="AL3" s="208"/>
      <c r="AM3" s="208"/>
      <c r="AN3" s="208"/>
      <c r="AO3" s="208"/>
      <c r="AP3" s="208"/>
      <c r="AQ3" s="208"/>
      <c r="AR3" s="208"/>
      <c r="AS3" s="208"/>
      <c r="AT3" s="208"/>
      <c r="AU3" s="208"/>
      <c r="AV3" s="208"/>
      <c r="AW3" s="208"/>
    </row>
    <row r="4" spans="1:70" ht="44.25" customHeight="1" x14ac:dyDescent="0.25">
      <c r="A4" s="184"/>
      <c r="B4" s="184"/>
      <c r="C4" s="184"/>
      <c r="D4" s="184"/>
      <c r="E4" s="823" t="s">
        <v>969</v>
      </c>
      <c r="F4" s="823" t="s">
        <v>970</v>
      </c>
      <c r="G4" s="179"/>
      <c r="H4" s="828" t="s">
        <v>971</v>
      </c>
      <c r="I4" s="828"/>
      <c r="J4" s="828"/>
      <c r="K4" s="828"/>
      <c r="L4" s="179"/>
      <c r="M4" s="827"/>
      <c r="N4" s="813" t="s">
        <v>160</v>
      </c>
      <c r="O4" s="813" t="s">
        <v>146</v>
      </c>
      <c r="P4" s="813" t="s">
        <v>162</v>
      </c>
      <c r="Q4" s="813" t="s">
        <v>154</v>
      </c>
      <c r="R4" s="813" t="s">
        <v>972</v>
      </c>
      <c r="S4" s="813" t="s">
        <v>973</v>
      </c>
      <c r="T4" s="813" t="s">
        <v>974</v>
      </c>
      <c r="U4" s="813" t="s">
        <v>132</v>
      </c>
      <c r="V4" s="813" t="s">
        <v>130</v>
      </c>
      <c r="W4" s="813" t="s">
        <v>144</v>
      </c>
      <c r="X4" s="813" t="s">
        <v>150</v>
      </c>
      <c r="Y4" s="813" t="s">
        <v>134</v>
      </c>
      <c r="Z4" s="813" t="s">
        <v>148</v>
      </c>
      <c r="AA4" s="813" t="s">
        <v>140</v>
      </c>
      <c r="AB4" s="813" t="s">
        <v>143</v>
      </c>
      <c r="AC4" s="813" t="s">
        <v>136</v>
      </c>
      <c r="AD4" s="813" t="s">
        <v>138</v>
      </c>
      <c r="AE4" s="813" t="s">
        <v>141</v>
      </c>
      <c r="AF4" s="813" t="s">
        <v>164</v>
      </c>
      <c r="AG4" s="813" t="s">
        <v>152</v>
      </c>
      <c r="AH4" s="813" t="s">
        <v>165</v>
      </c>
      <c r="AI4" s="813" t="s">
        <v>119</v>
      </c>
      <c r="AJ4" s="819" t="s">
        <v>167</v>
      </c>
      <c r="AK4" s="819" t="s">
        <v>168</v>
      </c>
      <c r="AL4" s="222"/>
      <c r="AM4" s="222"/>
      <c r="AN4" s="222"/>
      <c r="AO4" s="222"/>
      <c r="AP4" s="222"/>
      <c r="AQ4" s="222"/>
      <c r="AR4" s="222"/>
      <c r="AS4" s="222"/>
      <c r="AT4" s="222"/>
      <c r="AU4" s="222"/>
      <c r="AV4" s="222"/>
      <c r="AW4" s="222"/>
    </row>
    <row r="5" spans="1:70" ht="63.6" customHeight="1" x14ac:dyDescent="0.25">
      <c r="A5" s="184"/>
      <c r="B5" s="184"/>
      <c r="C5" s="184"/>
      <c r="D5" s="184"/>
      <c r="E5" s="823"/>
      <c r="F5" s="823"/>
      <c r="G5" s="179"/>
      <c r="H5" s="179" t="s">
        <v>975</v>
      </c>
      <c r="I5" s="221">
        <v>1</v>
      </c>
      <c r="J5" s="221">
        <v>2</v>
      </c>
      <c r="K5" s="221" t="s">
        <v>976</v>
      </c>
      <c r="L5" s="179"/>
      <c r="M5" s="827"/>
      <c r="N5" s="813"/>
      <c r="O5" s="813"/>
      <c r="P5" s="813"/>
      <c r="Q5" s="813"/>
      <c r="R5" s="813"/>
      <c r="S5" s="813"/>
      <c r="T5" s="813"/>
      <c r="U5" s="813"/>
      <c r="V5" s="813"/>
      <c r="W5" s="813"/>
      <c r="X5" s="813"/>
      <c r="Y5" s="813"/>
      <c r="Z5" s="813"/>
      <c r="AA5" s="813"/>
      <c r="AB5" s="813"/>
      <c r="AC5" s="813"/>
      <c r="AD5" s="813"/>
      <c r="AE5" s="813"/>
      <c r="AF5" s="813"/>
      <c r="AG5" s="813"/>
      <c r="AH5" s="813"/>
      <c r="AI5" s="813"/>
      <c r="AJ5" s="819"/>
      <c r="AK5" s="819"/>
      <c r="AL5" s="223"/>
      <c r="AM5" s="223"/>
    </row>
    <row r="6" spans="1:70" ht="15" customHeight="1" x14ac:dyDescent="0.2">
      <c r="A6" s="138" t="s">
        <v>286</v>
      </c>
      <c r="B6" s="138" t="s">
        <v>121</v>
      </c>
      <c r="E6" s="216">
        <v>32460</v>
      </c>
      <c r="F6" s="216">
        <v>30</v>
      </c>
      <c r="G6" s="216"/>
      <c r="H6" s="216">
        <v>48130</v>
      </c>
      <c r="I6" s="216">
        <v>20900</v>
      </c>
      <c r="J6" s="216">
        <v>11760</v>
      </c>
      <c r="K6" s="216">
        <v>15470</v>
      </c>
      <c r="L6" s="216"/>
      <c r="M6" s="216">
        <v>111390</v>
      </c>
      <c r="N6" s="216">
        <v>670</v>
      </c>
      <c r="O6" s="216">
        <v>3280</v>
      </c>
      <c r="P6" s="216">
        <v>1000</v>
      </c>
      <c r="Q6" s="216">
        <v>1120</v>
      </c>
      <c r="R6" s="216">
        <v>490</v>
      </c>
      <c r="S6" s="216">
        <v>610</v>
      </c>
      <c r="T6" s="216">
        <v>140</v>
      </c>
      <c r="U6" s="216">
        <v>18120</v>
      </c>
      <c r="V6" s="216">
        <v>23050</v>
      </c>
      <c r="W6" s="216">
        <v>5360</v>
      </c>
      <c r="X6" s="216">
        <v>2150</v>
      </c>
      <c r="Y6" s="216">
        <v>10200</v>
      </c>
      <c r="Z6" s="216">
        <v>2600</v>
      </c>
      <c r="AA6" s="216">
        <v>4880</v>
      </c>
      <c r="AB6" s="216">
        <v>3730</v>
      </c>
      <c r="AC6" s="216">
        <v>6990</v>
      </c>
      <c r="AD6" s="216">
        <v>6130</v>
      </c>
      <c r="AE6" s="216">
        <v>4830</v>
      </c>
      <c r="AF6" s="216">
        <v>3980</v>
      </c>
      <c r="AG6" s="216">
        <v>1880</v>
      </c>
      <c r="AH6" s="216">
        <v>580</v>
      </c>
      <c r="AI6" s="216">
        <v>4410</v>
      </c>
      <c r="AJ6" s="216">
        <v>280</v>
      </c>
      <c r="AK6" s="216">
        <v>4910</v>
      </c>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row>
    <row r="7" spans="1:70" ht="15.75" customHeight="1" x14ac:dyDescent="0.2">
      <c r="A7" s="138" t="s">
        <v>287</v>
      </c>
      <c r="B7" s="138" t="s">
        <v>288</v>
      </c>
      <c r="E7" s="216">
        <v>8130</v>
      </c>
      <c r="F7" s="216">
        <v>20</v>
      </c>
      <c r="G7" s="216"/>
      <c r="H7" s="216">
        <v>8400</v>
      </c>
      <c r="I7" s="216">
        <v>4400</v>
      </c>
      <c r="J7" s="216">
        <v>2090</v>
      </c>
      <c r="K7" s="216">
        <v>1910</v>
      </c>
      <c r="L7" s="216"/>
      <c r="M7" s="216">
        <v>16470</v>
      </c>
      <c r="N7" s="216">
        <v>80</v>
      </c>
      <c r="O7" s="216">
        <v>520</v>
      </c>
      <c r="P7" s="216">
        <v>160</v>
      </c>
      <c r="Q7" s="216">
        <v>80</v>
      </c>
      <c r="R7" s="216">
        <v>70</v>
      </c>
      <c r="S7" s="216">
        <v>70</v>
      </c>
      <c r="T7" s="216">
        <v>30</v>
      </c>
      <c r="U7" s="216">
        <v>3380</v>
      </c>
      <c r="V7" s="216">
        <v>3160</v>
      </c>
      <c r="W7" s="216">
        <v>750</v>
      </c>
      <c r="X7" s="216">
        <v>300</v>
      </c>
      <c r="Y7" s="216">
        <v>1490</v>
      </c>
      <c r="Z7" s="216">
        <v>410</v>
      </c>
      <c r="AA7" s="216">
        <v>460</v>
      </c>
      <c r="AB7" s="216">
        <v>360</v>
      </c>
      <c r="AC7" s="216">
        <v>700</v>
      </c>
      <c r="AD7" s="216">
        <v>700</v>
      </c>
      <c r="AE7" s="216">
        <v>650</v>
      </c>
      <c r="AF7" s="216">
        <v>840</v>
      </c>
      <c r="AG7" s="216">
        <v>420</v>
      </c>
      <c r="AH7" s="216">
        <v>20</v>
      </c>
      <c r="AI7" s="216">
        <v>1100</v>
      </c>
      <c r="AJ7" s="216">
        <v>70</v>
      </c>
      <c r="AK7" s="216">
        <v>660</v>
      </c>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row>
    <row r="8" spans="1:70" ht="15.75" customHeight="1" x14ac:dyDescent="0.2">
      <c r="A8" s="138" t="s">
        <v>289</v>
      </c>
      <c r="B8" s="138" t="s">
        <v>290</v>
      </c>
      <c r="E8" s="216">
        <v>24330</v>
      </c>
      <c r="F8" s="216">
        <v>0</v>
      </c>
      <c r="G8" s="216"/>
      <c r="H8" s="216">
        <v>39730</v>
      </c>
      <c r="I8" s="216">
        <v>16510</v>
      </c>
      <c r="J8" s="216">
        <v>9670</v>
      </c>
      <c r="K8" s="216">
        <v>13560</v>
      </c>
      <c r="L8" s="216"/>
      <c r="M8" s="216">
        <v>94920</v>
      </c>
      <c r="N8" s="216">
        <v>590</v>
      </c>
      <c r="O8" s="216">
        <v>2760</v>
      </c>
      <c r="P8" s="216">
        <v>840</v>
      </c>
      <c r="Q8" s="216">
        <v>1040</v>
      </c>
      <c r="R8" s="216">
        <v>420</v>
      </c>
      <c r="S8" s="216">
        <v>540</v>
      </c>
      <c r="T8" s="216">
        <v>110</v>
      </c>
      <c r="U8" s="216">
        <v>14740</v>
      </c>
      <c r="V8" s="216">
        <v>19890</v>
      </c>
      <c r="W8" s="216">
        <v>4610</v>
      </c>
      <c r="X8" s="216">
        <v>1850</v>
      </c>
      <c r="Y8" s="216">
        <v>8710</v>
      </c>
      <c r="Z8" s="216">
        <v>2190</v>
      </c>
      <c r="AA8" s="216">
        <v>4420</v>
      </c>
      <c r="AB8" s="216">
        <v>3380</v>
      </c>
      <c r="AC8" s="216">
        <v>6290</v>
      </c>
      <c r="AD8" s="216">
        <v>5440</v>
      </c>
      <c r="AE8" s="216">
        <v>4180</v>
      </c>
      <c r="AF8" s="216">
        <v>3140</v>
      </c>
      <c r="AG8" s="216">
        <v>1460</v>
      </c>
      <c r="AH8" s="216">
        <v>560</v>
      </c>
      <c r="AI8" s="216">
        <v>3310</v>
      </c>
      <c r="AJ8" s="216">
        <v>210</v>
      </c>
      <c r="AK8" s="216">
        <v>4260</v>
      </c>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row>
    <row r="9" spans="1:70" ht="15.75" customHeight="1" x14ac:dyDescent="0.2">
      <c r="A9" s="138"/>
      <c r="B9" s="138"/>
      <c r="C9" s="130"/>
      <c r="D9" s="130"/>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row>
    <row r="10" spans="1:70" ht="15.75" customHeight="1" x14ac:dyDescent="0.2">
      <c r="A10" s="142" t="s">
        <v>291</v>
      </c>
      <c r="B10" s="142" t="s">
        <v>292</v>
      </c>
      <c r="E10" s="216">
        <v>1150</v>
      </c>
      <c r="F10" s="216">
        <v>0</v>
      </c>
      <c r="G10" s="216"/>
      <c r="H10" s="216">
        <v>4000</v>
      </c>
      <c r="I10" s="217">
        <v>1350</v>
      </c>
      <c r="J10" s="217">
        <v>960</v>
      </c>
      <c r="K10" s="217">
        <v>1700</v>
      </c>
      <c r="L10" s="217"/>
      <c r="M10" s="216">
        <v>10780</v>
      </c>
      <c r="N10" s="217">
        <v>20</v>
      </c>
      <c r="O10" s="217">
        <v>200</v>
      </c>
      <c r="P10" s="217">
        <v>60</v>
      </c>
      <c r="Q10" s="217">
        <v>100</v>
      </c>
      <c r="R10" s="217">
        <v>50</v>
      </c>
      <c r="S10" s="217">
        <v>70</v>
      </c>
      <c r="T10" s="217">
        <v>0</v>
      </c>
      <c r="U10" s="217">
        <v>1540</v>
      </c>
      <c r="V10" s="217">
        <v>2410</v>
      </c>
      <c r="W10" s="217">
        <v>400</v>
      </c>
      <c r="X10" s="217">
        <v>200</v>
      </c>
      <c r="Y10" s="217">
        <v>860</v>
      </c>
      <c r="Z10" s="217">
        <v>240</v>
      </c>
      <c r="AA10" s="217">
        <v>760</v>
      </c>
      <c r="AB10" s="217">
        <v>480</v>
      </c>
      <c r="AC10" s="217">
        <v>1030</v>
      </c>
      <c r="AD10" s="217">
        <v>670</v>
      </c>
      <c r="AE10" s="217">
        <v>470</v>
      </c>
      <c r="AF10" s="217">
        <v>370</v>
      </c>
      <c r="AG10" s="217">
        <v>140</v>
      </c>
      <c r="AH10" s="217">
        <v>100</v>
      </c>
      <c r="AI10" s="217">
        <v>240</v>
      </c>
      <c r="AJ10" s="217">
        <v>10</v>
      </c>
      <c r="AK10" s="217">
        <v>360</v>
      </c>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row>
    <row r="11" spans="1:70" ht="15.75" customHeight="1" x14ac:dyDescent="0.2">
      <c r="A11" s="142" t="s">
        <v>293</v>
      </c>
      <c r="B11" s="142" t="s">
        <v>294</v>
      </c>
      <c r="E11" s="216">
        <v>4200</v>
      </c>
      <c r="F11" s="216">
        <v>0</v>
      </c>
      <c r="G11" s="216"/>
      <c r="H11" s="216">
        <v>7140</v>
      </c>
      <c r="I11" s="217">
        <v>2680</v>
      </c>
      <c r="J11" s="217">
        <v>1770</v>
      </c>
      <c r="K11" s="217">
        <v>2690</v>
      </c>
      <c r="L11" s="217"/>
      <c r="M11" s="216">
        <v>18010</v>
      </c>
      <c r="N11" s="217">
        <v>100</v>
      </c>
      <c r="O11" s="217">
        <v>500</v>
      </c>
      <c r="P11" s="217">
        <v>150</v>
      </c>
      <c r="Q11" s="217">
        <v>160</v>
      </c>
      <c r="R11" s="217">
        <v>90</v>
      </c>
      <c r="S11" s="217">
        <v>120</v>
      </c>
      <c r="T11" s="217">
        <v>10</v>
      </c>
      <c r="U11" s="217">
        <v>2670</v>
      </c>
      <c r="V11" s="217">
        <v>3650</v>
      </c>
      <c r="W11" s="217">
        <v>920</v>
      </c>
      <c r="X11" s="217">
        <v>320</v>
      </c>
      <c r="Y11" s="217">
        <v>1450</v>
      </c>
      <c r="Z11" s="217">
        <v>360</v>
      </c>
      <c r="AA11" s="217">
        <v>760</v>
      </c>
      <c r="AB11" s="217">
        <v>600</v>
      </c>
      <c r="AC11" s="217">
        <v>1300</v>
      </c>
      <c r="AD11" s="217">
        <v>1220</v>
      </c>
      <c r="AE11" s="217">
        <v>930</v>
      </c>
      <c r="AF11" s="217">
        <v>850</v>
      </c>
      <c r="AG11" s="217">
        <v>180</v>
      </c>
      <c r="AH11" s="217">
        <v>120</v>
      </c>
      <c r="AI11" s="217">
        <v>750</v>
      </c>
      <c r="AJ11" s="217">
        <v>30</v>
      </c>
      <c r="AK11" s="217">
        <v>750</v>
      </c>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row>
    <row r="12" spans="1:70" ht="15.75" customHeight="1" x14ac:dyDescent="0.2">
      <c r="A12" s="142" t="s">
        <v>295</v>
      </c>
      <c r="B12" s="142" t="s">
        <v>296</v>
      </c>
      <c r="E12" s="216">
        <v>3120</v>
      </c>
      <c r="F12" s="216">
        <v>0</v>
      </c>
      <c r="G12" s="216"/>
      <c r="H12" s="216">
        <v>4660</v>
      </c>
      <c r="I12" s="217">
        <v>2010</v>
      </c>
      <c r="J12" s="217">
        <v>1160</v>
      </c>
      <c r="K12" s="217">
        <v>1490</v>
      </c>
      <c r="L12" s="217"/>
      <c r="M12" s="216">
        <v>10750</v>
      </c>
      <c r="N12" s="217">
        <v>100</v>
      </c>
      <c r="O12" s="217">
        <v>350</v>
      </c>
      <c r="P12" s="217">
        <v>100</v>
      </c>
      <c r="Q12" s="217">
        <v>90</v>
      </c>
      <c r="R12" s="217">
        <v>20</v>
      </c>
      <c r="S12" s="217">
        <v>10</v>
      </c>
      <c r="T12" s="217">
        <v>40</v>
      </c>
      <c r="U12" s="217">
        <v>1720</v>
      </c>
      <c r="V12" s="217">
        <v>2260</v>
      </c>
      <c r="W12" s="217">
        <v>500</v>
      </c>
      <c r="X12" s="217">
        <v>220</v>
      </c>
      <c r="Y12" s="217">
        <v>1090</v>
      </c>
      <c r="Z12" s="217">
        <v>260</v>
      </c>
      <c r="AA12" s="217">
        <v>530</v>
      </c>
      <c r="AB12" s="217">
        <v>370</v>
      </c>
      <c r="AC12" s="217">
        <v>710</v>
      </c>
      <c r="AD12" s="217">
        <v>580</v>
      </c>
      <c r="AE12" s="217">
        <v>400</v>
      </c>
      <c r="AF12" s="217">
        <v>470</v>
      </c>
      <c r="AG12" s="217">
        <v>130</v>
      </c>
      <c r="AH12" s="217">
        <v>60</v>
      </c>
      <c r="AI12" s="217">
        <v>340</v>
      </c>
      <c r="AJ12" s="217">
        <v>50</v>
      </c>
      <c r="AK12" s="217">
        <v>350</v>
      </c>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row>
    <row r="13" spans="1:70" ht="15.75" customHeight="1" x14ac:dyDescent="0.2">
      <c r="A13" s="142" t="s">
        <v>297</v>
      </c>
      <c r="B13" s="142" t="s">
        <v>298</v>
      </c>
      <c r="C13" s="130"/>
      <c r="D13" s="130"/>
      <c r="E13" s="216">
        <v>2410</v>
      </c>
      <c r="F13" s="216">
        <v>0</v>
      </c>
      <c r="G13" s="216"/>
      <c r="H13" s="216">
        <v>3800</v>
      </c>
      <c r="I13" s="217">
        <v>1840</v>
      </c>
      <c r="J13" s="217">
        <v>960</v>
      </c>
      <c r="K13" s="217">
        <v>1000</v>
      </c>
      <c r="L13" s="217"/>
      <c r="M13" s="216">
        <v>7720</v>
      </c>
      <c r="N13" s="217">
        <v>20</v>
      </c>
      <c r="O13" s="217">
        <v>170</v>
      </c>
      <c r="P13" s="217">
        <v>50</v>
      </c>
      <c r="Q13" s="217">
        <v>100</v>
      </c>
      <c r="R13" s="217">
        <v>20</v>
      </c>
      <c r="S13" s="217">
        <v>40</v>
      </c>
      <c r="T13" s="217">
        <v>10</v>
      </c>
      <c r="U13" s="217">
        <v>1430</v>
      </c>
      <c r="V13" s="217">
        <v>1920</v>
      </c>
      <c r="W13" s="217">
        <v>350</v>
      </c>
      <c r="X13" s="217">
        <v>100</v>
      </c>
      <c r="Y13" s="217">
        <v>810</v>
      </c>
      <c r="Z13" s="217">
        <v>140</v>
      </c>
      <c r="AA13" s="217">
        <v>390</v>
      </c>
      <c r="AB13" s="217">
        <v>240</v>
      </c>
      <c r="AC13" s="217">
        <v>510</v>
      </c>
      <c r="AD13" s="217">
        <v>340</v>
      </c>
      <c r="AE13" s="217">
        <v>320</v>
      </c>
      <c r="AF13" s="217">
        <v>320</v>
      </c>
      <c r="AG13" s="217">
        <v>100</v>
      </c>
      <c r="AH13" s="217">
        <v>30</v>
      </c>
      <c r="AI13" s="217">
        <v>110</v>
      </c>
      <c r="AJ13" s="217">
        <v>20</v>
      </c>
      <c r="AK13" s="217">
        <v>200</v>
      </c>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row>
    <row r="14" spans="1:70" ht="15.75" customHeight="1" x14ac:dyDescent="0.2">
      <c r="A14" s="142" t="s">
        <v>299</v>
      </c>
      <c r="B14" s="142" t="s">
        <v>300</v>
      </c>
      <c r="C14" s="130"/>
      <c r="D14" s="130"/>
      <c r="E14" s="216">
        <v>3990</v>
      </c>
      <c r="F14" s="216">
        <v>0</v>
      </c>
      <c r="G14" s="216"/>
      <c r="H14" s="216">
        <v>3620</v>
      </c>
      <c r="I14" s="217">
        <v>1610</v>
      </c>
      <c r="J14" s="217">
        <v>830</v>
      </c>
      <c r="K14" s="217">
        <v>1180</v>
      </c>
      <c r="L14" s="217"/>
      <c r="M14" s="216">
        <v>8420</v>
      </c>
      <c r="N14" s="217">
        <v>100</v>
      </c>
      <c r="O14" s="217">
        <v>330</v>
      </c>
      <c r="P14" s="217">
        <v>100</v>
      </c>
      <c r="Q14" s="217">
        <v>120</v>
      </c>
      <c r="R14" s="217">
        <v>30</v>
      </c>
      <c r="S14" s="217">
        <v>50</v>
      </c>
      <c r="T14" s="217">
        <v>20</v>
      </c>
      <c r="U14" s="217">
        <v>1270</v>
      </c>
      <c r="V14" s="217">
        <v>1630</v>
      </c>
      <c r="W14" s="217">
        <v>380</v>
      </c>
      <c r="X14" s="217">
        <v>200</v>
      </c>
      <c r="Y14" s="217">
        <v>920</v>
      </c>
      <c r="Z14" s="217">
        <v>240</v>
      </c>
      <c r="AA14" s="217">
        <v>290</v>
      </c>
      <c r="AB14" s="217">
        <v>240</v>
      </c>
      <c r="AC14" s="217">
        <v>470</v>
      </c>
      <c r="AD14" s="217">
        <v>510</v>
      </c>
      <c r="AE14" s="217">
        <v>370</v>
      </c>
      <c r="AF14" s="217">
        <v>280</v>
      </c>
      <c r="AG14" s="217">
        <v>110</v>
      </c>
      <c r="AH14" s="217">
        <v>40</v>
      </c>
      <c r="AI14" s="217">
        <v>320</v>
      </c>
      <c r="AJ14" s="217">
        <v>20</v>
      </c>
      <c r="AK14" s="217">
        <v>400</v>
      </c>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row>
    <row r="15" spans="1:70" ht="15.75" customHeight="1" x14ac:dyDescent="0.2">
      <c r="A15" s="142" t="s">
        <v>301</v>
      </c>
      <c r="B15" s="142" t="s">
        <v>302</v>
      </c>
      <c r="C15" s="130"/>
      <c r="D15" s="130"/>
      <c r="E15" s="216">
        <v>2940</v>
      </c>
      <c r="F15" s="216">
        <v>0</v>
      </c>
      <c r="G15" s="216"/>
      <c r="H15" s="216">
        <v>5260</v>
      </c>
      <c r="I15" s="217">
        <v>2320</v>
      </c>
      <c r="J15" s="217">
        <v>1350</v>
      </c>
      <c r="K15" s="217">
        <v>1580</v>
      </c>
      <c r="L15" s="217"/>
      <c r="M15" s="216">
        <v>11860</v>
      </c>
      <c r="N15" s="217">
        <v>90</v>
      </c>
      <c r="O15" s="217">
        <v>380</v>
      </c>
      <c r="P15" s="217">
        <v>120</v>
      </c>
      <c r="Q15" s="217">
        <v>170</v>
      </c>
      <c r="R15" s="217">
        <v>40</v>
      </c>
      <c r="S15" s="217">
        <v>40</v>
      </c>
      <c r="T15" s="217">
        <v>20</v>
      </c>
      <c r="U15" s="217">
        <v>1910</v>
      </c>
      <c r="V15" s="217">
        <v>2610</v>
      </c>
      <c r="W15" s="217">
        <v>670</v>
      </c>
      <c r="X15" s="217">
        <v>230</v>
      </c>
      <c r="Y15" s="217">
        <v>1140</v>
      </c>
      <c r="Z15" s="217">
        <v>340</v>
      </c>
      <c r="AA15" s="217">
        <v>440</v>
      </c>
      <c r="AB15" s="217">
        <v>380</v>
      </c>
      <c r="AC15" s="217">
        <v>620</v>
      </c>
      <c r="AD15" s="217">
        <v>550</v>
      </c>
      <c r="AE15" s="217">
        <v>460</v>
      </c>
      <c r="AF15" s="217">
        <v>210</v>
      </c>
      <c r="AG15" s="217">
        <v>240</v>
      </c>
      <c r="AH15" s="217">
        <v>50</v>
      </c>
      <c r="AI15" s="217">
        <v>530</v>
      </c>
      <c r="AJ15" s="217">
        <v>20</v>
      </c>
      <c r="AK15" s="217">
        <v>600</v>
      </c>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row>
    <row r="16" spans="1:70" ht="15.75" customHeight="1" x14ac:dyDescent="0.2">
      <c r="A16" s="142" t="s">
        <v>287</v>
      </c>
      <c r="B16" s="142" t="s">
        <v>288</v>
      </c>
      <c r="C16" s="130"/>
      <c r="D16" s="130"/>
      <c r="E16" s="216">
        <v>8130</v>
      </c>
      <c r="F16" s="216">
        <v>20</v>
      </c>
      <c r="G16" s="216"/>
      <c r="H16" s="216">
        <v>8400</v>
      </c>
      <c r="I16" s="217">
        <v>4400</v>
      </c>
      <c r="J16" s="217">
        <v>2090</v>
      </c>
      <c r="K16" s="217">
        <v>1910</v>
      </c>
      <c r="L16" s="217"/>
      <c r="M16" s="216">
        <v>16470</v>
      </c>
      <c r="N16" s="217">
        <v>80</v>
      </c>
      <c r="O16" s="217">
        <v>520</v>
      </c>
      <c r="P16" s="217">
        <v>160</v>
      </c>
      <c r="Q16" s="217">
        <v>80</v>
      </c>
      <c r="R16" s="217">
        <v>70</v>
      </c>
      <c r="S16" s="217">
        <v>70</v>
      </c>
      <c r="T16" s="217">
        <v>30</v>
      </c>
      <c r="U16" s="217">
        <v>3380</v>
      </c>
      <c r="V16" s="217">
        <v>3160</v>
      </c>
      <c r="W16" s="217">
        <v>750</v>
      </c>
      <c r="X16" s="217">
        <v>300</v>
      </c>
      <c r="Y16" s="217">
        <v>1490</v>
      </c>
      <c r="Z16" s="217">
        <v>410</v>
      </c>
      <c r="AA16" s="217">
        <v>460</v>
      </c>
      <c r="AB16" s="217">
        <v>360</v>
      </c>
      <c r="AC16" s="217">
        <v>700</v>
      </c>
      <c r="AD16" s="217">
        <v>700</v>
      </c>
      <c r="AE16" s="217">
        <v>650</v>
      </c>
      <c r="AF16" s="217">
        <v>840</v>
      </c>
      <c r="AG16" s="217">
        <v>420</v>
      </c>
      <c r="AH16" s="217">
        <v>20</v>
      </c>
      <c r="AI16" s="217">
        <v>1100</v>
      </c>
      <c r="AJ16" s="217">
        <v>70</v>
      </c>
      <c r="AK16" s="217">
        <v>660</v>
      </c>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row>
    <row r="17" spans="1:70" ht="15.75" customHeight="1" x14ac:dyDescent="0.2">
      <c r="A17" s="142" t="s">
        <v>303</v>
      </c>
      <c r="B17" s="142" t="s">
        <v>304</v>
      </c>
      <c r="E17" s="216">
        <v>4340</v>
      </c>
      <c r="F17" s="216">
        <v>0</v>
      </c>
      <c r="G17" s="216"/>
      <c r="H17" s="216">
        <v>6450</v>
      </c>
      <c r="I17" s="217">
        <v>3050</v>
      </c>
      <c r="J17" s="217">
        <v>1560</v>
      </c>
      <c r="K17" s="217">
        <v>1840</v>
      </c>
      <c r="L17" s="217"/>
      <c r="M17" s="216">
        <v>13800</v>
      </c>
      <c r="N17" s="217">
        <v>50</v>
      </c>
      <c r="O17" s="217">
        <v>390</v>
      </c>
      <c r="P17" s="217">
        <v>130</v>
      </c>
      <c r="Q17" s="217">
        <v>170</v>
      </c>
      <c r="R17" s="217">
        <v>90</v>
      </c>
      <c r="S17" s="217">
        <v>70</v>
      </c>
      <c r="T17" s="217">
        <v>0</v>
      </c>
      <c r="U17" s="217">
        <v>2290</v>
      </c>
      <c r="V17" s="217">
        <v>2910</v>
      </c>
      <c r="W17" s="217">
        <v>740</v>
      </c>
      <c r="X17" s="217">
        <v>250</v>
      </c>
      <c r="Y17" s="217">
        <v>1250</v>
      </c>
      <c r="Z17" s="217">
        <v>240</v>
      </c>
      <c r="AA17" s="217">
        <v>660</v>
      </c>
      <c r="AB17" s="217">
        <v>570</v>
      </c>
      <c r="AC17" s="217">
        <v>770</v>
      </c>
      <c r="AD17" s="217">
        <v>720</v>
      </c>
      <c r="AE17" s="217">
        <v>500</v>
      </c>
      <c r="AF17" s="217">
        <v>370</v>
      </c>
      <c r="AG17" s="217">
        <v>300</v>
      </c>
      <c r="AH17" s="217">
        <v>60</v>
      </c>
      <c r="AI17" s="217">
        <v>480</v>
      </c>
      <c r="AJ17" s="217">
        <v>20</v>
      </c>
      <c r="AK17" s="217">
        <v>760</v>
      </c>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c r="BP17" s="130"/>
      <c r="BQ17" s="130"/>
      <c r="BR17" s="130"/>
    </row>
    <row r="18" spans="1:70" ht="15.75" customHeight="1" x14ac:dyDescent="0.2">
      <c r="A18" s="142" t="s">
        <v>305</v>
      </c>
      <c r="B18" s="142" t="s">
        <v>306</v>
      </c>
      <c r="E18" s="216">
        <v>2190</v>
      </c>
      <c r="F18" s="216">
        <v>0</v>
      </c>
      <c r="G18" s="216"/>
      <c r="H18" s="216">
        <v>4800</v>
      </c>
      <c r="I18" s="217">
        <v>1640</v>
      </c>
      <c r="J18" s="217">
        <v>1080</v>
      </c>
      <c r="K18" s="217">
        <v>2080</v>
      </c>
      <c r="L18" s="217"/>
      <c r="M18" s="216">
        <v>13580</v>
      </c>
      <c r="N18" s="217">
        <v>110</v>
      </c>
      <c r="O18" s="217">
        <v>440</v>
      </c>
      <c r="P18" s="217">
        <v>140</v>
      </c>
      <c r="Q18" s="217">
        <v>140</v>
      </c>
      <c r="R18" s="217">
        <v>70</v>
      </c>
      <c r="S18" s="217">
        <v>140</v>
      </c>
      <c r="T18" s="217">
        <v>10</v>
      </c>
      <c r="U18" s="217">
        <v>1920</v>
      </c>
      <c r="V18" s="217">
        <v>2500</v>
      </c>
      <c r="W18" s="217">
        <v>640</v>
      </c>
      <c r="X18" s="217">
        <v>340</v>
      </c>
      <c r="Y18" s="217">
        <v>1190</v>
      </c>
      <c r="Z18" s="217">
        <v>380</v>
      </c>
      <c r="AA18" s="217">
        <v>600</v>
      </c>
      <c r="AB18" s="217">
        <v>500</v>
      </c>
      <c r="AC18" s="217">
        <v>880</v>
      </c>
      <c r="AD18" s="217">
        <v>840</v>
      </c>
      <c r="AE18" s="217">
        <v>720</v>
      </c>
      <c r="AF18" s="217">
        <v>250</v>
      </c>
      <c r="AG18" s="217">
        <v>260</v>
      </c>
      <c r="AH18" s="217">
        <v>100</v>
      </c>
      <c r="AI18" s="217">
        <v>540</v>
      </c>
      <c r="AJ18" s="217">
        <v>30</v>
      </c>
      <c r="AK18" s="217">
        <v>840</v>
      </c>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row>
    <row r="19" spans="1:70" ht="15" customHeight="1" x14ac:dyDescent="0.2"/>
    <row r="20" spans="1:70" ht="15.75" customHeight="1" x14ac:dyDescent="0.2">
      <c r="A20" s="142" t="s">
        <v>307</v>
      </c>
      <c r="B20" s="142" t="s">
        <v>308</v>
      </c>
      <c r="C20" s="147"/>
      <c r="D20" s="147"/>
      <c r="E20" s="147">
        <v>20</v>
      </c>
      <c r="F20" s="147">
        <v>0</v>
      </c>
      <c r="G20" s="147"/>
      <c r="H20" s="147">
        <v>41</v>
      </c>
      <c r="I20" s="147">
        <v>24</v>
      </c>
      <c r="J20" s="147">
        <v>10</v>
      </c>
      <c r="K20" s="147">
        <v>7</v>
      </c>
      <c r="L20" s="147"/>
      <c r="M20" s="147">
        <v>70</v>
      </c>
      <c r="N20" s="147">
        <v>0</v>
      </c>
      <c r="O20" s="147">
        <v>1</v>
      </c>
      <c r="P20" s="147">
        <v>0</v>
      </c>
      <c r="Q20" s="147">
        <v>2</v>
      </c>
      <c r="R20" s="147">
        <v>0</v>
      </c>
      <c r="S20" s="147">
        <v>0</v>
      </c>
      <c r="T20" s="147">
        <v>0</v>
      </c>
      <c r="U20" s="147">
        <v>17</v>
      </c>
      <c r="V20" s="147">
        <v>27</v>
      </c>
      <c r="W20" s="147">
        <v>8</v>
      </c>
      <c r="X20" s="147">
        <v>1</v>
      </c>
      <c r="Y20" s="147">
        <v>2</v>
      </c>
      <c r="Z20" s="147">
        <v>1</v>
      </c>
      <c r="AA20" s="147">
        <v>2</v>
      </c>
      <c r="AB20" s="147">
        <v>2</v>
      </c>
      <c r="AC20" s="147">
        <v>2</v>
      </c>
      <c r="AD20" s="147">
        <v>0</v>
      </c>
      <c r="AE20" s="147">
        <v>1</v>
      </c>
      <c r="AF20" s="147">
        <v>0</v>
      </c>
      <c r="AG20" s="147">
        <v>0</v>
      </c>
      <c r="AH20" s="147">
        <v>1</v>
      </c>
      <c r="AI20" s="147">
        <v>2</v>
      </c>
      <c r="AJ20" s="147">
        <v>0</v>
      </c>
      <c r="AK20" s="147">
        <v>1</v>
      </c>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row>
    <row r="21" spans="1:70" ht="15.75" customHeight="1" x14ac:dyDescent="0.2">
      <c r="A21" s="142" t="s">
        <v>309</v>
      </c>
      <c r="B21" s="142" t="s">
        <v>310</v>
      </c>
      <c r="C21" s="147"/>
      <c r="D21" s="147"/>
      <c r="E21" s="147">
        <v>19</v>
      </c>
      <c r="F21" s="147">
        <v>0</v>
      </c>
      <c r="G21" s="147"/>
      <c r="H21" s="147">
        <v>82</v>
      </c>
      <c r="I21" s="147">
        <v>18</v>
      </c>
      <c r="J21" s="147">
        <v>20</v>
      </c>
      <c r="K21" s="147">
        <v>44</v>
      </c>
      <c r="L21" s="147"/>
      <c r="M21" s="147">
        <v>245</v>
      </c>
      <c r="N21" s="147">
        <v>0</v>
      </c>
      <c r="O21" s="147">
        <v>3</v>
      </c>
      <c r="P21" s="147">
        <v>1</v>
      </c>
      <c r="Q21" s="147">
        <v>2</v>
      </c>
      <c r="R21" s="147">
        <v>0</v>
      </c>
      <c r="S21" s="147">
        <v>3</v>
      </c>
      <c r="T21" s="147">
        <v>1</v>
      </c>
      <c r="U21" s="147">
        <v>34</v>
      </c>
      <c r="V21" s="147">
        <v>64</v>
      </c>
      <c r="W21" s="147">
        <v>19</v>
      </c>
      <c r="X21" s="147">
        <v>3</v>
      </c>
      <c r="Y21" s="147">
        <v>16</v>
      </c>
      <c r="Z21" s="147">
        <v>3</v>
      </c>
      <c r="AA21" s="147">
        <v>11</v>
      </c>
      <c r="AB21" s="147">
        <v>10</v>
      </c>
      <c r="AC21" s="147">
        <v>25</v>
      </c>
      <c r="AD21" s="147">
        <v>12</v>
      </c>
      <c r="AE21" s="147">
        <v>15</v>
      </c>
      <c r="AF21" s="147">
        <v>0</v>
      </c>
      <c r="AG21" s="147">
        <v>7</v>
      </c>
      <c r="AH21" s="147">
        <v>2</v>
      </c>
      <c r="AI21" s="147">
        <v>1</v>
      </c>
      <c r="AJ21" s="147">
        <v>0</v>
      </c>
      <c r="AK21" s="147">
        <v>13</v>
      </c>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row>
    <row r="22" spans="1:70" ht="15.75" customHeight="1" x14ac:dyDescent="0.2">
      <c r="A22" s="142" t="s">
        <v>311</v>
      </c>
      <c r="B22" s="142" t="s">
        <v>312</v>
      </c>
      <c r="C22" s="147"/>
      <c r="D22" s="147"/>
      <c r="E22" s="147">
        <v>119</v>
      </c>
      <c r="F22" s="147">
        <v>0</v>
      </c>
      <c r="G22" s="147"/>
      <c r="H22" s="147">
        <v>134</v>
      </c>
      <c r="I22" s="147">
        <v>76</v>
      </c>
      <c r="J22" s="147">
        <v>39</v>
      </c>
      <c r="K22" s="147">
        <v>19</v>
      </c>
      <c r="L22" s="147"/>
      <c r="M22" s="147">
        <v>230</v>
      </c>
      <c r="N22" s="147">
        <v>0</v>
      </c>
      <c r="O22" s="147">
        <v>6</v>
      </c>
      <c r="P22" s="147">
        <v>2</v>
      </c>
      <c r="Q22" s="147">
        <v>5</v>
      </c>
      <c r="R22" s="147">
        <v>2</v>
      </c>
      <c r="S22" s="147">
        <v>0</v>
      </c>
      <c r="T22" s="147">
        <v>0</v>
      </c>
      <c r="U22" s="147">
        <v>51</v>
      </c>
      <c r="V22" s="147">
        <v>46</v>
      </c>
      <c r="W22" s="147">
        <v>9</v>
      </c>
      <c r="X22" s="147">
        <v>3</v>
      </c>
      <c r="Y22" s="147">
        <v>28</v>
      </c>
      <c r="Z22" s="147">
        <v>4</v>
      </c>
      <c r="AA22" s="147">
        <v>11</v>
      </c>
      <c r="AB22" s="147">
        <v>8</v>
      </c>
      <c r="AC22" s="147">
        <v>13</v>
      </c>
      <c r="AD22" s="147">
        <v>14</v>
      </c>
      <c r="AE22" s="147">
        <v>5</v>
      </c>
      <c r="AF22" s="147">
        <v>1</v>
      </c>
      <c r="AG22" s="147">
        <v>12</v>
      </c>
      <c r="AH22" s="147">
        <v>2</v>
      </c>
      <c r="AI22" s="147">
        <v>6</v>
      </c>
      <c r="AJ22" s="147">
        <v>2</v>
      </c>
      <c r="AK22" s="147">
        <v>0</v>
      </c>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row>
    <row r="23" spans="1:70" ht="15.75" customHeight="1" x14ac:dyDescent="0.2">
      <c r="A23" s="142" t="s">
        <v>313</v>
      </c>
      <c r="B23" s="142" t="s">
        <v>314</v>
      </c>
      <c r="C23" s="147"/>
      <c r="D23" s="147"/>
      <c r="E23" s="147">
        <v>39</v>
      </c>
      <c r="F23" s="147">
        <v>0</v>
      </c>
      <c r="G23" s="147"/>
      <c r="H23" s="147">
        <v>80</v>
      </c>
      <c r="I23" s="147">
        <v>53</v>
      </c>
      <c r="J23" s="147">
        <v>16</v>
      </c>
      <c r="K23" s="147">
        <v>11</v>
      </c>
      <c r="L23" s="147"/>
      <c r="M23" s="147">
        <v>126</v>
      </c>
      <c r="N23" s="147">
        <v>0</v>
      </c>
      <c r="O23" s="147">
        <v>4</v>
      </c>
      <c r="P23" s="147">
        <v>3</v>
      </c>
      <c r="Q23" s="147">
        <v>1</v>
      </c>
      <c r="R23" s="147">
        <v>0</v>
      </c>
      <c r="S23" s="147">
        <v>1</v>
      </c>
      <c r="T23" s="147">
        <v>0</v>
      </c>
      <c r="U23" s="147">
        <v>21</v>
      </c>
      <c r="V23" s="147">
        <v>31</v>
      </c>
      <c r="W23" s="147">
        <v>6</v>
      </c>
      <c r="X23" s="147">
        <v>4</v>
      </c>
      <c r="Y23" s="147">
        <v>25</v>
      </c>
      <c r="Z23" s="147">
        <v>2</v>
      </c>
      <c r="AA23" s="147">
        <v>5</v>
      </c>
      <c r="AB23" s="147">
        <v>3</v>
      </c>
      <c r="AC23" s="147">
        <v>3</v>
      </c>
      <c r="AD23" s="147">
        <v>2</v>
      </c>
      <c r="AE23" s="147">
        <v>5</v>
      </c>
      <c r="AF23" s="147">
        <v>3</v>
      </c>
      <c r="AG23" s="147">
        <v>4</v>
      </c>
      <c r="AH23" s="147">
        <v>1</v>
      </c>
      <c r="AI23" s="147">
        <v>0</v>
      </c>
      <c r="AJ23" s="147">
        <v>0</v>
      </c>
      <c r="AK23" s="147">
        <v>2</v>
      </c>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row>
    <row r="24" spans="1:70" ht="15.75" customHeight="1" x14ac:dyDescent="0.2">
      <c r="A24" s="142" t="s">
        <v>315</v>
      </c>
      <c r="B24" s="142" t="s">
        <v>316</v>
      </c>
      <c r="C24" s="147"/>
      <c r="D24" s="147"/>
      <c r="E24" s="147">
        <v>93</v>
      </c>
      <c r="F24" s="147">
        <v>0</v>
      </c>
      <c r="G24" s="147"/>
      <c r="H24" s="147">
        <v>67</v>
      </c>
      <c r="I24" s="147">
        <v>33</v>
      </c>
      <c r="J24" s="147">
        <v>20</v>
      </c>
      <c r="K24" s="147">
        <v>14</v>
      </c>
      <c r="L24" s="147"/>
      <c r="M24" s="147">
        <v>119</v>
      </c>
      <c r="N24" s="147">
        <v>0</v>
      </c>
      <c r="O24" s="147">
        <v>1</v>
      </c>
      <c r="P24" s="147">
        <v>1</v>
      </c>
      <c r="Q24" s="147">
        <v>1</v>
      </c>
      <c r="R24" s="147">
        <v>2</v>
      </c>
      <c r="S24" s="147">
        <v>2</v>
      </c>
      <c r="T24" s="147">
        <v>0</v>
      </c>
      <c r="U24" s="147">
        <v>23</v>
      </c>
      <c r="V24" s="147">
        <v>31</v>
      </c>
      <c r="W24" s="147">
        <v>9</v>
      </c>
      <c r="X24" s="147">
        <v>1</v>
      </c>
      <c r="Y24" s="147">
        <v>14</v>
      </c>
      <c r="Z24" s="147">
        <v>3</v>
      </c>
      <c r="AA24" s="147">
        <v>4</v>
      </c>
      <c r="AB24" s="147">
        <v>1</v>
      </c>
      <c r="AC24" s="147">
        <v>7</v>
      </c>
      <c r="AD24" s="147">
        <v>2</v>
      </c>
      <c r="AE24" s="147">
        <v>3</v>
      </c>
      <c r="AF24" s="147">
        <v>3</v>
      </c>
      <c r="AG24" s="147">
        <v>5</v>
      </c>
      <c r="AH24" s="147">
        <v>1</v>
      </c>
      <c r="AI24" s="147">
        <v>0</v>
      </c>
      <c r="AJ24" s="147">
        <v>0</v>
      </c>
      <c r="AK24" s="147">
        <v>5</v>
      </c>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row>
    <row r="25" spans="1:70" ht="15.75" customHeight="1" x14ac:dyDescent="0.2">
      <c r="A25" s="142" t="s">
        <v>317</v>
      </c>
      <c r="B25" s="142" t="s">
        <v>318</v>
      </c>
      <c r="C25" s="147"/>
      <c r="D25" s="147"/>
      <c r="E25" s="147">
        <v>38</v>
      </c>
      <c r="F25" s="147">
        <v>0</v>
      </c>
      <c r="G25" s="147"/>
      <c r="H25" s="147">
        <v>76</v>
      </c>
      <c r="I25" s="147">
        <v>44</v>
      </c>
      <c r="J25" s="147">
        <v>17</v>
      </c>
      <c r="K25" s="147">
        <v>15</v>
      </c>
      <c r="L25" s="147"/>
      <c r="M25" s="147">
        <v>131</v>
      </c>
      <c r="N25" s="147">
        <v>1</v>
      </c>
      <c r="O25" s="147">
        <v>5</v>
      </c>
      <c r="P25" s="147">
        <v>0</v>
      </c>
      <c r="Q25" s="147">
        <v>2</v>
      </c>
      <c r="R25" s="147">
        <v>0</v>
      </c>
      <c r="S25" s="147">
        <v>0</v>
      </c>
      <c r="T25" s="147">
        <v>0</v>
      </c>
      <c r="U25" s="147">
        <v>22</v>
      </c>
      <c r="V25" s="147">
        <v>25</v>
      </c>
      <c r="W25" s="147">
        <v>9</v>
      </c>
      <c r="X25" s="147">
        <v>1</v>
      </c>
      <c r="Y25" s="147">
        <v>23</v>
      </c>
      <c r="Z25" s="147">
        <v>3</v>
      </c>
      <c r="AA25" s="147">
        <v>3</v>
      </c>
      <c r="AB25" s="147">
        <v>2</v>
      </c>
      <c r="AC25" s="147">
        <v>8</v>
      </c>
      <c r="AD25" s="147">
        <v>8</v>
      </c>
      <c r="AE25" s="147">
        <v>4</v>
      </c>
      <c r="AF25" s="147">
        <v>1</v>
      </c>
      <c r="AG25" s="147">
        <v>4</v>
      </c>
      <c r="AH25" s="147">
        <v>0</v>
      </c>
      <c r="AI25" s="147">
        <v>1</v>
      </c>
      <c r="AJ25" s="147">
        <v>0</v>
      </c>
      <c r="AK25" s="147">
        <v>9</v>
      </c>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row>
    <row r="26" spans="1:70" ht="15.75" customHeight="1" x14ac:dyDescent="0.2">
      <c r="A26" s="142" t="s">
        <v>319</v>
      </c>
      <c r="B26" s="142" t="s">
        <v>320</v>
      </c>
      <c r="C26" s="147"/>
      <c r="D26" s="147"/>
      <c r="E26" s="147">
        <v>259</v>
      </c>
      <c r="F26" s="147">
        <v>0</v>
      </c>
      <c r="G26" s="147"/>
      <c r="H26" s="147">
        <v>108</v>
      </c>
      <c r="I26" s="147">
        <v>88</v>
      </c>
      <c r="J26" s="147">
        <v>14</v>
      </c>
      <c r="K26" s="147">
        <v>6</v>
      </c>
      <c r="L26" s="147"/>
      <c r="M26" s="147">
        <v>139</v>
      </c>
      <c r="N26" s="147">
        <v>2</v>
      </c>
      <c r="O26" s="147">
        <v>6</v>
      </c>
      <c r="P26" s="147">
        <v>2</v>
      </c>
      <c r="Q26" s="147">
        <v>0</v>
      </c>
      <c r="R26" s="147">
        <v>0</v>
      </c>
      <c r="S26" s="147">
        <v>0</v>
      </c>
      <c r="T26" s="147">
        <v>0</v>
      </c>
      <c r="U26" s="147">
        <v>48</v>
      </c>
      <c r="V26" s="147">
        <v>28</v>
      </c>
      <c r="W26" s="147">
        <v>3</v>
      </c>
      <c r="X26" s="147">
        <v>1</v>
      </c>
      <c r="Y26" s="147">
        <v>16</v>
      </c>
      <c r="Z26" s="147">
        <v>0</v>
      </c>
      <c r="AA26" s="147">
        <v>5</v>
      </c>
      <c r="AB26" s="147">
        <v>4</v>
      </c>
      <c r="AC26" s="147">
        <v>5</v>
      </c>
      <c r="AD26" s="147">
        <v>3</v>
      </c>
      <c r="AE26" s="147">
        <v>5</v>
      </c>
      <c r="AF26" s="147">
        <v>1</v>
      </c>
      <c r="AG26" s="147">
        <v>1</v>
      </c>
      <c r="AH26" s="147">
        <v>1</v>
      </c>
      <c r="AI26" s="147">
        <v>8</v>
      </c>
      <c r="AJ26" s="147">
        <v>0</v>
      </c>
      <c r="AK26" s="147">
        <v>0</v>
      </c>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row>
    <row r="27" spans="1:70" ht="15.75" customHeight="1" x14ac:dyDescent="0.2">
      <c r="A27" s="142" t="s">
        <v>321</v>
      </c>
      <c r="B27" s="142" t="s">
        <v>322</v>
      </c>
      <c r="C27" s="147"/>
      <c r="D27" s="147"/>
      <c r="E27" s="147">
        <v>620</v>
      </c>
      <c r="F27" s="147">
        <v>0</v>
      </c>
      <c r="G27" s="147"/>
      <c r="H27" s="147">
        <v>222</v>
      </c>
      <c r="I27" s="147">
        <v>154</v>
      </c>
      <c r="J27" s="147">
        <v>46</v>
      </c>
      <c r="K27" s="147">
        <v>22</v>
      </c>
      <c r="L27" s="147"/>
      <c r="M27" s="147">
        <v>345</v>
      </c>
      <c r="N27" s="147">
        <v>3</v>
      </c>
      <c r="O27" s="147">
        <v>7</v>
      </c>
      <c r="P27" s="147">
        <v>1</v>
      </c>
      <c r="Q27" s="147">
        <v>9</v>
      </c>
      <c r="R27" s="147">
        <v>2</v>
      </c>
      <c r="S27" s="147">
        <v>3</v>
      </c>
      <c r="T27" s="147">
        <v>0</v>
      </c>
      <c r="U27" s="147">
        <v>61</v>
      </c>
      <c r="V27" s="147">
        <v>69</v>
      </c>
      <c r="W27" s="147">
        <v>7</v>
      </c>
      <c r="X27" s="147">
        <v>4</v>
      </c>
      <c r="Y27" s="147">
        <v>87</v>
      </c>
      <c r="Z27" s="147">
        <v>2</v>
      </c>
      <c r="AA27" s="147">
        <v>12</v>
      </c>
      <c r="AB27" s="147">
        <v>8</v>
      </c>
      <c r="AC27" s="147">
        <v>16</v>
      </c>
      <c r="AD27" s="147">
        <v>11</v>
      </c>
      <c r="AE27" s="147">
        <v>12</v>
      </c>
      <c r="AF27" s="147">
        <v>21</v>
      </c>
      <c r="AG27" s="147">
        <v>9</v>
      </c>
      <c r="AH27" s="147">
        <v>1</v>
      </c>
      <c r="AI27" s="147">
        <v>0</v>
      </c>
      <c r="AJ27" s="147">
        <v>0</v>
      </c>
      <c r="AK27" s="147">
        <v>0</v>
      </c>
    </row>
    <row r="28" spans="1:70" ht="15.75" customHeight="1" x14ac:dyDescent="0.2">
      <c r="A28" s="142" t="s">
        <v>323</v>
      </c>
      <c r="B28" s="142" t="s">
        <v>324</v>
      </c>
      <c r="C28" s="147"/>
      <c r="D28" s="147"/>
      <c r="E28" s="147">
        <v>124</v>
      </c>
      <c r="F28" s="147">
        <v>0</v>
      </c>
      <c r="G28" s="147"/>
      <c r="H28" s="147">
        <v>119</v>
      </c>
      <c r="I28" s="147">
        <v>47</v>
      </c>
      <c r="J28" s="147">
        <v>40</v>
      </c>
      <c r="K28" s="147">
        <v>32</v>
      </c>
      <c r="L28" s="147"/>
      <c r="M28" s="147">
        <v>244</v>
      </c>
      <c r="N28" s="147">
        <v>0</v>
      </c>
      <c r="O28" s="147">
        <v>16</v>
      </c>
      <c r="P28" s="147">
        <v>7</v>
      </c>
      <c r="Q28" s="147">
        <v>1</v>
      </c>
      <c r="R28" s="147">
        <v>1</v>
      </c>
      <c r="S28" s="147">
        <v>2</v>
      </c>
      <c r="T28" s="147">
        <v>0</v>
      </c>
      <c r="U28" s="147">
        <v>32</v>
      </c>
      <c r="V28" s="147">
        <v>50</v>
      </c>
      <c r="W28" s="147">
        <v>2</v>
      </c>
      <c r="X28" s="147">
        <v>4</v>
      </c>
      <c r="Y28" s="147">
        <v>20</v>
      </c>
      <c r="Z28" s="147">
        <v>3</v>
      </c>
      <c r="AA28" s="147">
        <v>17</v>
      </c>
      <c r="AB28" s="147">
        <v>16</v>
      </c>
      <c r="AC28" s="147">
        <v>24</v>
      </c>
      <c r="AD28" s="147">
        <v>7</v>
      </c>
      <c r="AE28" s="147">
        <v>2</v>
      </c>
      <c r="AF28" s="147">
        <v>17</v>
      </c>
      <c r="AG28" s="147">
        <v>6</v>
      </c>
      <c r="AH28" s="147">
        <v>3</v>
      </c>
      <c r="AI28" s="147">
        <v>6</v>
      </c>
      <c r="AJ28" s="147">
        <v>1</v>
      </c>
      <c r="AK28" s="147">
        <v>7</v>
      </c>
    </row>
    <row r="29" spans="1:70" ht="15.75" customHeight="1" x14ac:dyDescent="0.2">
      <c r="A29" s="142" t="s">
        <v>325</v>
      </c>
      <c r="B29" s="142" t="s">
        <v>326</v>
      </c>
      <c r="C29" s="147"/>
      <c r="D29" s="147"/>
      <c r="E29" s="147">
        <v>49</v>
      </c>
      <c r="F29" s="147">
        <v>0</v>
      </c>
      <c r="G29" s="147"/>
      <c r="H29" s="147">
        <v>87</v>
      </c>
      <c r="I29" s="147">
        <v>35</v>
      </c>
      <c r="J29" s="147">
        <v>26</v>
      </c>
      <c r="K29" s="147">
        <v>26</v>
      </c>
      <c r="L29" s="147"/>
      <c r="M29" s="147">
        <v>187</v>
      </c>
      <c r="N29" s="147">
        <v>0</v>
      </c>
      <c r="O29" s="147">
        <v>9</v>
      </c>
      <c r="P29" s="147">
        <v>5</v>
      </c>
      <c r="Q29" s="147">
        <v>3</v>
      </c>
      <c r="R29" s="147">
        <v>1</v>
      </c>
      <c r="S29" s="147">
        <v>0</v>
      </c>
      <c r="T29" s="147">
        <v>0</v>
      </c>
      <c r="U29" s="147">
        <v>39</v>
      </c>
      <c r="V29" s="147">
        <v>41</v>
      </c>
      <c r="W29" s="147">
        <v>17</v>
      </c>
      <c r="X29" s="147">
        <v>0</v>
      </c>
      <c r="Y29" s="147">
        <v>7</v>
      </c>
      <c r="Z29" s="147">
        <v>2</v>
      </c>
      <c r="AA29" s="147">
        <v>9</v>
      </c>
      <c r="AB29" s="147">
        <v>6</v>
      </c>
      <c r="AC29" s="147">
        <v>11</v>
      </c>
      <c r="AD29" s="147">
        <v>7</v>
      </c>
      <c r="AE29" s="147">
        <v>10</v>
      </c>
      <c r="AF29" s="147">
        <v>7</v>
      </c>
      <c r="AG29" s="147">
        <v>4</v>
      </c>
      <c r="AH29" s="147">
        <v>2</v>
      </c>
      <c r="AI29" s="147">
        <v>1</v>
      </c>
      <c r="AJ29" s="147">
        <v>0</v>
      </c>
      <c r="AK29" s="147">
        <v>6</v>
      </c>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row>
    <row r="30" spans="1:70" ht="15.75" customHeight="1" x14ac:dyDescent="0.2">
      <c r="A30" s="142" t="s">
        <v>327</v>
      </c>
      <c r="B30" s="142" t="s">
        <v>328</v>
      </c>
      <c r="C30" s="147"/>
      <c r="D30" s="147"/>
      <c r="E30" s="147">
        <v>60</v>
      </c>
      <c r="F30" s="147">
        <v>0</v>
      </c>
      <c r="G30" s="147"/>
      <c r="H30" s="147">
        <v>39</v>
      </c>
      <c r="I30" s="147">
        <v>17</v>
      </c>
      <c r="J30" s="147">
        <v>9</v>
      </c>
      <c r="K30" s="147">
        <v>13</v>
      </c>
      <c r="L30" s="147"/>
      <c r="M30" s="147">
        <v>84</v>
      </c>
      <c r="N30" s="147">
        <v>0</v>
      </c>
      <c r="O30" s="147">
        <v>2</v>
      </c>
      <c r="P30" s="147">
        <v>1</v>
      </c>
      <c r="Q30" s="147">
        <v>2</v>
      </c>
      <c r="R30" s="147">
        <v>4</v>
      </c>
      <c r="S30" s="147">
        <v>1</v>
      </c>
      <c r="T30" s="147">
        <v>0</v>
      </c>
      <c r="U30" s="147">
        <v>6</v>
      </c>
      <c r="V30" s="147">
        <v>17</v>
      </c>
      <c r="W30" s="147">
        <v>2</v>
      </c>
      <c r="X30" s="147">
        <v>3</v>
      </c>
      <c r="Y30" s="147">
        <v>11</v>
      </c>
      <c r="Z30" s="147">
        <v>1</v>
      </c>
      <c r="AA30" s="147">
        <v>6</v>
      </c>
      <c r="AB30" s="147">
        <v>4</v>
      </c>
      <c r="AC30" s="147">
        <v>12</v>
      </c>
      <c r="AD30" s="147">
        <v>5</v>
      </c>
      <c r="AE30" s="147">
        <v>1</v>
      </c>
      <c r="AF30" s="147">
        <v>0</v>
      </c>
      <c r="AG30" s="147">
        <v>2</v>
      </c>
      <c r="AH30" s="147">
        <v>0</v>
      </c>
      <c r="AI30" s="147">
        <v>0</v>
      </c>
      <c r="AJ30" s="147">
        <v>0</v>
      </c>
      <c r="AK30" s="147">
        <v>4</v>
      </c>
    </row>
    <row r="31" spans="1:70" ht="15.75" customHeight="1" x14ac:dyDescent="0.2">
      <c r="A31" s="142" t="s">
        <v>329</v>
      </c>
      <c r="B31" s="142" t="s">
        <v>330</v>
      </c>
      <c r="C31" s="147"/>
      <c r="D31" s="147"/>
      <c r="E31" s="147">
        <v>17</v>
      </c>
      <c r="F31" s="147">
        <v>0</v>
      </c>
      <c r="G31" s="147"/>
      <c r="H31" s="147">
        <v>60</v>
      </c>
      <c r="I31" s="147">
        <v>21</v>
      </c>
      <c r="J31" s="147">
        <v>22</v>
      </c>
      <c r="K31" s="147">
        <v>17</v>
      </c>
      <c r="L31" s="147"/>
      <c r="M31" s="147">
        <v>131</v>
      </c>
      <c r="N31" s="147">
        <v>0</v>
      </c>
      <c r="O31" s="147">
        <v>3</v>
      </c>
      <c r="P31" s="147">
        <v>2</v>
      </c>
      <c r="Q31" s="147">
        <v>1</v>
      </c>
      <c r="R31" s="147">
        <v>1</v>
      </c>
      <c r="S31" s="147">
        <v>1</v>
      </c>
      <c r="T31" s="147">
        <v>1</v>
      </c>
      <c r="U31" s="147">
        <v>30</v>
      </c>
      <c r="V31" s="147">
        <v>39</v>
      </c>
      <c r="W31" s="147">
        <v>7</v>
      </c>
      <c r="X31" s="147">
        <v>2</v>
      </c>
      <c r="Y31" s="147">
        <v>14</v>
      </c>
      <c r="Z31" s="147">
        <v>0</v>
      </c>
      <c r="AA31" s="147">
        <v>9</v>
      </c>
      <c r="AB31" s="147">
        <v>3</v>
      </c>
      <c r="AC31" s="147">
        <v>6</v>
      </c>
      <c r="AD31" s="147">
        <v>2</v>
      </c>
      <c r="AE31" s="147">
        <v>0</v>
      </c>
      <c r="AF31" s="147">
        <v>3</v>
      </c>
      <c r="AG31" s="147">
        <v>0</v>
      </c>
      <c r="AH31" s="147">
        <v>1</v>
      </c>
      <c r="AI31" s="147">
        <v>0</v>
      </c>
      <c r="AJ31" s="147">
        <v>1</v>
      </c>
      <c r="AK31" s="147">
        <v>5</v>
      </c>
    </row>
    <row r="32" spans="1:70" ht="15.75" customHeight="1" x14ac:dyDescent="0.2">
      <c r="A32" s="142" t="s">
        <v>331</v>
      </c>
      <c r="B32" s="142" t="s">
        <v>332</v>
      </c>
      <c r="C32" s="147"/>
      <c r="D32" s="147"/>
      <c r="E32" s="147">
        <v>47</v>
      </c>
      <c r="F32" s="147">
        <v>0</v>
      </c>
      <c r="G32" s="147"/>
      <c r="H32" s="147">
        <v>98</v>
      </c>
      <c r="I32" s="147">
        <v>66</v>
      </c>
      <c r="J32" s="147">
        <v>18</v>
      </c>
      <c r="K32" s="147">
        <v>14</v>
      </c>
      <c r="L32" s="147"/>
      <c r="M32" s="147">
        <v>158</v>
      </c>
      <c r="N32" s="147">
        <v>1</v>
      </c>
      <c r="O32" s="147">
        <v>8</v>
      </c>
      <c r="P32" s="147">
        <v>1</v>
      </c>
      <c r="Q32" s="147">
        <v>2</v>
      </c>
      <c r="R32" s="147">
        <v>1</v>
      </c>
      <c r="S32" s="147">
        <v>0</v>
      </c>
      <c r="T32" s="147">
        <v>0</v>
      </c>
      <c r="U32" s="147">
        <v>42</v>
      </c>
      <c r="V32" s="147">
        <v>43</v>
      </c>
      <c r="W32" s="147">
        <v>5</v>
      </c>
      <c r="X32" s="147">
        <v>2</v>
      </c>
      <c r="Y32" s="147">
        <v>10</v>
      </c>
      <c r="Z32" s="147">
        <v>1</v>
      </c>
      <c r="AA32" s="147">
        <v>9</v>
      </c>
      <c r="AB32" s="147">
        <v>6</v>
      </c>
      <c r="AC32" s="147">
        <v>11</v>
      </c>
      <c r="AD32" s="147">
        <v>6</v>
      </c>
      <c r="AE32" s="147">
        <v>5</v>
      </c>
      <c r="AF32" s="147">
        <v>2</v>
      </c>
      <c r="AG32" s="147">
        <v>2</v>
      </c>
      <c r="AH32" s="147">
        <v>0</v>
      </c>
      <c r="AI32" s="147">
        <v>0</v>
      </c>
      <c r="AJ32" s="147">
        <v>0</v>
      </c>
      <c r="AK32" s="147">
        <v>1</v>
      </c>
    </row>
    <row r="33" spans="1:64" ht="15.75" customHeight="1" x14ac:dyDescent="0.2">
      <c r="A33" s="142" t="s">
        <v>333</v>
      </c>
      <c r="B33" s="142" t="s">
        <v>334</v>
      </c>
      <c r="C33" s="147"/>
      <c r="D33" s="147"/>
      <c r="E33" s="147">
        <v>113</v>
      </c>
      <c r="F33" s="147">
        <v>0</v>
      </c>
      <c r="G33" s="147"/>
      <c r="H33" s="147">
        <v>202</v>
      </c>
      <c r="I33" s="147">
        <v>117</v>
      </c>
      <c r="J33" s="147">
        <v>55</v>
      </c>
      <c r="K33" s="147">
        <v>30</v>
      </c>
      <c r="L33" s="147"/>
      <c r="M33" s="147">
        <v>356</v>
      </c>
      <c r="N33" s="147">
        <v>0</v>
      </c>
      <c r="O33" s="147">
        <v>12</v>
      </c>
      <c r="P33" s="147">
        <v>1</v>
      </c>
      <c r="Q33" s="147">
        <v>4</v>
      </c>
      <c r="R33" s="147">
        <v>0</v>
      </c>
      <c r="S33" s="147">
        <v>0</v>
      </c>
      <c r="T33" s="147">
        <v>0</v>
      </c>
      <c r="U33" s="147">
        <v>75</v>
      </c>
      <c r="V33" s="147">
        <v>98</v>
      </c>
      <c r="W33" s="147">
        <v>8</v>
      </c>
      <c r="X33" s="147">
        <v>6</v>
      </c>
      <c r="Y33" s="147">
        <v>33</v>
      </c>
      <c r="Z33" s="147">
        <v>5</v>
      </c>
      <c r="AA33" s="147">
        <v>26</v>
      </c>
      <c r="AB33" s="147">
        <v>20</v>
      </c>
      <c r="AC33" s="147">
        <v>22</v>
      </c>
      <c r="AD33" s="147">
        <v>19</v>
      </c>
      <c r="AE33" s="147">
        <v>15</v>
      </c>
      <c r="AF33" s="147">
        <v>4</v>
      </c>
      <c r="AG33" s="147">
        <v>2</v>
      </c>
      <c r="AH33" s="147">
        <v>0</v>
      </c>
      <c r="AI33" s="147">
        <v>1</v>
      </c>
      <c r="AJ33" s="147">
        <v>0</v>
      </c>
      <c r="AK33" s="147">
        <v>5</v>
      </c>
    </row>
    <row r="34" spans="1:64" ht="15.75" customHeight="1" x14ac:dyDescent="0.2">
      <c r="A34" s="142" t="s">
        <v>335</v>
      </c>
      <c r="B34" s="142" t="s">
        <v>336</v>
      </c>
      <c r="C34" s="147"/>
      <c r="D34" s="147"/>
      <c r="E34" s="147">
        <v>42</v>
      </c>
      <c r="F34" s="147">
        <v>0</v>
      </c>
      <c r="G34" s="147"/>
      <c r="H34" s="147">
        <v>221</v>
      </c>
      <c r="I34" s="147">
        <v>106</v>
      </c>
      <c r="J34" s="147">
        <v>66</v>
      </c>
      <c r="K34" s="147">
        <v>49</v>
      </c>
      <c r="L34" s="147"/>
      <c r="M34" s="147">
        <v>416</v>
      </c>
      <c r="N34" s="147">
        <v>0</v>
      </c>
      <c r="O34" s="147">
        <v>19</v>
      </c>
      <c r="P34" s="147">
        <v>13</v>
      </c>
      <c r="Q34" s="147">
        <v>0</v>
      </c>
      <c r="R34" s="147">
        <v>1</v>
      </c>
      <c r="S34" s="147">
        <v>2</v>
      </c>
      <c r="T34" s="147">
        <v>0</v>
      </c>
      <c r="U34" s="147">
        <v>61</v>
      </c>
      <c r="V34" s="147">
        <v>73</v>
      </c>
      <c r="W34" s="147">
        <v>17</v>
      </c>
      <c r="X34" s="147">
        <v>5</v>
      </c>
      <c r="Y34" s="147">
        <v>28</v>
      </c>
      <c r="Z34" s="147">
        <v>3</v>
      </c>
      <c r="AA34" s="147">
        <v>13</v>
      </c>
      <c r="AB34" s="147">
        <v>12</v>
      </c>
      <c r="AC34" s="147">
        <v>14</v>
      </c>
      <c r="AD34" s="147">
        <v>22</v>
      </c>
      <c r="AE34" s="147">
        <v>18</v>
      </c>
      <c r="AF34" s="147">
        <v>2</v>
      </c>
      <c r="AG34" s="147">
        <v>13</v>
      </c>
      <c r="AH34" s="147">
        <v>1</v>
      </c>
      <c r="AI34" s="147">
        <v>20</v>
      </c>
      <c r="AJ34" s="147">
        <v>0</v>
      </c>
      <c r="AK34" s="147">
        <v>79</v>
      </c>
    </row>
    <row r="35" spans="1:64" ht="15.75" customHeight="1" x14ac:dyDescent="0.2">
      <c r="A35" s="142" t="s">
        <v>337</v>
      </c>
      <c r="B35" s="142" t="s">
        <v>338</v>
      </c>
      <c r="C35" s="147"/>
      <c r="D35" s="147"/>
      <c r="E35" s="147">
        <v>1173</v>
      </c>
      <c r="F35" s="147">
        <v>0</v>
      </c>
      <c r="G35" s="147"/>
      <c r="H35" s="147">
        <v>313</v>
      </c>
      <c r="I35" s="147">
        <v>97</v>
      </c>
      <c r="J35" s="147">
        <v>71</v>
      </c>
      <c r="K35" s="147">
        <v>145</v>
      </c>
      <c r="L35" s="147"/>
      <c r="M35" s="147">
        <v>834</v>
      </c>
      <c r="N35" s="147">
        <v>17</v>
      </c>
      <c r="O35" s="147">
        <v>73</v>
      </c>
      <c r="P35" s="147">
        <v>16</v>
      </c>
      <c r="Q35" s="147">
        <v>18</v>
      </c>
      <c r="R35" s="147">
        <v>3</v>
      </c>
      <c r="S35" s="147">
        <v>1</v>
      </c>
      <c r="T35" s="147">
        <v>0</v>
      </c>
      <c r="U35" s="147">
        <v>80</v>
      </c>
      <c r="V35" s="147">
        <v>133</v>
      </c>
      <c r="W35" s="147">
        <v>44</v>
      </c>
      <c r="X35" s="147">
        <v>18</v>
      </c>
      <c r="Y35" s="147">
        <v>83</v>
      </c>
      <c r="Z35" s="147">
        <v>37</v>
      </c>
      <c r="AA35" s="147">
        <v>22</v>
      </c>
      <c r="AB35" s="147">
        <v>14</v>
      </c>
      <c r="AC35" s="147">
        <v>25</v>
      </c>
      <c r="AD35" s="147">
        <v>42</v>
      </c>
      <c r="AE35" s="147">
        <v>29</v>
      </c>
      <c r="AF35" s="147">
        <v>33</v>
      </c>
      <c r="AG35" s="147">
        <v>6</v>
      </c>
      <c r="AH35" s="147">
        <v>0</v>
      </c>
      <c r="AI35" s="147">
        <v>71</v>
      </c>
      <c r="AJ35" s="147">
        <v>4</v>
      </c>
      <c r="AK35" s="147">
        <v>65</v>
      </c>
    </row>
    <row r="36" spans="1:64" ht="15.75" customHeight="1" x14ac:dyDescent="0.2">
      <c r="A36" s="142" t="s">
        <v>339</v>
      </c>
      <c r="B36" s="142" t="s">
        <v>340</v>
      </c>
      <c r="C36" s="147"/>
      <c r="D36" s="147"/>
      <c r="E36" s="147">
        <v>44</v>
      </c>
      <c r="F36" s="147">
        <v>0</v>
      </c>
      <c r="G36" s="147"/>
      <c r="H36" s="147">
        <v>86</v>
      </c>
      <c r="I36" s="147">
        <v>43</v>
      </c>
      <c r="J36" s="147">
        <v>27</v>
      </c>
      <c r="K36" s="147">
        <v>16</v>
      </c>
      <c r="L36" s="147"/>
      <c r="M36" s="147">
        <v>152</v>
      </c>
      <c r="N36" s="147">
        <v>1</v>
      </c>
      <c r="O36" s="147">
        <v>9</v>
      </c>
      <c r="P36" s="147">
        <v>3</v>
      </c>
      <c r="Q36" s="147">
        <v>2</v>
      </c>
      <c r="R36" s="147">
        <v>0</v>
      </c>
      <c r="S36" s="147">
        <v>1</v>
      </c>
      <c r="T36" s="147">
        <v>0</v>
      </c>
      <c r="U36" s="147">
        <v>24</v>
      </c>
      <c r="V36" s="147">
        <v>37</v>
      </c>
      <c r="W36" s="147">
        <v>5</v>
      </c>
      <c r="X36" s="147">
        <v>1</v>
      </c>
      <c r="Y36" s="147">
        <v>22</v>
      </c>
      <c r="Z36" s="147">
        <v>1</v>
      </c>
      <c r="AA36" s="147">
        <v>2</v>
      </c>
      <c r="AB36" s="147">
        <v>0</v>
      </c>
      <c r="AC36" s="147">
        <v>2</v>
      </c>
      <c r="AD36" s="147">
        <v>1</v>
      </c>
      <c r="AE36" s="147">
        <v>2</v>
      </c>
      <c r="AF36" s="147">
        <v>2</v>
      </c>
      <c r="AG36" s="147">
        <v>1</v>
      </c>
      <c r="AH36" s="147">
        <v>0</v>
      </c>
      <c r="AI36" s="147">
        <v>1</v>
      </c>
      <c r="AJ36" s="147">
        <v>0</v>
      </c>
      <c r="AK36" s="147">
        <v>35</v>
      </c>
    </row>
    <row r="37" spans="1:64" ht="15.75" customHeight="1" x14ac:dyDescent="0.2">
      <c r="A37" s="142" t="s">
        <v>341</v>
      </c>
      <c r="B37" s="142" t="s">
        <v>342</v>
      </c>
      <c r="C37" s="147"/>
      <c r="D37" s="147"/>
      <c r="E37" s="147">
        <v>65</v>
      </c>
      <c r="F37" s="147">
        <v>0</v>
      </c>
      <c r="G37" s="147"/>
      <c r="H37" s="147">
        <v>220</v>
      </c>
      <c r="I37" s="147">
        <v>47</v>
      </c>
      <c r="J37" s="147">
        <v>37</v>
      </c>
      <c r="K37" s="147">
        <v>136</v>
      </c>
      <c r="L37" s="147"/>
      <c r="M37" s="147">
        <v>801</v>
      </c>
      <c r="N37" s="147">
        <v>0</v>
      </c>
      <c r="O37" s="147">
        <v>25</v>
      </c>
      <c r="P37" s="147">
        <v>5</v>
      </c>
      <c r="Q37" s="147">
        <v>7</v>
      </c>
      <c r="R37" s="147">
        <v>3</v>
      </c>
      <c r="S37" s="147">
        <v>5</v>
      </c>
      <c r="T37" s="147">
        <v>1</v>
      </c>
      <c r="U37" s="147">
        <v>67</v>
      </c>
      <c r="V37" s="147">
        <v>142</v>
      </c>
      <c r="W37" s="147">
        <v>35</v>
      </c>
      <c r="X37" s="147">
        <v>20</v>
      </c>
      <c r="Y37" s="147">
        <v>37</v>
      </c>
      <c r="Z37" s="147">
        <v>17</v>
      </c>
      <c r="AA37" s="147">
        <v>51</v>
      </c>
      <c r="AB37" s="147">
        <v>30</v>
      </c>
      <c r="AC37" s="147">
        <v>64</v>
      </c>
      <c r="AD37" s="147">
        <v>90</v>
      </c>
      <c r="AE37" s="147">
        <v>70</v>
      </c>
      <c r="AF37" s="147">
        <v>41</v>
      </c>
      <c r="AG37" s="147">
        <v>4</v>
      </c>
      <c r="AH37" s="147">
        <v>5</v>
      </c>
      <c r="AI37" s="147">
        <v>25</v>
      </c>
      <c r="AJ37" s="147">
        <v>0</v>
      </c>
      <c r="AK37" s="147">
        <v>57</v>
      </c>
    </row>
    <row r="38" spans="1:64" ht="15.75" customHeight="1" x14ac:dyDescent="0.2">
      <c r="A38" s="142" t="s">
        <v>343</v>
      </c>
      <c r="B38" s="142" t="s">
        <v>344</v>
      </c>
      <c r="C38" s="147"/>
      <c r="D38" s="147"/>
      <c r="E38" s="147">
        <v>152</v>
      </c>
      <c r="F38" s="147">
        <v>0</v>
      </c>
      <c r="G38" s="147"/>
      <c r="H38" s="147">
        <v>328</v>
      </c>
      <c r="I38" s="147">
        <v>122</v>
      </c>
      <c r="J38" s="147">
        <v>96</v>
      </c>
      <c r="K38" s="147">
        <v>110</v>
      </c>
      <c r="L38" s="147"/>
      <c r="M38" s="147">
        <v>729</v>
      </c>
      <c r="N38" s="147">
        <v>7</v>
      </c>
      <c r="O38" s="147">
        <v>31</v>
      </c>
      <c r="P38" s="147">
        <v>7</v>
      </c>
      <c r="Q38" s="147">
        <v>6</v>
      </c>
      <c r="R38" s="147">
        <v>6</v>
      </c>
      <c r="S38" s="147">
        <v>2</v>
      </c>
      <c r="T38" s="147">
        <v>0</v>
      </c>
      <c r="U38" s="147">
        <v>128</v>
      </c>
      <c r="V38" s="147">
        <v>177</v>
      </c>
      <c r="W38" s="147">
        <v>26</v>
      </c>
      <c r="X38" s="147">
        <v>8</v>
      </c>
      <c r="Y38" s="147">
        <v>25</v>
      </c>
      <c r="Z38" s="147">
        <v>6</v>
      </c>
      <c r="AA38" s="147">
        <v>53</v>
      </c>
      <c r="AB38" s="147">
        <v>51</v>
      </c>
      <c r="AC38" s="147">
        <v>68</v>
      </c>
      <c r="AD38" s="147">
        <v>52</v>
      </c>
      <c r="AE38" s="147">
        <v>34</v>
      </c>
      <c r="AF38" s="147">
        <v>8</v>
      </c>
      <c r="AG38" s="147">
        <v>13</v>
      </c>
      <c r="AH38" s="147">
        <v>3</v>
      </c>
      <c r="AI38" s="147">
        <v>1</v>
      </c>
      <c r="AJ38" s="147">
        <v>0</v>
      </c>
      <c r="AK38" s="147">
        <v>17</v>
      </c>
    </row>
    <row r="39" spans="1:64" ht="15.75" customHeight="1" x14ac:dyDescent="0.2">
      <c r="A39" s="142" t="s">
        <v>345</v>
      </c>
      <c r="B39" s="142" t="s">
        <v>346</v>
      </c>
      <c r="C39" s="147"/>
      <c r="D39" s="147"/>
      <c r="E39" s="147">
        <v>21</v>
      </c>
      <c r="F39" s="147">
        <v>0</v>
      </c>
      <c r="G39" s="147"/>
      <c r="H39" s="147">
        <v>75</v>
      </c>
      <c r="I39" s="147">
        <v>26</v>
      </c>
      <c r="J39" s="147">
        <v>21</v>
      </c>
      <c r="K39" s="147">
        <v>28</v>
      </c>
      <c r="L39" s="147"/>
      <c r="M39" s="147">
        <v>171</v>
      </c>
      <c r="N39" s="147">
        <v>0</v>
      </c>
      <c r="O39" s="147">
        <v>4</v>
      </c>
      <c r="P39" s="147">
        <v>0</v>
      </c>
      <c r="Q39" s="147">
        <v>1</v>
      </c>
      <c r="R39" s="147">
        <v>0</v>
      </c>
      <c r="S39" s="147">
        <v>1</v>
      </c>
      <c r="T39" s="147">
        <v>0</v>
      </c>
      <c r="U39" s="147">
        <v>36</v>
      </c>
      <c r="V39" s="147">
        <v>51</v>
      </c>
      <c r="W39" s="147">
        <v>14</v>
      </c>
      <c r="X39" s="147">
        <v>1</v>
      </c>
      <c r="Y39" s="147">
        <v>14</v>
      </c>
      <c r="Z39" s="147">
        <v>2</v>
      </c>
      <c r="AA39" s="147">
        <v>6</v>
      </c>
      <c r="AB39" s="147">
        <v>8</v>
      </c>
      <c r="AC39" s="147">
        <v>10</v>
      </c>
      <c r="AD39" s="147">
        <v>6</v>
      </c>
      <c r="AE39" s="147">
        <v>6</v>
      </c>
      <c r="AF39" s="147">
        <v>0</v>
      </c>
      <c r="AG39" s="147">
        <v>2</v>
      </c>
      <c r="AH39" s="147">
        <v>1</v>
      </c>
      <c r="AI39" s="147">
        <v>2</v>
      </c>
      <c r="AJ39" s="147">
        <v>0</v>
      </c>
      <c r="AK39" s="147">
        <v>6</v>
      </c>
    </row>
    <row r="40" spans="1:64" ht="15.75" customHeight="1" x14ac:dyDescent="0.2">
      <c r="A40" s="142" t="s">
        <v>347</v>
      </c>
      <c r="B40" s="142" t="s">
        <v>348</v>
      </c>
      <c r="C40" s="147"/>
      <c r="D40" s="147"/>
      <c r="E40" s="147">
        <v>365</v>
      </c>
      <c r="F40" s="147">
        <v>0</v>
      </c>
      <c r="G40" s="147"/>
      <c r="H40" s="147">
        <v>366</v>
      </c>
      <c r="I40" s="147">
        <v>127</v>
      </c>
      <c r="J40" s="147">
        <v>100</v>
      </c>
      <c r="K40" s="147">
        <v>139</v>
      </c>
      <c r="L40" s="147"/>
      <c r="M40" s="147">
        <v>905</v>
      </c>
      <c r="N40" s="147">
        <v>4</v>
      </c>
      <c r="O40" s="147">
        <v>28</v>
      </c>
      <c r="P40" s="147">
        <v>14</v>
      </c>
      <c r="Q40" s="147">
        <v>4</v>
      </c>
      <c r="R40" s="147">
        <v>2</v>
      </c>
      <c r="S40" s="147">
        <v>3</v>
      </c>
      <c r="T40" s="147">
        <v>2</v>
      </c>
      <c r="U40" s="147">
        <v>133</v>
      </c>
      <c r="V40" s="147">
        <v>208</v>
      </c>
      <c r="W40" s="147">
        <v>33</v>
      </c>
      <c r="X40" s="147">
        <v>3</v>
      </c>
      <c r="Y40" s="147">
        <v>52</v>
      </c>
      <c r="Z40" s="147">
        <v>7</v>
      </c>
      <c r="AA40" s="147">
        <v>35</v>
      </c>
      <c r="AB40" s="147">
        <v>23</v>
      </c>
      <c r="AC40" s="147">
        <v>80</v>
      </c>
      <c r="AD40" s="147">
        <v>62</v>
      </c>
      <c r="AE40" s="147">
        <v>56</v>
      </c>
      <c r="AF40" s="147">
        <v>38</v>
      </c>
      <c r="AG40" s="147">
        <v>6</v>
      </c>
      <c r="AH40" s="147">
        <v>4</v>
      </c>
      <c r="AI40" s="147">
        <v>88</v>
      </c>
      <c r="AJ40" s="147">
        <v>0</v>
      </c>
      <c r="AK40" s="147">
        <v>20</v>
      </c>
    </row>
    <row r="41" spans="1:64" ht="15.75" customHeight="1" x14ac:dyDescent="0.2">
      <c r="A41" s="142" t="s">
        <v>349</v>
      </c>
      <c r="B41" s="142" t="s">
        <v>350</v>
      </c>
      <c r="C41" s="147"/>
      <c r="D41" s="147"/>
      <c r="E41" s="147">
        <v>27</v>
      </c>
      <c r="F41" s="147">
        <v>0</v>
      </c>
      <c r="G41" s="147"/>
      <c r="H41" s="147">
        <v>55</v>
      </c>
      <c r="I41" s="147">
        <v>25</v>
      </c>
      <c r="J41" s="147">
        <v>14</v>
      </c>
      <c r="K41" s="147">
        <v>16</v>
      </c>
      <c r="L41" s="147"/>
      <c r="M41" s="147">
        <v>108</v>
      </c>
      <c r="N41" s="147">
        <v>0</v>
      </c>
      <c r="O41" s="147">
        <v>8</v>
      </c>
      <c r="P41" s="147">
        <v>3</v>
      </c>
      <c r="Q41" s="147">
        <v>2</v>
      </c>
      <c r="R41" s="147">
        <v>0</v>
      </c>
      <c r="S41" s="147">
        <v>0</v>
      </c>
      <c r="T41" s="147">
        <v>0</v>
      </c>
      <c r="U41" s="147">
        <v>13</v>
      </c>
      <c r="V41" s="147">
        <v>18</v>
      </c>
      <c r="W41" s="147">
        <v>8</v>
      </c>
      <c r="X41" s="147">
        <v>0</v>
      </c>
      <c r="Y41" s="147">
        <v>4</v>
      </c>
      <c r="Z41" s="147">
        <v>2</v>
      </c>
      <c r="AA41" s="147">
        <v>9</v>
      </c>
      <c r="AB41" s="147">
        <v>6</v>
      </c>
      <c r="AC41" s="147">
        <v>9</v>
      </c>
      <c r="AD41" s="147">
        <v>7</v>
      </c>
      <c r="AE41" s="147">
        <v>6</v>
      </c>
      <c r="AF41" s="147">
        <v>3</v>
      </c>
      <c r="AG41" s="147">
        <v>2</v>
      </c>
      <c r="AH41" s="147">
        <v>1</v>
      </c>
      <c r="AI41" s="147">
        <v>2</v>
      </c>
      <c r="AJ41" s="147">
        <v>0</v>
      </c>
      <c r="AK41" s="147">
        <v>5</v>
      </c>
    </row>
    <row r="42" spans="1:64" ht="15.75" customHeight="1" x14ac:dyDescent="0.2">
      <c r="A42" s="142" t="s">
        <v>351</v>
      </c>
      <c r="B42" s="142" t="s">
        <v>352</v>
      </c>
      <c r="C42" s="147"/>
      <c r="D42" s="147"/>
      <c r="E42" s="147">
        <v>55</v>
      </c>
      <c r="F42" s="147">
        <v>0</v>
      </c>
      <c r="G42" s="147"/>
      <c r="H42" s="147">
        <v>709</v>
      </c>
      <c r="I42" s="147">
        <v>78</v>
      </c>
      <c r="J42" s="147">
        <v>127</v>
      </c>
      <c r="K42" s="147">
        <v>504</v>
      </c>
      <c r="L42" s="147"/>
      <c r="M42" s="147">
        <v>3007</v>
      </c>
      <c r="N42" s="147">
        <v>21</v>
      </c>
      <c r="O42" s="147">
        <v>57</v>
      </c>
      <c r="P42" s="147">
        <v>26</v>
      </c>
      <c r="Q42" s="147">
        <v>17</v>
      </c>
      <c r="R42" s="147">
        <v>15</v>
      </c>
      <c r="S42" s="147">
        <v>49</v>
      </c>
      <c r="T42" s="147">
        <v>4</v>
      </c>
      <c r="U42" s="147">
        <v>405</v>
      </c>
      <c r="V42" s="147">
        <v>485</v>
      </c>
      <c r="W42" s="147">
        <v>132</v>
      </c>
      <c r="X42" s="147">
        <v>80</v>
      </c>
      <c r="Y42" s="147">
        <v>221</v>
      </c>
      <c r="Z42" s="147">
        <v>112</v>
      </c>
      <c r="AA42" s="147">
        <v>129</v>
      </c>
      <c r="AB42" s="147">
        <v>102</v>
      </c>
      <c r="AC42" s="147">
        <v>185</v>
      </c>
      <c r="AD42" s="147">
        <v>203</v>
      </c>
      <c r="AE42" s="147">
        <v>186</v>
      </c>
      <c r="AF42" s="147">
        <v>77</v>
      </c>
      <c r="AG42" s="147">
        <v>69</v>
      </c>
      <c r="AH42" s="147">
        <v>18</v>
      </c>
      <c r="AI42" s="147">
        <v>136</v>
      </c>
      <c r="AJ42" s="147">
        <v>8</v>
      </c>
      <c r="AK42" s="147">
        <v>270</v>
      </c>
    </row>
    <row r="43" spans="1:64" ht="15.75" customHeight="1" x14ac:dyDescent="0.2">
      <c r="A43" s="142" t="s">
        <v>353</v>
      </c>
      <c r="B43" s="142" t="s">
        <v>354</v>
      </c>
      <c r="C43" s="147"/>
      <c r="D43" s="147"/>
      <c r="E43" s="147">
        <v>21</v>
      </c>
      <c r="F43" s="147">
        <v>0</v>
      </c>
      <c r="G43" s="147"/>
      <c r="H43" s="147">
        <v>91</v>
      </c>
      <c r="I43" s="147">
        <v>31</v>
      </c>
      <c r="J43" s="147">
        <v>31</v>
      </c>
      <c r="K43" s="147">
        <v>29</v>
      </c>
      <c r="L43" s="147"/>
      <c r="M43" s="147">
        <v>206</v>
      </c>
      <c r="N43" s="147">
        <v>0</v>
      </c>
      <c r="O43" s="147">
        <v>7</v>
      </c>
      <c r="P43" s="147">
        <v>2</v>
      </c>
      <c r="Q43" s="147">
        <v>3</v>
      </c>
      <c r="R43" s="147">
        <v>0</v>
      </c>
      <c r="S43" s="147">
        <v>1</v>
      </c>
      <c r="T43" s="147">
        <v>0</v>
      </c>
      <c r="U43" s="147">
        <v>33</v>
      </c>
      <c r="V43" s="147">
        <v>44</v>
      </c>
      <c r="W43" s="147">
        <v>14</v>
      </c>
      <c r="X43" s="147">
        <v>5</v>
      </c>
      <c r="Y43" s="147">
        <v>17</v>
      </c>
      <c r="Z43" s="147">
        <v>5</v>
      </c>
      <c r="AA43" s="147">
        <v>8</v>
      </c>
      <c r="AB43" s="147">
        <v>5</v>
      </c>
      <c r="AC43" s="147">
        <v>7</v>
      </c>
      <c r="AD43" s="147">
        <v>12</v>
      </c>
      <c r="AE43" s="147">
        <v>6</v>
      </c>
      <c r="AF43" s="147">
        <v>2</v>
      </c>
      <c r="AG43" s="147">
        <v>5</v>
      </c>
      <c r="AH43" s="147">
        <v>2</v>
      </c>
      <c r="AI43" s="147">
        <v>8</v>
      </c>
      <c r="AJ43" s="147">
        <v>0</v>
      </c>
      <c r="AK43" s="147">
        <v>20</v>
      </c>
    </row>
    <row r="44" spans="1:64" ht="15.75" customHeight="1" x14ac:dyDescent="0.2">
      <c r="A44" s="142" t="s">
        <v>355</v>
      </c>
      <c r="B44" s="142" t="s">
        <v>356</v>
      </c>
      <c r="C44" s="147"/>
      <c r="D44" s="147"/>
      <c r="E44" s="147">
        <v>259</v>
      </c>
      <c r="F44" s="147">
        <v>0</v>
      </c>
      <c r="G44" s="147"/>
      <c r="H44" s="147">
        <v>393</v>
      </c>
      <c r="I44" s="147">
        <v>217</v>
      </c>
      <c r="J44" s="147">
        <v>112</v>
      </c>
      <c r="K44" s="147">
        <v>64</v>
      </c>
      <c r="L44" s="147"/>
      <c r="M44" s="147">
        <v>667</v>
      </c>
      <c r="N44" s="147">
        <v>0</v>
      </c>
      <c r="O44" s="147">
        <v>33</v>
      </c>
      <c r="P44" s="147">
        <v>9</v>
      </c>
      <c r="Q44" s="147">
        <v>16</v>
      </c>
      <c r="R44" s="147">
        <v>0</v>
      </c>
      <c r="S44" s="147">
        <v>0</v>
      </c>
      <c r="T44" s="147">
        <v>6</v>
      </c>
      <c r="U44" s="147">
        <v>143</v>
      </c>
      <c r="V44" s="147">
        <v>140</v>
      </c>
      <c r="W44" s="147">
        <v>41</v>
      </c>
      <c r="X44" s="147">
        <v>3</v>
      </c>
      <c r="Y44" s="147">
        <v>82</v>
      </c>
      <c r="Z44" s="147">
        <v>13</v>
      </c>
      <c r="AA44" s="147">
        <v>35</v>
      </c>
      <c r="AB44" s="147">
        <v>12</v>
      </c>
      <c r="AC44" s="147">
        <v>31</v>
      </c>
      <c r="AD44" s="147">
        <v>11</v>
      </c>
      <c r="AE44" s="147">
        <v>14</v>
      </c>
      <c r="AF44" s="147">
        <v>57</v>
      </c>
      <c r="AG44" s="147">
        <v>8</v>
      </c>
      <c r="AH44" s="147">
        <v>1</v>
      </c>
      <c r="AI44" s="147">
        <v>1</v>
      </c>
      <c r="AJ44" s="147">
        <v>0</v>
      </c>
      <c r="AK44" s="147">
        <v>11</v>
      </c>
    </row>
    <row r="45" spans="1:64" ht="15.75" customHeight="1" x14ac:dyDescent="0.2">
      <c r="A45" s="142" t="s">
        <v>357</v>
      </c>
      <c r="B45" s="142" t="s">
        <v>358</v>
      </c>
      <c r="C45" s="147"/>
      <c r="D45" s="147"/>
      <c r="E45" s="147">
        <v>19</v>
      </c>
      <c r="F45" s="147">
        <v>0</v>
      </c>
      <c r="G45" s="147"/>
      <c r="H45" s="147">
        <v>93</v>
      </c>
      <c r="I45" s="147">
        <v>42</v>
      </c>
      <c r="J45" s="147">
        <v>24</v>
      </c>
      <c r="K45" s="147">
        <v>27</v>
      </c>
      <c r="L45" s="147"/>
      <c r="M45" s="147">
        <v>208</v>
      </c>
      <c r="N45" s="147">
        <v>1</v>
      </c>
      <c r="O45" s="147">
        <v>12</v>
      </c>
      <c r="P45" s="147">
        <v>3</v>
      </c>
      <c r="Q45" s="147">
        <v>5</v>
      </c>
      <c r="R45" s="147">
        <v>0</v>
      </c>
      <c r="S45" s="147">
        <v>0</v>
      </c>
      <c r="T45" s="147">
        <v>1</v>
      </c>
      <c r="U45" s="147">
        <v>17</v>
      </c>
      <c r="V45" s="147">
        <v>41</v>
      </c>
      <c r="W45" s="147">
        <v>9</v>
      </c>
      <c r="X45" s="147">
        <v>1</v>
      </c>
      <c r="Y45" s="147">
        <v>16</v>
      </c>
      <c r="Z45" s="147">
        <v>6</v>
      </c>
      <c r="AA45" s="147">
        <v>6</v>
      </c>
      <c r="AB45" s="147">
        <v>2</v>
      </c>
      <c r="AC45" s="147">
        <v>9</v>
      </c>
      <c r="AD45" s="147">
        <v>12</v>
      </c>
      <c r="AE45" s="147">
        <v>4</v>
      </c>
      <c r="AF45" s="147">
        <v>0</v>
      </c>
      <c r="AG45" s="147">
        <v>1</v>
      </c>
      <c r="AH45" s="147">
        <v>2</v>
      </c>
      <c r="AI45" s="147">
        <v>14</v>
      </c>
      <c r="AJ45" s="147">
        <v>0</v>
      </c>
      <c r="AK45" s="147">
        <v>46</v>
      </c>
    </row>
    <row r="46" spans="1:64" ht="15.75" customHeight="1" x14ac:dyDescent="0.2">
      <c r="A46" s="142" t="s">
        <v>359</v>
      </c>
      <c r="B46" s="142" t="s">
        <v>360</v>
      </c>
      <c r="C46" s="147"/>
      <c r="D46" s="147"/>
      <c r="E46" s="147">
        <v>38</v>
      </c>
      <c r="F46" s="147">
        <v>0</v>
      </c>
      <c r="G46" s="147"/>
      <c r="H46" s="147">
        <v>117</v>
      </c>
      <c r="I46" s="147">
        <v>17</v>
      </c>
      <c r="J46" s="147">
        <v>27</v>
      </c>
      <c r="K46" s="147">
        <v>73</v>
      </c>
      <c r="L46" s="147"/>
      <c r="M46" s="147">
        <v>398</v>
      </c>
      <c r="N46" s="147">
        <v>1</v>
      </c>
      <c r="O46" s="147">
        <v>6</v>
      </c>
      <c r="P46" s="147">
        <v>3</v>
      </c>
      <c r="Q46" s="147">
        <v>4</v>
      </c>
      <c r="R46" s="147">
        <v>1</v>
      </c>
      <c r="S46" s="147">
        <v>4</v>
      </c>
      <c r="T46" s="147">
        <v>0</v>
      </c>
      <c r="U46" s="147">
        <v>60</v>
      </c>
      <c r="V46" s="147">
        <v>79</v>
      </c>
      <c r="W46" s="147">
        <v>36</v>
      </c>
      <c r="X46" s="147">
        <v>8</v>
      </c>
      <c r="Y46" s="147">
        <v>34</v>
      </c>
      <c r="Z46" s="147">
        <v>11</v>
      </c>
      <c r="AA46" s="147">
        <v>11</v>
      </c>
      <c r="AB46" s="147">
        <v>4</v>
      </c>
      <c r="AC46" s="147">
        <v>22</v>
      </c>
      <c r="AD46" s="147">
        <v>26</v>
      </c>
      <c r="AE46" s="147">
        <v>20</v>
      </c>
      <c r="AF46" s="147">
        <v>1</v>
      </c>
      <c r="AG46" s="147">
        <v>13</v>
      </c>
      <c r="AH46" s="147">
        <v>5</v>
      </c>
      <c r="AI46" s="147">
        <v>23</v>
      </c>
      <c r="AJ46" s="147">
        <v>0</v>
      </c>
      <c r="AK46" s="147">
        <v>26</v>
      </c>
    </row>
    <row r="47" spans="1:64" ht="15.75" customHeight="1" x14ac:dyDescent="0.2">
      <c r="A47" s="142" t="s">
        <v>361</v>
      </c>
      <c r="B47" s="142" t="s">
        <v>362</v>
      </c>
      <c r="C47" s="147"/>
      <c r="D47" s="147"/>
      <c r="E47" s="147">
        <v>314</v>
      </c>
      <c r="F47" s="147">
        <v>0</v>
      </c>
      <c r="G47" s="147"/>
      <c r="H47" s="147">
        <v>351</v>
      </c>
      <c r="I47" s="147">
        <v>132</v>
      </c>
      <c r="J47" s="147">
        <v>90</v>
      </c>
      <c r="K47" s="147">
        <v>129</v>
      </c>
      <c r="L47" s="147"/>
      <c r="M47" s="147">
        <v>820</v>
      </c>
      <c r="N47" s="147">
        <v>3</v>
      </c>
      <c r="O47" s="147">
        <v>22</v>
      </c>
      <c r="P47" s="147">
        <v>3</v>
      </c>
      <c r="Q47" s="147">
        <v>2</v>
      </c>
      <c r="R47" s="147">
        <v>3</v>
      </c>
      <c r="S47" s="147">
        <v>3</v>
      </c>
      <c r="T47" s="147">
        <v>0</v>
      </c>
      <c r="U47" s="147">
        <v>160</v>
      </c>
      <c r="V47" s="147">
        <v>116</v>
      </c>
      <c r="W47" s="147">
        <v>65</v>
      </c>
      <c r="X47" s="147">
        <v>21</v>
      </c>
      <c r="Y47" s="147">
        <v>83</v>
      </c>
      <c r="Z47" s="147">
        <v>23</v>
      </c>
      <c r="AA47" s="147">
        <v>21</v>
      </c>
      <c r="AB47" s="147">
        <v>14</v>
      </c>
      <c r="AC47" s="147">
        <v>33</v>
      </c>
      <c r="AD47" s="147">
        <v>40</v>
      </c>
      <c r="AE47" s="147">
        <v>33</v>
      </c>
      <c r="AF47" s="147">
        <v>34</v>
      </c>
      <c r="AG47" s="147">
        <v>29</v>
      </c>
      <c r="AH47" s="147">
        <v>2</v>
      </c>
      <c r="AI47" s="147">
        <v>57</v>
      </c>
      <c r="AJ47" s="147">
        <v>6</v>
      </c>
      <c r="AK47" s="147">
        <v>47</v>
      </c>
    </row>
    <row r="48" spans="1:64" ht="15.75" customHeight="1" x14ac:dyDescent="0.2">
      <c r="A48" s="142" t="s">
        <v>363</v>
      </c>
      <c r="B48" s="142" t="s">
        <v>364</v>
      </c>
      <c r="C48" s="147"/>
      <c r="D48" s="147"/>
      <c r="E48" s="147">
        <v>23</v>
      </c>
      <c r="F48" s="147">
        <v>0</v>
      </c>
      <c r="G48" s="147"/>
      <c r="H48" s="147">
        <v>29</v>
      </c>
      <c r="I48" s="147">
        <v>7</v>
      </c>
      <c r="J48" s="147">
        <v>6</v>
      </c>
      <c r="K48" s="147">
        <v>16</v>
      </c>
      <c r="L48" s="147"/>
      <c r="M48" s="147">
        <v>85</v>
      </c>
      <c r="N48" s="147">
        <v>1</v>
      </c>
      <c r="O48" s="147">
        <v>2</v>
      </c>
      <c r="P48" s="147">
        <v>2</v>
      </c>
      <c r="Q48" s="147">
        <v>2</v>
      </c>
      <c r="R48" s="147">
        <v>0</v>
      </c>
      <c r="S48" s="147">
        <v>0</v>
      </c>
      <c r="T48" s="147">
        <v>0</v>
      </c>
      <c r="U48" s="147">
        <v>14</v>
      </c>
      <c r="V48" s="147">
        <v>13</v>
      </c>
      <c r="W48" s="147">
        <v>6</v>
      </c>
      <c r="X48" s="147">
        <v>3</v>
      </c>
      <c r="Y48" s="147">
        <v>6</v>
      </c>
      <c r="Z48" s="147">
        <v>4</v>
      </c>
      <c r="AA48" s="147">
        <v>0</v>
      </c>
      <c r="AB48" s="147">
        <v>0</v>
      </c>
      <c r="AC48" s="147">
        <v>2</v>
      </c>
      <c r="AD48" s="147">
        <v>4</v>
      </c>
      <c r="AE48" s="147">
        <v>7</v>
      </c>
      <c r="AF48" s="147">
        <v>0</v>
      </c>
      <c r="AG48" s="147">
        <v>7</v>
      </c>
      <c r="AH48" s="147">
        <v>1</v>
      </c>
      <c r="AI48" s="147">
        <v>6</v>
      </c>
      <c r="AJ48" s="147">
        <v>0</v>
      </c>
      <c r="AK48" s="147">
        <v>5</v>
      </c>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row>
    <row r="49" spans="1:64" ht="15.75" customHeight="1" x14ac:dyDescent="0.2">
      <c r="A49" s="142" t="s">
        <v>365</v>
      </c>
      <c r="B49" s="142" t="s">
        <v>366</v>
      </c>
      <c r="C49" s="147"/>
      <c r="D49" s="147"/>
      <c r="E49" s="147">
        <v>74</v>
      </c>
      <c r="F49" s="147">
        <v>0</v>
      </c>
      <c r="G49" s="147"/>
      <c r="H49" s="147">
        <v>313</v>
      </c>
      <c r="I49" s="147">
        <v>137</v>
      </c>
      <c r="J49" s="147">
        <v>89</v>
      </c>
      <c r="K49" s="147">
        <v>87</v>
      </c>
      <c r="L49" s="147"/>
      <c r="M49" s="147">
        <v>699</v>
      </c>
      <c r="N49" s="147">
        <v>2</v>
      </c>
      <c r="O49" s="147">
        <v>20</v>
      </c>
      <c r="P49" s="147">
        <v>8</v>
      </c>
      <c r="Q49" s="147">
        <v>8</v>
      </c>
      <c r="R49" s="147">
        <v>0</v>
      </c>
      <c r="S49" s="147">
        <v>7</v>
      </c>
      <c r="T49" s="147">
        <v>0</v>
      </c>
      <c r="U49" s="147">
        <v>136</v>
      </c>
      <c r="V49" s="147">
        <v>160</v>
      </c>
      <c r="W49" s="147">
        <v>22</v>
      </c>
      <c r="X49" s="147">
        <v>15</v>
      </c>
      <c r="Y49" s="147">
        <v>73</v>
      </c>
      <c r="Z49" s="147">
        <v>12</v>
      </c>
      <c r="AA49" s="147">
        <v>48</v>
      </c>
      <c r="AB49" s="147">
        <v>25</v>
      </c>
      <c r="AC49" s="147">
        <v>32</v>
      </c>
      <c r="AD49" s="147">
        <v>36</v>
      </c>
      <c r="AE49" s="147">
        <v>30</v>
      </c>
      <c r="AF49" s="147">
        <v>25</v>
      </c>
      <c r="AG49" s="147">
        <v>8</v>
      </c>
      <c r="AH49" s="147">
        <v>1</v>
      </c>
      <c r="AI49" s="147">
        <v>12</v>
      </c>
      <c r="AJ49" s="147">
        <v>1</v>
      </c>
      <c r="AK49" s="147">
        <v>18</v>
      </c>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row>
    <row r="50" spans="1:64" ht="15.75" customHeight="1" x14ac:dyDescent="0.2">
      <c r="A50" s="142" t="s">
        <v>367</v>
      </c>
      <c r="B50" s="142" t="s">
        <v>368</v>
      </c>
      <c r="C50" s="147"/>
      <c r="D50" s="147"/>
      <c r="E50" s="147">
        <v>183</v>
      </c>
      <c r="F50" s="147">
        <v>0</v>
      </c>
      <c r="G50" s="147"/>
      <c r="H50" s="147">
        <v>517</v>
      </c>
      <c r="I50" s="147">
        <v>201</v>
      </c>
      <c r="J50" s="147">
        <v>132</v>
      </c>
      <c r="K50" s="147">
        <v>184</v>
      </c>
      <c r="L50" s="147"/>
      <c r="M50" s="147">
        <v>1222</v>
      </c>
      <c r="N50" s="147">
        <v>7</v>
      </c>
      <c r="O50" s="147">
        <v>64</v>
      </c>
      <c r="P50" s="147">
        <v>6</v>
      </c>
      <c r="Q50" s="147">
        <v>15</v>
      </c>
      <c r="R50" s="147">
        <v>1</v>
      </c>
      <c r="S50" s="147">
        <v>6</v>
      </c>
      <c r="T50" s="147">
        <v>0</v>
      </c>
      <c r="U50" s="147">
        <v>214</v>
      </c>
      <c r="V50" s="147">
        <v>259</v>
      </c>
      <c r="W50" s="147">
        <v>23</v>
      </c>
      <c r="X50" s="147">
        <v>28</v>
      </c>
      <c r="Y50" s="147">
        <v>101</v>
      </c>
      <c r="Z50" s="147">
        <v>27</v>
      </c>
      <c r="AA50" s="147">
        <v>70</v>
      </c>
      <c r="AB50" s="147">
        <v>54</v>
      </c>
      <c r="AC50" s="147">
        <v>94</v>
      </c>
      <c r="AD50" s="147">
        <v>83</v>
      </c>
      <c r="AE50" s="147">
        <v>71</v>
      </c>
      <c r="AF50" s="147">
        <v>49</v>
      </c>
      <c r="AG50" s="147">
        <v>16</v>
      </c>
      <c r="AH50" s="147">
        <v>1</v>
      </c>
      <c r="AI50" s="147">
        <v>7</v>
      </c>
      <c r="AJ50" s="147">
        <v>2</v>
      </c>
      <c r="AK50" s="147">
        <v>24</v>
      </c>
    </row>
    <row r="51" spans="1:64" ht="15.75" customHeight="1" x14ac:dyDescent="0.2">
      <c r="A51" s="142" t="s">
        <v>369</v>
      </c>
      <c r="B51" s="142" t="s">
        <v>370</v>
      </c>
      <c r="C51" s="147"/>
      <c r="D51" s="147"/>
      <c r="E51" s="147">
        <v>39</v>
      </c>
      <c r="F51" s="147">
        <v>0</v>
      </c>
      <c r="G51" s="147"/>
      <c r="H51" s="147">
        <v>77</v>
      </c>
      <c r="I51" s="147">
        <v>60</v>
      </c>
      <c r="J51" s="147">
        <v>11</v>
      </c>
      <c r="K51" s="147">
        <v>6</v>
      </c>
      <c r="L51" s="147"/>
      <c r="M51" s="147">
        <v>107</v>
      </c>
      <c r="N51" s="147">
        <v>8</v>
      </c>
      <c r="O51" s="147">
        <v>5</v>
      </c>
      <c r="P51" s="147">
        <v>5</v>
      </c>
      <c r="Q51" s="147">
        <v>4</v>
      </c>
      <c r="R51" s="147">
        <v>1</v>
      </c>
      <c r="S51" s="147">
        <v>0</v>
      </c>
      <c r="T51" s="147">
        <v>0</v>
      </c>
      <c r="U51" s="147">
        <v>10</v>
      </c>
      <c r="V51" s="147">
        <v>19</v>
      </c>
      <c r="W51" s="147">
        <v>1</v>
      </c>
      <c r="X51" s="147">
        <v>1</v>
      </c>
      <c r="Y51" s="147">
        <v>25</v>
      </c>
      <c r="Z51" s="147">
        <v>1</v>
      </c>
      <c r="AA51" s="147">
        <v>4</v>
      </c>
      <c r="AB51" s="147">
        <v>7</v>
      </c>
      <c r="AC51" s="147">
        <v>6</v>
      </c>
      <c r="AD51" s="147">
        <v>2</v>
      </c>
      <c r="AE51" s="147">
        <v>3</v>
      </c>
      <c r="AF51" s="147">
        <v>0</v>
      </c>
      <c r="AG51" s="147">
        <v>3</v>
      </c>
      <c r="AH51" s="147">
        <v>1</v>
      </c>
      <c r="AI51" s="147">
        <v>0</v>
      </c>
      <c r="AJ51" s="147">
        <v>0</v>
      </c>
      <c r="AK51" s="147">
        <v>1</v>
      </c>
    </row>
    <row r="52" spans="1:64" ht="15.75" customHeight="1" x14ac:dyDescent="0.2">
      <c r="A52" s="142" t="s">
        <v>371</v>
      </c>
      <c r="B52" s="142" t="s">
        <v>372</v>
      </c>
      <c r="C52" s="147"/>
      <c r="D52" s="147"/>
      <c r="E52" s="147">
        <v>65</v>
      </c>
      <c r="F52" s="147">
        <v>0</v>
      </c>
      <c r="G52" s="147"/>
      <c r="H52" s="147">
        <v>277</v>
      </c>
      <c r="I52" s="147">
        <v>141</v>
      </c>
      <c r="J52" s="147">
        <v>85</v>
      </c>
      <c r="K52" s="147">
        <v>51</v>
      </c>
      <c r="L52" s="147"/>
      <c r="M52" s="147">
        <v>491</v>
      </c>
      <c r="N52" s="147">
        <v>0</v>
      </c>
      <c r="O52" s="147">
        <v>9</v>
      </c>
      <c r="P52" s="147">
        <v>1</v>
      </c>
      <c r="Q52" s="147">
        <v>2</v>
      </c>
      <c r="R52" s="147">
        <v>2</v>
      </c>
      <c r="S52" s="147">
        <v>7</v>
      </c>
      <c r="T52" s="147">
        <v>0</v>
      </c>
      <c r="U52" s="147">
        <v>111</v>
      </c>
      <c r="V52" s="147">
        <v>155</v>
      </c>
      <c r="W52" s="147">
        <v>32</v>
      </c>
      <c r="X52" s="147">
        <v>2</v>
      </c>
      <c r="Y52" s="147">
        <v>69</v>
      </c>
      <c r="Z52" s="147">
        <v>6</v>
      </c>
      <c r="AA52" s="147">
        <v>16</v>
      </c>
      <c r="AB52" s="147">
        <v>19</v>
      </c>
      <c r="AC52" s="147">
        <v>22</v>
      </c>
      <c r="AD52" s="147">
        <v>11</v>
      </c>
      <c r="AE52" s="147">
        <v>8</v>
      </c>
      <c r="AF52" s="147">
        <v>1</v>
      </c>
      <c r="AG52" s="147">
        <v>11</v>
      </c>
      <c r="AH52" s="147">
        <v>0</v>
      </c>
      <c r="AI52" s="147">
        <v>3</v>
      </c>
      <c r="AJ52" s="147">
        <v>0</v>
      </c>
      <c r="AK52" s="147">
        <v>4</v>
      </c>
    </row>
    <row r="53" spans="1:64" ht="15.75" customHeight="1" x14ac:dyDescent="0.2">
      <c r="A53" s="142" t="s">
        <v>373</v>
      </c>
      <c r="B53" s="142" t="s">
        <v>374</v>
      </c>
      <c r="C53" s="147"/>
      <c r="D53" s="147"/>
      <c r="E53" s="147">
        <v>37</v>
      </c>
      <c r="F53" s="147">
        <v>0</v>
      </c>
      <c r="G53" s="147"/>
      <c r="H53" s="147">
        <v>46</v>
      </c>
      <c r="I53" s="147">
        <v>28</v>
      </c>
      <c r="J53" s="147">
        <v>9</v>
      </c>
      <c r="K53" s="147">
        <v>9</v>
      </c>
      <c r="L53" s="147"/>
      <c r="M53" s="147">
        <v>78</v>
      </c>
      <c r="N53" s="147">
        <v>2</v>
      </c>
      <c r="O53" s="147">
        <v>15</v>
      </c>
      <c r="P53" s="147">
        <v>6</v>
      </c>
      <c r="Q53" s="147">
        <v>1</v>
      </c>
      <c r="R53" s="147">
        <v>0</v>
      </c>
      <c r="S53" s="147">
        <v>0</v>
      </c>
      <c r="T53" s="147">
        <v>0</v>
      </c>
      <c r="U53" s="147">
        <v>13</v>
      </c>
      <c r="V53" s="147">
        <v>17</v>
      </c>
      <c r="W53" s="147">
        <v>7</v>
      </c>
      <c r="X53" s="147">
        <v>0</v>
      </c>
      <c r="Y53" s="147">
        <v>8</v>
      </c>
      <c r="Z53" s="147">
        <v>0</v>
      </c>
      <c r="AA53" s="147">
        <v>2</v>
      </c>
      <c r="AB53" s="147">
        <v>0</v>
      </c>
      <c r="AC53" s="147">
        <v>0</v>
      </c>
      <c r="AD53" s="147">
        <v>1</v>
      </c>
      <c r="AE53" s="147">
        <v>2</v>
      </c>
      <c r="AF53" s="147">
        <v>1</v>
      </c>
      <c r="AG53" s="147">
        <v>2</v>
      </c>
      <c r="AH53" s="147">
        <v>0</v>
      </c>
      <c r="AI53" s="147">
        <v>1</v>
      </c>
      <c r="AJ53" s="147">
        <v>0</v>
      </c>
      <c r="AK53" s="147">
        <v>0</v>
      </c>
    </row>
    <row r="54" spans="1:64" ht="15.75" customHeight="1" x14ac:dyDescent="0.2">
      <c r="A54" s="142" t="s">
        <v>375</v>
      </c>
      <c r="B54" s="142" t="s">
        <v>376</v>
      </c>
      <c r="C54" s="147"/>
      <c r="D54" s="147"/>
      <c r="E54" s="147">
        <v>10</v>
      </c>
      <c r="F54" s="147">
        <v>0</v>
      </c>
      <c r="G54" s="147"/>
      <c r="H54" s="147">
        <v>101</v>
      </c>
      <c r="I54" s="147">
        <v>23</v>
      </c>
      <c r="J54" s="147">
        <v>27</v>
      </c>
      <c r="K54" s="147">
        <v>51</v>
      </c>
      <c r="L54" s="147"/>
      <c r="M54" s="147">
        <v>291</v>
      </c>
      <c r="N54" s="147">
        <v>0</v>
      </c>
      <c r="O54" s="147">
        <v>4</v>
      </c>
      <c r="P54" s="147">
        <v>1</v>
      </c>
      <c r="Q54" s="147">
        <v>1</v>
      </c>
      <c r="R54" s="147">
        <v>1</v>
      </c>
      <c r="S54" s="147">
        <v>1</v>
      </c>
      <c r="T54" s="147">
        <v>0</v>
      </c>
      <c r="U54" s="147">
        <v>49</v>
      </c>
      <c r="V54" s="147">
        <v>63</v>
      </c>
      <c r="W54" s="147">
        <v>23</v>
      </c>
      <c r="X54" s="147">
        <v>5</v>
      </c>
      <c r="Y54" s="147">
        <v>24</v>
      </c>
      <c r="Z54" s="147">
        <v>7</v>
      </c>
      <c r="AA54" s="147">
        <v>7</v>
      </c>
      <c r="AB54" s="147">
        <v>5</v>
      </c>
      <c r="AC54" s="147">
        <v>17</v>
      </c>
      <c r="AD54" s="147">
        <v>17</v>
      </c>
      <c r="AE54" s="147">
        <v>15</v>
      </c>
      <c r="AF54" s="147">
        <v>10</v>
      </c>
      <c r="AG54" s="147">
        <v>5</v>
      </c>
      <c r="AH54" s="147">
        <v>0</v>
      </c>
      <c r="AI54" s="147">
        <v>25</v>
      </c>
      <c r="AJ54" s="147">
        <v>0</v>
      </c>
      <c r="AK54" s="147">
        <v>11</v>
      </c>
    </row>
    <row r="55" spans="1:64" ht="15.75" customHeight="1" x14ac:dyDescent="0.2">
      <c r="A55" s="142" t="s">
        <v>377</v>
      </c>
      <c r="B55" s="142" t="s">
        <v>378</v>
      </c>
      <c r="C55" s="147"/>
      <c r="D55" s="147"/>
      <c r="E55" s="147">
        <v>45</v>
      </c>
      <c r="F55" s="147">
        <v>0</v>
      </c>
      <c r="G55" s="147"/>
      <c r="H55" s="147">
        <v>20</v>
      </c>
      <c r="I55" s="147">
        <v>13</v>
      </c>
      <c r="J55" s="147">
        <v>3</v>
      </c>
      <c r="K55" s="147">
        <v>4</v>
      </c>
      <c r="L55" s="147"/>
      <c r="M55" s="147">
        <v>33</v>
      </c>
      <c r="N55" s="147">
        <v>0</v>
      </c>
      <c r="O55" s="147">
        <v>1</v>
      </c>
      <c r="P55" s="147">
        <v>0</v>
      </c>
      <c r="Q55" s="147">
        <v>0</v>
      </c>
      <c r="R55" s="147">
        <v>1</v>
      </c>
      <c r="S55" s="147">
        <v>0</v>
      </c>
      <c r="T55" s="147">
        <v>0</v>
      </c>
      <c r="U55" s="147">
        <v>6</v>
      </c>
      <c r="V55" s="147">
        <v>12</v>
      </c>
      <c r="W55" s="147">
        <v>0</v>
      </c>
      <c r="X55" s="147">
        <v>1</v>
      </c>
      <c r="Y55" s="147">
        <v>1</v>
      </c>
      <c r="Z55" s="147">
        <v>1</v>
      </c>
      <c r="AA55" s="147">
        <v>1</v>
      </c>
      <c r="AB55" s="147">
        <v>0</v>
      </c>
      <c r="AC55" s="147">
        <v>2</v>
      </c>
      <c r="AD55" s="147">
        <v>0</v>
      </c>
      <c r="AE55" s="147">
        <v>0</v>
      </c>
      <c r="AF55" s="147">
        <v>5</v>
      </c>
      <c r="AG55" s="147">
        <v>0</v>
      </c>
      <c r="AH55" s="147">
        <v>0</v>
      </c>
      <c r="AI55" s="147">
        <v>1</v>
      </c>
      <c r="AJ55" s="147">
        <v>0</v>
      </c>
      <c r="AK55" s="147">
        <v>1</v>
      </c>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row>
    <row r="56" spans="1:64" ht="15.75" customHeight="1" x14ac:dyDescent="0.2">
      <c r="A56" s="142" t="s">
        <v>379</v>
      </c>
      <c r="B56" s="142" t="s">
        <v>380</v>
      </c>
      <c r="C56" s="147"/>
      <c r="D56" s="147"/>
      <c r="E56" s="147">
        <v>274</v>
      </c>
      <c r="F56" s="147">
        <v>0</v>
      </c>
      <c r="G56" s="147"/>
      <c r="H56" s="147">
        <v>291</v>
      </c>
      <c r="I56" s="147">
        <v>88</v>
      </c>
      <c r="J56" s="147">
        <v>69</v>
      </c>
      <c r="K56" s="147">
        <v>134</v>
      </c>
      <c r="L56" s="147"/>
      <c r="M56" s="147">
        <v>834</v>
      </c>
      <c r="N56" s="147">
        <v>3</v>
      </c>
      <c r="O56" s="147">
        <v>24</v>
      </c>
      <c r="P56" s="147">
        <v>10</v>
      </c>
      <c r="Q56" s="147">
        <v>2</v>
      </c>
      <c r="R56" s="147">
        <v>3</v>
      </c>
      <c r="S56" s="147">
        <v>4</v>
      </c>
      <c r="T56" s="147">
        <v>0</v>
      </c>
      <c r="U56" s="147">
        <v>127</v>
      </c>
      <c r="V56" s="147">
        <v>174</v>
      </c>
      <c r="W56" s="147">
        <v>65</v>
      </c>
      <c r="X56" s="147">
        <v>23</v>
      </c>
      <c r="Y56" s="147">
        <v>75</v>
      </c>
      <c r="Z56" s="147">
        <v>26</v>
      </c>
      <c r="AA56" s="147">
        <v>30</v>
      </c>
      <c r="AB56" s="147">
        <v>32</v>
      </c>
      <c r="AC56" s="147">
        <v>48</v>
      </c>
      <c r="AD56" s="147">
        <v>51</v>
      </c>
      <c r="AE56" s="147">
        <v>41</v>
      </c>
      <c r="AF56" s="147">
        <v>4</v>
      </c>
      <c r="AG56" s="147">
        <v>14</v>
      </c>
      <c r="AH56" s="147">
        <v>0</v>
      </c>
      <c r="AI56" s="147">
        <v>39</v>
      </c>
      <c r="AJ56" s="147">
        <v>3</v>
      </c>
      <c r="AK56" s="147">
        <v>36</v>
      </c>
    </row>
    <row r="57" spans="1:64" ht="15.75" customHeight="1" x14ac:dyDescent="0.2">
      <c r="A57" s="142" t="s">
        <v>381</v>
      </c>
      <c r="B57" s="142" t="s">
        <v>382</v>
      </c>
      <c r="C57" s="147"/>
      <c r="D57" s="147"/>
      <c r="E57" s="147">
        <v>73</v>
      </c>
      <c r="F57" s="147">
        <v>0</v>
      </c>
      <c r="G57" s="147"/>
      <c r="H57" s="147">
        <v>77</v>
      </c>
      <c r="I57" s="147">
        <v>36</v>
      </c>
      <c r="J57" s="147">
        <v>17</v>
      </c>
      <c r="K57" s="147">
        <v>24</v>
      </c>
      <c r="L57" s="147"/>
      <c r="M57" s="147">
        <v>182</v>
      </c>
      <c r="N57" s="147">
        <v>0</v>
      </c>
      <c r="O57" s="147">
        <v>7</v>
      </c>
      <c r="P57" s="147">
        <v>0</v>
      </c>
      <c r="Q57" s="147">
        <v>1</v>
      </c>
      <c r="R57" s="147">
        <v>0</v>
      </c>
      <c r="S57" s="147">
        <v>1</v>
      </c>
      <c r="T57" s="147">
        <v>0</v>
      </c>
      <c r="U57" s="147">
        <v>20</v>
      </c>
      <c r="V57" s="147">
        <v>33</v>
      </c>
      <c r="W57" s="147">
        <v>13</v>
      </c>
      <c r="X57" s="147">
        <v>4</v>
      </c>
      <c r="Y57" s="147">
        <v>15</v>
      </c>
      <c r="Z57" s="147">
        <v>7</v>
      </c>
      <c r="AA57" s="147">
        <v>16</v>
      </c>
      <c r="AB57" s="147">
        <v>7</v>
      </c>
      <c r="AC57" s="147">
        <v>11</v>
      </c>
      <c r="AD57" s="147">
        <v>13</v>
      </c>
      <c r="AE57" s="147">
        <v>4</v>
      </c>
      <c r="AF57" s="147">
        <v>10</v>
      </c>
      <c r="AG57" s="147">
        <v>2</v>
      </c>
      <c r="AH57" s="147">
        <v>1</v>
      </c>
      <c r="AI57" s="147">
        <v>6</v>
      </c>
      <c r="AJ57" s="147">
        <v>0</v>
      </c>
      <c r="AK57" s="147">
        <v>11</v>
      </c>
    </row>
    <row r="58" spans="1:64" ht="15.75" customHeight="1" x14ac:dyDescent="0.2">
      <c r="A58" s="142" t="s">
        <v>383</v>
      </c>
      <c r="B58" s="142" t="s">
        <v>384</v>
      </c>
      <c r="C58" s="147"/>
      <c r="D58" s="147"/>
      <c r="E58" s="147">
        <v>83</v>
      </c>
      <c r="F58" s="147">
        <v>0</v>
      </c>
      <c r="G58" s="147"/>
      <c r="H58" s="147">
        <v>170</v>
      </c>
      <c r="I58" s="147">
        <v>69</v>
      </c>
      <c r="J58" s="147">
        <v>50</v>
      </c>
      <c r="K58" s="147">
        <v>51</v>
      </c>
      <c r="L58" s="147"/>
      <c r="M58" s="147">
        <v>377</v>
      </c>
      <c r="N58" s="147">
        <v>2</v>
      </c>
      <c r="O58" s="147">
        <v>16</v>
      </c>
      <c r="P58" s="147">
        <v>7</v>
      </c>
      <c r="Q58" s="147">
        <v>4</v>
      </c>
      <c r="R58" s="147">
        <v>3</v>
      </c>
      <c r="S58" s="147">
        <v>0</v>
      </c>
      <c r="T58" s="147">
        <v>0</v>
      </c>
      <c r="U58" s="147">
        <v>66</v>
      </c>
      <c r="V58" s="147">
        <v>89</v>
      </c>
      <c r="W58" s="147">
        <v>16</v>
      </c>
      <c r="X58" s="147">
        <v>8</v>
      </c>
      <c r="Y58" s="147">
        <v>28</v>
      </c>
      <c r="Z58" s="147">
        <v>16</v>
      </c>
      <c r="AA58" s="147">
        <v>10</v>
      </c>
      <c r="AB58" s="147">
        <v>9</v>
      </c>
      <c r="AC58" s="147">
        <v>14</v>
      </c>
      <c r="AD58" s="147">
        <v>10</v>
      </c>
      <c r="AE58" s="147">
        <v>7</v>
      </c>
      <c r="AF58" s="147">
        <v>29</v>
      </c>
      <c r="AG58" s="147">
        <v>4</v>
      </c>
      <c r="AH58" s="147">
        <v>1</v>
      </c>
      <c r="AI58" s="147">
        <v>13</v>
      </c>
      <c r="AJ58" s="147">
        <v>1</v>
      </c>
      <c r="AK58" s="147">
        <v>24</v>
      </c>
    </row>
    <row r="59" spans="1:64" ht="15.75" customHeight="1" x14ac:dyDescent="0.2">
      <c r="A59" s="142" t="s">
        <v>385</v>
      </c>
      <c r="B59" s="142" t="s">
        <v>386</v>
      </c>
      <c r="C59" s="147"/>
      <c r="D59" s="147"/>
      <c r="E59" s="147">
        <v>69</v>
      </c>
      <c r="F59" s="147">
        <v>0</v>
      </c>
      <c r="G59" s="147"/>
      <c r="H59" s="147">
        <v>242</v>
      </c>
      <c r="I59" s="147">
        <v>75</v>
      </c>
      <c r="J59" s="147">
        <v>62</v>
      </c>
      <c r="K59" s="147">
        <v>105</v>
      </c>
      <c r="L59" s="147"/>
      <c r="M59" s="147">
        <v>665</v>
      </c>
      <c r="N59" s="147">
        <v>9</v>
      </c>
      <c r="O59" s="147">
        <v>17</v>
      </c>
      <c r="P59" s="147">
        <v>5</v>
      </c>
      <c r="Q59" s="147">
        <v>5</v>
      </c>
      <c r="R59" s="147">
        <v>4</v>
      </c>
      <c r="S59" s="147">
        <v>6</v>
      </c>
      <c r="T59" s="147">
        <v>2</v>
      </c>
      <c r="U59" s="147">
        <v>96</v>
      </c>
      <c r="V59" s="147">
        <v>125</v>
      </c>
      <c r="W59" s="147">
        <v>33</v>
      </c>
      <c r="X59" s="147">
        <v>8</v>
      </c>
      <c r="Y59" s="147">
        <v>63</v>
      </c>
      <c r="Z59" s="147">
        <v>17</v>
      </c>
      <c r="AA59" s="147">
        <v>44</v>
      </c>
      <c r="AB59" s="147">
        <v>32</v>
      </c>
      <c r="AC59" s="147">
        <v>40</v>
      </c>
      <c r="AD59" s="147">
        <v>27</v>
      </c>
      <c r="AE59" s="147">
        <v>24</v>
      </c>
      <c r="AF59" s="147">
        <v>24</v>
      </c>
      <c r="AG59" s="147">
        <v>9</v>
      </c>
      <c r="AH59" s="147">
        <v>3</v>
      </c>
      <c r="AI59" s="147">
        <v>29</v>
      </c>
      <c r="AJ59" s="147">
        <v>1</v>
      </c>
      <c r="AK59" s="147">
        <v>42</v>
      </c>
    </row>
    <row r="60" spans="1:64" ht="15.75" customHeight="1" x14ac:dyDescent="0.2">
      <c r="A60" s="142" t="s">
        <v>387</v>
      </c>
      <c r="B60" s="142" t="s">
        <v>388</v>
      </c>
      <c r="C60" s="147"/>
      <c r="D60" s="147"/>
      <c r="E60" s="147">
        <v>101</v>
      </c>
      <c r="F60" s="147">
        <v>0</v>
      </c>
      <c r="G60" s="147"/>
      <c r="H60" s="147">
        <v>86</v>
      </c>
      <c r="I60" s="147">
        <v>23</v>
      </c>
      <c r="J60" s="147">
        <v>12</v>
      </c>
      <c r="K60" s="147">
        <v>51</v>
      </c>
      <c r="L60" s="147"/>
      <c r="M60" s="147">
        <v>298</v>
      </c>
      <c r="N60" s="147">
        <v>1</v>
      </c>
      <c r="O60" s="147">
        <v>6</v>
      </c>
      <c r="P60" s="147">
        <v>1</v>
      </c>
      <c r="Q60" s="147">
        <v>1</v>
      </c>
      <c r="R60" s="147">
        <v>2</v>
      </c>
      <c r="S60" s="147">
        <v>4</v>
      </c>
      <c r="T60" s="147">
        <v>0</v>
      </c>
      <c r="U60" s="147">
        <v>35</v>
      </c>
      <c r="V60" s="147">
        <v>51</v>
      </c>
      <c r="W60" s="147">
        <v>12</v>
      </c>
      <c r="X60" s="147">
        <v>9</v>
      </c>
      <c r="Y60" s="147">
        <v>13</v>
      </c>
      <c r="Z60" s="147">
        <v>11</v>
      </c>
      <c r="AA60" s="147">
        <v>21</v>
      </c>
      <c r="AB60" s="147">
        <v>10</v>
      </c>
      <c r="AC60" s="147">
        <v>28</v>
      </c>
      <c r="AD60" s="147">
        <v>21</v>
      </c>
      <c r="AE60" s="147">
        <v>20</v>
      </c>
      <c r="AF60" s="147">
        <v>4</v>
      </c>
      <c r="AG60" s="147">
        <v>5</v>
      </c>
      <c r="AH60" s="147">
        <v>0</v>
      </c>
      <c r="AI60" s="147">
        <v>18</v>
      </c>
      <c r="AJ60" s="147">
        <v>2</v>
      </c>
      <c r="AK60" s="147">
        <v>23</v>
      </c>
    </row>
    <row r="61" spans="1:64" ht="15.75" customHeight="1" x14ac:dyDescent="0.2">
      <c r="A61" s="142" t="s">
        <v>389</v>
      </c>
      <c r="B61" s="142" t="s">
        <v>390</v>
      </c>
      <c r="C61" s="147"/>
      <c r="D61" s="147"/>
      <c r="E61" s="147">
        <v>101</v>
      </c>
      <c r="F61" s="147">
        <v>0</v>
      </c>
      <c r="G61" s="147"/>
      <c r="H61" s="147">
        <v>338</v>
      </c>
      <c r="I61" s="147">
        <v>117</v>
      </c>
      <c r="J61" s="147">
        <v>73</v>
      </c>
      <c r="K61" s="147">
        <v>148</v>
      </c>
      <c r="L61" s="147"/>
      <c r="M61" s="147">
        <v>937</v>
      </c>
      <c r="N61" s="147">
        <v>4</v>
      </c>
      <c r="O61" s="147">
        <v>26</v>
      </c>
      <c r="P61" s="147">
        <v>7</v>
      </c>
      <c r="Q61" s="147">
        <v>1</v>
      </c>
      <c r="R61" s="147">
        <v>2</v>
      </c>
      <c r="S61" s="147">
        <v>4</v>
      </c>
      <c r="T61" s="147">
        <v>0</v>
      </c>
      <c r="U61" s="147">
        <v>184</v>
      </c>
      <c r="V61" s="147">
        <v>209</v>
      </c>
      <c r="W61" s="147">
        <v>49</v>
      </c>
      <c r="X61" s="147">
        <v>38</v>
      </c>
      <c r="Y61" s="147">
        <v>75</v>
      </c>
      <c r="Z61" s="147">
        <v>36</v>
      </c>
      <c r="AA61" s="147">
        <v>37</v>
      </c>
      <c r="AB61" s="147">
        <v>17</v>
      </c>
      <c r="AC61" s="147">
        <v>46</v>
      </c>
      <c r="AD61" s="147">
        <v>48</v>
      </c>
      <c r="AE61" s="147">
        <v>47</v>
      </c>
      <c r="AF61" s="147">
        <v>23</v>
      </c>
      <c r="AG61" s="147">
        <v>7</v>
      </c>
      <c r="AH61" s="147">
        <v>1</v>
      </c>
      <c r="AI61" s="147">
        <v>39</v>
      </c>
      <c r="AJ61" s="147">
        <v>5</v>
      </c>
      <c r="AK61" s="147">
        <v>32</v>
      </c>
    </row>
    <row r="62" spans="1:64" ht="15.75" customHeight="1" x14ac:dyDescent="0.2">
      <c r="A62" s="142" t="s">
        <v>391</v>
      </c>
      <c r="B62" s="142" t="s">
        <v>392</v>
      </c>
      <c r="C62" s="147"/>
      <c r="D62" s="147"/>
      <c r="E62" s="147">
        <v>99</v>
      </c>
      <c r="F62" s="147">
        <v>0</v>
      </c>
      <c r="G62" s="147"/>
      <c r="H62" s="147">
        <v>34</v>
      </c>
      <c r="I62" s="147">
        <v>18</v>
      </c>
      <c r="J62" s="147">
        <v>7</v>
      </c>
      <c r="K62" s="147">
        <v>9</v>
      </c>
      <c r="L62" s="147"/>
      <c r="M62" s="147">
        <v>72</v>
      </c>
      <c r="N62" s="147">
        <v>0</v>
      </c>
      <c r="O62" s="147">
        <v>0</v>
      </c>
      <c r="P62" s="147">
        <v>1</v>
      </c>
      <c r="Q62" s="147">
        <v>0</v>
      </c>
      <c r="R62" s="147">
        <v>0</v>
      </c>
      <c r="S62" s="147">
        <v>0</v>
      </c>
      <c r="T62" s="147">
        <v>0</v>
      </c>
      <c r="U62" s="147">
        <v>13</v>
      </c>
      <c r="V62" s="147">
        <v>21</v>
      </c>
      <c r="W62" s="147">
        <v>7</v>
      </c>
      <c r="X62" s="147">
        <v>0</v>
      </c>
      <c r="Y62" s="147">
        <v>8</v>
      </c>
      <c r="Z62" s="147">
        <v>0</v>
      </c>
      <c r="AA62" s="147">
        <v>3</v>
      </c>
      <c r="AB62" s="147">
        <v>1</v>
      </c>
      <c r="AC62" s="147">
        <v>4</v>
      </c>
      <c r="AD62" s="147">
        <v>2</v>
      </c>
      <c r="AE62" s="147">
        <v>6</v>
      </c>
      <c r="AF62" s="147">
        <v>0</v>
      </c>
      <c r="AG62" s="147">
        <v>0</v>
      </c>
      <c r="AH62" s="147">
        <v>3</v>
      </c>
      <c r="AI62" s="147">
        <v>1</v>
      </c>
      <c r="AJ62" s="147">
        <v>0</v>
      </c>
      <c r="AK62" s="147">
        <v>2</v>
      </c>
    </row>
    <row r="63" spans="1:64" ht="15.75" customHeight="1" x14ac:dyDescent="0.2">
      <c r="A63" s="142" t="s">
        <v>393</v>
      </c>
      <c r="B63" s="142" t="s">
        <v>394</v>
      </c>
      <c r="C63" s="147"/>
      <c r="D63" s="147"/>
      <c r="E63" s="147">
        <v>92</v>
      </c>
      <c r="F63" s="147">
        <v>0</v>
      </c>
      <c r="G63" s="147"/>
      <c r="H63" s="147">
        <v>100</v>
      </c>
      <c r="I63" s="147">
        <v>49</v>
      </c>
      <c r="J63" s="147">
        <v>17</v>
      </c>
      <c r="K63" s="147">
        <v>34</v>
      </c>
      <c r="L63" s="147"/>
      <c r="M63" s="147">
        <v>243</v>
      </c>
      <c r="N63" s="147">
        <v>1</v>
      </c>
      <c r="O63" s="147">
        <v>10</v>
      </c>
      <c r="P63" s="147">
        <v>2</v>
      </c>
      <c r="Q63" s="147">
        <v>10</v>
      </c>
      <c r="R63" s="147">
        <v>6</v>
      </c>
      <c r="S63" s="147">
        <v>4</v>
      </c>
      <c r="T63" s="147">
        <v>0</v>
      </c>
      <c r="U63" s="147">
        <v>33</v>
      </c>
      <c r="V63" s="147">
        <v>45</v>
      </c>
      <c r="W63" s="147">
        <v>15</v>
      </c>
      <c r="X63" s="147">
        <v>6</v>
      </c>
      <c r="Y63" s="147">
        <v>23</v>
      </c>
      <c r="Z63" s="147">
        <v>8</v>
      </c>
      <c r="AA63" s="147">
        <v>7</v>
      </c>
      <c r="AB63" s="147">
        <v>6</v>
      </c>
      <c r="AC63" s="147">
        <v>10</v>
      </c>
      <c r="AD63" s="147">
        <v>13</v>
      </c>
      <c r="AE63" s="147">
        <v>13</v>
      </c>
      <c r="AF63" s="147">
        <v>4</v>
      </c>
      <c r="AG63" s="147">
        <v>6</v>
      </c>
      <c r="AH63" s="147">
        <v>1</v>
      </c>
      <c r="AI63" s="147">
        <v>10</v>
      </c>
      <c r="AJ63" s="147">
        <v>2</v>
      </c>
      <c r="AK63" s="147">
        <v>8</v>
      </c>
    </row>
    <row r="64" spans="1:64" ht="15.75" customHeight="1" x14ac:dyDescent="0.2">
      <c r="A64" s="142" t="s">
        <v>395</v>
      </c>
      <c r="B64" s="142" t="s">
        <v>396</v>
      </c>
      <c r="C64" s="147"/>
      <c r="D64" s="147"/>
      <c r="E64" s="147">
        <v>21</v>
      </c>
      <c r="F64" s="147">
        <v>0</v>
      </c>
      <c r="G64" s="147"/>
      <c r="H64" s="147">
        <v>22</v>
      </c>
      <c r="I64" s="147">
        <v>16</v>
      </c>
      <c r="J64" s="147">
        <v>5</v>
      </c>
      <c r="K64" s="147">
        <v>1</v>
      </c>
      <c r="L64" s="147"/>
      <c r="M64" s="147">
        <v>29</v>
      </c>
      <c r="N64" s="147">
        <v>0</v>
      </c>
      <c r="O64" s="147">
        <v>1</v>
      </c>
      <c r="P64" s="147">
        <v>0</v>
      </c>
      <c r="Q64" s="147">
        <v>1</v>
      </c>
      <c r="R64" s="147">
        <v>0</v>
      </c>
      <c r="S64" s="147">
        <v>0</v>
      </c>
      <c r="T64" s="147">
        <v>0</v>
      </c>
      <c r="U64" s="147">
        <v>9</v>
      </c>
      <c r="V64" s="147">
        <v>10</v>
      </c>
      <c r="W64" s="147">
        <v>0</v>
      </c>
      <c r="X64" s="147">
        <v>0</v>
      </c>
      <c r="Y64" s="147">
        <v>3</v>
      </c>
      <c r="Z64" s="147">
        <v>0</v>
      </c>
      <c r="AA64" s="147">
        <v>1</v>
      </c>
      <c r="AB64" s="147">
        <v>2</v>
      </c>
      <c r="AC64" s="147">
        <v>2</v>
      </c>
      <c r="AD64" s="147">
        <v>0</v>
      </c>
      <c r="AE64" s="147">
        <v>0</v>
      </c>
      <c r="AF64" s="147">
        <v>0</v>
      </c>
      <c r="AG64" s="147">
        <v>0</v>
      </c>
      <c r="AH64" s="147">
        <v>0</v>
      </c>
      <c r="AI64" s="147">
        <v>0</v>
      </c>
      <c r="AJ64" s="147">
        <v>0</v>
      </c>
      <c r="AK64" s="147">
        <v>0</v>
      </c>
    </row>
    <row r="65" spans="1:64" ht="15.75" customHeight="1" x14ac:dyDescent="0.2">
      <c r="A65" s="142" t="s">
        <v>397</v>
      </c>
      <c r="B65" s="142" t="s">
        <v>398</v>
      </c>
      <c r="C65" s="147"/>
      <c r="D65" s="147"/>
      <c r="E65" s="147">
        <v>19</v>
      </c>
      <c r="F65" s="147">
        <v>0</v>
      </c>
      <c r="G65" s="147"/>
      <c r="H65" s="147">
        <v>242</v>
      </c>
      <c r="I65" s="147">
        <v>40</v>
      </c>
      <c r="J65" s="147">
        <v>56</v>
      </c>
      <c r="K65" s="147">
        <v>146</v>
      </c>
      <c r="L65" s="147"/>
      <c r="M65" s="147">
        <v>779</v>
      </c>
      <c r="N65" s="147">
        <v>8</v>
      </c>
      <c r="O65" s="147">
        <v>21</v>
      </c>
      <c r="P65" s="147">
        <v>4</v>
      </c>
      <c r="Q65" s="147">
        <v>8</v>
      </c>
      <c r="R65" s="147">
        <v>6</v>
      </c>
      <c r="S65" s="147">
        <v>5</v>
      </c>
      <c r="T65" s="147">
        <v>0</v>
      </c>
      <c r="U65" s="147">
        <v>101</v>
      </c>
      <c r="V65" s="147">
        <v>148</v>
      </c>
      <c r="W65" s="147">
        <v>53</v>
      </c>
      <c r="X65" s="147">
        <v>18</v>
      </c>
      <c r="Y65" s="147">
        <v>84</v>
      </c>
      <c r="Z65" s="147">
        <v>34</v>
      </c>
      <c r="AA65" s="147">
        <v>10</v>
      </c>
      <c r="AB65" s="147">
        <v>14</v>
      </c>
      <c r="AC65" s="147">
        <v>30</v>
      </c>
      <c r="AD65" s="147">
        <v>43</v>
      </c>
      <c r="AE65" s="147">
        <v>26</v>
      </c>
      <c r="AF65" s="147">
        <v>15</v>
      </c>
      <c r="AG65" s="147">
        <v>17</v>
      </c>
      <c r="AH65" s="147">
        <v>3</v>
      </c>
      <c r="AI65" s="147">
        <v>81</v>
      </c>
      <c r="AJ65" s="147">
        <v>4</v>
      </c>
      <c r="AK65" s="147">
        <v>46</v>
      </c>
    </row>
    <row r="66" spans="1:64" ht="15.75" customHeight="1" x14ac:dyDescent="0.2">
      <c r="A66" s="142" t="s">
        <v>399</v>
      </c>
      <c r="B66" s="142" t="s">
        <v>400</v>
      </c>
      <c r="C66" s="147"/>
      <c r="D66" s="147"/>
      <c r="E66" s="147">
        <v>68</v>
      </c>
      <c r="F66" s="147">
        <v>0</v>
      </c>
      <c r="G66" s="147"/>
      <c r="H66" s="147">
        <v>103</v>
      </c>
      <c r="I66" s="147">
        <v>57</v>
      </c>
      <c r="J66" s="147">
        <v>29</v>
      </c>
      <c r="K66" s="147">
        <v>17</v>
      </c>
      <c r="L66" s="147"/>
      <c r="M66" s="147">
        <v>172</v>
      </c>
      <c r="N66" s="147">
        <v>0</v>
      </c>
      <c r="O66" s="147">
        <v>5</v>
      </c>
      <c r="P66" s="147">
        <v>0</v>
      </c>
      <c r="Q66" s="147">
        <v>4</v>
      </c>
      <c r="R66" s="147">
        <v>1</v>
      </c>
      <c r="S66" s="147">
        <v>0</v>
      </c>
      <c r="T66" s="147">
        <v>0</v>
      </c>
      <c r="U66" s="147">
        <v>29</v>
      </c>
      <c r="V66" s="147">
        <v>49</v>
      </c>
      <c r="W66" s="147">
        <v>7</v>
      </c>
      <c r="X66" s="147">
        <v>3</v>
      </c>
      <c r="Y66" s="147">
        <v>24</v>
      </c>
      <c r="Z66" s="147">
        <v>4</v>
      </c>
      <c r="AA66" s="147">
        <v>12</v>
      </c>
      <c r="AB66" s="147">
        <v>3</v>
      </c>
      <c r="AC66" s="147">
        <v>6</v>
      </c>
      <c r="AD66" s="147">
        <v>9</v>
      </c>
      <c r="AE66" s="147">
        <v>5</v>
      </c>
      <c r="AF66" s="147">
        <v>2</v>
      </c>
      <c r="AG66" s="147">
        <v>5</v>
      </c>
      <c r="AH66" s="147">
        <v>0</v>
      </c>
      <c r="AI66" s="147">
        <v>1</v>
      </c>
      <c r="AJ66" s="147">
        <v>0</v>
      </c>
      <c r="AK66" s="147">
        <v>3</v>
      </c>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row>
    <row r="67" spans="1:64" ht="15.75" customHeight="1" x14ac:dyDescent="0.2">
      <c r="A67" s="142" t="s">
        <v>401</v>
      </c>
      <c r="B67" s="142" t="s">
        <v>402</v>
      </c>
      <c r="C67" s="147"/>
      <c r="D67" s="147"/>
      <c r="E67" s="147">
        <v>104</v>
      </c>
      <c r="F67" s="147">
        <v>0</v>
      </c>
      <c r="G67" s="147"/>
      <c r="H67" s="147">
        <v>162</v>
      </c>
      <c r="I67" s="147">
        <v>59</v>
      </c>
      <c r="J67" s="147">
        <v>37</v>
      </c>
      <c r="K67" s="147">
        <v>66</v>
      </c>
      <c r="L67" s="147"/>
      <c r="M67" s="147">
        <v>419</v>
      </c>
      <c r="N67" s="147">
        <v>5</v>
      </c>
      <c r="O67" s="147">
        <v>8</v>
      </c>
      <c r="P67" s="147">
        <v>3</v>
      </c>
      <c r="Q67" s="147">
        <v>3</v>
      </c>
      <c r="R67" s="147">
        <v>1</v>
      </c>
      <c r="S67" s="147">
        <v>2</v>
      </c>
      <c r="T67" s="147">
        <v>0</v>
      </c>
      <c r="U67" s="147">
        <v>67</v>
      </c>
      <c r="V67" s="147">
        <v>85</v>
      </c>
      <c r="W67" s="147">
        <v>33</v>
      </c>
      <c r="X67" s="147">
        <v>10</v>
      </c>
      <c r="Y67" s="147">
        <v>41</v>
      </c>
      <c r="Z67" s="147">
        <v>20</v>
      </c>
      <c r="AA67" s="147">
        <v>5</v>
      </c>
      <c r="AB67" s="147">
        <v>7</v>
      </c>
      <c r="AC67" s="147">
        <v>17</v>
      </c>
      <c r="AD67" s="147">
        <v>24</v>
      </c>
      <c r="AE67" s="147">
        <v>21</v>
      </c>
      <c r="AF67" s="147">
        <v>10</v>
      </c>
      <c r="AG67" s="147">
        <v>7</v>
      </c>
      <c r="AH67" s="147">
        <v>1</v>
      </c>
      <c r="AI67" s="147">
        <v>25</v>
      </c>
      <c r="AJ67" s="147">
        <v>2</v>
      </c>
      <c r="AK67" s="147">
        <v>22</v>
      </c>
    </row>
    <row r="68" spans="1:64" ht="15.75" customHeight="1" x14ac:dyDescent="0.2">
      <c r="A68" s="142" t="s">
        <v>403</v>
      </c>
      <c r="B68" s="142" t="s">
        <v>404</v>
      </c>
      <c r="C68" s="147"/>
      <c r="D68" s="147"/>
      <c r="E68" s="147">
        <v>47</v>
      </c>
      <c r="F68" s="147">
        <v>0</v>
      </c>
      <c r="G68" s="147"/>
      <c r="H68" s="147">
        <v>72</v>
      </c>
      <c r="I68" s="147">
        <v>21</v>
      </c>
      <c r="J68" s="147">
        <v>16</v>
      </c>
      <c r="K68" s="147">
        <v>35</v>
      </c>
      <c r="L68" s="147"/>
      <c r="M68" s="147">
        <v>217</v>
      </c>
      <c r="N68" s="147">
        <v>0</v>
      </c>
      <c r="O68" s="147">
        <v>7</v>
      </c>
      <c r="P68" s="147">
        <v>0</v>
      </c>
      <c r="Q68" s="147">
        <v>1</v>
      </c>
      <c r="R68" s="147">
        <v>1</v>
      </c>
      <c r="S68" s="147">
        <v>2</v>
      </c>
      <c r="T68" s="147">
        <v>0</v>
      </c>
      <c r="U68" s="147">
        <v>28</v>
      </c>
      <c r="V68" s="147">
        <v>35</v>
      </c>
      <c r="W68" s="147">
        <v>9</v>
      </c>
      <c r="X68" s="147">
        <v>6</v>
      </c>
      <c r="Y68" s="147">
        <v>24</v>
      </c>
      <c r="Z68" s="147">
        <v>4</v>
      </c>
      <c r="AA68" s="147">
        <v>13</v>
      </c>
      <c r="AB68" s="147">
        <v>8</v>
      </c>
      <c r="AC68" s="147">
        <v>16</v>
      </c>
      <c r="AD68" s="147">
        <v>12</v>
      </c>
      <c r="AE68" s="147">
        <v>12</v>
      </c>
      <c r="AF68" s="147">
        <v>4</v>
      </c>
      <c r="AG68" s="147">
        <v>5</v>
      </c>
      <c r="AH68" s="147">
        <v>2</v>
      </c>
      <c r="AI68" s="147">
        <v>14</v>
      </c>
      <c r="AJ68" s="147">
        <v>0</v>
      </c>
      <c r="AK68" s="147">
        <v>14</v>
      </c>
    </row>
    <row r="69" spans="1:64" ht="15.75" customHeight="1" x14ac:dyDescent="0.2">
      <c r="A69" s="142" t="s">
        <v>405</v>
      </c>
      <c r="B69" s="142" t="s">
        <v>406</v>
      </c>
      <c r="C69" s="147"/>
      <c r="D69" s="147"/>
      <c r="E69" s="147">
        <v>34</v>
      </c>
      <c r="F69" s="147">
        <v>0</v>
      </c>
      <c r="G69" s="147"/>
      <c r="H69" s="147">
        <v>98</v>
      </c>
      <c r="I69" s="147">
        <v>37</v>
      </c>
      <c r="J69" s="147">
        <v>18</v>
      </c>
      <c r="K69" s="147">
        <v>43</v>
      </c>
      <c r="L69" s="147"/>
      <c r="M69" s="147">
        <v>243</v>
      </c>
      <c r="N69" s="147">
        <v>0</v>
      </c>
      <c r="O69" s="147">
        <v>2</v>
      </c>
      <c r="P69" s="147">
        <v>2</v>
      </c>
      <c r="Q69" s="147">
        <v>1</v>
      </c>
      <c r="R69" s="147">
        <v>1</v>
      </c>
      <c r="S69" s="147">
        <v>1</v>
      </c>
      <c r="T69" s="147">
        <v>0</v>
      </c>
      <c r="U69" s="147">
        <v>39</v>
      </c>
      <c r="V69" s="147">
        <v>51</v>
      </c>
      <c r="W69" s="147">
        <v>9</v>
      </c>
      <c r="X69" s="147">
        <v>2</v>
      </c>
      <c r="Y69" s="147">
        <v>18</v>
      </c>
      <c r="Z69" s="147">
        <v>6</v>
      </c>
      <c r="AA69" s="147">
        <v>17</v>
      </c>
      <c r="AB69" s="147">
        <v>17</v>
      </c>
      <c r="AC69" s="147">
        <v>16</v>
      </c>
      <c r="AD69" s="147">
        <v>11</v>
      </c>
      <c r="AE69" s="147">
        <v>9</v>
      </c>
      <c r="AF69" s="147">
        <v>2</v>
      </c>
      <c r="AG69" s="147">
        <v>3</v>
      </c>
      <c r="AH69" s="147">
        <v>1</v>
      </c>
      <c r="AI69" s="147">
        <v>13</v>
      </c>
      <c r="AJ69" s="147">
        <v>0</v>
      </c>
      <c r="AK69" s="147">
        <v>22</v>
      </c>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row>
    <row r="70" spans="1:64" ht="15.75" customHeight="1" x14ac:dyDescent="0.2">
      <c r="A70" s="142" t="s">
        <v>407</v>
      </c>
      <c r="B70" s="142" t="s">
        <v>408</v>
      </c>
      <c r="C70" s="147"/>
      <c r="D70" s="147"/>
      <c r="E70" s="147">
        <v>138</v>
      </c>
      <c r="F70" s="147">
        <v>0</v>
      </c>
      <c r="G70" s="147"/>
      <c r="H70" s="147">
        <v>249</v>
      </c>
      <c r="I70" s="147">
        <v>118</v>
      </c>
      <c r="J70" s="147">
        <v>66</v>
      </c>
      <c r="K70" s="147">
        <v>65</v>
      </c>
      <c r="L70" s="147"/>
      <c r="M70" s="147">
        <v>510</v>
      </c>
      <c r="N70" s="147">
        <v>1</v>
      </c>
      <c r="O70" s="147">
        <v>7</v>
      </c>
      <c r="P70" s="147">
        <v>5</v>
      </c>
      <c r="Q70" s="147">
        <v>3</v>
      </c>
      <c r="R70" s="147">
        <v>6</v>
      </c>
      <c r="S70" s="147">
        <v>5</v>
      </c>
      <c r="T70" s="147">
        <v>0</v>
      </c>
      <c r="U70" s="147">
        <v>82</v>
      </c>
      <c r="V70" s="147">
        <v>110</v>
      </c>
      <c r="W70" s="147">
        <v>24</v>
      </c>
      <c r="X70" s="147">
        <v>5</v>
      </c>
      <c r="Y70" s="147">
        <v>34</v>
      </c>
      <c r="Z70" s="147">
        <v>5</v>
      </c>
      <c r="AA70" s="147">
        <v>24</v>
      </c>
      <c r="AB70" s="147">
        <v>17</v>
      </c>
      <c r="AC70" s="147">
        <v>49</v>
      </c>
      <c r="AD70" s="147">
        <v>27</v>
      </c>
      <c r="AE70" s="147">
        <v>20</v>
      </c>
      <c r="AF70" s="147">
        <v>24</v>
      </c>
      <c r="AG70" s="147">
        <v>10</v>
      </c>
      <c r="AH70" s="147">
        <v>10</v>
      </c>
      <c r="AI70" s="147">
        <v>18</v>
      </c>
      <c r="AJ70" s="147">
        <v>0</v>
      </c>
      <c r="AK70" s="147">
        <v>24</v>
      </c>
    </row>
    <row r="71" spans="1:64" ht="15.75" customHeight="1" x14ac:dyDescent="0.2">
      <c r="A71" s="142" t="s">
        <v>409</v>
      </c>
      <c r="B71" s="142" t="s">
        <v>410</v>
      </c>
      <c r="C71" s="147"/>
      <c r="D71" s="147"/>
      <c r="E71" s="147">
        <v>75</v>
      </c>
      <c r="F71" s="147">
        <v>0</v>
      </c>
      <c r="G71" s="147"/>
      <c r="H71" s="147">
        <v>369</v>
      </c>
      <c r="I71" s="147">
        <v>163</v>
      </c>
      <c r="J71" s="147">
        <v>115</v>
      </c>
      <c r="K71" s="147">
        <v>91</v>
      </c>
      <c r="L71" s="147"/>
      <c r="M71" s="147">
        <v>746</v>
      </c>
      <c r="N71" s="147">
        <v>8</v>
      </c>
      <c r="O71" s="147">
        <v>26</v>
      </c>
      <c r="P71" s="147">
        <v>17</v>
      </c>
      <c r="Q71" s="147">
        <v>6</v>
      </c>
      <c r="R71" s="147">
        <v>3</v>
      </c>
      <c r="S71" s="147">
        <v>5</v>
      </c>
      <c r="T71" s="147">
        <v>1</v>
      </c>
      <c r="U71" s="147">
        <v>150</v>
      </c>
      <c r="V71" s="147">
        <v>185</v>
      </c>
      <c r="W71" s="147">
        <v>45</v>
      </c>
      <c r="X71" s="147">
        <v>5</v>
      </c>
      <c r="Y71" s="147">
        <v>44</v>
      </c>
      <c r="Z71" s="147">
        <v>12</v>
      </c>
      <c r="AA71" s="147">
        <v>18</v>
      </c>
      <c r="AB71" s="147">
        <v>28</v>
      </c>
      <c r="AC71" s="147">
        <v>45</v>
      </c>
      <c r="AD71" s="147">
        <v>39</v>
      </c>
      <c r="AE71" s="147">
        <v>31</v>
      </c>
      <c r="AF71" s="147">
        <v>47</v>
      </c>
      <c r="AG71" s="147">
        <v>10</v>
      </c>
      <c r="AH71" s="147">
        <v>4</v>
      </c>
      <c r="AI71" s="147">
        <v>5</v>
      </c>
      <c r="AJ71" s="147">
        <v>2</v>
      </c>
      <c r="AK71" s="147">
        <v>10</v>
      </c>
    </row>
    <row r="72" spans="1:64" ht="15.75" customHeight="1" x14ac:dyDescent="0.2">
      <c r="A72" s="142" t="s">
        <v>411</v>
      </c>
      <c r="B72" s="142" t="s">
        <v>412</v>
      </c>
      <c r="C72" s="147"/>
      <c r="D72" s="147"/>
      <c r="E72" s="147">
        <v>66</v>
      </c>
      <c r="F72" s="147">
        <v>0</v>
      </c>
      <c r="G72" s="147"/>
      <c r="H72" s="147">
        <v>86</v>
      </c>
      <c r="I72" s="147">
        <v>44</v>
      </c>
      <c r="J72" s="147">
        <v>21</v>
      </c>
      <c r="K72" s="147">
        <v>21</v>
      </c>
      <c r="L72" s="147"/>
      <c r="M72" s="147">
        <v>176</v>
      </c>
      <c r="N72" s="147">
        <v>0</v>
      </c>
      <c r="O72" s="147">
        <v>3</v>
      </c>
      <c r="P72" s="147">
        <v>0</v>
      </c>
      <c r="Q72" s="147">
        <v>2</v>
      </c>
      <c r="R72" s="147">
        <v>1</v>
      </c>
      <c r="S72" s="147">
        <v>2</v>
      </c>
      <c r="T72" s="147">
        <v>0</v>
      </c>
      <c r="U72" s="147">
        <v>26</v>
      </c>
      <c r="V72" s="147">
        <v>50</v>
      </c>
      <c r="W72" s="147">
        <v>9</v>
      </c>
      <c r="X72" s="147">
        <v>1</v>
      </c>
      <c r="Y72" s="147">
        <v>18</v>
      </c>
      <c r="Z72" s="147">
        <v>6</v>
      </c>
      <c r="AA72" s="147">
        <v>12</v>
      </c>
      <c r="AB72" s="147">
        <v>10</v>
      </c>
      <c r="AC72" s="147">
        <v>11</v>
      </c>
      <c r="AD72" s="147">
        <v>11</v>
      </c>
      <c r="AE72" s="147">
        <v>12</v>
      </c>
      <c r="AF72" s="147">
        <v>0</v>
      </c>
      <c r="AG72" s="147">
        <v>0</v>
      </c>
      <c r="AH72" s="147">
        <v>0</v>
      </c>
      <c r="AI72" s="147">
        <v>0</v>
      </c>
      <c r="AJ72" s="147">
        <v>0</v>
      </c>
      <c r="AK72" s="147">
        <v>2</v>
      </c>
    </row>
    <row r="73" spans="1:64" ht="15.75" customHeight="1" x14ac:dyDescent="0.2">
      <c r="A73" s="142" t="s">
        <v>413</v>
      </c>
      <c r="B73" s="142" t="s">
        <v>414</v>
      </c>
      <c r="C73" s="147"/>
      <c r="D73" s="147"/>
      <c r="E73" s="147">
        <v>88</v>
      </c>
      <c r="F73" s="147">
        <v>0</v>
      </c>
      <c r="G73" s="147"/>
      <c r="H73" s="147">
        <v>49</v>
      </c>
      <c r="I73" s="147">
        <v>22</v>
      </c>
      <c r="J73" s="147">
        <v>12</v>
      </c>
      <c r="K73" s="147">
        <v>15</v>
      </c>
      <c r="L73" s="147"/>
      <c r="M73" s="147">
        <v>107</v>
      </c>
      <c r="N73" s="147">
        <v>0</v>
      </c>
      <c r="O73" s="147">
        <v>3</v>
      </c>
      <c r="P73" s="147">
        <v>0</v>
      </c>
      <c r="Q73" s="147">
        <v>1</v>
      </c>
      <c r="R73" s="147">
        <v>1</v>
      </c>
      <c r="S73" s="147">
        <v>2</v>
      </c>
      <c r="T73" s="147">
        <v>0</v>
      </c>
      <c r="U73" s="147">
        <v>13</v>
      </c>
      <c r="V73" s="147">
        <v>31</v>
      </c>
      <c r="W73" s="147">
        <v>9</v>
      </c>
      <c r="X73" s="147">
        <v>2</v>
      </c>
      <c r="Y73" s="147">
        <v>8</v>
      </c>
      <c r="Z73" s="147">
        <v>1</v>
      </c>
      <c r="AA73" s="147">
        <v>5</v>
      </c>
      <c r="AB73" s="147">
        <v>6</v>
      </c>
      <c r="AC73" s="147">
        <v>5</v>
      </c>
      <c r="AD73" s="147">
        <v>5</v>
      </c>
      <c r="AE73" s="147">
        <v>1</v>
      </c>
      <c r="AF73" s="147">
        <v>2</v>
      </c>
      <c r="AG73" s="147">
        <v>3</v>
      </c>
      <c r="AH73" s="147">
        <v>1</v>
      </c>
      <c r="AI73" s="147">
        <v>4</v>
      </c>
      <c r="AJ73" s="147">
        <v>0</v>
      </c>
      <c r="AK73" s="147">
        <v>4</v>
      </c>
    </row>
    <row r="74" spans="1:64" ht="15.75" customHeight="1" x14ac:dyDescent="0.2">
      <c r="A74" s="142" t="s">
        <v>415</v>
      </c>
      <c r="B74" s="142" t="s">
        <v>416</v>
      </c>
      <c r="C74" s="147"/>
      <c r="D74" s="147"/>
      <c r="E74" s="147">
        <v>50</v>
      </c>
      <c r="F74" s="147">
        <v>0</v>
      </c>
      <c r="G74" s="147"/>
      <c r="H74" s="147">
        <v>82</v>
      </c>
      <c r="I74" s="147">
        <v>56</v>
      </c>
      <c r="J74" s="147">
        <v>12</v>
      </c>
      <c r="K74" s="147">
        <v>14</v>
      </c>
      <c r="L74" s="147"/>
      <c r="M74" s="147">
        <v>132</v>
      </c>
      <c r="N74" s="147">
        <v>1</v>
      </c>
      <c r="O74" s="147">
        <v>5</v>
      </c>
      <c r="P74" s="147">
        <v>2</v>
      </c>
      <c r="Q74" s="147">
        <v>0</v>
      </c>
      <c r="R74" s="147">
        <v>1</v>
      </c>
      <c r="S74" s="147">
        <v>1</v>
      </c>
      <c r="T74" s="147">
        <v>0</v>
      </c>
      <c r="U74" s="147">
        <v>27</v>
      </c>
      <c r="V74" s="147">
        <v>33</v>
      </c>
      <c r="W74" s="147">
        <v>4</v>
      </c>
      <c r="X74" s="147">
        <v>2</v>
      </c>
      <c r="Y74" s="147">
        <v>11</v>
      </c>
      <c r="Z74" s="147">
        <v>0</v>
      </c>
      <c r="AA74" s="147">
        <v>10</v>
      </c>
      <c r="AB74" s="147">
        <v>6</v>
      </c>
      <c r="AC74" s="147">
        <v>7</v>
      </c>
      <c r="AD74" s="147">
        <v>6</v>
      </c>
      <c r="AE74" s="147">
        <v>6</v>
      </c>
      <c r="AF74" s="147">
        <v>9</v>
      </c>
      <c r="AG74" s="147">
        <v>0</v>
      </c>
      <c r="AH74" s="147">
        <v>0</v>
      </c>
      <c r="AI74" s="147">
        <v>0</v>
      </c>
      <c r="AJ74" s="147">
        <v>0</v>
      </c>
      <c r="AK74" s="147">
        <v>1</v>
      </c>
    </row>
    <row r="75" spans="1:64" ht="15.75" customHeight="1" x14ac:dyDescent="0.2">
      <c r="A75" s="142" t="s">
        <v>417</v>
      </c>
      <c r="B75" s="142" t="s">
        <v>418</v>
      </c>
      <c r="C75" s="147"/>
      <c r="D75" s="147"/>
      <c r="E75" s="147">
        <v>0</v>
      </c>
      <c r="F75" s="147">
        <v>0</v>
      </c>
      <c r="G75" s="147"/>
      <c r="H75" s="147">
        <v>3</v>
      </c>
      <c r="I75" s="147" t="s">
        <v>289</v>
      </c>
      <c r="J75" s="147" t="s">
        <v>289</v>
      </c>
      <c r="K75" s="147" t="s">
        <v>289</v>
      </c>
      <c r="L75" s="147"/>
      <c r="M75" s="147" t="s">
        <v>289</v>
      </c>
      <c r="N75" s="147" t="s">
        <v>289</v>
      </c>
      <c r="O75" s="147" t="s">
        <v>289</v>
      </c>
      <c r="P75" s="147" t="s">
        <v>289</v>
      </c>
      <c r="Q75" s="147" t="s">
        <v>289</v>
      </c>
      <c r="R75" s="147" t="s">
        <v>289</v>
      </c>
      <c r="S75" s="147" t="s">
        <v>289</v>
      </c>
      <c r="T75" s="147" t="s">
        <v>289</v>
      </c>
      <c r="U75" s="147" t="s">
        <v>289</v>
      </c>
      <c r="V75" s="147" t="s">
        <v>289</v>
      </c>
      <c r="W75" s="147" t="s">
        <v>289</v>
      </c>
      <c r="X75" s="147" t="s">
        <v>289</v>
      </c>
      <c r="Y75" s="147" t="s">
        <v>289</v>
      </c>
      <c r="Z75" s="147" t="s">
        <v>289</v>
      </c>
      <c r="AA75" s="147" t="s">
        <v>289</v>
      </c>
      <c r="AB75" s="147" t="s">
        <v>289</v>
      </c>
      <c r="AC75" s="147" t="s">
        <v>289</v>
      </c>
      <c r="AD75" s="147" t="s">
        <v>289</v>
      </c>
      <c r="AE75" s="147" t="s">
        <v>289</v>
      </c>
      <c r="AF75" s="147" t="s">
        <v>289</v>
      </c>
      <c r="AG75" s="147" t="s">
        <v>289</v>
      </c>
      <c r="AH75" s="147" t="s">
        <v>289</v>
      </c>
      <c r="AI75" s="147" t="s">
        <v>289</v>
      </c>
      <c r="AJ75" s="147" t="s">
        <v>289</v>
      </c>
      <c r="AK75" s="147" t="s">
        <v>289</v>
      </c>
    </row>
    <row r="76" spans="1:64" ht="15.75" customHeight="1" x14ac:dyDescent="0.2">
      <c r="A76" s="142" t="s">
        <v>419</v>
      </c>
      <c r="B76" s="142" t="s">
        <v>420</v>
      </c>
      <c r="C76" s="147"/>
      <c r="D76" s="147"/>
      <c r="E76" s="147">
        <v>70</v>
      </c>
      <c r="F76" s="147">
        <v>0</v>
      </c>
      <c r="G76" s="147"/>
      <c r="H76" s="147">
        <v>162</v>
      </c>
      <c r="I76" s="147">
        <v>80</v>
      </c>
      <c r="J76" s="147">
        <v>43</v>
      </c>
      <c r="K76" s="147">
        <v>39</v>
      </c>
      <c r="L76" s="147"/>
      <c r="M76" s="147">
        <v>322</v>
      </c>
      <c r="N76" s="147">
        <v>9</v>
      </c>
      <c r="O76" s="147">
        <v>10</v>
      </c>
      <c r="P76" s="147">
        <v>4</v>
      </c>
      <c r="Q76" s="147">
        <v>4</v>
      </c>
      <c r="R76" s="147">
        <v>0</v>
      </c>
      <c r="S76" s="147">
        <v>0</v>
      </c>
      <c r="T76" s="147">
        <v>3</v>
      </c>
      <c r="U76" s="147">
        <v>49</v>
      </c>
      <c r="V76" s="147">
        <v>91</v>
      </c>
      <c r="W76" s="147">
        <v>9</v>
      </c>
      <c r="X76" s="147">
        <v>2</v>
      </c>
      <c r="Y76" s="147">
        <v>27</v>
      </c>
      <c r="Z76" s="147">
        <v>12</v>
      </c>
      <c r="AA76" s="147">
        <v>15</v>
      </c>
      <c r="AB76" s="147">
        <v>13</v>
      </c>
      <c r="AC76" s="147">
        <v>20</v>
      </c>
      <c r="AD76" s="147">
        <v>21</v>
      </c>
      <c r="AE76" s="147">
        <v>6</v>
      </c>
      <c r="AF76" s="147">
        <v>7</v>
      </c>
      <c r="AG76" s="147">
        <v>7</v>
      </c>
      <c r="AH76" s="147">
        <v>1</v>
      </c>
      <c r="AI76" s="147">
        <v>4</v>
      </c>
      <c r="AJ76" s="147">
        <v>1</v>
      </c>
      <c r="AK76" s="147">
        <v>7</v>
      </c>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row>
    <row r="77" spans="1:64" ht="15.75" customHeight="1" x14ac:dyDescent="0.2">
      <c r="A77" s="142" t="s">
        <v>421</v>
      </c>
      <c r="B77" s="142" t="s">
        <v>422</v>
      </c>
      <c r="C77" s="147"/>
      <c r="D77" s="147"/>
      <c r="E77" s="147">
        <v>207</v>
      </c>
      <c r="F77" s="147">
        <v>0</v>
      </c>
      <c r="G77" s="147"/>
      <c r="H77" s="147">
        <v>365</v>
      </c>
      <c r="I77" s="147">
        <v>146</v>
      </c>
      <c r="J77" s="147">
        <v>88</v>
      </c>
      <c r="K77" s="147">
        <v>131</v>
      </c>
      <c r="L77" s="147"/>
      <c r="M77" s="147">
        <v>889</v>
      </c>
      <c r="N77" s="147">
        <v>16</v>
      </c>
      <c r="O77" s="147">
        <v>32</v>
      </c>
      <c r="P77" s="147">
        <v>18</v>
      </c>
      <c r="Q77" s="147">
        <v>14</v>
      </c>
      <c r="R77" s="147">
        <v>5</v>
      </c>
      <c r="S77" s="147">
        <v>8</v>
      </c>
      <c r="T77" s="147">
        <v>0</v>
      </c>
      <c r="U77" s="147">
        <v>132</v>
      </c>
      <c r="V77" s="147">
        <v>202</v>
      </c>
      <c r="W77" s="147">
        <v>52</v>
      </c>
      <c r="X77" s="147">
        <v>22</v>
      </c>
      <c r="Y77" s="147">
        <v>96</v>
      </c>
      <c r="Z77" s="147">
        <v>12</v>
      </c>
      <c r="AA77" s="147">
        <v>36</v>
      </c>
      <c r="AB77" s="147">
        <v>37</v>
      </c>
      <c r="AC77" s="147">
        <v>38</v>
      </c>
      <c r="AD77" s="147">
        <v>50</v>
      </c>
      <c r="AE77" s="147">
        <v>38</v>
      </c>
      <c r="AF77" s="147">
        <v>1</v>
      </c>
      <c r="AG77" s="147">
        <v>19</v>
      </c>
      <c r="AH77" s="147">
        <v>6</v>
      </c>
      <c r="AI77" s="147">
        <v>21</v>
      </c>
      <c r="AJ77" s="147">
        <v>1</v>
      </c>
      <c r="AK77" s="147">
        <v>33</v>
      </c>
    </row>
    <row r="78" spans="1:64" ht="15.75" customHeight="1" x14ac:dyDescent="0.2">
      <c r="A78" s="142" t="s">
        <v>423</v>
      </c>
      <c r="B78" s="142" t="s">
        <v>424</v>
      </c>
      <c r="C78" s="147"/>
      <c r="D78" s="147"/>
      <c r="E78" s="147">
        <v>44</v>
      </c>
      <c r="F78" s="147">
        <v>0</v>
      </c>
      <c r="G78" s="147"/>
      <c r="H78" s="147">
        <v>35</v>
      </c>
      <c r="I78" s="147">
        <v>14</v>
      </c>
      <c r="J78" s="147">
        <v>12</v>
      </c>
      <c r="K78" s="147">
        <v>9</v>
      </c>
      <c r="L78" s="147"/>
      <c r="M78" s="147">
        <v>77</v>
      </c>
      <c r="N78" s="147">
        <v>0</v>
      </c>
      <c r="O78" s="147">
        <v>2</v>
      </c>
      <c r="P78" s="147">
        <v>1</v>
      </c>
      <c r="Q78" s="147">
        <v>0</v>
      </c>
      <c r="R78" s="147">
        <v>0</v>
      </c>
      <c r="S78" s="147">
        <v>0</v>
      </c>
      <c r="T78" s="147">
        <v>0</v>
      </c>
      <c r="U78" s="147">
        <v>16</v>
      </c>
      <c r="V78" s="147">
        <v>16</v>
      </c>
      <c r="W78" s="147">
        <v>4</v>
      </c>
      <c r="X78" s="147">
        <v>1</v>
      </c>
      <c r="Y78" s="147">
        <v>5</v>
      </c>
      <c r="Z78" s="147">
        <v>3</v>
      </c>
      <c r="AA78" s="147">
        <v>1</v>
      </c>
      <c r="AB78" s="147">
        <v>3</v>
      </c>
      <c r="AC78" s="147">
        <v>2</v>
      </c>
      <c r="AD78" s="147">
        <v>5</v>
      </c>
      <c r="AE78" s="147">
        <v>4</v>
      </c>
      <c r="AF78" s="147">
        <v>0</v>
      </c>
      <c r="AG78" s="147">
        <v>5</v>
      </c>
      <c r="AH78" s="147">
        <v>1</v>
      </c>
      <c r="AI78" s="147">
        <v>5</v>
      </c>
      <c r="AJ78" s="147">
        <v>0</v>
      </c>
      <c r="AK78" s="147">
        <v>3</v>
      </c>
    </row>
    <row r="79" spans="1:64" ht="15.75" customHeight="1" x14ac:dyDescent="0.2">
      <c r="A79" s="142" t="s">
        <v>425</v>
      </c>
      <c r="B79" s="142" t="s">
        <v>426</v>
      </c>
      <c r="C79" s="147"/>
      <c r="D79" s="147"/>
      <c r="E79" s="147">
        <v>131</v>
      </c>
      <c r="F79" s="147">
        <v>0</v>
      </c>
      <c r="G79" s="147"/>
      <c r="H79" s="147">
        <v>656</v>
      </c>
      <c r="I79" s="147">
        <v>138</v>
      </c>
      <c r="J79" s="147">
        <v>135</v>
      </c>
      <c r="K79" s="147">
        <v>383</v>
      </c>
      <c r="L79" s="147"/>
      <c r="M79" s="147">
        <v>2219</v>
      </c>
      <c r="N79" s="147">
        <v>4</v>
      </c>
      <c r="O79" s="147">
        <v>11</v>
      </c>
      <c r="P79" s="147">
        <v>10</v>
      </c>
      <c r="Q79" s="147">
        <v>7</v>
      </c>
      <c r="R79" s="147">
        <v>5</v>
      </c>
      <c r="S79" s="147">
        <v>20</v>
      </c>
      <c r="T79" s="147">
        <v>2</v>
      </c>
      <c r="U79" s="147">
        <v>306</v>
      </c>
      <c r="V79" s="147">
        <v>354</v>
      </c>
      <c r="W79" s="147">
        <v>118</v>
      </c>
      <c r="X79" s="147">
        <v>79</v>
      </c>
      <c r="Y79" s="147">
        <v>178</v>
      </c>
      <c r="Z79" s="147">
        <v>62</v>
      </c>
      <c r="AA79" s="147">
        <v>101</v>
      </c>
      <c r="AB79" s="147">
        <v>76</v>
      </c>
      <c r="AC79" s="147">
        <v>172</v>
      </c>
      <c r="AD79" s="147">
        <v>210</v>
      </c>
      <c r="AE79" s="147">
        <v>143</v>
      </c>
      <c r="AF79" s="147">
        <v>116</v>
      </c>
      <c r="AG79" s="147">
        <v>12</v>
      </c>
      <c r="AH79" s="147">
        <v>7</v>
      </c>
      <c r="AI79" s="147">
        <v>96</v>
      </c>
      <c r="AJ79" s="147">
        <v>12</v>
      </c>
      <c r="AK79" s="147">
        <v>118</v>
      </c>
    </row>
    <row r="80" spans="1:64" ht="15.75" customHeight="1" x14ac:dyDescent="0.2">
      <c r="A80" s="142" t="s">
        <v>427</v>
      </c>
      <c r="B80" s="142" t="s">
        <v>428</v>
      </c>
      <c r="C80" s="147"/>
      <c r="D80" s="147"/>
      <c r="E80" s="147">
        <v>88</v>
      </c>
      <c r="F80" s="147">
        <v>0</v>
      </c>
      <c r="G80" s="147"/>
      <c r="H80" s="147">
        <v>139</v>
      </c>
      <c r="I80" s="147">
        <v>88</v>
      </c>
      <c r="J80" s="147">
        <v>37</v>
      </c>
      <c r="K80" s="147">
        <v>14</v>
      </c>
      <c r="L80" s="147"/>
      <c r="M80" s="147">
        <v>214</v>
      </c>
      <c r="N80" s="147">
        <v>0</v>
      </c>
      <c r="O80" s="147">
        <v>14</v>
      </c>
      <c r="P80" s="147">
        <v>7</v>
      </c>
      <c r="Q80" s="147">
        <v>1</v>
      </c>
      <c r="R80" s="147">
        <v>0</v>
      </c>
      <c r="S80" s="147">
        <v>0</v>
      </c>
      <c r="T80" s="147">
        <v>0</v>
      </c>
      <c r="U80" s="147">
        <v>45</v>
      </c>
      <c r="V80" s="147">
        <v>37</v>
      </c>
      <c r="W80" s="147">
        <v>5</v>
      </c>
      <c r="X80" s="147">
        <v>6</v>
      </c>
      <c r="Y80" s="147">
        <v>18</v>
      </c>
      <c r="Z80" s="147">
        <v>2</v>
      </c>
      <c r="AA80" s="147">
        <v>8</v>
      </c>
      <c r="AB80" s="147">
        <v>3</v>
      </c>
      <c r="AC80" s="147">
        <v>7</v>
      </c>
      <c r="AD80" s="147">
        <v>11</v>
      </c>
      <c r="AE80" s="147">
        <v>4</v>
      </c>
      <c r="AF80" s="147">
        <v>10</v>
      </c>
      <c r="AG80" s="147">
        <v>2</v>
      </c>
      <c r="AH80" s="147">
        <v>0</v>
      </c>
      <c r="AI80" s="147">
        <v>12</v>
      </c>
      <c r="AJ80" s="147">
        <v>0</v>
      </c>
      <c r="AK80" s="147">
        <v>22</v>
      </c>
    </row>
    <row r="81" spans="1:394" ht="15.75" customHeight="1" x14ac:dyDescent="0.2">
      <c r="A81" s="142" t="s">
        <v>429</v>
      </c>
      <c r="B81" s="142" t="s">
        <v>430</v>
      </c>
      <c r="C81" s="147"/>
      <c r="D81" s="147"/>
      <c r="E81" s="147">
        <v>546</v>
      </c>
      <c r="F81" s="147">
        <v>16</v>
      </c>
      <c r="G81" s="147"/>
      <c r="H81" s="147">
        <v>354</v>
      </c>
      <c r="I81" s="147">
        <v>54</v>
      </c>
      <c r="J81" s="147">
        <v>80</v>
      </c>
      <c r="K81" s="147">
        <v>220</v>
      </c>
      <c r="L81" s="147"/>
      <c r="M81" s="147">
        <v>1277</v>
      </c>
      <c r="N81" s="147">
        <v>13</v>
      </c>
      <c r="O81" s="147">
        <v>49</v>
      </c>
      <c r="P81" s="147">
        <v>25</v>
      </c>
      <c r="Q81" s="147">
        <v>6</v>
      </c>
      <c r="R81" s="147">
        <v>0</v>
      </c>
      <c r="S81" s="147">
        <v>0</v>
      </c>
      <c r="T81" s="147">
        <v>20</v>
      </c>
      <c r="U81" s="147">
        <v>221</v>
      </c>
      <c r="V81" s="147">
        <v>219</v>
      </c>
      <c r="W81" s="147">
        <v>91</v>
      </c>
      <c r="X81" s="147">
        <v>52</v>
      </c>
      <c r="Y81" s="147">
        <v>94</v>
      </c>
      <c r="Z81" s="147">
        <v>86</v>
      </c>
      <c r="AA81" s="147">
        <v>31</v>
      </c>
      <c r="AB81" s="147">
        <v>21</v>
      </c>
      <c r="AC81" s="147">
        <v>39</v>
      </c>
      <c r="AD81" s="147">
        <v>65</v>
      </c>
      <c r="AE81" s="147">
        <v>76</v>
      </c>
      <c r="AF81" s="147">
        <v>26</v>
      </c>
      <c r="AG81" s="147">
        <v>49</v>
      </c>
      <c r="AH81" s="147">
        <v>1</v>
      </c>
      <c r="AI81" s="147">
        <v>93</v>
      </c>
      <c r="AJ81" s="147">
        <v>0</v>
      </c>
      <c r="AK81" s="147">
        <v>0</v>
      </c>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row>
    <row r="82" spans="1:394" ht="15.75" customHeight="1" x14ac:dyDescent="0.2">
      <c r="A82" s="142" t="s">
        <v>431</v>
      </c>
      <c r="B82" s="142" t="s">
        <v>432</v>
      </c>
      <c r="C82" s="147"/>
      <c r="D82" s="147"/>
      <c r="E82" s="147">
        <v>54</v>
      </c>
      <c r="F82" s="147">
        <v>0</v>
      </c>
      <c r="G82" s="147"/>
      <c r="H82" s="147">
        <v>319</v>
      </c>
      <c r="I82" s="147">
        <v>58</v>
      </c>
      <c r="J82" s="147">
        <v>84</v>
      </c>
      <c r="K82" s="147">
        <v>177</v>
      </c>
      <c r="L82" s="147"/>
      <c r="M82" s="147">
        <v>1031</v>
      </c>
      <c r="N82" s="147">
        <v>3</v>
      </c>
      <c r="O82" s="147">
        <v>30</v>
      </c>
      <c r="P82" s="147">
        <v>8</v>
      </c>
      <c r="Q82" s="147">
        <v>8</v>
      </c>
      <c r="R82" s="147">
        <v>3</v>
      </c>
      <c r="S82" s="147">
        <v>14</v>
      </c>
      <c r="T82" s="147">
        <v>0</v>
      </c>
      <c r="U82" s="147">
        <v>143</v>
      </c>
      <c r="V82" s="147">
        <v>199</v>
      </c>
      <c r="W82" s="147">
        <v>53</v>
      </c>
      <c r="X82" s="147">
        <v>16</v>
      </c>
      <c r="Y82" s="147">
        <v>63</v>
      </c>
      <c r="Z82" s="147">
        <v>22</v>
      </c>
      <c r="AA82" s="147">
        <v>35</v>
      </c>
      <c r="AB82" s="147">
        <v>29</v>
      </c>
      <c r="AC82" s="147">
        <v>96</v>
      </c>
      <c r="AD82" s="147">
        <v>93</v>
      </c>
      <c r="AE82" s="147">
        <v>70</v>
      </c>
      <c r="AF82" s="147">
        <v>38</v>
      </c>
      <c r="AG82" s="147">
        <v>11</v>
      </c>
      <c r="AH82" s="147">
        <v>16</v>
      </c>
      <c r="AI82" s="147">
        <v>41</v>
      </c>
      <c r="AJ82" s="147">
        <v>4</v>
      </c>
      <c r="AK82" s="147">
        <v>36</v>
      </c>
    </row>
    <row r="83" spans="1:394" ht="15.75" customHeight="1" x14ac:dyDescent="0.2">
      <c r="A83" s="142" t="s">
        <v>433</v>
      </c>
      <c r="B83" s="142" t="s">
        <v>434</v>
      </c>
      <c r="C83" s="147"/>
      <c r="D83" s="147"/>
      <c r="E83" s="147">
        <v>71</v>
      </c>
      <c r="F83" s="147">
        <v>0</v>
      </c>
      <c r="G83" s="147"/>
      <c r="H83" s="147">
        <v>216</v>
      </c>
      <c r="I83" s="147">
        <v>143</v>
      </c>
      <c r="J83" s="147">
        <v>50</v>
      </c>
      <c r="K83" s="147">
        <v>23</v>
      </c>
      <c r="L83" s="147"/>
      <c r="M83" s="147">
        <v>315</v>
      </c>
      <c r="N83" s="147">
        <v>1</v>
      </c>
      <c r="O83" s="147">
        <v>16</v>
      </c>
      <c r="P83" s="147">
        <v>9</v>
      </c>
      <c r="Q83" s="147">
        <v>1</v>
      </c>
      <c r="R83" s="147">
        <v>0</v>
      </c>
      <c r="S83" s="147">
        <v>0</v>
      </c>
      <c r="T83" s="147">
        <v>0</v>
      </c>
      <c r="U83" s="147">
        <v>68</v>
      </c>
      <c r="V83" s="147">
        <v>72</v>
      </c>
      <c r="W83" s="147">
        <v>6</v>
      </c>
      <c r="X83" s="147">
        <v>4</v>
      </c>
      <c r="Y83" s="147">
        <v>51</v>
      </c>
      <c r="Z83" s="147">
        <v>4</v>
      </c>
      <c r="AA83" s="147">
        <v>7</v>
      </c>
      <c r="AB83" s="147">
        <v>6</v>
      </c>
      <c r="AC83" s="147">
        <v>4</v>
      </c>
      <c r="AD83" s="147">
        <v>2</v>
      </c>
      <c r="AE83" s="147">
        <v>1</v>
      </c>
      <c r="AF83" s="147">
        <v>15</v>
      </c>
      <c r="AG83" s="147">
        <v>14</v>
      </c>
      <c r="AH83" s="147">
        <v>0</v>
      </c>
      <c r="AI83" s="147">
        <v>22</v>
      </c>
      <c r="AJ83" s="147">
        <v>0</v>
      </c>
      <c r="AK83" s="147">
        <v>12</v>
      </c>
      <c r="BM83" s="130"/>
      <c r="BN83" s="130"/>
      <c r="BO83" s="130"/>
      <c r="BP83" s="130"/>
      <c r="BQ83" s="130"/>
      <c r="BR83" s="130"/>
      <c r="BS83" s="130"/>
      <c r="BT83" s="130"/>
      <c r="BU83" s="130"/>
      <c r="BV83" s="130"/>
      <c r="BW83" s="130"/>
      <c r="BX83" s="130"/>
      <c r="BY83" s="130"/>
      <c r="BZ83" s="130"/>
      <c r="CA83" s="130"/>
      <c r="CB83" s="130"/>
      <c r="CC83" s="130"/>
      <c r="CD83" s="130"/>
      <c r="CE83" s="130"/>
      <c r="CF83" s="130"/>
      <c r="CG83" s="130"/>
      <c r="CH83" s="130"/>
      <c r="CI83" s="130"/>
      <c r="CJ83" s="130"/>
      <c r="CK83" s="130"/>
      <c r="CL83" s="130"/>
      <c r="CM83" s="130"/>
      <c r="CN83" s="130"/>
      <c r="CO83" s="130"/>
      <c r="CP83" s="130"/>
      <c r="CQ83" s="130"/>
      <c r="CR83" s="130"/>
      <c r="CS83" s="130"/>
      <c r="CT83" s="130"/>
      <c r="CU83" s="130"/>
      <c r="CV83" s="130"/>
      <c r="CW83" s="130"/>
      <c r="CX83" s="130"/>
      <c r="CY83" s="130"/>
      <c r="CZ83" s="130"/>
      <c r="DA83" s="130"/>
      <c r="DB83" s="130"/>
      <c r="DC83" s="130"/>
      <c r="DD83" s="130"/>
      <c r="DE83" s="130"/>
      <c r="DF83" s="130"/>
      <c r="DG83" s="130"/>
      <c r="DH83" s="130"/>
      <c r="DI83" s="130"/>
      <c r="DJ83" s="130"/>
      <c r="DK83" s="130"/>
      <c r="DL83" s="130"/>
      <c r="DM83" s="130"/>
      <c r="DN83" s="130"/>
      <c r="DO83" s="130"/>
      <c r="DP83" s="130"/>
      <c r="DQ83" s="130"/>
      <c r="DR83" s="130"/>
      <c r="DS83" s="130"/>
      <c r="DT83" s="130"/>
      <c r="DU83" s="130"/>
      <c r="DV83" s="130"/>
      <c r="DW83" s="130"/>
      <c r="DX83" s="130"/>
      <c r="DY83" s="130"/>
      <c r="DZ83" s="130"/>
      <c r="EA83" s="130"/>
      <c r="EB83" s="130"/>
      <c r="EC83" s="130"/>
      <c r="ED83" s="130"/>
      <c r="EE83" s="130"/>
      <c r="EF83" s="130"/>
      <c r="EG83" s="130"/>
      <c r="EH83" s="130"/>
      <c r="EI83" s="130"/>
      <c r="EJ83" s="130"/>
      <c r="EK83" s="130"/>
      <c r="EL83" s="130"/>
      <c r="EM83" s="130"/>
      <c r="EN83" s="130"/>
      <c r="EO83" s="130"/>
      <c r="EP83" s="130"/>
      <c r="EQ83" s="130"/>
      <c r="ER83" s="130"/>
      <c r="ES83" s="130"/>
      <c r="ET83" s="130"/>
      <c r="EU83" s="130"/>
      <c r="EV83" s="130"/>
      <c r="EW83" s="130"/>
      <c r="EX83" s="130"/>
      <c r="EY83" s="130"/>
      <c r="EZ83" s="130"/>
      <c r="FA83" s="130"/>
      <c r="FB83" s="130"/>
      <c r="FC83" s="130"/>
      <c r="FD83" s="130"/>
      <c r="FE83" s="130"/>
      <c r="FF83" s="130"/>
      <c r="FG83" s="130"/>
      <c r="FH83" s="130"/>
      <c r="FI83" s="130"/>
      <c r="FJ83" s="130"/>
      <c r="FK83" s="130"/>
      <c r="FL83" s="130"/>
      <c r="FM83" s="130"/>
      <c r="FN83" s="130"/>
      <c r="FO83" s="130"/>
      <c r="FP83" s="130"/>
      <c r="FQ83" s="130"/>
      <c r="FR83" s="130"/>
      <c r="FS83" s="130"/>
      <c r="FT83" s="130"/>
      <c r="FU83" s="130"/>
      <c r="FV83" s="130"/>
      <c r="FW83" s="130"/>
      <c r="FX83" s="130"/>
      <c r="FY83" s="130"/>
      <c r="FZ83" s="130"/>
      <c r="GA83" s="130"/>
      <c r="GB83" s="130"/>
      <c r="GC83" s="130"/>
      <c r="GD83" s="130"/>
      <c r="GE83" s="130"/>
      <c r="GF83" s="130"/>
      <c r="GG83" s="130"/>
      <c r="GH83" s="130"/>
      <c r="GI83" s="130"/>
      <c r="GJ83" s="130"/>
      <c r="GK83" s="130"/>
      <c r="GL83" s="130"/>
      <c r="GM83" s="130"/>
      <c r="GN83" s="130"/>
      <c r="GO83" s="130"/>
      <c r="GP83" s="130"/>
      <c r="GQ83" s="130"/>
      <c r="GR83" s="130"/>
      <c r="GS83" s="130"/>
      <c r="GT83" s="130"/>
      <c r="GU83" s="130"/>
      <c r="GV83" s="130"/>
      <c r="GW83" s="130"/>
      <c r="GX83" s="130"/>
      <c r="GY83" s="130"/>
      <c r="GZ83" s="130"/>
      <c r="HA83" s="130"/>
      <c r="HB83" s="130"/>
      <c r="HC83" s="130"/>
      <c r="HD83" s="130"/>
      <c r="HE83" s="130"/>
      <c r="HF83" s="130"/>
      <c r="HG83" s="130"/>
      <c r="HH83" s="130"/>
      <c r="HI83" s="130"/>
      <c r="HJ83" s="130"/>
      <c r="HK83" s="130"/>
      <c r="HL83" s="130"/>
      <c r="HM83" s="130"/>
      <c r="HN83" s="130"/>
      <c r="HO83" s="130"/>
      <c r="HP83" s="130"/>
      <c r="HQ83" s="130"/>
      <c r="HR83" s="130"/>
      <c r="HS83" s="130"/>
      <c r="HT83" s="130"/>
      <c r="HU83" s="130"/>
      <c r="HV83" s="130"/>
      <c r="HW83" s="130"/>
      <c r="HX83" s="130"/>
      <c r="HY83" s="130"/>
      <c r="HZ83" s="130"/>
      <c r="IA83" s="130"/>
      <c r="IB83" s="130"/>
      <c r="IC83" s="130"/>
      <c r="ID83" s="130"/>
      <c r="IE83" s="130"/>
      <c r="IF83" s="130"/>
      <c r="IG83" s="130"/>
      <c r="IH83" s="130"/>
      <c r="II83" s="130"/>
      <c r="IJ83" s="130"/>
      <c r="IK83" s="130"/>
      <c r="IL83" s="130"/>
      <c r="IM83" s="130"/>
      <c r="IN83" s="130"/>
      <c r="IO83" s="130"/>
      <c r="IP83" s="130"/>
      <c r="IQ83" s="130"/>
      <c r="IR83" s="130"/>
      <c r="IS83" s="130"/>
      <c r="IT83" s="130"/>
      <c r="IU83" s="130"/>
      <c r="IV83" s="130"/>
      <c r="IW83" s="130"/>
      <c r="IX83" s="130"/>
      <c r="IY83" s="130"/>
      <c r="IZ83" s="130"/>
      <c r="JA83" s="130"/>
      <c r="JB83" s="130"/>
      <c r="JC83" s="130"/>
      <c r="JD83" s="130"/>
      <c r="JE83" s="130"/>
      <c r="JF83" s="130"/>
      <c r="JG83" s="130"/>
      <c r="JH83" s="130"/>
      <c r="JI83" s="130"/>
      <c r="JJ83" s="130"/>
      <c r="JK83" s="130"/>
      <c r="JL83" s="130"/>
      <c r="JM83" s="130"/>
      <c r="JN83" s="130"/>
      <c r="JO83" s="130"/>
      <c r="JP83" s="130"/>
      <c r="JQ83" s="130"/>
      <c r="JR83" s="130"/>
      <c r="JS83" s="130"/>
      <c r="JT83" s="130"/>
      <c r="JU83" s="130"/>
      <c r="JV83" s="130"/>
      <c r="JW83" s="130"/>
      <c r="JX83" s="130"/>
      <c r="JY83" s="130"/>
      <c r="JZ83" s="130"/>
      <c r="KA83" s="130"/>
      <c r="KB83" s="130"/>
      <c r="KC83" s="130"/>
      <c r="KD83" s="130"/>
      <c r="KE83" s="130"/>
      <c r="KF83" s="130"/>
      <c r="KG83" s="130"/>
      <c r="KH83" s="130"/>
      <c r="KI83" s="130"/>
      <c r="KJ83" s="130"/>
      <c r="KK83" s="130"/>
      <c r="KL83" s="130"/>
      <c r="KM83" s="130"/>
      <c r="KN83" s="130"/>
      <c r="KO83" s="130"/>
      <c r="KP83" s="130"/>
      <c r="KQ83" s="130"/>
      <c r="KR83" s="130"/>
      <c r="KS83" s="130"/>
      <c r="KT83" s="130"/>
      <c r="KU83" s="130"/>
      <c r="KV83" s="130"/>
      <c r="KW83" s="130"/>
      <c r="KX83" s="130"/>
      <c r="KY83" s="130"/>
      <c r="KZ83" s="130"/>
      <c r="LA83" s="130"/>
      <c r="LB83" s="130"/>
      <c r="LC83" s="130"/>
      <c r="LD83" s="130"/>
      <c r="LE83" s="130"/>
      <c r="LF83" s="130"/>
      <c r="LG83" s="130"/>
      <c r="LH83" s="130"/>
      <c r="LI83" s="130"/>
      <c r="LJ83" s="130"/>
      <c r="LK83" s="130"/>
      <c r="LL83" s="130"/>
      <c r="LM83" s="130"/>
      <c r="LN83" s="130"/>
      <c r="LO83" s="130"/>
      <c r="LP83" s="130"/>
      <c r="LQ83" s="130"/>
      <c r="LR83" s="130"/>
      <c r="LS83" s="130"/>
      <c r="LT83" s="130"/>
      <c r="LU83" s="130"/>
      <c r="LV83" s="130"/>
      <c r="LW83" s="130"/>
      <c r="LX83" s="130"/>
      <c r="LY83" s="130"/>
      <c r="LZ83" s="130"/>
      <c r="MA83" s="130"/>
      <c r="MB83" s="130"/>
      <c r="MC83" s="130"/>
      <c r="MD83" s="130"/>
      <c r="ME83" s="130"/>
      <c r="MF83" s="130"/>
      <c r="MG83" s="130"/>
      <c r="MH83" s="130"/>
      <c r="MI83" s="130"/>
      <c r="MJ83" s="130"/>
      <c r="MK83" s="130"/>
      <c r="ML83" s="130"/>
      <c r="MM83" s="130"/>
      <c r="MN83" s="130"/>
      <c r="MO83" s="130"/>
      <c r="MP83" s="130"/>
      <c r="MQ83" s="130"/>
      <c r="MR83" s="130"/>
      <c r="MS83" s="130"/>
      <c r="MT83" s="130"/>
      <c r="MU83" s="130"/>
      <c r="MV83" s="130"/>
      <c r="MW83" s="130"/>
      <c r="MX83" s="130"/>
      <c r="MY83" s="130"/>
      <c r="MZ83" s="130"/>
      <c r="NA83" s="130"/>
      <c r="NB83" s="130"/>
      <c r="NC83" s="130"/>
      <c r="ND83" s="130"/>
      <c r="NE83" s="130"/>
      <c r="NF83" s="130"/>
      <c r="NG83" s="130"/>
      <c r="NH83" s="130"/>
      <c r="NI83" s="130"/>
      <c r="NJ83" s="130"/>
      <c r="NK83" s="130"/>
      <c r="NL83" s="130"/>
      <c r="NM83" s="130"/>
      <c r="NN83" s="130"/>
      <c r="NO83" s="130"/>
      <c r="NP83" s="130"/>
      <c r="NQ83" s="130"/>
      <c r="NR83" s="130"/>
      <c r="NS83" s="130"/>
      <c r="NT83" s="130"/>
      <c r="NU83" s="130"/>
      <c r="NV83" s="130"/>
      <c r="NW83" s="130"/>
      <c r="NX83" s="130"/>
      <c r="NY83" s="130"/>
      <c r="NZ83" s="130"/>
      <c r="OA83" s="130"/>
      <c r="OB83" s="130"/>
      <c r="OC83" s="130"/>
      <c r="OD83" s="130"/>
    </row>
    <row r="84" spans="1:394" ht="15.75" customHeight="1" x14ac:dyDescent="0.2">
      <c r="A84" s="142" t="s">
        <v>435</v>
      </c>
      <c r="B84" s="142" t="s">
        <v>436</v>
      </c>
      <c r="C84" s="147"/>
      <c r="D84" s="147"/>
      <c r="E84" s="147">
        <v>57</v>
      </c>
      <c r="F84" s="147">
        <v>0</v>
      </c>
      <c r="G84" s="147"/>
      <c r="H84" s="147">
        <v>281</v>
      </c>
      <c r="I84" s="147">
        <v>84</v>
      </c>
      <c r="J84" s="147">
        <v>76</v>
      </c>
      <c r="K84" s="147">
        <v>121</v>
      </c>
      <c r="L84" s="147"/>
      <c r="M84" s="147">
        <v>723</v>
      </c>
      <c r="N84" s="147">
        <v>4</v>
      </c>
      <c r="O84" s="147">
        <v>22</v>
      </c>
      <c r="P84" s="147">
        <v>1</v>
      </c>
      <c r="Q84" s="147">
        <v>4</v>
      </c>
      <c r="R84" s="147">
        <v>4</v>
      </c>
      <c r="S84" s="147">
        <v>2</v>
      </c>
      <c r="T84" s="147">
        <v>0</v>
      </c>
      <c r="U84" s="147">
        <v>98</v>
      </c>
      <c r="V84" s="147">
        <v>166</v>
      </c>
      <c r="W84" s="147">
        <v>16</v>
      </c>
      <c r="X84" s="147">
        <v>3</v>
      </c>
      <c r="Y84" s="147">
        <v>43</v>
      </c>
      <c r="Z84" s="147">
        <v>5</v>
      </c>
      <c r="AA84" s="147">
        <v>69</v>
      </c>
      <c r="AB84" s="147">
        <v>43</v>
      </c>
      <c r="AC84" s="147">
        <v>98</v>
      </c>
      <c r="AD84" s="147">
        <v>63</v>
      </c>
      <c r="AE84" s="147">
        <v>22</v>
      </c>
      <c r="AF84" s="147">
        <v>16</v>
      </c>
      <c r="AG84" s="147">
        <v>9</v>
      </c>
      <c r="AH84" s="147">
        <v>13</v>
      </c>
      <c r="AI84" s="147">
        <v>10</v>
      </c>
      <c r="AJ84" s="147">
        <v>1</v>
      </c>
      <c r="AK84" s="147">
        <v>11</v>
      </c>
    </row>
    <row r="85" spans="1:394" ht="15.75" customHeight="1" x14ac:dyDescent="0.2">
      <c r="A85" s="142" t="s">
        <v>437</v>
      </c>
      <c r="B85" s="142" t="s">
        <v>438</v>
      </c>
      <c r="C85" s="147"/>
      <c r="D85" s="147"/>
      <c r="E85" s="147">
        <v>76</v>
      </c>
      <c r="F85" s="147">
        <v>0</v>
      </c>
      <c r="G85" s="147"/>
      <c r="H85" s="147">
        <v>93</v>
      </c>
      <c r="I85" s="147">
        <v>36</v>
      </c>
      <c r="J85" s="147">
        <v>21</v>
      </c>
      <c r="K85" s="147">
        <v>36</v>
      </c>
      <c r="L85" s="147"/>
      <c r="M85" s="147">
        <v>235</v>
      </c>
      <c r="N85" s="147">
        <v>3</v>
      </c>
      <c r="O85" s="147">
        <v>4</v>
      </c>
      <c r="P85" s="147">
        <v>0</v>
      </c>
      <c r="Q85" s="147">
        <v>0</v>
      </c>
      <c r="R85" s="147">
        <v>0</v>
      </c>
      <c r="S85" s="147">
        <v>4</v>
      </c>
      <c r="T85" s="147">
        <v>0</v>
      </c>
      <c r="U85" s="147">
        <v>53</v>
      </c>
      <c r="V85" s="147">
        <v>41</v>
      </c>
      <c r="W85" s="147">
        <v>18</v>
      </c>
      <c r="X85" s="147">
        <v>4</v>
      </c>
      <c r="Y85" s="147">
        <v>23</v>
      </c>
      <c r="Z85" s="147">
        <v>6</v>
      </c>
      <c r="AA85" s="147">
        <v>2</v>
      </c>
      <c r="AB85" s="147">
        <v>11</v>
      </c>
      <c r="AC85" s="147">
        <v>11</v>
      </c>
      <c r="AD85" s="147">
        <v>10</v>
      </c>
      <c r="AE85" s="147">
        <v>9</v>
      </c>
      <c r="AF85" s="147">
        <v>1</v>
      </c>
      <c r="AG85" s="147">
        <v>10</v>
      </c>
      <c r="AH85" s="147">
        <v>0</v>
      </c>
      <c r="AI85" s="147">
        <v>14</v>
      </c>
      <c r="AJ85" s="147">
        <v>1</v>
      </c>
      <c r="AK85" s="147">
        <v>10</v>
      </c>
    </row>
    <row r="86" spans="1:394" ht="15.75" customHeight="1" x14ac:dyDescent="0.2">
      <c r="A86" s="142" t="s">
        <v>439</v>
      </c>
      <c r="B86" s="142" t="s">
        <v>440</v>
      </c>
      <c r="C86" s="147"/>
      <c r="D86" s="147"/>
      <c r="E86" s="147">
        <v>76</v>
      </c>
      <c r="F86" s="147">
        <v>0</v>
      </c>
      <c r="G86" s="147"/>
      <c r="H86" s="147">
        <v>538</v>
      </c>
      <c r="I86" s="147">
        <v>153</v>
      </c>
      <c r="J86" s="147">
        <v>152</v>
      </c>
      <c r="K86" s="147">
        <v>233</v>
      </c>
      <c r="L86" s="147"/>
      <c r="M86" s="147">
        <v>1386</v>
      </c>
      <c r="N86" s="147">
        <v>1</v>
      </c>
      <c r="O86" s="147">
        <v>2</v>
      </c>
      <c r="P86" s="147">
        <v>1</v>
      </c>
      <c r="Q86" s="147">
        <v>10</v>
      </c>
      <c r="R86" s="147">
        <v>1</v>
      </c>
      <c r="S86" s="147">
        <v>8</v>
      </c>
      <c r="T86" s="147">
        <v>0</v>
      </c>
      <c r="U86" s="147">
        <v>253</v>
      </c>
      <c r="V86" s="147">
        <v>322</v>
      </c>
      <c r="W86" s="147">
        <v>101</v>
      </c>
      <c r="X86" s="147">
        <v>15</v>
      </c>
      <c r="Y86" s="147">
        <v>100</v>
      </c>
      <c r="Z86" s="147">
        <v>27</v>
      </c>
      <c r="AA86" s="147">
        <v>74</v>
      </c>
      <c r="AB86" s="147">
        <v>46</v>
      </c>
      <c r="AC86" s="147">
        <v>106</v>
      </c>
      <c r="AD86" s="147">
        <v>52</v>
      </c>
      <c r="AE86" s="147">
        <v>37</v>
      </c>
      <c r="AF86" s="147">
        <v>117</v>
      </c>
      <c r="AG86" s="147">
        <v>8</v>
      </c>
      <c r="AH86" s="147">
        <v>5</v>
      </c>
      <c r="AI86" s="147">
        <v>62</v>
      </c>
      <c r="AJ86" s="147">
        <v>7</v>
      </c>
      <c r="AK86" s="147">
        <v>31</v>
      </c>
    </row>
    <row r="87" spans="1:394" ht="15.75" customHeight="1" x14ac:dyDescent="0.2">
      <c r="A87" s="142" t="s">
        <v>441</v>
      </c>
      <c r="B87" s="142" t="s">
        <v>442</v>
      </c>
      <c r="C87" s="147"/>
      <c r="D87" s="147"/>
      <c r="E87" s="147">
        <v>17</v>
      </c>
      <c r="F87" s="147">
        <v>0</v>
      </c>
      <c r="G87" s="147"/>
      <c r="H87" s="147">
        <v>39</v>
      </c>
      <c r="I87" s="147">
        <v>19</v>
      </c>
      <c r="J87" s="147">
        <v>8</v>
      </c>
      <c r="K87" s="147">
        <v>12</v>
      </c>
      <c r="L87" s="147"/>
      <c r="M87" s="147">
        <v>77</v>
      </c>
      <c r="N87" s="147">
        <v>0</v>
      </c>
      <c r="O87" s="147">
        <v>1</v>
      </c>
      <c r="P87" s="147">
        <v>0</v>
      </c>
      <c r="Q87" s="147">
        <v>0</v>
      </c>
      <c r="R87" s="147">
        <v>0</v>
      </c>
      <c r="S87" s="147">
        <v>2</v>
      </c>
      <c r="T87" s="147">
        <v>0</v>
      </c>
      <c r="U87" s="147">
        <v>13</v>
      </c>
      <c r="V87" s="147">
        <v>24</v>
      </c>
      <c r="W87" s="147">
        <v>0</v>
      </c>
      <c r="X87" s="147">
        <v>0</v>
      </c>
      <c r="Y87" s="147">
        <v>7</v>
      </c>
      <c r="Z87" s="147">
        <v>2</v>
      </c>
      <c r="AA87" s="147">
        <v>4</v>
      </c>
      <c r="AB87" s="147">
        <v>2</v>
      </c>
      <c r="AC87" s="147">
        <v>7</v>
      </c>
      <c r="AD87" s="147">
        <v>5</v>
      </c>
      <c r="AE87" s="147">
        <v>4</v>
      </c>
      <c r="AF87" s="147">
        <v>0</v>
      </c>
      <c r="AG87" s="147">
        <v>1</v>
      </c>
      <c r="AH87" s="147">
        <v>1</v>
      </c>
      <c r="AI87" s="147">
        <v>0</v>
      </c>
      <c r="AJ87" s="147">
        <v>1</v>
      </c>
      <c r="AK87" s="147">
        <v>3</v>
      </c>
    </row>
    <row r="88" spans="1:394" ht="15.75" customHeight="1" x14ac:dyDescent="0.2">
      <c r="A88" s="142" t="s">
        <v>443</v>
      </c>
      <c r="B88" s="142" t="s">
        <v>444</v>
      </c>
      <c r="C88" s="147"/>
      <c r="D88" s="147"/>
      <c r="E88" s="147">
        <v>243</v>
      </c>
      <c r="F88" s="147">
        <v>0</v>
      </c>
      <c r="G88" s="147"/>
      <c r="H88" s="147">
        <v>318</v>
      </c>
      <c r="I88" s="147">
        <v>178</v>
      </c>
      <c r="J88" s="147">
        <v>75</v>
      </c>
      <c r="K88" s="147">
        <v>65</v>
      </c>
      <c r="L88" s="147"/>
      <c r="M88" s="147">
        <v>567</v>
      </c>
      <c r="N88" s="147">
        <v>6</v>
      </c>
      <c r="O88" s="147">
        <v>19</v>
      </c>
      <c r="P88" s="147">
        <v>3</v>
      </c>
      <c r="Q88" s="147">
        <v>10</v>
      </c>
      <c r="R88" s="147">
        <v>1</v>
      </c>
      <c r="S88" s="147">
        <v>1</v>
      </c>
      <c r="T88" s="147">
        <v>4</v>
      </c>
      <c r="U88" s="147">
        <v>79</v>
      </c>
      <c r="V88" s="147">
        <v>125</v>
      </c>
      <c r="W88" s="147">
        <v>29</v>
      </c>
      <c r="X88" s="147">
        <v>6</v>
      </c>
      <c r="Y88" s="147">
        <v>84</v>
      </c>
      <c r="Z88" s="147">
        <v>14</v>
      </c>
      <c r="AA88" s="147">
        <v>43</v>
      </c>
      <c r="AB88" s="147">
        <v>22</v>
      </c>
      <c r="AC88" s="147">
        <v>39</v>
      </c>
      <c r="AD88" s="147">
        <v>19</v>
      </c>
      <c r="AE88" s="147">
        <v>13</v>
      </c>
      <c r="AF88" s="147">
        <v>36</v>
      </c>
      <c r="AG88" s="147">
        <v>6</v>
      </c>
      <c r="AH88" s="147">
        <v>2</v>
      </c>
      <c r="AI88" s="147">
        <v>4</v>
      </c>
      <c r="AJ88" s="147">
        <v>0</v>
      </c>
      <c r="AK88" s="147">
        <v>2</v>
      </c>
    </row>
    <row r="89" spans="1:394" ht="15.75" customHeight="1" x14ac:dyDescent="0.2">
      <c r="A89" s="142" t="s">
        <v>445</v>
      </c>
      <c r="B89" s="142" t="s">
        <v>446</v>
      </c>
      <c r="C89" s="147"/>
      <c r="D89" s="147"/>
      <c r="E89" s="147">
        <v>113</v>
      </c>
      <c r="F89" s="147">
        <v>0</v>
      </c>
      <c r="G89" s="147"/>
      <c r="H89" s="147">
        <v>277</v>
      </c>
      <c r="I89" s="147">
        <v>117</v>
      </c>
      <c r="J89" s="147">
        <v>78</v>
      </c>
      <c r="K89" s="147">
        <v>82</v>
      </c>
      <c r="L89" s="147"/>
      <c r="M89" s="147">
        <v>581</v>
      </c>
      <c r="N89" s="147">
        <v>0</v>
      </c>
      <c r="O89" s="147">
        <v>9</v>
      </c>
      <c r="P89" s="147">
        <v>6</v>
      </c>
      <c r="Q89" s="147">
        <v>2</v>
      </c>
      <c r="R89" s="147">
        <v>4</v>
      </c>
      <c r="S89" s="147">
        <v>3</v>
      </c>
      <c r="T89" s="147">
        <v>1</v>
      </c>
      <c r="U89" s="147">
        <v>110</v>
      </c>
      <c r="V89" s="147">
        <v>150</v>
      </c>
      <c r="W89" s="147">
        <v>27</v>
      </c>
      <c r="X89" s="147">
        <v>5</v>
      </c>
      <c r="Y89" s="147">
        <v>41</v>
      </c>
      <c r="Z89" s="147">
        <v>9</v>
      </c>
      <c r="AA89" s="147">
        <v>23</v>
      </c>
      <c r="AB89" s="147">
        <v>16</v>
      </c>
      <c r="AC89" s="147">
        <v>26</v>
      </c>
      <c r="AD89" s="147">
        <v>14</v>
      </c>
      <c r="AE89" s="147">
        <v>10</v>
      </c>
      <c r="AF89" s="147">
        <v>1</v>
      </c>
      <c r="AG89" s="147">
        <v>27</v>
      </c>
      <c r="AH89" s="147">
        <v>1</v>
      </c>
      <c r="AI89" s="147">
        <v>47</v>
      </c>
      <c r="AJ89" s="147">
        <v>0</v>
      </c>
      <c r="AK89" s="147">
        <v>49</v>
      </c>
    </row>
    <row r="90" spans="1:394" ht="15.75" customHeight="1" x14ac:dyDescent="0.2">
      <c r="A90" s="142" t="s">
        <v>447</v>
      </c>
      <c r="B90" s="142" t="s">
        <v>448</v>
      </c>
      <c r="C90" s="147"/>
      <c r="D90" s="147"/>
      <c r="E90" s="147">
        <v>91</v>
      </c>
      <c r="F90" s="147">
        <v>0</v>
      </c>
      <c r="G90" s="147"/>
      <c r="H90" s="147">
        <v>93</v>
      </c>
      <c r="I90" s="147">
        <v>46</v>
      </c>
      <c r="J90" s="147">
        <v>13</v>
      </c>
      <c r="K90" s="147">
        <v>34</v>
      </c>
      <c r="L90" s="147"/>
      <c r="M90" s="147">
        <v>222</v>
      </c>
      <c r="N90" s="147">
        <v>1</v>
      </c>
      <c r="O90" s="147">
        <v>2</v>
      </c>
      <c r="P90" s="147">
        <v>1</v>
      </c>
      <c r="Q90" s="147">
        <v>6</v>
      </c>
      <c r="R90" s="147">
        <v>1</v>
      </c>
      <c r="S90" s="147">
        <v>3</v>
      </c>
      <c r="T90" s="147">
        <v>0</v>
      </c>
      <c r="U90" s="147">
        <v>43</v>
      </c>
      <c r="V90" s="147">
        <v>48</v>
      </c>
      <c r="W90" s="147">
        <v>20</v>
      </c>
      <c r="X90" s="147">
        <v>9</v>
      </c>
      <c r="Y90" s="147">
        <v>22</v>
      </c>
      <c r="Z90" s="147">
        <v>3</v>
      </c>
      <c r="AA90" s="147">
        <v>7</v>
      </c>
      <c r="AB90" s="147">
        <v>4</v>
      </c>
      <c r="AC90" s="147">
        <v>6</v>
      </c>
      <c r="AD90" s="147">
        <v>11</v>
      </c>
      <c r="AE90" s="147">
        <v>5</v>
      </c>
      <c r="AF90" s="147">
        <v>0</v>
      </c>
      <c r="AG90" s="147">
        <v>7</v>
      </c>
      <c r="AH90" s="147">
        <v>1</v>
      </c>
      <c r="AI90" s="147">
        <v>11</v>
      </c>
      <c r="AJ90" s="147">
        <v>0</v>
      </c>
      <c r="AK90" s="147">
        <v>11</v>
      </c>
    </row>
    <row r="91" spans="1:394" ht="15.75" customHeight="1" x14ac:dyDescent="0.2">
      <c r="A91" s="142" t="s">
        <v>449</v>
      </c>
      <c r="B91" s="142" t="s">
        <v>450</v>
      </c>
      <c r="C91" s="147"/>
      <c r="D91" s="147"/>
      <c r="E91" s="147">
        <v>430</v>
      </c>
      <c r="F91" s="147">
        <v>0</v>
      </c>
      <c r="G91" s="147"/>
      <c r="H91" s="147">
        <v>62</v>
      </c>
      <c r="I91" s="147">
        <v>38</v>
      </c>
      <c r="J91" s="147">
        <v>18</v>
      </c>
      <c r="K91" s="147">
        <v>6</v>
      </c>
      <c r="L91" s="147"/>
      <c r="M91" s="147">
        <v>94</v>
      </c>
      <c r="N91" s="147">
        <v>1</v>
      </c>
      <c r="O91" s="147">
        <v>3</v>
      </c>
      <c r="P91" s="147">
        <v>0</v>
      </c>
      <c r="Q91" s="147">
        <v>0</v>
      </c>
      <c r="R91" s="147">
        <v>0</v>
      </c>
      <c r="S91" s="147">
        <v>1</v>
      </c>
      <c r="T91" s="147">
        <v>0</v>
      </c>
      <c r="U91" s="147">
        <v>19</v>
      </c>
      <c r="V91" s="147">
        <v>10</v>
      </c>
      <c r="W91" s="147">
        <v>4</v>
      </c>
      <c r="X91" s="147">
        <v>2</v>
      </c>
      <c r="Y91" s="147">
        <v>22</v>
      </c>
      <c r="Z91" s="147">
        <v>0</v>
      </c>
      <c r="AA91" s="147">
        <v>6</v>
      </c>
      <c r="AB91" s="147">
        <v>5</v>
      </c>
      <c r="AC91" s="147">
        <v>6</v>
      </c>
      <c r="AD91" s="147">
        <v>3</v>
      </c>
      <c r="AE91" s="147">
        <v>1</v>
      </c>
      <c r="AF91" s="147">
        <v>3</v>
      </c>
      <c r="AG91" s="147">
        <v>3</v>
      </c>
      <c r="AH91" s="147">
        <v>2</v>
      </c>
      <c r="AI91" s="147">
        <v>1</v>
      </c>
      <c r="AJ91" s="147">
        <v>0</v>
      </c>
      <c r="AK91" s="147">
        <v>2</v>
      </c>
    </row>
    <row r="92" spans="1:394" ht="15.75" customHeight="1" x14ac:dyDescent="0.2">
      <c r="A92" s="142" t="s">
        <v>451</v>
      </c>
      <c r="B92" s="142" t="s">
        <v>452</v>
      </c>
      <c r="C92" s="147"/>
      <c r="D92" s="147"/>
      <c r="E92" s="147">
        <v>202</v>
      </c>
      <c r="F92" s="147">
        <v>0</v>
      </c>
      <c r="G92" s="147"/>
      <c r="H92" s="147">
        <v>718</v>
      </c>
      <c r="I92" s="147">
        <v>251</v>
      </c>
      <c r="J92" s="147">
        <v>182</v>
      </c>
      <c r="K92" s="147">
        <v>285</v>
      </c>
      <c r="L92" s="147"/>
      <c r="M92" s="147">
        <v>1931</v>
      </c>
      <c r="N92" s="147">
        <v>1</v>
      </c>
      <c r="O92" s="147">
        <v>55</v>
      </c>
      <c r="P92" s="147">
        <v>20</v>
      </c>
      <c r="Q92" s="147">
        <v>22</v>
      </c>
      <c r="R92" s="147">
        <v>12</v>
      </c>
      <c r="S92" s="147">
        <v>3</v>
      </c>
      <c r="T92" s="147">
        <v>1</v>
      </c>
      <c r="U92" s="147">
        <v>274</v>
      </c>
      <c r="V92" s="147">
        <v>467</v>
      </c>
      <c r="W92" s="147">
        <v>91</v>
      </c>
      <c r="X92" s="147">
        <v>33</v>
      </c>
      <c r="Y92" s="147">
        <v>139</v>
      </c>
      <c r="Z92" s="147">
        <v>29</v>
      </c>
      <c r="AA92" s="147">
        <v>127</v>
      </c>
      <c r="AB92" s="147">
        <v>82</v>
      </c>
      <c r="AC92" s="147">
        <v>154</v>
      </c>
      <c r="AD92" s="147">
        <v>121</v>
      </c>
      <c r="AE92" s="147">
        <v>117</v>
      </c>
      <c r="AF92" s="147">
        <v>19</v>
      </c>
      <c r="AG92" s="147">
        <v>20</v>
      </c>
      <c r="AH92" s="147">
        <v>25</v>
      </c>
      <c r="AI92" s="147">
        <v>66</v>
      </c>
      <c r="AJ92" s="147">
        <v>0</v>
      </c>
      <c r="AK92" s="147">
        <v>53</v>
      </c>
    </row>
    <row r="93" spans="1:394" ht="15.75" customHeight="1" x14ac:dyDescent="0.2">
      <c r="A93" s="142" t="s">
        <v>453</v>
      </c>
      <c r="B93" s="142" t="s">
        <v>454</v>
      </c>
      <c r="C93" s="147"/>
      <c r="D93" s="147"/>
      <c r="E93" s="147">
        <v>557</v>
      </c>
      <c r="F93" s="147">
        <v>0</v>
      </c>
      <c r="G93" s="147"/>
      <c r="H93" s="147">
        <v>141</v>
      </c>
      <c r="I93" s="147">
        <v>100</v>
      </c>
      <c r="J93" s="147">
        <v>33</v>
      </c>
      <c r="K93" s="147">
        <v>8</v>
      </c>
      <c r="L93" s="147"/>
      <c r="M93" s="147">
        <v>197</v>
      </c>
      <c r="N93" s="147">
        <v>1</v>
      </c>
      <c r="O93" s="147">
        <v>9</v>
      </c>
      <c r="P93" s="147">
        <v>1</v>
      </c>
      <c r="Q93" s="147">
        <v>3</v>
      </c>
      <c r="R93" s="147">
        <v>3</v>
      </c>
      <c r="S93" s="147">
        <v>0</v>
      </c>
      <c r="T93" s="147">
        <v>0</v>
      </c>
      <c r="U93" s="147">
        <v>63</v>
      </c>
      <c r="V93" s="147">
        <v>38</v>
      </c>
      <c r="W93" s="147">
        <v>7</v>
      </c>
      <c r="X93" s="147">
        <v>2</v>
      </c>
      <c r="Y93" s="147">
        <v>14</v>
      </c>
      <c r="Z93" s="147">
        <v>3</v>
      </c>
      <c r="AA93" s="147">
        <v>3</v>
      </c>
      <c r="AB93" s="147">
        <v>6</v>
      </c>
      <c r="AC93" s="147">
        <v>7</v>
      </c>
      <c r="AD93" s="147">
        <v>5</v>
      </c>
      <c r="AE93" s="147">
        <v>4</v>
      </c>
      <c r="AF93" s="147">
        <v>14</v>
      </c>
      <c r="AG93" s="147">
        <v>8</v>
      </c>
      <c r="AH93" s="147">
        <v>0</v>
      </c>
      <c r="AI93" s="147">
        <v>4</v>
      </c>
      <c r="AJ93" s="147">
        <v>1</v>
      </c>
      <c r="AK93" s="147">
        <v>1</v>
      </c>
    </row>
    <row r="94" spans="1:394" ht="15.75" customHeight="1" x14ac:dyDescent="0.2">
      <c r="A94" s="142" t="s">
        <v>455</v>
      </c>
      <c r="B94" s="142" t="s">
        <v>456</v>
      </c>
      <c r="C94" s="147"/>
      <c r="D94" s="147"/>
      <c r="E94" s="147">
        <v>31</v>
      </c>
      <c r="F94" s="147">
        <v>0</v>
      </c>
      <c r="G94" s="147"/>
      <c r="H94" s="147">
        <v>73</v>
      </c>
      <c r="I94" s="147">
        <v>18</v>
      </c>
      <c r="J94" s="147">
        <v>16</v>
      </c>
      <c r="K94" s="147">
        <v>39</v>
      </c>
      <c r="L94" s="147"/>
      <c r="M94" s="147">
        <v>227</v>
      </c>
      <c r="N94" s="147">
        <v>1</v>
      </c>
      <c r="O94" s="147">
        <v>1</v>
      </c>
      <c r="P94" s="147">
        <v>0</v>
      </c>
      <c r="Q94" s="147">
        <v>4</v>
      </c>
      <c r="R94" s="147">
        <v>1</v>
      </c>
      <c r="S94" s="147">
        <v>0</v>
      </c>
      <c r="T94" s="147">
        <v>0</v>
      </c>
      <c r="U94" s="147">
        <v>26</v>
      </c>
      <c r="V94" s="147">
        <v>39</v>
      </c>
      <c r="W94" s="147">
        <v>20</v>
      </c>
      <c r="X94" s="147">
        <v>10</v>
      </c>
      <c r="Y94" s="147">
        <v>21</v>
      </c>
      <c r="Z94" s="147">
        <v>5</v>
      </c>
      <c r="AA94" s="147">
        <v>13</v>
      </c>
      <c r="AB94" s="147">
        <v>7</v>
      </c>
      <c r="AC94" s="147">
        <v>20</v>
      </c>
      <c r="AD94" s="147">
        <v>8</v>
      </c>
      <c r="AE94" s="147">
        <v>7</v>
      </c>
      <c r="AF94" s="147">
        <v>0</v>
      </c>
      <c r="AG94" s="147">
        <v>3</v>
      </c>
      <c r="AH94" s="147">
        <v>1</v>
      </c>
      <c r="AI94" s="147">
        <v>29</v>
      </c>
      <c r="AJ94" s="147">
        <v>0</v>
      </c>
      <c r="AK94" s="147">
        <v>11</v>
      </c>
    </row>
    <row r="95" spans="1:394" ht="15.75" customHeight="1" x14ac:dyDescent="0.2">
      <c r="A95" s="142" t="s">
        <v>457</v>
      </c>
      <c r="B95" s="142" t="s">
        <v>458</v>
      </c>
      <c r="C95" s="147"/>
      <c r="D95" s="147"/>
      <c r="E95" s="147">
        <v>58</v>
      </c>
      <c r="F95" s="147">
        <v>0</v>
      </c>
      <c r="G95" s="147"/>
      <c r="H95" s="147">
        <v>99</v>
      </c>
      <c r="I95" s="147">
        <v>45</v>
      </c>
      <c r="J95" s="147">
        <v>28</v>
      </c>
      <c r="K95" s="147">
        <v>26</v>
      </c>
      <c r="L95" s="147"/>
      <c r="M95" s="147">
        <v>199</v>
      </c>
      <c r="N95" s="147">
        <v>7</v>
      </c>
      <c r="O95" s="147">
        <v>10</v>
      </c>
      <c r="P95" s="147">
        <v>1</v>
      </c>
      <c r="Q95" s="147">
        <v>3</v>
      </c>
      <c r="R95" s="147">
        <v>2</v>
      </c>
      <c r="S95" s="147">
        <v>2</v>
      </c>
      <c r="T95" s="147">
        <v>0</v>
      </c>
      <c r="U95" s="147">
        <v>38</v>
      </c>
      <c r="V95" s="147">
        <v>52</v>
      </c>
      <c r="W95" s="147">
        <v>8</v>
      </c>
      <c r="X95" s="147">
        <v>4</v>
      </c>
      <c r="Y95" s="147">
        <v>14</v>
      </c>
      <c r="Z95" s="147">
        <v>3</v>
      </c>
      <c r="AA95" s="147">
        <v>5</v>
      </c>
      <c r="AB95" s="147">
        <v>4</v>
      </c>
      <c r="AC95" s="147">
        <v>7</v>
      </c>
      <c r="AD95" s="147">
        <v>8</v>
      </c>
      <c r="AE95" s="147">
        <v>5</v>
      </c>
      <c r="AF95" s="147">
        <v>7</v>
      </c>
      <c r="AG95" s="147">
        <v>2</v>
      </c>
      <c r="AH95" s="147">
        <v>5</v>
      </c>
      <c r="AI95" s="147">
        <v>1</v>
      </c>
      <c r="AJ95" s="147">
        <v>1</v>
      </c>
      <c r="AK95" s="147">
        <v>10</v>
      </c>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row>
    <row r="96" spans="1:394" ht="15.75" customHeight="1" x14ac:dyDescent="0.2">
      <c r="A96" s="142" t="s">
        <v>459</v>
      </c>
      <c r="B96" s="142" t="s">
        <v>460</v>
      </c>
      <c r="C96" s="147"/>
      <c r="D96" s="147"/>
      <c r="E96" s="147">
        <v>47</v>
      </c>
      <c r="F96" s="147">
        <v>0</v>
      </c>
      <c r="G96" s="147"/>
      <c r="H96" s="147">
        <v>33</v>
      </c>
      <c r="I96" s="147">
        <v>25</v>
      </c>
      <c r="J96" s="147">
        <v>4</v>
      </c>
      <c r="K96" s="147">
        <v>4</v>
      </c>
      <c r="L96" s="147"/>
      <c r="M96" s="147">
        <v>46</v>
      </c>
      <c r="N96" s="147">
        <v>1</v>
      </c>
      <c r="O96" s="147">
        <v>1</v>
      </c>
      <c r="P96" s="147">
        <v>1</v>
      </c>
      <c r="Q96" s="147">
        <v>0</v>
      </c>
      <c r="R96" s="147">
        <v>0</v>
      </c>
      <c r="S96" s="147">
        <v>0</v>
      </c>
      <c r="T96" s="147">
        <v>0</v>
      </c>
      <c r="U96" s="147">
        <v>7</v>
      </c>
      <c r="V96" s="147">
        <v>12</v>
      </c>
      <c r="W96" s="147">
        <v>2</v>
      </c>
      <c r="X96" s="147">
        <v>1</v>
      </c>
      <c r="Y96" s="147">
        <v>6</v>
      </c>
      <c r="Z96" s="147">
        <v>0</v>
      </c>
      <c r="AA96" s="147">
        <v>3</v>
      </c>
      <c r="AB96" s="147">
        <v>7</v>
      </c>
      <c r="AC96" s="147">
        <v>1</v>
      </c>
      <c r="AD96" s="147">
        <v>1</v>
      </c>
      <c r="AE96" s="147">
        <v>1</v>
      </c>
      <c r="AF96" s="147">
        <v>0</v>
      </c>
      <c r="AG96" s="147">
        <v>2</v>
      </c>
      <c r="AH96" s="147">
        <v>0</v>
      </c>
      <c r="AI96" s="147">
        <v>0</v>
      </c>
      <c r="AJ96" s="147">
        <v>0</v>
      </c>
      <c r="AK96" s="147">
        <v>0</v>
      </c>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c r="DH96" s="130"/>
      <c r="DI96" s="130"/>
      <c r="DJ96" s="130"/>
      <c r="DK96" s="130"/>
      <c r="DL96" s="130"/>
      <c r="DM96" s="130"/>
      <c r="DN96" s="130"/>
      <c r="DO96" s="130"/>
      <c r="DP96" s="130"/>
      <c r="DQ96" s="130"/>
      <c r="DR96" s="130"/>
      <c r="DS96" s="130"/>
      <c r="DT96" s="130"/>
      <c r="DU96" s="130"/>
      <c r="DV96" s="130"/>
      <c r="DW96" s="130"/>
      <c r="DX96" s="130"/>
      <c r="DY96" s="130"/>
      <c r="DZ96" s="130"/>
      <c r="EA96" s="130"/>
      <c r="EB96" s="130"/>
      <c r="EC96" s="130"/>
      <c r="ED96" s="130"/>
      <c r="EE96" s="130"/>
      <c r="EF96" s="130"/>
      <c r="EG96" s="130"/>
      <c r="EH96" s="130"/>
      <c r="EI96" s="130"/>
      <c r="EJ96" s="130"/>
      <c r="EK96" s="130"/>
      <c r="EL96" s="130"/>
      <c r="EM96" s="130"/>
      <c r="EN96" s="130"/>
      <c r="EO96" s="130"/>
      <c r="EP96" s="130"/>
      <c r="EQ96" s="130"/>
      <c r="ER96" s="130"/>
      <c r="ES96" s="130"/>
      <c r="ET96" s="130"/>
      <c r="EU96" s="130"/>
      <c r="EV96" s="130"/>
      <c r="EW96" s="130"/>
      <c r="EX96" s="130"/>
      <c r="EY96" s="130"/>
      <c r="EZ96" s="130"/>
      <c r="FA96" s="130"/>
      <c r="FB96" s="130"/>
      <c r="FC96" s="130"/>
      <c r="FD96" s="130"/>
      <c r="FE96" s="130"/>
      <c r="FF96" s="130"/>
      <c r="FG96" s="130"/>
      <c r="FH96" s="130"/>
      <c r="FI96" s="130"/>
      <c r="FJ96" s="130"/>
      <c r="FK96" s="130"/>
      <c r="FL96" s="130"/>
      <c r="FM96" s="130"/>
      <c r="FN96" s="130"/>
      <c r="FO96" s="130"/>
      <c r="FP96" s="130"/>
      <c r="FQ96" s="130"/>
      <c r="FR96" s="130"/>
      <c r="FS96" s="130"/>
      <c r="FT96" s="130"/>
      <c r="FU96" s="130"/>
      <c r="FV96" s="130"/>
      <c r="FW96" s="130"/>
      <c r="FX96" s="130"/>
      <c r="FY96" s="130"/>
      <c r="FZ96" s="130"/>
      <c r="GA96" s="130"/>
      <c r="GB96" s="130"/>
      <c r="GC96" s="130"/>
      <c r="GD96" s="130"/>
      <c r="GE96" s="130"/>
      <c r="GF96" s="130"/>
      <c r="GG96" s="130"/>
      <c r="GH96" s="130"/>
      <c r="GI96" s="130"/>
      <c r="GJ96" s="130"/>
      <c r="GK96" s="130"/>
      <c r="GL96" s="130"/>
      <c r="GM96" s="130"/>
      <c r="GN96" s="130"/>
      <c r="GO96" s="130"/>
      <c r="GP96" s="130"/>
      <c r="GQ96" s="130"/>
      <c r="GR96" s="130"/>
      <c r="GS96" s="130"/>
      <c r="GT96" s="130"/>
      <c r="GU96" s="130"/>
      <c r="GV96" s="130"/>
      <c r="GW96" s="130"/>
      <c r="GX96" s="130"/>
      <c r="GY96" s="130"/>
      <c r="GZ96" s="130"/>
      <c r="HA96" s="130"/>
      <c r="HB96" s="130"/>
      <c r="HC96" s="130"/>
      <c r="HD96" s="130"/>
      <c r="HE96" s="130"/>
      <c r="HF96" s="130"/>
      <c r="HG96" s="130"/>
      <c r="HH96" s="130"/>
      <c r="HI96" s="130"/>
      <c r="HJ96" s="130"/>
      <c r="HK96" s="130"/>
      <c r="HL96" s="130"/>
      <c r="HM96" s="130"/>
      <c r="HN96" s="130"/>
      <c r="HO96" s="130"/>
      <c r="HP96" s="130"/>
      <c r="HQ96" s="130"/>
      <c r="HR96" s="130"/>
      <c r="HS96" s="130"/>
      <c r="HT96" s="130"/>
      <c r="HU96" s="130"/>
      <c r="HV96" s="130"/>
      <c r="HW96" s="130"/>
      <c r="HX96" s="130"/>
      <c r="HY96" s="130"/>
      <c r="HZ96" s="130"/>
      <c r="IA96" s="130"/>
      <c r="IB96" s="130"/>
      <c r="IC96" s="130"/>
      <c r="ID96" s="130"/>
      <c r="IE96" s="130"/>
      <c r="IF96" s="130"/>
      <c r="IG96" s="130"/>
      <c r="IH96" s="130"/>
      <c r="II96" s="130"/>
      <c r="IJ96" s="130"/>
      <c r="IK96" s="130"/>
      <c r="IL96" s="130"/>
      <c r="IM96" s="130"/>
      <c r="IN96" s="130"/>
      <c r="IO96" s="130"/>
      <c r="IP96" s="130"/>
      <c r="IQ96" s="130"/>
      <c r="IR96" s="130"/>
      <c r="IS96" s="130"/>
      <c r="IT96" s="130"/>
      <c r="IU96" s="130"/>
      <c r="IV96" s="130"/>
      <c r="IW96" s="130"/>
      <c r="IX96" s="130"/>
      <c r="IY96" s="130"/>
      <c r="IZ96" s="130"/>
      <c r="JA96" s="130"/>
      <c r="JB96" s="130"/>
      <c r="JC96" s="130"/>
      <c r="JD96" s="130"/>
      <c r="JE96" s="130"/>
      <c r="JF96" s="130"/>
      <c r="JG96" s="130"/>
      <c r="JH96" s="130"/>
      <c r="JI96" s="130"/>
      <c r="JJ96" s="130"/>
      <c r="JK96" s="130"/>
      <c r="JL96" s="130"/>
      <c r="JM96" s="130"/>
      <c r="JN96" s="130"/>
      <c r="JO96" s="130"/>
      <c r="JP96" s="130"/>
      <c r="JQ96" s="130"/>
      <c r="JR96" s="130"/>
      <c r="JS96" s="130"/>
      <c r="JT96" s="130"/>
      <c r="JU96" s="130"/>
      <c r="JV96" s="130"/>
      <c r="JW96" s="130"/>
      <c r="JX96" s="130"/>
      <c r="JY96" s="130"/>
      <c r="JZ96" s="130"/>
      <c r="KA96" s="130"/>
      <c r="KB96" s="130"/>
      <c r="KC96" s="130"/>
      <c r="KD96" s="130"/>
      <c r="KE96" s="130"/>
      <c r="KF96" s="130"/>
      <c r="KG96" s="130"/>
      <c r="KH96" s="130"/>
      <c r="KI96" s="130"/>
      <c r="KJ96" s="130"/>
      <c r="KK96" s="130"/>
      <c r="KL96" s="130"/>
      <c r="KM96" s="130"/>
      <c r="KN96" s="130"/>
      <c r="KO96" s="130"/>
      <c r="KP96" s="130"/>
      <c r="KQ96" s="130"/>
      <c r="KR96" s="130"/>
      <c r="KS96" s="130"/>
      <c r="KT96" s="130"/>
      <c r="KU96" s="130"/>
      <c r="KV96" s="130"/>
      <c r="KW96" s="130"/>
      <c r="KX96" s="130"/>
      <c r="KY96" s="130"/>
      <c r="KZ96" s="130"/>
      <c r="LA96" s="130"/>
      <c r="LB96" s="130"/>
      <c r="LC96" s="130"/>
      <c r="LD96" s="130"/>
      <c r="LE96" s="130"/>
      <c r="LF96" s="130"/>
      <c r="LG96" s="130"/>
      <c r="LH96" s="130"/>
      <c r="LI96" s="130"/>
      <c r="LJ96" s="130"/>
      <c r="LK96" s="130"/>
      <c r="LL96" s="130"/>
      <c r="LM96" s="130"/>
      <c r="LN96" s="130"/>
      <c r="LO96" s="130"/>
      <c r="LP96" s="130"/>
      <c r="LQ96" s="130"/>
      <c r="LR96" s="130"/>
      <c r="LS96" s="130"/>
      <c r="LT96" s="130"/>
      <c r="LU96" s="130"/>
      <c r="LV96" s="130"/>
      <c r="LW96" s="130"/>
      <c r="LX96" s="130"/>
      <c r="LY96" s="130"/>
      <c r="LZ96" s="130"/>
      <c r="MA96" s="130"/>
      <c r="MB96" s="130"/>
      <c r="MC96" s="130"/>
      <c r="MD96" s="130"/>
      <c r="ME96" s="130"/>
      <c r="MF96" s="130"/>
      <c r="MG96" s="130"/>
      <c r="MH96" s="130"/>
      <c r="MI96" s="130"/>
      <c r="MJ96" s="130"/>
      <c r="MK96" s="130"/>
      <c r="ML96" s="130"/>
      <c r="MM96" s="130"/>
      <c r="MN96" s="130"/>
      <c r="MO96" s="130"/>
      <c r="MP96" s="130"/>
      <c r="MQ96" s="130"/>
      <c r="MR96" s="130"/>
      <c r="MS96" s="130"/>
      <c r="MT96" s="130"/>
      <c r="MU96" s="130"/>
      <c r="MV96" s="130"/>
      <c r="MW96" s="130"/>
      <c r="MX96" s="130"/>
      <c r="MY96" s="130"/>
      <c r="MZ96" s="130"/>
      <c r="NA96" s="130"/>
      <c r="NB96" s="130"/>
      <c r="NC96" s="130"/>
      <c r="ND96" s="130"/>
      <c r="NE96" s="130"/>
      <c r="NF96" s="130"/>
      <c r="NG96" s="130"/>
      <c r="NH96" s="130"/>
      <c r="NI96" s="130"/>
      <c r="NJ96" s="130"/>
      <c r="NK96" s="130"/>
      <c r="NL96" s="130"/>
      <c r="NM96" s="130"/>
      <c r="NN96" s="130"/>
      <c r="NO96" s="130"/>
      <c r="NP96" s="130"/>
      <c r="NQ96" s="130"/>
      <c r="NR96" s="130"/>
      <c r="NS96" s="130"/>
      <c r="NT96" s="130"/>
      <c r="NU96" s="130"/>
      <c r="NV96" s="130"/>
      <c r="NW96" s="130"/>
      <c r="NX96" s="130"/>
      <c r="NY96" s="130"/>
      <c r="NZ96" s="130"/>
      <c r="OA96" s="130"/>
      <c r="OB96" s="130"/>
      <c r="OC96" s="130"/>
      <c r="OD96" s="130"/>
    </row>
    <row r="97" spans="1:64" ht="15.75" customHeight="1" x14ac:dyDescent="0.2">
      <c r="A97" s="142" t="s">
        <v>461</v>
      </c>
      <c r="B97" s="142" t="s">
        <v>462</v>
      </c>
      <c r="C97" s="147"/>
      <c r="D97" s="147"/>
      <c r="E97" s="147">
        <v>42</v>
      </c>
      <c r="F97" s="147">
        <v>0</v>
      </c>
      <c r="G97" s="147"/>
      <c r="H97" s="147">
        <v>105</v>
      </c>
      <c r="I97" s="147">
        <v>29</v>
      </c>
      <c r="J97" s="147">
        <v>25</v>
      </c>
      <c r="K97" s="147">
        <v>51</v>
      </c>
      <c r="L97" s="147"/>
      <c r="M97" s="147">
        <v>294</v>
      </c>
      <c r="N97" s="147">
        <v>2</v>
      </c>
      <c r="O97" s="147">
        <v>10</v>
      </c>
      <c r="P97" s="147">
        <v>4</v>
      </c>
      <c r="Q97" s="147">
        <v>2</v>
      </c>
      <c r="R97" s="147">
        <v>2</v>
      </c>
      <c r="S97" s="147">
        <v>1</v>
      </c>
      <c r="T97" s="147">
        <v>0</v>
      </c>
      <c r="U97" s="147">
        <v>46</v>
      </c>
      <c r="V97" s="147">
        <v>67</v>
      </c>
      <c r="W97" s="147">
        <v>23</v>
      </c>
      <c r="X97" s="147">
        <v>11</v>
      </c>
      <c r="Y97" s="147">
        <v>41</v>
      </c>
      <c r="Z97" s="147">
        <v>16</v>
      </c>
      <c r="AA97" s="147">
        <v>7</v>
      </c>
      <c r="AB97" s="147">
        <v>8</v>
      </c>
      <c r="AC97" s="147">
        <v>5</v>
      </c>
      <c r="AD97" s="147">
        <v>7</v>
      </c>
      <c r="AE97" s="147">
        <v>10</v>
      </c>
      <c r="AF97" s="147">
        <v>3</v>
      </c>
      <c r="AG97" s="147">
        <v>5</v>
      </c>
      <c r="AH97" s="147">
        <v>3</v>
      </c>
      <c r="AI97" s="147">
        <v>13</v>
      </c>
      <c r="AJ97" s="147">
        <v>0</v>
      </c>
      <c r="AK97" s="147">
        <v>8</v>
      </c>
      <c r="AL97" s="130"/>
    </row>
    <row r="98" spans="1:64" ht="15.75" customHeight="1" x14ac:dyDescent="0.2">
      <c r="A98" s="142" t="s">
        <v>463</v>
      </c>
      <c r="B98" s="142" t="s">
        <v>464</v>
      </c>
      <c r="C98" s="147"/>
      <c r="D98" s="147"/>
      <c r="E98" s="147">
        <v>72</v>
      </c>
      <c r="F98" s="147">
        <v>0</v>
      </c>
      <c r="G98" s="147"/>
      <c r="H98" s="147">
        <v>131</v>
      </c>
      <c r="I98" s="147">
        <v>63</v>
      </c>
      <c r="J98" s="147">
        <v>44</v>
      </c>
      <c r="K98" s="147">
        <v>24</v>
      </c>
      <c r="L98" s="147"/>
      <c r="M98" s="147">
        <v>238</v>
      </c>
      <c r="N98" s="147">
        <v>0</v>
      </c>
      <c r="O98" s="147">
        <v>15</v>
      </c>
      <c r="P98" s="147">
        <v>1</v>
      </c>
      <c r="Q98" s="147">
        <v>2</v>
      </c>
      <c r="R98" s="147">
        <v>1</v>
      </c>
      <c r="S98" s="147">
        <v>2</v>
      </c>
      <c r="T98" s="147">
        <v>1</v>
      </c>
      <c r="U98" s="147">
        <v>47</v>
      </c>
      <c r="V98" s="147">
        <v>63</v>
      </c>
      <c r="W98" s="147">
        <v>7</v>
      </c>
      <c r="X98" s="147">
        <v>4</v>
      </c>
      <c r="Y98" s="147">
        <v>26</v>
      </c>
      <c r="Z98" s="147">
        <v>5</v>
      </c>
      <c r="AA98" s="147">
        <v>11</v>
      </c>
      <c r="AB98" s="147">
        <v>13</v>
      </c>
      <c r="AC98" s="147">
        <v>11</v>
      </c>
      <c r="AD98" s="147">
        <v>8</v>
      </c>
      <c r="AE98" s="147">
        <v>6</v>
      </c>
      <c r="AF98" s="147">
        <v>2</v>
      </c>
      <c r="AG98" s="147">
        <v>7</v>
      </c>
      <c r="AH98" s="147">
        <v>1</v>
      </c>
      <c r="AI98" s="147">
        <v>0</v>
      </c>
      <c r="AJ98" s="147">
        <v>0</v>
      </c>
      <c r="AK98" s="147">
        <v>5</v>
      </c>
    </row>
    <row r="99" spans="1:64" ht="15.75" customHeight="1" x14ac:dyDescent="0.2">
      <c r="A99" s="142" t="s">
        <v>465</v>
      </c>
      <c r="B99" s="142" t="s">
        <v>466</v>
      </c>
      <c r="C99" s="147"/>
      <c r="D99" s="147"/>
      <c r="E99" s="147">
        <v>98</v>
      </c>
      <c r="F99" s="147">
        <v>0</v>
      </c>
      <c r="G99" s="147"/>
      <c r="H99" s="147">
        <v>215</v>
      </c>
      <c r="I99" s="147">
        <v>93</v>
      </c>
      <c r="J99" s="147">
        <v>62</v>
      </c>
      <c r="K99" s="147">
        <v>60</v>
      </c>
      <c r="L99" s="147"/>
      <c r="M99" s="147">
        <v>449</v>
      </c>
      <c r="N99" s="147">
        <v>0</v>
      </c>
      <c r="O99" s="147">
        <v>5</v>
      </c>
      <c r="P99" s="147">
        <v>2</v>
      </c>
      <c r="Q99" s="147">
        <v>7</v>
      </c>
      <c r="R99" s="147">
        <v>1</v>
      </c>
      <c r="S99" s="147">
        <v>1</v>
      </c>
      <c r="T99" s="147">
        <v>0</v>
      </c>
      <c r="U99" s="147">
        <v>99</v>
      </c>
      <c r="V99" s="147">
        <v>105</v>
      </c>
      <c r="W99" s="147">
        <v>32</v>
      </c>
      <c r="X99" s="147">
        <v>3</v>
      </c>
      <c r="Y99" s="147">
        <v>55</v>
      </c>
      <c r="Z99" s="147">
        <v>8</v>
      </c>
      <c r="AA99" s="147">
        <v>20</v>
      </c>
      <c r="AB99" s="147">
        <v>14</v>
      </c>
      <c r="AC99" s="147">
        <v>24</v>
      </c>
      <c r="AD99" s="147">
        <v>15</v>
      </c>
      <c r="AE99" s="147">
        <v>12</v>
      </c>
      <c r="AF99" s="147">
        <v>0</v>
      </c>
      <c r="AG99" s="147">
        <v>9</v>
      </c>
      <c r="AH99" s="147">
        <v>2</v>
      </c>
      <c r="AI99" s="147">
        <v>13</v>
      </c>
      <c r="AJ99" s="147">
        <v>1</v>
      </c>
      <c r="AK99" s="147">
        <v>21</v>
      </c>
    </row>
    <row r="100" spans="1:64" ht="15.75" customHeight="1" x14ac:dyDescent="0.2">
      <c r="A100" s="142" t="s">
        <v>467</v>
      </c>
      <c r="B100" s="142" t="s">
        <v>468</v>
      </c>
      <c r="C100" s="147"/>
      <c r="D100" s="147"/>
      <c r="E100" s="147">
        <v>78</v>
      </c>
      <c r="F100" s="147">
        <v>0</v>
      </c>
      <c r="G100" s="147"/>
      <c r="H100" s="147">
        <v>0</v>
      </c>
      <c r="I100" s="147" t="s">
        <v>289</v>
      </c>
      <c r="J100" s="147" t="s">
        <v>289</v>
      </c>
      <c r="K100" s="147" t="s">
        <v>289</v>
      </c>
      <c r="L100" s="147"/>
      <c r="M100" s="147" t="s">
        <v>289</v>
      </c>
      <c r="N100" s="147" t="s">
        <v>289</v>
      </c>
      <c r="O100" s="147" t="s">
        <v>289</v>
      </c>
      <c r="P100" s="147" t="s">
        <v>289</v>
      </c>
      <c r="Q100" s="147" t="s">
        <v>289</v>
      </c>
      <c r="R100" s="147" t="s">
        <v>289</v>
      </c>
      <c r="S100" s="147" t="s">
        <v>289</v>
      </c>
      <c r="T100" s="147" t="s">
        <v>289</v>
      </c>
      <c r="U100" s="147" t="s">
        <v>289</v>
      </c>
      <c r="V100" s="147" t="s">
        <v>289</v>
      </c>
      <c r="W100" s="147" t="s">
        <v>289</v>
      </c>
      <c r="X100" s="147" t="s">
        <v>289</v>
      </c>
      <c r="Y100" s="147" t="s">
        <v>289</v>
      </c>
      <c r="Z100" s="147" t="s">
        <v>289</v>
      </c>
      <c r="AA100" s="147" t="s">
        <v>289</v>
      </c>
      <c r="AB100" s="147" t="s">
        <v>289</v>
      </c>
      <c r="AC100" s="147" t="s">
        <v>289</v>
      </c>
      <c r="AD100" s="147" t="s">
        <v>289</v>
      </c>
      <c r="AE100" s="147" t="s">
        <v>289</v>
      </c>
      <c r="AF100" s="147" t="s">
        <v>289</v>
      </c>
      <c r="AG100" s="147" t="s">
        <v>289</v>
      </c>
      <c r="AH100" s="147" t="s">
        <v>289</v>
      </c>
      <c r="AI100" s="147" t="s">
        <v>289</v>
      </c>
      <c r="AJ100" s="147" t="s">
        <v>289</v>
      </c>
      <c r="AK100" s="147" t="s">
        <v>289</v>
      </c>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row>
    <row r="101" spans="1:64" ht="15.75" customHeight="1" x14ac:dyDescent="0.2">
      <c r="A101" s="142" t="s">
        <v>469</v>
      </c>
      <c r="B101" s="142" t="s">
        <v>470</v>
      </c>
      <c r="C101" s="147"/>
      <c r="D101" s="147"/>
      <c r="E101" s="147">
        <v>107</v>
      </c>
      <c r="F101" s="147">
        <v>0</v>
      </c>
      <c r="G101" s="147"/>
      <c r="H101" s="147">
        <v>230</v>
      </c>
      <c r="I101" s="147">
        <v>129</v>
      </c>
      <c r="J101" s="147">
        <v>67</v>
      </c>
      <c r="K101" s="147">
        <v>34</v>
      </c>
      <c r="L101" s="147"/>
      <c r="M101" s="147">
        <v>384</v>
      </c>
      <c r="N101" s="147">
        <v>1</v>
      </c>
      <c r="O101" s="147">
        <v>26</v>
      </c>
      <c r="P101" s="147">
        <v>10</v>
      </c>
      <c r="Q101" s="147">
        <v>12</v>
      </c>
      <c r="R101" s="147">
        <v>0</v>
      </c>
      <c r="S101" s="147">
        <v>0</v>
      </c>
      <c r="T101" s="147">
        <v>3</v>
      </c>
      <c r="U101" s="147">
        <v>70</v>
      </c>
      <c r="V101" s="147">
        <v>111</v>
      </c>
      <c r="W101" s="147">
        <v>13</v>
      </c>
      <c r="X101" s="147">
        <v>3</v>
      </c>
      <c r="Y101" s="147">
        <v>28</v>
      </c>
      <c r="Z101" s="147">
        <v>8</v>
      </c>
      <c r="AA101" s="147">
        <v>16</v>
      </c>
      <c r="AB101" s="147">
        <v>15</v>
      </c>
      <c r="AC101" s="147">
        <v>27</v>
      </c>
      <c r="AD101" s="147">
        <v>10</v>
      </c>
      <c r="AE101" s="147">
        <v>9</v>
      </c>
      <c r="AF101" s="147">
        <v>4</v>
      </c>
      <c r="AG101" s="147">
        <v>13</v>
      </c>
      <c r="AH101" s="147">
        <v>3</v>
      </c>
      <c r="AI101" s="147">
        <v>0</v>
      </c>
      <c r="AJ101" s="147">
        <v>0</v>
      </c>
      <c r="AK101" s="147">
        <v>2</v>
      </c>
    </row>
    <row r="102" spans="1:64" ht="15.75" customHeight="1" x14ac:dyDescent="0.2">
      <c r="A102" s="142" t="s">
        <v>471</v>
      </c>
      <c r="B102" s="142" t="s">
        <v>472</v>
      </c>
      <c r="C102" s="147"/>
      <c r="D102" s="147"/>
      <c r="E102" s="147">
        <v>40</v>
      </c>
      <c r="F102" s="147">
        <v>0</v>
      </c>
      <c r="G102" s="147"/>
      <c r="H102" s="147">
        <v>151</v>
      </c>
      <c r="I102" s="147">
        <v>65</v>
      </c>
      <c r="J102" s="147">
        <v>51</v>
      </c>
      <c r="K102" s="147">
        <v>35</v>
      </c>
      <c r="L102" s="147"/>
      <c r="M102" s="147">
        <v>303</v>
      </c>
      <c r="N102" s="147">
        <v>0</v>
      </c>
      <c r="O102" s="147">
        <v>18</v>
      </c>
      <c r="P102" s="147">
        <v>7</v>
      </c>
      <c r="Q102" s="147">
        <v>7</v>
      </c>
      <c r="R102" s="147">
        <v>2</v>
      </c>
      <c r="S102" s="147">
        <v>0</v>
      </c>
      <c r="T102" s="147">
        <v>0</v>
      </c>
      <c r="U102" s="147">
        <v>50</v>
      </c>
      <c r="V102" s="147">
        <v>67</v>
      </c>
      <c r="W102" s="147">
        <v>13</v>
      </c>
      <c r="X102" s="147">
        <v>0</v>
      </c>
      <c r="Y102" s="147">
        <v>20</v>
      </c>
      <c r="Z102" s="147">
        <v>3</v>
      </c>
      <c r="AA102" s="147">
        <v>21</v>
      </c>
      <c r="AB102" s="147">
        <v>15</v>
      </c>
      <c r="AC102" s="147">
        <v>17</v>
      </c>
      <c r="AD102" s="147">
        <v>12</v>
      </c>
      <c r="AE102" s="147">
        <v>11</v>
      </c>
      <c r="AF102" s="147">
        <v>1</v>
      </c>
      <c r="AG102" s="147">
        <v>7</v>
      </c>
      <c r="AH102" s="147">
        <v>0</v>
      </c>
      <c r="AI102" s="147">
        <v>10</v>
      </c>
      <c r="AJ102" s="147">
        <v>0</v>
      </c>
      <c r="AK102" s="147">
        <v>22</v>
      </c>
    </row>
    <row r="103" spans="1:64" ht="15.75" customHeight="1" x14ac:dyDescent="0.2">
      <c r="A103" s="142" t="s">
        <v>473</v>
      </c>
      <c r="B103" s="142" t="s">
        <v>474</v>
      </c>
      <c r="C103" s="147"/>
      <c r="D103" s="147"/>
      <c r="E103" s="147">
        <v>21</v>
      </c>
      <c r="F103" s="147">
        <v>0</v>
      </c>
      <c r="G103" s="147"/>
      <c r="H103" s="147">
        <v>61</v>
      </c>
      <c r="I103" s="147">
        <v>35</v>
      </c>
      <c r="J103" s="147">
        <v>13</v>
      </c>
      <c r="K103" s="147">
        <v>13</v>
      </c>
      <c r="L103" s="147"/>
      <c r="M103" s="147">
        <v>116</v>
      </c>
      <c r="N103" s="147">
        <v>0</v>
      </c>
      <c r="O103" s="147">
        <v>13</v>
      </c>
      <c r="P103" s="147">
        <v>2</v>
      </c>
      <c r="Q103" s="147">
        <v>11</v>
      </c>
      <c r="R103" s="147">
        <v>1</v>
      </c>
      <c r="S103" s="147">
        <v>0</v>
      </c>
      <c r="T103" s="147">
        <v>0</v>
      </c>
      <c r="U103" s="147">
        <v>17</v>
      </c>
      <c r="V103" s="147">
        <v>21</v>
      </c>
      <c r="W103" s="147">
        <v>3</v>
      </c>
      <c r="X103" s="147">
        <v>1</v>
      </c>
      <c r="Y103" s="147">
        <v>7</v>
      </c>
      <c r="Z103" s="147">
        <v>2</v>
      </c>
      <c r="AA103" s="147">
        <v>5</v>
      </c>
      <c r="AB103" s="147">
        <v>5</v>
      </c>
      <c r="AC103" s="147">
        <v>4</v>
      </c>
      <c r="AD103" s="147">
        <v>8</v>
      </c>
      <c r="AE103" s="147">
        <v>4</v>
      </c>
      <c r="AF103" s="147">
        <v>1</v>
      </c>
      <c r="AG103" s="147">
        <v>1</v>
      </c>
      <c r="AH103" s="147">
        <v>1</v>
      </c>
      <c r="AI103" s="147">
        <v>1</v>
      </c>
      <c r="AJ103" s="147">
        <v>0</v>
      </c>
      <c r="AK103" s="147">
        <v>8</v>
      </c>
    </row>
    <row r="104" spans="1:64" ht="15.75" customHeight="1" x14ac:dyDescent="0.2">
      <c r="A104" s="142" t="s">
        <v>475</v>
      </c>
      <c r="B104" s="142" t="s">
        <v>476</v>
      </c>
      <c r="C104" s="147"/>
      <c r="D104" s="147"/>
      <c r="E104" s="147">
        <v>59</v>
      </c>
      <c r="F104" s="147">
        <v>0</v>
      </c>
      <c r="G104" s="147"/>
      <c r="H104" s="147">
        <v>31</v>
      </c>
      <c r="I104" s="147">
        <v>12</v>
      </c>
      <c r="J104" s="147">
        <v>10</v>
      </c>
      <c r="K104" s="147">
        <v>9</v>
      </c>
      <c r="L104" s="147"/>
      <c r="M104" s="147">
        <v>70</v>
      </c>
      <c r="N104" s="147">
        <v>2</v>
      </c>
      <c r="O104" s="147">
        <v>2</v>
      </c>
      <c r="P104" s="147">
        <v>0</v>
      </c>
      <c r="Q104" s="147">
        <v>3</v>
      </c>
      <c r="R104" s="147">
        <v>1</v>
      </c>
      <c r="S104" s="147">
        <v>0</v>
      </c>
      <c r="T104" s="147">
        <v>0</v>
      </c>
      <c r="U104" s="147">
        <v>10</v>
      </c>
      <c r="V104" s="147">
        <v>10</v>
      </c>
      <c r="W104" s="147">
        <v>1</v>
      </c>
      <c r="X104" s="147">
        <v>0</v>
      </c>
      <c r="Y104" s="147">
        <v>5</v>
      </c>
      <c r="Z104" s="147">
        <v>4</v>
      </c>
      <c r="AA104" s="147">
        <v>2</v>
      </c>
      <c r="AB104" s="147">
        <v>3</v>
      </c>
      <c r="AC104" s="147">
        <v>7</v>
      </c>
      <c r="AD104" s="147">
        <v>3</v>
      </c>
      <c r="AE104" s="147">
        <v>2</v>
      </c>
      <c r="AF104" s="147">
        <v>1</v>
      </c>
      <c r="AG104" s="147">
        <v>4</v>
      </c>
      <c r="AH104" s="147">
        <v>0</v>
      </c>
      <c r="AI104" s="147">
        <v>4</v>
      </c>
      <c r="AJ104" s="147">
        <v>1</v>
      </c>
      <c r="AK104" s="147">
        <v>5</v>
      </c>
    </row>
    <row r="105" spans="1:64" ht="15.75" customHeight="1" x14ac:dyDescent="0.2">
      <c r="A105" s="142" t="s">
        <v>477</v>
      </c>
      <c r="B105" s="142" t="s">
        <v>478</v>
      </c>
      <c r="C105" s="147"/>
      <c r="D105" s="147"/>
      <c r="E105" s="147">
        <v>339</v>
      </c>
      <c r="F105" s="147">
        <v>0</v>
      </c>
      <c r="G105" s="147"/>
      <c r="H105" s="147">
        <v>295</v>
      </c>
      <c r="I105" s="147">
        <v>207</v>
      </c>
      <c r="J105" s="147">
        <v>57</v>
      </c>
      <c r="K105" s="147">
        <v>31</v>
      </c>
      <c r="L105" s="147"/>
      <c r="M105" s="147">
        <v>432</v>
      </c>
      <c r="N105" s="147">
        <v>2</v>
      </c>
      <c r="O105" s="147">
        <v>10</v>
      </c>
      <c r="P105" s="147">
        <v>4</v>
      </c>
      <c r="Q105" s="147">
        <v>1</v>
      </c>
      <c r="R105" s="147">
        <v>1</v>
      </c>
      <c r="S105" s="147">
        <v>1</v>
      </c>
      <c r="T105" s="147">
        <v>1</v>
      </c>
      <c r="U105" s="147">
        <v>117</v>
      </c>
      <c r="V105" s="147">
        <v>83</v>
      </c>
      <c r="W105" s="147">
        <v>26</v>
      </c>
      <c r="X105" s="147">
        <v>3</v>
      </c>
      <c r="Y105" s="147">
        <v>46</v>
      </c>
      <c r="Z105" s="147">
        <v>6</v>
      </c>
      <c r="AA105" s="147">
        <v>4</v>
      </c>
      <c r="AB105" s="147">
        <v>4</v>
      </c>
      <c r="AC105" s="147">
        <v>22</v>
      </c>
      <c r="AD105" s="147">
        <v>25</v>
      </c>
      <c r="AE105" s="147">
        <v>16</v>
      </c>
      <c r="AF105" s="147">
        <v>6</v>
      </c>
      <c r="AG105" s="147">
        <v>10</v>
      </c>
      <c r="AH105" s="147">
        <v>1</v>
      </c>
      <c r="AI105" s="147">
        <v>9</v>
      </c>
      <c r="AJ105" s="147">
        <v>1</v>
      </c>
      <c r="AK105" s="147">
        <v>33</v>
      </c>
    </row>
    <row r="106" spans="1:64" ht="15.75" customHeight="1" x14ac:dyDescent="0.2">
      <c r="A106" s="142" t="s">
        <v>479</v>
      </c>
      <c r="B106" s="142" t="s">
        <v>480</v>
      </c>
      <c r="C106" s="147"/>
      <c r="D106" s="147"/>
      <c r="E106" s="147">
        <v>40</v>
      </c>
      <c r="F106" s="147">
        <v>0</v>
      </c>
      <c r="G106" s="147"/>
      <c r="H106" s="147">
        <v>63</v>
      </c>
      <c r="I106" s="147">
        <v>20</v>
      </c>
      <c r="J106" s="147">
        <v>14</v>
      </c>
      <c r="K106" s="147">
        <v>29</v>
      </c>
      <c r="L106" s="147"/>
      <c r="M106" s="147">
        <v>168</v>
      </c>
      <c r="N106" s="147">
        <v>2</v>
      </c>
      <c r="O106" s="147">
        <v>5</v>
      </c>
      <c r="P106" s="147">
        <v>1</v>
      </c>
      <c r="Q106" s="147">
        <v>2</v>
      </c>
      <c r="R106" s="147">
        <v>0</v>
      </c>
      <c r="S106" s="147">
        <v>0</v>
      </c>
      <c r="T106" s="147">
        <v>1</v>
      </c>
      <c r="U106" s="147">
        <v>27</v>
      </c>
      <c r="V106" s="147">
        <v>33</v>
      </c>
      <c r="W106" s="147">
        <v>19</v>
      </c>
      <c r="X106" s="147">
        <v>3</v>
      </c>
      <c r="Y106" s="147">
        <v>21</v>
      </c>
      <c r="Z106" s="147">
        <v>9</v>
      </c>
      <c r="AA106" s="147">
        <v>3</v>
      </c>
      <c r="AB106" s="147">
        <v>4</v>
      </c>
      <c r="AC106" s="147">
        <v>5</v>
      </c>
      <c r="AD106" s="147">
        <v>4</v>
      </c>
      <c r="AE106" s="147">
        <v>5</v>
      </c>
      <c r="AF106" s="147">
        <v>1</v>
      </c>
      <c r="AG106" s="147">
        <v>3</v>
      </c>
      <c r="AH106" s="147">
        <v>1</v>
      </c>
      <c r="AI106" s="147">
        <v>6</v>
      </c>
      <c r="AJ106" s="147">
        <v>1</v>
      </c>
      <c r="AK106" s="147">
        <v>12</v>
      </c>
      <c r="AL106" s="130"/>
      <c r="AM106" s="130"/>
      <c r="AN106" s="130"/>
      <c r="AO106" s="130"/>
      <c r="AP106" s="130"/>
      <c r="AQ106" s="130"/>
      <c r="AR106" s="130"/>
      <c r="AS106" s="130"/>
      <c r="AT106" s="130"/>
      <c r="AU106" s="130"/>
      <c r="AV106" s="130"/>
      <c r="AW106" s="130"/>
      <c r="AX106" s="130"/>
      <c r="AY106" s="130"/>
      <c r="AZ106" s="130"/>
      <c r="BA106" s="130"/>
      <c r="BB106" s="130"/>
      <c r="BC106" s="130"/>
      <c r="BD106" s="130"/>
      <c r="BE106" s="130"/>
      <c r="BF106" s="130"/>
      <c r="BG106" s="130"/>
      <c r="BH106" s="130"/>
      <c r="BI106" s="130"/>
      <c r="BJ106" s="130"/>
      <c r="BK106" s="130"/>
      <c r="BL106" s="130"/>
    </row>
    <row r="107" spans="1:64" ht="15.75" customHeight="1" x14ac:dyDescent="0.2">
      <c r="A107" s="142" t="s">
        <v>481</v>
      </c>
      <c r="B107" s="142" t="s">
        <v>482</v>
      </c>
      <c r="C107" s="147"/>
      <c r="D107" s="147"/>
      <c r="E107" s="147">
        <v>16</v>
      </c>
      <c r="F107" s="147">
        <v>0</v>
      </c>
      <c r="G107" s="147"/>
      <c r="H107" s="147">
        <v>43</v>
      </c>
      <c r="I107" s="147">
        <v>28</v>
      </c>
      <c r="J107" s="147">
        <v>11</v>
      </c>
      <c r="K107" s="147">
        <v>4</v>
      </c>
      <c r="L107" s="147"/>
      <c r="M107" s="147">
        <v>64</v>
      </c>
      <c r="N107" s="147">
        <v>2</v>
      </c>
      <c r="O107" s="147">
        <v>1</v>
      </c>
      <c r="P107" s="147">
        <v>2</v>
      </c>
      <c r="Q107" s="147">
        <v>2</v>
      </c>
      <c r="R107" s="147">
        <v>0</v>
      </c>
      <c r="S107" s="147">
        <v>0</v>
      </c>
      <c r="T107" s="147">
        <v>0</v>
      </c>
      <c r="U107" s="147">
        <v>17</v>
      </c>
      <c r="V107" s="147">
        <v>19</v>
      </c>
      <c r="W107" s="147">
        <v>2</v>
      </c>
      <c r="X107" s="147">
        <v>1</v>
      </c>
      <c r="Y107" s="147">
        <v>5</v>
      </c>
      <c r="Z107" s="147">
        <v>2</v>
      </c>
      <c r="AA107" s="147">
        <v>2</v>
      </c>
      <c r="AB107" s="147">
        <v>0</v>
      </c>
      <c r="AC107" s="147">
        <v>3</v>
      </c>
      <c r="AD107" s="147">
        <v>2</v>
      </c>
      <c r="AE107" s="147">
        <v>1</v>
      </c>
      <c r="AF107" s="147">
        <v>1</v>
      </c>
      <c r="AG107" s="147">
        <v>2</v>
      </c>
      <c r="AH107" s="147">
        <v>0</v>
      </c>
      <c r="AI107" s="147">
        <v>0</v>
      </c>
      <c r="AJ107" s="147">
        <v>0</v>
      </c>
      <c r="AK107" s="147">
        <v>0</v>
      </c>
    </row>
    <row r="108" spans="1:64" ht="15.75" customHeight="1" x14ac:dyDescent="0.2">
      <c r="A108" s="142" t="s">
        <v>483</v>
      </c>
      <c r="B108" s="142" t="s">
        <v>484</v>
      </c>
      <c r="C108" s="147"/>
      <c r="D108" s="147"/>
      <c r="E108" s="147">
        <v>55</v>
      </c>
      <c r="F108" s="147">
        <v>0</v>
      </c>
      <c r="G108" s="147"/>
      <c r="H108" s="147">
        <v>66</v>
      </c>
      <c r="I108" s="147">
        <v>19</v>
      </c>
      <c r="J108" s="147">
        <v>25</v>
      </c>
      <c r="K108" s="147">
        <v>22</v>
      </c>
      <c r="L108" s="147"/>
      <c r="M108" s="147">
        <v>159</v>
      </c>
      <c r="N108" s="147">
        <v>1</v>
      </c>
      <c r="O108" s="147">
        <v>3</v>
      </c>
      <c r="P108" s="147">
        <v>0</v>
      </c>
      <c r="Q108" s="147">
        <v>1</v>
      </c>
      <c r="R108" s="147">
        <v>0</v>
      </c>
      <c r="S108" s="147">
        <v>0</v>
      </c>
      <c r="T108" s="147">
        <v>0</v>
      </c>
      <c r="U108" s="147">
        <v>23</v>
      </c>
      <c r="V108" s="147">
        <v>40</v>
      </c>
      <c r="W108" s="147">
        <v>9</v>
      </c>
      <c r="X108" s="147">
        <v>4</v>
      </c>
      <c r="Y108" s="147">
        <v>10</v>
      </c>
      <c r="Z108" s="147">
        <v>3</v>
      </c>
      <c r="AA108" s="147">
        <v>10</v>
      </c>
      <c r="AB108" s="147">
        <v>8</v>
      </c>
      <c r="AC108" s="147">
        <v>13</v>
      </c>
      <c r="AD108" s="147">
        <v>5</v>
      </c>
      <c r="AE108" s="147">
        <v>3</v>
      </c>
      <c r="AF108" s="147">
        <v>9</v>
      </c>
      <c r="AG108" s="147">
        <v>4</v>
      </c>
      <c r="AH108" s="147">
        <v>0</v>
      </c>
      <c r="AI108" s="147">
        <v>5</v>
      </c>
      <c r="AJ108" s="147">
        <v>0</v>
      </c>
      <c r="AK108" s="147">
        <v>8</v>
      </c>
    </row>
    <row r="109" spans="1:64" ht="15.75" customHeight="1" x14ac:dyDescent="0.2">
      <c r="A109" s="142" t="s">
        <v>485</v>
      </c>
      <c r="B109" s="142" t="s">
        <v>486</v>
      </c>
      <c r="C109" s="147"/>
      <c r="D109" s="147"/>
      <c r="E109" s="147">
        <v>23</v>
      </c>
      <c r="F109" s="147">
        <v>0</v>
      </c>
      <c r="G109" s="147"/>
      <c r="H109" s="147">
        <v>177</v>
      </c>
      <c r="I109" s="147">
        <v>22</v>
      </c>
      <c r="J109" s="147">
        <v>28</v>
      </c>
      <c r="K109" s="147">
        <v>127</v>
      </c>
      <c r="L109" s="147"/>
      <c r="M109" s="147">
        <v>824</v>
      </c>
      <c r="N109" s="147">
        <v>7</v>
      </c>
      <c r="O109" s="147">
        <v>21</v>
      </c>
      <c r="P109" s="147">
        <v>2</v>
      </c>
      <c r="Q109" s="147">
        <v>18</v>
      </c>
      <c r="R109" s="147">
        <v>3</v>
      </c>
      <c r="S109" s="147">
        <v>13</v>
      </c>
      <c r="T109" s="147">
        <v>1</v>
      </c>
      <c r="U109" s="147">
        <v>84</v>
      </c>
      <c r="V109" s="147">
        <v>111</v>
      </c>
      <c r="W109" s="147">
        <v>56</v>
      </c>
      <c r="X109" s="147">
        <v>24</v>
      </c>
      <c r="Y109" s="147">
        <v>49</v>
      </c>
      <c r="Z109" s="147">
        <v>29</v>
      </c>
      <c r="AA109" s="147">
        <v>49</v>
      </c>
      <c r="AB109" s="147">
        <v>29</v>
      </c>
      <c r="AC109" s="147">
        <v>53</v>
      </c>
      <c r="AD109" s="147">
        <v>65</v>
      </c>
      <c r="AE109" s="147">
        <v>57</v>
      </c>
      <c r="AF109" s="147">
        <v>13</v>
      </c>
      <c r="AG109" s="147">
        <v>7</v>
      </c>
      <c r="AH109" s="147">
        <v>6</v>
      </c>
      <c r="AI109" s="147">
        <v>73</v>
      </c>
      <c r="AJ109" s="147">
        <v>1</v>
      </c>
      <c r="AK109" s="147">
        <v>53</v>
      </c>
    </row>
    <row r="110" spans="1:64" ht="15.75" customHeight="1" x14ac:dyDescent="0.2">
      <c r="A110" s="142" t="s">
        <v>487</v>
      </c>
      <c r="B110" s="142" t="s">
        <v>488</v>
      </c>
      <c r="C110" s="147"/>
      <c r="D110" s="147"/>
      <c r="E110" s="147">
        <v>33</v>
      </c>
      <c r="F110" s="147">
        <v>0</v>
      </c>
      <c r="G110" s="147"/>
      <c r="H110" s="147">
        <v>58</v>
      </c>
      <c r="I110" s="147">
        <v>21</v>
      </c>
      <c r="J110" s="147">
        <v>15</v>
      </c>
      <c r="K110" s="147">
        <v>22</v>
      </c>
      <c r="L110" s="147"/>
      <c r="M110" s="147">
        <v>143</v>
      </c>
      <c r="N110" s="147">
        <v>0</v>
      </c>
      <c r="O110" s="147">
        <v>1</v>
      </c>
      <c r="P110" s="147">
        <v>2</v>
      </c>
      <c r="Q110" s="147">
        <v>2</v>
      </c>
      <c r="R110" s="147">
        <v>1</v>
      </c>
      <c r="S110" s="147">
        <v>0</v>
      </c>
      <c r="T110" s="147">
        <v>0</v>
      </c>
      <c r="U110" s="147">
        <v>29</v>
      </c>
      <c r="V110" s="147">
        <v>29</v>
      </c>
      <c r="W110" s="147">
        <v>8</v>
      </c>
      <c r="X110" s="147">
        <v>4</v>
      </c>
      <c r="Y110" s="147">
        <v>12</v>
      </c>
      <c r="Z110" s="147">
        <v>5</v>
      </c>
      <c r="AA110" s="147">
        <v>6</v>
      </c>
      <c r="AB110" s="147">
        <v>4</v>
      </c>
      <c r="AC110" s="147">
        <v>8</v>
      </c>
      <c r="AD110" s="147">
        <v>6</v>
      </c>
      <c r="AE110" s="147">
        <v>4</v>
      </c>
      <c r="AF110" s="147">
        <v>0</v>
      </c>
      <c r="AG110" s="147">
        <v>7</v>
      </c>
      <c r="AH110" s="147">
        <v>2</v>
      </c>
      <c r="AI110" s="147">
        <v>5</v>
      </c>
      <c r="AJ110" s="147">
        <v>0</v>
      </c>
      <c r="AK110" s="147">
        <v>8</v>
      </c>
    </row>
    <row r="111" spans="1:64" ht="15.75" customHeight="1" x14ac:dyDescent="0.2">
      <c r="A111" s="142" t="s">
        <v>489</v>
      </c>
      <c r="B111" s="142" t="s">
        <v>490</v>
      </c>
      <c r="C111" s="147"/>
      <c r="D111" s="147"/>
      <c r="E111" s="147">
        <v>3</v>
      </c>
      <c r="F111" s="147">
        <v>0</v>
      </c>
      <c r="G111" s="147"/>
      <c r="H111" s="147">
        <v>109</v>
      </c>
      <c r="I111" s="147">
        <v>17</v>
      </c>
      <c r="J111" s="147">
        <v>23</v>
      </c>
      <c r="K111" s="147">
        <v>69</v>
      </c>
      <c r="L111" s="147"/>
      <c r="M111" s="147">
        <v>456</v>
      </c>
      <c r="N111" s="147">
        <v>3</v>
      </c>
      <c r="O111" s="147">
        <v>8</v>
      </c>
      <c r="P111" s="147">
        <v>2</v>
      </c>
      <c r="Q111" s="147">
        <v>2</v>
      </c>
      <c r="R111" s="147">
        <v>0</v>
      </c>
      <c r="S111" s="147">
        <v>5</v>
      </c>
      <c r="T111" s="147">
        <v>0</v>
      </c>
      <c r="U111" s="147">
        <v>65</v>
      </c>
      <c r="V111" s="147">
        <v>76</v>
      </c>
      <c r="W111" s="147">
        <v>36</v>
      </c>
      <c r="X111" s="147">
        <v>19</v>
      </c>
      <c r="Y111" s="147">
        <v>38</v>
      </c>
      <c r="Z111" s="147">
        <v>25</v>
      </c>
      <c r="AA111" s="147">
        <v>10</v>
      </c>
      <c r="AB111" s="147">
        <v>11</v>
      </c>
      <c r="AC111" s="147">
        <v>25</v>
      </c>
      <c r="AD111" s="147">
        <v>30</v>
      </c>
      <c r="AE111" s="147">
        <v>34</v>
      </c>
      <c r="AF111" s="147">
        <v>0</v>
      </c>
      <c r="AG111" s="147">
        <v>7</v>
      </c>
      <c r="AH111" s="147">
        <v>2</v>
      </c>
      <c r="AI111" s="147">
        <v>28</v>
      </c>
      <c r="AJ111" s="147">
        <v>0</v>
      </c>
      <c r="AK111" s="147">
        <v>30</v>
      </c>
    </row>
    <row r="112" spans="1:64" ht="15.75" customHeight="1" x14ac:dyDescent="0.2">
      <c r="A112" s="142" t="s">
        <v>491</v>
      </c>
      <c r="B112" s="142" t="s">
        <v>492</v>
      </c>
      <c r="C112" s="147"/>
      <c r="D112" s="147"/>
      <c r="E112" s="147">
        <v>73</v>
      </c>
      <c r="F112" s="147">
        <v>0</v>
      </c>
      <c r="G112" s="147"/>
      <c r="H112" s="147">
        <v>82</v>
      </c>
      <c r="I112" s="147">
        <v>31</v>
      </c>
      <c r="J112" s="147">
        <v>15</v>
      </c>
      <c r="K112" s="147">
        <v>36</v>
      </c>
      <c r="L112" s="147"/>
      <c r="M112" s="147">
        <v>215</v>
      </c>
      <c r="N112" s="147">
        <v>0</v>
      </c>
      <c r="O112" s="147">
        <v>1</v>
      </c>
      <c r="P112" s="147">
        <v>0</v>
      </c>
      <c r="Q112" s="147">
        <v>5</v>
      </c>
      <c r="R112" s="147">
        <v>0</v>
      </c>
      <c r="S112" s="147">
        <v>1</v>
      </c>
      <c r="T112" s="147">
        <v>0</v>
      </c>
      <c r="U112" s="147">
        <v>32</v>
      </c>
      <c r="V112" s="147">
        <v>45</v>
      </c>
      <c r="W112" s="147">
        <v>15</v>
      </c>
      <c r="X112" s="147">
        <v>7</v>
      </c>
      <c r="Y112" s="147">
        <v>19</v>
      </c>
      <c r="Z112" s="147">
        <v>7</v>
      </c>
      <c r="AA112" s="147">
        <v>4</v>
      </c>
      <c r="AB112" s="147">
        <v>9</v>
      </c>
      <c r="AC112" s="147">
        <v>15</v>
      </c>
      <c r="AD112" s="147">
        <v>13</v>
      </c>
      <c r="AE112" s="147">
        <v>9</v>
      </c>
      <c r="AF112" s="147">
        <v>2</v>
      </c>
      <c r="AG112" s="147">
        <v>7</v>
      </c>
      <c r="AH112" s="147">
        <v>2</v>
      </c>
      <c r="AI112" s="147">
        <v>12</v>
      </c>
      <c r="AJ112" s="147">
        <v>0</v>
      </c>
      <c r="AK112" s="147">
        <v>10</v>
      </c>
    </row>
    <row r="113" spans="1:64" ht="15.75" customHeight="1" x14ac:dyDescent="0.2">
      <c r="A113" s="142" t="s">
        <v>493</v>
      </c>
      <c r="B113" s="142" t="s">
        <v>494</v>
      </c>
      <c r="C113" s="147"/>
      <c r="D113" s="147"/>
      <c r="E113" s="147">
        <v>36</v>
      </c>
      <c r="F113" s="147">
        <v>0</v>
      </c>
      <c r="G113" s="147"/>
      <c r="H113" s="147">
        <v>40</v>
      </c>
      <c r="I113" s="147">
        <v>14</v>
      </c>
      <c r="J113" s="147">
        <v>10</v>
      </c>
      <c r="K113" s="147">
        <v>16</v>
      </c>
      <c r="L113" s="147"/>
      <c r="M113" s="147">
        <v>109</v>
      </c>
      <c r="N113" s="147">
        <v>0</v>
      </c>
      <c r="O113" s="147">
        <v>7</v>
      </c>
      <c r="P113" s="147">
        <v>0</v>
      </c>
      <c r="Q113" s="147">
        <v>0</v>
      </c>
      <c r="R113" s="147">
        <v>1</v>
      </c>
      <c r="S113" s="147">
        <v>3</v>
      </c>
      <c r="T113" s="147">
        <v>0</v>
      </c>
      <c r="U113" s="147">
        <v>13</v>
      </c>
      <c r="V113" s="147">
        <v>25</v>
      </c>
      <c r="W113" s="147">
        <v>7</v>
      </c>
      <c r="X113" s="147">
        <v>3</v>
      </c>
      <c r="Y113" s="147">
        <v>6</v>
      </c>
      <c r="Z113" s="147">
        <v>5</v>
      </c>
      <c r="AA113" s="147">
        <v>6</v>
      </c>
      <c r="AB113" s="147">
        <v>4</v>
      </c>
      <c r="AC113" s="147">
        <v>5</v>
      </c>
      <c r="AD113" s="147">
        <v>4</v>
      </c>
      <c r="AE113" s="147">
        <v>6</v>
      </c>
      <c r="AF113" s="147">
        <v>0</v>
      </c>
      <c r="AG113" s="147">
        <v>1</v>
      </c>
      <c r="AH113" s="147">
        <v>0</v>
      </c>
      <c r="AI113" s="147">
        <v>6</v>
      </c>
      <c r="AJ113" s="147">
        <v>0</v>
      </c>
      <c r="AK113" s="147">
        <v>7</v>
      </c>
    </row>
    <row r="114" spans="1:64" ht="15.75" customHeight="1" x14ac:dyDescent="0.2">
      <c r="A114" s="142" t="s">
        <v>495</v>
      </c>
      <c r="B114" s="142" t="s">
        <v>496</v>
      </c>
      <c r="C114" s="147"/>
      <c r="D114" s="147"/>
      <c r="E114" s="147">
        <v>8</v>
      </c>
      <c r="F114" s="147">
        <v>0</v>
      </c>
      <c r="G114" s="147"/>
      <c r="H114" s="147">
        <v>60</v>
      </c>
      <c r="I114" s="147">
        <v>13</v>
      </c>
      <c r="J114" s="147">
        <v>11</v>
      </c>
      <c r="K114" s="147">
        <v>36</v>
      </c>
      <c r="L114" s="147"/>
      <c r="M114" s="147">
        <v>181</v>
      </c>
      <c r="N114" s="147">
        <v>1</v>
      </c>
      <c r="O114" s="147">
        <v>5</v>
      </c>
      <c r="P114" s="147">
        <v>0</v>
      </c>
      <c r="Q114" s="147">
        <v>1</v>
      </c>
      <c r="R114" s="147">
        <v>0</v>
      </c>
      <c r="S114" s="147">
        <v>1</v>
      </c>
      <c r="T114" s="147">
        <v>0</v>
      </c>
      <c r="U114" s="147">
        <v>36</v>
      </c>
      <c r="V114" s="147">
        <v>41</v>
      </c>
      <c r="W114" s="147">
        <v>12</v>
      </c>
      <c r="X114" s="147">
        <v>6</v>
      </c>
      <c r="Y114" s="147">
        <v>18</v>
      </c>
      <c r="Z114" s="147">
        <v>3</v>
      </c>
      <c r="AA114" s="147">
        <v>6</v>
      </c>
      <c r="AB114" s="147">
        <v>8</v>
      </c>
      <c r="AC114" s="147">
        <v>8</v>
      </c>
      <c r="AD114" s="147">
        <v>7</v>
      </c>
      <c r="AE114" s="147">
        <v>7</v>
      </c>
      <c r="AF114" s="147">
        <v>5</v>
      </c>
      <c r="AG114" s="147">
        <v>7</v>
      </c>
      <c r="AH114" s="147">
        <v>3</v>
      </c>
      <c r="AI114" s="147">
        <v>1</v>
      </c>
      <c r="AJ114" s="147">
        <v>0</v>
      </c>
      <c r="AK114" s="147">
        <v>5</v>
      </c>
    </row>
    <row r="115" spans="1:64" ht="15.75" customHeight="1" x14ac:dyDescent="0.2">
      <c r="A115" s="142" t="s">
        <v>497</v>
      </c>
      <c r="B115" s="142" t="s">
        <v>498</v>
      </c>
      <c r="C115" s="147"/>
      <c r="D115" s="147"/>
      <c r="E115" s="147">
        <v>141</v>
      </c>
      <c r="F115" s="147">
        <v>0</v>
      </c>
      <c r="G115" s="147"/>
      <c r="H115" s="147">
        <v>282</v>
      </c>
      <c r="I115" s="147">
        <v>95</v>
      </c>
      <c r="J115" s="147">
        <v>69</v>
      </c>
      <c r="K115" s="147">
        <v>118</v>
      </c>
      <c r="L115" s="147"/>
      <c r="M115" s="147">
        <v>698</v>
      </c>
      <c r="N115" s="147">
        <v>0</v>
      </c>
      <c r="O115" s="147">
        <v>17</v>
      </c>
      <c r="P115" s="147">
        <v>2</v>
      </c>
      <c r="Q115" s="147">
        <v>1</v>
      </c>
      <c r="R115" s="147">
        <v>3</v>
      </c>
      <c r="S115" s="147">
        <v>4</v>
      </c>
      <c r="T115" s="147">
        <v>0</v>
      </c>
      <c r="U115" s="147">
        <v>79</v>
      </c>
      <c r="V115" s="147">
        <v>161</v>
      </c>
      <c r="W115" s="147">
        <v>32</v>
      </c>
      <c r="X115" s="147">
        <v>15</v>
      </c>
      <c r="Y115" s="147">
        <v>95</v>
      </c>
      <c r="Z115" s="147">
        <v>15</v>
      </c>
      <c r="AA115" s="147">
        <v>49</v>
      </c>
      <c r="AB115" s="147">
        <v>32</v>
      </c>
      <c r="AC115" s="147">
        <v>69</v>
      </c>
      <c r="AD115" s="147">
        <v>34</v>
      </c>
      <c r="AE115" s="147">
        <v>27</v>
      </c>
      <c r="AF115" s="147">
        <v>34</v>
      </c>
      <c r="AG115" s="147">
        <v>5</v>
      </c>
      <c r="AH115" s="147">
        <v>2</v>
      </c>
      <c r="AI115" s="147">
        <v>2</v>
      </c>
      <c r="AJ115" s="147">
        <v>2</v>
      </c>
      <c r="AK115" s="147">
        <v>18</v>
      </c>
    </row>
    <row r="116" spans="1:64" ht="15.75" customHeight="1" x14ac:dyDescent="0.2">
      <c r="A116" s="142" t="s">
        <v>499</v>
      </c>
      <c r="B116" s="142" t="s">
        <v>500</v>
      </c>
      <c r="C116" s="147"/>
      <c r="D116" s="147"/>
      <c r="E116" s="147">
        <v>21</v>
      </c>
      <c r="F116" s="147">
        <v>0</v>
      </c>
      <c r="G116" s="147"/>
      <c r="H116" s="147">
        <v>34</v>
      </c>
      <c r="I116" s="147">
        <v>27</v>
      </c>
      <c r="J116" s="147">
        <v>7</v>
      </c>
      <c r="K116" s="147">
        <v>0</v>
      </c>
      <c r="L116" s="147"/>
      <c r="M116" s="147">
        <v>41</v>
      </c>
      <c r="N116" s="147">
        <v>0</v>
      </c>
      <c r="O116" s="147">
        <v>0</v>
      </c>
      <c r="P116" s="147">
        <v>0</v>
      </c>
      <c r="Q116" s="147">
        <v>1</v>
      </c>
      <c r="R116" s="147">
        <v>1</v>
      </c>
      <c r="S116" s="147">
        <v>0</v>
      </c>
      <c r="T116" s="147">
        <v>0</v>
      </c>
      <c r="U116" s="147">
        <v>12</v>
      </c>
      <c r="V116" s="147">
        <v>16</v>
      </c>
      <c r="W116" s="147">
        <v>2</v>
      </c>
      <c r="X116" s="147">
        <v>0</v>
      </c>
      <c r="Y116" s="147">
        <v>5</v>
      </c>
      <c r="Z116" s="147">
        <v>1</v>
      </c>
      <c r="AA116" s="147">
        <v>0</v>
      </c>
      <c r="AB116" s="147">
        <v>1</v>
      </c>
      <c r="AC116" s="147">
        <v>0</v>
      </c>
      <c r="AD116" s="147">
        <v>0</v>
      </c>
      <c r="AE116" s="147">
        <v>0</v>
      </c>
      <c r="AF116" s="147">
        <v>2</v>
      </c>
      <c r="AG116" s="147">
        <v>0</v>
      </c>
      <c r="AH116" s="147">
        <v>0</v>
      </c>
      <c r="AI116" s="147">
        <v>0</v>
      </c>
      <c r="AJ116" s="147">
        <v>0</v>
      </c>
      <c r="AK116" s="147">
        <v>0</v>
      </c>
    </row>
    <row r="117" spans="1:64" ht="15.75" customHeight="1" x14ac:dyDescent="0.2">
      <c r="A117" s="142" t="s">
        <v>501</v>
      </c>
      <c r="B117" s="142" t="s">
        <v>502</v>
      </c>
      <c r="C117" s="147"/>
      <c r="D117" s="147"/>
      <c r="E117" s="147">
        <v>59</v>
      </c>
      <c r="F117" s="147">
        <v>0</v>
      </c>
      <c r="G117" s="147"/>
      <c r="H117" s="147">
        <v>260</v>
      </c>
      <c r="I117" s="147">
        <v>57</v>
      </c>
      <c r="J117" s="147">
        <v>55</v>
      </c>
      <c r="K117" s="147">
        <v>148</v>
      </c>
      <c r="L117" s="147"/>
      <c r="M117" s="147">
        <v>928</v>
      </c>
      <c r="N117" s="147">
        <v>4</v>
      </c>
      <c r="O117" s="147">
        <v>16</v>
      </c>
      <c r="P117" s="147">
        <v>0</v>
      </c>
      <c r="Q117" s="147">
        <v>4</v>
      </c>
      <c r="R117" s="147">
        <v>11</v>
      </c>
      <c r="S117" s="147">
        <v>7</v>
      </c>
      <c r="T117" s="147">
        <v>1</v>
      </c>
      <c r="U117" s="147">
        <v>96</v>
      </c>
      <c r="V117" s="147">
        <v>148</v>
      </c>
      <c r="W117" s="147">
        <v>48</v>
      </c>
      <c r="X117" s="147">
        <v>30</v>
      </c>
      <c r="Y117" s="147">
        <v>98</v>
      </c>
      <c r="Z117" s="147">
        <v>51</v>
      </c>
      <c r="AA117" s="147">
        <v>29</v>
      </c>
      <c r="AB117" s="147">
        <v>22</v>
      </c>
      <c r="AC117" s="147">
        <v>56</v>
      </c>
      <c r="AD117" s="147">
        <v>78</v>
      </c>
      <c r="AE117" s="147">
        <v>66</v>
      </c>
      <c r="AF117" s="147">
        <v>32</v>
      </c>
      <c r="AG117" s="147">
        <v>2</v>
      </c>
      <c r="AH117" s="147">
        <v>3</v>
      </c>
      <c r="AI117" s="147">
        <v>64</v>
      </c>
      <c r="AJ117" s="147">
        <v>7</v>
      </c>
      <c r="AK117" s="147">
        <v>55</v>
      </c>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row>
    <row r="118" spans="1:64" ht="15.75" customHeight="1" x14ac:dyDescent="0.2">
      <c r="A118" s="142" t="s">
        <v>503</v>
      </c>
      <c r="B118" s="142" t="s">
        <v>504</v>
      </c>
      <c r="C118" s="147"/>
      <c r="D118" s="147"/>
      <c r="E118" s="147">
        <v>34</v>
      </c>
      <c r="F118" s="147">
        <v>0</v>
      </c>
      <c r="G118" s="147"/>
      <c r="H118" s="147">
        <v>75</v>
      </c>
      <c r="I118" s="147">
        <v>32</v>
      </c>
      <c r="J118" s="147">
        <v>25</v>
      </c>
      <c r="K118" s="147">
        <v>18</v>
      </c>
      <c r="L118" s="147"/>
      <c r="M118" s="147">
        <v>155</v>
      </c>
      <c r="N118" s="147">
        <v>0</v>
      </c>
      <c r="O118" s="147">
        <v>3</v>
      </c>
      <c r="P118" s="147">
        <v>0</v>
      </c>
      <c r="Q118" s="147">
        <v>2</v>
      </c>
      <c r="R118" s="147">
        <v>0</v>
      </c>
      <c r="S118" s="147">
        <v>1</v>
      </c>
      <c r="T118" s="147">
        <v>0</v>
      </c>
      <c r="U118" s="147">
        <v>27</v>
      </c>
      <c r="V118" s="147">
        <v>30</v>
      </c>
      <c r="W118" s="147">
        <v>5</v>
      </c>
      <c r="X118" s="147">
        <v>2</v>
      </c>
      <c r="Y118" s="147">
        <v>25</v>
      </c>
      <c r="Z118" s="147">
        <v>5</v>
      </c>
      <c r="AA118" s="147">
        <v>9</v>
      </c>
      <c r="AB118" s="147">
        <v>7</v>
      </c>
      <c r="AC118" s="147">
        <v>16</v>
      </c>
      <c r="AD118" s="147">
        <v>6</v>
      </c>
      <c r="AE118" s="147">
        <v>1</v>
      </c>
      <c r="AF118" s="147">
        <v>2</v>
      </c>
      <c r="AG118" s="147">
        <v>3</v>
      </c>
      <c r="AH118" s="147">
        <v>8</v>
      </c>
      <c r="AI118" s="147">
        <v>1</v>
      </c>
      <c r="AJ118" s="147">
        <v>0</v>
      </c>
      <c r="AK118" s="147">
        <v>2</v>
      </c>
    </row>
    <row r="119" spans="1:64" ht="15.75" customHeight="1" x14ac:dyDescent="0.2">
      <c r="A119" s="142" t="s">
        <v>505</v>
      </c>
      <c r="B119" s="142" t="s">
        <v>506</v>
      </c>
      <c r="C119" s="147"/>
      <c r="D119" s="147"/>
      <c r="E119" s="147">
        <v>110</v>
      </c>
      <c r="F119" s="147">
        <v>0</v>
      </c>
      <c r="G119" s="147"/>
      <c r="H119" s="147">
        <v>56</v>
      </c>
      <c r="I119" s="147">
        <v>27</v>
      </c>
      <c r="J119" s="147">
        <v>11</v>
      </c>
      <c r="K119" s="147">
        <v>18</v>
      </c>
      <c r="L119" s="147"/>
      <c r="M119" s="147">
        <v>120</v>
      </c>
      <c r="N119" s="147">
        <v>2</v>
      </c>
      <c r="O119" s="147">
        <v>1</v>
      </c>
      <c r="P119" s="147">
        <v>2</v>
      </c>
      <c r="Q119" s="147">
        <v>2</v>
      </c>
      <c r="R119" s="147">
        <v>2</v>
      </c>
      <c r="S119" s="147">
        <v>1</v>
      </c>
      <c r="T119" s="147">
        <v>0</v>
      </c>
      <c r="U119" s="147">
        <v>21</v>
      </c>
      <c r="V119" s="147">
        <v>29</v>
      </c>
      <c r="W119" s="147">
        <v>16</v>
      </c>
      <c r="X119" s="147">
        <v>2</v>
      </c>
      <c r="Y119" s="147">
        <v>8</v>
      </c>
      <c r="Z119" s="147">
        <v>4</v>
      </c>
      <c r="AA119" s="147">
        <v>1</v>
      </c>
      <c r="AB119" s="147">
        <v>2</v>
      </c>
      <c r="AC119" s="147">
        <v>1</v>
      </c>
      <c r="AD119" s="147">
        <v>5</v>
      </c>
      <c r="AE119" s="147">
        <v>3</v>
      </c>
      <c r="AF119" s="147">
        <v>1</v>
      </c>
      <c r="AG119" s="147">
        <v>2</v>
      </c>
      <c r="AH119" s="147">
        <v>0</v>
      </c>
      <c r="AI119" s="147">
        <v>3</v>
      </c>
      <c r="AJ119" s="147">
        <v>1</v>
      </c>
      <c r="AK119" s="147">
        <v>11</v>
      </c>
    </row>
    <row r="120" spans="1:64" ht="15.75" customHeight="1" x14ac:dyDescent="0.2">
      <c r="A120" s="142" t="s">
        <v>507</v>
      </c>
      <c r="B120" s="142" t="s">
        <v>508</v>
      </c>
      <c r="C120" s="147"/>
      <c r="D120" s="147"/>
      <c r="E120" s="147">
        <v>49</v>
      </c>
      <c r="F120" s="147">
        <v>0</v>
      </c>
      <c r="G120" s="147"/>
      <c r="H120" s="147">
        <v>201</v>
      </c>
      <c r="I120" s="147">
        <v>77</v>
      </c>
      <c r="J120" s="147">
        <v>48</v>
      </c>
      <c r="K120" s="147">
        <v>76</v>
      </c>
      <c r="L120" s="147"/>
      <c r="M120" s="147">
        <v>477</v>
      </c>
      <c r="N120" s="147">
        <v>2</v>
      </c>
      <c r="O120" s="147">
        <v>27</v>
      </c>
      <c r="P120" s="147">
        <v>4</v>
      </c>
      <c r="Q120" s="147">
        <v>9</v>
      </c>
      <c r="R120" s="147">
        <v>2</v>
      </c>
      <c r="S120" s="147">
        <v>1</v>
      </c>
      <c r="T120" s="147">
        <v>1</v>
      </c>
      <c r="U120" s="147">
        <v>74</v>
      </c>
      <c r="V120" s="147">
        <v>92</v>
      </c>
      <c r="W120" s="147">
        <v>31</v>
      </c>
      <c r="X120" s="147">
        <v>9</v>
      </c>
      <c r="Y120" s="147">
        <v>57</v>
      </c>
      <c r="Z120" s="147">
        <v>15</v>
      </c>
      <c r="AA120" s="147">
        <v>13</v>
      </c>
      <c r="AB120" s="147">
        <v>6</v>
      </c>
      <c r="AC120" s="147">
        <v>22</v>
      </c>
      <c r="AD120" s="147">
        <v>21</v>
      </c>
      <c r="AE120" s="147">
        <v>22</v>
      </c>
      <c r="AF120" s="147">
        <v>4</v>
      </c>
      <c r="AG120" s="147">
        <v>14</v>
      </c>
      <c r="AH120" s="147">
        <v>3</v>
      </c>
      <c r="AI120" s="147">
        <v>19</v>
      </c>
      <c r="AJ120" s="147">
        <v>0</v>
      </c>
      <c r="AK120" s="147">
        <v>29</v>
      </c>
    </row>
    <row r="121" spans="1:64" ht="15.75" customHeight="1" x14ac:dyDescent="0.2">
      <c r="A121" s="142" t="s">
        <v>509</v>
      </c>
      <c r="B121" s="142" t="s">
        <v>510</v>
      </c>
      <c r="C121" s="147"/>
      <c r="D121" s="147"/>
      <c r="E121" s="147">
        <v>289</v>
      </c>
      <c r="F121" s="147">
        <v>0</v>
      </c>
      <c r="G121" s="147"/>
      <c r="H121" s="147">
        <v>365</v>
      </c>
      <c r="I121" s="147">
        <v>179</v>
      </c>
      <c r="J121" s="147">
        <v>107</v>
      </c>
      <c r="K121" s="147">
        <v>79</v>
      </c>
      <c r="L121" s="147"/>
      <c r="M121" s="147">
        <v>688</v>
      </c>
      <c r="N121" s="147">
        <v>7</v>
      </c>
      <c r="O121" s="147">
        <v>32</v>
      </c>
      <c r="P121" s="147">
        <v>8</v>
      </c>
      <c r="Q121" s="147">
        <v>11</v>
      </c>
      <c r="R121" s="147">
        <v>10</v>
      </c>
      <c r="S121" s="147">
        <v>2</v>
      </c>
      <c r="T121" s="147">
        <v>0</v>
      </c>
      <c r="U121" s="147">
        <v>131</v>
      </c>
      <c r="V121" s="147">
        <v>121</v>
      </c>
      <c r="W121" s="147">
        <v>26</v>
      </c>
      <c r="X121" s="147">
        <v>14</v>
      </c>
      <c r="Y121" s="147">
        <v>63</v>
      </c>
      <c r="Z121" s="147">
        <v>18</v>
      </c>
      <c r="AA121" s="147">
        <v>22</v>
      </c>
      <c r="AB121" s="147">
        <v>13</v>
      </c>
      <c r="AC121" s="147">
        <v>37</v>
      </c>
      <c r="AD121" s="147">
        <v>32</v>
      </c>
      <c r="AE121" s="147">
        <v>33</v>
      </c>
      <c r="AF121" s="147">
        <v>20</v>
      </c>
      <c r="AG121" s="147">
        <v>38</v>
      </c>
      <c r="AH121" s="147">
        <v>1</v>
      </c>
      <c r="AI121" s="147">
        <v>17</v>
      </c>
      <c r="AJ121" s="147">
        <v>6</v>
      </c>
      <c r="AK121" s="147">
        <v>26</v>
      </c>
    </row>
    <row r="122" spans="1:64" ht="15.75" customHeight="1" x14ac:dyDescent="0.2">
      <c r="A122" s="142" t="s">
        <v>511</v>
      </c>
      <c r="B122" s="142" t="s">
        <v>512</v>
      </c>
      <c r="C122" s="147"/>
      <c r="D122" s="147"/>
      <c r="E122" s="147">
        <v>55</v>
      </c>
      <c r="F122" s="147">
        <v>0</v>
      </c>
      <c r="G122" s="147"/>
      <c r="H122" s="147">
        <v>54</v>
      </c>
      <c r="I122" s="147">
        <v>27</v>
      </c>
      <c r="J122" s="147">
        <v>13</v>
      </c>
      <c r="K122" s="147">
        <v>14</v>
      </c>
      <c r="L122" s="147"/>
      <c r="M122" s="147">
        <v>106</v>
      </c>
      <c r="N122" s="147">
        <v>0</v>
      </c>
      <c r="O122" s="147">
        <v>2</v>
      </c>
      <c r="P122" s="147">
        <v>0</v>
      </c>
      <c r="Q122" s="147">
        <v>1</v>
      </c>
      <c r="R122" s="147">
        <v>0</v>
      </c>
      <c r="S122" s="147">
        <v>1</v>
      </c>
      <c r="T122" s="147">
        <v>0</v>
      </c>
      <c r="U122" s="147">
        <v>11</v>
      </c>
      <c r="V122" s="147">
        <v>25</v>
      </c>
      <c r="W122" s="147">
        <v>5</v>
      </c>
      <c r="X122" s="147">
        <v>3</v>
      </c>
      <c r="Y122" s="147">
        <v>14</v>
      </c>
      <c r="Z122" s="147">
        <v>2</v>
      </c>
      <c r="AA122" s="147">
        <v>5</v>
      </c>
      <c r="AB122" s="147">
        <v>10</v>
      </c>
      <c r="AC122" s="147">
        <v>12</v>
      </c>
      <c r="AD122" s="147">
        <v>6</v>
      </c>
      <c r="AE122" s="147">
        <v>6</v>
      </c>
      <c r="AF122" s="147">
        <v>0</v>
      </c>
      <c r="AG122" s="147">
        <v>1</v>
      </c>
      <c r="AH122" s="147">
        <v>0</v>
      </c>
      <c r="AI122" s="147">
        <v>0</v>
      </c>
      <c r="AJ122" s="147">
        <v>0</v>
      </c>
      <c r="AK122" s="147">
        <v>2</v>
      </c>
    </row>
    <row r="123" spans="1:64" ht="15.75" customHeight="1" x14ac:dyDescent="0.2">
      <c r="A123" s="142" t="s">
        <v>513</v>
      </c>
      <c r="B123" s="142" t="s">
        <v>514</v>
      </c>
      <c r="C123" s="147"/>
      <c r="D123" s="147"/>
      <c r="E123" s="147">
        <v>131</v>
      </c>
      <c r="F123" s="147">
        <v>0</v>
      </c>
      <c r="G123" s="147"/>
      <c r="H123" s="147">
        <v>475</v>
      </c>
      <c r="I123" s="147">
        <v>278</v>
      </c>
      <c r="J123" s="147">
        <v>111</v>
      </c>
      <c r="K123" s="147">
        <v>86</v>
      </c>
      <c r="L123" s="147"/>
      <c r="M123" s="147">
        <v>830</v>
      </c>
      <c r="N123" s="147">
        <v>2</v>
      </c>
      <c r="O123" s="147">
        <v>37</v>
      </c>
      <c r="P123" s="147">
        <v>12</v>
      </c>
      <c r="Q123" s="147">
        <v>1</v>
      </c>
      <c r="R123" s="147">
        <v>7</v>
      </c>
      <c r="S123" s="147">
        <v>2</v>
      </c>
      <c r="T123" s="147">
        <v>1</v>
      </c>
      <c r="U123" s="147">
        <v>159</v>
      </c>
      <c r="V123" s="147">
        <v>147</v>
      </c>
      <c r="W123" s="147">
        <v>20</v>
      </c>
      <c r="X123" s="147">
        <v>14</v>
      </c>
      <c r="Y123" s="147">
        <v>69</v>
      </c>
      <c r="Z123" s="147">
        <v>11</v>
      </c>
      <c r="AA123" s="147">
        <v>27</v>
      </c>
      <c r="AB123" s="147">
        <v>22</v>
      </c>
      <c r="AC123" s="147">
        <v>44</v>
      </c>
      <c r="AD123" s="147">
        <v>42</v>
      </c>
      <c r="AE123" s="147">
        <v>42</v>
      </c>
      <c r="AF123" s="147">
        <v>70</v>
      </c>
      <c r="AG123" s="147">
        <v>21</v>
      </c>
      <c r="AH123" s="147">
        <v>0</v>
      </c>
      <c r="AI123" s="147">
        <v>57</v>
      </c>
      <c r="AJ123" s="147">
        <v>3</v>
      </c>
      <c r="AK123" s="147">
        <v>20</v>
      </c>
    </row>
    <row r="124" spans="1:64" ht="15.75" customHeight="1" x14ac:dyDescent="0.2">
      <c r="A124" s="142" t="s">
        <v>515</v>
      </c>
      <c r="B124" s="142" t="s">
        <v>516</v>
      </c>
      <c r="C124" s="147"/>
      <c r="D124" s="147"/>
      <c r="E124" s="147">
        <v>111</v>
      </c>
      <c r="F124" s="147">
        <v>0</v>
      </c>
      <c r="G124" s="147"/>
      <c r="H124" s="147">
        <v>116</v>
      </c>
      <c r="I124" s="147">
        <v>81</v>
      </c>
      <c r="J124" s="147">
        <v>17</v>
      </c>
      <c r="K124" s="147">
        <v>18</v>
      </c>
      <c r="L124" s="147"/>
      <c r="M124" s="147">
        <v>185</v>
      </c>
      <c r="N124" s="147">
        <v>0</v>
      </c>
      <c r="O124" s="147">
        <v>12</v>
      </c>
      <c r="P124" s="147">
        <v>1</v>
      </c>
      <c r="Q124" s="147">
        <v>3</v>
      </c>
      <c r="R124" s="147">
        <v>1</v>
      </c>
      <c r="S124" s="147">
        <v>0</v>
      </c>
      <c r="T124" s="147">
        <v>0</v>
      </c>
      <c r="U124" s="147">
        <v>30</v>
      </c>
      <c r="V124" s="147">
        <v>35</v>
      </c>
      <c r="W124" s="147">
        <v>5</v>
      </c>
      <c r="X124" s="147">
        <v>2</v>
      </c>
      <c r="Y124" s="147">
        <v>12</v>
      </c>
      <c r="Z124" s="147">
        <v>3</v>
      </c>
      <c r="AA124" s="147">
        <v>4</v>
      </c>
      <c r="AB124" s="147">
        <v>10</v>
      </c>
      <c r="AC124" s="147">
        <v>23</v>
      </c>
      <c r="AD124" s="147">
        <v>7</v>
      </c>
      <c r="AE124" s="147">
        <v>4</v>
      </c>
      <c r="AF124" s="147">
        <v>27</v>
      </c>
      <c r="AG124" s="147">
        <v>1</v>
      </c>
      <c r="AH124" s="147">
        <v>1</v>
      </c>
      <c r="AI124" s="147">
        <v>0</v>
      </c>
      <c r="AJ124" s="147">
        <v>1</v>
      </c>
      <c r="AK124" s="147">
        <v>3</v>
      </c>
    </row>
    <row r="125" spans="1:64" ht="15.75" customHeight="1" x14ac:dyDescent="0.2">
      <c r="A125" s="142" t="s">
        <v>517</v>
      </c>
      <c r="B125" s="142" t="s">
        <v>518</v>
      </c>
      <c r="C125" s="147"/>
      <c r="D125" s="147"/>
      <c r="E125" s="147">
        <v>173</v>
      </c>
      <c r="F125" s="147">
        <v>0</v>
      </c>
      <c r="G125" s="147"/>
      <c r="H125" s="147">
        <v>120</v>
      </c>
      <c r="I125" s="147">
        <v>65</v>
      </c>
      <c r="J125" s="147">
        <v>22</v>
      </c>
      <c r="K125" s="147">
        <v>33</v>
      </c>
      <c r="L125" s="147"/>
      <c r="M125" s="147">
        <v>245</v>
      </c>
      <c r="N125" s="147">
        <v>0</v>
      </c>
      <c r="O125" s="147">
        <v>5</v>
      </c>
      <c r="P125" s="147">
        <v>0</v>
      </c>
      <c r="Q125" s="147">
        <v>0</v>
      </c>
      <c r="R125" s="147">
        <v>2</v>
      </c>
      <c r="S125" s="147">
        <v>1</v>
      </c>
      <c r="T125" s="147">
        <v>0</v>
      </c>
      <c r="U125" s="147">
        <v>32</v>
      </c>
      <c r="V125" s="147">
        <v>44</v>
      </c>
      <c r="W125" s="147">
        <v>5</v>
      </c>
      <c r="X125" s="147">
        <v>4</v>
      </c>
      <c r="Y125" s="147">
        <v>37</v>
      </c>
      <c r="Z125" s="147">
        <v>8</v>
      </c>
      <c r="AA125" s="147">
        <v>10</v>
      </c>
      <c r="AB125" s="147">
        <v>9</v>
      </c>
      <c r="AC125" s="147">
        <v>10</v>
      </c>
      <c r="AD125" s="147">
        <v>19</v>
      </c>
      <c r="AE125" s="147">
        <v>9</v>
      </c>
      <c r="AF125" s="147">
        <v>12</v>
      </c>
      <c r="AG125" s="147">
        <v>6</v>
      </c>
      <c r="AH125" s="147">
        <v>1</v>
      </c>
      <c r="AI125" s="147">
        <v>12</v>
      </c>
      <c r="AJ125" s="147">
        <v>3</v>
      </c>
      <c r="AK125" s="147">
        <v>16</v>
      </c>
    </row>
    <row r="126" spans="1:64" ht="15.75" customHeight="1" x14ac:dyDescent="0.2">
      <c r="A126" s="142" t="s">
        <v>519</v>
      </c>
      <c r="B126" s="142" t="s">
        <v>520</v>
      </c>
      <c r="C126" s="147"/>
      <c r="D126" s="147"/>
      <c r="E126" s="147">
        <v>36</v>
      </c>
      <c r="F126" s="147">
        <v>0</v>
      </c>
      <c r="G126" s="147"/>
      <c r="H126" s="147">
        <v>29</v>
      </c>
      <c r="I126" s="147">
        <v>18</v>
      </c>
      <c r="J126" s="147">
        <v>6</v>
      </c>
      <c r="K126" s="147">
        <v>5</v>
      </c>
      <c r="L126" s="147"/>
      <c r="M126" s="147">
        <v>46</v>
      </c>
      <c r="N126" s="147">
        <v>0</v>
      </c>
      <c r="O126" s="147">
        <v>2</v>
      </c>
      <c r="P126" s="147">
        <v>0</v>
      </c>
      <c r="Q126" s="147">
        <v>0</v>
      </c>
      <c r="R126" s="147">
        <v>0</v>
      </c>
      <c r="S126" s="147">
        <v>0</v>
      </c>
      <c r="T126" s="147">
        <v>0</v>
      </c>
      <c r="U126" s="147">
        <v>4</v>
      </c>
      <c r="V126" s="147">
        <v>9</v>
      </c>
      <c r="W126" s="147">
        <v>3</v>
      </c>
      <c r="X126" s="147">
        <v>0</v>
      </c>
      <c r="Y126" s="147">
        <v>16</v>
      </c>
      <c r="Z126" s="147">
        <v>2</v>
      </c>
      <c r="AA126" s="147">
        <v>1</v>
      </c>
      <c r="AB126" s="147">
        <v>2</v>
      </c>
      <c r="AC126" s="147">
        <v>0</v>
      </c>
      <c r="AD126" s="147">
        <v>2</v>
      </c>
      <c r="AE126" s="147">
        <v>1</v>
      </c>
      <c r="AF126" s="147">
        <v>1</v>
      </c>
      <c r="AG126" s="147">
        <v>1</v>
      </c>
      <c r="AH126" s="147">
        <v>0</v>
      </c>
      <c r="AI126" s="147">
        <v>0</v>
      </c>
      <c r="AJ126" s="147">
        <v>0</v>
      </c>
      <c r="AK126" s="147">
        <v>2</v>
      </c>
    </row>
    <row r="127" spans="1:64" ht="15.75" customHeight="1" x14ac:dyDescent="0.2">
      <c r="A127" s="142" t="s">
        <v>521</v>
      </c>
      <c r="B127" s="142" t="s">
        <v>522</v>
      </c>
      <c r="C127" s="147"/>
      <c r="D127" s="147"/>
      <c r="E127" s="147">
        <v>529</v>
      </c>
      <c r="F127" s="147">
        <v>0</v>
      </c>
      <c r="G127" s="147"/>
      <c r="H127" s="147">
        <v>145</v>
      </c>
      <c r="I127" s="147">
        <v>116</v>
      </c>
      <c r="J127" s="147">
        <v>21</v>
      </c>
      <c r="K127" s="147">
        <v>8</v>
      </c>
      <c r="L127" s="147"/>
      <c r="M127" s="147">
        <v>196</v>
      </c>
      <c r="N127" s="147">
        <v>1</v>
      </c>
      <c r="O127" s="147">
        <v>6</v>
      </c>
      <c r="P127" s="147">
        <v>2</v>
      </c>
      <c r="Q127" s="147">
        <v>0</v>
      </c>
      <c r="R127" s="147">
        <v>0</v>
      </c>
      <c r="S127" s="147">
        <v>0</v>
      </c>
      <c r="T127" s="147">
        <v>2</v>
      </c>
      <c r="U127" s="147">
        <v>51</v>
      </c>
      <c r="V127" s="147">
        <v>40</v>
      </c>
      <c r="W127" s="147">
        <v>4</v>
      </c>
      <c r="X127" s="147">
        <v>3</v>
      </c>
      <c r="Y127" s="147">
        <v>17</v>
      </c>
      <c r="Z127" s="147">
        <v>1</v>
      </c>
      <c r="AA127" s="147">
        <v>7</v>
      </c>
      <c r="AB127" s="147">
        <v>5</v>
      </c>
      <c r="AC127" s="147">
        <v>25</v>
      </c>
      <c r="AD127" s="147">
        <v>5</v>
      </c>
      <c r="AE127" s="147">
        <v>4</v>
      </c>
      <c r="AF127" s="147">
        <v>4</v>
      </c>
      <c r="AG127" s="147">
        <v>8</v>
      </c>
      <c r="AH127" s="147">
        <v>0</v>
      </c>
      <c r="AI127" s="147">
        <v>2</v>
      </c>
      <c r="AJ127" s="147">
        <v>1</v>
      </c>
      <c r="AK127" s="147">
        <v>8</v>
      </c>
    </row>
    <row r="128" spans="1:64" ht="15.75" customHeight="1" x14ac:dyDescent="0.2">
      <c r="A128" s="142" t="s">
        <v>523</v>
      </c>
      <c r="B128" s="142" t="s">
        <v>524</v>
      </c>
      <c r="C128" s="147"/>
      <c r="D128" s="147"/>
      <c r="E128" s="147">
        <v>38</v>
      </c>
      <c r="F128" s="147">
        <v>0</v>
      </c>
      <c r="G128" s="147"/>
      <c r="H128" s="147">
        <v>79</v>
      </c>
      <c r="I128" s="147">
        <v>47</v>
      </c>
      <c r="J128" s="147">
        <v>19</v>
      </c>
      <c r="K128" s="147">
        <v>13</v>
      </c>
      <c r="L128" s="147"/>
      <c r="M128" s="147">
        <v>125</v>
      </c>
      <c r="N128" s="147">
        <v>2</v>
      </c>
      <c r="O128" s="147">
        <v>12</v>
      </c>
      <c r="P128" s="147">
        <v>3</v>
      </c>
      <c r="Q128" s="147">
        <v>6</v>
      </c>
      <c r="R128" s="147">
        <v>0</v>
      </c>
      <c r="S128" s="147">
        <v>0</v>
      </c>
      <c r="T128" s="147">
        <v>0</v>
      </c>
      <c r="U128" s="147">
        <v>17</v>
      </c>
      <c r="V128" s="147">
        <v>34</v>
      </c>
      <c r="W128" s="147">
        <v>6</v>
      </c>
      <c r="X128" s="147">
        <v>0</v>
      </c>
      <c r="Y128" s="147">
        <v>9</v>
      </c>
      <c r="Z128" s="147">
        <v>1</v>
      </c>
      <c r="AA128" s="147">
        <v>3</v>
      </c>
      <c r="AB128" s="147">
        <v>4</v>
      </c>
      <c r="AC128" s="147">
        <v>10</v>
      </c>
      <c r="AD128" s="147">
        <v>6</v>
      </c>
      <c r="AE128" s="147">
        <v>9</v>
      </c>
      <c r="AF128" s="147">
        <v>0</v>
      </c>
      <c r="AG128" s="147">
        <v>3</v>
      </c>
      <c r="AH128" s="147">
        <v>0</v>
      </c>
      <c r="AI128" s="147">
        <v>0</v>
      </c>
      <c r="AJ128" s="147">
        <v>0</v>
      </c>
      <c r="AK128" s="147">
        <v>0</v>
      </c>
    </row>
    <row r="129" spans="1:64" ht="15.75" customHeight="1" x14ac:dyDescent="0.2">
      <c r="A129" s="142" t="s">
        <v>525</v>
      </c>
      <c r="B129" s="142" t="s">
        <v>526</v>
      </c>
      <c r="C129" s="147"/>
      <c r="D129" s="147"/>
      <c r="E129" s="147">
        <v>73</v>
      </c>
      <c r="F129" s="147">
        <v>0</v>
      </c>
      <c r="G129" s="147"/>
      <c r="H129" s="147">
        <v>179</v>
      </c>
      <c r="I129" s="147">
        <v>71</v>
      </c>
      <c r="J129" s="147">
        <v>37</v>
      </c>
      <c r="K129" s="147">
        <v>71</v>
      </c>
      <c r="L129" s="147"/>
      <c r="M129" s="147">
        <v>461</v>
      </c>
      <c r="N129" s="147">
        <v>5</v>
      </c>
      <c r="O129" s="147">
        <v>6</v>
      </c>
      <c r="P129" s="147">
        <v>3</v>
      </c>
      <c r="Q129" s="147">
        <v>0</v>
      </c>
      <c r="R129" s="147">
        <v>3</v>
      </c>
      <c r="S129" s="147">
        <v>3</v>
      </c>
      <c r="T129" s="147">
        <v>0</v>
      </c>
      <c r="U129" s="147">
        <v>117</v>
      </c>
      <c r="V129" s="147">
        <v>79</v>
      </c>
      <c r="W129" s="147">
        <v>34</v>
      </c>
      <c r="X129" s="147">
        <v>9</v>
      </c>
      <c r="Y129" s="147">
        <v>34</v>
      </c>
      <c r="Z129" s="147">
        <v>15</v>
      </c>
      <c r="AA129" s="147">
        <v>6</v>
      </c>
      <c r="AB129" s="147">
        <v>12</v>
      </c>
      <c r="AC129" s="147">
        <v>10</v>
      </c>
      <c r="AD129" s="147">
        <v>20</v>
      </c>
      <c r="AE129" s="147">
        <v>20</v>
      </c>
      <c r="AF129" s="147">
        <v>18</v>
      </c>
      <c r="AG129" s="147">
        <v>11</v>
      </c>
      <c r="AH129" s="147">
        <v>0</v>
      </c>
      <c r="AI129" s="147">
        <v>34</v>
      </c>
      <c r="AJ129" s="147">
        <v>4</v>
      </c>
      <c r="AK129" s="147">
        <v>18</v>
      </c>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row>
    <row r="130" spans="1:64" ht="15.75" customHeight="1" x14ac:dyDescent="0.2">
      <c r="A130" s="142" t="s">
        <v>527</v>
      </c>
      <c r="B130" s="142" t="s">
        <v>528</v>
      </c>
      <c r="C130" s="147"/>
      <c r="D130" s="147"/>
      <c r="E130" s="147">
        <v>25</v>
      </c>
      <c r="F130" s="147">
        <v>0</v>
      </c>
      <c r="G130" s="147"/>
      <c r="H130" s="147">
        <v>26</v>
      </c>
      <c r="I130" s="147">
        <v>15</v>
      </c>
      <c r="J130" s="147">
        <v>7</v>
      </c>
      <c r="K130" s="147">
        <v>4</v>
      </c>
      <c r="L130" s="147"/>
      <c r="M130" s="147">
        <v>41</v>
      </c>
      <c r="N130" s="147">
        <v>0</v>
      </c>
      <c r="O130" s="147">
        <v>1</v>
      </c>
      <c r="P130" s="147">
        <v>2</v>
      </c>
      <c r="Q130" s="147">
        <v>0</v>
      </c>
      <c r="R130" s="147">
        <v>0</v>
      </c>
      <c r="S130" s="147">
        <v>0</v>
      </c>
      <c r="T130" s="147">
        <v>0</v>
      </c>
      <c r="U130" s="147">
        <v>5</v>
      </c>
      <c r="V130" s="147">
        <v>14</v>
      </c>
      <c r="W130" s="147">
        <v>4</v>
      </c>
      <c r="X130" s="147">
        <v>0</v>
      </c>
      <c r="Y130" s="147">
        <v>5</v>
      </c>
      <c r="Z130" s="147">
        <v>0</v>
      </c>
      <c r="AA130" s="147">
        <v>0</v>
      </c>
      <c r="AB130" s="147">
        <v>2</v>
      </c>
      <c r="AC130" s="147">
        <v>1</v>
      </c>
      <c r="AD130" s="147">
        <v>3</v>
      </c>
      <c r="AE130" s="147">
        <v>1</v>
      </c>
      <c r="AF130" s="147">
        <v>0</v>
      </c>
      <c r="AG130" s="147">
        <v>1</v>
      </c>
      <c r="AH130" s="147">
        <v>0</v>
      </c>
      <c r="AI130" s="147">
        <v>1</v>
      </c>
      <c r="AJ130" s="147">
        <v>0</v>
      </c>
      <c r="AK130" s="147">
        <v>1</v>
      </c>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row>
    <row r="131" spans="1:64" ht="15.75" customHeight="1" x14ac:dyDescent="0.2">
      <c r="A131" s="142" t="s">
        <v>529</v>
      </c>
      <c r="B131" s="142" t="s">
        <v>530</v>
      </c>
      <c r="C131" s="147"/>
      <c r="D131" s="147"/>
      <c r="E131" s="147">
        <v>71</v>
      </c>
      <c r="F131" s="147">
        <v>0</v>
      </c>
      <c r="G131" s="147"/>
      <c r="H131" s="147">
        <v>52</v>
      </c>
      <c r="I131" s="147">
        <v>32</v>
      </c>
      <c r="J131" s="147">
        <v>8</v>
      </c>
      <c r="K131" s="147">
        <v>12</v>
      </c>
      <c r="L131" s="147"/>
      <c r="M131" s="147">
        <v>90</v>
      </c>
      <c r="N131" s="147">
        <v>0</v>
      </c>
      <c r="O131" s="147">
        <v>0</v>
      </c>
      <c r="P131" s="147">
        <v>0</v>
      </c>
      <c r="Q131" s="147">
        <v>4</v>
      </c>
      <c r="R131" s="147">
        <v>1</v>
      </c>
      <c r="S131" s="147">
        <v>0</v>
      </c>
      <c r="T131" s="147">
        <v>0</v>
      </c>
      <c r="U131" s="147">
        <v>11</v>
      </c>
      <c r="V131" s="147">
        <v>28</v>
      </c>
      <c r="W131" s="147">
        <v>3</v>
      </c>
      <c r="X131" s="147">
        <v>0</v>
      </c>
      <c r="Y131" s="147">
        <v>7</v>
      </c>
      <c r="Z131" s="147">
        <v>0</v>
      </c>
      <c r="AA131" s="147">
        <v>11</v>
      </c>
      <c r="AB131" s="147">
        <v>5</v>
      </c>
      <c r="AC131" s="147">
        <v>10</v>
      </c>
      <c r="AD131" s="147">
        <v>4</v>
      </c>
      <c r="AE131" s="147">
        <v>3</v>
      </c>
      <c r="AF131" s="147">
        <v>0</v>
      </c>
      <c r="AG131" s="147">
        <v>0</v>
      </c>
      <c r="AH131" s="147">
        <v>2</v>
      </c>
      <c r="AI131" s="147">
        <v>0</v>
      </c>
      <c r="AJ131" s="147">
        <v>0</v>
      </c>
      <c r="AK131" s="147">
        <v>1</v>
      </c>
    </row>
    <row r="132" spans="1:64" ht="15.75" customHeight="1" x14ac:dyDescent="0.2">
      <c r="A132" s="142" t="s">
        <v>531</v>
      </c>
      <c r="B132" s="142" t="s">
        <v>532</v>
      </c>
      <c r="C132" s="147"/>
      <c r="D132" s="147"/>
      <c r="E132" s="147">
        <v>65</v>
      </c>
      <c r="F132" s="147">
        <v>0</v>
      </c>
      <c r="G132" s="147"/>
      <c r="H132" s="147">
        <v>214</v>
      </c>
      <c r="I132" s="147">
        <v>85</v>
      </c>
      <c r="J132" s="147">
        <v>48</v>
      </c>
      <c r="K132" s="147">
        <v>81</v>
      </c>
      <c r="L132" s="147"/>
      <c r="M132" s="147">
        <v>544</v>
      </c>
      <c r="N132" s="147">
        <v>0</v>
      </c>
      <c r="O132" s="147">
        <v>10</v>
      </c>
      <c r="P132" s="147">
        <v>3</v>
      </c>
      <c r="Q132" s="147">
        <v>4</v>
      </c>
      <c r="R132" s="147">
        <v>3</v>
      </c>
      <c r="S132" s="147">
        <v>5</v>
      </c>
      <c r="T132" s="147">
        <v>0</v>
      </c>
      <c r="U132" s="147">
        <v>94</v>
      </c>
      <c r="V132" s="147">
        <v>121</v>
      </c>
      <c r="W132" s="147">
        <v>51</v>
      </c>
      <c r="X132" s="147">
        <v>10</v>
      </c>
      <c r="Y132" s="147">
        <v>48</v>
      </c>
      <c r="Z132" s="147">
        <v>14</v>
      </c>
      <c r="AA132" s="147">
        <v>21</v>
      </c>
      <c r="AB132" s="147">
        <v>16</v>
      </c>
      <c r="AC132" s="147">
        <v>38</v>
      </c>
      <c r="AD132" s="147">
        <v>28</v>
      </c>
      <c r="AE132" s="147">
        <v>24</v>
      </c>
      <c r="AF132" s="147">
        <v>2</v>
      </c>
      <c r="AG132" s="147">
        <v>8</v>
      </c>
      <c r="AH132" s="147">
        <v>2</v>
      </c>
      <c r="AI132" s="147">
        <v>12</v>
      </c>
      <c r="AJ132" s="147">
        <v>1</v>
      </c>
      <c r="AK132" s="147">
        <v>29</v>
      </c>
    </row>
    <row r="133" spans="1:64" ht="15.75" customHeight="1" x14ac:dyDescent="0.2">
      <c r="A133" s="142" t="s">
        <v>533</v>
      </c>
      <c r="B133" s="142" t="s">
        <v>534</v>
      </c>
      <c r="C133" s="147"/>
      <c r="D133" s="147"/>
      <c r="E133" s="147">
        <v>52</v>
      </c>
      <c r="F133" s="147">
        <v>0</v>
      </c>
      <c r="G133" s="147"/>
      <c r="H133" s="147">
        <v>84</v>
      </c>
      <c r="I133" s="147">
        <v>68</v>
      </c>
      <c r="J133" s="147">
        <v>7</v>
      </c>
      <c r="K133" s="147">
        <v>9</v>
      </c>
      <c r="L133" s="147"/>
      <c r="M133" s="147">
        <v>114</v>
      </c>
      <c r="N133" s="147">
        <v>0</v>
      </c>
      <c r="O133" s="147">
        <v>7</v>
      </c>
      <c r="P133" s="147">
        <v>4</v>
      </c>
      <c r="Q133" s="147">
        <v>3</v>
      </c>
      <c r="R133" s="147">
        <v>1</v>
      </c>
      <c r="S133" s="147">
        <v>0</v>
      </c>
      <c r="T133" s="147">
        <v>0</v>
      </c>
      <c r="U133" s="147">
        <v>15</v>
      </c>
      <c r="V133" s="147">
        <v>25</v>
      </c>
      <c r="W133" s="147">
        <v>6</v>
      </c>
      <c r="X133" s="147">
        <v>1</v>
      </c>
      <c r="Y133" s="147">
        <v>15</v>
      </c>
      <c r="Z133" s="147">
        <v>1</v>
      </c>
      <c r="AA133" s="147">
        <v>5</v>
      </c>
      <c r="AB133" s="147">
        <v>9</v>
      </c>
      <c r="AC133" s="147">
        <v>8</v>
      </c>
      <c r="AD133" s="147">
        <v>5</v>
      </c>
      <c r="AE133" s="147">
        <v>1</v>
      </c>
      <c r="AF133" s="147">
        <v>0</v>
      </c>
      <c r="AG133" s="147">
        <v>2</v>
      </c>
      <c r="AH133" s="147">
        <v>1</v>
      </c>
      <c r="AI133" s="147">
        <v>0</v>
      </c>
      <c r="AJ133" s="147">
        <v>0</v>
      </c>
      <c r="AK133" s="147">
        <v>5</v>
      </c>
    </row>
    <row r="134" spans="1:64" ht="15.75" customHeight="1" x14ac:dyDescent="0.2">
      <c r="A134" s="142" t="s">
        <v>535</v>
      </c>
      <c r="B134" s="142" t="s">
        <v>536</v>
      </c>
      <c r="C134" s="147"/>
      <c r="D134" s="147"/>
      <c r="E134" s="147">
        <v>355</v>
      </c>
      <c r="F134" s="147">
        <v>0</v>
      </c>
      <c r="G134" s="147"/>
      <c r="H134" s="147">
        <v>177</v>
      </c>
      <c r="I134" s="147">
        <v>131</v>
      </c>
      <c r="J134" s="147">
        <v>36</v>
      </c>
      <c r="K134" s="147">
        <v>10</v>
      </c>
      <c r="L134" s="147"/>
      <c r="M134" s="147">
        <v>240</v>
      </c>
      <c r="N134" s="147">
        <v>1</v>
      </c>
      <c r="O134" s="147">
        <v>19</v>
      </c>
      <c r="P134" s="147">
        <v>3</v>
      </c>
      <c r="Q134" s="147">
        <v>1</v>
      </c>
      <c r="R134" s="147">
        <v>4</v>
      </c>
      <c r="S134" s="147">
        <v>2</v>
      </c>
      <c r="T134" s="147">
        <v>0</v>
      </c>
      <c r="U134" s="147">
        <v>45</v>
      </c>
      <c r="V134" s="147">
        <v>47</v>
      </c>
      <c r="W134" s="147">
        <v>6</v>
      </c>
      <c r="X134" s="147">
        <v>2</v>
      </c>
      <c r="Y134" s="147">
        <v>44</v>
      </c>
      <c r="Z134" s="147">
        <v>0</v>
      </c>
      <c r="AA134" s="147">
        <v>8</v>
      </c>
      <c r="AB134" s="147">
        <v>9</v>
      </c>
      <c r="AC134" s="147">
        <v>11</v>
      </c>
      <c r="AD134" s="147">
        <v>7</v>
      </c>
      <c r="AE134" s="147">
        <v>9</v>
      </c>
      <c r="AF134" s="147">
        <v>2</v>
      </c>
      <c r="AG134" s="147">
        <v>12</v>
      </c>
      <c r="AH134" s="147">
        <v>2</v>
      </c>
      <c r="AI134" s="147">
        <v>1</v>
      </c>
      <c r="AJ134" s="147">
        <v>0</v>
      </c>
      <c r="AK134" s="147">
        <v>5</v>
      </c>
    </row>
    <row r="135" spans="1:64" ht="15.75" customHeight="1" x14ac:dyDescent="0.2">
      <c r="A135" s="142" t="s">
        <v>537</v>
      </c>
      <c r="B135" s="142" t="s">
        <v>538</v>
      </c>
      <c r="C135" s="147"/>
      <c r="D135" s="147"/>
      <c r="E135" s="147">
        <v>40</v>
      </c>
      <c r="F135" s="147">
        <v>0</v>
      </c>
      <c r="G135" s="147"/>
      <c r="H135" s="147">
        <v>95</v>
      </c>
      <c r="I135" s="147">
        <v>55</v>
      </c>
      <c r="J135" s="147">
        <v>24</v>
      </c>
      <c r="K135" s="147">
        <v>16</v>
      </c>
      <c r="L135" s="147"/>
      <c r="M135" s="147">
        <v>154</v>
      </c>
      <c r="N135" s="147">
        <v>1</v>
      </c>
      <c r="O135" s="147">
        <v>5</v>
      </c>
      <c r="P135" s="147">
        <v>0</v>
      </c>
      <c r="Q135" s="147">
        <v>0</v>
      </c>
      <c r="R135" s="147">
        <v>1</v>
      </c>
      <c r="S135" s="147">
        <v>0</v>
      </c>
      <c r="T135" s="147">
        <v>0</v>
      </c>
      <c r="U135" s="147">
        <v>32</v>
      </c>
      <c r="V135" s="147">
        <v>52</v>
      </c>
      <c r="W135" s="147">
        <v>8</v>
      </c>
      <c r="X135" s="147">
        <v>4</v>
      </c>
      <c r="Y135" s="147">
        <v>20</v>
      </c>
      <c r="Z135" s="147">
        <v>2</v>
      </c>
      <c r="AA135" s="147">
        <v>7</v>
      </c>
      <c r="AB135" s="147">
        <v>7</v>
      </c>
      <c r="AC135" s="147">
        <v>6</v>
      </c>
      <c r="AD135" s="147">
        <v>2</v>
      </c>
      <c r="AE135" s="147">
        <v>2</v>
      </c>
      <c r="AF135" s="147">
        <v>0</v>
      </c>
      <c r="AG135" s="147">
        <v>3</v>
      </c>
      <c r="AH135" s="147">
        <v>2</v>
      </c>
      <c r="AI135" s="147">
        <v>0</v>
      </c>
      <c r="AJ135" s="147">
        <v>0</v>
      </c>
      <c r="AK135" s="147">
        <v>0</v>
      </c>
    </row>
    <row r="136" spans="1:64" ht="15.75" customHeight="1" x14ac:dyDescent="0.2">
      <c r="A136" s="142" t="s">
        <v>539</v>
      </c>
      <c r="B136" s="142" t="s">
        <v>540</v>
      </c>
      <c r="C136" s="147"/>
      <c r="D136" s="147"/>
      <c r="E136" s="147">
        <v>88</v>
      </c>
      <c r="F136" s="147">
        <v>0</v>
      </c>
      <c r="G136" s="147"/>
      <c r="H136" s="147">
        <v>50</v>
      </c>
      <c r="I136" s="147">
        <v>17</v>
      </c>
      <c r="J136" s="147">
        <v>12</v>
      </c>
      <c r="K136" s="147">
        <v>21</v>
      </c>
      <c r="L136" s="147"/>
      <c r="M136" s="147">
        <v>125</v>
      </c>
      <c r="N136" s="147">
        <v>1</v>
      </c>
      <c r="O136" s="147">
        <v>0</v>
      </c>
      <c r="P136" s="147">
        <v>0</v>
      </c>
      <c r="Q136" s="147">
        <v>0</v>
      </c>
      <c r="R136" s="147">
        <v>0</v>
      </c>
      <c r="S136" s="147">
        <v>1</v>
      </c>
      <c r="T136" s="147">
        <v>0</v>
      </c>
      <c r="U136" s="147">
        <v>23</v>
      </c>
      <c r="V136" s="147">
        <v>37</v>
      </c>
      <c r="W136" s="147">
        <v>10</v>
      </c>
      <c r="X136" s="147">
        <v>4</v>
      </c>
      <c r="Y136" s="147">
        <v>12</v>
      </c>
      <c r="Z136" s="147">
        <v>4</v>
      </c>
      <c r="AA136" s="147">
        <v>5</v>
      </c>
      <c r="AB136" s="147">
        <v>3</v>
      </c>
      <c r="AC136" s="147">
        <v>1</v>
      </c>
      <c r="AD136" s="147">
        <v>3</v>
      </c>
      <c r="AE136" s="147">
        <v>4</v>
      </c>
      <c r="AF136" s="147">
        <v>0</v>
      </c>
      <c r="AG136" s="147">
        <v>4</v>
      </c>
      <c r="AH136" s="147">
        <v>0</v>
      </c>
      <c r="AI136" s="147">
        <v>4</v>
      </c>
      <c r="AJ136" s="147">
        <v>0</v>
      </c>
      <c r="AK136" s="147">
        <v>9</v>
      </c>
    </row>
    <row r="137" spans="1:64" ht="15.75" customHeight="1" x14ac:dyDescent="0.2">
      <c r="A137" s="142" t="s">
        <v>541</v>
      </c>
      <c r="B137" s="142" t="s">
        <v>542</v>
      </c>
      <c r="C137" s="147"/>
      <c r="D137" s="147"/>
      <c r="E137" s="147">
        <v>35</v>
      </c>
      <c r="F137" s="147">
        <v>0</v>
      </c>
      <c r="G137" s="147"/>
      <c r="H137" s="147">
        <v>41</v>
      </c>
      <c r="I137" s="147">
        <v>14</v>
      </c>
      <c r="J137" s="147">
        <v>10</v>
      </c>
      <c r="K137" s="147">
        <v>17</v>
      </c>
      <c r="L137" s="147"/>
      <c r="M137" s="147">
        <v>103</v>
      </c>
      <c r="N137" s="147">
        <v>2</v>
      </c>
      <c r="O137" s="147">
        <v>3</v>
      </c>
      <c r="P137" s="147">
        <v>1</v>
      </c>
      <c r="Q137" s="147">
        <v>2</v>
      </c>
      <c r="R137" s="147">
        <v>0</v>
      </c>
      <c r="S137" s="147">
        <v>0</v>
      </c>
      <c r="T137" s="147">
        <v>0</v>
      </c>
      <c r="U137" s="147">
        <v>18</v>
      </c>
      <c r="V137" s="147">
        <v>30</v>
      </c>
      <c r="W137" s="147">
        <v>10</v>
      </c>
      <c r="X137" s="147">
        <v>1</v>
      </c>
      <c r="Y137" s="147">
        <v>9</v>
      </c>
      <c r="Z137" s="147">
        <v>4</v>
      </c>
      <c r="AA137" s="147">
        <v>2</v>
      </c>
      <c r="AB137" s="147">
        <v>2</v>
      </c>
      <c r="AC137" s="147">
        <v>3</v>
      </c>
      <c r="AD137" s="147">
        <v>2</v>
      </c>
      <c r="AE137" s="147">
        <v>2</v>
      </c>
      <c r="AF137" s="147">
        <v>0</v>
      </c>
      <c r="AG137" s="147">
        <v>3</v>
      </c>
      <c r="AH137" s="147">
        <v>0</v>
      </c>
      <c r="AI137" s="147">
        <v>3</v>
      </c>
      <c r="AJ137" s="147">
        <v>0</v>
      </c>
      <c r="AK137" s="147">
        <v>6</v>
      </c>
    </row>
    <row r="138" spans="1:64" ht="15.75" customHeight="1" x14ac:dyDescent="0.2">
      <c r="A138" s="142" t="s">
        <v>543</v>
      </c>
      <c r="B138" s="142" t="s">
        <v>544</v>
      </c>
      <c r="C138" s="147"/>
      <c r="D138" s="147"/>
      <c r="E138" s="147">
        <v>124</v>
      </c>
      <c r="F138" s="147">
        <v>0</v>
      </c>
      <c r="G138" s="147"/>
      <c r="H138" s="147">
        <v>430</v>
      </c>
      <c r="I138" s="147">
        <v>137</v>
      </c>
      <c r="J138" s="147">
        <v>128</v>
      </c>
      <c r="K138" s="147">
        <v>165</v>
      </c>
      <c r="L138" s="147"/>
      <c r="M138" s="147">
        <v>1022</v>
      </c>
      <c r="N138" s="147">
        <v>4</v>
      </c>
      <c r="O138" s="147">
        <v>29</v>
      </c>
      <c r="P138" s="147">
        <v>5</v>
      </c>
      <c r="Q138" s="147">
        <v>8</v>
      </c>
      <c r="R138" s="147">
        <v>13</v>
      </c>
      <c r="S138" s="147">
        <v>6</v>
      </c>
      <c r="T138" s="147">
        <v>0</v>
      </c>
      <c r="U138" s="147">
        <v>180</v>
      </c>
      <c r="V138" s="147">
        <v>155</v>
      </c>
      <c r="W138" s="147">
        <v>36</v>
      </c>
      <c r="X138" s="147">
        <v>10</v>
      </c>
      <c r="Y138" s="147">
        <v>60</v>
      </c>
      <c r="Z138" s="147">
        <v>20</v>
      </c>
      <c r="AA138" s="147">
        <v>15</v>
      </c>
      <c r="AB138" s="147">
        <v>13</v>
      </c>
      <c r="AC138" s="147">
        <v>17</v>
      </c>
      <c r="AD138" s="147">
        <v>16</v>
      </c>
      <c r="AE138" s="147">
        <v>33</v>
      </c>
      <c r="AF138" s="147">
        <v>204</v>
      </c>
      <c r="AG138" s="147">
        <v>11</v>
      </c>
      <c r="AH138" s="147">
        <v>0</v>
      </c>
      <c r="AI138" s="147">
        <v>151</v>
      </c>
      <c r="AJ138" s="147">
        <v>13</v>
      </c>
      <c r="AK138" s="147">
        <v>23</v>
      </c>
    </row>
    <row r="139" spans="1:64" ht="15.75" customHeight="1" x14ac:dyDescent="0.2">
      <c r="A139" s="142" t="s">
        <v>545</v>
      </c>
      <c r="B139" s="142" t="s">
        <v>546</v>
      </c>
      <c r="C139" s="147"/>
      <c r="D139" s="147"/>
      <c r="E139" s="147">
        <v>80</v>
      </c>
      <c r="F139" s="147">
        <v>0</v>
      </c>
      <c r="G139" s="147"/>
      <c r="H139" s="147">
        <v>69</v>
      </c>
      <c r="I139" s="147">
        <v>45</v>
      </c>
      <c r="J139" s="147">
        <v>17</v>
      </c>
      <c r="K139" s="147">
        <v>7</v>
      </c>
      <c r="L139" s="147"/>
      <c r="M139" s="147">
        <v>106</v>
      </c>
      <c r="N139" s="147">
        <v>0</v>
      </c>
      <c r="O139" s="147">
        <v>4</v>
      </c>
      <c r="P139" s="147">
        <v>0</v>
      </c>
      <c r="Q139" s="147">
        <v>0</v>
      </c>
      <c r="R139" s="147">
        <v>0</v>
      </c>
      <c r="S139" s="147">
        <v>0</v>
      </c>
      <c r="T139" s="147">
        <v>0</v>
      </c>
      <c r="U139" s="147">
        <v>23</v>
      </c>
      <c r="V139" s="147">
        <v>31</v>
      </c>
      <c r="W139" s="147">
        <v>5</v>
      </c>
      <c r="X139" s="147">
        <v>0</v>
      </c>
      <c r="Y139" s="147">
        <v>28</v>
      </c>
      <c r="Z139" s="147">
        <v>0</v>
      </c>
      <c r="AA139" s="147">
        <v>3</v>
      </c>
      <c r="AB139" s="147">
        <v>3</v>
      </c>
      <c r="AC139" s="147">
        <v>5</v>
      </c>
      <c r="AD139" s="147">
        <v>2</v>
      </c>
      <c r="AE139" s="147">
        <v>0</v>
      </c>
      <c r="AF139" s="147">
        <v>0</v>
      </c>
      <c r="AG139" s="147">
        <v>0</v>
      </c>
      <c r="AH139" s="147">
        <v>0</v>
      </c>
      <c r="AI139" s="147">
        <v>0</v>
      </c>
      <c r="AJ139" s="147">
        <v>0</v>
      </c>
      <c r="AK139" s="147">
        <v>2</v>
      </c>
    </row>
    <row r="140" spans="1:64" ht="15.75" customHeight="1" x14ac:dyDescent="0.2">
      <c r="A140" s="142" t="s">
        <v>547</v>
      </c>
      <c r="B140" s="142" t="s">
        <v>548</v>
      </c>
      <c r="C140" s="147"/>
      <c r="D140" s="147"/>
      <c r="E140" s="147">
        <v>45</v>
      </c>
      <c r="F140" s="147">
        <v>0</v>
      </c>
      <c r="G140" s="147"/>
      <c r="H140" s="147">
        <v>76</v>
      </c>
      <c r="I140" s="147">
        <v>48</v>
      </c>
      <c r="J140" s="147">
        <v>21</v>
      </c>
      <c r="K140" s="147">
        <v>7</v>
      </c>
      <c r="L140" s="147"/>
      <c r="M140" s="147">
        <v>116</v>
      </c>
      <c r="N140" s="147">
        <v>0</v>
      </c>
      <c r="O140" s="147">
        <v>8</v>
      </c>
      <c r="P140" s="147">
        <v>1</v>
      </c>
      <c r="Q140" s="147">
        <v>1</v>
      </c>
      <c r="R140" s="147">
        <v>0</v>
      </c>
      <c r="S140" s="147">
        <v>1</v>
      </c>
      <c r="T140" s="147">
        <v>0</v>
      </c>
      <c r="U140" s="147">
        <v>22</v>
      </c>
      <c r="V140" s="147">
        <v>27</v>
      </c>
      <c r="W140" s="147">
        <v>3</v>
      </c>
      <c r="X140" s="147">
        <v>2</v>
      </c>
      <c r="Y140" s="147">
        <v>10</v>
      </c>
      <c r="Z140" s="147">
        <v>3</v>
      </c>
      <c r="AA140" s="147">
        <v>3</v>
      </c>
      <c r="AB140" s="147">
        <v>5</v>
      </c>
      <c r="AC140" s="147">
        <v>6</v>
      </c>
      <c r="AD140" s="147">
        <v>7</v>
      </c>
      <c r="AE140" s="147">
        <v>3</v>
      </c>
      <c r="AF140" s="147">
        <v>1</v>
      </c>
      <c r="AG140" s="147">
        <v>8</v>
      </c>
      <c r="AH140" s="147">
        <v>2</v>
      </c>
      <c r="AI140" s="147">
        <v>0</v>
      </c>
      <c r="AJ140" s="147">
        <v>0</v>
      </c>
      <c r="AK140" s="147">
        <v>3</v>
      </c>
    </row>
    <row r="141" spans="1:64" ht="15.75" customHeight="1" x14ac:dyDescent="0.2">
      <c r="A141" s="142" t="s">
        <v>549</v>
      </c>
      <c r="B141" s="142" t="s">
        <v>550</v>
      </c>
      <c r="C141" s="147"/>
      <c r="D141" s="147"/>
      <c r="E141" s="147">
        <v>322</v>
      </c>
      <c r="F141" s="147">
        <v>0</v>
      </c>
      <c r="G141" s="147"/>
      <c r="H141" s="147">
        <v>203</v>
      </c>
      <c r="I141" s="147">
        <v>152</v>
      </c>
      <c r="J141" s="147">
        <v>32</v>
      </c>
      <c r="K141" s="147">
        <v>19</v>
      </c>
      <c r="L141" s="147"/>
      <c r="M141" s="147">
        <v>278</v>
      </c>
      <c r="N141" s="147">
        <v>0</v>
      </c>
      <c r="O141" s="147">
        <v>7</v>
      </c>
      <c r="P141" s="147">
        <v>2</v>
      </c>
      <c r="Q141" s="147">
        <v>1</v>
      </c>
      <c r="R141" s="147">
        <v>0</v>
      </c>
      <c r="S141" s="147">
        <v>1</v>
      </c>
      <c r="T141" s="147">
        <v>0</v>
      </c>
      <c r="U141" s="147">
        <v>61</v>
      </c>
      <c r="V141" s="147">
        <v>45</v>
      </c>
      <c r="W141" s="147">
        <v>12</v>
      </c>
      <c r="X141" s="147">
        <v>1</v>
      </c>
      <c r="Y141" s="147">
        <v>23</v>
      </c>
      <c r="Z141" s="147">
        <v>4</v>
      </c>
      <c r="AA141" s="147">
        <v>4</v>
      </c>
      <c r="AB141" s="147">
        <v>7</v>
      </c>
      <c r="AC141" s="147">
        <v>5</v>
      </c>
      <c r="AD141" s="147">
        <v>4</v>
      </c>
      <c r="AE141" s="147">
        <v>9</v>
      </c>
      <c r="AF141" s="147">
        <v>72</v>
      </c>
      <c r="AG141" s="147">
        <v>15</v>
      </c>
      <c r="AH141" s="147">
        <v>0</v>
      </c>
      <c r="AI141" s="147">
        <v>1</v>
      </c>
      <c r="AJ141" s="147">
        <v>1</v>
      </c>
      <c r="AK141" s="147">
        <v>3</v>
      </c>
    </row>
    <row r="142" spans="1:64" ht="15.75" customHeight="1" x14ac:dyDescent="0.2">
      <c r="A142" s="142" t="s">
        <v>551</v>
      </c>
      <c r="B142" s="142" t="s">
        <v>552</v>
      </c>
      <c r="C142" s="147"/>
      <c r="D142" s="147"/>
      <c r="E142" s="147">
        <v>62</v>
      </c>
      <c r="F142" s="147">
        <v>0</v>
      </c>
      <c r="G142" s="147"/>
      <c r="H142" s="147">
        <v>114</v>
      </c>
      <c r="I142" s="147">
        <v>62</v>
      </c>
      <c r="J142" s="147">
        <v>39</v>
      </c>
      <c r="K142" s="147">
        <v>13</v>
      </c>
      <c r="L142" s="147"/>
      <c r="M142" s="147">
        <v>190</v>
      </c>
      <c r="N142" s="147">
        <v>3</v>
      </c>
      <c r="O142" s="147">
        <v>5</v>
      </c>
      <c r="P142" s="147">
        <v>0</v>
      </c>
      <c r="Q142" s="147">
        <v>2</v>
      </c>
      <c r="R142" s="147">
        <v>1</v>
      </c>
      <c r="S142" s="147">
        <v>0</v>
      </c>
      <c r="T142" s="147">
        <v>0</v>
      </c>
      <c r="U142" s="147">
        <v>32</v>
      </c>
      <c r="V142" s="147">
        <v>55</v>
      </c>
      <c r="W142" s="147">
        <v>15</v>
      </c>
      <c r="X142" s="147">
        <v>3</v>
      </c>
      <c r="Y142" s="147">
        <v>31</v>
      </c>
      <c r="Z142" s="147">
        <v>5</v>
      </c>
      <c r="AA142" s="147">
        <v>10</v>
      </c>
      <c r="AB142" s="147">
        <v>8</v>
      </c>
      <c r="AC142" s="147">
        <v>6</v>
      </c>
      <c r="AD142" s="147">
        <v>1</v>
      </c>
      <c r="AE142" s="147">
        <v>5</v>
      </c>
      <c r="AF142" s="147">
        <v>0</v>
      </c>
      <c r="AG142" s="147">
        <v>3</v>
      </c>
      <c r="AH142" s="147">
        <v>3</v>
      </c>
      <c r="AI142" s="147">
        <v>0</v>
      </c>
      <c r="AJ142" s="147">
        <v>0</v>
      </c>
      <c r="AK142" s="147">
        <v>2</v>
      </c>
    </row>
    <row r="143" spans="1:64" ht="15.75" customHeight="1" x14ac:dyDescent="0.2">
      <c r="A143" s="142" t="s">
        <v>553</v>
      </c>
      <c r="B143" s="142" t="s">
        <v>554</v>
      </c>
      <c r="C143" s="147"/>
      <c r="D143" s="147"/>
      <c r="E143" s="147">
        <v>35</v>
      </c>
      <c r="F143" s="147">
        <v>0</v>
      </c>
      <c r="G143" s="147"/>
      <c r="H143" s="147">
        <v>59</v>
      </c>
      <c r="I143" s="147">
        <v>24</v>
      </c>
      <c r="J143" s="147">
        <v>13</v>
      </c>
      <c r="K143" s="147">
        <v>22</v>
      </c>
      <c r="L143" s="147"/>
      <c r="M143" s="147">
        <v>155</v>
      </c>
      <c r="N143" s="147">
        <v>0</v>
      </c>
      <c r="O143" s="147">
        <v>5</v>
      </c>
      <c r="P143" s="147">
        <v>4</v>
      </c>
      <c r="Q143" s="147">
        <v>5</v>
      </c>
      <c r="R143" s="147">
        <v>0</v>
      </c>
      <c r="S143" s="147">
        <v>0</v>
      </c>
      <c r="T143" s="147">
        <v>0</v>
      </c>
      <c r="U143" s="147">
        <v>14</v>
      </c>
      <c r="V143" s="147">
        <v>28</v>
      </c>
      <c r="W143" s="147">
        <v>10</v>
      </c>
      <c r="X143" s="147">
        <v>3</v>
      </c>
      <c r="Y143" s="147">
        <v>5</v>
      </c>
      <c r="Z143" s="147">
        <v>5</v>
      </c>
      <c r="AA143" s="147">
        <v>7</v>
      </c>
      <c r="AB143" s="147">
        <v>5</v>
      </c>
      <c r="AC143" s="147">
        <v>13</v>
      </c>
      <c r="AD143" s="147">
        <v>9</v>
      </c>
      <c r="AE143" s="147">
        <v>9</v>
      </c>
      <c r="AF143" s="147">
        <v>14</v>
      </c>
      <c r="AG143" s="147">
        <v>3</v>
      </c>
      <c r="AH143" s="147">
        <v>2</v>
      </c>
      <c r="AI143" s="147">
        <v>8</v>
      </c>
      <c r="AJ143" s="147">
        <v>1</v>
      </c>
      <c r="AK143" s="147">
        <v>5</v>
      </c>
    </row>
    <row r="144" spans="1:64" ht="15.75" customHeight="1" x14ac:dyDescent="0.2">
      <c r="A144" s="142" t="s">
        <v>555</v>
      </c>
      <c r="B144" s="142" t="s">
        <v>556</v>
      </c>
      <c r="C144" s="147"/>
      <c r="D144" s="147"/>
      <c r="E144" s="147">
        <v>210</v>
      </c>
      <c r="F144" s="147">
        <v>0</v>
      </c>
      <c r="G144" s="147"/>
      <c r="H144" s="147">
        <v>250</v>
      </c>
      <c r="I144" s="147">
        <v>135</v>
      </c>
      <c r="J144" s="147">
        <v>65</v>
      </c>
      <c r="K144" s="147">
        <v>50</v>
      </c>
      <c r="L144" s="147"/>
      <c r="M144" s="147">
        <v>463</v>
      </c>
      <c r="N144" s="147">
        <v>3</v>
      </c>
      <c r="O144" s="147">
        <v>14</v>
      </c>
      <c r="P144" s="147">
        <v>8</v>
      </c>
      <c r="Q144" s="147">
        <v>21</v>
      </c>
      <c r="R144" s="147">
        <v>0</v>
      </c>
      <c r="S144" s="147">
        <v>0</v>
      </c>
      <c r="T144" s="147">
        <v>5</v>
      </c>
      <c r="U144" s="147">
        <v>63</v>
      </c>
      <c r="V144" s="147">
        <v>104</v>
      </c>
      <c r="W144" s="147">
        <v>19</v>
      </c>
      <c r="X144" s="147">
        <v>4</v>
      </c>
      <c r="Y144" s="147">
        <v>34</v>
      </c>
      <c r="Z144" s="147">
        <v>5</v>
      </c>
      <c r="AA144" s="147">
        <v>17</v>
      </c>
      <c r="AB144" s="147">
        <v>29</v>
      </c>
      <c r="AC144" s="147">
        <v>41</v>
      </c>
      <c r="AD144" s="147">
        <v>19</v>
      </c>
      <c r="AE144" s="147">
        <v>10</v>
      </c>
      <c r="AF144" s="147">
        <v>24</v>
      </c>
      <c r="AG144" s="147">
        <v>5</v>
      </c>
      <c r="AH144" s="147">
        <v>1</v>
      </c>
      <c r="AI144" s="147">
        <v>1</v>
      </c>
      <c r="AJ144" s="147">
        <v>1</v>
      </c>
      <c r="AK144" s="147">
        <v>35</v>
      </c>
    </row>
    <row r="145" spans="1:64" ht="15.75" customHeight="1" x14ac:dyDescent="0.2">
      <c r="A145" s="142" t="s">
        <v>557</v>
      </c>
      <c r="B145" s="142" t="s">
        <v>558</v>
      </c>
      <c r="C145" s="147"/>
      <c r="D145" s="147"/>
      <c r="E145" s="147">
        <v>41</v>
      </c>
      <c r="F145" s="147">
        <v>0</v>
      </c>
      <c r="G145" s="147"/>
      <c r="H145" s="147">
        <v>131</v>
      </c>
      <c r="I145" s="147">
        <v>60</v>
      </c>
      <c r="J145" s="147">
        <v>52</v>
      </c>
      <c r="K145" s="147">
        <v>19</v>
      </c>
      <c r="L145" s="147"/>
      <c r="M145" s="147">
        <v>228</v>
      </c>
      <c r="N145" s="147">
        <v>0</v>
      </c>
      <c r="O145" s="147">
        <v>7</v>
      </c>
      <c r="P145" s="147">
        <v>1</v>
      </c>
      <c r="Q145" s="147">
        <v>4</v>
      </c>
      <c r="R145" s="147">
        <v>0</v>
      </c>
      <c r="S145" s="147">
        <v>1</v>
      </c>
      <c r="T145" s="147">
        <v>0</v>
      </c>
      <c r="U145" s="147">
        <v>84</v>
      </c>
      <c r="V145" s="147">
        <v>72</v>
      </c>
      <c r="W145" s="147">
        <v>5</v>
      </c>
      <c r="X145" s="147">
        <v>0</v>
      </c>
      <c r="Y145" s="147">
        <v>14</v>
      </c>
      <c r="Z145" s="147">
        <v>0</v>
      </c>
      <c r="AA145" s="147">
        <v>13</v>
      </c>
      <c r="AB145" s="147">
        <v>10</v>
      </c>
      <c r="AC145" s="147">
        <v>12</v>
      </c>
      <c r="AD145" s="147">
        <v>1</v>
      </c>
      <c r="AE145" s="147">
        <v>0</v>
      </c>
      <c r="AF145" s="147">
        <v>0</v>
      </c>
      <c r="AG145" s="147">
        <v>2</v>
      </c>
      <c r="AH145" s="147">
        <v>2</v>
      </c>
      <c r="AI145" s="147">
        <v>0</v>
      </c>
      <c r="AJ145" s="147">
        <v>0</v>
      </c>
      <c r="AK145" s="147">
        <v>0</v>
      </c>
    </row>
    <row r="146" spans="1:64" ht="15.75" customHeight="1" x14ac:dyDescent="0.2">
      <c r="A146" s="142" t="s">
        <v>559</v>
      </c>
      <c r="B146" s="142" t="s">
        <v>560</v>
      </c>
      <c r="C146" s="147"/>
      <c r="D146" s="147"/>
      <c r="E146" s="147">
        <v>0</v>
      </c>
      <c r="F146" s="147">
        <v>0</v>
      </c>
      <c r="G146" s="147"/>
      <c r="H146" s="147">
        <v>0</v>
      </c>
      <c r="I146" s="147" t="s">
        <v>289</v>
      </c>
      <c r="J146" s="147" t="s">
        <v>289</v>
      </c>
      <c r="K146" s="147" t="s">
        <v>289</v>
      </c>
      <c r="L146" s="147"/>
      <c r="M146" s="147" t="s">
        <v>289</v>
      </c>
      <c r="N146" s="147" t="s">
        <v>289</v>
      </c>
      <c r="O146" s="147" t="s">
        <v>289</v>
      </c>
      <c r="P146" s="147" t="s">
        <v>289</v>
      </c>
      <c r="Q146" s="147" t="s">
        <v>289</v>
      </c>
      <c r="R146" s="147" t="s">
        <v>289</v>
      </c>
      <c r="S146" s="147" t="s">
        <v>289</v>
      </c>
      <c r="T146" s="147" t="s">
        <v>289</v>
      </c>
      <c r="U146" s="147" t="s">
        <v>289</v>
      </c>
      <c r="V146" s="147" t="s">
        <v>289</v>
      </c>
      <c r="W146" s="147" t="s">
        <v>289</v>
      </c>
      <c r="X146" s="147" t="s">
        <v>289</v>
      </c>
      <c r="Y146" s="147" t="s">
        <v>289</v>
      </c>
      <c r="Z146" s="147" t="s">
        <v>289</v>
      </c>
      <c r="AA146" s="147" t="s">
        <v>289</v>
      </c>
      <c r="AB146" s="147" t="s">
        <v>289</v>
      </c>
      <c r="AC146" s="147" t="s">
        <v>289</v>
      </c>
      <c r="AD146" s="147" t="s">
        <v>289</v>
      </c>
      <c r="AE146" s="147" t="s">
        <v>289</v>
      </c>
      <c r="AF146" s="147" t="s">
        <v>289</v>
      </c>
      <c r="AG146" s="147" t="s">
        <v>289</v>
      </c>
      <c r="AH146" s="147" t="s">
        <v>289</v>
      </c>
      <c r="AI146" s="147" t="s">
        <v>289</v>
      </c>
      <c r="AJ146" s="147" t="s">
        <v>289</v>
      </c>
      <c r="AK146" s="147" t="s">
        <v>289</v>
      </c>
      <c r="AL146" s="130"/>
      <c r="AM146" s="130"/>
      <c r="AN146" s="130"/>
      <c r="AO146" s="130"/>
      <c r="AP146" s="130"/>
      <c r="AQ146" s="130"/>
      <c r="AR146" s="130"/>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row>
    <row r="147" spans="1:64" ht="15.75" customHeight="1" x14ac:dyDescent="0.2">
      <c r="A147" s="142" t="s">
        <v>561</v>
      </c>
      <c r="B147" s="142" t="s">
        <v>562</v>
      </c>
      <c r="C147" s="147"/>
      <c r="D147" s="147"/>
      <c r="E147" s="147">
        <v>195</v>
      </c>
      <c r="F147" s="147">
        <v>0</v>
      </c>
      <c r="G147" s="147"/>
      <c r="H147" s="147">
        <v>396</v>
      </c>
      <c r="I147" s="147">
        <v>199</v>
      </c>
      <c r="J147" s="147">
        <v>117</v>
      </c>
      <c r="K147" s="147">
        <v>80</v>
      </c>
      <c r="L147" s="147"/>
      <c r="M147" s="147">
        <v>747</v>
      </c>
      <c r="N147" s="147">
        <v>12</v>
      </c>
      <c r="O147" s="147">
        <v>33</v>
      </c>
      <c r="P147" s="147">
        <v>8</v>
      </c>
      <c r="Q147" s="147">
        <v>12</v>
      </c>
      <c r="R147" s="147">
        <v>2</v>
      </c>
      <c r="S147" s="147">
        <v>1</v>
      </c>
      <c r="T147" s="147">
        <v>1</v>
      </c>
      <c r="U147" s="147">
        <v>77</v>
      </c>
      <c r="V147" s="147">
        <v>113</v>
      </c>
      <c r="W147" s="147">
        <v>11</v>
      </c>
      <c r="X147" s="147">
        <v>4</v>
      </c>
      <c r="Y147" s="147">
        <v>65</v>
      </c>
      <c r="Z147" s="147">
        <v>25</v>
      </c>
      <c r="AA147" s="147">
        <v>30</v>
      </c>
      <c r="AB147" s="147">
        <v>19</v>
      </c>
      <c r="AC147" s="147">
        <v>25</v>
      </c>
      <c r="AD147" s="147">
        <v>7</v>
      </c>
      <c r="AE147" s="147">
        <v>26</v>
      </c>
      <c r="AF147" s="147">
        <v>60</v>
      </c>
      <c r="AG147" s="147">
        <v>15</v>
      </c>
      <c r="AH147" s="147">
        <v>0</v>
      </c>
      <c r="AI147" s="147">
        <v>199</v>
      </c>
      <c r="AJ147" s="147">
        <v>1</v>
      </c>
      <c r="AK147" s="147">
        <v>1</v>
      </c>
    </row>
    <row r="148" spans="1:64" ht="15.75" customHeight="1" x14ac:dyDescent="0.2">
      <c r="A148" s="142" t="s">
        <v>563</v>
      </c>
      <c r="B148" s="142" t="s">
        <v>564</v>
      </c>
      <c r="C148" s="147"/>
      <c r="D148" s="147"/>
      <c r="E148" s="147">
        <v>191</v>
      </c>
      <c r="F148" s="147">
        <v>0</v>
      </c>
      <c r="G148" s="147"/>
      <c r="H148" s="147">
        <v>116</v>
      </c>
      <c r="I148" s="147">
        <v>73</v>
      </c>
      <c r="J148" s="147">
        <v>26</v>
      </c>
      <c r="K148" s="147">
        <v>17</v>
      </c>
      <c r="L148" s="147"/>
      <c r="M148" s="147">
        <v>187</v>
      </c>
      <c r="N148" s="147">
        <v>0</v>
      </c>
      <c r="O148" s="147">
        <v>9</v>
      </c>
      <c r="P148" s="147">
        <v>0</v>
      </c>
      <c r="Q148" s="147">
        <v>1</v>
      </c>
      <c r="R148" s="147">
        <v>0</v>
      </c>
      <c r="S148" s="147">
        <v>0</v>
      </c>
      <c r="T148" s="147">
        <v>0</v>
      </c>
      <c r="U148" s="147">
        <v>30</v>
      </c>
      <c r="V148" s="147">
        <v>51</v>
      </c>
      <c r="W148" s="147">
        <v>1</v>
      </c>
      <c r="X148" s="147">
        <v>4</v>
      </c>
      <c r="Y148" s="147">
        <v>48</v>
      </c>
      <c r="Z148" s="147">
        <v>3</v>
      </c>
      <c r="AA148" s="147">
        <v>3</v>
      </c>
      <c r="AB148" s="147">
        <v>1</v>
      </c>
      <c r="AC148" s="147">
        <v>4</v>
      </c>
      <c r="AD148" s="147">
        <v>9</v>
      </c>
      <c r="AE148" s="147">
        <v>6</v>
      </c>
      <c r="AF148" s="147">
        <v>0</v>
      </c>
      <c r="AG148" s="147">
        <v>7</v>
      </c>
      <c r="AH148" s="147">
        <v>0</v>
      </c>
      <c r="AI148" s="147">
        <v>4</v>
      </c>
      <c r="AJ148" s="147">
        <v>1</v>
      </c>
      <c r="AK148" s="147">
        <v>5</v>
      </c>
      <c r="AL148" s="130"/>
      <c r="AM148" s="130"/>
      <c r="AN148" s="130"/>
      <c r="AO148" s="130"/>
      <c r="AP148" s="130"/>
      <c r="AQ148" s="130"/>
      <c r="AR148" s="130"/>
      <c r="AS148" s="130"/>
      <c r="AT148" s="130"/>
      <c r="AU148" s="130"/>
      <c r="AV148" s="130"/>
      <c r="AW148" s="130"/>
      <c r="AX148" s="130"/>
      <c r="AY148" s="130"/>
      <c r="AZ148" s="130"/>
      <c r="BA148" s="130"/>
      <c r="BB148" s="130"/>
      <c r="BC148" s="130"/>
      <c r="BD148" s="130"/>
      <c r="BE148" s="130"/>
      <c r="BF148" s="130"/>
      <c r="BG148" s="130"/>
      <c r="BH148" s="130"/>
      <c r="BI148" s="130"/>
      <c r="BJ148" s="130"/>
      <c r="BK148" s="130"/>
      <c r="BL148" s="130"/>
    </row>
    <row r="149" spans="1:64" ht="15.75" customHeight="1" x14ac:dyDescent="0.2">
      <c r="A149" s="142" t="s">
        <v>565</v>
      </c>
      <c r="B149" s="142" t="s">
        <v>566</v>
      </c>
      <c r="C149" s="147"/>
      <c r="D149" s="147"/>
      <c r="E149" s="147">
        <v>18</v>
      </c>
      <c r="F149" s="147">
        <v>0</v>
      </c>
      <c r="G149" s="147"/>
      <c r="H149" s="147">
        <v>119</v>
      </c>
      <c r="I149" s="147">
        <v>73</v>
      </c>
      <c r="J149" s="147">
        <v>34</v>
      </c>
      <c r="K149" s="147">
        <v>12</v>
      </c>
      <c r="L149" s="147"/>
      <c r="M149" s="147">
        <v>184</v>
      </c>
      <c r="N149" s="147">
        <v>1</v>
      </c>
      <c r="O149" s="147">
        <v>7</v>
      </c>
      <c r="P149" s="147">
        <v>1</v>
      </c>
      <c r="Q149" s="147">
        <v>1</v>
      </c>
      <c r="R149" s="147">
        <v>0</v>
      </c>
      <c r="S149" s="147">
        <v>0</v>
      </c>
      <c r="T149" s="147">
        <v>0</v>
      </c>
      <c r="U149" s="147">
        <v>37</v>
      </c>
      <c r="V149" s="147">
        <v>75</v>
      </c>
      <c r="W149" s="147">
        <v>5</v>
      </c>
      <c r="X149" s="147">
        <v>3</v>
      </c>
      <c r="Y149" s="147">
        <v>22</v>
      </c>
      <c r="Z149" s="147">
        <v>3</v>
      </c>
      <c r="AA149" s="147">
        <v>9</v>
      </c>
      <c r="AB149" s="147">
        <v>8</v>
      </c>
      <c r="AC149" s="147">
        <v>4</v>
      </c>
      <c r="AD149" s="147">
        <v>1</v>
      </c>
      <c r="AE149" s="147">
        <v>3</v>
      </c>
      <c r="AF149" s="147">
        <v>0</v>
      </c>
      <c r="AG149" s="147">
        <v>3</v>
      </c>
      <c r="AH149" s="147">
        <v>0</v>
      </c>
      <c r="AI149" s="147">
        <v>0</v>
      </c>
      <c r="AJ149" s="147">
        <v>0</v>
      </c>
      <c r="AK149" s="147">
        <v>1</v>
      </c>
    </row>
    <row r="150" spans="1:64" ht="15.75" customHeight="1" x14ac:dyDescent="0.2">
      <c r="A150" s="142" t="s">
        <v>567</v>
      </c>
      <c r="B150" s="142" t="s">
        <v>568</v>
      </c>
      <c r="C150" s="147"/>
      <c r="D150" s="147"/>
      <c r="E150" s="147">
        <v>318</v>
      </c>
      <c r="F150" s="147">
        <v>0</v>
      </c>
      <c r="G150" s="147"/>
      <c r="H150" s="147">
        <v>587</v>
      </c>
      <c r="I150" s="147">
        <v>213</v>
      </c>
      <c r="J150" s="147">
        <v>160</v>
      </c>
      <c r="K150" s="147">
        <v>214</v>
      </c>
      <c r="L150" s="147"/>
      <c r="M150" s="147">
        <v>1432</v>
      </c>
      <c r="N150" s="147">
        <v>16</v>
      </c>
      <c r="O150" s="147">
        <v>8</v>
      </c>
      <c r="P150" s="147">
        <v>3</v>
      </c>
      <c r="Q150" s="147">
        <v>7</v>
      </c>
      <c r="R150" s="147">
        <v>1</v>
      </c>
      <c r="S150" s="147">
        <v>0</v>
      </c>
      <c r="T150" s="147">
        <v>0</v>
      </c>
      <c r="U150" s="147">
        <v>235</v>
      </c>
      <c r="V150" s="147">
        <v>380</v>
      </c>
      <c r="W150" s="147">
        <v>60</v>
      </c>
      <c r="X150" s="147">
        <v>14</v>
      </c>
      <c r="Y150" s="147">
        <v>193</v>
      </c>
      <c r="Z150" s="147">
        <v>10</v>
      </c>
      <c r="AA150" s="147">
        <v>86</v>
      </c>
      <c r="AB150" s="147">
        <v>69</v>
      </c>
      <c r="AC150" s="147">
        <v>111</v>
      </c>
      <c r="AD150" s="147">
        <v>116</v>
      </c>
      <c r="AE150" s="147">
        <v>90</v>
      </c>
      <c r="AF150" s="147">
        <v>8</v>
      </c>
      <c r="AG150" s="147">
        <v>12</v>
      </c>
      <c r="AH150" s="147">
        <v>8</v>
      </c>
      <c r="AI150" s="147">
        <v>5</v>
      </c>
      <c r="AJ150" s="147">
        <v>0</v>
      </c>
      <c r="AK150" s="147">
        <v>0</v>
      </c>
    </row>
    <row r="151" spans="1:64" ht="15.75" customHeight="1" x14ac:dyDescent="0.2">
      <c r="A151" s="142" t="s">
        <v>569</v>
      </c>
      <c r="B151" s="142" t="s">
        <v>570</v>
      </c>
      <c r="C151" s="147"/>
      <c r="D151" s="147"/>
      <c r="E151" s="147">
        <v>83</v>
      </c>
      <c r="F151" s="147">
        <v>0</v>
      </c>
      <c r="G151" s="147"/>
      <c r="H151" s="147">
        <v>45</v>
      </c>
      <c r="I151" s="147">
        <v>18</v>
      </c>
      <c r="J151" s="147">
        <v>12</v>
      </c>
      <c r="K151" s="147">
        <v>15</v>
      </c>
      <c r="L151" s="147"/>
      <c r="M151" s="147">
        <v>90</v>
      </c>
      <c r="N151" s="147">
        <v>0</v>
      </c>
      <c r="O151" s="147">
        <v>2</v>
      </c>
      <c r="P151" s="147">
        <v>1</v>
      </c>
      <c r="Q151" s="147">
        <v>0</v>
      </c>
      <c r="R151" s="147">
        <v>0</v>
      </c>
      <c r="S151" s="147">
        <v>1</v>
      </c>
      <c r="T151" s="147">
        <v>0</v>
      </c>
      <c r="U151" s="147">
        <v>12</v>
      </c>
      <c r="V151" s="147">
        <v>29</v>
      </c>
      <c r="W151" s="147">
        <v>3</v>
      </c>
      <c r="X151" s="147">
        <v>1</v>
      </c>
      <c r="Y151" s="147">
        <v>8</v>
      </c>
      <c r="Z151" s="147">
        <v>2</v>
      </c>
      <c r="AA151" s="147">
        <v>3</v>
      </c>
      <c r="AB151" s="147">
        <v>3</v>
      </c>
      <c r="AC151" s="147">
        <v>2</v>
      </c>
      <c r="AD151" s="147">
        <v>6</v>
      </c>
      <c r="AE151" s="147">
        <v>5</v>
      </c>
      <c r="AF151" s="147">
        <v>4</v>
      </c>
      <c r="AG151" s="147">
        <v>2</v>
      </c>
      <c r="AH151" s="147">
        <v>0</v>
      </c>
      <c r="AI151" s="147">
        <v>3</v>
      </c>
      <c r="AJ151" s="147">
        <v>0</v>
      </c>
      <c r="AK151" s="147">
        <v>3</v>
      </c>
    </row>
    <row r="152" spans="1:64" ht="15.75" customHeight="1" x14ac:dyDescent="0.2">
      <c r="A152" s="142" t="s">
        <v>571</v>
      </c>
      <c r="B152" s="142" t="s">
        <v>572</v>
      </c>
      <c r="C152" s="147"/>
      <c r="D152" s="147"/>
      <c r="E152" s="147">
        <v>105</v>
      </c>
      <c r="F152" s="147">
        <v>0</v>
      </c>
      <c r="G152" s="147"/>
      <c r="H152" s="147">
        <v>362</v>
      </c>
      <c r="I152" s="147">
        <v>243</v>
      </c>
      <c r="J152" s="147">
        <v>75</v>
      </c>
      <c r="K152" s="147">
        <v>44</v>
      </c>
      <c r="L152" s="147"/>
      <c r="M152" s="147">
        <v>564</v>
      </c>
      <c r="N152" s="147">
        <v>20</v>
      </c>
      <c r="O152" s="147">
        <v>50</v>
      </c>
      <c r="P152" s="147">
        <v>19</v>
      </c>
      <c r="Q152" s="147">
        <v>4</v>
      </c>
      <c r="R152" s="147">
        <v>2</v>
      </c>
      <c r="S152" s="147">
        <v>2</v>
      </c>
      <c r="T152" s="147">
        <v>0</v>
      </c>
      <c r="U152" s="147">
        <v>80</v>
      </c>
      <c r="V152" s="147">
        <v>122</v>
      </c>
      <c r="W152" s="147">
        <v>15</v>
      </c>
      <c r="X152" s="147">
        <v>7</v>
      </c>
      <c r="Y152" s="147">
        <v>52</v>
      </c>
      <c r="Z152" s="147">
        <v>8</v>
      </c>
      <c r="AA152" s="147">
        <v>15</v>
      </c>
      <c r="AB152" s="147">
        <v>19</v>
      </c>
      <c r="AC152" s="147">
        <v>36</v>
      </c>
      <c r="AD152" s="147">
        <v>26</v>
      </c>
      <c r="AE152" s="147">
        <v>11</v>
      </c>
      <c r="AF152" s="147">
        <v>42</v>
      </c>
      <c r="AG152" s="147">
        <v>14</v>
      </c>
      <c r="AH152" s="147">
        <v>2</v>
      </c>
      <c r="AI152" s="147">
        <v>12</v>
      </c>
      <c r="AJ152" s="147">
        <v>0</v>
      </c>
      <c r="AK152" s="147">
        <v>6</v>
      </c>
    </row>
    <row r="153" spans="1:64" ht="15.75" customHeight="1" x14ac:dyDescent="0.2">
      <c r="A153" s="142" t="s">
        <v>573</v>
      </c>
      <c r="B153" s="142" t="s">
        <v>574</v>
      </c>
      <c r="C153" s="147"/>
      <c r="D153" s="147"/>
      <c r="E153" s="147">
        <v>177</v>
      </c>
      <c r="F153" s="147">
        <v>0</v>
      </c>
      <c r="G153" s="147"/>
      <c r="H153" s="147">
        <v>129</v>
      </c>
      <c r="I153" s="147">
        <v>76</v>
      </c>
      <c r="J153" s="147">
        <v>34</v>
      </c>
      <c r="K153" s="147">
        <v>19</v>
      </c>
      <c r="L153" s="147"/>
      <c r="M153" s="147">
        <v>217</v>
      </c>
      <c r="N153" s="147">
        <v>2</v>
      </c>
      <c r="O153" s="147">
        <v>3</v>
      </c>
      <c r="P153" s="147">
        <v>1</v>
      </c>
      <c r="Q153" s="147">
        <v>0</v>
      </c>
      <c r="R153" s="147">
        <v>0</v>
      </c>
      <c r="S153" s="147">
        <v>0</v>
      </c>
      <c r="T153" s="147">
        <v>0</v>
      </c>
      <c r="U153" s="147">
        <v>39</v>
      </c>
      <c r="V153" s="147">
        <v>58</v>
      </c>
      <c r="W153" s="147">
        <v>8</v>
      </c>
      <c r="X153" s="147">
        <v>5</v>
      </c>
      <c r="Y153" s="147">
        <v>24</v>
      </c>
      <c r="Z153" s="147">
        <v>4</v>
      </c>
      <c r="AA153" s="147">
        <v>19</v>
      </c>
      <c r="AB153" s="147">
        <v>17</v>
      </c>
      <c r="AC153" s="147">
        <v>7</v>
      </c>
      <c r="AD153" s="147">
        <v>6</v>
      </c>
      <c r="AE153" s="147">
        <v>3</v>
      </c>
      <c r="AF153" s="147">
        <v>11</v>
      </c>
      <c r="AG153" s="147">
        <v>0</v>
      </c>
      <c r="AH153" s="147">
        <v>4</v>
      </c>
      <c r="AI153" s="147">
        <v>0</v>
      </c>
      <c r="AJ153" s="147">
        <v>0</v>
      </c>
      <c r="AK153" s="147">
        <v>6</v>
      </c>
    </row>
    <row r="154" spans="1:64" ht="15.75" customHeight="1" x14ac:dyDescent="0.2">
      <c r="A154" s="142" t="s">
        <v>575</v>
      </c>
      <c r="B154" s="142" t="s">
        <v>576</v>
      </c>
      <c r="C154" s="147"/>
      <c r="D154" s="147"/>
      <c r="E154" s="147">
        <v>377</v>
      </c>
      <c r="F154" s="147">
        <v>5</v>
      </c>
      <c r="G154" s="147"/>
      <c r="H154" s="147">
        <v>290</v>
      </c>
      <c r="I154" s="147">
        <v>164</v>
      </c>
      <c r="J154" s="147">
        <v>66</v>
      </c>
      <c r="K154" s="147">
        <v>60</v>
      </c>
      <c r="L154" s="147"/>
      <c r="M154" s="147">
        <v>521</v>
      </c>
      <c r="N154" s="147">
        <v>8</v>
      </c>
      <c r="O154" s="147">
        <v>45</v>
      </c>
      <c r="P154" s="147">
        <v>18</v>
      </c>
      <c r="Q154" s="147">
        <v>2</v>
      </c>
      <c r="R154" s="147">
        <v>0</v>
      </c>
      <c r="S154" s="147">
        <v>5</v>
      </c>
      <c r="T154" s="147">
        <v>0</v>
      </c>
      <c r="U154" s="147">
        <v>115</v>
      </c>
      <c r="V154" s="147">
        <v>108</v>
      </c>
      <c r="W154" s="147">
        <v>21</v>
      </c>
      <c r="X154" s="147">
        <v>6</v>
      </c>
      <c r="Y154" s="147">
        <v>33</v>
      </c>
      <c r="Z154" s="147">
        <v>13</v>
      </c>
      <c r="AA154" s="147">
        <v>19</v>
      </c>
      <c r="AB154" s="147">
        <v>11</v>
      </c>
      <c r="AC154" s="147">
        <v>21</v>
      </c>
      <c r="AD154" s="147">
        <v>18</v>
      </c>
      <c r="AE154" s="147">
        <v>14</v>
      </c>
      <c r="AF154" s="147">
        <v>33</v>
      </c>
      <c r="AG154" s="147">
        <v>9</v>
      </c>
      <c r="AH154" s="147">
        <v>0</v>
      </c>
      <c r="AI154" s="147">
        <v>6</v>
      </c>
      <c r="AJ154" s="147">
        <v>3</v>
      </c>
      <c r="AK154" s="147">
        <v>13</v>
      </c>
    </row>
    <row r="155" spans="1:64" ht="15.75" customHeight="1" x14ac:dyDescent="0.2">
      <c r="A155" s="142" t="s">
        <v>577</v>
      </c>
      <c r="B155" s="142" t="s">
        <v>578</v>
      </c>
      <c r="C155" s="147"/>
      <c r="D155" s="147"/>
      <c r="E155" s="147">
        <v>8</v>
      </c>
      <c r="F155" s="147">
        <v>0</v>
      </c>
      <c r="G155" s="147"/>
      <c r="H155" s="147">
        <v>114</v>
      </c>
      <c r="I155" s="147">
        <v>22</v>
      </c>
      <c r="J155" s="147">
        <v>30</v>
      </c>
      <c r="K155" s="147">
        <v>62</v>
      </c>
      <c r="L155" s="147"/>
      <c r="M155" s="147">
        <v>360</v>
      </c>
      <c r="N155" s="147">
        <v>2</v>
      </c>
      <c r="O155" s="147">
        <v>5</v>
      </c>
      <c r="P155" s="147">
        <v>1</v>
      </c>
      <c r="Q155" s="147">
        <v>1</v>
      </c>
      <c r="R155" s="147">
        <v>1</v>
      </c>
      <c r="S155" s="147">
        <v>2</v>
      </c>
      <c r="T155" s="147">
        <v>0</v>
      </c>
      <c r="U155" s="147">
        <v>65</v>
      </c>
      <c r="V155" s="147">
        <v>74</v>
      </c>
      <c r="W155" s="147">
        <v>30</v>
      </c>
      <c r="X155" s="147">
        <v>6</v>
      </c>
      <c r="Y155" s="147">
        <v>23</v>
      </c>
      <c r="Z155" s="147">
        <v>8</v>
      </c>
      <c r="AA155" s="147">
        <v>12</v>
      </c>
      <c r="AB155" s="147">
        <v>11</v>
      </c>
      <c r="AC155" s="147">
        <v>25</v>
      </c>
      <c r="AD155" s="147">
        <v>24</v>
      </c>
      <c r="AE155" s="147">
        <v>14</v>
      </c>
      <c r="AF155" s="147">
        <v>13</v>
      </c>
      <c r="AG155" s="147">
        <v>5</v>
      </c>
      <c r="AH155" s="147">
        <v>2</v>
      </c>
      <c r="AI155" s="147">
        <v>19</v>
      </c>
      <c r="AJ155" s="147">
        <v>1</v>
      </c>
      <c r="AK155" s="147">
        <v>16</v>
      </c>
    </row>
    <row r="156" spans="1:64" ht="15.75" customHeight="1" x14ac:dyDescent="0.2">
      <c r="A156" s="142" t="s">
        <v>579</v>
      </c>
      <c r="B156" s="142" t="s">
        <v>580</v>
      </c>
      <c r="C156" s="147"/>
      <c r="D156" s="147"/>
      <c r="E156" s="147">
        <v>907</v>
      </c>
      <c r="F156" s="147">
        <v>0</v>
      </c>
      <c r="G156" s="147"/>
      <c r="H156" s="147">
        <v>452</v>
      </c>
      <c r="I156" s="147">
        <v>228</v>
      </c>
      <c r="J156" s="147">
        <v>122</v>
      </c>
      <c r="K156" s="147">
        <v>102</v>
      </c>
      <c r="L156" s="147"/>
      <c r="M156" s="147">
        <v>878</v>
      </c>
      <c r="N156" s="147">
        <v>12</v>
      </c>
      <c r="O156" s="147">
        <v>19</v>
      </c>
      <c r="P156" s="147">
        <v>5</v>
      </c>
      <c r="Q156" s="147">
        <v>6</v>
      </c>
      <c r="R156" s="147">
        <v>0</v>
      </c>
      <c r="S156" s="147">
        <v>0</v>
      </c>
      <c r="T156" s="147">
        <v>8</v>
      </c>
      <c r="U156" s="147">
        <v>201</v>
      </c>
      <c r="V156" s="147">
        <v>251</v>
      </c>
      <c r="W156" s="147">
        <v>37</v>
      </c>
      <c r="X156" s="147">
        <v>16</v>
      </c>
      <c r="Y156" s="147">
        <v>68</v>
      </c>
      <c r="Z156" s="147">
        <v>19</v>
      </c>
      <c r="AA156" s="147">
        <v>44</v>
      </c>
      <c r="AB156" s="147">
        <v>32</v>
      </c>
      <c r="AC156" s="147">
        <v>54</v>
      </c>
      <c r="AD156" s="147">
        <v>31</v>
      </c>
      <c r="AE156" s="147">
        <v>27</v>
      </c>
      <c r="AF156" s="147">
        <v>7</v>
      </c>
      <c r="AG156" s="147">
        <v>9</v>
      </c>
      <c r="AH156" s="147">
        <v>3</v>
      </c>
      <c r="AI156" s="147">
        <v>5</v>
      </c>
      <c r="AJ156" s="147">
        <v>5</v>
      </c>
      <c r="AK156" s="147">
        <v>19</v>
      </c>
    </row>
    <row r="157" spans="1:64" ht="15.75" customHeight="1" x14ac:dyDescent="0.2">
      <c r="A157" s="142" t="s">
        <v>581</v>
      </c>
      <c r="B157" s="142" t="s">
        <v>582</v>
      </c>
      <c r="C157" s="147"/>
      <c r="D157" s="147"/>
      <c r="E157" s="147">
        <v>363</v>
      </c>
      <c r="F157" s="147">
        <v>0</v>
      </c>
      <c r="G157" s="147"/>
      <c r="H157" s="147">
        <v>520</v>
      </c>
      <c r="I157" s="147">
        <v>264</v>
      </c>
      <c r="J157" s="147">
        <v>150</v>
      </c>
      <c r="K157" s="147">
        <v>106</v>
      </c>
      <c r="L157" s="147"/>
      <c r="M157" s="147">
        <v>968</v>
      </c>
      <c r="N157" s="147">
        <v>5</v>
      </c>
      <c r="O157" s="147">
        <v>15</v>
      </c>
      <c r="P157" s="147">
        <v>2</v>
      </c>
      <c r="Q157" s="147">
        <v>8</v>
      </c>
      <c r="R157" s="147">
        <v>2</v>
      </c>
      <c r="S157" s="147">
        <v>2</v>
      </c>
      <c r="T157" s="147">
        <v>0</v>
      </c>
      <c r="U157" s="147">
        <v>285</v>
      </c>
      <c r="V157" s="147">
        <v>265</v>
      </c>
      <c r="W157" s="147">
        <v>44</v>
      </c>
      <c r="X157" s="147">
        <v>7</v>
      </c>
      <c r="Y157" s="147">
        <v>91</v>
      </c>
      <c r="Z157" s="147">
        <v>6</v>
      </c>
      <c r="AA157" s="147">
        <v>32</v>
      </c>
      <c r="AB157" s="147">
        <v>17</v>
      </c>
      <c r="AC157" s="147">
        <v>50</v>
      </c>
      <c r="AD157" s="147">
        <v>45</v>
      </c>
      <c r="AE157" s="147">
        <v>42</v>
      </c>
      <c r="AF157" s="147">
        <v>34</v>
      </c>
      <c r="AG157" s="147">
        <v>7</v>
      </c>
      <c r="AH157" s="147">
        <v>2</v>
      </c>
      <c r="AI157" s="147">
        <v>1</v>
      </c>
      <c r="AJ157" s="147">
        <v>0</v>
      </c>
      <c r="AK157" s="147">
        <v>6</v>
      </c>
    </row>
    <row r="158" spans="1:64" ht="15.75" customHeight="1" x14ac:dyDescent="0.2">
      <c r="A158" s="142" t="s">
        <v>583</v>
      </c>
      <c r="B158" s="142" t="s">
        <v>584</v>
      </c>
      <c r="C158" s="147"/>
      <c r="D158" s="147"/>
      <c r="E158" s="147">
        <v>16</v>
      </c>
      <c r="F158" s="147">
        <v>0</v>
      </c>
      <c r="G158" s="147"/>
      <c r="H158" s="147">
        <v>76</v>
      </c>
      <c r="I158" s="147">
        <v>40</v>
      </c>
      <c r="J158" s="147">
        <v>19</v>
      </c>
      <c r="K158" s="147">
        <v>17</v>
      </c>
      <c r="L158" s="147"/>
      <c r="M158" s="147">
        <v>968</v>
      </c>
      <c r="N158" s="147">
        <v>0</v>
      </c>
      <c r="O158" s="147">
        <v>4</v>
      </c>
      <c r="P158" s="147">
        <v>4</v>
      </c>
      <c r="Q158" s="147">
        <v>1</v>
      </c>
      <c r="R158" s="147">
        <v>0</v>
      </c>
      <c r="S158" s="147">
        <v>1</v>
      </c>
      <c r="T158" s="147">
        <v>0</v>
      </c>
      <c r="U158" s="147">
        <v>32</v>
      </c>
      <c r="V158" s="147">
        <v>31</v>
      </c>
      <c r="W158" s="147">
        <v>9</v>
      </c>
      <c r="X158" s="147">
        <v>2</v>
      </c>
      <c r="Y158" s="147">
        <v>7</v>
      </c>
      <c r="Z158" s="147">
        <v>0</v>
      </c>
      <c r="AA158" s="147">
        <v>5</v>
      </c>
      <c r="AB158" s="147">
        <v>5</v>
      </c>
      <c r="AC158" s="147">
        <v>3</v>
      </c>
      <c r="AD158" s="147">
        <v>5</v>
      </c>
      <c r="AE158" s="147">
        <v>7</v>
      </c>
      <c r="AF158" s="147">
        <v>2</v>
      </c>
      <c r="AG158" s="147">
        <v>6</v>
      </c>
      <c r="AH158" s="147">
        <v>2</v>
      </c>
      <c r="AI158" s="147">
        <v>6</v>
      </c>
      <c r="AJ158" s="147">
        <v>0</v>
      </c>
      <c r="AK158" s="147">
        <v>11</v>
      </c>
    </row>
    <row r="159" spans="1:64" ht="15.75" customHeight="1" x14ac:dyDescent="0.2">
      <c r="A159" s="142" t="s">
        <v>585</v>
      </c>
      <c r="B159" s="142" t="s">
        <v>586</v>
      </c>
      <c r="C159" s="147"/>
      <c r="D159" s="147"/>
      <c r="E159" s="147">
        <v>224</v>
      </c>
      <c r="F159" s="147">
        <v>0</v>
      </c>
      <c r="G159" s="147"/>
      <c r="H159" s="147">
        <v>415</v>
      </c>
      <c r="I159" s="147">
        <v>135</v>
      </c>
      <c r="J159" s="147">
        <v>101</v>
      </c>
      <c r="K159" s="147">
        <v>179</v>
      </c>
      <c r="L159" s="147"/>
      <c r="M159" s="147">
        <v>1088</v>
      </c>
      <c r="N159" s="147">
        <v>4</v>
      </c>
      <c r="O159" s="147">
        <v>22</v>
      </c>
      <c r="P159" s="147">
        <v>5</v>
      </c>
      <c r="Q159" s="147">
        <v>3</v>
      </c>
      <c r="R159" s="147">
        <v>2</v>
      </c>
      <c r="S159" s="147">
        <v>6</v>
      </c>
      <c r="T159" s="147">
        <v>1</v>
      </c>
      <c r="U159" s="147">
        <v>232</v>
      </c>
      <c r="V159" s="147">
        <v>209</v>
      </c>
      <c r="W159" s="147">
        <v>68</v>
      </c>
      <c r="X159" s="147">
        <v>25</v>
      </c>
      <c r="Y159" s="147">
        <v>58</v>
      </c>
      <c r="Z159" s="147">
        <v>31</v>
      </c>
      <c r="AA159" s="147">
        <v>32</v>
      </c>
      <c r="AB159" s="147">
        <v>25</v>
      </c>
      <c r="AC159" s="147">
        <v>67</v>
      </c>
      <c r="AD159" s="147">
        <v>33</v>
      </c>
      <c r="AE159" s="147">
        <v>40</v>
      </c>
      <c r="AF159" s="147">
        <v>22</v>
      </c>
      <c r="AG159" s="147">
        <v>14</v>
      </c>
      <c r="AH159" s="147">
        <v>3</v>
      </c>
      <c r="AI159" s="147">
        <v>134</v>
      </c>
      <c r="AJ159" s="147">
        <v>0</v>
      </c>
      <c r="AK159" s="147">
        <v>52</v>
      </c>
    </row>
    <row r="160" spans="1:64" ht="15.75" customHeight="1" x14ac:dyDescent="0.2">
      <c r="A160" s="142" t="s">
        <v>587</v>
      </c>
      <c r="B160" s="142" t="s">
        <v>588</v>
      </c>
      <c r="C160" s="147"/>
      <c r="D160" s="147"/>
      <c r="E160" s="147">
        <v>60</v>
      </c>
      <c r="F160" s="147">
        <v>0</v>
      </c>
      <c r="G160" s="147"/>
      <c r="H160" s="147">
        <v>47</v>
      </c>
      <c r="I160" s="147">
        <v>39</v>
      </c>
      <c r="J160" s="147">
        <v>6</v>
      </c>
      <c r="K160" s="147">
        <v>2</v>
      </c>
      <c r="L160" s="147"/>
      <c r="M160" s="147">
        <v>57</v>
      </c>
      <c r="N160" s="147">
        <v>0</v>
      </c>
      <c r="O160" s="147">
        <v>2</v>
      </c>
      <c r="P160" s="147">
        <v>1</v>
      </c>
      <c r="Q160" s="147">
        <v>2</v>
      </c>
      <c r="R160" s="147">
        <v>0</v>
      </c>
      <c r="S160" s="147">
        <v>1</v>
      </c>
      <c r="T160" s="147">
        <v>0</v>
      </c>
      <c r="U160" s="147">
        <v>7</v>
      </c>
      <c r="V160" s="147">
        <v>9</v>
      </c>
      <c r="W160" s="147">
        <v>5</v>
      </c>
      <c r="X160" s="147">
        <v>0</v>
      </c>
      <c r="Y160" s="147">
        <v>16</v>
      </c>
      <c r="Z160" s="147">
        <v>2</v>
      </c>
      <c r="AA160" s="147">
        <v>1</v>
      </c>
      <c r="AB160" s="147">
        <v>2</v>
      </c>
      <c r="AC160" s="147">
        <v>3</v>
      </c>
      <c r="AD160" s="147">
        <v>1</v>
      </c>
      <c r="AE160" s="147">
        <v>1</v>
      </c>
      <c r="AF160" s="147">
        <v>0</v>
      </c>
      <c r="AG160" s="147">
        <v>4</v>
      </c>
      <c r="AH160" s="147">
        <v>0</v>
      </c>
      <c r="AI160" s="147">
        <v>0</v>
      </c>
      <c r="AJ160" s="147">
        <v>0</v>
      </c>
      <c r="AK160" s="147">
        <v>0</v>
      </c>
    </row>
    <row r="161" spans="1:64" ht="15.75" customHeight="1" x14ac:dyDescent="0.2">
      <c r="A161" s="142" t="s">
        <v>589</v>
      </c>
      <c r="B161" s="142" t="s">
        <v>590</v>
      </c>
      <c r="C161" s="147"/>
      <c r="D161" s="147"/>
      <c r="E161" s="147">
        <v>89</v>
      </c>
      <c r="F161" s="147">
        <v>0</v>
      </c>
      <c r="G161" s="147"/>
      <c r="H161" s="147">
        <v>159</v>
      </c>
      <c r="I161" s="147">
        <v>82</v>
      </c>
      <c r="J161" s="147">
        <v>31</v>
      </c>
      <c r="K161" s="147">
        <v>46</v>
      </c>
      <c r="L161" s="147"/>
      <c r="M161" s="147">
        <v>360</v>
      </c>
      <c r="N161" s="147">
        <v>0</v>
      </c>
      <c r="O161" s="147">
        <v>4</v>
      </c>
      <c r="P161" s="147">
        <v>0</v>
      </c>
      <c r="Q161" s="147">
        <v>17</v>
      </c>
      <c r="R161" s="147">
        <v>0</v>
      </c>
      <c r="S161" s="147">
        <v>0</v>
      </c>
      <c r="T161" s="147">
        <v>6</v>
      </c>
      <c r="U161" s="147">
        <v>35</v>
      </c>
      <c r="V161" s="147">
        <v>62</v>
      </c>
      <c r="W161" s="147">
        <v>13</v>
      </c>
      <c r="X161" s="147">
        <v>6</v>
      </c>
      <c r="Y161" s="147">
        <v>33</v>
      </c>
      <c r="Z161" s="147">
        <v>4</v>
      </c>
      <c r="AA161" s="147">
        <v>37</v>
      </c>
      <c r="AB161" s="147">
        <v>15</v>
      </c>
      <c r="AC161" s="147">
        <v>43</v>
      </c>
      <c r="AD161" s="147">
        <v>28</v>
      </c>
      <c r="AE161" s="147">
        <v>30</v>
      </c>
      <c r="AF161" s="147">
        <v>2</v>
      </c>
      <c r="AG161" s="147">
        <v>4</v>
      </c>
      <c r="AH161" s="147">
        <v>4</v>
      </c>
      <c r="AI161" s="147">
        <v>0</v>
      </c>
      <c r="AJ161" s="147">
        <v>0</v>
      </c>
      <c r="AK161" s="147">
        <v>17</v>
      </c>
    </row>
    <row r="162" spans="1:64" ht="15.75" customHeight="1" x14ac:dyDescent="0.2">
      <c r="A162" s="142" t="s">
        <v>591</v>
      </c>
      <c r="B162" s="142" t="s">
        <v>592</v>
      </c>
      <c r="C162" s="147"/>
      <c r="D162" s="147"/>
      <c r="E162" s="147">
        <v>450</v>
      </c>
      <c r="F162" s="147">
        <v>0</v>
      </c>
      <c r="G162" s="147"/>
      <c r="H162" s="147">
        <v>262</v>
      </c>
      <c r="I162" s="147">
        <v>158</v>
      </c>
      <c r="J162" s="147">
        <v>55</v>
      </c>
      <c r="K162" s="147">
        <v>49</v>
      </c>
      <c r="L162" s="147"/>
      <c r="M162" s="147">
        <v>436</v>
      </c>
      <c r="N162" s="147">
        <v>1</v>
      </c>
      <c r="O162" s="147">
        <v>10</v>
      </c>
      <c r="P162" s="147">
        <v>2</v>
      </c>
      <c r="Q162" s="147">
        <v>4</v>
      </c>
      <c r="R162" s="147">
        <v>4</v>
      </c>
      <c r="S162" s="147">
        <v>1</v>
      </c>
      <c r="T162" s="147">
        <v>0</v>
      </c>
      <c r="U162" s="147">
        <v>114</v>
      </c>
      <c r="V162" s="147">
        <v>111</v>
      </c>
      <c r="W162" s="147">
        <v>22</v>
      </c>
      <c r="X162" s="147">
        <v>7</v>
      </c>
      <c r="Y162" s="147">
        <v>77</v>
      </c>
      <c r="Z162" s="147">
        <v>9</v>
      </c>
      <c r="AA162" s="147">
        <v>8</v>
      </c>
      <c r="AB162" s="147">
        <v>3</v>
      </c>
      <c r="AC162" s="147">
        <v>17</v>
      </c>
      <c r="AD162" s="147">
        <v>6</v>
      </c>
      <c r="AE162" s="147">
        <v>4</v>
      </c>
      <c r="AF162" s="147">
        <v>25</v>
      </c>
      <c r="AG162" s="147">
        <v>4</v>
      </c>
      <c r="AH162" s="147">
        <v>1</v>
      </c>
      <c r="AI162" s="147">
        <v>1</v>
      </c>
      <c r="AJ162" s="147">
        <v>3</v>
      </c>
      <c r="AK162" s="147">
        <v>2</v>
      </c>
      <c r="AL162" s="130"/>
      <c r="AM162" s="130"/>
      <c r="AN162" s="130"/>
      <c r="AO162" s="130"/>
      <c r="AP162" s="130"/>
      <c r="AQ162" s="130"/>
      <c r="AR162" s="130"/>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row>
    <row r="163" spans="1:64" ht="15.75" customHeight="1" x14ac:dyDescent="0.2">
      <c r="A163" s="142" t="s">
        <v>593</v>
      </c>
      <c r="B163" s="142" t="s">
        <v>594</v>
      </c>
      <c r="C163" s="147"/>
      <c r="D163" s="147"/>
      <c r="E163" s="147">
        <v>268</v>
      </c>
      <c r="F163" s="147">
        <v>0</v>
      </c>
      <c r="G163" s="147"/>
      <c r="H163" s="147">
        <v>215</v>
      </c>
      <c r="I163" s="147">
        <v>104</v>
      </c>
      <c r="J163" s="147">
        <v>49</v>
      </c>
      <c r="K163" s="147">
        <v>62</v>
      </c>
      <c r="L163" s="147"/>
      <c r="M163" s="147">
        <v>463</v>
      </c>
      <c r="N163" s="147">
        <v>1</v>
      </c>
      <c r="O163" s="147">
        <v>8</v>
      </c>
      <c r="P163" s="147">
        <v>3</v>
      </c>
      <c r="Q163" s="147">
        <v>2</v>
      </c>
      <c r="R163" s="147">
        <v>4</v>
      </c>
      <c r="S163" s="147">
        <v>3</v>
      </c>
      <c r="T163" s="147">
        <v>1</v>
      </c>
      <c r="U163" s="147">
        <v>85</v>
      </c>
      <c r="V163" s="147">
        <v>88</v>
      </c>
      <c r="W163" s="147">
        <v>31</v>
      </c>
      <c r="X163" s="147">
        <v>8</v>
      </c>
      <c r="Y163" s="147">
        <v>27</v>
      </c>
      <c r="Z163" s="147">
        <v>14</v>
      </c>
      <c r="AA163" s="147">
        <v>15</v>
      </c>
      <c r="AB163" s="147">
        <v>15</v>
      </c>
      <c r="AC163" s="147">
        <v>19</v>
      </c>
      <c r="AD163" s="147">
        <v>25</v>
      </c>
      <c r="AE163" s="147">
        <v>20</v>
      </c>
      <c r="AF163" s="147">
        <v>15</v>
      </c>
      <c r="AG163" s="147">
        <v>8</v>
      </c>
      <c r="AH163" s="147">
        <v>0</v>
      </c>
      <c r="AI163" s="147">
        <v>45</v>
      </c>
      <c r="AJ163" s="147">
        <v>2</v>
      </c>
      <c r="AK163" s="147">
        <v>24</v>
      </c>
    </row>
    <row r="164" spans="1:64" ht="15.75" customHeight="1" x14ac:dyDescent="0.2">
      <c r="A164" s="142" t="s">
        <v>595</v>
      </c>
      <c r="B164" s="142" t="s">
        <v>596</v>
      </c>
      <c r="C164" s="147"/>
      <c r="D164" s="147"/>
      <c r="E164" s="147">
        <v>97</v>
      </c>
      <c r="F164" s="147">
        <v>0</v>
      </c>
      <c r="G164" s="147"/>
      <c r="H164" s="147">
        <v>94</v>
      </c>
      <c r="I164" s="147">
        <v>54</v>
      </c>
      <c r="J164" s="147">
        <v>17</v>
      </c>
      <c r="K164" s="147">
        <v>23</v>
      </c>
      <c r="L164" s="147"/>
      <c r="M164" s="147">
        <v>182</v>
      </c>
      <c r="N164" s="147">
        <v>0</v>
      </c>
      <c r="O164" s="147">
        <v>1</v>
      </c>
      <c r="P164" s="147">
        <v>0</v>
      </c>
      <c r="Q164" s="147">
        <v>0</v>
      </c>
      <c r="R164" s="147">
        <v>4</v>
      </c>
      <c r="S164" s="147">
        <v>2</v>
      </c>
      <c r="T164" s="147">
        <v>0</v>
      </c>
      <c r="U164" s="147">
        <v>31</v>
      </c>
      <c r="V164" s="147">
        <v>22</v>
      </c>
      <c r="W164" s="147">
        <v>8</v>
      </c>
      <c r="X164" s="147">
        <v>4</v>
      </c>
      <c r="Y164" s="147">
        <v>31</v>
      </c>
      <c r="Z164" s="147">
        <v>5</v>
      </c>
      <c r="AA164" s="147">
        <v>7</v>
      </c>
      <c r="AB164" s="147">
        <v>8</v>
      </c>
      <c r="AC164" s="147">
        <v>12</v>
      </c>
      <c r="AD164" s="147">
        <v>11</v>
      </c>
      <c r="AE164" s="147">
        <v>9</v>
      </c>
      <c r="AF164" s="147">
        <v>1</v>
      </c>
      <c r="AG164" s="147">
        <v>8</v>
      </c>
      <c r="AH164" s="147">
        <v>0</v>
      </c>
      <c r="AI164" s="147">
        <v>3</v>
      </c>
      <c r="AJ164" s="147">
        <v>0</v>
      </c>
      <c r="AK164" s="147">
        <v>15</v>
      </c>
    </row>
    <row r="165" spans="1:64" ht="15.75" customHeight="1" x14ac:dyDescent="0.2">
      <c r="A165" s="142" t="s">
        <v>597</v>
      </c>
      <c r="B165" s="142" t="s">
        <v>598</v>
      </c>
      <c r="C165" s="147"/>
      <c r="D165" s="147"/>
      <c r="E165" s="147">
        <v>5</v>
      </c>
      <c r="F165" s="147">
        <v>0</v>
      </c>
      <c r="G165" s="147"/>
      <c r="H165" s="147">
        <v>44</v>
      </c>
      <c r="I165" s="147">
        <v>17</v>
      </c>
      <c r="J165" s="147">
        <v>15</v>
      </c>
      <c r="K165" s="147">
        <v>12</v>
      </c>
      <c r="L165" s="147"/>
      <c r="M165" s="147">
        <v>86</v>
      </c>
      <c r="N165" s="147">
        <v>1</v>
      </c>
      <c r="O165" s="147">
        <v>2</v>
      </c>
      <c r="P165" s="147">
        <v>1</v>
      </c>
      <c r="Q165" s="147">
        <v>0</v>
      </c>
      <c r="R165" s="147">
        <v>0</v>
      </c>
      <c r="S165" s="147">
        <v>0</v>
      </c>
      <c r="T165" s="147">
        <v>0</v>
      </c>
      <c r="U165" s="147">
        <v>18</v>
      </c>
      <c r="V165" s="147">
        <v>25</v>
      </c>
      <c r="W165" s="147">
        <v>7</v>
      </c>
      <c r="X165" s="147">
        <v>2</v>
      </c>
      <c r="Y165" s="147">
        <v>9</v>
      </c>
      <c r="Z165" s="147">
        <v>1</v>
      </c>
      <c r="AA165" s="147">
        <v>4</v>
      </c>
      <c r="AB165" s="147">
        <v>4</v>
      </c>
      <c r="AC165" s="147">
        <v>1</v>
      </c>
      <c r="AD165" s="147">
        <v>3</v>
      </c>
      <c r="AE165" s="147">
        <v>1</v>
      </c>
      <c r="AF165" s="147">
        <v>0</v>
      </c>
      <c r="AG165" s="147">
        <v>3</v>
      </c>
      <c r="AH165" s="147">
        <v>0</v>
      </c>
      <c r="AI165" s="147">
        <v>1</v>
      </c>
      <c r="AJ165" s="147">
        <v>0</v>
      </c>
      <c r="AK165" s="147">
        <v>3</v>
      </c>
      <c r="AL165" s="130"/>
      <c r="AM165" s="130"/>
      <c r="AN165" s="130"/>
      <c r="AO165" s="130"/>
      <c r="AP165" s="130"/>
      <c r="AQ165" s="130"/>
      <c r="AR165" s="130"/>
      <c r="AS165" s="130"/>
      <c r="AT165" s="130"/>
      <c r="AU165" s="130"/>
      <c r="AV165" s="130"/>
      <c r="AW165" s="130"/>
      <c r="AX165" s="130"/>
      <c r="AY165" s="130"/>
      <c r="AZ165" s="130"/>
      <c r="BA165" s="130"/>
      <c r="BB165" s="130"/>
      <c r="BC165" s="130"/>
      <c r="BD165" s="130"/>
      <c r="BE165" s="130"/>
      <c r="BF165" s="130"/>
      <c r="BG165" s="130"/>
      <c r="BH165" s="130"/>
      <c r="BI165" s="130"/>
      <c r="BJ165" s="130"/>
      <c r="BK165" s="130"/>
      <c r="BL165" s="130"/>
    </row>
    <row r="166" spans="1:64" ht="15.75" customHeight="1" x14ac:dyDescent="0.2">
      <c r="A166" s="142" t="s">
        <v>599</v>
      </c>
      <c r="B166" s="142" t="s">
        <v>600</v>
      </c>
      <c r="C166" s="147"/>
      <c r="D166" s="147"/>
      <c r="E166" s="147">
        <v>33</v>
      </c>
      <c r="F166" s="147">
        <v>0</v>
      </c>
      <c r="G166" s="147"/>
      <c r="H166" s="147">
        <v>31</v>
      </c>
      <c r="I166" s="147">
        <v>16</v>
      </c>
      <c r="J166" s="147">
        <v>12</v>
      </c>
      <c r="K166" s="147">
        <v>3</v>
      </c>
      <c r="L166" s="147"/>
      <c r="M166" s="147">
        <v>51</v>
      </c>
      <c r="N166" s="147">
        <v>0</v>
      </c>
      <c r="O166" s="147">
        <v>2</v>
      </c>
      <c r="P166" s="147">
        <v>0</v>
      </c>
      <c r="Q166" s="147">
        <v>1</v>
      </c>
      <c r="R166" s="147">
        <v>1</v>
      </c>
      <c r="S166" s="147">
        <v>0</v>
      </c>
      <c r="T166" s="147">
        <v>0</v>
      </c>
      <c r="U166" s="147">
        <v>14</v>
      </c>
      <c r="V166" s="147">
        <v>10</v>
      </c>
      <c r="W166" s="147">
        <v>4</v>
      </c>
      <c r="X166" s="147">
        <v>2</v>
      </c>
      <c r="Y166" s="147">
        <v>5</v>
      </c>
      <c r="Z166" s="147">
        <v>1</v>
      </c>
      <c r="AA166" s="147">
        <v>2</v>
      </c>
      <c r="AB166" s="147">
        <v>1</v>
      </c>
      <c r="AC166" s="147">
        <v>3</v>
      </c>
      <c r="AD166" s="147">
        <v>1</v>
      </c>
      <c r="AE166" s="147">
        <v>1</v>
      </c>
      <c r="AF166" s="147">
        <v>0</v>
      </c>
      <c r="AG166" s="147">
        <v>2</v>
      </c>
      <c r="AH166" s="147">
        <v>1</v>
      </c>
      <c r="AI166" s="147">
        <v>0</v>
      </c>
      <c r="AJ166" s="147">
        <v>0</v>
      </c>
      <c r="AK166" s="147">
        <v>0</v>
      </c>
    </row>
    <row r="167" spans="1:64" ht="15.75" customHeight="1" x14ac:dyDescent="0.2">
      <c r="A167" s="142" t="s">
        <v>601</v>
      </c>
      <c r="B167" s="142" t="s">
        <v>602</v>
      </c>
      <c r="C167" s="147"/>
      <c r="D167" s="147"/>
      <c r="E167" s="147">
        <v>454</v>
      </c>
      <c r="F167" s="147">
        <v>0</v>
      </c>
      <c r="G167" s="147"/>
      <c r="H167" s="147">
        <v>507</v>
      </c>
      <c r="I167" s="147">
        <v>202</v>
      </c>
      <c r="J167" s="147">
        <v>120</v>
      </c>
      <c r="K167" s="147">
        <v>185</v>
      </c>
      <c r="L167" s="147"/>
      <c r="M167" s="147">
        <v>1251</v>
      </c>
      <c r="N167" s="147">
        <v>5</v>
      </c>
      <c r="O167" s="147">
        <v>48</v>
      </c>
      <c r="P167" s="147">
        <v>13</v>
      </c>
      <c r="Q167" s="147">
        <v>11</v>
      </c>
      <c r="R167" s="147">
        <v>7</v>
      </c>
      <c r="S167" s="147">
        <v>8</v>
      </c>
      <c r="T167" s="147">
        <v>0</v>
      </c>
      <c r="U167" s="147">
        <v>188</v>
      </c>
      <c r="V167" s="147">
        <v>222</v>
      </c>
      <c r="W167" s="147">
        <v>73</v>
      </c>
      <c r="X167" s="147">
        <v>18</v>
      </c>
      <c r="Y167" s="147">
        <v>80</v>
      </c>
      <c r="Z167" s="147">
        <v>34</v>
      </c>
      <c r="AA167" s="147">
        <v>46</v>
      </c>
      <c r="AB167" s="147">
        <v>26</v>
      </c>
      <c r="AC167" s="147">
        <v>80</v>
      </c>
      <c r="AD167" s="147">
        <v>80</v>
      </c>
      <c r="AE167" s="147">
        <v>77</v>
      </c>
      <c r="AF167" s="147">
        <v>62</v>
      </c>
      <c r="AG167" s="147">
        <v>12</v>
      </c>
      <c r="AH167" s="147">
        <v>2</v>
      </c>
      <c r="AI167" s="147">
        <v>95</v>
      </c>
      <c r="AJ167" s="147">
        <v>6</v>
      </c>
      <c r="AK167" s="147">
        <v>58</v>
      </c>
    </row>
    <row r="168" spans="1:64" ht="15.75" customHeight="1" x14ac:dyDescent="0.2">
      <c r="A168" s="142" t="s">
        <v>603</v>
      </c>
      <c r="B168" s="142" t="s">
        <v>604</v>
      </c>
      <c r="C168" s="147"/>
      <c r="D168" s="147"/>
      <c r="E168" s="147">
        <v>44</v>
      </c>
      <c r="F168" s="147">
        <v>0</v>
      </c>
      <c r="G168" s="147"/>
      <c r="H168" s="147">
        <v>88</v>
      </c>
      <c r="I168" s="147">
        <v>71</v>
      </c>
      <c r="J168" s="147">
        <v>2</v>
      </c>
      <c r="K168" s="147">
        <v>15</v>
      </c>
      <c r="L168" s="147"/>
      <c r="M168" s="147">
        <v>151</v>
      </c>
      <c r="N168" s="147">
        <v>0</v>
      </c>
      <c r="O168" s="147">
        <v>3</v>
      </c>
      <c r="P168" s="147">
        <v>4</v>
      </c>
      <c r="Q168" s="147">
        <v>2</v>
      </c>
      <c r="R168" s="147">
        <v>1</v>
      </c>
      <c r="S168" s="147">
        <v>0</v>
      </c>
      <c r="T168" s="147">
        <v>0</v>
      </c>
      <c r="U168" s="147">
        <v>21</v>
      </c>
      <c r="V168" s="147">
        <v>25</v>
      </c>
      <c r="W168" s="147">
        <v>2</v>
      </c>
      <c r="X168" s="147">
        <v>4</v>
      </c>
      <c r="Y168" s="147">
        <v>26</v>
      </c>
      <c r="Z168" s="147">
        <v>4</v>
      </c>
      <c r="AA168" s="147">
        <v>11</v>
      </c>
      <c r="AB168" s="147">
        <v>3</v>
      </c>
      <c r="AC168" s="147">
        <v>11</v>
      </c>
      <c r="AD168" s="147">
        <v>13</v>
      </c>
      <c r="AE168" s="147">
        <v>14</v>
      </c>
      <c r="AF168" s="147">
        <v>5</v>
      </c>
      <c r="AG168" s="147">
        <v>0</v>
      </c>
      <c r="AH168" s="147">
        <v>1</v>
      </c>
      <c r="AI168" s="147">
        <v>0</v>
      </c>
      <c r="AJ168" s="147">
        <v>0</v>
      </c>
      <c r="AK168" s="147">
        <v>1</v>
      </c>
    </row>
    <row r="169" spans="1:64" ht="15.75" customHeight="1" x14ac:dyDescent="0.2">
      <c r="A169" s="142" t="s">
        <v>605</v>
      </c>
      <c r="B169" s="142" t="s">
        <v>606</v>
      </c>
      <c r="C169" s="147"/>
      <c r="D169" s="147"/>
      <c r="E169" s="147">
        <v>262</v>
      </c>
      <c r="F169" s="147">
        <v>0</v>
      </c>
      <c r="G169" s="147"/>
      <c r="H169" s="147">
        <v>218</v>
      </c>
      <c r="I169" s="147">
        <v>91</v>
      </c>
      <c r="J169" s="147">
        <v>55</v>
      </c>
      <c r="K169" s="147">
        <v>72</v>
      </c>
      <c r="L169" s="147"/>
      <c r="M169" s="147">
        <v>478</v>
      </c>
      <c r="N169" s="147">
        <v>5</v>
      </c>
      <c r="O169" s="147">
        <v>16</v>
      </c>
      <c r="P169" s="147">
        <v>7</v>
      </c>
      <c r="Q169" s="147">
        <v>2</v>
      </c>
      <c r="R169" s="147">
        <v>5</v>
      </c>
      <c r="S169" s="147">
        <v>1</v>
      </c>
      <c r="T169" s="147">
        <v>0</v>
      </c>
      <c r="U169" s="147">
        <v>87</v>
      </c>
      <c r="V169" s="147">
        <v>107</v>
      </c>
      <c r="W169" s="147">
        <v>23</v>
      </c>
      <c r="X169" s="147">
        <v>2</v>
      </c>
      <c r="Y169" s="147">
        <v>47</v>
      </c>
      <c r="Z169" s="147">
        <v>3</v>
      </c>
      <c r="AA169" s="147">
        <v>14</v>
      </c>
      <c r="AB169" s="147">
        <v>10</v>
      </c>
      <c r="AC169" s="147">
        <v>23</v>
      </c>
      <c r="AD169" s="147">
        <v>16</v>
      </c>
      <c r="AE169" s="147">
        <v>15</v>
      </c>
      <c r="AF169" s="147">
        <v>1</v>
      </c>
      <c r="AG169" s="147">
        <v>10</v>
      </c>
      <c r="AH169" s="147">
        <v>0</v>
      </c>
      <c r="AI169" s="147">
        <v>29</v>
      </c>
      <c r="AJ169" s="147">
        <v>0</v>
      </c>
      <c r="AK169" s="147">
        <v>55</v>
      </c>
    </row>
    <row r="170" spans="1:64" ht="15.75" customHeight="1" x14ac:dyDescent="0.2">
      <c r="A170" s="142" t="s">
        <v>607</v>
      </c>
      <c r="B170" s="142" t="s">
        <v>608</v>
      </c>
      <c r="C170" s="147"/>
      <c r="D170" s="147"/>
      <c r="E170" s="147">
        <v>16</v>
      </c>
      <c r="F170" s="147">
        <v>0</v>
      </c>
      <c r="G170" s="147"/>
      <c r="H170" s="147">
        <v>30</v>
      </c>
      <c r="I170" s="147">
        <v>13</v>
      </c>
      <c r="J170" s="147">
        <v>11</v>
      </c>
      <c r="K170" s="147">
        <v>6</v>
      </c>
      <c r="L170" s="147"/>
      <c r="M170" s="147">
        <v>58</v>
      </c>
      <c r="N170" s="147">
        <v>0</v>
      </c>
      <c r="O170" s="147">
        <v>1</v>
      </c>
      <c r="P170" s="147">
        <v>0</v>
      </c>
      <c r="Q170" s="147">
        <v>0</v>
      </c>
      <c r="R170" s="147">
        <v>0</v>
      </c>
      <c r="S170" s="147">
        <v>0</v>
      </c>
      <c r="T170" s="147">
        <v>0</v>
      </c>
      <c r="U170" s="147">
        <v>19</v>
      </c>
      <c r="V170" s="147">
        <v>13</v>
      </c>
      <c r="W170" s="147">
        <v>1</v>
      </c>
      <c r="X170" s="147">
        <v>1</v>
      </c>
      <c r="Y170" s="147">
        <v>6</v>
      </c>
      <c r="Z170" s="147">
        <v>0</v>
      </c>
      <c r="AA170" s="147">
        <v>5</v>
      </c>
      <c r="AB170" s="147">
        <v>1</v>
      </c>
      <c r="AC170" s="147">
        <v>5</v>
      </c>
      <c r="AD170" s="147">
        <v>1</v>
      </c>
      <c r="AE170" s="147">
        <v>0</v>
      </c>
      <c r="AF170" s="147">
        <v>1</v>
      </c>
      <c r="AG170" s="147">
        <v>3</v>
      </c>
      <c r="AH170" s="147">
        <v>1</v>
      </c>
      <c r="AI170" s="147">
        <v>0</v>
      </c>
      <c r="AJ170" s="147">
        <v>0</v>
      </c>
      <c r="AK170" s="147">
        <v>0</v>
      </c>
    </row>
    <row r="171" spans="1:64" ht="15.75" customHeight="1" x14ac:dyDescent="0.2">
      <c r="A171" s="142" t="s">
        <v>609</v>
      </c>
      <c r="B171" s="142" t="s">
        <v>610</v>
      </c>
      <c r="C171" s="147"/>
      <c r="D171" s="147"/>
      <c r="E171" s="147">
        <v>161</v>
      </c>
      <c r="F171" s="147">
        <v>1</v>
      </c>
      <c r="G171" s="147"/>
      <c r="H171" s="147">
        <v>78</v>
      </c>
      <c r="I171" s="147">
        <v>52</v>
      </c>
      <c r="J171" s="147">
        <v>19</v>
      </c>
      <c r="K171" s="147">
        <v>7</v>
      </c>
      <c r="L171" s="147"/>
      <c r="M171" s="147">
        <v>116</v>
      </c>
      <c r="N171" s="147">
        <v>2</v>
      </c>
      <c r="O171" s="147">
        <v>2</v>
      </c>
      <c r="P171" s="147">
        <v>1</v>
      </c>
      <c r="Q171" s="147">
        <v>0</v>
      </c>
      <c r="R171" s="147">
        <v>0</v>
      </c>
      <c r="S171" s="147">
        <v>0</v>
      </c>
      <c r="T171" s="147">
        <v>0</v>
      </c>
      <c r="U171" s="147">
        <v>42</v>
      </c>
      <c r="V171" s="147">
        <v>31</v>
      </c>
      <c r="W171" s="147">
        <v>10</v>
      </c>
      <c r="X171" s="147">
        <v>1</v>
      </c>
      <c r="Y171" s="147">
        <v>4</v>
      </c>
      <c r="Z171" s="147">
        <v>1</v>
      </c>
      <c r="AA171" s="147">
        <v>3</v>
      </c>
      <c r="AB171" s="147">
        <v>2</v>
      </c>
      <c r="AC171" s="147">
        <v>4</v>
      </c>
      <c r="AD171" s="147">
        <v>1</v>
      </c>
      <c r="AE171" s="147">
        <v>1</v>
      </c>
      <c r="AF171" s="147">
        <v>2</v>
      </c>
      <c r="AG171" s="147">
        <v>3</v>
      </c>
      <c r="AH171" s="147">
        <v>0</v>
      </c>
      <c r="AI171" s="147">
        <v>5</v>
      </c>
      <c r="AJ171" s="147">
        <v>0</v>
      </c>
      <c r="AK171" s="147">
        <v>1</v>
      </c>
    </row>
    <row r="172" spans="1:64" ht="15.75" customHeight="1" x14ac:dyDescent="0.2">
      <c r="A172" s="142" t="s">
        <v>611</v>
      </c>
      <c r="B172" s="142" t="s">
        <v>612</v>
      </c>
      <c r="C172" s="147"/>
      <c r="D172" s="147"/>
      <c r="E172" s="147">
        <v>24</v>
      </c>
      <c r="F172" s="147">
        <v>0</v>
      </c>
      <c r="G172" s="147"/>
      <c r="H172" s="147">
        <v>68</v>
      </c>
      <c r="I172" s="147">
        <v>17</v>
      </c>
      <c r="J172" s="147">
        <v>20</v>
      </c>
      <c r="K172" s="147">
        <v>31</v>
      </c>
      <c r="L172" s="147"/>
      <c r="M172" s="147">
        <v>179</v>
      </c>
      <c r="N172" s="147">
        <v>0</v>
      </c>
      <c r="O172" s="147">
        <v>3</v>
      </c>
      <c r="P172" s="147">
        <v>1</v>
      </c>
      <c r="Q172" s="147">
        <v>2</v>
      </c>
      <c r="R172" s="147">
        <v>0</v>
      </c>
      <c r="S172" s="147">
        <v>1</v>
      </c>
      <c r="T172" s="147">
        <v>0</v>
      </c>
      <c r="U172" s="147">
        <v>31</v>
      </c>
      <c r="V172" s="147">
        <v>27</v>
      </c>
      <c r="W172" s="147">
        <v>11</v>
      </c>
      <c r="X172" s="147">
        <v>2</v>
      </c>
      <c r="Y172" s="147">
        <v>18</v>
      </c>
      <c r="Z172" s="147">
        <v>2</v>
      </c>
      <c r="AA172" s="147">
        <v>7</v>
      </c>
      <c r="AB172" s="147">
        <v>7</v>
      </c>
      <c r="AC172" s="147">
        <v>4</v>
      </c>
      <c r="AD172" s="147">
        <v>13</v>
      </c>
      <c r="AE172" s="147">
        <v>5</v>
      </c>
      <c r="AF172" s="147">
        <v>0</v>
      </c>
      <c r="AG172" s="147">
        <v>4</v>
      </c>
      <c r="AH172" s="147">
        <v>1</v>
      </c>
      <c r="AI172" s="147">
        <v>31</v>
      </c>
      <c r="AJ172" s="147">
        <v>0</v>
      </c>
      <c r="AK172" s="147">
        <v>9</v>
      </c>
    </row>
    <row r="173" spans="1:64" ht="15.75" customHeight="1" x14ac:dyDescent="0.2">
      <c r="A173" s="142" t="s">
        <v>613</v>
      </c>
      <c r="B173" s="142" t="s">
        <v>614</v>
      </c>
      <c r="C173" s="147"/>
      <c r="D173" s="147"/>
      <c r="E173" s="147">
        <v>33</v>
      </c>
      <c r="F173" s="147">
        <v>0</v>
      </c>
      <c r="G173" s="147"/>
      <c r="H173" s="147">
        <v>88</v>
      </c>
      <c r="I173" s="147">
        <v>33</v>
      </c>
      <c r="J173" s="147">
        <v>29</v>
      </c>
      <c r="K173" s="147">
        <v>26</v>
      </c>
      <c r="L173" s="147"/>
      <c r="M173" s="147">
        <v>189</v>
      </c>
      <c r="N173" s="147">
        <v>0</v>
      </c>
      <c r="O173" s="147">
        <v>2</v>
      </c>
      <c r="P173" s="147">
        <v>1</v>
      </c>
      <c r="Q173" s="147">
        <v>1</v>
      </c>
      <c r="R173" s="147">
        <v>0</v>
      </c>
      <c r="S173" s="147">
        <v>0</v>
      </c>
      <c r="T173" s="147">
        <v>0</v>
      </c>
      <c r="U173" s="147">
        <v>35</v>
      </c>
      <c r="V173" s="147">
        <v>46</v>
      </c>
      <c r="W173" s="147">
        <v>11</v>
      </c>
      <c r="X173" s="147">
        <v>3</v>
      </c>
      <c r="Y173" s="147">
        <v>31</v>
      </c>
      <c r="Z173" s="147">
        <v>5</v>
      </c>
      <c r="AA173" s="147">
        <v>4</v>
      </c>
      <c r="AB173" s="147">
        <v>3</v>
      </c>
      <c r="AC173" s="147">
        <v>10</v>
      </c>
      <c r="AD173" s="147">
        <v>13</v>
      </c>
      <c r="AE173" s="147">
        <v>13</v>
      </c>
      <c r="AF173" s="147">
        <v>1</v>
      </c>
      <c r="AG173" s="147">
        <v>4</v>
      </c>
      <c r="AH173" s="147">
        <v>1</v>
      </c>
      <c r="AI173" s="147">
        <v>1</v>
      </c>
      <c r="AJ173" s="147">
        <v>0</v>
      </c>
      <c r="AK173" s="147">
        <v>4</v>
      </c>
    </row>
    <row r="174" spans="1:64" ht="15.75" customHeight="1" x14ac:dyDescent="0.2">
      <c r="A174" s="142" t="s">
        <v>615</v>
      </c>
      <c r="B174" s="142" t="s">
        <v>616</v>
      </c>
      <c r="C174" s="147"/>
      <c r="D174" s="147"/>
      <c r="E174" s="147">
        <v>21</v>
      </c>
      <c r="F174" s="147">
        <v>0</v>
      </c>
      <c r="G174" s="147"/>
      <c r="H174" s="147">
        <v>145</v>
      </c>
      <c r="I174" s="147">
        <v>77</v>
      </c>
      <c r="J174" s="147">
        <v>34</v>
      </c>
      <c r="K174" s="147">
        <v>34</v>
      </c>
      <c r="L174" s="147"/>
      <c r="M174" s="147">
        <v>268</v>
      </c>
      <c r="N174" s="147">
        <v>0</v>
      </c>
      <c r="O174" s="147">
        <v>11</v>
      </c>
      <c r="P174" s="147">
        <v>2</v>
      </c>
      <c r="Q174" s="147">
        <v>2</v>
      </c>
      <c r="R174" s="147">
        <v>3</v>
      </c>
      <c r="S174" s="147">
        <v>1</v>
      </c>
      <c r="T174" s="147">
        <v>0</v>
      </c>
      <c r="U174" s="147">
        <v>26</v>
      </c>
      <c r="V174" s="147">
        <v>55</v>
      </c>
      <c r="W174" s="147">
        <v>6</v>
      </c>
      <c r="X174" s="147">
        <v>6</v>
      </c>
      <c r="Y174" s="147">
        <v>27</v>
      </c>
      <c r="Z174" s="147">
        <v>3</v>
      </c>
      <c r="AA174" s="147">
        <v>13</v>
      </c>
      <c r="AB174" s="147">
        <v>13</v>
      </c>
      <c r="AC174" s="147">
        <v>7</v>
      </c>
      <c r="AD174" s="147">
        <v>11</v>
      </c>
      <c r="AE174" s="147">
        <v>3</v>
      </c>
      <c r="AF174" s="147">
        <v>43</v>
      </c>
      <c r="AG174" s="147">
        <v>10</v>
      </c>
      <c r="AH174" s="147">
        <v>0</v>
      </c>
      <c r="AI174" s="147">
        <v>10</v>
      </c>
      <c r="AJ174" s="147">
        <v>1</v>
      </c>
      <c r="AK174" s="147">
        <v>15</v>
      </c>
    </row>
    <row r="175" spans="1:64" ht="15.75" customHeight="1" x14ac:dyDescent="0.2">
      <c r="A175" s="142" t="s">
        <v>617</v>
      </c>
      <c r="B175" s="142" t="s">
        <v>618</v>
      </c>
      <c r="C175" s="147"/>
      <c r="D175" s="147"/>
      <c r="E175" s="147">
        <v>94</v>
      </c>
      <c r="F175" s="147">
        <v>0</v>
      </c>
      <c r="G175" s="147"/>
      <c r="H175" s="147">
        <v>405</v>
      </c>
      <c r="I175" s="147">
        <v>105</v>
      </c>
      <c r="J175" s="147">
        <v>83</v>
      </c>
      <c r="K175" s="147">
        <v>217</v>
      </c>
      <c r="L175" s="147"/>
      <c r="M175" s="147">
        <v>1249</v>
      </c>
      <c r="N175" s="147">
        <v>4</v>
      </c>
      <c r="O175" s="147">
        <v>12</v>
      </c>
      <c r="P175" s="147">
        <v>4</v>
      </c>
      <c r="Q175" s="147">
        <v>15</v>
      </c>
      <c r="R175" s="147">
        <v>7</v>
      </c>
      <c r="S175" s="147">
        <v>15</v>
      </c>
      <c r="T175" s="147">
        <v>0</v>
      </c>
      <c r="U175" s="147">
        <v>192</v>
      </c>
      <c r="V175" s="147">
        <v>286</v>
      </c>
      <c r="W175" s="147">
        <v>42</v>
      </c>
      <c r="X175" s="147">
        <v>21</v>
      </c>
      <c r="Y175" s="147">
        <v>95</v>
      </c>
      <c r="Z175" s="147">
        <v>35</v>
      </c>
      <c r="AA175" s="147">
        <v>138</v>
      </c>
      <c r="AB175" s="147">
        <v>58</v>
      </c>
      <c r="AC175" s="147">
        <v>146</v>
      </c>
      <c r="AD175" s="147">
        <v>79</v>
      </c>
      <c r="AE175" s="147">
        <v>45</v>
      </c>
      <c r="AF175" s="147">
        <v>16</v>
      </c>
      <c r="AG175" s="147">
        <v>10</v>
      </c>
      <c r="AH175" s="147">
        <v>10</v>
      </c>
      <c r="AI175" s="147">
        <v>2</v>
      </c>
      <c r="AJ175" s="147">
        <v>0</v>
      </c>
      <c r="AK175" s="147">
        <v>17</v>
      </c>
    </row>
    <row r="176" spans="1:64" ht="15.75" customHeight="1" x14ac:dyDescent="0.2">
      <c r="A176" s="142" t="s">
        <v>619</v>
      </c>
      <c r="B176" s="142" t="s">
        <v>620</v>
      </c>
      <c r="C176" s="147"/>
      <c r="D176" s="147"/>
      <c r="E176" s="147">
        <v>277</v>
      </c>
      <c r="F176" s="147">
        <v>0</v>
      </c>
      <c r="G176" s="147"/>
      <c r="H176" s="147">
        <v>252</v>
      </c>
      <c r="I176" s="147">
        <v>122</v>
      </c>
      <c r="J176" s="147">
        <v>55</v>
      </c>
      <c r="K176" s="147">
        <v>75</v>
      </c>
      <c r="L176" s="147"/>
      <c r="M176" s="147">
        <v>532</v>
      </c>
      <c r="N176" s="147">
        <v>0</v>
      </c>
      <c r="O176" s="147">
        <v>16</v>
      </c>
      <c r="P176" s="147">
        <v>7</v>
      </c>
      <c r="Q176" s="147">
        <v>10</v>
      </c>
      <c r="R176" s="147">
        <v>7</v>
      </c>
      <c r="S176" s="147">
        <v>2</v>
      </c>
      <c r="T176" s="147">
        <v>0</v>
      </c>
      <c r="U176" s="147">
        <v>65</v>
      </c>
      <c r="V176" s="147">
        <v>120</v>
      </c>
      <c r="W176" s="147">
        <v>28</v>
      </c>
      <c r="X176" s="147">
        <v>14</v>
      </c>
      <c r="Y176" s="147">
        <v>83</v>
      </c>
      <c r="Z176" s="147">
        <v>11</v>
      </c>
      <c r="AA176" s="147">
        <v>25</v>
      </c>
      <c r="AB176" s="147">
        <v>25</v>
      </c>
      <c r="AC176" s="147">
        <v>29</v>
      </c>
      <c r="AD176" s="147">
        <v>22</v>
      </c>
      <c r="AE176" s="147">
        <v>21</v>
      </c>
      <c r="AF176" s="147">
        <v>1</v>
      </c>
      <c r="AG176" s="147">
        <v>9</v>
      </c>
      <c r="AH176" s="147">
        <v>3</v>
      </c>
      <c r="AI176" s="147">
        <v>3</v>
      </c>
      <c r="AJ176" s="147">
        <v>2</v>
      </c>
      <c r="AK176" s="147">
        <v>29</v>
      </c>
    </row>
    <row r="177" spans="1:64" ht="15.75" customHeight="1" x14ac:dyDescent="0.2">
      <c r="A177" s="142" t="s">
        <v>621</v>
      </c>
      <c r="B177" s="142" t="s">
        <v>622</v>
      </c>
      <c r="C177" s="147"/>
      <c r="D177" s="147"/>
      <c r="E177" s="147">
        <v>7</v>
      </c>
      <c r="F177" s="147">
        <v>0</v>
      </c>
      <c r="G177" s="147"/>
      <c r="H177" s="147">
        <v>56</v>
      </c>
      <c r="I177" s="147">
        <v>27</v>
      </c>
      <c r="J177" s="147">
        <v>13</v>
      </c>
      <c r="K177" s="147">
        <v>16</v>
      </c>
      <c r="L177" s="147"/>
      <c r="M177" s="147">
        <v>113</v>
      </c>
      <c r="N177" s="147">
        <v>0</v>
      </c>
      <c r="O177" s="147">
        <v>0</v>
      </c>
      <c r="P177" s="147">
        <v>1</v>
      </c>
      <c r="Q177" s="147">
        <v>1</v>
      </c>
      <c r="R177" s="147">
        <v>1</v>
      </c>
      <c r="S177" s="147">
        <v>0</v>
      </c>
      <c r="T177" s="147">
        <v>0</v>
      </c>
      <c r="U177" s="147">
        <v>30</v>
      </c>
      <c r="V177" s="147">
        <v>35</v>
      </c>
      <c r="W177" s="147">
        <v>2</v>
      </c>
      <c r="X177" s="147">
        <v>0</v>
      </c>
      <c r="Y177" s="147">
        <v>8</v>
      </c>
      <c r="Z177" s="147">
        <v>2</v>
      </c>
      <c r="AA177" s="147">
        <v>6</v>
      </c>
      <c r="AB177" s="147">
        <v>5</v>
      </c>
      <c r="AC177" s="147">
        <v>6</v>
      </c>
      <c r="AD177" s="147">
        <v>6</v>
      </c>
      <c r="AE177" s="147">
        <v>7</v>
      </c>
      <c r="AF177" s="147">
        <v>0</v>
      </c>
      <c r="AG177" s="147">
        <v>1</v>
      </c>
      <c r="AH177" s="147">
        <v>0</v>
      </c>
      <c r="AI177" s="147">
        <v>0</v>
      </c>
      <c r="AJ177" s="147">
        <v>0</v>
      </c>
      <c r="AK177" s="147">
        <v>2</v>
      </c>
      <c r="AL177" s="130"/>
      <c r="AM177" s="130"/>
      <c r="AN177" s="130"/>
      <c r="AO177" s="130"/>
      <c r="AP177" s="130"/>
      <c r="AQ177" s="130"/>
      <c r="AR177" s="130"/>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row>
    <row r="178" spans="1:64" ht="15.75" customHeight="1" x14ac:dyDescent="0.2">
      <c r="A178" s="142" t="s">
        <v>623</v>
      </c>
      <c r="B178" s="142" t="s">
        <v>624</v>
      </c>
      <c r="C178" s="147"/>
      <c r="D178" s="147"/>
      <c r="E178" s="147">
        <v>6</v>
      </c>
      <c r="F178" s="147">
        <v>0</v>
      </c>
      <c r="G178" s="147"/>
      <c r="H178" s="147">
        <v>142</v>
      </c>
      <c r="I178" s="147">
        <v>13</v>
      </c>
      <c r="J178" s="147">
        <v>24</v>
      </c>
      <c r="K178" s="147">
        <v>105</v>
      </c>
      <c r="L178" s="147"/>
      <c r="M178" s="147">
        <v>571</v>
      </c>
      <c r="N178" s="147">
        <v>3</v>
      </c>
      <c r="O178" s="147">
        <v>2</v>
      </c>
      <c r="P178" s="147">
        <v>1</v>
      </c>
      <c r="Q178" s="147">
        <v>1</v>
      </c>
      <c r="R178" s="147">
        <v>0</v>
      </c>
      <c r="S178" s="147">
        <v>2</v>
      </c>
      <c r="T178" s="147">
        <v>0</v>
      </c>
      <c r="U178" s="147">
        <v>87</v>
      </c>
      <c r="V178" s="147">
        <v>89</v>
      </c>
      <c r="W178" s="147">
        <v>40</v>
      </c>
      <c r="X178" s="147">
        <v>23</v>
      </c>
      <c r="Y178" s="147">
        <v>36</v>
      </c>
      <c r="Z178" s="147">
        <v>6</v>
      </c>
      <c r="AA178" s="147">
        <v>14</v>
      </c>
      <c r="AB178" s="147">
        <v>20</v>
      </c>
      <c r="AC178" s="147">
        <v>35</v>
      </c>
      <c r="AD178" s="147">
        <v>34</v>
      </c>
      <c r="AE178" s="147">
        <v>27</v>
      </c>
      <c r="AF178" s="147">
        <v>0</v>
      </c>
      <c r="AG178" s="147">
        <v>15</v>
      </c>
      <c r="AH178" s="147">
        <v>3</v>
      </c>
      <c r="AI178" s="147">
        <v>66</v>
      </c>
      <c r="AJ178" s="147">
        <v>0</v>
      </c>
      <c r="AK178" s="147">
        <v>67</v>
      </c>
    </row>
    <row r="179" spans="1:64" ht="15.75" customHeight="1" x14ac:dyDescent="0.2">
      <c r="A179" s="142" t="s">
        <v>625</v>
      </c>
      <c r="B179" s="142" t="s">
        <v>626</v>
      </c>
      <c r="C179" s="147"/>
      <c r="D179" s="147"/>
      <c r="E179" s="147">
        <v>46</v>
      </c>
      <c r="F179" s="147">
        <v>0</v>
      </c>
      <c r="G179" s="147"/>
      <c r="H179" s="147">
        <v>39</v>
      </c>
      <c r="I179" s="147">
        <v>32</v>
      </c>
      <c r="J179" s="147">
        <v>5</v>
      </c>
      <c r="K179" s="147">
        <v>2</v>
      </c>
      <c r="L179" s="147"/>
      <c r="M179" s="147">
        <v>48</v>
      </c>
      <c r="N179" s="147">
        <v>0</v>
      </c>
      <c r="O179" s="147">
        <v>2</v>
      </c>
      <c r="P179" s="147">
        <v>3</v>
      </c>
      <c r="Q179" s="147">
        <v>1</v>
      </c>
      <c r="R179" s="147">
        <v>1</v>
      </c>
      <c r="S179" s="147">
        <v>0</v>
      </c>
      <c r="T179" s="147">
        <v>0</v>
      </c>
      <c r="U179" s="147">
        <v>5</v>
      </c>
      <c r="V179" s="147">
        <v>8</v>
      </c>
      <c r="W179" s="147">
        <v>0</v>
      </c>
      <c r="X179" s="147">
        <v>1</v>
      </c>
      <c r="Y179" s="147">
        <v>10</v>
      </c>
      <c r="Z179" s="147">
        <v>0</v>
      </c>
      <c r="AA179" s="147">
        <v>2</v>
      </c>
      <c r="AB179" s="147">
        <v>1</v>
      </c>
      <c r="AC179" s="147">
        <v>5</v>
      </c>
      <c r="AD179" s="147">
        <v>1</v>
      </c>
      <c r="AE179" s="147">
        <v>1</v>
      </c>
      <c r="AF179" s="147">
        <v>5</v>
      </c>
      <c r="AG179" s="147">
        <v>0</v>
      </c>
      <c r="AH179" s="147">
        <v>1</v>
      </c>
      <c r="AI179" s="147">
        <v>0</v>
      </c>
      <c r="AJ179" s="147">
        <v>0</v>
      </c>
      <c r="AK179" s="147">
        <v>1</v>
      </c>
    </row>
    <row r="180" spans="1:64" ht="15.75" customHeight="1" x14ac:dyDescent="0.2">
      <c r="A180" s="142" t="s">
        <v>627</v>
      </c>
      <c r="B180" s="142" t="s">
        <v>628</v>
      </c>
      <c r="C180" s="147"/>
      <c r="D180" s="147"/>
      <c r="E180" s="147">
        <v>53</v>
      </c>
      <c r="F180" s="147">
        <v>0</v>
      </c>
      <c r="G180" s="147"/>
      <c r="H180" s="147">
        <v>523</v>
      </c>
      <c r="I180" s="147">
        <v>120</v>
      </c>
      <c r="J180" s="147">
        <v>135</v>
      </c>
      <c r="K180" s="147">
        <v>268</v>
      </c>
      <c r="L180" s="147"/>
      <c r="M180" s="147">
        <v>1683</v>
      </c>
      <c r="N180" s="147">
        <v>4</v>
      </c>
      <c r="O180" s="147">
        <v>26</v>
      </c>
      <c r="P180" s="147">
        <v>14</v>
      </c>
      <c r="Q180" s="147">
        <v>5</v>
      </c>
      <c r="R180" s="147">
        <v>11</v>
      </c>
      <c r="S180" s="147">
        <v>16</v>
      </c>
      <c r="T180" s="147">
        <v>0</v>
      </c>
      <c r="U180" s="147">
        <v>255</v>
      </c>
      <c r="V180" s="147">
        <v>312</v>
      </c>
      <c r="W180" s="147">
        <v>53</v>
      </c>
      <c r="X180" s="147">
        <v>30</v>
      </c>
      <c r="Y180" s="147">
        <v>117</v>
      </c>
      <c r="Z180" s="147">
        <v>54</v>
      </c>
      <c r="AA180" s="147">
        <v>88</v>
      </c>
      <c r="AB180" s="147">
        <v>70</v>
      </c>
      <c r="AC180" s="147">
        <v>143</v>
      </c>
      <c r="AD180" s="147">
        <v>137</v>
      </c>
      <c r="AE180" s="147">
        <v>94</v>
      </c>
      <c r="AF180" s="147">
        <v>130</v>
      </c>
      <c r="AG180" s="147">
        <v>6</v>
      </c>
      <c r="AH180" s="147">
        <v>11</v>
      </c>
      <c r="AI180" s="147">
        <v>19</v>
      </c>
      <c r="AJ180" s="147">
        <v>3</v>
      </c>
      <c r="AK180" s="147">
        <v>85</v>
      </c>
    </row>
    <row r="181" spans="1:64" ht="15.75" customHeight="1" x14ac:dyDescent="0.2">
      <c r="A181" s="142" t="s">
        <v>629</v>
      </c>
      <c r="B181" s="142" t="s">
        <v>630</v>
      </c>
      <c r="C181" s="147"/>
      <c r="D181" s="147"/>
      <c r="E181" s="147">
        <v>67</v>
      </c>
      <c r="F181" s="147">
        <v>0</v>
      </c>
      <c r="G181" s="147"/>
      <c r="H181" s="147">
        <v>71</v>
      </c>
      <c r="I181" s="147">
        <v>33</v>
      </c>
      <c r="J181" s="147">
        <v>7</v>
      </c>
      <c r="K181" s="147">
        <v>31</v>
      </c>
      <c r="L181" s="147"/>
      <c r="M181" s="147">
        <v>175</v>
      </c>
      <c r="N181" s="147">
        <v>2</v>
      </c>
      <c r="O181" s="147">
        <v>6</v>
      </c>
      <c r="P181" s="147">
        <v>0</v>
      </c>
      <c r="Q181" s="147">
        <v>12</v>
      </c>
      <c r="R181" s="147">
        <v>1</v>
      </c>
      <c r="S181" s="147">
        <v>0</v>
      </c>
      <c r="T181" s="147">
        <v>1</v>
      </c>
      <c r="U181" s="147">
        <v>21</v>
      </c>
      <c r="V181" s="147">
        <v>35</v>
      </c>
      <c r="W181" s="147">
        <v>9</v>
      </c>
      <c r="X181" s="147">
        <v>1</v>
      </c>
      <c r="Y181" s="147">
        <v>14</v>
      </c>
      <c r="Z181" s="147">
        <v>5</v>
      </c>
      <c r="AA181" s="147">
        <v>7</v>
      </c>
      <c r="AB181" s="147">
        <v>2</v>
      </c>
      <c r="AC181" s="147">
        <v>12</v>
      </c>
      <c r="AD181" s="147">
        <v>16</v>
      </c>
      <c r="AE181" s="147">
        <v>14</v>
      </c>
      <c r="AF181" s="147">
        <v>2</v>
      </c>
      <c r="AG181" s="147">
        <v>1</v>
      </c>
      <c r="AH181" s="147">
        <v>1</v>
      </c>
      <c r="AI181" s="147">
        <v>6</v>
      </c>
      <c r="AJ181" s="147">
        <v>0</v>
      </c>
      <c r="AK181" s="147">
        <v>7</v>
      </c>
    </row>
    <row r="182" spans="1:64" ht="15.75" customHeight="1" x14ac:dyDescent="0.2">
      <c r="A182" s="142" t="s">
        <v>631</v>
      </c>
      <c r="B182" s="142" t="s">
        <v>632</v>
      </c>
      <c r="C182" s="147"/>
      <c r="D182" s="147"/>
      <c r="E182" s="147">
        <v>300</v>
      </c>
      <c r="F182" s="147">
        <v>0</v>
      </c>
      <c r="G182" s="147"/>
      <c r="H182" s="147">
        <v>623</v>
      </c>
      <c r="I182" s="147">
        <v>379</v>
      </c>
      <c r="J182" s="147">
        <v>231</v>
      </c>
      <c r="K182" s="147">
        <v>13</v>
      </c>
      <c r="L182" s="147"/>
      <c r="M182" s="147">
        <v>887</v>
      </c>
      <c r="N182" s="147">
        <v>2</v>
      </c>
      <c r="O182" s="147">
        <v>19</v>
      </c>
      <c r="P182" s="147">
        <v>13</v>
      </c>
      <c r="Q182" s="147">
        <v>2</v>
      </c>
      <c r="R182" s="147">
        <v>0</v>
      </c>
      <c r="S182" s="147">
        <v>0</v>
      </c>
      <c r="T182" s="147">
        <v>2</v>
      </c>
      <c r="U182" s="147">
        <v>201</v>
      </c>
      <c r="V182" s="147">
        <v>123</v>
      </c>
      <c r="W182" s="147">
        <v>14</v>
      </c>
      <c r="X182" s="147">
        <v>9</v>
      </c>
      <c r="Y182" s="147">
        <v>51</v>
      </c>
      <c r="Z182" s="147">
        <v>11</v>
      </c>
      <c r="AA182" s="147">
        <v>13</v>
      </c>
      <c r="AB182" s="147">
        <v>6</v>
      </c>
      <c r="AC182" s="147">
        <v>39</v>
      </c>
      <c r="AD182" s="147">
        <v>86</v>
      </c>
      <c r="AE182" s="147">
        <v>6</v>
      </c>
      <c r="AF182" s="147">
        <v>70</v>
      </c>
      <c r="AG182" s="147">
        <v>19</v>
      </c>
      <c r="AH182" s="147">
        <v>0</v>
      </c>
      <c r="AI182" s="147">
        <v>84</v>
      </c>
      <c r="AJ182" s="147">
        <v>1</v>
      </c>
      <c r="AK182" s="147">
        <v>116</v>
      </c>
    </row>
    <row r="183" spans="1:64" ht="15.75" customHeight="1" x14ac:dyDescent="0.2">
      <c r="A183" s="142" t="s">
        <v>633</v>
      </c>
      <c r="B183" s="142" t="s">
        <v>634</v>
      </c>
      <c r="C183" s="147"/>
      <c r="D183" s="147"/>
      <c r="E183" s="147">
        <v>38</v>
      </c>
      <c r="F183" s="147">
        <v>0</v>
      </c>
      <c r="G183" s="147"/>
      <c r="H183" s="147">
        <v>165</v>
      </c>
      <c r="I183" s="147">
        <v>34</v>
      </c>
      <c r="J183" s="147">
        <v>39</v>
      </c>
      <c r="K183" s="147">
        <v>92</v>
      </c>
      <c r="L183" s="147"/>
      <c r="M183" s="147">
        <v>575</v>
      </c>
      <c r="N183" s="147">
        <v>10</v>
      </c>
      <c r="O183" s="147">
        <v>19</v>
      </c>
      <c r="P183" s="147">
        <v>12</v>
      </c>
      <c r="Q183" s="147">
        <v>11</v>
      </c>
      <c r="R183" s="147">
        <v>4</v>
      </c>
      <c r="S183" s="147">
        <v>3</v>
      </c>
      <c r="T183" s="147">
        <v>0</v>
      </c>
      <c r="U183" s="147">
        <v>64</v>
      </c>
      <c r="V183" s="147">
        <v>93</v>
      </c>
      <c r="W183" s="147">
        <v>43</v>
      </c>
      <c r="X183" s="147">
        <v>17</v>
      </c>
      <c r="Y183" s="147">
        <v>51</v>
      </c>
      <c r="Z183" s="147">
        <v>23</v>
      </c>
      <c r="AA183" s="147">
        <v>23</v>
      </c>
      <c r="AB183" s="147">
        <v>11</v>
      </c>
      <c r="AC183" s="147">
        <v>29</v>
      </c>
      <c r="AD183" s="147">
        <v>40</v>
      </c>
      <c r="AE183" s="147">
        <v>32</v>
      </c>
      <c r="AF183" s="147">
        <v>2</v>
      </c>
      <c r="AG183" s="147">
        <v>14</v>
      </c>
      <c r="AH183" s="147">
        <v>1</v>
      </c>
      <c r="AI183" s="147">
        <v>29</v>
      </c>
      <c r="AJ183" s="147">
        <v>1</v>
      </c>
      <c r="AK183" s="147">
        <v>43</v>
      </c>
    </row>
    <row r="184" spans="1:64" ht="15.75" customHeight="1" x14ac:dyDescent="0.2">
      <c r="A184" s="142" t="s">
        <v>635</v>
      </c>
      <c r="B184" s="142" t="s">
        <v>636</v>
      </c>
      <c r="C184" s="147"/>
      <c r="D184" s="147"/>
      <c r="E184" s="147">
        <v>25</v>
      </c>
      <c r="F184" s="147">
        <v>0</v>
      </c>
      <c r="G184" s="147"/>
      <c r="H184" s="147">
        <v>22</v>
      </c>
      <c r="I184" s="147">
        <v>11</v>
      </c>
      <c r="J184" s="147">
        <v>5</v>
      </c>
      <c r="K184" s="147">
        <v>6</v>
      </c>
      <c r="L184" s="147"/>
      <c r="M184" s="147">
        <v>50</v>
      </c>
      <c r="N184" s="147">
        <v>0</v>
      </c>
      <c r="O184" s="147">
        <v>1</v>
      </c>
      <c r="P184" s="147">
        <v>1</v>
      </c>
      <c r="Q184" s="147">
        <v>0</v>
      </c>
      <c r="R184" s="147">
        <v>0</v>
      </c>
      <c r="S184" s="147">
        <v>0</v>
      </c>
      <c r="T184" s="147">
        <v>0</v>
      </c>
      <c r="U184" s="147">
        <v>8</v>
      </c>
      <c r="V184" s="147">
        <v>14</v>
      </c>
      <c r="W184" s="147">
        <v>4</v>
      </c>
      <c r="X184" s="147">
        <v>1</v>
      </c>
      <c r="Y184" s="147">
        <v>5</v>
      </c>
      <c r="Z184" s="147">
        <v>1</v>
      </c>
      <c r="AA184" s="147">
        <v>3</v>
      </c>
      <c r="AB184" s="147">
        <v>1</v>
      </c>
      <c r="AC184" s="147">
        <v>3</v>
      </c>
      <c r="AD184" s="147">
        <v>3</v>
      </c>
      <c r="AE184" s="147">
        <v>1</v>
      </c>
      <c r="AF184" s="147">
        <v>2</v>
      </c>
      <c r="AG184" s="147">
        <v>0</v>
      </c>
      <c r="AH184" s="147">
        <v>1</v>
      </c>
      <c r="AI184" s="147">
        <v>0</v>
      </c>
      <c r="AJ184" s="147">
        <v>0</v>
      </c>
      <c r="AK184" s="147">
        <v>1</v>
      </c>
    </row>
    <row r="185" spans="1:64" ht="15.75" customHeight="1" x14ac:dyDescent="0.2">
      <c r="A185" s="142" t="s">
        <v>637</v>
      </c>
      <c r="B185" s="142" t="s">
        <v>638</v>
      </c>
      <c r="C185" s="147"/>
      <c r="D185" s="147"/>
      <c r="E185" s="147">
        <v>128</v>
      </c>
      <c r="F185" s="147">
        <v>0</v>
      </c>
      <c r="G185" s="147"/>
      <c r="H185" s="147">
        <v>178</v>
      </c>
      <c r="I185" s="147">
        <v>102</v>
      </c>
      <c r="J185" s="147">
        <v>57</v>
      </c>
      <c r="K185" s="147">
        <v>19</v>
      </c>
      <c r="L185" s="147"/>
      <c r="M185" s="147">
        <v>291</v>
      </c>
      <c r="N185" s="147">
        <v>0</v>
      </c>
      <c r="O185" s="147">
        <v>18</v>
      </c>
      <c r="P185" s="147">
        <v>6</v>
      </c>
      <c r="Q185" s="147">
        <v>6</v>
      </c>
      <c r="R185" s="147">
        <v>1</v>
      </c>
      <c r="S185" s="147">
        <v>0</v>
      </c>
      <c r="T185" s="147">
        <v>0</v>
      </c>
      <c r="U185" s="147">
        <v>28</v>
      </c>
      <c r="V185" s="147">
        <v>60</v>
      </c>
      <c r="W185" s="147">
        <v>12</v>
      </c>
      <c r="X185" s="147">
        <v>1</v>
      </c>
      <c r="Y185" s="147">
        <v>35</v>
      </c>
      <c r="Z185" s="147">
        <v>0</v>
      </c>
      <c r="AA185" s="147">
        <v>30</v>
      </c>
      <c r="AB185" s="147">
        <v>15</v>
      </c>
      <c r="AC185" s="147">
        <v>40</v>
      </c>
      <c r="AD185" s="147">
        <v>13</v>
      </c>
      <c r="AE185" s="147">
        <v>7</v>
      </c>
      <c r="AF185" s="147">
        <v>11</v>
      </c>
      <c r="AG185" s="147">
        <v>0</v>
      </c>
      <c r="AH185" s="147">
        <v>0</v>
      </c>
      <c r="AI185" s="147">
        <v>1</v>
      </c>
      <c r="AJ185" s="147">
        <v>0</v>
      </c>
      <c r="AK185" s="147">
        <v>7</v>
      </c>
    </row>
    <row r="186" spans="1:64" ht="15.75" customHeight="1" x14ac:dyDescent="0.2">
      <c r="A186" s="142" t="s">
        <v>639</v>
      </c>
      <c r="B186" s="142" t="s">
        <v>640</v>
      </c>
      <c r="C186" s="147"/>
      <c r="D186" s="147"/>
      <c r="E186" s="147">
        <v>39</v>
      </c>
      <c r="F186" s="147">
        <v>0</v>
      </c>
      <c r="G186" s="147"/>
      <c r="H186" s="147">
        <v>56</v>
      </c>
      <c r="I186" s="147">
        <v>25</v>
      </c>
      <c r="J186" s="147">
        <v>18</v>
      </c>
      <c r="K186" s="147">
        <v>13</v>
      </c>
      <c r="L186" s="147"/>
      <c r="M186" s="147">
        <v>114</v>
      </c>
      <c r="N186" s="147">
        <v>1</v>
      </c>
      <c r="O186" s="147">
        <v>3</v>
      </c>
      <c r="P186" s="147">
        <v>1</v>
      </c>
      <c r="Q186" s="147">
        <v>0</v>
      </c>
      <c r="R186" s="147">
        <v>0</v>
      </c>
      <c r="S186" s="147">
        <v>0</v>
      </c>
      <c r="T186" s="147">
        <v>0</v>
      </c>
      <c r="U186" s="147">
        <v>28</v>
      </c>
      <c r="V186" s="147">
        <v>29</v>
      </c>
      <c r="W186" s="147">
        <v>12</v>
      </c>
      <c r="X186" s="147">
        <v>0</v>
      </c>
      <c r="Y186" s="147">
        <v>5</v>
      </c>
      <c r="Z186" s="147">
        <v>2</v>
      </c>
      <c r="AA186" s="147">
        <v>4</v>
      </c>
      <c r="AB186" s="147">
        <v>4</v>
      </c>
      <c r="AC186" s="147">
        <v>5</v>
      </c>
      <c r="AD186" s="147">
        <v>6</v>
      </c>
      <c r="AE186" s="147">
        <v>2</v>
      </c>
      <c r="AF186" s="147">
        <v>2</v>
      </c>
      <c r="AG186" s="147">
        <v>1</v>
      </c>
      <c r="AH186" s="147">
        <v>1</v>
      </c>
      <c r="AI186" s="147">
        <v>6</v>
      </c>
      <c r="AJ186" s="147">
        <v>0</v>
      </c>
      <c r="AK186" s="147">
        <v>2</v>
      </c>
    </row>
    <row r="187" spans="1:64" ht="15.75" customHeight="1" x14ac:dyDescent="0.2">
      <c r="A187" s="142" t="s">
        <v>641</v>
      </c>
      <c r="B187" s="142" t="s">
        <v>642</v>
      </c>
      <c r="C187" s="147"/>
      <c r="D187" s="147"/>
      <c r="E187" s="147">
        <v>41</v>
      </c>
      <c r="F187" s="147">
        <v>0</v>
      </c>
      <c r="G187" s="147"/>
      <c r="H187" s="147">
        <v>74</v>
      </c>
      <c r="I187" s="147">
        <v>53</v>
      </c>
      <c r="J187" s="147">
        <v>16</v>
      </c>
      <c r="K187" s="147">
        <v>5</v>
      </c>
      <c r="L187" s="147"/>
      <c r="M187" s="147">
        <v>100</v>
      </c>
      <c r="N187" s="147">
        <v>0</v>
      </c>
      <c r="O187" s="147">
        <v>6</v>
      </c>
      <c r="P187" s="147">
        <v>0</v>
      </c>
      <c r="Q187" s="147">
        <v>1</v>
      </c>
      <c r="R187" s="147">
        <v>0</v>
      </c>
      <c r="S187" s="147">
        <v>0</v>
      </c>
      <c r="T187" s="147">
        <v>1</v>
      </c>
      <c r="U187" s="147">
        <v>23</v>
      </c>
      <c r="V187" s="147">
        <v>25</v>
      </c>
      <c r="W187" s="147">
        <v>5</v>
      </c>
      <c r="X187" s="147">
        <v>0</v>
      </c>
      <c r="Y187" s="147">
        <v>19</v>
      </c>
      <c r="Z187" s="147">
        <v>0</v>
      </c>
      <c r="AA187" s="147">
        <v>6</v>
      </c>
      <c r="AB187" s="147">
        <v>3</v>
      </c>
      <c r="AC187" s="147">
        <v>4</v>
      </c>
      <c r="AD187" s="147">
        <v>2</v>
      </c>
      <c r="AE187" s="147">
        <v>0</v>
      </c>
      <c r="AF187" s="147">
        <v>0</v>
      </c>
      <c r="AG187" s="147">
        <v>4</v>
      </c>
      <c r="AH187" s="147">
        <v>0</v>
      </c>
      <c r="AI187" s="147">
        <v>0</v>
      </c>
      <c r="AJ187" s="147">
        <v>0</v>
      </c>
      <c r="AK187" s="147">
        <v>1</v>
      </c>
    </row>
    <row r="188" spans="1:64" ht="15.75" customHeight="1" x14ac:dyDescent="0.2">
      <c r="A188" s="142" t="s">
        <v>643</v>
      </c>
      <c r="B188" s="142" t="s">
        <v>644</v>
      </c>
      <c r="C188" s="147"/>
      <c r="D188" s="147"/>
      <c r="E188" s="147">
        <v>207</v>
      </c>
      <c r="F188" s="147">
        <v>0</v>
      </c>
      <c r="G188" s="147"/>
      <c r="H188" s="147">
        <v>83</v>
      </c>
      <c r="I188" s="147">
        <v>44</v>
      </c>
      <c r="J188" s="147">
        <v>20</v>
      </c>
      <c r="K188" s="147">
        <v>19</v>
      </c>
      <c r="L188" s="147"/>
      <c r="M188" s="147">
        <v>156</v>
      </c>
      <c r="N188" s="147">
        <v>0</v>
      </c>
      <c r="O188" s="147">
        <v>5</v>
      </c>
      <c r="P188" s="147">
        <v>0</v>
      </c>
      <c r="Q188" s="147">
        <v>0</v>
      </c>
      <c r="R188" s="147">
        <v>2</v>
      </c>
      <c r="S188" s="147">
        <v>0</v>
      </c>
      <c r="T188" s="147">
        <v>0</v>
      </c>
      <c r="U188" s="147">
        <v>22</v>
      </c>
      <c r="V188" s="147">
        <v>39</v>
      </c>
      <c r="W188" s="147">
        <v>12</v>
      </c>
      <c r="X188" s="147">
        <v>0</v>
      </c>
      <c r="Y188" s="147">
        <v>21</v>
      </c>
      <c r="Z188" s="147">
        <v>1</v>
      </c>
      <c r="AA188" s="147">
        <v>8</v>
      </c>
      <c r="AB188" s="147">
        <v>8</v>
      </c>
      <c r="AC188" s="147">
        <v>13</v>
      </c>
      <c r="AD188" s="147">
        <v>12</v>
      </c>
      <c r="AE188" s="147">
        <v>5</v>
      </c>
      <c r="AF188" s="147">
        <v>2</v>
      </c>
      <c r="AG188" s="147">
        <v>5</v>
      </c>
      <c r="AH188" s="147">
        <v>1</v>
      </c>
      <c r="AI188" s="147">
        <v>0</v>
      </c>
      <c r="AJ188" s="147">
        <v>0</v>
      </c>
      <c r="AK188" s="147">
        <v>0</v>
      </c>
    </row>
    <row r="189" spans="1:64" ht="15.75" customHeight="1" x14ac:dyDescent="0.2">
      <c r="A189" s="142" t="s">
        <v>645</v>
      </c>
      <c r="B189" s="142" t="s">
        <v>646</v>
      </c>
      <c r="C189" s="147"/>
      <c r="D189" s="147"/>
      <c r="E189" s="147">
        <v>69</v>
      </c>
      <c r="F189" s="147">
        <v>0</v>
      </c>
      <c r="G189" s="147"/>
      <c r="H189" s="147">
        <v>49</v>
      </c>
      <c r="I189" s="147">
        <v>22</v>
      </c>
      <c r="J189" s="147">
        <v>12</v>
      </c>
      <c r="K189" s="147">
        <v>15</v>
      </c>
      <c r="L189" s="147"/>
      <c r="M189" s="147">
        <v>105</v>
      </c>
      <c r="N189" s="147">
        <v>0</v>
      </c>
      <c r="O189" s="147">
        <v>3</v>
      </c>
      <c r="P189" s="147">
        <v>0</v>
      </c>
      <c r="Q189" s="147">
        <v>0</v>
      </c>
      <c r="R189" s="147">
        <v>0</v>
      </c>
      <c r="S189" s="147">
        <v>0</v>
      </c>
      <c r="T189" s="147">
        <v>0</v>
      </c>
      <c r="U189" s="147">
        <v>21</v>
      </c>
      <c r="V189" s="147">
        <v>26</v>
      </c>
      <c r="W189" s="147">
        <v>5</v>
      </c>
      <c r="X189" s="147">
        <v>3</v>
      </c>
      <c r="Y189" s="147">
        <v>22</v>
      </c>
      <c r="Z189" s="147">
        <v>2</v>
      </c>
      <c r="AA189" s="147">
        <v>4</v>
      </c>
      <c r="AB189" s="147">
        <v>7</v>
      </c>
      <c r="AC189" s="147">
        <v>3</v>
      </c>
      <c r="AD189" s="147">
        <v>3</v>
      </c>
      <c r="AE189" s="147">
        <v>4</v>
      </c>
      <c r="AF189" s="147">
        <v>0</v>
      </c>
      <c r="AG189" s="147">
        <v>1</v>
      </c>
      <c r="AH189" s="147">
        <v>0</v>
      </c>
      <c r="AI189" s="147">
        <v>0</v>
      </c>
      <c r="AJ189" s="147">
        <v>0</v>
      </c>
      <c r="AK189" s="147">
        <v>1</v>
      </c>
    </row>
    <row r="190" spans="1:64" ht="15.75" customHeight="1" x14ac:dyDescent="0.2">
      <c r="A190" s="142" t="s">
        <v>647</v>
      </c>
      <c r="B190" s="142" t="s">
        <v>648</v>
      </c>
      <c r="C190" s="147"/>
      <c r="D190" s="147"/>
      <c r="E190" s="147">
        <v>184</v>
      </c>
      <c r="F190" s="147">
        <v>0</v>
      </c>
      <c r="G190" s="147"/>
      <c r="H190" s="147">
        <v>151</v>
      </c>
      <c r="I190" s="147">
        <v>92</v>
      </c>
      <c r="J190" s="147">
        <v>38</v>
      </c>
      <c r="K190" s="147">
        <v>21</v>
      </c>
      <c r="L190" s="147"/>
      <c r="M190" s="147">
        <v>240</v>
      </c>
      <c r="N190" s="147">
        <v>2</v>
      </c>
      <c r="O190" s="147">
        <v>10</v>
      </c>
      <c r="P190" s="147">
        <v>2</v>
      </c>
      <c r="Q190" s="147">
        <v>4</v>
      </c>
      <c r="R190" s="147">
        <v>2</v>
      </c>
      <c r="S190" s="147">
        <v>2</v>
      </c>
      <c r="T190" s="147">
        <v>0</v>
      </c>
      <c r="U190" s="147">
        <v>41</v>
      </c>
      <c r="V190" s="147">
        <v>69</v>
      </c>
      <c r="W190" s="147">
        <v>6</v>
      </c>
      <c r="X190" s="147">
        <v>4</v>
      </c>
      <c r="Y190" s="147">
        <v>45</v>
      </c>
      <c r="Z190" s="147">
        <v>12</v>
      </c>
      <c r="AA190" s="147">
        <v>5</v>
      </c>
      <c r="AB190" s="147">
        <v>5</v>
      </c>
      <c r="AC190" s="147">
        <v>13</v>
      </c>
      <c r="AD190" s="147">
        <v>4</v>
      </c>
      <c r="AE190" s="147">
        <v>7</v>
      </c>
      <c r="AF190" s="147">
        <v>1</v>
      </c>
      <c r="AG190" s="147">
        <v>3</v>
      </c>
      <c r="AH190" s="147">
        <v>0</v>
      </c>
      <c r="AI190" s="147">
        <v>0</v>
      </c>
      <c r="AJ190" s="147">
        <v>0</v>
      </c>
      <c r="AK190" s="147">
        <v>3</v>
      </c>
    </row>
    <row r="191" spans="1:64" ht="15.75" customHeight="1" x14ac:dyDescent="0.2">
      <c r="A191" s="142" t="s">
        <v>649</v>
      </c>
      <c r="B191" s="142" t="s">
        <v>650</v>
      </c>
      <c r="C191" s="147"/>
      <c r="D191" s="147"/>
      <c r="E191" s="147">
        <v>88</v>
      </c>
      <c r="F191" s="147">
        <v>0</v>
      </c>
      <c r="G191" s="147"/>
      <c r="H191" s="147">
        <v>124</v>
      </c>
      <c r="I191" s="147">
        <v>77</v>
      </c>
      <c r="J191" s="147">
        <v>25</v>
      </c>
      <c r="K191" s="147">
        <v>22</v>
      </c>
      <c r="L191" s="147"/>
      <c r="M191" s="147">
        <v>210</v>
      </c>
      <c r="N191" s="147">
        <v>1</v>
      </c>
      <c r="O191" s="147">
        <v>18</v>
      </c>
      <c r="P191" s="147">
        <v>10</v>
      </c>
      <c r="Q191" s="147">
        <v>8</v>
      </c>
      <c r="R191" s="147">
        <v>2</v>
      </c>
      <c r="S191" s="147">
        <v>0</v>
      </c>
      <c r="T191" s="147">
        <v>0</v>
      </c>
      <c r="U191" s="147">
        <v>43</v>
      </c>
      <c r="V191" s="147">
        <v>43</v>
      </c>
      <c r="W191" s="147">
        <v>7</v>
      </c>
      <c r="X191" s="147">
        <v>0</v>
      </c>
      <c r="Y191" s="147">
        <v>21</v>
      </c>
      <c r="Z191" s="147">
        <v>0</v>
      </c>
      <c r="AA191" s="147">
        <v>9</v>
      </c>
      <c r="AB191" s="147">
        <v>15</v>
      </c>
      <c r="AC191" s="147">
        <v>8</v>
      </c>
      <c r="AD191" s="147">
        <v>11</v>
      </c>
      <c r="AE191" s="147">
        <v>7</v>
      </c>
      <c r="AF191" s="147">
        <v>2</v>
      </c>
      <c r="AG191" s="147">
        <v>4</v>
      </c>
      <c r="AH191" s="147">
        <v>0</v>
      </c>
      <c r="AI191" s="147">
        <v>0</v>
      </c>
      <c r="AJ191" s="147">
        <v>0</v>
      </c>
      <c r="AK191" s="147">
        <v>1</v>
      </c>
    </row>
    <row r="192" spans="1:64" ht="15.75" customHeight="1" x14ac:dyDescent="0.2">
      <c r="A192" s="142" t="s">
        <v>651</v>
      </c>
      <c r="B192" s="142" t="s">
        <v>652</v>
      </c>
      <c r="C192" s="147"/>
      <c r="D192" s="147"/>
      <c r="E192" s="147">
        <v>102</v>
      </c>
      <c r="F192" s="147">
        <v>0</v>
      </c>
      <c r="G192" s="147"/>
      <c r="H192" s="147">
        <v>203</v>
      </c>
      <c r="I192" s="147">
        <v>53</v>
      </c>
      <c r="J192" s="147">
        <v>46</v>
      </c>
      <c r="K192" s="147">
        <v>104</v>
      </c>
      <c r="L192" s="147"/>
      <c r="M192" s="147">
        <v>642</v>
      </c>
      <c r="N192" s="147">
        <v>1</v>
      </c>
      <c r="O192" s="147">
        <v>14</v>
      </c>
      <c r="P192" s="147">
        <v>6</v>
      </c>
      <c r="Q192" s="147">
        <v>8</v>
      </c>
      <c r="R192" s="147">
        <v>3</v>
      </c>
      <c r="S192" s="147">
        <v>6</v>
      </c>
      <c r="T192" s="147">
        <v>2</v>
      </c>
      <c r="U192" s="147">
        <v>69</v>
      </c>
      <c r="V192" s="147">
        <v>102</v>
      </c>
      <c r="W192" s="147">
        <v>19</v>
      </c>
      <c r="X192" s="147">
        <v>11</v>
      </c>
      <c r="Y192" s="147">
        <v>45</v>
      </c>
      <c r="Z192" s="147">
        <v>28</v>
      </c>
      <c r="AA192" s="147">
        <v>41</v>
      </c>
      <c r="AB192" s="147">
        <v>33</v>
      </c>
      <c r="AC192" s="147">
        <v>61</v>
      </c>
      <c r="AD192" s="147">
        <v>49</v>
      </c>
      <c r="AE192" s="147">
        <v>45</v>
      </c>
      <c r="AF192" s="147">
        <v>20</v>
      </c>
      <c r="AG192" s="147">
        <v>11</v>
      </c>
      <c r="AH192" s="147">
        <v>6</v>
      </c>
      <c r="AI192" s="147">
        <v>22</v>
      </c>
      <c r="AJ192" s="147">
        <v>0</v>
      </c>
      <c r="AK192" s="147">
        <v>40</v>
      </c>
    </row>
    <row r="193" spans="1:37" ht="15.75" customHeight="1" x14ac:dyDescent="0.2">
      <c r="A193" s="142" t="s">
        <v>653</v>
      </c>
      <c r="B193" s="142" t="s">
        <v>654</v>
      </c>
      <c r="C193" s="147"/>
      <c r="D193" s="147"/>
      <c r="E193" s="147">
        <v>21</v>
      </c>
      <c r="F193" s="147">
        <v>0</v>
      </c>
      <c r="G193" s="147"/>
      <c r="H193" s="147">
        <v>38</v>
      </c>
      <c r="I193" s="147">
        <v>29</v>
      </c>
      <c r="J193" s="147">
        <v>6</v>
      </c>
      <c r="K193" s="147">
        <v>3</v>
      </c>
      <c r="L193" s="147"/>
      <c r="M193" s="147">
        <v>50</v>
      </c>
      <c r="N193" s="147">
        <v>1</v>
      </c>
      <c r="O193" s="147">
        <v>2</v>
      </c>
      <c r="P193" s="147">
        <v>3</v>
      </c>
      <c r="Q193" s="147">
        <v>0</v>
      </c>
      <c r="R193" s="147">
        <v>0</v>
      </c>
      <c r="S193" s="147">
        <v>0</v>
      </c>
      <c r="T193" s="147">
        <v>2</v>
      </c>
      <c r="U193" s="147">
        <v>5</v>
      </c>
      <c r="V193" s="147">
        <v>8</v>
      </c>
      <c r="W193" s="147">
        <v>3</v>
      </c>
      <c r="X193" s="147">
        <v>0</v>
      </c>
      <c r="Y193" s="147">
        <v>22</v>
      </c>
      <c r="Z193" s="147">
        <v>0</v>
      </c>
      <c r="AA193" s="147">
        <v>0</v>
      </c>
      <c r="AB193" s="147">
        <v>1</v>
      </c>
      <c r="AC193" s="147">
        <v>0</v>
      </c>
      <c r="AD193" s="147">
        <v>0</v>
      </c>
      <c r="AE193" s="147">
        <v>0</v>
      </c>
      <c r="AF193" s="147">
        <v>0</v>
      </c>
      <c r="AG193" s="147">
        <v>1</v>
      </c>
      <c r="AH193" s="147">
        <v>2</v>
      </c>
      <c r="AI193" s="147">
        <v>0</v>
      </c>
      <c r="AJ193" s="147">
        <v>0</v>
      </c>
      <c r="AK193" s="147">
        <v>0</v>
      </c>
    </row>
    <row r="194" spans="1:37" ht="15.75" customHeight="1" x14ac:dyDescent="0.2">
      <c r="A194" s="142" t="s">
        <v>655</v>
      </c>
      <c r="B194" s="142" t="s">
        <v>656</v>
      </c>
      <c r="C194" s="147"/>
      <c r="D194" s="147"/>
      <c r="E194" s="147">
        <v>29</v>
      </c>
      <c r="F194" s="147">
        <v>0</v>
      </c>
      <c r="G194" s="147"/>
      <c r="H194" s="147">
        <v>73</v>
      </c>
      <c r="I194" s="147">
        <v>28</v>
      </c>
      <c r="J194" s="147">
        <v>28</v>
      </c>
      <c r="K194" s="147">
        <v>17</v>
      </c>
      <c r="L194" s="147"/>
      <c r="M194" s="147">
        <v>145</v>
      </c>
      <c r="N194" s="147">
        <v>0</v>
      </c>
      <c r="O194" s="147">
        <v>3</v>
      </c>
      <c r="P194" s="147">
        <v>2</v>
      </c>
      <c r="Q194" s="147">
        <v>1</v>
      </c>
      <c r="R194" s="147">
        <v>2</v>
      </c>
      <c r="S194" s="147">
        <v>1</v>
      </c>
      <c r="T194" s="147">
        <v>0</v>
      </c>
      <c r="U194" s="147">
        <v>22</v>
      </c>
      <c r="V194" s="147">
        <v>48</v>
      </c>
      <c r="W194" s="147">
        <v>3</v>
      </c>
      <c r="X194" s="147">
        <v>3</v>
      </c>
      <c r="Y194" s="147">
        <v>20</v>
      </c>
      <c r="Z194" s="147">
        <v>2</v>
      </c>
      <c r="AA194" s="147">
        <v>4</v>
      </c>
      <c r="AB194" s="147">
        <v>7</v>
      </c>
      <c r="AC194" s="147">
        <v>7</v>
      </c>
      <c r="AD194" s="147">
        <v>5</v>
      </c>
      <c r="AE194" s="147">
        <v>8</v>
      </c>
      <c r="AF194" s="147">
        <v>1</v>
      </c>
      <c r="AG194" s="147">
        <v>4</v>
      </c>
      <c r="AH194" s="147">
        <v>0</v>
      </c>
      <c r="AI194" s="147">
        <v>0</v>
      </c>
      <c r="AJ194" s="147">
        <v>1</v>
      </c>
      <c r="AK194" s="147">
        <v>1</v>
      </c>
    </row>
    <row r="195" spans="1:37" ht="15.75" customHeight="1" x14ac:dyDescent="0.2">
      <c r="A195" s="142" t="s">
        <v>657</v>
      </c>
      <c r="B195" s="142" t="s">
        <v>658</v>
      </c>
      <c r="C195" s="147"/>
      <c r="D195" s="147"/>
      <c r="E195" s="147">
        <v>242</v>
      </c>
      <c r="F195" s="147">
        <v>0</v>
      </c>
      <c r="G195" s="147"/>
      <c r="H195" s="147">
        <v>406</v>
      </c>
      <c r="I195" s="147">
        <v>204</v>
      </c>
      <c r="J195" s="147">
        <v>115</v>
      </c>
      <c r="K195" s="147">
        <v>87</v>
      </c>
      <c r="L195" s="147"/>
      <c r="M195" s="147">
        <v>760</v>
      </c>
      <c r="N195" s="147">
        <v>9</v>
      </c>
      <c r="O195" s="147">
        <v>45</v>
      </c>
      <c r="P195" s="147">
        <v>6</v>
      </c>
      <c r="Q195" s="147">
        <v>9</v>
      </c>
      <c r="R195" s="147">
        <v>7</v>
      </c>
      <c r="S195" s="147">
        <v>0</v>
      </c>
      <c r="T195" s="147">
        <v>0</v>
      </c>
      <c r="U195" s="147">
        <v>150</v>
      </c>
      <c r="V195" s="147">
        <v>185</v>
      </c>
      <c r="W195" s="147">
        <v>24</v>
      </c>
      <c r="X195" s="147">
        <v>11</v>
      </c>
      <c r="Y195" s="147">
        <v>63</v>
      </c>
      <c r="Z195" s="147">
        <v>11</v>
      </c>
      <c r="AA195" s="147">
        <v>34</v>
      </c>
      <c r="AB195" s="147">
        <v>34</v>
      </c>
      <c r="AC195" s="147">
        <v>48</v>
      </c>
      <c r="AD195" s="147">
        <v>34</v>
      </c>
      <c r="AE195" s="147">
        <v>16</v>
      </c>
      <c r="AF195" s="147">
        <v>12</v>
      </c>
      <c r="AG195" s="147">
        <v>21</v>
      </c>
      <c r="AH195" s="147">
        <v>22</v>
      </c>
      <c r="AI195" s="147">
        <v>7</v>
      </c>
      <c r="AJ195" s="147">
        <v>0</v>
      </c>
      <c r="AK195" s="147">
        <v>12</v>
      </c>
    </row>
    <row r="196" spans="1:37" ht="15.75" customHeight="1" x14ac:dyDescent="0.2">
      <c r="A196" s="142" t="s">
        <v>659</v>
      </c>
      <c r="B196" s="142" t="s">
        <v>660</v>
      </c>
      <c r="C196" s="147"/>
      <c r="D196" s="147"/>
      <c r="E196" s="147">
        <v>107</v>
      </c>
      <c r="F196" s="147">
        <v>0</v>
      </c>
      <c r="G196" s="147"/>
      <c r="H196" s="147">
        <v>303</v>
      </c>
      <c r="I196" s="147">
        <v>164</v>
      </c>
      <c r="J196" s="147">
        <v>79</v>
      </c>
      <c r="K196" s="147">
        <v>60</v>
      </c>
      <c r="L196" s="147"/>
      <c r="M196" s="147">
        <v>563</v>
      </c>
      <c r="N196" s="147">
        <v>0</v>
      </c>
      <c r="O196" s="147">
        <v>7</v>
      </c>
      <c r="P196" s="147">
        <v>2</v>
      </c>
      <c r="Q196" s="147">
        <v>4</v>
      </c>
      <c r="R196" s="147">
        <v>0</v>
      </c>
      <c r="S196" s="147">
        <v>0</v>
      </c>
      <c r="T196" s="147">
        <v>0</v>
      </c>
      <c r="U196" s="147">
        <v>103</v>
      </c>
      <c r="V196" s="147">
        <v>165</v>
      </c>
      <c r="W196" s="147">
        <v>38</v>
      </c>
      <c r="X196" s="147">
        <v>7</v>
      </c>
      <c r="Y196" s="147">
        <v>52</v>
      </c>
      <c r="Z196" s="147">
        <v>12</v>
      </c>
      <c r="AA196" s="147">
        <v>40</v>
      </c>
      <c r="AB196" s="147">
        <v>29</v>
      </c>
      <c r="AC196" s="147">
        <v>39</v>
      </c>
      <c r="AD196" s="147">
        <v>22</v>
      </c>
      <c r="AE196" s="147">
        <v>7</v>
      </c>
      <c r="AF196" s="147">
        <v>22</v>
      </c>
      <c r="AG196" s="147">
        <v>6</v>
      </c>
      <c r="AH196" s="147">
        <v>2</v>
      </c>
      <c r="AI196" s="147">
        <v>0</v>
      </c>
      <c r="AJ196" s="147">
        <v>2</v>
      </c>
      <c r="AK196" s="147">
        <v>4</v>
      </c>
    </row>
    <row r="197" spans="1:37" ht="15.75" customHeight="1" x14ac:dyDescent="0.2">
      <c r="A197" s="142" t="s">
        <v>661</v>
      </c>
      <c r="B197" s="142" t="s">
        <v>662</v>
      </c>
      <c r="C197" s="147"/>
      <c r="D197" s="147"/>
      <c r="E197" s="147">
        <v>103</v>
      </c>
      <c r="F197" s="147">
        <v>0</v>
      </c>
      <c r="G197" s="147"/>
      <c r="H197" s="147">
        <v>205</v>
      </c>
      <c r="I197" s="147">
        <v>88</v>
      </c>
      <c r="J197" s="147">
        <v>42</v>
      </c>
      <c r="K197" s="147">
        <v>75</v>
      </c>
      <c r="L197" s="147"/>
      <c r="M197" s="147">
        <v>620</v>
      </c>
      <c r="N197" s="147">
        <v>0</v>
      </c>
      <c r="O197" s="147">
        <v>17</v>
      </c>
      <c r="P197" s="147">
        <v>6</v>
      </c>
      <c r="Q197" s="147">
        <v>13</v>
      </c>
      <c r="R197" s="147">
        <v>4</v>
      </c>
      <c r="S197" s="147">
        <v>1</v>
      </c>
      <c r="T197" s="147">
        <v>0</v>
      </c>
      <c r="U197" s="147">
        <v>75</v>
      </c>
      <c r="V197" s="147">
        <v>115</v>
      </c>
      <c r="W197" s="147">
        <v>34</v>
      </c>
      <c r="X197" s="147">
        <v>21</v>
      </c>
      <c r="Y197" s="147">
        <v>48</v>
      </c>
      <c r="Z197" s="147">
        <v>21</v>
      </c>
      <c r="AA197" s="147">
        <v>44</v>
      </c>
      <c r="AB197" s="147">
        <v>40</v>
      </c>
      <c r="AC197" s="147">
        <v>53</v>
      </c>
      <c r="AD197" s="147">
        <v>43</v>
      </c>
      <c r="AE197" s="147">
        <v>26</v>
      </c>
      <c r="AF197" s="147">
        <v>19</v>
      </c>
      <c r="AG197" s="147">
        <v>6</v>
      </c>
      <c r="AH197" s="147">
        <v>4</v>
      </c>
      <c r="AI197" s="147">
        <v>14</v>
      </c>
      <c r="AJ197" s="147">
        <v>3</v>
      </c>
      <c r="AK197" s="147">
        <v>13</v>
      </c>
    </row>
    <row r="198" spans="1:37" ht="15.75" customHeight="1" x14ac:dyDescent="0.2">
      <c r="A198" s="142" t="s">
        <v>663</v>
      </c>
      <c r="B198" s="142" t="s">
        <v>664</v>
      </c>
      <c r="C198" s="147"/>
      <c r="D198" s="147"/>
      <c r="E198" s="147">
        <v>318</v>
      </c>
      <c r="F198" s="147">
        <v>0</v>
      </c>
      <c r="G198" s="147"/>
      <c r="H198" s="147">
        <v>378</v>
      </c>
      <c r="I198" s="147">
        <v>181</v>
      </c>
      <c r="J198" s="147">
        <v>84</v>
      </c>
      <c r="K198" s="147">
        <v>113</v>
      </c>
      <c r="L198" s="147"/>
      <c r="M198" s="147">
        <v>823</v>
      </c>
      <c r="N198" s="147">
        <v>4</v>
      </c>
      <c r="O198" s="147">
        <v>19</v>
      </c>
      <c r="P198" s="147">
        <v>6</v>
      </c>
      <c r="Q198" s="147">
        <v>4</v>
      </c>
      <c r="R198" s="147">
        <v>1</v>
      </c>
      <c r="S198" s="147">
        <v>0</v>
      </c>
      <c r="T198" s="147">
        <v>2</v>
      </c>
      <c r="U198" s="147">
        <v>108</v>
      </c>
      <c r="V198" s="147">
        <v>179</v>
      </c>
      <c r="W198" s="147">
        <v>20</v>
      </c>
      <c r="X198" s="147">
        <v>13</v>
      </c>
      <c r="Y198" s="147">
        <v>62</v>
      </c>
      <c r="Z198" s="147">
        <v>15</v>
      </c>
      <c r="AA198" s="147">
        <v>42</v>
      </c>
      <c r="AB198" s="147">
        <v>19</v>
      </c>
      <c r="AC198" s="147">
        <v>60</v>
      </c>
      <c r="AD198" s="147">
        <v>58</v>
      </c>
      <c r="AE198" s="147">
        <v>76</v>
      </c>
      <c r="AF198" s="147">
        <v>101</v>
      </c>
      <c r="AG198" s="147">
        <v>3</v>
      </c>
      <c r="AH198" s="147">
        <v>3</v>
      </c>
      <c r="AI198" s="147">
        <v>14</v>
      </c>
      <c r="AJ198" s="147">
        <v>7</v>
      </c>
      <c r="AK198" s="147">
        <v>7</v>
      </c>
    </row>
    <row r="199" spans="1:37" ht="15.75" customHeight="1" x14ac:dyDescent="0.2">
      <c r="A199" s="142" t="s">
        <v>665</v>
      </c>
      <c r="B199" s="142" t="s">
        <v>666</v>
      </c>
      <c r="C199" s="147"/>
      <c r="D199" s="147"/>
      <c r="E199" s="147">
        <v>66</v>
      </c>
      <c r="F199" s="147">
        <v>0</v>
      </c>
      <c r="G199" s="147"/>
      <c r="H199" s="147">
        <v>91</v>
      </c>
      <c r="I199" s="147">
        <v>54</v>
      </c>
      <c r="J199" s="147">
        <v>19</v>
      </c>
      <c r="K199" s="147">
        <v>18</v>
      </c>
      <c r="L199" s="147"/>
      <c r="M199" s="147">
        <v>183</v>
      </c>
      <c r="N199" s="147">
        <v>0</v>
      </c>
      <c r="O199" s="147">
        <v>4</v>
      </c>
      <c r="P199" s="147">
        <v>0</v>
      </c>
      <c r="Q199" s="147">
        <v>1</v>
      </c>
      <c r="R199" s="147">
        <v>0</v>
      </c>
      <c r="S199" s="147">
        <v>1</v>
      </c>
      <c r="T199" s="147">
        <v>5</v>
      </c>
      <c r="U199" s="147">
        <v>29</v>
      </c>
      <c r="V199" s="147">
        <v>41</v>
      </c>
      <c r="W199" s="147">
        <v>8</v>
      </c>
      <c r="X199" s="147">
        <v>8</v>
      </c>
      <c r="Y199" s="147">
        <v>25</v>
      </c>
      <c r="Z199" s="147">
        <v>2</v>
      </c>
      <c r="AA199" s="147">
        <v>6</v>
      </c>
      <c r="AB199" s="147">
        <v>4</v>
      </c>
      <c r="AC199" s="147">
        <v>10</v>
      </c>
      <c r="AD199" s="147">
        <v>8</v>
      </c>
      <c r="AE199" s="147">
        <v>5</v>
      </c>
      <c r="AF199" s="147">
        <v>8</v>
      </c>
      <c r="AG199" s="147">
        <v>3</v>
      </c>
      <c r="AH199" s="147">
        <v>1</v>
      </c>
      <c r="AI199" s="147">
        <v>0</v>
      </c>
      <c r="AJ199" s="147">
        <v>1</v>
      </c>
      <c r="AK199" s="147">
        <v>13</v>
      </c>
    </row>
    <row r="200" spans="1:37" ht="15.75" customHeight="1" x14ac:dyDescent="0.2">
      <c r="A200" s="142" t="s">
        <v>667</v>
      </c>
      <c r="B200" s="142" t="s">
        <v>668</v>
      </c>
      <c r="C200" s="147"/>
      <c r="D200" s="147"/>
      <c r="E200" s="147">
        <v>17</v>
      </c>
      <c r="F200" s="147">
        <v>0</v>
      </c>
      <c r="G200" s="147"/>
      <c r="H200" s="147">
        <v>62</v>
      </c>
      <c r="I200" s="147">
        <v>35</v>
      </c>
      <c r="J200" s="147">
        <v>18</v>
      </c>
      <c r="K200" s="147">
        <v>9</v>
      </c>
      <c r="L200" s="147"/>
      <c r="M200" s="147">
        <v>103</v>
      </c>
      <c r="N200" s="147">
        <v>0</v>
      </c>
      <c r="O200" s="147">
        <v>1</v>
      </c>
      <c r="P200" s="147">
        <v>0</v>
      </c>
      <c r="Q200" s="147">
        <v>1</v>
      </c>
      <c r="R200" s="147">
        <v>0</v>
      </c>
      <c r="S200" s="147">
        <v>0</v>
      </c>
      <c r="T200" s="147">
        <v>0</v>
      </c>
      <c r="U200" s="147">
        <v>24</v>
      </c>
      <c r="V200" s="147">
        <v>35</v>
      </c>
      <c r="W200" s="147">
        <v>1</v>
      </c>
      <c r="X200" s="147">
        <v>1</v>
      </c>
      <c r="Y200" s="147">
        <v>19</v>
      </c>
      <c r="Z200" s="147">
        <v>1</v>
      </c>
      <c r="AA200" s="147">
        <v>4</v>
      </c>
      <c r="AB200" s="147">
        <v>6</v>
      </c>
      <c r="AC200" s="147">
        <v>5</v>
      </c>
      <c r="AD200" s="147">
        <v>0</v>
      </c>
      <c r="AE200" s="147">
        <v>0</v>
      </c>
      <c r="AF200" s="147">
        <v>0</v>
      </c>
      <c r="AG200" s="147">
        <v>4</v>
      </c>
      <c r="AH200" s="147">
        <v>1</v>
      </c>
      <c r="AI200" s="147">
        <v>0</v>
      </c>
      <c r="AJ200" s="147">
        <v>0</v>
      </c>
      <c r="AK200" s="147">
        <v>0</v>
      </c>
    </row>
    <row r="201" spans="1:37" ht="15.75" customHeight="1" x14ac:dyDescent="0.2">
      <c r="A201" s="142" t="s">
        <v>669</v>
      </c>
      <c r="B201" s="142" t="s">
        <v>670</v>
      </c>
      <c r="C201" s="147"/>
      <c r="D201" s="147"/>
      <c r="E201" s="147">
        <v>222</v>
      </c>
      <c r="F201" s="147">
        <v>0</v>
      </c>
      <c r="G201" s="147"/>
      <c r="H201" s="147">
        <v>63</v>
      </c>
      <c r="I201" s="147">
        <v>28</v>
      </c>
      <c r="J201" s="147">
        <v>15</v>
      </c>
      <c r="K201" s="147">
        <v>20</v>
      </c>
      <c r="L201" s="147"/>
      <c r="M201" s="147">
        <v>145</v>
      </c>
      <c r="N201" s="147">
        <v>2</v>
      </c>
      <c r="O201" s="147">
        <v>8</v>
      </c>
      <c r="P201" s="147">
        <v>1</v>
      </c>
      <c r="Q201" s="147">
        <v>1</v>
      </c>
      <c r="R201" s="147">
        <v>2</v>
      </c>
      <c r="S201" s="147">
        <v>3</v>
      </c>
      <c r="T201" s="147">
        <v>0</v>
      </c>
      <c r="U201" s="147">
        <v>20</v>
      </c>
      <c r="V201" s="147">
        <v>30</v>
      </c>
      <c r="W201" s="147">
        <v>18</v>
      </c>
      <c r="X201" s="147">
        <v>2</v>
      </c>
      <c r="Y201" s="147">
        <v>10</v>
      </c>
      <c r="Z201" s="147">
        <v>3</v>
      </c>
      <c r="AA201" s="147">
        <v>2</v>
      </c>
      <c r="AB201" s="147">
        <v>0</v>
      </c>
      <c r="AC201" s="147">
        <v>6</v>
      </c>
      <c r="AD201" s="147">
        <v>4</v>
      </c>
      <c r="AE201" s="147">
        <v>7</v>
      </c>
      <c r="AF201" s="147">
        <v>3</v>
      </c>
      <c r="AG201" s="147">
        <v>3</v>
      </c>
      <c r="AH201" s="147">
        <v>0</v>
      </c>
      <c r="AI201" s="147">
        <v>13</v>
      </c>
      <c r="AJ201" s="147">
        <v>0</v>
      </c>
      <c r="AK201" s="147">
        <v>7</v>
      </c>
    </row>
    <row r="202" spans="1:37" ht="15.75" customHeight="1" x14ac:dyDescent="0.2">
      <c r="A202" s="142" t="s">
        <v>671</v>
      </c>
      <c r="B202" s="142" t="s">
        <v>672</v>
      </c>
      <c r="C202" s="147"/>
      <c r="D202" s="147"/>
      <c r="E202" s="147">
        <v>85</v>
      </c>
      <c r="F202" s="147">
        <v>0</v>
      </c>
      <c r="G202" s="147"/>
      <c r="H202" s="147">
        <v>141</v>
      </c>
      <c r="I202" s="147">
        <v>75</v>
      </c>
      <c r="J202" s="147">
        <v>39</v>
      </c>
      <c r="K202" s="147">
        <v>27</v>
      </c>
      <c r="L202" s="147"/>
      <c r="M202" s="147">
        <v>261</v>
      </c>
      <c r="N202" s="147">
        <v>2</v>
      </c>
      <c r="O202" s="147">
        <v>3</v>
      </c>
      <c r="P202" s="147">
        <v>5</v>
      </c>
      <c r="Q202" s="147">
        <v>5</v>
      </c>
      <c r="R202" s="147">
        <v>1</v>
      </c>
      <c r="S202" s="147">
        <v>0</v>
      </c>
      <c r="T202" s="147">
        <v>0</v>
      </c>
      <c r="U202" s="147">
        <v>45</v>
      </c>
      <c r="V202" s="147">
        <v>72</v>
      </c>
      <c r="W202" s="147">
        <v>6</v>
      </c>
      <c r="X202" s="147">
        <v>1</v>
      </c>
      <c r="Y202" s="147">
        <v>22</v>
      </c>
      <c r="Z202" s="147">
        <v>5</v>
      </c>
      <c r="AA202" s="147">
        <v>13</v>
      </c>
      <c r="AB202" s="147">
        <v>10</v>
      </c>
      <c r="AC202" s="147">
        <v>12</v>
      </c>
      <c r="AD202" s="147">
        <v>5</v>
      </c>
      <c r="AE202" s="147">
        <v>8</v>
      </c>
      <c r="AF202" s="147">
        <v>23</v>
      </c>
      <c r="AG202" s="147">
        <v>7</v>
      </c>
      <c r="AH202" s="147">
        <v>1</v>
      </c>
      <c r="AI202" s="147">
        <v>6</v>
      </c>
      <c r="AJ202" s="147">
        <v>1</v>
      </c>
      <c r="AK202" s="147">
        <v>8</v>
      </c>
    </row>
    <row r="203" spans="1:37" ht="15.75" customHeight="1" x14ac:dyDescent="0.2">
      <c r="A203" s="142" t="s">
        <v>673</v>
      </c>
      <c r="B203" s="142" t="s">
        <v>674</v>
      </c>
      <c r="C203" s="147"/>
      <c r="D203" s="147"/>
      <c r="E203" s="147">
        <v>82</v>
      </c>
      <c r="F203" s="147">
        <v>0</v>
      </c>
      <c r="G203" s="147"/>
      <c r="H203" s="147">
        <v>33</v>
      </c>
      <c r="I203" s="147">
        <v>11</v>
      </c>
      <c r="J203" s="147">
        <v>6</v>
      </c>
      <c r="K203" s="147">
        <v>16</v>
      </c>
      <c r="L203" s="147"/>
      <c r="M203" s="147">
        <v>89</v>
      </c>
      <c r="N203" s="147">
        <v>1</v>
      </c>
      <c r="O203" s="147">
        <v>1</v>
      </c>
      <c r="P203" s="147">
        <v>0</v>
      </c>
      <c r="Q203" s="147">
        <v>1</v>
      </c>
      <c r="R203" s="147">
        <v>1</v>
      </c>
      <c r="S203" s="147">
        <v>0</v>
      </c>
      <c r="T203" s="147">
        <v>0</v>
      </c>
      <c r="U203" s="147">
        <v>14</v>
      </c>
      <c r="V203" s="147">
        <v>18</v>
      </c>
      <c r="W203" s="147">
        <v>7</v>
      </c>
      <c r="X203" s="147">
        <v>4</v>
      </c>
      <c r="Y203" s="147">
        <v>3</v>
      </c>
      <c r="Z203" s="147">
        <v>5</v>
      </c>
      <c r="AA203" s="147">
        <v>3</v>
      </c>
      <c r="AB203" s="147">
        <v>3</v>
      </c>
      <c r="AC203" s="147">
        <v>5</v>
      </c>
      <c r="AD203" s="147">
        <v>3</v>
      </c>
      <c r="AE203" s="147">
        <v>2</v>
      </c>
      <c r="AF203" s="147">
        <v>2</v>
      </c>
      <c r="AG203" s="147">
        <v>0</v>
      </c>
      <c r="AH203" s="147">
        <v>0</v>
      </c>
      <c r="AI203" s="147">
        <v>7</v>
      </c>
      <c r="AJ203" s="147">
        <v>1</v>
      </c>
      <c r="AK203" s="147">
        <v>8</v>
      </c>
    </row>
    <row r="204" spans="1:37" ht="15.75" customHeight="1" x14ac:dyDescent="0.2">
      <c r="A204" s="142" t="s">
        <v>675</v>
      </c>
      <c r="B204" s="142" t="s">
        <v>676</v>
      </c>
      <c r="C204" s="147"/>
      <c r="D204" s="147"/>
      <c r="E204" s="147">
        <v>255</v>
      </c>
      <c r="F204" s="147">
        <v>0</v>
      </c>
      <c r="G204" s="147"/>
      <c r="H204" s="147">
        <v>193</v>
      </c>
      <c r="I204" s="147">
        <v>105</v>
      </c>
      <c r="J204" s="147">
        <v>43</v>
      </c>
      <c r="K204" s="147">
        <v>45</v>
      </c>
      <c r="L204" s="147"/>
      <c r="M204" s="147">
        <v>381</v>
      </c>
      <c r="N204" s="147">
        <v>1</v>
      </c>
      <c r="O204" s="147">
        <v>14</v>
      </c>
      <c r="P204" s="147">
        <v>3</v>
      </c>
      <c r="Q204" s="147">
        <v>16</v>
      </c>
      <c r="R204" s="147">
        <v>1</v>
      </c>
      <c r="S204" s="147">
        <v>4</v>
      </c>
      <c r="T204" s="147">
        <v>0</v>
      </c>
      <c r="U204" s="147">
        <v>59</v>
      </c>
      <c r="V204" s="147">
        <v>76</v>
      </c>
      <c r="W204" s="147">
        <v>10</v>
      </c>
      <c r="X204" s="147">
        <v>5</v>
      </c>
      <c r="Y204" s="147">
        <v>31</v>
      </c>
      <c r="Z204" s="147">
        <v>6</v>
      </c>
      <c r="AA204" s="147">
        <v>31</v>
      </c>
      <c r="AB204" s="147">
        <v>15</v>
      </c>
      <c r="AC204" s="147">
        <v>40</v>
      </c>
      <c r="AD204" s="147">
        <v>15</v>
      </c>
      <c r="AE204" s="147">
        <v>23</v>
      </c>
      <c r="AF204" s="147">
        <v>12</v>
      </c>
      <c r="AG204" s="147">
        <v>1</v>
      </c>
      <c r="AH204" s="147">
        <v>0</v>
      </c>
      <c r="AI204" s="147">
        <v>2</v>
      </c>
      <c r="AJ204" s="147">
        <v>3</v>
      </c>
      <c r="AK204" s="147">
        <v>13</v>
      </c>
    </row>
    <row r="205" spans="1:37" ht="15.75" customHeight="1" x14ac:dyDescent="0.2">
      <c r="A205" s="142" t="s">
        <v>677</v>
      </c>
      <c r="B205" s="142" t="s">
        <v>678</v>
      </c>
      <c r="C205" s="147"/>
      <c r="D205" s="147"/>
      <c r="E205" s="147">
        <v>43</v>
      </c>
      <c r="F205" s="147">
        <v>0</v>
      </c>
      <c r="G205" s="147"/>
      <c r="H205" s="147">
        <v>426</v>
      </c>
      <c r="I205" s="147">
        <v>194</v>
      </c>
      <c r="J205" s="147">
        <v>112</v>
      </c>
      <c r="K205" s="147">
        <v>120</v>
      </c>
      <c r="L205" s="147"/>
      <c r="M205" s="147">
        <v>874</v>
      </c>
      <c r="N205" s="147">
        <v>1</v>
      </c>
      <c r="O205" s="147">
        <v>8</v>
      </c>
      <c r="P205" s="147">
        <v>9</v>
      </c>
      <c r="Q205" s="147">
        <v>14</v>
      </c>
      <c r="R205" s="147">
        <v>6</v>
      </c>
      <c r="S205" s="147">
        <v>8</v>
      </c>
      <c r="T205" s="147">
        <v>0</v>
      </c>
      <c r="U205" s="147">
        <v>110</v>
      </c>
      <c r="V205" s="147">
        <v>153</v>
      </c>
      <c r="W205" s="147">
        <v>30</v>
      </c>
      <c r="X205" s="147">
        <v>7</v>
      </c>
      <c r="Y205" s="147">
        <v>104</v>
      </c>
      <c r="Z205" s="147">
        <v>12</v>
      </c>
      <c r="AA205" s="147">
        <v>39</v>
      </c>
      <c r="AB205" s="147">
        <v>38</v>
      </c>
      <c r="AC205" s="147">
        <v>111</v>
      </c>
      <c r="AD205" s="147">
        <v>36</v>
      </c>
      <c r="AE205" s="147">
        <v>26</v>
      </c>
      <c r="AF205" s="147">
        <v>35</v>
      </c>
      <c r="AG205" s="147">
        <v>13</v>
      </c>
      <c r="AH205" s="147">
        <v>26</v>
      </c>
      <c r="AI205" s="147">
        <v>0</v>
      </c>
      <c r="AJ205" s="147">
        <v>1</v>
      </c>
      <c r="AK205" s="147">
        <v>87</v>
      </c>
    </row>
    <row r="206" spans="1:37" ht="15.75" customHeight="1" x14ac:dyDescent="0.2">
      <c r="A206" s="142" t="s">
        <v>679</v>
      </c>
      <c r="B206" s="142" t="s">
        <v>680</v>
      </c>
      <c r="C206" s="147"/>
      <c r="D206" s="147"/>
      <c r="E206" s="147">
        <v>242</v>
      </c>
      <c r="F206" s="147">
        <v>0</v>
      </c>
      <c r="G206" s="147"/>
      <c r="H206" s="147">
        <v>329</v>
      </c>
      <c r="I206" s="147">
        <v>165</v>
      </c>
      <c r="J206" s="147">
        <v>68</v>
      </c>
      <c r="K206" s="147">
        <v>96</v>
      </c>
      <c r="L206" s="147"/>
      <c r="M206" s="147">
        <v>724</v>
      </c>
      <c r="N206" s="147">
        <v>4</v>
      </c>
      <c r="O206" s="147">
        <v>24</v>
      </c>
      <c r="P206" s="147">
        <v>3</v>
      </c>
      <c r="Q206" s="147">
        <v>10</v>
      </c>
      <c r="R206" s="147">
        <v>12</v>
      </c>
      <c r="S206" s="147">
        <v>4</v>
      </c>
      <c r="T206" s="147">
        <v>0</v>
      </c>
      <c r="U206" s="147">
        <v>53</v>
      </c>
      <c r="V206" s="147">
        <v>114</v>
      </c>
      <c r="W206" s="147">
        <v>20</v>
      </c>
      <c r="X206" s="147">
        <v>7</v>
      </c>
      <c r="Y206" s="147">
        <v>62</v>
      </c>
      <c r="Z206" s="147">
        <v>10</v>
      </c>
      <c r="AA206" s="147">
        <v>56</v>
      </c>
      <c r="AB206" s="147">
        <v>44</v>
      </c>
      <c r="AC206" s="147">
        <v>61</v>
      </c>
      <c r="AD206" s="147">
        <v>65</v>
      </c>
      <c r="AE206" s="147">
        <v>35</v>
      </c>
      <c r="AF206" s="147">
        <v>31</v>
      </c>
      <c r="AG206" s="147">
        <v>8</v>
      </c>
      <c r="AH206" s="147">
        <v>6</v>
      </c>
      <c r="AI206" s="147">
        <v>33</v>
      </c>
      <c r="AJ206" s="147">
        <v>3</v>
      </c>
      <c r="AK206" s="147">
        <v>59</v>
      </c>
    </row>
    <row r="207" spans="1:37" ht="15.75" customHeight="1" x14ac:dyDescent="0.2">
      <c r="A207" s="142" t="s">
        <v>681</v>
      </c>
      <c r="B207" s="142" t="s">
        <v>682</v>
      </c>
      <c r="C207" s="147"/>
      <c r="D207" s="147"/>
      <c r="E207" s="147">
        <v>85</v>
      </c>
      <c r="F207" s="147">
        <v>0</v>
      </c>
      <c r="G207" s="147"/>
      <c r="H207" s="147">
        <v>140</v>
      </c>
      <c r="I207" s="147">
        <v>75</v>
      </c>
      <c r="J207" s="147">
        <v>37</v>
      </c>
      <c r="K207" s="147">
        <v>28</v>
      </c>
      <c r="L207" s="147"/>
      <c r="M207" s="147">
        <v>253</v>
      </c>
      <c r="N207" s="147">
        <v>0</v>
      </c>
      <c r="O207" s="147">
        <v>7</v>
      </c>
      <c r="P207" s="147">
        <v>6</v>
      </c>
      <c r="Q207" s="147">
        <v>2</v>
      </c>
      <c r="R207" s="147">
        <v>1</v>
      </c>
      <c r="S207" s="147">
        <v>0</v>
      </c>
      <c r="T207" s="147">
        <v>0</v>
      </c>
      <c r="U207" s="147">
        <v>34</v>
      </c>
      <c r="V207" s="147">
        <v>80</v>
      </c>
      <c r="W207" s="147">
        <v>10</v>
      </c>
      <c r="X207" s="147">
        <v>1</v>
      </c>
      <c r="Y207" s="147">
        <v>24</v>
      </c>
      <c r="Z207" s="147">
        <v>1</v>
      </c>
      <c r="AA207" s="147">
        <v>19</v>
      </c>
      <c r="AB207" s="147">
        <v>11</v>
      </c>
      <c r="AC207" s="147">
        <v>26</v>
      </c>
      <c r="AD207" s="147">
        <v>15</v>
      </c>
      <c r="AE207" s="147">
        <v>3</v>
      </c>
      <c r="AF207" s="147">
        <v>10</v>
      </c>
      <c r="AG207" s="147">
        <v>1</v>
      </c>
      <c r="AH207" s="147">
        <v>0</v>
      </c>
      <c r="AI207" s="147">
        <v>1</v>
      </c>
      <c r="AJ207" s="147">
        <v>0</v>
      </c>
      <c r="AK207" s="147">
        <v>1</v>
      </c>
    </row>
    <row r="208" spans="1:37" ht="15.75" customHeight="1" x14ac:dyDescent="0.2">
      <c r="A208" s="142" t="s">
        <v>683</v>
      </c>
      <c r="B208" s="142" t="s">
        <v>684</v>
      </c>
      <c r="C208" s="147"/>
      <c r="D208" s="147"/>
      <c r="E208" s="147">
        <v>176</v>
      </c>
      <c r="F208" s="147">
        <v>0</v>
      </c>
      <c r="G208" s="147"/>
      <c r="H208" s="147">
        <v>183</v>
      </c>
      <c r="I208" s="147">
        <v>78</v>
      </c>
      <c r="J208" s="147">
        <v>42</v>
      </c>
      <c r="K208" s="147">
        <v>63</v>
      </c>
      <c r="L208" s="147"/>
      <c r="M208" s="147">
        <v>401</v>
      </c>
      <c r="N208" s="147">
        <v>2</v>
      </c>
      <c r="O208" s="147">
        <v>11</v>
      </c>
      <c r="P208" s="147">
        <v>2</v>
      </c>
      <c r="Q208" s="147">
        <v>3</v>
      </c>
      <c r="R208" s="147">
        <v>0</v>
      </c>
      <c r="S208" s="147">
        <v>0</v>
      </c>
      <c r="T208" s="147">
        <v>0</v>
      </c>
      <c r="U208" s="147">
        <v>57</v>
      </c>
      <c r="V208" s="147">
        <v>67</v>
      </c>
      <c r="W208" s="147">
        <v>7</v>
      </c>
      <c r="X208" s="147">
        <v>4</v>
      </c>
      <c r="Y208" s="147">
        <v>18</v>
      </c>
      <c r="Z208" s="147">
        <v>3</v>
      </c>
      <c r="AA208" s="147">
        <v>17</v>
      </c>
      <c r="AB208" s="147">
        <v>19</v>
      </c>
      <c r="AC208" s="147">
        <v>24</v>
      </c>
      <c r="AD208" s="147">
        <v>18</v>
      </c>
      <c r="AE208" s="147">
        <v>6</v>
      </c>
      <c r="AF208" s="147">
        <v>62</v>
      </c>
      <c r="AG208" s="147">
        <v>3</v>
      </c>
      <c r="AH208" s="147">
        <v>0</v>
      </c>
      <c r="AI208" s="147">
        <v>42</v>
      </c>
      <c r="AJ208" s="147">
        <v>1</v>
      </c>
      <c r="AK208" s="147">
        <v>35</v>
      </c>
    </row>
    <row r="209" spans="1:64" ht="15.75" customHeight="1" x14ac:dyDescent="0.2">
      <c r="A209" s="142" t="s">
        <v>685</v>
      </c>
      <c r="B209" s="142" t="s">
        <v>686</v>
      </c>
      <c r="C209" s="147"/>
      <c r="D209" s="147"/>
      <c r="E209" s="147">
        <v>79</v>
      </c>
      <c r="F209" s="147">
        <v>0</v>
      </c>
      <c r="G209" s="147"/>
      <c r="H209" s="147">
        <v>323</v>
      </c>
      <c r="I209" s="147">
        <v>254</v>
      </c>
      <c r="J209" s="147">
        <v>57</v>
      </c>
      <c r="K209" s="147">
        <v>12</v>
      </c>
      <c r="L209" s="147"/>
      <c r="M209" s="147">
        <v>411</v>
      </c>
      <c r="N209" s="147">
        <v>0</v>
      </c>
      <c r="O209" s="147">
        <v>2</v>
      </c>
      <c r="P209" s="147">
        <v>1</v>
      </c>
      <c r="Q209" s="147">
        <v>2</v>
      </c>
      <c r="R209" s="147">
        <v>3</v>
      </c>
      <c r="S209" s="147">
        <v>2</v>
      </c>
      <c r="T209" s="147">
        <v>0</v>
      </c>
      <c r="U209" s="147">
        <v>103</v>
      </c>
      <c r="V209" s="147">
        <v>83</v>
      </c>
      <c r="W209" s="147">
        <v>16</v>
      </c>
      <c r="X209" s="147">
        <v>2</v>
      </c>
      <c r="Y209" s="147">
        <v>36</v>
      </c>
      <c r="Z209" s="147">
        <v>1</v>
      </c>
      <c r="AA209" s="147">
        <v>5</v>
      </c>
      <c r="AB209" s="147">
        <v>5</v>
      </c>
      <c r="AC209" s="147">
        <v>4</v>
      </c>
      <c r="AD209" s="147">
        <v>9</v>
      </c>
      <c r="AE209" s="147">
        <v>7</v>
      </c>
      <c r="AF209" s="147">
        <v>21</v>
      </c>
      <c r="AG209" s="147">
        <v>9</v>
      </c>
      <c r="AH209" s="147">
        <v>0</v>
      </c>
      <c r="AI209" s="147">
        <v>85</v>
      </c>
      <c r="AJ209" s="147">
        <v>1</v>
      </c>
      <c r="AK209" s="147">
        <v>14</v>
      </c>
    </row>
    <row r="210" spans="1:64" ht="15.75" customHeight="1" x14ac:dyDescent="0.2">
      <c r="A210" s="142" t="s">
        <v>687</v>
      </c>
      <c r="B210" s="142" t="s">
        <v>688</v>
      </c>
      <c r="C210" s="147"/>
      <c r="D210" s="147"/>
      <c r="E210" s="147">
        <v>44</v>
      </c>
      <c r="F210" s="147">
        <v>0</v>
      </c>
      <c r="G210" s="147"/>
      <c r="H210" s="147">
        <v>50</v>
      </c>
      <c r="I210" s="147">
        <v>28</v>
      </c>
      <c r="J210" s="147">
        <v>11</v>
      </c>
      <c r="K210" s="147">
        <v>11</v>
      </c>
      <c r="L210" s="147"/>
      <c r="M210" s="147">
        <v>89</v>
      </c>
      <c r="N210" s="147">
        <v>0</v>
      </c>
      <c r="O210" s="147">
        <v>1</v>
      </c>
      <c r="P210" s="147">
        <v>0</v>
      </c>
      <c r="Q210" s="147">
        <v>2</v>
      </c>
      <c r="R210" s="147">
        <v>0</v>
      </c>
      <c r="S210" s="147">
        <v>0</v>
      </c>
      <c r="T210" s="147">
        <v>0</v>
      </c>
      <c r="U210" s="147">
        <v>14</v>
      </c>
      <c r="V210" s="147">
        <v>21</v>
      </c>
      <c r="W210" s="147">
        <v>1</v>
      </c>
      <c r="X210" s="147">
        <v>1</v>
      </c>
      <c r="Y210" s="147">
        <v>14</v>
      </c>
      <c r="Z210" s="147">
        <v>1</v>
      </c>
      <c r="AA210" s="147">
        <v>10</v>
      </c>
      <c r="AB210" s="147">
        <v>4</v>
      </c>
      <c r="AC210" s="147">
        <v>7</v>
      </c>
      <c r="AD210" s="147">
        <v>2</v>
      </c>
      <c r="AE210" s="147">
        <v>3</v>
      </c>
      <c r="AF210" s="147">
        <v>5</v>
      </c>
      <c r="AG210" s="147">
        <v>0</v>
      </c>
      <c r="AH210" s="147">
        <v>1</v>
      </c>
      <c r="AI210" s="147">
        <v>0</v>
      </c>
      <c r="AJ210" s="147">
        <v>0</v>
      </c>
      <c r="AK210" s="147">
        <v>2</v>
      </c>
    </row>
    <row r="211" spans="1:64" ht="15.75" customHeight="1" x14ac:dyDescent="0.2">
      <c r="A211" s="142" t="s">
        <v>689</v>
      </c>
      <c r="B211" s="142" t="s">
        <v>690</v>
      </c>
      <c r="C211" s="147"/>
      <c r="D211" s="147"/>
      <c r="E211" s="147">
        <v>50</v>
      </c>
      <c r="F211" s="147">
        <v>0</v>
      </c>
      <c r="G211" s="147"/>
      <c r="H211" s="147">
        <v>50</v>
      </c>
      <c r="I211" s="147">
        <v>23</v>
      </c>
      <c r="J211" s="147">
        <v>15</v>
      </c>
      <c r="K211" s="147">
        <v>12</v>
      </c>
      <c r="L211" s="147"/>
      <c r="M211" s="147">
        <v>104</v>
      </c>
      <c r="N211" s="147">
        <v>1</v>
      </c>
      <c r="O211" s="147">
        <v>11</v>
      </c>
      <c r="P211" s="147">
        <v>2</v>
      </c>
      <c r="Q211" s="147">
        <v>1</v>
      </c>
      <c r="R211" s="147">
        <v>1</v>
      </c>
      <c r="S211" s="147">
        <v>1</v>
      </c>
      <c r="T211" s="147">
        <v>0</v>
      </c>
      <c r="U211" s="147">
        <v>17</v>
      </c>
      <c r="V211" s="147">
        <v>24</v>
      </c>
      <c r="W211" s="147">
        <v>2</v>
      </c>
      <c r="X211" s="147">
        <v>2</v>
      </c>
      <c r="Y211" s="147">
        <v>6</v>
      </c>
      <c r="Z211" s="147">
        <v>1</v>
      </c>
      <c r="AA211" s="147">
        <v>4</v>
      </c>
      <c r="AB211" s="147">
        <v>4</v>
      </c>
      <c r="AC211" s="147">
        <v>7</v>
      </c>
      <c r="AD211" s="147">
        <v>5</v>
      </c>
      <c r="AE211" s="147">
        <v>2</v>
      </c>
      <c r="AF211" s="147">
        <v>0</v>
      </c>
      <c r="AG211" s="147">
        <v>5</v>
      </c>
      <c r="AH211" s="147">
        <v>2</v>
      </c>
      <c r="AI211" s="147">
        <v>1</v>
      </c>
      <c r="AJ211" s="147">
        <v>1</v>
      </c>
      <c r="AK211" s="147">
        <v>4</v>
      </c>
    </row>
    <row r="212" spans="1:64" ht="15.75" customHeight="1" x14ac:dyDescent="0.2">
      <c r="A212" s="142" t="s">
        <v>691</v>
      </c>
      <c r="B212" s="142" t="s">
        <v>692</v>
      </c>
      <c r="C212" s="147"/>
      <c r="D212" s="147"/>
      <c r="E212" s="147">
        <v>15</v>
      </c>
      <c r="F212" s="147">
        <v>0</v>
      </c>
      <c r="G212" s="147"/>
      <c r="H212" s="147">
        <v>146</v>
      </c>
      <c r="I212" s="147">
        <v>53</v>
      </c>
      <c r="J212" s="147">
        <v>38</v>
      </c>
      <c r="K212" s="147">
        <v>55</v>
      </c>
      <c r="L212" s="147"/>
      <c r="M212" s="147">
        <v>380</v>
      </c>
      <c r="N212" s="147">
        <v>0</v>
      </c>
      <c r="O212" s="147">
        <v>8</v>
      </c>
      <c r="P212" s="147">
        <v>3</v>
      </c>
      <c r="Q212" s="147">
        <v>3</v>
      </c>
      <c r="R212" s="147">
        <v>4</v>
      </c>
      <c r="S212" s="147">
        <v>6</v>
      </c>
      <c r="T212" s="147">
        <v>1</v>
      </c>
      <c r="U212" s="147">
        <v>45</v>
      </c>
      <c r="V212" s="147">
        <v>63</v>
      </c>
      <c r="W212" s="147">
        <v>18</v>
      </c>
      <c r="X212" s="147">
        <v>2</v>
      </c>
      <c r="Y212" s="147">
        <v>32</v>
      </c>
      <c r="Z212" s="147">
        <v>3</v>
      </c>
      <c r="AA212" s="147">
        <v>14</v>
      </c>
      <c r="AB212" s="147">
        <v>13</v>
      </c>
      <c r="AC212" s="147">
        <v>25</v>
      </c>
      <c r="AD212" s="147">
        <v>27</v>
      </c>
      <c r="AE212" s="147">
        <v>20</v>
      </c>
      <c r="AF212" s="147">
        <v>28</v>
      </c>
      <c r="AG212" s="147">
        <v>7</v>
      </c>
      <c r="AH212" s="147">
        <v>1</v>
      </c>
      <c r="AI212" s="147">
        <v>12</v>
      </c>
      <c r="AJ212" s="147">
        <v>0</v>
      </c>
      <c r="AK212" s="147">
        <v>45</v>
      </c>
    </row>
    <row r="213" spans="1:64" ht="15.75" customHeight="1" x14ac:dyDescent="0.2">
      <c r="A213" s="142" t="s">
        <v>693</v>
      </c>
      <c r="B213" s="142" t="s">
        <v>694</v>
      </c>
      <c r="C213" s="147"/>
      <c r="D213" s="147"/>
      <c r="E213" s="147">
        <v>12</v>
      </c>
      <c r="F213" s="147">
        <v>0</v>
      </c>
      <c r="G213" s="147"/>
      <c r="H213" s="147">
        <v>10</v>
      </c>
      <c r="I213" s="147">
        <v>3</v>
      </c>
      <c r="J213" s="147">
        <v>3</v>
      </c>
      <c r="K213" s="147">
        <v>4</v>
      </c>
      <c r="L213" s="147"/>
      <c r="M213" s="147">
        <v>24</v>
      </c>
      <c r="N213" s="147">
        <v>0</v>
      </c>
      <c r="O213" s="147">
        <v>1</v>
      </c>
      <c r="P213" s="147">
        <v>0</v>
      </c>
      <c r="Q213" s="147">
        <v>0</v>
      </c>
      <c r="R213" s="147">
        <v>0</v>
      </c>
      <c r="S213" s="147">
        <v>0</v>
      </c>
      <c r="T213" s="147">
        <v>0</v>
      </c>
      <c r="U213" s="147">
        <v>3</v>
      </c>
      <c r="V213" s="147">
        <v>6</v>
      </c>
      <c r="W213" s="147">
        <v>0</v>
      </c>
      <c r="X213" s="147">
        <v>0</v>
      </c>
      <c r="Y213" s="147">
        <v>4</v>
      </c>
      <c r="Z213" s="147">
        <v>1</v>
      </c>
      <c r="AA213" s="147">
        <v>0</v>
      </c>
      <c r="AB213" s="147">
        <v>1</v>
      </c>
      <c r="AC213" s="147">
        <v>1</v>
      </c>
      <c r="AD213" s="147">
        <v>3</v>
      </c>
      <c r="AE213" s="147">
        <v>1</v>
      </c>
      <c r="AF213" s="147">
        <v>0</v>
      </c>
      <c r="AG213" s="147">
        <v>1</v>
      </c>
      <c r="AH213" s="147">
        <v>0</v>
      </c>
      <c r="AI213" s="147">
        <v>1</v>
      </c>
      <c r="AJ213" s="147">
        <v>0</v>
      </c>
      <c r="AK213" s="147">
        <v>1</v>
      </c>
    </row>
    <row r="214" spans="1:64" ht="15.75" customHeight="1" x14ac:dyDescent="0.2">
      <c r="A214" s="142" t="s">
        <v>695</v>
      </c>
      <c r="B214" s="142" t="s">
        <v>696</v>
      </c>
      <c r="C214" s="147"/>
      <c r="D214" s="147"/>
      <c r="E214" s="147">
        <v>145</v>
      </c>
      <c r="F214" s="147">
        <v>0</v>
      </c>
      <c r="G214" s="147"/>
      <c r="H214" s="147">
        <v>69</v>
      </c>
      <c r="I214" s="147">
        <v>37</v>
      </c>
      <c r="J214" s="147">
        <v>15</v>
      </c>
      <c r="K214" s="147">
        <v>17</v>
      </c>
      <c r="L214" s="147"/>
      <c r="M214" s="147">
        <v>135</v>
      </c>
      <c r="N214" s="147">
        <v>0</v>
      </c>
      <c r="O214" s="147">
        <v>1</v>
      </c>
      <c r="P214" s="147">
        <v>0</v>
      </c>
      <c r="Q214" s="147">
        <v>0</v>
      </c>
      <c r="R214" s="147">
        <v>0</v>
      </c>
      <c r="S214" s="147">
        <v>0</v>
      </c>
      <c r="T214" s="147">
        <v>0</v>
      </c>
      <c r="U214" s="147">
        <v>28</v>
      </c>
      <c r="V214" s="147">
        <v>45</v>
      </c>
      <c r="W214" s="147">
        <v>10</v>
      </c>
      <c r="X214" s="147">
        <v>1</v>
      </c>
      <c r="Y214" s="147">
        <v>10</v>
      </c>
      <c r="Z214" s="147">
        <v>0</v>
      </c>
      <c r="AA214" s="147">
        <v>3</v>
      </c>
      <c r="AB214" s="147">
        <v>6</v>
      </c>
      <c r="AC214" s="147">
        <v>6</v>
      </c>
      <c r="AD214" s="147">
        <v>8</v>
      </c>
      <c r="AE214" s="147">
        <v>11</v>
      </c>
      <c r="AF214" s="147">
        <v>2</v>
      </c>
      <c r="AG214" s="147">
        <v>3</v>
      </c>
      <c r="AH214" s="147">
        <v>0</v>
      </c>
      <c r="AI214" s="147">
        <v>1</v>
      </c>
      <c r="AJ214" s="147">
        <v>0</v>
      </c>
      <c r="AK214" s="147">
        <v>0</v>
      </c>
      <c r="AL214" s="130"/>
      <c r="AM214" s="130"/>
      <c r="AN214" s="130"/>
      <c r="AO214" s="130"/>
      <c r="AP214" s="130"/>
      <c r="AQ214" s="130"/>
      <c r="AR214" s="130"/>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row>
    <row r="215" spans="1:64" ht="15.75" customHeight="1" x14ac:dyDescent="0.2">
      <c r="A215" s="142" t="s">
        <v>697</v>
      </c>
      <c r="B215" s="142" t="s">
        <v>698</v>
      </c>
      <c r="C215" s="147"/>
      <c r="D215" s="147"/>
      <c r="E215" s="147">
        <v>157</v>
      </c>
      <c r="F215" s="147">
        <v>0</v>
      </c>
      <c r="G215" s="147"/>
      <c r="H215" s="147">
        <v>457</v>
      </c>
      <c r="I215" s="147">
        <v>173</v>
      </c>
      <c r="J215" s="147">
        <v>95</v>
      </c>
      <c r="K215" s="147">
        <v>189</v>
      </c>
      <c r="L215" s="147"/>
      <c r="M215" s="147">
        <v>1255</v>
      </c>
      <c r="N215" s="147">
        <v>11</v>
      </c>
      <c r="O215" s="147">
        <v>57</v>
      </c>
      <c r="P215" s="147">
        <v>17</v>
      </c>
      <c r="Q215" s="147">
        <v>13</v>
      </c>
      <c r="R215" s="147">
        <v>7</v>
      </c>
      <c r="S215" s="147">
        <v>10</v>
      </c>
      <c r="T215" s="147">
        <v>0</v>
      </c>
      <c r="U215" s="147">
        <v>109</v>
      </c>
      <c r="V215" s="147">
        <v>177</v>
      </c>
      <c r="W215" s="147">
        <v>67</v>
      </c>
      <c r="X215" s="147">
        <v>29</v>
      </c>
      <c r="Y215" s="147">
        <v>162</v>
      </c>
      <c r="Z215" s="147">
        <v>25</v>
      </c>
      <c r="AA215" s="147">
        <v>66</v>
      </c>
      <c r="AB215" s="147">
        <v>46</v>
      </c>
      <c r="AC215" s="147">
        <v>84</v>
      </c>
      <c r="AD215" s="147">
        <v>78</v>
      </c>
      <c r="AE215" s="147">
        <v>71</v>
      </c>
      <c r="AF215" s="147">
        <v>15</v>
      </c>
      <c r="AG215" s="147">
        <v>9</v>
      </c>
      <c r="AH215" s="147">
        <v>2</v>
      </c>
      <c r="AI215" s="147">
        <v>90</v>
      </c>
      <c r="AJ215" s="147">
        <v>1</v>
      </c>
      <c r="AK215" s="147">
        <v>109</v>
      </c>
    </row>
    <row r="216" spans="1:64" ht="15.75" customHeight="1" x14ac:dyDescent="0.2">
      <c r="A216" s="142" t="s">
        <v>699</v>
      </c>
      <c r="B216" s="142" t="s">
        <v>700</v>
      </c>
      <c r="C216" s="147"/>
      <c r="D216" s="147"/>
      <c r="E216" s="147">
        <v>22</v>
      </c>
      <c r="F216" s="147">
        <v>0</v>
      </c>
      <c r="G216" s="147"/>
      <c r="H216" s="147">
        <v>69</v>
      </c>
      <c r="I216" s="147">
        <v>26</v>
      </c>
      <c r="J216" s="147">
        <v>23</v>
      </c>
      <c r="K216" s="147">
        <v>20</v>
      </c>
      <c r="L216" s="147"/>
      <c r="M216" s="147">
        <v>158</v>
      </c>
      <c r="N216" s="147">
        <v>0</v>
      </c>
      <c r="O216" s="147">
        <v>7</v>
      </c>
      <c r="P216" s="147">
        <v>4</v>
      </c>
      <c r="Q216" s="147">
        <v>0</v>
      </c>
      <c r="R216" s="147">
        <v>0</v>
      </c>
      <c r="S216" s="147">
        <v>0</v>
      </c>
      <c r="T216" s="147">
        <v>0</v>
      </c>
      <c r="U216" s="147">
        <v>20</v>
      </c>
      <c r="V216" s="147">
        <v>36</v>
      </c>
      <c r="W216" s="147">
        <v>11</v>
      </c>
      <c r="X216" s="147">
        <v>8</v>
      </c>
      <c r="Y216" s="147">
        <v>18</v>
      </c>
      <c r="Z216" s="147">
        <v>6</v>
      </c>
      <c r="AA216" s="147">
        <v>6</v>
      </c>
      <c r="AB216" s="147">
        <v>5</v>
      </c>
      <c r="AC216" s="147">
        <v>7</v>
      </c>
      <c r="AD216" s="147">
        <v>4</v>
      </c>
      <c r="AE216" s="147">
        <v>8</v>
      </c>
      <c r="AF216" s="147">
        <v>3</v>
      </c>
      <c r="AG216" s="147">
        <v>4</v>
      </c>
      <c r="AH216" s="147">
        <v>1</v>
      </c>
      <c r="AI216" s="147">
        <v>4</v>
      </c>
      <c r="AJ216" s="147">
        <v>0</v>
      </c>
      <c r="AK216" s="147">
        <v>6</v>
      </c>
    </row>
    <row r="217" spans="1:64" ht="15.75" customHeight="1" x14ac:dyDescent="0.2">
      <c r="A217" s="142" t="s">
        <v>701</v>
      </c>
      <c r="B217" s="142" t="s">
        <v>702</v>
      </c>
      <c r="C217" s="147"/>
      <c r="D217" s="147"/>
      <c r="E217" s="147">
        <v>74</v>
      </c>
      <c r="F217" s="147">
        <v>0</v>
      </c>
      <c r="G217" s="147"/>
      <c r="H217" s="147">
        <v>92</v>
      </c>
      <c r="I217" s="147">
        <v>30</v>
      </c>
      <c r="J217" s="147">
        <v>24</v>
      </c>
      <c r="K217" s="147">
        <v>38</v>
      </c>
      <c r="L217" s="147"/>
      <c r="M217" s="147">
        <v>242</v>
      </c>
      <c r="N217" s="147">
        <v>2</v>
      </c>
      <c r="O217" s="147">
        <v>8</v>
      </c>
      <c r="P217" s="147">
        <v>1</v>
      </c>
      <c r="Q217" s="147">
        <v>4</v>
      </c>
      <c r="R217" s="147">
        <v>2</v>
      </c>
      <c r="S217" s="147">
        <v>0</v>
      </c>
      <c r="T217" s="147">
        <v>0</v>
      </c>
      <c r="U217" s="147">
        <v>38</v>
      </c>
      <c r="V217" s="147">
        <v>50</v>
      </c>
      <c r="W217" s="147">
        <v>18</v>
      </c>
      <c r="X217" s="147">
        <v>1</v>
      </c>
      <c r="Y217" s="147">
        <v>17</v>
      </c>
      <c r="Z217" s="147">
        <v>7</v>
      </c>
      <c r="AA217" s="147">
        <v>14</v>
      </c>
      <c r="AB217" s="147">
        <v>11</v>
      </c>
      <c r="AC217" s="147">
        <v>13</v>
      </c>
      <c r="AD217" s="147">
        <v>19</v>
      </c>
      <c r="AE217" s="147">
        <v>11</v>
      </c>
      <c r="AF217" s="147">
        <v>6</v>
      </c>
      <c r="AG217" s="147">
        <v>1</v>
      </c>
      <c r="AH217" s="147">
        <v>0</v>
      </c>
      <c r="AI217" s="147">
        <v>5</v>
      </c>
      <c r="AJ217" s="147">
        <v>0</v>
      </c>
      <c r="AK217" s="147">
        <v>14</v>
      </c>
    </row>
    <row r="218" spans="1:64" ht="15.75" customHeight="1" x14ac:dyDescent="0.2">
      <c r="A218" s="142" t="s">
        <v>703</v>
      </c>
      <c r="B218" s="142" t="s">
        <v>704</v>
      </c>
      <c r="C218" s="147"/>
      <c r="D218" s="147"/>
      <c r="E218" s="147">
        <v>31</v>
      </c>
      <c r="F218" s="147">
        <v>0</v>
      </c>
      <c r="G218" s="147"/>
      <c r="H218" s="147">
        <v>105</v>
      </c>
      <c r="I218" s="147">
        <v>40</v>
      </c>
      <c r="J218" s="147">
        <v>44</v>
      </c>
      <c r="K218" s="147">
        <v>21</v>
      </c>
      <c r="L218" s="147"/>
      <c r="M218" s="147">
        <v>212</v>
      </c>
      <c r="N218" s="147">
        <v>1</v>
      </c>
      <c r="O218" s="147">
        <v>9</v>
      </c>
      <c r="P218" s="147">
        <v>1</v>
      </c>
      <c r="Q218" s="147">
        <v>1</v>
      </c>
      <c r="R218" s="147">
        <v>1</v>
      </c>
      <c r="S218" s="147">
        <v>2</v>
      </c>
      <c r="T218" s="147">
        <v>0</v>
      </c>
      <c r="U218" s="147">
        <v>50</v>
      </c>
      <c r="V218" s="147">
        <v>56</v>
      </c>
      <c r="W218" s="147">
        <v>27</v>
      </c>
      <c r="X218" s="147">
        <v>2</v>
      </c>
      <c r="Y218" s="147">
        <v>19</v>
      </c>
      <c r="Z218" s="147">
        <v>6</v>
      </c>
      <c r="AA218" s="147">
        <v>3</v>
      </c>
      <c r="AB218" s="147">
        <v>4</v>
      </c>
      <c r="AC218" s="147">
        <v>3</v>
      </c>
      <c r="AD218" s="147">
        <v>5</v>
      </c>
      <c r="AE218" s="147">
        <v>4</v>
      </c>
      <c r="AF218" s="147">
        <v>0</v>
      </c>
      <c r="AG218" s="147">
        <v>11</v>
      </c>
      <c r="AH218" s="147">
        <v>1</v>
      </c>
      <c r="AI218" s="147">
        <v>1</v>
      </c>
      <c r="AJ218" s="147">
        <v>0</v>
      </c>
      <c r="AK218" s="147">
        <v>5</v>
      </c>
      <c r="AL218" s="130"/>
      <c r="AM218" s="130"/>
      <c r="AN218" s="130"/>
      <c r="AO218" s="130"/>
      <c r="AP218" s="130"/>
      <c r="AQ218" s="130"/>
      <c r="AR218" s="130"/>
      <c r="AS218" s="130"/>
      <c r="AT218" s="130"/>
      <c r="AU218" s="130"/>
      <c r="AV218" s="130"/>
      <c r="AW218" s="130"/>
      <c r="AX218" s="130"/>
      <c r="AY218" s="130"/>
      <c r="AZ218" s="130"/>
      <c r="BA218" s="130"/>
      <c r="BB218" s="130"/>
      <c r="BC218" s="130"/>
      <c r="BD218" s="130"/>
      <c r="BE218" s="130"/>
      <c r="BF218" s="130"/>
      <c r="BG218" s="130"/>
      <c r="BH218" s="130"/>
      <c r="BI218" s="130"/>
      <c r="BJ218" s="130"/>
      <c r="BK218" s="130"/>
      <c r="BL218" s="130"/>
    </row>
    <row r="219" spans="1:64" ht="15.75" customHeight="1" x14ac:dyDescent="0.2">
      <c r="A219" s="142" t="s">
        <v>705</v>
      </c>
      <c r="B219" s="142" t="s">
        <v>706</v>
      </c>
      <c r="C219" s="147"/>
      <c r="D219" s="147"/>
      <c r="E219" s="147">
        <v>111</v>
      </c>
      <c r="F219" s="147">
        <v>0</v>
      </c>
      <c r="G219" s="147"/>
      <c r="H219" s="147">
        <v>236</v>
      </c>
      <c r="I219" s="147">
        <v>114</v>
      </c>
      <c r="J219" s="147">
        <v>60</v>
      </c>
      <c r="K219" s="147">
        <v>62</v>
      </c>
      <c r="L219" s="147"/>
      <c r="M219" s="147">
        <v>468</v>
      </c>
      <c r="N219" s="147">
        <v>9</v>
      </c>
      <c r="O219" s="147">
        <v>24</v>
      </c>
      <c r="P219" s="147">
        <v>8</v>
      </c>
      <c r="Q219" s="147">
        <v>5</v>
      </c>
      <c r="R219" s="147">
        <v>1</v>
      </c>
      <c r="S219" s="147">
        <v>0</v>
      </c>
      <c r="T219" s="147">
        <v>0</v>
      </c>
      <c r="U219" s="147">
        <v>64</v>
      </c>
      <c r="V219" s="147">
        <v>92</v>
      </c>
      <c r="W219" s="147">
        <v>20</v>
      </c>
      <c r="X219" s="147">
        <v>8</v>
      </c>
      <c r="Y219" s="147">
        <v>34</v>
      </c>
      <c r="Z219" s="147">
        <v>4</v>
      </c>
      <c r="AA219" s="147">
        <v>29</v>
      </c>
      <c r="AB219" s="147">
        <v>16</v>
      </c>
      <c r="AC219" s="147">
        <v>31</v>
      </c>
      <c r="AD219" s="147">
        <v>23</v>
      </c>
      <c r="AE219" s="147">
        <v>16</v>
      </c>
      <c r="AF219" s="147">
        <v>34</v>
      </c>
      <c r="AG219" s="147">
        <v>6</v>
      </c>
      <c r="AH219" s="147">
        <v>3</v>
      </c>
      <c r="AI219" s="147">
        <v>16</v>
      </c>
      <c r="AJ219" s="147">
        <v>1</v>
      </c>
      <c r="AK219" s="147">
        <v>24</v>
      </c>
    </row>
    <row r="220" spans="1:64" ht="15.75" customHeight="1" x14ac:dyDescent="0.2">
      <c r="A220" s="142" t="s">
        <v>707</v>
      </c>
      <c r="B220" s="142" t="s">
        <v>708</v>
      </c>
      <c r="C220" s="147"/>
      <c r="D220" s="147"/>
      <c r="E220" s="147">
        <v>55</v>
      </c>
      <c r="F220" s="147">
        <v>0</v>
      </c>
      <c r="G220" s="147"/>
      <c r="H220" s="147">
        <v>45</v>
      </c>
      <c r="I220" s="147">
        <v>23</v>
      </c>
      <c r="J220" s="147">
        <v>9</v>
      </c>
      <c r="K220" s="147">
        <v>13</v>
      </c>
      <c r="L220" s="147"/>
      <c r="M220" s="147">
        <v>92</v>
      </c>
      <c r="N220" s="147">
        <v>1</v>
      </c>
      <c r="O220" s="147">
        <v>7</v>
      </c>
      <c r="P220" s="147">
        <v>1</v>
      </c>
      <c r="Q220" s="147">
        <v>3</v>
      </c>
      <c r="R220" s="147">
        <v>0</v>
      </c>
      <c r="S220" s="147">
        <v>1</v>
      </c>
      <c r="T220" s="147">
        <v>0</v>
      </c>
      <c r="U220" s="147">
        <v>20</v>
      </c>
      <c r="V220" s="147">
        <v>19</v>
      </c>
      <c r="W220" s="147">
        <v>2</v>
      </c>
      <c r="X220" s="147">
        <v>2</v>
      </c>
      <c r="Y220" s="147">
        <v>5</v>
      </c>
      <c r="Z220" s="147">
        <v>2</v>
      </c>
      <c r="AA220" s="147">
        <v>3</v>
      </c>
      <c r="AB220" s="147">
        <v>2</v>
      </c>
      <c r="AC220" s="147">
        <v>6</v>
      </c>
      <c r="AD220" s="147">
        <v>4</v>
      </c>
      <c r="AE220" s="147">
        <v>3</v>
      </c>
      <c r="AF220" s="147">
        <v>2</v>
      </c>
      <c r="AG220" s="147">
        <v>2</v>
      </c>
      <c r="AH220" s="147">
        <v>1</v>
      </c>
      <c r="AI220" s="147">
        <v>2</v>
      </c>
      <c r="AJ220" s="147">
        <v>0</v>
      </c>
      <c r="AK220" s="147">
        <v>4</v>
      </c>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row>
    <row r="221" spans="1:64" ht="15.75" customHeight="1" x14ac:dyDescent="0.2">
      <c r="A221" s="142" t="s">
        <v>709</v>
      </c>
      <c r="B221" s="142" t="s">
        <v>710</v>
      </c>
      <c r="C221" s="147"/>
      <c r="D221" s="147"/>
      <c r="E221" s="147">
        <v>75</v>
      </c>
      <c r="F221" s="147">
        <v>0</v>
      </c>
      <c r="G221" s="147"/>
      <c r="H221" s="147">
        <v>19</v>
      </c>
      <c r="I221" s="147">
        <v>6</v>
      </c>
      <c r="J221" s="147">
        <v>6</v>
      </c>
      <c r="K221" s="147">
        <v>7</v>
      </c>
      <c r="L221" s="147"/>
      <c r="M221" s="147">
        <v>48</v>
      </c>
      <c r="N221" s="147">
        <v>0</v>
      </c>
      <c r="O221" s="147">
        <v>0</v>
      </c>
      <c r="P221" s="147">
        <v>0</v>
      </c>
      <c r="Q221" s="147">
        <v>1</v>
      </c>
      <c r="R221" s="147">
        <v>0</v>
      </c>
      <c r="S221" s="147">
        <v>0</v>
      </c>
      <c r="T221" s="147">
        <v>1</v>
      </c>
      <c r="U221" s="147">
        <v>3</v>
      </c>
      <c r="V221" s="147">
        <v>9</v>
      </c>
      <c r="W221" s="147">
        <v>6</v>
      </c>
      <c r="X221" s="147">
        <v>0</v>
      </c>
      <c r="Y221" s="147">
        <v>2</v>
      </c>
      <c r="Z221" s="147">
        <v>0</v>
      </c>
      <c r="AA221" s="147">
        <v>6</v>
      </c>
      <c r="AB221" s="147">
        <v>5</v>
      </c>
      <c r="AC221" s="147">
        <v>7</v>
      </c>
      <c r="AD221" s="147">
        <v>6</v>
      </c>
      <c r="AE221" s="147">
        <v>1</v>
      </c>
      <c r="AF221" s="147">
        <v>0</v>
      </c>
      <c r="AG221" s="147">
        <v>1</v>
      </c>
      <c r="AH221" s="147">
        <v>0</v>
      </c>
      <c r="AI221" s="147">
        <v>0</v>
      </c>
      <c r="AJ221" s="147">
        <v>0</v>
      </c>
      <c r="AK221" s="147">
        <v>0</v>
      </c>
    </row>
    <row r="222" spans="1:64" ht="15.75" customHeight="1" x14ac:dyDescent="0.2">
      <c r="A222" s="142" t="s">
        <v>711</v>
      </c>
      <c r="B222" s="142" t="s">
        <v>712</v>
      </c>
      <c r="C222" s="147"/>
      <c r="D222" s="147"/>
      <c r="E222" s="147">
        <v>17</v>
      </c>
      <c r="F222" s="147">
        <v>0</v>
      </c>
      <c r="G222" s="147"/>
      <c r="H222" s="147">
        <v>53</v>
      </c>
      <c r="I222" s="147">
        <v>33</v>
      </c>
      <c r="J222" s="147">
        <v>16</v>
      </c>
      <c r="K222" s="147">
        <v>4</v>
      </c>
      <c r="L222" s="147"/>
      <c r="M222" s="147">
        <v>78</v>
      </c>
      <c r="N222" s="147">
        <v>0</v>
      </c>
      <c r="O222" s="147">
        <v>3</v>
      </c>
      <c r="P222" s="147">
        <v>0</v>
      </c>
      <c r="Q222" s="147">
        <v>0</v>
      </c>
      <c r="R222" s="147">
        <v>1</v>
      </c>
      <c r="S222" s="147">
        <v>0</v>
      </c>
      <c r="T222" s="147">
        <v>0</v>
      </c>
      <c r="U222" s="147">
        <v>16</v>
      </c>
      <c r="V222" s="147">
        <v>25</v>
      </c>
      <c r="W222" s="147">
        <v>2</v>
      </c>
      <c r="X222" s="147">
        <v>0</v>
      </c>
      <c r="Y222" s="147">
        <v>14</v>
      </c>
      <c r="Z222" s="147">
        <v>5</v>
      </c>
      <c r="AA222" s="147">
        <v>3</v>
      </c>
      <c r="AB222" s="147">
        <v>1</v>
      </c>
      <c r="AC222" s="147">
        <v>4</v>
      </c>
      <c r="AD222" s="147">
        <v>0</v>
      </c>
      <c r="AE222" s="147">
        <v>0</v>
      </c>
      <c r="AF222" s="147">
        <v>2</v>
      </c>
      <c r="AG222" s="147">
        <v>1</v>
      </c>
      <c r="AH222" s="147">
        <v>0</v>
      </c>
      <c r="AI222" s="147">
        <v>0</v>
      </c>
      <c r="AJ222" s="147">
        <v>0</v>
      </c>
      <c r="AK222" s="147">
        <v>1</v>
      </c>
    </row>
    <row r="223" spans="1:64" ht="15.75" customHeight="1" x14ac:dyDescent="0.2">
      <c r="A223" s="142" t="s">
        <v>713</v>
      </c>
      <c r="B223" s="142" t="s">
        <v>714</v>
      </c>
      <c r="C223" s="147"/>
      <c r="D223" s="147"/>
      <c r="E223" s="147">
        <v>38</v>
      </c>
      <c r="F223" s="147">
        <v>0</v>
      </c>
      <c r="G223" s="147"/>
      <c r="H223" s="147">
        <v>73</v>
      </c>
      <c r="I223" s="147">
        <v>48</v>
      </c>
      <c r="J223" s="147">
        <v>13</v>
      </c>
      <c r="K223" s="147">
        <v>12</v>
      </c>
      <c r="L223" s="147"/>
      <c r="M223" s="147">
        <v>114</v>
      </c>
      <c r="N223" s="147">
        <v>0</v>
      </c>
      <c r="O223" s="147">
        <v>2</v>
      </c>
      <c r="P223" s="147">
        <v>0</v>
      </c>
      <c r="Q223" s="147">
        <v>2</v>
      </c>
      <c r="R223" s="147">
        <v>0</v>
      </c>
      <c r="S223" s="147">
        <v>0</v>
      </c>
      <c r="T223" s="147">
        <v>0</v>
      </c>
      <c r="U223" s="147">
        <v>24</v>
      </c>
      <c r="V223" s="147">
        <v>26</v>
      </c>
      <c r="W223" s="147">
        <v>5</v>
      </c>
      <c r="X223" s="147">
        <v>2</v>
      </c>
      <c r="Y223" s="147">
        <v>4</v>
      </c>
      <c r="Z223" s="147">
        <v>0</v>
      </c>
      <c r="AA223" s="147">
        <v>8</v>
      </c>
      <c r="AB223" s="147">
        <v>8</v>
      </c>
      <c r="AC223" s="147">
        <v>6</v>
      </c>
      <c r="AD223" s="147">
        <v>2</v>
      </c>
      <c r="AE223" s="147">
        <v>2</v>
      </c>
      <c r="AF223" s="147">
        <v>13</v>
      </c>
      <c r="AG223" s="147">
        <v>2</v>
      </c>
      <c r="AH223" s="147">
        <v>0</v>
      </c>
      <c r="AI223" s="147">
        <v>0</v>
      </c>
      <c r="AJ223" s="147">
        <v>0</v>
      </c>
      <c r="AK223" s="147">
        <v>8</v>
      </c>
    </row>
    <row r="224" spans="1:64" ht="15.75" customHeight="1" x14ac:dyDescent="0.2">
      <c r="A224" s="142" t="s">
        <v>715</v>
      </c>
      <c r="B224" s="142" t="s">
        <v>716</v>
      </c>
      <c r="C224" s="147"/>
      <c r="D224" s="147"/>
      <c r="E224" s="147">
        <v>22</v>
      </c>
      <c r="F224" s="147">
        <v>0</v>
      </c>
      <c r="G224" s="147"/>
      <c r="H224" s="147">
        <v>14</v>
      </c>
      <c r="I224" s="147">
        <v>10</v>
      </c>
      <c r="J224" s="147">
        <v>4</v>
      </c>
      <c r="K224" s="147">
        <v>0</v>
      </c>
      <c r="L224" s="147"/>
      <c r="M224" s="147">
        <v>18</v>
      </c>
      <c r="N224" s="147">
        <v>0</v>
      </c>
      <c r="O224" s="147">
        <v>0</v>
      </c>
      <c r="P224" s="147">
        <v>2</v>
      </c>
      <c r="Q224" s="147">
        <v>1</v>
      </c>
      <c r="R224" s="147">
        <v>1</v>
      </c>
      <c r="S224" s="147">
        <v>0</v>
      </c>
      <c r="T224" s="147">
        <v>0</v>
      </c>
      <c r="U224" s="147">
        <v>2</v>
      </c>
      <c r="V224" s="147">
        <v>1</v>
      </c>
      <c r="W224" s="147">
        <v>2</v>
      </c>
      <c r="X224" s="147">
        <v>0</v>
      </c>
      <c r="Y224" s="147">
        <v>6</v>
      </c>
      <c r="Z224" s="147">
        <v>0</v>
      </c>
      <c r="AA224" s="147">
        <v>0</v>
      </c>
      <c r="AB224" s="147">
        <v>0</v>
      </c>
      <c r="AC224" s="147">
        <v>2</v>
      </c>
      <c r="AD224" s="147">
        <v>0</v>
      </c>
      <c r="AE224" s="147">
        <v>1</v>
      </c>
      <c r="AF224" s="147">
        <v>0</v>
      </c>
      <c r="AG224" s="147">
        <v>0</v>
      </c>
      <c r="AH224" s="147">
        <v>0</v>
      </c>
      <c r="AI224" s="147">
        <v>0</v>
      </c>
      <c r="AJ224" s="147">
        <v>0</v>
      </c>
      <c r="AK224" s="147">
        <v>0</v>
      </c>
    </row>
    <row r="225" spans="1:64" ht="15.75" customHeight="1" x14ac:dyDescent="0.2">
      <c r="A225" s="142" t="s">
        <v>717</v>
      </c>
      <c r="B225" s="142" t="s">
        <v>718</v>
      </c>
      <c r="C225" s="147"/>
      <c r="D225" s="147"/>
      <c r="E225" s="147">
        <v>205</v>
      </c>
      <c r="F225" s="147">
        <v>0</v>
      </c>
      <c r="G225" s="147"/>
      <c r="H225" s="147">
        <v>536</v>
      </c>
      <c r="I225" s="147">
        <v>216</v>
      </c>
      <c r="J225" s="147">
        <v>129</v>
      </c>
      <c r="K225" s="147">
        <v>191</v>
      </c>
      <c r="L225" s="147"/>
      <c r="M225" s="147">
        <v>1278</v>
      </c>
      <c r="N225" s="147">
        <v>12</v>
      </c>
      <c r="O225" s="147">
        <v>16</v>
      </c>
      <c r="P225" s="147">
        <v>7</v>
      </c>
      <c r="Q225" s="147">
        <v>8</v>
      </c>
      <c r="R225" s="147">
        <v>8</v>
      </c>
      <c r="S225" s="147">
        <v>11</v>
      </c>
      <c r="T225" s="147">
        <v>0</v>
      </c>
      <c r="U225" s="147">
        <v>162</v>
      </c>
      <c r="V225" s="147">
        <v>243</v>
      </c>
      <c r="W225" s="147">
        <v>57</v>
      </c>
      <c r="X225" s="147">
        <v>17</v>
      </c>
      <c r="Y225" s="147">
        <v>85</v>
      </c>
      <c r="Z225" s="147">
        <v>26</v>
      </c>
      <c r="AA225" s="147">
        <v>43</v>
      </c>
      <c r="AB225" s="147">
        <v>29</v>
      </c>
      <c r="AC225" s="147">
        <v>96</v>
      </c>
      <c r="AD225" s="147">
        <v>104</v>
      </c>
      <c r="AE225" s="147">
        <v>74</v>
      </c>
      <c r="AF225" s="147">
        <v>140</v>
      </c>
      <c r="AG225" s="147">
        <v>13</v>
      </c>
      <c r="AH225" s="147">
        <v>2</v>
      </c>
      <c r="AI225" s="147">
        <v>103</v>
      </c>
      <c r="AJ225" s="147">
        <v>4</v>
      </c>
      <c r="AK225" s="147">
        <v>18</v>
      </c>
    </row>
    <row r="226" spans="1:64" ht="15.75" customHeight="1" x14ac:dyDescent="0.2">
      <c r="A226" s="142" t="s">
        <v>719</v>
      </c>
      <c r="B226" s="142" t="s">
        <v>720</v>
      </c>
      <c r="C226" s="147"/>
      <c r="D226" s="147"/>
      <c r="E226" s="147">
        <v>289</v>
      </c>
      <c r="F226" s="147">
        <v>0</v>
      </c>
      <c r="G226" s="147"/>
      <c r="H226" s="147">
        <v>127</v>
      </c>
      <c r="I226" s="147">
        <v>116</v>
      </c>
      <c r="J226" s="147">
        <v>9</v>
      </c>
      <c r="K226" s="147">
        <v>2</v>
      </c>
      <c r="L226" s="147"/>
      <c r="M226" s="147">
        <v>141</v>
      </c>
      <c r="N226" s="147">
        <v>8</v>
      </c>
      <c r="O226" s="147">
        <v>3</v>
      </c>
      <c r="P226" s="147">
        <v>0</v>
      </c>
      <c r="Q226" s="147">
        <v>0</v>
      </c>
      <c r="R226" s="147">
        <v>0</v>
      </c>
      <c r="S226" s="147">
        <v>0</v>
      </c>
      <c r="T226" s="147">
        <v>0</v>
      </c>
      <c r="U226" s="147">
        <v>9</v>
      </c>
      <c r="V226" s="147">
        <v>12</v>
      </c>
      <c r="W226" s="147">
        <v>3</v>
      </c>
      <c r="X226" s="147">
        <v>1</v>
      </c>
      <c r="Y226" s="147">
        <v>42</v>
      </c>
      <c r="Z226" s="147">
        <v>1</v>
      </c>
      <c r="AA226" s="147">
        <v>0</v>
      </c>
      <c r="AB226" s="147">
        <v>3</v>
      </c>
      <c r="AC226" s="147">
        <v>6</v>
      </c>
      <c r="AD226" s="147">
        <v>0</v>
      </c>
      <c r="AE226" s="147">
        <v>0</v>
      </c>
      <c r="AF226" s="147">
        <v>49</v>
      </c>
      <c r="AG226" s="147">
        <v>1</v>
      </c>
      <c r="AH226" s="147">
        <v>0</v>
      </c>
      <c r="AI226" s="147">
        <v>2</v>
      </c>
      <c r="AJ226" s="147">
        <v>1</v>
      </c>
      <c r="AK226" s="147">
        <v>0</v>
      </c>
      <c r="AL226" s="130"/>
      <c r="AM226" s="130"/>
      <c r="AN226" s="130"/>
      <c r="AO226" s="130"/>
      <c r="AP226" s="130"/>
      <c r="AQ226" s="130"/>
      <c r="AR226" s="130"/>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row>
    <row r="227" spans="1:64" ht="15.75" customHeight="1" x14ac:dyDescent="0.2">
      <c r="A227" s="142" t="s">
        <v>721</v>
      </c>
      <c r="B227" s="142" t="s">
        <v>722</v>
      </c>
      <c r="C227" s="147"/>
      <c r="D227" s="147"/>
      <c r="E227" s="147">
        <v>115</v>
      </c>
      <c r="F227" s="147">
        <v>0</v>
      </c>
      <c r="G227" s="147"/>
      <c r="H227" s="147">
        <v>128</v>
      </c>
      <c r="I227" s="147">
        <v>46</v>
      </c>
      <c r="J227" s="147">
        <v>39</v>
      </c>
      <c r="K227" s="147">
        <v>43</v>
      </c>
      <c r="L227" s="147"/>
      <c r="M227" s="147">
        <v>274</v>
      </c>
      <c r="N227" s="147">
        <v>1</v>
      </c>
      <c r="O227" s="147">
        <v>5</v>
      </c>
      <c r="P227" s="147">
        <v>0</v>
      </c>
      <c r="Q227" s="147">
        <v>2</v>
      </c>
      <c r="R227" s="147">
        <v>1</v>
      </c>
      <c r="S227" s="147">
        <v>1</v>
      </c>
      <c r="T227" s="147">
        <v>1</v>
      </c>
      <c r="U227" s="147">
        <v>59</v>
      </c>
      <c r="V227" s="147">
        <v>79</v>
      </c>
      <c r="W227" s="147">
        <v>10</v>
      </c>
      <c r="X227" s="147">
        <v>1</v>
      </c>
      <c r="Y227" s="147">
        <v>28</v>
      </c>
      <c r="Z227" s="147">
        <v>2</v>
      </c>
      <c r="AA227" s="147">
        <v>9</v>
      </c>
      <c r="AB227" s="147">
        <v>13</v>
      </c>
      <c r="AC227" s="147">
        <v>18</v>
      </c>
      <c r="AD227" s="147">
        <v>14</v>
      </c>
      <c r="AE227" s="147">
        <v>10</v>
      </c>
      <c r="AF227" s="147">
        <v>10</v>
      </c>
      <c r="AG227" s="147">
        <v>0</v>
      </c>
      <c r="AH227" s="147">
        <v>4</v>
      </c>
      <c r="AI227" s="147">
        <v>1</v>
      </c>
      <c r="AJ227" s="147">
        <v>0</v>
      </c>
      <c r="AK227" s="147">
        <v>5</v>
      </c>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row>
    <row r="228" spans="1:64" ht="15.75" customHeight="1" x14ac:dyDescent="0.2">
      <c r="A228" s="142" t="s">
        <v>723</v>
      </c>
      <c r="B228" s="142" t="s">
        <v>724</v>
      </c>
      <c r="C228" s="147"/>
      <c r="D228" s="147"/>
      <c r="E228" s="147">
        <v>39</v>
      </c>
      <c r="F228" s="147">
        <v>0</v>
      </c>
      <c r="G228" s="147"/>
      <c r="H228" s="147">
        <v>41</v>
      </c>
      <c r="I228" s="147">
        <v>16</v>
      </c>
      <c r="J228" s="147">
        <v>9</v>
      </c>
      <c r="K228" s="147">
        <v>16</v>
      </c>
      <c r="L228" s="147"/>
      <c r="M228" s="147">
        <v>98</v>
      </c>
      <c r="N228" s="147">
        <v>4</v>
      </c>
      <c r="O228" s="147">
        <v>3</v>
      </c>
      <c r="P228" s="147">
        <v>2</v>
      </c>
      <c r="Q228" s="147">
        <v>0</v>
      </c>
      <c r="R228" s="147">
        <v>0</v>
      </c>
      <c r="S228" s="147">
        <v>0</v>
      </c>
      <c r="T228" s="147">
        <v>0</v>
      </c>
      <c r="U228" s="147">
        <v>10</v>
      </c>
      <c r="V228" s="147">
        <v>20</v>
      </c>
      <c r="W228" s="147">
        <v>10</v>
      </c>
      <c r="X228" s="147">
        <v>2</v>
      </c>
      <c r="Y228" s="147">
        <v>7</v>
      </c>
      <c r="Z228" s="147">
        <v>0</v>
      </c>
      <c r="AA228" s="147">
        <v>3</v>
      </c>
      <c r="AB228" s="147">
        <v>6</v>
      </c>
      <c r="AC228" s="147">
        <v>4</v>
      </c>
      <c r="AD228" s="147">
        <v>2</v>
      </c>
      <c r="AE228" s="147">
        <v>2</v>
      </c>
      <c r="AF228" s="147">
        <v>1</v>
      </c>
      <c r="AG228" s="147">
        <v>3</v>
      </c>
      <c r="AH228" s="147">
        <v>0</v>
      </c>
      <c r="AI228" s="147">
        <v>4</v>
      </c>
      <c r="AJ228" s="147">
        <v>0</v>
      </c>
      <c r="AK228" s="147">
        <v>15</v>
      </c>
      <c r="AL228" s="130"/>
      <c r="AM228" s="130"/>
      <c r="AN228" s="130"/>
      <c r="AO228" s="130"/>
      <c r="AP228" s="130"/>
      <c r="AQ228" s="130"/>
      <c r="AR228" s="130"/>
      <c r="AS228" s="130"/>
      <c r="AT228" s="130"/>
      <c r="AU228" s="130"/>
      <c r="AV228" s="130"/>
      <c r="AW228" s="130"/>
      <c r="AX228" s="130"/>
      <c r="AY228" s="130"/>
      <c r="AZ228" s="130"/>
      <c r="BA228" s="130"/>
      <c r="BB228" s="130"/>
      <c r="BC228" s="130"/>
      <c r="BD228" s="130"/>
      <c r="BE228" s="130"/>
      <c r="BF228" s="130"/>
      <c r="BG228" s="130"/>
      <c r="BH228" s="130"/>
      <c r="BI228" s="130"/>
      <c r="BJ228" s="130"/>
      <c r="BK228" s="130"/>
      <c r="BL228" s="130"/>
    </row>
    <row r="229" spans="1:64" ht="15.75" customHeight="1" x14ac:dyDescent="0.2">
      <c r="A229" s="142" t="s">
        <v>725</v>
      </c>
      <c r="B229" s="142" t="s">
        <v>726</v>
      </c>
      <c r="C229" s="147"/>
      <c r="D229" s="147"/>
      <c r="E229" s="147">
        <v>92</v>
      </c>
      <c r="F229" s="147">
        <v>0</v>
      </c>
      <c r="G229" s="147"/>
      <c r="H229" s="147">
        <v>739</v>
      </c>
      <c r="I229" s="147">
        <v>92</v>
      </c>
      <c r="J229" s="147">
        <v>128</v>
      </c>
      <c r="K229" s="147">
        <v>519</v>
      </c>
      <c r="L229" s="147"/>
      <c r="M229" s="147">
        <v>2904</v>
      </c>
      <c r="N229" s="147">
        <v>15</v>
      </c>
      <c r="O229" s="147">
        <v>57</v>
      </c>
      <c r="P229" s="147">
        <v>14</v>
      </c>
      <c r="Q229" s="147">
        <v>14</v>
      </c>
      <c r="R229" s="147">
        <v>0</v>
      </c>
      <c r="S229" s="147">
        <v>0</v>
      </c>
      <c r="T229" s="147">
        <v>17</v>
      </c>
      <c r="U229" s="147">
        <v>384</v>
      </c>
      <c r="V229" s="147">
        <v>452</v>
      </c>
      <c r="W229" s="147">
        <v>168</v>
      </c>
      <c r="X229" s="147">
        <v>123</v>
      </c>
      <c r="Y229" s="147">
        <v>263</v>
      </c>
      <c r="Z229" s="147">
        <v>137</v>
      </c>
      <c r="AA229" s="147">
        <v>88</v>
      </c>
      <c r="AB229" s="147">
        <v>44</v>
      </c>
      <c r="AC229" s="147">
        <v>161</v>
      </c>
      <c r="AD229" s="147">
        <v>197</v>
      </c>
      <c r="AE229" s="147">
        <v>141</v>
      </c>
      <c r="AF229" s="147">
        <v>194</v>
      </c>
      <c r="AG229" s="147">
        <v>14</v>
      </c>
      <c r="AH229" s="147">
        <v>7</v>
      </c>
      <c r="AI229" s="147">
        <v>230</v>
      </c>
      <c r="AJ229" s="147">
        <v>37</v>
      </c>
      <c r="AK229" s="147">
        <v>147</v>
      </c>
    </row>
    <row r="230" spans="1:64" ht="15.75" customHeight="1" x14ac:dyDescent="0.2">
      <c r="A230" s="142" t="s">
        <v>727</v>
      </c>
      <c r="B230" s="142" t="s">
        <v>728</v>
      </c>
      <c r="C230" s="147"/>
      <c r="D230" s="147"/>
      <c r="E230" s="147">
        <v>143</v>
      </c>
      <c r="F230" s="147">
        <v>0</v>
      </c>
      <c r="G230" s="147"/>
      <c r="H230" s="147">
        <v>250</v>
      </c>
      <c r="I230" s="147">
        <v>127</v>
      </c>
      <c r="J230" s="147">
        <v>69</v>
      </c>
      <c r="K230" s="147">
        <v>54</v>
      </c>
      <c r="L230" s="147"/>
      <c r="M230" s="147">
        <v>457</v>
      </c>
      <c r="N230" s="147">
        <v>1</v>
      </c>
      <c r="O230" s="147">
        <v>22</v>
      </c>
      <c r="P230" s="147">
        <v>8</v>
      </c>
      <c r="Q230" s="147">
        <v>8</v>
      </c>
      <c r="R230" s="147">
        <v>5</v>
      </c>
      <c r="S230" s="147">
        <v>4</v>
      </c>
      <c r="T230" s="147">
        <v>0</v>
      </c>
      <c r="U230" s="147">
        <v>78</v>
      </c>
      <c r="V230" s="147">
        <v>113</v>
      </c>
      <c r="W230" s="147">
        <v>14</v>
      </c>
      <c r="X230" s="147">
        <v>8</v>
      </c>
      <c r="Y230" s="147">
        <v>74</v>
      </c>
      <c r="Z230" s="147">
        <v>18</v>
      </c>
      <c r="AA230" s="147">
        <v>19</v>
      </c>
      <c r="AB230" s="147">
        <v>14</v>
      </c>
      <c r="AC230" s="147">
        <v>27</v>
      </c>
      <c r="AD230" s="147">
        <v>14</v>
      </c>
      <c r="AE230" s="147">
        <v>12</v>
      </c>
      <c r="AF230" s="147">
        <v>1</v>
      </c>
      <c r="AG230" s="147">
        <v>7</v>
      </c>
      <c r="AH230" s="147">
        <v>4</v>
      </c>
      <c r="AI230" s="147">
        <v>3</v>
      </c>
      <c r="AJ230" s="147">
        <v>0</v>
      </c>
      <c r="AK230" s="147">
        <v>3</v>
      </c>
    </row>
    <row r="231" spans="1:64" ht="15.75" customHeight="1" x14ac:dyDescent="0.2">
      <c r="A231" s="142" t="s">
        <v>729</v>
      </c>
      <c r="B231" s="142" t="s">
        <v>730</v>
      </c>
      <c r="C231" s="147"/>
      <c r="D231" s="147"/>
      <c r="E231" s="147">
        <v>141</v>
      </c>
      <c r="F231" s="147">
        <v>0</v>
      </c>
      <c r="G231" s="147"/>
      <c r="H231" s="147">
        <v>106</v>
      </c>
      <c r="I231" s="147">
        <v>85</v>
      </c>
      <c r="J231" s="147">
        <v>17</v>
      </c>
      <c r="K231" s="147">
        <v>4</v>
      </c>
      <c r="L231" s="147"/>
      <c r="M231" s="147">
        <v>134</v>
      </c>
      <c r="N231" s="147">
        <v>1</v>
      </c>
      <c r="O231" s="147">
        <v>7</v>
      </c>
      <c r="P231" s="147">
        <v>0</v>
      </c>
      <c r="Q231" s="147">
        <v>1</v>
      </c>
      <c r="R231" s="147">
        <v>0</v>
      </c>
      <c r="S231" s="147">
        <v>0</v>
      </c>
      <c r="T231" s="147">
        <v>0</v>
      </c>
      <c r="U231" s="147">
        <v>33</v>
      </c>
      <c r="V231" s="147">
        <v>34</v>
      </c>
      <c r="W231" s="147">
        <v>6</v>
      </c>
      <c r="X231" s="147">
        <v>1</v>
      </c>
      <c r="Y231" s="147">
        <v>9</v>
      </c>
      <c r="Z231" s="147">
        <v>3</v>
      </c>
      <c r="AA231" s="147">
        <v>3</v>
      </c>
      <c r="AB231" s="147">
        <v>3</v>
      </c>
      <c r="AC231" s="147">
        <v>5</v>
      </c>
      <c r="AD231" s="147">
        <v>0</v>
      </c>
      <c r="AE231" s="147">
        <v>1</v>
      </c>
      <c r="AF231" s="147">
        <v>3</v>
      </c>
      <c r="AG231" s="147">
        <v>8</v>
      </c>
      <c r="AH231" s="147">
        <v>0</v>
      </c>
      <c r="AI231" s="147">
        <v>2</v>
      </c>
      <c r="AJ231" s="147">
        <v>0</v>
      </c>
      <c r="AK231" s="147">
        <v>14</v>
      </c>
    </row>
    <row r="232" spans="1:64" ht="15.75" customHeight="1" x14ac:dyDescent="0.2">
      <c r="A232" s="142" t="s">
        <v>731</v>
      </c>
      <c r="B232" s="142" t="s">
        <v>732</v>
      </c>
      <c r="C232" s="147"/>
      <c r="D232" s="147"/>
      <c r="E232" s="147">
        <v>99</v>
      </c>
      <c r="F232" s="147">
        <v>0</v>
      </c>
      <c r="G232" s="147"/>
      <c r="H232" s="147">
        <v>187</v>
      </c>
      <c r="I232" s="147">
        <v>112</v>
      </c>
      <c r="J232" s="147">
        <v>54</v>
      </c>
      <c r="K232" s="147">
        <v>21</v>
      </c>
      <c r="L232" s="147"/>
      <c r="M232" s="147">
        <v>293</v>
      </c>
      <c r="N232" s="147">
        <v>8</v>
      </c>
      <c r="O232" s="147">
        <v>38</v>
      </c>
      <c r="P232" s="147">
        <v>5</v>
      </c>
      <c r="Q232" s="147">
        <v>1</v>
      </c>
      <c r="R232" s="147">
        <v>2</v>
      </c>
      <c r="S232" s="147">
        <v>0</v>
      </c>
      <c r="T232" s="147">
        <v>0</v>
      </c>
      <c r="U232" s="147">
        <v>56</v>
      </c>
      <c r="V232" s="147">
        <v>78</v>
      </c>
      <c r="W232" s="147">
        <v>16</v>
      </c>
      <c r="X232" s="147">
        <v>3</v>
      </c>
      <c r="Y232" s="147">
        <v>41</v>
      </c>
      <c r="Z232" s="147">
        <v>9</v>
      </c>
      <c r="AA232" s="147">
        <v>4</v>
      </c>
      <c r="AB232" s="147">
        <v>4</v>
      </c>
      <c r="AC232" s="147">
        <v>12</v>
      </c>
      <c r="AD232" s="147">
        <v>3</v>
      </c>
      <c r="AE232" s="147">
        <v>1</v>
      </c>
      <c r="AF232" s="147">
        <v>4</v>
      </c>
      <c r="AG232" s="147">
        <v>2</v>
      </c>
      <c r="AH232" s="147">
        <v>1</v>
      </c>
      <c r="AI232" s="147">
        <v>3</v>
      </c>
      <c r="AJ232" s="147">
        <v>0</v>
      </c>
      <c r="AK232" s="147">
        <v>2</v>
      </c>
    </row>
    <row r="233" spans="1:64" ht="15.75" customHeight="1" x14ac:dyDescent="0.2">
      <c r="A233" s="142" t="s">
        <v>733</v>
      </c>
      <c r="B233" s="142" t="s">
        <v>734</v>
      </c>
      <c r="C233" s="147"/>
      <c r="D233" s="147"/>
      <c r="E233" s="147">
        <v>247</v>
      </c>
      <c r="F233" s="147">
        <v>1</v>
      </c>
      <c r="G233" s="147"/>
      <c r="H233" s="147">
        <v>372</v>
      </c>
      <c r="I233" s="147">
        <v>107</v>
      </c>
      <c r="J233" s="147">
        <v>102</v>
      </c>
      <c r="K233" s="147">
        <v>163</v>
      </c>
      <c r="L233" s="147"/>
      <c r="M233" s="147">
        <v>1005</v>
      </c>
      <c r="N233" s="147">
        <v>11</v>
      </c>
      <c r="O233" s="147">
        <v>58</v>
      </c>
      <c r="P233" s="147">
        <v>15</v>
      </c>
      <c r="Q233" s="147">
        <v>2</v>
      </c>
      <c r="R233" s="147">
        <v>3</v>
      </c>
      <c r="S233" s="147">
        <v>6</v>
      </c>
      <c r="T233" s="147">
        <v>0</v>
      </c>
      <c r="U233" s="147">
        <v>148</v>
      </c>
      <c r="V233" s="147">
        <v>187</v>
      </c>
      <c r="W233" s="147">
        <v>55</v>
      </c>
      <c r="X233" s="147">
        <v>25</v>
      </c>
      <c r="Y233" s="147">
        <v>76</v>
      </c>
      <c r="Z233" s="147">
        <v>33</v>
      </c>
      <c r="AA233" s="147">
        <v>39</v>
      </c>
      <c r="AB233" s="147">
        <v>39</v>
      </c>
      <c r="AC233" s="147">
        <v>46</v>
      </c>
      <c r="AD233" s="147">
        <v>57</v>
      </c>
      <c r="AE233" s="147">
        <v>43</v>
      </c>
      <c r="AF233" s="147">
        <v>13</v>
      </c>
      <c r="AG233" s="147">
        <v>18</v>
      </c>
      <c r="AH233" s="147">
        <v>11</v>
      </c>
      <c r="AI233" s="147">
        <v>59</v>
      </c>
      <c r="AJ233" s="147">
        <v>2</v>
      </c>
      <c r="AK233" s="147">
        <v>59</v>
      </c>
    </row>
    <row r="234" spans="1:64" ht="15.75" customHeight="1" x14ac:dyDescent="0.2">
      <c r="A234" s="142" t="s">
        <v>735</v>
      </c>
      <c r="B234" s="142" t="s">
        <v>736</v>
      </c>
      <c r="C234" s="147"/>
      <c r="D234" s="147"/>
      <c r="E234" s="147">
        <v>61</v>
      </c>
      <c r="F234" s="147">
        <v>0</v>
      </c>
      <c r="G234" s="147"/>
      <c r="H234" s="147">
        <v>114</v>
      </c>
      <c r="I234" s="147">
        <v>46</v>
      </c>
      <c r="J234" s="147">
        <v>23</v>
      </c>
      <c r="K234" s="147">
        <v>45</v>
      </c>
      <c r="L234" s="147"/>
      <c r="M234" s="147">
        <v>304</v>
      </c>
      <c r="N234" s="147">
        <v>0</v>
      </c>
      <c r="O234" s="147">
        <v>11</v>
      </c>
      <c r="P234" s="147">
        <v>0</v>
      </c>
      <c r="Q234" s="147">
        <v>3</v>
      </c>
      <c r="R234" s="147">
        <v>1</v>
      </c>
      <c r="S234" s="147">
        <v>3</v>
      </c>
      <c r="T234" s="147">
        <v>1</v>
      </c>
      <c r="U234" s="147">
        <v>49</v>
      </c>
      <c r="V234" s="147">
        <v>52</v>
      </c>
      <c r="W234" s="147">
        <v>18</v>
      </c>
      <c r="X234" s="147">
        <v>8</v>
      </c>
      <c r="Y234" s="147">
        <v>31</v>
      </c>
      <c r="Z234" s="147">
        <v>19</v>
      </c>
      <c r="AA234" s="147">
        <v>11</v>
      </c>
      <c r="AB234" s="147">
        <v>11</v>
      </c>
      <c r="AC234" s="147">
        <v>12</v>
      </c>
      <c r="AD234" s="147">
        <v>9</v>
      </c>
      <c r="AE234" s="147">
        <v>11</v>
      </c>
      <c r="AF234" s="147">
        <v>12</v>
      </c>
      <c r="AG234" s="147">
        <v>4</v>
      </c>
      <c r="AH234" s="147">
        <v>4</v>
      </c>
      <c r="AI234" s="147">
        <v>7</v>
      </c>
      <c r="AJ234" s="147">
        <v>4</v>
      </c>
      <c r="AK234" s="147">
        <v>23</v>
      </c>
      <c r="AL234" s="130"/>
      <c r="AM234" s="130"/>
      <c r="AN234" s="130"/>
      <c r="AO234" s="130"/>
      <c r="AP234" s="130"/>
      <c r="AQ234" s="130"/>
      <c r="AR234" s="130"/>
      <c r="AS234" s="130"/>
      <c r="AT234" s="130"/>
      <c r="AU234" s="130"/>
      <c r="AV234" s="130"/>
      <c r="AW234" s="130"/>
      <c r="AX234" s="130"/>
      <c r="AY234" s="130"/>
      <c r="AZ234" s="130"/>
      <c r="BA234" s="130"/>
      <c r="BB234" s="130"/>
      <c r="BC234" s="130"/>
      <c r="BD234" s="130"/>
      <c r="BE234" s="130"/>
      <c r="BF234" s="130"/>
      <c r="BG234" s="130"/>
      <c r="BH234" s="130"/>
      <c r="BI234" s="130"/>
      <c r="BJ234" s="130"/>
      <c r="BK234" s="130"/>
      <c r="BL234" s="130"/>
    </row>
    <row r="235" spans="1:64" ht="15.75" customHeight="1" x14ac:dyDescent="0.2">
      <c r="A235" s="142" t="s">
        <v>737</v>
      </c>
      <c r="B235" s="142" t="s">
        <v>738</v>
      </c>
      <c r="C235" s="147"/>
      <c r="D235" s="147"/>
      <c r="E235" s="147">
        <v>33</v>
      </c>
      <c r="F235" s="147">
        <v>0</v>
      </c>
      <c r="G235" s="147"/>
      <c r="H235" s="147">
        <v>28</v>
      </c>
      <c r="I235" s="147">
        <v>17</v>
      </c>
      <c r="J235" s="147">
        <v>5</v>
      </c>
      <c r="K235" s="147">
        <v>6</v>
      </c>
      <c r="L235" s="147"/>
      <c r="M235" s="147">
        <v>48</v>
      </c>
      <c r="N235" s="147">
        <v>0</v>
      </c>
      <c r="O235" s="147">
        <v>0</v>
      </c>
      <c r="P235" s="147">
        <v>0</v>
      </c>
      <c r="Q235" s="147">
        <v>0</v>
      </c>
      <c r="R235" s="147">
        <v>0</v>
      </c>
      <c r="S235" s="147">
        <v>3</v>
      </c>
      <c r="T235" s="147">
        <v>0</v>
      </c>
      <c r="U235" s="147">
        <v>10</v>
      </c>
      <c r="V235" s="147">
        <v>11</v>
      </c>
      <c r="W235" s="147">
        <v>3</v>
      </c>
      <c r="X235" s="147">
        <v>0</v>
      </c>
      <c r="Y235" s="147">
        <v>8</v>
      </c>
      <c r="Z235" s="147">
        <v>3</v>
      </c>
      <c r="AA235" s="147">
        <v>3</v>
      </c>
      <c r="AB235" s="147">
        <v>3</v>
      </c>
      <c r="AC235" s="147">
        <v>1</v>
      </c>
      <c r="AD235" s="147">
        <v>2</v>
      </c>
      <c r="AE235" s="147">
        <v>0</v>
      </c>
      <c r="AF235" s="147">
        <v>0</v>
      </c>
      <c r="AG235" s="147">
        <v>1</v>
      </c>
      <c r="AH235" s="147">
        <v>0</v>
      </c>
      <c r="AI235" s="147">
        <v>0</v>
      </c>
      <c r="AJ235" s="147">
        <v>0</v>
      </c>
      <c r="AK235" s="147">
        <v>0</v>
      </c>
      <c r="AL235" s="130"/>
      <c r="AM235" s="130"/>
      <c r="AN235" s="130"/>
      <c r="AO235" s="130"/>
      <c r="AP235" s="130"/>
      <c r="AQ235" s="130"/>
      <c r="AR235" s="130"/>
      <c r="AS235" s="130"/>
      <c r="AT235" s="130"/>
      <c r="AU235" s="130"/>
      <c r="AV235" s="130"/>
      <c r="AW235" s="130"/>
      <c r="AX235" s="130"/>
      <c r="AY235" s="130"/>
      <c r="AZ235" s="130"/>
      <c r="BA235" s="130"/>
      <c r="BB235" s="130"/>
      <c r="BC235" s="130"/>
      <c r="BD235" s="130"/>
      <c r="BE235" s="130"/>
      <c r="BF235" s="130"/>
      <c r="BG235" s="130"/>
      <c r="BH235" s="130"/>
      <c r="BI235" s="130"/>
      <c r="BJ235" s="130"/>
      <c r="BK235" s="130"/>
      <c r="BL235" s="130"/>
    </row>
    <row r="236" spans="1:64" ht="15.75" customHeight="1" x14ac:dyDescent="0.2">
      <c r="A236" s="142" t="s">
        <v>739</v>
      </c>
      <c r="B236" s="142" t="s">
        <v>740</v>
      </c>
      <c r="C236" s="147"/>
      <c r="D236" s="147"/>
      <c r="E236" s="147">
        <v>89</v>
      </c>
      <c r="F236" s="147">
        <v>0</v>
      </c>
      <c r="G236" s="147"/>
      <c r="H236" s="147">
        <v>159</v>
      </c>
      <c r="I236" s="147">
        <v>110</v>
      </c>
      <c r="J236" s="147">
        <v>28</v>
      </c>
      <c r="K236" s="147">
        <v>21</v>
      </c>
      <c r="L236" s="147"/>
      <c r="M236" s="147">
        <v>238</v>
      </c>
      <c r="N236" s="147">
        <v>1</v>
      </c>
      <c r="O236" s="147">
        <v>25</v>
      </c>
      <c r="P236" s="147">
        <v>7</v>
      </c>
      <c r="Q236" s="147">
        <v>3</v>
      </c>
      <c r="R236" s="147">
        <v>0</v>
      </c>
      <c r="S236" s="147">
        <v>0</v>
      </c>
      <c r="T236" s="147">
        <v>1</v>
      </c>
      <c r="U236" s="147">
        <v>36</v>
      </c>
      <c r="V236" s="147">
        <v>59</v>
      </c>
      <c r="W236" s="147">
        <v>12</v>
      </c>
      <c r="X236" s="147">
        <v>4</v>
      </c>
      <c r="Y236" s="147">
        <v>29</v>
      </c>
      <c r="Z236" s="147">
        <v>2</v>
      </c>
      <c r="AA236" s="147">
        <v>9</v>
      </c>
      <c r="AB236" s="147">
        <v>5</v>
      </c>
      <c r="AC236" s="147">
        <v>14</v>
      </c>
      <c r="AD236" s="147">
        <v>3</v>
      </c>
      <c r="AE236" s="147">
        <v>3</v>
      </c>
      <c r="AF236" s="147">
        <v>6</v>
      </c>
      <c r="AG236" s="147">
        <v>6</v>
      </c>
      <c r="AH236" s="147">
        <v>0</v>
      </c>
      <c r="AI236" s="147">
        <v>3</v>
      </c>
      <c r="AJ236" s="147">
        <v>0</v>
      </c>
      <c r="AK236" s="147">
        <v>10</v>
      </c>
    </row>
    <row r="237" spans="1:64" ht="15.75" customHeight="1" x14ac:dyDescent="0.2">
      <c r="A237" s="142" t="s">
        <v>741</v>
      </c>
      <c r="B237" s="142" t="s">
        <v>742</v>
      </c>
      <c r="C237" s="147"/>
      <c r="D237" s="147"/>
      <c r="E237" s="147">
        <v>43</v>
      </c>
      <c r="F237" s="147">
        <v>0</v>
      </c>
      <c r="G237" s="147"/>
      <c r="H237" s="147">
        <v>40</v>
      </c>
      <c r="I237" s="147">
        <v>12</v>
      </c>
      <c r="J237" s="147">
        <v>11</v>
      </c>
      <c r="K237" s="147">
        <v>17</v>
      </c>
      <c r="L237" s="147"/>
      <c r="M237" s="147">
        <v>105</v>
      </c>
      <c r="N237" s="147">
        <v>0</v>
      </c>
      <c r="O237" s="147">
        <v>6</v>
      </c>
      <c r="P237" s="147">
        <v>1</v>
      </c>
      <c r="Q237" s="147">
        <v>1</v>
      </c>
      <c r="R237" s="147">
        <v>1</v>
      </c>
      <c r="S237" s="147">
        <v>2</v>
      </c>
      <c r="T237" s="147">
        <v>0</v>
      </c>
      <c r="U237" s="147">
        <v>15</v>
      </c>
      <c r="V237" s="147">
        <v>23</v>
      </c>
      <c r="W237" s="147">
        <v>2</v>
      </c>
      <c r="X237" s="147">
        <v>6</v>
      </c>
      <c r="Y237" s="147">
        <v>7</v>
      </c>
      <c r="Z237" s="147">
        <v>7</v>
      </c>
      <c r="AA237" s="147">
        <v>5</v>
      </c>
      <c r="AB237" s="147">
        <v>7</v>
      </c>
      <c r="AC237" s="147">
        <v>5</v>
      </c>
      <c r="AD237" s="147">
        <v>7</v>
      </c>
      <c r="AE237" s="147">
        <v>5</v>
      </c>
      <c r="AF237" s="147">
        <v>0</v>
      </c>
      <c r="AG237" s="147">
        <v>4</v>
      </c>
      <c r="AH237" s="147">
        <v>0</v>
      </c>
      <c r="AI237" s="147">
        <v>0</v>
      </c>
      <c r="AJ237" s="147">
        <v>0</v>
      </c>
      <c r="AK237" s="147">
        <v>1</v>
      </c>
    </row>
    <row r="238" spans="1:64" ht="15.75" customHeight="1" x14ac:dyDescent="0.2">
      <c r="A238" s="142" t="s">
        <v>743</v>
      </c>
      <c r="B238" s="142" t="s">
        <v>744</v>
      </c>
      <c r="C238" s="147"/>
      <c r="D238" s="147"/>
      <c r="E238" s="147">
        <v>38</v>
      </c>
      <c r="F238" s="147">
        <v>0</v>
      </c>
      <c r="G238" s="147"/>
      <c r="H238" s="147">
        <v>78</v>
      </c>
      <c r="I238" s="147">
        <v>23</v>
      </c>
      <c r="J238" s="147">
        <v>26</v>
      </c>
      <c r="K238" s="147">
        <v>29</v>
      </c>
      <c r="L238" s="147"/>
      <c r="M238" s="147">
        <v>189</v>
      </c>
      <c r="N238" s="147">
        <v>0</v>
      </c>
      <c r="O238" s="147">
        <v>9</v>
      </c>
      <c r="P238" s="147">
        <v>3</v>
      </c>
      <c r="Q238" s="147">
        <v>3</v>
      </c>
      <c r="R238" s="147">
        <v>1</v>
      </c>
      <c r="S238" s="147">
        <v>3</v>
      </c>
      <c r="T238" s="147">
        <v>0</v>
      </c>
      <c r="U238" s="147">
        <v>32</v>
      </c>
      <c r="V238" s="147">
        <v>43</v>
      </c>
      <c r="W238" s="147">
        <v>3</v>
      </c>
      <c r="X238" s="147">
        <v>4</v>
      </c>
      <c r="Y238" s="147">
        <v>19</v>
      </c>
      <c r="Z238" s="147">
        <v>5</v>
      </c>
      <c r="AA238" s="147">
        <v>7</v>
      </c>
      <c r="AB238" s="147">
        <v>8</v>
      </c>
      <c r="AC238" s="147">
        <v>12</v>
      </c>
      <c r="AD238" s="147">
        <v>12</v>
      </c>
      <c r="AE238" s="147">
        <v>9</v>
      </c>
      <c r="AF238" s="147">
        <v>1</v>
      </c>
      <c r="AG238" s="147">
        <v>4</v>
      </c>
      <c r="AH238" s="147">
        <v>1</v>
      </c>
      <c r="AI238" s="147">
        <v>0</v>
      </c>
      <c r="AJ238" s="147">
        <v>1</v>
      </c>
      <c r="AK238" s="147">
        <v>9</v>
      </c>
    </row>
    <row r="239" spans="1:64" ht="15.75" customHeight="1" x14ac:dyDescent="0.2">
      <c r="A239" s="142" t="s">
        <v>745</v>
      </c>
      <c r="B239" s="142" t="s">
        <v>746</v>
      </c>
      <c r="C239" s="147"/>
      <c r="D239" s="147"/>
      <c r="E239" s="147">
        <v>93</v>
      </c>
      <c r="F239" s="147">
        <v>0</v>
      </c>
      <c r="G239" s="147"/>
      <c r="H239" s="147">
        <v>66</v>
      </c>
      <c r="I239" s="147">
        <v>29</v>
      </c>
      <c r="J239" s="147">
        <v>16</v>
      </c>
      <c r="K239" s="147">
        <v>21</v>
      </c>
      <c r="L239" s="147"/>
      <c r="M239" s="147">
        <v>149</v>
      </c>
      <c r="N239" s="147">
        <v>1</v>
      </c>
      <c r="O239" s="147">
        <v>0</v>
      </c>
      <c r="P239" s="147">
        <v>0</v>
      </c>
      <c r="Q239" s="147">
        <v>1</v>
      </c>
      <c r="R239" s="147">
        <v>1</v>
      </c>
      <c r="S239" s="147">
        <v>1</v>
      </c>
      <c r="T239" s="147">
        <v>0</v>
      </c>
      <c r="U239" s="147">
        <v>32</v>
      </c>
      <c r="V239" s="147">
        <v>35</v>
      </c>
      <c r="W239" s="147">
        <v>16</v>
      </c>
      <c r="X239" s="147">
        <v>1</v>
      </c>
      <c r="Y239" s="147">
        <v>8</v>
      </c>
      <c r="Z239" s="147">
        <v>1</v>
      </c>
      <c r="AA239" s="147">
        <v>8</v>
      </c>
      <c r="AB239" s="147">
        <v>4</v>
      </c>
      <c r="AC239" s="147">
        <v>6</v>
      </c>
      <c r="AD239" s="147">
        <v>8</v>
      </c>
      <c r="AE239" s="147">
        <v>3</v>
      </c>
      <c r="AF239" s="147">
        <v>0</v>
      </c>
      <c r="AG239" s="147">
        <v>2</v>
      </c>
      <c r="AH239" s="147">
        <v>1</v>
      </c>
      <c r="AI239" s="147">
        <v>10</v>
      </c>
      <c r="AJ239" s="147">
        <v>1</v>
      </c>
      <c r="AK239" s="147">
        <v>9</v>
      </c>
    </row>
    <row r="240" spans="1:64" ht="15.75" customHeight="1" x14ac:dyDescent="0.2">
      <c r="A240" s="142" t="s">
        <v>747</v>
      </c>
      <c r="B240" s="142" t="s">
        <v>748</v>
      </c>
      <c r="C240" s="147"/>
      <c r="D240" s="147"/>
      <c r="E240" s="147">
        <v>49</v>
      </c>
      <c r="F240" s="147">
        <v>0</v>
      </c>
      <c r="G240" s="147"/>
      <c r="H240" s="147">
        <v>70</v>
      </c>
      <c r="I240" s="147">
        <v>48</v>
      </c>
      <c r="J240" s="147">
        <v>17</v>
      </c>
      <c r="K240" s="147">
        <v>5</v>
      </c>
      <c r="L240" s="147"/>
      <c r="M240" s="147">
        <v>100</v>
      </c>
      <c r="N240" s="147">
        <v>1</v>
      </c>
      <c r="O240" s="147">
        <v>5</v>
      </c>
      <c r="P240" s="147">
        <v>0</v>
      </c>
      <c r="Q240" s="147">
        <v>4</v>
      </c>
      <c r="R240" s="147">
        <v>0</v>
      </c>
      <c r="S240" s="147">
        <v>0</v>
      </c>
      <c r="T240" s="147">
        <v>0</v>
      </c>
      <c r="U240" s="147">
        <v>9</v>
      </c>
      <c r="V240" s="147">
        <v>21</v>
      </c>
      <c r="W240" s="147">
        <v>3</v>
      </c>
      <c r="X240" s="147">
        <v>0</v>
      </c>
      <c r="Y240" s="147">
        <v>31</v>
      </c>
      <c r="Z240" s="147">
        <v>0</v>
      </c>
      <c r="AA240" s="147">
        <v>6</v>
      </c>
      <c r="AB240" s="147">
        <v>4</v>
      </c>
      <c r="AC240" s="147">
        <v>3</v>
      </c>
      <c r="AD240" s="147">
        <v>0</v>
      </c>
      <c r="AE240" s="147">
        <v>2</v>
      </c>
      <c r="AF240" s="147">
        <v>3</v>
      </c>
      <c r="AG240" s="147">
        <v>3</v>
      </c>
      <c r="AH240" s="147">
        <v>0</v>
      </c>
      <c r="AI240" s="147">
        <v>0</v>
      </c>
      <c r="AJ240" s="147">
        <v>1</v>
      </c>
      <c r="AK240" s="147">
        <v>4</v>
      </c>
    </row>
    <row r="241" spans="1:64" ht="15.75" customHeight="1" x14ac:dyDescent="0.2">
      <c r="A241" s="142" t="s">
        <v>749</v>
      </c>
      <c r="B241" s="142" t="s">
        <v>750</v>
      </c>
      <c r="C241" s="147"/>
      <c r="D241" s="147"/>
      <c r="E241" s="147">
        <v>28</v>
      </c>
      <c r="F241" s="147">
        <v>0</v>
      </c>
      <c r="G241" s="147"/>
      <c r="H241" s="147">
        <v>53</v>
      </c>
      <c r="I241" s="147">
        <v>33</v>
      </c>
      <c r="J241" s="147">
        <v>7</v>
      </c>
      <c r="K241" s="147">
        <v>13</v>
      </c>
      <c r="L241" s="147"/>
      <c r="M241" s="147">
        <v>99</v>
      </c>
      <c r="N241" s="147">
        <v>0</v>
      </c>
      <c r="O241" s="147">
        <v>7</v>
      </c>
      <c r="P241" s="147">
        <v>1</v>
      </c>
      <c r="Q241" s="147">
        <v>0</v>
      </c>
      <c r="R241" s="147">
        <v>2</v>
      </c>
      <c r="S241" s="147">
        <v>0</v>
      </c>
      <c r="T241" s="147">
        <v>0</v>
      </c>
      <c r="U241" s="147">
        <v>23</v>
      </c>
      <c r="V241" s="147">
        <v>21</v>
      </c>
      <c r="W241" s="147">
        <v>6</v>
      </c>
      <c r="X241" s="147">
        <v>2</v>
      </c>
      <c r="Y241" s="147">
        <v>15</v>
      </c>
      <c r="Z241" s="147">
        <v>2</v>
      </c>
      <c r="AA241" s="147">
        <v>3</v>
      </c>
      <c r="AB241" s="147">
        <v>2</v>
      </c>
      <c r="AC241" s="147">
        <v>2</v>
      </c>
      <c r="AD241" s="147">
        <v>4</v>
      </c>
      <c r="AE241" s="147">
        <v>2</v>
      </c>
      <c r="AF241" s="147">
        <v>1</v>
      </c>
      <c r="AG241" s="147">
        <v>2</v>
      </c>
      <c r="AH241" s="147">
        <v>0</v>
      </c>
      <c r="AI241" s="147">
        <v>2</v>
      </c>
      <c r="AJ241" s="147">
        <v>0</v>
      </c>
      <c r="AK241" s="147">
        <v>2</v>
      </c>
    </row>
    <row r="242" spans="1:64" ht="15.75" customHeight="1" x14ac:dyDescent="0.2">
      <c r="A242" s="142" t="s">
        <v>751</v>
      </c>
      <c r="B242" s="142" t="s">
        <v>752</v>
      </c>
      <c r="C242" s="147"/>
      <c r="D242" s="147"/>
      <c r="E242" s="147">
        <v>86</v>
      </c>
      <c r="F242" s="147">
        <v>0</v>
      </c>
      <c r="G242" s="147"/>
      <c r="H242" s="147">
        <v>112</v>
      </c>
      <c r="I242" s="147">
        <v>69</v>
      </c>
      <c r="J242" s="147">
        <v>25</v>
      </c>
      <c r="K242" s="147">
        <v>18</v>
      </c>
      <c r="L242" s="147"/>
      <c r="M242" s="147">
        <v>185</v>
      </c>
      <c r="N242" s="147">
        <v>0</v>
      </c>
      <c r="O242" s="147">
        <v>12</v>
      </c>
      <c r="P242" s="147">
        <v>1</v>
      </c>
      <c r="Q242" s="147">
        <v>7</v>
      </c>
      <c r="R242" s="147">
        <v>1</v>
      </c>
      <c r="S242" s="147">
        <v>0</v>
      </c>
      <c r="T242" s="147">
        <v>0</v>
      </c>
      <c r="U242" s="147">
        <v>28</v>
      </c>
      <c r="V242" s="147">
        <v>37</v>
      </c>
      <c r="W242" s="147">
        <v>5</v>
      </c>
      <c r="X242" s="147">
        <v>4</v>
      </c>
      <c r="Y242" s="147">
        <v>27</v>
      </c>
      <c r="Z242" s="147">
        <v>0</v>
      </c>
      <c r="AA242" s="147">
        <v>15</v>
      </c>
      <c r="AB242" s="147">
        <v>6</v>
      </c>
      <c r="AC242" s="147">
        <v>9</v>
      </c>
      <c r="AD242" s="147">
        <v>14</v>
      </c>
      <c r="AE242" s="147">
        <v>1</v>
      </c>
      <c r="AF242" s="147">
        <v>11</v>
      </c>
      <c r="AG242" s="147">
        <v>2</v>
      </c>
      <c r="AH242" s="147">
        <v>0</v>
      </c>
      <c r="AI242" s="147">
        <v>2</v>
      </c>
      <c r="AJ242" s="147">
        <v>0</v>
      </c>
      <c r="AK242" s="147">
        <v>3</v>
      </c>
    </row>
    <row r="243" spans="1:64" ht="15.75" customHeight="1" x14ac:dyDescent="0.2">
      <c r="A243" s="142" t="s">
        <v>753</v>
      </c>
      <c r="B243" s="142" t="s">
        <v>754</v>
      </c>
      <c r="C243" s="147"/>
      <c r="D243" s="147"/>
      <c r="E243" s="147">
        <v>11</v>
      </c>
      <c r="F243" s="147">
        <v>0</v>
      </c>
      <c r="G243" s="147"/>
      <c r="H243" s="147">
        <v>24</v>
      </c>
      <c r="I243" s="147">
        <v>17</v>
      </c>
      <c r="J243" s="147">
        <v>5</v>
      </c>
      <c r="K243" s="147">
        <v>2</v>
      </c>
      <c r="L243" s="147"/>
      <c r="M243" s="147">
        <v>36</v>
      </c>
      <c r="N243" s="147">
        <v>0</v>
      </c>
      <c r="O243" s="147">
        <v>2</v>
      </c>
      <c r="P243" s="147">
        <v>0</v>
      </c>
      <c r="Q243" s="147">
        <v>0</v>
      </c>
      <c r="R243" s="147">
        <v>0</v>
      </c>
      <c r="S243" s="147">
        <v>0</v>
      </c>
      <c r="T243" s="147">
        <v>0</v>
      </c>
      <c r="U243" s="147">
        <v>8</v>
      </c>
      <c r="V243" s="147">
        <v>6</v>
      </c>
      <c r="W243" s="147">
        <v>2</v>
      </c>
      <c r="X243" s="147">
        <v>1</v>
      </c>
      <c r="Y243" s="147">
        <v>9</v>
      </c>
      <c r="Z243" s="147">
        <v>0</v>
      </c>
      <c r="AA243" s="147">
        <v>0</v>
      </c>
      <c r="AB243" s="147">
        <v>1</v>
      </c>
      <c r="AC243" s="147">
        <v>1</v>
      </c>
      <c r="AD243" s="147">
        <v>0</v>
      </c>
      <c r="AE243" s="147">
        <v>0</v>
      </c>
      <c r="AF243" s="147">
        <v>5</v>
      </c>
      <c r="AG243" s="147">
        <v>1</v>
      </c>
      <c r="AH243" s="147">
        <v>0</v>
      </c>
      <c r="AI243" s="147">
        <v>0</v>
      </c>
      <c r="AJ243" s="147">
        <v>0</v>
      </c>
      <c r="AK243" s="147">
        <v>0</v>
      </c>
      <c r="AL243" s="130"/>
      <c r="AM243" s="130"/>
      <c r="AN243" s="130"/>
      <c r="AO243" s="130"/>
      <c r="AP243" s="130"/>
      <c r="AQ243" s="130"/>
      <c r="AR243" s="130"/>
      <c r="AS243" s="130"/>
      <c r="AT243" s="130"/>
      <c r="AU243" s="130"/>
      <c r="AV243" s="130"/>
      <c r="AW243" s="130"/>
      <c r="AX243" s="130"/>
      <c r="AY243" s="130"/>
      <c r="AZ243" s="130"/>
      <c r="BA243" s="130"/>
      <c r="BB243" s="130"/>
      <c r="BC243" s="130"/>
      <c r="BD243" s="130"/>
      <c r="BE243" s="130"/>
      <c r="BF243" s="130"/>
      <c r="BG243" s="130"/>
      <c r="BH243" s="130"/>
      <c r="BI243" s="130"/>
      <c r="BJ243" s="130"/>
      <c r="BK243" s="130"/>
      <c r="BL243" s="130"/>
    </row>
    <row r="244" spans="1:64" ht="15.75" customHeight="1" x14ac:dyDescent="0.2">
      <c r="A244" s="142" t="s">
        <v>755</v>
      </c>
      <c r="B244" s="142" t="s">
        <v>756</v>
      </c>
      <c r="C244" s="147"/>
      <c r="D244" s="147"/>
      <c r="E244" s="147">
        <v>172</v>
      </c>
      <c r="F244" s="147">
        <v>0</v>
      </c>
      <c r="G244" s="147"/>
      <c r="H244" s="147">
        <v>300</v>
      </c>
      <c r="I244" s="147">
        <v>207</v>
      </c>
      <c r="J244" s="147">
        <v>58</v>
      </c>
      <c r="K244" s="147">
        <v>35</v>
      </c>
      <c r="L244" s="147"/>
      <c r="M244" s="147">
        <v>453</v>
      </c>
      <c r="N244" s="147">
        <v>4</v>
      </c>
      <c r="O244" s="147">
        <v>35</v>
      </c>
      <c r="P244" s="147">
        <v>5</v>
      </c>
      <c r="Q244" s="147">
        <v>6</v>
      </c>
      <c r="R244" s="147">
        <v>1</v>
      </c>
      <c r="S244" s="147">
        <v>0</v>
      </c>
      <c r="T244" s="147">
        <v>0</v>
      </c>
      <c r="U244" s="147">
        <v>44</v>
      </c>
      <c r="V244" s="147">
        <v>67</v>
      </c>
      <c r="W244" s="147">
        <v>5</v>
      </c>
      <c r="X244" s="147">
        <v>5</v>
      </c>
      <c r="Y244" s="147">
        <v>42</v>
      </c>
      <c r="Z244" s="147">
        <v>5</v>
      </c>
      <c r="AA244" s="147">
        <v>16</v>
      </c>
      <c r="AB244" s="147">
        <v>14</v>
      </c>
      <c r="AC244" s="147">
        <v>31</v>
      </c>
      <c r="AD244" s="147">
        <v>29</v>
      </c>
      <c r="AE244" s="147">
        <v>6</v>
      </c>
      <c r="AF244" s="147">
        <v>31</v>
      </c>
      <c r="AG244" s="147">
        <v>66</v>
      </c>
      <c r="AH244" s="147">
        <v>12</v>
      </c>
      <c r="AI244" s="147">
        <v>2</v>
      </c>
      <c r="AJ244" s="147">
        <v>0</v>
      </c>
      <c r="AK244" s="147">
        <v>27</v>
      </c>
    </row>
    <row r="245" spans="1:64" ht="15.75" customHeight="1" x14ac:dyDescent="0.2">
      <c r="A245" s="142" t="s">
        <v>757</v>
      </c>
      <c r="B245" s="142" t="s">
        <v>758</v>
      </c>
      <c r="C245" s="147"/>
      <c r="D245" s="147"/>
      <c r="E245" s="147">
        <v>90</v>
      </c>
      <c r="F245" s="147">
        <v>0</v>
      </c>
      <c r="G245" s="147"/>
      <c r="H245" s="147">
        <v>345</v>
      </c>
      <c r="I245" s="147">
        <v>160</v>
      </c>
      <c r="J245" s="147">
        <v>91</v>
      </c>
      <c r="K245" s="147">
        <v>94</v>
      </c>
      <c r="L245" s="147"/>
      <c r="M245" s="147">
        <v>696</v>
      </c>
      <c r="N245" s="147">
        <v>1</v>
      </c>
      <c r="O245" s="147">
        <v>21</v>
      </c>
      <c r="P245" s="147">
        <v>6</v>
      </c>
      <c r="Q245" s="147">
        <v>10</v>
      </c>
      <c r="R245" s="147">
        <v>2</v>
      </c>
      <c r="S245" s="147">
        <v>0</v>
      </c>
      <c r="T245" s="147">
        <v>0</v>
      </c>
      <c r="U245" s="147">
        <v>82</v>
      </c>
      <c r="V245" s="147">
        <v>117</v>
      </c>
      <c r="W245" s="147">
        <v>13</v>
      </c>
      <c r="X245" s="147">
        <v>9</v>
      </c>
      <c r="Y245" s="147">
        <v>40</v>
      </c>
      <c r="Z245" s="147">
        <v>4</v>
      </c>
      <c r="AA245" s="147">
        <v>71</v>
      </c>
      <c r="AB245" s="147">
        <v>40</v>
      </c>
      <c r="AC245" s="147">
        <v>62</v>
      </c>
      <c r="AD245" s="147">
        <v>99</v>
      </c>
      <c r="AE245" s="147">
        <v>52</v>
      </c>
      <c r="AF245" s="147">
        <v>23</v>
      </c>
      <c r="AG245" s="147">
        <v>11</v>
      </c>
      <c r="AH245" s="147">
        <v>0</v>
      </c>
      <c r="AI245" s="147">
        <v>10</v>
      </c>
      <c r="AJ245" s="147">
        <v>0</v>
      </c>
      <c r="AK245" s="147">
        <v>23</v>
      </c>
      <c r="AL245" s="130"/>
      <c r="AM245" s="130"/>
      <c r="AN245" s="130"/>
      <c r="AO245" s="130"/>
      <c r="AP245" s="130"/>
      <c r="AQ245" s="130"/>
      <c r="AR245" s="130"/>
      <c r="AS245" s="130"/>
      <c r="AT245" s="130"/>
      <c r="AU245" s="130"/>
      <c r="AV245" s="130"/>
      <c r="AW245" s="130"/>
      <c r="AX245" s="130"/>
      <c r="AY245" s="130"/>
      <c r="AZ245" s="130"/>
      <c r="BA245" s="130"/>
      <c r="BB245" s="130"/>
      <c r="BC245" s="130"/>
      <c r="BD245" s="130"/>
      <c r="BE245" s="130"/>
      <c r="BF245" s="130"/>
      <c r="BG245" s="130"/>
      <c r="BH245" s="130"/>
      <c r="BI245" s="130"/>
      <c r="BJ245" s="130"/>
      <c r="BK245" s="130"/>
      <c r="BL245" s="130"/>
    </row>
    <row r="246" spans="1:64" ht="15.75" customHeight="1" x14ac:dyDescent="0.2">
      <c r="A246" s="142" t="s">
        <v>759</v>
      </c>
      <c r="B246" s="142" t="s">
        <v>760</v>
      </c>
      <c r="C246" s="147"/>
      <c r="D246" s="147"/>
      <c r="E246" s="147">
        <v>121</v>
      </c>
      <c r="F246" s="147">
        <v>0</v>
      </c>
      <c r="G246" s="147"/>
      <c r="H246" s="147">
        <v>227</v>
      </c>
      <c r="I246" s="147">
        <v>137</v>
      </c>
      <c r="J246" s="147">
        <v>51</v>
      </c>
      <c r="K246" s="147">
        <v>39</v>
      </c>
      <c r="L246" s="147"/>
      <c r="M246" s="147">
        <v>379</v>
      </c>
      <c r="N246" s="147">
        <v>10</v>
      </c>
      <c r="O246" s="147">
        <v>20</v>
      </c>
      <c r="P246" s="147">
        <v>4</v>
      </c>
      <c r="Q246" s="147">
        <v>5</v>
      </c>
      <c r="R246" s="147">
        <v>1</v>
      </c>
      <c r="S246" s="147">
        <v>0</v>
      </c>
      <c r="T246" s="147">
        <v>0</v>
      </c>
      <c r="U246" s="147">
        <v>79</v>
      </c>
      <c r="V246" s="147">
        <v>76</v>
      </c>
      <c r="W246" s="147">
        <v>9</v>
      </c>
      <c r="X246" s="147">
        <v>3</v>
      </c>
      <c r="Y246" s="147">
        <v>20</v>
      </c>
      <c r="Z246" s="147">
        <v>3</v>
      </c>
      <c r="AA246" s="147">
        <v>14</v>
      </c>
      <c r="AB246" s="147">
        <v>11</v>
      </c>
      <c r="AC246" s="147">
        <v>24</v>
      </c>
      <c r="AD246" s="147">
        <v>37</v>
      </c>
      <c r="AE246" s="147">
        <v>20</v>
      </c>
      <c r="AF246" s="147">
        <v>0</v>
      </c>
      <c r="AG246" s="147">
        <v>14</v>
      </c>
      <c r="AH246" s="147">
        <v>0</v>
      </c>
      <c r="AI246" s="147">
        <v>10</v>
      </c>
      <c r="AJ246" s="147">
        <v>0</v>
      </c>
      <c r="AK246" s="147">
        <v>19</v>
      </c>
    </row>
    <row r="247" spans="1:64" ht="15.75" customHeight="1" x14ac:dyDescent="0.2">
      <c r="A247" s="142" t="s">
        <v>761</v>
      </c>
      <c r="B247" s="142" t="s">
        <v>762</v>
      </c>
      <c r="C247" s="147"/>
      <c r="D247" s="147"/>
      <c r="E247" s="147">
        <v>331</v>
      </c>
      <c r="F247" s="147">
        <v>0</v>
      </c>
      <c r="G247" s="147"/>
      <c r="H247" s="147">
        <v>467</v>
      </c>
      <c r="I247" s="147">
        <v>255</v>
      </c>
      <c r="J247" s="147">
        <v>93</v>
      </c>
      <c r="K247" s="147">
        <v>119</v>
      </c>
      <c r="L247" s="147"/>
      <c r="M247" s="147">
        <v>989</v>
      </c>
      <c r="N247" s="147">
        <v>0</v>
      </c>
      <c r="O247" s="147">
        <v>22</v>
      </c>
      <c r="P247" s="147">
        <v>1</v>
      </c>
      <c r="Q247" s="147">
        <v>6</v>
      </c>
      <c r="R247" s="147">
        <v>4</v>
      </c>
      <c r="S247" s="147">
        <v>8</v>
      </c>
      <c r="T247" s="147">
        <v>0</v>
      </c>
      <c r="U247" s="147">
        <v>233</v>
      </c>
      <c r="V247" s="147">
        <v>203</v>
      </c>
      <c r="W247" s="147">
        <v>53</v>
      </c>
      <c r="X247" s="147">
        <v>23</v>
      </c>
      <c r="Y247" s="147">
        <v>77</v>
      </c>
      <c r="Z247" s="147">
        <v>29</v>
      </c>
      <c r="AA247" s="147">
        <v>27</v>
      </c>
      <c r="AB247" s="147">
        <v>26</v>
      </c>
      <c r="AC247" s="147">
        <v>45</v>
      </c>
      <c r="AD247" s="147">
        <v>51</v>
      </c>
      <c r="AE247" s="147">
        <v>46</v>
      </c>
      <c r="AF247" s="147">
        <v>58</v>
      </c>
      <c r="AG247" s="147">
        <v>10</v>
      </c>
      <c r="AH247" s="147">
        <v>0</v>
      </c>
      <c r="AI247" s="147">
        <v>27</v>
      </c>
      <c r="AJ247" s="147">
        <v>3</v>
      </c>
      <c r="AK247" s="147">
        <v>37</v>
      </c>
    </row>
    <row r="248" spans="1:64" ht="15.75" customHeight="1" x14ac:dyDescent="0.2">
      <c r="A248" s="142" t="s">
        <v>763</v>
      </c>
      <c r="B248" s="142" t="s">
        <v>764</v>
      </c>
      <c r="C248" s="147"/>
      <c r="D248" s="147"/>
      <c r="E248" s="147">
        <v>69</v>
      </c>
      <c r="F248" s="147">
        <v>0</v>
      </c>
      <c r="G248" s="147"/>
      <c r="H248" s="147">
        <v>35</v>
      </c>
      <c r="I248" s="147">
        <v>16</v>
      </c>
      <c r="J248" s="147">
        <v>7</v>
      </c>
      <c r="K248" s="147">
        <v>12</v>
      </c>
      <c r="L248" s="147"/>
      <c r="M248" s="147">
        <v>82</v>
      </c>
      <c r="N248" s="147">
        <v>1</v>
      </c>
      <c r="O248" s="147">
        <v>2</v>
      </c>
      <c r="P248" s="147">
        <v>0</v>
      </c>
      <c r="Q248" s="147">
        <v>2</v>
      </c>
      <c r="R248" s="147">
        <v>0</v>
      </c>
      <c r="S248" s="147">
        <v>0</v>
      </c>
      <c r="T248" s="147">
        <v>0</v>
      </c>
      <c r="U248" s="147">
        <v>9</v>
      </c>
      <c r="V248" s="147">
        <v>16</v>
      </c>
      <c r="W248" s="147">
        <v>3</v>
      </c>
      <c r="X248" s="147">
        <v>0</v>
      </c>
      <c r="Y248" s="147">
        <v>3</v>
      </c>
      <c r="Z248" s="147">
        <v>1</v>
      </c>
      <c r="AA248" s="147">
        <v>6</v>
      </c>
      <c r="AB248" s="147">
        <v>4</v>
      </c>
      <c r="AC248" s="147">
        <v>9</v>
      </c>
      <c r="AD248" s="147">
        <v>4</v>
      </c>
      <c r="AE248" s="147">
        <v>3</v>
      </c>
      <c r="AF248" s="147">
        <v>7</v>
      </c>
      <c r="AG248" s="147">
        <v>1</v>
      </c>
      <c r="AH248" s="147">
        <v>0</v>
      </c>
      <c r="AI248" s="147">
        <v>6</v>
      </c>
      <c r="AJ248" s="147">
        <v>0</v>
      </c>
      <c r="AK248" s="147">
        <v>5</v>
      </c>
    </row>
    <row r="249" spans="1:64" ht="15.75" customHeight="1" x14ac:dyDescent="0.2">
      <c r="A249" s="142" t="s">
        <v>765</v>
      </c>
      <c r="B249" s="142" t="s">
        <v>766</v>
      </c>
      <c r="C249" s="147"/>
      <c r="D249" s="147"/>
      <c r="E249" s="147">
        <v>79</v>
      </c>
      <c r="F249" s="147">
        <v>0</v>
      </c>
      <c r="G249" s="147"/>
      <c r="H249" s="147">
        <v>54</v>
      </c>
      <c r="I249" s="147">
        <v>24</v>
      </c>
      <c r="J249" s="147">
        <v>24</v>
      </c>
      <c r="K249" s="147">
        <v>6</v>
      </c>
      <c r="L249" s="147"/>
      <c r="M249" s="147">
        <v>95</v>
      </c>
      <c r="N249" s="147">
        <v>1</v>
      </c>
      <c r="O249" s="147">
        <v>2</v>
      </c>
      <c r="P249" s="147">
        <v>0</v>
      </c>
      <c r="Q249" s="147">
        <v>0</v>
      </c>
      <c r="R249" s="147">
        <v>1</v>
      </c>
      <c r="S249" s="147">
        <v>0</v>
      </c>
      <c r="T249" s="147">
        <v>0</v>
      </c>
      <c r="U249" s="147">
        <v>19</v>
      </c>
      <c r="V249" s="147">
        <v>33</v>
      </c>
      <c r="W249" s="147">
        <v>3</v>
      </c>
      <c r="X249" s="147">
        <v>3</v>
      </c>
      <c r="Y249" s="147">
        <v>17</v>
      </c>
      <c r="Z249" s="147">
        <v>2</v>
      </c>
      <c r="AA249" s="147">
        <v>4</v>
      </c>
      <c r="AB249" s="147">
        <v>1</v>
      </c>
      <c r="AC249" s="147">
        <v>1</v>
      </c>
      <c r="AD249" s="147">
        <v>1</v>
      </c>
      <c r="AE249" s="147">
        <v>0</v>
      </c>
      <c r="AF249" s="147">
        <v>4</v>
      </c>
      <c r="AG249" s="147">
        <v>1</v>
      </c>
      <c r="AH249" s="147">
        <v>0</v>
      </c>
      <c r="AI249" s="147">
        <v>0</v>
      </c>
      <c r="AJ249" s="147">
        <v>0</v>
      </c>
      <c r="AK249" s="147">
        <v>2</v>
      </c>
    </row>
    <row r="250" spans="1:64" ht="15.75" customHeight="1" x14ac:dyDescent="0.2">
      <c r="A250" s="142" t="s">
        <v>767</v>
      </c>
      <c r="B250" s="142" t="s">
        <v>768</v>
      </c>
      <c r="C250" s="147"/>
      <c r="D250" s="147"/>
      <c r="E250" s="147">
        <v>167</v>
      </c>
      <c r="F250" s="147">
        <v>0</v>
      </c>
      <c r="G250" s="147"/>
      <c r="H250" s="147">
        <v>72</v>
      </c>
      <c r="I250" s="147">
        <v>45</v>
      </c>
      <c r="J250" s="147">
        <v>15</v>
      </c>
      <c r="K250" s="147">
        <v>12</v>
      </c>
      <c r="L250" s="147"/>
      <c r="M250" s="147">
        <v>119</v>
      </c>
      <c r="N250" s="147">
        <v>0</v>
      </c>
      <c r="O250" s="147">
        <v>5</v>
      </c>
      <c r="P250" s="147">
        <v>0</v>
      </c>
      <c r="Q250" s="147">
        <v>2</v>
      </c>
      <c r="R250" s="147">
        <v>1</v>
      </c>
      <c r="S250" s="147">
        <v>2</v>
      </c>
      <c r="T250" s="147">
        <v>0</v>
      </c>
      <c r="U250" s="147">
        <v>10</v>
      </c>
      <c r="V250" s="147">
        <v>29</v>
      </c>
      <c r="W250" s="147">
        <v>4</v>
      </c>
      <c r="X250" s="147">
        <v>2</v>
      </c>
      <c r="Y250" s="147">
        <v>6</v>
      </c>
      <c r="Z250" s="147">
        <v>0</v>
      </c>
      <c r="AA250" s="147">
        <v>11</v>
      </c>
      <c r="AB250" s="147">
        <v>6</v>
      </c>
      <c r="AC250" s="147">
        <v>9</v>
      </c>
      <c r="AD250" s="147">
        <v>8</v>
      </c>
      <c r="AE250" s="147">
        <v>7</v>
      </c>
      <c r="AF250" s="147">
        <v>17</v>
      </c>
      <c r="AG250" s="147">
        <v>0</v>
      </c>
      <c r="AH250" s="147">
        <v>0</v>
      </c>
      <c r="AI250" s="147">
        <v>0</v>
      </c>
      <c r="AJ250" s="147">
        <v>0</v>
      </c>
      <c r="AK250" s="147">
        <v>0</v>
      </c>
      <c r="AL250" s="130"/>
      <c r="AM250" s="130"/>
      <c r="AN250" s="130"/>
      <c r="AO250" s="130"/>
      <c r="AP250" s="130"/>
      <c r="AQ250" s="130"/>
      <c r="AR250" s="130"/>
      <c r="AS250" s="130"/>
      <c r="AT250" s="130"/>
      <c r="AU250" s="130"/>
      <c r="AV250" s="130"/>
      <c r="AW250" s="130"/>
      <c r="AX250" s="130"/>
      <c r="AY250" s="130"/>
      <c r="AZ250" s="130"/>
      <c r="BA250" s="130"/>
      <c r="BB250" s="130"/>
      <c r="BC250" s="130"/>
      <c r="BD250" s="130"/>
      <c r="BE250" s="130"/>
      <c r="BF250" s="130"/>
      <c r="BG250" s="130"/>
      <c r="BH250" s="130"/>
      <c r="BI250" s="130"/>
      <c r="BJ250" s="130"/>
      <c r="BK250" s="130"/>
      <c r="BL250" s="130"/>
    </row>
    <row r="251" spans="1:64" ht="15.75" customHeight="1" x14ac:dyDescent="0.2">
      <c r="A251" s="142" t="s">
        <v>769</v>
      </c>
      <c r="B251" s="142" t="s">
        <v>770</v>
      </c>
      <c r="C251" s="147"/>
      <c r="D251" s="147"/>
      <c r="E251" s="147">
        <v>21</v>
      </c>
      <c r="F251" s="147">
        <v>0</v>
      </c>
      <c r="G251" s="147"/>
      <c r="H251" s="147">
        <v>109</v>
      </c>
      <c r="I251" s="147">
        <v>25</v>
      </c>
      <c r="J251" s="147">
        <v>31</v>
      </c>
      <c r="K251" s="147">
        <v>53</v>
      </c>
      <c r="L251" s="147"/>
      <c r="M251" s="147">
        <v>330</v>
      </c>
      <c r="N251" s="147">
        <v>3</v>
      </c>
      <c r="O251" s="147">
        <v>5</v>
      </c>
      <c r="P251" s="147">
        <v>4</v>
      </c>
      <c r="Q251" s="147">
        <v>5</v>
      </c>
      <c r="R251" s="147">
        <v>1</v>
      </c>
      <c r="S251" s="147">
        <v>4</v>
      </c>
      <c r="T251" s="147">
        <v>1</v>
      </c>
      <c r="U251" s="147">
        <v>39</v>
      </c>
      <c r="V251" s="147">
        <v>61</v>
      </c>
      <c r="W251" s="147">
        <v>15</v>
      </c>
      <c r="X251" s="147">
        <v>4</v>
      </c>
      <c r="Y251" s="147">
        <v>19</v>
      </c>
      <c r="Z251" s="147">
        <v>14</v>
      </c>
      <c r="AA251" s="147">
        <v>12</v>
      </c>
      <c r="AB251" s="147">
        <v>14</v>
      </c>
      <c r="AC251" s="147">
        <v>34</v>
      </c>
      <c r="AD251" s="147">
        <v>31</v>
      </c>
      <c r="AE251" s="147">
        <v>25</v>
      </c>
      <c r="AF251" s="147">
        <v>2</v>
      </c>
      <c r="AG251" s="147">
        <v>6</v>
      </c>
      <c r="AH251" s="147">
        <v>1</v>
      </c>
      <c r="AI251" s="147">
        <v>5</v>
      </c>
      <c r="AJ251" s="147">
        <v>0</v>
      </c>
      <c r="AK251" s="147">
        <v>25</v>
      </c>
    </row>
    <row r="252" spans="1:64" ht="15.75" customHeight="1" x14ac:dyDescent="0.2">
      <c r="A252" s="142" t="s">
        <v>771</v>
      </c>
      <c r="B252" s="142" t="s">
        <v>772</v>
      </c>
      <c r="C252" s="147"/>
      <c r="D252" s="147"/>
      <c r="E252" s="147">
        <v>17</v>
      </c>
      <c r="F252" s="147">
        <v>0</v>
      </c>
      <c r="G252" s="147"/>
      <c r="H252" s="147">
        <v>23</v>
      </c>
      <c r="I252" s="147">
        <v>5</v>
      </c>
      <c r="J252" s="147">
        <v>8</v>
      </c>
      <c r="K252" s="147">
        <v>10</v>
      </c>
      <c r="L252" s="147"/>
      <c r="M252" s="147">
        <v>66</v>
      </c>
      <c r="N252" s="147">
        <v>1</v>
      </c>
      <c r="O252" s="147">
        <v>0</v>
      </c>
      <c r="P252" s="147">
        <v>0</v>
      </c>
      <c r="Q252" s="147">
        <v>2</v>
      </c>
      <c r="R252" s="147">
        <v>0</v>
      </c>
      <c r="S252" s="147">
        <v>0</v>
      </c>
      <c r="T252" s="147">
        <v>0</v>
      </c>
      <c r="U252" s="147">
        <v>10</v>
      </c>
      <c r="V252" s="147">
        <v>14</v>
      </c>
      <c r="W252" s="147">
        <v>4</v>
      </c>
      <c r="X252" s="147">
        <v>1</v>
      </c>
      <c r="Y252" s="147">
        <v>5</v>
      </c>
      <c r="Z252" s="147">
        <v>2</v>
      </c>
      <c r="AA252" s="147">
        <v>3</v>
      </c>
      <c r="AB252" s="147">
        <v>5</v>
      </c>
      <c r="AC252" s="147">
        <v>3</v>
      </c>
      <c r="AD252" s="147">
        <v>4</v>
      </c>
      <c r="AE252" s="147">
        <v>4</v>
      </c>
      <c r="AF252" s="147">
        <v>1</v>
      </c>
      <c r="AG252" s="147">
        <v>1</v>
      </c>
      <c r="AH252" s="147">
        <v>0</v>
      </c>
      <c r="AI252" s="147">
        <v>2</v>
      </c>
      <c r="AJ252" s="147">
        <v>0</v>
      </c>
      <c r="AK252" s="147">
        <v>4</v>
      </c>
    </row>
    <row r="253" spans="1:64" ht="15.75" customHeight="1" x14ac:dyDescent="0.2">
      <c r="A253" s="142" t="s">
        <v>773</v>
      </c>
      <c r="B253" s="142" t="s">
        <v>774</v>
      </c>
      <c r="C253" s="147"/>
      <c r="D253" s="147"/>
      <c r="E253" s="147">
        <v>122</v>
      </c>
      <c r="F253" s="147">
        <v>0</v>
      </c>
      <c r="G253" s="147"/>
      <c r="H253" s="147">
        <v>91</v>
      </c>
      <c r="I253" s="147">
        <v>45</v>
      </c>
      <c r="J253" s="147">
        <v>22</v>
      </c>
      <c r="K253" s="147">
        <v>24</v>
      </c>
      <c r="L253" s="147"/>
      <c r="M253" s="147">
        <v>187</v>
      </c>
      <c r="N253" s="147">
        <v>4</v>
      </c>
      <c r="O253" s="147">
        <v>4</v>
      </c>
      <c r="P253" s="147">
        <v>0</v>
      </c>
      <c r="Q253" s="147">
        <v>2</v>
      </c>
      <c r="R253" s="147">
        <v>1</v>
      </c>
      <c r="S253" s="147">
        <v>3</v>
      </c>
      <c r="T253" s="147">
        <v>0</v>
      </c>
      <c r="U253" s="147">
        <v>27</v>
      </c>
      <c r="V253" s="147">
        <v>41</v>
      </c>
      <c r="W253" s="147">
        <v>5</v>
      </c>
      <c r="X253" s="147">
        <v>2</v>
      </c>
      <c r="Y253" s="147">
        <v>11</v>
      </c>
      <c r="Z253" s="147">
        <v>5</v>
      </c>
      <c r="AA253" s="147">
        <v>7</v>
      </c>
      <c r="AB253" s="147">
        <v>5</v>
      </c>
      <c r="AC253" s="147">
        <v>20</v>
      </c>
      <c r="AD253" s="147">
        <v>10</v>
      </c>
      <c r="AE253" s="147">
        <v>13</v>
      </c>
      <c r="AF253" s="147">
        <v>2</v>
      </c>
      <c r="AG253" s="147">
        <v>7</v>
      </c>
      <c r="AH253" s="147">
        <v>0</v>
      </c>
      <c r="AI253" s="147">
        <v>3</v>
      </c>
      <c r="AJ253" s="147">
        <v>0</v>
      </c>
      <c r="AK253" s="147">
        <v>15</v>
      </c>
    </row>
    <row r="254" spans="1:64" ht="15.75" customHeight="1" x14ac:dyDescent="0.2">
      <c r="A254" s="142" t="s">
        <v>775</v>
      </c>
      <c r="B254" s="142" t="s">
        <v>776</v>
      </c>
      <c r="C254" s="147"/>
      <c r="D254" s="147"/>
      <c r="E254" s="147">
        <v>68</v>
      </c>
      <c r="F254" s="147">
        <v>0</v>
      </c>
      <c r="G254" s="147"/>
      <c r="H254" s="147">
        <v>239</v>
      </c>
      <c r="I254" s="147">
        <v>105</v>
      </c>
      <c r="J254" s="147">
        <v>84</v>
      </c>
      <c r="K254" s="147">
        <v>50</v>
      </c>
      <c r="L254" s="147"/>
      <c r="M254" s="147">
        <v>441</v>
      </c>
      <c r="N254" s="147">
        <v>0</v>
      </c>
      <c r="O254" s="147">
        <v>2</v>
      </c>
      <c r="P254" s="147">
        <v>0</v>
      </c>
      <c r="Q254" s="147">
        <v>9</v>
      </c>
      <c r="R254" s="147">
        <v>1</v>
      </c>
      <c r="S254" s="147">
        <v>2</v>
      </c>
      <c r="T254" s="147">
        <v>0</v>
      </c>
      <c r="U254" s="147">
        <v>110</v>
      </c>
      <c r="V254" s="147">
        <v>128</v>
      </c>
      <c r="W254" s="147">
        <v>11</v>
      </c>
      <c r="X254" s="147">
        <v>3</v>
      </c>
      <c r="Y254" s="147">
        <v>41</v>
      </c>
      <c r="Z254" s="147">
        <v>1</v>
      </c>
      <c r="AA254" s="147">
        <v>15</v>
      </c>
      <c r="AB254" s="147">
        <v>16</v>
      </c>
      <c r="AC254" s="147">
        <v>28</v>
      </c>
      <c r="AD254" s="147">
        <v>8</v>
      </c>
      <c r="AE254" s="147">
        <v>8</v>
      </c>
      <c r="AF254" s="147">
        <v>39</v>
      </c>
      <c r="AG254" s="147">
        <v>9</v>
      </c>
      <c r="AH254" s="147">
        <v>5</v>
      </c>
      <c r="AI254" s="147">
        <v>1</v>
      </c>
      <c r="AJ254" s="147">
        <v>0</v>
      </c>
      <c r="AK254" s="147">
        <v>4</v>
      </c>
    </row>
    <row r="255" spans="1:64" ht="15.75" customHeight="1" x14ac:dyDescent="0.2">
      <c r="A255" s="142" t="s">
        <v>777</v>
      </c>
      <c r="B255" s="142" t="s">
        <v>778</v>
      </c>
      <c r="C255" s="147"/>
      <c r="D255" s="147"/>
      <c r="E255" s="147">
        <v>74</v>
      </c>
      <c r="F255" s="147">
        <v>0</v>
      </c>
      <c r="G255" s="147"/>
      <c r="H255" s="147">
        <v>398</v>
      </c>
      <c r="I255" s="147">
        <v>112</v>
      </c>
      <c r="J255" s="147">
        <v>113</v>
      </c>
      <c r="K255" s="147">
        <v>173</v>
      </c>
      <c r="L255" s="147"/>
      <c r="M255" s="147">
        <v>1081</v>
      </c>
      <c r="N255" s="147">
        <v>4</v>
      </c>
      <c r="O255" s="147">
        <v>4</v>
      </c>
      <c r="P255" s="147">
        <v>0</v>
      </c>
      <c r="Q255" s="147">
        <v>18</v>
      </c>
      <c r="R255" s="147">
        <v>7</v>
      </c>
      <c r="S255" s="147">
        <v>9</v>
      </c>
      <c r="T255" s="147">
        <v>0</v>
      </c>
      <c r="U255" s="147">
        <v>175</v>
      </c>
      <c r="V255" s="147">
        <v>281</v>
      </c>
      <c r="W255" s="147">
        <v>54</v>
      </c>
      <c r="X255" s="147">
        <v>36</v>
      </c>
      <c r="Y255" s="147">
        <v>83</v>
      </c>
      <c r="Z255" s="147">
        <v>14</v>
      </c>
      <c r="AA255" s="147">
        <v>86</v>
      </c>
      <c r="AB255" s="147">
        <v>31</v>
      </c>
      <c r="AC255" s="147">
        <v>129</v>
      </c>
      <c r="AD255" s="147">
        <v>54</v>
      </c>
      <c r="AE255" s="147">
        <v>22</v>
      </c>
      <c r="AF255" s="147">
        <v>52</v>
      </c>
      <c r="AG255" s="147">
        <v>1</v>
      </c>
      <c r="AH255" s="147">
        <v>2</v>
      </c>
      <c r="AI255" s="147">
        <v>0</v>
      </c>
      <c r="AJ255" s="147">
        <v>1</v>
      </c>
      <c r="AK255" s="147">
        <v>18</v>
      </c>
    </row>
    <row r="256" spans="1:64" ht="15.75" customHeight="1" x14ac:dyDescent="0.2">
      <c r="A256" s="142" t="s">
        <v>779</v>
      </c>
      <c r="B256" s="142" t="s">
        <v>780</v>
      </c>
      <c r="C256" s="147"/>
      <c r="D256" s="147"/>
      <c r="E256" s="147">
        <v>371</v>
      </c>
      <c r="F256" s="147">
        <v>0</v>
      </c>
      <c r="G256" s="147"/>
      <c r="H256" s="147">
        <v>195</v>
      </c>
      <c r="I256" s="147">
        <v>109</v>
      </c>
      <c r="J256" s="147">
        <v>42</v>
      </c>
      <c r="K256" s="147">
        <v>44</v>
      </c>
      <c r="L256" s="147"/>
      <c r="M256" s="147">
        <v>364</v>
      </c>
      <c r="N256" s="147">
        <v>23</v>
      </c>
      <c r="O256" s="147">
        <v>10</v>
      </c>
      <c r="P256" s="147">
        <v>5</v>
      </c>
      <c r="Q256" s="147">
        <v>8</v>
      </c>
      <c r="R256" s="147">
        <v>1</v>
      </c>
      <c r="S256" s="147">
        <v>0</v>
      </c>
      <c r="T256" s="147">
        <v>1</v>
      </c>
      <c r="U256" s="147">
        <v>64</v>
      </c>
      <c r="V256" s="147">
        <v>86</v>
      </c>
      <c r="W256" s="147">
        <v>9</v>
      </c>
      <c r="X256" s="147">
        <v>1</v>
      </c>
      <c r="Y256" s="147">
        <v>23</v>
      </c>
      <c r="Z256" s="147">
        <v>7</v>
      </c>
      <c r="AA256" s="147">
        <v>21</v>
      </c>
      <c r="AB256" s="147">
        <v>8</v>
      </c>
      <c r="AC256" s="147">
        <v>15</v>
      </c>
      <c r="AD256" s="147">
        <v>23</v>
      </c>
      <c r="AE256" s="147">
        <v>16</v>
      </c>
      <c r="AF256" s="147">
        <v>11</v>
      </c>
      <c r="AG256" s="147">
        <v>5</v>
      </c>
      <c r="AH256" s="147">
        <v>1</v>
      </c>
      <c r="AI256" s="147">
        <v>4</v>
      </c>
      <c r="AJ256" s="147">
        <v>0</v>
      </c>
      <c r="AK256" s="147">
        <v>22</v>
      </c>
    </row>
    <row r="257" spans="1:64" ht="15.75" customHeight="1" x14ac:dyDescent="0.2">
      <c r="A257" s="142" t="s">
        <v>781</v>
      </c>
      <c r="B257" s="142" t="s">
        <v>782</v>
      </c>
      <c r="C257" s="147"/>
      <c r="D257" s="147"/>
      <c r="E257" s="147">
        <v>24</v>
      </c>
      <c r="F257" s="147">
        <v>0</v>
      </c>
      <c r="G257" s="147"/>
      <c r="H257" s="147">
        <v>113</v>
      </c>
      <c r="I257" s="147">
        <v>32</v>
      </c>
      <c r="J257" s="147">
        <v>38</v>
      </c>
      <c r="K257" s="147">
        <v>43</v>
      </c>
      <c r="L257" s="147"/>
      <c r="M257" s="147">
        <v>266</v>
      </c>
      <c r="N257" s="147">
        <v>1</v>
      </c>
      <c r="O257" s="147">
        <v>12</v>
      </c>
      <c r="P257" s="147">
        <v>1</v>
      </c>
      <c r="Q257" s="147">
        <v>3</v>
      </c>
      <c r="R257" s="147">
        <v>0</v>
      </c>
      <c r="S257" s="147">
        <v>1</v>
      </c>
      <c r="T257" s="147">
        <v>0</v>
      </c>
      <c r="U257" s="147">
        <v>63</v>
      </c>
      <c r="V257" s="147">
        <v>74</v>
      </c>
      <c r="W257" s="147">
        <v>10</v>
      </c>
      <c r="X257" s="147">
        <v>2</v>
      </c>
      <c r="Y257" s="147">
        <v>32</v>
      </c>
      <c r="Z257" s="147">
        <v>3</v>
      </c>
      <c r="AA257" s="147">
        <v>7</v>
      </c>
      <c r="AB257" s="147">
        <v>9</v>
      </c>
      <c r="AC257" s="147">
        <v>12</v>
      </c>
      <c r="AD257" s="147">
        <v>11</v>
      </c>
      <c r="AE257" s="147">
        <v>6</v>
      </c>
      <c r="AF257" s="147">
        <v>6</v>
      </c>
      <c r="AG257" s="147">
        <v>5</v>
      </c>
      <c r="AH257" s="147">
        <v>0</v>
      </c>
      <c r="AI257" s="147">
        <v>0</v>
      </c>
      <c r="AJ257" s="147">
        <v>1</v>
      </c>
      <c r="AK257" s="147">
        <v>7</v>
      </c>
    </row>
    <row r="258" spans="1:64" ht="15.75" customHeight="1" x14ac:dyDescent="0.2">
      <c r="A258" s="142" t="s">
        <v>783</v>
      </c>
      <c r="B258" s="142" t="s">
        <v>784</v>
      </c>
      <c r="C258" s="147"/>
      <c r="D258" s="147"/>
      <c r="E258" s="147">
        <v>59</v>
      </c>
      <c r="F258" s="147">
        <v>0</v>
      </c>
      <c r="G258" s="147"/>
      <c r="H258" s="147">
        <v>67</v>
      </c>
      <c r="I258" s="147">
        <v>41</v>
      </c>
      <c r="J258" s="147">
        <v>7</v>
      </c>
      <c r="K258" s="147">
        <v>19</v>
      </c>
      <c r="L258" s="147"/>
      <c r="M258" s="147">
        <v>140</v>
      </c>
      <c r="N258" s="147">
        <v>0</v>
      </c>
      <c r="O258" s="147">
        <v>8</v>
      </c>
      <c r="P258" s="147">
        <v>0</v>
      </c>
      <c r="Q258" s="147">
        <v>0</v>
      </c>
      <c r="R258" s="147">
        <v>0</v>
      </c>
      <c r="S258" s="147">
        <v>3</v>
      </c>
      <c r="T258" s="147">
        <v>1</v>
      </c>
      <c r="U258" s="147">
        <v>13</v>
      </c>
      <c r="V258" s="147">
        <v>25</v>
      </c>
      <c r="W258" s="147">
        <v>1</v>
      </c>
      <c r="X258" s="147">
        <v>4</v>
      </c>
      <c r="Y258" s="147">
        <v>33</v>
      </c>
      <c r="Z258" s="147">
        <v>2</v>
      </c>
      <c r="AA258" s="147">
        <v>4</v>
      </c>
      <c r="AB258" s="147">
        <v>6</v>
      </c>
      <c r="AC258" s="147">
        <v>11</v>
      </c>
      <c r="AD258" s="147">
        <v>6</v>
      </c>
      <c r="AE258" s="147">
        <v>8</v>
      </c>
      <c r="AF258" s="147">
        <v>1</v>
      </c>
      <c r="AG258" s="147">
        <v>1</v>
      </c>
      <c r="AH258" s="147">
        <v>2</v>
      </c>
      <c r="AI258" s="147">
        <v>4</v>
      </c>
      <c r="AJ258" s="147">
        <v>0</v>
      </c>
      <c r="AK258" s="147">
        <v>7</v>
      </c>
      <c r="AL258" s="130"/>
      <c r="AM258" s="130"/>
      <c r="AN258" s="130"/>
      <c r="AO258" s="130"/>
      <c r="AP258" s="130"/>
      <c r="AQ258" s="130"/>
      <c r="AR258" s="130"/>
      <c r="AS258" s="130"/>
      <c r="AT258" s="130"/>
      <c r="AU258" s="130"/>
      <c r="AV258" s="130"/>
      <c r="AW258" s="130"/>
      <c r="AX258" s="130"/>
      <c r="AY258" s="130"/>
      <c r="AZ258" s="130"/>
      <c r="BA258" s="130"/>
      <c r="BB258" s="130"/>
      <c r="BC258" s="130"/>
      <c r="BD258" s="130"/>
      <c r="BE258" s="130"/>
      <c r="BF258" s="130"/>
      <c r="BG258" s="130"/>
      <c r="BH258" s="130"/>
      <c r="BI258" s="130"/>
      <c r="BJ258" s="130"/>
      <c r="BK258" s="130"/>
      <c r="BL258" s="130"/>
    </row>
    <row r="259" spans="1:64" ht="15.75" customHeight="1" x14ac:dyDescent="0.2">
      <c r="A259" s="142" t="s">
        <v>785</v>
      </c>
      <c r="B259" s="142" t="s">
        <v>786</v>
      </c>
      <c r="C259" s="147"/>
      <c r="D259" s="147"/>
      <c r="E259" s="147">
        <v>35</v>
      </c>
      <c r="F259" s="147">
        <v>0</v>
      </c>
      <c r="G259" s="147"/>
      <c r="H259" s="147">
        <v>484</v>
      </c>
      <c r="I259" s="147">
        <v>96</v>
      </c>
      <c r="J259" s="147">
        <v>95</v>
      </c>
      <c r="K259" s="147">
        <v>293</v>
      </c>
      <c r="L259" s="147"/>
      <c r="M259" s="147">
        <v>1576</v>
      </c>
      <c r="N259" s="147">
        <v>0</v>
      </c>
      <c r="O259" s="147">
        <v>11</v>
      </c>
      <c r="P259" s="147">
        <v>2</v>
      </c>
      <c r="Q259" s="147">
        <v>6</v>
      </c>
      <c r="R259" s="147">
        <v>0</v>
      </c>
      <c r="S259" s="147">
        <v>11</v>
      </c>
      <c r="T259" s="147">
        <v>0</v>
      </c>
      <c r="U259" s="147">
        <v>230</v>
      </c>
      <c r="V259" s="147">
        <v>352</v>
      </c>
      <c r="W259" s="147">
        <v>47</v>
      </c>
      <c r="X259" s="147">
        <v>39</v>
      </c>
      <c r="Y259" s="147">
        <v>124</v>
      </c>
      <c r="Z259" s="147">
        <v>47</v>
      </c>
      <c r="AA259" s="147">
        <v>85</v>
      </c>
      <c r="AB259" s="147">
        <v>79</v>
      </c>
      <c r="AC259" s="147">
        <v>144</v>
      </c>
      <c r="AD259" s="147">
        <v>74</v>
      </c>
      <c r="AE259" s="147">
        <v>77</v>
      </c>
      <c r="AF259" s="147">
        <v>28</v>
      </c>
      <c r="AG259" s="147">
        <v>3</v>
      </c>
      <c r="AH259" s="147">
        <v>17</v>
      </c>
      <c r="AI259" s="147">
        <v>116</v>
      </c>
      <c r="AJ259" s="147">
        <v>1</v>
      </c>
      <c r="AK259" s="147">
        <v>83</v>
      </c>
    </row>
    <row r="260" spans="1:64" ht="15.75" customHeight="1" x14ac:dyDescent="0.2">
      <c r="A260" s="142" t="s">
        <v>787</v>
      </c>
      <c r="B260" s="142" t="s">
        <v>788</v>
      </c>
      <c r="C260" s="147"/>
      <c r="D260" s="147"/>
      <c r="E260" s="147">
        <v>17</v>
      </c>
      <c r="F260" s="147">
        <v>0</v>
      </c>
      <c r="G260" s="147"/>
      <c r="H260" s="147">
        <v>30</v>
      </c>
      <c r="I260" s="147">
        <v>14</v>
      </c>
      <c r="J260" s="147">
        <v>9</v>
      </c>
      <c r="K260" s="147">
        <v>7</v>
      </c>
      <c r="L260" s="147"/>
      <c r="M260" s="147">
        <v>66</v>
      </c>
      <c r="N260" s="147">
        <v>0</v>
      </c>
      <c r="O260" s="147">
        <v>4</v>
      </c>
      <c r="P260" s="147">
        <v>1</v>
      </c>
      <c r="Q260" s="147">
        <v>1</v>
      </c>
      <c r="R260" s="147">
        <v>0</v>
      </c>
      <c r="S260" s="147">
        <v>1</v>
      </c>
      <c r="T260" s="147">
        <v>0</v>
      </c>
      <c r="U260" s="147">
        <v>3</v>
      </c>
      <c r="V260" s="147">
        <v>11</v>
      </c>
      <c r="W260" s="147">
        <v>6</v>
      </c>
      <c r="X260" s="147">
        <v>2</v>
      </c>
      <c r="Y260" s="147">
        <v>7</v>
      </c>
      <c r="Z260" s="147">
        <v>2</v>
      </c>
      <c r="AA260" s="147">
        <v>4</v>
      </c>
      <c r="AB260" s="147">
        <v>4</v>
      </c>
      <c r="AC260" s="147">
        <v>4</v>
      </c>
      <c r="AD260" s="147">
        <v>4</v>
      </c>
      <c r="AE260" s="147">
        <v>2</v>
      </c>
      <c r="AF260" s="147">
        <v>6</v>
      </c>
      <c r="AG260" s="147">
        <v>0</v>
      </c>
      <c r="AH260" s="147">
        <v>0</v>
      </c>
      <c r="AI260" s="147">
        <v>1</v>
      </c>
      <c r="AJ260" s="147">
        <v>0</v>
      </c>
      <c r="AK260" s="147">
        <v>3</v>
      </c>
    </row>
    <row r="261" spans="1:64" ht="15.75" customHeight="1" x14ac:dyDescent="0.2">
      <c r="A261" s="142" t="s">
        <v>789</v>
      </c>
      <c r="B261" s="142" t="s">
        <v>790</v>
      </c>
      <c r="C261" s="147"/>
      <c r="D261" s="147"/>
      <c r="E261" s="147">
        <v>129</v>
      </c>
      <c r="F261" s="147">
        <v>0</v>
      </c>
      <c r="G261" s="147"/>
      <c r="H261" s="147">
        <v>102</v>
      </c>
      <c r="I261" s="147">
        <v>64</v>
      </c>
      <c r="J261" s="147">
        <v>22</v>
      </c>
      <c r="K261" s="147">
        <v>16</v>
      </c>
      <c r="L261" s="147"/>
      <c r="M261" s="147">
        <v>164</v>
      </c>
      <c r="N261" s="147">
        <v>0</v>
      </c>
      <c r="O261" s="147">
        <v>4</v>
      </c>
      <c r="P261" s="147">
        <v>8</v>
      </c>
      <c r="Q261" s="147">
        <v>2</v>
      </c>
      <c r="R261" s="147">
        <v>1</v>
      </c>
      <c r="S261" s="147">
        <v>2</v>
      </c>
      <c r="T261" s="147">
        <v>0</v>
      </c>
      <c r="U261" s="147">
        <v>33</v>
      </c>
      <c r="V261" s="147">
        <v>38</v>
      </c>
      <c r="W261" s="147">
        <v>15</v>
      </c>
      <c r="X261" s="147">
        <v>1</v>
      </c>
      <c r="Y261" s="147">
        <v>23</v>
      </c>
      <c r="Z261" s="147">
        <v>2</v>
      </c>
      <c r="AA261" s="147">
        <v>0</v>
      </c>
      <c r="AB261" s="147">
        <v>3</v>
      </c>
      <c r="AC261" s="147">
        <v>4</v>
      </c>
      <c r="AD261" s="147">
        <v>3</v>
      </c>
      <c r="AE261" s="147">
        <v>1</v>
      </c>
      <c r="AF261" s="147">
        <v>1</v>
      </c>
      <c r="AG261" s="147">
        <v>5</v>
      </c>
      <c r="AH261" s="147">
        <v>1</v>
      </c>
      <c r="AI261" s="147">
        <v>8</v>
      </c>
      <c r="AJ261" s="147">
        <v>0</v>
      </c>
      <c r="AK261" s="147">
        <v>9</v>
      </c>
    </row>
    <row r="262" spans="1:64" ht="15.75" customHeight="1" x14ac:dyDescent="0.2">
      <c r="A262" s="142" t="s">
        <v>791</v>
      </c>
      <c r="B262" s="142" t="s">
        <v>792</v>
      </c>
      <c r="C262" s="147"/>
      <c r="D262" s="147"/>
      <c r="E262" s="147">
        <v>22</v>
      </c>
      <c r="F262" s="147">
        <v>0</v>
      </c>
      <c r="G262" s="147"/>
      <c r="H262" s="147">
        <v>119</v>
      </c>
      <c r="I262" s="147">
        <v>60</v>
      </c>
      <c r="J262" s="147">
        <v>22</v>
      </c>
      <c r="K262" s="147">
        <v>37</v>
      </c>
      <c r="L262" s="147"/>
      <c r="M262" s="147">
        <v>268</v>
      </c>
      <c r="N262" s="147">
        <v>0</v>
      </c>
      <c r="O262" s="147">
        <v>2</v>
      </c>
      <c r="P262" s="147">
        <v>3</v>
      </c>
      <c r="Q262" s="147">
        <v>2</v>
      </c>
      <c r="R262" s="147">
        <v>4</v>
      </c>
      <c r="S262" s="147">
        <v>1</v>
      </c>
      <c r="T262" s="147">
        <v>0</v>
      </c>
      <c r="U262" s="147">
        <v>40</v>
      </c>
      <c r="V262" s="147">
        <v>56</v>
      </c>
      <c r="W262" s="147">
        <v>8</v>
      </c>
      <c r="X262" s="147">
        <v>5</v>
      </c>
      <c r="Y262" s="147">
        <v>38</v>
      </c>
      <c r="Z262" s="147">
        <v>6</v>
      </c>
      <c r="AA262" s="147">
        <v>14</v>
      </c>
      <c r="AB262" s="147">
        <v>11</v>
      </c>
      <c r="AC262" s="147">
        <v>16</v>
      </c>
      <c r="AD262" s="147">
        <v>18</v>
      </c>
      <c r="AE262" s="147">
        <v>20</v>
      </c>
      <c r="AF262" s="147">
        <v>2</v>
      </c>
      <c r="AG262" s="147">
        <v>5</v>
      </c>
      <c r="AH262" s="147">
        <v>1</v>
      </c>
      <c r="AI262" s="147">
        <v>3</v>
      </c>
      <c r="AJ262" s="147">
        <v>0</v>
      </c>
      <c r="AK262" s="147">
        <v>13</v>
      </c>
    </row>
    <row r="263" spans="1:64" ht="15.75" customHeight="1" x14ac:dyDescent="0.2">
      <c r="A263" s="142" t="s">
        <v>793</v>
      </c>
      <c r="B263" s="142" t="s">
        <v>794</v>
      </c>
      <c r="C263" s="147"/>
      <c r="D263" s="147"/>
      <c r="E263" s="147">
        <v>245</v>
      </c>
      <c r="F263" s="147">
        <v>0</v>
      </c>
      <c r="G263" s="147"/>
      <c r="H263" s="147">
        <v>106</v>
      </c>
      <c r="I263" s="147">
        <v>55</v>
      </c>
      <c r="J263" s="147">
        <v>23</v>
      </c>
      <c r="K263" s="147">
        <v>28</v>
      </c>
      <c r="L263" s="147"/>
      <c r="M263" s="147">
        <v>214</v>
      </c>
      <c r="N263" s="147">
        <v>6</v>
      </c>
      <c r="O263" s="147">
        <v>11</v>
      </c>
      <c r="P263" s="147">
        <v>4</v>
      </c>
      <c r="Q263" s="147">
        <v>8</v>
      </c>
      <c r="R263" s="147">
        <v>4</v>
      </c>
      <c r="S263" s="147">
        <v>3</v>
      </c>
      <c r="T263" s="147">
        <v>0</v>
      </c>
      <c r="U263" s="147">
        <v>23</v>
      </c>
      <c r="V263" s="147">
        <v>25</v>
      </c>
      <c r="W263" s="147">
        <v>3</v>
      </c>
      <c r="X263" s="147">
        <v>0</v>
      </c>
      <c r="Y263" s="147">
        <v>19</v>
      </c>
      <c r="Z263" s="147">
        <v>0</v>
      </c>
      <c r="AA263" s="147">
        <v>24</v>
      </c>
      <c r="AB263" s="147">
        <v>9</v>
      </c>
      <c r="AC263" s="147">
        <v>29</v>
      </c>
      <c r="AD263" s="147">
        <v>19</v>
      </c>
      <c r="AE263" s="147">
        <v>23</v>
      </c>
      <c r="AF263" s="147">
        <v>3</v>
      </c>
      <c r="AG263" s="147">
        <v>0</v>
      </c>
      <c r="AH263" s="147">
        <v>0</v>
      </c>
      <c r="AI263" s="147">
        <v>0</v>
      </c>
      <c r="AJ263" s="147">
        <v>0</v>
      </c>
      <c r="AK263" s="147">
        <v>1</v>
      </c>
    </row>
    <row r="264" spans="1:64" ht="15.75" customHeight="1" x14ac:dyDescent="0.2">
      <c r="A264" s="142" t="s">
        <v>795</v>
      </c>
      <c r="B264" s="142" t="s">
        <v>796</v>
      </c>
      <c r="C264" s="147"/>
      <c r="D264" s="147"/>
      <c r="E264" s="147">
        <v>185</v>
      </c>
      <c r="F264" s="147">
        <v>0</v>
      </c>
      <c r="G264" s="147"/>
      <c r="H264" s="147">
        <v>238</v>
      </c>
      <c r="I264" s="147">
        <v>83</v>
      </c>
      <c r="J264" s="147">
        <v>70</v>
      </c>
      <c r="K264" s="147">
        <v>85</v>
      </c>
      <c r="L264" s="147"/>
      <c r="M264" s="147">
        <v>565</v>
      </c>
      <c r="N264" s="147">
        <v>3</v>
      </c>
      <c r="O264" s="147">
        <v>14</v>
      </c>
      <c r="P264" s="147">
        <v>7</v>
      </c>
      <c r="Q264" s="147">
        <v>8</v>
      </c>
      <c r="R264" s="147">
        <v>3</v>
      </c>
      <c r="S264" s="147">
        <v>1</v>
      </c>
      <c r="T264" s="147">
        <v>0</v>
      </c>
      <c r="U264" s="147">
        <v>100</v>
      </c>
      <c r="V264" s="147">
        <v>114</v>
      </c>
      <c r="W264" s="147">
        <v>28</v>
      </c>
      <c r="X264" s="147">
        <v>10</v>
      </c>
      <c r="Y264" s="147">
        <v>48</v>
      </c>
      <c r="Z264" s="147">
        <v>14</v>
      </c>
      <c r="AA264" s="147">
        <v>19</v>
      </c>
      <c r="AB264" s="147">
        <v>19</v>
      </c>
      <c r="AC264" s="147">
        <v>24</v>
      </c>
      <c r="AD264" s="147">
        <v>41</v>
      </c>
      <c r="AE264" s="147">
        <v>27</v>
      </c>
      <c r="AF264" s="147">
        <v>26</v>
      </c>
      <c r="AG264" s="147">
        <v>12</v>
      </c>
      <c r="AH264" s="147">
        <v>2</v>
      </c>
      <c r="AI264" s="147">
        <v>24</v>
      </c>
      <c r="AJ264" s="147">
        <v>0</v>
      </c>
      <c r="AK264" s="147">
        <v>21</v>
      </c>
    </row>
    <row r="265" spans="1:64" ht="15.75" customHeight="1" x14ac:dyDescent="0.2">
      <c r="A265" s="142" t="s">
        <v>797</v>
      </c>
      <c r="B265" s="142" t="s">
        <v>798</v>
      </c>
      <c r="C265" s="147"/>
      <c r="D265" s="147"/>
      <c r="E265" s="147">
        <v>32</v>
      </c>
      <c r="F265" s="147">
        <v>0</v>
      </c>
      <c r="G265" s="147"/>
      <c r="H265" s="147">
        <v>36</v>
      </c>
      <c r="I265" s="147">
        <v>25</v>
      </c>
      <c r="J265" s="147">
        <v>8</v>
      </c>
      <c r="K265" s="147">
        <v>3</v>
      </c>
      <c r="L265" s="147"/>
      <c r="M265" s="147">
        <v>54</v>
      </c>
      <c r="N265" s="147">
        <v>1</v>
      </c>
      <c r="O265" s="147">
        <v>3</v>
      </c>
      <c r="P265" s="147">
        <v>1</v>
      </c>
      <c r="Q265" s="147">
        <v>1</v>
      </c>
      <c r="R265" s="147">
        <v>0</v>
      </c>
      <c r="S265" s="147">
        <v>0</v>
      </c>
      <c r="T265" s="147">
        <v>0</v>
      </c>
      <c r="U265" s="147">
        <v>14</v>
      </c>
      <c r="V265" s="147">
        <v>15</v>
      </c>
      <c r="W265" s="147">
        <v>3</v>
      </c>
      <c r="X265" s="147">
        <v>1</v>
      </c>
      <c r="Y265" s="147">
        <v>6</v>
      </c>
      <c r="Z265" s="147">
        <v>2</v>
      </c>
      <c r="AA265" s="147">
        <v>0</v>
      </c>
      <c r="AB265" s="147">
        <v>2</v>
      </c>
      <c r="AC265" s="147">
        <v>1</v>
      </c>
      <c r="AD265" s="147">
        <v>0</v>
      </c>
      <c r="AE265" s="147">
        <v>0</v>
      </c>
      <c r="AF265" s="147">
        <v>1</v>
      </c>
      <c r="AG265" s="147">
        <v>3</v>
      </c>
      <c r="AH265" s="147">
        <v>0</v>
      </c>
      <c r="AI265" s="147">
        <v>0</v>
      </c>
      <c r="AJ265" s="147">
        <v>0</v>
      </c>
      <c r="AK265" s="147">
        <v>0</v>
      </c>
    </row>
    <row r="266" spans="1:64" ht="15.75" customHeight="1" x14ac:dyDescent="0.2">
      <c r="A266" s="142" t="s">
        <v>799</v>
      </c>
      <c r="B266" s="142" t="s">
        <v>800</v>
      </c>
      <c r="C266" s="147"/>
      <c r="D266" s="147"/>
      <c r="E266" s="147">
        <v>37</v>
      </c>
      <c r="F266" s="147">
        <v>0</v>
      </c>
      <c r="G266" s="147"/>
      <c r="H266" s="147">
        <v>22</v>
      </c>
      <c r="I266" s="147">
        <v>19</v>
      </c>
      <c r="J266" s="147">
        <v>2</v>
      </c>
      <c r="K266" s="147">
        <v>1</v>
      </c>
      <c r="L266" s="147"/>
      <c r="M266" s="147">
        <v>26</v>
      </c>
      <c r="N266" s="147">
        <v>0</v>
      </c>
      <c r="O266" s="147">
        <v>2</v>
      </c>
      <c r="P266" s="147">
        <v>0</v>
      </c>
      <c r="Q266" s="147">
        <v>0</v>
      </c>
      <c r="R266" s="147">
        <v>2</v>
      </c>
      <c r="S266" s="147">
        <v>0</v>
      </c>
      <c r="T266" s="147">
        <v>0</v>
      </c>
      <c r="U266" s="147">
        <v>9</v>
      </c>
      <c r="V266" s="147">
        <v>8</v>
      </c>
      <c r="W266" s="147">
        <v>0</v>
      </c>
      <c r="X266" s="147">
        <v>0</v>
      </c>
      <c r="Y266" s="147">
        <v>2</v>
      </c>
      <c r="Z266" s="147">
        <v>0</v>
      </c>
      <c r="AA266" s="147">
        <v>0</v>
      </c>
      <c r="AB266" s="147">
        <v>1</v>
      </c>
      <c r="AC266" s="147">
        <v>1</v>
      </c>
      <c r="AD266" s="147">
        <v>1</v>
      </c>
      <c r="AE266" s="147">
        <v>0</v>
      </c>
      <c r="AF266" s="147">
        <v>0</v>
      </c>
      <c r="AG266" s="147">
        <v>0</v>
      </c>
      <c r="AH266" s="147">
        <v>0</v>
      </c>
      <c r="AI266" s="147">
        <v>0</v>
      </c>
      <c r="AJ266" s="147">
        <v>0</v>
      </c>
      <c r="AK266" s="147">
        <v>0</v>
      </c>
    </row>
    <row r="267" spans="1:64" ht="15.75" customHeight="1" x14ac:dyDescent="0.2">
      <c r="A267" s="142" t="s">
        <v>801</v>
      </c>
      <c r="B267" s="142" t="s">
        <v>802</v>
      </c>
      <c r="C267" s="147"/>
      <c r="D267" s="147"/>
      <c r="E267" s="147">
        <v>20</v>
      </c>
      <c r="F267" s="147">
        <v>0</v>
      </c>
      <c r="G267" s="147"/>
      <c r="H267" s="147">
        <v>138</v>
      </c>
      <c r="I267" s="147">
        <v>24</v>
      </c>
      <c r="J267" s="147">
        <v>27</v>
      </c>
      <c r="K267" s="147">
        <v>87</v>
      </c>
      <c r="L267" s="147"/>
      <c r="M267" s="147">
        <v>520</v>
      </c>
      <c r="N267" s="147">
        <v>1</v>
      </c>
      <c r="O267" s="147">
        <v>8</v>
      </c>
      <c r="P267" s="147">
        <v>4</v>
      </c>
      <c r="Q267" s="147">
        <v>4</v>
      </c>
      <c r="R267" s="147">
        <v>3</v>
      </c>
      <c r="S267" s="147">
        <v>7</v>
      </c>
      <c r="T267" s="147">
        <v>0</v>
      </c>
      <c r="U267" s="147">
        <v>74</v>
      </c>
      <c r="V267" s="147">
        <v>96</v>
      </c>
      <c r="W267" s="147">
        <v>38</v>
      </c>
      <c r="X267" s="147">
        <v>25</v>
      </c>
      <c r="Y267" s="147">
        <v>46</v>
      </c>
      <c r="Z267" s="147">
        <v>24</v>
      </c>
      <c r="AA267" s="147">
        <v>14</v>
      </c>
      <c r="AB267" s="147">
        <v>21</v>
      </c>
      <c r="AC267" s="147">
        <v>26</v>
      </c>
      <c r="AD267" s="147">
        <v>28</v>
      </c>
      <c r="AE267" s="147">
        <v>30</v>
      </c>
      <c r="AF267" s="147">
        <v>0</v>
      </c>
      <c r="AG267" s="147">
        <v>16</v>
      </c>
      <c r="AH267" s="147">
        <v>3</v>
      </c>
      <c r="AI267" s="147">
        <v>10</v>
      </c>
      <c r="AJ267" s="147">
        <v>0</v>
      </c>
      <c r="AK267" s="147">
        <v>42</v>
      </c>
    </row>
    <row r="268" spans="1:64" ht="15.75" customHeight="1" x14ac:dyDescent="0.2">
      <c r="A268" s="142" t="s">
        <v>803</v>
      </c>
      <c r="B268" s="142" t="s">
        <v>804</v>
      </c>
      <c r="C268" s="147"/>
      <c r="D268" s="147"/>
      <c r="E268" s="147">
        <v>125</v>
      </c>
      <c r="F268" s="147">
        <v>0</v>
      </c>
      <c r="G268" s="147"/>
      <c r="H268" s="147">
        <v>181</v>
      </c>
      <c r="I268" s="147">
        <v>66</v>
      </c>
      <c r="J268" s="147">
        <v>38</v>
      </c>
      <c r="K268" s="147">
        <v>77</v>
      </c>
      <c r="L268" s="147"/>
      <c r="M268" s="147">
        <v>462</v>
      </c>
      <c r="N268" s="147">
        <v>7</v>
      </c>
      <c r="O268" s="147">
        <v>8</v>
      </c>
      <c r="P268" s="147">
        <v>3</v>
      </c>
      <c r="Q268" s="147">
        <v>9</v>
      </c>
      <c r="R268" s="147">
        <v>1</v>
      </c>
      <c r="S268" s="147">
        <v>0</v>
      </c>
      <c r="T268" s="147">
        <v>0</v>
      </c>
      <c r="U268" s="147">
        <v>59</v>
      </c>
      <c r="V268" s="147">
        <v>66</v>
      </c>
      <c r="W268" s="147">
        <v>16</v>
      </c>
      <c r="X268" s="147">
        <v>18</v>
      </c>
      <c r="Y268" s="147">
        <v>56</v>
      </c>
      <c r="Z268" s="147">
        <v>24</v>
      </c>
      <c r="AA268" s="147">
        <v>3</v>
      </c>
      <c r="AB268" s="147">
        <v>6</v>
      </c>
      <c r="AC268" s="147">
        <v>15</v>
      </c>
      <c r="AD268" s="147">
        <v>33</v>
      </c>
      <c r="AE268" s="147">
        <v>14</v>
      </c>
      <c r="AF268" s="147">
        <v>7</v>
      </c>
      <c r="AG268" s="147">
        <v>3</v>
      </c>
      <c r="AH268" s="147">
        <v>2</v>
      </c>
      <c r="AI268" s="147">
        <v>47</v>
      </c>
      <c r="AJ268" s="147">
        <v>0</v>
      </c>
      <c r="AK268" s="147">
        <v>65</v>
      </c>
    </row>
    <row r="269" spans="1:64" ht="15.75" customHeight="1" x14ac:dyDescent="0.2">
      <c r="A269" s="142" t="s">
        <v>805</v>
      </c>
      <c r="B269" s="142" t="s">
        <v>806</v>
      </c>
      <c r="C269" s="147"/>
      <c r="D269" s="147"/>
      <c r="E269" s="147">
        <v>74</v>
      </c>
      <c r="F269" s="147">
        <v>0</v>
      </c>
      <c r="G269" s="147"/>
      <c r="H269" s="147">
        <v>168</v>
      </c>
      <c r="I269" s="147">
        <v>68</v>
      </c>
      <c r="J269" s="147">
        <v>62</v>
      </c>
      <c r="K269" s="147">
        <v>38</v>
      </c>
      <c r="L269" s="147"/>
      <c r="M269" s="147">
        <v>325</v>
      </c>
      <c r="N269" s="147">
        <v>3</v>
      </c>
      <c r="O269" s="147">
        <v>7</v>
      </c>
      <c r="P269" s="147">
        <v>3</v>
      </c>
      <c r="Q269" s="147">
        <v>4</v>
      </c>
      <c r="R269" s="147">
        <v>0</v>
      </c>
      <c r="S269" s="147">
        <v>0</v>
      </c>
      <c r="T269" s="147">
        <v>0</v>
      </c>
      <c r="U269" s="147">
        <v>75</v>
      </c>
      <c r="V269" s="147">
        <v>114</v>
      </c>
      <c r="W269" s="147">
        <v>24</v>
      </c>
      <c r="X269" s="147">
        <v>2</v>
      </c>
      <c r="Y269" s="147">
        <v>24</v>
      </c>
      <c r="Z269" s="147">
        <v>6</v>
      </c>
      <c r="AA269" s="147">
        <v>7</v>
      </c>
      <c r="AB269" s="147">
        <v>7</v>
      </c>
      <c r="AC269" s="147">
        <v>9</v>
      </c>
      <c r="AD269" s="147">
        <v>4</v>
      </c>
      <c r="AE269" s="147">
        <v>5</v>
      </c>
      <c r="AF269" s="147">
        <v>6</v>
      </c>
      <c r="AG269" s="147">
        <v>8</v>
      </c>
      <c r="AH269" s="147">
        <v>2</v>
      </c>
      <c r="AI269" s="147">
        <v>10</v>
      </c>
      <c r="AJ269" s="147">
        <v>0</v>
      </c>
      <c r="AK269" s="147">
        <v>5</v>
      </c>
    </row>
    <row r="270" spans="1:64" ht="15.75" customHeight="1" x14ac:dyDescent="0.2">
      <c r="A270" s="142" t="s">
        <v>807</v>
      </c>
      <c r="B270" s="142" t="s">
        <v>808</v>
      </c>
      <c r="C270" s="147"/>
      <c r="D270" s="147"/>
      <c r="E270" s="147">
        <v>74</v>
      </c>
      <c r="F270" s="147">
        <v>0</v>
      </c>
      <c r="G270" s="147"/>
      <c r="H270" s="147">
        <v>94</v>
      </c>
      <c r="I270" s="147">
        <v>64</v>
      </c>
      <c r="J270" s="147">
        <v>19</v>
      </c>
      <c r="K270" s="147">
        <v>11</v>
      </c>
      <c r="L270" s="147"/>
      <c r="M270" s="147">
        <v>138</v>
      </c>
      <c r="N270" s="147">
        <v>0</v>
      </c>
      <c r="O270" s="147">
        <v>10</v>
      </c>
      <c r="P270" s="147">
        <v>2</v>
      </c>
      <c r="Q270" s="147">
        <v>2</v>
      </c>
      <c r="R270" s="147">
        <v>1</v>
      </c>
      <c r="S270" s="147">
        <v>1</v>
      </c>
      <c r="T270" s="147">
        <v>0</v>
      </c>
      <c r="U270" s="147">
        <v>15</v>
      </c>
      <c r="V270" s="147">
        <v>35</v>
      </c>
      <c r="W270" s="147">
        <v>6</v>
      </c>
      <c r="X270" s="147">
        <v>0</v>
      </c>
      <c r="Y270" s="147">
        <v>25</v>
      </c>
      <c r="Z270" s="147">
        <v>2</v>
      </c>
      <c r="AA270" s="147">
        <v>10</v>
      </c>
      <c r="AB270" s="147">
        <v>8</v>
      </c>
      <c r="AC270" s="147">
        <v>6</v>
      </c>
      <c r="AD270" s="147">
        <v>5</v>
      </c>
      <c r="AE270" s="147">
        <v>0</v>
      </c>
      <c r="AF270" s="147">
        <v>0</v>
      </c>
      <c r="AG270" s="147">
        <v>3</v>
      </c>
      <c r="AH270" s="147">
        <v>1</v>
      </c>
      <c r="AI270" s="147">
        <v>1</v>
      </c>
      <c r="AJ270" s="147">
        <v>0</v>
      </c>
      <c r="AK270" s="147">
        <v>5</v>
      </c>
    </row>
    <row r="271" spans="1:64" ht="15.75" customHeight="1" x14ac:dyDescent="0.2">
      <c r="A271" s="142" t="s">
        <v>809</v>
      </c>
      <c r="B271" s="142" t="s">
        <v>810</v>
      </c>
      <c r="C271" s="147"/>
      <c r="D271" s="147"/>
      <c r="E271" s="147">
        <v>73</v>
      </c>
      <c r="F271" s="147">
        <v>0</v>
      </c>
      <c r="G271" s="147"/>
      <c r="H271" s="147">
        <v>40</v>
      </c>
      <c r="I271" s="147">
        <v>22</v>
      </c>
      <c r="J271" s="147">
        <v>5</v>
      </c>
      <c r="K271" s="147">
        <v>13</v>
      </c>
      <c r="L271" s="147"/>
      <c r="M271" s="147">
        <v>85</v>
      </c>
      <c r="N271" s="147">
        <v>1</v>
      </c>
      <c r="O271" s="147">
        <v>2</v>
      </c>
      <c r="P271" s="147">
        <v>0</v>
      </c>
      <c r="Q271" s="147">
        <v>1</v>
      </c>
      <c r="R271" s="147">
        <v>0</v>
      </c>
      <c r="S271" s="147">
        <v>1</v>
      </c>
      <c r="T271" s="147">
        <v>0</v>
      </c>
      <c r="U271" s="147">
        <v>6</v>
      </c>
      <c r="V271" s="147">
        <v>15</v>
      </c>
      <c r="W271" s="147">
        <v>4</v>
      </c>
      <c r="X271" s="147">
        <v>3</v>
      </c>
      <c r="Y271" s="147">
        <v>22</v>
      </c>
      <c r="Z271" s="147">
        <v>2</v>
      </c>
      <c r="AA271" s="147">
        <v>4</v>
      </c>
      <c r="AB271" s="147">
        <v>2</v>
      </c>
      <c r="AC271" s="147">
        <v>6</v>
      </c>
      <c r="AD271" s="147">
        <v>4</v>
      </c>
      <c r="AE271" s="147">
        <v>4</v>
      </c>
      <c r="AF271" s="147">
        <v>0</v>
      </c>
      <c r="AG271" s="147">
        <v>0</v>
      </c>
      <c r="AH271" s="147">
        <v>0</v>
      </c>
      <c r="AI271" s="147">
        <v>6</v>
      </c>
      <c r="AJ271" s="147">
        <v>0</v>
      </c>
      <c r="AK271" s="147">
        <v>2</v>
      </c>
    </row>
    <row r="272" spans="1:64" ht="15.75" customHeight="1" x14ac:dyDescent="0.2">
      <c r="A272" s="142" t="s">
        <v>811</v>
      </c>
      <c r="B272" s="142" t="s">
        <v>812</v>
      </c>
      <c r="C272" s="147"/>
      <c r="D272" s="147"/>
      <c r="E272" s="147">
        <v>83</v>
      </c>
      <c r="F272" s="147">
        <v>0</v>
      </c>
      <c r="G272" s="147"/>
      <c r="H272" s="147">
        <v>90</v>
      </c>
      <c r="I272" s="147">
        <v>35</v>
      </c>
      <c r="J272" s="147">
        <v>20</v>
      </c>
      <c r="K272" s="147">
        <v>35</v>
      </c>
      <c r="L272" s="147"/>
      <c r="M272" s="147">
        <v>212</v>
      </c>
      <c r="N272" s="147">
        <v>3</v>
      </c>
      <c r="O272" s="147">
        <v>3</v>
      </c>
      <c r="P272" s="147">
        <v>2</v>
      </c>
      <c r="Q272" s="147">
        <v>4</v>
      </c>
      <c r="R272" s="147">
        <v>0</v>
      </c>
      <c r="S272" s="147">
        <v>3</v>
      </c>
      <c r="T272" s="147">
        <v>0</v>
      </c>
      <c r="U272" s="147">
        <v>48</v>
      </c>
      <c r="V272" s="147">
        <v>49</v>
      </c>
      <c r="W272" s="147">
        <v>14</v>
      </c>
      <c r="X272" s="147">
        <v>4</v>
      </c>
      <c r="Y272" s="147">
        <v>4</v>
      </c>
      <c r="Z272" s="147">
        <v>7</v>
      </c>
      <c r="AA272" s="147">
        <v>9</v>
      </c>
      <c r="AB272" s="147">
        <v>8</v>
      </c>
      <c r="AC272" s="147">
        <v>9</v>
      </c>
      <c r="AD272" s="147">
        <v>10</v>
      </c>
      <c r="AE272" s="147">
        <v>8</v>
      </c>
      <c r="AF272" s="147">
        <v>3</v>
      </c>
      <c r="AG272" s="147">
        <v>5</v>
      </c>
      <c r="AH272" s="147">
        <v>1</v>
      </c>
      <c r="AI272" s="147">
        <v>7</v>
      </c>
      <c r="AJ272" s="147">
        <v>0</v>
      </c>
      <c r="AK272" s="147">
        <v>11</v>
      </c>
      <c r="AL272" s="130"/>
      <c r="AM272" s="130"/>
      <c r="AN272" s="130"/>
      <c r="AO272" s="130"/>
      <c r="AP272" s="130"/>
      <c r="AQ272" s="130"/>
      <c r="AR272" s="130"/>
      <c r="AS272" s="130"/>
      <c r="AT272" s="130"/>
      <c r="AU272" s="130"/>
      <c r="AV272" s="130"/>
      <c r="AW272" s="130"/>
      <c r="AX272" s="130"/>
      <c r="AY272" s="130"/>
      <c r="AZ272" s="130"/>
      <c r="BA272" s="130"/>
      <c r="BB272" s="130"/>
      <c r="BC272" s="130"/>
      <c r="BD272" s="130"/>
      <c r="BE272" s="130"/>
      <c r="BF272" s="130"/>
      <c r="BG272" s="130"/>
      <c r="BH272" s="130"/>
      <c r="BI272" s="130"/>
      <c r="BJ272" s="130"/>
      <c r="BK272" s="130"/>
      <c r="BL272" s="130"/>
    </row>
    <row r="273" spans="1:37" ht="15.75" customHeight="1" x14ac:dyDescent="0.2">
      <c r="A273" s="142" t="s">
        <v>813</v>
      </c>
      <c r="B273" s="142" t="s">
        <v>814</v>
      </c>
      <c r="C273" s="147"/>
      <c r="D273" s="147"/>
      <c r="E273" s="147">
        <v>0</v>
      </c>
      <c r="F273" s="147">
        <v>0</v>
      </c>
      <c r="G273" s="147"/>
      <c r="H273" s="147">
        <v>58</v>
      </c>
      <c r="I273" s="147">
        <v>2</v>
      </c>
      <c r="J273" s="147">
        <v>22</v>
      </c>
      <c r="K273" s="147">
        <v>34</v>
      </c>
      <c r="L273" s="147"/>
      <c r="M273" s="147">
        <v>178</v>
      </c>
      <c r="N273" s="147">
        <v>2</v>
      </c>
      <c r="O273" s="147">
        <v>4</v>
      </c>
      <c r="P273" s="147">
        <v>2</v>
      </c>
      <c r="Q273" s="147">
        <v>2</v>
      </c>
      <c r="R273" s="147">
        <v>0</v>
      </c>
      <c r="S273" s="147">
        <v>0</v>
      </c>
      <c r="T273" s="147">
        <v>0</v>
      </c>
      <c r="U273" s="147">
        <v>5</v>
      </c>
      <c r="V273" s="147">
        <v>14</v>
      </c>
      <c r="W273" s="147">
        <v>3</v>
      </c>
      <c r="X273" s="147">
        <v>2</v>
      </c>
      <c r="Y273" s="147">
        <v>5</v>
      </c>
      <c r="Z273" s="147">
        <v>0</v>
      </c>
      <c r="AA273" s="147">
        <v>4</v>
      </c>
      <c r="AB273" s="147">
        <v>3</v>
      </c>
      <c r="AC273" s="147">
        <v>3</v>
      </c>
      <c r="AD273" s="147">
        <v>9</v>
      </c>
      <c r="AE273" s="147">
        <v>4</v>
      </c>
      <c r="AF273" s="147">
        <v>1</v>
      </c>
      <c r="AG273" s="147">
        <v>6</v>
      </c>
      <c r="AH273" s="147">
        <v>0</v>
      </c>
      <c r="AI273" s="147">
        <v>53</v>
      </c>
      <c r="AJ273" s="147">
        <v>1</v>
      </c>
      <c r="AK273" s="147">
        <v>55</v>
      </c>
    </row>
    <row r="274" spans="1:37" ht="15.75" customHeight="1" x14ac:dyDescent="0.2">
      <c r="A274" s="142" t="s">
        <v>815</v>
      </c>
      <c r="B274" s="142" t="s">
        <v>816</v>
      </c>
      <c r="C274" s="147"/>
      <c r="D274" s="147"/>
      <c r="E274" s="147">
        <v>36</v>
      </c>
      <c r="F274" s="147">
        <v>0</v>
      </c>
      <c r="G274" s="147"/>
      <c r="H274" s="147">
        <v>84</v>
      </c>
      <c r="I274" s="147">
        <v>48</v>
      </c>
      <c r="J274" s="147">
        <v>26</v>
      </c>
      <c r="K274" s="147">
        <v>10</v>
      </c>
      <c r="L274" s="147"/>
      <c r="M274" s="147">
        <v>133</v>
      </c>
      <c r="N274" s="147">
        <v>3</v>
      </c>
      <c r="O274" s="147">
        <v>9</v>
      </c>
      <c r="P274" s="147">
        <v>4</v>
      </c>
      <c r="Q274" s="147">
        <v>4</v>
      </c>
      <c r="R274" s="147">
        <v>2</v>
      </c>
      <c r="S274" s="147">
        <v>0</v>
      </c>
      <c r="T274" s="147">
        <v>0</v>
      </c>
      <c r="U274" s="147">
        <v>31</v>
      </c>
      <c r="V274" s="147">
        <v>35</v>
      </c>
      <c r="W274" s="147">
        <v>5</v>
      </c>
      <c r="X274" s="147">
        <v>0</v>
      </c>
      <c r="Y274" s="147">
        <v>10</v>
      </c>
      <c r="Z274" s="147">
        <v>1</v>
      </c>
      <c r="AA274" s="147">
        <v>4</v>
      </c>
      <c r="AB274" s="147">
        <v>4</v>
      </c>
      <c r="AC274" s="147">
        <v>5</v>
      </c>
      <c r="AD274" s="147">
        <v>2</v>
      </c>
      <c r="AE274" s="147">
        <v>4</v>
      </c>
      <c r="AF274" s="147">
        <v>3</v>
      </c>
      <c r="AG274" s="147">
        <v>5</v>
      </c>
      <c r="AH274" s="147">
        <v>0</v>
      </c>
      <c r="AI274" s="147">
        <v>0</v>
      </c>
      <c r="AJ274" s="147">
        <v>0</v>
      </c>
      <c r="AK274" s="147">
        <v>2</v>
      </c>
    </row>
    <row r="275" spans="1:37" ht="15.75" customHeight="1" x14ac:dyDescent="0.2">
      <c r="A275" s="142" t="s">
        <v>817</v>
      </c>
      <c r="B275" s="142" t="s">
        <v>818</v>
      </c>
      <c r="C275" s="147"/>
      <c r="D275" s="147"/>
      <c r="E275" s="147">
        <v>54</v>
      </c>
      <c r="F275" s="147">
        <v>0</v>
      </c>
      <c r="G275" s="147"/>
      <c r="H275" s="147">
        <v>49</v>
      </c>
      <c r="I275" s="147">
        <v>11</v>
      </c>
      <c r="J275" s="147">
        <v>12</v>
      </c>
      <c r="K275" s="147">
        <v>26</v>
      </c>
      <c r="L275" s="147"/>
      <c r="M275" s="147">
        <v>145</v>
      </c>
      <c r="N275" s="147">
        <v>3</v>
      </c>
      <c r="O275" s="147">
        <v>4</v>
      </c>
      <c r="P275" s="147">
        <v>0</v>
      </c>
      <c r="Q275" s="147">
        <v>1</v>
      </c>
      <c r="R275" s="147">
        <v>1</v>
      </c>
      <c r="S275" s="147">
        <v>1</v>
      </c>
      <c r="T275" s="147">
        <v>0</v>
      </c>
      <c r="U275" s="147">
        <v>25</v>
      </c>
      <c r="V275" s="147">
        <v>25</v>
      </c>
      <c r="W275" s="147">
        <v>16</v>
      </c>
      <c r="X275" s="147">
        <v>3</v>
      </c>
      <c r="Y275" s="147">
        <v>6</v>
      </c>
      <c r="Z275" s="147">
        <v>1</v>
      </c>
      <c r="AA275" s="147">
        <v>6</v>
      </c>
      <c r="AB275" s="147">
        <v>6</v>
      </c>
      <c r="AC275" s="147">
        <v>10</v>
      </c>
      <c r="AD275" s="147">
        <v>6</v>
      </c>
      <c r="AE275" s="147">
        <v>5</v>
      </c>
      <c r="AF275" s="147">
        <v>0</v>
      </c>
      <c r="AG275" s="147">
        <v>3</v>
      </c>
      <c r="AH275" s="147">
        <v>0</v>
      </c>
      <c r="AI275" s="147">
        <v>9</v>
      </c>
      <c r="AJ275" s="147">
        <v>0</v>
      </c>
      <c r="AK275" s="147">
        <v>14</v>
      </c>
    </row>
    <row r="276" spans="1:37" ht="15.75" customHeight="1" x14ac:dyDescent="0.2">
      <c r="A276" s="142" t="s">
        <v>819</v>
      </c>
      <c r="B276" s="142" t="s">
        <v>820</v>
      </c>
      <c r="C276" s="147"/>
      <c r="D276" s="147"/>
      <c r="E276" s="147">
        <v>56</v>
      </c>
      <c r="F276" s="147">
        <v>0</v>
      </c>
      <c r="G276" s="147"/>
      <c r="H276" s="147">
        <v>159</v>
      </c>
      <c r="I276" s="147">
        <v>29</v>
      </c>
      <c r="J276" s="147">
        <v>29</v>
      </c>
      <c r="K276" s="147">
        <v>101</v>
      </c>
      <c r="L276" s="147"/>
      <c r="M276" s="147">
        <v>604</v>
      </c>
      <c r="N276" s="147">
        <v>7</v>
      </c>
      <c r="O276" s="147">
        <v>3</v>
      </c>
      <c r="P276" s="147">
        <v>3</v>
      </c>
      <c r="Q276" s="147">
        <v>6</v>
      </c>
      <c r="R276" s="147">
        <v>1</v>
      </c>
      <c r="S276" s="147">
        <v>16</v>
      </c>
      <c r="T276" s="147">
        <v>1</v>
      </c>
      <c r="U276" s="147">
        <v>84</v>
      </c>
      <c r="V276" s="147">
        <v>106</v>
      </c>
      <c r="W276" s="147">
        <v>41</v>
      </c>
      <c r="X276" s="147">
        <v>23</v>
      </c>
      <c r="Y276" s="147">
        <v>58</v>
      </c>
      <c r="Z276" s="147">
        <v>9</v>
      </c>
      <c r="AA276" s="147">
        <v>17</v>
      </c>
      <c r="AB276" s="147">
        <v>20</v>
      </c>
      <c r="AC276" s="147">
        <v>54</v>
      </c>
      <c r="AD276" s="147">
        <v>41</v>
      </c>
      <c r="AE276" s="147">
        <v>42</v>
      </c>
      <c r="AF276" s="147">
        <v>0</v>
      </c>
      <c r="AG276" s="147">
        <v>6</v>
      </c>
      <c r="AH276" s="147">
        <v>7</v>
      </c>
      <c r="AI276" s="147">
        <v>21</v>
      </c>
      <c r="AJ276" s="147">
        <v>2</v>
      </c>
      <c r="AK276" s="147">
        <v>36</v>
      </c>
    </row>
    <row r="277" spans="1:37" ht="15.75" customHeight="1" x14ac:dyDescent="0.2">
      <c r="A277" s="142" t="s">
        <v>821</v>
      </c>
      <c r="B277" s="142" t="s">
        <v>822</v>
      </c>
      <c r="C277" s="147"/>
      <c r="D277" s="147"/>
      <c r="E277" s="147">
        <v>16</v>
      </c>
      <c r="F277" s="147">
        <v>0</v>
      </c>
      <c r="G277" s="147"/>
      <c r="H277" s="147">
        <v>79</v>
      </c>
      <c r="I277" s="147">
        <v>25</v>
      </c>
      <c r="J277" s="147">
        <v>20</v>
      </c>
      <c r="K277" s="147">
        <v>34</v>
      </c>
      <c r="L277" s="147"/>
      <c r="M277" s="147">
        <v>199</v>
      </c>
      <c r="N277" s="147">
        <v>1</v>
      </c>
      <c r="O277" s="147">
        <v>13</v>
      </c>
      <c r="P277" s="147">
        <v>2</v>
      </c>
      <c r="Q277" s="147">
        <v>3</v>
      </c>
      <c r="R277" s="147">
        <v>1</v>
      </c>
      <c r="S277" s="147">
        <v>0</v>
      </c>
      <c r="T277" s="147">
        <v>0</v>
      </c>
      <c r="U277" s="147">
        <v>22</v>
      </c>
      <c r="V277" s="147">
        <v>42</v>
      </c>
      <c r="W277" s="147">
        <v>13</v>
      </c>
      <c r="X277" s="147">
        <v>6</v>
      </c>
      <c r="Y277" s="147">
        <v>12</v>
      </c>
      <c r="Z277" s="147">
        <v>1</v>
      </c>
      <c r="AA277" s="147">
        <v>10</v>
      </c>
      <c r="AB277" s="147">
        <v>12</v>
      </c>
      <c r="AC277" s="147">
        <v>11</v>
      </c>
      <c r="AD277" s="147">
        <v>13</v>
      </c>
      <c r="AE277" s="147">
        <v>7</v>
      </c>
      <c r="AF277" s="147">
        <v>3</v>
      </c>
      <c r="AG277" s="147">
        <v>4</v>
      </c>
      <c r="AH277" s="147">
        <v>2</v>
      </c>
      <c r="AI277" s="147">
        <v>7</v>
      </c>
      <c r="AJ277" s="147">
        <v>0</v>
      </c>
      <c r="AK277" s="147">
        <v>14</v>
      </c>
    </row>
    <row r="278" spans="1:37" ht="15.75" customHeight="1" x14ac:dyDescent="0.2">
      <c r="A278" s="142" t="s">
        <v>823</v>
      </c>
      <c r="B278" s="142" t="s">
        <v>824</v>
      </c>
      <c r="C278" s="147"/>
      <c r="D278" s="147"/>
      <c r="E278" s="147">
        <v>172</v>
      </c>
      <c r="F278" s="147">
        <v>0</v>
      </c>
      <c r="G278" s="147"/>
      <c r="H278" s="147">
        <v>275</v>
      </c>
      <c r="I278" s="147">
        <v>100</v>
      </c>
      <c r="J278" s="147">
        <v>63</v>
      </c>
      <c r="K278" s="147">
        <v>112</v>
      </c>
      <c r="L278" s="147"/>
      <c r="M278" s="147">
        <v>739</v>
      </c>
      <c r="N278" s="147">
        <v>2</v>
      </c>
      <c r="O278" s="147">
        <v>21</v>
      </c>
      <c r="P278" s="147">
        <v>4</v>
      </c>
      <c r="Q278" s="147">
        <v>2</v>
      </c>
      <c r="R278" s="147">
        <v>2</v>
      </c>
      <c r="S278" s="147">
        <v>2</v>
      </c>
      <c r="T278" s="147">
        <v>1</v>
      </c>
      <c r="U278" s="147">
        <v>127</v>
      </c>
      <c r="V278" s="147">
        <v>133</v>
      </c>
      <c r="W278" s="147">
        <v>27</v>
      </c>
      <c r="X278" s="147">
        <v>19</v>
      </c>
      <c r="Y278" s="147">
        <v>51</v>
      </c>
      <c r="Z278" s="147">
        <v>22</v>
      </c>
      <c r="AA278" s="147">
        <v>37</v>
      </c>
      <c r="AB278" s="147">
        <v>17</v>
      </c>
      <c r="AC278" s="147">
        <v>46</v>
      </c>
      <c r="AD278" s="147">
        <v>50</v>
      </c>
      <c r="AE278" s="147">
        <v>55</v>
      </c>
      <c r="AF278" s="147">
        <v>24</v>
      </c>
      <c r="AG278" s="147">
        <v>12</v>
      </c>
      <c r="AH278" s="147">
        <v>2</v>
      </c>
      <c r="AI278" s="147">
        <v>29</v>
      </c>
      <c r="AJ278" s="147">
        <v>12</v>
      </c>
      <c r="AK278" s="147">
        <v>42</v>
      </c>
    </row>
    <row r="279" spans="1:37" ht="15.75" customHeight="1" x14ac:dyDescent="0.2">
      <c r="A279" s="142" t="s">
        <v>825</v>
      </c>
      <c r="B279" s="142" t="s">
        <v>826</v>
      </c>
      <c r="C279" s="147"/>
      <c r="D279" s="147"/>
      <c r="E279" s="147">
        <v>72</v>
      </c>
      <c r="F279" s="147">
        <v>2</v>
      </c>
      <c r="G279" s="147"/>
      <c r="H279" s="147">
        <v>167</v>
      </c>
      <c r="I279" s="147">
        <v>57</v>
      </c>
      <c r="J279" s="147">
        <v>44</v>
      </c>
      <c r="K279" s="147">
        <v>66</v>
      </c>
      <c r="L279" s="147"/>
      <c r="M279" s="147">
        <v>429</v>
      </c>
      <c r="N279" s="147">
        <v>5</v>
      </c>
      <c r="O279" s="147">
        <v>33</v>
      </c>
      <c r="P279" s="147">
        <v>7</v>
      </c>
      <c r="Q279" s="147">
        <v>7</v>
      </c>
      <c r="R279" s="147">
        <v>5</v>
      </c>
      <c r="S279" s="147">
        <v>1</v>
      </c>
      <c r="T279" s="147">
        <v>1</v>
      </c>
      <c r="U279" s="147">
        <v>58</v>
      </c>
      <c r="V279" s="147">
        <v>59</v>
      </c>
      <c r="W279" s="147">
        <v>18</v>
      </c>
      <c r="X279" s="147">
        <v>9</v>
      </c>
      <c r="Y279" s="147">
        <v>46</v>
      </c>
      <c r="Z279" s="147">
        <v>12</v>
      </c>
      <c r="AA279" s="147">
        <v>14</v>
      </c>
      <c r="AB279" s="147">
        <v>10</v>
      </c>
      <c r="AC279" s="147">
        <v>28</v>
      </c>
      <c r="AD279" s="147">
        <v>40</v>
      </c>
      <c r="AE279" s="147">
        <v>25</v>
      </c>
      <c r="AF279" s="147">
        <v>14</v>
      </c>
      <c r="AG279" s="147">
        <v>10</v>
      </c>
      <c r="AH279" s="147">
        <v>3</v>
      </c>
      <c r="AI279" s="147">
        <v>7</v>
      </c>
      <c r="AJ279" s="147">
        <v>0</v>
      </c>
      <c r="AK279" s="147">
        <v>17</v>
      </c>
    </row>
    <row r="280" spans="1:37" ht="15.75" customHeight="1" x14ac:dyDescent="0.2">
      <c r="A280" s="142" t="s">
        <v>827</v>
      </c>
      <c r="B280" s="142" t="s">
        <v>828</v>
      </c>
      <c r="C280" s="147"/>
      <c r="D280" s="147"/>
      <c r="E280" s="147">
        <v>62</v>
      </c>
      <c r="F280" s="147">
        <v>0</v>
      </c>
      <c r="G280" s="147"/>
      <c r="H280" s="147">
        <v>40</v>
      </c>
      <c r="I280" s="147">
        <v>18</v>
      </c>
      <c r="J280" s="147">
        <v>4</v>
      </c>
      <c r="K280" s="147">
        <v>18</v>
      </c>
      <c r="L280" s="147"/>
      <c r="M280" s="147">
        <v>97</v>
      </c>
      <c r="N280" s="147">
        <v>1</v>
      </c>
      <c r="O280" s="147">
        <v>2</v>
      </c>
      <c r="P280" s="147">
        <v>0</v>
      </c>
      <c r="Q280" s="147">
        <v>1</v>
      </c>
      <c r="R280" s="147">
        <v>2</v>
      </c>
      <c r="S280" s="147">
        <v>0</v>
      </c>
      <c r="T280" s="147">
        <v>0</v>
      </c>
      <c r="U280" s="147">
        <v>19</v>
      </c>
      <c r="V280" s="147">
        <v>19</v>
      </c>
      <c r="W280" s="147">
        <v>9</v>
      </c>
      <c r="X280" s="147">
        <v>1</v>
      </c>
      <c r="Y280" s="147">
        <v>11</v>
      </c>
      <c r="Z280" s="147">
        <v>2</v>
      </c>
      <c r="AA280" s="147">
        <v>3</v>
      </c>
      <c r="AB280" s="147">
        <v>2</v>
      </c>
      <c r="AC280" s="147">
        <v>3</v>
      </c>
      <c r="AD280" s="147">
        <v>6</v>
      </c>
      <c r="AE280" s="147">
        <v>6</v>
      </c>
      <c r="AF280" s="147">
        <v>0</v>
      </c>
      <c r="AG280" s="147">
        <v>2</v>
      </c>
      <c r="AH280" s="147">
        <v>0</v>
      </c>
      <c r="AI280" s="147">
        <v>5</v>
      </c>
      <c r="AJ280" s="147">
        <v>0</v>
      </c>
      <c r="AK280" s="147">
        <v>3</v>
      </c>
    </row>
    <row r="281" spans="1:37" ht="15.75" customHeight="1" x14ac:dyDescent="0.2">
      <c r="A281" s="142" t="s">
        <v>829</v>
      </c>
      <c r="B281" s="142" t="s">
        <v>830</v>
      </c>
      <c r="C281" s="147"/>
      <c r="D281" s="147"/>
      <c r="E281" s="147">
        <v>13</v>
      </c>
      <c r="F281" s="147">
        <v>0</v>
      </c>
      <c r="G281" s="147"/>
      <c r="H281" s="147">
        <v>49</v>
      </c>
      <c r="I281" s="147">
        <v>7</v>
      </c>
      <c r="J281" s="147">
        <v>14</v>
      </c>
      <c r="K281" s="147">
        <v>28</v>
      </c>
      <c r="L281" s="147"/>
      <c r="M281" s="147">
        <v>179</v>
      </c>
      <c r="N281" s="147">
        <v>0</v>
      </c>
      <c r="O281" s="147">
        <v>4</v>
      </c>
      <c r="P281" s="147">
        <v>1</v>
      </c>
      <c r="Q281" s="147">
        <v>0</v>
      </c>
      <c r="R281" s="147">
        <v>0</v>
      </c>
      <c r="S281" s="147">
        <v>0</v>
      </c>
      <c r="T281" s="147">
        <v>0</v>
      </c>
      <c r="U281" s="147">
        <v>29</v>
      </c>
      <c r="V281" s="147">
        <v>27</v>
      </c>
      <c r="W281" s="147">
        <v>7</v>
      </c>
      <c r="X281" s="147">
        <v>9</v>
      </c>
      <c r="Y281" s="147">
        <v>17</v>
      </c>
      <c r="Z281" s="147">
        <v>6</v>
      </c>
      <c r="AA281" s="147">
        <v>5</v>
      </c>
      <c r="AB281" s="147">
        <v>7</v>
      </c>
      <c r="AC281" s="147">
        <v>8</v>
      </c>
      <c r="AD281" s="147">
        <v>8</v>
      </c>
      <c r="AE281" s="147">
        <v>5</v>
      </c>
      <c r="AF281" s="147">
        <v>11</v>
      </c>
      <c r="AG281" s="147">
        <v>0</v>
      </c>
      <c r="AH281" s="147">
        <v>1</v>
      </c>
      <c r="AI281" s="147">
        <v>23</v>
      </c>
      <c r="AJ281" s="147">
        <v>0</v>
      </c>
      <c r="AK281" s="147">
        <v>11</v>
      </c>
    </row>
    <row r="282" spans="1:37" ht="15.75" customHeight="1" x14ac:dyDescent="0.2">
      <c r="A282" s="142" t="s">
        <v>831</v>
      </c>
      <c r="B282" s="142" t="s">
        <v>832</v>
      </c>
      <c r="C282" s="147"/>
      <c r="D282" s="147"/>
      <c r="E282" s="147">
        <v>42</v>
      </c>
      <c r="F282" s="147">
        <v>0</v>
      </c>
      <c r="G282" s="147"/>
      <c r="H282" s="147">
        <v>71</v>
      </c>
      <c r="I282" s="147">
        <v>48</v>
      </c>
      <c r="J282" s="147">
        <v>9</v>
      </c>
      <c r="K282" s="147">
        <v>14</v>
      </c>
      <c r="L282" s="147"/>
      <c r="M282" s="147">
        <v>122</v>
      </c>
      <c r="N282" s="147">
        <v>0</v>
      </c>
      <c r="O282" s="147">
        <v>5</v>
      </c>
      <c r="P282" s="147">
        <v>0</v>
      </c>
      <c r="Q282" s="147">
        <v>3</v>
      </c>
      <c r="R282" s="147">
        <v>0</v>
      </c>
      <c r="S282" s="147">
        <v>0</v>
      </c>
      <c r="T282" s="147">
        <v>0</v>
      </c>
      <c r="U282" s="147">
        <v>25</v>
      </c>
      <c r="V282" s="147">
        <v>28</v>
      </c>
      <c r="W282" s="147">
        <v>7</v>
      </c>
      <c r="X282" s="147">
        <v>4</v>
      </c>
      <c r="Y282" s="147">
        <v>20</v>
      </c>
      <c r="Z282" s="147">
        <v>2</v>
      </c>
      <c r="AA282" s="147">
        <v>4</v>
      </c>
      <c r="AB282" s="147">
        <v>3</v>
      </c>
      <c r="AC282" s="147">
        <v>6</v>
      </c>
      <c r="AD282" s="147">
        <v>3</v>
      </c>
      <c r="AE282" s="147">
        <v>3</v>
      </c>
      <c r="AF282" s="147">
        <v>3</v>
      </c>
      <c r="AG282" s="147">
        <v>1</v>
      </c>
      <c r="AH282" s="147">
        <v>0</v>
      </c>
      <c r="AI282" s="147">
        <v>2</v>
      </c>
      <c r="AJ282" s="147">
        <v>0</v>
      </c>
      <c r="AK282" s="147">
        <v>3</v>
      </c>
    </row>
    <row r="283" spans="1:37" ht="15.75" customHeight="1" x14ac:dyDescent="0.2">
      <c r="A283" s="142" t="s">
        <v>833</v>
      </c>
      <c r="B283" s="142" t="s">
        <v>834</v>
      </c>
      <c r="C283" s="147"/>
      <c r="D283" s="147"/>
      <c r="E283" s="147">
        <v>182</v>
      </c>
      <c r="F283" s="147">
        <v>0</v>
      </c>
      <c r="G283" s="147"/>
      <c r="H283" s="147">
        <v>179</v>
      </c>
      <c r="I283" s="147">
        <v>64</v>
      </c>
      <c r="J283" s="147">
        <v>45</v>
      </c>
      <c r="K283" s="147">
        <v>70</v>
      </c>
      <c r="L283" s="147"/>
      <c r="M283" s="147">
        <v>445</v>
      </c>
      <c r="N283" s="147">
        <v>6</v>
      </c>
      <c r="O283" s="147">
        <v>14</v>
      </c>
      <c r="P283" s="147">
        <v>10</v>
      </c>
      <c r="Q283" s="147">
        <v>1</v>
      </c>
      <c r="R283" s="147">
        <v>1</v>
      </c>
      <c r="S283" s="147">
        <v>0</v>
      </c>
      <c r="T283" s="147">
        <v>0</v>
      </c>
      <c r="U283" s="147">
        <v>71</v>
      </c>
      <c r="V283" s="147">
        <v>92</v>
      </c>
      <c r="W283" s="147">
        <v>12</v>
      </c>
      <c r="X283" s="147">
        <v>7</v>
      </c>
      <c r="Y283" s="147">
        <v>45</v>
      </c>
      <c r="Z283" s="147">
        <v>10</v>
      </c>
      <c r="AA283" s="147">
        <v>23</v>
      </c>
      <c r="AB283" s="147">
        <v>18</v>
      </c>
      <c r="AC283" s="147">
        <v>30</v>
      </c>
      <c r="AD283" s="147">
        <v>34</v>
      </c>
      <c r="AE283" s="147">
        <v>21</v>
      </c>
      <c r="AF283" s="147">
        <v>18</v>
      </c>
      <c r="AG283" s="147">
        <v>7</v>
      </c>
      <c r="AH283" s="147">
        <v>1</v>
      </c>
      <c r="AI283" s="147">
        <v>8</v>
      </c>
      <c r="AJ283" s="147">
        <v>0</v>
      </c>
      <c r="AK283" s="147">
        <v>16</v>
      </c>
    </row>
    <row r="284" spans="1:37" ht="15.75" customHeight="1" x14ac:dyDescent="0.2">
      <c r="A284" s="142" t="s">
        <v>835</v>
      </c>
      <c r="B284" s="142" t="s">
        <v>836</v>
      </c>
      <c r="C284" s="147"/>
      <c r="D284" s="147"/>
      <c r="E284" s="147">
        <v>72</v>
      </c>
      <c r="F284" s="147">
        <v>0</v>
      </c>
      <c r="G284" s="147"/>
      <c r="H284" s="147">
        <v>106</v>
      </c>
      <c r="I284" s="147">
        <v>73</v>
      </c>
      <c r="J284" s="147">
        <v>19</v>
      </c>
      <c r="K284" s="147">
        <v>14</v>
      </c>
      <c r="L284" s="147"/>
      <c r="M284" s="147">
        <v>169</v>
      </c>
      <c r="N284" s="147">
        <v>7</v>
      </c>
      <c r="O284" s="147">
        <v>26</v>
      </c>
      <c r="P284" s="147">
        <v>6</v>
      </c>
      <c r="Q284" s="147">
        <v>11</v>
      </c>
      <c r="R284" s="147">
        <v>2</v>
      </c>
      <c r="S284" s="147">
        <v>0</v>
      </c>
      <c r="T284" s="147">
        <v>0</v>
      </c>
      <c r="U284" s="147">
        <v>21</v>
      </c>
      <c r="V284" s="147">
        <v>28</v>
      </c>
      <c r="W284" s="147">
        <v>3</v>
      </c>
      <c r="X284" s="147">
        <v>2</v>
      </c>
      <c r="Y284" s="147">
        <v>10</v>
      </c>
      <c r="Z284" s="147">
        <v>4</v>
      </c>
      <c r="AA284" s="147">
        <v>7</v>
      </c>
      <c r="AB284" s="147">
        <v>2</v>
      </c>
      <c r="AC284" s="147">
        <v>8</v>
      </c>
      <c r="AD284" s="147">
        <v>11</v>
      </c>
      <c r="AE284" s="147">
        <v>12</v>
      </c>
      <c r="AF284" s="147">
        <v>5</v>
      </c>
      <c r="AG284" s="147">
        <v>2</v>
      </c>
      <c r="AH284" s="147">
        <v>1</v>
      </c>
      <c r="AI284" s="147">
        <v>1</v>
      </c>
      <c r="AJ284" s="147">
        <v>0</v>
      </c>
      <c r="AK284" s="147">
        <v>0</v>
      </c>
    </row>
    <row r="285" spans="1:37" ht="15.75" customHeight="1" x14ac:dyDescent="0.2">
      <c r="A285" s="142" t="s">
        <v>837</v>
      </c>
      <c r="B285" s="142" t="s">
        <v>838</v>
      </c>
      <c r="C285" s="147"/>
      <c r="D285" s="147"/>
      <c r="E285" s="147">
        <v>183</v>
      </c>
      <c r="F285" s="147">
        <v>0</v>
      </c>
      <c r="G285" s="147"/>
      <c r="H285" s="147">
        <v>239</v>
      </c>
      <c r="I285" s="147">
        <v>138</v>
      </c>
      <c r="J285" s="147">
        <v>65</v>
      </c>
      <c r="K285" s="147">
        <v>36</v>
      </c>
      <c r="L285" s="147"/>
      <c r="M285" s="147">
        <v>403</v>
      </c>
      <c r="N285" s="147">
        <v>1</v>
      </c>
      <c r="O285" s="147">
        <v>14</v>
      </c>
      <c r="P285" s="147">
        <v>8</v>
      </c>
      <c r="Q285" s="147">
        <v>0</v>
      </c>
      <c r="R285" s="147">
        <v>1</v>
      </c>
      <c r="S285" s="147">
        <v>2</v>
      </c>
      <c r="T285" s="147">
        <v>0</v>
      </c>
      <c r="U285" s="147">
        <v>103</v>
      </c>
      <c r="V285" s="147">
        <v>87</v>
      </c>
      <c r="W285" s="147">
        <v>19</v>
      </c>
      <c r="X285" s="147">
        <v>11</v>
      </c>
      <c r="Y285" s="147">
        <v>57</v>
      </c>
      <c r="Z285" s="147">
        <v>3</v>
      </c>
      <c r="AA285" s="147">
        <v>11</v>
      </c>
      <c r="AB285" s="147">
        <v>16</v>
      </c>
      <c r="AC285" s="147">
        <v>13</v>
      </c>
      <c r="AD285" s="147">
        <v>9</v>
      </c>
      <c r="AE285" s="147">
        <v>15</v>
      </c>
      <c r="AF285" s="147">
        <v>3</v>
      </c>
      <c r="AG285" s="147">
        <v>7</v>
      </c>
      <c r="AH285" s="147">
        <v>2</v>
      </c>
      <c r="AI285" s="147">
        <v>7</v>
      </c>
      <c r="AJ285" s="147">
        <v>3</v>
      </c>
      <c r="AK285" s="147">
        <v>11</v>
      </c>
    </row>
    <row r="286" spans="1:37" ht="15.75" customHeight="1" x14ac:dyDescent="0.2">
      <c r="A286" s="142" t="s">
        <v>839</v>
      </c>
      <c r="B286" s="142" t="s">
        <v>840</v>
      </c>
      <c r="C286" s="147"/>
      <c r="D286" s="147"/>
      <c r="E286" s="147">
        <v>331</v>
      </c>
      <c r="F286" s="147">
        <v>0</v>
      </c>
      <c r="G286" s="147"/>
      <c r="H286" s="147">
        <v>258</v>
      </c>
      <c r="I286" s="147">
        <v>151</v>
      </c>
      <c r="J286" s="147">
        <v>57</v>
      </c>
      <c r="K286" s="147">
        <v>50</v>
      </c>
      <c r="L286" s="147"/>
      <c r="M286" s="147">
        <v>469</v>
      </c>
      <c r="N286" s="147">
        <v>0</v>
      </c>
      <c r="O286" s="147">
        <v>11</v>
      </c>
      <c r="P286" s="147">
        <v>3</v>
      </c>
      <c r="Q286" s="147">
        <v>1</v>
      </c>
      <c r="R286" s="147">
        <v>0</v>
      </c>
      <c r="S286" s="147">
        <v>0</v>
      </c>
      <c r="T286" s="147">
        <v>3</v>
      </c>
      <c r="U286" s="147">
        <v>101</v>
      </c>
      <c r="V286" s="147">
        <v>104</v>
      </c>
      <c r="W286" s="147">
        <v>33</v>
      </c>
      <c r="X286" s="147">
        <v>3</v>
      </c>
      <c r="Y286" s="147">
        <v>48</v>
      </c>
      <c r="Z286" s="147">
        <v>17</v>
      </c>
      <c r="AA286" s="147">
        <v>15</v>
      </c>
      <c r="AB286" s="147">
        <v>10</v>
      </c>
      <c r="AC286" s="147">
        <v>26</v>
      </c>
      <c r="AD286" s="147">
        <v>21</v>
      </c>
      <c r="AE286" s="147">
        <v>21</v>
      </c>
      <c r="AF286" s="147">
        <v>2</v>
      </c>
      <c r="AG286" s="147">
        <v>15</v>
      </c>
      <c r="AH286" s="147">
        <v>0</v>
      </c>
      <c r="AI286" s="147">
        <v>1</v>
      </c>
      <c r="AJ286" s="147">
        <v>0</v>
      </c>
      <c r="AK286" s="147">
        <v>34</v>
      </c>
    </row>
    <row r="287" spans="1:37" ht="15.75" customHeight="1" x14ac:dyDescent="0.2">
      <c r="A287" s="142" t="s">
        <v>841</v>
      </c>
      <c r="B287" s="142" t="s">
        <v>842</v>
      </c>
      <c r="C287" s="147"/>
      <c r="D287" s="147"/>
      <c r="E287" s="147">
        <v>46</v>
      </c>
      <c r="F287" s="147">
        <v>0</v>
      </c>
      <c r="G287" s="147"/>
      <c r="H287" s="147">
        <v>286</v>
      </c>
      <c r="I287" s="147">
        <v>65</v>
      </c>
      <c r="J287" s="147">
        <v>48</v>
      </c>
      <c r="K287" s="147">
        <v>173</v>
      </c>
      <c r="L287" s="147"/>
      <c r="M287" s="147">
        <v>952</v>
      </c>
      <c r="N287" s="147">
        <v>1</v>
      </c>
      <c r="O287" s="147">
        <v>5</v>
      </c>
      <c r="P287" s="147">
        <v>1</v>
      </c>
      <c r="Q287" s="147">
        <v>7</v>
      </c>
      <c r="R287" s="147">
        <v>7</v>
      </c>
      <c r="S287" s="147">
        <v>6</v>
      </c>
      <c r="T287" s="147">
        <v>0</v>
      </c>
      <c r="U287" s="147">
        <v>147</v>
      </c>
      <c r="V287" s="147">
        <v>183</v>
      </c>
      <c r="W287" s="147">
        <v>47</v>
      </c>
      <c r="X287" s="147">
        <v>32</v>
      </c>
      <c r="Y287" s="147">
        <v>90</v>
      </c>
      <c r="Z287" s="147">
        <v>21</v>
      </c>
      <c r="AA287" s="147">
        <v>26</v>
      </c>
      <c r="AB287" s="147">
        <v>28</v>
      </c>
      <c r="AC287" s="147">
        <v>74</v>
      </c>
      <c r="AD287" s="147">
        <v>75</v>
      </c>
      <c r="AE287" s="147">
        <v>71</v>
      </c>
      <c r="AF287" s="147">
        <v>29</v>
      </c>
      <c r="AG287" s="147">
        <v>3</v>
      </c>
      <c r="AH287" s="147">
        <v>7</v>
      </c>
      <c r="AI287" s="147">
        <v>39</v>
      </c>
      <c r="AJ287" s="147">
        <v>1</v>
      </c>
      <c r="AK287" s="147">
        <v>52</v>
      </c>
    </row>
    <row r="288" spans="1:37" ht="15.75" customHeight="1" x14ac:dyDescent="0.2">
      <c r="A288" s="142" t="s">
        <v>843</v>
      </c>
      <c r="B288" s="142" t="s">
        <v>844</v>
      </c>
      <c r="C288" s="147"/>
      <c r="D288" s="147"/>
      <c r="E288" s="147">
        <v>11</v>
      </c>
      <c r="F288" s="147">
        <v>0</v>
      </c>
      <c r="G288" s="147"/>
      <c r="H288" s="147">
        <v>169</v>
      </c>
      <c r="I288" s="147">
        <v>12</v>
      </c>
      <c r="J288" s="147">
        <v>23</v>
      </c>
      <c r="K288" s="147">
        <v>134</v>
      </c>
      <c r="L288" s="147"/>
      <c r="M288" s="147">
        <v>764</v>
      </c>
      <c r="N288" s="147">
        <v>3</v>
      </c>
      <c r="O288" s="147">
        <v>25</v>
      </c>
      <c r="P288" s="147">
        <v>9</v>
      </c>
      <c r="Q288" s="147">
        <v>8</v>
      </c>
      <c r="R288" s="147">
        <v>3</v>
      </c>
      <c r="S288" s="147">
        <v>6</v>
      </c>
      <c r="T288" s="147">
        <v>2</v>
      </c>
      <c r="U288" s="147">
        <v>92</v>
      </c>
      <c r="V288" s="147">
        <v>110</v>
      </c>
      <c r="W288" s="147">
        <v>37</v>
      </c>
      <c r="X288" s="147">
        <v>36</v>
      </c>
      <c r="Y288" s="147">
        <v>69</v>
      </c>
      <c r="Z288" s="147">
        <v>31</v>
      </c>
      <c r="AA288" s="147">
        <v>21</v>
      </c>
      <c r="AB288" s="147">
        <v>17</v>
      </c>
      <c r="AC288" s="147">
        <v>37</v>
      </c>
      <c r="AD288" s="147">
        <v>59</v>
      </c>
      <c r="AE288" s="147">
        <v>56</v>
      </c>
      <c r="AF288" s="147">
        <v>10</v>
      </c>
      <c r="AG288" s="147">
        <v>13</v>
      </c>
      <c r="AH288" s="147">
        <v>5</v>
      </c>
      <c r="AI288" s="147">
        <v>63</v>
      </c>
      <c r="AJ288" s="147">
        <v>4</v>
      </c>
      <c r="AK288" s="147">
        <v>48</v>
      </c>
    </row>
    <row r="289" spans="1:64" ht="15.75" customHeight="1" x14ac:dyDescent="0.2">
      <c r="A289" s="142" t="s">
        <v>845</v>
      </c>
      <c r="B289" s="142" t="s">
        <v>846</v>
      </c>
      <c r="C289" s="147"/>
      <c r="D289" s="147"/>
      <c r="E289" s="147">
        <v>48</v>
      </c>
      <c r="F289" s="147">
        <v>0</v>
      </c>
      <c r="G289" s="147"/>
      <c r="H289" s="147">
        <v>91</v>
      </c>
      <c r="I289" s="147">
        <v>44</v>
      </c>
      <c r="J289" s="147">
        <v>27</v>
      </c>
      <c r="K289" s="147">
        <v>20</v>
      </c>
      <c r="L289" s="147"/>
      <c r="M289" s="147">
        <v>178</v>
      </c>
      <c r="N289" s="147">
        <v>0</v>
      </c>
      <c r="O289" s="147">
        <v>4</v>
      </c>
      <c r="P289" s="147">
        <v>2</v>
      </c>
      <c r="Q289" s="147">
        <v>0</v>
      </c>
      <c r="R289" s="147">
        <v>0</v>
      </c>
      <c r="S289" s="147">
        <v>2</v>
      </c>
      <c r="T289" s="147">
        <v>0</v>
      </c>
      <c r="U289" s="147">
        <v>37</v>
      </c>
      <c r="V289" s="147">
        <v>51</v>
      </c>
      <c r="W289" s="147">
        <v>8</v>
      </c>
      <c r="X289" s="147">
        <v>3</v>
      </c>
      <c r="Y289" s="147">
        <v>17</v>
      </c>
      <c r="Z289" s="147">
        <v>4</v>
      </c>
      <c r="AA289" s="147">
        <v>7</v>
      </c>
      <c r="AB289" s="147">
        <v>5</v>
      </c>
      <c r="AC289" s="147">
        <v>4</v>
      </c>
      <c r="AD289" s="147">
        <v>12</v>
      </c>
      <c r="AE289" s="147">
        <v>6</v>
      </c>
      <c r="AF289" s="147">
        <v>1</v>
      </c>
      <c r="AG289" s="147">
        <v>3</v>
      </c>
      <c r="AH289" s="147">
        <v>0</v>
      </c>
      <c r="AI289" s="147">
        <v>10</v>
      </c>
      <c r="AJ289" s="147">
        <v>0</v>
      </c>
      <c r="AK289" s="147">
        <v>2</v>
      </c>
    </row>
    <row r="290" spans="1:64" ht="15.75" customHeight="1" x14ac:dyDescent="0.2">
      <c r="A290" s="142" t="s">
        <v>847</v>
      </c>
      <c r="B290" s="142" t="s">
        <v>848</v>
      </c>
      <c r="C290" s="147"/>
      <c r="D290" s="147"/>
      <c r="E290" s="147">
        <v>38</v>
      </c>
      <c r="F290" s="147">
        <v>0</v>
      </c>
      <c r="G290" s="147"/>
      <c r="H290" s="147">
        <v>38</v>
      </c>
      <c r="I290" s="147">
        <v>12</v>
      </c>
      <c r="J290" s="147">
        <v>11</v>
      </c>
      <c r="K290" s="147">
        <v>15</v>
      </c>
      <c r="L290" s="147"/>
      <c r="M290" s="147">
        <v>89</v>
      </c>
      <c r="N290" s="147">
        <v>1</v>
      </c>
      <c r="O290" s="147">
        <v>1</v>
      </c>
      <c r="P290" s="147">
        <v>0</v>
      </c>
      <c r="Q290" s="147">
        <v>0</v>
      </c>
      <c r="R290" s="147">
        <v>0</v>
      </c>
      <c r="S290" s="147">
        <v>0</v>
      </c>
      <c r="T290" s="147">
        <v>0</v>
      </c>
      <c r="U290" s="147">
        <v>15</v>
      </c>
      <c r="V290" s="147">
        <v>16</v>
      </c>
      <c r="W290" s="147">
        <v>9</v>
      </c>
      <c r="X290" s="147">
        <v>1</v>
      </c>
      <c r="Y290" s="147">
        <v>5</v>
      </c>
      <c r="Z290" s="147">
        <v>0</v>
      </c>
      <c r="AA290" s="147">
        <v>9</v>
      </c>
      <c r="AB290" s="147">
        <v>2</v>
      </c>
      <c r="AC290" s="147">
        <v>5</v>
      </c>
      <c r="AD290" s="147">
        <v>5</v>
      </c>
      <c r="AE290" s="147">
        <v>3</v>
      </c>
      <c r="AF290" s="147">
        <v>0</v>
      </c>
      <c r="AG290" s="147">
        <v>5</v>
      </c>
      <c r="AH290" s="147">
        <v>0</v>
      </c>
      <c r="AI290" s="147">
        <v>9</v>
      </c>
      <c r="AJ290" s="147">
        <v>1</v>
      </c>
      <c r="AK290" s="147">
        <v>2</v>
      </c>
    </row>
    <row r="291" spans="1:64" ht="15.75" customHeight="1" x14ac:dyDescent="0.2">
      <c r="A291" s="142" t="s">
        <v>849</v>
      </c>
      <c r="B291" s="142" t="s">
        <v>850</v>
      </c>
      <c r="C291" s="147"/>
      <c r="D291" s="147"/>
      <c r="E291" s="147">
        <v>43</v>
      </c>
      <c r="F291" s="147">
        <v>0</v>
      </c>
      <c r="G291" s="147"/>
      <c r="H291" s="147">
        <v>71</v>
      </c>
      <c r="I291" s="147">
        <v>26</v>
      </c>
      <c r="J291" s="147">
        <v>18</v>
      </c>
      <c r="K291" s="147">
        <v>27</v>
      </c>
      <c r="L291" s="147"/>
      <c r="M291" s="147">
        <v>172</v>
      </c>
      <c r="N291" s="147">
        <v>1</v>
      </c>
      <c r="O291" s="147">
        <v>6</v>
      </c>
      <c r="P291" s="147">
        <v>1</v>
      </c>
      <c r="Q291" s="147">
        <v>1</v>
      </c>
      <c r="R291" s="147">
        <v>2</v>
      </c>
      <c r="S291" s="147">
        <v>0</v>
      </c>
      <c r="T291" s="147">
        <v>0</v>
      </c>
      <c r="U291" s="147">
        <v>28</v>
      </c>
      <c r="V291" s="147">
        <v>45</v>
      </c>
      <c r="W291" s="147">
        <v>14</v>
      </c>
      <c r="X291" s="147">
        <v>6</v>
      </c>
      <c r="Y291" s="147">
        <v>18</v>
      </c>
      <c r="Z291" s="147">
        <v>4</v>
      </c>
      <c r="AA291" s="147">
        <v>4</v>
      </c>
      <c r="AB291" s="147">
        <v>4</v>
      </c>
      <c r="AC291" s="147">
        <v>8</v>
      </c>
      <c r="AD291" s="147">
        <v>5</v>
      </c>
      <c r="AE291" s="147">
        <v>6</v>
      </c>
      <c r="AF291" s="147">
        <v>0</v>
      </c>
      <c r="AG291" s="147">
        <v>3</v>
      </c>
      <c r="AH291" s="147">
        <v>2</v>
      </c>
      <c r="AI291" s="147">
        <v>7</v>
      </c>
      <c r="AJ291" s="147">
        <v>0</v>
      </c>
      <c r="AK291" s="147">
        <v>7</v>
      </c>
    </row>
    <row r="292" spans="1:64" ht="15.75" customHeight="1" x14ac:dyDescent="0.2">
      <c r="A292" s="142" t="s">
        <v>851</v>
      </c>
      <c r="B292" s="142" t="s">
        <v>852</v>
      </c>
      <c r="C292" s="147"/>
      <c r="D292" s="147"/>
      <c r="E292" s="147">
        <v>69</v>
      </c>
      <c r="F292" s="147">
        <v>0</v>
      </c>
      <c r="G292" s="147"/>
      <c r="H292" s="147">
        <v>143</v>
      </c>
      <c r="I292" s="147">
        <v>49</v>
      </c>
      <c r="J292" s="147">
        <v>42</v>
      </c>
      <c r="K292" s="147">
        <v>52</v>
      </c>
      <c r="L292" s="147"/>
      <c r="M292" s="147">
        <v>377</v>
      </c>
      <c r="N292" s="147">
        <v>3</v>
      </c>
      <c r="O292" s="147">
        <v>17</v>
      </c>
      <c r="P292" s="147">
        <v>6</v>
      </c>
      <c r="Q292" s="147">
        <v>6</v>
      </c>
      <c r="R292" s="147">
        <v>1</v>
      </c>
      <c r="S292" s="147">
        <v>4</v>
      </c>
      <c r="T292" s="147">
        <v>0</v>
      </c>
      <c r="U292" s="147">
        <v>56</v>
      </c>
      <c r="V292" s="147">
        <v>78</v>
      </c>
      <c r="W292" s="147">
        <v>27</v>
      </c>
      <c r="X292" s="147">
        <v>4</v>
      </c>
      <c r="Y292" s="147">
        <v>32</v>
      </c>
      <c r="Z292" s="147">
        <v>9</v>
      </c>
      <c r="AA292" s="147">
        <v>14</v>
      </c>
      <c r="AB292" s="147">
        <v>11</v>
      </c>
      <c r="AC292" s="147">
        <v>10</v>
      </c>
      <c r="AD292" s="147">
        <v>14</v>
      </c>
      <c r="AE292" s="147">
        <v>13</v>
      </c>
      <c r="AF292" s="147">
        <v>9</v>
      </c>
      <c r="AG292" s="147">
        <v>8</v>
      </c>
      <c r="AH292" s="147">
        <v>0</v>
      </c>
      <c r="AI292" s="147">
        <v>18</v>
      </c>
      <c r="AJ292" s="147">
        <v>0</v>
      </c>
      <c r="AK292" s="147">
        <v>37</v>
      </c>
      <c r="AL292" s="130"/>
      <c r="AM292" s="130"/>
      <c r="AN292" s="130"/>
      <c r="AO292" s="130"/>
      <c r="AP292" s="130"/>
      <c r="AQ292" s="130"/>
      <c r="AR292" s="130"/>
      <c r="AS292" s="130"/>
      <c r="AT292" s="130"/>
      <c r="AU292" s="130"/>
      <c r="AV292" s="130"/>
      <c r="AW292" s="130"/>
      <c r="AX292" s="130"/>
      <c r="AY292" s="130"/>
      <c r="AZ292" s="130"/>
      <c r="BA292" s="130"/>
      <c r="BB292" s="130"/>
      <c r="BC292" s="130"/>
      <c r="BD292" s="130"/>
      <c r="BE292" s="130"/>
      <c r="BF292" s="130"/>
      <c r="BG292" s="130"/>
      <c r="BH292" s="130"/>
      <c r="BI292" s="130"/>
      <c r="BJ292" s="130"/>
      <c r="BK292" s="130"/>
      <c r="BL292" s="130"/>
    </row>
    <row r="293" spans="1:64" ht="15.75" customHeight="1" x14ac:dyDescent="0.2">
      <c r="A293" s="142" t="s">
        <v>853</v>
      </c>
      <c r="B293" s="142" t="s">
        <v>854</v>
      </c>
      <c r="C293" s="147"/>
      <c r="D293" s="147"/>
      <c r="E293" s="147">
        <v>41</v>
      </c>
      <c r="F293" s="147">
        <v>0</v>
      </c>
      <c r="G293" s="147"/>
      <c r="H293" s="147">
        <v>124</v>
      </c>
      <c r="I293" s="147">
        <v>53</v>
      </c>
      <c r="J293" s="147">
        <v>24</v>
      </c>
      <c r="K293" s="147">
        <v>47</v>
      </c>
      <c r="L293" s="147"/>
      <c r="M293" s="147">
        <v>272</v>
      </c>
      <c r="N293" s="147">
        <v>0</v>
      </c>
      <c r="O293" s="147">
        <v>19</v>
      </c>
      <c r="P293" s="147">
        <v>4</v>
      </c>
      <c r="Q293" s="147">
        <v>1</v>
      </c>
      <c r="R293" s="147">
        <v>2</v>
      </c>
      <c r="S293" s="147">
        <v>1</v>
      </c>
      <c r="T293" s="147">
        <v>0</v>
      </c>
      <c r="U293" s="147">
        <v>53</v>
      </c>
      <c r="V293" s="147">
        <v>68</v>
      </c>
      <c r="W293" s="147">
        <v>29</v>
      </c>
      <c r="X293" s="147">
        <v>4</v>
      </c>
      <c r="Y293" s="147">
        <v>12</v>
      </c>
      <c r="Z293" s="147">
        <v>1</v>
      </c>
      <c r="AA293" s="147">
        <v>18</v>
      </c>
      <c r="AB293" s="147">
        <v>17</v>
      </c>
      <c r="AC293" s="147">
        <v>12</v>
      </c>
      <c r="AD293" s="147">
        <v>9</v>
      </c>
      <c r="AE293" s="147">
        <v>7</v>
      </c>
      <c r="AF293" s="147">
        <v>3</v>
      </c>
      <c r="AG293" s="147">
        <v>2</v>
      </c>
      <c r="AH293" s="147">
        <v>2</v>
      </c>
      <c r="AI293" s="147">
        <v>2</v>
      </c>
      <c r="AJ293" s="147">
        <v>1</v>
      </c>
      <c r="AK293" s="147">
        <v>5</v>
      </c>
    </row>
    <row r="294" spans="1:64" ht="15.75" customHeight="1" x14ac:dyDescent="0.2">
      <c r="A294" s="142" t="s">
        <v>855</v>
      </c>
      <c r="B294" s="142" t="s">
        <v>856</v>
      </c>
      <c r="C294" s="147"/>
      <c r="D294" s="147"/>
      <c r="E294" s="147">
        <v>40</v>
      </c>
      <c r="F294" s="147">
        <v>0</v>
      </c>
      <c r="G294" s="147"/>
      <c r="H294" s="147">
        <v>14</v>
      </c>
      <c r="I294" s="147">
        <v>7</v>
      </c>
      <c r="J294" s="147">
        <v>5</v>
      </c>
      <c r="K294" s="147">
        <v>2</v>
      </c>
      <c r="L294" s="147"/>
      <c r="M294" s="147">
        <v>26</v>
      </c>
      <c r="N294" s="147">
        <v>0</v>
      </c>
      <c r="O294" s="147">
        <v>0</v>
      </c>
      <c r="P294" s="147">
        <v>0</v>
      </c>
      <c r="Q294" s="147">
        <v>0</v>
      </c>
      <c r="R294" s="147">
        <v>0</v>
      </c>
      <c r="S294" s="147">
        <v>0</v>
      </c>
      <c r="T294" s="147">
        <v>0</v>
      </c>
      <c r="U294" s="147">
        <v>8</v>
      </c>
      <c r="V294" s="147">
        <v>6</v>
      </c>
      <c r="W294" s="147">
        <v>0</v>
      </c>
      <c r="X294" s="147">
        <v>0</v>
      </c>
      <c r="Y294" s="147">
        <v>1</v>
      </c>
      <c r="Z294" s="147">
        <v>1</v>
      </c>
      <c r="AA294" s="147">
        <v>1</v>
      </c>
      <c r="AB294" s="147">
        <v>0</v>
      </c>
      <c r="AC294" s="147">
        <v>2</v>
      </c>
      <c r="AD294" s="147">
        <v>0</v>
      </c>
      <c r="AE294" s="147">
        <v>3</v>
      </c>
      <c r="AF294" s="147">
        <v>1</v>
      </c>
      <c r="AG294" s="147">
        <v>2</v>
      </c>
      <c r="AH294" s="147">
        <v>1</v>
      </c>
      <c r="AI294" s="147">
        <v>0</v>
      </c>
      <c r="AJ294" s="147">
        <v>0</v>
      </c>
      <c r="AK294" s="147">
        <v>0</v>
      </c>
    </row>
    <row r="295" spans="1:64" ht="15.75" customHeight="1" x14ac:dyDescent="0.2">
      <c r="A295" s="142" t="s">
        <v>857</v>
      </c>
      <c r="B295" s="142" t="s">
        <v>858</v>
      </c>
      <c r="C295" s="147"/>
      <c r="D295" s="147"/>
      <c r="E295" s="147">
        <v>38</v>
      </c>
      <c r="F295" s="147">
        <v>0</v>
      </c>
      <c r="G295" s="147"/>
      <c r="H295" s="147">
        <v>15</v>
      </c>
      <c r="I295" s="147">
        <v>11</v>
      </c>
      <c r="J295" s="147">
        <v>4</v>
      </c>
      <c r="K295" s="147">
        <v>0</v>
      </c>
      <c r="L295" s="147"/>
      <c r="M295" s="147">
        <v>19</v>
      </c>
      <c r="N295" s="147">
        <v>0</v>
      </c>
      <c r="O295" s="147">
        <v>0</v>
      </c>
      <c r="P295" s="147">
        <v>0</v>
      </c>
      <c r="Q295" s="147">
        <v>0</v>
      </c>
      <c r="R295" s="147">
        <v>0</v>
      </c>
      <c r="S295" s="147">
        <v>0</v>
      </c>
      <c r="T295" s="147">
        <v>0</v>
      </c>
      <c r="U295" s="147">
        <v>3</v>
      </c>
      <c r="V295" s="147">
        <v>10</v>
      </c>
      <c r="W295" s="147">
        <v>3</v>
      </c>
      <c r="X295" s="147">
        <v>0</v>
      </c>
      <c r="Y295" s="147">
        <v>3</v>
      </c>
      <c r="Z295" s="147">
        <v>0</v>
      </c>
      <c r="AA295" s="147">
        <v>0</v>
      </c>
      <c r="AB295" s="147">
        <v>0</v>
      </c>
      <c r="AC295" s="147">
        <v>0</v>
      </c>
      <c r="AD295" s="147">
        <v>0</v>
      </c>
      <c r="AE295" s="147">
        <v>0</v>
      </c>
      <c r="AF295" s="147">
        <v>0</v>
      </c>
      <c r="AG295" s="147">
        <v>0</v>
      </c>
      <c r="AH295" s="147">
        <v>0</v>
      </c>
      <c r="AI295" s="147">
        <v>0</v>
      </c>
      <c r="AJ295" s="147">
        <v>0</v>
      </c>
      <c r="AK295" s="147">
        <v>0</v>
      </c>
    </row>
    <row r="296" spans="1:64" ht="15.75" customHeight="1" x14ac:dyDescent="0.2">
      <c r="A296" s="142" t="s">
        <v>859</v>
      </c>
      <c r="B296" s="142" t="s">
        <v>860</v>
      </c>
      <c r="C296" s="147"/>
      <c r="D296" s="147"/>
      <c r="E296" s="147">
        <v>43</v>
      </c>
      <c r="F296" s="147">
        <v>0</v>
      </c>
      <c r="G296" s="147"/>
      <c r="H296" s="147">
        <v>142</v>
      </c>
      <c r="I296" s="147">
        <v>70</v>
      </c>
      <c r="J296" s="147">
        <v>29</v>
      </c>
      <c r="K296" s="147">
        <v>43</v>
      </c>
      <c r="L296" s="147"/>
      <c r="M296" s="147">
        <v>281</v>
      </c>
      <c r="N296" s="147">
        <v>2</v>
      </c>
      <c r="O296" s="147">
        <v>4</v>
      </c>
      <c r="P296" s="147">
        <v>0</v>
      </c>
      <c r="Q296" s="147">
        <v>3</v>
      </c>
      <c r="R296" s="147">
        <v>0</v>
      </c>
      <c r="S296" s="147">
        <v>0</v>
      </c>
      <c r="T296" s="147">
        <v>0</v>
      </c>
      <c r="U296" s="147">
        <v>62</v>
      </c>
      <c r="V296" s="147">
        <v>72</v>
      </c>
      <c r="W296" s="147">
        <v>5</v>
      </c>
      <c r="X296" s="147">
        <v>5</v>
      </c>
      <c r="Y296" s="147">
        <v>36</v>
      </c>
      <c r="Z296" s="147">
        <v>3</v>
      </c>
      <c r="AA296" s="147">
        <v>23</v>
      </c>
      <c r="AB296" s="147">
        <v>9</v>
      </c>
      <c r="AC296" s="147">
        <v>27</v>
      </c>
      <c r="AD296" s="147">
        <v>14</v>
      </c>
      <c r="AE296" s="147">
        <v>6</v>
      </c>
      <c r="AF296" s="147">
        <v>3</v>
      </c>
      <c r="AG296" s="147">
        <v>5</v>
      </c>
      <c r="AH296" s="147">
        <v>1</v>
      </c>
      <c r="AI296" s="147">
        <v>0</v>
      </c>
      <c r="AJ296" s="147">
        <v>0</v>
      </c>
      <c r="AK296" s="147">
        <v>1</v>
      </c>
    </row>
    <row r="297" spans="1:64" ht="15.75" customHeight="1" x14ac:dyDescent="0.2">
      <c r="A297" s="142" t="s">
        <v>861</v>
      </c>
      <c r="B297" s="142" t="s">
        <v>862</v>
      </c>
      <c r="C297" s="147"/>
      <c r="D297" s="147"/>
      <c r="E297" s="147">
        <v>250</v>
      </c>
      <c r="F297" s="147">
        <v>0</v>
      </c>
      <c r="G297" s="147"/>
      <c r="H297" s="147">
        <v>230</v>
      </c>
      <c r="I297" s="147">
        <v>139</v>
      </c>
      <c r="J297" s="147">
        <v>39</v>
      </c>
      <c r="K297" s="147">
        <v>52</v>
      </c>
      <c r="L297" s="147"/>
      <c r="M297" s="147">
        <v>440</v>
      </c>
      <c r="N297" s="147">
        <v>1</v>
      </c>
      <c r="O297" s="147">
        <v>17</v>
      </c>
      <c r="P297" s="147">
        <v>8</v>
      </c>
      <c r="Q297" s="147">
        <v>20</v>
      </c>
      <c r="R297" s="147">
        <v>5</v>
      </c>
      <c r="S297" s="147">
        <v>4</v>
      </c>
      <c r="T297" s="147">
        <v>0</v>
      </c>
      <c r="U297" s="147">
        <v>69</v>
      </c>
      <c r="V297" s="147">
        <v>100</v>
      </c>
      <c r="W297" s="147">
        <v>10</v>
      </c>
      <c r="X297" s="147">
        <v>10</v>
      </c>
      <c r="Y297" s="147">
        <v>42</v>
      </c>
      <c r="Z297" s="147">
        <v>10</v>
      </c>
      <c r="AA297" s="147">
        <v>21</v>
      </c>
      <c r="AB297" s="147">
        <v>17</v>
      </c>
      <c r="AC297" s="147">
        <v>33</v>
      </c>
      <c r="AD297" s="147">
        <v>22</v>
      </c>
      <c r="AE297" s="147">
        <v>20</v>
      </c>
      <c r="AF297" s="147">
        <v>11</v>
      </c>
      <c r="AG297" s="147">
        <v>6</v>
      </c>
      <c r="AH297" s="147">
        <v>2</v>
      </c>
      <c r="AI297" s="147">
        <v>4</v>
      </c>
      <c r="AJ297" s="147">
        <v>0</v>
      </c>
      <c r="AK297" s="147">
        <v>8</v>
      </c>
    </row>
    <row r="298" spans="1:64" ht="15.75" customHeight="1" x14ac:dyDescent="0.2">
      <c r="A298" s="142" t="s">
        <v>863</v>
      </c>
      <c r="B298" s="142" t="s">
        <v>864</v>
      </c>
      <c r="C298" s="147"/>
      <c r="D298" s="147"/>
      <c r="E298" s="147">
        <v>40</v>
      </c>
      <c r="F298" s="147">
        <v>0</v>
      </c>
      <c r="G298" s="147"/>
      <c r="H298" s="147">
        <v>54</v>
      </c>
      <c r="I298" s="147">
        <v>18</v>
      </c>
      <c r="J298" s="147">
        <v>20</v>
      </c>
      <c r="K298" s="147">
        <v>16</v>
      </c>
      <c r="L298" s="147"/>
      <c r="M298" s="147">
        <v>127</v>
      </c>
      <c r="N298" s="147">
        <v>0</v>
      </c>
      <c r="O298" s="147">
        <v>6</v>
      </c>
      <c r="P298" s="147">
        <v>1</v>
      </c>
      <c r="Q298" s="147">
        <v>2</v>
      </c>
      <c r="R298" s="147">
        <v>1</v>
      </c>
      <c r="S298" s="147">
        <v>0</v>
      </c>
      <c r="T298" s="147">
        <v>0</v>
      </c>
      <c r="U298" s="147">
        <v>19</v>
      </c>
      <c r="V298" s="147">
        <v>24</v>
      </c>
      <c r="W298" s="147">
        <v>5</v>
      </c>
      <c r="X298" s="147">
        <v>4</v>
      </c>
      <c r="Y298" s="147">
        <v>8</v>
      </c>
      <c r="Z298" s="147">
        <v>5</v>
      </c>
      <c r="AA298" s="147">
        <v>3</v>
      </c>
      <c r="AB298" s="147">
        <v>0</v>
      </c>
      <c r="AC298" s="147">
        <v>4</v>
      </c>
      <c r="AD298" s="147">
        <v>4</v>
      </c>
      <c r="AE298" s="147">
        <v>1</v>
      </c>
      <c r="AF298" s="147">
        <v>16</v>
      </c>
      <c r="AG298" s="147">
        <v>4</v>
      </c>
      <c r="AH298" s="147">
        <v>1</v>
      </c>
      <c r="AI298" s="147">
        <v>11</v>
      </c>
      <c r="AJ298" s="147">
        <v>2</v>
      </c>
      <c r="AK298" s="147">
        <v>6</v>
      </c>
    </row>
    <row r="299" spans="1:64" ht="15.75" customHeight="1" x14ac:dyDescent="0.2">
      <c r="A299" s="142" t="s">
        <v>865</v>
      </c>
      <c r="B299" s="142" t="s">
        <v>866</v>
      </c>
      <c r="C299" s="147"/>
      <c r="D299" s="147"/>
      <c r="E299" s="147">
        <v>67</v>
      </c>
      <c r="F299" s="147">
        <v>0</v>
      </c>
      <c r="G299" s="147"/>
      <c r="H299" s="147">
        <v>125</v>
      </c>
      <c r="I299" s="147">
        <v>55</v>
      </c>
      <c r="J299" s="147">
        <v>32</v>
      </c>
      <c r="K299" s="147">
        <v>38</v>
      </c>
      <c r="L299" s="147"/>
      <c r="M299" s="147">
        <v>288</v>
      </c>
      <c r="N299" s="147">
        <v>0</v>
      </c>
      <c r="O299" s="147">
        <v>4</v>
      </c>
      <c r="P299" s="147">
        <v>0</v>
      </c>
      <c r="Q299" s="147">
        <v>4</v>
      </c>
      <c r="R299" s="147">
        <v>1</v>
      </c>
      <c r="S299" s="147">
        <v>1</v>
      </c>
      <c r="T299" s="147">
        <v>0</v>
      </c>
      <c r="U299" s="147">
        <v>54</v>
      </c>
      <c r="V299" s="147">
        <v>70</v>
      </c>
      <c r="W299" s="147">
        <v>17</v>
      </c>
      <c r="X299" s="147">
        <v>9</v>
      </c>
      <c r="Y299" s="147">
        <v>37</v>
      </c>
      <c r="Z299" s="147">
        <v>9</v>
      </c>
      <c r="AA299" s="147">
        <v>10</v>
      </c>
      <c r="AB299" s="147">
        <v>13</v>
      </c>
      <c r="AC299" s="147">
        <v>14</v>
      </c>
      <c r="AD299" s="147">
        <v>19</v>
      </c>
      <c r="AE299" s="147">
        <v>9</v>
      </c>
      <c r="AF299" s="147">
        <v>0</v>
      </c>
      <c r="AG299" s="147">
        <v>5</v>
      </c>
      <c r="AH299" s="147">
        <v>0</v>
      </c>
      <c r="AI299" s="147">
        <v>6</v>
      </c>
      <c r="AJ299" s="147">
        <v>0</v>
      </c>
      <c r="AK299" s="147">
        <v>6</v>
      </c>
    </row>
    <row r="300" spans="1:64" ht="15.75" customHeight="1" x14ac:dyDescent="0.2">
      <c r="A300" s="142" t="s">
        <v>867</v>
      </c>
      <c r="B300" s="142" t="s">
        <v>868</v>
      </c>
      <c r="C300" s="147"/>
      <c r="D300" s="147"/>
      <c r="E300" s="147">
        <v>389</v>
      </c>
      <c r="F300" s="147">
        <v>0</v>
      </c>
      <c r="G300" s="147"/>
      <c r="H300" s="147">
        <v>299</v>
      </c>
      <c r="I300" s="147">
        <v>149</v>
      </c>
      <c r="J300" s="147">
        <v>109</v>
      </c>
      <c r="K300" s="147">
        <v>41</v>
      </c>
      <c r="L300" s="147"/>
      <c r="M300" s="147">
        <v>503</v>
      </c>
      <c r="N300" s="147">
        <v>1</v>
      </c>
      <c r="O300" s="147">
        <v>10</v>
      </c>
      <c r="P300" s="147">
        <v>0</v>
      </c>
      <c r="Q300" s="147">
        <v>0</v>
      </c>
      <c r="R300" s="147">
        <v>1</v>
      </c>
      <c r="S300" s="147">
        <v>0</v>
      </c>
      <c r="T300" s="147">
        <v>0</v>
      </c>
      <c r="U300" s="147">
        <v>140</v>
      </c>
      <c r="V300" s="147">
        <v>138</v>
      </c>
      <c r="W300" s="147">
        <v>9</v>
      </c>
      <c r="X300" s="147">
        <v>5</v>
      </c>
      <c r="Y300" s="147">
        <v>65</v>
      </c>
      <c r="Z300" s="147">
        <v>6</v>
      </c>
      <c r="AA300" s="147">
        <v>21</v>
      </c>
      <c r="AB300" s="147">
        <v>12</v>
      </c>
      <c r="AC300" s="147">
        <v>27</v>
      </c>
      <c r="AD300" s="147">
        <v>10</v>
      </c>
      <c r="AE300" s="147">
        <v>13</v>
      </c>
      <c r="AF300" s="147">
        <v>4</v>
      </c>
      <c r="AG300" s="147">
        <v>33</v>
      </c>
      <c r="AH300" s="147">
        <v>0</v>
      </c>
      <c r="AI300" s="147">
        <v>1</v>
      </c>
      <c r="AJ300" s="147">
        <v>4</v>
      </c>
      <c r="AK300" s="147">
        <v>3</v>
      </c>
    </row>
    <row r="301" spans="1:64" ht="15.75" customHeight="1" x14ac:dyDescent="0.2">
      <c r="A301" s="142" t="s">
        <v>869</v>
      </c>
      <c r="B301" s="142" t="s">
        <v>870</v>
      </c>
      <c r="C301" s="147"/>
      <c r="D301" s="147"/>
      <c r="E301" s="147">
        <v>25</v>
      </c>
      <c r="F301" s="147">
        <v>0</v>
      </c>
      <c r="G301" s="147"/>
      <c r="H301" s="147">
        <v>255</v>
      </c>
      <c r="I301" s="147">
        <v>38</v>
      </c>
      <c r="J301" s="147">
        <v>46</v>
      </c>
      <c r="K301" s="147">
        <v>171</v>
      </c>
      <c r="L301" s="147"/>
      <c r="M301" s="147">
        <v>1043</v>
      </c>
      <c r="N301" s="147">
        <v>2</v>
      </c>
      <c r="O301" s="147">
        <v>20</v>
      </c>
      <c r="P301" s="147">
        <v>1</v>
      </c>
      <c r="Q301" s="147">
        <v>6</v>
      </c>
      <c r="R301" s="147">
        <v>3</v>
      </c>
      <c r="S301" s="147">
        <v>15</v>
      </c>
      <c r="T301" s="147">
        <v>4</v>
      </c>
      <c r="U301" s="147">
        <v>104</v>
      </c>
      <c r="V301" s="147">
        <v>170</v>
      </c>
      <c r="W301" s="147">
        <v>49</v>
      </c>
      <c r="X301" s="147">
        <v>42</v>
      </c>
      <c r="Y301" s="147">
        <v>96</v>
      </c>
      <c r="Z301" s="147">
        <v>32</v>
      </c>
      <c r="AA301" s="147">
        <v>45</v>
      </c>
      <c r="AB301" s="147">
        <v>33</v>
      </c>
      <c r="AC301" s="147">
        <v>87</v>
      </c>
      <c r="AD301" s="147">
        <v>106</v>
      </c>
      <c r="AE301" s="147">
        <v>75</v>
      </c>
      <c r="AF301" s="147">
        <v>10</v>
      </c>
      <c r="AG301" s="147">
        <v>5</v>
      </c>
      <c r="AH301" s="147">
        <v>11</v>
      </c>
      <c r="AI301" s="147">
        <v>56</v>
      </c>
      <c r="AJ301" s="147">
        <v>2</v>
      </c>
      <c r="AK301" s="147">
        <v>69</v>
      </c>
    </row>
    <row r="302" spans="1:64" ht="15.75" customHeight="1" x14ac:dyDescent="0.2">
      <c r="A302" s="142" t="s">
        <v>871</v>
      </c>
      <c r="B302" s="142" t="s">
        <v>872</v>
      </c>
      <c r="C302" s="147"/>
      <c r="D302" s="147"/>
      <c r="E302" s="147">
        <v>217</v>
      </c>
      <c r="F302" s="147">
        <v>0</v>
      </c>
      <c r="G302" s="147"/>
      <c r="H302" s="147">
        <v>432</v>
      </c>
      <c r="I302" s="147">
        <v>140</v>
      </c>
      <c r="J302" s="147">
        <v>123</v>
      </c>
      <c r="K302" s="147">
        <v>169</v>
      </c>
      <c r="L302" s="147"/>
      <c r="M302" s="147">
        <v>1110</v>
      </c>
      <c r="N302" s="147">
        <v>9</v>
      </c>
      <c r="O302" s="147">
        <v>22</v>
      </c>
      <c r="P302" s="147">
        <v>4</v>
      </c>
      <c r="Q302" s="147">
        <v>9</v>
      </c>
      <c r="R302" s="147">
        <v>3</v>
      </c>
      <c r="S302" s="147">
        <v>11</v>
      </c>
      <c r="T302" s="147">
        <v>0</v>
      </c>
      <c r="U302" s="147">
        <v>169</v>
      </c>
      <c r="V302" s="147">
        <v>245</v>
      </c>
      <c r="W302" s="147">
        <v>70</v>
      </c>
      <c r="X302" s="147">
        <v>11</v>
      </c>
      <c r="Y302" s="147">
        <v>83</v>
      </c>
      <c r="Z302" s="147">
        <v>16</v>
      </c>
      <c r="AA302" s="147">
        <v>54</v>
      </c>
      <c r="AB302" s="147">
        <v>47</v>
      </c>
      <c r="AC302" s="147">
        <v>93</v>
      </c>
      <c r="AD302" s="147">
        <v>71</v>
      </c>
      <c r="AE302" s="147">
        <v>50</v>
      </c>
      <c r="AF302" s="147">
        <v>53</v>
      </c>
      <c r="AG302" s="147">
        <v>10</v>
      </c>
      <c r="AH302" s="147">
        <v>9</v>
      </c>
      <c r="AI302" s="147">
        <v>32</v>
      </c>
      <c r="AJ302" s="147">
        <v>0</v>
      </c>
      <c r="AK302" s="147">
        <v>39</v>
      </c>
    </row>
    <row r="303" spans="1:64" ht="15.75" customHeight="1" x14ac:dyDescent="0.2">
      <c r="A303" s="142" t="s">
        <v>873</v>
      </c>
      <c r="B303" s="142" t="s">
        <v>874</v>
      </c>
      <c r="C303" s="147"/>
      <c r="D303" s="147"/>
      <c r="E303" s="147">
        <v>233</v>
      </c>
      <c r="F303" s="147">
        <v>0</v>
      </c>
      <c r="G303" s="147"/>
      <c r="H303" s="147">
        <v>196</v>
      </c>
      <c r="I303" s="147">
        <v>107</v>
      </c>
      <c r="J303" s="147">
        <v>38</v>
      </c>
      <c r="K303" s="147">
        <v>51</v>
      </c>
      <c r="L303" s="147"/>
      <c r="M303" s="147">
        <v>398</v>
      </c>
      <c r="N303" s="147">
        <v>3</v>
      </c>
      <c r="O303" s="147">
        <v>24</v>
      </c>
      <c r="P303" s="147">
        <v>11</v>
      </c>
      <c r="Q303" s="147">
        <v>4</v>
      </c>
      <c r="R303" s="147">
        <v>3</v>
      </c>
      <c r="S303" s="147">
        <v>0</v>
      </c>
      <c r="T303" s="147">
        <v>0</v>
      </c>
      <c r="U303" s="147">
        <v>66</v>
      </c>
      <c r="V303" s="147">
        <v>74</v>
      </c>
      <c r="W303" s="147">
        <v>14</v>
      </c>
      <c r="X303" s="147">
        <v>8</v>
      </c>
      <c r="Y303" s="147">
        <v>28</v>
      </c>
      <c r="Z303" s="147">
        <v>4</v>
      </c>
      <c r="AA303" s="147">
        <v>24</v>
      </c>
      <c r="AB303" s="147">
        <v>22</v>
      </c>
      <c r="AC303" s="147">
        <v>29</v>
      </c>
      <c r="AD303" s="147">
        <v>31</v>
      </c>
      <c r="AE303" s="147">
        <v>26</v>
      </c>
      <c r="AF303" s="147">
        <v>2</v>
      </c>
      <c r="AG303" s="147">
        <v>12</v>
      </c>
      <c r="AH303" s="147">
        <v>5</v>
      </c>
      <c r="AI303" s="147">
        <v>0</v>
      </c>
      <c r="AJ303" s="147">
        <v>1</v>
      </c>
      <c r="AK303" s="147">
        <v>7</v>
      </c>
    </row>
    <row r="304" spans="1:64" ht="15.75" customHeight="1" x14ac:dyDescent="0.2">
      <c r="A304" s="142" t="s">
        <v>875</v>
      </c>
      <c r="B304" s="142" t="s">
        <v>876</v>
      </c>
      <c r="C304" s="147"/>
      <c r="D304" s="147"/>
      <c r="E304" s="147">
        <v>25</v>
      </c>
      <c r="F304" s="147">
        <v>0</v>
      </c>
      <c r="G304" s="147"/>
      <c r="H304" s="147">
        <v>66</v>
      </c>
      <c r="I304" s="147">
        <v>46</v>
      </c>
      <c r="J304" s="147">
        <v>13</v>
      </c>
      <c r="K304" s="147">
        <v>7</v>
      </c>
      <c r="L304" s="147"/>
      <c r="M304" s="147">
        <v>102</v>
      </c>
      <c r="N304" s="147">
        <v>0</v>
      </c>
      <c r="O304" s="147">
        <v>2</v>
      </c>
      <c r="P304" s="147">
        <v>1</v>
      </c>
      <c r="Q304" s="147">
        <v>0</v>
      </c>
      <c r="R304" s="147">
        <v>0</v>
      </c>
      <c r="S304" s="147">
        <v>0</v>
      </c>
      <c r="T304" s="147">
        <v>0</v>
      </c>
      <c r="U304" s="147">
        <v>25</v>
      </c>
      <c r="V304" s="147">
        <v>32</v>
      </c>
      <c r="W304" s="147">
        <v>4</v>
      </c>
      <c r="X304" s="147">
        <v>0</v>
      </c>
      <c r="Y304" s="147">
        <v>8</v>
      </c>
      <c r="Z304" s="147">
        <v>2</v>
      </c>
      <c r="AA304" s="147">
        <v>6</v>
      </c>
      <c r="AB304" s="147">
        <v>6</v>
      </c>
      <c r="AC304" s="147">
        <v>5</v>
      </c>
      <c r="AD304" s="147">
        <v>4</v>
      </c>
      <c r="AE304" s="147">
        <v>2</v>
      </c>
      <c r="AF304" s="147">
        <v>3</v>
      </c>
      <c r="AG304" s="147">
        <v>1</v>
      </c>
      <c r="AH304" s="147">
        <v>0</v>
      </c>
      <c r="AI304" s="147">
        <v>0</v>
      </c>
      <c r="AJ304" s="147">
        <v>0</v>
      </c>
      <c r="AK304" s="147">
        <v>1</v>
      </c>
    </row>
    <row r="305" spans="1:394" ht="15.75" customHeight="1" x14ac:dyDescent="0.2">
      <c r="A305" s="142" t="s">
        <v>877</v>
      </c>
      <c r="B305" s="142" t="s">
        <v>878</v>
      </c>
      <c r="C305" s="147"/>
      <c r="D305" s="147"/>
      <c r="E305" s="147">
        <v>68</v>
      </c>
      <c r="F305" s="147">
        <v>0</v>
      </c>
      <c r="G305" s="147"/>
      <c r="H305" s="147">
        <v>43</v>
      </c>
      <c r="I305" s="147">
        <v>32</v>
      </c>
      <c r="J305" s="147">
        <v>9</v>
      </c>
      <c r="K305" s="147">
        <v>2</v>
      </c>
      <c r="L305" s="147"/>
      <c r="M305" s="147">
        <v>57</v>
      </c>
      <c r="N305" s="147">
        <v>0</v>
      </c>
      <c r="O305" s="147">
        <v>2</v>
      </c>
      <c r="P305" s="147">
        <v>0</v>
      </c>
      <c r="Q305" s="147">
        <v>1</v>
      </c>
      <c r="R305" s="147">
        <v>1</v>
      </c>
      <c r="S305" s="147">
        <v>0</v>
      </c>
      <c r="T305" s="147">
        <v>0</v>
      </c>
      <c r="U305" s="147">
        <v>15</v>
      </c>
      <c r="V305" s="147">
        <v>17</v>
      </c>
      <c r="W305" s="147">
        <v>2</v>
      </c>
      <c r="X305" s="147">
        <v>0</v>
      </c>
      <c r="Y305" s="147">
        <v>7</v>
      </c>
      <c r="Z305" s="147">
        <v>1</v>
      </c>
      <c r="AA305" s="147">
        <v>2</v>
      </c>
      <c r="AB305" s="147">
        <v>1</v>
      </c>
      <c r="AC305" s="147">
        <v>1</v>
      </c>
      <c r="AD305" s="147">
        <v>0</v>
      </c>
      <c r="AE305" s="147">
        <v>2</v>
      </c>
      <c r="AF305" s="147">
        <v>2</v>
      </c>
      <c r="AG305" s="147">
        <v>0</v>
      </c>
      <c r="AH305" s="147">
        <v>1</v>
      </c>
      <c r="AI305" s="147">
        <v>1</v>
      </c>
      <c r="AJ305" s="147">
        <v>0</v>
      </c>
      <c r="AK305" s="147">
        <v>1</v>
      </c>
    </row>
    <row r="306" spans="1:394" ht="15.75" customHeight="1" x14ac:dyDescent="0.2">
      <c r="A306" s="142" t="s">
        <v>879</v>
      </c>
      <c r="B306" s="142" t="s">
        <v>880</v>
      </c>
      <c r="C306" s="147"/>
      <c r="D306" s="147"/>
      <c r="E306" s="147">
        <v>25</v>
      </c>
      <c r="F306" s="147">
        <v>0</v>
      </c>
      <c r="G306" s="147"/>
      <c r="H306" s="147">
        <v>361</v>
      </c>
      <c r="I306" s="147">
        <v>92</v>
      </c>
      <c r="J306" s="147">
        <v>76</v>
      </c>
      <c r="K306" s="147">
        <v>193</v>
      </c>
      <c r="L306" s="147"/>
      <c r="M306" s="147">
        <v>1184</v>
      </c>
      <c r="N306" s="147">
        <v>12</v>
      </c>
      <c r="O306" s="147">
        <v>15</v>
      </c>
      <c r="P306" s="147">
        <v>6</v>
      </c>
      <c r="Q306" s="147">
        <v>9</v>
      </c>
      <c r="R306" s="147">
        <v>3</v>
      </c>
      <c r="S306" s="147">
        <v>11</v>
      </c>
      <c r="T306" s="147">
        <v>0</v>
      </c>
      <c r="U306" s="147">
        <v>165</v>
      </c>
      <c r="V306" s="147">
        <v>213</v>
      </c>
      <c r="W306" s="147">
        <v>78</v>
      </c>
      <c r="X306" s="147">
        <v>29</v>
      </c>
      <c r="Y306" s="147">
        <v>116</v>
      </c>
      <c r="Z306" s="147">
        <v>32</v>
      </c>
      <c r="AA306" s="147">
        <v>40</v>
      </c>
      <c r="AB306" s="147">
        <v>38</v>
      </c>
      <c r="AC306" s="147">
        <v>83</v>
      </c>
      <c r="AD306" s="147">
        <v>78</v>
      </c>
      <c r="AE306" s="147">
        <v>69</v>
      </c>
      <c r="AF306" s="147">
        <v>48</v>
      </c>
      <c r="AG306" s="147">
        <v>5</v>
      </c>
      <c r="AH306" s="147">
        <v>15</v>
      </c>
      <c r="AI306" s="147">
        <v>37</v>
      </c>
      <c r="AJ306" s="147">
        <v>5</v>
      </c>
      <c r="AK306" s="147">
        <v>77</v>
      </c>
    </row>
    <row r="307" spans="1:394" ht="15.75" customHeight="1" x14ac:dyDescent="0.2">
      <c r="A307" s="142" t="s">
        <v>881</v>
      </c>
      <c r="B307" s="142" t="s">
        <v>882</v>
      </c>
      <c r="C307" s="147"/>
      <c r="D307" s="147"/>
      <c r="E307" s="147">
        <v>42</v>
      </c>
      <c r="F307" s="147">
        <v>0</v>
      </c>
      <c r="G307" s="147"/>
      <c r="H307" s="147">
        <v>29</v>
      </c>
      <c r="I307" s="147">
        <v>16</v>
      </c>
      <c r="J307" s="147">
        <v>9</v>
      </c>
      <c r="K307" s="147">
        <v>4</v>
      </c>
      <c r="L307" s="147"/>
      <c r="M307" s="147">
        <v>48</v>
      </c>
      <c r="N307" s="147">
        <v>0</v>
      </c>
      <c r="O307" s="147">
        <v>0</v>
      </c>
      <c r="P307" s="147">
        <v>0</v>
      </c>
      <c r="Q307" s="147">
        <v>0</v>
      </c>
      <c r="R307" s="147">
        <v>0</v>
      </c>
      <c r="S307" s="147">
        <v>0</v>
      </c>
      <c r="T307" s="147">
        <v>0</v>
      </c>
      <c r="U307" s="147">
        <v>13</v>
      </c>
      <c r="V307" s="147">
        <v>8</v>
      </c>
      <c r="W307" s="147">
        <v>0</v>
      </c>
      <c r="X307" s="147">
        <v>2</v>
      </c>
      <c r="Y307" s="147">
        <v>11</v>
      </c>
      <c r="Z307" s="147">
        <v>0</v>
      </c>
      <c r="AA307" s="147">
        <v>1</v>
      </c>
      <c r="AB307" s="147">
        <v>4</v>
      </c>
      <c r="AC307" s="147">
        <v>4</v>
      </c>
      <c r="AD307" s="147">
        <v>1</v>
      </c>
      <c r="AE307" s="147">
        <v>2</v>
      </c>
      <c r="AF307" s="147">
        <v>0</v>
      </c>
      <c r="AG307" s="147">
        <v>2</v>
      </c>
      <c r="AH307" s="147">
        <v>0</v>
      </c>
      <c r="AI307" s="147">
        <v>0</v>
      </c>
      <c r="AJ307" s="147">
        <v>0</v>
      </c>
      <c r="AK307" s="147">
        <v>0</v>
      </c>
    </row>
    <row r="308" spans="1:394" ht="15.75" customHeight="1" x14ac:dyDescent="0.2">
      <c r="A308" s="142" t="s">
        <v>883</v>
      </c>
      <c r="B308" s="142" t="s">
        <v>884</v>
      </c>
      <c r="C308" s="147"/>
      <c r="D308" s="147"/>
      <c r="E308" s="147">
        <v>38</v>
      </c>
      <c r="F308" s="147">
        <v>0</v>
      </c>
      <c r="G308" s="147"/>
      <c r="H308" s="147">
        <v>117</v>
      </c>
      <c r="I308" s="147">
        <v>66</v>
      </c>
      <c r="J308" s="147">
        <v>29</v>
      </c>
      <c r="K308" s="147">
        <v>22</v>
      </c>
      <c r="L308" s="147"/>
      <c r="M308" s="147">
        <v>222</v>
      </c>
      <c r="N308" s="147">
        <v>1</v>
      </c>
      <c r="O308" s="147">
        <v>4</v>
      </c>
      <c r="P308" s="147">
        <v>3</v>
      </c>
      <c r="Q308" s="147">
        <v>2</v>
      </c>
      <c r="R308" s="147">
        <v>0</v>
      </c>
      <c r="S308" s="147">
        <v>1</v>
      </c>
      <c r="T308" s="147">
        <v>0</v>
      </c>
      <c r="U308" s="147">
        <v>36</v>
      </c>
      <c r="V308" s="147">
        <v>35</v>
      </c>
      <c r="W308" s="147">
        <v>11</v>
      </c>
      <c r="X308" s="147">
        <v>8</v>
      </c>
      <c r="Y308" s="147">
        <v>33</v>
      </c>
      <c r="Z308" s="147">
        <v>2</v>
      </c>
      <c r="AA308" s="147">
        <v>10</v>
      </c>
      <c r="AB308" s="147">
        <v>8</v>
      </c>
      <c r="AC308" s="147">
        <v>9</v>
      </c>
      <c r="AD308" s="147">
        <v>8</v>
      </c>
      <c r="AE308" s="147">
        <v>7</v>
      </c>
      <c r="AF308" s="147">
        <v>28</v>
      </c>
      <c r="AG308" s="147">
        <v>5</v>
      </c>
      <c r="AH308" s="147">
        <v>0</v>
      </c>
      <c r="AI308" s="147">
        <v>5</v>
      </c>
      <c r="AJ308" s="147">
        <v>1</v>
      </c>
      <c r="AK308" s="147">
        <v>5</v>
      </c>
    </row>
    <row r="309" spans="1:394" ht="15.75" customHeight="1" x14ac:dyDescent="0.2">
      <c r="A309" s="142" t="s">
        <v>885</v>
      </c>
      <c r="B309" s="142" t="s">
        <v>886</v>
      </c>
      <c r="C309" s="147"/>
      <c r="D309" s="147"/>
      <c r="E309" s="147">
        <v>249</v>
      </c>
      <c r="F309" s="147">
        <v>1</v>
      </c>
      <c r="G309" s="147"/>
      <c r="H309" s="147">
        <v>223</v>
      </c>
      <c r="I309" s="147">
        <v>125</v>
      </c>
      <c r="J309" s="147">
        <v>71</v>
      </c>
      <c r="K309" s="147">
        <v>27</v>
      </c>
      <c r="L309" s="147"/>
      <c r="M309" s="147">
        <v>356</v>
      </c>
      <c r="N309" s="147">
        <v>1</v>
      </c>
      <c r="O309" s="147">
        <v>9</v>
      </c>
      <c r="P309" s="147">
        <v>8</v>
      </c>
      <c r="Q309" s="147">
        <v>1</v>
      </c>
      <c r="R309" s="147">
        <v>4</v>
      </c>
      <c r="S309" s="147">
        <v>2</v>
      </c>
      <c r="T309" s="147">
        <v>0</v>
      </c>
      <c r="U309" s="147">
        <v>84</v>
      </c>
      <c r="V309" s="147">
        <v>106</v>
      </c>
      <c r="W309" s="147">
        <v>8</v>
      </c>
      <c r="X309" s="147">
        <v>1</v>
      </c>
      <c r="Y309" s="147">
        <v>49</v>
      </c>
      <c r="Z309" s="147">
        <v>1</v>
      </c>
      <c r="AA309" s="147">
        <v>16</v>
      </c>
      <c r="AB309" s="147">
        <v>15</v>
      </c>
      <c r="AC309" s="147">
        <v>20</v>
      </c>
      <c r="AD309" s="147">
        <v>11</v>
      </c>
      <c r="AE309" s="147">
        <v>1</v>
      </c>
      <c r="AF309" s="147">
        <v>11</v>
      </c>
      <c r="AG309" s="147">
        <v>3</v>
      </c>
      <c r="AH309" s="147">
        <v>0</v>
      </c>
      <c r="AI309" s="147">
        <v>1</v>
      </c>
      <c r="AJ309" s="147">
        <v>1</v>
      </c>
      <c r="AK309" s="147">
        <v>3</v>
      </c>
    </row>
    <row r="310" spans="1:394" ht="15.75" customHeight="1" x14ac:dyDescent="0.2">
      <c r="A310" s="142" t="s">
        <v>887</v>
      </c>
      <c r="B310" s="142" t="s">
        <v>888</v>
      </c>
      <c r="C310" s="147"/>
      <c r="D310" s="147"/>
      <c r="E310" s="147">
        <v>62</v>
      </c>
      <c r="F310" s="147">
        <v>0</v>
      </c>
      <c r="G310" s="147"/>
      <c r="H310" s="147">
        <v>132</v>
      </c>
      <c r="I310" s="147">
        <v>78</v>
      </c>
      <c r="J310" s="147">
        <v>30</v>
      </c>
      <c r="K310" s="147">
        <v>24</v>
      </c>
      <c r="L310" s="147"/>
      <c r="M310" s="147">
        <v>236</v>
      </c>
      <c r="N310" s="147">
        <v>4</v>
      </c>
      <c r="O310" s="147">
        <v>6</v>
      </c>
      <c r="P310" s="147">
        <v>1</v>
      </c>
      <c r="Q310" s="147">
        <v>8</v>
      </c>
      <c r="R310" s="147">
        <v>3</v>
      </c>
      <c r="S310" s="147">
        <v>3</v>
      </c>
      <c r="T310" s="147">
        <v>1</v>
      </c>
      <c r="U310" s="147">
        <v>49</v>
      </c>
      <c r="V310" s="147">
        <v>65</v>
      </c>
      <c r="W310" s="147">
        <v>11</v>
      </c>
      <c r="X310" s="147">
        <v>4</v>
      </c>
      <c r="Y310" s="147">
        <v>26</v>
      </c>
      <c r="Z310" s="147">
        <v>3</v>
      </c>
      <c r="AA310" s="147">
        <v>7</v>
      </c>
      <c r="AB310" s="147">
        <v>11</v>
      </c>
      <c r="AC310" s="147">
        <v>11</v>
      </c>
      <c r="AD310" s="147">
        <v>5</v>
      </c>
      <c r="AE310" s="147">
        <v>4</v>
      </c>
      <c r="AF310" s="147">
        <v>5</v>
      </c>
      <c r="AG310" s="147">
        <v>6</v>
      </c>
      <c r="AH310" s="147">
        <v>1</v>
      </c>
      <c r="AI310" s="147">
        <v>2</v>
      </c>
      <c r="AJ310" s="147">
        <v>0</v>
      </c>
      <c r="AK310" s="147">
        <v>0</v>
      </c>
    </row>
    <row r="311" spans="1:394" ht="15.75" customHeight="1" x14ac:dyDescent="0.2">
      <c r="A311" s="142" t="s">
        <v>889</v>
      </c>
      <c r="B311" s="142" t="s">
        <v>890</v>
      </c>
      <c r="C311" s="147"/>
      <c r="D311" s="147"/>
      <c r="E311" s="147">
        <v>53</v>
      </c>
      <c r="F311" s="147">
        <v>0</v>
      </c>
      <c r="G311" s="147"/>
      <c r="H311" s="147">
        <v>114</v>
      </c>
      <c r="I311" s="147">
        <v>52</v>
      </c>
      <c r="J311" s="147">
        <v>40</v>
      </c>
      <c r="K311" s="147">
        <v>22</v>
      </c>
      <c r="L311" s="147"/>
      <c r="M311" s="147">
        <v>212</v>
      </c>
      <c r="N311" s="147">
        <v>0</v>
      </c>
      <c r="O311" s="147">
        <v>2</v>
      </c>
      <c r="P311" s="147">
        <v>1</v>
      </c>
      <c r="Q311" s="147">
        <v>4</v>
      </c>
      <c r="R311" s="147">
        <v>1</v>
      </c>
      <c r="S311" s="147">
        <v>1</v>
      </c>
      <c r="T311" s="147">
        <v>0</v>
      </c>
      <c r="U311" s="147">
        <v>48</v>
      </c>
      <c r="V311" s="147">
        <v>64</v>
      </c>
      <c r="W311" s="147">
        <v>11</v>
      </c>
      <c r="X311" s="147">
        <v>5</v>
      </c>
      <c r="Y311" s="147">
        <v>18</v>
      </c>
      <c r="Z311" s="147">
        <v>4</v>
      </c>
      <c r="AA311" s="147">
        <v>13</v>
      </c>
      <c r="AB311" s="147">
        <v>13</v>
      </c>
      <c r="AC311" s="147">
        <v>11</v>
      </c>
      <c r="AD311" s="147">
        <v>4</v>
      </c>
      <c r="AE311" s="147">
        <v>4</v>
      </c>
      <c r="AF311" s="147">
        <v>2</v>
      </c>
      <c r="AG311" s="147">
        <v>5</v>
      </c>
      <c r="AH311" s="147">
        <v>0</v>
      </c>
      <c r="AI311" s="147">
        <v>1</v>
      </c>
      <c r="AJ311" s="147">
        <v>0</v>
      </c>
      <c r="AK311" s="147">
        <v>0</v>
      </c>
    </row>
    <row r="312" spans="1:394" ht="15.75" customHeight="1" x14ac:dyDescent="0.2">
      <c r="A312" s="142" t="s">
        <v>891</v>
      </c>
      <c r="B312" s="142" t="s">
        <v>892</v>
      </c>
      <c r="C312" s="147"/>
      <c r="D312" s="147"/>
      <c r="E312" s="147">
        <v>54</v>
      </c>
      <c r="F312" s="147">
        <v>0</v>
      </c>
      <c r="G312" s="147"/>
      <c r="H312" s="147">
        <v>58</v>
      </c>
      <c r="I312" s="147">
        <v>27</v>
      </c>
      <c r="J312" s="147">
        <v>20</v>
      </c>
      <c r="K312" s="147">
        <v>11</v>
      </c>
      <c r="L312" s="147"/>
      <c r="M312" s="147">
        <v>114</v>
      </c>
      <c r="N312" s="147">
        <v>0</v>
      </c>
      <c r="O312" s="147">
        <v>6</v>
      </c>
      <c r="P312" s="147">
        <v>0</v>
      </c>
      <c r="Q312" s="147">
        <v>2</v>
      </c>
      <c r="R312" s="147">
        <v>0</v>
      </c>
      <c r="S312" s="147">
        <v>0</v>
      </c>
      <c r="T312" s="147">
        <v>0</v>
      </c>
      <c r="U312" s="147">
        <v>28</v>
      </c>
      <c r="V312" s="147">
        <v>27</v>
      </c>
      <c r="W312" s="147">
        <v>6</v>
      </c>
      <c r="X312" s="147">
        <v>1</v>
      </c>
      <c r="Y312" s="147">
        <v>13</v>
      </c>
      <c r="Z312" s="147">
        <v>1</v>
      </c>
      <c r="AA312" s="147">
        <v>3</v>
      </c>
      <c r="AB312" s="147">
        <v>6</v>
      </c>
      <c r="AC312" s="147">
        <v>6</v>
      </c>
      <c r="AD312" s="147">
        <v>5</v>
      </c>
      <c r="AE312" s="147">
        <v>3</v>
      </c>
      <c r="AF312" s="147">
        <v>2</v>
      </c>
      <c r="AG312" s="147">
        <v>2</v>
      </c>
      <c r="AH312" s="147">
        <v>0</v>
      </c>
      <c r="AI312" s="147">
        <v>2</v>
      </c>
      <c r="AJ312" s="147">
        <v>0</v>
      </c>
      <c r="AK312" s="147">
        <v>1</v>
      </c>
    </row>
    <row r="313" spans="1:394" ht="15.75" customHeight="1" x14ac:dyDescent="0.2">
      <c r="A313" s="142" t="s">
        <v>893</v>
      </c>
      <c r="B313" s="142" t="s">
        <v>894</v>
      </c>
      <c r="C313" s="147"/>
      <c r="D313" s="147"/>
      <c r="E313" s="147">
        <v>16</v>
      </c>
      <c r="F313" s="147">
        <v>0</v>
      </c>
      <c r="G313" s="147"/>
      <c r="H313" s="147">
        <v>79</v>
      </c>
      <c r="I313" s="147">
        <v>24</v>
      </c>
      <c r="J313" s="147">
        <v>26</v>
      </c>
      <c r="K313" s="147">
        <v>29</v>
      </c>
      <c r="L313" s="147"/>
      <c r="M313" s="147">
        <v>206</v>
      </c>
      <c r="N313" s="147">
        <v>0</v>
      </c>
      <c r="O313" s="147">
        <v>6</v>
      </c>
      <c r="P313" s="147">
        <v>2</v>
      </c>
      <c r="Q313" s="147">
        <v>0</v>
      </c>
      <c r="R313" s="147">
        <v>0</v>
      </c>
      <c r="S313" s="147">
        <v>2</v>
      </c>
      <c r="T313" s="147">
        <v>0</v>
      </c>
      <c r="U313" s="147">
        <v>36</v>
      </c>
      <c r="V313" s="147">
        <v>38</v>
      </c>
      <c r="W313" s="147">
        <v>12</v>
      </c>
      <c r="X313" s="147">
        <v>5</v>
      </c>
      <c r="Y313" s="147">
        <v>13</v>
      </c>
      <c r="Z313" s="147">
        <v>4</v>
      </c>
      <c r="AA313" s="147">
        <v>9</v>
      </c>
      <c r="AB313" s="147">
        <v>5</v>
      </c>
      <c r="AC313" s="147">
        <v>14</v>
      </c>
      <c r="AD313" s="147">
        <v>9</v>
      </c>
      <c r="AE313" s="147">
        <v>5</v>
      </c>
      <c r="AF313" s="147">
        <v>14</v>
      </c>
      <c r="AG313" s="147">
        <v>7</v>
      </c>
      <c r="AH313" s="147">
        <v>3</v>
      </c>
      <c r="AI313" s="147">
        <v>8</v>
      </c>
      <c r="AJ313" s="147">
        <v>1</v>
      </c>
      <c r="AK313" s="147">
        <v>13</v>
      </c>
    </row>
    <row r="314" spans="1:394" ht="15.75" customHeight="1" x14ac:dyDescent="0.2">
      <c r="A314" s="142" t="s">
        <v>895</v>
      </c>
      <c r="B314" s="142" t="s">
        <v>896</v>
      </c>
      <c r="C314" s="147"/>
      <c r="D314" s="147"/>
      <c r="E314" s="147">
        <v>70</v>
      </c>
      <c r="F314" s="147">
        <v>0</v>
      </c>
      <c r="G314" s="147"/>
      <c r="H314" s="147">
        <v>103</v>
      </c>
      <c r="I314" s="147">
        <v>69</v>
      </c>
      <c r="J314" s="147">
        <v>23</v>
      </c>
      <c r="K314" s="147">
        <v>11</v>
      </c>
      <c r="L314" s="147"/>
      <c r="M314" s="147">
        <v>154</v>
      </c>
      <c r="N314" s="147">
        <v>1</v>
      </c>
      <c r="O314" s="147">
        <v>14</v>
      </c>
      <c r="P314" s="147">
        <v>6</v>
      </c>
      <c r="Q314" s="147">
        <v>2</v>
      </c>
      <c r="R314" s="147">
        <v>0</v>
      </c>
      <c r="S314" s="147">
        <v>0</v>
      </c>
      <c r="T314" s="147">
        <v>0</v>
      </c>
      <c r="U314" s="147">
        <v>22</v>
      </c>
      <c r="V314" s="147">
        <v>35</v>
      </c>
      <c r="W314" s="147">
        <v>2</v>
      </c>
      <c r="X314" s="147">
        <v>0</v>
      </c>
      <c r="Y314" s="147">
        <v>33</v>
      </c>
      <c r="Z314" s="147">
        <v>1</v>
      </c>
      <c r="AA314" s="147">
        <v>1</v>
      </c>
      <c r="AB314" s="147">
        <v>3</v>
      </c>
      <c r="AC314" s="147">
        <v>8</v>
      </c>
      <c r="AD314" s="147">
        <v>6</v>
      </c>
      <c r="AE314" s="147">
        <v>6</v>
      </c>
      <c r="AF314" s="147">
        <v>0</v>
      </c>
      <c r="AG314" s="147">
        <v>3</v>
      </c>
      <c r="AH314" s="147">
        <v>0</v>
      </c>
      <c r="AI314" s="147">
        <v>6</v>
      </c>
      <c r="AJ314" s="147">
        <v>0</v>
      </c>
      <c r="AK314" s="147">
        <v>5</v>
      </c>
    </row>
    <row r="315" spans="1:394" ht="15.75" customHeight="1" x14ac:dyDescent="0.2">
      <c r="A315" s="142" t="s">
        <v>897</v>
      </c>
      <c r="B315" s="142" t="s">
        <v>898</v>
      </c>
      <c r="C315" s="147"/>
      <c r="D315" s="147"/>
      <c r="E315" s="147">
        <v>40</v>
      </c>
      <c r="F315" s="147">
        <v>0</v>
      </c>
      <c r="G315" s="147"/>
      <c r="H315" s="147">
        <v>152</v>
      </c>
      <c r="I315" s="147">
        <v>95</v>
      </c>
      <c r="J315" s="147">
        <v>31</v>
      </c>
      <c r="K315" s="147">
        <v>26</v>
      </c>
      <c r="L315" s="147"/>
      <c r="M315" s="147">
        <v>261</v>
      </c>
      <c r="N315" s="147">
        <v>3</v>
      </c>
      <c r="O315" s="147">
        <v>22</v>
      </c>
      <c r="P315" s="147">
        <v>8</v>
      </c>
      <c r="Q315" s="147">
        <v>3</v>
      </c>
      <c r="R315" s="147">
        <v>0</v>
      </c>
      <c r="S315" s="147">
        <v>0</v>
      </c>
      <c r="T315" s="147">
        <v>1</v>
      </c>
      <c r="U315" s="147">
        <v>33</v>
      </c>
      <c r="V315" s="147">
        <v>40</v>
      </c>
      <c r="W315" s="147">
        <v>3</v>
      </c>
      <c r="X315" s="147">
        <v>4</v>
      </c>
      <c r="Y315" s="147">
        <v>11</v>
      </c>
      <c r="Z315" s="147">
        <v>2</v>
      </c>
      <c r="AA315" s="147">
        <v>12</v>
      </c>
      <c r="AB315" s="147">
        <v>18</v>
      </c>
      <c r="AC315" s="147">
        <v>26</v>
      </c>
      <c r="AD315" s="147">
        <v>16</v>
      </c>
      <c r="AE315" s="147">
        <v>4</v>
      </c>
      <c r="AF315" s="147">
        <v>11</v>
      </c>
      <c r="AG315" s="147">
        <v>4</v>
      </c>
      <c r="AH315" s="147">
        <v>3</v>
      </c>
      <c r="AI315" s="147">
        <v>2</v>
      </c>
      <c r="AJ315" s="147">
        <v>0</v>
      </c>
      <c r="AK315" s="147">
        <v>35</v>
      </c>
    </row>
    <row r="316" spans="1:394" ht="11.25" customHeight="1" x14ac:dyDescent="0.25">
      <c r="E316" s="184"/>
      <c r="F316" s="184"/>
      <c r="G316" s="184"/>
      <c r="H316" s="184"/>
      <c r="M316" s="184"/>
    </row>
    <row r="317" spans="1:394" ht="11.25" customHeight="1" x14ac:dyDescent="0.25">
      <c r="A317" s="152" t="s">
        <v>254</v>
      </c>
      <c r="C317" s="213"/>
      <c r="D317" s="213"/>
      <c r="E317" s="218"/>
      <c r="F317" s="184"/>
      <c r="G317" s="184"/>
      <c r="H317" s="218"/>
      <c r="I317" s="213"/>
      <c r="J317" s="213"/>
      <c r="K317" s="213"/>
      <c r="L317" s="213"/>
      <c r="M317" s="184"/>
    </row>
    <row r="318" spans="1:394" ht="15" customHeight="1" x14ac:dyDescent="0.25">
      <c r="A318" s="166">
        <v>1</v>
      </c>
      <c r="B318" s="213" t="s">
        <v>977</v>
      </c>
      <c r="D318" s="213"/>
      <c r="E318" s="218"/>
      <c r="F318" s="184"/>
      <c r="G318" s="184"/>
      <c r="H318" s="218"/>
      <c r="I318" s="213"/>
      <c r="J318" s="213"/>
      <c r="K318" s="213"/>
      <c r="L318" s="213"/>
      <c r="M318" s="184"/>
      <c r="AL318" s="219"/>
      <c r="AM318" s="219"/>
      <c r="AN318" s="219"/>
      <c r="AO318" s="219"/>
      <c r="AP318" s="219"/>
      <c r="AQ318" s="219"/>
      <c r="AR318" s="219"/>
      <c r="AS318" s="219"/>
      <c r="AT318" s="219"/>
      <c r="AU318" s="219"/>
      <c r="AV318" s="219"/>
      <c r="AW318" s="219"/>
      <c r="AX318" s="219"/>
      <c r="AY318" s="219"/>
      <c r="AZ318" s="219"/>
      <c r="BA318" s="219"/>
      <c r="BB318" s="219"/>
      <c r="BC318" s="219"/>
      <c r="BD318" s="219"/>
      <c r="BE318" s="219"/>
      <c r="BF318" s="219"/>
      <c r="BG318" s="219"/>
      <c r="BH318" s="219"/>
      <c r="BI318" s="219"/>
      <c r="BJ318" s="219"/>
      <c r="BK318" s="219"/>
      <c r="BL318" s="219"/>
      <c r="BM318" s="219"/>
      <c r="BN318" s="219"/>
      <c r="BO318" s="219"/>
      <c r="BP318" s="219"/>
      <c r="BQ318" s="219"/>
      <c r="BR318" s="219"/>
      <c r="BS318" s="219"/>
      <c r="BT318" s="219"/>
      <c r="BU318" s="219"/>
      <c r="BV318" s="219"/>
      <c r="BW318" s="219"/>
      <c r="BX318" s="219"/>
      <c r="BY318" s="219"/>
      <c r="BZ318" s="219"/>
      <c r="CA318" s="219"/>
      <c r="CB318" s="219"/>
      <c r="CC318" s="219"/>
      <c r="CD318" s="219"/>
      <c r="CE318" s="219"/>
      <c r="CF318" s="219"/>
      <c r="CG318" s="219"/>
      <c r="CH318" s="219"/>
      <c r="CI318" s="219"/>
      <c r="CJ318" s="219"/>
      <c r="CK318" s="219"/>
      <c r="CL318" s="219"/>
      <c r="CM318" s="219"/>
      <c r="CN318" s="219"/>
      <c r="CO318" s="219"/>
      <c r="CP318" s="219"/>
      <c r="CQ318" s="219"/>
      <c r="CR318" s="219"/>
      <c r="CS318" s="219"/>
      <c r="CT318" s="219"/>
      <c r="CU318" s="219"/>
      <c r="CV318" s="219"/>
      <c r="CW318" s="219"/>
      <c r="CX318" s="219"/>
      <c r="CY318" s="219"/>
      <c r="CZ318" s="219"/>
      <c r="DA318" s="219"/>
      <c r="DB318" s="219"/>
      <c r="DC318" s="219"/>
      <c r="DD318" s="219"/>
      <c r="DE318" s="219"/>
      <c r="DF318" s="219"/>
      <c r="DG318" s="219"/>
      <c r="DH318" s="219"/>
      <c r="DI318" s="219"/>
      <c r="DJ318" s="219"/>
      <c r="DK318" s="219"/>
      <c r="DL318" s="219"/>
      <c r="DM318" s="219"/>
      <c r="DN318" s="219"/>
      <c r="DO318" s="219"/>
      <c r="DP318" s="219"/>
      <c r="DQ318" s="219"/>
      <c r="DR318" s="219"/>
      <c r="DS318" s="219"/>
      <c r="DT318" s="219"/>
      <c r="DU318" s="219"/>
      <c r="DV318" s="219"/>
      <c r="DW318" s="219"/>
      <c r="DX318" s="219"/>
      <c r="DY318" s="219"/>
      <c r="DZ318" s="219"/>
      <c r="EA318" s="219"/>
      <c r="EB318" s="219"/>
      <c r="EC318" s="219"/>
      <c r="ED318" s="219"/>
      <c r="EE318" s="219"/>
      <c r="EF318" s="219"/>
      <c r="EG318" s="219"/>
      <c r="EH318" s="219"/>
      <c r="EI318" s="219"/>
      <c r="EJ318" s="219"/>
      <c r="EK318" s="219"/>
      <c r="EL318" s="219"/>
      <c r="EM318" s="219"/>
      <c r="EN318" s="219"/>
      <c r="EO318" s="219"/>
      <c r="EP318" s="219"/>
      <c r="EQ318" s="219"/>
      <c r="ER318" s="219"/>
      <c r="ES318" s="219"/>
      <c r="ET318" s="219"/>
      <c r="EU318" s="219"/>
      <c r="EV318" s="219"/>
      <c r="EW318" s="219"/>
      <c r="EX318" s="219"/>
      <c r="EY318" s="219"/>
      <c r="EZ318" s="219"/>
      <c r="FA318" s="219"/>
      <c r="FB318" s="219"/>
      <c r="FC318" s="219"/>
      <c r="FD318" s="219"/>
      <c r="FE318" s="219"/>
      <c r="FF318" s="219"/>
      <c r="FG318" s="219"/>
      <c r="FH318" s="219"/>
      <c r="FI318" s="219"/>
      <c r="FJ318" s="219"/>
      <c r="FK318" s="219"/>
      <c r="FL318" s="219"/>
      <c r="FM318" s="219"/>
      <c r="FN318" s="219"/>
      <c r="FO318" s="219"/>
      <c r="FP318" s="219"/>
      <c r="FQ318" s="219"/>
      <c r="FR318" s="219"/>
      <c r="FS318" s="219"/>
      <c r="FT318" s="219"/>
      <c r="FU318" s="219"/>
      <c r="FV318" s="219"/>
      <c r="FW318" s="219"/>
      <c r="FX318" s="219"/>
      <c r="FY318" s="219"/>
      <c r="FZ318" s="219"/>
      <c r="GA318" s="219"/>
      <c r="GB318" s="219"/>
      <c r="GC318" s="219"/>
      <c r="GD318" s="219"/>
      <c r="GE318" s="219"/>
      <c r="GF318" s="219"/>
      <c r="GG318" s="219"/>
      <c r="GH318" s="219"/>
      <c r="GI318" s="219"/>
      <c r="GJ318" s="219"/>
      <c r="GK318" s="219"/>
      <c r="GL318" s="219"/>
      <c r="GM318" s="219"/>
      <c r="GN318" s="219"/>
      <c r="GO318" s="219"/>
      <c r="GP318" s="219"/>
      <c r="GQ318" s="219"/>
      <c r="GR318" s="219"/>
      <c r="GS318" s="219"/>
      <c r="GT318" s="219"/>
      <c r="GU318" s="219"/>
      <c r="GV318" s="219"/>
      <c r="GW318" s="219"/>
      <c r="GX318" s="219"/>
      <c r="GY318" s="219"/>
      <c r="GZ318" s="219"/>
      <c r="HA318" s="219"/>
      <c r="HB318" s="219"/>
      <c r="HC318" s="219"/>
      <c r="HD318" s="219"/>
      <c r="HE318" s="219"/>
      <c r="HF318" s="219"/>
      <c r="HG318" s="219"/>
      <c r="HH318" s="219"/>
      <c r="HI318" s="219"/>
      <c r="HJ318" s="219"/>
      <c r="HK318" s="219"/>
      <c r="HL318" s="219"/>
      <c r="HM318" s="219"/>
      <c r="HN318" s="219"/>
      <c r="HO318" s="219"/>
      <c r="HP318" s="219"/>
      <c r="HQ318" s="219"/>
      <c r="HR318" s="219"/>
      <c r="HS318" s="219"/>
      <c r="HT318" s="219"/>
      <c r="HU318" s="219"/>
      <c r="HV318" s="219"/>
      <c r="HW318" s="219"/>
      <c r="HX318" s="219"/>
      <c r="HY318" s="219"/>
      <c r="HZ318" s="219"/>
      <c r="IA318" s="219"/>
      <c r="IB318" s="219"/>
      <c r="IC318" s="219"/>
      <c r="ID318" s="219"/>
      <c r="IE318" s="219"/>
      <c r="IF318" s="219"/>
      <c r="IG318" s="219"/>
      <c r="IH318" s="219"/>
      <c r="II318" s="219"/>
      <c r="IJ318" s="219"/>
      <c r="IK318" s="219"/>
      <c r="IL318" s="219"/>
      <c r="IM318" s="219"/>
      <c r="IN318" s="219"/>
      <c r="IO318" s="219"/>
      <c r="IP318" s="219"/>
      <c r="IQ318" s="219"/>
      <c r="IR318" s="219"/>
      <c r="IS318" s="219"/>
      <c r="IT318" s="219"/>
      <c r="IU318" s="219"/>
      <c r="IV318" s="219"/>
      <c r="IW318" s="219"/>
      <c r="IX318" s="219"/>
      <c r="IY318" s="219"/>
      <c r="IZ318" s="219"/>
      <c r="JA318" s="219"/>
      <c r="JB318" s="219"/>
      <c r="JC318" s="219"/>
      <c r="JD318" s="219"/>
      <c r="JE318" s="219"/>
      <c r="JF318" s="219"/>
      <c r="JG318" s="219"/>
      <c r="JH318" s="219"/>
      <c r="JI318" s="219"/>
      <c r="JJ318" s="219"/>
      <c r="JK318" s="219"/>
      <c r="JL318" s="219"/>
      <c r="JM318" s="219"/>
      <c r="JN318" s="219"/>
      <c r="JO318" s="219"/>
      <c r="JP318" s="219"/>
      <c r="JQ318" s="219"/>
      <c r="JR318" s="219"/>
      <c r="JS318" s="219"/>
      <c r="JT318" s="219"/>
      <c r="JU318" s="219"/>
      <c r="JV318" s="219"/>
      <c r="JW318" s="219"/>
      <c r="JX318" s="219"/>
      <c r="JY318" s="219"/>
      <c r="JZ318" s="219"/>
      <c r="KA318" s="219"/>
      <c r="KB318" s="219"/>
      <c r="KC318" s="219"/>
      <c r="KD318" s="219"/>
      <c r="KE318" s="219"/>
      <c r="KF318" s="219"/>
      <c r="KG318" s="219"/>
      <c r="KH318" s="219"/>
      <c r="KI318" s="219"/>
      <c r="KJ318" s="219"/>
      <c r="KK318" s="219"/>
      <c r="KL318" s="219"/>
      <c r="KM318" s="219"/>
      <c r="KN318" s="219"/>
      <c r="KO318" s="219"/>
      <c r="KP318" s="219"/>
      <c r="KQ318" s="219"/>
      <c r="KR318" s="219"/>
      <c r="KS318" s="219"/>
      <c r="KT318" s="219"/>
      <c r="KU318" s="219"/>
      <c r="KV318" s="219"/>
      <c r="KW318" s="219"/>
      <c r="KX318" s="219"/>
      <c r="KY318" s="219"/>
      <c r="KZ318" s="219"/>
      <c r="LA318" s="219"/>
      <c r="LB318" s="219"/>
      <c r="LC318" s="219"/>
      <c r="LD318" s="219"/>
      <c r="LE318" s="219"/>
      <c r="LF318" s="219"/>
      <c r="LG318" s="219"/>
      <c r="LH318" s="219"/>
      <c r="LI318" s="219"/>
      <c r="LJ318" s="219"/>
      <c r="LK318" s="219"/>
      <c r="LL318" s="219"/>
      <c r="LM318" s="219"/>
      <c r="LN318" s="219"/>
      <c r="LO318" s="219"/>
      <c r="LP318" s="219"/>
      <c r="LQ318" s="219"/>
      <c r="LR318" s="219"/>
      <c r="LS318" s="219"/>
      <c r="LT318" s="219"/>
      <c r="LU318" s="219"/>
      <c r="LV318" s="219"/>
      <c r="LW318" s="219"/>
      <c r="LX318" s="219"/>
      <c r="LY318" s="219"/>
      <c r="LZ318" s="219"/>
      <c r="MA318" s="219"/>
      <c r="MB318" s="219"/>
      <c r="MC318" s="219"/>
      <c r="MD318" s="219"/>
      <c r="ME318" s="219"/>
      <c r="MF318" s="219"/>
      <c r="MG318" s="219"/>
      <c r="MH318" s="219"/>
      <c r="MI318" s="219"/>
      <c r="MJ318" s="219"/>
      <c r="MK318" s="219"/>
      <c r="ML318" s="219"/>
      <c r="MM318" s="219"/>
      <c r="MN318" s="219"/>
      <c r="MO318" s="219"/>
      <c r="MP318" s="219"/>
      <c r="MQ318" s="219"/>
      <c r="MR318" s="219"/>
      <c r="MS318" s="219"/>
      <c r="MT318" s="219"/>
      <c r="MU318" s="219"/>
      <c r="MV318" s="219"/>
      <c r="MW318" s="219"/>
      <c r="MX318" s="219"/>
      <c r="MY318" s="219"/>
      <c r="MZ318" s="219"/>
      <c r="NA318" s="219"/>
      <c r="NB318" s="219"/>
      <c r="NC318" s="219"/>
      <c r="ND318" s="219"/>
      <c r="NE318" s="219"/>
      <c r="NF318" s="219"/>
      <c r="NG318" s="219"/>
      <c r="NH318" s="219"/>
      <c r="NI318" s="219"/>
      <c r="NJ318" s="219"/>
      <c r="NK318" s="219"/>
      <c r="NL318" s="219"/>
      <c r="NM318" s="219"/>
      <c r="NN318" s="219"/>
      <c r="NO318" s="219"/>
      <c r="NP318" s="219"/>
      <c r="NQ318" s="219"/>
      <c r="NR318" s="219"/>
      <c r="NS318" s="219"/>
      <c r="NT318" s="219"/>
      <c r="NU318" s="219"/>
      <c r="NV318" s="219"/>
      <c r="NW318" s="219"/>
      <c r="NX318" s="219"/>
      <c r="NY318" s="219"/>
      <c r="NZ318" s="219"/>
      <c r="OA318" s="219"/>
      <c r="OB318" s="219"/>
      <c r="OC318" s="219"/>
      <c r="OD318" s="219"/>
    </row>
    <row r="319" spans="1:394" ht="12.75" customHeight="1" x14ac:dyDescent="0.25">
      <c r="A319" s="166">
        <v>2</v>
      </c>
      <c r="B319" s="829" t="s">
        <v>901</v>
      </c>
      <c r="C319" s="829"/>
      <c r="D319" s="829"/>
      <c r="E319" s="829"/>
      <c r="F319" s="829"/>
      <c r="G319" s="829"/>
      <c r="H319" s="829"/>
      <c r="I319" s="829"/>
      <c r="J319" s="829"/>
      <c r="K319" s="829"/>
      <c r="L319" s="829"/>
      <c r="M319" s="184"/>
      <c r="AL319" s="219"/>
      <c r="AM319" s="219"/>
      <c r="AN319" s="219"/>
      <c r="AO319" s="219"/>
      <c r="AP319" s="219"/>
      <c r="AQ319" s="219"/>
      <c r="AR319" s="219"/>
      <c r="AS319" s="219"/>
      <c r="AT319" s="219"/>
      <c r="AU319" s="219"/>
      <c r="AV319" s="219"/>
      <c r="AW319" s="219"/>
      <c r="AX319" s="219"/>
      <c r="AY319" s="219"/>
      <c r="AZ319" s="219"/>
      <c r="BA319" s="219"/>
      <c r="BB319" s="219"/>
      <c r="BC319" s="219"/>
      <c r="BD319" s="219"/>
      <c r="BE319" s="219"/>
      <c r="BF319" s="219"/>
      <c r="BG319" s="219"/>
      <c r="BH319" s="219"/>
      <c r="BI319" s="219"/>
      <c r="BJ319" s="219"/>
      <c r="BK319" s="219"/>
      <c r="BL319" s="219"/>
      <c r="BM319" s="219"/>
      <c r="BN319" s="219"/>
      <c r="BO319" s="219"/>
      <c r="BP319" s="219"/>
      <c r="BQ319" s="219"/>
      <c r="BR319" s="219"/>
      <c r="BS319" s="219"/>
      <c r="BT319" s="219"/>
      <c r="BU319" s="219"/>
      <c r="BV319" s="219"/>
      <c r="BW319" s="219"/>
      <c r="BX319" s="219"/>
      <c r="BY319" s="219"/>
      <c r="BZ319" s="219"/>
      <c r="CA319" s="219"/>
      <c r="CB319" s="219"/>
      <c r="CC319" s="219"/>
      <c r="CD319" s="219"/>
      <c r="CE319" s="219"/>
      <c r="CF319" s="219"/>
      <c r="CG319" s="219"/>
      <c r="CH319" s="219"/>
      <c r="CI319" s="219"/>
      <c r="CJ319" s="219"/>
      <c r="CK319" s="219"/>
      <c r="CL319" s="219"/>
      <c r="CM319" s="219"/>
      <c r="CN319" s="219"/>
      <c r="CO319" s="219"/>
      <c r="CP319" s="219"/>
      <c r="CQ319" s="219"/>
      <c r="CR319" s="219"/>
      <c r="CS319" s="219"/>
      <c r="CT319" s="219"/>
      <c r="CU319" s="219"/>
      <c r="CV319" s="219"/>
      <c r="CW319" s="219"/>
      <c r="CX319" s="219"/>
      <c r="CY319" s="219"/>
      <c r="CZ319" s="219"/>
      <c r="DA319" s="219"/>
      <c r="DB319" s="219"/>
      <c r="DC319" s="219"/>
      <c r="DD319" s="219"/>
      <c r="DE319" s="219"/>
      <c r="DF319" s="219"/>
      <c r="DG319" s="219"/>
      <c r="DH319" s="219"/>
      <c r="DI319" s="219"/>
      <c r="DJ319" s="219"/>
      <c r="DK319" s="219"/>
      <c r="DL319" s="219"/>
      <c r="DM319" s="219"/>
      <c r="DN319" s="219"/>
      <c r="DO319" s="219"/>
      <c r="DP319" s="219"/>
      <c r="DQ319" s="219"/>
      <c r="DR319" s="219"/>
      <c r="DS319" s="219"/>
      <c r="DT319" s="219"/>
      <c r="DU319" s="219"/>
      <c r="DV319" s="219"/>
      <c r="DW319" s="219"/>
      <c r="DX319" s="219"/>
      <c r="DY319" s="219"/>
      <c r="DZ319" s="219"/>
      <c r="EA319" s="219"/>
      <c r="EB319" s="219"/>
      <c r="EC319" s="219"/>
      <c r="ED319" s="219"/>
      <c r="EE319" s="219"/>
      <c r="EF319" s="219"/>
      <c r="EG319" s="219"/>
      <c r="EH319" s="219"/>
      <c r="EI319" s="219"/>
      <c r="EJ319" s="219"/>
      <c r="EK319" s="219"/>
      <c r="EL319" s="219"/>
      <c r="EM319" s="219"/>
      <c r="EN319" s="219"/>
      <c r="EO319" s="219"/>
      <c r="EP319" s="219"/>
      <c r="EQ319" s="219"/>
      <c r="ER319" s="219"/>
      <c r="ES319" s="219"/>
      <c r="ET319" s="219"/>
      <c r="EU319" s="219"/>
      <c r="EV319" s="219"/>
      <c r="EW319" s="219"/>
      <c r="EX319" s="219"/>
      <c r="EY319" s="219"/>
      <c r="EZ319" s="219"/>
      <c r="FA319" s="219"/>
      <c r="FB319" s="219"/>
      <c r="FC319" s="219"/>
      <c r="FD319" s="219"/>
      <c r="FE319" s="219"/>
      <c r="FF319" s="219"/>
      <c r="FG319" s="219"/>
      <c r="FH319" s="219"/>
      <c r="FI319" s="219"/>
      <c r="FJ319" s="219"/>
      <c r="FK319" s="219"/>
      <c r="FL319" s="219"/>
      <c r="FM319" s="219"/>
      <c r="FN319" s="219"/>
      <c r="FO319" s="219"/>
      <c r="FP319" s="219"/>
      <c r="FQ319" s="219"/>
      <c r="FR319" s="219"/>
      <c r="FS319" s="219"/>
      <c r="FT319" s="219"/>
      <c r="FU319" s="219"/>
      <c r="FV319" s="219"/>
      <c r="FW319" s="219"/>
      <c r="FX319" s="219"/>
      <c r="FY319" s="219"/>
      <c r="FZ319" s="219"/>
      <c r="GA319" s="219"/>
      <c r="GB319" s="219"/>
      <c r="GC319" s="219"/>
      <c r="GD319" s="219"/>
      <c r="GE319" s="219"/>
      <c r="GF319" s="219"/>
      <c r="GG319" s="219"/>
      <c r="GH319" s="219"/>
      <c r="GI319" s="219"/>
      <c r="GJ319" s="219"/>
      <c r="GK319" s="219"/>
      <c r="GL319" s="219"/>
      <c r="GM319" s="219"/>
      <c r="GN319" s="219"/>
      <c r="GO319" s="219"/>
      <c r="GP319" s="219"/>
      <c r="GQ319" s="219"/>
      <c r="GR319" s="219"/>
      <c r="GS319" s="219"/>
      <c r="GT319" s="219"/>
      <c r="GU319" s="219"/>
      <c r="GV319" s="219"/>
      <c r="GW319" s="219"/>
      <c r="GX319" s="219"/>
      <c r="GY319" s="219"/>
      <c r="GZ319" s="219"/>
      <c r="HA319" s="219"/>
      <c r="HB319" s="219"/>
      <c r="HC319" s="219"/>
      <c r="HD319" s="219"/>
      <c r="HE319" s="219"/>
      <c r="HF319" s="219"/>
      <c r="HG319" s="219"/>
      <c r="HH319" s="219"/>
      <c r="HI319" s="219"/>
      <c r="HJ319" s="219"/>
      <c r="HK319" s="219"/>
      <c r="HL319" s="219"/>
      <c r="HM319" s="219"/>
      <c r="HN319" s="219"/>
      <c r="HO319" s="219"/>
      <c r="HP319" s="219"/>
      <c r="HQ319" s="219"/>
      <c r="HR319" s="219"/>
      <c r="HS319" s="219"/>
      <c r="HT319" s="219"/>
      <c r="HU319" s="219"/>
      <c r="HV319" s="219"/>
      <c r="HW319" s="219"/>
      <c r="HX319" s="219"/>
      <c r="HY319" s="219"/>
      <c r="HZ319" s="219"/>
      <c r="IA319" s="219"/>
      <c r="IB319" s="219"/>
      <c r="IC319" s="219"/>
      <c r="ID319" s="219"/>
      <c r="IE319" s="219"/>
      <c r="IF319" s="219"/>
      <c r="IG319" s="219"/>
      <c r="IH319" s="219"/>
      <c r="II319" s="219"/>
      <c r="IJ319" s="219"/>
      <c r="IK319" s="219"/>
      <c r="IL319" s="219"/>
      <c r="IM319" s="219"/>
      <c r="IN319" s="219"/>
      <c r="IO319" s="219"/>
      <c r="IP319" s="219"/>
      <c r="IQ319" s="219"/>
      <c r="IR319" s="219"/>
      <c r="IS319" s="219"/>
      <c r="IT319" s="219"/>
      <c r="IU319" s="219"/>
      <c r="IV319" s="219"/>
      <c r="IW319" s="219"/>
      <c r="IX319" s="219"/>
      <c r="IY319" s="219"/>
      <c r="IZ319" s="219"/>
      <c r="JA319" s="219"/>
      <c r="JB319" s="219"/>
      <c r="JC319" s="219"/>
      <c r="JD319" s="219"/>
      <c r="JE319" s="219"/>
      <c r="JF319" s="219"/>
      <c r="JG319" s="219"/>
      <c r="JH319" s="219"/>
      <c r="JI319" s="219"/>
      <c r="JJ319" s="219"/>
      <c r="JK319" s="219"/>
      <c r="JL319" s="219"/>
      <c r="JM319" s="219"/>
      <c r="JN319" s="219"/>
      <c r="JO319" s="219"/>
      <c r="JP319" s="219"/>
      <c r="JQ319" s="219"/>
      <c r="JR319" s="219"/>
      <c r="JS319" s="219"/>
      <c r="JT319" s="219"/>
      <c r="JU319" s="219"/>
      <c r="JV319" s="219"/>
      <c r="JW319" s="219"/>
      <c r="JX319" s="219"/>
      <c r="JY319" s="219"/>
      <c r="JZ319" s="219"/>
      <c r="KA319" s="219"/>
      <c r="KB319" s="219"/>
      <c r="KC319" s="219"/>
      <c r="KD319" s="219"/>
      <c r="KE319" s="219"/>
      <c r="KF319" s="219"/>
      <c r="KG319" s="219"/>
      <c r="KH319" s="219"/>
      <c r="KI319" s="219"/>
      <c r="KJ319" s="219"/>
      <c r="KK319" s="219"/>
      <c r="KL319" s="219"/>
      <c r="KM319" s="219"/>
      <c r="KN319" s="219"/>
      <c r="KO319" s="219"/>
      <c r="KP319" s="219"/>
      <c r="KQ319" s="219"/>
      <c r="KR319" s="219"/>
      <c r="KS319" s="219"/>
      <c r="KT319" s="219"/>
      <c r="KU319" s="219"/>
      <c r="KV319" s="219"/>
      <c r="KW319" s="219"/>
      <c r="KX319" s="219"/>
      <c r="KY319" s="219"/>
      <c r="KZ319" s="219"/>
      <c r="LA319" s="219"/>
      <c r="LB319" s="219"/>
      <c r="LC319" s="219"/>
      <c r="LD319" s="219"/>
      <c r="LE319" s="219"/>
      <c r="LF319" s="219"/>
      <c r="LG319" s="219"/>
      <c r="LH319" s="219"/>
      <c r="LI319" s="219"/>
      <c r="LJ319" s="219"/>
      <c r="LK319" s="219"/>
      <c r="LL319" s="219"/>
      <c r="LM319" s="219"/>
      <c r="LN319" s="219"/>
      <c r="LO319" s="219"/>
      <c r="LP319" s="219"/>
      <c r="LQ319" s="219"/>
      <c r="LR319" s="219"/>
      <c r="LS319" s="219"/>
      <c r="LT319" s="219"/>
      <c r="LU319" s="219"/>
      <c r="LV319" s="219"/>
      <c r="LW319" s="219"/>
      <c r="LX319" s="219"/>
      <c r="LY319" s="219"/>
      <c r="LZ319" s="219"/>
      <c r="MA319" s="219"/>
      <c r="MB319" s="219"/>
      <c r="MC319" s="219"/>
      <c r="MD319" s="219"/>
      <c r="ME319" s="219"/>
      <c r="MF319" s="219"/>
      <c r="MG319" s="219"/>
      <c r="MH319" s="219"/>
      <c r="MI319" s="219"/>
      <c r="MJ319" s="219"/>
      <c r="MK319" s="219"/>
      <c r="ML319" s="219"/>
      <c r="MM319" s="219"/>
      <c r="MN319" s="219"/>
      <c r="MO319" s="219"/>
      <c r="MP319" s="219"/>
      <c r="MQ319" s="219"/>
      <c r="MR319" s="219"/>
      <c r="MS319" s="219"/>
      <c r="MT319" s="219"/>
      <c r="MU319" s="219"/>
      <c r="MV319" s="219"/>
      <c r="MW319" s="219"/>
      <c r="MX319" s="219"/>
      <c r="MY319" s="219"/>
      <c r="MZ319" s="219"/>
      <c r="NA319" s="219"/>
      <c r="NB319" s="219"/>
      <c r="NC319" s="219"/>
      <c r="ND319" s="219"/>
      <c r="NE319" s="219"/>
      <c r="NF319" s="219"/>
      <c r="NG319" s="219"/>
      <c r="NH319" s="219"/>
      <c r="NI319" s="219"/>
      <c r="NJ319" s="219"/>
      <c r="NK319" s="219"/>
      <c r="NL319" s="219"/>
      <c r="NM319" s="219"/>
      <c r="NN319" s="219"/>
      <c r="NO319" s="219"/>
      <c r="NP319" s="219"/>
      <c r="NQ319" s="219"/>
      <c r="NR319" s="219"/>
      <c r="NS319" s="219"/>
      <c r="NT319" s="219"/>
      <c r="NU319" s="219"/>
      <c r="NV319" s="219"/>
      <c r="NW319" s="219"/>
      <c r="NX319" s="219"/>
      <c r="NY319" s="219"/>
      <c r="NZ319" s="219"/>
      <c r="OA319" s="219"/>
      <c r="OB319" s="219"/>
      <c r="OC319" s="219"/>
      <c r="OD319" s="219"/>
    </row>
    <row r="320" spans="1:394" ht="18.600000000000001" customHeight="1" x14ac:dyDescent="0.2">
      <c r="A320" s="166">
        <v>3</v>
      </c>
      <c r="B320" s="825" t="s">
        <v>978</v>
      </c>
      <c r="C320" s="825"/>
      <c r="D320" s="825"/>
      <c r="E320" s="825"/>
      <c r="F320" s="825"/>
      <c r="G320" s="825"/>
      <c r="H320" s="825"/>
      <c r="I320" s="825"/>
      <c r="J320" s="825"/>
      <c r="K320" s="825"/>
      <c r="L320" s="825"/>
      <c r="M320" s="825"/>
      <c r="N320" s="825"/>
      <c r="O320" s="825"/>
      <c r="P320" s="825"/>
      <c r="AL320" s="219"/>
      <c r="AM320" s="219"/>
      <c r="AN320" s="219"/>
      <c r="AO320" s="219"/>
      <c r="AP320" s="219"/>
      <c r="AQ320" s="219"/>
      <c r="AR320" s="219"/>
      <c r="AS320" s="219"/>
      <c r="AT320" s="219"/>
      <c r="AU320" s="219"/>
      <c r="AV320" s="219"/>
      <c r="AW320" s="219"/>
      <c r="AX320" s="219"/>
      <c r="AY320" s="219"/>
      <c r="AZ320" s="219"/>
      <c r="BA320" s="219"/>
      <c r="BB320" s="219"/>
      <c r="BC320" s="219"/>
      <c r="BD320" s="219"/>
      <c r="BE320" s="219"/>
      <c r="BF320" s="219"/>
      <c r="BG320" s="219"/>
      <c r="BH320" s="219"/>
      <c r="BI320" s="219"/>
      <c r="BJ320" s="219"/>
      <c r="BK320" s="219"/>
      <c r="BL320" s="219"/>
      <c r="BM320" s="219"/>
      <c r="BN320" s="219"/>
      <c r="BO320" s="219"/>
      <c r="BP320" s="219"/>
      <c r="BQ320" s="219"/>
      <c r="BR320" s="219"/>
      <c r="BS320" s="219"/>
      <c r="BT320" s="219"/>
      <c r="BU320" s="219"/>
      <c r="BV320" s="219"/>
      <c r="BW320" s="219"/>
      <c r="BX320" s="219"/>
      <c r="BY320" s="219"/>
      <c r="BZ320" s="219"/>
      <c r="CA320" s="219"/>
      <c r="CB320" s="219"/>
      <c r="CC320" s="219"/>
      <c r="CD320" s="219"/>
      <c r="CE320" s="219"/>
      <c r="CF320" s="219"/>
      <c r="CG320" s="219"/>
      <c r="CH320" s="219"/>
      <c r="CI320" s="219"/>
      <c r="CJ320" s="219"/>
      <c r="CK320" s="219"/>
      <c r="CL320" s="219"/>
      <c r="CM320" s="219"/>
      <c r="CN320" s="219"/>
      <c r="CO320" s="219"/>
      <c r="CP320" s="219"/>
      <c r="CQ320" s="219"/>
      <c r="CR320" s="219"/>
      <c r="CS320" s="219"/>
      <c r="CT320" s="219"/>
      <c r="CU320" s="219"/>
      <c r="CV320" s="219"/>
      <c r="CW320" s="219"/>
      <c r="CX320" s="219"/>
      <c r="CY320" s="219"/>
      <c r="CZ320" s="219"/>
      <c r="DA320" s="219"/>
      <c r="DB320" s="219"/>
      <c r="DC320" s="219"/>
      <c r="DD320" s="219"/>
      <c r="DE320" s="219"/>
      <c r="DF320" s="219"/>
      <c r="DG320" s="219"/>
      <c r="DH320" s="219"/>
      <c r="DI320" s="219"/>
      <c r="DJ320" s="219"/>
      <c r="DK320" s="219"/>
      <c r="DL320" s="219"/>
      <c r="DM320" s="219"/>
      <c r="DN320" s="219"/>
      <c r="DO320" s="219"/>
      <c r="DP320" s="219"/>
      <c r="DQ320" s="219"/>
      <c r="DR320" s="219"/>
      <c r="DS320" s="219"/>
      <c r="DT320" s="219"/>
      <c r="DU320" s="219"/>
      <c r="DV320" s="219"/>
      <c r="DW320" s="219"/>
      <c r="DX320" s="219"/>
      <c r="DY320" s="219"/>
      <c r="DZ320" s="219"/>
      <c r="EA320" s="219"/>
      <c r="EB320" s="219"/>
      <c r="EC320" s="219"/>
      <c r="ED320" s="219"/>
      <c r="EE320" s="219"/>
      <c r="EF320" s="219"/>
      <c r="EG320" s="219"/>
      <c r="EH320" s="219"/>
      <c r="EI320" s="219"/>
      <c r="EJ320" s="219"/>
      <c r="EK320" s="219"/>
      <c r="EL320" s="219"/>
      <c r="EM320" s="219"/>
      <c r="EN320" s="219"/>
      <c r="EO320" s="219"/>
      <c r="EP320" s="219"/>
      <c r="EQ320" s="219"/>
      <c r="ER320" s="219"/>
      <c r="ES320" s="219"/>
      <c r="ET320" s="219"/>
      <c r="EU320" s="219"/>
      <c r="EV320" s="219"/>
      <c r="EW320" s="219"/>
      <c r="EX320" s="219"/>
      <c r="EY320" s="219"/>
      <c r="EZ320" s="219"/>
      <c r="FA320" s="219"/>
      <c r="FB320" s="219"/>
      <c r="FC320" s="219"/>
      <c r="FD320" s="219"/>
      <c r="FE320" s="219"/>
      <c r="FF320" s="219"/>
      <c r="FG320" s="219"/>
      <c r="FH320" s="219"/>
      <c r="FI320" s="219"/>
      <c r="FJ320" s="219"/>
      <c r="FK320" s="219"/>
      <c r="FL320" s="219"/>
      <c r="FM320" s="219"/>
      <c r="FN320" s="219"/>
      <c r="FO320" s="219"/>
      <c r="FP320" s="219"/>
      <c r="FQ320" s="219"/>
      <c r="FR320" s="219"/>
      <c r="FS320" s="219"/>
      <c r="FT320" s="219"/>
      <c r="FU320" s="219"/>
      <c r="FV320" s="219"/>
      <c r="FW320" s="219"/>
      <c r="FX320" s="219"/>
      <c r="FY320" s="219"/>
      <c r="FZ320" s="219"/>
      <c r="GA320" s="219"/>
      <c r="GB320" s="219"/>
      <c r="GC320" s="219"/>
      <c r="GD320" s="219"/>
      <c r="GE320" s="219"/>
      <c r="GF320" s="219"/>
      <c r="GG320" s="219"/>
      <c r="GH320" s="219"/>
      <c r="GI320" s="219"/>
      <c r="GJ320" s="219"/>
      <c r="GK320" s="219"/>
      <c r="GL320" s="219"/>
      <c r="GM320" s="219"/>
      <c r="GN320" s="219"/>
      <c r="GO320" s="219"/>
      <c r="GP320" s="219"/>
      <c r="GQ320" s="219"/>
      <c r="GR320" s="219"/>
      <c r="GS320" s="219"/>
      <c r="GT320" s="219"/>
      <c r="GU320" s="219"/>
      <c r="GV320" s="219"/>
      <c r="GW320" s="219"/>
      <c r="GX320" s="219"/>
      <c r="GY320" s="219"/>
      <c r="GZ320" s="219"/>
      <c r="HA320" s="219"/>
      <c r="HB320" s="219"/>
      <c r="HC320" s="219"/>
      <c r="HD320" s="219"/>
      <c r="HE320" s="219"/>
      <c r="HF320" s="219"/>
      <c r="HG320" s="219"/>
      <c r="HH320" s="219"/>
      <c r="HI320" s="219"/>
      <c r="HJ320" s="219"/>
      <c r="HK320" s="219"/>
      <c r="HL320" s="219"/>
      <c r="HM320" s="219"/>
      <c r="HN320" s="219"/>
      <c r="HO320" s="219"/>
      <c r="HP320" s="219"/>
      <c r="HQ320" s="219"/>
      <c r="HR320" s="219"/>
      <c r="HS320" s="219"/>
      <c r="HT320" s="219"/>
      <c r="HU320" s="219"/>
      <c r="HV320" s="219"/>
      <c r="HW320" s="219"/>
      <c r="HX320" s="219"/>
      <c r="HY320" s="219"/>
      <c r="HZ320" s="219"/>
      <c r="IA320" s="219"/>
      <c r="IB320" s="219"/>
      <c r="IC320" s="219"/>
      <c r="ID320" s="219"/>
      <c r="IE320" s="219"/>
      <c r="IF320" s="219"/>
      <c r="IG320" s="219"/>
      <c r="IH320" s="219"/>
      <c r="II320" s="219"/>
      <c r="IJ320" s="219"/>
      <c r="IK320" s="219"/>
      <c r="IL320" s="219"/>
      <c r="IM320" s="219"/>
      <c r="IN320" s="219"/>
      <c r="IO320" s="219"/>
      <c r="IP320" s="219"/>
      <c r="IQ320" s="219"/>
      <c r="IR320" s="219"/>
      <c r="IS320" s="219"/>
      <c r="IT320" s="219"/>
      <c r="IU320" s="219"/>
      <c r="IV320" s="219"/>
      <c r="IW320" s="219"/>
      <c r="IX320" s="219"/>
      <c r="IY320" s="219"/>
      <c r="IZ320" s="219"/>
      <c r="JA320" s="219"/>
      <c r="JB320" s="219"/>
      <c r="JC320" s="219"/>
      <c r="JD320" s="219"/>
      <c r="JE320" s="219"/>
      <c r="JF320" s="219"/>
      <c r="JG320" s="219"/>
      <c r="JH320" s="219"/>
      <c r="JI320" s="219"/>
      <c r="JJ320" s="219"/>
      <c r="JK320" s="219"/>
      <c r="JL320" s="219"/>
      <c r="JM320" s="219"/>
      <c r="JN320" s="219"/>
      <c r="JO320" s="219"/>
      <c r="JP320" s="219"/>
      <c r="JQ320" s="219"/>
      <c r="JR320" s="219"/>
      <c r="JS320" s="219"/>
      <c r="JT320" s="219"/>
      <c r="JU320" s="219"/>
      <c r="JV320" s="219"/>
      <c r="JW320" s="219"/>
      <c r="JX320" s="219"/>
      <c r="JY320" s="219"/>
      <c r="JZ320" s="219"/>
      <c r="KA320" s="219"/>
      <c r="KB320" s="219"/>
      <c r="KC320" s="219"/>
      <c r="KD320" s="219"/>
      <c r="KE320" s="219"/>
      <c r="KF320" s="219"/>
      <c r="KG320" s="219"/>
      <c r="KH320" s="219"/>
      <c r="KI320" s="219"/>
      <c r="KJ320" s="219"/>
      <c r="KK320" s="219"/>
      <c r="KL320" s="219"/>
      <c r="KM320" s="219"/>
      <c r="KN320" s="219"/>
      <c r="KO320" s="219"/>
      <c r="KP320" s="219"/>
      <c r="KQ320" s="219"/>
      <c r="KR320" s="219"/>
      <c r="KS320" s="219"/>
      <c r="KT320" s="219"/>
      <c r="KU320" s="219"/>
      <c r="KV320" s="219"/>
      <c r="KW320" s="219"/>
      <c r="KX320" s="219"/>
      <c r="KY320" s="219"/>
      <c r="KZ320" s="219"/>
      <c r="LA320" s="219"/>
      <c r="LB320" s="219"/>
      <c r="LC320" s="219"/>
      <c r="LD320" s="219"/>
      <c r="LE320" s="219"/>
      <c r="LF320" s="219"/>
      <c r="LG320" s="219"/>
      <c r="LH320" s="219"/>
      <c r="LI320" s="219"/>
      <c r="LJ320" s="219"/>
      <c r="LK320" s="219"/>
      <c r="LL320" s="219"/>
      <c r="LM320" s="219"/>
      <c r="LN320" s="219"/>
      <c r="LO320" s="219"/>
      <c r="LP320" s="219"/>
      <c r="LQ320" s="219"/>
      <c r="LR320" s="219"/>
      <c r="LS320" s="219"/>
      <c r="LT320" s="219"/>
      <c r="LU320" s="219"/>
      <c r="LV320" s="219"/>
      <c r="LW320" s="219"/>
      <c r="LX320" s="219"/>
      <c r="LY320" s="219"/>
      <c r="LZ320" s="219"/>
      <c r="MA320" s="219"/>
      <c r="MB320" s="219"/>
      <c r="MC320" s="219"/>
      <c r="MD320" s="219"/>
      <c r="ME320" s="219"/>
      <c r="MF320" s="219"/>
      <c r="MG320" s="219"/>
      <c r="MH320" s="219"/>
      <c r="MI320" s="219"/>
      <c r="MJ320" s="219"/>
      <c r="MK320" s="219"/>
      <c r="ML320" s="219"/>
      <c r="MM320" s="219"/>
      <c r="MN320" s="219"/>
      <c r="MO320" s="219"/>
      <c r="MP320" s="219"/>
      <c r="MQ320" s="219"/>
      <c r="MR320" s="219"/>
      <c r="MS320" s="219"/>
      <c r="MT320" s="219"/>
      <c r="MU320" s="219"/>
      <c r="MV320" s="219"/>
      <c r="MW320" s="219"/>
      <c r="MX320" s="219"/>
      <c r="MY320" s="219"/>
      <c r="MZ320" s="219"/>
      <c r="NA320" s="219"/>
      <c r="NB320" s="219"/>
      <c r="NC320" s="219"/>
      <c r="ND320" s="219"/>
      <c r="NE320" s="219"/>
      <c r="NF320" s="219"/>
      <c r="NG320" s="219"/>
      <c r="NH320" s="219"/>
      <c r="NI320" s="219"/>
      <c r="NJ320" s="219"/>
      <c r="NK320" s="219"/>
      <c r="NL320" s="219"/>
      <c r="NM320" s="219"/>
      <c r="NN320" s="219"/>
      <c r="NO320" s="219"/>
      <c r="NP320" s="219"/>
      <c r="NQ320" s="219"/>
      <c r="NR320" s="219"/>
      <c r="NS320" s="219"/>
      <c r="NT320" s="219"/>
      <c r="NU320" s="219"/>
      <c r="NV320" s="219"/>
      <c r="NW320" s="219"/>
      <c r="NX320" s="219"/>
      <c r="NY320" s="219"/>
      <c r="NZ320" s="219"/>
      <c r="OA320" s="219"/>
      <c r="OB320" s="219"/>
      <c r="OC320" s="219"/>
      <c r="OD320" s="219"/>
    </row>
    <row r="321" spans="1:394" ht="18.600000000000001" customHeight="1" x14ac:dyDescent="0.2">
      <c r="A321" s="166">
        <v>4</v>
      </c>
      <c r="B321" s="825" t="s">
        <v>979</v>
      </c>
      <c r="C321" s="825"/>
      <c r="D321" s="825"/>
      <c r="E321" s="825"/>
      <c r="F321" s="825"/>
      <c r="G321" s="825"/>
      <c r="H321" s="825"/>
      <c r="I321" s="825"/>
      <c r="J321" s="825"/>
      <c r="K321" s="825"/>
      <c r="L321" s="825"/>
      <c r="M321" s="825"/>
      <c r="N321" s="825"/>
      <c r="O321" s="825"/>
      <c r="P321" s="825"/>
      <c r="AL321" s="219"/>
      <c r="AM321" s="219"/>
      <c r="AN321" s="219"/>
      <c r="AO321" s="219"/>
      <c r="AP321" s="219"/>
      <c r="AQ321" s="219"/>
      <c r="AR321" s="219"/>
      <c r="AS321" s="219"/>
      <c r="AT321" s="219"/>
      <c r="AU321" s="219"/>
      <c r="AV321" s="219"/>
      <c r="AW321" s="219"/>
      <c r="AX321" s="219"/>
      <c r="AY321" s="219"/>
      <c r="AZ321" s="219"/>
      <c r="BA321" s="219"/>
      <c r="BB321" s="219"/>
      <c r="BC321" s="219"/>
      <c r="BD321" s="219"/>
      <c r="BE321" s="219"/>
      <c r="BF321" s="219"/>
      <c r="BG321" s="219"/>
      <c r="BH321" s="219"/>
      <c r="BI321" s="219"/>
      <c r="BJ321" s="219"/>
      <c r="BK321" s="219"/>
      <c r="BL321" s="219"/>
      <c r="BM321" s="219"/>
      <c r="BN321" s="219"/>
      <c r="BO321" s="219"/>
      <c r="BP321" s="219"/>
      <c r="BQ321" s="219"/>
      <c r="BR321" s="219"/>
      <c r="BS321" s="219"/>
      <c r="BT321" s="219"/>
      <c r="BU321" s="219"/>
      <c r="BV321" s="219"/>
      <c r="BW321" s="219"/>
      <c r="BX321" s="219"/>
      <c r="BY321" s="219"/>
      <c r="BZ321" s="219"/>
      <c r="CA321" s="219"/>
      <c r="CB321" s="219"/>
      <c r="CC321" s="219"/>
      <c r="CD321" s="219"/>
      <c r="CE321" s="219"/>
      <c r="CF321" s="219"/>
      <c r="CG321" s="219"/>
      <c r="CH321" s="219"/>
      <c r="CI321" s="219"/>
      <c r="CJ321" s="219"/>
      <c r="CK321" s="219"/>
      <c r="CL321" s="219"/>
      <c r="CM321" s="219"/>
      <c r="CN321" s="219"/>
      <c r="CO321" s="219"/>
      <c r="CP321" s="219"/>
      <c r="CQ321" s="219"/>
      <c r="CR321" s="219"/>
      <c r="CS321" s="219"/>
      <c r="CT321" s="219"/>
      <c r="CU321" s="219"/>
      <c r="CV321" s="219"/>
      <c r="CW321" s="219"/>
      <c r="CX321" s="219"/>
      <c r="CY321" s="219"/>
      <c r="CZ321" s="219"/>
      <c r="DA321" s="219"/>
      <c r="DB321" s="219"/>
      <c r="DC321" s="219"/>
      <c r="DD321" s="219"/>
      <c r="DE321" s="219"/>
      <c r="DF321" s="219"/>
      <c r="DG321" s="219"/>
      <c r="DH321" s="219"/>
      <c r="DI321" s="219"/>
      <c r="DJ321" s="219"/>
      <c r="DK321" s="219"/>
      <c r="DL321" s="219"/>
      <c r="DM321" s="219"/>
      <c r="DN321" s="219"/>
      <c r="DO321" s="219"/>
      <c r="DP321" s="219"/>
      <c r="DQ321" s="219"/>
      <c r="DR321" s="219"/>
      <c r="DS321" s="219"/>
      <c r="DT321" s="219"/>
      <c r="DU321" s="219"/>
      <c r="DV321" s="219"/>
      <c r="DW321" s="219"/>
      <c r="DX321" s="219"/>
      <c r="DY321" s="219"/>
      <c r="DZ321" s="219"/>
      <c r="EA321" s="219"/>
      <c r="EB321" s="219"/>
      <c r="EC321" s="219"/>
      <c r="ED321" s="219"/>
      <c r="EE321" s="219"/>
      <c r="EF321" s="219"/>
      <c r="EG321" s="219"/>
      <c r="EH321" s="219"/>
      <c r="EI321" s="219"/>
      <c r="EJ321" s="219"/>
      <c r="EK321" s="219"/>
      <c r="EL321" s="219"/>
      <c r="EM321" s="219"/>
      <c r="EN321" s="219"/>
      <c r="EO321" s="219"/>
      <c r="EP321" s="219"/>
      <c r="EQ321" s="219"/>
      <c r="ER321" s="219"/>
      <c r="ES321" s="219"/>
      <c r="ET321" s="219"/>
      <c r="EU321" s="219"/>
      <c r="EV321" s="219"/>
      <c r="EW321" s="219"/>
      <c r="EX321" s="219"/>
      <c r="EY321" s="219"/>
      <c r="EZ321" s="219"/>
      <c r="FA321" s="219"/>
      <c r="FB321" s="219"/>
      <c r="FC321" s="219"/>
      <c r="FD321" s="219"/>
      <c r="FE321" s="219"/>
      <c r="FF321" s="219"/>
      <c r="FG321" s="219"/>
      <c r="FH321" s="219"/>
      <c r="FI321" s="219"/>
      <c r="FJ321" s="219"/>
      <c r="FK321" s="219"/>
      <c r="FL321" s="219"/>
      <c r="FM321" s="219"/>
      <c r="FN321" s="219"/>
      <c r="FO321" s="219"/>
      <c r="FP321" s="219"/>
      <c r="FQ321" s="219"/>
      <c r="FR321" s="219"/>
      <c r="FS321" s="219"/>
      <c r="FT321" s="219"/>
      <c r="FU321" s="219"/>
      <c r="FV321" s="219"/>
      <c r="FW321" s="219"/>
      <c r="FX321" s="219"/>
      <c r="FY321" s="219"/>
      <c r="FZ321" s="219"/>
      <c r="GA321" s="219"/>
      <c r="GB321" s="219"/>
      <c r="GC321" s="219"/>
      <c r="GD321" s="219"/>
      <c r="GE321" s="219"/>
      <c r="GF321" s="219"/>
      <c r="GG321" s="219"/>
      <c r="GH321" s="219"/>
      <c r="GI321" s="219"/>
      <c r="GJ321" s="219"/>
      <c r="GK321" s="219"/>
      <c r="GL321" s="219"/>
      <c r="GM321" s="219"/>
      <c r="GN321" s="219"/>
      <c r="GO321" s="219"/>
      <c r="GP321" s="219"/>
      <c r="GQ321" s="219"/>
      <c r="GR321" s="219"/>
      <c r="GS321" s="219"/>
      <c r="GT321" s="219"/>
      <c r="GU321" s="219"/>
      <c r="GV321" s="219"/>
      <c r="GW321" s="219"/>
      <c r="GX321" s="219"/>
      <c r="GY321" s="219"/>
      <c r="GZ321" s="219"/>
      <c r="HA321" s="219"/>
      <c r="HB321" s="219"/>
      <c r="HC321" s="219"/>
      <c r="HD321" s="219"/>
      <c r="HE321" s="219"/>
      <c r="HF321" s="219"/>
      <c r="HG321" s="219"/>
      <c r="HH321" s="219"/>
      <c r="HI321" s="219"/>
      <c r="HJ321" s="219"/>
      <c r="HK321" s="219"/>
      <c r="HL321" s="219"/>
      <c r="HM321" s="219"/>
      <c r="HN321" s="219"/>
      <c r="HO321" s="219"/>
      <c r="HP321" s="219"/>
      <c r="HQ321" s="219"/>
      <c r="HR321" s="219"/>
      <c r="HS321" s="219"/>
      <c r="HT321" s="219"/>
      <c r="HU321" s="219"/>
      <c r="HV321" s="219"/>
      <c r="HW321" s="219"/>
      <c r="HX321" s="219"/>
      <c r="HY321" s="219"/>
      <c r="HZ321" s="219"/>
      <c r="IA321" s="219"/>
      <c r="IB321" s="219"/>
      <c r="IC321" s="219"/>
      <c r="ID321" s="219"/>
      <c r="IE321" s="219"/>
      <c r="IF321" s="219"/>
      <c r="IG321" s="219"/>
      <c r="IH321" s="219"/>
      <c r="II321" s="219"/>
      <c r="IJ321" s="219"/>
      <c r="IK321" s="219"/>
      <c r="IL321" s="219"/>
      <c r="IM321" s="219"/>
      <c r="IN321" s="219"/>
      <c r="IO321" s="219"/>
      <c r="IP321" s="219"/>
      <c r="IQ321" s="219"/>
      <c r="IR321" s="219"/>
      <c r="IS321" s="219"/>
      <c r="IT321" s="219"/>
      <c r="IU321" s="219"/>
      <c r="IV321" s="219"/>
      <c r="IW321" s="219"/>
      <c r="IX321" s="219"/>
      <c r="IY321" s="219"/>
      <c r="IZ321" s="219"/>
      <c r="JA321" s="219"/>
      <c r="JB321" s="219"/>
      <c r="JC321" s="219"/>
      <c r="JD321" s="219"/>
      <c r="JE321" s="219"/>
      <c r="JF321" s="219"/>
      <c r="JG321" s="219"/>
      <c r="JH321" s="219"/>
      <c r="JI321" s="219"/>
      <c r="JJ321" s="219"/>
      <c r="JK321" s="219"/>
      <c r="JL321" s="219"/>
      <c r="JM321" s="219"/>
      <c r="JN321" s="219"/>
      <c r="JO321" s="219"/>
      <c r="JP321" s="219"/>
      <c r="JQ321" s="219"/>
      <c r="JR321" s="219"/>
      <c r="JS321" s="219"/>
      <c r="JT321" s="219"/>
      <c r="JU321" s="219"/>
      <c r="JV321" s="219"/>
      <c r="JW321" s="219"/>
      <c r="JX321" s="219"/>
      <c r="JY321" s="219"/>
      <c r="JZ321" s="219"/>
      <c r="KA321" s="219"/>
      <c r="KB321" s="219"/>
      <c r="KC321" s="219"/>
      <c r="KD321" s="219"/>
      <c r="KE321" s="219"/>
      <c r="KF321" s="219"/>
      <c r="KG321" s="219"/>
      <c r="KH321" s="219"/>
      <c r="KI321" s="219"/>
      <c r="KJ321" s="219"/>
      <c r="KK321" s="219"/>
      <c r="KL321" s="219"/>
      <c r="KM321" s="219"/>
      <c r="KN321" s="219"/>
      <c r="KO321" s="219"/>
      <c r="KP321" s="219"/>
      <c r="KQ321" s="219"/>
      <c r="KR321" s="219"/>
      <c r="KS321" s="219"/>
      <c r="KT321" s="219"/>
      <c r="KU321" s="219"/>
      <c r="KV321" s="219"/>
      <c r="KW321" s="219"/>
      <c r="KX321" s="219"/>
      <c r="KY321" s="219"/>
      <c r="KZ321" s="219"/>
      <c r="LA321" s="219"/>
      <c r="LB321" s="219"/>
      <c r="LC321" s="219"/>
      <c r="LD321" s="219"/>
      <c r="LE321" s="219"/>
      <c r="LF321" s="219"/>
      <c r="LG321" s="219"/>
      <c r="LH321" s="219"/>
      <c r="LI321" s="219"/>
      <c r="LJ321" s="219"/>
      <c r="LK321" s="219"/>
      <c r="LL321" s="219"/>
      <c r="LM321" s="219"/>
      <c r="LN321" s="219"/>
      <c r="LO321" s="219"/>
      <c r="LP321" s="219"/>
      <c r="LQ321" s="219"/>
      <c r="LR321" s="219"/>
      <c r="LS321" s="219"/>
      <c r="LT321" s="219"/>
      <c r="LU321" s="219"/>
      <c r="LV321" s="219"/>
      <c r="LW321" s="219"/>
      <c r="LX321" s="219"/>
      <c r="LY321" s="219"/>
      <c r="LZ321" s="219"/>
      <c r="MA321" s="219"/>
      <c r="MB321" s="219"/>
      <c r="MC321" s="219"/>
      <c r="MD321" s="219"/>
      <c r="ME321" s="219"/>
      <c r="MF321" s="219"/>
      <c r="MG321" s="219"/>
      <c r="MH321" s="219"/>
      <c r="MI321" s="219"/>
      <c r="MJ321" s="219"/>
      <c r="MK321" s="219"/>
      <c r="ML321" s="219"/>
      <c r="MM321" s="219"/>
      <c r="MN321" s="219"/>
      <c r="MO321" s="219"/>
      <c r="MP321" s="219"/>
      <c r="MQ321" s="219"/>
      <c r="MR321" s="219"/>
      <c r="MS321" s="219"/>
      <c r="MT321" s="219"/>
      <c r="MU321" s="219"/>
      <c r="MV321" s="219"/>
      <c r="MW321" s="219"/>
      <c r="MX321" s="219"/>
      <c r="MY321" s="219"/>
      <c r="MZ321" s="219"/>
      <c r="NA321" s="219"/>
      <c r="NB321" s="219"/>
      <c r="NC321" s="219"/>
      <c r="ND321" s="219"/>
      <c r="NE321" s="219"/>
      <c r="NF321" s="219"/>
      <c r="NG321" s="219"/>
      <c r="NH321" s="219"/>
      <c r="NI321" s="219"/>
      <c r="NJ321" s="219"/>
      <c r="NK321" s="219"/>
      <c r="NL321" s="219"/>
      <c r="NM321" s="219"/>
      <c r="NN321" s="219"/>
      <c r="NO321" s="219"/>
      <c r="NP321" s="219"/>
      <c r="NQ321" s="219"/>
      <c r="NR321" s="219"/>
      <c r="NS321" s="219"/>
      <c r="NT321" s="219"/>
      <c r="NU321" s="219"/>
      <c r="NV321" s="219"/>
      <c r="NW321" s="219"/>
      <c r="NX321" s="219"/>
      <c r="NY321" s="219"/>
      <c r="NZ321" s="219"/>
      <c r="OA321" s="219"/>
      <c r="OB321" s="219"/>
      <c r="OC321" s="219"/>
      <c r="OD321" s="219"/>
    </row>
    <row r="322" spans="1:394" ht="18.600000000000001" customHeight="1" x14ac:dyDescent="0.2">
      <c r="A322" s="166">
        <v>5</v>
      </c>
      <c r="B322" s="825" t="s">
        <v>980</v>
      </c>
      <c r="C322" s="825"/>
      <c r="D322" s="825"/>
      <c r="E322" s="825"/>
      <c r="F322" s="825"/>
      <c r="G322" s="825"/>
      <c r="H322" s="825"/>
      <c r="I322" s="825"/>
      <c r="J322" s="825"/>
      <c r="K322" s="825"/>
      <c r="L322" s="825"/>
      <c r="M322" s="825"/>
      <c r="N322" s="825"/>
      <c r="O322" s="825"/>
      <c r="P322" s="825"/>
      <c r="AL322" s="219"/>
      <c r="AM322" s="219"/>
      <c r="AN322" s="219"/>
      <c r="AO322" s="219"/>
      <c r="AP322" s="219"/>
      <c r="AQ322" s="219"/>
      <c r="AR322" s="219"/>
      <c r="AS322" s="219"/>
      <c r="AT322" s="219"/>
      <c r="AU322" s="219"/>
      <c r="AV322" s="219"/>
      <c r="AW322" s="219"/>
      <c r="AX322" s="219"/>
      <c r="AY322" s="219"/>
      <c r="AZ322" s="219"/>
      <c r="BA322" s="219"/>
      <c r="BB322" s="219"/>
      <c r="BC322" s="219"/>
      <c r="BD322" s="219"/>
      <c r="BE322" s="219"/>
      <c r="BF322" s="219"/>
      <c r="BG322" s="219"/>
      <c r="BH322" s="219"/>
      <c r="BI322" s="219"/>
      <c r="BJ322" s="219"/>
      <c r="BK322" s="219"/>
      <c r="BL322" s="219"/>
      <c r="BM322" s="219"/>
      <c r="BN322" s="219"/>
      <c r="BO322" s="219"/>
      <c r="BP322" s="219"/>
      <c r="BQ322" s="219"/>
      <c r="BR322" s="219"/>
      <c r="BS322" s="219"/>
      <c r="BT322" s="219"/>
      <c r="BU322" s="219"/>
      <c r="BV322" s="219"/>
      <c r="BW322" s="219"/>
      <c r="BX322" s="219"/>
      <c r="BY322" s="219"/>
      <c r="BZ322" s="219"/>
      <c r="CA322" s="219"/>
      <c r="CB322" s="219"/>
      <c r="CC322" s="219"/>
      <c r="CD322" s="219"/>
      <c r="CE322" s="219"/>
      <c r="CF322" s="219"/>
      <c r="CG322" s="219"/>
      <c r="CH322" s="219"/>
      <c r="CI322" s="219"/>
      <c r="CJ322" s="219"/>
      <c r="CK322" s="219"/>
      <c r="CL322" s="219"/>
      <c r="CM322" s="219"/>
      <c r="CN322" s="219"/>
      <c r="CO322" s="219"/>
      <c r="CP322" s="219"/>
      <c r="CQ322" s="219"/>
      <c r="CR322" s="219"/>
      <c r="CS322" s="219"/>
      <c r="CT322" s="219"/>
      <c r="CU322" s="219"/>
      <c r="CV322" s="219"/>
      <c r="CW322" s="219"/>
      <c r="CX322" s="219"/>
      <c r="CY322" s="219"/>
      <c r="CZ322" s="219"/>
      <c r="DA322" s="219"/>
      <c r="DB322" s="219"/>
      <c r="DC322" s="219"/>
      <c r="DD322" s="219"/>
      <c r="DE322" s="219"/>
      <c r="DF322" s="219"/>
      <c r="DG322" s="219"/>
      <c r="DH322" s="219"/>
      <c r="DI322" s="219"/>
      <c r="DJ322" s="219"/>
      <c r="DK322" s="219"/>
      <c r="DL322" s="219"/>
      <c r="DM322" s="219"/>
      <c r="DN322" s="219"/>
      <c r="DO322" s="219"/>
      <c r="DP322" s="219"/>
      <c r="DQ322" s="219"/>
      <c r="DR322" s="219"/>
      <c r="DS322" s="219"/>
      <c r="DT322" s="219"/>
      <c r="DU322" s="219"/>
      <c r="DV322" s="219"/>
      <c r="DW322" s="219"/>
      <c r="DX322" s="219"/>
      <c r="DY322" s="219"/>
      <c r="DZ322" s="219"/>
      <c r="EA322" s="219"/>
      <c r="EB322" s="219"/>
      <c r="EC322" s="219"/>
      <c r="ED322" s="219"/>
      <c r="EE322" s="219"/>
      <c r="EF322" s="219"/>
      <c r="EG322" s="219"/>
      <c r="EH322" s="219"/>
      <c r="EI322" s="219"/>
      <c r="EJ322" s="219"/>
      <c r="EK322" s="219"/>
      <c r="EL322" s="219"/>
      <c r="EM322" s="219"/>
      <c r="EN322" s="219"/>
      <c r="EO322" s="219"/>
      <c r="EP322" s="219"/>
      <c r="EQ322" s="219"/>
      <c r="ER322" s="219"/>
      <c r="ES322" s="219"/>
      <c r="ET322" s="219"/>
      <c r="EU322" s="219"/>
      <c r="EV322" s="219"/>
      <c r="EW322" s="219"/>
      <c r="EX322" s="219"/>
      <c r="EY322" s="219"/>
      <c r="EZ322" s="219"/>
      <c r="FA322" s="219"/>
      <c r="FB322" s="219"/>
      <c r="FC322" s="219"/>
      <c r="FD322" s="219"/>
      <c r="FE322" s="219"/>
      <c r="FF322" s="219"/>
      <c r="FG322" s="219"/>
      <c r="FH322" s="219"/>
      <c r="FI322" s="219"/>
      <c r="FJ322" s="219"/>
      <c r="FK322" s="219"/>
      <c r="FL322" s="219"/>
      <c r="FM322" s="219"/>
      <c r="FN322" s="219"/>
      <c r="FO322" s="219"/>
      <c r="FP322" s="219"/>
      <c r="FQ322" s="219"/>
      <c r="FR322" s="219"/>
      <c r="FS322" s="219"/>
      <c r="FT322" s="219"/>
      <c r="FU322" s="219"/>
      <c r="FV322" s="219"/>
      <c r="FW322" s="219"/>
      <c r="FX322" s="219"/>
      <c r="FY322" s="219"/>
      <c r="FZ322" s="219"/>
      <c r="GA322" s="219"/>
      <c r="GB322" s="219"/>
      <c r="GC322" s="219"/>
      <c r="GD322" s="219"/>
      <c r="GE322" s="219"/>
      <c r="GF322" s="219"/>
      <c r="GG322" s="219"/>
      <c r="GH322" s="219"/>
      <c r="GI322" s="219"/>
      <c r="GJ322" s="219"/>
      <c r="GK322" s="219"/>
      <c r="GL322" s="219"/>
      <c r="GM322" s="219"/>
      <c r="GN322" s="219"/>
      <c r="GO322" s="219"/>
      <c r="GP322" s="219"/>
      <c r="GQ322" s="219"/>
      <c r="GR322" s="219"/>
      <c r="GS322" s="219"/>
      <c r="GT322" s="219"/>
      <c r="GU322" s="219"/>
      <c r="GV322" s="219"/>
      <c r="GW322" s="219"/>
      <c r="GX322" s="219"/>
      <c r="GY322" s="219"/>
      <c r="GZ322" s="219"/>
      <c r="HA322" s="219"/>
      <c r="HB322" s="219"/>
      <c r="HC322" s="219"/>
      <c r="HD322" s="219"/>
      <c r="HE322" s="219"/>
      <c r="HF322" s="219"/>
      <c r="HG322" s="219"/>
      <c r="HH322" s="219"/>
      <c r="HI322" s="219"/>
      <c r="HJ322" s="219"/>
      <c r="HK322" s="219"/>
      <c r="HL322" s="219"/>
      <c r="HM322" s="219"/>
      <c r="HN322" s="219"/>
      <c r="HO322" s="219"/>
      <c r="HP322" s="219"/>
      <c r="HQ322" s="219"/>
      <c r="HR322" s="219"/>
      <c r="HS322" s="219"/>
      <c r="HT322" s="219"/>
      <c r="HU322" s="219"/>
      <c r="HV322" s="219"/>
      <c r="HW322" s="219"/>
      <c r="HX322" s="219"/>
      <c r="HY322" s="219"/>
      <c r="HZ322" s="219"/>
      <c r="IA322" s="219"/>
      <c r="IB322" s="219"/>
      <c r="IC322" s="219"/>
      <c r="ID322" s="219"/>
      <c r="IE322" s="219"/>
      <c r="IF322" s="219"/>
      <c r="IG322" s="219"/>
      <c r="IH322" s="219"/>
      <c r="II322" s="219"/>
      <c r="IJ322" s="219"/>
      <c r="IK322" s="219"/>
      <c r="IL322" s="219"/>
      <c r="IM322" s="219"/>
      <c r="IN322" s="219"/>
      <c r="IO322" s="219"/>
      <c r="IP322" s="219"/>
      <c r="IQ322" s="219"/>
      <c r="IR322" s="219"/>
      <c r="IS322" s="219"/>
      <c r="IT322" s="219"/>
      <c r="IU322" s="219"/>
      <c r="IV322" s="219"/>
      <c r="IW322" s="219"/>
      <c r="IX322" s="219"/>
      <c r="IY322" s="219"/>
      <c r="IZ322" s="219"/>
      <c r="JA322" s="219"/>
      <c r="JB322" s="219"/>
      <c r="JC322" s="219"/>
      <c r="JD322" s="219"/>
      <c r="JE322" s="219"/>
      <c r="JF322" s="219"/>
      <c r="JG322" s="219"/>
      <c r="JH322" s="219"/>
      <c r="JI322" s="219"/>
      <c r="JJ322" s="219"/>
      <c r="JK322" s="219"/>
      <c r="JL322" s="219"/>
      <c r="JM322" s="219"/>
      <c r="JN322" s="219"/>
      <c r="JO322" s="219"/>
      <c r="JP322" s="219"/>
      <c r="JQ322" s="219"/>
      <c r="JR322" s="219"/>
      <c r="JS322" s="219"/>
      <c r="JT322" s="219"/>
      <c r="JU322" s="219"/>
      <c r="JV322" s="219"/>
      <c r="JW322" s="219"/>
      <c r="JX322" s="219"/>
      <c r="JY322" s="219"/>
      <c r="JZ322" s="219"/>
      <c r="KA322" s="219"/>
      <c r="KB322" s="219"/>
      <c r="KC322" s="219"/>
      <c r="KD322" s="219"/>
      <c r="KE322" s="219"/>
      <c r="KF322" s="219"/>
      <c r="KG322" s="219"/>
      <c r="KH322" s="219"/>
      <c r="KI322" s="219"/>
      <c r="KJ322" s="219"/>
      <c r="KK322" s="219"/>
      <c r="KL322" s="219"/>
      <c r="KM322" s="219"/>
      <c r="KN322" s="219"/>
      <c r="KO322" s="219"/>
      <c r="KP322" s="219"/>
      <c r="KQ322" s="219"/>
      <c r="KR322" s="219"/>
      <c r="KS322" s="219"/>
      <c r="KT322" s="219"/>
      <c r="KU322" s="219"/>
      <c r="KV322" s="219"/>
      <c r="KW322" s="219"/>
      <c r="KX322" s="219"/>
      <c r="KY322" s="219"/>
      <c r="KZ322" s="219"/>
      <c r="LA322" s="219"/>
      <c r="LB322" s="219"/>
      <c r="LC322" s="219"/>
      <c r="LD322" s="219"/>
      <c r="LE322" s="219"/>
      <c r="LF322" s="219"/>
      <c r="LG322" s="219"/>
      <c r="LH322" s="219"/>
      <c r="LI322" s="219"/>
      <c r="LJ322" s="219"/>
      <c r="LK322" s="219"/>
      <c r="LL322" s="219"/>
      <c r="LM322" s="219"/>
      <c r="LN322" s="219"/>
      <c r="LO322" s="219"/>
      <c r="LP322" s="219"/>
      <c r="LQ322" s="219"/>
      <c r="LR322" s="219"/>
      <c r="LS322" s="219"/>
      <c r="LT322" s="219"/>
      <c r="LU322" s="219"/>
      <c r="LV322" s="219"/>
      <c r="LW322" s="219"/>
      <c r="LX322" s="219"/>
      <c r="LY322" s="219"/>
      <c r="LZ322" s="219"/>
      <c r="MA322" s="219"/>
      <c r="MB322" s="219"/>
      <c r="MC322" s="219"/>
      <c r="MD322" s="219"/>
      <c r="ME322" s="219"/>
      <c r="MF322" s="219"/>
      <c r="MG322" s="219"/>
      <c r="MH322" s="219"/>
      <c r="MI322" s="219"/>
      <c r="MJ322" s="219"/>
      <c r="MK322" s="219"/>
      <c r="ML322" s="219"/>
      <c r="MM322" s="219"/>
      <c r="MN322" s="219"/>
      <c r="MO322" s="219"/>
      <c r="MP322" s="219"/>
      <c r="MQ322" s="219"/>
      <c r="MR322" s="219"/>
      <c r="MS322" s="219"/>
      <c r="MT322" s="219"/>
      <c r="MU322" s="219"/>
      <c r="MV322" s="219"/>
      <c r="MW322" s="219"/>
      <c r="MX322" s="219"/>
      <c r="MY322" s="219"/>
      <c r="MZ322" s="219"/>
      <c r="NA322" s="219"/>
      <c r="NB322" s="219"/>
      <c r="NC322" s="219"/>
      <c r="ND322" s="219"/>
      <c r="NE322" s="219"/>
      <c r="NF322" s="219"/>
      <c r="NG322" s="219"/>
      <c r="NH322" s="219"/>
      <c r="NI322" s="219"/>
      <c r="NJ322" s="219"/>
      <c r="NK322" s="219"/>
      <c r="NL322" s="219"/>
      <c r="NM322" s="219"/>
      <c r="NN322" s="219"/>
      <c r="NO322" s="219"/>
      <c r="NP322" s="219"/>
      <c r="NQ322" s="219"/>
      <c r="NR322" s="219"/>
      <c r="NS322" s="219"/>
      <c r="NT322" s="219"/>
      <c r="NU322" s="219"/>
      <c r="NV322" s="219"/>
      <c r="NW322" s="219"/>
      <c r="NX322" s="219"/>
      <c r="NY322" s="219"/>
      <c r="NZ322" s="219"/>
      <c r="OA322" s="219"/>
      <c r="OB322" s="219"/>
      <c r="OC322" s="219"/>
      <c r="OD322" s="219"/>
    </row>
    <row r="323" spans="1:394" ht="11.25" customHeight="1" x14ac:dyDescent="0.25">
      <c r="A323" s="152"/>
      <c r="B323" s="213" t="s">
        <v>981</v>
      </c>
      <c r="D323" s="213"/>
      <c r="E323" s="218"/>
      <c r="F323" s="184"/>
      <c r="G323" s="184"/>
      <c r="H323" s="218"/>
      <c r="I323" s="213"/>
      <c r="J323" s="213"/>
      <c r="K323" s="213"/>
      <c r="L323" s="213"/>
      <c r="M323" s="184"/>
    </row>
    <row r="324" spans="1:394" ht="11.25" customHeight="1" x14ac:dyDescent="0.25">
      <c r="A324" s="152"/>
      <c r="B324" s="213" t="s">
        <v>906</v>
      </c>
      <c r="D324" s="213"/>
      <c r="E324" s="218"/>
      <c r="F324" s="184"/>
      <c r="G324" s="184"/>
      <c r="H324" s="218"/>
      <c r="I324" s="213"/>
      <c r="J324" s="213"/>
      <c r="K324" s="213"/>
      <c r="L324" s="213"/>
      <c r="M324" s="184"/>
    </row>
    <row r="325" spans="1:394" ht="11.25" customHeight="1" x14ac:dyDescent="0.25">
      <c r="A325" s="152"/>
      <c r="B325" s="213"/>
      <c r="D325" s="213"/>
      <c r="E325" s="218"/>
      <c r="F325" s="184"/>
      <c r="G325" s="184"/>
      <c r="H325" s="218"/>
      <c r="I325" s="213"/>
      <c r="J325" s="213"/>
      <c r="K325" s="213"/>
      <c r="L325" s="213"/>
      <c r="M325" s="184"/>
    </row>
    <row r="326" spans="1:394" ht="11.25" customHeight="1" x14ac:dyDescent="0.25">
      <c r="A326" s="152" t="s">
        <v>289</v>
      </c>
      <c r="B326" s="213" t="s">
        <v>982</v>
      </c>
      <c r="D326" s="213"/>
      <c r="E326" s="218"/>
      <c r="F326" s="184"/>
      <c r="G326" s="184"/>
      <c r="H326" s="218"/>
      <c r="I326" s="213"/>
      <c r="J326" s="213"/>
      <c r="K326" s="213"/>
      <c r="L326" s="213"/>
      <c r="M326" s="184"/>
    </row>
    <row r="327" spans="1:394" ht="11.25" customHeight="1" x14ac:dyDescent="0.25">
      <c r="A327" s="152" t="s">
        <v>907</v>
      </c>
      <c r="B327" s="213" t="s">
        <v>908</v>
      </c>
      <c r="D327" s="213"/>
      <c r="E327" s="218"/>
      <c r="F327" s="184"/>
      <c r="G327" s="184"/>
      <c r="H327" s="218"/>
      <c r="I327" s="213"/>
      <c r="J327" s="213"/>
      <c r="K327" s="213"/>
      <c r="L327" s="213"/>
      <c r="M327" s="184"/>
    </row>
    <row r="328" spans="1:394" ht="15" customHeight="1" x14ac:dyDescent="0.25">
      <c r="A328" s="131"/>
      <c r="B328" s="213"/>
      <c r="D328" s="213"/>
      <c r="E328" s="218"/>
      <c r="F328" s="184"/>
      <c r="G328" s="184"/>
      <c r="H328" s="218"/>
      <c r="I328" s="213"/>
      <c r="J328" s="213"/>
      <c r="K328" s="213"/>
      <c r="L328" s="213"/>
      <c r="M328" s="184"/>
      <c r="AL328" s="219"/>
      <c r="AM328" s="219"/>
      <c r="AN328" s="219"/>
      <c r="AO328" s="219"/>
      <c r="AP328" s="219"/>
      <c r="AQ328" s="219"/>
      <c r="AR328" s="219"/>
      <c r="AS328" s="219"/>
      <c r="AT328" s="219"/>
      <c r="AU328" s="219"/>
      <c r="AV328" s="219"/>
      <c r="AW328" s="219"/>
      <c r="AX328" s="219"/>
      <c r="AY328" s="219"/>
      <c r="AZ328" s="219"/>
      <c r="BA328" s="219"/>
      <c r="BB328" s="219"/>
      <c r="BC328" s="219"/>
      <c r="BD328" s="219"/>
      <c r="BE328" s="219"/>
      <c r="BF328" s="219"/>
      <c r="BG328" s="219"/>
      <c r="BH328" s="219"/>
      <c r="BI328" s="219"/>
      <c r="BJ328" s="219"/>
      <c r="BK328" s="219"/>
      <c r="BL328" s="219"/>
      <c r="BM328" s="219"/>
      <c r="BN328" s="219"/>
      <c r="BO328" s="219"/>
      <c r="BP328" s="219"/>
      <c r="BQ328" s="219"/>
      <c r="BR328" s="219"/>
      <c r="BS328" s="219"/>
      <c r="BT328" s="219"/>
      <c r="BU328" s="219"/>
      <c r="BV328" s="219"/>
      <c r="BW328" s="219"/>
      <c r="BX328" s="219"/>
      <c r="BY328" s="219"/>
      <c r="BZ328" s="219"/>
      <c r="CA328" s="219"/>
      <c r="CB328" s="219"/>
      <c r="CC328" s="219"/>
      <c r="CD328" s="219"/>
      <c r="CE328" s="219"/>
      <c r="CF328" s="219"/>
      <c r="CG328" s="219"/>
      <c r="CH328" s="219"/>
      <c r="CI328" s="219"/>
      <c r="CJ328" s="219"/>
      <c r="CK328" s="219"/>
      <c r="CL328" s="219"/>
      <c r="CM328" s="219"/>
      <c r="CN328" s="219"/>
      <c r="CO328" s="219"/>
      <c r="CP328" s="219"/>
      <c r="CQ328" s="219"/>
      <c r="CR328" s="219"/>
      <c r="CS328" s="219"/>
      <c r="CT328" s="219"/>
      <c r="CU328" s="219"/>
      <c r="CV328" s="219"/>
      <c r="CW328" s="219"/>
      <c r="CX328" s="219"/>
      <c r="CY328" s="219"/>
      <c r="CZ328" s="219"/>
      <c r="DA328" s="219"/>
      <c r="DB328" s="219"/>
      <c r="DC328" s="219"/>
      <c r="DD328" s="219"/>
      <c r="DE328" s="219"/>
      <c r="DF328" s="219"/>
      <c r="DG328" s="219"/>
      <c r="DH328" s="219"/>
      <c r="DI328" s="219"/>
      <c r="DJ328" s="219"/>
      <c r="DK328" s="219"/>
      <c r="DL328" s="219"/>
      <c r="DM328" s="219"/>
      <c r="DN328" s="219"/>
      <c r="DO328" s="219"/>
      <c r="DP328" s="219"/>
      <c r="DQ328" s="219"/>
      <c r="DR328" s="219"/>
      <c r="DS328" s="219"/>
      <c r="DT328" s="219"/>
      <c r="DU328" s="219"/>
      <c r="DV328" s="219"/>
      <c r="DW328" s="219"/>
      <c r="DX328" s="219"/>
      <c r="DY328" s="219"/>
      <c r="DZ328" s="219"/>
      <c r="EA328" s="219"/>
      <c r="EB328" s="219"/>
      <c r="EC328" s="219"/>
      <c r="ED328" s="219"/>
      <c r="EE328" s="219"/>
      <c r="EF328" s="219"/>
      <c r="EG328" s="219"/>
      <c r="EH328" s="219"/>
      <c r="EI328" s="219"/>
      <c r="EJ328" s="219"/>
      <c r="EK328" s="219"/>
      <c r="EL328" s="219"/>
      <c r="EM328" s="219"/>
      <c r="EN328" s="219"/>
      <c r="EO328" s="219"/>
      <c r="EP328" s="219"/>
      <c r="EQ328" s="219"/>
      <c r="ER328" s="219"/>
      <c r="ES328" s="219"/>
      <c r="ET328" s="219"/>
      <c r="EU328" s="219"/>
      <c r="EV328" s="219"/>
      <c r="EW328" s="219"/>
      <c r="EX328" s="219"/>
      <c r="EY328" s="219"/>
      <c r="EZ328" s="219"/>
      <c r="FA328" s="219"/>
      <c r="FB328" s="219"/>
      <c r="FC328" s="219"/>
      <c r="FD328" s="219"/>
      <c r="FE328" s="219"/>
      <c r="FF328" s="219"/>
      <c r="FG328" s="219"/>
      <c r="FH328" s="219"/>
      <c r="FI328" s="219"/>
      <c r="FJ328" s="219"/>
      <c r="FK328" s="219"/>
      <c r="FL328" s="219"/>
      <c r="FM328" s="219"/>
      <c r="FN328" s="219"/>
      <c r="FO328" s="219"/>
      <c r="FP328" s="219"/>
      <c r="FQ328" s="219"/>
      <c r="FR328" s="219"/>
      <c r="FS328" s="219"/>
      <c r="FT328" s="219"/>
      <c r="FU328" s="219"/>
      <c r="FV328" s="219"/>
      <c r="FW328" s="219"/>
      <c r="FX328" s="219"/>
      <c r="FY328" s="219"/>
      <c r="FZ328" s="219"/>
      <c r="GA328" s="219"/>
      <c r="GB328" s="219"/>
      <c r="GC328" s="219"/>
      <c r="GD328" s="219"/>
      <c r="GE328" s="219"/>
      <c r="GF328" s="219"/>
      <c r="GG328" s="219"/>
      <c r="GH328" s="219"/>
      <c r="GI328" s="219"/>
      <c r="GJ328" s="219"/>
      <c r="GK328" s="219"/>
      <c r="GL328" s="219"/>
      <c r="GM328" s="219"/>
      <c r="GN328" s="219"/>
      <c r="GO328" s="219"/>
      <c r="GP328" s="219"/>
      <c r="GQ328" s="219"/>
      <c r="GR328" s="219"/>
      <c r="GS328" s="219"/>
      <c r="GT328" s="219"/>
      <c r="GU328" s="219"/>
      <c r="GV328" s="219"/>
      <c r="GW328" s="219"/>
      <c r="GX328" s="219"/>
      <c r="GY328" s="219"/>
      <c r="GZ328" s="219"/>
      <c r="HA328" s="219"/>
      <c r="HB328" s="219"/>
      <c r="HC328" s="219"/>
      <c r="HD328" s="219"/>
      <c r="HE328" s="219"/>
      <c r="HF328" s="219"/>
      <c r="HG328" s="219"/>
      <c r="HH328" s="219"/>
      <c r="HI328" s="219"/>
      <c r="HJ328" s="219"/>
      <c r="HK328" s="219"/>
      <c r="HL328" s="219"/>
      <c r="HM328" s="219"/>
      <c r="HN328" s="219"/>
      <c r="HO328" s="219"/>
      <c r="HP328" s="219"/>
      <c r="HQ328" s="219"/>
      <c r="HR328" s="219"/>
      <c r="HS328" s="219"/>
      <c r="HT328" s="219"/>
      <c r="HU328" s="219"/>
      <c r="HV328" s="219"/>
      <c r="HW328" s="219"/>
      <c r="HX328" s="219"/>
      <c r="HY328" s="219"/>
      <c r="HZ328" s="219"/>
      <c r="IA328" s="219"/>
      <c r="IB328" s="219"/>
      <c r="IC328" s="219"/>
      <c r="ID328" s="219"/>
      <c r="IE328" s="219"/>
      <c r="IF328" s="219"/>
      <c r="IG328" s="219"/>
      <c r="IH328" s="219"/>
      <c r="II328" s="219"/>
      <c r="IJ328" s="219"/>
      <c r="IK328" s="219"/>
      <c r="IL328" s="219"/>
      <c r="IM328" s="219"/>
      <c r="IN328" s="219"/>
      <c r="IO328" s="219"/>
      <c r="IP328" s="219"/>
      <c r="IQ328" s="219"/>
      <c r="IR328" s="219"/>
      <c r="IS328" s="219"/>
      <c r="IT328" s="219"/>
      <c r="IU328" s="219"/>
      <c r="IV328" s="219"/>
      <c r="IW328" s="219"/>
      <c r="IX328" s="219"/>
      <c r="IY328" s="219"/>
      <c r="IZ328" s="219"/>
      <c r="JA328" s="219"/>
      <c r="JB328" s="219"/>
      <c r="JC328" s="219"/>
      <c r="JD328" s="219"/>
      <c r="JE328" s="219"/>
      <c r="JF328" s="219"/>
      <c r="JG328" s="219"/>
      <c r="JH328" s="219"/>
      <c r="JI328" s="219"/>
      <c r="JJ328" s="219"/>
      <c r="JK328" s="219"/>
      <c r="JL328" s="219"/>
      <c r="JM328" s="219"/>
      <c r="JN328" s="219"/>
      <c r="JO328" s="219"/>
      <c r="JP328" s="219"/>
      <c r="JQ328" s="219"/>
      <c r="JR328" s="219"/>
      <c r="JS328" s="219"/>
      <c r="JT328" s="219"/>
      <c r="JU328" s="219"/>
      <c r="JV328" s="219"/>
      <c r="JW328" s="219"/>
      <c r="JX328" s="219"/>
      <c r="JY328" s="219"/>
      <c r="JZ328" s="219"/>
      <c r="KA328" s="219"/>
      <c r="KB328" s="219"/>
      <c r="KC328" s="219"/>
      <c r="KD328" s="219"/>
      <c r="KE328" s="219"/>
      <c r="KF328" s="219"/>
      <c r="KG328" s="219"/>
      <c r="KH328" s="219"/>
      <c r="KI328" s="219"/>
      <c r="KJ328" s="219"/>
      <c r="KK328" s="219"/>
      <c r="KL328" s="219"/>
      <c r="KM328" s="219"/>
      <c r="KN328" s="219"/>
      <c r="KO328" s="219"/>
      <c r="KP328" s="219"/>
      <c r="KQ328" s="219"/>
      <c r="KR328" s="219"/>
      <c r="KS328" s="219"/>
      <c r="KT328" s="219"/>
      <c r="KU328" s="219"/>
      <c r="KV328" s="219"/>
      <c r="KW328" s="219"/>
      <c r="KX328" s="219"/>
      <c r="KY328" s="219"/>
      <c r="KZ328" s="219"/>
      <c r="LA328" s="219"/>
      <c r="LB328" s="219"/>
      <c r="LC328" s="219"/>
      <c r="LD328" s="219"/>
      <c r="LE328" s="219"/>
      <c r="LF328" s="219"/>
      <c r="LG328" s="219"/>
      <c r="LH328" s="219"/>
      <c r="LI328" s="219"/>
      <c r="LJ328" s="219"/>
      <c r="LK328" s="219"/>
      <c r="LL328" s="219"/>
      <c r="LM328" s="219"/>
      <c r="LN328" s="219"/>
      <c r="LO328" s="219"/>
      <c r="LP328" s="219"/>
      <c r="LQ328" s="219"/>
      <c r="LR328" s="219"/>
      <c r="LS328" s="219"/>
      <c r="LT328" s="219"/>
      <c r="LU328" s="219"/>
      <c r="LV328" s="219"/>
      <c r="LW328" s="219"/>
      <c r="LX328" s="219"/>
      <c r="LY328" s="219"/>
      <c r="LZ328" s="219"/>
      <c r="MA328" s="219"/>
      <c r="MB328" s="219"/>
      <c r="MC328" s="219"/>
      <c r="MD328" s="219"/>
      <c r="ME328" s="219"/>
      <c r="MF328" s="219"/>
      <c r="MG328" s="219"/>
      <c r="MH328" s="219"/>
      <c r="MI328" s="219"/>
      <c r="MJ328" s="219"/>
      <c r="MK328" s="219"/>
      <c r="ML328" s="219"/>
      <c r="MM328" s="219"/>
      <c r="MN328" s="219"/>
      <c r="MO328" s="219"/>
      <c r="MP328" s="219"/>
      <c r="MQ328" s="219"/>
      <c r="MR328" s="219"/>
      <c r="MS328" s="219"/>
      <c r="MT328" s="219"/>
      <c r="MU328" s="219"/>
      <c r="MV328" s="219"/>
      <c r="MW328" s="219"/>
      <c r="MX328" s="219"/>
      <c r="MY328" s="219"/>
      <c r="MZ328" s="219"/>
      <c r="NA328" s="219"/>
      <c r="NB328" s="219"/>
      <c r="NC328" s="219"/>
      <c r="ND328" s="219"/>
      <c r="NE328" s="219"/>
      <c r="NF328" s="219"/>
      <c r="NG328" s="219"/>
      <c r="NH328" s="219"/>
      <c r="NI328" s="219"/>
      <c r="NJ328" s="219"/>
      <c r="NK328" s="219"/>
      <c r="NL328" s="219"/>
      <c r="NM328" s="219"/>
      <c r="NN328" s="219"/>
      <c r="NO328" s="219"/>
      <c r="NP328" s="219"/>
      <c r="NQ328" s="219"/>
      <c r="NR328" s="219"/>
      <c r="NS328" s="219"/>
      <c r="NT328" s="219"/>
      <c r="NU328" s="219"/>
      <c r="NV328" s="219"/>
      <c r="NW328" s="219"/>
      <c r="NX328" s="219"/>
      <c r="NY328" s="219"/>
      <c r="NZ328" s="219"/>
      <c r="OA328" s="219"/>
      <c r="OB328" s="219"/>
      <c r="OC328" s="219"/>
      <c r="OD328" s="219"/>
    </row>
    <row r="329" spans="1:394" ht="15" customHeight="1" x14ac:dyDescent="0.25">
      <c r="A329" s="163" t="s">
        <v>909</v>
      </c>
      <c r="B329" s="157" t="s">
        <v>910</v>
      </c>
      <c r="D329" s="213"/>
      <c r="E329" s="218"/>
      <c r="F329" s="184"/>
      <c r="G329" s="184"/>
      <c r="H329" s="218"/>
      <c r="I329" s="213"/>
      <c r="J329" s="213"/>
      <c r="K329" s="213"/>
      <c r="L329" s="213"/>
      <c r="M329" s="184"/>
      <c r="AL329" s="219"/>
      <c r="AM329" s="219"/>
      <c r="AN329" s="219"/>
      <c r="AO329" s="219"/>
      <c r="AP329" s="219"/>
      <c r="AQ329" s="219"/>
      <c r="AR329" s="219"/>
      <c r="AS329" s="219"/>
      <c r="AT329" s="219"/>
      <c r="AU329" s="219"/>
      <c r="AV329" s="219"/>
      <c r="AW329" s="219"/>
      <c r="AX329" s="219"/>
      <c r="AY329" s="219"/>
      <c r="AZ329" s="219"/>
      <c r="BA329" s="219"/>
      <c r="BB329" s="219"/>
      <c r="BC329" s="219"/>
      <c r="BD329" s="219"/>
      <c r="BE329" s="219"/>
      <c r="BF329" s="219"/>
      <c r="BG329" s="219"/>
      <c r="BH329" s="219"/>
      <c r="BI329" s="219"/>
      <c r="BJ329" s="219"/>
      <c r="BK329" s="219"/>
      <c r="BL329" s="219"/>
      <c r="BM329" s="219"/>
      <c r="BN329" s="219"/>
      <c r="BO329" s="219"/>
      <c r="BP329" s="219"/>
      <c r="BQ329" s="219"/>
      <c r="BR329" s="219"/>
      <c r="BS329" s="219"/>
      <c r="BT329" s="219"/>
      <c r="BU329" s="219"/>
      <c r="BV329" s="219"/>
      <c r="BW329" s="219"/>
      <c r="BX329" s="219"/>
      <c r="BY329" s="219"/>
      <c r="BZ329" s="219"/>
      <c r="CA329" s="219"/>
      <c r="CB329" s="219"/>
      <c r="CC329" s="219"/>
      <c r="CD329" s="219"/>
      <c r="CE329" s="219"/>
      <c r="CF329" s="219"/>
      <c r="CG329" s="219"/>
      <c r="CH329" s="219"/>
      <c r="CI329" s="219"/>
      <c r="CJ329" s="219"/>
      <c r="CK329" s="219"/>
      <c r="CL329" s="219"/>
      <c r="CM329" s="219"/>
      <c r="CN329" s="219"/>
      <c r="CO329" s="219"/>
      <c r="CP329" s="219"/>
      <c r="CQ329" s="219"/>
      <c r="CR329" s="219"/>
      <c r="CS329" s="219"/>
      <c r="CT329" s="219"/>
      <c r="CU329" s="219"/>
      <c r="CV329" s="219"/>
      <c r="CW329" s="219"/>
      <c r="CX329" s="219"/>
      <c r="CY329" s="219"/>
      <c r="CZ329" s="219"/>
      <c r="DA329" s="219"/>
      <c r="DB329" s="219"/>
      <c r="DC329" s="219"/>
      <c r="DD329" s="219"/>
      <c r="DE329" s="219"/>
      <c r="DF329" s="219"/>
      <c r="DG329" s="219"/>
      <c r="DH329" s="219"/>
      <c r="DI329" s="219"/>
      <c r="DJ329" s="219"/>
      <c r="DK329" s="219"/>
      <c r="DL329" s="219"/>
      <c r="DM329" s="219"/>
      <c r="DN329" s="219"/>
      <c r="DO329" s="219"/>
      <c r="DP329" s="219"/>
      <c r="DQ329" s="219"/>
      <c r="DR329" s="219"/>
      <c r="DS329" s="219"/>
      <c r="DT329" s="219"/>
      <c r="DU329" s="219"/>
      <c r="DV329" s="219"/>
      <c r="DW329" s="219"/>
      <c r="DX329" s="219"/>
      <c r="DY329" s="219"/>
      <c r="DZ329" s="219"/>
      <c r="EA329" s="219"/>
      <c r="EB329" s="219"/>
      <c r="EC329" s="219"/>
      <c r="ED329" s="219"/>
      <c r="EE329" s="219"/>
      <c r="EF329" s="219"/>
      <c r="EG329" s="219"/>
      <c r="EH329" s="219"/>
      <c r="EI329" s="219"/>
      <c r="EJ329" s="219"/>
      <c r="EK329" s="219"/>
      <c r="EL329" s="219"/>
      <c r="EM329" s="219"/>
      <c r="EN329" s="219"/>
      <c r="EO329" s="219"/>
      <c r="EP329" s="219"/>
      <c r="EQ329" s="219"/>
      <c r="ER329" s="219"/>
      <c r="ES329" s="219"/>
      <c r="ET329" s="219"/>
      <c r="EU329" s="219"/>
      <c r="EV329" s="219"/>
      <c r="EW329" s="219"/>
      <c r="EX329" s="219"/>
      <c r="EY329" s="219"/>
      <c r="EZ329" s="219"/>
      <c r="FA329" s="219"/>
      <c r="FB329" s="219"/>
      <c r="FC329" s="219"/>
      <c r="FD329" s="219"/>
      <c r="FE329" s="219"/>
      <c r="FF329" s="219"/>
      <c r="FG329" s="219"/>
      <c r="FH329" s="219"/>
      <c r="FI329" s="219"/>
      <c r="FJ329" s="219"/>
      <c r="FK329" s="219"/>
      <c r="FL329" s="219"/>
      <c r="FM329" s="219"/>
      <c r="FN329" s="219"/>
      <c r="FO329" s="219"/>
      <c r="FP329" s="219"/>
      <c r="FQ329" s="219"/>
      <c r="FR329" s="219"/>
      <c r="FS329" s="219"/>
      <c r="FT329" s="219"/>
      <c r="FU329" s="219"/>
      <c r="FV329" s="219"/>
      <c r="FW329" s="219"/>
      <c r="FX329" s="219"/>
      <c r="FY329" s="219"/>
      <c r="FZ329" s="219"/>
      <c r="GA329" s="219"/>
      <c r="GB329" s="219"/>
      <c r="GC329" s="219"/>
      <c r="GD329" s="219"/>
      <c r="GE329" s="219"/>
      <c r="GF329" s="219"/>
      <c r="GG329" s="219"/>
      <c r="GH329" s="219"/>
      <c r="GI329" s="219"/>
      <c r="GJ329" s="219"/>
      <c r="GK329" s="219"/>
      <c r="GL329" s="219"/>
      <c r="GM329" s="219"/>
      <c r="GN329" s="219"/>
      <c r="GO329" s="219"/>
      <c r="GP329" s="219"/>
      <c r="GQ329" s="219"/>
      <c r="GR329" s="219"/>
      <c r="GS329" s="219"/>
      <c r="GT329" s="219"/>
      <c r="GU329" s="219"/>
      <c r="GV329" s="219"/>
      <c r="GW329" s="219"/>
      <c r="GX329" s="219"/>
      <c r="GY329" s="219"/>
      <c r="GZ329" s="219"/>
      <c r="HA329" s="219"/>
      <c r="HB329" s="219"/>
      <c r="HC329" s="219"/>
      <c r="HD329" s="219"/>
      <c r="HE329" s="219"/>
      <c r="HF329" s="219"/>
      <c r="HG329" s="219"/>
      <c r="HH329" s="219"/>
      <c r="HI329" s="219"/>
      <c r="HJ329" s="219"/>
      <c r="HK329" s="219"/>
      <c r="HL329" s="219"/>
      <c r="HM329" s="219"/>
      <c r="HN329" s="219"/>
      <c r="HO329" s="219"/>
      <c r="HP329" s="219"/>
      <c r="HQ329" s="219"/>
      <c r="HR329" s="219"/>
      <c r="HS329" s="219"/>
      <c r="HT329" s="219"/>
      <c r="HU329" s="219"/>
      <c r="HV329" s="219"/>
      <c r="HW329" s="219"/>
      <c r="HX329" s="219"/>
      <c r="HY329" s="219"/>
      <c r="HZ329" s="219"/>
      <c r="IA329" s="219"/>
      <c r="IB329" s="219"/>
      <c r="IC329" s="219"/>
      <c r="ID329" s="219"/>
      <c r="IE329" s="219"/>
      <c r="IF329" s="219"/>
      <c r="IG329" s="219"/>
      <c r="IH329" s="219"/>
      <c r="II329" s="219"/>
      <c r="IJ329" s="219"/>
      <c r="IK329" s="219"/>
      <c r="IL329" s="219"/>
      <c r="IM329" s="219"/>
      <c r="IN329" s="219"/>
      <c r="IO329" s="219"/>
      <c r="IP329" s="219"/>
      <c r="IQ329" s="219"/>
      <c r="IR329" s="219"/>
      <c r="IS329" s="219"/>
      <c r="IT329" s="219"/>
      <c r="IU329" s="219"/>
      <c r="IV329" s="219"/>
      <c r="IW329" s="219"/>
      <c r="IX329" s="219"/>
      <c r="IY329" s="219"/>
      <c r="IZ329" s="219"/>
      <c r="JA329" s="219"/>
      <c r="JB329" s="219"/>
      <c r="JC329" s="219"/>
      <c r="JD329" s="219"/>
      <c r="JE329" s="219"/>
      <c r="JF329" s="219"/>
      <c r="JG329" s="219"/>
      <c r="JH329" s="219"/>
      <c r="JI329" s="219"/>
      <c r="JJ329" s="219"/>
      <c r="JK329" s="219"/>
      <c r="JL329" s="219"/>
      <c r="JM329" s="219"/>
      <c r="JN329" s="219"/>
      <c r="JO329" s="219"/>
      <c r="JP329" s="219"/>
      <c r="JQ329" s="219"/>
      <c r="JR329" s="219"/>
      <c r="JS329" s="219"/>
      <c r="JT329" s="219"/>
      <c r="JU329" s="219"/>
      <c r="JV329" s="219"/>
      <c r="JW329" s="219"/>
      <c r="JX329" s="219"/>
      <c r="JY329" s="219"/>
      <c r="JZ329" s="219"/>
      <c r="KA329" s="219"/>
      <c r="KB329" s="219"/>
      <c r="KC329" s="219"/>
      <c r="KD329" s="219"/>
      <c r="KE329" s="219"/>
      <c r="KF329" s="219"/>
      <c r="KG329" s="219"/>
      <c r="KH329" s="219"/>
      <c r="KI329" s="219"/>
      <c r="KJ329" s="219"/>
      <c r="KK329" s="219"/>
      <c r="KL329" s="219"/>
      <c r="KM329" s="219"/>
      <c r="KN329" s="219"/>
      <c r="KO329" s="219"/>
      <c r="KP329" s="219"/>
      <c r="KQ329" s="219"/>
      <c r="KR329" s="219"/>
      <c r="KS329" s="219"/>
      <c r="KT329" s="219"/>
      <c r="KU329" s="219"/>
      <c r="KV329" s="219"/>
      <c r="KW329" s="219"/>
      <c r="KX329" s="219"/>
      <c r="KY329" s="219"/>
      <c r="KZ329" s="219"/>
      <c r="LA329" s="219"/>
      <c r="LB329" s="219"/>
      <c r="LC329" s="219"/>
      <c r="LD329" s="219"/>
      <c r="LE329" s="219"/>
      <c r="LF329" s="219"/>
      <c r="LG329" s="219"/>
      <c r="LH329" s="219"/>
      <c r="LI329" s="219"/>
      <c r="LJ329" s="219"/>
      <c r="LK329" s="219"/>
      <c r="LL329" s="219"/>
      <c r="LM329" s="219"/>
      <c r="LN329" s="219"/>
      <c r="LO329" s="219"/>
      <c r="LP329" s="219"/>
      <c r="LQ329" s="219"/>
      <c r="LR329" s="219"/>
      <c r="LS329" s="219"/>
      <c r="LT329" s="219"/>
      <c r="LU329" s="219"/>
      <c r="LV329" s="219"/>
      <c r="LW329" s="219"/>
      <c r="LX329" s="219"/>
      <c r="LY329" s="219"/>
      <c r="LZ329" s="219"/>
      <c r="MA329" s="219"/>
      <c r="MB329" s="219"/>
      <c r="MC329" s="219"/>
      <c r="MD329" s="219"/>
      <c r="ME329" s="219"/>
      <c r="MF329" s="219"/>
      <c r="MG329" s="219"/>
      <c r="MH329" s="219"/>
      <c r="MI329" s="219"/>
      <c r="MJ329" s="219"/>
      <c r="MK329" s="219"/>
      <c r="ML329" s="219"/>
      <c r="MM329" s="219"/>
      <c r="MN329" s="219"/>
      <c r="MO329" s="219"/>
      <c r="MP329" s="219"/>
      <c r="MQ329" s="219"/>
      <c r="MR329" s="219"/>
      <c r="MS329" s="219"/>
      <c r="MT329" s="219"/>
      <c r="MU329" s="219"/>
      <c r="MV329" s="219"/>
      <c r="MW329" s="219"/>
      <c r="MX329" s="219"/>
      <c r="MY329" s="219"/>
      <c r="MZ329" s="219"/>
      <c r="NA329" s="219"/>
      <c r="NB329" s="219"/>
      <c r="NC329" s="219"/>
      <c r="ND329" s="219"/>
      <c r="NE329" s="219"/>
      <c r="NF329" s="219"/>
      <c r="NG329" s="219"/>
      <c r="NH329" s="219"/>
      <c r="NI329" s="219"/>
      <c r="NJ329" s="219"/>
      <c r="NK329" s="219"/>
      <c r="NL329" s="219"/>
      <c r="NM329" s="219"/>
      <c r="NN329" s="219"/>
      <c r="NO329" s="219"/>
      <c r="NP329" s="219"/>
      <c r="NQ329" s="219"/>
      <c r="NR329" s="219"/>
      <c r="NS329" s="219"/>
      <c r="NT329" s="219"/>
      <c r="NU329" s="219"/>
      <c r="NV329" s="219"/>
      <c r="NW329" s="219"/>
      <c r="NX329" s="219"/>
      <c r="NY329" s="219"/>
      <c r="NZ329" s="219"/>
      <c r="OA329" s="219"/>
      <c r="OB329" s="219"/>
      <c r="OC329" s="219"/>
      <c r="OD329" s="219"/>
    </row>
    <row r="330" spans="1:394" ht="11.25" customHeight="1" x14ac:dyDescent="0.25">
      <c r="A330" s="164"/>
      <c r="B330" s="159" t="s">
        <v>911</v>
      </c>
      <c r="D330" s="213"/>
      <c r="E330" s="220"/>
      <c r="F330" s="184"/>
      <c r="G330" s="184"/>
      <c r="H330" s="220"/>
      <c r="I330" s="159"/>
      <c r="J330" s="159"/>
      <c r="K330" s="159"/>
      <c r="L330" s="159"/>
      <c r="M330" s="184"/>
      <c r="O330" s="214"/>
      <c r="P330" s="214"/>
      <c r="Q330" s="214"/>
      <c r="R330" s="214"/>
      <c r="S330" s="214"/>
      <c r="T330" s="214"/>
      <c r="U330" s="214"/>
      <c r="V330" s="214"/>
      <c r="W330" s="214"/>
      <c r="X330" s="214"/>
      <c r="Y330" s="214"/>
      <c r="Z330" s="214"/>
      <c r="AA330" s="214"/>
      <c r="AB330" s="214"/>
      <c r="AC330" s="214"/>
      <c r="AD330" s="214"/>
      <c r="AE330" s="214"/>
      <c r="AF330" s="214"/>
      <c r="AG330" s="214"/>
      <c r="AH330" s="214"/>
      <c r="AI330" s="214"/>
      <c r="AJ330" s="214"/>
      <c r="AK330" s="214"/>
    </row>
    <row r="331" spans="1:394" ht="11.25" customHeight="1" x14ac:dyDescent="0.25">
      <c r="A331" s="164"/>
      <c r="B331" s="157" t="s">
        <v>912</v>
      </c>
      <c r="C331" s="157"/>
      <c r="D331" s="157"/>
      <c r="E331" s="215"/>
      <c r="F331" s="224"/>
      <c r="G331" s="224"/>
      <c r="H331" s="215"/>
      <c r="I331" s="157"/>
      <c r="J331" s="157"/>
      <c r="K331" s="157"/>
      <c r="L331" s="157"/>
      <c r="M331" s="184"/>
      <c r="AH331" s="165"/>
      <c r="AI331" s="165"/>
      <c r="AJ331" s="165"/>
      <c r="AK331" s="165"/>
    </row>
    <row r="332" spans="1:394" ht="15" customHeight="1" x14ac:dyDescent="0.25">
      <c r="A332" s="164"/>
      <c r="B332" s="157" t="s">
        <v>913</v>
      </c>
      <c r="C332" s="157"/>
      <c r="D332" s="157"/>
      <c r="E332" s="215"/>
      <c r="F332" s="224"/>
      <c r="G332" s="224"/>
      <c r="H332" s="215"/>
      <c r="I332" s="157"/>
      <c r="J332" s="157"/>
      <c r="K332" s="157"/>
      <c r="L332" s="157"/>
      <c r="M332" s="184"/>
      <c r="AH332" s="165"/>
      <c r="AI332" s="165"/>
      <c r="AJ332" s="165"/>
      <c r="AK332" s="165"/>
      <c r="AL332" s="219"/>
      <c r="AM332" s="219"/>
      <c r="AN332" s="219"/>
      <c r="AO332" s="219"/>
      <c r="AP332" s="219"/>
      <c r="AQ332" s="219"/>
      <c r="AR332" s="219"/>
      <c r="AS332" s="219"/>
      <c r="AT332" s="219"/>
      <c r="AU332" s="219"/>
      <c r="AV332" s="219"/>
      <c r="AW332" s="219"/>
      <c r="AX332" s="219"/>
      <c r="AY332" s="219"/>
      <c r="AZ332" s="219"/>
      <c r="BA332" s="219"/>
      <c r="BB332" s="219"/>
      <c r="BC332" s="219"/>
      <c r="BD332" s="219"/>
      <c r="BE332" s="219"/>
      <c r="BF332" s="219"/>
      <c r="BG332" s="219"/>
      <c r="BH332" s="219"/>
      <c r="BI332" s="219"/>
      <c r="BJ332" s="219"/>
      <c r="BK332" s="219"/>
      <c r="BL332" s="219"/>
      <c r="BM332" s="219"/>
      <c r="BN332" s="219"/>
      <c r="BO332" s="219"/>
      <c r="BP332" s="219"/>
      <c r="BQ332" s="219"/>
      <c r="BR332" s="219"/>
      <c r="BS332" s="219"/>
      <c r="BT332" s="219"/>
      <c r="BU332" s="219"/>
      <c r="BV332" s="219"/>
      <c r="BW332" s="219"/>
      <c r="BX332" s="219"/>
      <c r="BY332" s="219"/>
      <c r="BZ332" s="219"/>
      <c r="CA332" s="219"/>
      <c r="CB332" s="219"/>
      <c r="CC332" s="219"/>
      <c r="CD332" s="219"/>
      <c r="CE332" s="219"/>
      <c r="CF332" s="219"/>
      <c r="CG332" s="219"/>
      <c r="CH332" s="219"/>
      <c r="CI332" s="219"/>
      <c r="CJ332" s="219"/>
      <c r="CK332" s="219"/>
      <c r="CL332" s="219"/>
      <c r="CM332" s="219"/>
      <c r="CN332" s="219"/>
      <c r="CO332" s="219"/>
      <c r="CP332" s="219"/>
      <c r="CQ332" s="219"/>
      <c r="CR332" s="219"/>
      <c r="CS332" s="219"/>
      <c r="CT332" s="219"/>
      <c r="CU332" s="219"/>
      <c r="CV332" s="219"/>
      <c r="CW332" s="219"/>
      <c r="CX332" s="219"/>
      <c r="CY332" s="219"/>
      <c r="CZ332" s="219"/>
      <c r="DA332" s="219"/>
      <c r="DB332" s="219"/>
      <c r="DC332" s="219"/>
      <c r="DD332" s="219"/>
      <c r="DE332" s="219"/>
      <c r="DF332" s="219"/>
      <c r="DG332" s="219"/>
      <c r="DH332" s="219"/>
      <c r="DI332" s="219"/>
      <c r="DJ332" s="219"/>
      <c r="DK332" s="219"/>
      <c r="DL332" s="219"/>
      <c r="DM332" s="219"/>
      <c r="DN332" s="219"/>
      <c r="DO332" s="219"/>
      <c r="DP332" s="219"/>
      <c r="DQ332" s="219"/>
      <c r="DR332" s="219"/>
      <c r="DS332" s="219"/>
      <c r="DT332" s="219"/>
      <c r="DU332" s="219"/>
      <c r="DV332" s="219"/>
      <c r="DW332" s="219"/>
      <c r="DX332" s="219"/>
      <c r="DY332" s="219"/>
      <c r="DZ332" s="219"/>
      <c r="EA332" s="219"/>
      <c r="EB332" s="219"/>
      <c r="EC332" s="219"/>
      <c r="ED332" s="219"/>
      <c r="EE332" s="219"/>
      <c r="EF332" s="219"/>
      <c r="EG332" s="219"/>
      <c r="EH332" s="219"/>
      <c r="EI332" s="219"/>
      <c r="EJ332" s="219"/>
      <c r="EK332" s="219"/>
      <c r="EL332" s="219"/>
      <c r="EM332" s="219"/>
      <c r="EN332" s="219"/>
      <c r="EO332" s="219"/>
      <c r="EP332" s="219"/>
      <c r="EQ332" s="219"/>
      <c r="ER332" s="219"/>
      <c r="ES332" s="219"/>
      <c r="ET332" s="219"/>
      <c r="EU332" s="219"/>
      <c r="EV332" s="219"/>
      <c r="EW332" s="219"/>
      <c r="EX332" s="219"/>
      <c r="EY332" s="219"/>
      <c r="EZ332" s="219"/>
      <c r="FA332" s="219"/>
      <c r="FB332" s="219"/>
      <c r="FC332" s="219"/>
      <c r="FD332" s="219"/>
      <c r="FE332" s="219"/>
      <c r="FF332" s="219"/>
      <c r="FG332" s="219"/>
      <c r="FH332" s="219"/>
      <c r="FI332" s="219"/>
      <c r="FJ332" s="219"/>
      <c r="FK332" s="219"/>
      <c r="FL332" s="219"/>
      <c r="FM332" s="219"/>
      <c r="FN332" s="219"/>
      <c r="FO332" s="219"/>
      <c r="FP332" s="219"/>
      <c r="FQ332" s="219"/>
      <c r="FR332" s="219"/>
      <c r="FS332" s="219"/>
      <c r="FT332" s="219"/>
      <c r="FU332" s="219"/>
      <c r="FV332" s="219"/>
      <c r="FW332" s="219"/>
      <c r="FX332" s="219"/>
      <c r="FY332" s="219"/>
      <c r="FZ332" s="219"/>
      <c r="GA332" s="219"/>
      <c r="GB332" s="219"/>
      <c r="GC332" s="219"/>
      <c r="GD332" s="219"/>
      <c r="GE332" s="219"/>
      <c r="GF332" s="219"/>
      <c r="GG332" s="219"/>
      <c r="GH332" s="219"/>
      <c r="GI332" s="219"/>
      <c r="GJ332" s="219"/>
      <c r="GK332" s="219"/>
      <c r="GL332" s="219"/>
      <c r="GM332" s="219"/>
      <c r="GN332" s="219"/>
      <c r="GO332" s="219"/>
      <c r="GP332" s="219"/>
      <c r="GQ332" s="219"/>
      <c r="GR332" s="219"/>
      <c r="GS332" s="219"/>
      <c r="GT332" s="219"/>
      <c r="GU332" s="219"/>
      <c r="GV332" s="219"/>
      <c r="GW332" s="219"/>
      <c r="GX332" s="219"/>
      <c r="GY332" s="219"/>
      <c r="GZ332" s="219"/>
      <c r="HA332" s="219"/>
      <c r="HB332" s="219"/>
      <c r="HC332" s="219"/>
      <c r="HD332" s="219"/>
      <c r="HE332" s="219"/>
      <c r="HF332" s="219"/>
      <c r="HG332" s="219"/>
      <c r="HH332" s="219"/>
      <c r="HI332" s="219"/>
      <c r="HJ332" s="219"/>
      <c r="HK332" s="219"/>
      <c r="HL332" s="219"/>
      <c r="HM332" s="219"/>
      <c r="HN332" s="219"/>
      <c r="HO332" s="219"/>
      <c r="HP332" s="219"/>
      <c r="HQ332" s="219"/>
      <c r="HR332" s="219"/>
      <c r="HS332" s="219"/>
      <c r="HT332" s="219"/>
      <c r="HU332" s="219"/>
      <c r="HV332" s="219"/>
      <c r="HW332" s="219"/>
      <c r="HX332" s="219"/>
      <c r="HY332" s="219"/>
      <c r="HZ332" s="219"/>
      <c r="IA332" s="219"/>
      <c r="IB332" s="219"/>
      <c r="IC332" s="219"/>
      <c r="ID332" s="219"/>
      <c r="IE332" s="219"/>
      <c r="IF332" s="219"/>
      <c r="IG332" s="219"/>
      <c r="IH332" s="219"/>
      <c r="II332" s="219"/>
      <c r="IJ332" s="219"/>
      <c r="IK332" s="219"/>
      <c r="IL332" s="219"/>
      <c r="IM332" s="219"/>
      <c r="IN332" s="219"/>
      <c r="IO332" s="219"/>
      <c r="IP332" s="219"/>
      <c r="IQ332" s="219"/>
      <c r="IR332" s="219"/>
      <c r="IS332" s="219"/>
      <c r="IT332" s="219"/>
      <c r="IU332" s="219"/>
      <c r="IV332" s="219"/>
      <c r="IW332" s="219"/>
      <c r="IX332" s="219"/>
      <c r="IY332" s="219"/>
      <c r="IZ332" s="219"/>
      <c r="JA332" s="219"/>
      <c r="JB332" s="219"/>
      <c r="JC332" s="219"/>
      <c r="JD332" s="219"/>
      <c r="JE332" s="219"/>
      <c r="JF332" s="219"/>
      <c r="JG332" s="219"/>
      <c r="JH332" s="219"/>
      <c r="JI332" s="219"/>
      <c r="JJ332" s="219"/>
      <c r="JK332" s="219"/>
      <c r="JL332" s="219"/>
      <c r="JM332" s="219"/>
      <c r="JN332" s="219"/>
      <c r="JO332" s="219"/>
      <c r="JP332" s="219"/>
      <c r="JQ332" s="219"/>
      <c r="JR332" s="219"/>
      <c r="JS332" s="219"/>
      <c r="JT332" s="219"/>
      <c r="JU332" s="219"/>
      <c r="JV332" s="219"/>
      <c r="JW332" s="219"/>
      <c r="JX332" s="219"/>
      <c r="JY332" s="219"/>
      <c r="JZ332" s="219"/>
      <c r="KA332" s="219"/>
      <c r="KB332" s="219"/>
      <c r="KC332" s="219"/>
      <c r="KD332" s="219"/>
      <c r="KE332" s="219"/>
      <c r="KF332" s="219"/>
      <c r="KG332" s="219"/>
      <c r="KH332" s="219"/>
      <c r="KI332" s="219"/>
      <c r="KJ332" s="219"/>
      <c r="KK332" s="219"/>
      <c r="KL332" s="219"/>
      <c r="KM332" s="219"/>
      <c r="KN332" s="219"/>
      <c r="KO332" s="219"/>
      <c r="KP332" s="219"/>
      <c r="KQ332" s="219"/>
      <c r="KR332" s="219"/>
      <c r="KS332" s="219"/>
      <c r="KT332" s="219"/>
      <c r="KU332" s="219"/>
      <c r="KV332" s="219"/>
      <c r="KW332" s="219"/>
      <c r="KX332" s="219"/>
      <c r="KY332" s="219"/>
      <c r="KZ332" s="219"/>
      <c r="LA332" s="219"/>
      <c r="LB332" s="219"/>
      <c r="LC332" s="219"/>
      <c r="LD332" s="219"/>
      <c r="LE332" s="219"/>
      <c r="LF332" s="219"/>
      <c r="LG332" s="219"/>
      <c r="LH332" s="219"/>
      <c r="LI332" s="219"/>
      <c r="LJ332" s="219"/>
      <c r="LK332" s="219"/>
      <c r="LL332" s="219"/>
      <c r="LM332" s="219"/>
      <c r="LN332" s="219"/>
      <c r="LO332" s="219"/>
      <c r="LP332" s="219"/>
      <c r="LQ332" s="219"/>
      <c r="LR332" s="219"/>
      <c r="LS332" s="219"/>
      <c r="LT332" s="219"/>
      <c r="LU332" s="219"/>
      <c r="LV332" s="219"/>
      <c r="LW332" s="219"/>
      <c r="LX332" s="219"/>
      <c r="LY332" s="219"/>
      <c r="LZ332" s="219"/>
      <c r="MA332" s="219"/>
      <c r="MB332" s="219"/>
      <c r="MC332" s="219"/>
      <c r="MD332" s="219"/>
      <c r="ME332" s="219"/>
      <c r="MF332" s="219"/>
      <c r="MG332" s="219"/>
      <c r="MH332" s="219"/>
      <c r="MI332" s="219"/>
      <c r="MJ332" s="219"/>
      <c r="MK332" s="219"/>
      <c r="ML332" s="219"/>
      <c r="MM332" s="219"/>
      <c r="MN332" s="219"/>
      <c r="MO332" s="219"/>
      <c r="MP332" s="219"/>
      <c r="MQ332" s="219"/>
      <c r="MR332" s="219"/>
      <c r="MS332" s="219"/>
      <c r="MT332" s="219"/>
      <c r="MU332" s="219"/>
      <c r="MV332" s="219"/>
      <c r="MW332" s="219"/>
      <c r="MX332" s="219"/>
      <c r="MY332" s="219"/>
      <c r="MZ332" s="219"/>
      <c r="NA332" s="219"/>
      <c r="NB332" s="219"/>
      <c r="NC332" s="219"/>
      <c r="ND332" s="219"/>
      <c r="NE332" s="219"/>
      <c r="NF332" s="219"/>
      <c r="NG332" s="219"/>
      <c r="NH332" s="219"/>
      <c r="NI332" s="219"/>
      <c r="NJ332" s="219"/>
      <c r="NK332" s="219"/>
      <c r="NL332" s="219"/>
      <c r="NM332" s="219"/>
      <c r="NN332" s="219"/>
      <c r="NO332" s="219"/>
      <c r="NP332" s="219"/>
      <c r="NQ332" s="219"/>
      <c r="NR332" s="219"/>
      <c r="NS332" s="219"/>
      <c r="NT332" s="219"/>
      <c r="NU332" s="219"/>
      <c r="NV332" s="219"/>
      <c r="NW332" s="219"/>
      <c r="NX332" s="219"/>
      <c r="NY332" s="219"/>
      <c r="NZ332" s="219"/>
      <c r="OA332" s="219"/>
      <c r="OB332" s="219"/>
      <c r="OC332" s="219"/>
      <c r="OD332" s="219"/>
    </row>
    <row r="333" spans="1:394" ht="15" customHeight="1" x14ac:dyDescent="0.25">
      <c r="C333" s="130"/>
      <c r="D333" s="130"/>
      <c r="E333" s="131"/>
      <c r="F333" s="184"/>
      <c r="G333" s="184"/>
      <c r="H333" s="131"/>
      <c r="I333" s="130"/>
      <c r="J333" s="130"/>
      <c r="K333" s="130"/>
      <c r="L333" s="130"/>
      <c r="M333" s="184"/>
      <c r="AL333" s="219"/>
      <c r="AM333" s="219"/>
      <c r="AN333" s="219"/>
      <c r="AO333" s="219"/>
      <c r="AP333" s="219"/>
      <c r="AQ333" s="219"/>
      <c r="AR333" s="219"/>
      <c r="AS333" s="219"/>
      <c r="AT333" s="219"/>
      <c r="AU333" s="219"/>
      <c r="AV333" s="219"/>
      <c r="AW333" s="219"/>
      <c r="AX333" s="219"/>
      <c r="AY333" s="219"/>
      <c r="AZ333" s="219"/>
      <c r="BA333" s="219"/>
      <c r="BB333" s="219"/>
      <c r="BC333" s="219"/>
      <c r="BD333" s="219"/>
      <c r="BE333" s="219"/>
      <c r="BF333" s="219"/>
      <c r="BG333" s="219"/>
      <c r="BH333" s="219"/>
      <c r="BI333" s="219"/>
      <c r="BJ333" s="219"/>
      <c r="BK333" s="219"/>
      <c r="BL333" s="219"/>
      <c r="BM333" s="219"/>
      <c r="BN333" s="219"/>
      <c r="BO333" s="219"/>
      <c r="BP333" s="219"/>
      <c r="BQ333" s="219"/>
      <c r="BR333" s="219"/>
      <c r="BS333" s="219"/>
      <c r="BT333" s="219"/>
      <c r="BU333" s="219"/>
      <c r="BV333" s="219"/>
      <c r="BW333" s="219"/>
      <c r="BX333" s="219"/>
      <c r="BY333" s="219"/>
      <c r="BZ333" s="219"/>
      <c r="CA333" s="219"/>
      <c r="CB333" s="219"/>
      <c r="CC333" s="219"/>
      <c r="CD333" s="219"/>
      <c r="CE333" s="219"/>
      <c r="CF333" s="219"/>
      <c r="CG333" s="219"/>
      <c r="CH333" s="219"/>
      <c r="CI333" s="219"/>
      <c r="CJ333" s="219"/>
      <c r="CK333" s="219"/>
      <c r="CL333" s="219"/>
      <c r="CM333" s="219"/>
      <c r="CN333" s="219"/>
      <c r="CO333" s="219"/>
      <c r="CP333" s="219"/>
      <c r="CQ333" s="219"/>
      <c r="CR333" s="219"/>
      <c r="CS333" s="219"/>
      <c r="CT333" s="219"/>
      <c r="CU333" s="219"/>
      <c r="CV333" s="219"/>
      <c r="CW333" s="219"/>
      <c r="CX333" s="219"/>
      <c r="CY333" s="219"/>
      <c r="CZ333" s="219"/>
      <c r="DA333" s="219"/>
      <c r="DB333" s="219"/>
      <c r="DC333" s="219"/>
      <c r="DD333" s="219"/>
      <c r="DE333" s="219"/>
      <c r="DF333" s="219"/>
      <c r="DG333" s="219"/>
      <c r="DH333" s="219"/>
      <c r="DI333" s="219"/>
      <c r="DJ333" s="219"/>
      <c r="DK333" s="219"/>
      <c r="DL333" s="219"/>
      <c r="DM333" s="219"/>
      <c r="DN333" s="219"/>
      <c r="DO333" s="219"/>
      <c r="DP333" s="219"/>
      <c r="DQ333" s="219"/>
      <c r="DR333" s="219"/>
      <c r="DS333" s="219"/>
      <c r="DT333" s="219"/>
      <c r="DU333" s="219"/>
      <c r="DV333" s="219"/>
      <c r="DW333" s="219"/>
      <c r="DX333" s="219"/>
      <c r="DY333" s="219"/>
      <c r="DZ333" s="219"/>
      <c r="EA333" s="219"/>
      <c r="EB333" s="219"/>
      <c r="EC333" s="219"/>
      <c r="ED333" s="219"/>
      <c r="EE333" s="219"/>
      <c r="EF333" s="219"/>
      <c r="EG333" s="219"/>
      <c r="EH333" s="219"/>
      <c r="EI333" s="219"/>
      <c r="EJ333" s="219"/>
      <c r="EK333" s="219"/>
      <c r="EL333" s="219"/>
      <c r="EM333" s="219"/>
      <c r="EN333" s="219"/>
      <c r="EO333" s="219"/>
      <c r="EP333" s="219"/>
      <c r="EQ333" s="219"/>
      <c r="ER333" s="219"/>
      <c r="ES333" s="219"/>
      <c r="ET333" s="219"/>
      <c r="EU333" s="219"/>
      <c r="EV333" s="219"/>
      <c r="EW333" s="219"/>
      <c r="EX333" s="219"/>
      <c r="EY333" s="219"/>
      <c r="EZ333" s="219"/>
      <c r="FA333" s="219"/>
      <c r="FB333" s="219"/>
      <c r="FC333" s="219"/>
      <c r="FD333" s="219"/>
      <c r="FE333" s="219"/>
      <c r="FF333" s="219"/>
      <c r="FG333" s="219"/>
      <c r="FH333" s="219"/>
      <c r="FI333" s="219"/>
      <c r="FJ333" s="219"/>
      <c r="FK333" s="219"/>
      <c r="FL333" s="219"/>
      <c r="FM333" s="219"/>
      <c r="FN333" s="219"/>
      <c r="FO333" s="219"/>
      <c r="FP333" s="219"/>
      <c r="FQ333" s="219"/>
      <c r="FR333" s="219"/>
      <c r="FS333" s="219"/>
      <c r="FT333" s="219"/>
      <c r="FU333" s="219"/>
      <c r="FV333" s="219"/>
      <c r="FW333" s="219"/>
      <c r="FX333" s="219"/>
      <c r="FY333" s="219"/>
      <c r="FZ333" s="219"/>
      <c r="GA333" s="219"/>
      <c r="GB333" s="219"/>
      <c r="GC333" s="219"/>
      <c r="GD333" s="219"/>
      <c r="GE333" s="219"/>
      <c r="GF333" s="219"/>
      <c r="GG333" s="219"/>
      <c r="GH333" s="219"/>
      <c r="GI333" s="219"/>
      <c r="GJ333" s="219"/>
      <c r="GK333" s="219"/>
      <c r="GL333" s="219"/>
      <c r="GM333" s="219"/>
      <c r="GN333" s="219"/>
      <c r="GO333" s="219"/>
      <c r="GP333" s="219"/>
      <c r="GQ333" s="219"/>
      <c r="GR333" s="219"/>
      <c r="GS333" s="219"/>
      <c r="GT333" s="219"/>
      <c r="GU333" s="219"/>
      <c r="GV333" s="219"/>
      <c r="GW333" s="219"/>
      <c r="GX333" s="219"/>
      <c r="GY333" s="219"/>
      <c r="GZ333" s="219"/>
      <c r="HA333" s="219"/>
      <c r="HB333" s="219"/>
      <c r="HC333" s="219"/>
      <c r="HD333" s="219"/>
      <c r="HE333" s="219"/>
      <c r="HF333" s="219"/>
      <c r="HG333" s="219"/>
      <c r="HH333" s="219"/>
      <c r="HI333" s="219"/>
      <c r="HJ333" s="219"/>
      <c r="HK333" s="219"/>
      <c r="HL333" s="219"/>
      <c r="HM333" s="219"/>
      <c r="HN333" s="219"/>
      <c r="HO333" s="219"/>
      <c r="HP333" s="219"/>
      <c r="HQ333" s="219"/>
      <c r="HR333" s="219"/>
      <c r="HS333" s="219"/>
      <c r="HT333" s="219"/>
      <c r="HU333" s="219"/>
      <c r="HV333" s="219"/>
      <c r="HW333" s="219"/>
      <c r="HX333" s="219"/>
      <c r="HY333" s="219"/>
      <c r="HZ333" s="219"/>
      <c r="IA333" s="219"/>
      <c r="IB333" s="219"/>
      <c r="IC333" s="219"/>
      <c r="ID333" s="219"/>
      <c r="IE333" s="219"/>
      <c r="IF333" s="219"/>
      <c r="IG333" s="219"/>
      <c r="IH333" s="219"/>
      <c r="II333" s="219"/>
      <c r="IJ333" s="219"/>
      <c r="IK333" s="219"/>
      <c r="IL333" s="219"/>
      <c r="IM333" s="219"/>
      <c r="IN333" s="219"/>
      <c r="IO333" s="219"/>
      <c r="IP333" s="219"/>
      <c r="IQ333" s="219"/>
      <c r="IR333" s="219"/>
      <c r="IS333" s="219"/>
      <c r="IT333" s="219"/>
      <c r="IU333" s="219"/>
      <c r="IV333" s="219"/>
      <c r="IW333" s="219"/>
      <c r="IX333" s="219"/>
      <c r="IY333" s="219"/>
      <c r="IZ333" s="219"/>
      <c r="JA333" s="219"/>
      <c r="JB333" s="219"/>
      <c r="JC333" s="219"/>
      <c r="JD333" s="219"/>
      <c r="JE333" s="219"/>
      <c r="JF333" s="219"/>
      <c r="JG333" s="219"/>
      <c r="JH333" s="219"/>
      <c r="JI333" s="219"/>
      <c r="JJ333" s="219"/>
      <c r="JK333" s="219"/>
      <c r="JL333" s="219"/>
      <c r="JM333" s="219"/>
      <c r="JN333" s="219"/>
      <c r="JO333" s="219"/>
      <c r="JP333" s="219"/>
      <c r="JQ333" s="219"/>
      <c r="JR333" s="219"/>
      <c r="JS333" s="219"/>
      <c r="JT333" s="219"/>
      <c r="JU333" s="219"/>
      <c r="JV333" s="219"/>
      <c r="JW333" s="219"/>
      <c r="JX333" s="219"/>
      <c r="JY333" s="219"/>
      <c r="JZ333" s="219"/>
      <c r="KA333" s="219"/>
      <c r="KB333" s="219"/>
      <c r="KC333" s="219"/>
      <c r="KD333" s="219"/>
      <c r="KE333" s="219"/>
      <c r="KF333" s="219"/>
      <c r="KG333" s="219"/>
      <c r="KH333" s="219"/>
      <c r="KI333" s="219"/>
      <c r="KJ333" s="219"/>
      <c r="KK333" s="219"/>
      <c r="KL333" s="219"/>
      <c r="KM333" s="219"/>
      <c r="KN333" s="219"/>
      <c r="KO333" s="219"/>
      <c r="KP333" s="219"/>
      <c r="KQ333" s="219"/>
      <c r="KR333" s="219"/>
      <c r="KS333" s="219"/>
      <c r="KT333" s="219"/>
      <c r="KU333" s="219"/>
      <c r="KV333" s="219"/>
      <c r="KW333" s="219"/>
      <c r="KX333" s="219"/>
      <c r="KY333" s="219"/>
      <c r="KZ333" s="219"/>
      <c r="LA333" s="219"/>
      <c r="LB333" s="219"/>
      <c r="LC333" s="219"/>
      <c r="LD333" s="219"/>
      <c r="LE333" s="219"/>
      <c r="LF333" s="219"/>
      <c r="LG333" s="219"/>
      <c r="LH333" s="219"/>
      <c r="LI333" s="219"/>
      <c r="LJ333" s="219"/>
      <c r="LK333" s="219"/>
      <c r="LL333" s="219"/>
      <c r="LM333" s="219"/>
      <c r="LN333" s="219"/>
      <c r="LO333" s="219"/>
      <c r="LP333" s="219"/>
      <c r="LQ333" s="219"/>
      <c r="LR333" s="219"/>
      <c r="LS333" s="219"/>
      <c r="LT333" s="219"/>
      <c r="LU333" s="219"/>
      <c r="LV333" s="219"/>
      <c r="LW333" s="219"/>
      <c r="LX333" s="219"/>
      <c r="LY333" s="219"/>
      <c r="LZ333" s="219"/>
      <c r="MA333" s="219"/>
      <c r="MB333" s="219"/>
      <c r="MC333" s="219"/>
      <c r="MD333" s="219"/>
      <c r="ME333" s="219"/>
      <c r="MF333" s="219"/>
      <c r="MG333" s="219"/>
      <c r="MH333" s="219"/>
      <c r="MI333" s="219"/>
      <c r="MJ333" s="219"/>
      <c r="MK333" s="219"/>
      <c r="ML333" s="219"/>
      <c r="MM333" s="219"/>
      <c r="MN333" s="219"/>
      <c r="MO333" s="219"/>
      <c r="MP333" s="219"/>
      <c r="MQ333" s="219"/>
      <c r="MR333" s="219"/>
      <c r="MS333" s="219"/>
      <c r="MT333" s="219"/>
      <c r="MU333" s="219"/>
      <c r="MV333" s="219"/>
      <c r="MW333" s="219"/>
      <c r="MX333" s="219"/>
      <c r="MY333" s="219"/>
      <c r="MZ333" s="219"/>
      <c r="NA333" s="219"/>
      <c r="NB333" s="219"/>
      <c r="NC333" s="219"/>
      <c r="ND333" s="219"/>
      <c r="NE333" s="219"/>
      <c r="NF333" s="219"/>
      <c r="NG333" s="219"/>
      <c r="NH333" s="219"/>
      <c r="NI333" s="219"/>
      <c r="NJ333" s="219"/>
      <c r="NK333" s="219"/>
      <c r="NL333" s="219"/>
      <c r="NM333" s="219"/>
      <c r="NN333" s="219"/>
      <c r="NO333" s="219"/>
      <c r="NP333" s="219"/>
      <c r="NQ333" s="219"/>
      <c r="NR333" s="219"/>
      <c r="NS333" s="219"/>
      <c r="NT333" s="219"/>
      <c r="NU333" s="219"/>
      <c r="NV333" s="219"/>
      <c r="NW333" s="219"/>
      <c r="NX333" s="219"/>
      <c r="NY333" s="219"/>
      <c r="NZ333" s="219"/>
      <c r="OA333" s="219"/>
      <c r="OB333" s="219"/>
      <c r="OC333" s="219"/>
      <c r="OD333" s="219"/>
    </row>
    <row r="334" spans="1:394" ht="15" customHeight="1" x14ac:dyDescent="0.25">
      <c r="E334" s="184"/>
      <c r="F334" s="184"/>
      <c r="G334" s="184"/>
      <c r="H334" s="184"/>
      <c r="M334" s="184"/>
    </row>
    <row r="335" spans="1:394" ht="15" customHeight="1" x14ac:dyDescent="0.25">
      <c r="E335" s="184"/>
      <c r="F335" s="184"/>
      <c r="G335" s="184"/>
      <c r="H335" s="184"/>
      <c r="M335" s="184"/>
    </row>
    <row r="336" spans="1:394" ht="15" customHeight="1" x14ac:dyDescent="0.25">
      <c r="E336" s="184"/>
      <c r="F336" s="184"/>
      <c r="G336" s="184"/>
      <c r="H336" s="184"/>
      <c r="M336" s="184"/>
      <c r="AI336" s="219"/>
      <c r="AJ336" s="219"/>
      <c r="AK336" s="219"/>
      <c r="AL336" s="219"/>
      <c r="AM336" s="219"/>
      <c r="AN336" s="219"/>
      <c r="AO336" s="219"/>
      <c r="AP336" s="219"/>
      <c r="AQ336" s="219"/>
      <c r="AR336" s="219"/>
      <c r="AS336" s="219"/>
      <c r="AT336" s="219"/>
      <c r="AU336" s="219"/>
      <c r="AV336" s="219"/>
      <c r="AW336" s="219"/>
      <c r="AX336" s="219"/>
      <c r="AY336" s="219"/>
      <c r="AZ336" s="219"/>
      <c r="BA336" s="219"/>
      <c r="BB336" s="219"/>
      <c r="BC336" s="219"/>
      <c r="BD336" s="219"/>
      <c r="BE336" s="219"/>
      <c r="BF336" s="219"/>
      <c r="BG336" s="219"/>
      <c r="BH336" s="219"/>
      <c r="BI336" s="219"/>
      <c r="BJ336" s="219"/>
      <c r="BK336" s="219"/>
      <c r="BL336" s="219"/>
      <c r="BM336" s="219"/>
      <c r="BN336" s="219"/>
      <c r="BO336" s="219"/>
      <c r="BP336" s="219"/>
      <c r="BQ336" s="219"/>
      <c r="BR336" s="219"/>
      <c r="BS336" s="219"/>
      <c r="BT336" s="219"/>
      <c r="BU336" s="219"/>
      <c r="BV336" s="219"/>
      <c r="BW336" s="219"/>
      <c r="BX336" s="219"/>
      <c r="BY336" s="219"/>
      <c r="BZ336" s="219"/>
      <c r="CA336" s="219"/>
      <c r="CB336" s="219"/>
      <c r="CC336" s="219"/>
      <c r="CD336" s="219"/>
      <c r="CE336" s="219"/>
      <c r="CF336" s="219"/>
      <c r="CG336" s="219"/>
      <c r="CH336" s="219"/>
      <c r="CI336" s="219"/>
      <c r="CJ336" s="219"/>
      <c r="CK336" s="219"/>
      <c r="CL336" s="219"/>
      <c r="CM336" s="219"/>
      <c r="CN336" s="219"/>
      <c r="CO336" s="219"/>
      <c r="CP336" s="219"/>
      <c r="CQ336" s="219"/>
      <c r="CR336" s="219"/>
      <c r="CS336" s="219"/>
      <c r="CT336" s="219"/>
      <c r="CU336" s="219"/>
      <c r="CV336" s="219"/>
      <c r="CW336" s="219"/>
      <c r="CX336" s="219"/>
      <c r="CY336" s="219"/>
      <c r="CZ336" s="219"/>
      <c r="DA336" s="219"/>
      <c r="DB336" s="219"/>
      <c r="DC336" s="219"/>
      <c r="DD336" s="219"/>
      <c r="DE336" s="219"/>
      <c r="DF336" s="219"/>
      <c r="DG336" s="219"/>
      <c r="DH336" s="219"/>
      <c r="DI336" s="219"/>
      <c r="DJ336" s="219"/>
      <c r="DK336" s="219"/>
      <c r="DL336" s="219"/>
      <c r="DM336" s="219"/>
      <c r="DN336" s="219"/>
      <c r="DO336" s="219"/>
      <c r="DP336" s="219"/>
      <c r="DQ336" s="219"/>
      <c r="DR336" s="219"/>
      <c r="DS336" s="219"/>
      <c r="DT336" s="219"/>
      <c r="DU336" s="219"/>
      <c r="DV336" s="219"/>
      <c r="DW336" s="219"/>
      <c r="DX336" s="219"/>
      <c r="DY336" s="219"/>
      <c r="DZ336" s="219"/>
      <c r="EA336" s="219"/>
      <c r="EB336" s="219"/>
      <c r="EC336" s="219"/>
      <c r="ED336" s="219"/>
      <c r="EE336" s="219"/>
      <c r="EF336" s="219"/>
      <c r="EG336" s="219"/>
      <c r="EH336" s="219"/>
      <c r="EI336" s="219"/>
      <c r="EJ336" s="219"/>
      <c r="EK336" s="219"/>
      <c r="EL336" s="219"/>
      <c r="EM336" s="219"/>
      <c r="EN336" s="219"/>
      <c r="EO336" s="219"/>
      <c r="EP336" s="219"/>
      <c r="EQ336" s="219"/>
      <c r="ER336" s="219"/>
      <c r="ES336" s="219"/>
      <c r="ET336" s="219"/>
      <c r="EU336" s="219"/>
      <c r="EV336" s="219"/>
      <c r="EW336" s="219"/>
      <c r="EX336" s="219"/>
      <c r="EY336" s="219"/>
      <c r="EZ336" s="219"/>
      <c r="FA336" s="219"/>
      <c r="FB336" s="219"/>
      <c r="FC336" s="219"/>
      <c r="FD336" s="219"/>
      <c r="FE336" s="219"/>
      <c r="FF336" s="219"/>
      <c r="FG336" s="219"/>
      <c r="FH336" s="219"/>
      <c r="FI336" s="219"/>
      <c r="FJ336" s="219"/>
      <c r="FK336" s="219"/>
      <c r="FL336" s="219"/>
      <c r="FM336" s="219"/>
      <c r="FN336" s="219"/>
      <c r="FO336" s="219"/>
      <c r="FP336" s="219"/>
      <c r="FQ336" s="219"/>
      <c r="FR336" s="219"/>
      <c r="FS336" s="219"/>
      <c r="FT336" s="219"/>
      <c r="FU336" s="219"/>
      <c r="FV336" s="219"/>
      <c r="FW336" s="219"/>
      <c r="FX336" s="219"/>
      <c r="FY336" s="219"/>
      <c r="FZ336" s="219"/>
      <c r="GA336" s="219"/>
      <c r="GB336" s="219"/>
      <c r="GC336" s="219"/>
      <c r="GD336" s="219"/>
      <c r="GE336" s="219"/>
      <c r="GF336" s="219"/>
      <c r="GG336" s="219"/>
      <c r="GH336" s="219"/>
      <c r="GI336" s="219"/>
      <c r="GJ336" s="219"/>
      <c r="GK336" s="219"/>
      <c r="GL336" s="219"/>
      <c r="GM336" s="219"/>
      <c r="GN336" s="219"/>
      <c r="GO336" s="219"/>
      <c r="GP336" s="219"/>
      <c r="GQ336" s="219"/>
      <c r="GR336" s="219"/>
      <c r="GS336" s="219"/>
      <c r="GT336" s="219"/>
      <c r="GU336" s="219"/>
      <c r="GV336" s="219"/>
      <c r="GW336" s="219"/>
      <c r="GX336" s="219"/>
      <c r="GY336" s="219"/>
      <c r="GZ336" s="219"/>
      <c r="HA336" s="219"/>
      <c r="HB336" s="219"/>
      <c r="HC336" s="219"/>
      <c r="HD336" s="219"/>
      <c r="HE336" s="219"/>
      <c r="HF336" s="219"/>
      <c r="HG336" s="219"/>
      <c r="HH336" s="219"/>
      <c r="HI336" s="219"/>
      <c r="HJ336" s="219"/>
      <c r="HK336" s="219"/>
      <c r="HL336" s="219"/>
      <c r="HM336" s="219"/>
      <c r="HN336" s="219"/>
      <c r="HO336" s="219"/>
      <c r="HP336" s="219"/>
      <c r="HQ336" s="219"/>
      <c r="HR336" s="219"/>
      <c r="HS336" s="219"/>
      <c r="HT336" s="219"/>
      <c r="HU336" s="219"/>
      <c r="HV336" s="219"/>
      <c r="HW336" s="219"/>
      <c r="HX336" s="219"/>
      <c r="HY336" s="219"/>
      <c r="HZ336" s="219"/>
      <c r="IA336" s="219"/>
      <c r="IB336" s="219"/>
      <c r="IC336" s="219"/>
      <c r="ID336" s="219"/>
      <c r="IE336" s="219"/>
      <c r="IF336" s="219"/>
      <c r="IG336" s="219"/>
      <c r="IH336" s="219"/>
      <c r="II336" s="219"/>
      <c r="IJ336" s="219"/>
      <c r="IK336" s="219"/>
      <c r="IL336" s="219"/>
      <c r="IM336" s="219"/>
      <c r="IN336" s="219"/>
      <c r="IO336" s="219"/>
      <c r="IP336" s="219"/>
      <c r="IQ336" s="219"/>
      <c r="IR336" s="219"/>
      <c r="IS336" s="219"/>
      <c r="IT336" s="219"/>
      <c r="IU336" s="219"/>
      <c r="IV336" s="219"/>
      <c r="IW336" s="219"/>
      <c r="IX336" s="219"/>
      <c r="IY336" s="219"/>
      <c r="IZ336" s="219"/>
      <c r="JA336" s="219"/>
      <c r="JB336" s="219"/>
      <c r="JC336" s="219"/>
      <c r="JD336" s="219"/>
      <c r="JE336" s="219"/>
      <c r="JF336" s="219"/>
      <c r="JG336" s="219"/>
      <c r="JH336" s="219"/>
      <c r="JI336" s="219"/>
      <c r="JJ336" s="219"/>
      <c r="JK336" s="219"/>
      <c r="JL336" s="219"/>
      <c r="JM336" s="219"/>
      <c r="JN336" s="219"/>
      <c r="JO336" s="219"/>
      <c r="JP336" s="219"/>
      <c r="JQ336" s="219"/>
      <c r="JR336" s="219"/>
      <c r="JS336" s="219"/>
      <c r="JT336" s="219"/>
      <c r="JU336" s="219"/>
      <c r="JV336" s="219"/>
      <c r="JW336" s="219"/>
      <c r="JX336" s="219"/>
      <c r="JY336" s="219"/>
      <c r="JZ336" s="219"/>
      <c r="KA336" s="219"/>
      <c r="KB336" s="219"/>
      <c r="KC336" s="219"/>
      <c r="KD336" s="219"/>
      <c r="KE336" s="219"/>
      <c r="KF336" s="219"/>
      <c r="KG336" s="219"/>
      <c r="KH336" s="219"/>
      <c r="KI336" s="219"/>
      <c r="KJ336" s="219"/>
      <c r="KK336" s="219"/>
      <c r="KL336" s="219"/>
      <c r="KM336" s="219"/>
      <c r="KN336" s="219"/>
      <c r="KO336" s="219"/>
      <c r="KP336" s="219"/>
      <c r="KQ336" s="219"/>
      <c r="KR336" s="219"/>
      <c r="KS336" s="219"/>
      <c r="KT336" s="219"/>
      <c r="KU336" s="219"/>
      <c r="KV336" s="219"/>
      <c r="KW336" s="219"/>
      <c r="KX336" s="219"/>
      <c r="KY336" s="219"/>
      <c r="KZ336" s="219"/>
      <c r="LA336" s="219"/>
      <c r="LB336" s="219"/>
      <c r="LC336" s="219"/>
      <c r="LD336" s="219"/>
      <c r="LE336" s="219"/>
      <c r="LF336" s="219"/>
      <c r="LG336" s="219"/>
      <c r="LH336" s="219"/>
      <c r="LI336" s="219"/>
      <c r="LJ336" s="219"/>
      <c r="LK336" s="219"/>
      <c r="LL336" s="219"/>
      <c r="LM336" s="219"/>
      <c r="LN336" s="219"/>
      <c r="LO336" s="219"/>
      <c r="LP336" s="219"/>
      <c r="LQ336" s="219"/>
      <c r="LR336" s="219"/>
      <c r="LS336" s="219"/>
      <c r="LT336" s="219"/>
      <c r="LU336" s="219"/>
      <c r="LV336" s="219"/>
      <c r="LW336" s="219"/>
      <c r="LX336" s="219"/>
      <c r="LY336" s="219"/>
      <c r="LZ336" s="219"/>
      <c r="MA336" s="219"/>
      <c r="MB336" s="219"/>
      <c r="MC336" s="219"/>
      <c r="MD336" s="219"/>
      <c r="ME336" s="219"/>
      <c r="MF336" s="219"/>
      <c r="MG336" s="219"/>
      <c r="MH336" s="219"/>
      <c r="MI336" s="219"/>
      <c r="MJ336" s="219"/>
      <c r="MK336" s="219"/>
      <c r="ML336" s="219"/>
      <c r="MM336" s="219"/>
      <c r="MN336" s="219"/>
      <c r="MO336" s="219"/>
      <c r="MP336" s="219"/>
      <c r="MQ336" s="219"/>
      <c r="MR336" s="219"/>
      <c r="MS336" s="219"/>
      <c r="MT336" s="219"/>
      <c r="MU336" s="219"/>
      <c r="MV336" s="219"/>
      <c r="MW336" s="219"/>
      <c r="MX336" s="219"/>
      <c r="MY336" s="219"/>
      <c r="MZ336" s="219"/>
      <c r="NA336" s="219"/>
      <c r="NB336" s="219"/>
      <c r="NC336" s="219"/>
      <c r="ND336" s="219"/>
      <c r="NE336" s="219"/>
      <c r="NF336" s="219"/>
      <c r="NG336" s="219"/>
      <c r="NH336" s="219"/>
      <c r="NI336" s="219"/>
      <c r="NJ336" s="219"/>
      <c r="NK336" s="219"/>
      <c r="NL336" s="219"/>
      <c r="NM336" s="219"/>
      <c r="NN336" s="219"/>
      <c r="NO336" s="219"/>
      <c r="NP336" s="219"/>
      <c r="NQ336" s="219"/>
      <c r="NR336" s="219"/>
      <c r="NS336" s="219"/>
      <c r="NT336" s="219"/>
      <c r="NU336" s="219"/>
      <c r="NV336" s="219"/>
      <c r="NW336" s="219"/>
      <c r="NX336" s="219"/>
      <c r="NY336" s="219"/>
      <c r="NZ336" s="219"/>
      <c r="OA336" s="219"/>
      <c r="OB336" s="219"/>
      <c r="OC336" s="219"/>
      <c r="OD336" s="219"/>
    </row>
    <row r="337" spans="5:394" ht="15" customHeight="1" x14ac:dyDescent="0.25">
      <c r="E337" s="184"/>
      <c r="F337" s="184"/>
      <c r="G337" s="184"/>
      <c r="H337" s="184"/>
      <c r="M337" s="184"/>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219"/>
      <c r="BE337" s="219"/>
      <c r="BF337" s="219"/>
      <c r="BG337" s="219"/>
      <c r="BH337" s="219"/>
      <c r="BI337" s="219"/>
      <c r="BJ337" s="219"/>
      <c r="BK337" s="219"/>
      <c r="BL337" s="219"/>
      <c r="BM337" s="219"/>
      <c r="BN337" s="219"/>
      <c r="BO337" s="219"/>
      <c r="BP337" s="219"/>
      <c r="BQ337" s="219"/>
      <c r="BR337" s="219"/>
      <c r="BS337" s="219"/>
      <c r="BT337" s="219"/>
      <c r="BU337" s="219"/>
      <c r="BV337" s="219"/>
      <c r="BW337" s="219"/>
      <c r="BX337" s="219"/>
      <c r="BY337" s="219"/>
      <c r="BZ337" s="219"/>
      <c r="CA337" s="219"/>
      <c r="CB337" s="219"/>
      <c r="CC337" s="219"/>
      <c r="CD337" s="219"/>
      <c r="CE337" s="219"/>
      <c r="CF337" s="219"/>
      <c r="CG337" s="219"/>
      <c r="CH337" s="219"/>
      <c r="CI337" s="219"/>
      <c r="CJ337" s="219"/>
      <c r="CK337" s="219"/>
      <c r="CL337" s="219"/>
      <c r="CM337" s="219"/>
      <c r="CN337" s="219"/>
      <c r="CO337" s="219"/>
      <c r="CP337" s="219"/>
      <c r="CQ337" s="219"/>
      <c r="CR337" s="219"/>
      <c r="CS337" s="219"/>
      <c r="CT337" s="219"/>
      <c r="CU337" s="219"/>
      <c r="CV337" s="219"/>
      <c r="CW337" s="219"/>
      <c r="CX337" s="219"/>
      <c r="CY337" s="219"/>
      <c r="CZ337" s="219"/>
      <c r="DA337" s="219"/>
      <c r="DB337" s="219"/>
      <c r="DC337" s="219"/>
      <c r="DD337" s="219"/>
      <c r="DE337" s="219"/>
      <c r="DF337" s="219"/>
      <c r="DG337" s="219"/>
      <c r="DH337" s="219"/>
      <c r="DI337" s="219"/>
      <c r="DJ337" s="219"/>
      <c r="DK337" s="219"/>
      <c r="DL337" s="219"/>
      <c r="DM337" s="219"/>
      <c r="DN337" s="219"/>
      <c r="DO337" s="219"/>
      <c r="DP337" s="219"/>
      <c r="DQ337" s="219"/>
      <c r="DR337" s="219"/>
      <c r="DS337" s="219"/>
      <c r="DT337" s="219"/>
      <c r="DU337" s="219"/>
      <c r="DV337" s="219"/>
      <c r="DW337" s="219"/>
      <c r="DX337" s="219"/>
      <c r="DY337" s="219"/>
      <c r="DZ337" s="219"/>
      <c r="EA337" s="219"/>
      <c r="EB337" s="219"/>
      <c r="EC337" s="219"/>
      <c r="ED337" s="219"/>
      <c r="EE337" s="219"/>
      <c r="EF337" s="219"/>
      <c r="EG337" s="219"/>
      <c r="EH337" s="219"/>
      <c r="EI337" s="219"/>
      <c r="EJ337" s="219"/>
      <c r="EK337" s="219"/>
      <c r="EL337" s="219"/>
      <c r="EM337" s="219"/>
      <c r="EN337" s="219"/>
      <c r="EO337" s="219"/>
      <c r="EP337" s="219"/>
      <c r="EQ337" s="219"/>
      <c r="ER337" s="219"/>
      <c r="ES337" s="219"/>
      <c r="ET337" s="219"/>
      <c r="EU337" s="219"/>
      <c r="EV337" s="219"/>
      <c r="EW337" s="219"/>
      <c r="EX337" s="219"/>
      <c r="EY337" s="219"/>
      <c r="EZ337" s="219"/>
      <c r="FA337" s="219"/>
      <c r="FB337" s="219"/>
      <c r="FC337" s="219"/>
      <c r="FD337" s="219"/>
      <c r="FE337" s="219"/>
      <c r="FF337" s="219"/>
      <c r="FG337" s="219"/>
      <c r="FH337" s="219"/>
      <c r="FI337" s="219"/>
      <c r="FJ337" s="219"/>
      <c r="FK337" s="219"/>
      <c r="FL337" s="219"/>
      <c r="FM337" s="219"/>
      <c r="FN337" s="219"/>
      <c r="FO337" s="219"/>
      <c r="FP337" s="219"/>
      <c r="FQ337" s="219"/>
      <c r="FR337" s="219"/>
      <c r="FS337" s="219"/>
      <c r="FT337" s="219"/>
      <c r="FU337" s="219"/>
      <c r="FV337" s="219"/>
      <c r="FW337" s="219"/>
      <c r="FX337" s="219"/>
      <c r="FY337" s="219"/>
      <c r="FZ337" s="219"/>
      <c r="GA337" s="219"/>
      <c r="GB337" s="219"/>
      <c r="GC337" s="219"/>
      <c r="GD337" s="219"/>
      <c r="GE337" s="219"/>
      <c r="GF337" s="219"/>
      <c r="GG337" s="219"/>
      <c r="GH337" s="219"/>
      <c r="GI337" s="219"/>
      <c r="GJ337" s="219"/>
      <c r="GK337" s="219"/>
      <c r="GL337" s="219"/>
      <c r="GM337" s="219"/>
      <c r="GN337" s="219"/>
      <c r="GO337" s="219"/>
      <c r="GP337" s="219"/>
      <c r="GQ337" s="219"/>
      <c r="GR337" s="219"/>
      <c r="GS337" s="219"/>
      <c r="GT337" s="219"/>
      <c r="GU337" s="219"/>
      <c r="GV337" s="219"/>
      <c r="GW337" s="219"/>
      <c r="GX337" s="219"/>
      <c r="GY337" s="219"/>
      <c r="GZ337" s="219"/>
      <c r="HA337" s="219"/>
      <c r="HB337" s="219"/>
      <c r="HC337" s="219"/>
      <c r="HD337" s="219"/>
      <c r="HE337" s="219"/>
      <c r="HF337" s="219"/>
      <c r="HG337" s="219"/>
      <c r="HH337" s="219"/>
      <c r="HI337" s="219"/>
      <c r="HJ337" s="219"/>
      <c r="HK337" s="219"/>
      <c r="HL337" s="219"/>
      <c r="HM337" s="219"/>
      <c r="HN337" s="219"/>
      <c r="HO337" s="219"/>
      <c r="HP337" s="219"/>
      <c r="HQ337" s="219"/>
      <c r="HR337" s="219"/>
      <c r="HS337" s="219"/>
      <c r="HT337" s="219"/>
      <c r="HU337" s="219"/>
      <c r="HV337" s="219"/>
      <c r="HW337" s="219"/>
      <c r="HX337" s="219"/>
      <c r="HY337" s="219"/>
      <c r="HZ337" s="219"/>
      <c r="IA337" s="219"/>
      <c r="IB337" s="219"/>
      <c r="IC337" s="219"/>
      <c r="ID337" s="219"/>
      <c r="IE337" s="219"/>
      <c r="IF337" s="219"/>
      <c r="IG337" s="219"/>
      <c r="IH337" s="219"/>
      <c r="II337" s="219"/>
      <c r="IJ337" s="219"/>
      <c r="IK337" s="219"/>
      <c r="IL337" s="219"/>
      <c r="IM337" s="219"/>
      <c r="IN337" s="219"/>
      <c r="IO337" s="219"/>
      <c r="IP337" s="219"/>
      <c r="IQ337" s="219"/>
      <c r="IR337" s="219"/>
      <c r="IS337" s="219"/>
      <c r="IT337" s="219"/>
      <c r="IU337" s="219"/>
      <c r="IV337" s="219"/>
      <c r="IW337" s="219"/>
      <c r="IX337" s="219"/>
      <c r="IY337" s="219"/>
      <c r="IZ337" s="219"/>
      <c r="JA337" s="219"/>
      <c r="JB337" s="219"/>
      <c r="JC337" s="219"/>
      <c r="JD337" s="219"/>
      <c r="JE337" s="219"/>
      <c r="JF337" s="219"/>
      <c r="JG337" s="219"/>
      <c r="JH337" s="219"/>
      <c r="JI337" s="219"/>
      <c r="JJ337" s="219"/>
      <c r="JK337" s="219"/>
      <c r="JL337" s="219"/>
      <c r="JM337" s="219"/>
      <c r="JN337" s="219"/>
      <c r="JO337" s="219"/>
      <c r="JP337" s="219"/>
      <c r="JQ337" s="219"/>
      <c r="JR337" s="219"/>
      <c r="JS337" s="219"/>
      <c r="JT337" s="219"/>
      <c r="JU337" s="219"/>
      <c r="JV337" s="219"/>
      <c r="JW337" s="219"/>
      <c r="JX337" s="219"/>
      <c r="JY337" s="219"/>
      <c r="JZ337" s="219"/>
      <c r="KA337" s="219"/>
      <c r="KB337" s="219"/>
      <c r="KC337" s="219"/>
      <c r="KD337" s="219"/>
      <c r="KE337" s="219"/>
      <c r="KF337" s="219"/>
      <c r="KG337" s="219"/>
      <c r="KH337" s="219"/>
      <c r="KI337" s="219"/>
      <c r="KJ337" s="219"/>
      <c r="KK337" s="219"/>
      <c r="KL337" s="219"/>
      <c r="KM337" s="219"/>
      <c r="KN337" s="219"/>
      <c r="KO337" s="219"/>
      <c r="KP337" s="219"/>
      <c r="KQ337" s="219"/>
      <c r="KR337" s="219"/>
      <c r="KS337" s="219"/>
      <c r="KT337" s="219"/>
      <c r="KU337" s="219"/>
      <c r="KV337" s="219"/>
      <c r="KW337" s="219"/>
      <c r="KX337" s="219"/>
      <c r="KY337" s="219"/>
      <c r="KZ337" s="219"/>
      <c r="LA337" s="219"/>
      <c r="LB337" s="219"/>
      <c r="LC337" s="219"/>
      <c r="LD337" s="219"/>
      <c r="LE337" s="219"/>
      <c r="LF337" s="219"/>
      <c r="LG337" s="219"/>
      <c r="LH337" s="219"/>
      <c r="LI337" s="219"/>
      <c r="LJ337" s="219"/>
      <c r="LK337" s="219"/>
      <c r="LL337" s="219"/>
      <c r="LM337" s="219"/>
      <c r="LN337" s="219"/>
      <c r="LO337" s="219"/>
      <c r="LP337" s="219"/>
      <c r="LQ337" s="219"/>
      <c r="LR337" s="219"/>
      <c r="LS337" s="219"/>
      <c r="LT337" s="219"/>
      <c r="LU337" s="219"/>
      <c r="LV337" s="219"/>
      <c r="LW337" s="219"/>
      <c r="LX337" s="219"/>
      <c r="LY337" s="219"/>
      <c r="LZ337" s="219"/>
      <c r="MA337" s="219"/>
      <c r="MB337" s="219"/>
      <c r="MC337" s="219"/>
      <c r="MD337" s="219"/>
      <c r="ME337" s="219"/>
      <c r="MF337" s="219"/>
      <c r="MG337" s="219"/>
      <c r="MH337" s="219"/>
      <c r="MI337" s="219"/>
      <c r="MJ337" s="219"/>
      <c r="MK337" s="219"/>
      <c r="ML337" s="219"/>
      <c r="MM337" s="219"/>
      <c r="MN337" s="219"/>
      <c r="MO337" s="219"/>
      <c r="MP337" s="219"/>
      <c r="MQ337" s="219"/>
      <c r="MR337" s="219"/>
      <c r="MS337" s="219"/>
      <c r="MT337" s="219"/>
      <c r="MU337" s="219"/>
      <c r="MV337" s="219"/>
      <c r="MW337" s="219"/>
      <c r="MX337" s="219"/>
      <c r="MY337" s="219"/>
      <c r="MZ337" s="219"/>
      <c r="NA337" s="219"/>
      <c r="NB337" s="219"/>
      <c r="NC337" s="219"/>
      <c r="ND337" s="219"/>
      <c r="NE337" s="219"/>
      <c r="NF337" s="219"/>
      <c r="NG337" s="219"/>
      <c r="NH337" s="219"/>
      <c r="NI337" s="219"/>
      <c r="NJ337" s="219"/>
      <c r="NK337" s="219"/>
      <c r="NL337" s="219"/>
      <c r="NM337" s="219"/>
      <c r="NN337" s="219"/>
      <c r="NO337" s="219"/>
      <c r="NP337" s="219"/>
      <c r="NQ337" s="219"/>
      <c r="NR337" s="219"/>
      <c r="NS337" s="219"/>
      <c r="NT337" s="219"/>
      <c r="NU337" s="219"/>
      <c r="NV337" s="219"/>
      <c r="NW337" s="219"/>
      <c r="NX337" s="219"/>
      <c r="NY337" s="219"/>
      <c r="NZ337" s="219"/>
      <c r="OA337" s="219"/>
      <c r="OB337" s="219"/>
      <c r="OC337" s="219"/>
      <c r="OD337" s="219"/>
    </row>
    <row r="338" spans="5:394" ht="15" customHeight="1" x14ac:dyDescent="0.25">
      <c r="E338" s="184"/>
      <c r="F338" s="184"/>
      <c r="G338" s="184"/>
      <c r="H338" s="184"/>
      <c r="M338" s="184"/>
    </row>
  </sheetData>
  <mergeCells count="33">
    <mergeCell ref="AI4:AI5"/>
    <mergeCell ref="B319:L319"/>
    <mergeCell ref="AJ4:AJ5"/>
    <mergeCell ref="AK4:AK5"/>
    <mergeCell ref="B320:P320"/>
    <mergeCell ref="AC4:AC5"/>
    <mergeCell ref="AD4:AD5"/>
    <mergeCell ref="AE4:AE5"/>
    <mergeCell ref="AF4:AF5"/>
    <mergeCell ref="AG4:AG5"/>
    <mergeCell ref="AH4:AH5"/>
    <mergeCell ref="W4:W5"/>
    <mergeCell ref="X4:X5"/>
    <mergeCell ref="Y4:Y5"/>
    <mergeCell ref="Z4:Z5"/>
    <mergeCell ref="AA4:AA5"/>
    <mergeCell ref="AB4:AB5"/>
    <mergeCell ref="O4:O5"/>
    <mergeCell ref="P4:P5"/>
    <mergeCell ref="Q4:Q5"/>
    <mergeCell ref="T4:T5"/>
    <mergeCell ref="U4:U5"/>
    <mergeCell ref="V4:V5"/>
    <mergeCell ref="A1:K1"/>
    <mergeCell ref="M3:M5"/>
    <mergeCell ref="E4:E5"/>
    <mergeCell ref="F4:F5"/>
    <mergeCell ref="H4:K4"/>
    <mergeCell ref="B322:P322"/>
    <mergeCell ref="B321:P321"/>
    <mergeCell ref="R4:R5"/>
    <mergeCell ref="S4:S5"/>
    <mergeCell ref="N4:N5"/>
  </mergeCells>
  <conditionalFormatting sqref="A20:AK315">
    <cfRule type="expression" dxfId="50" priority="1">
      <formula>$E20=".."</formula>
    </cfRule>
  </conditionalFormatting>
  <pageMargins left="0.70000000000000007" right="0.70000000000000007" top="0.75" bottom="0.75" header="0.30000000000000004" footer="0.30000000000000004"/>
  <pageSetup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X332"/>
  <sheetViews>
    <sheetView topLeftCell="A323" workbookViewId="0">
      <selection activeCell="B330" sqref="B330"/>
    </sheetView>
  </sheetViews>
  <sheetFormatPr defaultColWidth="13.44140625" defaultRowHeight="15" x14ac:dyDescent="0.2"/>
  <cols>
    <col min="2" max="2" width="22.21875" customWidth="1"/>
  </cols>
  <sheetData>
    <row r="1" spans="1:50" ht="52.5" customHeight="1" x14ac:dyDescent="0.3">
      <c r="A1" s="826" t="s">
        <v>983</v>
      </c>
      <c r="B1" s="826"/>
      <c r="C1" s="826"/>
      <c r="D1" s="826"/>
      <c r="E1" s="826"/>
      <c r="F1" s="826"/>
      <c r="G1" s="826"/>
      <c r="H1" s="826"/>
      <c r="I1" s="826"/>
      <c r="J1" s="826"/>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36"/>
      <c r="AM1" s="236"/>
      <c r="AN1" s="236"/>
      <c r="AO1" s="236"/>
      <c r="AP1" s="236"/>
      <c r="AQ1" s="236"/>
      <c r="AR1" s="236"/>
      <c r="AS1" s="236"/>
      <c r="AT1" s="236"/>
      <c r="AU1" s="236"/>
      <c r="AV1" s="236"/>
      <c r="AW1" s="236"/>
      <c r="AX1" s="236"/>
    </row>
    <row r="2" spans="1:50" ht="20.25" hidden="1" x14ac:dyDescent="0.3">
      <c r="A2" s="244"/>
      <c r="B2" s="244"/>
      <c r="C2" s="244"/>
      <c r="D2" s="244"/>
      <c r="E2" s="244"/>
      <c r="F2" s="244"/>
      <c r="G2" s="237" t="s">
        <v>181</v>
      </c>
      <c r="H2" s="206"/>
      <c r="I2" s="206"/>
      <c r="J2" s="237"/>
      <c r="K2" s="206"/>
      <c r="L2" s="237" t="s">
        <v>184</v>
      </c>
      <c r="M2" s="206"/>
      <c r="N2" s="206"/>
      <c r="O2" s="206"/>
      <c r="P2" s="206"/>
      <c r="Q2" s="237" t="s">
        <v>188</v>
      </c>
      <c r="R2" s="237" t="s">
        <v>182</v>
      </c>
      <c r="S2" s="237" t="s">
        <v>185</v>
      </c>
      <c r="T2" s="237" t="s">
        <v>189</v>
      </c>
      <c r="U2" s="206"/>
      <c r="V2" s="237" t="s">
        <v>183</v>
      </c>
      <c r="W2" s="244"/>
      <c r="X2" s="244"/>
      <c r="Y2" s="244"/>
      <c r="Z2" s="244"/>
      <c r="AA2" s="206"/>
      <c r="AB2" s="237" t="s">
        <v>187</v>
      </c>
      <c r="AC2" s="237" t="s">
        <v>191</v>
      </c>
      <c r="AD2" s="237" t="s">
        <v>190</v>
      </c>
      <c r="AE2" s="244"/>
      <c r="AF2" s="237" t="s">
        <v>186</v>
      </c>
      <c r="AG2" s="244"/>
      <c r="AH2" s="244"/>
      <c r="AI2" s="244"/>
      <c r="AJ2" s="244"/>
      <c r="AK2" s="237" t="s">
        <v>192</v>
      </c>
      <c r="AL2" s="245"/>
      <c r="AM2" s="245"/>
      <c r="AN2" s="245"/>
      <c r="AO2" s="245"/>
      <c r="AP2" s="245"/>
      <c r="AQ2" s="245"/>
      <c r="AR2" s="245"/>
      <c r="AS2" s="245"/>
      <c r="AT2" s="245"/>
      <c r="AU2" s="245"/>
      <c r="AV2" s="245"/>
      <c r="AW2" s="245"/>
      <c r="AX2" s="245"/>
    </row>
    <row r="3" spans="1:50" ht="20.25" x14ac:dyDescent="0.3">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26" t="s">
        <v>274</v>
      </c>
      <c r="AL3" s="245"/>
      <c r="AM3" s="245"/>
      <c r="AN3" s="245"/>
      <c r="AO3" s="245"/>
      <c r="AP3" s="245"/>
      <c r="AQ3" s="245"/>
      <c r="AR3" s="245"/>
      <c r="AS3" s="245"/>
      <c r="AT3" s="245"/>
      <c r="AU3" s="245"/>
      <c r="AV3" s="245"/>
      <c r="AW3" s="245"/>
      <c r="AX3" s="245"/>
    </row>
    <row r="4" spans="1:50" ht="15.75" x14ac:dyDescent="0.25">
      <c r="A4" s="183"/>
      <c r="B4" s="183"/>
      <c r="C4" s="183"/>
      <c r="D4" s="183"/>
      <c r="E4" s="823" t="s">
        <v>984</v>
      </c>
      <c r="F4" s="183"/>
      <c r="G4" s="830" t="s">
        <v>181</v>
      </c>
      <c r="H4" s="830"/>
      <c r="I4" s="830"/>
      <c r="J4" s="830"/>
      <c r="K4" s="182"/>
      <c r="L4" s="830" t="s">
        <v>184</v>
      </c>
      <c r="M4" s="830"/>
      <c r="N4" s="830"/>
      <c r="O4" s="830"/>
      <c r="P4" s="182"/>
      <c r="Q4" s="808" t="s">
        <v>188</v>
      </c>
      <c r="R4" s="808" t="s">
        <v>182</v>
      </c>
      <c r="S4" s="808" t="s">
        <v>185</v>
      </c>
      <c r="T4" s="808" t="s">
        <v>189</v>
      </c>
      <c r="U4" s="182"/>
      <c r="V4" s="830" t="s">
        <v>985</v>
      </c>
      <c r="W4" s="830"/>
      <c r="X4" s="830"/>
      <c r="Y4" s="830"/>
      <c r="Z4" s="830"/>
      <c r="AA4" s="182"/>
      <c r="AB4" s="808" t="s">
        <v>187</v>
      </c>
      <c r="AC4" s="808" t="s">
        <v>191</v>
      </c>
      <c r="AD4" s="808" t="s">
        <v>190</v>
      </c>
      <c r="AE4" s="182"/>
      <c r="AF4" s="830" t="s">
        <v>986</v>
      </c>
      <c r="AG4" s="830"/>
      <c r="AH4" s="830"/>
      <c r="AI4" s="830"/>
      <c r="AJ4" s="182"/>
      <c r="AK4" s="808" t="s">
        <v>987</v>
      </c>
      <c r="AL4" s="240"/>
      <c r="AM4" s="240"/>
      <c r="AN4" s="240"/>
      <c r="AO4" s="240"/>
      <c r="AP4" s="240"/>
      <c r="AQ4" s="240"/>
      <c r="AR4" s="240"/>
      <c r="AS4" s="240"/>
      <c r="AT4" s="240"/>
      <c r="AU4" s="240"/>
      <c r="AV4" s="240"/>
      <c r="AW4" s="240"/>
      <c r="AX4" s="240"/>
    </row>
    <row r="5" spans="1:50" ht="15.75" x14ac:dyDescent="0.25">
      <c r="A5" s="183"/>
      <c r="B5" s="183"/>
      <c r="C5" s="183"/>
      <c r="D5" s="183"/>
      <c r="E5" s="823"/>
      <c r="F5" s="183"/>
      <c r="G5" s="814" t="s">
        <v>988</v>
      </c>
      <c r="H5" s="238" t="s">
        <v>283</v>
      </c>
      <c r="I5" s="182"/>
      <c r="J5" s="182"/>
      <c r="K5" s="182"/>
      <c r="L5" s="814" t="s">
        <v>989</v>
      </c>
      <c r="M5" s="238" t="s">
        <v>283</v>
      </c>
      <c r="N5" s="182"/>
      <c r="O5" s="182"/>
      <c r="P5" s="182"/>
      <c r="Q5" s="808"/>
      <c r="R5" s="808"/>
      <c r="S5" s="808"/>
      <c r="T5" s="808"/>
      <c r="U5" s="182"/>
      <c r="V5" s="814" t="s">
        <v>990</v>
      </c>
      <c r="W5" s="238" t="s">
        <v>283</v>
      </c>
      <c r="X5" s="182"/>
      <c r="Y5" s="182"/>
      <c r="Z5" s="182"/>
      <c r="AA5" s="182"/>
      <c r="AB5" s="808"/>
      <c r="AC5" s="808"/>
      <c r="AD5" s="808"/>
      <c r="AE5" s="182"/>
      <c r="AF5" s="814" t="s">
        <v>991</v>
      </c>
      <c r="AG5" s="238" t="s">
        <v>283</v>
      </c>
      <c r="AH5" s="182"/>
      <c r="AI5" s="182"/>
      <c r="AJ5" s="182"/>
      <c r="AK5" s="808"/>
      <c r="AL5" s="240"/>
      <c r="AM5" s="240"/>
      <c r="AN5" s="240"/>
      <c r="AO5" s="240"/>
      <c r="AP5" s="240"/>
      <c r="AQ5" s="240"/>
      <c r="AR5" s="240"/>
      <c r="AS5" s="240"/>
      <c r="AT5" s="240"/>
      <c r="AU5" s="240"/>
      <c r="AV5" s="240"/>
      <c r="AW5" s="240"/>
      <c r="AX5" s="240"/>
    </row>
    <row r="6" spans="1:50" ht="42.75" x14ac:dyDescent="0.25">
      <c r="A6" s="183"/>
      <c r="B6" s="183"/>
      <c r="C6" s="183"/>
      <c r="D6" s="183"/>
      <c r="E6" s="823"/>
      <c r="F6" s="179"/>
      <c r="G6" s="814"/>
      <c r="H6" s="134" t="s">
        <v>992</v>
      </c>
      <c r="I6" s="134" t="s">
        <v>993</v>
      </c>
      <c r="J6" s="134" t="s">
        <v>994</v>
      </c>
      <c r="K6" s="134"/>
      <c r="L6" s="814"/>
      <c r="M6" s="134" t="s">
        <v>995</v>
      </c>
      <c r="N6" s="134" t="s">
        <v>996</v>
      </c>
      <c r="O6" s="134" t="s">
        <v>997</v>
      </c>
      <c r="P6" s="133"/>
      <c r="Q6" s="808"/>
      <c r="R6" s="808"/>
      <c r="S6" s="808"/>
      <c r="T6" s="808"/>
      <c r="U6" s="133"/>
      <c r="V6" s="814"/>
      <c r="W6" s="134" t="s">
        <v>998</v>
      </c>
      <c r="X6" s="134" t="s">
        <v>999</v>
      </c>
      <c r="Y6" s="134" t="s">
        <v>1000</v>
      </c>
      <c r="Z6" s="134" t="s">
        <v>1001</v>
      </c>
      <c r="AA6" s="133"/>
      <c r="AB6" s="808"/>
      <c r="AC6" s="808"/>
      <c r="AD6" s="808"/>
      <c r="AE6" s="133"/>
      <c r="AF6" s="814"/>
      <c r="AG6" s="134" t="s">
        <v>942</v>
      </c>
      <c r="AH6" s="134" t="s">
        <v>1002</v>
      </c>
      <c r="AI6" s="134" t="s">
        <v>1003</v>
      </c>
      <c r="AJ6" s="133"/>
      <c r="AK6" s="808"/>
      <c r="AL6" s="241"/>
      <c r="AM6" s="241"/>
      <c r="AN6" s="241"/>
    </row>
    <row r="7" spans="1:50" x14ac:dyDescent="0.2">
      <c r="A7" s="180" t="s">
        <v>286</v>
      </c>
      <c r="B7" s="180" t="s">
        <v>121</v>
      </c>
      <c r="E7" s="139">
        <v>37020</v>
      </c>
      <c r="F7" s="139"/>
      <c r="G7" s="139">
        <v>16200</v>
      </c>
      <c r="H7" s="139">
        <v>14320</v>
      </c>
      <c r="I7" s="139">
        <v>1400</v>
      </c>
      <c r="J7" s="139">
        <v>480</v>
      </c>
      <c r="K7" s="139"/>
      <c r="L7" s="139">
        <v>4370</v>
      </c>
      <c r="M7" s="139">
        <v>1310</v>
      </c>
      <c r="N7" s="139">
        <v>1320</v>
      </c>
      <c r="O7" s="139">
        <v>1730</v>
      </c>
      <c r="P7" s="139"/>
      <c r="Q7" s="139">
        <v>610</v>
      </c>
      <c r="R7" s="139">
        <v>8810</v>
      </c>
      <c r="S7" s="139">
        <v>2710</v>
      </c>
      <c r="T7" s="139">
        <v>250</v>
      </c>
      <c r="V7" s="139">
        <v>70</v>
      </c>
      <c r="W7" s="139">
        <v>20</v>
      </c>
      <c r="X7" s="139">
        <v>10</v>
      </c>
      <c r="Y7" s="139">
        <v>40</v>
      </c>
      <c r="Z7" s="139">
        <v>0</v>
      </c>
      <c r="AA7" s="139"/>
      <c r="AB7" s="139">
        <v>40</v>
      </c>
      <c r="AC7" s="139">
        <v>200</v>
      </c>
      <c r="AD7" s="139">
        <v>1500</v>
      </c>
      <c r="AE7" s="139"/>
      <c r="AF7" s="139">
        <v>1220</v>
      </c>
      <c r="AG7" s="139">
        <v>980</v>
      </c>
      <c r="AH7" s="139">
        <v>120</v>
      </c>
      <c r="AI7" s="139">
        <v>120</v>
      </c>
      <c r="AJ7" s="139"/>
      <c r="AK7" s="139">
        <v>1030</v>
      </c>
      <c r="AL7" s="219"/>
      <c r="AM7" s="219"/>
      <c r="AN7" s="219"/>
    </row>
    <row r="8" spans="1:50" x14ac:dyDescent="0.2">
      <c r="A8" s="180" t="s">
        <v>287</v>
      </c>
      <c r="B8" s="180" t="s">
        <v>288</v>
      </c>
      <c r="E8" s="139">
        <v>6640</v>
      </c>
      <c r="F8" s="139"/>
      <c r="G8" s="139">
        <v>3490</v>
      </c>
      <c r="H8" s="139">
        <v>2960</v>
      </c>
      <c r="I8" s="139">
        <v>420</v>
      </c>
      <c r="J8" s="139">
        <v>110</v>
      </c>
      <c r="K8" s="139"/>
      <c r="L8" s="139">
        <v>840</v>
      </c>
      <c r="M8" s="139">
        <v>420</v>
      </c>
      <c r="N8" s="139">
        <v>200</v>
      </c>
      <c r="O8" s="139">
        <v>220</v>
      </c>
      <c r="P8" s="139"/>
      <c r="Q8" s="139">
        <v>30</v>
      </c>
      <c r="R8" s="139">
        <v>1420</v>
      </c>
      <c r="S8" s="139">
        <v>380</v>
      </c>
      <c r="T8" s="139">
        <v>40</v>
      </c>
      <c r="V8" s="139">
        <v>50</v>
      </c>
      <c r="W8" s="139">
        <v>10</v>
      </c>
      <c r="X8" s="139">
        <v>10</v>
      </c>
      <c r="Y8" s="139">
        <v>30</v>
      </c>
      <c r="Z8" s="139">
        <v>0</v>
      </c>
      <c r="AA8" s="139"/>
      <c r="AB8" s="139">
        <v>30</v>
      </c>
      <c r="AC8" s="139">
        <v>30</v>
      </c>
      <c r="AD8" s="139">
        <v>140</v>
      </c>
      <c r="AE8" s="139"/>
      <c r="AF8" s="139">
        <v>90</v>
      </c>
      <c r="AG8" s="139">
        <v>70</v>
      </c>
      <c r="AH8" s="139">
        <v>10</v>
      </c>
      <c r="AI8" s="139">
        <v>20</v>
      </c>
      <c r="AJ8" s="139"/>
      <c r="AK8" s="139">
        <v>90</v>
      </c>
      <c r="AL8" s="219"/>
      <c r="AM8" s="219"/>
      <c r="AN8" s="219"/>
    </row>
    <row r="9" spans="1:50" x14ac:dyDescent="0.2">
      <c r="A9" s="180" t="s">
        <v>289</v>
      </c>
      <c r="B9" s="180" t="s">
        <v>290</v>
      </c>
      <c r="E9" s="139">
        <v>30380</v>
      </c>
      <c r="F9" s="139"/>
      <c r="G9" s="139">
        <v>12710</v>
      </c>
      <c r="H9" s="139">
        <v>11360</v>
      </c>
      <c r="I9" s="139">
        <v>970</v>
      </c>
      <c r="J9" s="139">
        <v>380</v>
      </c>
      <c r="K9" s="139"/>
      <c r="L9" s="139">
        <v>3520</v>
      </c>
      <c r="M9" s="139">
        <v>890</v>
      </c>
      <c r="N9" s="139">
        <v>1120</v>
      </c>
      <c r="O9" s="139">
        <v>1510</v>
      </c>
      <c r="P9" s="139"/>
      <c r="Q9" s="139">
        <v>580</v>
      </c>
      <c r="R9" s="139">
        <v>7390</v>
      </c>
      <c r="S9" s="139">
        <v>2330</v>
      </c>
      <c r="T9" s="139">
        <v>210</v>
      </c>
      <c r="V9" s="139">
        <v>20</v>
      </c>
      <c r="W9" s="139">
        <v>10</v>
      </c>
      <c r="X9" s="139">
        <v>0</v>
      </c>
      <c r="Y9" s="139">
        <v>10</v>
      </c>
      <c r="Z9" s="139">
        <v>0</v>
      </c>
      <c r="AA9" s="139"/>
      <c r="AB9" s="139">
        <v>10</v>
      </c>
      <c r="AC9" s="139">
        <v>160</v>
      </c>
      <c r="AD9" s="139">
        <v>1360</v>
      </c>
      <c r="AE9" s="139"/>
      <c r="AF9" s="139">
        <v>1130</v>
      </c>
      <c r="AG9" s="139">
        <v>920</v>
      </c>
      <c r="AH9" s="139">
        <v>110</v>
      </c>
      <c r="AI9" s="139">
        <v>110</v>
      </c>
      <c r="AJ9" s="139"/>
      <c r="AK9" s="139">
        <v>940</v>
      </c>
      <c r="AL9" s="219"/>
      <c r="AM9" s="219"/>
      <c r="AN9" s="219"/>
    </row>
    <row r="10" spans="1:50" x14ac:dyDescent="0.2">
      <c r="A10" s="180"/>
      <c r="B10" s="180"/>
      <c r="C10" s="130"/>
      <c r="D10" s="130"/>
      <c r="E10" s="139"/>
      <c r="F10" s="139"/>
      <c r="G10" s="139"/>
      <c r="H10" s="139"/>
      <c r="I10" s="139"/>
      <c r="J10" s="139"/>
      <c r="K10" s="139"/>
      <c r="L10" s="139"/>
      <c r="M10" s="139"/>
      <c r="N10" s="139"/>
      <c r="O10" s="139"/>
      <c r="P10" s="139"/>
      <c r="Q10" s="139"/>
      <c r="R10" s="139"/>
      <c r="S10" s="139"/>
      <c r="T10" s="139"/>
      <c r="V10" s="139"/>
      <c r="W10" s="139"/>
      <c r="X10" s="139"/>
      <c r="Y10" s="139"/>
      <c r="Z10" s="139"/>
      <c r="AA10" s="139"/>
      <c r="AB10" s="139"/>
      <c r="AC10" s="139"/>
      <c r="AD10" s="139"/>
      <c r="AE10" s="139"/>
      <c r="AF10" s="139"/>
      <c r="AG10" s="139"/>
      <c r="AH10" s="139"/>
      <c r="AI10" s="139"/>
      <c r="AJ10" s="139"/>
      <c r="AK10" s="139"/>
      <c r="AL10" s="219"/>
      <c r="AM10" s="219"/>
      <c r="AN10" s="219"/>
    </row>
    <row r="11" spans="1:50" x14ac:dyDescent="0.2">
      <c r="A11" s="181" t="s">
        <v>291</v>
      </c>
      <c r="B11" s="181" t="s">
        <v>292</v>
      </c>
      <c r="E11" s="139">
        <v>2490</v>
      </c>
      <c r="F11" s="143"/>
      <c r="G11" s="143">
        <v>800</v>
      </c>
      <c r="H11" s="143">
        <v>770</v>
      </c>
      <c r="I11" s="143">
        <v>30</v>
      </c>
      <c r="J11" s="143">
        <v>10</v>
      </c>
      <c r="K11" s="143"/>
      <c r="L11" s="143">
        <v>390</v>
      </c>
      <c r="M11" s="143">
        <v>170</v>
      </c>
      <c r="N11" s="143">
        <v>90</v>
      </c>
      <c r="O11" s="143">
        <v>130</v>
      </c>
      <c r="P11" s="143"/>
      <c r="Q11" s="143">
        <v>70</v>
      </c>
      <c r="R11" s="143">
        <v>610</v>
      </c>
      <c r="S11" s="143">
        <v>220</v>
      </c>
      <c r="T11" s="143">
        <v>10</v>
      </c>
      <c r="V11" s="143">
        <v>0</v>
      </c>
      <c r="W11" s="143">
        <v>0</v>
      </c>
      <c r="X11" s="143">
        <v>0</v>
      </c>
      <c r="Y11" s="143">
        <v>0</v>
      </c>
      <c r="Z11" s="143">
        <v>0</v>
      </c>
      <c r="AA11" s="143"/>
      <c r="AB11" s="143">
        <v>0</v>
      </c>
      <c r="AC11" s="143">
        <v>20</v>
      </c>
      <c r="AD11" s="143">
        <v>170</v>
      </c>
      <c r="AE11" s="143"/>
      <c r="AF11" s="143">
        <v>150</v>
      </c>
      <c r="AG11" s="143">
        <v>130</v>
      </c>
      <c r="AH11" s="143">
        <v>10</v>
      </c>
      <c r="AI11" s="143">
        <v>10</v>
      </c>
      <c r="AJ11" s="143"/>
      <c r="AK11" s="143">
        <v>50</v>
      </c>
      <c r="AL11" s="219"/>
      <c r="AM11" s="219"/>
      <c r="AN11" s="219"/>
    </row>
    <row r="12" spans="1:50" x14ac:dyDescent="0.2">
      <c r="A12" s="181" t="s">
        <v>293</v>
      </c>
      <c r="B12" s="181" t="s">
        <v>294</v>
      </c>
      <c r="E12" s="139">
        <v>4920</v>
      </c>
      <c r="F12" s="143"/>
      <c r="G12" s="143">
        <v>2150</v>
      </c>
      <c r="H12" s="143">
        <v>1980</v>
      </c>
      <c r="I12" s="143">
        <v>120</v>
      </c>
      <c r="J12" s="143">
        <v>50</v>
      </c>
      <c r="K12" s="143"/>
      <c r="L12" s="143">
        <v>470</v>
      </c>
      <c r="M12" s="143">
        <v>70</v>
      </c>
      <c r="N12" s="143">
        <v>240</v>
      </c>
      <c r="O12" s="143">
        <v>160</v>
      </c>
      <c r="P12" s="143"/>
      <c r="Q12" s="143">
        <v>120</v>
      </c>
      <c r="R12" s="143">
        <v>1100</v>
      </c>
      <c r="S12" s="143">
        <v>380</v>
      </c>
      <c r="T12" s="143">
        <v>40</v>
      </c>
      <c r="V12" s="143">
        <v>10</v>
      </c>
      <c r="W12" s="143">
        <v>0</v>
      </c>
      <c r="X12" s="143">
        <v>0</v>
      </c>
      <c r="Y12" s="143">
        <v>0</v>
      </c>
      <c r="Z12" s="143">
        <v>0</v>
      </c>
      <c r="AA12" s="143"/>
      <c r="AB12" s="143">
        <v>0</v>
      </c>
      <c r="AC12" s="143">
        <v>20</v>
      </c>
      <c r="AD12" s="143">
        <v>310</v>
      </c>
      <c r="AE12" s="143"/>
      <c r="AF12" s="143">
        <v>180</v>
      </c>
      <c r="AG12" s="143">
        <v>110</v>
      </c>
      <c r="AH12" s="143">
        <v>40</v>
      </c>
      <c r="AI12" s="143">
        <v>30</v>
      </c>
      <c r="AJ12" s="143"/>
      <c r="AK12" s="143">
        <v>140</v>
      </c>
      <c r="AL12" s="219"/>
      <c r="AM12" s="219"/>
      <c r="AN12" s="219"/>
    </row>
    <row r="13" spans="1:50" x14ac:dyDescent="0.2">
      <c r="A13" s="181" t="s">
        <v>295</v>
      </c>
      <c r="B13" s="181" t="s">
        <v>296</v>
      </c>
      <c r="E13" s="139">
        <v>3820</v>
      </c>
      <c r="F13" s="143"/>
      <c r="G13" s="143">
        <v>1160</v>
      </c>
      <c r="H13" s="143">
        <v>1070</v>
      </c>
      <c r="I13" s="143">
        <v>70</v>
      </c>
      <c r="J13" s="143">
        <v>20</v>
      </c>
      <c r="K13" s="143"/>
      <c r="L13" s="143">
        <v>450</v>
      </c>
      <c r="M13" s="143">
        <v>140</v>
      </c>
      <c r="N13" s="143">
        <v>80</v>
      </c>
      <c r="O13" s="143">
        <v>240</v>
      </c>
      <c r="P13" s="143"/>
      <c r="Q13" s="143">
        <v>70</v>
      </c>
      <c r="R13" s="143">
        <v>1130</v>
      </c>
      <c r="S13" s="143">
        <v>400</v>
      </c>
      <c r="T13" s="143">
        <v>30</v>
      </c>
      <c r="V13" s="143">
        <v>0</v>
      </c>
      <c r="W13" s="143">
        <v>0</v>
      </c>
      <c r="X13" s="143">
        <v>0</v>
      </c>
      <c r="Y13" s="143">
        <v>0</v>
      </c>
      <c r="Z13" s="143">
        <v>0</v>
      </c>
      <c r="AA13" s="143"/>
      <c r="AB13" s="143">
        <v>0</v>
      </c>
      <c r="AC13" s="143">
        <v>30</v>
      </c>
      <c r="AD13" s="143">
        <v>280</v>
      </c>
      <c r="AE13" s="143"/>
      <c r="AF13" s="143">
        <v>220</v>
      </c>
      <c r="AG13" s="143">
        <v>190</v>
      </c>
      <c r="AH13" s="143">
        <v>10</v>
      </c>
      <c r="AI13" s="143">
        <v>20</v>
      </c>
      <c r="AJ13" s="143"/>
      <c r="AK13" s="143">
        <v>60</v>
      </c>
      <c r="AL13" s="219"/>
      <c r="AM13" s="219"/>
      <c r="AN13" s="219"/>
    </row>
    <row r="14" spans="1:50" x14ac:dyDescent="0.2">
      <c r="A14" s="181" t="s">
        <v>297</v>
      </c>
      <c r="B14" s="181" t="s">
        <v>298</v>
      </c>
      <c r="C14" s="130"/>
      <c r="D14" s="130"/>
      <c r="E14" s="139">
        <v>2700</v>
      </c>
      <c r="F14" s="143"/>
      <c r="G14" s="143">
        <v>1270</v>
      </c>
      <c r="H14" s="143">
        <v>1150</v>
      </c>
      <c r="I14" s="143">
        <v>90</v>
      </c>
      <c r="J14" s="143">
        <v>20</v>
      </c>
      <c r="K14" s="143"/>
      <c r="L14" s="143">
        <v>300</v>
      </c>
      <c r="M14" s="143">
        <v>70</v>
      </c>
      <c r="N14" s="143">
        <v>100</v>
      </c>
      <c r="O14" s="143">
        <v>130</v>
      </c>
      <c r="P14" s="143"/>
      <c r="Q14" s="143">
        <v>40</v>
      </c>
      <c r="R14" s="143">
        <v>630</v>
      </c>
      <c r="S14" s="143">
        <v>200</v>
      </c>
      <c r="T14" s="143">
        <v>10</v>
      </c>
      <c r="V14" s="143">
        <v>0</v>
      </c>
      <c r="W14" s="143">
        <v>0</v>
      </c>
      <c r="X14" s="143">
        <v>0</v>
      </c>
      <c r="Y14" s="143">
        <v>0</v>
      </c>
      <c r="Z14" s="143">
        <v>0</v>
      </c>
      <c r="AA14" s="143"/>
      <c r="AB14" s="143">
        <v>0</v>
      </c>
      <c r="AC14" s="143">
        <v>10</v>
      </c>
      <c r="AD14" s="143">
        <v>120</v>
      </c>
      <c r="AE14" s="143"/>
      <c r="AF14" s="143">
        <v>70</v>
      </c>
      <c r="AG14" s="143">
        <v>60</v>
      </c>
      <c r="AH14" s="143">
        <v>0</v>
      </c>
      <c r="AI14" s="143">
        <v>10</v>
      </c>
      <c r="AJ14" s="143"/>
      <c r="AK14" s="143">
        <v>60</v>
      </c>
      <c r="AL14" s="219"/>
      <c r="AM14" s="219"/>
      <c r="AN14" s="219"/>
    </row>
    <row r="15" spans="1:50" x14ac:dyDescent="0.2">
      <c r="A15" s="181" t="s">
        <v>299</v>
      </c>
      <c r="B15" s="181" t="s">
        <v>300</v>
      </c>
      <c r="C15" s="175"/>
      <c r="D15" s="175"/>
      <c r="E15" s="139">
        <v>3020</v>
      </c>
      <c r="F15" s="143"/>
      <c r="G15" s="143">
        <v>1180</v>
      </c>
      <c r="H15" s="143">
        <v>990</v>
      </c>
      <c r="I15" s="143">
        <v>150</v>
      </c>
      <c r="J15" s="143">
        <v>40</v>
      </c>
      <c r="K15" s="143"/>
      <c r="L15" s="143">
        <v>410</v>
      </c>
      <c r="M15" s="143">
        <v>120</v>
      </c>
      <c r="N15" s="143">
        <v>100</v>
      </c>
      <c r="O15" s="143">
        <v>180</v>
      </c>
      <c r="P15" s="143"/>
      <c r="Q15" s="143">
        <v>60</v>
      </c>
      <c r="R15" s="143">
        <v>800</v>
      </c>
      <c r="S15" s="143">
        <v>210</v>
      </c>
      <c r="T15" s="143">
        <v>20</v>
      </c>
      <c r="V15" s="143">
        <v>10</v>
      </c>
      <c r="W15" s="143">
        <v>0</v>
      </c>
      <c r="X15" s="143">
        <v>0</v>
      </c>
      <c r="Y15" s="143">
        <v>0</v>
      </c>
      <c r="Z15" s="143">
        <v>0</v>
      </c>
      <c r="AA15" s="143"/>
      <c r="AB15" s="143">
        <v>10</v>
      </c>
      <c r="AC15" s="143">
        <v>20</v>
      </c>
      <c r="AD15" s="143">
        <v>100</v>
      </c>
      <c r="AE15" s="143"/>
      <c r="AF15" s="143">
        <v>80</v>
      </c>
      <c r="AG15" s="143">
        <v>60</v>
      </c>
      <c r="AH15" s="143">
        <v>10</v>
      </c>
      <c r="AI15" s="143">
        <v>10</v>
      </c>
      <c r="AJ15" s="143"/>
      <c r="AK15" s="143">
        <v>120</v>
      </c>
      <c r="AL15" s="219"/>
      <c r="AM15" s="219"/>
      <c r="AN15" s="219"/>
    </row>
    <row r="16" spans="1:50" x14ac:dyDescent="0.2">
      <c r="A16" s="181" t="s">
        <v>301</v>
      </c>
      <c r="B16" s="181" t="s">
        <v>302</v>
      </c>
      <c r="C16" s="130"/>
      <c r="D16" s="130"/>
      <c r="E16" s="139">
        <v>4140</v>
      </c>
      <c r="F16" s="143"/>
      <c r="G16" s="143">
        <v>1810</v>
      </c>
      <c r="H16" s="143">
        <v>1580</v>
      </c>
      <c r="I16" s="143">
        <v>160</v>
      </c>
      <c r="J16" s="143">
        <v>60</v>
      </c>
      <c r="K16" s="143"/>
      <c r="L16" s="143">
        <v>540</v>
      </c>
      <c r="M16" s="143">
        <v>140</v>
      </c>
      <c r="N16" s="143">
        <v>190</v>
      </c>
      <c r="O16" s="143">
        <v>210</v>
      </c>
      <c r="P16" s="143"/>
      <c r="Q16" s="143">
        <v>70</v>
      </c>
      <c r="R16" s="143">
        <v>1040</v>
      </c>
      <c r="S16" s="143">
        <v>260</v>
      </c>
      <c r="T16" s="143">
        <v>30</v>
      </c>
      <c r="V16" s="143">
        <v>0</v>
      </c>
      <c r="W16" s="143">
        <v>0</v>
      </c>
      <c r="X16" s="143">
        <v>0</v>
      </c>
      <c r="Y16" s="143">
        <v>0</v>
      </c>
      <c r="Z16" s="143">
        <v>0</v>
      </c>
      <c r="AA16" s="143"/>
      <c r="AB16" s="143">
        <v>0</v>
      </c>
      <c r="AC16" s="143">
        <v>40</v>
      </c>
      <c r="AD16" s="143">
        <v>100</v>
      </c>
      <c r="AE16" s="143"/>
      <c r="AF16" s="143">
        <v>120</v>
      </c>
      <c r="AG16" s="143">
        <v>100</v>
      </c>
      <c r="AH16" s="143">
        <v>10</v>
      </c>
      <c r="AI16" s="143">
        <v>10</v>
      </c>
      <c r="AJ16" s="143"/>
      <c r="AK16" s="143">
        <v>120</v>
      </c>
      <c r="AL16" s="219"/>
      <c r="AM16" s="219"/>
      <c r="AN16" s="219"/>
    </row>
    <row r="17" spans="1:44" x14ac:dyDescent="0.2">
      <c r="A17" s="181" t="s">
        <v>287</v>
      </c>
      <c r="B17" s="181" t="s">
        <v>288</v>
      </c>
      <c r="C17" s="130"/>
      <c r="D17" s="130"/>
      <c r="E17" s="139">
        <v>6640</v>
      </c>
      <c r="F17" s="143"/>
      <c r="G17" s="143">
        <v>3490</v>
      </c>
      <c r="H17" s="143">
        <v>2960</v>
      </c>
      <c r="I17" s="143">
        <v>420</v>
      </c>
      <c r="J17" s="143">
        <v>110</v>
      </c>
      <c r="K17" s="143"/>
      <c r="L17" s="143">
        <v>840</v>
      </c>
      <c r="M17" s="143">
        <v>420</v>
      </c>
      <c r="N17" s="143">
        <v>200</v>
      </c>
      <c r="O17" s="143">
        <v>220</v>
      </c>
      <c r="P17" s="143"/>
      <c r="Q17" s="143">
        <v>30</v>
      </c>
      <c r="R17" s="143">
        <v>1420</v>
      </c>
      <c r="S17" s="143">
        <v>380</v>
      </c>
      <c r="T17" s="143">
        <v>40</v>
      </c>
      <c r="V17" s="143">
        <v>50</v>
      </c>
      <c r="W17" s="143">
        <v>10</v>
      </c>
      <c r="X17" s="143">
        <v>10</v>
      </c>
      <c r="Y17" s="143">
        <v>30</v>
      </c>
      <c r="Z17" s="143">
        <v>0</v>
      </c>
      <c r="AA17" s="143"/>
      <c r="AB17" s="143">
        <v>30</v>
      </c>
      <c r="AC17" s="143">
        <v>30</v>
      </c>
      <c r="AD17" s="143">
        <v>140</v>
      </c>
      <c r="AE17" s="143"/>
      <c r="AF17" s="143">
        <v>90</v>
      </c>
      <c r="AG17" s="143">
        <v>70</v>
      </c>
      <c r="AH17" s="143">
        <v>10</v>
      </c>
      <c r="AI17" s="143">
        <v>20</v>
      </c>
      <c r="AJ17" s="143"/>
      <c r="AK17" s="143">
        <v>90</v>
      </c>
      <c r="AL17" s="219"/>
      <c r="AM17" s="219"/>
      <c r="AN17" s="219"/>
    </row>
    <row r="18" spans="1:44" x14ac:dyDescent="0.2">
      <c r="A18" s="181" t="s">
        <v>303</v>
      </c>
      <c r="B18" s="181" t="s">
        <v>304</v>
      </c>
      <c r="E18" s="139">
        <v>5740</v>
      </c>
      <c r="F18" s="143"/>
      <c r="G18" s="143">
        <v>2720</v>
      </c>
      <c r="H18" s="143">
        <v>2370</v>
      </c>
      <c r="I18" s="143">
        <v>240</v>
      </c>
      <c r="J18" s="143">
        <v>110</v>
      </c>
      <c r="K18" s="143"/>
      <c r="L18" s="143">
        <v>560</v>
      </c>
      <c r="M18" s="143">
        <v>100</v>
      </c>
      <c r="N18" s="143">
        <v>200</v>
      </c>
      <c r="O18" s="143">
        <v>260</v>
      </c>
      <c r="P18" s="143"/>
      <c r="Q18" s="143">
        <v>90</v>
      </c>
      <c r="R18" s="143">
        <v>1330</v>
      </c>
      <c r="S18" s="143">
        <v>400</v>
      </c>
      <c r="T18" s="143">
        <v>50</v>
      </c>
      <c r="V18" s="143">
        <v>0</v>
      </c>
      <c r="W18" s="143">
        <v>0</v>
      </c>
      <c r="X18" s="143">
        <v>0</v>
      </c>
      <c r="Y18" s="143">
        <v>0</v>
      </c>
      <c r="Z18" s="143">
        <v>0</v>
      </c>
      <c r="AA18" s="143"/>
      <c r="AB18" s="143">
        <v>0</v>
      </c>
      <c r="AC18" s="143">
        <v>20</v>
      </c>
      <c r="AD18" s="143">
        <v>190</v>
      </c>
      <c r="AE18" s="143"/>
      <c r="AF18" s="143">
        <v>160</v>
      </c>
      <c r="AG18" s="143">
        <v>140</v>
      </c>
      <c r="AH18" s="143">
        <v>10</v>
      </c>
      <c r="AI18" s="143">
        <v>10</v>
      </c>
      <c r="AJ18" s="143"/>
      <c r="AK18" s="143">
        <v>210</v>
      </c>
      <c r="AL18" s="219"/>
      <c r="AM18" s="219"/>
      <c r="AN18" s="219"/>
    </row>
    <row r="19" spans="1:44" x14ac:dyDescent="0.2">
      <c r="A19" s="181" t="s">
        <v>305</v>
      </c>
      <c r="B19" s="181" t="s">
        <v>306</v>
      </c>
      <c r="E19" s="139">
        <v>3550</v>
      </c>
      <c r="F19" s="143"/>
      <c r="G19" s="143">
        <v>1620</v>
      </c>
      <c r="H19" s="143">
        <v>1440</v>
      </c>
      <c r="I19" s="143">
        <v>110</v>
      </c>
      <c r="J19" s="143">
        <v>70</v>
      </c>
      <c r="K19" s="143"/>
      <c r="L19" s="143">
        <v>410</v>
      </c>
      <c r="M19" s="143">
        <v>90</v>
      </c>
      <c r="N19" s="143">
        <v>130</v>
      </c>
      <c r="O19" s="143">
        <v>180</v>
      </c>
      <c r="P19" s="143"/>
      <c r="Q19" s="143">
        <v>60</v>
      </c>
      <c r="R19" s="143">
        <v>760</v>
      </c>
      <c r="S19" s="143">
        <v>240</v>
      </c>
      <c r="T19" s="143">
        <v>20</v>
      </c>
      <c r="V19" s="143">
        <v>0</v>
      </c>
      <c r="W19" s="143">
        <v>0</v>
      </c>
      <c r="X19" s="143">
        <v>0</v>
      </c>
      <c r="Y19" s="143">
        <v>0</v>
      </c>
      <c r="Z19" s="143">
        <v>0</v>
      </c>
      <c r="AA19" s="143"/>
      <c r="AB19" s="143">
        <v>0</v>
      </c>
      <c r="AC19" s="143">
        <v>10</v>
      </c>
      <c r="AD19" s="143">
        <v>80</v>
      </c>
      <c r="AE19" s="143"/>
      <c r="AF19" s="143">
        <v>160</v>
      </c>
      <c r="AG19" s="143">
        <v>130</v>
      </c>
      <c r="AH19" s="143">
        <v>10</v>
      </c>
      <c r="AI19" s="143">
        <v>10</v>
      </c>
      <c r="AJ19" s="143"/>
      <c r="AK19" s="143">
        <v>190</v>
      </c>
      <c r="AL19" s="219"/>
      <c r="AM19" s="219"/>
      <c r="AN19" s="219"/>
    </row>
    <row r="20" spans="1:44" x14ac:dyDescent="0.2">
      <c r="U20" s="153"/>
    </row>
    <row r="21" spans="1:44" x14ac:dyDescent="0.2">
      <c r="A21" s="142" t="s">
        <v>307</v>
      </c>
      <c r="B21" s="142" t="s">
        <v>308</v>
      </c>
      <c r="C21" s="147"/>
      <c r="D21" s="147"/>
      <c r="E21" s="147">
        <v>33</v>
      </c>
      <c r="F21" s="147"/>
      <c r="G21" s="147">
        <v>16</v>
      </c>
      <c r="H21" s="147">
        <v>16</v>
      </c>
      <c r="I21" s="147">
        <v>0</v>
      </c>
      <c r="J21" s="147">
        <v>0</v>
      </c>
      <c r="K21" s="147"/>
      <c r="L21" s="147">
        <v>4</v>
      </c>
      <c r="M21" s="147">
        <v>1</v>
      </c>
      <c r="N21" s="147">
        <v>1</v>
      </c>
      <c r="O21" s="147">
        <v>2</v>
      </c>
      <c r="P21" s="147"/>
      <c r="Q21" s="147">
        <v>0</v>
      </c>
      <c r="R21" s="147">
        <v>13</v>
      </c>
      <c r="S21" s="147">
        <v>0</v>
      </c>
      <c r="T21" s="147">
        <v>0</v>
      </c>
      <c r="U21" s="147"/>
      <c r="V21" s="147">
        <v>0</v>
      </c>
      <c r="W21" s="147">
        <v>0</v>
      </c>
      <c r="X21" s="147">
        <v>0</v>
      </c>
      <c r="Y21" s="147">
        <v>0</v>
      </c>
      <c r="Z21" s="147">
        <v>0</v>
      </c>
      <c r="AA21" s="147"/>
      <c r="AB21" s="147">
        <v>0</v>
      </c>
      <c r="AC21" s="147">
        <v>0</v>
      </c>
      <c r="AD21" s="147">
        <v>0</v>
      </c>
      <c r="AE21" s="147"/>
      <c r="AF21" s="147">
        <v>0</v>
      </c>
      <c r="AG21" s="147">
        <v>0</v>
      </c>
      <c r="AH21" s="147">
        <v>0</v>
      </c>
      <c r="AI21" s="147">
        <v>0</v>
      </c>
      <c r="AJ21" s="147"/>
      <c r="AK21" s="147">
        <v>0</v>
      </c>
      <c r="AL21" s="219"/>
      <c r="AM21" s="219"/>
      <c r="AN21" s="219"/>
      <c r="AO21" s="219"/>
      <c r="AP21" s="219"/>
      <c r="AQ21" s="219"/>
      <c r="AR21" s="219"/>
    </row>
    <row r="22" spans="1:44" x14ac:dyDescent="0.2">
      <c r="A22" s="142" t="s">
        <v>309</v>
      </c>
      <c r="B22" s="142" t="s">
        <v>310</v>
      </c>
      <c r="C22" s="147"/>
      <c r="D22" s="147"/>
      <c r="E22" s="147">
        <v>73</v>
      </c>
      <c r="F22" s="147"/>
      <c r="G22" s="147">
        <v>26</v>
      </c>
      <c r="H22" s="147">
        <v>25</v>
      </c>
      <c r="I22" s="147">
        <v>1</v>
      </c>
      <c r="J22" s="147">
        <v>0</v>
      </c>
      <c r="K22" s="147"/>
      <c r="L22" s="147">
        <v>4</v>
      </c>
      <c r="M22" s="147">
        <v>0</v>
      </c>
      <c r="N22" s="147">
        <v>0</v>
      </c>
      <c r="O22" s="147">
        <v>4</v>
      </c>
      <c r="P22" s="147"/>
      <c r="Q22" s="147">
        <v>0</v>
      </c>
      <c r="R22" s="147">
        <v>28</v>
      </c>
      <c r="S22" s="147">
        <v>11</v>
      </c>
      <c r="T22" s="147">
        <v>0</v>
      </c>
      <c r="U22" s="147"/>
      <c r="V22" s="147">
        <v>0</v>
      </c>
      <c r="W22" s="147">
        <v>0</v>
      </c>
      <c r="X22" s="147">
        <v>0</v>
      </c>
      <c r="Y22" s="147">
        <v>0</v>
      </c>
      <c r="Z22" s="147">
        <v>0</v>
      </c>
      <c r="AA22" s="147"/>
      <c r="AB22" s="147">
        <v>0</v>
      </c>
      <c r="AC22" s="147">
        <v>0</v>
      </c>
      <c r="AD22" s="147">
        <v>0</v>
      </c>
      <c r="AE22" s="147"/>
      <c r="AF22" s="147">
        <v>3</v>
      </c>
      <c r="AG22" s="147">
        <v>3</v>
      </c>
      <c r="AH22" s="147">
        <v>0</v>
      </c>
      <c r="AI22" s="147">
        <v>0</v>
      </c>
      <c r="AJ22" s="147"/>
      <c r="AK22" s="147">
        <v>1</v>
      </c>
      <c r="AL22" s="219"/>
      <c r="AM22" s="219"/>
      <c r="AN22" s="219"/>
      <c r="AO22" s="219"/>
      <c r="AP22" s="219"/>
      <c r="AQ22" s="219"/>
      <c r="AR22" s="219"/>
    </row>
    <row r="23" spans="1:44" x14ac:dyDescent="0.2">
      <c r="A23" s="142" t="s">
        <v>311</v>
      </c>
      <c r="B23" s="142" t="s">
        <v>312</v>
      </c>
      <c r="C23" s="147"/>
      <c r="D23" s="147"/>
      <c r="E23" s="147">
        <v>84</v>
      </c>
      <c r="F23" s="147"/>
      <c r="G23" s="147">
        <v>60</v>
      </c>
      <c r="H23" s="147">
        <v>55</v>
      </c>
      <c r="I23" s="147">
        <v>2</v>
      </c>
      <c r="J23" s="147">
        <v>3</v>
      </c>
      <c r="K23" s="147"/>
      <c r="L23" s="147">
        <v>5</v>
      </c>
      <c r="M23" s="147">
        <v>1</v>
      </c>
      <c r="N23" s="147">
        <v>0</v>
      </c>
      <c r="O23" s="147">
        <v>4</v>
      </c>
      <c r="P23" s="147"/>
      <c r="Q23" s="147">
        <v>3</v>
      </c>
      <c r="R23" s="147">
        <v>14</v>
      </c>
      <c r="S23" s="147">
        <v>2</v>
      </c>
      <c r="T23" s="147">
        <v>0</v>
      </c>
      <c r="U23" s="147"/>
      <c r="V23" s="147">
        <v>0</v>
      </c>
      <c r="W23" s="147">
        <v>0</v>
      </c>
      <c r="X23" s="147">
        <v>0</v>
      </c>
      <c r="Y23" s="147">
        <v>0</v>
      </c>
      <c r="Z23" s="147">
        <v>0</v>
      </c>
      <c r="AA23" s="147"/>
      <c r="AB23" s="147">
        <v>0</v>
      </c>
      <c r="AC23" s="147">
        <v>0</v>
      </c>
      <c r="AD23" s="147">
        <v>0</v>
      </c>
      <c r="AE23" s="147"/>
      <c r="AF23" s="147">
        <v>0</v>
      </c>
      <c r="AG23" s="147">
        <v>0</v>
      </c>
      <c r="AH23" s="147">
        <v>0</v>
      </c>
      <c r="AI23" s="147">
        <v>0</v>
      </c>
      <c r="AJ23" s="147"/>
      <c r="AK23" s="147">
        <v>0</v>
      </c>
      <c r="AL23" s="219"/>
      <c r="AM23" s="219"/>
      <c r="AN23" s="219"/>
      <c r="AO23" s="219"/>
      <c r="AP23" s="219"/>
      <c r="AQ23" s="219"/>
      <c r="AR23" s="219"/>
    </row>
    <row r="24" spans="1:44" x14ac:dyDescent="0.2">
      <c r="A24" s="142" t="s">
        <v>313</v>
      </c>
      <c r="B24" s="142" t="s">
        <v>314</v>
      </c>
      <c r="C24" s="147"/>
      <c r="D24" s="147"/>
      <c r="E24" s="147">
        <v>58</v>
      </c>
      <c r="F24" s="147"/>
      <c r="G24" s="147">
        <v>28</v>
      </c>
      <c r="H24" s="147">
        <v>28</v>
      </c>
      <c r="I24" s="147">
        <v>0</v>
      </c>
      <c r="J24" s="147">
        <v>0</v>
      </c>
      <c r="K24" s="147"/>
      <c r="L24" s="147">
        <v>13</v>
      </c>
      <c r="M24" s="147">
        <v>11</v>
      </c>
      <c r="N24" s="147">
        <v>0</v>
      </c>
      <c r="O24" s="147">
        <v>2</v>
      </c>
      <c r="P24" s="147"/>
      <c r="Q24" s="147">
        <v>1</v>
      </c>
      <c r="R24" s="147">
        <v>9</v>
      </c>
      <c r="S24" s="147">
        <v>1</v>
      </c>
      <c r="T24" s="147">
        <v>0</v>
      </c>
      <c r="U24" s="147"/>
      <c r="V24" s="147">
        <v>0</v>
      </c>
      <c r="W24" s="147">
        <v>0</v>
      </c>
      <c r="X24" s="147">
        <v>0</v>
      </c>
      <c r="Y24" s="147">
        <v>0</v>
      </c>
      <c r="Z24" s="147">
        <v>0</v>
      </c>
      <c r="AA24" s="147"/>
      <c r="AB24" s="147">
        <v>0</v>
      </c>
      <c r="AC24" s="147">
        <v>0</v>
      </c>
      <c r="AD24" s="147">
        <v>3</v>
      </c>
      <c r="AE24" s="147"/>
      <c r="AF24" s="147">
        <v>1</v>
      </c>
      <c r="AG24" s="147">
        <v>1</v>
      </c>
      <c r="AH24" s="147">
        <v>0</v>
      </c>
      <c r="AI24" s="147">
        <v>0</v>
      </c>
      <c r="AJ24" s="147"/>
      <c r="AK24" s="147">
        <v>2</v>
      </c>
      <c r="AL24" s="219"/>
      <c r="AM24" s="219"/>
      <c r="AN24" s="219"/>
      <c r="AO24" s="219"/>
      <c r="AP24" s="219"/>
      <c r="AQ24" s="219"/>
      <c r="AR24" s="219"/>
    </row>
    <row r="25" spans="1:44" x14ac:dyDescent="0.2">
      <c r="A25" s="142" t="s">
        <v>315</v>
      </c>
      <c r="B25" s="142" t="s">
        <v>316</v>
      </c>
      <c r="C25" s="147"/>
      <c r="D25" s="147"/>
      <c r="E25" s="147">
        <v>66</v>
      </c>
      <c r="F25" s="147"/>
      <c r="G25" s="147">
        <v>38</v>
      </c>
      <c r="H25" s="147">
        <v>29</v>
      </c>
      <c r="I25" s="147">
        <v>6</v>
      </c>
      <c r="J25" s="147">
        <v>3</v>
      </c>
      <c r="K25" s="147"/>
      <c r="L25" s="147">
        <v>6</v>
      </c>
      <c r="M25" s="147">
        <v>3</v>
      </c>
      <c r="N25" s="147">
        <v>2</v>
      </c>
      <c r="O25" s="147">
        <v>1</v>
      </c>
      <c r="P25" s="147"/>
      <c r="Q25" s="147">
        <v>0</v>
      </c>
      <c r="R25" s="147">
        <v>15</v>
      </c>
      <c r="S25" s="147">
        <v>2</v>
      </c>
      <c r="T25" s="147">
        <v>1</v>
      </c>
      <c r="U25" s="147"/>
      <c r="V25" s="147">
        <v>0</v>
      </c>
      <c r="W25" s="147">
        <v>0</v>
      </c>
      <c r="X25" s="147">
        <v>0</v>
      </c>
      <c r="Y25" s="147">
        <v>0</v>
      </c>
      <c r="Z25" s="147">
        <v>0</v>
      </c>
      <c r="AA25" s="147"/>
      <c r="AB25" s="147">
        <v>0</v>
      </c>
      <c r="AC25" s="147">
        <v>0</v>
      </c>
      <c r="AD25" s="147">
        <v>2</v>
      </c>
      <c r="AE25" s="147"/>
      <c r="AF25" s="147">
        <v>0</v>
      </c>
      <c r="AG25" s="147">
        <v>0</v>
      </c>
      <c r="AH25" s="147">
        <v>0</v>
      </c>
      <c r="AI25" s="147">
        <v>0</v>
      </c>
      <c r="AJ25" s="147"/>
      <c r="AK25" s="147">
        <v>2</v>
      </c>
      <c r="AL25" s="219"/>
      <c r="AM25" s="219"/>
      <c r="AN25" s="219"/>
      <c r="AO25" s="219"/>
      <c r="AP25" s="219"/>
      <c r="AQ25" s="219"/>
      <c r="AR25" s="219"/>
    </row>
    <row r="26" spans="1:44" x14ac:dyDescent="0.2">
      <c r="A26" s="142" t="s">
        <v>317</v>
      </c>
      <c r="B26" s="142" t="s">
        <v>318</v>
      </c>
      <c r="C26" s="147"/>
      <c r="D26" s="147"/>
      <c r="E26" s="147">
        <v>80</v>
      </c>
      <c r="F26" s="147"/>
      <c r="G26" s="147">
        <v>32</v>
      </c>
      <c r="H26" s="147">
        <v>29</v>
      </c>
      <c r="I26" s="147">
        <v>2</v>
      </c>
      <c r="J26" s="147">
        <v>1</v>
      </c>
      <c r="K26" s="147"/>
      <c r="L26" s="147">
        <v>12</v>
      </c>
      <c r="M26" s="147">
        <v>9</v>
      </c>
      <c r="N26" s="147">
        <v>3</v>
      </c>
      <c r="O26" s="147">
        <v>0</v>
      </c>
      <c r="P26" s="147"/>
      <c r="Q26" s="147">
        <v>1</v>
      </c>
      <c r="R26" s="147">
        <v>21</v>
      </c>
      <c r="S26" s="147">
        <v>4</v>
      </c>
      <c r="T26" s="147">
        <v>2</v>
      </c>
      <c r="U26" s="147"/>
      <c r="V26" s="147">
        <v>0</v>
      </c>
      <c r="W26" s="147">
        <v>0</v>
      </c>
      <c r="X26" s="147">
        <v>0</v>
      </c>
      <c r="Y26" s="147">
        <v>0</v>
      </c>
      <c r="Z26" s="147">
        <v>0</v>
      </c>
      <c r="AA26" s="147"/>
      <c r="AB26" s="147">
        <v>0</v>
      </c>
      <c r="AC26" s="147">
        <v>1</v>
      </c>
      <c r="AD26" s="147">
        <v>0</v>
      </c>
      <c r="AE26" s="147"/>
      <c r="AF26" s="147">
        <v>1</v>
      </c>
      <c r="AG26" s="147">
        <v>1</v>
      </c>
      <c r="AH26" s="147">
        <v>0</v>
      </c>
      <c r="AI26" s="147">
        <v>0</v>
      </c>
      <c r="AJ26" s="147"/>
      <c r="AK26" s="147">
        <v>6</v>
      </c>
      <c r="AL26" s="219"/>
      <c r="AM26" s="219"/>
      <c r="AN26" s="219"/>
      <c r="AO26" s="219"/>
      <c r="AP26" s="219"/>
      <c r="AQ26" s="219"/>
      <c r="AR26" s="219"/>
    </row>
    <row r="27" spans="1:44" x14ac:dyDescent="0.2">
      <c r="A27" s="142" t="s">
        <v>319</v>
      </c>
      <c r="B27" s="142" t="s">
        <v>320</v>
      </c>
      <c r="C27" s="147"/>
      <c r="D27" s="147"/>
      <c r="E27" s="147">
        <v>218</v>
      </c>
      <c r="F27" s="147"/>
      <c r="G27" s="147">
        <v>141</v>
      </c>
      <c r="H27" s="147">
        <v>135</v>
      </c>
      <c r="I27" s="147">
        <v>4</v>
      </c>
      <c r="J27" s="147">
        <v>2</v>
      </c>
      <c r="K27" s="147"/>
      <c r="L27" s="147">
        <v>2</v>
      </c>
      <c r="M27" s="147">
        <v>2</v>
      </c>
      <c r="N27" s="147">
        <v>0</v>
      </c>
      <c r="O27" s="147">
        <v>0</v>
      </c>
      <c r="P27" s="147"/>
      <c r="Q27" s="147">
        <v>0</v>
      </c>
      <c r="R27" s="147">
        <v>56</v>
      </c>
      <c r="S27" s="147">
        <v>13</v>
      </c>
      <c r="T27" s="147">
        <v>0</v>
      </c>
      <c r="U27" s="147"/>
      <c r="V27" s="147">
        <v>0</v>
      </c>
      <c r="W27" s="147">
        <v>0</v>
      </c>
      <c r="X27" s="147">
        <v>0</v>
      </c>
      <c r="Y27" s="147">
        <v>0</v>
      </c>
      <c r="Z27" s="147">
        <v>0</v>
      </c>
      <c r="AA27" s="147"/>
      <c r="AB27" s="147">
        <v>0</v>
      </c>
      <c r="AC27" s="147">
        <v>1</v>
      </c>
      <c r="AD27" s="147">
        <v>2</v>
      </c>
      <c r="AE27" s="147"/>
      <c r="AF27" s="147">
        <v>3</v>
      </c>
      <c r="AG27" s="147">
        <v>1</v>
      </c>
      <c r="AH27" s="147">
        <v>1</v>
      </c>
      <c r="AI27" s="147">
        <v>1</v>
      </c>
      <c r="AJ27" s="147"/>
      <c r="AK27" s="147">
        <v>0</v>
      </c>
      <c r="AL27" s="219"/>
      <c r="AM27" s="219"/>
      <c r="AN27" s="219"/>
      <c r="AO27" s="219"/>
      <c r="AP27" s="219"/>
      <c r="AQ27" s="219"/>
      <c r="AR27" s="219"/>
    </row>
    <row r="28" spans="1:44" x14ac:dyDescent="0.2">
      <c r="A28" s="142" t="s">
        <v>321</v>
      </c>
      <c r="B28" s="142" t="s">
        <v>322</v>
      </c>
      <c r="C28" s="147"/>
      <c r="D28" s="147"/>
      <c r="E28" s="147">
        <v>359</v>
      </c>
      <c r="F28" s="147"/>
      <c r="G28" s="147">
        <v>246</v>
      </c>
      <c r="H28" s="147">
        <v>218</v>
      </c>
      <c r="I28" s="147">
        <v>27</v>
      </c>
      <c r="J28" s="147">
        <v>1</v>
      </c>
      <c r="K28" s="147"/>
      <c r="L28" s="147">
        <v>18</v>
      </c>
      <c r="M28" s="147">
        <v>5</v>
      </c>
      <c r="N28" s="147">
        <v>4</v>
      </c>
      <c r="O28" s="147">
        <v>9</v>
      </c>
      <c r="P28" s="147"/>
      <c r="Q28" s="147">
        <v>4</v>
      </c>
      <c r="R28" s="147">
        <v>55</v>
      </c>
      <c r="S28" s="147">
        <v>10</v>
      </c>
      <c r="T28" s="147">
        <v>0</v>
      </c>
      <c r="U28" s="147"/>
      <c r="V28" s="147">
        <v>0</v>
      </c>
      <c r="W28" s="147">
        <v>0</v>
      </c>
      <c r="X28" s="147">
        <v>0</v>
      </c>
      <c r="Y28" s="147">
        <v>0</v>
      </c>
      <c r="Z28" s="147">
        <v>0</v>
      </c>
      <c r="AA28" s="147"/>
      <c r="AB28" s="147">
        <v>0</v>
      </c>
      <c r="AC28" s="147">
        <v>1</v>
      </c>
      <c r="AD28" s="147">
        <v>17</v>
      </c>
      <c r="AE28" s="147"/>
      <c r="AF28" s="147">
        <v>2</v>
      </c>
      <c r="AG28" s="147">
        <v>0</v>
      </c>
      <c r="AH28" s="147">
        <v>1</v>
      </c>
      <c r="AI28" s="147">
        <v>1</v>
      </c>
      <c r="AJ28" s="147"/>
      <c r="AK28" s="147">
        <v>6</v>
      </c>
      <c r="AL28" s="219"/>
      <c r="AM28" s="219"/>
      <c r="AN28" s="219"/>
      <c r="AO28" s="219"/>
      <c r="AP28" s="219"/>
      <c r="AQ28" s="219"/>
      <c r="AR28" s="219"/>
    </row>
    <row r="29" spans="1:44" x14ac:dyDescent="0.2">
      <c r="A29" s="142" t="s">
        <v>323</v>
      </c>
      <c r="B29" s="142" t="s">
        <v>324</v>
      </c>
      <c r="C29" s="147"/>
      <c r="D29" s="147"/>
      <c r="E29" s="147">
        <v>74</v>
      </c>
      <c r="F29" s="147"/>
      <c r="G29" s="147">
        <v>29</v>
      </c>
      <c r="H29" s="147">
        <v>28</v>
      </c>
      <c r="I29" s="147">
        <v>1</v>
      </c>
      <c r="J29" s="147">
        <v>0</v>
      </c>
      <c r="K29" s="147"/>
      <c r="L29" s="147">
        <v>3</v>
      </c>
      <c r="M29" s="147">
        <v>1</v>
      </c>
      <c r="N29" s="147">
        <v>0</v>
      </c>
      <c r="O29" s="147">
        <v>2</v>
      </c>
      <c r="P29" s="147"/>
      <c r="Q29" s="147">
        <v>0</v>
      </c>
      <c r="R29" s="147">
        <v>23</v>
      </c>
      <c r="S29" s="147">
        <v>10</v>
      </c>
      <c r="T29" s="147">
        <v>0</v>
      </c>
      <c r="U29" s="147"/>
      <c r="V29" s="147">
        <v>0</v>
      </c>
      <c r="W29" s="147">
        <v>0</v>
      </c>
      <c r="X29" s="147">
        <v>0</v>
      </c>
      <c r="Y29" s="147">
        <v>0</v>
      </c>
      <c r="Z29" s="147">
        <v>0</v>
      </c>
      <c r="AA29" s="147"/>
      <c r="AB29" s="147">
        <v>0</v>
      </c>
      <c r="AC29" s="147">
        <v>0</v>
      </c>
      <c r="AD29" s="147">
        <v>5</v>
      </c>
      <c r="AE29" s="147"/>
      <c r="AF29" s="147">
        <v>3</v>
      </c>
      <c r="AG29" s="147">
        <v>3</v>
      </c>
      <c r="AH29" s="147">
        <v>0</v>
      </c>
      <c r="AI29" s="147">
        <v>0</v>
      </c>
      <c r="AJ29" s="147"/>
      <c r="AK29" s="147">
        <v>1</v>
      </c>
      <c r="AL29" s="219"/>
      <c r="AM29" s="219"/>
      <c r="AN29" s="219"/>
      <c r="AO29" s="219"/>
      <c r="AP29" s="219"/>
      <c r="AQ29" s="219"/>
      <c r="AR29" s="219"/>
    </row>
    <row r="30" spans="1:44" x14ac:dyDescent="0.2">
      <c r="A30" s="142" t="s">
        <v>325</v>
      </c>
      <c r="B30" s="142" t="s">
        <v>326</v>
      </c>
      <c r="C30" s="147"/>
      <c r="D30" s="147"/>
      <c r="E30" s="147">
        <v>12</v>
      </c>
      <c r="F30" s="147"/>
      <c r="G30" s="147">
        <v>6</v>
      </c>
      <c r="H30" s="147">
        <v>5</v>
      </c>
      <c r="I30" s="147">
        <v>1</v>
      </c>
      <c r="J30" s="147">
        <v>0</v>
      </c>
      <c r="K30" s="147"/>
      <c r="L30" s="147">
        <v>2</v>
      </c>
      <c r="M30" s="147">
        <v>2</v>
      </c>
      <c r="N30" s="147">
        <v>0</v>
      </c>
      <c r="O30" s="147">
        <v>0</v>
      </c>
      <c r="P30" s="147"/>
      <c r="Q30" s="147">
        <v>0</v>
      </c>
      <c r="R30" s="147">
        <v>4</v>
      </c>
      <c r="S30" s="147">
        <v>0</v>
      </c>
      <c r="T30" s="147">
        <v>0</v>
      </c>
      <c r="U30" s="147"/>
      <c r="V30" s="147">
        <v>0</v>
      </c>
      <c r="W30" s="147">
        <v>0</v>
      </c>
      <c r="X30" s="147">
        <v>0</v>
      </c>
      <c r="Y30" s="147">
        <v>0</v>
      </c>
      <c r="Z30" s="147">
        <v>0</v>
      </c>
      <c r="AA30" s="147"/>
      <c r="AB30" s="147">
        <v>0</v>
      </c>
      <c r="AC30" s="147">
        <v>0</v>
      </c>
      <c r="AD30" s="147">
        <v>0</v>
      </c>
      <c r="AE30" s="147"/>
      <c r="AF30" s="147">
        <v>0</v>
      </c>
      <c r="AG30" s="147">
        <v>0</v>
      </c>
      <c r="AH30" s="147">
        <v>0</v>
      </c>
      <c r="AI30" s="147">
        <v>0</v>
      </c>
      <c r="AJ30" s="147"/>
      <c r="AK30" s="147">
        <v>0</v>
      </c>
      <c r="AL30" s="219"/>
      <c r="AM30" s="219"/>
      <c r="AN30" s="219"/>
      <c r="AO30" s="219"/>
      <c r="AP30" s="219"/>
      <c r="AQ30" s="219"/>
      <c r="AR30" s="219"/>
    </row>
    <row r="31" spans="1:44" x14ac:dyDescent="0.2">
      <c r="A31" s="142" t="s">
        <v>327</v>
      </c>
      <c r="B31" s="142" t="s">
        <v>328</v>
      </c>
      <c r="C31" s="147"/>
      <c r="D31" s="147"/>
      <c r="E31" s="147">
        <v>56</v>
      </c>
      <c r="F31" s="147"/>
      <c r="G31" s="147">
        <v>20</v>
      </c>
      <c r="H31" s="147">
        <v>16</v>
      </c>
      <c r="I31" s="147">
        <v>3</v>
      </c>
      <c r="J31" s="147">
        <v>1</v>
      </c>
      <c r="K31" s="147"/>
      <c r="L31" s="147">
        <v>9</v>
      </c>
      <c r="M31" s="147">
        <v>1</v>
      </c>
      <c r="N31" s="147">
        <v>4</v>
      </c>
      <c r="O31" s="147">
        <v>4</v>
      </c>
      <c r="P31" s="147"/>
      <c r="Q31" s="147">
        <v>1</v>
      </c>
      <c r="R31" s="147">
        <v>14</v>
      </c>
      <c r="S31" s="147">
        <v>9</v>
      </c>
      <c r="T31" s="147">
        <v>0</v>
      </c>
      <c r="U31" s="147"/>
      <c r="V31" s="147">
        <v>0</v>
      </c>
      <c r="W31" s="147">
        <v>0</v>
      </c>
      <c r="X31" s="147">
        <v>0</v>
      </c>
      <c r="Y31" s="147">
        <v>0</v>
      </c>
      <c r="Z31" s="147">
        <v>0</v>
      </c>
      <c r="AA31" s="147"/>
      <c r="AB31" s="147">
        <v>0</v>
      </c>
      <c r="AC31" s="147">
        <v>0</v>
      </c>
      <c r="AD31" s="147">
        <v>1</v>
      </c>
      <c r="AE31" s="147"/>
      <c r="AF31" s="147">
        <v>1</v>
      </c>
      <c r="AG31" s="147">
        <v>1</v>
      </c>
      <c r="AH31" s="147">
        <v>0</v>
      </c>
      <c r="AI31" s="147">
        <v>0</v>
      </c>
      <c r="AJ31" s="147"/>
      <c r="AK31" s="147">
        <v>1</v>
      </c>
      <c r="AL31" s="219"/>
      <c r="AM31" s="219"/>
      <c r="AN31" s="219"/>
      <c r="AO31" s="219"/>
      <c r="AP31" s="219"/>
      <c r="AQ31" s="219"/>
      <c r="AR31" s="219"/>
    </row>
    <row r="32" spans="1:44" x14ac:dyDescent="0.2">
      <c r="A32" s="142" t="s">
        <v>329</v>
      </c>
      <c r="B32" s="142" t="s">
        <v>330</v>
      </c>
      <c r="C32" s="147"/>
      <c r="D32" s="147"/>
      <c r="E32" s="147">
        <v>33</v>
      </c>
      <c r="F32" s="147"/>
      <c r="G32" s="147">
        <v>16</v>
      </c>
      <c r="H32" s="147">
        <v>15</v>
      </c>
      <c r="I32" s="147">
        <v>1</v>
      </c>
      <c r="J32" s="147">
        <v>0</v>
      </c>
      <c r="K32" s="147"/>
      <c r="L32" s="147">
        <v>2</v>
      </c>
      <c r="M32" s="147">
        <v>0</v>
      </c>
      <c r="N32" s="147">
        <v>0</v>
      </c>
      <c r="O32" s="147">
        <v>2</v>
      </c>
      <c r="P32" s="147"/>
      <c r="Q32" s="147">
        <v>2</v>
      </c>
      <c r="R32" s="147">
        <v>2</v>
      </c>
      <c r="S32" s="147">
        <v>2</v>
      </c>
      <c r="T32" s="147">
        <v>0</v>
      </c>
      <c r="U32" s="147"/>
      <c r="V32" s="147">
        <v>0</v>
      </c>
      <c r="W32" s="147">
        <v>0</v>
      </c>
      <c r="X32" s="147">
        <v>0</v>
      </c>
      <c r="Y32" s="147">
        <v>0</v>
      </c>
      <c r="Z32" s="147">
        <v>0</v>
      </c>
      <c r="AA32" s="147"/>
      <c r="AB32" s="147">
        <v>0</v>
      </c>
      <c r="AC32" s="147">
        <v>0</v>
      </c>
      <c r="AD32" s="147">
        <v>5</v>
      </c>
      <c r="AE32" s="147"/>
      <c r="AF32" s="147">
        <v>4</v>
      </c>
      <c r="AG32" s="147">
        <v>4</v>
      </c>
      <c r="AH32" s="147">
        <v>0</v>
      </c>
      <c r="AI32" s="147">
        <v>0</v>
      </c>
      <c r="AJ32" s="147"/>
      <c r="AK32" s="147">
        <v>0</v>
      </c>
      <c r="AL32" s="219"/>
      <c r="AM32" s="219"/>
      <c r="AN32" s="219"/>
      <c r="AO32" s="219"/>
      <c r="AP32" s="219"/>
      <c r="AQ32" s="219"/>
      <c r="AR32" s="219"/>
    </row>
    <row r="33" spans="1:44" x14ac:dyDescent="0.2">
      <c r="A33" s="142" t="s">
        <v>331</v>
      </c>
      <c r="B33" s="142" t="s">
        <v>332</v>
      </c>
      <c r="C33" s="147"/>
      <c r="D33" s="147"/>
      <c r="E33" s="147">
        <v>76</v>
      </c>
      <c r="F33" s="147"/>
      <c r="G33" s="147">
        <v>33</v>
      </c>
      <c r="H33" s="147">
        <v>32</v>
      </c>
      <c r="I33" s="147">
        <v>0</v>
      </c>
      <c r="J33" s="147">
        <v>1</v>
      </c>
      <c r="K33" s="147"/>
      <c r="L33" s="147">
        <v>6</v>
      </c>
      <c r="M33" s="147">
        <v>0</v>
      </c>
      <c r="N33" s="147">
        <v>0</v>
      </c>
      <c r="O33" s="147">
        <v>6</v>
      </c>
      <c r="P33" s="147"/>
      <c r="Q33" s="147">
        <v>0</v>
      </c>
      <c r="R33" s="147">
        <v>20</v>
      </c>
      <c r="S33" s="147">
        <v>8</v>
      </c>
      <c r="T33" s="147">
        <v>0</v>
      </c>
      <c r="U33" s="147"/>
      <c r="V33" s="147">
        <v>0</v>
      </c>
      <c r="W33" s="147">
        <v>0</v>
      </c>
      <c r="X33" s="147">
        <v>0</v>
      </c>
      <c r="Y33" s="147">
        <v>0</v>
      </c>
      <c r="Z33" s="147">
        <v>0</v>
      </c>
      <c r="AA33" s="147"/>
      <c r="AB33" s="147">
        <v>0</v>
      </c>
      <c r="AC33" s="147">
        <v>0</v>
      </c>
      <c r="AD33" s="147">
        <v>0</v>
      </c>
      <c r="AE33" s="147"/>
      <c r="AF33" s="147">
        <v>5</v>
      </c>
      <c r="AG33" s="147">
        <v>4</v>
      </c>
      <c r="AH33" s="147">
        <v>0</v>
      </c>
      <c r="AI33" s="147">
        <v>1</v>
      </c>
      <c r="AJ33" s="147"/>
      <c r="AK33" s="147">
        <v>4</v>
      </c>
      <c r="AL33" s="219"/>
      <c r="AM33" s="219"/>
      <c r="AN33" s="219"/>
      <c r="AO33" s="219"/>
      <c r="AP33" s="219"/>
      <c r="AQ33" s="219"/>
      <c r="AR33" s="219"/>
    </row>
    <row r="34" spans="1:44" x14ac:dyDescent="0.2">
      <c r="A34" s="142" t="s">
        <v>333</v>
      </c>
      <c r="B34" s="142" t="s">
        <v>334</v>
      </c>
      <c r="C34" s="147"/>
      <c r="D34" s="147"/>
      <c r="E34" s="147">
        <v>75</v>
      </c>
      <c r="F34" s="147"/>
      <c r="G34" s="147">
        <v>46</v>
      </c>
      <c r="H34" s="147">
        <v>39</v>
      </c>
      <c r="I34" s="147">
        <v>6</v>
      </c>
      <c r="J34" s="147">
        <v>1</v>
      </c>
      <c r="K34" s="147"/>
      <c r="L34" s="147">
        <v>11</v>
      </c>
      <c r="M34" s="147">
        <v>3</v>
      </c>
      <c r="N34" s="147">
        <v>1</v>
      </c>
      <c r="O34" s="147">
        <v>7</v>
      </c>
      <c r="P34" s="147"/>
      <c r="Q34" s="147">
        <v>1</v>
      </c>
      <c r="R34" s="147">
        <v>13</v>
      </c>
      <c r="S34" s="147">
        <v>0</v>
      </c>
      <c r="T34" s="147">
        <v>1</v>
      </c>
      <c r="U34" s="147"/>
      <c r="V34" s="147">
        <v>0</v>
      </c>
      <c r="W34" s="147">
        <v>0</v>
      </c>
      <c r="X34" s="147">
        <v>0</v>
      </c>
      <c r="Y34" s="147">
        <v>0</v>
      </c>
      <c r="Z34" s="147">
        <v>0</v>
      </c>
      <c r="AA34" s="147"/>
      <c r="AB34" s="147">
        <v>0</v>
      </c>
      <c r="AC34" s="147">
        <v>1</v>
      </c>
      <c r="AD34" s="147">
        <v>1</v>
      </c>
      <c r="AE34" s="147"/>
      <c r="AF34" s="147">
        <v>0</v>
      </c>
      <c r="AG34" s="147">
        <v>0</v>
      </c>
      <c r="AH34" s="147">
        <v>0</v>
      </c>
      <c r="AI34" s="147">
        <v>0</v>
      </c>
      <c r="AJ34" s="147"/>
      <c r="AK34" s="147">
        <v>1</v>
      </c>
      <c r="AL34" s="219"/>
      <c r="AM34" s="219"/>
      <c r="AN34" s="219"/>
      <c r="AO34" s="219"/>
      <c r="AP34" s="219"/>
      <c r="AQ34" s="219"/>
      <c r="AR34" s="219"/>
    </row>
    <row r="35" spans="1:44" x14ac:dyDescent="0.2">
      <c r="A35" s="142" t="s">
        <v>335</v>
      </c>
      <c r="B35" s="142" t="s">
        <v>336</v>
      </c>
      <c r="C35" s="147"/>
      <c r="D35" s="147"/>
      <c r="E35" s="147">
        <v>181</v>
      </c>
      <c r="F35" s="147"/>
      <c r="G35" s="147">
        <v>93</v>
      </c>
      <c r="H35" s="147">
        <v>89</v>
      </c>
      <c r="I35" s="147">
        <v>3</v>
      </c>
      <c r="J35" s="147">
        <v>1</v>
      </c>
      <c r="K35" s="147"/>
      <c r="L35" s="147">
        <v>32</v>
      </c>
      <c r="M35" s="147">
        <v>0</v>
      </c>
      <c r="N35" s="147">
        <v>28</v>
      </c>
      <c r="O35" s="147">
        <v>4</v>
      </c>
      <c r="P35" s="147"/>
      <c r="Q35" s="147">
        <v>1</v>
      </c>
      <c r="R35" s="147">
        <v>43</v>
      </c>
      <c r="S35" s="147">
        <v>7</v>
      </c>
      <c r="T35" s="147">
        <v>1</v>
      </c>
      <c r="U35" s="147"/>
      <c r="V35" s="147">
        <v>0</v>
      </c>
      <c r="W35" s="147">
        <v>0</v>
      </c>
      <c r="X35" s="147">
        <v>0</v>
      </c>
      <c r="Y35" s="147">
        <v>0</v>
      </c>
      <c r="Z35" s="147">
        <v>0</v>
      </c>
      <c r="AA35" s="147"/>
      <c r="AB35" s="147">
        <v>0</v>
      </c>
      <c r="AC35" s="147">
        <v>1</v>
      </c>
      <c r="AD35" s="147">
        <v>0</v>
      </c>
      <c r="AE35" s="147"/>
      <c r="AF35" s="147">
        <v>1</v>
      </c>
      <c r="AG35" s="147">
        <v>1</v>
      </c>
      <c r="AH35" s="147">
        <v>0</v>
      </c>
      <c r="AI35" s="147">
        <v>0</v>
      </c>
      <c r="AJ35" s="147"/>
      <c r="AK35" s="147">
        <v>2</v>
      </c>
      <c r="AL35" s="219"/>
      <c r="AM35" s="219"/>
      <c r="AN35" s="219"/>
      <c r="AO35" s="219"/>
      <c r="AP35" s="219"/>
      <c r="AQ35" s="219"/>
      <c r="AR35" s="219"/>
    </row>
    <row r="36" spans="1:44" x14ac:dyDescent="0.2">
      <c r="A36" s="142" t="s">
        <v>337</v>
      </c>
      <c r="B36" s="142" t="s">
        <v>338</v>
      </c>
      <c r="C36" s="147"/>
      <c r="D36" s="147"/>
      <c r="E36" s="147">
        <v>750</v>
      </c>
      <c r="F36" s="147"/>
      <c r="G36" s="147">
        <v>258</v>
      </c>
      <c r="H36" s="147">
        <v>162</v>
      </c>
      <c r="I36" s="147">
        <v>84</v>
      </c>
      <c r="J36" s="147">
        <v>12</v>
      </c>
      <c r="K36" s="147"/>
      <c r="L36" s="147">
        <v>148</v>
      </c>
      <c r="M36" s="147">
        <v>65</v>
      </c>
      <c r="N36" s="147">
        <v>25</v>
      </c>
      <c r="O36" s="147">
        <v>58</v>
      </c>
      <c r="P36" s="147"/>
      <c r="Q36" s="147">
        <v>7</v>
      </c>
      <c r="R36" s="147">
        <v>178</v>
      </c>
      <c r="S36" s="147">
        <v>64</v>
      </c>
      <c r="T36" s="147">
        <v>6</v>
      </c>
      <c r="U36" s="147"/>
      <c r="V36" s="147">
        <v>8</v>
      </c>
      <c r="W36" s="147">
        <v>5</v>
      </c>
      <c r="X36" s="147">
        <v>2</v>
      </c>
      <c r="Y36" s="147">
        <v>1</v>
      </c>
      <c r="Z36" s="147">
        <v>0</v>
      </c>
      <c r="AA36" s="147"/>
      <c r="AB36" s="147">
        <v>12</v>
      </c>
      <c r="AC36" s="147">
        <v>5</v>
      </c>
      <c r="AD36" s="147">
        <v>22</v>
      </c>
      <c r="AE36" s="147"/>
      <c r="AF36" s="147">
        <v>23</v>
      </c>
      <c r="AG36" s="147">
        <v>18</v>
      </c>
      <c r="AH36" s="147">
        <v>2</v>
      </c>
      <c r="AI36" s="147">
        <v>3</v>
      </c>
      <c r="AJ36" s="147"/>
      <c r="AK36" s="147">
        <v>19</v>
      </c>
      <c r="AL36" s="219"/>
      <c r="AM36" s="219"/>
      <c r="AN36" s="219"/>
      <c r="AO36" s="219"/>
      <c r="AP36" s="219"/>
      <c r="AQ36" s="219"/>
      <c r="AR36" s="219"/>
    </row>
    <row r="37" spans="1:44" x14ac:dyDescent="0.2">
      <c r="A37" s="142" t="s">
        <v>339</v>
      </c>
      <c r="B37" s="142" t="s">
        <v>340</v>
      </c>
      <c r="C37" s="147"/>
      <c r="D37" s="147"/>
      <c r="E37" s="147">
        <v>66</v>
      </c>
      <c r="F37" s="147"/>
      <c r="G37" s="147">
        <v>24</v>
      </c>
      <c r="H37" s="147">
        <v>18</v>
      </c>
      <c r="I37" s="147">
        <v>4</v>
      </c>
      <c r="J37" s="147">
        <v>2</v>
      </c>
      <c r="K37" s="147"/>
      <c r="L37" s="147">
        <v>29</v>
      </c>
      <c r="M37" s="147">
        <v>0</v>
      </c>
      <c r="N37" s="147">
        <v>29</v>
      </c>
      <c r="O37" s="147">
        <v>0</v>
      </c>
      <c r="P37" s="147"/>
      <c r="Q37" s="147">
        <v>1</v>
      </c>
      <c r="R37" s="147">
        <v>6</v>
      </c>
      <c r="S37" s="147">
        <v>1</v>
      </c>
      <c r="T37" s="147">
        <v>0</v>
      </c>
      <c r="U37" s="147"/>
      <c r="V37" s="147">
        <v>1</v>
      </c>
      <c r="W37" s="147">
        <v>0</v>
      </c>
      <c r="X37" s="147">
        <v>0</v>
      </c>
      <c r="Y37" s="147">
        <v>1</v>
      </c>
      <c r="Z37" s="147">
        <v>0</v>
      </c>
      <c r="AA37" s="147"/>
      <c r="AB37" s="147">
        <v>0</v>
      </c>
      <c r="AC37" s="147">
        <v>1</v>
      </c>
      <c r="AD37" s="147">
        <v>0</v>
      </c>
      <c r="AE37" s="147"/>
      <c r="AF37" s="147">
        <v>1</v>
      </c>
      <c r="AG37" s="147">
        <v>1</v>
      </c>
      <c r="AH37" s="147">
        <v>0</v>
      </c>
      <c r="AI37" s="147">
        <v>0</v>
      </c>
      <c r="AJ37" s="147"/>
      <c r="AK37" s="147">
        <v>2</v>
      </c>
      <c r="AL37" s="219"/>
      <c r="AM37" s="219"/>
      <c r="AN37" s="219"/>
      <c r="AO37" s="219"/>
      <c r="AP37" s="219"/>
      <c r="AQ37" s="219"/>
      <c r="AR37" s="219"/>
    </row>
    <row r="38" spans="1:44" x14ac:dyDescent="0.2">
      <c r="A38" s="142" t="s">
        <v>341</v>
      </c>
      <c r="B38" s="142" t="s">
        <v>342</v>
      </c>
      <c r="C38" s="147"/>
      <c r="D38" s="147"/>
      <c r="E38" s="147">
        <v>97</v>
      </c>
      <c r="F38" s="147"/>
      <c r="G38" s="147">
        <v>30</v>
      </c>
      <c r="H38" s="147">
        <v>24</v>
      </c>
      <c r="I38" s="147">
        <v>2</v>
      </c>
      <c r="J38" s="147">
        <v>4</v>
      </c>
      <c r="K38" s="147"/>
      <c r="L38" s="147">
        <v>10</v>
      </c>
      <c r="M38" s="147">
        <v>0</v>
      </c>
      <c r="N38" s="147">
        <v>2</v>
      </c>
      <c r="O38" s="147">
        <v>8</v>
      </c>
      <c r="P38" s="147"/>
      <c r="Q38" s="147">
        <v>3</v>
      </c>
      <c r="R38" s="147">
        <v>32</v>
      </c>
      <c r="S38" s="147">
        <v>9</v>
      </c>
      <c r="T38" s="147">
        <v>6</v>
      </c>
      <c r="U38" s="147"/>
      <c r="V38" s="147">
        <v>0</v>
      </c>
      <c r="W38" s="147">
        <v>0</v>
      </c>
      <c r="X38" s="147">
        <v>0</v>
      </c>
      <c r="Y38" s="147">
        <v>0</v>
      </c>
      <c r="Z38" s="147">
        <v>0</v>
      </c>
      <c r="AA38" s="147"/>
      <c r="AB38" s="147">
        <v>0</v>
      </c>
      <c r="AC38" s="147">
        <v>0</v>
      </c>
      <c r="AD38" s="147">
        <v>2</v>
      </c>
      <c r="AE38" s="147"/>
      <c r="AF38" s="147">
        <v>2</v>
      </c>
      <c r="AG38" s="147">
        <v>0</v>
      </c>
      <c r="AH38" s="147">
        <v>2</v>
      </c>
      <c r="AI38" s="147">
        <v>0</v>
      </c>
      <c r="AJ38" s="147"/>
      <c r="AK38" s="147">
        <v>3</v>
      </c>
      <c r="AL38" s="219"/>
      <c r="AM38" s="219"/>
      <c r="AN38" s="219"/>
      <c r="AO38" s="219"/>
      <c r="AP38" s="219"/>
      <c r="AQ38" s="219"/>
      <c r="AR38" s="219"/>
    </row>
    <row r="39" spans="1:44" x14ac:dyDescent="0.2">
      <c r="A39" s="142" t="s">
        <v>343</v>
      </c>
      <c r="B39" s="142" t="s">
        <v>344</v>
      </c>
      <c r="C39" s="147"/>
      <c r="D39" s="147"/>
      <c r="E39" s="147">
        <v>206</v>
      </c>
      <c r="F39" s="147"/>
      <c r="G39" s="147">
        <v>134</v>
      </c>
      <c r="H39" s="147">
        <v>126</v>
      </c>
      <c r="I39" s="147">
        <v>5</v>
      </c>
      <c r="J39" s="147">
        <v>3</v>
      </c>
      <c r="K39" s="147"/>
      <c r="L39" s="147">
        <v>8</v>
      </c>
      <c r="M39" s="147">
        <v>4</v>
      </c>
      <c r="N39" s="147">
        <v>0</v>
      </c>
      <c r="O39" s="147">
        <v>4</v>
      </c>
      <c r="P39" s="147"/>
      <c r="Q39" s="147">
        <v>6</v>
      </c>
      <c r="R39" s="147">
        <v>35</v>
      </c>
      <c r="S39" s="147">
        <v>5</v>
      </c>
      <c r="T39" s="147">
        <v>1</v>
      </c>
      <c r="U39" s="147"/>
      <c r="V39" s="147">
        <v>0</v>
      </c>
      <c r="W39" s="147">
        <v>0</v>
      </c>
      <c r="X39" s="147">
        <v>0</v>
      </c>
      <c r="Y39" s="147">
        <v>0</v>
      </c>
      <c r="Z39" s="147">
        <v>0</v>
      </c>
      <c r="AA39" s="147"/>
      <c r="AB39" s="147">
        <v>0</v>
      </c>
      <c r="AC39" s="147">
        <v>0</v>
      </c>
      <c r="AD39" s="147">
        <v>1</v>
      </c>
      <c r="AE39" s="147"/>
      <c r="AF39" s="147">
        <v>12</v>
      </c>
      <c r="AG39" s="147">
        <v>6</v>
      </c>
      <c r="AH39" s="147">
        <v>5</v>
      </c>
      <c r="AI39" s="147">
        <v>1</v>
      </c>
      <c r="AJ39" s="147"/>
      <c r="AK39" s="147">
        <v>4</v>
      </c>
      <c r="AL39" s="219"/>
      <c r="AM39" s="219"/>
      <c r="AN39" s="219"/>
      <c r="AO39" s="219"/>
      <c r="AP39" s="219"/>
      <c r="AQ39" s="219"/>
      <c r="AR39" s="219"/>
    </row>
    <row r="40" spans="1:44" x14ac:dyDescent="0.2">
      <c r="A40" s="142" t="s">
        <v>345</v>
      </c>
      <c r="B40" s="142" t="s">
        <v>346</v>
      </c>
      <c r="C40" s="147"/>
      <c r="D40" s="147"/>
      <c r="E40" s="147">
        <v>59</v>
      </c>
      <c r="F40" s="147"/>
      <c r="G40" s="147">
        <v>32</v>
      </c>
      <c r="H40" s="147">
        <v>30</v>
      </c>
      <c r="I40" s="147">
        <v>1</v>
      </c>
      <c r="J40" s="147">
        <v>1</v>
      </c>
      <c r="K40" s="147"/>
      <c r="L40" s="147">
        <v>4</v>
      </c>
      <c r="M40" s="147">
        <v>2</v>
      </c>
      <c r="N40" s="147">
        <v>1</v>
      </c>
      <c r="O40" s="147">
        <v>1</v>
      </c>
      <c r="P40" s="147"/>
      <c r="Q40" s="147">
        <v>1</v>
      </c>
      <c r="R40" s="147">
        <v>13</v>
      </c>
      <c r="S40" s="147">
        <v>8</v>
      </c>
      <c r="T40" s="147">
        <v>0</v>
      </c>
      <c r="U40" s="147"/>
      <c r="V40" s="147">
        <v>0</v>
      </c>
      <c r="W40" s="147">
        <v>0</v>
      </c>
      <c r="X40" s="147">
        <v>0</v>
      </c>
      <c r="Y40" s="147">
        <v>0</v>
      </c>
      <c r="Z40" s="147">
        <v>0</v>
      </c>
      <c r="AA40" s="147"/>
      <c r="AB40" s="147">
        <v>0</v>
      </c>
      <c r="AC40" s="147">
        <v>0</v>
      </c>
      <c r="AD40" s="147">
        <v>0</v>
      </c>
      <c r="AE40" s="147"/>
      <c r="AF40" s="147">
        <v>1</v>
      </c>
      <c r="AG40" s="147">
        <v>1</v>
      </c>
      <c r="AH40" s="147">
        <v>0</v>
      </c>
      <c r="AI40" s="147">
        <v>0</v>
      </c>
      <c r="AJ40" s="147"/>
      <c r="AK40" s="147">
        <v>0</v>
      </c>
      <c r="AL40" s="219"/>
      <c r="AM40" s="219"/>
      <c r="AN40" s="219"/>
      <c r="AO40" s="219"/>
      <c r="AP40" s="219"/>
      <c r="AQ40" s="219"/>
      <c r="AR40" s="219"/>
    </row>
    <row r="41" spans="1:44" x14ac:dyDescent="0.2">
      <c r="A41" s="142" t="s">
        <v>347</v>
      </c>
      <c r="B41" s="142" t="s">
        <v>348</v>
      </c>
      <c r="C41" s="147"/>
      <c r="D41" s="147"/>
      <c r="E41" s="147">
        <v>273</v>
      </c>
      <c r="F41" s="147"/>
      <c r="G41" s="147">
        <v>165</v>
      </c>
      <c r="H41" s="147">
        <v>160</v>
      </c>
      <c r="I41" s="147">
        <v>3</v>
      </c>
      <c r="J41" s="147">
        <v>2</v>
      </c>
      <c r="K41" s="147"/>
      <c r="L41" s="147">
        <v>21</v>
      </c>
      <c r="M41" s="147">
        <v>0</v>
      </c>
      <c r="N41" s="147">
        <v>12</v>
      </c>
      <c r="O41" s="147">
        <v>9</v>
      </c>
      <c r="P41" s="147"/>
      <c r="Q41" s="147">
        <v>5</v>
      </c>
      <c r="R41" s="147">
        <v>53</v>
      </c>
      <c r="S41" s="147">
        <v>5</v>
      </c>
      <c r="T41" s="147">
        <v>0</v>
      </c>
      <c r="U41" s="147"/>
      <c r="V41" s="147">
        <v>0</v>
      </c>
      <c r="W41" s="147">
        <v>0</v>
      </c>
      <c r="X41" s="147">
        <v>0</v>
      </c>
      <c r="Y41" s="147">
        <v>0</v>
      </c>
      <c r="Z41" s="147">
        <v>0</v>
      </c>
      <c r="AA41" s="147"/>
      <c r="AB41" s="147">
        <v>0</v>
      </c>
      <c r="AC41" s="147">
        <v>5</v>
      </c>
      <c r="AD41" s="147">
        <v>14</v>
      </c>
      <c r="AE41" s="147"/>
      <c r="AF41" s="147">
        <v>2</v>
      </c>
      <c r="AG41" s="147">
        <v>1</v>
      </c>
      <c r="AH41" s="147">
        <v>0</v>
      </c>
      <c r="AI41" s="147">
        <v>1</v>
      </c>
      <c r="AJ41" s="147"/>
      <c r="AK41" s="147">
        <v>3</v>
      </c>
      <c r="AL41" s="219"/>
      <c r="AM41" s="219"/>
      <c r="AN41" s="219"/>
      <c r="AO41" s="219"/>
      <c r="AP41" s="219"/>
      <c r="AQ41" s="219"/>
      <c r="AR41" s="219"/>
    </row>
    <row r="42" spans="1:44" x14ac:dyDescent="0.2">
      <c r="A42" s="142" t="s">
        <v>349</v>
      </c>
      <c r="B42" s="142" t="s">
        <v>350</v>
      </c>
      <c r="C42" s="147"/>
      <c r="D42" s="147"/>
      <c r="E42" s="147">
        <v>54</v>
      </c>
      <c r="F42" s="147"/>
      <c r="G42" s="147">
        <v>17</v>
      </c>
      <c r="H42" s="147">
        <v>16</v>
      </c>
      <c r="I42" s="147">
        <v>1</v>
      </c>
      <c r="J42" s="147">
        <v>0</v>
      </c>
      <c r="K42" s="147"/>
      <c r="L42" s="147">
        <v>12</v>
      </c>
      <c r="M42" s="147">
        <v>0</v>
      </c>
      <c r="N42" s="147">
        <v>4</v>
      </c>
      <c r="O42" s="147">
        <v>8</v>
      </c>
      <c r="P42" s="147"/>
      <c r="Q42" s="147">
        <v>1</v>
      </c>
      <c r="R42" s="147">
        <v>13</v>
      </c>
      <c r="S42" s="147">
        <v>6</v>
      </c>
      <c r="T42" s="147">
        <v>0</v>
      </c>
      <c r="U42" s="147"/>
      <c r="V42" s="147">
        <v>0</v>
      </c>
      <c r="W42" s="147">
        <v>0</v>
      </c>
      <c r="X42" s="147">
        <v>0</v>
      </c>
      <c r="Y42" s="147">
        <v>0</v>
      </c>
      <c r="Z42" s="147">
        <v>0</v>
      </c>
      <c r="AA42" s="147"/>
      <c r="AB42" s="147">
        <v>0</v>
      </c>
      <c r="AC42" s="147">
        <v>0</v>
      </c>
      <c r="AD42" s="147">
        <v>0</v>
      </c>
      <c r="AE42" s="147"/>
      <c r="AF42" s="147">
        <v>5</v>
      </c>
      <c r="AG42" s="147">
        <v>4</v>
      </c>
      <c r="AH42" s="147">
        <v>1</v>
      </c>
      <c r="AI42" s="147">
        <v>0</v>
      </c>
      <c r="AJ42" s="147"/>
      <c r="AK42" s="147">
        <v>0</v>
      </c>
      <c r="AL42" s="219"/>
      <c r="AM42" s="219"/>
      <c r="AN42" s="219"/>
      <c r="AO42" s="219"/>
      <c r="AP42" s="219"/>
      <c r="AQ42" s="219"/>
      <c r="AR42" s="219"/>
    </row>
    <row r="43" spans="1:44" x14ac:dyDescent="0.2">
      <c r="A43" s="142" t="s">
        <v>351</v>
      </c>
      <c r="B43" s="142" t="s">
        <v>352</v>
      </c>
      <c r="C43" s="147"/>
      <c r="D43" s="147"/>
      <c r="E43" s="147">
        <v>350</v>
      </c>
      <c r="F43" s="147"/>
      <c r="G43" s="147">
        <v>215</v>
      </c>
      <c r="H43" s="147">
        <v>192</v>
      </c>
      <c r="I43" s="147">
        <v>17</v>
      </c>
      <c r="J43" s="147">
        <v>6</v>
      </c>
      <c r="K43" s="147"/>
      <c r="L43" s="147">
        <v>40</v>
      </c>
      <c r="M43" s="147">
        <v>10</v>
      </c>
      <c r="N43" s="147">
        <v>5</v>
      </c>
      <c r="O43" s="147">
        <v>25</v>
      </c>
      <c r="P43" s="147"/>
      <c r="Q43" s="147">
        <v>4</v>
      </c>
      <c r="R43" s="147">
        <v>46</v>
      </c>
      <c r="S43" s="147">
        <v>10</v>
      </c>
      <c r="T43" s="147">
        <v>0</v>
      </c>
      <c r="U43" s="147"/>
      <c r="V43" s="147">
        <v>0</v>
      </c>
      <c r="W43" s="147">
        <v>0</v>
      </c>
      <c r="X43" s="147">
        <v>0</v>
      </c>
      <c r="Y43" s="147">
        <v>0</v>
      </c>
      <c r="Z43" s="147">
        <v>0</v>
      </c>
      <c r="AA43" s="147"/>
      <c r="AB43" s="147">
        <v>0</v>
      </c>
      <c r="AC43" s="147">
        <v>0</v>
      </c>
      <c r="AD43" s="147">
        <v>1</v>
      </c>
      <c r="AE43" s="147"/>
      <c r="AF43" s="147">
        <v>15</v>
      </c>
      <c r="AG43" s="147">
        <v>11</v>
      </c>
      <c r="AH43" s="147">
        <v>0</v>
      </c>
      <c r="AI43" s="147">
        <v>4</v>
      </c>
      <c r="AJ43" s="147"/>
      <c r="AK43" s="147">
        <v>19</v>
      </c>
      <c r="AL43" s="219"/>
      <c r="AM43" s="219"/>
      <c r="AN43" s="219"/>
      <c r="AO43" s="219"/>
      <c r="AP43" s="219"/>
      <c r="AQ43" s="219"/>
      <c r="AR43" s="219"/>
    </row>
    <row r="44" spans="1:44" x14ac:dyDescent="0.2">
      <c r="A44" s="142" t="s">
        <v>353</v>
      </c>
      <c r="B44" s="142" t="s">
        <v>354</v>
      </c>
      <c r="C44" s="147"/>
      <c r="D44" s="147"/>
      <c r="E44" s="147">
        <v>73</v>
      </c>
      <c r="F44" s="147"/>
      <c r="G44" s="147">
        <v>38</v>
      </c>
      <c r="H44" s="147">
        <v>31</v>
      </c>
      <c r="I44" s="147">
        <v>5</v>
      </c>
      <c r="J44" s="147">
        <v>2</v>
      </c>
      <c r="K44" s="147"/>
      <c r="L44" s="147">
        <v>5</v>
      </c>
      <c r="M44" s="147">
        <v>0</v>
      </c>
      <c r="N44" s="147">
        <v>3</v>
      </c>
      <c r="O44" s="147">
        <v>2</v>
      </c>
      <c r="P44" s="147"/>
      <c r="Q44" s="147">
        <v>1</v>
      </c>
      <c r="R44" s="147">
        <v>18</v>
      </c>
      <c r="S44" s="147">
        <v>6</v>
      </c>
      <c r="T44" s="147">
        <v>0</v>
      </c>
      <c r="U44" s="147"/>
      <c r="V44" s="147">
        <v>0</v>
      </c>
      <c r="W44" s="147">
        <v>0</v>
      </c>
      <c r="X44" s="147">
        <v>0</v>
      </c>
      <c r="Y44" s="147">
        <v>0</v>
      </c>
      <c r="Z44" s="147">
        <v>0</v>
      </c>
      <c r="AA44" s="147"/>
      <c r="AB44" s="147">
        <v>0</v>
      </c>
      <c r="AC44" s="147">
        <v>0</v>
      </c>
      <c r="AD44" s="147">
        <v>0</v>
      </c>
      <c r="AE44" s="147"/>
      <c r="AF44" s="147">
        <v>0</v>
      </c>
      <c r="AG44" s="147">
        <v>0</v>
      </c>
      <c r="AH44" s="147">
        <v>0</v>
      </c>
      <c r="AI44" s="147">
        <v>0</v>
      </c>
      <c r="AJ44" s="147"/>
      <c r="AK44" s="147">
        <v>5</v>
      </c>
      <c r="AL44" s="219"/>
      <c r="AM44" s="219"/>
      <c r="AN44" s="219"/>
      <c r="AO44" s="219"/>
      <c r="AP44" s="219"/>
      <c r="AQ44" s="219"/>
      <c r="AR44" s="219"/>
    </row>
    <row r="45" spans="1:44" x14ac:dyDescent="0.2">
      <c r="A45" s="142" t="s">
        <v>355</v>
      </c>
      <c r="B45" s="142" t="s">
        <v>356</v>
      </c>
      <c r="C45" s="147"/>
      <c r="D45" s="147"/>
      <c r="E45" s="147">
        <v>264</v>
      </c>
      <c r="F45" s="147"/>
      <c r="G45" s="147">
        <v>78</v>
      </c>
      <c r="H45" s="147">
        <v>77</v>
      </c>
      <c r="I45" s="147">
        <v>1</v>
      </c>
      <c r="J45" s="147">
        <v>0</v>
      </c>
      <c r="K45" s="147"/>
      <c r="L45" s="147">
        <v>23</v>
      </c>
      <c r="M45" s="147">
        <v>0</v>
      </c>
      <c r="N45" s="147">
        <v>8</v>
      </c>
      <c r="O45" s="147">
        <v>15</v>
      </c>
      <c r="P45" s="147"/>
      <c r="Q45" s="147">
        <v>4</v>
      </c>
      <c r="R45" s="147">
        <v>89</v>
      </c>
      <c r="S45" s="147">
        <v>20</v>
      </c>
      <c r="T45" s="147">
        <v>1</v>
      </c>
      <c r="U45" s="147"/>
      <c r="V45" s="147">
        <v>0</v>
      </c>
      <c r="W45" s="147">
        <v>0</v>
      </c>
      <c r="X45" s="147">
        <v>0</v>
      </c>
      <c r="Y45" s="147">
        <v>0</v>
      </c>
      <c r="Z45" s="147">
        <v>0</v>
      </c>
      <c r="AA45" s="147"/>
      <c r="AB45" s="147">
        <v>0</v>
      </c>
      <c r="AC45" s="147">
        <v>2</v>
      </c>
      <c r="AD45" s="147">
        <v>33</v>
      </c>
      <c r="AE45" s="147"/>
      <c r="AF45" s="147">
        <v>14</v>
      </c>
      <c r="AG45" s="147">
        <v>10</v>
      </c>
      <c r="AH45" s="147">
        <v>2</v>
      </c>
      <c r="AI45" s="147">
        <v>2</v>
      </c>
      <c r="AJ45" s="147"/>
      <c r="AK45" s="147">
        <v>0</v>
      </c>
      <c r="AL45" s="219"/>
      <c r="AM45" s="219"/>
      <c r="AN45" s="219"/>
      <c r="AO45" s="219"/>
      <c r="AP45" s="219"/>
      <c r="AQ45" s="219"/>
      <c r="AR45" s="219"/>
    </row>
    <row r="46" spans="1:44" x14ac:dyDescent="0.2">
      <c r="A46" s="142" t="s">
        <v>357</v>
      </c>
      <c r="B46" s="142" t="s">
        <v>358</v>
      </c>
      <c r="C46" s="147"/>
      <c r="D46" s="147"/>
      <c r="E46" s="147">
        <v>70</v>
      </c>
      <c r="F46" s="147"/>
      <c r="G46" s="147">
        <v>30</v>
      </c>
      <c r="H46" s="147">
        <v>28</v>
      </c>
      <c r="I46" s="147">
        <v>2</v>
      </c>
      <c r="J46" s="147">
        <v>0</v>
      </c>
      <c r="K46" s="147"/>
      <c r="L46" s="147">
        <v>3</v>
      </c>
      <c r="M46" s="147">
        <v>0</v>
      </c>
      <c r="N46" s="147">
        <v>1</v>
      </c>
      <c r="O46" s="147">
        <v>2</v>
      </c>
      <c r="P46" s="147"/>
      <c r="Q46" s="147">
        <v>0</v>
      </c>
      <c r="R46" s="147">
        <v>24</v>
      </c>
      <c r="S46" s="147">
        <v>11</v>
      </c>
      <c r="T46" s="147">
        <v>0</v>
      </c>
      <c r="U46" s="147"/>
      <c r="V46" s="147">
        <v>0</v>
      </c>
      <c r="W46" s="147">
        <v>0</v>
      </c>
      <c r="X46" s="147">
        <v>0</v>
      </c>
      <c r="Y46" s="147">
        <v>0</v>
      </c>
      <c r="Z46" s="147">
        <v>0</v>
      </c>
      <c r="AA46" s="147"/>
      <c r="AB46" s="147">
        <v>0</v>
      </c>
      <c r="AC46" s="147">
        <v>0</v>
      </c>
      <c r="AD46" s="147">
        <v>0</v>
      </c>
      <c r="AE46" s="147"/>
      <c r="AF46" s="147">
        <v>0</v>
      </c>
      <c r="AG46" s="147">
        <v>0</v>
      </c>
      <c r="AH46" s="147">
        <v>0</v>
      </c>
      <c r="AI46" s="147">
        <v>0</v>
      </c>
      <c r="AJ46" s="147"/>
      <c r="AK46" s="147">
        <v>2</v>
      </c>
      <c r="AL46" s="219"/>
      <c r="AM46" s="219"/>
      <c r="AN46" s="219"/>
      <c r="AO46" s="219"/>
      <c r="AP46" s="219"/>
      <c r="AQ46" s="219"/>
      <c r="AR46" s="219"/>
    </row>
    <row r="47" spans="1:44" x14ac:dyDescent="0.2">
      <c r="A47" s="142" t="s">
        <v>359</v>
      </c>
      <c r="B47" s="142" t="s">
        <v>360</v>
      </c>
      <c r="C47" s="147"/>
      <c r="D47" s="147"/>
      <c r="E47" s="147">
        <v>62</v>
      </c>
      <c r="F47" s="147"/>
      <c r="G47" s="147">
        <v>31</v>
      </c>
      <c r="H47" s="147">
        <v>27</v>
      </c>
      <c r="I47" s="147">
        <v>2</v>
      </c>
      <c r="J47" s="147">
        <v>2</v>
      </c>
      <c r="K47" s="147"/>
      <c r="L47" s="147">
        <v>8</v>
      </c>
      <c r="M47" s="147">
        <v>2</v>
      </c>
      <c r="N47" s="147">
        <v>6</v>
      </c>
      <c r="O47" s="147">
        <v>0</v>
      </c>
      <c r="P47" s="147"/>
      <c r="Q47" s="147">
        <v>0</v>
      </c>
      <c r="R47" s="147">
        <v>20</v>
      </c>
      <c r="S47" s="147">
        <v>1</v>
      </c>
      <c r="T47" s="147">
        <v>0</v>
      </c>
      <c r="U47" s="147"/>
      <c r="V47" s="147">
        <v>0</v>
      </c>
      <c r="W47" s="147">
        <v>0</v>
      </c>
      <c r="X47" s="147">
        <v>0</v>
      </c>
      <c r="Y47" s="147">
        <v>0</v>
      </c>
      <c r="Z47" s="147">
        <v>0</v>
      </c>
      <c r="AA47" s="147"/>
      <c r="AB47" s="147">
        <v>0</v>
      </c>
      <c r="AC47" s="147">
        <v>0</v>
      </c>
      <c r="AD47" s="147">
        <v>0</v>
      </c>
      <c r="AE47" s="147"/>
      <c r="AF47" s="147">
        <v>0</v>
      </c>
      <c r="AG47" s="147">
        <v>0</v>
      </c>
      <c r="AH47" s="147">
        <v>0</v>
      </c>
      <c r="AI47" s="147">
        <v>0</v>
      </c>
      <c r="AJ47" s="147"/>
      <c r="AK47" s="147">
        <v>2</v>
      </c>
      <c r="AL47" s="219"/>
      <c r="AM47" s="219"/>
      <c r="AN47" s="219"/>
      <c r="AO47" s="219"/>
      <c r="AP47" s="219"/>
      <c r="AQ47" s="219"/>
      <c r="AR47" s="219"/>
    </row>
    <row r="48" spans="1:44" x14ac:dyDescent="0.2">
      <c r="A48" s="142" t="s">
        <v>361</v>
      </c>
      <c r="B48" s="142" t="s">
        <v>362</v>
      </c>
      <c r="C48" s="147"/>
      <c r="D48" s="147"/>
      <c r="E48" s="147">
        <v>138</v>
      </c>
      <c r="F48" s="147"/>
      <c r="G48" s="147">
        <v>99</v>
      </c>
      <c r="H48" s="147">
        <v>89</v>
      </c>
      <c r="I48" s="147">
        <v>10</v>
      </c>
      <c r="J48" s="147">
        <v>0</v>
      </c>
      <c r="K48" s="147"/>
      <c r="L48" s="147">
        <v>6</v>
      </c>
      <c r="M48" s="147">
        <v>0</v>
      </c>
      <c r="N48" s="147">
        <v>0</v>
      </c>
      <c r="O48" s="147">
        <v>6</v>
      </c>
      <c r="P48" s="147"/>
      <c r="Q48" s="147">
        <v>1</v>
      </c>
      <c r="R48" s="147">
        <v>16</v>
      </c>
      <c r="S48" s="147">
        <v>7</v>
      </c>
      <c r="T48" s="147">
        <v>5</v>
      </c>
      <c r="U48" s="147"/>
      <c r="V48" s="147">
        <v>0</v>
      </c>
      <c r="W48" s="147">
        <v>0</v>
      </c>
      <c r="X48" s="147">
        <v>0</v>
      </c>
      <c r="Y48" s="147">
        <v>0</v>
      </c>
      <c r="Z48" s="147">
        <v>0</v>
      </c>
      <c r="AA48" s="147"/>
      <c r="AB48" s="147">
        <v>0</v>
      </c>
      <c r="AC48" s="147">
        <v>1</v>
      </c>
      <c r="AD48" s="147">
        <v>1</v>
      </c>
      <c r="AE48" s="147"/>
      <c r="AF48" s="147">
        <v>1</v>
      </c>
      <c r="AG48" s="147">
        <v>0</v>
      </c>
      <c r="AH48" s="147">
        <v>0</v>
      </c>
      <c r="AI48" s="147">
        <v>1</v>
      </c>
      <c r="AJ48" s="147"/>
      <c r="AK48" s="147">
        <v>1</v>
      </c>
      <c r="AL48" s="219"/>
      <c r="AM48" s="219"/>
      <c r="AN48" s="219"/>
      <c r="AO48" s="219"/>
      <c r="AP48" s="219"/>
      <c r="AQ48" s="219"/>
      <c r="AR48" s="219"/>
    </row>
    <row r="49" spans="1:44" x14ac:dyDescent="0.2">
      <c r="A49" s="142" t="s">
        <v>363</v>
      </c>
      <c r="B49" s="142" t="s">
        <v>364</v>
      </c>
      <c r="C49" s="147"/>
      <c r="D49" s="147"/>
      <c r="E49" s="147">
        <v>22</v>
      </c>
      <c r="F49" s="147"/>
      <c r="G49" s="147">
        <v>12</v>
      </c>
      <c r="H49" s="147">
        <v>10</v>
      </c>
      <c r="I49" s="147">
        <v>0</v>
      </c>
      <c r="J49" s="147">
        <v>2</v>
      </c>
      <c r="K49" s="147"/>
      <c r="L49" s="147">
        <v>4</v>
      </c>
      <c r="M49" s="147">
        <v>1</v>
      </c>
      <c r="N49" s="147">
        <v>2</v>
      </c>
      <c r="O49" s="147">
        <v>1</v>
      </c>
      <c r="P49" s="147"/>
      <c r="Q49" s="147">
        <v>1</v>
      </c>
      <c r="R49" s="147">
        <v>5</v>
      </c>
      <c r="S49" s="147">
        <v>0</v>
      </c>
      <c r="T49" s="147">
        <v>0</v>
      </c>
      <c r="U49" s="147"/>
      <c r="V49" s="147">
        <v>0</v>
      </c>
      <c r="W49" s="147">
        <v>0</v>
      </c>
      <c r="X49" s="147">
        <v>0</v>
      </c>
      <c r="Y49" s="147">
        <v>0</v>
      </c>
      <c r="Z49" s="147">
        <v>0</v>
      </c>
      <c r="AA49" s="147"/>
      <c r="AB49" s="147">
        <v>0</v>
      </c>
      <c r="AC49" s="147">
        <v>0</v>
      </c>
      <c r="AD49" s="147">
        <v>0</v>
      </c>
      <c r="AE49" s="147"/>
      <c r="AF49" s="147">
        <v>0</v>
      </c>
      <c r="AG49" s="147">
        <v>0</v>
      </c>
      <c r="AH49" s="147">
        <v>0</v>
      </c>
      <c r="AI49" s="147">
        <v>0</v>
      </c>
      <c r="AJ49" s="147"/>
      <c r="AK49" s="147">
        <v>0</v>
      </c>
      <c r="AL49" s="219"/>
      <c r="AM49" s="219"/>
      <c r="AN49" s="219"/>
      <c r="AO49" s="219"/>
      <c r="AP49" s="219"/>
      <c r="AQ49" s="219"/>
      <c r="AR49" s="219"/>
    </row>
    <row r="50" spans="1:44" x14ac:dyDescent="0.2">
      <c r="A50" s="142" t="s">
        <v>365</v>
      </c>
      <c r="B50" s="142" t="s">
        <v>366</v>
      </c>
      <c r="C50" s="147"/>
      <c r="D50" s="147"/>
      <c r="E50" s="147">
        <v>128</v>
      </c>
      <c r="F50" s="147"/>
      <c r="G50" s="147">
        <v>73</v>
      </c>
      <c r="H50" s="147">
        <v>67</v>
      </c>
      <c r="I50" s="147">
        <v>6</v>
      </c>
      <c r="J50" s="147">
        <v>0</v>
      </c>
      <c r="K50" s="147"/>
      <c r="L50" s="147">
        <v>14</v>
      </c>
      <c r="M50" s="147">
        <v>1</v>
      </c>
      <c r="N50" s="147">
        <v>0</v>
      </c>
      <c r="O50" s="147">
        <v>13</v>
      </c>
      <c r="P50" s="147"/>
      <c r="Q50" s="147">
        <v>1</v>
      </c>
      <c r="R50" s="147">
        <v>18</v>
      </c>
      <c r="S50" s="147">
        <v>8</v>
      </c>
      <c r="T50" s="147">
        <v>2</v>
      </c>
      <c r="U50" s="147"/>
      <c r="V50" s="147">
        <v>0</v>
      </c>
      <c r="W50" s="147">
        <v>0</v>
      </c>
      <c r="X50" s="147">
        <v>0</v>
      </c>
      <c r="Y50" s="147">
        <v>0</v>
      </c>
      <c r="Z50" s="147">
        <v>0</v>
      </c>
      <c r="AA50" s="147"/>
      <c r="AB50" s="147">
        <v>0</v>
      </c>
      <c r="AC50" s="147">
        <v>0</v>
      </c>
      <c r="AD50" s="147">
        <v>6</v>
      </c>
      <c r="AE50" s="147"/>
      <c r="AF50" s="147">
        <v>2</v>
      </c>
      <c r="AG50" s="147">
        <v>2</v>
      </c>
      <c r="AH50" s="147">
        <v>0</v>
      </c>
      <c r="AI50" s="147">
        <v>0</v>
      </c>
      <c r="AJ50" s="147"/>
      <c r="AK50" s="147">
        <v>4</v>
      </c>
      <c r="AL50" s="219"/>
      <c r="AM50" s="219"/>
      <c r="AN50" s="219"/>
      <c r="AO50" s="219"/>
      <c r="AP50" s="219"/>
      <c r="AQ50" s="219"/>
      <c r="AR50" s="219"/>
    </row>
    <row r="51" spans="1:44" x14ac:dyDescent="0.2">
      <c r="A51" s="142" t="s">
        <v>367</v>
      </c>
      <c r="B51" s="142" t="s">
        <v>368</v>
      </c>
      <c r="C51" s="147"/>
      <c r="D51" s="147"/>
      <c r="E51" s="147">
        <v>233</v>
      </c>
      <c r="F51" s="147"/>
      <c r="G51" s="147">
        <v>44</v>
      </c>
      <c r="H51" s="147">
        <v>36</v>
      </c>
      <c r="I51" s="147">
        <v>5</v>
      </c>
      <c r="J51" s="147">
        <v>3</v>
      </c>
      <c r="K51" s="147"/>
      <c r="L51" s="147">
        <v>56</v>
      </c>
      <c r="M51" s="147">
        <v>38</v>
      </c>
      <c r="N51" s="147">
        <v>3</v>
      </c>
      <c r="O51" s="147">
        <v>15</v>
      </c>
      <c r="P51" s="147"/>
      <c r="Q51" s="147">
        <v>3</v>
      </c>
      <c r="R51" s="147">
        <v>59</v>
      </c>
      <c r="S51" s="147">
        <v>24</v>
      </c>
      <c r="T51" s="147">
        <v>0</v>
      </c>
      <c r="U51" s="147"/>
      <c r="V51" s="147">
        <v>0</v>
      </c>
      <c r="W51" s="147">
        <v>0</v>
      </c>
      <c r="X51" s="147">
        <v>0</v>
      </c>
      <c r="Y51" s="147">
        <v>0</v>
      </c>
      <c r="Z51" s="147">
        <v>0</v>
      </c>
      <c r="AA51" s="147"/>
      <c r="AB51" s="147">
        <v>0</v>
      </c>
      <c r="AC51" s="147">
        <v>1</v>
      </c>
      <c r="AD51" s="147">
        <v>16</v>
      </c>
      <c r="AE51" s="147"/>
      <c r="AF51" s="147">
        <v>28</v>
      </c>
      <c r="AG51" s="147">
        <v>25</v>
      </c>
      <c r="AH51" s="147">
        <v>3</v>
      </c>
      <c r="AI51" s="147">
        <v>0</v>
      </c>
      <c r="AJ51" s="147"/>
      <c r="AK51" s="147">
        <v>2</v>
      </c>
      <c r="AL51" s="219"/>
      <c r="AM51" s="219"/>
      <c r="AN51" s="219"/>
      <c r="AO51" s="219"/>
      <c r="AP51" s="219"/>
      <c r="AQ51" s="219"/>
      <c r="AR51" s="219"/>
    </row>
    <row r="52" spans="1:44" x14ac:dyDescent="0.2">
      <c r="A52" s="142" t="s">
        <v>369</v>
      </c>
      <c r="B52" s="142" t="s">
        <v>370</v>
      </c>
      <c r="C52" s="147"/>
      <c r="D52" s="147"/>
      <c r="E52" s="147">
        <v>43</v>
      </c>
      <c r="F52" s="147"/>
      <c r="G52" s="147">
        <v>14</v>
      </c>
      <c r="H52" s="147">
        <v>13</v>
      </c>
      <c r="I52" s="147">
        <v>0</v>
      </c>
      <c r="J52" s="147">
        <v>1</v>
      </c>
      <c r="K52" s="147"/>
      <c r="L52" s="147">
        <v>1</v>
      </c>
      <c r="M52" s="147">
        <v>0</v>
      </c>
      <c r="N52" s="147">
        <v>0</v>
      </c>
      <c r="O52" s="147">
        <v>1</v>
      </c>
      <c r="P52" s="147"/>
      <c r="Q52" s="147">
        <v>2</v>
      </c>
      <c r="R52" s="147">
        <v>12</v>
      </c>
      <c r="S52" s="147">
        <v>3</v>
      </c>
      <c r="T52" s="147">
        <v>0</v>
      </c>
      <c r="U52" s="147"/>
      <c r="V52" s="147">
        <v>0</v>
      </c>
      <c r="W52" s="147">
        <v>0</v>
      </c>
      <c r="X52" s="147">
        <v>0</v>
      </c>
      <c r="Y52" s="147">
        <v>0</v>
      </c>
      <c r="Z52" s="147">
        <v>0</v>
      </c>
      <c r="AA52" s="147"/>
      <c r="AB52" s="147">
        <v>0</v>
      </c>
      <c r="AC52" s="147">
        <v>0</v>
      </c>
      <c r="AD52" s="147">
        <v>0</v>
      </c>
      <c r="AE52" s="147"/>
      <c r="AF52" s="147">
        <v>0</v>
      </c>
      <c r="AG52" s="147">
        <v>0</v>
      </c>
      <c r="AH52" s="147">
        <v>0</v>
      </c>
      <c r="AI52" s="147">
        <v>0</v>
      </c>
      <c r="AJ52" s="147"/>
      <c r="AK52" s="147">
        <v>11</v>
      </c>
      <c r="AL52" s="219"/>
      <c r="AM52" s="219"/>
      <c r="AN52" s="219"/>
      <c r="AO52" s="219"/>
      <c r="AP52" s="219"/>
      <c r="AQ52" s="219"/>
      <c r="AR52" s="219"/>
    </row>
    <row r="53" spans="1:44" x14ac:dyDescent="0.2">
      <c r="A53" s="142" t="s">
        <v>371</v>
      </c>
      <c r="B53" s="142" t="s">
        <v>372</v>
      </c>
      <c r="C53" s="147"/>
      <c r="D53" s="147"/>
      <c r="E53" s="147">
        <v>121</v>
      </c>
      <c r="F53" s="147"/>
      <c r="G53" s="147">
        <v>63</v>
      </c>
      <c r="H53" s="147">
        <v>57</v>
      </c>
      <c r="I53" s="147">
        <v>4</v>
      </c>
      <c r="J53" s="147">
        <v>2</v>
      </c>
      <c r="K53" s="147"/>
      <c r="L53" s="147">
        <v>7</v>
      </c>
      <c r="M53" s="147">
        <v>2</v>
      </c>
      <c r="N53" s="147">
        <v>4</v>
      </c>
      <c r="O53" s="147">
        <v>1</v>
      </c>
      <c r="P53" s="147"/>
      <c r="Q53" s="147">
        <v>0</v>
      </c>
      <c r="R53" s="147">
        <v>34</v>
      </c>
      <c r="S53" s="147">
        <v>4</v>
      </c>
      <c r="T53" s="147">
        <v>0</v>
      </c>
      <c r="U53" s="147"/>
      <c r="V53" s="147">
        <v>0</v>
      </c>
      <c r="W53" s="147">
        <v>0</v>
      </c>
      <c r="X53" s="147">
        <v>0</v>
      </c>
      <c r="Y53" s="147">
        <v>0</v>
      </c>
      <c r="Z53" s="147">
        <v>0</v>
      </c>
      <c r="AA53" s="147"/>
      <c r="AB53" s="147">
        <v>0</v>
      </c>
      <c r="AC53" s="147">
        <v>1</v>
      </c>
      <c r="AD53" s="147">
        <v>1</v>
      </c>
      <c r="AE53" s="147"/>
      <c r="AF53" s="147">
        <v>0</v>
      </c>
      <c r="AG53" s="147">
        <v>0</v>
      </c>
      <c r="AH53" s="147">
        <v>0</v>
      </c>
      <c r="AI53" s="147">
        <v>0</v>
      </c>
      <c r="AJ53" s="147"/>
      <c r="AK53" s="147">
        <v>11</v>
      </c>
      <c r="AL53" s="219"/>
      <c r="AM53" s="219"/>
      <c r="AN53" s="219"/>
      <c r="AO53" s="219"/>
      <c r="AP53" s="219"/>
      <c r="AQ53" s="219"/>
      <c r="AR53" s="219"/>
    </row>
    <row r="54" spans="1:44" x14ac:dyDescent="0.2">
      <c r="A54" s="142" t="s">
        <v>373</v>
      </c>
      <c r="B54" s="142" t="s">
        <v>374</v>
      </c>
      <c r="C54" s="147"/>
      <c r="D54" s="147"/>
      <c r="E54" s="147">
        <v>37</v>
      </c>
      <c r="F54" s="147"/>
      <c r="G54" s="147">
        <v>14</v>
      </c>
      <c r="H54" s="147">
        <v>14</v>
      </c>
      <c r="I54" s="147">
        <v>0</v>
      </c>
      <c r="J54" s="147">
        <v>0</v>
      </c>
      <c r="K54" s="147"/>
      <c r="L54" s="147">
        <v>3</v>
      </c>
      <c r="M54" s="147">
        <v>0</v>
      </c>
      <c r="N54" s="147">
        <v>3</v>
      </c>
      <c r="O54" s="147">
        <v>0</v>
      </c>
      <c r="P54" s="147"/>
      <c r="Q54" s="147">
        <v>1</v>
      </c>
      <c r="R54" s="147">
        <v>17</v>
      </c>
      <c r="S54" s="147">
        <v>1</v>
      </c>
      <c r="T54" s="147">
        <v>0</v>
      </c>
      <c r="U54" s="147"/>
      <c r="V54" s="147">
        <v>0</v>
      </c>
      <c r="W54" s="147">
        <v>0</v>
      </c>
      <c r="X54" s="147">
        <v>0</v>
      </c>
      <c r="Y54" s="147">
        <v>0</v>
      </c>
      <c r="Z54" s="147">
        <v>0</v>
      </c>
      <c r="AA54" s="147"/>
      <c r="AB54" s="147">
        <v>0</v>
      </c>
      <c r="AC54" s="147">
        <v>0</v>
      </c>
      <c r="AD54" s="147">
        <v>0</v>
      </c>
      <c r="AE54" s="147"/>
      <c r="AF54" s="147">
        <v>0</v>
      </c>
      <c r="AG54" s="147">
        <v>0</v>
      </c>
      <c r="AH54" s="147">
        <v>0</v>
      </c>
      <c r="AI54" s="147">
        <v>0</v>
      </c>
      <c r="AJ54" s="147"/>
      <c r="AK54" s="147">
        <v>1</v>
      </c>
      <c r="AL54" s="219"/>
      <c r="AM54" s="219"/>
      <c r="AN54" s="219"/>
      <c r="AO54" s="219"/>
      <c r="AP54" s="219"/>
      <c r="AQ54" s="219"/>
      <c r="AR54" s="219"/>
    </row>
    <row r="55" spans="1:44" x14ac:dyDescent="0.2">
      <c r="A55" s="142" t="s">
        <v>375</v>
      </c>
      <c r="B55" s="142" t="s">
        <v>376</v>
      </c>
      <c r="C55" s="147"/>
      <c r="D55" s="147"/>
      <c r="E55" s="147">
        <v>64</v>
      </c>
      <c r="F55" s="147"/>
      <c r="G55" s="147">
        <v>27</v>
      </c>
      <c r="H55" s="147">
        <v>25</v>
      </c>
      <c r="I55" s="147">
        <v>1</v>
      </c>
      <c r="J55" s="147">
        <v>1</v>
      </c>
      <c r="K55" s="147"/>
      <c r="L55" s="147">
        <v>8</v>
      </c>
      <c r="M55" s="147">
        <v>1</v>
      </c>
      <c r="N55" s="147">
        <v>6</v>
      </c>
      <c r="O55" s="147">
        <v>1</v>
      </c>
      <c r="P55" s="147"/>
      <c r="Q55" s="147">
        <v>2</v>
      </c>
      <c r="R55" s="147">
        <v>19</v>
      </c>
      <c r="S55" s="147">
        <v>2</v>
      </c>
      <c r="T55" s="147">
        <v>1</v>
      </c>
      <c r="U55" s="147"/>
      <c r="V55" s="147">
        <v>0</v>
      </c>
      <c r="W55" s="147">
        <v>0</v>
      </c>
      <c r="X55" s="147">
        <v>0</v>
      </c>
      <c r="Y55" s="147">
        <v>0</v>
      </c>
      <c r="Z55" s="147">
        <v>0</v>
      </c>
      <c r="AA55" s="147"/>
      <c r="AB55" s="147">
        <v>0</v>
      </c>
      <c r="AC55" s="147">
        <v>0</v>
      </c>
      <c r="AD55" s="147">
        <v>4</v>
      </c>
      <c r="AE55" s="147"/>
      <c r="AF55" s="147">
        <v>1</v>
      </c>
      <c r="AG55" s="147">
        <v>1</v>
      </c>
      <c r="AH55" s="147">
        <v>0</v>
      </c>
      <c r="AI55" s="147">
        <v>0</v>
      </c>
      <c r="AJ55" s="147"/>
      <c r="AK55" s="147">
        <v>0</v>
      </c>
      <c r="AL55" s="219"/>
      <c r="AM55" s="219"/>
      <c r="AN55" s="219"/>
      <c r="AO55" s="219"/>
      <c r="AP55" s="219"/>
      <c r="AQ55" s="219"/>
      <c r="AR55" s="219"/>
    </row>
    <row r="56" spans="1:44" x14ac:dyDescent="0.2">
      <c r="A56" s="142" t="s">
        <v>377</v>
      </c>
      <c r="B56" s="142" t="s">
        <v>378</v>
      </c>
      <c r="C56" s="147"/>
      <c r="D56" s="147"/>
      <c r="E56" s="147">
        <v>42</v>
      </c>
      <c r="F56" s="147"/>
      <c r="G56" s="147">
        <v>18</v>
      </c>
      <c r="H56" s="147">
        <v>16</v>
      </c>
      <c r="I56" s="147">
        <v>1</v>
      </c>
      <c r="J56" s="147">
        <v>1</v>
      </c>
      <c r="K56" s="147"/>
      <c r="L56" s="147">
        <v>1</v>
      </c>
      <c r="M56" s="147">
        <v>0</v>
      </c>
      <c r="N56" s="147">
        <v>0</v>
      </c>
      <c r="O56" s="147">
        <v>1</v>
      </c>
      <c r="P56" s="147"/>
      <c r="Q56" s="147">
        <v>0</v>
      </c>
      <c r="R56" s="147">
        <v>10</v>
      </c>
      <c r="S56" s="147">
        <v>9</v>
      </c>
      <c r="T56" s="147">
        <v>1</v>
      </c>
      <c r="U56" s="147"/>
      <c r="V56" s="147">
        <v>0</v>
      </c>
      <c r="W56" s="147">
        <v>0</v>
      </c>
      <c r="X56" s="147">
        <v>0</v>
      </c>
      <c r="Y56" s="147">
        <v>0</v>
      </c>
      <c r="Z56" s="147">
        <v>0</v>
      </c>
      <c r="AA56" s="147"/>
      <c r="AB56" s="147">
        <v>0</v>
      </c>
      <c r="AC56" s="147">
        <v>0</v>
      </c>
      <c r="AD56" s="147">
        <v>3</v>
      </c>
      <c r="AE56" s="147"/>
      <c r="AF56" s="147">
        <v>0</v>
      </c>
      <c r="AG56" s="147">
        <v>0</v>
      </c>
      <c r="AH56" s="147">
        <v>0</v>
      </c>
      <c r="AI56" s="147">
        <v>0</v>
      </c>
      <c r="AJ56" s="147"/>
      <c r="AK56" s="147">
        <v>0</v>
      </c>
      <c r="AL56" s="219"/>
      <c r="AM56" s="219"/>
      <c r="AN56" s="219"/>
      <c r="AO56" s="219"/>
      <c r="AP56" s="219"/>
      <c r="AQ56" s="219"/>
      <c r="AR56" s="219"/>
    </row>
    <row r="57" spans="1:44" x14ac:dyDescent="0.2">
      <c r="A57" s="142" t="s">
        <v>379</v>
      </c>
      <c r="B57" s="142" t="s">
        <v>380</v>
      </c>
      <c r="C57" s="147"/>
      <c r="D57" s="147"/>
      <c r="E57" s="147">
        <v>410</v>
      </c>
      <c r="F57" s="147"/>
      <c r="G57" s="147">
        <v>157</v>
      </c>
      <c r="H57" s="147">
        <v>124</v>
      </c>
      <c r="I57" s="147">
        <v>14</v>
      </c>
      <c r="J57" s="147">
        <v>19</v>
      </c>
      <c r="K57" s="147"/>
      <c r="L57" s="147">
        <v>73</v>
      </c>
      <c r="M57" s="147">
        <v>4</v>
      </c>
      <c r="N57" s="147">
        <v>46</v>
      </c>
      <c r="O57" s="147">
        <v>23</v>
      </c>
      <c r="P57" s="147"/>
      <c r="Q57" s="147">
        <v>14</v>
      </c>
      <c r="R57" s="147">
        <v>102</v>
      </c>
      <c r="S57" s="147">
        <v>27</v>
      </c>
      <c r="T57" s="147">
        <v>8</v>
      </c>
      <c r="U57" s="147"/>
      <c r="V57" s="147">
        <v>1</v>
      </c>
      <c r="W57" s="147">
        <v>0</v>
      </c>
      <c r="X57" s="147">
        <v>0</v>
      </c>
      <c r="Y57" s="147">
        <v>1</v>
      </c>
      <c r="Z57" s="147">
        <v>0</v>
      </c>
      <c r="AA57" s="147"/>
      <c r="AB57" s="147">
        <v>0</v>
      </c>
      <c r="AC57" s="147">
        <v>0</v>
      </c>
      <c r="AD57" s="147">
        <v>1</v>
      </c>
      <c r="AE57" s="147"/>
      <c r="AF57" s="147">
        <v>16</v>
      </c>
      <c r="AG57" s="147">
        <v>13</v>
      </c>
      <c r="AH57" s="147">
        <v>3</v>
      </c>
      <c r="AI57" s="147">
        <v>0</v>
      </c>
      <c r="AJ57" s="147"/>
      <c r="AK57" s="147">
        <v>11</v>
      </c>
      <c r="AL57" s="219"/>
      <c r="AM57" s="219"/>
      <c r="AN57" s="219"/>
      <c r="AO57" s="219"/>
      <c r="AP57" s="219"/>
      <c r="AQ57" s="219"/>
      <c r="AR57" s="219"/>
    </row>
    <row r="58" spans="1:44" x14ac:dyDescent="0.2">
      <c r="A58" s="142" t="s">
        <v>381</v>
      </c>
      <c r="B58" s="142" t="s">
        <v>382</v>
      </c>
      <c r="C58" s="147"/>
      <c r="D58" s="147"/>
      <c r="E58" s="147">
        <v>69</v>
      </c>
      <c r="F58" s="147"/>
      <c r="G58" s="147">
        <v>34</v>
      </c>
      <c r="H58" s="147">
        <v>29</v>
      </c>
      <c r="I58" s="147">
        <v>5</v>
      </c>
      <c r="J58" s="147">
        <v>0</v>
      </c>
      <c r="K58" s="147"/>
      <c r="L58" s="147">
        <v>4</v>
      </c>
      <c r="M58" s="147">
        <v>0</v>
      </c>
      <c r="N58" s="147">
        <v>2</v>
      </c>
      <c r="O58" s="147">
        <v>2</v>
      </c>
      <c r="P58" s="147"/>
      <c r="Q58" s="147">
        <v>3</v>
      </c>
      <c r="R58" s="147">
        <v>18</v>
      </c>
      <c r="S58" s="147">
        <v>2</v>
      </c>
      <c r="T58" s="147">
        <v>0</v>
      </c>
      <c r="U58" s="147"/>
      <c r="V58" s="147">
        <v>0</v>
      </c>
      <c r="W58" s="147">
        <v>0</v>
      </c>
      <c r="X58" s="147">
        <v>0</v>
      </c>
      <c r="Y58" s="147">
        <v>0</v>
      </c>
      <c r="Z58" s="147">
        <v>0</v>
      </c>
      <c r="AA58" s="147"/>
      <c r="AB58" s="147">
        <v>0</v>
      </c>
      <c r="AC58" s="147">
        <v>2</v>
      </c>
      <c r="AD58" s="147">
        <v>6</v>
      </c>
      <c r="AE58" s="147"/>
      <c r="AF58" s="147">
        <v>0</v>
      </c>
      <c r="AG58" s="147">
        <v>0</v>
      </c>
      <c r="AH58" s="147">
        <v>0</v>
      </c>
      <c r="AI58" s="147">
        <v>0</v>
      </c>
      <c r="AJ58" s="147"/>
      <c r="AK58" s="147">
        <v>0</v>
      </c>
      <c r="AL58" s="219"/>
      <c r="AM58" s="219"/>
      <c r="AN58" s="219"/>
      <c r="AO58" s="219"/>
      <c r="AP58" s="219"/>
      <c r="AQ58" s="219"/>
      <c r="AR58" s="219"/>
    </row>
    <row r="59" spans="1:44" x14ac:dyDescent="0.2">
      <c r="A59" s="142" t="s">
        <v>383</v>
      </c>
      <c r="B59" s="142" t="s">
        <v>384</v>
      </c>
      <c r="C59" s="147"/>
      <c r="D59" s="147"/>
      <c r="E59" s="147">
        <v>136</v>
      </c>
      <c r="F59" s="147"/>
      <c r="G59" s="147">
        <v>51</v>
      </c>
      <c r="H59" s="147">
        <v>46</v>
      </c>
      <c r="I59" s="147">
        <v>4</v>
      </c>
      <c r="J59" s="147">
        <v>1</v>
      </c>
      <c r="K59" s="147"/>
      <c r="L59" s="147">
        <v>11</v>
      </c>
      <c r="M59" s="147">
        <v>6</v>
      </c>
      <c r="N59" s="147">
        <v>0</v>
      </c>
      <c r="O59" s="147">
        <v>5</v>
      </c>
      <c r="P59" s="147"/>
      <c r="Q59" s="147">
        <v>2</v>
      </c>
      <c r="R59" s="147">
        <v>46</v>
      </c>
      <c r="S59" s="147">
        <v>9</v>
      </c>
      <c r="T59" s="147">
        <v>1</v>
      </c>
      <c r="U59" s="147"/>
      <c r="V59" s="147">
        <v>3</v>
      </c>
      <c r="W59" s="147">
        <v>1</v>
      </c>
      <c r="X59" s="147">
        <v>0</v>
      </c>
      <c r="Y59" s="147">
        <v>2</v>
      </c>
      <c r="Z59" s="147">
        <v>0</v>
      </c>
      <c r="AA59" s="147"/>
      <c r="AB59" s="147">
        <v>0</v>
      </c>
      <c r="AC59" s="147">
        <v>3</v>
      </c>
      <c r="AD59" s="147">
        <v>1</v>
      </c>
      <c r="AE59" s="147"/>
      <c r="AF59" s="147">
        <v>3</v>
      </c>
      <c r="AG59" s="147">
        <v>0</v>
      </c>
      <c r="AH59" s="147">
        <v>1</v>
      </c>
      <c r="AI59" s="147">
        <v>2</v>
      </c>
      <c r="AJ59" s="147"/>
      <c r="AK59" s="147">
        <v>6</v>
      </c>
      <c r="AL59" s="219"/>
      <c r="AM59" s="219"/>
      <c r="AN59" s="219"/>
      <c r="AO59" s="219"/>
      <c r="AP59" s="219"/>
      <c r="AQ59" s="219"/>
      <c r="AR59" s="219"/>
    </row>
    <row r="60" spans="1:44" x14ac:dyDescent="0.2">
      <c r="A60" s="142" t="s">
        <v>385</v>
      </c>
      <c r="B60" s="142" t="s">
        <v>386</v>
      </c>
      <c r="C60" s="147"/>
      <c r="D60" s="147"/>
      <c r="E60" s="147">
        <v>252</v>
      </c>
      <c r="F60" s="147"/>
      <c r="G60" s="147">
        <v>61</v>
      </c>
      <c r="H60" s="147">
        <v>54</v>
      </c>
      <c r="I60" s="147">
        <v>5</v>
      </c>
      <c r="J60" s="147">
        <v>2</v>
      </c>
      <c r="K60" s="147"/>
      <c r="L60" s="147">
        <v>25</v>
      </c>
      <c r="M60" s="147">
        <v>1</v>
      </c>
      <c r="N60" s="147">
        <v>12</v>
      </c>
      <c r="O60" s="147">
        <v>12</v>
      </c>
      <c r="P60" s="147"/>
      <c r="Q60" s="147">
        <v>11</v>
      </c>
      <c r="R60" s="147">
        <v>75</v>
      </c>
      <c r="S60" s="147">
        <v>33</v>
      </c>
      <c r="T60" s="147">
        <v>1</v>
      </c>
      <c r="U60" s="147"/>
      <c r="V60" s="147">
        <v>0</v>
      </c>
      <c r="W60" s="147">
        <v>0</v>
      </c>
      <c r="X60" s="147">
        <v>0</v>
      </c>
      <c r="Y60" s="147">
        <v>0</v>
      </c>
      <c r="Z60" s="147">
        <v>0</v>
      </c>
      <c r="AA60" s="147"/>
      <c r="AB60" s="147">
        <v>0</v>
      </c>
      <c r="AC60" s="147">
        <v>0</v>
      </c>
      <c r="AD60" s="147">
        <v>17</v>
      </c>
      <c r="AE60" s="147"/>
      <c r="AF60" s="147">
        <v>18</v>
      </c>
      <c r="AG60" s="147">
        <v>17</v>
      </c>
      <c r="AH60" s="147">
        <v>0</v>
      </c>
      <c r="AI60" s="147">
        <v>1</v>
      </c>
      <c r="AJ60" s="147"/>
      <c r="AK60" s="147">
        <v>11</v>
      </c>
      <c r="AL60" s="219"/>
      <c r="AM60" s="219"/>
      <c r="AN60" s="219"/>
      <c r="AO60" s="219"/>
      <c r="AP60" s="219"/>
      <c r="AQ60" s="219"/>
      <c r="AR60" s="219"/>
    </row>
    <row r="61" spans="1:44" x14ac:dyDescent="0.2">
      <c r="A61" s="142" t="s">
        <v>387</v>
      </c>
      <c r="B61" s="142" t="s">
        <v>388</v>
      </c>
      <c r="C61" s="147"/>
      <c r="D61" s="147"/>
      <c r="E61" s="147">
        <v>74</v>
      </c>
      <c r="F61" s="147"/>
      <c r="G61" s="147">
        <v>35</v>
      </c>
      <c r="H61" s="147">
        <v>17</v>
      </c>
      <c r="I61" s="147">
        <v>10</v>
      </c>
      <c r="J61" s="147">
        <v>8</v>
      </c>
      <c r="K61" s="147"/>
      <c r="L61" s="147">
        <v>14</v>
      </c>
      <c r="M61" s="147">
        <v>2</v>
      </c>
      <c r="N61" s="147">
        <v>7</v>
      </c>
      <c r="O61" s="147">
        <v>5</v>
      </c>
      <c r="P61" s="147"/>
      <c r="Q61" s="147">
        <v>0</v>
      </c>
      <c r="R61" s="147">
        <v>10</v>
      </c>
      <c r="S61" s="147">
        <v>4</v>
      </c>
      <c r="T61" s="147">
        <v>2</v>
      </c>
      <c r="U61" s="147"/>
      <c r="V61" s="147">
        <v>0</v>
      </c>
      <c r="W61" s="147">
        <v>0</v>
      </c>
      <c r="X61" s="147">
        <v>0</v>
      </c>
      <c r="Y61" s="147">
        <v>0</v>
      </c>
      <c r="Z61" s="147">
        <v>0</v>
      </c>
      <c r="AA61" s="147"/>
      <c r="AB61" s="147">
        <v>0</v>
      </c>
      <c r="AC61" s="147">
        <v>0</v>
      </c>
      <c r="AD61" s="147">
        <v>0</v>
      </c>
      <c r="AE61" s="147"/>
      <c r="AF61" s="147">
        <v>7</v>
      </c>
      <c r="AG61" s="147">
        <v>7</v>
      </c>
      <c r="AH61" s="147">
        <v>0</v>
      </c>
      <c r="AI61" s="147">
        <v>0</v>
      </c>
      <c r="AJ61" s="147"/>
      <c r="AK61" s="147">
        <v>2</v>
      </c>
      <c r="AL61" s="219"/>
      <c r="AM61" s="219"/>
      <c r="AN61" s="219"/>
      <c r="AO61" s="219"/>
      <c r="AP61" s="219"/>
      <c r="AQ61" s="219"/>
      <c r="AR61" s="219"/>
    </row>
    <row r="62" spans="1:44" x14ac:dyDescent="0.2">
      <c r="A62" s="142" t="s">
        <v>389</v>
      </c>
      <c r="B62" s="142" t="s">
        <v>390</v>
      </c>
      <c r="C62" s="147"/>
      <c r="D62" s="147"/>
      <c r="E62" s="147">
        <v>130</v>
      </c>
      <c r="F62" s="147"/>
      <c r="G62" s="147">
        <v>66</v>
      </c>
      <c r="H62" s="147">
        <v>59</v>
      </c>
      <c r="I62" s="147">
        <v>7</v>
      </c>
      <c r="J62" s="147">
        <v>0</v>
      </c>
      <c r="K62" s="147"/>
      <c r="L62" s="147">
        <v>9</v>
      </c>
      <c r="M62" s="147">
        <v>2</v>
      </c>
      <c r="N62" s="147">
        <v>4</v>
      </c>
      <c r="O62" s="147">
        <v>3</v>
      </c>
      <c r="P62" s="147"/>
      <c r="Q62" s="147">
        <v>1</v>
      </c>
      <c r="R62" s="147">
        <v>41</v>
      </c>
      <c r="S62" s="147">
        <v>11</v>
      </c>
      <c r="T62" s="147">
        <v>0</v>
      </c>
      <c r="U62" s="147"/>
      <c r="V62" s="147">
        <v>0</v>
      </c>
      <c r="W62" s="147">
        <v>0</v>
      </c>
      <c r="X62" s="147">
        <v>0</v>
      </c>
      <c r="Y62" s="147">
        <v>0</v>
      </c>
      <c r="Z62" s="147">
        <v>0</v>
      </c>
      <c r="AA62" s="147"/>
      <c r="AB62" s="147">
        <v>0</v>
      </c>
      <c r="AC62" s="147">
        <v>0</v>
      </c>
      <c r="AD62" s="147">
        <v>0</v>
      </c>
      <c r="AE62" s="147"/>
      <c r="AF62" s="147">
        <v>1</v>
      </c>
      <c r="AG62" s="147">
        <v>1</v>
      </c>
      <c r="AH62" s="147">
        <v>0</v>
      </c>
      <c r="AI62" s="147">
        <v>0</v>
      </c>
      <c r="AJ62" s="147"/>
      <c r="AK62" s="147">
        <v>1</v>
      </c>
      <c r="AL62" s="219"/>
      <c r="AM62" s="219"/>
      <c r="AN62" s="219"/>
      <c r="AO62" s="219"/>
      <c r="AP62" s="219"/>
      <c r="AQ62" s="219"/>
      <c r="AR62" s="219"/>
    </row>
    <row r="63" spans="1:44" x14ac:dyDescent="0.2">
      <c r="A63" s="142" t="s">
        <v>391</v>
      </c>
      <c r="B63" s="142" t="s">
        <v>392</v>
      </c>
      <c r="C63" s="147"/>
      <c r="D63" s="147"/>
      <c r="E63" s="147">
        <v>62</v>
      </c>
      <c r="F63" s="147"/>
      <c r="G63" s="147">
        <v>30</v>
      </c>
      <c r="H63" s="147">
        <v>29</v>
      </c>
      <c r="I63" s="147">
        <v>0</v>
      </c>
      <c r="J63" s="147">
        <v>1</v>
      </c>
      <c r="K63" s="147"/>
      <c r="L63" s="147">
        <v>3</v>
      </c>
      <c r="M63" s="147">
        <v>1</v>
      </c>
      <c r="N63" s="147">
        <v>0</v>
      </c>
      <c r="O63" s="147">
        <v>2</v>
      </c>
      <c r="P63" s="147"/>
      <c r="Q63" s="147">
        <v>3</v>
      </c>
      <c r="R63" s="147">
        <v>22</v>
      </c>
      <c r="S63" s="147">
        <v>3</v>
      </c>
      <c r="T63" s="147">
        <v>0</v>
      </c>
      <c r="U63" s="147"/>
      <c r="V63" s="147">
        <v>0</v>
      </c>
      <c r="W63" s="147">
        <v>0</v>
      </c>
      <c r="X63" s="147">
        <v>0</v>
      </c>
      <c r="Y63" s="147">
        <v>0</v>
      </c>
      <c r="Z63" s="147">
        <v>0</v>
      </c>
      <c r="AA63" s="147"/>
      <c r="AB63" s="147">
        <v>0</v>
      </c>
      <c r="AC63" s="147">
        <v>0</v>
      </c>
      <c r="AD63" s="147">
        <v>0</v>
      </c>
      <c r="AE63" s="147"/>
      <c r="AF63" s="147">
        <v>1</v>
      </c>
      <c r="AG63" s="147">
        <v>1</v>
      </c>
      <c r="AH63" s="147">
        <v>0</v>
      </c>
      <c r="AI63" s="147">
        <v>0</v>
      </c>
      <c r="AJ63" s="147"/>
      <c r="AK63" s="147">
        <v>0</v>
      </c>
      <c r="AL63" s="219"/>
      <c r="AM63" s="219"/>
      <c r="AN63" s="219"/>
      <c r="AO63" s="219"/>
      <c r="AP63" s="219"/>
      <c r="AQ63" s="219"/>
      <c r="AR63" s="219"/>
    </row>
    <row r="64" spans="1:44" x14ac:dyDescent="0.2">
      <c r="A64" s="142" t="s">
        <v>393</v>
      </c>
      <c r="B64" s="142" t="s">
        <v>394</v>
      </c>
      <c r="C64" s="147"/>
      <c r="D64" s="147"/>
      <c r="E64" s="147">
        <v>61</v>
      </c>
      <c r="F64" s="147"/>
      <c r="G64" s="147">
        <v>35</v>
      </c>
      <c r="H64" s="147">
        <v>27</v>
      </c>
      <c r="I64" s="147">
        <v>4</v>
      </c>
      <c r="J64" s="147">
        <v>4</v>
      </c>
      <c r="K64" s="147"/>
      <c r="L64" s="147">
        <v>5</v>
      </c>
      <c r="M64" s="147">
        <v>2</v>
      </c>
      <c r="N64" s="147">
        <v>0</v>
      </c>
      <c r="O64" s="147">
        <v>3</v>
      </c>
      <c r="P64" s="147"/>
      <c r="Q64" s="147">
        <v>2</v>
      </c>
      <c r="R64" s="147">
        <v>12</v>
      </c>
      <c r="S64" s="147">
        <v>0</v>
      </c>
      <c r="T64" s="147">
        <v>2</v>
      </c>
      <c r="U64" s="147"/>
      <c r="V64" s="147">
        <v>0</v>
      </c>
      <c r="W64" s="147">
        <v>0</v>
      </c>
      <c r="X64" s="147">
        <v>0</v>
      </c>
      <c r="Y64" s="147">
        <v>0</v>
      </c>
      <c r="Z64" s="147">
        <v>0</v>
      </c>
      <c r="AA64" s="147"/>
      <c r="AB64" s="147">
        <v>0</v>
      </c>
      <c r="AC64" s="147">
        <v>0</v>
      </c>
      <c r="AD64" s="147">
        <v>0</v>
      </c>
      <c r="AE64" s="147"/>
      <c r="AF64" s="147">
        <v>1</v>
      </c>
      <c r="AG64" s="147">
        <v>1</v>
      </c>
      <c r="AH64" s="147">
        <v>0</v>
      </c>
      <c r="AI64" s="147">
        <v>0</v>
      </c>
      <c r="AJ64" s="147"/>
      <c r="AK64" s="147">
        <v>4</v>
      </c>
      <c r="AL64" s="219"/>
      <c r="AM64" s="219"/>
      <c r="AN64" s="219"/>
      <c r="AO64" s="219"/>
      <c r="AP64" s="219"/>
      <c r="AQ64" s="219"/>
      <c r="AR64" s="219"/>
    </row>
    <row r="65" spans="1:44" x14ac:dyDescent="0.2">
      <c r="A65" s="142" t="s">
        <v>395</v>
      </c>
      <c r="B65" s="142" t="s">
        <v>396</v>
      </c>
      <c r="C65" s="147"/>
      <c r="D65" s="147"/>
      <c r="E65" s="147">
        <v>23</v>
      </c>
      <c r="F65" s="147"/>
      <c r="G65" s="147">
        <v>11</v>
      </c>
      <c r="H65" s="147">
        <v>10</v>
      </c>
      <c r="I65" s="147">
        <v>1</v>
      </c>
      <c r="J65" s="147">
        <v>0</v>
      </c>
      <c r="K65" s="147"/>
      <c r="L65" s="147">
        <v>0</v>
      </c>
      <c r="M65" s="147">
        <v>0</v>
      </c>
      <c r="N65" s="147">
        <v>0</v>
      </c>
      <c r="O65" s="147">
        <v>0</v>
      </c>
      <c r="P65" s="147"/>
      <c r="Q65" s="147">
        <v>0</v>
      </c>
      <c r="R65" s="147">
        <v>11</v>
      </c>
      <c r="S65" s="147">
        <v>0</v>
      </c>
      <c r="T65" s="147">
        <v>1</v>
      </c>
      <c r="U65" s="147"/>
      <c r="V65" s="147">
        <v>0</v>
      </c>
      <c r="W65" s="147">
        <v>0</v>
      </c>
      <c r="X65" s="147">
        <v>0</v>
      </c>
      <c r="Y65" s="147">
        <v>0</v>
      </c>
      <c r="Z65" s="147">
        <v>0</v>
      </c>
      <c r="AA65" s="147"/>
      <c r="AB65" s="147">
        <v>0</v>
      </c>
      <c r="AC65" s="147">
        <v>0</v>
      </c>
      <c r="AD65" s="147">
        <v>0</v>
      </c>
      <c r="AE65" s="147"/>
      <c r="AF65" s="147">
        <v>0</v>
      </c>
      <c r="AG65" s="147">
        <v>0</v>
      </c>
      <c r="AH65" s="147">
        <v>0</v>
      </c>
      <c r="AI65" s="147">
        <v>0</v>
      </c>
      <c r="AJ65" s="147"/>
      <c r="AK65" s="147">
        <v>0</v>
      </c>
      <c r="AL65" s="219"/>
      <c r="AM65" s="219"/>
      <c r="AN65" s="219"/>
      <c r="AO65" s="219"/>
      <c r="AP65" s="219"/>
      <c r="AQ65" s="219"/>
      <c r="AR65" s="219"/>
    </row>
    <row r="66" spans="1:44" x14ac:dyDescent="0.2">
      <c r="A66" s="142" t="s">
        <v>397</v>
      </c>
      <c r="B66" s="142" t="s">
        <v>398</v>
      </c>
      <c r="C66" s="147"/>
      <c r="D66" s="147"/>
      <c r="E66" s="147">
        <v>119</v>
      </c>
      <c r="F66" s="147"/>
      <c r="G66" s="147">
        <v>53</v>
      </c>
      <c r="H66" s="147">
        <v>47</v>
      </c>
      <c r="I66" s="147">
        <v>5</v>
      </c>
      <c r="J66" s="147">
        <v>1</v>
      </c>
      <c r="K66" s="147"/>
      <c r="L66" s="147">
        <v>10</v>
      </c>
      <c r="M66" s="147">
        <v>3</v>
      </c>
      <c r="N66" s="147">
        <v>6</v>
      </c>
      <c r="O66" s="147">
        <v>1</v>
      </c>
      <c r="P66" s="147"/>
      <c r="Q66" s="147">
        <v>4</v>
      </c>
      <c r="R66" s="147">
        <v>40</v>
      </c>
      <c r="S66" s="147">
        <v>3</v>
      </c>
      <c r="T66" s="147">
        <v>2</v>
      </c>
      <c r="U66" s="147"/>
      <c r="V66" s="147">
        <v>0</v>
      </c>
      <c r="W66" s="147">
        <v>0</v>
      </c>
      <c r="X66" s="147">
        <v>0</v>
      </c>
      <c r="Y66" s="147">
        <v>0</v>
      </c>
      <c r="Z66" s="147">
        <v>0</v>
      </c>
      <c r="AA66" s="147"/>
      <c r="AB66" s="147">
        <v>0</v>
      </c>
      <c r="AC66" s="147">
        <v>2</v>
      </c>
      <c r="AD66" s="147">
        <v>3</v>
      </c>
      <c r="AE66" s="147"/>
      <c r="AF66" s="147">
        <v>0</v>
      </c>
      <c r="AG66" s="147">
        <v>0</v>
      </c>
      <c r="AH66" s="147">
        <v>0</v>
      </c>
      <c r="AI66" s="147">
        <v>0</v>
      </c>
      <c r="AJ66" s="147"/>
      <c r="AK66" s="147">
        <v>2</v>
      </c>
      <c r="AL66" s="219"/>
      <c r="AM66" s="219"/>
      <c r="AN66" s="219"/>
      <c r="AO66" s="219"/>
      <c r="AP66" s="219"/>
      <c r="AQ66" s="219"/>
      <c r="AR66" s="219"/>
    </row>
    <row r="67" spans="1:44" x14ac:dyDescent="0.2">
      <c r="A67" s="142" t="s">
        <v>399</v>
      </c>
      <c r="B67" s="142" t="s">
        <v>400</v>
      </c>
      <c r="C67" s="147"/>
      <c r="D67" s="147"/>
      <c r="E67" s="147">
        <v>61</v>
      </c>
      <c r="F67" s="147"/>
      <c r="G67" s="147">
        <v>31</v>
      </c>
      <c r="H67" s="147">
        <v>26</v>
      </c>
      <c r="I67" s="147">
        <v>2</v>
      </c>
      <c r="J67" s="147">
        <v>3</v>
      </c>
      <c r="K67" s="147"/>
      <c r="L67" s="147">
        <v>4</v>
      </c>
      <c r="M67" s="147">
        <v>3</v>
      </c>
      <c r="N67" s="147">
        <v>1</v>
      </c>
      <c r="O67" s="147">
        <v>0</v>
      </c>
      <c r="P67" s="147"/>
      <c r="Q67" s="147">
        <v>2</v>
      </c>
      <c r="R67" s="147">
        <v>15</v>
      </c>
      <c r="S67" s="147">
        <v>4</v>
      </c>
      <c r="T67" s="147">
        <v>0</v>
      </c>
      <c r="U67" s="147"/>
      <c r="V67" s="147">
        <v>0</v>
      </c>
      <c r="W67" s="147">
        <v>0</v>
      </c>
      <c r="X67" s="147">
        <v>0</v>
      </c>
      <c r="Y67" s="147">
        <v>0</v>
      </c>
      <c r="Z67" s="147">
        <v>0</v>
      </c>
      <c r="AA67" s="147"/>
      <c r="AB67" s="147">
        <v>0</v>
      </c>
      <c r="AC67" s="147">
        <v>0</v>
      </c>
      <c r="AD67" s="147">
        <v>0</v>
      </c>
      <c r="AE67" s="147"/>
      <c r="AF67" s="147">
        <v>2</v>
      </c>
      <c r="AG67" s="147">
        <v>2</v>
      </c>
      <c r="AH67" s="147">
        <v>0</v>
      </c>
      <c r="AI67" s="147">
        <v>0</v>
      </c>
      <c r="AJ67" s="147"/>
      <c r="AK67" s="147">
        <v>3</v>
      </c>
      <c r="AL67" s="219"/>
      <c r="AM67" s="219"/>
      <c r="AN67" s="219"/>
      <c r="AO67" s="219"/>
      <c r="AP67" s="219"/>
      <c r="AQ67" s="219"/>
      <c r="AR67" s="219"/>
    </row>
    <row r="68" spans="1:44" x14ac:dyDescent="0.2">
      <c r="A68" s="142" t="s">
        <v>401</v>
      </c>
      <c r="B68" s="142" t="s">
        <v>402</v>
      </c>
      <c r="C68" s="147"/>
      <c r="D68" s="147"/>
      <c r="E68" s="147">
        <v>133</v>
      </c>
      <c r="F68" s="147"/>
      <c r="G68" s="147">
        <v>67</v>
      </c>
      <c r="H68" s="147">
        <v>53</v>
      </c>
      <c r="I68" s="147">
        <v>6</v>
      </c>
      <c r="J68" s="147">
        <v>8</v>
      </c>
      <c r="K68" s="147"/>
      <c r="L68" s="147">
        <v>12</v>
      </c>
      <c r="M68" s="147">
        <v>2</v>
      </c>
      <c r="N68" s="147">
        <v>5</v>
      </c>
      <c r="O68" s="147">
        <v>5</v>
      </c>
      <c r="P68" s="147"/>
      <c r="Q68" s="147">
        <v>2</v>
      </c>
      <c r="R68" s="147">
        <v>37</v>
      </c>
      <c r="S68" s="147">
        <v>5</v>
      </c>
      <c r="T68" s="147">
        <v>1</v>
      </c>
      <c r="U68" s="147"/>
      <c r="V68" s="147">
        <v>1</v>
      </c>
      <c r="W68" s="147">
        <v>0</v>
      </c>
      <c r="X68" s="147">
        <v>0</v>
      </c>
      <c r="Y68" s="147">
        <v>1</v>
      </c>
      <c r="Z68" s="147">
        <v>0</v>
      </c>
      <c r="AA68" s="147"/>
      <c r="AB68" s="147">
        <v>0</v>
      </c>
      <c r="AC68" s="147">
        <v>0</v>
      </c>
      <c r="AD68" s="147">
        <v>1</v>
      </c>
      <c r="AE68" s="147"/>
      <c r="AF68" s="147">
        <v>5</v>
      </c>
      <c r="AG68" s="147">
        <v>5</v>
      </c>
      <c r="AH68" s="147">
        <v>0</v>
      </c>
      <c r="AI68" s="147">
        <v>0</v>
      </c>
      <c r="AJ68" s="147"/>
      <c r="AK68" s="147">
        <v>2</v>
      </c>
      <c r="AL68" s="219"/>
      <c r="AM68" s="219"/>
      <c r="AN68" s="219"/>
      <c r="AO68" s="219"/>
      <c r="AP68" s="219"/>
      <c r="AQ68" s="219"/>
      <c r="AR68" s="219"/>
    </row>
    <row r="69" spans="1:44" x14ac:dyDescent="0.2">
      <c r="A69" s="142" t="s">
        <v>403</v>
      </c>
      <c r="B69" s="142" t="s">
        <v>404</v>
      </c>
      <c r="C69" s="147"/>
      <c r="D69" s="147"/>
      <c r="E69" s="147">
        <v>52</v>
      </c>
      <c r="F69" s="147"/>
      <c r="G69" s="147">
        <v>31</v>
      </c>
      <c r="H69" s="147">
        <v>29</v>
      </c>
      <c r="I69" s="147">
        <v>2</v>
      </c>
      <c r="J69" s="147">
        <v>0</v>
      </c>
      <c r="K69" s="147"/>
      <c r="L69" s="147">
        <v>8</v>
      </c>
      <c r="M69" s="147">
        <v>5</v>
      </c>
      <c r="N69" s="147">
        <v>1</v>
      </c>
      <c r="O69" s="147">
        <v>2</v>
      </c>
      <c r="P69" s="147"/>
      <c r="Q69" s="147">
        <v>0</v>
      </c>
      <c r="R69" s="147">
        <v>9</v>
      </c>
      <c r="S69" s="147">
        <v>3</v>
      </c>
      <c r="T69" s="147">
        <v>0</v>
      </c>
      <c r="U69" s="147"/>
      <c r="V69" s="147">
        <v>0</v>
      </c>
      <c r="W69" s="147">
        <v>0</v>
      </c>
      <c r="X69" s="147">
        <v>0</v>
      </c>
      <c r="Y69" s="147">
        <v>0</v>
      </c>
      <c r="Z69" s="147">
        <v>0</v>
      </c>
      <c r="AA69" s="147"/>
      <c r="AB69" s="147">
        <v>0</v>
      </c>
      <c r="AC69" s="147">
        <v>0</v>
      </c>
      <c r="AD69" s="147">
        <v>0</v>
      </c>
      <c r="AE69" s="147"/>
      <c r="AF69" s="147">
        <v>0</v>
      </c>
      <c r="AG69" s="147">
        <v>0</v>
      </c>
      <c r="AH69" s="147">
        <v>0</v>
      </c>
      <c r="AI69" s="147">
        <v>0</v>
      </c>
      <c r="AJ69" s="147"/>
      <c r="AK69" s="147">
        <v>1</v>
      </c>
      <c r="AL69" s="219"/>
      <c r="AM69" s="219"/>
      <c r="AN69" s="219"/>
      <c r="AO69" s="219"/>
      <c r="AP69" s="219"/>
      <c r="AQ69" s="219"/>
      <c r="AR69" s="219"/>
    </row>
    <row r="70" spans="1:44" x14ac:dyDescent="0.2">
      <c r="A70" s="142" t="s">
        <v>405</v>
      </c>
      <c r="B70" s="142" t="s">
        <v>406</v>
      </c>
      <c r="C70" s="147"/>
      <c r="D70" s="147"/>
      <c r="E70" s="147">
        <v>73</v>
      </c>
      <c r="F70" s="147"/>
      <c r="G70" s="147">
        <v>42</v>
      </c>
      <c r="H70" s="147">
        <v>41</v>
      </c>
      <c r="I70" s="147">
        <v>0</v>
      </c>
      <c r="J70" s="147">
        <v>1</v>
      </c>
      <c r="K70" s="147"/>
      <c r="L70" s="147">
        <v>6</v>
      </c>
      <c r="M70" s="147">
        <v>0</v>
      </c>
      <c r="N70" s="147">
        <v>2</v>
      </c>
      <c r="O70" s="147">
        <v>4</v>
      </c>
      <c r="P70" s="147"/>
      <c r="Q70" s="147">
        <v>0</v>
      </c>
      <c r="R70" s="147">
        <v>11</v>
      </c>
      <c r="S70" s="147">
        <v>5</v>
      </c>
      <c r="T70" s="147">
        <v>1</v>
      </c>
      <c r="U70" s="147"/>
      <c r="V70" s="147">
        <v>0</v>
      </c>
      <c r="W70" s="147">
        <v>0</v>
      </c>
      <c r="X70" s="147">
        <v>0</v>
      </c>
      <c r="Y70" s="147">
        <v>0</v>
      </c>
      <c r="Z70" s="147">
        <v>0</v>
      </c>
      <c r="AA70" s="147"/>
      <c r="AB70" s="147">
        <v>0</v>
      </c>
      <c r="AC70" s="147">
        <v>0</v>
      </c>
      <c r="AD70" s="147">
        <v>2</v>
      </c>
      <c r="AE70" s="147"/>
      <c r="AF70" s="147">
        <v>5</v>
      </c>
      <c r="AG70" s="147">
        <v>5</v>
      </c>
      <c r="AH70" s="147">
        <v>0</v>
      </c>
      <c r="AI70" s="147">
        <v>0</v>
      </c>
      <c r="AJ70" s="147"/>
      <c r="AK70" s="147">
        <v>1</v>
      </c>
      <c r="AL70" s="219"/>
      <c r="AM70" s="219"/>
      <c r="AN70" s="219"/>
      <c r="AO70" s="219"/>
      <c r="AP70" s="219"/>
      <c r="AQ70" s="219"/>
      <c r="AR70" s="219"/>
    </row>
    <row r="71" spans="1:44" x14ac:dyDescent="0.2">
      <c r="A71" s="142" t="s">
        <v>407</v>
      </c>
      <c r="B71" s="142" t="s">
        <v>408</v>
      </c>
      <c r="C71" s="147"/>
      <c r="D71" s="147"/>
      <c r="E71" s="147">
        <v>237</v>
      </c>
      <c r="F71" s="147"/>
      <c r="G71" s="147">
        <v>99</v>
      </c>
      <c r="H71" s="147">
        <v>98</v>
      </c>
      <c r="I71" s="147">
        <v>0</v>
      </c>
      <c r="J71" s="147">
        <v>1</v>
      </c>
      <c r="K71" s="147"/>
      <c r="L71" s="147">
        <v>50</v>
      </c>
      <c r="M71" s="147">
        <v>1</v>
      </c>
      <c r="N71" s="147">
        <v>40</v>
      </c>
      <c r="O71" s="147">
        <v>9</v>
      </c>
      <c r="P71" s="147"/>
      <c r="Q71" s="147">
        <v>2</v>
      </c>
      <c r="R71" s="147">
        <v>51</v>
      </c>
      <c r="S71" s="147">
        <v>23</v>
      </c>
      <c r="T71" s="147">
        <v>1</v>
      </c>
      <c r="U71" s="147"/>
      <c r="V71" s="147">
        <v>2</v>
      </c>
      <c r="W71" s="147">
        <v>1</v>
      </c>
      <c r="X71" s="147">
        <v>0</v>
      </c>
      <c r="Y71" s="147">
        <v>1</v>
      </c>
      <c r="Z71" s="147">
        <v>0</v>
      </c>
      <c r="AA71" s="147"/>
      <c r="AB71" s="147">
        <v>0</v>
      </c>
      <c r="AC71" s="147">
        <v>0</v>
      </c>
      <c r="AD71" s="147">
        <v>1</v>
      </c>
      <c r="AE71" s="147"/>
      <c r="AF71" s="147">
        <v>3</v>
      </c>
      <c r="AG71" s="147">
        <v>3</v>
      </c>
      <c r="AH71" s="147">
        <v>0</v>
      </c>
      <c r="AI71" s="147">
        <v>0</v>
      </c>
      <c r="AJ71" s="147"/>
      <c r="AK71" s="147">
        <v>5</v>
      </c>
      <c r="AL71" s="219"/>
      <c r="AM71" s="219"/>
      <c r="AN71" s="219"/>
      <c r="AO71" s="219"/>
      <c r="AP71" s="219"/>
      <c r="AQ71" s="219"/>
      <c r="AR71" s="219"/>
    </row>
    <row r="72" spans="1:44" x14ac:dyDescent="0.2">
      <c r="A72" s="142" t="s">
        <v>409</v>
      </c>
      <c r="B72" s="142" t="s">
        <v>410</v>
      </c>
      <c r="C72" s="147"/>
      <c r="D72" s="147"/>
      <c r="E72" s="147">
        <v>267</v>
      </c>
      <c r="F72" s="147"/>
      <c r="G72" s="147">
        <v>94</v>
      </c>
      <c r="H72" s="147">
        <v>77</v>
      </c>
      <c r="I72" s="147">
        <v>17</v>
      </c>
      <c r="J72" s="147">
        <v>0</v>
      </c>
      <c r="K72" s="147"/>
      <c r="L72" s="147">
        <v>32</v>
      </c>
      <c r="M72" s="147">
        <v>3</v>
      </c>
      <c r="N72" s="147">
        <v>23</v>
      </c>
      <c r="O72" s="147">
        <v>6</v>
      </c>
      <c r="P72" s="147"/>
      <c r="Q72" s="147">
        <v>9</v>
      </c>
      <c r="R72" s="147">
        <v>63</v>
      </c>
      <c r="S72" s="147">
        <v>27</v>
      </c>
      <c r="T72" s="147">
        <v>0</v>
      </c>
      <c r="U72" s="147"/>
      <c r="V72" s="147">
        <v>0</v>
      </c>
      <c r="W72" s="147">
        <v>0</v>
      </c>
      <c r="X72" s="147">
        <v>0</v>
      </c>
      <c r="Y72" s="147">
        <v>0</v>
      </c>
      <c r="Z72" s="147">
        <v>0</v>
      </c>
      <c r="AA72" s="147"/>
      <c r="AB72" s="147">
        <v>0</v>
      </c>
      <c r="AC72" s="147">
        <v>1</v>
      </c>
      <c r="AD72" s="147">
        <v>29</v>
      </c>
      <c r="AE72" s="147"/>
      <c r="AF72" s="147">
        <v>4</v>
      </c>
      <c r="AG72" s="147">
        <v>3</v>
      </c>
      <c r="AH72" s="147">
        <v>0</v>
      </c>
      <c r="AI72" s="147">
        <v>1</v>
      </c>
      <c r="AJ72" s="147"/>
      <c r="AK72" s="147">
        <v>8</v>
      </c>
      <c r="AL72" s="219"/>
      <c r="AM72" s="219"/>
      <c r="AN72" s="219"/>
      <c r="AO72" s="219"/>
      <c r="AP72" s="219"/>
      <c r="AQ72" s="219"/>
      <c r="AR72" s="219"/>
    </row>
    <row r="73" spans="1:44" x14ac:dyDescent="0.2">
      <c r="A73" s="142" t="s">
        <v>411</v>
      </c>
      <c r="B73" s="142" t="s">
        <v>412</v>
      </c>
      <c r="C73" s="147"/>
      <c r="D73" s="147"/>
      <c r="E73" s="147">
        <v>64</v>
      </c>
      <c r="F73" s="147"/>
      <c r="G73" s="147">
        <v>28</v>
      </c>
      <c r="H73" s="147">
        <v>27</v>
      </c>
      <c r="I73" s="147">
        <v>1</v>
      </c>
      <c r="J73" s="147">
        <v>0</v>
      </c>
      <c r="K73" s="147"/>
      <c r="L73" s="147">
        <v>2</v>
      </c>
      <c r="M73" s="147">
        <v>0</v>
      </c>
      <c r="N73" s="147">
        <v>2</v>
      </c>
      <c r="O73" s="147">
        <v>0</v>
      </c>
      <c r="P73" s="147"/>
      <c r="Q73" s="147">
        <v>3</v>
      </c>
      <c r="R73" s="147">
        <v>17</v>
      </c>
      <c r="S73" s="147">
        <v>12</v>
      </c>
      <c r="T73" s="147">
        <v>0</v>
      </c>
      <c r="U73" s="147"/>
      <c r="V73" s="147">
        <v>0</v>
      </c>
      <c r="W73" s="147">
        <v>0</v>
      </c>
      <c r="X73" s="147">
        <v>0</v>
      </c>
      <c r="Y73" s="147">
        <v>0</v>
      </c>
      <c r="Z73" s="147">
        <v>0</v>
      </c>
      <c r="AA73" s="147"/>
      <c r="AB73" s="147">
        <v>0</v>
      </c>
      <c r="AC73" s="147">
        <v>1</v>
      </c>
      <c r="AD73" s="147">
        <v>0</v>
      </c>
      <c r="AE73" s="147"/>
      <c r="AF73" s="147">
        <v>0</v>
      </c>
      <c r="AG73" s="147">
        <v>0</v>
      </c>
      <c r="AH73" s="147">
        <v>0</v>
      </c>
      <c r="AI73" s="147">
        <v>0</v>
      </c>
      <c r="AJ73" s="147"/>
      <c r="AK73" s="147">
        <v>1</v>
      </c>
      <c r="AL73" s="219"/>
      <c r="AM73" s="219"/>
      <c r="AN73" s="219"/>
      <c r="AO73" s="219"/>
      <c r="AP73" s="219"/>
      <c r="AQ73" s="219"/>
      <c r="AR73" s="219"/>
    </row>
    <row r="74" spans="1:44" x14ac:dyDescent="0.2">
      <c r="A74" s="142" t="s">
        <v>413</v>
      </c>
      <c r="B74" s="142" t="s">
        <v>414</v>
      </c>
      <c r="C74" s="147"/>
      <c r="D74" s="147"/>
      <c r="E74" s="147">
        <v>78</v>
      </c>
      <c r="F74" s="147"/>
      <c r="G74" s="147">
        <v>39</v>
      </c>
      <c r="H74" s="147">
        <v>29</v>
      </c>
      <c r="I74" s="147">
        <v>8</v>
      </c>
      <c r="J74" s="147">
        <v>2</v>
      </c>
      <c r="K74" s="147"/>
      <c r="L74" s="147">
        <v>7</v>
      </c>
      <c r="M74" s="147">
        <v>0</v>
      </c>
      <c r="N74" s="147">
        <v>4</v>
      </c>
      <c r="O74" s="147">
        <v>3</v>
      </c>
      <c r="P74" s="147"/>
      <c r="Q74" s="147">
        <v>2</v>
      </c>
      <c r="R74" s="147">
        <v>13</v>
      </c>
      <c r="S74" s="147">
        <v>8</v>
      </c>
      <c r="T74" s="147">
        <v>0</v>
      </c>
      <c r="U74" s="147"/>
      <c r="V74" s="147">
        <v>1</v>
      </c>
      <c r="W74" s="147">
        <v>1</v>
      </c>
      <c r="X74" s="147">
        <v>0</v>
      </c>
      <c r="Y74" s="147">
        <v>0</v>
      </c>
      <c r="Z74" s="147">
        <v>0</v>
      </c>
      <c r="AA74" s="147"/>
      <c r="AB74" s="147">
        <v>0</v>
      </c>
      <c r="AC74" s="147">
        <v>2</v>
      </c>
      <c r="AD74" s="147">
        <v>2</v>
      </c>
      <c r="AE74" s="147"/>
      <c r="AF74" s="147">
        <v>0</v>
      </c>
      <c r="AG74" s="147">
        <v>0</v>
      </c>
      <c r="AH74" s="147">
        <v>0</v>
      </c>
      <c r="AI74" s="147">
        <v>0</v>
      </c>
      <c r="AJ74" s="147"/>
      <c r="AK74" s="147">
        <v>4</v>
      </c>
      <c r="AL74" s="219"/>
      <c r="AM74" s="219"/>
      <c r="AN74" s="219"/>
      <c r="AO74" s="219"/>
      <c r="AP74" s="219"/>
      <c r="AQ74" s="219"/>
      <c r="AR74" s="219"/>
    </row>
    <row r="75" spans="1:44" x14ac:dyDescent="0.2">
      <c r="A75" s="142" t="s">
        <v>415</v>
      </c>
      <c r="B75" s="142" t="s">
        <v>416</v>
      </c>
      <c r="C75" s="147"/>
      <c r="D75" s="147"/>
      <c r="E75" s="147">
        <v>60</v>
      </c>
      <c r="F75" s="147"/>
      <c r="G75" s="147">
        <v>23</v>
      </c>
      <c r="H75" s="147">
        <v>22</v>
      </c>
      <c r="I75" s="147">
        <v>1</v>
      </c>
      <c r="J75" s="147">
        <v>0</v>
      </c>
      <c r="K75" s="147"/>
      <c r="L75" s="147">
        <v>10</v>
      </c>
      <c r="M75" s="147">
        <v>1</v>
      </c>
      <c r="N75" s="147">
        <v>8</v>
      </c>
      <c r="O75" s="147">
        <v>1</v>
      </c>
      <c r="P75" s="147"/>
      <c r="Q75" s="147">
        <v>2</v>
      </c>
      <c r="R75" s="147">
        <v>19</v>
      </c>
      <c r="S75" s="147">
        <v>1</v>
      </c>
      <c r="T75" s="147">
        <v>1</v>
      </c>
      <c r="U75" s="147"/>
      <c r="V75" s="147">
        <v>0</v>
      </c>
      <c r="W75" s="147">
        <v>0</v>
      </c>
      <c r="X75" s="147">
        <v>0</v>
      </c>
      <c r="Y75" s="147">
        <v>0</v>
      </c>
      <c r="Z75" s="147">
        <v>0</v>
      </c>
      <c r="AA75" s="147"/>
      <c r="AB75" s="147">
        <v>0</v>
      </c>
      <c r="AC75" s="147">
        <v>0</v>
      </c>
      <c r="AD75" s="147">
        <v>0</v>
      </c>
      <c r="AE75" s="147"/>
      <c r="AF75" s="147">
        <v>2</v>
      </c>
      <c r="AG75" s="147">
        <v>2</v>
      </c>
      <c r="AH75" s="147">
        <v>0</v>
      </c>
      <c r="AI75" s="147">
        <v>0</v>
      </c>
      <c r="AJ75" s="147"/>
      <c r="AK75" s="147">
        <v>2</v>
      </c>
      <c r="AL75" s="219"/>
      <c r="AM75" s="219"/>
      <c r="AN75" s="219"/>
      <c r="AO75" s="219"/>
      <c r="AP75" s="219"/>
      <c r="AQ75" s="219"/>
      <c r="AR75" s="219"/>
    </row>
    <row r="76" spans="1:44" x14ac:dyDescent="0.2">
      <c r="A76" s="142" t="s">
        <v>417</v>
      </c>
      <c r="B76" s="142" t="s">
        <v>418</v>
      </c>
      <c r="C76" s="147"/>
      <c r="D76" s="147"/>
      <c r="E76" s="147">
        <v>0</v>
      </c>
      <c r="F76" s="147"/>
      <c r="G76" s="147">
        <v>0</v>
      </c>
      <c r="H76" s="147">
        <v>0</v>
      </c>
      <c r="I76" s="147">
        <v>0</v>
      </c>
      <c r="J76" s="147">
        <v>0</v>
      </c>
      <c r="K76" s="147"/>
      <c r="L76" s="147">
        <v>0</v>
      </c>
      <c r="M76" s="147">
        <v>0</v>
      </c>
      <c r="N76" s="147">
        <v>0</v>
      </c>
      <c r="O76" s="147">
        <v>0</v>
      </c>
      <c r="P76" s="147"/>
      <c r="Q76" s="147">
        <v>0</v>
      </c>
      <c r="R76" s="147">
        <v>0</v>
      </c>
      <c r="S76" s="147">
        <v>0</v>
      </c>
      <c r="T76" s="147">
        <v>0</v>
      </c>
      <c r="U76" s="147"/>
      <c r="V76" s="147">
        <v>0</v>
      </c>
      <c r="W76" s="147">
        <v>0</v>
      </c>
      <c r="X76" s="147">
        <v>0</v>
      </c>
      <c r="Y76" s="147">
        <v>0</v>
      </c>
      <c r="Z76" s="147">
        <v>0</v>
      </c>
      <c r="AA76" s="147"/>
      <c r="AB76" s="147">
        <v>0</v>
      </c>
      <c r="AC76" s="147">
        <v>0</v>
      </c>
      <c r="AD76" s="147">
        <v>0</v>
      </c>
      <c r="AE76" s="147"/>
      <c r="AF76" s="147">
        <v>0</v>
      </c>
      <c r="AG76" s="147">
        <v>0</v>
      </c>
      <c r="AH76" s="147">
        <v>0</v>
      </c>
      <c r="AI76" s="147">
        <v>0</v>
      </c>
      <c r="AJ76" s="147"/>
      <c r="AK76" s="147">
        <v>0</v>
      </c>
      <c r="AL76" s="219"/>
      <c r="AM76" s="219"/>
      <c r="AN76" s="219"/>
      <c r="AO76" s="219"/>
      <c r="AP76" s="219"/>
      <c r="AQ76" s="219"/>
      <c r="AR76" s="219"/>
    </row>
    <row r="77" spans="1:44" x14ac:dyDescent="0.2">
      <c r="A77" s="142" t="s">
        <v>419</v>
      </c>
      <c r="B77" s="142" t="s">
        <v>420</v>
      </c>
      <c r="C77" s="147"/>
      <c r="D77" s="147"/>
      <c r="E77" s="147">
        <v>128</v>
      </c>
      <c r="F77" s="147"/>
      <c r="G77" s="147">
        <v>61</v>
      </c>
      <c r="H77" s="147">
        <v>54</v>
      </c>
      <c r="I77" s="147">
        <v>6</v>
      </c>
      <c r="J77" s="147">
        <v>1</v>
      </c>
      <c r="K77" s="147"/>
      <c r="L77" s="147">
        <v>13</v>
      </c>
      <c r="M77" s="147">
        <v>4</v>
      </c>
      <c r="N77" s="147">
        <v>0</v>
      </c>
      <c r="O77" s="147">
        <v>9</v>
      </c>
      <c r="P77" s="147"/>
      <c r="Q77" s="147">
        <v>4</v>
      </c>
      <c r="R77" s="147">
        <v>25</v>
      </c>
      <c r="S77" s="147">
        <v>10</v>
      </c>
      <c r="T77" s="147">
        <v>2</v>
      </c>
      <c r="U77" s="147"/>
      <c r="V77" s="147">
        <v>0</v>
      </c>
      <c r="W77" s="147">
        <v>0</v>
      </c>
      <c r="X77" s="147">
        <v>0</v>
      </c>
      <c r="Y77" s="147">
        <v>0</v>
      </c>
      <c r="Z77" s="147">
        <v>0</v>
      </c>
      <c r="AA77" s="147"/>
      <c r="AB77" s="147">
        <v>0</v>
      </c>
      <c r="AC77" s="147">
        <v>2</v>
      </c>
      <c r="AD77" s="147">
        <v>2</v>
      </c>
      <c r="AE77" s="147"/>
      <c r="AF77" s="147">
        <v>0</v>
      </c>
      <c r="AG77" s="147">
        <v>0</v>
      </c>
      <c r="AH77" s="147">
        <v>0</v>
      </c>
      <c r="AI77" s="147">
        <v>0</v>
      </c>
      <c r="AJ77" s="147"/>
      <c r="AK77" s="147">
        <v>9</v>
      </c>
      <c r="AL77" s="219"/>
      <c r="AM77" s="219"/>
      <c r="AN77" s="219"/>
      <c r="AO77" s="219"/>
      <c r="AP77" s="219"/>
      <c r="AQ77" s="219"/>
      <c r="AR77" s="219"/>
    </row>
    <row r="78" spans="1:44" x14ac:dyDescent="0.2">
      <c r="A78" s="142" t="s">
        <v>421</v>
      </c>
      <c r="B78" s="142" t="s">
        <v>422</v>
      </c>
      <c r="C78" s="147"/>
      <c r="D78" s="147"/>
      <c r="E78" s="147">
        <v>214</v>
      </c>
      <c r="F78" s="147"/>
      <c r="G78" s="147">
        <v>123</v>
      </c>
      <c r="H78" s="147">
        <v>106</v>
      </c>
      <c r="I78" s="147">
        <v>9</v>
      </c>
      <c r="J78" s="147">
        <v>8</v>
      </c>
      <c r="K78" s="147"/>
      <c r="L78" s="147">
        <v>25</v>
      </c>
      <c r="M78" s="147">
        <v>5</v>
      </c>
      <c r="N78" s="147">
        <v>2</v>
      </c>
      <c r="O78" s="147">
        <v>18</v>
      </c>
      <c r="P78" s="147"/>
      <c r="Q78" s="147">
        <v>3</v>
      </c>
      <c r="R78" s="147">
        <v>36</v>
      </c>
      <c r="S78" s="147">
        <v>11</v>
      </c>
      <c r="T78" s="147">
        <v>0</v>
      </c>
      <c r="U78" s="147"/>
      <c r="V78" s="147">
        <v>0</v>
      </c>
      <c r="W78" s="147">
        <v>0</v>
      </c>
      <c r="X78" s="147">
        <v>0</v>
      </c>
      <c r="Y78" s="147">
        <v>0</v>
      </c>
      <c r="Z78" s="147">
        <v>0</v>
      </c>
      <c r="AA78" s="147"/>
      <c r="AB78" s="147">
        <v>0</v>
      </c>
      <c r="AC78" s="147">
        <v>0</v>
      </c>
      <c r="AD78" s="147">
        <v>0</v>
      </c>
      <c r="AE78" s="147"/>
      <c r="AF78" s="147">
        <v>5</v>
      </c>
      <c r="AG78" s="147">
        <v>5</v>
      </c>
      <c r="AH78" s="147">
        <v>0</v>
      </c>
      <c r="AI78" s="147">
        <v>0</v>
      </c>
      <c r="AJ78" s="147"/>
      <c r="AK78" s="147">
        <v>11</v>
      </c>
      <c r="AL78" s="219"/>
      <c r="AM78" s="219"/>
      <c r="AN78" s="219"/>
      <c r="AO78" s="219"/>
      <c r="AP78" s="219"/>
      <c r="AQ78" s="219"/>
      <c r="AR78" s="219"/>
    </row>
    <row r="79" spans="1:44" x14ac:dyDescent="0.2">
      <c r="A79" s="142" t="s">
        <v>423</v>
      </c>
      <c r="B79" s="142" t="s">
        <v>424</v>
      </c>
      <c r="C79" s="147"/>
      <c r="D79" s="147"/>
      <c r="E79" s="147">
        <v>55</v>
      </c>
      <c r="F79" s="147"/>
      <c r="G79" s="147">
        <v>23</v>
      </c>
      <c r="H79" s="147">
        <v>20</v>
      </c>
      <c r="I79" s="147">
        <v>0</v>
      </c>
      <c r="J79" s="147">
        <v>3</v>
      </c>
      <c r="K79" s="147"/>
      <c r="L79" s="147">
        <v>5</v>
      </c>
      <c r="M79" s="147">
        <v>1</v>
      </c>
      <c r="N79" s="147">
        <v>3</v>
      </c>
      <c r="O79" s="147">
        <v>1</v>
      </c>
      <c r="P79" s="147"/>
      <c r="Q79" s="147">
        <v>0</v>
      </c>
      <c r="R79" s="147">
        <v>13</v>
      </c>
      <c r="S79" s="147">
        <v>5</v>
      </c>
      <c r="T79" s="147">
        <v>1</v>
      </c>
      <c r="U79" s="147"/>
      <c r="V79" s="147">
        <v>0</v>
      </c>
      <c r="W79" s="147">
        <v>0</v>
      </c>
      <c r="X79" s="147">
        <v>0</v>
      </c>
      <c r="Y79" s="147">
        <v>0</v>
      </c>
      <c r="Z79" s="147">
        <v>0</v>
      </c>
      <c r="AA79" s="147"/>
      <c r="AB79" s="147">
        <v>0</v>
      </c>
      <c r="AC79" s="147">
        <v>0</v>
      </c>
      <c r="AD79" s="147">
        <v>0</v>
      </c>
      <c r="AE79" s="147"/>
      <c r="AF79" s="147">
        <v>3</v>
      </c>
      <c r="AG79" s="147">
        <v>1</v>
      </c>
      <c r="AH79" s="147">
        <v>1</v>
      </c>
      <c r="AI79" s="147">
        <v>1</v>
      </c>
      <c r="AJ79" s="147"/>
      <c r="AK79" s="147">
        <v>5</v>
      </c>
      <c r="AL79" s="219"/>
      <c r="AM79" s="219"/>
      <c r="AN79" s="219"/>
      <c r="AO79" s="219"/>
      <c r="AP79" s="219"/>
      <c r="AQ79" s="219"/>
      <c r="AR79" s="219"/>
    </row>
    <row r="80" spans="1:44" x14ac:dyDescent="0.2">
      <c r="A80" s="142" t="s">
        <v>425</v>
      </c>
      <c r="B80" s="142" t="s">
        <v>426</v>
      </c>
      <c r="C80" s="147"/>
      <c r="D80" s="147"/>
      <c r="E80" s="147">
        <v>255</v>
      </c>
      <c r="F80" s="147"/>
      <c r="G80" s="147">
        <v>84</v>
      </c>
      <c r="H80" s="147">
        <v>68</v>
      </c>
      <c r="I80" s="147">
        <v>11</v>
      </c>
      <c r="J80" s="147">
        <v>5</v>
      </c>
      <c r="K80" s="147"/>
      <c r="L80" s="147">
        <v>61</v>
      </c>
      <c r="M80" s="147">
        <v>1</v>
      </c>
      <c r="N80" s="147">
        <v>16</v>
      </c>
      <c r="O80" s="147">
        <v>44</v>
      </c>
      <c r="P80" s="147"/>
      <c r="Q80" s="147">
        <v>3</v>
      </c>
      <c r="R80" s="147">
        <v>32</v>
      </c>
      <c r="S80" s="147">
        <v>6</v>
      </c>
      <c r="T80" s="147">
        <v>7</v>
      </c>
      <c r="U80" s="147"/>
      <c r="V80" s="147">
        <v>0</v>
      </c>
      <c r="W80" s="147">
        <v>0</v>
      </c>
      <c r="X80" s="147">
        <v>0</v>
      </c>
      <c r="Y80" s="147">
        <v>0</v>
      </c>
      <c r="Z80" s="147">
        <v>0</v>
      </c>
      <c r="AA80" s="147"/>
      <c r="AB80" s="147">
        <v>0</v>
      </c>
      <c r="AC80" s="147">
        <v>10</v>
      </c>
      <c r="AD80" s="147">
        <v>27</v>
      </c>
      <c r="AE80" s="147"/>
      <c r="AF80" s="147">
        <v>19</v>
      </c>
      <c r="AG80" s="147">
        <v>11</v>
      </c>
      <c r="AH80" s="147">
        <v>5</v>
      </c>
      <c r="AI80" s="147">
        <v>3</v>
      </c>
      <c r="AJ80" s="147"/>
      <c r="AK80" s="147">
        <v>6</v>
      </c>
      <c r="AL80" s="219"/>
      <c r="AM80" s="219"/>
      <c r="AN80" s="219"/>
      <c r="AO80" s="219"/>
      <c r="AP80" s="219"/>
      <c r="AQ80" s="219"/>
      <c r="AR80" s="219"/>
    </row>
    <row r="81" spans="1:44" x14ac:dyDescent="0.2">
      <c r="A81" s="142" t="s">
        <v>427</v>
      </c>
      <c r="B81" s="142" t="s">
        <v>428</v>
      </c>
      <c r="C81" s="147"/>
      <c r="D81" s="147"/>
      <c r="E81" s="147">
        <v>123</v>
      </c>
      <c r="F81" s="147"/>
      <c r="G81" s="147">
        <v>52</v>
      </c>
      <c r="H81" s="147">
        <v>43</v>
      </c>
      <c r="I81" s="147">
        <v>8</v>
      </c>
      <c r="J81" s="147">
        <v>1</v>
      </c>
      <c r="K81" s="147"/>
      <c r="L81" s="147">
        <v>8</v>
      </c>
      <c r="M81" s="147">
        <v>0</v>
      </c>
      <c r="N81" s="147">
        <v>2</v>
      </c>
      <c r="O81" s="147">
        <v>6</v>
      </c>
      <c r="P81" s="147"/>
      <c r="Q81" s="147">
        <v>2</v>
      </c>
      <c r="R81" s="147">
        <v>29</v>
      </c>
      <c r="S81" s="147">
        <v>10</v>
      </c>
      <c r="T81" s="147">
        <v>2</v>
      </c>
      <c r="U81" s="147"/>
      <c r="V81" s="147">
        <v>0</v>
      </c>
      <c r="W81" s="147">
        <v>0</v>
      </c>
      <c r="X81" s="147">
        <v>0</v>
      </c>
      <c r="Y81" s="147">
        <v>0</v>
      </c>
      <c r="Z81" s="147">
        <v>0</v>
      </c>
      <c r="AA81" s="147"/>
      <c r="AB81" s="147">
        <v>0</v>
      </c>
      <c r="AC81" s="147">
        <v>0</v>
      </c>
      <c r="AD81" s="147">
        <v>16</v>
      </c>
      <c r="AE81" s="147"/>
      <c r="AF81" s="147">
        <v>1</v>
      </c>
      <c r="AG81" s="147">
        <v>1</v>
      </c>
      <c r="AH81" s="147">
        <v>0</v>
      </c>
      <c r="AI81" s="147">
        <v>0</v>
      </c>
      <c r="AJ81" s="147"/>
      <c r="AK81" s="147">
        <v>3</v>
      </c>
      <c r="AL81" s="219"/>
      <c r="AM81" s="219"/>
      <c r="AN81" s="219"/>
      <c r="AO81" s="219"/>
      <c r="AP81" s="219"/>
      <c r="AQ81" s="219"/>
      <c r="AR81" s="219"/>
    </row>
    <row r="82" spans="1:44" x14ac:dyDescent="0.2">
      <c r="A82" s="142" t="s">
        <v>429</v>
      </c>
      <c r="B82" s="142" t="s">
        <v>430</v>
      </c>
      <c r="C82" s="147"/>
      <c r="D82" s="147"/>
      <c r="E82" s="147">
        <v>557</v>
      </c>
      <c r="F82" s="147"/>
      <c r="G82" s="147">
        <v>224</v>
      </c>
      <c r="H82" s="147">
        <v>135</v>
      </c>
      <c r="I82" s="147">
        <v>75</v>
      </c>
      <c r="J82" s="147">
        <v>14</v>
      </c>
      <c r="K82" s="147"/>
      <c r="L82" s="147">
        <v>29</v>
      </c>
      <c r="M82" s="147">
        <v>11</v>
      </c>
      <c r="N82" s="147">
        <v>2</v>
      </c>
      <c r="O82" s="147">
        <v>16</v>
      </c>
      <c r="P82" s="147"/>
      <c r="Q82" s="147">
        <v>2</v>
      </c>
      <c r="R82" s="147">
        <v>141</v>
      </c>
      <c r="S82" s="147">
        <v>42</v>
      </c>
      <c r="T82" s="147">
        <v>20</v>
      </c>
      <c r="U82" s="147"/>
      <c r="V82" s="147">
        <v>46</v>
      </c>
      <c r="W82" s="147">
        <v>12</v>
      </c>
      <c r="X82" s="147">
        <v>6</v>
      </c>
      <c r="Y82" s="147">
        <v>28</v>
      </c>
      <c r="Z82" s="147">
        <v>0</v>
      </c>
      <c r="AA82" s="147"/>
      <c r="AB82" s="147">
        <v>30</v>
      </c>
      <c r="AC82" s="147">
        <v>1</v>
      </c>
      <c r="AD82" s="147">
        <v>8</v>
      </c>
      <c r="AE82" s="147"/>
      <c r="AF82" s="147">
        <v>8</v>
      </c>
      <c r="AG82" s="147">
        <v>4</v>
      </c>
      <c r="AH82" s="147">
        <v>1</v>
      </c>
      <c r="AI82" s="147">
        <v>3</v>
      </c>
      <c r="AJ82" s="147"/>
      <c r="AK82" s="147">
        <v>6</v>
      </c>
      <c r="AL82" s="219"/>
      <c r="AM82" s="219"/>
      <c r="AN82" s="219"/>
      <c r="AO82" s="219"/>
      <c r="AP82" s="219"/>
      <c r="AQ82" s="219"/>
      <c r="AR82" s="219"/>
    </row>
    <row r="83" spans="1:44" x14ac:dyDescent="0.2">
      <c r="A83" s="142" t="s">
        <v>431</v>
      </c>
      <c r="B83" s="142" t="s">
        <v>432</v>
      </c>
      <c r="C83" s="147"/>
      <c r="D83" s="147"/>
      <c r="E83" s="147">
        <v>211</v>
      </c>
      <c r="F83" s="147"/>
      <c r="G83" s="147">
        <v>71</v>
      </c>
      <c r="H83" s="147">
        <v>66</v>
      </c>
      <c r="I83" s="147">
        <v>4</v>
      </c>
      <c r="J83" s="147">
        <v>1</v>
      </c>
      <c r="K83" s="147"/>
      <c r="L83" s="147">
        <v>16</v>
      </c>
      <c r="M83" s="147">
        <v>2</v>
      </c>
      <c r="N83" s="147">
        <v>9</v>
      </c>
      <c r="O83" s="147">
        <v>5</v>
      </c>
      <c r="P83" s="147"/>
      <c r="Q83" s="147">
        <v>3</v>
      </c>
      <c r="R83" s="147">
        <v>60</v>
      </c>
      <c r="S83" s="147">
        <v>21</v>
      </c>
      <c r="T83" s="147">
        <v>2</v>
      </c>
      <c r="U83" s="147"/>
      <c r="V83" s="147">
        <v>0</v>
      </c>
      <c r="W83" s="147">
        <v>0</v>
      </c>
      <c r="X83" s="147">
        <v>0</v>
      </c>
      <c r="Y83" s="147">
        <v>0</v>
      </c>
      <c r="Z83" s="147">
        <v>0</v>
      </c>
      <c r="AA83" s="147"/>
      <c r="AB83" s="147">
        <v>0</v>
      </c>
      <c r="AC83" s="147">
        <v>0</v>
      </c>
      <c r="AD83" s="147">
        <v>16</v>
      </c>
      <c r="AE83" s="147"/>
      <c r="AF83" s="147">
        <v>16</v>
      </c>
      <c r="AG83" s="147">
        <v>13</v>
      </c>
      <c r="AH83" s="147">
        <v>2</v>
      </c>
      <c r="AI83" s="147">
        <v>1</v>
      </c>
      <c r="AJ83" s="147"/>
      <c r="AK83" s="147">
        <v>6</v>
      </c>
      <c r="AL83" s="219"/>
      <c r="AM83" s="219"/>
      <c r="AN83" s="219"/>
      <c r="AO83" s="219"/>
      <c r="AP83" s="219"/>
      <c r="AQ83" s="219"/>
      <c r="AR83" s="219"/>
    </row>
    <row r="84" spans="1:44" x14ac:dyDescent="0.2">
      <c r="A84" s="142" t="s">
        <v>433</v>
      </c>
      <c r="B84" s="142" t="s">
        <v>434</v>
      </c>
      <c r="C84" s="147"/>
      <c r="D84" s="147"/>
      <c r="E84" s="147">
        <v>158</v>
      </c>
      <c r="F84" s="147"/>
      <c r="G84" s="147">
        <v>65</v>
      </c>
      <c r="H84" s="147">
        <v>60</v>
      </c>
      <c r="I84" s="147">
        <v>4</v>
      </c>
      <c r="J84" s="147">
        <v>1</v>
      </c>
      <c r="K84" s="147"/>
      <c r="L84" s="147">
        <v>14</v>
      </c>
      <c r="M84" s="147">
        <v>6</v>
      </c>
      <c r="N84" s="147">
        <v>7</v>
      </c>
      <c r="O84" s="147">
        <v>1</v>
      </c>
      <c r="P84" s="147"/>
      <c r="Q84" s="147">
        <v>1</v>
      </c>
      <c r="R84" s="147">
        <v>57</v>
      </c>
      <c r="S84" s="147">
        <v>8</v>
      </c>
      <c r="T84" s="147">
        <v>0</v>
      </c>
      <c r="U84" s="147"/>
      <c r="V84" s="147">
        <v>0</v>
      </c>
      <c r="W84" s="147">
        <v>0</v>
      </c>
      <c r="X84" s="147">
        <v>0</v>
      </c>
      <c r="Y84" s="147">
        <v>0</v>
      </c>
      <c r="Z84" s="147">
        <v>0</v>
      </c>
      <c r="AA84" s="147"/>
      <c r="AB84" s="147">
        <v>0</v>
      </c>
      <c r="AC84" s="147">
        <v>1</v>
      </c>
      <c r="AD84" s="147">
        <v>9</v>
      </c>
      <c r="AE84" s="147"/>
      <c r="AF84" s="147">
        <v>2</v>
      </c>
      <c r="AG84" s="147">
        <v>2</v>
      </c>
      <c r="AH84" s="147">
        <v>0</v>
      </c>
      <c r="AI84" s="147">
        <v>0</v>
      </c>
      <c r="AJ84" s="147"/>
      <c r="AK84" s="147">
        <v>1</v>
      </c>
      <c r="AL84" s="219"/>
      <c r="AM84" s="219"/>
      <c r="AN84" s="219"/>
      <c r="AO84" s="219"/>
      <c r="AP84" s="219"/>
      <c r="AQ84" s="219"/>
      <c r="AR84" s="219"/>
    </row>
    <row r="85" spans="1:44" x14ac:dyDescent="0.2">
      <c r="A85" s="142" t="s">
        <v>435</v>
      </c>
      <c r="B85" s="142" t="s">
        <v>436</v>
      </c>
      <c r="C85" s="147"/>
      <c r="D85" s="147"/>
      <c r="E85" s="147">
        <v>218</v>
      </c>
      <c r="F85" s="147"/>
      <c r="G85" s="147">
        <v>48</v>
      </c>
      <c r="H85" s="147">
        <v>44</v>
      </c>
      <c r="I85" s="147">
        <v>3</v>
      </c>
      <c r="J85" s="147">
        <v>1</v>
      </c>
      <c r="K85" s="147"/>
      <c r="L85" s="147">
        <v>37</v>
      </c>
      <c r="M85" s="147">
        <v>5</v>
      </c>
      <c r="N85" s="147">
        <v>2</v>
      </c>
      <c r="O85" s="147">
        <v>30</v>
      </c>
      <c r="P85" s="147"/>
      <c r="Q85" s="147">
        <v>3</v>
      </c>
      <c r="R85" s="147">
        <v>43</v>
      </c>
      <c r="S85" s="147">
        <v>18</v>
      </c>
      <c r="T85" s="147">
        <v>0</v>
      </c>
      <c r="U85" s="147"/>
      <c r="V85" s="147">
        <v>0</v>
      </c>
      <c r="W85" s="147">
        <v>0</v>
      </c>
      <c r="X85" s="147">
        <v>0</v>
      </c>
      <c r="Y85" s="147">
        <v>0</v>
      </c>
      <c r="Z85" s="147">
        <v>0</v>
      </c>
      <c r="AA85" s="147"/>
      <c r="AB85" s="147">
        <v>0</v>
      </c>
      <c r="AC85" s="147">
        <v>3</v>
      </c>
      <c r="AD85" s="147">
        <v>12</v>
      </c>
      <c r="AE85" s="147"/>
      <c r="AF85" s="147">
        <v>52</v>
      </c>
      <c r="AG85" s="147">
        <v>50</v>
      </c>
      <c r="AH85" s="147">
        <v>0</v>
      </c>
      <c r="AI85" s="147">
        <v>2</v>
      </c>
      <c r="AJ85" s="147"/>
      <c r="AK85" s="147">
        <v>2</v>
      </c>
      <c r="AL85" s="219"/>
      <c r="AM85" s="219"/>
      <c r="AN85" s="219"/>
      <c r="AO85" s="219"/>
      <c r="AP85" s="219"/>
      <c r="AQ85" s="219"/>
      <c r="AR85" s="219"/>
    </row>
    <row r="86" spans="1:44" x14ac:dyDescent="0.2">
      <c r="A86" s="142" t="s">
        <v>437</v>
      </c>
      <c r="B86" s="142" t="s">
        <v>438</v>
      </c>
      <c r="C86" s="147"/>
      <c r="D86" s="147"/>
      <c r="E86" s="147">
        <v>95</v>
      </c>
      <c r="F86" s="147"/>
      <c r="G86" s="147">
        <v>50</v>
      </c>
      <c r="H86" s="147">
        <v>45</v>
      </c>
      <c r="I86" s="147">
        <v>2</v>
      </c>
      <c r="J86" s="147">
        <v>3</v>
      </c>
      <c r="K86" s="147"/>
      <c r="L86" s="147">
        <v>11</v>
      </c>
      <c r="M86" s="147">
        <v>8</v>
      </c>
      <c r="N86" s="147">
        <v>0</v>
      </c>
      <c r="O86" s="147">
        <v>3</v>
      </c>
      <c r="P86" s="147"/>
      <c r="Q86" s="147">
        <v>2</v>
      </c>
      <c r="R86" s="147">
        <v>26</v>
      </c>
      <c r="S86" s="147">
        <v>4</v>
      </c>
      <c r="T86" s="147">
        <v>0</v>
      </c>
      <c r="U86" s="147"/>
      <c r="V86" s="147">
        <v>0</v>
      </c>
      <c r="W86" s="147">
        <v>0</v>
      </c>
      <c r="X86" s="147">
        <v>0</v>
      </c>
      <c r="Y86" s="147">
        <v>0</v>
      </c>
      <c r="Z86" s="147">
        <v>0</v>
      </c>
      <c r="AA86" s="147"/>
      <c r="AB86" s="147">
        <v>0</v>
      </c>
      <c r="AC86" s="147">
        <v>0</v>
      </c>
      <c r="AD86" s="147">
        <v>0</v>
      </c>
      <c r="AE86" s="147"/>
      <c r="AF86" s="147">
        <v>0</v>
      </c>
      <c r="AG86" s="147">
        <v>0</v>
      </c>
      <c r="AH86" s="147">
        <v>0</v>
      </c>
      <c r="AI86" s="147">
        <v>0</v>
      </c>
      <c r="AJ86" s="147"/>
      <c r="AK86" s="147">
        <v>2</v>
      </c>
      <c r="AL86" s="219"/>
      <c r="AM86" s="219"/>
      <c r="AN86" s="219"/>
      <c r="AO86" s="219"/>
      <c r="AP86" s="219"/>
      <c r="AQ86" s="219"/>
      <c r="AR86" s="219"/>
    </row>
    <row r="87" spans="1:44" x14ac:dyDescent="0.2">
      <c r="A87" s="142" t="s">
        <v>439</v>
      </c>
      <c r="B87" s="142" t="s">
        <v>440</v>
      </c>
      <c r="C87" s="147"/>
      <c r="D87" s="147"/>
      <c r="E87" s="147">
        <v>250</v>
      </c>
      <c r="F87" s="147"/>
      <c r="G87" s="147">
        <v>105</v>
      </c>
      <c r="H87" s="147">
        <v>93</v>
      </c>
      <c r="I87" s="147">
        <v>9</v>
      </c>
      <c r="J87" s="147">
        <v>3</v>
      </c>
      <c r="K87" s="147"/>
      <c r="L87" s="147">
        <v>19</v>
      </c>
      <c r="M87" s="147">
        <v>7</v>
      </c>
      <c r="N87" s="147">
        <v>2</v>
      </c>
      <c r="O87" s="147">
        <v>10</v>
      </c>
      <c r="P87" s="147"/>
      <c r="Q87" s="147">
        <v>0</v>
      </c>
      <c r="R87" s="147">
        <v>68</v>
      </c>
      <c r="S87" s="147">
        <v>36</v>
      </c>
      <c r="T87" s="147">
        <v>1</v>
      </c>
      <c r="U87" s="147"/>
      <c r="V87" s="147">
        <v>0</v>
      </c>
      <c r="W87" s="147">
        <v>0</v>
      </c>
      <c r="X87" s="147">
        <v>0</v>
      </c>
      <c r="Y87" s="147">
        <v>0</v>
      </c>
      <c r="Z87" s="147">
        <v>0</v>
      </c>
      <c r="AA87" s="147"/>
      <c r="AB87" s="147">
        <v>0</v>
      </c>
      <c r="AC87" s="147">
        <v>0</v>
      </c>
      <c r="AD87" s="147">
        <v>12</v>
      </c>
      <c r="AE87" s="147"/>
      <c r="AF87" s="147">
        <v>8</v>
      </c>
      <c r="AG87" s="147">
        <v>4</v>
      </c>
      <c r="AH87" s="147">
        <v>0</v>
      </c>
      <c r="AI87" s="147">
        <v>4</v>
      </c>
      <c r="AJ87" s="147"/>
      <c r="AK87" s="147">
        <v>1</v>
      </c>
      <c r="AL87" s="219"/>
      <c r="AM87" s="219"/>
      <c r="AN87" s="219"/>
      <c r="AO87" s="219"/>
      <c r="AP87" s="219"/>
      <c r="AQ87" s="219"/>
      <c r="AR87" s="219"/>
    </row>
    <row r="88" spans="1:44" x14ac:dyDescent="0.2">
      <c r="A88" s="142" t="s">
        <v>441</v>
      </c>
      <c r="B88" s="142" t="s">
        <v>442</v>
      </c>
      <c r="C88" s="147"/>
      <c r="D88" s="147"/>
      <c r="E88" s="147">
        <v>29</v>
      </c>
      <c r="F88" s="147"/>
      <c r="G88" s="147">
        <v>9</v>
      </c>
      <c r="H88" s="147">
        <v>9</v>
      </c>
      <c r="I88" s="147">
        <v>0</v>
      </c>
      <c r="J88" s="147">
        <v>0</v>
      </c>
      <c r="K88" s="147"/>
      <c r="L88" s="147">
        <v>1</v>
      </c>
      <c r="M88" s="147">
        <v>0</v>
      </c>
      <c r="N88" s="147">
        <v>1</v>
      </c>
      <c r="O88" s="147">
        <v>0</v>
      </c>
      <c r="P88" s="147"/>
      <c r="Q88" s="147">
        <v>1</v>
      </c>
      <c r="R88" s="147">
        <v>11</v>
      </c>
      <c r="S88" s="147">
        <v>6</v>
      </c>
      <c r="T88" s="147">
        <v>0</v>
      </c>
      <c r="U88" s="147"/>
      <c r="V88" s="147">
        <v>0</v>
      </c>
      <c r="W88" s="147">
        <v>0</v>
      </c>
      <c r="X88" s="147">
        <v>0</v>
      </c>
      <c r="Y88" s="147">
        <v>0</v>
      </c>
      <c r="Z88" s="147">
        <v>0</v>
      </c>
      <c r="AA88" s="147"/>
      <c r="AB88" s="147">
        <v>0</v>
      </c>
      <c r="AC88" s="147">
        <v>0</v>
      </c>
      <c r="AD88" s="147">
        <v>0</v>
      </c>
      <c r="AE88" s="147"/>
      <c r="AF88" s="147">
        <v>1</v>
      </c>
      <c r="AG88" s="147">
        <v>1</v>
      </c>
      <c r="AH88" s="147">
        <v>0</v>
      </c>
      <c r="AI88" s="147">
        <v>0</v>
      </c>
      <c r="AJ88" s="147"/>
      <c r="AK88" s="147">
        <v>0</v>
      </c>
      <c r="AL88" s="219"/>
      <c r="AM88" s="219"/>
      <c r="AN88" s="219"/>
      <c r="AO88" s="219"/>
      <c r="AP88" s="219"/>
      <c r="AQ88" s="219"/>
      <c r="AR88" s="219"/>
    </row>
    <row r="89" spans="1:44" x14ac:dyDescent="0.2">
      <c r="A89" s="142" t="s">
        <v>443</v>
      </c>
      <c r="B89" s="142" t="s">
        <v>444</v>
      </c>
      <c r="C89" s="147"/>
      <c r="D89" s="147"/>
      <c r="E89" s="147">
        <v>371</v>
      </c>
      <c r="F89" s="147"/>
      <c r="G89" s="147">
        <v>98</v>
      </c>
      <c r="H89" s="147">
        <v>92</v>
      </c>
      <c r="I89" s="147">
        <v>6</v>
      </c>
      <c r="J89" s="147">
        <v>0</v>
      </c>
      <c r="K89" s="147"/>
      <c r="L89" s="147">
        <v>38</v>
      </c>
      <c r="M89" s="147">
        <v>15</v>
      </c>
      <c r="N89" s="147">
        <v>1</v>
      </c>
      <c r="O89" s="147">
        <v>22</v>
      </c>
      <c r="P89" s="147"/>
      <c r="Q89" s="147">
        <v>8</v>
      </c>
      <c r="R89" s="147">
        <v>113</v>
      </c>
      <c r="S89" s="147">
        <v>59</v>
      </c>
      <c r="T89" s="147">
        <v>8</v>
      </c>
      <c r="U89" s="147"/>
      <c r="V89" s="147">
        <v>0</v>
      </c>
      <c r="W89" s="147">
        <v>0</v>
      </c>
      <c r="X89" s="147">
        <v>0</v>
      </c>
      <c r="Y89" s="147">
        <v>0</v>
      </c>
      <c r="Z89" s="147">
        <v>0</v>
      </c>
      <c r="AA89" s="147"/>
      <c r="AB89" s="147">
        <v>0</v>
      </c>
      <c r="AC89" s="147">
        <v>2</v>
      </c>
      <c r="AD89" s="147">
        <v>29</v>
      </c>
      <c r="AE89" s="147"/>
      <c r="AF89" s="147">
        <v>13</v>
      </c>
      <c r="AG89" s="147">
        <v>10</v>
      </c>
      <c r="AH89" s="147">
        <v>0</v>
      </c>
      <c r="AI89" s="147">
        <v>3</v>
      </c>
      <c r="AJ89" s="147"/>
      <c r="AK89" s="147">
        <v>3</v>
      </c>
      <c r="AL89" s="219"/>
      <c r="AM89" s="219"/>
      <c r="AN89" s="219"/>
      <c r="AO89" s="219"/>
      <c r="AP89" s="219"/>
      <c r="AQ89" s="219"/>
      <c r="AR89" s="219"/>
    </row>
    <row r="90" spans="1:44" x14ac:dyDescent="0.2">
      <c r="A90" s="142" t="s">
        <v>445</v>
      </c>
      <c r="B90" s="142" t="s">
        <v>446</v>
      </c>
      <c r="C90" s="147"/>
      <c r="D90" s="147"/>
      <c r="E90" s="147">
        <v>289</v>
      </c>
      <c r="F90" s="147"/>
      <c r="G90" s="147">
        <v>133</v>
      </c>
      <c r="H90" s="147">
        <v>125</v>
      </c>
      <c r="I90" s="147">
        <v>3</v>
      </c>
      <c r="J90" s="147">
        <v>5</v>
      </c>
      <c r="K90" s="147"/>
      <c r="L90" s="147">
        <v>30</v>
      </c>
      <c r="M90" s="147">
        <v>1</v>
      </c>
      <c r="N90" s="147">
        <v>23</v>
      </c>
      <c r="O90" s="147">
        <v>6</v>
      </c>
      <c r="P90" s="147"/>
      <c r="Q90" s="147">
        <v>5</v>
      </c>
      <c r="R90" s="147">
        <v>70</v>
      </c>
      <c r="S90" s="147">
        <v>15</v>
      </c>
      <c r="T90" s="147">
        <v>3</v>
      </c>
      <c r="U90" s="147"/>
      <c r="V90" s="147">
        <v>0</v>
      </c>
      <c r="W90" s="147">
        <v>0</v>
      </c>
      <c r="X90" s="147">
        <v>0</v>
      </c>
      <c r="Y90" s="147">
        <v>0</v>
      </c>
      <c r="Z90" s="147">
        <v>0</v>
      </c>
      <c r="AA90" s="147"/>
      <c r="AB90" s="147">
        <v>0</v>
      </c>
      <c r="AC90" s="147">
        <v>0</v>
      </c>
      <c r="AD90" s="147">
        <v>0</v>
      </c>
      <c r="AE90" s="147"/>
      <c r="AF90" s="147">
        <v>3</v>
      </c>
      <c r="AG90" s="147">
        <v>3</v>
      </c>
      <c r="AH90" s="147">
        <v>0</v>
      </c>
      <c r="AI90" s="147">
        <v>0</v>
      </c>
      <c r="AJ90" s="147"/>
      <c r="AK90" s="147">
        <v>30</v>
      </c>
      <c r="AL90" s="219"/>
      <c r="AM90" s="219"/>
      <c r="AN90" s="219"/>
      <c r="AO90" s="219"/>
      <c r="AP90" s="219"/>
      <c r="AQ90" s="219"/>
      <c r="AR90" s="219"/>
    </row>
    <row r="91" spans="1:44" x14ac:dyDescent="0.2">
      <c r="A91" s="142" t="s">
        <v>447</v>
      </c>
      <c r="B91" s="142" t="s">
        <v>448</v>
      </c>
      <c r="C91" s="147"/>
      <c r="D91" s="147"/>
      <c r="E91" s="147">
        <v>71</v>
      </c>
      <c r="F91" s="147"/>
      <c r="G91" s="147">
        <v>42</v>
      </c>
      <c r="H91" s="147">
        <v>32</v>
      </c>
      <c r="I91" s="147">
        <v>6</v>
      </c>
      <c r="J91" s="147">
        <v>4</v>
      </c>
      <c r="K91" s="147"/>
      <c r="L91" s="147">
        <v>7</v>
      </c>
      <c r="M91" s="147">
        <v>4</v>
      </c>
      <c r="N91" s="147">
        <v>0</v>
      </c>
      <c r="O91" s="147">
        <v>3</v>
      </c>
      <c r="P91" s="147"/>
      <c r="Q91" s="147">
        <v>0</v>
      </c>
      <c r="R91" s="147">
        <v>12</v>
      </c>
      <c r="S91" s="147">
        <v>4</v>
      </c>
      <c r="T91" s="147">
        <v>4</v>
      </c>
      <c r="U91" s="147"/>
      <c r="V91" s="147">
        <v>0</v>
      </c>
      <c r="W91" s="147">
        <v>0</v>
      </c>
      <c r="X91" s="147">
        <v>0</v>
      </c>
      <c r="Y91" s="147">
        <v>0</v>
      </c>
      <c r="Z91" s="147">
        <v>0</v>
      </c>
      <c r="AA91" s="147"/>
      <c r="AB91" s="147">
        <v>0</v>
      </c>
      <c r="AC91" s="147">
        <v>0</v>
      </c>
      <c r="AD91" s="147">
        <v>0</v>
      </c>
      <c r="AE91" s="147"/>
      <c r="AF91" s="147">
        <v>0</v>
      </c>
      <c r="AG91" s="147">
        <v>0</v>
      </c>
      <c r="AH91" s="147">
        <v>0</v>
      </c>
      <c r="AI91" s="147">
        <v>0</v>
      </c>
      <c r="AJ91" s="147"/>
      <c r="AK91" s="147">
        <v>2</v>
      </c>
      <c r="AL91" s="219"/>
      <c r="AM91" s="219"/>
      <c r="AN91" s="219"/>
      <c r="AO91" s="219"/>
      <c r="AP91" s="219"/>
      <c r="AQ91" s="219"/>
      <c r="AR91" s="219"/>
    </row>
    <row r="92" spans="1:44" x14ac:dyDescent="0.2">
      <c r="A92" s="142" t="s">
        <v>449</v>
      </c>
      <c r="B92" s="142" t="s">
        <v>450</v>
      </c>
      <c r="C92" s="147"/>
      <c r="D92" s="147"/>
      <c r="E92" s="147">
        <v>118</v>
      </c>
      <c r="F92" s="147"/>
      <c r="G92" s="147">
        <v>64</v>
      </c>
      <c r="H92" s="147">
        <v>61</v>
      </c>
      <c r="I92" s="147">
        <v>2</v>
      </c>
      <c r="J92" s="147">
        <v>1</v>
      </c>
      <c r="K92" s="147"/>
      <c r="L92" s="147">
        <v>8</v>
      </c>
      <c r="M92" s="147">
        <v>6</v>
      </c>
      <c r="N92" s="147">
        <v>0</v>
      </c>
      <c r="O92" s="147">
        <v>2</v>
      </c>
      <c r="P92" s="147"/>
      <c r="Q92" s="147">
        <v>6</v>
      </c>
      <c r="R92" s="147">
        <v>23</v>
      </c>
      <c r="S92" s="147">
        <v>4</v>
      </c>
      <c r="T92" s="147">
        <v>0</v>
      </c>
      <c r="U92" s="147"/>
      <c r="V92" s="147">
        <v>0</v>
      </c>
      <c r="W92" s="147">
        <v>0</v>
      </c>
      <c r="X92" s="147">
        <v>0</v>
      </c>
      <c r="Y92" s="147">
        <v>0</v>
      </c>
      <c r="Z92" s="147">
        <v>0</v>
      </c>
      <c r="AA92" s="147"/>
      <c r="AB92" s="147">
        <v>0</v>
      </c>
      <c r="AC92" s="147">
        <v>0</v>
      </c>
      <c r="AD92" s="147">
        <v>7</v>
      </c>
      <c r="AE92" s="147"/>
      <c r="AF92" s="147">
        <v>5</v>
      </c>
      <c r="AG92" s="147">
        <v>3</v>
      </c>
      <c r="AH92" s="147">
        <v>1</v>
      </c>
      <c r="AI92" s="147">
        <v>1</v>
      </c>
      <c r="AJ92" s="147"/>
      <c r="AK92" s="147">
        <v>1</v>
      </c>
      <c r="AL92" s="219"/>
      <c r="AM92" s="219"/>
      <c r="AN92" s="219"/>
      <c r="AO92" s="219"/>
      <c r="AP92" s="219"/>
      <c r="AQ92" s="219"/>
      <c r="AR92" s="219"/>
    </row>
    <row r="93" spans="1:44" x14ac:dyDescent="0.2">
      <c r="A93" s="142" t="s">
        <v>451</v>
      </c>
      <c r="B93" s="142" t="s">
        <v>452</v>
      </c>
      <c r="C93" s="147"/>
      <c r="D93" s="147"/>
      <c r="E93" s="147">
        <v>423</v>
      </c>
      <c r="F93" s="147"/>
      <c r="G93" s="147">
        <v>159</v>
      </c>
      <c r="H93" s="147">
        <v>156</v>
      </c>
      <c r="I93" s="147">
        <v>1</v>
      </c>
      <c r="J93" s="147">
        <v>2</v>
      </c>
      <c r="K93" s="147"/>
      <c r="L93" s="147">
        <v>77</v>
      </c>
      <c r="M93" s="147">
        <v>12</v>
      </c>
      <c r="N93" s="147">
        <v>25</v>
      </c>
      <c r="O93" s="147">
        <v>40</v>
      </c>
      <c r="P93" s="147"/>
      <c r="Q93" s="147">
        <v>15</v>
      </c>
      <c r="R93" s="147">
        <v>89</v>
      </c>
      <c r="S93" s="147">
        <v>22</v>
      </c>
      <c r="T93" s="147">
        <v>1</v>
      </c>
      <c r="U93" s="147"/>
      <c r="V93" s="147">
        <v>0</v>
      </c>
      <c r="W93" s="147">
        <v>0</v>
      </c>
      <c r="X93" s="147">
        <v>0</v>
      </c>
      <c r="Y93" s="147">
        <v>0</v>
      </c>
      <c r="Z93" s="147">
        <v>0</v>
      </c>
      <c r="AA93" s="147"/>
      <c r="AB93" s="147">
        <v>0</v>
      </c>
      <c r="AC93" s="147">
        <v>1</v>
      </c>
      <c r="AD93" s="147">
        <v>17</v>
      </c>
      <c r="AE93" s="147"/>
      <c r="AF93" s="147">
        <v>31</v>
      </c>
      <c r="AG93" s="147">
        <v>27</v>
      </c>
      <c r="AH93" s="147">
        <v>3</v>
      </c>
      <c r="AI93" s="147">
        <v>1</v>
      </c>
      <c r="AJ93" s="147"/>
      <c r="AK93" s="147">
        <v>11</v>
      </c>
      <c r="AL93" s="219"/>
      <c r="AM93" s="219"/>
      <c r="AN93" s="219"/>
      <c r="AO93" s="219"/>
      <c r="AP93" s="219"/>
      <c r="AQ93" s="219"/>
      <c r="AR93" s="219"/>
    </row>
    <row r="94" spans="1:44" x14ac:dyDescent="0.2">
      <c r="A94" s="142" t="s">
        <v>453</v>
      </c>
      <c r="B94" s="142" t="s">
        <v>454</v>
      </c>
      <c r="C94" s="147"/>
      <c r="D94" s="147"/>
      <c r="E94" s="147">
        <v>331</v>
      </c>
      <c r="F94" s="147"/>
      <c r="G94" s="147">
        <v>177</v>
      </c>
      <c r="H94" s="147">
        <v>125</v>
      </c>
      <c r="I94" s="147">
        <v>38</v>
      </c>
      <c r="J94" s="147">
        <v>14</v>
      </c>
      <c r="K94" s="147"/>
      <c r="L94" s="147">
        <v>10</v>
      </c>
      <c r="M94" s="147">
        <v>4</v>
      </c>
      <c r="N94" s="147">
        <v>0</v>
      </c>
      <c r="O94" s="147">
        <v>6</v>
      </c>
      <c r="P94" s="147"/>
      <c r="Q94" s="147">
        <v>3</v>
      </c>
      <c r="R94" s="147">
        <v>94</v>
      </c>
      <c r="S94" s="147">
        <v>23</v>
      </c>
      <c r="T94" s="147">
        <v>0</v>
      </c>
      <c r="U94" s="147"/>
      <c r="V94" s="147">
        <v>0</v>
      </c>
      <c r="W94" s="147">
        <v>0</v>
      </c>
      <c r="X94" s="147">
        <v>0</v>
      </c>
      <c r="Y94" s="147">
        <v>0</v>
      </c>
      <c r="Z94" s="147">
        <v>0</v>
      </c>
      <c r="AA94" s="147"/>
      <c r="AB94" s="147">
        <v>0</v>
      </c>
      <c r="AC94" s="147">
        <v>7</v>
      </c>
      <c r="AD94" s="147">
        <v>13</v>
      </c>
      <c r="AE94" s="147"/>
      <c r="AF94" s="147">
        <v>3</v>
      </c>
      <c r="AG94" s="147">
        <v>1</v>
      </c>
      <c r="AH94" s="147">
        <v>0</v>
      </c>
      <c r="AI94" s="147">
        <v>2</v>
      </c>
      <c r="AJ94" s="147"/>
      <c r="AK94" s="147">
        <v>1</v>
      </c>
      <c r="AL94" s="219"/>
      <c r="AM94" s="219"/>
      <c r="AN94" s="219"/>
      <c r="AO94" s="219"/>
      <c r="AP94" s="219"/>
      <c r="AQ94" s="219"/>
      <c r="AR94" s="219"/>
    </row>
    <row r="95" spans="1:44" x14ac:dyDescent="0.2">
      <c r="A95" s="142" t="s">
        <v>455</v>
      </c>
      <c r="B95" s="142" t="s">
        <v>456</v>
      </c>
      <c r="C95" s="147"/>
      <c r="D95" s="147"/>
      <c r="E95" s="147">
        <v>60</v>
      </c>
      <c r="F95" s="147"/>
      <c r="G95" s="147">
        <v>30</v>
      </c>
      <c r="H95" s="147">
        <v>26</v>
      </c>
      <c r="I95" s="147">
        <v>2</v>
      </c>
      <c r="J95" s="147">
        <v>2</v>
      </c>
      <c r="K95" s="147"/>
      <c r="L95" s="147">
        <v>9</v>
      </c>
      <c r="M95" s="147">
        <v>0</v>
      </c>
      <c r="N95" s="147">
        <v>8</v>
      </c>
      <c r="O95" s="147">
        <v>1</v>
      </c>
      <c r="P95" s="147"/>
      <c r="Q95" s="147">
        <v>4</v>
      </c>
      <c r="R95" s="147">
        <v>9</v>
      </c>
      <c r="S95" s="147">
        <v>3</v>
      </c>
      <c r="T95" s="147">
        <v>1</v>
      </c>
      <c r="U95" s="147"/>
      <c r="V95" s="147">
        <v>0</v>
      </c>
      <c r="W95" s="147">
        <v>0</v>
      </c>
      <c r="X95" s="147">
        <v>0</v>
      </c>
      <c r="Y95" s="147">
        <v>0</v>
      </c>
      <c r="Z95" s="147">
        <v>0</v>
      </c>
      <c r="AA95" s="147"/>
      <c r="AB95" s="147">
        <v>0</v>
      </c>
      <c r="AC95" s="147">
        <v>1</v>
      </c>
      <c r="AD95" s="147">
        <v>0</v>
      </c>
      <c r="AE95" s="147"/>
      <c r="AF95" s="147">
        <v>3</v>
      </c>
      <c r="AG95" s="147">
        <v>3</v>
      </c>
      <c r="AH95" s="147">
        <v>0</v>
      </c>
      <c r="AI95" s="147">
        <v>0</v>
      </c>
      <c r="AJ95" s="147"/>
      <c r="AK95" s="147">
        <v>0</v>
      </c>
      <c r="AL95" s="219"/>
      <c r="AM95" s="219"/>
      <c r="AN95" s="219"/>
      <c r="AO95" s="219"/>
      <c r="AP95" s="219"/>
      <c r="AQ95" s="219"/>
      <c r="AR95" s="219"/>
    </row>
    <row r="96" spans="1:44" x14ac:dyDescent="0.2">
      <c r="A96" s="142" t="s">
        <v>457</v>
      </c>
      <c r="B96" s="142" t="s">
        <v>458</v>
      </c>
      <c r="C96" s="147"/>
      <c r="D96" s="147"/>
      <c r="E96" s="147">
        <v>109</v>
      </c>
      <c r="F96" s="147"/>
      <c r="G96" s="147">
        <v>43</v>
      </c>
      <c r="H96" s="147">
        <v>39</v>
      </c>
      <c r="I96" s="147">
        <v>3</v>
      </c>
      <c r="J96" s="147">
        <v>1</v>
      </c>
      <c r="K96" s="147"/>
      <c r="L96" s="147">
        <v>7</v>
      </c>
      <c r="M96" s="147">
        <v>0</v>
      </c>
      <c r="N96" s="147">
        <v>2</v>
      </c>
      <c r="O96" s="147">
        <v>5</v>
      </c>
      <c r="P96" s="147"/>
      <c r="Q96" s="147">
        <v>2</v>
      </c>
      <c r="R96" s="147">
        <v>32</v>
      </c>
      <c r="S96" s="147">
        <v>16</v>
      </c>
      <c r="T96" s="147">
        <v>0</v>
      </c>
      <c r="U96" s="147"/>
      <c r="V96" s="147">
        <v>0</v>
      </c>
      <c r="W96" s="147">
        <v>0</v>
      </c>
      <c r="X96" s="147">
        <v>0</v>
      </c>
      <c r="Y96" s="147">
        <v>0</v>
      </c>
      <c r="Z96" s="147">
        <v>0</v>
      </c>
      <c r="AA96" s="147"/>
      <c r="AB96" s="147">
        <v>0</v>
      </c>
      <c r="AC96" s="147">
        <v>0</v>
      </c>
      <c r="AD96" s="147">
        <v>0</v>
      </c>
      <c r="AE96" s="147"/>
      <c r="AF96" s="147">
        <v>2</v>
      </c>
      <c r="AG96" s="147">
        <v>2</v>
      </c>
      <c r="AH96" s="147">
        <v>0</v>
      </c>
      <c r="AI96" s="147">
        <v>0</v>
      </c>
      <c r="AJ96" s="147"/>
      <c r="AK96" s="147">
        <v>7</v>
      </c>
      <c r="AL96" s="219"/>
      <c r="AM96" s="219"/>
      <c r="AN96" s="219"/>
      <c r="AO96" s="219"/>
      <c r="AP96" s="219"/>
      <c r="AQ96" s="219"/>
      <c r="AR96" s="219"/>
    </row>
    <row r="97" spans="1:44" x14ac:dyDescent="0.2">
      <c r="A97" s="142" t="s">
        <v>459</v>
      </c>
      <c r="B97" s="142" t="s">
        <v>460</v>
      </c>
      <c r="C97" s="147"/>
      <c r="D97" s="147"/>
      <c r="E97" s="147">
        <v>65</v>
      </c>
      <c r="F97" s="147"/>
      <c r="G97" s="147">
        <v>24</v>
      </c>
      <c r="H97" s="147">
        <v>22</v>
      </c>
      <c r="I97" s="147">
        <v>1</v>
      </c>
      <c r="J97" s="147">
        <v>1</v>
      </c>
      <c r="K97" s="147"/>
      <c r="L97" s="147">
        <v>2</v>
      </c>
      <c r="M97" s="147">
        <v>0</v>
      </c>
      <c r="N97" s="147">
        <v>1</v>
      </c>
      <c r="O97" s="147">
        <v>1</v>
      </c>
      <c r="P97" s="147"/>
      <c r="Q97" s="147">
        <v>3</v>
      </c>
      <c r="R97" s="147">
        <v>20</v>
      </c>
      <c r="S97" s="147">
        <v>12</v>
      </c>
      <c r="T97" s="147">
        <v>0</v>
      </c>
      <c r="U97" s="147"/>
      <c r="V97" s="147">
        <v>0</v>
      </c>
      <c r="W97" s="147">
        <v>0</v>
      </c>
      <c r="X97" s="147">
        <v>0</v>
      </c>
      <c r="Y97" s="147">
        <v>0</v>
      </c>
      <c r="Z97" s="147">
        <v>0</v>
      </c>
      <c r="AA97" s="147"/>
      <c r="AB97" s="147">
        <v>0</v>
      </c>
      <c r="AC97" s="147">
        <v>0</v>
      </c>
      <c r="AD97" s="147">
        <v>0</v>
      </c>
      <c r="AE97" s="147"/>
      <c r="AF97" s="147">
        <v>1</v>
      </c>
      <c r="AG97" s="147">
        <v>1</v>
      </c>
      <c r="AH97" s="147">
        <v>0</v>
      </c>
      <c r="AI97" s="147">
        <v>0</v>
      </c>
      <c r="AJ97" s="147"/>
      <c r="AK97" s="147">
        <v>3</v>
      </c>
      <c r="AL97" s="219"/>
      <c r="AM97" s="219"/>
      <c r="AN97" s="219"/>
      <c r="AO97" s="219"/>
      <c r="AP97" s="219"/>
      <c r="AQ97" s="219"/>
      <c r="AR97" s="219"/>
    </row>
    <row r="98" spans="1:44" x14ac:dyDescent="0.2">
      <c r="A98" s="142" t="s">
        <v>461</v>
      </c>
      <c r="B98" s="142" t="s">
        <v>462</v>
      </c>
      <c r="C98" s="147"/>
      <c r="D98" s="147"/>
      <c r="E98" s="147">
        <v>72</v>
      </c>
      <c r="F98" s="147"/>
      <c r="G98" s="147">
        <v>35</v>
      </c>
      <c r="H98" s="147">
        <v>34</v>
      </c>
      <c r="I98" s="147">
        <v>0</v>
      </c>
      <c r="J98" s="147">
        <v>1</v>
      </c>
      <c r="K98" s="147"/>
      <c r="L98" s="147">
        <v>17</v>
      </c>
      <c r="M98" s="147">
        <v>4</v>
      </c>
      <c r="N98" s="147">
        <v>9</v>
      </c>
      <c r="O98" s="147">
        <v>4</v>
      </c>
      <c r="P98" s="147"/>
      <c r="Q98" s="147">
        <v>1</v>
      </c>
      <c r="R98" s="147">
        <v>10</v>
      </c>
      <c r="S98" s="147">
        <v>4</v>
      </c>
      <c r="T98" s="147">
        <v>1</v>
      </c>
      <c r="U98" s="147"/>
      <c r="V98" s="147">
        <v>0</v>
      </c>
      <c r="W98" s="147">
        <v>0</v>
      </c>
      <c r="X98" s="147">
        <v>0</v>
      </c>
      <c r="Y98" s="147">
        <v>0</v>
      </c>
      <c r="Z98" s="147">
        <v>0</v>
      </c>
      <c r="AA98" s="147"/>
      <c r="AB98" s="147">
        <v>0</v>
      </c>
      <c r="AC98" s="147">
        <v>1</v>
      </c>
      <c r="AD98" s="147">
        <v>0</v>
      </c>
      <c r="AE98" s="147"/>
      <c r="AF98" s="147">
        <v>0</v>
      </c>
      <c r="AG98" s="147">
        <v>0</v>
      </c>
      <c r="AH98" s="147">
        <v>0</v>
      </c>
      <c r="AI98" s="147">
        <v>0</v>
      </c>
      <c r="AJ98" s="147"/>
      <c r="AK98" s="147">
        <v>3</v>
      </c>
      <c r="AL98" s="219"/>
      <c r="AM98" s="219"/>
      <c r="AN98" s="219"/>
      <c r="AO98" s="219"/>
      <c r="AP98" s="219"/>
      <c r="AQ98" s="219"/>
      <c r="AR98" s="219"/>
    </row>
    <row r="99" spans="1:44" x14ac:dyDescent="0.2">
      <c r="A99" s="142" t="s">
        <v>463</v>
      </c>
      <c r="B99" s="142" t="s">
        <v>464</v>
      </c>
      <c r="C99" s="147"/>
      <c r="D99" s="147"/>
      <c r="E99" s="147">
        <v>129</v>
      </c>
      <c r="F99" s="147"/>
      <c r="G99" s="147">
        <v>47</v>
      </c>
      <c r="H99" s="147">
        <v>43</v>
      </c>
      <c r="I99" s="147">
        <v>4</v>
      </c>
      <c r="J99" s="147">
        <v>0</v>
      </c>
      <c r="K99" s="147"/>
      <c r="L99" s="147">
        <v>27</v>
      </c>
      <c r="M99" s="147">
        <v>3</v>
      </c>
      <c r="N99" s="147">
        <v>15</v>
      </c>
      <c r="O99" s="147">
        <v>9</v>
      </c>
      <c r="P99" s="147"/>
      <c r="Q99" s="147">
        <v>2</v>
      </c>
      <c r="R99" s="147">
        <v>27</v>
      </c>
      <c r="S99" s="147">
        <v>8</v>
      </c>
      <c r="T99" s="147">
        <v>0</v>
      </c>
      <c r="U99" s="147"/>
      <c r="V99" s="147">
        <v>0</v>
      </c>
      <c r="W99" s="147">
        <v>0</v>
      </c>
      <c r="X99" s="147">
        <v>0</v>
      </c>
      <c r="Y99" s="147">
        <v>0</v>
      </c>
      <c r="Z99" s="147">
        <v>0</v>
      </c>
      <c r="AA99" s="147"/>
      <c r="AB99" s="147">
        <v>0</v>
      </c>
      <c r="AC99" s="147">
        <v>1</v>
      </c>
      <c r="AD99" s="147">
        <v>2</v>
      </c>
      <c r="AE99" s="147"/>
      <c r="AF99" s="147">
        <v>7</v>
      </c>
      <c r="AG99" s="147">
        <v>6</v>
      </c>
      <c r="AH99" s="147">
        <v>1</v>
      </c>
      <c r="AI99" s="147">
        <v>0</v>
      </c>
      <c r="AJ99" s="147"/>
      <c r="AK99" s="147">
        <v>8</v>
      </c>
      <c r="AL99" s="219"/>
      <c r="AM99" s="219"/>
      <c r="AN99" s="219"/>
      <c r="AO99" s="219"/>
      <c r="AP99" s="219"/>
      <c r="AQ99" s="219"/>
      <c r="AR99" s="219"/>
    </row>
    <row r="100" spans="1:44" x14ac:dyDescent="0.2">
      <c r="A100" s="142" t="s">
        <v>465</v>
      </c>
      <c r="B100" s="142" t="s">
        <v>466</v>
      </c>
      <c r="C100" s="147"/>
      <c r="D100" s="147"/>
      <c r="E100" s="147">
        <v>81</v>
      </c>
      <c r="F100" s="147"/>
      <c r="G100" s="147">
        <v>57</v>
      </c>
      <c r="H100" s="147">
        <v>56</v>
      </c>
      <c r="I100" s="147">
        <v>0</v>
      </c>
      <c r="J100" s="147">
        <v>1</v>
      </c>
      <c r="K100" s="147"/>
      <c r="L100" s="147">
        <v>8</v>
      </c>
      <c r="M100" s="147">
        <v>0</v>
      </c>
      <c r="N100" s="147">
        <v>2</v>
      </c>
      <c r="O100" s="147">
        <v>6</v>
      </c>
      <c r="P100" s="147"/>
      <c r="Q100" s="147">
        <v>2</v>
      </c>
      <c r="R100" s="147">
        <v>6</v>
      </c>
      <c r="S100" s="147">
        <v>4</v>
      </c>
      <c r="T100" s="147">
        <v>1</v>
      </c>
      <c r="U100" s="147"/>
      <c r="V100" s="147">
        <v>1</v>
      </c>
      <c r="W100" s="147">
        <v>0</v>
      </c>
      <c r="X100" s="147">
        <v>0</v>
      </c>
      <c r="Y100" s="147">
        <v>1</v>
      </c>
      <c r="Z100" s="147">
        <v>0</v>
      </c>
      <c r="AA100" s="147"/>
      <c r="AB100" s="147">
        <v>0</v>
      </c>
      <c r="AC100" s="147">
        <v>0</v>
      </c>
      <c r="AD100" s="147">
        <v>0</v>
      </c>
      <c r="AE100" s="147"/>
      <c r="AF100" s="147">
        <v>0</v>
      </c>
      <c r="AG100" s="147">
        <v>0</v>
      </c>
      <c r="AH100" s="147">
        <v>0</v>
      </c>
      <c r="AI100" s="147">
        <v>0</v>
      </c>
      <c r="AJ100" s="147"/>
      <c r="AK100" s="147">
        <v>2</v>
      </c>
      <c r="AL100" s="219"/>
      <c r="AM100" s="219"/>
      <c r="AN100" s="219"/>
      <c r="AO100" s="219"/>
      <c r="AP100" s="219"/>
      <c r="AQ100" s="219"/>
      <c r="AR100" s="219"/>
    </row>
    <row r="101" spans="1:44" x14ac:dyDescent="0.2">
      <c r="A101" s="142" t="s">
        <v>467</v>
      </c>
      <c r="B101" s="142" t="s">
        <v>468</v>
      </c>
      <c r="C101" s="147"/>
      <c r="D101" s="147"/>
      <c r="E101" s="147">
        <v>12</v>
      </c>
      <c r="F101" s="147"/>
      <c r="G101" s="147">
        <v>12</v>
      </c>
      <c r="H101" s="147">
        <v>10</v>
      </c>
      <c r="I101" s="147">
        <v>1</v>
      </c>
      <c r="J101" s="147">
        <v>1</v>
      </c>
      <c r="K101" s="147"/>
      <c r="L101" s="147">
        <v>0</v>
      </c>
      <c r="M101" s="147">
        <v>0</v>
      </c>
      <c r="N101" s="147">
        <v>0</v>
      </c>
      <c r="O101" s="147">
        <v>0</v>
      </c>
      <c r="P101" s="147"/>
      <c r="Q101" s="147">
        <v>0</v>
      </c>
      <c r="R101" s="147">
        <v>0</v>
      </c>
      <c r="S101" s="147">
        <v>0</v>
      </c>
      <c r="T101" s="147">
        <v>0</v>
      </c>
      <c r="U101" s="147"/>
      <c r="V101" s="147">
        <v>0</v>
      </c>
      <c r="W101" s="147">
        <v>0</v>
      </c>
      <c r="X101" s="147">
        <v>0</v>
      </c>
      <c r="Y101" s="147">
        <v>0</v>
      </c>
      <c r="Z101" s="147">
        <v>0</v>
      </c>
      <c r="AA101" s="147"/>
      <c r="AB101" s="147">
        <v>0</v>
      </c>
      <c r="AC101" s="147">
        <v>0</v>
      </c>
      <c r="AD101" s="147">
        <v>0</v>
      </c>
      <c r="AE101" s="147"/>
      <c r="AF101" s="147">
        <v>0</v>
      </c>
      <c r="AG101" s="147">
        <v>0</v>
      </c>
      <c r="AH101" s="147">
        <v>0</v>
      </c>
      <c r="AI101" s="147">
        <v>0</v>
      </c>
      <c r="AJ101" s="147"/>
      <c r="AK101" s="147">
        <v>0</v>
      </c>
      <c r="AL101" s="219"/>
      <c r="AM101" s="219"/>
      <c r="AN101" s="219"/>
      <c r="AO101" s="219"/>
      <c r="AP101" s="219"/>
      <c r="AQ101" s="219"/>
      <c r="AR101" s="219"/>
    </row>
    <row r="102" spans="1:44" x14ac:dyDescent="0.2">
      <c r="A102" s="142" t="s">
        <v>469</v>
      </c>
      <c r="B102" s="142" t="s">
        <v>470</v>
      </c>
      <c r="C102" s="147"/>
      <c r="D102" s="147"/>
      <c r="E102" s="147">
        <v>214</v>
      </c>
      <c r="F102" s="147"/>
      <c r="G102" s="147">
        <v>97</v>
      </c>
      <c r="H102" s="147">
        <v>92</v>
      </c>
      <c r="I102" s="147">
        <v>1</v>
      </c>
      <c r="J102" s="147">
        <v>4</v>
      </c>
      <c r="K102" s="147"/>
      <c r="L102" s="147">
        <v>14</v>
      </c>
      <c r="M102" s="147">
        <v>1</v>
      </c>
      <c r="N102" s="147">
        <v>4</v>
      </c>
      <c r="O102" s="147">
        <v>9</v>
      </c>
      <c r="P102" s="147"/>
      <c r="Q102" s="147">
        <v>0</v>
      </c>
      <c r="R102" s="147">
        <v>66</v>
      </c>
      <c r="S102" s="147">
        <v>15</v>
      </c>
      <c r="T102" s="147">
        <v>0</v>
      </c>
      <c r="U102" s="147"/>
      <c r="V102" s="147">
        <v>0</v>
      </c>
      <c r="W102" s="147">
        <v>0</v>
      </c>
      <c r="X102" s="147">
        <v>0</v>
      </c>
      <c r="Y102" s="147">
        <v>0</v>
      </c>
      <c r="Z102" s="147">
        <v>0</v>
      </c>
      <c r="AA102" s="147"/>
      <c r="AB102" s="147">
        <v>0</v>
      </c>
      <c r="AC102" s="147">
        <v>1</v>
      </c>
      <c r="AD102" s="147">
        <v>0</v>
      </c>
      <c r="AE102" s="147"/>
      <c r="AF102" s="147">
        <v>13</v>
      </c>
      <c r="AG102" s="147">
        <v>11</v>
      </c>
      <c r="AH102" s="147">
        <v>1</v>
      </c>
      <c r="AI102" s="147">
        <v>1</v>
      </c>
      <c r="AJ102" s="147"/>
      <c r="AK102" s="147">
        <v>8</v>
      </c>
      <c r="AL102" s="219"/>
      <c r="AM102" s="219"/>
      <c r="AN102" s="219"/>
      <c r="AO102" s="219"/>
      <c r="AP102" s="219"/>
      <c r="AQ102" s="219"/>
      <c r="AR102" s="219"/>
    </row>
    <row r="103" spans="1:44" x14ac:dyDescent="0.2">
      <c r="A103" s="142" t="s">
        <v>471</v>
      </c>
      <c r="B103" s="142" t="s">
        <v>472</v>
      </c>
      <c r="C103" s="147"/>
      <c r="D103" s="147"/>
      <c r="E103" s="147">
        <v>68</v>
      </c>
      <c r="F103" s="147"/>
      <c r="G103" s="147">
        <v>33</v>
      </c>
      <c r="H103" s="147">
        <v>28</v>
      </c>
      <c r="I103" s="147">
        <v>4</v>
      </c>
      <c r="J103" s="147">
        <v>1</v>
      </c>
      <c r="K103" s="147"/>
      <c r="L103" s="147">
        <v>4</v>
      </c>
      <c r="M103" s="147">
        <v>0</v>
      </c>
      <c r="N103" s="147">
        <v>1</v>
      </c>
      <c r="O103" s="147">
        <v>3</v>
      </c>
      <c r="P103" s="147"/>
      <c r="Q103" s="147">
        <v>1</v>
      </c>
      <c r="R103" s="147">
        <v>19</v>
      </c>
      <c r="S103" s="147">
        <v>7</v>
      </c>
      <c r="T103" s="147">
        <v>1</v>
      </c>
      <c r="U103" s="147"/>
      <c r="V103" s="147">
        <v>0</v>
      </c>
      <c r="W103" s="147">
        <v>0</v>
      </c>
      <c r="X103" s="147">
        <v>0</v>
      </c>
      <c r="Y103" s="147">
        <v>0</v>
      </c>
      <c r="Z103" s="147">
        <v>0</v>
      </c>
      <c r="AA103" s="147"/>
      <c r="AB103" s="147">
        <v>0</v>
      </c>
      <c r="AC103" s="147">
        <v>0</v>
      </c>
      <c r="AD103" s="147">
        <v>1</v>
      </c>
      <c r="AE103" s="147"/>
      <c r="AF103" s="147">
        <v>1</v>
      </c>
      <c r="AG103" s="147">
        <v>1</v>
      </c>
      <c r="AH103" s="147">
        <v>0</v>
      </c>
      <c r="AI103" s="147">
        <v>0</v>
      </c>
      <c r="AJ103" s="147"/>
      <c r="AK103" s="147">
        <v>1</v>
      </c>
      <c r="AL103" s="219"/>
      <c r="AM103" s="219"/>
      <c r="AN103" s="219"/>
      <c r="AO103" s="219"/>
      <c r="AP103" s="219"/>
      <c r="AQ103" s="219"/>
      <c r="AR103" s="219"/>
    </row>
    <row r="104" spans="1:44" x14ac:dyDescent="0.2">
      <c r="A104" s="142" t="s">
        <v>473</v>
      </c>
      <c r="B104" s="142" t="s">
        <v>474</v>
      </c>
      <c r="C104" s="147"/>
      <c r="D104" s="147"/>
      <c r="E104" s="147">
        <v>42</v>
      </c>
      <c r="F104" s="147"/>
      <c r="G104" s="147">
        <v>16</v>
      </c>
      <c r="H104" s="147">
        <v>12</v>
      </c>
      <c r="I104" s="147">
        <v>3</v>
      </c>
      <c r="J104" s="147">
        <v>1</v>
      </c>
      <c r="K104" s="147"/>
      <c r="L104" s="147">
        <v>0</v>
      </c>
      <c r="M104" s="147">
        <v>0</v>
      </c>
      <c r="N104" s="147">
        <v>0</v>
      </c>
      <c r="O104" s="147">
        <v>0</v>
      </c>
      <c r="P104" s="147"/>
      <c r="Q104" s="147">
        <v>1</v>
      </c>
      <c r="R104" s="147">
        <v>15</v>
      </c>
      <c r="S104" s="147">
        <v>6</v>
      </c>
      <c r="T104" s="147">
        <v>0</v>
      </c>
      <c r="U104" s="147"/>
      <c r="V104" s="147">
        <v>0</v>
      </c>
      <c r="W104" s="147">
        <v>0</v>
      </c>
      <c r="X104" s="147">
        <v>0</v>
      </c>
      <c r="Y104" s="147">
        <v>0</v>
      </c>
      <c r="Z104" s="147">
        <v>0</v>
      </c>
      <c r="AA104" s="147"/>
      <c r="AB104" s="147">
        <v>0</v>
      </c>
      <c r="AC104" s="147">
        <v>0</v>
      </c>
      <c r="AD104" s="147">
        <v>0</v>
      </c>
      <c r="AE104" s="147"/>
      <c r="AF104" s="147">
        <v>1</v>
      </c>
      <c r="AG104" s="147">
        <v>1</v>
      </c>
      <c r="AH104" s="147">
        <v>0</v>
      </c>
      <c r="AI104" s="147">
        <v>0</v>
      </c>
      <c r="AJ104" s="147"/>
      <c r="AK104" s="147">
        <v>3</v>
      </c>
      <c r="AL104" s="219"/>
      <c r="AM104" s="219"/>
      <c r="AN104" s="219"/>
      <c r="AO104" s="219"/>
      <c r="AP104" s="219"/>
      <c r="AQ104" s="219"/>
      <c r="AR104" s="219"/>
    </row>
    <row r="105" spans="1:44" x14ac:dyDescent="0.2">
      <c r="A105" s="142" t="s">
        <v>475</v>
      </c>
      <c r="B105" s="142" t="s">
        <v>476</v>
      </c>
      <c r="C105" s="147"/>
      <c r="D105" s="147"/>
      <c r="E105" s="147">
        <v>61</v>
      </c>
      <c r="F105" s="147"/>
      <c r="G105" s="147">
        <v>36</v>
      </c>
      <c r="H105" s="147">
        <v>33</v>
      </c>
      <c r="I105" s="147">
        <v>1</v>
      </c>
      <c r="J105" s="147">
        <v>2</v>
      </c>
      <c r="K105" s="147"/>
      <c r="L105" s="147">
        <v>2</v>
      </c>
      <c r="M105" s="147">
        <v>1</v>
      </c>
      <c r="N105" s="147">
        <v>1</v>
      </c>
      <c r="O105" s="147">
        <v>0</v>
      </c>
      <c r="P105" s="147"/>
      <c r="Q105" s="147">
        <v>0</v>
      </c>
      <c r="R105" s="147">
        <v>14</v>
      </c>
      <c r="S105" s="147">
        <v>4</v>
      </c>
      <c r="T105" s="147">
        <v>0</v>
      </c>
      <c r="U105" s="147"/>
      <c r="V105" s="147">
        <v>0</v>
      </c>
      <c r="W105" s="147">
        <v>0</v>
      </c>
      <c r="X105" s="147">
        <v>0</v>
      </c>
      <c r="Y105" s="147">
        <v>0</v>
      </c>
      <c r="Z105" s="147">
        <v>0</v>
      </c>
      <c r="AA105" s="147"/>
      <c r="AB105" s="147">
        <v>0</v>
      </c>
      <c r="AC105" s="147">
        <v>0</v>
      </c>
      <c r="AD105" s="147">
        <v>0</v>
      </c>
      <c r="AE105" s="147"/>
      <c r="AF105" s="147">
        <v>2</v>
      </c>
      <c r="AG105" s="147">
        <v>1</v>
      </c>
      <c r="AH105" s="147">
        <v>0</v>
      </c>
      <c r="AI105" s="147">
        <v>1</v>
      </c>
      <c r="AJ105" s="147"/>
      <c r="AK105" s="147">
        <v>3</v>
      </c>
      <c r="AL105" s="219"/>
      <c r="AM105" s="219"/>
      <c r="AN105" s="219"/>
      <c r="AO105" s="219"/>
      <c r="AP105" s="219"/>
      <c r="AQ105" s="219"/>
      <c r="AR105" s="219"/>
    </row>
    <row r="106" spans="1:44" x14ac:dyDescent="0.2">
      <c r="A106" s="142" t="s">
        <v>477</v>
      </c>
      <c r="B106" s="142" t="s">
        <v>478</v>
      </c>
      <c r="C106" s="147"/>
      <c r="D106" s="147"/>
      <c r="E106" s="147">
        <v>202</v>
      </c>
      <c r="F106" s="147"/>
      <c r="G106" s="147">
        <v>181</v>
      </c>
      <c r="H106" s="147">
        <v>173</v>
      </c>
      <c r="I106" s="147">
        <v>6</v>
      </c>
      <c r="J106" s="147">
        <v>2</v>
      </c>
      <c r="K106" s="147"/>
      <c r="L106" s="147">
        <v>4</v>
      </c>
      <c r="M106" s="147">
        <v>1</v>
      </c>
      <c r="N106" s="147">
        <v>0</v>
      </c>
      <c r="O106" s="147">
        <v>3</v>
      </c>
      <c r="P106" s="147"/>
      <c r="Q106" s="147">
        <v>0</v>
      </c>
      <c r="R106" s="147">
        <v>15</v>
      </c>
      <c r="S106" s="147">
        <v>1</v>
      </c>
      <c r="T106" s="147">
        <v>0</v>
      </c>
      <c r="U106" s="147"/>
      <c r="V106" s="147">
        <v>0</v>
      </c>
      <c r="W106" s="147">
        <v>0</v>
      </c>
      <c r="X106" s="147">
        <v>0</v>
      </c>
      <c r="Y106" s="147">
        <v>0</v>
      </c>
      <c r="Z106" s="147">
        <v>0</v>
      </c>
      <c r="AA106" s="147"/>
      <c r="AB106" s="147">
        <v>0</v>
      </c>
      <c r="AC106" s="147">
        <v>0</v>
      </c>
      <c r="AD106" s="147">
        <v>0</v>
      </c>
      <c r="AE106" s="147"/>
      <c r="AF106" s="147">
        <v>1</v>
      </c>
      <c r="AG106" s="147">
        <v>1</v>
      </c>
      <c r="AH106" s="147">
        <v>0</v>
      </c>
      <c r="AI106" s="147">
        <v>0</v>
      </c>
      <c r="AJ106" s="147"/>
      <c r="AK106" s="147">
        <v>0</v>
      </c>
      <c r="AL106" s="219"/>
      <c r="AM106" s="219"/>
      <c r="AN106" s="219"/>
      <c r="AO106" s="219"/>
      <c r="AP106" s="219"/>
      <c r="AQ106" s="219"/>
      <c r="AR106" s="219"/>
    </row>
    <row r="107" spans="1:44" x14ac:dyDescent="0.2">
      <c r="A107" s="142" t="s">
        <v>479</v>
      </c>
      <c r="B107" s="142" t="s">
        <v>480</v>
      </c>
      <c r="C107" s="147"/>
      <c r="D107" s="147"/>
      <c r="E107" s="147">
        <v>42</v>
      </c>
      <c r="F107" s="147"/>
      <c r="G107" s="147">
        <v>19</v>
      </c>
      <c r="H107" s="147">
        <v>19</v>
      </c>
      <c r="I107" s="147">
        <v>0</v>
      </c>
      <c r="J107" s="147">
        <v>0</v>
      </c>
      <c r="K107" s="147"/>
      <c r="L107" s="147">
        <v>1</v>
      </c>
      <c r="M107" s="147">
        <v>0</v>
      </c>
      <c r="N107" s="147">
        <v>1</v>
      </c>
      <c r="O107" s="147">
        <v>0</v>
      </c>
      <c r="P107" s="147"/>
      <c r="Q107" s="147">
        <v>1</v>
      </c>
      <c r="R107" s="147">
        <v>16</v>
      </c>
      <c r="S107" s="147">
        <v>1</v>
      </c>
      <c r="T107" s="147">
        <v>0</v>
      </c>
      <c r="U107" s="147"/>
      <c r="V107" s="147">
        <v>0</v>
      </c>
      <c r="W107" s="147">
        <v>0</v>
      </c>
      <c r="X107" s="147">
        <v>0</v>
      </c>
      <c r="Y107" s="147">
        <v>0</v>
      </c>
      <c r="Z107" s="147">
        <v>0</v>
      </c>
      <c r="AA107" s="147"/>
      <c r="AB107" s="147">
        <v>0</v>
      </c>
      <c r="AC107" s="147">
        <v>2</v>
      </c>
      <c r="AD107" s="147">
        <v>1</v>
      </c>
      <c r="AE107" s="147"/>
      <c r="AF107" s="147">
        <v>1</v>
      </c>
      <c r="AG107" s="147">
        <v>0</v>
      </c>
      <c r="AH107" s="147">
        <v>1</v>
      </c>
      <c r="AI107" s="147">
        <v>0</v>
      </c>
      <c r="AJ107" s="147"/>
      <c r="AK107" s="147">
        <v>0</v>
      </c>
      <c r="AL107" s="219"/>
      <c r="AM107" s="219"/>
      <c r="AN107" s="219"/>
      <c r="AO107" s="219"/>
      <c r="AP107" s="219"/>
      <c r="AQ107" s="219"/>
      <c r="AR107" s="219"/>
    </row>
    <row r="108" spans="1:44" x14ac:dyDescent="0.2">
      <c r="A108" s="142" t="s">
        <v>481</v>
      </c>
      <c r="B108" s="142" t="s">
        <v>482</v>
      </c>
      <c r="C108" s="147"/>
      <c r="D108" s="147"/>
      <c r="E108" s="147">
        <v>28</v>
      </c>
      <c r="F108" s="147"/>
      <c r="G108" s="147">
        <v>15</v>
      </c>
      <c r="H108" s="147">
        <v>10</v>
      </c>
      <c r="I108" s="147">
        <v>4</v>
      </c>
      <c r="J108" s="147">
        <v>1</v>
      </c>
      <c r="K108" s="147"/>
      <c r="L108" s="147">
        <v>1</v>
      </c>
      <c r="M108" s="147">
        <v>0</v>
      </c>
      <c r="N108" s="147">
        <v>0</v>
      </c>
      <c r="O108" s="147">
        <v>1</v>
      </c>
      <c r="P108" s="147"/>
      <c r="Q108" s="147">
        <v>0</v>
      </c>
      <c r="R108" s="147">
        <v>5</v>
      </c>
      <c r="S108" s="147">
        <v>1</v>
      </c>
      <c r="T108" s="147">
        <v>0</v>
      </c>
      <c r="U108" s="147"/>
      <c r="V108" s="147">
        <v>0</v>
      </c>
      <c r="W108" s="147">
        <v>0</v>
      </c>
      <c r="X108" s="147">
        <v>0</v>
      </c>
      <c r="Y108" s="147">
        <v>0</v>
      </c>
      <c r="Z108" s="147">
        <v>0</v>
      </c>
      <c r="AA108" s="147"/>
      <c r="AB108" s="147">
        <v>0</v>
      </c>
      <c r="AC108" s="147">
        <v>0</v>
      </c>
      <c r="AD108" s="147">
        <v>0</v>
      </c>
      <c r="AE108" s="147"/>
      <c r="AF108" s="147">
        <v>1</v>
      </c>
      <c r="AG108" s="147">
        <v>1</v>
      </c>
      <c r="AH108" s="147">
        <v>0</v>
      </c>
      <c r="AI108" s="147">
        <v>0</v>
      </c>
      <c r="AJ108" s="147"/>
      <c r="AK108" s="147">
        <v>5</v>
      </c>
      <c r="AL108" s="219"/>
      <c r="AM108" s="219"/>
      <c r="AN108" s="219"/>
      <c r="AO108" s="219"/>
      <c r="AP108" s="219"/>
      <c r="AQ108" s="219"/>
      <c r="AR108" s="219"/>
    </row>
    <row r="109" spans="1:44" x14ac:dyDescent="0.2">
      <c r="A109" s="142" t="s">
        <v>483</v>
      </c>
      <c r="B109" s="142" t="s">
        <v>484</v>
      </c>
      <c r="C109" s="147"/>
      <c r="D109" s="147"/>
      <c r="E109" s="147">
        <v>67</v>
      </c>
      <c r="F109" s="147"/>
      <c r="G109" s="147">
        <v>22</v>
      </c>
      <c r="H109" s="147">
        <v>21</v>
      </c>
      <c r="I109" s="147">
        <v>0</v>
      </c>
      <c r="J109" s="147">
        <v>1</v>
      </c>
      <c r="K109" s="147"/>
      <c r="L109" s="147">
        <v>3</v>
      </c>
      <c r="M109" s="147">
        <v>0</v>
      </c>
      <c r="N109" s="147">
        <v>0</v>
      </c>
      <c r="O109" s="147">
        <v>3</v>
      </c>
      <c r="P109" s="147"/>
      <c r="Q109" s="147">
        <v>4</v>
      </c>
      <c r="R109" s="147">
        <v>23</v>
      </c>
      <c r="S109" s="147">
        <v>0</v>
      </c>
      <c r="T109" s="147">
        <v>0</v>
      </c>
      <c r="U109" s="147"/>
      <c r="V109" s="147">
        <v>0</v>
      </c>
      <c r="W109" s="147">
        <v>0</v>
      </c>
      <c r="X109" s="147">
        <v>0</v>
      </c>
      <c r="Y109" s="147">
        <v>0</v>
      </c>
      <c r="Z109" s="147">
        <v>0</v>
      </c>
      <c r="AA109" s="147"/>
      <c r="AB109" s="147">
        <v>0</v>
      </c>
      <c r="AC109" s="147">
        <v>0</v>
      </c>
      <c r="AD109" s="147">
        <v>10</v>
      </c>
      <c r="AE109" s="147"/>
      <c r="AF109" s="147">
        <v>3</v>
      </c>
      <c r="AG109" s="147">
        <v>3</v>
      </c>
      <c r="AH109" s="147">
        <v>0</v>
      </c>
      <c r="AI109" s="147">
        <v>0</v>
      </c>
      <c r="AJ109" s="147"/>
      <c r="AK109" s="147">
        <v>2</v>
      </c>
      <c r="AL109" s="219"/>
      <c r="AM109" s="219"/>
      <c r="AN109" s="219"/>
      <c r="AO109" s="219"/>
      <c r="AP109" s="219"/>
      <c r="AQ109" s="219"/>
      <c r="AR109" s="219"/>
    </row>
    <row r="110" spans="1:44" x14ac:dyDescent="0.2">
      <c r="A110" s="142" t="s">
        <v>485</v>
      </c>
      <c r="B110" s="142" t="s">
        <v>486</v>
      </c>
      <c r="C110" s="147"/>
      <c r="D110" s="147"/>
      <c r="E110" s="147">
        <v>106</v>
      </c>
      <c r="F110" s="147"/>
      <c r="G110" s="147">
        <v>37</v>
      </c>
      <c r="H110" s="147">
        <v>28</v>
      </c>
      <c r="I110" s="147">
        <v>8</v>
      </c>
      <c r="J110" s="147">
        <v>1</v>
      </c>
      <c r="K110" s="147"/>
      <c r="L110" s="147">
        <v>15</v>
      </c>
      <c r="M110" s="147">
        <v>2</v>
      </c>
      <c r="N110" s="147">
        <v>2</v>
      </c>
      <c r="O110" s="147">
        <v>11</v>
      </c>
      <c r="P110" s="147"/>
      <c r="Q110" s="147">
        <v>0</v>
      </c>
      <c r="R110" s="147">
        <v>30</v>
      </c>
      <c r="S110" s="147">
        <v>11</v>
      </c>
      <c r="T110" s="147">
        <v>1</v>
      </c>
      <c r="U110" s="147"/>
      <c r="V110" s="147">
        <v>0</v>
      </c>
      <c r="W110" s="147">
        <v>0</v>
      </c>
      <c r="X110" s="147">
        <v>0</v>
      </c>
      <c r="Y110" s="147">
        <v>0</v>
      </c>
      <c r="Z110" s="147">
        <v>0</v>
      </c>
      <c r="AA110" s="147"/>
      <c r="AB110" s="147">
        <v>0</v>
      </c>
      <c r="AC110" s="147">
        <v>0</v>
      </c>
      <c r="AD110" s="147">
        <v>0</v>
      </c>
      <c r="AE110" s="147"/>
      <c r="AF110" s="147">
        <v>2</v>
      </c>
      <c r="AG110" s="147">
        <v>1</v>
      </c>
      <c r="AH110" s="147">
        <v>0</v>
      </c>
      <c r="AI110" s="147">
        <v>1</v>
      </c>
      <c r="AJ110" s="147"/>
      <c r="AK110" s="147">
        <v>10</v>
      </c>
      <c r="AL110" s="219"/>
      <c r="AM110" s="219"/>
      <c r="AN110" s="219"/>
      <c r="AO110" s="219"/>
      <c r="AP110" s="219"/>
      <c r="AQ110" s="219"/>
      <c r="AR110" s="219"/>
    </row>
    <row r="111" spans="1:44" x14ac:dyDescent="0.2">
      <c r="A111" s="142" t="s">
        <v>487</v>
      </c>
      <c r="B111" s="142" t="s">
        <v>488</v>
      </c>
      <c r="C111" s="147"/>
      <c r="D111" s="147"/>
      <c r="E111" s="147">
        <v>37</v>
      </c>
      <c r="F111" s="147"/>
      <c r="G111" s="147">
        <v>22</v>
      </c>
      <c r="H111" s="147">
        <v>22</v>
      </c>
      <c r="I111" s="147">
        <v>0</v>
      </c>
      <c r="J111" s="147">
        <v>0</v>
      </c>
      <c r="K111" s="147"/>
      <c r="L111" s="147">
        <v>1</v>
      </c>
      <c r="M111" s="147">
        <v>1</v>
      </c>
      <c r="N111" s="147">
        <v>0</v>
      </c>
      <c r="O111" s="147">
        <v>0</v>
      </c>
      <c r="P111" s="147"/>
      <c r="Q111" s="147">
        <v>0</v>
      </c>
      <c r="R111" s="147">
        <v>9</v>
      </c>
      <c r="S111" s="147">
        <v>1</v>
      </c>
      <c r="T111" s="147">
        <v>0</v>
      </c>
      <c r="U111" s="147"/>
      <c r="V111" s="147">
        <v>0</v>
      </c>
      <c r="W111" s="147">
        <v>0</v>
      </c>
      <c r="X111" s="147">
        <v>0</v>
      </c>
      <c r="Y111" s="147">
        <v>0</v>
      </c>
      <c r="Z111" s="147">
        <v>0</v>
      </c>
      <c r="AA111" s="147"/>
      <c r="AB111" s="147">
        <v>0</v>
      </c>
      <c r="AC111" s="147">
        <v>0</v>
      </c>
      <c r="AD111" s="147">
        <v>0</v>
      </c>
      <c r="AE111" s="147"/>
      <c r="AF111" s="147">
        <v>1</v>
      </c>
      <c r="AG111" s="147">
        <v>1</v>
      </c>
      <c r="AH111" s="147">
        <v>0</v>
      </c>
      <c r="AI111" s="147">
        <v>0</v>
      </c>
      <c r="AJ111" s="147"/>
      <c r="AK111" s="147">
        <v>3</v>
      </c>
      <c r="AL111" s="219"/>
      <c r="AM111" s="219"/>
      <c r="AN111" s="219"/>
      <c r="AO111" s="219"/>
      <c r="AP111" s="219"/>
      <c r="AQ111" s="219"/>
      <c r="AR111" s="219"/>
    </row>
    <row r="112" spans="1:44" x14ac:dyDescent="0.2">
      <c r="A112" s="142" t="s">
        <v>489</v>
      </c>
      <c r="B112" s="142" t="s">
        <v>490</v>
      </c>
      <c r="C112" s="147"/>
      <c r="D112" s="147"/>
      <c r="E112" s="147">
        <v>45</v>
      </c>
      <c r="F112" s="147"/>
      <c r="G112" s="147">
        <v>31</v>
      </c>
      <c r="H112" s="147">
        <v>30</v>
      </c>
      <c r="I112" s="147">
        <v>0</v>
      </c>
      <c r="J112" s="147">
        <v>1</v>
      </c>
      <c r="K112" s="147"/>
      <c r="L112" s="147">
        <v>2</v>
      </c>
      <c r="M112" s="147">
        <v>0</v>
      </c>
      <c r="N112" s="147">
        <v>1</v>
      </c>
      <c r="O112" s="147">
        <v>1</v>
      </c>
      <c r="P112" s="147"/>
      <c r="Q112" s="147">
        <v>0</v>
      </c>
      <c r="R112" s="147">
        <v>9</v>
      </c>
      <c r="S112" s="147">
        <v>3</v>
      </c>
      <c r="T112" s="147">
        <v>0</v>
      </c>
      <c r="U112" s="147"/>
      <c r="V112" s="147">
        <v>0</v>
      </c>
      <c r="W112" s="147">
        <v>0</v>
      </c>
      <c r="X112" s="147">
        <v>0</v>
      </c>
      <c r="Y112" s="147">
        <v>0</v>
      </c>
      <c r="Z112" s="147">
        <v>0</v>
      </c>
      <c r="AA112" s="147"/>
      <c r="AB112" s="147">
        <v>0</v>
      </c>
      <c r="AC112" s="147">
        <v>0</v>
      </c>
      <c r="AD112" s="147">
        <v>0</v>
      </c>
      <c r="AE112" s="147"/>
      <c r="AF112" s="147">
        <v>0</v>
      </c>
      <c r="AG112" s="147">
        <v>0</v>
      </c>
      <c r="AH112" s="147">
        <v>0</v>
      </c>
      <c r="AI112" s="147">
        <v>0</v>
      </c>
      <c r="AJ112" s="147"/>
      <c r="AK112" s="147">
        <v>0</v>
      </c>
      <c r="AL112" s="219"/>
      <c r="AM112" s="219"/>
      <c r="AN112" s="219"/>
      <c r="AO112" s="219"/>
      <c r="AP112" s="219"/>
      <c r="AQ112" s="219"/>
      <c r="AR112" s="219"/>
    </row>
    <row r="113" spans="1:44" x14ac:dyDescent="0.2">
      <c r="A113" s="142" t="s">
        <v>491</v>
      </c>
      <c r="B113" s="142" t="s">
        <v>492</v>
      </c>
      <c r="C113" s="147"/>
      <c r="D113" s="147"/>
      <c r="E113" s="147">
        <v>72</v>
      </c>
      <c r="F113" s="147"/>
      <c r="G113" s="147">
        <v>42</v>
      </c>
      <c r="H113" s="147">
        <v>31</v>
      </c>
      <c r="I113" s="147">
        <v>9</v>
      </c>
      <c r="J113" s="147">
        <v>2</v>
      </c>
      <c r="K113" s="147"/>
      <c r="L113" s="147">
        <v>1</v>
      </c>
      <c r="M113" s="147">
        <v>1</v>
      </c>
      <c r="N113" s="147">
        <v>0</v>
      </c>
      <c r="O113" s="147">
        <v>0</v>
      </c>
      <c r="P113" s="147"/>
      <c r="Q113" s="147">
        <v>0</v>
      </c>
      <c r="R113" s="147">
        <v>15</v>
      </c>
      <c r="S113" s="147">
        <v>4</v>
      </c>
      <c r="T113" s="147">
        <v>4</v>
      </c>
      <c r="U113" s="147"/>
      <c r="V113" s="147">
        <v>0</v>
      </c>
      <c r="W113" s="147">
        <v>0</v>
      </c>
      <c r="X113" s="147">
        <v>0</v>
      </c>
      <c r="Y113" s="147">
        <v>0</v>
      </c>
      <c r="Z113" s="147">
        <v>0</v>
      </c>
      <c r="AA113" s="147"/>
      <c r="AB113" s="147">
        <v>0</v>
      </c>
      <c r="AC113" s="147">
        <v>0</v>
      </c>
      <c r="AD113" s="147">
        <v>0</v>
      </c>
      <c r="AE113" s="147"/>
      <c r="AF113" s="147">
        <v>1</v>
      </c>
      <c r="AG113" s="147">
        <v>1</v>
      </c>
      <c r="AH113" s="147">
        <v>0</v>
      </c>
      <c r="AI113" s="147">
        <v>0</v>
      </c>
      <c r="AJ113" s="147"/>
      <c r="AK113" s="147">
        <v>5</v>
      </c>
      <c r="AL113" s="219"/>
      <c r="AM113" s="219"/>
      <c r="AN113" s="219"/>
      <c r="AO113" s="219"/>
      <c r="AP113" s="219"/>
      <c r="AQ113" s="219"/>
      <c r="AR113" s="219"/>
    </row>
    <row r="114" spans="1:44" x14ac:dyDescent="0.2">
      <c r="A114" s="142" t="s">
        <v>493</v>
      </c>
      <c r="B114" s="142" t="s">
        <v>494</v>
      </c>
      <c r="C114" s="147"/>
      <c r="D114" s="147"/>
      <c r="E114" s="147">
        <v>53</v>
      </c>
      <c r="F114" s="147"/>
      <c r="G114" s="147">
        <v>21</v>
      </c>
      <c r="H114" s="147">
        <v>20</v>
      </c>
      <c r="I114" s="147">
        <v>0</v>
      </c>
      <c r="J114" s="147">
        <v>1</v>
      </c>
      <c r="K114" s="147"/>
      <c r="L114" s="147">
        <v>4</v>
      </c>
      <c r="M114" s="147">
        <v>1</v>
      </c>
      <c r="N114" s="147">
        <v>3</v>
      </c>
      <c r="O114" s="147">
        <v>0</v>
      </c>
      <c r="P114" s="147"/>
      <c r="Q114" s="147">
        <v>0</v>
      </c>
      <c r="R114" s="147">
        <v>16</v>
      </c>
      <c r="S114" s="147">
        <v>3</v>
      </c>
      <c r="T114" s="147">
        <v>0</v>
      </c>
      <c r="U114" s="147"/>
      <c r="V114" s="147">
        <v>0</v>
      </c>
      <c r="W114" s="147">
        <v>0</v>
      </c>
      <c r="X114" s="147">
        <v>0</v>
      </c>
      <c r="Y114" s="147">
        <v>0</v>
      </c>
      <c r="Z114" s="147">
        <v>0</v>
      </c>
      <c r="AA114" s="147"/>
      <c r="AB114" s="147">
        <v>0</v>
      </c>
      <c r="AC114" s="147">
        <v>0</v>
      </c>
      <c r="AD114" s="147">
        <v>0</v>
      </c>
      <c r="AE114" s="147"/>
      <c r="AF114" s="147">
        <v>5</v>
      </c>
      <c r="AG114" s="147">
        <v>4</v>
      </c>
      <c r="AH114" s="147">
        <v>1</v>
      </c>
      <c r="AI114" s="147">
        <v>0</v>
      </c>
      <c r="AJ114" s="147"/>
      <c r="AK114" s="147">
        <v>4</v>
      </c>
      <c r="AL114" s="219"/>
      <c r="AM114" s="219"/>
      <c r="AN114" s="219"/>
      <c r="AO114" s="219"/>
      <c r="AP114" s="219"/>
      <c r="AQ114" s="219"/>
      <c r="AR114" s="219"/>
    </row>
    <row r="115" spans="1:44" x14ac:dyDescent="0.2">
      <c r="A115" s="142" t="s">
        <v>495</v>
      </c>
      <c r="B115" s="142" t="s">
        <v>496</v>
      </c>
      <c r="C115" s="147"/>
      <c r="D115" s="147"/>
      <c r="E115" s="147">
        <v>34</v>
      </c>
      <c r="F115" s="147"/>
      <c r="G115" s="147">
        <v>22</v>
      </c>
      <c r="H115" s="147">
        <v>19</v>
      </c>
      <c r="I115" s="147">
        <v>2</v>
      </c>
      <c r="J115" s="147">
        <v>1</v>
      </c>
      <c r="K115" s="147"/>
      <c r="L115" s="147">
        <v>1</v>
      </c>
      <c r="M115" s="147">
        <v>0</v>
      </c>
      <c r="N115" s="147">
        <v>1</v>
      </c>
      <c r="O115" s="147">
        <v>0</v>
      </c>
      <c r="P115" s="147"/>
      <c r="Q115" s="147">
        <v>1</v>
      </c>
      <c r="R115" s="147">
        <v>4</v>
      </c>
      <c r="S115" s="147">
        <v>0</v>
      </c>
      <c r="T115" s="147">
        <v>0</v>
      </c>
      <c r="U115" s="147"/>
      <c r="V115" s="147">
        <v>0</v>
      </c>
      <c r="W115" s="147">
        <v>0</v>
      </c>
      <c r="X115" s="147">
        <v>0</v>
      </c>
      <c r="Y115" s="147">
        <v>0</v>
      </c>
      <c r="Z115" s="147">
        <v>0</v>
      </c>
      <c r="AA115" s="147"/>
      <c r="AB115" s="147">
        <v>0</v>
      </c>
      <c r="AC115" s="147">
        <v>0</v>
      </c>
      <c r="AD115" s="147">
        <v>2</v>
      </c>
      <c r="AE115" s="147"/>
      <c r="AF115" s="147">
        <v>0</v>
      </c>
      <c r="AG115" s="147">
        <v>0</v>
      </c>
      <c r="AH115" s="147">
        <v>0</v>
      </c>
      <c r="AI115" s="147">
        <v>0</v>
      </c>
      <c r="AJ115" s="147"/>
      <c r="AK115" s="147">
        <v>4</v>
      </c>
      <c r="AL115" s="219"/>
      <c r="AM115" s="219"/>
      <c r="AN115" s="219"/>
      <c r="AO115" s="219"/>
      <c r="AP115" s="219"/>
      <c r="AQ115" s="219"/>
      <c r="AR115" s="219"/>
    </row>
    <row r="116" spans="1:44" x14ac:dyDescent="0.2">
      <c r="A116" s="142" t="s">
        <v>497</v>
      </c>
      <c r="B116" s="142" t="s">
        <v>498</v>
      </c>
      <c r="C116" s="147"/>
      <c r="D116" s="147"/>
      <c r="E116" s="147">
        <v>302</v>
      </c>
      <c r="F116" s="147"/>
      <c r="G116" s="147">
        <v>82</v>
      </c>
      <c r="H116" s="147">
        <v>77</v>
      </c>
      <c r="I116" s="147">
        <v>5</v>
      </c>
      <c r="J116" s="147">
        <v>0</v>
      </c>
      <c r="K116" s="147"/>
      <c r="L116" s="147">
        <v>44</v>
      </c>
      <c r="M116" s="147">
        <v>34</v>
      </c>
      <c r="N116" s="147">
        <v>3</v>
      </c>
      <c r="O116" s="147">
        <v>7</v>
      </c>
      <c r="P116" s="147"/>
      <c r="Q116" s="147">
        <v>7</v>
      </c>
      <c r="R116" s="147">
        <v>78</v>
      </c>
      <c r="S116" s="147">
        <v>47</v>
      </c>
      <c r="T116" s="147">
        <v>1</v>
      </c>
      <c r="U116" s="147"/>
      <c r="V116" s="147">
        <v>0</v>
      </c>
      <c r="W116" s="147">
        <v>0</v>
      </c>
      <c r="X116" s="147">
        <v>0</v>
      </c>
      <c r="Y116" s="147">
        <v>0</v>
      </c>
      <c r="Z116" s="147">
        <v>0</v>
      </c>
      <c r="AA116" s="147"/>
      <c r="AB116" s="147">
        <v>0</v>
      </c>
      <c r="AC116" s="147">
        <v>0</v>
      </c>
      <c r="AD116" s="147">
        <v>26</v>
      </c>
      <c r="AE116" s="147"/>
      <c r="AF116" s="147">
        <v>14</v>
      </c>
      <c r="AG116" s="147">
        <v>9</v>
      </c>
      <c r="AH116" s="147">
        <v>3</v>
      </c>
      <c r="AI116" s="147">
        <v>2</v>
      </c>
      <c r="AJ116" s="147"/>
      <c r="AK116" s="147">
        <v>3</v>
      </c>
      <c r="AL116" s="219"/>
      <c r="AM116" s="219"/>
      <c r="AN116" s="219"/>
      <c r="AO116" s="219"/>
      <c r="AP116" s="219"/>
      <c r="AQ116" s="219"/>
      <c r="AR116" s="219"/>
    </row>
    <row r="117" spans="1:44" x14ac:dyDescent="0.2">
      <c r="A117" s="142" t="s">
        <v>499</v>
      </c>
      <c r="B117" s="142" t="s">
        <v>500</v>
      </c>
      <c r="C117" s="147"/>
      <c r="D117" s="147"/>
      <c r="E117" s="147">
        <v>38</v>
      </c>
      <c r="F117" s="147"/>
      <c r="G117" s="147">
        <v>19</v>
      </c>
      <c r="H117" s="147">
        <v>17</v>
      </c>
      <c r="I117" s="147">
        <v>2</v>
      </c>
      <c r="J117" s="147">
        <v>0</v>
      </c>
      <c r="K117" s="147"/>
      <c r="L117" s="147">
        <v>2</v>
      </c>
      <c r="M117" s="147">
        <v>0</v>
      </c>
      <c r="N117" s="147">
        <v>1</v>
      </c>
      <c r="O117" s="147">
        <v>1</v>
      </c>
      <c r="P117" s="147"/>
      <c r="Q117" s="147">
        <v>0</v>
      </c>
      <c r="R117" s="147">
        <v>13</v>
      </c>
      <c r="S117" s="147">
        <v>2</v>
      </c>
      <c r="T117" s="147">
        <v>0</v>
      </c>
      <c r="U117" s="147"/>
      <c r="V117" s="147">
        <v>0</v>
      </c>
      <c r="W117" s="147">
        <v>0</v>
      </c>
      <c r="X117" s="147">
        <v>0</v>
      </c>
      <c r="Y117" s="147">
        <v>0</v>
      </c>
      <c r="Z117" s="147">
        <v>0</v>
      </c>
      <c r="AA117" s="147"/>
      <c r="AB117" s="147">
        <v>0</v>
      </c>
      <c r="AC117" s="147">
        <v>0</v>
      </c>
      <c r="AD117" s="147">
        <v>1</v>
      </c>
      <c r="AE117" s="147"/>
      <c r="AF117" s="147">
        <v>0</v>
      </c>
      <c r="AG117" s="147">
        <v>0</v>
      </c>
      <c r="AH117" s="147">
        <v>0</v>
      </c>
      <c r="AI117" s="147">
        <v>0</v>
      </c>
      <c r="AJ117" s="147"/>
      <c r="AK117" s="147">
        <v>1</v>
      </c>
      <c r="AL117" s="219"/>
      <c r="AM117" s="219"/>
      <c r="AN117" s="219"/>
      <c r="AO117" s="219"/>
      <c r="AP117" s="219"/>
      <c r="AQ117" s="219"/>
      <c r="AR117" s="219"/>
    </row>
    <row r="118" spans="1:44" x14ac:dyDescent="0.2">
      <c r="A118" s="142" t="s">
        <v>501</v>
      </c>
      <c r="B118" s="142" t="s">
        <v>502</v>
      </c>
      <c r="C118" s="147"/>
      <c r="D118" s="147"/>
      <c r="E118" s="147">
        <v>164</v>
      </c>
      <c r="F118" s="147"/>
      <c r="G118" s="147">
        <v>62</v>
      </c>
      <c r="H118" s="147">
        <v>57</v>
      </c>
      <c r="I118" s="147">
        <v>2</v>
      </c>
      <c r="J118" s="147">
        <v>3</v>
      </c>
      <c r="K118" s="147"/>
      <c r="L118" s="147">
        <v>30</v>
      </c>
      <c r="M118" s="147">
        <v>1</v>
      </c>
      <c r="N118" s="147">
        <v>20</v>
      </c>
      <c r="O118" s="147">
        <v>9</v>
      </c>
      <c r="P118" s="147"/>
      <c r="Q118" s="147">
        <v>5</v>
      </c>
      <c r="R118" s="147">
        <v>24</v>
      </c>
      <c r="S118" s="147">
        <v>9</v>
      </c>
      <c r="T118" s="147">
        <v>2</v>
      </c>
      <c r="U118" s="147"/>
      <c r="V118" s="147">
        <v>0</v>
      </c>
      <c r="W118" s="147">
        <v>0</v>
      </c>
      <c r="X118" s="147">
        <v>0</v>
      </c>
      <c r="Y118" s="147">
        <v>0</v>
      </c>
      <c r="Z118" s="147">
        <v>0</v>
      </c>
      <c r="AA118" s="147"/>
      <c r="AB118" s="147">
        <v>0</v>
      </c>
      <c r="AC118" s="147">
        <v>0</v>
      </c>
      <c r="AD118" s="147">
        <v>17</v>
      </c>
      <c r="AE118" s="147"/>
      <c r="AF118" s="147">
        <v>13</v>
      </c>
      <c r="AG118" s="147">
        <v>11</v>
      </c>
      <c r="AH118" s="147">
        <v>1</v>
      </c>
      <c r="AI118" s="147">
        <v>1</v>
      </c>
      <c r="AJ118" s="147"/>
      <c r="AK118" s="147">
        <v>2</v>
      </c>
      <c r="AL118" s="219"/>
      <c r="AM118" s="219"/>
      <c r="AN118" s="219"/>
      <c r="AO118" s="219"/>
      <c r="AP118" s="219"/>
      <c r="AQ118" s="219"/>
      <c r="AR118" s="219"/>
    </row>
    <row r="119" spans="1:44" x14ac:dyDescent="0.2">
      <c r="A119" s="142" t="s">
        <v>503</v>
      </c>
      <c r="B119" s="142" t="s">
        <v>504</v>
      </c>
      <c r="C119" s="147"/>
      <c r="D119" s="147"/>
      <c r="E119" s="147">
        <v>77</v>
      </c>
      <c r="F119" s="147"/>
      <c r="G119" s="147">
        <v>37</v>
      </c>
      <c r="H119" s="147">
        <v>35</v>
      </c>
      <c r="I119" s="147">
        <v>0</v>
      </c>
      <c r="J119" s="147">
        <v>2</v>
      </c>
      <c r="K119" s="147"/>
      <c r="L119" s="147">
        <v>2</v>
      </c>
      <c r="M119" s="147">
        <v>0</v>
      </c>
      <c r="N119" s="147">
        <v>0</v>
      </c>
      <c r="O119" s="147">
        <v>2</v>
      </c>
      <c r="P119" s="147"/>
      <c r="Q119" s="147">
        <v>0</v>
      </c>
      <c r="R119" s="147">
        <v>22</v>
      </c>
      <c r="S119" s="147">
        <v>5</v>
      </c>
      <c r="T119" s="147">
        <v>1</v>
      </c>
      <c r="U119" s="147"/>
      <c r="V119" s="147">
        <v>0</v>
      </c>
      <c r="W119" s="147">
        <v>0</v>
      </c>
      <c r="X119" s="147">
        <v>0</v>
      </c>
      <c r="Y119" s="147">
        <v>0</v>
      </c>
      <c r="Z119" s="147">
        <v>0</v>
      </c>
      <c r="AA119" s="147"/>
      <c r="AB119" s="147">
        <v>0</v>
      </c>
      <c r="AC119" s="147">
        <v>0</v>
      </c>
      <c r="AD119" s="147">
        <v>1</v>
      </c>
      <c r="AE119" s="147"/>
      <c r="AF119" s="147">
        <v>4</v>
      </c>
      <c r="AG119" s="147">
        <v>4</v>
      </c>
      <c r="AH119" s="147">
        <v>0</v>
      </c>
      <c r="AI119" s="147">
        <v>0</v>
      </c>
      <c r="AJ119" s="147"/>
      <c r="AK119" s="147">
        <v>5</v>
      </c>
      <c r="AL119" s="219"/>
      <c r="AM119" s="219"/>
      <c r="AN119" s="219"/>
      <c r="AO119" s="219"/>
      <c r="AP119" s="219"/>
      <c r="AQ119" s="219"/>
      <c r="AR119" s="219"/>
    </row>
    <row r="120" spans="1:44" x14ac:dyDescent="0.2">
      <c r="A120" s="142" t="s">
        <v>505</v>
      </c>
      <c r="B120" s="142" t="s">
        <v>506</v>
      </c>
      <c r="C120" s="147"/>
      <c r="D120" s="147"/>
      <c r="E120" s="147">
        <v>93</v>
      </c>
      <c r="F120" s="147"/>
      <c r="G120" s="147">
        <v>53</v>
      </c>
      <c r="H120" s="147">
        <v>44</v>
      </c>
      <c r="I120" s="147">
        <v>6</v>
      </c>
      <c r="J120" s="147">
        <v>3</v>
      </c>
      <c r="K120" s="147"/>
      <c r="L120" s="147">
        <v>8</v>
      </c>
      <c r="M120" s="147">
        <v>6</v>
      </c>
      <c r="N120" s="147">
        <v>0</v>
      </c>
      <c r="O120" s="147">
        <v>2</v>
      </c>
      <c r="P120" s="147"/>
      <c r="Q120" s="147">
        <v>1</v>
      </c>
      <c r="R120" s="147">
        <v>20</v>
      </c>
      <c r="S120" s="147">
        <v>4</v>
      </c>
      <c r="T120" s="147">
        <v>1</v>
      </c>
      <c r="U120" s="147"/>
      <c r="V120" s="147">
        <v>0</v>
      </c>
      <c r="W120" s="147">
        <v>0</v>
      </c>
      <c r="X120" s="147">
        <v>0</v>
      </c>
      <c r="Y120" s="147">
        <v>0</v>
      </c>
      <c r="Z120" s="147">
        <v>0</v>
      </c>
      <c r="AA120" s="147"/>
      <c r="AB120" s="147">
        <v>0</v>
      </c>
      <c r="AC120" s="147">
        <v>1</v>
      </c>
      <c r="AD120" s="147">
        <v>0</v>
      </c>
      <c r="AE120" s="147"/>
      <c r="AF120" s="147">
        <v>0</v>
      </c>
      <c r="AG120" s="147">
        <v>0</v>
      </c>
      <c r="AH120" s="147">
        <v>0</v>
      </c>
      <c r="AI120" s="147">
        <v>0</v>
      </c>
      <c r="AJ120" s="147"/>
      <c r="AK120" s="147">
        <v>5</v>
      </c>
      <c r="AL120" s="219"/>
      <c r="AM120" s="219"/>
      <c r="AN120" s="219"/>
      <c r="AO120" s="219"/>
      <c r="AP120" s="219"/>
      <c r="AQ120" s="219"/>
      <c r="AR120" s="219"/>
    </row>
    <row r="121" spans="1:44" x14ac:dyDescent="0.2">
      <c r="A121" s="142" t="s">
        <v>507</v>
      </c>
      <c r="B121" s="142" t="s">
        <v>508</v>
      </c>
      <c r="C121" s="147"/>
      <c r="D121" s="147"/>
      <c r="E121" s="147">
        <v>164</v>
      </c>
      <c r="F121" s="147"/>
      <c r="G121" s="147">
        <v>53</v>
      </c>
      <c r="H121" s="147">
        <v>45</v>
      </c>
      <c r="I121" s="147">
        <v>6</v>
      </c>
      <c r="J121" s="147">
        <v>2</v>
      </c>
      <c r="K121" s="147"/>
      <c r="L121" s="147">
        <v>34</v>
      </c>
      <c r="M121" s="147">
        <v>13</v>
      </c>
      <c r="N121" s="147">
        <v>4</v>
      </c>
      <c r="O121" s="147">
        <v>17</v>
      </c>
      <c r="P121" s="147"/>
      <c r="Q121" s="147">
        <v>1</v>
      </c>
      <c r="R121" s="147">
        <v>50</v>
      </c>
      <c r="S121" s="147">
        <v>8</v>
      </c>
      <c r="T121" s="147">
        <v>2</v>
      </c>
      <c r="U121" s="147"/>
      <c r="V121" s="147">
        <v>0</v>
      </c>
      <c r="W121" s="147">
        <v>0</v>
      </c>
      <c r="X121" s="147">
        <v>0</v>
      </c>
      <c r="Y121" s="147">
        <v>0</v>
      </c>
      <c r="Z121" s="147">
        <v>0</v>
      </c>
      <c r="AA121" s="147"/>
      <c r="AB121" s="147">
        <v>0</v>
      </c>
      <c r="AC121" s="147">
        <v>4</v>
      </c>
      <c r="AD121" s="147">
        <v>0</v>
      </c>
      <c r="AE121" s="147"/>
      <c r="AF121" s="147">
        <v>4</v>
      </c>
      <c r="AG121" s="147">
        <v>4</v>
      </c>
      <c r="AH121" s="147">
        <v>0</v>
      </c>
      <c r="AI121" s="147">
        <v>0</v>
      </c>
      <c r="AJ121" s="147"/>
      <c r="AK121" s="147">
        <v>8</v>
      </c>
      <c r="AL121" s="219"/>
      <c r="AM121" s="219"/>
      <c r="AN121" s="219"/>
      <c r="AO121" s="219"/>
      <c r="AP121" s="219"/>
      <c r="AQ121" s="219"/>
      <c r="AR121" s="219"/>
    </row>
    <row r="122" spans="1:44" x14ac:dyDescent="0.2">
      <c r="A122" s="142" t="s">
        <v>509</v>
      </c>
      <c r="B122" s="142" t="s">
        <v>510</v>
      </c>
      <c r="C122" s="147"/>
      <c r="D122" s="147"/>
      <c r="E122" s="147">
        <v>259</v>
      </c>
      <c r="F122" s="147"/>
      <c r="G122" s="147">
        <v>121</v>
      </c>
      <c r="H122" s="147">
        <v>96</v>
      </c>
      <c r="I122" s="147">
        <v>21</v>
      </c>
      <c r="J122" s="147">
        <v>4</v>
      </c>
      <c r="K122" s="147"/>
      <c r="L122" s="147">
        <v>57</v>
      </c>
      <c r="M122" s="147">
        <v>21</v>
      </c>
      <c r="N122" s="147">
        <v>18</v>
      </c>
      <c r="O122" s="147">
        <v>18</v>
      </c>
      <c r="P122" s="147"/>
      <c r="Q122" s="147">
        <v>1</v>
      </c>
      <c r="R122" s="147">
        <v>50</v>
      </c>
      <c r="S122" s="147">
        <v>8</v>
      </c>
      <c r="T122" s="147">
        <v>0</v>
      </c>
      <c r="U122" s="147"/>
      <c r="V122" s="147">
        <v>0</v>
      </c>
      <c r="W122" s="147">
        <v>0</v>
      </c>
      <c r="X122" s="147">
        <v>0</v>
      </c>
      <c r="Y122" s="147">
        <v>0</v>
      </c>
      <c r="Z122" s="147">
        <v>0</v>
      </c>
      <c r="AA122" s="147"/>
      <c r="AB122" s="147">
        <v>0</v>
      </c>
      <c r="AC122" s="147">
        <v>2</v>
      </c>
      <c r="AD122" s="147">
        <v>1</v>
      </c>
      <c r="AE122" s="147"/>
      <c r="AF122" s="147">
        <v>7</v>
      </c>
      <c r="AG122" s="147">
        <v>7</v>
      </c>
      <c r="AH122" s="147">
        <v>0</v>
      </c>
      <c r="AI122" s="147">
        <v>0</v>
      </c>
      <c r="AJ122" s="147"/>
      <c r="AK122" s="147">
        <v>12</v>
      </c>
      <c r="AL122" s="219"/>
      <c r="AM122" s="219"/>
      <c r="AN122" s="219"/>
      <c r="AO122" s="219"/>
      <c r="AP122" s="219"/>
      <c r="AQ122" s="219"/>
      <c r="AR122" s="219"/>
    </row>
    <row r="123" spans="1:44" x14ac:dyDescent="0.2">
      <c r="A123" s="142" t="s">
        <v>511</v>
      </c>
      <c r="B123" s="142" t="s">
        <v>512</v>
      </c>
      <c r="C123" s="147"/>
      <c r="D123" s="147"/>
      <c r="E123" s="147">
        <v>52</v>
      </c>
      <c r="F123" s="147"/>
      <c r="G123" s="147">
        <v>31</v>
      </c>
      <c r="H123" s="147">
        <v>29</v>
      </c>
      <c r="I123" s="147">
        <v>1</v>
      </c>
      <c r="J123" s="147">
        <v>1</v>
      </c>
      <c r="K123" s="147"/>
      <c r="L123" s="147">
        <v>4</v>
      </c>
      <c r="M123" s="147">
        <v>0</v>
      </c>
      <c r="N123" s="147">
        <v>1</v>
      </c>
      <c r="O123" s="147">
        <v>3</v>
      </c>
      <c r="P123" s="147"/>
      <c r="Q123" s="147">
        <v>0</v>
      </c>
      <c r="R123" s="147">
        <v>11</v>
      </c>
      <c r="S123" s="147">
        <v>4</v>
      </c>
      <c r="T123" s="147">
        <v>0</v>
      </c>
      <c r="U123" s="147"/>
      <c r="V123" s="147">
        <v>0</v>
      </c>
      <c r="W123" s="147">
        <v>0</v>
      </c>
      <c r="X123" s="147">
        <v>0</v>
      </c>
      <c r="Y123" s="147">
        <v>0</v>
      </c>
      <c r="Z123" s="147">
        <v>0</v>
      </c>
      <c r="AA123" s="147"/>
      <c r="AB123" s="147">
        <v>0</v>
      </c>
      <c r="AC123" s="147">
        <v>0</v>
      </c>
      <c r="AD123" s="147">
        <v>0</v>
      </c>
      <c r="AE123" s="147"/>
      <c r="AF123" s="147">
        <v>0</v>
      </c>
      <c r="AG123" s="147">
        <v>0</v>
      </c>
      <c r="AH123" s="147">
        <v>0</v>
      </c>
      <c r="AI123" s="147">
        <v>0</v>
      </c>
      <c r="AJ123" s="147"/>
      <c r="AK123" s="147">
        <v>2</v>
      </c>
      <c r="AL123" s="219"/>
      <c r="AM123" s="219"/>
      <c r="AN123" s="219"/>
      <c r="AO123" s="219"/>
      <c r="AP123" s="219"/>
      <c r="AQ123" s="219"/>
      <c r="AR123" s="219"/>
    </row>
    <row r="124" spans="1:44" x14ac:dyDescent="0.2">
      <c r="A124" s="142" t="s">
        <v>513</v>
      </c>
      <c r="B124" s="142" t="s">
        <v>514</v>
      </c>
      <c r="C124" s="147"/>
      <c r="D124" s="147"/>
      <c r="E124" s="147">
        <v>272</v>
      </c>
      <c r="F124" s="147"/>
      <c r="G124" s="147">
        <v>95</v>
      </c>
      <c r="H124" s="147">
        <v>70</v>
      </c>
      <c r="I124" s="147">
        <v>21</v>
      </c>
      <c r="J124" s="147">
        <v>4</v>
      </c>
      <c r="K124" s="147"/>
      <c r="L124" s="147">
        <v>31</v>
      </c>
      <c r="M124" s="147">
        <v>3</v>
      </c>
      <c r="N124" s="147">
        <v>8</v>
      </c>
      <c r="O124" s="147">
        <v>20</v>
      </c>
      <c r="P124" s="147"/>
      <c r="Q124" s="147">
        <v>2</v>
      </c>
      <c r="R124" s="147">
        <v>78</v>
      </c>
      <c r="S124" s="147">
        <v>25</v>
      </c>
      <c r="T124" s="147">
        <v>0</v>
      </c>
      <c r="U124" s="147"/>
      <c r="V124" s="147">
        <v>0</v>
      </c>
      <c r="W124" s="147">
        <v>0</v>
      </c>
      <c r="X124" s="147">
        <v>0</v>
      </c>
      <c r="Y124" s="147">
        <v>0</v>
      </c>
      <c r="Z124" s="147">
        <v>0</v>
      </c>
      <c r="AA124" s="147"/>
      <c r="AB124" s="147">
        <v>0</v>
      </c>
      <c r="AC124" s="147">
        <v>1</v>
      </c>
      <c r="AD124" s="147">
        <v>32</v>
      </c>
      <c r="AE124" s="147"/>
      <c r="AF124" s="147">
        <v>6</v>
      </c>
      <c r="AG124" s="147">
        <v>5</v>
      </c>
      <c r="AH124" s="147">
        <v>1</v>
      </c>
      <c r="AI124" s="147">
        <v>0</v>
      </c>
      <c r="AJ124" s="147"/>
      <c r="AK124" s="147">
        <v>2</v>
      </c>
      <c r="AL124" s="219"/>
      <c r="AM124" s="219"/>
      <c r="AN124" s="219"/>
      <c r="AO124" s="219"/>
      <c r="AP124" s="219"/>
      <c r="AQ124" s="219"/>
      <c r="AR124" s="219"/>
    </row>
    <row r="125" spans="1:44" x14ac:dyDescent="0.2">
      <c r="A125" s="142" t="s">
        <v>515</v>
      </c>
      <c r="B125" s="142" t="s">
        <v>516</v>
      </c>
      <c r="C125" s="147"/>
      <c r="D125" s="147"/>
      <c r="E125" s="147">
        <v>75</v>
      </c>
      <c r="F125" s="147"/>
      <c r="G125" s="147">
        <v>38</v>
      </c>
      <c r="H125" s="147">
        <v>37</v>
      </c>
      <c r="I125" s="147">
        <v>1</v>
      </c>
      <c r="J125" s="147">
        <v>0</v>
      </c>
      <c r="K125" s="147"/>
      <c r="L125" s="147">
        <v>24</v>
      </c>
      <c r="M125" s="147">
        <v>0</v>
      </c>
      <c r="N125" s="147">
        <v>22</v>
      </c>
      <c r="O125" s="147">
        <v>2</v>
      </c>
      <c r="P125" s="147"/>
      <c r="Q125" s="147">
        <v>4</v>
      </c>
      <c r="R125" s="147">
        <v>6</v>
      </c>
      <c r="S125" s="147">
        <v>0</v>
      </c>
      <c r="T125" s="147">
        <v>0</v>
      </c>
      <c r="U125" s="147"/>
      <c r="V125" s="147">
        <v>0</v>
      </c>
      <c r="W125" s="147">
        <v>0</v>
      </c>
      <c r="X125" s="147">
        <v>0</v>
      </c>
      <c r="Y125" s="147">
        <v>0</v>
      </c>
      <c r="Z125" s="147">
        <v>0</v>
      </c>
      <c r="AA125" s="147"/>
      <c r="AB125" s="147">
        <v>0</v>
      </c>
      <c r="AC125" s="147">
        <v>0</v>
      </c>
      <c r="AD125" s="147">
        <v>1</v>
      </c>
      <c r="AE125" s="147"/>
      <c r="AF125" s="147">
        <v>2</v>
      </c>
      <c r="AG125" s="147">
        <v>2</v>
      </c>
      <c r="AH125" s="147">
        <v>0</v>
      </c>
      <c r="AI125" s="147">
        <v>0</v>
      </c>
      <c r="AJ125" s="147"/>
      <c r="AK125" s="147">
        <v>0</v>
      </c>
      <c r="AL125" s="219"/>
      <c r="AM125" s="219"/>
      <c r="AN125" s="219"/>
      <c r="AO125" s="219"/>
      <c r="AP125" s="219"/>
      <c r="AQ125" s="219"/>
      <c r="AR125" s="219"/>
    </row>
    <row r="126" spans="1:44" x14ac:dyDescent="0.2">
      <c r="A126" s="142" t="s">
        <v>517</v>
      </c>
      <c r="B126" s="142" t="s">
        <v>518</v>
      </c>
      <c r="C126" s="147"/>
      <c r="D126" s="147"/>
      <c r="E126" s="147">
        <v>78</v>
      </c>
      <c r="F126" s="147"/>
      <c r="G126" s="147">
        <v>36</v>
      </c>
      <c r="H126" s="147">
        <v>31</v>
      </c>
      <c r="I126" s="147">
        <v>4</v>
      </c>
      <c r="J126" s="147">
        <v>1</v>
      </c>
      <c r="K126" s="147"/>
      <c r="L126" s="147">
        <v>4</v>
      </c>
      <c r="M126" s="147">
        <v>1</v>
      </c>
      <c r="N126" s="147">
        <v>1</v>
      </c>
      <c r="O126" s="147">
        <v>2</v>
      </c>
      <c r="P126" s="147"/>
      <c r="Q126" s="147">
        <v>0</v>
      </c>
      <c r="R126" s="147">
        <v>28</v>
      </c>
      <c r="S126" s="147">
        <v>6</v>
      </c>
      <c r="T126" s="147">
        <v>0</v>
      </c>
      <c r="U126" s="147"/>
      <c r="V126" s="147">
        <v>0</v>
      </c>
      <c r="W126" s="147">
        <v>0</v>
      </c>
      <c r="X126" s="147">
        <v>0</v>
      </c>
      <c r="Y126" s="147">
        <v>0</v>
      </c>
      <c r="Z126" s="147">
        <v>0</v>
      </c>
      <c r="AA126" s="147"/>
      <c r="AB126" s="147">
        <v>0</v>
      </c>
      <c r="AC126" s="147">
        <v>1</v>
      </c>
      <c r="AD126" s="147">
        <v>1</v>
      </c>
      <c r="AE126" s="147"/>
      <c r="AF126" s="147">
        <v>1</v>
      </c>
      <c r="AG126" s="147">
        <v>1</v>
      </c>
      <c r="AH126" s="147">
        <v>0</v>
      </c>
      <c r="AI126" s="147">
        <v>0</v>
      </c>
      <c r="AJ126" s="147"/>
      <c r="AK126" s="147">
        <v>1</v>
      </c>
      <c r="AL126" s="219"/>
      <c r="AM126" s="219"/>
      <c r="AN126" s="219"/>
      <c r="AO126" s="219"/>
      <c r="AP126" s="219"/>
      <c r="AQ126" s="219"/>
      <c r="AR126" s="219"/>
    </row>
    <row r="127" spans="1:44" x14ac:dyDescent="0.2">
      <c r="A127" s="142" t="s">
        <v>519</v>
      </c>
      <c r="B127" s="142" t="s">
        <v>520</v>
      </c>
      <c r="C127" s="147"/>
      <c r="D127" s="147"/>
      <c r="E127" s="147">
        <v>16</v>
      </c>
      <c r="F127" s="147"/>
      <c r="G127" s="147">
        <v>4</v>
      </c>
      <c r="H127" s="147">
        <v>4</v>
      </c>
      <c r="I127" s="147">
        <v>0</v>
      </c>
      <c r="J127" s="147">
        <v>0</v>
      </c>
      <c r="K127" s="147"/>
      <c r="L127" s="147">
        <v>1</v>
      </c>
      <c r="M127" s="147">
        <v>0</v>
      </c>
      <c r="N127" s="147">
        <v>1</v>
      </c>
      <c r="O127" s="147">
        <v>0</v>
      </c>
      <c r="P127" s="147"/>
      <c r="Q127" s="147">
        <v>0</v>
      </c>
      <c r="R127" s="147">
        <v>11</v>
      </c>
      <c r="S127" s="147">
        <v>0</v>
      </c>
      <c r="T127" s="147">
        <v>0</v>
      </c>
      <c r="U127" s="147"/>
      <c r="V127" s="147">
        <v>0</v>
      </c>
      <c r="W127" s="147">
        <v>0</v>
      </c>
      <c r="X127" s="147">
        <v>0</v>
      </c>
      <c r="Y127" s="147">
        <v>0</v>
      </c>
      <c r="Z127" s="147">
        <v>0</v>
      </c>
      <c r="AA127" s="147"/>
      <c r="AB127" s="147">
        <v>0</v>
      </c>
      <c r="AC127" s="147">
        <v>0</v>
      </c>
      <c r="AD127" s="147">
        <v>0</v>
      </c>
      <c r="AE127" s="147"/>
      <c r="AF127" s="147">
        <v>0</v>
      </c>
      <c r="AG127" s="147">
        <v>0</v>
      </c>
      <c r="AH127" s="147">
        <v>0</v>
      </c>
      <c r="AI127" s="147">
        <v>0</v>
      </c>
      <c r="AJ127" s="147"/>
      <c r="AK127" s="147">
        <v>0</v>
      </c>
      <c r="AL127" s="219"/>
      <c r="AM127" s="219"/>
      <c r="AN127" s="219"/>
      <c r="AO127" s="219"/>
      <c r="AP127" s="219"/>
      <c r="AQ127" s="219"/>
      <c r="AR127" s="219"/>
    </row>
    <row r="128" spans="1:44" x14ac:dyDescent="0.2">
      <c r="A128" s="142" t="s">
        <v>521</v>
      </c>
      <c r="B128" s="142" t="s">
        <v>522</v>
      </c>
      <c r="C128" s="147"/>
      <c r="D128" s="147"/>
      <c r="E128" s="147">
        <v>340</v>
      </c>
      <c r="F128" s="147"/>
      <c r="G128" s="147">
        <v>98</v>
      </c>
      <c r="H128" s="147">
        <v>85</v>
      </c>
      <c r="I128" s="147">
        <v>10</v>
      </c>
      <c r="J128" s="147">
        <v>3</v>
      </c>
      <c r="K128" s="147"/>
      <c r="L128" s="147">
        <v>185</v>
      </c>
      <c r="M128" s="147">
        <v>168</v>
      </c>
      <c r="N128" s="147">
        <v>4</v>
      </c>
      <c r="O128" s="147">
        <v>13</v>
      </c>
      <c r="P128" s="147"/>
      <c r="Q128" s="147">
        <v>0</v>
      </c>
      <c r="R128" s="147">
        <v>32</v>
      </c>
      <c r="S128" s="147">
        <v>11</v>
      </c>
      <c r="T128" s="147">
        <v>0</v>
      </c>
      <c r="U128" s="147"/>
      <c r="V128" s="147">
        <v>0</v>
      </c>
      <c r="W128" s="147">
        <v>0</v>
      </c>
      <c r="X128" s="147">
        <v>0</v>
      </c>
      <c r="Y128" s="147">
        <v>0</v>
      </c>
      <c r="Z128" s="147">
        <v>0</v>
      </c>
      <c r="AA128" s="147"/>
      <c r="AB128" s="147">
        <v>0</v>
      </c>
      <c r="AC128" s="147">
        <v>0</v>
      </c>
      <c r="AD128" s="147">
        <v>0</v>
      </c>
      <c r="AE128" s="147"/>
      <c r="AF128" s="147">
        <v>12</v>
      </c>
      <c r="AG128" s="147">
        <v>12</v>
      </c>
      <c r="AH128" s="147">
        <v>0</v>
      </c>
      <c r="AI128" s="147">
        <v>0</v>
      </c>
      <c r="AJ128" s="147"/>
      <c r="AK128" s="147">
        <v>2</v>
      </c>
      <c r="AL128" s="219"/>
      <c r="AM128" s="219"/>
      <c r="AN128" s="219"/>
      <c r="AO128" s="219"/>
      <c r="AP128" s="219"/>
      <c r="AQ128" s="219"/>
      <c r="AR128" s="219"/>
    </row>
    <row r="129" spans="1:44" x14ac:dyDescent="0.2">
      <c r="A129" s="142" t="s">
        <v>523</v>
      </c>
      <c r="B129" s="142" t="s">
        <v>524</v>
      </c>
      <c r="C129" s="147"/>
      <c r="D129" s="147"/>
      <c r="E129" s="147">
        <v>67</v>
      </c>
      <c r="F129" s="147"/>
      <c r="G129" s="147">
        <v>33</v>
      </c>
      <c r="H129" s="147">
        <v>27</v>
      </c>
      <c r="I129" s="147">
        <v>5</v>
      </c>
      <c r="J129" s="147">
        <v>1</v>
      </c>
      <c r="K129" s="147"/>
      <c r="L129" s="147">
        <v>4</v>
      </c>
      <c r="M129" s="147">
        <v>1</v>
      </c>
      <c r="N129" s="147">
        <v>0</v>
      </c>
      <c r="O129" s="147">
        <v>3</v>
      </c>
      <c r="P129" s="147"/>
      <c r="Q129" s="147">
        <v>1</v>
      </c>
      <c r="R129" s="147">
        <v>17</v>
      </c>
      <c r="S129" s="147">
        <v>3</v>
      </c>
      <c r="T129" s="147">
        <v>1</v>
      </c>
      <c r="U129" s="147"/>
      <c r="V129" s="147">
        <v>0</v>
      </c>
      <c r="W129" s="147">
        <v>0</v>
      </c>
      <c r="X129" s="147">
        <v>0</v>
      </c>
      <c r="Y129" s="147">
        <v>0</v>
      </c>
      <c r="Z129" s="147">
        <v>0</v>
      </c>
      <c r="AA129" s="147"/>
      <c r="AB129" s="147">
        <v>0</v>
      </c>
      <c r="AC129" s="147">
        <v>1</v>
      </c>
      <c r="AD129" s="147">
        <v>1</v>
      </c>
      <c r="AE129" s="147"/>
      <c r="AF129" s="147">
        <v>1</v>
      </c>
      <c r="AG129" s="147">
        <v>1</v>
      </c>
      <c r="AH129" s="147">
        <v>0</v>
      </c>
      <c r="AI129" s="147">
        <v>0</v>
      </c>
      <c r="AJ129" s="147"/>
      <c r="AK129" s="147">
        <v>5</v>
      </c>
      <c r="AL129" s="219"/>
      <c r="AM129" s="219"/>
      <c r="AN129" s="219"/>
      <c r="AO129" s="219"/>
      <c r="AP129" s="219"/>
      <c r="AQ129" s="219"/>
      <c r="AR129" s="219"/>
    </row>
    <row r="130" spans="1:44" x14ac:dyDescent="0.2">
      <c r="A130" s="142" t="s">
        <v>525</v>
      </c>
      <c r="B130" s="142" t="s">
        <v>526</v>
      </c>
      <c r="C130" s="147"/>
      <c r="D130" s="147"/>
      <c r="E130" s="147">
        <v>87</v>
      </c>
      <c r="F130" s="147"/>
      <c r="G130" s="147">
        <v>82</v>
      </c>
      <c r="H130" s="147">
        <v>74</v>
      </c>
      <c r="I130" s="147">
        <v>5</v>
      </c>
      <c r="J130" s="147">
        <v>3</v>
      </c>
      <c r="K130" s="147"/>
      <c r="L130" s="147">
        <v>0</v>
      </c>
      <c r="M130" s="147">
        <v>0</v>
      </c>
      <c r="N130" s="147">
        <v>0</v>
      </c>
      <c r="O130" s="147">
        <v>0</v>
      </c>
      <c r="P130" s="147"/>
      <c r="Q130" s="147">
        <v>0</v>
      </c>
      <c r="R130" s="147">
        <v>3</v>
      </c>
      <c r="S130" s="147">
        <v>0</v>
      </c>
      <c r="T130" s="147">
        <v>0</v>
      </c>
      <c r="U130" s="147"/>
      <c r="V130" s="147">
        <v>0</v>
      </c>
      <c r="W130" s="147">
        <v>0</v>
      </c>
      <c r="X130" s="147">
        <v>0</v>
      </c>
      <c r="Y130" s="147">
        <v>0</v>
      </c>
      <c r="Z130" s="147">
        <v>0</v>
      </c>
      <c r="AA130" s="147"/>
      <c r="AB130" s="147">
        <v>0</v>
      </c>
      <c r="AC130" s="147">
        <v>0</v>
      </c>
      <c r="AD130" s="147">
        <v>0</v>
      </c>
      <c r="AE130" s="147"/>
      <c r="AF130" s="147">
        <v>0</v>
      </c>
      <c r="AG130" s="147">
        <v>0</v>
      </c>
      <c r="AH130" s="147">
        <v>0</v>
      </c>
      <c r="AI130" s="147">
        <v>0</v>
      </c>
      <c r="AJ130" s="147"/>
      <c r="AK130" s="147">
        <v>2</v>
      </c>
      <c r="AL130" s="219"/>
      <c r="AM130" s="219"/>
      <c r="AN130" s="219"/>
      <c r="AO130" s="219"/>
      <c r="AP130" s="219"/>
      <c r="AQ130" s="219"/>
      <c r="AR130" s="219"/>
    </row>
    <row r="131" spans="1:44" x14ac:dyDescent="0.2">
      <c r="A131" s="142" t="s">
        <v>527</v>
      </c>
      <c r="B131" s="142" t="s">
        <v>528</v>
      </c>
      <c r="C131" s="147"/>
      <c r="D131" s="147"/>
      <c r="E131" s="147">
        <v>30</v>
      </c>
      <c r="F131" s="147"/>
      <c r="G131" s="147">
        <v>20</v>
      </c>
      <c r="H131" s="147">
        <v>19</v>
      </c>
      <c r="I131" s="147">
        <v>0</v>
      </c>
      <c r="J131" s="147">
        <v>1</v>
      </c>
      <c r="K131" s="147"/>
      <c r="L131" s="147">
        <v>1</v>
      </c>
      <c r="M131" s="147">
        <v>0</v>
      </c>
      <c r="N131" s="147">
        <v>1</v>
      </c>
      <c r="O131" s="147">
        <v>0</v>
      </c>
      <c r="P131" s="147"/>
      <c r="Q131" s="147">
        <v>1</v>
      </c>
      <c r="R131" s="147">
        <v>7</v>
      </c>
      <c r="S131" s="147">
        <v>1</v>
      </c>
      <c r="T131" s="147">
        <v>0</v>
      </c>
      <c r="U131" s="147"/>
      <c r="V131" s="147">
        <v>0</v>
      </c>
      <c r="W131" s="147">
        <v>0</v>
      </c>
      <c r="X131" s="147">
        <v>0</v>
      </c>
      <c r="Y131" s="147">
        <v>0</v>
      </c>
      <c r="Z131" s="147">
        <v>0</v>
      </c>
      <c r="AA131" s="147"/>
      <c r="AB131" s="147">
        <v>0</v>
      </c>
      <c r="AC131" s="147">
        <v>0</v>
      </c>
      <c r="AD131" s="147">
        <v>0</v>
      </c>
      <c r="AE131" s="147"/>
      <c r="AF131" s="147">
        <v>0</v>
      </c>
      <c r="AG131" s="147">
        <v>0</v>
      </c>
      <c r="AH131" s="147">
        <v>0</v>
      </c>
      <c r="AI131" s="147">
        <v>0</v>
      </c>
      <c r="AJ131" s="147"/>
      <c r="AK131" s="147">
        <v>0</v>
      </c>
      <c r="AL131" s="219"/>
      <c r="AM131" s="219"/>
      <c r="AN131" s="219"/>
      <c r="AO131" s="219"/>
      <c r="AP131" s="219"/>
      <c r="AQ131" s="219"/>
      <c r="AR131" s="219"/>
    </row>
    <row r="132" spans="1:44" x14ac:dyDescent="0.2">
      <c r="A132" s="142" t="s">
        <v>529</v>
      </c>
      <c r="B132" s="142" t="s">
        <v>530</v>
      </c>
      <c r="C132" s="147"/>
      <c r="D132" s="147"/>
      <c r="E132" s="147">
        <v>60</v>
      </c>
      <c r="F132" s="147"/>
      <c r="G132" s="147">
        <v>28</v>
      </c>
      <c r="H132" s="147">
        <v>25</v>
      </c>
      <c r="I132" s="147">
        <v>2</v>
      </c>
      <c r="J132" s="147">
        <v>1</v>
      </c>
      <c r="K132" s="147"/>
      <c r="L132" s="147">
        <v>7</v>
      </c>
      <c r="M132" s="147">
        <v>0</v>
      </c>
      <c r="N132" s="147">
        <v>5</v>
      </c>
      <c r="O132" s="147">
        <v>2</v>
      </c>
      <c r="P132" s="147"/>
      <c r="Q132" s="147">
        <v>3</v>
      </c>
      <c r="R132" s="147">
        <v>7</v>
      </c>
      <c r="S132" s="147">
        <v>1</v>
      </c>
      <c r="T132" s="147">
        <v>1</v>
      </c>
      <c r="U132" s="147"/>
      <c r="V132" s="147">
        <v>1</v>
      </c>
      <c r="W132" s="147">
        <v>0</v>
      </c>
      <c r="X132" s="147">
        <v>0</v>
      </c>
      <c r="Y132" s="147">
        <v>1</v>
      </c>
      <c r="Z132" s="147">
        <v>0</v>
      </c>
      <c r="AA132" s="147"/>
      <c r="AB132" s="147">
        <v>0</v>
      </c>
      <c r="AC132" s="147">
        <v>0</v>
      </c>
      <c r="AD132" s="147">
        <v>3</v>
      </c>
      <c r="AE132" s="147"/>
      <c r="AF132" s="147">
        <v>0</v>
      </c>
      <c r="AG132" s="147">
        <v>0</v>
      </c>
      <c r="AH132" s="147">
        <v>0</v>
      </c>
      <c r="AI132" s="147">
        <v>0</v>
      </c>
      <c r="AJ132" s="147"/>
      <c r="AK132" s="147">
        <v>9</v>
      </c>
      <c r="AL132" s="219"/>
      <c r="AM132" s="219"/>
      <c r="AN132" s="219"/>
      <c r="AO132" s="219"/>
      <c r="AP132" s="219"/>
      <c r="AQ132" s="219"/>
      <c r="AR132" s="219"/>
    </row>
    <row r="133" spans="1:44" x14ac:dyDescent="0.2">
      <c r="A133" s="142" t="s">
        <v>531</v>
      </c>
      <c r="B133" s="142" t="s">
        <v>532</v>
      </c>
      <c r="C133" s="147"/>
      <c r="D133" s="147"/>
      <c r="E133" s="147">
        <v>185</v>
      </c>
      <c r="F133" s="147"/>
      <c r="G133" s="147">
        <v>87</v>
      </c>
      <c r="H133" s="147">
        <v>76</v>
      </c>
      <c r="I133" s="147">
        <v>11</v>
      </c>
      <c r="J133" s="147">
        <v>0</v>
      </c>
      <c r="K133" s="147"/>
      <c r="L133" s="147">
        <v>16</v>
      </c>
      <c r="M133" s="147">
        <v>1</v>
      </c>
      <c r="N133" s="147">
        <v>7</v>
      </c>
      <c r="O133" s="147">
        <v>8</v>
      </c>
      <c r="P133" s="147"/>
      <c r="Q133" s="147">
        <v>4</v>
      </c>
      <c r="R133" s="147">
        <v>50</v>
      </c>
      <c r="S133" s="147">
        <v>21</v>
      </c>
      <c r="T133" s="147">
        <v>0</v>
      </c>
      <c r="U133" s="147"/>
      <c r="V133" s="147">
        <v>0</v>
      </c>
      <c r="W133" s="147">
        <v>0</v>
      </c>
      <c r="X133" s="147">
        <v>0</v>
      </c>
      <c r="Y133" s="147">
        <v>0</v>
      </c>
      <c r="Z133" s="147">
        <v>0</v>
      </c>
      <c r="AA133" s="147"/>
      <c r="AB133" s="147">
        <v>0</v>
      </c>
      <c r="AC133" s="147">
        <v>0</v>
      </c>
      <c r="AD133" s="147">
        <v>1</v>
      </c>
      <c r="AE133" s="147"/>
      <c r="AF133" s="147">
        <v>5</v>
      </c>
      <c r="AG133" s="147">
        <v>5</v>
      </c>
      <c r="AH133" s="147">
        <v>0</v>
      </c>
      <c r="AI133" s="147">
        <v>0</v>
      </c>
      <c r="AJ133" s="147"/>
      <c r="AK133" s="147">
        <v>1</v>
      </c>
      <c r="AL133" s="219"/>
      <c r="AM133" s="219"/>
      <c r="AN133" s="219"/>
      <c r="AO133" s="219"/>
      <c r="AP133" s="219"/>
      <c r="AQ133" s="219"/>
      <c r="AR133" s="219"/>
    </row>
    <row r="134" spans="1:44" x14ac:dyDescent="0.2">
      <c r="A134" s="142" t="s">
        <v>533</v>
      </c>
      <c r="B134" s="142" t="s">
        <v>534</v>
      </c>
      <c r="C134" s="147"/>
      <c r="D134" s="147"/>
      <c r="E134" s="147">
        <v>61</v>
      </c>
      <c r="F134" s="147"/>
      <c r="G134" s="147">
        <v>30</v>
      </c>
      <c r="H134" s="147">
        <v>27</v>
      </c>
      <c r="I134" s="147">
        <v>2</v>
      </c>
      <c r="J134" s="147">
        <v>1</v>
      </c>
      <c r="K134" s="147"/>
      <c r="L134" s="147">
        <v>1</v>
      </c>
      <c r="M134" s="147">
        <v>0</v>
      </c>
      <c r="N134" s="147">
        <v>1</v>
      </c>
      <c r="O134" s="147">
        <v>0</v>
      </c>
      <c r="P134" s="147"/>
      <c r="Q134" s="147">
        <v>3</v>
      </c>
      <c r="R134" s="147">
        <v>21</v>
      </c>
      <c r="S134" s="147">
        <v>4</v>
      </c>
      <c r="T134" s="147">
        <v>0</v>
      </c>
      <c r="U134" s="147"/>
      <c r="V134" s="147">
        <v>0</v>
      </c>
      <c r="W134" s="147">
        <v>0</v>
      </c>
      <c r="X134" s="147">
        <v>0</v>
      </c>
      <c r="Y134" s="147">
        <v>0</v>
      </c>
      <c r="Z134" s="147">
        <v>0</v>
      </c>
      <c r="AA134" s="147"/>
      <c r="AB134" s="147">
        <v>0</v>
      </c>
      <c r="AC134" s="147">
        <v>0</v>
      </c>
      <c r="AD134" s="147">
        <v>0</v>
      </c>
      <c r="AE134" s="147"/>
      <c r="AF134" s="147">
        <v>1</v>
      </c>
      <c r="AG134" s="147">
        <v>1</v>
      </c>
      <c r="AH134" s="147">
        <v>0</v>
      </c>
      <c r="AI134" s="147">
        <v>0</v>
      </c>
      <c r="AJ134" s="147"/>
      <c r="AK134" s="147">
        <v>1</v>
      </c>
      <c r="AL134" s="219"/>
      <c r="AM134" s="219"/>
      <c r="AN134" s="219"/>
      <c r="AO134" s="219"/>
      <c r="AP134" s="219"/>
      <c r="AQ134" s="219"/>
      <c r="AR134" s="219"/>
    </row>
    <row r="135" spans="1:44" x14ac:dyDescent="0.2">
      <c r="A135" s="142" t="s">
        <v>535</v>
      </c>
      <c r="B135" s="142" t="s">
        <v>536</v>
      </c>
      <c r="C135" s="147"/>
      <c r="D135" s="147"/>
      <c r="E135" s="147">
        <v>302</v>
      </c>
      <c r="F135" s="147"/>
      <c r="G135" s="147">
        <v>160</v>
      </c>
      <c r="H135" s="147">
        <v>123</v>
      </c>
      <c r="I135" s="147">
        <v>30</v>
      </c>
      <c r="J135" s="147">
        <v>7</v>
      </c>
      <c r="K135" s="147"/>
      <c r="L135" s="147">
        <v>17</v>
      </c>
      <c r="M135" s="147">
        <v>8</v>
      </c>
      <c r="N135" s="147">
        <v>0</v>
      </c>
      <c r="O135" s="147">
        <v>9</v>
      </c>
      <c r="P135" s="147"/>
      <c r="Q135" s="147">
        <v>1</v>
      </c>
      <c r="R135" s="147">
        <v>94</v>
      </c>
      <c r="S135" s="147">
        <v>22</v>
      </c>
      <c r="T135" s="147">
        <v>0</v>
      </c>
      <c r="U135" s="147"/>
      <c r="V135" s="147">
        <v>0</v>
      </c>
      <c r="W135" s="147">
        <v>0</v>
      </c>
      <c r="X135" s="147">
        <v>0</v>
      </c>
      <c r="Y135" s="147">
        <v>0</v>
      </c>
      <c r="Z135" s="147">
        <v>0</v>
      </c>
      <c r="AA135" s="147"/>
      <c r="AB135" s="147">
        <v>0</v>
      </c>
      <c r="AC135" s="147">
        <v>0</v>
      </c>
      <c r="AD135" s="147">
        <v>0</v>
      </c>
      <c r="AE135" s="147"/>
      <c r="AF135" s="147">
        <v>4</v>
      </c>
      <c r="AG135" s="147">
        <v>2</v>
      </c>
      <c r="AH135" s="147">
        <v>0</v>
      </c>
      <c r="AI135" s="147">
        <v>2</v>
      </c>
      <c r="AJ135" s="147"/>
      <c r="AK135" s="147">
        <v>4</v>
      </c>
      <c r="AL135" s="219"/>
      <c r="AM135" s="219"/>
      <c r="AN135" s="219"/>
      <c r="AO135" s="219"/>
      <c r="AP135" s="219"/>
      <c r="AQ135" s="219"/>
      <c r="AR135" s="219"/>
    </row>
    <row r="136" spans="1:44" x14ac:dyDescent="0.2">
      <c r="A136" s="142" t="s">
        <v>537</v>
      </c>
      <c r="B136" s="142" t="s">
        <v>538</v>
      </c>
      <c r="C136" s="147"/>
      <c r="D136" s="147"/>
      <c r="E136" s="147">
        <v>35</v>
      </c>
      <c r="F136" s="147"/>
      <c r="G136" s="147">
        <v>25</v>
      </c>
      <c r="H136" s="147">
        <v>24</v>
      </c>
      <c r="I136" s="147">
        <v>1</v>
      </c>
      <c r="J136" s="147">
        <v>0</v>
      </c>
      <c r="K136" s="147"/>
      <c r="L136" s="147">
        <v>0</v>
      </c>
      <c r="M136" s="147">
        <v>0</v>
      </c>
      <c r="N136" s="147">
        <v>0</v>
      </c>
      <c r="O136" s="147">
        <v>0</v>
      </c>
      <c r="P136" s="147"/>
      <c r="Q136" s="147">
        <v>1</v>
      </c>
      <c r="R136" s="147">
        <v>7</v>
      </c>
      <c r="S136" s="147">
        <v>0</v>
      </c>
      <c r="T136" s="147">
        <v>0</v>
      </c>
      <c r="U136" s="147"/>
      <c r="V136" s="147">
        <v>0</v>
      </c>
      <c r="W136" s="147">
        <v>0</v>
      </c>
      <c r="X136" s="147">
        <v>0</v>
      </c>
      <c r="Y136" s="147">
        <v>0</v>
      </c>
      <c r="Z136" s="147">
        <v>0</v>
      </c>
      <c r="AA136" s="147"/>
      <c r="AB136" s="147">
        <v>0</v>
      </c>
      <c r="AC136" s="147">
        <v>0</v>
      </c>
      <c r="AD136" s="147">
        <v>0</v>
      </c>
      <c r="AE136" s="147"/>
      <c r="AF136" s="147">
        <v>0</v>
      </c>
      <c r="AG136" s="147">
        <v>0</v>
      </c>
      <c r="AH136" s="147">
        <v>0</v>
      </c>
      <c r="AI136" s="147">
        <v>0</v>
      </c>
      <c r="AJ136" s="147"/>
      <c r="AK136" s="147">
        <v>2</v>
      </c>
      <c r="AL136" s="219"/>
      <c r="AM136" s="219"/>
      <c r="AN136" s="219"/>
      <c r="AO136" s="219"/>
      <c r="AP136" s="219"/>
      <c r="AQ136" s="219"/>
      <c r="AR136" s="219"/>
    </row>
    <row r="137" spans="1:44" x14ac:dyDescent="0.2">
      <c r="A137" s="142" t="s">
        <v>539</v>
      </c>
      <c r="B137" s="142" t="s">
        <v>540</v>
      </c>
      <c r="C137" s="147"/>
      <c r="D137" s="147"/>
      <c r="E137" s="147">
        <v>84</v>
      </c>
      <c r="F137" s="147"/>
      <c r="G137" s="147">
        <v>28</v>
      </c>
      <c r="H137" s="147">
        <v>25</v>
      </c>
      <c r="I137" s="147">
        <v>3</v>
      </c>
      <c r="J137" s="147">
        <v>0</v>
      </c>
      <c r="K137" s="147"/>
      <c r="L137" s="147">
        <v>16</v>
      </c>
      <c r="M137" s="147">
        <v>1</v>
      </c>
      <c r="N137" s="147">
        <v>13</v>
      </c>
      <c r="O137" s="147">
        <v>2</v>
      </c>
      <c r="P137" s="147"/>
      <c r="Q137" s="147">
        <v>1</v>
      </c>
      <c r="R137" s="147">
        <v>32</v>
      </c>
      <c r="S137" s="147">
        <v>5</v>
      </c>
      <c r="T137" s="147">
        <v>0</v>
      </c>
      <c r="U137" s="147"/>
      <c r="V137" s="147">
        <v>0</v>
      </c>
      <c r="W137" s="147">
        <v>0</v>
      </c>
      <c r="X137" s="147">
        <v>0</v>
      </c>
      <c r="Y137" s="147">
        <v>0</v>
      </c>
      <c r="Z137" s="147">
        <v>0</v>
      </c>
      <c r="AA137" s="147"/>
      <c r="AB137" s="147">
        <v>0</v>
      </c>
      <c r="AC137" s="147">
        <v>1</v>
      </c>
      <c r="AD137" s="147">
        <v>0</v>
      </c>
      <c r="AE137" s="147"/>
      <c r="AF137" s="147">
        <v>1</v>
      </c>
      <c r="AG137" s="147">
        <v>1</v>
      </c>
      <c r="AH137" s="147">
        <v>0</v>
      </c>
      <c r="AI137" s="147">
        <v>0</v>
      </c>
      <c r="AJ137" s="147"/>
      <c r="AK137" s="147">
        <v>0</v>
      </c>
      <c r="AL137" s="219"/>
      <c r="AM137" s="219"/>
      <c r="AN137" s="219"/>
      <c r="AO137" s="219"/>
      <c r="AP137" s="219"/>
      <c r="AQ137" s="219"/>
      <c r="AR137" s="219"/>
    </row>
    <row r="138" spans="1:44" x14ac:dyDescent="0.2">
      <c r="A138" s="142" t="s">
        <v>541</v>
      </c>
      <c r="B138" s="142" t="s">
        <v>542</v>
      </c>
      <c r="C138" s="147"/>
      <c r="D138" s="147"/>
      <c r="E138" s="147">
        <v>28</v>
      </c>
      <c r="F138" s="147"/>
      <c r="G138" s="147">
        <v>23</v>
      </c>
      <c r="H138" s="147">
        <v>19</v>
      </c>
      <c r="I138" s="147">
        <v>3</v>
      </c>
      <c r="J138" s="147">
        <v>1</v>
      </c>
      <c r="K138" s="147"/>
      <c r="L138" s="147">
        <v>0</v>
      </c>
      <c r="M138" s="147">
        <v>0</v>
      </c>
      <c r="N138" s="147">
        <v>0</v>
      </c>
      <c r="O138" s="147">
        <v>0</v>
      </c>
      <c r="P138" s="147"/>
      <c r="Q138" s="147">
        <v>1</v>
      </c>
      <c r="R138" s="147">
        <v>1</v>
      </c>
      <c r="S138" s="147">
        <v>2</v>
      </c>
      <c r="T138" s="147">
        <v>0</v>
      </c>
      <c r="U138" s="147"/>
      <c r="V138" s="147">
        <v>0</v>
      </c>
      <c r="W138" s="147">
        <v>0</v>
      </c>
      <c r="X138" s="147">
        <v>0</v>
      </c>
      <c r="Y138" s="147">
        <v>0</v>
      </c>
      <c r="Z138" s="147">
        <v>0</v>
      </c>
      <c r="AA138" s="147"/>
      <c r="AB138" s="147">
        <v>0</v>
      </c>
      <c r="AC138" s="147">
        <v>0</v>
      </c>
      <c r="AD138" s="147">
        <v>0</v>
      </c>
      <c r="AE138" s="147"/>
      <c r="AF138" s="147">
        <v>0</v>
      </c>
      <c r="AG138" s="147">
        <v>0</v>
      </c>
      <c r="AH138" s="147">
        <v>0</v>
      </c>
      <c r="AI138" s="147">
        <v>0</v>
      </c>
      <c r="AJ138" s="147"/>
      <c r="AK138" s="147">
        <v>1</v>
      </c>
      <c r="AL138" s="219"/>
      <c r="AM138" s="219"/>
      <c r="AN138" s="219"/>
      <c r="AO138" s="219"/>
      <c r="AP138" s="219"/>
      <c r="AQ138" s="219"/>
      <c r="AR138" s="219"/>
    </row>
    <row r="139" spans="1:44" x14ac:dyDescent="0.2">
      <c r="A139" s="142" t="s">
        <v>543</v>
      </c>
      <c r="B139" s="142" t="s">
        <v>544</v>
      </c>
      <c r="C139" s="147"/>
      <c r="D139" s="147"/>
      <c r="E139" s="147">
        <v>125</v>
      </c>
      <c r="F139" s="147"/>
      <c r="G139" s="147">
        <v>68</v>
      </c>
      <c r="H139" s="147">
        <v>58</v>
      </c>
      <c r="I139" s="147">
        <v>9</v>
      </c>
      <c r="J139" s="147">
        <v>1</v>
      </c>
      <c r="K139" s="147"/>
      <c r="L139" s="147">
        <v>6</v>
      </c>
      <c r="M139" s="147">
        <v>1</v>
      </c>
      <c r="N139" s="147">
        <v>0</v>
      </c>
      <c r="O139" s="147">
        <v>5</v>
      </c>
      <c r="P139" s="147"/>
      <c r="Q139" s="147">
        <v>0</v>
      </c>
      <c r="R139" s="147">
        <v>27</v>
      </c>
      <c r="S139" s="147">
        <v>9</v>
      </c>
      <c r="T139" s="147">
        <v>4</v>
      </c>
      <c r="U139" s="147"/>
      <c r="V139" s="147">
        <v>0</v>
      </c>
      <c r="W139" s="147">
        <v>0</v>
      </c>
      <c r="X139" s="147">
        <v>0</v>
      </c>
      <c r="Y139" s="147">
        <v>0</v>
      </c>
      <c r="Z139" s="147">
        <v>0</v>
      </c>
      <c r="AA139" s="147"/>
      <c r="AB139" s="147">
        <v>0</v>
      </c>
      <c r="AC139" s="147">
        <v>1</v>
      </c>
      <c r="AD139" s="147">
        <v>7</v>
      </c>
      <c r="AE139" s="147"/>
      <c r="AF139" s="147">
        <v>1</v>
      </c>
      <c r="AG139" s="147">
        <v>0</v>
      </c>
      <c r="AH139" s="147">
        <v>0</v>
      </c>
      <c r="AI139" s="147">
        <v>1</v>
      </c>
      <c r="AJ139" s="147"/>
      <c r="AK139" s="147">
        <v>2</v>
      </c>
      <c r="AL139" s="219"/>
      <c r="AM139" s="219"/>
      <c r="AN139" s="219"/>
      <c r="AO139" s="219"/>
      <c r="AP139" s="219"/>
      <c r="AQ139" s="219"/>
      <c r="AR139" s="219"/>
    </row>
    <row r="140" spans="1:44" x14ac:dyDescent="0.2">
      <c r="A140" s="142" t="s">
        <v>545</v>
      </c>
      <c r="B140" s="142" t="s">
        <v>546</v>
      </c>
      <c r="C140" s="147"/>
      <c r="D140" s="147"/>
      <c r="E140" s="147">
        <v>33</v>
      </c>
      <c r="F140" s="147"/>
      <c r="G140" s="147">
        <v>22</v>
      </c>
      <c r="H140" s="147">
        <v>19</v>
      </c>
      <c r="I140" s="147">
        <v>3</v>
      </c>
      <c r="J140" s="147">
        <v>0</v>
      </c>
      <c r="K140" s="147"/>
      <c r="L140" s="147">
        <v>1</v>
      </c>
      <c r="M140" s="147">
        <v>1</v>
      </c>
      <c r="N140" s="147">
        <v>0</v>
      </c>
      <c r="O140" s="147">
        <v>0</v>
      </c>
      <c r="P140" s="147"/>
      <c r="Q140" s="147">
        <v>0</v>
      </c>
      <c r="R140" s="147">
        <v>9</v>
      </c>
      <c r="S140" s="147">
        <v>0</v>
      </c>
      <c r="T140" s="147">
        <v>0</v>
      </c>
      <c r="U140" s="147"/>
      <c r="V140" s="147">
        <v>0</v>
      </c>
      <c r="W140" s="147">
        <v>0</v>
      </c>
      <c r="X140" s="147">
        <v>0</v>
      </c>
      <c r="Y140" s="147">
        <v>0</v>
      </c>
      <c r="Z140" s="147">
        <v>0</v>
      </c>
      <c r="AA140" s="147"/>
      <c r="AB140" s="147">
        <v>0</v>
      </c>
      <c r="AC140" s="147">
        <v>0</v>
      </c>
      <c r="AD140" s="147">
        <v>0</v>
      </c>
      <c r="AE140" s="147"/>
      <c r="AF140" s="147">
        <v>1</v>
      </c>
      <c r="AG140" s="147">
        <v>1</v>
      </c>
      <c r="AH140" s="147">
        <v>0</v>
      </c>
      <c r="AI140" s="147">
        <v>0</v>
      </c>
      <c r="AJ140" s="147"/>
      <c r="AK140" s="147">
        <v>0</v>
      </c>
      <c r="AL140" s="219"/>
      <c r="AM140" s="219"/>
      <c r="AN140" s="219"/>
      <c r="AO140" s="219"/>
      <c r="AP140" s="219"/>
      <c r="AQ140" s="219"/>
      <c r="AR140" s="219"/>
    </row>
    <row r="141" spans="1:44" x14ac:dyDescent="0.2">
      <c r="A141" s="142" t="s">
        <v>547</v>
      </c>
      <c r="B141" s="142" t="s">
        <v>548</v>
      </c>
      <c r="C141" s="147"/>
      <c r="D141" s="147"/>
      <c r="E141" s="147">
        <v>62</v>
      </c>
      <c r="F141" s="147"/>
      <c r="G141" s="147">
        <v>30</v>
      </c>
      <c r="H141" s="147">
        <v>25</v>
      </c>
      <c r="I141" s="147">
        <v>4</v>
      </c>
      <c r="J141" s="147">
        <v>1</v>
      </c>
      <c r="K141" s="147"/>
      <c r="L141" s="147">
        <v>13</v>
      </c>
      <c r="M141" s="147">
        <v>0</v>
      </c>
      <c r="N141" s="147">
        <v>10</v>
      </c>
      <c r="O141" s="147">
        <v>3</v>
      </c>
      <c r="P141" s="147"/>
      <c r="Q141" s="147">
        <v>0</v>
      </c>
      <c r="R141" s="147">
        <v>15</v>
      </c>
      <c r="S141" s="147">
        <v>3</v>
      </c>
      <c r="T141" s="147">
        <v>0</v>
      </c>
      <c r="U141" s="147"/>
      <c r="V141" s="147">
        <v>0</v>
      </c>
      <c r="W141" s="147">
        <v>0</v>
      </c>
      <c r="X141" s="147">
        <v>0</v>
      </c>
      <c r="Y141" s="147">
        <v>0</v>
      </c>
      <c r="Z141" s="147">
        <v>0</v>
      </c>
      <c r="AA141" s="147"/>
      <c r="AB141" s="147">
        <v>0</v>
      </c>
      <c r="AC141" s="147">
        <v>0</v>
      </c>
      <c r="AD141" s="147">
        <v>0</v>
      </c>
      <c r="AE141" s="147"/>
      <c r="AF141" s="147">
        <v>1</v>
      </c>
      <c r="AG141" s="147">
        <v>1</v>
      </c>
      <c r="AH141" s="147">
        <v>0</v>
      </c>
      <c r="AI141" s="147">
        <v>0</v>
      </c>
      <c r="AJ141" s="147"/>
      <c r="AK141" s="147">
        <v>0</v>
      </c>
      <c r="AL141" s="219"/>
      <c r="AM141" s="219"/>
      <c r="AN141" s="219"/>
      <c r="AO141" s="219"/>
      <c r="AP141" s="219"/>
      <c r="AQ141" s="219"/>
      <c r="AR141" s="219"/>
    </row>
    <row r="142" spans="1:44" x14ac:dyDescent="0.2">
      <c r="A142" s="142" t="s">
        <v>549</v>
      </c>
      <c r="B142" s="142" t="s">
        <v>550</v>
      </c>
      <c r="C142" s="147"/>
      <c r="D142" s="147"/>
      <c r="E142" s="147">
        <v>123</v>
      </c>
      <c r="F142" s="147"/>
      <c r="G142" s="147">
        <v>84</v>
      </c>
      <c r="H142" s="147">
        <v>66</v>
      </c>
      <c r="I142" s="147">
        <v>11</v>
      </c>
      <c r="J142" s="147">
        <v>7</v>
      </c>
      <c r="K142" s="147"/>
      <c r="L142" s="147">
        <v>1</v>
      </c>
      <c r="M142" s="147">
        <v>0</v>
      </c>
      <c r="N142" s="147">
        <v>0</v>
      </c>
      <c r="O142" s="147">
        <v>1</v>
      </c>
      <c r="P142" s="147"/>
      <c r="Q142" s="147">
        <v>2</v>
      </c>
      <c r="R142" s="147">
        <v>22</v>
      </c>
      <c r="S142" s="147">
        <v>8</v>
      </c>
      <c r="T142" s="147">
        <v>0</v>
      </c>
      <c r="U142" s="147"/>
      <c r="V142" s="147">
        <v>0</v>
      </c>
      <c r="W142" s="147">
        <v>0</v>
      </c>
      <c r="X142" s="147">
        <v>0</v>
      </c>
      <c r="Y142" s="147">
        <v>0</v>
      </c>
      <c r="Z142" s="147">
        <v>0</v>
      </c>
      <c r="AA142" s="147"/>
      <c r="AB142" s="147">
        <v>0</v>
      </c>
      <c r="AC142" s="147">
        <v>1</v>
      </c>
      <c r="AD142" s="147">
        <v>0</v>
      </c>
      <c r="AE142" s="147"/>
      <c r="AF142" s="147">
        <v>0</v>
      </c>
      <c r="AG142" s="147">
        <v>0</v>
      </c>
      <c r="AH142" s="147">
        <v>0</v>
      </c>
      <c r="AI142" s="147">
        <v>0</v>
      </c>
      <c r="AJ142" s="147"/>
      <c r="AK142" s="147">
        <v>5</v>
      </c>
      <c r="AL142" s="219"/>
      <c r="AM142" s="219"/>
      <c r="AN142" s="219"/>
      <c r="AO142" s="219"/>
      <c r="AP142" s="219"/>
      <c r="AQ142" s="219"/>
      <c r="AR142" s="219"/>
    </row>
    <row r="143" spans="1:44" x14ac:dyDescent="0.2">
      <c r="A143" s="142" t="s">
        <v>551</v>
      </c>
      <c r="B143" s="142" t="s">
        <v>552</v>
      </c>
      <c r="C143" s="147"/>
      <c r="D143" s="147"/>
      <c r="E143" s="147">
        <v>120</v>
      </c>
      <c r="F143" s="147"/>
      <c r="G143" s="147">
        <v>40</v>
      </c>
      <c r="H143" s="147">
        <v>39</v>
      </c>
      <c r="I143" s="147">
        <v>0</v>
      </c>
      <c r="J143" s="147">
        <v>1</v>
      </c>
      <c r="K143" s="147"/>
      <c r="L143" s="147">
        <v>33</v>
      </c>
      <c r="M143" s="147">
        <v>1</v>
      </c>
      <c r="N143" s="147">
        <v>23</v>
      </c>
      <c r="O143" s="147">
        <v>9</v>
      </c>
      <c r="P143" s="147"/>
      <c r="Q143" s="147">
        <v>4</v>
      </c>
      <c r="R143" s="147">
        <v>31</v>
      </c>
      <c r="S143" s="147">
        <v>9</v>
      </c>
      <c r="T143" s="147">
        <v>0</v>
      </c>
      <c r="U143" s="147"/>
      <c r="V143" s="147">
        <v>0</v>
      </c>
      <c r="W143" s="147">
        <v>0</v>
      </c>
      <c r="X143" s="147">
        <v>0</v>
      </c>
      <c r="Y143" s="147">
        <v>0</v>
      </c>
      <c r="Z143" s="147">
        <v>0</v>
      </c>
      <c r="AA143" s="147"/>
      <c r="AB143" s="147">
        <v>0</v>
      </c>
      <c r="AC143" s="147">
        <v>0</v>
      </c>
      <c r="AD143" s="147">
        <v>0</v>
      </c>
      <c r="AE143" s="147"/>
      <c r="AF143" s="147">
        <v>2</v>
      </c>
      <c r="AG143" s="147">
        <v>1</v>
      </c>
      <c r="AH143" s="147">
        <v>0</v>
      </c>
      <c r="AI143" s="147">
        <v>1</v>
      </c>
      <c r="AJ143" s="147"/>
      <c r="AK143" s="147">
        <v>1</v>
      </c>
      <c r="AL143" s="219"/>
      <c r="AM143" s="219"/>
      <c r="AN143" s="219"/>
      <c r="AO143" s="219"/>
      <c r="AP143" s="219"/>
      <c r="AQ143" s="219"/>
      <c r="AR143" s="219"/>
    </row>
    <row r="144" spans="1:44" x14ac:dyDescent="0.2">
      <c r="A144" s="142" t="s">
        <v>553</v>
      </c>
      <c r="B144" s="142" t="s">
        <v>554</v>
      </c>
      <c r="C144" s="147"/>
      <c r="D144" s="147"/>
      <c r="E144" s="147">
        <v>26</v>
      </c>
      <c r="F144" s="147"/>
      <c r="G144" s="147">
        <v>18</v>
      </c>
      <c r="H144" s="147">
        <v>18</v>
      </c>
      <c r="I144" s="147">
        <v>0</v>
      </c>
      <c r="J144" s="147">
        <v>0</v>
      </c>
      <c r="K144" s="147"/>
      <c r="L144" s="147">
        <v>1</v>
      </c>
      <c r="M144" s="147">
        <v>0</v>
      </c>
      <c r="N144" s="147">
        <v>0</v>
      </c>
      <c r="O144" s="147">
        <v>1</v>
      </c>
      <c r="P144" s="147"/>
      <c r="Q144" s="147">
        <v>1</v>
      </c>
      <c r="R144" s="147">
        <v>3</v>
      </c>
      <c r="S144" s="147">
        <v>3</v>
      </c>
      <c r="T144" s="147">
        <v>0</v>
      </c>
      <c r="U144" s="147"/>
      <c r="V144" s="147">
        <v>0</v>
      </c>
      <c r="W144" s="147">
        <v>0</v>
      </c>
      <c r="X144" s="147">
        <v>0</v>
      </c>
      <c r="Y144" s="147">
        <v>0</v>
      </c>
      <c r="Z144" s="147">
        <v>0</v>
      </c>
      <c r="AA144" s="147"/>
      <c r="AB144" s="147">
        <v>0</v>
      </c>
      <c r="AC144" s="147">
        <v>0</v>
      </c>
      <c r="AD144" s="147">
        <v>0</v>
      </c>
      <c r="AE144" s="147"/>
      <c r="AF144" s="147">
        <v>0</v>
      </c>
      <c r="AG144" s="147">
        <v>0</v>
      </c>
      <c r="AH144" s="147">
        <v>0</v>
      </c>
      <c r="AI144" s="147">
        <v>0</v>
      </c>
      <c r="AJ144" s="147"/>
      <c r="AK144" s="147">
        <v>0</v>
      </c>
      <c r="AL144" s="219"/>
      <c r="AM144" s="219"/>
      <c r="AN144" s="219"/>
      <c r="AO144" s="219"/>
      <c r="AP144" s="219"/>
      <c r="AQ144" s="219"/>
      <c r="AR144" s="219"/>
    </row>
    <row r="145" spans="1:44" x14ac:dyDescent="0.2">
      <c r="A145" s="142" t="s">
        <v>555</v>
      </c>
      <c r="B145" s="142" t="s">
        <v>556</v>
      </c>
      <c r="C145" s="147"/>
      <c r="D145" s="147"/>
      <c r="E145" s="147">
        <v>316</v>
      </c>
      <c r="F145" s="147"/>
      <c r="G145" s="147">
        <v>90</v>
      </c>
      <c r="H145" s="147">
        <v>78</v>
      </c>
      <c r="I145" s="147">
        <v>12</v>
      </c>
      <c r="J145" s="147">
        <v>0</v>
      </c>
      <c r="K145" s="147"/>
      <c r="L145" s="147">
        <v>89</v>
      </c>
      <c r="M145" s="147">
        <v>35</v>
      </c>
      <c r="N145" s="147">
        <v>5</v>
      </c>
      <c r="O145" s="147">
        <v>49</v>
      </c>
      <c r="P145" s="147"/>
      <c r="Q145" s="147">
        <v>5</v>
      </c>
      <c r="R145" s="147">
        <v>66</v>
      </c>
      <c r="S145" s="147">
        <v>33</v>
      </c>
      <c r="T145" s="147">
        <v>0</v>
      </c>
      <c r="U145" s="147"/>
      <c r="V145" s="147">
        <v>2</v>
      </c>
      <c r="W145" s="147">
        <v>0</v>
      </c>
      <c r="X145" s="147">
        <v>0</v>
      </c>
      <c r="Y145" s="147">
        <v>2</v>
      </c>
      <c r="Z145" s="147">
        <v>0</v>
      </c>
      <c r="AA145" s="147"/>
      <c r="AB145" s="147">
        <v>0</v>
      </c>
      <c r="AC145" s="147">
        <v>1</v>
      </c>
      <c r="AD145" s="147">
        <v>2</v>
      </c>
      <c r="AE145" s="147"/>
      <c r="AF145" s="147">
        <v>24</v>
      </c>
      <c r="AG145" s="147">
        <v>20</v>
      </c>
      <c r="AH145" s="147">
        <v>2</v>
      </c>
      <c r="AI145" s="147">
        <v>2</v>
      </c>
      <c r="AJ145" s="147"/>
      <c r="AK145" s="147">
        <v>4</v>
      </c>
      <c r="AL145" s="219"/>
      <c r="AM145" s="219"/>
      <c r="AN145" s="219"/>
      <c r="AO145" s="219"/>
      <c r="AP145" s="219"/>
      <c r="AQ145" s="219"/>
      <c r="AR145" s="219"/>
    </row>
    <row r="146" spans="1:44" x14ac:dyDescent="0.2">
      <c r="A146" s="142" t="s">
        <v>557</v>
      </c>
      <c r="B146" s="142" t="s">
        <v>558</v>
      </c>
      <c r="C146" s="147"/>
      <c r="D146" s="147"/>
      <c r="E146" s="147">
        <v>89</v>
      </c>
      <c r="F146" s="147"/>
      <c r="G146" s="147">
        <v>49</v>
      </c>
      <c r="H146" s="147">
        <v>49</v>
      </c>
      <c r="I146" s="147">
        <v>0</v>
      </c>
      <c r="J146" s="147">
        <v>0</v>
      </c>
      <c r="K146" s="147"/>
      <c r="L146" s="147">
        <v>5</v>
      </c>
      <c r="M146" s="147">
        <v>0</v>
      </c>
      <c r="N146" s="147">
        <v>0</v>
      </c>
      <c r="O146" s="147">
        <v>5</v>
      </c>
      <c r="P146" s="147"/>
      <c r="Q146" s="147">
        <v>1</v>
      </c>
      <c r="R146" s="147">
        <v>18</v>
      </c>
      <c r="S146" s="147">
        <v>10</v>
      </c>
      <c r="T146" s="147">
        <v>1</v>
      </c>
      <c r="U146" s="147"/>
      <c r="V146" s="147">
        <v>0</v>
      </c>
      <c r="W146" s="147">
        <v>0</v>
      </c>
      <c r="X146" s="147">
        <v>0</v>
      </c>
      <c r="Y146" s="147">
        <v>0</v>
      </c>
      <c r="Z146" s="147">
        <v>0</v>
      </c>
      <c r="AA146" s="147"/>
      <c r="AB146" s="147">
        <v>0</v>
      </c>
      <c r="AC146" s="147">
        <v>1</v>
      </c>
      <c r="AD146" s="147">
        <v>0</v>
      </c>
      <c r="AE146" s="147"/>
      <c r="AF146" s="147">
        <v>0</v>
      </c>
      <c r="AG146" s="147">
        <v>0</v>
      </c>
      <c r="AH146" s="147">
        <v>0</v>
      </c>
      <c r="AI146" s="147">
        <v>0</v>
      </c>
      <c r="AJ146" s="147"/>
      <c r="AK146" s="147">
        <v>4</v>
      </c>
      <c r="AL146" s="219"/>
      <c r="AM146" s="219"/>
      <c r="AN146" s="219"/>
      <c r="AO146" s="219"/>
      <c r="AP146" s="219"/>
      <c r="AQ146" s="219"/>
      <c r="AR146" s="219"/>
    </row>
    <row r="147" spans="1:44" x14ac:dyDescent="0.2">
      <c r="A147" s="142" t="s">
        <v>559</v>
      </c>
      <c r="B147" s="142" t="s">
        <v>560</v>
      </c>
      <c r="C147" s="147"/>
      <c r="D147" s="147"/>
      <c r="E147" s="147">
        <v>0</v>
      </c>
      <c r="F147" s="147"/>
      <c r="G147" s="147">
        <v>0</v>
      </c>
      <c r="H147" s="147">
        <v>0</v>
      </c>
      <c r="I147" s="147">
        <v>0</v>
      </c>
      <c r="J147" s="147">
        <v>0</v>
      </c>
      <c r="K147" s="147"/>
      <c r="L147" s="147">
        <v>0</v>
      </c>
      <c r="M147" s="147">
        <v>0</v>
      </c>
      <c r="N147" s="147">
        <v>0</v>
      </c>
      <c r="O147" s="147">
        <v>0</v>
      </c>
      <c r="P147" s="147"/>
      <c r="Q147" s="147">
        <v>0</v>
      </c>
      <c r="R147" s="147">
        <v>0</v>
      </c>
      <c r="S147" s="147">
        <v>0</v>
      </c>
      <c r="T147" s="147">
        <v>0</v>
      </c>
      <c r="U147" s="147"/>
      <c r="V147" s="147">
        <v>0</v>
      </c>
      <c r="W147" s="147">
        <v>0</v>
      </c>
      <c r="X147" s="147">
        <v>0</v>
      </c>
      <c r="Y147" s="147">
        <v>0</v>
      </c>
      <c r="Z147" s="147">
        <v>0</v>
      </c>
      <c r="AA147" s="147"/>
      <c r="AB147" s="147">
        <v>0</v>
      </c>
      <c r="AC147" s="147">
        <v>0</v>
      </c>
      <c r="AD147" s="147">
        <v>0</v>
      </c>
      <c r="AE147" s="147"/>
      <c r="AF147" s="147">
        <v>0</v>
      </c>
      <c r="AG147" s="147">
        <v>0</v>
      </c>
      <c r="AH147" s="147">
        <v>0</v>
      </c>
      <c r="AI147" s="147">
        <v>0</v>
      </c>
      <c r="AJ147" s="147"/>
      <c r="AK147" s="147">
        <v>0</v>
      </c>
      <c r="AL147" s="219"/>
      <c r="AM147" s="219"/>
      <c r="AN147" s="219"/>
      <c r="AO147" s="219"/>
      <c r="AP147" s="219"/>
      <c r="AQ147" s="219"/>
      <c r="AR147" s="219"/>
    </row>
    <row r="148" spans="1:44" x14ac:dyDescent="0.2">
      <c r="A148" s="142" t="s">
        <v>561</v>
      </c>
      <c r="B148" s="142" t="s">
        <v>562</v>
      </c>
      <c r="C148" s="147"/>
      <c r="D148" s="147"/>
      <c r="E148" s="147">
        <v>153</v>
      </c>
      <c r="F148" s="147"/>
      <c r="G148" s="147">
        <v>34</v>
      </c>
      <c r="H148" s="147">
        <v>31</v>
      </c>
      <c r="I148" s="147">
        <v>2</v>
      </c>
      <c r="J148" s="147">
        <v>1</v>
      </c>
      <c r="K148" s="147"/>
      <c r="L148" s="147">
        <v>58</v>
      </c>
      <c r="M148" s="147">
        <v>9</v>
      </c>
      <c r="N148" s="147">
        <v>0</v>
      </c>
      <c r="O148" s="147">
        <v>49</v>
      </c>
      <c r="P148" s="147"/>
      <c r="Q148" s="147">
        <v>0</v>
      </c>
      <c r="R148" s="147">
        <v>34</v>
      </c>
      <c r="S148" s="147">
        <v>9</v>
      </c>
      <c r="T148" s="147">
        <v>0</v>
      </c>
      <c r="U148" s="147"/>
      <c r="V148" s="147">
        <v>0</v>
      </c>
      <c r="W148" s="147">
        <v>0</v>
      </c>
      <c r="X148" s="147">
        <v>0</v>
      </c>
      <c r="Y148" s="147">
        <v>0</v>
      </c>
      <c r="Z148" s="147">
        <v>0</v>
      </c>
      <c r="AA148" s="147"/>
      <c r="AB148" s="147">
        <v>0</v>
      </c>
      <c r="AC148" s="147">
        <v>3</v>
      </c>
      <c r="AD148" s="147">
        <v>11</v>
      </c>
      <c r="AE148" s="147"/>
      <c r="AF148" s="147">
        <v>1</v>
      </c>
      <c r="AG148" s="147">
        <v>1</v>
      </c>
      <c r="AH148" s="147">
        <v>0</v>
      </c>
      <c r="AI148" s="147">
        <v>0</v>
      </c>
      <c r="AJ148" s="147"/>
      <c r="AK148" s="147">
        <v>3</v>
      </c>
      <c r="AL148" s="219"/>
      <c r="AM148" s="219"/>
      <c r="AN148" s="219"/>
      <c r="AO148" s="219"/>
      <c r="AP148" s="219"/>
      <c r="AQ148" s="219"/>
      <c r="AR148" s="219"/>
    </row>
    <row r="149" spans="1:44" x14ac:dyDescent="0.2">
      <c r="A149" s="142" t="s">
        <v>563</v>
      </c>
      <c r="B149" s="142" t="s">
        <v>564</v>
      </c>
      <c r="C149" s="147"/>
      <c r="D149" s="147"/>
      <c r="E149" s="147">
        <v>111</v>
      </c>
      <c r="F149" s="147"/>
      <c r="G149" s="147">
        <v>43</v>
      </c>
      <c r="H149" s="147">
        <v>38</v>
      </c>
      <c r="I149" s="147">
        <v>4</v>
      </c>
      <c r="J149" s="147">
        <v>1</v>
      </c>
      <c r="K149" s="147"/>
      <c r="L149" s="147">
        <v>5</v>
      </c>
      <c r="M149" s="147">
        <v>0</v>
      </c>
      <c r="N149" s="147">
        <v>2</v>
      </c>
      <c r="O149" s="147">
        <v>3</v>
      </c>
      <c r="P149" s="147"/>
      <c r="Q149" s="147">
        <v>1</v>
      </c>
      <c r="R149" s="147">
        <v>26</v>
      </c>
      <c r="S149" s="147">
        <v>11</v>
      </c>
      <c r="T149" s="147">
        <v>0</v>
      </c>
      <c r="U149" s="147"/>
      <c r="V149" s="147">
        <v>0</v>
      </c>
      <c r="W149" s="147">
        <v>0</v>
      </c>
      <c r="X149" s="147">
        <v>0</v>
      </c>
      <c r="Y149" s="147">
        <v>0</v>
      </c>
      <c r="Z149" s="147">
        <v>0</v>
      </c>
      <c r="AA149" s="147"/>
      <c r="AB149" s="147">
        <v>0</v>
      </c>
      <c r="AC149" s="147">
        <v>2</v>
      </c>
      <c r="AD149" s="147">
        <v>20</v>
      </c>
      <c r="AE149" s="147"/>
      <c r="AF149" s="147">
        <v>1</v>
      </c>
      <c r="AG149" s="147">
        <v>1</v>
      </c>
      <c r="AH149" s="147">
        <v>0</v>
      </c>
      <c r="AI149" s="147">
        <v>0</v>
      </c>
      <c r="AJ149" s="147"/>
      <c r="AK149" s="147">
        <v>2</v>
      </c>
      <c r="AL149" s="219"/>
      <c r="AM149" s="219"/>
      <c r="AN149" s="219"/>
      <c r="AO149" s="219"/>
      <c r="AP149" s="219"/>
      <c r="AQ149" s="219"/>
      <c r="AR149" s="219"/>
    </row>
    <row r="150" spans="1:44" x14ac:dyDescent="0.2">
      <c r="A150" s="142" t="s">
        <v>565</v>
      </c>
      <c r="B150" s="142" t="s">
        <v>566</v>
      </c>
      <c r="C150" s="147"/>
      <c r="D150" s="147"/>
      <c r="E150" s="147">
        <v>46</v>
      </c>
      <c r="F150" s="147"/>
      <c r="G150" s="147">
        <v>20</v>
      </c>
      <c r="H150" s="147">
        <v>20</v>
      </c>
      <c r="I150" s="147">
        <v>0</v>
      </c>
      <c r="J150" s="147">
        <v>0</v>
      </c>
      <c r="K150" s="147"/>
      <c r="L150" s="147">
        <v>8</v>
      </c>
      <c r="M150" s="147">
        <v>0</v>
      </c>
      <c r="N150" s="147">
        <v>3</v>
      </c>
      <c r="O150" s="147">
        <v>5</v>
      </c>
      <c r="P150" s="147"/>
      <c r="Q150" s="147">
        <v>2</v>
      </c>
      <c r="R150" s="147">
        <v>11</v>
      </c>
      <c r="S150" s="147">
        <v>2</v>
      </c>
      <c r="T150" s="147">
        <v>0</v>
      </c>
      <c r="U150" s="147"/>
      <c r="V150" s="147">
        <v>0</v>
      </c>
      <c r="W150" s="147">
        <v>0</v>
      </c>
      <c r="X150" s="147">
        <v>0</v>
      </c>
      <c r="Y150" s="147">
        <v>0</v>
      </c>
      <c r="Z150" s="147">
        <v>0</v>
      </c>
      <c r="AA150" s="147"/>
      <c r="AB150" s="147">
        <v>0</v>
      </c>
      <c r="AC150" s="147">
        <v>0</v>
      </c>
      <c r="AD150" s="147">
        <v>0</v>
      </c>
      <c r="AE150" s="147"/>
      <c r="AF150" s="147">
        <v>2</v>
      </c>
      <c r="AG150" s="147">
        <v>2</v>
      </c>
      <c r="AH150" s="147">
        <v>0</v>
      </c>
      <c r="AI150" s="147">
        <v>0</v>
      </c>
      <c r="AJ150" s="147"/>
      <c r="AK150" s="147">
        <v>1</v>
      </c>
      <c r="AL150" s="219"/>
      <c r="AM150" s="219"/>
      <c r="AN150" s="219"/>
      <c r="AO150" s="219"/>
      <c r="AP150" s="219"/>
      <c r="AQ150" s="219"/>
      <c r="AR150" s="219"/>
    </row>
    <row r="151" spans="1:44" x14ac:dyDescent="0.2">
      <c r="A151" s="142" t="s">
        <v>567</v>
      </c>
      <c r="B151" s="142" t="s">
        <v>568</v>
      </c>
      <c r="C151" s="147"/>
      <c r="D151" s="147"/>
      <c r="E151" s="147">
        <v>433</v>
      </c>
      <c r="F151" s="147"/>
      <c r="G151" s="147">
        <v>134</v>
      </c>
      <c r="H151" s="147">
        <v>126</v>
      </c>
      <c r="I151" s="147">
        <v>8</v>
      </c>
      <c r="J151" s="147">
        <v>0</v>
      </c>
      <c r="K151" s="147"/>
      <c r="L151" s="147">
        <v>96</v>
      </c>
      <c r="M151" s="147">
        <v>39</v>
      </c>
      <c r="N151" s="147">
        <v>10</v>
      </c>
      <c r="O151" s="147">
        <v>47</v>
      </c>
      <c r="P151" s="147"/>
      <c r="Q151" s="147">
        <v>3</v>
      </c>
      <c r="R151" s="147">
        <v>92</v>
      </c>
      <c r="S151" s="147">
        <v>27</v>
      </c>
      <c r="T151" s="147">
        <v>0</v>
      </c>
      <c r="U151" s="147"/>
      <c r="V151" s="147">
        <v>0</v>
      </c>
      <c r="W151" s="147">
        <v>0</v>
      </c>
      <c r="X151" s="147">
        <v>0</v>
      </c>
      <c r="Y151" s="147">
        <v>0</v>
      </c>
      <c r="Z151" s="147">
        <v>0</v>
      </c>
      <c r="AA151" s="147"/>
      <c r="AB151" s="147">
        <v>0</v>
      </c>
      <c r="AC151" s="147">
        <v>1</v>
      </c>
      <c r="AD151" s="147">
        <v>43</v>
      </c>
      <c r="AE151" s="147"/>
      <c r="AF151" s="147">
        <v>34</v>
      </c>
      <c r="AG151" s="147">
        <v>29</v>
      </c>
      <c r="AH151" s="147">
        <v>3</v>
      </c>
      <c r="AI151" s="147">
        <v>2</v>
      </c>
      <c r="AJ151" s="147"/>
      <c r="AK151" s="147">
        <v>3</v>
      </c>
      <c r="AL151" s="219"/>
      <c r="AM151" s="219"/>
      <c r="AN151" s="219"/>
      <c r="AO151" s="219"/>
      <c r="AP151" s="219"/>
      <c r="AQ151" s="219"/>
      <c r="AR151" s="219"/>
    </row>
    <row r="152" spans="1:44" x14ac:dyDescent="0.2">
      <c r="A152" s="142" t="s">
        <v>569</v>
      </c>
      <c r="B152" s="142" t="s">
        <v>570</v>
      </c>
      <c r="C152" s="147"/>
      <c r="D152" s="147"/>
      <c r="E152" s="147">
        <v>60</v>
      </c>
      <c r="F152" s="147"/>
      <c r="G152" s="147">
        <v>40</v>
      </c>
      <c r="H152" s="147">
        <v>36</v>
      </c>
      <c r="I152" s="147">
        <v>3</v>
      </c>
      <c r="J152" s="147">
        <v>1</v>
      </c>
      <c r="K152" s="147"/>
      <c r="L152" s="147">
        <v>1</v>
      </c>
      <c r="M152" s="147">
        <v>0</v>
      </c>
      <c r="N152" s="147">
        <v>0</v>
      </c>
      <c r="O152" s="147">
        <v>1</v>
      </c>
      <c r="P152" s="147"/>
      <c r="Q152" s="147">
        <v>0</v>
      </c>
      <c r="R152" s="147">
        <v>13</v>
      </c>
      <c r="S152" s="147">
        <v>4</v>
      </c>
      <c r="T152" s="147">
        <v>1</v>
      </c>
      <c r="U152" s="147"/>
      <c r="V152" s="147">
        <v>0</v>
      </c>
      <c r="W152" s="147">
        <v>0</v>
      </c>
      <c r="X152" s="147">
        <v>0</v>
      </c>
      <c r="Y152" s="147">
        <v>0</v>
      </c>
      <c r="Z152" s="147">
        <v>0</v>
      </c>
      <c r="AA152" s="147"/>
      <c r="AB152" s="147">
        <v>0</v>
      </c>
      <c r="AC152" s="147">
        <v>0</v>
      </c>
      <c r="AD152" s="147">
        <v>0</v>
      </c>
      <c r="AE152" s="147"/>
      <c r="AF152" s="147">
        <v>1</v>
      </c>
      <c r="AG152" s="147">
        <v>1</v>
      </c>
      <c r="AH152" s="147">
        <v>0</v>
      </c>
      <c r="AI152" s="147">
        <v>0</v>
      </c>
      <c r="AJ152" s="147"/>
      <c r="AK152" s="147">
        <v>0</v>
      </c>
      <c r="AL152" s="219"/>
      <c r="AM152" s="219"/>
      <c r="AN152" s="219"/>
      <c r="AO152" s="219"/>
      <c r="AP152" s="219"/>
      <c r="AQ152" s="219"/>
      <c r="AR152" s="219"/>
    </row>
    <row r="153" spans="1:44" x14ac:dyDescent="0.2">
      <c r="A153" s="142" t="s">
        <v>571</v>
      </c>
      <c r="B153" s="142" t="s">
        <v>572</v>
      </c>
      <c r="C153" s="147"/>
      <c r="D153" s="147"/>
      <c r="E153" s="147">
        <v>249</v>
      </c>
      <c r="F153" s="147"/>
      <c r="G153" s="147">
        <v>55</v>
      </c>
      <c r="H153" s="147">
        <v>51</v>
      </c>
      <c r="I153" s="147">
        <v>1</v>
      </c>
      <c r="J153" s="147">
        <v>3</v>
      </c>
      <c r="K153" s="147"/>
      <c r="L153" s="147">
        <v>26</v>
      </c>
      <c r="M153" s="147">
        <v>2</v>
      </c>
      <c r="N153" s="147">
        <v>3</v>
      </c>
      <c r="O153" s="147">
        <v>21</v>
      </c>
      <c r="P153" s="147"/>
      <c r="Q153" s="147">
        <v>4</v>
      </c>
      <c r="R153" s="147">
        <v>77</v>
      </c>
      <c r="S153" s="147">
        <v>23</v>
      </c>
      <c r="T153" s="147">
        <v>1</v>
      </c>
      <c r="U153" s="147"/>
      <c r="V153" s="147">
        <v>0</v>
      </c>
      <c r="W153" s="147">
        <v>0</v>
      </c>
      <c r="X153" s="147">
        <v>0</v>
      </c>
      <c r="Y153" s="147">
        <v>0</v>
      </c>
      <c r="Z153" s="147">
        <v>0</v>
      </c>
      <c r="AA153" s="147"/>
      <c r="AB153" s="147">
        <v>0</v>
      </c>
      <c r="AC153" s="147">
        <v>10</v>
      </c>
      <c r="AD153" s="147">
        <v>37</v>
      </c>
      <c r="AE153" s="147"/>
      <c r="AF153" s="147">
        <v>9</v>
      </c>
      <c r="AG153" s="147">
        <v>7</v>
      </c>
      <c r="AH153" s="147">
        <v>0</v>
      </c>
      <c r="AI153" s="147">
        <v>2</v>
      </c>
      <c r="AJ153" s="147"/>
      <c r="AK153" s="147">
        <v>7</v>
      </c>
      <c r="AL153" s="219"/>
      <c r="AM153" s="219"/>
      <c r="AN153" s="219"/>
      <c r="AO153" s="219"/>
      <c r="AP153" s="219"/>
      <c r="AQ153" s="219"/>
      <c r="AR153" s="219"/>
    </row>
    <row r="154" spans="1:44" x14ac:dyDescent="0.2">
      <c r="A154" s="142" t="s">
        <v>573</v>
      </c>
      <c r="B154" s="142" t="s">
        <v>574</v>
      </c>
      <c r="C154" s="147"/>
      <c r="D154" s="147"/>
      <c r="E154" s="147">
        <v>157</v>
      </c>
      <c r="F154" s="147"/>
      <c r="G154" s="147">
        <v>83</v>
      </c>
      <c r="H154" s="147">
        <v>81</v>
      </c>
      <c r="I154" s="147">
        <v>2</v>
      </c>
      <c r="J154" s="147">
        <v>0</v>
      </c>
      <c r="K154" s="147"/>
      <c r="L154" s="147">
        <v>13</v>
      </c>
      <c r="M154" s="147">
        <v>0</v>
      </c>
      <c r="N154" s="147">
        <v>2</v>
      </c>
      <c r="O154" s="147">
        <v>11</v>
      </c>
      <c r="P154" s="147"/>
      <c r="Q154" s="147">
        <v>13</v>
      </c>
      <c r="R154" s="147">
        <v>29</v>
      </c>
      <c r="S154" s="147">
        <v>9</v>
      </c>
      <c r="T154" s="147">
        <v>1</v>
      </c>
      <c r="U154" s="147"/>
      <c r="V154" s="147">
        <v>0</v>
      </c>
      <c r="W154" s="147">
        <v>0</v>
      </c>
      <c r="X154" s="147">
        <v>0</v>
      </c>
      <c r="Y154" s="147">
        <v>0</v>
      </c>
      <c r="Z154" s="147">
        <v>0</v>
      </c>
      <c r="AA154" s="147"/>
      <c r="AB154" s="147">
        <v>0</v>
      </c>
      <c r="AC154" s="147">
        <v>0</v>
      </c>
      <c r="AD154" s="147">
        <v>3</v>
      </c>
      <c r="AE154" s="147"/>
      <c r="AF154" s="147">
        <v>5</v>
      </c>
      <c r="AG154" s="147">
        <v>5</v>
      </c>
      <c r="AH154" s="147">
        <v>0</v>
      </c>
      <c r="AI154" s="147">
        <v>0</v>
      </c>
      <c r="AJ154" s="147"/>
      <c r="AK154" s="147">
        <v>1</v>
      </c>
      <c r="AL154" s="219"/>
      <c r="AM154" s="219"/>
      <c r="AN154" s="219"/>
      <c r="AO154" s="219"/>
      <c r="AP154" s="219"/>
      <c r="AQ154" s="219"/>
      <c r="AR154" s="219"/>
    </row>
    <row r="155" spans="1:44" x14ac:dyDescent="0.2">
      <c r="A155" s="142" t="s">
        <v>575</v>
      </c>
      <c r="B155" s="142" t="s">
        <v>576</v>
      </c>
      <c r="C155" s="147"/>
      <c r="D155" s="147"/>
      <c r="E155" s="147">
        <v>267</v>
      </c>
      <c r="F155" s="147"/>
      <c r="G155" s="147">
        <v>148</v>
      </c>
      <c r="H155" s="147">
        <v>131</v>
      </c>
      <c r="I155" s="147">
        <v>11</v>
      </c>
      <c r="J155" s="147">
        <v>6</v>
      </c>
      <c r="K155" s="147"/>
      <c r="L155" s="147">
        <v>50</v>
      </c>
      <c r="M155" s="147">
        <v>38</v>
      </c>
      <c r="N155" s="147">
        <v>5</v>
      </c>
      <c r="O155" s="147">
        <v>7</v>
      </c>
      <c r="P155" s="147"/>
      <c r="Q155" s="147">
        <v>0</v>
      </c>
      <c r="R155" s="147">
        <v>50</v>
      </c>
      <c r="S155" s="147">
        <v>10</v>
      </c>
      <c r="T155" s="147">
        <v>0</v>
      </c>
      <c r="U155" s="147"/>
      <c r="V155" s="147">
        <v>1</v>
      </c>
      <c r="W155" s="147">
        <v>0</v>
      </c>
      <c r="X155" s="147">
        <v>0</v>
      </c>
      <c r="Y155" s="147">
        <v>1</v>
      </c>
      <c r="Z155" s="147">
        <v>0</v>
      </c>
      <c r="AA155" s="147"/>
      <c r="AB155" s="147">
        <v>0</v>
      </c>
      <c r="AC155" s="147">
        <v>0</v>
      </c>
      <c r="AD155" s="147">
        <v>0</v>
      </c>
      <c r="AE155" s="147"/>
      <c r="AF155" s="147">
        <v>6</v>
      </c>
      <c r="AG155" s="147">
        <v>6</v>
      </c>
      <c r="AH155" s="147">
        <v>0</v>
      </c>
      <c r="AI155" s="147">
        <v>0</v>
      </c>
      <c r="AJ155" s="147"/>
      <c r="AK155" s="147">
        <v>2</v>
      </c>
      <c r="AL155" s="219"/>
      <c r="AM155" s="219"/>
      <c r="AN155" s="219"/>
      <c r="AO155" s="219"/>
      <c r="AP155" s="219"/>
      <c r="AQ155" s="219"/>
      <c r="AR155" s="219"/>
    </row>
    <row r="156" spans="1:44" x14ac:dyDescent="0.2">
      <c r="A156" s="142" t="s">
        <v>577</v>
      </c>
      <c r="B156" s="142" t="s">
        <v>578</v>
      </c>
      <c r="C156" s="147"/>
      <c r="D156" s="147"/>
      <c r="E156" s="147">
        <v>79</v>
      </c>
      <c r="F156" s="147"/>
      <c r="G156" s="147">
        <v>35</v>
      </c>
      <c r="H156" s="147">
        <v>31</v>
      </c>
      <c r="I156" s="147">
        <v>3</v>
      </c>
      <c r="J156" s="147">
        <v>1</v>
      </c>
      <c r="K156" s="147"/>
      <c r="L156" s="147">
        <v>5</v>
      </c>
      <c r="M156" s="147">
        <v>0</v>
      </c>
      <c r="N156" s="147">
        <v>1</v>
      </c>
      <c r="O156" s="147">
        <v>4</v>
      </c>
      <c r="P156" s="147"/>
      <c r="Q156" s="147">
        <v>1</v>
      </c>
      <c r="R156" s="147">
        <v>10</v>
      </c>
      <c r="S156" s="147">
        <v>11</v>
      </c>
      <c r="T156" s="147">
        <v>0</v>
      </c>
      <c r="U156" s="147"/>
      <c r="V156" s="147">
        <v>0</v>
      </c>
      <c r="W156" s="147">
        <v>0</v>
      </c>
      <c r="X156" s="147">
        <v>0</v>
      </c>
      <c r="Y156" s="147">
        <v>0</v>
      </c>
      <c r="Z156" s="147">
        <v>0</v>
      </c>
      <c r="AA156" s="147"/>
      <c r="AB156" s="147">
        <v>0</v>
      </c>
      <c r="AC156" s="147">
        <v>0</v>
      </c>
      <c r="AD156" s="147">
        <v>7</v>
      </c>
      <c r="AE156" s="147"/>
      <c r="AF156" s="147">
        <v>8</v>
      </c>
      <c r="AG156" s="147">
        <v>4</v>
      </c>
      <c r="AH156" s="147">
        <v>2</v>
      </c>
      <c r="AI156" s="147">
        <v>2</v>
      </c>
      <c r="AJ156" s="147"/>
      <c r="AK156" s="147">
        <v>2</v>
      </c>
      <c r="AL156" s="219"/>
      <c r="AM156" s="219"/>
      <c r="AN156" s="219"/>
      <c r="AO156" s="219"/>
      <c r="AP156" s="219"/>
      <c r="AQ156" s="219"/>
      <c r="AR156" s="219"/>
    </row>
    <row r="157" spans="1:44" x14ac:dyDescent="0.2">
      <c r="A157" s="142" t="s">
        <v>579</v>
      </c>
      <c r="B157" s="142" t="s">
        <v>580</v>
      </c>
      <c r="C157" s="147"/>
      <c r="D157" s="147"/>
      <c r="E157" s="147">
        <v>715</v>
      </c>
      <c r="F157" s="147"/>
      <c r="G157" s="147">
        <v>211</v>
      </c>
      <c r="H157" s="147">
        <v>183</v>
      </c>
      <c r="I157" s="147">
        <v>25</v>
      </c>
      <c r="J157" s="147">
        <v>3</v>
      </c>
      <c r="K157" s="147"/>
      <c r="L157" s="147">
        <v>111</v>
      </c>
      <c r="M157" s="147">
        <v>44</v>
      </c>
      <c r="N157" s="147">
        <v>0</v>
      </c>
      <c r="O157" s="147">
        <v>67</v>
      </c>
      <c r="P157" s="147"/>
      <c r="Q157" s="147">
        <v>8</v>
      </c>
      <c r="R157" s="147">
        <v>224</v>
      </c>
      <c r="S157" s="147">
        <v>82</v>
      </c>
      <c r="T157" s="147">
        <v>2</v>
      </c>
      <c r="U157" s="147"/>
      <c r="V157" s="147">
        <v>0</v>
      </c>
      <c r="W157" s="147">
        <v>0</v>
      </c>
      <c r="X157" s="147">
        <v>0</v>
      </c>
      <c r="Y157" s="147">
        <v>0</v>
      </c>
      <c r="Z157" s="147">
        <v>0</v>
      </c>
      <c r="AA157" s="147"/>
      <c r="AB157" s="147">
        <v>0</v>
      </c>
      <c r="AC157" s="147">
        <v>4</v>
      </c>
      <c r="AD157" s="147">
        <v>54</v>
      </c>
      <c r="AE157" s="147"/>
      <c r="AF157" s="147">
        <v>13</v>
      </c>
      <c r="AG157" s="147">
        <v>10</v>
      </c>
      <c r="AH157" s="147">
        <v>0</v>
      </c>
      <c r="AI157" s="147">
        <v>3</v>
      </c>
      <c r="AJ157" s="147"/>
      <c r="AK157" s="147">
        <v>6</v>
      </c>
      <c r="AL157" s="219"/>
      <c r="AM157" s="219"/>
      <c r="AN157" s="219"/>
      <c r="AO157" s="219"/>
      <c r="AP157" s="219"/>
      <c r="AQ157" s="219"/>
      <c r="AR157" s="219"/>
    </row>
    <row r="158" spans="1:44" x14ac:dyDescent="0.2">
      <c r="A158" s="142" t="s">
        <v>581</v>
      </c>
      <c r="B158" s="142" t="s">
        <v>582</v>
      </c>
      <c r="C158" s="147"/>
      <c r="D158" s="147"/>
      <c r="E158" s="147">
        <v>433</v>
      </c>
      <c r="F158" s="147"/>
      <c r="G158" s="147">
        <v>268</v>
      </c>
      <c r="H158" s="147">
        <v>250</v>
      </c>
      <c r="I158" s="147">
        <v>15</v>
      </c>
      <c r="J158" s="147">
        <v>3</v>
      </c>
      <c r="K158" s="147"/>
      <c r="L158" s="147">
        <v>12</v>
      </c>
      <c r="M158" s="147">
        <v>1</v>
      </c>
      <c r="N158" s="147">
        <v>0</v>
      </c>
      <c r="O158" s="147">
        <v>11</v>
      </c>
      <c r="P158" s="147"/>
      <c r="Q158" s="147">
        <v>1</v>
      </c>
      <c r="R158" s="147">
        <v>102</v>
      </c>
      <c r="S158" s="147">
        <v>25</v>
      </c>
      <c r="T158" s="147">
        <v>6</v>
      </c>
      <c r="U158" s="147"/>
      <c r="V158" s="147">
        <v>0</v>
      </c>
      <c r="W158" s="147">
        <v>0</v>
      </c>
      <c r="X158" s="147">
        <v>0</v>
      </c>
      <c r="Y158" s="147">
        <v>0</v>
      </c>
      <c r="Z158" s="147">
        <v>0</v>
      </c>
      <c r="AA158" s="147"/>
      <c r="AB158" s="147">
        <v>0</v>
      </c>
      <c r="AC158" s="147">
        <v>1</v>
      </c>
      <c r="AD158" s="147">
        <v>15</v>
      </c>
      <c r="AE158" s="147"/>
      <c r="AF158" s="147">
        <v>3</v>
      </c>
      <c r="AG158" s="147">
        <v>1</v>
      </c>
      <c r="AH158" s="147">
        <v>1</v>
      </c>
      <c r="AI158" s="147">
        <v>1</v>
      </c>
      <c r="AJ158" s="147"/>
      <c r="AK158" s="147">
        <v>0</v>
      </c>
      <c r="AL158" s="219"/>
      <c r="AM158" s="219"/>
      <c r="AN158" s="219"/>
      <c r="AO158" s="219"/>
      <c r="AP158" s="219"/>
      <c r="AQ158" s="219"/>
      <c r="AR158" s="219"/>
    </row>
    <row r="159" spans="1:44" x14ac:dyDescent="0.2">
      <c r="A159" s="142" t="s">
        <v>583</v>
      </c>
      <c r="B159" s="142" t="s">
        <v>584</v>
      </c>
      <c r="C159" s="147"/>
      <c r="D159" s="147"/>
      <c r="E159" s="147">
        <v>49</v>
      </c>
      <c r="F159" s="147"/>
      <c r="G159" s="147">
        <v>30</v>
      </c>
      <c r="H159" s="147">
        <v>26</v>
      </c>
      <c r="I159" s="147">
        <v>3</v>
      </c>
      <c r="J159" s="147">
        <v>1</v>
      </c>
      <c r="K159" s="147"/>
      <c r="L159" s="147">
        <v>3</v>
      </c>
      <c r="M159" s="147">
        <v>0</v>
      </c>
      <c r="N159" s="147">
        <v>1</v>
      </c>
      <c r="O159" s="147">
        <v>2</v>
      </c>
      <c r="P159" s="147"/>
      <c r="Q159" s="147">
        <v>0</v>
      </c>
      <c r="R159" s="147">
        <v>14</v>
      </c>
      <c r="S159" s="147">
        <v>1</v>
      </c>
      <c r="T159" s="147">
        <v>0</v>
      </c>
      <c r="U159" s="147"/>
      <c r="V159" s="147">
        <v>0</v>
      </c>
      <c r="W159" s="147">
        <v>0</v>
      </c>
      <c r="X159" s="147">
        <v>0</v>
      </c>
      <c r="Y159" s="147">
        <v>0</v>
      </c>
      <c r="Z159" s="147">
        <v>0</v>
      </c>
      <c r="AA159" s="147"/>
      <c r="AB159" s="147">
        <v>0</v>
      </c>
      <c r="AC159" s="147">
        <v>0</v>
      </c>
      <c r="AD159" s="147">
        <v>0</v>
      </c>
      <c r="AE159" s="147"/>
      <c r="AF159" s="147">
        <v>0</v>
      </c>
      <c r="AG159" s="147">
        <v>0</v>
      </c>
      <c r="AH159" s="147">
        <v>0</v>
      </c>
      <c r="AI159" s="147">
        <v>0</v>
      </c>
      <c r="AJ159" s="147"/>
      <c r="AK159" s="147">
        <v>1</v>
      </c>
      <c r="AL159" s="219"/>
      <c r="AM159" s="219"/>
      <c r="AN159" s="219"/>
      <c r="AO159" s="219"/>
      <c r="AP159" s="219"/>
      <c r="AQ159" s="219"/>
      <c r="AR159" s="219"/>
    </row>
    <row r="160" spans="1:44" x14ac:dyDescent="0.2">
      <c r="A160" s="142" t="s">
        <v>585</v>
      </c>
      <c r="B160" s="142" t="s">
        <v>586</v>
      </c>
      <c r="C160" s="147"/>
      <c r="D160" s="147"/>
      <c r="E160" s="147">
        <v>348</v>
      </c>
      <c r="F160" s="147"/>
      <c r="G160" s="147">
        <v>172</v>
      </c>
      <c r="H160" s="147">
        <v>130</v>
      </c>
      <c r="I160" s="147">
        <v>35</v>
      </c>
      <c r="J160" s="147">
        <v>7</v>
      </c>
      <c r="K160" s="147"/>
      <c r="L160" s="147">
        <v>17</v>
      </c>
      <c r="M160" s="147">
        <v>8</v>
      </c>
      <c r="N160" s="147">
        <v>2</v>
      </c>
      <c r="O160" s="147">
        <v>7</v>
      </c>
      <c r="P160" s="147"/>
      <c r="Q160" s="147">
        <v>1</v>
      </c>
      <c r="R160" s="147">
        <v>99</v>
      </c>
      <c r="S160" s="147">
        <v>40</v>
      </c>
      <c r="T160" s="147">
        <v>3</v>
      </c>
      <c r="U160" s="147"/>
      <c r="V160" s="147">
        <v>0</v>
      </c>
      <c r="W160" s="147">
        <v>0</v>
      </c>
      <c r="X160" s="147">
        <v>0</v>
      </c>
      <c r="Y160" s="147">
        <v>0</v>
      </c>
      <c r="Z160" s="147">
        <v>0</v>
      </c>
      <c r="AA160" s="147"/>
      <c r="AB160" s="147">
        <v>0</v>
      </c>
      <c r="AC160" s="147">
        <v>2</v>
      </c>
      <c r="AD160" s="147">
        <v>4</v>
      </c>
      <c r="AE160" s="147"/>
      <c r="AF160" s="147">
        <v>7</v>
      </c>
      <c r="AG160" s="147">
        <v>6</v>
      </c>
      <c r="AH160" s="147">
        <v>0</v>
      </c>
      <c r="AI160" s="147">
        <v>1</v>
      </c>
      <c r="AJ160" s="147"/>
      <c r="AK160" s="147">
        <v>3</v>
      </c>
      <c r="AL160" s="219"/>
      <c r="AM160" s="219"/>
      <c r="AN160" s="219"/>
      <c r="AO160" s="219"/>
      <c r="AP160" s="219"/>
      <c r="AQ160" s="219"/>
      <c r="AR160" s="219"/>
    </row>
    <row r="161" spans="1:44" x14ac:dyDescent="0.2">
      <c r="A161" s="142" t="s">
        <v>587</v>
      </c>
      <c r="B161" s="142" t="s">
        <v>588</v>
      </c>
      <c r="C161" s="147"/>
      <c r="D161" s="147"/>
      <c r="E161" s="147">
        <v>61</v>
      </c>
      <c r="F161" s="147"/>
      <c r="G161" s="147">
        <v>19</v>
      </c>
      <c r="H161" s="147">
        <v>16</v>
      </c>
      <c r="I161" s="147">
        <v>2</v>
      </c>
      <c r="J161" s="147">
        <v>1</v>
      </c>
      <c r="K161" s="147"/>
      <c r="L161" s="147">
        <v>10</v>
      </c>
      <c r="M161" s="147">
        <v>4</v>
      </c>
      <c r="N161" s="147">
        <v>6</v>
      </c>
      <c r="O161" s="147">
        <v>0</v>
      </c>
      <c r="P161" s="147"/>
      <c r="Q161" s="147">
        <v>5</v>
      </c>
      <c r="R161" s="147">
        <v>17</v>
      </c>
      <c r="S161" s="147">
        <v>2</v>
      </c>
      <c r="T161" s="147">
        <v>0</v>
      </c>
      <c r="U161" s="147"/>
      <c r="V161" s="147">
        <v>0</v>
      </c>
      <c r="W161" s="147">
        <v>0</v>
      </c>
      <c r="X161" s="147">
        <v>0</v>
      </c>
      <c r="Y161" s="147">
        <v>0</v>
      </c>
      <c r="Z161" s="147">
        <v>0</v>
      </c>
      <c r="AA161" s="147"/>
      <c r="AB161" s="147">
        <v>0</v>
      </c>
      <c r="AC161" s="147">
        <v>0</v>
      </c>
      <c r="AD161" s="147">
        <v>0</v>
      </c>
      <c r="AE161" s="147"/>
      <c r="AF161" s="147">
        <v>2</v>
      </c>
      <c r="AG161" s="147">
        <v>2</v>
      </c>
      <c r="AH161" s="147">
        <v>0</v>
      </c>
      <c r="AI161" s="147">
        <v>0</v>
      </c>
      <c r="AJ161" s="147"/>
      <c r="AK161" s="147">
        <v>6</v>
      </c>
      <c r="AL161" s="219"/>
      <c r="AM161" s="219"/>
      <c r="AN161" s="219"/>
      <c r="AO161" s="219"/>
      <c r="AP161" s="219"/>
      <c r="AQ161" s="219"/>
      <c r="AR161" s="219"/>
    </row>
    <row r="162" spans="1:44" x14ac:dyDescent="0.2">
      <c r="A162" s="142" t="s">
        <v>589</v>
      </c>
      <c r="B162" s="142" t="s">
        <v>590</v>
      </c>
      <c r="C162" s="147"/>
      <c r="D162" s="147"/>
      <c r="E162" s="147">
        <v>69</v>
      </c>
      <c r="F162" s="147"/>
      <c r="G162" s="147">
        <v>26</v>
      </c>
      <c r="H162" s="147">
        <v>23</v>
      </c>
      <c r="I162" s="147">
        <v>3</v>
      </c>
      <c r="J162" s="147">
        <v>0</v>
      </c>
      <c r="K162" s="147"/>
      <c r="L162" s="147">
        <v>21</v>
      </c>
      <c r="M162" s="147">
        <v>4</v>
      </c>
      <c r="N162" s="147">
        <v>0</v>
      </c>
      <c r="O162" s="147">
        <v>17</v>
      </c>
      <c r="P162" s="147"/>
      <c r="Q162" s="147">
        <v>3</v>
      </c>
      <c r="R162" s="147">
        <v>9</v>
      </c>
      <c r="S162" s="147">
        <v>2</v>
      </c>
      <c r="T162" s="147">
        <v>1</v>
      </c>
      <c r="U162" s="147"/>
      <c r="V162" s="147">
        <v>0</v>
      </c>
      <c r="W162" s="147">
        <v>0</v>
      </c>
      <c r="X162" s="147">
        <v>0</v>
      </c>
      <c r="Y162" s="147">
        <v>0</v>
      </c>
      <c r="Z162" s="147">
        <v>0</v>
      </c>
      <c r="AA162" s="147"/>
      <c r="AB162" s="147">
        <v>0</v>
      </c>
      <c r="AC162" s="147">
        <v>0</v>
      </c>
      <c r="AD162" s="147">
        <v>0</v>
      </c>
      <c r="AE162" s="147"/>
      <c r="AF162" s="147">
        <v>6</v>
      </c>
      <c r="AG162" s="147">
        <v>6</v>
      </c>
      <c r="AH162" s="147">
        <v>0</v>
      </c>
      <c r="AI162" s="147">
        <v>0</v>
      </c>
      <c r="AJ162" s="147"/>
      <c r="AK162" s="147">
        <v>1</v>
      </c>
      <c r="AL162" s="219"/>
      <c r="AM162" s="219"/>
      <c r="AN162" s="219"/>
      <c r="AO162" s="219"/>
      <c r="AP162" s="219"/>
      <c r="AQ162" s="219"/>
      <c r="AR162" s="219"/>
    </row>
    <row r="163" spans="1:44" x14ac:dyDescent="0.2">
      <c r="A163" s="142" t="s">
        <v>591</v>
      </c>
      <c r="B163" s="142" t="s">
        <v>592</v>
      </c>
      <c r="C163" s="147"/>
      <c r="D163" s="147"/>
      <c r="E163" s="147">
        <v>123</v>
      </c>
      <c r="F163" s="147"/>
      <c r="G163" s="147">
        <v>103</v>
      </c>
      <c r="H163" s="147">
        <v>93</v>
      </c>
      <c r="I163" s="147">
        <v>4</v>
      </c>
      <c r="J163" s="147">
        <v>6</v>
      </c>
      <c r="K163" s="147"/>
      <c r="L163" s="147">
        <v>7</v>
      </c>
      <c r="M163" s="147">
        <v>2</v>
      </c>
      <c r="N163" s="147">
        <v>1</v>
      </c>
      <c r="O163" s="147">
        <v>4</v>
      </c>
      <c r="P163" s="147"/>
      <c r="Q163" s="147">
        <v>0</v>
      </c>
      <c r="R163" s="147">
        <v>9</v>
      </c>
      <c r="S163" s="147">
        <v>1</v>
      </c>
      <c r="T163" s="147">
        <v>2</v>
      </c>
      <c r="U163" s="147"/>
      <c r="V163" s="147">
        <v>0</v>
      </c>
      <c r="W163" s="147">
        <v>0</v>
      </c>
      <c r="X163" s="147">
        <v>0</v>
      </c>
      <c r="Y163" s="147">
        <v>0</v>
      </c>
      <c r="Z163" s="147">
        <v>0</v>
      </c>
      <c r="AA163" s="147"/>
      <c r="AB163" s="147">
        <v>0</v>
      </c>
      <c r="AC163" s="147">
        <v>0</v>
      </c>
      <c r="AD163" s="147">
        <v>0</v>
      </c>
      <c r="AE163" s="147"/>
      <c r="AF163" s="147">
        <v>0</v>
      </c>
      <c r="AG163" s="147">
        <v>0</v>
      </c>
      <c r="AH163" s="147">
        <v>0</v>
      </c>
      <c r="AI163" s="147">
        <v>0</v>
      </c>
      <c r="AJ163" s="147"/>
      <c r="AK163" s="147">
        <v>1</v>
      </c>
      <c r="AL163" s="219"/>
      <c r="AM163" s="219"/>
      <c r="AN163" s="219"/>
      <c r="AO163" s="219"/>
      <c r="AP163" s="219"/>
      <c r="AQ163" s="219"/>
      <c r="AR163" s="219"/>
    </row>
    <row r="164" spans="1:44" x14ac:dyDescent="0.2">
      <c r="A164" s="142" t="s">
        <v>593</v>
      </c>
      <c r="B164" s="142" t="s">
        <v>594</v>
      </c>
      <c r="C164" s="147"/>
      <c r="D164" s="147"/>
      <c r="E164" s="147">
        <v>367</v>
      </c>
      <c r="F164" s="147"/>
      <c r="G164" s="147">
        <v>156</v>
      </c>
      <c r="H164" s="147">
        <v>134</v>
      </c>
      <c r="I164" s="147">
        <v>15</v>
      </c>
      <c r="J164" s="147">
        <v>7</v>
      </c>
      <c r="K164" s="147"/>
      <c r="L164" s="147">
        <v>41</v>
      </c>
      <c r="M164" s="147">
        <v>2</v>
      </c>
      <c r="N164" s="147">
        <v>5</v>
      </c>
      <c r="O164" s="147">
        <v>34</v>
      </c>
      <c r="P164" s="147"/>
      <c r="Q164" s="147">
        <v>2</v>
      </c>
      <c r="R164" s="147">
        <v>88</v>
      </c>
      <c r="S164" s="147">
        <v>32</v>
      </c>
      <c r="T164" s="147">
        <v>11</v>
      </c>
      <c r="U164" s="147"/>
      <c r="V164" s="147">
        <v>0</v>
      </c>
      <c r="W164" s="147">
        <v>0</v>
      </c>
      <c r="X164" s="147">
        <v>0</v>
      </c>
      <c r="Y164" s="147">
        <v>0</v>
      </c>
      <c r="Z164" s="147">
        <v>0</v>
      </c>
      <c r="AA164" s="147"/>
      <c r="AB164" s="147">
        <v>0</v>
      </c>
      <c r="AC164" s="147">
        <v>6</v>
      </c>
      <c r="AD164" s="147">
        <v>19</v>
      </c>
      <c r="AE164" s="147"/>
      <c r="AF164" s="147">
        <v>9</v>
      </c>
      <c r="AG164" s="147">
        <v>3</v>
      </c>
      <c r="AH164" s="147">
        <v>3</v>
      </c>
      <c r="AI164" s="147">
        <v>3</v>
      </c>
      <c r="AJ164" s="147"/>
      <c r="AK164" s="147">
        <v>3</v>
      </c>
      <c r="AL164" s="219"/>
      <c r="AM164" s="219"/>
      <c r="AN164" s="219"/>
      <c r="AO164" s="219"/>
      <c r="AP164" s="219"/>
      <c r="AQ164" s="219"/>
      <c r="AR164" s="219"/>
    </row>
    <row r="165" spans="1:44" x14ac:dyDescent="0.2">
      <c r="A165" s="142" t="s">
        <v>595</v>
      </c>
      <c r="B165" s="142" t="s">
        <v>596</v>
      </c>
      <c r="C165" s="147"/>
      <c r="D165" s="147"/>
      <c r="E165" s="147">
        <v>89</v>
      </c>
      <c r="F165" s="147"/>
      <c r="G165" s="147">
        <v>36</v>
      </c>
      <c r="H165" s="147">
        <v>32</v>
      </c>
      <c r="I165" s="147">
        <v>3</v>
      </c>
      <c r="J165" s="147">
        <v>1</v>
      </c>
      <c r="K165" s="147"/>
      <c r="L165" s="147">
        <v>23</v>
      </c>
      <c r="M165" s="147">
        <v>4</v>
      </c>
      <c r="N165" s="147">
        <v>16</v>
      </c>
      <c r="O165" s="147">
        <v>3</v>
      </c>
      <c r="P165" s="147"/>
      <c r="Q165" s="147">
        <v>2</v>
      </c>
      <c r="R165" s="147">
        <v>17</v>
      </c>
      <c r="S165" s="147">
        <v>8</v>
      </c>
      <c r="T165" s="147">
        <v>0</v>
      </c>
      <c r="U165" s="147"/>
      <c r="V165" s="147">
        <v>0</v>
      </c>
      <c r="W165" s="147">
        <v>0</v>
      </c>
      <c r="X165" s="147">
        <v>0</v>
      </c>
      <c r="Y165" s="147">
        <v>0</v>
      </c>
      <c r="Z165" s="147">
        <v>0</v>
      </c>
      <c r="AA165" s="147"/>
      <c r="AB165" s="147">
        <v>0</v>
      </c>
      <c r="AC165" s="147">
        <v>0</v>
      </c>
      <c r="AD165" s="147">
        <v>0</v>
      </c>
      <c r="AE165" s="147"/>
      <c r="AF165" s="147">
        <v>0</v>
      </c>
      <c r="AG165" s="147">
        <v>0</v>
      </c>
      <c r="AH165" s="147">
        <v>0</v>
      </c>
      <c r="AI165" s="147">
        <v>0</v>
      </c>
      <c r="AJ165" s="147"/>
      <c r="AK165" s="147">
        <v>3</v>
      </c>
      <c r="AL165" s="219"/>
      <c r="AM165" s="219"/>
      <c r="AN165" s="219"/>
      <c r="AO165" s="219"/>
      <c r="AP165" s="219"/>
      <c r="AQ165" s="219"/>
      <c r="AR165" s="219"/>
    </row>
    <row r="166" spans="1:44" x14ac:dyDescent="0.2">
      <c r="A166" s="142" t="s">
        <v>597</v>
      </c>
      <c r="B166" s="142" t="s">
        <v>598</v>
      </c>
      <c r="C166" s="147"/>
      <c r="D166" s="147"/>
      <c r="E166" s="147">
        <v>30</v>
      </c>
      <c r="F166" s="147"/>
      <c r="G166" s="147">
        <v>11</v>
      </c>
      <c r="H166" s="147">
        <v>10</v>
      </c>
      <c r="I166" s="147">
        <v>0</v>
      </c>
      <c r="J166" s="147">
        <v>1</v>
      </c>
      <c r="K166" s="147"/>
      <c r="L166" s="147">
        <v>1</v>
      </c>
      <c r="M166" s="147">
        <v>0</v>
      </c>
      <c r="N166" s="147">
        <v>1</v>
      </c>
      <c r="O166" s="147">
        <v>0</v>
      </c>
      <c r="P166" s="147"/>
      <c r="Q166" s="147">
        <v>1</v>
      </c>
      <c r="R166" s="147">
        <v>11</v>
      </c>
      <c r="S166" s="147">
        <v>3</v>
      </c>
      <c r="T166" s="147">
        <v>0</v>
      </c>
      <c r="U166" s="147"/>
      <c r="V166" s="147">
        <v>0</v>
      </c>
      <c r="W166" s="147">
        <v>0</v>
      </c>
      <c r="X166" s="147">
        <v>0</v>
      </c>
      <c r="Y166" s="147">
        <v>0</v>
      </c>
      <c r="Z166" s="147">
        <v>0</v>
      </c>
      <c r="AA166" s="147"/>
      <c r="AB166" s="147">
        <v>0</v>
      </c>
      <c r="AC166" s="147">
        <v>1</v>
      </c>
      <c r="AD166" s="147">
        <v>0</v>
      </c>
      <c r="AE166" s="147"/>
      <c r="AF166" s="147">
        <v>1</v>
      </c>
      <c r="AG166" s="147">
        <v>1</v>
      </c>
      <c r="AH166" s="147">
        <v>0</v>
      </c>
      <c r="AI166" s="147">
        <v>0</v>
      </c>
      <c r="AJ166" s="147"/>
      <c r="AK166" s="147">
        <v>1</v>
      </c>
      <c r="AL166" s="219"/>
      <c r="AM166" s="219"/>
      <c r="AN166" s="219"/>
      <c r="AO166" s="219"/>
      <c r="AP166" s="219"/>
      <c r="AQ166" s="219"/>
      <c r="AR166" s="219"/>
    </row>
    <row r="167" spans="1:44" x14ac:dyDescent="0.2">
      <c r="A167" s="142" t="s">
        <v>599</v>
      </c>
      <c r="B167" s="142" t="s">
        <v>600</v>
      </c>
      <c r="C167" s="147"/>
      <c r="D167" s="147"/>
      <c r="E167" s="147">
        <v>16</v>
      </c>
      <c r="F167" s="147"/>
      <c r="G167" s="147">
        <v>5</v>
      </c>
      <c r="H167" s="147">
        <v>5</v>
      </c>
      <c r="I167" s="147">
        <v>0</v>
      </c>
      <c r="J167" s="147">
        <v>0</v>
      </c>
      <c r="K167" s="147"/>
      <c r="L167" s="147">
        <v>1</v>
      </c>
      <c r="M167" s="147">
        <v>1</v>
      </c>
      <c r="N167" s="147">
        <v>0</v>
      </c>
      <c r="O167" s="147">
        <v>0</v>
      </c>
      <c r="P167" s="147"/>
      <c r="Q167" s="147">
        <v>0</v>
      </c>
      <c r="R167" s="147">
        <v>9</v>
      </c>
      <c r="S167" s="147">
        <v>0</v>
      </c>
      <c r="T167" s="147">
        <v>0</v>
      </c>
      <c r="U167" s="147"/>
      <c r="V167" s="147">
        <v>0</v>
      </c>
      <c r="W167" s="147">
        <v>0</v>
      </c>
      <c r="X167" s="147">
        <v>0</v>
      </c>
      <c r="Y167" s="147">
        <v>0</v>
      </c>
      <c r="Z167" s="147">
        <v>0</v>
      </c>
      <c r="AA167" s="147"/>
      <c r="AB167" s="147">
        <v>0</v>
      </c>
      <c r="AC167" s="147">
        <v>0</v>
      </c>
      <c r="AD167" s="147">
        <v>0</v>
      </c>
      <c r="AE167" s="147"/>
      <c r="AF167" s="147">
        <v>0</v>
      </c>
      <c r="AG167" s="147">
        <v>0</v>
      </c>
      <c r="AH167" s="147">
        <v>0</v>
      </c>
      <c r="AI167" s="147">
        <v>0</v>
      </c>
      <c r="AJ167" s="147"/>
      <c r="AK167" s="147">
        <v>1</v>
      </c>
      <c r="AL167" s="219"/>
      <c r="AM167" s="219"/>
      <c r="AN167" s="219"/>
      <c r="AO167" s="219"/>
      <c r="AP167" s="219"/>
      <c r="AQ167" s="219"/>
      <c r="AR167" s="219"/>
    </row>
    <row r="168" spans="1:44" x14ac:dyDescent="0.2">
      <c r="A168" s="142" t="s">
        <v>601</v>
      </c>
      <c r="B168" s="142" t="s">
        <v>602</v>
      </c>
      <c r="C168" s="147"/>
      <c r="D168" s="147"/>
      <c r="E168" s="147">
        <v>172</v>
      </c>
      <c r="F168" s="147"/>
      <c r="G168" s="147">
        <v>160</v>
      </c>
      <c r="H168" s="147">
        <v>145</v>
      </c>
      <c r="I168" s="147">
        <v>13</v>
      </c>
      <c r="J168" s="147">
        <v>2</v>
      </c>
      <c r="K168" s="147"/>
      <c r="L168" s="147">
        <v>4</v>
      </c>
      <c r="M168" s="147">
        <v>1</v>
      </c>
      <c r="N168" s="147">
        <v>1</v>
      </c>
      <c r="O168" s="147">
        <v>2</v>
      </c>
      <c r="P168" s="147"/>
      <c r="Q168" s="147">
        <v>0</v>
      </c>
      <c r="R168" s="147">
        <v>6</v>
      </c>
      <c r="S168" s="147">
        <v>1</v>
      </c>
      <c r="T168" s="147">
        <v>1</v>
      </c>
      <c r="U168" s="147"/>
      <c r="V168" s="147">
        <v>0</v>
      </c>
      <c r="W168" s="147">
        <v>0</v>
      </c>
      <c r="X168" s="147">
        <v>0</v>
      </c>
      <c r="Y168" s="147">
        <v>0</v>
      </c>
      <c r="Z168" s="147">
        <v>0</v>
      </c>
      <c r="AA168" s="147"/>
      <c r="AB168" s="147">
        <v>0</v>
      </c>
      <c r="AC168" s="147">
        <v>0</v>
      </c>
      <c r="AD168" s="147">
        <v>0</v>
      </c>
      <c r="AE168" s="147"/>
      <c r="AF168" s="147">
        <v>0</v>
      </c>
      <c r="AG168" s="147">
        <v>0</v>
      </c>
      <c r="AH168" s="147">
        <v>0</v>
      </c>
      <c r="AI168" s="147">
        <v>0</v>
      </c>
      <c r="AJ168" s="147"/>
      <c r="AK168" s="147">
        <v>0</v>
      </c>
      <c r="AL168" s="219"/>
      <c r="AM168" s="219"/>
      <c r="AN168" s="219"/>
      <c r="AO168" s="219"/>
      <c r="AP168" s="219"/>
      <c r="AQ168" s="219"/>
      <c r="AR168" s="219"/>
    </row>
    <row r="169" spans="1:44" x14ac:dyDescent="0.2">
      <c r="A169" s="142" t="s">
        <v>603</v>
      </c>
      <c r="B169" s="142" t="s">
        <v>604</v>
      </c>
      <c r="C169" s="147"/>
      <c r="D169" s="147"/>
      <c r="E169" s="147">
        <v>47</v>
      </c>
      <c r="F169" s="147"/>
      <c r="G169" s="147">
        <v>24</v>
      </c>
      <c r="H169" s="147">
        <v>22</v>
      </c>
      <c r="I169" s="147">
        <v>2</v>
      </c>
      <c r="J169" s="147">
        <v>0</v>
      </c>
      <c r="K169" s="147"/>
      <c r="L169" s="147">
        <v>5</v>
      </c>
      <c r="M169" s="147">
        <v>0</v>
      </c>
      <c r="N169" s="147">
        <v>1</v>
      </c>
      <c r="O169" s="147">
        <v>4</v>
      </c>
      <c r="P169" s="147"/>
      <c r="Q169" s="147">
        <v>0</v>
      </c>
      <c r="R169" s="147">
        <v>12</v>
      </c>
      <c r="S169" s="147">
        <v>1</v>
      </c>
      <c r="T169" s="147">
        <v>1</v>
      </c>
      <c r="U169" s="147"/>
      <c r="V169" s="147">
        <v>0</v>
      </c>
      <c r="W169" s="147">
        <v>0</v>
      </c>
      <c r="X169" s="147">
        <v>0</v>
      </c>
      <c r="Y169" s="147">
        <v>0</v>
      </c>
      <c r="Z169" s="147">
        <v>0</v>
      </c>
      <c r="AA169" s="147"/>
      <c r="AB169" s="147">
        <v>0</v>
      </c>
      <c r="AC169" s="147">
        <v>0</v>
      </c>
      <c r="AD169" s="147">
        <v>0</v>
      </c>
      <c r="AE169" s="147"/>
      <c r="AF169" s="147">
        <v>1</v>
      </c>
      <c r="AG169" s="147">
        <v>1</v>
      </c>
      <c r="AH169" s="147">
        <v>0</v>
      </c>
      <c r="AI169" s="147">
        <v>0</v>
      </c>
      <c r="AJ169" s="147"/>
      <c r="AK169" s="147">
        <v>3</v>
      </c>
      <c r="AL169" s="219"/>
      <c r="AM169" s="219"/>
      <c r="AN169" s="219"/>
      <c r="AO169" s="219"/>
      <c r="AP169" s="219"/>
      <c r="AQ169" s="219"/>
      <c r="AR169" s="219"/>
    </row>
    <row r="170" spans="1:44" x14ac:dyDescent="0.2">
      <c r="A170" s="142" t="s">
        <v>605</v>
      </c>
      <c r="B170" s="142" t="s">
        <v>606</v>
      </c>
      <c r="C170" s="147"/>
      <c r="D170" s="147"/>
      <c r="E170" s="147">
        <v>289</v>
      </c>
      <c r="F170" s="147"/>
      <c r="G170" s="147">
        <v>133</v>
      </c>
      <c r="H170" s="147">
        <v>123</v>
      </c>
      <c r="I170" s="147">
        <v>8</v>
      </c>
      <c r="J170" s="147">
        <v>2</v>
      </c>
      <c r="K170" s="147"/>
      <c r="L170" s="147">
        <v>46</v>
      </c>
      <c r="M170" s="147">
        <v>14</v>
      </c>
      <c r="N170" s="147">
        <v>18</v>
      </c>
      <c r="O170" s="147">
        <v>14</v>
      </c>
      <c r="P170" s="147"/>
      <c r="Q170" s="147">
        <v>4</v>
      </c>
      <c r="R170" s="147">
        <v>76</v>
      </c>
      <c r="S170" s="147">
        <v>15</v>
      </c>
      <c r="T170" s="147">
        <v>6</v>
      </c>
      <c r="U170" s="147"/>
      <c r="V170" s="147">
        <v>1</v>
      </c>
      <c r="W170" s="147">
        <v>0</v>
      </c>
      <c r="X170" s="147">
        <v>1</v>
      </c>
      <c r="Y170" s="147">
        <v>0</v>
      </c>
      <c r="Z170" s="147">
        <v>0</v>
      </c>
      <c r="AA170" s="147"/>
      <c r="AB170" s="147">
        <v>1</v>
      </c>
      <c r="AC170" s="147">
        <v>2</v>
      </c>
      <c r="AD170" s="147">
        <v>0</v>
      </c>
      <c r="AE170" s="147"/>
      <c r="AF170" s="147">
        <v>1</v>
      </c>
      <c r="AG170" s="147">
        <v>1</v>
      </c>
      <c r="AH170" s="147">
        <v>0</v>
      </c>
      <c r="AI170" s="147">
        <v>0</v>
      </c>
      <c r="AJ170" s="147"/>
      <c r="AK170" s="147">
        <v>4</v>
      </c>
      <c r="AL170" s="219"/>
      <c r="AM170" s="219"/>
      <c r="AN170" s="219"/>
      <c r="AO170" s="219"/>
      <c r="AP170" s="219"/>
      <c r="AQ170" s="219"/>
      <c r="AR170" s="219"/>
    </row>
    <row r="171" spans="1:44" x14ac:dyDescent="0.2">
      <c r="A171" s="142" t="s">
        <v>607</v>
      </c>
      <c r="B171" s="142" t="s">
        <v>608</v>
      </c>
      <c r="C171" s="147"/>
      <c r="D171" s="147"/>
      <c r="E171" s="147">
        <v>17</v>
      </c>
      <c r="F171" s="147"/>
      <c r="G171" s="147">
        <v>12</v>
      </c>
      <c r="H171" s="147">
        <v>11</v>
      </c>
      <c r="I171" s="147">
        <v>0</v>
      </c>
      <c r="J171" s="147">
        <v>1</v>
      </c>
      <c r="K171" s="147"/>
      <c r="L171" s="147">
        <v>2</v>
      </c>
      <c r="M171" s="147">
        <v>2</v>
      </c>
      <c r="N171" s="147">
        <v>0</v>
      </c>
      <c r="O171" s="147">
        <v>0</v>
      </c>
      <c r="P171" s="147"/>
      <c r="Q171" s="147">
        <v>0</v>
      </c>
      <c r="R171" s="147">
        <v>0</v>
      </c>
      <c r="S171" s="147">
        <v>2</v>
      </c>
      <c r="T171" s="147">
        <v>0</v>
      </c>
      <c r="U171" s="147"/>
      <c r="V171" s="147">
        <v>0</v>
      </c>
      <c r="W171" s="147">
        <v>0</v>
      </c>
      <c r="X171" s="147">
        <v>0</v>
      </c>
      <c r="Y171" s="147">
        <v>0</v>
      </c>
      <c r="Z171" s="147">
        <v>0</v>
      </c>
      <c r="AA171" s="147"/>
      <c r="AB171" s="147">
        <v>0</v>
      </c>
      <c r="AC171" s="147">
        <v>0</v>
      </c>
      <c r="AD171" s="147">
        <v>0</v>
      </c>
      <c r="AE171" s="147"/>
      <c r="AF171" s="147">
        <v>1</v>
      </c>
      <c r="AG171" s="147">
        <v>1</v>
      </c>
      <c r="AH171" s="147">
        <v>0</v>
      </c>
      <c r="AI171" s="147">
        <v>0</v>
      </c>
      <c r="AJ171" s="147"/>
      <c r="AK171" s="147">
        <v>0</v>
      </c>
      <c r="AL171" s="219"/>
      <c r="AM171" s="219"/>
      <c r="AN171" s="219"/>
      <c r="AO171" s="219"/>
      <c r="AP171" s="219"/>
      <c r="AQ171" s="219"/>
      <c r="AR171" s="219"/>
    </row>
    <row r="172" spans="1:44" x14ac:dyDescent="0.2">
      <c r="A172" s="142" t="s">
        <v>609</v>
      </c>
      <c r="B172" s="142" t="s">
        <v>610</v>
      </c>
      <c r="C172" s="147"/>
      <c r="D172" s="147"/>
      <c r="E172" s="147">
        <v>204</v>
      </c>
      <c r="F172" s="147"/>
      <c r="G172" s="147">
        <v>82</v>
      </c>
      <c r="H172" s="147">
        <v>70</v>
      </c>
      <c r="I172" s="147">
        <v>6</v>
      </c>
      <c r="J172" s="147">
        <v>6</v>
      </c>
      <c r="K172" s="147"/>
      <c r="L172" s="147">
        <v>21</v>
      </c>
      <c r="M172" s="147">
        <v>1</v>
      </c>
      <c r="N172" s="147">
        <v>4</v>
      </c>
      <c r="O172" s="147">
        <v>16</v>
      </c>
      <c r="P172" s="147"/>
      <c r="Q172" s="147">
        <v>1</v>
      </c>
      <c r="R172" s="147">
        <v>63</v>
      </c>
      <c r="S172" s="147">
        <v>18</v>
      </c>
      <c r="T172" s="147">
        <v>2</v>
      </c>
      <c r="U172" s="147"/>
      <c r="V172" s="147">
        <v>0</v>
      </c>
      <c r="W172" s="147">
        <v>0</v>
      </c>
      <c r="X172" s="147">
        <v>0</v>
      </c>
      <c r="Y172" s="147">
        <v>0</v>
      </c>
      <c r="Z172" s="147">
        <v>0</v>
      </c>
      <c r="AA172" s="147"/>
      <c r="AB172" s="147">
        <v>0</v>
      </c>
      <c r="AC172" s="147">
        <v>1</v>
      </c>
      <c r="AD172" s="147">
        <v>11</v>
      </c>
      <c r="AE172" s="147"/>
      <c r="AF172" s="147">
        <v>3</v>
      </c>
      <c r="AG172" s="147">
        <v>2</v>
      </c>
      <c r="AH172" s="147">
        <v>0</v>
      </c>
      <c r="AI172" s="147">
        <v>1</v>
      </c>
      <c r="AJ172" s="147"/>
      <c r="AK172" s="147">
        <v>2</v>
      </c>
      <c r="AL172" s="219"/>
      <c r="AM172" s="219"/>
      <c r="AN172" s="219"/>
      <c r="AO172" s="219"/>
      <c r="AP172" s="219"/>
      <c r="AQ172" s="219"/>
      <c r="AR172" s="219"/>
    </row>
    <row r="173" spans="1:44" x14ac:dyDescent="0.2">
      <c r="A173" s="142" t="s">
        <v>611</v>
      </c>
      <c r="B173" s="142" t="s">
        <v>612</v>
      </c>
      <c r="C173" s="147"/>
      <c r="D173" s="147"/>
      <c r="E173" s="147">
        <v>39</v>
      </c>
      <c r="F173" s="147"/>
      <c r="G173" s="147">
        <v>21</v>
      </c>
      <c r="H173" s="147">
        <v>18</v>
      </c>
      <c r="I173" s="147">
        <v>2</v>
      </c>
      <c r="J173" s="147">
        <v>1</v>
      </c>
      <c r="K173" s="147"/>
      <c r="L173" s="147">
        <v>2</v>
      </c>
      <c r="M173" s="147">
        <v>0</v>
      </c>
      <c r="N173" s="147">
        <v>1</v>
      </c>
      <c r="O173" s="147">
        <v>1</v>
      </c>
      <c r="P173" s="147"/>
      <c r="Q173" s="147">
        <v>2</v>
      </c>
      <c r="R173" s="147">
        <v>7</v>
      </c>
      <c r="S173" s="147">
        <v>0</v>
      </c>
      <c r="T173" s="147">
        <v>0</v>
      </c>
      <c r="U173" s="147"/>
      <c r="V173" s="147">
        <v>0</v>
      </c>
      <c r="W173" s="147">
        <v>0</v>
      </c>
      <c r="X173" s="147">
        <v>0</v>
      </c>
      <c r="Y173" s="147">
        <v>0</v>
      </c>
      <c r="Z173" s="147">
        <v>0</v>
      </c>
      <c r="AA173" s="147"/>
      <c r="AB173" s="147">
        <v>0</v>
      </c>
      <c r="AC173" s="147">
        <v>0</v>
      </c>
      <c r="AD173" s="147">
        <v>0</v>
      </c>
      <c r="AE173" s="147"/>
      <c r="AF173" s="147">
        <v>1</v>
      </c>
      <c r="AG173" s="147">
        <v>1</v>
      </c>
      <c r="AH173" s="147">
        <v>0</v>
      </c>
      <c r="AI173" s="147">
        <v>0</v>
      </c>
      <c r="AJ173" s="147"/>
      <c r="AK173" s="147">
        <v>6</v>
      </c>
      <c r="AL173" s="219"/>
      <c r="AM173" s="219"/>
      <c r="AN173" s="219"/>
      <c r="AO173" s="219"/>
      <c r="AP173" s="219"/>
      <c r="AQ173" s="219"/>
      <c r="AR173" s="219"/>
    </row>
    <row r="174" spans="1:44" x14ac:dyDescent="0.2">
      <c r="A174" s="142" t="s">
        <v>613</v>
      </c>
      <c r="B174" s="142" t="s">
        <v>614</v>
      </c>
      <c r="C174" s="147"/>
      <c r="D174" s="147"/>
      <c r="E174" s="147">
        <v>80</v>
      </c>
      <c r="F174" s="147"/>
      <c r="G174" s="147">
        <v>24</v>
      </c>
      <c r="H174" s="147">
        <v>22</v>
      </c>
      <c r="I174" s="147">
        <v>1</v>
      </c>
      <c r="J174" s="147">
        <v>1</v>
      </c>
      <c r="K174" s="147"/>
      <c r="L174" s="147">
        <v>14</v>
      </c>
      <c r="M174" s="147">
        <v>6</v>
      </c>
      <c r="N174" s="147">
        <v>6</v>
      </c>
      <c r="O174" s="147">
        <v>2</v>
      </c>
      <c r="P174" s="147"/>
      <c r="Q174" s="147">
        <v>3</v>
      </c>
      <c r="R174" s="147">
        <v>25</v>
      </c>
      <c r="S174" s="147">
        <v>10</v>
      </c>
      <c r="T174" s="147">
        <v>0</v>
      </c>
      <c r="U174" s="147"/>
      <c r="V174" s="147">
        <v>0</v>
      </c>
      <c r="W174" s="147">
        <v>0</v>
      </c>
      <c r="X174" s="147">
        <v>0</v>
      </c>
      <c r="Y174" s="147">
        <v>0</v>
      </c>
      <c r="Z174" s="147">
        <v>0</v>
      </c>
      <c r="AA174" s="147"/>
      <c r="AB174" s="147">
        <v>0</v>
      </c>
      <c r="AC174" s="147">
        <v>1</v>
      </c>
      <c r="AD174" s="147">
        <v>0</v>
      </c>
      <c r="AE174" s="147"/>
      <c r="AF174" s="147">
        <v>2</v>
      </c>
      <c r="AG174" s="147">
        <v>2</v>
      </c>
      <c r="AH174" s="147">
        <v>0</v>
      </c>
      <c r="AI174" s="147">
        <v>0</v>
      </c>
      <c r="AJ174" s="147"/>
      <c r="AK174" s="147">
        <v>1</v>
      </c>
      <c r="AL174" s="219"/>
      <c r="AM174" s="219"/>
      <c r="AN174" s="219"/>
      <c r="AO174" s="219"/>
      <c r="AP174" s="219"/>
      <c r="AQ174" s="219"/>
      <c r="AR174" s="219"/>
    </row>
    <row r="175" spans="1:44" x14ac:dyDescent="0.2">
      <c r="A175" s="142" t="s">
        <v>615</v>
      </c>
      <c r="B175" s="142" t="s">
        <v>616</v>
      </c>
      <c r="C175" s="147"/>
      <c r="D175" s="147"/>
      <c r="E175" s="147">
        <v>51</v>
      </c>
      <c r="F175" s="147"/>
      <c r="G175" s="147">
        <v>29</v>
      </c>
      <c r="H175" s="147">
        <v>28</v>
      </c>
      <c r="I175" s="147">
        <v>0</v>
      </c>
      <c r="J175" s="147">
        <v>1</v>
      </c>
      <c r="K175" s="147"/>
      <c r="L175" s="147">
        <v>6</v>
      </c>
      <c r="M175" s="147">
        <v>0</v>
      </c>
      <c r="N175" s="147">
        <v>4</v>
      </c>
      <c r="O175" s="147">
        <v>2</v>
      </c>
      <c r="P175" s="147"/>
      <c r="Q175" s="147">
        <v>1</v>
      </c>
      <c r="R175" s="147">
        <v>9</v>
      </c>
      <c r="S175" s="147">
        <v>2</v>
      </c>
      <c r="T175" s="147">
        <v>0</v>
      </c>
      <c r="U175" s="147"/>
      <c r="V175" s="147">
        <v>0</v>
      </c>
      <c r="W175" s="147">
        <v>0</v>
      </c>
      <c r="X175" s="147">
        <v>0</v>
      </c>
      <c r="Y175" s="147">
        <v>0</v>
      </c>
      <c r="Z175" s="147">
        <v>0</v>
      </c>
      <c r="AA175" s="147"/>
      <c r="AB175" s="147">
        <v>0</v>
      </c>
      <c r="AC175" s="147">
        <v>0</v>
      </c>
      <c r="AD175" s="147">
        <v>2</v>
      </c>
      <c r="AE175" s="147"/>
      <c r="AF175" s="147">
        <v>1</v>
      </c>
      <c r="AG175" s="147">
        <v>1</v>
      </c>
      <c r="AH175" s="147">
        <v>0</v>
      </c>
      <c r="AI175" s="147">
        <v>0</v>
      </c>
      <c r="AJ175" s="147"/>
      <c r="AK175" s="147">
        <v>1</v>
      </c>
      <c r="AL175" s="219"/>
      <c r="AM175" s="219"/>
      <c r="AN175" s="219"/>
      <c r="AO175" s="219"/>
      <c r="AP175" s="219"/>
      <c r="AQ175" s="219"/>
      <c r="AR175" s="219"/>
    </row>
    <row r="176" spans="1:44" x14ac:dyDescent="0.2">
      <c r="A176" s="142" t="s">
        <v>617</v>
      </c>
      <c r="B176" s="142" t="s">
        <v>618</v>
      </c>
      <c r="C176" s="147"/>
      <c r="D176" s="147"/>
      <c r="E176" s="147">
        <v>162</v>
      </c>
      <c r="F176" s="147"/>
      <c r="G176" s="147">
        <v>66</v>
      </c>
      <c r="H176" s="147">
        <v>62</v>
      </c>
      <c r="I176" s="147">
        <v>3</v>
      </c>
      <c r="J176" s="147">
        <v>1</v>
      </c>
      <c r="K176" s="147"/>
      <c r="L176" s="147">
        <v>29</v>
      </c>
      <c r="M176" s="147">
        <v>4</v>
      </c>
      <c r="N176" s="147">
        <v>8</v>
      </c>
      <c r="O176" s="147">
        <v>17</v>
      </c>
      <c r="P176" s="147"/>
      <c r="Q176" s="147">
        <v>5</v>
      </c>
      <c r="R176" s="147">
        <v>21</v>
      </c>
      <c r="S176" s="147">
        <v>11</v>
      </c>
      <c r="T176" s="147">
        <v>0</v>
      </c>
      <c r="U176" s="147"/>
      <c r="V176" s="147">
        <v>0</v>
      </c>
      <c r="W176" s="147">
        <v>0</v>
      </c>
      <c r="X176" s="147">
        <v>0</v>
      </c>
      <c r="Y176" s="147">
        <v>0</v>
      </c>
      <c r="Z176" s="147">
        <v>0</v>
      </c>
      <c r="AA176" s="147"/>
      <c r="AB176" s="147">
        <v>0</v>
      </c>
      <c r="AC176" s="147">
        <v>0</v>
      </c>
      <c r="AD176" s="147">
        <v>16</v>
      </c>
      <c r="AE176" s="147"/>
      <c r="AF176" s="147">
        <v>9</v>
      </c>
      <c r="AG176" s="147">
        <v>8</v>
      </c>
      <c r="AH176" s="147">
        <v>0</v>
      </c>
      <c r="AI176" s="147">
        <v>1</v>
      </c>
      <c r="AJ176" s="147"/>
      <c r="AK176" s="147">
        <v>5</v>
      </c>
      <c r="AL176" s="219"/>
      <c r="AM176" s="219"/>
      <c r="AN176" s="219"/>
      <c r="AO176" s="219"/>
      <c r="AP176" s="219"/>
      <c r="AQ176" s="219"/>
      <c r="AR176" s="219"/>
    </row>
    <row r="177" spans="1:44" x14ac:dyDescent="0.2">
      <c r="A177" s="142" t="s">
        <v>619</v>
      </c>
      <c r="B177" s="142" t="s">
        <v>620</v>
      </c>
      <c r="C177" s="147"/>
      <c r="D177" s="147"/>
      <c r="E177" s="147">
        <v>219</v>
      </c>
      <c r="F177" s="147"/>
      <c r="G177" s="147">
        <v>129</v>
      </c>
      <c r="H177" s="147">
        <v>112</v>
      </c>
      <c r="I177" s="147">
        <v>14</v>
      </c>
      <c r="J177" s="147">
        <v>3</v>
      </c>
      <c r="K177" s="147"/>
      <c r="L177" s="147">
        <v>16</v>
      </c>
      <c r="M177" s="147">
        <v>6</v>
      </c>
      <c r="N177" s="147">
        <v>3</v>
      </c>
      <c r="O177" s="147">
        <v>7</v>
      </c>
      <c r="P177" s="147"/>
      <c r="Q177" s="147">
        <v>2</v>
      </c>
      <c r="R177" s="147">
        <v>42</v>
      </c>
      <c r="S177" s="147">
        <v>21</v>
      </c>
      <c r="T177" s="147">
        <v>2</v>
      </c>
      <c r="U177" s="147"/>
      <c r="V177" s="147">
        <v>0</v>
      </c>
      <c r="W177" s="147">
        <v>0</v>
      </c>
      <c r="X177" s="147">
        <v>0</v>
      </c>
      <c r="Y177" s="147">
        <v>0</v>
      </c>
      <c r="Z177" s="147">
        <v>0</v>
      </c>
      <c r="AA177" s="147"/>
      <c r="AB177" s="147">
        <v>0</v>
      </c>
      <c r="AC177" s="147">
        <v>0</v>
      </c>
      <c r="AD177" s="147">
        <v>1</v>
      </c>
      <c r="AE177" s="147"/>
      <c r="AF177" s="147">
        <v>4</v>
      </c>
      <c r="AG177" s="147">
        <v>2</v>
      </c>
      <c r="AH177" s="147">
        <v>2</v>
      </c>
      <c r="AI177" s="147">
        <v>0</v>
      </c>
      <c r="AJ177" s="147"/>
      <c r="AK177" s="147">
        <v>2</v>
      </c>
      <c r="AL177" s="219"/>
      <c r="AM177" s="219"/>
      <c r="AN177" s="219"/>
      <c r="AO177" s="219"/>
      <c r="AP177" s="219"/>
      <c r="AQ177" s="219"/>
      <c r="AR177" s="219"/>
    </row>
    <row r="178" spans="1:44" x14ac:dyDescent="0.2">
      <c r="A178" s="142" t="s">
        <v>621</v>
      </c>
      <c r="B178" s="142" t="s">
        <v>622</v>
      </c>
      <c r="C178" s="147"/>
      <c r="D178" s="147"/>
      <c r="E178" s="147">
        <v>49</v>
      </c>
      <c r="F178" s="147"/>
      <c r="G178" s="147">
        <v>23</v>
      </c>
      <c r="H178" s="147">
        <v>20</v>
      </c>
      <c r="I178" s="147">
        <v>0</v>
      </c>
      <c r="J178" s="147">
        <v>3</v>
      </c>
      <c r="K178" s="147"/>
      <c r="L178" s="147">
        <v>6</v>
      </c>
      <c r="M178" s="147">
        <v>0</v>
      </c>
      <c r="N178" s="147">
        <v>5</v>
      </c>
      <c r="O178" s="147">
        <v>1</v>
      </c>
      <c r="P178" s="147"/>
      <c r="Q178" s="147">
        <v>1</v>
      </c>
      <c r="R178" s="147">
        <v>10</v>
      </c>
      <c r="S178" s="147">
        <v>2</v>
      </c>
      <c r="T178" s="147">
        <v>0</v>
      </c>
      <c r="U178" s="147"/>
      <c r="V178" s="147">
        <v>0</v>
      </c>
      <c r="W178" s="147">
        <v>0</v>
      </c>
      <c r="X178" s="147">
        <v>0</v>
      </c>
      <c r="Y178" s="147">
        <v>0</v>
      </c>
      <c r="Z178" s="147">
        <v>0</v>
      </c>
      <c r="AA178" s="147"/>
      <c r="AB178" s="147">
        <v>0</v>
      </c>
      <c r="AC178" s="147">
        <v>0</v>
      </c>
      <c r="AD178" s="147">
        <v>0</v>
      </c>
      <c r="AE178" s="147"/>
      <c r="AF178" s="147">
        <v>5</v>
      </c>
      <c r="AG178" s="147">
        <v>2</v>
      </c>
      <c r="AH178" s="147">
        <v>0</v>
      </c>
      <c r="AI178" s="147">
        <v>3</v>
      </c>
      <c r="AJ178" s="147"/>
      <c r="AK178" s="147">
        <v>2</v>
      </c>
      <c r="AL178" s="219"/>
      <c r="AM178" s="219"/>
      <c r="AN178" s="219"/>
      <c r="AO178" s="219"/>
      <c r="AP178" s="219"/>
      <c r="AQ178" s="219"/>
      <c r="AR178" s="219"/>
    </row>
    <row r="179" spans="1:44" x14ac:dyDescent="0.2">
      <c r="A179" s="142" t="s">
        <v>623</v>
      </c>
      <c r="B179" s="142" t="s">
        <v>624</v>
      </c>
      <c r="C179" s="147"/>
      <c r="D179" s="147"/>
      <c r="E179" s="147">
        <v>105</v>
      </c>
      <c r="F179" s="147"/>
      <c r="G179" s="147">
        <v>45</v>
      </c>
      <c r="H179" s="147">
        <v>41</v>
      </c>
      <c r="I179" s="147">
        <v>0</v>
      </c>
      <c r="J179" s="147">
        <v>4</v>
      </c>
      <c r="K179" s="147"/>
      <c r="L179" s="147">
        <v>2</v>
      </c>
      <c r="M179" s="147">
        <v>0</v>
      </c>
      <c r="N179" s="147">
        <v>2</v>
      </c>
      <c r="O179" s="147">
        <v>0</v>
      </c>
      <c r="P179" s="147"/>
      <c r="Q179" s="147">
        <v>2</v>
      </c>
      <c r="R179" s="147">
        <v>26</v>
      </c>
      <c r="S179" s="147">
        <v>12</v>
      </c>
      <c r="T179" s="147">
        <v>0</v>
      </c>
      <c r="U179" s="147"/>
      <c r="V179" s="147">
        <v>0</v>
      </c>
      <c r="W179" s="147">
        <v>0</v>
      </c>
      <c r="X179" s="147">
        <v>0</v>
      </c>
      <c r="Y179" s="147">
        <v>0</v>
      </c>
      <c r="Z179" s="147">
        <v>0</v>
      </c>
      <c r="AA179" s="147"/>
      <c r="AB179" s="147">
        <v>0</v>
      </c>
      <c r="AC179" s="147">
        <v>0</v>
      </c>
      <c r="AD179" s="147">
        <v>0</v>
      </c>
      <c r="AE179" s="147"/>
      <c r="AF179" s="147">
        <v>10</v>
      </c>
      <c r="AG179" s="147">
        <v>9</v>
      </c>
      <c r="AH179" s="147">
        <v>1</v>
      </c>
      <c r="AI179" s="147">
        <v>0</v>
      </c>
      <c r="AJ179" s="147"/>
      <c r="AK179" s="147">
        <v>8</v>
      </c>
      <c r="AL179" s="219"/>
      <c r="AM179" s="219"/>
      <c r="AN179" s="219"/>
      <c r="AO179" s="219"/>
      <c r="AP179" s="219"/>
      <c r="AQ179" s="219"/>
      <c r="AR179" s="219"/>
    </row>
    <row r="180" spans="1:44" x14ac:dyDescent="0.2">
      <c r="A180" s="142" t="s">
        <v>625</v>
      </c>
      <c r="B180" s="142" t="s">
        <v>626</v>
      </c>
      <c r="C180" s="147"/>
      <c r="D180" s="147"/>
      <c r="E180" s="147">
        <v>44</v>
      </c>
      <c r="F180" s="147"/>
      <c r="G180" s="147">
        <v>28</v>
      </c>
      <c r="H180" s="147">
        <v>17</v>
      </c>
      <c r="I180" s="147">
        <v>9</v>
      </c>
      <c r="J180" s="147">
        <v>2</v>
      </c>
      <c r="K180" s="147"/>
      <c r="L180" s="147">
        <v>0</v>
      </c>
      <c r="M180" s="147">
        <v>0</v>
      </c>
      <c r="N180" s="147">
        <v>0</v>
      </c>
      <c r="O180" s="147">
        <v>0</v>
      </c>
      <c r="P180" s="147"/>
      <c r="Q180" s="147">
        <v>0</v>
      </c>
      <c r="R180" s="147">
        <v>9</v>
      </c>
      <c r="S180" s="147">
        <v>4</v>
      </c>
      <c r="T180" s="147">
        <v>0</v>
      </c>
      <c r="U180" s="147"/>
      <c r="V180" s="147">
        <v>0</v>
      </c>
      <c r="W180" s="147">
        <v>0</v>
      </c>
      <c r="X180" s="147">
        <v>0</v>
      </c>
      <c r="Y180" s="147">
        <v>0</v>
      </c>
      <c r="Z180" s="147">
        <v>0</v>
      </c>
      <c r="AA180" s="147"/>
      <c r="AB180" s="147">
        <v>0</v>
      </c>
      <c r="AC180" s="147">
        <v>0</v>
      </c>
      <c r="AD180" s="147">
        <v>1</v>
      </c>
      <c r="AE180" s="147"/>
      <c r="AF180" s="147">
        <v>0</v>
      </c>
      <c r="AG180" s="147">
        <v>0</v>
      </c>
      <c r="AH180" s="147">
        <v>0</v>
      </c>
      <c r="AI180" s="147">
        <v>0</v>
      </c>
      <c r="AJ180" s="147"/>
      <c r="AK180" s="147">
        <v>2</v>
      </c>
      <c r="AL180" s="219"/>
      <c r="AM180" s="219"/>
      <c r="AN180" s="219"/>
      <c r="AO180" s="219"/>
      <c r="AP180" s="219"/>
      <c r="AQ180" s="219"/>
      <c r="AR180" s="219"/>
    </row>
    <row r="181" spans="1:44" x14ac:dyDescent="0.2">
      <c r="A181" s="142" t="s">
        <v>627</v>
      </c>
      <c r="B181" s="142" t="s">
        <v>628</v>
      </c>
      <c r="C181" s="147"/>
      <c r="D181" s="147"/>
      <c r="E181" s="147">
        <v>226</v>
      </c>
      <c r="F181" s="147"/>
      <c r="G181" s="147">
        <v>86</v>
      </c>
      <c r="H181" s="147">
        <v>80</v>
      </c>
      <c r="I181" s="147">
        <v>6</v>
      </c>
      <c r="J181" s="147">
        <v>0</v>
      </c>
      <c r="K181" s="147"/>
      <c r="L181" s="147">
        <v>30</v>
      </c>
      <c r="M181" s="147">
        <v>12</v>
      </c>
      <c r="N181" s="147">
        <v>11</v>
      </c>
      <c r="O181" s="147">
        <v>7</v>
      </c>
      <c r="P181" s="147"/>
      <c r="Q181" s="147">
        <v>4</v>
      </c>
      <c r="R181" s="147">
        <v>70</v>
      </c>
      <c r="S181" s="147">
        <v>24</v>
      </c>
      <c r="T181" s="147">
        <v>3</v>
      </c>
      <c r="U181" s="147"/>
      <c r="V181" s="147">
        <v>0</v>
      </c>
      <c r="W181" s="147">
        <v>0</v>
      </c>
      <c r="X181" s="147">
        <v>0</v>
      </c>
      <c r="Y181" s="147">
        <v>0</v>
      </c>
      <c r="Z181" s="147">
        <v>0</v>
      </c>
      <c r="AA181" s="147"/>
      <c r="AB181" s="147">
        <v>0</v>
      </c>
      <c r="AC181" s="147">
        <v>1</v>
      </c>
      <c r="AD181" s="147">
        <v>2</v>
      </c>
      <c r="AE181" s="147"/>
      <c r="AF181" s="147">
        <v>4</v>
      </c>
      <c r="AG181" s="147">
        <v>4</v>
      </c>
      <c r="AH181" s="147">
        <v>0</v>
      </c>
      <c r="AI181" s="147">
        <v>0</v>
      </c>
      <c r="AJ181" s="147"/>
      <c r="AK181" s="147">
        <v>2</v>
      </c>
      <c r="AL181" s="219"/>
      <c r="AM181" s="219"/>
      <c r="AN181" s="219"/>
      <c r="AO181" s="219"/>
      <c r="AP181" s="219"/>
      <c r="AQ181" s="219"/>
      <c r="AR181" s="219"/>
    </row>
    <row r="182" spans="1:44" x14ac:dyDescent="0.2">
      <c r="A182" s="142" t="s">
        <v>629</v>
      </c>
      <c r="B182" s="142" t="s">
        <v>630</v>
      </c>
      <c r="C182" s="147"/>
      <c r="D182" s="147"/>
      <c r="E182" s="147">
        <v>39</v>
      </c>
      <c r="F182" s="147"/>
      <c r="G182" s="147">
        <v>11</v>
      </c>
      <c r="H182" s="147">
        <v>11</v>
      </c>
      <c r="I182" s="147">
        <v>0</v>
      </c>
      <c r="J182" s="147">
        <v>0</v>
      </c>
      <c r="K182" s="147"/>
      <c r="L182" s="147">
        <v>2</v>
      </c>
      <c r="M182" s="147">
        <v>0</v>
      </c>
      <c r="N182" s="147">
        <v>1</v>
      </c>
      <c r="O182" s="147">
        <v>1</v>
      </c>
      <c r="P182" s="147"/>
      <c r="Q182" s="147">
        <v>0</v>
      </c>
      <c r="R182" s="147">
        <v>23</v>
      </c>
      <c r="S182" s="147">
        <v>0</v>
      </c>
      <c r="T182" s="147">
        <v>0</v>
      </c>
      <c r="U182" s="147"/>
      <c r="V182" s="147">
        <v>0</v>
      </c>
      <c r="W182" s="147">
        <v>0</v>
      </c>
      <c r="X182" s="147">
        <v>0</v>
      </c>
      <c r="Y182" s="147">
        <v>0</v>
      </c>
      <c r="Z182" s="147">
        <v>0</v>
      </c>
      <c r="AA182" s="147"/>
      <c r="AB182" s="147">
        <v>0</v>
      </c>
      <c r="AC182" s="147">
        <v>0</v>
      </c>
      <c r="AD182" s="147">
        <v>0</v>
      </c>
      <c r="AE182" s="147"/>
      <c r="AF182" s="147">
        <v>0</v>
      </c>
      <c r="AG182" s="147">
        <v>0</v>
      </c>
      <c r="AH182" s="147">
        <v>0</v>
      </c>
      <c r="AI182" s="147">
        <v>0</v>
      </c>
      <c r="AJ182" s="147"/>
      <c r="AK182" s="147">
        <v>3</v>
      </c>
      <c r="AL182" s="219"/>
      <c r="AM182" s="219"/>
      <c r="AN182" s="219"/>
      <c r="AO182" s="219"/>
      <c r="AP182" s="219"/>
      <c r="AQ182" s="219"/>
      <c r="AR182" s="219"/>
    </row>
    <row r="183" spans="1:44" x14ac:dyDescent="0.2">
      <c r="A183" s="142" t="s">
        <v>631</v>
      </c>
      <c r="B183" s="142" t="s">
        <v>632</v>
      </c>
      <c r="C183" s="147"/>
      <c r="D183" s="147"/>
      <c r="E183" s="147">
        <v>348</v>
      </c>
      <c r="F183" s="147"/>
      <c r="G183" s="147">
        <v>221</v>
      </c>
      <c r="H183" s="147">
        <v>199</v>
      </c>
      <c r="I183" s="147">
        <v>16</v>
      </c>
      <c r="J183" s="147">
        <v>6</v>
      </c>
      <c r="K183" s="147"/>
      <c r="L183" s="147">
        <v>56</v>
      </c>
      <c r="M183" s="147">
        <v>13</v>
      </c>
      <c r="N183" s="147">
        <v>37</v>
      </c>
      <c r="O183" s="147">
        <v>6</v>
      </c>
      <c r="P183" s="147"/>
      <c r="Q183" s="147">
        <v>2</v>
      </c>
      <c r="R183" s="147">
        <v>44</v>
      </c>
      <c r="S183" s="147">
        <v>10</v>
      </c>
      <c r="T183" s="147">
        <v>1</v>
      </c>
      <c r="U183" s="147"/>
      <c r="V183" s="147">
        <v>0</v>
      </c>
      <c r="W183" s="147">
        <v>0</v>
      </c>
      <c r="X183" s="147">
        <v>0</v>
      </c>
      <c r="Y183" s="147">
        <v>0</v>
      </c>
      <c r="Z183" s="147">
        <v>0</v>
      </c>
      <c r="AA183" s="147"/>
      <c r="AB183" s="147">
        <v>0</v>
      </c>
      <c r="AC183" s="147">
        <v>0</v>
      </c>
      <c r="AD183" s="147">
        <v>2</v>
      </c>
      <c r="AE183" s="147"/>
      <c r="AF183" s="147">
        <v>1</v>
      </c>
      <c r="AG183" s="147">
        <v>0</v>
      </c>
      <c r="AH183" s="147">
        <v>0</v>
      </c>
      <c r="AI183" s="147">
        <v>1</v>
      </c>
      <c r="AJ183" s="147"/>
      <c r="AK183" s="147">
        <v>11</v>
      </c>
      <c r="AL183" s="219"/>
      <c r="AM183" s="219"/>
      <c r="AN183" s="219"/>
      <c r="AO183" s="219"/>
      <c r="AP183" s="219"/>
      <c r="AQ183" s="219"/>
      <c r="AR183" s="219"/>
    </row>
    <row r="184" spans="1:44" x14ac:dyDescent="0.2">
      <c r="A184" s="142" t="s">
        <v>633</v>
      </c>
      <c r="B184" s="142" t="s">
        <v>634</v>
      </c>
      <c r="C184" s="147"/>
      <c r="D184" s="147"/>
      <c r="E184" s="147">
        <v>115</v>
      </c>
      <c r="F184" s="147"/>
      <c r="G184" s="147">
        <v>48</v>
      </c>
      <c r="H184" s="147">
        <v>41</v>
      </c>
      <c r="I184" s="147">
        <v>6</v>
      </c>
      <c r="J184" s="147">
        <v>1</v>
      </c>
      <c r="K184" s="147"/>
      <c r="L184" s="147">
        <v>22</v>
      </c>
      <c r="M184" s="147">
        <v>3</v>
      </c>
      <c r="N184" s="147">
        <v>6</v>
      </c>
      <c r="O184" s="147">
        <v>13</v>
      </c>
      <c r="P184" s="147"/>
      <c r="Q184" s="147">
        <v>2</v>
      </c>
      <c r="R184" s="147">
        <v>23</v>
      </c>
      <c r="S184" s="147">
        <v>6</v>
      </c>
      <c r="T184" s="147">
        <v>4</v>
      </c>
      <c r="U184" s="147"/>
      <c r="V184" s="147">
        <v>0</v>
      </c>
      <c r="W184" s="147">
        <v>0</v>
      </c>
      <c r="X184" s="147">
        <v>0</v>
      </c>
      <c r="Y184" s="147">
        <v>0</v>
      </c>
      <c r="Z184" s="147">
        <v>0</v>
      </c>
      <c r="AA184" s="147"/>
      <c r="AB184" s="147">
        <v>0</v>
      </c>
      <c r="AC184" s="147">
        <v>0</v>
      </c>
      <c r="AD184" s="147">
        <v>0</v>
      </c>
      <c r="AE184" s="147"/>
      <c r="AF184" s="147">
        <v>5</v>
      </c>
      <c r="AG184" s="147">
        <v>5</v>
      </c>
      <c r="AH184" s="147">
        <v>0</v>
      </c>
      <c r="AI184" s="147">
        <v>0</v>
      </c>
      <c r="AJ184" s="147"/>
      <c r="AK184" s="147">
        <v>5</v>
      </c>
      <c r="AL184" s="219"/>
      <c r="AM184" s="219"/>
      <c r="AN184" s="219"/>
      <c r="AO184" s="219"/>
      <c r="AP184" s="219"/>
      <c r="AQ184" s="219"/>
      <c r="AR184" s="219"/>
    </row>
    <row r="185" spans="1:44" x14ac:dyDescent="0.2">
      <c r="A185" s="142" t="s">
        <v>635</v>
      </c>
      <c r="B185" s="142" t="s">
        <v>636</v>
      </c>
      <c r="C185" s="147"/>
      <c r="D185" s="147"/>
      <c r="E185" s="147">
        <v>30</v>
      </c>
      <c r="F185" s="147"/>
      <c r="G185" s="147">
        <v>14</v>
      </c>
      <c r="H185" s="147">
        <v>12</v>
      </c>
      <c r="I185" s="147">
        <v>2</v>
      </c>
      <c r="J185" s="147">
        <v>0</v>
      </c>
      <c r="K185" s="147"/>
      <c r="L185" s="147">
        <v>1</v>
      </c>
      <c r="M185" s="147">
        <v>1</v>
      </c>
      <c r="N185" s="147">
        <v>0</v>
      </c>
      <c r="O185" s="147">
        <v>0</v>
      </c>
      <c r="P185" s="147"/>
      <c r="Q185" s="147">
        <v>2</v>
      </c>
      <c r="R185" s="147">
        <v>9</v>
      </c>
      <c r="S185" s="147">
        <v>2</v>
      </c>
      <c r="T185" s="147">
        <v>0</v>
      </c>
      <c r="U185" s="147"/>
      <c r="V185" s="147">
        <v>0</v>
      </c>
      <c r="W185" s="147">
        <v>0</v>
      </c>
      <c r="X185" s="147">
        <v>0</v>
      </c>
      <c r="Y185" s="147">
        <v>0</v>
      </c>
      <c r="Z185" s="147">
        <v>0</v>
      </c>
      <c r="AA185" s="147"/>
      <c r="AB185" s="147">
        <v>0</v>
      </c>
      <c r="AC185" s="147">
        <v>0</v>
      </c>
      <c r="AD185" s="147">
        <v>1</v>
      </c>
      <c r="AE185" s="147"/>
      <c r="AF185" s="147">
        <v>0</v>
      </c>
      <c r="AG185" s="147">
        <v>0</v>
      </c>
      <c r="AH185" s="147">
        <v>0</v>
      </c>
      <c r="AI185" s="147">
        <v>0</v>
      </c>
      <c r="AJ185" s="147"/>
      <c r="AK185" s="147">
        <v>1</v>
      </c>
      <c r="AL185" s="219"/>
      <c r="AM185" s="219"/>
      <c r="AN185" s="219"/>
      <c r="AO185" s="219"/>
      <c r="AP185" s="219"/>
      <c r="AQ185" s="219"/>
      <c r="AR185" s="219"/>
    </row>
    <row r="186" spans="1:44" x14ac:dyDescent="0.2">
      <c r="A186" s="142" t="s">
        <v>637</v>
      </c>
      <c r="B186" s="142" t="s">
        <v>638</v>
      </c>
      <c r="C186" s="147"/>
      <c r="D186" s="147"/>
      <c r="E186" s="147">
        <v>121</v>
      </c>
      <c r="F186" s="147"/>
      <c r="G186" s="147">
        <v>64</v>
      </c>
      <c r="H186" s="147">
        <v>63</v>
      </c>
      <c r="I186" s="147">
        <v>1</v>
      </c>
      <c r="J186" s="147">
        <v>0</v>
      </c>
      <c r="K186" s="147"/>
      <c r="L186" s="147">
        <v>7</v>
      </c>
      <c r="M186" s="147">
        <v>0</v>
      </c>
      <c r="N186" s="147">
        <v>3</v>
      </c>
      <c r="O186" s="147">
        <v>4</v>
      </c>
      <c r="P186" s="147"/>
      <c r="Q186" s="147">
        <v>3</v>
      </c>
      <c r="R186" s="147">
        <v>38</v>
      </c>
      <c r="S186" s="147">
        <v>8</v>
      </c>
      <c r="T186" s="147">
        <v>0</v>
      </c>
      <c r="U186" s="147"/>
      <c r="V186" s="147">
        <v>0</v>
      </c>
      <c r="W186" s="147">
        <v>0</v>
      </c>
      <c r="X186" s="147">
        <v>0</v>
      </c>
      <c r="Y186" s="147">
        <v>0</v>
      </c>
      <c r="Z186" s="147">
        <v>0</v>
      </c>
      <c r="AA186" s="147"/>
      <c r="AB186" s="147">
        <v>0</v>
      </c>
      <c r="AC186" s="147">
        <v>1</v>
      </c>
      <c r="AD186" s="147">
        <v>0</v>
      </c>
      <c r="AE186" s="147"/>
      <c r="AF186" s="147">
        <v>0</v>
      </c>
      <c r="AG186" s="147">
        <v>0</v>
      </c>
      <c r="AH186" s="147">
        <v>0</v>
      </c>
      <c r="AI186" s="147">
        <v>0</v>
      </c>
      <c r="AJ186" s="147"/>
      <c r="AK186" s="147">
        <v>0</v>
      </c>
      <c r="AL186" s="219"/>
      <c r="AM186" s="219"/>
      <c r="AN186" s="219"/>
      <c r="AO186" s="219"/>
      <c r="AP186" s="219"/>
      <c r="AQ186" s="219"/>
      <c r="AR186" s="219"/>
    </row>
    <row r="187" spans="1:44" x14ac:dyDescent="0.2">
      <c r="A187" s="142" t="s">
        <v>639</v>
      </c>
      <c r="B187" s="142" t="s">
        <v>640</v>
      </c>
      <c r="C187" s="147"/>
      <c r="D187" s="147"/>
      <c r="E187" s="147">
        <v>53</v>
      </c>
      <c r="F187" s="147"/>
      <c r="G187" s="147">
        <v>21</v>
      </c>
      <c r="H187" s="147">
        <v>21</v>
      </c>
      <c r="I187" s="147">
        <v>0</v>
      </c>
      <c r="J187" s="147">
        <v>0</v>
      </c>
      <c r="K187" s="147"/>
      <c r="L187" s="147">
        <v>18</v>
      </c>
      <c r="M187" s="147">
        <v>0</v>
      </c>
      <c r="N187" s="147">
        <v>17</v>
      </c>
      <c r="O187" s="147">
        <v>1</v>
      </c>
      <c r="P187" s="147"/>
      <c r="Q187" s="147">
        <v>0</v>
      </c>
      <c r="R187" s="147">
        <v>11</v>
      </c>
      <c r="S187" s="147">
        <v>1</v>
      </c>
      <c r="T187" s="147">
        <v>0</v>
      </c>
      <c r="U187" s="147"/>
      <c r="V187" s="147">
        <v>0</v>
      </c>
      <c r="W187" s="147">
        <v>0</v>
      </c>
      <c r="X187" s="147">
        <v>0</v>
      </c>
      <c r="Y187" s="147">
        <v>0</v>
      </c>
      <c r="Z187" s="147">
        <v>0</v>
      </c>
      <c r="AA187" s="147"/>
      <c r="AB187" s="147">
        <v>0</v>
      </c>
      <c r="AC187" s="147">
        <v>0</v>
      </c>
      <c r="AD187" s="147">
        <v>0</v>
      </c>
      <c r="AE187" s="147"/>
      <c r="AF187" s="147">
        <v>0</v>
      </c>
      <c r="AG187" s="147">
        <v>0</v>
      </c>
      <c r="AH187" s="147">
        <v>0</v>
      </c>
      <c r="AI187" s="147">
        <v>0</v>
      </c>
      <c r="AJ187" s="147"/>
      <c r="AK187" s="147">
        <v>2</v>
      </c>
      <c r="AL187" s="219"/>
      <c r="AM187" s="219"/>
      <c r="AN187" s="219"/>
      <c r="AO187" s="219"/>
      <c r="AP187" s="219"/>
      <c r="AQ187" s="219"/>
      <c r="AR187" s="219"/>
    </row>
    <row r="188" spans="1:44" x14ac:dyDescent="0.2">
      <c r="A188" s="142" t="s">
        <v>641</v>
      </c>
      <c r="B188" s="142" t="s">
        <v>642</v>
      </c>
      <c r="C188" s="147"/>
      <c r="D188" s="147"/>
      <c r="E188" s="147">
        <v>24</v>
      </c>
      <c r="F188" s="147"/>
      <c r="G188" s="147">
        <v>16</v>
      </c>
      <c r="H188" s="147">
        <v>16</v>
      </c>
      <c r="I188" s="147">
        <v>0</v>
      </c>
      <c r="J188" s="147">
        <v>0</v>
      </c>
      <c r="K188" s="147"/>
      <c r="L188" s="147">
        <v>7</v>
      </c>
      <c r="M188" s="147">
        <v>2</v>
      </c>
      <c r="N188" s="147">
        <v>1</v>
      </c>
      <c r="O188" s="147">
        <v>4</v>
      </c>
      <c r="P188" s="147"/>
      <c r="Q188" s="147">
        <v>0</v>
      </c>
      <c r="R188" s="147">
        <v>0</v>
      </c>
      <c r="S188" s="147">
        <v>0</v>
      </c>
      <c r="T188" s="147">
        <v>0</v>
      </c>
      <c r="U188" s="147"/>
      <c r="V188" s="147">
        <v>0</v>
      </c>
      <c r="W188" s="147">
        <v>0</v>
      </c>
      <c r="X188" s="147">
        <v>0</v>
      </c>
      <c r="Y188" s="147">
        <v>0</v>
      </c>
      <c r="Z188" s="147">
        <v>0</v>
      </c>
      <c r="AA188" s="147"/>
      <c r="AB188" s="147">
        <v>0</v>
      </c>
      <c r="AC188" s="147">
        <v>0</v>
      </c>
      <c r="AD188" s="147">
        <v>0</v>
      </c>
      <c r="AE188" s="147"/>
      <c r="AF188" s="147">
        <v>0</v>
      </c>
      <c r="AG188" s="147">
        <v>0</v>
      </c>
      <c r="AH188" s="147">
        <v>0</v>
      </c>
      <c r="AI188" s="147">
        <v>0</v>
      </c>
      <c r="AJ188" s="147"/>
      <c r="AK188" s="147">
        <v>1</v>
      </c>
      <c r="AL188" s="219"/>
      <c r="AM188" s="219"/>
      <c r="AN188" s="219"/>
      <c r="AO188" s="219"/>
      <c r="AP188" s="219"/>
      <c r="AQ188" s="219"/>
      <c r="AR188" s="219"/>
    </row>
    <row r="189" spans="1:44" x14ac:dyDescent="0.2">
      <c r="A189" s="142" t="s">
        <v>643</v>
      </c>
      <c r="B189" s="142" t="s">
        <v>644</v>
      </c>
      <c r="C189" s="147"/>
      <c r="D189" s="147"/>
      <c r="E189" s="147">
        <v>146</v>
      </c>
      <c r="F189" s="147"/>
      <c r="G189" s="147">
        <v>53</v>
      </c>
      <c r="H189" s="147">
        <v>52</v>
      </c>
      <c r="I189" s="147">
        <v>1</v>
      </c>
      <c r="J189" s="147">
        <v>0</v>
      </c>
      <c r="K189" s="147"/>
      <c r="L189" s="147">
        <v>23</v>
      </c>
      <c r="M189" s="147">
        <v>2</v>
      </c>
      <c r="N189" s="147">
        <v>6</v>
      </c>
      <c r="O189" s="147">
        <v>15</v>
      </c>
      <c r="P189" s="147"/>
      <c r="Q189" s="147">
        <v>4</v>
      </c>
      <c r="R189" s="147">
        <v>48</v>
      </c>
      <c r="S189" s="147">
        <v>11</v>
      </c>
      <c r="T189" s="147">
        <v>1</v>
      </c>
      <c r="U189" s="147"/>
      <c r="V189" s="147">
        <v>0</v>
      </c>
      <c r="W189" s="147">
        <v>0</v>
      </c>
      <c r="X189" s="147">
        <v>0</v>
      </c>
      <c r="Y189" s="147">
        <v>0</v>
      </c>
      <c r="Z189" s="147">
        <v>0</v>
      </c>
      <c r="AA189" s="147"/>
      <c r="AB189" s="147">
        <v>0</v>
      </c>
      <c r="AC189" s="147">
        <v>0</v>
      </c>
      <c r="AD189" s="147">
        <v>0</v>
      </c>
      <c r="AE189" s="147"/>
      <c r="AF189" s="147">
        <v>3</v>
      </c>
      <c r="AG189" s="147">
        <v>3</v>
      </c>
      <c r="AH189" s="147">
        <v>0</v>
      </c>
      <c r="AI189" s="147">
        <v>0</v>
      </c>
      <c r="AJ189" s="147"/>
      <c r="AK189" s="147">
        <v>3</v>
      </c>
      <c r="AL189" s="219"/>
      <c r="AM189" s="219"/>
      <c r="AN189" s="219"/>
      <c r="AO189" s="219"/>
      <c r="AP189" s="219"/>
      <c r="AQ189" s="219"/>
      <c r="AR189" s="219"/>
    </row>
    <row r="190" spans="1:44" x14ac:dyDescent="0.2">
      <c r="A190" s="142" t="s">
        <v>645</v>
      </c>
      <c r="B190" s="142" t="s">
        <v>646</v>
      </c>
      <c r="C190" s="147"/>
      <c r="D190" s="147"/>
      <c r="E190" s="147">
        <v>43</v>
      </c>
      <c r="F190" s="147"/>
      <c r="G190" s="147">
        <v>25</v>
      </c>
      <c r="H190" s="147">
        <v>23</v>
      </c>
      <c r="I190" s="147">
        <v>1</v>
      </c>
      <c r="J190" s="147">
        <v>1</v>
      </c>
      <c r="K190" s="147"/>
      <c r="L190" s="147">
        <v>8</v>
      </c>
      <c r="M190" s="147">
        <v>0</v>
      </c>
      <c r="N190" s="147">
        <v>6</v>
      </c>
      <c r="O190" s="147">
        <v>2</v>
      </c>
      <c r="P190" s="147"/>
      <c r="Q190" s="147">
        <v>2</v>
      </c>
      <c r="R190" s="147">
        <v>4</v>
      </c>
      <c r="S190" s="147">
        <v>3</v>
      </c>
      <c r="T190" s="147">
        <v>0</v>
      </c>
      <c r="U190" s="147"/>
      <c r="V190" s="147">
        <v>0</v>
      </c>
      <c r="W190" s="147">
        <v>0</v>
      </c>
      <c r="X190" s="147">
        <v>0</v>
      </c>
      <c r="Y190" s="147">
        <v>0</v>
      </c>
      <c r="Z190" s="147">
        <v>0</v>
      </c>
      <c r="AA190" s="147"/>
      <c r="AB190" s="147">
        <v>0</v>
      </c>
      <c r="AC190" s="147">
        <v>0</v>
      </c>
      <c r="AD190" s="147">
        <v>0</v>
      </c>
      <c r="AE190" s="147"/>
      <c r="AF190" s="147">
        <v>0</v>
      </c>
      <c r="AG190" s="147">
        <v>0</v>
      </c>
      <c r="AH190" s="147">
        <v>0</v>
      </c>
      <c r="AI190" s="147">
        <v>0</v>
      </c>
      <c r="AJ190" s="147"/>
      <c r="AK190" s="147">
        <v>1</v>
      </c>
      <c r="AL190" s="219"/>
      <c r="AM190" s="219"/>
      <c r="AN190" s="219"/>
      <c r="AO190" s="219"/>
      <c r="AP190" s="219"/>
      <c r="AQ190" s="219"/>
      <c r="AR190" s="219"/>
    </row>
    <row r="191" spans="1:44" x14ac:dyDescent="0.2">
      <c r="A191" s="142" t="s">
        <v>647</v>
      </c>
      <c r="B191" s="142" t="s">
        <v>648</v>
      </c>
      <c r="C191" s="147"/>
      <c r="D191" s="147"/>
      <c r="E191" s="147">
        <v>72</v>
      </c>
      <c r="F191" s="147"/>
      <c r="G191" s="147">
        <v>58</v>
      </c>
      <c r="H191" s="147">
        <v>57</v>
      </c>
      <c r="I191" s="147">
        <v>1</v>
      </c>
      <c r="J191" s="147">
        <v>0</v>
      </c>
      <c r="K191" s="147"/>
      <c r="L191" s="147">
        <v>5</v>
      </c>
      <c r="M191" s="147">
        <v>1</v>
      </c>
      <c r="N191" s="147">
        <v>4</v>
      </c>
      <c r="O191" s="147">
        <v>0</v>
      </c>
      <c r="P191" s="147"/>
      <c r="Q191" s="147">
        <v>1</v>
      </c>
      <c r="R191" s="147">
        <v>5</v>
      </c>
      <c r="S191" s="147">
        <v>3</v>
      </c>
      <c r="T191" s="147">
        <v>0</v>
      </c>
      <c r="U191" s="147"/>
      <c r="V191" s="147">
        <v>0</v>
      </c>
      <c r="W191" s="147">
        <v>0</v>
      </c>
      <c r="X191" s="147">
        <v>0</v>
      </c>
      <c r="Y191" s="147">
        <v>0</v>
      </c>
      <c r="Z191" s="147">
        <v>0</v>
      </c>
      <c r="AA191" s="147"/>
      <c r="AB191" s="147">
        <v>0</v>
      </c>
      <c r="AC191" s="147">
        <v>0</v>
      </c>
      <c r="AD191" s="147">
        <v>0</v>
      </c>
      <c r="AE191" s="147"/>
      <c r="AF191" s="147">
        <v>0</v>
      </c>
      <c r="AG191" s="147">
        <v>0</v>
      </c>
      <c r="AH191" s="147">
        <v>0</v>
      </c>
      <c r="AI191" s="147">
        <v>0</v>
      </c>
      <c r="AJ191" s="147"/>
      <c r="AK191" s="147">
        <v>0</v>
      </c>
      <c r="AL191" s="219"/>
      <c r="AM191" s="219"/>
      <c r="AN191" s="219"/>
      <c r="AO191" s="219"/>
      <c r="AP191" s="219"/>
      <c r="AQ191" s="219"/>
      <c r="AR191" s="219"/>
    </row>
    <row r="192" spans="1:44" x14ac:dyDescent="0.2">
      <c r="A192" s="142" t="s">
        <v>649</v>
      </c>
      <c r="B192" s="142" t="s">
        <v>650</v>
      </c>
      <c r="C192" s="147"/>
      <c r="D192" s="147"/>
      <c r="E192" s="147">
        <v>138</v>
      </c>
      <c r="F192" s="147"/>
      <c r="G192" s="147">
        <v>62</v>
      </c>
      <c r="H192" s="147">
        <v>58</v>
      </c>
      <c r="I192" s="147">
        <v>1</v>
      </c>
      <c r="J192" s="147">
        <v>3</v>
      </c>
      <c r="K192" s="147"/>
      <c r="L192" s="147">
        <v>12</v>
      </c>
      <c r="M192" s="147">
        <v>0</v>
      </c>
      <c r="N192" s="147">
        <v>5</v>
      </c>
      <c r="O192" s="147">
        <v>7</v>
      </c>
      <c r="P192" s="147"/>
      <c r="Q192" s="147">
        <v>2</v>
      </c>
      <c r="R192" s="147">
        <v>43</v>
      </c>
      <c r="S192" s="147">
        <v>12</v>
      </c>
      <c r="T192" s="147">
        <v>0</v>
      </c>
      <c r="U192" s="147"/>
      <c r="V192" s="147">
        <v>0</v>
      </c>
      <c r="W192" s="147">
        <v>0</v>
      </c>
      <c r="X192" s="147">
        <v>0</v>
      </c>
      <c r="Y192" s="147">
        <v>0</v>
      </c>
      <c r="Z192" s="147">
        <v>0</v>
      </c>
      <c r="AA192" s="147"/>
      <c r="AB192" s="147">
        <v>0</v>
      </c>
      <c r="AC192" s="147">
        <v>0</v>
      </c>
      <c r="AD192" s="147">
        <v>1</v>
      </c>
      <c r="AE192" s="147"/>
      <c r="AF192" s="147">
        <v>2</v>
      </c>
      <c r="AG192" s="147">
        <v>2</v>
      </c>
      <c r="AH192" s="147">
        <v>0</v>
      </c>
      <c r="AI192" s="147">
        <v>0</v>
      </c>
      <c r="AJ192" s="147"/>
      <c r="AK192" s="147">
        <v>4</v>
      </c>
      <c r="AL192" s="219"/>
      <c r="AM192" s="219"/>
      <c r="AN192" s="219"/>
      <c r="AO192" s="219"/>
      <c r="AP192" s="219"/>
      <c r="AQ192" s="219"/>
      <c r="AR192" s="219"/>
    </row>
    <row r="193" spans="1:44" x14ac:dyDescent="0.2">
      <c r="A193" s="142" t="s">
        <v>651</v>
      </c>
      <c r="B193" s="142" t="s">
        <v>652</v>
      </c>
      <c r="C193" s="147"/>
      <c r="D193" s="147"/>
      <c r="E193" s="147">
        <v>148</v>
      </c>
      <c r="F193" s="147"/>
      <c r="G193" s="147">
        <v>42</v>
      </c>
      <c r="H193" s="147">
        <v>41</v>
      </c>
      <c r="I193" s="147">
        <v>0</v>
      </c>
      <c r="J193" s="147">
        <v>1</v>
      </c>
      <c r="K193" s="147"/>
      <c r="L193" s="147">
        <v>5</v>
      </c>
      <c r="M193" s="147">
        <v>3</v>
      </c>
      <c r="N193" s="147">
        <v>1</v>
      </c>
      <c r="O193" s="147">
        <v>1</v>
      </c>
      <c r="P193" s="147"/>
      <c r="Q193" s="147">
        <v>1</v>
      </c>
      <c r="R193" s="147">
        <v>55</v>
      </c>
      <c r="S193" s="147">
        <v>19</v>
      </c>
      <c r="T193" s="147">
        <v>1</v>
      </c>
      <c r="U193" s="147"/>
      <c r="V193" s="147">
        <v>0</v>
      </c>
      <c r="W193" s="147">
        <v>0</v>
      </c>
      <c r="X193" s="147">
        <v>0</v>
      </c>
      <c r="Y193" s="147">
        <v>0</v>
      </c>
      <c r="Z193" s="147">
        <v>0</v>
      </c>
      <c r="AA193" s="147"/>
      <c r="AB193" s="147">
        <v>0</v>
      </c>
      <c r="AC193" s="147">
        <v>3</v>
      </c>
      <c r="AD193" s="147">
        <v>14</v>
      </c>
      <c r="AE193" s="147"/>
      <c r="AF193" s="147">
        <v>5</v>
      </c>
      <c r="AG193" s="147">
        <v>4</v>
      </c>
      <c r="AH193" s="147">
        <v>1</v>
      </c>
      <c r="AI193" s="147">
        <v>0</v>
      </c>
      <c r="AJ193" s="147"/>
      <c r="AK193" s="147">
        <v>3</v>
      </c>
      <c r="AL193" s="219"/>
      <c r="AM193" s="219"/>
      <c r="AN193" s="219"/>
      <c r="AO193" s="219"/>
      <c r="AP193" s="219"/>
      <c r="AQ193" s="219"/>
      <c r="AR193" s="219"/>
    </row>
    <row r="194" spans="1:44" x14ac:dyDescent="0.2">
      <c r="A194" s="142" t="s">
        <v>653</v>
      </c>
      <c r="B194" s="142" t="s">
        <v>654</v>
      </c>
      <c r="C194" s="147"/>
      <c r="D194" s="147"/>
      <c r="E194" s="147">
        <v>27</v>
      </c>
      <c r="F194" s="147"/>
      <c r="G194" s="147">
        <v>10</v>
      </c>
      <c r="H194" s="147">
        <v>9</v>
      </c>
      <c r="I194" s="147">
        <v>0</v>
      </c>
      <c r="J194" s="147">
        <v>1</v>
      </c>
      <c r="K194" s="147"/>
      <c r="L194" s="147">
        <v>7</v>
      </c>
      <c r="M194" s="147">
        <v>2</v>
      </c>
      <c r="N194" s="147">
        <v>5</v>
      </c>
      <c r="O194" s="147">
        <v>0</v>
      </c>
      <c r="P194" s="147"/>
      <c r="Q194" s="147">
        <v>0</v>
      </c>
      <c r="R194" s="147">
        <v>8</v>
      </c>
      <c r="S194" s="147">
        <v>0</v>
      </c>
      <c r="T194" s="147">
        <v>1</v>
      </c>
      <c r="U194" s="147"/>
      <c r="V194" s="147">
        <v>0</v>
      </c>
      <c r="W194" s="147">
        <v>0</v>
      </c>
      <c r="X194" s="147">
        <v>0</v>
      </c>
      <c r="Y194" s="147">
        <v>0</v>
      </c>
      <c r="Z194" s="147">
        <v>0</v>
      </c>
      <c r="AA194" s="147"/>
      <c r="AB194" s="147">
        <v>0</v>
      </c>
      <c r="AC194" s="147">
        <v>0</v>
      </c>
      <c r="AD194" s="147">
        <v>0</v>
      </c>
      <c r="AE194" s="147"/>
      <c r="AF194" s="147">
        <v>0</v>
      </c>
      <c r="AG194" s="147">
        <v>0</v>
      </c>
      <c r="AH194" s="147">
        <v>0</v>
      </c>
      <c r="AI194" s="147">
        <v>0</v>
      </c>
      <c r="AJ194" s="147"/>
      <c r="AK194" s="147">
        <v>1</v>
      </c>
      <c r="AL194" s="219"/>
      <c r="AM194" s="219"/>
      <c r="AN194" s="219"/>
      <c r="AO194" s="219"/>
      <c r="AP194" s="219"/>
      <c r="AQ194" s="219"/>
      <c r="AR194" s="219"/>
    </row>
    <row r="195" spans="1:44" x14ac:dyDescent="0.2">
      <c r="A195" s="142" t="s">
        <v>655</v>
      </c>
      <c r="B195" s="142" t="s">
        <v>656</v>
      </c>
      <c r="C195" s="147"/>
      <c r="D195" s="147"/>
      <c r="E195" s="147">
        <v>27</v>
      </c>
      <c r="F195" s="147"/>
      <c r="G195" s="147">
        <v>17</v>
      </c>
      <c r="H195" s="147">
        <v>14</v>
      </c>
      <c r="I195" s="147">
        <v>3</v>
      </c>
      <c r="J195" s="147">
        <v>0</v>
      </c>
      <c r="K195" s="147"/>
      <c r="L195" s="147">
        <v>1</v>
      </c>
      <c r="M195" s="147">
        <v>1</v>
      </c>
      <c r="N195" s="147">
        <v>0</v>
      </c>
      <c r="O195" s="147">
        <v>0</v>
      </c>
      <c r="P195" s="147"/>
      <c r="Q195" s="147">
        <v>1</v>
      </c>
      <c r="R195" s="147">
        <v>5</v>
      </c>
      <c r="S195" s="147">
        <v>3</v>
      </c>
      <c r="T195" s="147">
        <v>0</v>
      </c>
      <c r="U195" s="147"/>
      <c r="V195" s="147">
        <v>0</v>
      </c>
      <c r="W195" s="147">
        <v>0</v>
      </c>
      <c r="X195" s="147">
        <v>0</v>
      </c>
      <c r="Y195" s="147">
        <v>0</v>
      </c>
      <c r="Z195" s="147">
        <v>0</v>
      </c>
      <c r="AA195" s="147"/>
      <c r="AB195" s="147">
        <v>0</v>
      </c>
      <c r="AC195" s="147">
        <v>0</v>
      </c>
      <c r="AD195" s="147">
        <v>0</v>
      </c>
      <c r="AE195" s="147"/>
      <c r="AF195" s="147">
        <v>0</v>
      </c>
      <c r="AG195" s="147">
        <v>0</v>
      </c>
      <c r="AH195" s="147">
        <v>0</v>
      </c>
      <c r="AI195" s="147">
        <v>0</v>
      </c>
      <c r="AJ195" s="147"/>
      <c r="AK195" s="147">
        <v>0</v>
      </c>
      <c r="AL195" s="219"/>
      <c r="AM195" s="219"/>
      <c r="AN195" s="219"/>
      <c r="AO195" s="219"/>
      <c r="AP195" s="219"/>
      <c r="AQ195" s="219"/>
      <c r="AR195" s="219"/>
    </row>
    <row r="196" spans="1:44" x14ac:dyDescent="0.2">
      <c r="A196" s="142" t="s">
        <v>657</v>
      </c>
      <c r="B196" s="142" t="s">
        <v>658</v>
      </c>
      <c r="C196" s="147"/>
      <c r="D196" s="147"/>
      <c r="E196" s="147">
        <v>243</v>
      </c>
      <c r="F196" s="147"/>
      <c r="G196" s="147">
        <v>124</v>
      </c>
      <c r="H196" s="147">
        <v>105</v>
      </c>
      <c r="I196" s="147">
        <v>15</v>
      </c>
      <c r="J196" s="147">
        <v>4</v>
      </c>
      <c r="K196" s="147"/>
      <c r="L196" s="147">
        <v>16</v>
      </c>
      <c r="M196" s="147">
        <v>3</v>
      </c>
      <c r="N196" s="147">
        <v>7</v>
      </c>
      <c r="O196" s="147">
        <v>6</v>
      </c>
      <c r="P196" s="147"/>
      <c r="Q196" s="147">
        <v>5</v>
      </c>
      <c r="R196" s="147">
        <v>60</v>
      </c>
      <c r="S196" s="147">
        <v>13</v>
      </c>
      <c r="T196" s="147">
        <v>0</v>
      </c>
      <c r="U196" s="147"/>
      <c r="V196" s="147">
        <v>0</v>
      </c>
      <c r="W196" s="147">
        <v>0</v>
      </c>
      <c r="X196" s="147">
        <v>0</v>
      </c>
      <c r="Y196" s="147">
        <v>0</v>
      </c>
      <c r="Z196" s="147">
        <v>0</v>
      </c>
      <c r="AA196" s="147"/>
      <c r="AB196" s="147">
        <v>0</v>
      </c>
      <c r="AC196" s="147">
        <v>1</v>
      </c>
      <c r="AD196" s="147">
        <v>1</v>
      </c>
      <c r="AE196" s="147"/>
      <c r="AF196" s="147">
        <v>10</v>
      </c>
      <c r="AG196" s="147">
        <v>10</v>
      </c>
      <c r="AH196" s="147">
        <v>0</v>
      </c>
      <c r="AI196" s="147">
        <v>0</v>
      </c>
      <c r="AJ196" s="147"/>
      <c r="AK196" s="147">
        <v>13</v>
      </c>
      <c r="AL196" s="219"/>
      <c r="AM196" s="219"/>
      <c r="AN196" s="219"/>
      <c r="AO196" s="219"/>
      <c r="AP196" s="219"/>
      <c r="AQ196" s="219"/>
      <c r="AR196" s="219"/>
    </row>
    <row r="197" spans="1:44" x14ac:dyDescent="0.2">
      <c r="A197" s="142" t="s">
        <v>659</v>
      </c>
      <c r="B197" s="142" t="s">
        <v>660</v>
      </c>
      <c r="C197" s="147"/>
      <c r="D197" s="147"/>
      <c r="E197" s="147">
        <v>168</v>
      </c>
      <c r="F197" s="147"/>
      <c r="G197" s="147">
        <v>76</v>
      </c>
      <c r="H197" s="147">
        <v>76</v>
      </c>
      <c r="I197" s="147">
        <v>0</v>
      </c>
      <c r="J197" s="147">
        <v>0</v>
      </c>
      <c r="K197" s="147"/>
      <c r="L197" s="147">
        <v>9</v>
      </c>
      <c r="M197" s="147">
        <v>3</v>
      </c>
      <c r="N197" s="147">
        <v>5</v>
      </c>
      <c r="O197" s="147">
        <v>1</v>
      </c>
      <c r="P197" s="147"/>
      <c r="Q197" s="147">
        <v>5</v>
      </c>
      <c r="R197" s="147">
        <v>58</v>
      </c>
      <c r="S197" s="147">
        <v>11</v>
      </c>
      <c r="T197" s="147">
        <v>0</v>
      </c>
      <c r="U197" s="147"/>
      <c r="V197" s="147">
        <v>0</v>
      </c>
      <c r="W197" s="147">
        <v>0</v>
      </c>
      <c r="X197" s="147">
        <v>0</v>
      </c>
      <c r="Y197" s="147">
        <v>0</v>
      </c>
      <c r="Z197" s="147">
        <v>0</v>
      </c>
      <c r="AA197" s="147"/>
      <c r="AB197" s="147">
        <v>0</v>
      </c>
      <c r="AC197" s="147">
        <v>0</v>
      </c>
      <c r="AD197" s="147">
        <v>2</v>
      </c>
      <c r="AE197" s="147"/>
      <c r="AF197" s="147">
        <v>4</v>
      </c>
      <c r="AG197" s="147">
        <v>4</v>
      </c>
      <c r="AH197" s="147">
        <v>0</v>
      </c>
      <c r="AI197" s="147">
        <v>0</v>
      </c>
      <c r="AJ197" s="147"/>
      <c r="AK197" s="147">
        <v>3</v>
      </c>
      <c r="AL197" s="219"/>
      <c r="AM197" s="219"/>
      <c r="AN197" s="219"/>
      <c r="AO197" s="219"/>
      <c r="AP197" s="219"/>
      <c r="AQ197" s="219"/>
      <c r="AR197" s="219"/>
    </row>
    <row r="198" spans="1:44" x14ac:dyDescent="0.2">
      <c r="A198" s="142" t="s">
        <v>661</v>
      </c>
      <c r="B198" s="142" t="s">
        <v>662</v>
      </c>
      <c r="C198" s="147"/>
      <c r="D198" s="147"/>
      <c r="E198" s="147">
        <v>175</v>
      </c>
      <c r="F198" s="147"/>
      <c r="G198" s="147">
        <v>74</v>
      </c>
      <c r="H198" s="147">
        <v>56</v>
      </c>
      <c r="I198" s="147">
        <v>15</v>
      </c>
      <c r="J198" s="147">
        <v>3</v>
      </c>
      <c r="K198" s="147"/>
      <c r="L198" s="147">
        <v>14</v>
      </c>
      <c r="M198" s="147">
        <v>6</v>
      </c>
      <c r="N198" s="147">
        <v>1</v>
      </c>
      <c r="O198" s="147">
        <v>7</v>
      </c>
      <c r="P198" s="147"/>
      <c r="Q198" s="147">
        <v>1</v>
      </c>
      <c r="R198" s="147">
        <v>19</v>
      </c>
      <c r="S198" s="147">
        <v>7</v>
      </c>
      <c r="T198" s="147">
        <v>0</v>
      </c>
      <c r="U198" s="147"/>
      <c r="V198" s="147">
        <v>0</v>
      </c>
      <c r="W198" s="147">
        <v>0</v>
      </c>
      <c r="X198" s="147">
        <v>0</v>
      </c>
      <c r="Y198" s="147">
        <v>0</v>
      </c>
      <c r="Z198" s="147">
        <v>0</v>
      </c>
      <c r="AA198" s="147"/>
      <c r="AB198" s="147">
        <v>0</v>
      </c>
      <c r="AC198" s="147">
        <v>3</v>
      </c>
      <c r="AD198" s="147">
        <v>20</v>
      </c>
      <c r="AE198" s="147"/>
      <c r="AF198" s="147">
        <v>26</v>
      </c>
      <c r="AG198" s="147">
        <v>26</v>
      </c>
      <c r="AH198" s="147">
        <v>0</v>
      </c>
      <c r="AI198" s="147">
        <v>0</v>
      </c>
      <c r="AJ198" s="147"/>
      <c r="AK198" s="147">
        <v>11</v>
      </c>
      <c r="AL198" s="219"/>
      <c r="AM198" s="219"/>
      <c r="AN198" s="219"/>
      <c r="AO198" s="219"/>
      <c r="AP198" s="219"/>
      <c r="AQ198" s="219"/>
      <c r="AR198" s="219"/>
    </row>
    <row r="199" spans="1:44" x14ac:dyDescent="0.2">
      <c r="A199" s="142" t="s">
        <v>663</v>
      </c>
      <c r="B199" s="142" t="s">
        <v>664</v>
      </c>
      <c r="C199" s="147"/>
      <c r="D199" s="147"/>
      <c r="E199" s="147">
        <v>350</v>
      </c>
      <c r="F199" s="147"/>
      <c r="G199" s="147">
        <v>110</v>
      </c>
      <c r="H199" s="147">
        <v>94</v>
      </c>
      <c r="I199" s="147">
        <v>14</v>
      </c>
      <c r="J199" s="147">
        <v>2</v>
      </c>
      <c r="K199" s="147"/>
      <c r="L199" s="147">
        <v>60</v>
      </c>
      <c r="M199" s="147">
        <v>21</v>
      </c>
      <c r="N199" s="147">
        <v>3</v>
      </c>
      <c r="O199" s="147">
        <v>36</v>
      </c>
      <c r="P199" s="147"/>
      <c r="Q199" s="147">
        <v>4</v>
      </c>
      <c r="R199" s="147">
        <v>70</v>
      </c>
      <c r="S199" s="147">
        <v>22</v>
      </c>
      <c r="T199" s="147">
        <v>0</v>
      </c>
      <c r="U199" s="147"/>
      <c r="V199" s="147">
        <v>0</v>
      </c>
      <c r="W199" s="147">
        <v>0</v>
      </c>
      <c r="X199" s="147">
        <v>0</v>
      </c>
      <c r="Y199" s="147">
        <v>0</v>
      </c>
      <c r="Z199" s="147">
        <v>0</v>
      </c>
      <c r="AA199" s="147"/>
      <c r="AB199" s="147">
        <v>0</v>
      </c>
      <c r="AC199" s="147">
        <v>1</v>
      </c>
      <c r="AD199" s="147">
        <v>68</v>
      </c>
      <c r="AE199" s="147"/>
      <c r="AF199" s="147">
        <v>12</v>
      </c>
      <c r="AG199" s="147">
        <v>11</v>
      </c>
      <c r="AH199" s="147">
        <v>1</v>
      </c>
      <c r="AI199" s="147">
        <v>0</v>
      </c>
      <c r="AJ199" s="147"/>
      <c r="AK199" s="147">
        <v>3</v>
      </c>
      <c r="AL199" s="219"/>
      <c r="AM199" s="219"/>
      <c r="AN199" s="219"/>
      <c r="AO199" s="219"/>
      <c r="AP199" s="219"/>
      <c r="AQ199" s="219"/>
      <c r="AR199" s="219"/>
    </row>
    <row r="200" spans="1:44" x14ac:dyDescent="0.2">
      <c r="A200" s="142" t="s">
        <v>665</v>
      </c>
      <c r="B200" s="142" t="s">
        <v>666</v>
      </c>
      <c r="C200" s="147"/>
      <c r="D200" s="147"/>
      <c r="E200" s="147">
        <v>65</v>
      </c>
      <c r="F200" s="147"/>
      <c r="G200" s="147">
        <v>29</v>
      </c>
      <c r="H200" s="147">
        <v>28</v>
      </c>
      <c r="I200" s="147">
        <v>1</v>
      </c>
      <c r="J200" s="147">
        <v>0</v>
      </c>
      <c r="K200" s="147"/>
      <c r="L200" s="147">
        <v>2</v>
      </c>
      <c r="M200" s="147">
        <v>0</v>
      </c>
      <c r="N200" s="147">
        <v>0</v>
      </c>
      <c r="O200" s="147">
        <v>2</v>
      </c>
      <c r="P200" s="147"/>
      <c r="Q200" s="147">
        <v>3</v>
      </c>
      <c r="R200" s="147">
        <v>13</v>
      </c>
      <c r="S200" s="147">
        <v>8</v>
      </c>
      <c r="T200" s="147">
        <v>0</v>
      </c>
      <c r="U200" s="147"/>
      <c r="V200" s="147">
        <v>0</v>
      </c>
      <c r="W200" s="147">
        <v>0</v>
      </c>
      <c r="X200" s="147">
        <v>0</v>
      </c>
      <c r="Y200" s="147">
        <v>0</v>
      </c>
      <c r="Z200" s="147">
        <v>0</v>
      </c>
      <c r="AA200" s="147"/>
      <c r="AB200" s="147">
        <v>0</v>
      </c>
      <c r="AC200" s="147">
        <v>1</v>
      </c>
      <c r="AD200" s="147">
        <v>7</v>
      </c>
      <c r="AE200" s="147"/>
      <c r="AF200" s="147">
        <v>2</v>
      </c>
      <c r="AG200" s="147">
        <v>2</v>
      </c>
      <c r="AH200" s="147">
        <v>0</v>
      </c>
      <c r="AI200" s="147">
        <v>0</v>
      </c>
      <c r="AJ200" s="147"/>
      <c r="AK200" s="147">
        <v>0</v>
      </c>
      <c r="AL200" s="219"/>
      <c r="AM200" s="219"/>
      <c r="AN200" s="219"/>
      <c r="AO200" s="219"/>
      <c r="AP200" s="219"/>
      <c r="AQ200" s="219"/>
      <c r="AR200" s="219"/>
    </row>
    <row r="201" spans="1:44" x14ac:dyDescent="0.2">
      <c r="A201" s="142" t="s">
        <v>667</v>
      </c>
      <c r="B201" s="142" t="s">
        <v>668</v>
      </c>
      <c r="C201" s="147"/>
      <c r="D201" s="147"/>
      <c r="E201" s="147">
        <v>29</v>
      </c>
      <c r="F201" s="147"/>
      <c r="G201" s="147">
        <v>16</v>
      </c>
      <c r="H201" s="147">
        <v>15</v>
      </c>
      <c r="I201" s="147">
        <v>0</v>
      </c>
      <c r="J201" s="147">
        <v>1</v>
      </c>
      <c r="K201" s="147"/>
      <c r="L201" s="147">
        <v>2</v>
      </c>
      <c r="M201" s="147">
        <v>1</v>
      </c>
      <c r="N201" s="147">
        <v>1</v>
      </c>
      <c r="O201" s="147">
        <v>0</v>
      </c>
      <c r="P201" s="147"/>
      <c r="Q201" s="147">
        <v>2</v>
      </c>
      <c r="R201" s="147">
        <v>6</v>
      </c>
      <c r="S201" s="147">
        <v>3</v>
      </c>
      <c r="T201" s="147">
        <v>0</v>
      </c>
      <c r="U201" s="147"/>
      <c r="V201" s="147">
        <v>0</v>
      </c>
      <c r="W201" s="147">
        <v>0</v>
      </c>
      <c r="X201" s="147">
        <v>0</v>
      </c>
      <c r="Y201" s="147">
        <v>0</v>
      </c>
      <c r="Z201" s="147">
        <v>0</v>
      </c>
      <c r="AA201" s="147"/>
      <c r="AB201" s="147">
        <v>0</v>
      </c>
      <c r="AC201" s="147">
        <v>0</v>
      </c>
      <c r="AD201" s="147">
        <v>0</v>
      </c>
      <c r="AE201" s="147"/>
      <c r="AF201" s="147">
        <v>0</v>
      </c>
      <c r="AG201" s="147">
        <v>0</v>
      </c>
      <c r="AH201" s="147">
        <v>0</v>
      </c>
      <c r="AI201" s="147">
        <v>0</v>
      </c>
      <c r="AJ201" s="147"/>
      <c r="AK201" s="147">
        <v>0</v>
      </c>
      <c r="AL201" s="219"/>
      <c r="AM201" s="219"/>
      <c r="AN201" s="219"/>
      <c r="AO201" s="219"/>
      <c r="AP201" s="219"/>
      <c r="AQ201" s="219"/>
      <c r="AR201" s="219"/>
    </row>
    <row r="202" spans="1:44" x14ac:dyDescent="0.2">
      <c r="A202" s="142" t="s">
        <v>669</v>
      </c>
      <c r="B202" s="142" t="s">
        <v>670</v>
      </c>
      <c r="C202" s="147"/>
      <c r="D202" s="147"/>
      <c r="E202" s="147">
        <v>57</v>
      </c>
      <c r="F202" s="147"/>
      <c r="G202" s="147">
        <v>29</v>
      </c>
      <c r="H202" s="147">
        <v>28</v>
      </c>
      <c r="I202" s="147">
        <v>1</v>
      </c>
      <c r="J202" s="147">
        <v>0</v>
      </c>
      <c r="K202" s="147"/>
      <c r="L202" s="147">
        <v>5</v>
      </c>
      <c r="M202" s="147">
        <v>1</v>
      </c>
      <c r="N202" s="147">
        <v>2</v>
      </c>
      <c r="O202" s="147">
        <v>2</v>
      </c>
      <c r="P202" s="147"/>
      <c r="Q202" s="147">
        <v>0</v>
      </c>
      <c r="R202" s="147">
        <v>14</v>
      </c>
      <c r="S202" s="147">
        <v>1</v>
      </c>
      <c r="T202" s="147">
        <v>1</v>
      </c>
      <c r="U202" s="147"/>
      <c r="V202" s="147">
        <v>0</v>
      </c>
      <c r="W202" s="147">
        <v>0</v>
      </c>
      <c r="X202" s="147">
        <v>0</v>
      </c>
      <c r="Y202" s="147">
        <v>0</v>
      </c>
      <c r="Z202" s="147">
        <v>0</v>
      </c>
      <c r="AA202" s="147"/>
      <c r="AB202" s="147">
        <v>0</v>
      </c>
      <c r="AC202" s="147">
        <v>0</v>
      </c>
      <c r="AD202" s="147">
        <v>6</v>
      </c>
      <c r="AE202" s="147"/>
      <c r="AF202" s="147">
        <v>1</v>
      </c>
      <c r="AG202" s="147">
        <v>0</v>
      </c>
      <c r="AH202" s="147">
        <v>0</v>
      </c>
      <c r="AI202" s="147">
        <v>1</v>
      </c>
      <c r="AJ202" s="147"/>
      <c r="AK202" s="147">
        <v>0</v>
      </c>
      <c r="AL202" s="219"/>
      <c r="AM202" s="219"/>
      <c r="AN202" s="219"/>
      <c r="AO202" s="219"/>
      <c r="AP202" s="219"/>
      <c r="AQ202" s="219"/>
      <c r="AR202" s="219"/>
    </row>
    <row r="203" spans="1:44" x14ac:dyDescent="0.2">
      <c r="A203" s="142" t="s">
        <v>671</v>
      </c>
      <c r="B203" s="142" t="s">
        <v>672</v>
      </c>
      <c r="C203" s="147"/>
      <c r="D203" s="147"/>
      <c r="E203" s="147">
        <v>92</v>
      </c>
      <c r="F203" s="147"/>
      <c r="G203" s="147">
        <v>49</v>
      </c>
      <c r="H203" s="147">
        <v>40</v>
      </c>
      <c r="I203" s="147">
        <v>8</v>
      </c>
      <c r="J203" s="147">
        <v>1</v>
      </c>
      <c r="K203" s="147"/>
      <c r="L203" s="147">
        <v>14</v>
      </c>
      <c r="M203" s="147">
        <v>4</v>
      </c>
      <c r="N203" s="147">
        <v>0</v>
      </c>
      <c r="O203" s="147">
        <v>10</v>
      </c>
      <c r="P203" s="147"/>
      <c r="Q203" s="147">
        <v>1</v>
      </c>
      <c r="R203" s="147">
        <v>20</v>
      </c>
      <c r="S203" s="147">
        <v>2</v>
      </c>
      <c r="T203" s="147">
        <v>0</v>
      </c>
      <c r="U203" s="147"/>
      <c r="V203" s="147">
        <v>0</v>
      </c>
      <c r="W203" s="147">
        <v>0</v>
      </c>
      <c r="X203" s="147">
        <v>0</v>
      </c>
      <c r="Y203" s="147">
        <v>0</v>
      </c>
      <c r="Z203" s="147">
        <v>0</v>
      </c>
      <c r="AA203" s="147"/>
      <c r="AB203" s="147">
        <v>0</v>
      </c>
      <c r="AC203" s="147">
        <v>1</v>
      </c>
      <c r="AD203" s="147">
        <v>1</v>
      </c>
      <c r="AE203" s="147"/>
      <c r="AF203" s="147">
        <v>0</v>
      </c>
      <c r="AG203" s="147">
        <v>0</v>
      </c>
      <c r="AH203" s="147">
        <v>0</v>
      </c>
      <c r="AI203" s="147">
        <v>0</v>
      </c>
      <c r="AJ203" s="147"/>
      <c r="AK203" s="147">
        <v>4</v>
      </c>
      <c r="AL203" s="219"/>
      <c r="AM203" s="219"/>
      <c r="AN203" s="219"/>
      <c r="AO203" s="219"/>
      <c r="AP203" s="219"/>
      <c r="AQ203" s="219"/>
      <c r="AR203" s="219"/>
    </row>
    <row r="204" spans="1:44" x14ac:dyDescent="0.2">
      <c r="A204" s="142" t="s">
        <v>673</v>
      </c>
      <c r="B204" s="142" t="s">
        <v>674</v>
      </c>
      <c r="C204" s="147"/>
      <c r="D204" s="147"/>
      <c r="E204" s="147">
        <v>84</v>
      </c>
      <c r="F204" s="147"/>
      <c r="G204" s="147">
        <v>26</v>
      </c>
      <c r="H204" s="147">
        <v>22</v>
      </c>
      <c r="I204" s="147">
        <v>3</v>
      </c>
      <c r="J204" s="147">
        <v>1</v>
      </c>
      <c r="K204" s="147"/>
      <c r="L204" s="147">
        <v>2</v>
      </c>
      <c r="M204" s="147">
        <v>0</v>
      </c>
      <c r="N204" s="147">
        <v>1</v>
      </c>
      <c r="O204" s="147">
        <v>1</v>
      </c>
      <c r="P204" s="147"/>
      <c r="Q204" s="147">
        <v>0</v>
      </c>
      <c r="R204" s="147">
        <v>13</v>
      </c>
      <c r="S204" s="147">
        <v>11</v>
      </c>
      <c r="T204" s="147">
        <v>3</v>
      </c>
      <c r="U204" s="147"/>
      <c r="V204" s="147">
        <v>0</v>
      </c>
      <c r="W204" s="147">
        <v>0</v>
      </c>
      <c r="X204" s="147">
        <v>0</v>
      </c>
      <c r="Y204" s="147">
        <v>0</v>
      </c>
      <c r="Z204" s="147">
        <v>0</v>
      </c>
      <c r="AA204" s="147"/>
      <c r="AB204" s="147">
        <v>0</v>
      </c>
      <c r="AC204" s="147">
        <v>2</v>
      </c>
      <c r="AD204" s="147">
        <v>0</v>
      </c>
      <c r="AE204" s="147"/>
      <c r="AF204" s="147">
        <v>5</v>
      </c>
      <c r="AG204" s="147">
        <v>3</v>
      </c>
      <c r="AH204" s="147">
        <v>0</v>
      </c>
      <c r="AI204" s="147">
        <v>2</v>
      </c>
      <c r="AJ204" s="147"/>
      <c r="AK204" s="147">
        <v>22</v>
      </c>
      <c r="AL204" s="219"/>
      <c r="AM204" s="219"/>
      <c r="AN204" s="219"/>
      <c r="AO204" s="219"/>
      <c r="AP204" s="219"/>
      <c r="AQ204" s="219"/>
      <c r="AR204" s="219"/>
    </row>
    <row r="205" spans="1:44" x14ac:dyDescent="0.2">
      <c r="A205" s="142" t="s">
        <v>675</v>
      </c>
      <c r="B205" s="142" t="s">
        <v>676</v>
      </c>
      <c r="C205" s="147"/>
      <c r="D205" s="147"/>
      <c r="E205" s="147">
        <v>220</v>
      </c>
      <c r="F205" s="147"/>
      <c r="G205" s="147">
        <v>80</v>
      </c>
      <c r="H205" s="147">
        <v>72</v>
      </c>
      <c r="I205" s="147">
        <v>7</v>
      </c>
      <c r="J205" s="147">
        <v>1</v>
      </c>
      <c r="K205" s="147"/>
      <c r="L205" s="147">
        <v>16</v>
      </c>
      <c r="M205" s="147">
        <v>6</v>
      </c>
      <c r="N205" s="147">
        <v>4</v>
      </c>
      <c r="O205" s="147">
        <v>6</v>
      </c>
      <c r="P205" s="147"/>
      <c r="Q205" s="147">
        <v>4</v>
      </c>
      <c r="R205" s="147">
        <v>65</v>
      </c>
      <c r="S205" s="147">
        <v>32</v>
      </c>
      <c r="T205" s="147">
        <v>0</v>
      </c>
      <c r="U205" s="147"/>
      <c r="V205" s="147">
        <v>0</v>
      </c>
      <c r="W205" s="147">
        <v>0</v>
      </c>
      <c r="X205" s="147">
        <v>0</v>
      </c>
      <c r="Y205" s="147">
        <v>0</v>
      </c>
      <c r="Z205" s="147">
        <v>0</v>
      </c>
      <c r="AA205" s="147"/>
      <c r="AB205" s="147">
        <v>0</v>
      </c>
      <c r="AC205" s="147">
        <v>0</v>
      </c>
      <c r="AD205" s="147">
        <v>9</v>
      </c>
      <c r="AE205" s="147"/>
      <c r="AF205" s="147">
        <v>7</v>
      </c>
      <c r="AG205" s="147">
        <v>7</v>
      </c>
      <c r="AH205" s="147">
        <v>0</v>
      </c>
      <c r="AI205" s="147">
        <v>0</v>
      </c>
      <c r="AJ205" s="147"/>
      <c r="AK205" s="147">
        <v>7</v>
      </c>
      <c r="AL205" s="219"/>
      <c r="AM205" s="219"/>
      <c r="AN205" s="219"/>
      <c r="AO205" s="219"/>
      <c r="AP205" s="219"/>
      <c r="AQ205" s="219"/>
      <c r="AR205" s="219"/>
    </row>
    <row r="206" spans="1:44" x14ac:dyDescent="0.2">
      <c r="A206" s="142" t="s">
        <v>677</v>
      </c>
      <c r="B206" s="142" t="s">
        <v>678</v>
      </c>
      <c r="C206" s="147"/>
      <c r="D206" s="147"/>
      <c r="E206" s="147">
        <v>244</v>
      </c>
      <c r="F206" s="147"/>
      <c r="G206" s="147">
        <v>125</v>
      </c>
      <c r="H206" s="147">
        <v>106</v>
      </c>
      <c r="I206" s="147">
        <v>17</v>
      </c>
      <c r="J206" s="147">
        <v>2</v>
      </c>
      <c r="K206" s="147"/>
      <c r="L206" s="147">
        <v>10</v>
      </c>
      <c r="M206" s="147">
        <v>0</v>
      </c>
      <c r="N206" s="147">
        <v>1</v>
      </c>
      <c r="O206" s="147">
        <v>9</v>
      </c>
      <c r="P206" s="147"/>
      <c r="Q206" s="147">
        <v>2</v>
      </c>
      <c r="R206" s="147">
        <v>54</v>
      </c>
      <c r="S206" s="147">
        <v>19</v>
      </c>
      <c r="T206" s="147">
        <v>6</v>
      </c>
      <c r="U206" s="147"/>
      <c r="V206" s="147">
        <v>0</v>
      </c>
      <c r="W206" s="147">
        <v>0</v>
      </c>
      <c r="X206" s="147">
        <v>0</v>
      </c>
      <c r="Y206" s="147">
        <v>0</v>
      </c>
      <c r="Z206" s="147">
        <v>0</v>
      </c>
      <c r="AA206" s="147"/>
      <c r="AB206" s="147">
        <v>0</v>
      </c>
      <c r="AC206" s="147">
        <v>0</v>
      </c>
      <c r="AD206" s="147">
        <v>12</v>
      </c>
      <c r="AE206" s="147"/>
      <c r="AF206" s="147">
        <v>9</v>
      </c>
      <c r="AG206" s="147">
        <v>9</v>
      </c>
      <c r="AH206" s="147">
        <v>0</v>
      </c>
      <c r="AI206" s="147">
        <v>0</v>
      </c>
      <c r="AJ206" s="147"/>
      <c r="AK206" s="147">
        <v>7</v>
      </c>
      <c r="AL206" s="219"/>
      <c r="AM206" s="219"/>
      <c r="AN206" s="219"/>
      <c r="AO206" s="219"/>
      <c r="AP206" s="219"/>
      <c r="AQ206" s="219"/>
      <c r="AR206" s="219"/>
    </row>
    <row r="207" spans="1:44" x14ac:dyDescent="0.2">
      <c r="A207" s="142" t="s">
        <v>679</v>
      </c>
      <c r="B207" s="142" t="s">
        <v>680</v>
      </c>
      <c r="C207" s="147"/>
      <c r="D207" s="147"/>
      <c r="E207" s="147">
        <v>273</v>
      </c>
      <c r="F207" s="147"/>
      <c r="G207" s="147">
        <v>113</v>
      </c>
      <c r="H207" s="147">
        <v>93</v>
      </c>
      <c r="I207" s="147">
        <v>15</v>
      </c>
      <c r="J207" s="147">
        <v>5</v>
      </c>
      <c r="K207" s="147"/>
      <c r="L207" s="147">
        <v>14</v>
      </c>
      <c r="M207" s="147">
        <v>6</v>
      </c>
      <c r="N207" s="147">
        <v>1</v>
      </c>
      <c r="O207" s="147">
        <v>7</v>
      </c>
      <c r="P207" s="147"/>
      <c r="Q207" s="147">
        <v>4</v>
      </c>
      <c r="R207" s="147">
        <v>55</v>
      </c>
      <c r="S207" s="147">
        <v>17</v>
      </c>
      <c r="T207" s="147">
        <v>1</v>
      </c>
      <c r="U207" s="147"/>
      <c r="V207" s="147">
        <v>0</v>
      </c>
      <c r="W207" s="147">
        <v>0</v>
      </c>
      <c r="X207" s="147">
        <v>0</v>
      </c>
      <c r="Y207" s="147">
        <v>0</v>
      </c>
      <c r="Z207" s="147">
        <v>0</v>
      </c>
      <c r="AA207" s="147"/>
      <c r="AB207" s="147">
        <v>0</v>
      </c>
      <c r="AC207" s="147">
        <v>0</v>
      </c>
      <c r="AD207" s="147">
        <v>34</v>
      </c>
      <c r="AE207" s="147"/>
      <c r="AF207" s="147">
        <v>25</v>
      </c>
      <c r="AG207" s="147">
        <v>23</v>
      </c>
      <c r="AH207" s="147">
        <v>1</v>
      </c>
      <c r="AI207" s="147">
        <v>1</v>
      </c>
      <c r="AJ207" s="147"/>
      <c r="AK207" s="147">
        <v>10</v>
      </c>
      <c r="AL207" s="219"/>
      <c r="AM207" s="219"/>
      <c r="AN207" s="219"/>
      <c r="AO207" s="219"/>
      <c r="AP207" s="219"/>
      <c r="AQ207" s="219"/>
      <c r="AR207" s="219"/>
    </row>
    <row r="208" spans="1:44" x14ac:dyDescent="0.2">
      <c r="A208" s="142" t="s">
        <v>681</v>
      </c>
      <c r="B208" s="142" t="s">
        <v>682</v>
      </c>
      <c r="C208" s="147"/>
      <c r="D208" s="147"/>
      <c r="E208" s="147">
        <v>85</v>
      </c>
      <c r="F208" s="147"/>
      <c r="G208" s="147">
        <v>50</v>
      </c>
      <c r="H208" s="147">
        <v>43</v>
      </c>
      <c r="I208" s="147">
        <v>6</v>
      </c>
      <c r="J208" s="147">
        <v>1</v>
      </c>
      <c r="K208" s="147"/>
      <c r="L208" s="147">
        <v>4</v>
      </c>
      <c r="M208" s="147">
        <v>0</v>
      </c>
      <c r="N208" s="147">
        <v>1</v>
      </c>
      <c r="O208" s="147">
        <v>3</v>
      </c>
      <c r="P208" s="147"/>
      <c r="Q208" s="147">
        <v>0</v>
      </c>
      <c r="R208" s="147">
        <v>21</v>
      </c>
      <c r="S208" s="147">
        <v>7</v>
      </c>
      <c r="T208" s="147">
        <v>0</v>
      </c>
      <c r="U208" s="147"/>
      <c r="V208" s="147">
        <v>0</v>
      </c>
      <c r="W208" s="147">
        <v>0</v>
      </c>
      <c r="X208" s="147">
        <v>0</v>
      </c>
      <c r="Y208" s="147">
        <v>0</v>
      </c>
      <c r="Z208" s="147">
        <v>0</v>
      </c>
      <c r="AA208" s="147"/>
      <c r="AB208" s="147">
        <v>0</v>
      </c>
      <c r="AC208" s="147">
        <v>0</v>
      </c>
      <c r="AD208" s="147">
        <v>2</v>
      </c>
      <c r="AE208" s="147"/>
      <c r="AF208" s="147">
        <v>0</v>
      </c>
      <c r="AG208" s="147">
        <v>0</v>
      </c>
      <c r="AH208" s="147">
        <v>0</v>
      </c>
      <c r="AI208" s="147">
        <v>0</v>
      </c>
      <c r="AJ208" s="147"/>
      <c r="AK208" s="147">
        <v>1</v>
      </c>
      <c r="AL208" s="219"/>
      <c r="AM208" s="219"/>
      <c r="AN208" s="219"/>
      <c r="AO208" s="219"/>
      <c r="AP208" s="219"/>
      <c r="AQ208" s="219"/>
      <c r="AR208" s="219"/>
    </row>
    <row r="209" spans="1:44" x14ac:dyDescent="0.2">
      <c r="A209" s="142" t="s">
        <v>683</v>
      </c>
      <c r="B209" s="142" t="s">
        <v>684</v>
      </c>
      <c r="C209" s="147"/>
      <c r="D209" s="147"/>
      <c r="E209" s="147">
        <v>214</v>
      </c>
      <c r="F209" s="147"/>
      <c r="G209" s="147">
        <v>111</v>
      </c>
      <c r="H209" s="147">
        <v>94</v>
      </c>
      <c r="I209" s="147">
        <v>15</v>
      </c>
      <c r="J209" s="147">
        <v>2</v>
      </c>
      <c r="K209" s="147"/>
      <c r="L209" s="147">
        <v>23</v>
      </c>
      <c r="M209" s="147">
        <v>3</v>
      </c>
      <c r="N209" s="147">
        <v>8</v>
      </c>
      <c r="O209" s="147">
        <v>12</v>
      </c>
      <c r="P209" s="147"/>
      <c r="Q209" s="147">
        <v>0</v>
      </c>
      <c r="R209" s="147">
        <v>32</v>
      </c>
      <c r="S209" s="147">
        <v>9</v>
      </c>
      <c r="T209" s="147">
        <v>1</v>
      </c>
      <c r="U209" s="147"/>
      <c r="V209" s="147">
        <v>0</v>
      </c>
      <c r="W209" s="147">
        <v>0</v>
      </c>
      <c r="X209" s="147">
        <v>0</v>
      </c>
      <c r="Y209" s="147">
        <v>0</v>
      </c>
      <c r="Z209" s="147">
        <v>0</v>
      </c>
      <c r="AA209" s="147"/>
      <c r="AB209" s="147">
        <v>0</v>
      </c>
      <c r="AC209" s="147">
        <v>3</v>
      </c>
      <c r="AD209" s="147">
        <v>20</v>
      </c>
      <c r="AE209" s="147"/>
      <c r="AF209" s="147">
        <v>11</v>
      </c>
      <c r="AG209" s="147">
        <v>8</v>
      </c>
      <c r="AH209" s="147">
        <v>1</v>
      </c>
      <c r="AI209" s="147">
        <v>2</v>
      </c>
      <c r="AJ209" s="147"/>
      <c r="AK209" s="147">
        <v>4</v>
      </c>
      <c r="AL209" s="219"/>
      <c r="AM209" s="219"/>
      <c r="AN209" s="219"/>
      <c r="AO209" s="219"/>
      <c r="AP209" s="219"/>
      <c r="AQ209" s="219"/>
      <c r="AR209" s="219"/>
    </row>
    <row r="210" spans="1:44" x14ac:dyDescent="0.2">
      <c r="A210" s="142" t="s">
        <v>685</v>
      </c>
      <c r="B210" s="142" t="s">
        <v>686</v>
      </c>
      <c r="C210" s="147"/>
      <c r="D210" s="147"/>
      <c r="E210" s="147">
        <v>214</v>
      </c>
      <c r="F210" s="147"/>
      <c r="G210" s="147">
        <v>154</v>
      </c>
      <c r="H210" s="147">
        <v>142</v>
      </c>
      <c r="I210" s="147">
        <v>11</v>
      </c>
      <c r="J210" s="147">
        <v>1</v>
      </c>
      <c r="K210" s="147"/>
      <c r="L210" s="147">
        <v>3</v>
      </c>
      <c r="M210" s="147">
        <v>0</v>
      </c>
      <c r="N210" s="147">
        <v>0</v>
      </c>
      <c r="O210" s="147">
        <v>3</v>
      </c>
      <c r="P210" s="147"/>
      <c r="Q210" s="147">
        <v>2</v>
      </c>
      <c r="R210" s="147">
        <v>40</v>
      </c>
      <c r="S210" s="147">
        <v>11</v>
      </c>
      <c r="T210" s="147">
        <v>0</v>
      </c>
      <c r="U210" s="147"/>
      <c r="V210" s="147">
        <v>0</v>
      </c>
      <c r="W210" s="147">
        <v>0</v>
      </c>
      <c r="X210" s="147">
        <v>0</v>
      </c>
      <c r="Y210" s="147">
        <v>0</v>
      </c>
      <c r="Z210" s="147">
        <v>0</v>
      </c>
      <c r="AA210" s="147"/>
      <c r="AB210" s="147">
        <v>0</v>
      </c>
      <c r="AC210" s="147">
        <v>1</v>
      </c>
      <c r="AD210" s="147">
        <v>2</v>
      </c>
      <c r="AE210" s="147"/>
      <c r="AF210" s="147">
        <v>0</v>
      </c>
      <c r="AG210" s="147">
        <v>0</v>
      </c>
      <c r="AH210" s="147">
        <v>0</v>
      </c>
      <c r="AI210" s="147">
        <v>0</v>
      </c>
      <c r="AJ210" s="147"/>
      <c r="AK210" s="147">
        <v>1</v>
      </c>
      <c r="AL210" s="219"/>
      <c r="AM210" s="219"/>
      <c r="AN210" s="219"/>
      <c r="AO210" s="219"/>
      <c r="AP210" s="219"/>
      <c r="AQ210" s="219"/>
      <c r="AR210" s="219"/>
    </row>
    <row r="211" spans="1:44" x14ac:dyDescent="0.2">
      <c r="A211" s="142" t="s">
        <v>687</v>
      </c>
      <c r="B211" s="142" t="s">
        <v>688</v>
      </c>
      <c r="C211" s="147"/>
      <c r="D211" s="147"/>
      <c r="E211" s="147">
        <v>33</v>
      </c>
      <c r="F211" s="147"/>
      <c r="G211" s="147">
        <v>18</v>
      </c>
      <c r="H211" s="147">
        <v>17</v>
      </c>
      <c r="I211" s="147">
        <v>1</v>
      </c>
      <c r="J211" s="147">
        <v>0</v>
      </c>
      <c r="K211" s="147"/>
      <c r="L211" s="147">
        <v>1</v>
      </c>
      <c r="M211" s="147">
        <v>0</v>
      </c>
      <c r="N211" s="147">
        <v>1</v>
      </c>
      <c r="O211" s="147">
        <v>0</v>
      </c>
      <c r="P211" s="147"/>
      <c r="Q211" s="147">
        <v>0</v>
      </c>
      <c r="R211" s="147">
        <v>7</v>
      </c>
      <c r="S211" s="147">
        <v>1</v>
      </c>
      <c r="T211" s="147">
        <v>0</v>
      </c>
      <c r="U211" s="147"/>
      <c r="V211" s="147">
        <v>0</v>
      </c>
      <c r="W211" s="147">
        <v>0</v>
      </c>
      <c r="X211" s="147">
        <v>0</v>
      </c>
      <c r="Y211" s="147">
        <v>0</v>
      </c>
      <c r="Z211" s="147">
        <v>0</v>
      </c>
      <c r="AA211" s="147"/>
      <c r="AB211" s="147">
        <v>0</v>
      </c>
      <c r="AC211" s="147">
        <v>0</v>
      </c>
      <c r="AD211" s="147">
        <v>0</v>
      </c>
      <c r="AE211" s="147"/>
      <c r="AF211" s="147">
        <v>2</v>
      </c>
      <c r="AG211" s="147">
        <v>2</v>
      </c>
      <c r="AH211" s="147">
        <v>0</v>
      </c>
      <c r="AI211" s="147">
        <v>0</v>
      </c>
      <c r="AJ211" s="147"/>
      <c r="AK211" s="147">
        <v>4</v>
      </c>
      <c r="AL211" s="219"/>
      <c r="AM211" s="219"/>
      <c r="AN211" s="219"/>
      <c r="AO211" s="219"/>
      <c r="AP211" s="219"/>
      <c r="AQ211" s="219"/>
      <c r="AR211" s="219"/>
    </row>
    <row r="212" spans="1:44" x14ac:dyDescent="0.2">
      <c r="A212" s="142" t="s">
        <v>689</v>
      </c>
      <c r="B212" s="142" t="s">
        <v>690</v>
      </c>
      <c r="C212" s="147"/>
      <c r="D212" s="147"/>
      <c r="E212" s="147">
        <v>39</v>
      </c>
      <c r="F212" s="147"/>
      <c r="G212" s="147">
        <v>23</v>
      </c>
      <c r="H212" s="147">
        <v>13</v>
      </c>
      <c r="I212" s="147">
        <v>9</v>
      </c>
      <c r="J212" s="147">
        <v>1</v>
      </c>
      <c r="K212" s="147"/>
      <c r="L212" s="147">
        <v>1</v>
      </c>
      <c r="M212" s="147">
        <v>1</v>
      </c>
      <c r="N212" s="147">
        <v>0</v>
      </c>
      <c r="O212" s="147">
        <v>0</v>
      </c>
      <c r="P212" s="147"/>
      <c r="Q212" s="147">
        <v>2</v>
      </c>
      <c r="R212" s="147">
        <v>10</v>
      </c>
      <c r="S212" s="147">
        <v>2</v>
      </c>
      <c r="T212" s="147">
        <v>0</v>
      </c>
      <c r="U212" s="147"/>
      <c r="V212" s="147">
        <v>0</v>
      </c>
      <c r="W212" s="147">
        <v>0</v>
      </c>
      <c r="X212" s="147">
        <v>0</v>
      </c>
      <c r="Y212" s="147">
        <v>0</v>
      </c>
      <c r="Z212" s="147">
        <v>0</v>
      </c>
      <c r="AA212" s="147"/>
      <c r="AB212" s="147">
        <v>0</v>
      </c>
      <c r="AC212" s="147">
        <v>0</v>
      </c>
      <c r="AD212" s="147">
        <v>0</v>
      </c>
      <c r="AE212" s="147"/>
      <c r="AF212" s="147">
        <v>0</v>
      </c>
      <c r="AG212" s="147">
        <v>0</v>
      </c>
      <c r="AH212" s="147">
        <v>0</v>
      </c>
      <c r="AI212" s="147">
        <v>0</v>
      </c>
      <c r="AJ212" s="147"/>
      <c r="AK212" s="147">
        <v>1</v>
      </c>
      <c r="AL212" s="219"/>
      <c r="AM212" s="219"/>
      <c r="AN212" s="219"/>
      <c r="AO212" s="219"/>
      <c r="AP212" s="219"/>
      <c r="AQ212" s="219"/>
      <c r="AR212" s="219"/>
    </row>
    <row r="213" spans="1:44" x14ac:dyDescent="0.2">
      <c r="A213" s="142" t="s">
        <v>691</v>
      </c>
      <c r="B213" s="142" t="s">
        <v>692</v>
      </c>
      <c r="C213" s="147"/>
      <c r="D213" s="147"/>
      <c r="E213" s="147">
        <v>103</v>
      </c>
      <c r="F213" s="147"/>
      <c r="G213" s="147">
        <v>41</v>
      </c>
      <c r="H213" s="147">
        <v>35</v>
      </c>
      <c r="I213" s="147">
        <v>3</v>
      </c>
      <c r="J213" s="147">
        <v>3</v>
      </c>
      <c r="K213" s="147"/>
      <c r="L213" s="147">
        <v>10</v>
      </c>
      <c r="M213" s="147">
        <v>0</v>
      </c>
      <c r="N213" s="147">
        <v>3</v>
      </c>
      <c r="O213" s="147">
        <v>7</v>
      </c>
      <c r="P213" s="147"/>
      <c r="Q213" s="147">
        <v>2</v>
      </c>
      <c r="R213" s="147">
        <v>26</v>
      </c>
      <c r="S213" s="147">
        <v>6</v>
      </c>
      <c r="T213" s="147">
        <v>1</v>
      </c>
      <c r="U213" s="147"/>
      <c r="V213" s="147">
        <v>0</v>
      </c>
      <c r="W213" s="147">
        <v>0</v>
      </c>
      <c r="X213" s="147">
        <v>0</v>
      </c>
      <c r="Y213" s="147">
        <v>0</v>
      </c>
      <c r="Z213" s="147">
        <v>0</v>
      </c>
      <c r="AA213" s="147"/>
      <c r="AB213" s="147">
        <v>0</v>
      </c>
      <c r="AC213" s="147">
        <v>1</v>
      </c>
      <c r="AD213" s="147">
        <v>14</v>
      </c>
      <c r="AE213" s="147"/>
      <c r="AF213" s="147">
        <v>1</v>
      </c>
      <c r="AG213" s="147">
        <v>0</v>
      </c>
      <c r="AH213" s="147">
        <v>0</v>
      </c>
      <c r="AI213" s="147">
        <v>1</v>
      </c>
      <c r="AJ213" s="147"/>
      <c r="AK213" s="147">
        <v>1</v>
      </c>
      <c r="AL213" s="219"/>
      <c r="AM213" s="219"/>
      <c r="AN213" s="219"/>
      <c r="AO213" s="219"/>
      <c r="AP213" s="219"/>
      <c r="AQ213" s="219"/>
      <c r="AR213" s="219"/>
    </row>
    <row r="214" spans="1:44" x14ac:dyDescent="0.2">
      <c r="A214" s="142" t="s">
        <v>693</v>
      </c>
      <c r="B214" s="142" t="s">
        <v>694</v>
      </c>
      <c r="C214" s="147"/>
      <c r="D214" s="147"/>
      <c r="E214" s="147">
        <v>18</v>
      </c>
      <c r="F214" s="147"/>
      <c r="G214" s="147">
        <v>14</v>
      </c>
      <c r="H214" s="147">
        <v>12</v>
      </c>
      <c r="I214" s="147">
        <v>1</v>
      </c>
      <c r="J214" s="147">
        <v>1</v>
      </c>
      <c r="K214" s="147"/>
      <c r="L214" s="147">
        <v>0</v>
      </c>
      <c r="M214" s="147">
        <v>0</v>
      </c>
      <c r="N214" s="147">
        <v>0</v>
      </c>
      <c r="O214" s="147">
        <v>0</v>
      </c>
      <c r="P214" s="147"/>
      <c r="Q214" s="147">
        <v>1</v>
      </c>
      <c r="R214" s="147">
        <v>2</v>
      </c>
      <c r="S214" s="147">
        <v>1</v>
      </c>
      <c r="T214" s="147">
        <v>0</v>
      </c>
      <c r="U214" s="147"/>
      <c r="V214" s="147">
        <v>0</v>
      </c>
      <c r="W214" s="147">
        <v>0</v>
      </c>
      <c r="X214" s="147">
        <v>0</v>
      </c>
      <c r="Y214" s="147">
        <v>0</v>
      </c>
      <c r="Z214" s="147">
        <v>0</v>
      </c>
      <c r="AA214" s="147"/>
      <c r="AB214" s="147">
        <v>0</v>
      </c>
      <c r="AC214" s="147">
        <v>0</v>
      </c>
      <c r="AD214" s="147">
        <v>0</v>
      </c>
      <c r="AE214" s="147"/>
      <c r="AF214" s="147">
        <v>0</v>
      </c>
      <c r="AG214" s="147">
        <v>0</v>
      </c>
      <c r="AH214" s="147">
        <v>0</v>
      </c>
      <c r="AI214" s="147">
        <v>0</v>
      </c>
      <c r="AJ214" s="147"/>
      <c r="AK214" s="147">
        <v>0</v>
      </c>
      <c r="AL214" s="219"/>
      <c r="AM214" s="219"/>
      <c r="AN214" s="219"/>
      <c r="AO214" s="219"/>
      <c r="AP214" s="219"/>
      <c r="AQ214" s="219"/>
      <c r="AR214" s="219"/>
    </row>
    <row r="215" spans="1:44" x14ac:dyDescent="0.2">
      <c r="A215" s="142" t="s">
        <v>695</v>
      </c>
      <c r="B215" s="142" t="s">
        <v>696</v>
      </c>
      <c r="C215" s="147"/>
      <c r="D215" s="147"/>
      <c r="E215" s="147">
        <v>102</v>
      </c>
      <c r="F215" s="147"/>
      <c r="G215" s="147">
        <v>54</v>
      </c>
      <c r="H215" s="147">
        <v>47</v>
      </c>
      <c r="I215" s="147">
        <v>6</v>
      </c>
      <c r="J215" s="147">
        <v>1</v>
      </c>
      <c r="K215" s="147"/>
      <c r="L215" s="147">
        <v>14</v>
      </c>
      <c r="M215" s="147">
        <v>5</v>
      </c>
      <c r="N215" s="147">
        <v>8</v>
      </c>
      <c r="O215" s="147">
        <v>1</v>
      </c>
      <c r="P215" s="147"/>
      <c r="Q215" s="147">
        <v>2</v>
      </c>
      <c r="R215" s="147">
        <v>23</v>
      </c>
      <c r="S215" s="147">
        <v>1</v>
      </c>
      <c r="T215" s="147">
        <v>2</v>
      </c>
      <c r="U215" s="147"/>
      <c r="V215" s="147">
        <v>0</v>
      </c>
      <c r="W215" s="147">
        <v>0</v>
      </c>
      <c r="X215" s="147">
        <v>0</v>
      </c>
      <c r="Y215" s="147">
        <v>0</v>
      </c>
      <c r="Z215" s="147">
        <v>0</v>
      </c>
      <c r="AA215" s="147"/>
      <c r="AB215" s="147">
        <v>0</v>
      </c>
      <c r="AC215" s="147">
        <v>2</v>
      </c>
      <c r="AD215" s="147">
        <v>1</v>
      </c>
      <c r="AE215" s="147"/>
      <c r="AF215" s="147">
        <v>1</v>
      </c>
      <c r="AG215" s="147">
        <v>1</v>
      </c>
      <c r="AH215" s="147">
        <v>0</v>
      </c>
      <c r="AI215" s="147">
        <v>0</v>
      </c>
      <c r="AJ215" s="147"/>
      <c r="AK215" s="147">
        <v>2</v>
      </c>
      <c r="AL215" s="219"/>
      <c r="AM215" s="219"/>
      <c r="AN215" s="219"/>
      <c r="AO215" s="219"/>
      <c r="AP215" s="219"/>
      <c r="AQ215" s="219"/>
      <c r="AR215" s="219"/>
    </row>
    <row r="216" spans="1:44" x14ac:dyDescent="0.2">
      <c r="A216" s="142" t="s">
        <v>697</v>
      </c>
      <c r="B216" s="142" t="s">
        <v>698</v>
      </c>
      <c r="C216" s="147"/>
      <c r="D216" s="147"/>
      <c r="E216" s="147">
        <v>521</v>
      </c>
      <c r="F216" s="147"/>
      <c r="G216" s="147">
        <v>112</v>
      </c>
      <c r="H216" s="147">
        <v>104</v>
      </c>
      <c r="I216" s="147">
        <v>7</v>
      </c>
      <c r="J216" s="147">
        <v>1</v>
      </c>
      <c r="K216" s="147"/>
      <c r="L216" s="147">
        <v>70</v>
      </c>
      <c r="M216" s="147">
        <v>17</v>
      </c>
      <c r="N216" s="147">
        <v>40</v>
      </c>
      <c r="O216" s="147">
        <v>13</v>
      </c>
      <c r="P216" s="147"/>
      <c r="Q216" s="147">
        <v>21</v>
      </c>
      <c r="R216" s="147">
        <v>146</v>
      </c>
      <c r="S216" s="147">
        <v>71</v>
      </c>
      <c r="T216" s="147">
        <v>6</v>
      </c>
      <c r="U216" s="147"/>
      <c r="V216" s="147">
        <v>0</v>
      </c>
      <c r="W216" s="147">
        <v>0</v>
      </c>
      <c r="X216" s="147">
        <v>0</v>
      </c>
      <c r="Y216" s="147">
        <v>0</v>
      </c>
      <c r="Z216" s="147">
        <v>0</v>
      </c>
      <c r="AA216" s="147"/>
      <c r="AB216" s="147">
        <v>0</v>
      </c>
      <c r="AC216" s="147">
        <v>4</v>
      </c>
      <c r="AD216" s="147">
        <v>28</v>
      </c>
      <c r="AE216" s="147"/>
      <c r="AF216" s="147">
        <v>46</v>
      </c>
      <c r="AG216" s="147">
        <v>38</v>
      </c>
      <c r="AH216" s="147">
        <v>5</v>
      </c>
      <c r="AI216" s="147">
        <v>3</v>
      </c>
      <c r="AJ216" s="147"/>
      <c r="AK216" s="147">
        <v>17</v>
      </c>
      <c r="AL216" s="219"/>
      <c r="AM216" s="219"/>
      <c r="AN216" s="219"/>
      <c r="AO216" s="219"/>
      <c r="AP216" s="219"/>
      <c r="AQ216" s="219"/>
      <c r="AR216" s="219"/>
    </row>
    <row r="217" spans="1:44" x14ac:dyDescent="0.2">
      <c r="A217" s="142" t="s">
        <v>699</v>
      </c>
      <c r="B217" s="142" t="s">
        <v>700</v>
      </c>
      <c r="C217" s="147"/>
      <c r="D217" s="147"/>
      <c r="E217" s="147">
        <v>44</v>
      </c>
      <c r="F217" s="147"/>
      <c r="G217" s="147">
        <v>19</v>
      </c>
      <c r="H217" s="147">
        <v>17</v>
      </c>
      <c r="I217" s="147">
        <v>1</v>
      </c>
      <c r="J217" s="147">
        <v>1</v>
      </c>
      <c r="K217" s="147"/>
      <c r="L217" s="147">
        <v>2</v>
      </c>
      <c r="M217" s="147">
        <v>0</v>
      </c>
      <c r="N217" s="147">
        <v>2</v>
      </c>
      <c r="O217" s="147">
        <v>0</v>
      </c>
      <c r="P217" s="147"/>
      <c r="Q217" s="147">
        <v>1</v>
      </c>
      <c r="R217" s="147">
        <v>18</v>
      </c>
      <c r="S217" s="147">
        <v>0</v>
      </c>
      <c r="T217" s="147">
        <v>1</v>
      </c>
      <c r="U217" s="147"/>
      <c r="V217" s="147">
        <v>0</v>
      </c>
      <c r="W217" s="147">
        <v>0</v>
      </c>
      <c r="X217" s="147">
        <v>0</v>
      </c>
      <c r="Y217" s="147">
        <v>0</v>
      </c>
      <c r="Z217" s="147">
        <v>0</v>
      </c>
      <c r="AA217" s="147"/>
      <c r="AB217" s="147">
        <v>0</v>
      </c>
      <c r="AC217" s="147">
        <v>1</v>
      </c>
      <c r="AD217" s="147">
        <v>0</v>
      </c>
      <c r="AE217" s="147"/>
      <c r="AF217" s="147">
        <v>1</v>
      </c>
      <c r="AG217" s="147">
        <v>0</v>
      </c>
      <c r="AH217" s="147">
        <v>0</v>
      </c>
      <c r="AI217" s="147">
        <v>1</v>
      </c>
      <c r="AJ217" s="147"/>
      <c r="AK217" s="147">
        <v>1</v>
      </c>
      <c r="AL217" s="219"/>
      <c r="AM217" s="219"/>
      <c r="AN217" s="219"/>
      <c r="AO217" s="219"/>
      <c r="AP217" s="219"/>
      <c r="AQ217" s="219"/>
      <c r="AR217" s="219"/>
    </row>
    <row r="218" spans="1:44" x14ac:dyDescent="0.2">
      <c r="A218" s="142" t="s">
        <v>701</v>
      </c>
      <c r="B218" s="142" t="s">
        <v>702</v>
      </c>
      <c r="C218" s="147"/>
      <c r="D218" s="147"/>
      <c r="E218" s="147">
        <v>138</v>
      </c>
      <c r="F218" s="147"/>
      <c r="G218" s="147">
        <v>36</v>
      </c>
      <c r="H218" s="147">
        <v>34</v>
      </c>
      <c r="I218" s="147">
        <v>1</v>
      </c>
      <c r="J218" s="147">
        <v>1</v>
      </c>
      <c r="K218" s="147"/>
      <c r="L218" s="147">
        <v>7</v>
      </c>
      <c r="M218" s="147">
        <v>0</v>
      </c>
      <c r="N218" s="147">
        <v>7</v>
      </c>
      <c r="O218" s="147">
        <v>0</v>
      </c>
      <c r="P218" s="147"/>
      <c r="Q218" s="147">
        <v>6</v>
      </c>
      <c r="R218" s="147">
        <v>41</v>
      </c>
      <c r="S218" s="147">
        <v>32</v>
      </c>
      <c r="T218" s="147">
        <v>1</v>
      </c>
      <c r="U218" s="147"/>
      <c r="V218" s="147">
        <v>0</v>
      </c>
      <c r="W218" s="147">
        <v>0</v>
      </c>
      <c r="X218" s="147">
        <v>0</v>
      </c>
      <c r="Y218" s="147">
        <v>0</v>
      </c>
      <c r="Z218" s="147">
        <v>0</v>
      </c>
      <c r="AA218" s="147"/>
      <c r="AB218" s="147">
        <v>0</v>
      </c>
      <c r="AC218" s="147">
        <v>1</v>
      </c>
      <c r="AD218" s="147">
        <v>6</v>
      </c>
      <c r="AE218" s="147"/>
      <c r="AF218" s="147">
        <v>4</v>
      </c>
      <c r="AG218" s="147">
        <v>3</v>
      </c>
      <c r="AH218" s="147">
        <v>1</v>
      </c>
      <c r="AI218" s="147">
        <v>0</v>
      </c>
      <c r="AJ218" s="147"/>
      <c r="AK218" s="147">
        <v>4</v>
      </c>
      <c r="AL218" s="219"/>
      <c r="AM218" s="219"/>
      <c r="AN218" s="219"/>
      <c r="AO218" s="219"/>
      <c r="AP218" s="219"/>
      <c r="AQ218" s="219"/>
      <c r="AR218" s="219"/>
    </row>
    <row r="219" spans="1:44" x14ac:dyDescent="0.2">
      <c r="A219" s="142" t="s">
        <v>703</v>
      </c>
      <c r="B219" s="142" t="s">
        <v>704</v>
      </c>
      <c r="C219" s="147"/>
      <c r="D219" s="147"/>
      <c r="E219" s="147">
        <v>48</v>
      </c>
      <c r="F219" s="147"/>
      <c r="G219" s="147">
        <v>27</v>
      </c>
      <c r="H219" s="147">
        <v>25</v>
      </c>
      <c r="I219" s="147">
        <v>0</v>
      </c>
      <c r="J219" s="147">
        <v>2</v>
      </c>
      <c r="K219" s="147"/>
      <c r="L219" s="147">
        <v>2</v>
      </c>
      <c r="M219" s="147">
        <v>0</v>
      </c>
      <c r="N219" s="147">
        <v>1</v>
      </c>
      <c r="O219" s="147">
        <v>1</v>
      </c>
      <c r="P219" s="147"/>
      <c r="Q219" s="147">
        <v>1</v>
      </c>
      <c r="R219" s="147">
        <v>11</v>
      </c>
      <c r="S219" s="147">
        <v>2</v>
      </c>
      <c r="T219" s="147">
        <v>0</v>
      </c>
      <c r="U219" s="147"/>
      <c r="V219" s="147">
        <v>0</v>
      </c>
      <c r="W219" s="147">
        <v>0</v>
      </c>
      <c r="X219" s="147">
        <v>0</v>
      </c>
      <c r="Y219" s="147">
        <v>0</v>
      </c>
      <c r="Z219" s="147">
        <v>0</v>
      </c>
      <c r="AA219" s="147"/>
      <c r="AB219" s="147">
        <v>0</v>
      </c>
      <c r="AC219" s="147">
        <v>1</v>
      </c>
      <c r="AD219" s="147">
        <v>0</v>
      </c>
      <c r="AE219" s="147"/>
      <c r="AF219" s="147">
        <v>2</v>
      </c>
      <c r="AG219" s="147">
        <v>1</v>
      </c>
      <c r="AH219" s="147">
        <v>1</v>
      </c>
      <c r="AI219" s="147">
        <v>0</v>
      </c>
      <c r="AJ219" s="147"/>
      <c r="AK219" s="147">
        <v>2</v>
      </c>
      <c r="AL219" s="219"/>
      <c r="AM219" s="219"/>
      <c r="AN219" s="219"/>
      <c r="AO219" s="219"/>
      <c r="AP219" s="219"/>
      <c r="AQ219" s="219"/>
      <c r="AR219" s="219"/>
    </row>
    <row r="220" spans="1:44" x14ac:dyDescent="0.2">
      <c r="A220" s="142" t="s">
        <v>705</v>
      </c>
      <c r="B220" s="142" t="s">
        <v>706</v>
      </c>
      <c r="C220" s="147"/>
      <c r="D220" s="147"/>
      <c r="E220" s="147">
        <v>186</v>
      </c>
      <c r="F220" s="147"/>
      <c r="G220" s="147">
        <v>51</v>
      </c>
      <c r="H220" s="147">
        <v>46</v>
      </c>
      <c r="I220" s="147">
        <v>1</v>
      </c>
      <c r="J220" s="147">
        <v>4</v>
      </c>
      <c r="K220" s="147"/>
      <c r="L220" s="147">
        <v>11</v>
      </c>
      <c r="M220" s="147">
        <v>5</v>
      </c>
      <c r="N220" s="147">
        <v>0</v>
      </c>
      <c r="O220" s="147">
        <v>6</v>
      </c>
      <c r="P220" s="147"/>
      <c r="Q220" s="147">
        <v>9</v>
      </c>
      <c r="R220" s="147">
        <v>55</v>
      </c>
      <c r="S220" s="147">
        <v>23</v>
      </c>
      <c r="T220" s="147">
        <v>0</v>
      </c>
      <c r="U220" s="147"/>
      <c r="V220" s="147">
        <v>0</v>
      </c>
      <c r="W220" s="147">
        <v>0</v>
      </c>
      <c r="X220" s="147">
        <v>0</v>
      </c>
      <c r="Y220" s="147">
        <v>0</v>
      </c>
      <c r="Z220" s="147">
        <v>0</v>
      </c>
      <c r="AA220" s="147"/>
      <c r="AB220" s="147">
        <v>0</v>
      </c>
      <c r="AC220" s="147">
        <v>2</v>
      </c>
      <c r="AD220" s="147">
        <v>13</v>
      </c>
      <c r="AE220" s="147"/>
      <c r="AF220" s="147">
        <v>19</v>
      </c>
      <c r="AG220" s="147">
        <v>14</v>
      </c>
      <c r="AH220" s="147">
        <v>1</v>
      </c>
      <c r="AI220" s="147">
        <v>4</v>
      </c>
      <c r="AJ220" s="147"/>
      <c r="AK220" s="147">
        <v>3</v>
      </c>
      <c r="AL220" s="219"/>
      <c r="AM220" s="219"/>
      <c r="AN220" s="219"/>
      <c r="AO220" s="219"/>
      <c r="AP220" s="219"/>
      <c r="AQ220" s="219"/>
      <c r="AR220" s="219"/>
    </row>
    <row r="221" spans="1:44" x14ac:dyDescent="0.2">
      <c r="A221" s="142" t="s">
        <v>707</v>
      </c>
      <c r="B221" s="142" t="s">
        <v>708</v>
      </c>
      <c r="C221" s="147"/>
      <c r="D221" s="147"/>
      <c r="E221" s="147">
        <v>38</v>
      </c>
      <c r="F221" s="147"/>
      <c r="G221" s="147">
        <v>20</v>
      </c>
      <c r="H221" s="147">
        <v>20</v>
      </c>
      <c r="I221" s="147">
        <v>0</v>
      </c>
      <c r="J221" s="147">
        <v>0</v>
      </c>
      <c r="K221" s="147"/>
      <c r="L221" s="147">
        <v>1</v>
      </c>
      <c r="M221" s="147">
        <v>0</v>
      </c>
      <c r="N221" s="147">
        <v>1</v>
      </c>
      <c r="O221" s="147">
        <v>0</v>
      </c>
      <c r="P221" s="147"/>
      <c r="Q221" s="147">
        <v>0</v>
      </c>
      <c r="R221" s="147">
        <v>13</v>
      </c>
      <c r="S221" s="147">
        <v>2</v>
      </c>
      <c r="T221" s="147">
        <v>0</v>
      </c>
      <c r="U221" s="147"/>
      <c r="V221" s="147">
        <v>0</v>
      </c>
      <c r="W221" s="147">
        <v>0</v>
      </c>
      <c r="X221" s="147">
        <v>0</v>
      </c>
      <c r="Y221" s="147">
        <v>0</v>
      </c>
      <c r="Z221" s="147">
        <v>0</v>
      </c>
      <c r="AA221" s="147"/>
      <c r="AB221" s="147">
        <v>0</v>
      </c>
      <c r="AC221" s="147">
        <v>0</v>
      </c>
      <c r="AD221" s="147">
        <v>1</v>
      </c>
      <c r="AE221" s="147"/>
      <c r="AF221" s="147">
        <v>1</v>
      </c>
      <c r="AG221" s="147">
        <v>1</v>
      </c>
      <c r="AH221" s="147">
        <v>0</v>
      </c>
      <c r="AI221" s="147">
        <v>0</v>
      </c>
      <c r="AJ221" s="147"/>
      <c r="AK221" s="147">
        <v>0</v>
      </c>
      <c r="AL221" s="219"/>
      <c r="AM221" s="219"/>
      <c r="AN221" s="219"/>
      <c r="AO221" s="219"/>
      <c r="AP221" s="219"/>
      <c r="AQ221" s="219"/>
      <c r="AR221" s="219"/>
    </row>
    <row r="222" spans="1:44" x14ac:dyDescent="0.2">
      <c r="A222" s="142" t="s">
        <v>709</v>
      </c>
      <c r="B222" s="142" t="s">
        <v>710</v>
      </c>
      <c r="C222" s="147"/>
      <c r="D222" s="147"/>
      <c r="E222" s="147">
        <v>20</v>
      </c>
      <c r="F222" s="147"/>
      <c r="G222" s="147">
        <v>15</v>
      </c>
      <c r="H222" s="147">
        <v>12</v>
      </c>
      <c r="I222" s="147">
        <v>3</v>
      </c>
      <c r="J222" s="147">
        <v>0</v>
      </c>
      <c r="K222" s="147"/>
      <c r="L222" s="147">
        <v>1</v>
      </c>
      <c r="M222" s="147">
        <v>0</v>
      </c>
      <c r="N222" s="147">
        <v>0</v>
      </c>
      <c r="O222" s="147">
        <v>1</v>
      </c>
      <c r="P222" s="147"/>
      <c r="Q222" s="147">
        <v>0</v>
      </c>
      <c r="R222" s="147">
        <v>4</v>
      </c>
      <c r="S222" s="147">
        <v>0</v>
      </c>
      <c r="T222" s="147">
        <v>0</v>
      </c>
      <c r="U222" s="147"/>
      <c r="V222" s="147">
        <v>0</v>
      </c>
      <c r="W222" s="147">
        <v>0</v>
      </c>
      <c r="X222" s="147">
        <v>0</v>
      </c>
      <c r="Y222" s="147">
        <v>0</v>
      </c>
      <c r="Z222" s="147">
        <v>0</v>
      </c>
      <c r="AA222" s="147"/>
      <c r="AB222" s="147">
        <v>0</v>
      </c>
      <c r="AC222" s="147">
        <v>0</v>
      </c>
      <c r="AD222" s="147">
        <v>0</v>
      </c>
      <c r="AE222" s="147"/>
      <c r="AF222" s="147">
        <v>0</v>
      </c>
      <c r="AG222" s="147">
        <v>0</v>
      </c>
      <c r="AH222" s="147">
        <v>0</v>
      </c>
      <c r="AI222" s="147">
        <v>0</v>
      </c>
      <c r="AJ222" s="147"/>
      <c r="AK222" s="147">
        <v>0</v>
      </c>
      <c r="AL222" s="219"/>
      <c r="AM222" s="219"/>
      <c r="AN222" s="219"/>
      <c r="AO222" s="219"/>
      <c r="AP222" s="219"/>
      <c r="AQ222" s="219"/>
      <c r="AR222" s="219"/>
    </row>
    <row r="223" spans="1:44" x14ac:dyDescent="0.2">
      <c r="A223" s="142" t="s">
        <v>711</v>
      </c>
      <c r="B223" s="142" t="s">
        <v>712</v>
      </c>
      <c r="C223" s="147"/>
      <c r="D223" s="147"/>
      <c r="E223" s="147">
        <v>32</v>
      </c>
      <c r="F223" s="147"/>
      <c r="G223" s="147">
        <v>12</v>
      </c>
      <c r="H223" s="147">
        <v>12</v>
      </c>
      <c r="I223" s="147">
        <v>0</v>
      </c>
      <c r="J223" s="147">
        <v>0</v>
      </c>
      <c r="K223" s="147"/>
      <c r="L223" s="147">
        <v>6</v>
      </c>
      <c r="M223" s="147">
        <v>0</v>
      </c>
      <c r="N223" s="147">
        <v>5</v>
      </c>
      <c r="O223" s="147">
        <v>1</v>
      </c>
      <c r="P223" s="147"/>
      <c r="Q223" s="147">
        <v>2</v>
      </c>
      <c r="R223" s="147">
        <v>7</v>
      </c>
      <c r="S223" s="147">
        <v>1</v>
      </c>
      <c r="T223" s="147">
        <v>0</v>
      </c>
      <c r="U223" s="147"/>
      <c r="V223" s="147">
        <v>0</v>
      </c>
      <c r="W223" s="147">
        <v>0</v>
      </c>
      <c r="X223" s="147">
        <v>0</v>
      </c>
      <c r="Y223" s="147">
        <v>0</v>
      </c>
      <c r="Z223" s="147">
        <v>0</v>
      </c>
      <c r="AA223" s="147"/>
      <c r="AB223" s="147">
        <v>0</v>
      </c>
      <c r="AC223" s="147">
        <v>0</v>
      </c>
      <c r="AD223" s="147">
        <v>0</v>
      </c>
      <c r="AE223" s="147"/>
      <c r="AF223" s="147">
        <v>1</v>
      </c>
      <c r="AG223" s="147">
        <v>1</v>
      </c>
      <c r="AH223" s="147">
        <v>0</v>
      </c>
      <c r="AI223" s="147">
        <v>0</v>
      </c>
      <c r="AJ223" s="147"/>
      <c r="AK223" s="147">
        <v>3</v>
      </c>
      <c r="AL223" s="219"/>
      <c r="AM223" s="219"/>
      <c r="AN223" s="219"/>
      <c r="AO223" s="219"/>
      <c r="AP223" s="219"/>
      <c r="AQ223" s="219"/>
      <c r="AR223" s="219"/>
    </row>
    <row r="224" spans="1:44" x14ac:dyDescent="0.2">
      <c r="A224" s="142" t="s">
        <v>713</v>
      </c>
      <c r="B224" s="142" t="s">
        <v>714</v>
      </c>
      <c r="C224" s="147"/>
      <c r="D224" s="147"/>
      <c r="E224" s="147">
        <v>85</v>
      </c>
      <c r="F224" s="147"/>
      <c r="G224" s="147">
        <v>26</v>
      </c>
      <c r="H224" s="147">
        <v>22</v>
      </c>
      <c r="I224" s="147">
        <v>3</v>
      </c>
      <c r="J224" s="147">
        <v>1</v>
      </c>
      <c r="K224" s="147"/>
      <c r="L224" s="147">
        <v>9</v>
      </c>
      <c r="M224" s="147">
        <v>2</v>
      </c>
      <c r="N224" s="147">
        <v>1</v>
      </c>
      <c r="O224" s="147">
        <v>6</v>
      </c>
      <c r="P224" s="147"/>
      <c r="Q224" s="147">
        <v>0</v>
      </c>
      <c r="R224" s="147">
        <v>21</v>
      </c>
      <c r="S224" s="147">
        <v>5</v>
      </c>
      <c r="T224" s="147">
        <v>0</v>
      </c>
      <c r="U224" s="147"/>
      <c r="V224" s="147">
        <v>0</v>
      </c>
      <c r="W224" s="147">
        <v>0</v>
      </c>
      <c r="X224" s="147">
        <v>0</v>
      </c>
      <c r="Y224" s="147">
        <v>0</v>
      </c>
      <c r="Z224" s="147">
        <v>0</v>
      </c>
      <c r="AA224" s="147"/>
      <c r="AB224" s="147">
        <v>0</v>
      </c>
      <c r="AC224" s="147">
        <v>1</v>
      </c>
      <c r="AD224" s="147">
        <v>14</v>
      </c>
      <c r="AE224" s="147"/>
      <c r="AF224" s="147">
        <v>4</v>
      </c>
      <c r="AG224" s="147">
        <v>4</v>
      </c>
      <c r="AH224" s="147">
        <v>0</v>
      </c>
      <c r="AI224" s="147">
        <v>0</v>
      </c>
      <c r="AJ224" s="147"/>
      <c r="AK224" s="147">
        <v>5</v>
      </c>
      <c r="AL224" s="219"/>
      <c r="AM224" s="219"/>
      <c r="AN224" s="219"/>
      <c r="AO224" s="219"/>
      <c r="AP224" s="219"/>
      <c r="AQ224" s="219"/>
      <c r="AR224" s="219"/>
    </row>
    <row r="225" spans="1:44" x14ac:dyDescent="0.2">
      <c r="A225" s="142" t="s">
        <v>715</v>
      </c>
      <c r="B225" s="142" t="s">
        <v>716</v>
      </c>
      <c r="C225" s="147"/>
      <c r="D225" s="147"/>
      <c r="E225" s="147">
        <v>7</v>
      </c>
      <c r="F225" s="147"/>
      <c r="G225" s="147">
        <v>4</v>
      </c>
      <c r="H225" s="147">
        <v>4</v>
      </c>
      <c r="I225" s="147">
        <v>0</v>
      </c>
      <c r="J225" s="147">
        <v>0</v>
      </c>
      <c r="K225" s="147"/>
      <c r="L225" s="147">
        <v>0</v>
      </c>
      <c r="M225" s="147">
        <v>0</v>
      </c>
      <c r="N225" s="147">
        <v>0</v>
      </c>
      <c r="O225" s="147">
        <v>0</v>
      </c>
      <c r="P225" s="147"/>
      <c r="Q225" s="147">
        <v>0</v>
      </c>
      <c r="R225" s="147">
        <v>2</v>
      </c>
      <c r="S225" s="147">
        <v>0</v>
      </c>
      <c r="T225" s="147">
        <v>0</v>
      </c>
      <c r="U225" s="147"/>
      <c r="V225" s="147">
        <v>0</v>
      </c>
      <c r="W225" s="147">
        <v>0</v>
      </c>
      <c r="X225" s="147">
        <v>0</v>
      </c>
      <c r="Y225" s="147">
        <v>0</v>
      </c>
      <c r="Z225" s="147">
        <v>0</v>
      </c>
      <c r="AA225" s="147"/>
      <c r="AB225" s="147">
        <v>0</v>
      </c>
      <c r="AC225" s="147">
        <v>0</v>
      </c>
      <c r="AD225" s="147">
        <v>0</v>
      </c>
      <c r="AE225" s="147"/>
      <c r="AF225" s="147">
        <v>0</v>
      </c>
      <c r="AG225" s="147">
        <v>0</v>
      </c>
      <c r="AH225" s="147">
        <v>0</v>
      </c>
      <c r="AI225" s="147">
        <v>0</v>
      </c>
      <c r="AJ225" s="147"/>
      <c r="AK225" s="147">
        <v>1</v>
      </c>
      <c r="AL225" s="219"/>
      <c r="AM225" s="219"/>
      <c r="AN225" s="219"/>
      <c r="AO225" s="219"/>
      <c r="AP225" s="219"/>
      <c r="AQ225" s="219"/>
      <c r="AR225" s="219"/>
    </row>
    <row r="226" spans="1:44" x14ac:dyDescent="0.2">
      <c r="A226" s="142" t="s">
        <v>717</v>
      </c>
      <c r="B226" s="142" t="s">
        <v>718</v>
      </c>
      <c r="C226" s="147"/>
      <c r="D226" s="147"/>
      <c r="E226" s="147">
        <v>298</v>
      </c>
      <c r="F226" s="147"/>
      <c r="G226" s="147">
        <v>111</v>
      </c>
      <c r="H226" s="147">
        <v>88</v>
      </c>
      <c r="I226" s="147">
        <v>17</v>
      </c>
      <c r="J226" s="147">
        <v>6</v>
      </c>
      <c r="K226" s="147"/>
      <c r="L226" s="147">
        <v>41</v>
      </c>
      <c r="M226" s="147">
        <v>9</v>
      </c>
      <c r="N226" s="147">
        <v>18</v>
      </c>
      <c r="O226" s="147">
        <v>14</v>
      </c>
      <c r="P226" s="147"/>
      <c r="Q226" s="147">
        <v>2</v>
      </c>
      <c r="R226" s="147">
        <v>83</v>
      </c>
      <c r="S226" s="147">
        <v>17</v>
      </c>
      <c r="T226" s="147">
        <v>3</v>
      </c>
      <c r="U226" s="147"/>
      <c r="V226" s="147">
        <v>0</v>
      </c>
      <c r="W226" s="147">
        <v>0</v>
      </c>
      <c r="X226" s="147">
        <v>0</v>
      </c>
      <c r="Y226" s="147">
        <v>0</v>
      </c>
      <c r="Z226" s="147">
        <v>0</v>
      </c>
      <c r="AA226" s="147"/>
      <c r="AB226" s="147">
        <v>0</v>
      </c>
      <c r="AC226" s="147">
        <v>3</v>
      </c>
      <c r="AD226" s="147">
        <v>25</v>
      </c>
      <c r="AE226" s="147"/>
      <c r="AF226" s="147">
        <v>0</v>
      </c>
      <c r="AG226" s="147">
        <v>0</v>
      </c>
      <c r="AH226" s="147">
        <v>0</v>
      </c>
      <c r="AI226" s="147">
        <v>0</v>
      </c>
      <c r="AJ226" s="147"/>
      <c r="AK226" s="147">
        <v>13</v>
      </c>
      <c r="AL226" s="219"/>
      <c r="AM226" s="219"/>
      <c r="AN226" s="219"/>
      <c r="AO226" s="219"/>
      <c r="AP226" s="219"/>
      <c r="AQ226" s="219"/>
      <c r="AR226" s="219"/>
    </row>
    <row r="227" spans="1:44" x14ac:dyDescent="0.2">
      <c r="A227" s="142" t="s">
        <v>719</v>
      </c>
      <c r="B227" s="142" t="s">
        <v>720</v>
      </c>
      <c r="C227" s="147"/>
      <c r="D227" s="147"/>
      <c r="E227" s="147">
        <v>244</v>
      </c>
      <c r="F227" s="147"/>
      <c r="G227" s="147">
        <v>48</v>
      </c>
      <c r="H227" s="147">
        <v>40</v>
      </c>
      <c r="I227" s="147">
        <v>6</v>
      </c>
      <c r="J227" s="147">
        <v>2</v>
      </c>
      <c r="K227" s="147"/>
      <c r="L227" s="147">
        <v>16</v>
      </c>
      <c r="M227" s="147">
        <v>4</v>
      </c>
      <c r="N227" s="147">
        <v>0</v>
      </c>
      <c r="O227" s="147">
        <v>12</v>
      </c>
      <c r="P227" s="147"/>
      <c r="Q227" s="147">
        <v>2</v>
      </c>
      <c r="R227" s="147">
        <v>113</v>
      </c>
      <c r="S227" s="147">
        <v>47</v>
      </c>
      <c r="T227" s="147">
        <v>0</v>
      </c>
      <c r="U227" s="147"/>
      <c r="V227" s="147">
        <v>0</v>
      </c>
      <c r="W227" s="147">
        <v>0</v>
      </c>
      <c r="X227" s="147">
        <v>0</v>
      </c>
      <c r="Y227" s="147">
        <v>0</v>
      </c>
      <c r="Z227" s="147">
        <v>0</v>
      </c>
      <c r="AA227" s="147"/>
      <c r="AB227" s="147">
        <v>0</v>
      </c>
      <c r="AC227" s="147">
        <v>2</v>
      </c>
      <c r="AD227" s="147">
        <v>5</v>
      </c>
      <c r="AE227" s="147"/>
      <c r="AF227" s="147">
        <v>9</v>
      </c>
      <c r="AG227" s="147">
        <v>6</v>
      </c>
      <c r="AH227" s="147">
        <v>0</v>
      </c>
      <c r="AI227" s="147">
        <v>3</v>
      </c>
      <c r="AJ227" s="147"/>
      <c r="AK227" s="147">
        <v>2</v>
      </c>
      <c r="AL227" s="219"/>
      <c r="AM227" s="219"/>
      <c r="AN227" s="219"/>
      <c r="AO227" s="219"/>
      <c r="AP227" s="219"/>
      <c r="AQ227" s="219"/>
      <c r="AR227" s="219"/>
    </row>
    <row r="228" spans="1:44" x14ac:dyDescent="0.2">
      <c r="A228" s="142" t="s">
        <v>721</v>
      </c>
      <c r="B228" s="142" t="s">
        <v>722</v>
      </c>
      <c r="C228" s="147"/>
      <c r="D228" s="147"/>
      <c r="E228" s="147">
        <v>26</v>
      </c>
      <c r="F228" s="147"/>
      <c r="G228" s="147">
        <v>17</v>
      </c>
      <c r="H228" s="147">
        <v>16</v>
      </c>
      <c r="I228" s="147">
        <v>0</v>
      </c>
      <c r="J228" s="147">
        <v>1</v>
      </c>
      <c r="K228" s="147"/>
      <c r="L228" s="147">
        <v>5</v>
      </c>
      <c r="M228" s="147">
        <v>1</v>
      </c>
      <c r="N228" s="147">
        <v>4</v>
      </c>
      <c r="O228" s="147">
        <v>0</v>
      </c>
      <c r="P228" s="147"/>
      <c r="Q228" s="147">
        <v>1</v>
      </c>
      <c r="R228" s="147">
        <v>2</v>
      </c>
      <c r="S228" s="147">
        <v>1</v>
      </c>
      <c r="T228" s="147">
        <v>0</v>
      </c>
      <c r="U228" s="147"/>
      <c r="V228" s="147">
        <v>0</v>
      </c>
      <c r="W228" s="147">
        <v>0</v>
      </c>
      <c r="X228" s="147">
        <v>0</v>
      </c>
      <c r="Y228" s="147">
        <v>0</v>
      </c>
      <c r="Z228" s="147">
        <v>0</v>
      </c>
      <c r="AA228" s="147"/>
      <c r="AB228" s="147">
        <v>0</v>
      </c>
      <c r="AC228" s="147">
        <v>0</v>
      </c>
      <c r="AD228" s="147">
        <v>0</v>
      </c>
      <c r="AE228" s="147"/>
      <c r="AF228" s="147">
        <v>0</v>
      </c>
      <c r="AG228" s="147">
        <v>0</v>
      </c>
      <c r="AH228" s="147">
        <v>0</v>
      </c>
      <c r="AI228" s="147">
        <v>0</v>
      </c>
      <c r="AJ228" s="147"/>
      <c r="AK228" s="147">
        <v>0</v>
      </c>
      <c r="AL228" s="219"/>
      <c r="AM228" s="219"/>
      <c r="AN228" s="219"/>
      <c r="AO228" s="219"/>
      <c r="AP228" s="219"/>
      <c r="AQ228" s="219"/>
      <c r="AR228" s="219"/>
    </row>
    <row r="229" spans="1:44" x14ac:dyDescent="0.2">
      <c r="A229" s="142" t="s">
        <v>723</v>
      </c>
      <c r="B229" s="142" t="s">
        <v>724</v>
      </c>
      <c r="C229" s="147"/>
      <c r="D229" s="147"/>
      <c r="E229" s="147">
        <v>52</v>
      </c>
      <c r="F229" s="147"/>
      <c r="G229" s="147">
        <v>22</v>
      </c>
      <c r="H229" s="147">
        <v>18</v>
      </c>
      <c r="I229" s="147">
        <v>2</v>
      </c>
      <c r="J229" s="147">
        <v>2</v>
      </c>
      <c r="K229" s="147"/>
      <c r="L229" s="147">
        <v>1</v>
      </c>
      <c r="M229" s="147">
        <v>1</v>
      </c>
      <c r="N229" s="147">
        <v>0</v>
      </c>
      <c r="O229" s="147">
        <v>0</v>
      </c>
      <c r="P229" s="147"/>
      <c r="Q229" s="147">
        <v>1</v>
      </c>
      <c r="R229" s="147">
        <v>24</v>
      </c>
      <c r="S229" s="147">
        <v>0</v>
      </c>
      <c r="T229" s="147">
        <v>0</v>
      </c>
      <c r="U229" s="147"/>
      <c r="V229" s="147">
        <v>0</v>
      </c>
      <c r="W229" s="147">
        <v>0</v>
      </c>
      <c r="X229" s="147">
        <v>0</v>
      </c>
      <c r="Y229" s="147">
        <v>0</v>
      </c>
      <c r="Z229" s="147">
        <v>0</v>
      </c>
      <c r="AA229" s="147"/>
      <c r="AB229" s="147">
        <v>0</v>
      </c>
      <c r="AC229" s="147">
        <v>1</v>
      </c>
      <c r="AD229" s="147">
        <v>0</v>
      </c>
      <c r="AE229" s="147"/>
      <c r="AF229" s="147">
        <v>0</v>
      </c>
      <c r="AG229" s="147">
        <v>0</v>
      </c>
      <c r="AH229" s="147">
        <v>0</v>
      </c>
      <c r="AI229" s="147">
        <v>0</v>
      </c>
      <c r="AJ229" s="147"/>
      <c r="AK229" s="147">
        <v>3</v>
      </c>
      <c r="AL229" s="219"/>
      <c r="AM229" s="219"/>
      <c r="AN229" s="219"/>
      <c r="AO229" s="219"/>
      <c r="AP229" s="219"/>
      <c r="AQ229" s="219"/>
      <c r="AR229" s="219"/>
    </row>
    <row r="230" spans="1:44" x14ac:dyDescent="0.2">
      <c r="A230" s="142" t="s">
        <v>725</v>
      </c>
      <c r="B230" s="142" t="s">
        <v>726</v>
      </c>
      <c r="C230" s="147"/>
      <c r="D230" s="147"/>
      <c r="E230" s="147">
        <v>319</v>
      </c>
      <c r="F230" s="147"/>
      <c r="G230" s="147">
        <v>61</v>
      </c>
      <c r="H230" s="147">
        <v>56</v>
      </c>
      <c r="I230" s="147">
        <v>5</v>
      </c>
      <c r="J230" s="147">
        <v>0</v>
      </c>
      <c r="K230" s="147"/>
      <c r="L230" s="147">
        <v>41</v>
      </c>
      <c r="M230" s="147">
        <v>23</v>
      </c>
      <c r="N230" s="147">
        <v>10</v>
      </c>
      <c r="O230" s="147">
        <v>8</v>
      </c>
      <c r="P230" s="147"/>
      <c r="Q230" s="147">
        <v>1</v>
      </c>
      <c r="R230" s="147">
        <v>131</v>
      </c>
      <c r="S230" s="147">
        <v>45</v>
      </c>
      <c r="T230" s="147">
        <v>7</v>
      </c>
      <c r="U230" s="147"/>
      <c r="V230" s="147">
        <v>0</v>
      </c>
      <c r="W230" s="147">
        <v>0</v>
      </c>
      <c r="X230" s="147">
        <v>0</v>
      </c>
      <c r="Y230" s="147">
        <v>0</v>
      </c>
      <c r="Z230" s="147">
        <v>0</v>
      </c>
      <c r="AA230" s="147"/>
      <c r="AB230" s="147">
        <v>0</v>
      </c>
      <c r="AC230" s="147">
        <v>3</v>
      </c>
      <c r="AD230" s="147">
        <v>23</v>
      </c>
      <c r="AE230" s="147"/>
      <c r="AF230" s="147">
        <v>7</v>
      </c>
      <c r="AG230" s="147">
        <v>6</v>
      </c>
      <c r="AH230" s="147">
        <v>1</v>
      </c>
      <c r="AI230" s="147">
        <v>0</v>
      </c>
      <c r="AJ230" s="147"/>
      <c r="AK230" s="147">
        <v>0</v>
      </c>
      <c r="AL230" s="219"/>
      <c r="AM230" s="219"/>
      <c r="AN230" s="219"/>
      <c r="AO230" s="219"/>
      <c r="AP230" s="219"/>
      <c r="AQ230" s="219"/>
      <c r="AR230" s="219"/>
    </row>
    <row r="231" spans="1:44" x14ac:dyDescent="0.2">
      <c r="A231" s="142" t="s">
        <v>727</v>
      </c>
      <c r="B231" s="142" t="s">
        <v>728</v>
      </c>
      <c r="C231" s="147"/>
      <c r="D231" s="147"/>
      <c r="E231" s="147">
        <v>145</v>
      </c>
      <c r="F231" s="147"/>
      <c r="G231" s="147">
        <v>56</v>
      </c>
      <c r="H231" s="147">
        <v>53</v>
      </c>
      <c r="I231" s="147">
        <v>2</v>
      </c>
      <c r="J231" s="147">
        <v>1</v>
      </c>
      <c r="K231" s="147"/>
      <c r="L231" s="147">
        <v>25</v>
      </c>
      <c r="M231" s="147">
        <v>6</v>
      </c>
      <c r="N231" s="147">
        <v>6</v>
      </c>
      <c r="O231" s="147">
        <v>13</v>
      </c>
      <c r="P231" s="147"/>
      <c r="Q231" s="147">
        <v>6</v>
      </c>
      <c r="R231" s="147">
        <v>34</v>
      </c>
      <c r="S231" s="147">
        <v>7</v>
      </c>
      <c r="T231" s="147">
        <v>0</v>
      </c>
      <c r="U231" s="147"/>
      <c r="V231" s="147">
        <v>0</v>
      </c>
      <c r="W231" s="147">
        <v>0</v>
      </c>
      <c r="X231" s="147">
        <v>0</v>
      </c>
      <c r="Y231" s="147">
        <v>0</v>
      </c>
      <c r="Z231" s="147">
        <v>0</v>
      </c>
      <c r="AA231" s="147"/>
      <c r="AB231" s="147">
        <v>0</v>
      </c>
      <c r="AC231" s="147">
        <v>0</v>
      </c>
      <c r="AD231" s="147">
        <v>0</v>
      </c>
      <c r="AE231" s="147"/>
      <c r="AF231" s="147">
        <v>4</v>
      </c>
      <c r="AG231" s="147">
        <v>4</v>
      </c>
      <c r="AH231" s="147">
        <v>0</v>
      </c>
      <c r="AI231" s="147">
        <v>0</v>
      </c>
      <c r="AJ231" s="147"/>
      <c r="AK231" s="147">
        <v>13</v>
      </c>
      <c r="AL231" s="219"/>
      <c r="AM231" s="219"/>
      <c r="AN231" s="219"/>
      <c r="AO231" s="219"/>
      <c r="AP231" s="219"/>
      <c r="AQ231" s="219"/>
      <c r="AR231" s="219"/>
    </row>
    <row r="232" spans="1:44" x14ac:dyDescent="0.2">
      <c r="A232" s="142" t="s">
        <v>729</v>
      </c>
      <c r="B232" s="142" t="s">
        <v>730</v>
      </c>
      <c r="C232" s="147"/>
      <c r="D232" s="147"/>
      <c r="E232" s="147">
        <v>111</v>
      </c>
      <c r="F232" s="147"/>
      <c r="G232" s="147">
        <v>67</v>
      </c>
      <c r="H232" s="147">
        <v>58</v>
      </c>
      <c r="I232" s="147">
        <v>7</v>
      </c>
      <c r="J232" s="147">
        <v>2</v>
      </c>
      <c r="K232" s="147"/>
      <c r="L232" s="147">
        <v>2</v>
      </c>
      <c r="M232" s="147">
        <v>1</v>
      </c>
      <c r="N232" s="147">
        <v>0</v>
      </c>
      <c r="O232" s="147">
        <v>1</v>
      </c>
      <c r="P232" s="147"/>
      <c r="Q232" s="147">
        <v>1</v>
      </c>
      <c r="R232" s="147">
        <v>34</v>
      </c>
      <c r="S232" s="147">
        <v>2</v>
      </c>
      <c r="T232" s="147">
        <v>0</v>
      </c>
      <c r="U232" s="147"/>
      <c r="V232" s="147">
        <v>0</v>
      </c>
      <c r="W232" s="147">
        <v>0</v>
      </c>
      <c r="X232" s="147">
        <v>0</v>
      </c>
      <c r="Y232" s="147">
        <v>0</v>
      </c>
      <c r="Z232" s="147">
        <v>0</v>
      </c>
      <c r="AA232" s="147"/>
      <c r="AB232" s="147">
        <v>0</v>
      </c>
      <c r="AC232" s="147">
        <v>2</v>
      </c>
      <c r="AD232" s="147">
        <v>2</v>
      </c>
      <c r="AE232" s="147"/>
      <c r="AF232" s="147">
        <v>1</v>
      </c>
      <c r="AG232" s="147">
        <v>1</v>
      </c>
      <c r="AH232" s="147">
        <v>0</v>
      </c>
      <c r="AI232" s="147">
        <v>0</v>
      </c>
      <c r="AJ232" s="147"/>
      <c r="AK232" s="147">
        <v>0</v>
      </c>
      <c r="AL232" s="219"/>
      <c r="AM232" s="219"/>
      <c r="AN232" s="219"/>
      <c r="AO232" s="219"/>
      <c r="AP232" s="219"/>
      <c r="AQ232" s="219"/>
      <c r="AR232" s="219"/>
    </row>
    <row r="233" spans="1:44" x14ac:dyDescent="0.2">
      <c r="A233" s="142" t="s">
        <v>731</v>
      </c>
      <c r="B233" s="142" t="s">
        <v>732</v>
      </c>
      <c r="C233" s="147"/>
      <c r="D233" s="147"/>
      <c r="E233" s="147">
        <v>190</v>
      </c>
      <c r="F233" s="147"/>
      <c r="G233" s="147">
        <v>44</v>
      </c>
      <c r="H233" s="147">
        <v>41</v>
      </c>
      <c r="I233" s="147">
        <v>2</v>
      </c>
      <c r="J233" s="147">
        <v>1</v>
      </c>
      <c r="K233" s="147"/>
      <c r="L233" s="147">
        <v>25</v>
      </c>
      <c r="M233" s="147">
        <v>16</v>
      </c>
      <c r="N233" s="147">
        <v>2</v>
      </c>
      <c r="O233" s="147">
        <v>7</v>
      </c>
      <c r="P233" s="147"/>
      <c r="Q233" s="147">
        <v>6</v>
      </c>
      <c r="R233" s="147">
        <v>75</v>
      </c>
      <c r="S233" s="147">
        <v>19</v>
      </c>
      <c r="T233" s="147">
        <v>0</v>
      </c>
      <c r="U233" s="147"/>
      <c r="V233" s="147">
        <v>0</v>
      </c>
      <c r="W233" s="147">
        <v>0</v>
      </c>
      <c r="X233" s="147">
        <v>0</v>
      </c>
      <c r="Y233" s="147">
        <v>0</v>
      </c>
      <c r="Z233" s="147">
        <v>0</v>
      </c>
      <c r="AA233" s="147"/>
      <c r="AB233" s="147">
        <v>0</v>
      </c>
      <c r="AC233" s="147">
        <v>2</v>
      </c>
      <c r="AD233" s="147">
        <v>13</v>
      </c>
      <c r="AE233" s="147"/>
      <c r="AF233" s="147">
        <v>3</v>
      </c>
      <c r="AG233" s="147">
        <v>2</v>
      </c>
      <c r="AH233" s="147">
        <v>0</v>
      </c>
      <c r="AI233" s="147">
        <v>1</v>
      </c>
      <c r="AJ233" s="147"/>
      <c r="AK233" s="147">
        <v>3</v>
      </c>
      <c r="AL233" s="219"/>
      <c r="AM233" s="219"/>
      <c r="AN233" s="219"/>
      <c r="AO233" s="219"/>
      <c r="AP233" s="219"/>
      <c r="AQ233" s="219"/>
      <c r="AR233" s="219"/>
    </row>
    <row r="234" spans="1:44" x14ac:dyDescent="0.2">
      <c r="A234" s="142" t="s">
        <v>733</v>
      </c>
      <c r="B234" s="142" t="s">
        <v>734</v>
      </c>
      <c r="C234" s="147"/>
      <c r="D234" s="147"/>
      <c r="E234" s="147">
        <v>239</v>
      </c>
      <c r="F234" s="147"/>
      <c r="G234" s="147">
        <v>126</v>
      </c>
      <c r="H234" s="147">
        <v>118</v>
      </c>
      <c r="I234" s="147">
        <v>2</v>
      </c>
      <c r="J234" s="147">
        <v>6</v>
      </c>
      <c r="K234" s="147"/>
      <c r="L234" s="147">
        <v>26</v>
      </c>
      <c r="M234" s="147">
        <v>6</v>
      </c>
      <c r="N234" s="147">
        <v>4</v>
      </c>
      <c r="O234" s="147">
        <v>16</v>
      </c>
      <c r="P234" s="147"/>
      <c r="Q234" s="147">
        <v>1</v>
      </c>
      <c r="R234" s="147">
        <v>43</v>
      </c>
      <c r="S234" s="147">
        <v>15</v>
      </c>
      <c r="T234" s="147">
        <v>3</v>
      </c>
      <c r="U234" s="147"/>
      <c r="V234" s="147">
        <v>0</v>
      </c>
      <c r="W234" s="147">
        <v>0</v>
      </c>
      <c r="X234" s="147">
        <v>0</v>
      </c>
      <c r="Y234" s="147">
        <v>0</v>
      </c>
      <c r="Z234" s="147">
        <v>0</v>
      </c>
      <c r="AA234" s="147"/>
      <c r="AB234" s="147">
        <v>0</v>
      </c>
      <c r="AC234" s="147">
        <v>2</v>
      </c>
      <c r="AD234" s="147">
        <v>5</v>
      </c>
      <c r="AE234" s="147"/>
      <c r="AF234" s="147">
        <v>6</v>
      </c>
      <c r="AG234" s="147">
        <v>4</v>
      </c>
      <c r="AH234" s="147">
        <v>1</v>
      </c>
      <c r="AI234" s="147">
        <v>1</v>
      </c>
      <c r="AJ234" s="147"/>
      <c r="AK234" s="147">
        <v>12</v>
      </c>
      <c r="AL234" s="219"/>
      <c r="AM234" s="219"/>
      <c r="AN234" s="219"/>
      <c r="AO234" s="219"/>
      <c r="AP234" s="219"/>
      <c r="AQ234" s="219"/>
      <c r="AR234" s="219"/>
    </row>
    <row r="235" spans="1:44" x14ac:dyDescent="0.2">
      <c r="A235" s="142" t="s">
        <v>735</v>
      </c>
      <c r="B235" s="142" t="s">
        <v>736</v>
      </c>
      <c r="C235" s="147"/>
      <c r="D235" s="147"/>
      <c r="E235" s="147">
        <v>93</v>
      </c>
      <c r="F235" s="147"/>
      <c r="G235" s="147">
        <v>32</v>
      </c>
      <c r="H235" s="147">
        <v>28</v>
      </c>
      <c r="I235" s="147">
        <v>3</v>
      </c>
      <c r="J235" s="147">
        <v>1</v>
      </c>
      <c r="K235" s="147"/>
      <c r="L235" s="147">
        <v>38</v>
      </c>
      <c r="M235" s="147">
        <v>19</v>
      </c>
      <c r="N235" s="147">
        <v>19</v>
      </c>
      <c r="O235" s="147">
        <v>0</v>
      </c>
      <c r="P235" s="147"/>
      <c r="Q235" s="147">
        <v>1</v>
      </c>
      <c r="R235" s="147">
        <v>12</v>
      </c>
      <c r="S235" s="147">
        <v>2</v>
      </c>
      <c r="T235" s="147">
        <v>0</v>
      </c>
      <c r="U235" s="147"/>
      <c r="V235" s="147">
        <v>0</v>
      </c>
      <c r="W235" s="147">
        <v>0</v>
      </c>
      <c r="X235" s="147">
        <v>0</v>
      </c>
      <c r="Y235" s="147">
        <v>0</v>
      </c>
      <c r="Z235" s="147">
        <v>0</v>
      </c>
      <c r="AA235" s="147"/>
      <c r="AB235" s="147">
        <v>0</v>
      </c>
      <c r="AC235" s="147">
        <v>0</v>
      </c>
      <c r="AD235" s="147">
        <v>1</v>
      </c>
      <c r="AE235" s="147"/>
      <c r="AF235" s="147">
        <v>1</v>
      </c>
      <c r="AG235" s="147">
        <v>1</v>
      </c>
      <c r="AH235" s="147">
        <v>0</v>
      </c>
      <c r="AI235" s="147">
        <v>0</v>
      </c>
      <c r="AJ235" s="147"/>
      <c r="AK235" s="147">
        <v>6</v>
      </c>
      <c r="AL235" s="219"/>
      <c r="AM235" s="219"/>
      <c r="AN235" s="219"/>
      <c r="AO235" s="219"/>
      <c r="AP235" s="219"/>
      <c r="AQ235" s="219"/>
      <c r="AR235" s="219"/>
    </row>
    <row r="236" spans="1:44" x14ac:dyDescent="0.2">
      <c r="A236" s="142" t="s">
        <v>737</v>
      </c>
      <c r="B236" s="142" t="s">
        <v>738</v>
      </c>
      <c r="C236" s="147"/>
      <c r="D236" s="147"/>
      <c r="E236" s="147">
        <v>32</v>
      </c>
      <c r="F236" s="147"/>
      <c r="G236" s="147">
        <v>19</v>
      </c>
      <c r="H236" s="147">
        <v>17</v>
      </c>
      <c r="I236" s="147">
        <v>2</v>
      </c>
      <c r="J236" s="147">
        <v>0</v>
      </c>
      <c r="K236" s="147"/>
      <c r="L236" s="147">
        <v>4</v>
      </c>
      <c r="M236" s="147">
        <v>0</v>
      </c>
      <c r="N236" s="147">
        <v>2</v>
      </c>
      <c r="O236" s="147">
        <v>2</v>
      </c>
      <c r="P236" s="147"/>
      <c r="Q236" s="147">
        <v>1</v>
      </c>
      <c r="R236" s="147">
        <v>7</v>
      </c>
      <c r="S236" s="147">
        <v>1</v>
      </c>
      <c r="T236" s="147">
        <v>0</v>
      </c>
      <c r="U236" s="147"/>
      <c r="V236" s="147">
        <v>0</v>
      </c>
      <c r="W236" s="147">
        <v>0</v>
      </c>
      <c r="X236" s="147">
        <v>0</v>
      </c>
      <c r="Y236" s="147">
        <v>0</v>
      </c>
      <c r="Z236" s="147">
        <v>0</v>
      </c>
      <c r="AA236" s="147"/>
      <c r="AB236" s="147">
        <v>0</v>
      </c>
      <c r="AC236" s="147">
        <v>0</v>
      </c>
      <c r="AD236" s="147">
        <v>0</v>
      </c>
      <c r="AE236" s="147"/>
      <c r="AF236" s="147">
        <v>0</v>
      </c>
      <c r="AG236" s="147">
        <v>0</v>
      </c>
      <c r="AH236" s="147">
        <v>0</v>
      </c>
      <c r="AI236" s="147">
        <v>0</v>
      </c>
      <c r="AJ236" s="147"/>
      <c r="AK236" s="147">
        <v>0</v>
      </c>
      <c r="AL236" s="219"/>
      <c r="AM236" s="219"/>
      <c r="AN236" s="219"/>
      <c r="AO236" s="219"/>
      <c r="AP236" s="219"/>
      <c r="AQ236" s="219"/>
      <c r="AR236" s="219"/>
    </row>
    <row r="237" spans="1:44" x14ac:dyDescent="0.2">
      <c r="A237" s="142" t="s">
        <v>739</v>
      </c>
      <c r="B237" s="142" t="s">
        <v>740</v>
      </c>
      <c r="C237" s="147"/>
      <c r="D237" s="147"/>
      <c r="E237" s="147">
        <v>138</v>
      </c>
      <c r="F237" s="147"/>
      <c r="G237" s="147">
        <v>48</v>
      </c>
      <c r="H237" s="147">
        <v>44</v>
      </c>
      <c r="I237" s="147">
        <v>3</v>
      </c>
      <c r="J237" s="147">
        <v>1</v>
      </c>
      <c r="K237" s="147"/>
      <c r="L237" s="147">
        <v>9</v>
      </c>
      <c r="M237" s="147">
        <v>0</v>
      </c>
      <c r="N237" s="147">
        <v>5</v>
      </c>
      <c r="O237" s="147">
        <v>4</v>
      </c>
      <c r="P237" s="147"/>
      <c r="Q237" s="147">
        <v>4</v>
      </c>
      <c r="R237" s="147">
        <v>51</v>
      </c>
      <c r="S237" s="147">
        <v>12</v>
      </c>
      <c r="T237" s="147">
        <v>0</v>
      </c>
      <c r="U237" s="147"/>
      <c r="V237" s="147">
        <v>0</v>
      </c>
      <c r="W237" s="147">
        <v>0</v>
      </c>
      <c r="X237" s="147">
        <v>0</v>
      </c>
      <c r="Y237" s="147">
        <v>0</v>
      </c>
      <c r="Z237" s="147">
        <v>0</v>
      </c>
      <c r="AA237" s="147"/>
      <c r="AB237" s="147">
        <v>0</v>
      </c>
      <c r="AC237" s="147">
        <v>3</v>
      </c>
      <c r="AD237" s="147">
        <v>2</v>
      </c>
      <c r="AE237" s="147"/>
      <c r="AF237" s="147">
        <v>6</v>
      </c>
      <c r="AG237" s="147">
        <v>5</v>
      </c>
      <c r="AH237" s="147">
        <v>1</v>
      </c>
      <c r="AI237" s="147">
        <v>0</v>
      </c>
      <c r="AJ237" s="147"/>
      <c r="AK237" s="147">
        <v>3</v>
      </c>
      <c r="AL237" s="219"/>
      <c r="AM237" s="219"/>
      <c r="AN237" s="219"/>
      <c r="AO237" s="219"/>
      <c r="AP237" s="219"/>
      <c r="AQ237" s="219"/>
      <c r="AR237" s="219"/>
    </row>
    <row r="238" spans="1:44" x14ac:dyDescent="0.2">
      <c r="A238" s="142" t="s">
        <v>741</v>
      </c>
      <c r="B238" s="142" t="s">
        <v>742</v>
      </c>
      <c r="C238" s="147"/>
      <c r="D238" s="147"/>
      <c r="E238" s="147">
        <v>51</v>
      </c>
      <c r="F238" s="147"/>
      <c r="G238" s="147">
        <v>23</v>
      </c>
      <c r="H238" s="147">
        <v>21</v>
      </c>
      <c r="I238" s="147">
        <v>1</v>
      </c>
      <c r="J238" s="147">
        <v>1</v>
      </c>
      <c r="K238" s="147"/>
      <c r="L238" s="147">
        <v>8</v>
      </c>
      <c r="M238" s="147">
        <v>2</v>
      </c>
      <c r="N238" s="147">
        <v>5</v>
      </c>
      <c r="O238" s="147">
        <v>1</v>
      </c>
      <c r="P238" s="147"/>
      <c r="Q238" s="147">
        <v>0</v>
      </c>
      <c r="R238" s="147">
        <v>14</v>
      </c>
      <c r="S238" s="147">
        <v>1</v>
      </c>
      <c r="T238" s="147">
        <v>0</v>
      </c>
      <c r="U238" s="147"/>
      <c r="V238" s="147">
        <v>0</v>
      </c>
      <c r="W238" s="147">
        <v>0</v>
      </c>
      <c r="X238" s="147">
        <v>0</v>
      </c>
      <c r="Y238" s="147">
        <v>0</v>
      </c>
      <c r="Z238" s="147">
        <v>0</v>
      </c>
      <c r="AA238" s="147"/>
      <c r="AB238" s="147">
        <v>0</v>
      </c>
      <c r="AC238" s="147">
        <v>0</v>
      </c>
      <c r="AD238" s="147">
        <v>0</v>
      </c>
      <c r="AE238" s="147"/>
      <c r="AF238" s="147">
        <v>4</v>
      </c>
      <c r="AG238" s="147">
        <v>2</v>
      </c>
      <c r="AH238" s="147">
        <v>2</v>
      </c>
      <c r="AI238" s="147">
        <v>0</v>
      </c>
      <c r="AJ238" s="147"/>
      <c r="AK238" s="147">
        <v>1</v>
      </c>
      <c r="AL238" s="219"/>
      <c r="AM238" s="219"/>
      <c r="AN238" s="219"/>
      <c r="AO238" s="219"/>
      <c r="AP238" s="219"/>
      <c r="AQ238" s="219"/>
      <c r="AR238" s="219"/>
    </row>
    <row r="239" spans="1:44" x14ac:dyDescent="0.2">
      <c r="A239" s="142" t="s">
        <v>743</v>
      </c>
      <c r="B239" s="142" t="s">
        <v>744</v>
      </c>
      <c r="C239" s="147"/>
      <c r="D239" s="147"/>
      <c r="E239" s="147">
        <v>63</v>
      </c>
      <c r="F239" s="147"/>
      <c r="G239" s="147">
        <v>35</v>
      </c>
      <c r="H239" s="147">
        <v>35</v>
      </c>
      <c r="I239" s="147">
        <v>0</v>
      </c>
      <c r="J239" s="147">
        <v>0</v>
      </c>
      <c r="K239" s="147"/>
      <c r="L239" s="147">
        <v>3</v>
      </c>
      <c r="M239" s="147">
        <v>1</v>
      </c>
      <c r="N239" s="147">
        <v>1</v>
      </c>
      <c r="O239" s="147">
        <v>1</v>
      </c>
      <c r="P239" s="147"/>
      <c r="Q239" s="147">
        <v>3</v>
      </c>
      <c r="R239" s="147">
        <v>16</v>
      </c>
      <c r="S239" s="147">
        <v>2</v>
      </c>
      <c r="T239" s="147">
        <v>0</v>
      </c>
      <c r="U239" s="147"/>
      <c r="V239" s="147">
        <v>0</v>
      </c>
      <c r="W239" s="147">
        <v>0</v>
      </c>
      <c r="X239" s="147">
        <v>0</v>
      </c>
      <c r="Y239" s="147">
        <v>0</v>
      </c>
      <c r="Z239" s="147">
        <v>0</v>
      </c>
      <c r="AA239" s="147"/>
      <c r="AB239" s="147">
        <v>0</v>
      </c>
      <c r="AC239" s="147">
        <v>1</v>
      </c>
      <c r="AD239" s="147">
        <v>1</v>
      </c>
      <c r="AE239" s="147"/>
      <c r="AF239" s="147">
        <v>1</v>
      </c>
      <c r="AG239" s="147">
        <v>0</v>
      </c>
      <c r="AH239" s="147">
        <v>0</v>
      </c>
      <c r="AI239" s="147">
        <v>1</v>
      </c>
      <c r="AJ239" s="147"/>
      <c r="AK239" s="147">
        <v>1</v>
      </c>
      <c r="AL239" s="219"/>
      <c r="AM239" s="219"/>
      <c r="AN239" s="219"/>
      <c r="AO239" s="219"/>
      <c r="AP239" s="219"/>
      <c r="AQ239" s="219"/>
      <c r="AR239" s="219"/>
    </row>
    <row r="240" spans="1:44" x14ac:dyDescent="0.2">
      <c r="A240" s="142" t="s">
        <v>745</v>
      </c>
      <c r="B240" s="142" t="s">
        <v>746</v>
      </c>
      <c r="C240" s="147"/>
      <c r="D240" s="147"/>
      <c r="E240" s="147">
        <v>75</v>
      </c>
      <c r="F240" s="147"/>
      <c r="G240" s="147">
        <v>30</v>
      </c>
      <c r="H240" s="147">
        <v>27</v>
      </c>
      <c r="I240" s="147">
        <v>3</v>
      </c>
      <c r="J240" s="147">
        <v>0</v>
      </c>
      <c r="K240" s="147"/>
      <c r="L240" s="147">
        <v>7</v>
      </c>
      <c r="M240" s="147">
        <v>2</v>
      </c>
      <c r="N240" s="147">
        <v>2</v>
      </c>
      <c r="O240" s="147">
        <v>3</v>
      </c>
      <c r="P240" s="147"/>
      <c r="Q240" s="147">
        <v>1</v>
      </c>
      <c r="R240" s="147">
        <v>25</v>
      </c>
      <c r="S240" s="147">
        <v>5</v>
      </c>
      <c r="T240" s="147">
        <v>1</v>
      </c>
      <c r="U240" s="147"/>
      <c r="V240" s="147">
        <v>0</v>
      </c>
      <c r="W240" s="147">
        <v>0</v>
      </c>
      <c r="X240" s="147">
        <v>0</v>
      </c>
      <c r="Y240" s="147">
        <v>0</v>
      </c>
      <c r="Z240" s="147">
        <v>0</v>
      </c>
      <c r="AA240" s="147"/>
      <c r="AB240" s="147">
        <v>0</v>
      </c>
      <c r="AC240" s="147">
        <v>0</v>
      </c>
      <c r="AD240" s="147">
        <v>0</v>
      </c>
      <c r="AE240" s="147"/>
      <c r="AF240" s="147">
        <v>1</v>
      </c>
      <c r="AG240" s="147">
        <v>1</v>
      </c>
      <c r="AH240" s="147">
        <v>0</v>
      </c>
      <c r="AI240" s="147">
        <v>0</v>
      </c>
      <c r="AJ240" s="147"/>
      <c r="AK240" s="147">
        <v>5</v>
      </c>
      <c r="AL240" s="219"/>
      <c r="AM240" s="219"/>
      <c r="AN240" s="219"/>
      <c r="AO240" s="219"/>
      <c r="AP240" s="219"/>
      <c r="AQ240" s="219"/>
      <c r="AR240" s="219"/>
    </row>
    <row r="241" spans="1:44" x14ac:dyDescent="0.2">
      <c r="A241" s="142" t="s">
        <v>747</v>
      </c>
      <c r="B241" s="142" t="s">
        <v>748</v>
      </c>
      <c r="C241" s="147"/>
      <c r="D241" s="147"/>
      <c r="E241" s="147">
        <v>50</v>
      </c>
      <c r="F241" s="147"/>
      <c r="G241" s="147">
        <v>24</v>
      </c>
      <c r="H241" s="147">
        <v>21</v>
      </c>
      <c r="I241" s="147">
        <v>2</v>
      </c>
      <c r="J241" s="147">
        <v>1</v>
      </c>
      <c r="K241" s="147"/>
      <c r="L241" s="147">
        <v>4</v>
      </c>
      <c r="M241" s="147">
        <v>0</v>
      </c>
      <c r="N241" s="147">
        <v>2</v>
      </c>
      <c r="O241" s="147">
        <v>2</v>
      </c>
      <c r="P241" s="147"/>
      <c r="Q241" s="147">
        <v>4</v>
      </c>
      <c r="R241" s="147">
        <v>9</v>
      </c>
      <c r="S241" s="147">
        <v>3</v>
      </c>
      <c r="T241" s="147">
        <v>1</v>
      </c>
      <c r="U241" s="147"/>
      <c r="V241" s="147">
        <v>0</v>
      </c>
      <c r="W241" s="147">
        <v>0</v>
      </c>
      <c r="X241" s="147">
        <v>0</v>
      </c>
      <c r="Y241" s="147">
        <v>0</v>
      </c>
      <c r="Z241" s="147">
        <v>0</v>
      </c>
      <c r="AA241" s="147"/>
      <c r="AB241" s="147">
        <v>0</v>
      </c>
      <c r="AC241" s="147">
        <v>0</v>
      </c>
      <c r="AD241" s="147">
        <v>0</v>
      </c>
      <c r="AE241" s="147"/>
      <c r="AF241" s="147">
        <v>1</v>
      </c>
      <c r="AG241" s="147">
        <v>1</v>
      </c>
      <c r="AH241" s="147">
        <v>0</v>
      </c>
      <c r="AI241" s="147">
        <v>0</v>
      </c>
      <c r="AJ241" s="147"/>
      <c r="AK241" s="147">
        <v>4</v>
      </c>
      <c r="AL241" s="219"/>
      <c r="AM241" s="219"/>
      <c r="AN241" s="219"/>
      <c r="AO241" s="219"/>
      <c r="AP241" s="219"/>
      <c r="AQ241" s="219"/>
      <c r="AR241" s="219"/>
    </row>
    <row r="242" spans="1:44" x14ac:dyDescent="0.2">
      <c r="A242" s="142" t="s">
        <v>749</v>
      </c>
      <c r="B242" s="142" t="s">
        <v>750</v>
      </c>
      <c r="C242" s="147"/>
      <c r="D242" s="147"/>
      <c r="E242" s="147">
        <v>60</v>
      </c>
      <c r="F242" s="147"/>
      <c r="G242" s="147">
        <v>29</v>
      </c>
      <c r="H242" s="147">
        <v>23</v>
      </c>
      <c r="I242" s="147">
        <v>1</v>
      </c>
      <c r="J242" s="147">
        <v>5</v>
      </c>
      <c r="K242" s="147"/>
      <c r="L242" s="147">
        <v>6</v>
      </c>
      <c r="M242" s="147">
        <v>0</v>
      </c>
      <c r="N242" s="147">
        <v>5</v>
      </c>
      <c r="O242" s="147">
        <v>1</v>
      </c>
      <c r="P242" s="147"/>
      <c r="Q242" s="147">
        <v>0</v>
      </c>
      <c r="R242" s="147">
        <v>9</v>
      </c>
      <c r="S242" s="147">
        <v>4</v>
      </c>
      <c r="T242" s="147">
        <v>0</v>
      </c>
      <c r="U242" s="147"/>
      <c r="V242" s="147">
        <v>0</v>
      </c>
      <c r="W242" s="147">
        <v>0</v>
      </c>
      <c r="X242" s="147">
        <v>0</v>
      </c>
      <c r="Y242" s="147">
        <v>0</v>
      </c>
      <c r="Z242" s="147">
        <v>0</v>
      </c>
      <c r="AA242" s="147"/>
      <c r="AB242" s="147">
        <v>0</v>
      </c>
      <c r="AC242" s="147">
        <v>0</v>
      </c>
      <c r="AD242" s="147">
        <v>0</v>
      </c>
      <c r="AE242" s="147"/>
      <c r="AF242" s="147">
        <v>1</v>
      </c>
      <c r="AG242" s="147">
        <v>1</v>
      </c>
      <c r="AH242" s="147">
        <v>0</v>
      </c>
      <c r="AI242" s="147">
        <v>0</v>
      </c>
      <c r="AJ242" s="147"/>
      <c r="AK242" s="147">
        <v>11</v>
      </c>
      <c r="AL242" s="219"/>
      <c r="AM242" s="219"/>
      <c r="AN242" s="219"/>
      <c r="AO242" s="219"/>
      <c r="AP242" s="219"/>
      <c r="AQ242" s="219"/>
      <c r="AR242" s="219"/>
    </row>
    <row r="243" spans="1:44" x14ac:dyDescent="0.2">
      <c r="A243" s="142" t="s">
        <v>751</v>
      </c>
      <c r="B243" s="142" t="s">
        <v>752</v>
      </c>
      <c r="C243" s="147"/>
      <c r="D243" s="147"/>
      <c r="E243" s="147">
        <v>85</v>
      </c>
      <c r="F243" s="147"/>
      <c r="G243" s="147">
        <v>45</v>
      </c>
      <c r="H243" s="147">
        <v>45</v>
      </c>
      <c r="I243" s="147">
        <v>0</v>
      </c>
      <c r="J243" s="147">
        <v>0</v>
      </c>
      <c r="K243" s="147"/>
      <c r="L243" s="147">
        <v>7</v>
      </c>
      <c r="M243" s="147">
        <v>2</v>
      </c>
      <c r="N243" s="147">
        <v>5</v>
      </c>
      <c r="O243" s="147">
        <v>0</v>
      </c>
      <c r="P243" s="147"/>
      <c r="Q243" s="147">
        <v>2</v>
      </c>
      <c r="R243" s="147">
        <v>18</v>
      </c>
      <c r="S243" s="147">
        <v>3</v>
      </c>
      <c r="T243" s="147">
        <v>0</v>
      </c>
      <c r="U243" s="147"/>
      <c r="V243" s="147">
        <v>0</v>
      </c>
      <c r="W243" s="147">
        <v>0</v>
      </c>
      <c r="X243" s="147">
        <v>0</v>
      </c>
      <c r="Y243" s="147">
        <v>0</v>
      </c>
      <c r="Z243" s="147">
        <v>0</v>
      </c>
      <c r="AA243" s="147"/>
      <c r="AB243" s="147">
        <v>0</v>
      </c>
      <c r="AC243" s="147">
        <v>0</v>
      </c>
      <c r="AD243" s="147">
        <v>7</v>
      </c>
      <c r="AE243" s="147"/>
      <c r="AF243" s="147">
        <v>0</v>
      </c>
      <c r="AG243" s="147">
        <v>0</v>
      </c>
      <c r="AH243" s="147">
        <v>0</v>
      </c>
      <c r="AI243" s="147">
        <v>0</v>
      </c>
      <c r="AJ243" s="147"/>
      <c r="AK243" s="147">
        <v>3</v>
      </c>
      <c r="AL243" s="219"/>
      <c r="AM243" s="219"/>
      <c r="AN243" s="219"/>
      <c r="AO243" s="219"/>
      <c r="AP243" s="219"/>
      <c r="AQ243" s="219"/>
      <c r="AR243" s="219"/>
    </row>
    <row r="244" spans="1:44" x14ac:dyDescent="0.2">
      <c r="A244" s="142" t="s">
        <v>753</v>
      </c>
      <c r="B244" s="142" t="s">
        <v>754</v>
      </c>
      <c r="C244" s="147"/>
      <c r="D244" s="147"/>
      <c r="E244" s="147">
        <v>11</v>
      </c>
      <c r="F244" s="147"/>
      <c r="G244" s="147">
        <v>4</v>
      </c>
      <c r="H244" s="147">
        <v>4</v>
      </c>
      <c r="I244" s="147">
        <v>0</v>
      </c>
      <c r="J244" s="147">
        <v>0</v>
      </c>
      <c r="K244" s="147"/>
      <c r="L244" s="147">
        <v>0</v>
      </c>
      <c r="M244" s="147">
        <v>0</v>
      </c>
      <c r="N244" s="147">
        <v>0</v>
      </c>
      <c r="O244" s="147">
        <v>0</v>
      </c>
      <c r="P244" s="147"/>
      <c r="Q244" s="147">
        <v>0</v>
      </c>
      <c r="R244" s="147">
        <v>2</v>
      </c>
      <c r="S244" s="147">
        <v>0</v>
      </c>
      <c r="T244" s="147">
        <v>0</v>
      </c>
      <c r="U244" s="147"/>
      <c r="V244" s="147">
        <v>0</v>
      </c>
      <c r="W244" s="147">
        <v>0</v>
      </c>
      <c r="X244" s="147">
        <v>0</v>
      </c>
      <c r="Y244" s="147">
        <v>0</v>
      </c>
      <c r="Z244" s="147">
        <v>0</v>
      </c>
      <c r="AA244" s="147"/>
      <c r="AB244" s="147">
        <v>0</v>
      </c>
      <c r="AC244" s="147">
        <v>0</v>
      </c>
      <c r="AD244" s="147">
        <v>5</v>
      </c>
      <c r="AE244" s="147"/>
      <c r="AF244" s="147">
        <v>0</v>
      </c>
      <c r="AG244" s="147">
        <v>0</v>
      </c>
      <c r="AH244" s="147">
        <v>0</v>
      </c>
      <c r="AI244" s="147">
        <v>0</v>
      </c>
      <c r="AJ244" s="147"/>
      <c r="AK244" s="147">
        <v>0</v>
      </c>
      <c r="AL244" s="219"/>
      <c r="AM244" s="219"/>
      <c r="AN244" s="219"/>
      <c r="AO244" s="219"/>
      <c r="AP244" s="219"/>
      <c r="AQ244" s="219"/>
      <c r="AR244" s="219"/>
    </row>
    <row r="245" spans="1:44" x14ac:dyDescent="0.2">
      <c r="A245" s="142" t="s">
        <v>755</v>
      </c>
      <c r="B245" s="142" t="s">
        <v>756</v>
      </c>
      <c r="C245" s="147"/>
      <c r="D245" s="147"/>
      <c r="E245" s="147">
        <v>265</v>
      </c>
      <c r="F245" s="147"/>
      <c r="G245" s="147">
        <v>63</v>
      </c>
      <c r="H245" s="147">
        <v>61</v>
      </c>
      <c r="I245" s="147">
        <v>2</v>
      </c>
      <c r="J245" s="147">
        <v>0</v>
      </c>
      <c r="K245" s="147"/>
      <c r="L245" s="147">
        <v>113</v>
      </c>
      <c r="M245" s="147">
        <v>95</v>
      </c>
      <c r="N245" s="147">
        <v>2</v>
      </c>
      <c r="O245" s="147">
        <v>16</v>
      </c>
      <c r="P245" s="147"/>
      <c r="Q245" s="147">
        <v>11</v>
      </c>
      <c r="R245" s="147">
        <v>37</v>
      </c>
      <c r="S245" s="147">
        <v>4</v>
      </c>
      <c r="T245" s="147">
        <v>0</v>
      </c>
      <c r="U245" s="147"/>
      <c r="V245" s="147">
        <v>0</v>
      </c>
      <c r="W245" s="147">
        <v>0</v>
      </c>
      <c r="X245" s="147">
        <v>0</v>
      </c>
      <c r="Y245" s="147">
        <v>0</v>
      </c>
      <c r="Z245" s="147">
        <v>0</v>
      </c>
      <c r="AA245" s="147"/>
      <c r="AB245" s="147">
        <v>0</v>
      </c>
      <c r="AC245" s="147">
        <v>6</v>
      </c>
      <c r="AD245" s="147">
        <v>28</v>
      </c>
      <c r="AE245" s="147"/>
      <c r="AF245" s="147">
        <v>3</v>
      </c>
      <c r="AG245" s="147">
        <v>0</v>
      </c>
      <c r="AH245" s="147">
        <v>2</v>
      </c>
      <c r="AI245" s="147">
        <v>1</v>
      </c>
      <c r="AJ245" s="147"/>
      <c r="AK245" s="147">
        <v>0</v>
      </c>
      <c r="AL245" s="219"/>
      <c r="AM245" s="219"/>
      <c r="AN245" s="219"/>
      <c r="AO245" s="219"/>
      <c r="AP245" s="219"/>
      <c r="AQ245" s="219"/>
      <c r="AR245" s="219"/>
    </row>
    <row r="246" spans="1:44" x14ac:dyDescent="0.2">
      <c r="A246" s="142" t="s">
        <v>757</v>
      </c>
      <c r="B246" s="142" t="s">
        <v>758</v>
      </c>
      <c r="C246" s="147"/>
      <c r="D246" s="147"/>
      <c r="E246" s="147">
        <v>334</v>
      </c>
      <c r="F246" s="147"/>
      <c r="G246" s="147">
        <v>101</v>
      </c>
      <c r="H246" s="147">
        <v>88</v>
      </c>
      <c r="I246" s="147">
        <v>12</v>
      </c>
      <c r="J246" s="147">
        <v>1</v>
      </c>
      <c r="K246" s="147"/>
      <c r="L246" s="147">
        <v>49</v>
      </c>
      <c r="M246" s="147">
        <v>2</v>
      </c>
      <c r="N246" s="147">
        <v>2</v>
      </c>
      <c r="O246" s="147">
        <v>45</v>
      </c>
      <c r="P246" s="147"/>
      <c r="Q246" s="147">
        <v>1</v>
      </c>
      <c r="R246" s="147">
        <v>79</v>
      </c>
      <c r="S246" s="147">
        <v>45</v>
      </c>
      <c r="T246" s="147">
        <v>2</v>
      </c>
      <c r="U246" s="147"/>
      <c r="V246" s="147">
        <v>0</v>
      </c>
      <c r="W246" s="147">
        <v>0</v>
      </c>
      <c r="X246" s="147">
        <v>0</v>
      </c>
      <c r="Y246" s="147">
        <v>0</v>
      </c>
      <c r="Z246" s="147">
        <v>0</v>
      </c>
      <c r="AA246" s="147"/>
      <c r="AB246" s="147">
        <v>0</v>
      </c>
      <c r="AC246" s="147">
        <v>1</v>
      </c>
      <c r="AD246" s="147">
        <v>17</v>
      </c>
      <c r="AE246" s="147"/>
      <c r="AF246" s="147">
        <v>31</v>
      </c>
      <c r="AG246" s="147">
        <v>28</v>
      </c>
      <c r="AH246" s="147">
        <v>2</v>
      </c>
      <c r="AI246" s="147">
        <v>1</v>
      </c>
      <c r="AJ246" s="147"/>
      <c r="AK246" s="147">
        <v>8</v>
      </c>
      <c r="AL246" s="219"/>
      <c r="AM246" s="219"/>
      <c r="AN246" s="219"/>
      <c r="AO246" s="219"/>
      <c r="AP246" s="219"/>
      <c r="AQ246" s="219"/>
      <c r="AR246" s="219"/>
    </row>
    <row r="247" spans="1:44" x14ac:dyDescent="0.2">
      <c r="A247" s="142" t="s">
        <v>759</v>
      </c>
      <c r="B247" s="142" t="s">
        <v>760</v>
      </c>
      <c r="C247" s="147"/>
      <c r="D247" s="147"/>
      <c r="E247" s="147">
        <v>162</v>
      </c>
      <c r="F247" s="147"/>
      <c r="G247" s="147">
        <v>98</v>
      </c>
      <c r="H247" s="147">
        <v>85</v>
      </c>
      <c r="I247" s="147">
        <v>10</v>
      </c>
      <c r="J247" s="147">
        <v>3</v>
      </c>
      <c r="K247" s="147"/>
      <c r="L247" s="147">
        <v>9</v>
      </c>
      <c r="M247" s="147">
        <v>2</v>
      </c>
      <c r="N247" s="147">
        <v>1</v>
      </c>
      <c r="O247" s="147">
        <v>6</v>
      </c>
      <c r="P247" s="147"/>
      <c r="Q247" s="147">
        <v>3</v>
      </c>
      <c r="R247" s="147">
        <v>35</v>
      </c>
      <c r="S247" s="147">
        <v>3</v>
      </c>
      <c r="T247" s="147">
        <v>1</v>
      </c>
      <c r="U247" s="147"/>
      <c r="V247" s="147">
        <v>0</v>
      </c>
      <c r="W247" s="147">
        <v>0</v>
      </c>
      <c r="X247" s="147">
        <v>0</v>
      </c>
      <c r="Y247" s="147">
        <v>0</v>
      </c>
      <c r="Z247" s="147">
        <v>0</v>
      </c>
      <c r="AA247" s="147"/>
      <c r="AB247" s="147">
        <v>0</v>
      </c>
      <c r="AC247" s="147">
        <v>2</v>
      </c>
      <c r="AD247" s="147">
        <v>0</v>
      </c>
      <c r="AE247" s="147"/>
      <c r="AF247" s="147">
        <v>3</v>
      </c>
      <c r="AG247" s="147">
        <v>2</v>
      </c>
      <c r="AH247" s="147">
        <v>1</v>
      </c>
      <c r="AI247" s="147">
        <v>0</v>
      </c>
      <c r="AJ247" s="147"/>
      <c r="AK247" s="147">
        <v>8</v>
      </c>
      <c r="AL247" s="219"/>
      <c r="AM247" s="219"/>
      <c r="AN247" s="219"/>
      <c r="AO247" s="219"/>
      <c r="AP247" s="219"/>
      <c r="AQ247" s="219"/>
      <c r="AR247" s="219"/>
    </row>
    <row r="248" spans="1:44" x14ac:dyDescent="0.2">
      <c r="A248" s="142" t="s">
        <v>761</v>
      </c>
      <c r="B248" s="142" t="s">
        <v>762</v>
      </c>
      <c r="C248" s="147"/>
      <c r="D248" s="147"/>
      <c r="E248" s="147">
        <v>386</v>
      </c>
      <c r="F248" s="147"/>
      <c r="G248" s="147">
        <v>144</v>
      </c>
      <c r="H248" s="147">
        <v>119</v>
      </c>
      <c r="I248" s="147">
        <v>20</v>
      </c>
      <c r="J248" s="147">
        <v>5</v>
      </c>
      <c r="K248" s="147"/>
      <c r="L248" s="147">
        <v>115</v>
      </c>
      <c r="M248" s="147">
        <v>78</v>
      </c>
      <c r="N248" s="147">
        <v>34</v>
      </c>
      <c r="O248" s="147">
        <v>3</v>
      </c>
      <c r="P248" s="147"/>
      <c r="Q248" s="147">
        <v>1</v>
      </c>
      <c r="R248" s="147">
        <v>81</v>
      </c>
      <c r="S248" s="147">
        <v>30</v>
      </c>
      <c r="T248" s="147">
        <v>0</v>
      </c>
      <c r="U248" s="147"/>
      <c r="V248" s="147">
        <v>0</v>
      </c>
      <c r="W248" s="147">
        <v>0</v>
      </c>
      <c r="X248" s="147">
        <v>0</v>
      </c>
      <c r="Y248" s="147">
        <v>0</v>
      </c>
      <c r="Z248" s="147">
        <v>0</v>
      </c>
      <c r="AA248" s="147"/>
      <c r="AB248" s="147">
        <v>0</v>
      </c>
      <c r="AC248" s="147">
        <v>0</v>
      </c>
      <c r="AD248" s="147">
        <v>1</v>
      </c>
      <c r="AE248" s="147"/>
      <c r="AF248" s="147">
        <v>12</v>
      </c>
      <c r="AG248" s="147">
        <v>11</v>
      </c>
      <c r="AH248" s="147">
        <v>0</v>
      </c>
      <c r="AI248" s="147">
        <v>1</v>
      </c>
      <c r="AJ248" s="147"/>
      <c r="AK248" s="147">
        <v>2</v>
      </c>
      <c r="AL248" s="219"/>
      <c r="AM248" s="219"/>
      <c r="AN248" s="219"/>
      <c r="AO248" s="219"/>
      <c r="AP248" s="219"/>
      <c r="AQ248" s="219"/>
      <c r="AR248" s="219"/>
    </row>
    <row r="249" spans="1:44" x14ac:dyDescent="0.2">
      <c r="A249" s="142" t="s">
        <v>763</v>
      </c>
      <c r="B249" s="142" t="s">
        <v>764</v>
      </c>
      <c r="C249" s="147"/>
      <c r="D249" s="147"/>
      <c r="E249" s="147">
        <v>66</v>
      </c>
      <c r="F249" s="147"/>
      <c r="G249" s="147">
        <v>31</v>
      </c>
      <c r="H249" s="147">
        <v>27</v>
      </c>
      <c r="I249" s="147">
        <v>4</v>
      </c>
      <c r="J249" s="147">
        <v>0</v>
      </c>
      <c r="K249" s="147"/>
      <c r="L249" s="147">
        <v>7</v>
      </c>
      <c r="M249" s="147">
        <v>0</v>
      </c>
      <c r="N249" s="147">
        <v>3</v>
      </c>
      <c r="O249" s="147">
        <v>4</v>
      </c>
      <c r="P249" s="147"/>
      <c r="Q249" s="147">
        <v>1</v>
      </c>
      <c r="R249" s="147">
        <v>11</v>
      </c>
      <c r="S249" s="147">
        <v>3</v>
      </c>
      <c r="T249" s="147">
        <v>2</v>
      </c>
      <c r="U249" s="147"/>
      <c r="V249" s="147">
        <v>0</v>
      </c>
      <c r="W249" s="147">
        <v>0</v>
      </c>
      <c r="X249" s="147">
        <v>0</v>
      </c>
      <c r="Y249" s="147">
        <v>0</v>
      </c>
      <c r="Z249" s="147">
        <v>0</v>
      </c>
      <c r="AA249" s="147"/>
      <c r="AB249" s="147">
        <v>0</v>
      </c>
      <c r="AC249" s="147">
        <v>2</v>
      </c>
      <c r="AD249" s="147">
        <v>6</v>
      </c>
      <c r="AE249" s="147"/>
      <c r="AF249" s="147">
        <v>2</v>
      </c>
      <c r="AG249" s="147">
        <v>2</v>
      </c>
      <c r="AH249" s="147">
        <v>0</v>
      </c>
      <c r="AI249" s="147">
        <v>0</v>
      </c>
      <c r="AJ249" s="147"/>
      <c r="AK249" s="147">
        <v>1</v>
      </c>
      <c r="AL249" s="219"/>
      <c r="AM249" s="219"/>
      <c r="AN249" s="219"/>
      <c r="AO249" s="219"/>
      <c r="AP249" s="219"/>
      <c r="AQ249" s="219"/>
      <c r="AR249" s="219"/>
    </row>
    <row r="250" spans="1:44" x14ac:dyDescent="0.2">
      <c r="A250" s="142" t="s">
        <v>765</v>
      </c>
      <c r="B250" s="142" t="s">
        <v>766</v>
      </c>
      <c r="C250" s="147"/>
      <c r="D250" s="147"/>
      <c r="E250" s="147">
        <v>31</v>
      </c>
      <c r="F250" s="147"/>
      <c r="G250" s="147">
        <v>18</v>
      </c>
      <c r="H250" s="147">
        <v>15</v>
      </c>
      <c r="I250" s="147">
        <v>3</v>
      </c>
      <c r="J250" s="147">
        <v>0</v>
      </c>
      <c r="K250" s="147"/>
      <c r="L250" s="147">
        <v>1</v>
      </c>
      <c r="M250" s="147">
        <v>1</v>
      </c>
      <c r="N250" s="147">
        <v>0</v>
      </c>
      <c r="O250" s="147">
        <v>0</v>
      </c>
      <c r="P250" s="147"/>
      <c r="Q250" s="147">
        <v>0</v>
      </c>
      <c r="R250" s="147">
        <v>10</v>
      </c>
      <c r="S250" s="147">
        <v>2</v>
      </c>
      <c r="T250" s="147">
        <v>0</v>
      </c>
      <c r="U250" s="147"/>
      <c r="V250" s="147">
        <v>0</v>
      </c>
      <c r="W250" s="147">
        <v>0</v>
      </c>
      <c r="X250" s="147">
        <v>0</v>
      </c>
      <c r="Y250" s="147">
        <v>0</v>
      </c>
      <c r="Z250" s="147">
        <v>0</v>
      </c>
      <c r="AA250" s="147"/>
      <c r="AB250" s="147">
        <v>0</v>
      </c>
      <c r="AC250" s="147">
        <v>0</v>
      </c>
      <c r="AD250" s="147">
        <v>0</v>
      </c>
      <c r="AE250" s="147"/>
      <c r="AF250" s="147">
        <v>0</v>
      </c>
      <c r="AG250" s="147">
        <v>0</v>
      </c>
      <c r="AH250" s="147">
        <v>0</v>
      </c>
      <c r="AI250" s="147">
        <v>0</v>
      </c>
      <c r="AJ250" s="147"/>
      <c r="AK250" s="147">
        <v>0</v>
      </c>
      <c r="AL250" s="219"/>
      <c r="AM250" s="219"/>
      <c r="AN250" s="219"/>
      <c r="AO250" s="219"/>
      <c r="AP250" s="219"/>
      <c r="AQ250" s="219"/>
      <c r="AR250" s="219"/>
    </row>
    <row r="251" spans="1:44" x14ac:dyDescent="0.2">
      <c r="A251" s="142" t="s">
        <v>767</v>
      </c>
      <c r="B251" s="142" t="s">
        <v>768</v>
      </c>
      <c r="C251" s="147"/>
      <c r="D251" s="147"/>
      <c r="E251" s="147">
        <v>85</v>
      </c>
      <c r="F251" s="147"/>
      <c r="G251" s="147">
        <v>39</v>
      </c>
      <c r="H251" s="147">
        <v>39</v>
      </c>
      <c r="I251" s="147">
        <v>0</v>
      </c>
      <c r="J251" s="147">
        <v>0</v>
      </c>
      <c r="K251" s="147"/>
      <c r="L251" s="147">
        <v>5</v>
      </c>
      <c r="M251" s="147">
        <v>1</v>
      </c>
      <c r="N251" s="147">
        <v>1</v>
      </c>
      <c r="O251" s="147">
        <v>3</v>
      </c>
      <c r="P251" s="147"/>
      <c r="Q251" s="147">
        <v>1</v>
      </c>
      <c r="R251" s="147">
        <v>30</v>
      </c>
      <c r="S251" s="147">
        <v>5</v>
      </c>
      <c r="T251" s="147">
        <v>0</v>
      </c>
      <c r="U251" s="147"/>
      <c r="V251" s="147">
        <v>0</v>
      </c>
      <c r="W251" s="147">
        <v>0</v>
      </c>
      <c r="X251" s="147">
        <v>0</v>
      </c>
      <c r="Y251" s="147">
        <v>0</v>
      </c>
      <c r="Z251" s="147">
        <v>0</v>
      </c>
      <c r="AA251" s="147"/>
      <c r="AB251" s="147">
        <v>0</v>
      </c>
      <c r="AC251" s="147">
        <v>0</v>
      </c>
      <c r="AD251" s="147">
        <v>4</v>
      </c>
      <c r="AE251" s="147"/>
      <c r="AF251" s="147">
        <v>1</v>
      </c>
      <c r="AG251" s="147">
        <v>1</v>
      </c>
      <c r="AH251" s="147">
        <v>0</v>
      </c>
      <c r="AI251" s="147">
        <v>0</v>
      </c>
      <c r="AJ251" s="147"/>
      <c r="AK251" s="147">
        <v>0</v>
      </c>
      <c r="AL251" s="219"/>
      <c r="AM251" s="219"/>
      <c r="AN251" s="219"/>
      <c r="AO251" s="219"/>
      <c r="AP251" s="219"/>
      <c r="AQ251" s="219"/>
      <c r="AR251" s="219"/>
    </row>
    <row r="252" spans="1:44" x14ac:dyDescent="0.2">
      <c r="A252" s="142" t="s">
        <v>769</v>
      </c>
      <c r="B252" s="142" t="s">
        <v>770</v>
      </c>
      <c r="C252" s="147"/>
      <c r="D252" s="147"/>
      <c r="E252" s="147">
        <v>37</v>
      </c>
      <c r="F252" s="147"/>
      <c r="G252" s="147">
        <v>17</v>
      </c>
      <c r="H252" s="147">
        <v>16</v>
      </c>
      <c r="I252" s="147">
        <v>0</v>
      </c>
      <c r="J252" s="147">
        <v>1</v>
      </c>
      <c r="K252" s="147"/>
      <c r="L252" s="147">
        <v>8</v>
      </c>
      <c r="M252" s="147">
        <v>0</v>
      </c>
      <c r="N252" s="147">
        <v>2</v>
      </c>
      <c r="O252" s="147">
        <v>6</v>
      </c>
      <c r="P252" s="147"/>
      <c r="Q252" s="147">
        <v>1</v>
      </c>
      <c r="R252" s="147">
        <v>5</v>
      </c>
      <c r="S252" s="147">
        <v>3</v>
      </c>
      <c r="T252" s="147">
        <v>0</v>
      </c>
      <c r="U252" s="147"/>
      <c r="V252" s="147">
        <v>0</v>
      </c>
      <c r="W252" s="147">
        <v>0</v>
      </c>
      <c r="X252" s="147">
        <v>0</v>
      </c>
      <c r="Y252" s="147">
        <v>0</v>
      </c>
      <c r="Z252" s="147">
        <v>0</v>
      </c>
      <c r="AA252" s="147"/>
      <c r="AB252" s="147">
        <v>0</v>
      </c>
      <c r="AC252" s="147">
        <v>0</v>
      </c>
      <c r="AD252" s="147">
        <v>1</v>
      </c>
      <c r="AE252" s="147"/>
      <c r="AF252" s="147">
        <v>1</v>
      </c>
      <c r="AG252" s="147">
        <v>0</v>
      </c>
      <c r="AH252" s="147">
        <v>0</v>
      </c>
      <c r="AI252" s="147">
        <v>1</v>
      </c>
      <c r="AJ252" s="147"/>
      <c r="AK252" s="147">
        <v>1</v>
      </c>
      <c r="AL252" s="219"/>
      <c r="AM252" s="219"/>
      <c r="AN252" s="219"/>
      <c r="AO252" s="219"/>
      <c r="AP252" s="219"/>
      <c r="AQ252" s="219"/>
      <c r="AR252" s="219"/>
    </row>
    <row r="253" spans="1:44" x14ac:dyDescent="0.2">
      <c r="A253" s="142" t="s">
        <v>771</v>
      </c>
      <c r="B253" s="142" t="s">
        <v>772</v>
      </c>
      <c r="C253" s="147"/>
      <c r="D253" s="147"/>
      <c r="E253" s="147">
        <v>20</v>
      </c>
      <c r="F253" s="147"/>
      <c r="G253" s="147">
        <v>14</v>
      </c>
      <c r="H253" s="147">
        <v>14</v>
      </c>
      <c r="I253" s="147">
        <v>0</v>
      </c>
      <c r="J253" s="147">
        <v>0</v>
      </c>
      <c r="K253" s="147"/>
      <c r="L253" s="147">
        <v>0</v>
      </c>
      <c r="M253" s="147">
        <v>0</v>
      </c>
      <c r="N253" s="147">
        <v>0</v>
      </c>
      <c r="O253" s="147">
        <v>0</v>
      </c>
      <c r="P253" s="147"/>
      <c r="Q253" s="147">
        <v>1</v>
      </c>
      <c r="R253" s="147">
        <v>0</v>
      </c>
      <c r="S253" s="147">
        <v>1</v>
      </c>
      <c r="T253" s="147">
        <v>1</v>
      </c>
      <c r="U253" s="147"/>
      <c r="V253" s="147">
        <v>0</v>
      </c>
      <c r="W253" s="147">
        <v>0</v>
      </c>
      <c r="X253" s="147">
        <v>0</v>
      </c>
      <c r="Y253" s="147">
        <v>0</v>
      </c>
      <c r="Z253" s="147">
        <v>0</v>
      </c>
      <c r="AA253" s="147"/>
      <c r="AB253" s="147">
        <v>0</v>
      </c>
      <c r="AC253" s="147">
        <v>0</v>
      </c>
      <c r="AD253" s="147">
        <v>0</v>
      </c>
      <c r="AE253" s="147"/>
      <c r="AF253" s="147">
        <v>0</v>
      </c>
      <c r="AG253" s="147">
        <v>0</v>
      </c>
      <c r="AH253" s="147">
        <v>0</v>
      </c>
      <c r="AI253" s="147">
        <v>0</v>
      </c>
      <c r="AJ253" s="147"/>
      <c r="AK253" s="147">
        <v>3</v>
      </c>
      <c r="AL253" s="219"/>
      <c r="AM253" s="219"/>
      <c r="AN253" s="219"/>
      <c r="AO253" s="219"/>
      <c r="AP253" s="219"/>
      <c r="AQ253" s="219"/>
      <c r="AR253" s="219"/>
    </row>
    <row r="254" spans="1:44" x14ac:dyDescent="0.2">
      <c r="A254" s="142" t="s">
        <v>773</v>
      </c>
      <c r="B254" s="142" t="s">
        <v>774</v>
      </c>
      <c r="C254" s="147"/>
      <c r="D254" s="147"/>
      <c r="E254" s="147">
        <v>99</v>
      </c>
      <c r="F254" s="147"/>
      <c r="G254" s="147">
        <v>33</v>
      </c>
      <c r="H254" s="147">
        <v>28</v>
      </c>
      <c r="I254" s="147">
        <v>4</v>
      </c>
      <c r="J254" s="147">
        <v>1</v>
      </c>
      <c r="K254" s="147"/>
      <c r="L254" s="147">
        <v>2</v>
      </c>
      <c r="M254" s="147">
        <v>0</v>
      </c>
      <c r="N254" s="147">
        <v>0</v>
      </c>
      <c r="O254" s="147">
        <v>2</v>
      </c>
      <c r="P254" s="147"/>
      <c r="Q254" s="147">
        <v>1</v>
      </c>
      <c r="R254" s="147">
        <v>30</v>
      </c>
      <c r="S254" s="147">
        <v>8</v>
      </c>
      <c r="T254" s="147">
        <v>0</v>
      </c>
      <c r="U254" s="147"/>
      <c r="V254" s="147">
        <v>0</v>
      </c>
      <c r="W254" s="147">
        <v>0</v>
      </c>
      <c r="X254" s="147">
        <v>0</v>
      </c>
      <c r="Y254" s="147">
        <v>0</v>
      </c>
      <c r="Z254" s="147">
        <v>0</v>
      </c>
      <c r="AA254" s="147"/>
      <c r="AB254" s="147">
        <v>0</v>
      </c>
      <c r="AC254" s="147">
        <v>1</v>
      </c>
      <c r="AD254" s="147">
        <v>24</v>
      </c>
      <c r="AE254" s="147"/>
      <c r="AF254" s="147">
        <v>0</v>
      </c>
      <c r="AG254" s="147">
        <v>0</v>
      </c>
      <c r="AH254" s="147">
        <v>0</v>
      </c>
      <c r="AI254" s="147">
        <v>0</v>
      </c>
      <c r="AJ254" s="147"/>
      <c r="AK254" s="147">
        <v>0</v>
      </c>
      <c r="AL254" s="219"/>
      <c r="AM254" s="219"/>
      <c r="AN254" s="219"/>
      <c r="AO254" s="219"/>
      <c r="AP254" s="219"/>
      <c r="AQ254" s="219"/>
      <c r="AR254" s="219"/>
    </row>
    <row r="255" spans="1:44" x14ac:dyDescent="0.2">
      <c r="A255" s="142" t="s">
        <v>775</v>
      </c>
      <c r="B255" s="142" t="s">
        <v>776</v>
      </c>
      <c r="C255" s="147"/>
      <c r="D255" s="147"/>
      <c r="E255" s="147">
        <v>198</v>
      </c>
      <c r="F255" s="147"/>
      <c r="G255" s="147">
        <v>68</v>
      </c>
      <c r="H255" s="147">
        <v>59</v>
      </c>
      <c r="I255" s="147">
        <v>6</v>
      </c>
      <c r="J255" s="147">
        <v>3</v>
      </c>
      <c r="K255" s="147"/>
      <c r="L255" s="147">
        <v>2</v>
      </c>
      <c r="M255" s="147">
        <v>2</v>
      </c>
      <c r="N255" s="147">
        <v>0</v>
      </c>
      <c r="O255" s="147">
        <v>0</v>
      </c>
      <c r="P255" s="147"/>
      <c r="Q255" s="147">
        <v>1</v>
      </c>
      <c r="R255" s="147">
        <v>66</v>
      </c>
      <c r="S255" s="147">
        <v>27</v>
      </c>
      <c r="T255" s="147">
        <v>0</v>
      </c>
      <c r="U255" s="147"/>
      <c r="V255" s="147">
        <v>0</v>
      </c>
      <c r="W255" s="147">
        <v>0</v>
      </c>
      <c r="X255" s="147">
        <v>0</v>
      </c>
      <c r="Y255" s="147">
        <v>0</v>
      </c>
      <c r="Z255" s="147">
        <v>0</v>
      </c>
      <c r="AA255" s="147"/>
      <c r="AB255" s="147">
        <v>0</v>
      </c>
      <c r="AC255" s="147">
        <v>0</v>
      </c>
      <c r="AD255" s="147">
        <v>13</v>
      </c>
      <c r="AE255" s="147"/>
      <c r="AF255" s="147">
        <v>4</v>
      </c>
      <c r="AG255" s="147">
        <v>4</v>
      </c>
      <c r="AH255" s="147">
        <v>0</v>
      </c>
      <c r="AI255" s="147">
        <v>0</v>
      </c>
      <c r="AJ255" s="147"/>
      <c r="AK255" s="147">
        <v>17</v>
      </c>
      <c r="AL255" s="219"/>
      <c r="AM255" s="219"/>
      <c r="AN255" s="219"/>
      <c r="AO255" s="219"/>
      <c r="AP255" s="219"/>
      <c r="AQ255" s="219"/>
      <c r="AR255" s="219"/>
    </row>
    <row r="256" spans="1:44" x14ac:dyDescent="0.2">
      <c r="A256" s="142" t="s">
        <v>777</v>
      </c>
      <c r="B256" s="142" t="s">
        <v>778</v>
      </c>
      <c r="C256" s="147"/>
      <c r="D256" s="147"/>
      <c r="E256" s="147">
        <v>278</v>
      </c>
      <c r="F256" s="147"/>
      <c r="G256" s="147">
        <v>78</v>
      </c>
      <c r="H256" s="147">
        <v>75</v>
      </c>
      <c r="I256" s="147">
        <v>2</v>
      </c>
      <c r="J256" s="147">
        <v>1</v>
      </c>
      <c r="K256" s="147"/>
      <c r="L256" s="147">
        <v>28</v>
      </c>
      <c r="M256" s="147">
        <v>0</v>
      </c>
      <c r="N256" s="147">
        <v>19</v>
      </c>
      <c r="O256" s="147">
        <v>9</v>
      </c>
      <c r="P256" s="147"/>
      <c r="Q256" s="147">
        <v>5</v>
      </c>
      <c r="R256" s="147">
        <v>76</v>
      </c>
      <c r="S256" s="147">
        <v>46</v>
      </c>
      <c r="T256" s="147">
        <v>1</v>
      </c>
      <c r="U256" s="147"/>
      <c r="V256" s="147">
        <v>0</v>
      </c>
      <c r="W256" s="147">
        <v>0</v>
      </c>
      <c r="X256" s="147">
        <v>0</v>
      </c>
      <c r="Y256" s="147">
        <v>0</v>
      </c>
      <c r="Z256" s="147">
        <v>0</v>
      </c>
      <c r="AA256" s="147"/>
      <c r="AB256" s="147">
        <v>0</v>
      </c>
      <c r="AC256" s="147">
        <v>1</v>
      </c>
      <c r="AD256" s="147">
        <v>32</v>
      </c>
      <c r="AE256" s="147"/>
      <c r="AF256" s="147">
        <v>6</v>
      </c>
      <c r="AG256" s="147">
        <v>3</v>
      </c>
      <c r="AH256" s="147">
        <v>1</v>
      </c>
      <c r="AI256" s="147">
        <v>2</v>
      </c>
      <c r="AJ256" s="147"/>
      <c r="AK256" s="147">
        <v>5</v>
      </c>
      <c r="AL256" s="219"/>
      <c r="AM256" s="219"/>
      <c r="AN256" s="219"/>
      <c r="AO256" s="219"/>
      <c r="AP256" s="219"/>
      <c r="AQ256" s="219"/>
      <c r="AR256" s="219"/>
    </row>
    <row r="257" spans="1:44" x14ac:dyDescent="0.2">
      <c r="A257" s="142" t="s">
        <v>779</v>
      </c>
      <c r="B257" s="142" t="s">
        <v>780</v>
      </c>
      <c r="C257" s="147"/>
      <c r="D257" s="147"/>
      <c r="E257" s="147">
        <v>207</v>
      </c>
      <c r="F257" s="147"/>
      <c r="G257" s="147">
        <v>73</v>
      </c>
      <c r="H257" s="147">
        <v>69</v>
      </c>
      <c r="I257" s="147">
        <v>4</v>
      </c>
      <c r="J257" s="147">
        <v>0</v>
      </c>
      <c r="K257" s="147"/>
      <c r="L257" s="147">
        <v>24</v>
      </c>
      <c r="M257" s="147">
        <v>9</v>
      </c>
      <c r="N257" s="147">
        <v>2</v>
      </c>
      <c r="O257" s="147">
        <v>13</v>
      </c>
      <c r="P257" s="147"/>
      <c r="Q257" s="147">
        <v>3</v>
      </c>
      <c r="R257" s="147">
        <v>57</v>
      </c>
      <c r="S257" s="147">
        <v>19</v>
      </c>
      <c r="T257" s="147">
        <v>0</v>
      </c>
      <c r="U257" s="147"/>
      <c r="V257" s="147">
        <v>0</v>
      </c>
      <c r="W257" s="147">
        <v>0</v>
      </c>
      <c r="X257" s="147">
        <v>0</v>
      </c>
      <c r="Y257" s="147">
        <v>0</v>
      </c>
      <c r="Z257" s="147">
        <v>0</v>
      </c>
      <c r="AA257" s="147"/>
      <c r="AB257" s="147">
        <v>0</v>
      </c>
      <c r="AC257" s="147">
        <v>0</v>
      </c>
      <c r="AD257" s="147">
        <v>2</v>
      </c>
      <c r="AE257" s="147"/>
      <c r="AF257" s="147">
        <v>1</v>
      </c>
      <c r="AG257" s="147">
        <v>0</v>
      </c>
      <c r="AH257" s="147">
        <v>0</v>
      </c>
      <c r="AI257" s="147">
        <v>1</v>
      </c>
      <c r="AJ257" s="147"/>
      <c r="AK257" s="147">
        <v>28</v>
      </c>
      <c r="AL257" s="219"/>
      <c r="AM257" s="219"/>
      <c r="AN257" s="219"/>
      <c r="AO257" s="219"/>
      <c r="AP257" s="219"/>
      <c r="AQ257" s="219"/>
      <c r="AR257" s="219"/>
    </row>
    <row r="258" spans="1:44" x14ac:dyDescent="0.2">
      <c r="A258" s="142" t="s">
        <v>781</v>
      </c>
      <c r="B258" s="142" t="s">
        <v>782</v>
      </c>
      <c r="C258" s="147"/>
      <c r="D258" s="147"/>
      <c r="E258" s="147">
        <v>42</v>
      </c>
      <c r="F258" s="147"/>
      <c r="G258" s="147">
        <v>23</v>
      </c>
      <c r="H258" s="147">
        <v>21</v>
      </c>
      <c r="I258" s="147">
        <v>0</v>
      </c>
      <c r="J258" s="147">
        <v>2</v>
      </c>
      <c r="K258" s="147"/>
      <c r="L258" s="147">
        <v>8</v>
      </c>
      <c r="M258" s="147">
        <v>0</v>
      </c>
      <c r="N258" s="147">
        <v>7</v>
      </c>
      <c r="O258" s="147">
        <v>1</v>
      </c>
      <c r="P258" s="147"/>
      <c r="Q258" s="147">
        <v>0</v>
      </c>
      <c r="R258" s="147">
        <v>7</v>
      </c>
      <c r="S258" s="147">
        <v>0</v>
      </c>
      <c r="T258" s="147">
        <v>1</v>
      </c>
      <c r="U258" s="147"/>
      <c r="V258" s="147">
        <v>0</v>
      </c>
      <c r="W258" s="147">
        <v>0</v>
      </c>
      <c r="X258" s="147">
        <v>0</v>
      </c>
      <c r="Y258" s="147">
        <v>0</v>
      </c>
      <c r="Z258" s="147">
        <v>0</v>
      </c>
      <c r="AA258" s="147"/>
      <c r="AB258" s="147">
        <v>0</v>
      </c>
      <c r="AC258" s="147">
        <v>0</v>
      </c>
      <c r="AD258" s="147">
        <v>0</v>
      </c>
      <c r="AE258" s="147"/>
      <c r="AF258" s="147">
        <v>2</v>
      </c>
      <c r="AG258" s="147">
        <v>2</v>
      </c>
      <c r="AH258" s="147">
        <v>0</v>
      </c>
      <c r="AI258" s="147">
        <v>0</v>
      </c>
      <c r="AJ258" s="147"/>
      <c r="AK258" s="147">
        <v>1</v>
      </c>
      <c r="AL258" s="219"/>
      <c r="AM258" s="219"/>
      <c r="AN258" s="219"/>
      <c r="AO258" s="219"/>
      <c r="AP258" s="219"/>
      <c r="AQ258" s="219"/>
      <c r="AR258" s="219"/>
    </row>
    <row r="259" spans="1:44" x14ac:dyDescent="0.2">
      <c r="A259" s="142" t="s">
        <v>783</v>
      </c>
      <c r="B259" s="142" t="s">
        <v>784</v>
      </c>
      <c r="C259" s="147"/>
      <c r="D259" s="147"/>
      <c r="E259" s="147">
        <v>57</v>
      </c>
      <c r="F259" s="147"/>
      <c r="G259" s="147">
        <v>27</v>
      </c>
      <c r="H259" s="147">
        <v>25</v>
      </c>
      <c r="I259" s="147">
        <v>2</v>
      </c>
      <c r="J259" s="147">
        <v>0</v>
      </c>
      <c r="K259" s="147"/>
      <c r="L259" s="147">
        <v>9</v>
      </c>
      <c r="M259" s="147">
        <v>6</v>
      </c>
      <c r="N259" s="147">
        <v>3</v>
      </c>
      <c r="O259" s="147">
        <v>0</v>
      </c>
      <c r="P259" s="147"/>
      <c r="Q259" s="147">
        <v>7</v>
      </c>
      <c r="R259" s="147">
        <v>9</v>
      </c>
      <c r="S259" s="147">
        <v>2</v>
      </c>
      <c r="T259" s="147">
        <v>0</v>
      </c>
      <c r="U259" s="147"/>
      <c r="V259" s="147">
        <v>0</v>
      </c>
      <c r="W259" s="147">
        <v>0</v>
      </c>
      <c r="X259" s="147">
        <v>0</v>
      </c>
      <c r="Y259" s="147">
        <v>0</v>
      </c>
      <c r="Z259" s="147">
        <v>0</v>
      </c>
      <c r="AA259" s="147"/>
      <c r="AB259" s="147">
        <v>0</v>
      </c>
      <c r="AC259" s="147">
        <v>0</v>
      </c>
      <c r="AD259" s="147">
        <v>0</v>
      </c>
      <c r="AE259" s="147"/>
      <c r="AF259" s="147">
        <v>1</v>
      </c>
      <c r="AG259" s="147">
        <v>1</v>
      </c>
      <c r="AH259" s="147">
        <v>0</v>
      </c>
      <c r="AI259" s="147">
        <v>0</v>
      </c>
      <c r="AJ259" s="147"/>
      <c r="AK259" s="147">
        <v>2</v>
      </c>
      <c r="AL259" s="219"/>
      <c r="AM259" s="219"/>
      <c r="AN259" s="219"/>
      <c r="AO259" s="219"/>
      <c r="AP259" s="219"/>
      <c r="AQ259" s="219"/>
      <c r="AR259" s="219"/>
    </row>
    <row r="260" spans="1:44" x14ac:dyDescent="0.2">
      <c r="A260" s="142" t="s">
        <v>785</v>
      </c>
      <c r="B260" s="142" t="s">
        <v>786</v>
      </c>
      <c r="C260" s="147"/>
      <c r="D260" s="147"/>
      <c r="E260" s="147">
        <v>210</v>
      </c>
      <c r="F260" s="147"/>
      <c r="G260" s="147">
        <v>59</v>
      </c>
      <c r="H260" s="147">
        <v>58</v>
      </c>
      <c r="I260" s="147">
        <v>1</v>
      </c>
      <c r="J260" s="147">
        <v>0</v>
      </c>
      <c r="K260" s="147"/>
      <c r="L260" s="147">
        <v>14</v>
      </c>
      <c r="M260" s="147">
        <v>0</v>
      </c>
      <c r="N260" s="147">
        <v>11</v>
      </c>
      <c r="O260" s="147">
        <v>3</v>
      </c>
      <c r="P260" s="147"/>
      <c r="Q260" s="147">
        <v>7</v>
      </c>
      <c r="R260" s="147">
        <v>67</v>
      </c>
      <c r="S260" s="147">
        <v>20</v>
      </c>
      <c r="T260" s="147">
        <v>0</v>
      </c>
      <c r="U260" s="147"/>
      <c r="V260" s="147">
        <v>0</v>
      </c>
      <c r="W260" s="147">
        <v>0</v>
      </c>
      <c r="X260" s="147">
        <v>0</v>
      </c>
      <c r="Y260" s="147">
        <v>0</v>
      </c>
      <c r="Z260" s="147">
        <v>0</v>
      </c>
      <c r="AA260" s="147"/>
      <c r="AB260" s="147">
        <v>0</v>
      </c>
      <c r="AC260" s="147">
        <v>1</v>
      </c>
      <c r="AD260" s="147">
        <v>14</v>
      </c>
      <c r="AE260" s="147"/>
      <c r="AF260" s="147">
        <v>22</v>
      </c>
      <c r="AG260" s="147">
        <v>16</v>
      </c>
      <c r="AH260" s="147">
        <v>4</v>
      </c>
      <c r="AI260" s="147">
        <v>2</v>
      </c>
      <c r="AJ260" s="147"/>
      <c r="AK260" s="147">
        <v>6</v>
      </c>
      <c r="AL260" s="219"/>
      <c r="AM260" s="219"/>
      <c r="AN260" s="219"/>
      <c r="AO260" s="219"/>
      <c r="AP260" s="219"/>
      <c r="AQ260" s="219"/>
      <c r="AR260" s="219"/>
    </row>
    <row r="261" spans="1:44" x14ac:dyDescent="0.2">
      <c r="A261" s="142" t="s">
        <v>787</v>
      </c>
      <c r="B261" s="142" t="s">
        <v>788</v>
      </c>
      <c r="C261" s="147"/>
      <c r="D261" s="147"/>
      <c r="E261" s="147">
        <v>17</v>
      </c>
      <c r="F261" s="147"/>
      <c r="G261" s="147">
        <v>12</v>
      </c>
      <c r="H261" s="147">
        <v>12</v>
      </c>
      <c r="I261" s="147">
        <v>0</v>
      </c>
      <c r="J261" s="147">
        <v>0</v>
      </c>
      <c r="K261" s="147"/>
      <c r="L261" s="147">
        <v>0</v>
      </c>
      <c r="M261" s="147">
        <v>0</v>
      </c>
      <c r="N261" s="147">
        <v>0</v>
      </c>
      <c r="O261" s="147">
        <v>0</v>
      </c>
      <c r="P261" s="147"/>
      <c r="Q261" s="147">
        <v>0</v>
      </c>
      <c r="R261" s="147">
        <v>2</v>
      </c>
      <c r="S261" s="147">
        <v>0</v>
      </c>
      <c r="T261" s="147">
        <v>0</v>
      </c>
      <c r="U261" s="147"/>
      <c r="V261" s="147">
        <v>0</v>
      </c>
      <c r="W261" s="147">
        <v>0</v>
      </c>
      <c r="X261" s="147">
        <v>0</v>
      </c>
      <c r="Y261" s="147">
        <v>0</v>
      </c>
      <c r="Z261" s="147">
        <v>0</v>
      </c>
      <c r="AA261" s="147"/>
      <c r="AB261" s="147">
        <v>0</v>
      </c>
      <c r="AC261" s="147">
        <v>0</v>
      </c>
      <c r="AD261" s="147">
        <v>2</v>
      </c>
      <c r="AE261" s="147"/>
      <c r="AF261" s="147">
        <v>1</v>
      </c>
      <c r="AG261" s="147">
        <v>1</v>
      </c>
      <c r="AH261" s="147">
        <v>0</v>
      </c>
      <c r="AI261" s="147">
        <v>0</v>
      </c>
      <c r="AJ261" s="147"/>
      <c r="AK261" s="147">
        <v>0</v>
      </c>
      <c r="AL261" s="219"/>
      <c r="AM261" s="219"/>
      <c r="AN261" s="219"/>
      <c r="AO261" s="219"/>
      <c r="AP261" s="219"/>
      <c r="AQ261" s="219"/>
      <c r="AR261" s="219"/>
    </row>
    <row r="262" spans="1:44" x14ac:dyDescent="0.2">
      <c r="A262" s="142" t="s">
        <v>789</v>
      </c>
      <c r="B262" s="142" t="s">
        <v>790</v>
      </c>
      <c r="C262" s="147"/>
      <c r="D262" s="147"/>
      <c r="E262" s="147">
        <v>106</v>
      </c>
      <c r="F262" s="147"/>
      <c r="G262" s="147">
        <v>73</v>
      </c>
      <c r="H262" s="147">
        <v>72</v>
      </c>
      <c r="I262" s="147">
        <v>0</v>
      </c>
      <c r="J262" s="147">
        <v>1</v>
      </c>
      <c r="K262" s="147"/>
      <c r="L262" s="147">
        <v>9</v>
      </c>
      <c r="M262" s="147">
        <v>2</v>
      </c>
      <c r="N262" s="147">
        <v>6</v>
      </c>
      <c r="O262" s="147">
        <v>1</v>
      </c>
      <c r="P262" s="147"/>
      <c r="Q262" s="147">
        <v>0</v>
      </c>
      <c r="R262" s="147">
        <v>18</v>
      </c>
      <c r="S262" s="147">
        <v>3</v>
      </c>
      <c r="T262" s="147">
        <v>0</v>
      </c>
      <c r="U262" s="147"/>
      <c r="V262" s="147">
        <v>0</v>
      </c>
      <c r="W262" s="147">
        <v>0</v>
      </c>
      <c r="X262" s="147">
        <v>0</v>
      </c>
      <c r="Y262" s="147">
        <v>0</v>
      </c>
      <c r="Z262" s="147">
        <v>0</v>
      </c>
      <c r="AA262" s="147"/>
      <c r="AB262" s="147">
        <v>0</v>
      </c>
      <c r="AC262" s="147">
        <v>1</v>
      </c>
      <c r="AD262" s="147">
        <v>1</v>
      </c>
      <c r="AE262" s="147"/>
      <c r="AF262" s="147">
        <v>1</v>
      </c>
      <c r="AG262" s="147">
        <v>0</v>
      </c>
      <c r="AH262" s="147">
        <v>1</v>
      </c>
      <c r="AI262" s="147">
        <v>0</v>
      </c>
      <c r="AJ262" s="147"/>
      <c r="AK262" s="147">
        <v>0</v>
      </c>
      <c r="AL262" s="219"/>
      <c r="AM262" s="219"/>
      <c r="AN262" s="219"/>
      <c r="AO262" s="219"/>
      <c r="AP262" s="219"/>
      <c r="AQ262" s="219"/>
      <c r="AR262" s="219"/>
    </row>
    <row r="263" spans="1:44" x14ac:dyDescent="0.2">
      <c r="A263" s="142" t="s">
        <v>791</v>
      </c>
      <c r="B263" s="142" t="s">
        <v>792</v>
      </c>
      <c r="C263" s="147"/>
      <c r="D263" s="147"/>
      <c r="E263" s="147">
        <v>75</v>
      </c>
      <c r="F263" s="147"/>
      <c r="G263" s="147">
        <v>37</v>
      </c>
      <c r="H263" s="147">
        <v>33</v>
      </c>
      <c r="I263" s="147">
        <v>4</v>
      </c>
      <c r="J263" s="147">
        <v>0</v>
      </c>
      <c r="K263" s="147"/>
      <c r="L263" s="147">
        <v>1</v>
      </c>
      <c r="M263" s="147">
        <v>0</v>
      </c>
      <c r="N263" s="147">
        <v>1</v>
      </c>
      <c r="O263" s="147">
        <v>0</v>
      </c>
      <c r="P263" s="147"/>
      <c r="Q263" s="147">
        <v>1</v>
      </c>
      <c r="R263" s="147">
        <v>26</v>
      </c>
      <c r="S263" s="147">
        <v>5</v>
      </c>
      <c r="T263" s="147">
        <v>0</v>
      </c>
      <c r="U263" s="147"/>
      <c r="V263" s="147">
        <v>0</v>
      </c>
      <c r="W263" s="147">
        <v>0</v>
      </c>
      <c r="X263" s="147">
        <v>0</v>
      </c>
      <c r="Y263" s="147">
        <v>0</v>
      </c>
      <c r="Z263" s="147">
        <v>0</v>
      </c>
      <c r="AA263" s="147"/>
      <c r="AB263" s="147">
        <v>0</v>
      </c>
      <c r="AC263" s="147">
        <v>0</v>
      </c>
      <c r="AD263" s="147">
        <v>0</v>
      </c>
      <c r="AE263" s="147"/>
      <c r="AF263" s="147">
        <v>2</v>
      </c>
      <c r="AG263" s="147">
        <v>2</v>
      </c>
      <c r="AH263" s="147">
        <v>0</v>
      </c>
      <c r="AI263" s="147">
        <v>0</v>
      </c>
      <c r="AJ263" s="147"/>
      <c r="AK263" s="147">
        <v>3</v>
      </c>
      <c r="AL263" s="219"/>
      <c r="AM263" s="219"/>
      <c r="AN263" s="219"/>
      <c r="AO263" s="219"/>
      <c r="AP263" s="219"/>
      <c r="AQ263" s="219"/>
      <c r="AR263" s="219"/>
    </row>
    <row r="264" spans="1:44" x14ac:dyDescent="0.2">
      <c r="A264" s="142" t="s">
        <v>793</v>
      </c>
      <c r="B264" s="142" t="s">
        <v>794</v>
      </c>
      <c r="C264" s="147"/>
      <c r="D264" s="147"/>
      <c r="E264" s="147">
        <v>203</v>
      </c>
      <c r="F264" s="147"/>
      <c r="G264" s="147">
        <v>78</v>
      </c>
      <c r="H264" s="147">
        <v>63</v>
      </c>
      <c r="I264" s="147">
        <v>12</v>
      </c>
      <c r="J264" s="147">
        <v>3</v>
      </c>
      <c r="K264" s="147"/>
      <c r="L264" s="147">
        <v>17</v>
      </c>
      <c r="M264" s="147">
        <v>4</v>
      </c>
      <c r="N264" s="147">
        <v>4</v>
      </c>
      <c r="O264" s="147">
        <v>9</v>
      </c>
      <c r="P264" s="147"/>
      <c r="Q264" s="147">
        <v>5</v>
      </c>
      <c r="R264" s="147">
        <v>35</v>
      </c>
      <c r="S264" s="147">
        <v>24</v>
      </c>
      <c r="T264" s="147">
        <v>0</v>
      </c>
      <c r="U264" s="147"/>
      <c r="V264" s="147">
        <v>0</v>
      </c>
      <c r="W264" s="147">
        <v>0</v>
      </c>
      <c r="X264" s="147">
        <v>0</v>
      </c>
      <c r="Y264" s="147">
        <v>0</v>
      </c>
      <c r="Z264" s="147">
        <v>0</v>
      </c>
      <c r="AA264" s="147"/>
      <c r="AB264" s="147">
        <v>0</v>
      </c>
      <c r="AC264" s="147">
        <v>0</v>
      </c>
      <c r="AD264" s="147">
        <v>28</v>
      </c>
      <c r="AE264" s="147"/>
      <c r="AF264" s="147">
        <v>15</v>
      </c>
      <c r="AG264" s="147">
        <v>15</v>
      </c>
      <c r="AH264" s="147">
        <v>0</v>
      </c>
      <c r="AI264" s="147">
        <v>0</v>
      </c>
      <c r="AJ264" s="147"/>
      <c r="AK264" s="147">
        <v>1</v>
      </c>
      <c r="AL264" s="219"/>
      <c r="AM264" s="219"/>
      <c r="AN264" s="219"/>
      <c r="AO264" s="219"/>
      <c r="AP264" s="219"/>
      <c r="AQ264" s="219"/>
      <c r="AR264" s="219"/>
    </row>
    <row r="265" spans="1:44" x14ac:dyDescent="0.2">
      <c r="A265" s="142" t="s">
        <v>795</v>
      </c>
      <c r="B265" s="142" t="s">
        <v>796</v>
      </c>
      <c r="C265" s="147"/>
      <c r="D265" s="147"/>
      <c r="E265" s="147">
        <v>200</v>
      </c>
      <c r="F265" s="147"/>
      <c r="G265" s="147">
        <v>75</v>
      </c>
      <c r="H265" s="147">
        <v>68</v>
      </c>
      <c r="I265" s="147">
        <v>4</v>
      </c>
      <c r="J265" s="147">
        <v>3</v>
      </c>
      <c r="K265" s="147"/>
      <c r="L265" s="147">
        <v>9</v>
      </c>
      <c r="M265" s="147">
        <v>0</v>
      </c>
      <c r="N265" s="147">
        <v>6</v>
      </c>
      <c r="O265" s="147">
        <v>3</v>
      </c>
      <c r="P265" s="147"/>
      <c r="Q265" s="147">
        <v>3</v>
      </c>
      <c r="R265" s="147">
        <v>36</v>
      </c>
      <c r="S265" s="147">
        <v>16</v>
      </c>
      <c r="T265" s="147">
        <v>2</v>
      </c>
      <c r="U265" s="147"/>
      <c r="V265" s="147">
        <v>0</v>
      </c>
      <c r="W265" s="147">
        <v>0</v>
      </c>
      <c r="X265" s="147">
        <v>0</v>
      </c>
      <c r="Y265" s="147">
        <v>0</v>
      </c>
      <c r="Z265" s="147">
        <v>0</v>
      </c>
      <c r="AA265" s="147"/>
      <c r="AB265" s="147">
        <v>0</v>
      </c>
      <c r="AC265" s="147">
        <v>1</v>
      </c>
      <c r="AD265" s="147">
        <v>22</v>
      </c>
      <c r="AE265" s="147"/>
      <c r="AF265" s="147">
        <v>33</v>
      </c>
      <c r="AG265" s="147">
        <v>4</v>
      </c>
      <c r="AH265" s="147">
        <v>18</v>
      </c>
      <c r="AI265" s="147">
        <v>11</v>
      </c>
      <c r="AJ265" s="147"/>
      <c r="AK265" s="147">
        <v>3</v>
      </c>
      <c r="AL265" s="219"/>
      <c r="AM265" s="219"/>
      <c r="AN265" s="219"/>
      <c r="AO265" s="219"/>
      <c r="AP265" s="219"/>
      <c r="AQ265" s="219"/>
      <c r="AR265" s="219"/>
    </row>
    <row r="266" spans="1:44" x14ac:dyDescent="0.2">
      <c r="A266" s="142" t="s">
        <v>797</v>
      </c>
      <c r="B266" s="142" t="s">
        <v>798</v>
      </c>
      <c r="C266" s="147"/>
      <c r="D266" s="147"/>
      <c r="E266" s="147">
        <v>33</v>
      </c>
      <c r="F266" s="147"/>
      <c r="G266" s="147">
        <v>17</v>
      </c>
      <c r="H266" s="147">
        <v>17</v>
      </c>
      <c r="I266" s="147">
        <v>0</v>
      </c>
      <c r="J266" s="147">
        <v>0</v>
      </c>
      <c r="K266" s="147"/>
      <c r="L266" s="147">
        <v>2</v>
      </c>
      <c r="M266" s="147">
        <v>0</v>
      </c>
      <c r="N266" s="147">
        <v>0</v>
      </c>
      <c r="O266" s="147">
        <v>2</v>
      </c>
      <c r="P266" s="147"/>
      <c r="Q266" s="147">
        <v>1</v>
      </c>
      <c r="R266" s="147">
        <v>10</v>
      </c>
      <c r="S266" s="147">
        <v>2</v>
      </c>
      <c r="T266" s="147">
        <v>0</v>
      </c>
      <c r="U266" s="147"/>
      <c r="V266" s="147">
        <v>0</v>
      </c>
      <c r="W266" s="147">
        <v>0</v>
      </c>
      <c r="X266" s="147">
        <v>0</v>
      </c>
      <c r="Y266" s="147">
        <v>0</v>
      </c>
      <c r="Z266" s="147">
        <v>0</v>
      </c>
      <c r="AA266" s="147"/>
      <c r="AB266" s="147">
        <v>0</v>
      </c>
      <c r="AC266" s="147">
        <v>0</v>
      </c>
      <c r="AD266" s="147">
        <v>1</v>
      </c>
      <c r="AE266" s="147"/>
      <c r="AF266" s="147">
        <v>0</v>
      </c>
      <c r="AG266" s="147">
        <v>0</v>
      </c>
      <c r="AH266" s="147">
        <v>0</v>
      </c>
      <c r="AI266" s="147">
        <v>0</v>
      </c>
      <c r="AJ266" s="147"/>
      <c r="AK266" s="147">
        <v>0</v>
      </c>
      <c r="AL266" s="219"/>
      <c r="AM266" s="219"/>
      <c r="AN266" s="219"/>
      <c r="AO266" s="219"/>
      <c r="AP266" s="219"/>
      <c r="AQ266" s="219"/>
      <c r="AR266" s="219"/>
    </row>
    <row r="267" spans="1:44" x14ac:dyDescent="0.2">
      <c r="A267" s="142" t="s">
        <v>799</v>
      </c>
      <c r="B267" s="142" t="s">
        <v>800</v>
      </c>
      <c r="C267" s="147"/>
      <c r="D267" s="147"/>
      <c r="E267" s="147">
        <v>42</v>
      </c>
      <c r="F267" s="147"/>
      <c r="G267" s="147">
        <v>21</v>
      </c>
      <c r="H267" s="147">
        <v>21</v>
      </c>
      <c r="I267" s="147">
        <v>0</v>
      </c>
      <c r="J267" s="147">
        <v>0</v>
      </c>
      <c r="K267" s="147"/>
      <c r="L267" s="147">
        <v>3</v>
      </c>
      <c r="M267" s="147">
        <v>1</v>
      </c>
      <c r="N267" s="147">
        <v>0</v>
      </c>
      <c r="O267" s="147">
        <v>2</v>
      </c>
      <c r="P267" s="147"/>
      <c r="Q267" s="147">
        <v>1</v>
      </c>
      <c r="R267" s="147">
        <v>9</v>
      </c>
      <c r="S267" s="147">
        <v>5</v>
      </c>
      <c r="T267" s="147">
        <v>1</v>
      </c>
      <c r="U267" s="147"/>
      <c r="V267" s="147">
        <v>0</v>
      </c>
      <c r="W267" s="147">
        <v>0</v>
      </c>
      <c r="X267" s="147">
        <v>0</v>
      </c>
      <c r="Y267" s="147">
        <v>0</v>
      </c>
      <c r="Z267" s="147">
        <v>0</v>
      </c>
      <c r="AA267" s="147"/>
      <c r="AB267" s="147">
        <v>0</v>
      </c>
      <c r="AC267" s="147">
        <v>0</v>
      </c>
      <c r="AD267" s="147">
        <v>0</v>
      </c>
      <c r="AE267" s="147"/>
      <c r="AF267" s="147">
        <v>1</v>
      </c>
      <c r="AG267" s="147">
        <v>0</v>
      </c>
      <c r="AH267" s="147">
        <v>1</v>
      </c>
      <c r="AI267" s="147">
        <v>0</v>
      </c>
      <c r="AJ267" s="147"/>
      <c r="AK267" s="147">
        <v>1</v>
      </c>
      <c r="AL267" s="219"/>
      <c r="AM267" s="219"/>
      <c r="AN267" s="219"/>
      <c r="AO267" s="219"/>
      <c r="AP267" s="219"/>
      <c r="AQ267" s="219"/>
      <c r="AR267" s="219"/>
    </row>
    <row r="268" spans="1:44" x14ac:dyDescent="0.2">
      <c r="A268" s="142" t="s">
        <v>801</v>
      </c>
      <c r="B268" s="142" t="s">
        <v>802</v>
      </c>
      <c r="C268" s="147"/>
      <c r="D268" s="147"/>
      <c r="E268" s="147">
        <v>107</v>
      </c>
      <c r="F268" s="147"/>
      <c r="G268" s="147">
        <v>62</v>
      </c>
      <c r="H268" s="147">
        <v>53</v>
      </c>
      <c r="I268" s="147">
        <v>2</v>
      </c>
      <c r="J268" s="147">
        <v>7</v>
      </c>
      <c r="K268" s="147"/>
      <c r="L268" s="147">
        <v>7</v>
      </c>
      <c r="M268" s="147">
        <v>3</v>
      </c>
      <c r="N268" s="147">
        <v>1</v>
      </c>
      <c r="O268" s="147">
        <v>3</v>
      </c>
      <c r="P268" s="147"/>
      <c r="Q268" s="147">
        <v>1</v>
      </c>
      <c r="R268" s="147">
        <v>16</v>
      </c>
      <c r="S268" s="147">
        <v>10</v>
      </c>
      <c r="T268" s="147">
        <v>2</v>
      </c>
      <c r="U268" s="147"/>
      <c r="V268" s="147">
        <v>0</v>
      </c>
      <c r="W268" s="147">
        <v>0</v>
      </c>
      <c r="X268" s="147">
        <v>0</v>
      </c>
      <c r="Y268" s="147">
        <v>0</v>
      </c>
      <c r="Z268" s="147">
        <v>0</v>
      </c>
      <c r="AA268" s="147"/>
      <c r="AB268" s="147">
        <v>0</v>
      </c>
      <c r="AC268" s="147">
        <v>0</v>
      </c>
      <c r="AD268" s="147">
        <v>0</v>
      </c>
      <c r="AE268" s="147"/>
      <c r="AF268" s="147">
        <v>3</v>
      </c>
      <c r="AG268" s="147">
        <v>2</v>
      </c>
      <c r="AH268" s="147">
        <v>1</v>
      </c>
      <c r="AI268" s="147">
        <v>0</v>
      </c>
      <c r="AJ268" s="147"/>
      <c r="AK268" s="147">
        <v>6</v>
      </c>
      <c r="AL268" s="219"/>
      <c r="AM268" s="219"/>
      <c r="AN268" s="219"/>
      <c r="AO268" s="219"/>
      <c r="AP268" s="219"/>
      <c r="AQ268" s="219"/>
      <c r="AR268" s="219"/>
    </row>
    <row r="269" spans="1:44" x14ac:dyDescent="0.2">
      <c r="A269" s="142" t="s">
        <v>803</v>
      </c>
      <c r="B269" s="142" t="s">
        <v>804</v>
      </c>
      <c r="C269" s="147"/>
      <c r="D269" s="147"/>
      <c r="E269" s="147">
        <v>121</v>
      </c>
      <c r="F269" s="147"/>
      <c r="G269" s="147">
        <v>68</v>
      </c>
      <c r="H269" s="147">
        <v>62</v>
      </c>
      <c r="I269" s="147">
        <v>5</v>
      </c>
      <c r="J269" s="147">
        <v>1</v>
      </c>
      <c r="K269" s="147"/>
      <c r="L269" s="147">
        <v>23</v>
      </c>
      <c r="M269" s="147">
        <v>3</v>
      </c>
      <c r="N269" s="147">
        <v>8</v>
      </c>
      <c r="O269" s="147">
        <v>12</v>
      </c>
      <c r="P269" s="147"/>
      <c r="Q269" s="147">
        <v>2</v>
      </c>
      <c r="R269" s="147">
        <v>17</v>
      </c>
      <c r="S269" s="147">
        <v>5</v>
      </c>
      <c r="T269" s="147">
        <v>0</v>
      </c>
      <c r="U269" s="147"/>
      <c r="V269" s="147">
        <v>0</v>
      </c>
      <c r="W269" s="147">
        <v>0</v>
      </c>
      <c r="X269" s="147">
        <v>0</v>
      </c>
      <c r="Y269" s="147">
        <v>0</v>
      </c>
      <c r="Z269" s="147">
        <v>0</v>
      </c>
      <c r="AA269" s="147"/>
      <c r="AB269" s="147">
        <v>0</v>
      </c>
      <c r="AC269" s="147">
        <v>0</v>
      </c>
      <c r="AD269" s="147">
        <v>0</v>
      </c>
      <c r="AE269" s="147"/>
      <c r="AF269" s="147">
        <v>0</v>
      </c>
      <c r="AG269" s="147">
        <v>0</v>
      </c>
      <c r="AH269" s="147">
        <v>0</v>
      </c>
      <c r="AI269" s="147">
        <v>0</v>
      </c>
      <c r="AJ269" s="147"/>
      <c r="AK269" s="147">
        <v>6</v>
      </c>
      <c r="AL269" s="219"/>
      <c r="AM269" s="219"/>
      <c r="AN269" s="219"/>
      <c r="AO269" s="219"/>
      <c r="AP269" s="219"/>
      <c r="AQ269" s="219"/>
      <c r="AR269" s="219"/>
    </row>
    <row r="270" spans="1:44" x14ac:dyDescent="0.2">
      <c r="A270" s="142" t="s">
        <v>805</v>
      </c>
      <c r="B270" s="142" t="s">
        <v>806</v>
      </c>
      <c r="C270" s="147"/>
      <c r="D270" s="147"/>
      <c r="E270" s="147">
        <v>81</v>
      </c>
      <c r="F270" s="147"/>
      <c r="G270" s="147">
        <v>54</v>
      </c>
      <c r="H270" s="147">
        <v>51</v>
      </c>
      <c r="I270" s="147">
        <v>3</v>
      </c>
      <c r="J270" s="147">
        <v>0</v>
      </c>
      <c r="K270" s="147"/>
      <c r="L270" s="147">
        <v>3</v>
      </c>
      <c r="M270" s="147">
        <v>1</v>
      </c>
      <c r="N270" s="147">
        <v>0</v>
      </c>
      <c r="O270" s="147">
        <v>2</v>
      </c>
      <c r="P270" s="147"/>
      <c r="Q270" s="147">
        <v>1</v>
      </c>
      <c r="R270" s="147">
        <v>17</v>
      </c>
      <c r="S270" s="147">
        <v>3</v>
      </c>
      <c r="T270" s="147">
        <v>0</v>
      </c>
      <c r="U270" s="147"/>
      <c r="V270" s="147">
        <v>0</v>
      </c>
      <c r="W270" s="147">
        <v>0</v>
      </c>
      <c r="X270" s="147">
        <v>0</v>
      </c>
      <c r="Y270" s="147">
        <v>0</v>
      </c>
      <c r="Z270" s="147">
        <v>0</v>
      </c>
      <c r="AA270" s="147"/>
      <c r="AB270" s="147">
        <v>0</v>
      </c>
      <c r="AC270" s="147">
        <v>0</v>
      </c>
      <c r="AD270" s="147">
        <v>0</v>
      </c>
      <c r="AE270" s="147"/>
      <c r="AF270" s="147">
        <v>1</v>
      </c>
      <c r="AG270" s="147">
        <v>1</v>
      </c>
      <c r="AH270" s="147">
        <v>0</v>
      </c>
      <c r="AI270" s="147">
        <v>0</v>
      </c>
      <c r="AJ270" s="147"/>
      <c r="AK270" s="147">
        <v>2</v>
      </c>
      <c r="AL270" s="219"/>
      <c r="AM270" s="219"/>
      <c r="AN270" s="219"/>
      <c r="AO270" s="219"/>
      <c r="AP270" s="219"/>
      <c r="AQ270" s="219"/>
      <c r="AR270" s="219"/>
    </row>
    <row r="271" spans="1:44" x14ac:dyDescent="0.2">
      <c r="A271" s="142" t="s">
        <v>807</v>
      </c>
      <c r="B271" s="142" t="s">
        <v>808</v>
      </c>
      <c r="C271" s="147"/>
      <c r="D271" s="147"/>
      <c r="E271" s="147">
        <v>103</v>
      </c>
      <c r="F271" s="147"/>
      <c r="G271" s="147">
        <v>38</v>
      </c>
      <c r="H271" s="147">
        <v>34</v>
      </c>
      <c r="I271" s="147">
        <v>0</v>
      </c>
      <c r="J271" s="147">
        <v>4</v>
      </c>
      <c r="K271" s="147"/>
      <c r="L271" s="147">
        <v>12</v>
      </c>
      <c r="M271" s="147">
        <v>2</v>
      </c>
      <c r="N271" s="147">
        <v>5</v>
      </c>
      <c r="O271" s="147">
        <v>5</v>
      </c>
      <c r="P271" s="147"/>
      <c r="Q271" s="147">
        <v>3</v>
      </c>
      <c r="R271" s="147">
        <v>26</v>
      </c>
      <c r="S271" s="147">
        <v>10</v>
      </c>
      <c r="T271" s="147">
        <v>1</v>
      </c>
      <c r="U271" s="147"/>
      <c r="V271" s="147">
        <v>0</v>
      </c>
      <c r="W271" s="147">
        <v>0</v>
      </c>
      <c r="X271" s="147">
        <v>0</v>
      </c>
      <c r="Y271" s="147">
        <v>0</v>
      </c>
      <c r="Z271" s="147">
        <v>0</v>
      </c>
      <c r="AA271" s="147"/>
      <c r="AB271" s="147">
        <v>0</v>
      </c>
      <c r="AC271" s="147">
        <v>1</v>
      </c>
      <c r="AD271" s="147">
        <v>0</v>
      </c>
      <c r="AE271" s="147"/>
      <c r="AF271" s="147">
        <v>2</v>
      </c>
      <c r="AG271" s="147">
        <v>1</v>
      </c>
      <c r="AH271" s="147">
        <v>0</v>
      </c>
      <c r="AI271" s="147">
        <v>1</v>
      </c>
      <c r="AJ271" s="147"/>
      <c r="AK271" s="147">
        <v>10</v>
      </c>
      <c r="AL271" s="219"/>
      <c r="AM271" s="219"/>
      <c r="AN271" s="219"/>
      <c r="AO271" s="219"/>
      <c r="AP271" s="219"/>
      <c r="AQ271" s="219"/>
      <c r="AR271" s="219"/>
    </row>
    <row r="272" spans="1:44" x14ac:dyDescent="0.2">
      <c r="A272" s="142" t="s">
        <v>809</v>
      </c>
      <c r="B272" s="142" t="s">
        <v>810</v>
      </c>
      <c r="C272" s="147"/>
      <c r="D272" s="147"/>
      <c r="E272" s="147">
        <v>74</v>
      </c>
      <c r="F272" s="147"/>
      <c r="G272" s="147">
        <v>22</v>
      </c>
      <c r="H272" s="147">
        <v>22</v>
      </c>
      <c r="I272" s="147">
        <v>0</v>
      </c>
      <c r="J272" s="147">
        <v>0</v>
      </c>
      <c r="K272" s="147"/>
      <c r="L272" s="147">
        <v>20</v>
      </c>
      <c r="M272" s="147">
        <v>0</v>
      </c>
      <c r="N272" s="147">
        <v>20</v>
      </c>
      <c r="O272" s="147">
        <v>0</v>
      </c>
      <c r="P272" s="147"/>
      <c r="Q272" s="147">
        <v>6</v>
      </c>
      <c r="R272" s="147">
        <v>14</v>
      </c>
      <c r="S272" s="147">
        <v>7</v>
      </c>
      <c r="T272" s="147">
        <v>0</v>
      </c>
      <c r="U272" s="147"/>
      <c r="V272" s="147">
        <v>0</v>
      </c>
      <c r="W272" s="147">
        <v>0</v>
      </c>
      <c r="X272" s="147">
        <v>0</v>
      </c>
      <c r="Y272" s="147">
        <v>0</v>
      </c>
      <c r="Z272" s="147">
        <v>0</v>
      </c>
      <c r="AA272" s="147"/>
      <c r="AB272" s="147">
        <v>0</v>
      </c>
      <c r="AC272" s="147">
        <v>0</v>
      </c>
      <c r="AD272" s="147">
        <v>1</v>
      </c>
      <c r="AE272" s="147"/>
      <c r="AF272" s="147">
        <v>2</v>
      </c>
      <c r="AG272" s="147">
        <v>2</v>
      </c>
      <c r="AH272" s="147">
        <v>0</v>
      </c>
      <c r="AI272" s="147">
        <v>0</v>
      </c>
      <c r="AJ272" s="147"/>
      <c r="AK272" s="147">
        <v>2</v>
      </c>
      <c r="AL272" s="219"/>
      <c r="AM272" s="219"/>
      <c r="AN272" s="219"/>
      <c r="AO272" s="219"/>
      <c r="AP272" s="219"/>
      <c r="AQ272" s="219"/>
      <c r="AR272" s="219"/>
    </row>
    <row r="273" spans="1:44" x14ac:dyDescent="0.2">
      <c r="A273" s="142" t="s">
        <v>811</v>
      </c>
      <c r="B273" s="142" t="s">
        <v>812</v>
      </c>
      <c r="C273" s="147"/>
      <c r="D273" s="147"/>
      <c r="E273" s="147">
        <v>101</v>
      </c>
      <c r="F273" s="147"/>
      <c r="G273" s="147">
        <v>57</v>
      </c>
      <c r="H273" s="147">
        <v>51</v>
      </c>
      <c r="I273" s="147">
        <v>6</v>
      </c>
      <c r="J273" s="147">
        <v>0</v>
      </c>
      <c r="K273" s="147"/>
      <c r="L273" s="147">
        <v>3</v>
      </c>
      <c r="M273" s="147">
        <v>0</v>
      </c>
      <c r="N273" s="147">
        <v>1</v>
      </c>
      <c r="O273" s="147">
        <v>2</v>
      </c>
      <c r="P273" s="147"/>
      <c r="Q273" s="147">
        <v>0</v>
      </c>
      <c r="R273" s="147">
        <v>25</v>
      </c>
      <c r="S273" s="147">
        <v>8</v>
      </c>
      <c r="T273" s="147">
        <v>2</v>
      </c>
      <c r="U273" s="147"/>
      <c r="V273" s="147">
        <v>0</v>
      </c>
      <c r="W273" s="147">
        <v>0</v>
      </c>
      <c r="X273" s="147">
        <v>0</v>
      </c>
      <c r="Y273" s="147">
        <v>0</v>
      </c>
      <c r="Z273" s="147">
        <v>0</v>
      </c>
      <c r="AA273" s="147"/>
      <c r="AB273" s="147">
        <v>0</v>
      </c>
      <c r="AC273" s="147">
        <v>0</v>
      </c>
      <c r="AD273" s="147">
        <v>0</v>
      </c>
      <c r="AE273" s="147"/>
      <c r="AF273" s="147">
        <v>0</v>
      </c>
      <c r="AG273" s="147">
        <v>0</v>
      </c>
      <c r="AH273" s="147">
        <v>0</v>
      </c>
      <c r="AI273" s="147">
        <v>0</v>
      </c>
      <c r="AJ273" s="147"/>
      <c r="AK273" s="147">
        <v>6</v>
      </c>
      <c r="AL273" s="219"/>
      <c r="AM273" s="219"/>
      <c r="AN273" s="219"/>
      <c r="AO273" s="219"/>
      <c r="AP273" s="219"/>
      <c r="AQ273" s="219"/>
      <c r="AR273" s="219"/>
    </row>
    <row r="274" spans="1:44" x14ac:dyDescent="0.2">
      <c r="A274" s="142" t="s">
        <v>813</v>
      </c>
      <c r="B274" s="142" t="s">
        <v>814</v>
      </c>
      <c r="C274" s="147"/>
      <c r="D274" s="147"/>
      <c r="E274" s="147">
        <v>45</v>
      </c>
      <c r="F274" s="147"/>
      <c r="G274" s="147">
        <v>19</v>
      </c>
      <c r="H274" s="147">
        <v>18</v>
      </c>
      <c r="I274" s="147">
        <v>1</v>
      </c>
      <c r="J274" s="147">
        <v>0</v>
      </c>
      <c r="K274" s="147"/>
      <c r="L274" s="147">
        <v>2</v>
      </c>
      <c r="M274" s="147">
        <v>0</v>
      </c>
      <c r="N274" s="147">
        <v>2</v>
      </c>
      <c r="O274" s="147">
        <v>0</v>
      </c>
      <c r="P274" s="147"/>
      <c r="Q274" s="147">
        <v>1</v>
      </c>
      <c r="R274" s="147">
        <v>15</v>
      </c>
      <c r="S274" s="147">
        <v>7</v>
      </c>
      <c r="T274" s="147">
        <v>0</v>
      </c>
      <c r="U274" s="147"/>
      <c r="V274" s="147">
        <v>0</v>
      </c>
      <c r="W274" s="147">
        <v>0</v>
      </c>
      <c r="X274" s="147">
        <v>0</v>
      </c>
      <c r="Y274" s="147">
        <v>0</v>
      </c>
      <c r="Z274" s="147">
        <v>0</v>
      </c>
      <c r="AA274" s="147"/>
      <c r="AB274" s="147">
        <v>0</v>
      </c>
      <c r="AC274" s="147">
        <v>0</v>
      </c>
      <c r="AD274" s="147">
        <v>0</v>
      </c>
      <c r="AE274" s="147"/>
      <c r="AF274" s="147">
        <v>0</v>
      </c>
      <c r="AG274" s="147">
        <v>0</v>
      </c>
      <c r="AH274" s="147">
        <v>0</v>
      </c>
      <c r="AI274" s="147">
        <v>0</v>
      </c>
      <c r="AJ274" s="147"/>
      <c r="AK274" s="147">
        <v>1</v>
      </c>
      <c r="AL274" s="219"/>
      <c r="AM274" s="219"/>
      <c r="AN274" s="219"/>
      <c r="AO274" s="219"/>
      <c r="AP274" s="219"/>
      <c r="AQ274" s="219"/>
      <c r="AR274" s="219"/>
    </row>
    <row r="275" spans="1:44" x14ac:dyDescent="0.2">
      <c r="A275" s="142" t="s">
        <v>815</v>
      </c>
      <c r="B275" s="142" t="s">
        <v>816</v>
      </c>
      <c r="C275" s="147"/>
      <c r="D275" s="147"/>
      <c r="E275" s="147">
        <v>23</v>
      </c>
      <c r="F275" s="147"/>
      <c r="G275" s="147">
        <v>20</v>
      </c>
      <c r="H275" s="147">
        <v>15</v>
      </c>
      <c r="I275" s="147">
        <v>4</v>
      </c>
      <c r="J275" s="147">
        <v>1</v>
      </c>
      <c r="K275" s="147"/>
      <c r="L275" s="147">
        <v>1</v>
      </c>
      <c r="M275" s="147">
        <v>0</v>
      </c>
      <c r="N275" s="147">
        <v>0</v>
      </c>
      <c r="O275" s="147">
        <v>1</v>
      </c>
      <c r="P275" s="147"/>
      <c r="Q275" s="147">
        <v>0</v>
      </c>
      <c r="R275" s="147">
        <v>1</v>
      </c>
      <c r="S275" s="147">
        <v>1</v>
      </c>
      <c r="T275" s="147">
        <v>0</v>
      </c>
      <c r="U275" s="147"/>
      <c r="V275" s="147">
        <v>0</v>
      </c>
      <c r="W275" s="147">
        <v>0</v>
      </c>
      <c r="X275" s="147">
        <v>0</v>
      </c>
      <c r="Y275" s="147">
        <v>0</v>
      </c>
      <c r="Z275" s="147">
        <v>0</v>
      </c>
      <c r="AA275" s="147"/>
      <c r="AB275" s="147">
        <v>0</v>
      </c>
      <c r="AC275" s="147">
        <v>0</v>
      </c>
      <c r="AD275" s="147">
        <v>0</v>
      </c>
      <c r="AE275" s="147"/>
      <c r="AF275" s="147">
        <v>0</v>
      </c>
      <c r="AG275" s="147">
        <v>0</v>
      </c>
      <c r="AH275" s="147">
        <v>0</v>
      </c>
      <c r="AI275" s="147">
        <v>0</v>
      </c>
      <c r="AJ275" s="147"/>
      <c r="AK275" s="147">
        <v>0</v>
      </c>
      <c r="AL275" s="219"/>
      <c r="AM275" s="219"/>
      <c r="AN275" s="219"/>
      <c r="AO275" s="219"/>
      <c r="AP275" s="219"/>
      <c r="AQ275" s="219"/>
      <c r="AR275" s="219"/>
    </row>
    <row r="276" spans="1:44" x14ac:dyDescent="0.2">
      <c r="A276" s="142" t="s">
        <v>817</v>
      </c>
      <c r="B276" s="142" t="s">
        <v>818</v>
      </c>
      <c r="C276" s="147"/>
      <c r="D276" s="147"/>
      <c r="E276" s="147">
        <v>52</v>
      </c>
      <c r="F276" s="147"/>
      <c r="G276" s="147">
        <v>14</v>
      </c>
      <c r="H276" s="147">
        <v>13</v>
      </c>
      <c r="I276" s="147">
        <v>0</v>
      </c>
      <c r="J276" s="147">
        <v>1</v>
      </c>
      <c r="K276" s="147"/>
      <c r="L276" s="147">
        <v>11</v>
      </c>
      <c r="M276" s="147">
        <v>1</v>
      </c>
      <c r="N276" s="147">
        <v>9</v>
      </c>
      <c r="O276" s="147">
        <v>1</v>
      </c>
      <c r="P276" s="147"/>
      <c r="Q276" s="147">
        <v>1</v>
      </c>
      <c r="R276" s="147">
        <v>16</v>
      </c>
      <c r="S276" s="147">
        <v>3</v>
      </c>
      <c r="T276" s="147">
        <v>1</v>
      </c>
      <c r="U276" s="147"/>
      <c r="V276" s="147">
        <v>0</v>
      </c>
      <c r="W276" s="147">
        <v>0</v>
      </c>
      <c r="X276" s="147">
        <v>0</v>
      </c>
      <c r="Y276" s="147">
        <v>0</v>
      </c>
      <c r="Z276" s="147">
        <v>0</v>
      </c>
      <c r="AA276" s="147"/>
      <c r="AB276" s="147">
        <v>0</v>
      </c>
      <c r="AC276" s="147">
        <v>0</v>
      </c>
      <c r="AD276" s="147">
        <v>1</v>
      </c>
      <c r="AE276" s="147"/>
      <c r="AF276" s="147">
        <v>2</v>
      </c>
      <c r="AG276" s="147">
        <v>2</v>
      </c>
      <c r="AH276" s="147">
        <v>0</v>
      </c>
      <c r="AI276" s="147">
        <v>0</v>
      </c>
      <c r="AJ276" s="147"/>
      <c r="AK276" s="147">
        <v>3</v>
      </c>
      <c r="AL276" s="219"/>
      <c r="AM276" s="219"/>
      <c r="AN276" s="219"/>
      <c r="AO276" s="219"/>
      <c r="AP276" s="219"/>
      <c r="AQ276" s="219"/>
      <c r="AR276" s="219"/>
    </row>
    <row r="277" spans="1:44" x14ac:dyDescent="0.2">
      <c r="A277" s="142" t="s">
        <v>819</v>
      </c>
      <c r="B277" s="142" t="s">
        <v>820</v>
      </c>
      <c r="C277" s="147"/>
      <c r="D277" s="147"/>
      <c r="E277" s="147">
        <v>99</v>
      </c>
      <c r="F277" s="147"/>
      <c r="G277" s="147">
        <v>59</v>
      </c>
      <c r="H277" s="147">
        <v>53</v>
      </c>
      <c r="I277" s="147">
        <v>5</v>
      </c>
      <c r="J277" s="147">
        <v>1</v>
      </c>
      <c r="K277" s="147"/>
      <c r="L277" s="147">
        <v>7</v>
      </c>
      <c r="M277" s="147">
        <v>0</v>
      </c>
      <c r="N277" s="147">
        <v>3</v>
      </c>
      <c r="O277" s="147">
        <v>4</v>
      </c>
      <c r="P277" s="147"/>
      <c r="Q277" s="147">
        <v>1</v>
      </c>
      <c r="R277" s="147">
        <v>9</v>
      </c>
      <c r="S277" s="147">
        <v>2</v>
      </c>
      <c r="T277" s="147">
        <v>0</v>
      </c>
      <c r="U277" s="147"/>
      <c r="V277" s="147">
        <v>0</v>
      </c>
      <c r="W277" s="147">
        <v>0</v>
      </c>
      <c r="X277" s="147">
        <v>0</v>
      </c>
      <c r="Y277" s="147">
        <v>0</v>
      </c>
      <c r="Z277" s="147">
        <v>0</v>
      </c>
      <c r="AA277" s="147"/>
      <c r="AB277" s="147">
        <v>0</v>
      </c>
      <c r="AC277" s="147">
        <v>0</v>
      </c>
      <c r="AD277" s="147">
        <v>0</v>
      </c>
      <c r="AE277" s="147"/>
      <c r="AF277" s="147">
        <v>17</v>
      </c>
      <c r="AG277" s="147">
        <v>17</v>
      </c>
      <c r="AH277" s="147">
        <v>0</v>
      </c>
      <c r="AI277" s="147">
        <v>0</v>
      </c>
      <c r="AJ277" s="147"/>
      <c r="AK277" s="147">
        <v>4</v>
      </c>
      <c r="AL277" s="219"/>
      <c r="AM277" s="219"/>
      <c r="AN277" s="219"/>
      <c r="AO277" s="219"/>
      <c r="AP277" s="219"/>
      <c r="AQ277" s="219"/>
      <c r="AR277" s="219"/>
    </row>
    <row r="278" spans="1:44" x14ac:dyDescent="0.2">
      <c r="A278" s="142" t="s">
        <v>821</v>
      </c>
      <c r="B278" s="142" t="s">
        <v>822</v>
      </c>
      <c r="C278" s="147"/>
      <c r="D278" s="147"/>
      <c r="E278" s="147">
        <v>51</v>
      </c>
      <c r="F278" s="147"/>
      <c r="G278" s="147">
        <v>26</v>
      </c>
      <c r="H278" s="147">
        <v>23</v>
      </c>
      <c r="I278" s="147">
        <v>1</v>
      </c>
      <c r="J278" s="147">
        <v>2</v>
      </c>
      <c r="K278" s="147"/>
      <c r="L278" s="147">
        <v>8</v>
      </c>
      <c r="M278" s="147">
        <v>0</v>
      </c>
      <c r="N278" s="147">
        <v>3</v>
      </c>
      <c r="O278" s="147">
        <v>5</v>
      </c>
      <c r="P278" s="147"/>
      <c r="Q278" s="147">
        <v>3</v>
      </c>
      <c r="R278" s="147">
        <v>9</v>
      </c>
      <c r="S278" s="147">
        <v>0</v>
      </c>
      <c r="T278" s="147">
        <v>0</v>
      </c>
      <c r="U278" s="147"/>
      <c r="V278" s="147">
        <v>0</v>
      </c>
      <c r="W278" s="147">
        <v>0</v>
      </c>
      <c r="X278" s="147">
        <v>0</v>
      </c>
      <c r="Y278" s="147">
        <v>0</v>
      </c>
      <c r="Z278" s="147">
        <v>0</v>
      </c>
      <c r="AA278" s="147"/>
      <c r="AB278" s="147">
        <v>0</v>
      </c>
      <c r="AC278" s="147">
        <v>0</v>
      </c>
      <c r="AD278" s="147">
        <v>0</v>
      </c>
      <c r="AE278" s="147"/>
      <c r="AF278" s="147">
        <v>0</v>
      </c>
      <c r="AG278" s="147">
        <v>0</v>
      </c>
      <c r="AH278" s="147">
        <v>0</v>
      </c>
      <c r="AI278" s="147">
        <v>0</v>
      </c>
      <c r="AJ278" s="147"/>
      <c r="AK278" s="147">
        <v>5</v>
      </c>
      <c r="AL278" s="219"/>
      <c r="AM278" s="219"/>
      <c r="AN278" s="219"/>
      <c r="AO278" s="219"/>
      <c r="AP278" s="219"/>
      <c r="AQ278" s="219"/>
      <c r="AR278" s="219"/>
    </row>
    <row r="279" spans="1:44" x14ac:dyDescent="0.2">
      <c r="A279" s="142" t="s">
        <v>823</v>
      </c>
      <c r="B279" s="142" t="s">
        <v>824</v>
      </c>
      <c r="C279" s="147"/>
      <c r="D279" s="147"/>
      <c r="E279" s="147">
        <v>140</v>
      </c>
      <c r="F279" s="147"/>
      <c r="G279" s="147">
        <v>39</v>
      </c>
      <c r="H279" s="147">
        <v>38</v>
      </c>
      <c r="I279" s="147">
        <v>1</v>
      </c>
      <c r="J279" s="147">
        <v>0</v>
      </c>
      <c r="K279" s="147"/>
      <c r="L279" s="147">
        <v>26</v>
      </c>
      <c r="M279" s="147">
        <v>1</v>
      </c>
      <c r="N279" s="147">
        <v>22</v>
      </c>
      <c r="O279" s="147">
        <v>3</v>
      </c>
      <c r="P279" s="147"/>
      <c r="Q279" s="147">
        <v>0</v>
      </c>
      <c r="R279" s="147">
        <v>48</v>
      </c>
      <c r="S279" s="147">
        <v>12</v>
      </c>
      <c r="T279" s="147">
        <v>2</v>
      </c>
      <c r="U279" s="147"/>
      <c r="V279" s="147">
        <v>0</v>
      </c>
      <c r="W279" s="147">
        <v>0</v>
      </c>
      <c r="X279" s="147">
        <v>0</v>
      </c>
      <c r="Y279" s="147">
        <v>0</v>
      </c>
      <c r="Z279" s="147">
        <v>0</v>
      </c>
      <c r="AA279" s="147"/>
      <c r="AB279" s="147">
        <v>0</v>
      </c>
      <c r="AC279" s="147">
        <v>1</v>
      </c>
      <c r="AD279" s="147">
        <v>6</v>
      </c>
      <c r="AE279" s="147"/>
      <c r="AF279" s="147">
        <v>5</v>
      </c>
      <c r="AG279" s="147">
        <v>5</v>
      </c>
      <c r="AH279" s="147">
        <v>0</v>
      </c>
      <c r="AI279" s="147">
        <v>0</v>
      </c>
      <c r="AJ279" s="147"/>
      <c r="AK279" s="147">
        <v>1</v>
      </c>
      <c r="AL279" s="219"/>
      <c r="AM279" s="219"/>
      <c r="AN279" s="219"/>
      <c r="AO279" s="219"/>
      <c r="AP279" s="219"/>
      <c r="AQ279" s="219"/>
      <c r="AR279" s="219"/>
    </row>
    <row r="280" spans="1:44" x14ac:dyDescent="0.2">
      <c r="A280" s="142" t="s">
        <v>825</v>
      </c>
      <c r="B280" s="142" t="s">
        <v>826</v>
      </c>
      <c r="C280" s="147"/>
      <c r="D280" s="147"/>
      <c r="E280" s="147">
        <v>121</v>
      </c>
      <c r="F280" s="147"/>
      <c r="G280" s="147">
        <v>32</v>
      </c>
      <c r="H280" s="147">
        <v>30</v>
      </c>
      <c r="I280" s="147">
        <v>0</v>
      </c>
      <c r="J280" s="147">
        <v>2</v>
      </c>
      <c r="K280" s="147"/>
      <c r="L280" s="147">
        <v>7</v>
      </c>
      <c r="M280" s="147">
        <v>0</v>
      </c>
      <c r="N280" s="147">
        <v>1</v>
      </c>
      <c r="O280" s="147">
        <v>6</v>
      </c>
      <c r="P280" s="147"/>
      <c r="Q280" s="147">
        <v>0</v>
      </c>
      <c r="R280" s="147">
        <v>37</v>
      </c>
      <c r="S280" s="147">
        <v>6</v>
      </c>
      <c r="T280" s="147">
        <v>1</v>
      </c>
      <c r="U280" s="147"/>
      <c r="V280" s="147">
        <v>0</v>
      </c>
      <c r="W280" s="147">
        <v>0</v>
      </c>
      <c r="X280" s="147">
        <v>0</v>
      </c>
      <c r="Y280" s="147">
        <v>0</v>
      </c>
      <c r="Z280" s="147">
        <v>0</v>
      </c>
      <c r="AA280" s="147"/>
      <c r="AB280" s="147">
        <v>0</v>
      </c>
      <c r="AC280" s="147">
        <v>0</v>
      </c>
      <c r="AD280" s="147">
        <v>17</v>
      </c>
      <c r="AE280" s="147"/>
      <c r="AF280" s="147">
        <v>15</v>
      </c>
      <c r="AG280" s="147">
        <v>9</v>
      </c>
      <c r="AH280" s="147">
        <v>4</v>
      </c>
      <c r="AI280" s="147">
        <v>2</v>
      </c>
      <c r="AJ280" s="147"/>
      <c r="AK280" s="147">
        <v>6</v>
      </c>
      <c r="AL280" s="219"/>
      <c r="AM280" s="219"/>
      <c r="AN280" s="219"/>
      <c r="AO280" s="219"/>
      <c r="AP280" s="219"/>
      <c r="AQ280" s="219"/>
      <c r="AR280" s="219"/>
    </row>
    <row r="281" spans="1:44" x14ac:dyDescent="0.2">
      <c r="A281" s="142" t="s">
        <v>827</v>
      </c>
      <c r="B281" s="142" t="s">
        <v>828</v>
      </c>
      <c r="C281" s="147"/>
      <c r="D281" s="147"/>
      <c r="E281" s="147">
        <v>71</v>
      </c>
      <c r="F281" s="147"/>
      <c r="G281" s="147">
        <v>23</v>
      </c>
      <c r="H281" s="147">
        <v>18</v>
      </c>
      <c r="I281" s="147">
        <v>3</v>
      </c>
      <c r="J281" s="147">
        <v>2</v>
      </c>
      <c r="K281" s="147"/>
      <c r="L281" s="147">
        <v>6</v>
      </c>
      <c r="M281" s="147">
        <v>3</v>
      </c>
      <c r="N281" s="147">
        <v>2</v>
      </c>
      <c r="O281" s="147">
        <v>1</v>
      </c>
      <c r="P281" s="147"/>
      <c r="Q281" s="147">
        <v>1</v>
      </c>
      <c r="R281" s="147">
        <v>16</v>
      </c>
      <c r="S281" s="147">
        <v>17</v>
      </c>
      <c r="T281" s="147">
        <v>1</v>
      </c>
      <c r="U281" s="147"/>
      <c r="V281" s="147">
        <v>0</v>
      </c>
      <c r="W281" s="147">
        <v>0</v>
      </c>
      <c r="X281" s="147">
        <v>0</v>
      </c>
      <c r="Y281" s="147">
        <v>0</v>
      </c>
      <c r="Z281" s="147">
        <v>0</v>
      </c>
      <c r="AA281" s="147"/>
      <c r="AB281" s="147">
        <v>0</v>
      </c>
      <c r="AC281" s="147">
        <v>3</v>
      </c>
      <c r="AD281" s="147">
        <v>0</v>
      </c>
      <c r="AE281" s="147"/>
      <c r="AF281" s="147">
        <v>2</v>
      </c>
      <c r="AG281" s="147">
        <v>2</v>
      </c>
      <c r="AH281" s="147">
        <v>0</v>
      </c>
      <c r="AI281" s="147">
        <v>0</v>
      </c>
      <c r="AJ281" s="147"/>
      <c r="AK281" s="147">
        <v>2</v>
      </c>
      <c r="AL281" s="219"/>
      <c r="AM281" s="219"/>
      <c r="AN281" s="219"/>
      <c r="AO281" s="219"/>
      <c r="AP281" s="219"/>
      <c r="AQ281" s="219"/>
      <c r="AR281" s="219"/>
    </row>
    <row r="282" spans="1:44" x14ac:dyDescent="0.2">
      <c r="A282" s="142" t="s">
        <v>829</v>
      </c>
      <c r="B282" s="142" t="s">
        <v>830</v>
      </c>
      <c r="C282" s="147"/>
      <c r="D282" s="147"/>
      <c r="E282" s="147">
        <v>20</v>
      </c>
      <c r="F282" s="147"/>
      <c r="G282" s="147">
        <v>8</v>
      </c>
      <c r="H282" s="147">
        <v>7</v>
      </c>
      <c r="I282" s="147">
        <v>0</v>
      </c>
      <c r="J282" s="147">
        <v>1</v>
      </c>
      <c r="K282" s="147"/>
      <c r="L282" s="147">
        <v>2</v>
      </c>
      <c r="M282" s="147">
        <v>1</v>
      </c>
      <c r="N282" s="147">
        <v>0</v>
      </c>
      <c r="O282" s="147">
        <v>1</v>
      </c>
      <c r="P282" s="147"/>
      <c r="Q282" s="147">
        <v>0</v>
      </c>
      <c r="R282" s="147">
        <v>3</v>
      </c>
      <c r="S282" s="147">
        <v>0</v>
      </c>
      <c r="T282" s="147">
        <v>0</v>
      </c>
      <c r="U282" s="147"/>
      <c r="V282" s="147">
        <v>0</v>
      </c>
      <c r="W282" s="147">
        <v>0</v>
      </c>
      <c r="X282" s="147">
        <v>0</v>
      </c>
      <c r="Y282" s="147">
        <v>0</v>
      </c>
      <c r="Z282" s="147">
        <v>0</v>
      </c>
      <c r="AA282" s="147"/>
      <c r="AB282" s="147">
        <v>0</v>
      </c>
      <c r="AC282" s="147">
        <v>0</v>
      </c>
      <c r="AD282" s="147">
        <v>3</v>
      </c>
      <c r="AE282" s="147"/>
      <c r="AF282" s="147">
        <v>0</v>
      </c>
      <c r="AG282" s="147">
        <v>0</v>
      </c>
      <c r="AH282" s="147">
        <v>0</v>
      </c>
      <c r="AI282" s="147">
        <v>0</v>
      </c>
      <c r="AJ282" s="147"/>
      <c r="AK282" s="147">
        <v>4</v>
      </c>
      <c r="AL282" s="219"/>
      <c r="AM282" s="219"/>
      <c r="AN282" s="219"/>
      <c r="AO282" s="219"/>
      <c r="AP282" s="219"/>
      <c r="AQ282" s="219"/>
      <c r="AR282" s="219"/>
    </row>
    <row r="283" spans="1:44" x14ac:dyDescent="0.2">
      <c r="A283" s="142" t="s">
        <v>831</v>
      </c>
      <c r="B283" s="142" t="s">
        <v>832</v>
      </c>
      <c r="C283" s="147"/>
      <c r="D283" s="147"/>
      <c r="E283" s="147">
        <v>82</v>
      </c>
      <c r="F283" s="147"/>
      <c r="G283" s="147">
        <v>32</v>
      </c>
      <c r="H283" s="147">
        <v>29</v>
      </c>
      <c r="I283" s="147">
        <v>1</v>
      </c>
      <c r="J283" s="147">
        <v>2</v>
      </c>
      <c r="K283" s="147"/>
      <c r="L283" s="147">
        <v>11</v>
      </c>
      <c r="M283" s="147">
        <v>0</v>
      </c>
      <c r="N283" s="147">
        <v>7</v>
      </c>
      <c r="O283" s="147">
        <v>4</v>
      </c>
      <c r="P283" s="147"/>
      <c r="Q283" s="147">
        <v>1</v>
      </c>
      <c r="R283" s="147">
        <v>14</v>
      </c>
      <c r="S283" s="147">
        <v>9</v>
      </c>
      <c r="T283" s="147">
        <v>2</v>
      </c>
      <c r="U283" s="147"/>
      <c r="V283" s="147">
        <v>0</v>
      </c>
      <c r="W283" s="147">
        <v>0</v>
      </c>
      <c r="X283" s="147">
        <v>0</v>
      </c>
      <c r="Y283" s="147">
        <v>0</v>
      </c>
      <c r="Z283" s="147">
        <v>0</v>
      </c>
      <c r="AA283" s="147"/>
      <c r="AB283" s="147">
        <v>0</v>
      </c>
      <c r="AC283" s="147">
        <v>0</v>
      </c>
      <c r="AD283" s="147">
        <v>3</v>
      </c>
      <c r="AE283" s="147"/>
      <c r="AF283" s="147">
        <v>1</v>
      </c>
      <c r="AG283" s="147">
        <v>1</v>
      </c>
      <c r="AH283" s="147">
        <v>0</v>
      </c>
      <c r="AI283" s="147">
        <v>0</v>
      </c>
      <c r="AJ283" s="147"/>
      <c r="AK283" s="147">
        <v>9</v>
      </c>
      <c r="AL283" s="219"/>
      <c r="AM283" s="219"/>
      <c r="AN283" s="219"/>
      <c r="AO283" s="219"/>
      <c r="AP283" s="219"/>
      <c r="AQ283" s="219"/>
      <c r="AR283" s="219"/>
    </row>
    <row r="284" spans="1:44" x14ac:dyDescent="0.2">
      <c r="A284" s="142" t="s">
        <v>833</v>
      </c>
      <c r="B284" s="142" t="s">
        <v>834</v>
      </c>
      <c r="C284" s="147"/>
      <c r="D284" s="147"/>
      <c r="E284" s="147">
        <v>219</v>
      </c>
      <c r="F284" s="147"/>
      <c r="G284" s="147">
        <v>59</v>
      </c>
      <c r="H284" s="147">
        <v>58</v>
      </c>
      <c r="I284" s="147">
        <v>1</v>
      </c>
      <c r="J284" s="147">
        <v>0</v>
      </c>
      <c r="K284" s="147"/>
      <c r="L284" s="147">
        <v>16</v>
      </c>
      <c r="M284" s="147">
        <v>0</v>
      </c>
      <c r="N284" s="147">
        <v>8</v>
      </c>
      <c r="O284" s="147">
        <v>8</v>
      </c>
      <c r="P284" s="147"/>
      <c r="Q284" s="147">
        <v>5</v>
      </c>
      <c r="R284" s="147">
        <v>44</v>
      </c>
      <c r="S284" s="147">
        <v>11</v>
      </c>
      <c r="T284" s="147">
        <v>0</v>
      </c>
      <c r="U284" s="147"/>
      <c r="V284" s="147">
        <v>0</v>
      </c>
      <c r="W284" s="147">
        <v>0</v>
      </c>
      <c r="X284" s="147">
        <v>0</v>
      </c>
      <c r="Y284" s="147">
        <v>0</v>
      </c>
      <c r="Z284" s="147">
        <v>0</v>
      </c>
      <c r="AA284" s="147"/>
      <c r="AB284" s="147">
        <v>0</v>
      </c>
      <c r="AC284" s="147">
        <v>1</v>
      </c>
      <c r="AD284" s="147">
        <v>20</v>
      </c>
      <c r="AE284" s="147"/>
      <c r="AF284" s="147">
        <v>59</v>
      </c>
      <c r="AG284" s="147">
        <v>57</v>
      </c>
      <c r="AH284" s="147">
        <v>1</v>
      </c>
      <c r="AI284" s="147">
        <v>1</v>
      </c>
      <c r="AJ284" s="147"/>
      <c r="AK284" s="147">
        <v>4</v>
      </c>
      <c r="AL284" s="219"/>
      <c r="AM284" s="219"/>
      <c r="AN284" s="219"/>
      <c r="AO284" s="219"/>
      <c r="AP284" s="219"/>
      <c r="AQ284" s="219"/>
      <c r="AR284" s="219"/>
    </row>
    <row r="285" spans="1:44" x14ac:dyDescent="0.2">
      <c r="A285" s="142" t="s">
        <v>835</v>
      </c>
      <c r="B285" s="142" t="s">
        <v>836</v>
      </c>
      <c r="C285" s="147"/>
      <c r="D285" s="147"/>
      <c r="E285" s="147">
        <v>52</v>
      </c>
      <c r="F285" s="147"/>
      <c r="G285" s="147">
        <v>34</v>
      </c>
      <c r="H285" s="147">
        <v>34</v>
      </c>
      <c r="I285" s="147">
        <v>0</v>
      </c>
      <c r="J285" s="147">
        <v>0</v>
      </c>
      <c r="K285" s="147"/>
      <c r="L285" s="147">
        <v>1</v>
      </c>
      <c r="M285" s="147">
        <v>0</v>
      </c>
      <c r="N285" s="147">
        <v>1</v>
      </c>
      <c r="O285" s="147">
        <v>0</v>
      </c>
      <c r="P285" s="147"/>
      <c r="Q285" s="147">
        <v>3</v>
      </c>
      <c r="R285" s="147">
        <v>5</v>
      </c>
      <c r="S285" s="147">
        <v>2</v>
      </c>
      <c r="T285" s="147">
        <v>0</v>
      </c>
      <c r="U285" s="147"/>
      <c r="V285" s="147">
        <v>0</v>
      </c>
      <c r="W285" s="147">
        <v>0</v>
      </c>
      <c r="X285" s="147">
        <v>0</v>
      </c>
      <c r="Y285" s="147">
        <v>0</v>
      </c>
      <c r="Z285" s="147">
        <v>0</v>
      </c>
      <c r="AA285" s="147"/>
      <c r="AB285" s="147">
        <v>0</v>
      </c>
      <c r="AC285" s="147">
        <v>0</v>
      </c>
      <c r="AD285" s="147">
        <v>2</v>
      </c>
      <c r="AE285" s="147"/>
      <c r="AF285" s="147">
        <v>0</v>
      </c>
      <c r="AG285" s="147">
        <v>0</v>
      </c>
      <c r="AH285" s="147">
        <v>0</v>
      </c>
      <c r="AI285" s="147">
        <v>0</v>
      </c>
      <c r="AJ285" s="147"/>
      <c r="AK285" s="147">
        <v>5</v>
      </c>
      <c r="AL285" s="219"/>
      <c r="AM285" s="219"/>
      <c r="AN285" s="219"/>
      <c r="AO285" s="219"/>
      <c r="AP285" s="219"/>
      <c r="AQ285" s="219"/>
      <c r="AR285" s="219"/>
    </row>
    <row r="286" spans="1:44" x14ac:dyDescent="0.2">
      <c r="A286" s="142" t="s">
        <v>837</v>
      </c>
      <c r="B286" s="142" t="s">
        <v>838</v>
      </c>
      <c r="C286" s="147"/>
      <c r="D286" s="147"/>
      <c r="E286" s="147">
        <v>63</v>
      </c>
      <c r="F286" s="147"/>
      <c r="G286" s="147">
        <v>48</v>
      </c>
      <c r="H286" s="147">
        <v>44</v>
      </c>
      <c r="I286" s="147">
        <v>4</v>
      </c>
      <c r="J286" s="147">
        <v>0</v>
      </c>
      <c r="K286" s="147"/>
      <c r="L286" s="147">
        <v>2</v>
      </c>
      <c r="M286" s="147">
        <v>0</v>
      </c>
      <c r="N286" s="147">
        <v>1</v>
      </c>
      <c r="O286" s="147">
        <v>1</v>
      </c>
      <c r="P286" s="147"/>
      <c r="Q286" s="147">
        <v>0</v>
      </c>
      <c r="R286" s="147">
        <v>11</v>
      </c>
      <c r="S286" s="147">
        <v>2</v>
      </c>
      <c r="T286" s="147">
        <v>0</v>
      </c>
      <c r="U286" s="147"/>
      <c r="V286" s="147">
        <v>0</v>
      </c>
      <c r="W286" s="147">
        <v>0</v>
      </c>
      <c r="X286" s="147">
        <v>0</v>
      </c>
      <c r="Y286" s="147">
        <v>0</v>
      </c>
      <c r="Z286" s="147">
        <v>0</v>
      </c>
      <c r="AA286" s="147"/>
      <c r="AB286" s="147">
        <v>0</v>
      </c>
      <c r="AC286" s="147">
        <v>0</v>
      </c>
      <c r="AD286" s="147">
        <v>0</v>
      </c>
      <c r="AE286" s="147"/>
      <c r="AF286" s="147">
        <v>0</v>
      </c>
      <c r="AG286" s="147">
        <v>0</v>
      </c>
      <c r="AH286" s="147">
        <v>0</v>
      </c>
      <c r="AI286" s="147">
        <v>0</v>
      </c>
      <c r="AJ286" s="147"/>
      <c r="AK286" s="147">
        <v>0</v>
      </c>
      <c r="AL286" s="219"/>
      <c r="AM286" s="219"/>
      <c r="AN286" s="219"/>
      <c r="AO286" s="219"/>
      <c r="AP286" s="219"/>
      <c r="AQ286" s="219"/>
      <c r="AR286" s="219"/>
    </row>
    <row r="287" spans="1:44" x14ac:dyDescent="0.2">
      <c r="A287" s="142" t="s">
        <v>839</v>
      </c>
      <c r="B287" s="142" t="s">
        <v>840</v>
      </c>
      <c r="C287" s="147"/>
      <c r="D287" s="147"/>
      <c r="E287" s="147">
        <v>176</v>
      </c>
      <c r="F287" s="147"/>
      <c r="G287" s="147">
        <v>97</v>
      </c>
      <c r="H287" s="147">
        <v>75</v>
      </c>
      <c r="I287" s="147">
        <v>16</v>
      </c>
      <c r="J287" s="147">
        <v>6</v>
      </c>
      <c r="K287" s="147"/>
      <c r="L287" s="147">
        <v>24</v>
      </c>
      <c r="M287" s="147">
        <v>15</v>
      </c>
      <c r="N287" s="147">
        <v>4</v>
      </c>
      <c r="O287" s="147">
        <v>5</v>
      </c>
      <c r="P287" s="147"/>
      <c r="Q287" s="147">
        <v>3</v>
      </c>
      <c r="R287" s="147">
        <v>33</v>
      </c>
      <c r="S287" s="147">
        <v>15</v>
      </c>
      <c r="T287" s="147">
        <v>2</v>
      </c>
      <c r="U287" s="147"/>
      <c r="V287" s="147">
        <v>0</v>
      </c>
      <c r="W287" s="147">
        <v>0</v>
      </c>
      <c r="X287" s="147">
        <v>0</v>
      </c>
      <c r="Y287" s="147">
        <v>0</v>
      </c>
      <c r="Z287" s="147">
        <v>0</v>
      </c>
      <c r="AA287" s="147"/>
      <c r="AB287" s="147">
        <v>0</v>
      </c>
      <c r="AC287" s="147">
        <v>0</v>
      </c>
      <c r="AD287" s="147">
        <v>0</v>
      </c>
      <c r="AE287" s="147"/>
      <c r="AF287" s="147">
        <v>1</v>
      </c>
      <c r="AG287" s="147">
        <v>0</v>
      </c>
      <c r="AH287" s="147">
        <v>1</v>
      </c>
      <c r="AI287" s="147">
        <v>0</v>
      </c>
      <c r="AJ287" s="147"/>
      <c r="AK287" s="147">
        <v>1</v>
      </c>
      <c r="AL287" s="219"/>
      <c r="AM287" s="219"/>
      <c r="AN287" s="219"/>
      <c r="AO287" s="219"/>
      <c r="AP287" s="219"/>
      <c r="AQ287" s="219"/>
      <c r="AR287" s="219"/>
    </row>
    <row r="288" spans="1:44" x14ac:dyDescent="0.2">
      <c r="A288" s="142" t="s">
        <v>841</v>
      </c>
      <c r="B288" s="142" t="s">
        <v>842</v>
      </c>
      <c r="C288" s="147"/>
      <c r="D288" s="147"/>
      <c r="E288" s="147">
        <v>155</v>
      </c>
      <c r="F288" s="147"/>
      <c r="G288" s="147">
        <v>50</v>
      </c>
      <c r="H288" s="147">
        <v>48</v>
      </c>
      <c r="I288" s="147">
        <v>2</v>
      </c>
      <c r="J288" s="147">
        <v>0</v>
      </c>
      <c r="K288" s="147"/>
      <c r="L288" s="147">
        <v>23</v>
      </c>
      <c r="M288" s="147">
        <v>0</v>
      </c>
      <c r="N288" s="147">
        <v>15</v>
      </c>
      <c r="O288" s="147">
        <v>8</v>
      </c>
      <c r="P288" s="147"/>
      <c r="Q288" s="147">
        <v>11</v>
      </c>
      <c r="R288" s="147">
        <v>39</v>
      </c>
      <c r="S288" s="147">
        <v>18</v>
      </c>
      <c r="T288" s="147">
        <v>0</v>
      </c>
      <c r="U288" s="147"/>
      <c r="V288" s="147">
        <v>0</v>
      </c>
      <c r="W288" s="147">
        <v>0</v>
      </c>
      <c r="X288" s="147">
        <v>0</v>
      </c>
      <c r="Y288" s="147">
        <v>0</v>
      </c>
      <c r="Z288" s="147">
        <v>0</v>
      </c>
      <c r="AA288" s="147"/>
      <c r="AB288" s="147">
        <v>0</v>
      </c>
      <c r="AC288" s="147">
        <v>0</v>
      </c>
      <c r="AD288" s="147">
        <v>12</v>
      </c>
      <c r="AE288" s="147"/>
      <c r="AF288" s="147">
        <v>0</v>
      </c>
      <c r="AG288" s="147">
        <v>0</v>
      </c>
      <c r="AH288" s="147">
        <v>0</v>
      </c>
      <c r="AI288" s="147">
        <v>0</v>
      </c>
      <c r="AJ288" s="147"/>
      <c r="AK288" s="147">
        <v>2</v>
      </c>
      <c r="AL288" s="219"/>
      <c r="AM288" s="219"/>
      <c r="AN288" s="219"/>
      <c r="AO288" s="219"/>
      <c r="AP288" s="219"/>
      <c r="AQ288" s="219"/>
      <c r="AR288" s="219"/>
    </row>
    <row r="289" spans="1:44" x14ac:dyDescent="0.2">
      <c r="A289" s="142" t="s">
        <v>843</v>
      </c>
      <c r="B289" s="142" t="s">
        <v>844</v>
      </c>
      <c r="C289" s="147"/>
      <c r="D289" s="147"/>
      <c r="E289" s="147">
        <v>51</v>
      </c>
      <c r="F289" s="147"/>
      <c r="G289" s="147">
        <v>23</v>
      </c>
      <c r="H289" s="147">
        <v>16</v>
      </c>
      <c r="I289" s="147">
        <v>4</v>
      </c>
      <c r="J289" s="147">
        <v>3</v>
      </c>
      <c r="K289" s="147"/>
      <c r="L289" s="147">
        <v>5</v>
      </c>
      <c r="M289" s="147">
        <v>0</v>
      </c>
      <c r="N289" s="147">
        <v>4</v>
      </c>
      <c r="O289" s="147">
        <v>1</v>
      </c>
      <c r="P289" s="147"/>
      <c r="Q289" s="147">
        <v>1</v>
      </c>
      <c r="R289" s="147">
        <v>15</v>
      </c>
      <c r="S289" s="147">
        <v>3</v>
      </c>
      <c r="T289" s="147">
        <v>1</v>
      </c>
      <c r="U289" s="147"/>
      <c r="V289" s="147">
        <v>0</v>
      </c>
      <c r="W289" s="147">
        <v>0</v>
      </c>
      <c r="X289" s="147">
        <v>0</v>
      </c>
      <c r="Y289" s="147">
        <v>0</v>
      </c>
      <c r="Z289" s="147">
        <v>0</v>
      </c>
      <c r="AA289" s="147"/>
      <c r="AB289" s="147">
        <v>0</v>
      </c>
      <c r="AC289" s="147">
        <v>0</v>
      </c>
      <c r="AD289" s="147">
        <v>2</v>
      </c>
      <c r="AE289" s="147"/>
      <c r="AF289" s="147">
        <v>0</v>
      </c>
      <c r="AG289" s="147">
        <v>0</v>
      </c>
      <c r="AH289" s="147">
        <v>0</v>
      </c>
      <c r="AI289" s="147">
        <v>0</v>
      </c>
      <c r="AJ289" s="147"/>
      <c r="AK289" s="147">
        <v>1</v>
      </c>
      <c r="AL289" s="219"/>
      <c r="AM289" s="219"/>
      <c r="AN289" s="219"/>
      <c r="AO289" s="219"/>
      <c r="AP289" s="219"/>
      <c r="AQ289" s="219"/>
      <c r="AR289" s="219"/>
    </row>
    <row r="290" spans="1:44" x14ac:dyDescent="0.2">
      <c r="A290" s="142" t="s">
        <v>845</v>
      </c>
      <c r="B290" s="142" t="s">
        <v>846</v>
      </c>
      <c r="C290" s="147"/>
      <c r="D290" s="147"/>
      <c r="E290" s="147">
        <v>62</v>
      </c>
      <c r="F290" s="147"/>
      <c r="G290" s="147">
        <v>46</v>
      </c>
      <c r="H290" s="147">
        <v>41</v>
      </c>
      <c r="I290" s="147">
        <v>5</v>
      </c>
      <c r="J290" s="147">
        <v>0</v>
      </c>
      <c r="K290" s="147"/>
      <c r="L290" s="147">
        <v>5</v>
      </c>
      <c r="M290" s="147">
        <v>0</v>
      </c>
      <c r="N290" s="147">
        <v>2</v>
      </c>
      <c r="O290" s="147">
        <v>3</v>
      </c>
      <c r="P290" s="147"/>
      <c r="Q290" s="147">
        <v>0</v>
      </c>
      <c r="R290" s="147">
        <v>8</v>
      </c>
      <c r="S290" s="147">
        <v>2</v>
      </c>
      <c r="T290" s="147">
        <v>0</v>
      </c>
      <c r="U290" s="147"/>
      <c r="V290" s="147">
        <v>0</v>
      </c>
      <c r="W290" s="147">
        <v>0</v>
      </c>
      <c r="X290" s="147">
        <v>0</v>
      </c>
      <c r="Y290" s="147">
        <v>0</v>
      </c>
      <c r="Z290" s="147">
        <v>0</v>
      </c>
      <c r="AA290" s="147"/>
      <c r="AB290" s="147">
        <v>0</v>
      </c>
      <c r="AC290" s="147">
        <v>1</v>
      </c>
      <c r="AD290" s="147">
        <v>0</v>
      </c>
      <c r="AE290" s="147"/>
      <c r="AF290" s="147">
        <v>0</v>
      </c>
      <c r="AG290" s="147">
        <v>0</v>
      </c>
      <c r="AH290" s="147">
        <v>0</v>
      </c>
      <c r="AI290" s="147">
        <v>0</v>
      </c>
      <c r="AJ290" s="147"/>
      <c r="AK290" s="147">
        <v>0</v>
      </c>
      <c r="AL290" s="219"/>
      <c r="AM290" s="219"/>
      <c r="AN290" s="219"/>
      <c r="AO290" s="219"/>
      <c r="AP290" s="219"/>
      <c r="AQ290" s="219"/>
      <c r="AR290" s="219"/>
    </row>
    <row r="291" spans="1:44" x14ac:dyDescent="0.2">
      <c r="A291" s="142" t="s">
        <v>847</v>
      </c>
      <c r="B291" s="142" t="s">
        <v>848</v>
      </c>
      <c r="C291" s="147"/>
      <c r="D291" s="147"/>
      <c r="E291" s="147">
        <v>38</v>
      </c>
      <c r="F291" s="147"/>
      <c r="G291" s="147">
        <v>18</v>
      </c>
      <c r="H291" s="147">
        <v>16</v>
      </c>
      <c r="I291" s="147">
        <v>2</v>
      </c>
      <c r="J291" s="147">
        <v>0</v>
      </c>
      <c r="K291" s="147"/>
      <c r="L291" s="147">
        <v>1</v>
      </c>
      <c r="M291" s="147">
        <v>0</v>
      </c>
      <c r="N291" s="147">
        <v>0</v>
      </c>
      <c r="O291" s="147">
        <v>1</v>
      </c>
      <c r="P291" s="147"/>
      <c r="Q291" s="147">
        <v>0</v>
      </c>
      <c r="R291" s="147">
        <v>13</v>
      </c>
      <c r="S291" s="147">
        <v>1</v>
      </c>
      <c r="T291" s="147">
        <v>0</v>
      </c>
      <c r="U291" s="147"/>
      <c r="V291" s="147">
        <v>0</v>
      </c>
      <c r="W291" s="147">
        <v>0</v>
      </c>
      <c r="X291" s="147">
        <v>0</v>
      </c>
      <c r="Y291" s="147">
        <v>0</v>
      </c>
      <c r="Z291" s="147">
        <v>0</v>
      </c>
      <c r="AA291" s="147"/>
      <c r="AB291" s="147">
        <v>0</v>
      </c>
      <c r="AC291" s="147">
        <v>0</v>
      </c>
      <c r="AD291" s="147">
        <v>0</v>
      </c>
      <c r="AE291" s="147"/>
      <c r="AF291" s="147">
        <v>3</v>
      </c>
      <c r="AG291" s="147">
        <v>3</v>
      </c>
      <c r="AH291" s="147">
        <v>0</v>
      </c>
      <c r="AI291" s="147">
        <v>0</v>
      </c>
      <c r="AJ291" s="147"/>
      <c r="AK291" s="147">
        <v>2</v>
      </c>
      <c r="AL291" s="219"/>
      <c r="AM291" s="219"/>
      <c r="AN291" s="219"/>
      <c r="AO291" s="219"/>
      <c r="AP291" s="219"/>
      <c r="AQ291" s="219"/>
      <c r="AR291" s="219"/>
    </row>
    <row r="292" spans="1:44" x14ac:dyDescent="0.2">
      <c r="A292" s="142" t="s">
        <v>849</v>
      </c>
      <c r="B292" s="142" t="s">
        <v>850</v>
      </c>
      <c r="C292" s="147"/>
      <c r="D292" s="147"/>
      <c r="E292" s="147">
        <v>61</v>
      </c>
      <c r="F292" s="147"/>
      <c r="G292" s="147">
        <v>32</v>
      </c>
      <c r="H292" s="147">
        <v>30</v>
      </c>
      <c r="I292" s="147">
        <v>2</v>
      </c>
      <c r="J292" s="147">
        <v>0</v>
      </c>
      <c r="K292" s="147"/>
      <c r="L292" s="147">
        <v>5</v>
      </c>
      <c r="M292" s="147">
        <v>2</v>
      </c>
      <c r="N292" s="147">
        <v>2</v>
      </c>
      <c r="O292" s="147">
        <v>1</v>
      </c>
      <c r="P292" s="147"/>
      <c r="Q292" s="147">
        <v>2</v>
      </c>
      <c r="R292" s="147">
        <v>18</v>
      </c>
      <c r="S292" s="147">
        <v>1</v>
      </c>
      <c r="T292" s="147">
        <v>0</v>
      </c>
      <c r="U292" s="147"/>
      <c r="V292" s="147">
        <v>0</v>
      </c>
      <c r="W292" s="147">
        <v>0</v>
      </c>
      <c r="X292" s="147">
        <v>0</v>
      </c>
      <c r="Y292" s="147">
        <v>0</v>
      </c>
      <c r="Z292" s="147">
        <v>0</v>
      </c>
      <c r="AA292" s="147"/>
      <c r="AB292" s="147">
        <v>0</v>
      </c>
      <c r="AC292" s="147">
        <v>0</v>
      </c>
      <c r="AD292" s="147">
        <v>0</v>
      </c>
      <c r="AE292" s="147"/>
      <c r="AF292" s="147">
        <v>1</v>
      </c>
      <c r="AG292" s="147">
        <v>0</v>
      </c>
      <c r="AH292" s="147">
        <v>0</v>
      </c>
      <c r="AI292" s="147">
        <v>1</v>
      </c>
      <c r="AJ292" s="147"/>
      <c r="AK292" s="147">
        <v>2</v>
      </c>
      <c r="AL292" s="219"/>
      <c r="AM292" s="219"/>
      <c r="AN292" s="219"/>
      <c r="AO292" s="219"/>
      <c r="AP292" s="219"/>
      <c r="AQ292" s="219"/>
      <c r="AR292" s="219"/>
    </row>
    <row r="293" spans="1:44" x14ac:dyDescent="0.2">
      <c r="A293" s="142" t="s">
        <v>851</v>
      </c>
      <c r="B293" s="142" t="s">
        <v>852</v>
      </c>
      <c r="C293" s="147"/>
      <c r="D293" s="147"/>
      <c r="E293" s="147">
        <v>83</v>
      </c>
      <c r="F293" s="147"/>
      <c r="G293" s="147">
        <v>29</v>
      </c>
      <c r="H293" s="147">
        <v>22</v>
      </c>
      <c r="I293" s="147">
        <v>6</v>
      </c>
      <c r="J293" s="147">
        <v>1</v>
      </c>
      <c r="K293" s="147"/>
      <c r="L293" s="147">
        <v>10</v>
      </c>
      <c r="M293" s="147">
        <v>3</v>
      </c>
      <c r="N293" s="147">
        <v>0</v>
      </c>
      <c r="O293" s="147">
        <v>7</v>
      </c>
      <c r="P293" s="147"/>
      <c r="Q293" s="147">
        <v>1</v>
      </c>
      <c r="R293" s="147">
        <v>33</v>
      </c>
      <c r="S293" s="147">
        <v>5</v>
      </c>
      <c r="T293" s="147">
        <v>0</v>
      </c>
      <c r="U293" s="147"/>
      <c r="V293" s="147">
        <v>0</v>
      </c>
      <c r="W293" s="147">
        <v>0</v>
      </c>
      <c r="X293" s="147">
        <v>0</v>
      </c>
      <c r="Y293" s="147">
        <v>0</v>
      </c>
      <c r="Z293" s="147">
        <v>0</v>
      </c>
      <c r="AA293" s="147"/>
      <c r="AB293" s="147">
        <v>0</v>
      </c>
      <c r="AC293" s="147">
        <v>1</v>
      </c>
      <c r="AD293" s="147">
        <v>2</v>
      </c>
      <c r="AE293" s="147"/>
      <c r="AF293" s="147">
        <v>1</v>
      </c>
      <c r="AG293" s="147">
        <v>1</v>
      </c>
      <c r="AH293" s="147">
        <v>0</v>
      </c>
      <c r="AI293" s="147">
        <v>0</v>
      </c>
      <c r="AJ293" s="147"/>
      <c r="AK293" s="147">
        <v>1</v>
      </c>
      <c r="AL293" s="219"/>
      <c r="AM293" s="219"/>
      <c r="AN293" s="219"/>
      <c r="AO293" s="219"/>
      <c r="AP293" s="219"/>
      <c r="AQ293" s="219"/>
      <c r="AR293" s="219"/>
    </row>
    <row r="294" spans="1:44" x14ac:dyDescent="0.2">
      <c r="A294" s="142" t="s">
        <v>853</v>
      </c>
      <c r="B294" s="142" t="s">
        <v>854</v>
      </c>
      <c r="C294" s="147"/>
      <c r="D294" s="147"/>
      <c r="E294" s="147">
        <v>74</v>
      </c>
      <c r="F294" s="147"/>
      <c r="G294" s="147">
        <v>38</v>
      </c>
      <c r="H294" s="147">
        <v>37</v>
      </c>
      <c r="I294" s="147">
        <v>1</v>
      </c>
      <c r="J294" s="147">
        <v>0</v>
      </c>
      <c r="K294" s="147"/>
      <c r="L294" s="147">
        <v>12</v>
      </c>
      <c r="M294" s="147">
        <v>0</v>
      </c>
      <c r="N294" s="147">
        <v>3</v>
      </c>
      <c r="O294" s="147">
        <v>9</v>
      </c>
      <c r="P294" s="147"/>
      <c r="Q294" s="147">
        <v>2</v>
      </c>
      <c r="R294" s="147">
        <v>16</v>
      </c>
      <c r="S294" s="147">
        <v>2</v>
      </c>
      <c r="T294" s="147">
        <v>0</v>
      </c>
      <c r="U294" s="147"/>
      <c r="V294" s="147">
        <v>0</v>
      </c>
      <c r="W294" s="147">
        <v>0</v>
      </c>
      <c r="X294" s="147">
        <v>0</v>
      </c>
      <c r="Y294" s="147">
        <v>0</v>
      </c>
      <c r="Z294" s="147">
        <v>0</v>
      </c>
      <c r="AA294" s="147"/>
      <c r="AB294" s="147">
        <v>0</v>
      </c>
      <c r="AC294" s="147">
        <v>0</v>
      </c>
      <c r="AD294" s="147">
        <v>0</v>
      </c>
      <c r="AE294" s="147"/>
      <c r="AF294" s="147">
        <v>0</v>
      </c>
      <c r="AG294" s="147">
        <v>0</v>
      </c>
      <c r="AH294" s="147">
        <v>0</v>
      </c>
      <c r="AI294" s="147">
        <v>0</v>
      </c>
      <c r="AJ294" s="147"/>
      <c r="AK294" s="147">
        <v>4</v>
      </c>
      <c r="AL294" s="219"/>
      <c r="AM294" s="219"/>
      <c r="AN294" s="219"/>
      <c r="AO294" s="219"/>
      <c r="AP294" s="219"/>
      <c r="AQ294" s="219"/>
      <c r="AR294" s="219"/>
    </row>
    <row r="295" spans="1:44" x14ac:dyDescent="0.2">
      <c r="A295" s="142" t="s">
        <v>855</v>
      </c>
      <c r="B295" s="142" t="s">
        <v>856</v>
      </c>
      <c r="C295" s="147"/>
      <c r="D295" s="147"/>
      <c r="E295" s="147">
        <v>45</v>
      </c>
      <c r="F295" s="147"/>
      <c r="G295" s="147">
        <v>21</v>
      </c>
      <c r="H295" s="147">
        <v>18</v>
      </c>
      <c r="I295" s="147">
        <v>2</v>
      </c>
      <c r="J295" s="147">
        <v>1</v>
      </c>
      <c r="K295" s="147"/>
      <c r="L295" s="147">
        <v>5</v>
      </c>
      <c r="M295" s="147">
        <v>1</v>
      </c>
      <c r="N295" s="147">
        <v>4</v>
      </c>
      <c r="O295" s="147">
        <v>0</v>
      </c>
      <c r="P295" s="147"/>
      <c r="Q295" s="147">
        <v>1</v>
      </c>
      <c r="R295" s="147">
        <v>11</v>
      </c>
      <c r="S295" s="147">
        <v>4</v>
      </c>
      <c r="T295" s="147">
        <v>0</v>
      </c>
      <c r="U295" s="147"/>
      <c r="V295" s="147">
        <v>0</v>
      </c>
      <c r="W295" s="147">
        <v>0</v>
      </c>
      <c r="X295" s="147">
        <v>0</v>
      </c>
      <c r="Y295" s="147">
        <v>0</v>
      </c>
      <c r="Z295" s="147">
        <v>0</v>
      </c>
      <c r="AA295" s="147"/>
      <c r="AB295" s="147">
        <v>0</v>
      </c>
      <c r="AC295" s="147">
        <v>0</v>
      </c>
      <c r="AD295" s="147">
        <v>0</v>
      </c>
      <c r="AE295" s="147"/>
      <c r="AF295" s="147">
        <v>1</v>
      </c>
      <c r="AG295" s="147">
        <v>1</v>
      </c>
      <c r="AH295" s="147">
        <v>0</v>
      </c>
      <c r="AI295" s="147">
        <v>0</v>
      </c>
      <c r="AJ295" s="147"/>
      <c r="AK295" s="147">
        <v>2</v>
      </c>
      <c r="AL295" s="219"/>
      <c r="AM295" s="219"/>
      <c r="AN295" s="219"/>
      <c r="AO295" s="219"/>
      <c r="AP295" s="219"/>
      <c r="AQ295" s="219"/>
      <c r="AR295" s="219"/>
    </row>
    <row r="296" spans="1:44" x14ac:dyDescent="0.2">
      <c r="A296" s="142" t="s">
        <v>857</v>
      </c>
      <c r="B296" s="142" t="s">
        <v>858</v>
      </c>
      <c r="C296" s="147"/>
      <c r="D296" s="147"/>
      <c r="E296" s="147">
        <v>14</v>
      </c>
      <c r="F296" s="147"/>
      <c r="G296" s="147">
        <v>12</v>
      </c>
      <c r="H296" s="147">
        <v>12</v>
      </c>
      <c r="I296" s="147">
        <v>0</v>
      </c>
      <c r="J296" s="147">
        <v>0</v>
      </c>
      <c r="K296" s="147"/>
      <c r="L296" s="147">
        <v>1</v>
      </c>
      <c r="M296" s="147">
        <v>0</v>
      </c>
      <c r="N296" s="147">
        <v>0</v>
      </c>
      <c r="O296" s="147">
        <v>1</v>
      </c>
      <c r="P296" s="147"/>
      <c r="Q296" s="147">
        <v>0</v>
      </c>
      <c r="R296" s="147">
        <v>0</v>
      </c>
      <c r="S296" s="147">
        <v>1</v>
      </c>
      <c r="T296" s="147">
        <v>0</v>
      </c>
      <c r="U296" s="147"/>
      <c r="V296" s="147">
        <v>0</v>
      </c>
      <c r="W296" s="147">
        <v>0</v>
      </c>
      <c r="X296" s="147">
        <v>0</v>
      </c>
      <c r="Y296" s="147">
        <v>0</v>
      </c>
      <c r="Z296" s="147">
        <v>0</v>
      </c>
      <c r="AA296" s="147"/>
      <c r="AB296" s="147">
        <v>0</v>
      </c>
      <c r="AC296" s="147">
        <v>0</v>
      </c>
      <c r="AD296" s="147">
        <v>0</v>
      </c>
      <c r="AE296" s="147"/>
      <c r="AF296" s="147">
        <v>0</v>
      </c>
      <c r="AG296" s="147">
        <v>0</v>
      </c>
      <c r="AH296" s="147">
        <v>0</v>
      </c>
      <c r="AI296" s="147">
        <v>0</v>
      </c>
      <c r="AJ296" s="147"/>
      <c r="AK296" s="147">
        <v>0</v>
      </c>
      <c r="AL296" s="219"/>
      <c r="AM296" s="219"/>
      <c r="AN296" s="219"/>
      <c r="AO296" s="219"/>
      <c r="AP296" s="219"/>
      <c r="AQ296" s="219"/>
      <c r="AR296" s="219"/>
    </row>
    <row r="297" spans="1:44" x14ac:dyDescent="0.2">
      <c r="A297" s="142" t="s">
        <v>859</v>
      </c>
      <c r="B297" s="142" t="s">
        <v>860</v>
      </c>
      <c r="C297" s="147"/>
      <c r="D297" s="147"/>
      <c r="E297" s="147">
        <v>107</v>
      </c>
      <c r="F297" s="147"/>
      <c r="G297" s="147">
        <v>38</v>
      </c>
      <c r="H297" s="147">
        <v>37</v>
      </c>
      <c r="I297" s="147">
        <v>1</v>
      </c>
      <c r="J297" s="147">
        <v>0</v>
      </c>
      <c r="K297" s="147"/>
      <c r="L297" s="147">
        <v>25</v>
      </c>
      <c r="M297" s="147">
        <v>1</v>
      </c>
      <c r="N297" s="147">
        <v>16</v>
      </c>
      <c r="O297" s="147">
        <v>8</v>
      </c>
      <c r="P297" s="147"/>
      <c r="Q297" s="147">
        <v>5</v>
      </c>
      <c r="R297" s="147">
        <v>26</v>
      </c>
      <c r="S297" s="147">
        <v>9</v>
      </c>
      <c r="T297" s="147">
        <v>0</v>
      </c>
      <c r="U297" s="147"/>
      <c r="V297" s="147">
        <v>0</v>
      </c>
      <c r="W297" s="147">
        <v>0</v>
      </c>
      <c r="X297" s="147">
        <v>0</v>
      </c>
      <c r="Y297" s="147">
        <v>0</v>
      </c>
      <c r="Z297" s="147">
        <v>0</v>
      </c>
      <c r="AA297" s="147"/>
      <c r="AB297" s="147">
        <v>0</v>
      </c>
      <c r="AC297" s="147">
        <v>1</v>
      </c>
      <c r="AD297" s="147">
        <v>0</v>
      </c>
      <c r="AE297" s="147"/>
      <c r="AF297" s="147">
        <v>0</v>
      </c>
      <c r="AG297" s="147">
        <v>0</v>
      </c>
      <c r="AH297" s="147">
        <v>0</v>
      </c>
      <c r="AI297" s="147">
        <v>0</v>
      </c>
      <c r="AJ297" s="147"/>
      <c r="AK297" s="147">
        <v>3</v>
      </c>
      <c r="AL297" s="219"/>
      <c r="AM297" s="219"/>
      <c r="AN297" s="219"/>
      <c r="AO297" s="219"/>
      <c r="AP297" s="219"/>
      <c r="AQ297" s="219"/>
      <c r="AR297" s="219"/>
    </row>
    <row r="298" spans="1:44" x14ac:dyDescent="0.2">
      <c r="A298" s="142" t="s">
        <v>861</v>
      </c>
      <c r="B298" s="142" t="s">
        <v>862</v>
      </c>
      <c r="C298" s="147"/>
      <c r="D298" s="147"/>
      <c r="E298" s="147">
        <v>147</v>
      </c>
      <c r="F298" s="147"/>
      <c r="G298" s="147">
        <v>68</v>
      </c>
      <c r="H298" s="147">
        <v>62</v>
      </c>
      <c r="I298" s="147">
        <v>2</v>
      </c>
      <c r="J298" s="147">
        <v>4</v>
      </c>
      <c r="K298" s="147"/>
      <c r="L298" s="147">
        <v>11</v>
      </c>
      <c r="M298" s="147">
        <v>3</v>
      </c>
      <c r="N298" s="147">
        <v>3</v>
      </c>
      <c r="O298" s="147">
        <v>5</v>
      </c>
      <c r="P298" s="147"/>
      <c r="Q298" s="147">
        <v>0</v>
      </c>
      <c r="R298" s="147">
        <v>42</v>
      </c>
      <c r="S298" s="147">
        <v>11</v>
      </c>
      <c r="T298" s="147">
        <v>0</v>
      </c>
      <c r="U298" s="147"/>
      <c r="V298" s="147">
        <v>0</v>
      </c>
      <c r="W298" s="147">
        <v>0</v>
      </c>
      <c r="X298" s="147">
        <v>0</v>
      </c>
      <c r="Y298" s="147">
        <v>0</v>
      </c>
      <c r="Z298" s="147">
        <v>0</v>
      </c>
      <c r="AA298" s="147"/>
      <c r="AB298" s="147">
        <v>0</v>
      </c>
      <c r="AC298" s="147">
        <v>1</v>
      </c>
      <c r="AD298" s="147">
        <v>0</v>
      </c>
      <c r="AE298" s="147"/>
      <c r="AF298" s="147">
        <v>5</v>
      </c>
      <c r="AG298" s="147">
        <v>5</v>
      </c>
      <c r="AH298" s="147">
        <v>0</v>
      </c>
      <c r="AI298" s="147">
        <v>0</v>
      </c>
      <c r="AJ298" s="147"/>
      <c r="AK298" s="147">
        <v>9</v>
      </c>
      <c r="AL298" s="219"/>
      <c r="AM298" s="219"/>
      <c r="AN298" s="219"/>
      <c r="AO298" s="219"/>
      <c r="AP298" s="219"/>
      <c r="AQ298" s="219"/>
      <c r="AR298" s="219"/>
    </row>
    <row r="299" spans="1:44" x14ac:dyDescent="0.2">
      <c r="A299" s="142" t="s">
        <v>863</v>
      </c>
      <c r="B299" s="142" t="s">
        <v>864</v>
      </c>
      <c r="C299" s="147"/>
      <c r="D299" s="147"/>
      <c r="E299" s="147">
        <v>61</v>
      </c>
      <c r="F299" s="147"/>
      <c r="G299" s="147">
        <v>21</v>
      </c>
      <c r="H299" s="147">
        <v>18</v>
      </c>
      <c r="I299" s="147">
        <v>2</v>
      </c>
      <c r="J299" s="147">
        <v>1</v>
      </c>
      <c r="K299" s="147"/>
      <c r="L299" s="147">
        <v>6</v>
      </c>
      <c r="M299" s="147">
        <v>0</v>
      </c>
      <c r="N299" s="147">
        <v>3</v>
      </c>
      <c r="O299" s="147">
        <v>3</v>
      </c>
      <c r="P299" s="147"/>
      <c r="Q299" s="147">
        <v>1</v>
      </c>
      <c r="R299" s="147">
        <v>13</v>
      </c>
      <c r="S299" s="147">
        <v>3</v>
      </c>
      <c r="T299" s="147">
        <v>0</v>
      </c>
      <c r="U299" s="147"/>
      <c r="V299" s="147">
        <v>0</v>
      </c>
      <c r="W299" s="147">
        <v>0</v>
      </c>
      <c r="X299" s="147">
        <v>0</v>
      </c>
      <c r="Y299" s="147">
        <v>0</v>
      </c>
      <c r="Z299" s="147">
        <v>0</v>
      </c>
      <c r="AA299" s="147"/>
      <c r="AB299" s="147">
        <v>0</v>
      </c>
      <c r="AC299" s="147">
        <v>0</v>
      </c>
      <c r="AD299" s="147">
        <v>14</v>
      </c>
      <c r="AE299" s="147"/>
      <c r="AF299" s="147">
        <v>1</v>
      </c>
      <c r="AG299" s="147">
        <v>0</v>
      </c>
      <c r="AH299" s="147">
        <v>1</v>
      </c>
      <c r="AI299" s="147">
        <v>0</v>
      </c>
      <c r="AJ299" s="147"/>
      <c r="AK299" s="147">
        <v>2</v>
      </c>
      <c r="AL299" s="219"/>
      <c r="AM299" s="219"/>
      <c r="AN299" s="219"/>
      <c r="AO299" s="219"/>
      <c r="AP299" s="219"/>
      <c r="AQ299" s="219"/>
      <c r="AR299" s="219"/>
    </row>
    <row r="300" spans="1:44" x14ac:dyDescent="0.2">
      <c r="A300" s="142" t="s">
        <v>865</v>
      </c>
      <c r="B300" s="142" t="s">
        <v>866</v>
      </c>
      <c r="C300" s="147"/>
      <c r="D300" s="147"/>
      <c r="E300" s="147">
        <v>83</v>
      </c>
      <c r="F300" s="147"/>
      <c r="G300" s="147">
        <v>49</v>
      </c>
      <c r="H300" s="147">
        <v>45</v>
      </c>
      <c r="I300" s="147">
        <v>3</v>
      </c>
      <c r="J300" s="147">
        <v>1</v>
      </c>
      <c r="K300" s="147"/>
      <c r="L300" s="147">
        <v>12</v>
      </c>
      <c r="M300" s="147">
        <v>2</v>
      </c>
      <c r="N300" s="147">
        <v>6</v>
      </c>
      <c r="O300" s="147">
        <v>4</v>
      </c>
      <c r="P300" s="147"/>
      <c r="Q300" s="147">
        <v>2</v>
      </c>
      <c r="R300" s="147">
        <v>12</v>
      </c>
      <c r="S300" s="147">
        <v>4</v>
      </c>
      <c r="T300" s="147">
        <v>1</v>
      </c>
      <c r="U300" s="147"/>
      <c r="V300" s="147">
        <v>0</v>
      </c>
      <c r="W300" s="147">
        <v>0</v>
      </c>
      <c r="X300" s="147">
        <v>0</v>
      </c>
      <c r="Y300" s="147">
        <v>0</v>
      </c>
      <c r="Z300" s="147">
        <v>0</v>
      </c>
      <c r="AA300" s="147"/>
      <c r="AB300" s="147">
        <v>0</v>
      </c>
      <c r="AC300" s="147">
        <v>0</v>
      </c>
      <c r="AD300" s="147">
        <v>0</v>
      </c>
      <c r="AE300" s="147"/>
      <c r="AF300" s="147">
        <v>1</v>
      </c>
      <c r="AG300" s="147">
        <v>1</v>
      </c>
      <c r="AH300" s="147">
        <v>0</v>
      </c>
      <c r="AI300" s="147">
        <v>0</v>
      </c>
      <c r="AJ300" s="147"/>
      <c r="AK300" s="147">
        <v>2</v>
      </c>
      <c r="AL300" s="219"/>
      <c r="AM300" s="219"/>
      <c r="AN300" s="219"/>
      <c r="AO300" s="219"/>
      <c r="AP300" s="219"/>
      <c r="AQ300" s="219"/>
      <c r="AR300" s="219"/>
    </row>
    <row r="301" spans="1:44" x14ac:dyDescent="0.2">
      <c r="A301" s="142" t="s">
        <v>867</v>
      </c>
      <c r="B301" s="142" t="s">
        <v>868</v>
      </c>
      <c r="C301" s="147"/>
      <c r="D301" s="147"/>
      <c r="E301" s="147">
        <v>138</v>
      </c>
      <c r="F301" s="147"/>
      <c r="G301" s="147">
        <v>111</v>
      </c>
      <c r="H301" s="147">
        <v>107</v>
      </c>
      <c r="I301" s="147">
        <v>4</v>
      </c>
      <c r="J301" s="147">
        <v>0</v>
      </c>
      <c r="K301" s="147"/>
      <c r="L301" s="147">
        <v>23</v>
      </c>
      <c r="M301" s="147">
        <v>17</v>
      </c>
      <c r="N301" s="147">
        <v>4</v>
      </c>
      <c r="O301" s="147">
        <v>2</v>
      </c>
      <c r="P301" s="147"/>
      <c r="Q301" s="147">
        <v>0</v>
      </c>
      <c r="R301" s="147">
        <v>3</v>
      </c>
      <c r="S301" s="147">
        <v>0</v>
      </c>
      <c r="T301" s="147">
        <v>0</v>
      </c>
      <c r="U301" s="147"/>
      <c r="V301" s="147">
        <v>0</v>
      </c>
      <c r="W301" s="147">
        <v>0</v>
      </c>
      <c r="X301" s="147">
        <v>0</v>
      </c>
      <c r="Y301" s="147">
        <v>0</v>
      </c>
      <c r="Z301" s="147">
        <v>0</v>
      </c>
      <c r="AA301" s="147"/>
      <c r="AB301" s="147">
        <v>0</v>
      </c>
      <c r="AC301" s="147">
        <v>0</v>
      </c>
      <c r="AD301" s="147">
        <v>0</v>
      </c>
      <c r="AE301" s="147"/>
      <c r="AF301" s="147">
        <v>1</v>
      </c>
      <c r="AG301" s="147">
        <v>0</v>
      </c>
      <c r="AH301" s="147">
        <v>1</v>
      </c>
      <c r="AI301" s="147">
        <v>0</v>
      </c>
      <c r="AJ301" s="147"/>
      <c r="AK301" s="147">
        <v>0</v>
      </c>
      <c r="AL301" s="219"/>
      <c r="AM301" s="219"/>
      <c r="AN301" s="219"/>
      <c r="AO301" s="219"/>
      <c r="AP301" s="219"/>
      <c r="AQ301" s="219"/>
      <c r="AR301" s="219"/>
    </row>
    <row r="302" spans="1:44" x14ac:dyDescent="0.2">
      <c r="A302" s="142" t="s">
        <v>869</v>
      </c>
      <c r="B302" s="142" t="s">
        <v>870</v>
      </c>
      <c r="C302" s="147"/>
      <c r="D302" s="147"/>
      <c r="E302" s="147">
        <v>113</v>
      </c>
      <c r="F302" s="147"/>
      <c r="G302" s="147">
        <v>56</v>
      </c>
      <c r="H302" s="147">
        <v>53</v>
      </c>
      <c r="I302" s="147">
        <v>2</v>
      </c>
      <c r="J302" s="147">
        <v>1</v>
      </c>
      <c r="K302" s="147"/>
      <c r="L302" s="147">
        <v>12</v>
      </c>
      <c r="M302" s="147">
        <v>0</v>
      </c>
      <c r="N302" s="147">
        <v>1</v>
      </c>
      <c r="O302" s="147">
        <v>11</v>
      </c>
      <c r="P302" s="147"/>
      <c r="Q302" s="147">
        <v>5</v>
      </c>
      <c r="R302" s="147">
        <v>17</v>
      </c>
      <c r="S302" s="147">
        <v>8</v>
      </c>
      <c r="T302" s="147">
        <v>1</v>
      </c>
      <c r="U302" s="147"/>
      <c r="V302" s="147">
        <v>0</v>
      </c>
      <c r="W302" s="147">
        <v>0</v>
      </c>
      <c r="X302" s="147">
        <v>0</v>
      </c>
      <c r="Y302" s="147">
        <v>0</v>
      </c>
      <c r="Z302" s="147">
        <v>0</v>
      </c>
      <c r="AA302" s="147"/>
      <c r="AB302" s="147">
        <v>0</v>
      </c>
      <c r="AC302" s="147">
        <v>0</v>
      </c>
      <c r="AD302" s="147">
        <v>6</v>
      </c>
      <c r="AE302" s="147"/>
      <c r="AF302" s="147">
        <v>6</v>
      </c>
      <c r="AG302" s="147">
        <v>5</v>
      </c>
      <c r="AH302" s="147">
        <v>0</v>
      </c>
      <c r="AI302" s="147">
        <v>1</v>
      </c>
      <c r="AJ302" s="147"/>
      <c r="AK302" s="147">
        <v>2</v>
      </c>
      <c r="AL302" s="219"/>
      <c r="AM302" s="219"/>
      <c r="AN302" s="219"/>
      <c r="AO302" s="219"/>
      <c r="AP302" s="219"/>
      <c r="AQ302" s="219"/>
      <c r="AR302" s="219"/>
    </row>
    <row r="303" spans="1:44" x14ac:dyDescent="0.2">
      <c r="A303" s="142" t="s">
        <v>871</v>
      </c>
      <c r="B303" s="142" t="s">
        <v>872</v>
      </c>
      <c r="C303" s="147"/>
      <c r="D303" s="147"/>
      <c r="E303" s="147">
        <v>302</v>
      </c>
      <c r="F303" s="147"/>
      <c r="G303" s="147">
        <v>107</v>
      </c>
      <c r="H303" s="147">
        <v>99</v>
      </c>
      <c r="I303" s="147">
        <v>4</v>
      </c>
      <c r="J303" s="147">
        <v>4</v>
      </c>
      <c r="K303" s="147"/>
      <c r="L303" s="147">
        <v>35</v>
      </c>
      <c r="M303" s="147">
        <v>12</v>
      </c>
      <c r="N303" s="147">
        <v>4</v>
      </c>
      <c r="O303" s="147">
        <v>19</v>
      </c>
      <c r="P303" s="147"/>
      <c r="Q303" s="147">
        <v>6</v>
      </c>
      <c r="R303" s="147">
        <v>63</v>
      </c>
      <c r="S303" s="147">
        <v>17</v>
      </c>
      <c r="T303" s="147">
        <v>0</v>
      </c>
      <c r="U303" s="147"/>
      <c r="V303" s="147">
        <v>0</v>
      </c>
      <c r="W303" s="147">
        <v>0</v>
      </c>
      <c r="X303" s="147">
        <v>0</v>
      </c>
      <c r="Y303" s="147">
        <v>0</v>
      </c>
      <c r="Z303" s="147">
        <v>0</v>
      </c>
      <c r="AA303" s="147"/>
      <c r="AB303" s="147">
        <v>0</v>
      </c>
      <c r="AC303" s="147">
        <v>1</v>
      </c>
      <c r="AD303" s="147">
        <v>71</v>
      </c>
      <c r="AE303" s="147"/>
      <c r="AF303" s="147">
        <v>1</v>
      </c>
      <c r="AG303" s="147">
        <v>0</v>
      </c>
      <c r="AH303" s="147">
        <v>1</v>
      </c>
      <c r="AI303" s="147">
        <v>0</v>
      </c>
      <c r="AJ303" s="147"/>
      <c r="AK303" s="147">
        <v>1</v>
      </c>
      <c r="AL303" s="219"/>
      <c r="AM303" s="219"/>
      <c r="AN303" s="219"/>
      <c r="AO303" s="219"/>
      <c r="AP303" s="219"/>
      <c r="AQ303" s="219"/>
      <c r="AR303" s="219"/>
    </row>
    <row r="304" spans="1:44" x14ac:dyDescent="0.2">
      <c r="A304" s="142" t="s">
        <v>873</v>
      </c>
      <c r="B304" s="142" t="s">
        <v>874</v>
      </c>
      <c r="C304" s="147"/>
      <c r="D304" s="147"/>
      <c r="E304" s="147">
        <v>247</v>
      </c>
      <c r="F304" s="147"/>
      <c r="G304" s="147">
        <v>108</v>
      </c>
      <c r="H304" s="147">
        <v>97</v>
      </c>
      <c r="I304" s="147">
        <v>6</v>
      </c>
      <c r="J304" s="147">
        <v>5</v>
      </c>
      <c r="K304" s="147"/>
      <c r="L304" s="147">
        <v>18</v>
      </c>
      <c r="M304" s="147">
        <v>4</v>
      </c>
      <c r="N304" s="147">
        <v>1</v>
      </c>
      <c r="O304" s="147">
        <v>13</v>
      </c>
      <c r="P304" s="147"/>
      <c r="Q304" s="147">
        <v>4</v>
      </c>
      <c r="R304" s="147">
        <v>65</v>
      </c>
      <c r="S304" s="147">
        <v>15</v>
      </c>
      <c r="T304" s="147">
        <v>2</v>
      </c>
      <c r="U304" s="147"/>
      <c r="V304" s="147">
        <v>0</v>
      </c>
      <c r="W304" s="147">
        <v>0</v>
      </c>
      <c r="X304" s="147">
        <v>0</v>
      </c>
      <c r="Y304" s="147">
        <v>0</v>
      </c>
      <c r="Z304" s="147">
        <v>0</v>
      </c>
      <c r="AA304" s="147"/>
      <c r="AB304" s="147">
        <v>0</v>
      </c>
      <c r="AC304" s="147">
        <v>0</v>
      </c>
      <c r="AD304" s="147">
        <v>0</v>
      </c>
      <c r="AE304" s="147"/>
      <c r="AF304" s="147">
        <v>4</v>
      </c>
      <c r="AG304" s="147">
        <v>1</v>
      </c>
      <c r="AH304" s="147">
        <v>2</v>
      </c>
      <c r="AI304" s="147">
        <v>1</v>
      </c>
      <c r="AJ304" s="147"/>
      <c r="AK304" s="147">
        <v>31</v>
      </c>
      <c r="AL304" s="219"/>
      <c r="AM304" s="219"/>
      <c r="AN304" s="219"/>
      <c r="AO304" s="219"/>
      <c r="AP304" s="219"/>
      <c r="AQ304" s="219"/>
      <c r="AR304" s="219"/>
    </row>
    <row r="305" spans="1:44" x14ac:dyDescent="0.2">
      <c r="A305" s="142" t="s">
        <v>875</v>
      </c>
      <c r="B305" s="142" t="s">
        <v>876</v>
      </c>
      <c r="C305" s="147"/>
      <c r="D305" s="147"/>
      <c r="E305" s="147">
        <v>51</v>
      </c>
      <c r="F305" s="147"/>
      <c r="G305" s="147">
        <v>21</v>
      </c>
      <c r="H305" s="147">
        <v>17</v>
      </c>
      <c r="I305" s="147">
        <v>3</v>
      </c>
      <c r="J305" s="147">
        <v>1</v>
      </c>
      <c r="K305" s="147"/>
      <c r="L305" s="147">
        <v>7</v>
      </c>
      <c r="M305" s="147">
        <v>3</v>
      </c>
      <c r="N305" s="147">
        <v>1</v>
      </c>
      <c r="O305" s="147">
        <v>3</v>
      </c>
      <c r="P305" s="147"/>
      <c r="Q305" s="147">
        <v>0</v>
      </c>
      <c r="R305" s="147">
        <v>11</v>
      </c>
      <c r="S305" s="147">
        <v>3</v>
      </c>
      <c r="T305" s="147">
        <v>0</v>
      </c>
      <c r="U305" s="147"/>
      <c r="V305" s="147">
        <v>0</v>
      </c>
      <c r="W305" s="147">
        <v>0</v>
      </c>
      <c r="X305" s="147">
        <v>0</v>
      </c>
      <c r="Y305" s="147">
        <v>0</v>
      </c>
      <c r="Z305" s="147">
        <v>0</v>
      </c>
      <c r="AA305" s="147"/>
      <c r="AB305" s="147">
        <v>0</v>
      </c>
      <c r="AC305" s="147">
        <v>0</v>
      </c>
      <c r="AD305" s="147">
        <v>2</v>
      </c>
      <c r="AE305" s="147"/>
      <c r="AF305" s="147">
        <v>1</v>
      </c>
      <c r="AG305" s="147">
        <v>0</v>
      </c>
      <c r="AH305" s="147">
        <v>0</v>
      </c>
      <c r="AI305" s="147">
        <v>1</v>
      </c>
      <c r="AJ305" s="147"/>
      <c r="AK305" s="147">
        <v>6</v>
      </c>
      <c r="AL305" s="219"/>
      <c r="AM305" s="219"/>
      <c r="AN305" s="219"/>
      <c r="AO305" s="219"/>
      <c r="AP305" s="219"/>
      <c r="AQ305" s="219"/>
      <c r="AR305" s="219"/>
    </row>
    <row r="306" spans="1:44" x14ac:dyDescent="0.2">
      <c r="A306" s="142" t="s">
        <v>877</v>
      </c>
      <c r="B306" s="142" t="s">
        <v>878</v>
      </c>
      <c r="C306" s="147"/>
      <c r="D306" s="147"/>
      <c r="E306" s="147">
        <v>26</v>
      </c>
      <c r="F306" s="147"/>
      <c r="G306" s="147">
        <v>12</v>
      </c>
      <c r="H306" s="147">
        <v>10</v>
      </c>
      <c r="I306" s="147">
        <v>1</v>
      </c>
      <c r="J306" s="147">
        <v>1</v>
      </c>
      <c r="K306" s="147"/>
      <c r="L306" s="147">
        <v>2</v>
      </c>
      <c r="M306" s="147">
        <v>0</v>
      </c>
      <c r="N306" s="147">
        <v>2</v>
      </c>
      <c r="O306" s="147">
        <v>0</v>
      </c>
      <c r="P306" s="147"/>
      <c r="Q306" s="147">
        <v>0</v>
      </c>
      <c r="R306" s="147">
        <v>8</v>
      </c>
      <c r="S306" s="147">
        <v>1</v>
      </c>
      <c r="T306" s="147">
        <v>0</v>
      </c>
      <c r="U306" s="147"/>
      <c r="V306" s="147">
        <v>0</v>
      </c>
      <c r="W306" s="147">
        <v>0</v>
      </c>
      <c r="X306" s="147">
        <v>0</v>
      </c>
      <c r="Y306" s="147">
        <v>0</v>
      </c>
      <c r="Z306" s="147">
        <v>0</v>
      </c>
      <c r="AA306" s="147"/>
      <c r="AB306" s="147">
        <v>0</v>
      </c>
      <c r="AC306" s="147">
        <v>0</v>
      </c>
      <c r="AD306" s="147">
        <v>2</v>
      </c>
      <c r="AE306" s="147"/>
      <c r="AF306" s="147">
        <v>0</v>
      </c>
      <c r="AG306" s="147">
        <v>0</v>
      </c>
      <c r="AH306" s="147">
        <v>0</v>
      </c>
      <c r="AI306" s="147">
        <v>0</v>
      </c>
      <c r="AJ306" s="147"/>
      <c r="AK306" s="147">
        <v>1</v>
      </c>
      <c r="AL306" s="219"/>
      <c r="AM306" s="219"/>
      <c r="AN306" s="219"/>
      <c r="AO306" s="219"/>
      <c r="AP306" s="219"/>
      <c r="AQ306" s="219"/>
      <c r="AR306" s="219"/>
    </row>
    <row r="307" spans="1:44" x14ac:dyDescent="0.2">
      <c r="A307" s="142" t="s">
        <v>879</v>
      </c>
      <c r="B307" s="142" t="s">
        <v>880</v>
      </c>
      <c r="C307" s="147"/>
      <c r="D307" s="147"/>
      <c r="E307" s="147">
        <v>127</v>
      </c>
      <c r="F307" s="147"/>
      <c r="G307" s="147">
        <v>74</v>
      </c>
      <c r="H307" s="147">
        <v>70</v>
      </c>
      <c r="I307" s="147">
        <v>4</v>
      </c>
      <c r="J307" s="147">
        <v>0</v>
      </c>
      <c r="K307" s="147"/>
      <c r="L307" s="147">
        <v>14</v>
      </c>
      <c r="M307" s="147">
        <v>4</v>
      </c>
      <c r="N307" s="147">
        <v>6</v>
      </c>
      <c r="O307" s="147">
        <v>4</v>
      </c>
      <c r="P307" s="147"/>
      <c r="Q307" s="147">
        <v>5</v>
      </c>
      <c r="R307" s="147">
        <v>21</v>
      </c>
      <c r="S307" s="147">
        <v>5</v>
      </c>
      <c r="T307" s="147">
        <v>1</v>
      </c>
      <c r="U307" s="147"/>
      <c r="V307" s="147">
        <v>2</v>
      </c>
      <c r="W307" s="147">
        <v>1</v>
      </c>
      <c r="X307" s="147">
        <v>1</v>
      </c>
      <c r="Y307" s="147">
        <v>0</v>
      </c>
      <c r="Z307" s="147">
        <v>0</v>
      </c>
      <c r="AA307" s="147"/>
      <c r="AB307" s="147">
        <v>0</v>
      </c>
      <c r="AC307" s="147">
        <v>0</v>
      </c>
      <c r="AD307" s="147">
        <v>0</v>
      </c>
      <c r="AE307" s="147"/>
      <c r="AF307" s="147">
        <v>4</v>
      </c>
      <c r="AG307" s="147">
        <v>4</v>
      </c>
      <c r="AH307" s="147">
        <v>0</v>
      </c>
      <c r="AI307" s="147">
        <v>0</v>
      </c>
      <c r="AJ307" s="147"/>
      <c r="AK307" s="147">
        <v>1</v>
      </c>
      <c r="AL307" s="219"/>
      <c r="AM307" s="219"/>
      <c r="AN307" s="219"/>
      <c r="AO307" s="219"/>
      <c r="AP307" s="219"/>
      <c r="AQ307" s="219"/>
      <c r="AR307" s="219"/>
    </row>
    <row r="308" spans="1:44" x14ac:dyDescent="0.2">
      <c r="A308" s="142" t="s">
        <v>881</v>
      </c>
      <c r="B308" s="142" t="s">
        <v>882</v>
      </c>
      <c r="C308" s="147"/>
      <c r="D308" s="147"/>
      <c r="E308" s="147">
        <v>37</v>
      </c>
      <c r="F308" s="147"/>
      <c r="G308" s="147">
        <v>20</v>
      </c>
      <c r="H308" s="147">
        <v>18</v>
      </c>
      <c r="I308" s="147">
        <v>1</v>
      </c>
      <c r="J308" s="147">
        <v>1</v>
      </c>
      <c r="K308" s="147"/>
      <c r="L308" s="147">
        <v>1</v>
      </c>
      <c r="M308" s="147">
        <v>1</v>
      </c>
      <c r="N308" s="147">
        <v>0</v>
      </c>
      <c r="O308" s="147">
        <v>0</v>
      </c>
      <c r="P308" s="147"/>
      <c r="Q308" s="147">
        <v>2</v>
      </c>
      <c r="R308" s="147">
        <v>9</v>
      </c>
      <c r="S308" s="147">
        <v>2</v>
      </c>
      <c r="T308" s="147">
        <v>0</v>
      </c>
      <c r="U308" s="147"/>
      <c r="V308" s="147">
        <v>0</v>
      </c>
      <c r="W308" s="147">
        <v>0</v>
      </c>
      <c r="X308" s="147">
        <v>0</v>
      </c>
      <c r="Y308" s="147">
        <v>0</v>
      </c>
      <c r="Z308" s="147">
        <v>0</v>
      </c>
      <c r="AA308" s="147"/>
      <c r="AB308" s="147">
        <v>0</v>
      </c>
      <c r="AC308" s="147">
        <v>0</v>
      </c>
      <c r="AD308" s="147">
        <v>0</v>
      </c>
      <c r="AE308" s="147"/>
      <c r="AF308" s="147">
        <v>1</v>
      </c>
      <c r="AG308" s="147">
        <v>1</v>
      </c>
      <c r="AH308" s="147">
        <v>0</v>
      </c>
      <c r="AI308" s="147">
        <v>0</v>
      </c>
      <c r="AJ308" s="147"/>
      <c r="AK308" s="147">
        <v>2</v>
      </c>
      <c r="AL308" s="219"/>
      <c r="AM308" s="219"/>
      <c r="AN308" s="219"/>
      <c r="AO308" s="219"/>
      <c r="AP308" s="219"/>
      <c r="AQ308" s="219"/>
      <c r="AR308" s="219"/>
    </row>
    <row r="309" spans="1:44" x14ac:dyDescent="0.2">
      <c r="A309" s="142" t="s">
        <v>883</v>
      </c>
      <c r="B309" s="142" t="s">
        <v>884</v>
      </c>
      <c r="C309" s="147"/>
      <c r="D309" s="147"/>
      <c r="E309" s="147">
        <v>82</v>
      </c>
      <c r="F309" s="147"/>
      <c r="G309" s="147">
        <v>30</v>
      </c>
      <c r="H309" s="147">
        <v>26</v>
      </c>
      <c r="I309" s="147">
        <v>3</v>
      </c>
      <c r="J309" s="147">
        <v>1</v>
      </c>
      <c r="K309" s="147"/>
      <c r="L309" s="147">
        <v>5</v>
      </c>
      <c r="M309" s="147">
        <v>4</v>
      </c>
      <c r="N309" s="147">
        <v>1</v>
      </c>
      <c r="O309" s="147">
        <v>0</v>
      </c>
      <c r="P309" s="147"/>
      <c r="Q309" s="147">
        <v>1</v>
      </c>
      <c r="R309" s="147">
        <v>14</v>
      </c>
      <c r="S309" s="147">
        <v>3</v>
      </c>
      <c r="T309" s="147">
        <v>0</v>
      </c>
      <c r="U309" s="147"/>
      <c r="V309" s="147">
        <v>0</v>
      </c>
      <c r="W309" s="147">
        <v>0</v>
      </c>
      <c r="X309" s="147">
        <v>0</v>
      </c>
      <c r="Y309" s="147">
        <v>0</v>
      </c>
      <c r="Z309" s="147">
        <v>0</v>
      </c>
      <c r="AA309" s="147"/>
      <c r="AB309" s="147">
        <v>0</v>
      </c>
      <c r="AC309" s="147">
        <v>2</v>
      </c>
      <c r="AD309" s="147">
        <v>25</v>
      </c>
      <c r="AE309" s="147"/>
      <c r="AF309" s="147">
        <v>0</v>
      </c>
      <c r="AG309" s="147">
        <v>0</v>
      </c>
      <c r="AH309" s="147">
        <v>0</v>
      </c>
      <c r="AI309" s="147">
        <v>0</v>
      </c>
      <c r="AJ309" s="147"/>
      <c r="AK309" s="147">
        <v>2</v>
      </c>
      <c r="AL309" s="219"/>
      <c r="AM309" s="219"/>
      <c r="AN309" s="219"/>
      <c r="AO309" s="219"/>
      <c r="AP309" s="219"/>
      <c r="AQ309" s="219"/>
      <c r="AR309" s="219"/>
    </row>
    <row r="310" spans="1:44" x14ac:dyDescent="0.2">
      <c r="A310" s="142" t="s">
        <v>885</v>
      </c>
      <c r="B310" s="142" t="s">
        <v>886</v>
      </c>
      <c r="C310" s="147"/>
      <c r="D310" s="147"/>
      <c r="E310" s="147">
        <v>96</v>
      </c>
      <c r="F310" s="147"/>
      <c r="G310" s="147">
        <v>64</v>
      </c>
      <c r="H310" s="147">
        <v>56</v>
      </c>
      <c r="I310" s="147">
        <v>8</v>
      </c>
      <c r="J310" s="147">
        <v>0</v>
      </c>
      <c r="K310" s="147"/>
      <c r="L310" s="147">
        <v>8</v>
      </c>
      <c r="M310" s="147">
        <v>2</v>
      </c>
      <c r="N310" s="147">
        <v>3</v>
      </c>
      <c r="O310" s="147">
        <v>3</v>
      </c>
      <c r="P310" s="147"/>
      <c r="Q310" s="147">
        <v>1</v>
      </c>
      <c r="R310" s="147">
        <v>15</v>
      </c>
      <c r="S310" s="147">
        <v>4</v>
      </c>
      <c r="T310" s="147">
        <v>1</v>
      </c>
      <c r="U310" s="147"/>
      <c r="V310" s="147">
        <v>0</v>
      </c>
      <c r="W310" s="147">
        <v>0</v>
      </c>
      <c r="X310" s="147">
        <v>0</v>
      </c>
      <c r="Y310" s="147">
        <v>0</v>
      </c>
      <c r="Z310" s="147">
        <v>0</v>
      </c>
      <c r="AA310" s="147"/>
      <c r="AB310" s="147">
        <v>0</v>
      </c>
      <c r="AC310" s="147">
        <v>1</v>
      </c>
      <c r="AD310" s="147">
        <v>1</v>
      </c>
      <c r="AE310" s="147"/>
      <c r="AF310" s="147">
        <v>0</v>
      </c>
      <c r="AG310" s="147">
        <v>0</v>
      </c>
      <c r="AH310" s="147">
        <v>0</v>
      </c>
      <c r="AI310" s="147">
        <v>0</v>
      </c>
      <c r="AJ310" s="147"/>
      <c r="AK310" s="147">
        <v>1</v>
      </c>
      <c r="AL310" s="219"/>
      <c r="AM310" s="219"/>
      <c r="AN310" s="219"/>
      <c r="AO310" s="219"/>
      <c r="AP310" s="219"/>
      <c r="AQ310" s="219"/>
      <c r="AR310" s="219"/>
    </row>
    <row r="311" spans="1:44" x14ac:dyDescent="0.2">
      <c r="A311" s="142" t="s">
        <v>887</v>
      </c>
      <c r="B311" s="142" t="s">
        <v>888</v>
      </c>
      <c r="C311" s="147"/>
      <c r="D311" s="147"/>
      <c r="E311" s="147">
        <v>100</v>
      </c>
      <c r="F311" s="147"/>
      <c r="G311" s="147">
        <v>34</v>
      </c>
      <c r="H311" s="147">
        <v>29</v>
      </c>
      <c r="I311" s="147">
        <v>4</v>
      </c>
      <c r="J311" s="147">
        <v>1</v>
      </c>
      <c r="K311" s="147"/>
      <c r="L311" s="147">
        <v>12</v>
      </c>
      <c r="M311" s="147">
        <v>2</v>
      </c>
      <c r="N311" s="147">
        <v>6</v>
      </c>
      <c r="O311" s="147">
        <v>4</v>
      </c>
      <c r="P311" s="147"/>
      <c r="Q311" s="147">
        <v>0</v>
      </c>
      <c r="R311" s="147">
        <v>32</v>
      </c>
      <c r="S311" s="147">
        <v>6</v>
      </c>
      <c r="T311" s="147">
        <v>0</v>
      </c>
      <c r="U311" s="147"/>
      <c r="V311" s="147">
        <v>0</v>
      </c>
      <c r="W311" s="147">
        <v>0</v>
      </c>
      <c r="X311" s="147">
        <v>0</v>
      </c>
      <c r="Y311" s="147">
        <v>0</v>
      </c>
      <c r="Z311" s="147">
        <v>0</v>
      </c>
      <c r="AA311" s="147"/>
      <c r="AB311" s="147">
        <v>0</v>
      </c>
      <c r="AC311" s="147">
        <v>0</v>
      </c>
      <c r="AD311" s="147">
        <v>2</v>
      </c>
      <c r="AE311" s="147"/>
      <c r="AF311" s="147">
        <v>1</v>
      </c>
      <c r="AG311" s="147">
        <v>1</v>
      </c>
      <c r="AH311" s="147">
        <v>0</v>
      </c>
      <c r="AI311" s="147">
        <v>0</v>
      </c>
      <c r="AJ311" s="147"/>
      <c r="AK311" s="147">
        <v>13</v>
      </c>
      <c r="AL311" s="219"/>
      <c r="AM311" s="219"/>
      <c r="AN311" s="219"/>
      <c r="AO311" s="219"/>
      <c r="AP311" s="219"/>
      <c r="AQ311" s="219"/>
      <c r="AR311" s="219"/>
    </row>
    <row r="312" spans="1:44" x14ac:dyDescent="0.2">
      <c r="A312" s="142" t="s">
        <v>889</v>
      </c>
      <c r="B312" s="142" t="s">
        <v>890</v>
      </c>
      <c r="C312" s="147"/>
      <c r="D312" s="147"/>
      <c r="E312" s="147">
        <v>84</v>
      </c>
      <c r="F312" s="147"/>
      <c r="G312" s="147">
        <v>50</v>
      </c>
      <c r="H312" s="147">
        <v>49</v>
      </c>
      <c r="I312" s="147">
        <v>1</v>
      </c>
      <c r="J312" s="147">
        <v>0</v>
      </c>
      <c r="K312" s="147"/>
      <c r="L312" s="147">
        <v>9</v>
      </c>
      <c r="M312" s="147">
        <v>1</v>
      </c>
      <c r="N312" s="147">
        <v>2</v>
      </c>
      <c r="O312" s="147">
        <v>6</v>
      </c>
      <c r="P312" s="147"/>
      <c r="Q312" s="147">
        <v>3</v>
      </c>
      <c r="R312" s="147">
        <v>14</v>
      </c>
      <c r="S312" s="147">
        <v>4</v>
      </c>
      <c r="T312" s="147">
        <v>0</v>
      </c>
      <c r="U312" s="147"/>
      <c r="V312" s="147">
        <v>0</v>
      </c>
      <c r="W312" s="147">
        <v>0</v>
      </c>
      <c r="X312" s="147">
        <v>0</v>
      </c>
      <c r="Y312" s="147">
        <v>0</v>
      </c>
      <c r="Z312" s="147">
        <v>0</v>
      </c>
      <c r="AA312" s="147"/>
      <c r="AB312" s="147">
        <v>0</v>
      </c>
      <c r="AC312" s="147">
        <v>0</v>
      </c>
      <c r="AD312" s="147">
        <v>1</v>
      </c>
      <c r="AE312" s="147"/>
      <c r="AF312" s="147">
        <v>1</v>
      </c>
      <c r="AG312" s="147">
        <v>1</v>
      </c>
      <c r="AH312" s="147">
        <v>0</v>
      </c>
      <c r="AI312" s="147">
        <v>0</v>
      </c>
      <c r="AJ312" s="147"/>
      <c r="AK312" s="147">
        <v>2</v>
      </c>
      <c r="AL312" s="219"/>
      <c r="AM312" s="219"/>
      <c r="AN312" s="219"/>
      <c r="AO312" s="219"/>
      <c r="AP312" s="219"/>
      <c r="AQ312" s="219"/>
      <c r="AR312" s="219"/>
    </row>
    <row r="313" spans="1:44" x14ac:dyDescent="0.2">
      <c r="A313" s="142" t="s">
        <v>891</v>
      </c>
      <c r="B313" s="142" t="s">
        <v>892</v>
      </c>
      <c r="C313" s="147"/>
      <c r="D313" s="147"/>
      <c r="E313" s="147">
        <v>28</v>
      </c>
      <c r="F313" s="147"/>
      <c r="G313" s="147">
        <v>13</v>
      </c>
      <c r="H313" s="147">
        <v>12</v>
      </c>
      <c r="I313" s="147">
        <v>0</v>
      </c>
      <c r="J313" s="147">
        <v>1</v>
      </c>
      <c r="K313" s="147"/>
      <c r="L313" s="147">
        <v>2</v>
      </c>
      <c r="M313" s="147">
        <v>0</v>
      </c>
      <c r="N313" s="147">
        <v>1</v>
      </c>
      <c r="O313" s="147">
        <v>1</v>
      </c>
      <c r="P313" s="147"/>
      <c r="Q313" s="147">
        <v>0</v>
      </c>
      <c r="R313" s="147">
        <v>9</v>
      </c>
      <c r="S313" s="147">
        <v>0</v>
      </c>
      <c r="T313" s="147">
        <v>0</v>
      </c>
      <c r="U313" s="147"/>
      <c r="V313" s="147">
        <v>0</v>
      </c>
      <c r="W313" s="147">
        <v>0</v>
      </c>
      <c r="X313" s="147">
        <v>0</v>
      </c>
      <c r="Y313" s="147">
        <v>0</v>
      </c>
      <c r="Z313" s="147">
        <v>0</v>
      </c>
      <c r="AA313" s="147"/>
      <c r="AB313" s="147">
        <v>0</v>
      </c>
      <c r="AC313" s="147">
        <v>0</v>
      </c>
      <c r="AD313" s="147">
        <v>1</v>
      </c>
      <c r="AE313" s="147"/>
      <c r="AF313" s="147">
        <v>1</v>
      </c>
      <c r="AG313" s="147">
        <v>1</v>
      </c>
      <c r="AH313" s="147">
        <v>0</v>
      </c>
      <c r="AI313" s="147">
        <v>0</v>
      </c>
      <c r="AJ313" s="147"/>
      <c r="AK313" s="147">
        <v>2</v>
      </c>
      <c r="AL313" s="219"/>
      <c r="AM313" s="219"/>
      <c r="AN313" s="219"/>
      <c r="AO313" s="219"/>
      <c r="AP313" s="219"/>
      <c r="AQ313" s="219"/>
      <c r="AR313" s="219"/>
    </row>
    <row r="314" spans="1:44" x14ac:dyDescent="0.2">
      <c r="A314" s="142" t="s">
        <v>893</v>
      </c>
      <c r="B314" s="142" t="s">
        <v>894</v>
      </c>
      <c r="C314" s="147"/>
      <c r="D314" s="147"/>
      <c r="E314" s="147">
        <v>71</v>
      </c>
      <c r="F314" s="147"/>
      <c r="G314" s="147">
        <v>36</v>
      </c>
      <c r="H314" s="147">
        <v>35</v>
      </c>
      <c r="I314" s="147">
        <v>1</v>
      </c>
      <c r="J314" s="147">
        <v>0</v>
      </c>
      <c r="K314" s="147"/>
      <c r="L314" s="147">
        <v>3</v>
      </c>
      <c r="M314" s="147">
        <v>0</v>
      </c>
      <c r="N314" s="147">
        <v>1</v>
      </c>
      <c r="O314" s="147">
        <v>2</v>
      </c>
      <c r="P314" s="147"/>
      <c r="Q314" s="147">
        <v>1</v>
      </c>
      <c r="R314" s="147">
        <v>11</v>
      </c>
      <c r="S314" s="147">
        <v>4</v>
      </c>
      <c r="T314" s="147">
        <v>3</v>
      </c>
      <c r="U314" s="147"/>
      <c r="V314" s="147">
        <v>1</v>
      </c>
      <c r="W314" s="147">
        <v>0</v>
      </c>
      <c r="X314" s="147">
        <v>0</v>
      </c>
      <c r="Y314" s="147">
        <v>1</v>
      </c>
      <c r="Z314" s="147">
        <v>0</v>
      </c>
      <c r="AA314" s="147"/>
      <c r="AB314" s="147">
        <v>0</v>
      </c>
      <c r="AC314" s="147">
        <v>0</v>
      </c>
      <c r="AD314" s="147">
        <v>11</v>
      </c>
      <c r="AE314" s="147"/>
      <c r="AF314" s="147">
        <v>1</v>
      </c>
      <c r="AG314" s="147">
        <v>1</v>
      </c>
      <c r="AH314" s="147">
        <v>0</v>
      </c>
      <c r="AI314" s="147">
        <v>0</v>
      </c>
      <c r="AJ314" s="147"/>
      <c r="AK314" s="147">
        <v>0</v>
      </c>
      <c r="AL314" s="219"/>
      <c r="AM314" s="219"/>
      <c r="AN314" s="219"/>
      <c r="AO314" s="219"/>
      <c r="AP314" s="219"/>
      <c r="AQ314" s="219"/>
      <c r="AR314" s="219"/>
    </row>
    <row r="315" spans="1:44" x14ac:dyDescent="0.2">
      <c r="A315" s="142" t="s">
        <v>895</v>
      </c>
      <c r="B315" s="142" t="s">
        <v>896</v>
      </c>
      <c r="C315" s="147"/>
      <c r="D315" s="147"/>
      <c r="E315" s="147">
        <v>85</v>
      </c>
      <c r="F315" s="147"/>
      <c r="G315" s="147">
        <v>44</v>
      </c>
      <c r="H315" s="147">
        <v>40</v>
      </c>
      <c r="I315" s="147">
        <v>3</v>
      </c>
      <c r="J315" s="147">
        <v>1</v>
      </c>
      <c r="K315" s="147"/>
      <c r="L315" s="147">
        <v>4</v>
      </c>
      <c r="M315" s="147">
        <v>1</v>
      </c>
      <c r="N315" s="147">
        <v>3</v>
      </c>
      <c r="O315" s="147">
        <v>0</v>
      </c>
      <c r="P315" s="147"/>
      <c r="Q315" s="147">
        <v>1</v>
      </c>
      <c r="R315" s="147">
        <v>28</v>
      </c>
      <c r="S315" s="147">
        <v>2</v>
      </c>
      <c r="T315" s="147">
        <v>1</v>
      </c>
      <c r="U315" s="147"/>
      <c r="V315" s="147">
        <v>0</v>
      </c>
      <c r="W315" s="147">
        <v>0</v>
      </c>
      <c r="X315" s="147">
        <v>0</v>
      </c>
      <c r="Y315" s="147">
        <v>0</v>
      </c>
      <c r="Z315" s="147">
        <v>0</v>
      </c>
      <c r="AA315" s="147"/>
      <c r="AB315" s="147">
        <v>0</v>
      </c>
      <c r="AC315" s="147">
        <v>2</v>
      </c>
      <c r="AD315" s="147">
        <v>0</v>
      </c>
      <c r="AE315" s="147"/>
      <c r="AF315" s="147">
        <v>1</v>
      </c>
      <c r="AG315" s="147">
        <v>1</v>
      </c>
      <c r="AH315" s="147">
        <v>0</v>
      </c>
      <c r="AI315" s="147">
        <v>0</v>
      </c>
      <c r="AJ315" s="147"/>
      <c r="AK315" s="147">
        <v>2</v>
      </c>
      <c r="AL315" s="219"/>
      <c r="AM315" s="219"/>
      <c r="AN315" s="219"/>
      <c r="AO315" s="219"/>
      <c r="AP315" s="219"/>
      <c r="AQ315" s="219"/>
      <c r="AR315" s="219"/>
    </row>
    <row r="316" spans="1:44" x14ac:dyDescent="0.2">
      <c r="A316" s="142" t="s">
        <v>897</v>
      </c>
      <c r="B316" s="142" t="s">
        <v>898</v>
      </c>
      <c r="C316" s="147"/>
      <c r="D316" s="147"/>
      <c r="E316" s="147">
        <v>145</v>
      </c>
      <c r="F316" s="147"/>
      <c r="G316" s="147">
        <v>26</v>
      </c>
      <c r="H316" s="147">
        <v>23</v>
      </c>
      <c r="I316" s="147">
        <v>2</v>
      </c>
      <c r="J316" s="147">
        <v>1</v>
      </c>
      <c r="K316" s="147"/>
      <c r="L316" s="147">
        <v>6</v>
      </c>
      <c r="M316" s="147">
        <v>1</v>
      </c>
      <c r="N316" s="147">
        <v>5</v>
      </c>
      <c r="O316" s="147">
        <v>0</v>
      </c>
      <c r="P316" s="147"/>
      <c r="Q316" s="147">
        <v>3</v>
      </c>
      <c r="R316" s="147">
        <v>56</v>
      </c>
      <c r="S316" s="147">
        <v>26</v>
      </c>
      <c r="T316" s="147">
        <v>4</v>
      </c>
      <c r="U316" s="147"/>
      <c r="V316" s="147">
        <v>0</v>
      </c>
      <c r="W316" s="147">
        <v>0</v>
      </c>
      <c r="X316" s="147">
        <v>0</v>
      </c>
      <c r="Y316" s="147">
        <v>0</v>
      </c>
      <c r="Z316" s="147">
        <v>0</v>
      </c>
      <c r="AA316" s="147"/>
      <c r="AB316" s="147">
        <v>0</v>
      </c>
      <c r="AC316" s="147">
        <v>0</v>
      </c>
      <c r="AD316" s="147">
        <v>8</v>
      </c>
      <c r="AE316" s="147"/>
      <c r="AF316" s="147">
        <v>14</v>
      </c>
      <c r="AG316" s="147">
        <v>11</v>
      </c>
      <c r="AH316" s="147">
        <v>0</v>
      </c>
      <c r="AI316" s="147">
        <v>3</v>
      </c>
      <c r="AJ316" s="147"/>
      <c r="AK316" s="147">
        <v>2</v>
      </c>
      <c r="AL316" s="219"/>
      <c r="AM316" s="219"/>
      <c r="AN316" s="219"/>
      <c r="AO316" s="219"/>
      <c r="AP316" s="219"/>
      <c r="AQ316" s="219"/>
      <c r="AR316" s="219"/>
    </row>
    <row r="317" spans="1:44" ht="15.75" x14ac:dyDescent="0.25">
      <c r="E317" s="184"/>
      <c r="L317" s="153"/>
      <c r="M317" s="153"/>
      <c r="N317" s="153"/>
      <c r="O317" s="153"/>
      <c r="P317" s="153"/>
      <c r="Q317" s="153"/>
      <c r="R317" s="153"/>
      <c r="S317" s="153"/>
      <c r="T317" s="153"/>
      <c r="U317" s="153"/>
      <c r="V317" s="153"/>
      <c r="W317" s="153"/>
      <c r="X317" s="153"/>
      <c r="Y317" s="153"/>
      <c r="Z317" s="153"/>
      <c r="AA317" s="153"/>
      <c r="AB317" s="153"/>
      <c r="AC317" s="153"/>
      <c r="AD317" s="153"/>
      <c r="AF317" s="153"/>
      <c r="AG317" s="153"/>
      <c r="AH317" s="153"/>
      <c r="AI317" s="153"/>
      <c r="AJ317" s="153"/>
      <c r="AK317" s="153"/>
    </row>
    <row r="318" spans="1:44" ht="15.75" x14ac:dyDescent="0.25">
      <c r="A318" s="152" t="s">
        <v>254</v>
      </c>
      <c r="E318" s="18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c r="AC318" s="153"/>
      <c r="AD318" s="153"/>
      <c r="AE318" s="153"/>
      <c r="AF318" s="153"/>
      <c r="AG318" s="153"/>
      <c r="AH318" s="153"/>
      <c r="AI318" s="153"/>
      <c r="AJ318" s="153"/>
      <c r="AK318" s="153"/>
    </row>
    <row r="319" spans="1:44" ht="15.75" x14ac:dyDescent="0.25">
      <c r="A319" s="166">
        <v>1</v>
      </c>
      <c r="B319" s="213" t="s">
        <v>1004</v>
      </c>
      <c r="C319" s="213"/>
      <c r="E319" s="18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c r="AF319" s="153"/>
      <c r="AG319" s="153"/>
      <c r="AH319" s="153"/>
      <c r="AI319" s="153"/>
      <c r="AJ319" s="153"/>
      <c r="AK319" s="153"/>
    </row>
    <row r="320" spans="1:44" x14ac:dyDescent="0.2">
      <c r="A320" s="166">
        <v>2</v>
      </c>
      <c r="B320" s="829" t="s">
        <v>901</v>
      </c>
      <c r="C320" s="829"/>
      <c r="D320" s="829"/>
      <c r="E320" s="829"/>
      <c r="F320" s="829"/>
      <c r="G320" s="829"/>
      <c r="H320" s="829"/>
      <c r="I320" s="829"/>
      <c r="J320" s="829"/>
      <c r="K320" s="829"/>
      <c r="L320" s="829"/>
      <c r="M320" s="153"/>
      <c r="N320" s="153"/>
      <c r="O320" s="153"/>
      <c r="P320" s="153"/>
      <c r="Q320" s="153"/>
      <c r="R320" s="153"/>
      <c r="S320" s="153"/>
      <c r="T320" s="153"/>
      <c r="U320" s="153"/>
      <c r="V320" s="153"/>
      <c r="W320" s="153"/>
      <c r="X320" s="153"/>
      <c r="Y320" s="153"/>
      <c r="Z320" s="153"/>
      <c r="AA320" s="153"/>
      <c r="AB320" s="153"/>
      <c r="AC320" s="153"/>
      <c r="AD320" s="153"/>
      <c r="AE320" s="153"/>
      <c r="AF320" s="153"/>
      <c r="AG320" s="153"/>
      <c r="AH320" s="153"/>
      <c r="AI320" s="153"/>
      <c r="AJ320" s="153"/>
      <c r="AK320" s="153"/>
    </row>
    <row r="321" spans="1:37" ht="15.75" x14ac:dyDescent="0.25">
      <c r="A321" s="166">
        <v>3</v>
      </c>
      <c r="B321" s="213" t="s">
        <v>1005</v>
      </c>
      <c r="C321" s="213"/>
      <c r="E321" s="18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row>
    <row r="322" spans="1:37" x14ac:dyDescent="0.2">
      <c r="A322" s="166"/>
      <c r="B322" s="242"/>
      <c r="C322" s="242"/>
      <c r="D322" s="242"/>
      <c r="E322" s="243"/>
      <c r="F322" s="242"/>
      <c r="G322" s="242"/>
      <c r="H322" s="242"/>
      <c r="I322" s="242"/>
      <c r="J322" s="242"/>
      <c r="K322" s="242"/>
      <c r="L322" s="242"/>
      <c r="M322" s="242"/>
      <c r="N322" s="242"/>
      <c r="O322" s="242"/>
      <c r="P322" s="242"/>
      <c r="Q322" s="242"/>
      <c r="R322" s="242"/>
      <c r="S322" s="242"/>
      <c r="T322" s="242"/>
      <c r="U322" s="242"/>
      <c r="V322" s="242"/>
      <c r="W322" s="242"/>
      <c r="X322" s="242"/>
      <c r="Y322" s="242"/>
      <c r="Z322" s="242"/>
      <c r="AA322" s="242"/>
      <c r="AB322" s="242"/>
      <c r="AC322" s="242"/>
      <c r="AD322" s="242"/>
      <c r="AE322" s="242"/>
      <c r="AF322" s="242"/>
      <c r="AG322" s="242"/>
      <c r="AH322" s="242"/>
      <c r="AI322" s="242"/>
      <c r="AJ322" s="242"/>
      <c r="AK322" s="242"/>
    </row>
    <row r="323" spans="1:37" ht="15.75" x14ac:dyDescent="0.25">
      <c r="A323" s="152"/>
      <c r="B323" s="213" t="s">
        <v>981</v>
      </c>
      <c r="C323" s="213"/>
      <c r="E323" s="18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c r="AF323" s="153"/>
      <c r="AG323" s="153"/>
      <c r="AH323" s="153"/>
      <c r="AI323" s="153"/>
      <c r="AJ323" s="153"/>
      <c r="AK323" s="153"/>
    </row>
    <row r="324" spans="1:37" ht="15.75" x14ac:dyDescent="0.25">
      <c r="A324" s="152"/>
      <c r="B324" s="213" t="s">
        <v>906</v>
      </c>
      <c r="C324" s="213"/>
      <c r="E324" s="18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c r="AF324" s="153"/>
      <c r="AG324" s="153"/>
      <c r="AH324" s="153"/>
      <c r="AI324" s="153"/>
      <c r="AJ324" s="153"/>
      <c r="AK324" s="153"/>
    </row>
    <row r="325" spans="1:37" ht="15.75" x14ac:dyDescent="0.25">
      <c r="A325" s="161" t="s">
        <v>907</v>
      </c>
      <c r="B325" s="159" t="s">
        <v>908</v>
      </c>
      <c r="C325" s="159"/>
      <c r="E325" s="18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c r="AF325" s="153"/>
      <c r="AG325" s="153"/>
      <c r="AH325" s="153"/>
      <c r="AI325" s="153"/>
      <c r="AJ325" s="153"/>
      <c r="AK325" s="153"/>
    </row>
    <row r="326" spans="1:37" ht="15.75" x14ac:dyDescent="0.25">
      <c r="B326" s="131"/>
      <c r="C326" s="213"/>
      <c r="E326" s="18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c r="AF326" s="153"/>
      <c r="AG326" s="153"/>
      <c r="AH326" s="153"/>
      <c r="AI326" s="153"/>
      <c r="AJ326" s="153"/>
      <c r="AK326" s="153"/>
    </row>
    <row r="327" spans="1:37" ht="15.75" x14ac:dyDescent="0.25">
      <c r="A327" s="163" t="s">
        <v>909</v>
      </c>
      <c r="B327" s="157" t="s">
        <v>910</v>
      </c>
      <c r="C327" s="213"/>
      <c r="E327" s="183"/>
      <c r="F327" s="15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c r="AC327" s="153"/>
      <c r="AD327" s="153"/>
      <c r="AE327" s="153"/>
      <c r="AF327" s="153"/>
      <c r="AG327" s="153"/>
      <c r="AH327" s="153"/>
      <c r="AI327" s="153"/>
      <c r="AJ327" s="153"/>
      <c r="AK327" s="153"/>
    </row>
    <row r="328" spans="1:37" ht="15.75" x14ac:dyDescent="0.25">
      <c r="A328" s="164"/>
      <c r="B328" s="159" t="s">
        <v>911</v>
      </c>
      <c r="C328" s="213"/>
      <c r="E328" s="239"/>
      <c r="F328" s="214"/>
      <c r="G328" s="214"/>
      <c r="H328" s="214"/>
      <c r="I328" s="214"/>
      <c r="J328" s="214"/>
      <c r="K328" s="214"/>
      <c r="L328" s="214"/>
      <c r="M328" s="214"/>
      <c r="N328" s="214"/>
      <c r="O328" s="214"/>
      <c r="P328" s="214"/>
      <c r="Q328" s="214"/>
      <c r="R328" s="214"/>
      <c r="S328" s="214"/>
      <c r="T328" s="214"/>
      <c r="U328" s="214"/>
      <c r="V328" s="214"/>
      <c r="W328" s="214"/>
      <c r="X328" s="214"/>
      <c r="Y328" s="214"/>
      <c r="Z328" s="214"/>
      <c r="AA328" s="214"/>
      <c r="AB328" s="214"/>
      <c r="AC328" s="214"/>
      <c r="AD328" s="214"/>
      <c r="AE328" s="214"/>
      <c r="AF328" s="214"/>
      <c r="AG328" s="214"/>
      <c r="AH328" s="214"/>
      <c r="AI328" s="214"/>
      <c r="AJ328" s="214"/>
      <c r="AK328" s="214"/>
    </row>
    <row r="329" spans="1:37" ht="15.75" x14ac:dyDescent="0.25">
      <c r="A329" s="164"/>
      <c r="B329" s="157" t="s">
        <v>912</v>
      </c>
      <c r="C329" s="157"/>
      <c r="D329" s="157"/>
      <c r="E329" s="183"/>
      <c r="F329" s="153"/>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c r="AC329" s="153"/>
      <c r="AD329" s="153"/>
      <c r="AE329" s="153"/>
      <c r="AF329" s="153"/>
      <c r="AG329" s="153"/>
      <c r="AH329" s="153"/>
      <c r="AI329" s="153"/>
      <c r="AJ329" s="153"/>
      <c r="AK329" s="165"/>
    </row>
    <row r="330" spans="1:37" ht="15.75" x14ac:dyDescent="0.25">
      <c r="A330" s="164"/>
      <c r="B330" s="157" t="s">
        <v>913</v>
      </c>
      <c r="C330" s="157"/>
      <c r="D330" s="157"/>
      <c r="E330" s="183"/>
      <c r="F330" s="153"/>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c r="AC330" s="153"/>
      <c r="AD330" s="153"/>
      <c r="AE330" s="153"/>
      <c r="AF330" s="153"/>
      <c r="AG330" s="153"/>
      <c r="AH330" s="153"/>
      <c r="AI330" s="153"/>
      <c r="AJ330" s="153"/>
      <c r="AK330" s="165"/>
    </row>
    <row r="331" spans="1:37" ht="15.75" x14ac:dyDescent="0.25">
      <c r="D331" s="130"/>
      <c r="E331" s="184"/>
      <c r="L331" s="153"/>
      <c r="M331" s="153"/>
      <c r="N331" s="153"/>
      <c r="O331" s="153"/>
      <c r="P331" s="153"/>
      <c r="Q331" s="153"/>
      <c r="R331" s="153"/>
      <c r="S331" s="153"/>
      <c r="T331" s="153"/>
      <c r="U331" s="153"/>
      <c r="V331" s="153"/>
      <c r="W331" s="153"/>
      <c r="X331" s="153"/>
      <c r="Y331" s="153"/>
      <c r="Z331" s="153"/>
      <c r="AA331" s="153"/>
      <c r="AB331" s="153"/>
      <c r="AC331" s="153"/>
      <c r="AD331" s="153"/>
      <c r="AF331" s="153"/>
      <c r="AG331" s="153"/>
      <c r="AH331" s="153"/>
      <c r="AI331" s="153"/>
      <c r="AJ331" s="153"/>
      <c r="AK331" s="153"/>
    </row>
    <row r="332" spans="1:37" ht="15.75" x14ac:dyDescent="0.25">
      <c r="E332" s="184"/>
    </row>
  </sheetData>
  <mergeCells count="19">
    <mergeCell ref="AF4:AI4"/>
    <mergeCell ref="AK4:AK6"/>
    <mergeCell ref="G5:G6"/>
    <mergeCell ref="L5:L6"/>
    <mergeCell ref="AF5:AF6"/>
    <mergeCell ref="AB4:AB6"/>
    <mergeCell ref="AC4:AC6"/>
    <mergeCell ref="AD4:AD6"/>
    <mergeCell ref="B320:L320"/>
    <mergeCell ref="V4:Z4"/>
    <mergeCell ref="V5:V6"/>
    <mergeCell ref="S4:S6"/>
    <mergeCell ref="T4:T6"/>
    <mergeCell ref="R4:R6"/>
    <mergeCell ref="A1:J1"/>
    <mergeCell ref="E4:E6"/>
    <mergeCell ref="G4:J4"/>
    <mergeCell ref="L4:O4"/>
    <mergeCell ref="Q4:Q6"/>
  </mergeCells>
  <conditionalFormatting sqref="A21:AK316">
    <cfRule type="expression" dxfId="49" priority="1">
      <formula>$E21=".."</formula>
    </cfRule>
  </conditionalFormatting>
  <pageMargins left="0.70000000000000007" right="0.70000000000000007" top="0.75" bottom="0.75" header="0.30000000000000004" footer="0.30000000000000004"/>
  <pageSetup paperSize="9" fitToWidth="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X335"/>
  <sheetViews>
    <sheetView topLeftCell="A326" workbookViewId="0">
      <selection activeCell="A325" sqref="A325"/>
    </sheetView>
  </sheetViews>
  <sheetFormatPr defaultColWidth="11.5546875" defaultRowHeight="15" x14ac:dyDescent="0.2"/>
  <cols>
    <col min="1" max="1" width="13" customWidth="1"/>
    <col min="2" max="2" width="26.109375" customWidth="1"/>
    <col min="3" max="3" width="21.5546875" hidden="1" customWidth="1"/>
    <col min="4" max="4" width="8.88671875" hidden="1" customWidth="1"/>
    <col min="5" max="5" width="12.6640625" customWidth="1"/>
    <col min="6" max="6" width="2.6640625" customWidth="1"/>
    <col min="7" max="10" width="12.6640625" customWidth="1"/>
    <col min="11" max="11" width="2.6640625" customWidth="1"/>
    <col min="12" max="15" width="12.6640625" customWidth="1"/>
    <col min="16" max="16" width="2.6640625" customWidth="1"/>
    <col min="17" max="19" width="12.6640625" customWidth="1"/>
    <col min="20" max="20" width="13.21875" customWidth="1"/>
    <col min="21" max="21" width="2.6640625" customWidth="1"/>
    <col min="22" max="26" width="12.6640625" customWidth="1"/>
    <col min="27" max="27" width="2.6640625" customWidth="1"/>
    <col min="28" max="29" width="12.6640625" customWidth="1"/>
    <col min="30" max="30" width="13.21875" customWidth="1"/>
    <col min="31" max="31" width="2.6640625" customWidth="1"/>
    <col min="32" max="35" width="12.6640625" customWidth="1"/>
    <col min="36" max="36" width="2.6640625" customWidth="1"/>
    <col min="37" max="37" width="12.6640625" customWidth="1"/>
    <col min="38" max="38" width="8.33203125" customWidth="1"/>
    <col min="39" max="40" width="7.88671875" customWidth="1"/>
    <col min="41" max="41" width="8.88671875" customWidth="1"/>
  </cols>
  <sheetData>
    <row r="1" spans="1:50" ht="52.5" customHeight="1" x14ac:dyDescent="0.3">
      <c r="A1" s="826" t="s">
        <v>1006</v>
      </c>
      <c r="B1" s="826"/>
      <c r="C1" s="826"/>
      <c r="D1" s="826"/>
      <c r="E1" s="826"/>
      <c r="F1" s="826"/>
      <c r="G1" s="826"/>
      <c r="H1" s="826"/>
      <c r="I1" s="826"/>
      <c r="J1" s="826"/>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36"/>
      <c r="AM1" s="236"/>
      <c r="AN1" s="236"/>
      <c r="AO1" s="236"/>
      <c r="AP1" s="236"/>
      <c r="AQ1" s="236"/>
      <c r="AR1" s="236"/>
      <c r="AS1" s="236"/>
      <c r="AT1" s="236"/>
      <c r="AU1" s="236"/>
      <c r="AV1" s="236"/>
      <c r="AW1" s="236"/>
      <c r="AX1" s="236"/>
    </row>
    <row r="2" spans="1:50" ht="20.25" hidden="1" x14ac:dyDescent="0.3">
      <c r="A2" s="244"/>
      <c r="B2" s="244"/>
      <c r="C2" s="244"/>
      <c r="D2" s="244"/>
      <c r="E2" s="244"/>
      <c r="F2" s="244"/>
      <c r="G2" s="237" t="s">
        <v>181</v>
      </c>
      <c r="J2" s="237"/>
      <c r="L2" s="237" t="s">
        <v>184</v>
      </c>
      <c r="M2" s="206"/>
      <c r="N2" s="206"/>
      <c r="O2" s="206"/>
      <c r="P2" s="206"/>
      <c r="Q2" s="237" t="s">
        <v>188</v>
      </c>
      <c r="R2" s="237" t="s">
        <v>182</v>
      </c>
      <c r="S2" s="237" t="s">
        <v>185</v>
      </c>
      <c r="T2" s="237" t="s">
        <v>189</v>
      </c>
      <c r="U2" s="206"/>
      <c r="V2" s="237" t="s">
        <v>183</v>
      </c>
      <c r="W2" s="244"/>
      <c r="X2" s="244"/>
      <c r="Y2" s="244"/>
      <c r="Z2" s="244"/>
      <c r="AA2" s="206"/>
      <c r="AB2" s="237" t="s">
        <v>187</v>
      </c>
      <c r="AC2" s="237" t="s">
        <v>191</v>
      </c>
      <c r="AD2" s="237" t="s">
        <v>190</v>
      </c>
      <c r="AE2" s="244"/>
      <c r="AF2" s="237" t="s">
        <v>186</v>
      </c>
      <c r="AG2" s="244"/>
      <c r="AH2" s="244"/>
      <c r="AI2" s="244"/>
      <c r="AJ2" s="244"/>
      <c r="AK2" s="237" t="s">
        <v>192</v>
      </c>
      <c r="AL2" s="245"/>
      <c r="AM2" s="245"/>
      <c r="AN2" s="245"/>
      <c r="AO2" s="245"/>
      <c r="AP2" s="245"/>
      <c r="AQ2" s="245"/>
      <c r="AR2" s="245"/>
      <c r="AS2" s="245"/>
      <c r="AT2" s="245"/>
      <c r="AU2" s="245"/>
      <c r="AV2" s="245"/>
      <c r="AW2" s="245"/>
      <c r="AX2" s="245"/>
    </row>
    <row r="3" spans="1:50" ht="20.25" x14ac:dyDescent="0.3">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26" t="s">
        <v>274</v>
      </c>
      <c r="AL3" s="245"/>
      <c r="AM3" s="245"/>
      <c r="AN3" s="245"/>
      <c r="AO3" s="245"/>
      <c r="AP3" s="245"/>
      <c r="AQ3" s="245"/>
      <c r="AR3" s="245"/>
      <c r="AS3" s="245"/>
      <c r="AT3" s="245"/>
      <c r="AU3" s="245"/>
      <c r="AV3" s="245"/>
      <c r="AW3" s="245"/>
      <c r="AX3" s="245"/>
    </row>
    <row r="4" spans="1:50" ht="15.75" x14ac:dyDescent="0.25">
      <c r="A4" s="183"/>
      <c r="B4" s="183"/>
      <c r="C4" s="183"/>
      <c r="D4" s="183"/>
      <c r="E4" s="823" t="s">
        <v>1007</v>
      </c>
      <c r="F4" s="183"/>
      <c r="G4" s="830" t="s">
        <v>181</v>
      </c>
      <c r="H4" s="830"/>
      <c r="I4" s="830"/>
      <c r="J4" s="830"/>
      <c r="K4" s="182"/>
      <c r="L4" s="830" t="s">
        <v>184</v>
      </c>
      <c r="M4" s="830"/>
      <c r="N4" s="830"/>
      <c r="O4" s="830"/>
      <c r="P4" s="182"/>
      <c r="Q4" s="808" t="s">
        <v>188</v>
      </c>
      <c r="R4" s="808" t="s">
        <v>182</v>
      </c>
      <c r="S4" s="808" t="s">
        <v>185</v>
      </c>
      <c r="T4" s="808" t="s">
        <v>189</v>
      </c>
      <c r="U4" s="182"/>
      <c r="V4" s="830" t="s">
        <v>985</v>
      </c>
      <c r="W4" s="830"/>
      <c r="X4" s="830"/>
      <c r="Y4" s="830"/>
      <c r="Z4" s="830"/>
      <c r="AA4" s="182"/>
      <c r="AB4" s="808" t="s">
        <v>187</v>
      </c>
      <c r="AC4" s="808" t="s">
        <v>191</v>
      </c>
      <c r="AD4" s="808" t="s">
        <v>190</v>
      </c>
      <c r="AE4" s="182"/>
      <c r="AF4" s="830" t="s">
        <v>986</v>
      </c>
      <c r="AG4" s="830"/>
      <c r="AH4" s="830"/>
      <c r="AI4" s="830"/>
      <c r="AJ4" s="182"/>
      <c r="AK4" s="808" t="s">
        <v>987</v>
      </c>
      <c r="AL4" s="240"/>
      <c r="AM4" s="240"/>
      <c r="AN4" s="240"/>
      <c r="AO4" s="240"/>
      <c r="AP4" s="240"/>
      <c r="AQ4" s="240"/>
      <c r="AR4" s="240"/>
      <c r="AS4" s="240"/>
      <c r="AT4" s="240"/>
      <c r="AU4" s="240"/>
      <c r="AV4" s="240"/>
      <c r="AW4" s="240"/>
      <c r="AX4" s="240"/>
    </row>
    <row r="5" spans="1:50" ht="15.75" x14ac:dyDescent="0.25">
      <c r="A5" s="183"/>
      <c r="B5" s="183"/>
      <c r="C5" s="183"/>
      <c r="D5" s="183"/>
      <c r="E5" s="823"/>
      <c r="F5" s="183"/>
      <c r="G5" s="814" t="s">
        <v>988</v>
      </c>
      <c r="H5" s="238" t="s">
        <v>283</v>
      </c>
      <c r="I5" s="182"/>
      <c r="J5" s="182"/>
      <c r="K5" s="182"/>
      <c r="L5" s="814" t="s">
        <v>989</v>
      </c>
      <c r="M5" s="238" t="s">
        <v>283</v>
      </c>
      <c r="N5" s="182"/>
      <c r="O5" s="182"/>
      <c r="P5" s="182"/>
      <c r="Q5" s="808"/>
      <c r="R5" s="808"/>
      <c r="S5" s="808"/>
      <c r="T5" s="808"/>
      <c r="U5" s="182"/>
      <c r="V5" s="814" t="s">
        <v>990</v>
      </c>
      <c r="W5" s="238" t="s">
        <v>283</v>
      </c>
      <c r="X5" s="182"/>
      <c r="Y5" s="182"/>
      <c r="Z5" s="182"/>
      <c r="AA5" s="182"/>
      <c r="AB5" s="808"/>
      <c r="AC5" s="808"/>
      <c r="AD5" s="808"/>
      <c r="AE5" s="182"/>
      <c r="AF5" s="814" t="s">
        <v>991</v>
      </c>
      <c r="AG5" s="238" t="s">
        <v>283</v>
      </c>
      <c r="AH5" s="182"/>
      <c r="AI5" s="182"/>
      <c r="AJ5" s="182"/>
      <c r="AK5" s="808"/>
      <c r="AL5" s="240"/>
      <c r="AM5" s="240"/>
      <c r="AN5" s="240"/>
      <c r="AO5" s="240"/>
      <c r="AP5" s="240"/>
      <c r="AQ5" s="240"/>
      <c r="AR5" s="240"/>
      <c r="AS5" s="240"/>
      <c r="AT5" s="240"/>
      <c r="AU5" s="240"/>
      <c r="AV5" s="240"/>
      <c r="AW5" s="240"/>
      <c r="AX5" s="240"/>
    </row>
    <row r="6" spans="1:50" ht="57" x14ac:dyDescent="0.25">
      <c r="A6" s="183"/>
      <c r="B6" s="183"/>
      <c r="C6" s="183"/>
      <c r="D6" s="183"/>
      <c r="E6" s="823"/>
      <c r="F6" s="179"/>
      <c r="G6" s="814"/>
      <c r="H6" s="134" t="s">
        <v>992</v>
      </c>
      <c r="I6" s="134" t="s">
        <v>993</v>
      </c>
      <c r="J6" s="134" t="s">
        <v>994</v>
      </c>
      <c r="K6" s="134"/>
      <c r="L6" s="814"/>
      <c r="M6" s="134" t="s">
        <v>995</v>
      </c>
      <c r="N6" s="134" t="s">
        <v>996</v>
      </c>
      <c r="O6" s="134" t="s">
        <v>997</v>
      </c>
      <c r="P6" s="133"/>
      <c r="Q6" s="808"/>
      <c r="R6" s="808"/>
      <c r="S6" s="808"/>
      <c r="T6" s="808"/>
      <c r="U6" s="133"/>
      <c r="V6" s="814"/>
      <c r="W6" s="134" t="s">
        <v>998</v>
      </c>
      <c r="X6" s="134" t="s">
        <v>999</v>
      </c>
      <c r="Y6" s="134" t="s">
        <v>1000</v>
      </c>
      <c r="Z6" s="134" t="s">
        <v>1001</v>
      </c>
      <c r="AA6" s="133"/>
      <c r="AB6" s="808"/>
      <c r="AC6" s="808"/>
      <c r="AD6" s="808"/>
      <c r="AE6" s="133"/>
      <c r="AF6" s="814"/>
      <c r="AG6" s="134" t="s">
        <v>942</v>
      </c>
      <c r="AH6" s="134" t="s">
        <v>1002</v>
      </c>
      <c r="AI6" s="134" t="s">
        <v>1003</v>
      </c>
      <c r="AJ6" s="133"/>
      <c r="AK6" s="808"/>
      <c r="AL6" s="241"/>
      <c r="AM6" s="241"/>
      <c r="AN6" s="241"/>
    </row>
    <row r="7" spans="1:50" x14ac:dyDescent="0.2">
      <c r="A7" s="180" t="s">
        <v>286</v>
      </c>
      <c r="B7" s="180" t="s">
        <v>121</v>
      </c>
      <c r="E7" s="139">
        <v>43600</v>
      </c>
      <c r="F7" s="139"/>
      <c r="G7" s="139">
        <v>6160</v>
      </c>
      <c r="H7" s="139">
        <v>4690</v>
      </c>
      <c r="I7" s="139">
        <v>1070</v>
      </c>
      <c r="J7" s="139">
        <v>400</v>
      </c>
      <c r="K7" s="139"/>
      <c r="L7" s="139">
        <v>3780</v>
      </c>
      <c r="M7" s="139">
        <v>980</v>
      </c>
      <c r="N7" s="139">
        <v>850</v>
      </c>
      <c r="O7" s="139">
        <v>1950</v>
      </c>
      <c r="P7" s="139"/>
      <c r="Q7" s="139">
        <v>490</v>
      </c>
      <c r="R7" s="139">
        <v>9920</v>
      </c>
      <c r="S7" s="139">
        <v>4620</v>
      </c>
      <c r="T7" s="139">
        <v>1280</v>
      </c>
      <c r="U7" s="139"/>
      <c r="V7" s="139">
        <v>5100</v>
      </c>
      <c r="W7" s="139">
        <v>1370</v>
      </c>
      <c r="X7" s="139">
        <v>520</v>
      </c>
      <c r="Y7" s="139">
        <v>3200</v>
      </c>
      <c r="Z7" s="139">
        <v>10</v>
      </c>
      <c r="AA7" s="139"/>
      <c r="AB7" s="139">
        <v>4330</v>
      </c>
      <c r="AC7" s="139">
        <v>900</v>
      </c>
      <c r="AD7" s="139">
        <v>2720</v>
      </c>
      <c r="AE7" s="139"/>
      <c r="AF7" s="139">
        <v>3300</v>
      </c>
      <c r="AG7" s="139">
        <v>2000</v>
      </c>
      <c r="AH7" s="139">
        <v>730</v>
      </c>
      <c r="AI7" s="139">
        <v>580</v>
      </c>
      <c r="AJ7" s="139"/>
      <c r="AK7" s="139">
        <v>990</v>
      </c>
      <c r="AL7" s="219"/>
      <c r="AM7" s="219"/>
      <c r="AN7" s="219"/>
    </row>
    <row r="8" spans="1:50" x14ac:dyDescent="0.2">
      <c r="A8" s="180" t="s">
        <v>287</v>
      </c>
      <c r="B8" s="180" t="s">
        <v>288</v>
      </c>
      <c r="E8" s="139">
        <v>9910</v>
      </c>
      <c r="F8" s="139"/>
      <c r="G8" s="139">
        <v>2310</v>
      </c>
      <c r="H8" s="139">
        <v>1740</v>
      </c>
      <c r="I8" s="139">
        <v>440</v>
      </c>
      <c r="J8" s="139">
        <v>120</v>
      </c>
      <c r="K8" s="139"/>
      <c r="L8" s="139">
        <v>750</v>
      </c>
      <c r="M8" s="139">
        <v>210</v>
      </c>
      <c r="N8" s="139">
        <v>120</v>
      </c>
      <c r="O8" s="139">
        <v>420</v>
      </c>
      <c r="P8" s="139"/>
      <c r="Q8" s="139">
        <v>60</v>
      </c>
      <c r="R8" s="139">
        <v>2410</v>
      </c>
      <c r="S8" s="139">
        <v>980</v>
      </c>
      <c r="T8" s="139">
        <v>220</v>
      </c>
      <c r="U8" s="139"/>
      <c r="V8" s="139">
        <v>580</v>
      </c>
      <c r="W8" s="139">
        <v>160</v>
      </c>
      <c r="X8" s="139">
        <v>50</v>
      </c>
      <c r="Y8" s="139">
        <v>370</v>
      </c>
      <c r="Z8" s="139">
        <v>0</v>
      </c>
      <c r="AA8" s="139"/>
      <c r="AB8" s="139">
        <v>670</v>
      </c>
      <c r="AC8" s="139">
        <v>230</v>
      </c>
      <c r="AD8" s="139">
        <v>960</v>
      </c>
      <c r="AE8" s="139"/>
      <c r="AF8" s="139">
        <v>610</v>
      </c>
      <c r="AG8" s="139">
        <v>290</v>
      </c>
      <c r="AH8" s="139">
        <v>170</v>
      </c>
      <c r="AI8" s="139">
        <v>150</v>
      </c>
      <c r="AJ8" s="139"/>
      <c r="AK8" s="139">
        <v>140</v>
      </c>
      <c r="AL8" s="219"/>
      <c r="AM8" s="219"/>
      <c r="AN8" s="219"/>
    </row>
    <row r="9" spans="1:50" x14ac:dyDescent="0.2">
      <c r="A9" s="180" t="s">
        <v>289</v>
      </c>
      <c r="B9" s="180" t="s">
        <v>290</v>
      </c>
      <c r="E9" s="139">
        <v>33690</v>
      </c>
      <c r="F9" s="139"/>
      <c r="G9" s="139">
        <v>3850</v>
      </c>
      <c r="H9" s="139">
        <v>2950</v>
      </c>
      <c r="I9" s="139">
        <v>630</v>
      </c>
      <c r="J9" s="139">
        <v>270</v>
      </c>
      <c r="K9" s="139"/>
      <c r="L9" s="139">
        <v>3040</v>
      </c>
      <c r="M9" s="139">
        <v>780</v>
      </c>
      <c r="N9" s="139">
        <v>730</v>
      </c>
      <c r="O9" s="139">
        <v>1530</v>
      </c>
      <c r="P9" s="139"/>
      <c r="Q9" s="139">
        <v>430</v>
      </c>
      <c r="R9" s="139">
        <v>7510</v>
      </c>
      <c r="S9" s="139">
        <v>3640</v>
      </c>
      <c r="T9" s="139">
        <v>1060</v>
      </c>
      <c r="U9" s="139"/>
      <c r="V9" s="139">
        <v>4520</v>
      </c>
      <c r="W9" s="139">
        <v>1210</v>
      </c>
      <c r="X9" s="139">
        <v>470</v>
      </c>
      <c r="Y9" s="139">
        <v>2830</v>
      </c>
      <c r="Z9" s="139">
        <v>0</v>
      </c>
      <c r="AA9" s="139"/>
      <c r="AB9" s="139">
        <v>3660</v>
      </c>
      <c r="AC9" s="139">
        <v>670</v>
      </c>
      <c r="AD9" s="139">
        <v>1760</v>
      </c>
      <c r="AE9" s="139"/>
      <c r="AF9" s="139">
        <v>2690</v>
      </c>
      <c r="AG9" s="139">
        <v>1700</v>
      </c>
      <c r="AH9" s="139">
        <v>560</v>
      </c>
      <c r="AI9" s="139">
        <v>430</v>
      </c>
      <c r="AJ9" s="139"/>
      <c r="AK9" s="139">
        <v>860</v>
      </c>
      <c r="AL9" s="219"/>
      <c r="AM9" s="219"/>
      <c r="AN9" s="219"/>
    </row>
    <row r="10" spans="1:50" x14ac:dyDescent="0.2">
      <c r="A10" s="180"/>
      <c r="B10" s="180"/>
      <c r="C10" s="130"/>
      <c r="D10" s="130"/>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219"/>
      <c r="AM10" s="219"/>
      <c r="AN10" s="219"/>
    </row>
    <row r="11" spans="1:50" x14ac:dyDescent="0.2">
      <c r="A11" s="181" t="s">
        <v>291</v>
      </c>
      <c r="B11" s="181" t="s">
        <v>292</v>
      </c>
      <c r="E11" s="139">
        <v>2660</v>
      </c>
      <c r="F11" s="143"/>
      <c r="G11" s="143">
        <v>250</v>
      </c>
      <c r="H11" s="143">
        <v>230</v>
      </c>
      <c r="I11" s="143">
        <v>10</v>
      </c>
      <c r="J11" s="143">
        <v>10</v>
      </c>
      <c r="K11" s="143"/>
      <c r="L11" s="143">
        <v>260</v>
      </c>
      <c r="M11" s="143">
        <v>60</v>
      </c>
      <c r="N11" s="143">
        <v>70</v>
      </c>
      <c r="O11" s="143">
        <v>130</v>
      </c>
      <c r="P11" s="143"/>
      <c r="Q11" s="143">
        <v>40</v>
      </c>
      <c r="R11" s="143">
        <v>630</v>
      </c>
      <c r="S11" s="143">
        <v>320</v>
      </c>
      <c r="T11" s="143">
        <v>40</v>
      </c>
      <c r="U11" s="143"/>
      <c r="V11" s="143">
        <v>380</v>
      </c>
      <c r="W11" s="143">
        <v>90</v>
      </c>
      <c r="X11" s="143">
        <v>40</v>
      </c>
      <c r="Y11" s="143">
        <v>260</v>
      </c>
      <c r="Z11" s="143">
        <v>0</v>
      </c>
      <c r="AA11" s="143"/>
      <c r="AB11" s="143">
        <v>320</v>
      </c>
      <c r="AC11" s="143">
        <v>30</v>
      </c>
      <c r="AD11" s="143">
        <v>120</v>
      </c>
      <c r="AE11" s="143"/>
      <c r="AF11" s="143">
        <v>220</v>
      </c>
      <c r="AG11" s="143">
        <v>160</v>
      </c>
      <c r="AH11" s="143">
        <v>30</v>
      </c>
      <c r="AI11" s="143">
        <v>30</v>
      </c>
      <c r="AJ11" s="143"/>
      <c r="AK11" s="143">
        <v>60</v>
      </c>
      <c r="AL11" s="219"/>
      <c r="AM11" s="219"/>
      <c r="AN11" s="219"/>
    </row>
    <row r="12" spans="1:50" x14ac:dyDescent="0.2">
      <c r="A12" s="181" t="s">
        <v>293</v>
      </c>
      <c r="B12" s="181" t="s">
        <v>294</v>
      </c>
      <c r="E12" s="139">
        <v>6420</v>
      </c>
      <c r="F12" s="143"/>
      <c r="G12" s="143">
        <v>610</v>
      </c>
      <c r="H12" s="143">
        <v>460</v>
      </c>
      <c r="I12" s="143">
        <v>100</v>
      </c>
      <c r="J12" s="143">
        <v>40</v>
      </c>
      <c r="K12" s="143"/>
      <c r="L12" s="143">
        <v>410</v>
      </c>
      <c r="M12" s="143">
        <v>80</v>
      </c>
      <c r="N12" s="143">
        <v>110</v>
      </c>
      <c r="O12" s="143">
        <v>210</v>
      </c>
      <c r="P12" s="143"/>
      <c r="Q12" s="143">
        <v>60</v>
      </c>
      <c r="R12" s="143">
        <v>1250</v>
      </c>
      <c r="S12" s="143">
        <v>680</v>
      </c>
      <c r="T12" s="143">
        <v>210</v>
      </c>
      <c r="U12" s="143"/>
      <c r="V12" s="143">
        <v>1050</v>
      </c>
      <c r="W12" s="143">
        <v>280</v>
      </c>
      <c r="X12" s="143">
        <v>120</v>
      </c>
      <c r="Y12" s="143">
        <v>650</v>
      </c>
      <c r="Z12" s="143">
        <v>0</v>
      </c>
      <c r="AA12" s="143"/>
      <c r="AB12" s="143">
        <v>700</v>
      </c>
      <c r="AC12" s="143">
        <v>100</v>
      </c>
      <c r="AD12" s="143">
        <v>580</v>
      </c>
      <c r="AE12" s="143"/>
      <c r="AF12" s="143">
        <v>680</v>
      </c>
      <c r="AG12" s="143">
        <v>480</v>
      </c>
      <c r="AH12" s="143">
        <v>120</v>
      </c>
      <c r="AI12" s="143">
        <v>80</v>
      </c>
      <c r="AJ12" s="143"/>
      <c r="AK12" s="143">
        <v>110</v>
      </c>
      <c r="AL12" s="219"/>
      <c r="AM12" s="219"/>
      <c r="AN12" s="219"/>
    </row>
    <row r="13" spans="1:50" x14ac:dyDescent="0.2">
      <c r="A13" s="181" t="s">
        <v>295</v>
      </c>
      <c r="B13" s="181" t="s">
        <v>296</v>
      </c>
      <c r="E13" s="139">
        <v>3970</v>
      </c>
      <c r="F13" s="143"/>
      <c r="G13" s="143">
        <v>340</v>
      </c>
      <c r="H13" s="143">
        <v>270</v>
      </c>
      <c r="I13" s="143">
        <v>50</v>
      </c>
      <c r="J13" s="143">
        <v>20</v>
      </c>
      <c r="K13" s="143"/>
      <c r="L13" s="143">
        <v>340</v>
      </c>
      <c r="M13" s="143">
        <v>100</v>
      </c>
      <c r="N13" s="143">
        <v>50</v>
      </c>
      <c r="O13" s="143">
        <v>190</v>
      </c>
      <c r="P13" s="143"/>
      <c r="Q13" s="143">
        <v>40</v>
      </c>
      <c r="R13" s="143">
        <v>830</v>
      </c>
      <c r="S13" s="143">
        <v>430</v>
      </c>
      <c r="T13" s="143">
        <v>200</v>
      </c>
      <c r="U13" s="143"/>
      <c r="V13" s="143">
        <v>580</v>
      </c>
      <c r="W13" s="143">
        <v>130</v>
      </c>
      <c r="X13" s="143">
        <v>50</v>
      </c>
      <c r="Y13" s="143">
        <v>410</v>
      </c>
      <c r="Z13" s="143">
        <v>0</v>
      </c>
      <c r="AA13" s="143"/>
      <c r="AB13" s="143">
        <v>460</v>
      </c>
      <c r="AC13" s="143">
        <v>60</v>
      </c>
      <c r="AD13" s="143">
        <v>270</v>
      </c>
      <c r="AE13" s="143"/>
      <c r="AF13" s="143">
        <v>350</v>
      </c>
      <c r="AG13" s="143">
        <v>240</v>
      </c>
      <c r="AH13" s="143">
        <v>60</v>
      </c>
      <c r="AI13" s="143">
        <v>50</v>
      </c>
      <c r="AJ13" s="143"/>
      <c r="AK13" s="143">
        <v>70</v>
      </c>
      <c r="AL13" s="219"/>
      <c r="AM13" s="219"/>
      <c r="AN13" s="219"/>
    </row>
    <row r="14" spans="1:50" x14ac:dyDescent="0.2">
      <c r="A14" s="181" t="s">
        <v>297</v>
      </c>
      <c r="B14" s="181" t="s">
        <v>298</v>
      </c>
      <c r="C14" s="130"/>
      <c r="D14" s="130"/>
      <c r="E14" s="139">
        <v>3500</v>
      </c>
      <c r="F14" s="143"/>
      <c r="G14" s="143">
        <v>420</v>
      </c>
      <c r="H14" s="143">
        <v>330</v>
      </c>
      <c r="I14" s="143">
        <v>50</v>
      </c>
      <c r="J14" s="143">
        <v>30</v>
      </c>
      <c r="K14" s="143"/>
      <c r="L14" s="143">
        <v>380</v>
      </c>
      <c r="M14" s="143">
        <v>120</v>
      </c>
      <c r="N14" s="143">
        <v>70</v>
      </c>
      <c r="O14" s="143">
        <v>180</v>
      </c>
      <c r="P14" s="143"/>
      <c r="Q14" s="143">
        <v>60</v>
      </c>
      <c r="R14" s="143">
        <v>880</v>
      </c>
      <c r="S14" s="143">
        <v>380</v>
      </c>
      <c r="T14" s="143">
        <v>50</v>
      </c>
      <c r="U14" s="143"/>
      <c r="V14" s="143">
        <v>410</v>
      </c>
      <c r="W14" s="143">
        <v>100</v>
      </c>
      <c r="X14" s="143">
        <v>40</v>
      </c>
      <c r="Y14" s="143">
        <v>270</v>
      </c>
      <c r="Z14" s="143">
        <v>0</v>
      </c>
      <c r="AA14" s="143"/>
      <c r="AB14" s="143">
        <v>360</v>
      </c>
      <c r="AC14" s="143">
        <v>80</v>
      </c>
      <c r="AD14" s="143">
        <v>170</v>
      </c>
      <c r="AE14" s="143"/>
      <c r="AF14" s="143">
        <v>240</v>
      </c>
      <c r="AG14" s="143">
        <v>160</v>
      </c>
      <c r="AH14" s="143">
        <v>40</v>
      </c>
      <c r="AI14" s="143">
        <v>50</v>
      </c>
      <c r="AJ14" s="143"/>
      <c r="AK14" s="143">
        <v>80</v>
      </c>
      <c r="AL14" s="219"/>
      <c r="AM14" s="219"/>
      <c r="AN14" s="219"/>
    </row>
    <row r="15" spans="1:50" x14ac:dyDescent="0.2">
      <c r="A15" s="181" t="s">
        <v>299</v>
      </c>
      <c r="B15" s="181" t="s">
        <v>300</v>
      </c>
      <c r="C15" s="175"/>
      <c r="D15" s="175"/>
      <c r="E15" s="139">
        <v>4590</v>
      </c>
      <c r="F15" s="143"/>
      <c r="G15" s="143">
        <v>700</v>
      </c>
      <c r="H15" s="143">
        <v>480</v>
      </c>
      <c r="I15" s="143">
        <v>180</v>
      </c>
      <c r="J15" s="143">
        <v>40</v>
      </c>
      <c r="K15" s="143"/>
      <c r="L15" s="143">
        <v>470</v>
      </c>
      <c r="M15" s="143">
        <v>130</v>
      </c>
      <c r="N15" s="143">
        <v>100</v>
      </c>
      <c r="O15" s="143">
        <v>240</v>
      </c>
      <c r="P15" s="143"/>
      <c r="Q15" s="143">
        <v>60</v>
      </c>
      <c r="R15" s="143">
        <v>1170</v>
      </c>
      <c r="S15" s="143">
        <v>500</v>
      </c>
      <c r="T15" s="143">
        <v>150</v>
      </c>
      <c r="U15" s="143"/>
      <c r="V15" s="143">
        <v>510</v>
      </c>
      <c r="W15" s="143">
        <v>140</v>
      </c>
      <c r="X15" s="143">
        <v>60</v>
      </c>
      <c r="Y15" s="143">
        <v>310</v>
      </c>
      <c r="Z15" s="143">
        <v>0</v>
      </c>
      <c r="AA15" s="143"/>
      <c r="AB15" s="143">
        <v>310</v>
      </c>
      <c r="AC15" s="143">
        <v>120</v>
      </c>
      <c r="AD15" s="143">
        <v>210</v>
      </c>
      <c r="AE15" s="143"/>
      <c r="AF15" s="143">
        <v>260</v>
      </c>
      <c r="AG15" s="143">
        <v>150</v>
      </c>
      <c r="AH15" s="143">
        <v>60</v>
      </c>
      <c r="AI15" s="143">
        <v>40</v>
      </c>
      <c r="AJ15" s="143"/>
      <c r="AK15" s="143">
        <v>130</v>
      </c>
      <c r="AL15" s="219"/>
      <c r="AM15" s="219"/>
      <c r="AN15" s="219"/>
    </row>
    <row r="16" spans="1:50" x14ac:dyDescent="0.2">
      <c r="A16" s="181" t="s">
        <v>301</v>
      </c>
      <c r="B16" s="181" t="s">
        <v>302</v>
      </c>
      <c r="C16" s="130"/>
      <c r="D16" s="130"/>
      <c r="E16" s="139">
        <v>4060</v>
      </c>
      <c r="F16" s="143"/>
      <c r="G16" s="143">
        <v>480</v>
      </c>
      <c r="H16" s="143">
        <v>390</v>
      </c>
      <c r="I16" s="143">
        <v>70</v>
      </c>
      <c r="J16" s="143">
        <v>30</v>
      </c>
      <c r="K16" s="143"/>
      <c r="L16" s="143">
        <v>420</v>
      </c>
      <c r="M16" s="143">
        <v>110</v>
      </c>
      <c r="N16" s="143">
        <v>130</v>
      </c>
      <c r="O16" s="143">
        <v>180</v>
      </c>
      <c r="P16" s="143"/>
      <c r="Q16" s="143">
        <v>60</v>
      </c>
      <c r="R16" s="143">
        <v>960</v>
      </c>
      <c r="S16" s="143">
        <v>400</v>
      </c>
      <c r="T16" s="143">
        <v>130</v>
      </c>
      <c r="U16" s="143"/>
      <c r="V16" s="143">
        <v>520</v>
      </c>
      <c r="W16" s="143">
        <v>160</v>
      </c>
      <c r="X16" s="143">
        <v>50</v>
      </c>
      <c r="Y16" s="143">
        <v>310</v>
      </c>
      <c r="Z16" s="143">
        <v>0</v>
      </c>
      <c r="AA16" s="143"/>
      <c r="AB16" s="143">
        <v>440</v>
      </c>
      <c r="AC16" s="143">
        <v>100</v>
      </c>
      <c r="AD16" s="143">
        <v>130</v>
      </c>
      <c r="AE16" s="143"/>
      <c r="AF16" s="143">
        <v>300</v>
      </c>
      <c r="AG16" s="143">
        <v>170</v>
      </c>
      <c r="AH16" s="143">
        <v>60</v>
      </c>
      <c r="AI16" s="143">
        <v>70</v>
      </c>
      <c r="AJ16" s="143"/>
      <c r="AK16" s="143">
        <v>130</v>
      </c>
      <c r="AL16" s="219"/>
      <c r="AM16" s="219"/>
      <c r="AN16" s="219"/>
    </row>
    <row r="17" spans="1:44" x14ac:dyDescent="0.2">
      <c r="A17" s="181" t="s">
        <v>287</v>
      </c>
      <c r="B17" s="181" t="s">
        <v>288</v>
      </c>
      <c r="C17" s="130"/>
      <c r="D17" s="130"/>
      <c r="E17" s="139">
        <v>9910</v>
      </c>
      <c r="F17" s="143"/>
      <c r="G17" s="143">
        <v>2310</v>
      </c>
      <c r="H17" s="143">
        <v>1740</v>
      </c>
      <c r="I17" s="143">
        <v>440</v>
      </c>
      <c r="J17" s="143">
        <v>120</v>
      </c>
      <c r="K17" s="143"/>
      <c r="L17" s="143">
        <v>750</v>
      </c>
      <c r="M17" s="143">
        <v>210</v>
      </c>
      <c r="N17" s="143">
        <v>120</v>
      </c>
      <c r="O17" s="143">
        <v>420</v>
      </c>
      <c r="P17" s="143"/>
      <c r="Q17" s="143">
        <v>60</v>
      </c>
      <c r="R17" s="143">
        <v>2410</v>
      </c>
      <c r="S17" s="143">
        <v>980</v>
      </c>
      <c r="T17" s="143">
        <v>220</v>
      </c>
      <c r="U17" s="143"/>
      <c r="V17" s="143">
        <v>580</v>
      </c>
      <c r="W17" s="143">
        <v>160</v>
      </c>
      <c r="X17" s="143">
        <v>50</v>
      </c>
      <c r="Y17" s="143">
        <v>370</v>
      </c>
      <c r="Z17" s="143">
        <v>0</v>
      </c>
      <c r="AA17" s="143"/>
      <c r="AB17" s="143">
        <v>670</v>
      </c>
      <c r="AC17" s="143">
        <v>230</v>
      </c>
      <c r="AD17" s="143">
        <v>960</v>
      </c>
      <c r="AE17" s="143"/>
      <c r="AF17" s="143">
        <v>610</v>
      </c>
      <c r="AG17" s="143">
        <v>290</v>
      </c>
      <c r="AH17" s="143">
        <v>170</v>
      </c>
      <c r="AI17" s="143">
        <v>150</v>
      </c>
      <c r="AJ17" s="143"/>
      <c r="AK17" s="143">
        <v>140</v>
      </c>
      <c r="AL17" s="219"/>
      <c r="AM17" s="219"/>
      <c r="AN17" s="219"/>
    </row>
    <row r="18" spans="1:44" x14ac:dyDescent="0.2">
      <c r="A18" s="181" t="s">
        <v>303</v>
      </c>
      <c r="B18" s="181" t="s">
        <v>304</v>
      </c>
      <c r="E18" s="139">
        <v>5050</v>
      </c>
      <c r="F18" s="143"/>
      <c r="G18" s="143">
        <v>650</v>
      </c>
      <c r="H18" s="143">
        <v>470</v>
      </c>
      <c r="I18" s="143">
        <v>120</v>
      </c>
      <c r="J18" s="143">
        <v>60</v>
      </c>
      <c r="K18" s="143"/>
      <c r="L18" s="143">
        <v>430</v>
      </c>
      <c r="M18" s="143">
        <v>120</v>
      </c>
      <c r="N18" s="143">
        <v>110</v>
      </c>
      <c r="O18" s="143">
        <v>200</v>
      </c>
      <c r="P18" s="143"/>
      <c r="Q18" s="143">
        <v>60</v>
      </c>
      <c r="R18" s="143">
        <v>1060</v>
      </c>
      <c r="S18" s="143">
        <v>540</v>
      </c>
      <c r="T18" s="143">
        <v>180</v>
      </c>
      <c r="U18" s="143"/>
      <c r="V18" s="143">
        <v>630</v>
      </c>
      <c r="W18" s="143">
        <v>210</v>
      </c>
      <c r="X18" s="143">
        <v>60</v>
      </c>
      <c r="Y18" s="143">
        <v>360</v>
      </c>
      <c r="Z18" s="143">
        <v>0</v>
      </c>
      <c r="AA18" s="143"/>
      <c r="AB18" s="143">
        <v>620</v>
      </c>
      <c r="AC18" s="143">
        <v>130</v>
      </c>
      <c r="AD18" s="143">
        <v>180</v>
      </c>
      <c r="AE18" s="143"/>
      <c r="AF18" s="143">
        <v>390</v>
      </c>
      <c r="AG18" s="143">
        <v>220</v>
      </c>
      <c r="AH18" s="143">
        <v>100</v>
      </c>
      <c r="AI18" s="143">
        <v>70</v>
      </c>
      <c r="AJ18" s="143"/>
      <c r="AK18" s="143">
        <v>170</v>
      </c>
      <c r="AL18" s="219"/>
      <c r="AM18" s="219"/>
      <c r="AN18" s="219"/>
    </row>
    <row r="19" spans="1:44" x14ac:dyDescent="0.2">
      <c r="A19" s="181" t="s">
        <v>305</v>
      </c>
      <c r="B19" s="181" t="s">
        <v>306</v>
      </c>
      <c r="E19" s="139">
        <v>3440</v>
      </c>
      <c r="F19" s="143"/>
      <c r="G19" s="143">
        <v>410</v>
      </c>
      <c r="H19" s="143">
        <v>320</v>
      </c>
      <c r="I19" s="143">
        <v>50</v>
      </c>
      <c r="J19" s="143">
        <v>40</v>
      </c>
      <c r="K19" s="143"/>
      <c r="L19" s="143">
        <v>330</v>
      </c>
      <c r="M19" s="143">
        <v>70</v>
      </c>
      <c r="N19" s="143">
        <v>70</v>
      </c>
      <c r="O19" s="143">
        <v>190</v>
      </c>
      <c r="P19" s="143"/>
      <c r="Q19" s="143">
        <v>60</v>
      </c>
      <c r="R19" s="143">
        <v>730</v>
      </c>
      <c r="S19" s="143">
        <v>410</v>
      </c>
      <c r="T19" s="143">
        <v>100</v>
      </c>
      <c r="U19" s="143"/>
      <c r="V19" s="143">
        <v>430</v>
      </c>
      <c r="W19" s="143">
        <v>120</v>
      </c>
      <c r="X19" s="143">
        <v>50</v>
      </c>
      <c r="Y19" s="143">
        <v>260</v>
      </c>
      <c r="Z19" s="143">
        <v>0</v>
      </c>
      <c r="AA19" s="143"/>
      <c r="AB19" s="143">
        <v>450</v>
      </c>
      <c r="AC19" s="143">
        <v>40</v>
      </c>
      <c r="AD19" s="143">
        <v>110</v>
      </c>
      <c r="AE19" s="143"/>
      <c r="AF19" s="143">
        <v>260</v>
      </c>
      <c r="AG19" s="143">
        <v>130</v>
      </c>
      <c r="AH19" s="143">
        <v>80</v>
      </c>
      <c r="AI19" s="143">
        <v>40</v>
      </c>
      <c r="AJ19" s="143"/>
      <c r="AK19" s="143">
        <v>120</v>
      </c>
      <c r="AL19" s="219"/>
      <c r="AM19" s="219"/>
      <c r="AN19" s="219"/>
    </row>
    <row r="20" spans="1:44" ht="15.75" x14ac:dyDescent="0.25">
      <c r="A20" s="181"/>
      <c r="B20" s="181"/>
      <c r="C20" s="181"/>
      <c r="D20" s="181"/>
      <c r="E20" s="247"/>
      <c r="F20" s="248"/>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19"/>
      <c r="AM20" s="219"/>
      <c r="AN20" s="219"/>
    </row>
    <row r="21" spans="1:44" x14ac:dyDescent="0.2">
      <c r="A21" s="142" t="s">
        <v>307</v>
      </c>
      <c r="B21" s="142" t="s">
        <v>308</v>
      </c>
      <c r="C21" s="142"/>
      <c r="D21" s="142"/>
      <c r="E21" s="147">
        <v>28</v>
      </c>
      <c r="F21" s="147"/>
      <c r="G21" s="147">
        <v>5</v>
      </c>
      <c r="H21" s="147">
        <v>5</v>
      </c>
      <c r="I21" s="147">
        <v>0</v>
      </c>
      <c r="J21" s="147">
        <v>0</v>
      </c>
      <c r="K21" s="147"/>
      <c r="L21" s="147">
        <v>1</v>
      </c>
      <c r="M21" s="147">
        <v>0</v>
      </c>
      <c r="N21" s="147">
        <v>0</v>
      </c>
      <c r="O21" s="147">
        <v>1</v>
      </c>
      <c r="P21" s="147"/>
      <c r="Q21" s="147">
        <v>0</v>
      </c>
      <c r="R21" s="147">
        <v>6</v>
      </c>
      <c r="S21" s="147">
        <v>3</v>
      </c>
      <c r="T21" s="147">
        <v>0</v>
      </c>
      <c r="U21" s="147"/>
      <c r="V21" s="147">
        <v>5</v>
      </c>
      <c r="W21" s="147">
        <v>2</v>
      </c>
      <c r="X21" s="147">
        <v>0</v>
      </c>
      <c r="Y21" s="147">
        <v>3</v>
      </c>
      <c r="Z21" s="147">
        <v>0</v>
      </c>
      <c r="AA21" s="147"/>
      <c r="AB21" s="147">
        <v>3</v>
      </c>
      <c r="AC21" s="147">
        <v>0</v>
      </c>
      <c r="AD21" s="147">
        <v>0</v>
      </c>
      <c r="AE21" s="147"/>
      <c r="AF21" s="147">
        <v>2</v>
      </c>
      <c r="AG21" s="147">
        <v>1</v>
      </c>
      <c r="AH21" s="147">
        <v>1</v>
      </c>
      <c r="AI21" s="147">
        <v>0</v>
      </c>
      <c r="AJ21" s="147"/>
      <c r="AK21" s="147">
        <v>3</v>
      </c>
      <c r="AL21" s="219"/>
      <c r="AM21" s="219"/>
      <c r="AN21" s="219"/>
      <c r="AO21" s="219"/>
      <c r="AP21" s="219"/>
      <c r="AQ21" s="219"/>
      <c r="AR21" s="219"/>
    </row>
    <row r="22" spans="1:44" x14ac:dyDescent="0.2">
      <c r="A22" s="142" t="s">
        <v>309</v>
      </c>
      <c r="B22" s="142" t="s">
        <v>310</v>
      </c>
      <c r="C22" s="142"/>
      <c r="D22" s="142"/>
      <c r="E22" s="147">
        <v>28</v>
      </c>
      <c r="F22" s="147"/>
      <c r="G22" s="147">
        <v>3</v>
      </c>
      <c r="H22" s="147">
        <v>3</v>
      </c>
      <c r="I22" s="147">
        <v>0</v>
      </c>
      <c r="J22" s="147">
        <v>0</v>
      </c>
      <c r="K22" s="147"/>
      <c r="L22" s="147">
        <v>3</v>
      </c>
      <c r="M22" s="147">
        <v>0</v>
      </c>
      <c r="N22" s="147">
        <v>0</v>
      </c>
      <c r="O22" s="147">
        <v>3</v>
      </c>
      <c r="P22" s="147"/>
      <c r="Q22" s="147">
        <v>0</v>
      </c>
      <c r="R22" s="147">
        <v>5</v>
      </c>
      <c r="S22" s="147">
        <v>5</v>
      </c>
      <c r="T22" s="147">
        <v>1</v>
      </c>
      <c r="U22" s="147"/>
      <c r="V22" s="147">
        <v>5</v>
      </c>
      <c r="W22" s="147">
        <v>0</v>
      </c>
      <c r="X22" s="147">
        <v>1</v>
      </c>
      <c r="Y22" s="147">
        <v>4</v>
      </c>
      <c r="Z22" s="147">
        <v>0</v>
      </c>
      <c r="AA22" s="147"/>
      <c r="AB22" s="147">
        <v>3</v>
      </c>
      <c r="AC22" s="147">
        <v>1</v>
      </c>
      <c r="AD22" s="147">
        <v>0</v>
      </c>
      <c r="AE22" s="147"/>
      <c r="AF22" s="147">
        <v>2</v>
      </c>
      <c r="AG22" s="147">
        <v>2</v>
      </c>
      <c r="AH22" s="147">
        <v>0</v>
      </c>
      <c r="AI22" s="147">
        <v>0</v>
      </c>
      <c r="AJ22" s="147"/>
      <c r="AK22" s="147">
        <v>0</v>
      </c>
      <c r="AL22" s="219"/>
      <c r="AM22" s="219"/>
      <c r="AN22" s="219"/>
      <c r="AO22" s="219"/>
      <c r="AP22" s="219"/>
      <c r="AQ22" s="219"/>
      <c r="AR22" s="219"/>
    </row>
    <row r="23" spans="1:44" x14ac:dyDescent="0.2">
      <c r="A23" s="142" t="s">
        <v>311</v>
      </c>
      <c r="B23" s="142" t="s">
        <v>312</v>
      </c>
      <c r="C23" s="142"/>
      <c r="D23" s="142"/>
      <c r="E23" s="147">
        <v>169</v>
      </c>
      <c r="F23" s="147"/>
      <c r="G23" s="147">
        <v>22</v>
      </c>
      <c r="H23" s="147">
        <v>16</v>
      </c>
      <c r="I23" s="147">
        <v>4</v>
      </c>
      <c r="J23" s="147">
        <v>2</v>
      </c>
      <c r="K23" s="147"/>
      <c r="L23" s="147">
        <v>20</v>
      </c>
      <c r="M23" s="147">
        <v>6</v>
      </c>
      <c r="N23" s="147">
        <v>8</v>
      </c>
      <c r="O23" s="147">
        <v>6</v>
      </c>
      <c r="P23" s="147"/>
      <c r="Q23" s="147">
        <v>1</v>
      </c>
      <c r="R23" s="147">
        <v>43</v>
      </c>
      <c r="S23" s="147">
        <v>21</v>
      </c>
      <c r="T23" s="147">
        <v>15</v>
      </c>
      <c r="U23" s="147"/>
      <c r="V23" s="147">
        <v>13</v>
      </c>
      <c r="W23" s="147">
        <v>3</v>
      </c>
      <c r="X23" s="147">
        <v>2</v>
      </c>
      <c r="Y23" s="147">
        <v>8</v>
      </c>
      <c r="Z23" s="147">
        <v>0</v>
      </c>
      <c r="AA23" s="147"/>
      <c r="AB23" s="147">
        <v>16</v>
      </c>
      <c r="AC23" s="147">
        <v>4</v>
      </c>
      <c r="AD23" s="147">
        <v>0</v>
      </c>
      <c r="AE23" s="147"/>
      <c r="AF23" s="147">
        <v>9</v>
      </c>
      <c r="AG23" s="147">
        <v>9</v>
      </c>
      <c r="AH23" s="147">
        <v>0</v>
      </c>
      <c r="AI23" s="147">
        <v>0</v>
      </c>
      <c r="AJ23" s="147"/>
      <c r="AK23" s="147">
        <v>5</v>
      </c>
      <c r="AL23" s="219"/>
      <c r="AM23" s="219"/>
      <c r="AN23" s="219"/>
      <c r="AO23" s="219"/>
      <c r="AP23" s="219"/>
      <c r="AQ23" s="219"/>
      <c r="AR23" s="219"/>
    </row>
    <row r="24" spans="1:44" x14ac:dyDescent="0.2">
      <c r="A24" s="142" t="s">
        <v>313</v>
      </c>
      <c r="B24" s="142" t="s">
        <v>314</v>
      </c>
      <c r="C24" s="142"/>
      <c r="D24" s="142"/>
      <c r="E24" s="147">
        <v>61</v>
      </c>
      <c r="F24" s="147"/>
      <c r="G24" s="147">
        <v>3</v>
      </c>
      <c r="H24" s="147">
        <v>3</v>
      </c>
      <c r="I24" s="147">
        <v>0</v>
      </c>
      <c r="J24" s="147">
        <v>0</v>
      </c>
      <c r="K24" s="147"/>
      <c r="L24" s="147">
        <v>8</v>
      </c>
      <c r="M24" s="147">
        <v>5</v>
      </c>
      <c r="N24" s="147">
        <v>1</v>
      </c>
      <c r="O24" s="147">
        <v>2</v>
      </c>
      <c r="P24" s="147"/>
      <c r="Q24" s="147">
        <v>0</v>
      </c>
      <c r="R24" s="147">
        <v>17</v>
      </c>
      <c r="S24" s="147">
        <v>6</v>
      </c>
      <c r="T24" s="147">
        <v>0</v>
      </c>
      <c r="U24" s="147"/>
      <c r="V24" s="147">
        <v>13</v>
      </c>
      <c r="W24" s="147">
        <v>4</v>
      </c>
      <c r="X24" s="147">
        <v>1</v>
      </c>
      <c r="Y24" s="147">
        <v>8</v>
      </c>
      <c r="Z24" s="147">
        <v>0</v>
      </c>
      <c r="AA24" s="147"/>
      <c r="AB24" s="147">
        <v>6</v>
      </c>
      <c r="AC24" s="147">
        <v>3</v>
      </c>
      <c r="AD24" s="147">
        <v>1</v>
      </c>
      <c r="AE24" s="147"/>
      <c r="AF24" s="147">
        <v>3</v>
      </c>
      <c r="AG24" s="147">
        <v>1</v>
      </c>
      <c r="AH24" s="147">
        <v>1</v>
      </c>
      <c r="AI24" s="147">
        <v>1</v>
      </c>
      <c r="AJ24" s="147"/>
      <c r="AK24" s="147">
        <v>1</v>
      </c>
      <c r="AL24" s="219"/>
      <c r="AM24" s="219"/>
      <c r="AN24" s="219"/>
      <c r="AO24" s="219"/>
      <c r="AP24" s="219"/>
      <c r="AQ24" s="219"/>
      <c r="AR24" s="219"/>
    </row>
    <row r="25" spans="1:44" x14ac:dyDescent="0.2">
      <c r="A25" s="142" t="s">
        <v>315</v>
      </c>
      <c r="B25" s="142" t="s">
        <v>316</v>
      </c>
      <c r="C25" s="142"/>
      <c r="D25" s="142"/>
      <c r="E25" s="147">
        <v>94</v>
      </c>
      <c r="F25" s="147"/>
      <c r="G25" s="147">
        <v>12</v>
      </c>
      <c r="H25" s="147">
        <v>7</v>
      </c>
      <c r="I25" s="147">
        <v>5</v>
      </c>
      <c r="J25" s="147">
        <v>0</v>
      </c>
      <c r="K25" s="147"/>
      <c r="L25" s="147">
        <v>7</v>
      </c>
      <c r="M25" s="147">
        <v>5</v>
      </c>
      <c r="N25" s="147">
        <v>1</v>
      </c>
      <c r="O25" s="147">
        <v>1</v>
      </c>
      <c r="P25" s="147"/>
      <c r="Q25" s="147">
        <v>1</v>
      </c>
      <c r="R25" s="147">
        <v>16</v>
      </c>
      <c r="S25" s="147">
        <v>16</v>
      </c>
      <c r="T25" s="147">
        <v>2</v>
      </c>
      <c r="U25" s="147"/>
      <c r="V25" s="147">
        <v>10</v>
      </c>
      <c r="W25" s="147">
        <v>6</v>
      </c>
      <c r="X25" s="147">
        <v>3</v>
      </c>
      <c r="Y25" s="147">
        <v>1</v>
      </c>
      <c r="Z25" s="147">
        <v>0</v>
      </c>
      <c r="AA25" s="147"/>
      <c r="AB25" s="147">
        <v>8</v>
      </c>
      <c r="AC25" s="147">
        <v>3</v>
      </c>
      <c r="AD25" s="147">
        <v>5</v>
      </c>
      <c r="AE25" s="147"/>
      <c r="AF25" s="147">
        <v>9</v>
      </c>
      <c r="AG25" s="147">
        <v>6</v>
      </c>
      <c r="AH25" s="147">
        <v>1</v>
      </c>
      <c r="AI25" s="147">
        <v>2</v>
      </c>
      <c r="AJ25" s="147"/>
      <c r="AK25" s="147">
        <v>5</v>
      </c>
      <c r="AL25" s="219"/>
      <c r="AM25" s="219"/>
      <c r="AN25" s="219"/>
      <c r="AO25" s="219"/>
      <c r="AP25" s="219"/>
      <c r="AQ25" s="219"/>
      <c r="AR25" s="219"/>
    </row>
    <row r="26" spans="1:44" x14ac:dyDescent="0.2">
      <c r="A26" s="142" t="s">
        <v>317</v>
      </c>
      <c r="B26" s="142" t="s">
        <v>318</v>
      </c>
      <c r="C26" s="142"/>
      <c r="D26" s="142"/>
      <c r="E26" s="147">
        <v>34</v>
      </c>
      <c r="F26" s="147"/>
      <c r="G26" s="147">
        <v>2</v>
      </c>
      <c r="H26" s="147">
        <v>1</v>
      </c>
      <c r="I26" s="147">
        <v>0</v>
      </c>
      <c r="J26" s="147">
        <v>1</v>
      </c>
      <c r="K26" s="147"/>
      <c r="L26" s="147">
        <v>3</v>
      </c>
      <c r="M26" s="147">
        <v>1</v>
      </c>
      <c r="N26" s="147">
        <v>1</v>
      </c>
      <c r="O26" s="147">
        <v>1</v>
      </c>
      <c r="P26" s="147"/>
      <c r="Q26" s="147">
        <v>0</v>
      </c>
      <c r="R26" s="147">
        <v>6</v>
      </c>
      <c r="S26" s="147">
        <v>4</v>
      </c>
      <c r="T26" s="147">
        <v>4</v>
      </c>
      <c r="U26" s="147"/>
      <c r="V26" s="147">
        <v>4</v>
      </c>
      <c r="W26" s="147">
        <v>4</v>
      </c>
      <c r="X26" s="147">
        <v>0</v>
      </c>
      <c r="Y26" s="147">
        <v>0</v>
      </c>
      <c r="Z26" s="147">
        <v>0</v>
      </c>
      <c r="AA26" s="147"/>
      <c r="AB26" s="147">
        <v>7</v>
      </c>
      <c r="AC26" s="147">
        <v>0</v>
      </c>
      <c r="AD26" s="147">
        <v>0</v>
      </c>
      <c r="AE26" s="147"/>
      <c r="AF26" s="147">
        <v>4</v>
      </c>
      <c r="AG26" s="147">
        <v>0</v>
      </c>
      <c r="AH26" s="147">
        <v>2</v>
      </c>
      <c r="AI26" s="147">
        <v>2</v>
      </c>
      <c r="AJ26" s="147"/>
      <c r="AK26" s="147">
        <v>0</v>
      </c>
      <c r="AL26" s="219"/>
      <c r="AM26" s="219"/>
      <c r="AN26" s="219"/>
      <c r="AO26" s="219"/>
      <c r="AP26" s="219"/>
      <c r="AQ26" s="219"/>
      <c r="AR26" s="219"/>
    </row>
    <row r="27" spans="1:44" x14ac:dyDescent="0.2">
      <c r="A27" s="142" t="s">
        <v>319</v>
      </c>
      <c r="B27" s="142" t="s">
        <v>320</v>
      </c>
      <c r="C27" s="142"/>
      <c r="D27" s="142"/>
      <c r="E27" s="147">
        <v>149</v>
      </c>
      <c r="F27" s="147"/>
      <c r="G27" s="147">
        <v>30</v>
      </c>
      <c r="H27" s="147">
        <v>25</v>
      </c>
      <c r="I27" s="147">
        <v>5</v>
      </c>
      <c r="J27" s="147">
        <v>0</v>
      </c>
      <c r="K27" s="147"/>
      <c r="L27" s="147">
        <v>4</v>
      </c>
      <c r="M27" s="147">
        <v>0</v>
      </c>
      <c r="N27" s="147">
        <v>0</v>
      </c>
      <c r="O27" s="147">
        <v>4</v>
      </c>
      <c r="P27" s="147"/>
      <c r="Q27" s="147">
        <v>2</v>
      </c>
      <c r="R27" s="147">
        <v>28</v>
      </c>
      <c r="S27" s="147">
        <v>15</v>
      </c>
      <c r="T27" s="147">
        <v>2</v>
      </c>
      <c r="U27" s="147"/>
      <c r="V27" s="147">
        <v>3</v>
      </c>
      <c r="W27" s="147">
        <v>1</v>
      </c>
      <c r="X27" s="147">
        <v>0</v>
      </c>
      <c r="Y27" s="147">
        <v>2</v>
      </c>
      <c r="Z27" s="147">
        <v>0</v>
      </c>
      <c r="AA27" s="147"/>
      <c r="AB27" s="147">
        <v>32</v>
      </c>
      <c r="AC27" s="147">
        <v>4</v>
      </c>
      <c r="AD27" s="147">
        <v>9</v>
      </c>
      <c r="AE27" s="147"/>
      <c r="AF27" s="147">
        <v>18</v>
      </c>
      <c r="AG27" s="147">
        <v>4</v>
      </c>
      <c r="AH27" s="147">
        <v>10</v>
      </c>
      <c r="AI27" s="147">
        <v>4</v>
      </c>
      <c r="AJ27" s="147"/>
      <c r="AK27" s="147">
        <v>2</v>
      </c>
      <c r="AL27" s="219"/>
      <c r="AM27" s="219"/>
      <c r="AN27" s="219"/>
      <c r="AO27" s="219"/>
      <c r="AP27" s="219"/>
      <c r="AQ27" s="219"/>
      <c r="AR27" s="219"/>
    </row>
    <row r="28" spans="1:44" x14ac:dyDescent="0.2">
      <c r="A28" s="142" t="s">
        <v>321</v>
      </c>
      <c r="B28" s="142" t="s">
        <v>322</v>
      </c>
      <c r="C28" s="142"/>
      <c r="D28" s="142"/>
      <c r="E28" s="147">
        <v>483</v>
      </c>
      <c r="F28" s="147"/>
      <c r="G28" s="147">
        <v>142</v>
      </c>
      <c r="H28" s="147">
        <v>121</v>
      </c>
      <c r="I28" s="147">
        <v>21</v>
      </c>
      <c r="J28" s="147">
        <v>0</v>
      </c>
      <c r="K28" s="147"/>
      <c r="L28" s="147">
        <v>30</v>
      </c>
      <c r="M28" s="147">
        <v>14</v>
      </c>
      <c r="N28" s="147">
        <v>9</v>
      </c>
      <c r="O28" s="147">
        <v>7</v>
      </c>
      <c r="P28" s="147"/>
      <c r="Q28" s="147">
        <v>2</v>
      </c>
      <c r="R28" s="147">
        <v>107</v>
      </c>
      <c r="S28" s="147">
        <v>37</v>
      </c>
      <c r="T28" s="147">
        <v>0</v>
      </c>
      <c r="U28" s="147"/>
      <c r="V28" s="147">
        <v>4</v>
      </c>
      <c r="W28" s="147">
        <v>0</v>
      </c>
      <c r="X28" s="147">
        <v>0</v>
      </c>
      <c r="Y28" s="147">
        <v>4</v>
      </c>
      <c r="Z28" s="147">
        <v>0</v>
      </c>
      <c r="AA28" s="147"/>
      <c r="AB28" s="147">
        <v>2</v>
      </c>
      <c r="AC28" s="147">
        <v>7</v>
      </c>
      <c r="AD28" s="147">
        <v>112</v>
      </c>
      <c r="AE28" s="147"/>
      <c r="AF28" s="147">
        <v>23</v>
      </c>
      <c r="AG28" s="147">
        <v>13</v>
      </c>
      <c r="AH28" s="147">
        <v>7</v>
      </c>
      <c r="AI28" s="147">
        <v>3</v>
      </c>
      <c r="AJ28" s="147"/>
      <c r="AK28" s="147">
        <v>17</v>
      </c>
      <c r="AL28" s="219"/>
      <c r="AM28" s="219"/>
      <c r="AN28" s="219"/>
      <c r="AO28" s="219"/>
      <c r="AP28" s="219"/>
      <c r="AQ28" s="219"/>
      <c r="AR28" s="219"/>
    </row>
    <row r="29" spans="1:44" x14ac:dyDescent="0.2">
      <c r="A29" s="142" t="s">
        <v>323</v>
      </c>
      <c r="B29" s="142" t="s">
        <v>324</v>
      </c>
      <c r="C29" s="142"/>
      <c r="D29" s="142"/>
      <c r="E29" s="147">
        <v>169</v>
      </c>
      <c r="F29" s="147"/>
      <c r="G29" s="147">
        <v>18</v>
      </c>
      <c r="H29" s="147">
        <v>15</v>
      </c>
      <c r="I29" s="147">
        <v>2</v>
      </c>
      <c r="J29" s="147">
        <v>1</v>
      </c>
      <c r="K29" s="147"/>
      <c r="L29" s="147">
        <v>14</v>
      </c>
      <c r="M29" s="147">
        <v>6</v>
      </c>
      <c r="N29" s="147">
        <v>0</v>
      </c>
      <c r="O29" s="147">
        <v>8</v>
      </c>
      <c r="P29" s="147"/>
      <c r="Q29" s="147">
        <v>3</v>
      </c>
      <c r="R29" s="147">
        <v>46</v>
      </c>
      <c r="S29" s="147">
        <v>20</v>
      </c>
      <c r="T29" s="147">
        <v>0</v>
      </c>
      <c r="U29" s="147"/>
      <c r="V29" s="147">
        <v>14</v>
      </c>
      <c r="W29" s="147">
        <v>0</v>
      </c>
      <c r="X29" s="147">
        <v>0</v>
      </c>
      <c r="Y29" s="147">
        <v>14</v>
      </c>
      <c r="Z29" s="147">
        <v>0</v>
      </c>
      <c r="AA29" s="147"/>
      <c r="AB29" s="147">
        <v>12</v>
      </c>
      <c r="AC29" s="147">
        <v>2</v>
      </c>
      <c r="AD29" s="147">
        <v>10</v>
      </c>
      <c r="AE29" s="147"/>
      <c r="AF29" s="147">
        <v>28</v>
      </c>
      <c r="AG29" s="147">
        <v>19</v>
      </c>
      <c r="AH29" s="147">
        <v>6</v>
      </c>
      <c r="AI29" s="147">
        <v>3</v>
      </c>
      <c r="AJ29" s="147"/>
      <c r="AK29" s="147">
        <v>2</v>
      </c>
      <c r="AL29" s="219"/>
      <c r="AM29" s="219"/>
      <c r="AN29" s="219"/>
      <c r="AO29" s="219"/>
      <c r="AP29" s="219"/>
      <c r="AQ29" s="219"/>
      <c r="AR29" s="219"/>
    </row>
    <row r="30" spans="1:44" x14ac:dyDescent="0.2">
      <c r="A30" s="142" t="s">
        <v>325</v>
      </c>
      <c r="B30" s="142" t="s">
        <v>326</v>
      </c>
      <c r="C30" s="142"/>
      <c r="D30" s="142"/>
      <c r="E30" s="147">
        <v>124</v>
      </c>
      <c r="F30" s="147"/>
      <c r="G30" s="147">
        <v>22</v>
      </c>
      <c r="H30" s="147">
        <v>17</v>
      </c>
      <c r="I30" s="147">
        <v>5</v>
      </c>
      <c r="J30" s="147">
        <v>0</v>
      </c>
      <c r="K30" s="147"/>
      <c r="L30" s="147">
        <v>3</v>
      </c>
      <c r="M30" s="147">
        <v>1</v>
      </c>
      <c r="N30" s="147">
        <v>2</v>
      </c>
      <c r="O30" s="147">
        <v>0</v>
      </c>
      <c r="P30" s="147"/>
      <c r="Q30" s="147">
        <v>1</v>
      </c>
      <c r="R30" s="147">
        <v>51</v>
      </c>
      <c r="S30" s="147">
        <v>14</v>
      </c>
      <c r="T30" s="147">
        <v>0</v>
      </c>
      <c r="U30" s="147"/>
      <c r="V30" s="147">
        <v>5</v>
      </c>
      <c r="W30" s="147">
        <v>2</v>
      </c>
      <c r="X30" s="147">
        <v>0</v>
      </c>
      <c r="Y30" s="147">
        <v>3</v>
      </c>
      <c r="Z30" s="147">
        <v>0</v>
      </c>
      <c r="AA30" s="147"/>
      <c r="AB30" s="147">
        <v>8</v>
      </c>
      <c r="AC30" s="147">
        <v>1</v>
      </c>
      <c r="AD30" s="147">
        <v>2</v>
      </c>
      <c r="AE30" s="147"/>
      <c r="AF30" s="147">
        <v>7</v>
      </c>
      <c r="AG30" s="147">
        <v>5</v>
      </c>
      <c r="AH30" s="147">
        <v>1</v>
      </c>
      <c r="AI30" s="147">
        <v>1</v>
      </c>
      <c r="AJ30" s="147"/>
      <c r="AK30" s="147">
        <v>10</v>
      </c>
      <c r="AL30" s="219"/>
      <c r="AM30" s="219"/>
      <c r="AN30" s="219"/>
      <c r="AO30" s="219"/>
      <c r="AP30" s="219"/>
      <c r="AQ30" s="219"/>
      <c r="AR30" s="219"/>
    </row>
    <row r="31" spans="1:44" x14ac:dyDescent="0.2">
      <c r="A31" s="142" t="s">
        <v>327</v>
      </c>
      <c r="B31" s="142" t="s">
        <v>328</v>
      </c>
      <c r="C31" s="142"/>
      <c r="D31" s="142"/>
      <c r="E31" s="147">
        <v>43</v>
      </c>
      <c r="F31" s="147"/>
      <c r="G31" s="147">
        <v>5</v>
      </c>
      <c r="H31" s="147">
        <v>4</v>
      </c>
      <c r="I31" s="147">
        <v>1</v>
      </c>
      <c r="J31" s="147">
        <v>0</v>
      </c>
      <c r="K31" s="147"/>
      <c r="L31" s="147">
        <v>8</v>
      </c>
      <c r="M31" s="147">
        <v>0</v>
      </c>
      <c r="N31" s="147">
        <v>2</v>
      </c>
      <c r="O31" s="147">
        <v>6</v>
      </c>
      <c r="P31" s="147"/>
      <c r="Q31" s="147">
        <v>0</v>
      </c>
      <c r="R31" s="147">
        <v>15</v>
      </c>
      <c r="S31" s="147">
        <v>6</v>
      </c>
      <c r="T31" s="147">
        <v>0</v>
      </c>
      <c r="U31" s="147"/>
      <c r="V31" s="147">
        <v>1</v>
      </c>
      <c r="W31" s="147">
        <v>0</v>
      </c>
      <c r="X31" s="147">
        <v>0</v>
      </c>
      <c r="Y31" s="147">
        <v>1</v>
      </c>
      <c r="Z31" s="147">
        <v>0</v>
      </c>
      <c r="AA31" s="147"/>
      <c r="AB31" s="147">
        <v>1</v>
      </c>
      <c r="AC31" s="147">
        <v>3</v>
      </c>
      <c r="AD31" s="147">
        <v>1</v>
      </c>
      <c r="AE31" s="147"/>
      <c r="AF31" s="147">
        <v>2</v>
      </c>
      <c r="AG31" s="147">
        <v>2</v>
      </c>
      <c r="AH31" s="147">
        <v>0</v>
      </c>
      <c r="AI31" s="147">
        <v>0</v>
      </c>
      <c r="AJ31" s="147"/>
      <c r="AK31" s="147">
        <v>1</v>
      </c>
      <c r="AL31" s="219"/>
      <c r="AM31" s="219"/>
      <c r="AN31" s="219"/>
      <c r="AO31" s="219"/>
      <c r="AP31" s="219"/>
      <c r="AQ31" s="219"/>
      <c r="AR31" s="219"/>
    </row>
    <row r="32" spans="1:44" x14ac:dyDescent="0.2">
      <c r="A32" s="142" t="s">
        <v>329</v>
      </c>
      <c r="B32" s="142" t="s">
        <v>330</v>
      </c>
      <c r="C32" s="142"/>
      <c r="D32" s="142"/>
      <c r="E32" s="147">
        <v>44</v>
      </c>
      <c r="F32" s="147"/>
      <c r="G32" s="147">
        <v>6</v>
      </c>
      <c r="H32" s="147">
        <v>5</v>
      </c>
      <c r="I32" s="147">
        <v>1</v>
      </c>
      <c r="J32" s="147">
        <v>0</v>
      </c>
      <c r="K32" s="147"/>
      <c r="L32" s="147">
        <v>6</v>
      </c>
      <c r="M32" s="147">
        <v>2</v>
      </c>
      <c r="N32" s="147">
        <v>2</v>
      </c>
      <c r="O32" s="147">
        <v>2</v>
      </c>
      <c r="P32" s="147"/>
      <c r="Q32" s="147">
        <v>0</v>
      </c>
      <c r="R32" s="147">
        <v>15</v>
      </c>
      <c r="S32" s="147">
        <v>3</v>
      </c>
      <c r="T32" s="147">
        <v>0</v>
      </c>
      <c r="U32" s="147"/>
      <c r="V32" s="147">
        <v>6</v>
      </c>
      <c r="W32" s="147">
        <v>3</v>
      </c>
      <c r="X32" s="147">
        <v>0</v>
      </c>
      <c r="Y32" s="147">
        <v>3</v>
      </c>
      <c r="Z32" s="147">
        <v>0</v>
      </c>
      <c r="AA32" s="147"/>
      <c r="AB32" s="147">
        <v>5</v>
      </c>
      <c r="AC32" s="147">
        <v>1</v>
      </c>
      <c r="AD32" s="147">
        <v>0</v>
      </c>
      <c r="AE32" s="147"/>
      <c r="AF32" s="147">
        <v>1</v>
      </c>
      <c r="AG32" s="147">
        <v>0</v>
      </c>
      <c r="AH32" s="147">
        <v>0</v>
      </c>
      <c r="AI32" s="147">
        <v>1</v>
      </c>
      <c r="AJ32" s="147"/>
      <c r="AK32" s="147">
        <v>1</v>
      </c>
      <c r="AL32" s="219"/>
      <c r="AM32" s="219"/>
      <c r="AN32" s="219"/>
      <c r="AO32" s="219"/>
      <c r="AP32" s="219"/>
      <c r="AQ32" s="219"/>
      <c r="AR32" s="219"/>
    </row>
    <row r="33" spans="1:44" x14ac:dyDescent="0.2">
      <c r="A33" s="142" t="s">
        <v>331</v>
      </c>
      <c r="B33" s="142" t="s">
        <v>332</v>
      </c>
      <c r="C33" s="142"/>
      <c r="D33" s="142"/>
      <c r="E33" s="147">
        <v>69</v>
      </c>
      <c r="F33" s="147"/>
      <c r="G33" s="147">
        <v>10</v>
      </c>
      <c r="H33" s="147">
        <v>10</v>
      </c>
      <c r="I33" s="147">
        <v>0</v>
      </c>
      <c r="J33" s="147">
        <v>0</v>
      </c>
      <c r="K33" s="147"/>
      <c r="L33" s="147">
        <v>7</v>
      </c>
      <c r="M33" s="147">
        <v>0</v>
      </c>
      <c r="N33" s="147">
        <v>1</v>
      </c>
      <c r="O33" s="147">
        <v>6</v>
      </c>
      <c r="P33" s="147"/>
      <c r="Q33" s="147">
        <v>1</v>
      </c>
      <c r="R33" s="147">
        <v>12</v>
      </c>
      <c r="S33" s="147">
        <v>6</v>
      </c>
      <c r="T33" s="147">
        <v>1</v>
      </c>
      <c r="U33" s="147"/>
      <c r="V33" s="147">
        <v>5</v>
      </c>
      <c r="W33" s="147">
        <v>3</v>
      </c>
      <c r="X33" s="147">
        <v>2</v>
      </c>
      <c r="Y33" s="147">
        <v>0</v>
      </c>
      <c r="Z33" s="147">
        <v>0</v>
      </c>
      <c r="AA33" s="147"/>
      <c r="AB33" s="147">
        <v>11</v>
      </c>
      <c r="AC33" s="147">
        <v>3</v>
      </c>
      <c r="AD33" s="147">
        <v>0</v>
      </c>
      <c r="AE33" s="147"/>
      <c r="AF33" s="147">
        <v>11</v>
      </c>
      <c r="AG33" s="147">
        <v>4</v>
      </c>
      <c r="AH33" s="147">
        <v>7</v>
      </c>
      <c r="AI33" s="147">
        <v>0</v>
      </c>
      <c r="AJ33" s="147"/>
      <c r="AK33" s="147">
        <v>2</v>
      </c>
      <c r="AL33" s="219"/>
      <c r="AM33" s="219"/>
      <c r="AN33" s="219"/>
      <c r="AO33" s="219"/>
      <c r="AP33" s="219"/>
      <c r="AQ33" s="219"/>
      <c r="AR33" s="219"/>
    </row>
    <row r="34" spans="1:44" x14ac:dyDescent="0.2">
      <c r="A34" s="142" t="s">
        <v>333</v>
      </c>
      <c r="B34" s="142" t="s">
        <v>334</v>
      </c>
      <c r="C34" s="142"/>
      <c r="D34" s="142"/>
      <c r="E34" s="147">
        <v>240</v>
      </c>
      <c r="F34" s="147"/>
      <c r="G34" s="147">
        <v>26</v>
      </c>
      <c r="H34" s="147">
        <v>19</v>
      </c>
      <c r="I34" s="147">
        <v>6</v>
      </c>
      <c r="J34" s="147">
        <v>1</v>
      </c>
      <c r="K34" s="147"/>
      <c r="L34" s="147">
        <v>23</v>
      </c>
      <c r="M34" s="147">
        <v>5</v>
      </c>
      <c r="N34" s="147">
        <v>2</v>
      </c>
      <c r="O34" s="147">
        <v>16</v>
      </c>
      <c r="P34" s="147"/>
      <c r="Q34" s="147">
        <v>2</v>
      </c>
      <c r="R34" s="147">
        <v>49</v>
      </c>
      <c r="S34" s="147">
        <v>16</v>
      </c>
      <c r="T34" s="147">
        <v>6</v>
      </c>
      <c r="U34" s="147"/>
      <c r="V34" s="147">
        <v>29</v>
      </c>
      <c r="W34" s="147">
        <v>13</v>
      </c>
      <c r="X34" s="147">
        <v>2</v>
      </c>
      <c r="Y34" s="147">
        <v>14</v>
      </c>
      <c r="Z34" s="147">
        <v>0</v>
      </c>
      <c r="AA34" s="147"/>
      <c r="AB34" s="147">
        <v>59</v>
      </c>
      <c r="AC34" s="147">
        <v>1</v>
      </c>
      <c r="AD34" s="147">
        <v>4</v>
      </c>
      <c r="AE34" s="147"/>
      <c r="AF34" s="147">
        <v>20</v>
      </c>
      <c r="AG34" s="147">
        <v>15</v>
      </c>
      <c r="AH34" s="147">
        <v>2</v>
      </c>
      <c r="AI34" s="147">
        <v>3</v>
      </c>
      <c r="AJ34" s="147"/>
      <c r="AK34" s="147">
        <v>5</v>
      </c>
      <c r="AL34" s="219"/>
      <c r="AM34" s="219"/>
      <c r="AN34" s="219"/>
      <c r="AO34" s="219"/>
      <c r="AP34" s="219"/>
      <c r="AQ34" s="219"/>
      <c r="AR34" s="219"/>
    </row>
    <row r="35" spans="1:44" x14ac:dyDescent="0.2">
      <c r="A35" s="142" t="s">
        <v>335</v>
      </c>
      <c r="B35" s="142" t="s">
        <v>336</v>
      </c>
      <c r="C35" s="142"/>
      <c r="D35" s="142"/>
      <c r="E35" s="147">
        <v>82</v>
      </c>
      <c r="F35" s="147"/>
      <c r="G35" s="147">
        <v>13</v>
      </c>
      <c r="H35" s="147">
        <v>10</v>
      </c>
      <c r="I35" s="147">
        <v>3</v>
      </c>
      <c r="J35" s="147">
        <v>0</v>
      </c>
      <c r="K35" s="147"/>
      <c r="L35" s="147">
        <v>5</v>
      </c>
      <c r="M35" s="147">
        <v>0</v>
      </c>
      <c r="N35" s="147">
        <v>3</v>
      </c>
      <c r="O35" s="147">
        <v>2</v>
      </c>
      <c r="P35" s="147"/>
      <c r="Q35" s="147">
        <v>0</v>
      </c>
      <c r="R35" s="147">
        <v>15</v>
      </c>
      <c r="S35" s="147">
        <v>7</v>
      </c>
      <c r="T35" s="147">
        <v>6</v>
      </c>
      <c r="U35" s="147"/>
      <c r="V35" s="147">
        <v>3</v>
      </c>
      <c r="W35" s="147">
        <v>0</v>
      </c>
      <c r="X35" s="147">
        <v>0</v>
      </c>
      <c r="Y35" s="147">
        <v>3</v>
      </c>
      <c r="Z35" s="147">
        <v>0</v>
      </c>
      <c r="AA35" s="147"/>
      <c r="AB35" s="147">
        <v>21</v>
      </c>
      <c r="AC35" s="147">
        <v>5</v>
      </c>
      <c r="AD35" s="147">
        <v>1</v>
      </c>
      <c r="AE35" s="147"/>
      <c r="AF35" s="147">
        <v>5</v>
      </c>
      <c r="AG35" s="147">
        <v>2</v>
      </c>
      <c r="AH35" s="147">
        <v>2</v>
      </c>
      <c r="AI35" s="147">
        <v>1</v>
      </c>
      <c r="AJ35" s="147"/>
      <c r="AK35" s="147">
        <v>1</v>
      </c>
      <c r="AL35" s="219"/>
      <c r="AM35" s="219"/>
      <c r="AN35" s="219"/>
      <c r="AO35" s="219"/>
      <c r="AP35" s="219"/>
      <c r="AQ35" s="219"/>
      <c r="AR35" s="219"/>
    </row>
    <row r="36" spans="1:44" x14ac:dyDescent="0.2">
      <c r="A36" s="142" t="s">
        <v>337</v>
      </c>
      <c r="B36" s="142" t="s">
        <v>338</v>
      </c>
      <c r="C36" s="142"/>
      <c r="D36" s="142"/>
      <c r="E36" s="147">
        <v>736</v>
      </c>
      <c r="F36" s="147"/>
      <c r="G36" s="147">
        <v>211</v>
      </c>
      <c r="H36" s="147">
        <v>97</v>
      </c>
      <c r="I36" s="147">
        <v>111</v>
      </c>
      <c r="J36" s="147">
        <v>3</v>
      </c>
      <c r="K36" s="147"/>
      <c r="L36" s="147">
        <v>91</v>
      </c>
      <c r="M36" s="147">
        <v>22</v>
      </c>
      <c r="N36" s="147">
        <v>9</v>
      </c>
      <c r="O36" s="147">
        <v>60</v>
      </c>
      <c r="P36" s="147"/>
      <c r="Q36" s="147">
        <v>9</v>
      </c>
      <c r="R36" s="147">
        <v>194</v>
      </c>
      <c r="S36" s="147">
        <v>71</v>
      </c>
      <c r="T36" s="147">
        <v>38</v>
      </c>
      <c r="U36" s="147"/>
      <c r="V36" s="147">
        <v>29</v>
      </c>
      <c r="W36" s="147">
        <v>5</v>
      </c>
      <c r="X36" s="147">
        <v>1</v>
      </c>
      <c r="Y36" s="147">
        <v>23</v>
      </c>
      <c r="Z36" s="147">
        <v>0</v>
      </c>
      <c r="AA36" s="147"/>
      <c r="AB36" s="147">
        <v>16</v>
      </c>
      <c r="AC36" s="147">
        <v>13</v>
      </c>
      <c r="AD36" s="147">
        <v>32</v>
      </c>
      <c r="AE36" s="147"/>
      <c r="AF36" s="147">
        <v>19</v>
      </c>
      <c r="AG36" s="147">
        <v>5</v>
      </c>
      <c r="AH36" s="147">
        <v>13</v>
      </c>
      <c r="AI36" s="147">
        <v>1</v>
      </c>
      <c r="AJ36" s="147"/>
      <c r="AK36" s="147">
        <v>13</v>
      </c>
      <c r="AL36" s="219"/>
      <c r="AM36" s="219"/>
      <c r="AN36" s="219"/>
      <c r="AO36" s="219"/>
      <c r="AP36" s="219"/>
      <c r="AQ36" s="219"/>
      <c r="AR36" s="219"/>
    </row>
    <row r="37" spans="1:44" x14ac:dyDescent="0.2">
      <c r="A37" s="142" t="s">
        <v>339</v>
      </c>
      <c r="B37" s="142" t="s">
        <v>340</v>
      </c>
      <c r="C37" s="142"/>
      <c r="D37" s="142"/>
      <c r="E37" s="147">
        <v>64</v>
      </c>
      <c r="F37" s="147"/>
      <c r="G37" s="147">
        <v>12</v>
      </c>
      <c r="H37" s="147">
        <v>11</v>
      </c>
      <c r="I37" s="147">
        <v>1</v>
      </c>
      <c r="J37" s="147">
        <v>0</v>
      </c>
      <c r="K37" s="147"/>
      <c r="L37" s="147">
        <v>11</v>
      </c>
      <c r="M37" s="147">
        <v>4</v>
      </c>
      <c r="N37" s="147">
        <v>6</v>
      </c>
      <c r="O37" s="147">
        <v>1</v>
      </c>
      <c r="P37" s="147"/>
      <c r="Q37" s="147">
        <v>1</v>
      </c>
      <c r="R37" s="147">
        <v>20</v>
      </c>
      <c r="S37" s="147">
        <v>4</v>
      </c>
      <c r="T37" s="147">
        <v>0</v>
      </c>
      <c r="U37" s="147"/>
      <c r="V37" s="147">
        <v>3</v>
      </c>
      <c r="W37" s="147">
        <v>1</v>
      </c>
      <c r="X37" s="147">
        <v>1</v>
      </c>
      <c r="Y37" s="147">
        <v>1</v>
      </c>
      <c r="Z37" s="147">
        <v>0</v>
      </c>
      <c r="AA37" s="147"/>
      <c r="AB37" s="147">
        <v>4</v>
      </c>
      <c r="AC37" s="147">
        <v>3</v>
      </c>
      <c r="AD37" s="147">
        <v>0</v>
      </c>
      <c r="AE37" s="147"/>
      <c r="AF37" s="147">
        <v>2</v>
      </c>
      <c r="AG37" s="147">
        <v>2</v>
      </c>
      <c r="AH37" s="147">
        <v>0</v>
      </c>
      <c r="AI37" s="147">
        <v>0</v>
      </c>
      <c r="AJ37" s="147"/>
      <c r="AK37" s="147">
        <v>4</v>
      </c>
      <c r="AL37" s="219"/>
      <c r="AM37" s="219"/>
      <c r="AN37" s="219"/>
      <c r="AO37" s="219"/>
      <c r="AP37" s="219"/>
      <c r="AQ37" s="219"/>
      <c r="AR37" s="219"/>
    </row>
    <row r="38" spans="1:44" x14ac:dyDescent="0.2">
      <c r="A38" s="142" t="s">
        <v>341</v>
      </c>
      <c r="B38" s="142" t="s">
        <v>342</v>
      </c>
      <c r="C38" s="142"/>
      <c r="D38" s="142"/>
      <c r="E38" s="147">
        <v>188</v>
      </c>
      <c r="F38" s="147"/>
      <c r="G38" s="147">
        <v>14</v>
      </c>
      <c r="H38" s="147">
        <v>11</v>
      </c>
      <c r="I38" s="147">
        <v>2</v>
      </c>
      <c r="J38" s="147">
        <v>1</v>
      </c>
      <c r="K38" s="147"/>
      <c r="L38" s="147">
        <v>12</v>
      </c>
      <c r="M38" s="147">
        <v>0</v>
      </c>
      <c r="N38" s="147">
        <v>0</v>
      </c>
      <c r="O38" s="147">
        <v>12</v>
      </c>
      <c r="P38" s="147"/>
      <c r="Q38" s="147">
        <v>0</v>
      </c>
      <c r="R38" s="147">
        <v>29</v>
      </c>
      <c r="S38" s="147">
        <v>26</v>
      </c>
      <c r="T38" s="147">
        <v>3</v>
      </c>
      <c r="U38" s="147"/>
      <c r="V38" s="147">
        <v>20</v>
      </c>
      <c r="W38" s="147">
        <v>12</v>
      </c>
      <c r="X38" s="147">
        <v>2</v>
      </c>
      <c r="Y38" s="147">
        <v>6</v>
      </c>
      <c r="Z38" s="147">
        <v>0</v>
      </c>
      <c r="AA38" s="147"/>
      <c r="AB38" s="147">
        <v>24</v>
      </c>
      <c r="AC38" s="147">
        <v>0</v>
      </c>
      <c r="AD38" s="147">
        <v>34</v>
      </c>
      <c r="AE38" s="147"/>
      <c r="AF38" s="147">
        <v>24</v>
      </c>
      <c r="AG38" s="147">
        <v>15</v>
      </c>
      <c r="AH38" s="147">
        <v>3</v>
      </c>
      <c r="AI38" s="147">
        <v>6</v>
      </c>
      <c r="AJ38" s="147"/>
      <c r="AK38" s="147">
        <v>2</v>
      </c>
      <c r="AL38" s="219"/>
      <c r="AM38" s="219"/>
      <c r="AN38" s="219"/>
      <c r="AO38" s="219"/>
      <c r="AP38" s="219"/>
      <c r="AQ38" s="219"/>
      <c r="AR38" s="219"/>
    </row>
    <row r="39" spans="1:44" x14ac:dyDescent="0.2">
      <c r="A39" s="142" t="s">
        <v>343</v>
      </c>
      <c r="B39" s="142" t="s">
        <v>344</v>
      </c>
      <c r="C39" s="142"/>
      <c r="D39" s="142"/>
      <c r="E39" s="147">
        <v>274</v>
      </c>
      <c r="F39" s="147"/>
      <c r="G39" s="147">
        <v>25</v>
      </c>
      <c r="H39" s="147">
        <v>19</v>
      </c>
      <c r="I39" s="147">
        <v>5</v>
      </c>
      <c r="J39" s="147">
        <v>1</v>
      </c>
      <c r="K39" s="147"/>
      <c r="L39" s="147">
        <v>7</v>
      </c>
      <c r="M39" s="147">
        <v>2</v>
      </c>
      <c r="N39" s="147">
        <v>2</v>
      </c>
      <c r="O39" s="147">
        <v>3</v>
      </c>
      <c r="P39" s="147"/>
      <c r="Q39" s="147">
        <v>1</v>
      </c>
      <c r="R39" s="147">
        <v>53</v>
      </c>
      <c r="S39" s="147">
        <v>23</v>
      </c>
      <c r="T39" s="147">
        <v>9</v>
      </c>
      <c r="U39" s="147"/>
      <c r="V39" s="147">
        <v>65</v>
      </c>
      <c r="W39" s="147">
        <v>9</v>
      </c>
      <c r="X39" s="147">
        <v>8</v>
      </c>
      <c r="Y39" s="147">
        <v>48</v>
      </c>
      <c r="Z39" s="147">
        <v>0</v>
      </c>
      <c r="AA39" s="147"/>
      <c r="AB39" s="147">
        <v>45</v>
      </c>
      <c r="AC39" s="147">
        <v>0</v>
      </c>
      <c r="AD39" s="147">
        <v>4</v>
      </c>
      <c r="AE39" s="147"/>
      <c r="AF39" s="147">
        <v>38</v>
      </c>
      <c r="AG39" s="147">
        <v>23</v>
      </c>
      <c r="AH39" s="147">
        <v>7</v>
      </c>
      <c r="AI39" s="147">
        <v>8</v>
      </c>
      <c r="AJ39" s="147"/>
      <c r="AK39" s="147">
        <v>4</v>
      </c>
      <c r="AL39" s="219"/>
      <c r="AM39" s="219"/>
      <c r="AN39" s="219"/>
      <c r="AO39" s="219"/>
      <c r="AP39" s="219"/>
      <c r="AQ39" s="219"/>
      <c r="AR39" s="219"/>
    </row>
    <row r="40" spans="1:44" x14ac:dyDescent="0.2">
      <c r="A40" s="142" t="s">
        <v>345</v>
      </c>
      <c r="B40" s="142" t="s">
        <v>346</v>
      </c>
      <c r="C40" s="142"/>
      <c r="D40" s="142"/>
      <c r="E40" s="147">
        <v>37</v>
      </c>
      <c r="F40" s="147"/>
      <c r="G40" s="147">
        <v>3</v>
      </c>
      <c r="H40" s="147">
        <v>2</v>
      </c>
      <c r="I40" s="147">
        <v>0</v>
      </c>
      <c r="J40" s="147">
        <v>1</v>
      </c>
      <c r="K40" s="147"/>
      <c r="L40" s="147">
        <v>2</v>
      </c>
      <c r="M40" s="147">
        <v>2</v>
      </c>
      <c r="N40" s="147">
        <v>0</v>
      </c>
      <c r="O40" s="147">
        <v>0</v>
      </c>
      <c r="P40" s="147"/>
      <c r="Q40" s="147">
        <v>0</v>
      </c>
      <c r="R40" s="147">
        <v>6</v>
      </c>
      <c r="S40" s="147">
        <v>1</v>
      </c>
      <c r="T40" s="147">
        <v>3</v>
      </c>
      <c r="U40" s="147"/>
      <c r="V40" s="147">
        <v>8</v>
      </c>
      <c r="W40" s="147">
        <v>2</v>
      </c>
      <c r="X40" s="147">
        <v>2</v>
      </c>
      <c r="Y40" s="147">
        <v>4</v>
      </c>
      <c r="Z40" s="147">
        <v>0</v>
      </c>
      <c r="AA40" s="147"/>
      <c r="AB40" s="147">
        <v>5</v>
      </c>
      <c r="AC40" s="147">
        <v>0</v>
      </c>
      <c r="AD40" s="147">
        <v>1</v>
      </c>
      <c r="AE40" s="147"/>
      <c r="AF40" s="147">
        <v>5</v>
      </c>
      <c r="AG40" s="147">
        <v>3</v>
      </c>
      <c r="AH40" s="147">
        <v>0</v>
      </c>
      <c r="AI40" s="147">
        <v>2</v>
      </c>
      <c r="AJ40" s="147"/>
      <c r="AK40" s="147">
        <v>3</v>
      </c>
      <c r="AL40" s="219"/>
      <c r="AM40" s="219"/>
      <c r="AN40" s="219"/>
      <c r="AO40" s="219"/>
      <c r="AP40" s="219"/>
      <c r="AQ40" s="219"/>
      <c r="AR40" s="219"/>
    </row>
    <row r="41" spans="1:44" x14ac:dyDescent="0.2">
      <c r="A41" s="142" t="s">
        <v>347</v>
      </c>
      <c r="B41" s="142" t="s">
        <v>348</v>
      </c>
      <c r="C41" s="142"/>
      <c r="D41" s="142"/>
      <c r="E41" s="147">
        <v>458</v>
      </c>
      <c r="F41" s="147"/>
      <c r="G41" s="147">
        <v>69</v>
      </c>
      <c r="H41" s="147">
        <v>54</v>
      </c>
      <c r="I41" s="147">
        <v>6</v>
      </c>
      <c r="J41" s="147">
        <v>9</v>
      </c>
      <c r="K41" s="147"/>
      <c r="L41" s="147">
        <v>30</v>
      </c>
      <c r="M41" s="147">
        <v>2</v>
      </c>
      <c r="N41" s="147">
        <v>14</v>
      </c>
      <c r="O41" s="147">
        <v>14</v>
      </c>
      <c r="P41" s="147"/>
      <c r="Q41" s="147">
        <v>7</v>
      </c>
      <c r="R41" s="147">
        <v>97</v>
      </c>
      <c r="S41" s="147">
        <v>36</v>
      </c>
      <c r="T41" s="147">
        <v>7</v>
      </c>
      <c r="U41" s="147"/>
      <c r="V41" s="147">
        <v>94</v>
      </c>
      <c r="W41" s="147">
        <v>19</v>
      </c>
      <c r="X41" s="147">
        <v>5</v>
      </c>
      <c r="Y41" s="147">
        <v>70</v>
      </c>
      <c r="Z41" s="147">
        <v>0</v>
      </c>
      <c r="AA41" s="147"/>
      <c r="AB41" s="147">
        <v>38</v>
      </c>
      <c r="AC41" s="147">
        <v>3</v>
      </c>
      <c r="AD41" s="147">
        <v>31</v>
      </c>
      <c r="AE41" s="147"/>
      <c r="AF41" s="147">
        <v>37</v>
      </c>
      <c r="AG41" s="147">
        <v>28</v>
      </c>
      <c r="AH41" s="147">
        <v>6</v>
      </c>
      <c r="AI41" s="147">
        <v>3</v>
      </c>
      <c r="AJ41" s="147"/>
      <c r="AK41" s="147">
        <v>9</v>
      </c>
      <c r="AL41" s="219"/>
      <c r="AM41" s="219"/>
      <c r="AN41" s="219"/>
      <c r="AO41" s="219"/>
      <c r="AP41" s="219"/>
      <c r="AQ41" s="219"/>
      <c r="AR41" s="219"/>
    </row>
    <row r="42" spans="1:44" x14ac:dyDescent="0.2">
      <c r="A42" s="142" t="s">
        <v>349</v>
      </c>
      <c r="B42" s="142" t="s">
        <v>350</v>
      </c>
      <c r="C42" s="142"/>
      <c r="D42" s="142"/>
      <c r="E42" s="147">
        <v>28</v>
      </c>
      <c r="F42" s="147"/>
      <c r="G42" s="147">
        <v>1</v>
      </c>
      <c r="H42" s="147">
        <v>1</v>
      </c>
      <c r="I42" s="147">
        <v>0</v>
      </c>
      <c r="J42" s="147">
        <v>0</v>
      </c>
      <c r="K42" s="147"/>
      <c r="L42" s="147">
        <v>3</v>
      </c>
      <c r="M42" s="147">
        <v>0</v>
      </c>
      <c r="N42" s="147">
        <v>2</v>
      </c>
      <c r="O42" s="147">
        <v>1</v>
      </c>
      <c r="P42" s="147"/>
      <c r="Q42" s="147">
        <v>0</v>
      </c>
      <c r="R42" s="147">
        <v>5</v>
      </c>
      <c r="S42" s="147">
        <v>7</v>
      </c>
      <c r="T42" s="147">
        <v>0</v>
      </c>
      <c r="U42" s="147"/>
      <c r="V42" s="147">
        <v>3</v>
      </c>
      <c r="W42" s="147">
        <v>0</v>
      </c>
      <c r="X42" s="147">
        <v>0</v>
      </c>
      <c r="Y42" s="147">
        <v>3</v>
      </c>
      <c r="Z42" s="147">
        <v>0</v>
      </c>
      <c r="AA42" s="147"/>
      <c r="AB42" s="147">
        <v>4</v>
      </c>
      <c r="AC42" s="147">
        <v>2</v>
      </c>
      <c r="AD42" s="147">
        <v>2</v>
      </c>
      <c r="AE42" s="147"/>
      <c r="AF42" s="147">
        <v>1</v>
      </c>
      <c r="AG42" s="147">
        <v>1</v>
      </c>
      <c r="AH42" s="147">
        <v>0</v>
      </c>
      <c r="AI42" s="147">
        <v>0</v>
      </c>
      <c r="AJ42" s="147"/>
      <c r="AK42" s="147">
        <v>0</v>
      </c>
      <c r="AL42" s="219"/>
      <c r="AM42" s="219"/>
      <c r="AN42" s="219"/>
      <c r="AO42" s="219"/>
      <c r="AP42" s="219"/>
      <c r="AQ42" s="219"/>
      <c r="AR42" s="219"/>
    </row>
    <row r="43" spans="1:44" x14ac:dyDescent="0.2">
      <c r="A43" s="142" t="s">
        <v>351</v>
      </c>
      <c r="B43" s="142" t="s">
        <v>352</v>
      </c>
      <c r="C43" s="142"/>
      <c r="D43" s="142"/>
      <c r="E43" s="147">
        <v>414</v>
      </c>
      <c r="F43" s="147"/>
      <c r="G43" s="147">
        <v>93</v>
      </c>
      <c r="H43" s="147">
        <v>75</v>
      </c>
      <c r="I43" s="147">
        <v>10</v>
      </c>
      <c r="J43" s="147">
        <v>8</v>
      </c>
      <c r="K43" s="147"/>
      <c r="L43" s="147">
        <v>36</v>
      </c>
      <c r="M43" s="147">
        <v>9</v>
      </c>
      <c r="N43" s="147">
        <v>4</v>
      </c>
      <c r="O43" s="147">
        <v>23</v>
      </c>
      <c r="P43" s="147"/>
      <c r="Q43" s="147">
        <v>5</v>
      </c>
      <c r="R43" s="147">
        <v>65</v>
      </c>
      <c r="S43" s="147">
        <v>45</v>
      </c>
      <c r="T43" s="147">
        <v>9</v>
      </c>
      <c r="U43" s="147"/>
      <c r="V43" s="147">
        <v>21</v>
      </c>
      <c r="W43" s="147">
        <v>6</v>
      </c>
      <c r="X43" s="147">
        <v>1</v>
      </c>
      <c r="Y43" s="147">
        <v>14</v>
      </c>
      <c r="Z43" s="147">
        <v>0</v>
      </c>
      <c r="AA43" s="147"/>
      <c r="AB43" s="147">
        <v>49</v>
      </c>
      <c r="AC43" s="147">
        <v>2</v>
      </c>
      <c r="AD43" s="147">
        <v>47</v>
      </c>
      <c r="AE43" s="147"/>
      <c r="AF43" s="147">
        <v>31</v>
      </c>
      <c r="AG43" s="147">
        <v>16</v>
      </c>
      <c r="AH43" s="147">
        <v>12</v>
      </c>
      <c r="AI43" s="147">
        <v>3</v>
      </c>
      <c r="AJ43" s="147"/>
      <c r="AK43" s="147">
        <v>11</v>
      </c>
      <c r="AL43" s="219"/>
      <c r="AM43" s="219"/>
      <c r="AN43" s="219"/>
      <c r="AO43" s="219"/>
      <c r="AP43" s="219"/>
      <c r="AQ43" s="219"/>
      <c r="AR43" s="219"/>
    </row>
    <row r="44" spans="1:44" x14ac:dyDescent="0.2">
      <c r="A44" s="142" t="s">
        <v>353</v>
      </c>
      <c r="B44" s="142" t="s">
        <v>354</v>
      </c>
      <c r="C44" s="142"/>
      <c r="D44" s="142"/>
      <c r="E44" s="147">
        <v>39</v>
      </c>
      <c r="F44" s="147"/>
      <c r="G44" s="147">
        <v>5</v>
      </c>
      <c r="H44" s="147">
        <v>3</v>
      </c>
      <c r="I44" s="147">
        <v>1</v>
      </c>
      <c r="J44" s="147">
        <v>1</v>
      </c>
      <c r="K44" s="147"/>
      <c r="L44" s="147">
        <v>1</v>
      </c>
      <c r="M44" s="147">
        <v>0</v>
      </c>
      <c r="N44" s="147">
        <v>0</v>
      </c>
      <c r="O44" s="147">
        <v>1</v>
      </c>
      <c r="P44" s="147"/>
      <c r="Q44" s="147">
        <v>0</v>
      </c>
      <c r="R44" s="147">
        <v>8</v>
      </c>
      <c r="S44" s="147">
        <v>4</v>
      </c>
      <c r="T44" s="147">
        <v>2</v>
      </c>
      <c r="U44" s="147"/>
      <c r="V44" s="147">
        <v>3</v>
      </c>
      <c r="W44" s="147">
        <v>1</v>
      </c>
      <c r="X44" s="147">
        <v>1</v>
      </c>
      <c r="Y44" s="147">
        <v>1</v>
      </c>
      <c r="Z44" s="147">
        <v>0</v>
      </c>
      <c r="AA44" s="147"/>
      <c r="AB44" s="147">
        <v>11</v>
      </c>
      <c r="AC44" s="147">
        <v>4</v>
      </c>
      <c r="AD44" s="147">
        <v>0</v>
      </c>
      <c r="AE44" s="147"/>
      <c r="AF44" s="147">
        <v>1</v>
      </c>
      <c r="AG44" s="147">
        <v>1</v>
      </c>
      <c r="AH44" s="147">
        <v>0</v>
      </c>
      <c r="AI44" s="147">
        <v>0</v>
      </c>
      <c r="AJ44" s="147"/>
      <c r="AK44" s="147">
        <v>0</v>
      </c>
      <c r="AL44" s="219"/>
      <c r="AM44" s="219"/>
      <c r="AN44" s="219"/>
      <c r="AO44" s="219"/>
      <c r="AP44" s="219"/>
      <c r="AQ44" s="219"/>
      <c r="AR44" s="219"/>
    </row>
    <row r="45" spans="1:44" x14ac:dyDescent="0.2">
      <c r="A45" s="142" t="s">
        <v>355</v>
      </c>
      <c r="B45" s="142" t="s">
        <v>356</v>
      </c>
      <c r="C45" s="142"/>
      <c r="D45" s="142"/>
      <c r="E45" s="147">
        <v>388</v>
      </c>
      <c r="F45" s="147"/>
      <c r="G45" s="147">
        <v>35</v>
      </c>
      <c r="H45" s="147">
        <v>23</v>
      </c>
      <c r="I45" s="147">
        <v>8</v>
      </c>
      <c r="J45" s="147">
        <v>4</v>
      </c>
      <c r="K45" s="147"/>
      <c r="L45" s="147">
        <v>23</v>
      </c>
      <c r="M45" s="147">
        <v>1</v>
      </c>
      <c r="N45" s="147">
        <v>5</v>
      </c>
      <c r="O45" s="147">
        <v>17</v>
      </c>
      <c r="P45" s="147"/>
      <c r="Q45" s="147">
        <v>2</v>
      </c>
      <c r="R45" s="147">
        <v>80</v>
      </c>
      <c r="S45" s="147">
        <v>35</v>
      </c>
      <c r="T45" s="147">
        <v>39</v>
      </c>
      <c r="U45" s="147"/>
      <c r="V45" s="147">
        <v>66</v>
      </c>
      <c r="W45" s="147">
        <v>16</v>
      </c>
      <c r="X45" s="147">
        <v>8</v>
      </c>
      <c r="Y45" s="147">
        <v>42</v>
      </c>
      <c r="Z45" s="147">
        <v>0</v>
      </c>
      <c r="AA45" s="147"/>
      <c r="AB45" s="147">
        <v>26</v>
      </c>
      <c r="AC45" s="147">
        <v>15</v>
      </c>
      <c r="AD45" s="147">
        <v>46</v>
      </c>
      <c r="AE45" s="147"/>
      <c r="AF45" s="147">
        <v>20</v>
      </c>
      <c r="AG45" s="147">
        <v>5</v>
      </c>
      <c r="AH45" s="147">
        <v>4</v>
      </c>
      <c r="AI45" s="147">
        <v>11</v>
      </c>
      <c r="AJ45" s="147"/>
      <c r="AK45" s="147">
        <v>1</v>
      </c>
      <c r="AL45" s="219"/>
      <c r="AM45" s="219"/>
      <c r="AN45" s="219"/>
      <c r="AO45" s="219"/>
      <c r="AP45" s="219"/>
      <c r="AQ45" s="219"/>
      <c r="AR45" s="219"/>
    </row>
    <row r="46" spans="1:44" x14ac:dyDescent="0.2">
      <c r="A46" s="142" t="s">
        <v>357</v>
      </c>
      <c r="B46" s="142" t="s">
        <v>358</v>
      </c>
      <c r="C46" s="142"/>
      <c r="D46" s="142"/>
      <c r="E46" s="147">
        <v>42</v>
      </c>
      <c r="F46" s="147"/>
      <c r="G46" s="147">
        <v>4</v>
      </c>
      <c r="H46" s="147">
        <v>4</v>
      </c>
      <c r="I46" s="147">
        <v>0</v>
      </c>
      <c r="J46" s="147">
        <v>0</v>
      </c>
      <c r="K46" s="147"/>
      <c r="L46" s="147">
        <v>1</v>
      </c>
      <c r="M46" s="147">
        <v>0</v>
      </c>
      <c r="N46" s="147">
        <v>0</v>
      </c>
      <c r="O46" s="147">
        <v>1</v>
      </c>
      <c r="P46" s="147"/>
      <c r="Q46" s="147">
        <v>2</v>
      </c>
      <c r="R46" s="147">
        <v>9</v>
      </c>
      <c r="S46" s="147">
        <v>5</v>
      </c>
      <c r="T46" s="147">
        <v>1</v>
      </c>
      <c r="U46" s="147"/>
      <c r="V46" s="147">
        <v>6</v>
      </c>
      <c r="W46" s="147">
        <v>1</v>
      </c>
      <c r="X46" s="147">
        <v>0</v>
      </c>
      <c r="Y46" s="147">
        <v>5</v>
      </c>
      <c r="Z46" s="147">
        <v>0</v>
      </c>
      <c r="AA46" s="147"/>
      <c r="AB46" s="147">
        <v>6</v>
      </c>
      <c r="AC46" s="147">
        <v>1</v>
      </c>
      <c r="AD46" s="147">
        <v>0</v>
      </c>
      <c r="AE46" s="147"/>
      <c r="AF46" s="147">
        <v>6</v>
      </c>
      <c r="AG46" s="147">
        <v>1</v>
      </c>
      <c r="AH46" s="147">
        <v>3</v>
      </c>
      <c r="AI46" s="147">
        <v>2</v>
      </c>
      <c r="AJ46" s="147"/>
      <c r="AK46" s="147">
        <v>1</v>
      </c>
      <c r="AL46" s="219"/>
      <c r="AM46" s="219"/>
      <c r="AN46" s="219"/>
      <c r="AO46" s="219"/>
      <c r="AP46" s="219"/>
      <c r="AQ46" s="219"/>
      <c r="AR46" s="219"/>
    </row>
    <row r="47" spans="1:44" x14ac:dyDescent="0.2">
      <c r="A47" s="142" t="s">
        <v>359</v>
      </c>
      <c r="B47" s="142" t="s">
        <v>360</v>
      </c>
      <c r="C47" s="142"/>
      <c r="D47" s="142"/>
      <c r="E47" s="147">
        <v>93</v>
      </c>
      <c r="F47" s="147"/>
      <c r="G47" s="147">
        <v>16</v>
      </c>
      <c r="H47" s="147">
        <v>15</v>
      </c>
      <c r="I47" s="147">
        <v>0</v>
      </c>
      <c r="J47" s="147">
        <v>1</v>
      </c>
      <c r="K47" s="147"/>
      <c r="L47" s="147">
        <v>14</v>
      </c>
      <c r="M47" s="147">
        <v>1</v>
      </c>
      <c r="N47" s="147">
        <v>9</v>
      </c>
      <c r="O47" s="147">
        <v>4</v>
      </c>
      <c r="P47" s="147"/>
      <c r="Q47" s="147">
        <v>4</v>
      </c>
      <c r="R47" s="147">
        <v>14</v>
      </c>
      <c r="S47" s="147">
        <v>13</v>
      </c>
      <c r="T47" s="147">
        <v>3</v>
      </c>
      <c r="U47" s="147"/>
      <c r="V47" s="147">
        <v>18</v>
      </c>
      <c r="W47" s="147">
        <v>3</v>
      </c>
      <c r="X47" s="147">
        <v>1</v>
      </c>
      <c r="Y47" s="147">
        <v>14</v>
      </c>
      <c r="Z47" s="147">
        <v>0</v>
      </c>
      <c r="AA47" s="147"/>
      <c r="AB47" s="147">
        <v>8</v>
      </c>
      <c r="AC47" s="147">
        <v>1</v>
      </c>
      <c r="AD47" s="147">
        <v>0</v>
      </c>
      <c r="AE47" s="147"/>
      <c r="AF47" s="147">
        <v>2</v>
      </c>
      <c r="AG47" s="147">
        <v>0</v>
      </c>
      <c r="AH47" s="147">
        <v>0</v>
      </c>
      <c r="AI47" s="147">
        <v>2</v>
      </c>
      <c r="AJ47" s="147"/>
      <c r="AK47" s="147">
        <v>0</v>
      </c>
      <c r="AL47" s="219"/>
      <c r="AM47" s="219"/>
      <c r="AN47" s="219"/>
      <c r="AO47" s="219"/>
      <c r="AP47" s="219"/>
      <c r="AQ47" s="219"/>
      <c r="AR47" s="219"/>
    </row>
    <row r="48" spans="1:44" x14ac:dyDescent="0.2">
      <c r="A48" s="142" t="s">
        <v>361</v>
      </c>
      <c r="B48" s="142" t="s">
        <v>362</v>
      </c>
      <c r="C48" s="142"/>
      <c r="D48" s="142"/>
      <c r="E48" s="147">
        <v>527</v>
      </c>
      <c r="F48" s="147"/>
      <c r="G48" s="147">
        <v>137</v>
      </c>
      <c r="H48" s="147">
        <v>87</v>
      </c>
      <c r="I48" s="147">
        <v>41</v>
      </c>
      <c r="J48" s="147">
        <v>9</v>
      </c>
      <c r="K48" s="147"/>
      <c r="L48" s="147">
        <v>37</v>
      </c>
      <c r="M48" s="147">
        <v>3</v>
      </c>
      <c r="N48" s="147">
        <v>5</v>
      </c>
      <c r="O48" s="147">
        <v>29</v>
      </c>
      <c r="P48" s="147"/>
      <c r="Q48" s="147">
        <v>0</v>
      </c>
      <c r="R48" s="147">
        <v>101</v>
      </c>
      <c r="S48" s="147">
        <v>53</v>
      </c>
      <c r="T48" s="147">
        <v>12</v>
      </c>
      <c r="U48" s="147"/>
      <c r="V48" s="147">
        <v>44</v>
      </c>
      <c r="W48" s="147">
        <v>14</v>
      </c>
      <c r="X48" s="147">
        <v>6</v>
      </c>
      <c r="Y48" s="147">
        <v>24</v>
      </c>
      <c r="Z48" s="147">
        <v>0</v>
      </c>
      <c r="AA48" s="147"/>
      <c r="AB48" s="147">
        <v>43</v>
      </c>
      <c r="AC48" s="147">
        <v>13</v>
      </c>
      <c r="AD48" s="147">
        <v>47</v>
      </c>
      <c r="AE48" s="147"/>
      <c r="AF48" s="147">
        <v>32</v>
      </c>
      <c r="AG48" s="147">
        <v>11</v>
      </c>
      <c r="AH48" s="147">
        <v>4</v>
      </c>
      <c r="AI48" s="147">
        <v>17</v>
      </c>
      <c r="AJ48" s="147"/>
      <c r="AK48" s="147">
        <v>8</v>
      </c>
      <c r="AL48" s="219"/>
      <c r="AM48" s="219"/>
      <c r="AN48" s="219"/>
      <c r="AO48" s="219"/>
      <c r="AP48" s="219"/>
      <c r="AQ48" s="219"/>
      <c r="AR48" s="219"/>
    </row>
    <row r="49" spans="1:44" x14ac:dyDescent="0.2">
      <c r="A49" s="142" t="s">
        <v>363</v>
      </c>
      <c r="B49" s="142" t="s">
        <v>364</v>
      </c>
      <c r="C49" s="142"/>
      <c r="D49" s="142"/>
      <c r="E49" s="147">
        <v>30</v>
      </c>
      <c r="F49" s="147"/>
      <c r="G49" s="147">
        <v>6</v>
      </c>
      <c r="H49" s="147">
        <v>5</v>
      </c>
      <c r="I49" s="147">
        <v>1</v>
      </c>
      <c r="J49" s="147">
        <v>0</v>
      </c>
      <c r="K49" s="147"/>
      <c r="L49" s="147">
        <v>2</v>
      </c>
      <c r="M49" s="147">
        <v>1</v>
      </c>
      <c r="N49" s="147">
        <v>1</v>
      </c>
      <c r="O49" s="147">
        <v>0</v>
      </c>
      <c r="P49" s="147"/>
      <c r="Q49" s="147">
        <v>1</v>
      </c>
      <c r="R49" s="147">
        <v>8</v>
      </c>
      <c r="S49" s="147">
        <v>2</v>
      </c>
      <c r="T49" s="147">
        <v>1</v>
      </c>
      <c r="U49" s="147"/>
      <c r="V49" s="147">
        <v>6</v>
      </c>
      <c r="W49" s="147">
        <v>4</v>
      </c>
      <c r="X49" s="147">
        <v>0</v>
      </c>
      <c r="Y49" s="147">
        <v>2</v>
      </c>
      <c r="Z49" s="147">
        <v>0</v>
      </c>
      <c r="AA49" s="147"/>
      <c r="AB49" s="147">
        <v>3</v>
      </c>
      <c r="AC49" s="147">
        <v>0</v>
      </c>
      <c r="AD49" s="147">
        <v>0</v>
      </c>
      <c r="AE49" s="147"/>
      <c r="AF49" s="147">
        <v>0</v>
      </c>
      <c r="AG49" s="147">
        <v>0</v>
      </c>
      <c r="AH49" s="147">
        <v>0</v>
      </c>
      <c r="AI49" s="147">
        <v>0</v>
      </c>
      <c r="AJ49" s="147"/>
      <c r="AK49" s="147">
        <v>1</v>
      </c>
      <c r="AL49" s="219"/>
      <c r="AM49" s="219"/>
      <c r="AN49" s="219"/>
      <c r="AO49" s="219"/>
      <c r="AP49" s="219"/>
      <c r="AQ49" s="219"/>
      <c r="AR49" s="219"/>
    </row>
    <row r="50" spans="1:44" x14ac:dyDescent="0.2">
      <c r="A50" s="142" t="s">
        <v>365</v>
      </c>
      <c r="B50" s="142" t="s">
        <v>366</v>
      </c>
      <c r="C50" s="142"/>
      <c r="D50" s="142"/>
      <c r="E50" s="147">
        <v>259</v>
      </c>
      <c r="F50" s="147"/>
      <c r="G50" s="147">
        <v>45</v>
      </c>
      <c r="H50" s="147">
        <v>38</v>
      </c>
      <c r="I50" s="147">
        <v>5</v>
      </c>
      <c r="J50" s="147">
        <v>2</v>
      </c>
      <c r="K50" s="147"/>
      <c r="L50" s="147">
        <v>28</v>
      </c>
      <c r="M50" s="147">
        <v>6</v>
      </c>
      <c r="N50" s="147">
        <v>1</v>
      </c>
      <c r="O50" s="147">
        <v>21</v>
      </c>
      <c r="P50" s="147"/>
      <c r="Q50" s="147">
        <v>2</v>
      </c>
      <c r="R50" s="147">
        <v>39</v>
      </c>
      <c r="S50" s="147">
        <v>31</v>
      </c>
      <c r="T50" s="147">
        <v>22</v>
      </c>
      <c r="U50" s="147"/>
      <c r="V50" s="147">
        <v>10</v>
      </c>
      <c r="W50" s="147">
        <v>3</v>
      </c>
      <c r="X50" s="147">
        <v>2</v>
      </c>
      <c r="Y50" s="147">
        <v>4</v>
      </c>
      <c r="Z50" s="147">
        <v>1</v>
      </c>
      <c r="AA50" s="147"/>
      <c r="AB50" s="147">
        <v>50</v>
      </c>
      <c r="AC50" s="147">
        <v>6</v>
      </c>
      <c r="AD50" s="147">
        <v>3</v>
      </c>
      <c r="AE50" s="147"/>
      <c r="AF50" s="147">
        <v>8</v>
      </c>
      <c r="AG50" s="147">
        <v>8</v>
      </c>
      <c r="AH50" s="147">
        <v>0</v>
      </c>
      <c r="AI50" s="147">
        <v>0</v>
      </c>
      <c r="AJ50" s="147"/>
      <c r="AK50" s="147">
        <v>15</v>
      </c>
      <c r="AL50" s="219"/>
      <c r="AM50" s="219"/>
      <c r="AN50" s="219"/>
      <c r="AO50" s="219"/>
      <c r="AP50" s="219"/>
      <c r="AQ50" s="219"/>
      <c r="AR50" s="219"/>
    </row>
    <row r="51" spans="1:44" x14ac:dyDescent="0.2">
      <c r="A51" s="142" t="s">
        <v>367</v>
      </c>
      <c r="B51" s="142" t="s">
        <v>368</v>
      </c>
      <c r="C51" s="142"/>
      <c r="D51" s="142"/>
      <c r="E51" s="147">
        <v>467</v>
      </c>
      <c r="F51" s="147"/>
      <c r="G51" s="147">
        <v>60</v>
      </c>
      <c r="H51" s="147">
        <v>48</v>
      </c>
      <c r="I51" s="147">
        <v>7</v>
      </c>
      <c r="J51" s="147">
        <v>5</v>
      </c>
      <c r="K51" s="147"/>
      <c r="L51" s="147">
        <v>30</v>
      </c>
      <c r="M51" s="147">
        <v>10</v>
      </c>
      <c r="N51" s="147">
        <v>3</v>
      </c>
      <c r="O51" s="147">
        <v>17</v>
      </c>
      <c r="P51" s="147"/>
      <c r="Q51" s="147">
        <v>3</v>
      </c>
      <c r="R51" s="147">
        <v>82</v>
      </c>
      <c r="S51" s="147">
        <v>72</v>
      </c>
      <c r="T51" s="147">
        <v>18</v>
      </c>
      <c r="U51" s="147"/>
      <c r="V51" s="147">
        <v>27</v>
      </c>
      <c r="W51" s="147">
        <v>9</v>
      </c>
      <c r="X51" s="147">
        <v>3</v>
      </c>
      <c r="Y51" s="147">
        <v>15</v>
      </c>
      <c r="Z51" s="147">
        <v>0</v>
      </c>
      <c r="AA51" s="147"/>
      <c r="AB51" s="147">
        <v>85</v>
      </c>
      <c r="AC51" s="147">
        <v>2</v>
      </c>
      <c r="AD51" s="147">
        <v>36</v>
      </c>
      <c r="AE51" s="147"/>
      <c r="AF51" s="147">
        <v>43</v>
      </c>
      <c r="AG51" s="147">
        <v>20</v>
      </c>
      <c r="AH51" s="147">
        <v>15</v>
      </c>
      <c r="AI51" s="147">
        <v>8</v>
      </c>
      <c r="AJ51" s="147"/>
      <c r="AK51" s="147">
        <v>9</v>
      </c>
      <c r="AL51" s="219"/>
      <c r="AM51" s="219"/>
      <c r="AN51" s="219"/>
      <c r="AO51" s="219"/>
      <c r="AP51" s="219"/>
      <c r="AQ51" s="219"/>
      <c r="AR51" s="219"/>
    </row>
    <row r="52" spans="1:44" x14ac:dyDescent="0.2">
      <c r="A52" s="142" t="s">
        <v>369</v>
      </c>
      <c r="B52" s="142" t="s">
        <v>370</v>
      </c>
      <c r="C52" s="142"/>
      <c r="D52" s="142"/>
      <c r="E52" s="147">
        <v>73</v>
      </c>
      <c r="F52" s="147"/>
      <c r="G52" s="147">
        <v>8</v>
      </c>
      <c r="H52" s="147">
        <v>6</v>
      </c>
      <c r="I52" s="147">
        <v>1</v>
      </c>
      <c r="J52" s="147">
        <v>1</v>
      </c>
      <c r="K52" s="147"/>
      <c r="L52" s="147">
        <v>13</v>
      </c>
      <c r="M52" s="147">
        <v>3</v>
      </c>
      <c r="N52" s="147">
        <v>7</v>
      </c>
      <c r="O52" s="147">
        <v>3</v>
      </c>
      <c r="P52" s="147"/>
      <c r="Q52" s="147">
        <v>6</v>
      </c>
      <c r="R52" s="147">
        <v>17</v>
      </c>
      <c r="S52" s="147">
        <v>11</v>
      </c>
      <c r="T52" s="147">
        <v>2</v>
      </c>
      <c r="U52" s="147"/>
      <c r="V52" s="147">
        <v>3</v>
      </c>
      <c r="W52" s="147">
        <v>0</v>
      </c>
      <c r="X52" s="147">
        <v>0</v>
      </c>
      <c r="Y52" s="147">
        <v>3</v>
      </c>
      <c r="Z52" s="147">
        <v>0</v>
      </c>
      <c r="AA52" s="147"/>
      <c r="AB52" s="147">
        <v>6</v>
      </c>
      <c r="AC52" s="147">
        <v>0</v>
      </c>
      <c r="AD52" s="147">
        <v>0</v>
      </c>
      <c r="AE52" s="147"/>
      <c r="AF52" s="147">
        <v>2</v>
      </c>
      <c r="AG52" s="147">
        <v>0</v>
      </c>
      <c r="AH52" s="147">
        <v>0</v>
      </c>
      <c r="AI52" s="147">
        <v>2</v>
      </c>
      <c r="AJ52" s="147"/>
      <c r="AK52" s="147">
        <v>5</v>
      </c>
      <c r="AL52" s="219"/>
      <c r="AM52" s="219"/>
      <c r="AN52" s="219"/>
      <c r="AO52" s="219"/>
      <c r="AP52" s="219"/>
      <c r="AQ52" s="219"/>
      <c r="AR52" s="219"/>
    </row>
    <row r="53" spans="1:44" x14ac:dyDescent="0.2">
      <c r="A53" s="142" t="s">
        <v>371</v>
      </c>
      <c r="B53" s="142" t="s">
        <v>372</v>
      </c>
      <c r="C53" s="142"/>
      <c r="D53" s="142"/>
      <c r="E53" s="147">
        <v>221</v>
      </c>
      <c r="F53" s="147"/>
      <c r="G53" s="147">
        <v>62</v>
      </c>
      <c r="H53" s="147">
        <v>50</v>
      </c>
      <c r="I53" s="147">
        <v>8</v>
      </c>
      <c r="J53" s="147">
        <v>4</v>
      </c>
      <c r="K53" s="147"/>
      <c r="L53" s="147">
        <v>13</v>
      </c>
      <c r="M53" s="147">
        <v>4</v>
      </c>
      <c r="N53" s="147">
        <v>5</v>
      </c>
      <c r="O53" s="147">
        <v>4</v>
      </c>
      <c r="P53" s="147"/>
      <c r="Q53" s="147">
        <v>3</v>
      </c>
      <c r="R53" s="147">
        <v>70</v>
      </c>
      <c r="S53" s="147">
        <v>10</v>
      </c>
      <c r="T53" s="147">
        <v>6</v>
      </c>
      <c r="U53" s="147"/>
      <c r="V53" s="147">
        <v>16</v>
      </c>
      <c r="W53" s="147">
        <v>5</v>
      </c>
      <c r="X53" s="147">
        <v>2</v>
      </c>
      <c r="Y53" s="147">
        <v>9</v>
      </c>
      <c r="Z53" s="147">
        <v>0</v>
      </c>
      <c r="AA53" s="147"/>
      <c r="AB53" s="147">
        <v>14</v>
      </c>
      <c r="AC53" s="147">
        <v>9</v>
      </c>
      <c r="AD53" s="147">
        <v>3</v>
      </c>
      <c r="AE53" s="147"/>
      <c r="AF53" s="147">
        <v>13</v>
      </c>
      <c r="AG53" s="147">
        <v>10</v>
      </c>
      <c r="AH53" s="147">
        <v>2</v>
      </c>
      <c r="AI53" s="147">
        <v>1</v>
      </c>
      <c r="AJ53" s="147"/>
      <c r="AK53" s="147">
        <v>2</v>
      </c>
      <c r="AL53" s="219"/>
      <c r="AM53" s="219"/>
      <c r="AN53" s="219"/>
      <c r="AO53" s="219"/>
      <c r="AP53" s="219"/>
      <c r="AQ53" s="219"/>
      <c r="AR53" s="219"/>
    </row>
    <row r="54" spans="1:44" x14ac:dyDescent="0.2">
      <c r="A54" s="142" t="s">
        <v>373</v>
      </c>
      <c r="B54" s="142" t="s">
        <v>374</v>
      </c>
      <c r="C54" s="142"/>
      <c r="D54" s="142"/>
      <c r="E54" s="147">
        <v>46</v>
      </c>
      <c r="F54" s="147"/>
      <c r="G54" s="147">
        <v>6</v>
      </c>
      <c r="H54" s="147">
        <v>6</v>
      </c>
      <c r="I54" s="147">
        <v>0</v>
      </c>
      <c r="J54" s="147">
        <v>0</v>
      </c>
      <c r="K54" s="147"/>
      <c r="L54" s="147">
        <v>2</v>
      </c>
      <c r="M54" s="147">
        <v>1</v>
      </c>
      <c r="N54" s="147">
        <v>1</v>
      </c>
      <c r="O54" s="147">
        <v>0</v>
      </c>
      <c r="P54" s="147"/>
      <c r="Q54" s="147">
        <v>1</v>
      </c>
      <c r="R54" s="147">
        <v>17</v>
      </c>
      <c r="S54" s="147">
        <v>4</v>
      </c>
      <c r="T54" s="147">
        <v>2</v>
      </c>
      <c r="U54" s="147"/>
      <c r="V54" s="147">
        <v>2</v>
      </c>
      <c r="W54" s="147">
        <v>1</v>
      </c>
      <c r="X54" s="147">
        <v>0</v>
      </c>
      <c r="Y54" s="147">
        <v>1</v>
      </c>
      <c r="Z54" s="147">
        <v>0</v>
      </c>
      <c r="AA54" s="147"/>
      <c r="AB54" s="147">
        <v>4</v>
      </c>
      <c r="AC54" s="147">
        <v>2</v>
      </c>
      <c r="AD54" s="147">
        <v>0</v>
      </c>
      <c r="AE54" s="147"/>
      <c r="AF54" s="147">
        <v>3</v>
      </c>
      <c r="AG54" s="147">
        <v>0</v>
      </c>
      <c r="AH54" s="147">
        <v>3</v>
      </c>
      <c r="AI54" s="147">
        <v>0</v>
      </c>
      <c r="AJ54" s="147"/>
      <c r="AK54" s="147">
        <v>3</v>
      </c>
      <c r="AL54" s="219"/>
      <c r="AM54" s="219"/>
      <c r="AN54" s="219"/>
      <c r="AO54" s="219"/>
      <c r="AP54" s="219"/>
      <c r="AQ54" s="219"/>
      <c r="AR54" s="219"/>
    </row>
    <row r="55" spans="1:44" x14ac:dyDescent="0.2">
      <c r="A55" s="142" t="s">
        <v>375</v>
      </c>
      <c r="B55" s="142" t="s">
        <v>376</v>
      </c>
      <c r="C55" s="142"/>
      <c r="D55" s="142"/>
      <c r="E55" s="147">
        <v>47</v>
      </c>
      <c r="F55" s="147"/>
      <c r="G55" s="147">
        <v>3</v>
      </c>
      <c r="H55" s="147">
        <v>2</v>
      </c>
      <c r="I55" s="147">
        <v>1</v>
      </c>
      <c r="J55" s="147">
        <v>0</v>
      </c>
      <c r="K55" s="147"/>
      <c r="L55" s="147">
        <v>2</v>
      </c>
      <c r="M55" s="147">
        <v>0</v>
      </c>
      <c r="N55" s="147">
        <v>1</v>
      </c>
      <c r="O55" s="147">
        <v>1</v>
      </c>
      <c r="P55" s="147"/>
      <c r="Q55" s="147">
        <v>0</v>
      </c>
      <c r="R55" s="147">
        <v>7</v>
      </c>
      <c r="S55" s="147">
        <v>6</v>
      </c>
      <c r="T55" s="147">
        <v>5</v>
      </c>
      <c r="U55" s="147"/>
      <c r="V55" s="147">
        <v>7</v>
      </c>
      <c r="W55" s="147">
        <v>2</v>
      </c>
      <c r="X55" s="147">
        <v>2</v>
      </c>
      <c r="Y55" s="147">
        <v>3</v>
      </c>
      <c r="Z55" s="147">
        <v>0</v>
      </c>
      <c r="AA55" s="147"/>
      <c r="AB55" s="147">
        <v>7</v>
      </c>
      <c r="AC55" s="147">
        <v>1</v>
      </c>
      <c r="AD55" s="147">
        <v>4</v>
      </c>
      <c r="AE55" s="147"/>
      <c r="AF55" s="147">
        <v>4</v>
      </c>
      <c r="AG55" s="147">
        <v>0</v>
      </c>
      <c r="AH55" s="147">
        <v>0</v>
      </c>
      <c r="AI55" s="147">
        <v>4</v>
      </c>
      <c r="AJ55" s="147"/>
      <c r="AK55" s="147">
        <v>1</v>
      </c>
      <c r="AL55" s="219"/>
      <c r="AM55" s="219"/>
      <c r="AN55" s="219"/>
      <c r="AO55" s="219"/>
      <c r="AP55" s="219"/>
      <c r="AQ55" s="219"/>
      <c r="AR55" s="219"/>
    </row>
    <row r="56" spans="1:44" x14ac:dyDescent="0.2">
      <c r="A56" s="142" t="s">
        <v>377</v>
      </c>
      <c r="B56" s="142" t="s">
        <v>378</v>
      </c>
      <c r="C56" s="142"/>
      <c r="D56" s="142"/>
      <c r="E56" s="147">
        <v>23</v>
      </c>
      <c r="F56" s="147"/>
      <c r="G56" s="147">
        <v>3</v>
      </c>
      <c r="H56" s="147">
        <v>3</v>
      </c>
      <c r="I56" s="147">
        <v>0</v>
      </c>
      <c r="J56" s="147">
        <v>0</v>
      </c>
      <c r="K56" s="147"/>
      <c r="L56" s="147">
        <v>3</v>
      </c>
      <c r="M56" s="147">
        <v>0</v>
      </c>
      <c r="N56" s="147">
        <v>0</v>
      </c>
      <c r="O56" s="147">
        <v>3</v>
      </c>
      <c r="P56" s="147"/>
      <c r="Q56" s="147">
        <v>1</v>
      </c>
      <c r="R56" s="147">
        <v>4</v>
      </c>
      <c r="S56" s="147">
        <v>3</v>
      </c>
      <c r="T56" s="147">
        <v>0</v>
      </c>
      <c r="U56" s="147"/>
      <c r="V56" s="147">
        <v>5</v>
      </c>
      <c r="W56" s="147">
        <v>2</v>
      </c>
      <c r="X56" s="147">
        <v>0</v>
      </c>
      <c r="Y56" s="147">
        <v>3</v>
      </c>
      <c r="Z56" s="147">
        <v>0</v>
      </c>
      <c r="AA56" s="147"/>
      <c r="AB56" s="147">
        <v>0</v>
      </c>
      <c r="AC56" s="147">
        <v>1</v>
      </c>
      <c r="AD56" s="147">
        <v>2</v>
      </c>
      <c r="AE56" s="147"/>
      <c r="AF56" s="147">
        <v>1</v>
      </c>
      <c r="AG56" s="147">
        <v>0</v>
      </c>
      <c r="AH56" s="147">
        <v>0</v>
      </c>
      <c r="AI56" s="147">
        <v>1</v>
      </c>
      <c r="AJ56" s="147"/>
      <c r="AK56" s="147">
        <v>0</v>
      </c>
      <c r="AL56" s="219"/>
      <c r="AM56" s="219"/>
      <c r="AN56" s="219"/>
      <c r="AO56" s="219"/>
      <c r="AP56" s="219"/>
      <c r="AQ56" s="219"/>
      <c r="AR56" s="219"/>
    </row>
    <row r="57" spans="1:44" x14ac:dyDescent="0.2">
      <c r="A57" s="142" t="s">
        <v>379</v>
      </c>
      <c r="B57" s="142" t="s">
        <v>380</v>
      </c>
      <c r="C57" s="142"/>
      <c r="D57" s="142"/>
      <c r="E57" s="147">
        <v>155</v>
      </c>
      <c r="F57" s="147"/>
      <c r="G57" s="147">
        <v>15</v>
      </c>
      <c r="H57" s="147">
        <v>9</v>
      </c>
      <c r="I57" s="147">
        <v>2</v>
      </c>
      <c r="J57" s="147">
        <v>4</v>
      </c>
      <c r="K57" s="147"/>
      <c r="L57" s="147">
        <v>12</v>
      </c>
      <c r="M57" s="147">
        <v>1</v>
      </c>
      <c r="N57" s="147">
        <v>7</v>
      </c>
      <c r="O57" s="147">
        <v>4</v>
      </c>
      <c r="P57" s="147"/>
      <c r="Q57" s="147">
        <v>2</v>
      </c>
      <c r="R57" s="147">
        <v>23</v>
      </c>
      <c r="S57" s="147">
        <v>8</v>
      </c>
      <c r="T57" s="147">
        <v>5</v>
      </c>
      <c r="U57" s="147"/>
      <c r="V57" s="147">
        <v>29</v>
      </c>
      <c r="W57" s="147">
        <v>15</v>
      </c>
      <c r="X57" s="147">
        <v>1</v>
      </c>
      <c r="Y57" s="147">
        <v>13</v>
      </c>
      <c r="Z57" s="147">
        <v>0</v>
      </c>
      <c r="AA57" s="147"/>
      <c r="AB57" s="147">
        <v>27</v>
      </c>
      <c r="AC57" s="147">
        <v>7</v>
      </c>
      <c r="AD57" s="147">
        <v>4</v>
      </c>
      <c r="AE57" s="147"/>
      <c r="AF57" s="147">
        <v>18</v>
      </c>
      <c r="AG57" s="147">
        <v>9</v>
      </c>
      <c r="AH57" s="147">
        <v>5</v>
      </c>
      <c r="AI57" s="147">
        <v>4</v>
      </c>
      <c r="AJ57" s="147"/>
      <c r="AK57" s="147">
        <v>5</v>
      </c>
      <c r="AL57" s="219"/>
      <c r="AM57" s="219"/>
      <c r="AN57" s="219"/>
      <c r="AO57" s="219"/>
      <c r="AP57" s="219"/>
      <c r="AQ57" s="219"/>
      <c r="AR57" s="219"/>
    </row>
    <row r="58" spans="1:44" x14ac:dyDescent="0.2">
      <c r="A58" s="142" t="s">
        <v>381</v>
      </c>
      <c r="B58" s="142" t="s">
        <v>382</v>
      </c>
      <c r="C58" s="142"/>
      <c r="D58" s="142"/>
      <c r="E58" s="147">
        <v>81</v>
      </c>
      <c r="F58" s="147"/>
      <c r="G58" s="147">
        <v>8</v>
      </c>
      <c r="H58" s="147">
        <v>6</v>
      </c>
      <c r="I58" s="147">
        <v>2</v>
      </c>
      <c r="J58" s="147">
        <v>0</v>
      </c>
      <c r="K58" s="147"/>
      <c r="L58" s="147">
        <v>2</v>
      </c>
      <c r="M58" s="147">
        <v>0</v>
      </c>
      <c r="N58" s="147">
        <v>0</v>
      </c>
      <c r="O58" s="147">
        <v>2</v>
      </c>
      <c r="P58" s="147"/>
      <c r="Q58" s="147">
        <v>0</v>
      </c>
      <c r="R58" s="147">
        <v>11</v>
      </c>
      <c r="S58" s="147">
        <v>11</v>
      </c>
      <c r="T58" s="147">
        <v>1</v>
      </c>
      <c r="U58" s="147"/>
      <c r="V58" s="147">
        <v>24</v>
      </c>
      <c r="W58" s="147">
        <v>10</v>
      </c>
      <c r="X58" s="147">
        <v>2</v>
      </c>
      <c r="Y58" s="147">
        <v>12</v>
      </c>
      <c r="Z58" s="147">
        <v>0</v>
      </c>
      <c r="AA58" s="147"/>
      <c r="AB58" s="147">
        <v>7</v>
      </c>
      <c r="AC58" s="147">
        <v>0</v>
      </c>
      <c r="AD58" s="147">
        <v>4</v>
      </c>
      <c r="AE58" s="147"/>
      <c r="AF58" s="147">
        <v>10</v>
      </c>
      <c r="AG58" s="147">
        <v>7</v>
      </c>
      <c r="AH58" s="147">
        <v>2</v>
      </c>
      <c r="AI58" s="147">
        <v>1</v>
      </c>
      <c r="AJ58" s="147"/>
      <c r="AK58" s="147">
        <v>3</v>
      </c>
      <c r="AL58" s="219"/>
      <c r="AM58" s="219"/>
      <c r="AN58" s="219"/>
      <c r="AO58" s="219"/>
      <c r="AP58" s="219"/>
      <c r="AQ58" s="219"/>
      <c r="AR58" s="219"/>
    </row>
    <row r="59" spans="1:44" x14ac:dyDescent="0.2">
      <c r="A59" s="142" t="s">
        <v>383</v>
      </c>
      <c r="B59" s="142" t="s">
        <v>384</v>
      </c>
      <c r="C59" s="142"/>
      <c r="D59" s="142"/>
      <c r="E59" s="147">
        <v>117</v>
      </c>
      <c r="F59" s="147"/>
      <c r="G59" s="147">
        <v>7</v>
      </c>
      <c r="H59" s="147">
        <v>6</v>
      </c>
      <c r="I59" s="147">
        <v>0</v>
      </c>
      <c r="J59" s="147">
        <v>1</v>
      </c>
      <c r="K59" s="147"/>
      <c r="L59" s="147">
        <v>3</v>
      </c>
      <c r="M59" s="147">
        <v>1</v>
      </c>
      <c r="N59" s="147">
        <v>1</v>
      </c>
      <c r="O59" s="147">
        <v>1</v>
      </c>
      <c r="P59" s="147"/>
      <c r="Q59" s="147">
        <v>1</v>
      </c>
      <c r="R59" s="147">
        <v>26</v>
      </c>
      <c r="S59" s="147">
        <v>14</v>
      </c>
      <c r="T59" s="147">
        <v>7</v>
      </c>
      <c r="U59" s="147"/>
      <c r="V59" s="147">
        <v>14</v>
      </c>
      <c r="W59" s="147">
        <v>5</v>
      </c>
      <c r="X59" s="147">
        <v>5</v>
      </c>
      <c r="Y59" s="147">
        <v>4</v>
      </c>
      <c r="Z59" s="147">
        <v>0</v>
      </c>
      <c r="AA59" s="147"/>
      <c r="AB59" s="147">
        <v>4</v>
      </c>
      <c r="AC59" s="147">
        <v>0</v>
      </c>
      <c r="AD59" s="147">
        <v>26</v>
      </c>
      <c r="AE59" s="147"/>
      <c r="AF59" s="147">
        <v>13</v>
      </c>
      <c r="AG59" s="147">
        <v>11</v>
      </c>
      <c r="AH59" s="147">
        <v>1</v>
      </c>
      <c r="AI59" s="147">
        <v>1</v>
      </c>
      <c r="AJ59" s="147"/>
      <c r="AK59" s="147">
        <v>2</v>
      </c>
      <c r="AL59" s="219"/>
      <c r="AM59" s="219"/>
      <c r="AN59" s="219"/>
      <c r="AO59" s="219"/>
      <c r="AP59" s="219"/>
      <c r="AQ59" s="219"/>
      <c r="AR59" s="219"/>
    </row>
    <row r="60" spans="1:44" x14ac:dyDescent="0.2">
      <c r="A60" s="142" t="s">
        <v>385</v>
      </c>
      <c r="B60" s="142" t="s">
        <v>386</v>
      </c>
      <c r="C60" s="142"/>
      <c r="D60" s="142"/>
      <c r="E60" s="147">
        <v>59</v>
      </c>
      <c r="F60" s="147"/>
      <c r="G60" s="147">
        <v>15</v>
      </c>
      <c r="H60" s="147">
        <v>12</v>
      </c>
      <c r="I60" s="147">
        <v>0</v>
      </c>
      <c r="J60" s="147">
        <v>3</v>
      </c>
      <c r="K60" s="147"/>
      <c r="L60" s="147">
        <v>7</v>
      </c>
      <c r="M60" s="147">
        <v>0</v>
      </c>
      <c r="N60" s="147">
        <v>4</v>
      </c>
      <c r="O60" s="147">
        <v>3</v>
      </c>
      <c r="P60" s="147"/>
      <c r="Q60" s="147">
        <v>1</v>
      </c>
      <c r="R60" s="147">
        <v>10</v>
      </c>
      <c r="S60" s="147">
        <v>3</v>
      </c>
      <c r="T60" s="147">
        <v>5</v>
      </c>
      <c r="U60" s="147"/>
      <c r="V60" s="147">
        <v>5</v>
      </c>
      <c r="W60" s="147">
        <v>0</v>
      </c>
      <c r="X60" s="147">
        <v>0</v>
      </c>
      <c r="Y60" s="147">
        <v>5</v>
      </c>
      <c r="Z60" s="147">
        <v>0</v>
      </c>
      <c r="AA60" s="147"/>
      <c r="AB60" s="147">
        <v>5</v>
      </c>
      <c r="AC60" s="147">
        <v>1</v>
      </c>
      <c r="AD60" s="147">
        <v>4</v>
      </c>
      <c r="AE60" s="147"/>
      <c r="AF60" s="147">
        <v>3</v>
      </c>
      <c r="AG60" s="147">
        <v>3</v>
      </c>
      <c r="AH60" s="147">
        <v>0</v>
      </c>
      <c r="AI60" s="147">
        <v>0</v>
      </c>
      <c r="AJ60" s="147"/>
      <c r="AK60" s="147">
        <v>0</v>
      </c>
      <c r="AL60" s="219"/>
      <c r="AM60" s="219"/>
      <c r="AN60" s="219"/>
      <c r="AO60" s="219"/>
      <c r="AP60" s="219"/>
      <c r="AQ60" s="219"/>
      <c r="AR60" s="219"/>
    </row>
    <row r="61" spans="1:44" x14ac:dyDescent="0.2">
      <c r="A61" s="142" t="s">
        <v>387</v>
      </c>
      <c r="B61" s="142" t="s">
        <v>388</v>
      </c>
      <c r="C61" s="142"/>
      <c r="D61" s="142"/>
      <c r="E61" s="147">
        <v>113</v>
      </c>
      <c r="F61" s="147"/>
      <c r="G61" s="147">
        <v>6</v>
      </c>
      <c r="H61" s="147">
        <v>5</v>
      </c>
      <c r="I61" s="147">
        <v>0</v>
      </c>
      <c r="J61" s="147">
        <v>1</v>
      </c>
      <c r="K61" s="147"/>
      <c r="L61" s="147">
        <v>17</v>
      </c>
      <c r="M61" s="147">
        <v>8</v>
      </c>
      <c r="N61" s="147">
        <v>3</v>
      </c>
      <c r="O61" s="147">
        <v>6</v>
      </c>
      <c r="P61" s="147"/>
      <c r="Q61" s="147">
        <v>0</v>
      </c>
      <c r="R61" s="147">
        <v>11</v>
      </c>
      <c r="S61" s="147">
        <v>13</v>
      </c>
      <c r="T61" s="147">
        <v>10</v>
      </c>
      <c r="U61" s="147"/>
      <c r="V61" s="147">
        <v>23</v>
      </c>
      <c r="W61" s="147">
        <v>7</v>
      </c>
      <c r="X61" s="147">
        <v>8</v>
      </c>
      <c r="Y61" s="147">
        <v>8</v>
      </c>
      <c r="Z61" s="147">
        <v>0</v>
      </c>
      <c r="AA61" s="147"/>
      <c r="AB61" s="147">
        <v>16</v>
      </c>
      <c r="AC61" s="147">
        <v>6</v>
      </c>
      <c r="AD61" s="147">
        <v>0</v>
      </c>
      <c r="AE61" s="147"/>
      <c r="AF61" s="147">
        <v>10</v>
      </c>
      <c r="AG61" s="147">
        <v>10</v>
      </c>
      <c r="AH61" s="147">
        <v>0</v>
      </c>
      <c r="AI61" s="147">
        <v>0</v>
      </c>
      <c r="AJ61" s="147"/>
      <c r="AK61" s="147">
        <v>1</v>
      </c>
      <c r="AL61" s="219"/>
      <c r="AM61" s="219"/>
      <c r="AN61" s="219"/>
      <c r="AO61" s="219"/>
      <c r="AP61" s="219"/>
      <c r="AQ61" s="219"/>
      <c r="AR61" s="219"/>
    </row>
    <row r="62" spans="1:44" x14ac:dyDescent="0.2">
      <c r="A62" s="142" t="s">
        <v>389</v>
      </c>
      <c r="B62" s="142" t="s">
        <v>390</v>
      </c>
      <c r="C62" s="142"/>
      <c r="D62" s="142"/>
      <c r="E62" s="147">
        <v>309</v>
      </c>
      <c r="F62" s="147"/>
      <c r="G62" s="147">
        <v>51</v>
      </c>
      <c r="H62" s="147">
        <v>42</v>
      </c>
      <c r="I62" s="147">
        <v>6</v>
      </c>
      <c r="J62" s="147">
        <v>3</v>
      </c>
      <c r="K62" s="147"/>
      <c r="L62" s="147">
        <v>17</v>
      </c>
      <c r="M62" s="147">
        <v>6</v>
      </c>
      <c r="N62" s="147">
        <v>3</v>
      </c>
      <c r="O62" s="147">
        <v>8</v>
      </c>
      <c r="P62" s="147"/>
      <c r="Q62" s="147">
        <v>2</v>
      </c>
      <c r="R62" s="147">
        <v>61</v>
      </c>
      <c r="S62" s="147">
        <v>38</v>
      </c>
      <c r="T62" s="147">
        <v>17</v>
      </c>
      <c r="U62" s="147"/>
      <c r="V62" s="147">
        <v>36</v>
      </c>
      <c r="W62" s="147">
        <v>16</v>
      </c>
      <c r="X62" s="147">
        <v>4</v>
      </c>
      <c r="Y62" s="147">
        <v>16</v>
      </c>
      <c r="Z62" s="147">
        <v>0</v>
      </c>
      <c r="AA62" s="147"/>
      <c r="AB62" s="147">
        <v>19</v>
      </c>
      <c r="AC62" s="147">
        <v>16</v>
      </c>
      <c r="AD62" s="147">
        <v>8</v>
      </c>
      <c r="AE62" s="147"/>
      <c r="AF62" s="147">
        <v>36</v>
      </c>
      <c r="AG62" s="147">
        <v>18</v>
      </c>
      <c r="AH62" s="147">
        <v>8</v>
      </c>
      <c r="AI62" s="147">
        <v>10</v>
      </c>
      <c r="AJ62" s="147"/>
      <c r="AK62" s="147">
        <v>8</v>
      </c>
      <c r="AL62" s="219"/>
      <c r="AM62" s="219"/>
      <c r="AN62" s="219"/>
      <c r="AO62" s="219"/>
      <c r="AP62" s="219"/>
      <c r="AQ62" s="219"/>
      <c r="AR62" s="219"/>
    </row>
    <row r="63" spans="1:44" x14ac:dyDescent="0.2">
      <c r="A63" s="142" t="s">
        <v>391</v>
      </c>
      <c r="B63" s="142" t="s">
        <v>392</v>
      </c>
      <c r="C63" s="142"/>
      <c r="D63" s="142"/>
      <c r="E63" s="147">
        <v>71</v>
      </c>
      <c r="F63" s="147"/>
      <c r="G63" s="147">
        <v>8</v>
      </c>
      <c r="H63" s="147">
        <v>8</v>
      </c>
      <c r="I63" s="147">
        <v>0</v>
      </c>
      <c r="J63" s="147">
        <v>0</v>
      </c>
      <c r="K63" s="147"/>
      <c r="L63" s="147">
        <v>3</v>
      </c>
      <c r="M63" s="147">
        <v>1</v>
      </c>
      <c r="N63" s="147">
        <v>1</v>
      </c>
      <c r="O63" s="147">
        <v>1</v>
      </c>
      <c r="P63" s="147"/>
      <c r="Q63" s="147">
        <v>1</v>
      </c>
      <c r="R63" s="147">
        <v>26</v>
      </c>
      <c r="S63" s="147">
        <v>5</v>
      </c>
      <c r="T63" s="147">
        <v>3</v>
      </c>
      <c r="U63" s="147"/>
      <c r="V63" s="147">
        <v>12</v>
      </c>
      <c r="W63" s="147">
        <v>2</v>
      </c>
      <c r="X63" s="147">
        <v>3</v>
      </c>
      <c r="Y63" s="147">
        <v>7</v>
      </c>
      <c r="Z63" s="147">
        <v>0</v>
      </c>
      <c r="AA63" s="147"/>
      <c r="AB63" s="147">
        <v>5</v>
      </c>
      <c r="AC63" s="147">
        <v>3</v>
      </c>
      <c r="AD63" s="147">
        <v>0</v>
      </c>
      <c r="AE63" s="147"/>
      <c r="AF63" s="147">
        <v>3</v>
      </c>
      <c r="AG63" s="147">
        <v>2</v>
      </c>
      <c r="AH63" s="147">
        <v>0</v>
      </c>
      <c r="AI63" s="147">
        <v>1</v>
      </c>
      <c r="AJ63" s="147"/>
      <c r="AK63" s="147">
        <v>2</v>
      </c>
      <c r="AL63" s="219"/>
      <c r="AM63" s="219"/>
      <c r="AN63" s="219"/>
      <c r="AO63" s="219"/>
      <c r="AP63" s="219"/>
      <c r="AQ63" s="219"/>
      <c r="AR63" s="219"/>
    </row>
    <row r="64" spans="1:44" x14ac:dyDescent="0.2">
      <c r="A64" s="142" t="s">
        <v>393</v>
      </c>
      <c r="B64" s="142" t="s">
        <v>394</v>
      </c>
      <c r="C64" s="142"/>
      <c r="D64" s="142"/>
      <c r="E64" s="147">
        <v>131</v>
      </c>
      <c r="F64" s="147"/>
      <c r="G64" s="147">
        <v>24</v>
      </c>
      <c r="H64" s="147">
        <v>19</v>
      </c>
      <c r="I64" s="147">
        <v>4</v>
      </c>
      <c r="J64" s="147">
        <v>1</v>
      </c>
      <c r="K64" s="147"/>
      <c r="L64" s="147">
        <v>14</v>
      </c>
      <c r="M64" s="147">
        <v>5</v>
      </c>
      <c r="N64" s="147">
        <v>0</v>
      </c>
      <c r="O64" s="147">
        <v>9</v>
      </c>
      <c r="P64" s="147"/>
      <c r="Q64" s="147">
        <v>1</v>
      </c>
      <c r="R64" s="147">
        <v>24</v>
      </c>
      <c r="S64" s="147">
        <v>16</v>
      </c>
      <c r="T64" s="147">
        <v>4</v>
      </c>
      <c r="U64" s="147"/>
      <c r="V64" s="147">
        <v>19</v>
      </c>
      <c r="W64" s="147">
        <v>9</v>
      </c>
      <c r="X64" s="147">
        <v>7</v>
      </c>
      <c r="Y64" s="147">
        <v>3</v>
      </c>
      <c r="Z64" s="147">
        <v>0</v>
      </c>
      <c r="AA64" s="147"/>
      <c r="AB64" s="147">
        <v>7</v>
      </c>
      <c r="AC64" s="147">
        <v>3</v>
      </c>
      <c r="AD64" s="147">
        <v>2</v>
      </c>
      <c r="AE64" s="147"/>
      <c r="AF64" s="147">
        <v>6</v>
      </c>
      <c r="AG64" s="147">
        <v>3</v>
      </c>
      <c r="AH64" s="147">
        <v>1</v>
      </c>
      <c r="AI64" s="147">
        <v>2</v>
      </c>
      <c r="AJ64" s="147"/>
      <c r="AK64" s="147">
        <v>11</v>
      </c>
      <c r="AL64" s="219"/>
      <c r="AM64" s="219"/>
      <c r="AN64" s="219"/>
      <c r="AO64" s="219"/>
      <c r="AP64" s="219"/>
      <c r="AQ64" s="219"/>
      <c r="AR64" s="219"/>
    </row>
    <row r="65" spans="1:44" x14ac:dyDescent="0.2">
      <c r="A65" s="142" t="s">
        <v>395</v>
      </c>
      <c r="B65" s="142" t="s">
        <v>396</v>
      </c>
      <c r="C65" s="142"/>
      <c r="D65" s="142"/>
      <c r="E65" s="147">
        <v>20</v>
      </c>
      <c r="F65" s="147"/>
      <c r="G65" s="147">
        <v>1</v>
      </c>
      <c r="H65" s="147">
        <v>0</v>
      </c>
      <c r="I65" s="147">
        <v>0</v>
      </c>
      <c r="J65" s="147">
        <v>1</v>
      </c>
      <c r="K65" s="147"/>
      <c r="L65" s="147">
        <v>0</v>
      </c>
      <c r="M65" s="147">
        <v>0</v>
      </c>
      <c r="N65" s="147">
        <v>0</v>
      </c>
      <c r="O65" s="147">
        <v>0</v>
      </c>
      <c r="P65" s="147"/>
      <c r="Q65" s="147">
        <v>0</v>
      </c>
      <c r="R65" s="147">
        <v>4</v>
      </c>
      <c r="S65" s="147">
        <v>3</v>
      </c>
      <c r="T65" s="147">
        <v>7</v>
      </c>
      <c r="U65" s="147"/>
      <c r="V65" s="147">
        <v>4</v>
      </c>
      <c r="W65" s="147">
        <v>3</v>
      </c>
      <c r="X65" s="147">
        <v>0</v>
      </c>
      <c r="Y65" s="147">
        <v>1</v>
      </c>
      <c r="Z65" s="147">
        <v>0</v>
      </c>
      <c r="AA65" s="147"/>
      <c r="AB65" s="147">
        <v>0</v>
      </c>
      <c r="AC65" s="147">
        <v>0</v>
      </c>
      <c r="AD65" s="147">
        <v>0</v>
      </c>
      <c r="AE65" s="147"/>
      <c r="AF65" s="147">
        <v>1</v>
      </c>
      <c r="AG65" s="147">
        <v>0</v>
      </c>
      <c r="AH65" s="147">
        <v>1</v>
      </c>
      <c r="AI65" s="147">
        <v>0</v>
      </c>
      <c r="AJ65" s="147"/>
      <c r="AK65" s="147">
        <v>0</v>
      </c>
      <c r="AL65" s="219"/>
      <c r="AM65" s="219"/>
      <c r="AN65" s="219"/>
      <c r="AO65" s="219"/>
      <c r="AP65" s="219"/>
      <c r="AQ65" s="219"/>
      <c r="AR65" s="219"/>
    </row>
    <row r="66" spans="1:44" x14ac:dyDescent="0.2">
      <c r="A66" s="142" t="s">
        <v>397</v>
      </c>
      <c r="B66" s="142" t="s">
        <v>398</v>
      </c>
      <c r="C66" s="142"/>
      <c r="D66" s="142"/>
      <c r="E66" s="147">
        <v>142</v>
      </c>
      <c r="F66" s="147"/>
      <c r="G66" s="147">
        <v>15</v>
      </c>
      <c r="H66" s="147">
        <v>14</v>
      </c>
      <c r="I66" s="147">
        <v>0</v>
      </c>
      <c r="J66" s="147">
        <v>1</v>
      </c>
      <c r="K66" s="147"/>
      <c r="L66" s="147">
        <v>19</v>
      </c>
      <c r="M66" s="147">
        <v>9</v>
      </c>
      <c r="N66" s="147">
        <v>4</v>
      </c>
      <c r="O66" s="147">
        <v>6</v>
      </c>
      <c r="P66" s="147"/>
      <c r="Q66" s="147">
        <v>2</v>
      </c>
      <c r="R66" s="147">
        <v>27</v>
      </c>
      <c r="S66" s="147">
        <v>15</v>
      </c>
      <c r="T66" s="147">
        <v>6</v>
      </c>
      <c r="U66" s="147"/>
      <c r="V66" s="147">
        <v>26</v>
      </c>
      <c r="W66" s="147">
        <v>6</v>
      </c>
      <c r="X66" s="147">
        <v>2</v>
      </c>
      <c r="Y66" s="147">
        <v>18</v>
      </c>
      <c r="Z66" s="147">
        <v>0</v>
      </c>
      <c r="AA66" s="147"/>
      <c r="AB66" s="147">
        <v>5</v>
      </c>
      <c r="AC66" s="147">
        <v>3</v>
      </c>
      <c r="AD66" s="147">
        <v>10</v>
      </c>
      <c r="AE66" s="147"/>
      <c r="AF66" s="147">
        <v>7</v>
      </c>
      <c r="AG66" s="147">
        <v>2</v>
      </c>
      <c r="AH66" s="147">
        <v>3</v>
      </c>
      <c r="AI66" s="147">
        <v>2</v>
      </c>
      <c r="AJ66" s="147"/>
      <c r="AK66" s="147">
        <v>7</v>
      </c>
      <c r="AL66" s="219"/>
      <c r="AM66" s="219"/>
      <c r="AN66" s="219"/>
      <c r="AO66" s="219"/>
      <c r="AP66" s="219"/>
      <c r="AQ66" s="219"/>
      <c r="AR66" s="219"/>
    </row>
    <row r="67" spans="1:44" x14ac:dyDescent="0.2">
      <c r="A67" s="142" t="s">
        <v>399</v>
      </c>
      <c r="B67" s="142" t="s">
        <v>400</v>
      </c>
      <c r="C67" s="142"/>
      <c r="D67" s="142"/>
      <c r="E67" s="147">
        <v>110</v>
      </c>
      <c r="F67" s="147"/>
      <c r="G67" s="147">
        <v>11</v>
      </c>
      <c r="H67" s="147">
        <v>7</v>
      </c>
      <c r="I67" s="147">
        <v>2</v>
      </c>
      <c r="J67" s="147">
        <v>2</v>
      </c>
      <c r="K67" s="147"/>
      <c r="L67" s="147">
        <v>16</v>
      </c>
      <c r="M67" s="147">
        <v>2</v>
      </c>
      <c r="N67" s="147">
        <v>5</v>
      </c>
      <c r="O67" s="147">
        <v>9</v>
      </c>
      <c r="P67" s="147"/>
      <c r="Q67" s="147">
        <v>2</v>
      </c>
      <c r="R67" s="147">
        <v>27</v>
      </c>
      <c r="S67" s="147">
        <v>3</v>
      </c>
      <c r="T67" s="147">
        <v>2</v>
      </c>
      <c r="U67" s="147"/>
      <c r="V67" s="147">
        <v>21</v>
      </c>
      <c r="W67" s="147">
        <v>7</v>
      </c>
      <c r="X67" s="147">
        <v>4</v>
      </c>
      <c r="Y67" s="147">
        <v>10</v>
      </c>
      <c r="Z67" s="147">
        <v>0</v>
      </c>
      <c r="AA67" s="147"/>
      <c r="AB67" s="147">
        <v>10</v>
      </c>
      <c r="AC67" s="147">
        <v>1</v>
      </c>
      <c r="AD67" s="147">
        <v>2</v>
      </c>
      <c r="AE67" s="147"/>
      <c r="AF67" s="147">
        <v>8</v>
      </c>
      <c r="AG67" s="147">
        <v>2</v>
      </c>
      <c r="AH67" s="147">
        <v>3</v>
      </c>
      <c r="AI67" s="147">
        <v>3</v>
      </c>
      <c r="AJ67" s="147"/>
      <c r="AK67" s="147">
        <v>7</v>
      </c>
      <c r="AL67" s="219"/>
      <c r="AM67" s="219"/>
      <c r="AN67" s="219"/>
      <c r="AO67" s="219"/>
      <c r="AP67" s="219"/>
      <c r="AQ67" s="219"/>
      <c r="AR67" s="219"/>
    </row>
    <row r="68" spans="1:44" x14ac:dyDescent="0.2">
      <c r="A68" s="142" t="s">
        <v>401</v>
      </c>
      <c r="B68" s="142" t="s">
        <v>402</v>
      </c>
      <c r="C68" s="142"/>
      <c r="D68" s="142"/>
      <c r="E68" s="147">
        <v>133</v>
      </c>
      <c r="F68" s="147"/>
      <c r="G68" s="147">
        <v>19</v>
      </c>
      <c r="H68" s="147">
        <v>15</v>
      </c>
      <c r="I68" s="147">
        <v>2</v>
      </c>
      <c r="J68" s="147">
        <v>2</v>
      </c>
      <c r="K68" s="147"/>
      <c r="L68" s="147">
        <v>12</v>
      </c>
      <c r="M68" s="147">
        <v>2</v>
      </c>
      <c r="N68" s="147">
        <v>6</v>
      </c>
      <c r="O68" s="147">
        <v>4</v>
      </c>
      <c r="P68" s="147"/>
      <c r="Q68" s="147">
        <v>3</v>
      </c>
      <c r="R68" s="147">
        <v>20</v>
      </c>
      <c r="S68" s="147">
        <v>9</v>
      </c>
      <c r="T68" s="147">
        <v>3</v>
      </c>
      <c r="U68" s="147"/>
      <c r="V68" s="147">
        <v>19</v>
      </c>
      <c r="W68" s="147">
        <v>6</v>
      </c>
      <c r="X68" s="147">
        <v>3</v>
      </c>
      <c r="Y68" s="147">
        <v>10</v>
      </c>
      <c r="Z68" s="147">
        <v>0</v>
      </c>
      <c r="AA68" s="147"/>
      <c r="AB68" s="147">
        <v>6</v>
      </c>
      <c r="AC68" s="147">
        <v>9</v>
      </c>
      <c r="AD68" s="147">
        <v>11</v>
      </c>
      <c r="AE68" s="147"/>
      <c r="AF68" s="147">
        <v>16</v>
      </c>
      <c r="AG68" s="147">
        <v>11</v>
      </c>
      <c r="AH68" s="147">
        <v>1</v>
      </c>
      <c r="AI68" s="147">
        <v>4</v>
      </c>
      <c r="AJ68" s="147"/>
      <c r="AK68" s="147">
        <v>6</v>
      </c>
      <c r="AL68" s="219"/>
      <c r="AM68" s="219"/>
      <c r="AN68" s="219"/>
      <c r="AO68" s="219"/>
      <c r="AP68" s="219"/>
      <c r="AQ68" s="219"/>
      <c r="AR68" s="219"/>
    </row>
    <row r="69" spans="1:44" x14ac:dyDescent="0.2">
      <c r="A69" s="142" t="s">
        <v>403</v>
      </c>
      <c r="B69" s="142" t="s">
        <v>404</v>
      </c>
      <c r="C69" s="142"/>
      <c r="D69" s="142"/>
      <c r="E69" s="147">
        <v>67</v>
      </c>
      <c r="F69" s="147"/>
      <c r="G69" s="147">
        <v>8</v>
      </c>
      <c r="H69" s="147">
        <v>6</v>
      </c>
      <c r="I69" s="147">
        <v>1</v>
      </c>
      <c r="J69" s="147">
        <v>1</v>
      </c>
      <c r="K69" s="147"/>
      <c r="L69" s="147">
        <v>9</v>
      </c>
      <c r="M69" s="147">
        <v>1</v>
      </c>
      <c r="N69" s="147">
        <v>1</v>
      </c>
      <c r="O69" s="147">
        <v>7</v>
      </c>
      <c r="P69" s="147"/>
      <c r="Q69" s="147">
        <v>2</v>
      </c>
      <c r="R69" s="147">
        <v>8</v>
      </c>
      <c r="S69" s="147">
        <v>5</v>
      </c>
      <c r="T69" s="147">
        <v>4</v>
      </c>
      <c r="U69" s="147"/>
      <c r="V69" s="147">
        <v>9</v>
      </c>
      <c r="W69" s="147">
        <v>2</v>
      </c>
      <c r="X69" s="147">
        <v>0</v>
      </c>
      <c r="Y69" s="147">
        <v>7</v>
      </c>
      <c r="Z69" s="147">
        <v>0</v>
      </c>
      <c r="AA69" s="147"/>
      <c r="AB69" s="147">
        <v>10</v>
      </c>
      <c r="AC69" s="147">
        <v>0</v>
      </c>
      <c r="AD69" s="147">
        <v>2</v>
      </c>
      <c r="AE69" s="147"/>
      <c r="AF69" s="147">
        <v>10</v>
      </c>
      <c r="AG69" s="147">
        <v>4</v>
      </c>
      <c r="AH69" s="147">
        <v>3</v>
      </c>
      <c r="AI69" s="147">
        <v>3</v>
      </c>
      <c r="AJ69" s="147"/>
      <c r="AK69" s="147">
        <v>0</v>
      </c>
      <c r="AL69" s="219"/>
      <c r="AM69" s="219"/>
      <c r="AN69" s="219"/>
      <c r="AO69" s="219"/>
      <c r="AP69" s="219"/>
      <c r="AQ69" s="219"/>
      <c r="AR69" s="219"/>
    </row>
    <row r="70" spans="1:44" x14ac:dyDescent="0.2">
      <c r="A70" s="142" t="s">
        <v>405</v>
      </c>
      <c r="B70" s="142" t="s">
        <v>406</v>
      </c>
      <c r="C70" s="142"/>
      <c r="D70" s="142"/>
      <c r="E70" s="147">
        <v>59</v>
      </c>
      <c r="F70" s="147"/>
      <c r="G70" s="147">
        <v>2</v>
      </c>
      <c r="H70" s="147">
        <v>1</v>
      </c>
      <c r="I70" s="147">
        <v>1</v>
      </c>
      <c r="J70" s="147">
        <v>0</v>
      </c>
      <c r="K70" s="147"/>
      <c r="L70" s="147">
        <v>4</v>
      </c>
      <c r="M70" s="147">
        <v>0</v>
      </c>
      <c r="N70" s="147">
        <v>1</v>
      </c>
      <c r="O70" s="147">
        <v>3</v>
      </c>
      <c r="P70" s="147"/>
      <c r="Q70" s="147">
        <v>1</v>
      </c>
      <c r="R70" s="147">
        <v>15</v>
      </c>
      <c r="S70" s="147">
        <v>4</v>
      </c>
      <c r="T70" s="147">
        <v>3</v>
      </c>
      <c r="U70" s="147"/>
      <c r="V70" s="147">
        <v>1</v>
      </c>
      <c r="W70" s="147">
        <v>0</v>
      </c>
      <c r="X70" s="147">
        <v>0</v>
      </c>
      <c r="Y70" s="147">
        <v>1</v>
      </c>
      <c r="Z70" s="147">
        <v>0</v>
      </c>
      <c r="AA70" s="147"/>
      <c r="AB70" s="147">
        <v>15</v>
      </c>
      <c r="AC70" s="147">
        <v>1</v>
      </c>
      <c r="AD70" s="147">
        <v>6</v>
      </c>
      <c r="AE70" s="147"/>
      <c r="AF70" s="147">
        <v>3</v>
      </c>
      <c r="AG70" s="147">
        <v>2</v>
      </c>
      <c r="AH70" s="147">
        <v>0</v>
      </c>
      <c r="AI70" s="147">
        <v>1</v>
      </c>
      <c r="AJ70" s="147"/>
      <c r="AK70" s="147">
        <v>4</v>
      </c>
      <c r="AL70" s="219"/>
      <c r="AM70" s="219"/>
      <c r="AN70" s="219"/>
      <c r="AO70" s="219"/>
      <c r="AP70" s="219"/>
      <c r="AQ70" s="219"/>
      <c r="AR70" s="219"/>
    </row>
    <row r="71" spans="1:44" x14ac:dyDescent="0.2">
      <c r="A71" s="142" t="s">
        <v>407</v>
      </c>
      <c r="B71" s="142" t="s">
        <v>408</v>
      </c>
      <c r="C71" s="142"/>
      <c r="D71" s="142"/>
      <c r="E71" s="147">
        <v>150</v>
      </c>
      <c r="F71" s="147"/>
      <c r="G71" s="147">
        <v>5</v>
      </c>
      <c r="H71" s="147">
        <v>3</v>
      </c>
      <c r="I71" s="147">
        <v>1</v>
      </c>
      <c r="J71" s="147">
        <v>1</v>
      </c>
      <c r="K71" s="147"/>
      <c r="L71" s="147">
        <v>8</v>
      </c>
      <c r="M71" s="147">
        <v>2</v>
      </c>
      <c r="N71" s="147">
        <v>2</v>
      </c>
      <c r="O71" s="147">
        <v>4</v>
      </c>
      <c r="P71" s="147"/>
      <c r="Q71" s="147">
        <v>6</v>
      </c>
      <c r="R71" s="147">
        <v>24</v>
      </c>
      <c r="S71" s="147">
        <v>21</v>
      </c>
      <c r="T71" s="147">
        <v>1</v>
      </c>
      <c r="U71" s="147"/>
      <c r="V71" s="147">
        <v>43</v>
      </c>
      <c r="W71" s="147">
        <v>10</v>
      </c>
      <c r="X71" s="147">
        <v>1</v>
      </c>
      <c r="Y71" s="147">
        <v>32</v>
      </c>
      <c r="Z71" s="147">
        <v>0</v>
      </c>
      <c r="AA71" s="147"/>
      <c r="AB71" s="147">
        <v>20</v>
      </c>
      <c r="AC71" s="147">
        <v>0</v>
      </c>
      <c r="AD71" s="147">
        <v>5</v>
      </c>
      <c r="AE71" s="147"/>
      <c r="AF71" s="147">
        <v>10</v>
      </c>
      <c r="AG71" s="147">
        <v>7</v>
      </c>
      <c r="AH71" s="147">
        <v>2</v>
      </c>
      <c r="AI71" s="147">
        <v>1</v>
      </c>
      <c r="AJ71" s="147"/>
      <c r="AK71" s="147">
        <v>7</v>
      </c>
      <c r="AL71" s="219"/>
      <c r="AM71" s="219"/>
      <c r="AN71" s="219"/>
      <c r="AO71" s="219"/>
      <c r="AP71" s="219"/>
      <c r="AQ71" s="219"/>
      <c r="AR71" s="219"/>
    </row>
    <row r="72" spans="1:44" x14ac:dyDescent="0.2">
      <c r="A72" s="142" t="s">
        <v>409</v>
      </c>
      <c r="B72" s="142" t="s">
        <v>410</v>
      </c>
      <c r="C72" s="142"/>
      <c r="D72" s="142"/>
      <c r="E72" s="147">
        <v>177</v>
      </c>
      <c r="F72" s="147"/>
      <c r="G72" s="147">
        <v>17</v>
      </c>
      <c r="H72" s="147">
        <v>10</v>
      </c>
      <c r="I72" s="147">
        <v>6</v>
      </c>
      <c r="J72" s="147">
        <v>1</v>
      </c>
      <c r="K72" s="147"/>
      <c r="L72" s="147">
        <v>19</v>
      </c>
      <c r="M72" s="147">
        <v>0</v>
      </c>
      <c r="N72" s="147">
        <v>11</v>
      </c>
      <c r="O72" s="147">
        <v>8</v>
      </c>
      <c r="P72" s="147"/>
      <c r="Q72" s="147">
        <v>3</v>
      </c>
      <c r="R72" s="147">
        <v>31</v>
      </c>
      <c r="S72" s="147">
        <v>15</v>
      </c>
      <c r="T72" s="147">
        <v>0</v>
      </c>
      <c r="U72" s="147"/>
      <c r="V72" s="147">
        <v>36</v>
      </c>
      <c r="W72" s="147">
        <v>9</v>
      </c>
      <c r="X72" s="147">
        <v>4</v>
      </c>
      <c r="Y72" s="147">
        <v>23</v>
      </c>
      <c r="Z72" s="147">
        <v>0</v>
      </c>
      <c r="AA72" s="147"/>
      <c r="AB72" s="147">
        <v>27</v>
      </c>
      <c r="AC72" s="147">
        <v>2</v>
      </c>
      <c r="AD72" s="147">
        <v>13</v>
      </c>
      <c r="AE72" s="147"/>
      <c r="AF72" s="147">
        <v>11</v>
      </c>
      <c r="AG72" s="147">
        <v>10</v>
      </c>
      <c r="AH72" s="147">
        <v>1</v>
      </c>
      <c r="AI72" s="147">
        <v>0</v>
      </c>
      <c r="AJ72" s="147"/>
      <c r="AK72" s="147">
        <v>3</v>
      </c>
      <c r="AL72" s="219"/>
      <c r="AM72" s="219"/>
      <c r="AN72" s="219"/>
      <c r="AO72" s="219"/>
      <c r="AP72" s="219"/>
      <c r="AQ72" s="219"/>
      <c r="AR72" s="219"/>
    </row>
    <row r="73" spans="1:44" x14ac:dyDescent="0.2">
      <c r="A73" s="142" t="s">
        <v>411</v>
      </c>
      <c r="B73" s="142" t="s">
        <v>412</v>
      </c>
      <c r="C73" s="142"/>
      <c r="D73" s="142"/>
      <c r="E73" s="147">
        <v>88</v>
      </c>
      <c r="F73" s="147"/>
      <c r="G73" s="147">
        <v>5</v>
      </c>
      <c r="H73" s="147">
        <v>5</v>
      </c>
      <c r="I73" s="147">
        <v>0</v>
      </c>
      <c r="J73" s="147">
        <v>0</v>
      </c>
      <c r="K73" s="147"/>
      <c r="L73" s="147">
        <v>4</v>
      </c>
      <c r="M73" s="147">
        <v>3</v>
      </c>
      <c r="N73" s="147">
        <v>1</v>
      </c>
      <c r="O73" s="147">
        <v>0</v>
      </c>
      <c r="P73" s="147"/>
      <c r="Q73" s="147">
        <v>0</v>
      </c>
      <c r="R73" s="147">
        <v>21</v>
      </c>
      <c r="S73" s="147">
        <v>14</v>
      </c>
      <c r="T73" s="147">
        <v>0</v>
      </c>
      <c r="U73" s="147"/>
      <c r="V73" s="147">
        <v>21</v>
      </c>
      <c r="W73" s="147">
        <v>6</v>
      </c>
      <c r="X73" s="147">
        <v>1</v>
      </c>
      <c r="Y73" s="147">
        <v>14</v>
      </c>
      <c r="Z73" s="147">
        <v>0</v>
      </c>
      <c r="AA73" s="147"/>
      <c r="AB73" s="147">
        <v>8</v>
      </c>
      <c r="AC73" s="147">
        <v>5</v>
      </c>
      <c r="AD73" s="147">
        <v>2</v>
      </c>
      <c r="AE73" s="147"/>
      <c r="AF73" s="147">
        <v>7</v>
      </c>
      <c r="AG73" s="147">
        <v>6</v>
      </c>
      <c r="AH73" s="147">
        <v>0</v>
      </c>
      <c r="AI73" s="147">
        <v>1</v>
      </c>
      <c r="AJ73" s="147"/>
      <c r="AK73" s="147">
        <v>1</v>
      </c>
      <c r="AL73" s="219"/>
      <c r="AM73" s="219"/>
      <c r="AN73" s="219"/>
      <c r="AO73" s="219"/>
      <c r="AP73" s="219"/>
      <c r="AQ73" s="219"/>
      <c r="AR73" s="219"/>
    </row>
    <row r="74" spans="1:44" x14ac:dyDescent="0.2">
      <c r="A74" s="142" t="s">
        <v>413</v>
      </c>
      <c r="B74" s="142" t="s">
        <v>414</v>
      </c>
      <c r="C74" s="142"/>
      <c r="D74" s="142"/>
      <c r="E74" s="147">
        <v>59</v>
      </c>
      <c r="F74" s="147"/>
      <c r="G74" s="147">
        <v>7</v>
      </c>
      <c r="H74" s="147">
        <v>4</v>
      </c>
      <c r="I74" s="147">
        <v>1</v>
      </c>
      <c r="J74" s="147">
        <v>2</v>
      </c>
      <c r="K74" s="147"/>
      <c r="L74" s="147">
        <v>7</v>
      </c>
      <c r="M74" s="147">
        <v>3</v>
      </c>
      <c r="N74" s="147">
        <v>1</v>
      </c>
      <c r="O74" s="147">
        <v>3</v>
      </c>
      <c r="P74" s="147"/>
      <c r="Q74" s="147">
        <v>1</v>
      </c>
      <c r="R74" s="147">
        <v>7</v>
      </c>
      <c r="S74" s="147">
        <v>6</v>
      </c>
      <c r="T74" s="147">
        <v>1</v>
      </c>
      <c r="U74" s="147"/>
      <c r="V74" s="147">
        <v>18</v>
      </c>
      <c r="W74" s="147">
        <v>5</v>
      </c>
      <c r="X74" s="147">
        <v>1</v>
      </c>
      <c r="Y74" s="147">
        <v>12</v>
      </c>
      <c r="Z74" s="147">
        <v>0</v>
      </c>
      <c r="AA74" s="147"/>
      <c r="AB74" s="147">
        <v>5</v>
      </c>
      <c r="AC74" s="147">
        <v>1</v>
      </c>
      <c r="AD74" s="147">
        <v>2</v>
      </c>
      <c r="AE74" s="147"/>
      <c r="AF74" s="147">
        <v>1</v>
      </c>
      <c r="AG74" s="147">
        <v>0</v>
      </c>
      <c r="AH74" s="147">
        <v>1</v>
      </c>
      <c r="AI74" s="147">
        <v>0</v>
      </c>
      <c r="AJ74" s="147"/>
      <c r="AK74" s="147">
        <v>3</v>
      </c>
      <c r="AL74" s="219"/>
      <c r="AM74" s="219"/>
      <c r="AN74" s="219"/>
      <c r="AO74" s="219"/>
      <c r="AP74" s="219"/>
      <c r="AQ74" s="219"/>
      <c r="AR74" s="219"/>
    </row>
    <row r="75" spans="1:44" x14ac:dyDescent="0.2">
      <c r="A75" s="142" t="s">
        <v>415</v>
      </c>
      <c r="B75" s="142" t="s">
        <v>416</v>
      </c>
      <c r="C75" s="142"/>
      <c r="D75" s="142"/>
      <c r="E75" s="147">
        <v>72</v>
      </c>
      <c r="F75" s="147"/>
      <c r="G75" s="147">
        <v>4</v>
      </c>
      <c r="H75" s="147">
        <v>3</v>
      </c>
      <c r="I75" s="147">
        <v>0</v>
      </c>
      <c r="J75" s="147">
        <v>1</v>
      </c>
      <c r="K75" s="147"/>
      <c r="L75" s="147">
        <v>5</v>
      </c>
      <c r="M75" s="147">
        <v>0</v>
      </c>
      <c r="N75" s="147">
        <v>1</v>
      </c>
      <c r="O75" s="147">
        <v>4</v>
      </c>
      <c r="P75" s="147"/>
      <c r="Q75" s="147">
        <v>1</v>
      </c>
      <c r="R75" s="147">
        <v>13</v>
      </c>
      <c r="S75" s="147">
        <v>16</v>
      </c>
      <c r="T75" s="147">
        <v>0</v>
      </c>
      <c r="U75" s="147"/>
      <c r="V75" s="147">
        <v>11</v>
      </c>
      <c r="W75" s="147">
        <v>3</v>
      </c>
      <c r="X75" s="147">
        <v>1</v>
      </c>
      <c r="Y75" s="147">
        <v>7</v>
      </c>
      <c r="Z75" s="147">
        <v>0</v>
      </c>
      <c r="AA75" s="147"/>
      <c r="AB75" s="147">
        <v>8</v>
      </c>
      <c r="AC75" s="147">
        <v>1</v>
      </c>
      <c r="AD75" s="147">
        <v>6</v>
      </c>
      <c r="AE75" s="147"/>
      <c r="AF75" s="147">
        <v>6</v>
      </c>
      <c r="AG75" s="147">
        <v>6</v>
      </c>
      <c r="AH75" s="147">
        <v>0</v>
      </c>
      <c r="AI75" s="147">
        <v>0</v>
      </c>
      <c r="AJ75" s="147"/>
      <c r="AK75" s="147">
        <v>1</v>
      </c>
      <c r="AL75" s="219"/>
      <c r="AM75" s="219"/>
      <c r="AN75" s="219"/>
      <c r="AO75" s="219"/>
      <c r="AP75" s="219"/>
      <c r="AQ75" s="219"/>
      <c r="AR75" s="219"/>
    </row>
    <row r="76" spans="1:44" x14ac:dyDescent="0.2">
      <c r="A76" s="142" t="s">
        <v>417</v>
      </c>
      <c r="B76" s="142" t="s">
        <v>418</v>
      </c>
      <c r="C76" s="142"/>
      <c r="D76" s="142"/>
      <c r="E76" s="147">
        <v>3</v>
      </c>
      <c r="F76" s="147"/>
      <c r="G76" s="147">
        <v>1</v>
      </c>
      <c r="H76" s="147">
        <v>0</v>
      </c>
      <c r="I76" s="147">
        <v>1</v>
      </c>
      <c r="J76" s="147">
        <v>0</v>
      </c>
      <c r="K76" s="147"/>
      <c r="L76" s="147">
        <v>0</v>
      </c>
      <c r="M76" s="147">
        <v>0</v>
      </c>
      <c r="N76" s="147">
        <v>0</v>
      </c>
      <c r="O76" s="147">
        <v>0</v>
      </c>
      <c r="P76" s="147"/>
      <c r="Q76" s="147">
        <v>0</v>
      </c>
      <c r="R76" s="147">
        <v>0</v>
      </c>
      <c r="S76" s="147">
        <v>0</v>
      </c>
      <c r="T76" s="147">
        <v>0</v>
      </c>
      <c r="U76" s="147"/>
      <c r="V76" s="147">
        <v>1</v>
      </c>
      <c r="W76" s="147">
        <v>1</v>
      </c>
      <c r="X76" s="147">
        <v>0</v>
      </c>
      <c r="Y76" s="147">
        <v>0</v>
      </c>
      <c r="Z76" s="147">
        <v>0</v>
      </c>
      <c r="AA76" s="147"/>
      <c r="AB76" s="147">
        <v>1</v>
      </c>
      <c r="AC76" s="147">
        <v>0</v>
      </c>
      <c r="AD76" s="147">
        <v>0</v>
      </c>
      <c r="AE76" s="147"/>
      <c r="AF76" s="147">
        <v>0</v>
      </c>
      <c r="AG76" s="147">
        <v>0</v>
      </c>
      <c r="AH76" s="147">
        <v>0</v>
      </c>
      <c r="AI76" s="147">
        <v>0</v>
      </c>
      <c r="AJ76" s="147"/>
      <c r="AK76" s="147">
        <v>0</v>
      </c>
      <c r="AL76" s="219"/>
      <c r="AM76" s="219"/>
      <c r="AN76" s="219"/>
      <c r="AO76" s="219"/>
      <c r="AP76" s="219"/>
      <c r="AQ76" s="219"/>
      <c r="AR76" s="219"/>
    </row>
    <row r="77" spans="1:44" x14ac:dyDescent="0.2">
      <c r="A77" s="142" t="s">
        <v>419</v>
      </c>
      <c r="B77" s="142" t="s">
        <v>420</v>
      </c>
      <c r="C77" s="142"/>
      <c r="D77" s="142"/>
      <c r="E77" s="147">
        <v>104</v>
      </c>
      <c r="F77" s="147"/>
      <c r="G77" s="147">
        <v>8</v>
      </c>
      <c r="H77" s="147">
        <v>5</v>
      </c>
      <c r="I77" s="147">
        <v>2</v>
      </c>
      <c r="J77" s="147">
        <v>1</v>
      </c>
      <c r="K77" s="147"/>
      <c r="L77" s="147">
        <v>14</v>
      </c>
      <c r="M77" s="147">
        <v>4</v>
      </c>
      <c r="N77" s="147">
        <v>1</v>
      </c>
      <c r="O77" s="147">
        <v>9</v>
      </c>
      <c r="P77" s="147"/>
      <c r="Q77" s="147">
        <v>2</v>
      </c>
      <c r="R77" s="147">
        <v>27</v>
      </c>
      <c r="S77" s="147">
        <v>13</v>
      </c>
      <c r="T77" s="147">
        <v>14</v>
      </c>
      <c r="U77" s="147"/>
      <c r="V77" s="147">
        <v>7</v>
      </c>
      <c r="W77" s="147">
        <v>3</v>
      </c>
      <c r="X77" s="147">
        <v>1</v>
      </c>
      <c r="Y77" s="147">
        <v>3</v>
      </c>
      <c r="Z77" s="147">
        <v>0</v>
      </c>
      <c r="AA77" s="147"/>
      <c r="AB77" s="147">
        <v>10</v>
      </c>
      <c r="AC77" s="147">
        <v>1</v>
      </c>
      <c r="AD77" s="147">
        <v>2</v>
      </c>
      <c r="AE77" s="147"/>
      <c r="AF77" s="147">
        <v>4</v>
      </c>
      <c r="AG77" s="147">
        <v>1</v>
      </c>
      <c r="AH77" s="147">
        <v>1</v>
      </c>
      <c r="AI77" s="147">
        <v>2</v>
      </c>
      <c r="AJ77" s="147"/>
      <c r="AK77" s="147">
        <v>2</v>
      </c>
      <c r="AL77" s="219"/>
      <c r="AM77" s="219"/>
      <c r="AN77" s="219"/>
      <c r="AO77" s="219"/>
      <c r="AP77" s="219"/>
      <c r="AQ77" s="219"/>
      <c r="AR77" s="219"/>
    </row>
    <row r="78" spans="1:44" x14ac:dyDescent="0.2">
      <c r="A78" s="142" t="s">
        <v>421</v>
      </c>
      <c r="B78" s="142" t="s">
        <v>422</v>
      </c>
      <c r="C78" s="142"/>
      <c r="D78" s="142"/>
      <c r="E78" s="147">
        <v>358</v>
      </c>
      <c r="F78" s="147"/>
      <c r="G78" s="147">
        <v>37</v>
      </c>
      <c r="H78" s="147">
        <v>24</v>
      </c>
      <c r="I78" s="147">
        <v>6</v>
      </c>
      <c r="J78" s="147">
        <v>7</v>
      </c>
      <c r="K78" s="147"/>
      <c r="L78" s="147">
        <v>59</v>
      </c>
      <c r="M78" s="147">
        <v>11</v>
      </c>
      <c r="N78" s="147">
        <v>8</v>
      </c>
      <c r="O78" s="147">
        <v>40</v>
      </c>
      <c r="P78" s="147"/>
      <c r="Q78" s="147">
        <v>6</v>
      </c>
      <c r="R78" s="147">
        <v>103</v>
      </c>
      <c r="S78" s="147">
        <v>47</v>
      </c>
      <c r="T78" s="147">
        <v>0</v>
      </c>
      <c r="U78" s="147"/>
      <c r="V78" s="147">
        <v>26</v>
      </c>
      <c r="W78" s="147">
        <v>5</v>
      </c>
      <c r="X78" s="147">
        <v>5</v>
      </c>
      <c r="Y78" s="147">
        <v>16</v>
      </c>
      <c r="Z78" s="147">
        <v>0</v>
      </c>
      <c r="AA78" s="147"/>
      <c r="AB78" s="147">
        <v>27</v>
      </c>
      <c r="AC78" s="147">
        <v>14</v>
      </c>
      <c r="AD78" s="147">
        <v>0</v>
      </c>
      <c r="AE78" s="147"/>
      <c r="AF78" s="147">
        <v>18</v>
      </c>
      <c r="AG78" s="147">
        <v>16</v>
      </c>
      <c r="AH78" s="147">
        <v>1</v>
      </c>
      <c r="AI78" s="147">
        <v>1</v>
      </c>
      <c r="AJ78" s="147"/>
      <c r="AK78" s="147">
        <v>21</v>
      </c>
      <c r="AL78" s="219"/>
      <c r="AM78" s="219"/>
      <c r="AN78" s="219"/>
      <c r="AO78" s="219"/>
      <c r="AP78" s="219"/>
      <c r="AQ78" s="219"/>
      <c r="AR78" s="219"/>
    </row>
    <row r="79" spans="1:44" x14ac:dyDescent="0.2">
      <c r="A79" s="142" t="s">
        <v>423</v>
      </c>
      <c r="B79" s="142" t="s">
        <v>424</v>
      </c>
      <c r="C79" s="142"/>
      <c r="D79" s="142"/>
      <c r="E79" s="147">
        <v>24</v>
      </c>
      <c r="F79" s="147"/>
      <c r="G79" s="147">
        <v>3</v>
      </c>
      <c r="H79" s="147">
        <v>3</v>
      </c>
      <c r="I79" s="147">
        <v>0</v>
      </c>
      <c r="J79" s="147">
        <v>0</v>
      </c>
      <c r="K79" s="147"/>
      <c r="L79" s="147">
        <v>4</v>
      </c>
      <c r="M79" s="147">
        <v>2</v>
      </c>
      <c r="N79" s="147">
        <v>1</v>
      </c>
      <c r="O79" s="147">
        <v>1</v>
      </c>
      <c r="P79" s="147"/>
      <c r="Q79" s="147">
        <v>0</v>
      </c>
      <c r="R79" s="147">
        <v>5</v>
      </c>
      <c r="S79" s="147">
        <v>0</v>
      </c>
      <c r="T79" s="147">
        <v>2</v>
      </c>
      <c r="U79" s="147"/>
      <c r="V79" s="147">
        <v>6</v>
      </c>
      <c r="W79" s="147">
        <v>1</v>
      </c>
      <c r="X79" s="147">
        <v>0</v>
      </c>
      <c r="Y79" s="147">
        <v>5</v>
      </c>
      <c r="Z79" s="147">
        <v>0</v>
      </c>
      <c r="AA79" s="147"/>
      <c r="AB79" s="147">
        <v>2</v>
      </c>
      <c r="AC79" s="147">
        <v>0</v>
      </c>
      <c r="AD79" s="147">
        <v>0</v>
      </c>
      <c r="AE79" s="147"/>
      <c r="AF79" s="147">
        <v>1</v>
      </c>
      <c r="AG79" s="147">
        <v>0</v>
      </c>
      <c r="AH79" s="147">
        <v>1</v>
      </c>
      <c r="AI79" s="147">
        <v>0</v>
      </c>
      <c r="AJ79" s="147"/>
      <c r="AK79" s="147">
        <v>1</v>
      </c>
      <c r="AL79" s="219"/>
      <c r="AM79" s="219"/>
      <c r="AN79" s="219"/>
      <c r="AO79" s="219"/>
      <c r="AP79" s="219"/>
      <c r="AQ79" s="219"/>
      <c r="AR79" s="219"/>
    </row>
    <row r="80" spans="1:44" x14ac:dyDescent="0.2">
      <c r="A80" s="142" t="s">
        <v>425</v>
      </c>
      <c r="B80" s="142" t="s">
        <v>426</v>
      </c>
      <c r="C80" s="142"/>
      <c r="D80" s="142"/>
      <c r="E80" s="147">
        <v>532</v>
      </c>
      <c r="F80" s="147"/>
      <c r="G80" s="147">
        <v>60</v>
      </c>
      <c r="H80" s="147">
        <v>42</v>
      </c>
      <c r="I80" s="147">
        <v>13</v>
      </c>
      <c r="J80" s="147">
        <v>5</v>
      </c>
      <c r="K80" s="147"/>
      <c r="L80" s="147">
        <v>62</v>
      </c>
      <c r="M80" s="147">
        <v>4</v>
      </c>
      <c r="N80" s="147">
        <v>9</v>
      </c>
      <c r="O80" s="147">
        <v>49</v>
      </c>
      <c r="P80" s="147"/>
      <c r="Q80" s="147">
        <v>4</v>
      </c>
      <c r="R80" s="147">
        <v>123</v>
      </c>
      <c r="S80" s="147">
        <v>61</v>
      </c>
      <c r="T80" s="147">
        <v>19</v>
      </c>
      <c r="U80" s="147"/>
      <c r="V80" s="147">
        <v>71</v>
      </c>
      <c r="W80" s="147">
        <v>19</v>
      </c>
      <c r="X80" s="147">
        <v>14</v>
      </c>
      <c r="Y80" s="147">
        <v>38</v>
      </c>
      <c r="Z80" s="147">
        <v>0</v>
      </c>
      <c r="AA80" s="147"/>
      <c r="AB80" s="147">
        <v>53</v>
      </c>
      <c r="AC80" s="147">
        <v>10</v>
      </c>
      <c r="AD80" s="147">
        <v>20</v>
      </c>
      <c r="AE80" s="147"/>
      <c r="AF80" s="147">
        <v>42</v>
      </c>
      <c r="AG80" s="147">
        <v>25</v>
      </c>
      <c r="AH80" s="147">
        <v>7</v>
      </c>
      <c r="AI80" s="147">
        <v>10</v>
      </c>
      <c r="AJ80" s="147"/>
      <c r="AK80" s="147">
        <v>7</v>
      </c>
      <c r="AL80" s="219"/>
      <c r="AM80" s="219"/>
      <c r="AN80" s="219"/>
      <c r="AO80" s="219"/>
      <c r="AP80" s="219"/>
      <c r="AQ80" s="219"/>
      <c r="AR80" s="219"/>
    </row>
    <row r="81" spans="1:44" x14ac:dyDescent="0.2">
      <c r="A81" s="142" t="s">
        <v>427</v>
      </c>
      <c r="B81" s="142" t="s">
        <v>428</v>
      </c>
      <c r="C81" s="142"/>
      <c r="D81" s="142"/>
      <c r="E81" s="147">
        <v>104</v>
      </c>
      <c r="F81" s="147"/>
      <c r="G81" s="147">
        <v>15</v>
      </c>
      <c r="H81" s="147">
        <v>11</v>
      </c>
      <c r="I81" s="147">
        <v>4</v>
      </c>
      <c r="J81" s="147">
        <v>0</v>
      </c>
      <c r="K81" s="147"/>
      <c r="L81" s="147">
        <v>3</v>
      </c>
      <c r="M81" s="147">
        <v>1</v>
      </c>
      <c r="N81" s="147">
        <v>0</v>
      </c>
      <c r="O81" s="147">
        <v>2</v>
      </c>
      <c r="P81" s="147"/>
      <c r="Q81" s="147">
        <v>2</v>
      </c>
      <c r="R81" s="147">
        <v>26</v>
      </c>
      <c r="S81" s="147">
        <v>17</v>
      </c>
      <c r="T81" s="147">
        <v>2</v>
      </c>
      <c r="U81" s="147"/>
      <c r="V81" s="147">
        <v>10</v>
      </c>
      <c r="W81" s="147">
        <v>3</v>
      </c>
      <c r="X81" s="147">
        <v>0</v>
      </c>
      <c r="Y81" s="147">
        <v>7</v>
      </c>
      <c r="Z81" s="147">
        <v>0</v>
      </c>
      <c r="AA81" s="147"/>
      <c r="AB81" s="147">
        <v>9</v>
      </c>
      <c r="AC81" s="147">
        <v>1</v>
      </c>
      <c r="AD81" s="147">
        <v>8</v>
      </c>
      <c r="AE81" s="147"/>
      <c r="AF81" s="147">
        <v>10</v>
      </c>
      <c r="AG81" s="147">
        <v>6</v>
      </c>
      <c r="AH81" s="147">
        <v>3</v>
      </c>
      <c r="AI81" s="147">
        <v>1</v>
      </c>
      <c r="AJ81" s="147"/>
      <c r="AK81" s="147">
        <v>1</v>
      </c>
      <c r="AL81" s="219"/>
      <c r="AM81" s="219"/>
      <c r="AN81" s="219"/>
      <c r="AO81" s="219"/>
      <c r="AP81" s="219"/>
      <c r="AQ81" s="219"/>
      <c r="AR81" s="219"/>
    </row>
    <row r="82" spans="1:44" x14ac:dyDescent="0.2">
      <c r="A82" s="142" t="s">
        <v>429</v>
      </c>
      <c r="B82" s="142" t="s">
        <v>430</v>
      </c>
      <c r="C82" s="142"/>
      <c r="D82" s="142"/>
      <c r="E82" s="147">
        <v>359</v>
      </c>
      <c r="F82" s="147"/>
      <c r="G82" s="147">
        <v>77</v>
      </c>
      <c r="H82" s="147">
        <v>37</v>
      </c>
      <c r="I82" s="147">
        <v>30</v>
      </c>
      <c r="J82" s="147">
        <v>10</v>
      </c>
      <c r="K82" s="147"/>
      <c r="L82" s="147">
        <v>7</v>
      </c>
      <c r="M82" s="147">
        <v>5</v>
      </c>
      <c r="N82" s="147">
        <v>1</v>
      </c>
      <c r="O82" s="147">
        <v>1</v>
      </c>
      <c r="P82" s="147"/>
      <c r="Q82" s="147">
        <v>4</v>
      </c>
      <c r="R82" s="147">
        <v>13</v>
      </c>
      <c r="S82" s="147">
        <v>12</v>
      </c>
      <c r="T82" s="147">
        <v>16</v>
      </c>
      <c r="U82" s="147"/>
      <c r="V82" s="147">
        <v>73</v>
      </c>
      <c r="W82" s="147">
        <v>16</v>
      </c>
      <c r="X82" s="147">
        <v>7</v>
      </c>
      <c r="Y82" s="147">
        <v>50</v>
      </c>
      <c r="Z82" s="147">
        <v>0</v>
      </c>
      <c r="AA82" s="147"/>
      <c r="AB82" s="147">
        <v>92</v>
      </c>
      <c r="AC82" s="147">
        <v>1</v>
      </c>
      <c r="AD82" s="147">
        <v>31</v>
      </c>
      <c r="AE82" s="147"/>
      <c r="AF82" s="147">
        <v>31</v>
      </c>
      <c r="AG82" s="147">
        <v>6</v>
      </c>
      <c r="AH82" s="147">
        <v>15</v>
      </c>
      <c r="AI82" s="147">
        <v>10</v>
      </c>
      <c r="AJ82" s="147"/>
      <c r="AK82" s="147">
        <v>2</v>
      </c>
      <c r="AL82" s="219"/>
      <c r="AM82" s="219"/>
      <c r="AN82" s="219"/>
      <c r="AO82" s="219"/>
      <c r="AP82" s="219"/>
      <c r="AQ82" s="219"/>
      <c r="AR82" s="219"/>
    </row>
    <row r="83" spans="1:44" x14ac:dyDescent="0.2">
      <c r="A83" s="142" t="s">
        <v>431</v>
      </c>
      <c r="B83" s="142" t="s">
        <v>432</v>
      </c>
      <c r="C83" s="142"/>
      <c r="D83" s="142"/>
      <c r="E83" s="147">
        <v>162</v>
      </c>
      <c r="F83" s="147"/>
      <c r="G83" s="147">
        <v>14</v>
      </c>
      <c r="H83" s="147">
        <v>12</v>
      </c>
      <c r="I83" s="147">
        <v>0</v>
      </c>
      <c r="J83" s="147">
        <v>2</v>
      </c>
      <c r="K83" s="147"/>
      <c r="L83" s="147">
        <v>6</v>
      </c>
      <c r="M83" s="147">
        <v>0</v>
      </c>
      <c r="N83" s="147">
        <v>4</v>
      </c>
      <c r="O83" s="147">
        <v>2</v>
      </c>
      <c r="P83" s="147"/>
      <c r="Q83" s="147">
        <v>2</v>
      </c>
      <c r="R83" s="147">
        <v>30</v>
      </c>
      <c r="S83" s="147">
        <v>17</v>
      </c>
      <c r="T83" s="147">
        <v>4</v>
      </c>
      <c r="U83" s="147"/>
      <c r="V83" s="147">
        <v>40</v>
      </c>
      <c r="W83" s="147">
        <v>4</v>
      </c>
      <c r="X83" s="147">
        <v>1</v>
      </c>
      <c r="Y83" s="147">
        <v>35</v>
      </c>
      <c r="Z83" s="147">
        <v>0</v>
      </c>
      <c r="AA83" s="147"/>
      <c r="AB83" s="147">
        <v>21</v>
      </c>
      <c r="AC83" s="147">
        <v>0</v>
      </c>
      <c r="AD83" s="147">
        <v>2</v>
      </c>
      <c r="AE83" s="147"/>
      <c r="AF83" s="147">
        <v>22</v>
      </c>
      <c r="AG83" s="147">
        <v>14</v>
      </c>
      <c r="AH83" s="147">
        <v>8</v>
      </c>
      <c r="AI83" s="147">
        <v>0</v>
      </c>
      <c r="AJ83" s="147"/>
      <c r="AK83" s="147">
        <v>4</v>
      </c>
      <c r="AL83" s="219"/>
      <c r="AM83" s="219"/>
      <c r="AN83" s="219"/>
      <c r="AO83" s="219"/>
      <c r="AP83" s="219"/>
      <c r="AQ83" s="219"/>
      <c r="AR83" s="219"/>
    </row>
    <row r="84" spans="1:44" x14ac:dyDescent="0.2">
      <c r="A84" s="142" t="s">
        <v>433</v>
      </c>
      <c r="B84" s="142" t="s">
        <v>434</v>
      </c>
      <c r="C84" s="142"/>
      <c r="D84" s="142"/>
      <c r="E84" s="147">
        <v>129</v>
      </c>
      <c r="F84" s="147"/>
      <c r="G84" s="147">
        <v>13</v>
      </c>
      <c r="H84" s="147">
        <v>9</v>
      </c>
      <c r="I84" s="147">
        <v>3</v>
      </c>
      <c r="J84" s="147">
        <v>1</v>
      </c>
      <c r="K84" s="147"/>
      <c r="L84" s="147">
        <v>13</v>
      </c>
      <c r="M84" s="147">
        <v>6</v>
      </c>
      <c r="N84" s="147">
        <v>2</v>
      </c>
      <c r="O84" s="147">
        <v>5</v>
      </c>
      <c r="P84" s="147"/>
      <c r="Q84" s="147">
        <v>1</v>
      </c>
      <c r="R84" s="147">
        <v>33</v>
      </c>
      <c r="S84" s="147">
        <v>10</v>
      </c>
      <c r="T84" s="147">
        <v>3</v>
      </c>
      <c r="U84" s="147"/>
      <c r="V84" s="147">
        <v>16</v>
      </c>
      <c r="W84" s="147">
        <v>5</v>
      </c>
      <c r="X84" s="147">
        <v>2</v>
      </c>
      <c r="Y84" s="147">
        <v>9</v>
      </c>
      <c r="Z84" s="147">
        <v>0</v>
      </c>
      <c r="AA84" s="147"/>
      <c r="AB84" s="147">
        <v>17</v>
      </c>
      <c r="AC84" s="147">
        <v>7</v>
      </c>
      <c r="AD84" s="147">
        <v>14</v>
      </c>
      <c r="AE84" s="147"/>
      <c r="AF84" s="147">
        <v>0</v>
      </c>
      <c r="AG84" s="147">
        <v>0</v>
      </c>
      <c r="AH84" s="147">
        <v>0</v>
      </c>
      <c r="AI84" s="147">
        <v>0</v>
      </c>
      <c r="AJ84" s="147"/>
      <c r="AK84" s="147">
        <v>2</v>
      </c>
      <c r="AL84" s="219"/>
      <c r="AM84" s="219"/>
      <c r="AN84" s="219"/>
      <c r="AO84" s="219"/>
      <c r="AP84" s="219"/>
      <c r="AQ84" s="219"/>
      <c r="AR84" s="219"/>
    </row>
    <row r="85" spans="1:44" x14ac:dyDescent="0.2">
      <c r="A85" s="142" t="s">
        <v>435</v>
      </c>
      <c r="B85" s="142" t="s">
        <v>436</v>
      </c>
      <c r="C85" s="142"/>
      <c r="D85" s="142"/>
      <c r="E85" s="147">
        <v>120</v>
      </c>
      <c r="F85" s="147"/>
      <c r="G85" s="147">
        <v>10</v>
      </c>
      <c r="H85" s="147">
        <v>7</v>
      </c>
      <c r="I85" s="147">
        <v>2</v>
      </c>
      <c r="J85" s="147">
        <v>1</v>
      </c>
      <c r="K85" s="147"/>
      <c r="L85" s="147">
        <v>9</v>
      </c>
      <c r="M85" s="147">
        <v>3</v>
      </c>
      <c r="N85" s="147">
        <v>1</v>
      </c>
      <c r="O85" s="147">
        <v>5</v>
      </c>
      <c r="P85" s="147"/>
      <c r="Q85" s="147">
        <v>1</v>
      </c>
      <c r="R85" s="147">
        <v>33</v>
      </c>
      <c r="S85" s="147">
        <v>12</v>
      </c>
      <c r="T85" s="147">
        <v>0</v>
      </c>
      <c r="U85" s="147"/>
      <c r="V85" s="147">
        <v>37</v>
      </c>
      <c r="W85" s="147">
        <v>7</v>
      </c>
      <c r="X85" s="147">
        <v>3</v>
      </c>
      <c r="Y85" s="147">
        <v>27</v>
      </c>
      <c r="Z85" s="147">
        <v>0</v>
      </c>
      <c r="AA85" s="147"/>
      <c r="AB85" s="147">
        <v>10</v>
      </c>
      <c r="AC85" s="147">
        <v>1</v>
      </c>
      <c r="AD85" s="147">
        <v>0</v>
      </c>
      <c r="AE85" s="147"/>
      <c r="AF85" s="147">
        <v>6</v>
      </c>
      <c r="AG85" s="147">
        <v>5</v>
      </c>
      <c r="AH85" s="147">
        <v>1</v>
      </c>
      <c r="AI85" s="147">
        <v>0</v>
      </c>
      <c r="AJ85" s="147"/>
      <c r="AK85" s="147">
        <v>1</v>
      </c>
      <c r="AL85" s="219"/>
      <c r="AM85" s="219"/>
      <c r="AN85" s="219"/>
      <c r="AO85" s="219"/>
      <c r="AP85" s="219"/>
      <c r="AQ85" s="219"/>
      <c r="AR85" s="219"/>
    </row>
    <row r="86" spans="1:44" x14ac:dyDescent="0.2">
      <c r="A86" s="142" t="s">
        <v>437</v>
      </c>
      <c r="B86" s="142" t="s">
        <v>438</v>
      </c>
      <c r="C86" s="142"/>
      <c r="D86" s="142"/>
      <c r="E86" s="147">
        <v>74</v>
      </c>
      <c r="F86" s="147"/>
      <c r="G86" s="147">
        <v>6</v>
      </c>
      <c r="H86" s="147">
        <v>6</v>
      </c>
      <c r="I86" s="147">
        <v>0</v>
      </c>
      <c r="J86" s="147">
        <v>0</v>
      </c>
      <c r="K86" s="147"/>
      <c r="L86" s="147">
        <v>2</v>
      </c>
      <c r="M86" s="147">
        <v>0</v>
      </c>
      <c r="N86" s="147">
        <v>0</v>
      </c>
      <c r="O86" s="147">
        <v>2</v>
      </c>
      <c r="P86" s="147"/>
      <c r="Q86" s="147">
        <v>1</v>
      </c>
      <c r="R86" s="147">
        <v>16</v>
      </c>
      <c r="S86" s="147">
        <v>8</v>
      </c>
      <c r="T86" s="147">
        <v>10</v>
      </c>
      <c r="U86" s="147"/>
      <c r="V86" s="147">
        <v>12</v>
      </c>
      <c r="W86" s="147">
        <v>5</v>
      </c>
      <c r="X86" s="147">
        <v>1</v>
      </c>
      <c r="Y86" s="147">
        <v>6</v>
      </c>
      <c r="Z86" s="147">
        <v>0</v>
      </c>
      <c r="AA86" s="147"/>
      <c r="AB86" s="147">
        <v>5</v>
      </c>
      <c r="AC86" s="147">
        <v>2</v>
      </c>
      <c r="AD86" s="147">
        <v>1</v>
      </c>
      <c r="AE86" s="147"/>
      <c r="AF86" s="147">
        <v>8</v>
      </c>
      <c r="AG86" s="147">
        <v>4</v>
      </c>
      <c r="AH86" s="147">
        <v>4</v>
      </c>
      <c r="AI86" s="147">
        <v>0</v>
      </c>
      <c r="AJ86" s="147"/>
      <c r="AK86" s="147">
        <v>3</v>
      </c>
      <c r="AL86" s="219"/>
      <c r="AM86" s="219"/>
      <c r="AN86" s="219"/>
      <c r="AO86" s="219"/>
      <c r="AP86" s="219"/>
      <c r="AQ86" s="219"/>
      <c r="AR86" s="219"/>
    </row>
    <row r="87" spans="1:44" x14ac:dyDescent="0.2">
      <c r="A87" s="142" t="s">
        <v>439</v>
      </c>
      <c r="B87" s="142" t="s">
        <v>440</v>
      </c>
      <c r="C87" s="142"/>
      <c r="D87" s="142"/>
      <c r="E87" s="147">
        <v>364</v>
      </c>
      <c r="F87" s="147"/>
      <c r="G87" s="147">
        <v>28</v>
      </c>
      <c r="H87" s="147">
        <v>21</v>
      </c>
      <c r="I87" s="147">
        <v>7</v>
      </c>
      <c r="J87" s="147">
        <v>0</v>
      </c>
      <c r="K87" s="147"/>
      <c r="L87" s="147">
        <v>25</v>
      </c>
      <c r="M87" s="147">
        <v>5</v>
      </c>
      <c r="N87" s="147">
        <v>2</v>
      </c>
      <c r="O87" s="147">
        <v>18</v>
      </c>
      <c r="P87" s="147"/>
      <c r="Q87" s="147">
        <v>6</v>
      </c>
      <c r="R87" s="147">
        <v>73</v>
      </c>
      <c r="S87" s="147">
        <v>43</v>
      </c>
      <c r="T87" s="147">
        <v>5</v>
      </c>
      <c r="U87" s="147"/>
      <c r="V87" s="147">
        <v>11</v>
      </c>
      <c r="W87" s="147">
        <v>3</v>
      </c>
      <c r="X87" s="147">
        <v>0</v>
      </c>
      <c r="Y87" s="147">
        <v>8</v>
      </c>
      <c r="Z87" s="147">
        <v>0</v>
      </c>
      <c r="AA87" s="147"/>
      <c r="AB87" s="147">
        <v>60</v>
      </c>
      <c r="AC87" s="147">
        <v>11</v>
      </c>
      <c r="AD87" s="147">
        <v>66</v>
      </c>
      <c r="AE87" s="147"/>
      <c r="AF87" s="147">
        <v>27</v>
      </c>
      <c r="AG87" s="147">
        <v>19</v>
      </c>
      <c r="AH87" s="147">
        <v>4</v>
      </c>
      <c r="AI87" s="147">
        <v>4</v>
      </c>
      <c r="AJ87" s="147"/>
      <c r="AK87" s="147">
        <v>9</v>
      </c>
      <c r="AL87" s="219"/>
      <c r="AM87" s="219"/>
      <c r="AN87" s="219"/>
      <c r="AO87" s="219"/>
      <c r="AP87" s="219"/>
      <c r="AQ87" s="219"/>
      <c r="AR87" s="219"/>
    </row>
    <row r="88" spans="1:44" x14ac:dyDescent="0.2">
      <c r="A88" s="142" t="s">
        <v>441</v>
      </c>
      <c r="B88" s="142" t="s">
        <v>442</v>
      </c>
      <c r="C88" s="142"/>
      <c r="D88" s="142"/>
      <c r="E88" s="147">
        <v>27</v>
      </c>
      <c r="F88" s="147"/>
      <c r="G88" s="147">
        <v>4</v>
      </c>
      <c r="H88" s="147">
        <v>4</v>
      </c>
      <c r="I88" s="147">
        <v>0</v>
      </c>
      <c r="J88" s="147">
        <v>0</v>
      </c>
      <c r="K88" s="147"/>
      <c r="L88" s="147">
        <v>5</v>
      </c>
      <c r="M88" s="147">
        <v>0</v>
      </c>
      <c r="N88" s="147">
        <v>4</v>
      </c>
      <c r="O88" s="147">
        <v>1</v>
      </c>
      <c r="P88" s="147"/>
      <c r="Q88" s="147">
        <v>2</v>
      </c>
      <c r="R88" s="147">
        <v>5</v>
      </c>
      <c r="S88" s="147">
        <v>2</v>
      </c>
      <c r="T88" s="147">
        <v>0</v>
      </c>
      <c r="U88" s="147"/>
      <c r="V88" s="147">
        <v>3</v>
      </c>
      <c r="W88" s="147">
        <v>0</v>
      </c>
      <c r="X88" s="147">
        <v>0</v>
      </c>
      <c r="Y88" s="147">
        <v>3</v>
      </c>
      <c r="Z88" s="147">
        <v>0</v>
      </c>
      <c r="AA88" s="147"/>
      <c r="AB88" s="147">
        <v>2</v>
      </c>
      <c r="AC88" s="147">
        <v>0</v>
      </c>
      <c r="AD88" s="147">
        <v>0</v>
      </c>
      <c r="AE88" s="147"/>
      <c r="AF88" s="147">
        <v>3</v>
      </c>
      <c r="AG88" s="147">
        <v>1</v>
      </c>
      <c r="AH88" s="147">
        <v>1</v>
      </c>
      <c r="AI88" s="147">
        <v>1</v>
      </c>
      <c r="AJ88" s="147"/>
      <c r="AK88" s="147">
        <v>1</v>
      </c>
      <c r="AL88" s="219"/>
      <c r="AM88" s="219"/>
      <c r="AN88" s="219"/>
      <c r="AO88" s="219"/>
      <c r="AP88" s="219"/>
      <c r="AQ88" s="219"/>
      <c r="AR88" s="219"/>
    </row>
    <row r="89" spans="1:44" x14ac:dyDescent="0.2">
      <c r="A89" s="142" t="s">
        <v>443</v>
      </c>
      <c r="B89" s="142" t="s">
        <v>444</v>
      </c>
      <c r="C89" s="142"/>
      <c r="D89" s="142"/>
      <c r="E89" s="147">
        <v>190</v>
      </c>
      <c r="F89" s="147"/>
      <c r="G89" s="147">
        <v>13</v>
      </c>
      <c r="H89" s="147">
        <v>11</v>
      </c>
      <c r="I89" s="147">
        <v>1</v>
      </c>
      <c r="J89" s="147">
        <v>1</v>
      </c>
      <c r="K89" s="147"/>
      <c r="L89" s="147">
        <v>16</v>
      </c>
      <c r="M89" s="147">
        <v>11</v>
      </c>
      <c r="N89" s="147">
        <v>0</v>
      </c>
      <c r="O89" s="147">
        <v>5</v>
      </c>
      <c r="P89" s="147"/>
      <c r="Q89" s="147">
        <v>2</v>
      </c>
      <c r="R89" s="147">
        <v>24</v>
      </c>
      <c r="S89" s="147">
        <v>12</v>
      </c>
      <c r="T89" s="147">
        <v>2</v>
      </c>
      <c r="U89" s="147"/>
      <c r="V89" s="147">
        <v>74</v>
      </c>
      <c r="W89" s="147">
        <v>9</v>
      </c>
      <c r="X89" s="147">
        <v>10</v>
      </c>
      <c r="Y89" s="147">
        <v>55</v>
      </c>
      <c r="Z89" s="147">
        <v>0</v>
      </c>
      <c r="AA89" s="147"/>
      <c r="AB89" s="147">
        <v>27</v>
      </c>
      <c r="AC89" s="147">
        <v>3</v>
      </c>
      <c r="AD89" s="147">
        <v>2</v>
      </c>
      <c r="AE89" s="147"/>
      <c r="AF89" s="147">
        <v>14</v>
      </c>
      <c r="AG89" s="147">
        <v>7</v>
      </c>
      <c r="AH89" s="147">
        <v>4</v>
      </c>
      <c r="AI89" s="147">
        <v>3</v>
      </c>
      <c r="AJ89" s="147"/>
      <c r="AK89" s="147">
        <v>1</v>
      </c>
      <c r="AL89" s="219"/>
      <c r="AM89" s="219"/>
      <c r="AN89" s="219"/>
      <c r="AO89" s="219"/>
      <c r="AP89" s="219"/>
      <c r="AQ89" s="219"/>
      <c r="AR89" s="219"/>
    </row>
    <row r="90" spans="1:44" x14ac:dyDescent="0.2">
      <c r="A90" s="142" t="s">
        <v>445</v>
      </c>
      <c r="B90" s="142" t="s">
        <v>446</v>
      </c>
      <c r="C90" s="142"/>
      <c r="D90" s="142"/>
      <c r="E90" s="147">
        <v>101</v>
      </c>
      <c r="F90" s="147"/>
      <c r="G90" s="147">
        <v>12</v>
      </c>
      <c r="H90" s="147">
        <v>9</v>
      </c>
      <c r="I90" s="147">
        <v>2</v>
      </c>
      <c r="J90" s="147">
        <v>1</v>
      </c>
      <c r="K90" s="147"/>
      <c r="L90" s="147">
        <v>12</v>
      </c>
      <c r="M90" s="147">
        <v>1</v>
      </c>
      <c r="N90" s="147">
        <v>7</v>
      </c>
      <c r="O90" s="147">
        <v>4</v>
      </c>
      <c r="P90" s="147"/>
      <c r="Q90" s="147">
        <v>1</v>
      </c>
      <c r="R90" s="147">
        <v>17</v>
      </c>
      <c r="S90" s="147">
        <v>10</v>
      </c>
      <c r="T90" s="147">
        <v>7</v>
      </c>
      <c r="U90" s="147"/>
      <c r="V90" s="147">
        <v>8</v>
      </c>
      <c r="W90" s="147">
        <v>6</v>
      </c>
      <c r="X90" s="147">
        <v>0</v>
      </c>
      <c r="Y90" s="147">
        <v>2</v>
      </c>
      <c r="Z90" s="147">
        <v>0</v>
      </c>
      <c r="AA90" s="147"/>
      <c r="AB90" s="147">
        <v>11</v>
      </c>
      <c r="AC90" s="147">
        <v>4</v>
      </c>
      <c r="AD90" s="147">
        <v>0</v>
      </c>
      <c r="AE90" s="147"/>
      <c r="AF90" s="147">
        <v>14</v>
      </c>
      <c r="AG90" s="147">
        <v>11</v>
      </c>
      <c r="AH90" s="147">
        <v>0</v>
      </c>
      <c r="AI90" s="147">
        <v>3</v>
      </c>
      <c r="AJ90" s="147"/>
      <c r="AK90" s="147">
        <v>5</v>
      </c>
      <c r="AL90" s="219"/>
      <c r="AM90" s="219"/>
      <c r="AN90" s="219"/>
      <c r="AO90" s="219"/>
      <c r="AP90" s="219"/>
      <c r="AQ90" s="219"/>
      <c r="AR90" s="219"/>
    </row>
    <row r="91" spans="1:44" x14ac:dyDescent="0.2">
      <c r="A91" s="142" t="s">
        <v>447</v>
      </c>
      <c r="B91" s="142" t="s">
        <v>448</v>
      </c>
      <c r="C91" s="142"/>
      <c r="D91" s="142"/>
      <c r="E91" s="147">
        <v>113</v>
      </c>
      <c r="F91" s="147"/>
      <c r="G91" s="147">
        <v>16</v>
      </c>
      <c r="H91" s="147">
        <v>12</v>
      </c>
      <c r="I91" s="147">
        <v>3</v>
      </c>
      <c r="J91" s="147">
        <v>1</v>
      </c>
      <c r="K91" s="147"/>
      <c r="L91" s="147">
        <v>14</v>
      </c>
      <c r="M91" s="147">
        <v>4</v>
      </c>
      <c r="N91" s="147">
        <v>3</v>
      </c>
      <c r="O91" s="147">
        <v>7</v>
      </c>
      <c r="P91" s="147"/>
      <c r="Q91" s="147">
        <v>2</v>
      </c>
      <c r="R91" s="147">
        <v>35</v>
      </c>
      <c r="S91" s="147">
        <v>12</v>
      </c>
      <c r="T91" s="147">
        <v>6</v>
      </c>
      <c r="U91" s="147"/>
      <c r="V91" s="147">
        <v>11</v>
      </c>
      <c r="W91" s="147">
        <v>5</v>
      </c>
      <c r="X91" s="147">
        <v>1</v>
      </c>
      <c r="Y91" s="147">
        <v>5</v>
      </c>
      <c r="Z91" s="147">
        <v>0</v>
      </c>
      <c r="AA91" s="147"/>
      <c r="AB91" s="147">
        <v>5</v>
      </c>
      <c r="AC91" s="147">
        <v>1</v>
      </c>
      <c r="AD91" s="147">
        <v>0</v>
      </c>
      <c r="AE91" s="147"/>
      <c r="AF91" s="147">
        <v>9</v>
      </c>
      <c r="AG91" s="147">
        <v>4</v>
      </c>
      <c r="AH91" s="147">
        <v>1</v>
      </c>
      <c r="AI91" s="147">
        <v>4</v>
      </c>
      <c r="AJ91" s="147"/>
      <c r="AK91" s="147">
        <v>2</v>
      </c>
      <c r="AL91" s="219"/>
      <c r="AM91" s="219"/>
      <c r="AN91" s="219"/>
      <c r="AO91" s="219"/>
      <c r="AP91" s="219"/>
      <c r="AQ91" s="219"/>
      <c r="AR91" s="219"/>
    </row>
    <row r="92" spans="1:44" x14ac:dyDescent="0.2">
      <c r="A92" s="142" t="s">
        <v>449</v>
      </c>
      <c r="B92" s="142" t="s">
        <v>450</v>
      </c>
      <c r="C92" s="142"/>
      <c r="D92" s="142"/>
      <c r="E92" s="147">
        <v>374</v>
      </c>
      <c r="F92" s="147"/>
      <c r="G92" s="147">
        <v>62</v>
      </c>
      <c r="H92" s="147">
        <v>47</v>
      </c>
      <c r="I92" s="147">
        <v>13</v>
      </c>
      <c r="J92" s="147">
        <v>2</v>
      </c>
      <c r="K92" s="147"/>
      <c r="L92" s="147">
        <v>21</v>
      </c>
      <c r="M92" s="147">
        <v>12</v>
      </c>
      <c r="N92" s="147">
        <v>5</v>
      </c>
      <c r="O92" s="147">
        <v>4</v>
      </c>
      <c r="P92" s="147"/>
      <c r="Q92" s="147">
        <v>3</v>
      </c>
      <c r="R92" s="147">
        <v>113</v>
      </c>
      <c r="S92" s="147">
        <v>65</v>
      </c>
      <c r="T92" s="147">
        <v>5</v>
      </c>
      <c r="U92" s="147"/>
      <c r="V92" s="147">
        <v>13</v>
      </c>
      <c r="W92" s="147">
        <v>11</v>
      </c>
      <c r="X92" s="147">
        <v>0</v>
      </c>
      <c r="Y92" s="147">
        <v>2</v>
      </c>
      <c r="Z92" s="147">
        <v>0</v>
      </c>
      <c r="AA92" s="147"/>
      <c r="AB92" s="147">
        <v>23</v>
      </c>
      <c r="AC92" s="147">
        <v>4</v>
      </c>
      <c r="AD92" s="147">
        <v>29</v>
      </c>
      <c r="AE92" s="147"/>
      <c r="AF92" s="147">
        <v>31</v>
      </c>
      <c r="AG92" s="147">
        <v>17</v>
      </c>
      <c r="AH92" s="147">
        <v>7</v>
      </c>
      <c r="AI92" s="147">
        <v>7</v>
      </c>
      <c r="AJ92" s="147"/>
      <c r="AK92" s="147">
        <v>5</v>
      </c>
      <c r="AL92" s="219"/>
      <c r="AM92" s="219"/>
      <c r="AN92" s="219"/>
      <c r="AO92" s="219"/>
      <c r="AP92" s="219"/>
      <c r="AQ92" s="219"/>
      <c r="AR92" s="219"/>
    </row>
    <row r="93" spans="1:44" x14ac:dyDescent="0.2">
      <c r="A93" s="142" t="s">
        <v>451</v>
      </c>
      <c r="B93" s="142" t="s">
        <v>452</v>
      </c>
      <c r="C93" s="142"/>
      <c r="D93" s="142"/>
      <c r="E93" s="147">
        <v>497</v>
      </c>
      <c r="F93" s="147"/>
      <c r="G93" s="147">
        <v>85</v>
      </c>
      <c r="H93" s="147">
        <v>84</v>
      </c>
      <c r="I93" s="147">
        <v>0</v>
      </c>
      <c r="J93" s="147">
        <v>1</v>
      </c>
      <c r="K93" s="147"/>
      <c r="L93" s="147">
        <v>54</v>
      </c>
      <c r="M93" s="147">
        <v>4</v>
      </c>
      <c r="N93" s="147">
        <v>8</v>
      </c>
      <c r="O93" s="147">
        <v>42</v>
      </c>
      <c r="P93" s="147"/>
      <c r="Q93" s="147">
        <v>8</v>
      </c>
      <c r="R93" s="147">
        <v>145</v>
      </c>
      <c r="S93" s="147">
        <v>62</v>
      </c>
      <c r="T93" s="147">
        <v>3</v>
      </c>
      <c r="U93" s="147"/>
      <c r="V93" s="147">
        <v>23</v>
      </c>
      <c r="W93" s="147">
        <v>3</v>
      </c>
      <c r="X93" s="147">
        <v>0</v>
      </c>
      <c r="Y93" s="147">
        <v>20</v>
      </c>
      <c r="Z93" s="147">
        <v>0</v>
      </c>
      <c r="AA93" s="147"/>
      <c r="AB93" s="147">
        <v>58</v>
      </c>
      <c r="AC93" s="147">
        <v>3</v>
      </c>
      <c r="AD93" s="147">
        <v>0</v>
      </c>
      <c r="AE93" s="147"/>
      <c r="AF93" s="147">
        <v>47</v>
      </c>
      <c r="AG93" s="147">
        <v>29</v>
      </c>
      <c r="AH93" s="147">
        <v>8</v>
      </c>
      <c r="AI93" s="147">
        <v>10</v>
      </c>
      <c r="AJ93" s="147"/>
      <c r="AK93" s="147">
        <v>9</v>
      </c>
      <c r="AL93" s="219"/>
      <c r="AM93" s="219"/>
      <c r="AN93" s="219"/>
      <c r="AO93" s="219"/>
      <c r="AP93" s="219"/>
      <c r="AQ93" s="219"/>
      <c r="AR93" s="219"/>
    </row>
    <row r="94" spans="1:44" x14ac:dyDescent="0.2">
      <c r="A94" s="142" t="s">
        <v>453</v>
      </c>
      <c r="B94" s="142" t="s">
        <v>454</v>
      </c>
      <c r="C94" s="142"/>
      <c r="D94" s="142"/>
      <c r="E94" s="147">
        <v>367</v>
      </c>
      <c r="F94" s="147"/>
      <c r="G94" s="147">
        <v>112</v>
      </c>
      <c r="H94" s="147">
        <v>65</v>
      </c>
      <c r="I94" s="147">
        <v>38</v>
      </c>
      <c r="J94" s="147">
        <v>9</v>
      </c>
      <c r="K94" s="147"/>
      <c r="L94" s="147">
        <v>32</v>
      </c>
      <c r="M94" s="147">
        <v>7</v>
      </c>
      <c r="N94" s="147">
        <v>6</v>
      </c>
      <c r="O94" s="147">
        <v>19</v>
      </c>
      <c r="P94" s="147"/>
      <c r="Q94" s="147">
        <v>3</v>
      </c>
      <c r="R94" s="147">
        <v>71</v>
      </c>
      <c r="S94" s="147">
        <v>36</v>
      </c>
      <c r="T94" s="147">
        <v>0</v>
      </c>
      <c r="U94" s="147"/>
      <c r="V94" s="147">
        <v>11</v>
      </c>
      <c r="W94" s="147">
        <v>4</v>
      </c>
      <c r="X94" s="147">
        <v>1</v>
      </c>
      <c r="Y94" s="147">
        <v>6</v>
      </c>
      <c r="Z94" s="147">
        <v>0</v>
      </c>
      <c r="AA94" s="147"/>
      <c r="AB94" s="147">
        <v>15</v>
      </c>
      <c r="AC94" s="147">
        <v>14</v>
      </c>
      <c r="AD94" s="147">
        <v>51</v>
      </c>
      <c r="AE94" s="147"/>
      <c r="AF94" s="147">
        <v>20</v>
      </c>
      <c r="AG94" s="147">
        <v>8</v>
      </c>
      <c r="AH94" s="147">
        <v>5</v>
      </c>
      <c r="AI94" s="147">
        <v>7</v>
      </c>
      <c r="AJ94" s="147"/>
      <c r="AK94" s="147">
        <v>2</v>
      </c>
      <c r="AL94" s="219"/>
      <c r="AM94" s="219"/>
      <c r="AN94" s="219"/>
      <c r="AO94" s="219"/>
      <c r="AP94" s="219"/>
      <c r="AQ94" s="219"/>
      <c r="AR94" s="219"/>
    </row>
    <row r="95" spans="1:44" x14ac:dyDescent="0.2">
      <c r="A95" s="142" t="s">
        <v>455</v>
      </c>
      <c r="B95" s="142" t="s">
        <v>456</v>
      </c>
      <c r="C95" s="142"/>
      <c r="D95" s="142"/>
      <c r="E95" s="147">
        <v>44</v>
      </c>
      <c r="F95" s="147"/>
      <c r="G95" s="147">
        <v>4</v>
      </c>
      <c r="H95" s="147">
        <v>4</v>
      </c>
      <c r="I95" s="147">
        <v>0</v>
      </c>
      <c r="J95" s="147">
        <v>0</v>
      </c>
      <c r="K95" s="147"/>
      <c r="L95" s="147">
        <v>3</v>
      </c>
      <c r="M95" s="147">
        <v>1</v>
      </c>
      <c r="N95" s="147">
        <v>1</v>
      </c>
      <c r="O95" s="147">
        <v>1</v>
      </c>
      <c r="P95" s="147"/>
      <c r="Q95" s="147">
        <v>3</v>
      </c>
      <c r="R95" s="147">
        <v>13</v>
      </c>
      <c r="S95" s="147">
        <v>3</v>
      </c>
      <c r="T95" s="147">
        <v>1</v>
      </c>
      <c r="U95" s="147"/>
      <c r="V95" s="147">
        <v>6</v>
      </c>
      <c r="W95" s="147">
        <v>0</v>
      </c>
      <c r="X95" s="147">
        <v>1</v>
      </c>
      <c r="Y95" s="147">
        <v>5</v>
      </c>
      <c r="Z95" s="147">
        <v>0</v>
      </c>
      <c r="AA95" s="147"/>
      <c r="AB95" s="147">
        <v>8</v>
      </c>
      <c r="AC95" s="147">
        <v>0</v>
      </c>
      <c r="AD95" s="147">
        <v>0</v>
      </c>
      <c r="AE95" s="147"/>
      <c r="AF95" s="147">
        <v>1</v>
      </c>
      <c r="AG95" s="147">
        <v>0</v>
      </c>
      <c r="AH95" s="147">
        <v>1</v>
      </c>
      <c r="AI95" s="147">
        <v>0</v>
      </c>
      <c r="AJ95" s="147"/>
      <c r="AK95" s="147">
        <v>2</v>
      </c>
      <c r="AL95" s="219"/>
      <c r="AM95" s="219"/>
      <c r="AN95" s="219"/>
      <c r="AO95" s="219"/>
      <c r="AP95" s="219"/>
      <c r="AQ95" s="219"/>
      <c r="AR95" s="219"/>
    </row>
    <row r="96" spans="1:44" x14ac:dyDescent="0.2">
      <c r="A96" s="142" t="s">
        <v>457</v>
      </c>
      <c r="B96" s="142" t="s">
        <v>458</v>
      </c>
      <c r="C96" s="142"/>
      <c r="D96" s="142"/>
      <c r="E96" s="147">
        <v>48</v>
      </c>
      <c r="F96" s="147"/>
      <c r="G96" s="147">
        <v>8</v>
      </c>
      <c r="H96" s="147">
        <v>8</v>
      </c>
      <c r="I96" s="147">
        <v>0</v>
      </c>
      <c r="J96" s="147">
        <v>0</v>
      </c>
      <c r="K96" s="147"/>
      <c r="L96" s="147">
        <v>7</v>
      </c>
      <c r="M96" s="147">
        <v>3</v>
      </c>
      <c r="N96" s="147">
        <v>1</v>
      </c>
      <c r="O96" s="147">
        <v>3</v>
      </c>
      <c r="P96" s="147"/>
      <c r="Q96" s="147">
        <v>3</v>
      </c>
      <c r="R96" s="147">
        <v>13</v>
      </c>
      <c r="S96" s="147">
        <v>6</v>
      </c>
      <c r="T96" s="147">
        <v>0</v>
      </c>
      <c r="U96" s="147"/>
      <c r="V96" s="147">
        <v>0</v>
      </c>
      <c r="W96" s="147">
        <v>0</v>
      </c>
      <c r="X96" s="147">
        <v>0</v>
      </c>
      <c r="Y96" s="147">
        <v>0</v>
      </c>
      <c r="Z96" s="147">
        <v>0</v>
      </c>
      <c r="AA96" s="147"/>
      <c r="AB96" s="147">
        <v>7</v>
      </c>
      <c r="AC96" s="147">
        <v>1</v>
      </c>
      <c r="AD96" s="147">
        <v>1</v>
      </c>
      <c r="AE96" s="147"/>
      <c r="AF96" s="147">
        <v>2</v>
      </c>
      <c r="AG96" s="147">
        <v>0</v>
      </c>
      <c r="AH96" s="147">
        <v>1</v>
      </c>
      <c r="AI96" s="147">
        <v>1</v>
      </c>
      <c r="AJ96" s="147"/>
      <c r="AK96" s="147">
        <v>0</v>
      </c>
      <c r="AL96" s="219"/>
      <c r="AM96" s="219"/>
      <c r="AN96" s="219"/>
      <c r="AO96" s="219"/>
      <c r="AP96" s="219"/>
      <c r="AQ96" s="219"/>
      <c r="AR96" s="219"/>
    </row>
    <row r="97" spans="1:44" x14ac:dyDescent="0.2">
      <c r="A97" s="142" t="s">
        <v>459</v>
      </c>
      <c r="B97" s="142" t="s">
        <v>460</v>
      </c>
      <c r="C97" s="142"/>
      <c r="D97" s="142"/>
      <c r="E97" s="147">
        <v>15</v>
      </c>
      <c r="F97" s="147"/>
      <c r="G97" s="147">
        <v>1</v>
      </c>
      <c r="H97" s="147">
        <v>1</v>
      </c>
      <c r="I97" s="147">
        <v>0</v>
      </c>
      <c r="J97" s="147">
        <v>0</v>
      </c>
      <c r="K97" s="147"/>
      <c r="L97" s="147">
        <v>2</v>
      </c>
      <c r="M97" s="147">
        <v>0</v>
      </c>
      <c r="N97" s="147">
        <v>0</v>
      </c>
      <c r="O97" s="147">
        <v>2</v>
      </c>
      <c r="P97" s="147"/>
      <c r="Q97" s="147">
        <v>0</v>
      </c>
      <c r="R97" s="147">
        <v>3</v>
      </c>
      <c r="S97" s="147">
        <v>0</v>
      </c>
      <c r="T97" s="147">
        <v>0</v>
      </c>
      <c r="U97" s="147"/>
      <c r="V97" s="147">
        <v>2</v>
      </c>
      <c r="W97" s="147">
        <v>1</v>
      </c>
      <c r="X97" s="147">
        <v>0</v>
      </c>
      <c r="Y97" s="147">
        <v>1</v>
      </c>
      <c r="Z97" s="147">
        <v>0</v>
      </c>
      <c r="AA97" s="147"/>
      <c r="AB97" s="147">
        <v>6</v>
      </c>
      <c r="AC97" s="147">
        <v>1</v>
      </c>
      <c r="AD97" s="147">
        <v>0</v>
      </c>
      <c r="AE97" s="147"/>
      <c r="AF97" s="147">
        <v>0</v>
      </c>
      <c r="AG97" s="147">
        <v>0</v>
      </c>
      <c r="AH97" s="147">
        <v>0</v>
      </c>
      <c r="AI97" s="147">
        <v>0</v>
      </c>
      <c r="AJ97" s="147"/>
      <c r="AK97" s="147">
        <v>0</v>
      </c>
      <c r="AL97" s="219"/>
      <c r="AM97" s="219"/>
      <c r="AN97" s="219"/>
      <c r="AO97" s="219"/>
      <c r="AP97" s="219"/>
      <c r="AQ97" s="219"/>
      <c r="AR97" s="219"/>
    </row>
    <row r="98" spans="1:44" x14ac:dyDescent="0.2">
      <c r="A98" s="142" t="s">
        <v>461</v>
      </c>
      <c r="B98" s="142" t="s">
        <v>462</v>
      </c>
      <c r="C98" s="142"/>
      <c r="D98" s="142"/>
      <c r="E98" s="147">
        <v>75</v>
      </c>
      <c r="F98" s="147"/>
      <c r="G98" s="147">
        <v>5</v>
      </c>
      <c r="H98" s="147">
        <v>2</v>
      </c>
      <c r="I98" s="147">
        <v>0</v>
      </c>
      <c r="J98" s="147">
        <v>3</v>
      </c>
      <c r="K98" s="147"/>
      <c r="L98" s="147">
        <v>8</v>
      </c>
      <c r="M98" s="147">
        <v>1</v>
      </c>
      <c r="N98" s="147">
        <v>5</v>
      </c>
      <c r="O98" s="147">
        <v>2</v>
      </c>
      <c r="P98" s="147"/>
      <c r="Q98" s="147">
        <v>1</v>
      </c>
      <c r="R98" s="147">
        <v>14</v>
      </c>
      <c r="S98" s="147">
        <v>2</v>
      </c>
      <c r="T98" s="147">
        <v>3</v>
      </c>
      <c r="U98" s="147"/>
      <c r="V98" s="147">
        <v>16</v>
      </c>
      <c r="W98" s="147">
        <v>9</v>
      </c>
      <c r="X98" s="147">
        <v>1</v>
      </c>
      <c r="Y98" s="147">
        <v>6</v>
      </c>
      <c r="Z98" s="147">
        <v>0</v>
      </c>
      <c r="AA98" s="147"/>
      <c r="AB98" s="147">
        <v>9</v>
      </c>
      <c r="AC98" s="147">
        <v>12</v>
      </c>
      <c r="AD98" s="147">
        <v>0</v>
      </c>
      <c r="AE98" s="147"/>
      <c r="AF98" s="147">
        <v>1</v>
      </c>
      <c r="AG98" s="147">
        <v>1</v>
      </c>
      <c r="AH98" s="147">
        <v>0</v>
      </c>
      <c r="AI98" s="147">
        <v>0</v>
      </c>
      <c r="AJ98" s="147"/>
      <c r="AK98" s="147">
        <v>4</v>
      </c>
      <c r="AL98" s="219"/>
      <c r="AM98" s="219"/>
      <c r="AN98" s="219"/>
      <c r="AO98" s="219"/>
      <c r="AP98" s="219"/>
      <c r="AQ98" s="219"/>
      <c r="AR98" s="219"/>
    </row>
    <row r="99" spans="1:44" x14ac:dyDescent="0.2">
      <c r="A99" s="142" t="s">
        <v>463</v>
      </c>
      <c r="B99" s="142" t="s">
        <v>464</v>
      </c>
      <c r="C99" s="142"/>
      <c r="D99" s="142"/>
      <c r="E99" s="147">
        <v>74</v>
      </c>
      <c r="F99" s="147"/>
      <c r="G99" s="147">
        <v>9</v>
      </c>
      <c r="H99" s="147">
        <v>7</v>
      </c>
      <c r="I99" s="147">
        <v>1</v>
      </c>
      <c r="J99" s="147">
        <v>1</v>
      </c>
      <c r="K99" s="147"/>
      <c r="L99" s="147">
        <v>9</v>
      </c>
      <c r="M99" s="147">
        <v>4</v>
      </c>
      <c r="N99" s="147">
        <v>2</v>
      </c>
      <c r="O99" s="147">
        <v>3</v>
      </c>
      <c r="P99" s="147"/>
      <c r="Q99" s="147">
        <v>0</v>
      </c>
      <c r="R99" s="147">
        <v>12</v>
      </c>
      <c r="S99" s="147">
        <v>9</v>
      </c>
      <c r="T99" s="147">
        <v>0</v>
      </c>
      <c r="U99" s="147"/>
      <c r="V99" s="147">
        <v>10</v>
      </c>
      <c r="W99" s="147">
        <v>2</v>
      </c>
      <c r="X99" s="147">
        <v>2</v>
      </c>
      <c r="Y99" s="147">
        <v>6</v>
      </c>
      <c r="Z99" s="147">
        <v>0</v>
      </c>
      <c r="AA99" s="147"/>
      <c r="AB99" s="147">
        <v>17</v>
      </c>
      <c r="AC99" s="147">
        <v>2</v>
      </c>
      <c r="AD99" s="147">
        <v>0</v>
      </c>
      <c r="AE99" s="147"/>
      <c r="AF99" s="147">
        <v>5</v>
      </c>
      <c r="AG99" s="147">
        <v>1</v>
      </c>
      <c r="AH99" s="147">
        <v>2</v>
      </c>
      <c r="AI99" s="147">
        <v>2</v>
      </c>
      <c r="AJ99" s="147"/>
      <c r="AK99" s="147">
        <v>1</v>
      </c>
      <c r="AL99" s="219"/>
      <c r="AM99" s="219"/>
      <c r="AN99" s="219"/>
      <c r="AO99" s="219"/>
      <c r="AP99" s="219"/>
      <c r="AQ99" s="219"/>
      <c r="AR99" s="219"/>
    </row>
    <row r="100" spans="1:44" x14ac:dyDescent="0.2">
      <c r="A100" s="142" t="s">
        <v>465</v>
      </c>
      <c r="B100" s="142" t="s">
        <v>466</v>
      </c>
      <c r="C100" s="142"/>
      <c r="D100" s="142"/>
      <c r="E100" s="147">
        <v>232</v>
      </c>
      <c r="F100" s="147"/>
      <c r="G100" s="147">
        <v>45</v>
      </c>
      <c r="H100" s="147">
        <v>40</v>
      </c>
      <c r="I100" s="147">
        <v>3</v>
      </c>
      <c r="J100" s="147">
        <v>2</v>
      </c>
      <c r="K100" s="147"/>
      <c r="L100" s="147">
        <v>20</v>
      </c>
      <c r="M100" s="147">
        <v>10</v>
      </c>
      <c r="N100" s="147">
        <v>6</v>
      </c>
      <c r="O100" s="147">
        <v>4</v>
      </c>
      <c r="P100" s="147"/>
      <c r="Q100" s="147">
        <v>9</v>
      </c>
      <c r="R100" s="147">
        <v>63</v>
      </c>
      <c r="S100" s="147">
        <v>21</v>
      </c>
      <c r="T100" s="147">
        <v>2</v>
      </c>
      <c r="U100" s="147"/>
      <c r="V100" s="147">
        <v>37</v>
      </c>
      <c r="W100" s="147">
        <v>9</v>
      </c>
      <c r="X100" s="147">
        <v>4</v>
      </c>
      <c r="Y100" s="147">
        <v>24</v>
      </c>
      <c r="Z100" s="147">
        <v>0</v>
      </c>
      <c r="AA100" s="147"/>
      <c r="AB100" s="147">
        <v>15</v>
      </c>
      <c r="AC100" s="147">
        <v>1</v>
      </c>
      <c r="AD100" s="147">
        <v>0</v>
      </c>
      <c r="AE100" s="147"/>
      <c r="AF100" s="147">
        <v>11</v>
      </c>
      <c r="AG100" s="147">
        <v>6</v>
      </c>
      <c r="AH100" s="147">
        <v>2</v>
      </c>
      <c r="AI100" s="147">
        <v>3</v>
      </c>
      <c r="AJ100" s="147"/>
      <c r="AK100" s="147">
        <v>8</v>
      </c>
      <c r="AL100" s="219"/>
      <c r="AM100" s="219"/>
      <c r="AN100" s="219"/>
      <c r="AO100" s="219"/>
      <c r="AP100" s="219"/>
      <c r="AQ100" s="219"/>
      <c r="AR100" s="219"/>
    </row>
    <row r="101" spans="1:44" x14ac:dyDescent="0.2">
      <c r="A101" s="142" t="s">
        <v>467</v>
      </c>
      <c r="B101" s="142" t="s">
        <v>468</v>
      </c>
      <c r="C101" s="142"/>
      <c r="D101" s="142"/>
      <c r="E101" s="147">
        <v>66</v>
      </c>
      <c r="F101" s="147"/>
      <c r="G101" s="147">
        <v>6</v>
      </c>
      <c r="H101" s="147">
        <v>4</v>
      </c>
      <c r="I101" s="147">
        <v>2</v>
      </c>
      <c r="J101" s="147">
        <v>0</v>
      </c>
      <c r="K101" s="147"/>
      <c r="L101" s="147">
        <v>8</v>
      </c>
      <c r="M101" s="147">
        <v>1</v>
      </c>
      <c r="N101" s="147">
        <v>1</v>
      </c>
      <c r="O101" s="147">
        <v>6</v>
      </c>
      <c r="P101" s="147"/>
      <c r="Q101" s="147">
        <v>0</v>
      </c>
      <c r="R101" s="147">
        <v>21</v>
      </c>
      <c r="S101" s="147">
        <v>12</v>
      </c>
      <c r="T101" s="147">
        <v>0</v>
      </c>
      <c r="U101" s="147"/>
      <c r="V101" s="147">
        <v>5</v>
      </c>
      <c r="W101" s="147">
        <v>1</v>
      </c>
      <c r="X101" s="147">
        <v>0</v>
      </c>
      <c r="Y101" s="147">
        <v>4</v>
      </c>
      <c r="Z101" s="147">
        <v>0</v>
      </c>
      <c r="AA101" s="147"/>
      <c r="AB101" s="147">
        <v>6</v>
      </c>
      <c r="AC101" s="147">
        <v>1</v>
      </c>
      <c r="AD101" s="147">
        <v>1</v>
      </c>
      <c r="AE101" s="147"/>
      <c r="AF101" s="147">
        <v>6</v>
      </c>
      <c r="AG101" s="147">
        <v>6</v>
      </c>
      <c r="AH101" s="147">
        <v>0</v>
      </c>
      <c r="AI101" s="147">
        <v>0</v>
      </c>
      <c r="AJ101" s="147"/>
      <c r="AK101" s="147">
        <v>0</v>
      </c>
      <c r="AL101" s="219"/>
      <c r="AM101" s="219"/>
      <c r="AN101" s="219"/>
      <c r="AO101" s="219"/>
      <c r="AP101" s="219"/>
      <c r="AQ101" s="219"/>
      <c r="AR101" s="219"/>
    </row>
    <row r="102" spans="1:44" x14ac:dyDescent="0.2">
      <c r="A102" s="142" t="s">
        <v>469</v>
      </c>
      <c r="B102" s="142" t="s">
        <v>470</v>
      </c>
      <c r="C102" s="142"/>
      <c r="D102" s="142"/>
      <c r="E102" s="147">
        <v>123</v>
      </c>
      <c r="F102" s="147"/>
      <c r="G102" s="147">
        <v>2</v>
      </c>
      <c r="H102" s="147">
        <v>2</v>
      </c>
      <c r="I102" s="147">
        <v>0</v>
      </c>
      <c r="J102" s="147">
        <v>0</v>
      </c>
      <c r="K102" s="147"/>
      <c r="L102" s="147">
        <v>9</v>
      </c>
      <c r="M102" s="147">
        <v>2</v>
      </c>
      <c r="N102" s="147">
        <v>2</v>
      </c>
      <c r="O102" s="147">
        <v>5</v>
      </c>
      <c r="P102" s="147"/>
      <c r="Q102" s="147">
        <v>1</v>
      </c>
      <c r="R102" s="147">
        <v>25</v>
      </c>
      <c r="S102" s="147">
        <v>15</v>
      </c>
      <c r="T102" s="147">
        <v>6</v>
      </c>
      <c r="U102" s="147"/>
      <c r="V102" s="147">
        <v>20</v>
      </c>
      <c r="W102" s="147">
        <v>4</v>
      </c>
      <c r="X102" s="147">
        <v>4</v>
      </c>
      <c r="Y102" s="147">
        <v>12</v>
      </c>
      <c r="Z102" s="147">
        <v>0</v>
      </c>
      <c r="AA102" s="147"/>
      <c r="AB102" s="147">
        <v>33</v>
      </c>
      <c r="AC102" s="147">
        <v>5</v>
      </c>
      <c r="AD102" s="147">
        <v>0</v>
      </c>
      <c r="AE102" s="147"/>
      <c r="AF102" s="147">
        <v>6</v>
      </c>
      <c r="AG102" s="147">
        <v>0</v>
      </c>
      <c r="AH102" s="147">
        <v>3</v>
      </c>
      <c r="AI102" s="147">
        <v>3</v>
      </c>
      <c r="AJ102" s="147"/>
      <c r="AK102" s="147">
        <v>1</v>
      </c>
      <c r="AL102" s="219"/>
      <c r="AM102" s="219"/>
      <c r="AN102" s="219"/>
      <c r="AO102" s="219"/>
      <c r="AP102" s="219"/>
      <c r="AQ102" s="219"/>
      <c r="AR102" s="219"/>
    </row>
    <row r="103" spans="1:44" x14ac:dyDescent="0.2">
      <c r="A103" s="142" t="s">
        <v>471</v>
      </c>
      <c r="B103" s="142" t="s">
        <v>472</v>
      </c>
      <c r="C103" s="142"/>
      <c r="D103" s="142"/>
      <c r="E103" s="147">
        <v>123</v>
      </c>
      <c r="F103" s="147"/>
      <c r="G103" s="147">
        <v>14</v>
      </c>
      <c r="H103" s="147">
        <v>8</v>
      </c>
      <c r="I103" s="147">
        <v>2</v>
      </c>
      <c r="J103" s="147">
        <v>4</v>
      </c>
      <c r="K103" s="147"/>
      <c r="L103" s="147">
        <v>9</v>
      </c>
      <c r="M103" s="147">
        <v>0</v>
      </c>
      <c r="N103" s="147">
        <v>2</v>
      </c>
      <c r="O103" s="147">
        <v>7</v>
      </c>
      <c r="P103" s="147"/>
      <c r="Q103" s="147">
        <v>2</v>
      </c>
      <c r="R103" s="147">
        <v>21</v>
      </c>
      <c r="S103" s="147">
        <v>14</v>
      </c>
      <c r="T103" s="147">
        <v>3</v>
      </c>
      <c r="U103" s="147"/>
      <c r="V103" s="147">
        <v>12</v>
      </c>
      <c r="W103" s="147">
        <v>3</v>
      </c>
      <c r="X103" s="147">
        <v>2</v>
      </c>
      <c r="Y103" s="147">
        <v>7</v>
      </c>
      <c r="Z103" s="147">
        <v>0</v>
      </c>
      <c r="AA103" s="147"/>
      <c r="AB103" s="147">
        <v>31</v>
      </c>
      <c r="AC103" s="147">
        <v>2</v>
      </c>
      <c r="AD103" s="147">
        <v>2</v>
      </c>
      <c r="AE103" s="147"/>
      <c r="AF103" s="147">
        <v>11</v>
      </c>
      <c r="AG103" s="147">
        <v>6</v>
      </c>
      <c r="AH103" s="147">
        <v>1</v>
      </c>
      <c r="AI103" s="147">
        <v>4</v>
      </c>
      <c r="AJ103" s="147"/>
      <c r="AK103" s="147">
        <v>2</v>
      </c>
      <c r="AL103" s="219"/>
      <c r="AM103" s="219"/>
      <c r="AN103" s="219"/>
      <c r="AO103" s="219"/>
      <c r="AP103" s="219"/>
      <c r="AQ103" s="219"/>
      <c r="AR103" s="219"/>
    </row>
    <row r="104" spans="1:44" x14ac:dyDescent="0.2">
      <c r="A104" s="142" t="s">
        <v>473</v>
      </c>
      <c r="B104" s="142" t="s">
        <v>474</v>
      </c>
      <c r="C104" s="142"/>
      <c r="D104" s="142"/>
      <c r="E104" s="147">
        <v>40</v>
      </c>
      <c r="F104" s="147"/>
      <c r="G104" s="147">
        <v>1</v>
      </c>
      <c r="H104" s="147">
        <v>1</v>
      </c>
      <c r="I104" s="147">
        <v>0</v>
      </c>
      <c r="J104" s="147">
        <v>0</v>
      </c>
      <c r="K104" s="147"/>
      <c r="L104" s="147">
        <v>3</v>
      </c>
      <c r="M104" s="147">
        <v>0</v>
      </c>
      <c r="N104" s="147">
        <v>1</v>
      </c>
      <c r="O104" s="147">
        <v>2</v>
      </c>
      <c r="P104" s="147"/>
      <c r="Q104" s="147">
        <v>0</v>
      </c>
      <c r="R104" s="147">
        <v>4</v>
      </c>
      <c r="S104" s="147">
        <v>6</v>
      </c>
      <c r="T104" s="147">
        <v>1</v>
      </c>
      <c r="U104" s="147"/>
      <c r="V104" s="147">
        <v>5</v>
      </c>
      <c r="W104" s="147">
        <v>1</v>
      </c>
      <c r="X104" s="147">
        <v>0</v>
      </c>
      <c r="Y104" s="147">
        <v>4</v>
      </c>
      <c r="Z104" s="147">
        <v>0</v>
      </c>
      <c r="AA104" s="147"/>
      <c r="AB104" s="147">
        <v>9</v>
      </c>
      <c r="AC104" s="147">
        <v>2</v>
      </c>
      <c r="AD104" s="147">
        <v>0</v>
      </c>
      <c r="AE104" s="147"/>
      <c r="AF104" s="147">
        <v>3</v>
      </c>
      <c r="AG104" s="147">
        <v>2</v>
      </c>
      <c r="AH104" s="147">
        <v>1</v>
      </c>
      <c r="AI104" s="147">
        <v>0</v>
      </c>
      <c r="AJ104" s="147"/>
      <c r="AK104" s="147">
        <v>6</v>
      </c>
      <c r="AL104" s="219"/>
      <c r="AM104" s="219"/>
      <c r="AN104" s="219"/>
      <c r="AO104" s="219"/>
      <c r="AP104" s="219"/>
      <c r="AQ104" s="219"/>
      <c r="AR104" s="219"/>
    </row>
    <row r="105" spans="1:44" x14ac:dyDescent="0.2">
      <c r="A105" s="142" t="s">
        <v>475</v>
      </c>
      <c r="B105" s="142" t="s">
        <v>476</v>
      </c>
      <c r="C105" s="142"/>
      <c r="D105" s="142"/>
      <c r="E105" s="147">
        <v>29</v>
      </c>
      <c r="F105" s="147"/>
      <c r="G105" s="147">
        <v>3</v>
      </c>
      <c r="H105" s="147">
        <v>2</v>
      </c>
      <c r="I105" s="147">
        <v>0</v>
      </c>
      <c r="J105" s="147">
        <v>1</v>
      </c>
      <c r="K105" s="147"/>
      <c r="L105" s="147">
        <v>4</v>
      </c>
      <c r="M105" s="147">
        <v>1</v>
      </c>
      <c r="N105" s="147">
        <v>2</v>
      </c>
      <c r="O105" s="147">
        <v>1</v>
      </c>
      <c r="P105" s="147"/>
      <c r="Q105" s="147">
        <v>0</v>
      </c>
      <c r="R105" s="147">
        <v>9</v>
      </c>
      <c r="S105" s="147">
        <v>1</v>
      </c>
      <c r="T105" s="147">
        <v>0</v>
      </c>
      <c r="U105" s="147"/>
      <c r="V105" s="147">
        <v>5</v>
      </c>
      <c r="W105" s="147">
        <v>2</v>
      </c>
      <c r="X105" s="147">
        <v>0</v>
      </c>
      <c r="Y105" s="147">
        <v>3</v>
      </c>
      <c r="Z105" s="147">
        <v>0</v>
      </c>
      <c r="AA105" s="147"/>
      <c r="AB105" s="147">
        <v>0</v>
      </c>
      <c r="AC105" s="147">
        <v>1</v>
      </c>
      <c r="AD105" s="147">
        <v>0</v>
      </c>
      <c r="AE105" s="147"/>
      <c r="AF105" s="147">
        <v>5</v>
      </c>
      <c r="AG105" s="147">
        <v>3</v>
      </c>
      <c r="AH105" s="147">
        <v>1</v>
      </c>
      <c r="AI105" s="147">
        <v>1</v>
      </c>
      <c r="AJ105" s="147"/>
      <c r="AK105" s="147">
        <v>1</v>
      </c>
      <c r="AL105" s="219"/>
      <c r="AM105" s="219"/>
      <c r="AN105" s="219"/>
      <c r="AO105" s="219"/>
      <c r="AP105" s="219"/>
      <c r="AQ105" s="219"/>
      <c r="AR105" s="219"/>
    </row>
    <row r="106" spans="1:44" x14ac:dyDescent="0.2">
      <c r="A106" s="142" t="s">
        <v>477</v>
      </c>
      <c r="B106" s="142" t="s">
        <v>478</v>
      </c>
      <c r="C106" s="142"/>
      <c r="D106" s="142"/>
      <c r="E106" s="147">
        <v>432</v>
      </c>
      <c r="F106" s="147"/>
      <c r="G106" s="147">
        <v>199</v>
      </c>
      <c r="H106" s="147">
        <v>159</v>
      </c>
      <c r="I106" s="147">
        <v>35</v>
      </c>
      <c r="J106" s="147">
        <v>5</v>
      </c>
      <c r="K106" s="147"/>
      <c r="L106" s="147">
        <v>25</v>
      </c>
      <c r="M106" s="147">
        <v>3</v>
      </c>
      <c r="N106" s="147">
        <v>0</v>
      </c>
      <c r="O106" s="147">
        <v>22</v>
      </c>
      <c r="P106" s="147"/>
      <c r="Q106" s="147">
        <v>5</v>
      </c>
      <c r="R106" s="147">
        <v>123</v>
      </c>
      <c r="S106" s="147">
        <v>29</v>
      </c>
      <c r="T106" s="147">
        <v>0</v>
      </c>
      <c r="U106" s="147"/>
      <c r="V106" s="147">
        <v>8</v>
      </c>
      <c r="W106" s="147">
        <v>2</v>
      </c>
      <c r="X106" s="147">
        <v>1</v>
      </c>
      <c r="Y106" s="147">
        <v>5</v>
      </c>
      <c r="Z106" s="147">
        <v>0</v>
      </c>
      <c r="AA106" s="147"/>
      <c r="AB106" s="147">
        <v>9</v>
      </c>
      <c r="AC106" s="147">
        <v>6</v>
      </c>
      <c r="AD106" s="147">
        <v>12</v>
      </c>
      <c r="AE106" s="147"/>
      <c r="AF106" s="147">
        <v>13</v>
      </c>
      <c r="AG106" s="147">
        <v>11</v>
      </c>
      <c r="AH106" s="147">
        <v>1</v>
      </c>
      <c r="AI106" s="147">
        <v>1</v>
      </c>
      <c r="AJ106" s="147"/>
      <c r="AK106" s="147">
        <v>3</v>
      </c>
      <c r="AL106" s="219"/>
      <c r="AM106" s="219"/>
      <c r="AN106" s="219"/>
      <c r="AO106" s="219"/>
      <c r="AP106" s="219"/>
      <c r="AQ106" s="219"/>
      <c r="AR106" s="219"/>
    </row>
    <row r="107" spans="1:44" x14ac:dyDescent="0.2">
      <c r="A107" s="142" t="s">
        <v>479</v>
      </c>
      <c r="B107" s="142" t="s">
        <v>480</v>
      </c>
      <c r="C107" s="142"/>
      <c r="D107" s="142"/>
      <c r="E107" s="147">
        <v>61</v>
      </c>
      <c r="F107" s="147"/>
      <c r="G107" s="147">
        <v>12</v>
      </c>
      <c r="H107" s="147">
        <v>11</v>
      </c>
      <c r="I107" s="147">
        <v>1</v>
      </c>
      <c r="J107" s="147">
        <v>0</v>
      </c>
      <c r="K107" s="147"/>
      <c r="L107" s="147">
        <v>0</v>
      </c>
      <c r="M107" s="147">
        <v>0</v>
      </c>
      <c r="N107" s="147">
        <v>0</v>
      </c>
      <c r="O107" s="147">
        <v>0</v>
      </c>
      <c r="P107" s="147"/>
      <c r="Q107" s="147">
        <v>0</v>
      </c>
      <c r="R107" s="147">
        <v>16</v>
      </c>
      <c r="S107" s="147">
        <v>6</v>
      </c>
      <c r="T107" s="147">
        <v>2</v>
      </c>
      <c r="U107" s="147"/>
      <c r="V107" s="147">
        <v>8</v>
      </c>
      <c r="W107" s="147">
        <v>2</v>
      </c>
      <c r="X107" s="147">
        <v>1</v>
      </c>
      <c r="Y107" s="147">
        <v>5</v>
      </c>
      <c r="Z107" s="147">
        <v>0</v>
      </c>
      <c r="AA107" s="147"/>
      <c r="AB107" s="147">
        <v>9</v>
      </c>
      <c r="AC107" s="147">
        <v>1</v>
      </c>
      <c r="AD107" s="147">
        <v>1</v>
      </c>
      <c r="AE107" s="147"/>
      <c r="AF107" s="147">
        <v>6</v>
      </c>
      <c r="AG107" s="147">
        <v>5</v>
      </c>
      <c r="AH107" s="147">
        <v>0</v>
      </c>
      <c r="AI107" s="147">
        <v>1</v>
      </c>
      <c r="AJ107" s="147"/>
      <c r="AK107" s="147">
        <v>0</v>
      </c>
      <c r="AL107" s="219"/>
      <c r="AM107" s="219"/>
      <c r="AN107" s="219"/>
      <c r="AO107" s="219"/>
      <c r="AP107" s="219"/>
      <c r="AQ107" s="219"/>
      <c r="AR107" s="219"/>
    </row>
    <row r="108" spans="1:44" x14ac:dyDescent="0.2">
      <c r="A108" s="142" t="s">
        <v>481</v>
      </c>
      <c r="B108" s="142" t="s">
        <v>482</v>
      </c>
      <c r="C108" s="142"/>
      <c r="D108" s="142"/>
      <c r="E108" s="147">
        <v>31</v>
      </c>
      <c r="F108" s="147"/>
      <c r="G108" s="147">
        <v>5</v>
      </c>
      <c r="H108" s="147">
        <v>2</v>
      </c>
      <c r="I108" s="147">
        <v>3</v>
      </c>
      <c r="J108" s="147">
        <v>0</v>
      </c>
      <c r="K108" s="147"/>
      <c r="L108" s="147">
        <v>3</v>
      </c>
      <c r="M108" s="147">
        <v>2</v>
      </c>
      <c r="N108" s="147">
        <v>0</v>
      </c>
      <c r="O108" s="147">
        <v>1</v>
      </c>
      <c r="P108" s="147"/>
      <c r="Q108" s="147">
        <v>1</v>
      </c>
      <c r="R108" s="147">
        <v>9</v>
      </c>
      <c r="S108" s="147">
        <v>4</v>
      </c>
      <c r="T108" s="147">
        <v>1</v>
      </c>
      <c r="U108" s="147"/>
      <c r="V108" s="147">
        <v>1</v>
      </c>
      <c r="W108" s="147">
        <v>1</v>
      </c>
      <c r="X108" s="147">
        <v>0</v>
      </c>
      <c r="Y108" s="147">
        <v>0</v>
      </c>
      <c r="Z108" s="147">
        <v>0</v>
      </c>
      <c r="AA108" s="147"/>
      <c r="AB108" s="147">
        <v>3</v>
      </c>
      <c r="AC108" s="147">
        <v>0</v>
      </c>
      <c r="AD108" s="147">
        <v>0</v>
      </c>
      <c r="AE108" s="147"/>
      <c r="AF108" s="147">
        <v>2</v>
      </c>
      <c r="AG108" s="147">
        <v>0</v>
      </c>
      <c r="AH108" s="147">
        <v>2</v>
      </c>
      <c r="AI108" s="147">
        <v>0</v>
      </c>
      <c r="AJ108" s="147"/>
      <c r="AK108" s="147">
        <v>2</v>
      </c>
      <c r="AL108" s="219"/>
      <c r="AM108" s="219"/>
      <c r="AN108" s="219"/>
      <c r="AO108" s="219"/>
      <c r="AP108" s="219"/>
      <c r="AQ108" s="219"/>
      <c r="AR108" s="219"/>
    </row>
    <row r="109" spans="1:44" x14ac:dyDescent="0.2">
      <c r="A109" s="142" t="s">
        <v>483</v>
      </c>
      <c r="B109" s="142" t="s">
        <v>484</v>
      </c>
      <c r="C109" s="142"/>
      <c r="D109" s="142"/>
      <c r="E109" s="147">
        <v>54</v>
      </c>
      <c r="F109" s="147"/>
      <c r="G109" s="147">
        <v>7</v>
      </c>
      <c r="H109" s="147">
        <v>7</v>
      </c>
      <c r="I109" s="147">
        <v>0</v>
      </c>
      <c r="J109" s="147">
        <v>0</v>
      </c>
      <c r="K109" s="147"/>
      <c r="L109" s="147">
        <v>4</v>
      </c>
      <c r="M109" s="147">
        <v>0</v>
      </c>
      <c r="N109" s="147">
        <v>2</v>
      </c>
      <c r="O109" s="147">
        <v>2</v>
      </c>
      <c r="P109" s="147"/>
      <c r="Q109" s="147">
        <v>1</v>
      </c>
      <c r="R109" s="147">
        <v>10</v>
      </c>
      <c r="S109" s="147">
        <v>6</v>
      </c>
      <c r="T109" s="147">
        <v>2</v>
      </c>
      <c r="U109" s="147"/>
      <c r="V109" s="147">
        <v>8</v>
      </c>
      <c r="W109" s="147">
        <v>0</v>
      </c>
      <c r="X109" s="147">
        <v>2</v>
      </c>
      <c r="Y109" s="147">
        <v>6</v>
      </c>
      <c r="Z109" s="147">
        <v>0</v>
      </c>
      <c r="AA109" s="147"/>
      <c r="AB109" s="147">
        <v>7</v>
      </c>
      <c r="AC109" s="147">
        <v>0</v>
      </c>
      <c r="AD109" s="147">
        <v>2</v>
      </c>
      <c r="AE109" s="147"/>
      <c r="AF109" s="147">
        <v>7</v>
      </c>
      <c r="AG109" s="147">
        <v>5</v>
      </c>
      <c r="AH109" s="147">
        <v>1</v>
      </c>
      <c r="AI109" s="147">
        <v>1</v>
      </c>
      <c r="AJ109" s="147"/>
      <c r="AK109" s="147">
        <v>0</v>
      </c>
      <c r="AL109" s="219"/>
      <c r="AM109" s="219"/>
      <c r="AN109" s="219"/>
      <c r="AO109" s="219"/>
      <c r="AP109" s="219"/>
      <c r="AQ109" s="219"/>
      <c r="AR109" s="219"/>
    </row>
    <row r="110" spans="1:44" x14ac:dyDescent="0.2">
      <c r="A110" s="142" t="s">
        <v>485</v>
      </c>
      <c r="B110" s="142" t="s">
        <v>486</v>
      </c>
      <c r="C110" s="142"/>
      <c r="D110" s="142"/>
      <c r="E110" s="147">
        <v>94</v>
      </c>
      <c r="F110" s="147"/>
      <c r="G110" s="147">
        <v>6</v>
      </c>
      <c r="H110" s="147">
        <v>3</v>
      </c>
      <c r="I110" s="147">
        <v>1</v>
      </c>
      <c r="J110" s="147">
        <v>2</v>
      </c>
      <c r="K110" s="147"/>
      <c r="L110" s="147">
        <v>19</v>
      </c>
      <c r="M110" s="147">
        <v>3</v>
      </c>
      <c r="N110" s="147">
        <v>3</v>
      </c>
      <c r="O110" s="147">
        <v>13</v>
      </c>
      <c r="P110" s="147"/>
      <c r="Q110" s="147">
        <v>1</v>
      </c>
      <c r="R110" s="147">
        <v>12</v>
      </c>
      <c r="S110" s="147">
        <v>7</v>
      </c>
      <c r="T110" s="147">
        <v>2</v>
      </c>
      <c r="U110" s="147"/>
      <c r="V110" s="147">
        <v>22</v>
      </c>
      <c r="W110" s="147">
        <v>6</v>
      </c>
      <c r="X110" s="147">
        <v>6</v>
      </c>
      <c r="Y110" s="147">
        <v>10</v>
      </c>
      <c r="Z110" s="147">
        <v>0</v>
      </c>
      <c r="AA110" s="147"/>
      <c r="AB110" s="147">
        <v>18</v>
      </c>
      <c r="AC110" s="147">
        <v>1</v>
      </c>
      <c r="AD110" s="147">
        <v>0</v>
      </c>
      <c r="AE110" s="147"/>
      <c r="AF110" s="147">
        <v>5</v>
      </c>
      <c r="AG110" s="147">
        <v>2</v>
      </c>
      <c r="AH110" s="147">
        <v>1</v>
      </c>
      <c r="AI110" s="147">
        <v>2</v>
      </c>
      <c r="AJ110" s="147"/>
      <c r="AK110" s="147">
        <v>1</v>
      </c>
      <c r="AL110" s="219"/>
      <c r="AM110" s="219"/>
      <c r="AN110" s="219"/>
      <c r="AO110" s="219"/>
      <c r="AP110" s="219"/>
      <c r="AQ110" s="219"/>
      <c r="AR110" s="219"/>
    </row>
    <row r="111" spans="1:44" x14ac:dyDescent="0.2">
      <c r="A111" s="142" t="s">
        <v>487</v>
      </c>
      <c r="B111" s="142" t="s">
        <v>488</v>
      </c>
      <c r="C111" s="142"/>
      <c r="D111" s="142"/>
      <c r="E111" s="147">
        <v>54</v>
      </c>
      <c r="F111" s="147"/>
      <c r="G111" s="147">
        <v>7</v>
      </c>
      <c r="H111" s="147">
        <v>7</v>
      </c>
      <c r="I111" s="147">
        <v>0</v>
      </c>
      <c r="J111" s="147">
        <v>0</v>
      </c>
      <c r="K111" s="147"/>
      <c r="L111" s="147">
        <v>2</v>
      </c>
      <c r="M111" s="147">
        <v>1</v>
      </c>
      <c r="N111" s="147">
        <v>1</v>
      </c>
      <c r="O111" s="147">
        <v>0</v>
      </c>
      <c r="P111" s="147"/>
      <c r="Q111" s="147">
        <v>2</v>
      </c>
      <c r="R111" s="147">
        <v>10</v>
      </c>
      <c r="S111" s="147">
        <v>4</v>
      </c>
      <c r="T111" s="147">
        <v>1</v>
      </c>
      <c r="U111" s="147"/>
      <c r="V111" s="147">
        <v>11</v>
      </c>
      <c r="W111" s="147">
        <v>2</v>
      </c>
      <c r="X111" s="147">
        <v>0</v>
      </c>
      <c r="Y111" s="147">
        <v>9</v>
      </c>
      <c r="Z111" s="147">
        <v>0</v>
      </c>
      <c r="AA111" s="147"/>
      <c r="AB111" s="147">
        <v>7</v>
      </c>
      <c r="AC111" s="147">
        <v>4</v>
      </c>
      <c r="AD111" s="147">
        <v>0</v>
      </c>
      <c r="AE111" s="147"/>
      <c r="AF111" s="147">
        <v>2</v>
      </c>
      <c r="AG111" s="147">
        <v>1</v>
      </c>
      <c r="AH111" s="147">
        <v>1</v>
      </c>
      <c r="AI111" s="147">
        <v>0</v>
      </c>
      <c r="AJ111" s="147"/>
      <c r="AK111" s="147">
        <v>4</v>
      </c>
      <c r="AL111" s="219"/>
      <c r="AM111" s="219"/>
      <c r="AN111" s="219"/>
      <c r="AO111" s="219"/>
      <c r="AP111" s="219"/>
      <c r="AQ111" s="219"/>
      <c r="AR111" s="219"/>
    </row>
    <row r="112" spans="1:44" x14ac:dyDescent="0.2">
      <c r="A112" s="142" t="s">
        <v>489</v>
      </c>
      <c r="B112" s="142" t="s">
        <v>490</v>
      </c>
      <c r="C112" s="142"/>
      <c r="D112" s="142"/>
      <c r="E112" s="147">
        <v>67</v>
      </c>
      <c r="F112" s="147"/>
      <c r="G112" s="147">
        <v>7</v>
      </c>
      <c r="H112" s="147">
        <v>7</v>
      </c>
      <c r="I112" s="147">
        <v>0</v>
      </c>
      <c r="J112" s="147">
        <v>0</v>
      </c>
      <c r="K112" s="147"/>
      <c r="L112" s="147">
        <v>4</v>
      </c>
      <c r="M112" s="147">
        <v>0</v>
      </c>
      <c r="N112" s="147">
        <v>4</v>
      </c>
      <c r="O112" s="147">
        <v>0</v>
      </c>
      <c r="P112" s="147"/>
      <c r="Q112" s="147">
        <v>1</v>
      </c>
      <c r="R112" s="147">
        <v>13</v>
      </c>
      <c r="S112" s="147">
        <v>9</v>
      </c>
      <c r="T112" s="147">
        <v>2</v>
      </c>
      <c r="U112" s="147"/>
      <c r="V112" s="147">
        <v>13</v>
      </c>
      <c r="W112" s="147">
        <v>6</v>
      </c>
      <c r="X112" s="147">
        <v>1</v>
      </c>
      <c r="Y112" s="147">
        <v>6</v>
      </c>
      <c r="Z112" s="147">
        <v>0</v>
      </c>
      <c r="AA112" s="147"/>
      <c r="AB112" s="147">
        <v>9</v>
      </c>
      <c r="AC112" s="147">
        <v>1</v>
      </c>
      <c r="AD112" s="147">
        <v>0</v>
      </c>
      <c r="AE112" s="147"/>
      <c r="AF112" s="147">
        <v>7</v>
      </c>
      <c r="AG112" s="147">
        <v>3</v>
      </c>
      <c r="AH112" s="147">
        <v>2</v>
      </c>
      <c r="AI112" s="147">
        <v>2</v>
      </c>
      <c r="AJ112" s="147"/>
      <c r="AK112" s="147">
        <v>1</v>
      </c>
      <c r="AL112" s="219"/>
      <c r="AM112" s="219"/>
      <c r="AN112" s="219"/>
      <c r="AO112" s="219"/>
      <c r="AP112" s="219"/>
      <c r="AQ112" s="219"/>
      <c r="AR112" s="219"/>
    </row>
    <row r="113" spans="1:44" x14ac:dyDescent="0.2">
      <c r="A113" s="142" t="s">
        <v>491</v>
      </c>
      <c r="B113" s="142" t="s">
        <v>492</v>
      </c>
      <c r="C113" s="142"/>
      <c r="D113" s="142"/>
      <c r="E113" s="147">
        <v>83</v>
      </c>
      <c r="F113" s="147"/>
      <c r="G113" s="147">
        <v>13</v>
      </c>
      <c r="H113" s="147">
        <v>8</v>
      </c>
      <c r="I113" s="147">
        <v>2</v>
      </c>
      <c r="J113" s="147">
        <v>3</v>
      </c>
      <c r="K113" s="147"/>
      <c r="L113" s="147">
        <v>5</v>
      </c>
      <c r="M113" s="147">
        <v>5</v>
      </c>
      <c r="N113" s="147">
        <v>0</v>
      </c>
      <c r="O113" s="147">
        <v>0</v>
      </c>
      <c r="P113" s="147"/>
      <c r="Q113" s="147">
        <v>0</v>
      </c>
      <c r="R113" s="147">
        <v>12</v>
      </c>
      <c r="S113" s="147">
        <v>8</v>
      </c>
      <c r="T113" s="147">
        <v>3</v>
      </c>
      <c r="U113" s="147"/>
      <c r="V113" s="147">
        <v>18</v>
      </c>
      <c r="W113" s="147">
        <v>7</v>
      </c>
      <c r="X113" s="147">
        <v>4</v>
      </c>
      <c r="Y113" s="147">
        <v>7</v>
      </c>
      <c r="Z113" s="147">
        <v>0</v>
      </c>
      <c r="AA113" s="147"/>
      <c r="AB113" s="147">
        <v>6</v>
      </c>
      <c r="AC113" s="147">
        <v>0</v>
      </c>
      <c r="AD113" s="147">
        <v>1</v>
      </c>
      <c r="AE113" s="147"/>
      <c r="AF113" s="147">
        <v>13</v>
      </c>
      <c r="AG113" s="147">
        <v>8</v>
      </c>
      <c r="AH113" s="147">
        <v>2</v>
      </c>
      <c r="AI113" s="147">
        <v>3</v>
      </c>
      <c r="AJ113" s="147"/>
      <c r="AK113" s="147">
        <v>4</v>
      </c>
      <c r="AL113" s="219"/>
      <c r="AM113" s="219"/>
      <c r="AN113" s="219"/>
      <c r="AO113" s="219"/>
      <c r="AP113" s="219"/>
      <c r="AQ113" s="219"/>
      <c r="AR113" s="219"/>
    </row>
    <row r="114" spans="1:44" x14ac:dyDescent="0.2">
      <c r="A114" s="142" t="s">
        <v>493</v>
      </c>
      <c r="B114" s="142" t="s">
        <v>494</v>
      </c>
      <c r="C114" s="142"/>
      <c r="D114" s="142"/>
      <c r="E114" s="147">
        <v>23</v>
      </c>
      <c r="F114" s="147"/>
      <c r="G114" s="147">
        <v>1</v>
      </c>
      <c r="H114" s="147">
        <v>1</v>
      </c>
      <c r="I114" s="147">
        <v>0</v>
      </c>
      <c r="J114" s="147">
        <v>0</v>
      </c>
      <c r="K114" s="147"/>
      <c r="L114" s="147">
        <v>1</v>
      </c>
      <c r="M114" s="147">
        <v>1</v>
      </c>
      <c r="N114" s="147">
        <v>0</v>
      </c>
      <c r="O114" s="147">
        <v>0</v>
      </c>
      <c r="P114" s="147"/>
      <c r="Q114" s="147">
        <v>0</v>
      </c>
      <c r="R114" s="147">
        <v>2</v>
      </c>
      <c r="S114" s="147">
        <v>3</v>
      </c>
      <c r="T114" s="147">
        <v>1</v>
      </c>
      <c r="U114" s="147"/>
      <c r="V114" s="147">
        <v>9</v>
      </c>
      <c r="W114" s="147">
        <v>3</v>
      </c>
      <c r="X114" s="147">
        <v>1</v>
      </c>
      <c r="Y114" s="147">
        <v>5</v>
      </c>
      <c r="Z114" s="147">
        <v>0</v>
      </c>
      <c r="AA114" s="147"/>
      <c r="AB114" s="147">
        <v>5</v>
      </c>
      <c r="AC114" s="147">
        <v>0</v>
      </c>
      <c r="AD114" s="147">
        <v>0</v>
      </c>
      <c r="AE114" s="147"/>
      <c r="AF114" s="147">
        <v>1</v>
      </c>
      <c r="AG114" s="147">
        <v>0</v>
      </c>
      <c r="AH114" s="147">
        <v>0</v>
      </c>
      <c r="AI114" s="147">
        <v>1</v>
      </c>
      <c r="AJ114" s="147"/>
      <c r="AK114" s="147">
        <v>0</v>
      </c>
      <c r="AL114" s="219"/>
      <c r="AM114" s="219"/>
      <c r="AN114" s="219"/>
      <c r="AO114" s="219"/>
      <c r="AP114" s="219"/>
      <c r="AQ114" s="219"/>
      <c r="AR114" s="219"/>
    </row>
    <row r="115" spans="1:44" x14ac:dyDescent="0.2">
      <c r="A115" s="142" t="s">
        <v>495</v>
      </c>
      <c r="B115" s="142" t="s">
        <v>496</v>
      </c>
      <c r="C115" s="142"/>
      <c r="D115" s="142"/>
      <c r="E115" s="147">
        <v>34</v>
      </c>
      <c r="F115" s="147"/>
      <c r="G115" s="147">
        <v>4</v>
      </c>
      <c r="H115" s="147">
        <v>3</v>
      </c>
      <c r="I115" s="147">
        <v>1</v>
      </c>
      <c r="J115" s="147">
        <v>0</v>
      </c>
      <c r="K115" s="147"/>
      <c r="L115" s="147">
        <v>3</v>
      </c>
      <c r="M115" s="147">
        <v>1</v>
      </c>
      <c r="N115" s="147">
        <v>1</v>
      </c>
      <c r="O115" s="147">
        <v>1</v>
      </c>
      <c r="P115" s="147"/>
      <c r="Q115" s="147">
        <v>1</v>
      </c>
      <c r="R115" s="147">
        <v>12</v>
      </c>
      <c r="S115" s="147">
        <v>1</v>
      </c>
      <c r="T115" s="147">
        <v>0</v>
      </c>
      <c r="U115" s="147"/>
      <c r="V115" s="147">
        <v>8</v>
      </c>
      <c r="W115" s="147">
        <v>2</v>
      </c>
      <c r="X115" s="147">
        <v>2</v>
      </c>
      <c r="Y115" s="147">
        <v>4</v>
      </c>
      <c r="Z115" s="147">
        <v>0</v>
      </c>
      <c r="AA115" s="147"/>
      <c r="AB115" s="147">
        <v>1</v>
      </c>
      <c r="AC115" s="147">
        <v>0</v>
      </c>
      <c r="AD115" s="147">
        <v>2</v>
      </c>
      <c r="AE115" s="147"/>
      <c r="AF115" s="147">
        <v>1</v>
      </c>
      <c r="AG115" s="147">
        <v>0</v>
      </c>
      <c r="AH115" s="147">
        <v>0</v>
      </c>
      <c r="AI115" s="147">
        <v>1</v>
      </c>
      <c r="AJ115" s="147"/>
      <c r="AK115" s="147">
        <v>1</v>
      </c>
      <c r="AL115" s="219"/>
      <c r="AM115" s="219"/>
      <c r="AN115" s="219"/>
      <c r="AO115" s="219"/>
      <c r="AP115" s="219"/>
      <c r="AQ115" s="219"/>
      <c r="AR115" s="219"/>
    </row>
    <row r="116" spans="1:44" x14ac:dyDescent="0.2">
      <c r="A116" s="142" t="s">
        <v>497</v>
      </c>
      <c r="B116" s="142" t="s">
        <v>498</v>
      </c>
      <c r="C116" s="142"/>
      <c r="D116" s="142"/>
      <c r="E116" s="147">
        <v>121</v>
      </c>
      <c r="F116" s="147"/>
      <c r="G116" s="147">
        <v>7</v>
      </c>
      <c r="H116" s="147">
        <v>5</v>
      </c>
      <c r="I116" s="147">
        <v>1</v>
      </c>
      <c r="J116" s="147">
        <v>1</v>
      </c>
      <c r="K116" s="147"/>
      <c r="L116" s="147">
        <v>17</v>
      </c>
      <c r="M116" s="147">
        <v>10</v>
      </c>
      <c r="N116" s="147">
        <v>2</v>
      </c>
      <c r="O116" s="147">
        <v>5</v>
      </c>
      <c r="P116" s="147"/>
      <c r="Q116" s="147">
        <v>3</v>
      </c>
      <c r="R116" s="147">
        <v>18</v>
      </c>
      <c r="S116" s="147">
        <v>8</v>
      </c>
      <c r="T116" s="147">
        <v>0</v>
      </c>
      <c r="U116" s="147"/>
      <c r="V116" s="147">
        <v>20</v>
      </c>
      <c r="W116" s="147">
        <v>4</v>
      </c>
      <c r="X116" s="147">
        <v>2</v>
      </c>
      <c r="Y116" s="147">
        <v>14</v>
      </c>
      <c r="Z116" s="147">
        <v>0</v>
      </c>
      <c r="AA116" s="147"/>
      <c r="AB116" s="147">
        <v>11</v>
      </c>
      <c r="AC116" s="147">
        <v>0</v>
      </c>
      <c r="AD116" s="147">
        <v>3</v>
      </c>
      <c r="AE116" s="147"/>
      <c r="AF116" s="147">
        <v>34</v>
      </c>
      <c r="AG116" s="147">
        <v>26</v>
      </c>
      <c r="AH116" s="147">
        <v>3</v>
      </c>
      <c r="AI116" s="147">
        <v>5</v>
      </c>
      <c r="AJ116" s="147"/>
      <c r="AK116" s="147">
        <v>0</v>
      </c>
      <c r="AL116" s="219"/>
      <c r="AM116" s="219"/>
      <c r="AN116" s="219"/>
      <c r="AO116" s="219"/>
      <c r="AP116" s="219"/>
      <c r="AQ116" s="219"/>
      <c r="AR116" s="219"/>
    </row>
    <row r="117" spans="1:44" x14ac:dyDescent="0.2">
      <c r="A117" s="142" t="s">
        <v>499</v>
      </c>
      <c r="B117" s="142" t="s">
        <v>500</v>
      </c>
      <c r="C117" s="142"/>
      <c r="D117" s="142"/>
      <c r="E117" s="147">
        <v>17</v>
      </c>
      <c r="F117" s="147"/>
      <c r="G117" s="147">
        <v>5</v>
      </c>
      <c r="H117" s="147">
        <v>5</v>
      </c>
      <c r="I117" s="147">
        <v>0</v>
      </c>
      <c r="J117" s="147">
        <v>0</v>
      </c>
      <c r="K117" s="147"/>
      <c r="L117" s="147">
        <v>1</v>
      </c>
      <c r="M117" s="147">
        <v>0</v>
      </c>
      <c r="N117" s="147">
        <v>1</v>
      </c>
      <c r="O117" s="147">
        <v>0</v>
      </c>
      <c r="P117" s="147"/>
      <c r="Q117" s="147">
        <v>1</v>
      </c>
      <c r="R117" s="147">
        <v>3</v>
      </c>
      <c r="S117" s="147">
        <v>1</v>
      </c>
      <c r="T117" s="147">
        <v>0</v>
      </c>
      <c r="U117" s="147"/>
      <c r="V117" s="147">
        <v>2</v>
      </c>
      <c r="W117" s="147">
        <v>0</v>
      </c>
      <c r="X117" s="147">
        <v>0</v>
      </c>
      <c r="Y117" s="147">
        <v>2</v>
      </c>
      <c r="Z117" s="147">
        <v>0</v>
      </c>
      <c r="AA117" s="147"/>
      <c r="AB117" s="147">
        <v>2</v>
      </c>
      <c r="AC117" s="147">
        <v>2</v>
      </c>
      <c r="AD117" s="147">
        <v>0</v>
      </c>
      <c r="AE117" s="147"/>
      <c r="AF117" s="147">
        <v>0</v>
      </c>
      <c r="AG117" s="147">
        <v>0</v>
      </c>
      <c r="AH117" s="147">
        <v>0</v>
      </c>
      <c r="AI117" s="147">
        <v>0</v>
      </c>
      <c r="AJ117" s="147"/>
      <c r="AK117" s="147">
        <v>0</v>
      </c>
      <c r="AL117" s="219"/>
      <c r="AM117" s="219"/>
      <c r="AN117" s="219"/>
      <c r="AO117" s="219"/>
      <c r="AP117" s="219"/>
      <c r="AQ117" s="219"/>
      <c r="AR117" s="219"/>
    </row>
    <row r="118" spans="1:44" x14ac:dyDescent="0.2">
      <c r="A118" s="142" t="s">
        <v>501</v>
      </c>
      <c r="B118" s="142" t="s">
        <v>502</v>
      </c>
      <c r="C118" s="142"/>
      <c r="D118" s="142"/>
      <c r="E118" s="147">
        <v>155</v>
      </c>
      <c r="F118" s="147"/>
      <c r="G118" s="147">
        <v>13</v>
      </c>
      <c r="H118" s="147">
        <v>12</v>
      </c>
      <c r="I118" s="147">
        <v>1</v>
      </c>
      <c r="J118" s="147">
        <v>0</v>
      </c>
      <c r="K118" s="147"/>
      <c r="L118" s="147">
        <v>16</v>
      </c>
      <c r="M118" s="147">
        <v>0</v>
      </c>
      <c r="N118" s="147">
        <v>5</v>
      </c>
      <c r="O118" s="147">
        <v>11</v>
      </c>
      <c r="P118" s="147"/>
      <c r="Q118" s="147">
        <v>2</v>
      </c>
      <c r="R118" s="147">
        <v>39</v>
      </c>
      <c r="S118" s="147">
        <v>19</v>
      </c>
      <c r="T118" s="147">
        <v>2</v>
      </c>
      <c r="U118" s="147"/>
      <c r="V118" s="147">
        <v>34</v>
      </c>
      <c r="W118" s="147">
        <v>6</v>
      </c>
      <c r="X118" s="147">
        <v>8</v>
      </c>
      <c r="Y118" s="147">
        <v>20</v>
      </c>
      <c r="Z118" s="147">
        <v>0</v>
      </c>
      <c r="AA118" s="147"/>
      <c r="AB118" s="147">
        <v>16</v>
      </c>
      <c r="AC118" s="147">
        <v>1</v>
      </c>
      <c r="AD118" s="147">
        <v>3</v>
      </c>
      <c r="AE118" s="147"/>
      <c r="AF118" s="147">
        <v>9</v>
      </c>
      <c r="AG118" s="147">
        <v>4</v>
      </c>
      <c r="AH118" s="147">
        <v>4</v>
      </c>
      <c r="AI118" s="147">
        <v>1</v>
      </c>
      <c r="AJ118" s="147"/>
      <c r="AK118" s="147">
        <v>1</v>
      </c>
      <c r="AL118" s="219"/>
      <c r="AM118" s="219"/>
      <c r="AN118" s="219"/>
      <c r="AO118" s="219"/>
      <c r="AP118" s="219"/>
      <c r="AQ118" s="219"/>
      <c r="AR118" s="219"/>
    </row>
    <row r="119" spans="1:44" x14ac:dyDescent="0.2">
      <c r="A119" s="142" t="s">
        <v>503</v>
      </c>
      <c r="B119" s="142" t="s">
        <v>504</v>
      </c>
      <c r="C119" s="142"/>
      <c r="D119" s="142"/>
      <c r="E119" s="147">
        <v>32</v>
      </c>
      <c r="F119" s="147"/>
      <c r="G119" s="147">
        <v>3</v>
      </c>
      <c r="H119" s="147">
        <v>3</v>
      </c>
      <c r="I119" s="147">
        <v>0</v>
      </c>
      <c r="J119" s="147">
        <v>0</v>
      </c>
      <c r="K119" s="147"/>
      <c r="L119" s="147">
        <v>4</v>
      </c>
      <c r="M119" s="147">
        <v>0</v>
      </c>
      <c r="N119" s="147">
        <v>0</v>
      </c>
      <c r="O119" s="147">
        <v>4</v>
      </c>
      <c r="P119" s="147"/>
      <c r="Q119" s="147">
        <v>0</v>
      </c>
      <c r="R119" s="147">
        <v>9</v>
      </c>
      <c r="S119" s="147">
        <v>3</v>
      </c>
      <c r="T119" s="147">
        <v>0</v>
      </c>
      <c r="U119" s="147"/>
      <c r="V119" s="147">
        <v>0</v>
      </c>
      <c r="W119" s="147">
        <v>0</v>
      </c>
      <c r="X119" s="147">
        <v>0</v>
      </c>
      <c r="Y119" s="147">
        <v>0</v>
      </c>
      <c r="Z119" s="147">
        <v>0</v>
      </c>
      <c r="AA119" s="147"/>
      <c r="AB119" s="147">
        <v>4</v>
      </c>
      <c r="AC119" s="147">
        <v>0</v>
      </c>
      <c r="AD119" s="147">
        <v>0</v>
      </c>
      <c r="AE119" s="147"/>
      <c r="AF119" s="147">
        <v>6</v>
      </c>
      <c r="AG119" s="147">
        <v>3</v>
      </c>
      <c r="AH119" s="147">
        <v>2</v>
      </c>
      <c r="AI119" s="147">
        <v>1</v>
      </c>
      <c r="AJ119" s="147"/>
      <c r="AK119" s="147">
        <v>3</v>
      </c>
      <c r="AL119" s="219"/>
      <c r="AM119" s="219"/>
      <c r="AN119" s="219"/>
      <c r="AO119" s="219"/>
      <c r="AP119" s="219"/>
      <c r="AQ119" s="219"/>
      <c r="AR119" s="219"/>
    </row>
    <row r="120" spans="1:44" x14ac:dyDescent="0.2">
      <c r="A120" s="142" t="s">
        <v>505</v>
      </c>
      <c r="B120" s="142" t="s">
        <v>506</v>
      </c>
      <c r="C120" s="142"/>
      <c r="D120" s="142"/>
      <c r="E120" s="147">
        <v>73</v>
      </c>
      <c r="F120" s="147"/>
      <c r="G120" s="147">
        <v>18</v>
      </c>
      <c r="H120" s="147">
        <v>9</v>
      </c>
      <c r="I120" s="147">
        <v>6</v>
      </c>
      <c r="J120" s="147">
        <v>3</v>
      </c>
      <c r="K120" s="147"/>
      <c r="L120" s="147">
        <v>7</v>
      </c>
      <c r="M120" s="147">
        <v>5</v>
      </c>
      <c r="N120" s="147">
        <v>0</v>
      </c>
      <c r="O120" s="147">
        <v>2</v>
      </c>
      <c r="P120" s="147"/>
      <c r="Q120" s="147">
        <v>1</v>
      </c>
      <c r="R120" s="147">
        <v>17</v>
      </c>
      <c r="S120" s="147">
        <v>4</v>
      </c>
      <c r="T120" s="147">
        <v>2</v>
      </c>
      <c r="U120" s="147"/>
      <c r="V120" s="147">
        <v>7</v>
      </c>
      <c r="W120" s="147">
        <v>3</v>
      </c>
      <c r="X120" s="147">
        <v>3</v>
      </c>
      <c r="Y120" s="147">
        <v>1</v>
      </c>
      <c r="Z120" s="147">
        <v>0</v>
      </c>
      <c r="AA120" s="147"/>
      <c r="AB120" s="147">
        <v>5</v>
      </c>
      <c r="AC120" s="147">
        <v>1</v>
      </c>
      <c r="AD120" s="147">
        <v>1</v>
      </c>
      <c r="AE120" s="147"/>
      <c r="AF120" s="147">
        <v>9</v>
      </c>
      <c r="AG120" s="147">
        <v>2</v>
      </c>
      <c r="AH120" s="147">
        <v>5</v>
      </c>
      <c r="AI120" s="147">
        <v>2</v>
      </c>
      <c r="AJ120" s="147"/>
      <c r="AK120" s="147">
        <v>1</v>
      </c>
      <c r="AL120" s="219"/>
      <c r="AM120" s="219"/>
      <c r="AN120" s="219"/>
      <c r="AO120" s="219"/>
      <c r="AP120" s="219"/>
      <c r="AQ120" s="219"/>
      <c r="AR120" s="219"/>
    </row>
    <row r="121" spans="1:44" x14ac:dyDescent="0.2">
      <c r="A121" s="142" t="s">
        <v>507</v>
      </c>
      <c r="B121" s="142" t="s">
        <v>508</v>
      </c>
      <c r="C121" s="142"/>
      <c r="D121" s="142"/>
      <c r="E121" s="147">
        <v>86</v>
      </c>
      <c r="F121" s="147"/>
      <c r="G121" s="147">
        <v>7</v>
      </c>
      <c r="H121" s="147">
        <v>4</v>
      </c>
      <c r="I121" s="147">
        <v>1</v>
      </c>
      <c r="J121" s="147">
        <v>2</v>
      </c>
      <c r="K121" s="147"/>
      <c r="L121" s="147">
        <v>3</v>
      </c>
      <c r="M121" s="147">
        <v>3</v>
      </c>
      <c r="N121" s="147">
        <v>0</v>
      </c>
      <c r="O121" s="147">
        <v>0</v>
      </c>
      <c r="P121" s="147"/>
      <c r="Q121" s="147">
        <v>2</v>
      </c>
      <c r="R121" s="147">
        <v>17</v>
      </c>
      <c r="S121" s="147">
        <v>5</v>
      </c>
      <c r="T121" s="147">
        <v>1</v>
      </c>
      <c r="U121" s="147"/>
      <c r="V121" s="147">
        <v>32</v>
      </c>
      <c r="W121" s="147">
        <v>10</v>
      </c>
      <c r="X121" s="147">
        <v>1</v>
      </c>
      <c r="Y121" s="147">
        <v>21</v>
      </c>
      <c r="Z121" s="147">
        <v>0</v>
      </c>
      <c r="AA121" s="147"/>
      <c r="AB121" s="147">
        <v>10</v>
      </c>
      <c r="AC121" s="147">
        <v>0</v>
      </c>
      <c r="AD121" s="147">
        <v>0</v>
      </c>
      <c r="AE121" s="147"/>
      <c r="AF121" s="147">
        <v>7</v>
      </c>
      <c r="AG121" s="147">
        <v>7</v>
      </c>
      <c r="AH121" s="147">
        <v>0</v>
      </c>
      <c r="AI121" s="147">
        <v>0</v>
      </c>
      <c r="AJ121" s="147"/>
      <c r="AK121" s="147">
        <v>2</v>
      </c>
      <c r="AL121" s="219"/>
      <c r="AM121" s="219"/>
      <c r="AN121" s="219"/>
      <c r="AO121" s="219"/>
      <c r="AP121" s="219"/>
      <c r="AQ121" s="219"/>
      <c r="AR121" s="219"/>
    </row>
    <row r="122" spans="1:44" x14ac:dyDescent="0.2">
      <c r="A122" s="142" t="s">
        <v>509</v>
      </c>
      <c r="B122" s="142" t="s">
        <v>510</v>
      </c>
      <c r="C122" s="142"/>
      <c r="D122" s="142"/>
      <c r="E122" s="147">
        <v>395</v>
      </c>
      <c r="F122" s="147"/>
      <c r="G122" s="147">
        <v>87</v>
      </c>
      <c r="H122" s="147">
        <v>71</v>
      </c>
      <c r="I122" s="147">
        <v>12</v>
      </c>
      <c r="J122" s="147">
        <v>4</v>
      </c>
      <c r="K122" s="147"/>
      <c r="L122" s="147">
        <v>45</v>
      </c>
      <c r="M122" s="147">
        <v>7</v>
      </c>
      <c r="N122" s="147">
        <v>3</v>
      </c>
      <c r="O122" s="147">
        <v>35</v>
      </c>
      <c r="P122" s="147"/>
      <c r="Q122" s="147">
        <v>3</v>
      </c>
      <c r="R122" s="147">
        <v>145</v>
      </c>
      <c r="S122" s="147">
        <v>47</v>
      </c>
      <c r="T122" s="147">
        <v>0</v>
      </c>
      <c r="U122" s="147"/>
      <c r="V122" s="147">
        <v>4</v>
      </c>
      <c r="W122" s="147">
        <v>1</v>
      </c>
      <c r="X122" s="147">
        <v>1</v>
      </c>
      <c r="Y122" s="147">
        <v>2</v>
      </c>
      <c r="Z122" s="147">
        <v>0</v>
      </c>
      <c r="AA122" s="147"/>
      <c r="AB122" s="147">
        <v>13</v>
      </c>
      <c r="AC122" s="147">
        <v>5</v>
      </c>
      <c r="AD122" s="147">
        <v>27</v>
      </c>
      <c r="AE122" s="147"/>
      <c r="AF122" s="147">
        <v>17</v>
      </c>
      <c r="AG122" s="147">
        <v>13</v>
      </c>
      <c r="AH122" s="147">
        <v>4</v>
      </c>
      <c r="AI122" s="147">
        <v>0</v>
      </c>
      <c r="AJ122" s="147"/>
      <c r="AK122" s="147">
        <v>2</v>
      </c>
      <c r="AL122" s="219"/>
      <c r="AM122" s="219"/>
      <c r="AN122" s="219"/>
      <c r="AO122" s="219"/>
      <c r="AP122" s="219"/>
      <c r="AQ122" s="219"/>
      <c r="AR122" s="219"/>
    </row>
    <row r="123" spans="1:44" x14ac:dyDescent="0.2">
      <c r="A123" s="142" t="s">
        <v>511</v>
      </c>
      <c r="B123" s="142" t="s">
        <v>512</v>
      </c>
      <c r="C123" s="142"/>
      <c r="D123" s="142"/>
      <c r="E123" s="147">
        <v>57</v>
      </c>
      <c r="F123" s="147"/>
      <c r="G123" s="147">
        <v>5</v>
      </c>
      <c r="H123" s="147">
        <v>4</v>
      </c>
      <c r="I123" s="147">
        <v>0</v>
      </c>
      <c r="J123" s="147">
        <v>1</v>
      </c>
      <c r="K123" s="147"/>
      <c r="L123" s="147">
        <v>12</v>
      </c>
      <c r="M123" s="147">
        <v>3</v>
      </c>
      <c r="N123" s="147">
        <v>1</v>
      </c>
      <c r="O123" s="147">
        <v>8</v>
      </c>
      <c r="P123" s="147"/>
      <c r="Q123" s="147">
        <v>0</v>
      </c>
      <c r="R123" s="147">
        <v>14</v>
      </c>
      <c r="S123" s="147">
        <v>8</v>
      </c>
      <c r="T123" s="147">
        <v>0</v>
      </c>
      <c r="U123" s="147"/>
      <c r="V123" s="147">
        <v>2</v>
      </c>
      <c r="W123" s="147">
        <v>2</v>
      </c>
      <c r="X123" s="147">
        <v>0</v>
      </c>
      <c r="Y123" s="147">
        <v>0</v>
      </c>
      <c r="Z123" s="147">
        <v>0</v>
      </c>
      <c r="AA123" s="147"/>
      <c r="AB123" s="147">
        <v>2</v>
      </c>
      <c r="AC123" s="147">
        <v>4</v>
      </c>
      <c r="AD123" s="147">
        <v>0</v>
      </c>
      <c r="AE123" s="147"/>
      <c r="AF123" s="147">
        <v>7</v>
      </c>
      <c r="AG123" s="147">
        <v>4</v>
      </c>
      <c r="AH123" s="147">
        <v>3</v>
      </c>
      <c r="AI123" s="147">
        <v>0</v>
      </c>
      <c r="AJ123" s="147"/>
      <c r="AK123" s="147">
        <v>3</v>
      </c>
      <c r="AL123" s="219"/>
      <c r="AM123" s="219"/>
      <c r="AN123" s="219"/>
      <c r="AO123" s="219"/>
      <c r="AP123" s="219"/>
      <c r="AQ123" s="219"/>
      <c r="AR123" s="219"/>
    </row>
    <row r="124" spans="1:44" x14ac:dyDescent="0.2">
      <c r="A124" s="142" t="s">
        <v>513</v>
      </c>
      <c r="B124" s="142" t="s">
        <v>514</v>
      </c>
      <c r="C124" s="142"/>
      <c r="D124" s="142"/>
      <c r="E124" s="147">
        <v>334</v>
      </c>
      <c r="F124" s="147"/>
      <c r="G124" s="147">
        <v>60</v>
      </c>
      <c r="H124" s="147">
        <v>42</v>
      </c>
      <c r="I124" s="147">
        <v>15</v>
      </c>
      <c r="J124" s="147">
        <v>3</v>
      </c>
      <c r="K124" s="147"/>
      <c r="L124" s="147">
        <v>38</v>
      </c>
      <c r="M124" s="147">
        <v>6</v>
      </c>
      <c r="N124" s="147">
        <v>11</v>
      </c>
      <c r="O124" s="147">
        <v>21</v>
      </c>
      <c r="P124" s="147"/>
      <c r="Q124" s="147">
        <v>3</v>
      </c>
      <c r="R124" s="147">
        <v>109</v>
      </c>
      <c r="S124" s="147">
        <v>39</v>
      </c>
      <c r="T124" s="147">
        <v>0</v>
      </c>
      <c r="U124" s="147"/>
      <c r="V124" s="147">
        <v>12</v>
      </c>
      <c r="W124" s="147">
        <v>5</v>
      </c>
      <c r="X124" s="147">
        <v>0</v>
      </c>
      <c r="Y124" s="147">
        <v>7</v>
      </c>
      <c r="Z124" s="147">
        <v>0</v>
      </c>
      <c r="AA124" s="147"/>
      <c r="AB124" s="147">
        <v>12</v>
      </c>
      <c r="AC124" s="147">
        <v>20</v>
      </c>
      <c r="AD124" s="147">
        <v>23</v>
      </c>
      <c r="AE124" s="147"/>
      <c r="AF124" s="147">
        <v>16</v>
      </c>
      <c r="AG124" s="147">
        <v>10</v>
      </c>
      <c r="AH124" s="147">
        <v>3</v>
      </c>
      <c r="AI124" s="147">
        <v>3</v>
      </c>
      <c r="AJ124" s="147"/>
      <c r="AK124" s="147">
        <v>2</v>
      </c>
      <c r="AL124" s="219"/>
      <c r="AM124" s="219"/>
      <c r="AN124" s="219"/>
      <c r="AO124" s="219"/>
      <c r="AP124" s="219"/>
      <c r="AQ124" s="219"/>
      <c r="AR124" s="219"/>
    </row>
    <row r="125" spans="1:44" x14ac:dyDescent="0.2">
      <c r="A125" s="142" t="s">
        <v>515</v>
      </c>
      <c r="B125" s="142" t="s">
        <v>516</v>
      </c>
      <c r="C125" s="142"/>
      <c r="D125" s="142"/>
      <c r="E125" s="147">
        <v>152</v>
      </c>
      <c r="F125" s="147"/>
      <c r="G125" s="147">
        <v>10</v>
      </c>
      <c r="H125" s="147">
        <v>10</v>
      </c>
      <c r="I125" s="147">
        <v>0</v>
      </c>
      <c r="J125" s="147">
        <v>0</v>
      </c>
      <c r="K125" s="147"/>
      <c r="L125" s="147">
        <v>14</v>
      </c>
      <c r="M125" s="147">
        <v>2</v>
      </c>
      <c r="N125" s="147">
        <v>5</v>
      </c>
      <c r="O125" s="147">
        <v>7</v>
      </c>
      <c r="P125" s="147"/>
      <c r="Q125" s="147">
        <v>2</v>
      </c>
      <c r="R125" s="147">
        <v>56</v>
      </c>
      <c r="S125" s="147">
        <v>17</v>
      </c>
      <c r="T125" s="147">
        <v>0</v>
      </c>
      <c r="U125" s="147"/>
      <c r="V125" s="147">
        <v>14</v>
      </c>
      <c r="W125" s="147">
        <v>4</v>
      </c>
      <c r="X125" s="147">
        <v>0</v>
      </c>
      <c r="Y125" s="147">
        <v>10</v>
      </c>
      <c r="Z125" s="147">
        <v>0</v>
      </c>
      <c r="AA125" s="147"/>
      <c r="AB125" s="147">
        <v>1</v>
      </c>
      <c r="AC125" s="147">
        <v>0</v>
      </c>
      <c r="AD125" s="147">
        <v>30</v>
      </c>
      <c r="AE125" s="147"/>
      <c r="AF125" s="147">
        <v>8</v>
      </c>
      <c r="AG125" s="147">
        <v>8</v>
      </c>
      <c r="AH125" s="147">
        <v>0</v>
      </c>
      <c r="AI125" s="147">
        <v>0</v>
      </c>
      <c r="AJ125" s="147"/>
      <c r="AK125" s="147">
        <v>0</v>
      </c>
      <c r="AL125" s="219"/>
      <c r="AM125" s="219"/>
      <c r="AN125" s="219"/>
      <c r="AO125" s="219"/>
      <c r="AP125" s="219"/>
      <c r="AQ125" s="219"/>
      <c r="AR125" s="219"/>
    </row>
    <row r="126" spans="1:44" x14ac:dyDescent="0.2">
      <c r="A126" s="142" t="s">
        <v>517</v>
      </c>
      <c r="B126" s="142" t="s">
        <v>518</v>
      </c>
      <c r="C126" s="142"/>
      <c r="D126" s="142"/>
      <c r="E126" s="147">
        <v>215</v>
      </c>
      <c r="F126" s="147"/>
      <c r="G126" s="147">
        <v>32</v>
      </c>
      <c r="H126" s="147">
        <v>23</v>
      </c>
      <c r="I126" s="147">
        <v>8</v>
      </c>
      <c r="J126" s="147">
        <v>1</v>
      </c>
      <c r="K126" s="147"/>
      <c r="L126" s="147">
        <v>17</v>
      </c>
      <c r="M126" s="147">
        <v>4</v>
      </c>
      <c r="N126" s="147">
        <v>8</v>
      </c>
      <c r="O126" s="147">
        <v>5</v>
      </c>
      <c r="P126" s="147"/>
      <c r="Q126" s="147">
        <v>0</v>
      </c>
      <c r="R126" s="147">
        <v>67</v>
      </c>
      <c r="S126" s="147">
        <v>22</v>
      </c>
      <c r="T126" s="147">
        <v>4</v>
      </c>
      <c r="U126" s="147"/>
      <c r="V126" s="147">
        <v>21</v>
      </c>
      <c r="W126" s="147">
        <v>3</v>
      </c>
      <c r="X126" s="147">
        <v>0</v>
      </c>
      <c r="Y126" s="147">
        <v>18</v>
      </c>
      <c r="Z126" s="147">
        <v>0</v>
      </c>
      <c r="AA126" s="147"/>
      <c r="AB126" s="147">
        <v>9</v>
      </c>
      <c r="AC126" s="147">
        <v>11</v>
      </c>
      <c r="AD126" s="147">
        <v>16</v>
      </c>
      <c r="AE126" s="147"/>
      <c r="AF126" s="147">
        <v>14</v>
      </c>
      <c r="AG126" s="147">
        <v>3</v>
      </c>
      <c r="AH126" s="147">
        <v>6</v>
      </c>
      <c r="AI126" s="147">
        <v>5</v>
      </c>
      <c r="AJ126" s="147"/>
      <c r="AK126" s="147">
        <v>2</v>
      </c>
      <c r="AL126" s="219"/>
      <c r="AM126" s="219"/>
      <c r="AN126" s="219"/>
      <c r="AO126" s="219"/>
      <c r="AP126" s="219"/>
      <c r="AQ126" s="219"/>
      <c r="AR126" s="219"/>
    </row>
    <row r="127" spans="1:44" x14ac:dyDescent="0.2">
      <c r="A127" s="142" t="s">
        <v>519</v>
      </c>
      <c r="B127" s="142" t="s">
        <v>520</v>
      </c>
      <c r="C127" s="142"/>
      <c r="D127" s="142"/>
      <c r="E127" s="147">
        <v>49</v>
      </c>
      <c r="F127" s="147"/>
      <c r="G127" s="147">
        <v>5</v>
      </c>
      <c r="H127" s="147">
        <v>4</v>
      </c>
      <c r="I127" s="147">
        <v>1</v>
      </c>
      <c r="J127" s="147">
        <v>0</v>
      </c>
      <c r="K127" s="147"/>
      <c r="L127" s="147">
        <v>6</v>
      </c>
      <c r="M127" s="147">
        <v>2</v>
      </c>
      <c r="N127" s="147">
        <v>3</v>
      </c>
      <c r="O127" s="147">
        <v>1</v>
      </c>
      <c r="P127" s="147"/>
      <c r="Q127" s="147">
        <v>4</v>
      </c>
      <c r="R127" s="147">
        <v>23</v>
      </c>
      <c r="S127" s="147">
        <v>5</v>
      </c>
      <c r="T127" s="147">
        <v>0</v>
      </c>
      <c r="U127" s="147"/>
      <c r="V127" s="147">
        <v>1</v>
      </c>
      <c r="W127" s="147">
        <v>0</v>
      </c>
      <c r="X127" s="147">
        <v>0</v>
      </c>
      <c r="Y127" s="147">
        <v>1</v>
      </c>
      <c r="Z127" s="147">
        <v>0</v>
      </c>
      <c r="AA127" s="147"/>
      <c r="AB127" s="147">
        <v>1</v>
      </c>
      <c r="AC127" s="147">
        <v>2</v>
      </c>
      <c r="AD127" s="147">
        <v>0</v>
      </c>
      <c r="AE127" s="147"/>
      <c r="AF127" s="147">
        <v>0</v>
      </c>
      <c r="AG127" s="147">
        <v>0</v>
      </c>
      <c r="AH127" s="147">
        <v>0</v>
      </c>
      <c r="AI127" s="147">
        <v>0</v>
      </c>
      <c r="AJ127" s="147"/>
      <c r="AK127" s="147">
        <v>2</v>
      </c>
      <c r="AL127" s="219"/>
      <c r="AM127" s="219"/>
      <c r="AN127" s="219"/>
      <c r="AO127" s="219"/>
      <c r="AP127" s="219"/>
      <c r="AQ127" s="219"/>
      <c r="AR127" s="219"/>
    </row>
    <row r="128" spans="1:44" x14ac:dyDescent="0.2">
      <c r="A128" s="142" t="s">
        <v>521</v>
      </c>
      <c r="B128" s="142" t="s">
        <v>522</v>
      </c>
      <c r="C128" s="142"/>
      <c r="D128" s="142"/>
      <c r="E128" s="147">
        <v>334</v>
      </c>
      <c r="F128" s="147"/>
      <c r="G128" s="147">
        <v>117</v>
      </c>
      <c r="H128" s="147">
        <v>93</v>
      </c>
      <c r="I128" s="147">
        <v>21</v>
      </c>
      <c r="J128" s="147">
        <v>3</v>
      </c>
      <c r="K128" s="147"/>
      <c r="L128" s="147">
        <v>24</v>
      </c>
      <c r="M128" s="147">
        <v>4</v>
      </c>
      <c r="N128" s="147">
        <v>4</v>
      </c>
      <c r="O128" s="147">
        <v>16</v>
      </c>
      <c r="P128" s="147"/>
      <c r="Q128" s="147">
        <v>1</v>
      </c>
      <c r="R128" s="147">
        <v>69</v>
      </c>
      <c r="S128" s="147">
        <v>34</v>
      </c>
      <c r="T128" s="147">
        <v>4</v>
      </c>
      <c r="U128" s="147"/>
      <c r="V128" s="147">
        <v>39</v>
      </c>
      <c r="W128" s="147">
        <v>11</v>
      </c>
      <c r="X128" s="147">
        <v>4</v>
      </c>
      <c r="Y128" s="147">
        <v>24</v>
      </c>
      <c r="Z128" s="147">
        <v>0</v>
      </c>
      <c r="AA128" s="147"/>
      <c r="AB128" s="147">
        <v>15</v>
      </c>
      <c r="AC128" s="147">
        <v>4</v>
      </c>
      <c r="AD128" s="147">
        <v>11</v>
      </c>
      <c r="AE128" s="147"/>
      <c r="AF128" s="147">
        <v>13</v>
      </c>
      <c r="AG128" s="147">
        <v>3</v>
      </c>
      <c r="AH128" s="147">
        <v>4</v>
      </c>
      <c r="AI128" s="147">
        <v>6</v>
      </c>
      <c r="AJ128" s="147"/>
      <c r="AK128" s="147">
        <v>3</v>
      </c>
      <c r="AL128" s="219"/>
      <c r="AM128" s="219"/>
      <c r="AN128" s="219"/>
      <c r="AO128" s="219"/>
      <c r="AP128" s="219"/>
      <c r="AQ128" s="219"/>
      <c r="AR128" s="219"/>
    </row>
    <row r="129" spans="1:44" x14ac:dyDescent="0.2">
      <c r="A129" s="142" t="s">
        <v>523</v>
      </c>
      <c r="B129" s="142" t="s">
        <v>524</v>
      </c>
      <c r="C129" s="142"/>
      <c r="D129" s="142"/>
      <c r="E129" s="147">
        <v>50</v>
      </c>
      <c r="F129" s="147"/>
      <c r="G129" s="147">
        <v>19</v>
      </c>
      <c r="H129" s="147">
        <v>18</v>
      </c>
      <c r="I129" s="147">
        <v>1</v>
      </c>
      <c r="J129" s="147">
        <v>0</v>
      </c>
      <c r="K129" s="147"/>
      <c r="L129" s="147">
        <v>2</v>
      </c>
      <c r="M129" s="147">
        <v>1</v>
      </c>
      <c r="N129" s="147">
        <v>0</v>
      </c>
      <c r="O129" s="147">
        <v>1</v>
      </c>
      <c r="P129" s="147"/>
      <c r="Q129" s="147">
        <v>0</v>
      </c>
      <c r="R129" s="147">
        <v>9</v>
      </c>
      <c r="S129" s="147">
        <v>2</v>
      </c>
      <c r="T129" s="147">
        <v>2</v>
      </c>
      <c r="U129" s="147"/>
      <c r="V129" s="147">
        <v>2</v>
      </c>
      <c r="W129" s="147">
        <v>1</v>
      </c>
      <c r="X129" s="147">
        <v>1</v>
      </c>
      <c r="Y129" s="147">
        <v>0</v>
      </c>
      <c r="Z129" s="147">
        <v>0</v>
      </c>
      <c r="AA129" s="147"/>
      <c r="AB129" s="147">
        <v>8</v>
      </c>
      <c r="AC129" s="147">
        <v>1</v>
      </c>
      <c r="AD129" s="147">
        <v>1</v>
      </c>
      <c r="AE129" s="147"/>
      <c r="AF129" s="147">
        <v>4</v>
      </c>
      <c r="AG129" s="147">
        <v>2</v>
      </c>
      <c r="AH129" s="147">
        <v>1</v>
      </c>
      <c r="AI129" s="147">
        <v>1</v>
      </c>
      <c r="AJ129" s="147"/>
      <c r="AK129" s="147">
        <v>0</v>
      </c>
      <c r="AL129" s="219"/>
      <c r="AM129" s="219"/>
      <c r="AN129" s="219"/>
      <c r="AO129" s="219"/>
      <c r="AP129" s="219"/>
      <c r="AQ129" s="219"/>
      <c r="AR129" s="219"/>
    </row>
    <row r="130" spans="1:44" x14ac:dyDescent="0.2">
      <c r="A130" s="142" t="s">
        <v>525</v>
      </c>
      <c r="B130" s="142" t="s">
        <v>526</v>
      </c>
      <c r="C130" s="142"/>
      <c r="D130" s="142"/>
      <c r="E130" s="147">
        <v>165</v>
      </c>
      <c r="F130" s="147"/>
      <c r="G130" s="147">
        <v>49</v>
      </c>
      <c r="H130" s="147">
        <v>43</v>
      </c>
      <c r="I130" s="147">
        <v>4</v>
      </c>
      <c r="J130" s="147">
        <v>2</v>
      </c>
      <c r="K130" s="147"/>
      <c r="L130" s="147">
        <v>6</v>
      </c>
      <c r="M130" s="147">
        <v>0</v>
      </c>
      <c r="N130" s="147">
        <v>4</v>
      </c>
      <c r="O130" s="147">
        <v>2</v>
      </c>
      <c r="P130" s="147"/>
      <c r="Q130" s="147">
        <v>0</v>
      </c>
      <c r="R130" s="147">
        <v>34</v>
      </c>
      <c r="S130" s="147">
        <v>15</v>
      </c>
      <c r="T130" s="147">
        <v>8</v>
      </c>
      <c r="U130" s="147"/>
      <c r="V130" s="147">
        <v>7</v>
      </c>
      <c r="W130" s="147">
        <v>0</v>
      </c>
      <c r="X130" s="147">
        <v>0</v>
      </c>
      <c r="Y130" s="147">
        <v>7</v>
      </c>
      <c r="Z130" s="147">
        <v>0</v>
      </c>
      <c r="AA130" s="147"/>
      <c r="AB130" s="147">
        <v>12</v>
      </c>
      <c r="AC130" s="147">
        <v>5</v>
      </c>
      <c r="AD130" s="147">
        <v>13</v>
      </c>
      <c r="AE130" s="147"/>
      <c r="AF130" s="147">
        <v>14</v>
      </c>
      <c r="AG130" s="147">
        <v>5</v>
      </c>
      <c r="AH130" s="147">
        <v>6</v>
      </c>
      <c r="AI130" s="147">
        <v>3</v>
      </c>
      <c r="AJ130" s="147"/>
      <c r="AK130" s="147">
        <v>2</v>
      </c>
      <c r="AL130" s="219"/>
      <c r="AM130" s="219"/>
      <c r="AN130" s="219"/>
      <c r="AO130" s="219"/>
      <c r="AP130" s="219"/>
      <c r="AQ130" s="219"/>
      <c r="AR130" s="219"/>
    </row>
    <row r="131" spans="1:44" x14ac:dyDescent="0.2">
      <c r="A131" s="142" t="s">
        <v>527</v>
      </c>
      <c r="B131" s="142" t="s">
        <v>528</v>
      </c>
      <c r="C131" s="142"/>
      <c r="D131" s="142"/>
      <c r="E131" s="147">
        <v>21</v>
      </c>
      <c r="F131" s="147"/>
      <c r="G131" s="147">
        <v>1</v>
      </c>
      <c r="H131" s="147">
        <v>1</v>
      </c>
      <c r="I131" s="147">
        <v>0</v>
      </c>
      <c r="J131" s="147">
        <v>0</v>
      </c>
      <c r="K131" s="147"/>
      <c r="L131" s="147">
        <v>0</v>
      </c>
      <c r="M131" s="147">
        <v>0</v>
      </c>
      <c r="N131" s="147">
        <v>0</v>
      </c>
      <c r="O131" s="147">
        <v>0</v>
      </c>
      <c r="P131" s="147"/>
      <c r="Q131" s="147">
        <v>0</v>
      </c>
      <c r="R131" s="147">
        <v>4</v>
      </c>
      <c r="S131" s="147">
        <v>4</v>
      </c>
      <c r="T131" s="147">
        <v>1</v>
      </c>
      <c r="U131" s="147"/>
      <c r="V131" s="147">
        <v>6</v>
      </c>
      <c r="W131" s="147">
        <v>0</v>
      </c>
      <c r="X131" s="147">
        <v>0</v>
      </c>
      <c r="Y131" s="147">
        <v>6</v>
      </c>
      <c r="Z131" s="147">
        <v>0</v>
      </c>
      <c r="AA131" s="147"/>
      <c r="AB131" s="147">
        <v>1</v>
      </c>
      <c r="AC131" s="147">
        <v>0</v>
      </c>
      <c r="AD131" s="147">
        <v>0</v>
      </c>
      <c r="AE131" s="147"/>
      <c r="AF131" s="147">
        <v>4</v>
      </c>
      <c r="AG131" s="147">
        <v>2</v>
      </c>
      <c r="AH131" s="147">
        <v>0</v>
      </c>
      <c r="AI131" s="147">
        <v>2</v>
      </c>
      <c r="AJ131" s="147"/>
      <c r="AK131" s="147">
        <v>0</v>
      </c>
      <c r="AL131" s="219"/>
      <c r="AM131" s="219"/>
      <c r="AN131" s="219"/>
      <c r="AO131" s="219"/>
      <c r="AP131" s="219"/>
      <c r="AQ131" s="219"/>
      <c r="AR131" s="219"/>
    </row>
    <row r="132" spans="1:44" x14ac:dyDescent="0.2">
      <c r="A132" s="142" t="s">
        <v>529</v>
      </c>
      <c r="B132" s="142" t="s">
        <v>530</v>
      </c>
      <c r="C132" s="142"/>
      <c r="D132" s="142"/>
      <c r="E132" s="147">
        <v>63</v>
      </c>
      <c r="F132" s="147"/>
      <c r="G132" s="147">
        <v>5</v>
      </c>
      <c r="H132" s="147">
        <v>5</v>
      </c>
      <c r="I132" s="147">
        <v>0</v>
      </c>
      <c r="J132" s="147">
        <v>0</v>
      </c>
      <c r="K132" s="147"/>
      <c r="L132" s="147">
        <v>1</v>
      </c>
      <c r="M132" s="147">
        <v>0</v>
      </c>
      <c r="N132" s="147">
        <v>1</v>
      </c>
      <c r="O132" s="147">
        <v>0</v>
      </c>
      <c r="P132" s="147"/>
      <c r="Q132" s="147">
        <v>0</v>
      </c>
      <c r="R132" s="147">
        <v>11</v>
      </c>
      <c r="S132" s="147">
        <v>9</v>
      </c>
      <c r="T132" s="147">
        <v>0</v>
      </c>
      <c r="U132" s="147"/>
      <c r="V132" s="147">
        <v>26</v>
      </c>
      <c r="W132" s="147">
        <v>2</v>
      </c>
      <c r="X132" s="147">
        <v>2</v>
      </c>
      <c r="Y132" s="147">
        <v>22</v>
      </c>
      <c r="Z132" s="147">
        <v>0</v>
      </c>
      <c r="AA132" s="147"/>
      <c r="AB132" s="147">
        <v>3</v>
      </c>
      <c r="AC132" s="147">
        <v>1</v>
      </c>
      <c r="AD132" s="147">
        <v>0</v>
      </c>
      <c r="AE132" s="147"/>
      <c r="AF132" s="147">
        <v>7</v>
      </c>
      <c r="AG132" s="147">
        <v>7</v>
      </c>
      <c r="AH132" s="147">
        <v>0</v>
      </c>
      <c r="AI132" s="147">
        <v>0</v>
      </c>
      <c r="AJ132" s="147"/>
      <c r="AK132" s="147">
        <v>0</v>
      </c>
      <c r="AL132" s="219"/>
      <c r="AM132" s="219"/>
      <c r="AN132" s="219"/>
      <c r="AO132" s="219"/>
      <c r="AP132" s="219"/>
      <c r="AQ132" s="219"/>
      <c r="AR132" s="219"/>
    </row>
    <row r="133" spans="1:44" x14ac:dyDescent="0.2">
      <c r="A133" s="142" t="s">
        <v>531</v>
      </c>
      <c r="B133" s="142" t="s">
        <v>532</v>
      </c>
      <c r="C133" s="142"/>
      <c r="D133" s="142"/>
      <c r="E133" s="147">
        <v>94</v>
      </c>
      <c r="F133" s="147"/>
      <c r="G133" s="147">
        <v>17</v>
      </c>
      <c r="H133" s="147">
        <v>14</v>
      </c>
      <c r="I133" s="147">
        <v>3</v>
      </c>
      <c r="J133" s="147">
        <v>0</v>
      </c>
      <c r="K133" s="147"/>
      <c r="L133" s="147">
        <v>10</v>
      </c>
      <c r="M133" s="147">
        <v>0</v>
      </c>
      <c r="N133" s="147">
        <v>6</v>
      </c>
      <c r="O133" s="147">
        <v>4</v>
      </c>
      <c r="P133" s="147"/>
      <c r="Q133" s="147">
        <v>1</v>
      </c>
      <c r="R133" s="147">
        <v>22</v>
      </c>
      <c r="S133" s="147">
        <v>8</v>
      </c>
      <c r="T133" s="147">
        <v>2</v>
      </c>
      <c r="U133" s="147"/>
      <c r="V133" s="147">
        <v>13</v>
      </c>
      <c r="W133" s="147">
        <v>3</v>
      </c>
      <c r="X133" s="147">
        <v>3</v>
      </c>
      <c r="Y133" s="147">
        <v>7</v>
      </c>
      <c r="Z133" s="147">
        <v>0</v>
      </c>
      <c r="AA133" s="147"/>
      <c r="AB133" s="147">
        <v>14</v>
      </c>
      <c r="AC133" s="147">
        <v>0</v>
      </c>
      <c r="AD133" s="147">
        <v>0</v>
      </c>
      <c r="AE133" s="147"/>
      <c r="AF133" s="147">
        <v>5</v>
      </c>
      <c r="AG133" s="147">
        <v>2</v>
      </c>
      <c r="AH133" s="147">
        <v>2</v>
      </c>
      <c r="AI133" s="147">
        <v>1</v>
      </c>
      <c r="AJ133" s="147"/>
      <c r="AK133" s="147">
        <v>2</v>
      </c>
      <c r="AL133" s="219"/>
      <c r="AM133" s="219"/>
      <c r="AN133" s="219"/>
      <c r="AO133" s="219"/>
      <c r="AP133" s="219"/>
      <c r="AQ133" s="219"/>
      <c r="AR133" s="219"/>
    </row>
    <row r="134" spans="1:44" x14ac:dyDescent="0.2">
      <c r="A134" s="142" t="s">
        <v>533</v>
      </c>
      <c r="B134" s="142" t="s">
        <v>534</v>
      </c>
      <c r="C134" s="142"/>
      <c r="D134" s="142"/>
      <c r="E134" s="147">
        <v>75</v>
      </c>
      <c r="F134" s="147"/>
      <c r="G134" s="147">
        <v>3</v>
      </c>
      <c r="H134" s="147">
        <v>3</v>
      </c>
      <c r="I134" s="147">
        <v>0</v>
      </c>
      <c r="J134" s="147">
        <v>0</v>
      </c>
      <c r="K134" s="147"/>
      <c r="L134" s="147">
        <v>2</v>
      </c>
      <c r="M134" s="147">
        <v>1</v>
      </c>
      <c r="N134" s="147">
        <v>0</v>
      </c>
      <c r="O134" s="147">
        <v>1</v>
      </c>
      <c r="P134" s="147"/>
      <c r="Q134" s="147">
        <v>2</v>
      </c>
      <c r="R134" s="147">
        <v>12</v>
      </c>
      <c r="S134" s="147">
        <v>10</v>
      </c>
      <c r="T134" s="147">
        <v>4</v>
      </c>
      <c r="U134" s="147"/>
      <c r="V134" s="147">
        <v>17</v>
      </c>
      <c r="W134" s="147">
        <v>6</v>
      </c>
      <c r="X134" s="147">
        <v>2</v>
      </c>
      <c r="Y134" s="147">
        <v>9</v>
      </c>
      <c r="Z134" s="147">
        <v>0</v>
      </c>
      <c r="AA134" s="147"/>
      <c r="AB134" s="147">
        <v>15</v>
      </c>
      <c r="AC134" s="147">
        <v>3</v>
      </c>
      <c r="AD134" s="147">
        <v>0</v>
      </c>
      <c r="AE134" s="147"/>
      <c r="AF134" s="147">
        <v>5</v>
      </c>
      <c r="AG134" s="147">
        <v>4</v>
      </c>
      <c r="AH134" s="147">
        <v>0</v>
      </c>
      <c r="AI134" s="147">
        <v>1</v>
      </c>
      <c r="AJ134" s="147"/>
      <c r="AK134" s="147">
        <v>2</v>
      </c>
      <c r="AL134" s="219"/>
      <c r="AM134" s="219"/>
      <c r="AN134" s="219"/>
      <c r="AO134" s="219"/>
      <c r="AP134" s="219"/>
      <c r="AQ134" s="219"/>
      <c r="AR134" s="219"/>
    </row>
    <row r="135" spans="1:44" x14ac:dyDescent="0.2">
      <c r="A135" s="142" t="s">
        <v>535</v>
      </c>
      <c r="B135" s="142" t="s">
        <v>536</v>
      </c>
      <c r="C135" s="142"/>
      <c r="D135" s="142"/>
      <c r="E135" s="147">
        <v>230</v>
      </c>
      <c r="F135" s="147"/>
      <c r="G135" s="147">
        <v>45</v>
      </c>
      <c r="H135" s="147">
        <v>29</v>
      </c>
      <c r="I135" s="147">
        <v>14</v>
      </c>
      <c r="J135" s="147">
        <v>2</v>
      </c>
      <c r="K135" s="147"/>
      <c r="L135" s="147">
        <v>22</v>
      </c>
      <c r="M135" s="147">
        <v>9</v>
      </c>
      <c r="N135" s="147">
        <v>2</v>
      </c>
      <c r="O135" s="147">
        <v>11</v>
      </c>
      <c r="P135" s="147"/>
      <c r="Q135" s="147">
        <v>4</v>
      </c>
      <c r="R135" s="147">
        <v>111</v>
      </c>
      <c r="S135" s="147">
        <v>28</v>
      </c>
      <c r="T135" s="147">
        <v>0</v>
      </c>
      <c r="U135" s="147"/>
      <c r="V135" s="147">
        <v>3</v>
      </c>
      <c r="W135" s="147">
        <v>2</v>
      </c>
      <c r="X135" s="147">
        <v>0</v>
      </c>
      <c r="Y135" s="147">
        <v>1</v>
      </c>
      <c r="Z135" s="147">
        <v>0</v>
      </c>
      <c r="AA135" s="147"/>
      <c r="AB135" s="147">
        <v>0</v>
      </c>
      <c r="AC135" s="147">
        <v>5</v>
      </c>
      <c r="AD135" s="147">
        <v>1</v>
      </c>
      <c r="AE135" s="147"/>
      <c r="AF135" s="147">
        <v>8</v>
      </c>
      <c r="AG135" s="147">
        <v>7</v>
      </c>
      <c r="AH135" s="147">
        <v>0</v>
      </c>
      <c r="AI135" s="147">
        <v>1</v>
      </c>
      <c r="AJ135" s="147"/>
      <c r="AK135" s="147">
        <v>3</v>
      </c>
      <c r="AL135" s="219"/>
      <c r="AM135" s="219"/>
      <c r="AN135" s="219"/>
      <c r="AO135" s="219"/>
      <c r="AP135" s="219"/>
      <c r="AQ135" s="219"/>
      <c r="AR135" s="219"/>
    </row>
    <row r="136" spans="1:44" x14ac:dyDescent="0.2">
      <c r="A136" s="142" t="s">
        <v>537</v>
      </c>
      <c r="B136" s="142" t="s">
        <v>538</v>
      </c>
      <c r="C136" s="142"/>
      <c r="D136" s="142"/>
      <c r="E136" s="147">
        <v>100</v>
      </c>
      <c r="F136" s="147"/>
      <c r="G136" s="147">
        <v>20</v>
      </c>
      <c r="H136" s="147">
        <v>13</v>
      </c>
      <c r="I136" s="147">
        <v>4</v>
      </c>
      <c r="J136" s="147">
        <v>3</v>
      </c>
      <c r="K136" s="147"/>
      <c r="L136" s="147">
        <v>10</v>
      </c>
      <c r="M136" s="147">
        <v>5</v>
      </c>
      <c r="N136" s="147">
        <v>2</v>
      </c>
      <c r="O136" s="147">
        <v>3</v>
      </c>
      <c r="P136" s="147"/>
      <c r="Q136" s="147">
        <v>2</v>
      </c>
      <c r="R136" s="147">
        <v>32</v>
      </c>
      <c r="S136" s="147">
        <v>12</v>
      </c>
      <c r="T136" s="147">
        <v>4</v>
      </c>
      <c r="U136" s="147"/>
      <c r="V136" s="147">
        <v>2</v>
      </c>
      <c r="W136" s="147">
        <v>1</v>
      </c>
      <c r="X136" s="147">
        <v>0</v>
      </c>
      <c r="Y136" s="147">
        <v>1</v>
      </c>
      <c r="Z136" s="147">
        <v>0</v>
      </c>
      <c r="AA136" s="147"/>
      <c r="AB136" s="147">
        <v>5</v>
      </c>
      <c r="AC136" s="147">
        <v>2</v>
      </c>
      <c r="AD136" s="147">
        <v>1</v>
      </c>
      <c r="AE136" s="147"/>
      <c r="AF136" s="147">
        <v>7</v>
      </c>
      <c r="AG136" s="147">
        <v>5</v>
      </c>
      <c r="AH136" s="147">
        <v>0</v>
      </c>
      <c r="AI136" s="147">
        <v>2</v>
      </c>
      <c r="AJ136" s="147"/>
      <c r="AK136" s="147">
        <v>3</v>
      </c>
      <c r="AL136" s="219"/>
      <c r="AM136" s="219"/>
      <c r="AN136" s="219"/>
      <c r="AO136" s="219"/>
      <c r="AP136" s="219"/>
      <c r="AQ136" s="219"/>
      <c r="AR136" s="219"/>
    </row>
    <row r="137" spans="1:44" x14ac:dyDescent="0.2">
      <c r="A137" s="142" t="s">
        <v>539</v>
      </c>
      <c r="B137" s="142" t="s">
        <v>540</v>
      </c>
      <c r="C137" s="142"/>
      <c r="D137" s="142"/>
      <c r="E137" s="147">
        <v>54</v>
      </c>
      <c r="F137" s="147"/>
      <c r="G137" s="147">
        <v>10</v>
      </c>
      <c r="H137" s="147">
        <v>8</v>
      </c>
      <c r="I137" s="147">
        <v>0</v>
      </c>
      <c r="J137" s="147">
        <v>2</v>
      </c>
      <c r="K137" s="147"/>
      <c r="L137" s="147">
        <v>5</v>
      </c>
      <c r="M137" s="147">
        <v>0</v>
      </c>
      <c r="N137" s="147">
        <v>2</v>
      </c>
      <c r="O137" s="147">
        <v>3</v>
      </c>
      <c r="P137" s="147"/>
      <c r="Q137" s="147">
        <v>2</v>
      </c>
      <c r="R137" s="147">
        <v>10</v>
      </c>
      <c r="S137" s="147">
        <v>2</v>
      </c>
      <c r="T137" s="147">
        <v>2</v>
      </c>
      <c r="U137" s="147"/>
      <c r="V137" s="147">
        <v>13</v>
      </c>
      <c r="W137" s="147">
        <v>3</v>
      </c>
      <c r="X137" s="147">
        <v>1</v>
      </c>
      <c r="Y137" s="147">
        <v>9</v>
      </c>
      <c r="Z137" s="147">
        <v>0</v>
      </c>
      <c r="AA137" s="147"/>
      <c r="AB137" s="147">
        <v>2</v>
      </c>
      <c r="AC137" s="147">
        <v>2</v>
      </c>
      <c r="AD137" s="147">
        <v>1</v>
      </c>
      <c r="AE137" s="147"/>
      <c r="AF137" s="147">
        <v>4</v>
      </c>
      <c r="AG137" s="147">
        <v>2</v>
      </c>
      <c r="AH137" s="147">
        <v>1</v>
      </c>
      <c r="AI137" s="147">
        <v>1</v>
      </c>
      <c r="AJ137" s="147"/>
      <c r="AK137" s="147">
        <v>1</v>
      </c>
      <c r="AL137" s="219"/>
      <c r="AM137" s="219"/>
      <c r="AN137" s="219"/>
      <c r="AO137" s="219"/>
      <c r="AP137" s="219"/>
      <c r="AQ137" s="219"/>
      <c r="AR137" s="219"/>
    </row>
    <row r="138" spans="1:44" x14ac:dyDescent="0.2">
      <c r="A138" s="142" t="s">
        <v>541</v>
      </c>
      <c r="B138" s="142" t="s">
        <v>542</v>
      </c>
      <c r="C138" s="142"/>
      <c r="D138" s="142"/>
      <c r="E138" s="147">
        <v>48</v>
      </c>
      <c r="F138" s="147"/>
      <c r="G138" s="147">
        <v>6</v>
      </c>
      <c r="H138" s="147">
        <v>4</v>
      </c>
      <c r="I138" s="147">
        <v>0</v>
      </c>
      <c r="J138" s="147">
        <v>2</v>
      </c>
      <c r="K138" s="147"/>
      <c r="L138" s="147">
        <v>6</v>
      </c>
      <c r="M138" s="147">
        <v>2</v>
      </c>
      <c r="N138" s="147">
        <v>1</v>
      </c>
      <c r="O138" s="147">
        <v>3</v>
      </c>
      <c r="P138" s="147"/>
      <c r="Q138" s="147">
        <v>0</v>
      </c>
      <c r="R138" s="147">
        <v>5</v>
      </c>
      <c r="S138" s="147">
        <v>4</v>
      </c>
      <c r="T138" s="147">
        <v>0</v>
      </c>
      <c r="U138" s="147"/>
      <c r="V138" s="147">
        <v>16</v>
      </c>
      <c r="W138" s="147">
        <v>6</v>
      </c>
      <c r="X138" s="147">
        <v>1</v>
      </c>
      <c r="Y138" s="147">
        <v>9</v>
      </c>
      <c r="Z138" s="147">
        <v>0</v>
      </c>
      <c r="AA138" s="147"/>
      <c r="AB138" s="147">
        <v>3</v>
      </c>
      <c r="AC138" s="147">
        <v>1</v>
      </c>
      <c r="AD138" s="147">
        <v>0</v>
      </c>
      <c r="AE138" s="147"/>
      <c r="AF138" s="147">
        <v>6</v>
      </c>
      <c r="AG138" s="147">
        <v>2</v>
      </c>
      <c r="AH138" s="147">
        <v>1</v>
      </c>
      <c r="AI138" s="147">
        <v>3</v>
      </c>
      <c r="AJ138" s="147"/>
      <c r="AK138" s="147">
        <v>1</v>
      </c>
      <c r="AL138" s="219"/>
      <c r="AM138" s="219"/>
      <c r="AN138" s="219"/>
      <c r="AO138" s="219"/>
      <c r="AP138" s="219"/>
      <c r="AQ138" s="219"/>
      <c r="AR138" s="219"/>
    </row>
    <row r="139" spans="1:44" x14ac:dyDescent="0.2">
      <c r="A139" s="142" t="s">
        <v>543</v>
      </c>
      <c r="B139" s="142" t="s">
        <v>544</v>
      </c>
      <c r="C139" s="142"/>
      <c r="D139" s="142"/>
      <c r="E139" s="147">
        <v>429</v>
      </c>
      <c r="F139" s="147"/>
      <c r="G139" s="147">
        <v>66</v>
      </c>
      <c r="H139" s="147">
        <v>47</v>
      </c>
      <c r="I139" s="147">
        <v>10</v>
      </c>
      <c r="J139" s="147">
        <v>9</v>
      </c>
      <c r="K139" s="147"/>
      <c r="L139" s="147">
        <v>22</v>
      </c>
      <c r="M139" s="147">
        <v>3</v>
      </c>
      <c r="N139" s="147">
        <v>3</v>
      </c>
      <c r="O139" s="147">
        <v>16</v>
      </c>
      <c r="P139" s="147"/>
      <c r="Q139" s="147">
        <v>0</v>
      </c>
      <c r="R139" s="147">
        <v>34</v>
      </c>
      <c r="S139" s="147">
        <v>16</v>
      </c>
      <c r="T139" s="147">
        <v>24</v>
      </c>
      <c r="U139" s="147"/>
      <c r="V139" s="147">
        <v>21</v>
      </c>
      <c r="W139" s="147">
        <v>5</v>
      </c>
      <c r="X139" s="147">
        <v>2</v>
      </c>
      <c r="Y139" s="147">
        <v>14</v>
      </c>
      <c r="Z139" s="147">
        <v>0</v>
      </c>
      <c r="AA139" s="147"/>
      <c r="AB139" s="147">
        <v>14</v>
      </c>
      <c r="AC139" s="147">
        <v>16</v>
      </c>
      <c r="AD139" s="147">
        <v>187</v>
      </c>
      <c r="AE139" s="147"/>
      <c r="AF139" s="147">
        <v>21</v>
      </c>
      <c r="AG139" s="147">
        <v>15</v>
      </c>
      <c r="AH139" s="147">
        <v>5</v>
      </c>
      <c r="AI139" s="147">
        <v>1</v>
      </c>
      <c r="AJ139" s="147"/>
      <c r="AK139" s="147">
        <v>8</v>
      </c>
      <c r="AL139" s="219"/>
      <c r="AM139" s="219"/>
      <c r="AN139" s="219"/>
      <c r="AO139" s="219"/>
      <c r="AP139" s="219"/>
      <c r="AQ139" s="219"/>
      <c r="AR139" s="219"/>
    </row>
    <row r="140" spans="1:44" x14ac:dyDescent="0.2">
      <c r="A140" s="142" t="s">
        <v>545</v>
      </c>
      <c r="B140" s="142" t="s">
        <v>546</v>
      </c>
      <c r="C140" s="142"/>
      <c r="D140" s="142"/>
      <c r="E140" s="147">
        <v>116</v>
      </c>
      <c r="F140" s="147"/>
      <c r="G140" s="147">
        <v>22</v>
      </c>
      <c r="H140" s="147">
        <v>20</v>
      </c>
      <c r="I140" s="147">
        <v>1</v>
      </c>
      <c r="J140" s="147">
        <v>1</v>
      </c>
      <c r="K140" s="147"/>
      <c r="L140" s="147">
        <v>20</v>
      </c>
      <c r="M140" s="147">
        <v>10</v>
      </c>
      <c r="N140" s="147">
        <v>7</v>
      </c>
      <c r="O140" s="147">
        <v>3</v>
      </c>
      <c r="P140" s="147"/>
      <c r="Q140" s="147">
        <v>5</v>
      </c>
      <c r="R140" s="147">
        <v>41</v>
      </c>
      <c r="S140" s="147">
        <v>7</v>
      </c>
      <c r="T140" s="147">
        <v>0</v>
      </c>
      <c r="U140" s="147"/>
      <c r="V140" s="147">
        <v>6</v>
      </c>
      <c r="W140" s="147">
        <v>0</v>
      </c>
      <c r="X140" s="147">
        <v>0</v>
      </c>
      <c r="Y140" s="147">
        <v>6</v>
      </c>
      <c r="Z140" s="147">
        <v>0</v>
      </c>
      <c r="AA140" s="147"/>
      <c r="AB140" s="147">
        <v>6</v>
      </c>
      <c r="AC140" s="147">
        <v>2</v>
      </c>
      <c r="AD140" s="147">
        <v>0</v>
      </c>
      <c r="AE140" s="147"/>
      <c r="AF140" s="147">
        <v>4</v>
      </c>
      <c r="AG140" s="147">
        <v>1</v>
      </c>
      <c r="AH140" s="147">
        <v>2</v>
      </c>
      <c r="AI140" s="147">
        <v>1</v>
      </c>
      <c r="AJ140" s="147"/>
      <c r="AK140" s="147">
        <v>3</v>
      </c>
      <c r="AL140" s="219"/>
      <c r="AM140" s="219"/>
      <c r="AN140" s="219"/>
      <c r="AO140" s="219"/>
      <c r="AP140" s="219"/>
      <c r="AQ140" s="219"/>
      <c r="AR140" s="219"/>
    </row>
    <row r="141" spans="1:44" x14ac:dyDescent="0.2">
      <c r="A141" s="142" t="s">
        <v>547</v>
      </c>
      <c r="B141" s="142" t="s">
        <v>548</v>
      </c>
      <c r="C141" s="142"/>
      <c r="D141" s="142"/>
      <c r="E141" s="147">
        <v>59</v>
      </c>
      <c r="F141" s="147"/>
      <c r="G141" s="147">
        <v>8</v>
      </c>
      <c r="H141" s="147">
        <v>7</v>
      </c>
      <c r="I141" s="147">
        <v>0</v>
      </c>
      <c r="J141" s="147">
        <v>1</v>
      </c>
      <c r="K141" s="147"/>
      <c r="L141" s="147">
        <v>12</v>
      </c>
      <c r="M141" s="147">
        <v>2</v>
      </c>
      <c r="N141" s="147">
        <v>4</v>
      </c>
      <c r="O141" s="147">
        <v>6</v>
      </c>
      <c r="P141" s="147"/>
      <c r="Q141" s="147">
        <v>4</v>
      </c>
      <c r="R141" s="147">
        <v>19</v>
      </c>
      <c r="S141" s="147">
        <v>9</v>
      </c>
      <c r="T141" s="147">
        <v>0</v>
      </c>
      <c r="U141" s="147"/>
      <c r="V141" s="147">
        <v>4</v>
      </c>
      <c r="W141" s="147">
        <v>1</v>
      </c>
      <c r="X141" s="147">
        <v>1</v>
      </c>
      <c r="Y141" s="147">
        <v>2</v>
      </c>
      <c r="Z141" s="147">
        <v>0</v>
      </c>
      <c r="AA141" s="147"/>
      <c r="AB141" s="147">
        <v>0</v>
      </c>
      <c r="AC141" s="147">
        <v>0</v>
      </c>
      <c r="AD141" s="147">
        <v>0</v>
      </c>
      <c r="AE141" s="147"/>
      <c r="AF141" s="147">
        <v>1</v>
      </c>
      <c r="AG141" s="147">
        <v>1</v>
      </c>
      <c r="AH141" s="147">
        <v>0</v>
      </c>
      <c r="AI141" s="147">
        <v>0</v>
      </c>
      <c r="AJ141" s="147"/>
      <c r="AK141" s="147">
        <v>2</v>
      </c>
      <c r="AL141" s="219"/>
      <c r="AM141" s="219"/>
      <c r="AN141" s="219"/>
      <c r="AO141" s="219"/>
      <c r="AP141" s="219"/>
      <c r="AQ141" s="219"/>
      <c r="AR141" s="219"/>
    </row>
    <row r="142" spans="1:44" x14ac:dyDescent="0.2">
      <c r="A142" s="142" t="s">
        <v>549</v>
      </c>
      <c r="B142" s="142" t="s">
        <v>550</v>
      </c>
      <c r="C142" s="142"/>
      <c r="D142" s="142"/>
      <c r="E142" s="147">
        <v>402</v>
      </c>
      <c r="F142" s="147"/>
      <c r="G142" s="147">
        <v>72</v>
      </c>
      <c r="H142" s="147">
        <v>55</v>
      </c>
      <c r="I142" s="147">
        <v>13</v>
      </c>
      <c r="J142" s="147">
        <v>4</v>
      </c>
      <c r="K142" s="147"/>
      <c r="L142" s="147">
        <v>21</v>
      </c>
      <c r="M142" s="147">
        <v>14</v>
      </c>
      <c r="N142" s="147">
        <v>1</v>
      </c>
      <c r="O142" s="147">
        <v>6</v>
      </c>
      <c r="P142" s="147"/>
      <c r="Q142" s="147">
        <v>2</v>
      </c>
      <c r="R142" s="147">
        <v>83</v>
      </c>
      <c r="S142" s="147">
        <v>26</v>
      </c>
      <c r="T142" s="147">
        <v>0</v>
      </c>
      <c r="U142" s="147"/>
      <c r="V142" s="147">
        <v>15</v>
      </c>
      <c r="W142" s="147">
        <v>5</v>
      </c>
      <c r="X142" s="147">
        <v>0</v>
      </c>
      <c r="Y142" s="147">
        <v>8</v>
      </c>
      <c r="Z142" s="147">
        <v>2</v>
      </c>
      <c r="AA142" s="147"/>
      <c r="AB142" s="147">
        <v>13</v>
      </c>
      <c r="AC142" s="147">
        <v>12</v>
      </c>
      <c r="AD142" s="147">
        <v>139</v>
      </c>
      <c r="AE142" s="147"/>
      <c r="AF142" s="147">
        <v>8</v>
      </c>
      <c r="AG142" s="147">
        <v>5</v>
      </c>
      <c r="AH142" s="147">
        <v>1</v>
      </c>
      <c r="AI142" s="147">
        <v>2</v>
      </c>
      <c r="AJ142" s="147"/>
      <c r="AK142" s="147">
        <v>11</v>
      </c>
      <c r="AL142" s="219"/>
      <c r="AM142" s="219"/>
      <c r="AN142" s="219"/>
      <c r="AO142" s="219"/>
      <c r="AP142" s="219"/>
      <c r="AQ142" s="219"/>
      <c r="AR142" s="219"/>
    </row>
    <row r="143" spans="1:44" x14ac:dyDescent="0.2">
      <c r="A143" s="142" t="s">
        <v>551</v>
      </c>
      <c r="B143" s="142" t="s">
        <v>552</v>
      </c>
      <c r="C143" s="142"/>
      <c r="D143" s="142"/>
      <c r="E143" s="147">
        <v>56</v>
      </c>
      <c r="F143" s="147"/>
      <c r="G143" s="147">
        <v>5</v>
      </c>
      <c r="H143" s="147">
        <v>3</v>
      </c>
      <c r="I143" s="147">
        <v>1</v>
      </c>
      <c r="J143" s="147">
        <v>1</v>
      </c>
      <c r="K143" s="147"/>
      <c r="L143" s="147">
        <v>13</v>
      </c>
      <c r="M143" s="147">
        <v>0</v>
      </c>
      <c r="N143" s="147">
        <v>8</v>
      </c>
      <c r="O143" s="147">
        <v>5</v>
      </c>
      <c r="P143" s="147"/>
      <c r="Q143" s="147">
        <v>2</v>
      </c>
      <c r="R143" s="147">
        <v>16</v>
      </c>
      <c r="S143" s="147">
        <v>3</v>
      </c>
      <c r="T143" s="147">
        <v>2</v>
      </c>
      <c r="U143" s="147"/>
      <c r="V143" s="147">
        <v>4</v>
      </c>
      <c r="W143" s="147">
        <v>0</v>
      </c>
      <c r="X143" s="147">
        <v>0</v>
      </c>
      <c r="Y143" s="147">
        <v>4</v>
      </c>
      <c r="Z143" s="147">
        <v>0</v>
      </c>
      <c r="AA143" s="147"/>
      <c r="AB143" s="147">
        <v>3</v>
      </c>
      <c r="AC143" s="147">
        <v>3</v>
      </c>
      <c r="AD143" s="147">
        <v>0</v>
      </c>
      <c r="AE143" s="147"/>
      <c r="AF143" s="147">
        <v>5</v>
      </c>
      <c r="AG143" s="147">
        <v>0</v>
      </c>
      <c r="AH143" s="147">
        <v>2</v>
      </c>
      <c r="AI143" s="147">
        <v>3</v>
      </c>
      <c r="AJ143" s="147"/>
      <c r="AK143" s="147">
        <v>0</v>
      </c>
      <c r="AL143" s="219"/>
      <c r="AM143" s="219"/>
      <c r="AN143" s="219"/>
      <c r="AO143" s="219"/>
      <c r="AP143" s="219"/>
      <c r="AQ143" s="219"/>
      <c r="AR143" s="219"/>
    </row>
    <row r="144" spans="1:44" x14ac:dyDescent="0.2">
      <c r="A144" s="142" t="s">
        <v>553</v>
      </c>
      <c r="B144" s="142" t="s">
        <v>554</v>
      </c>
      <c r="C144" s="142"/>
      <c r="D144" s="142"/>
      <c r="E144" s="147">
        <v>68</v>
      </c>
      <c r="F144" s="147"/>
      <c r="G144" s="147">
        <v>4</v>
      </c>
      <c r="H144" s="147">
        <v>3</v>
      </c>
      <c r="I144" s="147">
        <v>1</v>
      </c>
      <c r="J144" s="147">
        <v>0</v>
      </c>
      <c r="K144" s="147"/>
      <c r="L144" s="147">
        <v>4</v>
      </c>
      <c r="M144" s="147">
        <v>0</v>
      </c>
      <c r="N144" s="147">
        <v>0</v>
      </c>
      <c r="O144" s="147">
        <v>4</v>
      </c>
      <c r="P144" s="147"/>
      <c r="Q144" s="147">
        <v>0</v>
      </c>
      <c r="R144" s="147">
        <v>7</v>
      </c>
      <c r="S144" s="147">
        <v>4</v>
      </c>
      <c r="T144" s="147">
        <v>2</v>
      </c>
      <c r="U144" s="147"/>
      <c r="V144" s="147">
        <v>13</v>
      </c>
      <c r="W144" s="147">
        <v>3</v>
      </c>
      <c r="X144" s="147">
        <v>3</v>
      </c>
      <c r="Y144" s="147">
        <v>7</v>
      </c>
      <c r="Z144" s="147">
        <v>0</v>
      </c>
      <c r="AA144" s="147"/>
      <c r="AB144" s="147">
        <v>6</v>
      </c>
      <c r="AC144" s="147">
        <v>1</v>
      </c>
      <c r="AD144" s="147">
        <v>17</v>
      </c>
      <c r="AE144" s="147"/>
      <c r="AF144" s="147">
        <v>9</v>
      </c>
      <c r="AG144" s="147">
        <v>9</v>
      </c>
      <c r="AH144" s="147">
        <v>0</v>
      </c>
      <c r="AI144" s="147">
        <v>0</v>
      </c>
      <c r="AJ144" s="147"/>
      <c r="AK144" s="147">
        <v>1</v>
      </c>
      <c r="AL144" s="219"/>
      <c r="AM144" s="219"/>
      <c r="AN144" s="219"/>
      <c r="AO144" s="219"/>
      <c r="AP144" s="219"/>
      <c r="AQ144" s="219"/>
      <c r="AR144" s="219"/>
    </row>
    <row r="145" spans="1:44" x14ac:dyDescent="0.2">
      <c r="A145" s="142" t="s">
        <v>555</v>
      </c>
      <c r="B145" s="142" t="s">
        <v>556</v>
      </c>
      <c r="C145" s="142"/>
      <c r="D145" s="142"/>
      <c r="E145" s="147">
        <v>144</v>
      </c>
      <c r="F145" s="147"/>
      <c r="G145" s="147">
        <v>11</v>
      </c>
      <c r="H145" s="147">
        <v>8</v>
      </c>
      <c r="I145" s="147">
        <v>3</v>
      </c>
      <c r="J145" s="147">
        <v>0</v>
      </c>
      <c r="K145" s="147"/>
      <c r="L145" s="147">
        <v>14</v>
      </c>
      <c r="M145" s="147">
        <v>6</v>
      </c>
      <c r="N145" s="147">
        <v>0</v>
      </c>
      <c r="O145" s="147">
        <v>8</v>
      </c>
      <c r="P145" s="147"/>
      <c r="Q145" s="147">
        <v>0</v>
      </c>
      <c r="R145" s="147">
        <v>31</v>
      </c>
      <c r="S145" s="147">
        <v>8</v>
      </c>
      <c r="T145" s="147">
        <v>0</v>
      </c>
      <c r="U145" s="147"/>
      <c r="V145" s="147">
        <v>33</v>
      </c>
      <c r="W145" s="147">
        <v>8</v>
      </c>
      <c r="X145" s="147">
        <v>2</v>
      </c>
      <c r="Y145" s="147">
        <v>23</v>
      </c>
      <c r="Z145" s="147">
        <v>0</v>
      </c>
      <c r="AA145" s="147"/>
      <c r="AB145" s="147">
        <v>27</v>
      </c>
      <c r="AC145" s="147">
        <v>1</v>
      </c>
      <c r="AD145" s="147">
        <v>0</v>
      </c>
      <c r="AE145" s="147"/>
      <c r="AF145" s="147">
        <v>11</v>
      </c>
      <c r="AG145" s="147">
        <v>7</v>
      </c>
      <c r="AH145" s="147">
        <v>1</v>
      </c>
      <c r="AI145" s="147">
        <v>3</v>
      </c>
      <c r="AJ145" s="147"/>
      <c r="AK145" s="147">
        <v>8</v>
      </c>
      <c r="AL145" s="219"/>
      <c r="AM145" s="219"/>
      <c r="AN145" s="219"/>
      <c r="AO145" s="219"/>
      <c r="AP145" s="219"/>
      <c r="AQ145" s="219"/>
      <c r="AR145" s="219"/>
    </row>
    <row r="146" spans="1:44" x14ac:dyDescent="0.2">
      <c r="A146" s="142" t="s">
        <v>557</v>
      </c>
      <c r="B146" s="142" t="s">
        <v>558</v>
      </c>
      <c r="C146" s="142"/>
      <c r="D146" s="142"/>
      <c r="E146" s="147">
        <v>83</v>
      </c>
      <c r="F146" s="147"/>
      <c r="G146" s="147">
        <v>5</v>
      </c>
      <c r="H146" s="147">
        <v>4</v>
      </c>
      <c r="I146" s="147">
        <v>0</v>
      </c>
      <c r="J146" s="147">
        <v>1</v>
      </c>
      <c r="K146" s="147"/>
      <c r="L146" s="147">
        <v>2</v>
      </c>
      <c r="M146" s="147">
        <v>0</v>
      </c>
      <c r="N146" s="147">
        <v>0</v>
      </c>
      <c r="O146" s="147">
        <v>2</v>
      </c>
      <c r="P146" s="147"/>
      <c r="Q146" s="147">
        <v>0</v>
      </c>
      <c r="R146" s="147">
        <v>15</v>
      </c>
      <c r="S146" s="147">
        <v>9</v>
      </c>
      <c r="T146" s="147">
        <v>3</v>
      </c>
      <c r="U146" s="147"/>
      <c r="V146" s="147">
        <v>34</v>
      </c>
      <c r="W146" s="147">
        <v>29</v>
      </c>
      <c r="X146" s="147">
        <v>0</v>
      </c>
      <c r="Y146" s="147">
        <v>5</v>
      </c>
      <c r="Z146" s="147">
        <v>0</v>
      </c>
      <c r="AA146" s="147"/>
      <c r="AB146" s="147">
        <v>4</v>
      </c>
      <c r="AC146" s="147">
        <v>0</v>
      </c>
      <c r="AD146" s="147">
        <v>0</v>
      </c>
      <c r="AE146" s="147"/>
      <c r="AF146" s="147">
        <v>9</v>
      </c>
      <c r="AG146" s="147">
        <v>7</v>
      </c>
      <c r="AH146" s="147">
        <v>0</v>
      </c>
      <c r="AI146" s="147">
        <v>2</v>
      </c>
      <c r="AJ146" s="147"/>
      <c r="AK146" s="147">
        <v>2</v>
      </c>
      <c r="AL146" s="219"/>
      <c r="AM146" s="219"/>
      <c r="AN146" s="219"/>
      <c r="AO146" s="219"/>
      <c r="AP146" s="219"/>
      <c r="AQ146" s="219"/>
      <c r="AR146" s="219"/>
    </row>
    <row r="147" spans="1:44" x14ac:dyDescent="0.2">
      <c r="A147" s="142" t="s">
        <v>559</v>
      </c>
      <c r="B147" s="142" t="s">
        <v>560</v>
      </c>
      <c r="C147" s="142"/>
      <c r="D147" s="142"/>
      <c r="E147" s="147">
        <v>0</v>
      </c>
      <c r="F147" s="147"/>
      <c r="G147" s="147">
        <v>0</v>
      </c>
      <c r="H147" s="147">
        <v>0</v>
      </c>
      <c r="I147" s="147">
        <v>0</v>
      </c>
      <c r="J147" s="147">
        <v>0</v>
      </c>
      <c r="K147" s="147"/>
      <c r="L147" s="147">
        <v>0</v>
      </c>
      <c r="M147" s="147">
        <v>0</v>
      </c>
      <c r="N147" s="147">
        <v>0</v>
      </c>
      <c r="O147" s="147">
        <v>0</v>
      </c>
      <c r="P147" s="147"/>
      <c r="Q147" s="147">
        <v>0</v>
      </c>
      <c r="R147" s="147">
        <v>0</v>
      </c>
      <c r="S147" s="147">
        <v>0</v>
      </c>
      <c r="T147" s="147">
        <v>0</v>
      </c>
      <c r="U147" s="147"/>
      <c r="V147" s="147">
        <v>0</v>
      </c>
      <c r="W147" s="147">
        <v>0</v>
      </c>
      <c r="X147" s="147">
        <v>0</v>
      </c>
      <c r="Y147" s="147">
        <v>0</v>
      </c>
      <c r="Z147" s="147">
        <v>0</v>
      </c>
      <c r="AA147" s="147"/>
      <c r="AB147" s="147">
        <v>0</v>
      </c>
      <c r="AC147" s="147">
        <v>0</v>
      </c>
      <c r="AD147" s="147">
        <v>0</v>
      </c>
      <c r="AE147" s="147"/>
      <c r="AF147" s="147">
        <v>0</v>
      </c>
      <c r="AG147" s="147">
        <v>0</v>
      </c>
      <c r="AH147" s="147">
        <v>0</v>
      </c>
      <c r="AI147" s="147">
        <v>0</v>
      </c>
      <c r="AJ147" s="147"/>
      <c r="AK147" s="147">
        <v>0</v>
      </c>
      <c r="AL147" s="219"/>
      <c r="AM147" s="219"/>
      <c r="AN147" s="219"/>
      <c r="AO147" s="219"/>
      <c r="AP147" s="219"/>
      <c r="AQ147" s="219"/>
      <c r="AR147" s="219"/>
    </row>
    <row r="148" spans="1:44" x14ac:dyDescent="0.2">
      <c r="A148" s="142" t="s">
        <v>561</v>
      </c>
      <c r="B148" s="142" t="s">
        <v>562</v>
      </c>
      <c r="C148" s="142"/>
      <c r="D148" s="142"/>
      <c r="E148" s="147">
        <v>438</v>
      </c>
      <c r="F148" s="147"/>
      <c r="G148" s="147">
        <v>64</v>
      </c>
      <c r="H148" s="147">
        <v>53</v>
      </c>
      <c r="I148" s="147">
        <v>9</v>
      </c>
      <c r="J148" s="147">
        <v>2</v>
      </c>
      <c r="K148" s="147"/>
      <c r="L148" s="147">
        <v>81</v>
      </c>
      <c r="M148" s="147">
        <v>29</v>
      </c>
      <c r="N148" s="147">
        <v>1</v>
      </c>
      <c r="O148" s="147">
        <v>51</v>
      </c>
      <c r="P148" s="147"/>
      <c r="Q148" s="147">
        <v>0</v>
      </c>
      <c r="R148" s="147">
        <v>119</v>
      </c>
      <c r="S148" s="147">
        <v>51</v>
      </c>
      <c r="T148" s="147">
        <v>0</v>
      </c>
      <c r="U148" s="147"/>
      <c r="V148" s="147">
        <v>35</v>
      </c>
      <c r="W148" s="147">
        <v>10</v>
      </c>
      <c r="X148" s="147">
        <v>4</v>
      </c>
      <c r="Y148" s="147">
        <v>21</v>
      </c>
      <c r="Z148" s="147">
        <v>0</v>
      </c>
      <c r="AA148" s="147"/>
      <c r="AB148" s="147">
        <v>13</v>
      </c>
      <c r="AC148" s="147">
        <v>9</v>
      </c>
      <c r="AD148" s="147">
        <v>43</v>
      </c>
      <c r="AE148" s="147"/>
      <c r="AF148" s="147">
        <v>21</v>
      </c>
      <c r="AG148" s="147">
        <v>11</v>
      </c>
      <c r="AH148" s="147">
        <v>5</v>
      </c>
      <c r="AI148" s="147">
        <v>5</v>
      </c>
      <c r="AJ148" s="147"/>
      <c r="AK148" s="147">
        <v>2</v>
      </c>
      <c r="AL148" s="219"/>
      <c r="AM148" s="219"/>
      <c r="AN148" s="219"/>
      <c r="AO148" s="219"/>
      <c r="AP148" s="219"/>
      <c r="AQ148" s="219"/>
      <c r="AR148" s="219"/>
    </row>
    <row r="149" spans="1:44" x14ac:dyDescent="0.2">
      <c r="A149" s="142" t="s">
        <v>563</v>
      </c>
      <c r="B149" s="142" t="s">
        <v>564</v>
      </c>
      <c r="C149" s="142"/>
      <c r="D149" s="142"/>
      <c r="E149" s="147">
        <v>196</v>
      </c>
      <c r="F149" s="147"/>
      <c r="G149" s="147">
        <v>24</v>
      </c>
      <c r="H149" s="147">
        <v>18</v>
      </c>
      <c r="I149" s="147">
        <v>4</v>
      </c>
      <c r="J149" s="147">
        <v>2</v>
      </c>
      <c r="K149" s="147"/>
      <c r="L149" s="147">
        <v>21</v>
      </c>
      <c r="M149" s="147">
        <v>6</v>
      </c>
      <c r="N149" s="147">
        <v>3</v>
      </c>
      <c r="O149" s="147">
        <v>12</v>
      </c>
      <c r="P149" s="147"/>
      <c r="Q149" s="147">
        <v>0</v>
      </c>
      <c r="R149" s="147">
        <v>74</v>
      </c>
      <c r="S149" s="147">
        <v>25</v>
      </c>
      <c r="T149" s="147">
        <v>4</v>
      </c>
      <c r="U149" s="147"/>
      <c r="V149" s="147">
        <v>6</v>
      </c>
      <c r="W149" s="147">
        <v>0</v>
      </c>
      <c r="X149" s="147">
        <v>0</v>
      </c>
      <c r="Y149" s="147">
        <v>6</v>
      </c>
      <c r="Z149" s="147">
        <v>0</v>
      </c>
      <c r="AA149" s="147"/>
      <c r="AB149" s="147">
        <v>18</v>
      </c>
      <c r="AC149" s="147">
        <v>7</v>
      </c>
      <c r="AD149" s="147">
        <v>5</v>
      </c>
      <c r="AE149" s="147"/>
      <c r="AF149" s="147">
        <v>11</v>
      </c>
      <c r="AG149" s="147">
        <v>4</v>
      </c>
      <c r="AH149" s="147">
        <v>4</v>
      </c>
      <c r="AI149" s="147">
        <v>3</v>
      </c>
      <c r="AJ149" s="147"/>
      <c r="AK149" s="147">
        <v>1</v>
      </c>
      <c r="AL149" s="219"/>
      <c r="AM149" s="219"/>
      <c r="AN149" s="219"/>
      <c r="AO149" s="219"/>
      <c r="AP149" s="219"/>
      <c r="AQ149" s="219"/>
      <c r="AR149" s="219"/>
    </row>
    <row r="150" spans="1:44" x14ac:dyDescent="0.2">
      <c r="A150" s="142" t="s">
        <v>565</v>
      </c>
      <c r="B150" s="142" t="s">
        <v>566</v>
      </c>
      <c r="C150" s="142"/>
      <c r="D150" s="142"/>
      <c r="E150" s="147">
        <v>91</v>
      </c>
      <c r="F150" s="147"/>
      <c r="G150" s="147">
        <v>17</v>
      </c>
      <c r="H150" s="147">
        <v>12</v>
      </c>
      <c r="I150" s="147">
        <v>3</v>
      </c>
      <c r="J150" s="147">
        <v>2</v>
      </c>
      <c r="K150" s="147"/>
      <c r="L150" s="147">
        <v>17</v>
      </c>
      <c r="M150" s="147">
        <v>6</v>
      </c>
      <c r="N150" s="147">
        <v>6</v>
      </c>
      <c r="O150" s="147">
        <v>5</v>
      </c>
      <c r="P150" s="147"/>
      <c r="Q150" s="147">
        <v>2</v>
      </c>
      <c r="R150" s="147">
        <v>27</v>
      </c>
      <c r="S150" s="147">
        <v>17</v>
      </c>
      <c r="T150" s="147">
        <v>1</v>
      </c>
      <c r="U150" s="147"/>
      <c r="V150" s="147">
        <v>3</v>
      </c>
      <c r="W150" s="147">
        <v>0</v>
      </c>
      <c r="X150" s="147">
        <v>0</v>
      </c>
      <c r="Y150" s="147">
        <v>3</v>
      </c>
      <c r="Z150" s="147">
        <v>0</v>
      </c>
      <c r="AA150" s="147"/>
      <c r="AB150" s="147">
        <v>1</v>
      </c>
      <c r="AC150" s="147">
        <v>0</v>
      </c>
      <c r="AD150" s="147">
        <v>0</v>
      </c>
      <c r="AE150" s="147"/>
      <c r="AF150" s="147">
        <v>4</v>
      </c>
      <c r="AG150" s="147">
        <v>2</v>
      </c>
      <c r="AH150" s="147">
        <v>1</v>
      </c>
      <c r="AI150" s="147">
        <v>1</v>
      </c>
      <c r="AJ150" s="147"/>
      <c r="AK150" s="147">
        <v>2</v>
      </c>
      <c r="AL150" s="219"/>
      <c r="AM150" s="219"/>
      <c r="AN150" s="219"/>
      <c r="AO150" s="219"/>
      <c r="AP150" s="219"/>
      <c r="AQ150" s="219"/>
      <c r="AR150" s="219"/>
    </row>
    <row r="151" spans="1:44" x14ac:dyDescent="0.2">
      <c r="A151" s="142" t="s">
        <v>567</v>
      </c>
      <c r="B151" s="142" t="s">
        <v>568</v>
      </c>
      <c r="C151" s="142"/>
      <c r="D151" s="142"/>
      <c r="E151" s="147">
        <v>472</v>
      </c>
      <c r="F151" s="147"/>
      <c r="G151" s="147">
        <v>21</v>
      </c>
      <c r="H151" s="147">
        <v>16</v>
      </c>
      <c r="I151" s="147">
        <v>4</v>
      </c>
      <c r="J151" s="147">
        <v>1</v>
      </c>
      <c r="K151" s="147"/>
      <c r="L151" s="147">
        <v>26</v>
      </c>
      <c r="M151" s="147">
        <v>8</v>
      </c>
      <c r="N151" s="147">
        <v>1</v>
      </c>
      <c r="O151" s="147">
        <v>17</v>
      </c>
      <c r="P151" s="147"/>
      <c r="Q151" s="147">
        <v>3</v>
      </c>
      <c r="R151" s="147">
        <v>82</v>
      </c>
      <c r="S151" s="147">
        <v>58</v>
      </c>
      <c r="T151" s="147">
        <v>11</v>
      </c>
      <c r="U151" s="147"/>
      <c r="V151" s="147">
        <v>143</v>
      </c>
      <c r="W151" s="147">
        <v>25</v>
      </c>
      <c r="X151" s="147">
        <v>9</v>
      </c>
      <c r="Y151" s="147">
        <v>109</v>
      </c>
      <c r="Z151" s="147">
        <v>0</v>
      </c>
      <c r="AA151" s="147"/>
      <c r="AB151" s="147">
        <v>103</v>
      </c>
      <c r="AC151" s="147">
        <v>2</v>
      </c>
      <c r="AD151" s="147">
        <v>9</v>
      </c>
      <c r="AE151" s="147"/>
      <c r="AF151" s="147">
        <v>12</v>
      </c>
      <c r="AG151" s="147">
        <v>7</v>
      </c>
      <c r="AH151" s="147">
        <v>3</v>
      </c>
      <c r="AI151" s="147">
        <v>2</v>
      </c>
      <c r="AJ151" s="147"/>
      <c r="AK151" s="147">
        <v>2</v>
      </c>
      <c r="AL151" s="219"/>
      <c r="AM151" s="219"/>
      <c r="AN151" s="219"/>
      <c r="AO151" s="219"/>
      <c r="AP151" s="219"/>
      <c r="AQ151" s="219"/>
      <c r="AR151" s="219"/>
    </row>
    <row r="152" spans="1:44" x14ac:dyDescent="0.2">
      <c r="A152" s="142" t="s">
        <v>569</v>
      </c>
      <c r="B152" s="142" t="s">
        <v>570</v>
      </c>
      <c r="C152" s="142"/>
      <c r="D152" s="142"/>
      <c r="E152" s="147">
        <v>68</v>
      </c>
      <c r="F152" s="147"/>
      <c r="G152" s="147">
        <v>20</v>
      </c>
      <c r="H152" s="147">
        <v>11</v>
      </c>
      <c r="I152" s="147">
        <v>5</v>
      </c>
      <c r="J152" s="147">
        <v>4</v>
      </c>
      <c r="K152" s="147"/>
      <c r="L152" s="147">
        <v>6</v>
      </c>
      <c r="M152" s="147">
        <v>3</v>
      </c>
      <c r="N152" s="147">
        <v>3</v>
      </c>
      <c r="O152" s="147">
        <v>0</v>
      </c>
      <c r="P152" s="147"/>
      <c r="Q152" s="147">
        <v>2</v>
      </c>
      <c r="R152" s="147">
        <v>18</v>
      </c>
      <c r="S152" s="147">
        <v>2</v>
      </c>
      <c r="T152" s="147">
        <v>2</v>
      </c>
      <c r="U152" s="147"/>
      <c r="V152" s="147">
        <v>5</v>
      </c>
      <c r="W152" s="147">
        <v>2</v>
      </c>
      <c r="X152" s="147">
        <v>1</v>
      </c>
      <c r="Y152" s="147">
        <v>2</v>
      </c>
      <c r="Z152" s="147">
        <v>0</v>
      </c>
      <c r="AA152" s="147"/>
      <c r="AB152" s="147">
        <v>4</v>
      </c>
      <c r="AC152" s="147">
        <v>1</v>
      </c>
      <c r="AD152" s="147">
        <v>1</v>
      </c>
      <c r="AE152" s="147"/>
      <c r="AF152" s="147">
        <v>5</v>
      </c>
      <c r="AG152" s="147">
        <v>1</v>
      </c>
      <c r="AH152" s="147">
        <v>3</v>
      </c>
      <c r="AI152" s="147">
        <v>1</v>
      </c>
      <c r="AJ152" s="147"/>
      <c r="AK152" s="147">
        <v>2</v>
      </c>
      <c r="AL152" s="219"/>
      <c r="AM152" s="219"/>
      <c r="AN152" s="219"/>
      <c r="AO152" s="219"/>
      <c r="AP152" s="219"/>
      <c r="AQ152" s="219"/>
      <c r="AR152" s="219"/>
    </row>
    <row r="153" spans="1:44" x14ac:dyDescent="0.2">
      <c r="A153" s="142" t="s">
        <v>571</v>
      </c>
      <c r="B153" s="142" t="s">
        <v>572</v>
      </c>
      <c r="C153" s="142"/>
      <c r="D153" s="142"/>
      <c r="E153" s="147">
        <v>218</v>
      </c>
      <c r="F153" s="147"/>
      <c r="G153" s="147">
        <v>21</v>
      </c>
      <c r="H153" s="147">
        <v>19</v>
      </c>
      <c r="I153" s="147">
        <v>0</v>
      </c>
      <c r="J153" s="147">
        <v>2</v>
      </c>
      <c r="K153" s="147"/>
      <c r="L153" s="147">
        <v>12</v>
      </c>
      <c r="M153" s="147">
        <v>4</v>
      </c>
      <c r="N153" s="147">
        <v>3</v>
      </c>
      <c r="O153" s="147">
        <v>5</v>
      </c>
      <c r="P153" s="147"/>
      <c r="Q153" s="147">
        <v>1</v>
      </c>
      <c r="R153" s="147">
        <v>52</v>
      </c>
      <c r="S153" s="147">
        <v>20</v>
      </c>
      <c r="T153" s="147">
        <v>8</v>
      </c>
      <c r="U153" s="147"/>
      <c r="V153" s="147">
        <v>28</v>
      </c>
      <c r="W153" s="147">
        <v>14</v>
      </c>
      <c r="X153" s="147">
        <v>4</v>
      </c>
      <c r="Y153" s="147">
        <v>10</v>
      </c>
      <c r="Z153" s="147">
        <v>0</v>
      </c>
      <c r="AA153" s="147"/>
      <c r="AB153" s="147">
        <v>34</v>
      </c>
      <c r="AC153" s="147">
        <v>4</v>
      </c>
      <c r="AD153" s="147">
        <v>3</v>
      </c>
      <c r="AE153" s="147"/>
      <c r="AF153" s="147">
        <v>32</v>
      </c>
      <c r="AG153" s="147">
        <v>22</v>
      </c>
      <c r="AH153" s="147">
        <v>8</v>
      </c>
      <c r="AI153" s="147">
        <v>2</v>
      </c>
      <c r="AJ153" s="147"/>
      <c r="AK153" s="147">
        <v>3</v>
      </c>
      <c r="AL153" s="219"/>
      <c r="AM153" s="219"/>
      <c r="AN153" s="219"/>
      <c r="AO153" s="219"/>
      <c r="AP153" s="219"/>
      <c r="AQ153" s="219"/>
      <c r="AR153" s="219"/>
    </row>
    <row r="154" spans="1:44" x14ac:dyDescent="0.2">
      <c r="A154" s="142" t="s">
        <v>573</v>
      </c>
      <c r="B154" s="142" t="s">
        <v>574</v>
      </c>
      <c r="C154" s="142"/>
      <c r="D154" s="142"/>
      <c r="E154" s="147">
        <v>149</v>
      </c>
      <c r="F154" s="147"/>
      <c r="G154" s="147">
        <v>15</v>
      </c>
      <c r="H154" s="147">
        <v>15</v>
      </c>
      <c r="I154" s="147">
        <v>0</v>
      </c>
      <c r="J154" s="147">
        <v>0</v>
      </c>
      <c r="K154" s="147"/>
      <c r="L154" s="147">
        <v>19</v>
      </c>
      <c r="M154" s="147">
        <v>0</v>
      </c>
      <c r="N154" s="147">
        <v>13</v>
      </c>
      <c r="O154" s="147">
        <v>6</v>
      </c>
      <c r="P154" s="147"/>
      <c r="Q154" s="147">
        <v>0</v>
      </c>
      <c r="R154" s="147">
        <v>50</v>
      </c>
      <c r="S154" s="147">
        <v>19</v>
      </c>
      <c r="T154" s="147">
        <v>0</v>
      </c>
      <c r="U154" s="147"/>
      <c r="V154" s="147">
        <v>6</v>
      </c>
      <c r="W154" s="147">
        <v>1</v>
      </c>
      <c r="X154" s="147">
        <v>0</v>
      </c>
      <c r="Y154" s="147">
        <v>5</v>
      </c>
      <c r="Z154" s="147">
        <v>0</v>
      </c>
      <c r="AA154" s="147"/>
      <c r="AB154" s="147">
        <v>17</v>
      </c>
      <c r="AC154" s="147">
        <v>0</v>
      </c>
      <c r="AD154" s="147">
        <v>10</v>
      </c>
      <c r="AE154" s="147"/>
      <c r="AF154" s="147">
        <v>12</v>
      </c>
      <c r="AG154" s="147">
        <v>10</v>
      </c>
      <c r="AH154" s="147">
        <v>2</v>
      </c>
      <c r="AI154" s="147">
        <v>0</v>
      </c>
      <c r="AJ154" s="147"/>
      <c r="AK154" s="147">
        <v>1</v>
      </c>
      <c r="AL154" s="219"/>
      <c r="AM154" s="219"/>
      <c r="AN154" s="219"/>
      <c r="AO154" s="219"/>
      <c r="AP154" s="219"/>
      <c r="AQ154" s="219"/>
      <c r="AR154" s="219"/>
    </row>
    <row r="155" spans="1:44" x14ac:dyDescent="0.2">
      <c r="A155" s="142" t="s">
        <v>575</v>
      </c>
      <c r="B155" s="142" t="s">
        <v>576</v>
      </c>
      <c r="C155" s="142"/>
      <c r="D155" s="142"/>
      <c r="E155" s="147">
        <v>405</v>
      </c>
      <c r="F155" s="147"/>
      <c r="G155" s="147">
        <v>76</v>
      </c>
      <c r="H155" s="147">
        <v>45</v>
      </c>
      <c r="I155" s="147">
        <v>15</v>
      </c>
      <c r="J155" s="147">
        <v>16</v>
      </c>
      <c r="K155" s="147"/>
      <c r="L155" s="147">
        <v>25</v>
      </c>
      <c r="M155" s="147">
        <v>8</v>
      </c>
      <c r="N155" s="147">
        <v>4</v>
      </c>
      <c r="O155" s="147">
        <v>13</v>
      </c>
      <c r="P155" s="147"/>
      <c r="Q155" s="147">
        <v>1</v>
      </c>
      <c r="R155" s="147">
        <v>90</v>
      </c>
      <c r="S155" s="147">
        <v>64</v>
      </c>
      <c r="T155" s="147">
        <v>9</v>
      </c>
      <c r="U155" s="147"/>
      <c r="V155" s="147">
        <v>30</v>
      </c>
      <c r="W155" s="147">
        <v>6</v>
      </c>
      <c r="X155" s="147">
        <v>0</v>
      </c>
      <c r="Y155" s="147">
        <v>24</v>
      </c>
      <c r="Z155" s="147">
        <v>0</v>
      </c>
      <c r="AA155" s="147"/>
      <c r="AB155" s="147">
        <v>32</v>
      </c>
      <c r="AC155" s="147">
        <v>2</v>
      </c>
      <c r="AD155" s="147">
        <v>34</v>
      </c>
      <c r="AE155" s="147"/>
      <c r="AF155" s="147">
        <v>39</v>
      </c>
      <c r="AG155" s="147">
        <v>5</v>
      </c>
      <c r="AH155" s="147">
        <v>23</v>
      </c>
      <c r="AI155" s="147">
        <v>11</v>
      </c>
      <c r="AJ155" s="147"/>
      <c r="AK155" s="147">
        <v>3</v>
      </c>
      <c r="AL155" s="219"/>
      <c r="AM155" s="219"/>
      <c r="AN155" s="219"/>
      <c r="AO155" s="219"/>
      <c r="AP155" s="219"/>
      <c r="AQ155" s="219"/>
      <c r="AR155" s="219"/>
    </row>
    <row r="156" spans="1:44" x14ac:dyDescent="0.2">
      <c r="A156" s="142" t="s">
        <v>577</v>
      </c>
      <c r="B156" s="142" t="s">
        <v>578</v>
      </c>
      <c r="C156" s="142"/>
      <c r="D156" s="142"/>
      <c r="E156" s="147">
        <v>43</v>
      </c>
      <c r="F156" s="147"/>
      <c r="G156" s="147">
        <v>6</v>
      </c>
      <c r="H156" s="147">
        <v>4</v>
      </c>
      <c r="I156" s="147">
        <v>1</v>
      </c>
      <c r="J156" s="147">
        <v>1</v>
      </c>
      <c r="K156" s="147"/>
      <c r="L156" s="147">
        <v>2</v>
      </c>
      <c r="M156" s="147">
        <v>0</v>
      </c>
      <c r="N156" s="147">
        <v>0</v>
      </c>
      <c r="O156" s="147">
        <v>2</v>
      </c>
      <c r="P156" s="147"/>
      <c r="Q156" s="147">
        <v>1</v>
      </c>
      <c r="R156" s="147">
        <v>5</v>
      </c>
      <c r="S156" s="147">
        <v>4</v>
      </c>
      <c r="T156" s="147">
        <v>1</v>
      </c>
      <c r="U156" s="147"/>
      <c r="V156" s="147">
        <v>12</v>
      </c>
      <c r="W156" s="147">
        <v>5</v>
      </c>
      <c r="X156" s="147">
        <v>1</v>
      </c>
      <c r="Y156" s="147">
        <v>6</v>
      </c>
      <c r="Z156" s="147">
        <v>0</v>
      </c>
      <c r="AA156" s="147"/>
      <c r="AB156" s="147">
        <v>6</v>
      </c>
      <c r="AC156" s="147">
        <v>0</v>
      </c>
      <c r="AD156" s="147">
        <v>1</v>
      </c>
      <c r="AE156" s="147"/>
      <c r="AF156" s="147">
        <v>4</v>
      </c>
      <c r="AG156" s="147">
        <v>2</v>
      </c>
      <c r="AH156" s="147">
        <v>0</v>
      </c>
      <c r="AI156" s="147">
        <v>2</v>
      </c>
      <c r="AJ156" s="147"/>
      <c r="AK156" s="147">
        <v>1</v>
      </c>
      <c r="AL156" s="219"/>
      <c r="AM156" s="219"/>
      <c r="AN156" s="219"/>
      <c r="AO156" s="219"/>
      <c r="AP156" s="219"/>
      <c r="AQ156" s="219"/>
      <c r="AR156" s="219"/>
    </row>
    <row r="157" spans="1:44" x14ac:dyDescent="0.2">
      <c r="A157" s="142" t="s">
        <v>579</v>
      </c>
      <c r="B157" s="142" t="s">
        <v>580</v>
      </c>
      <c r="C157" s="142"/>
      <c r="D157" s="142"/>
      <c r="E157" s="147">
        <v>644</v>
      </c>
      <c r="F157" s="147"/>
      <c r="G157" s="147">
        <v>43</v>
      </c>
      <c r="H157" s="147">
        <v>31</v>
      </c>
      <c r="I157" s="147">
        <v>10</v>
      </c>
      <c r="J157" s="147">
        <v>2</v>
      </c>
      <c r="K157" s="147"/>
      <c r="L157" s="147">
        <v>60</v>
      </c>
      <c r="M157" s="147">
        <v>17</v>
      </c>
      <c r="N157" s="147">
        <v>1</v>
      </c>
      <c r="O157" s="147">
        <v>42</v>
      </c>
      <c r="P157" s="147"/>
      <c r="Q157" s="147">
        <v>2</v>
      </c>
      <c r="R157" s="147">
        <v>154</v>
      </c>
      <c r="S157" s="147">
        <v>99</v>
      </c>
      <c r="T157" s="147">
        <v>8</v>
      </c>
      <c r="U157" s="147"/>
      <c r="V157" s="147">
        <v>62</v>
      </c>
      <c r="W157" s="147">
        <v>10</v>
      </c>
      <c r="X157" s="147">
        <v>4</v>
      </c>
      <c r="Y157" s="147">
        <v>48</v>
      </c>
      <c r="Z157" s="147">
        <v>0</v>
      </c>
      <c r="AA157" s="147"/>
      <c r="AB157" s="147">
        <v>49</v>
      </c>
      <c r="AC157" s="147">
        <v>1</v>
      </c>
      <c r="AD157" s="147">
        <v>86</v>
      </c>
      <c r="AE157" s="147"/>
      <c r="AF157" s="147">
        <v>78</v>
      </c>
      <c r="AG157" s="147">
        <v>58</v>
      </c>
      <c r="AH157" s="147">
        <v>12</v>
      </c>
      <c r="AI157" s="147">
        <v>8</v>
      </c>
      <c r="AJ157" s="147"/>
      <c r="AK157" s="147">
        <v>2</v>
      </c>
      <c r="AL157" s="219"/>
      <c r="AM157" s="219"/>
      <c r="AN157" s="219"/>
      <c r="AO157" s="219"/>
      <c r="AP157" s="219"/>
      <c r="AQ157" s="219"/>
      <c r="AR157" s="219"/>
    </row>
    <row r="158" spans="1:44" x14ac:dyDescent="0.2">
      <c r="A158" s="142" t="s">
        <v>581</v>
      </c>
      <c r="B158" s="142" t="s">
        <v>582</v>
      </c>
      <c r="C158" s="142"/>
      <c r="D158" s="142"/>
      <c r="E158" s="147">
        <v>450</v>
      </c>
      <c r="F158" s="147"/>
      <c r="G158" s="147">
        <v>34</v>
      </c>
      <c r="H158" s="147">
        <v>25</v>
      </c>
      <c r="I158" s="147">
        <v>6</v>
      </c>
      <c r="J158" s="147">
        <v>3</v>
      </c>
      <c r="K158" s="147"/>
      <c r="L158" s="147">
        <v>24</v>
      </c>
      <c r="M158" s="147">
        <v>6</v>
      </c>
      <c r="N158" s="147">
        <v>1</v>
      </c>
      <c r="O158" s="147">
        <v>17</v>
      </c>
      <c r="P158" s="147"/>
      <c r="Q158" s="147">
        <v>4</v>
      </c>
      <c r="R158" s="147">
        <v>82</v>
      </c>
      <c r="S158" s="147">
        <v>44</v>
      </c>
      <c r="T158" s="147">
        <v>15</v>
      </c>
      <c r="U158" s="147"/>
      <c r="V158" s="147">
        <v>71</v>
      </c>
      <c r="W158" s="147">
        <v>21</v>
      </c>
      <c r="X158" s="147">
        <v>4</v>
      </c>
      <c r="Y158" s="147">
        <v>46</v>
      </c>
      <c r="Z158" s="147">
        <v>0</v>
      </c>
      <c r="AA158" s="147"/>
      <c r="AB158" s="147">
        <v>54</v>
      </c>
      <c r="AC158" s="147">
        <v>12</v>
      </c>
      <c r="AD158" s="147">
        <v>63</v>
      </c>
      <c r="AE158" s="147"/>
      <c r="AF158" s="147">
        <v>44</v>
      </c>
      <c r="AG158" s="147">
        <v>31</v>
      </c>
      <c r="AH158" s="147">
        <v>7</v>
      </c>
      <c r="AI158" s="147">
        <v>6</v>
      </c>
      <c r="AJ158" s="147"/>
      <c r="AK158" s="147">
        <v>3</v>
      </c>
      <c r="AL158" s="219"/>
      <c r="AM158" s="219"/>
      <c r="AN158" s="219"/>
      <c r="AO158" s="219"/>
      <c r="AP158" s="219"/>
      <c r="AQ158" s="219"/>
      <c r="AR158" s="219"/>
    </row>
    <row r="159" spans="1:44" x14ac:dyDescent="0.2">
      <c r="A159" s="142" t="s">
        <v>583</v>
      </c>
      <c r="B159" s="142" t="s">
        <v>584</v>
      </c>
      <c r="C159" s="142"/>
      <c r="D159" s="142"/>
      <c r="E159" s="147">
        <v>43</v>
      </c>
      <c r="F159" s="147"/>
      <c r="G159" s="147">
        <v>4</v>
      </c>
      <c r="H159" s="147">
        <v>0</v>
      </c>
      <c r="I159" s="147">
        <v>2</v>
      </c>
      <c r="J159" s="147">
        <v>2</v>
      </c>
      <c r="K159" s="147"/>
      <c r="L159" s="147">
        <v>6</v>
      </c>
      <c r="M159" s="147">
        <v>4</v>
      </c>
      <c r="N159" s="147">
        <v>1</v>
      </c>
      <c r="O159" s="147">
        <v>1</v>
      </c>
      <c r="P159" s="147"/>
      <c r="Q159" s="147">
        <v>0</v>
      </c>
      <c r="R159" s="147">
        <v>8</v>
      </c>
      <c r="S159" s="147">
        <v>7</v>
      </c>
      <c r="T159" s="147">
        <v>1</v>
      </c>
      <c r="U159" s="147"/>
      <c r="V159" s="147">
        <v>3</v>
      </c>
      <c r="W159" s="147">
        <v>0</v>
      </c>
      <c r="X159" s="147">
        <v>0</v>
      </c>
      <c r="Y159" s="147">
        <v>3</v>
      </c>
      <c r="Z159" s="147">
        <v>0</v>
      </c>
      <c r="AA159" s="147"/>
      <c r="AB159" s="147">
        <v>11</v>
      </c>
      <c r="AC159" s="147">
        <v>0</v>
      </c>
      <c r="AD159" s="147">
        <v>0</v>
      </c>
      <c r="AE159" s="147"/>
      <c r="AF159" s="147">
        <v>2</v>
      </c>
      <c r="AG159" s="147">
        <v>0</v>
      </c>
      <c r="AH159" s="147">
        <v>1</v>
      </c>
      <c r="AI159" s="147">
        <v>1</v>
      </c>
      <c r="AJ159" s="147"/>
      <c r="AK159" s="147">
        <v>1</v>
      </c>
      <c r="AL159" s="219"/>
      <c r="AM159" s="219"/>
      <c r="AN159" s="219"/>
      <c r="AO159" s="219"/>
      <c r="AP159" s="219"/>
      <c r="AQ159" s="219"/>
      <c r="AR159" s="219"/>
    </row>
    <row r="160" spans="1:44" x14ac:dyDescent="0.2">
      <c r="A160" s="142" t="s">
        <v>585</v>
      </c>
      <c r="B160" s="142" t="s">
        <v>586</v>
      </c>
      <c r="C160" s="142"/>
      <c r="D160" s="142"/>
      <c r="E160" s="147">
        <v>291</v>
      </c>
      <c r="F160" s="147"/>
      <c r="G160" s="147">
        <v>73</v>
      </c>
      <c r="H160" s="147">
        <v>49</v>
      </c>
      <c r="I160" s="147">
        <v>20</v>
      </c>
      <c r="J160" s="147">
        <v>4</v>
      </c>
      <c r="K160" s="147"/>
      <c r="L160" s="147">
        <v>22</v>
      </c>
      <c r="M160" s="147">
        <v>4</v>
      </c>
      <c r="N160" s="147">
        <v>0</v>
      </c>
      <c r="O160" s="147">
        <v>18</v>
      </c>
      <c r="P160" s="147"/>
      <c r="Q160" s="147">
        <v>2</v>
      </c>
      <c r="R160" s="147">
        <v>47</v>
      </c>
      <c r="S160" s="147">
        <v>48</v>
      </c>
      <c r="T160" s="147">
        <v>11</v>
      </c>
      <c r="U160" s="147"/>
      <c r="V160" s="147">
        <v>14</v>
      </c>
      <c r="W160" s="147">
        <v>3</v>
      </c>
      <c r="X160" s="147">
        <v>3</v>
      </c>
      <c r="Y160" s="147">
        <v>8</v>
      </c>
      <c r="Z160" s="147">
        <v>0</v>
      </c>
      <c r="AA160" s="147"/>
      <c r="AB160" s="147">
        <v>39</v>
      </c>
      <c r="AC160" s="147">
        <v>7</v>
      </c>
      <c r="AD160" s="147">
        <v>3</v>
      </c>
      <c r="AE160" s="147"/>
      <c r="AF160" s="147">
        <v>20</v>
      </c>
      <c r="AG160" s="147">
        <v>10</v>
      </c>
      <c r="AH160" s="147">
        <v>4</v>
      </c>
      <c r="AI160" s="147">
        <v>6</v>
      </c>
      <c r="AJ160" s="147"/>
      <c r="AK160" s="147">
        <v>5</v>
      </c>
      <c r="AL160" s="219"/>
      <c r="AM160" s="219"/>
      <c r="AN160" s="219"/>
      <c r="AO160" s="219"/>
      <c r="AP160" s="219"/>
      <c r="AQ160" s="219"/>
      <c r="AR160" s="219"/>
    </row>
    <row r="161" spans="1:44" x14ac:dyDescent="0.2">
      <c r="A161" s="142" t="s">
        <v>587</v>
      </c>
      <c r="B161" s="142" t="s">
        <v>588</v>
      </c>
      <c r="C161" s="142"/>
      <c r="D161" s="142"/>
      <c r="E161" s="147">
        <v>46</v>
      </c>
      <c r="F161" s="147"/>
      <c r="G161" s="147">
        <v>8</v>
      </c>
      <c r="H161" s="147">
        <v>4</v>
      </c>
      <c r="I161" s="147">
        <v>3</v>
      </c>
      <c r="J161" s="147">
        <v>1</v>
      </c>
      <c r="K161" s="147"/>
      <c r="L161" s="147">
        <v>4</v>
      </c>
      <c r="M161" s="147">
        <v>2</v>
      </c>
      <c r="N161" s="147">
        <v>2</v>
      </c>
      <c r="O161" s="147">
        <v>0</v>
      </c>
      <c r="P161" s="147"/>
      <c r="Q161" s="147">
        <v>3</v>
      </c>
      <c r="R161" s="147">
        <v>21</v>
      </c>
      <c r="S161" s="147">
        <v>4</v>
      </c>
      <c r="T161" s="147">
        <v>0</v>
      </c>
      <c r="U161" s="147"/>
      <c r="V161" s="147">
        <v>0</v>
      </c>
      <c r="W161" s="147">
        <v>0</v>
      </c>
      <c r="X161" s="147">
        <v>0</v>
      </c>
      <c r="Y161" s="147">
        <v>0</v>
      </c>
      <c r="Z161" s="147">
        <v>0</v>
      </c>
      <c r="AA161" s="147"/>
      <c r="AB161" s="147">
        <v>0</v>
      </c>
      <c r="AC161" s="147">
        <v>4</v>
      </c>
      <c r="AD161" s="147">
        <v>0</v>
      </c>
      <c r="AE161" s="147"/>
      <c r="AF161" s="147">
        <v>1</v>
      </c>
      <c r="AG161" s="147">
        <v>0</v>
      </c>
      <c r="AH161" s="147">
        <v>1</v>
      </c>
      <c r="AI161" s="147">
        <v>0</v>
      </c>
      <c r="AJ161" s="147"/>
      <c r="AK161" s="147">
        <v>1</v>
      </c>
      <c r="AL161" s="219"/>
      <c r="AM161" s="219"/>
      <c r="AN161" s="219"/>
      <c r="AO161" s="219"/>
      <c r="AP161" s="219"/>
      <c r="AQ161" s="219"/>
      <c r="AR161" s="219"/>
    </row>
    <row r="162" spans="1:44" x14ac:dyDescent="0.2">
      <c r="A162" s="142" t="s">
        <v>589</v>
      </c>
      <c r="B162" s="142" t="s">
        <v>590</v>
      </c>
      <c r="C162" s="142"/>
      <c r="D162" s="142"/>
      <c r="E162" s="147">
        <v>179</v>
      </c>
      <c r="F162" s="147"/>
      <c r="G162" s="147">
        <v>22</v>
      </c>
      <c r="H162" s="147">
        <v>19</v>
      </c>
      <c r="I162" s="147">
        <v>3</v>
      </c>
      <c r="J162" s="147">
        <v>0</v>
      </c>
      <c r="K162" s="147"/>
      <c r="L162" s="147">
        <v>31</v>
      </c>
      <c r="M162" s="147">
        <v>6</v>
      </c>
      <c r="N162" s="147">
        <v>0</v>
      </c>
      <c r="O162" s="147">
        <v>25</v>
      </c>
      <c r="P162" s="147"/>
      <c r="Q162" s="147">
        <v>3</v>
      </c>
      <c r="R162" s="147">
        <v>48</v>
      </c>
      <c r="S162" s="147">
        <v>13</v>
      </c>
      <c r="T162" s="147">
        <v>7</v>
      </c>
      <c r="U162" s="147"/>
      <c r="V162" s="147">
        <v>15</v>
      </c>
      <c r="W162" s="147">
        <v>2</v>
      </c>
      <c r="X162" s="147">
        <v>5</v>
      </c>
      <c r="Y162" s="147">
        <v>8</v>
      </c>
      <c r="Z162" s="147">
        <v>0</v>
      </c>
      <c r="AA162" s="147"/>
      <c r="AB162" s="147">
        <v>22</v>
      </c>
      <c r="AC162" s="147">
        <v>2</v>
      </c>
      <c r="AD162" s="147">
        <v>1</v>
      </c>
      <c r="AE162" s="147"/>
      <c r="AF162" s="147">
        <v>14</v>
      </c>
      <c r="AG162" s="147">
        <v>11</v>
      </c>
      <c r="AH162" s="147">
        <v>2</v>
      </c>
      <c r="AI162" s="147">
        <v>1</v>
      </c>
      <c r="AJ162" s="147"/>
      <c r="AK162" s="147">
        <v>1</v>
      </c>
      <c r="AL162" s="219"/>
      <c r="AM162" s="219"/>
      <c r="AN162" s="219"/>
      <c r="AO162" s="219"/>
      <c r="AP162" s="219"/>
      <c r="AQ162" s="219"/>
      <c r="AR162" s="219"/>
    </row>
    <row r="163" spans="1:44" x14ac:dyDescent="0.2">
      <c r="A163" s="142" t="s">
        <v>591</v>
      </c>
      <c r="B163" s="142" t="s">
        <v>592</v>
      </c>
      <c r="C163" s="142"/>
      <c r="D163" s="142"/>
      <c r="E163" s="147">
        <v>589</v>
      </c>
      <c r="F163" s="147"/>
      <c r="G163" s="147">
        <v>62</v>
      </c>
      <c r="H163" s="147">
        <v>52</v>
      </c>
      <c r="I163" s="147">
        <v>6</v>
      </c>
      <c r="J163" s="147">
        <v>4</v>
      </c>
      <c r="K163" s="147"/>
      <c r="L163" s="147">
        <v>22</v>
      </c>
      <c r="M163" s="147">
        <v>6</v>
      </c>
      <c r="N163" s="147">
        <v>5</v>
      </c>
      <c r="O163" s="147">
        <v>11</v>
      </c>
      <c r="P163" s="147"/>
      <c r="Q163" s="147">
        <v>1</v>
      </c>
      <c r="R163" s="147">
        <v>86</v>
      </c>
      <c r="S163" s="147">
        <v>41</v>
      </c>
      <c r="T163" s="147">
        <v>54</v>
      </c>
      <c r="U163" s="147"/>
      <c r="V163" s="147">
        <v>19</v>
      </c>
      <c r="W163" s="147">
        <v>4</v>
      </c>
      <c r="X163" s="147">
        <v>2</v>
      </c>
      <c r="Y163" s="147">
        <v>13</v>
      </c>
      <c r="Z163" s="147">
        <v>0</v>
      </c>
      <c r="AA163" s="147"/>
      <c r="AB163" s="147">
        <v>130</v>
      </c>
      <c r="AC163" s="147">
        <v>6</v>
      </c>
      <c r="AD163" s="147">
        <v>122</v>
      </c>
      <c r="AE163" s="147"/>
      <c r="AF163" s="147">
        <v>33</v>
      </c>
      <c r="AG163" s="147">
        <v>16</v>
      </c>
      <c r="AH163" s="147">
        <v>12</v>
      </c>
      <c r="AI163" s="147">
        <v>5</v>
      </c>
      <c r="AJ163" s="147"/>
      <c r="AK163" s="147">
        <v>13</v>
      </c>
      <c r="AL163" s="219"/>
      <c r="AM163" s="219"/>
      <c r="AN163" s="219"/>
      <c r="AO163" s="219"/>
      <c r="AP163" s="219"/>
      <c r="AQ163" s="219"/>
      <c r="AR163" s="219"/>
    </row>
    <row r="164" spans="1:44" x14ac:dyDescent="0.2">
      <c r="A164" s="142" t="s">
        <v>593</v>
      </c>
      <c r="B164" s="142" t="s">
        <v>594</v>
      </c>
      <c r="C164" s="142"/>
      <c r="D164" s="142"/>
      <c r="E164" s="147">
        <v>116</v>
      </c>
      <c r="F164" s="147"/>
      <c r="G164" s="147">
        <v>13</v>
      </c>
      <c r="H164" s="147">
        <v>11</v>
      </c>
      <c r="I164" s="147">
        <v>0</v>
      </c>
      <c r="J164" s="147">
        <v>2</v>
      </c>
      <c r="K164" s="147"/>
      <c r="L164" s="147">
        <v>20</v>
      </c>
      <c r="M164" s="147">
        <v>1</v>
      </c>
      <c r="N164" s="147">
        <v>1</v>
      </c>
      <c r="O164" s="147">
        <v>18</v>
      </c>
      <c r="P164" s="147"/>
      <c r="Q164" s="147">
        <v>0</v>
      </c>
      <c r="R164" s="147">
        <v>14</v>
      </c>
      <c r="S164" s="147">
        <v>5</v>
      </c>
      <c r="T164" s="147">
        <v>5</v>
      </c>
      <c r="U164" s="147"/>
      <c r="V164" s="147">
        <v>19</v>
      </c>
      <c r="W164" s="147">
        <v>5</v>
      </c>
      <c r="X164" s="147">
        <v>4</v>
      </c>
      <c r="Y164" s="147">
        <v>10</v>
      </c>
      <c r="Z164" s="147">
        <v>0</v>
      </c>
      <c r="AA164" s="147"/>
      <c r="AB164" s="147">
        <v>12</v>
      </c>
      <c r="AC164" s="147">
        <v>3</v>
      </c>
      <c r="AD164" s="147">
        <v>13</v>
      </c>
      <c r="AE164" s="147"/>
      <c r="AF164" s="147">
        <v>11</v>
      </c>
      <c r="AG164" s="147">
        <v>6</v>
      </c>
      <c r="AH164" s="147">
        <v>3</v>
      </c>
      <c r="AI164" s="147">
        <v>2</v>
      </c>
      <c r="AJ164" s="147"/>
      <c r="AK164" s="147">
        <v>1</v>
      </c>
      <c r="AL164" s="219"/>
      <c r="AM164" s="219"/>
      <c r="AN164" s="219"/>
      <c r="AO164" s="219"/>
      <c r="AP164" s="219"/>
      <c r="AQ164" s="219"/>
      <c r="AR164" s="219"/>
    </row>
    <row r="165" spans="1:44" x14ac:dyDescent="0.2">
      <c r="A165" s="142" t="s">
        <v>595</v>
      </c>
      <c r="B165" s="142" t="s">
        <v>596</v>
      </c>
      <c r="C165" s="142"/>
      <c r="D165" s="142"/>
      <c r="E165" s="147">
        <v>102</v>
      </c>
      <c r="F165" s="147"/>
      <c r="G165" s="147">
        <v>15</v>
      </c>
      <c r="H165" s="147">
        <v>11</v>
      </c>
      <c r="I165" s="147">
        <v>3</v>
      </c>
      <c r="J165" s="147">
        <v>1</v>
      </c>
      <c r="K165" s="147"/>
      <c r="L165" s="147">
        <v>13</v>
      </c>
      <c r="M165" s="147">
        <v>3</v>
      </c>
      <c r="N165" s="147">
        <v>5</v>
      </c>
      <c r="O165" s="147">
        <v>5</v>
      </c>
      <c r="P165" s="147"/>
      <c r="Q165" s="147">
        <v>4</v>
      </c>
      <c r="R165" s="147">
        <v>18</v>
      </c>
      <c r="S165" s="147">
        <v>11</v>
      </c>
      <c r="T165" s="147">
        <v>5</v>
      </c>
      <c r="U165" s="147"/>
      <c r="V165" s="147">
        <v>7</v>
      </c>
      <c r="W165" s="147">
        <v>2</v>
      </c>
      <c r="X165" s="147">
        <v>1</v>
      </c>
      <c r="Y165" s="147">
        <v>4</v>
      </c>
      <c r="Z165" s="147">
        <v>0</v>
      </c>
      <c r="AA165" s="147"/>
      <c r="AB165" s="147">
        <v>14</v>
      </c>
      <c r="AC165" s="147">
        <v>2</v>
      </c>
      <c r="AD165" s="147">
        <v>1</v>
      </c>
      <c r="AE165" s="147"/>
      <c r="AF165" s="147">
        <v>8</v>
      </c>
      <c r="AG165" s="147">
        <v>4</v>
      </c>
      <c r="AH165" s="147">
        <v>2</v>
      </c>
      <c r="AI165" s="147">
        <v>2</v>
      </c>
      <c r="AJ165" s="147"/>
      <c r="AK165" s="147">
        <v>4</v>
      </c>
      <c r="AL165" s="219"/>
      <c r="AM165" s="219"/>
      <c r="AN165" s="219"/>
      <c r="AO165" s="219"/>
      <c r="AP165" s="219"/>
      <c r="AQ165" s="219"/>
      <c r="AR165" s="219"/>
    </row>
    <row r="166" spans="1:44" x14ac:dyDescent="0.2">
      <c r="A166" s="142" t="s">
        <v>597</v>
      </c>
      <c r="B166" s="142" t="s">
        <v>598</v>
      </c>
      <c r="C166" s="142"/>
      <c r="D166" s="142"/>
      <c r="E166" s="147">
        <v>19</v>
      </c>
      <c r="F166" s="147"/>
      <c r="G166" s="147">
        <v>0</v>
      </c>
      <c r="H166" s="147">
        <v>0</v>
      </c>
      <c r="I166" s="147">
        <v>0</v>
      </c>
      <c r="J166" s="147">
        <v>0</v>
      </c>
      <c r="K166" s="147"/>
      <c r="L166" s="147">
        <v>3</v>
      </c>
      <c r="M166" s="147">
        <v>0</v>
      </c>
      <c r="N166" s="147">
        <v>1</v>
      </c>
      <c r="O166" s="147">
        <v>2</v>
      </c>
      <c r="P166" s="147"/>
      <c r="Q166" s="147">
        <v>0</v>
      </c>
      <c r="R166" s="147">
        <v>9</v>
      </c>
      <c r="S166" s="147">
        <v>2</v>
      </c>
      <c r="T166" s="147">
        <v>0</v>
      </c>
      <c r="U166" s="147"/>
      <c r="V166" s="147">
        <v>0</v>
      </c>
      <c r="W166" s="147">
        <v>0</v>
      </c>
      <c r="X166" s="147">
        <v>0</v>
      </c>
      <c r="Y166" s="147">
        <v>0</v>
      </c>
      <c r="Z166" s="147">
        <v>0</v>
      </c>
      <c r="AA166" s="147"/>
      <c r="AB166" s="147">
        <v>1</v>
      </c>
      <c r="AC166" s="147">
        <v>0</v>
      </c>
      <c r="AD166" s="147">
        <v>0</v>
      </c>
      <c r="AE166" s="147"/>
      <c r="AF166" s="147">
        <v>3</v>
      </c>
      <c r="AG166" s="147">
        <v>0</v>
      </c>
      <c r="AH166" s="147">
        <v>2</v>
      </c>
      <c r="AI166" s="147">
        <v>1</v>
      </c>
      <c r="AJ166" s="147"/>
      <c r="AK166" s="147">
        <v>1</v>
      </c>
      <c r="AL166" s="219"/>
      <c r="AM166" s="219"/>
      <c r="AN166" s="219"/>
      <c r="AO166" s="219"/>
      <c r="AP166" s="219"/>
      <c r="AQ166" s="219"/>
      <c r="AR166" s="219"/>
    </row>
    <row r="167" spans="1:44" x14ac:dyDescent="0.2">
      <c r="A167" s="142" t="s">
        <v>599</v>
      </c>
      <c r="B167" s="142" t="s">
        <v>600</v>
      </c>
      <c r="C167" s="142"/>
      <c r="D167" s="142"/>
      <c r="E167" s="147">
        <v>48</v>
      </c>
      <c r="F167" s="147"/>
      <c r="G167" s="147">
        <v>7</v>
      </c>
      <c r="H167" s="147">
        <v>3</v>
      </c>
      <c r="I167" s="147">
        <v>2</v>
      </c>
      <c r="J167" s="147">
        <v>2</v>
      </c>
      <c r="K167" s="147"/>
      <c r="L167" s="147">
        <v>5</v>
      </c>
      <c r="M167" s="147">
        <v>3</v>
      </c>
      <c r="N167" s="147">
        <v>1</v>
      </c>
      <c r="O167" s="147">
        <v>1</v>
      </c>
      <c r="P167" s="147"/>
      <c r="Q167" s="147">
        <v>0</v>
      </c>
      <c r="R167" s="147">
        <v>18</v>
      </c>
      <c r="S167" s="147">
        <v>2</v>
      </c>
      <c r="T167" s="147">
        <v>0</v>
      </c>
      <c r="U167" s="147"/>
      <c r="V167" s="147">
        <v>9</v>
      </c>
      <c r="W167" s="147">
        <v>2</v>
      </c>
      <c r="X167" s="147">
        <v>0</v>
      </c>
      <c r="Y167" s="147">
        <v>7</v>
      </c>
      <c r="Z167" s="147">
        <v>0</v>
      </c>
      <c r="AA167" s="147"/>
      <c r="AB167" s="147">
        <v>2</v>
      </c>
      <c r="AC167" s="147">
        <v>1</v>
      </c>
      <c r="AD167" s="147">
        <v>0</v>
      </c>
      <c r="AE167" s="147"/>
      <c r="AF167" s="147">
        <v>2</v>
      </c>
      <c r="AG167" s="147">
        <v>1</v>
      </c>
      <c r="AH167" s="147">
        <v>1</v>
      </c>
      <c r="AI167" s="147">
        <v>0</v>
      </c>
      <c r="AJ167" s="147"/>
      <c r="AK167" s="147">
        <v>2</v>
      </c>
      <c r="AL167" s="219"/>
      <c r="AM167" s="219"/>
      <c r="AN167" s="219"/>
      <c r="AO167" s="219"/>
      <c r="AP167" s="219"/>
      <c r="AQ167" s="219"/>
      <c r="AR167" s="219"/>
    </row>
    <row r="168" spans="1:44" x14ac:dyDescent="0.2">
      <c r="A168" s="142" t="s">
        <v>601</v>
      </c>
      <c r="B168" s="142" t="s">
        <v>602</v>
      </c>
      <c r="C168" s="142"/>
      <c r="D168" s="142"/>
      <c r="E168" s="147">
        <v>789</v>
      </c>
      <c r="F168" s="147"/>
      <c r="G168" s="147">
        <v>93</v>
      </c>
      <c r="H168" s="147">
        <v>60</v>
      </c>
      <c r="I168" s="147">
        <v>24</v>
      </c>
      <c r="J168" s="147">
        <v>9</v>
      </c>
      <c r="K168" s="147"/>
      <c r="L168" s="147">
        <v>28</v>
      </c>
      <c r="M168" s="147">
        <v>9</v>
      </c>
      <c r="N168" s="147">
        <v>8</v>
      </c>
      <c r="O168" s="147">
        <v>11</v>
      </c>
      <c r="P168" s="147"/>
      <c r="Q168" s="147">
        <v>1</v>
      </c>
      <c r="R168" s="147">
        <v>127</v>
      </c>
      <c r="S168" s="147">
        <v>77</v>
      </c>
      <c r="T168" s="147">
        <v>64</v>
      </c>
      <c r="U168" s="147"/>
      <c r="V168" s="147">
        <v>108</v>
      </c>
      <c r="W168" s="147">
        <v>28</v>
      </c>
      <c r="X168" s="147">
        <v>20</v>
      </c>
      <c r="Y168" s="147">
        <v>60</v>
      </c>
      <c r="Z168" s="147">
        <v>0</v>
      </c>
      <c r="AA168" s="147"/>
      <c r="AB168" s="147">
        <v>86</v>
      </c>
      <c r="AC168" s="147">
        <v>36</v>
      </c>
      <c r="AD168" s="147">
        <v>47</v>
      </c>
      <c r="AE168" s="147"/>
      <c r="AF168" s="147">
        <v>104</v>
      </c>
      <c r="AG168" s="147">
        <v>66</v>
      </c>
      <c r="AH168" s="147">
        <v>24</v>
      </c>
      <c r="AI168" s="147">
        <v>14</v>
      </c>
      <c r="AJ168" s="147"/>
      <c r="AK168" s="147">
        <v>18</v>
      </c>
      <c r="AL168" s="219"/>
      <c r="AM168" s="219"/>
      <c r="AN168" s="219"/>
      <c r="AO168" s="219"/>
      <c r="AP168" s="219"/>
      <c r="AQ168" s="219"/>
      <c r="AR168" s="219"/>
    </row>
    <row r="169" spans="1:44" x14ac:dyDescent="0.2">
      <c r="A169" s="142" t="s">
        <v>603</v>
      </c>
      <c r="B169" s="142" t="s">
        <v>604</v>
      </c>
      <c r="C169" s="142"/>
      <c r="D169" s="142"/>
      <c r="E169" s="147">
        <v>85</v>
      </c>
      <c r="F169" s="147"/>
      <c r="G169" s="147">
        <v>3</v>
      </c>
      <c r="H169" s="147">
        <v>3</v>
      </c>
      <c r="I169" s="147">
        <v>0</v>
      </c>
      <c r="J169" s="147">
        <v>0</v>
      </c>
      <c r="K169" s="147"/>
      <c r="L169" s="147">
        <v>8</v>
      </c>
      <c r="M169" s="147">
        <v>1</v>
      </c>
      <c r="N169" s="147">
        <v>1</v>
      </c>
      <c r="O169" s="147">
        <v>6</v>
      </c>
      <c r="P169" s="147"/>
      <c r="Q169" s="147">
        <v>0</v>
      </c>
      <c r="R169" s="147">
        <v>22</v>
      </c>
      <c r="S169" s="147">
        <v>9</v>
      </c>
      <c r="T169" s="147">
        <v>2</v>
      </c>
      <c r="U169" s="147"/>
      <c r="V169" s="147">
        <v>6</v>
      </c>
      <c r="W169" s="147">
        <v>0</v>
      </c>
      <c r="X169" s="147">
        <v>0</v>
      </c>
      <c r="Y169" s="147">
        <v>6</v>
      </c>
      <c r="Z169" s="147">
        <v>0</v>
      </c>
      <c r="AA169" s="147"/>
      <c r="AB169" s="147">
        <v>26</v>
      </c>
      <c r="AC169" s="147">
        <v>2</v>
      </c>
      <c r="AD169" s="147">
        <v>1</v>
      </c>
      <c r="AE169" s="147"/>
      <c r="AF169" s="147">
        <v>5</v>
      </c>
      <c r="AG169" s="147">
        <v>1</v>
      </c>
      <c r="AH169" s="147">
        <v>2</v>
      </c>
      <c r="AI169" s="147">
        <v>2</v>
      </c>
      <c r="AJ169" s="147"/>
      <c r="AK169" s="147">
        <v>1</v>
      </c>
      <c r="AL169" s="219"/>
      <c r="AM169" s="219"/>
      <c r="AN169" s="219"/>
      <c r="AO169" s="219"/>
      <c r="AP169" s="219"/>
      <c r="AQ169" s="219"/>
      <c r="AR169" s="219"/>
    </row>
    <row r="170" spans="1:44" x14ac:dyDescent="0.2">
      <c r="A170" s="142" t="s">
        <v>605</v>
      </c>
      <c r="B170" s="142" t="s">
        <v>606</v>
      </c>
      <c r="C170" s="142"/>
      <c r="D170" s="142"/>
      <c r="E170" s="147">
        <v>191</v>
      </c>
      <c r="F170" s="147"/>
      <c r="G170" s="147">
        <v>18</v>
      </c>
      <c r="H170" s="147">
        <v>14</v>
      </c>
      <c r="I170" s="147">
        <v>2</v>
      </c>
      <c r="J170" s="147">
        <v>2</v>
      </c>
      <c r="K170" s="147"/>
      <c r="L170" s="147">
        <v>5</v>
      </c>
      <c r="M170" s="147">
        <v>0</v>
      </c>
      <c r="N170" s="147">
        <v>1</v>
      </c>
      <c r="O170" s="147">
        <v>4</v>
      </c>
      <c r="P170" s="147"/>
      <c r="Q170" s="147">
        <v>2</v>
      </c>
      <c r="R170" s="147">
        <v>54</v>
      </c>
      <c r="S170" s="147">
        <v>18</v>
      </c>
      <c r="T170" s="147">
        <v>8</v>
      </c>
      <c r="U170" s="147"/>
      <c r="V170" s="147">
        <v>28</v>
      </c>
      <c r="W170" s="147">
        <v>12</v>
      </c>
      <c r="X170" s="147">
        <v>2</v>
      </c>
      <c r="Y170" s="147">
        <v>14</v>
      </c>
      <c r="Z170" s="147">
        <v>0</v>
      </c>
      <c r="AA170" s="147"/>
      <c r="AB170" s="147">
        <v>35</v>
      </c>
      <c r="AC170" s="147">
        <v>0</v>
      </c>
      <c r="AD170" s="147">
        <v>3</v>
      </c>
      <c r="AE170" s="147"/>
      <c r="AF170" s="147">
        <v>17</v>
      </c>
      <c r="AG170" s="147">
        <v>10</v>
      </c>
      <c r="AH170" s="147">
        <v>6</v>
      </c>
      <c r="AI170" s="147">
        <v>1</v>
      </c>
      <c r="AJ170" s="147"/>
      <c r="AK170" s="147">
        <v>3</v>
      </c>
      <c r="AL170" s="219"/>
      <c r="AM170" s="219"/>
      <c r="AN170" s="219"/>
      <c r="AO170" s="219"/>
      <c r="AP170" s="219"/>
      <c r="AQ170" s="219"/>
      <c r="AR170" s="219"/>
    </row>
    <row r="171" spans="1:44" x14ac:dyDescent="0.2">
      <c r="A171" s="142" t="s">
        <v>607</v>
      </c>
      <c r="B171" s="142" t="s">
        <v>608</v>
      </c>
      <c r="C171" s="142"/>
      <c r="D171" s="142"/>
      <c r="E171" s="147">
        <v>29</v>
      </c>
      <c r="F171" s="147"/>
      <c r="G171" s="147">
        <v>1</v>
      </c>
      <c r="H171" s="147">
        <v>1</v>
      </c>
      <c r="I171" s="147">
        <v>0</v>
      </c>
      <c r="J171" s="147">
        <v>0</v>
      </c>
      <c r="K171" s="147"/>
      <c r="L171" s="147">
        <v>1</v>
      </c>
      <c r="M171" s="147">
        <v>1</v>
      </c>
      <c r="N171" s="147">
        <v>0</v>
      </c>
      <c r="O171" s="147">
        <v>0</v>
      </c>
      <c r="P171" s="147"/>
      <c r="Q171" s="147">
        <v>0</v>
      </c>
      <c r="R171" s="147">
        <v>6</v>
      </c>
      <c r="S171" s="147">
        <v>5</v>
      </c>
      <c r="T171" s="147">
        <v>2</v>
      </c>
      <c r="U171" s="147"/>
      <c r="V171" s="147">
        <v>9</v>
      </c>
      <c r="W171" s="147">
        <v>1</v>
      </c>
      <c r="X171" s="147">
        <v>1</v>
      </c>
      <c r="Y171" s="147">
        <v>7</v>
      </c>
      <c r="Z171" s="147">
        <v>0</v>
      </c>
      <c r="AA171" s="147"/>
      <c r="AB171" s="147">
        <v>3</v>
      </c>
      <c r="AC171" s="147">
        <v>1</v>
      </c>
      <c r="AD171" s="147">
        <v>0</v>
      </c>
      <c r="AE171" s="147"/>
      <c r="AF171" s="147">
        <v>1</v>
      </c>
      <c r="AG171" s="147">
        <v>0</v>
      </c>
      <c r="AH171" s="147">
        <v>1</v>
      </c>
      <c r="AI171" s="147">
        <v>0</v>
      </c>
      <c r="AJ171" s="147"/>
      <c r="AK171" s="147">
        <v>0</v>
      </c>
      <c r="AL171" s="219"/>
      <c r="AM171" s="219"/>
      <c r="AN171" s="219"/>
      <c r="AO171" s="219"/>
      <c r="AP171" s="219"/>
      <c r="AQ171" s="219"/>
      <c r="AR171" s="219"/>
    </row>
    <row r="172" spans="1:44" x14ac:dyDescent="0.2">
      <c r="A172" s="142" t="s">
        <v>609</v>
      </c>
      <c r="B172" s="142" t="s">
        <v>610</v>
      </c>
      <c r="C172" s="142"/>
      <c r="D172" s="142"/>
      <c r="E172" s="147">
        <v>36</v>
      </c>
      <c r="F172" s="147"/>
      <c r="G172" s="147">
        <v>2</v>
      </c>
      <c r="H172" s="147">
        <v>1</v>
      </c>
      <c r="I172" s="147">
        <v>1</v>
      </c>
      <c r="J172" s="147">
        <v>0</v>
      </c>
      <c r="K172" s="147"/>
      <c r="L172" s="147">
        <v>5</v>
      </c>
      <c r="M172" s="147">
        <v>0</v>
      </c>
      <c r="N172" s="147">
        <v>3</v>
      </c>
      <c r="O172" s="147">
        <v>2</v>
      </c>
      <c r="P172" s="147"/>
      <c r="Q172" s="147">
        <v>1</v>
      </c>
      <c r="R172" s="147">
        <v>9</v>
      </c>
      <c r="S172" s="147">
        <v>6</v>
      </c>
      <c r="T172" s="147">
        <v>1</v>
      </c>
      <c r="U172" s="147"/>
      <c r="V172" s="147">
        <v>2</v>
      </c>
      <c r="W172" s="147">
        <v>0</v>
      </c>
      <c r="X172" s="147">
        <v>0</v>
      </c>
      <c r="Y172" s="147">
        <v>2</v>
      </c>
      <c r="Z172" s="147">
        <v>0</v>
      </c>
      <c r="AA172" s="147"/>
      <c r="AB172" s="147">
        <v>5</v>
      </c>
      <c r="AC172" s="147">
        <v>0</v>
      </c>
      <c r="AD172" s="147">
        <v>1</v>
      </c>
      <c r="AE172" s="147"/>
      <c r="AF172" s="147">
        <v>3</v>
      </c>
      <c r="AG172" s="147">
        <v>2</v>
      </c>
      <c r="AH172" s="147">
        <v>0</v>
      </c>
      <c r="AI172" s="147">
        <v>1</v>
      </c>
      <c r="AJ172" s="147"/>
      <c r="AK172" s="147">
        <v>1</v>
      </c>
      <c r="AL172" s="219"/>
      <c r="AM172" s="219"/>
      <c r="AN172" s="219"/>
      <c r="AO172" s="219"/>
      <c r="AP172" s="219"/>
      <c r="AQ172" s="219"/>
      <c r="AR172" s="219"/>
    </row>
    <row r="173" spans="1:44" x14ac:dyDescent="0.2">
      <c r="A173" s="142" t="s">
        <v>611</v>
      </c>
      <c r="B173" s="142" t="s">
        <v>612</v>
      </c>
      <c r="C173" s="142"/>
      <c r="D173" s="142"/>
      <c r="E173" s="147">
        <v>53</v>
      </c>
      <c r="F173" s="147"/>
      <c r="G173" s="147">
        <v>1</v>
      </c>
      <c r="H173" s="147">
        <v>1</v>
      </c>
      <c r="I173" s="147">
        <v>0</v>
      </c>
      <c r="J173" s="147">
        <v>0</v>
      </c>
      <c r="K173" s="147"/>
      <c r="L173" s="147">
        <v>5</v>
      </c>
      <c r="M173" s="147">
        <v>4</v>
      </c>
      <c r="N173" s="147">
        <v>0</v>
      </c>
      <c r="O173" s="147">
        <v>1</v>
      </c>
      <c r="P173" s="147"/>
      <c r="Q173" s="147">
        <v>5</v>
      </c>
      <c r="R173" s="147">
        <v>13</v>
      </c>
      <c r="S173" s="147">
        <v>8</v>
      </c>
      <c r="T173" s="147">
        <v>0</v>
      </c>
      <c r="U173" s="147"/>
      <c r="V173" s="147">
        <v>14</v>
      </c>
      <c r="W173" s="147">
        <v>2</v>
      </c>
      <c r="X173" s="147">
        <v>1</v>
      </c>
      <c r="Y173" s="147">
        <v>11</v>
      </c>
      <c r="Z173" s="147">
        <v>0</v>
      </c>
      <c r="AA173" s="147"/>
      <c r="AB173" s="147">
        <v>4</v>
      </c>
      <c r="AC173" s="147">
        <v>0</v>
      </c>
      <c r="AD173" s="147">
        <v>0</v>
      </c>
      <c r="AE173" s="147"/>
      <c r="AF173" s="147">
        <v>2</v>
      </c>
      <c r="AG173" s="147">
        <v>0</v>
      </c>
      <c r="AH173" s="147">
        <v>2</v>
      </c>
      <c r="AI173" s="147">
        <v>0</v>
      </c>
      <c r="AJ173" s="147"/>
      <c r="AK173" s="147">
        <v>1</v>
      </c>
      <c r="AL173" s="219"/>
      <c r="AM173" s="219"/>
      <c r="AN173" s="219"/>
      <c r="AO173" s="219"/>
      <c r="AP173" s="219"/>
      <c r="AQ173" s="219"/>
      <c r="AR173" s="219"/>
    </row>
    <row r="174" spans="1:44" x14ac:dyDescent="0.2">
      <c r="A174" s="142" t="s">
        <v>613</v>
      </c>
      <c r="B174" s="142" t="s">
        <v>614</v>
      </c>
      <c r="C174" s="142"/>
      <c r="D174" s="142"/>
      <c r="E174" s="147">
        <v>41</v>
      </c>
      <c r="F174" s="147"/>
      <c r="G174" s="147">
        <v>3</v>
      </c>
      <c r="H174" s="147">
        <v>1</v>
      </c>
      <c r="I174" s="147">
        <v>0</v>
      </c>
      <c r="J174" s="147">
        <v>2</v>
      </c>
      <c r="K174" s="147"/>
      <c r="L174" s="147">
        <v>2</v>
      </c>
      <c r="M174" s="147">
        <v>2</v>
      </c>
      <c r="N174" s="147">
        <v>0</v>
      </c>
      <c r="O174" s="147">
        <v>0</v>
      </c>
      <c r="P174" s="147"/>
      <c r="Q174" s="147">
        <v>0</v>
      </c>
      <c r="R174" s="147">
        <v>6</v>
      </c>
      <c r="S174" s="147">
        <v>5</v>
      </c>
      <c r="T174" s="147">
        <v>5</v>
      </c>
      <c r="U174" s="147"/>
      <c r="V174" s="147">
        <v>9</v>
      </c>
      <c r="W174" s="147">
        <v>3</v>
      </c>
      <c r="X174" s="147">
        <v>1</v>
      </c>
      <c r="Y174" s="147">
        <v>5</v>
      </c>
      <c r="Z174" s="147">
        <v>0</v>
      </c>
      <c r="AA174" s="147"/>
      <c r="AB174" s="147">
        <v>4</v>
      </c>
      <c r="AC174" s="147">
        <v>2</v>
      </c>
      <c r="AD174" s="147">
        <v>0</v>
      </c>
      <c r="AE174" s="147"/>
      <c r="AF174" s="147">
        <v>5</v>
      </c>
      <c r="AG174" s="147">
        <v>3</v>
      </c>
      <c r="AH174" s="147">
        <v>2</v>
      </c>
      <c r="AI174" s="147">
        <v>0</v>
      </c>
      <c r="AJ174" s="147"/>
      <c r="AK174" s="147">
        <v>0</v>
      </c>
      <c r="AL174" s="219"/>
      <c r="AM174" s="219"/>
      <c r="AN174" s="219"/>
      <c r="AO174" s="219"/>
      <c r="AP174" s="219"/>
      <c r="AQ174" s="219"/>
      <c r="AR174" s="219"/>
    </row>
    <row r="175" spans="1:44" x14ac:dyDescent="0.2">
      <c r="A175" s="142" t="s">
        <v>615</v>
      </c>
      <c r="B175" s="142" t="s">
        <v>616</v>
      </c>
      <c r="C175" s="142"/>
      <c r="D175" s="142"/>
      <c r="E175" s="147">
        <v>115</v>
      </c>
      <c r="F175" s="147"/>
      <c r="G175" s="147">
        <v>10</v>
      </c>
      <c r="H175" s="147">
        <v>6</v>
      </c>
      <c r="I175" s="147">
        <v>3</v>
      </c>
      <c r="J175" s="147">
        <v>1</v>
      </c>
      <c r="K175" s="147"/>
      <c r="L175" s="147">
        <v>16</v>
      </c>
      <c r="M175" s="147">
        <v>5</v>
      </c>
      <c r="N175" s="147">
        <v>7</v>
      </c>
      <c r="O175" s="147">
        <v>4</v>
      </c>
      <c r="P175" s="147"/>
      <c r="Q175" s="147">
        <v>3</v>
      </c>
      <c r="R175" s="147">
        <v>18</v>
      </c>
      <c r="S175" s="147">
        <v>7</v>
      </c>
      <c r="T175" s="147">
        <v>6</v>
      </c>
      <c r="U175" s="147"/>
      <c r="V175" s="147">
        <v>1</v>
      </c>
      <c r="W175" s="147">
        <v>0</v>
      </c>
      <c r="X175" s="147">
        <v>0</v>
      </c>
      <c r="Y175" s="147">
        <v>0</v>
      </c>
      <c r="Z175" s="147">
        <v>1</v>
      </c>
      <c r="AA175" s="147"/>
      <c r="AB175" s="147">
        <v>9</v>
      </c>
      <c r="AC175" s="147">
        <v>4</v>
      </c>
      <c r="AD175" s="147">
        <v>39</v>
      </c>
      <c r="AE175" s="147"/>
      <c r="AF175" s="147">
        <v>2</v>
      </c>
      <c r="AG175" s="147">
        <v>2</v>
      </c>
      <c r="AH175" s="147">
        <v>0</v>
      </c>
      <c r="AI175" s="147">
        <v>0</v>
      </c>
      <c r="AJ175" s="147"/>
      <c r="AK175" s="147">
        <v>0</v>
      </c>
      <c r="AL175" s="219"/>
      <c r="AM175" s="219"/>
      <c r="AN175" s="219"/>
      <c r="AO175" s="219"/>
      <c r="AP175" s="219"/>
      <c r="AQ175" s="219"/>
      <c r="AR175" s="219"/>
    </row>
    <row r="176" spans="1:44" x14ac:dyDescent="0.2">
      <c r="A176" s="142" t="s">
        <v>617</v>
      </c>
      <c r="B176" s="142" t="s">
        <v>618</v>
      </c>
      <c r="C176" s="142"/>
      <c r="D176" s="142"/>
      <c r="E176" s="147">
        <v>337</v>
      </c>
      <c r="F176" s="147"/>
      <c r="G176" s="147">
        <v>25</v>
      </c>
      <c r="H176" s="147">
        <v>24</v>
      </c>
      <c r="I176" s="147">
        <v>0</v>
      </c>
      <c r="J176" s="147">
        <v>1</v>
      </c>
      <c r="K176" s="147"/>
      <c r="L176" s="147">
        <v>31</v>
      </c>
      <c r="M176" s="147">
        <v>2</v>
      </c>
      <c r="N176" s="147">
        <v>13</v>
      </c>
      <c r="O176" s="147">
        <v>16</v>
      </c>
      <c r="P176" s="147"/>
      <c r="Q176" s="147">
        <v>2</v>
      </c>
      <c r="R176" s="147">
        <v>81</v>
      </c>
      <c r="S176" s="147">
        <v>41</v>
      </c>
      <c r="T176" s="147">
        <v>10</v>
      </c>
      <c r="U176" s="147"/>
      <c r="V176" s="147">
        <v>60</v>
      </c>
      <c r="W176" s="147">
        <v>23</v>
      </c>
      <c r="X176" s="147">
        <v>9</v>
      </c>
      <c r="Y176" s="147">
        <v>28</v>
      </c>
      <c r="Z176" s="147">
        <v>0</v>
      </c>
      <c r="AA176" s="147"/>
      <c r="AB176" s="147">
        <v>46</v>
      </c>
      <c r="AC176" s="147">
        <v>10</v>
      </c>
      <c r="AD176" s="147">
        <v>5</v>
      </c>
      <c r="AE176" s="147"/>
      <c r="AF176" s="147">
        <v>16</v>
      </c>
      <c r="AG176" s="147">
        <v>14</v>
      </c>
      <c r="AH176" s="147">
        <v>1</v>
      </c>
      <c r="AI176" s="147">
        <v>1</v>
      </c>
      <c r="AJ176" s="147"/>
      <c r="AK176" s="147">
        <v>10</v>
      </c>
      <c r="AL176" s="219"/>
      <c r="AM176" s="219"/>
      <c r="AN176" s="219"/>
      <c r="AO176" s="219"/>
      <c r="AP176" s="219"/>
      <c r="AQ176" s="219"/>
      <c r="AR176" s="219"/>
    </row>
    <row r="177" spans="1:44" x14ac:dyDescent="0.2">
      <c r="A177" s="142" t="s">
        <v>619</v>
      </c>
      <c r="B177" s="142" t="s">
        <v>620</v>
      </c>
      <c r="C177" s="142"/>
      <c r="D177" s="142"/>
      <c r="E177" s="147">
        <v>310</v>
      </c>
      <c r="F177" s="147"/>
      <c r="G177" s="147">
        <v>46</v>
      </c>
      <c r="H177" s="147">
        <v>39</v>
      </c>
      <c r="I177" s="147">
        <v>5</v>
      </c>
      <c r="J177" s="147">
        <v>2</v>
      </c>
      <c r="K177" s="147"/>
      <c r="L177" s="147">
        <v>33</v>
      </c>
      <c r="M177" s="147">
        <v>13</v>
      </c>
      <c r="N177" s="147">
        <v>9</v>
      </c>
      <c r="O177" s="147">
        <v>11</v>
      </c>
      <c r="P177" s="147"/>
      <c r="Q177" s="147">
        <v>5</v>
      </c>
      <c r="R177" s="147">
        <v>62</v>
      </c>
      <c r="S177" s="147">
        <v>52</v>
      </c>
      <c r="T177" s="147">
        <v>2</v>
      </c>
      <c r="U177" s="147"/>
      <c r="V177" s="147">
        <v>24</v>
      </c>
      <c r="W177" s="147">
        <v>8</v>
      </c>
      <c r="X177" s="147">
        <v>3</v>
      </c>
      <c r="Y177" s="147">
        <v>13</v>
      </c>
      <c r="Z177" s="147">
        <v>0</v>
      </c>
      <c r="AA177" s="147"/>
      <c r="AB177" s="147">
        <v>41</v>
      </c>
      <c r="AC177" s="147">
        <v>9</v>
      </c>
      <c r="AD177" s="147">
        <v>0</v>
      </c>
      <c r="AE177" s="147"/>
      <c r="AF177" s="147">
        <v>28</v>
      </c>
      <c r="AG177" s="147">
        <v>16</v>
      </c>
      <c r="AH177" s="147">
        <v>5</v>
      </c>
      <c r="AI177" s="147">
        <v>7</v>
      </c>
      <c r="AJ177" s="147"/>
      <c r="AK177" s="147">
        <v>8</v>
      </c>
      <c r="AL177" s="219"/>
      <c r="AM177" s="219"/>
      <c r="AN177" s="219"/>
      <c r="AO177" s="219"/>
      <c r="AP177" s="219"/>
      <c r="AQ177" s="219"/>
      <c r="AR177" s="219"/>
    </row>
    <row r="178" spans="1:44" x14ac:dyDescent="0.2">
      <c r="A178" s="142" t="s">
        <v>621</v>
      </c>
      <c r="B178" s="142" t="s">
        <v>622</v>
      </c>
      <c r="C178" s="142"/>
      <c r="D178" s="142"/>
      <c r="E178" s="147">
        <v>14</v>
      </c>
      <c r="F178" s="147"/>
      <c r="G178" s="147">
        <v>1</v>
      </c>
      <c r="H178" s="147">
        <v>0</v>
      </c>
      <c r="I178" s="147">
        <v>1</v>
      </c>
      <c r="J178" s="147">
        <v>0</v>
      </c>
      <c r="K178" s="147"/>
      <c r="L178" s="147">
        <v>5</v>
      </c>
      <c r="M178" s="147">
        <v>0</v>
      </c>
      <c r="N178" s="147">
        <v>3</v>
      </c>
      <c r="O178" s="147">
        <v>2</v>
      </c>
      <c r="P178" s="147"/>
      <c r="Q178" s="147">
        <v>1</v>
      </c>
      <c r="R178" s="147">
        <v>2</v>
      </c>
      <c r="S178" s="147">
        <v>1</v>
      </c>
      <c r="T178" s="147">
        <v>0</v>
      </c>
      <c r="U178" s="147"/>
      <c r="V178" s="147">
        <v>0</v>
      </c>
      <c r="W178" s="147">
        <v>0</v>
      </c>
      <c r="X178" s="147">
        <v>0</v>
      </c>
      <c r="Y178" s="147">
        <v>0</v>
      </c>
      <c r="Z178" s="147">
        <v>0</v>
      </c>
      <c r="AA178" s="147"/>
      <c r="AB178" s="147">
        <v>3</v>
      </c>
      <c r="AC178" s="147">
        <v>1</v>
      </c>
      <c r="AD178" s="147">
        <v>0</v>
      </c>
      <c r="AE178" s="147"/>
      <c r="AF178" s="147">
        <v>0</v>
      </c>
      <c r="AG178" s="147">
        <v>0</v>
      </c>
      <c r="AH178" s="147">
        <v>0</v>
      </c>
      <c r="AI178" s="147">
        <v>0</v>
      </c>
      <c r="AJ178" s="147"/>
      <c r="AK178" s="147">
        <v>0</v>
      </c>
      <c r="AL178" s="219"/>
      <c r="AM178" s="219"/>
      <c r="AN178" s="219"/>
      <c r="AO178" s="219"/>
      <c r="AP178" s="219"/>
      <c r="AQ178" s="219"/>
      <c r="AR178" s="219"/>
    </row>
    <row r="179" spans="1:44" x14ac:dyDescent="0.2">
      <c r="A179" s="142" t="s">
        <v>623</v>
      </c>
      <c r="B179" s="142" t="s">
        <v>624</v>
      </c>
      <c r="C179" s="142"/>
      <c r="D179" s="142"/>
      <c r="E179" s="147">
        <v>43</v>
      </c>
      <c r="F179" s="147"/>
      <c r="G179" s="147">
        <v>3</v>
      </c>
      <c r="H179" s="147">
        <v>2</v>
      </c>
      <c r="I179" s="147">
        <v>1</v>
      </c>
      <c r="J179" s="147">
        <v>0</v>
      </c>
      <c r="K179" s="147"/>
      <c r="L179" s="147">
        <v>1</v>
      </c>
      <c r="M179" s="147">
        <v>1</v>
      </c>
      <c r="N179" s="147">
        <v>0</v>
      </c>
      <c r="O179" s="147">
        <v>0</v>
      </c>
      <c r="P179" s="147"/>
      <c r="Q179" s="147">
        <v>0</v>
      </c>
      <c r="R179" s="147">
        <v>10</v>
      </c>
      <c r="S179" s="147">
        <v>8</v>
      </c>
      <c r="T179" s="147">
        <v>2</v>
      </c>
      <c r="U179" s="147"/>
      <c r="V179" s="147">
        <v>3</v>
      </c>
      <c r="W179" s="147">
        <v>1</v>
      </c>
      <c r="X179" s="147">
        <v>0</v>
      </c>
      <c r="Y179" s="147">
        <v>2</v>
      </c>
      <c r="Z179" s="147">
        <v>0</v>
      </c>
      <c r="AA179" s="147"/>
      <c r="AB179" s="147">
        <v>8</v>
      </c>
      <c r="AC179" s="147">
        <v>3</v>
      </c>
      <c r="AD179" s="147">
        <v>0</v>
      </c>
      <c r="AE179" s="147"/>
      <c r="AF179" s="147">
        <v>5</v>
      </c>
      <c r="AG179" s="147">
        <v>0</v>
      </c>
      <c r="AH179" s="147">
        <v>3</v>
      </c>
      <c r="AI179" s="147">
        <v>2</v>
      </c>
      <c r="AJ179" s="147"/>
      <c r="AK179" s="147">
        <v>0</v>
      </c>
      <c r="AL179" s="219"/>
      <c r="AM179" s="219"/>
      <c r="AN179" s="219"/>
      <c r="AO179" s="219"/>
      <c r="AP179" s="219"/>
      <c r="AQ179" s="219"/>
      <c r="AR179" s="219"/>
    </row>
    <row r="180" spans="1:44" x14ac:dyDescent="0.2">
      <c r="A180" s="142" t="s">
        <v>625</v>
      </c>
      <c r="B180" s="142" t="s">
        <v>626</v>
      </c>
      <c r="C180" s="142"/>
      <c r="D180" s="142"/>
      <c r="E180" s="147">
        <v>41</v>
      </c>
      <c r="F180" s="147"/>
      <c r="G180" s="147">
        <v>3</v>
      </c>
      <c r="H180" s="147">
        <v>1</v>
      </c>
      <c r="I180" s="147">
        <v>2</v>
      </c>
      <c r="J180" s="147">
        <v>0</v>
      </c>
      <c r="K180" s="147"/>
      <c r="L180" s="147">
        <v>4</v>
      </c>
      <c r="M180" s="147">
        <v>2</v>
      </c>
      <c r="N180" s="147">
        <v>1</v>
      </c>
      <c r="O180" s="147">
        <v>1</v>
      </c>
      <c r="P180" s="147"/>
      <c r="Q180" s="147">
        <v>1</v>
      </c>
      <c r="R180" s="147">
        <v>11</v>
      </c>
      <c r="S180" s="147">
        <v>5</v>
      </c>
      <c r="T180" s="147">
        <v>0</v>
      </c>
      <c r="U180" s="147"/>
      <c r="V180" s="147">
        <v>3</v>
      </c>
      <c r="W180" s="147">
        <v>2</v>
      </c>
      <c r="X180" s="147">
        <v>0</v>
      </c>
      <c r="Y180" s="147">
        <v>1</v>
      </c>
      <c r="Z180" s="147">
        <v>0</v>
      </c>
      <c r="AA180" s="147"/>
      <c r="AB180" s="147">
        <v>7</v>
      </c>
      <c r="AC180" s="147">
        <v>0</v>
      </c>
      <c r="AD180" s="147">
        <v>2</v>
      </c>
      <c r="AE180" s="147"/>
      <c r="AF180" s="147">
        <v>4</v>
      </c>
      <c r="AG180" s="147">
        <v>3</v>
      </c>
      <c r="AH180" s="147">
        <v>1</v>
      </c>
      <c r="AI180" s="147">
        <v>0</v>
      </c>
      <c r="AJ180" s="147"/>
      <c r="AK180" s="147">
        <v>1</v>
      </c>
      <c r="AL180" s="219"/>
      <c r="AM180" s="219"/>
      <c r="AN180" s="219"/>
      <c r="AO180" s="219"/>
      <c r="AP180" s="219"/>
      <c r="AQ180" s="219"/>
      <c r="AR180" s="219"/>
    </row>
    <row r="181" spans="1:44" x14ac:dyDescent="0.2">
      <c r="A181" s="142" t="s">
        <v>627</v>
      </c>
      <c r="B181" s="142" t="s">
        <v>628</v>
      </c>
      <c r="C181" s="142"/>
      <c r="D181" s="142"/>
      <c r="E181" s="147">
        <v>350</v>
      </c>
      <c r="F181" s="147"/>
      <c r="G181" s="147">
        <v>13</v>
      </c>
      <c r="H181" s="147">
        <v>9</v>
      </c>
      <c r="I181" s="147">
        <v>2</v>
      </c>
      <c r="J181" s="147">
        <v>2</v>
      </c>
      <c r="K181" s="147"/>
      <c r="L181" s="147">
        <v>40</v>
      </c>
      <c r="M181" s="147">
        <v>7</v>
      </c>
      <c r="N181" s="147">
        <v>8</v>
      </c>
      <c r="O181" s="147">
        <v>25</v>
      </c>
      <c r="P181" s="147"/>
      <c r="Q181" s="147">
        <v>2</v>
      </c>
      <c r="R181" s="147">
        <v>70</v>
      </c>
      <c r="S181" s="147">
        <v>57</v>
      </c>
      <c r="T181" s="147">
        <v>5</v>
      </c>
      <c r="U181" s="147"/>
      <c r="V181" s="147">
        <v>37</v>
      </c>
      <c r="W181" s="147">
        <v>13</v>
      </c>
      <c r="X181" s="147">
        <v>4</v>
      </c>
      <c r="Y181" s="147">
        <v>20</v>
      </c>
      <c r="Z181" s="147">
        <v>0</v>
      </c>
      <c r="AA181" s="147"/>
      <c r="AB181" s="147">
        <v>39</v>
      </c>
      <c r="AC181" s="147">
        <v>1</v>
      </c>
      <c r="AD181" s="147">
        <v>38</v>
      </c>
      <c r="AE181" s="147"/>
      <c r="AF181" s="147">
        <v>30</v>
      </c>
      <c r="AG181" s="147">
        <v>23</v>
      </c>
      <c r="AH181" s="147">
        <v>4</v>
      </c>
      <c r="AI181" s="147">
        <v>3</v>
      </c>
      <c r="AJ181" s="147"/>
      <c r="AK181" s="147">
        <v>18</v>
      </c>
      <c r="AL181" s="219"/>
      <c r="AM181" s="219"/>
      <c r="AN181" s="219"/>
      <c r="AO181" s="219"/>
      <c r="AP181" s="219"/>
      <c r="AQ181" s="219"/>
      <c r="AR181" s="219"/>
    </row>
    <row r="182" spans="1:44" x14ac:dyDescent="0.2">
      <c r="A182" s="142" t="s">
        <v>629</v>
      </c>
      <c r="B182" s="142" t="s">
        <v>630</v>
      </c>
      <c r="C182" s="142"/>
      <c r="D182" s="142"/>
      <c r="E182" s="147">
        <v>99</v>
      </c>
      <c r="F182" s="147"/>
      <c r="G182" s="147">
        <v>14</v>
      </c>
      <c r="H182" s="147">
        <v>13</v>
      </c>
      <c r="I182" s="147">
        <v>0</v>
      </c>
      <c r="J182" s="147">
        <v>1</v>
      </c>
      <c r="K182" s="147"/>
      <c r="L182" s="147">
        <v>9</v>
      </c>
      <c r="M182" s="147">
        <v>0</v>
      </c>
      <c r="N182" s="147">
        <v>3</v>
      </c>
      <c r="O182" s="147">
        <v>6</v>
      </c>
      <c r="P182" s="147"/>
      <c r="Q182" s="147">
        <v>0</v>
      </c>
      <c r="R182" s="147">
        <v>22</v>
      </c>
      <c r="S182" s="147">
        <v>6</v>
      </c>
      <c r="T182" s="147">
        <v>0</v>
      </c>
      <c r="U182" s="147"/>
      <c r="V182" s="147">
        <v>30</v>
      </c>
      <c r="W182" s="147">
        <v>12</v>
      </c>
      <c r="X182" s="147">
        <v>2</v>
      </c>
      <c r="Y182" s="147">
        <v>16</v>
      </c>
      <c r="Z182" s="147">
        <v>0</v>
      </c>
      <c r="AA182" s="147"/>
      <c r="AB182" s="147">
        <v>6</v>
      </c>
      <c r="AC182" s="147">
        <v>1</v>
      </c>
      <c r="AD182" s="147">
        <v>1</v>
      </c>
      <c r="AE182" s="147"/>
      <c r="AF182" s="147">
        <v>2</v>
      </c>
      <c r="AG182" s="147">
        <v>1</v>
      </c>
      <c r="AH182" s="147">
        <v>0</v>
      </c>
      <c r="AI182" s="147">
        <v>1</v>
      </c>
      <c r="AJ182" s="147"/>
      <c r="AK182" s="147">
        <v>8</v>
      </c>
      <c r="AL182" s="219"/>
      <c r="AM182" s="219"/>
      <c r="AN182" s="219"/>
      <c r="AO182" s="219"/>
      <c r="AP182" s="219"/>
      <c r="AQ182" s="219"/>
      <c r="AR182" s="219"/>
    </row>
    <row r="183" spans="1:44" x14ac:dyDescent="0.2">
      <c r="A183" s="142" t="s">
        <v>631</v>
      </c>
      <c r="B183" s="142" t="s">
        <v>632</v>
      </c>
      <c r="C183" s="142"/>
      <c r="D183" s="142"/>
      <c r="E183" s="147">
        <v>575</v>
      </c>
      <c r="F183" s="147"/>
      <c r="G183" s="147">
        <v>145</v>
      </c>
      <c r="H183" s="147">
        <v>125</v>
      </c>
      <c r="I183" s="147">
        <v>16</v>
      </c>
      <c r="J183" s="147">
        <v>4</v>
      </c>
      <c r="K183" s="147"/>
      <c r="L183" s="147">
        <v>33</v>
      </c>
      <c r="M183" s="147">
        <v>3</v>
      </c>
      <c r="N183" s="147">
        <v>6</v>
      </c>
      <c r="O183" s="147">
        <v>24</v>
      </c>
      <c r="P183" s="147"/>
      <c r="Q183" s="147">
        <v>1</v>
      </c>
      <c r="R183" s="147">
        <v>128</v>
      </c>
      <c r="S183" s="147">
        <v>42</v>
      </c>
      <c r="T183" s="147">
        <v>10</v>
      </c>
      <c r="U183" s="147"/>
      <c r="V183" s="147">
        <v>43</v>
      </c>
      <c r="W183" s="147">
        <v>5</v>
      </c>
      <c r="X183" s="147">
        <v>6</v>
      </c>
      <c r="Y183" s="147">
        <v>31</v>
      </c>
      <c r="Z183" s="147">
        <v>1</v>
      </c>
      <c r="AA183" s="147"/>
      <c r="AB183" s="147">
        <v>17</v>
      </c>
      <c r="AC183" s="147">
        <v>10</v>
      </c>
      <c r="AD183" s="147">
        <v>65</v>
      </c>
      <c r="AE183" s="147"/>
      <c r="AF183" s="147">
        <v>57</v>
      </c>
      <c r="AG183" s="147">
        <v>37</v>
      </c>
      <c r="AH183" s="147">
        <v>7</v>
      </c>
      <c r="AI183" s="147">
        <v>13</v>
      </c>
      <c r="AJ183" s="147"/>
      <c r="AK183" s="147">
        <v>24</v>
      </c>
      <c r="AL183" s="219"/>
      <c r="AM183" s="219"/>
      <c r="AN183" s="219"/>
      <c r="AO183" s="219"/>
      <c r="AP183" s="219"/>
      <c r="AQ183" s="219"/>
      <c r="AR183" s="219"/>
    </row>
    <row r="184" spans="1:44" x14ac:dyDescent="0.2">
      <c r="A184" s="142" t="s">
        <v>633</v>
      </c>
      <c r="B184" s="142" t="s">
        <v>634</v>
      </c>
      <c r="C184" s="142"/>
      <c r="D184" s="142"/>
      <c r="E184" s="147">
        <v>88</v>
      </c>
      <c r="F184" s="147"/>
      <c r="G184" s="147">
        <v>8</v>
      </c>
      <c r="H184" s="147">
        <v>6</v>
      </c>
      <c r="I184" s="147">
        <v>1</v>
      </c>
      <c r="J184" s="147">
        <v>1</v>
      </c>
      <c r="K184" s="147"/>
      <c r="L184" s="147">
        <v>1</v>
      </c>
      <c r="M184" s="147">
        <v>1</v>
      </c>
      <c r="N184" s="147">
        <v>0</v>
      </c>
      <c r="O184" s="147">
        <v>0</v>
      </c>
      <c r="P184" s="147"/>
      <c r="Q184" s="147">
        <v>0</v>
      </c>
      <c r="R184" s="147">
        <v>12</v>
      </c>
      <c r="S184" s="147">
        <v>10</v>
      </c>
      <c r="T184" s="147">
        <v>5</v>
      </c>
      <c r="U184" s="147"/>
      <c r="V184" s="147">
        <v>24</v>
      </c>
      <c r="W184" s="147">
        <v>6</v>
      </c>
      <c r="X184" s="147">
        <v>3</v>
      </c>
      <c r="Y184" s="147">
        <v>15</v>
      </c>
      <c r="Z184" s="147">
        <v>0</v>
      </c>
      <c r="AA184" s="147"/>
      <c r="AB184" s="147">
        <v>21</v>
      </c>
      <c r="AC184" s="147">
        <v>2</v>
      </c>
      <c r="AD184" s="147">
        <v>0</v>
      </c>
      <c r="AE184" s="147"/>
      <c r="AF184" s="147">
        <v>3</v>
      </c>
      <c r="AG184" s="147">
        <v>1</v>
      </c>
      <c r="AH184" s="147">
        <v>2</v>
      </c>
      <c r="AI184" s="147">
        <v>0</v>
      </c>
      <c r="AJ184" s="147"/>
      <c r="AK184" s="147">
        <v>2</v>
      </c>
      <c r="AL184" s="219"/>
      <c r="AM184" s="219"/>
      <c r="AN184" s="219"/>
      <c r="AO184" s="219"/>
      <c r="AP184" s="219"/>
      <c r="AQ184" s="219"/>
      <c r="AR184" s="219"/>
    </row>
    <row r="185" spans="1:44" x14ac:dyDescent="0.2">
      <c r="A185" s="142" t="s">
        <v>635</v>
      </c>
      <c r="B185" s="142" t="s">
        <v>636</v>
      </c>
      <c r="C185" s="142"/>
      <c r="D185" s="142"/>
      <c r="E185" s="147">
        <v>17</v>
      </c>
      <c r="F185" s="147"/>
      <c r="G185" s="147">
        <v>3</v>
      </c>
      <c r="H185" s="147">
        <v>2</v>
      </c>
      <c r="I185" s="147">
        <v>0</v>
      </c>
      <c r="J185" s="147">
        <v>1</v>
      </c>
      <c r="K185" s="147"/>
      <c r="L185" s="147">
        <v>2</v>
      </c>
      <c r="M185" s="147">
        <v>2</v>
      </c>
      <c r="N185" s="147">
        <v>0</v>
      </c>
      <c r="O185" s="147">
        <v>0</v>
      </c>
      <c r="P185" s="147"/>
      <c r="Q185" s="147">
        <v>0</v>
      </c>
      <c r="R185" s="147">
        <v>7</v>
      </c>
      <c r="S185" s="147">
        <v>1</v>
      </c>
      <c r="T185" s="147">
        <v>0</v>
      </c>
      <c r="U185" s="147"/>
      <c r="V185" s="147">
        <v>1</v>
      </c>
      <c r="W185" s="147">
        <v>0</v>
      </c>
      <c r="X185" s="147">
        <v>0</v>
      </c>
      <c r="Y185" s="147">
        <v>1</v>
      </c>
      <c r="Z185" s="147">
        <v>0</v>
      </c>
      <c r="AA185" s="147"/>
      <c r="AB185" s="147">
        <v>0</v>
      </c>
      <c r="AC185" s="147">
        <v>2</v>
      </c>
      <c r="AD185" s="147">
        <v>0</v>
      </c>
      <c r="AE185" s="147"/>
      <c r="AF185" s="147">
        <v>1</v>
      </c>
      <c r="AG185" s="147">
        <v>1</v>
      </c>
      <c r="AH185" s="147">
        <v>0</v>
      </c>
      <c r="AI185" s="147">
        <v>0</v>
      </c>
      <c r="AJ185" s="147"/>
      <c r="AK185" s="147">
        <v>0</v>
      </c>
      <c r="AL185" s="219"/>
      <c r="AM185" s="219"/>
      <c r="AN185" s="219"/>
      <c r="AO185" s="219"/>
      <c r="AP185" s="219"/>
      <c r="AQ185" s="219"/>
      <c r="AR185" s="219"/>
    </row>
    <row r="186" spans="1:44" x14ac:dyDescent="0.2">
      <c r="A186" s="142" t="s">
        <v>637</v>
      </c>
      <c r="B186" s="142" t="s">
        <v>638</v>
      </c>
      <c r="C186" s="142"/>
      <c r="D186" s="142"/>
      <c r="E186" s="147">
        <v>185</v>
      </c>
      <c r="F186" s="147"/>
      <c r="G186" s="147">
        <v>9</v>
      </c>
      <c r="H186" s="147">
        <v>8</v>
      </c>
      <c r="I186" s="147">
        <v>1</v>
      </c>
      <c r="J186" s="147">
        <v>0</v>
      </c>
      <c r="K186" s="147"/>
      <c r="L186" s="147">
        <v>6</v>
      </c>
      <c r="M186" s="147">
        <v>0</v>
      </c>
      <c r="N186" s="147">
        <v>2</v>
      </c>
      <c r="O186" s="147">
        <v>4</v>
      </c>
      <c r="P186" s="147"/>
      <c r="Q186" s="147">
        <v>0</v>
      </c>
      <c r="R186" s="147">
        <v>28</v>
      </c>
      <c r="S186" s="147">
        <v>30</v>
      </c>
      <c r="T186" s="147">
        <v>11</v>
      </c>
      <c r="U186" s="147"/>
      <c r="V186" s="147">
        <v>38</v>
      </c>
      <c r="W186" s="147">
        <v>2</v>
      </c>
      <c r="X186" s="147">
        <v>0</v>
      </c>
      <c r="Y186" s="147">
        <v>36</v>
      </c>
      <c r="Z186" s="147">
        <v>0</v>
      </c>
      <c r="AA186" s="147"/>
      <c r="AB186" s="147">
        <v>17</v>
      </c>
      <c r="AC186" s="147">
        <v>14</v>
      </c>
      <c r="AD186" s="147">
        <v>0</v>
      </c>
      <c r="AE186" s="147"/>
      <c r="AF186" s="147">
        <v>31</v>
      </c>
      <c r="AG186" s="147">
        <v>28</v>
      </c>
      <c r="AH186" s="147">
        <v>0</v>
      </c>
      <c r="AI186" s="147">
        <v>3</v>
      </c>
      <c r="AJ186" s="147"/>
      <c r="AK186" s="147">
        <v>1</v>
      </c>
      <c r="AL186" s="219"/>
      <c r="AM186" s="219"/>
      <c r="AN186" s="219"/>
      <c r="AO186" s="219"/>
      <c r="AP186" s="219"/>
      <c r="AQ186" s="219"/>
      <c r="AR186" s="219"/>
    </row>
    <row r="187" spans="1:44" x14ac:dyDescent="0.2">
      <c r="A187" s="142" t="s">
        <v>639</v>
      </c>
      <c r="B187" s="142" t="s">
        <v>640</v>
      </c>
      <c r="C187" s="142"/>
      <c r="D187" s="142"/>
      <c r="E187" s="147">
        <v>42</v>
      </c>
      <c r="F187" s="147"/>
      <c r="G187" s="147">
        <v>4</v>
      </c>
      <c r="H187" s="147">
        <v>3</v>
      </c>
      <c r="I187" s="147">
        <v>1</v>
      </c>
      <c r="J187" s="147">
        <v>0</v>
      </c>
      <c r="K187" s="147"/>
      <c r="L187" s="147">
        <v>4</v>
      </c>
      <c r="M187" s="147">
        <v>0</v>
      </c>
      <c r="N187" s="147">
        <v>0</v>
      </c>
      <c r="O187" s="147">
        <v>4</v>
      </c>
      <c r="P187" s="147"/>
      <c r="Q187" s="147">
        <v>1</v>
      </c>
      <c r="R187" s="147">
        <v>10</v>
      </c>
      <c r="S187" s="147">
        <v>1</v>
      </c>
      <c r="T187" s="147">
        <v>0</v>
      </c>
      <c r="U187" s="147"/>
      <c r="V187" s="147">
        <v>10</v>
      </c>
      <c r="W187" s="147">
        <v>2</v>
      </c>
      <c r="X187" s="147">
        <v>2</v>
      </c>
      <c r="Y187" s="147">
        <v>6</v>
      </c>
      <c r="Z187" s="147">
        <v>0</v>
      </c>
      <c r="AA187" s="147"/>
      <c r="AB187" s="147">
        <v>7</v>
      </c>
      <c r="AC187" s="147">
        <v>0</v>
      </c>
      <c r="AD187" s="147">
        <v>1</v>
      </c>
      <c r="AE187" s="147"/>
      <c r="AF187" s="147">
        <v>2</v>
      </c>
      <c r="AG187" s="147">
        <v>1</v>
      </c>
      <c r="AH187" s="147">
        <v>0</v>
      </c>
      <c r="AI187" s="147">
        <v>1</v>
      </c>
      <c r="AJ187" s="147"/>
      <c r="AK187" s="147">
        <v>2</v>
      </c>
      <c r="AL187" s="219"/>
      <c r="AM187" s="219"/>
      <c r="AN187" s="219"/>
      <c r="AO187" s="219"/>
      <c r="AP187" s="219"/>
      <c r="AQ187" s="219"/>
      <c r="AR187" s="219"/>
    </row>
    <row r="188" spans="1:44" x14ac:dyDescent="0.2">
      <c r="A188" s="142" t="s">
        <v>641</v>
      </c>
      <c r="B188" s="142" t="s">
        <v>642</v>
      </c>
      <c r="C188" s="142"/>
      <c r="D188" s="142"/>
      <c r="E188" s="147">
        <v>91</v>
      </c>
      <c r="F188" s="147"/>
      <c r="G188" s="147">
        <v>7</v>
      </c>
      <c r="H188" s="147">
        <v>7</v>
      </c>
      <c r="I188" s="147">
        <v>0</v>
      </c>
      <c r="J188" s="147">
        <v>0</v>
      </c>
      <c r="K188" s="147"/>
      <c r="L188" s="147">
        <v>16</v>
      </c>
      <c r="M188" s="147">
        <v>2</v>
      </c>
      <c r="N188" s="147">
        <v>3</v>
      </c>
      <c r="O188" s="147">
        <v>11</v>
      </c>
      <c r="P188" s="147"/>
      <c r="Q188" s="147">
        <v>5</v>
      </c>
      <c r="R188" s="147">
        <v>29</v>
      </c>
      <c r="S188" s="147">
        <v>8</v>
      </c>
      <c r="T188" s="147">
        <v>1</v>
      </c>
      <c r="U188" s="147"/>
      <c r="V188" s="147">
        <v>11</v>
      </c>
      <c r="W188" s="147">
        <v>1</v>
      </c>
      <c r="X188" s="147">
        <v>3</v>
      </c>
      <c r="Y188" s="147">
        <v>7</v>
      </c>
      <c r="Z188" s="147">
        <v>0</v>
      </c>
      <c r="AA188" s="147"/>
      <c r="AB188" s="147">
        <v>5</v>
      </c>
      <c r="AC188" s="147">
        <v>1</v>
      </c>
      <c r="AD188" s="147">
        <v>0</v>
      </c>
      <c r="AE188" s="147"/>
      <c r="AF188" s="147">
        <v>8</v>
      </c>
      <c r="AG188" s="147">
        <v>5</v>
      </c>
      <c r="AH188" s="147">
        <v>2</v>
      </c>
      <c r="AI188" s="147">
        <v>1</v>
      </c>
      <c r="AJ188" s="147"/>
      <c r="AK188" s="147">
        <v>0</v>
      </c>
      <c r="AL188" s="219"/>
      <c r="AM188" s="219"/>
      <c r="AN188" s="219"/>
      <c r="AO188" s="219"/>
      <c r="AP188" s="219"/>
      <c r="AQ188" s="219"/>
      <c r="AR188" s="219"/>
    </row>
    <row r="189" spans="1:44" x14ac:dyDescent="0.2">
      <c r="A189" s="142" t="s">
        <v>643</v>
      </c>
      <c r="B189" s="142" t="s">
        <v>644</v>
      </c>
      <c r="C189" s="142"/>
      <c r="D189" s="142"/>
      <c r="E189" s="147">
        <v>144</v>
      </c>
      <c r="F189" s="147"/>
      <c r="G189" s="147">
        <v>1</v>
      </c>
      <c r="H189" s="147">
        <v>1</v>
      </c>
      <c r="I189" s="147">
        <v>0</v>
      </c>
      <c r="J189" s="147">
        <v>0</v>
      </c>
      <c r="K189" s="147"/>
      <c r="L189" s="147">
        <v>6</v>
      </c>
      <c r="M189" s="147">
        <v>1</v>
      </c>
      <c r="N189" s="147">
        <v>0</v>
      </c>
      <c r="O189" s="147">
        <v>5</v>
      </c>
      <c r="P189" s="147"/>
      <c r="Q189" s="147">
        <v>0</v>
      </c>
      <c r="R189" s="147">
        <v>23</v>
      </c>
      <c r="S189" s="147">
        <v>9</v>
      </c>
      <c r="T189" s="147">
        <v>34</v>
      </c>
      <c r="U189" s="147"/>
      <c r="V189" s="147">
        <v>19</v>
      </c>
      <c r="W189" s="147">
        <v>7</v>
      </c>
      <c r="X189" s="147">
        <v>2</v>
      </c>
      <c r="Y189" s="147">
        <v>10</v>
      </c>
      <c r="Z189" s="147">
        <v>0</v>
      </c>
      <c r="AA189" s="147"/>
      <c r="AB189" s="147">
        <v>37</v>
      </c>
      <c r="AC189" s="147">
        <v>0</v>
      </c>
      <c r="AD189" s="147">
        <v>0</v>
      </c>
      <c r="AE189" s="147"/>
      <c r="AF189" s="147">
        <v>13</v>
      </c>
      <c r="AG189" s="147">
        <v>13</v>
      </c>
      <c r="AH189" s="147">
        <v>0</v>
      </c>
      <c r="AI189" s="147">
        <v>0</v>
      </c>
      <c r="AJ189" s="147"/>
      <c r="AK189" s="147">
        <v>2</v>
      </c>
      <c r="AL189" s="219"/>
      <c r="AM189" s="219"/>
      <c r="AN189" s="219"/>
      <c r="AO189" s="219"/>
      <c r="AP189" s="219"/>
      <c r="AQ189" s="219"/>
      <c r="AR189" s="219"/>
    </row>
    <row r="190" spans="1:44" x14ac:dyDescent="0.2">
      <c r="A190" s="142" t="s">
        <v>645</v>
      </c>
      <c r="B190" s="142" t="s">
        <v>646</v>
      </c>
      <c r="C190" s="142"/>
      <c r="D190" s="142"/>
      <c r="E190" s="147">
        <v>75</v>
      </c>
      <c r="F190" s="147"/>
      <c r="G190" s="147">
        <v>14</v>
      </c>
      <c r="H190" s="147">
        <v>14</v>
      </c>
      <c r="I190" s="147">
        <v>0</v>
      </c>
      <c r="J190" s="147">
        <v>0</v>
      </c>
      <c r="K190" s="147"/>
      <c r="L190" s="147">
        <v>8</v>
      </c>
      <c r="M190" s="147">
        <v>1</v>
      </c>
      <c r="N190" s="147">
        <v>7</v>
      </c>
      <c r="O190" s="147">
        <v>0</v>
      </c>
      <c r="P190" s="147"/>
      <c r="Q190" s="147">
        <v>5</v>
      </c>
      <c r="R190" s="147">
        <v>21</v>
      </c>
      <c r="S190" s="147">
        <v>8</v>
      </c>
      <c r="T190" s="147">
        <v>1</v>
      </c>
      <c r="U190" s="147"/>
      <c r="V190" s="147">
        <v>7</v>
      </c>
      <c r="W190" s="147">
        <v>1</v>
      </c>
      <c r="X190" s="147">
        <v>1</v>
      </c>
      <c r="Y190" s="147">
        <v>5</v>
      </c>
      <c r="Z190" s="147">
        <v>0</v>
      </c>
      <c r="AA190" s="147"/>
      <c r="AB190" s="147">
        <v>4</v>
      </c>
      <c r="AC190" s="147">
        <v>0</v>
      </c>
      <c r="AD190" s="147">
        <v>0</v>
      </c>
      <c r="AE190" s="147"/>
      <c r="AF190" s="147">
        <v>5</v>
      </c>
      <c r="AG190" s="147">
        <v>3</v>
      </c>
      <c r="AH190" s="147">
        <v>0</v>
      </c>
      <c r="AI190" s="147">
        <v>2</v>
      </c>
      <c r="AJ190" s="147"/>
      <c r="AK190" s="147">
        <v>2</v>
      </c>
      <c r="AL190" s="219"/>
      <c r="AM190" s="219"/>
      <c r="AN190" s="219"/>
      <c r="AO190" s="219"/>
      <c r="AP190" s="219"/>
      <c r="AQ190" s="219"/>
      <c r="AR190" s="219"/>
    </row>
    <row r="191" spans="1:44" x14ac:dyDescent="0.2">
      <c r="A191" s="142" t="s">
        <v>647</v>
      </c>
      <c r="B191" s="142" t="s">
        <v>648</v>
      </c>
      <c r="C191" s="142"/>
      <c r="D191" s="142"/>
      <c r="E191" s="147">
        <v>263</v>
      </c>
      <c r="F191" s="147"/>
      <c r="G191" s="147">
        <v>47</v>
      </c>
      <c r="H191" s="147">
        <v>37</v>
      </c>
      <c r="I191" s="147">
        <v>6</v>
      </c>
      <c r="J191" s="147">
        <v>4</v>
      </c>
      <c r="K191" s="147"/>
      <c r="L191" s="147">
        <v>30</v>
      </c>
      <c r="M191" s="147">
        <v>14</v>
      </c>
      <c r="N191" s="147">
        <v>10</v>
      </c>
      <c r="O191" s="147">
        <v>6</v>
      </c>
      <c r="P191" s="147"/>
      <c r="Q191" s="147">
        <v>8</v>
      </c>
      <c r="R191" s="147">
        <v>83</v>
      </c>
      <c r="S191" s="147">
        <v>20</v>
      </c>
      <c r="T191" s="147">
        <v>0</v>
      </c>
      <c r="U191" s="147"/>
      <c r="V191" s="147">
        <v>34</v>
      </c>
      <c r="W191" s="147">
        <v>7</v>
      </c>
      <c r="X191" s="147">
        <v>4</v>
      </c>
      <c r="Y191" s="147">
        <v>23</v>
      </c>
      <c r="Z191" s="147">
        <v>0</v>
      </c>
      <c r="AA191" s="147"/>
      <c r="AB191" s="147">
        <v>12</v>
      </c>
      <c r="AC191" s="147">
        <v>2</v>
      </c>
      <c r="AD191" s="147">
        <v>4</v>
      </c>
      <c r="AE191" s="147"/>
      <c r="AF191" s="147">
        <v>18</v>
      </c>
      <c r="AG191" s="147">
        <v>13</v>
      </c>
      <c r="AH191" s="147">
        <v>2</v>
      </c>
      <c r="AI191" s="147">
        <v>3</v>
      </c>
      <c r="AJ191" s="147"/>
      <c r="AK191" s="147">
        <v>5</v>
      </c>
      <c r="AL191" s="219"/>
      <c r="AM191" s="219"/>
      <c r="AN191" s="219"/>
      <c r="AO191" s="219"/>
      <c r="AP191" s="219"/>
      <c r="AQ191" s="219"/>
      <c r="AR191" s="219"/>
    </row>
    <row r="192" spans="1:44" x14ac:dyDescent="0.2">
      <c r="A192" s="142" t="s">
        <v>649</v>
      </c>
      <c r="B192" s="142" t="s">
        <v>650</v>
      </c>
      <c r="C192" s="142"/>
      <c r="D192" s="142"/>
      <c r="E192" s="147">
        <v>74</v>
      </c>
      <c r="F192" s="147"/>
      <c r="G192" s="147">
        <v>12</v>
      </c>
      <c r="H192" s="147">
        <v>4</v>
      </c>
      <c r="I192" s="147">
        <v>5</v>
      </c>
      <c r="J192" s="147">
        <v>3</v>
      </c>
      <c r="K192" s="147"/>
      <c r="L192" s="147">
        <v>11</v>
      </c>
      <c r="M192" s="147">
        <v>3</v>
      </c>
      <c r="N192" s="147">
        <v>6</v>
      </c>
      <c r="O192" s="147">
        <v>2</v>
      </c>
      <c r="P192" s="147"/>
      <c r="Q192" s="147">
        <v>0</v>
      </c>
      <c r="R192" s="147">
        <v>21</v>
      </c>
      <c r="S192" s="147">
        <v>11</v>
      </c>
      <c r="T192" s="147">
        <v>0</v>
      </c>
      <c r="U192" s="147"/>
      <c r="V192" s="147">
        <v>4</v>
      </c>
      <c r="W192" s="147">
        <v>3</v>
      </c>
      <c r="X192" s="147">
        <v>0</v>
      </c>
      <c r="Y192" s="147">
        <v>1</v>
      </c>
      <c r="Z192" s="147">
        <v>0</v>
      </c>
      <c r="AA192" s="147"/>
      <c r="AB192" s="147">
        <v>5</v>
      </c>
      <c r="AC192" s="147">
        <v>1</v>
      </c>
      <c r="AD192" s="147">
        <v>0</v>
      </c>
      <c r="AE192" s="147"/>
      <c r="AF192" s="147">
        <v>7</v>
      </c>
      <c r="AG192" s="147">
        <v>2</v>
      </c>
      <c r="AH192" s="147">
        <v>2</v>
      </c>
      <c r="AI192" s="147">
        <v>3</v>
      </c>
      <c r="AJ192" s="147"/>
      <c r="AK192" s="147">
        <v>2</v>
      </c>
      <c r="AL192" s="219"/>
      <c r="AM192" s="219"/>
      <c r="AN192" s="219"/>
      <c r="AO192" s="219"/>
      <c r="AP192" s="219"/>
      <c r="AQ192" s="219"/>
      <c r="AR192" s="219"/>
    </row>
    <row r="193" spans="1:44" x14ac:dyDescent="0.2">
      <c r="A193" s="142" t="s">
        <v>651</v>
      </c>
      <c r="B193" s="142" t="s">
        <v>652</v>
      </c>
      <c r="C193" s="142"/>
      <c r="D193" s="142"/>
      <c r="E193" s="147">
        <v>157</v>
      </c>
      <c r="F193" s="147"/>
      <c r="G193" s="147">
        <v>15</v>
      </c>
      <c r="H193" s="147">
        <v>14</v>
      </c>
      <c r="I193" s="147">
        <v>0</v>
      </c>
      <c r="J193" s="147">
        <v>1</v>
      </c>
      <c r="K193" s="147"/>
      <c r="L193" s="147">
        <v>16</v>
      </c>
      <c r="M193" s="147">
        <v>10</v>
      </c>
      <c r="N193" s="147">
        <v>1</v>
      </c>
      <c r="O193" s="147">
        <v>5</v>
      </c>
      <c r="P193" s="147"/>
      <c r="Q193" s="147">
        <v>1</v>
      </c>
      <c r="R193" s="147">
        <v>33</v>
      </c>
      <c r="S193" s="147">
        <v>30</v>
      </c>
      <c r="T193" s="147">
        <v>3</v>
      </c>
      <c r="U193" s="147"/>
      <c r="V193" s="147">
        <v>18</v>
      </c>
      <c r="W193" s="147">
        <v>8</v>
      </c>
      <c r="X193" s="147">
        <v>2</v>
      </c>
      <c r="Y193" s="147">
        <v>8</v>
      </c>
      <c r="Z193" s="147">
        <v>0</v>
      </c>
      <c r="AA193" s="147"/>
      <c r="AB193" s="147">
        <v>21</v>
      </c>
      <c r="AC193" s="147">
        <v>0</v>
      </c>
      <c r="AD193" s="147">
        <v>7</v>
      </c>
      <c r="AE193" s="147"/>
      <c r="AF193" s="147">
        <v>10</v>
      </c>
      <c r="AG193" s="147">
        <v>9</v>
      </c>
      <c r="AH193" s="147">
        <v>0</v>
      </c>
      <c r="AI193" s="147">
        <v>1</v>
      </c>
      <c r="AJ193" s="147"/>
      <c r="AK193" s="147">
        <v>3</v>
      </c>
      <c r="AL193" s="219"/>
      <c r="AM193" s="219"/>
      <c r="AN193" s="219"/>
      <c r="AO193" s="219"/>
      <c r="AP193" s="219"/>
      <c r="AQ193" s="219"/>
      <c r="AR193" s="219"/>
    </row>
    <row r="194" spans="1:44" x14ac:dyDescent="0.2">
      <c r="A194" s="142" t="s">
        <v>653</v>
      </c>
      <c r="B194" s="142" t="s">
        <v>654</v>
      </c>
      <c r="C194" s="142"/>
      <c r="D194" s="142"/>
      <c r="E194" s="147">
        <v>32</v>
      </c>
      <c r="F194" s="147"/>
      <c r="G194" s="147">
        <v>1</v>
      </c>
      <c r="H194" s="147">
        <v>0</v>
      </c>
      <c r="I194" s="147">
        <v>0</v>
      </c>
      <c r="J194" s="147">
        <v>1</v>
      </c>
      <c r="K194" s="147"/>
      <c r="L194" s="147">
        <v>2</v>
      </c>
      <c r="M194" s="147">
        <v>2</v>
      </c>
      <c r="N194" s="147">
        <v>0</v>
      </c>
      <c r="O194" s="147">
        <v>0</v>
      </c>
      <c r="P194" s="147"/>
      <c r="Q194" s="147">
        <v>1</v>
      </c>
      <c r="R194" s="147">
        <v>16</v>
      </c>
      <c r="S194" s="147">
        <v>2</v>
      </c>
      <c r="T194" s="147">
        <v>3</v>
      </c>
      <c r="U194" s="147"/>
      <c r="V194" s="147">
        <v>4</v>
      </c>
      <c r="W194" s="147">
        <v>0</v>
      </c>
      <c r="X194" s="147">
        <v>0</v>
      </c>
      <c r="Y194" s="147">
        <v>4</v>
      </c>
      <c r="Z194" s="147">
        <v>0</v>
      </c>
      <c r="AA194" s="147"/>
      <c r="AB194" s="147">
        <v>1</v>
      </c>
      <c r="AC194" s="147">
        <v>1</v>
      </c>
      <c r="AD194" s="147">
        <v>0</v>
      </c>
      <c r="AE194" s="147"/>
      <c r="AF194" s="147">
        <v>1</v>
      </c>
      <c r="AG194" s="147">
        <v>0</v>
      </c>
      <c r="AH194" s="147">
        <v>0</v>
      </c>
      <c r="AI194" s="147">
        <v>1</v>
      </c>
      <c r="AJ194" s="147"/>
      <c r="AK194" s="147">
        <v>0</v>
      </c>
      <c r="AL194" s="219"/>
      <c r="AM194" s="219"/>
      <c r="AN194" s="219"/>
      <c r="AO194" s="219"/>
      <c r="AP194" s="219"/>
      <c r="AQ194" s="219"/>
      <c r="AR194" s="219"/>
    </row>
    <row r="195" spans="1:44" x14ac:dyDescent="0.2">
      <c r="A195" s="142" t="s">
        <v>655</v>
      </c>
      <c r="B195" s="142" t="s">
        <v>656</v>
      </c>
      <c r="C195" s="142"/>
      <c r="D195" s="142"/>
      <c r="E195" s="147">
        <v>75</v>
      </c>
      <c r="F195" s="147"/>
      <c r="G195" s="147">
        <v>11</v>
      </c>
      <c r="H195" s="147">
        <v>9</v>
      </c>
      <c r="I195" s="147">
        <v>2</v>
      </c>
      <c r="J195" s="147">
        <v>0</v>
      </c>
      <c r="K195" s="147"/>
      <c r="L195" s="147">
        <v>13</v>
      </c>
      <c r="M195" s="147">
        <v>5</v>
      </c>
      <c r="N195" s="147">
        <v>4</v>
      </c>
      <c r="O195" s="147">
        <v>4</v>
      </c>
      <c r="P195" s="147"/>
      <c r="Q195" s="147">
        <v>1</v>
      </c>
      <c r="R195" s="147">
        <v>20</v>
      </c>
      <c r="S195" s="147">
        <v>14</v>
      </c>
      <c r="T195" s="147">
        <v>0</v>
      </c>
      <c r="U195" s="147"/>
      <c r="V195" s="147">
        <v>5</v>
      </c>
      <c r="W195" s="147">
        <v>0</v>
      </c>
      <c r="X195" s="147">
        <v>1</v>
      </c>
      <c r="Y195" s="147">
        <v>4</v>
      </c>
      <c r="Z195" s="147">
        <v>0</v>
      </c>
      <c r="AA195" s="147"/>
      <c r="AB195" s="147">
        <v>4</v>
      </c>
      <c r="AC195" s="147">
        <v>3</v>
      </c>
      <c r="AD195" s="147">
        <v>0</v>
      </c>
      <c r="AE195" s="147"/>
      <c r="AF195" s="147">
        <v>2</v>
      </c>
      <c r="AG195" s="147">
        <v>2</v>
      </c>
      <c r="AH195" s="147">
        <v>0</v>
      </c>
      <c r="AI195" s="147">
        <v>0</v>
      </c>
      <c r="AJ195" s="147"/>
      <c r="AK195" s="147">
        <v>2</v>
      </c>
      <c r="AL195" s="219"/>
      <c r="AM195" s="219"/>
      <c r="AN195" s="219"/>
      <c r="AO195" s="219"/>
      <c r="AP195" s="219"/>
      <c r="AQ195" s="219"/>
      <c r="AR195" s="219"/>
    </row>
    <row r="196" spans="1:44" x14ac:dyDescent="0.2">
      <c r="A196" s="142" t="s">
        <v>657</v>
      </c>
      <c r="B196" s="142" t="s">
        <v>658</v>
      </c>
      <c r="C196" s="142"/>
      <c r="D196" s="142"/>
      <c r="E196" s="147">
        <v>405</v>
      </c>
      <c r="F196" s="147"/>
      <c r="G196" s="147">
        <v>76</v>
      </c>
      <c r="H196" s="147">
        <v>59</v>
      </c>
      <c r="I196" s="147">
        <v>12</v>
      </c>
      <c r="J196" s="147">
        <v>5</v>
      </c>
      <c r="K196" s="147"/>
      <c r="L196" s="147">
        <v>44</v>
      </c>
      <c r="M196" s="147">
        <v>10</v>
      </c>
      <c r="N196" s="147">
        <v>19</v>
      </c>
      <c r="O196" s="147">
        <v>15</v>
      </c>
      <c r="P196" s="147"/>
      <c r="Q196" s="147">
        <v>9</v>
      </c>
      <c r="R196" s="147">
        <v>93</v>
      </c>
      <c r="S196" s="147">
        <v>46</v>
      </c>
      <c r="T196" s="147">
        <v>0</v>
      </c>
      <c r="U196" s="147"/>
      <c r="V196" s="147">
        <v>41</v>
      </c>
      <c r="W196" s="147">
        <v>15</v>
      </c>
      <c r="X196" s="147">
        <v>4</v>
      </c>
      <c r="Y196" s="147">
        <v>22</v>
      </c>
      <c r="Z196" s="147">
        <v>0</v>
      </c>
      <c r="AA196" s="147"/>
      <c r="AB196" s="147">
        <v>19</v>
      </c>
      <c r="AC196" s="147">
        <v>8</v>
      </c>
      <c r="AD196" s="147">
        <v>3</v>
      </c>
      <c r="AE196" s="147"/>
      <c r="AF196" s="147">
        <v>27</v>
      </c>
      <c r="AG196" s="147">
        <v>17</v>
      </c>
      <c r="AH196" s="147">
        <v>5</v>
      </c>
      <c r="AI196" s="147">
        <v>5</v>
      </c>
      <c r="AJ196" s="147"/>
      <c r="AK196" s="147">
        <v>39</v>
      </c>
      <c r="AL196" s="219"/>
      <c r="AM196" s="219"/>
      <c r="AN196" s="219"/>
      <c r="AO196" s="219"/>
      <c r="AP196" s="219"/>
      <c r="AQ196" s="219"/>
      <c r="AR196" s="219"/>
    </row>
    <row r="197" spans="1:44" x14ac:dyDescent="0.2">
      <c r="A197" s="142" t="s">
        <v>659</v>
      </c>
      <c r="B197" s="142" t="s">
        <v>660</v>
      </c>
      <c r="C197" s="142"/>
      <c r="D197" s="142"/>
      <c r="E197" s="147">
        <v>242</v>
      </c>
      <c r="F197" s="147"/>
      <c r="G197" s="147">
        <v>14</v>
      </c>
      <c r="H197" s="147">
        <v>12</v>
      </c>
      <c r="I197" s="147">
        <v>0</v>
      </c>
      <c r="J197" s="147">
        <v>2</v>
      </c>
      <c r="K197" s="147"/>
      <c r="L197" s="147">
        <v>21</v>
      </c>
      <c r="M197" s="147">
        <v>14</v>
      </c>
      <c r="N197" s="147">
        <v>4</v>
      </c>
      <c r="O197" s="147">
        <v>3</v>
      </c>
      <c r="P197" s="147"/>
      <c r="Q197" s="147">
        <v>3</v>
      </c>
      <c r="R197" s="147">
        <v>43</v>
      </c>
      <c r="S197" s="147">
        <v>12</v>
      </c>
      <c r="T197" s="147">
        <v>6</v>
      </c>
      <c r="U197" s="147"/>
      <c r="V197" s="147">
        <v>63</v>
      </c>
      <c r="W197" s="147">
        <v>8</v>
      </c>
      <c r="X197" s="147">
        <v>8</v>
      </c>
      <c r="Y197" s="147">
        <v>47</v>
      </c>
      <c r="Z197" s="147">
        <v>0</v>
      </c>
      <c r="AA197" s="147"/>
      <c r="AB197" s="147">
        <v>43</v>
      </c>
      <c r="AC197" s="147">
        <v>3</v>
      </c>
      <c r="AD197" s="147">
        <v>24</v>
      </c>
      <c r="AE197" s="147"/>
      <c r="AF197" s="147">
        <v>6</v>
      </c>
      <c r="AG197" s="147">
        <v>4</v>
      </c>
      <c r="AH197" s="147">
        <v>0</v>
      </c>
      <c r="AI197" s="147">
        <v>2</v>
      </c>
      <c r="AJ197" s="147"/>
      <c r="AK197" s="147">
        <v>4</v>
      </c>
      <c r="AL197" s="219"/>
      <c r="AM197" s="219"/>
      <c r="AN197" s="219"/>
      <c r="AO197" s="219"/>
      <c r="AP197" s="219"/>
      <c r="AQ197" s="219"/>
      <c r="AR197" s="219"/>
    </row>
    <row r="198" spans="1:44" x14ac:dyDescent="0.2">
      <c r="A198" s="142" t="s">
        <v>661</v>
      </c>
      <c r="B198" s="142" t="s">
        <v>662</v>
      </c>
      <c r="C198" s="142"/>
      <c r="D198" s="142"/>
      <c r="E198" s="147">
        <v>133</v>
      </c>
      <c r="F198" s="147"/>
      <c r="G198" s="147">
        <v>10</v>
      </c>
      <c r="H198" s="147">
        <v>7</v>
      </c>
      <c r="I198" s="147">
        <v>2</v>
      </c>
      <c r="J198" s="147">
        <v>1</v>
      </c>
      <c r="K198" s="147"/>
      <c r="L198" s="147">
        <v>17</v>
      </c>
      <c r="M198" s="147">
        <v>12</v>
      </c>
      <c r="N198" s="147">
        <v>0</v>
      </c>
      <c r="O198" s="147">
        <v>5</v>
      </c>
      <c r="P198" s="147"/>
      <c r="Q198" s="147">
        <v>1</v>
      </c>
      <c r="R198" s="147">
        <v>24</v>
      </c>
      <c r="S198" s="147">
        <v>12</v>
      </c>
      <c r="T198" s="147">
        <v>1</v>
      </c>
      <c r="U198" s="147"/>
      <c r="V198" s="147">
        <v>26</v>
      </c>
      <c r="W198" s="147">
        <v>1</v>
      </c>
      <c r="X198" s="147">
        <v>1</v>
      </c>
      <c r="Y198" s="147">
        <v>24</v>
      </c>
      <c r="Z198" s="147">
        <v>0</v>
      </c>
      <c r="AA198" s="147"/>
      <c r="AB198" s="147">
        <v>22</v>
      </c>
      <c r="AC198" s="147">
        <v>2</v>
      </c>
      <c r="AD198" s="147">
        <v>1</v>
      </c>
      <c r="AE198" s="147"/>
      <c r="AF198" s="147">
        <v>7</v>
      </c>
      <c r="AG198" s="147">
        <v>5</v>
      </c>
      <c r="AH198" s="147">
        <v>0</v>
      </c>
      <c r="AI198" s="147">
        <v>2</v>
      </c>
      <c r="AJ198" s="147"/>
      <c r="AK198" s="147">
        <v>10</v>
      </c>
      <c r="AL198" s="219"/>
      <c r="AM198" s="219"/>
      <c r="AN198" s="219"/>
      <c r="AO198" s="219"/>
      <c r="AP198" s="219"/>
      <c r="AQ198" s="219"/>
      <c r="AR198" s="219"/>
    </row>
    <row r="199" spans="1:44" x14ac:dyDescent="0.2">
      <c r="A199" s="142" t="s">
        <v>663</v>
      </c>
      <c r="B199" s="142" t="s">
        <v>664</v>
      </c>
      <c r="C199" s="142"/>
      <c r="D199" s="142"/>
      <c r="E199" s="147">
        <v>346</v>
      </c>
      <c r="F199" s="147"/>
      <c r="G199" s="147">
        <v>36</v>
      </c>
      <c r="H199" s="147">
        <v>27</v>
      </c>
      <c r="I199" s="147">
        <v>7</v>
      </c>
      <c r="J199" s="147">
        <v>2</v>
      </c>
      <c r="K199" s="147"/>
      <c r="L199" s="147">
        <v>46</v>
      </c>
      <c r="M199" s="147">
        <v>1</v>
      </c>
      <c r="N199" s="147">
        <v>2</v>
      </c>
      <c r="O199" s="147">
        <v>43</v>
      </c>
      <c r="P199" s="147"/>
      <c r="Q199" s="147">
        <v>4</v>
      </c>
      <c r="R199" s="147">
        <v>87</v>
      </c>
      <c r="S199" s="147">
        <v>58</v>
      </c>
      <c r="T199" s="147">
        <v>0</v>
      </c>
      <c r="U199" s="147"/>
      <c r="V199" s="147">
        <v>12</v>
      </c>
      <c r="W199" s="147">
        <v>0</v>
      </c>
      <c r="X199" s="147">
        <v>2</v>
      </c>
      <c r="Y199" s="147">
        <v>10</v>
      </c>
      <c r="Z199" s="147">
        <v>0</v>
      </c>
      <c r="AA199" s="147"/>
      <c r="AB199" s="147">
        <v>49</v>
      </c>
      <c r="AC199" s="147">
        <v>1</v>
      </c>
      <c r="AD199" s="147">
        <v>18</v>
      </c>
      <c r="AE199" s="147"/>
      <c r="AF199" s="147">
        <v>30</v>
      </c>
      <c r="AG199" s="147">
        <v>24</v>
      </c>
      <c r="AH199" s="147">
        <v>2</v>
      </c>
      <c r="AI199" s="147">
        <v>4</v>
      </c>
      <c r="AJ199" s="147"/>
      <c r="AK199" s="147">
        <v>5</v>
      </c>
      <c r="AL199" s="219"/>
      <c r="AM199" s="219"/>
      <c r="AN199" s="219"/>
      <c r="AO199" s="219"/>
      <c r="AP199" s="219"/>
      <c r="AQ199" s="219"/>
      <c r="AR199" s="219"/>
    </row>
    <row r="200" spans="1:44" x14ac:dyDescent="0.2">
      <c r="A200" s="142" t="s">
        <v>665</v>
      </c>
      <c r="B200" s="142" t="s">
        <v>666</v>
      </c>
      <c r="C200" s="142"/>
      <c r="D200" s="142"/>
      <c r="E200" s="147">
        <v>92</v>
      </c>
      <c r="F200" s="147"/>
      <c r="G200" s="147">
        <v>17</v>
      </c>
      <c r="H200" s="147">
        <v>16</v>
      </c>
      <c r="I200" s="147">
        <v>1</v>
      </c>
      <c r="J200" s="147">
        <v>0</v>
      </c>
      <c r="K200" s="147"/>
      <c r="L200" s="147">
        <v>3</v>
      </c>
      <c r="M200" s="147">
        <v>1</v>
      </c>
      <c r="N200" s="147">
        <v>2</v>
      </c>
      <c r="O200" s="147">
        <v>0</v>
      </c>
      <c r="P200" s="147"/>
      <c r="Q200" s="147">
        <v>1</v>
      </c>
      <c r="R200" s="147">
        <v>24</v>
      </c>
      <c r="S200" s="147">
        <v>11</v>
      </c>
      <c r="T200" s="147">
        <v>2</v>
      </c>
      <c r="U200" s="147"/>
      <c r="V200" s="147">
        <v>7</v>
      </c>
      <c r="W200" s="147">
        <v>2</v>
      </c>
      <c r="X200" s="147">
        <v>2</v>
      </c>
      <c r="Y200" s="147">
        <v>3</v>
      </c>
      <c r="Z200" s="147">
        <v>0</v>
      </c>
      <c r="AA200" s="147"/>
      <c r="AB200" s="147">
        <v>18</v>
      </c>
      <c r="AC200" s="147">
        <v>0</v>
      </c>
      <c r="AD200" s="147">
        <v>3</v>
      </c>
      <c r="AE200" s="147"/>
      <c r="AF200" s="147">
        <v>3</v>
      </c>
      <c r="AG200" s="147">
        <v>2</v>
      </c>
      <c r="AH200" s="147">
        <v>0</v>
      </c>
      <c r="AI200" s="147">
        <v>1</v>
      </c>
      <c r="AJ200" s="147"/>
      <c r="AK200" s="147">
        <v>3</v>
      </c>
      <c r="AL200" s="219"/>
      <c r="AM200" s="219"/>
      <c r="AN200" s="219"/>
      <c r="AO200" s="219"/>
      <c r="AP200" s="219"/>
      <c r="AQ200" s="219"/>
      <c r="AR200" s="219"/>
    </row>
    <row r="201" spans="1:44" x14ac:dyDescent="0.2">
      <c r="A201" s="142" t="s">
        <v>667</v>
      </c>
      <c r="B201" s="142" t="s">
        <v>668</v>
      </c>
      <c r="C201" s="142"/>
      <c r="D201" s="142"/>
      <c r="E201" s="147">
        <v>50</v>
      </c>
      <c r="F201" s="147"/>
      <c r="G201" s="147">
        <v>4</v>
      </c>
      <c r="H201" s="147">
        <v>4</v>
      </c>
      <c r="I201" s="147">
        <v>0</v>
      </c>
      <c r="J201" s="147">
        <v>0</v>
      </c>
      <c r="K201" s="147"/>
      <c r="L201" s="147">
        <v>3</v>
      </c>
      <c r="M201" s="147">
        <v>0</v>
      </c>
      <c r="N201" s="147">
        <v>3</v>
      </c>
      <c r="O201" s="147">
        <v>0</v>
      </c>
      <c r="P201" s="147"/>
      <c r="Q201" s="147">
        <v>2</v>
      </c>
      <c r="R201" s="147">
        <v>14</v>
      </c>
      <c r="S201" s="147">
        <v>12</v>
      </c>
      <c r="T201" s="147">
        <v>1</v>
      </c>
      <c r="U201" s="147"/>
      <c r="V201" s="147">
        <v>7</v>
      </c>
      <c r="W201" s="147">
        <v>3</v>
      </c>
      <c r="X201" s="147">
        <v>0</v>
      </c>
      <c r="Y201" s="147">
        <v>4</v>
      </c>
      <c r="Z201" s="147">
        <v>0</v>
      </c>
      <c r="AA201" s="147"/>
      <c r="AB201" s="147">
        <v>1</v>
      </c>
      <c r="AC201" s="147">
        <v>1</v>
      </c>
      <c r="AD201" s="147">
        <v>1</v>
      </c>
      <c r="AE201" s="147"/>
      <c r="AF201" s="147">
        <v>4</v>
      </c>
      <c r="AG201" s="147">
        <v>2</v>
      </c>
      <c r="AH201" s="147">
        <v>1</v>
      </c>
      <c r="AI201" s="147">
        <v>1</v>
      </c>
      <c r="AJ201" s="147"/>
      <c r="AK201" s="147">
        <v>0</v>
      </c>
      <c r="AL201" s="219"/>
      <c r="AM201" s="219"/>
      <c r="AN201" s="219"/>
      <c r="AO201" s="219"/>
      <c r="AP201" s="219"/>
      <c r="AQ201" s="219"/>
      <c r="AR201" s="219"/>
    </row>
    <row r="202" spans="1:44" x14ac:dyDescent="0.2">
      <c r="A202" s="142" t="s">
        <v>669</v>
      </c>
      <c r="B202" s="142" t="s">
        <v>670</v>
      </c>
      <c r="C202" s="142"/>
      <c r="D202" s="142"/>
      <c r="E202" s="147">
        <v>228</v>
      </c>
      <c r="F202" s="147"/>
      <c r="G202" s="147">
        <v>19</v>
      </c>
      <c r="H202" s="147">
        <v>14</v>
      </c>
      <c r="I202" s="147">
        <v>3</v>
      </c>
      <c r="J202" s="147">
        <v>2</v>
      </c>
      <c r="K202" s="147"/>
      <c r="L202" s="147">
        <v>9</v>
      </c>
      <c r="M202" s="147">
        <v>2</v>
      </c>
      <c r="N202" s="147">
        <v>1</v>
      </c>
      <c r="O202" s="147">
        <v>6</v>
      </c>
      <c r="P202" s="147"/>
      <c r="Q202" s="147">
        <v>1</v>
      </c>
      <c r="R202" s="147">
        <v>43</v>
      </c>
      <c r="S202" s="147">
        <v>21</v>
      </c>
      <c r="T202" s="147">
        <v>5</v>
      </c>
      <c r="U202" s="147"/>
      <c r="V202" s="147">
        <v>27</v>
      </c>
      <c r="W202" s="147">
        <v>10</v>
      </c>
      <c r="X202" s="147">
        <v>3</v>
      </c>
      <c r="Y202" s="147">
        <v>14</v>
      </c>
      <c r="Z202" s="147">
        <v>0</v>
      </c>
      <c r="AA202" s="147"/>
      <c r="AB202" s="147">
        <v>18</v>
      </c>
      <c r="AC202" s="147">
        <v>3</v>
      </c>
      <c r="AD202" s="147">
        <v>29</v>
      </c>
      <c r="AE202" s="147"/>
      <c r="AF202" s="147">
        <v>50</v>
      </c>
      <c r="AG202" s="147">
        <v>39</v>
      </c>
      <c r="AH202" s="147">
        <v>3</v>
      </c>
      <c r="AI202" s="147">
        <v>8</v>
      </c>
      <c r="AJ202" s="147"/>
      <c r="AK202" s="147">
        <v>3</v>
      </c>
      <c r="AL202" s="219"/>
      <c r="AM202" s="219"/>
      <c r="AN202" s="219"/>
      <c r="AO202" s="219"/>
      <c r="AP202" s="219"/>
      <c r="AQ202" s="219"/>
      <c r="AR202" s="219"/>
    </row>
    <row r="203" spans="1:44" x14ac:dyDescent="0.2">
      <c r="A203" s="142" t="s">
        <v>671</v>
      </c>
      <c r="B203" s="142" t="s">
        <v>672</v>
      </c>
      <c r="C203" s="142"/>
      <c r="D203" s="142"/>
      <c r="E203" s="147">
        <v>134</v>
      </c>
      <c r="F203" s="147"/>
      <c r="G203" s="147">
        <v>15</v>
      </c>
      <c r="H203" s="147">
        <v>11</v>
      </c>
      <c r="I203" s="147">
        <v>2</v>
      </c>
      <c r="J203" s="147">
        <v>2</v>
      </c>
      <c r="K203" s="147"/>
      <c r="L203" s="147">
        <v>18</v>
      </c>
      <c r="M203" s="147">
        <v>3</v>
      </c>
      <c r="N203" s="147">
        <v>2</v>
      </c>
      <c r="O203" s="147">
        <v>13</v>
      </c>
      <c r="P203" s="147"/>
      <c r="Q203" s="147">
        <v>0</v>
      </c>
      <c r="R203" s="147">
        <v>29</v>
      </c>
      <c r="S203" s="147">
        <v>17</v>
      </c>
      <c r="T203" s="147">
        <v>3</v>
      </c>
      <c r="U203" s="147"/>
      <c r="V203" s="147">
        <v>7</v>
      </c>
      <c r="W203" s="147">
        <v>0</v>
      </c>
      <c r="X203" s="147">
        <v>0</v>
      </c>
      <c r="Y203" s="147">
        <v>7</v>
      </c>
      <c r="Z203" s="147">
        <v>0</v>
      </c>
      <c r="AA203" s="147"/>
      <c r="AB203" s="147">
        <v>19</v>
      </c>
      <c r="AC203" s="147">
        <v>0</v>
      </c>
      <c r="AD203" s="147">
        <v>16</v>
      </c>
      <c r="AE203" s="147"/>
      <c r="AF203" s="147">
        <v>8</v>
      </c>
      <c r="AG203" s="147">
        <v>6</v>
      </c>
      <c r="AH203" s="147">
        <v>1</v>
      </c>
      <c r="AI203" s="147">
        <v>1</v>
      </c>
      <c r="AJ203" s="147"/>
      <c r="AK203" s="147">
        <v>2</v>
      </c>
      <c r="AL203" s="219"/>
      <c r="AM203" s="219"/>
      <c r="AN203" s="219"/>
      <c r="AO203" s="219"/>
      <c r="AP203" s="219"/>
      <c r="AQ203" s="219"/>
      <c r="AR203" s="219"/>
    </row>
    <row r="204" spans="1:44" x14ac:dyDescent="0.2">
      <c r="A204" s="142" t="s">
        <v>673</v>
      </c>
      <c r="B204" s="142" t="s">
        <v>674</v>
      </c>
      <c r="C204" s="142"/>
      <c r="D204" s="142"/>
      <c r="E204" s="147">
        <v>31</v>
      </c>
      <c r="F204" s="147"/>
      <c r="G204" s="147">
        <v>2</v>
      </c>
      <c r="H204" s="147">
        <v>2</v>
      </c>
      <c r="I204" s="147">
        <v>0</v>
      </c>
      <c r="J204" s="147">
        <v>0</v>
      </c>
      <c r="K204" s="147"/>
      <c r="L204" s="147">
        <v>3</v>
      </c>
      <c r="M204" s="147">
        <v>1</v>
      </c>
      <c r="N204" s="147">
        <v>1</v>
      </c>
      <c r="O204" s="147">
        <v>1</v>
      </c>
      <c r="P204" s="147"/>
      <c r="Q204" s="147">
        <v>0</v>
      </c>
      <c r="R204" s="147">
        <v>3</v>
      </c>
      <c r="S204" s="147">
        <v>3</v>
      </c>
      <c r="T204" s="147">
        <v>1</v>
      </c>
      <c r="U204" s="147"/>
      <c r="V204" s="147">
        <v>6</v>
      </c>
      <c r="W204" s="147">
        <v>1</v>
      </c>
      <c r="X204" s="147">
        <v>0</v>
      </c>
      <c r="Y204" s="147">
        <v>5</v>
      </c>
      <c r="Z204" s="147">
        <v>0</v>
      </c>
      <c r="AA204" s="147"/>
      <c r="AB204" s="147">
        <v>1</v>
      </c>
      <c r="AC204" s="147">
        <v>0</v>
      </c>
      <c r="AD204" s="147">
        <v>1</v>
      </c>
      <c r="AE204" s="147"/>
      <c r="AF204" s="147">
        <v>7</v>
      </c>
      <c r="AG204" s="147">
        <v>4</v>
      </c>
      <c r="AH204" s="147">
        <v>3</v>
      </c>
      <c r="AI204" s="147">
        <v>0</v>
      </c>
      <c r="AJ204" s="147"/>
      <c r="AK204" s="147">
        <v>4</v>
      </c>
      <c r="AL204" s="219"/>
      <c r="AM204" s="219"/>
      <c r="AN204" s="219"/>
      <c r="AO204" s="219"/>
      <c r="AP204" s="219"/>
      <c r="AQ204" s="219"/>
      <c r="AR204" s="219"/>
    </row>
    <row r="205" spans="1:44" x14ac:dyDescent="0.2">
      <c r="A205" s="142" t="s">
        <v>675</v>
      </c>
      <c r="B205" s="142" t="s">
        <v>676</v>
      </c>
      <c r="C205" s="142"/>
      <c r="D205" s="142"/>
      <c r="E205" s="147">
        <v>228</v>
      </c>
      <c r="F205" s="147"/>
      <c r="G205" s="147">
        <v>15</v>
      </c>
      <c r="H205" s="147">
        <v>8</v>
      </c>
      <c r="I205" s="147">
        <v>5</v>
      </c>
      <c r="J205" s="147">
        <v>2</v>
      </c>
      <c r="K205" s="147"/>
      <c r="L205" s="147">
        <v>22</v>
      </c>
      <c r="M205" s="147">
        <v>5</v>
      </c>
      <c r="N205" s="147">
        <v>8</v>
      </c>
      <c r="O205" s="147">
        <v>9</v>
      </c>
      <c r="P205" s="147"/>
      <c r="Q205" s="147">
        <v>1</v>
      </c>
      <c r="R205" s="147">
        <v>56</v>
      </c>
      <c r="S205" s="147">
        <v>37</v>
      </c>
      <c r="T205" s="147">
        <v>0</v>
      </c>
      <c r="U205" s="147"/>
      <c r="V205" s="147">
        <v>19</v>
      </c>
      <c r="W205" s="147">
        <v>7</v>
      </c>
      <c r="X205" s="147">
        <v>2</v>
      </c>
      <c r="Y205" s="147">
        <v>10</v>
      </c>
      <c r="Z205" s="147">
        <v>0</v>
      </c>
      <c r="AA205" s="147"/>
      <c r="AB205" s="147">
        <v>29</v>
      </c>
      <c r="AC205" s="147">
        <v>3</v>
      </c>
      <c r="AD205" s="147">
        <v>10</v>
      </c>
      <c r="AE205" s="147"/>
      <c r="AF205" s="147">
        <v>27</v>
      </c>
      <c r="AG205" s="147">
        <v>18</v>
      </c>
      <c r="AH205" s="147">
        <v>7</v>
      </c>
      <c r="AI205" s="147">
        <v>2</v>
      </c>
      <c r="AJ205" s="147"/>
      <c r="AK205" s="147">
        <v>9</v>
      </c>
      <c r="AL205" s="219"/>
      <c r="AM205" s="219"/>
      <c r="AN205" s="219"/>
      <c r="AO205" s="219"/>
      <c r="AP205" s="219"/>
      <c r="AQ205" s="219"/>
      <c r="AR205" s="219"/>
    </row>
    <row r="206" spans="1:44" x14ac:dyDescent="0.2">
      <c r="A206" s="142" t="s">
        <v>677</v>
      </c>
      <c r="B206" s="142" t="s">
        <v>678</v>
      </c>
      <c r="C206" s="142"/>
      <c r="D206" s="142"/>
      <c r="E206" s="147">
        <v>225</v>
      </c>
      <c r="F206" s="147"/>
      <c r="G206" s="147">
        <v>13</v>
      </c>
      <c r="H206" s="147">
        <v>10</v>
      </c>
      <c r="I206" s="147">
        <v>2</v>
      </c>
      <c r="J206" s="147">
        <v>1</v>
      </c>
      <c r="K206" s="147"/>
      <c r="L206" s="147">
        <v>21</v>
      </c>
      <c r="M206" s="147">
        <v>0</v>
      </c>
      <c r="N206" s="147">
        <v>4</v>
      </c>
      <c r="O206" s="147">
        <v>17</v>
      </c>
      <c r="P206" s="147"/>
      <c r="Q206" s="147">
        <v>3</v>
      </c>
      <c r="R206" s="147">
        <v>50</v>
      </c>
      <c r="S206" s="147">
        <v>30</v>
      </c>
      <c r="T206" s="147">
        <v>21</v>
      </c>
      <c r="U206" s="147"/>
      <c r="V206" s="147">
        <v>23</v>
      </c>
      <c r="W206" s="147">
        <v>4</v>
      </c>
      <c r="X206" s="147">
        <v>6</v>
      </c>
      <c r="Y206" s="147">
        <v>13</v>
      </c>
      <c r="Z206" s="147">
        <v>0</v>
      </c>
      <c r="AA206" s="147"/>
      <c r="AB206" s="147">
        <v>30</v>
      </c>
      <c r="AC206" s="147">
        <v>0</v>
      </c>
      <c r="AD206" s="147">
        <v>5</v>
      </c>
      <c r="AE206" s="147"/>
      <c r="AF206" s="147">
        <v>25</v>
      </c>
      <c r="AG206" s="147">
        <v>10</v>
      </c>
      <c r="AH206" s="147">
        <v>11</v>
      </c>
      <c r="AI206" s="147">
        <v>4</v>
      </c>
      <c r="AJ206" s="147"/>
      <c r="AK206" s="147">
        <v>4</v>
      </c>
      <c r="AL206" s="219"/>
      <c r="AM206" s="219"/>
      <c r="AN206" s="219"/>
      <c r="AO206" s="219"/>
      <c r="AP206" s="219"/>
      <c r="AQ206" s="219"/>
      <c r="AR206" s="219"/>
    </row>
    <row r="207" spans="1:44" x14ac:dyDescent="0.2">
      <c r="A207" s="142" t="s">
        <v>679</v>
      </c>
      <c r="B207" s="142" t="s">
        <v>680</v>
      </c>
      <c r="C207" s="142"/>
      <c r="D207" s="142"/>
      <c r="E207" s="147">
        <v>298</v>
      </c>
      <c r="F207" s="147"/>
      <c r="G207" s="147">
        <v>23</v>
      </c>
      <c r="H207" s="147">
        <v>13</v>
      </c>
      <c r="I207" s="147">
        <v>8</v>
      </c>
      <c r="J207" s="147">
        <v>2</v>
      </c>
      <c r="K207" s="147"/>
      <c r="L207" s="147">
        <v>18</v>
      </c>
      <c r="M207" s="147">
        <v>5</v>
      </c>
      <c r="N207" s="147">
        <v>3</v>
      </c>
      <c r="O207" s="147">
        <v>10</v>
      </c>
      <c r="P207" s="147"/>
      <c r="Q207" s="147">
        <v>1</v>
      </c>
      <c r="R207" s="147">
        <v>46</v>
      </c>
      <c r="S207" s="147">
        <v>31</v>
      </c>
      <c r="T207" s="147">
        <v>10</v>
      </c>
      <c r="U207" s="147"/>
      <c r="V207" s="147">
        <v>65</v>
      </c>
      <c r="W207" s="147">
        <v>14</v>
      </c>
      <c r="X207" s="147">
        <v>5</v>
      </c>
      <c r="Y207" s="147">
        <v>46</v>
      </c>
      <c r="Z207" s="147">
        <v>0</v>
      </c>
      <c r="AA207" s="147"/>
      <c r="AB207" s="147">
        <v>50</v>
      </c>
      <c r="AC207" s="147">
        <v>13</v>
      </c>
      <c r="AD207" s="147">
        <v>6</v>
      </c>
      <c r="AE207" s="147"/>
      <c r="AF207" s="147">
        <v>29</v>
      </c>
      <c r="AG207" s="147">
        <v>18</v>
      </c>
      <c r="AH207" s="147">
        <v>7</v>
      </c>
      <c r="AI207" s="147">
        <v>4</v>
      </c>
      <c r="AJ207" s="147"/>
      <c r="AK207" s="147">
        <v>6</v>
      </c>
      <c r="AL207" s="219"/>
      <c r="AM207" s="219"/>
      <c r="AN207" s="219"/>
      <c r="AO207" s="219"/>
      <c r="AP207" s="219"/>
      <c r="AQ207" s="219"/>
      <c r="AR207" s="219"/>
    </row>
    <row r="208" spans="1:44" x14ac:dyDescent="0.2">
      <c r="A208" s="142" t="s">
        <v>681</v>
      </c>
      <c r="B208" s="142" t="s">
        <v>682</v>
      </c>
      <c r="C208" s="142"/>
      <c r="D208" s="142"/>
      <c r="E208" s="147">
        <v>140</v>
      </c>
      <c r="F208" s="147"/>
      <c r="G208" s="147">
        <v>8</v>
      </c>
      <c r="H208" s="147">
        <v>5</v>
      </c>
      <c r="I208" s="147">
        <v>3</v>
      </c>
      <c r="J208" s="147">
        <v>0</v>
      </c>
      <c r="K208" s="147"/>
      <c r="L208" s="147">
        <v>5</v>
      </c>
      <c r="M208" s="147">
        <v>1</v>
      </c>
      <c r="N208" s="147">
        <v>0</v>
      </c>
      <c r="O208" s="147">
        <v>4</v>
      </c>
      <c r="P208" s="147"/>
      <c r="Q208" s="147">
        <v>2</v>
      </c>
      <c r="R208" s="147">
        <v>26</v>
      </c>
      <c r="S208" s="147">
        <v>19</v>
      </c>
      <c r="T208" s="147">
        <v>7</v>
      </c>
      <c r="U208" s="147"/>
      <c r="V208" s="147">
        <v>25</v>
      </c>
      <c r="W208" s="147">
        <v>3</v>
      </c>
      <c r="X208" s="147">
        <v>2</v>
      </c>
      <c r="Y208" s="147">
        <v>20</v>
      </c>
      <c r="Z208" s="147">
        <v>0</v>
      </c>
      <c r="AA208" s="147"/>
      <c r="AB208" s="147">
        <v>7</v>
      </c>
      <c r="AC208" s="147">
        <v>1</v>
      </c>
      <c r="AD208" s="147">
        <v>11</v>
      </c>
      <c r="AE208" s="147"/>
      <c r="AF208" s="147">
        <v>27</v>
      </c>
      <c r="AG208" s="147">
        <v>22</v>
      </c>
      <c r="AH208" s="147">
        <v>2</v>
      </c>
      <c r="AI208" s="147">
        <v>3</v>
      </c>
      <c r="AJ208" s="147"/>
      <c r="AK208" s="147">
        <v>2</v>
      </c>
      <c r="AL208" s="219"/>
      <c r="AM208" s="219"/>
      <c r="AN208" s="219"/>
      <c r="AO208" s="219"/>
      <c r="AP208" s="219"/>
      <c r="AQ208" s="219"/>
      <c r="AR208" s="219"/>
    </row>
    <row r="209" spans="1:44" x14ac:dyDescent="0.2">
      <c r="A209" s="142" t="s">
        <v>683</v>
      </c>
      <c r="B209" s="142" t="s">
        <v>684</v>
      </c>
      <c r="C209" s="142"/>
      <c r="D209" s="142"/>
      <c r="E209" s="147">
        <v>145</v>
      </c>
      <c r="F209" s="147"/>
      <c r="G209" s="147">
        <v>19</v>
      </c>
      <c r="H209" s="147">
        <v>8</v>
      </c>
      <c r="I209" s="147">
        <v>10</v>
      </c>
      <c r="J209" s="147">
        <v>1</v>
      </c>
      <c r="K209" s="147"/>
      <c r="L209" s="147">
        <v>7</v>
      </c>
      <c r="M209" s="147">
        <v>4</v>
      </c>
      <c r="N209" s="147">
        <v>0</v>
      </c>
      <c r="O209" s="147">
        <v>3</v>
      </c>
      <c r="P209" s="147"/>
      <c r="Q209" s="147">
        <v>1</v>
      </c>
      <c r="R209" s="147">
        <v>19</v>
      </c>
      <c r="S209" s="147">
        <v>12</v>
      </c>
      <c r="T209" s="147">
        <v>3</v>
      </c>
      <c r="U209" s="147"/>
      <c r="V209" s="147">
        <v>35</v>
      </c>
      <c r="W209" s="147">
        <v>11</v>
      </c>
      <c r="X209" s="147">
        <v>0</v>
      </c>
      <c r="Y209" s="147">
        <v>24</v>
      </c>
      <c r="Z209" s="147">
        <v>0</v>
      </c>
      <c r="AA209" s="147"/>
      <c r="AB209" s="147">
        <v>6</v>
      </c>
      <c r="AC209" s="147">
        <v>1</v>
      </c>
      <c r="AD209" s="147">
        <v>26</v>
      </c>
      <c r="AE209" s="147"/>
      <c r="AF209" s="147">
        <v>10</v>
      </c>
      <c r="AG209" s="147">
        <v>5</v>
      </c>
      <c r="AH209" s="147">
        <v>3</v>
      </c>
      <c r="AI209" s="147">
        <v>2</v>
      </c>
      <c r="AJ209" s="147"/>
      <c r="AK209" s="147">
        <v>6</v>
      </c>
      <c r="AL209" s="219"/>
      <c r="AM209" s="219"/>
      <c r="AN209" s="219"/>
      <c r="AO209" s="219"/>
      <c r="AP209" s="219"/>
      <c r="AQ209" s="219"/>
      <c r="AR209" s="219"/>
    </row>
    <row r="210" spans="1:44" x14ac:dyDescent="0.2">
      <c r="A210" s="142" t="s">
        <v>685</v>
      </c>
      <c r="B210" s="142" t="s">
        <v>686</v>
      </c>
      <c r="C210" s="142"/>
      <c r="D210" s="142"/>
      <c r="E210" s="147">
        <v>188</v>
      </c>
      <c r="F210" s="147"/>
      <c r="G210" s="147">
        <v>61</v>
      </c>
      <c r="H210" s="147">
        <v>56</v>
      </c>
      <c r="I210" s="147">
        <v>2</v>
      </c>
      <c r="J210" s="147">
        <v>3</v>
      </c>
      <c r="K210" s="147"/>
      <c r="L210" s="147">
        <v>15</v>
      </c>
      <c r="M210" s="147">
        <v>0</v>
      </c>
      <c r="N210" s="147">
        <v>1</v>
      </c>
      <c r="O210" s="147">
        <v>14</v>
      </c>
      <c r="P210" s="147"/>
      <c r="Q210" s="147">
        <v>1</v>
      </c>
      <c r="R210" s="147">
        <v>45</v>
      </c>
      <c r="S210" s="147">
        <v>19</v>
      </c>
      <c r="T210" s="147">
        <v>7</v>
      </c>
      <c r="U210" s="147"/>
      <c r="V210" s="147">
        <v>0</v>
      </c>
      <c r="W210" s="147">
        <v>0</v>
      </c>
      <c r="X210" s="147">
        <v>0</v>
      </c>
      <c r="Y210" s="147">
        <v>0</v>
      </c>
      <c r="Z210" s="147">
        <v>0</v>
      </c>
      <c r="AA210" s="147"/>
      <c r="AB210" s="147">
        <v>4</v>
      </c>
      <c r="AC210" s="147">
        <v>6</v>
      </c>
      <c r="AD210" s="147">
        <v>14</v>
      </c>
      <c r="AE210" s="147"/>
      <c r="AF210" s="147">
        <v>13</v>
      </c>
      <c r="AG210" s="147">
        <v>6</v>
      </c>
      <c r="AH210" s="147">
        <v>2</v>
      </c>
      <c r="AI210" s="147">
        <v>5</v>
      </c>
      <c r="AJ210" s="147"/>
      <c r="AK210" s="147">
        <v>3</v>
      </c>
      <c r="AL210" s="219"/>
      <c r="AM210" s="219"/>
      <c r="AN210" s="219"/>
      <c r="AO210" s="219"/>
      <c r="AP210" s="219"/>
      <c r="AQ210" s="219"/>
      <c r="AR210" s="219"/>
    </row>
    <row r="211" spans="1:44" x14ac:dyDescent="0.2">
      <c r="A211" s="142" t="s">
        <v>687</v>
      </c>
      <c r="B211" s="142" t="s">
        <v>688</v>
      </c>
      <c r="C211" s="142"/>
      <c r="D211" s="142"/>
      <c r="E211" s="147">
        <v>61</v>
      </c>
      <c r="F211" s="147"/>
      <c r="G211" s="147">
        <v>12</v>
      </c>
      <c r="H211" s="147">
        <v>10</v>
      </c>
      <c r="I211" s="147">
        <v>0</v>
      </c>
      <c r="J211" s="147">
        <v>2</v>
      </c>
      <c r="K211" s="147"/>
      <c r="L211" s="147">
        <v>4</v>
      </c>
      <c r="M211" s="147">
        <v>0</v>
      </c>
      <c r="N211" s="147">
        <v>2</v>
      </c>
      <c r="O211" s="147">
        <v>2</v>
      </c>
      <c r="P211" s="147"/>
      <c r="Q211" s="147">
        <v>2</v>
      </c>
      <c r="R211" s="147">
        <v>11</v>
      </c>
      <c r="S211" s="147">
        <v>3</v>
      </c>
      <c r="T211" s="147">
        <v>0</v>
      </c>
      <c r="U211" s="147"/>
      <c r="V211" s="147">
        <v>7</v>
      </c>
      <c r="W211" s="147">
        <v>0</v>
      </c>
      <c r="X211" s="147">
        <v>0</v>
      </c>
      <c r="Y211" s="147">
        <v>6</v>
      </c>
      <c r="Z211" s="147">
        <v>1</v>
      </c>
      <c r="AA211" s="147"/>
      <c r="AB211" s="147">
        <v>5</v>
      </c>
      <c r="AC211" s="147">
        <v>1</v>
      </c>
      <c r="AD211" s="147">
        <v>9</v>
      </c>
      <c r="AE211" s="147"/>
      <c r="AF211" s="147">
        <v>4</v>
      </c>
      <c r="AG211" s="147">
        <v>3</v>
      </c>
      <c r="AH211" s="147">
        <v>0</v>
      </c>
      <c r="AI211" s="147">
        <v>1</v>
      </c>
      <c r="AJ211" s="147"/>
      <c r="AK211" s="147">
        <v>3</v>
      </c>
      <c r="AL211" s="219"/>
      <c r="AM211" s="219"/>
      <c r="AN211" s="219"/>
      <c r="AO211" s="219"/>
      <c r="AP211" s="219"/>
      <c r="AQ211" s="219"/>
      <c r="AR211" s="219"/>
    </row>
    <row r="212" spans="1:44" x14ac:dyDescent="0.2">
      <c r="A212" s="142" t="s">
        <v>689</v>
      </c>
      <c r="B212" s="142" t="s">
        <v>690</v>
      </c>
      <c r="C212" s="142"/>
      <c r="D212" s="142"/>
      <c r="E212" s="147">
        <v>61</v>
      </c>
      <c r="F212" s="147"/>
      <c r="G212" s="147">
        <v>9</v>
      </c>
      <c r="H212" s="147">
        <v>4</v>
      </c>
      <c r="I212" s="147">
        <v>4</v>
      </c>
      <c r="J212" s="147">
        <v>1</v>
      </c>
      <c r="K212" s="147"/>
      <c r="L212" s="147">
        <v>9</v>
      </c>
      <c r="M212" s="147">
        <v>8</v>
      </c>
      <c r="N212" s="147">
        <v>1</v>
      </c>
      <c r="O212" s="147">
        <v>0</v>
      </c>
      <c r="P212" s="147"/>
      <c r="Q212" s="147">
        <v>2</v>
      </c>
      <c r="R212" s="147">
        <v>25</v>
      </c>
      <c r="S212" s="147">
        <v>7</v>
      </c>
      <c r="T212" s="147">
        <v>0</v>
      </c>
      <c r="U212" s="147"/>
      <c r="V212" s="147">
        <v>2</v>
      </c>
      <c r="W212" s="147">
        <v>0</v>
      </c>
      <c r="X212" s="147">
        <v>0</v>
      </c>
      <c r="Y212" s="147">
        <v>2</v>
      </c>
      <c r="Z212" s="147">
        <v>0</v>
      </c>
      <c r="AA212" s="147"/>
      <c r="AB212" s="147">
        <v>1</v>
      </c>
      <c r="AC212" s="147">
        <v>2</v>
      </c>
      <c r="AD212" s="147">
        <v>0</v>
      </c>
      <c r="AE212" s="147"/>
      <c r="AF212" s="147">
        <v>3</v>
      </c>
      <c r="AG212" s="147">
        <v>2</v>
      </c>
      <c r="AH212" s="147">
        <v>0</v>
      </c>
      <c r="AI212" s="147">
        <v>1</v>
      </c>
      <c r="AJ212" s="147"/>
      <c r="AK212" s="147">
        <v>1</v>
      </c>
      <c r="AL212" s="219"/>
      <c r="AM212" s="219"/>
      <c r="AN212" s="219"/>
      <c r="AO212" s="219"/>
      <c r="AP212" s="219"/>
      <c r="AQ212" s="219"/>
      <c r="AR212" s="219"/>
    </row>
    <row r="213" spans="1:44" x14ac:dyDescent="0.2">
      <c r="A213" s="142" t="s">
        <v>691</v>
      </c>
      <c r="B213" s="142" t="s">
        <v>692</v>
      </c>
      <c r="C213" s="142"/>
      <c r="D213" s="142"/>
      <c r="E213" s="147">
        <v>58</v>
      </c>
      <c r="F213" s="147"/>
      <c r="G213" s="147">
        <v>6</v>
      </c>
      <c r="H213" s="147">
        <v>5</v>
      </c>
      <c r="I213" s="147">
        <v>1</v>
      </c>
      <c r="J213" s="147">
        <v>0</v>
      </c>
      <c r="K213" s="147"/>
      <c r="L213" s="147">
        <v>2</v>
      </c>
      <c r="M213" s="147">
        <v>0</v>
      </c>
      <c r="N213" s="147">
        <v>1</v>
      </c>
      <c r="O213" s="147">
        <v>1</v>
      </c>
      <c r="P213" s="147"/>
      <c r="Q213" s="147">
        <v>0</v>
      </c>
      <c r="R213" s="147">
        <v>13</v>
      </c>
      <c r="S213" s="147">
        <v>2</v>
      </c>
      <c r="T213" s="147">
        <v>4</v>
      </c>
      <c r="U213" s="147"/>
      <c r="V213" s="147">
        <v>3</v>
      </c>
      <c r="W213" s="147">
        <v>1</v>
      </c>
      <c r="X213" s="147">
        <v>0</v>
      </c>
      <c r="Y213" s="147">
        <v>2</v>
      </c>
      <c r="Z213" s="147">
        <v>0</v>
      </c>
      <c r="AA213" s="147"/>
      <c r="AB213" s="147">
        <v>4</v>
      </c>
      <c r="AC213" s="147">
        <v>4</v>
      </c>
      <c r="AD213" s="147">
        <v>9</v>
      </c>
      <c r="AE213" s="147"/>
      <c r="AF213" s="147">
        <v>9</v>
      </c>
      <c r="AG213" s="147">
        <v>8</v>
      </c>
      <c r="AH213" s="147">
        <v>0</v>
      </c>
      <c r="AI213" s="147">
        <v>1</v>
      </c>
      <c r="AJ213" s="147"/>
      <c r="AK213" s="147">
        <v>2</v>
      </c>
      <c r="AL213" s="219"/>
      <c r="AM213" s="219"/>
      <c r="AN213" s="219"/>
      <c r="AO213" s="219"/>
      <c r="AP213" s="219"/>
      <c r="AQ213" s="219"/>
      <c r="AR213" s="219"/>
    </row>
    <row r="214" spans="1:44" x14ac:dyDescent="0.2">
      <c r="A214" s="142" t="s">
        <v>693</v>
      </c>
      <c r="B214" s="142" t="s">
        <v>694</v>
      </c>
      <c r="C214" s="142"/>
      <c r="D214" s="142"/>
      <c r="E214" s="147">
        <v>4</v>
      </c>
      <c r="F214" s="147"/>
      <c r="G214" s="147">
        <v>0</v>
      </c>
      <c r="H214" s="147">
        <v>0</v>
      </c>
      <c r="I214" s="147">
        <v>0</v>
      </c>
      <c r="J214" s="147">
        <v>0</v>
      </c>
      <c r="K214" s="147"/>
      <c r="L214" s="147">
        <v>0</v>
      </c>
      <c r="M214" s="147">
        <v>0</v>
      </c>
      <c r="N214" s="147">
        <v>0</v>
      </c>
      <c r="O214" s="147">
        <v>0</v>
      </c>
      <c r="P214" s="147"/>
      <c r="Q214" s="147">
        <v>0</v>
      </c>
      <c r="R214" s="147">
        <v>0</v>
      </c>
      <c r="S214" s="147">
        <v>0</v>
      </c>
      <c r="T214" s="147">
        <v>0</v>
      </c>
      <c r="U214" s="147"/>
      <c r="V214" s="147">
        <v>3</v>
      </c>
      <c r="W214" s="147">
        <v>0</v>
      </c>
      <c r="X214" s="147">
        <v>0</v>
      </c>
      <c r="Y214" s="147">
        <v>3</v>
      </c>
      <c r="Z214" s="147">
        <v>0</v>
      </c>
      <c r="AA214" s="147"/>
      <c r="AB214" s="147">
        <v>0</v>
      </c>
      <c r="AC214" s="147">
        <v>0</v>
      </c>
      <c r="AD214" s="147">
        <v>0</v>
      </c>
      <c r="AE214" s="147"/>
      <c r="AF214" s="147">
        <v>0</v>
      </c>
      <c r="AG214" s="147">
        <v>0</v>
      </c>
      <c r="AH214" s="147">
        <v>0</v>
      </c>
      <c r="AI214" s="147">
        <v>0</v>
      </c>
      <c r="AJ214" s="147"/>
      <c r="AK214" s="147">
        <v>1</v>
      </c>
      <c r="AL214" s="219"/>
      <c r="AM214" s="219"/>
      <c r="AN214" s="219"/>
      <c r="AO214" s="219"/>
      <c r="AP214" s="219"/>
      <c r="AQ214" s="219"/>
      <c r="AR214" s="219"/>
    </row>
    <row r="215" spans="1:44" x14ac:dyDescent="0.2">
      <c r="A215" s="142" t="s">
        <v>695</v>
      </c>
      <c r="B215" s="142" t="s">
        <v>696</v>
      </c>
      <c r="C215" s="142"/>
      <c r="D215" s="142"/>
      <c r="E215" s="147">
        <v>112</v>
      </c>
      <c r="F215" s="147"/>
      <c r="G215" s="147">
        <v>24</v>
      </c>
      <c r="H215" s="147">
        <v>20</v>
      </c>
      <c r="I215" s="147">
        <v>3</v>
      </c>
      <c r="J215" s="147">
        <v>1</v>
      </c>
      <c r="K215" s="147"/>
      <c r="L215" s="147">
        <v>12</v>
      </c>
      <c r="M215" s="147">
        <v>4</v>
      </c>
      <c r="N215" s="147">
        <v>5</v>
      </c>
      <c r="O215" s="147">
        <v>3</v>
      </c>
      <c r="P215" s="147"/>
      <c r="Q215" s="147">
        <v>1</v>
      </c>
      <c r="R215" s="147">
        <v>25</v>
      </c>
      <c r="S215" s="147">
        <v>6</v>
      </c>
      <c r="T215" s="147">
        <v>2</v>
      </c>
      <c r="U215" s="147"/>
      <c r="V215" s="147">
        <v>3</v>
      </c>
      <c r="W215" s="147">
        <v>1</v>
      </c>
      <c r="X215" s="147">
        <v>0</v>
      </c>
      <c r="Y215" s="147">
        <v>2</v>
      </c>
      <c r="Z215" s="147">
        <v>0</v>
      </c>
      <c r="AA215" s="147"/>
      <c r="AB215" s="147">
        <v>20</v>
      </c>
      <c r="AC215" s="147">
        <v>7</v>
      </c>
      <c r="AD215" s="147">
        <v>1</v>
      </c>
      <c r="AE215" s="147"/>
      <c r="AF215" s="147">
        <v>10</v>
      </c>
      <c r="AG215" s="147">
        <v>3</v>
      </c>
      <c r="AH215" s="147">
        <v>7</v>
      </c>
      <c r="AI215" s="147">
        <v>0</v>
      </c>
      <c r="AJ215" s="147"/>
      <c r="AK215" s="147">
        <v>1</v>
      </c>
      <c r="AL215" s="219"/>
      <c r="AM215" s="219"/>
      <c r="AN215" s="219"/>
      <c r="AO215" s="219"/>
      <c r="AP215" s="219"/>
      <c r="AQ215" s="219"/>
      <c r="AR215" s="219"/>
    </row>
    <row r="216" spans="1:44" x14ac:dyDescent="0.2">
      <c r="A216" s="142" t="s">
        <v>697</v>
      </c>
      <c r="B216" s="142" t="s">
        <v>698</v>
      </c>
      <c r="C216" s="142"/>
      <c r="D216" s="142"/>
      <c r="E216" s="147">
        <v>93</v>
      </c>
      <c r="F216" s="147"/>
      <c r="G216" s="147">
        <v>2</v>
      </c>
      <c r="H216" s="147">
        <v>2</v>
      </c>
      <c r="I216" s="147">
        <v>0</v>
      </c>
      <c r="J216" s="147">
        <v>0</v>
      </c>
      <c r="K216" s="147"/>
      <c r="L216" s="147">
        <v>7</v>
      </c>
      <c r="M216" s="147">
        <v>0</v>
      </c>
      <c r="N216" s="147">
        <v>2</v>
      </c>
      <c r="O216" s="147">
        <v>5</v>
      </c>
      <c r="P216" s="147"/>
      <c r="Q216" s="147">
        <v>0</v>
      </c>
      <c r="R216" s="147">
        <v>21</v>
      </c>
      <c r="S216" s="147">
        <v>10</v>
      </c>
      <c r="T216" s="147">
        <v>4</v>
      </c>
      <c r="U216" s="147"/>
      <c r="V216" s="147">
        <v>14</v>
      </c>
      <c r="W216" s="147">
        <v>5</v>
      </c>
      <c r="X216" s="147">
        <v>2</v>
      </c>
      <c r="Y216" s="147">
        <v>7</v>
      </c>
      <c r="Z216" s="147">
        <v>0</v>
      </c>
      <c r="AA216" s="147"/>
      <c r="AB216" s="147">
        <v>23</v>
      </c>
      <c r="AC216" s="147">
        <v>3</v>
      </c>
      <c r="AD216" s="147">
        <v>1</v>
      </c>
      <c r="AE216" s="147"/>
      <c r="AF216" s="147">
        <v>8</v>
      </c>
      <c r="AG216" s="147">
        <v>7</v>
      </c>
      <c r="AH216" s="147">
        <v>1</v>
      </c>
      <c r="AI216" s="147">
        <v>0</v>
      </c>
      <c r="AJ216" s="147"/>
      <c r="AK216" s="147">
        <v>0</v>
      </c>
      <c r="AL216" s="219"/>
      <c r="AM216" s="219"/>
      <c r="AN216" s="219"/>
      <c r="AO216" s="219"/>
      <c r="AP216" s="219"/>
      <c r="AQ216" s="219"/>
      <c r="AR216" s="219"/>
    </row>
    <row r="217" spans="1:44" x14ac:dyDescent="0.2">
      <c r="A217" s="142" t="s">
        <v>699</v>
      </c>
      <c r="B217" s="142" t="s">
        <v>700</v>
      </c>
      <c r="C217" s="142"/>
      <c r="D217" s="142"/>
      <c r="E217" s="147">
        <v>47</v>
      </c>
      <c r="F217" s="147"/>
      <c r="G217" s="147">
        <v>3</v>
      </c>
      <c r="H217" s="147">
        <v>2</v>
      </c>
      <c r="I217" s="147">
        <v>1</v>
      </c>
      <c r="J217" s="147">
        <v>0</v>
      </c>
      <c r="K217" s="147"/>
      <c r="L217" s="147">
        <v>3</v>
      </c>
      <c r="M217" s="147">
        <v>1</v>
      </c>
      <c r="N217" s="147">
        <v>2</v>
      </c>
      <c r="O217" s="147">
        <v>0</v>
      </c>
      <c r="P217" s="147"/>
      <c r="Q217" s="147">
        <v>3</v>
      </c>
      <c r="R217" s="147">
        <v>10</v>
      </c>
      <c r="S217" s="147">
        <v>1</v>
      </c>
      <c r="T217" s="147">
        <v>2</v>
      </c>
      <c r="U217" s="147"/>
      <c r="V217" s="147">
        <v>6</v>
      </c>
      <c r="W217" s="147">
        <v>3</v>
      </c>
      <c r="X217" s="147">
        <v>1</v>
      </c>
      <c r="Y217" s="147">
        <v>2</v>
      </c>
      <c r="Z217" s="147">
        <v>0</v>
      </c>
      <c r="AA217" s="147"/>
      <c r="AB217" s="147">
        <v>6</v>
      </c>
      <c r="AC217" s="147">
        <v>3</v>
      </c>
      <c r="AD217" s="147">
        <v>3</v>
      </c>
      <c r="AE217" s="147"/>
      <c r="AF217" s="147">
        <v>6</v>
      </c>
      <c r="AG217" s="147">
        <v>2</v>
      </c>
      <c r="AH217" s="147">
        <v>1</v>
      </c>
      <c r="AI217" s="147">
        <v>3</v>
      </c>
      <c r="AJ217" s="147"/>
      <c r="AK217" s="147">
        <v>1</v>
      </c>
      <c r="AL217" s="219"/>
      <c r="AM217" s="219"/>
      <c r="AN217" s="219"/>
      <c r="AO217" s="219"/>
      <c r="AP217" s="219"/>
      <c r="AQ217" s="219"/>
      <c r="AR217" s="219"/>
    </row>
    <row r="218" spans="1:44" x14ac:dyDescent="0.2">
      <c r="A218" s="142" t="s">
        <v>701</v>
      </c>
      <c r="B218" s="142" t="s">
        <v>702</v>
      </c>
      <c r="C218" s="142"/>
      <c r="D218" s="142"/>
      <c r="E218" s="147">
        <v>28</v>
      </c>
      <c r="F218" s="147"/>
      <c r="G218" s="147">
        <v>0</v>
      </c>
      <c r="H218" s="147">
        <v>0</v>
      </c>
      <c r="I218" s="147">
        <v>0</v>
      </c>
      <c r="J218" s="147">
        <v>0</v>
      </c>
      <c r="K218" s="147"/>
      <c r="L218" s="147">
        <v>1</v>
      </c>
      <c r="M218" s="147">
        <v>0</v>
      </c>
      <c r="N218" s="147">
        <v>0</v>
      </c>
      <c r="O218" s="147">
        <v>1</v>
      </c>
      <c r="P218" s="147"/>
      <c r="Q218" s="147">
        <v>0</v>
      </c>
      <c r="R218" s="147">
        <v>1</v>
      </c>
      <c r="S218" s="147">
        <v>4</v>
      </c>
      <c r="T218" s="147">
        <v>2</v>
      </c>
      <c r="U218" s="147"/>
      <c r="V218" s="147">
        <v>14</v>
      </c>
      <c r="W218" s="147">
        <v>8</v>
      </c>
      <c r="X218" s="147">
        <v>3</v>
      </c>
      <c r="Y218" s="147">
        <v>3</v>
      </c>
      <c r="Z218" s="147">
        <v>0</v>
      </c>
      <c r="AA218" s="147"/>
      <c r="AB218" s="147">
        <v>1</v>
      </c>
      <c r="AC218" s="147">
        <v>0</v>
      </c>
      <c r="AD218" s="147">
        <v>0</v>
      </c>
      <c r="AE218" s="147"/>
      <c r="AF218" s="147">
        <v>4</v>
      </c>
      <c r="AG218" s="147">
        <v>1</v>
      </c>
      <c r="AH218" s="147">
        <v>2</v>
      </c>
      <c r="AI218" s="147">
        <v>1</v>
      </c>
      <c r="AJ218" s="147"/>
      <c r="AK218" s="147">
        <v>1</v>
      </c>
      <c r="AL218" s="219"/>
      <c r="AM218" s="219"/>
      <c r="AN218" s="219"/>
      <c r="AO218" s="219"/>
      <c r="AP218" s="219"/>
      <c r="AQ218" s="219"/>
      <c r="AR218" s="219"/>
    </row>
    <row r="219" spans="1:44" x14ac:dyDescent="0.2">
      <c r="A219" s="142" t="s">
        <v>703</v>
      </c>
      <c r="B219" s="142" t="s">
        <v>704</v>
      </c>
      <c r="C219" s="142"/>
      <c r="D219" s="142"/>
      <c r="E219" s="147">
        <v>88</v>
      </c>
      <c r="F219" s="147"/>
      <c r="G219" s="147">
        <v>9</v>
      </c>
      <c r="H219" s="147">
        <v>8</v>
      </c>
      <c r="I219" s="147">
        <v>1</v>
      </c>
      <c r="J219" s="147">
        <v>0</v>
      </c>
      <c r="K219" s="147"/>
      <c r="L219" s="147">
        <v>4</v>
      </c>
      <c r="M219" s="147">
        <v>1</v>
      </c>
      <c r="N219" s="147">
        <v>3</v>
      </c>
      <c r="O219" s="147">
        <v>0</v>
      </c>
      <c r="P219" s="147"/>
      <c r="Q219" s="147">
        <v>0</v>
      </c>
      <c r="R219" s="147">
        <v>17</v>
      </c>
      <c r="S219" s="147">
        <v>5</v>
      </c>
      <c r="T219" s="147">
        <v>1</v>
      </c>
      <c r="U219" s="147"/>
      <c r="V219" s="147">
        <v>19</v>
      </c>
      <c r="W219" s="147">
        <v>0</v>
      </c>
      <c r="X219" s="147">
        <v>0</v>
      </c>
      <c r="Y219" s="147">
        <v>19</v>
      </c>
      <c r="Z219" s="147">
        <v>0</v>
      </c>
      <c r="AA219" s="147"/>
      <c r="AB219" s="147">
        <v>16</v>
      </c>
      <c r="AC219" s="147">
        <v>3</v>
      </c>
      <c r="AD219" s="147">
        <v>0</v>
      </c>
      <c r="AE219" s="147"/>
      <c r="AF219" s="147">
        <v>8</v>
      </c>
      <c r="AG219" s="147">
        <v>4</v>
      </c>
      <c r="AH219" s="147">
        <v>1</v>
      </c>
      <c r="AI219" s="147">
        <v>3</v>
      </c>
      <c r="AJ219" s="147"/>
      <c r="AK219" s="147">
        <v>6</v>
      </c>
      <c r="AL219" s="219"/>
      <c r="AM219" s="219"/>
      <c r="AN219" s="219"/>
      <c r="AO219" s="219"/>
      <c r="AP219" s="219"/>
      <c r="AQ219" s="219"/>
      <c r="AR219" s="219"/>
    </row>
    <row r="220" spans="1:44" x14ac:dyDescent="0.2">
      <c r="A220" s="142" t="s">
        <v>705</v>
      </c>
      <c r="B220" s="142" t="s">
        <v>706</v>
      </c>
      <c r="C220" s="142"/>
      <c r="D220" s="142"/>
      <c r="E220" s="147">
        <v>161</v>
      </c>
      <c r="F220" s="147"/>
      <c r="G220" s="147">
        <v>9</v>
      </c>
      <c r="H220" s="147">
        <v>8</v>
      </c>
      <c r="I220" s="147">
        <v>1</v>
      </c>
      <c r="J220" s="147">
        <v>0</v>
      </c>
      <c r="K220" s="147"/>
      <c r="L220" s="147">
        <v>26</v>
      </c>
      <c r="M220" s="147">
        <v>13</v>
      </c>
      <c r="N220" s="147">
        <v>2</v>
      </c>
      <c r="O220" s="147">
        <v>11</v>
      </c>
      <c r="P220" s="147"/>
      <c r="Q220" s="147">
        <v>2</v>
      </c>
      <c r="R220" s="147">
        <v>42</v>
      </c>
      <c r="S220" s="147">
        <v>17</v>
      </c>
      <c r="T220" s="147">
        <v>6</v>
      </c>
      <c r="U220" s="147"/>
      <c r="V220" s="147">
        <v>15</v>
      </c>
      <c r="W220" s="147">
        <v>9</v>
      </c>
      <c r="X220" s="147">
        <v>1</v>
      </c>
      <c r="Y220" s="147">
        <v>5</v>
      </c>
      <c r="Z220" s="147">
        <v>0</v>
      </c>
      <c r="AA220" s="147"/>
      <c r="AB220" s="147">
        <v>20</v>
      </c>
      <c r="AC220" s="147">
        <v>0</v>
      </c>
      <c r="AD220" s="147">
        <v>15</v>
      </c>
      <c r="AE220" s="147"/>
      <c r="AF220" s="147">
        <v>9</v>
      </c>
      <c r="AG220" s="147">
        <v>3</v>
      </c>
      <c r="AH220" s="147">
        <v>4</v>
      </c>
      <c r="AI220" s="147">
        <v>2</v>
      </c>
      <c r="AJ220" s="147"/>
      <c r="AK220" s="147">
        <v>0</v>
      </c>
      <c r="AL220" s="219"/>
      <c r="AM220" s="219"/>
      <c r="AN220" s="219"/>
      <c r="AO220" s="219"/>
      <c r="AP220" s="219"/>
      <c r="AQ220" s="219"/>
      <c r="AR220" s="219"/>
    </row>
    <row r="221" spans="1:44" x14ac:dyDescent="0.2">
      <c r="A221" s="142" t="s">
        <v>707</v>
      </c>
      <c r="B221" s="142" t="s">
        <v>708</v>
      </c>
      <c r="C221" s="142"/>
      <c r="D221" s="142"/>
      <c r="E221" s="147">
        <v>62</v>
      </c>
      <c r="F221" s="147"/>
      <c r="G221" s="147">
        <v>7</v>
      </c>
      <c r="H221" s="147">
        <v>7</v>
      </c>
      <c r="I221" s="147">
        <v>0</v>
      </c>
      <c r="J221" s="147">
        <v>0</v>
      </c>
      <c r="K221" s="147"/>
      <c r="L221" s="147">
        <v>11</v>
      </c>
      <c r="M221" s="147">
        <v>2</v>
      </c>
      <c r="N221" s="147">
        <v>1</v>
      </c>
      <c r="O221" s="147">
        <v>8</v>
      </c>
      <c r="P221" s="147"/>
      <c r="Q221" s="147">
        <v>0</v>
      </c>
      <c r="R221" s="147">
        <v>14</v>
      </c>
      <c r="S221" s="147">
        <v>7</v>
      </c>
      <c r="T221" s="147">
        <v>0</v>
      </c>
      <c r="U221" s="147"/>
      <c r="V221" s="147">
        <v>5</v>
      </c>
      <c r="W221" s="147">
        <v>0</v>
      </c>
      <c r="X221" s="147">
        <v>0</v>
      </c>
      <c r="Y221" s="147">
        <v>5</v>
      </c>
      <c r="Z221" s="147">
        <v>0</v>
      </c>
      <c r="AA221" s="147"/>
      <c r="AB221" s="147">
        <v>1</v>
      </c>
      <c r="AC221" s="147">
        <v>2</v>
      </c>
      <c r="AD221" s="147">
        <v>9</v>
      </c>
      <c r="AE221" s="147"/>
      <c r="AF221" s="147">
        <v>5</v>
      </c>
      <c r="AG221" s="147">
        <v>4</v>
      </c>
      <c r="AH221" s="147">
        <v>0</v>
      </c>
      <c r="AI221" s="147">
        <v>1</v>
      </c>
      <c r="AJ221" s="147"/>
      <c r="AK221" s="147">
        <v>1</v>
      </c>
      <c r="AL221" s="219"/>
      <c r="AM221" s="219"/>
      <c r="AN221" s="219"/>
      <c r="AO221" s="219"/>
      <c r="AP221" s="219"/>
      <c r="AQ221" s="219"/>
      <c r="AR221" s="219"/>
    </row>
    <row r="222" spans="1:44" x14ac:dyDescent="0.2">
      <c r="A222" s="142" t="s">
        <v>709</v>
      </c>
      <c r="B222" s="142" t="s">
        <v>710</v>
      </c>
      <c r="C222" s="142"/>
      <c r="D222" s="142"/>
      <c r="E222" s="147">
        <v>74</v>
      </c>
      <c r="F222" s="147"/>
      <c r="G222" s="147">
        <v>21</v>
      </c>
      <c r="H222" s="147">
        <v>16</v>
      </c>
      <c r="I222" s="147">
        <v>3</v>
      </c>
      <c r="J222" s="147">
        <v>2</v>
      </c>
      <c r="K222" s="147"/>
      <c r="L222" s="147">
        <v>4</v>
      </c>
      <c r="M222" s="147">
        <v>2</v>
      </c>
      <c r="N222" s="147">
        <v>0</v>
      </c>
      <c r="O222" s="147">
        <v>2</v>
      </c>
      <c r="P222" s="147"/>
      <c r="Q222" s="147">
        <v>0</v>
      </c>
      <c r="R222" s="147">
        <v>12</v>
      </c>
      <c r="S222" s="147">
        <v>11</v>
      </c>
      <c r="T222" s="147">
        <v>3</v>
      </c>
      <c r="U222" s="147"/>
      <c r="V222" s="147">
        <v>16</v>
      </c>
      <c r="W222" s="147">
        <v>0</v>
      </c>
      <c r="X222" s="147">
        <v>2</v>
      </c>
      <c r="Y222" s="147">
        <v>14</v>
      </c>
      <c r="Z222" s="147">
        <v>0</v>
      </c>
      <c r="AA222" s="147"/>
      <c r="AB222" s="147">
        <v>1</v>
      </c>
      <c r="AC222" s="147">
        <v>1</v>
      </c>
      <c r="AD222" s="147">
        <v>0</v>
      </c>
      <c r="AE222" s="147"/>
      <c r="AF222" s="147">
        <v>2</v>
      </c>
      <c r="AG222" s="147">
        <v>1</v>
      </c>
      <c r="AH222" s="147">
        <v>1</v>
      </c>
      <c r="AI222" s="147">
        <v>0</v>
      </c>
      <c r="AJ222" s="147"/>
      <c r="AK222" s="147">
        <v>3</v>
      </c>
      <c r="AL222" s="219"/>
      <c r="AM222" s="219"/>
      <c r="AN222" s="219"/>
      <c r="AO222" s="219"/>
      <c r="AP222" s="219"/>
      <c r="AQ222" s="219"/>
      <c r="AR222" s="219"/>
    </row>
    <row r="223" spans="1:44" x14ac:dyDescent="0.2">
      <c r="A223" s="142" t="s">
        <v>711</v>
      </c>
      <c r="B223" s="142" t="s">
        <v>712</v>
      </c>
      <c r="C223" s="142"/>
      <c r="D223" s="142"/>
      <c r="E223" s="147">
        <v>38</v>
      </c>
      <c r="F223" s="147"/>
      <c r="G223" s="147">
        <v>3</v>
      </c>
      <c r="H223" s="147">
        <v>1</v>
      </c>
      <c r="I223" s="147">
        <v>1</v>
      </c>
      <c r="J223" s="147">
        <v>1</v>
      </c>
      <c r="K223" s="147"/>
      <c r="L223" s="147">
        <v>3</v>
      </c>
      <c r="M223" s="147">
        <v>3</v>
      </c>
      <c r="N223" s="147">
        <v>0</v>
      </c>
      <c r="O223" s="147">
        <v>0</v>
      </c>
      <c r="P223" s="147"/>
      <c r="Q223" s="147">
        <v>1</v>
      </c>
      <c r="R223" s="147">
        <v>6</v>
      </c>
      <c r="S223" s="147">
        <v>0</v>
      </c>
      <c r="T223" s="147">
        <v>0</v>
      </c>
      <c r="U223" s="147"/>
      <c r="V223" s="147">
        <v>12</v>
      </c>
      <c r="W223" s="147">
        <v>7</v>
      </c>
      <c r="X223" s="147">
        <v>0</v>
      </c>
      <c r="Y223" s="147">
        <v>5</v>
      </c>
      <c r="Z223" s="147">
        <v>0</v>
      </c>
      <c r="AA223" s="147"/>
      <c r="AB223" s="147">
        <v>6</v>
      </c>
      <c r="AC223" s="147">
        <v>3</v>
      </c>
      <c r="AD223" s="147">
        <v>0</v>
      </c>
      <c r="AE223" s="147"/>
      <c r="AF223" s="147">
        <v>4</v>
      </c>
      <c r="AG223" s="147">
        <v>1</v>
      </c>
      <c r="AH223" s="147">
        <v>0</v>
      </c>
      <c r="AI223" s="147">
        <v>3</v>
      </c>
      <c r="AJ223" s="147"/>
      <c r="AK223" s="147">
        <v>0</v>
      </c>
      <c r="AL223" s="219"/>
      <c r="AM223" s="219"/>
      <c r="AN223" s="219"/>
      <c r="AO223" s="219"/>
      <c r="AP223" s="219"/>
      <c r="AQ223" s="219"/>
      <c r="AR223" s="219"/>
    </row>
    <row r="224" spans="1:44" x14ac:dyDescent="0.2">
      <c r="A224" s="142" t="s">
        <v>713</v>
      </c>
      <c r="B224" s="142" t="s">
        <v>714</v>
      </c>
      <c r="C224" s="142"/>
      <c r="D224" s="142"/>
      <c r="E224" s="147">
        <v>26</v>
      </c>
      <c r="F224" s="147"/>
      <c r="G224" s="147">
        <v>3</v>
      </c>
      <c r="H224" s="147">
        <v>0</v>
      </c>
      <c r="I224" s="147">
        <v>1</v>
      </c>
      <c r="J224" s="147">
        <v>2</v>
      </c>
      <c r="K224" s="147"/>
      <c r="L224" s="147">
        <v>2</v>
      </c>
      <c r="M224" s="147">
        <v>0</v>
      </c>
      <c r="N224" s="147">
        <v>2</v>
      </c>
      <c r="O224" s="147">
        <v>0</v>
      </c>
      <c r="P224" s="147"/>
      <c r="Q224" s="147">
        <v>0</v>
      </c>
      <c r="R224" s="147">
        <v>8</v>
      </c>
      <c r="S224" s="147">
        <v>1</v>
      </c>
      <c r="T224" s="147">
        <v>0</v>
      </c>
      <c r="U224" s="147"/>
      <c r="V224" s="147">
        <v>5</v>
      </c>
      <c r="W224" s="147">
        <v>1</v>
      </c>
      <c r="X224" s="147">
        <v>1</v>
      </c>
      <c r="Y224" s="147">
        <v>3</v>
      </c>
      <c r="Z224" s="147">
        <v>0</v>
      </c>
      <c r="AA224" s="147"/>
      <c r="AB224" s="147">
        <v>3</v>
      </c>
      <c r="AC224" s="147">
        <v>1</v>
      </c>
      <c r="AD224" s="147">
        <v>2</v>
      </c>
      <c r="AE224" s="147"/>
      <c r="AF224" s="147">
        <v>1</v>
      </c>
      <c r="AG224" s="147">
        <v>1</v>
      </c>
      <c r="AH224" s="147">
        <v>0</v>
      </c>
      <c r="AI224" s="147">
        <v>0</v>
      </c>
      <c r="AJ224" s="147"/>
      <c r="AK224" s="147">
        <v>0</v>
      </c>
      <c r="AL224" s="219"/>
      <c r="AM224" s="219"/>
      <c r="AN224" s="219"/>
      <c r="AO224" s="219"/>
      <c r="AP224" s="219"/>
      <c r="AQ224" s="219"/>
      <c r="AR224" s="219"/>
    </row>
    <row r="225" spans="1:44" x14ac:dyDescent="0.2">
      <c r="A225" s="142" t="s">
        <v>715</v>
      </c>
      <c r="B225" s="142" t="s">
        <v>716</v>
      </c>
      <c r="C225" s="142"/>
      <c r="D225" s="142"/>
      <c r="E225" s="147">
        <v>29</v>
      </c>
      <c r="F225" s="147"/>
      <c r="G225" s="147">
        <v>5</v>
      </c>
      <c r="H225" s="147">
        <v>5</v>
      </c>
      <c r="I225" s="147">
        <v>0</v>
      </c>
      <c r="J225" s="147">
        <v>0</v>
      </c>
      <c r="K225" s="147"/>
      <c r="L225" s="147">
        <v>3</v>
      </c>
      <c r="M225" s="147">
        <v>1</v>
      </c>
      <c r="N225" s="147">
        <v>1</v>
      </c>
      <c r="O225" s="147">
        <v>1</v>
      </c>
      <c r="P225" s="147"/>
      <c r="Q225" s="147">
        <v>1</v>
      </c>
      <c r="R225" s="147">
        <v>7</v>
      </c>
      <c r="S225" s="147">
        <v>3</v>
      </c>
      <c r="T225" s="147">
        <v>0</v>
      </c>
      <c r="U225" s="147"/>
      <c r="V225" s="147">
        <v>1</v>
      </c>
      <c r="W225" s="147">
        <v>0</v>
      </c>
      <c r="X225" s="147">
        <v>1</v>
      </c>
      <c r="Y225" s="147">
        <v>0</v>
      </c>
      <c r="Z225" s="147">
        <v>0</v>
      </c>
      <c r="AA225" s="147"/>
      <c r="AB225" s="147">
        <v>1</v>
      </c>
      <c r="AC225" s="147">
        <v>2</v>
      </c>
      <c r="AD225" s="147">
        <v>0</v>
      </c>
      <c r="AE225" s="147"/>
      <c r="AF225" s="147">
        <v>1</v>
      </c>
      <c r="AG225" s="147">
        <v>1</v>
      </c>
      <c r="AH225" s="147">
        <v>0</v>
      </c>
      <c r="AI225" s="147">
        <v>0</v>
      </c>
      <c r="AJ225" s="147"/>
      <c r="AK225" s="147">
        <v>5</v>
      </c>
      <c r="AL225" s="219"/>
      <c r="AM225" s="219"/>
      <c r="AN225" s="219"/>
      <c r="AO225" s="219"/>
      <c r="AP225" s="219"/>
      <c r="AQ225" s="219"/>
      <c r="AR225" s="219"/>
    </row>
    <row r="226" spans="1:44" x14ac:dyDescent="0.2">
      <c r="A226" s="142" t="s">
        <v>717</v>
      </c>
      <c r="B226" s="142" t="s">
        <v>718</v>
      </c>
      <c r="C226" s="142"/>
      <c r="D226" s="142"/>
      <c r="E226" s="147">
        <v>443</v>
      </c>
      <c r="F226" s="147"/>
      <c r="G226" s="147">
        <v>40</v>
      </c>
      <c r="H226" s="147">
        <v>18</v>
      </c>
      <c r="I226" s="147">
        <v>21</v>
      </c>
      <c r="J226" s="147">
        <v>1</v>
      </c>
      <c r="K226" s="147"/>
      <c r="L226" s="147">
        <v>38</v>
      </c>
      <c r="M226" s="147">
        <v>15</v>
      </c>
      <c r="N226" s="147">
        <v>4</v>
      </c>
      <c r="O226" s="147">
        <v>19</v>
      </c>
      <c r="P226" s="147"/>
      <c r="Q226" s="147">
        <v>4</v>
      </c>
      <c r="R226" s="147">
        <v>83</v>
      </c>
      <c r="S226" s="147">
        <v>60</v>
      </c>
      <c r="T226" s="147">
        <v>10</v>
      </c>
      <c r="U226" s="147"/>
      <c r="V226" s="147">
        <v>109</v>
      </c>
      <c r="W226" s="147">
        <v>28</v>
      </c>
      <c r="X226" s="147">
        <v>17</v>
      </c>
      <c r="Y226" s="147">
        <v>64</v>
      </c>
      <c r="Z226" s="147">
        <v>0</v>
      </c>
      <c r="AA226" s="147"/>
      <c r="AB226" s="147">
        <v>16</v>
      </c>
      <c r="AC226" s="147">
        <v>7</v>
      </c>
      <c r="AD226" s="147">
        <v>28</v>
      </c>
      <c r="AE226" s="147"/>
      <c r="AF226" s="147">
        <v>46</v>
      </c>
      <c r="AG226" s="147">
        <v>35</v>
      </c>
      <c r="AH226" s="147">
        <v>4</v>
      </c>
      <c r="AI226" s="147">
        <v>7</v>
      </c>
      <c r="AJ226" s="147"/>
      <c r="AK226" s="147">
        <v>2</v>
      </c>
      <c r="AL226" s="219"/>
      <c r="AM226" s="219"/>
      <c r="AN226" s="219"/>
      <c r="AO226" s="219"/>
      <c r="AP226" s="219"/>
      <c r="AQ226" s="219"/>
      <c r="AR226" s="219"/>
    </row>
    <row r="227" spans="1:44" x14ac:dyDescent="0.2">
      <c r="A227" s="142" t="s">
        <v>719</v>
      </c>
      <c r="B227" s="142" t="s">
        <v>720</v>
      </c>
      <c r="C227" s="142"/>
      <c r="D227" s="142"/>
      <c r="E227" s="147">
        <v>172</v>
      </c>
      <c r="F227" s="147"/>
      <c r="G227" s="147">
        <v>43</v>
      </c>
      <c r="H227" s="147">
        <v>37</v>
      </c>
      <c r="I227" s="147">
        <v>3</v>
      </c>
      <c r="J227" s="147">
        <v>3</v>
      </c>
      <c r="K227" s="147"/>
      <c r="L227" s="147">
        <v>5</v>
      </c>
      <c r="M227" s="147">
        <v>3</v>
      </c>
      <c r="N227" s="147">
        <v>1</v>
      </c>
      <c r="O227" s="147">
        <v>1</v>
      </c>
      <c r="P227" s="147"/>
      <c r="Q227" s="147">
        <v>0</v>
      </c>
      <c r="R227" s="147">
        <v>32</v>
      </c>
      <c r="S227" s="147">
        <v>6</v>
      </c>
      <c r="T227" s="147">
        <v>0</v>
      </c>
      <c r="U227" s="147"/>
      <c r="V227" s="147">
        <v>0</v>
      </c>
      <c r="W227" s="147">
        <v>0</v>
      </c>
      <c r="X227" s="147">
        <v>0</v>
      </c>
      <c r="Y227" s="147">
        <v>0</v>
      </c>
      <c r="Z227" s="147">
        <v>0</v>
      </c>
      <c r="AA227" s="147"/>
      <c r="AB227" s="147">
        <v>0</v>
      </c>
      <c r="AC227" s="147">
        <v>33</v>
      </c>
      <c r="AD227" s="147">
        <v>50</v>
      </c>
      <c r="AE227" s="147"/>
      <c r="AF227" s="147">
        <v>2</v>
      </c>
      <c r="AG227" s="147">
        <v>2</v>
      </c>
      <c r="AH227" s="147">
        <v>0</v>
      </c>
      <c r="AI227" s="147">
        <v>0</v>
      </c>
      <c r="AJ227" s="147"/>
      <c r="AK227" s="147">
        <v>1</v>
      </c>
      <c r="AL227" s="219"/>
      <c r="AM227" s="219"/>
      <c r="AN227" s="219"/>
      <c r="AO227" s="219"/>
      <c r="AP227" s="219"/>
      <c r="AQ227" s="219"/>
      <c r="AR227" s="219"/>
    </row>
    <row r="228" spans="1:44" x14ac:dyDescent="0.2">
      <c r="A228" s="142" t="s">
        <v>721</v>
      </c>
      <c r="B228" s="142" t="s">
        <v>722</v>
      </c>
      <c r="C228" s="142"/>
      <c r="D228" s="142"/>
      <c r="E228" s="147">
        <v>217</v>
      </c>
      <c r="F228" s="147"/>
      <c r="G228" s="147">
        <v>41</v>
      </c>
      <c r="H228" s="147">
        <v>33</v>
      </c>
      <c r="I228" s="147">
        <v>8</v>
      </c>
      <c r="J228" s="147">
        <v>0</v>
      </c>
      <c r="K228" s="147"/>
      <c r="L228" s="147">
        <v>27</v>
      </c>
      <c r="M228" s="147">
        <v>5</v>
      </c>
      <c r="N228" s="147">
        <v>6</v>
      </c>
      <c r="O228" s="147">
        <v>16</v>
      </c>
      <c r="P228" s="147"/>
      <c r="Q228" s="147">
        <v>6</v>
      </c>
      <c r="R228" s="147">
        <v>57</v>
      </c>
      <c r="S228" s="147">
        <v>18</v>
      </c>
      <c r="T228" s="147">
        <v>0</v>
      </c>
      <c r="U228" s="147"/>
      <c r="V228" s="147">
        <v>13</v>
      </c>
      <c r="W228" s="147">
        <v>7</v>
      </c>
      <c r="X228" s="147">
        <v>0</v>
      </c>
      <c r="Y228" s="147">
        <v>6</v>
      </c>
      <c r="Z228" s="147">
        <v>0</v>
      </c>
      <c r="AA228" s="147"/>
      <c r="AB228" s="147">
        <v>1</v>
      </c>
      <c r="AC228" s="147">
        <v>1</v>
      </c>
      <c r="AD228" s="147">
        <v>19</v>
      </c>
      <c r="AE228" s="147"/>
      <c r="AF228" s="147">
        <v>30</v>
      </c>
      <c r="AG228" s="147">
        <v>26</v>
      </c>
      <c r="AH228" s="147">
        <v>3</v>
      </c>
      <c r="AI228" s="147">
        <v>1</v>
      </c>
      <c r="AJ228" s="147"/>
      <c r="AK228" s="147">
        <v>4</v>
      </c>
      <c r="AL228" s="219"/>
      <c r="AM228" s="219"/>
      <c r="AN228" s="219"/>
      <c r="AO228" s="219"/>
      <c r="AP228" s="219"/>
      <c r="AQ228" s="219"/>
      <c r="AR228" s="219"/>
    </row>
    <row r="229" spans="1:44" x14ac:dyDescent="0.2">
      <c r="A229" s="142" t="s">
        <v>723</v>
      </c>
      <c r="B229" s="142" t="s">
        <v>724</v>
      </c>
      <c r="C229" s="142"/>
      <c r="D229" s="142"/>
      <c r="E229" s="147">
        <v>28</v>
      </c>
      <c r="F229" s="147"/>
      <c r="G229" s="147">
        <v>1</v>
      </c>
      <c r="H229" s="147">
        <v>0</v>
      </c>
      <c r="I229" s="147">
        <v>0</v>
      </c>
      <c r="J229" s="147">
        <v>1</v>
      </c>
      <c r="K229" s="147"/>
      <c r="L229" s="147">
        <v>2</v>
      </c>
      <c r="M229" s="147">
        <v>1</v>
      </c>
      <c r="N229" s="147">
        <v>1</v>
      </c>
      <c r="O229" s="147">
        <v>0</v>
      </c>
      <c r="P229" s="147"/>
      <c r="Q229" s="147">
        <v>0</v>
      </c>
      <c r="R229" s="147">
        <v>10</v>
      </c>
      <c r="S229" s="147">
        <v>3</v>
      </c>
      <c r="T229" s="147">
        <v>3</v>
      </c>
      <c r="U229" s="147"/>
      <c r="V229" s="147">
        <v>4</v>
      </c>
      <c r="W229" s="147">
        <v>3</v>
      </c>
      <c r="X229" s="147">
        <v>0</v>
      </c>
      <c r="Y229" s="147">
        <v>1</v>
      </c>
      <c r="Z229" s="147">
        <v>0</v>
      </c>
      <c r="AA229" s="147"/>
      <c r="AB229" s="147">
        <v>1</v>
      </c>
      <c r="AC229" s="147">
        <v>0</v>
      </c>
      <c r="AD229" s="147">
        <v>0</v>
      </c>
      <c r="AE229" s="147"/>
      <c r="AF229" s="147">
        <v>2</v>
      </c>
      <c r="AG229" s="147">
        <v>0</v>
      </c>
      <c r="AH229" s="147">
        <v>1</v>
      </c>
      <c r="AI229" s="147">
        <v>1</v>
      </c>
      <c r="AJ229" s="147"/>
      <c r="AK229" s="147">
        <v>2</v>
      </c>
      <c r="AL229" s="219"/>
      <c r="AM229" s="219"/>
      <c r="AN229" s="219"/>
      <c r="AO229" s="219"/>
      <c r="AP229" s="219"/>
      <c r="AQ229" s="219"/>
      <c r="AR229" s="219"/>
    </row>
    <row r="230" spans="1:44" x14ac:dyDescent="0.2">
      <c r="A230" s="142" t="s">
        <v>725</v>
      </c>
      <c r="B230" s="142" t="s">
        <v>726</v>
      </c>
      <c r="C230" s="142"/>
      <c r="D230" s="142"/>
      <c r="E230" s="147">
        <v>512</v>
      </c>
      <c r="F230" s="147"/>
      <c r="G230" s="147">
        <v>22</v>
      </c>
      <c r="H230" s="147">
        <v>16</v>
      </c>
      <c r="I230" s="147">
        <v>4</v>
      </c>
      <c r="J230" s="147">
        <v>2</v>
      </c>
      <c r="K230" s="147"/>
      <c r="L230" s="147">
        <v>48</v>
      </c>
      <c r="M230" s="147">
        <v>17</v>
      </c>
      <c r="N230" s="147">
        <v>3</v>
      </c>
      <c r="O230" s="147">
        <v>28</v>
      </c>
      <c r="P230" s="147"/>
      <c r="Q230" s="147">
        <v>5</v>
      </c>
      <c r="R230" s="147">
        <v>88</v>
      </c>
      <c r="S230" s="147">
        <v>37</v>
      </c>
      <c r="T230" s="147">
        <v>76</v>
      </c>
      <c r="U230" s="147"/>
      <c r="V230" s="147">
        <v>25</v>
      </c>
      <c r="W230" s="147">
        <v>8</v>
      </c>
      <c r="X230" s="147">
        <v>1</v>
      </c>
      <c r="Y230" s="147">
        <v>16</v>
      </c>
      <c r="Z230" s="147">
        <v>0</v>
      </c>
      <c r="AA230" s="147"/>
      <c r="AB230" s="147">
        <v>64</v>
      </c>
      <c r="AC230" s="147">
        <v>10</v>
      </c>
      <c r="AD230" s="147">
        <v>83</v>
      </c>
      <c r="AE230" s="147"/>
      <c r="AF230" s="147">
        <v>52</v>
      </c>
      <c r="AG230" s="147">
        <v>43</v>
      </c>
      <c r="AH230" s="147">
        <v>7</v>
      </c>
      <c r="AI230" s="147">
        <v>2</v>
      </c>
      <c r="AJ230" s="147"/>
      <c r="AK230" s="147">
        <v>2</v>
      </c>
      <c r="AL230" s="219"/>
      <c r="AM230" s="219"/>
      <c r="AN230" s="219"/>
      <c r="AO230" s="219"/>
      <c r="AP230" s="219"/>
      <c r="AQ230" s="219"/>
      <c r="AR230" s="219"/>
    </row>
    <row r="231" spans="1:44" x14ac:dyDescent="0.2">
      <c r="A231" s="142" t="s">
        <v>727</v>
      </c>
      <c r="B231" s="142" t="s">
        <v>728</v>
      </c>
      <c r="C231" s="142"/>
      <c r="D231" s="142"/>
      <c r="E231" s="147">
        <v>248</v>
      </c>
      <c r="F231" s="147"/>
      <c r="G231" s="147">
        <v>21</v>
      </c>
      <c r="H231" s="147">
        <v>18</v>
      </c>
      <c r="I231" s="147">
        <v>1</v>
      </c>
      <c r="J231" s="147">
        <v>2</v>
      </c>
      <c r="K231" s="147"/>
      <c r="L231" s="147">
        <v>20</v>
      </c>
      <c r="M231" s="147">
        <v>3</v>
      </c>
      <c r="N231" s="147">
        <v>10</v>
      </c>
      <c r="O231" s="147">
        <v>7</v>
      </c>
      <c r="P231" s="147"/>
      <c r="Q231" s="147">
        <v>4</v>
      </c>
      <c r="R231" s="147">
        <v>41</v>
      </c>
      <c r="S231" s="147">
        <v>27</v>
      </c>
      <c r="T231" s="147">
        <v>12</v>
      </c>
      <c r="U231" s="147"/>
      <c r="V231" s="147">
        <v>49</v>
      </c>
      <c r="W231" s="147">
        <v>16</v>
      </c>
      <c r="X231" s="147">
        <v>10</v>
      </c>
      <c r="Y231" s="147">
        <v>23</v>
      </c>
      <c r="Z231" s="147">
        <v>0</v>
      </c>
      <c r="AA231" s="147"/>
      <c r="AB231" s="147">
        <v>31</v>
      </c>
      <c r="AC231" s="147">
        <v>6</v>
      </c>
      <c r="AD231" s="147">
        <v>0</v>
      </c>
      <c r="AE231" s="147"/>
      <c r="AF231" s="147">
        <v>19</v>
      </c>
      <c r="AG231" s="147">
        <v>9</v>
      </c>
      <c r="AH231" s="147">
        <v>6</v>
      </c>
      <c r="AI231" s="147">
        <v>4</v>
      </c>
      <c r="AJ231" s="147"/>
      <c r="AK231" s="147">
        <v>18</v>
      </c>
      <c r="AL231" s="219"/>
      <c r="AM231" s="219"/>
      <c r="AN231" s="219"/>
      <c r="AO231" s="219"/>
      <c r="AP231" s="219"/>
      <c r="AQ231" s="219"/>
      <c r="AR231" s="219"/>
    </row>
    <row r="232" spans="1:44" x14ac:dyDescent="0.2">
      <c r="A232" s="142" t="s">
        <v>729</v>
      </c>
      <c r="B232" s="142" t="s">
        <v>730</v>
      </c>
      <c r="C232" s="142"/>
      <c r="D232" s="142"/>
      <c r="E232" s="147">
        <v>136</v>
      </c>
      <c r="F232" s="147"/>
      <c r="G232" s="147">
        <v>39</v>
      </c>
      <c r="H232" s="147">
        <v>32</v>
      </c>
      <c r="I232" s="147">
        <v>5</v>
      </c>
      <c r="J232" s="147">
        <v>2</v>
      </c>
      <c r="K232" s="147"/>
      <c r="L232" s="147">
        <v>11</v>
      </c>
      <c r="M232" s="147">
        <v>1</v>
      </c>
      <c r="N232" s="147">
        <v>5</v>
      </c>
      <c r="O232" s="147">
        <v>5</v>
      </c>
      <c r="P232" s="147"/>
      <c r="Q232" s="147">
        <v>0</v>
      </c>
      <c r="R232" s="147">
        <v>40</v>
      </c>
      <c r="S232" s="147">
        <v>6</v>
      </c>
      <c r="T232" s="147">
        <v>0</v>
      </c>
      <c r="U232" s="147"/>
      <c r="V232" s="147">
        <v>6</v>
      </c>
      <c r="W232" s="147">
        <v>1</v>
      </c>
      <c r="X232" s="147">
        <v>2</v>
      </c>
      <c r="Y232" s="147">
        <v>3</v>
      </c>
      <c r="Z232" s="147">
        <v>0</v>
      </c>
      <c r="AA232" s="147"/>
      <c r="AB232" s="147">
        <v>0</v>
      </c>
      <c r="AC232" s="147">
        <v>6</v>
      </c>
      <c r="AD232" s="147">
        <v>16</v>
      </c>
      <c r="AE232" s="147"/>
      <c r="AF232" s="147">
        <v>10</v>
      </c>
      <c r="AG232" s="147">
        <v>8</v>
      </c>
      <c r="AH232" s="147">
        <v>1</v>
      </c>
      <c r="AI232" s="147">
        <v>1</v>
      </c>
      <c r="AJ232" s="147"/>
      <c r="AK232" s="147">
        <v>2</v>
      </c>
      <c r="AL232" s="219"/>
      <c r="AM232" s="219"/>
      <c r="AN232" s="219"/>
      <c r="AO232" s="219"/>
      <c r="AP232" s="219"/>
      <c r="AQ232" s="219"/>
      <c r="AR232" s="219"/>
    </row>
    <row r="233" spans="1:44" x14ac:dyDescent="0.2">
      <c r="A233" s="142" t="s">
        <v>731</v>
      </c>
      <c r="B233" s="142" t="s">
        <v>732</v>
      </c>
      <c r="C233" s="142"/>
      <c r="D233" s="142"/>
      <c r="E233" s="147">
        <v>96</v>
      </c>
      <c r="F233" s="147"/>
      <c r="G233" s="147">
        <v>18</v>
      </c>
      <c r="H233" s="147">
        <v>15</v>
      </c>
      <c r="I233" s="147">
        <v>2</v>
      </c>
      <c r="J233" s="147">
        <v>1</v>
      </c>
      <c r="K233" s="147"/>
      <c r="L233" s="147">
        <v>21</v>
      </c>
      <c r="M233" s="147">
        <v>13</v>
      </c>
      <c r="N233" s="147">
        <v>2</v>
      </c>
      <c r="O233" s="147">
        <v>6</v>
      </c>
      <c r="P233" s="147"/>
      <c r="Q233" s="147">
        <v>5</v>
      </c>
      <c r="R233" s="147">
        <v>25</v>
      </c>
      <c r="S233" s="147">
        <v>12</v>
      </c>
      <c r="T233" s="147">
        <v>0</v>
      </c>
      <c r="U233" s="147"/>
      <c r="V233" s="147">
        <v>4</v>
      </c>
      <c r="W233" s="147">
        <v>1</v>
      </c>
      <c r="X233" s="147">
        <v>0</v>
      </c>
      <c r="Y233" s="147">
        <v>3</v>
      </c>
      <c r="Z233" s="147">
        <v>0</v>
      </c>
      <c r="AA233" s="147"/>
      <c r="AB233" s="147">
        <v>3</v>
      </c>
      <c r="AC233" s="147">
        <v>3</v>
      </c>
      <c r="AD233" s="147">
        <v>1</v>
      </c>
      <c r="AE233" s="147"/>
      <c r="AF233" s="147">
        <v>4</v>
      </c>
      <c r="AG233" s="147">
        <v>3</v>
      </c>
      <c r="AH233" s="147">
        <v>1</v>
      </c>
      <c r="AI233" s="147">
        <v>0</v>
      </c>
      <c r="AJ233" s="147"/>
      <c r="AK233" s="147">
        <v>0</v>
      </c>
      <c r="AL233" s="219"/>
      <c r="AM233" s="219"/>
      <c r="AN233" s="219"/>
      <c r="AO233" s="219"/>
      <c r="AP233" s="219"/>
      <c r="AQ233" s="219"/>
      <c r="AR233" s="219"/>
    </row>
    <row r="234" spans="1:44" x14ac:dyDescent="0.2">
      <c r="A234" s="142" t="s">
        <v>733</v>
      </c>
      <c r="B234" s="142" t="s">
        <v>734</v>
      </c>
      <c r="C234" s="142"/>
      <c r="D234" s="142"/>
      <c r="E234" s="147">
        <v>381</v>
      </c>
      <c r="F234" s="147"/>
      <c r="G234" s="147">
        <v>44</v>
      </c>
      <c r="H234" s="147">
        <v>38</v>
      </c>
      <c r="I234" s="147">
        <v>3</v>
      </c>
      <c r="J234" s="147">
        <v>3</v>
      </c>
      <c r="K234" s="147"/>
      <c r="L234" s="147">
        <v>23</v>
      </c>
      <c r="M234" s="147">
        <v>4</v>
      </c>
      <c r="N234" s="147">
        <v>13</v>
      </c>
      <c r="O234" s="147">
        <v>6</v>
      </c>
      <c r="P234" s="147"/>
      <c r="Q234" s="147">
        <v>6</v>
      </c>
      <c r="R234" s="147">
        <v>81</v>
      </c>
      <c r="S234" s="147">
        <v>33</v>
      </c>
      <c r="T234" s="147">
        <v>11</v>
      </c>
      <c r="U234" s="147"/>
      <c r="V234" s="147">
        <v>82</v>
      </c>
      <c r="W234" s="147">
        <v>24</v>
      </c>
      <c r="X234" s="147">
        <v>6</v>
      </c>
      <c r="Y234" s="147">
        <v>52</v>
      </c>
      <c r="Z234" s="147">
        <v>0</v>
      </c>
      <c r="AA234" s="147"/>
      <c r="AB234" s="147">
        <v>45</v>
      </c>
      <c r="AC234" s="147">
        <v>5</v>
      </c>
      <c r="AD234" s="147">
        <v>9</v>
      </c>
      <c r="AE234" s="147"/>
      <c r="AF234" s="147">
        <v>18</v>
      </c>
      <c r="AG234" s="147">
        <v>9</v>
      </c>
      <c r="AH234" s="147">
        <v>6</v>
      </c>
      <c r="AI234" s="147">
        <v>3</v>
      </c>
      <c r="AJ234" s="147"/>
      <c r="AK234" s="147">
        <v>24</v>
      </c>
      <c r="AL234" s="219"/>
      <c r="AM234" s="219"/>
      <c r="AN234" s="219"/>
      <c r="AO234" s="219"/>
      <c r="AP234" s="219"/>
      <c r="AQ234" s="219"/>
      <c r="AR234" s="219"/>
    </row>
    <row r="235" spans="1:44" x14ac:dyDescent="0.2">
      <c r="A235" s="142" t="s">
        <v>735</v>
      </c>
      <c r="B235" s="142" t="s">
        <v>736</v>
      </c>
      <c r="C235" s="142"/>
      <c r="D235" s="142"/>
      <c r="E235" s="147">
        <v>82</v>
      </c>
      <c r="F235" s="147"/>
      <c r="G235" s="147">
        <v>4</v>
      </c>
      <c r="H235" s="147">
        <v>4</v>
      </c>
      <c r="I235" s="147">
        <v>0</v>
      </c>
      <c r="J235" s="147">
        <v>0</v>
      </c>
      <c r="K235" s="147"/>
      <c r="L235" s="147">
        <v>8</v>
      </c>
      <c r="M235" s="147">
        <v>0</v>
      </c>
      <c r="N235" s="147">
        <v>6</v>
      </c>
      <c r="O235" s="147">
        <v>2</v>
      </c>
      <c r="P235" s="147"/>
      <c r="Q235" s="147">
        <v>0</v>
      </c>
      <c r="R235" s="147">
        <v>22</v>
      </c>
      <c r="S235" s="147">
        <v>3</v>
      </c>
      <c r="T235" s="147">
        <v>9</v>
      </c>
      <c r="U235" s="147"/>
      <c r="V235" s="147">
        <v>12</v>
      </c>
      <c r="W235" s="147">
        <v>5</v>
      </c>
      <c r="X235" s="147">
        <v>2</v>
      </c>
      <c r="Y235" s="147">
        <v>5</v>
      </c>
      <c r="Z235" s="147">
        <v>0</v>
      </c>
      <c r="AA235" s="147"/>
      <c r="AB235" s="147">
        <v>3</v>
      </c>
      <c r="AC235" s="147">
        <v>1</v>
      </c>
      <c r="AD235" s="147">
        <v>11</v>
      </c>
      <c r="AE235" s="147"/>
      <c r="AF235" s="147">
        <v>5</v>
      </c>
      <c r="AG235" s="147">
        <v>3</v>
      </c>
      <c r="AH235" s="147">
        <v>2</v>
      </c>
      <c r="AI235" s="147">
        <v>0</v>
      </c>
      <c r="AJ235" s="147"/>
      <c r="AK235" s="147">
        <v>4</v>
      </c>
      <c r="AL235" s="219"/>
      <c r="AM235" s="219"/>
      <c r="AN235" s="219"/>
      <c r="AO235" s="219"/>
      <c r="AP235" s="219"/>
      <c r="AQ235" s="219"/>
      <c r="AR235" s="219"/>
    </row>
    <row r="236" spans="1:44" x14ac:dyDescent="0.2">
      <c r="A236" s="142" t="s">
        <v>737</v>
      </c>
      <c r="B236" s="142" t="s">
        <v>738</v>
      </c>
      <c r="C236" s="142"/>
      <c r="D236" s="142"/>
      <c r="E236" s="147">
        <v>29</v>
      </c>
      <c r="F236" s="147"/>
      <c r="G236" s="147">
        <v>7</v>
      </c>
      <c r="H236" s="147">
        <v>5</v>
      </c>
      <c r="I236" s="147">
        <v>2</v>
      </c>
      <c r="J236" s="147">
        <v>0</v>
      </c>
      <c r="K236" s="147"/>
      <c r="L236" s="147">
        <v>5</v>
      </c>
      <c r="M236" s="147">
        <v>5</v>
      </c>
      <c r="N236" s="147">
        <v>0</v>
      </c>
      <c r="O236" s="147">
        <v>0</v>
      </c>
      <c r="P236" s="147"/>
      <c r="Q236" s="147">
        <v>0</v>
      </c>
      <c r="R236" s="147">
        <v>9</v>
      </c>
      <c r="S236" s="147">
        <v>4</v>
      </c>
      <c r="T236" s="147">
        <v>0</v>
      </c>
      <c r="U236" s="147"/>
      <c r="V236" s="147">
        <v>0</v>
      </c>
      <c r="W236" s="147">
        <v>0</v>
      </c>
      <c r="X236" s="147">
        <v>0</v>
      </c>
      <c r="Y236" s="147">
        <v>0</v>
      </c>
      <c r="Z236" s="147">
        <v>0</v>
      </c>
      <c r="AA236" s="147"/>
      <c r="AB236" s="147">
        <v>0</v>
      </c>
      <c r="AC236" s="147">
        <v>1</v>
      </c>
      <c r="AD236" s="147">
        <v>0</v>
      </c>
      <c r="AE236" s="147"/>
      <c r="AF236" s="147">
        <v>3</v>
      </c>
      <c r="AG236" s="147">
        <v>2</v>
      </c>
      <c r="AH236" s="147">
        <v>1</v>
      </c>
      <c r="AI236" s="147">
        <v>0</v>
      </c>
      <c r="AJ236" s="147"/>
      <c r="AK236" s="147">
        <v>0</v>
      </c>
      <c r="AL236" s="219"/>
      <c r="AM236" s="219"/>
      <c r="AN236" s="219"/>
      <c r="AO236" s="219"/>
      <c r="AP236" s="219"/>
      <c r="AQ236" s="219"/>
      <c r="AR236" s="219"/>
    </row>
    <row r="237" spans="1:44" x14ac:dyDescent="0.2">
      <c r="A237" s="142" t="s">
        <v>739</v>
      </c>
      <c r="B237" s="142" t="s">
        <v>740</v>
      </c>
      <c r="C237" s="142"/>
      <c r="D237" s="142"/>
      <c r="E237" s="147">
        <v>110</v>
      </c>
      <c r="F237" s="147"/>
      <c r="G237" s="147">
        <v>12</v>
      </c>
      <c r="H237" s="147">
        <v>11</v>
      </c>
      <c r="I237" s="147">
        <v>0</v>
      </c>
      <c r="J237" s="147">
        <v>1</v>
      </c>
      <c r="K237" s="147"/>
      <c r="L237" s="147">
        <v>2</v>
      </c>
      <c r="M237" s="147">
        <v>0</v>
      </c>
      <c r="N237" s="147">
        <v>2</v>
      </c>
      <c r="O237" s="147">
        <v>0</v>
      </c>
      <c r="P237" s="147"/>
      <c r="Q237" s="147">
        <v>1</v>
      </c>
      <c r="R237" s="147">
        <v>39</v>
      </c>
      <c r="S237" s="147">
        <v>18</v>
      </c>
      <c r="T237" s="147">
        <v>4</v>
      </c>
      <c r="U237" s="147"/>
      <c r="V237" s="147">
        <v>15</v>
      </c>
      <c r="W237" s="147">
        <v>5</v>
      </c>
      <c r="X237" s="147">
        <v>1</v>
      </c>
      <c r="Y237" s="147">
        <v>9</v>
      </c>
      <c r="Z237" s="147">
        <v>0</v>
      </c>
      <c r="AA237" s="147"/>
      <c r="AB237" s="147">
        <v>9</v>
      </c>
      <c r="AC237" s="147">
        <v>0</v>
      </c>
      <c r="AD237" s="147">
        <v>4</v>
      </c>
      <c r="AE237" s="147"/>
      <c r="AF237" s="147">
        <v>6</v>
      </c>
      <c r="AG237" s="147">
        <v>4</v>
      </c>
      <c r="AH237" s="147">
        <v>1</v>
      </c>
      <c r="AI237" s="147">
        <v>1</v>
      </c>
      <c r="AJ237" s="147"/>
      <c r="AK237" s="147">
        <v>0</v>
      </c>
      <c r="AL237" s="219"/>
      <c r="AM237" s="219"/>
      <c r="AN237" s="219"/>
      <c r="AO237" s="219"/>
      <c r="AP237" s="219"/>
      <c r="AQ237" s="219"/>
      <c r="AR237" s="219"/>
    </row>
    <row r="238" spans="1:44" x14ac:dyDescent="0.2">
      <c r="A238" s="142" t="s">
        <v>741</v>
      </c>
      <c r="B238" s="142" t="s">
        <v>742</v>
      </c>
      <c r="C238" s="142"/>
      <c r="D238" s="142"/>
      <c r="E238" s="147">
        <v>32</v>
      </c>
      <c r="F238" s="147"/>
      <c r="G238" s="147">
        <v>4</v>
      </c>
      <c r="H238" s="147">
        <v>3</v>
      </c>
      <c r="I238" s="147">
        <v>1</v>
      </c>
      <c r="J238" s="147">
        <v>0</v>
      </c>
      <c r="K238" s="147"/>
      <c r="L238" s="147">
        <v>8</v>
      </c>
      <c r="M238" s="147">
        <v>0</v>
      </c>
      <c r="N238" s="147">
        <v>5</v>
      </c>
      <c r="O238" s="147">
        <v>3</v>
      </c>
      <c r="P238" s="147"/>
      <c r="Q238" s="147">
        <v>1</v>
      </c>
      <c r="R238" s="147">
        <v>9</v>
      </c>
      <c r="S238" s="147">
        <v>3</v>
      </c>
      <c r="T238" s="147">
        <v>0</v>
      </c>
      <c r="U238" s="147"/>
      <c r="V238" s="147">
        <v>2</v>
      </c>
      <c r="W238" s="147">
        <v>0</v>
      </c>
      <c r="X238" s="147">
        <v>0</v>
      </c>
      <c r="Y238" s="147">
        <v>2</v>
      </c>
      <c r="Z238" s="147">
        <v>0</v>
      </c>
      <c r="AA238" s="147"/>
      <c r="AB238" s="147">
        <v>2</v>
      </c>
      <c r="AC238" s="147">
        <v>0</v>
      </c>
      <c r="AD238" s="147">
        <v>0</v>
      </c>
      <c r="AE238" s="147"/>
      <c r="AF238" s="147">
        <v>2</v>
      </c>
      <c r="AG238" s="147">
        <v>1</v>
      </c>
      <c r="AH238" s="147">
        <v>1</v>
      </c>
      <c r="AI238" s="147">
        <v>0</v>
      </c>
      <c r="AJ238" s="147"/>
      <c r="AK238" s="147">
        <v>1</v>
      </c>
      <c r="AL238" s="219"/>
      <c r="AM238" s="219"/>
      <c r="AN238" s="219"/>
      <c r="AO238" s="219"/>
      <c r="AP238" s="219"/>
      <c r="AQ238" s="219"/>
      <c r="AR238" s="219"/>
    </row>
    <row r="239" spans="1:44" x14ac:dyDescent="0.2">
      <c r="A239" s="142" t="s">
        <v>743</v>
      </c>
      <c r="B239" s="142" t="s">
        <v>744</v>
      </c>
      <c r="C239" s="142"/>
      <c r="D239" s="142"/>
      <c r="E239" s="147">
        <v>53</v>
      </c>
      <c r="F239" s="147"/>
      <c r="G239" s="147">
        <v>5</v>
      </c>
      <c r="H239" s="147">
        <v>4</v>
      </c>
      <c r="I239" s="147">
        <v>0</v>
      </c>
      <c r="J239" s="147">
        <v>1</v>
      </c>
      <c r="K239" s="147"/>
      <c r="L239" s="147">
        <v>3</v>
      </c>
      <c r="M239" s="147">
        <v>0</v>
      </c>
      <c r="N239" s="147">
        <v>0</v>
      </c>
      <c r="O239" s="147">
        <v>3</v>
      </c>
      <c r="P239" s="147"/>
      <c r="Q239" s="147">
        <v>2</v>
      </c>
      <c r="R239" s="147">
        <v>11</v>
      </c>
      <c r="S239" s="147">
        <v>6</v>
      </c>
      <c r="T239" s="147">
        <v>0</v>
      </c>
      <c r="U239" s="147"/>
      <c r="V239" s="147">
        <v>12</v>
      </c>
      <c r="W239" s="147">
        <v>1</v>
      </c>
      <c r="X239" s="147">
        <v>0</v>
      </c>
      <c r="Y239" s="147">
        <v>11</v>
      </c>
      <c r="Z239" s="147">
        <v>0</v>
      </c>
      <c r="AA239" s="147"/>
      <c r="AB239" s="147">
        <v>6</v>
      </c>
      <c r="AC239" s="147">
        <v>2</v>
      </c>
      <c r="AD239" s="147">
        <v>0</v>
      </c>
      <c r="AE239" s="147"/>
      <c r="AF239" s="147">
        <v>6</v>
      </c>
      <c r="AG239" s="147">
        <v>4</v>
      </c>
      <c r="AH239" s="147">
        <v>1</v>
      </c>
      <c r="AI239" s="147">
        <v>1</v>
      </c>
      <c r="AJ239" s="147"/>
      <c r="AK239" s="147">
        <v>0</v>
      </c>
      <c r="AL239" s="219"/>
      <c r="AM239" s="219"/>
      <c r="AN239" s="219"/>
      <c r="AO239" s="219"/>
      <c r="AP239" s="219"/>
      <c r="AQ239" s="219"/>
      <c r="AR239" s="219"/>
    </row>
    <row r="240" spans="1:44" x14ac:dyDescent="0.2">
      <c r="A240" s="142" t="s">
        <v>745</v>
      </c>
      <c r="B240" s="142" t="s">
        <v>746</v>
      </c>
      <c r="C240" s="142"/>
      <c r="D240" s="142"/>
      <c r="E240" s="147">
        <v>84</v>
      </c>
      <c r="F240" s="147"/>
      <c r="G240" s="147">
        <v>10</v>
      </c>
      <c r="H240" s="147">
        <v>6</v>
      </c>
      <c r="I240" s="147">
        <v>2</v>
      </c>
      <c r="J240" s="147">
        <v>2</v>
      </c>
      <c r="K240" s="147"/>
      <c r="L240" s="147">
        <v>2</v>
      </c>
      <c r="M240" s="147">
        <v>2</v>
      </c>
      <c r="N240" s="147">
        <v>0</v>
      </c>
      <c r="O240" s="147">
        <v>0</v>
      </c>
      <c r="P240" s="147"/>
      <c r="Q240" s="147">
        <v>1</v>
      </c>
      <c r="R240" s="147">
        <v>20</v>
      </c>
      <c r="S240" s="147">
        <v>5</v>
      </c>
      <c r="T240" s="147">
        <v>3</v>
      </c>
      <c r="U240" s="147"/>
      <c r="V240" s="147">
        <v>29</v>
      </c>
      <c r="W240" s="147">
        <v>5</v>
      </c>
      <c r="X240" s="147">
        <v>1</v>
      </c>
      <c r="Y240" s="147">
        <v>23</v>
      </c>
      <c r="Z240" s="147">
        <v>0</v>
      </c>
      <c r="AA240" s="147"/>
      <c r="AB240" s="147">
        <v>5</v>
      </c>
      <c r="AC240" s="147">
        <v>0</v>
      </c>
      <c r="AD240" s="147">
        <v>0</v>
      </c>
      <c r="AE240" s="147"/>
      <c r="AF240" s="147">
        <v>4</v>
      </c>
      <c r="AG240" s="147">
        <v>2</v>
      </c>
      <c r="AH240" s="147">
        <v>0</v>
      </c>
      <c r="AI240" s="147">
        <v>2</v>
      </c>
      <c r="AJ240" s="147"/>
      <c r="AK240" s="147">
        <v>5</v>
      </c>
      <c r="AL240" s="219"/>
      <c r="AM240" s="219"/>
      <c r="AN240" s="219"/>
      <c r="AO240" s="219"/>
      <c r="AP240" s="219"/>
      <c r="AQ240" s="219"/>
      <c r="AR240" s="219"/>
    </row>
    <row r="241" spans="1:44" x14ac:dyDescent="0.2">
      <c r="A241" s="142" t="s">
        <v>747</v>
      </c>
      <c r="B241" s="142" t="s">
        <v>748</v>
      </c>
      <c r="C241" s="142"/>
      <c r="D241" s="142"/>
      <c r="E241" s="147">
        <v>69</v>
      </c>
      <c r="F241" s="147"/>
      <c r="G241" s="147">
        <v>6</v>
      </c>
      <c r="H241" s="147">
        <v>6</v>
      </c>
      <c r="I241" s="147">
        <v>0</v>
      </c>
      <c r="J241" s="147">
        <v>0</v>
      </c>
      <c r="K241" s="147"/>
      <c r="L241" s="147">
        <v>19</v>
      </c>
      <c r="M241" s="147">
        <v>0</v>
      </c>
      <c r="N241" s="147">
        <v>16</v>
      </c>
      <c r="O241" s="147">
        <v>3</v>
      </c>
      <c r="P241" s="147"/>
      <c r="Q241" s="147">
        <v>3</v>
      </c>
      <c r="R241" s="147">
        <v>13</v>
      </c>
      <c r="S241" s="147">
        <v>5</v>
      </c>
      <c r="T241" s="147">
        <v>0</v>
      </c>
      <c r="U241" s="147"/>
      <c r="V241" s="147">
        <v>9</v>
      </c>
      <c r="W241" s="147">
        <v>1</v>
      </c>
      <c r="X241" s="147">
        <v>0</v>
      </c>
      <c r="Y241" s="147">
        <v>8</v>
      </c>
      <c r="Z241" s="147">
        <v>0</v>
      </c>
      <c r="AA241" s="147"/>
      <c r="AB241" s="147">
        <v>6</v>
      </c>
      <c r="AC241" s="147">
        <v>2</v>
      </c>
      <c r="AD241" s="147">
        <v>0</v>
      </c>
      <c r="AE241" s="147"/>
      <c r="AF241" s="147">
        <v>3</v>
      </c>
      <c r="AG241" s="147">
        <v>0</v>
      </c>
      <c r="AH241" s="147">
        <v>1</v>
      </c>
      <c r="AI241" s="147">
        <v>2</v>
      </c>
      <c r="AJ241" s="147"/>
      <c r="AK241" s="147">
        <v>3</v>
      </c>
      <c r="AL241" s="219"/>
      <c r="AM241" s="219"/>
      <c r="AN241" s="219"/>
      <c r="AO241" s="219"/>
      <c r="AP241" s="219"/>
      <c r="AQ241" s="219"/>
      <c r="AR241" s="219"/>
    </row>
    <row r="242" spans="1:44" x14ac:dyDescent="0.2">
      <c r="A242" s="142" t="s">
        <v>749</v>
      </c>
      <c r="B242" s="142" t="s">
        <v>750</v>
      </c>
      <c r="C242" s="142"/>
      <c r="D242" s="142"/>
      <c r="E242" s="147">
        <v>21</v>
      </c>
      <c r="F242" s="147"/>
      <c r="G242" s="147">
        <v>2</v>
      </c>
      <c r="H242" s="147">
        <v>1</v>
      </c>
      <c r="I242" s="147">
        <v>0</v>
      </c>
      <c r="J242" s="147">
        <v>1</v>
      </c>
      <c r="K242" s="147"/>
      <c r="L242" s="147">
        <v>3</v>
      </c>
      <c r="M242" s="147">
        <v>0</v>
      </c>
      <c r="N242" s="147">
        <v>2</v>
      </c>
      <c r="O242" s="147">
        <v>1</v>
      </c>
      <c r="P242" s="147"/>
      <c r="Q242" s="147">
        <v>0</v>
      </c>
      <c r="R242" s="147">
        <v>5</v>
      </c>
      <c r="S242" s="147">
        <v>3</v>
      </c>
      <c r="T242" s="147">
        <v>1</v>
      </c>
      <c r="U242" s="147"/>
      <c r="V242" s="147">
        <v>1</v>
      </c>
      <c r="W242" s="147">
        <v>0</v>
      </c>
      <c r="X242" s="147">
        <v>0</v>
      </c>
      <c r="Y242" s="147">
        <v>1</v>
      </c>
      <c r="Z242" s="147">
        <v>0</v>
      </c>
      <c r="AA242" s="147"/>
      <c r="AB242" s="147">
        <v>4</v>
      </c>
      <c r="AC242" s="147">
        <v>1</v>
      </c>
      <c r="AD242" s="147">
        <v>1</v>
      </c>
      <c r="AE242" s="147"/>
      <c r="AF242" s="147">
        <v>0</v>
      </c>
      <c r="AG242" s="147">
        <v>0</v>
      </c>
      <c r="AH242" s="147">
        <v>0</v>
      </c>
      <c r="AI242" s="147">
        <v>0</v>
      </c>
      <c r="AJ242" s="147"/>
      <c r="AK242" s="147">
        <v>0</v>
      </c>
      <c r="AL242" s="219"/>
      <c r="AM242" s="219"/>
      <c r="AN242" s="219"/>
      <c r="AO242" s="219"/>
      <c r="AP242" s="219"/>
      <c r="AQ242" s="219"/>
      <c r="AR242" s="219"/>
    </row>
    <row r="243" spans="1:44" x14ac:dyDescent="0.2">
      <c r="A243" s="142" t="s">
        <v>751</v>
      </c>
      <c r="B243" s="142" t="s">
        <v>752</v>
      </c>
      <c r="C243" s="142"/>
      <c r="D243" s="142"/>
      <c r="E243" s="147">
        <v>113</v>
      </c>
      <c r="F243" s="147"/>
      <c r="G243" s="147">
        <v>2</v>
      </c>
      <c r="H243" s="147">
        <v>2</v>
      </c>
      <c r="I243" s="147">
        <v>0</v>
      </c>
      <c r="J243" s="147">
        <v>0</v>
      </c>
      <c r="K243" s="147"/>
      <c r="L243" s="147">
        <v>3</v>
      </c>
      <c r="M243" s="147">
        <v>0</v>
      </c>
      <c r="N243" s="147">
        <v>2</v>
      </c>
      <c r="O243" s="147">
        <v>1</v>
      </c>
      <c r="P243" s="147"/>
      <c r="Q243" s="147">
        <v>0</v>
      </c>
      <c r="R243" s="147">
        <v>30</v>
      </c>
      <c r="S243" s="147">
        <v>22</v>
      </c>
      <c r="T243" s="147">
        <v>1</v>
      </c>
      <c r="U243" s="147"/>
      <c r="V243" s="147">
        <v>14</v>
      </c>
      <c r="W243" s="147">
        <v>4</v>
      </c>
      <c r="X243" s="147">
        <v>1</v>
      </c>
      <c r="Y243" s="147">
        <v>9</v>
      </c>
      <c r="Z243" s="147">
        <v>0</v>
      </c>
      <c r="AA243" s="147"/>
      <c r="AB243" s="147">
        <v>11</v>
      </c>
      <c r="AC243" s="147">
        <v>7</v>
      </c>
      <c r="AD243" s="147">
        <v>13</v>
      </c>
      <c r="AE243" s="147"/>
      <c r="AF243" s="147">
        <v>10</v>
      </c>
      <c r="AG243" s="147">
        <v>7</v>
      </c>
      <c r="AH243" s="147">
        <v>1</v>
      </c>
      <c r="AI243" s="147">
        <v>2</v>
      </c>
      <c r="AJ243" s="147"/>
      <c r="AK243" s="147">
        <v>0</v>
      </c>
      <c r="AL243" s="219"/>
      <c r="AM243" s="219"/>
      <c r="AN243" s="219"/>
      <c r="AO243" s="219"/>
      <c r="AP243" s="219"/>
      <c r="AQ243" s="219"/>
      <c r="AR243" s="219"/>
    </row>
    <row r="244" spans="1:44" x14ac:dyDescent="0.2">
      <c r="A244" s="142" t="s">
        <v>753</v>
      </c>
      <c r="B244" s="142" t="s">
        <v>754</v>
      </c>
      <c r="C244" s="142"/>
      <c r="D244" s="142"/>
      <c r="E244" s="147">
        <v>24</v>
      </c>
      <c r="F244" s="147"/>
      <c r="G244" s="147">
        <v>7</v>
      </c>
      <c r="H244" s="147">
        <v>5</v>
      </c>
      <c r="I244" s="147">
        <v>1</v>
      </c>
      <c r="J244" s="147">
        <v>1</v>
      </c>
      <c r="K244" s="147"/>
      <c r="L244" s="147">
        <v>2</v>
      </c>
      <c r="M244" s="147">
        <v>1</v>
      </c>
      <c r="N244" s="147">
        <v>1</v>
      </c>
      <c r="O244" s="147">
        <v>0</v>
      </c>
      <c r="P244" s="147"/>
      <c r="Q244" s="147">
        <v>0</v>
      </c>
      <c r="R244" s="147">
        <v>6</v>
      </c>
      <c r="S244" s="147">
        <v>2</v>
      </c>
      <c r="T244" s="147">
        <v>0</v>
      </c>
      <c r="U244" s="147"/>
      <c r="V244" s="147">
        <v>3</v>
      </c>
      <c r="W244" s="147">
        <v>1</v>
      </c>
      <c r="X244" s="147">
        <v>0</v>
      </c>
      <c r="Y244" s="147">
        <v>2</v>
      </c>
      <c r="Z244" s="147">
        <v>0</v>
      </c>
      <c r="AA244" s="147"/>
      <c r="AB244" s="147">
        <v>1</v>
      </c>
      <c r="AC244" s="147">
        <v>1</v>
      </c>
      <c r="AD244" s="147">
        <v>0</v>
      </c>
      <c r="AE244" s="147"/>
      <c r="AF244" s="147">
        <v>0</v>
      </c>
      <c r="AG244" s="147">
        <v>0</v>
      </c>
      <c r="AH244" s="147">
        <v>0</v>
      </c>
      <c r="AI244" s="147">
        <v>0</v>
      </c>
      <c r="AJ244" s="147"/>
      <c r="AK244" s="147">
        <v>2</v>
      </c>
      <c r="AL244" s="219"/>
      <c r="AM244" s="219"/>
      <c r="AN244" s="219"/>
      <c r="AO244" s="219"/>
      <c r="AP244" s="219"/>
      <c r="AQ244" s="219"/>
      <c r="AR244" s="219"/>
    </row>
    <row r="245" spans="1:44" x14ac:dyDescent="0.2">
      <c r="A245" s="142" t="s">
        <v>755</v>
      </c>
      <c r="B245" s="142" t="s">
        <v>756</v>
      </c>
      <c r="C245" s="142"/>
      <c r="D245" s="142"/>
      <c r="E245" s="147">
        <v>207</v>
      </c>
      <c r="F245" s="147"/>
      <c r="G245" s="147">
        <v>9</v>
      </c>
      <c r="H245" s="147">
        <v>8</v>
      </c>
      <c r="I245" s="147">
        <v>1</v>
      </c>
      <c r="J245" s="147">
        <v>0</v>
      </c>
      <c r="K245" s="147"/>
      <c r="L245" s="147">
        <v>14</v>
      </c>
      <c r="M245" s="147">
        <v>5</v>
      </c>
      <c r="N245" s="147">
        <v>1</v>
      </c>
      <c r="O245" s="147">
        <v>8</v>
      </c>
      <c r="P245" s="147"/>
      <c r="Q245" s="147">
        <v>5</v>
      </c>
      <c r="R245" s="147">
        <v>77</v>
      </c>
      <c r="S245" s="147">
        <v>25</v>
      </c>
      <c r="T245" s="147">
        <v>0</v>
      </c>
      <c r="U245" s="147"/>
      <c r="V245" s="147">
        <v>41</v>
      </c>
      <c r="W245" s="147">
        <v>14</v>
      </c>
      <c r="X245" s="147">
        <v>2</v>
      </c>
      <c r="Y245" s="147">
        <v>25</v>
      </c>
      <c r="Z245" s="147">
        <v>0</v>
      </c>
      <c r="AA245" s="147"/>
      <c r="AB245" s="147">
        <v>11</v>
      </c>
      <c r="AC245" s="147">
        <v>0</v>
      </c>
      <c r="AD245" s="147">
        <v>5</v>
      </c>
      <c r="AE245" s="147"/>
      <c r="AF245" s="147">
        <v>17</v>
      </c>
      <c r="AG245" s="147">
        <v>14</v>
      </c>
      <c r="AH245" s="147">
        <v>2</v>
      </c>
      <c r="AI245" s="147">
        <v>1</v>
      </c>
      <c r="AJ245" s="147"/>
      <c r="AK245" s="147">
        <v>3</v>
      </c>
      <c r="AL245" s="219"/>
      <c r="AM245" s="219"/>
      <c r="AN245" s="219"/>
      <c r="AO245" s="219"/>
      <c r="AP245" s="219"/>
      <c r="AQ245" s="219"/>
      <c r="AR245" s="219"/>
    </row>
    <row r="246" spans="1:44" x14ac:dyDescent="0.2">
      <c r="A246" s="142" t="s">
        <v>757</v>
      </c>
      <c r="B246" s="142" t="s">
        <v>758</v>
      </c>
      <c r="C246" s="142"/>
      <c r="D246" s="142"/>
      <c r="E246" s="147">
        <v>101</v>
      </c>
      <c r="F246" s="147"/>
      <c r="G246" s="147">
        <v>19</v>
      </c>
      <c r="H246" s="147">
        <v>12</v>
      </c>
      <c r="I246" s="147">
        <v>6</v>
      </c>
      <c r="J246" s="147">
        <v>1</v>
      </c>
      <c r="K246" s="147"/>
      <c r="L246" s="147">
        <v>10</v>
      </c>
      <c r="M246" s="147">
        <v>5</v>
      </c>
      <c r="N246" s="147">
        <v>3</v>
      </c>
      <c r="O246" s="147">
        <v>2</v>
      </c>
      <c r="P246" s="147"/>
      <c r="Q246" s="147">
        <v>1</v>
      </c>
      <c r="R246" s="147">
        <v>26</v>
      </c>
      <c r="S246" s="147">
        <v>9</v>
      </c>
      <c r="T246" s="147">
        <v>2</v>
      </c>
      <c r="U246" s="147"/>
      <c r="V246" s="147">
        <v>16</v>
      </c>
      <c r="W246" s="147">
        <v>1</v>
      </c>
      <c r="X246" s="147">
        <v>1</v>
      </c>
      <c r="Y246" s="147">
        <v>14</v>
      </c>
      <c r="Z246" s="147">
        <v>0</v>
      </c>
      <c r="AA246" s="147"/>
      <c r="AB246" s="147">
        <v>10</v>
      </c>
      <c r="AC246" s="147">
        <v>2</v>
      </c>
      <c r="AD246" s="147">
        <v>0</v>
      </c>
      <c r="AE246" s="147"/>
      <c r="AF246" s="147">
        <v>4</v>
      </c>
      <c r="AG246" s="147">
        <v>0</v>
      </c>
      <c r="AH246" s="147">
        <v>4</v>
      </c>
      <c r="AI246" s="147">
        <v>0</v>
      </c>
      <c r="AJ246" s="147"/>
      <c r="AK246" s="147">
        <v>2</v>
      </c>
      <c r="AL246" s="219"/>
      <c r="AM246" s="219"/>
      <c r="AN246" s="219"/>
      <c r="AO246" s="219"/>
      <c r="AP246" s="219"/>
      <c r="AQ246" s="219"/>
      <c r="AR246" s="219"/>
    </row>
    <row r="247" spans="1:44" x14ac:dyDescent="0.2">
      <c r="A247" s="142" t="s">
        <v>759</v>
      </c>
      <c r="B247" s="142" t="s">
        <v>760</v>
      </c>
      <c r="C247" s="142"/>
      <c r="D247" s="142"/>
      <c r="E247" s="147">
        <v>186</v>
      </c>
      <c r="F247" s="147"/>
      <c r="G247" s="147">
        <v>22</v>
      </c>
      <c r="H247" s="147">
        <v>18</v>
      </c>
      <c r="I247" s="147">
        <v>4</v>
      </c>
      <c r="J247" s="147">
        <v>0</v>
      </c>
      <c r="K247" s="147"/>
      <c r="L247" s="147">
        <v>14</v>
      </c>
      <c r="M247" s="147">
        <v>1</v>
      </c>
      <c r="N247" s="147">
        <v>0</v>
      </c>
      <c r="O247" s="147">
        <v>13</v>
      </c>
      <c r="P247" s="147"/>
      <c r="Q247" s="147">
        <v>0</v>
      </c>
      <c r="R247" s="147">
        <v>46</v>
      </c>
      <c r="S247" s="147">
        <v>28</v>
      </c>
      <c r="T247" s="147">
        <v>13</v>
      </c>
      <c r="U247" s="147"/>
      <c r="V247" s="147">
        <v>11</v>
      </c>
      <c r="W247" s="147">
        <v>6</v>
      </c>
      <c r="X247" s="147">
        <v>1</v>
      </c>
      <c r="Y247" s="147">
        <v>4</v>
      </c>
      <c r="Z247" s="147">
        <v>0</v>
      </c>
      <c r="AA247" s="147"/>
      <c r="AB247" s="147">
        <v>16</v>
      </c>
      <c r="AC247" s="147">
        <v>4</v>
      </c>
      <c r="AD247" s="147">
        <v>5</v>
      </c>
      <c r="AE247" s="147"/>
      <c r="AF247" s="147">
        <v>24</v>
      </c>
      <c r="AG247" s="147">
        <v>22</v>
      </c>
      <c r="AH247" s="147">
        <v>2</v>
      </c>
      <c r="AI247" s="147">
        <v>0</v>
      </c>
      <c r="AJ247" s="147"/>
      <c r="AK247" s="147">
        <v>3</v>
      </c>
      <c r="AL247" s="219"/>
      <c r="AM247" s="219"/>
      <c r="AN247" s="219"/>
      <c r="AO247" s="219"/>
      <c r="AP247" s="219"/>
      <c r="AQ247" s="219"/>
      <c r="AR247" s="219"/>
    </row>
    <row r="248" spans="1:44" x14ac:dyDescent="0.2">
      <c r="A248" s="142" t="s">
        <v>761</v>
      </c>
      <c r="B248" s="142" t="s">
        <v>762</v>
      </c>
      <c r="C248" s="142"/>
      <c r="D248" s="142"/>
      <c r="E248" s="147">
        <v>412</v>
      </c>
      <c r="F248" s="147"/>
      <c r="G248" s="147">
        <v>42</v>
      </c>
      <c r="H248" s="147">
        <v>33</v>
      </c>
      <c r="I248" s="147">
        <v>8</v>
      </c>
      <c r="J248" s="147">
        <v>1</v>
      </c>
      <c r="K248" s="147"/>
      <c r="L248" s="147">
        <v>32</v>
      </c>
      <c r="M248" s="147">
        <v>15</v>
      </c>
      <c r="N248" s="147">
        <v>5</v>
      </c>
      <c r="O248" s="147">
        <v>12</v>
      </c>
      <c r="P248" s="147"/>
      <c r="Q248" s="147">
        <v>2</v>
      </c>
      <c r="R248" s="147">
        <v>98</v>
      </c>
      <c r="S248" s="147">
        <v>66</v>
      </c>
      <c r="T248" s="147">
        <v>26</v>
      </c>
      <c r="U248" s="147"/>
      <c r="V248" s="147">
        <v>43</v>
      </c>
      <c r="W248" s="147">
        <v>12</v>
      </c>
      <c r="X248" s="147">
        <v>2</v>
      </c>
      <c r="Y248" s="147">
        <v>29</v>
      </c>
      <c r="Z248" s="147">
        <v>0</v>
      </c>
      <c r="AA248" s="147"/>
      <c r="AB248" s="147">
        <v>26</v>
      </c>
      <c r="AC248" s="147">
        <v>4</v>
      </c>
      <c r="AD248" s="147">
        <v>47</v>
      </c>
      <c r="AE248" s="147"/>
      <c r="AF248" s="147">
        <v>25</v>
      </c>
      <c r="AG248" s="147">
        <v>11</v>
      </c>
      <c r="AH248" s="147">
        <v>6</v>
      </c>
      <c r="AI248" s="147">
        <v>8</v>
      </c>
      <c r="AJ248" s="147"/>
      <c r="AK248" s="147">
        <v>1</v>
      </c>
      <c r="AL248" s="219"/>
      <c r="AM248" s="219"/>
      <c r="AN248" s="219"/>
      <c r="AO248" s="219"/>
      <c r="AP248" s="219"/>
      <c r="AQ248" s="219"/>
      <c r="AR248" s="219"/>
    </row>
    <row r="249" spans="1:44" x14ac:dyDescent="0.2">
      <c r="A249" s="142" t="s">
        <v>763</v>
      </c>
      <c r="B249" s="142" t="s">
        <v>764</v>
      </c>
      <c r="C249" s="142"/>
      <c r="D249" s="142"/>
      <c r="E249" s="147">
        <v>38</v>
      </c>
      <c r="F249" s="147"/>
      <c r="G249" s="147">
        <v>3</v>
      </c>
      <c r="H249" s="147">
        <v>3</v>
      </c>
      <c r="I249" s="147">
        <v>0</v>
      </c>
      <c r="J249" s="147">
        <v>0</v>
      </c>
      <c r="K249" s="147"/>
      <c r="L249" s="147">
        <v>3</v>
      </c>
      <c r="M249" s="147">
        <v>0</v>
      </c>
      <c r="N249" s="147">
        <v>1</v>
      </c>
      <c r="O249" s="147">
        <v>2</v>
      </c>
      <c r="P249" s="147"/>
      <c r="Q249" s="147">
        <v>0</v>
      </c>
      <c r="R249" s="147">
        <v>9</v>
      </c>
      <c r="S249" s="147">
        <v>1</v>
      </c>
      <c r="T249" s="147">
        <v>2</v>
      </c>
      <c r="U249" s="147"/>
      <c r="V249" s="147">
        <v>5</v>
      </c>
      <c r="W249" s="147">
        <v>4</v>
      </c>
      <c r="X249" s="147">
        <v>0</v>
      </c>
      <c r="Y249" s="147">
        <v>1</v>
      </c>
      <c r="Z249" s="147">
        <v>0</v>
      </c>
      <c r="AA249" s="147"/>
      <c r="AB249" s="147">
        <v>3</v>
      </c>
      <c r="AC249" s="147">
        <v>0</v>
      </c>
      <c r="AD249" s="147">
        <v>3</v>
      </c>
      <c r="AE249" s="147"/>
      <c r="AF249" s="147">
        <v>7</v>
      </c>
      <c r="AG249" s="147">
        <v>3</v>
      </c>
      <c r="AH249" s="147">
        <v>3</v>
      </c>
      <c r="AI249" s="147">
        <v>1</v>
      </c>
      <c r="AJ249" s="147"/>
      <c r="AK249" s="147">
        <v>2</v>
      </c>
      <c r="AL249" s="219"/>
      <c r="AM249" s="219"/>
      <c r="AN249" s="219"/>
      <c r="AO249" s="219"/>
      <c r="AP249" s="219"/>
      <c r="AQ249" s="219"/>
      <c r="AR249" s="219"/>
    </row>
    <row r="250" spans="1:44" x14ac:dyDescent="0.2">
      <c r="A250" s="142" t="s">
        <v>765</v>
      </c>
      <c r="B250" s="142" t="s">
        <v>766</v>
      </c>
      <c r="C250" s="142"/>
      <c r="D250" s="142"/>
      <c r="E250" s="147">
        <v>102</v>
      </c>
      <c r="F250" s="147"/>
      <c r="G250" s="147">
        <v>9</v>
      </c>
      <c r="H250" s="147">
        <v>8</v>
      </c>
      <c r="I250" s="147">
        <v>1</v>
      </c>
      <c r="J250" s="147">
        <v>0</v>
      </c>
      <c r="K250" s="147"/>
      <c r="L250" s="147">
        <v>16</v>
      </c>
      <c r="M250" s="147">
        <v>5</v>
      </c>
      <c r="N250" s="147">
        <v>2</v>
      </c>
      <c r="O250" s="147">
        <v>9</v>
      </c>
      <c r="P250" s="147"/>
      <c r="Q250" s="147">
        <v>0</v>
      </c>
      <c r="R250" s="147">
        <v>44</v>
      </c>
      <c r="S250" s="147">
        <v>13</v>
      </c>
      <c r="T250" s="147">
        <v>0</v>
      </c>
      <c r="U250" s="147"/>
      <c r="V250" s="147">
        <v>2</v>
      </c>
      <c r="W250" s="147">
        <v>0</v>
      </c>
      <c r="X250" s="147">
        <v>0</v>
      </c>
      <c r="Y250" s="147">
        <v>2</v>
      </c>
      <c r="Z250" s="147">
        <v>0</v>
      </c>
      <c r="AA250" s="147"/>
      <c r="AB250" s="147">
        <v>0</v>
      </c>
      <c r="AC250" s="147">
        <v>6</v>
      </c>
      <c r="AD250" s="147">
        <v>6</v>
      </c>
      <c r="AE250" s="147"/>
      <c r="AF250" s="147">
        <v>5</v>
      </c>
      <c r="AG250" s="147">
        <v>3</v>
      </c>
      <c r="AH250" s="147">
        <v>2</v>
      </c>
      <c r="AI250" s="147">
        <v>0</v>
      </c>
      <c r="AJ250" s="147"/>
      <c r="AK250" s="147">
        <v>1</v>
      </c>
      <c r="AL250" s="219"/>
      <c r="AM250" s="219"/>
      <c r="AN250" s="219"/>
      <c r="AO250" s="219"/>
      <c r="AP250" s="219"/>
      <c r="AQ250" s="219"/>
      <c r="AR250" s="219"/>
    </row>
    <row r="251" spans="1:44" x14ac:dyDescent="0.2">
      <c r="A251" s="142" t="s">
        <v>767</v>
      </c>
      <c r="B251" s="142" t="s">
        <v>768</v>
      </c>
      <c r="C251" s="142"/>
      <c r="D251" s="142"/>
      <c r="E251" s="147">
        <v>154</v>
      </c>
      <c r="F251" s="147"/>
      <c r="G251" s="147">
        <v>16</v>
      </c>
      <c r="H251" s="147">
        <v>15</v>
      </c>
      <c r="I251" s="147">
        <v>1</v>
      </c>
      <c r="J251" s="147">
        <v>0</v>
      </c>
      <c r="K251" s="147"/>
      <c r="L251" s="147">
        <v>18</v>
      </c>
      <c r="M251" s="147">
        <v>0</v>
      </c>
      <c r="N251" s="147">
        <v>5</v>
      </c>
      <c r="O251" s="147">
        <v>13</v>
      </c>
      <c r="P251" s="147"/>
      <c r="Q251" s="147">
        <v>1</v>
      </c>
      <c r="R251" s="147">
        <v>38</v>
      </c>
      <c r="S251" s="147">
        <v>14</v>
      </c>
      <c r="T251" s="147">
        <v>0</v>
      </c>
      <c r="U251" s="147"/>
      <c r="V251" s="147">
        <v>20</v>
      </c>
      <c r="W251" s="147">
        <v>2</v>
      </c>
      <c r="X251" s="147">
        <v>3</v>
      </c>
      <c r="Y251" s="147">
        <v>15</v>
      </c>
      <c r="Z251" s="147">
        <v>0</v>
      </c>
      <c r="AA251" s="147"/>
      <c r="AB251" s="147">
        <v>7</v>
      </c>
      <c r="AC251" s="147">
        <v>2</v>
      </c>
      <c r="AD251" s="147">
        <v>29</v>
      </c>
      <c r="AE251" s="147"/>
      <c r="AF251" s="147">
        <v>9</v>
      </c>
      <c r="AG251" s="147">
        <v>7</v>
      </c>
      <c r="AH251" s="147">
        <v>1</v>
      </c>
      <c r="AI251" s="147">
        <v>1</v>
      </c>
      <c r="AJ251" s="147"/>
      <c r="AK251" s="147">
        <v>0</v>
      </c>
      <c r="AL251" s="219"/>
      <c r="AM251" s="219"/>
      <c r="AN251" s="219"/>
      <c r="AO251" s="219"/>
      <c r="AP251" s="219"/>
      <c r="AQ251" s="219"/>
      <c r="AR251" s="219"/>
    </row>
    <row r="252" spans="1:44" x14ac:dyDescent="0.2">
      <c r="A252" s="142" t="s">
        <v>769</v>
      </c>
      <c r="B252" s="142" t="s">
        <v>770</v>
      </c>
      <c r="C252" s="142"/>
      <c r="D252" s="142"/>
      <c r="E252" s="147">
        <v>93</v>
      </c>
      <c r="F252" s="147"/>
      <c r="G252" s="147">
        <v>4</v>
      </c>
      <c r="H252" s="147">
        <v>3</v>
      </c>
      <c r="I252" s="147">
        <v>1</v>
      </c>
      <c r="J252" s="147">
        <v>0</v>
      </c>
      <c r="K252" s="147"/>
      <c r="L252" s="147">
        <v>4</v>
      </c>
      <c r="M252" s="147">
        <v>1</v>
      </c>
      <c r="N252" s="147">
        <v>0</v>
      </c>
      <c r="O252" s="147">
        <v>3</v>
      </c>
      <c r="P252" s="147"/>
      <c r="Q252" s="147">
        <v>1</v>
      </c>
      <c r="R252" s="147">
        <v>16</v>
      </c>
      <c r="S252" s="147">
        <v>11</v>
      </c>
      <c r="T252" s="147">
        <v>2</v>
      </c>
      <c r="U252" s="147"/>
      <c r="V252" s="147">
        <v>31</v>
      </c>
      <c r="W252" s="147">
        <v>6</v>
      </c>
      <c r="X252" s="147">
        <v>4</v>
      </c>
      <c r="Y252" s="147">
        <v>21</v>
      </c>
      <c r="Z252" s="147">
        <v>0</v>
      </c>
      <c r="AA252" s="147"/>
      <c r="AB252" s="147">
        <v>13</v>
      </c>
      <c r="AC252" s="147">
        <v>2</v>
      </c>
      <c r="AD252" s="147">
        <v>0</v>
      </c>
      <c r="AE252" s="147"/>
      <c r="AF252" s="147">
        <v>5</v>
      </c>
      <c r="AG252" s="147">
        <v>3</v>
      </c>
      <c r="AH252" s="147">
        <v>1</v>
      </c>
      <c r="AI252" s="147">
        <v>1</v>
      </c>
      <c r="AJ252" s="147"/>
      <c r="AK252" s="147">
        <v>4</v>
      </c>
      <c r="AL252" s="219"/>
      <c r="AM252" s="219"/>
      <c r="AN252" s="219"/>
      <c r="AO252" s="219"/>
      <c r="AP252" s="219"/>
      <c r="AQ252" s="219"/>
      <c r="AR252" s="219"/>
    </row>
    <row r="253" spans="1:44" x14ac:dyDescent="0.2">
      <c r="A253" s="142" t="s">
        <v>771</v>
      </c>
      <c r="B253" s="142" t="s">
        <v>772</v>
      </c>
      <c r="C253" s="142"/>
      <c r="D253" s="142"/>
      <c r="E253" s="147">
        <v>20</v>
      </c>
      <c r="F253" s="147"/>
      <c r="G253" s="147">
        <v>1</v>
      </c>
      <c r="H253" s="147">
        <v>1</v>
      </c>
      <c r="I253" s="147">
        <v>0</v>
      </c>
      <c r="J253" s="147">
        <v>0</v>
      </c>
      <c r="K253" s="147"/>
      <c r="L253" s="147">
        <v>0</v>
      </c>
      <c r="M253" s="147">
        <v>0</v>
      </c>
      <c r="N253" s="147">
        <v>0</v>
      </c>
      <c r="O253" s="147">
        <v>0</v>
      </c>
      <c r="P253" s="147"/>
      <c r="Q253" s="147">
        <v>0</v>
      </c>
      <c r="R253" s="147">
        <v>3</v>
      </c>
      <c r="S253" s="147">
        <v>0</v>
      </c>
      <c r="T253" s="147">
        <v>1</v>
      </c>
      <c r="U253" s="147"/>
      <c r="V253" s="147">
        <v>8</v>
      </c>
      <c r="W253" s="147">
        <v>3</v>
      </c>
      <c r="X253" s="147">
        <v>0</v>
      </c>
      <c r="Y253" s="147">
        <v>5</v>
      </c>
      <c r="Z253" s="147">
        <v>0</v>
      </c>
      <c r="AA253" s="147"/>
      <c r="AB253" s="147">
        <v>3</v>
      </c>
      <c r="AC253" s="147">
        <v>1</v>
      </c>
      <c r="AD253" s="147">
        <v>0</v>
      </c>
      <c r="AE253" s="147"/>
      <c r="AF253" s="147">
        <v>2</v>
      </c>
      <c r="AG253" s="147">
        <v>1</v>
      </c>
      <c r="AH253" s="147">
        <v>0</v>
      </c>
      <c r="AI253" s="147">
        <v>1</v>
      </c>
      <c r="AJ253" s="147"/>
      <c r="AK253" s="147">
        <v>1</v>
      </c>
      <c r="AL253" s="219"/>
      <c r="AM253" s="219"/>
      <c r="AN253" s="219"/>
      <c r="AO253" s="219"/>
      <c r="AP253" s="219"/>
      <c r="AQ253" s="219"/>
      <c r="AR253" s="219"/>
    </row>
    <row r="254" spans="1:44" x14ac:dyDescent="0.2">
      <c r="A254" s="142" t="s">
        <v>773</v>
      </c>
      <c r="B254" s="142" t="s">
        <v>774</v>
      </c>
      <c r="C254" s="142"/>
      <c r="D254" s="142"/>
      <c r="E254" s="147">
        <v>114</v>
      </c>
      <c r="F254" s="147"/>
      <c r="G254" s="147">
        <v>14</v>
      </c>
      <c r="H254" s="147">
        <v>11</v>
      </c>
      <c r="I254" s="147">
        <v>3</v>
      </c>
      <c r="J254" s="147">
        <v>0</v>
      </c>
      <c r="K254" s="147"/>
      <c r="L254" s="147">
        <v>6</v>
      </c>
      <c r="M254" s="147">
        <v>1</v>
      </c>
      <c r="N254" s="147">
        <v>1</v>
      </c>
      <c r="O254" s="147">
        <v>4</v>
      </c>
      <c r="P254" s="147"/>
      <c r="Q254" s="147">
        <v>2</v>
      </c>
      <c r="R254" s="147">
        <v>39</v>
      </c>
      <c r="S254" s="147">
        <v>13</v>
      </c>
      <c r="T254" s="147">
        <v>0</v>
      </c>
      <c r="U254" s="147"/>
      <c r="V254" s="147">
        <v>15</v>
      </c>
      <c r="W254" s="147">
        <v>9</v>
      </c>
      <c r="X254" s="147">
        <v>2</v>
      </c>
      <c r="Y254" s="147">
        <v>4</v>
      </c>
      <c r="Z254" s="147">
        <v>0</v>
      </c>
      <c r="AA254" s="147"/>
      <c r="AB254" s="147">
        <v>6</v>
      </c>
      <c r="AC254" s="147">
        <v>2</v>
      </c>
      <c r="AD254" s="147">
        <v>5</v>
      </c>
      <c r="AE254" s="147"/>
      <c r="AF254" s="147">
        <v>9</v>
      </c>
      <c r="AG254" s="147">
        <v>9</v>
      </c>
      <c r="AH254" s="147">
        <v>0</v>
      </c>
      <c r="AI254" s="147">
        <v>0</v>
      </c>
      <c r="AJ254" s="147"/>
      <c r="AK254" s="147">
        <v>3</v>
      </c>
      <c r="AL254" s="219"/>
      <c r="AM254" s="219"/>
      <c r="AN254" s="219"/>
      <c r="AO254" s="219"/>
      <c r="AP254" s="219"/>
      <c r="AQ254" s="219"/>
      <c r="AR254" s="219"/>
    </row>
    <row r="255" spans="1:44" x14ac:dyDescent="0.2">
      <c r="A255" s="142" t="s">
        <v>775</v>
      </c>
      <c r="B255" s="142" t="s">
        <v>776</v>
      </c>
      <c r="C255" s="142"/>
      <c r="D255" s="142"/>
      <c r="E255" s="147">
        <v>109</v>
      </c>
      <c r="F255" s="147"/>
      <c r="G255" s="147">
        <v>16</v>
      </c>
      <c r="H255" s="147">
        <v>14</v>
      </c>
      <c r="I255" s="147">
        <v>1</v>
      </c>
      <c r="J255" s="147">
        <v>1</v>
      </c>
      <c r="K255" s="147"/>
      <c r="L255" s="147">
        <v>4</v>
      </c>
      <c r="M255" s="147">
        <v>4</v>
      </c>
      <c r="N255" s="147">
        <v>0</v>
      </c>
      <c r="O255" s="147">
        <v>0</v>
      </c>
      <c r="P255" s="147"/>
      <c r="Q255" s="147">
        <v>0</v>
      </c>
      <c r="R255" s="147">
        <v>29</v>
      </c>
      <c r="S255" s="147">
        <v>11</v>
      </c>
      <c r="T255" s="147">
        <v>1</v>
      </c>
      <c r="U255" s="147"/>
      <c r="V255" s="147">
        <v>7</v>
      </c>
      <c r="W255" s="147">
        <v>2</v>
      </c>
      <c r="X255" s="147">
        <v>0</v>
      </c>
      <c r="Y255" s="147">
        <v>5</v>
      </c>
      <c r="Z255" s="147">
        <v>0</v>
      </c>
      <c r="AA255" s="147"/>
      <c r="AB255" s="147">
        <v>7</v>
      </c>
      <c r="AC255" s="147">
        <v>8</v>
      </c>
      <c r="AD255" s="147">
        <v>9</v>
      </c>
      <c r="AE255" s="147"/>
      <c r="AF255" s="147">
        <v>16</v>
      </c>
      <c r="AG255" s="147">
        <v>12</v>
      </c>
      <c r="AH255" s="147">
        <v>3</v>
      </c>
      <c r="AI255" s="147">
        <v>1</v>
      </c>
      <c r="AJ255" s="147"/>
      <c r="AK255" s="147">
        <v>1</v>
      </c>
      <c r="AL255" s="219"/>
      <c r="AM255" s="219"/>
      <c r="AN255" s="219"/>
      <c r="AO255" s="219"/>
      <c r="AP255" s="219"/>
      <c r="AQ255" s="219"/>
      <c r="AR255" s="219"/>
    </row>
    <row r="256" spans="1:44" x14ac:dyDescent="0.2">
      <c r="A256" s="142" t="s">
        <v>777</v>
      </c>
      <c r="B256" s="142" t="s">
        <v>778</v>
      </c>
      <c r="C256" s="142"/>
      <c r="D256" s="142"/>
      <c r="E256" s="147">
        <v>194</v>
      </c>
      <c r="F256" s="147"/>
      <c r="G256" s="147">
        <v>15</v>
      </c>
      <c r="H256" s="147">
        <v>14</v>
      </c>
      <c r="I256" s="147">
        <v>1</v>
      </c>
      <c r="J256" s="147">
        <v>0</v>
      </c>
      <c r="K256" s="147"/>
      <c r="L256" s="147">
        <v>18</v>
      </c>
      <c r="M256" s="147">
        <v>0</v>
      </c>
      <c r="N256" s="147">
        <v>8</v>
      </c>
      <c r="O256" s="147">
        <v>10</v>
      </c>
      <c r="P256" s="147"/>
      <c r="Q256" s="147">
        <v>2</v>
      </c>
      <c r="R256" s="147">
        <v>43</v>
      </c>
      <c r="S256" s="147">
        <v>24</v>
      </c>
      <c r="T256" s="147">
        <v>0</v>
      </c>
      <c r="U256" s="147"/>
      <c r="V256" s="147">
        <v>30</v>
      </c>
      <c r="W256" s="147">
        <v>2</v>
      </c>
      <c r="X256" s="147">
        <v>3</v>
      </c>
      <c r="Y256" s="147">
        <v>25</v>
      </c>
      <c r="Z256" s="147">
        <v>0</v>
      </c>
      <c r="AA256" s="147"/>
      <c r="AB256" s="147">
        <v>21</v>
      </c>
      <c r="AC256" s="147">
        <v>2</v>
      </c>
      <c r="AD256" s="147">
        <v>12</v>
      </c>
      <c r="AE256" s="147"/>
      <c r="AF256" s="147">
        <v>25</v>
      </c>
      <c r="AG256" s="147">
        <v>20</v>
      </c>
      <c r="AH256" s="147">
        <v>1</v>
      </c>
      <c r="AI256" s="147">
        <v>4</v>
      </c>
      <c r="AJ256" s="147"/>
      <c r="AK256" s="147">
        <v>2</v>
      </c>
      <c r="AL256" s="219"/>
      <c r="AM256" s="219"/>
      <c r="AN256" s="219"/>
      <c r="AO256" s="219"/>
      <c r="AP256" s="219"/>
      <c r="AQ256" s="219"/>
      <c r="AR256" s="219"/>
    </row>
    <row r="257" spans="1:44" x14ac:dyDescent="0.2">
      <c r="A257" s="142" t="s">
        <v>779</v>
      </c>
      <c r="B257" s="142" t="s">
        <v>780</v>
      </c>
      <c r="C257" s="142"/>
      <c r="D257" s="142"/>
      <c r="E257" s="147">
        <v>359</v>
      </c>
      <c r="F257" s="147"/>
      <c r="G257" s="147">
        <v>44</v>
      </c>
      <c r="H257" s="147">
        <v>37</v>
      </c>
      <c r="I257" s="147">
        <v>6</v>
      </c>
      <c r="J257" s="147">
        <v>1</v>
      </c>
      <c r="K257" s="147"/>
      <c r="L257" s="147">
        <v>30</v>
      </c>
      <c r="M257" s="147">
        <v>4</v>
      </c>
      <c r="N257" s="147">
        <v>0</v>
      </c>
      <c r="O257" s="147">
        <v>26</v>
      </c>
      <c r="P257" s="147"/>
      <c r="Q257" s="147">
        <v>3</v>
      </c>
      <c r="R257" s="147">
        <v>67</v>
      </c>
      <c r="S257" s="147">
        <v>38</v>
      </c>
      <c r="T257" s="147">
        <v>5</v>
      </c>
      <c r="U257" s="147"/>
      <c r="V257" s="147">
        <v>34</v>
      </c>
      <c r="W257" s="147">
        <v>8</v>
      </c>
      <c r="X257" s="147">
        <v>2</v>
      </c>
      <c r="Y257" s="147">
        <v>24</v>
      </c>
      <c r="Z257" s="147">
        <v>0</v>
      </c>
      <c r="AA257" s="147"/>
      <c r="AB257" s="147">
        <v>47</v>
      </c>
      <c r="AC257" s="147">
        <v>2</v>
      </c>
      <c r="AD257" s="147">
        <v>38</v>
      </c>
      <c r="AE257" s="147"/>
      <c r="AF257" s="147">
        <v>44</v>
      </c>
      <c r="AG257" s="147">
        <v>30</v>
      </c>
      <c r="AH257" s="147">
        <v>13</v>
      </c>
      <c r="AI257" s="147">
        <v>1</v>
      </c>
      <c r="AJ257" s="147"/>
      <c r="AK257" s="147">
        <v>7</v>
      </c>
      <c r="AL257" s="219"/>
      <c r="AM257" s="219"/>
      <c r="AN257" s="219"/>
      <c r="AO257" s="219"/>
      <c r="AP257" s="219"/>
      <c r="AQ257" s="219"/>
      <c r="AR257" s="219"/>
    </row>
    <row r="258" spans="1:44" x14ac:dyDescent="0.2">
      <c r="A258" s="142" t="s">
        <v>781</v>
      </c>
      <c r="B258" s="142" t="s">
        <v>782</v>
      </c>
      <c r="C258" s="142"/>
      <c r="D258" s="142"/>
      <c r="E258" s="147">
        <v>95</v>
      </c>
      <c r="F258" s="147"/>
      <c r="G258" s="147">
        <v>5</v>
      </c>
      <c r="H258" s="147">
        <v>4</v>
      </c>
      <c r="I258" s="147">
        <v>0</v>
      </c>
      <c r="J258" s="147">
        <v>1</v>
      </c>
      <c r="K258" s="147"/>
      <c r="L258" s="147">
        <v>19</v>
      </c>
      <c r="M258" s="147">
        <v>3</v>
      </c>
      <c r="N258" s="147">
        <v>14</v>
      </c>
      <c r="O258" s="147">
        <v>2</v>
      </c>
      <c r="P258" s="147"/>
      <c r="Q258" s="147">
        <v>5</v>
      </c>
      <c r="R258" s="147">
        <v>26</v>
      </c>
      <c r="S258" s="147">
        <v>6</v>
      </c>
      <c r="T258" s="147">
        <v>5</v>
      </c>
      <c r="U258" s="147"/>
      <c r="V258" s="147">
        <v>9</v>
      </c>
      <c r="W258" s="147">
        <v>6</v>
      </c>
      <c r="X258" s="147">
        <v>1</v>
      </c>
      <c r="Y258" s="147">
        <v>2</v>
      </c>
      <c r="Z258" s="147">
        <v>0</v>
      </c>
      <c r="AA258" s="147"/>
      <c r="AB258" s="147">
        <v>6</v>
      </c>
      <c r="AC258" s="147">
        <v>1</v>
      </c>
      <c r="AD258" s="147">
        <v>1</v>
      </c>
      <c r="AE258" s="147"/>
      <c r="AF258" s="147">
        <v>6</v>
      </c>
      <c r="AG258" s="147">
        <v>2</v>
      </c>
      <c r="AH258" s="147">
        <v>1</v>
      </c>
      <c r="AI258" s="147">
        <v>3</v>
      </c>
      <c r="AJ258" s="147"/>
      <c r="AK258" s="147">
        <v>6</v>
      </c>
      <c r="AL258" s="219"/>
      <c r="AM258" s="219"/>
      <c r="AN258" s="219"/>
      <c r="AO258" s="219"/>
      <c r="AP258" s="219"/>
      <c r="AQ258" s="219"/>
      <c r="AR258" s="219"/>
    </row>
    <row r="259" spans="1:44" x14ac:dyDescent="0.2">
      <c r="A259" s="142" t="s">
        <v>783</v>
      </c>
      <c r="B259" s="142" t="s">
        <v>784</v>
      </c>
      <c r="C259" s="142"/>
      <c r="D259" s="142"/>
      <c r="E259" s="147">
        <v>69</v>
      </c>
      <c r="F259" s="147"/>
      <c r="G259" s="147">
        <v>7</v>
      </c>
      <c r="H259" s="147">
        <v>7</v>
      </c>
      <c r="I259" s="147">
        <v>0</v>
      </c>
      <c r="J259" s="147">
        <v>0</v>
      </c>
      <c r="K259" s="147"/>
      <c r="L259" s="147">
        <v>7</v>
      </c>
      <c r="M259" s="147">
        <v>1</v>
      </c>
      <c r="N259" s="147">
        <v>1</v>
      </c>
      <c r="O259" s="147">
        <v>5</v>
      </c>
      <c r="P259" s="147"/>
      <c r="Q259" s="147">
        <v>2</v>
      </c>
      <c r="R259" s="147">
        <v>14</v>
      </c>
      <c r="S259" s="147">
        <v>16</v>
      </c>
      <c r="T259" s="147">
        <v>0</v>
      </c>
      <c r="U259" s="147"/>
      <c r="V259" s="147">
        <v>12</v>
      </c>
      <c r="W259" s="147">
        <v>3</v>
      </c>
      <c r="X259" s="147">
        <v>2</v>
      </c>
      <c r="Y259" s="147">
        <v>7</v>
      </c>
      <c r="Z259" s="147">
        <v>0</v>
      </c>
      <c r="AA259" s="147"/>
      <c r="AB259" s="147">
        <v>8</v>
      </c>
      <c r="AC259" s="147">
        <v>1</v>
      </c>
      <c r="AD259" s="147">
        <v>0</v>
      </c>
      <c r="AE259" s="147"/>
      <c r="AF259" s="147">
        <v>1</v>
      </c>
      <c r="AG259" s="147">
        <v>0</v>
      </c>
      <c r="AH259" s="147">
        <v>0</v>
      </c>
      <c r="AI259" s="147">
        <v>1</v>
      </c>
      <c r="AJ259" s="147"/>
      <c r="AK259" s="147">
        <v>1</v>
      </c>
      <c r="AL259" s="219"/>
      <c r="AM259" s="219"/>
      <c r="AN259" s="219"/>
      <c r="AO259" s="219"/>
      <c r="AP259" s="219"/>
      <c r="AQ259" s="219"/>
      <c r="AR259" s="219"/>
    </row>
    <row r="260" spans="1:44" x14ac:dyDescent="0.2">
      <c r="A260" s="142" t="s">
        <v>785</v>
      </c>
      <c r="B260" s="142" t="s">
        <v>786</v>
      </c>
      <c r="C260" s="142"/>
      <c r="D260" s="142"/>
      <c r="E260" s="147">
        <v>309</v>
      </c>
      <c r="F260" s="147"/>
      <c r="G260" s="147">
        <v>37</v>
      </c>
      <c r="H260" s="147">
        <v>37</v>
      </c>
      <c r="I260" s="147">
        <v>0</v>
      </c>
      <c r="J260" s="147">
        <v>0</v>
      </c>
      <c r="K260" s="147"/>
      <c r="L260" s="147">
        <v>32</v>
      </c>
      <c r="M260" s="147">
        <v>0</v>
      </c>
      <c r="N260" s="147">
        <v>22</v>
      </c>
      <c r="O260" s="147">
        <v>10</v>
      </c>
      <c r="P260" s="147"/>
      <c r="Q260" s="147">
        <v>8</v>
      </c>
      <c r="R260" s="147">
        <v>68</v>
      </c>
      <c r="S260" s="147">
        <v>33</v>
      </c>
      <c r="T260" s="147">
        <v>11</v>
      </c>
      <c r="U260" s="147"/>
      <c r="V260" s="147">
        <v>22</v>
      </c>
      <c r="W260" s="147">
        <v>3</v>
      </c>
      <c r="X260" s="147">
        <v>0</v>
      </c>
      <c r="Y260" s="147">
        <v>19</v>
      </c>
      <c r="Z260" s="147">
        <v>0</v>
      </c>
      <c r="AA260" s="147"/>
      <c r="AB260" s="147">
        <v>54</v>
      </c>
      <c r="AC260" s="147">
        <v>8</v>
      </c>
      <c r="AD260" s="147">
        <v>15</v>
      </c>
      <c r="AE260" s="147"/>
      <c r="AF260" s="147">
        <v>19</v>
      </c>
      <c r="AG260" s="147">
        <v>8</v>
      </c>
      <c r="AH260" s="147">
        <v>10</v>
      </c>
      <c r="AI260" s="147">
        <v>1</v>
      </c>
      <c r="AJ260" s="147"/>
      <c r="AK260" s="147">
        <v>2</v>
      </c>
      <c r="AL260" s="219"/>
      <c r="AM260" s="219"/>
      <c r="AN260" s="219"/>
      <c r="AO260" s="219"/>
      <c r="AP260" s="219"/>
      <c r="AQ260" s="219"/>
      <c r="AR260" s="219"/>
    </row>
    <row r="261" spans="1:44" x14ac:dyDescent="0.2">
      <c r="A261" s="142" t="s">
        <v>787</v>
      </c>
      <c r="B261" s="142" t="s">
        <v>788</v>
      </c>
      <c r="C261" s="142"/>
      <c r="D261" s="142"/>
      <c r="E261" s="147">
        <v>30</v>
      </c>
      <c r="F261" s="147"/>
      <c r="G261" s="147">
        <v>5</v>
      </c>
      <c r="H261" s="147">
        <v>4</v>
      </c>
      <c r="I261" s="147">
        <v>1</v>
      </c>
      <c r="J261" s="147">
        <v>0</v>
      </c>
      <c r="K261" s="147"/>
      <c r="L261" s="147">
        <v>1</v>
      </c>
      <c r="M261" s="147">
        <v>0</v>
      </c>
      <c r="N261" s="147">
        <v>1</v>
      </c>
      <c r="O261" s="147">
        <v>0</v>
      </c>
      <c r="P261" s="147"/>
      <c r="Q261" s="147">
        <v>0</v>
      </c>
      <c r="R261" s="147">
        <v>6</v>
      </c>
      <c r="S261" s="147">
        <v>3</v>
      </c>
      <c r="T261" s="147">
        <v>1</v>
      </c>
      <c r="U261" s="147"/>
      <c r="V261" s="147">
        <v>5</v>
      </c>
      <c r="W261" s="147">
        <v>1</v>
      </c>
      <c r="X261" s="147">
        <v>0</v>
      </c>
      <c r="Y261" s="147">
        <v>4</v>
      </c>
      <c r="Z261" s="147">
        <v>0</v>
      </c>
      <c r="AA261" s="147"/>
      <c r="AB261" s="147">
        <v>0</v>
      </c>
      <c r="AC261" s="147">
        <v>3</v>
      </c>
      <c r="AD261" s="147">
        <v>4</v>
      </c>
      <c r="AE261" s="147"/>
      <c r="AF261" s="147">
        <v>2</v>
      </c>
      <c r="AG261" s="147">
        <v>0</v>
      </c>
      <c r="AH261" s="147">
        <v>1</v>
      </c>
      <c r="AI261" s="147">
        <v>1</v>
      </c>
      <c r="AJ261" s="147"/>
      <c r="AK261" s="147">
        <v>0</v>
      </c>
      <c r="AL261" s="219"/>
      <c r="AM261" s="219"/>
      <c r="AN261" s="219"/>
      <c r="AO261" s="219"/>
      <c r="AP261" s="219"/>
      <c r="AQ261" s="219"/>
      <c r="AR261" s="219"/>
    </row>
    <row r="262" spans="1:44" x14ac:dyDescent="0.2">
      <c r="A262" s="142" t="s">
        <v>789</v>
      </c>
      <c r="B262" s="142" t="s">
        <v>790</v>
      </c>
      <c r="C262" s="142"/>
      <c r="D262" s="142"/>
      <c r="E262" s="147">
        <v>125</v>
      </c>
      <c r="F262" s="147"/>
      <c r="G262" s="147">
        <v>25</v>
      </c>
      <c r="H262" s="147">
        <v>20</v>
      </c>
      <c r="I262" s="147">
        <v>4</v>
      </c>
      <c r="J262" s="147">
        <v>1</v>
      </c>
      <c r="K262" s="147"/>
      <c r="L262" s="147">
        <v>8</v>
      </c>
      <c r="M262" s="147">
        <v>1</v>
      </c>
      <c r="N262" s="147">
        <v>3</v>
      </c>
      <c r="O262" s="147">
        <v>4</v>
      </c>
      <c r="P262" s="147"/>
      <c r="Q262" s="147">
        <v>2</v>
      </c>
      <c r="R262" s="147">
        <v>43</v>
      </c>
      <c r="S262" s="147">
        <v>8</v>
      </c>
      <c r="T262" s="147">
        <v>4</v>
      </c>
      <c r="U262" s="147"/>
      <c r="V262" s="147">
        <v>8</v>
      </c>
      <c r="W262" s="147">
        <v>4</v>
      </c>
      <c r="X262" s="147">
        <v>1</v>
      </c>
      <c r="Y262" s="147">
        <v>3</v>
      </c>
      <c r="Z262" s="147">
        <v>0</v>
      </c>
      <c r="AA262" s="147"/>
      <c r="AB262" s="147">
        <v>8</v>
      </c>
      <c r="AC262" s="147">
        <v>5</v>
      </c>
      <c r="AD262" s="147">
        <v>0</v>
      </c>
      <c r="AE262" s="147"/>
      <c r="AF262" s="147">
        <v>14</v>
      </c>
      <c r="AG262" s="147">
        <v>11</v>
      </c>
      <c r="AH262" s="147">
        <v>0</v>
      </c>
      <c r="AI262" s="147">
        <v>3</v>
      </c>
      <c r="AJ262" s="147"/>
      <c r="AK262" s="147">
        <v>0</v>
      </c>
      <c r="AL262" s="219"/>
      <c r="AM262" s="219"/>
      <c r="AN262" s="219"/>
      <c r="AO262" s="219"/>
      <c r="AP262" s="219"/>
      <c r="AQ262" s="219"/>
      <c r="AR262" s="219"/>
    </row>
    <row r="263" spans="1:44" x14ac:dyDescent="0.2">
      <c r="A263" s="142" t="s">
        <v>791</v>
      </c>
      <c r="B263" s="142" t="s">
        <v>792</v>
      </c>
      <c r="C263" s="142"/>
      <c r="D263" s="142"/>
      <c r="E263" s="147">
        <v>66</v>
      </c>
      <c r="F263" s="147"/>
      <c r="G263" s="147">
        <v>8</v>
      </c>
      <c r="H263" s="147">
        <v>6</v>
      </c>
      <c r="I263" s="147">
        <v>1</v>
      </c>
      <c r="J263" s="147">
        <v>1</v>
      </c>
      <c r="K263" s="147"/>
      <c r="L263" s="147">
        <v>6</v>
      </c>
      <c r="M263" s="147">
        <v>0</v>
      </c>
      <c r="N263" s="147">
        <v>4</v>
      </c>
      <c r="O263" s="147">
        <v>2</v>
      </c>
      <c r="P263" s="147"/>
      <c r="Q263" s="147">
        <v>1</v>
      </c>
      <c r="R263" s="147">
        <v>15</v>
      </c>
      <c r="S263" s="147">
        <v>6</v>
      </c>
      <c r="T263" s="147">
        <v>3</v>
      </c>
      <c r="U263" s="147"/>
      <c r="V263" s="147">
        <v>3</v>
      </c>
      <c r="W263" s="147">
        <v>1</v>
      </c>
      <c r="X263" s="147">
        <v>1</v>
      </c>
      <c r="Y263" s="147">
        <v>1</v>
      </c>
      <c r="Z263" s="147">
        <v>0</v>
      </c>
      <c r="AA263" s="147"/>
      <c r="AB263" s="147">
        <v>14</v>
      </c>
      <c r="AC263" s="147">
        <v>1</v>
      </c>
      <c r="AD263" s="147">
        <v>0</v>
      </c>
      <c r="AE263" s="147"/>
      <c r="AF263" s="147">
        <v>5</v>
      </c>
      <c r="AG263" s="147">
        <v>2</v>
      </c>
      <c r="AH263" s="147">
        <v>2</v>
      </c>
      <c r="AI263" s="147">
        <v>1</v>
      </c>
      <c r="AJ263" s="147"/>
      <c r="AK263" s="147">
        <v>4</v>
      </c>
      <c r="AL263" s="219"/>
      <c r="AM263" s="219"/>
      <c r="AN263" s="219"/>
      <c r="AO263" s="219"/>
      <c r="AP263" s="219"/>
      <c r="AQ263" s="219"/>
      <c r="AR263" s="219"/>
    </row>
    <row r="264" spans="1:44" x14ac:dyDescent="0.2">
      <c r="A264" s="142" t="s">
        <v>793</v>
      </c>
      <c r="B264" s="142" t="s">
        <v>794</v>
      </c>
      <c r="C264" s="142"/>
      <c r="D264" s="142"/>
      <c r="E264" s="147">
        <v>148</v>
      </c>
      <c r="F264" s="147"/>
      <c r="G264" s="147">
        <v>15</v>
      </c>
      <c r="H264" s="147">
        <v>4</v>
      </c>
      <c r="I264" s="147">
        <v>8</v>
      </c>
      <c r="J264" s="147">
        <v>3</v>
      </c>
      <c r="K264" s="147"/>
      <c r="L264" s="147">
        <v>20</v>
      </c>
      <c r="M264" s="147">
        <v>4</v>
      </c>
      <c r="N264" s="147">
        <v>2</v>
      </c>
      <c r="O264" s="147">
        <v>14</v>
      </c>
      <c r="P264" s="147"/>
      <c r="Q264" s="147">
        <v>8</v>
      </c>
      <c r="R264" s="147">
        <v>33</v>
      </c>
      <c r="S264" s="147">
        <v>24</v>
      </c>
      <c r="T264" s="147">
        <v>0</v>
      </c>
      <c r="U264" s="147"/>
      <c r="V264" s="147">
        <v>14</v>
      </c>
      <c r="W264" s="147">
        <v>2</v>
      </c>
      <c r="X264" s="147">
        <v>1</v>
      </c>
      <c r="Y264" s="147">
        <v>11</v>
      </c>
      <c r="Z264" s="147">
        <v>0</v>
      </c>
      <c r="AA264" s="147"/>
      <c r="AB264" s="147">
        <v>10</v>
      </c>
      <c r="AC264" s="147">
        <v>1</v>
      </c>
      <c r="AD264" s="147">
        <v>0</v>
      </c>
      <c r="AE264" s="147"/>
      <c r="AF264" s="147">
        <v>18</v>
      </c>
      <c r="AG264" s="147">
        <v>11</v>
      </c>
      <c r="AH264" s="147">
        <v>5</v>
      </c>
      <c r="AI264" s="147">
        <v>2</v>
      </c>
      <c r="AJ264" s="147"/>
      <c r="AK264" s="147">
        <v>5</v>
      </c>
      <c r="AL264" s="219"/>
      <c r="AM264" s="219"/>
      <c r="AN264" s="219"/>
      <c r="AO264" s="219"/>
      <c r="AP264" s="219"/>
      <c r="AQ264" s="219"/>
      <c r="AR264" s="219"/>
    </row>
    <row r="265" spans="1:44" x14ac:dyDescent="0.2">
      <c r="A265" s="142" t="s">
        <v>795</v>
      </c>
      <c r="B265" s="142" t="s">
        <v>796</v>
      </c>
      <c r="C265" s="142"/>
      <c r="D265" s="142"/>
      <c r="E265" s="147">
        <v>223</v>
      </c>
      <c r="F265" s="147"/>
      <c r="G265" s="147">
        <v>21</v>
      </c>
      <c r="H265" s="147">
        <v>17</v>
      </c>
      <c r="I265" s="147">
        <v>3</v>
      </c>
      <c r="J265" s="147">
        <v>1</v>
      </c>
      <c r="K265" s="147"/>
      <c r="L265" s="147">
        <v>19</v>
      </c>
      <c r="M265" s="147">
        <v>4</v>
      </c>
      <c r="N265" s="147">
        <v>3</v>
      </c>
      <c r="O265" s="147">
        <v>12</v>
      </c>
      <c r="P265" s="147"/>
      <c r="Q265" s="147">
        <v>2</v>
      </c>
      <c r="R265" s="147">
        <v>40</v>
      </c>
      <c r="S265" s="147">
        <v>27</v>
      </c>
      <c r="T265" s="147">
        <v>4</v>
      </c>
      <c r="U265" s="147"/>
      <c r="V265" s="147">
        <v>42</v>
      </c>
      <c r="W265" s="147">
        <v>13</v>
      </c>
      <c r="X265" s="147">
        <v>6</v>
      </c>
      <c r="Y265" s="147">
        <v>23</v>
      </c>
      <c r="Z265" s="147">
        <v>0</v>
      </c>
      <c r="AA265" s="147"/>
      <c r="AB265" s="147">
        <v>29</v>
      </c>
      <c r="AC265" s="147">
        <v>1</v>
      </c>
      <c r="AD265" s="147">
        <v>12</v>
      </c>
      <c r="AE265" s="147"/>
      <c r="AF265" s="147">
        <v>21</v>
      </c>
      <c r="AG265" s="147">
        <v>15</v>
      </c>
      <c r="AH265" s="147">
        <v>5</v>
      </c>
      <c r="AI265" s="147">
        <v>1</v>
      </c>
      <c r="AJ265" s="147"/>
      <c r="AK265" s="147">
        <v>5</v>
      </c>
      <c r="AL265" s="219"/>
      <c r="AM265" s="219"/>
      <c r="AN265" s="219"/>
      <c r="AO265" s="219"/>
      <c r="AP265" s="219"/>
      <c r="AQ265" s="219"/>
      <c r="AR265" s="219"/>
    </row>
    <row r="266" spans="1:44" x14ac:dyDescent="0.2">
      <c r="A266" s="142" t="s">
        <v>797</v>
      </c>
      <c r="B266" s="142" t="s">
        <v>798</v>
      </c>
      <c r="C266" s="142"/>
      <c r="D266" s="142"/>
      <c r="E266" s="147">
        <v>35</v>
      </c>
      <c r="F266" s="147"/>
      <c r="G266" s="147">
        <v>8</v>
      </c>
      <c r="H266" s="147">
        <v>6</v>
      </c>
      <c r="I266" s="147">
        <v>1</v>
      </c>
      <c r="J266" s="147">
        <v>1</v>
      </c>
      <c r="K266" s="147"/>
      <c r="L266" s="147">
        <v>1</v>
      </c>
      <c r="M266" s="147">
        <v>1</v>
      </c>
      <c r="N266" s="147">
        <v>0</v>
      </c>
      <c r="O266" s="147">
        <v>0</v>
      </c>
      <c r="P266" s="147"/>
      <c r="Q266" s="147">
        <v>0</v>
      </c>
      <c r="R266" s="147">
        <v>11</v>
      </c>
      <c r="S266" s="147">
        <v>5</v>
      </c>
      <c r="T266" s="147">
        <v>0</v>
      </c>
      <c r="U266" s="147"/>
      <c r="V266" s="147">
        <v>3</v>
      </c>
      <c r="W266" s="147">
        <v>0</v>
      </c>
      <c r="X266" s="147">
        <v>0</v>
      </c>
      <c r="Y266" s="147">
        <v>3</v>
      </c>
      <c r="Z266" s="147">
        <v>0</v>
      </c>
      <c r="AA266" s="147"/>
      <c r="AB266" s="147">
        <v>0</v>
      </c>
      <c r="AC266" s="147">
        <v>3</v>
      </c>
      <c r="AD266" s="147">
        <v>2</v>
      </c>
      <c r="AE266" s="147"/>
      <c r="AF266" s="147">
        <v>0</v>
      </c>
      <c r="AG266" s="147">
        <v>0</v>
      </c>
      <c r="AH266" s="147">
        <v>0</v>
      </c>
      <c r="AI266" s="147">
        <v>0</v>
      </c>
      <c r="AJ266" s="147"/>
      <c r="AK266" s="147">
        <v>2</v>
      </c>
      <c r="AL266" s="219"/>
      <c r="AM266" s="219"/>
      <c r="AN266" s="219"/>
      <c r="AO266" s="219"/>
      <c r="AP266" s="219"/>
      <c r="AQ266" s="219"/>
      <c r="AR266" s="219"/>
    </row>
    <row r="267" spans="1:44" x14ac:dyDescent="0.2">
      <c r="A267" s="142" t="s">
        <v>799</v>
      </c>
      <c r="B267" s="142" t="s">
        <v>800</v>
      </c>
      <c r="C267" s="142"/>
      <c r="D267" s="142"/>
      <c r="E267" s="147">
        <v>17</v>
      </c>
      <c r="F267" s="147"/>
      <c r="G267" s="147">
        <v>2</v>
      </c>
      <c r="H267" s="147">
        <v>1</v>
      </c>
      <c r="I267" s="147">
        <v>0</v>
      </c>
      <c r="J267" s="147">
        <v>1</v>
      </c>
      <c r="K267" s="147"/>
      <c r="L267" s="147">
        <v>2</v>
      </c>
      <c r="M267" s="147">
        <v>1</v>
      </c>
      <c r="N267" s="147">
        <v>1</v>
      </c>
      <c r="O267" s="147">
        <v>0</v>
      </c>
      <c r="P267" s="147"/>
      <c r="Q267" s="147">
        <v>0</v>
      </c>
      <c r="R267" s="147">
        <v>3</v>
      </c>
      <c r="S267" s="147">
        <v>1</v>
      </c>
      <c r="T267" s="147">
        <v>1</v>
      </c>
      <c r="U267" s="147"/>
      <c r="V267" s="147">
        <v>1</v>
      </c>
      <c r="W267" s="147">
        <v>0</v>
      </c>
      <c r="X267" s="147">
        <v>0</v>
      </c>
      <c r="Y267" s="147">
        <v>1</v>
      </c>
      <c r="Z267" s="147">
        <v>0</v>
      </c>
      <c r="AA267" s="147"/>
      <c r="AB267" s="147">
        <v>4</v>
      </c>
      <c r="AC267" s="147">
        <v>0</v>
      </c>
      <c r="AD267" s="147">
        <v>0</v>
      </c>
      <c r="AE267" s="147"/>
      <c r="AF267" s="147">
        <v>2</v>
      </c>
      <c r="AG267" s="147">
        <v>0</v>
      </c>
      <c r="AH267" s="147">
        <v>1</v>
      </c>
      <c r="AI267" s="147">
        <v>1</v>
      </c>
      <c r="AJ267" s="147"/>
      <c r="AK267" s="147">
        <v>1</v>
      </c>
      <c r="AL267" s="219"/>
      <c r="AM267" s="219"/>
      <c r="AN267" s="219"/>
      <c r="AO267" s="219"/>
      <c r="AP267" s="219"/>
      <c r="AQ267" s="219"/>
      <c r="AR267" s="219"/>
    </row>
    <row r="268" spans="1:44" x14ac:dyDescent="0.2">
      <c r="A268" s="142" t="s">
        <v>801</v>
      </c>
      <c r="B268" s="142" t="s">
        <v>802</v>
      </c>
      <c r="C268" s="142"/>
      <c r="D268" s="142"/>
      <c r="E268" s="147">
        <v>51</v>
      </c>
      <c r="F268" s="147"/>
      <c r="G268" s="147">
        <v>6</v>
      </c>
      <c r="H268" s="147">
        <v>5</v>
      </c>
      <c r="I268" s="147">
        <v>1</v>
      </c>
      <c r="J268" s="147">
        <v>0</v>
      </c>
      <c r="K268" s="147"/>
      <c r="L268" s="147">
        <v>0</v>
      </c>
      <c r="M268" s="147">
        <v>0</v>
      </c>
      <c r="N268" s="147">
        <v>0</v>
      </c>
      <c r="O268" s="147">
        <v>0</v>
      </c>
      <c r="P268" s="147"/>
      <c r="Q268" s="147">
        <v>1</v>
      </c>
      <c r="R268" s="147">
        <v>10</v>
      </c>
      <c r="S268" s="147">
        <v>6</v>
      </c>
      <c r="T268" s="147">
        <v>5</v>
      </c>
      <c r="U268" s="147"/>
      <c r="V268" s="147">
        <v>7</v>
      </c>
      <c r="W268" s="147">
        <v>3</v>
      </c>
      <c r="X268" s="147">
        <v>0</v>
      </c>
      <c r="Y268" s="147">
        <v>4</v>
      </c>
      <c r="Z268" s="147">
        <v>0</v>
      </c>
      <c r="AA268" s="147"/>
      <c r="AB268" s="147">
        <v>13</v>
      </c>
      <c r="AC268" s="147">
        <v>0</v>
      </c>
      <c r="AD268" s="147">
        <v>0</v>
      </c>
      <c r="AE268" s="147"/>
      <c r="AF268" s="147">
        <v>2</v>
      </c>
      <c r="AG268" s="147">
        <v>1</v>
      </c>
      <c r="AH268" s="147">
        <v>0</v>
      </c>
      <c r="AI268" s="147">
        <v>1</v>
      </c>
      <c r="AJ268" s="147"/>
      <c r="AK268" s="147">
        <v>1</v>
      </c>
      <c r="AL268" s="219"/>
      <c r="AM268" s="219"/>
      <c r="AN268" s="219"/>
      <c r="AO268" s="219"/>
      <c r="AP268" s="219"/>
      <c r="AQ268" s="219"/>
      <c r="AR268" s="219"/>
    </row>
    <row r="269" spans="1:44" x14ac:dyDescent="0.2">
      <c r="A269" s="142" t="s">
        <v>803</v>
      </c>
      <c r="B269" s="142" t="s">
        <v>804</v>
      </c>
      <c r="C269" s="142"/>
      <c r="D269" s="142"/>
      <c r="E269" s="147">
        <v>185</v>
      </c>
      <c r="F269" s="147"/>
      <c r="G269" s="147">
        <v>30</v>
      </c>
      <c r="H269" s="147">
        <v>26</v>
      </c>
      <c r="I269" s="147">
        <v>2</v>
      </c>
      <c r="J269" s="147">
        <v>2</v>
      </c>
      <c r="K269" s="147"/>
      <c r="L269" s="147">
        <v>27</v>
      </c>
      <c r="M269" s="147">
        <v>4</v>
      </c>
      <c r="N269" s="147">
        <v>4</v>
      </c>
      <c r="O269" s="147">
        <v>19</v>
      </c>
      <c r="P269" s="147"/>
      <c r="Q269" s="147">
        <v>5</v>
      </c>
      <c r="R269" s="147">
        <v>65</v>
      </c>
      <c r="S269" s="147">
        <v>22</v>
      </c>
      <c r="T269" s="147">
        <v>0</v>
      </c>
      <c r="U269" s="147"/>
      <c r="V269" s="147">
        <v>14</v>
      </c>
      <c r="W269" s="147">
        <v>1</v>
      </c>
      <c r="X269" s="147">
        <v>4</v>
      </c>
      <c r="Y269" s="147">
        <v>9</v>
      </c>
      <c r="Z269" s="147">
        <v>0</v>
      </c>
      <c r="AA269" s="147"/>
      <c r="AB269" s="147">
        <v>10</v>
      </c>
      <c r="AC269" s="147">
        <v>4</v>
      </c>
      <c r="AD269" s="147">
        <v>2</v>
      </c>
      <c r="AE269" s="147"/>
      <c r="AF269" s="147">
        <v>2</v>
      </c>
      <c r="AG269" s="147">
        <v>0</v>
      </c>
      <c r="AH269" s="147">
        <v>1</v>
      </c>
      <c r="AI269" s="147">
        <v>1</v>
      </c>
      <c r="AJ269" s="147"/>
      <c r="AK269" s="147">
        <v>4</v>
      </c>
      <c r="AL269" s="219"/>
      <c r="AM269" s="219"/>
      <c r="AN269" s="219"/>
      <c r="AO269" s="219"/>
      <c r="AP269" s="219"/>
      <c r="AQ269" s="219"/>
      <c r="AR269" s="219"/>
    </row>
    <row r="270" spans="1:44" x14ac:dyDescent="0.2">
      <c r="A270" s="142" t="s">
        <v>805</v>
      </c>
      <c r="B270" s="142" t="s">
        <v>806</v>
      </c>
      <c r="C270" s="142"/>
      <c r="D270" s="142"/>
      <c r="E270" s="147">
        <v>161</v>
      </c>
      <c r="F270" s="147"/>
      <c r="G270" s="147">
        <v>36</v>
      </c>
      <c r="H270" s="147">
        <v>32</v>
      </c>
      <c r="I270" s="147">
        <v>3</v>
      </c>
      <c r="J270" s="147">
        <v>1</v>
      </c>
      <c r="K270" s="147"/>
      <c r="L270" s="147">
        <v>12</v>
      </c>
      <c r="M270" s="147">
        <v>5</v>
      </c>
      <c r="N270" s="147">
        <v>2</v>
      </c>
      <c r="O270" s="147">
        <v>5</v>
      </c>
      <c r="P270" s="147"/>
      <c r="Q270" s="147">
        <v>3</v>
      </c>
      <c r="R270" s="147">
        <v>44</v>
      </c>
      <c r="S270" s="147">
        <v>16</v>
      </c>
      <c r="T270" s="147">
        <v>0</v>
      </c>
      <c r="U270" s="147"/>
      <c r="V270" s="147">
        <v>6</v>
      </c>
      <c r="W270" s="147">
        <v>2</v>
      </c>
      <c r="X270" s="147">
        <v>0</v>
      </c>
      <c r="Y270" s="147">
        <v>4</v>
      </c>
      <c r="Z270" s="147">
        <v>0</v>
      </c>
      <c r="AA270" s="147"/>
      <c r="AB270" s="147">
        <v>9</v>
      </c>
      <c r="AC270" s="147">
        <v>2</v>
      </c>
      <c r="AD270" s="147">
        <v>4</v>
      </c>
      <c r="AE270" s="147"/>
      <c r="AF270" s="147">
        <v>14</v>
      </c>
      <c r="AG270" s="147">
        <v>7</v>
      </c>
      <c r="AH270" s="147">
        <v>4</v>
      </c>
      <c r="AI270" s="147">
        <v>3</v>
      </c>
      <c r="AJ270" s="147"/>
      <c r="AK270" s="147">
        <v>15</v>
      </c>
      <c r="AL270" s="219"/>
      <c r="AM270" s="219"/>
      <c r="AN270" s="219"/>
      <c r="AO270" s="219"/>
      <c r="AP270" s="219"/>
      <c r="AQ270" s="219"/>
      <c r="AR270" s="219"/>
    </row>
    <row r="271" spans="1:44" x14ac:dyDescent="0.2">
      <c r="A271" s="142" t="s">
        <v>807</v>
      </c>
      <c r="B271" s="142" t="s">
        <v>808</v>
      </c>
      <c r="C271" s="142"/>
      <c r="D271" s="142"/>
      <c r="E271" s="147">
        <v>65</v>
      </c>
      <c r="F271" s="147"/>
      <c r="G271" s="147">
        <v>9</v>
      </c>
      <c r="H271" s="147">
        <v>4</v>
      </c>
      <c r="I271" s="147">
        <v>1</v>
      </c>
      <c r="J271" s="147">
        <v>4</v>
      </c>
      <c r="K271" s="147"/>
      <c r="L271" s="147">
        <v>2</v>
      </c>
      <c r="M271" s="147">
        <v>0</v>
      </c>
      <c r="N271" s="147">
        <v>1</v>
      </c>
      <c r="O271" s="147">
        <v>1</v>
      </c>
      <c r="P271" s="147"/>
      <c r="Q271" s="147">
        <v>0</v>
      </c>
      <c r="R271" s="147">
        <v>13</v>
      </c>
      <c r="S271" s="147">
        <v>6</v>
      </c>
      <c r="T271" s="147">
        <v>0</v>
      </c>
      <c r="U271" s="147"/>
      <c r="V271" s="147">
        <v>11</v>
      </c>
      <c r="W271" s="147">
        <v>4</v>
      </c>
      <c r="X271" s="147">
        <v>2</v>
      </c>
      <c r="Y271" s="147">
        <v>5</v>
      </c>
      <c r="Z271" s="147">
        <v>0</v>
      </c>
      <c r="AA271" s="147"/>
      <c r="AB271" s="147">
        <v>16</v>
      </c>
      <c r="AC271" s="147">
        <v>4</v>
      </c>
      <c r="AD271" s="147">
        <v>0</v>
      </c>
      <c r="AE271" s="147"/>
      <c r="AF271" s="147">
        <v>4</v>
      </c>
      <c r="AG271" s="147">
        <v>0</v>
      </c>
      <c r="AH271" s="147">
        <v>3</v>
      </c>
      <c r="AI271" s="147">
        <v>1</v>
      </c>
      <c r="AJ271" s="147"/>
      <c r="AK271" s="147">
        <v>0</v>
      </c>
      <c r="AL271" s="219"/>
      <c r="AM271" s="219"/>
      <c r="AN271" s="219"/>
      <c r="AO271" s="219"/>
      <c r="AP271" s="219"/>
      <c r="AQ271" s="219"/>
      <c r="AR271" s="219"/>
    </row>
    <row r="272" spans="1:44" x14ac:dyDescent="0.2">
      <c r="A272" s="142" t="s">
        <v>809</v>
      </c>
      <c r="B272" s="142" t="s">
        <v>810</v>
      </c>
      <c r="C272" s="142"/>
      <c r="D272" s="142"/>
      <c r="E272" s="147">
        <v>39</v>
      </c>
      <c r="F272" s="147"/>
      <c r="G272" s="147">
        <v>6</v>
      </c>
      <c r="H272" s="147">
        <v>6</v>
      </c>
      <c r="I272" s="147">
        <v>0</v>
      </c>
      <c r="J272" s="147">
        <v>0</v>
      </c>
      <c r="K272" s="147"/>
      <c r="L272" s="147">
        <v>7</v>
      </c>
      <c r="M272" s="147">
        <v>0</v>
      </c>
      <c r="N272" s="147">
        <v>5</v>
      </c>
      <c r="O272" s="147">
        <v>2</v>
      </c>
      <c r="P272" s="147"/>
      <c r="Q272" s="147">
        <v>0</v>
      </c>
      <c r="R272" s="147">
        <v>8</v>
      </c>
      <c r="S272" s="147">
        <v>3</v>
      </c>
      <c r="T272" s="147">
        <v>0</v>
      </c>
      <c r="U272" s="147"/>
      <c r="V272" s="147">
        <v>9</v>
      </c>
      <c r="W272" s="147">
        <v>4</v>
      </c>
      <c r="X272" s="147">
        <v>0</v>
      </c>
      <c r="Y272" s="147">
        <v>5</v>
      </c>
      <c r="Z272" s="147">
        <v>0</v>
      </c>
      <c r="AA272" s="147"/>
      <c r="AB272" s="147">
        <v>2</v>
      </c>
      <c r="AC272" s="147">
        <v>1</v>
      </c>
      <c r="AD272" s="147">
        <v>0</v>
      </c>
      <c r="AE272" s="147"/>
      <c r="AF272" s="147">
        <v>3</v>
      </c>
      <c r="AG272" s="147">
        <v>2</v>
      </c>
      <c r="AH272" s="147">
        <v>1</v>
      </c>
      <c r="AI272" s="147">
        <v>0</v>
      </c>
      <c r="AJ272" s="147"/>
      <c r="AK272" s="147">
        <v>0</v>
      </c>
      <c r="AL272" s="219"/>
      <c r="AM272" s="219"/>
      <c r="AN272" s="219"/>
      <c r="AO272" s="219"/>
      <c r="AP272" s="219"/>
      <c r="AQ272" s="219"/>
      <c r="AR272" s="219"/>
    </row>
    <row r="273" spans="1:44" x14ac:dyDescent="0.2">
      <c r="A273" s="142" t="s">
        <v>811</v>
      </c>
      <c r="B273" s="142" t="s">
        <v>812</v>
      </c>
      <c r="C273" s="142"/>
      <c r="D273" s="142"/>
      <c r="E273" s="147">
        <v>72</v>
      </c>
      <c r="F273" s="147"/>
      <c r="G273" s="147">
        <v>14</v>
      </c>
      <c r="H273" s="147">
        <v>10</v>
      </c>
      <c r="I273" s="147">
        <v>3</v>
      </c>
      <c r="J273" s="147">
        <v>1</v>
      </c>
      <c r="K273" s="147"/>
      <c r="L273" s="147">
        <v>5</v>
      </c>
      <c r="M273" s="147">
        <v>1</v>
      </c>
      <c r="N273" s="147">
        <v>0</v>
      </c>
      <c r="O273" s="147">
        <v>4</v>
      </c>
      <c r="P273" s="147"/>
      <c r="Q273" s="147">
        <v>1</v>
      </c>
      <c r="R273" s="147">
        <v>18</v>
      </c>
      <c r="S273" s="147">
        <v>7</v>
      </c>
      <c r="T273" s="147">
        <v>3</v>
      </c>
      <c r="U273" s="147"/>
      <c r="V273" s="147">
        <v>8</v>
      </c>
      <c r="W273" s="147">
        <v>4</v>
      </c>
      <c r="X273" s="147">
        <v>1</v>
      </c>
      <c r="Y273" s="147">
        <v>3</v>
      </c>
      <c r="Z273" s="147">
        <v>0</v>
      </c>
      <c r="AA273" s="147"/>
      <c r="AB273" s="147">
        <v>8</v>
      </c>
      <c r="AC273" s="147">
        <v>1</v>
      </c>
      <c r="AD273" s="147">
        <v>1</v>
      </c>
      <c r="AE273" s="147"/>
      <c r="AF273" s="147">
        <v>3</v>
      </c>
      <c r="AG273" s="147">
        <v>2</v>
      </c>
      <c r="AH273" s="147">
        <v>1</v>
      </c>
      <c r="AI273" s="147">
        <v>0</v>
      </c>
      <c r="AJ273" s="147"/>
      <c r="AK273" s="147">
        <v>3</v>
      </c>
      <c r="AL273" s="219"/>
      <c r="AM273" s="219"/>
      <c r="AN273" s="219"/>
      <c r="AO273" s="219"/>
      <c r="AP273" s="219"/>
      <c r="AQ273" s="219"/>
      <c r="AR273" s="219"/>
    </row>
    <row r="274" spans="1:44" x14ac:dyDescent="0.2">
      <c r="A274" s="142" t="s">
        <v>813</v>
      </c>
      <c r="B274" s="142" t="s">
        <v>814</v>
      </c>
      <c r="C274" s="142"/>
      <c r="D274" s="142"/>
      <c r="E274" s="147">
        <v>13</v>
      </c>
      <c r="F274" s="147"/>
      <c r="G274" s="147">
        <v>4</v>
      </c>
      <c r="H274" s="147">
        <v>3</v>
      </c>
      <c r="I274" s="147">
        <v>1</v>
      </c>
      <c r="J274" s="147">
        <v>0</v>
      </c>
      <c r="K274" s="147"/>
      <c r="L274" s="147">
        <v>3</v>
      </c>
      <c r="M274" s="147">
        <v>2</v>
      </c>
      <c r="N274" s="147">
        <v>0</v>
      </c>
      <c r="O274" s="147">
        <v>1</v>
      </c>
      <c r="P274" s="147"/>
      <c r="Q274" s="147">
        <v>0</v>
      </c>
      <c r="R274" s="147">
        <v>3</v>
      </c>
      <c r="S274" s="147">
        <v>1</v>
      </c>
      <c r="T274" s="147">
        <v>0</v>
      </c>
      <c r="U274" s="147"/>
      <c r="V274" s="147">
        <v>0</v>
      </c>
      <c r="W274" s="147">
        <v>0</v>
      </c>
      <c r="X274" s="147">
        <v>0</v>
      </c>
      <c r="Y274" s="147">
        <v>0</v>
      </c>
      <c r="Z274" s="147">
        <v>0</v>
      </c>
      <c r="AA274" s="147"/>
      <c r="AB274" s="147">
        <v>0</v>
      </c>
      <c r="AC274" s="147">
        <v>0</v>
      </c>
      <c r="AD274" s="147">
        <v>0</v>
      </c>
      <c r="AE274" s="147"/>
      <c r="AF274" s="147">
        <v>1</v>
      </c>
      <c r="AG274" s="147">
        <v>1</v>
      </c>
      <c r="AH274" s="147">
        <v>0</v>
      </c>
      <c r="AI274" s="147">
        <v>0</v>
      </c>
      <c r="AJ274" s="147"/>
      <c r="AK274" s="147">
        <v>1</v>
      </c>
      <c r="AL274" s="219"/>
      <c r="AM274" s="219"/>
      <c r="AN274" s="219"/>
      <c r="AO274" s="219"/>
      <c r="AP274" s="219"/>
      <c r="AQ274" s="219"/>
      <c r="AR274" s="219"/>
    </row>
    <row r="275" spans="1:44" x14ac:dyDescent="0.2">
      <c r="A275" s="142" t="s">
        <v>815</v>
      </c>
      <c r="B275" s="142" t="s">
        <v>816</v>
      </c>
      <c r="C275" s="142"/>
      <c r="D275" s="142"/>
      <c r="E275" s="147">
        <v>97</v>
      </c>
      <c r="F275" s="147"/>
      <c r="G275" s="147">
        <v>35</v>
      </c>
      <c r="H275" s="147">
        <v>26</v>
      </c>
      <c r="I275" s="147">
        <v>7</v>
      </c>
      <c r="J275" s="147">
        <v>2</v>
      </c>
      <c r="K275" s="147"/>
      <c r="L275" s="147">
        <v>10</v>
      </c>
      <c r="M275" s="147">
        <v>3</v>
      </c>
      <c r="N275" s="147">
        <v>2</v>
      </c>
      <c r="O275" s="147">
        <v>5</v>
      </c>
      <c r="P275" s="147"/>
      <c r="Q275" s="147">
        <v>1</v>
      </c>
      <c r="R275" s="147">
        <v>33</v>
      </c>
      <c r="S275" s="147">
        <v>8</v>
      </c>
      <c r="T275" s="147">
        <v>0</v>
      </c>
      <c r="U275" s="147"/>
      <c r="V275" s="147">
        <v>0</v>
      </c>
      <c r="W275" s="147">
        <v>0</v>
      </c>
      <c r="X275" s="147">
        <v>0</v>
      </c>
      <c r="Y275" s="147">
        <v>0</v>
      </c>
      <c r="Z275" s="147">
        <v>0</v>
      </c>
      <c r="AA275" s="147"/>
      <c r="AB275" s="147">
        <v>0</v>
      </c>
      <c r="AC275" s="147">
        <v>0</v>
      </c>
      <c r="AD275" s="147">
        <v>4</v>
      </c>
      <c r="AE275" s="147"/>
      <c r="AF275" s="147">
        <v>2</v>
      </c>
      <c r="AG275" s="147">
        <v>1</v>
      </c>
      <c r="AH275" s="147">
        <v>0</v>
      </c>
      <c r="AI275" s="147">
        <v>1</v>
      </c>
      <c r="AJ275" s="147"/>
      <c r="AK275" s="147">
        <v>4</v>
      </c>
      <c r="AL275" s="219"/>
      <c r="AM275" s="219"/>
      <c r="AN275" s="219"/>
      <c r="AO275" s="219"/>
      <c r="AP275" s="219"/>
      <c r="AQ275" s="219"/>
      <c r="AR275" s="219"/>
    </row>
    <row r="276" spans="1:44" x14ac:dyDescent="0.2">
      <c r="A276" s="142" t="s">
        <v>817</v>
      </c>
      <c r="B276" s="142" t="s">
        <v>818</v>
      </c>
      <c r="C276" s="142"/>
      <c r="D276" s="142"/>
      <c r="E276" s="147">
        <v>51</v>
      </c>
      <c r="F276" s="147"/>
      <c r="G276" s="147">
        <v>1</v>
      </c>
      <c r="H276" s="147">
        <v>1</v>
      </c>
      <c r="I276" s="147">
        <v>0</v>
      </c>
      <c r="J276" s="147">
        <v>0</v>
      </c>
      <c r="K276" s="147"/>
      <c r="L276" s="147">
        <v>3</v>
      </c>
      <c r="M276" s="147">
        <v>2</v>
      </c>
      <c r="N276" s="147">
        <v>0</v>
      </c>
      <c r="O276" s="147">
        <v>1</v>
      </c>
      <c r="P276" s="147"/>
      <c r="Q276" s="147">
        <v>1</v>
      </c>
      <c r="R276" s="147">
        <v>19</v>
      </c>
      <c r="S276" s="147">
        <v>4</v>
      </c>
      <c r="T276" s="147">
        <v>0</v>
      </c>
      <c r="U276" s="147"/>
      <c r="V276" s="147">
        <v>8</v>
      </c>
      <c r="W276" s="147">
        <v>2</v>
      </c>
      <c r="X276" s="147">
        <v>1</v>
      </c>
      <c r="Y276" s="147">
        <v>5</v>
      </c>
      <c r="Z276" s="147">
        <v>0</v>
      </c>
      <c r="AA276" s="147"/>
      <c r="AB276" s="147">
        <v>8</v>
      </c>
      <c r="AC276" s="147">
        <v>0</v>
      </c>
      <c r="AD276" s="147">
        <v>0</v>
      </c>
      <c r="AE276" s="147"/>
      <c r="AF276" s="147">
        <v>7</v>
      </c>
      <c r="AG276" s="147">
        <v>2</v>
      </c>
      <c r="AH276" s="147">
        <v>3</v>
      </c>
      <c r="AI276" s="147">
        <v>2</v>
      </c>
      <c r="AJ276" s="147"/>
      <c r="AK276" s="147">
        <v>0</v>
      </c>
      <c r="AL276" s="219"/>
      <c r="AM276" s="219"/>
      <c r="AN276" s="219"/>
      <c r="AO276" s="219"/>
      <c r="AP276" s="219"/>
      <c r="AQ276" s="219"/>
      <c r="AR276" s="219"/>
    </row>
    <row r="277" spans="1:44" x14ac:dyDescent="0.2">
      <c r="A277" s="142" t="s">
        <v>819</v>
      </c>
      <c r="B277" s="142" t="s">
        <v>820</v>
      </c>
      <c r="C277" s="142"/>
      <c r="D277" s="142"/>
      <c r="E277" s="147">
        <v>116</v>
      </c>
      <c r="F277" s="147"/>
      <c r="G277" s="147">
        <v>14</v>
      </c>
      <c r="H277" s="147">
        <v>11</v>
      </c>
      <c r="I277" s="147">
        <v>3</v>
      </c>
      <c r="J277" s="147">
        <v>0</v>
      </c>
      <c r="K277" s="147"/>
      <c r="L277" s="147">
        <v>6</v>
      </c>
      <c r="M277" s="147">
        <v>0</v>
      </c>
      <c r="N277" s="147">
        <v>1</v>
      </c>
      <c r="O277" s="147">
        <v>5</v>
      </c>
      <c r="P277" s="147"/>
      <c r="Q277" s="147">
        <v>1</v>
      </c>
      <c r="R277" s="147">
        <v>21</v>
      </c>
      <c r="S277" s="147">
        <v>4</v>
      </c>
      <c r="T277" s="147">
        <v>3</v>
      </c>
      <c r="U277" s="147"/>
      <c r="V277" s="147">
        <v>37</v>
      </c>
      <c r="W277" s="147">
        <v>9</v>
      </c>
      <c r="X277" s="147">
        <v>5</v>
      </c>
      <c r="Y277" s="147">
        <v>23</v>
      </c>
      <c r="Z277" s="147">
        <v>0</v>
      </c>
      <c r="AA277" s="147"/>
      <c r="AB277" s="147">
        <v>19</v>
      </c>
      <c r="AC277" s="147">
        <v>1</v>
      </c>
      <c r="AD277" s="147">
        <v>0</v>
      </c>
      <c r="AE277" s="147"/>
      <c r="AF277" s="147">
        <v>7</v>
      </c>
      <c r="AG277" s="147">
        <v>4</v>
      </c>
      <c r="AH277" s="147">
        <v>3</v>
      </c>
      <c r="AI277" s="147">
        <v>0</v>
      </c>
      <c r="AJ277" s="147"/>
      <c r="AK277" s="147">
        <v>3</v>
      </c>
      <c r="AL277" s="219"/>
      <c r="AM277" s="219"/>
      <c r="AN277" s="219"/>
      <c r="AO277" s="219"/>
      <c r="AP277" s="219"/>
      <c r="AQ277" s="219"/>
      <c r="AR277" s="219"/>
    </row>
    <row r="278" spans="1:44" x14ac:dyDescent="0.2">
      <c r="A278" s="142" t="s">
        <v>821</v>
      </c>
      <c r="B278" s="142" t="s">
        <v>822</v>
      </c>
      <c r="C278" s="142"/>
      <c r="D278" s="142"/>
      <c r="E278" s="147">
        <v>44</v>
      </c>
      <c r="F278" s="147"/>
      <c r="G278" s="147">
        <v>3</v>
      </c>
      <c r="H278" s="147">
        <v>3</v>
      </c>
      <c r="I278" s="147">
        <v>0</v>
      </c>
      <c r="J278" s="147">
        <v>0</v>
      </c>
      <c r="K278" s="147"/>
      <c r="L278" s="147">
        <v>3</v>
      </c>
      <c r="M278" s="147">
        <v>0</v>
      </c>
      <c r="N278" s="147">
        <v>0</v>
      </c>
      <c r="O278" s="147">
        <v>3</v>
      </c>
      <c r="P278" s="147"/>
      <c r="Q278" s="147">
        <v>1</v>
      </c>
      <c r="R278" s="147">
        <v>20</v>
      </c>
      <c r="S278" s="147">
        <v>3</v>
      </c>
      <c r="T278" s="147">
        <v>0</v>
      </c>
      <c r="U278" s="147"/>
      <c r="V278" s="147">
        <v>5</v>
      </c>
      <c r="W278" s="147">
        <v>1</v>
      </c>
      <c r="X278" s="147">
        <v>1</v>
      </c>
      <c r="Y278" s="147">
        <v>3</v>
      </c>
      <c r="Z278" s="147">
        <v>0</v>
      </c>
      <c r="AA278" s="147"/>
      <c r="AB278" s="147">
        <v>4</v>
      </c>
      <c r="AC278" s="147">
        <v>0</v>
      </c>
      <c r="AD278" s="147">
        <v>0</v>
      </c>
      <c r="AE278" s="147"/>
      <c r="AF278" s="147">
        <v>5</v>
      </c>
      <c r="AG278" s="147">
        <v>2</v>
      </c>
      <c r="AH278" s="147">
        <v>0</v>
      </c>
      <c r="AI278" s="147">
        <v>3</v>
      </c>
      <c r="AJ278" s="147"/>
      <c r="AK278" s="147">
        <v>0</v>
      </c>
      <c r="AL278" s="219"/>
      <c r="AM278" s="219"/>
      <c r="AN278" s="219"/>
      <c r="AO278" s="219"/>
      <c r="AP278" s="219"/>
      <c r="AQ278" s="219"/>
      <c r="AR278" s="219"/>
    </row>
    <row r="279" spans="1:44" x14ac:dyDescent="0.2">
      <c r="A279" s="142" t="s">
        <v>823</v>
      </c>
      <c r="B279" s="142" t="s">
        <v>824</v>
      </c>
      <c r="C279" s="142"/>
      <c r="D279" s="142"/>
      <c r="E279" s="147">
        <v>307</v>
      </c>
      <c r="F279" s="147"/>
      <c r="G279" s="147">
        <v>43</v>
      </c>
      <c r="H279" s="147">
        <v>29</v>
      </c>
      <c r="I279" s="147">
        <v>9</v>
      </c>
      <c r="J279" s="147">
        <v>5</v>
      </c>
      <c r="K279" s="147"/>
      <c r="L279" s="147">
        <v>11</v>
      </c>
      <c r="M279" s="147">
        <v>8</v>
      </c>
      <c r="N279" s="147">
        <v>1</v>
      </c>
      <c r="O279" s="147">
        <v>2</v>
      </c>
      <c r="P279" s="147"/>
      <c r="Q279" s="147">
        <v>1</v>
      </c>
      <c r="R279" s="147">
        <v>69</v>
      </c>
      <c r="S279" s="147">
        <v>31</v>
      </c>
      <c r="T279" s="147">
        <v>11</v>
      </c>
      <c r="U279" s="147"/>
      <c r="V279" s="147">
        <v>31</v>
      </c>
      <c r="W279" s="147">
        <v>7</v>
      </c>
      <c r="X279" s="147">
        <v>3</v>
      </c>
      <c r="Y279" s="147">
        <v>21</v>
      </c>
      <c r="Z279" s="147">
        <v>0</v>
      </c>
      <c r="AA279" s="147"/>
      <c r="AB279" s="147">
        <v>56</v>
      </c>
      <c r="AC279" s="147">
        <v>7</v>
      </c>
      <c r="AD279" s="147">
        <v>17</v>
      </c>
      <c r="AE279" s="147"/>
      <c r="AF279" s="147">
        <v>28</v>
      </c>
      <c r="AG279" s="147">
        <v>15</v>
      </c>
      <c r="AH279" s="147">
        <v>10</v>
      </c>
      <c r="AI279" s="147">
        <v>3</v>
      </c>
      <c r="AJ279" s="147"/>
      <c r="AK279" s="147">
        <v>2</v>
      </c>
      <c r="AL279" s="219"/>
      <c r="AM279" s="219"/>
      <c r="AN279" s="219"/>
      <c r="AO279" s="219"/>
      <c r="AP279" s="219"/>
      <c r="AQ279" s="219"/>
      <c r="AR279" s="219"/>
    </row>
    <row r="280" spans="1:44" x14ac:dyDescent="0.2">
      <c r="A280" s="142" t="s">
        <v>825</v>
      </c>
      <c r="B280" s="142" t="s">
        <v>826</v>
      </c>
      <c r="C280" s="142"/>
      <c r="D280" s="142"/>
      <c r="E280" s="147">
        <v>120</v>
      </c>
      <c r="F280" s="147"/>
      <c r="G280" s="147">
        <v>9</v>
      </c>
      <c r="H280" s="147">
        <v>9</v>
      </c>
      <c r="I280" s="147">
        <v>0</v>
      </c>
      <c r="J280" s="147">
        <v>0</v>
      </c>
      <c r="K280" s="147"/>
      <c r="L280" s="147">
        <v>5</v>
      </c>
      <c r="M280" s="147">
        <v>1</v>
      </c>
      <c r="N280" s="147">
        <v>2</v>
      </c>
      <c r="O280" s="147">
        <v>2</v>
      </c>
      <c r="P280" s="147"/>
      <c r="Q280" s="147">
        <v>1</v>
      </c>
      <c r="R280" s="147">
        <v>48</v>
      </c>
      <c r="S280" s="147">
        <v>12</v>
      </c>
      <c r="T280" s="147">
        <v>1</v>
      </c>
      <c r="U280" s="147"/>
      <c r="V280" s="147">
        <v>9</v>
      </c>
      <c r="W280" s="147">
        <v>3</v>
      </c>
      <c r="X280" s="147">
        <v>1</v>
      </c>
      <c r="Y280" s="147">
        <v>5</v>
      </c>
      <c r="Z280" s="147">
        <v>0</v>
      </c>
      <c r="AA280" s="147"/>
      <c r="AB280" s="147">
        <v>6</v>
      </c>
      <c r="AC280" s="147">
        <v>7</v>
      </c>
      <c r="AD280" s="147">
        <v>4</v>
      </c>
      <c r="AE280" s="147"/>
      <c r="AF280" s="147">
        <v>17</v>
      </c>
      <c r="AG280" s="147">
        <v>12</v>
      </c>
      <c r="AH280" s="147">
        <v>4</v>
      </c>
      <c r="AI280" s="147">
        <v>1</v>
      </c>
      <c r="AJ280" s="147"/>
      <c r="AK280" s="147">
        <v>1</v>
      </c>
      <c r="AL280" s="219"/>
      <c r="AM280" s="219"/>
      <c r="AN280" s="219"/>
      <c r="AO280" s="219"/>
      <c r="AP280" s="219"/>
      <c r="AQ280" s="219"/>
      <c r="AR280" s="219"/>
    </row>
    <row r="281" spans="1:44" x14ac:dyDescent="0.2">
      <c r="A281" s="142" t="s">
        <v>827</v>
      </c>
      <c r="B281" s="142" t="s">
        <v>828</v>
      </c>
      <c r="C281" s="142"/>
      <c r="D281" s="142"/>
      <c r="E281" s="147">
        <v>31</v>
      </c>
      <c r="F281" s="147"/>
      <c r="G281" s="147">
        <v>1</v>
      </c>
      <c r="H281" s="147">
        <v>0</v>
      </c>
      <c r="I281" s="147">
        <v>0</v>
      </c>
      <c r="J281" s="147">
        <v>1</v>
      </c>
      <c r="K281" s="147"/>
      <c r="L281" s="147">
        <v>3</v>
      </c>
      <c r="M281" s="147">
        <v>3</v>
      </c>
      <c r="N281" s="147">
        <v>0</v>
      </c>
      <c r="O281" s="147">
        <v>0</v>
      </c>
      <c r="P281" s="147"/>
      <c r="Q281" s="147">
        <v>0</v>
      </c>
      <c r="R281" s="147">
        <v>5</v>
      </c>
      <c r="S281" s="147">
        <v>4</v>
      </c>
      <c r="T281" s="147">
        <v>1</v>
      </c>
      <c r="U281" s="147"/>
      <c r="V281" s="147">
        <v>5</v>
      </c>
      <c r="W281" s="147">
        <v>2</v>
      </c>
      <c r="X281" s="147">
        <v>0</v>
      </c>
      <c r="Y281" s="147">
        <v>3</v>
      </c>
      <c r="Z281" s="147">
        <v>0</v>
      </c>
      <c r="AA281" s="147"/>
      <c r="AB281" s="147">
        <v>6</v>
      </c>
      <c r="AC281" s="147">
        <v>2</v>
      </c>
      <c r="AD281" s="147">
        <v>0</v>
      </c>
      <c r="AE281" s="147"/>
      <c r="AF281" s="147">
        <v>4</v>
      </c>
      <c r="AG281" s="147">
        <v>1</v>
      </c>
      <c r="AH281" s="147">
        <v>1</v>
      </c>
      <c r="AI281" s="147">
        <v>2</v>
      </c>
      <c r="AJ281" s="147"/>
      <c r="AK281" s="147">
        <v>0</v>
      </c>
      <c r="AL281" s="219"/>
      <c r="AM281" s="219"/>
      <c r="AN281" s="219"/>
      <c r="AO281" s="219"/>
      <c r="AP281" s="219"/>
      <c r="AQ281" s="219"/>
      <c r="AR281" s="219"/>
    </row>
    <row r="282" spans="1:44" x14ac:dyDescent="0.2">
      <c r="A282" s="142" t="s">
        <v>829</v>
      </c>
      <c r="B282" s="142" t="s">
        <v>830</v>
      </c>
      <c r="C282" s="142"/>
      <c r="D282" s="142"/>
      <c r="E282" s="147">
        <v>42</v>
      </c>
      <c r="F282" s="147"/>
      <c r="G282" s="147">
        <v>8</v>
      </c>
      <c r="H282" s="147">
        <v>7</v>
      </c>
      <c r="I282" s="147">
        <v>1</v>
      </c>
      <c r="J282" s="147">
        <v>0</v>
      </c>
      <c r="K282" s="147"/>
      <c r="L282" s="147">
        <v>3</v>
      </c>
      <c r="M282" s="147">
        <v>2</v>
      </c>
      <c r="N282" s="147">
        <v>1</v>
      </c>
      <c r="O282" s="147">
        <v>0</v>
      </c>
      <c r="P282" s="147"/>
      <c r="Q282" s="147">
        <v>1</v>
      </c>
      <c r="R282" s="147">
        <v>11</v>
      </c>
      <c r="S282" s="147">
        <v>1</v>
      </c>
      <c r="T282" s="147">
        <v>2</v>
      </c>
      <c r="U282" s="147"/>
      <c r="V282" s="147">
        <v>6</v>
      </c>
      <c r="W282" s="147">
        <v>0</v>
      </c>
      <c r="X282" s="147">
        <v>1</v>
      </c>
      <c r="Y282" s="147">
        <v>5</v>
      </c>
      <c r="Z282" s="147">
        <v>0</v>
      </c>
      <c r="AA282" s="147"/>
      <c r="AB282" s="147">
        <v>2</v>
      </c>
      <c r="AC282" s="147">
        <v>0</v>
      </c>
      <c r="AD282" s="147">
        <v>5</v>
      </c>
      <c r="AE282" s="147"/>
      <c r="AF282" s="147">
        <v>3</v>
      </c>
      <c r="AG282" s="147">
        <v>1</v>
      </c>
      <c r="AH282" s="147">
        <v>2</v>
      </c>
      <c r="AI282" s="147">
        <v>0</v>
      </c>
      <c r="AJ282" s="147"/>
      <c r="AK282" s="147">
        <v>0</v>
      </c>
      <c r="AL282" s="219"/>
      <c r="AM282" s="219"/>
      <c r="AN282" s="219"/>
      <c r="AO282" s="219"/>
      <c r="AP282" s="219"/>
      <c r="AQ282" s="219"/>
      <c r="AR282" s="219"/>
    </row>
    <row r="283" spans="1:44" x14ac:dyDescent="0.2">
      <c r="A283" s="142" t="s">
        <v>831</v>
      </c>
      <c r="B283" s="142" t="s">
        <v>832</v>
      </c>
      <c r="C283" s="142"/>
      <c r="D283" s="142"/>
      <c r="E283" s="147">
        <v>31</v>
      </c>
      <c r="F283" s="147"/>
      <c r="G283" s="147">
        <v>3</v>
      </c>
      <c r="H283" s="147">
        <v>3</v>
      </c>
      <c r="I283" s="147">
        <v>0</v>
      </c>
      <c r="J283" s="147">
        <v>0</v>
      </c>
      <c r="K283" s="147"/>
      <c r="L283" s="147">
        <v>4</v>
      </c>
      <c r="M283" s="147">
        <v>0</v>
      </c>
      <c r="N283" s="147">
        <v>2</v>
      </c>
      <c r="O283" s="147">
        <v>2</v>
      </c>
      <c r="P283" s="147"/>
      <c r="Q283" s="147">
        <v>0</v>
      </c>
      <c r="R283" s="147">
        <v>5</v>
      </c>
      <c r="S283" s="147">
        <v>4</v>
      </c>
      <c r="T283" s="147">
        <v>4</v>
      </c>
      <c r="U283" s="147"/>
      <c r="V283" s="147">
        <v>2</v>
      </c>
      <c r="W283" s="147">
        <v>1</v>
      </c>
      <c r="X283" s="147">
        <v>1</v>
      </c>
      <c r="Y283" s="147">
        <v>0</v>
      </c>
      <c r="Z283" s="147">
        <v>0</v>
      </c>
      <c r="AA283" s="147"/>
      <c r="AB283" s="147">
        <v>6</v>
      </c>
      <c r="AC283" s="147">
        <v>1</v>
      </c>
      <c r="AD283" s="147">
        <v>0</v>
      </c>
      <c r="AE283" s="147"/>
      <c r="AF283" s="147">
        <v>2</v>
      </c>
      <c r="AG283" s="147">
        <v>0</v>
      </c>
      <c r="AH283" s="147">
        <v>2</v>
      </c>
      <c r="AI283" s="147">
        <v>0</v>
      </c>
      <c r="AJ283" s="147"/>
      <c r="AK283" s="147">
        <v>0</v>
      </c>
      <c r="AL283" s="219"/>
      <c r="AM283" s="219"/>
      <c r="AN283" s="219"/>
      <c r="AO283" s="219"/>
      <c r="AP283" s="219"/>
      <c r="AQ283" s="219"/>
      <c r="AR283" s="219"/>
    </row>
    <row r="284" spans="1:44" x14ac:dyDescent="0.2">
      <c r="A284" s="142" t="s">
        <v>833</v>
      </c>
      <c r="B284" s="142" t="s">
        <v>834</v>
      </c>
      <c r="C284" s="142"/>
      <c r="D284" s="142"/>
      <c r="E284" s="147">
        <v>142</v>
      </c>
      <c r="F284" s="147"/>
      <c r="G284" s="147">
        <v>9</v>
      </c>
      <c r="H284" s="147">
        <v>7</v>
      </c>
      <c r="I284" s="147">
        <v>1</v>
      </c>
      <c r="J284" s="147">
        <v>1</v>
      </c>
      <c r="K284" s="147"/>
      <c r="L284" s="147">
        <v>33</v>
      </c>
      <c r="M284" s="147">
        <v>0</v>
      </c>
      <c r="N284" s="147">
        <v>8</v>
      </c>
      <c r="O284" s="147">
        <v>25</v>
      </c>
      <c r="P284" s="147"/>
      <c r="Q284" s="147">
        <v>0</v>
      </c>
      <c r="R284" s="147">
        <v>35</v>
      </c>
      <c r="S284" s="147">
        <v>14</v>
      </c>
      <c r="T284" s="147">
        <v>0</v>
      </c>
      <c r="U284" s="147"/>
      <c r="V284" s="147">
        <v>7</v>
      </c>
      <c r="W284" s="147">
        <v>1</v>
      </c>
      <c r="X284" s="147">
        <v>1</v>
      </c>
      <c r="Y284" s="147">
        <v>5</v>
      </c>
      <c r="Z284" s="147">
        <v>0</v>
      </c>
      <c r="AA284" s="147"/>
      <c r="AB284" s="147">
        <v>25</v>
      </c>
      <c r="AC284" s="147">
        <v>0</v>
      </c>
      <c r="AD284" s="147">
        <v>6</v>
      </c>
      <c r="AE284" s="147"/>
      <c r="AF284" s="147">
        <v>11</v>
      </c>
      <c r="AG284" s="147">
        <v>5</v>
      </c>
      <c r="AH284" s="147">
        <v>5</v>
      </c>
      <c r="AI284" s="147">
        <v>1</v>
      </c>
      <c r="AJ284" s="147"/>
      <c r="AK284" s="147">
        <v>2</v>
      </c>
      <c r="AL284" s="219"/>
      <c r="AM284" s="219"/>
      <c r="AN284" s="219"/>
      <c r="AO284" s="219"/>
      <c r="AP284" s="219"/>
      <c r="AQ284" s="219"/>
      <c r="AR284" s="219"/>
    </row>
    <row r="285" spans="1:44" x14ac:dyDescent="0.2">
      <c r="A285" s="142" t="s">
        <v>835</v>
      </c>
      <c r="B285" s="142" t="s">
        <v>836</v>
      </c>
      <c r="C285" s="142"/>
      <c r="D285" s="142"/>
      <c r="E285" s="147">
        <v>126</v>
      </c>
      <c r="F285" s="147"/>
      <c r="G285" s="147">
        <v>16</v>
      </c>
      <c r="H285" s="147">
        <v>12</v>
      </c>
      <c r="I285" s="147">
        <v>4</v>
      </c>
      <c r="J285" s="147">
        <v>0</v>
      </c>
      <c r="K285" s="147"/>
      <c r="L285" s="147">
        <v>5</v>
      </c>
      <c r="M285" s="147">
        <v>0</v>
      </c>
      <c r="N285" s="147">
        <v>2</v>
      </c>
      <c r="O285" s="147">
        <v>3</v>
      </c>
      <c r="P285" s="147"/>
      <c r="Q285" s="147">
        <v>2</v>
      </c>
      <c r="R285" s="147">
        <v>39</v>
      </c>
      <c r="S285" s="147">
        <v>12</v>
      </c>
      <c r="T285" s="147">
        <v>4</v>
      </c>
      <c r="U285" s="147"/>
      <c r="V285" s="147">
        <v>12</v>
      </c>
      <c r="W285" s="147">
        <v>2</v>
      </c>
      <c r="X285" s="147">
        <v>1</v>
      </c>
      <c r="Y285" s="147">
        <v>9</v>
      </c>
      <c r="Z285" s="147">
        <v>0</v>
      </c>
      <c r="AA285" s="147"/>
      <c r="AB285" s="147">
        <v>16</v>
      </c>
      <c r="AC285" s="147">
        <v>4</v>
      </c>
      <c r="AD285" s="147">
        <v>8</v>
      </c>
      <c r="AE285" s="147"/>
      <c r="AF285" s="147">
        <v>6</v>
      </c>
      <c r="AG285" s="147">
        <v>4</v>
      </c>
      <c r="AH285" s="147">
        <v>1</v>
      </c>
      <c r="AI285" s="147">
        <v>1</v>
      </c>
      <c r="AJ285" s="147"/>
      <c r="AK285" s="147">
        <v>2</v>
      </c>
      <c r="AL285" s="219"/>
      <c r="AM285" s="219"/>
      <c r="AN285" s="219"/>
      <c r="AO285" s="219"/>
      <c r="AP285" s="219"/>
      <c r="AQ285" s="219"/>
      <c r="AR285" s="219"/>
    </row>
    <row r="286" spans="1:44" x14ac:dyDescent="0.2">
      <c r="A286" s="142" t="s">
        <v>837</v>
      </c>
      <c r="B286" s="142" t="s">
        <v>838</v>
      </c>
      <c r="C286" s="142"/>
      <c r="D286" s="142"/>
      <c r="E286" s="147">
        <v>359</v>
      </c>
      <c r="F286" s="147"/>
      <c r="G286" s="147">
        <v>122</v>
      </c>
      <c r="H286" s="147">
        <v>102</v>
      </c>
      <c r="I286" s="147">
        <v>18</v>
      </c>
      <c r="J286" s="147">
        <v>2</v>
      </c>
      <c r="K286" s="147"/>
      <c r="L286" s="147">
        <v>25</v>
      </c>
      <c r="M286" s="147">
        <v>5</v>
      </c>
      <c r="N286" s="147">
        <v>4</v>
      </c>
      <c r="O286" s="147">
        <v>16</v>
      </c>
      <c r="P286" s="147"/>
      <c r="Q286" s="147">
        <v>3</v>
      </c>
      <c r="R286" s="147">
        <v>128</v>
      </c>
      <c r="S286" s="147">
        <v>46</v>
      </c>
      <c r="T286" s="147">
        <v>0</v>
      </c>
      <c r="U286" s="147"/>
      <c r="V286" s="147">
        <v>5</v>
      </c>
      <c r="W286" s="147">
        <v>3</v>
      </c>
      <c r="X286" s="147">
        <v>0</v>
      </c>
      <c r="Y286" s="147">
        <v>2</v>
      </c>
      <c r="Z286" s="147">
        <v>0</v>
      </c>
      <c r="AA286" s="147"/>
      <c r="AB286" s="147">
        <v>9</v>
      </c>
      <c r="AC286" s="147">
        <v>1</v>
      </c>
      <c r="AD286" s="147">
        <v>9</v>
      </c>
      <c r="AE286" s="147"/>
      <c r="AF286" s="147">
        <v>11</v>
      </c>
      <c r="AG286" s="147">
        <v>4</v>
      </c>
      <c r="AH286" s="147">
        <v>6</v>
      </c>
      <c r="AI286" s="147">
        <v>1</v>
      </c>
      <c r="AJ286" s="147"/>
      <c r="AK286" s="147">
        <v>0</v>
      </c>
      <c r="AL286" s="219"/>
      <c r="AM286" s="219"/>
      <c r="AN286" s="219"/>
      <c r="AO286" s="219"/>
      <c r="AP286" s="219"/>
      <c r="AQ286" s="219"/>
      <c r="AR286" s="219"/>
    </row>
    <row r="287" spans="1:44" x14ac:dyDescent="0.2">
      <c r="A287" s="142" t="s">
        <v>839</v>
      </c>
      <c r="B287" s="142" t="s">
        <v>840</v>
      </c>
      <c r="C287" s="142"/>
      <c r="D287" s="142"/>
      <c r="E287" s="147">
        <v>413</v>
      </c>
      <c r="F287" s="147"/>
      <c r="G287" s="147">
        <v>100</v>
      </c>
      <c r="H287" s="147">
        <v>66</v>
      </c>
      <c r="I287" s="147">
        <v>26</v>
      </c>
      <c r="J287" s="147">
        <v>8</v>
      </c>
      <c r="K287" s="147"/>
      <c r="L287" s="147">
        <v>31</v>
      </c>
      <c r="M287" s="147">
        <v>19</v>
      </c>
      <c r="N287" s="147">
        <v>8</v>
      </c>
      <c r="O287" s="147">
        <v>4</v>
      </c>
      <c r="P287" s="147"/>
      <c r="Q287" s="147">
        <v>5</v>
      </c>
      <c r="R287" s="147">
        <v>105</v>
      </c>
      <c r="S287" s="147">
        <v>45</v>
      </c>
      <c r="T287" s="147">
        <v>13</v>
      </c>
      <c r="U287" s="147"/>
      <c r="V287" s="147">
        <v>19</v>
      </c>
      <c r="W287" s="147">
        <v>6</v>
      </c>
      <c r="X287" s="147">
        <v>1</v>
      </c>
      <c r="Y287" s="147">
        <v>12</v>
      </c>
      <c r="Z287" s="147">
        <v>0</v>
      </c>
      <c r="AA287" s="147"/>
      <c r="AB287" s="147">
        <v>38</v>
      </c>
      <c r="AC287" s="147">
        <v>13</v>
      </c>
      <c r="AD287" s="147">
        <v>13</v>
      </c>
      <c r="AE287" s="147"/>
      <c r="AF287" s="147">
        <v>29</v>
      </c>
      <c r="AG287" s="147">
        <v>15</v>
      </c>
      <c r="AH287" s="147">
        <v>7</v>
      </c>
      <c r="AI287" s="147">
        <v>7</v>
      </c>
      <c r="AJ287" s="147"/>
      <c r="AK287" s="147">
        <v>2</v>
      </c>
      <c r="AL287" s="219"/>
      <c r="AM287" s="219"/>
      <c r="AN287" s="219"/>
      <c r="AO287" s="219"/>
      <c r="AP287" s="219"/>
      <c r="AQ287" s="219"/>
      <c r="AR287" s="219"/>
    </row>
    <row r="288" spans="1:44" x14ac:dyDescent="0.2">
      <c r="A288" s="142" t="s">
        <v>841</v>
      </c>
      <c r="B288" s="142" t="s">
        <v>842</v>
      </c>
      <c r="C288" s="142"/>
      <c r="D288" s="142"/>
      <c r="E288" s="147">
        <v>177</v>
      </c>
      <c r="F288" s="147"/>
      <c r="G288" s="147">
        <v>5</v>
      </c>
      <c r="H288" s="147">
        <v>2</v>
      </c>
      <c r="I288" s="147">
        <v>2</v>
      </c>
      <c r="J288" s="147">
        <v>1</v>
      </c>
      <c r="K288" s="147"/>
      <c r="L288" s="147">
        <v>4</v>
      </c>
      <c r="M288" s="147">
        <v>0</v>
      </c>
      <c r="N288" s="147">
        <v>4</v>
      </c>
      <c r="O288" s="147">
        <v>0</v>
      </c>
      <c r="P288" s="147"/>
      <c r="Q288" s="147">
        <v>3</v>
      </c>
      <c r="R288" s="147">
        <v>11</v>
      </c>
      <c r="S288" s="147">
        <v>11</v>
      </c>
      <c r="T288" s="147">
        <v>0</v>
      </c>
      <c r="U288" s="147"/>
      <c r="V288" s="147">
        <v>97</v>
      </c>
      <c r="W288" s="147">
        <v>20</v>
      </c>
      <c r="X288" s="147">
        <v>13</v>
      </c>
      <c r="Y288" s="147">
        <v>64</v>
      </c>
      <c r="Z288" s="147">
        <v>0</v>
      </c>
      <c r="AA288" s="147"/>
      <c r="AB288" s="147">
        <v>19</v>
      </c>
      <c r="AC288" s="147">
        <v>1</v>
      </c>
      <c r="AD288" s="147">
        <v>5</v>
      </c>
      <c r="AE288" s="147"/>
      <c r="AF288" s="147">
        <v>20</v>
      </c>
      <c r="AG288" s="147">
        <v>10</v>
      </c>
      <c r="AH288" s="147">
        <v>4</v>
      </c>
      <c r="AI288" s="147">
        <v>6</v>
      </c>
      <c r="AJ288" s="147"/>
      <c r="AK288" s="147">
        <v>1</v>
      </c>
      <c r="AL288" s="219"/>
      <c r="AM288" s="219"/>
      <c r="AN288" s="219"/>
      <c r="AO288" s="219"/>
      <c r="AP288" s="219"/>
      <c r="AQ288" s="219"/>
      <c r="AR288" s="219"/>
    </row>
    <row r="289" spans="1:44" x14ac:dyDescent="0.2">
      <c r="A289" s="142" t="s">
        <v>843</v>
      </c>
      <c r="B289" s="142" t="s">
        <v>844</v>
      </c>
      <c r="C289" s="142"/>
      <c r="D289" s="142"/>
      <c r="E289" s="147">
        <v>129</v>
      </c>
      <c r="F289" s="147"/>
      <c r="G289" s="147">
        <v>12</v>
      </c>
      <c r="H289" s="147">
        <v>10</v>
      </c>
      <c r="I289" s="147">
        <v>1</v>
      </c>
      <c r="J289" s="147">
        <v>1</v>
      </c>
      <c r="K289" s="147"/>
      <c r="L289" s="147">
        <v>28</v>
      </c>
      <c r="M289" s="147">
        <v>11</v>
      </c>
      <c r="N289" s="147">
        <v>8</v>
      </c>
      <c r="O289" s="147">
        <v>9</v>
      </c>
      <c r="P289" s="147"/>
      <c r="Q289" s="147">
        <v>2</v>
      </c>
      <c r="R289" s="147">
        <v>9</v>
      </c>
      <c r="S289" s="147">
        <v>8</v>
      </c>
      <c r="T289" s="147">
        <v>4</v>
      </c>
      <c r="U289" s="147"/>
      <c r="V289" s="147">
        <v>30</v>
      </c>
      <c r="W289" s="147">
        <v>11</v>
      </c>
      <c r="X289" s="147">
        <v>2</v>
      </c>
      <c r="Y289" s="147">
        <v>17</v>
      </c>
      <c r="Z289" s="147">
        <v>0</v>
      </c>
      <c r="AA289" s="147"/>
      <c r="AB289" s="147">
        <v>13</v>
      </c>
      <c r="AC289" s="147">
        <v>8</v>
      </c>
      <c r="AD289" s="147">
        <v>1</v>
      </c>
      <c r="AE289" s="147"/>
      <c r="AF289" s="147">
        <v>12</v>
      </c>
      <c r="AG289" s="147">
        <v>8</v>
      </c>
      <c r="AH289" s="147">
        <v>2</v>
      </c>
      <c r="AI289" s="147">
        <v>2</v>
      </c>
      <c r="AJ289" s="147"/>
      <c r="AK289" s="147">
        <v>2</v>
      </c>
      <c r="AL289" s="219"/>
      <c r="AM289" s="219"/>
      <c r="AN289" s="219"/>
      <c r="AO289" s="219"/>
      <c r="AP289" s="219"/>
      <c r="AQ289" s="219"/>
      <c r="AR289" s="219"/>
    </row>
    <row r="290" spans="1:44" x14ac:dyDescent="0.2">
      <c r="A290" s="142" t="s">
        <v>845</v>
      </c>
      <c r="B290" s="142" t="s">
        <v>846</v>
      </c>
      <c r="C290" s="142"/>
      <c r="D290" s="142"/>
      <c r="E290" s="147">
        <v>77</v>
      </c>
      <c r="F290" s="147"/>
      <c r="G290" s="147">
        <v>18</v>
      </c>
      <c r="H290" s="147">
        <v>14</v>
      </c>
      <c r="I290" s="147">
        <v>3</v>
      </c>
      <c r="J290" s="147">
        <v>1</v>
      </c>
      <c r="K290" s="147"/>
      <c r="L290" s="147">
        <v>7</v>
      </c>
      <c r="M290" s="147">
        <v>0</v>
      </c>
      <c r="N290" s="147">
        <v>5</v>
      </c>
      <c r="O290" s="147">
        <v>2</v>
      </c>
      <c r="P290" s="147"/>
      <c r="Q290" s="147">
        <v>1</v>
      </c>
      <c r="R290" s="147">
        <v>22</v>
      </c>
      <c r="S290" s="147">
        <v>9</v>
      </c>
      <c r="T290" s="147">
        <v>1</v>
      </c>
      <c r="U290" s="147"/>
      <c r="V290" s="147">
        <v>5</v>
      </c>
      <c r="W290" s="147">
        <v>1</v>
      </c>
      <c r="X290" s="147">
        <v>0</v>
      </c>
      <c r="Y290" s="147">
        <v>4</v>
      </c>
      <c r="Z290" s="147">
        <v>0</v>
      </c>
      <c r="AA290" s="147"/>
      <c r="AB290" s="147">
        <v>2</v>
      </c>
      <c r="AC290" s="147">
        <v>3</v>
      </c>
      <c r="AD290" s="147">
        <v>1</v>
      </c>
      <c r="AE290" s="147"/>
      <c r="AF290" s="147">
        <v>7</v>
      </c>
      <c r="AG290" s="147">
        <v>3</v>
      </c>
      <c r="AH290" s="147">
        <v>3</v>
      </c>
      <c r="AI290" s="147">
        <v>1</v>
      </c>
      <c r="AJ290" s="147"/>
      <c r="AK290" s="147">
        <v>1</v>
      </c>
      <c r="AL290" s="219"/>
      <c r="AM290" s="219"/>
      <c r="AN290" s="219"/>
      <c r="AO290" s="219"/>
      <c r="AP290" s="219"/>
      <c r="AQ290" s="219"/>
      <c r="AR290" s="219"/>
    </row>
    <row r="291" spans="1:44" x14ac:dyDescent="0.2">
      <c r="A291" s="142" t="s">
        <v>847</v>
      </c>
      <c r="B291" s="142" t="s">
        <v>848</v>
      </c>
      <c r="C291" s="142"/>
      <c r="D291" s="142"/>
      <c r="E291" s="147">
        <v>38</v>
      </c>
      <c r="F291" s="147"/>
      <c r="G291" s="147">
        <v>6</v>
      </c>
      <c r="H291" s="147">
        <v>6</v>
      </c>
      <c r="I291" s="147">
        <v>0</v>
      </c>
      <c r="J291" s="147">
        <v>0</v>
      </c>
      <c r="K291" s="147"/>
      <c r="L291" s="147">
        <v>2</v>
      </c>
      <c r="M291" s="147">
        <v>0</v>
      </c>
      <c r="N291" s="147">
        <v>0</v>
      </c>
      <c r="O291" s="147">
        <v>2</v>
      </c>
      <c r="P291" s="147"/>
      <c r="Q291" s="147">
        <v>1</v>
      </c>
      <c r="R291" s="147">
        <v>10</v>
      </c>
      <c r="S291" s="147">
        <v>7</v>
      </c>
      <c r="T291" s="147">
        <v>0</v>
      </c>
      <c r="U291" s="147"/>
      <c r="V291" s="147">
        <v>1</v>
      </c>
      <c r="W291" s="147">
        <v>0</v>
      </c>
      <c r="X291" s="147">
        <v>0</v>
      </c>
      <c r="Y291" s="147">
        <v>1</v>
      </c>
      <c r="Z291" s="147">
        <v>0</v>
      </c>
      <c r="AA291" s="147"/>
      <c r="AB291" s="147">
        <v>6</v>
      </c>
      <c r="AC291" s="147">
        <v>2</v>
      </c>
      <c r="AD291" s="147">
        <v>0</v>
      </c>
      <c r="AE291" s="147"/>
      <c r="AF291" s="147">
        <v>1</v>
      </c>
      <c r="AG291" s="147">
        <v>0</v>
      </c>
      <c r="AH291" s="147">
        <v>1</v>
      </c>
      <c r="AI291" s="147">
        <v>0</v>
      </c>
      <c r="AJ291" s="147"/>
      <c r="AK291" s="147">
        <v>2</v>
      </c>
      <c r="AL291" s="219"/>
      <c r="AM291" s="219"/>
      <c r="AN291" s="219"/>
      <c r="AO291" s="219"/>
      <c r="AP291" s="219"/>
      <c r="AQ291" s="219"/>
      <c r="AR291" s="219"/>
    </row>
    <row r="292" spans="1:44" x14ac:dyDescent="0.2">
      <c r="A292" s="142" t="s">
        <v>849</v>
      </c>
      <c r="B292" s="142" t="s">
        <v>850</v>
      </c>
      <c r="C292" s="142"/>
      <c r="D292" s="142"/>
      <c r="E292" s="147">
        <v>53</v>
      </c>
      <c r="F292" s="147"/>
      <c r="G292" s="147">
        <v>6</v>
      </c>
      <c r="H292" s="147">
        <v>4</v>
      </c>
      <c r="I292" s="147">
        <v>2</v>
      </c>
      <c r="J292" s="147">
        <v>0</v>
      </c>
      <c r="K292" s="147"/>
      <c r="L292" s="147">
        <v>5</v>
      </c>
      <c r="M292" s="147">
        <v>3</v>
      </c>
      <c r="N292" s="147">
        <v>2</v>
      </c>
      <c r="O292" s="147">
        <v>0</v>
      </c>
      <c r="P292" s="147"/>
      <c r="Q292" s="147">
        <v>0</v>
      </c>
      <c r="R292" s="147">
        <v>7</v>
      </c>
      <c r="S292" s="147">
        <v>3</v>
      </c>
      <c r="T292" s="147">
        <v>3</v>
      </c>
      <c r="U292" s="147"/>
      <c r="V292" s="147">
        <v>14</v>
      </c>
      <c r="W292" s="147">
        <v>1</v>
      </c>
      <c r="X292" s="147">
        <v>1</v>
      </c>
      <c r="Y292" s="147">
        <v>12</v>
      </c>
      <c r="Z292" s="147">
        <v>0</v>
      </c>
      <c r="AA292" s="147"/>
      <c r="AB292" s="147">
        <v>6</v>
      </c>
      <c r="AC292" s="147">
        <v>3</v>
      </c>
      <c r="AD292" s="147">
        <v>0</v>
      </c>
      <c r="AE292" s="147"/>
      <c r="AF292" s="147">
        <v>6</v>
      </c>
      <c r="AG292" s="147">
        <v>4</v>
      </c>
      <c r="AH292" s="147">
        <v>1</v>
      </c>
      <c r="AI292" s="147">
        <v>1</v>
      </c>
      <c r="AJ292" s="147"/>
      <c r="AK292" s="147">
        <v>0</v>
      </c>
      <c r="AL292" s="219"/>
      <c r="AM292" s="219"/>
      <c r="AN292" s="219"/>
      <c r="AO292" s="219"/>
      <c r="AP292" s="219"/>
      <c r="AQ292" s="219"/>
      <c r="AR292" s="219"/>
    </row>
    <row r="293" spans="1:44" x14ac:dyDescent="0.2">
      <c r="A293" s="142" t="s">
        <v>851</v>
      </c>
      <c r="B293" s="142" t="s">
        <v>852</v>
      </c>
      <c r="C293" s="142"/>
      <c r="D293" s="142"/>
      <c r="E293" s="147">
        <v>129</v>
      </c>
      <c r="F293" s="147"/>
      <c r="G293" s="147">
        <v>7</v>
      </c>
      <c r="H293" s="147">
        <v>5</v>
      </c>
      <c r="I293" s="147">
        <v>2</v>
      </c>
      <c r="J293" s="147">
        <v>0</v>
      </c>
      <c r="K293" s="147"/>
      <c r="L293" s="147">
        <v>15</v>
      </c>
      <c r="M293" s="147">
        <v>2</v>
      </c>
      <c r="N293" s="147">
        <v>4</v>
      </c>
      <c r="O293" s="147">
        <v>9</v>
      </c>
      <c r="P293" s="147"/>
      <c r="Q293" s="147">
        <v>1</v>
      </c>
      <c r="R293" s="147">
        <v>25</v>
      </c>
      <c r="S293" s="147">
        <v>13</v>
      </c>
      <c r="T293" s="147">
        <v>4</v>
      </c>
      <c r="U293" s="147"/>
      <c r="V293" s="147">
        <v>23</v>
      </c>
      <c r="W293" s="147">
        <v>5</v>
      </c>
      <c r="X293" s="147">
        <v>1</v>
      </c>
      <c r="Y293" s="147">
        <v>17</v>
      </c>
      <c r="Z293" s="147">
        <v>0</v>
      </c>
      <c r="AA293" s="147"/>
      <c r="AB293" s="147">
        <v>17</v>
      </c>
      <c r="AC293" s="147">
        <v>4</v>
      </c>
      <c r="AD293" s="147">
        <v>12</v>
      </c>
      <c r="AE293" s="147"/>
      <c r="AF293" s="147">
        <v>8</v>
      </c>
      <c r="AG293" s="147">
        <v>3</v>
      </c>
      <c r="AH293" s="147">
        <v>3</v>
      </c>
      <c r="AI293" s="147">
        <v>2</v>
      </c>
      <c r="AJ293" s="147"/>
      <c r="AK293" s="147">
        <v>0</v>
      </c>
      <c r="AL293" s="219"/>
      <c r="AM293" s="219"/>
      <c r="AN293" s="219"/>
      <c r="AO293" s="219"/>
      <c r="AP293" s="219"/>
      <c r="AQ293" s="219"/>
      <c r="AR293" s="219"/>
    </row>
    <row r="294" spans="1:44" x14ac:dyDescent="0.2">
      <c r="A294" s="142" t="s">
        <v>853</v>
      </c>
      <c r="B294" s="142" t="s">
        <v>854</v>
      </c>
      <c r="C294" s="142"/>
      <c r="D294" s="142"/>
      <c r="E294" s="147">
        <v>91</v>
      </c>
      <c r="F294" s="147"/>
      <c r="G294" s="147">
        <v>9</v>
      </c>
      <c r="H294" s="147">
        <v>7</v>
      </c>
      <c r="I294" s="147">
        <v>1</v>
      </c>
      <c r="J294" s="147">
        <v>1</v>
      </c>
      <c r="K294" s="147"/>
      <c r="L294" s="147">
        <v>4</v>
      </c>
      <c r="M294" s="147">
        <v>0</v>
      </c>
      <c r="N294" s="147">
        <v>2</v>
      </c>
      <c r="O294" s="147">
        <v>2</v>
      </c>
      <c r="P294" s="147"/>
      <c r="Q294" s="147">
        <v>2</v>
      </c>
      <c r="R294" s="147">
        <v>21</v>
      </c>
      <c r="S294" s="147">
        <v>12</v>
      </c>
      <c r="T294" s="147">
        <v>0</v>
      </c>
      <c r="U294" s="147"/>
      <c r="V294" s="147">
        <v>14</v>
      </c>
      <c r="W294" s="147">
        <v>6</v>
      </c>
      <c r="X294" s="147">
        <v>0</v>
      </c>
      <c r="Y294" s="147">
        <v>8</v>
      </c>
      <c r="Z294" s="147">
        <v>0</v>
      </c>
      <c r="AA294" s="147"/>
      <c r="AB294" s="147">
        <v>14</v>
      </c>
      <c r="AC294" s="147">
        <v>0</v>
      </c>
      <c r="AD294" s="147">
        <v>0</v>
      </c>
      <c r="AE294" s="147"/>
      <c r="AF294" s="147">
        <v>11</v>
      </c>
      <c r="AG294" s="147">
        <v>7</v>
      </c>
      <c r="AH294" s="147">
        <v>3</v>
      </c>
      <c r="AI294" s="147">
        <v>1</v>
      </c>
      <c r="AJ294" s="147"/>
      <c r="AK294" s="147">
        <v>4</v>
      </c>
      <c r="AL294" s="219"/>
      <c r="AM294" s="219"/>
      <c r="AN294" s="219"/>
      <c r="AO294" s="219"/>
      <c r="AP294" s="219"/>
      <c r="AQ294" s="219"/>
      <c r="AR294" s="219"/>
    </row>
    <row r="295" spans="1:44" x14ac:dyDescent="0.2">
      <c r="A295" s="142" t="s">
        <v>855</v>
      </c>
      <c r="B295" s="142" t="s">
        <v>856</v>
      </c>
      <c r="C295" s="142"/>
      <c r="D295" s="142"/>
      <c r="E295" s="147">
        <v>9</v>
      </c>
      <c r="F295" s="147"/>
      <c r="G295" s="147">
        <v>1</v>
      </c>
      <c r="H295" s="147">
        <v>1</v>
      </c>
      <c r="I295" s="147">
        <v>0</v>
      </c>
      <c r="J295" s="147">
        <v>0</v>
      </c>
      <c r="K295" s="147"/>
      <c r="L295" s="147">
        <v>1</v>
      </c>
      <c r="M295" s="147">
        <v>1</v>
      </c>
      <c r="N295" s="147">
        <v>0</v>
      </c>
      <c r="O295" s="147">
        <v>0</v>
      </c>
      <c r="P295" s="147"/>
      <c r="Q295" s="147">
        <v>0</v>
      </c>
      <c r="R295" s="147">
        <v>6</v>
      </c>
      <c r="S295" s="147">
        <v>0</v>
      </c>
      <c r="T295" s="147">
        <v>0</v>
      </c>
      <c r="U295" s="147"/>
      <c r="V295" s="147">
        <v>0</v>
      </c>
      <c r="W295" s="147">
        <v>0</v>
      </c>
      <c r="X295" s="147">
        <v>0</v>
      </c>
      <c r="Y295" s="147">
        <v>0</v>
      </c>
      <c r="Z295" s="147">
        <v>0</v>
      </c>
      <c r="AA295" s="147"/>
      <c r="AB295" s="147">
        <v>0</v>
      </c>
      <c r="AC295" s="147">
        <v>0</v>
      </c>
      <c r="AD295" s="147">
        <v>0</v>
      </c>
      <c r="AE295" s="147"/>
      <c r="AF295" s="147">
        <v>1</v>
      </c>
      <c r="AG295" s="147">
        <v>1</v>
      </c>
      <c r="AH295" s="147">
        <v>0</v>
      </c>
      <c r="AI295" s="147">
        <v>0</v>
      </c>
      <c r="AJ295" s="147"/>
      <c r="AK295" s="147">
        <v>0</v>
      </c>
      <c r="AL295" s="219"/>
      <c r="AM295" s="219"/>
      <c r="AN295" s="219"/>
      <c r="AO295" s="219"/>
      <c r="AP295" s="219"/>
      <c r="AQ295" s="219"/>
      <c r="AR295" s="219"/>
    </row>
    <row r="296" spans="1:44" x14ac:dyDescent="0.2">
      <c r="A296" s="142" t="s">
        <v>857</v>
      </c>
      <c r="B296" s="142" t="s">
        <v>858</v>
      </c>
      <c r="C296" s="142"/>
      <c r="D296" s="142"/>
      <c r="E296" s="147">
        <v>39</v>
      </c>
      <c r="F296" s="147"/>
      <c r="G296" s="147">
        <v>3</v>
      </c>
      <c r="H296" s="147">
        <v>2</v>
      </c>
      <c r="I296" s="147">
        <v>1</v>
      </c>
      <c r="J296" s="147">
        <v>0</v>
      </c>
      <c r="K296" s="147"/>
      <c r="L296" s="147">
        <v>0</v>
      </c>
      <c r="M296" s="147">
        <v>0</v>
      </c>
      <c r="N296" s="147">
        <v>0</v>
      </c>
      <c r="O296" s="147">
        <v>0</v>
      </c>
      <c r="P296" s="147"/>
      <c r="Q296" s="147">
        <v>0</v>
      </c>
      <c r="R296" s="147">
        <v>10</v>
      </c>
      <c r="S296" s="147">
        <v>4</v>
      </c>
      <c r="T296" s="147">
        <v>5</v>
      </c>
      <c r="U296" s="147"/>
      <c r="V296" s="147">
        <v>1</v>
      </c>
      <c r="W296" s="147">
        <v>0</v>
      </c>
      <c r="X296" s="147">
        <v>0</v>
      </c>
      <c r="Y296" s="147">
        <v>1</v>
      </c>
      <c r="Z296" s="147">
        <v>0</v>
      </c>
      <c r="AA296" s="147"/>
      <c r="AB296" s="147">
        <v>10</v>
      </c>
      <c r="AC296" s="147">
        <v>2</v>
      </c>
      <c r="AD296" s="147">
        <v>2</v>
      </c>
      <c r="AE296" s="147"/>
      <c r="AF296" s="147">
        <v>1</v>
      </c>
      <c r="AG296" s="147">
        <v>0</v>
      </c>
      <c r="AH296" s="147">
        <v>0</v>
      </c>
      <c r="AI296" s="147">
        <v>1</v>
      </c>
      <c r="AJ296" s="147"/>
      <c r="AK296" s="147">
        <v>1</v>
      </c>
      <c r="AL296" s="219"/>
      <c r="AM296" s="219"/>
      <c r="AN296" s="219"/>
      <c r="AO296" s="219"/>
      <c r="AP296" s="219"/>
      <c r="AQ296" s="219"/>
      <c r="AR296" s="219"/>
    </row>
    <row r="297" spans="1:44" x14ac:dyDescent="0.2">
      <c r="A297" s="142" t="s">
        <v>859</v>
      </c>
      <c r="B297" s="142" t="s">
        <v>860</v>
      </c>
      <c r="C297" s="142"/>
      <c r="D297" s="142"/>
      <c r="E297" s="147">
        <v>78</v>
      </c>
      <c r="F297" s="147"/>
      <c r="G297" s="147">
        <v>7</v>
      </c>
      <c r="H297" s="147">
        <v>7</v>
      </c>
      <c r="I297" s="147">
        <v>0</v>
      </c>
      <c r="J297" s="147">
        <v>0</v>
      </c>
      <c r="K297" s="147"/>
      <c r="L297" s="147">
        <v>8</v>
      </c>
      <c r="M297" s="147">
        <v>2</v>
      </c>
      <c r="N297" s="147">
        <v>5</v>
      </c>
      <c r="O297" s="147">
        <v>1</v>
      </c>
      <c r="P297" s="147"/>
      <c r="Q297" s="147">
        <v>2</v>
      </c>
      <c r="R297" s="147">
        <v>16</v>
      </c>
      <c r="S297" s="147">
        <v>7</v>
      </c>
      <c r="T297" s="147">
        <v>4</v>
      </c>
      <c r="U297" s="147"/>
      <c r="V297" s="147">
        <v>20</v>
      </c>
      <c r="W297" s="147">
        <v>4</v>
      </c>
      <c r="X297" s="147">
        <v>0</v>
      </c>
      <c r="Y297" s="147">
        <v>16</v>
      </c>
      <c r="Z297" s="147">
        <v>0</v>
      </c>
      <c r="AA297" s="147"/>
      <c r="AB297" s="147">
        <v>8</v>
      </c>
      <c r="AC297" s="147">
        <v>0</v>
      </c>
      <c r="AD297" s="147">
        <v>1</v>
      </c>
      <c r="AE297" s="147"/>
      <c r="AF297" s="147">
        <v>5</v>
      </c>
      <c r="AG297" s="147">
        <v>4</v>
      </c>
      <c r="AH297" s="147">
        <v>1</v>
      </c>
      <c r="AI297" s="147">
        <v>0</v>
      </c>
      <c r="AJ297" s="147"/>
      <c r="AK297" s="147">
        <v>0</v>
      </c>
      <c r="AL297" s="219"/>
      <c r="AM297" s="219"/>
      <c r="AN297" s="219"/>
      <c r="AO297" s="219"/>
      <c r="AP297" s="219"/>
      <c r="AQ297" s="219"/>
      <c r="AR297" s="219"/>
    </row>
    <row r="298" spans="1:44" x14ac:dyDescent="0.2">
      <c r="A298" s="142" t="s">
        <v>861</v>
      </c>
      <c r="B298" s="142" t="s">
        <v>862</v>
      </c>
      <c r="C298" s="142"/>
      <c r="D298" s="142"/>
      <c r="E298" s="147">
        <v>333</v>
      </c>
      <c r="F298" s="147"/>
      <c r="G298" s="147">
        <v>75</v>
      </c>
      <c r="H298" s="147">
        <v>58</v>
      </c>
      <c r="I298" s="147">
        <v>9</v>
      </c>
      <c r="J298" s="147">
        <v>8</v>
      </c>
      <c r="K298" s="147"/>
      <c r="L298" s="147">
        <v>46</v>
      </c>
      <c r="M298" s="147">
        <v>30</v>
      </c>
      <c r="N298" s="147">
        <v>2</v>
      </c>
      <c r="O298" s="147">
        <v>14</v>
      </c>
      <c r="P298" s="147"/>
      <c r="Q298" s="147">
        <v>5</v>
      </c>
      <c r="R298" s="147">
        <v>110</v>
      </c>
      <c r="S298" s="147">
        <v>39</v>
      </c>
      <c r="T298" s="147">
        <v>0</v>
      </c>
      <c r="U298" s="147"/>
      <c r="V298" s="147">
        <v>18</v>
      </c>
      <c r="W298" s="147">
        <v>5</v>
      </c>
      <c r="X298" s="147">
        <v>2</v>
      </c>
      <c r="Y298" s="147">
        <v>11</v>
      </c>
      <c r="Z298" s="147">
        <v>0</v>
      </c>
      <c r="AA298" s="147"/>
      <c r="AB298" s="147">
        <v>5</v>
      </c>
      <c r="AC298" s="147">
        <v>6</v>
      </c>
      <c r="AD298" s="147">
        <v>1</v>
      </c>
      <c r="AE298" s="147"/>
      <c r="AF298" s="147">
        <v>6</v>
      </c>
      <c r="AG298" s="147">
        <v>5</v>
      </c>
      <c r="AH298" s="147">
        <v>0</v>
      </c>
      <c r="AI298" s="147">
        <v>1</v>
      </c>
      <c r="AJ298" s="147"/>
      <c r="AK298" s="147">
        <v>22</v>
      </c>
      <c r="AL298" s="219"/>
      <c r="AM298" s="219"/>
      <c r="AN298" s="219"/>
      <c r="AO298" s="219"/>
      <c r="AP298" s="219"/>
      <c r="AQ298" s="219"/>
      <c r="AR298" s="219"/>
    </row>
    <row r="299" spans="1:44" x14ac:dyDescent="0.2">
      <c r="A299" s="142" t="s">
        <v>863</v>
      </c>
      <c r="B299" s="142" t="s">
        <v>864</v>
      </c>
      <c r="C299" s="142"/>
      <c r="D299" s="142"/>
      <c r="E299" s="147">
        <v>33</v>
      </c>
      <c r="F299" s="147"/>
      <c r="G299" s="147">
        <v>4</v>
      </c>
      <c r="H299" s="147">
        <v>3</v>
      </c>
      <c r="I299" s="147">
        <v>0</v>
      </c>
      <c r="J299" s="147">
        <v>1</v>
      </c>
      <c r="K299" s="147"/>
      <c r="L299" s="147">
        <v>1</v>
      </c>
      <c r="M299" s="147">
        <v>0</v>
      </c>
      <c r="N299" s="147">
        <v>0</v>
      </c>
      <c r="O299" s="147">
        <v>1</v>
      </c>
      <c r="P299" s="147"/>
      <c r="Q299" s="147">
        <v>0</v>
      </c>
      <c r="R299" s="147">
        <v>8</v>
      </c>
      <c r="S299" s="147">
        <v>2</v>
      </c>
      <c r="T299" s="147">
        <v>0</v>
      </c>
      <c r="U299" s="147"/>
      <c r="V299" s="147">
        <v>8</v>
      </c>
      <c r="W299" s="147">
        <v>4</v>
      </c>
      <c r="X299" s="147">
        <v>2</v>
      </c>
      <c r="Y299" s="147">
        <v>2</v>
      </c>
      <c r="Z299" s="147">
        <v>0</v>
      </c>
      <c r="AA299" s="147"/>
      <c r="AB299" s="147">
        <v>6</v>
      </c>
      <c r="AC299" s="147">
        <v>1</v>
      </c>
      <c r="AD299" s="147">
        <v>1</v>
      </c>
      <c r="AE299" s="147"/>
      <c r="AF299" s="147">
        <v>2</v>
      </c>
      <c r="AG299" s="147">
        <v>0</v>
      </c>
      <c r="AH299" s="147">
        <v>2</v>
      </c>
      <c r="AI299" s="147">
        <v>0</v>
      </c>
      <c r="AJ299" s="147"/>
      <c r="AK299" s="147">
        <v>0</v>
      </c>
      <c r="AL299" s="219"/>
      <c r="AM299" s="219"/>
      <c r="AN299" s="219"/>
      <c r="AO299" s="219"/>
      <c r="AP299" s="219"/>
      <c r="AQ299" s="219"/>
      <c r="AR299" s="219"/>
    </row>
    <row r="300" spans="1:44" x14ac:dyDescent="0.2">
      <c r="A300" s="142" t="s">
        <v>865</v>
      </c>
      <c r="B300" s="142" t="s">
        <v>866</v>
      </c>
      <c r="C300" s="142"/>
      <c r="D300" s="142"/>
      <c r="E300" s="147">
        <v>109</v>
      </c>
      <c r="F300" s="147"/>
      <c r="G300" s="147">
        <v>11</v>
      </c>
      <c r="H300" s="147">
        <v>10</v>
      </c>
      <c r="I300" s="147">
        <v>1</v>
      </c>
      <c r="J300" s="147">
        <v>0</v>
      </c>
      <c r="K300" s="147"/>
      <c r="L300" s="147">
        <v>11</v>
      </c>
      <c r="M300" s="147">
        <v>3</v>
      </c>
      <c r="N300" s="147">
        <v>5</v>
      </c>
      <c r="O300" s="147">
        <v>3</v>
      </c>
      <c r="P300" s="147"/>
      <c r="Q300" s="147">
        <v>1</v>
      </c>
      <c r="R300" s="147">
        <v>32</v>
      </c>
      <c r="S300" s="147">
        <v>9</v>
      </c>
      <c r="T300" s="147">
        <v>3</v>
      </c>
      <c r="U300" s="147"/>
      <c r="V300" s="147">
        <v>11</v>
      </c>
      <c r="W300" s="147">
        <v>4</v>
      </c>
      <c r="X300" s="147">
        <v>0</v>
      </c>
      <c r="Y300" s="147">
        <v>7</v>
      </c>
      <c r="Z300" s="147">
        <v>0</v>
      </c>
      <c r="AA300" s="147"/>
      <c r="AB300" s="147">
        <v>13</v>
      </c>
      <c r="AC300" s="147">
        <v>4</v>
      </c>
      <c r="AD300" s="147">
        <v>0</v>
      </c>
      <c r="AE300" s="147"/>
      <c r="AF300" s="147">
        <v>10</v>
      </c>
      <c r="AG300" s="147">
        <v>2</v>
      </c>
      <c r="AH300" s="147">
        <v>3</v>
      </c>
      <c r="AI300" s="147">
        <v>5</v>
      </c>
      <c r="AJ300" s="147"/>
      <c r="AK300" s="147">
        <v>4</v>
      </c>
      <c r="AL300" s="219"/>
      <c r="AM300" s="219"/>
      <c r="AN300" s="219"/>
      <c r="AO300" s="219"/>
      <c r="AP300" s="219"/>
      <c r="AQ300" s="219"/>
      <c r="AR300" s="219"/>
    </row>
    <row r="301" spans="1:44" x14ac:dyDescent="0.2">
      <c r="A301" s="142" t="s">
        <v>867</v>
      </c>
      <c r="B301" s="142" t="s">
        <v>868</v>
      </c>
      <c r="C301" s="142"/>
      <c r="D301" s="142"/>
      <c r="E301" s="147">
        <v>550</v>
      </c>
      <c r="F301" s="147"/>
      <c r="G301" s="147">
        <v>133</v>
      </c>
      <c r="H301" s="147">
        <v>112</v>
      </c>
      <c r="I301" s="147">
        <v>17</v>
      </c>
      <c r="J301" s="147">
        <v>4</v>
      </c>
      <c r="K301" s="147"/>
      <c r="L301" s="147">
        <v>56</v>
      </c>
      <c r="M301" s="147">
        <v>13</v>
      </c>
      <c r="N301" s="147">
        <v>3</v>
      </c>
      <c r="O301" s="147">
        <v>40</v>
      </c>
      <c r="P301" s="147"/>
      <c r="Q301" s="147">
        <v>4</v>
      </c>
      <c r="R301" s="147">
        <v>173</v>
      </c>
      <c r="S301" s="147">
        <v>54</v>
      </c>
      <c r="T301" s="147">
        <v>19</v>
      </c>
      <c r="U301" s="147"/>
      <c r="V301" s="147">
        <v>17</v>
      </c>
      <c r="W301" s="147">
        <v>8</v>
      </c>
      <c r="X301" s="147">
        <v>2</v>
      </c>
      <c r="Y301" s="147">
        <v>7</v>
      </c>
      <c r="Z301" s="147">
        <v>0</v>
      </c>
      <c r="AA301" s="147"/>
      <c r="AB301" s="147">
        <v>41</v>
      </c>
      <c r="AC301" s="147">
        <v>2</v>
      </c>
      <c r="AD301" s="147">
        <v>15</v>
      </c>
      <c r="AE301" s="147"/>
      <c r="AF301" s="147">
        <v>25</v>
      </c>
      <c r="AG301" s="147">
        <v>15</v>
      </c>
      <c r="AH301" s="147">
        <v>5</v>
      </c>
      <c r="AI301" s="147">
        <v>5</v>
      </c>
      <c r="AJ301" s="147"/>
      <c r="AK301" s="147">
        <v>11</v>
      </c>
      <c r="AL301" s="219"/>
      <c r="AM301" s="219"/>
      <c r="AN301" s="219"/>
      <c r="AO301" s="219"/>
      <c r="AP301" s="219"/>
      <c r="AQ301" s="219"/>
      <c r="AR301" s="219"/>
    </row>
    <row r="302" spans="1:44" x14ac:dyDescent="0.2">
      <c r="A302" s="142" t="s">
        <v>869</v>
      </c>
      <c r="B302" s="142" t="s">
        <v>870</v>
      </c>
      <c r="C302" s="142"/>
      <c r="D302" s="142"/>
      <c r="E302" s="147">
        <v>167</v>
      </c>
      <c r="F302" s="147"/>
      <c r="G302" s="147">
        <v>11</v>
      </c>
      <c r="H302" s="147">
        <v>8</v>
      </c>
      <c r="I302" s="147">
        <v>3</v>
      </c>
      <c r="J302" s="147">
        <v>0</v>
      </c>
      <c r="K302" s="147"/>
      <c r="L302" s="147">
        <v>11</v>
      </c>
      <c r="M302" s="147">
        <v>0</v>
      </c>
      <c r="N302" s="147">
        <v>7</v>
      </c>
      <c r="O302" s="147">
        <v>4</v>
      </c>
      <c r="P302" s="147"/>
      <c r="Q302" s="147">
        <v>1</v>
      </c>
      <c r="R302" s="147">
        <v>27</v>
      </c>
      <c r="S302" s="147">
        <v>22</v>
      </c>
      <c r="T302" s="147">
        <v>5</v>
      </c>
      <c r="U302" s="147"/>
      <c r="V302" s="147">
        <v>45</v>
      </c>
      <c r="W302" s="147">
        <v>9</v>
      </c>
      <c r="X302" s="147">
        <v>6</v>
      </c>
      <c r="Y302" s="147">
        <v>30</v>
      </c>
      <c r="Z302" s="147">
        <v>0</v>
      </c>
      <c r="AA302" s="147"/>
      <c r="AB302" s="147">
        <v>25</v>
      </c>
      <c r="AC302" s="147">
        <v>1</v>
      </c>
      <c r="AD302" s="147">
        <v>3</v>
      </c>
      <c r="AE302" s="147"/>
      <c r="AF302" s="147">
        <v>13</v>
      </c>
      <c r="AG302" s="147">
        <v>12</v>
      </c>
      <c r="AH302" s="147">
        <v>1</v>
      </c>
      <c r="AI302" s="147">
        <v>0</v>
      </c>
      <c r="AJ302" s="147"/>
      <c r="AK302" s="147">
        <v>3</v>
      </c>
      <c r="AL302" s="219"/>
      <c r="AM302" s="219"/>
      <c r="AN302" s="219"/>
      <c r="AO302" s="219"/>
      <c r="AP302" s="219"/>
      <c r="AQ302" s="219"/>
      <c r="AR302" s="219"/>
    </row>
    <row r="303" spans="1:44" x14ac:dyDescent="0.2">
      <c r="A303" s="142" t="s">
        <v>871</v>
      </c>
      <c r="B303" s="142" t="s">
        <v>872</v>
      </c>
      <c r="C303" s="142"/>
      <c r="D303" s="142"/>
      <c r="E303" s="147">
        <v>347</v>
      </c>
      <c r="F303" s="147"/>
      <c r="G303" s="147">
        <v>21</v>
      </c>
      <c r="H303" s="147">
        <v>16</v>
      </c>
      <c r="I303" s="147">
        <v>1</v>
      </c>
      <c r="J303" s="147">
        <v>4</v>
      </c>
      <c r="K303" s="147"/>
      <c r="L303" s="147">
        <v>44</v>
      </c>
      <c r="M303" s="147">
        <v>17</v>
      </c>
      <c r="N303" s="147">
        <v>4</v>
      </c>
      <c r="O303" s="147">
        <v>23</v>
      </c>
      <c r="P303" s="147"/>
      <c r="Q303" s="147">
        <v>4</v>
      </c>
      <c r="R303" s="147">
        <v>83</v>
      </c>
      <c r="S303" s="147">
        <v>53</v>
      </c>
      <c r="T303" s="147">
        <v>2</v>
      </c>
      <c r="U303" s="147"/>
      <c r="V303" s="147">
        <v>39</v>
      </c>
      <c r="W303" s="147">
        <v>28</v>
      </c>
      <c r="X303" s="147">
        <v>6</v>
      </c>
      <c r="Y303" s="147">
        <v>5</v>
      </c>
      <c r="Z303" s="147">
        <v>0</v>
      </c>
      <c r="AA303" s="147"/>
      <c r="AB303" s="147">
        <v>43</v>
      </c>
      <c r="AC303" s="147">
        <v>9</v>
      </c>
      <c r="AD303" s="147">
        <v>13</v>
      </c>
      <c r="AE303" s="147"/>
      <c r="AF303" s="147">
        <v>30</v>
      </c>
      <c r="AG303" s="147">
        <v>20</v>
      </c>
      <c r="AH303" s="147">
        <v>6</v>
      </c>
      <c r="AI303" s="147">
        <v>4</v>
      </c>
      <c r="AJ303" s="147"/>
      <c r="AK303" s="147">
        <v>6</v>
      </c>
      <c r="AL303" s="219"/>
      <c r="AM303" s="219"/>
      <c r="AN303" s="219"/>
      <c r="AO303" s="219"/>
      <c r="AP303" s="219"/>
      <c r="AQ303" s="219"/>
      <c r="AR303" s="219"/>
    </row>
    <row r="304" spans="1:44" x14ac:dyDescent="0.2">
      <c r="A304" s="142" t="s">
        <v>873</v>
      </c>
      <c r="B304" s="142" t="s">
        <v>874</v>
      </c>
      <c r="C304" s="142"/>
      <c r="D304" s="142"/>
      <c r="E304" s="147">
        <v>182</v>
      </c>
      <c r="F304" s="147"/>
      <c r="G304" s="147">
        <v>16</v>
      </c>
      <c r="H304" s="147">
        <v>13</v>
      </c>
      <c r="I304" s="147">
        <v>0</v>
      </c>
      <c r="J304" s="147">
        <v>3</v>
      </c>
      <c r="K304" s="147"/>
      <c r="L304" s="147">
        <v>12</v>
      </c>
      <c r="M304" s="147">
        <v>7</v>
      </c>
      <c r="N304" s="147">
        <v>1</v>
      </c>
      <c r="O304" s="147">
        <v>4</v>
      </c>
      <c r="P304" s="147"/>
      <c r="Q304" s="147">
        <v>3</v>
      </c>
      <c r="R304" s="147">
        <v>36</v>
      </c>
      <c r="S304" s="147">
        <v>19</v>
      </c>
      <c r="T304" s="147">
        <v>6</v>
      </c>
      <c r="U304" s="147"/>
      <c r="V304" s="147">
        <v>17</v>
      </c>
      <c r="W304" s="147">
        <v>4</v>
      </c>
      <c r="X304" s="147">
        <v>1</v>
      </c>
      <c r="Y304" s="147">
        <v>12</v>
      </c>
      <c r="Z304" s="147">
        <v>0</v>
      </c>
      <c r="AA304" s="147"/>
      <c r="AB304" s="147">
        <v>36</v>
      </c>
      <c r="AC304" s="147">
        <v>0</v>
      </c>
      <c r="AD304" s="147">
        <v>0</v>
      </c>
      <c r="AE304" s="147"/>
      <c r="AF304" s="147">
        <v>14</v>
      </c>
      <c r="AG304" s="147">
        <v>8</v>
      </c>
      <c r="AH304" s="147">
        <v>5</v>
      </c>
      <c r="AI304" s="147">
        <v>1</v>
      </c>
      <c r="AJ304" s="147"/>
      <c r="AK304" s="147">
        <v>23</v>
      </c>
      <c r="AL304" s="219"/>
      <c r="AM304" s="219"/>
      <c r="AN304" s="219"/>
      <c r="AO304" s="219"/>
      <c r="AP304" s="219"/>
      <c r="AQ304" s="219"/>
      <c r="AR304" s="219"/>
    </row>
    <row r="305" spans="1:44" x14ac:dyDescent="0.2">
      <c r="A305" s="142" t="s">
        <v>875</v>
      </c>
      <c r="B305" s="142" t="s">
        <v>876</v>
      </c>
      <c r="C305" s="142"/>
      <c r="D305" s="142"/>
      <c r="E305" s="147">
        <v>40</v>
      </c>
      <c r="F305" s="147"/>
      <c r="G305" s="147">
        <v>1</v>
      </c>
      <c r="H305" s="147">
        <v>1</v>
      </c>
      <c r="I305" s="147">
        <v>0</v>
      </c>
      <c r="J305" s="147">
        <v>0</v>
      </c>
      <c r="K305" s="147"/>
      <c r="L305" s="147">
        <v>2</v>
      </c>
      <c r="M305" s="147">
        <v>1</v>
      </c>
      <c r="N305" s="147">
        <v>1</v>
      </c>
      <c r="O305" s="147">
        <v>0</v>
      </c>
      <c r="P305" s="147"/>
      <c r="Q305" s="147">
        <v>1</v>
      </c>
      <c r="R305" s="147">
        <v>6</v>
      </c>
      <c r="S305" s="147">
        <v>8</v>
      </c>
      <c r="T305" s="147">
        <v>1</v>
      </c>
      <c r="U305" s="147"/>
      <c r="V305" s="147">
        <v>5</v>
      </c>
      <c r="W305" s="147">
        <v>3</v>
      </c>
      <c r="X305" s="147">
        <v>0</v>
      </c>
      <c r="Y305" s="147">
        <v>2</v>
      </c>
      <c r="Z305" s="147">
        <v>0</v>
      </c>
      <c r="AA305" s="147"/>
      <c r="AB305" s="147">
        <v>7</v>
      </c>
      <c r="AC305" s="147">
        <v>4</v>
      </c>
      <c r="AD305" s="147">
        <v>0</v>
      </c>
      <c r="AE305" s="147"/>
      <c r="AF305" s="147">
        <v>3</v>
      </c>
      <c r="AG305" s="147">
        <v>2</v>
      </c>
      <c r="AH305" s="147">
        <v>0</v>
      </c>
      <c r="AI305" s="147">
        <v>1</v>
      </c>
      <c r="AJ305" s="147"/>
      <c r="AK305" s="147">
        <v>2</v>
      </c>
      <c r="AL305" s="219"/>
      <c r="AM305" s="219"/>
      <c r="AN305" s="219"/>
      <c r="AO305" s="219"/>
      <c r="AP305" s="219"/>
      <c r="AQ305" s="219"/>
      <c r="AR305" s="219"/>
    </row>
    <row r="306" spans="1:44" x14ac:dyDescent="0.2">
      <c r="A306" s="142" t="s">
        <v>877</v>
      </c>
      <c r="B306" s="142" t="s">
        <v>878</v>
      </c>
      <c r="C306" s="142"/>
      <c r="D306" s="142"/>
      <c r="E306" s="147">
        <v>85</v>
      </c>
      <c r="F306" s="147"/>
      <c r="G306" s="147">
        <v>17</v>
      </c>
      <c r="H306" s="147">
        <v>11</v>
      </c>
      <c r="I306" s="147">
        <v>5</v>
      </c>
      <c r="J306" s="147">
        <v>1</v>
      </c>
      <c r="K306" s="147"/>
      <c r="L306" s="147">
        <v>5</v>
      </c>
      <c r="M306" s="147">
        <v>0</v>
      </c>
      <c r="N306" s="147">
        <v>4</v>
      </c>
      <c r="O306" s="147">
        <v>1</v>
      </c>
      <c r="P306" s="147"/>
      <c r="Q306" s="147">
        <v>2</v>
      </c>
      <c r="R306" s="147">
        <v>25</v>
      </c>
      <c r="S306" s="147">
        <v>8</v>
      </c>
      <c r="T306" s="147">
        <v>0</v>
      </c>
      <c r="U306" s="147"/>
      <c r="V306" s="147">
        <v>3</v>
      </c>
      <c r="W306" s="147">
        <v>2</v>
      </c>
      <c r="X306" s="147">
        <v>0</v>
      </c>
      <c r="Y306" s="147">
        <v>1</v>
      </c>
      <c r="Z306" s="147">
        <v>0</v>
      </c>
      <c r="AA306" s="147"/>
      <c r="AB306" s="147">
        <v>3</v>
      </c>
      <c r="AC306" s="147">
        <v>2</v>
      </c>
      <c r="AD306" s="147">
        <v>11</v>
      </c>
      <c r="AE306" s="147"/>
      <c r="AF306" s="147">
        <v>3</v>
      </c>
      <c r="AG306" s="147">
        <v>0</v>
      </c>
      <c r="AH306" s="147">
        <v>2</v>
      </c>
      <c r="AI306" s="147">
        <v>1</v>
      </c>
      <c r="AJ306" s="147"/>
      <c r="AK306" s="147">
        <v>6</v>
      </c>
      <c r="AL306" s="219"/>
      <c r="AM306" s="219"/>
      <c r="AN306" s="219"/>
      <c r="AO306" s="219"/>
      <c r="AP306" s="219"/>
      <c r="AQ306" s="219"/>
      <c r="AR306" s="219"/>
    </row>
    <row r="307" spans="1:44" x14ac:dyDescent="0.2">
      <c r="A307" s="142" t="s">
        <v>879</v>
      </c>
      <c r="B307" s="142" t="s">
        <v>880</v>
      </c>
      <c r="C307" s="142"/>
      <c r="D307" s="142"/>
      <c r="E307" s="147">
        <v>259</v>
      </c>
      <c r="F307" s="147"/>
      <c r="G307" s="147">
        <v>33</v>
      </c>
      <c r="H307" s="147">
        <v>30</v>
      </c>
      <c r="I307" s="147">
        <v>2</v>
      </c>
      <c r="J307" s="147">
        <v>1</v>
      </c>
      <c r="K307" s="147"/>
      <c r="L307" s="147">
        <v>26</v>
      </c>
      <c r="M307" s="147">
        <v>6</v>
      </c>
      <c r="N307" s="147">
        <v>6</v>
      </c>
      <c r="O307" s="147">
        <v>14</v>
      </c>
      <c r="P307" s="147"/>
      <c r="Q307" s="147">
        <v>3</v>
      </c>
      <c r="R307" s="147">
        <v>39</v>
      </c>
      <c r="S307" s="147">
        <v>20</v>
      </c>
      <c r="T307" s="147">
        <v>8</v>
      </c>
      <c r="U307" s="147"/>
      <c r="V307" s="147">
        <v>35</v>
      </c>
      <c r="W307" s="147">
        <v>7</v>
      </c>
      <c r="X307" s="147">
        <v>4</v>
      </c>
      <c r="Y307" s="147">
        <v>24</v>
      </c>
      <c r="Z307" s="147">
        <v>0</v>
      </c>
      <c r="AA307" s="147"/>
      <c r="AB307" s="147">
        <v>28</v>
      </c>
      <c r="AC307" s="147">
        <v>3</v>
      </c>
      <c r="AD307" s="147">
        <v>41</v>
      </c>
      <c r="AE307" s="147"/>
      <c r="AF307" s="147">
        <v>21</v>
      </c>
      <c r="AG307" s="147">
        <v>13</v>
      </c>
      <c r="AH307" s="147">
        <v>5</v>
      </c>
      <c r="AI307" s="147">
        <v>3</v>
      </c>
      <c r="AJ307" s="147"/>
      <c r="AK307" s="147">
        <v>2</v>
      </c>
      <c r="AL307" s="219"/>
      <c r="AM307" s="219"/>
      <c r="AN307" s="219"/>
      <c r="AO307" s="219"/>
      <c r="AP307" s="219"/>
      <c r="AQ307" s="219"/>
      <c r="AR307" s="219"/>
    </row>
    <row r="308" spans="1:44" x14ac:dyDescent="0.2">
      <c r="A308" s="142" t="s">
        <v>881</v>
      </c>
      <c r="B308" s="142" t="s">
        <v>882</v>
      </c>
      <c r="C308" s="142"/>
      <c r="D308" s="142"/>
      <c r="E308" s="147">
        <v>34</v>
      </c>
      <c r="F308" s="147"/>
      <c r="G308" s="147">
        <v>1</v>
      </c>
      <c r="H308" s="147">
        <v>1</v>
      </c>
      <c r="I308" s="147">
        <v>0</v>
      </c>
      <c r="J308" s="147">
        <v>0</v>
      </c>
      <c r="K308" s="147"/>
      <c r="L308" s="147">
        <v>5</v>
      </c>
      <c r="M308" s="147">
        <v>0</v>
      </c>
      <c r="N308" s="147">
        <v>2</v>
      </c>
      <c r="O308" s="147">
        <v>3</v>
      </c>
      <c r="P308" s="147"/>
      <c r="Q308" s="147">
        <v>0</v>
      </c>
      <c r="R308" s="147">
        <v>1</v>
      </c>
      <c r="S308" s="147">
        <v>3</v>
      </c>
      <c r="T308" s="147">
        <v>13</v>
      </c>
      <c r="U308" s="147"/>
      <c r="V308" s="147">
        <v>4</v>
      </c>
      <c r="W308" s="147">
        <v>0</v>
      </c>
      <c r="X308" s="147">
        <v>1</v>
      </c>
      <c r="Y308" s="147">
        <v>3</v>
      </c>
      <c r="Z308" s="147">
        <v>0</v>
      </c>
      <c r="AA308" s="147"/>
      <c r="AB308" s="147">
        <v>2</v>
      </c>
      <c r="AC308" s="147">
        <v>1</v>
      </c>
      <c r="AD308" s="147">
        <v>0</v>
      </c>
      <c r="AE308" s="147"/>
      <c r="AF308" s="147">
        <v>4</v>
      </c>
      <c r="AG308" s="147">
        <v>2</v>
      </c>
      <c r="AH308" s="147">
        <v>2</v>
      </c>
      <c r="AI308" s="147">
        <v>0</v>
      </c>
      <c r="AJ308" s="147"/>
      <c r="AK308" s="147">
        <v>0</v>
      </c>
      <c r="AL308" s="219"/>
      <c r="AM308" s="219"/>
      <c r="AN308" s="219"/>
      <c r="AO308" s="219"/>
      <c r="AP308" s="219"/>
      <c r="AQ308" s="219"/>
      <c r="AR308" s="219"/>
    </row>
    <row r="309" spans="1:44" x14ac:dyDescent="0.2">
      <c r="A309" s="142" t="s">
        <v>883</v>
      </c>
      <c r="B309" s="142" t="s">
        <v>884</v>
      </c>
      <c r="C309" s="142"/>
      <c r="D309" s="142"/>
      <c r="E309" s="147">
        <v>73</v>
      </c>
      <c r="F309" s="147"/>
      <c r="G309" s="147">
        <v>15</v>
      </c>
      <c r="H309" s="147">
        <v>15</v>
      </c>
      <c r="I309" s="147">
        <v>0</v>
      </c>
      <c r="J309" s="147">
        <v>0</v>
      </c>
      <c r="K309" s="147"/>
      <c r="L309" s="147">
        <v>10</v>
      </c>
      <c r="M309" s="147">
        <v>7</v>
      </c>
      <c r="N309" s="147">
        <v>2</v>
      </c>
      <c r="O309" s="147">
        <v>1</v>
      </c>
      <c r="P309" s="147"/>
      <c r="Q309" s="147">
        <v>2</v>
      </c>
      <c r="R309" s="147">
        <v>25</v>
      </c>
      <c r="S309" s="147">
        <v>3</v>
      </c>
      <c r="T309" s="147">
        <v>0</v>
      </c>
      <c r="U309" s="147"/>
      <c r="V309" s="147">
        <v>6</v>
      </c>
      <c r="W309" s="147">
        <v>1</v>
      </c>
      <c r="X309" s="147">
        <v>1</v>
      </c>
      <c r="Y309" s="147">
        <v>4</v>
      </c>
      <c r="Z309" s="147">
        <v>0</v>
      </c>
      <c r="AA309" s="147"/>
      <c r="AB309" s="147">
        <v>3</v>
      </c>
      <c r="AC309" s="147">
        <v>2</v>
      </c>
      <c r="AD309" s="147">
        <v>1</v>
      </c>
      <c r="AE309" s="147"/>
      <c r="AF309" s="147">
        <v>4</v>
      </c>
      <c r="AG309" s="147">
        <v>3</v>
      </c>
      <c r="AH309" s="147">
        <v>1</v>
      </c>
      <c r="AI309" s="147">
        <v>0</v>
      </c>
      <c r="AJ309" s="147"/>
      <c r="AK309" s="147">
        <v>2</v>
      </c>
      <c r="AL309" s="219"/>
      <c r="AM309" s="219"/>
      <c r="AN309" s="219"/>
      <c r="AO309" s="219"/>
      <c r="AP309" s="219"/>
      <c r="AQ309" s="219"/>
      <c r="AR309" s="219"/>
    </row>
    <row r="310" spans="1:44" x14ac:dyDescent="0.2">
      <c r="A310" s="142" t="s">
        <v>885</v>
      </c>
      <c r="B310" s="142" t="s">
        <v>886</v>
      </c>
      <c r="C310" s="142"/>
      <c r="D310" s="142"/>
      <c r="E310" s="147">
        <v>377</v>
      </c>
      <c r="F310" s="147"/>
      <c r="G310" s="147">
        <v>27</v>
      </c>
      <c r="H310" s="147">
        <v>19</v>
      </c>
      <c r="I310" s="147">
        <v>7</v>
      </c>
      <c r="J310" s="147">
        <v>1</v>
      </c>
      <c r="K310" s="147"/>
      <c r="L310" s="147">
        <v>20</v>
      </c>
      <c r="M310" s="147">
        <v>2</v>
      </c>
      <c r="N310" s="147">
        <v>2</v>
      </c>
      <c r="O310" s="147">
        <v>16</v>
      </c>
      <c r="P310" s="147"/>
      <c r="Q310" s="147">
        <v>3</v>
      </c>
      <c r="R310" s="147">
        <v>84</v>
      </c>
      <c r="S310" s="147">
        <v>55</v>
      </c>
      <c r="T310" s="147">
        <v>21</v>
      </c>
      <c r="U310" s="147"/>
      <c r="V310" s="147">
        <v>93</v>
      </c>
      <c r="W310" s="147">
        <v>17</v>
      </c>
      <c r="X310" s="147">
        <v>11</v>
      </c>
      <c r="Y310" s="147">
        <v>65</v>
      </c>
      <c r="Z310" s="147">
        <v>0</v>
      </c>
      <c r="AA310" s="147"/>
      <c r="AB310" s="147">
        <v>20</v>
      </c>
      <c r="AC310" s="147">
        <v>4</v>
      </c>
      <c r="AD310" s="147">
        <v>10</v>
      </c>
      <c r="AE310" s="147"/>
      <c r="AF310" s="147">
        <v>18</v>
      </c>
      <c r="AG310" s="147">
        <v>10</v>
      </c>
      <c r="AH310" s="147">
        <v>5</v>
      </c>
      <c r="AI310" s="147">
        <v>3</v>
      </c>
      <c r="AJ310" s="147"/>
      <c r="AK310" s="147">
        <v>22</v>
      </c>
      <c r="AL310" s="219"/>
      <c r="AM310" s="219"/>
      <c r="AN310" s="219"/>
      <c r="AO310" s="219"/>
      <c r="AP310" s="219"/>
      <c r="AQ310" s="219"/>
      <c r="AR310" s="219"/>
    </row>
    <row r="311" spans="1:44" x14ac:dyDescent="0.2">
      <c r="A311" s="142" t="s">
        <v>887</v>
      </c>
      <c r="B311" s="142" t="s">
        <v>888</v>
      </c>
      <c r="C311" s="142"/>
      <c r="D311" s="142"/>
      <c r="E311" s="147">
        <v>94</v>
      </c>
      <c r="F311" s="147"/>
      <c r="G311" s="147">
        <v>10</v>
      </c>
      <c r="H311" s="147">
        <v>8</v>
      </c>
      <c r="I311" s="147">
        <v>1</v>
      </c>
      <c r="J311" s="147">
        <v>1</v>
      </c>
      <c r="K311" s="147"/>
      <c r="L311" s="147">
        <v>23</v>
      </c>
      <c r="M311" s="147">
        <v>5</v>
      </c>
      <c r="N311" s="147">
        <v>10</v>
      </c>
      <c r="O311" s="147">
        <v>8</v>
      </c>
      <c r="P311" s="147"/>
      <c r="Q311" s="147">
        <v>5</v>
      </c>
      <c r="R311" s="147">
        <v>26</v>
      </c>
      <c r="S311" s="147">
        <v>14</v>
      </c>
      <c r="T311" s="147">
        <v>0</v>
      </c>
      <c r="U311" s="147"/>
      <c r="V311" s="147">
        <v>4</v>
      </c>
      <c r="W311" s="147">
        <v>1</v>
      </c>
      <c r="X311" s="147">
        <v>0</v>
      </c>
      <c r="Y311" s="147">
        <v>3</v>
      </c>
      <c r="Z311" s="147">
        <v>0</v>
      </c>
      <c r="AA311" s="147"/>
      <c r="AB311" s="147">
        <v>3</v>
      </c>
      <c r="AC311" s="147">
        <v>4</v>
      </c>
      <c r="AD311" s="147">
        <v>1</v>
      </c>
      <c r="AE311" s="147"/>
      <c r="AF311" s="147">
        <v>2</v>
      </c>
      <c r="AG311" s="147">
        <v>1</v>
      </c>
      <c r="AH311" s="147">
        <v>0</v>
      </c>
      <c r="AI311" s="147">
        <v>1</v>
      </c>
      <c r="AJ311" s="147"/>
      <c r="AK311" s="147">
        <v>2</v>
      </c>
      <c r="AL311" s="219"/>
      <c r="AM311" s="219"/>
      <c r="AN311" s="219"/>
      <c r="AO311" s="219"/>
      <c r="AP311" s="219"/>
      <c r="AQ311" s="219"/>
      <c r="AR311" s="219"/>
    </row>
    <row r="312" spans="1:44" x14ac:dyDescent="0.2">
      <c r="A312" s="142" t="s">
        <v>889</v>
      </c>
      <c r="B312" s="142" t="s">
        <v>890</v>
      </c>
      <c r="C312" s="142"/>
      <c r="D312" s="142"/>
      <c r="E312" s="147">
        <v>83</v>
      </c>
      <c r="F312" s="147"/>
      <c r="G312" s="147">
        <v>7</v>
      </c>
      <c r="H312" s="147">
        <v>6</v>
      </c>
      <c r="I312" s="147">
        <v>1</v>
      </c>
      <c r="J312" s="147">
        <v>0</v>
      </c>
      <c r="K312" s="147"/>
      <c r="L312" s="147">
        <v>13</v>
      </c>
      <c r="M312" s="147">
        <v>1</v>
      </c>
      <c r="N312" s="147">
        <v>2</v>
      </c>
      <c r="O312" s="147">
        <v>10</v>
      </c>
      <c r="P312" s="147"/>
      <c r="Q312" s="147">
        <v>1</v>
      </c>
      <c r="R312" s="147">
        <v>16</v>
      </c>
      <c r="S312" s="147">
        <v>12</v>
      </c>
      <c r="T312" s="147">
        <v>2</v>
      </c>
      <c r="U312" s="147"/>
      <c r="V312" s="147">
        <v>9</v>
      </c>
      <c r="W312" s="147">
        <v>2</v>
      </c>
      <c r="X312" s="147">
        <v>0</v>
      </c>
      <c r="Y312" s="147">
        <v>7</v>
      </c>
      <c r="Z312" s="147">
        <v>0</v>
      </c>
      <c r="AA312" s="147"/>
      <c r="AB312" s="147">
        <v>9</v>
      </c>
      <c r="AC312" s="147">
        <v>0</v>
      </c>
      <c r="AD312" s="147">
        <v>1</v>
      </c>
      <c r="AE312" s="147"/>
      <c r="AF312" s="147">
        <v>11</v>
      </c>
      <c r="AG312" s="147">
        <v>10</v>
      </c>
      <c r="AH312" s="147">
        <v>1</v>
      </c>
      <c r="AI312" s="147">
        <v>0</v>
      </c>
      <c r="AJ312" s="147"/>
      <c r="AK312" s="147">
        <v>2</v>
      </c>
      <c r="AL312" s="219"/>
      <c r="AM312" s="219"/>
      <c r="AN312" s="219"/>
      <c r="AO312" s="219"/>
      <c r="AP312" s="219"/>
      <c r="AQ312" s="219"/>
      <c r="AR312" s="219"/>
    </row>
    <row r="313" spans="1:44" x14ac:dyDescent="0.2">
      <c r="A313" s="142" t="s">
        <v>891</v>
      </c>
      <c r="B313" s="142" t="s">
        <v>892</v>
      </c>
      <c r="C313" s="142"/>
      <c r="D313" s="142"/>
      <c r="E313" s="147">
        <v>84</v>
      </c>
      <c r="F313" s="147"/>
      <c r="G313" s="147">
        <v>3</v>
      </c>
      <c r="H313" s="147">
        <v>1</v>
      </c>
      <c r="I313" s="147">
        <v>1</v>
      </c>
      <c r="J313" s="147">
        <v>1</v>
      </c>
      <c r="K313" s="147"/>
      <c r="L313" s="147">
        <v>19</v>
      </c>
      <c r="M313" s="147">
        <v>13</v>
      </c>
      <c r="N313" s="147">
        <v>4</v>
      </c>
      <c r="O313" s="147">
        <v>2</v>
      </c>
      <c r="P313" s="147"/>
      <c r="Q313" s="147">
        <v>0</v>
      </c>
      <c r="R313" s="147">
        <v>32</v>
      </c>
      <c r="S313" s="147">
        <v>7</v>
      </c>
      <c r="T313" s="147">
        <v>0</v>
      </c>
      <c r="U313" s="147"/>
      <c r="V313" s="147">
        <v>12</v>
      </c>
      <c r="W313" s="147">
        <v>2</v>
      </c>
      <c r="X313" s="147">
        <v>0</v>
      </c>
      <c r="Y313" s="147">
        <v>10</v>
      </c>
      <c r="Z313" s="147">
        <v>0</v>
      </c>
      <c r="AA313" s="147"/>
      <c r="AB313" s="147">
        <v>0</v>
      </c>
      <c r="AC313" s="147">
        <v>0</v>
      </c>
      <c r="AD313" s="147">
        <v>2</v>
      </c>
      <c r="AE313" s="147"/>
      <c r="AF313" s="147">
        <v>2</v>
      </c>
      <c r="AG313" s="147">
        <v>2</v>
      </c>
      <c r="AH313" s="147">
        <v>0</v>
      </c>
      <c r="AI313" s="147">
        <v>0</v>
      </c>
      <c r="AJ313" s="147"/>
      <c r="AK313" s="147">
        <v>7</v>
      </c>
      <c r="AL313" s="219"/>
      <c r="AM313" s="219"/>
      <c r="AN313" s="219"/>
      <c r="AO313" s="219"/>
      <c r="AP313" s="219"/>
      <c r="AQ313" s="219"/>
      <c r="AR313" s="219"/>
    </row>
    <row r="314" spans="1:44" x14ac:dyDescent="0.2">
      <c r="A314" s="142" t="s">
        <v>893</v>
      </c>
      <c r="B314" s="142" t="s">
        <v>894</v>
      </c>
      <c r="C314" s="142"/>
      <c r="D314" s="142"/>
      <c r="E314" s="147">
        <v>24</v>
      </c>
      <c r="F314" s="147"/>
      <c r="G314" s="147">
        <v>2</v>
      </c>
      <c r="H314" s="147">
        <v>2</v>
      </c>
      <c r="I314" s="147">
        <v>0</v>
      </c>
      <c r="J314" s="147">
        <v>0</v>
      </c>
      <c r="K314" s="147"/>
      <c r="L314" s="147">
        <v>0</v>
      </c>
      <c r="M314" s="147">
        <v>0</v>
      </c>
      <c r="N314" s="147">
        <v>0</v>
      </c>
      <c r="O314" s="147">
        <v>0</v>
      </c>
      <c r="P314" s="147"/>
      <c r="Q314" s="147">
        <v>0</v>
      </c>
      <c r="R314" s="147">
        <v>4</v>
      </c>
      <c r="S314" s="147">
        <v>2</v>
      </c>
      <c r="T314" s="147">
        <v>1</v>
      </c>
      <c r="U314" s="147"/>
      <c r="V314" s="147">
        <v>6</v>
      </c>
      <c r="W314" s="147">
        <v>2</v>
      </c>
      <c r="X314" s="147">
        <v>0</v>
      </c>
      <c r="Y314" s="147">
        <v>4</v>
      </c>
      <c r="Z314" s="147">
        <v>0</v>
      </c>
      <c r="AA314" s="147"/>
      <c r="AB314" s="147">
        <v>3</v>
      </c>
      <c r="AC314" s="147">
        <v>0</v>
      </c>
      <c r="AD314" s="147">
        <v>2</v>
      </c>
      <c r="AE314" s="147"/>
      <c r="AF314" s="147">
        <v>4</v>
      </c>
      <c r="AG314" s="147">
        <v>2</v>
      </c>
      <c r="AH314" s="147">
        <v>1</v>
      </c>
      <c r="AI314" s="147">
        <v>1</v>
      </c>
      <c r="AJ314" s="147"/>
      <c r="AK314" s="147">
        <v>0</v>
      </c>
      <c r="AL314" s="219"/>
      <c r="AM314" s="219"/>
      <c r="AN314" s="219"/>
      <c r="AO314" s="219"/>
      <c r="AP314" s="219"/>
      <c r="AQ314" s="219"/>
      <c r="AR314" s="219"/>
    </row>
    <row r="315" spans="1:44" x14ac:dyDescent="0.2">
      <c r="A315" s="142" t="s">
        <v>895</v>
      </c>
      <c r="B315" s="142" t="s">
        <v>896</v>
      </c>
      <c r="C315" s="142"/>
      <c r="D315" s="142"/>
      <c r="E315" s="147">
        <v>88</v>
      </c>
      <c r="F315" s="147"/>
      <c r="G315" s="147">
        <v>10</v>
      </c>
      <c r="H315" s="147">
        <v>10</v>
      </c>
      <c r="I315" s="147">
        <v>0</v>
      </c>
      <c r="J315" s="147">
        <v>0</v>
      </c>
      <c r="K315" s="147"/>
      <c r="L315" s="147">
        <v>8</v>
      </c>
      <c r="M315" s="147">
        <v>0</v>
      </c>
      <c r="N315" s="147">
        <v>8</v>
      </c>
      <c r="O315" s="147">
        <v>0</v>
      </c>
      <c r="P315" s="147"/>
      <c r="Q315" s="147">
        <v>2</v>
      </c>
      <c r="R315" s="147">
        <v>19</v>
      </c>
      <c r="S315" s="147">
        <v>7</v>
      </c>
      <c r="T315" s="147">
        <v>16</v>
      </c>
      <c r="U315" s="147"/>
      <c r="V315" s="147">
        <v>10</v>
      </c>
      <c r="W315" s="147">
        <v>6</v>
      </c>
      <c r="X315" s="147">
        <v>0</v>
      </c>
      <c r="Y315" s="147">
        <v>4</v>
      </c>
      <c r="Z315" s="147">
        <v>0</v>
      </c>
      <c r="AA315" s="147"/>
      <c r="AB315" s="147">
        <v>6</v>
      </c>
      <c r="AC315" s="147">
        <v>3</v>
      </c>
      <c r="AD315" s="147">
        <v>0</v>
      </c>
      <c r="AE315" s="147"/>
      <c r="AF315" s="147">
        <v>3</v>
      </c>
      <c r="AG315" s="147">
        <v>2</v>
      </c>
      <c r="AH315" s="147">
        <v>1</v>
      </c>
      <c r="AI315" s="147">
        <v>0</v>
      </c>
      <c r="AJ315" s="147"/>
      <c r="AK315" s="147">
        <v>4</v>
      </c>
      <c r="AL315" s="219"/>
      <c r="AM315" s="219"/>
      <c r="AN315" s="219"/>
      <c r="AO315" s="219"/>
      <c r="AP315" s="219"/>
      <c r="AQ315" s="219"/>
      <c r="AR315" s="219"/>
    </row>
    <row r="316" spans="1:44" x14ac:dyDescent="0.2">
      <c r="A316" s="142" t="s">
        <v>897</v>
      </c>
      <c r="B316" s="142" t="s">
        <v>898</v>
      </c>
      <c r="C316" s="142"/>
      <c r="D316" s="142"/>
      <c r="E316" s="147">
        <v>47</v>
      </c>
      <c r="F316" s="147"/>
      <c r="G316" s="147">
        <v>0</v>
      </c>
      <c r="H316" s="147">
        <v>0</v>
      </c>
      <c r="I316" s="147">
        <v>0</v>
      </c>
      <c r="J316" s="147">
        <v>0</v>
      </c>
      <c r="K316" s="147"/>
      <c r="L316" s="147">
        <v>0</v>
      </c>
      <c r="M316" s="147">
        <v>0</v>
      </c>
      <c r="N316" s="147">
        <v>0</v>
      </c>
      <c r="O316" s="147">
        <v>0</v>
      </c>
      <c r="P316" s="147"/>
      <c r="Q316" s="147">
        <v>1</v>
      </c>
      <c r="R316" s="147">
        <v>11</v>
      </c>
      <c r="S316" s="147">
        <v>7</v>
      </c>
      <c r="T316" s="147">
        <v>2</v>
      </c>
      <c r="U316" s="147"/>
      <c r="V316" s="147">
        <v>8</v>
      </c>
      <c r="W316" s="147">
        <v>2</v>
      </c>
      <c r="X316" s="147">
        <v>0</v>
      </c>
      <c r="Y316" s="147">
        <v>6</v>
      </c>
      <c r="Z316" s="147">
        <v>0</v>
      </c>
      <c r="AA316" s="147"/>
      <c r="AB316" s="147">
        <v>12</v>
      </c>
      <c r="AC316" s="147">
        <v>0</v>
      </c>
      <c r="AD316" s="147">
        <v>0</v>
      </c>
      <c r="AE316" s="147"/>
      <c r="AF316" s="147">
        <v>5</v>
      </c>
      <c r="AG316" s="147">
        <v>1</v>
      </c>
      <c r="AH316" s="147">
        <v>0</v>
      </c>
      <c r="AI316" s="147">
        <v>4</v>
      </c>
      <c r="AJ316" s="147"/>
      <c r="AK316" s="147">
        <v>1</v>
      </c>
      <c r="AL316" s="219"/>
      <c r="AM316" s="219"/>
      <c r="AN316" s="219"/>
      <c r="AO316" s="219"/>
      <c r="AP316" s="219"/>
      <c r="AQ316" s="219"/>
      <c r="AR316" s="219"/>
    </row>
    <row r="317" spans="1:44" ht="15.75" x14ac:dyDescent="0.25">
      <c r="E317" s="184"/>
      <c r="L317" s="153"/>
      <c r="M317" s="153"/>
      <c r="N317" s="153"/>
      <c r="O317" s="153"/>
      <c r="P317" s="153"/>
      <c r="Q317" s="153"/>
      <c r="R317" s="153"/>
      <c r="S317" s="153"/>
      <c r="T317" s="153"/>
      <c r="U317" s="153"/>
      <c r="V317" s="153"/>
      <c r="W317" s="153"/>
      <c r="X317" s="153"/>
      <c r="Y317" s="153"/>
      <c r="Z317" s="153"/>
      <c r="AA317" s="153"/>
      <c r="AB317" s="153"/>
      <c r="AC317" s="153"/>
      <c r="AD317" s="153"/>
      <c r="AF317" s="153"/>
      <c r="AG317" s="153"/>
      <c r="AH317" s="153"/>
      <c r="AI317" s="153"/>
      <c r="AJ317" s="153"/>
      <c r="AK317" s="153"/>
    </row>
    <row r="318" spans="1:44" ht="15.75" x14ac:dyDescent="0.25">
      <c r="A318" s="152" t="s">
        <v>254</v>
      </c>
      <c r="E318" s="18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c r="AC318" s="153"/>
      <c r="AD318" s="153"/>
      <c r="AE318" s="153"/>
      <c r="AF318" s="153"/>
      <c r="AG318" s="153"/>
      <c r="AH318" s="153"/>
      <c r="AI318" s="153"/>
      <c r="AJ318" s="153"/>
      <c r="AK318" s="153"/>
    </row>
    <row r="319" spans="1:44" ht="15.75" x14ac:dyDescent="0.25">
      <c r="A319" s="166">
        <v>1</v>
      </c>
      <c r="B319" s="213" t="s">
        <v>1008</v>
      </c>
      <c r="C319" s="213"/>
      <c r="E319" s="18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c r="AF319" s="153"/>
      <c r="AG319" s="153"/>
      <c r="AH319" s="153"/>
      <c r="AI319" s="153"/>
      <c r="AJ319" s="153"/>
      <c r="AK319" s="153"/>
    </row>
    <row r="320" spans="1:44" x14ac:dyDescent="0.2">
      <c r="A320" s="166">
        <v>2</v>
      </c>
      <c r="B320" s="825" t="s">
        <v>901</v>
      </c>
      <c r="C320" s="825"/>
      <c r="D320" s="825"/>
      <c r="E320" s="825"/>
      <c r="F320" s="825"/>
      <c r="G320" s="825"/>
      <c r="H320" s="825"/>
      <c r="I320" s="825"/>
      <c r="J320" s="825"/>
      <c r="K320" s="825"/>
      <c r="L320" s="825"/>
      <c r="M320" s="153"/>
      <c r="N320" s="153"/>
      <c r="O320" s="153"/>
      <c r="P320" s="153"/>
      <c r="Q320" s="153"/>
      <c r="R320" s="153"/>
      <c r="S320" s="153"/>
      <c r="T320" s="153"/>
      <c r="U320" s="153"/>
      <c r="V320" s="153"/>
      <c r="W320" s="153"/>
      <c r="X320" s="153"/>
      <c r="Y320" s="153"/>
      <c r="Z320" s="153"/>
      <c r="AA320" s="153"/>
      <c r="AB320" s="153"/>
      <c r="AC320" s="153"/>
      <c r="AD320" s="153"/>
      <c r="AE320" s="153"/>
      <c r="AF320" s="153"/>
      <c r="AG320" s="153"/>
      <c r="AH320" s="153"/>
      <c r="AI320" s="153"/>
      <c r="AJ320" s="153"/>
      <c r="AK320" s="153"/>
    </row>
    <row r="321" spans="1:37" ht="15.75" x14ac:dyDescent="0.25">
      <c r="A321" s="166">
        <v>3</v>
      </c>
      <c r="B321" s="213" t="s">
        <v>1005</v>
      </c>
      <c r="C321" s="213"/>
      <c r="E321" s="18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row>
    <row r="322" spans="1:37" x14ac:dyDescent="0.2">
      <c r="A322" s="166"/>
      <c r="B322" s="242"/>
      <c r="C322" s="242"/>
      <c r="D322" s="242"/>
      <c r="E322" s="243"/>
      <c r="F322" s="242"/>
      <c r="G322" s="242"/>
      <c r="H322" s="242"/>
      <c r="I322" s="242"/>
      <c r="J322" s="242"/>
      <c r="K322" s="242"/>
      <c r="L322" s="242"/>
      <c r="M322" s="242"/>
      <c r="N322" s="242"/>
      <c r="O322" s="242"/>
      <c r="P322" s="242"/>
      <c r="Q322" s="242"/>
      <c r="R322" s="242"/>
      <c r="S322" s="242"/>
      <c r="T322" s="242"/>
      <c r="U322" s="242"/>
      <c r="V322" s="242"/>
      <c r="W322" s="242"/>
      <c r="X322" s="242"/>
      <c r="Y322" s="242"/>
      <c r="Z322" s="242"/>
      <c r="AA322" s="242"/>
      <c r="AB322" s="242"/>
      <c r="AC322" s="242"/>
      <c r="AD322" s="242"/>
      <c r="AE322" s="242"/>
      <c r="AF322" s="242"/>
      <c r="AG322" s="242"/>
      <c r="AH322" s="242"/>
      <c r="AI322" s="242"/>
      <c r="AJ322" s="242"/>
      <c r="AK322" s="242"/>
    </row>
    <row r="323" spans="1:37" ht="15.75" x14ac:dyDescent="0.25">
      <c r="A323" s="152"/>
      <c r="B323" s="213" t="s">
        <v>981</v>
      </c>
      <c r="C323" s="213"/>
      <c r="E323" s="18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c r="AF323" s="153"/>
      <c r="AG323" s="153"/>
      <c r="AH323" s="153"/>
      <c r="AI323" s="153"/>
      <c r="AJ323" s="153"/>
      <c r="AK323" s="153"/>
    </row>
    <row r="324" spans="1:37" ht="15.75" x14ac:dyDescent="0.25">
      <c r="A324" s="152"/>
      <c r="B324" s="213" t="s">
        <v>906</v>
      </c>
      <c r="C324" s="213"/>
      <c r="E324" s="18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c r="AF324" s="153"/>
      <c r="AG324" s="153"/>
      <c r="AH324" s="153"/>
      <c r="AI324" s="153"/>
      <c r="AJ324" s="153"/>
      <c r="AK324" s="153"/>
    </row>
    <row r="325" spans="1:37" ht="15.75" x14ac:dyDescent="0.25">
      <c r="A325" s="161" t="s">
        <v>907</v>
      </c>
      <c r="B325" s="159" t="s">
        <v>908</v>
      </c>
      <c r="C325" s="159"/>
      <c r="E325" s="18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c r="AF325" s="153"/>
      <c r="AG325" s="153"/>
      <c r="AH325" s="153"/>
      <c r="AI325" s="153"/>
      <c r="AJ325" s="153"/>
      <c r="AK325" s="153"/>
    </row>
    <row r="326" spans="1:37" ht="15.75" x14ac:dyDescent="0.25">
      <c r="B326" s="131"/>
      <c r="C326" s="213"/>
      <c r="E326" s="18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c r="AF326" s="153"/>
      <c r="AG326" s="153"/>
      <c r="AH326" s="153"/>
      <c r="AI326" s="153"/>
      <c r="AJ326" s="153"/>
      <c r="AK326" s="153"/>
    </row>
    <row r="327" spans="1:37" ht="15.75" x14ac:dyDescent="0.25">
      <c r="A327" s="163" t="s">
        <v>909</v>
      </c>
      <c r="B327" s="157" t="s">
        <v>910</v>
      </c>
      <c r="C327" s="213"/>
      <c r="E327" s="183"/>
      <c r="F327" s="15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c r="AC327" s="153"/>
      <c r="AD327" s="153"/>
      <c r="AE327" s="153"/>
      <c r="AF327" s="153"/>
      <c r="AG327" s="153"/>
      <c r="AH327" s="153"/>
      <c r="AI327" s="153"/>
      <c r="AJ327" s="153"/>
      <c r="AK327" s="153"/>
    </row>
    <row r="328" spans="1:37" ht="15.75" x14ac:dyDescent="0.25">
      <c r="A328" s="164"/>
      <c r="B328" s="159" t="s">
        <v>911</v>
      </c>
      <c r="C328" s="213"/>
      <c r="E328" s="239"/>
      <c r="F328" s="214"/>
      <c r="G328" s="214"/>
      <c r="H328" s="214"/>
      <c r="I328" s="214"/>
      <c r="J328" s="214"/>
      <c r="K328" s="214"/>
      <c r="L328" s="214"/>
      <c r="M328" s="214"/>
      <c r="N328" s="214"/>
      <c r="O328" s="214"/>
      <c r="P328" s="214"/>
      <c r="Q328" s="214"/>
      <c r="R328" s="214"/>
      <c r="S328" s="214"/>
      <c r="T328" s="214"/>
      <c r="U328" s="214"/>
      <c r="V328" s="214"/>
      <c r="W328" s="214"/>
      <c r="X328" s="214"/>
      <c r="Y328" s="214"/>
      <c r="Z328" s="214"/>
      <c r="AA328" s="214"/>
      <c r="AB328" s="214"/>
      <c r="AC328" s="214"/>
      <c r="AD328" s="214"/>
      <c r="AE328" s="214"/>
      <c r="AF328" s="214"/>
      <c r="AG328" s="214"/>
      <c r="AH328" s="214"/>
      <c r="AI328" s="214"/>
      <c r="AJ328" s="214"/>
      <c r="AK328" s="214"/>
    </row>
    <row r="329" spans="1:37" ht="15.75" x14ac:dyDescent="0.25">
      <c r="A329" s="164"/>
      <c r="B329" s="157" t="s">
        <v>912</v>
      </c>
      <c r="C329" s="131"/>
      <c r="D329" s="213"/>
      <c r="E329" s="183"/>
      <c r="F329" s="153"/>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c r="AC329" s="153"/>
      <c r="AD329" s="153"/>
      <c r="AE329" s="153"/>
      <c r="AF329" s="153"/>
      <c r="AG329" s="153"/>
      <c r="AH329" s="153"/>
      <c r="AI329" s="153"/>
      <c r="AJ329" s="153"/>
      <c r="AK329" s="165"/>
    </row>
    <row r="330" spans="1:37" ht="15.75" x14ac:dyDescent="0.25">
      <c r="A330" s="164"/>
      <c r="B330" s="157" t="s">
        <v>913</v>
      </c>
      <c r="C330" s="213"/>
      <c r="E330" s="183"/>
      <c r="F330" s="153"/>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c r="AC330" s="153"/>
      <c r="AD330" s="153"/>
      <c r="AE330" s="153"/>
      <c r="AF330" s="153"/>
      <c r="AG330" s="153"/>
      <c r="AH330" s="153"/>
      <c r="AI330" s="153"/>
      <c r="AJ330" s="153"/>
      <c r="AK330" s="165"/>
    </row>
    <row r="331" spans="1:37" ht="15.75" x14ac:dyDescent="0.25">
      <c r="C331" s="159"/>
      <c r="E331" s="184"/>
      <c r="L331" s="153"/>
      <c r="M331" s="153"/>
      <c r="N331" s="153"/>
      <c r="O331" s="153"/>
      <c r="P331" s="153"/>
      <c r="Q331" s="153"/>
      <c r="R331" s="153"/>
      <c r="S331" s="153"/>
      <c r="T331" s="153"/>
      <c r="U331" s="153"/>
      <c r="V331" s="153"/>
      <c r="W331" s="153"/>
      <c r="X331" s="153"/>
      <c r="Y331" s="153"/>
      <c r="Z331" s="153"/>
      <c r="AA331" s="153"/>
      <c r="AB331" s="153"/>
      <c r="AC331" s="153"/>
      <c r="AD331" s="153"/>
      <c r="AF331" s="153"/>
      <c r="AG331" s="153"/>
      <c r="AH331" s="153"/>
      <c r="AI331" s="153"/>
      <c r="AJ331" s="153"/>
      <c r="AK331" s="153"/>
    </row>
    <row r="332" spans="1:37" ht="15.75" x14ac:dyDescent="0.25">
      <c r="C332" s="157"/>
      <c r="D332" s="157"/>
      <c r="E332" s="184"/>
      <c r="L332" s="153"/>
      <c r="M332" s="153"/>
      <c r="N332" s="153"/>
      <c r="O332" s="153"/>
      <c r="P332" s="153"/>
      <c r="Q332" s="153"/>
      <c r="R332" s="153"/>
      <c r="S332" s="153"/>
      <c r="T332" s="153"/>
      <c r="U332" s="153"/>
      <c r="V332" s="153"/>
      <c r="W332" s="153"/>
      <c r="X332" s="153"/>
      <c r="Y332" s="153"/>
      <c r="Z332" s="153"/>
      <c r="AA332" s="153"/>
      <c r="AB332" s="153"/>
      <c r="AC332" s="153"/>
      <c r="AD332" s="153"/>
      <c r="AF332" s="153"/>
      <c r="AG332" s="153"/>
      <c r="AH332" s="153"/>
      <c r="AI332" s="153"/>
      <c r="AJ332" s="153"/>
      <c r="AK332" s="153"/>
    </row>
    <row r="333" spans="1:37" x14ac:dyDescent="0.2">
      <c r="C333" s="157"/>
      <c r="D333" s="157"/>
      <c r="L333" s="153"/>
      <c r="M333" s="153"/>
      <c r="N333" s="153"/>
      <c r="O333" s="153"/>
      <c r="P333" s="153"/>
      <c r="Q333" s="153"/>
      <c r="R333" s="153"/>
      <c r="S333" s="153"/>
      <c r="T333" s="153"/>
      <c r="U333" s="153"/>
      <c r="V333" s="153"/>
      <c r="W333" s="153"/>
      <c r="X333" s="153"/>
      <c r="Y333" s="153"/>
      <c r="Z333" s="153"/>
      <c r="AA333" s="153"/>
      <c r="AB333" s="153"/>
      <c r="AC333" s="153"/>
      <c r="AD333" s="153"/>
      <c r="AF333" s="153"/>
      <c r="AG333" s="153"/>
      <c r="AH333" s="153"/>
      <c r="AI333" s="153"/>
      <c r="AJ333" s="153"/>
      <c r="AK333" s="153"/>
    </row>
    <row r="334" spans="1:37" x14ac:dyDescent="0.2">
      <c r="D334" s="130"/>
      <c r="L334" s="153"/>
      <c r="M334" s="153"/>
      <c r="N334" s="153"/>
      <c r="O334" s="153"/>
      <c r="P334" s="153"/>
      <c r="Q334" s="153"/>
      <c r="R334" s="153"/>
      <c r="S334" s="153"/>
      <c r="T334" s="153"/>
      <c r="U334" s="153"/>
      <c r="V334" s="153"/>
      <c r="W334" s="153"/>
      <c r="X334" s="153"/>
      <c r="Y334" s="153"/>
      <c r="Z334" s="153"/>
      <c r="AA334" s="153"/>
      <c r="AB334" s="153"/>
      <c r="AC334" s="153"/>
      <c r="AD334" s="153"/>
      <c r="AF334" s="153"/>
      <c r="AG334" s="153"/>
      <c r="AH334" s="153"/>
      <c r="AI334" s="153"/>
      <c r="AJ334" s="153"/>
      <c r="AK334" s="153"/>
    </row>
    <row r="335" spans="1:37" x14ac:dyDescent="0.2">
      <c r="L335" s="153"/>
      <c r="M335" s="153"/>
      <c r="N335" s="153"/>
      <c r="O335" s="153"/>
      <c r="P335" s="153"/>
      <c r="Q335" s="153"/>
      <c r="R335" s="153"/>
      <c r="S335" s="153"/>
      <c r="T335" s="153"/>
      <c r="U335" s="153"/>
      <c r="V335" s="153"/>
      <c r="W335" s="153"/>
      <c r="X335" s="153"/>
      <c r="Y335" s="153"/>
      <c r="Z335" s="153"/>
      <c r="AA335" s="153"/>
      <c r="AB335" s="153"/>
      <c r="AC335" s="153"/>
      <c r="AD335" s="153"/>
      <c r="AF335" s="153"/>
      <c r="AG335" s="153"/>
      <c r="AH335" s="153"/>
      <c r="AI335" s="153"/>
      <c r="AJ335" s="153"/>
      <c r="AK335" s="153"/>
    </row>
  </sheetData>
  <mergeCells count="19">
    <mergeCell ref="AF4:AI4"/>
    <mergeCell ref="AK4:AK6"/>
    <mergeCell ref="G5:G6"/>
    <mergeCell ref="L5:L6"/>
    <mergeCell ref="AF5:AF6"/>
    <mergeCell ref="AB4:AB6"/>
    <mergeCell ref="AC4:AC6"/>
    <mergeCell ref="AD4:AD6"/>
    <mergeCell ref="B320:L320"/>
    <mergeCell ref="V4:Z4"/>
    <mergeCell ref="V5:V6"/>
    <mergeCell ref="S4:S6"/>
    <mergeCell ref="T4:T6"/>
    <mergeCell ref="R4:R6"/>
    <mergeCell ref="A1:J1"/>
    <mergeCell ref="E4:E6"/>
    <mergeCell ref="G4:J4"/>
    <mergeCell ref="L4:O4"/>
    <mergeCell ref="Q4:Q6"/>
  </mergeCells>
  <conditionalFormatting sqref="A21:B316">
    <cfRule type="expression" dxfId="48" priority="2">
      <formula>$E21=".."</formula>
    </cfRule>
  </conditionalFormatting>
  <conditionalFormatting sqref="E21:AK316">
    <cfRule type="expression" dxfId="47" priority="1">
      <formula>$E21=".."</formula>
    </cfRule>
  </conditionalFormatting>
  <pageMargins left="0.70000000000000007" right="0.70000000000000007" top="0.75" bottom="0.75" header="0.30000000000000004" footer="0.30000000000000004"/>
  <pageSetup fitToWidth="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F333"/>
  <sheetViews>
    <sheetView topLeftCell="A311" workbookViewId="0">
      <selection activeCell="B324" sqref="B324"/>
    </sheetView>
  </sheetViews>
  <sheetFormatPr defaultColWidth="11.5546875" defaultRowHeight="15" x14ac:dyDescent="0.2"/>
  <cols>
    <col min="1" max="1" width="8.33203125" customWidth="1"/>
    <col min="2" max="2" width="25.6640625" customWidth="1"/>
    <col min="3" max="3" width="21.5546875" hidden="1" customWidth="1"/>
    <col min="4" max="4" width="8.88671875" hidden="1" customWidth="1"/>
    <col min="5" max="5" width="6.77734375" customWidth="1"/>
    <col min="6" max="6" width="5.6640625" customWidth="1"/>
    <col min="7" max="7" width="1.6640625" customWidth="1"/>
    <col min="8" max="8" width="6.77734375" customWidth="1"/>
    <col min="9" max="9" width="5.6640625" customWidth="1"/>
    <col min="10" max="10" width="6.77734375" customWidth="1"/>
    <col min="11" max="11" width="5.6640625" customWidth="1"/>
    <col min="12" max="12" width="6.77734375" customWidth="1"/>
    <col min="13" max="13" width="5.6640625" customWidth="1"/>
    <col min="14" max="14" width="1.6640625" customWidth="1"/>
    <col min="15" max="15" width="6.77734375" customWidth="1"/>
    <col min="16" max="16" width="5.6640625" customWidth="1"/>
    <col min="17" max="17" width="6.77734375" customWidth="1"/>
    <col min="18" max="18" width="5.6640625" customWidth="1"/>
    <col min="19" max="19" width="6.77734375" customWidth="1"/>
    <col min="20" max="20" width="5.6640625" customWidth="1"/>
    <col min="21" max="21" width="1.6640625" customWidth="1"/>
    <col min="22" max="22" width="6.77734375" customWidth="1"/>
    <col min="23" max="23" width="5.6640625" customWidth="1"/>
    <col min="24" max="24" width="6.77734375" customWidth="1"/>
    <col min="25" max="25" width="5.6640625" customWidth="1"/>
    <col min="26" max="26" width="6.77734375" customWidth="1"/>
    <col min="27" max="27" width="5.6640625" customWidth="1"/>
    <col min="28" max="28" width="6.77734375" customWidth="1"/>
    <col min="29" max="29" width="5.6640625" customWidth="1"/>
    <col min="30" max="30" width="6.77734375" customWidth="1"/>
    <col min="31" max="31" width="5.6640625" customWidth="1"/>
    <col min="32" max="32" width="8.88671875" customWidth="1"/>
  </cols>
  <sheetData>
    <row r="1" spans="1:31" ht="50.45" customHeight="1" x14ac:dyDescent="0.2">
      <c r="A1" s="826" t="s">
        <v>1009</v>
      </c>
      <c r="B1" s="826"/>
      <c r="C1" s="826"/>
      <c r="D1" s="826"/>
      <c r="E1" s="826"/>
      <c r="F1" s="826"/>
      <c r="G1" s="826"/>
      <c r="H1" s="826"/>
      <c r="I1" s="826"/>
      <c r="J1" s="826"/>
      <c r="K1" s="826"/>
      <c r="L1" s="826"/>
      <c r="M1" s="826"/>
      <c r="N1" s="826"/>
      <c r="O1" s="826"/>
      <c r="P1" s="826"/>
      <c r="Q1" s="826"/>
      <c r="R1" s="826"/>
      <c r="S1" s="826"/>
      <c r="T1" s="234"/>
      <c r="U1" s="234"/>
      <c r="V1" s="234"/>
      <c r="W1" s="234"/>
      <c r="X1" s="234"/>
      <c r="Y1" s="234"/>
      <c r="Z1" s="234"/>
      <c r="AA1" s="234"/>
      <c r="AB1" s="234"/>
      <c r="AC1" s="234"/>
      <c r="AD1" s="234"/>
      <c r="AE1" s="234"/>
    </row>
    <row r="2" spans="1:31" ht="14.25" hidden="1" customHeight="1" x14ac:dyDescent="0.2">
      <c r="A2" s="256"/>
      <c r="B2" s="256"/>
      <c r="C2" s="256"/>
      <c r="D2" s="256"/>
      <c r="E2" s="256"/>
      <c r="F2" s="256"/>
      <c r="G2" s="256"/>
      <c r="H2" s="237" t="s">
        <v>196</v>
      </c>
      <c r="I2" s="206"/>
      <c r="J2" s="237" t="s">
        <v>198</v>
      </c>
      <c r="K2" s="206"/>
      <c r="L2" s="237" t="s">
        <v>199</v>
      </c>
      <c r="M2" s="206"/>
      <c r="N2" s="206"/>
      <c r="O2" s="237" t="s">
        <v>201</v>
      </c>
      <c r="P2" s="206"/>
      <c r="Q2" s="237" t="s">
        <v>203</v>
      </c>
      <c r="R2" s="206"/>
      <c r="S2" s="237" t="s">
        <v>204</v>
      </c>
      <c r="T2" s="256"/>
      <c r="U2" s="256"/>
      <c r="V2" s="237" t="s">
        <v>206</v>
      </c>
      <c r="W2" s="256"/>
      <c r="X2" s="237" t="s">
        <v>208</v>
      </c>
      <c r="Y2" s="256"/>
      <c r="Z2" s="237" t="s">
        <v>209</v>
      </c>
      <c r="AA2" s="256"/>
      <c r="AB2" s="237" t="s">
        <v>210</v>
      </c>
      <c r="AC2" s="226"/>
      <c r="AD2" s="250" t="s">
        <v>1010</v>
      </c>
      <c r="AE2" s="206"/>
    </row>
    <row r="3" spans="1:31" ht="1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44"/>
      <c r="AC3" s="226"/>
      <c r="AD3" s="244"/>
      <c r="AE3" s="226" t="s">
        <v>122</v>
      </c>
    </row>
    <row r="4" spans="1:31" ht="39.950000000000003" customHeight="1" x14ac:dyDescent="0.2">
      <c r="A4" s="252"/>
      <c r="B4" s="252"/>
      <c r="C4" s="252"/>
      <c r="D4" s="252"/>
      <c r="E4" s="823" t="s">
        <v>916</v>
      </c>
      <c r="F4" s="823"/>
      <c r="G4" s="249"/>
      <c r="H4" s="828" t="s">
        <v>1011</v>
      </c>
      <c r="I4" s="828"/>
      <c r="J4" s="828"/>
      <c r="K4" s="828"/>
      <c r="L4" s="828"/>
      <c r="M4" s="828"/>
      <c r="N4" s="249"/>
      <c r="O4" s="828" t="s">
        <v>1012</v>
      </c>
      <c r="P4" s="828"/>
      <c r="Q4" s="828"/>
      <c r="R4" s="828"/>
      <c r="S4" s="828"/>
      <c r="T4" s="828"/>
      <c r="U4" s="249"/>
      <c r="V4" s="823" t="s">
        <v>1013</v>
      </c>
      <c r="W4" s="823"/>
      <c r="X4" s="823" t="s">
        <v>208</v>
      </c>
      <c r="Y4" s="823"/>
      <c r="Z4" s="823" t="s">
        <v>209</v>
      </c>
      <c r="AA4" s="823"/>
      <c r="AB4" s="823" t="s">
        <v>210</v>
      </c>
      <c r="AC4" s="823"/>
      <c r="AD4" s="823" t="s">
        <v>1014</v>
      </c>
      <c r="AE4" s="823"/>
    </row>
    <row r="5" spans="1:31" ht="39.950000000000003" customHeight="1" x14ac:dyDescent="0.2">
      <c r="A5" s="251"/>
      <c r="B5" s="252"/>
      <c r="C5" s="252"/>
      <c r="D5" s="252"/>
      <c r="E5" s="823"/>
      <c r="F5" s="823"/>
      <c r="G5" s="249"/>
      <c r="H5" s="820" t="s">
        <v>1015</v>
      </c>
      <c r="I5" s="820"/>
      <c r="J5" s="820" t="s">
        <v>1016</v>
      </c>
      <c r="K5" s="820"/>
      <c r="L5" s="820" t="s">
        <v>1017</v>
      </c>
      <c r="M5" s="820"/>
      <c r="N5" s="199"/>
      <c r="O5" s="820" t="s">
        <v>1015</v>
      </c>
      <c r="P5" s="820"/>
      <c r="Q5" s="820" t="s">
        <v>1016</v>
      </c>
      <c r="R5" s="820"/>
      <c r="S5" s="820" t="s">
        <v>1017</v>
      </c>
      <c r="T5" s="820"/>
      <c r="U5" s="199"/>
      <c r="V5" s="823"/>
      <c r="W5" s="823"/>
      <c r="X5" s="823"/>
      <c r="Y5" s="823"/>
      <c r="Z5" s="823"/>
      <c r="AA5" s="823"/>
      <c r="AB5" s="823"/>
      <c r="AC5" s="823"/>
      <c r="AD5" s="823"/>
      <c r="AE5" s="823"/>
    </row>
    <row r="6" spans="1:31" ht="3" customHeight="1" x14ac:dyDescent="0.2">
      <c r="A6" s="252"/>
      <c r="B6" s="252"/>
      <c r="C6" s="252"/>
      <c r="D6" s="252"/>
      <c r="E6" s="179"/>
      <c r="F6" s="179"/>
      <c r="G6" s="179"/>
      <c r="H6" s="133"/>
      <c r="I6" s="133"/>
      <c r="J6" s="133"/>
      <c r="K6" s="133"/>
      <c r="L6" s="133"/>
      <c r="M6" s="133"/>
      <c r="N6" s="133"/>
      <c r="O6" s="133"/>
      <c r="P6" s="133"/>
      <c r="Q6" s="133"/>
      <c r="R6" s="133"/>
      <c r="S6" s="133"/>
      <c r="T6" s="133"/>
      <c r="U6" s="133"/>
      <c r="V6" s="179"/>
      <c r="W6" s="179"/>
      <c r="X6" s="179"/>
      <c r="Y6" s="179"/>
      <c r="Z6" s="179"/>
      <c r="AA6" s="179"/>
      <c r="AB6" s="179"/>
      <c r="AC6" s="179"/>
      <c r="AD6" s="179"/>
      <c r="AE6" s="179"/>
    </row>
    <row r="7" spans="1:31" ht="30" customHeight="1" x14ac:dyDescent="0.2">
      <c r="A7" s="180" t="s">
        <v>286</v>
      </c>
      <c r="B7" s="180" t="s">
        <v>121</v>
      </c>
      <c r="E7" s="139">
        <v>37020</v>
      </c>
      <c r="F7" s="254">
        <v>1</v>
      </c>
      <c r="G7" s="139"/>
      <c r="H7" s="139">
        <v>800</v>
      </c>
      <c r="I7" s="254">
        <v>0.02</v>
      </c>
      <c r="J7" s="139">
        <v>8080</v>
      </c>
      <c r="K7" s="254">
        <v>0.22</v>
      </c>
      <c r="L7" s="139">
        <v>150</v>
      </c>
      <c r="M7" s="254">
        <v>0</v>
      </c>
      <c r="N7" s="139"/>
      <c r="O7" s="139">
        <v>11450</v>
      </c>
      <c r="P7" s="254">
        <v>0.31</v>
      </c>
      <c r="Q7" s="139">
        <v>7960</v>
      </c>
      <c r="R7" s="254">
        <v>0.22</v>
      </c>
      <c r="S7" s="139">
        <v>260</v>
      </c>
      <c r="T7" s="254">
        <v>0.01</v>
      </c>
      <c r="U7" s="139"/>
      <c r="V7" s="139">
        <v>4510</v>
      </c>
      <c r="W7" s="254">
        <v>0.12</v>
      </c>
      <c r="X7" s="139">
        <v>2420</v>
      </c>
      <c r="Y7" s="254">
        <v>7.0000000000000007E-2</v>
      </c>
      <c r="Z7" s="139">
        <v>810</v>
      </c>
      <c r="AA7" s="254">
        <v>0.02</v>
      </c>
      <c r="AB7" s="139">
        <v>570</v>
      </c>
      <c r="AC7" s="254">
        <v>0.02</v>
      </c>
      <c r="AD7" s="139">
        <v>20</v>
      </c>
      <c r="AE7" s="254">
        <v>0</v>
      </c>
    </row>
    <row r="8" spans="1:31" ht="30" customHeight="1" x14ac:dyDescent="0.2">
      <c r="A8" s="180" t="s">
        <v>287</v>
      </c>
      <c r="B8" s="180" t="s">
        <v>288</v>
      </c>
      <c r="E8" s="139">
        <v>6640</v>
      </c>
      <c r="F8" s="254">
        <v>1</v>
      </c>
      <c r="G8" s="139"/>
      <c r="H8" s="139">
        <v>140</v>
      </c>
      <c r="I8" s="254">
        <v>0.02</v>
      </c>
      <c r="J8" s="139">
        <v>1470</v>
      </c>
      <c r="K8" s="254">
        <v>0.22</v>
      </c>
      <c r="L8" s="139">
        <v>10</v>
      </c>
      <c r="M8" s="254">
        <v>0</v>
      </c>
      <c r="N8" s="139"/>
      <c r="O8" s="139">
        <v>1740</v>
      </c>
      <c r="P8" s="254">
        <v>0.26</v>
      </c>
      <c r="Q8" s="139">
        <v>1470</v>
      </c>
      <c r="R8" s="254">
        <v>0.22</v>
      </c>
      <c r="S8" s="139">
        <v>20</v>
      </c>
      <c r="T8" s="254">
        <v>0</v>
      </c>
      <c r="U8" s="139"/>
      <c r="V8" s="139">
        <v>960</v>
      </c>
      <c r="W8" s="254">
        <v>0.14000000000000001</v>
      </c>
      <c r="X8" s="139">
        <v>420</v>
      </c>
      <c r="Y8" s="254">
        <v>0.06</v>
      </c>
      <c r="Z8" s="139">
        <v>260</v>
      </c>
      <c r="AA8" s="254">
        <v>0.04</v>
      </c>
      <c r="AB8" s="139">
        <v>140</v>
      </c>
      <c r="AC8" s="254">
        <v>0.02</v>
      </c>
      <c r="AD8" s="139">
        <v>20</v>
      </c>
      <c r="AE8" s="254">
        <v>0</v>
      </c>
    </row>
    <row r="9" spans="1:31" ht="15" customHeight="1" x14ac:dyDescent="0.2">
      <c r="A9" s="180" t="s">
        <v>289</v>
      </c>
      <c r="B9" s="180" t="s">
        <v>290</v>
      </c>
      <c r="E9" s="139">
        <v>30380</v>
      </c>
      <c r="F9" s="254">
        <v>1</v>
      </c>
      <c r="G9" s="139"/>
      <c r="H9" s="139">
        <v>660</v>
      </c>
      <c r="I9" s="254">
        <v>0.02</v>
      </c>
      <c r="J9" s="139">
        <v>6600</v>
      </c>
      <c r="K9" s="254">
        <v>0.22</v>
      </c>
      <c r="L9" s="139">
        <v>140</v>
      </c>
      <c r="M9" s="254">
        <v>0</v>
      </c>
      <c r="N9" s="139"/>
      <c r="O9" s="139">
        <v>9710</v>
      </c>
      <c r="P9" s="254">
        <v>0.32</v>
      </c>
      <c r="Q9" s="139">
        <v>6490</v>
      </c>
      <c r="R9" s="254">
        <v>0.21</v>
      </c>
      <c r="S9" s="139">
        <v>240</v>
      </c>
      <c r="T9" s="254">
        <v>0.01</v>
      </c>
      <c r="U9" s="139"/>
      <c r="V9" s="139">
        <v>3550</v>
      </c>
      <c r="W9" s="254">
        <v>0.12</v>
      </c>
      <c r="X9" s="139">
        <v>2000</v>
      </c>
      <c r="Y9" s="254">
        <v>7.0000000000000007E-2</v>
      </c>
      <c r="Z9" s="139">
        <v>550</v>
      </c>
      <c r="AA9" s="254">
        <v>0.02</v>
      </c>
      <c r="AB9" s="139">
        <v>430</v>
      </c>
      <c r="AC9" s="254">
        <v>0.01</v>
      </c>
      <c r="AD9" s="139">
        <v>0</v>
      </c>
      <c r="AE9" s="254">
        <v>0</v>
      </c>
    </row>
    <row r="10" spans="1:31" ht="15" customHeight="1" x14ac:dyDescent="0.2">
      <c r="A10" s="180"/>
      <c r="B10" s="180"/>
      <c r="C10" s="130"/>
      <c r="D10" s="130"/>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row>
    <row r="11" spans="1:31" ht="28.5" customHeight="1" x14ac:dyDescent="0.2">
      <c r="A11" s="181" t="s">
        <v>291</v>
      </c>
      <c r="B11" s="181" t="s">
        <v>292</v>
      </c>
      <c r="E11" s="139">
        <v>2490</v>
      </c>
      <c r="F11" s="254">
        <v>1</v>
      </c>
      <c r="G11" s="143"/>
      <c r="H11" s="143">
        <v>50</v>
      </c>
      <c r="I11" s="253">
        <v>0.02</v>
      </c>
      <c r="J11" s="143">
        <v>440</v>
      </c>
      <c r="K11" s="253">
        <v>0.18</v>
      </c>
      <c r="L11" s="143">
        <v>0</v>
      </c>
      <c r="M11" s="253">
        <v>0</v>
      </c>
      <c r="N11" s="143"/>
      <c r="O11" s="143">
        <v>960</v>
      </c>
      <c r="P11" s="253">
        <v>0.39</v>
      </c>
      <c r="Q11" s="143">
        <v>630</v>
      </c>
      <c r="R11" s="253">
        <v>0.25</v>
      </c>
      <c r="S11" s="143">
        <v>0</v>
      </c>
      <c r="T11" s="253">
        <v>0</v>
      </c>
      <c r="U11" s="143"/>
      <c r="V11" s="143">
        <v>190</v>
      </c>
      <c r="W11" s="253">
        <v>0.08</v>
      </c>
      <c r="X11" s="143">
        <v>140</v>
      </c>
      <c r="Y11" s="253">
        <v>0.06</v>
      </c>
      <c r="Z11" s="143">
        <v>30</v>
      </c>
      <c r="AA11" s="253">
        <v>0.01</v>
      </c>
      <c r="AB11" s="143">
        <v>40</v>
      </c>
      <c r="AC11" s="253">
        <v>0.02</v>
      </c>
      <c r="AD11" s="143">
        <v>0</v>
      </c>
      <c r="AE11" s="253">
        <v>0</v>
      </c>
    </row>
    <row r="12" spans="1:31" ht="28.5" customHeight="1" x14ac:dyDescent="0.2">
      <c r="A12" s="181" t="s">
        <v>293</v>
      </c>
      <c r="B12" s="181" t="s">
        <v>294</v>
      </c>
      <c r="E12" s="139">
        <v>4920</v>
      </c>
      <c r="F12" s="254">
        <v>1</v>
      </c>
      <c r="G12" s="143"/>
      <c r="H12" s="143">
        <v>120</v>
      </c>
      <c r="I12" s="253">
        <v>0.02</v>
      </c>
      <c r="J12" s="143">
        <v>1180</v>
      </c>
      <c r="K12" s="253">
        <v>0.24</v>
      </c>
      <c r="L12" s="143">
        <v>0</v>
      </c>
      <c r="M12" s="253">
        <v>0</v>
      </c>
      <c r="N12" s="143"/>
      <c r="O12" s="143">
        <v>1550</v>
      </c>
      <c r="P12" s="253">
        <v>0.32</v>
      </c>
      <c r="Q12" s="143">
        <v>980</v>
      </c>
      <c r="R12" s="253">
        <v>0.2</v>
      </c>
      <c r="S12" s="143">
        <v>10</v>
      </c>
      <c r="T12" s="253">
        <v>0</v>
      </c>
      <c r="U12" s="143"/>
      <c r="V12" s="143">
        <v>580</v>
      </c>
      <c r="W12" s="253">
        <v>0.12</v>
      </c>
      <c r="X12" s="143">
        <v>320</v>
      </c>
      <c r="Y12" s="253">
        <v>7.0000000000000007E-2</v>
      </c>
      <c r="Z12" s="143">
        <v>100</v>
      </c>
      <c r="AA12" s="253">
        <v>0.02</v>
      </c>
      <c r="AB12" s="143">
        <v>80</v>
      </c>
      <c r="AC12" s="253">
        <v>0.02</v>
      </c>
      <c r="AD12" s="143">
        <v>0</v>
      </c>
      <c r="AE12" s="253">
        <v>0</v>
      </c>
    </row>
    <row r="13" spans="1:31" ht="28.5" customHeight="1" x14ac:dyDescent="0.2">
      <c r="A13" s="181" t="s">
        <v>295</v>
      </c>
      <c r="B13" s="181" t="s">
        <v>296</v>
      </c>
      <c r="E13" s="139">
        <v>3820</v>
      </c>
      <c r="F13" s="254">
        <v>1</v>
      </c>
      <c r="G13" s="143"/>
      <c r="H13" s="143">
        <v>100</v>
      </c>
      <c r="I13" s="253">
        <v>0.03</v>
      </c>
      <c r="J13" s="143">
        <v>830</v>
      </c>
      <c r="K13" s="253">
        <v>0.22</v>
      </c>
      <c r="L13" s="143">
        <v>0</v>
      </c>
      <c r="M13" s="253">
        <v>0</v>
      </c>
      <c r="N13" s="143"/>
      <c r="O13" s="143">
        <v>1390</v>
      </c>
      <c r="P13" s="253">
        <v>0.37</v>
      </c>
      <c r="Q13" s="143">
        <v>790</v>
      </c>
      <c r="R13" s="253">
        <v>0.21</v>
      </c>
      <c r="S13" s="143">
        <v>10</v>
      </c>
      <c r="T13" s="253">
        <v>0</v>
      </c>
      <c r="U13" s="143"/>
      <c r="V13" s="143">
        <v>400</v>
      </c>
      <c r="W13" s="253">
        <v>0.11</v>
      </c>
      <c r="X13" s="143">
        <v>200</v>
      </c>
      <c r="Y13" s="253">
        <v>0.05</v>
      </c>
      <c r="Z13" s="143">
        <v>50</v>
      </c>
      <c r="AA13" s="253">
        <v>0.01</v>
      </c>
      <c r="AB13" s="143">
        <v>40</v>
      </c>
      <c r="AC13" s="253">
        <v>0.01</v>
      </c>
      <c r="AD13" s="143">
        <v>0</v>
      </c>
      <c r="AE13" s="253">
        <v>0</v>
      </c>
    </row>
    <row r="14" spans="1:31" ht="28.5" customHeight="1" x14ac:dyDescent="0.2">
      <c r="A14" s="181" t="s">
        <v>297</v>
      </c>
      <c r="B14" s="181" t="s">
        <v>298</v>
      </c>
      <c r="C14" s="130"/>
      <c r="D14" s="130"/>
      <c r="E14" s="139">
        <v>2700</v>
      </c>
      <c r="F14" s="254">
        <v>1</v>
      </c>
      <c r="G14" s="143"/>
      <c r="H14" s="143">
        <v>50</v>
      </c>
      <c r="I14" s="253">
        <v>0.02</v>
      </c>
      <c r="J14" s="143">
        <v>620</v>
      </c>
      <c r="K14" s="253">
        <v>0.23</v>
      </c>
      <c r="L14" s="143">
        <v>0</v>
      </c>
      <c r="M14" s="253">
        <v>0</v>
      </c>
      <c r="N14" s="143"/>
      <c r="O14" s="143">
        <v>810</v>
      </c>
      <c r="P14" s="253">
        <v>0.3</v>
      </c>
      <c r="Q14" s="143">
        <v>540</v>
      </c>
      <c r="R14" s="253">
        <v>0.2</v>
      </c>
      <c r="S14" s="143">
        <v>0</v>
      </c>
      <c r="T14" s="253">
        <v>0</v>
      </c>
      <c r="U14" s="143"/>
      <c r="V14" s="143">
        <v>360</v>
      </c>
      <c r="W14" s="253">
        <v>0.13</v>
      </c>
      <c r="X14" s="143">
        <v>210</v>
      </c>
      <c r="Y14" s="253">
        <v>0.08</v>
      </c>
      <c r="Z14" s="143">
        <v>70</v>
      </c>
      <c r="AA14" s="253">
        <v>0.02</v>
      </c>
      <c r="AB14" s="143">
        <v>40</v>
      </c>
      <c r="AC14" s="253">
        <v>0.02</v>
      </c>
      <c r="AD14" s="143">
        <v>0</v>
      </c>
      <c r="AE14" s="253">
        <v>0</v>
      </c>
    </row>
    <row r="15" spans="1:31" ht="28.5" customHeight="1" x14ac:dyDescent="0.2">
      <c r="A15" s="181" t="s">
        <v>299</v>
      </c>
      <c r="B15" s="181" t="s">
        <v>300</v>
      </c>
      <c r="C15" s="175"/>
      <c r="D15" s="175"/>
      <c r="E15" s="139">
        <v>3020</v>
      </c>
      <c r="F15" s="254">
        <v>1</v>
      </c>
      <c r="G15" s="143"/>
      <c r="H15" s="143">
        <v>60</v>
      </c>
      <c r="I15" s="253">
        <v>0.02</v>
      </c>
      <c r="J15" s="143">
        <v>610</v>
      </c>
      <c r="K15" s="253">
        <v>0.2</v>
      </c>
      <c r="L15" s="143">
        <v>0</v>
      </c>
      <c r="M15" s="253">
        <v>0</v>
      </c>
      <c r="N15" s="143"/>
      <c r="O15" s="143">
        <v>1000</v>
      </c>
      <c r="P15" s="253">
        <v>0.33</v>
      </c>
      <c r="Q15" s="143">
        <v>710</v>
      </c>
      <c r="R15" s="253">
        <v>0.23</v>
      </c>
      <c r="S15" s="143">
        <v>10</v>
      </c>
      <c r="T15" s="253">
        <v>0</v>
      </c>
      <c r="U15" s="143"/>
      <c r="V15" s="143">
        <v>330</v>
      </c>
      <c r="W15" s="253">
        <v>0.11</v>
      </c>
      <c r="X15" s="143">
        <v>200</v>
      </c>
      <c r="Y15" s="253">
        <v>7.0000000000000007E-2</v>
      </c>
      <c r="Z15" s="143">
        <v>60</v>
      </c>
      <c r="AA15" s="253">
        <v>0.02</v>
      </c>
      <c r="AB15" s="143">
        <v>30</v>
      </c>
      <c r="AC15" s="253">
        <v>0.01</v>
      </c>
      <c r="AD15" s="143">
        <v>0</v>
      </c>
      <c r="AE15" s="253">
        <v>0</v>
      </c>
    </row>
    <row r="16" spans="1:31" ht="28.5" customHeight="1" x14ac:dyDescent="0.2">
      <c r="A16" s="181" t="s">
        <v>301</v>
      </c>
      <c r="B16" s="181" t="s">
        <v>302</v>
      </c>
      <c r="C16" s="130"/>
      <c r="D16" s="130"/>
      <c r="E16" s="139">
        <v>4140</v>
      </c>
      <c r="F16" s="254">
        <v>1</v>
      </c>
      <c r="G16" s="143"/>
      <c r="H16" s="143">
        <v>80</v>
      </c>
      <c r="I16" s="253">
        <v>0.02</v>
      </c>
      <c r="J16" s="143">
        <v>1000</v>
      </c>
      <c r="K16" s="253">
        <v>0.24</v>
      </c>
      <c r="L16" s="143">
        <v>0</v>
      </c>
      <c r="M16" s="253">
        <v>0</v>
      </c>
      <c r="N16" s="143"/>
      <c r="O16" s="143">
        <v>1260</v>
      </c>
      <c r="P16" s="253">
        <v>0.3</v>
      </c>
      <c r="Q16" s="143">
        <v>890</v>
      </c>
      <c r="R16" s="253">
        <v>0.21</v>
      </c>
      <c r="S16" s="143">
        <v>10</v>
      </c>
      <c r="T16" s="253">
        <v>0</v>
      </c>
      <c r="U16" s="143"/>
      <c r="V16" s="143">
        <v>520</v>
      </c>
      <c r="W16" s="253">
        <v>0.12</v>
      </c>
      <c r="X16" s="143">
        <v>270</v>
      </c>
      <c r="Y16" s="253">
        <v>0.06</v>
      </c>
      <c r="Z16" s="143">
        <v>60</v>
      </c>
      <c r="AA16" s="253">
        <v>0.02</v>
      </c>
      <c r="AB16" s="143">
        <v>50</v>
      </c>
      <c r="AC16" s="253">
        <v>0.01</v>
      </c>
      <c r="AD16" s="143">
        <v>0</v>
      </c>
      <c r="AE16" s="253">
        <v>0</v>
      </c>
    </row>
    <row r="17" spans="1:32" ht="28.5" customHeight="1" x14ac:dyDescent="0.2">
      <c r="A17" s="181" t="s">
        <v>287</v>
      </c>
      <c r="B17" s="181" t="s">
        <v>288</v>
      </c>
      <c r="C17" s="130"/>
      <c r="D17" s="130"/>
      <c r="E17" s="139">
        <v>6640</v>
      </c>
      <c r="F17" s="254">
        <v>1</v>
      </c>
      <c r="G17" s="143"/>
      <c r="H17" s="143">
        <v>140</v>
      </c>
      <c r="I17" s="253">
        <v>0.02</v>
      </c>
      <c r="J17" s="143">
        <v>1470</v>
      </c>
      <c r="K17" s="253">
        <v>0.22</v>
      </c>
      <c r="L17" s="143">
        <v>10</v>
      </c>
      <c r="M17" s="253">
        <v>0</v>
      </c>
      <c r="N17" s="143"/>
      <c r="O17" s="143">
        <v>1740</v>
      </c>
      <c r="P17" s="253">
        <v>0.26</v>
      </c>
      <c r="Q17" s="143">
        <v>1470</v>
      </c>
      <c r="R17" s="253">
        <v>0.22</v>
      </c>
      <c r="S17" s="143">
        <v>20</v>
      </c>
      <c r="T17" s="253">
        <v>0</v>
      </c>
      <c r="U17" s="143"/>
      <c r="V17" s="143">
        <v>960</v>
      </c>
      <c r="W17" s="253">
        <v>0.14000000000000001</v>
      </c>
      <c r="X17" s="143">
        <v>420</v>
      </c>
      <c r="Y17" s="253">
        <v>0.06</v>
      </c>
      <c r="Z17" s="143">
        <v>260</v>
      </c>
      <c r="AA17" s="253">
        <v>0.04</v>
      </c>
      <c r="AB17" s="143">
        <v>140</v>
      </c>
      <c r="AC17" s="253">
        <v>0.02</v>
      </c>
      <c r="AD17" s="143">
        <v>20</v>
      </c>
      <c r="AE17" s="253">
        <v>0</v>
      </c>
    </row>
    <row r="18" spans="1:32" ht="28.5" customHeight="1" x14ac:dyDescent="0.2">
      <c r="A18" s="181" t="s">
        <v>303</v>
      </c>
      <c r="B18" s="181" t="s">
        <v>304</v>
      </c>
      <c r="E18" s="139">
        <v>5740</v>
      </c>
      <c r="F18" s="254">
        <v>1</v>
      </c>
      <c r="G18" s="143"/>
      <c r="H18" s="143">
        <v>140</v>
      </c>
      <c r="I18" s="253">
        <v>0.02</v>
      </c>
      <c r="J18" s="143">
        <v>1260</v>
      </c>
      <c r="K18" s="253">
        <v>0.22</v>
      </c>
      <c r="L18" s="143">
        <v>60</v>
      </c>
      <c r="M18" s="253">
        <v>0.01</v>
      </c>
      <c r="N18" s="143"/>
      <c r="O18" s="143">
        <v>1690</v>
      </c>
      <c r="P18" s="253">
        <v>0.28999999999999998</v>
      </c>
      <c r="Q18" s="143">
        <v>1170</v>
      </c>
      <c r="R18" s="253">
        <v>0.2</v>
      </c>
      <c r="S18" s="143">
        <v>60</v>
      </c>
      <c r="T18" s="253">
        <v>0.01</v>
      </c>
      <c r="U18" s="143"/>
      <c r="V18" s="143">
        <v>770</v>
      </c>
      <c r="W18" s="253">
        <v>0.13</v>
      </c>
      <c r="X18" s="143">
        <v>390</v>
      </c>
      <c r="Y18" s="253">
        <v>7.0000000000000007E-2</v>
      </c>
      <c r="Z18" s="143">
        <v>120</v>
      </c>
      <c r="AA18" s="253">
        <v>0.02</v>
      </c>
      <c r="AB18" s="143">
        <v>90</v>
      </c>
      <c r="AC18" s="253">
        <v>0.02</v>
      </c>
      <c r="AD18" s="143">
        <v>0</v>
      </c>
      <c r="AE18" s="253">
        <v>0</v>
      </c>
    </row>
    <row r="19" spans="1:32" ht="28.5" customHeight="1" x14ac:dyDescent="0.2">
      <c r="A19" s="181" t="s">
        <v>305</v>
      </c>
      <c r="B19" s="181" t="s">
        <v>306</v>
      </c>
      <c r="E19" s="139">
        <v>3550</v>
      </c>
      <c r="F19" s="254">
        <v>1</v>
      </c>
      <c r="G19" s="143"/>
      <c r="H19" s="143">
        <v>60</v>
      </c>
      <c r="I19" s="253">
        <v>0.02</v>
      </c>
      <c r="J19" s="143">
        <v>660</v>
      </c>
      <c r="K19" s="253">
        <v>0.19</v>
      </c>
      <c r="L19" s="143">
        <v>70</v>
      </c>
      <c r="M19" s="253">
        <v>0.02</v>
      </c>
      <c r="N19" s="143"/>
      <c r="O19" s="143">
        <v>1040</v>
      </c>
      <c r="P19" s="253">
        <v>0.28999999999999998</v>
      </c>
      <c r="Q19" s="143">
        <v>790</v>
      </c>
      <c r="R19" s="253">
        <v>0.22</v>
      </c>
      <c r="S19" s="143">
        <v>140</v>
      </c>
      <c r="T19" s="253">
        <v>0.04</v>
      </c>
      <c r="U19" s="143"/>
      <c r="V19" s="143">
        <v>400</v>
      </c>
      <c r="W19" s="253">
        <v>0.11</v>
      </c>
      <c r="X19" s="143">
        <v>270</v>
      </c>
      <c r="Y19" s="253">
        <v>0.08</v>
      </c>
      <c r="Z19" s="143">
        <v>50</v>
      </c>
      <c r="AA19" s="253">
        <v>0.02</v>
      </c>
      <c r="AB19" s="143">
        <v>50</v>
      </c>
      <c r="AC19" s="253">
        <v>0.01</v>
      </c>
      <c r="AD19" s="143">
        <v>0</v>
      </c>
      <c r="AE19" s="253">
        <v>0</v>
      </c>
    </row>
    <row r="20" spans="1:32" ht="15" customHeight="1" x14ac:dyDescent="0.2"/>
    <row r="21" spans="1:32" ht="15" customHeight="1" x14ac:dyDescent="0.2">
      <c r="A21" s="142" t="s">
        <v>307</v>
      </c>
      <c r="B21" s="142" t="s">
        <v>308</v>
      </c>
      <c r="C21" s="142"/>
      <c r="D21" s="142"/>
      <c r="E21" s="139">
        <v>33</v>
      </c>
      <c r="F21" s="254">
        <v>1</v>
      </c>
      <c r="G21" s="255"/>
      <c r="H21" s="143">
        <v>0</v>
      </c>
      <c r="I21" s="253">
        <v>0</v>
      </c>
      <c r="J21" s="143">
        <v>10</v>
      </c>
      <c r="K21" s="253">
        <v>0.3</v>
      </c>
      <c r="L21" s="143">
        <v>0</v>
      </c>
      <c r="M21" s="253">
        <v>0</v>
      </c>
      <c r="N21" s="255"/>
      <c r="O21" s="143">
        <v>6</v>
      </c>
      <c r="P21" s="253">
        <v>0.18</v>
      </c>
      <c r="Q21" s="143">
        <v>9</v>
      </c>
      <c r="R21" s="253">
        <v>0.27</v>
      </c>
      <c r="S21" s="143">
        <v>0</v>
      </c>
      <c r="T21" s="253">
        <v>0</v>
      </c>
      <c r="U21" s="255"/>
      <c r="V21" s="143">
        <v>5</v>
      </c>
      <c r="W21" s="253">
        <v>0.15</v>
      </c>
      <c r="X21" s="143">
        <v>3</v>
      </c>
      <c r="Y21" s="253">
        <v>0.09</v>
      </c>
      <c r="Z21" s="143">
        <v>0</v>
      </c>
      <c r="AA21" s="253">
        <v>0</v>
      </c>
      <c r="AB21" s="143">
        <v>0</v>
      </c>
      <c r="AC21" s="253">
        <v>0</v>
      </c>
      <c r="AD21" s="143">
        <v>0</v>
      </c>
      <c r="AE21" s="253">
        <v>0</v>
      </c>
      <c r="AF21" s="201"/>
    </row>
    <row r="22" spans="1:32" ht="15" customHeight="1" x14ac:dyDescent="0.2">
      <c r="A22" s="142" t="s">
        <v>309</v>
      </c>
      <c r="B22" s="142" t="s">
        <v>310</v>
      </c>
      <c r="C22" s="142"/>
      <c r="D22" s="142"/>
      <c r="E22" s="139">
        <v>73</v>
      </c>
      <c r="F22" s="254">
        <v>1</v>
      </c>
      <c r="G22" s="255"/>
      <c r="H22" s="143">
        <v>5</v>
      </c>
      <c r="I22" s="253">
        <v>7.0000000000000007E-2</v>
      </c>
      <c r="J22" s="143">
        <v>20</v>
      </c>
      <c r="K22" s="253">
        <v>0.27</v>
      </c>
      <c r="L22" s="143">
        <v>0</v>
      </c>
      <c r="M22" s="253">
        <v>0</v>
      </c>
      <c r="N22" s="255"/>
      <c r="O22" s="143">
        <v>24</v>
      </c>
      <c r="P22" s="253">
        <v>0.33</v>
      </c>
      <c r="Q22" s="143">
        <v>12</v>
      </c>
      <c r="R22" s="253">
        <v>0.16</v>
      </c>
      <c r="S22" s="143">
        <v>0</v>
      </c>
      <c r="T22" s="253">
        <v>0</v>
      </c>
      <c r="U22" s="255"/>
      <c r="V22" s="143">
        <v>5</v>
      </c>
      <c r="W22" s="253">
        <v>7.0000000000000007E-2</v>
      </c>
      <c r="X22" s="143">
        <v>4</v>
      </c>
      <c r="Y22" s="253">
        <v>0.05</v>
      </c>
      <c r="Z22" s="143">
        <v>2</v>
      </c>
      <c r="AA22" s="253">
        <v>0.03</v>
      </c>
      <c r="AB22" s="143">
        <v>1</v>
      </c>
      <c r="AC22" s="253">
        <v>0.01</v>
      </c>
      <c r="AD22" s="143">
        <v>0</v>
      </c>
      <c r="AE22" s="253">
        <v>0</v>
      </c>
      <c r="AF22" s="201"/>
    </row>
    <row r="23" spans="1:32" ht="15" customHeight="1" x14ac:dyDescent="0.2">
      <c r="A23" s="142" t="s">
        <v>311</v>
      </c>
      <c r="B23" s="142" t="s">
        <v>312</v>
      </c>
      <c r="C23" s="142"/>
      <c r="D23" s="142"/>
      <c r="E23" s="139">
        <v>84</v>
      </c>
      <c r="F23" s="254">
        <v>1</v>
      </c>
      <c r="G23" s="255"/>
      <c r="H23" s="143">
        <v>0</v>
      </c>
      <c r="I23" s="253">
        <v>0</v>
      </c>
      <c r="J23" s="143">
        <v>23</v>
      </c>
      <c r="K23" s="253">
        <v>0.27</v>
      </c>
      <c r="L23" s="143">
        <v>0</v>
      </c>
      <c r="M23" s="253">
        <v>0</v>
      </c>
      <c r="N23" s="255"/>
      <c r="O23" s="143">
        <v>21</v>
      </c>
      <c r="P23" s="253">
        <v>0.25</v>
      </c>
      <c r="Q23" s="143">
        <v>16</v>
      </c>
      <c r="R23" s="253">
        <v>0.19</v>
      </c>
      <c r="S23" s="143">
        <v>0</v>
      </c>
      <c r="T23" s="253">
        <v>0</v>
      </c>
      <c r="U23" s="255"/>
      <c r="V23" s="143">
        <v>13</v>
      </c>
      <c r="W23" s="253">
        <v>0.15</v>
      </c>
      <c r="X23" s="143">
        <v>7</v>
      </c>
      <c r="Y23" s="253">
        <v>0.08</v>
      </c>
      <c r="Z23" s="143">
        <v>2</v>
      </c>
      <c r="AA23" s="253">
        <v>0.02</v>
      </c>
      <c r="AB23" s="143">
        <v>2</v>
      </c>
      <c r="AC23" s="253">
        <v>0.02</v>
      </c>
      <c r="AD23" s="143">
        <v>0</v>
      </c>
      <c r="AE23" s="253">
        <v>0</v>
      </c>
      <c r="AF23" s="201"/>
    </row>
    <row r="24" spans="1:32" ht="15" customHeight="1" x14ac:dyDescent="0.2">
      <c r="A24" s="142" t="s">
        <v>313</v>
      </c>
      <c r="B24" s="142" t="s">
        <v>314</v>
      </c>
      <c r="C24" s="142"/>
      <c r="D24" s="142"/>
      <c r="E24" s="139">
        <v>58</v>
      </c>
      <c r="F24" s="254">
        <v>1</v>
      </c>
      <c r="G24" s="255"/>
      <c r="H24" s="143">
        <v>1</v>
      </c>
      <c r="I24" s="253">
        <v>0.02</v>
      </c>
      <c r="J24" s="143">
        <v>18</v>
      </c>
      <c r="K24" s="253">
        <v>0.31</v>
      </c>
      <c r="L24" s="143">
        <v>0</v>
      </c>
      <c r="M24" s="253">
        <v>0</v>
      </c>
      <c r="N24" s="255"/>
      <c r="O24" s="143">
        <v>11</v>
      </c>
      <c r="P24" s="253">
        <v>0.19</v>
      </c>
      <c r="Q24" s="143">
        <v>15</v>
      </c>
      <c r="R24" s="253">
        <v>0.26</v>
      </c>
      <c r="S24" s="143">
        <v>0</v>
      </c>
      <c r="T24" s="253">
        <v>0</v>
      </c>
      <c r="U24" s="255"/>
      <c r="V24" s="143">
        <v>7</v>
      </c>
      <c r="W24" s="253">
        <v>0.12</v>
      </c>
      <c r="X24" s="143">
        <v>4</v>
      </c>
      <c r="Y24" s="253">
        <v>7.0000000000000007E-2</v>
      </c>
      <c r="Z24" s="143">
        <v>1</v>
      </c>
      <c r="AA24" s="253">
        <v>0.02</v>
      </c>
      <c r="AB24" s="143">
        <v>1</v>
      </c>
      <c r="AC24" s="253">
        <v>0.02</v>
      </c>
      <c r="AD24" s="143">
        <v>0</v>
      </c>
      <c r="AE24" s="253">
        <v>0</v>
      </c>
      <c r="AF24" s="201"/>
    </row>
    <row r="25" spans="1:32" ht="15" customHeight="1" x14ac:dyDescent="0.2">
      <c r="A25" s="142" t="s">
        <v>315</v>
      </c>
      <c r="B25" s="142" t="s">
        <v>316</v>
      </c>
      <c r="C25" s="142"/>
      <c r="D25" s="142"/>
      <c r="E25" s="139">
        <v>66</v>
      </c>
      <c r="F25" s="254">
        <v>1</v>
      </c>
      <c r="G25" s="255"/>
      <c r="H25" s="143">
        <v>2</v>
      </c>
      <c r="I25" s="253">
        <v>0.03</v>
      </c>
      <c r="J25" s="143">
        <v>13</v>
      </c>
      <c r="K25" s="253">
        <v>0.2</v>
      </c>
      <c r="L25" s="143">
        <v>4</v>
      </c>
      <c r="M25" s="253">
        <v>0.06</v>
      </c>
      <c r="N25" s="255"/>
      <c r="O25" s="143">
        <v>15</v>
      </c>
      <c r="P25" s="253">
        <v>0.23</v>
      </c>
      <c r="Q25" s="143">
        <v>9</v>
      </c>
      <c r="R25" s="253">
        <v>0.14000000000000001</v>
      </c>
      <c r="S25" s="143">
        <v>5</v>
      </c>
      <c r="T25" s="253">
        <v>0.08</v>
      </c>
      <c r="U25" s="255"/>
      <c r="V25" s="143">
        <v>7</v>
      </c>
      <c r="W25" s="253">
        <v>0.11</v>
      </c>
      <c r="X25" s="143">
        <v>7</v>
      </c>
      <c r="Y25" s="253">
        <v>0.11</v>
      </c>
      <c r="Z25" s="143">
        <v>1</v>
      </c>
      <c r="AA25" s="253">
        <v>0.02</v>
      </c>
      <c r="AB25" s="143">
        <v>3</v>
      </c>
      <c r="AC25" s="253">
        <v>0.05</v>
      </c>
      <c r="AD25" s="143">
        <v>0</v>
      </c>
      <c r="AE25" s="253">
        <v>0</v>
      </c>
      <c r="AF25" s="201"/>
    </row>
    <row r="26" spans="1:32" ht="15" customHeight="1" x14ac:dyDescent="0.2">
      <c r="A26" s="142" t="s">
        <v>317</v>
      </c>
      <c r="B26" s="142" t="s">
        <v>318</v>
      </c>
      <c r="C26" s="142"/>
      <c r="D26" s="142"/>
      <c r="E26" s="139">
        <v>80</v>
      </c>
      <c r="F26" s="254">
        <v>1</v>
      </c>
      <c r="G26" s="255"/>
      <c r="H26" s="143">
        <v>3</v>
      </c>
      <c r="I26" s="253">
        <v>0.04</v>
      </c>
      <c r="J26" s="143">
        <v>19</v>
      </c>
      <c r="K26" s="253">
        <v>0.24</v>
      </c>
      <c r="L26" s="143">
        <v>0</v>
      </c>
      <c r="M26" s="253">
        <v>0</v>
      </c>
      <c r="N26" s="255"/>
      <c r="O26" s="143">
        <v>22</v>
      </c>
      <c r="P26" s="253">
        <v>0.28000000000000003</v>
      </c>
      <c r="Q26" s="143">
        <v>17</v>
      </c>
      <c r="R26" s="253">
        <v>0.21</v>
      </c>
      <c r="S26" s="143">
        <v>0</v>
      </c>
      <c r="T26" s="253">
        <v>0</v>
      </c>
      <c r="U26" s="255"/>
      <c r="V26" s="143">
        <v>11</v>
      </c>
      <c r="W26" s="253">
        <v>0.14000000000000001</v>
      </c>
      <c r="X26" s="143">
        <v>6</v>
      </c>
      <c r="Y26" s="253">
        <v>7.0000000000000007E-2</v>
      </c>
      <c r="Z26" s="143">
        <v>1</v>
      </c>
      <c r="AA26" s="253">
        <v>0.01</v>
      </c>
      <c r="AB26" s="143">
        <v>1</v>
      </c>
      <c r="AC26" s="253">
        <v>0.01</v>
      </c>
      <c r="AD26" s="143">
        <v>0</v>
      </c>
      <c r="AE26" s="253">
        <v>0</v>
      </c>
      <c r="AF26" s="201"/>
    </row>
    <row r="27" spans="1:32" ht="15" customHeight="1" x14ac:dyDescent="0.2">
      <c r="A27" s="142" t="s">
        <v>319</v>
      </c>
      <c r="B27" s="142" t="s">
        <v>320</v>
      </c>
      <c r="C27" s="142"/>
      <c r="D27" s="142"/>
      <c r="E27" s="139">
        <v>218</v>
      </c>
      <c r="F27" s="254">
        <v>1</v>
      </c>
      <c r="G27" s="255"/>
      <c r="H27" s="143">
        <v>4</v>
      </c>
      <c r="I27" s="253">
        <v>0.02</v>
      </c>
      <c r="J27" s="143">
        <v>76</v>
      </c>
      <c r="K27" s="253">
        <v>0.35</v>
      </c>
      <c r="L27" s="143">
        <v>0</v>
      </c>
      <c r="M27" s="253">
        <v>0</v>
      </c>
      <c r="N27" s="255"/>
      <c r="O27" s="143">
        <v>15</v>
      </c>
      <c r="P27" s="253">
        <v>7.0000000000000007E-2</v>
      </c>
      <c r="Q27" s="143">
        <v>32</v>
      </c>
      <c r="R27" s="253">
        <v>0.15</v>
      </c>
      <c r="S27" s="143">
        <v>0</v>
      </c>
      <c r="T27" s="253">
        <v>0</v>
      </c>
      <c r="U27" s="255"/>
      <c r="V27" s="143">
        <v>63</v>
      </c>
      <c r="W27" s="253">
        <v>0.28999999999999998</v>
      </c>
      <c r="X27" s="143">
        <v>5</v>
      </c>
      <c r="Y27" s="253">
        <v>0.02</v>
      </c>
      <c r="Z27" s="143">
        <v>22</v>
      </c>
      <c r="AA27" s="253">
        <v>0.1</v>
      </c>
      <c r="AB27" s="143">
        <v>1</v>
      </c>
      <c r="AC27" s="253">
        <v>0</v>
      </c>
      <c r="AD27" s="143">
        <v>0</v>
      </c>
      <c r="AE27" s="253">
        <v>0</v>
      </c>
      <c r="AF27" s="201"/>
    </row>
    <row r="28" spans="1:32" ht="15" customHeight="1" x14ac:dyDescent="0.2">
      <c r="A28" s="142" t="s">
        <v>321</v>
      </c>
      <c r="B28" s="142" t="s">
        <v>322</v>
      </c>
      <c r="C28" s="142"/>
      <c r="D28" s="142"/>
      <c r="E28" s="139">
        <v>359</v>
      </c>
      <c r="F28" s="254">
        <v>1</v>
      </c>
      <c r="G28" s="255"/>
      <c r="H28" s="143">
        <v>5</v>
      </c>
      <c r="I28" s="253">
        <v>0.01</v>
      </c>
      <c r="J28" s="143">
        <v>87</v>
      </c>
      <c r="K28" s="253">
        <v>0.24</v>
      </c>
      <c r="L28" s="143">
        <v>0</v>
      </c>
      <c r="M28" s="253">
        <v>0</v>
      </c>
      <c r="N28" s="255"/>
      <c r="O28" s="143">
        <v>91</v>
      </c>
      <c r="P28" s="253">
        <v>0.25</v>
      </c>
      <c r="Q28" s="143">
        <v>49</v>
      </c>
      <c r="R28" s="253">
        <v>0.14000000000000001</v>
      </c>
      <c r="S28" s="143">
        <v>0</v>
      </c>
      <c r="T28" s="253">
        <v>0</v>
      </c>
      <c r="U28" s="255"/>
      <c r="V28" s="143">
        <v>64</v>
      </c>
      <c r="W28" s="253">
        <v>0.18</v>
      </c>
      <c r="X28" s="143">
        <v>31</v>
      </c>
      <c r="Y28" s="253">
        <v>0.09</v>
      </c>
      <c r="Z28" s="143">
        <v>17</v>
      </c>
      <c r="AA28" s="253">
        <v>0.05</v>
      </c>
      <c r="AB28" s="143">
        <v>15</v>
      </c>
      <c r="AC28" s="253">
        <v>0.04</v>
      </c>
      <c r="AD28" s="143">
        <v>0</v>
      </c>
      <c r="AE28" s="253">
        <v>0</v>
      </c>
      <c r="AF28" s="201"/>
    </row>
    <row r="29" spans="1:32" ht="15" customHeight="1" x14ac:dyDescent="0.2">
      <c r="A29" s="142" t="s">
        <v>323</v>
      </c>
      <c r="B29" s="142" t="s">
        <v>324</v>
      </c>
      <c r="C29" s="142"/>
      <c r="D29" s="142"/>
      <c r="E29" s="139">
        <v>74</v>
      </c>
      <c r="F29" s="254">
        <v>1</v>
      </c>
      <c r="G29" s="255"/>
      <c r="H29" s="143">
        <v>0</v>
      </c>
      <c r="I29" s="253">
        <v>0</v>
      </c>
      <c r="J29" s="143">
        <v>14</v>
      </c>
      <c r="K29" s="253">
        <v>0.19</v>
      </c>
      <c r="L29" s="143">
        <v>0</v>
      </c>
      <c r="M29" s="253">
        <v>0</v>
      </c>
      <c r="N29" s="255"/>
      <c r="O29" s="143">
        <v>28</v>
      </c>
      <c r="P29" s="253">
        <v>0.38</v>
      </c>
      <c r="Q29" s="143">
        <v>16</v>
      </c>
      <c r="R29" s="253">
        <v>0.22</v>
      </c>
      <c r="S29" s="143">
        <v>1</v>
      </c>
      <c r="T29" s="253">
        <v>0.01</v>
      </c>
      <c r="U29" s="255"/>
      <c r="V29" s="143">
        <v>7</v>
      </c>
      <c r="W29" s="253">
        <v>0.09</v>
      </c>
      <c r="X29" s="143">
        <v>7</v>
      </c>
      <c r="Y29" s="253">
        <v>0.09</v>
      </c>
      <c r="Z29" s="143">
        <v>0</v>
      </c>
      <c r="AA29" s="253">
        <v>0</v>
      </c>
      <c r="AB29" s="143">
        <v>1</v>
      </c>
      <c r="AC29" s="253">
        <v>0.01</v>
      </c>
      <c r="AD29" s="143">
        <v>0</v>
      </c>
      <c r="AE29" s="253">
        <v>0</v>
      </c>
      <c r="AF29" s="201"/>
    </row>
    <row r="30" spans="1:32" ht="15" customHeight="1" x14ac:dyDescent="0.2">
      <c r="A30" s="142" t="s">
        <v>325</v>
      </c>
      <c r="B30" s="142" t="s">
        <v>326</v>
      </c>
      <c r="C30" s="142"/>
      <c r="D30" s="142"/>
      <c r="E30" s="139">
        <v>12</v>
      </c>
      <c r="F30" s="254">
        <v>1</v>
      </c>
      <c r="G30" s="255"/>
      <c r="H30" s="143">
        <v>0</v>
      </c>
      <c r="I30" s="253">
        <v>0</v>
      </c>
      <c r="J30" s="143">
        <v>8</v>
      </c>
      <c r="K30" s="253">
        <v>0.67</v>
      </c>
      <c r="L30" s="143">
        <v>1</v>
      </c>
      <c r="M30" s="253">
        <v>0.08</v>
      </c>
      <c r="N30" s="255"/>
      <c r="O30" s="143">
        <v>1</v>
      </c>
      <c r="P30" s="253">
        <v>0.08</v>
      </c>
      <c r="Q30" s="143">
        <v>0</v>
      </c>
      <c r="R30" s="253">
        <v>0</v>
      </c>
      <c r="S30" s="143">
        <v>0</v>
      </c>
      <c r="T30" s="253">
        <v>0</v>
      </c>
      <c r="U30" s="255"/>
      <c r="V30" s="143">
        <v>2</v>
      </c>
      <c r="W30" s="253">
        <v>0.17</v>
      </c>
      <c r="X30" s="143">
        <v>0</v>
      </c>
      <c r="Y30" s="253">
        <v>0</v>
      </c>
      <c r="Z30" s="143">
        <v>0</v>
      </c>
      <c r="AA30" s="253">
        <v>0</v>
      </c>
      <c r="AB30" s="143">
        <v>0</v>
      </c>
      <c r="AC30" s="253">
        <v>0</v>
      </c>
      <c r="AD30" s="143">
        <v>0</v>
      </c>
      <c r="AE30" s="253">
        <v>0</v>
      </c>
      <c r="AF30" s="201"/>
    </row>
    <row r="31" spans="1:32" ht="15" customHeight="1" x14ac:dyDescent="0.2">
      <c r="A31" s="142" t="s">
        <v>327</v>
      </c>
      <c r="B31" s="142" t="s">
        <v>328</v>
      </c>
      <c r="C31" s="142"/>
      <c r="D31" s="142"/>
      <c r="E31" s="139">
        <v>56</v>
      </c>
      <c r="F31" s="254">
        <v>1</v>
      </c>
      <c r="G31" s="255"/>
      <c r="H31" s="143">
        <v>1</v>
      </c>
      <c r="I31" s="253">
        <v>0.02</v>
      </c>
      <c r="J31" s="143">
        <v>6</v>
      </c>
      <c r="K31" s="253">
        <v>0.11</v>
      </c>
      <c r="L31" s="143">
        <v>0</v>
      </c>
      <c r="M31" s="253">
        <v>0</v>
      </c>
      <c r="N31" s="255"/>
      <c r="O31" s="143">
        <v>25</v>
      </c>
      <c r="P31" s="253">
        <v>0.45</v>
      </c>
      <c r="Q31" s="143">
        <v>11</v>
      </c>
      <c r="R31" s="253">
        <v>0.2</v>
      </c>
      <c r="S31" s="143">
        <v>0</v>
      </c>
      <c r="T31" s="253">
        <v>0</v>
      </c>
      <c r="U31" s="255"/>
      <c r="V31" s="143">
        <v>5</v>
      </c>
      <c r="W31" s="253">
        <v>0.09</v>
      </c>
      <c r="X31" s="143">
        <v>5</v>
      </c>
      <c r="Y31" s="253">
        <v>0.09</v>
      </c>
      <c r="Z31" s="143">
        <v>1</v>
      </c>
      <c r="AA31" s="253">
        <v>0.02</v>
      </c>
      <c r="AB31" s="143">
        <v>2</v>
      </c>
      <c r="AC31" s="253">
        <v>0.04</v>
      </c>
      <c r="AD31" s="143">
        <v>0</v>
      </c>
      <c r="AE31" s="253">
        <v>0</v>
      </c>
      <c r="AF31" s="201"/>
    </row>
    <row r="32" spans="1:32" ht="15" customHeight="1" x14ac:dyDescent="0.2">
      <c r="A32" s="142" t="s">
        <v>329</v>
      </c>
      <c r="B32" s="142" t="s">
        <v>330</v>
      </c>
      <c r="C32" s="142"/>
      <c r="D32" s="142"/>
      <c r="E32" s="139">
        <v>33</v>
      </c>
      <c r="F32" s="254">
        <v>1</v>
      </c>
      <c r="G32" s="255"/>
      <c r="H32" s="143">
        <v>1</v>
      </c>
      <c r="I32" s="253">
        <v>0.03</v>
      </c>
      <c r="J32" s="143">
        <v>8</v>
      </c>
      <c r="K32" s="253">
        <v>0.24</v>
      </c>
      <c r="L32" s="143">
        <v>0</v>
      </c>
      <c r="M32" s="253">
        <v>0</v>
      </c>
      <c r="N32" s="255"/>
      <c r="O32" s="143">
        <v>13</v>
      </c>
      <c r="P32" s="253">
        <v>0.39</v>
      </c>
      <c r="Q32" s="143">
        <v>5</v>
      </c>
      <c r="R32" s="253">
        <v>0.15</v>
      </c>
      <c r="S32" s="143">
        <v>0</v>
      </c>
      <c r="T32" s="253">
        <v>0</v>
      </c>
      <c r="U32" s="255"/>
      <c r="V32" s="143">
        <v>4</v>
      </c>
      <c r="W32" s="253">
        <v>0.12</v>
      </c>
      <c r="X32" s="143">
        <v>2</v>
      </c>
      <c r="Y32" s="253">
        <v>0.06</v>
      </c>
      <c r="Z32" s="143">
        <v>0</v>
      </c>
      <c r="AA32" s="253">
        <v>0</v>
      </c>
      <c r="AB32" s="143">
        <v>0</v>
      </c>
      <c r="AC32" s="253">
        <v>0</v>
      </c>
      <c r="AD32" s="143">
        <v>0</v>
      </c>
      <c r="AE32" s="253">
        <v>0</v>
      </c>
      <c r="AF32" s="201"/>
    </row>
    <row r="33" spans="1:32" ht="15" customHeight="1" x14ac:dyDescent="0.2">
      <c r="A33" s="142" t="s">
        <v>331</v>
      </c>
      <c r="B33" s="142" t="s">
        <v>332</v>
      </c>
      <c r="C33" s="142"/>
      <c r="D33" s="142"/>
      <c r="E33" s="139">
        <v>76</v>
      </c>
      <c r="F33" s="254">
        <v>1</v>
      </c>
      <c r="G33" s="255"/>
      <c r="H33" s="143">
        <v>6</v>
      </c>
      <c r="I33" s="253">
        <v>0.08</v>
      </c>
      <c r="J33" s="143">
        <v>11</v>
      </c>
      <c r="K33" s="253">
        <v>0.14000000000000001</v>
      </c>
      <c r="L33" s="143">
        <v>0</v>
      </c>
      <c r="M33" s="253">
        <v>0</v>
      </c>
      <c r="N33" s="255"/>
      <c r="O33" s="143">
        <v>29</v>
      </c>
      <c r="P33" s="253">
        <v>0.38</v>
      </c>
      <c r="Q33" s="143">
        <v>13</v>
      </c>
      <c r="R33" s="253">
        <v>0.17</v>
      </c>
      <c r="S33" s="143">
        <v>0</v>
      </c>
      <c r="T33" s="253">
        <v>0</v>
      </c>
      <c r="U33" s="255"/>
      <c r="V33" s="143">
        <v>9</v>
      </c>
      <c r="W33" s="253">
        <v>0.12</v>
      </c>
      <c r="X33" s="143">
        <v>7</v>
      </c>
      <c r="Y33" s="253">
        <v>0.09</v>
      </c>
      <c r="Z33" s="143">
        <v>0</v>
      </c>
      <c r="AA33" s="253">
        <v>0</v>
      </c>
      <c r="AB33" s="143">
        <v>1</v>
      </c>
      <c r="AC33" s="253">
        <v>0.01</v>
      </c>
      <c r="AD33" s="143">
        <v>0</v>
      </c>
      <c r="AE33" s="253">
        <v>0</v>
      </c>
      <c r="AF33" s="201"/>
    </row>
    <row r="34" spans="1:32" ht="15" customHeight="1" x14ac:dyDescent="0.2">
      <c r="A34" s="142" t="s">
        <v>333</v>
      </c>
      <c r="B34" s="142" t="s">
        <v>334</v>
      </c>
      <c r="C34" s="142"/>
      <c r="D34" s="142"/>
      <c r="E34" s="139">
        <v>75</v>
      </c>
      <c r="F34" s="254">
        <v>1</v>
      </c>
      <c r="G34" s="255"/>
      <c r="H34" s="143">
        <v>2</v>
      </c>
      <c r="I34" s="253">
        <v>0.03</v>
      </c>
      <c r="J34" s="143">
        <v>22</v>
      </c>
      <c r="K34" s="253">
        <v>0.28999999999999998</v>
      </c>
      <c r="L34" s="143">
        <v>0</v>
      </c>
      <c r="M34" s="253">
        <v>0</v>
      </c>
      <c r="N34" s="255"/>
      <c r="O34" s="143">
        <v>17</v>
      </c>
      <c r="P34" s="253">
        <v>0.23</v>
      </c>
      <c r="Q34" s="143">
        <v>14</v>
      </c>
      <c r="R34" s="253">
        <v>0.19</v>
      </c>
      <c r="S34" s="143">
        <v>0</v>
      </c>
      <c r="T34" s="253">
        <v>0</v>
      </c>
      <c r="U34" s="255"/>
      <c r="V34" s="143">
        <v>10</v>
      </c>
      <c r="W34" s="253">
        <v>0.13</v>
      </c>
      <c r="X34" s="143">
        <v>3</v>
      </c>
      <c r="Y34" s="253">
        <v>0.04</v>
      </c>
      <c r="Z34" s="143">
        <v>6</v>
      </c>
      <c r="AA34" s="253">
        <v>0.08</v>
      </c>
      <c r="AB34" s="143">
        <v>1</v>
      </c>
      <c r="AC34" s="253">
        <v>0.01</v>
      </c>
      <c r="AD34" s="143">
        <v>0</v>
      </c>
      <c r="AE34" s="253">
        <v>0</v>
      </c>
      <c r="AF34" s="201"/>
    </row>
    <row r="35" spans="1:32" ht="15" customHeight="1" x14ac:dyDescent="0.2">
      <c r="A35" s="142" t="s">
        <v>335</v>
      </c>
      <c r="B35" s="142" t="s">
        <v>336</v>
      </c>
      <c r="C35" s="142"/>
      <c r="D35" s="142"/>
      <c r="E35" s="139">
        <v>181</v>
      </c>
      <c r="F35" s="254">
        <v>1</v>
      </c>
      <c r="G35" s="255"/>
      <c r="H35" s="143">
        <v>2</v>
      </c>
      <c r="I35" s="253">
        <v>0.01</v>
      </c>
      <c r="J35" s="143">
        <v>59</v>
      </c>
      <c r="K35" s="253">
        <v>0.33</v>
      </c>
      <c r="L35" s="143">
        <v>0</v>
      </c>
      <c r="M35" s="253">
        <v>0</v>
      </c>
      <c r="N35" s="255"/>
      <c r="O35" s="143">
        <v>42</v>
      </c>
      <c r="P35" s="253">
        <v>0.23</v>
      </c>
      <c r="Q35" s="143">
        <v>34</v>
      </c>
      <c r="R35" s="253">
        <v>0.19</v>
      </c>
      <c r="S35" s="143">
        <v>0</v>
      </c>
      <c r="T35" s="253">
        <v>0</v>
      </c>
      <c r="U35" s="255"/>
      <c r="V35" s="143">
        <v>33</v>
      </c>
      <c r="W35" s="253">
        <v>0.18</v>
      </c>
      <c r="X35" s="143">
        <v>7</v>
      </c>
      <c r="Y35" s="253">
        <v>0.04</v>
      </c>
      <c r="Z35" s="143">
        <v>3</v>
      </c>
      <c r="AA35" s="253">
        <v>0.02</v>
      </c>
      <c r="AB35" s="143">
        <v>1</v>
      </c>
      <c r="AC35" s="253">
        <v>0.01</v>
      </c>
      <c r="AD35" s="143">
        <v>0</v>
      </c>
      <c r="AE35" s="253">
        <v>0</v>
      </c>
      <c r="AF35" s="201"/>
    </row>
    <row r="36" spans="1:32" ht="15" customHeight="1" x14ac:dyDescent="0.2">
      <c r="A36" s="142" t="s">
        <v>337</v>
      </c>
      <c r="B36" s="142" t="s">
        <v>338</v>
      </c>
      <c r="C36" s="142"/>
      <c r="D36" s="142"/>
      <c r="E36" s="139">
        <v>750</v>
      </c>
      <c r="F36" s="254">
        <v>1</v>
      </c>
      <c r="G36" s="255"/>
      <c r="H36" s="143">
        <v>17</v>
      </c>
      <c r="I36" s="253">
        <v>0.02</v>
      </c>
      <c r="J36" s="143">
        <v>119</v>
      </c>
      <c r="K36" s="253">
        <v>0.16</v>
      </c>
      <c r="L36" s="143">
        <v>0</v>
      </c>
      <c r="M36" s="253">
        <v>0</v>
      </c>
      <c r="N36" s="255"/>
      <c r="O36" s="143">
        <v>271</v>
      </c>
      <c r="P36" s="253">
        <v>0.36</v>
      </c>
      <c r="Q36" s="143">
        <v>206</v>
      </c>
      <c r="R36" s="253">
        <v>0.27</v>
      </c>
      <c r="S36" s="143">
        <v>1</v>
      </c>
      <c r="T36" s="253">
        <v>0</v>
      </c>
      <c r="U36" s="255"/>
      <c r="V36" s="143">
        <v>76</v>
      </c>
      <c r="W36" s="253">
        <v>0.1</v>
      </c>
      <c r="X36" s="143">
        <v>36</v>
      </c>
      <c r="Y36" s="253">
        <v>0.05</v>
      </c>
      <c r="Z36" s="143">
        <v>18</v>
      </c>
      <c r="AA36" s="253">
        <v>0.02</v>
      </c>
      <c r="AB36" s="143">
        <v>6</v>
      </c>
      <c r="AC36" s="253">
        <v>0.01</v>
      </c>
      <c r="AD36" s="143">
        <v>0</v>
      </c>
      <c r="AE36" s="253">
        <v>0</v>
      </c>
      <c r="AF36" s="201"/>
    </row>
    <row r="37" spans="1:32" ht="15" customHeight="1" x14ac:dyDescent="0.2">
      <c r="A37" s="142" t="s">
        <v>339</v>
      </c>
      <c r="B37" s="142" t="s">
        <v>340</v>
      </c>
      <c r="C37" s="142"/>
      <c r="D37" s="142"/>
      <c r="E37" s="139">
        <v>66</v>
      </c>
      <c r="F37" s="254">
        <v>1</v>
      </c>
      <c r="G37" s="255"/>
      <c r="H37" s="143">
        <v>0</v>
      </c>
      <c r="I37" s="253">
        <v>0</v>
      </c>
      <c r="J37" s="143">
        <v>21</v>
      </c>
      <c r="K37" s="253">
        <v>0.32</v>
      </c>
      <c r="L37" s="143">
        <v>0</v>
      </c>
      <c r="M37" s="253">
        <v>0</v>
      </c>
      <c r="N37" s="255"/>
      <c r="O37" s="143">
        <v>17</v>
      </c>
      <c r="P37" s="253">
        <v>0.26</v>
      </c>
      <c r="Q37" s="143">
        <v>10</v>
      </c>
      <c r="R37" s="253">
        <v>0.15</v>
      </c>
      <c r="S37" s="143">
        <v>0</v>
      </c>
      <c r="T37" s="253">
        <v>0</v>
      </c>
      <c r="U37" s="255"/>
      <c r="V37" s="143">
        <v>6</v>
      </c>
      <c r="W37" s="253">
        <v>0.09</v>
      </c>
      <c r="X37" s="143">
        <v>10</v>
      </c>
      <c r="Y37" s="253">
        <v>0.15</v>
      </c>
      <c r="Z37" s="143">
        <v>1</v>
      </c>
      <c r="AA37" s="253">
        <v>0.02</v>
      </c>
      <c r="AB37" s="143">
        <v>1</v>
      </c>
      <c r="AC37" s="253">
        <v>0.02</v>
      </c>
      <c r="AD37" s="143">
        <v>0</v>
      </c>
      <c r="AE37" s="253">
        <v>0</v>
      </c>
      <c r="AF37" s="201"/>
    </row>
    <row r="38" spans="1:32" ht="15" customHeight="1" x14ac:dyDescent="0.2">
      <c r="A38" s="142" t="s">
        <v>341</v>
      </c>
      <c r="B38" s="142" t="s">
        <v>342</v>
      </c>
      <c r="C38" s="142"/>
      <c r="D38" s="142"/>
      <c r="E38" s="139">
        <v>97</v>
      </c>
      <c r="F38" s="254">
        <v>1</v>
      </c>
      <c r="G38" s="255"/>
      <c r="H38" s="143">
        <v>5</v>
      </c>
      <c r="I38" s="253">
        <v>0.05</v>
      </c>
      <c r="J38" s="143">
        <v>22</v>
      </c>
      <c r="K38" s="253">
        <v>0.23</v>
      </c>
      <c r="L38" s="143">
        <v>0</v>
      </c>
      <c r="M38" s="253">
        <v>0</v>
      </c>
      <c r="N38" s="255"/>
      <c r="O38" s="143">
        <v>31</v>
      </c>
      <c r="P38" s="253">
        <v>0.32</v>
      </c>
      <c r="Q38" s="143">
        <v>23</v>
      </c>
      <c r="R38" s="253">
        <v>0.24</v>
      </c>
      <c r="S38" s="143">
        <v>0</v>
      </c>
      <c r="T38" s="253">
        <v>0</v>
      </c>
      <c r="U38" s="255"/>
      <c r="V38" s="143">
        <v>7</v>
      </c>
      <c r="W38" s="253">
        <v>7.0000000000000007E-2</v>
      </c>
      <c r="X38" s="143">
        <v>4</v>
      </c>
      <c r="Y38" s="253">
        <v>0.04</v>
      </c>
      <c r="Z38" s="143">
        <v>3</v>
      </c>
      <c r="AA38" s="253">
        <v>0.03</v>
      </c>
      <c r="AB38" s="143">
        <v>2</v>
      </c>
      <c r="AC38" s="253">
        <v>0.02</v>
      </c>
      <c r="AD38" s="143">
        <v>0</v>
      </c>
      <c r="AE38" s="253">
        <v>0</v>
      </c>
      <c r="AF38" s="201"/>
    </row>
    <row r="39" spans="1:32" ht="15" customHeight="1" x14ac:dyDescent="0.2">
      <c r="A39" s="142" t="s">
        <v>343</v>
      </c>
      <c r="B39" s="142" t="s">
        <v>344</v>
      </c>
      <c r="C39" s="142"/>
      <c r="D39" s="142"/>
      <c r="E39" s="139">
        <v>206</v>
      </c>
      <c r="F39" s="254">
        <v>1</v>
      </c>
      <c r="G39" s="255"/>
      <c r="H39" s="143">
        <v>4</v>
      </c>
      <c r="I39" s="253">
        <v>0.02</v>
      </c>
      <c r="J39" s="143">
        <v>50</v>
      </c>
      <c r="K39" s="253">
        <v>0.24</v>
      </c>
      <c r="L39" s="143">
        <v>0</v>
      </c>
      <c r="M39" s="253">
        <v>0</v>
      </c>
      <c r="N39" s="255"/>
      <c r="O39" s="143">
        <v>60</v>
      </c>
      <c r="P39" s="253">
        <v>0.28999999999999998</v>
      </c>
      <c r="Q39" s="143">
        <v>40</v>
      </c>
      <c r="R39" s="253">
        <v>0.19</v>
      </c>
      <c r="S39" s="143">
        <v>0</v>
      </c>
      <c r="T39" s="253">
        <v>0</v>
      </c>
      <c r="U39" s="255"/>
      <c r="V39" s="143">
        <v>19</v>
      </c>
      <c r="W39" s="253">
        <v>0.09</v>
      </c>
      <c r="X39" s="143">
        <v>22</v>
      </c>
      <c r="Y39" s="253">
        <v>0.11</v>
      </c>
      <c r="Z39" s="143">
        <v>5</v>
      </c>
      <c r="AA39" s="253">
        <v>0.02</v>
      </c>
      <c r="AB39" s="143">
        <v>6</v>
      </c>
      <c r="AC39" s="253">
        <v>0.03</v>
      </c>
      <c r="AD39" s="143">
        <v>0</v>
      </c>
      <c r="AE39" s="253">
        <v>0</v>
      </c>
      <c r="AF39" s="201"/>
    </row>
    <row r="40" spans="1:32" ht="15" customHeight="1" x14ac:dyDescent="0.2">
      <c r="A40" s="142" t="s">
        <v>345</v>
      </c>
      <c r="B40" s="142" t="s">
        <v>346</v>
      </c>
      <c r="C40" s="142"/>
      <c r="D40" s="142"/>
      <c r="E40" s="139">
        <v>59</v>
      </c>
      <c r="F40" s="254">
        <v>1</v>
      </c>
      <c r="G40" s="255"/>
      <c r="H40" s="143">
        <v>0</v>
      </c>
      <c r="I40" s="253">
        <v>0</v>
      </c>
      <c r="J40" s="143">
        <v>18</v>
      </c>
      <c r="K40" s="253">
        <v>0.31</v>
      </c>
      <c r="L40" s="143">
        <v>0</v>
      </c>
      <c r="M40" s="253">
        <v>0</v>
      </c>
      <c r="N40" s="255"/>
      <c r="O40" s="143">
        <v>18</v>
      </c>
      <c r="P40" s="253">
        <v>0.31</v>
      </c>
      <c r="Q40" s="143">
        <v>12</v>
      </c>
      <c r="R40" s="253">
        <v>0.2</v>
      </c>
      <c r="S40" s="143">
        <v>0</v>
      </c>
      <c r="T40" s="253">
        <v>0</v>
      </c>
      <c r="U40" s="255"/>
      <c r="V40" s="143">
        <v>5</v>
      </c>
      <c r="W40" s="253">
        <v>0.08</v>
      </c>
      <c r="X40" s="143">
        <v>4</v>
      </c>
      <c r="Y40" s="253">
        <v>7.0000000000000007E-2</v>
      </c>
      <c r="Z40" s="143">
        <v>0</v>
      </c>
      <c r="AA40" s="253">
        <v>0</v>
      </c>
      <c r="AB40" s="143">
        <v>2</v>
      </c>
      <c r="AC40" s="253">
        <v>0.03</v>
      </c>
      <c r="AD40" s="143">
        <v>0</v>
      </c>
      <c r="AE40" s="253">
        <v>0</v>
      </c>
      <c r="AF40" s="201"/>
    </row>
    <row r="41" spans="1:32" ht="15" customHeight="1" x14ac:dyDescent="0.2">
      <c r="A41" s="142" t="s">
        <v>347</v>
      </c>
      <c r="B41" s="142" t="s">
        <v>348</v>
      </c>
      <c r="C41" s="142"/>
      <c r="D41" s="142"/>
      <c r="E41" s="139">
        <v>273</v>
      </c>
      <c r="F41" s="254">
        <v>1</v>
      </c>
      <c r="G41" s="255"/>
      <c r="H41" s="143">
        <v>9</v>
      </c>
      <c r="I41" s="253">
        <v>0.03</v>
      </c>
      <c r="J41" s="143">
        <v>79</v>
      </c>
      <c r="K41" s="253">
        <v>0.28999999999999998</v>
      </c>
      <c r="L41" s="143">
        <v>0</v>
      </c>
      <c r="M41" s="253">
        <v>0</v>
      </c>
      <c r="N41" s="255"/>
      <c r="O41" s="143">
        <v>47</v>
      </c>
      <c r="P41" s="253">
        <v>0.17</v>
      </c>
      <c r="Q41" s="143">
        <v>42</v>
      </c>
      <c r="R41" s="253">
        <v>0.15</v>
      </c>
      <c r="S41" s="143">
        <v>0</v>
      </c>
      <c r="T41" s="253">
        <v>0</v>
      </c>
      <c r="U41" s="255"/>
      <c r="V41" s="143">
        <v>68</v>
      </c>
      <c r="W41" s="253">
        <v>0.25</v>
      </c>
      <c r="X41" s="143">
        <v>14</v>
      </c>
      <c r="Y41" s="253">
        <v>0.05</v>
      </c>
      <c r="Z41" s="143">
        <v>10</v>
      </c>
      <c r="AA41" s="253">
        <v>0.04</v>
      </c>
      <c r="AB41" s="143">
        <v>4</v>
      </c>
      <c r="AC41" s="253">
        <v>0.01</v>
      </c>
      <c r="AD41" s="143">
        <v>0</v>
      </c>
      <c r="AE41" s="253">
        <v>0</v>
      </c>
      <c r="AF41" s="201"/>
    </row>
    <row r="42" spans="1:32" ht="15" customHeight="1" x14ac:dyDescent="0.2">
      <c r="A42" s="142" t="s">
        <v>349</v>
      </c>
      <c r="B42" s="142" t="s">
        <v>350</v>
      </c>
      <c r="C42" s="142"/>
      <c r="D42" s="142"/>
      <c r="E42" s="139">
        <v>54</v>
      </c>
      <c r="F42" s="254">
        <v>1</v>
      </c>
      <c r="G42" s="255"/>
      <c r="H42" s="143">
        <v>0</v>
      </c>
      <c r="I42" s="253">
        <v>0</v>
      </c>
      <c r="J42" s="143">
        <v>11</v>
      </c>
      <c r="K42" s="253">
        <v>0.2</v>
      </c>
      <c r="L42" s="143">
        <v>0</v>
      </c>
      <c r="M42" s="253">
        <v>0</v>
      </c>
      <c r="N42" s="255"/>
      <c r="O42" s="143">
        <v>26</v>
      </c>
      <c r="P42" s="253">
        <v>0.48</v>
      </c>
      <c r="Q42" s="143">
        <v>6</v>
      </c>
      <c r="R42" s="253">
        <v>0.11</v>
      </c>
      <c r="S42" s="143">
        <v>0</v>
      </c>
      <c r="T42" s="253">
        <v>0</v>
      </c>
      <c r="U42" s="255"/>
      <c r="V42" s="143">
        <v>7</v>
      </c>
      <c r="W42" s="253">
        <v>0.13</v>
      </c>
      <c r="X42" s="143">
        <v>3</v>
      </c>
      <c r="Y42" s="253">
        <v>0.06</v>
      </c>
      <c r="Z42" s="143">
        <v>1</v>
      </c>
      <c r="AA42" s="253">
        <v>0.02</v>
      </c>
      <c r="AB42" s="143">
        <v>0</v>
      </c>
      <c r="AC42" s="253">
        <v>0</v>
      </c>
      <c r="AD42" s="143">
        <v>0</v>
      </c>
      <c r="AE42" s="253">
        <v>0</v>
      </c>
      <c r="AF42" s="201"/>
    </row>
    <row r="43" spans="1:32" ht="15" customHeight="1" x14ac:dyDescent="0.2">
      <c r="A43" s="142" t="s">
        <v>351</v>
      </c>
      <c r="B43" s="142" t="s">
        <v>352</v>
      </c>
      <c r="C43" s="142"/>
      <c r="D43" s="142"/>
      <c r="E43" s="139">
        <v>350</v>
      </c>
      <c r="F43" s="254">
        <v>1</v>
      </c>
      <c r="G43" s="255"/>
      <c r="H43" s="143">
        <v>5</v>
      </c>
      <c r="I43" s="253">
        <v>0.01</v>
      </c>
      <c r="J43" s="143">
        <v>73</v>
      </c>
      <c r="K43" s="253">
        <v>0.21</v>
      </c>
      <c r="L43" s="143">
        <v>1</v>
      </c>
      <c r="M43" s="253">
        <v>0</v>
      </c>
      <c r="N43" s="255"/>
      <c r="O43" s="143">
        <v>119</v>
      </c>
      <c r="P43" s="253">
        <v>0.34</v>
      </c>
      <c r="Q43" s="143">
        <v>82</v>
      </c>
      <c r="R43" s="253">
        <v>0.23</v>
      </c>
      <c r="S43" s="143">
        <v>2</v>
      </c>
      <c r="T43" s="253">
        <v>0.01</v>
      </c>
      <c r="U43" s="255"/>
      <c r="V43" s="143">
        <v>37</v>
      </c>
      <c r="W43" s="253">
        <v>0.11</v>
      </c>
      <c r="X43" s="143">
        <v>24</v>
      </c>
      <c r="Y43" s="253">
        <v>7.0000000000000007E-2</v>
      </c>
      <c r="Z43" s="143">
        <v>4</v>
      </c>
      <c r="AA43" s="253">
        <v>0.01</v>
      </c>
      <c r="AB43" s="143">
        <v>3</v>
      </c>
      <c r="AC43" s="253">
        <v>0.01</v>
      </c>
      <c r="AD43" s="143">
        <v>0</v>
      </c>
      <c r="AE43" s="253">
        <v>0</v>
      </c>
      <c r="AF43" s="201"/>
    </row>
    <row r="44" spans="1:32" ht="15" customHeight="1" x14ac:dyDescent="0.2">
      <c r="A44" s="142" t="s">
        <v>353</v>
      </c>
      <c r="B44" s="142" t="s">
        <v>354</v>
      </c>
      <c r="C44" s="142"/>
      <c r="D44" s="142"/>
      <c r="E44" s="139">
        <v>73</v>
      </c>
      <c r="F44" s="254">
        <v>1</v>
      </c>
      <c r="G44" s="255"/>
      <c r="H44" s="143">
        <v>3</v>
      </c>
      <c r="I44" s="253">
        <v>0.04</v>
      </c>
      <c r="J44" s="143">
        <v>12</v>
      </c>
      <c r="K44" s="253">
        <v>0.16</v>
      </c>
      <c r="L44" s="143">
        <v>0</v>
      </c>
      <c r="M44" s="253">
        <v>0</v>
      </c>
      <c r="N44" s="255"/>
      <c r="O44" s="143">
        <v>23</v>
      </c>
      <c r="P44" s="253">
        <v>0.32</v>
      </c>
      <c r="Q44" s="143">
        <v>17</v>
      </c>
      <c r="R44" s="253">
        <v>0.23</v>
      </c>
      <c r="S44" s="143">
        <v>1</v>
      </c>
      <c r="T44" s="253">
        <v>0.01</v>
      </c>
      <c r="U44" s="255"/>
      <c r="V44" s="143">
        <v>10</v>
      </c>
      <c r="W44" s="253">
        <v>0.14000000000000001</v>
      </c>
      <c r="X44" s="143">
        <v>6</v>
      </c>
      <c r="Y44" s="253">
        <v>0.08</v>
      </c>
      <c r="Z44" s="143">
        <v>1</v>
      </c>
      <c r="AA44" s="253">
        <v>0.01</v>
      </c>
      <c r="AB44" s="143">
        <v>0</v>
      </c>
      <c r="AC44" s="253">
        <v>0</v>
      </c>
      <c r="AD44" s="143">
        <v>0</v>
      </c>
      <c r="AE44" s="253">
        <v>0</v>
      </c>
      <c r="AF44" s="201"/>
    </row>
    <row r="45" spans="1:32" ht="15" customHeight="1" x14ac:dyDescent="0.2">
      <c r="A45" s="142" t="s">
        <v>355</v>
      </c>
      <c r="B45" s="142" t="s">
        <v>356</v>
      </c>
      <c r="C45" s="142"/>
      <c r="D45" s="142"/>
      <c r="E45" s="139">
        <v>264</v>
      </c>
      <c r="F45" s="254">
        <v>1</v>
      </c>
      <c r="G45" s="255"/>
      <c r="H45" s="143">
        <v>7</v>
      </c>
      <c r="I45" s="253">
        <v>0.03</v>
      </c>
      <c r="J45" s="143">
        <v>60</v>
      </c>
      <c r="K45" s="253">
        <v>0.23</v>
      </c>
      <c r="L45" s="143">
        <v>0</v>
      </c>
      <c r="M45" s="253">
        <v>0</v>
      </c>
      <c r="N45" s="255"/>
      <c r="O45" s="143">
        <v>78</v>
      </c>
      <c r="P45" s="253">
        <v>0.3</v>
      </c>
      <c r="Q45" s="143">
        <v>42</v>
      </c>
      <c r="R45" s="253">
        <v>0.16</v>
      </c>
      <c r="S45" s="143">
        <v>2</v>
      </c>
      <c r="T45" s="253">
        <v>0.01</v>
      </c>
      <c r="U45" s="255"/>
      <c r="V45" s="143">
        <v>41</v>
      </c>
      <c r="W45" s="253">
        <v>0.16</v>
      </c>
      <c r="X45" s="143">
        <v>20</v>
      </c>
      <c r="Y45" s="253">
        <v>0.08</v>
      </c>
      <c r="Z45" s="143">
        <v>8</v>
      </c>
      <c r="AA45" s="253">
        <v>0.03</v>
      </c>
      <c r="AB45" s="143">
        <v>5</v>
      </c>
      <c r="AC45" s="253">
        <v>0.02</v>
      </c>
      <c r="AD45" s="143">
        <v>1</v>
      </c>
      <c r="AE45" s="253">
        <v>0</v>
      </c>
      <c r="AF45" s="201"/>
    </row>
    <row r="46" spans="1:32" ht="15" customHeight="1" x14ac:dyDescent="0.2">
      <c r="A46" s="142" t="s">
        <v>357</v>
      </c>
      <c r="B46" s="142" t="s">
        <v>358</v>
      </c>
      <c r="C46" s="142"/>
      <c r="D46" s="142"/>
      <c r="E46" s="139">
        <v>70</v>
      </c>
      <c r="F46" s="254">
        <v>1</v>
      </c>
      <c r="G46" s="255"/>
      <c r="H46" s="143">
        <v>3</v>
      </c>
      <c r="I46" s="253">
        <v>0.04</v>
      </c>
      <c r="J46" s="143">
        <v>17</v>
      </c>
      <c r="K46" s="253">
        <v>0.24</v>
      </c>
      <c r="L46" s="143">
        <v>0</v>
      </c>
      <c r="M46" s="253">
        <v>0</v>
      </c>
      <c r="N46" s="255"/>
      <c r="O46" s="143">
        <v>25</v>
      </c>
      <c r="P46" s="253">
        <v>0.36</v>
      </c>
      <c r="Q46" s="143">
        <v>12</v>
      </c>
      <c r="R46" s="253">
        <v>0.17</v>
      </c>
      <c r="S46" s="143">
        <v>0</v>
      </c>
      <c r="T46" s="253">
        <v>0</v>
      </c>
      <c r="U46" s="255"/>
      <c r="V46" s="143">
        <v>7</v>
      </c>
      <c r="W46" s="253">
        <v>0.1</v>
      </c>
      <c r="X46" s="143">
        <v>4</v>
      </c>
      <c r="Y46" s="253">
        <v>0.06</v>
      </c>
      <c r="Z46" s="143">
        <v>1</v>
      </c>
      <c r="AA46" s="253">
        <v>0.01</v>
      </c>
      <c r="AB46" s="143">
        <v>1</v>
      </c>
      <c r="AC46" s="253">
        <v>0.01</v>
      </c>
      <c r="AD46" s="143">
        <v>0</v>
      </c>
      <c r="AE46" s="253">
        <v>0</v>
      </c>
      <c r="AF46" s="201"/>
    </row>
    <row r="47" spans="1:32" ht="15" customHeight="1" x14ac:dyDescent="0.2">
      <c r="A47" s="142" t="s">
        <v>359</v>
      </c>
      <c r="B47" s="142" t="s">
        <v>360</v>
      </c>
      <c r="C47" s="142"/>
      <c r="D47" s="142"/>
      <c r="E47" s="139">
        <v>62</v>
      </c>
      <c r="F47" s="254">
        <v>1</v>
      </c>
      <c r="G47" s="255"/>
      <c r="H47" s="143">
        <v>1</v>
      </c>
      <c r="I47" s="253">
        <v>0.02</v>
      </c>
      <c r="J47" s="143">
        <v>13</v>
      </c>
      <c r="K47" s="253">
        <v>0.21</v>
      </c>
      <c r="L47" s="143">
        <v>0</v>
      </c>
      <c r="M47" s="253">
        <v>0</v>
      </c>
      <c r="N47" s="255"/>
      <c r="O47" s="143">
        <v>15</v>
      </c>
      <c r="P47" s="253">
        <v>0.24</v>
      </c>
      <c r="Q47" s="143">
        <v>17</v>
      </c>
      <c r="R47" s="253">
        <v>0.27</v>
      </c>
      <c r="S47" s="143">
        <v>0</v>
      </c>
      <c r="T47" s="253">
        <v>0</v>
      </c>
      <c r="U47" s="255"/>
      <c r="V47" s="143">
        <v>6</v>
      </c>
      <c r="W47" s="253">
        <v>0.1</v>
      </c>
      <c r="X47" s="143">
        <v>9</v>
      </c>
      <c r="Y47" s="253">
        <v>0.15</v>
      </c>
      <c r="Z47" s="143">
        <v>1</v>
      </c>
      <c r="AA47" s="253">
        <v>0.02</v>
      </c>
      <c r="AB47" s="143">
        <v>0</v>
      </c>
      <c r="AC47" s="253">
        <v>0</v>
      </c>
      <c r="AD47" s="143">
        <v>0</v>
      </c>
      <c r="AE47" s="253">
        <v>0</v>
      </c>
      <c r="AF47" s="201"/>
    </row>
    <row r="48" spans="1:32" ht="15" customHeight="1" x14ac:dyDescent="0.2">
      <c r="A48" s="142" t="s">
        <v>361</v>
      </c>
      <c r="B48" s="142" t="s">
        <v>362</v>
      </c>
      <c r="C48" s="142"/>
      <c r="D48" s="142"/>
      <c r="E48" s="139">
        <v>138</v>
      </c>
      <c r="F48" s="254">
        <v>1</v>
      </c>
      <c r="G48" s="255"/>
      <c r="H48" s="143">
        <v>3</v>
      </c>
      <c r="I48" s="253">
        <v>0.02</v>
      </c>
      <c r="J48" s="143">
        <v>32</v>
      </c>
      <c r="K48" s="253">
        <v>0.23</v>
      </c>
      <c r="L48" s="143">
        <v>0</v>
      </c>
      <c r="M48" s="253">
        <v>0</v>
      </c>
      <c r="N48" s="255"/>
      <c r="O48" s="143">
        <v>25</v>
      </c>
      <c r="P48" s="253">
        <v>0.18</v>
      </c>
      <c r="Q48" s="143">
        <v>19</v>
      </c>
      <c r="R48" s="253">
        <v>0.14000000000000001</v>
      </c>
      <c r="S48" s="143">
        <v>2</v>
      </c>
      <c r="T48" s="253">
        <v>0.01</v>
      </c>
      <c r="U48" s="255"/>
      <c r="V48" s="143">
        <v>32</v>
      </c>
      <c r="W48" s="253">
        <v>0.23</v>
      </c>
      <c r="X48" s="143">
        <v>12</v>
      </c>
      <c r="Y48" s="253">
        <v>0.09</v>
      </c>
      <c r="Z48" s="143">
        <v>9</v>
      </c>
      <c r="AA48" s="253">
        <v>7.0000000000000007E-2</v>
      </c>
      <c r="AB48" s="143">
        <v>4</v>
      </c>
      <c r="AC48" s="253">
        <v>0.03</v>
      </c>
      <c r="AD48" s="143">
        <v>0</v>
      </c>
      <c r="AE48" s="253">
        <v>0</v>
      </c>
      <c r="AF48" s="201"/>
    </row>
    <row r="49" spans="1:32" ht="15" customHeight="1" x14ac:dyDescent="0.2">
      <c r="A49" s="142" t="s">
        <v>363</v>
      </c>
      <c r="B49" s="142" t="s">
        <v>364</v>
      </c>
      <c r="C49" s="142"/>
      <c r="D49" s="142"/>
      <c r="E49" s="139">
        <v>22</v>
      </c>
      <c r="F49" s="254">
        <v>1</v>
      </c>
      <c r="G49" s="255"/>
      <c r="H49" s="143">
        <v>0</v>
      </c>
      <c r="I49" s="253">
        <v>0</v>
      </c>
      <c r="J49" s="143">
        <v>9</v>
      </c>
      <c r="K49" s="253">
        <v>0.41</v>
      </c>
      <c r="L49" s="143">
        <v>0</v>
      </c>
      <c r="M49" s="253">
        <v>0</v>
      </c>
      <c r="N49" s="255"/>
      <c r="O49" s="143">
        <v>3</v>
      </c>
      <c r="P49" s="253">
        <v>0.14000000000000001</v>
      </c>
      <c r="Q49" s="143">
        <v>5</v>
      </c>
      <c r="R49" s="253">
        <v>0.23</v>
      </c>
      <c r="S49" s="143">
        <v>0</v>
      </c>
      <c r="T49" s="253">
        <v>0</v>
      </c>
      <c r="U49" s="255"/>
      <c r="V49" s="143">
        <v>3</v>
      </c>
      <c r="W49" s="253">
        <v>0.14000000000000001</v>
      </c>
      <c r="X49" s="143">
        <v>2</v>
      </c>
      <c r="Y49" s="253">
        <v>0.09</v>
      </c>
      <c r="Z49" s="143">
        <v>0</v>
      </c>
      <c r="AA49" s="253">
        <v>0</v>
      </c>
      <c r="AB49" s="143">
        <v>0</v>
      </c>
      <c r="AC49" s="253">
        <v>0</v>
      </c>
      <c r="AD49" s="143">
        <v>0</v>
      </c>
      <c r="AE49" s="253">
        <v>0</v>
      </c>
      <c r="AF49" s="201"/>
    </row>
    <row r="50" spans="1:32" ht="15" customHeight="1" x14ac:dyDescent="0.2">
      <c r="A50" s="142" t="s">
        <v>365</v>
      </c>
      <c r="B50" s="142" t="s">
        <v>366</v>
      </c>
      <c r="C50" s="142"/>
      <c r="D50" s="142"/>
      <c r="E50" s="139">
        <v>128</v>
      </c>
      <c r="F50" s="254">
        <v>1</v>
      </c>
      <c r="G50" s="255"/>
      <c r="H50" s="143">
        <v>3</v>
      </c>
      <c r="I50" s="253">
        <v>0.02</v>
      </c>
      <c r="J50" s="143">
        <v>27</v>
      </c>
      <c r="K50" s="253">
        <v>0.21</v>
      </c>
      <c r="L50" s="143">
        <v>2</v>
      </c>
      <c r="M50" s="253">
        <v>0.02</v>
      </c>
      <c r="N50" s="255"/>
      <c r="O50" s="143">
        <v>44</v>
      </c>
      <c r="P50" s="253">
        <v>0.34</v>
      </c>
      <c r="Q50" s="143">
        <v>31</v>
      </c>
      <c r="R50" s="253">
        <v>0.24</v>
      </c>
      <c r="S50" s="143">
        <v>2</v>
      </c>
      <c r="T50" s="253">
        <v>0.02</v>
      </c>
      <c r="U50" s="255"/>
      <c r="V50" s="143">
        <v>6</v>
      </c>
      <c r="W50" s="253">
        <v>0.05</v>
      </c>
      <c r="X50" s="143">
        <v>7</v>
      </c>
      <c r="Y50" s="253">
        <v>0.05</v>
      </c>
      <c r="Z50" s="143">
        <v>4</v>
      </c>
      <c r="AA50" s="253">
        <v>0.03</v>
      </c>
      <c r="AB50" s="143">
        <v>2</v>
      </c>
      <c r="AC50" s="253">
        <v>0.02</v>
      </c>
      <c r="AD50" s="143">
        <v>0</v>
      </c>
      <c r="AE50" s="253">
        <v>0</v>
      </c>
      <c r="AF50" s="201"/>
    </row>
    <row r="51" spans="1:32" ht="15" customHeight="1" x14ac:dyDescent="0.2">
      <c r="A51" s="142" t="s">
        <v>367</v>
      </c>
      <c r="B51" s="142" t="s">
        <v>368</v>
      </c>
      <c r="C51" s="142"/>
      <c r="D51" s="142"/>
      <c r="E51" s="139">
        <v>233</v>
      </c>
      <c r="F51" s="254">
        <v>1</v>
      </c>
      <c r="G51" s="255"/>
      <c r="H51" s="143">
        <v>0</v>
      </c>
      <c r="I51" s="253">
        <v>0</v>
      </c>
      <c r="J51" s="143">
        <v>33</v>
      </c>
      <c r="K51" s="253">
        <v>0.14000000000000001</v>
      </c>
      <c r="L51" s="143">
        <v>0</v>
      </c>
      <c r="M51" s="253">
        <v>0</v>
      </c>
      <c r="N51" s="255"/>
      <c r="O51" s="143">
        <v>109</v>
      </c>
      <c r="P51" s="253">
        <v>0.47</v>
      </c>
      <c r="Q51" s="143">
        <v>53</v>
      </c>
      <c r="R51" s="253">
        <v>0.23</v>
      </c>
      <c r="S51" s="143">
        <v>2</v>
      </c>
      <c r="T51" s="253">
        <v>0.01</v>
      </c>
      <c r="U51" s="255"/>
      <c r="V51" s="143">
        <v>12</v>
      </c>
      <c r="W51" s="253">
        <v>0.05</v>
      </c>
      <c r="X51" s="143">
        <v>17</v>
      </c>
      <c r="Y51" s="253">
        <v>7.0000000000000007E-2</v>
      </c>
      <c r="Z51" s="143">
        <v>2</v>
      </c>
      <c r="AA51" s="253">
        <v>0.01</v>
      </c>
      <c r="AB51" s="143">
        <v>5</v>
      </c>
      <c r="AC51" s="253">
        <v>0.02</v>
      </c>
      <c r="AD51" s="143">
        <v>0</v>
      </c>
      <c r="AE51" s="253">
        <v>0</v>
      </c>
      <c r="AF51" s="201"/>
    </row>
    <row r="52" spans="1:32" ht="15" customHeight="1" x14ac:dyDescent="0.2">
      <c r="A52" s="142" t="s">
        <v>369</v>
      </c>
      <c r="B52" s="142" t="s">
        <v>370</v>
      </c>
      <c r="C52" s="142"/>
      <c r="D52" s="142"/>
      <c r="E52" s="139">
        <v>43</v>
      </c>
      <c r="F52" s="254">
        <v>1</v>
      </c>
      <c r="G52" s="255"/>
      <c r="H52" s="143">
        <v>3</v>
      </c>
      <c r="I52" s="253">
        <v>7.0000000000000007E-2</v>
      </c>
      <c r="J52" s="143">
        <v>9</v>
      </c>
      <c r="K52" s="253">
        <v>0.21</v>
      </c>
      <c r="L52" s="143">
        <v>0</v>
      </c>
      <c r="M52" s="253">
        <v>0</v>
      </c>
      <c r="N52" s="255"/>
      <c r="O52" s="143">
        <v>12</v>
      </c>
      <c r="P52" s="253">
        <v>0.28000000000000003</v>
      </c>
      <c r="Q52" s="143">
        <v>11</v>
      </c>
      <c r="R52" s="253">
        <v>0.26</v>
      </c>
      <c r="S52" s="143">
        <v>0</v>
      </c>
      <c r="T52" s="253">
        <v>0</v>
      </c>
      <c r="U52" s="255"/>
      <c r="V52" s="143">
        <v>4</v>
      </c>
      <c r="W52" s="253">
        <v>0.09</v>
      </c>
      <c r="X52" s="143">
        <v>3</v>
      </c>
      <c r="Y52" s="253">
        <v>7.0000000000000007E-2</v>
      </c>
      <c r="Z52" s="143">
        <v>0</v>
      </c>
      <c r="AA52" s="253">
        <v>0</v>
      </c>
      <c r="AB52" s="143">
        <v>1</v>
      </c>
      <c r="AC52" s="253">
        <v>0.02</v>
      </c>
      <c r="AD52" s="143">
        <v>0</v>
      </c>
      <c r="AE52" s="253">
        <v>0</v>
      </c>
      <c r="AF52" s="201"/>
    </row>
    <row r="53" spans="1:32" ht="15" customHeight="1" x14ac:dyDescent="0.2">
      <c r="A53" s="142" t="s">
        <v>371</v>
      </c>
      <c r="B53" s="142" t="s">
        <v>372</v>
      </c>
      <c r="C53" s="142"/>
      <c r="D53" s="142"/>
      <c r="E53" s="139">
        <v>121</v>
      </c>
      <c r="F53" s="254">
        <v>1</v>
      </c>
      <c r="G53" s="255"/>
      <c r="H53" s="143">
        <v>6</v>
      </c>
      <c r="I53" s="253">
        <v>0.05</v>
      </c>
      <c r="J53" s="143">
        <v>34</v>
      </c>
      <c r="K53" s="253">
        <v>0.28000000000000003</v>
      </c>
      <c r="L53" s="143">
        <v>0</v>
      </c>
      <c r="M53" s="253">
        <v>0</v>
      </c>
      <c r="N53" s="255"/>
      <c r="O53" s="143">
        <v>25</v>
      </c>
      <c r="P53" s="253">
        <v>0.21</v>
      </c>
      <c r="Q53" s="143">
        <v>28</v>
      </c>
      <c r="R53" s="253">
        <v>0.23</v>
      </c>
      <c r="S53" s="143">
        <v>0</v>
      </c>
      <c r="T53" s="253">
        <v>0</v>
      </c>
      <c r="U53" s="255"/>
      <c r="V53" s="143">
        <v>8</v>
      </c>
      <c r="W53" s="253">
        <v>7.0000000000000007E-2</v>
      </c>
      <c r="X53" s="143">
        <v>13</v>
      </c>
      <c r="Y53" s="253">
        <v>0.11</v>
      </c>
      <c r="Z53" s="143">
        <v>3</v>
      </c>
      <c r="AA53" s="253">
        <v>0.02</v>
      </c>
      <c r="AB53" s="143">
        <v>4</v>
      </c>
      <c r="AC53" s="253">
        <v>0.03</v>
      </c>
      <c r="AD53" s="143">
        <v>0</v>
      </c>
      <c r="AE53" s="253">
        <v>0</v>
      </c>
      <c r="AF53" s="201"/>
    </row>
    <row r="54" spans="1:32" ht="15" customHeight="1" x14ac:dyDescent="0.2">
      <c r="A54" s="142" t="s">
        <v>373</v>
      </c>
      <c r="B54" s="142" t="s">
        <v>374</v>
      </c>
      <c r="C54" s="142"/>
      <c r="D54" s="142"/>
      <c r="E54" s="139">
        <v>37</v>
      </c>
      <c r="F54" s="254">
        <v>1</v>
      </c>
      <c r="G54" s="255"/>
      <c r="H54" s="143">
        <v>1</v>
      </c>
      <c r="I54" s="253">
        <v>0.03</v>
      </c>
      <c r="J54" s="143">
        <v>14</v>
      </c>
      <c r="K54" s="253">
        <v>0.38</v>
      </c>
      <c r="L54" s="143">
        <v>0</v>
      </c>
      <c r="M54" s="253">
        <v>0</v>
      </c>
      <c r="N54" s="255"/>
      <c r="O54" s="143">
        <v>8</v>
      </c>
      <c r="P54" s="253">
        <v>0.22</v>
      </c>
      <c r="Q54" s="143">
        <v>8</v>
      </c>
      <c r="R54" s="253">
        <v>0.22</v>
      </c>
      <c r="S54" s="143">
        <v>0</v>
      </c>
      <c r="T54" s="253">
        <v>0</v>
      </c>
      <c r="U54" s="255"/>
      <c r="V54" s="143">
        <v>2</v>
      </c>
      <c r="W54" s="253">
        <v>0.05</v>
      </c>
      <c r="X54" s="143">
        <v>3</v>
      </c>
      <c r="Y54" s="253">
        <v>0.08</v>
      </c>
      <c r="Z54" s="143">
        <v>1</v>
      </c>
      <c r="AA54" s="253">
        <v>0.03</v>
      </c>
      <c r="AB54" s="143">
        <v>0</v>
      </c>
      <c r="AC54" s="253">
        <v>0</v>
      </c>
      <c r="AD54" s="143">
        <v>0</v>
      </c>
      <c r="AE54" s="253">
        <v>0</v>
      </c>
      <c r="AF54" s="201"/>
    </row>
    <row r="55" spans="1:32" ht="15" customHeight="1" x14ac:dyDescent="0.2">
      <c r="A55" s="142" t="s">
        <v>375</v>
      </c>
      <c r="B55" s="142" t="s">
        <v>376</v>
      </c>
      <c r="C55" s="142"/>
      <c r="D55" s="142"/>
      <c r="E55" s="139">
        <v>64</v>
      </c>
      <c r="F55" s="254">
        <v>1</v>
      </c>
      <c r="G55" s="255"/>
      <c r="H55" s="143">
        <v>1</v>
      </c>
      <c r="I55" s="253">
        <v>0.02</v>
      </c>
      <c r="J55" s="143">
        <v>24</v>
      </c>
      <c r="K55" s="253">
        <v>0.38</v>
      </c>
      <c r="L55" s="143">
        <v>0</v>
      </c>
      <c r="M55" s="253">
        <v>0</v>
      </c>
      <c r="N55" s="255"/>
      <c r="O55" s="143">
        <v>13</v>
      </c>
      <c r="P55" s="253">
        <v>0.2</v>
      </c>
      <c r="Q55" s="143">
        <v>11</v>
      </c>
      <c r="R55" s="253">
        <v>0.17</v>
      </c>
      <c r="S55" s="143">
        <v>0</v>
      </c>
      <c r="T55" s="253">
        <v>0</v>
      </c>
      <c r="U55" s="255"/>
      <c r="V55" s="143">
        <v>6</v>
      </c>
      <c r="W55" s="253">
        <v>0.09</v>
      </c>
      <c r="X55" s="143">
        <v>5</v>
      </c>
      <c r="Y55" s="253">
        <v>0.08</v>
      </c>
      <c r="Z55" s="143">
        <v>1</v>
      </c>
      <c r="AA55" s="253">
        <v>0.02</v>
      </c>
      <c r="AB55" s="143">
        <v>3</v>
      </c>
      <c r="AC55" s="253">
        <v>0.05</v>
      </c>
      <c r="AD55" s="143">
        <v>0</v>
      </c>
      <c r="AE55" s="253">
        <v>0</v>
      </c>
      <c r="AF55" s="201"/>
    </row>
    <row r="56" spans="1:32" ht="15" customHeight="1" x14ac:dyDescent="0.2">
      <c r="A56" s="142" t="s">
        <v>377</v>
      </c>
      <c r="B56" s="142" t="s">
        <v>378</v>
      </c>
      <c r="C56" s="142"/>
      <c r="D56" s="142"/>
      <c r="E56" s="139">
        <v>42</v>
      </c>
      <c r="F56" s="254">
        <v>1</v>
      </c>
      <c r="G56" s="255"/>
      <c r="H56" s="143">
        <v>0</v>
      </c>
      <c r="I56" s="253">
        <v>0</v>
      </c>
      <c r="J56" s="143">
        <v>11</v>
      </c>
      <c r="K56" s="253">
        <v>0.26</v>
      </c>
      <c r="L56" s="143">
        <v>0</v>
      </c>
      <c r="M56" s="253">
        <v>0</v>
      </c>
      <c r="N56" s="255"/>
      <c r="O56" s="143">
        <v>14</v>
      </c>
      <c r="P56" s="253">
        <v>0.33</v>
      </c>
      <c r="Q56" s="143">
        <v>6</v>
      </c>
      <c r="R56" s="253">
        <v>0.14000000000000001</v>
      </c>
      <c r="S56" s="143">
        <v>0</v>
      </c>
      <c r="T56" s="253">
        <v>0</v>
      </c>
      <c r="U56" s="255"/>
      <c r="V56" s="143">
        <v>7</v>
      </c>
      <c r="W56" s="253">
        <v>0.17</v>
      </c>
      <c r="X56" s="143">
        <v>3</v>
      </c>
      <c r="Y56" s="253">
        <v>7.0000000000000007E-2</v>
      </c>
      <c r="Z56" s="143">
        <v>0</v>
      </c>
      <c r="AA56" s="253">
        <v>0</v>
      </c>
      <c r="AB56" s="143">
        <v>1</v>
      </c>
      <c r="AC56" s="253">
        <v>0.02</v>
      </c>
      <c r="AD56" s="143">
        <v>0</v>
      </c>
      <c r="AE56" s="253">
        <v>0</v>
      </c>
      <c r="AF56" s="201"/>
    </row>
    <row r="57" spans="1:32" ht="15" customHeight="1" x14ac:dyDescent="0.2">
      <c r="A57" s="142" t="s">
        <v>379</v>
      </c>
      <c r="B57" s="142" t="s">
        <v>380</v>
      </c>
      <c r="C57" s="142"/>
      <c r="D57" s="142"/>
      <c r="E57" s="139">
        <v>410</v>
      </c>
      <c r="F57" s="254">
        <v>1</v>
      </c>
      <c r="G57" s="255"/>
      <c r="H57" s="143">
        <v>13</v>
      </c>
      <c r="I57" s="253">
        <v>0.03</v>
      </c>
      <c r="J57" s="143">
        <v>111</v>
      </c>
      <c r="K57" s="253">
        <v>0.27</v>
      </c>
      <c r="L57" s="143">
        <v>0</v>
      </c>
      <c r="M57" s="253">
        <v>0</v>
      </c>
      <c r="N57" s="255"/>
      <c r="O57" s="143">
        <v>123</v>
      </c>
      <c r="P57" s="253">
        <v>0.3</v>
      </c>
      <c r="Q57" s="143">
        <v>72</v>
      </c>
      <c r="R57" s="253">
        <v>0.18</v>
      </c>
      <c r="S57" s="143">
        <v>2</v>
      </c>
      <c r="T57" s="253">
        <v>0</v>
      </c>
      <c r="U57" s="255"/>
      <c r="V57" s="143">
        <v>53</v>
      </c>
      <c r="W57" s="253">
        <v>0.13</v>
      </c>
      <c r="X57" s="143">
        <v>21</v>
      </c>
      <c r="Y57" s="253">
        <v>0.05</v>
      </c>
      <c r="Z57" s="143">
        <v>8</v>
      </c>
      <c r="AA57" s="253">
        <v>0.02</v>
      </c>
      <c r="AB57" s="143">
        <v>7</v>
      </c>
      <c r="AC57" s="253">
        <v>0.02</v>
      </c>
      <c r="AD57" s="143">
        <v>0</v>
      </c>
      <c r="AE57" s="253">
        <v>0</v>
      </c>
      <c r="AF57" s="201"/>
    </row>
    <row r="58" spans="1:32" ht="15" customHeight="1" x14ac:dyDescent="0.2">
      <c r="A58" s="142" t="s">
        <v>381</v>
      </c>
      <c r="B58" s="142" t="s">
        <v>382</v>
      </c>
      <c r="C58" s="142"/>
      <c r="D58" s="142"/>
      <c r="E58" s="139">
        <v>69</v>
      </c>
      <c r="F58" s="254">
        <v>1</v>
      </c>
      <c r="G58" s="255"/>
      <c r="H58" s="143">
        <v>4</v>
      </c>
      <c r="I58" s="253">
        <v>0.06</v>
      </c>
      <c r="J58" s="143">
        <v>16</v>
      </c>
      <c r="K58" s="253">
        <v>0.23</v>
      </c>
      <c r="L58" s="143">
        <v>0</v>
      </c>
      <c r="M58" s="253">
        <v>0</v>
      </c>
      <c r="N58" s="255"/>
      <c r="O58" s="143">
        <v>22</v>
      </c>
      <c r="P58" s="253">
        <v>0.32</v>
      </c>
      <c r="Q58" s="143">
        <v>16</v>
      </c>
      <c r="R58" s="253">
        <v>0.23</v>
      </c>
      <c r="S58" s="143">
        <v>0</v>
      </c>
      <c r="T58" s="253">
        <v>0</v>
      </c>
      <c r="U58" s="255"/>
      <c r="V58" s="143">
        <v>7</v>
      </c>
      <c r="W58" s="253">
        <v>0.1</v>
      </c>
      <c r="X58" s="143">
        <v>2</v>
      </c>
      <c r="Y58" s="253">
        <v>0.03</v>
      </c>
      <c r="Z58" s="143">
        <v>2</v>
      </c>
      <c r="AA58" s="253">
        <v>0.03</v>
      </c>
      <c r="AB58" s="143">
        <v>0</v>
      </c>
      <c r="AC58" s="253">
        <v>0</v>
      </c>
      <c r="AD58" s="143">
        <v>0</v>
      </c>
      <c r="AE58" s="253">
        <v>0</v>
      </c>
      <c r="AF58" s="201"/>
    </row>
    <row r="59" spans="1:32" ht="15" customHeight="1" x14ac:dyDescent="0.2">
      <c r="A59" s="142" t="s">
        <v>383</v>
      </c>
      <c r="B59" s="142" t="s">
        <v>384</v>
      </c>
      <c r="C59" s="142"/>
      <c r="D59" s="142"/>
      <c r="E59" s="139">
        <v>136</v>
      </c>
      <c r="F59" s="254">
        <v>1</v>
      </c>
      <c r="G59" s="255"/>
      <c r="H59" s="143">
        <v>2</v>
      </c>
      <c r="I59" s="253">
        <v>0.01</v>
      </c>
      <c r="J59" s="143">
        <v>35</v>
      </c>
      <c r="K59" s="253">
        <v>0.26</v>
      </c>
      <c r="L59" s="143">
        <v>0</v>
      </c>
      <c r="M59" s="253">
        <v>0</v>
      </c>
      <c r="N59" s="255"/>
      <c r="O59" s="143">
        <v>32</v>
      </c>
      <c r="P59" s="253">
        <v>0.24</v>
      </c>
      <c r="Q59" s="143">
        <v>29</v>
      </c>
      <c r="R59" s="253">
        <v>0.21</v>
      </c>
      <c r="S59" s="143">
        <v>0</v>
      </c>
      <c r="T59" s="253">
        <v>0</v>
      </c>
      <c r="U59" s="255"/>
      <c r="V59" s="143">
        <v>19</v>
      </c>
      <c r="W59" s="253">
        <v>0.14000000000000001</v>
      </c>
      <c r="X59" s="143">
        <v>14</v>
      </c>
      <c r="Y59" s="253">
        <v>0.1</v>
      </c>
      <c r="Z59" s="143">
        <v>2</v>
      </c>
      <c r="AA59" s="253">
        <v>0.01</v>
      </c>
      <c r="AB59" s="143">
        <v>3</v>
      </c>
      <c r="AC59" s="253">
        <v>0.02</v>
      </c>
      <c r="AD59" s="143">
        <v>0</v>
      </c>
      <c r="AE59" s="253">
        <v>0</v>
      </c>
      <c r="AF59" s="201"/>
    </row>
    <row r="60" spans="1:32" ht="15" customHeight="1" x14ac:dyDescent="0.2">
      <c r="A60" s="142" t="s">
        <v>385</v>
      </c>
      <c r="B60" s="142" t="s">
        <v>386</v>
      </c>
      <c r="C60" s="142"/>
      <c r="D60" s="142"/>
      <c r="E60" s="139">
        <v>252</v>
      </c>
      <c r="F60" s="254">
        <v>1</v>
      </c>
      <c r="G60" s="255"/>
      <c r="H60" s="143">
        <v>6</v>
      </c>
      <c r="I60" s="253">
        <v>0.02</v>
      </c>
      <c r="J60" s="143">
        <v>37</v>
      </c>
      <c r="K60" s="253">
        <v>0.15</v>
      </c>
      <c r="L60" s="143">
        <v>0</v>
      </c>
      <c r="M60" s="253">
        <v>0</v>
      </c>
      <c r="N60" s="255"/>
      <c r="O60" s="143">
        <v>113</v>
      </c>
      <c r="P60" s="253">
        <v>0.45</v>
      </c>
      <c r="Q60" s="143">
        <v>53</v>
      </c>
      <c r="R60" s="253">
        <v>0.21</v>
      </c>
      <c r="S60" s="143">
        <v>2</v>
      </c>
      <c r="T60" s="253">
        <v>0.01</v>
      </c>
      <c r="U60" s="255"/>
      <c r="V60" s="143">
        <v>21</v>
      </c>
      <c r="W60" s="253">
        <v>0.08</v>
      </c>
      <c r="X60" s="143">
        <v>11</v>
      </c>
      <c r="Y60" s="253">
        <v>0.04</v>
      </c>
      <c r="Z60" s="143">
        <v>3</v>
      </c>
      <c r="AA60" s="253">
        <v>0.01</v>
      </c>
      <c r="AB60" s="143">
        <v>6</v>
      </c>
      <c r="AC60" s="253">
        <v>0.02</v>
      </c>
      <c r="AD60" s="143">
        <v>0</v>
      </c>
      <c r="AE60" s="253">
        <v>0</v>
      </c>
      <c r="AF60" s="201"/>
    </row>
    <row r="61" spans="1:32" ht="15" customHeight="1" x14ac:dyDescent="0.2">
      <c r="A61" s="142" t="s">
        <v>387</v>
      </c>
      <c r="B61" s="142" t="s">
        <v>388</v>
      </c>
      <c r="C61" s="142"/>
      <c r="D61" s="142"/>
      <c r="E61" s="139">
        <v>74</v>
      </c>
      <c r="F61" s="254">
        <v>1</v>
      </c>
      <c r="G61" s="255"/>
      <c r="H61" s="143">
        <v>2</v>
      </c>
      <c r="I61" s="253">
        <v>0.03</v>
      </c>
      <c r="J61" s="143">
        <v>5</v>
      </c>
      <c r="K61" s="253">
        <v>7.0000000000000007E-2</v>
      </c>
      <c r="L61" s="143">
        <v>0</v>
      </c>
      <c r="M61" s="253">
        <v>0</v>
      </c>
      <c r="N61" s="255"/>
      <c r="O61" s="143">
        <v>32</v>
      </c>
      <c r="P61" s="253">
        <v>0.43</v>
      </c>
      <c r="Q61" s="143">
        <v>20</v>
      </c>
      <c r="R61" s="253">
        <v>0.27</v>
      </c>
      <c r="S61" s="143">
        <v>3</v>
      </c>
      <c r="T61" s="253">
        <v>0.04</v>
      </c>
      <c r="U61" s="255"/>
      <c r="V61" s="143">
        <v>8</v>
      </c>
      <c r="W61" s="253">
        <v>0.11</v>
      </c>
      <c r="X61" s="143">
        <v>2</v>
      </c>
      <c r="Y61" s="253">
        <v>0.03</v>
      </c>
      <c r="Z61" s="143">
        <v>1</v>
      </c>
      <c r="AA61" s="253">
        <v>0.01</v>
      </c>
      <c r="AB61" s="143">
        <v>1</v>
      </c>
      <c r="AC61" s="253">
        <v>0.01</v>
      </c>
      <c r="AD61" s="143">
        <v>0</v>
      </c>
      <c r="AE61" s="253">
        <v>0</v>
      </c>
      <c r="AF61" s="201"/>
    </row>
    <row r="62" spans="1:32" ht="15" customHeight="1" x14ac:dyDescent="0.2">
      <c r="A62" s="142" t="s">
        <v>389</v>
      </c>
      <c r="B62" s="142" t="s">
        <v>390</v>
      </c>
      <c r="C62" s="142"/>
      <c r="D62" s="142"/>
      <c r="E62" s="139">
        <v>130</v>
      </c>
      <c r="F62" s="254">
        <v>1</v>
      </c>
      <c r="G62" s="255"/>
      <c r="H62" s="143">
        <v>5</v>
      </c>
      <c r="I62" s="253">
        <v>0.04</v>
      </c>
      <c r="J62" s="143">
        <v>29</v>
      </c>
      <c r="K62" s="253">
        <v>0.22</v>
      </c>
      <c r="L62" s="143">
        <v>0</v>
      </c>
      <c r="M62" s="253">
        <v>0</v>
      </c>
      <c r="N62" s="255"/>
      <c r="O62" s="143">
        <v>32</v>
      </c>
      <c r="P62" s="253">
        <v>0.25</v>
      </c>
      <c r="Q62" s="143">
        <v>35</v>
      </c>
      <c r="R62" s="253">
        <v>0.27</v>
      </c>
      <c r="S62" s="143">
        <v>0</v>
      </c>
      <c r="T62" s="253">
        <v>0</v>
      </c>
      <c r="U62" s="255"/>
      <c r="V62" s="143">
        <v>15</v>
      </c>
      <c r="W62" s="253">
        <v>0.12</v>
      </c>
      <c r="X62" s="143">
        <v>10</v>
      </c>
      <c r="Y62" s="253">
        <v>0.08</v>
      </c>
      <c r="Z62" s="143">
        <v>3</v>
      </c>
      <c r="AA62" s="253">
        <v>0.02</v>
      </c>
      <c r="AB62" s="143">
        <v>1</v>
      </c>
      <c r="AC62" s="253">
        <v>0.01</v>
      </c>
      <c r="AD62" s="143">
        <v>0</v>
      </c>
      <c r="AE62" s="253">
        <v>0</v>
      </c>
      <c r="AF62" s="201"/>
    </row>
    <row r="63" spans="1:32" ht="15" customHeight="1" x14ac:dyDescent="0.2">
      <c r="A63" s="142" t="s">
        <v>391</v>
      </c>
      <c r="B63" s="142" t="s">
        <v>392</v>
      </c>
      <c r="C63" s="142"/>
      <c r="D63" s="142"/>
      <c r="E63" s="139">
        <v>62</v>
      </c>
      <c r="F63" s="254">
        <v>1</v>
      </c>
      <c r="G63" s="255"/>
      <c r="H63" s="143">
        <v>0</v>
      </c>
      <c r="I63" s="253">
        <v>0</v>
      </c>
      <c r="J63" s="143">
        <v>20</v>
      </c>
      <c r="K63" s="253">
        <v>0.32</v>
      </c>
      <c r="L63" s="143">
        <v>4</v>
      </c>
      <c r="M63" s="253">
        <v>0.06</v>
      </c>
      <c r="N63" s="255"/>
      <c r="O63" s="143">
        <v>11</v>
      </c>
      <c r="P63" s="253">
        <v>0.18</v>
      </c>
      <c r="Q63" s="143">
        <v>10</v>
      </c>
      <c r="R63" s="253">
        <v>0.16</v>
      </c>
      <c r="S63" s="143">
        <v>0</v>
      </c>
      <c r="T63" s="253">
        <v>0</v>
      </c>
      <c r="U63" s="255"/>
      <c r="V63" s="143">
        <v>9</v>
      </c>
      <c r="W63" s="253">
        <v>0.15</v>
      </c>
      <c r="X63" s="143">
        <v>6</v>
      </c>
      <c r="Y63" s="253">
        <v>0.1</v>
      </c>
      <c r="Z63" s="143">
        <v>1</v>
      </c>
      <c r="AA63" s="253">
        <v>0.02</v>
      </c>
      <c r="AB63" s="143">
        <v>1</v>
      </c>
      <c r="AC63" s="253">
        <v>0.02</v>
      </c>
      <c r="AD63" s="143">
        <v>0</v>
      </c>
      <c r="AE63" s="253">
        <v>0</v>
      </c>
      <c r="AF63" s="201"/>
    </row>
    <row r="64" spans="1:32" ht="15" customHeight="1" x14ac:dyDescent="0.2">
      <c r="A64" s="142" t="s">
        <v>393</v>
      </c>
      <c r="B64" s="142" t="s">
        <v>394</v>
      </c>
      <c r="C64" s="142"/>
      <c r="D64" s="142"/>
      <c r="E64" s="139">
        <v>61</v>
      </c>
      <c r="F64" s="254">
        <v>1</v>
      </c>
      <c r="G64" s="255"/>
      <c r="H64" s="143">
        <v>1</v>
      </c>
      <c r="I64" s="253">
        <v>0.02</v>
      </c>
      <c r="J64" s="143">
        <v>19</v>
      </c>
      <c r="K64" s="253">
        <v>0.31</v>
      </c>
      <c r="L64" s="143">
        <v>0</v>
      </c>
      <c r="M64" s="253">
        <v>0</v>
      </c>
      <c r="N64" s="255"/>
      <c r="O64" s="143">
        <v>11</v>
      </c>
      <c r="P64" s="253">
        <v>0.18</v>
      </c>
      <c r="Q64" s="143">
        <v>11</v>
      </c>
      <c r="R64" s="253">
        <v>0.18</v>
      </c>
      <c r="S64" s="143">
        <v>0</v>
      </c>
      <c r="T64" s="253">
        <v>0</v>
      </c>
      <c r="U64" s="255"/>
      <c r="V64" s="143">
        <v>9</v>
      </c>
      <c r="W64" s="253">
        <v>0.15</v>
      </c>
      <c r="X64" s="143">
        <v>7</v>
      </c>
      <c r="Y64" s="253">
        <v>0.11</v>
      </c>
      <c r="Z64" s="143">
        <v>0</v>
      </c>
      <c r="AA64" s="253">
        <v>0</v>
      </c>
      <c r="AB64" s="143">
        <v>3</v>
      </c>
      <c r="AC64" s="253">
        <v>0.05</v>
      </c>
      <c r="AD64" s="143">
        <v>0</v>
      </c>
      <c r="AE64" s="253">
        <v>0</v>
      </c>
      <c r="AF64" s="201"/>
    </row>
    <row r="65" spans="1:32" ht="15" customHeight="1" x14ac:dyDescent="0.2">
      <c r="A65" s="142" t="s">
        <v>395</v>
      </c>
      <c r="B65" s="142" t="s">
        <v>396</v>
      </c>
      <c r="C65" s="142"/>
      <c r="D65" s="142"/>
      <c r="E65" s="139">
        <v>23</v>
      </c>
      <c r="F65" s="254">
        <v>1</v>
      </c>
      <c r="G65" s="255"/>
      <c r="H65" s="143">
        <v>1</v>
      </c>
      <c r="I65" s="253">
        <v>0.04</v>
      </c>
      <c r="J65" s="143">
        <v>8</v>
      </c>
      <c r="K65" s="253">
        <v>0.35</v>
      </c>
      <c r="L65" s="143">
        <v>0</v>
      </c>
      <c r="M65" s="253">
        <v>0</v>
      </c>
      <c r="N65" s="255"/>
      <c r="O65" s="143">
        <v>4</v>
      </c>
      <c r="P65" s="253">
        <v>0.17</v>
      </c>
      <c r="Q65" s="143">
        <v>3</v>
      </c>
      <c r="R65" s="253">
        <v>0.13</v>
      </c>
      <c r="S65" s="143">
        <v>0</v>
      </c>
      <c r="T65" s="253">
        <v>0</v>
      </c>
      <c r="U65" s="255"/>
      <c r="V65" s="143">
        <v>3</v>
      </c>
      <c r="W65" s="253">
        <v>0.13</v>
      </c>
      <c r="X65" s="143">
        <v>2</v>
      </c>
      <c r="Y65" s="253">
        <v>0.09</v>
      </c>
      <c r="Z65" s="143">
        <v>1</v>
      </c>
      <c r="AA65" s="253">
        <v>0.04</v>
      </c>
      <c r="AB65" s="143">
        <v>1</v>
      </c>
      <c r="AC65" s="253">
        <v>0.04</v>
      </c>
      <c r="AD65" s="143">
        <v>0</v>
      </c>
      <c r="AE65" s="253">
        <v>0</v>
      </c>
      <c r="AF65" s="201"/>
    </row>
    <row r="66" spans="1:32" ht="15" customHeight="1" x14ac:dyDescent="0.2">
      <c r="A66" s="142" t="s">
        <v>397</v>
      </c>
      <c r="B66" s="142" t="s">
        <v>398</v>
      </c>
      <c r="C66" s="142"/>
      <c r="D66" s="142"/>
      <c r="E66" s="139">
        <v>119</v>
      </c>
      <c r="F66" s="254">
        <v>1</v>
      </c>
      <c r="G66" s="255"/>
      <c r="H66" s="143">
        <v>4</v>
      </c>
      <c r="I66" s="253">
        <v>0.03</v>
      </c>
      <c r="J66" s="143">
        <v>49</v>
      </c>
      <c r="K66" s="253">
        <v>0.41</v>
      </c>
      <c r="L66" s="143">
        <v>0</v>
      </c>
      <c r="M66" s="253">
        <v>0</v>
      </c>
      <c r="N66" s="255"/>
      <c r="O66" s="143">
        <v>10</v>
      </c>
      <c r="P66" s="253">
        <v>0.08</v>
      </c>
      <c r="Q66" s="143">
        <v>24</v>
      </c>
      <c r="R66" s="253">
        <v>0.2</v>
      </c>
      <c r="S66" s="143">
        <v>0</v>
      </c>
      <c r="T66" s="253">
        <v>0</v>
      </c>
      <c r="U66" s="255"/>
      <c r="V66" s="143">
        <v>18</v>
      </c>
      <c r="W66" s="253">
        <v>0.15</v>
      </c>
      <c r="X66" s="143">
        <v>10</v>
      </c>
      <c r="Y66" s="253">
        <v>0.08</v>
      </c>
      <c r="Z66" s="143">
        <v>2</v>
      </c>
      <c r="AA66" s="253">
        <v>0.02</v>
      </c>
      <c r="AB66" s="143">
        <v>2</v>
      </c>
      <c r="AC66" s="253">
        <v>0.02</v>
      </c>
      <c r="AD66" s="143">
        <v>0</v>
      </c>
      <c r="AE66" s="253">
        <v>0</v>
      </c>
      <c r="AF66" s="201"/>
    </row>
    <row r="67" spans="1:32" ht="15" customHeight="1" x14ac:dyDescent="0.2">
      <c r="A67" s="142" t="s">
        <v>399</v>
      </c>
      <c r="B67" s="142" t="s">
        <v>400</v>
      </c>
      <c r="C67" s="142"/>
      <c r="D67" s="142"/>
      <c r="E67" s="139">
        <v>61</v>
      </c>
      <c r="F67" s="254">
        <v>1</v>
      </c>
      <c r="G67" s="255"/>
      <c r="H67" s="143">
        <v>0</v>
      </c>
      <c r="I67" s="253">
        <v>0</v>
      </c>
      <c r="J67" s="143">
        <v>13</v>
      </c>
      <c r="K67" s="253">
        <v>0.21</v>
      </c>
      <c r="L67" s="143">
        <v>0</v>
      </c>
      <c r="M67" s="253">
        <v>0</v>
      </c>
      <c r="N67" s="255"/>
      <c r="O67" s="143">
        <v>16</v>
      </c>
      <c r="P67" s="253">
        <v>0.26</v>
      </c>
      <c r="Q67" s="143">
        <v>14</v>
      </c>
      <c r="R67" s="253">
        <v>0.23</v>
      </c>
      <c r="S67" s="143">
        <v>0</v>
      </c>
      <c r="T67" s="253">
        <v>0</v>
      </c>
      <c r="U67" s="255"/>
      <c r="V67" s="143">
        <v>10</v>
      </c>
      <c r="W67" s="253">
        <v>0.16</v>
      </c>
      <c r="X67" s="143">
        <v>5</v>
      </c>
      <c r="Y67" s="253">
        <v>0.08</v>
      </c>
      <c r="Z67" s="143">
        <v>3</v>
      </c>
      <c r="AA67" s="253">
        <v>0.05</v>
      </c>
      <c r="AB67" s="143">
        <v>0</v>
      </c>
      <c r="AC67" s="253">
        <v>0</v>
      </c>
      <c r="AD67" s="143">
        <v>0</v>
      </c>
      <c r="AE67" s="253">
        <v>0</v>
      </c>
      <c r="AF67" s="201"/>
    </row>
    <row r="68" spans="1:32" ht="15" customHeight="1" x14ac:dyDescent="0.2">
      <c r="A68" s="142" t="s">
        <v>401</v>
      </c>
      <c r="B68" s="142" t="s">
        <v>402</v>
      </c>
      <c r="C68" s="142"/>
      <c r="D68" s="142"/>
      <c r="E68" s="139">
        <v>133</v>
      </c>
      <c r="F68" s="254">
        <v>1</v>
      </c>
      <c r="G68" s="255"/>
      <c r="H68" s="143">
        <v>3</v>
      </c>
      <c r="I68" s="253">
        <v>0.02</v>
      </c>
      <c r="J68" s="143">
        <v>40</v>
      </c>
      <c r="K68" s="253">
        <v>0.3</v>
      </c>
      <c r="L68" s="143">
        <v>0</v>
      </c>
      <c r="M68" s="253">
        <v>0</v>
      </c>
      <c r="N68" s="255"/>
      <c r="O68" s="143">
        <v>29</v>
      </c>
      <c r="P68" s="253">
        <v>0.22</v>
      </c>
      <c r="Q68" s="143">
        <v>24</v>
      </c>
      <c r="R68" s="253">
        <v>0.18</v>
      </c>
      <c r="S68" s="143">
        <v>2</v>
      </c>
      <c r="T68" s="253">
        <v>0.02</v>
      </c>
      <c r="U68" s="255"/>
      <c r="V68" s="143">
        <v>20</v>
      </c>
      <c r="W68" s="253">
        <v>0.15</v>
      </c>
      <c r="X68" s="143">
        <v>12</v>
      </c>
      <c r="Y68" s="253">
        <v>0.09</v>
      </c>
      <c r="Z68" s="143">
        <v>2</v>
      </c>
      <c r="AA68" s="253">
        <v>0.02</v>
      </c>
      <c r="AB68" s="143">
        <v>1</v>
      </c>
      <c r="AC68" s="253">
        <v>0.01</v>
      </c>
      <c r="AD68" s="143">
        <v>0</v>
      </c>
      <c r="AE68" s="253">
        <v>0</v>
      </c>
      <c r="AF68" s="201"/>
    </row>
    <row r="69" spans="1:32" ht="15" customHeight="1" x14ac:dyDescent="0.2">
      <c r="A69" s="142" t="s">
        <v>403</v>
      </c>
      <c r="B69" s="142" t="s">
        <v>404</v>
      </c>
      <c r="C69" s="142"/>
      <c r="D69" s="142"/>
      <c r="E69" s="139">
        <v>52</v>
      </c>
      <c r="F69" s="254">
        <v>1</v>
      </c>
      <c r="G69" s="255"/>
      <c r="H69" s="143">
        <v>1</v>
      </c>
      <c r="I69" s="253">
        <v>0.02</v>
      </c>
      <c r="J69" s="143">
        <v>15</v>
      </c>
      <c r="K69" s="253">
        <v>0.28999999999999998</v>
      </c>
      <c r="L69" s="143">
        <v>0</v>
      </c>
      <c r="M69" s="253">
        <v>0</v>
      </c>
      <c r="N69" s="255"/>
      <c r="O69" s="143">
        <v>10</v>
      </c>
      <c r="P69" s="253">
        <v>0.19</v>
      </c>
      <c r="Q69" s="143">
        <v>12</v>
      </c>
      <c r="R69" s="253">
        <v>0.23</v>
      </c>
      <c r="S69" s="143">
        <v>0</v>
      </c>
      <c r="T69" s="253">
        <v>0</v>
      </c>
      <c r="U69" s="255"/>
      <c r="V69" s="143">
        <v>9</v>
      </c>
      <c r="W69" s="253">
        <v>0.17</v>
      </c>
      <c r="X69" s="143">
        <v>3</v>
      </c>
      <c r="Y69" s="253">
        <v>0.06</v>
      </c>
      <c r="Z69" s="143">
        <v>2</v>
      </c>
      <c r="AA69" s="253">
        <v>0.04</v>
      </c>
      <c r="AB69" s="143">
        <v>0</v>
      </c>
      <c r="AC69" s="253">
        <v>0</v>
      </c>
      <c r="AD69" s="143">
        <v>0</v>
      </c>
      <c r="AE69" s="253">
        <v>0</v>
      </c>
      <c r="AF69" s="201"/>
    </row>
    <row r="70" spans="1:32" ht="15" customHeight="1" x14ac:dyDescent="0.2">
      <c r="A70" s="142" t="s">
        <v>405</v>
      </c>
      <c r="B70" s="142" t="s">
        <v>406</v>
      </c>
      <c r="C70" s="142"/>
      <c r="D70" s="142"/>
      <c r="E70" s="139">
        <v>73</v>
      </c>
      <c r="F70" s="254">
        <v>1</v>
      </c>
      <c r="G70" s="255"/>
      <c r="H70" s="143">
        <v>2</v>
      </c>
      <c r="I70" s="253">
        <v>0.03</v>
      </c>
      <c r="J70" s="143">
        <v>19</v>
      </c>
      <c r="K70" s="253">
        <v>0.26</v>
      </c>
      <c r="L70" s="143">
        <v>0</v>
      </c>
      <c r="M70" s="253">
        <v>0</v>
      </c>
      <c r="N70" s="255"/>
      <c r="O70" s="143">
        <v>16</v>
      </c>
      <c r="P70" s="253">
        <v>0.22</v>
      </c>
      <c r="Q70" s="143">
        <v>13</v>
      </c>
      <c r="R70" s="253">
        <v>0.18</v>
      </c>
      <c r="S70" s="143">
        <v>0</v>
      </c>
      <c r="T70" s="253">
        <v>0</v>
      </c>
      <c r="U70" s="255"/>
      <c r="V70" s="143">
        <v>11</v>
      </c>
      <c r="W70" s="253">
        <v>0.15</v>
      </c>
      <c r="X70" s="143">
        <v>8</v>
      </c>
      <c r="Y70" s="253">
        <v>0.11</v>
      </c>
      <c r="Z70" s="143">
        <v>4</v>
      </c>
      <c r="AA70" s="253">
        <v>0.05</v>
      </c>
      <c r="AB70" s="143">
        <v>0</v>
      </c>
      <c r="AC70" s="253">
        <v>0</v>
      </c>
      <c r="AD70" s="143">
        <v>0</v>
      </c>
      <c r="AE70" s="253">
        <v>0</v>
      </c>
      <c r="AF70" s="201"/>
    </row>
    <row r="71" spans="1:32" ht="15" customHeight="1" x14ac:dyDescent="0.2">
      <c r="A71" s="142" t="s">
        <v>407</v>
      </c>
      <c r="B71" s="142" t="s">
        <v>408</v>
      </c>
      <c r="C71" s="142"/>
      <c r="D71" s="142"/>
      <c r="E71" s="139">
        <v>237</v>
      </c>
      <c r="F71" s="254">
        <v>1</v>
      </c>
      <c r="G71" s="255"/>
      <c r="H71" s="143">
        <v>12</v>
      </c>
      <c r="I71" s="253">
        <v>0.05</v>
      </c>
      <c r="J71" s="143">
        <v>69</v>
      </c>
      <c r="K71" s="253">
        <v>0.28999999999999998</v>
      </c>
      <c r="L71" s="143">
        <v>0</v>
      </c>
      <c r="M71" s="253">
        <v>0</v>
      </c>
      <c r="N71" s="255"/>
      <c r="O71" s="143">
        <v>54</v>
      </c>
      <c r="P71" s="253">
        <v>0.23</v>
      </c>
      <c r="Q71" s="143">
        <v>39</v>
      </c>
      <c r="R71" s="253">
        <v>0.16</v>
      </c>
      <c r="S71" s="143">
        <v>1</v>
      </c>
      <c r="T71" s="253">
        <v>0</v>
      </c>
      <c r="U71" s="255"/>
      <c r="V71" s="143">
        <v>33</v>
      </c>
      <c r="W71" s="253">
        <v>0.14000000000000001</v>
      </c>
      <c r="X71" s="143">
        <v>22</v>
      </c>
      <c r="Y71" s="253">
        <v>0.09</v>
      </c>
      <c r="Z71" s="143">
        <v>4</v>
      </c>
      <c r="AA71" s="253">
        <v>0.02</v>
      </c>
      <c r="AB71" s="143">
        <v>3</v>
      </c>
      <c r="AC71" s="253">
        <v>0.01</v>
      </c>
      <c r="AD71" s="143">
        <v>0</v>
      </c>
      <c r="AE71" s="253">
        <v>0</v>
      </c>
      <c r="AF71" s="201"/>
    </row>
    <row r="72" spans="1:32" ht="15" customHeight="1" x14ac:dyDescent="0.2">
      <c r="A72" s="142" t="s">
        <v>409</v>
      </c>
      <c r="B72" s="142" t="s">
        <v>410</v>
      </c>
      <c r="C72" s="142"/>
      <c r="D72" s="142"/>
      <c r="E72" s="139">
        <v>267</v>
      </c>
      <c r="F72" s="254">
        <v>1</v>
      </c>
      <c r="G72" s="255"/>
      <c r="H72" s="143">
        <v>10</v>
      </c>
      <c r="I72" s="253">
        <v>0.04</v>
      </c>
      <c r="J72" s="143">
        <v>61</v>
      </c>
      <c r="K72" s="253">
        <v>0.23</v>
      </c>
      <c r="L72" s="143">
        <v>0</v>
      </c>
      <c r="M72" s="253">
        <v>0</v>
      </c>
      <c r="N72" s="255"/>
      <c r="O72" s="143">
        <v>97</v>
      </c>
      <c r="P72" s="253">
        <v>0.36</v>
      </c>
      <c r="Q72" s="143">
        <v>53</v>
      </c>
      <c r="R72" s="253">
        <v>0.2</v>
      </c>
      <c r="S72" s="143">
        <v>1</v>
      </c>
      <c r="T72" s="253">
        <v>0</v>
      </c>
      <c r="U72" s="255"/>
      <c r="V72" s="143">
        <v>14</v>
      </c>
      <c r="W72" s="253">
        <v>0.05</v>
      </c>
      <c r="X72" s="143">
        <v>24</v>
      </c>
      <c r="Y72" s="253">
        <v>0.09</v>
      </c>
      <c r="Z72" s="143">
        <v>3</v>
      </c>
      <c r="AA72" s="253">
        <v>0.01</v>
      </c>
      <c r="AB72" s="143">
        <v>4</v>
      </c>
      <c r="AC72" s="253">
        <v>0.01</v>
      </c>
      <c r="AD72" s="143">
        <v>0</v>
      </c>
      <c r="AE72" s="253">
        <v>0</v>
      </c>
      <c r="AF72" s="201"/>
    </row>
    <row r="73" spans="1:32" ht="15" customHeight="1" x14ac:dyDescent="0.2">
      <c r="A73" s="142" t="s">
        <v>411</v>
      </c>
      <c r="B73" s="142" t="s">
        <v>412</v>
      </c>
      <c r="C73" s="142"/>
      <c r="D73" s="142"/>
      <c r="E73" s="139">
        <v>64</v>
      </c>
      <c r="F73" s="254">
        <v>1</v>
      </c>
      <c r="G73" s="255"/>
      <c r="H73" s="143">
        <v>2</v>
      </c>
      <c r="I73" s="253">
        <v>0.03</v>
      </c>
      <c r="J73" s="143">
        <v>15</v>
      </c>
      <c r="K73" s="253">
        <v>0.23</v>
      </c>
      <c r="L73" s="143">
        <v>0</v>
      </c>
      <c r="M73" s="253">
        <v>0</v>
      </c>
      <c r="N73" s="255"/>
      <c r="O73" s="143">
        <v>21</v>
      </c>
      <c r="P73" s="253">
        <v>0.33</v>
      </c>
      <c r="Q73" s="143">
        <v>13</v>
      </c>
      <c r="R73" s="253">
        <v>0.2</v>
      </c>
      <c r="S73" s="143">
        <v>0</v>
      </c>
      <c r="T73" s="253">
        <v>0</v>
      </c>
      <c r="U73" s="255"/>
      <c r="V73" s="143">
        <v>9</v>
      </c>
      <c r="W73" s="253">
        <v>0.14000000000000001</v>
      </c>
      <c r="X73" s="143">
        <v>3</v>
      </c>
      <c r="Y73" s="253">
        <v>0.05</v>
      </c>
      <c r="Z73" s="143">
        <v>0</v>
      </c>
      <c r="AA73" s="253">
        <v>0</v>
      </c>
      <c r="AB73" s="143">
        <v>1</v>
      </c>
      <c r="AC73" s="253">
        <v>0.02</v>
      </c>
      <c r="AD73" s="143">
        <v>0</v>
      </c>
      <c r="AE73" s="253">
        <v>0</v>
      </c>
      <c r="AF73" s="201"/>
    </row>
    <row r="74" spans="1:32" ht="15" customHeight="1" x14ac:dyDescent="0.2">
      <c r="A74" s="142" t="s">
        <v>413</v>
      </c>
      <c r="B74" s="142" t="s">
        <v>414</v>
      </c>
      <c r="C74" s="142"/>
      <c r="D74" s="142"/>
      <c r="E74" s="139">
        <v>78</v>
      </c>
      <c r="F74" s="254">
        <v>1</v>
      </c>
      <c r="G74" s="255"/>
      <c r="H74" s="143">
        <v>6</v>
      </c>
      <c r="I74" s="253">
        <v>0.08</v>
      </c>
      <c r="J74" s="143">
        <v>10</v>
      </c>
      <c r="K74" s="253">
        <v>0.13</v>
      </c>
      <c r="L74" s="143">
        <v>0</v>
      </c>
      <c r="M74" s="253">
        <v>0</v>
      </c>
      <c r="N74" s="255"/>
      <c r="O74" s="143">
        <v>19</v>
      </c>
      <c r="P74" s="253">
        <v>0.24</v>
      </c>
      <c r="Q74" s="143">
        <v>25</v>
      </c>
      <c r="R74" s="253">
        <v>0.32</v>
      </c>
      <c r="S74" s="143">
        <v>0</v>
      </c>
      <c r="T74" s="253">
        <v>0</v>
      </c>
      <c r="U74" s="255"/>
      <c r="V74" s="143">
        <v>9</v>
      </c>
      <c r="W74" s="253">
        <v>0.12</v>
      </c>
      <c r="X74" s="143">
        <v>6</v>
      </c>
      <c r="Y74" s="253">
        <v>0.08</v>
      </c>
      <c r="Z74" s="143">
        <v>0</v>
      </c>
      <c r="AA74" s="253">
        <v>0</v>
      </c>
      <c r="AB74" s="143">
        <v>3</v>
      </c>
      <c r="AC74" s="253">
        <v>0.04</v>
      </c>
      <c r="AD74" s="143">
        <v>0</v>
      </c>
      <c r="AE74" s="253">
        <v>0</v>
      </c>
      <c r="AF74" s="201"/>
    </row>
    <row r="75" spans="1:32" ht="15" customHeight="1" x14ac:dyDescent="0.2">
      <c r="A75" s="142" t="s">
        <v>415</v>
      </c>
      <c r="B75" s="142" t="s">
        <v>416</v>
      </c>
      <c r="C75" s="142"/>
      <c r="D75" s="142"/>
      <c r="E75" s="139">
        <v>60</v>
      </c>
      <c r="F75" s="254">
        <v>1</v>
      </c>
      <c r="G75" s="255"/>
      <c r="H75" s="143">
        <v>3</v>
      </c>
      <c r="I75" s="253">
        <v>0.05</v>
      </c>
      <c r="J75" s="143">
        <v>14</v>
      </c>
      <c r="K75" s="253">
        <v>0.23</v>
      </c>
      <c r="L75" s="143">
        <v>0</v>
      </c>
      <c r="M75" s="253">
        <v>0</v>
      </c>
      <c r="N75" s="255"/>
      <c r="O75" s="143">
        <v>18</v>
      </c>
      <c r="P75" s="253">
        <v>0.3</v>
      </c>
      <c r="Q75" s="143">
        <v>6</v>
      </c>
      <c r="R75" s="253">
        <v>0.1</v>
      </c>
      <c r="S75" s="143">
        <v>0</v>
      </c>
      <c r="T75" s="253">
        <v>0</v>
      </c>
      <c r="U75" s="255"/>
      <c r="V75" s="143">
        <v>9</v>
      </c>
      <c r="W75" s="253">
        <v>0.15</v>
      </c>
      <c r="X75" s="143">
        <v>7</v>
      </c>
      <c r="Y75" s="253">
        <v>0.12</v>
      </c>
      <c r="Z75" s="143">
        <v>2</v>
      </c>
      <c r="AA75" s="253">
        <v>0.03</v>
      </c>
      <c r="AB75" s="143">
        <v>1</v>
      </c>
      <c r="AC75" s="253">
        <v>0.02</v>
      </c>
      <c r="AD75" s="143">
        <v>0</v>
      </c>
      <c r="AE75" s="253">
        <v>0</v>
      </c>
      <c r="AF75" s="201"/>
    </row>
    <row r="76" spans="1:32" ht="15" customHeight="1" x14ac:dyDescent="0.2">
      <c r="A76" s="142" t="s">
        <v>417</v>
      </c>
      <c r="B76" s="142" t="s">
        <v>418</v>
      </c>
      <c r="C76" s="142"/>
      <c r="D76" s="142"/>
      <c r="E76" s="139">
        <v>0</v>
      </c>
      <c r="F76" s="254" t="s">
        <v>289</v>
      </c>
      <c r="G76" s="255"/>
      <c r="H76" s="143" t="s">
        <v>289</v>
      </c>
      <c r="I76" s="253" t="s">
        <v>289</v>
      </c>
      <c r="J76" s="143" t="s">
        <v>289</v>
      </c>
      <c r="K76" s="253" t="s">
        <v>289</v>
      </c>
      <c r="L76" s="143" t="s">
        <v>289</v>
      </c>
      <c r="M76" s="253" t="s">
        <v>289</v>
      </c>
      <c r="N76" s="255"/>
      <c r="O76" s="143" t="s">
        <v>289</v>
      </c>
      <c r="P76" s="253" t="s">
        <v>289</v>
      </c>
      <c r="Q76" s="143" t="s">
        <v>289</v>
      </c>
      <c r="R76" s="253" t="s">
        <v>289</v>
      </c>
      <c r="S76" s="143" t="s">
        <v>289</v>
      </c>
      <c r="T76" s="253" t="s">
        <v>289</v>
      </c>
      <c r="U76" s="255"/>
      <c r="V76" s="143" t="s">
        <v>289</v>
      </c>
      <c r="W76" s="253" t="s">
        <v>289</v>
      </c>
      <c r="X76" s="143" t="s">
        <v>289</v>
      </c>
      <c r="Y76" s="253" t="s">
        <v>289</v>
      </c>
      <c r="Z76" s="143" t="s">
        <v>289</v>
      </c>
      <c r="AA76" s="253" t="s">
        <v>289</v>
      </c>
      <c r="AB76" s="143" t="s">
        <v>289</v>
      </c>
      <c r="AC76" s="253" t="s">
        <v>289</v>
      </c>
      <c r="AD76" s="143" t="s">
        <v>289</v>
      </c>
      <c r="AE76" s="253" t="s">
        <v>289</v>
      </c>
      <c r="AF76" s="201"/>
    </row>
    <row r="77" spans="1:32" ht="15" customHeight="1" x14ac:dyDescent="0.2">
      <c r="A77" s="142" t="s">
        <v>419</v>
      </c>
      <c r="B77" s="142" t="s">
        <v>420</v>
      </c>
      <c r="C77" s="142"/>
      <c r="D77" s="142"/>
      <c r="E77" s="139">
        <v>128</v>
      </c>
      <c r="F77" s="254">
        <v>1</v>
      </c>
      <c r="G77" s="255"/>
      <c r="H77" s="143">
        <v>1</v>
      </c>
      <c r="I77" s="253">
        <v>0.01</v>
      </c>
      <c r="J77" s="143">
        <v>36</v>
      </c>
      <c r="K77" s="253">
        <v>0.28000000000000003</v>
      </c>
      <c r="L77" s="143">
        <v>0</v>
      </c>
      <c r="M77" s="253">
        <v>0</v>
      </c>
      <c r="N77" s="255"/>
      <c r="O77" s="143">
        <v>34</v>
      </c>
      <c r="P77" s="253">
        <v>0.27</v>
      </c>
      <c r="Q77" s="143">
        <v>28</v>
      </c>
      <c r="R77" s="253">
        <v>0.22</v>
      </c>
      <c r="S77" s="143">
        <v>0</v>
      </c>
      <c r="T77" s="253">
        <v>0</v>
      </c>
      <c r="U77" s="255"/>
      <c r="V77" s="143">
        <v>13</v>
      </c>
      <c r="W77" s="253">
        <v>0.1</v>
      </c>
      <c r="X77" s="143">
        <v>10</v>
      </c>
      <c r="Y77" s="253">
        <v>0.08</v>
      </c>
      <c r="Z77" s="143">
        <v>3</v>
      </c>
      <c r="AA77" s="253">
        <v>0.02</v>
      </c>
      <c r="AB77" s="143">
        <v>3</v>
      </c>
      <c r="AC77" s="253">
        <v>0.02</v>
      </c>
      <c r="AD77" s="143">
        <v>0</v>
      </c>
      <c r="AE77" s="253">
        <v>0</v>
      </c>
      <c r="AF77" s="201"/>
    </row>
    <row r="78" spans="1:32" ht="15" customHeight="1" x14ac:dyDescent="0.2">
      <c r="A78" s="142" t="s">
        <v>421</v>
      </c>
      <c r="B78" s="142" t="s">
        <v>422</v>
      </c>
      <c r="C78" s="142"/>
      <c r="D78" s="142"/>
      <c r="E78" s="139">
        <v>214</v>
      </c>
      <c r="F78" s="254">
        <v>1</v>
      </c>
      <c r="G78" s="255"/>
      <c r="H78" s="143">
        <v>8</v>
      </c>
      <c r="I78" s="253">
        <v>0.04</v>
      </c>
      <c r="J78" s="143">
        <v>46</v>
      </c>
      <c r="K78" s="253">
        <v>0.21</v>
      </c>
      <c r="L78" s="143">
        <v>0</v>
      </c>
      <c r="M78" s="253">
        <v>0</v>
      </c>
      <c r="N78" s="255"/>
      <c r="O78" s="143">
        <v>58</v>
      </c>
      <c r="P78" s="253">
        <v>0.27</v>
      </c>
      <c r="Q78" s="143">
        <v>45</v>
      </c>
      <c r="R78" s="253">
        <v>0.21</v>
      </c>
      <c r="S78" s="143">
        <v>0</v>
      </c>
      <c r="T78" s="253">
        <v>0</v>
      </c>
      <c r="U78" s="255"/>
      <c r="V78" s="143">
        <v>32</v>
      </c>
      <c r="W78" s="253">
        <v>0.15</v>
      </c>
      <c r="X78" s="143">
        <v>19</v>
      </c>
      <c r="Y78" s="253">
        <v>0.09</v>
      </c>
      <c r="Z78" s="143">
        <v>1</v>
      </c>
      <c r="AA78" s="253">
        <v>0</v>
      </c>
      <c r="AB78" s="143">
        <v>5</v>
      </c>
      <c r="AC78" s="253">
        <v>0.02</v>
      </c>
      <c r="AD78" s="143">
        <v>0</v>
      </c>
      <c r="AE78" s="253">
        <v>0</v>
      </c>
      <c r="AF78" s="201"/>
    </row>
    <row r="79" spans="1:32" ht="15" customHeight="1" x14ac:dyDescent="0.2">
      <c r="A79" s="142" t="s">
        <v>423</v>
      </c>
      <c r="B79" s="142" t="s">
        <v>424</v>
      </c>
      <c r="C79" s="142"/>
      <c r="D79" s="142"/>
      <c r="E79" s="139">
        <v>55</v>
      </c>
      <c r="F79" s="254">
        <v>1</v>
      </c>
      <c r="G79" s="255"/>
      <c r="H79" s="143">
        <v>0</v>
      </c>
      <c r="I79" s="253">
        <v>0</v>
      </c>
      <c r="J79" s="143">
        <v>8</v>
      </c>
      <c r="K79" s="253">
        <v>0.15</v>
      </c>
      <c r="L79" s="143">
        <v>0</v>
      </c>
      <c r="M79" s="253">
        <v>0</v>
      </c>
      <c r="N79" s="255"/>
      <c r="O79" s="143">
        <v>15</v>
      </c>
      <c r="P79" s="253">
        <v>0.27</v>
      </c>
      <c r="Q79" s="143">
        <v>11</v>
      </c>
      <c r="R79" s="253">
        <v>0.2</v>
      </c>
      <c r="S79" s="143">
        <v>0</v>
      </c>
      <c r="T79" s="253">
        <v>0</v>
      </c>
      <c r="U79" s="255"/>
      <c r="V79" s="143">
        <v>9</v>
      </c>
      <c r="W79" s="253">
        <v>0.16</v>
      </c>
      <c r="X79" s="143">
        <v>9</v>
      </c>
      <c r="Y79" s="253">
        <v>0.16</v>
      </c>
      <c r="Z79" s="143">
        <v>1</v>
      </c>
      <c r="AA79" s="253">
        <v>0.02</v>
      </c>
      <c r="AB79" s="143">
        <v>2</v>
      </c>
      <c r="AC79" s="253">
        <v>0.04</v>
      </c>
      <c r="AD79" s="143">
        <v>0</v>
      </c>
      <c r="AE79" s="253">
        <v>0</v>
      </c>
      <c r="AF79" s="201"/>
    </row>
    <row r="80" spans="1:32" ht="15" customHeight="1" x14ac:dyDescent="0.2">
      <c r="A80" s="142" t="s">
        <v>425</v>
      </c>
      <c r="B80" s="142" t="s">
        <v>426</v>
      </c>
      <c r="C80" s="142"/>
      <c r="D80" s="142"/>
      <c r="E80" s="139">
        <v>255</v>
      </c>
      <c r="F80" s="254">
        <v>1</v>
      </c>
      <c r="G80" s="255"/>
      <c r="H80" s="143">
        <v>3</v>
      </c>
      <c r="I80" s="253">
        <v>0.01</v>
      </c>
      <c r="J80" s="143">
        <v>44</v>
      </c>
      <c r="K80" s="253">
        <v>0.17</v>
      </c>
      <c r="L80" s="143">
        <v>0</v>
      </c>
      <c r="M80" s="253">
        <v>0</v>
      </c>
      <c r="N80" s="255"/>
      <c r="O80" s="143">
        <v>108</v>
      </c>
      <c r="P80" s="253">
        <v>0.42</v>
      </c>
      <c r="Q80" s="143">
        <v>44</v>
      </c>
      <c r="R80" s="253">
        <v>0.17</v>
      </c>
      <c r="S80" s="143">
        <v>0</v>
      </c>
      <c r="T80" s="253">
        <v>0</v>
      </c>
      <c r="U80" s="255"/>
      <c r="V80" s="143">
        <v>35</v>
      </c>
      <c r="W80" s="253">
        <v>0.14000000000000001</v>
      </c>
      <c r="X80" s="143">
        <v>13</v>
      </c>
      <c r="Y80" s="253">
        <v>0.05</v>
      </c>
      <c r="Z80" s="143">
        <v>5</v>
      </c>
      <c r="AA80" s="253">
        <v>0.02</v>
      </c>
      <c r="AB80" s="143">
        <v>3</v>
      </c>
      <c r="AC80" s="253">
        <v>0.01</v>
      </c>
      <c r="AD80" s="143">
        <v>0</v>
      </c>
      <c r="AE80" s="253">
        <v>0</v>
      </c>
      <c r="AF80" s="201"/>
    </row>
    <row r="81" spans="1:32" ht="15" customHeight="1" x14ac:dyDescent="0.2">
      <c r="A81" s="142" t="s">
        <v>427</v>
      </c>
      <c r="B81" s="142" t="s">
        <v>428</v>
      </c>
      <c r="C81" s="142"/>
      <c r="D81" s="142"/>
      <c r="E81" s="139">
        <v>123</v>
      </c>
      <c r="F81" s="254">
        <v>1</v>
      </c>
      <c r="G81" s="255"/>
      <c r="H81" s="143">
        <v>1</v>
      </c>
      <c r="I81" s="253">
        <v>0.01</v>
      </c>
      <c r="J81" s="143">
        <v>24</v>
      </c>
      <c r="K81" s="253">
        <v>0.2</v>
      </c>
      <c r="L81" s="143">
        <v>0</v>
      </c>
      <c r="M81" s="253">
        <v>0</v>
      </c>
      <c r="N81" s="255"/>
      <c r="O81" s="143">
        <v>30</v>
      </c>
      <c r="P81" s="253">
        <v>0.24</v>
      </c>
      <c r="Q81" s="143">
        <v>28</v>
      </c>
      <c r="R81" s="253">
        <v>0.23</v>
      </c>
      <c r="S81" s="143">
        <v>0</v>
      </c>
      <c r="T81" s="253">
        <v>0</v>
      </c>
      <c r="U81" s="255"/>
      <c r="V81" s="143">
        <v>21</v>
      </c>
      <c r="W81" s="253">
        <v>0.17</v>
      </c>
      <c r="X81" s="143">
        <v>12</v>
      </c>
      <c r="Y81" s="253">
        <v>0.1</v>
      </c>
      <c r="Z81" s="143">
        <v>4</v>
      </c>
      <c r="AA81" s="253">
        <v>0.03</v>
      </c>
      <c r="AB81" s="143">
        <v>3</v>
      </c>
      <c r="AC81" s="253">
        <v>0.02</v>
      </c>
      <c r="AD81" s="143">
        <v>0</v>
      </c>
      <c r="AE81" s="253">
        <v>0</v>
      </c>
      <c r="AF81" s="201"/>
    </row>
    <row r="82" spans="1:32" ht="15" customHeight="1" x14ac:dyDescent="0.2">
      <c r="A82" s="142" t="s">
        <v>429</v>
      </c>
      <c r="B82" s="142" t="s">
        <v>430</v>
      </c>
      <c r="C82" s="142"/>
      <c r="D82" s="142"/>
      <c r="E82" s="139">
        <v>557</v>
      </c>
      <c r="F82" s="254">
        <v>1</v>
      </c>
      <c r="G82" s="255"/>
      <c r="H82" s="143">
        <v>17</v>
      </c>
      <c r="I82" s="253">
        <v>0.03</v>
      </c>
      <c r="J82" s="143">
        <v>116</v>
      </c>
      <c r="K82" s="253">
        <v>0.21</v>
      </c>
      <c r="L82" s="143">
        <v>0</v>
      </c>
      <c r="M82" s="253">
        <v>0</v>
      </c>
      <c r="N82" s="255"/>
      <c r="O82" s="143">
        <v>150</v>
      </c>
      <c r="P82" s="253">
        <v>0.27</v>
      </c>
      <c r="Q82" s="143">
        <v>142</v>
      </c>
      <c r="R82" s="253">
        <v>0.25</v>
      </c>
      <c r="S82" s="143">
        <v>2</v>
      </c>
      <c r="T82" s="253">
        <v>0</v>
      </c>
      <c r="U82" s="255"/>
      <c r="V82" s="143">
        <v>70</v>
      </c>
      <c r="W82" s="253">
        <v>0.13</v>
      </c>
      <c r="X82" s="143">
        <v>23</v>
      </c>
      <c r="Y82" s="253">
        <v>0.04</v>
      </c>
      <c r="Z82" s="143">
        <v>20</v>
      </c>
      <c r="AA82" s="253">
        <v>0.04</v>
      </c>
      <c r="AB82" s="143">
        <v>9</v>
      </c>
      <c r="AC82" s="253">
        <v>0.02</v>
      </c>
      <c r="AD82" s="143">
        <v>8</v>
      </c>
      <c r="AE82" s="253">
        <v>0.01</v>
      </c>
      <c r="AF82" s="201"/>
    </row>
    <row r="83" spans="1:32" ht="15" customHeight="1" x14ac:dyDescent="0.2">
      <c r="A83" s="142" t="s">
        <v>431</v>
      </c>
      <c r="B83" s="142" t="s">
        <v>432</v>
      </c>
      <c r="C83" s="142"/>
      <c r="D83" s="142"/>
      <c r="E83" s="139">
        <v>211</v>
      </c>
      <c r="F83" s="254">
        <v>1</v>
      </c>
      <c r="G83" s="255"/>
      <c r="H83" s="143">
        <v>4</v>
      </c>
      <c r="I83" s="253">
        <v>0.02</v>
      </c>
      <c r="J83" s="143">
        <v>46</v>
      </c>
      <c r="K83" s="253">
        <v>0.22</v>
      </c>
      <c r="L83" s="143">
        <v>0</v>
      </c>
      <c r="M83" s="253">
        <v>0</v>
      </c>
      <c r="N83" s="255"/>
      <c r="O83" s="143">
        <v>87</v>
      </c>
      <c r="P83" s="253">
        <v>0.41</v>
      </c>
      <c r="Q83" s="143">
        <v>47</v>
      </c>
      <c r="R83" s="253">
        <v>0.22</v>
      </c>
      <c r="S83" s="143">
        <v>1</v>
      </c>
      <c r="T83" s="253">
        <v>0</v>
      </c>
      <c r="U83" s="255"/>
      <c r="V83" s="143">
        <v>12</v>
      </c>
      <c r="W83" s="253">
        <v>0.06</v>
      </c>
      <c r="X83" s="143">
        <v>11</v>
      </c>
      <c r="Y83" s="253">
        <v>0.05</v>
      </c>
      <c r="Z83" s="143">
        <v>1</v>
      </c>
      <c r="AA83" s="253">
        <v>0</v>
      </c>
      <c r="AB83" s="143">
        <v>2</v>
      </c>
      <c r="AC83" s="253">
        <v>0.01</v>
      </c>
      <c r="AD83" s="143">
        <v>0</v>
      </c>
      <c r="AE83" s="253">
        <v>0</v>
      </c>
      <c r="AF83" s="201"/>
    </row>
    <row r="84" spans="1:32" ht="15" customHeight="1" x14ac:dyDescent="0.2">
      <c r="A84" s="142" t="s">
        <v>433</v>
      </c>
      <c r="B84" s="142" t="s">
        <v>434</v>
      </c>
      <c r="C84" s="142"/>
      <c r="D84" s="142"/>
      <c r="E84" s="139">
        <v>158</v>
      </c>
      <c r="F84" s="254">
        <v>1</v>
      </c>
      <c r="G84" s="255"/>
      <c r="H84" s="143">
        <v>2</v>
      </c>
      <c r="I84" s="253">
        <v>0.01</v>
      </c>
      <c r="J84" s="143">
        <v>30</v>
      </c>
      <c r="K84" s="253">
        <v>0.19</v>
      </c>
      <c r="L84" s="143">
        <v>0</v>
      </c>
      <c r="M84" s="253">
        <v>0</v>
      </c>
      <c r="N84" s="255"/>
      <c r="O84" s="143">
        <v>50</v>
      </c>
      <c r="P84" s="253">
        <v>0.32</v>
      </c>
      <c r="Q84" s="143">
        <v>41</v>
      </c>
      <c r="R84" s="253">
        <v>0.26</v>
      </c>
      <c r="S84" s="143">
        <v>0</v>
      </c>
      <c r="T84" s="253">
        <v>0</v>
      </c>
      <c r="U84" s="255"/>
      <c r="V84" s="143">
        <v>18</v>
      </c>
      <c r="W84" s="253">
        <v>0.11</v>
      </c>
      <c r="X84" s="143">
        <v>13</v>
      </c>
      <c r="Y84" s="253">
        <v>0.08</v>
      </c>
      <c r="Z84" s="143">
        <v>3</v>
      </c>
      <c r="AA84" s="253">
        <v>0.02</v>
      </c>
      <c r="AB84" s="143">
        <v>1</v>
      </c>
      <c r="AC84" s="253">
        <v>0.01</v>
      </c>
      <c r="AD84" s="143">
        <v>0</v>
      </c>
      <c r="AE84" s="253">
        <v>0</v>
      </c>
      <c r="AF84" s="201"/>
    </row>
    <row r="85" spans="1:32" ht="15" customHeight="1" x14ac:dyDescent="0.2">
      <c r="A85" s="142" t="s">
        <v>435</v>
      </c>
      <c r="B85" s="142" t="s">
        <v>436</v>
      </c>
      <c r="C85" s="142"/>
      <c r="D85" s="142"/>
      <c r="E85" s="139">
        <v>218</v>
      </c>
      <c r="F85" s="254">
        <v>1</v>
      </c>
      <c r="G85" s="255"/>
      <c r="H85" s="143">
        <v>0</v>
      </c>
      <c r="I85" s="253">
        <v>0</v>
      </c>
      <c r="J85" s="143">
        <v>23</v>
      </c>
      <c r="K85" s="253">
        <v>0.11</v>
      </c>
      <c r="L85" s="143">
        <v>0</v>
      </c>
      <c r="M85" s="253">
        <v>0</v>
      </c>
      <c r="N85" s="255"/>
      <c r="O85" s="143">
        <v>129</v>
      </c>
      <c r="P85" s="253">
        <v>0.59</v>
      </c>
      <c r="Q85" s="143">
        <v>55</v>
      </c>
      <c r="R85" s="253">
        <v>0.25</v>
      </c>
      <c r="S85" s="143">
        <v>0</v>
      </c>
      <c r="T85" s="253">
        <v>0</v>
      </c>
      <c r="U85" s="255"/>
      <c r="V85" s="143">
        <v>7</v>
      </c>
      <c r="W85" s="253">
        <v>0.03</v>
      </c>
      <c r="X85" s="143">
        <v>2</v>
      </c>
      <c r="Y85" s="253">
        <v>0.01</v>
      </c>
      <c r="Z85" s="143">
        <v>0</v>
      </c>
      <c r="AA85" s="253">
        <v>0</v>
      </c>
      <c r="AB85" s="143">
        <v>2</v>
      </c>
      <c r="AC85" s="253">
        <v>0.01</v>
      </c>
      <c r="AD85" s="143">
        <v>0</v>
      </c>
      <c r="AE85" s="253">
        <v>0</v>
      </c>
      <c r="AF85" s="201"/>
    </row>
    <row r="86" spans="1:32" ht="15" customHeight="1" x14ac:dyDescent="0.2">
      <c r="A86" s="142" t="s">
        <v>437</v>
      </c>
      <c r="B86" s="142" t="s">
        <v>438</v>
      </c>
      <c r="C86" s="142"/>
      <c r="D86" s="142"/>
      <c r="E86" s="139">
        <v>95</v>
      </c>
      <c r="F86" s="254">
        <v>1</v>
      </c>
      <c r="G86" s="255"/>
      <c r="H86" s="143">
        <v>4</v>
      </c>
      <c r="I86" s="253">
        <v>0.04</v>
      </c>
      <c r="J86" s="143">
        <v>35</v>
      </c>
      <c r="K86" s="253">
        <v>0.37</v>
      </c>
      <c r="L86" s="143">
        <v>2</v>
      </c>
      <c r="M86" s="253">
        <v>0.02</v>
      </c>
      <c r="N86" s="255"/>
      <c r="O86" s="143">
        <v>14</v>
      </c>
      <c r="P86" s="253">
        <v>0.15</v>
      </c>
      <c r="Q86" s="143">
        <v>17</v>
      </c>
      <c r="R86" s="253">
        <v>0.18</v>
      </c>
      <c r="S86" s="143">
        <v>0</v>
      </c>
      <c r="T86" s="253">
        <v>0</v>
      </c>
      <c r="U86" s="255"/>
      <c r="V86" s="143">
        <v>9</v>
      </c>
      <c r="W86" s="253">
        <v>0.09</v>
      </c>
      <c r="X86" s="143">
        <v>9</v>
      </c>
      <c r="Y86" s="253">
        <v>0.09</v>
      </c>
      <c r="Z86" s="143">
        <v>5</v>
      </c>
      <c r="AA86" s="253">
        <v>0.05</v>
      </c>
      <c r="AB86" s="143">
        <v>0</v>
      </c>
      <c r="AC86" s="253">
        <v>0</v>
      </c>
      <c r="AD86" s="143">
        <v>0</v>
      </c>
      <c r="AE86" s="253">
        <v>0</v>
      </c>
      <c r="AF86" s="201"/>
    </row>
    <row r="87" spans="1:32" ht="15" customHeight="1" x14ac:dyDescent="0.2">
      <c r="A87" s="142" t="s">
        <v>439</v>
      </c>
      <c r="B87" s="142" t="s">
        <v>440</v>
      </c>
      <c r="C87" s="142"/>
      <c r="D87" s="142"/>
      <c r="E87" s="139">
        <v>250</v>
      </c>
      <c r="F87" s="254">
        <v>1</v>
      </c>
      <c r="G87" s="255"/>
      <c r="H87" s="143">
        <v>4</v>
      </c>
      <c r="I87" s="253">
        <v>0.02</v>
      </c>
      <c r="J87" s="143">
        <v>29</v>
      </c>
      <c r="K87" s="253">
        <v>0.12</v>
      </c>
      <c r="L87" s="143">
        <v>0</v>
      </c>
      <c r="M87" s="253">
        <v>0</v>
      </c>
      <c r="N87" s="255"/>
      <c r="O87" s="143">
        <v>95</v>
      </c>
      <c r="P87" s="253">
        <v>0.38</v>
      </c>
      <c r="Q87" s="143">
        <v>99</v>
      </c>
      <c r="R87" s="253">
        <v>0.4</v>
      </c>
      <c r="S87" s="143">
        <v>0</v>
      </c>
      <c r="T87" s="253">
        <v>0</v>
      </c>
      <c r="U87" s="255"/>
      <c r="V87" s="143">
        <v>15</v>
      </c>
      <c r="W87" s="253">
        <v>0.06</v>
      </c>
      <c r="X87" s="143">
        <v>4</v>
      </c>
      <c r="Y87" s="253">
        <v>0.02</v>
      </c>
      <c r="Z87" s="143">
        <v>3</v>
      </c>
      <c r="AA87" s="253">
        <v>0.01</v>
      </c>
      <c r="AB87" s="143">
        <v>1</v>
      </c>
      <c r="AC87" s="253">
        <v>0</v>
      </c>
      <c r="AD87" s="143">
        <v>0</v>
      </c>
      <c r="AE87" s="253">
        <v>0</v>
      </c>
      <c r="AF87" s="201"/>
    </row>
    <row r="88" spans="1:32" ht="15" customHeight="1" x14ac:dyDescent="0.2">
      <c r="A88" s="142" t="s">
        <v>441</v>
      </c>
      <c r="B88" s="142" t="s">
        <v>442</v>
      </c>
      <c r="C88" s="142"/>
      <c r="D88" s="142"/>
      <c r="E88" s="139">
        <v>29</v>
      </c>
      <c r="F88" s="254">
        <v>1</v>
      </c>
      <c r="G88" s="255"/>
      <c r="H88" s="143">
        <v>0</v>
      </c>
      <c r="I88" s="253">
        <v>0</v>
      </c>
      <c r="J88" s="143">
        <v>5</v>
      </c>
      <c r="K88" s="253">
        <v>0.17</v>
      </c>
      <c r="L88" s="143">
        <v>0</v>
      </c>
      <c r="M88" s="253">
        <v>0</v>
      </c>
      <c r="N88" s="255"/>
      <c r="O88" s="143">
        <v>16</v>
      </c>
      <c r="P88" s="253">
        <v>0.55000000000000004</v>
      </c>
      <c r="Q88" s="143">
        <v>6</v>
      </c>
      <c r="R88" s="253">
        <v>0.21</v>
      </c>
      <c r="S88" s="143">
        <v>0</v>
      </c>
      <c r="T88" s="253">
        <v>0</v>
      </c>
      <c r="U88" s="255"/>
      <c r="V88" s="143">
        <v>1</v>
      </c>
      <c r="W88" s="253">
        <v>0.03</v>
      </c>
      <c r="X88" s="143">
        <v>1</v>
      </c>
      <c r="Y88" s="253">
        <v>0.03</v>
      </c>
      <c r="Z88" s="143">
        <v>0</v>
      </c>
      <c r="AA88" s="253">
        <v>0</v>
      </c>
      <c r="AB88" s="143">
        <v>0</v>
      </c>
      <c r="AC88" s="253">
        <v>0</v>
      </c>
      <c r="AD88" s="143">
        <v>0</v>
      </c>
      <c r="AE88" s="253">
        <v>0</v>
      </c>
      <c r="AF88" s="201"/>
    </row>
    <row r="89" spans="1:32" ht="15" customHeight="1" x14ac:dyDescent="0.2">
      <c r="A89" s="142" t="s">
        <v>443</v>
      </c>
      <c r="B89" s="142" t="s">
        <v>444</v>
      </c>
      <c r="C89" s="142"/>
      <c r="D89" s="142"/>
      <c r="E89" s="139">
        <v>371</v>
      </c>
      <c r="F89" s="254">
        <v>1</v>
      </c>
      <c r="G89" s="255"/>
      <c r="H89" s="143">
        <v>6</v>
      </c>
      <c r="I89" s="253">
        <v>0.02</v>
      </c>
      <c r="J89" s="143">
        <v>92</v>
      </c>
      <c r="K89" s="253">
        <v>0.25</v>
      </c>
      <c r="L89" s="143">
        <v>0</v>
      </c>
      <c r="M89" s="253">
        <v>0</v>
      </c>
      <c r="N89" s="255"/>
      <c r="O89" s="143">
        <v>156</v>
      </c>
      <c r="P89" s="253">
        <v>0.42</v>
      </c>
      <c r="Q89" s="143">
        <v>66</v>
      </c>
      <c r="R89" s="253">
        <v>0.18</v>
      </c>
      <c r="S89" s="143">
        <v>2</v>
      </c>
      <c r="T89" s="253">
        <v>0.01</v>
      </c>
      <c r="U89" s="255"/>
      <c r="V89" s="143">
        <v>28</v>
      </c>
      <c r="W89" s="253">
        <v>0.08</v>
      </c>
      <c r="X89" s="143">
        <v>15</v>
      </c>
      <c r="Y89" s="253">
        <v>0.04</v>
      </c>
      <c r="Z89" s="143">
        <v>2</v>
      </c>
      <c r="AA89" s="253">
        <v>0.01</v>
      </c>
      <c r="AB89" s="143">
        <v>4</v>
      </c>
      <c r="AC89" s="253">
        <v>0.01</v>
      </c>
      <c r="AD89" s="143">
        <v>0</v>
      </c>
      <c r="AE89" s="253">
        <v>0</v>
      </c>
      <c r="AF89" s="201"/>
    </row>
    <row r="90" spans="1:32" ht="15" customHeight="1" x14ac:dyDescent="0.2">
      <c r="A90" s="142" t="s">
        <v>445</v>
      </c>
      <c r="B90" s="142" t="s">
        <v>446</v>
      </c>
      <c r="C90" s="142"/>
      <c r="D90" s="142"/>
      <c r="E90" s="139">
        <v>289</v>
      </c>
      <c r="F90" s="254">
        <v>1</v>
      </c>
      <c r="G90" s="255"/>
      <c r="H90" s="143">
        <v>0</v>
      </c>
      <c r="I90" s="253">
        <v>0</v>
      </c>
      <c r="J90" s="143">
        <v>2</v>
      </c>
      <c r="K90" s="253">
        <v>0.01</v>
      </c>
      <c r="L90" s="143">
        <v>67</v>
      </c>
      <c r="M90" s="253">
        <v>0.23</v>
      </c>
      <c r="N90" s="255"/>
      <c r="O90" s="143">
        <v>4</v>
      </c>
      <c r="P90" s="253">
        <v>0.01</v>
      </c>
      <c r="Q90" s="143">
        <v>4</v>
      </c>
      <c r="R90" s="253">
        <v>0.01</v>
      </c>
      <c r="S90" s="143">
        <v>123</v>
      </c>
      <c r="T90" s="253">
        <v>0.43</v>
      </c>
      <c r="U90" s="255"/>
      <c r="V90" s="143">
        <v>45</v>
      </c>
      <c r="W90" s="253">
        <v>0.16</v>
      </c>
      <c r="X90" s="143">
        <v>31</v>
      </c>
      <c r="Y90" s="253">
        <v>0.11</v>
      </c>
      <c r="Z90" s="143">
        <v>7</v>
      </c>
      <c r="AA90" s="253">
        <v>0.02</v>
      </c>
      <c r="AB90" s="143">
        <v>6</v>
      </c>
      <c r="AC90" s="253">
        <v>0.02</v>
      </c>
      <c r="AD90" s="143">
        <v>0</v>
      </c>
      <c r="AE90" s="253">
        <v>0</v>
      </c>
      <c r="AF90" s="201"/>
    </row>
    <row r="91" spans="1:32" ht="15" customHeight="1" x14ac:dyDescent="0.2">
      <c r="A91" s="142" t="s">
        <v>447</v>
      </c>
      <c r="B91" s="142" t="s">
        <v>448</v>
      </c>
      <c r="C91" s="142"/>
      <c r="D91" s="142"/>
      <c r="E91" s="139">
        <v>71</v>
      </c>
      <c r="F91" s="254">
        <v>1</v>
      </c>
      <c r="G91" s="255"/>
      <c r="H91" s="143">
        <v>2</v>
      </c>
      <c r="I91" s="253">
        <v>0.03</v>
      </c>
      <c r="J91" s="143">
        <v>15</v>
      </c>
      <c r="K91" s="253">
        <v>0.21</v>
      </c>
      <c r="L91" s="143">
        <v>0</v>
      </c>
      <c r="M91" s="253">
        <v>0</v>
      </c>
      <c r="N91" s="255"/>
      <c r="O91" s="143">
        <v>15</v>
      </c>
      <c r="P91" s="253">
        <v>0.21</v>
      </c>
      <c r="Q91" s="143">
        <v>13</v>
      </c>
      <c r="R91" s="253">
        <v>0.18</v>
      </c>
      <c r="S91" s="143">
        <v>3</v>
      </c>
      <c r="T91" s="253">
        <v>0.04</v>
      </c>
      <c r="U91" s="255"/>
      <c r="V91" s="143">
        <v>14</v>
      </c>
      <c r="W91" s="253">
        <v>0.2</v>
      </c>
      <c r="X91" s="143">
        <v>5</v>
      </c>
      <c r="Y91" s="253">
        <v>7.0000000000000007E-2</v>
      </c>
      <c r="Z91" s="143">
        <v>3</v>
      </c>
      <c r="AA91" s="253">
        <v>0.04</v>
      </c>
      <c r="AB91" s="143">
        <v>1</v>
      </c>
      <c r="AC91" s="253">
        <v>0.01</v>
      </c>
      <c r="AD91" s="143">
        <v>0</v>
      </c>
      <c r="AE91" s="253">
        <v>0</v>
      </c>
      <c r="AF91" s="201"/>
    </row>
    <row r="92" spans="1:32" ht="15" customHeight="1" x14ac:dyDescent="0.2">
      <c r="A92" s="142" t="s">
        <v>449</v>
      </c>
      <c r="B92" s="142" t="s">
        <v>450</v>
      </c>
      <c r="C92" s="142"/>
      <c r="D92" s="142"/>
      <c r="E92" s="139">
        <v>118</v>
      </c>
      <c r="F92" s="254">
        <v>1</v>
      </c>
      <c r="G92" s="255"/>
      <c r="H92" s="143">
        <v>3</v>
      </c>
      <c r="I92" s="253">
        <v>0.03</v>
      </c>
      <c r="J92" s="143">
        <v>26</v>
      </c>
      <c r="K92" s="253">
        <v>0.22</v>
      </c>
      <c r="L92" s="143">
        <v>0</v>
      </c>
      <c r="M92" s="253">
        <v>0</v>
      </c>
      <c r="N92" s="255"/>
      <c r="O92" s="143">
        <v>31</v>
      </c>
      <c r="P92" s="253">
        <v>0.26</v>
      </c>
      <c r="Q92" s="143">
        <v>23</v>
      </c>
      <c r="R92" s="253">
        <v>0.19</v>
      </c>
      <c r="S92" s="143">
        <v>0</v>
      </c>
      <c r="T92" s="253">
        <v>0</v>
      </c>
      <c r="U92" s="255"/>
      <c r="V92" s="143">
        <v>21</v>
      </c>
      <c r="W92" s="253">
        <v>0.18</v>
      </c>
      <c r="X92" s="143">
        <v>5</v>
      </c>
      <c r="Y92" s="253">
        <v>0.04</v>
      </c>
      <c r="Z92" s="143">
        <v>2</v>
      </c>
      <c r="AA92" s="253">
        <v>0.02</v>
      </c>
      <c r="AB92" s="143">
        <v>7</v>
      </c>
      <c r="AC92" s="253">
        <v>0.06</v>
      </c>
      <c r="AD92" s="143">
        <v>0</v>
      </c>
      <c r="AE92" s="253">
        <v>0</v>
      </c>
      <c r="AF92" s="201"/>
    </row>
    <row r="93" spans="1:32" ht="15" customHeight="1" x14ac:dyDescent="0.2">
      <c r="A93" s="142" t="s">
        <v>451</v>
      </c>
      <c r="B93" s="142" t="s">
        <v>452</v>
      </c>
      <c r="C93" s="142"/>
      <c r="D93" s="142"/>
      <c r="E93" s="139">
        <v>423</v>
      </c>
      <c r="F93" s="254">
        <v>1</v>
      </c>
      <c r="G93" s="255"/>
      <c r="H93" s="143">
        <v>11</v>
      </c>
      <c r="I93" s="253">
        <v>0.03</v>
      </c>
      <c r="J93" s="143">
        <v>74</v>
      </c>
      <c r="K93" s="253">
        <v>0.17</v>
      </c>
      <c r="L93" s="143">
        <v>0</v>
      </c>
      <c r="M93" s="253">
        <v>0</v>
      </c>
      <c r="N93" s="255"/>
      <c r="O93" s="143">
        <v>153</v>
      </c>
      <c r="P93" s="253">
        <v>0.36</v>
      </c>
      <c r="Q93" s="143">
        <v>83</v>
      </c>
      <c r="R93" s="253">
        <v>0.2</v>
      </c>
      <c r="S93" s="143">
        <v>0</v>
      </c>
      <c r="T93" s="253">
        <v>0</v>
      </c>
      <c r="U93" s="255"/>
      <c r="V93" s="143">
        <v>36</v>
      </c>
      <c r="W93" s="253">
        <v>0.09</v>
      </c>
      <c r="X93" s="143">
        <v>37</v>
      </c>
      <c r="Y93" s="253">
        <v>0.09</v>
      </c>
      <c r="Z93" s="143">
        <v>13</v>
      </c>
      <c r="AA93" s="253">
        <v>0.03</v>
      </c>
      <c r="AB93" s="143">
        <v>16</v>
      </c>
      <c r="AC93" s="253">
        <v>0.04</v>
      </c>
      <c r="AD93" s="143">
        <v>0</v>
      </c>
      <c r="AE93" s="253">
        <v>0</v>
      </c>
      <c r="AF93" s="201"/>
    </row>
    <row r="94" spans="1:32" ht="15" customHeight="1" x14ac:dyDescent="0.2">
      <c r="A94" s="142" t="s">
        <v>453</v>
      </c>
      <c r="B94" s="142" t="s">
        <v>454</v>
      </c>
      <c r="C94" s="142"/>
      <c r="D94" s="142"/>
      <c r="E94" s="139">
        <v>331</v>
      </c>
      <c r="F94" s="254">
        <v>1</v>
      </c>
      <c r="G94" s="255"/>
      <c r="H94" s="143">
        <v>4</v>
      </c>
      <c r="I94" s="253">
        <v>0.01</v>
      </c>
      <c r="J94" s="143">
        <v>70</v>
      </c>
      <c r="K94" s="253">
        <v>0.21</v>
      </c>
      <c r="L94" s="143">
        <v>0</v>
      </c>
      <c r="M94" s="253">
        <v>0</v>
      </c>
      <c r="N94" s="255"/>
      <c r="O94" s="143">
        <v>90</v>
      </c>
      <c r="P94" s="253">
        <v>0.27</v>
      </c>
      <c r="Q94" s="143">
        <v>59</v>
      </c>
      <c r="R94" s="253">
        <v>0.18</v>
      </c>
      <c r="S94" s="143">
        <v>1</v>
      </c>
      <c r="T94" s="253">
        <v>0</v>
      </c>
      <c r="U94" s="255"/>
      <c r="V94" s="143">
        <v>69</v>
      </c>
      <c r="W94" s="253">
        <v>0.21</v>
      </c>
      <c r="X94" s="143">
        <v>25</v>
      </c>
      <c r="Y94" s="253">
        <v>0.08</v>
      </c>
      <c r="Z94" s="143">
        <v>6</v>
      </c>
      <c r="AA94" s="253">
        <v>0.02</v>
      </c>
      <c r="AB94" s="143">
        <v>7</v>
      </c>
      <c r="AC94" s="253">
        <v>0.02</v>
      </c>
      <c r="AD94" s="143">
        <v>0</v>
      </c>
      <c r="AE94" s="253">
        <v>0</v>
      </c>
      <c r="AF94" s="201"/>
    </row>
    <row r="95" spans="1:32" ht="15" customHeight="1" x14ac:dyDescent="0.2">
      <c r="A95" s="142" t="s">
        <v>455</v>
      </c>
      <c r="B95" s="142" t="s">
        <v>456</v>
      </c>
      <c r="C95" s="142"/>
      <c r="D95" s="142"/>
      <c r="E95" s="139">
        <v>60</v>
      </c>
      <c r="F95" s="254">
        <v>1</v>
      </c>
      <c r="G95" s="255"/>
      <c r="H95" s="143">
        <v>2</v>
      </c>
      <c r="I95" s="253">
        <v>0.03</v>
      </c>
      <c r="J95" s="143">
        <v>9</v>
      </c>
      <c r="K95" s="253">
        <v>0.15</v>
      </c>
      <c r="L95" s="143">
        <v>0</v>
      </c>
      <c r="M95" s="253">
        <v>0</v>
      </c>
      <c r="N95" s="255"/>
      <c r="O95" s="143">
        <v>18</v>
      </c>
      <c r="P95" s="253">
        <v>0.3</v>
      </c>
      <c r="Q95" s="143">
        <v>16</v>
      </c>
      <c r="R95" s="253">
        <v>0.27</v>
      </c>
      <c r="S95" s="143">
        <v>0</v>
      </c>
      <c r="T95" s="253">
        <v>0</v>
      </c>
      <c r="U95" s="255"/>
      <c r="V95" s="143">
        <v>10</v>
      </c>
      <c r="W95" s="253">
        <v>0.17</v>
      </c>
      <c r="X95" s="143">
        <v>5</v>
      </c>
      <c r="Y95" s="253">
        <v>0.08</v>
      </c>
      <c r="Z95" s="143">
        <v>0</v>
      </c>
      <c r="AA95" s="253">
        <v>0</v>
      </c>
      <c r="AB95" s="143">
        <v>0</v>
      </c>
      <c r="AC95" s="253">
        <v>0</v>
      </c>
      <c r="AD95" s="143">
        <v>0</v>
      </c>
      <c r="AE95" s="253">
        <v>0</v>
      </c>
      <c r="AF95" s="201"/>
    </row>
    <row r="96" spans="1:32" ht="15" customHeight="1" x14ac:dyDescent="0.2">
      <c r="A96" s="142" t="s">
        <v>457</v>
      </c>
      <c r="B96" s="142" t="s">
        <v>458</v>
      </c>
      <c r="C96" s="142"/>
      <c r="D96" s="142"/>
      <c r="E96" s="139">
        <v>109</v>
      </c>
      <c r="F96" s="254">
        <v>1</v>
      </c>
      <c r="G96" s="255"/>
      <c r="H96" s="143">
        <v>3</v>
      </c>
      <c r="I96" s="253">
        <v>0.03</v>
      </c>
      <c r="J96" s="143">
        <v>17</v>
      </c>
      <c r="K96" s="253">
        <v>0.16</v>
      </c>
      <c r="L96" s="143">
        <v>0</v>
      </c>
      <c r="M96" s="253">
        <v>0</v>
      </c>
      <c r="N96" s="255"/>
      <c r="O96" s="143">
        <v>37</v>
      </c>
      <c r="P96" s="253">
        <v>0.34</v>
      </c>
      <c r="Q96" s="143">
        <v>28</v>
      </c>
      <c r="R96" s="253">
        <v>0.26</v>
      </c>
      <c r="S96" s="143">
        <v>0</v>
      </c>
      <c r="T96" s="253">
        <v>0</v>
      </c>
      <c r="U96" s="255"/>
      <c r="V96" s="143">
        <v>16</v>
      </c>
      <c r="W96" s="253">
        <v>0.15</v>
      </c>
      <c r="X96" s="143">
        <v>7</v>
      </c>
      <c r="Y96" s="253">
        <v>0.06</v>
      </c>
      <c r="Z96" s="143">
        <v>1</v>
      </c>
      <c r="AA96" s="253">
        <v>0.01</v>
      </c>
      <c r="AB96" s="143">
        <v>0</v>
      </c>
      <c r="AC96" s="253">
        <v>0</v>
      </c>
      <c r="AD96" s="143">
        <v>0</v>
      </c>
      <c r="AE96" s="253">
        <v>0</v>
      </c>
      <c r="AF96" s="201"/>
    </row>
    <row r="97" spans="1:32" ht="15" customHeight="1" x14ac:dyDescent="0.2">
      <c r="A97" s="142" t="s">
        <v>459</v>
      </c>
      <c r="B97" s="142" t="s">
        <v>460</v>
      </c>
      <c r="C97" s="142"/>
      <c r="D97" s="142"/>
      <c r="E97" s="139">
        <v>65</v>
      </c>
      <c r="F97" s="254">
        <v>1</v>
      </c>
      <c r="G97" s="255"/>
      <c r="H97" s="143">
        <v>1</v>
      </c>
      <c r="I97" s="253">
        <v>0.02</v>
      </c>
      <c r="J97" s="143">
        <v>11</v>
      </c>
      <c r="K97" s="253">
        <v>0.17</v>
      </c>
      <c r="L97" s="143">
        <v>0</v>
      </c>
      <c r="M97" s="253">
        <v>0</v>
      </c>
      <c r="N97" s="255"/>
      <c r="O97" s="143">
        <v>28</v>
      </c>
      <c r="P97" s="253">
        <v>0.43</v>
      </c>
      <c r="Q97" s="143">
        <v>14</v>
      </c>
      <c r="R97" s="253">
        <v>0.22</v>
      </c>
      <c r="S97" s="143">
        <v>0</v>
      </c>
      <c r="T97" s="253">
        <v>0</v>
      </c>
      <c r="U97" s="255"/>
      <c r="V97" s="143">
        <v>8</v>
      </c>
      <c r="W97" s="253">
        <v>0.12</v>
      </c>
      <c r="X97" s="143">
        <v>3</v>
      </c>
      <c r="Y97" s="253">
        <v>0.05</v>
      </c>
      <c r="Z97" s="143">
        <v>0</v>
      </c>
      <c r="AA97" s="253">
        <v>0</v>
      </c>
      <c r="AB97" s="143">
        <v>0</v>
      </c>
      <c r="AC97" s="253">
        <v>0</v>
      </c>
      <c r="AD97" s="143">
        <v>0</v>
      </c>
      <c r="AE97" s="253">
        <v>0</v>
      </c>
      <c r="AF97" s="201"/>
    </row>
    <row r="98" spans="1:32" ht="15" customHeight="1" x14ac:dyDescent="0.2">
      <c r="A98" s="142" t="s">
        <v>461</v>
      </c>
      <c r="B98" s="142" t="s">
        <v>462</v>
      </c>
      <c r="C98" s="142"/>
      <c r="D98" s="142"/>
      <c r="E98" s="139">
        <v>72</v>
      </c>
      <c r="F98" s="254">
        <v>1</v>
      </c>
      <c r="G98" s="255"/>
      <c r="H98" s="143">
        <v>2</v>
      </c>
      <c r="I98" s="253">
        <v>0.03</v>
      </c>
      <c r="J98" s="143">
        <v>23</v>
      </c>
      <c r="K98" s="253">
        <v>0.32</v>
      </c>
      <c r="L98" s="143">
        <v>0</v>
      </c>
      <c r="M98" s="253">
        <v>0</v>
      </c>
      <c r="N98" s="255"/>
      <c r="O98" s="143">
        <v>12</v>
      </c>
      <c r="P98" s="253">
        <v>0.17</v>
      </c>
      <c r="Q98" s="143">
        <v>20</v>
      </c>
      <c r="R98" s="253">
        <v>0.28000000000000003</v>
      </c>
      <c r="S98" s="143">
        <v>0</v>
      </c>
      <c r="T98" s="253">
        <v>0</v>
      </c>
      <c r="U98" s="255"/>
      <c r="V98" s="143">
        <v>10</v>
      </c>
      <c r="W98" s="253">
        <v>0.14000000000000001</v>
      </c>
      <c r="X98" s="143">
        <v>4</v>
      </c>
      <c r="Y98" s="253">
        <v>0.06</v>
      </c>
      <c r="Z98" s="143">
        <v>0</v>
      </c>
      <c r="AA98" s="253">
        <v>0</v>
      </c>
      <c r="AB98" s="143">
        <v>1</v>
      </c>
      <c r="AC98" s="253">
        <v>0.01</v>
      </c>
      <c r="AD98" s="143">
        <v>0</v>
      </c>
      <c r="AE98" s="253">
        <v>0</v>
      </c>
      <c r="AF98" s="201"/>
    </row>
    <row r="99" spans="1:32" ht="15" customHeight="1" x14ac:dyDescent="0.2">
      <c r="A99" s="142" t="s">
        <v>463</v>
      </c>
      <c r="B99" s="142" t="s">
        <v>464</v>
      </c>
      <c r="C99" s="142"/>
      <c r="D99" s="142"/>
      <c r="E99" s="139">
        <v>129</v>
      </c>
      <c r="F99" s="254">
        <v>1</v>
      </c>
      <c r="G99" s="255"/>
      <c r="H99" s="143">
        <v>2</v>
      </c>
      <c r="I99" s="253">
        <v>0.02</v>
      </c>
      <c r="J99" s="143">
        <v>20</v>
      </c>
      <c r="K99" s="253">
        <v>0.16</v>
      </c>
      <c r="L99" s="143">
        <v>0</v>
      </c>
      <c r="M99" s="253">
        <v>0</v>
      </c>
      <c r="N99" s="255"/>
      <c r="O99" s="143">
        <v>50</v>
      </c>
      <c r="P99" s="253">
        <v>0.39</v>
      </c>
      <c r="Q99" s="143">
        <v>26</v>
      </c>
      <c r="R99" s="253">
        <v>0.2</v>
      </c>
      <c r="S99" s="143">
        <v>0</v>
      </c>
      <c r="T99" s="253">
        <v>0</v>
      </c>
      <c r="U99" s="255"/>
      <c r="V99" s="143">
        <v>11</v>
      </c>
      <c r="W99" s="253">
        <v>0.09</v>
      </c>
      <c r="X99" s="143">
        <v>15</v>
      </c>
      <c r="Y99" s="253">
        <v>0.12</v>
      </c>
      <c r="Z99" s="143">
        <v>3</v>
      </c>
      <c r="AA99" s="253">
        <v>0.02</v>
      </c>
      <c r="AB99" s="143">
        <v>2</v>
      </c>
      <c r="AC99" s="253">
        <v>0.02</v>
      </c>
      <c r="AD99" s="143">
        <v>0</v>
      </c>
      <c r="AE99" s="253">
        <v>0</v>
      </c>
      <c r="AF99" s="201"/>
    </row>
    <row r="100" spans="1:32" ht="15" customHeight="1" x14ac:dyDescent="0.2">
      <c r="A100" s="142" t="s">
        <v>465</v>
      </c>
      <c r="B100" s="142" t="s">
        <v>466</v>
      </c>
      <c r="C100" s="142"/>
      <c r="D100" s="142"/>
      <c r="E100" s="139">
        <v>81</v>
      </c>
      <c r="F100" s="254">
        <v>1</v>
      </c>
      <c r="G100" s="255"/>
      <c r="H100" s="143">
        <v>0</v>
      </c>
      <c r="I100" s="253">
        <v>0</v>
      </c>
      <c r="J100" s="143">
        <v>24</v>
      </c>
      <c r="K100" s="253">
        <v>0.3</v>
      </c>
      <c r="L100" s="143">
        <v>0</v>
      </c>
      <c r="M100" s="253">
        <v>0</v>
      </c>
      <c r="N100" s="255"/>
      <c r="O100" s="143">
        <v>20</v>
      </c>
      <c r="P100" s="253">
        <v>0.25</v>
      </c>
      <c r="Q100" s="143">
        <v>14</v>
      </c>
      <c r="R100" s="253">
        <v>0.17</v>
      </c>
      <c r="S100" s="143">
        <v>1</v>
      </c>
      <c r="T100" s="253">
        <v>0.01</v>
      </c>
      <c r="U100" s="255"/>
      <c r="V100" s="143">
        <v>9</v>
      </c>
      <c r="W100" s="253">
        <v>0.11</v>
      </c>
      <c r="X100" s="143">
        <v>11</v>
      </c>
      <c r="Y100" s="253">
        <v>0.14000000000000001</v>
      </c>
      <c r="Z100" s="143">
        <v>1</v>
      </c>
      <c r="AA100" s="253">
        <v>0.01</v>
      </c>
      <c r="AB100" s="143">
        <v>1</v>
      </c>
      <c r="AC100" s="253">
        <v>0.01</v>
      </c>
      <c r="AD100" s="143">
        <v>0</v>
      </c>
      <c r="AE100" s="253">
        <v>0</v>
      </c>
      <c r="AF100" s="201"/>
    </row>
    <row r="101" spans="1:32" ht="15" customHeight="1" x14ac:dyDescent="0.2">
      <c r="A101" s="142" t="s">
        <v>467</v>
      </c>
      <c r="B101" s="142" t="s">
        <v>468</v>
      </c>
      <c r="C101" s="142"/>
      <c r="D101" s="142"/>
      <c r="E101" s="139">
        <v>12</v>
      </c>
      <c r="F101" s="254">
        <v>1</v>
      </c>
      <c r="G101" s="255"/>
      <c r="H101" s="143">
        <v>1</v>
      </c>
      <c r="I101" s="253">
        <v>0.08</v>
      </c>
      <c r="J101" s="143">
        <v>3</v>
      </c>
      <c r="K101" s="253">
        <v>0.25</v>
      </c>
      <c r="L101" s="143">
        <v>0</v>
      </c>
      <c r="M101" s="253">
        <v>0</v>
      </c>
      <c r="N101" s="255"/>
      <c r="O101" s="143">
        <v>3</v>
      </c>
      <c r="P101" s="253">
        <v>0.25</v>
      </c>
      <c r="Q101" s="143">
        <v>3</v>
      </c>
      <c r="R101" s="253">
        <v>0.25</v>
      </c>
      <c r="S101" s="143">
        <v>0</v>
      </c>
      <c r="T101" s="253">
        <v>0</v>
      </c>
      <c r="U101" s="255"/>
      <c r="V101" s="143">
        <v>1</v>
      </c>
      <c r="W101" s="253">
        <v>0.08</v>
      </c>
      <c r="X101" s="143">
        <v>1</v>
      </c>
      <c r="Y101" s="253">
        <v>0.08</v>
      </c>
      <c r="Z101" s="143">
        <v>0</v>
      </c>
      <c r="AA101" s="253">
        <v>0</v>
      </c>
      <c r="AB101" s="143">
        <v>0</v>
      </c>
      <c r="AC101" s="253">
        <v>0</v>
      </c>
      <c r="AD101" s="143">
        <v>0</v>
      </c>
      <c r="AE101" s="253">
        <v>0</v>
      </c>
      <c r="AF101" s="201"/>
    </row>
    <row r="102" spans="1:32" ht="15" customHeight="1" x14ac:dyDescent="0.2">
      <c r="A102" s="142" t="s">
        <v>469</v>
      </c>
      <c r="B102" s="142" t="s">
        <v>470</v>
      </c>
      <c r="C102" s="142"/>
      <c r="D102" s="142"/>
      <c r="E102" s="139">
        <v>214</v>
      </c>
      <c r="F102" s="254">
        <v>1</v>
      </c>
      <c r="G102" s="255"/>
      <c r="H102" s="143">
        <v>5</v>
      </c>
      <c r="I102" s="253">
        <v>0.02</v>
      </c>
      <c r="J102" s="143">
        <v>47</v>
      </c>
      <c r="K102" s="253">
        <v>0.22</v>
      </c>
      <c r="L102" s="143">
        <v>0</v>
      </c>
      <c r="M102" s="253">
        <v>0</v>
      </c>
      <c r="N102" s="255"/>
      <c r="O102" s="143">
        <v>62</v>
      </c>
      <c r="P102" s="253">
        <v>0.28999999999999998</v>
      </c>
      <c r="Q102" s="143">
        <v>49</v>
      </c>
      <c r="R102" s="253">
        <v>0.23</v>
      </c>
      <c r="S102" s="143">
        <v>0</v>
      </c>
      <c r="T102" s="253">
        <v>0</v>
      </c>
      <c r="U102" s="255"/>
      <c r="V102" s="143">
        <v>30</v>
      </c>
      <c r="W102" s="253">
        <v>0.14000000000000001</v>
      </c>
      <c r="X102" s="143">
        <v>18</v>
      </c>
      <c r="Y102" s="253">
        <v>0.08</v>
      </c>
      <c r="Z102" s="143">
        <v>1</v>
      </c>
      <c r="AA102" s="253">
        <v>0</v>
      </c>
      <c r="AB102" s="143">
        <v>2</v>
      </c>
      <c r="AC102" s="253">
        <v>0.01</v>
      </c>
      <c r="AD102" s="143">
        <v>0</v>
      </c>
      <c r="AE102" s="253">
        <v>0</v>
      </c>
      <c r="AF102" s="201"/>
    </row>
    <row r="103" spans="1:32" ht="15" customHeight="1" x14ac:dyDescent="0.2">
      <c r="A103" s="142" t="s">
        <v>471</v>
      </c>
      <c r="B103" s="142" t="s">
        <v>472</v>
      </c>
      <c r="C103" s="142"/>
      <c r="D103" s="142"/>
      <c r="E103" s="139">
        <v>68</v>
      </c>
      <c r="F103" s="254">
        <v>1</v>
      </c>
      <c r="G103" s="255"/>
      <c r="H103" s="143">
        <v>0</v>
      </c>
      <c r="I103" s="253">
        <v>0</v>
      </c>
      <c r="J103" s="143">
        <v>13</v>
      </c>
      <c r="K103" s="253">
        <v>0.19</v>
      </c>
      <c r="L103" s="143">
        <v>0</v>
      </c>
      <c r="M103" s="253">
        <v>0</v>
      </c>
      <c r="N103" s="255"/>
      <c r="O103" s="143">
        <v>19</v>
      </c>
      <c r="P103" s="253">
        <v>0.28000000000000003</v>
      </c>
      <c r="Q103" s="143">
        <v>22</v>
      </c>
      <c r="R103" s="253">
        <v>0.32</v>
      </c>
      <c r="S103" s="143">
        <v>0</v>
      </c>
      <c r="T103" s="253">
        <v>0</v>
      </c>
      <c r="U103" s="255"/>
      <c r="V103" s="143">
        <v>12</v>
      </c>
      <c r="W103" s="253">
        <v>0.18</v>
      </c>
      <c r="X103" s="143">
        <v>2</v>
      </c>
      <c r="Y103" s="253">
        <v>0.03</v>
      </c>
      <c r="Z103" s="143">
        <v>0</v>
      </c>
      <c r="AA103" s="253">
        <v>0</v>
      </c>
      <c r="AB103" s="143">
        <v>0</v>
      </c>
      <c r="AC103" s="253">
        <v>0</v>
      </c>
      <c r="AD103" s="143">
        <v>0</v>
      </c>
      <c r="AE103" s="253">
        <v>0</v>
      </c>
      <c r="AF103" s="201"/>
    </row>
    <row r="104" spans="1:32" ht="15" customHeight="1" x14ac:dyDescent="0.2">
      <c r="A104" s="142" t="s">
        <v>473</v>
      </c>
      <c r="B104" s="142" t="s">
        <v>474</v>
      </c>
      <c r="C104" s="142"/>
      <c r="D104" s="142"/>
      <c r="E104" s="139">
        <v>42</v>
      </c>
      <c r="F104" s="254">
        <v>1</v>
      </c>
      <c r="G104" s="255"/>
      <c r="H104" s="143">
        <v>1</v>
      </c>
      <c r="I104" s="253">
        <v>0.02</v>
      </c>
      <c r="J104" s="143">
        <v>12</v>
      </c>
      <c r="K104" s="253">
        <v>0.28999999999999998</v>
      </c>
      <c r="L104" s="143">
        <v>0</v>
      </c>
      <c r="M104" s="253">
        <v>0</v>
      </c>
      <c r="N104" s="255"/>
      <c r="O104" s="143">
        <v>12</v>
      </c>
      <c r="P104" s="253">
        <v>0.28999999999999998</v>
      </c>
      <c r="Q104" s="143">
        <v>9</v>
      </c>
      <c r="R104" s="253">
        <v>0.21</v>
      </c>
      <c r="S104" s="143">
        <v>0</v>
      </c>
      <c r="T104" s="253">
        <v>0</v>
      </c>
      <c r="U104" s="255"/>
      <c r="V104" s="143">
        <v>4</v>
      </c>
      <c r="W104" s="253">
        <v>0.1</v>
      </c>
      <c r="X104" s="143">
        <v>4</v>
      </c>
      <c r="Y104" s="253">
        <v>0.1</v>
      </c>
      <c r="Z104" s="143">
        <v>0</v>
      </c>
      <c r="AA104" s="253">
        <v>0</v>
      </c>
      <c r="AB104" s="143">
        <v>0</v>
      </c>
      <c r="AC104" s="253">
        <v>0</v>
      </c>
      <c r="AD104" s="143">
        <v>0</v>
      </c>
      <c r="AE104" s="253">
        <v>0</v>
      </c>
      <c r="AF104" s="201"/>
    </row>
    <row r="105" spans="1:32" ht="15" customHeight="1" x14ac:dyDescent="0.2">
      <c r="A105" s="142" t="s">
        <v>475</v>
      </c>
      <c r="B105" s="142" t="s">
        <v>476</v>
      </c>
      <c r="C105" s="142"/>
      <c r="D105" s="142"/>
      <c r="E105" s="139">
        <v>61</v>
      </c>
      <c r="F105" s="254">
        <v>1</v>
      </c>
      <c r="G105" s="255"/>
      <c r="H105" s="143">
        <v>2</v>
      </c>
      <c r="I105" s="253">
        <v>0.03</v>
      </c>
      <c r="J105" s="143">
        <v>17</v>
      </c>
      <c r="K105" s="253">
        <v>0.28000000000000003</v>
      </c>
      <c r="L105" s="143">
        <v>0</v>
      </c>
      <c r="M105" s="253">
        <v>0</v>
      </c>
      <c r="N105" s="255"/>
      <c r="O105" s="143">
        <v>16</v>
      </c>
      <c r="P105" s="253">
        <v>0.26</v>
      </c>
      <c r="Q105" s="143">
        <v>7</v>
      </c>
      <c r="R105" s="253">
        <v>0.11</v>
      </c>
      <c r="S105" s="143">
        <v>0</v>
      </c>
      <c r="T105" s="253">
        <v>0</v>
      </c>
      <c r="U105" s="255"/>
      <c r="V105" s="143">
        <v>11</v>
      </c>
      <c r="W105" s="253">
        <v>0.18</v>
      </c>
      <c r="X105" s="143">
        <v>6</v>
      </c>
      <c r="Y105" s="253">
        <v>0.1</v>
      </c>
      <c r="Z105" s="143">
        <v>1</v>
      </c>
      <c r="AA105" s="253">
        <v>0.02</v>
      </c>
      <c r="AB105" s="143">
        <v>1</v>
      </c>
      <c r="AC105" s="253">
        <v>0.02</v>
      </c>
      <c r="AD105" s="143">
        <v>0</v>
      </c>
      <c r="AE105" s="253">
        <v>0</v>
      </c>
      <c r="AF105" s="201"/>
    </row>
    <row r="106" spans="1:32" ht="15" customHeight="1" x14ac:dyDescent="0.2">
      <c r="A106" s="142" t="s">
        <v>477</v>
      </c>
      <c r="B106" s="142" t="s">
        <v>478</v>
      </c>
      <c r="C106" s="142"/>
      <c r="D106" s="142"/>
      <c r="E106" s="139">
        <v>202</v>
      </c>
      <c r="F106" s="254">
        <v>1</v>
      </c>
      <c r="G106" s="255"/>
      <c r="H106" s="143">
        <v>6</v>
      </c>
      <c r="I106" s="253">
        <v>0.03</v>
      </c>
      <c r="J106" s="143">
        <v>77</v>
      </c>
      <c r="K106" s="253">
        <v>0.38</v>
      </c>
      <c r="L106" s="143">
        <v>0</v>
      </c>
      <c r="M106" s="253">
        <v>0</v>
      </c>
      <c r="N106" s="255"/>
      <c r="O106" s="143">
        <v>21</v>
      </c>
      <c r="P106" s="253">
        <v>0.1</v>
      </c>
      <c r="Q106" s="143">
        <v>15</v>
      </c>
      <c r="R106" s="253">
        <v>7.0000000000000007E-2</v>
      </c>
      <c r="S106" s="143">
        <v>0</v>
      </c>
      <c r="T106" s="253">
        <v>0</v>
      </c>
      <c r="U106" s="255"/>
      <c r="V106" s="143">
        <v>44</v>
      </c>
      <c r="W106" s="253">
        <v>0.22</v>
      </c>
      <c r="X106" s="143">
        <v>22</v>
      </c>
      <c r="Y106" s="253">
        <v>0.11</v>
      </c>
      <c r="Z106" s="143">
        <v>6</v>
      </c>
      <c r="AA106" s="253">
        <v>0.03</v>
      </c>
      <c r="AB106" s="143">
        <v>11</v>
      </c>
      <c r="AC106" s="253">
        <v>0.05</v>
      </c>
      <c r="AD106" s="143">
        <v>0</v>
      </c>
      <c r="AE106" s="253">
        <v>0</v>
      </c>
      <c r="AF106" s="201"/>
    </row>
    <row r="107" spans="1:32" ht="15" customHeight="1" x14ac:dyDescent="0.2">
      <c r="A107" s="142" t="s">
        <v>479</v>
      </c>
      <c r="B107" s="142" t="s">
        <v>480</v>
      </c>
      <c r="C107" s="142"/>
      <c r="D107" s="142"/>
      <c r="E107" s="139">
        <v>42</v>
      </c>
      <c r="F107" s="254">
        <v>1</v>
      </c>
      <c r="G107" s="255"/>
      <c r="H107" s="143">
        <v>0</v>
      </c>
      <c r="I107" s="253">
        <v>0</v>
      </c>
      <c r="J107" s="143">
        <v>17</v>
      </c>
      <c r="K107" s="253">
        <v>0.4</v>
      </c>
      <c r="L107" s="143">
        <v>0</v>
      </c>
      <c r="M107" s="253">
        <v>0</v>
      </c>
      <c r="N107" s="255"/>
      <c r="O107" s="143">
        <v>10</v>
      </c>
      <c r="P107" s="253">
        <v>0.24</v>
      </c>
      <c r="Q107" s="143">
        <v>8</v>
      </c>
      <c r="R107" s="253">
        <v>0.19</v>
      </c>
      <c r="S107" s="143">
        <v>0</v>
      </c>
      <c r="T107" s="253">
        <v>0</v>
      </c>
      <c r="U107" s="255"/>
      <c r="V107" s="143">
        <v>2</v>
      </c>
      <c r="W107" s="253">
        <v>0.05</v>
      </c>
      <c r="X107" s="143">
        <v>4</v>
      </c>
      <c r="Y107" s="253">
        <v>0.1</v>
      </c>
      <c r="Z107" s="143">
        <v>0</v>
      </c>
      <c r="AA107" s="253">
        <v>0</v>
      </c>
      <c r="AB107" s="143">
        <v>1</v>
      </c>
      <c r="AC107" s="253">
        <v>0.02</v>
      </c>
      <c r="AD107" s="143">
        <v>0</v>
      </c>
      <c r="AE107" s="253">
        <v>0</v>
      </c>
      <c r="AF107" s="201"/>
    </row>
    <row r="108" spans="1:32" ht="15" customHeight="1" x14ac:dyDescent="0.2">
      <c r="A108" s="142" t="s">
        <v>481</v>
      </c>
      <c r="B108" s="142" t="s">
        <v>482</v>
      </c>
      <c r="C108" s="142"/>
      <c r="D108" s="142"/>
      <c r="E108" s="139">
        <v>28</v>
      </c>
      <c r="F108" s="254">
        <v>1</v>
      </c>
      <c r="G108" s="255"/>
      <c r="H108" s="143">
        <v>0</v>
      </c>
      <c r="I108" s="253">
        <v>0</v>
      </c>
      <c r="J108" s="143">
        <v>7</v>
      </c>
      <c r="K108" s="253">
        <v>0.25</v>
      </c>
      <c r="L108" s="143">
        <v>0</v>
      </c>
      <c r="M108" s="253">
        <v>0</v>
      </c>
      <c r="N108" s="255"/>
      <c r="O108" s="143">
        <v>6</v>
      </c>
      <c r="P108" s="253">
        <v>0.21</v>
      </c>
      <c r="Q108" s="143">
        <v>10</v>
      </c>
      <c r="R108" s="253">
        <v>0.36</v>
      </c>
      <c r="S108" s="143">
        <v>0</v>
      </c>
      <c r="T108" s="253">
        <v>0</v>
      </c>
      <c r="U108" s="255"/>
      <c r="V108" s="143">
        <v>3</v>
      </c>
      <c r="W108" s="253">
        <v>0.11</v>
      </c>
      <c r="X108" s="143">
        <v>0</v>
      </c>
      <c r="Y108" s="253">
        <v>0</v>
      </c>
      <c r="Z108" s="143">
        <v>1</v>
      </c>
      <c r="AA108" s="253">
        <v>0.04</v>
      </c>
      <c r="AB108" s="143">
        <v>1</v>
      </c>
      <c r="AC108" s="253">
        <v>0.04</v>
      </c>
      <c r="AD108" s="143">
        <v>0</v>
      </c>
      <c r="AE108" s="253">
        <v>0</v>
      </c>
      <c r="AF108" s="201"/>
    </row>
    <row r="109" spans="1:32" ht="15" customHeight="1" x14ac:dyDescent="0.2">
      <c r="A109" s="142" t="s">
        <v>483</v>
      </c>
      <c r="B109" s="142" t="s">
        <v>484</v>
      </c>
      <c r="C109" s="142"/>
      <c r="D109" s="142"/>
      <c r="E109" s="139">
        <v>67</v>
      </c>
      <c r="F109" s="254">
        <v>1</v>
      </c>
      <c r="G109" s="255"/>
      <c r="H109" s="143">
        <v>0</v>
      </c>
      <c r="I109" s="253">
        <v>0</v>
      </c>
      <c r="J109" s="143">
        <v>11</v>
      </c>
      <c r="K109" s="253">
        <v>0.16</v>
      </c>
      <c r="L109" s="143">
        <v>0</v>
      </c>
      <c r="M109" s="253">
        <v>0</v>
      </c>
      <c r="N109" s="255"/>
      <c r="O109" s="143">
        <v>31</v>
      </c>
      <c r="P109" s="253">
        <v>0.46</v>
      </c>
      <c r="Q109" s="143">
        <v>13</v>
      </c>
      <c r="R109" s="253">
        <v>0.19</v>
      </c>
      <c r="S109" s="143">
        <v>0</v>
      </c>
      <c r="T109" s="253">
        <v>0</v>
      </c>
      <c r="U109" s="255"/>
      <c r="V109" s="143">
        <v>8</v>
      </c>
      <c r="W109" s="253">
        <v>0.12</v>
      </c>
      <c r="X109" s="143">
        <v>3</v>
      </c>
      <c r="Y109" s="253">
        <v>0.04</v>
      </c>
      <c r="Z109" s="143">
        <v>0</v>
      </c>
      <c r="AA109" s="253">
        <v>0</v>
      </c>
      <c r="AB109" s="143">
        <v>1</v>
      </c>
      <c r="AC109" s="253">
        <v>0.01</v>
      </c>
      <c r="AD109" s="143">
        <v>0</v>
      </c>
      <c r="AE109" s="253">
        <v>0</v>
      </c>
      <c r="AF109" s="201"/>
    </row>
    <row r="110" spans="1:32" ht="15" customHeight="1" x14ac:dyDescent="0.2">
      <c r="A110" s="142" t="s">
        <v>485</v>
      </c>
      <c r="B110" s="142" t="s">
        <v>486</v>
      </c>
      <c r="C110" s="142"/>
      <c r="D110" s="142"/>
      <c r="E110" s="139">
        <v>106</v>
      </c>
      <c r="F110" s="254">
        <v>1</v>
      </c>
      <c r="G110" s="255"/>
      <c r="H110" s="143">
        <v>2</v>
      </c>
      <c r="I110" s="253">
        <v>0.02</v>
      </c>
      <c r="J110" s="143">
        <v>15</v>
      </c>
      <c r="K110" s="253">
        <v>0.14000000000000001</v>
      </c>
      <c r="L110" s="143">
        <v>0</v>
      </c>
      <c r="M110" s="253">
        <v>0</v>
      </c>
      <c r="N110" s="255"/>
      <c r="O110" s="143">
        <v>48</v>
      </c>
      <c r="P110" s="253">
        <v>0.45</v>
      </c>
      <c r="Q110" s="143">
        <v>28</v>
      </c>
      <c r="R110" s="253">
        <v>0.26</v>
      </c>
      <c r="S110" s="143">
        <v>1</v>
      </c>
      <c r="T110" s="253">
        <v>0.01</v>
      </c>
      <c r="U110" s="255"/>
      <c r="V110" s="143">
        <v>6</v>
      </c>
      <c r="W110" s="253">
        <v>0.06</v>
      </c>
      <c r="X110" s="143">
        <v>6</v>
      </c>
      <c r="Y110" s="253">
        <v>0.06</v>
      </c>
      <c r="Z110" s="143">
        <v>0</v>
      </c>
      <c r="AA110" s="253">
        <v>0</v>
      </c>
      <c r="AB110" s="143">
        <v>0</v>
      </c>
      <c r="AC110" s="253">
        <v>0</v>
      </c>
      <c r="AD110" s="143">
        <v>0</v>
      </c>
      <c r="AE110" s="253">
        <v>0</v>
      </c>
      <c r="AF110" s="201"/>
    </row>
    <row r="111" spans="1:32" ht="15" customHeight="1" x14ac:dyDescent="0.2">
      <c r="A111" s="142" t="s">
        <v>487</v>
      </c>
      <c r="B111" s="142" t="s">
        <v>488</v>
      </c>
      <c r="C111" s="142"/>
      <c r="D111" s="142"/>
      <c r="E111" s="139">
        <v>37</v>
      </c>
      <c r="F111" s="254">
        <v>1</v>
      </c>
      <c r="G111" s="255"/>
      <c r="H111" s="143">
        <v>1</v>
      </c>
      <c r="I111" s="253">
        <v>0.03</v>
      </c>
      <c r="J111" s="143">
        <v>8</v>
      </c>
      <c r="K111" s="253">
        <v>0.22</v>
      </c>
      <c r="L111" s="143">
        <v>0</v>
      </c>
      <c r="M111" s="253">
        <v>0</v>
      </c>
      <c r="N111" s="255"/>
      <c r="O111" s="143">
        <v>7</v>
      </c>
      <c r="P111" s="253">
        <v>0.19</v>
      </c>
      <c r="Q111" s="143">
        <v>9</v>
      </c>
      <c r="R111" s="253">
        <v>0.24</v>
      </c>
      <c r="S111" s="143">
        <v>0</v>
      </c>
      <c r="T111" s="253">
        <v>0</v>
      </c>
      <c r="U111" s="255"/>
      <c r="V111" s="143">
        <v>9</v>
      </c>
      <c r="W111" s="253">
        <v>0.24</v>
      </c>
      <c r="X111" s="143">
        <v>0</v>
      </c>
      <c r="Y111" s="253">
        <v>0</v>
      </c>
      <c r="Z111" s="143">
        <v>0</v>
      </c>
      <c r="AA111" s="253">
        <v>0</v>
      </c>
      <c r="AB111" s="143">
        <v>3</v>
      </c>
      <c r="AC111" s="253">
        <v>0.08</v>
      </c>
      <c r="AD111" s="143">
        <v>0</v>
      </c>
      <c r="AE111" s="253">
        <v>0</v>
      </c>
      <c r="AF111" s="201"/>
    </row>
    <row r="112" spans="1:32" ht="15" customHeight="1" x14ac:dyDescent="0.2">
      <c r="A112" s="142" t="s">
        <v>489</v>
      </c>
      <c r="B112" s="142" t="s">
        <v>490</v>
      </c>
      <c r="C112" s="142"/>
      <c r="D112" s="142"/>
      <c r="E112" s="139">
        <v>45</v>
      </c>
      <c r="F112" s="254">
        <v>1</v>
      </c>
      <c r="G112" s="255"/>
      <c r="H112" s="143">
        <v>1</v>
      </c>
      <c r="I112" s="253">
        <v>0.02</v>
      </c>
      <c r="J112" s="143">
        <v>18</v>
      </c>
      <c r="K112" s="253">
        <v>0.4</v>
      </c>
      <c r="L112" s="143">
        <v>0</v>
      </c>
      <c r="M112" s="253">
        <v>0</v>
      </c>
      <c r="N112" s="255"/>
      <c r="O112" s="143">
        <v>10</v>
      </c>
      <c r="P112" s="253">
        <v>0.22</v>
      </c>
      <c r="Q112" s="143">
        <v>7</v>
      </c>
      <c r="R112" s="253">
        <v>0.16</v>
      </c>
      <c r="S112" s="143">
        <v>0</v>
      </c>
      <c r="T112" s="253">
        <v>0</v>
      </c>
      <c r="U112" s="255"/>
      <c r="V112" s="143">
        <v>5</v>
      </c>
      <c r="W112" s="253">
        <v>0.11</v>
      </c>
      <c r="X112" s="143">
        <v>3</v>
      </c>
      <c r="Y112" s="253">
        <v>7.0000000000000007E-2</v>
      </c>
      <c r="Z112" s="143">
        <v>0</v>
      </c>
      <c r="AA112" s="253">
        <v>0</v>
      </c>
      <c r="AB112" s="143">
        <v>1</v>
      </c>
      <c r="AC112" s="253">
        <v>0.02</v>
      </c>
      <c r="AD112" s="143">
        <v>0</v>
      </c>
      <c r="AE112" s="253">
        <v>0</v>
      </c>
      <c r="AF112" s="201"/>
    </row>
    <row r="113" spans="1:32" ht="15" customHeight="1" x14ac:dyDescent="0.2">
      <c r="A113" s="142" t="s">
        <v>491</v>
      </c>
      <c r="B113" s="142" t="s">
        <v>492</v>
      </c>
      <c r="C113" s="142"/>
      <c r="D113" s="142"/>
      <c r="E113" s="139">
        <v>72</v>
      </c>
      <c r="F113" s="254">
        <v>1</v>
      </c>
      <c r="G113" s="255"/>
      <c r="H113" s="143">
        <v>4</v>
      </c>
      <c r="I113" s="253">
        <v>0.06</v>
      </c>
      <c r="J113" s="143">
        <v>23</v>
      </c>
      <c r="K113" s="253">
        <v>0.32</v>
      </c>
      <c r="L113" s="143">
        <v>3</v>
      </c>
      <c r="M113" s="253">
        <v>0.04</v>
      </c>
      <c r="N113" s="255"/>
      <c r="O113" s="143">
        <v>16</v>
      </c>
      <c r="P113" s="253">
        <v>0.22</v>
      </c>
      <c r="Q113" s="143">
        <v>6</v>
      </c>
      <c r="R113" s="253">
        <v>0.08</v>
      </c>
      <c r="S113" s="143">
        <v>3</v>
      </c>
      <c r="T113" s="253">
        <v>0.04</v>
      </c>
      <c r="U113" s="255"/>
      <c r="V113" s="143">
        <v>9</v>
      </c>
      <c r="W113" s="253">
        <v>0.12</v>
      </c>
      <c r="X113" s="143">
        <v>4</v>
      </c>
      <c r="Y113" s="253">
        <v>0.06</v>
      </c>
      <c r="Z113" s="143">
        <v>3</v>
      </c>
      <c r="AA113" s="253">
        <v>0.04</v>
      </c>
      <c r="AB113" s="143">
        <v>1</v>
      </c>
      <c r="AC113" s="253">
        <v>0.01</v>
      </c>
      <c r="AD113" s="143">
        <v>0</v>
      </c>
      <c r="AE113" s="253">
        <v>0</v>
      </c>
      <c r="AF113" s="201"/>
    </row>
    <row r="114" spans="1:32" ht="15" customHeight="1" x14ac:dyDescent="0.2">
      <c r="A114" s="142" t="s">
        <v>493</v>
      </c>
      <c r="B114" s="142" t="s">
        <v>494</v>
      </c>
      <c r="C114" s="142"/>
      <c r="D114" s="142"/>
      <c r="E114" s="139">
        <v>53</v>
      </c>
      <c r="F114" s="254">
        <v>1</v>
      </c>
      <c r="G114" s="255"/>
      <c r="H114" s="143">
        <v>1</v>
      </c>
      <c r="I114" s="253">
        <v>0.02</v>
      </c>
      <c r="J114" s="143">
        <v>6</v>
      </c>
      <c r="K114" s="253">
        <v>0.11</v>
      </c>
      <c r="L114" s="143">
        <v>0</v>
      </c>
      <c r="M114" s="253">
        <v>0</v>
      </c>
      <c r="N114" s="255"/>
      <c r="O114" s="143">
        <v>16</v>
      </c>
      <c r="P114" s="253">
        <v>0.3</v>
      </c>
      <c r="Q114" s="143">
        <v>14</v>
      </c>
      <c r="R114" s="253">
        <v>0.26</v>
      </c>
      <c r="S114" s="143">
        <v>0</v>
      </c>
      <c r="T114" s="253">
        <v>0</v>
      </c>
      <c r="U114" s="255"/>
      <c r="V114" s="143">
        <v>9</v>
      </c>
      <c r="W114" s="253">
        <v>0.17</v>
      </c>
      <c r="X114" s="143">
        <v>4</v>
      </c>
      <c r="Y114" s="253">
        <v>0.08</v>
      </c>
      <c r="Z114" s="143">
        <v>1</v>
      </c>
      <c r="AA114" s="253">
        <v>0.02</v>
      </c>
      <c r="AB114" s="143">
        <v>2</v>
      </c>
      <c r="AC114" s="253">
        <v>0.04</v>
      </c>
      <c r="AD114" s="143">
        <v>0</v>
      </c>
      <c r="AE114" s="253">
        <v>0</v>
      </c>
      <c r="AF114" s="201"/>
    </row>
    <row r="115" spans="1:32" ht="15" customHeight="1" x14ac:dyDescent="0.2">
      <c r="A115" s="142" t="s">
        <v>495</v>
      </c>
      <c r="B115" s="142" t="s">
        <v>496</v>
      </c>
      <c r="C115" s="142"/>
      <c r="D115" s="142"/>
      <c r="E115" s="139">
        <v>34</v>
      </c>
      <c r="F115" s="254">
        <v>1</v>
      </c>
      <c r="G115" s="255"/>
      <c r="H115" s="143">
        <v>2</v>
      </c>
      <c r="I115" s="253">
        <v>0.06</v>
      </c>
      <c r="J115" s="143">
        <v>6</v>
      </c>
      <c r="K115" s="253">
        <v>0.18</v>
      </c>
      <c r="L115" s="143">
        <v>0</v>
      </c>
      <c r="M115" s="253">
        <v>0</v>
      </c>
      <c r="N115" s="255"/>
      <c r="O115" s="143">
        <v>9</v>
      </c>
      <c r="P115" s="253">
        <v>0.26</v>
      </c>
      <c r="Q115" s="143">
        <v>8</v>
      </c>
      <c r="R115" s="253">
        <v>0.24</v>
      </c>
      <c r="S115" s="143">
        <v>0</v>
      </c>
      <c r="T115" s="253">
        <v>0</v>
      </c>
      <c r="U115" s="255"/>
      <c r="V115" s="143">
        <v>5</v>
      </c>
      <c r="W115" s="253">
        <v>0.15</v>
      </c>
      <c r="X115" s="143">
        <v>3</v>
      </c>
      <c r="Y115" s="253">
        <v>0.09</v>
      </c>
      <c r="Z115" s="143">
        <v>0</v>
      </c>
      <c r="AA115" s="253">
        <v>0</v>
      </c>
      <c r="AB115" s="143">
        <v>1</v>
      </c>
      <c r="AC115" s="253">
        <v>0.03</v>
      </c>
      <c r="AD115" s="143">
        <v>0</v>
      </c>
      <c r="AE115" s="253">
        <v>0</v>
      </c>
      <c r="AF115" s="201"/>
    </row>
    <row r="116" spans="1:32" ht="15" customHeight="1" x14ac:dyDescent="0.2">
      <c r="A116" s="142" t="s">
        <v>497</v>
      </c>
      <c r="B116" s="142" t="s">
        <v>498</v>
      </c>
      <c r="C116" s="142"/>
      <c r="D116" s="142"/>
      <c r="E116" s="139">
        <v>302</v>
      </c>
      <c r="F116" s="254">
        <v>1</v>
      </c>
      <c r="G116" s="255"/>
      <c r="H116" s="143">
        <v>8</v>
      </c>
      <c r="I116" s="253">
        <v>0.03</v>
      </c>
      <c r="J116" s="143">
        <v>60</v>
      </c>
      <c r="K116" s="253">
        <v>0.2</v>
      </c>
      <c r="L116" s="143">
        <v>0</v>
      </c>
      <c r="M116" s="253">
        <v>0</v>
      </c>
      <c r="N116" s="255"/>
      <c r="O116" s="143">
        <v>119</v>
      </c>
      <c r="P116" s="253">
        <v>0.39</v>
      </c>
      <c r="Q116" s="143">
        <v>59</v>
      </c>
      <c r="R116" s="253">
        <v>0.2</v>
      </c>
      <c r="S116" s="143">
        <v>1</v>
      </c>
      <c r="T116" s="253">
        <v>0</v>
      </c>
      <c r="U116" s="255"/>
      <c r="V116" s="143">
        <v>33</v>
      </c>
      <c r="W116" s="253">
        <v>0.11</v>
      </c>
      <c r="X116" s="143">
        <v>17</v>
      </c>
      <c r="Y116" s="253">
        <v>0.06</v>
      </c>
      <c r="Z116" s="143">
        <v>3</v>
      </c>
      <c r="AA116" s="253">
        <v>0.01</v>
      </c>
      <c r="AB116" s="143">
        <v>2</v>
      </c>
      <c r="AC116" s="253">
        <v>0.01</v>
      </c>
      <c r="AD116" s="143">
        <v>0</v>
      </c>
      <c r="AE116" s="253">
        <v>0</v>
      </c>
      <c r="AF116" s="201"/>
    </row>
    <row r="117" spans="1:32" ht="15" customHeight="1" x14ac:dyDescent="0.2">
      <c r="A117" s="142" t="s">
        <v>499</v>
      </c>
      <c r="B117" s="142" t="s">
        <v>500</v>
      </c>
      <c r="C117" s="142"/>
      <c r="D117" s="142"/>
      <c r="E117" s="139">
        <v>38</v>
      </c>
      <c r="F117" s="254">
        <v>1</v>
      </c>
      <c r="G117" s="255"/>
      <c r="H117" s="143">
        <v>0</v>
      </c>
      <c r="I117" s="253">
        <v>0</v>
      </c>
      <c r="J117" s="143">
        <v>13</v>
      </c>
      <c r="K117" s="253">
        <v>0.34</v>
      </c>
      <c r="L117" s="143">
        <v>0</v>
      </c>
      <c r="M117" s="253">
        <v>0</v>
      </c>
      <c r="N117" s="255"/>
      <c r="O117" s="143">
        <v>15</v>
      </c>
      <c r="P117" s="253">
        <v>0.39</v>
      </c>
      <c r="Q117" s="143">
        <v>6</v>
      </c>
      <c r="R117" s="253">
        <v>0.16</v>
      </c>
      <c r="S117" s="143">
        <v>0</v>
      </c>
      <c r="T117" s="253">
        <v>0</v>
      </c>
      <c r="U117" s="255"/>
      <c r="V117" s="143">
        <v>1</v>
      </c>
      <c r="W117" s="253">
        <v>0.03</v>
      </c>
      <c r="X117" s="143">
        <v>2</v>
      </c>
      <c r="Y117" s="253">
        <v>0.05</v>
      </c>
      <c r="Z117" s="143">
        <v>1</v>
      </c>
      <c r="AA117" s="253">
        <v>0.03</v>
      </c>
      <c r="AB117" s="143">
        <v>0</v>
      </c>
      <c r="AC117" s="253">
        <v>0</v>
      </c>
      <c r="AD117" s="143">
        <v>0</v>
      </c>
      <c r="AE117" s="253">
        <v>0</v>
      </c>
      <c r="AF117" s="201"/>
    </row>
    <row r="118" spans="1:32" ht="15" customHeight="1" x14ac:dyDescent="0.2">
      <c r="A118" s="142" t="s">
        <v>501</v>
      </c>
      <c r="B118" s="142" t="s">
        <v>502</v>
      </c>
      <c r="C118" s="142"/>
      <c r="D118" s="142"/>
      <c r="E118" s="139">
        <v>164</v>
      </c>
      <c r="F118" s="254">
        <v>1</v>
      </c>
      <c r="G118" s="255"/>
      <c r="H118" s="143">
        <v>3</v>
      </c>
      <c r="I118" s="253">
        <v>0.02</v>
      </c>
      <c r="J118" s="143">
        <v>44</v>
      </c>
      <c r="K118" s="253">
        <v>0.27</v>
      </c>
      <c r="L118" s="143">
        <v>0</v>
      </c>
      <c r="M118" s="253">
        <v>0</v>
      </c>
      <c r="N118" s="255"/>
      <c r="O118" s="143">
        <v>50</v>
      </c>
      <c r="P118" s="253">
        <v>0.3</v>
      </c>
      <c r="Q118" s="143">
        <v>40</v>
      </c>
      <c r="R118" s="253">
        <v>0.24</v>
      </c>
      <c r="S118" s="143">
        <v>0</v>
      </c>
      <c r="T118" s="253">
        <v>0</v>
      </c>
      <c r="U118" s="255"/>
      <c r="V118" s="143">
        <v>14</v>
      </c>
      <c r="W118" s="253">
        <v>0.09</v>
      </c>
      <c r="X118" s="143">
        <v>5</v>
      </c>
      <c r="Y118" s="253">
        <v>0.03</v>
      </c>
      <c r="Z118" s="143">
        <v>3</v>
      </c>
      <c r="AA118" s="253">
        <v>0.02</v>
      </c>
      <c r="AB118" s="143">
        <v>5</v>
      </c>
      <c r="AC118" s="253">
        <v>0.03</v>
      </c>
      <c r="AD118" s="143">
        <v>0</v>
      </c>
      <c r="AE118" s="253">
        <v>0</v>
      </c>
      <c r="AF118" s="201"/>
    </row>
    <row r="119" spans="1:32" ht="15" customHeight="1" x14ac:dyDescent="0.2">
      <c r="A119" s="142" t="s">
        <v>503</v>
      </c>
      <c r="B119" s="142" t="s">
        <v>504</v>
      </c>
      <c r="C119" s="142"/>
      <c r="D119" s="142"/>
      <c r="E119" s="139">
        <v>77</v>
      </c>
      <c r="F119" s="254">
        <v>1</v>
      </c>
      <c r="G119" s="255"/>
      <c r="H119" s="143">
        <v>2</v>
      </c>
      <c r="I119" s="253">
        <v>0.03</v>
      </c>
      <c r="J119" s="143">
        <v>16</v>
      </c>
      <c r="K119" s="253">
        <v>0.21</v>
      </c>
      <c r="L119" s="143">
        <v>0</v>
      </c>
      <c r="M119" s="253">
        <v>0</v>
      </c>
      <c r="N119" s="255"/>
      <c r="O119" s="143">
        <v>26</v>
      </c>
      <c r="P119" s="253">
        <v>0.34</v>
      </c>
      <c r="Q119" s="143">
        <v>15</v>
      </c>
      <c r="R119" s="253">
        <v>0.19</v>
      </c>
      <c r="S119" s="143">
        <v>0</v>
      </c>
      <c r="T119" s="253">
        <v>0</v>
      </c>
      <c r="U119" s="255"/>
      <c r="V119" s="143">
        <v>10</v>
      </c>
      <c r="W119" s="253">
        <v>0.13</v>
      </c>
      <c r="X119" s="143">
        <v>4</v>
      </c>
      <c r="Y119" s="253">
        <v>0.05</v>
      </c>
      <c r="Z119" s="143">
        <v>2</v>
      </c>
      <c r="AA119" s="253">
        <v>0.03</v>
      </c>
      <c r="AB119" s="143">
        <v>2</v>
      </c>
      <c r="AC119" s="253">
        <v>0.03</v>
      </c>
      <c r="AD119" s="143">
        <v>0</v>
      </c>
      <c r="AE119" s="253">
        <v>0</v>
      </c>
      <c r="AF119" s="201"/>
    </row>
    <row r="120" spans="1:32" ht="15" customHeight="1" x14ac:dyDescent="0.2">
      <c r="A120" s="142" t="s">
        <v>505</v>
      </c>
      <c r="B120" s="142" t="s">
        <v>506</v>
      </c>
      <c r="C120" s="142"/>
      <c r="D120" s="142"/>
      <c r="E120" s="139">
        <v>93</v>
      </c>
      <c r="F120" s="254">
        <v>1</v>
      </c>
      <c r="G120" s="255"/>
      <c r="H120" s="143">
        <v>1</v>
      </c>
      <c r="I120" s="253">
        <v>0.01</v>
      </c>
      <c r="J120" s="143">
        <v>26</v>
      </c>
      <c r="K120" s="253">
        <v>0.28000000000000003</v>
      </c>
      <c r="L120" s="143">
        <v>6</v>
      </c>
      <c r="M120" s="253">
        <v>0.06</v>
      </c>
      <c r="N120" s="255"/>
      <c r="O120" s="143">
        <v>17</v>
      </c>
      <c r="P120" s="253">
        <v>0.18</v>
      </c>
      <c r="Q120" s="143">
        <v>16</v>
      </c>
      <c r="R120" s="253">
        <v>0.17</v>
      </c>
      <c r="S120" s="143">
        <v>3</v>
      </c>
      <c r="T120" s="253">
        <v>0.03</v>
      </c>
      <c r="U120" s="255"/>
      <c r="V120" s="143">
        <v>16</v>
      </c>
      <c r="W120" s="253">
        <v>0.17</v>
      </c>
      <c r="X120" s="143">
        <v>5</v>
      </c>
      <c r="Y120" s="253">
        <v>0.05</v>
      </c>
      <c r="Z120" s="143">
        <v>1</v>
      </c>
      <c r="AA120" s="253">
        <v>0.01</v>
      </c>
      <c r="AB120" s="143">
        <v>2</v>
      </c>
      <c r="AC120" s="253">
        <v>0.02</v>
      </c>
      <c r="AD120" s="143">
        <v>0</v>
      </c>
      <c r="AE120" s="253">
        <v>0</v>
      </c>
      <c r="AF120" s="201"/>
    </row>
    <row r="121" spans="1:32" ht="15" customHeight="1" x14ac:dyDescent="0.2">
      <c r="A121" s="142" t="s">
        <v>507</v>
      </c>
      <c r="B121" s="142" t="s">
        <v>508</v>
      </c>
      <c r="C121" s="142"/>
      <c r="D121" s="142"/>
      <c r="E121" s="139">
        <v>164</v>
      </c>
      <c r="F121" s="254">
        <v>1</v>
      </c>
      <c r="G121" s="255"/>
      <c r="H121" s="143">
        <v>5</v>
      </c>
      <c r="I121" s="253">
        <v>0.03</v>
      </c>
      <c r="J121" s="143">
        <v>52</v>
      </c>
      <c r="K121" s="253">
        <v>0.32</v>
      </c>
      <c r="L121" s="143">
        <v>0</v>
      </c>
      <c r="M121" s="253">
        <v>0</v>
      </c>
      <c r="N121" s="255"/>
      <c r="O121" s="143">
        <v>48</v>
      </c>
      <c r="P121" s="253">
        <v>0.28999999999999998</v>
      </c>
      <c r="Q121" s="143">
        <v>36</v>
      </c>
      <c r="R121" s="253">
        <v>0.22</v>
      </c>
      <c r="S121" s="143">
        <v>0</v>
      </c>
      <c r="T121" s="253">
        <v>0</v>
      </c>
      <c r="U121" s="255"/>
      <c r="V121" s="143">
        <v>10</v>
      </c>
      <c r="W121" s="253">
        <v>0.06</v>
      </c>
      <c r="X121" s="143">
        <v>11</v>
      </c>
      <c r="Y121" s="253">
        <v>7.0000000000000007E-2</v>
      </c>
      <c r="Z121" s="143">
        <v>1</v>
      </c>
      <c r="AA121" s="253">
        <v>0.01</v>
      </c>
      <c r="AB121" s="143">
        <v>1</v>
      </c>
      <c r="AC121" s="253">
        <v>0.01</v>
      </c>
      <c r="AD121" s="143">
        <v>0</v>
      </c>
      <c r="AE121" s="253">
        <v>0</v>
      </c>
      <c r="AF121" s="201"/>
    </row>
    <row r="122" spans="1:32" ht="15" customHeight="1" x14ac:dyDescent="0.2">
      <c r="A122" s="142" t="s">
        <v>509</v>
      </c>
      <c r="B122" s="142" t="s">
        <v>510</v>
      </c>
      <c r="C122" s="142"/>
      <c r="D122" s="142"/>
      <c r="E122" s="139">
        <v>259</v>
      </c>
      <c r="F122" s="254">
        <v>1</v>
      </c>
      <c r="G122" s="255"/>
      <c r="H122" s="143">
        <v>7</v>
      </c>
      <c r="I122" s="253">
        <v>0.03</v>
      </c>
      <c r="J122" s="143">
        <v>59</v>
      </c>
      <c r="K122" s="253">
        <v>0.23</v>
      </c>
      <c r="L122" s="143">
        <v>0</v>
      </c>
      <c r="M122" s="253">
        <v>0</v>
      </c>
      <c r="N122" s="255"/>
      <c r="O122" s="143">
        <v>77</v>
      </c>
      <c r="P122" s="253">
        <v>0.3</v>
      </c>
      <c r="Q122" s="143">
        <v>60</v>
      </c>
      <c r="R122" s="253">
        <v>0.23</v>
      </c>
      <c r="S122" s="143">
        <v>1</v>
      </c>
      <c r="T122" s="253">
        <v>0</v>
      </c>
      <c r="U122" s="255"/>
      <c r="V122" s="143">
        <v>29</v>
      </c>
      <c r="W122" s="253">
        <v>0.11</v>
      </c>
      <c r="X122" s="143">
        <v>18</v>
      </c>
      <c r="Y122" s="253">
        <v>7.0000000000000007E-2</v>
      </c>
      <c r="Z122" s="143">
        <v>8</v>
      </c>
      <c r="AA122" s="253">
        <v>0.03</v>
      </c>
      <c r="AB122" s="143">
        <v>0</v>
      </c>
      <c r="AC122" s="253">
        <v>0</v>
      </c>
      <c r="AD122" s="143">
        <v>0</v>
      </c>
      <c r="AE122" s="253">
        <v>0</v>
      </c>
      <c r="AF122" s="201"/>
    </row>
    <row r="123" spans="1:32" ht="15" customHeight="1" x14ac:dyDescent="0.2">
      <c r="A123" s="142" t="s">
        <v>511</v>
      </c>
      <c r="B123" s="142" t="s">
        <v>512</v>
      </c>
      <c r="C123" s="142"/>
      <c r="D123" s="142"/>
      <c r="E123" s="139">
        <v>52</v>
      </c>
      <c r="F123" s="254">
        <v>1</v>
      </c>
      <c r="G123" s="255"/>
      <c r="H123" s="143">
        <v>1</v>
      </c>
      <c r="I123" s="253">
        <v>0.02</v>
      </c>
      <c r="J123" s="143">
        <v>19</v>
      </c>
      <c r="K123" s="253">
        <v>0.37</v>
      </c>
      <c r="L123" s="143">
        <v>0</v>
      </c>
      <c r="M123" s="253">
        <v>0</v>
      </c>
      <c r="N123" s="255"/>
      <c r="O123" s="143">
        <v>8</v>
      </c>
      <c r="P123" s="253">
        <v>0.15</v>
      </c>
      <c r="Q123" s="143">
        <v>11</v>
      </c>
      <c r="R123" s="253">
        <v>0.21</v>
      </c>
      <c r="S123" s="143">
        <v>0</v>
      </c>
      <c r="T123" s="253">
        <v>0</v>
      </c>
      <c r="U123" s="255"/>
      <c r="V123" s="143">
        <v>8</v>
      </c>
      <c r="W123" s="253">
        <v>0.15</v>
      </c>
      <c r="X123" s="143">
        <v>5</v>
      </c>
      <c r="Y123" s="253">
        <v>0.1</v>
      </c>
      <c r="Z123" s="143">
        <v>0</v>
      </c>
      <c r="AA123" s="253">
        <v>0</v>
      </c>
      <c r="AB123" s="143">
        <v>0</v>
      </c>
      <c r="AC123" s="253">
        <v>0</v>
      </c>
      <c r="AD123" s="143">
        <v>0</v>
      </c>
      <c r="AE123" s="253">
        <v>0</v>
      </c>
      <c r="AF123" s="201"/>
    </row>
    <row r="124" spans="1:32" ht="15" customHeight="1" x14ac:dyDescent="0.2">
      <c r="A124" s="142" t="s">
        <v>513</v>
      </c>
      <c r="B124" s="142" t="s">
        <v>514</v>
      </c>
      <c r="C124" s="142"/>
      <c r="D124" s="142"/>
      <c r="E124" s="139">
        <v>272</v>
      </c>
      <c r="F124" s="254">
        <v>1</v>
      </c>
      <c r="G124" s="255"/>
      <c r="H124" s="143">
        <v>3</v>
      </c>
      <c r="I124" s="253">
        <v>0.01</v>
      </c>
      <c r="J124" s="143">
        <v>39</v>
      </c>
      <c r="K124" s="253">
        <v>0.14000000000000001</v>
      </c>
      <c r="L124" s="143">
        <v>0</v>
      </c>
      <c r="M124" s="253">
        <v>0</v>
      </c>
      <c r="N124" s="255"/>
      <c r="O124" s="143">
        <v>124</v>
      </c>
      <c r="P124" s="253">
        <v>0.46</v>
      </c>
      <c r="Q124" s="143">
        <v>62</v>
      </c>
      <c r="R124" s="253">
        <v>0.23</v>
      </c>
      <c r="S124" s="143">
        <v>1</v>
      </c>
      <c r="T124" s="253">
        <v>0</v>
      </c>
      <c r="U124" s="255"/>
      <c r="V124" s="143">
        <v>16</v>
      </c>
      <c r="W124" s="253">
        <v>0.06</v>
      </c>
      <c r="X124" s="143">
        <v>15</v>
      </c>
      <c r="Y124" s="253">
        <v>0.06</v>
      </c>
      <c r="Z124" s="143">
        <v>7</v>
      </c>
      <c r="AA124" s="253">
        <v>0.03</v>
      </c>
      <c r="AB124" s="143">
        <v>5</v>
      </c>
      <c r="AC124" s="253">
        <v>0.02</v>
      </c>
      <c r="AD124" s="143">
        <v>0</v>
      </c>
      <c r="AE124" s="253">
        <v>0</v>
      </c>
      <c r="AF124" s="201"/>
    </row>
    <row r="125" spans="1:32" ht="15" customHeight="1" x14ac:dyDescent="0.2">
      <c r="A125" s="142" t="s">
        <v>515</v>
      </c>
      <c r="B125" s="142" t="s">
        <v>516</v>
      </c>
      <c r="C125" s="142"/>
      <c r="D125" s="142"/>
      <c r="E125" s="139">
        <v>75</v>
      </c>
      <c r="F125" s="254">
        <v>1</v>
      </c>
      <c r="G125" s="255"/>
      <c r="H125" s="143">
        <v>2</v>
      </c>
      <c r="I125" s="253">
        <v>0.03</v>
      </c>
      <c r="J125" s="143">
        <v>20</v>
      </c>
      <c r="K125" s="253">
        <v>0.27</v>
      </c>
      <c r="L125" s="143">
        <v>0</v>
      </c>
      <c r="M125" s="253">
        <v>0</v>
      </c>
      <c r="N125" s="255"/>
      <c r="O125" s="143">
        <v>22</v>
      </c>
      <c r="P125" s="253">
        <v>0.28999999999999998</v>
      </c>
      <c r="Q125" s="143">
        <v>12</v>
      </c>
      <c r="R125" s="253">
        <v>0.16</v>
      </c>
      <c r="S125" s="143">
        <v>0</v>
      </c>
      <c r="T125" s="253">
        <v>0</v>
      </c>
      <c r="U125" s="255"/>
      <c r="V125" s="143">
        <v>10</v>
      </c>
      <c r="W125" s="253">
        <v>0.13</v>
      </c>
      <c r="X125" s="143">
        <v>7</v>
      </c>
      <c r="Y125" s="253">
        <v>0.09</v>
      </c>
      <c r="Z125" s="143">
        <v>2</v>
      </c>
      <c r="AA125" s="253">
        <v>0.03</v>
      </c>
      <c r="AB125" s="143">
        <v>0</v>
      </c>
      <c r="AC125" s="253">
        <v>0</v>
      </c>
      <c r="AD125" s="143">
        <v>0</v>
      </c>
      <c r="AE125" s="253">
        <v>0</v>
      </c>
      <c r="AF125" s="201"/>
    </row>
    <row r="126" spans="1:32" ht="15" customHeight="1" x14ac:dyDescent="0.2">
      <c r="A126" s="142" t="s">
        <v>517</v>
      </c>
      <c r="B126" s="142" t="s">
        <v>518</v>
      </c>
      <c r="C126" s="142"/>
      <c r="D126" s="142"/>
      <c r="E126" s="139">
        <v>78</v>
      </c>
      <c r="F126" s="254">
        <v>1</v>
      </c>
      <c r="G126" s="255"/>
      <c r="H126" s="143">
        <v>3</v>
      </c>
      <c r="I126" s="253">
        <v>0.04</v>
      </c>
      <c r="J126" s="143">
        <v>22</v>
      </c>
      <c r="K126" s="253">
        <v>0.28000000000000003</v>
      </c>
      <c r="L126" s="143">
        <v>0</v>
      </c>
      <c r="M126" s="253">
        <v>0</v>
      </c>
      <c r="N126" s="255"/>
      <c r="O126" s="143">
        <v>16</v>
      </c>
      <c r="P126" s="253">
        <v>0.21</v>
      </c>
      <c r="Q126" s="143">
        <v>23</v>
      </c>
      <c r="R126" s="253">
        <v>0.28999999999999998</v>
      </c>
      <c r="S126" s="143">
        <v>0</v>
      </c>
      <c r="T126" s="253">
        <v>0</v>
      </c>
      <c r="U126" s="255"/>
      <c r="V126" s="143">
        <v>10</v>
      </c>
      <c r="W126" s="253">
        <v>0.13</v>
      </c>
      <c r="X126" s="143">
        <v>4</v>
      </c>
      <c r="Y126" s="253">
        <v>0.05</v>
      </c>
      <c r="Z126" s="143">
        <v>0</v>
      </c>
      <c r="AA126" s="253">
        <v>0</v>
      </c>
      <c r="AB126" s="143">
        <v>0</v>
      </c>
      <c r="AC126" s="253">
        <v>0</v>
      </c>
      <c r="AD126" s="143">
        <v>0</v>
      </c>
      <c r="AE126" s="253">
        <v>0</v>
      </c>
      <c r="AF126" s="201"/>
    </row>
    <row r="127" spans="1:32" ht="15" customHeight="1" x14ac:dyDescent="0.2">
      <c r="A127" s="142" t="s">
        <v>519</v>
      </c>
      <c r="B127" s="142" t="s">
        <v>520</v>
      </c>
      <c r="C127" s="142"/>
      <c r="D127" s="142"/>
      <c r="E127" s="139">
        <v>16</v>
      </c>
      <c r="F127" s="254">
        <v>1</v>
      </c>
      <c r="G127" s="255"/>
      <c r="H127" s="143">
        <v>0</v>
      </c>
      <c r="I127" s="253">
        <v>0</v>
      </c>
      <c r="J127" s="143">
        <v>8</v>
      </c>
      <c r="K127" s="253">
        <v>0.5</v>
      </c>
      <c r="L127" s="143">
        <v>0</v>
      </c>
      <c r="M127" s="253">
        <v>0</v>
      </c>
      <c r="N127" s="255"/>
      <c r="O127" s="143">
        <v>3</v>
      </c>
      <c r="P127" s="253">
        <v>0.19</v>
      </c>
      <c r="Q127" s="143">
        <v>2</v>
      </c>
      <c r="R127" s="253">
        <v>0.12</v>
      </c>
      <c r="S127" s="143">
        <v>0</v>
      </c>
      <c r="T127" s="253">
        <v>0</v>
      </c>
      <c r="U127" s="255"/>
      <c r="V127" s="143">
        <v>2</v>
      </c>
      <c r="W127" s="253">
        <v>0.12</v>
      </c>
      <c r="X127" s="143">
        <v>1</v>
      </c>
      <c r="Y127" s="253">
        <v>0.06</v>
      </c>
      <c r="Z127" s="143">
        <v>0</v>
      </c>
      <c r="AA127" s="253">
        <v>0</v>
      </c>
      <c r="AB127" s="143">
        <v>0</v>
      </c>
      <c r="AC127" s="253">
        <v>0</v>
      </c>
      <c r="AD127" s="143">
        <v>0</v>
      </c>
      <c r="AE127" s="253">
        <v>0</v>
      </c>
      <c r="AF127" s="201"/>
    </row>
    <row r="128" spans="1:32" ht="15" customHeight="1" x14ac:dyDescent="0.2">
      <c r="A128" s="142" t="s">
        <v>521</v>
      </c>
      <c r="B128" s="142" t="s">
        <v>522</v>
      </c>
      <c r="C128" s="142"/>
      <c r="D128" s="142"/>
      <c r="E128" s="139">
        <v>340</v>
      </c>
      <c r="F128" s="254">
        <v>1</v>
      </c>
      <c r="G128" s="255"/>
      <c r="H128" s="143">
        <v>7</v>
      </c>
      <c r="I128" s="253">
        <v>0.02</v>
      </c>
      <c r="J128" s="143">
        <v>69</v>
      </c>
      <c r="K128" s="253">
        <v>0.2</v>
      </c>
      <c r="L128" s="143">
        <v>0</v>
      </c>
      <c r="M128" s="253">
        <v>0</v>
      </c>
      <c r="N128" s="255"/>
      <c r="O128" s="143">
        <v>96</v>
      </c>
      <c r="P128" s="253">
        <v>0.28000000000000003</v>
      </c>
      <c r="Q128" s="143">
        <v>68</v>
      </c>
      <c r="R128" s="253">
        <v>0.2</v>
      </c>
      <c r="S128" s="143">
        <v>0</v>
      </c>
      <c r="T128" s="253">
        <v>0</v>
      </c>
      <c r="U128" s="255"/>
      <c r="V128" s="143">
        <v>39</v>
      </c>
      <c r="W128" s="253">
        <v>0.11</v>
      </c>
      <c r="X128" s="143">
        <v>31</v>
      </c>
      <c r="Y128" s="253">
        <v>0.09</v>
      </c>
      <c r="Z128" s="143">
        <v>12</v>
      </c>
      <c r="AA128" s="253">
        <v>0.04</v>
      </c>
      <c r="AB128" s="143">
        <v>18</v>
      </c>
      <c r="AC128" s="253">
        <v>0.05</v>
      </c>
      <c r="AD128" s="143">
        <v>0</v>
      </c>
      <c r="AE128" s="253">
        <v>0</v>
      </c>
      <c r="AF128" s="201"/>
    </row>
    <row r="129" spans="1:32" ht="15" customHeight="1" x14ac:dyDescent="0.2">
      <c r="A129" s="142" t="s">
        <v>523</v>
      </c>
      <c r="B129" s="142" t="s">
        <v>524</v>
      </c>
      <c r="C129" s="142"/>
      <c r="D129" s="142"/>
      <c r="E129" s="139">
        <v>67</v>
      </c>
      <c r="F129" s="254">
        <v>1</v>
      </c>
      <c r="G129" s="255"/>
      <c r="H129" s="143">
        <v>2</v>
      </c>
      <c r="I129" s="253">
        <v>0.03</v>
      </c>
      <c r="J129" s="143">
        <v>16</v>
      </c>
      <c r="K129" s="253">
        <v>0.24</v>
      </c>
      <c r="L129" s="143">
        <v>0</v>
      </c>
      <c r="M129" s="253">
        <v>0</v>
      </c>
      <c r="N129" s="255"/>
      <c r="O129" s="143">
        <v>25</v>
      </c>
      <c r="P129" s="253">
        <v>0.37</v>
      </c>
      <c r="Q129" s="143">
        <v>11</v>
      </c>
      <c r="R129" s="253">
        <v>0.16</v>
      </c>
      <c r="S129" s="143">
        <v>1</v>
      </c>
      <c r="T129" s="253">
        <v>0.01</v>
      </c>
      <c r="U129" s="255"/>
      <c r="V129" s="143">
        <v>11</v>
      </c>
      <c r="W129" s="253">
        <v>0.16</v>
      </c>
      <c r="X129" s="143">
        <v>1</v>
      </c>
      <c r="Y129" s="253">
        <v>0.01</v>
      </c>
      <c r="Z129" s="143">
        <v>0</v>
      </c>
      <c r="AA129" s="253">
        <v>0</v>
      </c>
      <c r="AB129" s="143">
        <v>0</v>
      </c>
      <c r="AC129" s="253">
        <v>0</v>
      </c>
      <c r="AD129" s="143">
        <v>0</v>
      </c>
      <c r="AE129" s="253">
        <v>0</v>
      </c>
      <c r="AF129" s="201"/>
    </row>
    <row r="130" spans="1:32" ht="15" customHeight="1" x14ac:dyDescent="0.2">
      <c r="A130" s="142" t="s">
        <v>525</v>
      </c>
      <c r="B130" s="142" t="s">
        <v>526</v>
      </c>
      <c r="C130" s="142"/>
      <c r="D130" s="142"/>
      <c r="E130" s="139">
        <v>87</v>
      </c>
      <c r="F130" s="254">
        <v>1</v>
      </c>
      <c r="G130" s="255"/>
      <c r="H130" s="143">
        <v>0</v>
      </c>
      <c r="I130" s="253">
        <v>0</v>
      </c>
      <c r="J130" s="143">
        <v>18</v>
      </c>
      <c r="K130" s="253">
        <v>0.21</v>
      </c>
      <c r="L130" s="143">
        <v>0</v>
      </c>
      <c r="M130" s="253">
        <v>0</v>
      </c>
      <c r="N130" s="255"/>
      <c r="O130" s="143">
        <v>9</v>
      </c>
      <c r="P130" s="253">
        <v>0.1</v>
      </c>
      <c r="Q130" s="143">
        <v>7</v>
      </c>
      <c r="R130" s="253">
        <v>0.08</v>
      </c>
      <c r="S130" s="143">
        <v>0</v>
      </c>
      <c r="T130" s="253">
        <v>0</v>
      </c>
      <c r="U130" s="255"/>
      <c r="V130" s="143">
        <v>22</v>
      </c>
      <c r="W130" s="253">
        <v>0.25</v>
      </c>
      <c r="X130" s="143">
        <v>11</v>
      </c>
      <c r="Y130" s="253">
        <v>0.13</v>
      </c>
      <c r="Z130" s="143">
        <v>16</v>
      </c>
      <c r="AA130" s="253">
        <v>0.18</v>
      </c>
      <c r="AB130" s="143">
        <v>4</v>
      </c>
      <c r="AC130" s="253">
        <v>0.05</v>
      </c>
      <c r="AD130" s="143">
        <v>0</v>
      </c>
      <c r="AE130" s="253">
        <v>0</v>
      </c>
      <c r="AF130" s="201"/>
    </row>
    <row r="131" spans="1:32" ht="15" customHeight="1" x14ac:dyDescent="0.2">
      <c r="A131" s="142" t="s">
        <v>527</v>
      </c>
      <c r="B131" s="142" t="s">
        <v>528</v>
      </c>
      <c r="C131" s="142"/>
      <c r="D131" s="142"/>
      <c r="E131" s="139">
        <v>30</v>
      </c>
      <c r="F131" s="254">
        <v>1</v>
      </c>
      <c r="G131" s="255"/>
      <c r="H131" s="143">
        <v>0</v>
      </c>
      <c r="I131" s="253">
        <v>0</v>
      </c>
      <c r="J131" s="143">
        <v>11</v>
      </c>
      <c r="K131" s="253">
        <v>0.37</v>
      </c>
      <c r="L131" s="143">
        <v>0</v>
      </c>
      <c r="M131" s="253">
        <v>0</v>
      </c>
      <c r="N131" s="255"/>
      <c r="O131" s="143">
        <v>5</v>
      </c>
      <c r="P131" s="253">
        <v>0.17</v>
      </c>
      <c r="Q131" s="143">
        <v>6</v>
      </c>
      <c r="R131" s="253">
        <v>0.2</v>
      </c>
      <c r="S131" s="143">
        <v>0</v>
      </c>
      <c r="T131" s="253">
        <v>0</v>
      </c>
      <c r="U131" s="255"/>
      <c r="V131" s="143">
        <v>6</v>
      </c>
      <c r="W131" s="253">
        <v>0.2</v>
      </c>
      <c r="X131" s="143">
        <v>1</v>
      </c>
      <c r="Y131" s="253">
        <v>0.03</v>
      </c>
      <c r="Z131" s="143">
        <v>0</v>
      </c>
      <c r="AA131" s="253">
        <v>0</v>
      </c>
      <c r="AB131" s="143">
        <v>1</v>
      </c>
      <c r="AC131" s="253">
        <v>0.03</v>
      </c>
      <c r="AD131" s="143">
        <v>0</v>
      </c>
      <c r="AE131" s="253">
        <v>0</v>
      </c>
      <c r="AF131" s="201"/>
    </row>
    <row r="132" spans="1:32" ht="15" customHeight="1" x14ac:dyDescent="0.2">
      <c r="A132" s="142" t="s">
        <v>529</v>
      </c>
      <c r="B132" s="142" t="s">
        <v>530</v>
      </c>
      <c r="C132" s="142"/>
      <c r="D132" s="142"/>
      <c r="E132" s="139">
        <v>60</v>
      </c>
      <c r="F132" s="254">
        <v>1</v>
      </c>
      <c r="G132" s="255"/>
      <c r="H132" s="143">
        <v>2</v>
      </c>
      <c r="I132" s="253">
        <v>0.03</v>
      </c>
      <c r="J132" s="143">
        <v>21</v>
      </c>
      <c r="K132" s="253">
        <v>0.35</v>
      </c>
      <c r="L132" s="143">
        <v>0</v>
      </c>
      <c r="M132" s="253">
        <v>0</v>
      </c>
      <c r="N132" s="255"/>
      <c r="O132" s="143">
        <v>15</v>
      </c>
      <c r="P132" s="253">
        <v>0.25</v>
      </c>
      <c r="Q132" s="143">
        <v>13</v>
      </c>
      <c r="R132" s="253">
        <v>0.22</v>
      </c>
      <c r="S132" s="143">
        <v>0</v>
      </c>
      <c r="T132" s="253">
        <v>0</v>
      </c>
      <c r="U132" s="255"/>
      <c r="V132" s="143">
        <v>4</v>
      </c>
      <c r="W132" s="253">
        <v>7.0000000000000007E-2</v>
      </c>
      <c r="X132" s="143">
        <v>4</v>
      </c>
      <c r="Y132" s="253">
        <v>7.0000000000000007E-2</v>
      </c>
      <c r="Z132" s="143">
        <v>0</v>
      </c>
      <c r="AA132" s="253">
        <v>0</v>
      </c>
      <c r="AB132" s="143">
        <v>1</v>
      </c>
      <c r="AC132" s="253">
        <v>0.02</v>
      </c>
      <c r="AD132" s="143">
        <v>0</v>
      </c>
      <c r="AE132" s="253">
        <v>0</v>
      </c>
      <c r="AF132" s="201"/>
    </row>
    <row r="133" spans="1:32" ht="15" customHeight="1" x14ac:dyDescent="0.2">
      <c r="A133" s="142" t="s">
        <v>531</v>
      </c>
      <c r="B133" s="142" t="s">
        <v>532</v>
      </c>
      <c r="C133" s="142"/>
      <c r="D133" s="142"/>
      <c r="E133" s="139">
        <v>185</v>
      </c>
      <c r="F133" s="254">
        <v>1</v>
      </c>
      <c r="G133" s="255"/>
      <c r="H133" s="143">
        <v>4</v>
      </c>
      <c r="I133" s="253">
        <v>0.02</v>
      </c>
      <c r="J133" s="143">
        <v>37</v>
      </c>
      <c r="K133" s="253">
        <v>0.2</v>
      </c>
      <c r="L133" s="143">
        <v>0</v>
      </c>
      <c r="M133" s="253">
        <v>0</v>
      </c>
      <c r="N133" s="255"/>
      <c r="O133" s="143">
        <v>65</v>
      </c>
      <c r="P133" s="253">
        <v>0.35</v>
      </c>
      <c r="Q133" s="143">
        <v>44</v>
      </c>
      <c r="R133" s="253">
        <v>0.24</v>
      </c>
      <c r="S133" s="143">
        <v>1</v>
      </c>
      <c r="T133" s="253">
        <v>0.01</v>
      </c>
      <c r="U133" s="255"/>
      <c r="V133" s="143">
        <v>18</v>
      </c>
      <c r="W133" s="253">
        <v>0.1</v>
      </c>
      <c r="X133" s="143">
        <v>11</v>
      </c>
      <c r="Y133" s="253">
        <v>0.06</v>
      </c>
      <c r="Z133" s="143">
        <v>3</v>
      </c>
      <c r="AA133" s="253">
        <v>0.02</v>
      </c>
      <c r="AB133" s="143">
        <v>2</v>
      </c>
      <c r="AC133" s="253">
        <v>0.01</v>
      </c>
      <c r="AD133" s="143">
        <v>0</v>
      </c>
      <c r="AE133" s="253">
        <v>0</v>
      </c>
      <c r="AF133" s="201"/>
    </row>
    <row r="134" spans="1:32" ht="15" customHeight="1" x14ac:dyDescent="0.2">
      <c r="A134" s="142" t="s">
        <v>533</v>
      </c>
      <c r="B134" s="142" t="s">
        <v>534</v>
      </c>
      <c r="C134" s="142"/>
      <c r="D134" s="142"/>
      <c r="E134" s="139">
        <v>61</v>
      </c>
      <c r="F134" s="254">
        <v>1</v>
      </c>
      <c r="G134" s="255"/>
      <c r="H134" s="143">
        <v>1</v>
      </c>
      <c r="I134" s="253">
        <v>0.02</v>
      </c>
      <c r="J134" s="143">
        <v>23</v>
      </c>
      <c r="K134" s="253">
        <v>0.38</v>
      </c>
      <c r="L134" s="143">
        <v>0</v>
      </c>
      <c r="M134" s="253">
        <v>0</v>
      </c>
      <c r="N134" s="255"/>
      <c r="O134" s="143">
        <v>15</v>
      </c>
      <c r="P134" s="253">
        <v>0.25</v>
      </c>
      <c r="Q134" s="143">
        <v>13</v>
      </c>
      <c r="R134" s="253">
        <v>0.21</v>
      </c>
      <c r="S134" s="143">
        <v>0</v>
      </c>
      <c r="T134" s="253">
        <v>0</v>
      </c>
      <c r="U134" s="255"/>
      <c r="V134" s="143">
        <v>4</v>
      </c>
      <c r="W134" s="253">
        <v>7.0000000000000007E-2</v>
      </c>
      <c r="X134" s="143">
        <v>4</v>
      </c>
      <c r="Y134" s="253">
        <v>7.0000000000000007E-2</v>
      </c>
      <c r="Z134" s="143">
        <v>1</v>
      </c>
      <c r="AA134" s="253">
        <v>0.02</v>
      </c>
      <c r="AB134" s="143">
        <v>0</v>
      </c>
      <c r="AC134" s="253">
        <v>0</v>
      </c>
      <c r="AD134" s="143">
        <v>0</v>
      </c>
      <c r="AE134" s="253">
        <v>0</v>
      </c>
      <c r="AF134" s="201"/>
    </row>
    <row r="135" spans="1:32" ht="15" customHeight="1" x14ac:dyDescent="0.2">
      <c r="A135" s="142" t="s">
        <v>535</v>
      </c>
      <c r="B135" s="142" t="s">
        <v>536</v>
      </c>
      <c r="C135" s="142"/>
      <c r="D135" s="142"/>
      <c r="E135" s="139">
        <v>302</v>
      </c>
      <c r="F135" s="254">
        <v>1</v>
      </c>
      <c r="G135" s="255"/>
      <c r="H135" s="143">
        <v>6</v>
      </c>
      <c r="I135" s="253">
        <v>0.02</v>
      </c>
      <c r="J135" s="143">
        <v>88</v>
      </c>
      <c r="K135" s="253">
        <v>0.28999999999999998</v>
      </c>
      <c r="L135" s="143">
        <v>0</v>
      </c>
      <c r="M135" s="253">
        <v>0</v>
      </c>
      <c r="N135" s="255"/>
      <c r="O135" s="143">
        <v>88</v>
      </c>
      <c r="P135" s="253">
        <v>0.28999999999999998</v>
      </c>
      <c r="Q135" s="143">
        <v>50</v>
      </c>
      <c r="R135" s="253">
        <v>0.17</v>
      </c>
      <c r="S135" s="143">
        <v>1</v>
      </c>
      <c r="T135" s="253">
        <v>0</v>
      </c>
      <c r="U135" s="255"/>
      <c r="V135" s="143">
        <v>35</v>
      </c>
      <c r="W135" s="253">
        <v>0.12</v>
      </c>
      <c r="X135" s="143">
        <v>23</v>
      </c>
      <c r="Y135" s="253">
        <v>0.08</v>
      </c>
      <c r="Z135" s="143">
        <v>8</v>
      </c>
      <c r="AA135" s="253">
        <v>0.03</v>
      </c>
      <c r="AB135" s="143">
        <v>3</v>
      </c>
      <c r="AC135" s="253">
        <v>0.01</v>
      </c>
      <c r="AD135" s="143">
        <v>0</v>
      </c>
      <c r="AE135" s="253">
        <v>0</v>
      </c>
      <c r="AF135" s="201"/>
    </row>
    <row r="136" spans="1:32" ht="15" customHeight="1" x14ac:dyDescent="0.2">
      <c r="A136" s="142" t="s">
        <v>537</v>
      </c>
      <c r="B136" s="142" t="s">
        <v>538</v>
      </c>
      <c r="C136" s="142"/>
      <c r="D136" s="142"/>
      <c r="E136" s="139">
        <v>35</v>
      </c>
      <c r="F136" s="254">
        <v>1</v>
      </c>
      <c r="G136" s="255"/>
      <c r="H136" s="143">
        <v>1</v>
      </c>
      <c r="I136" s="253">
        <v>0.03</v>
      </c>
      <c r="J136" s="143">
        <v>8</v>
      </c>
      <c r="K136" s="253">
        <v>0.23</v>
      </c>
      <c r="L136" s="143">
        <v>0</v>
      </c>
      <c r="M136" s="253">
        <v>0</v>
      </c>
      <c r="N136" s="255"/>
      <c r="O136" s="143">
        <v>9</v>
      </c>
      <c r="P136" s="253">
        <v>0.26</v>
      </c>
      <c r="Q136" s="143">
        <v>6</v>
      </c>
      <c r="R136" s="253">
        <v>0.17</v>
      </c>
      <c r="S136" s="143">
        <v>0</v>
      </c>
      <c r="T136" s="253">
        <v>0</v>
      </c>
      <c r="U136" s="255"/>
      <c r="V136" s="143">
        <v>6</v>
      </c>
      <c r="W136" s="253">
        <v>0.17</v>
      </c>
      <c r="X136" s="143">
        <v>2</v>
      </c>
      <c r="Y136" s="253">
        <v>0.06</v>
      </c>
      <c r="Z136" s="143">
        <v>2</v>
      </c>
      <c r="AA136" s="253">
        <v>0.06</v>
      </c>
      <c r="AB136" s="143">
        <v>1</v>
      </c>
      <c r="AC136" s="253">
        <v>0.03</v>
      </c>
      <c r="AD136" s="143">
        <v>0</v>
      </c>
      <c r="AE136" s="253">
        <v>0</v>
      </c>
      <c r="AF136" s="201"/>
    </row>
    <row r="137" spans="1:32" ht="15" customHeight="1" x14ac:dyDescent="0.2">
      <c r="A137" s="142" t="s">
        <v>539</v>
      </c>
      <c r="B137" s="142" t="s">
        <v>540</v>
      </c>
      <c r="C137" s="142"/>
      <c r="D137" s="142"/>
      <c r="E137" s="139">
        <v>84</v>
      </c>
      <c r="F137" s="254">
        <v>1</v>
      </c>
      <c r="G137" s="255"/>
      <c r="H137" s="143">
        <v>0</v>
      </c>
      <c r="I137" s="253">
        <v>0</v>
      </c>
      <c r="J137" s="143">
        <v>21</v>
      </c>
      <c r="K137" s="253">
        <v>0.25</v>
      </c>
      <c r="L137" s="143">
        <v>0</v>
      </c>
      <c r="M137" s="253">
        <v>0</v>
      </c>
      <c r="N137" s="255"/>
      <c r="O137" s="143">
        <v>21</v>
      </c>
      <c r="P137" s="253">
        <v>0.25</v>
      </c>
      <c r="Q137" s="143">
        <v>21</v>
      </c>
      <c r="R137" s="253">
        <v>0.25</v>
      </c>
      <c r="S137" s="143">
        <v>1</v>
      </c>
      <c r="T137" s="253">
        <v>0.01</v>
      </c>
      <c r="U137" s="255"/>
      <c r="V137" s="143">
        <v>10</v>
      </c>
      <c r="W137" s="253">
        <v>0.12</v>
      </c>
      <c r="X137" s="143">
        <v>6</v>
      </c>
      <c r="Y137" s="253">
        <v>7.0000000000000007E-2</v>
      </c>
      <c r="Z137" s="143">
        <v>2</v>
      </c>
      <c r="AA137" s="253">
        <v>0.02</v>
      </c>
      <c r="AB137" s="143">
        <v>2</v>
      </c>
      <c r="AC137" s="253">
        <v>0.02</v>
      </c>
      <c r="AD137" s="143">
        <v>0</v>
      </c>
      <c r="AE137" s="253">
        <v>0</v>
      </c>
      <c r="AF137" s="201"/>
    </row>
    <row r="138" spans="1:32" ht="15" customHeight="1" x14ac:dyDescent="0.2">
      <c r="A138" s="142" t="s">
        <v>541</v>
      </c>
      <c r="B138" s="142" t="s">
        <v>542</v>
      </c>
      <c r="C138" s="142"/>
      <c r="D138" s="142"/>
      <c r="E138" s="139">
        <v>28</v>
      </c>
      <c r="F138" s="254">
        <v>1</v>
      </c>
      <c r="G138" s="255"/>
      <c r="H138" s="143">
        <v>0</v>
      </c>
      <c r="I138" s="253">
        <v>0</v>
      </c>
      <c r="J138" s="143">
        <v>9</v>
      </c>
      <c r="K138" s="253">
        <v>0.32</v>
      </c>
      <c r="L138" s="143">
        <v>0</v>
      </c>
      <c r="M138" s="253">
        <v>0</v>
      </c>
      <c r="N138" s="255"/>
      <c r="O138" s="143">
        <v>2</v>
      </c>
      <c r="P138" s="253">
        <v>7.0000000000000007E-2</v>
      </c>
      <c r="Q138" s="143">
        <v>3</v>
      </c>
      <c r="R138" s="253">
        <v>0.11</v>
      </c>
      <c r="S138" s="143">
        <v>0</v>
      </c>
      <c r="T138" s="253">
        <v>0</v>
      </c>
      <c r="U138" s="255"/>
      <c r="V138" s="143">
        <v>3</v>
      </c>
      <c r="W138" s="253">
        <v>0.11</v>
      </c>
      <c r="X138" s="143">
        <v>10</v>
      </c>
      <c r="Y138" s="253">
        <v>0.36</v>
      </c>
      <c r="Z138" s="143">
        <v>0</v>
      </c>
      <c r="AA138" s="253">
        <v>0</v>
      </c>
      <c r="AB138" s="143">
        <v>1</v>
      </c>
      <c r="AC138" s="253">
        <v>0.04</v>
      </c>
      <c r="AD138" s="143">
        <v>0</v>
      </c>
      <c r="AE138" s="253">
        <v>0</v>
      </c>
      <c r="AF138" s="201"/>
    </row>
    <row r="139" spans="1:32" ht="15" customHeight="1" x14ac:dyDescent="0.2">
      <c r="A139" s="142" t="s">
        <v>543</v>
      </c>
      <c r="B139" s="142" t="s">
        <v>544</v>
      </c>
      <c r="C139" s="142"/>
      <c r="D139" s="142"/>
      <c r="E139" s="139">
        <v>125</v>
      </c>
      <c r="F139" s="254">
        <v>1</v>
      </c>
      <c r="G139" s="255"/>
      <c r="H139" s="143">
        <v>3</v>
      </c>
      <c r="I139" s="253">
        <v>0.02</v>
      </c>
      <c r="J139" s="143">
        <v>37</v>
      </c>
      <c r="K139" s="253">
        <v>0.3</v>
      </c>
      <c r="L139" s="143">
        <v>2</v>
      </c>
      <c r="M139" s="253">
        <v>0.02</v>
      </c>
      <c r="N139" s="255"/>
      <c r="O139" s="143">
        <v>29</v>
      </c>
      <c r="P139" s="253">
        <v>0.23</v>
      </c>
      <c r="Q139" s="143">
        <v>17</v>
      </c>
      <c r="R139" s="253">
        <v>0.14000000000000001</v>
      </c>
      <c r="S139" s="143">
        <v>0</v>
      </c>
      <c r="T139" s="253">
        <v>0</v>
      </c>
      <c r="U139" s="255"/>
      <c r="V139" s="143">
        <v>21</v>
      </c>
      <c r="W139" s="253">
        <v>0.17</v>
      </c>
      <c r="X139" s="143">
        <v>10</v>
      </c>
      <c r="Y139" s="253">
        <v>0.08</v>
      </c>
      <c r="Z139" s="143">
        <v>4</v>
      </c>
      <c r="AA139" s="253">
        <v>0.03</v>
      </c>
      <c r="AB139" s="143">
        <v>2</v>
      </c>
      <c r="AC139" s="253">
        <v>0.02</v>
      </c>
      <c r="AD139" s="143">
        <v>0</v>
      </c>
      <c r="AE139" s="253">
        <v>0</v>
      </c>
      <c r="AF139" s="201"/>
    </row>
    <row r="140" spans="1:32" ht="15" customHeight="1" x14ac:dyDescent="0.2">
      <c r="A140" s="142" t="s">
        <v>545</v>
      </c>
      <c r="B140" s="142" t="s">
        <v>546</v>
      </c>
      <c r="C140" s="142"/>
      <c r="D140" s="142"/>
      <c r="E140" s="139">
        <v>33</v>
      </c>
      <c r="F140" s="254">
        <v>1</v>
      </c>
      <c r="G140" s="255"/>
      <c r="H140" s="143">
        <v>0</v>
      </c>
      <c r="I140" s="253">
        <v>0</v>
      </c>
      <c r="J140" s="143">
        <v>7</v>
      </c>
      <c r="K140" s="253">
        <v>0.21</v>
      </c>
      <c r="L140" s="143">
        <v>0</v>
      </c>
      <c r="M140" s="253">
        <v>0</v>
      </c>
      <c r="N140" s="255"/>
      <c r="O140" s="143">
        <v>9</v>
      </c>
      <c r="P140" s="253">
        <v>0.27</v>
      </c>
      <c r="Q140" s="143">
        <v>8</v>
      </c>
      <c r="R140" s="253">
        <v>0.24</v>
      </c>
      <c r="S140" s="143">
        <v>0</v>
      </c>
      <c r="T140" s="253">
        <v>0</v>
      </c>
      <c r="U140" s="255"/>
      <c r="V140" s="143">
        <v>5</v>
      </c>
      <c r="W140" s="253">
        <v>0.15</v>
      </c>
      <c r="X140" s="143">
        <v>4</v>
      </c>
      <c r="Y140" s="253">
        <v>0.12</v>
      </c>
      <c r="Z140" s="143">
        <v>0</v>
      </c>
      <c r="AA140" s="253">
        <v>0</v>
      </c>
      <c r="AB140" s="143">
        <v>0</v>
      </c>
      <c r="AC140" s="253">
        <v>0</v>
      </c>
      <c r="AD140" s="143">
        <v>0</v>
      </c>
      <c r="AE140" s="253">
        <v>0</v>
      </c>
      <c r="AF140" s="201"/>
    </row>
    <row r="141" spans="1:32" ht="15" customHeight="1" x14ac:dyDescent="0.2">
      <c r="A141" s="142" t="s">
        <v>547</v>
      </c>
      <c r="B141" s="142" t="s">
        <v>548</v>
      </c>
      <c r="C141" s="142"/>
      <c r="D141" s="142"/>
      <c r="E141" s="139">
        <v>62</v>
      </c>
      <c r="F141" s="254">
        <v>1</v>
      </c>
      <c r="G141" s="255"/>
      <c r="H141" s="143">
        <v>1</v>
      </c>
      <c r="I141" s="253">
        <v>0.02</v>
      </c>
      <c r="J141" s="143">
        <v>10</v>
      </c>
      <c r="K141" s="253">
        <v>0.16</v>
      </c>
      <c r="L141" s="143">
        <v>0</v>
      </c>
      <c r="M141" s="253">
        <v>0</v>
      </c>
      <c r="N141" s="255"/>
      <c r="O141" s="143">
        <v>21</v>
      </c>
      <c r="P141" s="253">
        <v>0.34</v>
      </c>
      <c r="Q141" s="143">
        <v>15</v>
      </c>
      <c r="R141" s="253">
        <v>0.24</v>
      </c>
      <c r="S141" s="143">
        <v>0</v>
      </c>
      <c r="T141" s="253">
        <v>0</v>
      </c>
      <c r="U141" s="255"/>
      <c r="V141" s="143">
        <v>10</v>
      </c>
      <c r="W141" s="253">
        <v>0.16</v>
      </c>
      <c r="X141" s="143">
        <v>3</v>
      </c>
      <c r="Y141" s="253">
        <v>0.05</v>
      </c>
      <c r="Z141" s="143">
        <v>2</v>
      </c>
      <c r="AA141" s="253">
        <v>0.03</v>
      </c>
      <c r="AB141" s="143">
        <v>0</v>
      </c>
      <c r="AC141" s="253">
        <v>0</v>
      </c>
      <c r="AD141" s="143">
        <v>0</v>
      </c>
      <c r="AE141" s="253">
        <v>0</v>
      </c>
      <c r="AF141" s="201"/>
    </row>
    <row r="142" spans="1:32" ht="15" customHeight="1" x14ac:dyDescent="0.2">
      <c r="A142" s="142" t="s">
        <v>549</v>
      </c>
      <c r="B142" s="142" t="s">
        <v>550</v>
      </c>
      <c r="C142" s="142"/>
      <c r="D142" s="142"/>
      <c r="E142" s="139">
        <v>123</v>
      </c>
      <c r="F142" s="254">
        <v>1</v>
      </c>
      <c r="G142" s="255"/>
      <c r="H142" s="143">
        <v>3</v>
      </c>
      <c r="I142" s="253">
        <v>0.02</v>
      </c>
      <c r="J142" s="143">
        <v>32</v>
      </c>
      <c r="K142" s="253">
        <v>0.26</v>
      </c>
      <c r="L142" s="143">
        <v>0</v>
      </c>
      <c r="M142" s="253">
        <v>0</v>
      </c>
      <c r="N142" s="255"/>
      <c r="O142" s="143">
        <v>14</v>
      </c>
      <c r="P142" s="253">
        <v>0.11</v>
      </c>
      <c r="Q142" s="143">
        <v>22</v>
      </c>
      <c r="R142" s="253">
        <v>0.18</v>
      </c>
      <c r="S142" s="143">
        <v>0</v>
      </c>
      <c r="T142" s="253">
        <v>0</v>
      </c>
      <c r="U142" s="255"/>
      <c r="V142" s="143">
        <v>31</v>
      </c>
      <c r="W142" s="253">
        <v>0.25</v>
      </c>
      <c r="X142" s="143">
        <v>9</v>
      </c>
      <c r="Y142" s="253">
        <v>7.0000000000000007E-2</v>
      </c>
      <c r="Z142" s="143">
        <v>10</v>
      </c>
      <c r="AA142" s="253">
        <v>0.08</v>
      </c>
      <c r="AB142" s="143">
        <v>2</v>
      </c>
      <c r="AC142" s="253">
        <v>0.02</v>
      </c>
      <c r="AD142" s="143">
        <v>0</v>
      </c>
      <c r="AE142" s="253">
        <v>0</v>
      </c>
      <c r="AF142" s="201"/>
    </row>
    <row r="143" spans="1:32" ht="15" customHeight="1" x14ac:dyDescent="0.2">
      <c r="A143" s="142" t="s">
        <v>551</v>
      </c>
      <c r="B143" s="142" t="s">
        <v>552</v>
      </c>
      <c r="C143" s="142"/>
      <c r="D143" s="142"/>
      <c r="E143" s="139">
        <v>120</v>
      </c>
      <c r="F143" s="254">
        <v>1</v>
      </c>
      <c r="G143" s="255"/>
      <c r="H143" s="143">
        <v>3</v>
      </c>
      <c r="I143" s="253">
        <v>0.03</v>
      </c>
      <c r="J143" s="143">
        <v>26</v>
      </c>
      <c r="K143" s="253">
        <v>0.22</v>
      </c>
      <c r="L143" s="143">
        <v>0</v>
      </c>
      <c r="M143" s="253">
        <v>0</v>
      </c>
      <c r="N143" s="255"/>
      <c r="O143" s="143">
        <v>37</v>
      </c>
      <c r="P143" s="253">
        <v>0.31</v>
      </c>
      <c r="Q143" s="143">
        <v>32</v>
      </c>
      <c r="R143" s="253">
        <v>0.27</v>
      </c>
      <c r="S143" s="143">
        <v>0</v>
      </c>
      <c r="T143" s="253">
        <v>0</v>
      </c>
      <c r="U143" s="255"/>
      <c r="V143" s="143">
        <v>16</v>
      </c>
      <c r="W143" s="253">
        <v>0.13</v>
      </c>
      <c r="X143" s="143">
        <v>3</v>
      </c>
      <c r="Y143" s="253">
        <v>0.03</v>
      </c>
      <c r="Z143" s="143">
        <v>1</v>
      </c>
      <c r="AA143" s="253">
        <v>0.01</v>
      </c>
      <c r="AB143" s="143">
        <v>2</v>
      </c>
      <c r="AC143" s="253">
        <v>0.02</v>
      </c>
      <c r="AD143" s="143">
        <v>0</v>
      </c>
      <c r="AE143" s="253">
        <v>0</v>
      </c>
      <c r="AF143" s="201"/>
    </row>
    <row r="144" spans="1:32" ht="15" customHeight="1" x14ac:dyDescent="0.2">
      <c r="A144" s="142" t="s">
        <v>553</v>
      </c>
      <c r="B144" s="142" t="s">
        <v>554</v>
      </c>
      <c r="C144" s="142"/>
      <c r="D144" s="142"/>
      <c r="E144" s="139">
        <v>26</v>
      </c>
      <c r="F144" s="254">
        <v>1</v>
      </c>
      <c r="G144" s="255"/>
      <c r="H144" s="143">
        <v>0</v>
      </c>
      <c r="I144" s="253">
        <v>0</v>
      </c>
      <c r="J144" s="143">
        <v>5</v>
      </c>
      <c r="K144" s="253">
        <v>0.19</v>
      </c>
      <c r="L144" s="143">
        <v>0</v>
      </c>
      <c r="M144" s="253">
        <v>0</v>
      </c>
      <c r="N144" s="255"/>
      <c r="O144" s="143">
        <v>7</v>
      </c>
      <c r="P144" s="253">
        <v>0.27</v>
      </c>
      <c r="Q144" s="143">
        <v>6</v>
      </c>
      <c r="R144" s="253">
        <v>0.23</v>
      </c>
      <c r="S144" s="143">
        <v>0</v>
      </c>
      <c r="T144" s="253">
        <v>0</v>
      </c>
      <c r="U144" s="255"/>
      <c r="V144" s="143">
        <v>3</v>
      </c>
      <c r="W144" s="253">
        <v>0.12</v>
      </c>
      <c r="X144" s="143">
        <v>2</v>
      </c>
      <c r="Y144" s="253">
        <v>0.08</v>
      </c>
      <c r="Z144" s="143">
        <v>1</v>
      </c>
      <c r="AA144" s="253">
        <v>0.04</v>
      </c>
      <c r="AB144" s="143">
        <v>2</v>
      </c>
      <c r="AC144" s="253">
        <v>0.08</v>
      </c>
      <c r="AD144" s="143">
        <v>0</v>
      </c>
      <c r="AE144" s="253">
        <v>0</v>
      </c>
      <c r="AF144" s="201"/>
    </row>
    <row r="145" spans="1:32" ht="15" customHeight="1" x14ac:dyDescent="0.2">
      <c r="A145" s="142" t="s">
        <v>555</v>
      </c>
      <c r="B145" s="142" t="s">
        <v>556</v>
      </c>
      <c r="C145" s="142"/>
      <c r="D145" s="142"/>
      <c r="E145" s="139">
        <v>316</v>
      </c>
      <c r="F145" s="254">
        <v>1</v>
      </c>
      <c r="G145" s="255"/>
      <c r="H145" s="143">
        <v>1</v>
      </c>
      <c r="I145" s="253">
        <v>0</v>
      </c>
      <c r="J145" s="143">
        <v>40</v>
      </c>
      <c r="K145" s="253">
        <v>0.13</v>
      </c>
      <c r="L145" s="143">
        <v>1</v>
      </c>
      <c r="M145" s="253">
        <v>0</v>
      </c>
      <c r="N145" s="255"/>
      <c r="O145" s="143">
        <v>155</v>
      </c>
      <c r="P145" s="253">
        <v>0.49</v>
      </c>
      <c r="Q145" s="143">
        <v>74</v>
      </c>
      <c r="R145" s="253">
        <v>0.23</v>
      </c>
      <c r="S145" s="143">
        <v>2</v>
      </c>
      <c r="T145" s="253">
        <v>0.01</v>
      </c>
      <c r="U145" s="255"/>
      <c r="V145" s="143">
        <v>32</v>
      </c>
      <c r="W145" s="253">
        <v>0.1</v>
      </c>
      <c r="X145" s="143">
        <v>8</v>
      </c>
      <c r="Y145" s="253">
        <v>0.03</v>
      </c>
      <c r="Z145" s="143">
        <v>1</v>
      </c>
      <c r="AA145" s="253">
        <v>0</v>
      </c>
      <c r="AB145" s="143">
        <v>2</v>
      </c>
      <c r="AC145" s="253">
        <v>0.01</v>
      </c>
      <c r="AD145" s="143">
        <v>0</v>
      </c>
      <c r="AE145" s="253">
        <v>0</v>
      </c>
      <c r="AF145" s="201"/>
    </row>
    <row r="146" spans="1:32" ht="15" customHeight="1" x14ac:dyDescent="0.2">
      <c r="A146" s="142" t="s">
        <v>557</v>
      </c>
      <c r="B146" s="142" t="s">
        <v>558</v>
      </c>
      <c r="C146" s="142"/>
      <c r="D146" s="142"/>
      <c r="E146" s="139">
        <v>89</v>
      </c>
      <c r="F146" s="254">
        <v>1</v>
      </c>
      <c r="G146" s="255"/>
      <c r="H146" s="143">
        <v>3</v>
      </c>
      <c r="I146" s="253">
        <v>0.03</v>
      </c>
      <c r="J146" s="143">
        <v>23</v>
      </c>
      <c r="K146" s="253">
        <v>0.26</v>
      </c>
      <c r="L146" s="143">
        <v>0</v>
      </c>
      <c r="M146" s="253">
        <v>0</v>
      </c>
      <c r="N146" s="255"/>
      <c r="O146" s="143">
        <v>24</v>
      </c>
      <c r="P146" s="253">
        <v>0.27</v>
      </c>
      <c r="Q146" s="143">
        <v>13</v>
      </c>
      <c r="R146" s="253">
        <v>0.15</v>
      </c>
      <c r="S146" s="143">
        <v>0</v>
      </c>
      <c r="T146" s="253">
        <v>0</v>
      </c>
      <c r="U146" s="255"/>
      <c r="V146" s="143">
        <v>11</v>
      </c>
      <c r="W146" s="253">
        <v>0.12</v>
      </c>
      <c r="X146" s="143">
        <v>11</v>
      </c>
      <c r="Y146" s="253">
        <v>0.12</v>
      </c>
      <c r="Z146" s="143">
        <v>3</v>
      </c>
      <c r="AA146" s="253">
        <v>0.03</v>
      </c>
      <c r="AB146" s="143">
        <v>1</v>
      </c>
      <c r="AC146" s="253">
        <v>0.01</v>
      </c>
      <c r="AD146" s="143">
        <v>0</v>
      </c>
      <c r="AE146" s="253">
        <v>0</v>
      </c>
      <c r="AF146" s="201"/>
    </row>
    <row r="147" spans="1:32" ht="15" customHeight="1" x14ac:dyDescent="0.2">
      <c r="A147" s="142" t="s">
        <v>559</v>
      </c>
      <c r="B147" s="142" t="s">
        <v>560</v>
      </c>
      <c r="C147" s="142"/>
      <c r="D147" s="142"/>
      <c r="E147" s="139">
        <v>0</v>
      </c>
      <c r="F147" s="254" t="s">
        <v>289</v>
      </c>
      <c r="G147" s="255"/>
      <c r="H147" s="143" t="s">
        <v>289</v>
      </c>
      <c r="I147" s="253" t="s">
        <v>289</v>
      </c>
      <c r="J147" s="143" t="s">
        <v>289</v>
      </c>
      <c r="K147" s="253" t="s">
        <v>289</v>
      </c>
      <c r="L147" s="143" t="s">
        <v>289</v>
      </c>
      <c r="M147" s="253" t="s">
        <v>289</v>
      </c>
      <c r="N147" s="255"/>
      <c r="O147" s="143" t="s">
        <v>289</v>
      </c>
      <c r="P147" s="253" t="s">
        <v>289</v>
      </c>
      <c r="Q147" s="143" t="s">
        <v>289</v>
      </c>
      <c r="R147" s="253" t="s">
        <v>289</v>
      </c>
      <c r="S147" s="143" t="s">
        <v>289</v>
      </c>
      <c r="T147" s="253" t="s">
        <v>289</v>
      </c>
      <c r="U147" s="255"/>
      <c r="V147" s="143" t="s">
        <v>289</v>
      </c>
      <c r="W147" s="253" t="s">
        <v>289</v>
      </c>
      <c r="X147" s="143" t="s">
        <v>289</v>
      </c>
      <c r="Y147" s="253" t="s">
        <v>289</v>
      </c>
      <c r="Z147" s="143" t="s">
        <v>289</v>
      </c>
      <c r="AA147" s="253" t="s">
        <v>289</v>
      </c>
      <c r="AB147" s="143" t="s">
        <v>289</v>
      </c>
      <c r="AC147" s="253" t="s">
        <v>289</v>
      </c>
      <c r="AD147" s="143" t="s">
        <v>289</v>
      </c>
      <c r="AE147" s="253" t="s">
        <v>289</v>
      </c>
      <c r="AF147" s="201"/>
    </row>
    <row r="148" spans="1:32" ht="15" customHeight="1" x14ac:dyDescent="0.2">
      <c r="A148" s="142" t="s">
        <v>561</v>
      </c>
      <c r="B148" s="142" t="s">
        <v>562</v>
      </c>
      <c r="C148" s="142"/>
      <c r="D148" s="142"/>
      <c r="E148" s="139">
        <v>153</v>
      </c>
      <c r="F148" s="254">
        <v>1</v>
      </c>
      <c r="G148" s="255"/>
      <c r="H148" s="143">
        <v>4</v>
      </c>
      <c r="I148" s="253">
        <v>0.03</v>
      </c>
      <c r="J148" s="143">
        <v>9</v>
      </c>
      <c r="K148" s="253">
        <v>0.06</v>
      </c>
      <c r="L148" s="143">
        <v>0</v>
      </c>
      <c r="M148" s="253">
        <v>0</v>
      </c>
      <c r="N148" s="255"/>
      <c r="O148" s="143">
        <v>90</v>
      </c>
      <c r="P148" s="253">
        <v>0.59</v>
      </c>
      <c r="Q148" s="143">
        <v>34</v>
      </c>
      <c r="R148" s="253">
        <v>0.22</v>
      </c>
      <c r="S148" s="143">
        <v>4</v>
      </c>
      <c r="T148" s="253">
        <v>0.03</v>
      </c>
      <c r="U148" s="255"/>
      <c r="V148" s="143">
        <v>8</v>
      </c>
      <c r="W148" s="253">
        <v>0.05</v>
      </c>
      <c r="X148" s="143">
        <v>3</v>
      </c>
      <c r="Y148" s="253">
        <v>0.02</v>
      </c>
      <c r="Z148" s="143">
        <v>0</v>
      </c>
      <c r="AA148" s="253">
        <v>0</v>
      </c>
      <c r="AB148" s="143">
        <v>1</v>
      </c>
      <c r="AC148" s="253">
        <v>0.01</v>
      </c>
      <c r="AD148" s="143">
        <v>0</v>
      </c>
      <c r="AE148" s="253">
        <v>0</v>
      </c>
      <c r="AF148" s="201"/>
    </row>
    <row r="149" spans="1:32" ht="15" customHeight="1" x14ac:dyDescent="0.2">
      <c r="A149" s="142" t="s">
        <v>563</v>
      </c>
      <c r="B149" s="142" t="s">
        <v>564</v>
      </c>
      <c r="C149" s="142"/>
      <c r="D149" s="142"/>
      <c r="E149" s="139">
        <v>111</v>
      </c>
      <c r="F149" s="254">
        <v>1</v>
      </c>
      <c r="G149" s="255"/>
      <c r="H149" s="143">
        <v>2</v>
      </c>
      <c r="I149" s="253">
        <v>0.02</v>
      </c>
      <c r="J149" s="143">
        <v>14</v>
      </c>
      <c r="K149" s="253">
        <v>0.13</v>
      </c>
      <c r="L149" s="143">
        <v>0</v>
      </c>
      <c r="M149" s="253">
        <v>0</v>
      </c>
      <c r="N149" s="255"/>
      <c r="O149" s="143">
        <v>52</v>
      </c>
      <c r="P149" s="253">
        <v>0.47</v>
      </c>
      <c r="Q149" s="143">
        <v>32</v>
      </c>
      <c r="R149" s="253">
        <v>0.28999999999999998</v>
      </c>
      <c r="S149" s="143">
        <v>0</v>
      </c>
      <c r="T149" s="253">
        <v>0</v>
      </c>
      <c r="U149" s="255"/>
      <c r="V149" s="143">
        <v>4</v>
      </c>
      <c r="W149" s="253">
        <v>0.04</v>
      </c>
      <c r="X149" s="143">
        <v>6</v>
      </c>
      <c r="Y149" s="253">
        <v>0.05</v>
      </c>
      <c r="Z149" s="143">
        <v>1</v>
      </c>
      <c r="AA149" s="253">
        <v>0.01</v>
      </c>
      <c r="AB149" s="143">
        <v>0</v>
      </c>
      <c r="AC149" s="253">
        <v>0</v>
      </c>
      <c r="AD149" s="143">
        <v>0</v>
      </c>
      <c r="AE149" s="253">
        <v>0</v>
      </c>
      <c r="AF149" s="201"/>
    </row>
    <row r="150" spans="1:32" ht="15" customHeight="1" x14ac:dyDescent="0.2">
      <c r="A150" s="142" t="s">
        <v>565</v>
      </c>
      <c r="B150" s="142" t="s">
        <v>566</v>
      </c>
      <c r="C150" s="142"/>
      <c r="D150" s="142"/>
      <c r="E150" s="139">
        <v>46</v>
      </c>
      <c r="F150" s="254">
        <v>1</v>
      </c>
      <c r="G150" s="255"/>
      <c r="H150" s="143">
        <v>0</v>
      </c>
      <c r="I150" s="253">
        <v>0</v>
      </c>
      <c r="J150" s="143">
        <v>4</v>
      </c>
      <c r="K150" s="253">
        <v>0.09</v>
      </c>
      <c r="L150" s="143">
        <v>0</v>
      </c>
      <c r="M150" s="253">
        <v>0</v>
      </c>
      <c r="N150" s="255"/>
      <c r="O150" s="143">
        <v>23</v>
      </c>
      <c r="P150" s="253">
        <v>0.5</v>
      </c>
      <c r="Q150" s="143">
        <v>9</v>
      </c>
      <c r="R150" s="253">
        <v>0.2</v>
      </c>
      <c r="S150" s="143">
        <v>0</v>
      </c>
      <c r="T150" s="253">
        <v>0</v>
      </c>
      <c r="U150" s="255"/>
      <c r="V150" s="143">
        <v>6</v>
      </c>
      <c r="W150" s="253">
        <v>0.13</v>
      </c>
      <c r="X150" s="143">
        <v>2</v>
      </c>
      <c r="Y150" s="253">
        <v>0.04</v>
      </c>
      <c r="Z150" s="143">
        <v>1</v>
      </c>
      <c r="AA150" s="253">
        <v>0.02</v>
      </c>
      <c r="AB150" s="143">
        <v>1</v>
      </c>
      <c r="AC150" s="253">
        <v>0.02</v>
      </c>
      <c r="AD150" s="143">
        <v>0</v>
      </c>
      <c r="AE150" s="253">
        <v>0</v>
      </c>
      <c r="AF150" s="201"/>
    </row>
    <row r="151" spans="1:32" ht="15" customHeight="1" x14ac:dyDescent="0.2">
      <c r="A151" s="142" t="s">
        <v>567</v>
      </c>
      <c r="B151" s="142" t="s">
        <v>568</v>
      </c>
      <c r="C151" s="142"/>
      <c r="D151" s="142"/>
      <c r="E151" s="139">
        <v>433</v>
      </c>
      <c r="F151" s="254">
        <v>1</v>
      </c>
      <c r="G151" s="255"/>
      <c r="H151" s="143">
        <v>10</v>
      </c>
      <c r="I151" s="253">
        <v>0.02</v>
      </c>
      <c r="J151" s="143">
        <v>89</v>
      </c>
      <c r="K151" s="253">
        <v>0.21</v>
      </c>
      <c r="L151" s="143">
        <v>0</v>
      </c>
      <c r="M151" s="253">
        <v>0</v>
      </c>
      <c r="N151" s="255"/>
      <c r="O151" s="143">
        <v>182</v>
      </c>
      <c r="P151" s="253">
        <v>0.42</v>
      </c>
      <c r="Q151" s="143">
        <v>89</v>
      </c>
      <c r="R151" s="253">
        <v>0.21</v>
      </c>
      <c r="S151" s="143">
        <v>1</v>
      </c>
      <c r="T151" s="253">
        <v>0</v>
      </c>
      <c r="U151" s="255"/>
      <c r="V151" s="143">
        <v>35</v>
      </c>
      <c r="W151" s="253">
        <v>0.08</v>
      </c>
      <c r="X151" s="143">
        <v>18</v>
      </c>
      <c r="Y151" s="253">
        <v>0.04</v>
      </c>
      <c r="Z151" s="143">
        <v>4</v>
      </c>
      <c r="AA151" s="253">
        <v>0.01</v>
      </c>
      <c r="AB151" s="143">
        <v>5</v>
      </c>
      <c r="AC151" s="253">
        <v>0.01</v>
      </c>
      <c r="AD151" s="143">
        <v>0</v>
      </c>
      <c r="AE151" s="253">
        <v>0</v>
      </c>
      <c r="AF151" s="201"/>
    </row>
    <row r="152" spans="1:32" ht="15" customHeight="1" x14ac:dyDescent="0.2">
      <c r="A152" s="142" t="s">
        <v>569</v>
      </c>
      <c r="B152" s="142" t="s">
        <v>570</v>
      </c>
      <c r="C152" s="142"/>
      <c r="D152" s="142"/>
      <c r="E152" s="139">
        <v>60</v>
      </c>
      <c r="F152" s="254">
        <v>1</v>
      </c>
      <c r="G152" s="255"/>
      <c r="H152" s="143">
        <v>3</v>
      </c>
      <c r="I152" s="253">
        <v>0.05</v>
      </c>
      <c r="J152" s="143">
        <v>20</v>
      </c>
      <c r="K152" s="253">
        <v>0.33</v>
      </c>
      <c r="L152" s="143">
        <v>0</v>
      </c>
      <c r="M152" s="253">
        <v>0</v>
      </c>
      <c r="N152" s="255"/>
      <c r="O152" s="143">
        <v>8</v>
      </c>
      <c r="P152" s="253">
        <v>0.13</v>
      </c>
      <c r="Q152" s="143">
        <v>13</v>
      </c>
      <c r="R152" s="253">
        <v>0.22</v>
      </c>
      <c r="S152" s="143">
        <v>0</v>
      </c>
      <c r="T152" s="253">
        <v>0</v>
      </c>
      <c r="U152" s="255"/>
      <c r="V152" s="143">
        <v>5</v>
      </c>
      <c r="W152" s="253">
        <v>0.08</v>
      </c>
      <c r="X152" s="143">
        <v>7</v>
      </c>
      <c r="Y152" s="253">
        <v>0.12</v>
      </c>
      <c r="Z152" s="143">
        <v>3</v>
      </c>
      <c r="AA152" s="253">
        <v>0.05</v>
      </c>
      <c r="AB152" s="143">
        <v>1</v>
      </c>
      <c r="AC152" s="253">
        <v>0.02</v>
      </c>
      <c r="AD152" s="143">
        <v>0</v>
      </c>
      <c r="AE152" s="253">
        <v>0</v>
      </c>
      <c r="AF152" s="201"/>
    </row>
    <row r="153" spans="1:32" ht="15" customHeight="1" x14ac:dyDescent="0.2">
      <c r="A153" s="142" t="s">
        <v>571</v>
      </c>
      <c r="B153" s="142" t="s">
        <v>572</v>
      </c>
      <c r="C153" s="142"/>
      <c r="D153" s="142"/>
      <c r="E153" s="139">
        <v>249</v>
      </c>
      <c r="F153" s="254">
        <v>1</v>
      </c>
      <c r="G153" s="255"/>
      <c r="H153" s="143">
        <v>6</v>
      </c>
      <c r="I153" s="253">
        <v>0.02</v>
      </c>
      <c r="J153" s="143">
        <v>51</v>
      </c>
      <c r="K153" s="253">
        <v>0.2</v>
      </c>
      <c r="L153" s="143">
        <v>0</v>
      </c>
      <c r="M153" s="253">
        <v>0</v>
      </c>
      <c r="N153" s="255"/>
      <c r="O153" s="143">
        <v>100</v>
      </c>
      <c r="P153" s="253">
        <v>0.4</v>
      </c>
      <c r="Q153" s="143">
        <v>52</v>
      </c>
      <c r="R153" s="253">
        <v>0.21</v>
      </c>
      <c r="S153" s="143">
        <v>0</v>
      </c>
      <c r="T153" s="253">
        <v>0</v>
      </c>
      <c r="U153" s="255"/>
      <c r="V153" s="143">
        <v>28</v>
      </c>
      <c r="W153" s="253">
        <v>0.11</v>
      </c>
      <c r="X153" s="143">
        <v>8</v>
      </c>
      <c r="Y153" s="253">
        <v>0.03</v>
      </c>
      <c r="Z153" s="143">
        <v>3</v>
      </c>
      <c r="AA153" s="253">
        <v>0.01</v>
      </c>
      <c r="AB153" s="143">
        <v>1</v>
      </c>
      <c r="AC153" s="253">
        <v>0</v>
      </c>
      <c r="AD153" s="143">
        <v>0</v>
      </c>
      <c r="AE153" s="253">
        <v>0</v>
      </c>
      <c r="AF153" s="201"/>
    </row>
    <row r="154" spans="1:32" ht="15" customHeight="1" x14ac:dyDescent="0.2">
      <c r="A154" s="142" t="s">
        <v>573</v>
      </c>
      <c r="B154" s="142" t="s">
        <v>574</v>
      </c>
      <c r="C154" s="142"/>
      <c r="D154" s="142"/>
      <c r="E154" s="139">
        <v>157</v>
      </c>
      <c r="F154" s="254">
        <v>1</v>
      </c>
      <c r="G154" s="255"/>
      <c r="H154" s="143">
        <v>7</v>
      </c>
      <c r="I154" s="253">
        <v>0.04</v>
      </c>
      <c r="J154" s="143">
        <v>25</v>
      </c>
      <c r="K154" s="253">
        <v>0.16</v>
      </c>
      <c r="L154" s="143">
        <v>0</v>
      </c>
      <c r="M154" s="253">
        <v>0</v>
      </c>
      <c r="N154" s="255"/>
      <c r="O154" s="143">
        <v>67</v>
      </c>
      <c r="P154" s="253">
        <v>0.43</v>
      </c>
      <c r="Q154" s="143">
        <v>29</v>
      </c>
      <c r="R154" s="253">
        <v>0.18</v>
      </c>
      <c r="S154" s="143">
        <v>0</v>
      </c>
      <c r="T154" s="253">
        <v>0</v>
      </c>
      <c r="U154" s="255"/>
      <c r="V154" s="143">
        <v>11</v>
      </c>
      <c r="W154" s="253">
        <v>7.0000000000000007E-2</v>
      </c>
      <c r="X154" s="143">
        <v>13</v>
      </c>
      <c r="Y154" s="253">
        <v>0.08</v>
      </c>
      <c r="Z154" s="143">
        <v>2</v>
      </c>
      <c r="AA154" s="253">
        <v>0.01</v>
      </c>
      <c r="AB154" s="143">
        <v>3</v>
      </c>
      <c r="AC154" s="253">
        <v>0.02</v>
      </c>
      <c r="AD154" s="143">
        <v>0</v>
      </c>
      <c r="AE154" s="253">
        <v>0</v>
      </c>
      <c r="AF154" s="201"/>
    </row>
    <row r="155" spans="1:32" ht="15" customHeight="1" x14ac:dyDescent="0.2">
      <c r="A155" s="142" t="s">
        <v>575</v>
      </c>
      <c r="B155" s="142" t="s">
        <v>576</v>
      </c>
      <c r="C155" s="142"/>
      <c r="D155" s="142"/>
      <c r="E155" s="139">
        <v>267</v>
      </c>
      <c r="F155" s="254">
        <v>1</v>
      </c>
      <c r="G155" s="255"/>
      <c r="H155" s="143">
        <v>3</v>
      </c>
      <c r="I155" s="253">
        <v>0.01</v>
      </c>
      <c r="J155" s="143">
        <v>44</v>
      </c>
      <c r="K155" s="253">
        <v>0.16</v>
      </c>
      <c r="L155" s="143">
        <v>0</v>
      </c>
      <c r="M155" s="253">
        <v>0</v>
      </c>
      <c r="N155" s="255"/>
      <c r="O155" s="143">
        <v>92</v>
      </c>
      <c r="P155" s="253">
        <v>0.34</v>
      </c>
      <c r="Q155" s="143">
        <v>95</v>
      </c>
      <c r="R155" s="253">
        <v>0.36</v>
      </c>
      <c r="S155" s="143">
        <v>0</v>
      </c>
      <c r="T155" s="253">
        <v>0</v>
      </c>
      <c r="U155" s="255"/>
      <c r="V155" s="143">
        <v>20</v>
      </c>
      <c r="W155" s="253">
        <v>7.0000000000000007E-2</v>
      </c>
      <c r="X155" s="143">
        <v>8</v>
      </c>
      <c r="Y155" s="253">
        <v>0.03</v>
      </c>
      <c r="Z155" s="143">
        <v>5</v>
      </c>
      <c r="AA155" s="253">
        <v>0.02</v>
      </c>
      <c r="AB155" s="143">
        <v>0</v>
      </c>
      <c r="AC155" s="253">
        <v>0</v>
      </c>
      <c r="AD155" s="143">
        <v>0</v>
      </c>
      <c r="AE155" s="253">
        <v>0</v>
      </c>
      <c r="AF155" s="201"/>
    </row>
    <row r="156" spans="1:32" ht="15" customHeight="1" x14ac:dyDescent="0.2">
      <c r="A156" s="142" t="s">
        <v>577</v>
      </c>
      <c r="B156" s="142" t="s">
        <v>578</v>
      </c>
      <c r="C156" s="142"/>
      <c r="D156" s="142"/>
      <c r="E156" s="139">
        <v>79</v>
      </c>
      <c r="F156" s="254">
        <v>1</v>
      </c>
      <c r="G156" s="255"/>
      <c r="H156" s="143">
        <v>1</v>
      </c>
      <c r="I156" s="253">
        <v>0.01</v>
      </c>
      <c r="J156" s="143">
        <v>15</v>
      </c>
      <c r="K156" s="253">
        <v>0.19</v>
      </c>
      <c r="L156" s="143">
        <v>0</v>
      </c>
      <c r="M156" s="253">
        <v>0</v>
      </c>
      <c r="N156" s="255"/>
      <c r="O156" s="143">
        <v>38</v>
      </c>
      <c r="P156" s="253">
        <v>0.48</v>
      </c>
      <c r="Q156" s="143">
        <v>14</v>
      </c>
      <c r="R156" s="253">
        <v>0.18</v>
      </c>
      <c r="S156" s="143">
        <v>0</v>
      </c>
      <c r="T156" s="253">
        <v>0</v>
      </c>
      <c r="U156" s="255"/>
      <c r="V156" s="143">
        <v>3</v>
      </c>
      <c r="W156" s="253">
        <v>0.04</v>
      </c>
      <c r="X156" s="143">
        <v>7</v>
      </c>
      <c r="Y156" s="253">
        <v>0.09</v>
      </c>
      <c r="Z156" s="143">
        <v>0</v>
      </c>
      <c r="AA156" s="253">
        <v>0</v>
      </c>
      <c r="AB156" s="143">
        <v>1</v>
      </c>
      <c r="AC156" s="253">
        <v>0.01</v>
      </c>
      <c r="AD156" s="143">
        <v>0</v>
      </c>
      <c r="AE156" s="253">
        <v>0</v>
      </c>
      <c r="AF156" s="201"/>
    </row>
    <row r="157" spans="1:32" ht="15" customHeight="1" x14ac:dyDescent="0.2">
      <c r="A157" s="142" t="s">
        <v>579</v>
      </c>
      <c r="B157" s="142" t="s">
        <v>580</v>
      </c>
      <c r="C157" s="142"/>
      <c r="D157" s="142"/>
      <c r="E157" s="139">
        <v>715</v>
      </c>
      <c r="F157" s="254">
        <v>1</v>
      </c>
      <c r="G157" s="255"/>
      <c r="H157" s="143">
        <v>29</v>
      </c>
      <c r="I157" s="253">
        <v>0.04</v>
      </c>
      <c r="J157" s="143">
        <v>180</v>
      </c>
      <c r="K157" s="253">
        <v>0.25</v>
      </c>
      <c r="L157" s="143">
        <v>0</v>
      </c>
      <c r="M157" s="253">
        <v>0</v>
      </c>
      <c r="N157" s="255"/>
      <c r="O157" s="143">
        <v>231</v>
      </c>
      <c r="P157" s="253">
        <v>0.32</v>
      </c>
      <c r="Q157" s="143">
        <v>136</v>
      </c>
      <c r="R157" s="253">
        <v>0.19</v>
      </c>
      <c r="S157" s="143">
        <v>0</v>
      </c>
      <c r="T157" s="253">
        <v>0</v>
      </c>
      <c r="U157" s="255"/>
      <c r="V157" s="143">
        <v>89</v>
      </c>
      <c r="W157" s="253">
        <v>0.12</v>
      </c>
      <c r="X157" s="143">
        <v>27</v>
      </c>
      <c r="Y157" s="253">
        <v>0.04</v>
      </c>
      <c r="Z157" s="143">
        <v>15</v>
      </c>
      <c r="AA157" s="253">
        <v>0.02</v>
      </c>
      <c r="AB157" s="143">
        <v>8</v>
      </c>
      <c r="AC157" s="253">
        <v>0.01</v>
      </c>
      <c r="AD157" s="143">
        <v>0</v>
      </c>
      <c r="AE157" s="253">
        <v>0</v>
      </c>
      <c r="AF157" s="201"/>
    </row>
    <row r="158" spans="1:32" ht="15" customHeight="1" x14ac:dyDescent="0.2">
      <c r="A158" s="142" t="s">
        <v>581</v>
      </c>
      <c r="B158" s="142" t="s">
        <v>582</v>
      </c>
      <c r="C158" s="142"/>
      <c r="D158" s="142"/>
      <c r="E158" s="139">
        <v>433</v>
      </c>
      <c r="F158" s="254">
        <v>1</v>
      </c>
      <c r="G158" s="255"/>
      <c r="H158" s="143">
        <v>10</v>
      </c>
      <c r="I158" s="253">
        <v>0.02</v>
      </c>
      <c r="J158" s="143">
        <v>103</v>
      </c>
      <c r="K158" s="253">
        <v>0.24</v>
      </c>
      <c r="L158" s="143">
        <v>0</v>
      </c>
      <c r="M158" s="253">
        <v>0</v>
      </c>
      <c r="N158" s="255"/>
      <c r="O158" s="143">
        <v>89</v>
      </c>
      <c r="P158" s="253">
        <v>0.21</v>
      </c>
      <c r="Q158" s="143">
        <v>61</v>
      </c>
      <c r="R158" s="253">
        <v>0.14000000000000001</v>
      </c>
      <c r="S158" s="143">
        <v>1</v>
      </c>
      <c r="T158" s="253">
        <v>0</v>
      </c>
      <c r="U158" s="255"/>
      <c r="V158" s="143">
        <v>90</v>
      </c>
      <c r="W158" s="253">
        <v>0.21</v>
      </c>
      <c r="X158" s="143">
        <v>37</v>
      </c>
      <c r="Y158" s="253">
        <v>0.09</v>
      </c>
      <c r="Z158" s="143">
        <v>28</v>
      </c>
      <c r="AA158" s="253">
        <v>0.06</v>
      </c>
      <c r="AB158" s="143">
        <v>14</v>
      </c>
      <c r="AC158" s="253">
        <v>0.03</v>
      </c>
      <c r="AD158" s="143">
        <v>0</v>
      </c>
      <c r="AE158" s="253">
        <v>0</v>
      </c>
      <c r="AF158" s="201"/>
    </row>
    <row r="159" spans="1:32" ht="15" customHeight="1" x14ac:dyDescent="0.2">
      <c r="A159" s="142" t="s">
        <v>583</v>
      </c>
      <c r="B159" s="142" t="s">
        <v>584</v>
      </c>
      <c r="C159" s="142"/>
      <c r="D159" s="142"/>
      <c r="E159" s="139">
        <v>49</v>
      </c>
      <c r="F159" s="254">
        <v>1</v>
      </c>
      <c r="G159" s="255"/>
      <c r="H159" s="143">
        <v>0</v>
      </c>
      <c r="I159" s="253">
        <v>0</v>
      </c>
      <c r="J159" s="143">
        <v>9</v>
      </c>
      <c r="K159" s="253">
        <v>0.18</v>
      </c>
      <c r="L159" s="143">
        <v>0</v>
      </c>
      <c r="M159" s="253">
        <v>0</v>
      </c>
      <c r="N159" s="255"/>
      <c r="O159" s="143">
        <v>11</v>
      </c>
      <c r="P159" s="253">
        <v>0.22</v>
      </c>
      <c r="Q159" s="143">
        <v>13</v>
      </c>
      <c r="R159" s="253">
        <v>0.27</v>
      </c>
      <c r="S159" s="143">
        <v>0</v>
      </c>
      <c r="T159" s="253">
        <v>0</v>
      </c>
      <c r="U159" s="255"/>
      <c r="V159" s="143">
        <v>8</v>
      </c>
      <c r="W159" s="253">
        <v>0.16</v>
      </c>
      <c r="X159" s="143">
        <v>6</v>
      </c>
      <c r="Y159" s="253">
        <v>0.12</v>
      </c>
      <c r="Z159" s="143">
        <v>1</v>
      </c>
      <c r="AA159" s="253">
        <v>0.02</v>
      </c>
      <c r="AB159" s="143">
        <v>1</v>
      </c>
      <c r="AC159" s="253">
        <v>0.02</v>
      </c>
      <c r="AD159" s="143">
        <v>0</v>
      </c>
      <c r="AE159" s="253">
        <v>0</v>
      </c>
      <c r="AF159" s="201"/>
    </row>
    <row r="160" spans="1:32" ht="15" customHeight="1" x14ac:dyDescent="0.2">
      <c r="A160" s="142" t="s">
        <v>585</v>
      </c>
      <c r="B160" s="142" t="s">
        <v>586</v>
      </c>
      <c r="C160" s="142"/>
      <c r="D160" s="142"/>
      <c r="E160" s="139">
        <v>348</v>
      </c>
      <c r="F160" s="254">
        <v>1</v>
      </c>
      <c r="G160" s="255"/>
      <c r="H160" s="143">
        <v>8</v>
      </c>
      <c r="I160" s="253">
        <v>0.02</v>
      </c>
      <c r="J160" s="143">
        <v>78</v>
      </c>
      <c r="K160" s="253">
        <v>0.22</v>
      </c>
      <c r="L160" s="143">
        <v>6</v>
      </c>
      <c r="M160" s="253">
        <v>0.02</v>
      </c>
      <c r="N160" s="255"/>
      <c r="O160" s="143">
        <v>97</v>
      </c>
      <c r="P160" s="253">
        <v>0.28000000000000003</v>
      </c>
      <c r="Q160" s="143">
        <v>76</v>
      </c>
      <c r="R160" s="253">
        <v>0.22</v>
      </c>
      <c r="S160" s="143">
        <v>4</v>
      </c>
      <c r="T160" s="253">
        <v>0.01</v>
      </c>
      <c r="U160" s="255"/>
      <c r="V160" s="143">
        <v>46</v>
      </c>
      <c r="W160" s="253">
        <v>0.13</v>
      </c>
      <c r="X160" s="143">
        <v>16</v>
      </c>
      <c r="Y160" s="253">
        <v>0.05</v>
      </c>
      <c r="Z160" s="143">
        <v>12</v>
      </c>
      <c r="AA160" s="253">
        <v>0.03</v>
      </c>
      <c r="AB160" s="143">
        <v>5</v>
      </c>
      <c r="AC160" s="253">
        <v>0.01</v>
      </c>
      <c r="AD160" s="143">
        <v>0</v>
      </c>
      <c r="AE160" s="253">
        <v>0</v>
      </c>
      <c r="AF160" s="201"/>
    </row>
    <row r="161" spans="1:32" ht="15" customHeight="1" x14ac:dyDescent="0.2">
      <c r="A161" s="142" t="s">
        <v>587</v>
      </c>
      <c r="B161" s="142" t="s">
        <v>588</v>
      </c>
      <c r="C161" s="142"/>
      <c r="D161" s="142"/>
      <c r="E161" s="139">
        <v>61</v>
      </c>
      <c r="F161" s="254">
        <v>1</v>
      </c>
      <c r="G161" s="255"/>
      <c r="H161" s="143">
        <v>0</v>
      </c>
      <c r="I161" s="253">
        <v>0</v>
      </c>
      <c r="J161" s="143">
        <v>19</v>
      </c>
      <c r="K161" s="253">
        <v>0.31</v>
      </c>
      <c r="L161" s="143">
        <v>0</v>
      </c>
      <c r="M161" s="253">
        <v>0</v>
      </c>
      <c r="N161" s="255"/>
      <c r="O161" s="143">
        <v>16</v>
      </c>
      <c r="P161" s="253">
        <v>0.26</v>
      </c>
      <c r="Q161" s="143">
        <v>15</v>
      </c>
      <c r="R161" s="253">
        <v>0.25</v>
      </c>
      <c r="S161" s="143">
        <v>0</v>
      </c>
      <c r="T161" s="253">
        <v>0</v>
      </c>
      <c r="U161" s="255"/>
      <c r="V161" s="143">
        <v>6</v>
      </c>
      <c r="W161" s="253">
        <v>0.1</v>
      </c>
      <c r="X161" s="143">
        <v>4</v>
      </c>
      <c r="Y161" s="253">
        <v>7.0000000000000007E-2</v>
      </c>
      <c r="Z161" s="143">
        <v>0</v>
      </c>
      <c r="AA161" s="253">
        <v>0</v>
      </c>
      <c r="AB161" s="143">
        <v>1</v>
      </c>
      <c r="AC161" s="253">
        <v>0.02</v>
      </c>
      <c r="AD161" s="143">
        <v>0</v>
      </c>
      <c r="AE161" s="253">
        <v>0</v>
      </c>
      <c r="AF161" s="201"/>
    </row>
    <row r="162" spans="1:32" ht="15" customHeight="1" x14ac:dyDescent="0.2">
      <c r="A162" s="142" t="s">
        <v>589</v>
      </c>
      <c r="B162" s="142" t="s">
        <v>590</v>
      </c>
      <c r="C162" s="142"/>
      <c r="D162" s="142"/>
      <c r="E162" s="139">
        <v>69</v>
      </c>
      <c r="F162" s="254">
        <v>1</v>
      </c>
      <c r="G162" s="255"/>
      <c r="H162" s="143">
        <v>0</v>
      </c>
      <c r="I162" s="253">
        <v>0</v>
      </c>
      <c r="J162" s="143">
        <v>8</v>
      </c>
      <c r="K162" s="253">
        <v>0.12</v>
      </c>
      <c r="L162" s="143">
        <v>0</v>
      </c>
      <c r="M162" s="253">
        <v>0</v>
      </c>
      <c r="N162" s="255"/>
      <c r="O162" s="143">
        <v>30</v>
      </c>
      <c r="P162" s="253">
        <v>0.43</v>
      </c>
      <c r="Q162" s="143">
        <v>13</v>
      </c>
      <c r="R162" s="253">
        <v>0.19</v>
      </c>
      <c r="S162" s="143">
        <v>0</v>
      </c>
      <c r="T162" s="253">
        <v>0</v>
      </c>
      <c r="U162" s="255"/>
      <c r="V162" s="143">
        <v>10</v>
      </c>
      <c r="W162" s="253">
        <v>0.14000000000000001</v>
      </c>
      <c r="X162" s="143">
        <v>5</v>
      </c>
      <c r="Y162" s="253">
        <v>7.0000000000000007E-2</v>
      </c>
      <c r="Z162" s="143">
        <v>2</v>
      </c>
      <c r="AA162" s="253">
        <v>0.03</v>
      </c>
      <c r="AB162" s="143">
        <v>1</v>
      </c>
      <c r="AC162" s="253">
        <v>0.01</v>
      </c>
      <c r="AD162" s="143">
        <v>0</v>
      </c>
      <c r="AE162" s="253">
        <v>0</v>
      </c>
      <c r="AF162" s="201"/>
    </row>
    <row r="163" spans="1:32" ht="15" customHeight="1" x14ac:dyDescent="0.2">
      <c r="A163" s="142" t="s">
        <v>591</v>
      </c>
      <c r="B163" s="142" t="s">
        <v>592</v>
      </c>
      <c r="C163" s="142"/>
      <c r="D163" s="142"/>
      <c r="E163" s="139">
        <v>123</v>
      </c>
      <c r="F163" s="254">
        <v>1</v>
      </c>
      <c r="G163" s="255"/>
      <c r="H163" s="143">
        <v>6</v>
      </c>
      <c r="I163" s="253">
        <v>0.05</v>
      </c>
      <c r="J163" s="143">
        <v>31</v>
      </c>
      <c r="K163" s="253">
        <v>0.25</v>
      </c>
      <c r="L163" s="143">
        <v>0</v>
      </c>
      <c r="M163" s="253">
        <v>0</v>
      </c>
      <c r="N163" s="255"/>
      <c r="O163" s="143">
        <v>21</v>
      </c>
      <c r="P163" s="253">
        <v>0.17</v>
      </c>
      <c r="Q163" s="143">
        <v>18</v>
      </c>
      <c r="R163" s="253">
        <v>0.15</v>
      </c>
      <c r="S163" s="143">
        <v>0</v>
      </c>
      <c r="T163" s="253">
        <v>0</v>
      </c>
      <c r="U163" s="255"/>
      <c r="V163" s="143">
        <v>29</v>
      </c>
      <c r="W163" s="253">
        <v>0.24</v>
      </c>
      <c r="X163" s="143">
        <v>8</v>
      </c>
      <c r="Y163" s="253">
        <v>7.0000000000000007E-2</v>
      </c>
      <c r="Z163" s="143">
        <v>4</v>
      </c>
      <c r="AA163" s="253">
        <v>0.03</v>
      </c>
      <c r="AB163" s="143">
        <v>6</v>
      </c>
      <c r="AC163" s="253">
        <v>0.05</v>
      </c>
      <c r="AD163" s="143">
        <v>0</v>
      </c>
      <c r="AE163" s="253">
        <v>0</v>
      </c>
      <c r="AF163" s="201"/>
    </row>
    <row r="164" spans="1:32" ht="15" customHeight="1" x14ac:dyDescent="0.2">
      <c r="A164" s="142" t="s">
        <v>593</v>
      </c>
      <c r="B164" s="142" t="s">
        <v>594</v>
      </c>
      <c r="C164" s="142"/>
      <c r="D164" s="142"/>
      <c r="E164" s="139">
        <v>367</v>
      </c>
      <c r="F164" s="254">
        <v>1</v>
      </c>
      <c r="G164" s="255"/>
      <c r="H164" s="143">
        <v>3</v>
      </c>
      <c r="I164" s="253">
        <v>0.01</v>
      </c>
      <c r="J164" s="143">
        <v>90</v>
      </c>
      <c r="K164" s="253">
        <v>0.25</v>
      </c>
      <c r="L164" s="143">
        <v>1</v>
      </c>
      <c r="M164" s="253">
        <v>0</v>
      </c>
      <c r="N164" s="255"/>
      <c r="O164" s="143">
        <v>124</v>
      </c>
      <c r="P164" s="253">
        <v>0.34</v>
      </c>
      <c r="Q164" s="143">
        <v>44</v>
      </c>
      <c r="R164" s="253">
        <v>0.12</v>
      </c>
      <c r="S164" s="143">
        <v>2</v>
      </c>
      <c r="T164" s="253">
        <v>0.01</v>
      </c>
      <c r="U164" s="255"/>
      <c r="V164" s="143">
        <v>66</v>
      </c>
      <c r="W164" s="253">
        <v>0.18</v>
      </c>
      <c r="X164" s="143">
        <v>22</v>
      </c>
      <c r="Y164" s="253">
        <v>0.06</v>
      </c>
      <c r="Z164" s="143">
        <v>14</v>
      </c>
      <c r="AA164" s="253">
        <v>0.04</v>
      </c>
      <c r="AB164" s="143">
        <v>1</v>
      </c>
      <c r="AC164" s="253">
        <v>0</v>
      </c>
      <c r="AD164" s="143">
        <v>0</v>
      </c>
      <c r="AE164" s="253">
        <v>0</v>
      </c>
      <c r="AF164" s="201"/>
    </row>
    <row r="165" spans="1:32" ht="15" customHeight="1" x14ac:dyDescent="0.2">
      <c r="A165" s="142" t="s">
        <v>595</v>
      </c>
      <c r="B165" s="142" t="s">
        <v>596</v>
      </c>
      <c r="C165" s="142"/>
      <c r="D165" s="142"/>
      <c r="E165" s="139">
        <v>89</v>
      </c>
      <c r="F165" s="254">
        <v>1</v>
      </c>
      <c r="G165" s="255"/>
      <c r="H165" s="143">
        <v>4</v>
      </c>
      <c r="I165" s="253">
        <v>0.04</v>
      </c>
      <c r="J165" s="143">
        <v>19</v>
      </c>
      <c r="K165" s="253">
        <v>0.21</v>
      </c>
      <c r="L165" s="143">
        <v>1</v>
      </c>
      <c r="M165" s="253">
        <v>0.01</v>
      </c>
      <c r="N165" s="255"/>
      <c r="O165" s="143">
        <v>19</v>
      </c>
      <c r="P165" s="253">
        <v>0.21</v>
      </c>
      <c r="Q165" s="143">
        <v>13</v>
      </c>
      <c r="R165" s="253">
        <v>0.15</v>
      </c>
      <c r="S165" s="143">
        <v>1</v>
      </c>
      <c r="T165" s="253">
        <v>0.01</v>
      </c>
      <c r="U165" s="255"/>
      <c r="V165" s="143">
        <v>17</v>
      </c>
      <c r="W165" s="253">
        <v>0.19</v>
      </c>
      <c r="X165" s="143">
        <v>8</v>
      </c>
      <c r="Y165" s="253">
        <v>0.09</v>
      </c>
      <c r="Z165" s="143">
        <v>5</v>
      </c>
      <c r="AA165" s="253">
        <v>0.06</v>
      </c>
      <c r="AB165" s="143">
        <v>2</v>
      </c>
      <c r="AC165" s="253">
        <v>0.02</v>
      </c>
      <c r="AD165" s="143">
        <v>0</v>
      </c>
      <c r="AE165" s="253">
        <v>0</v>
      </c>
      <c r="AF165" s="201"/>
    </row>
    <row r="166" spans="1:32" ht="15" customHeight="1" x14ac:dyDescent="0.2">
      <c r="A166" s="142" t="s">
        <v>597</v>
      </c>
      <c r="B166" s="142" t="s">
        <v>598</v>
      </c>
      <c r="C166" s="142"/>
      <c r="D166" s="142"/>
      <c r="E166" s="139">
        <v>30</v>
      </c>
      <c r="F166" s="254">
        <v>1</v>
      </c>
      <c r="G166" s="255"/>
      <c r="H166" s="143">
        <v>1</v>
      </c>
      <c r="I166" s="253">
        <v>0.03</v>
      </c>
      <c r="J166" s="143">
        <v>3</v>
      </c>
      <c r="K166" s="253">
        <v>0.1</v>
      </c>
      <c r="L166" s="143">
        <v>0</v>
      </c>
      <c r="M166" s="253">
        <v>0</v>
      </c>
      <c r="N166" s="255"/>
      <c r="O166" s="143">
        <v>9</v>
      </c>
      <c r="P166" s="253">
        <v>0.3</v>
      </c>
      <c r="Q166" s="143">
        <v>7</v>
      </c>
      <c r="R166" s="253">
        <v>0.23</v>
      </c>
      <c r="S166" s="143">
        <v>0</v>
      </c>
      <c r="T166" s="253">
        <v>0</v>
      </c>
      <c r="U166" s="255"/>
      <c r="V166" s="143">
        <v>7</v>
      </c>
      <c r="W166" s="253">
        <v>0.23</v>
      </c>
      <c r="X166" s="143">
        <v>2</v>
      </c>
      <c r="Y166" s="253">
        <v>7.0000000000000007E-2</v>
      </c>
      <c r="Z166" s="143">
        <v>1</v>
      </c>
      <c r="AA166" s="253">
        <v>0.03</v>
      </c>
      <c r="AB166" s="143">
        <v>0</v>
      </c>
      <c r="AC166" s="253">
        <v>0</v>
      </c>
      <c r="AD166" s="143">
        <v>0</v>
      </c>
      <c r="AE166" s="253">
        <v>0</v>
      </c>
      <c r="AF166" s="201"/>
    </row>
    <row r="167" spans="1:32" ht="15" customHeight="1" x14ac:dyDescent="0.2">
      <c r="A167" s="142" t="s">
        <v>599</v>
      </c>
      <c r="B167" s="142" t="s">
        <v>600</v>
      </c>
      <c r="C167" s="142"/>
      <c r="D167" s="142"/>
      <c r="E167" s="139">
        <v>16</v>
      </c>
      <c r="F167" s="254">
        <v>1</v>
      </c>
      <c r="G167" s="255"/>
      <c r="H167" s="143">
        <v>0</v>
      </c>
      <c r="I167" s="253">
        <v>0</v>
      </c>
      <c r="J167" s="143">
        <v>2</v>
      </c>
      <c r="K167" s="253">
        <v>0.12</v>
      </c>
      <c r="L167" s="143">
        <v>0</v>
      </c>
      <c r="M167" s="253">
        <v>0</v>
      </c>
      <c r="N167" s="255"/>
      <c r="O167" s="143">
        <v>3</v>
      </c>
      <c r="P167" s="253">
        <v>0.19</v>
      </c>
      <c r="Q167" s="143">
        <v>2</v>
      </c>
      <c r="R167" s="253">
        <v>0.12</v>
      </c>
      <c r="S167" s="143">
        <v>0</v>
      </c>
      <c r="T167" s="253">
        <v>0</v>
      </c>
      <c r="U167" s="255"/>
      <c r="V167" s="143">
        <v>2</v>
      </c>
      <c r="W167" s="253">
        <v>0.12</v>
      </c>
      <c r="X167" s="143">
        <v>7</v>
      </c>
      <c r="Y167" s="253">
        <v>0.44</v>
      </c>
      <c r="Z167" s="143">
        <v>0</v>
      </c>
      <c r="AA167" s="253">
        <v>0</v>
      </c>
      <c r="AB167" s="143">
        <v>0</v>
      </c>
      <c r="AC167" s="253">
        <v>0</v>
      </c>
      <c r="AD167" s="143">
        <v>0</v>
      </c>
      <c r="AE167" s="253">
        <v>0</v>
      </c>
      <c r="AF167" s="201"/>
    </row>
    <row r="168" spans="1:32" ht="15" customHeight="1" x14ac:dyDescent="0.2">
      <c r="A168" s="142" t="s">
        <v>601</v>
      </c>
      <c r="B168" s="142" t="s">
        <v>602</v>
      </c>
      <c r="C168" s="142"/>
      <c r="D168" s="142"/>
      <c r="E168" s="139">
        <v>172</v>
      </c>
      <c r="F168" s="254">
        <v>1</v>
      </c>
      <c r="G168" s="255"/>
      <c r="H168" s="143">
        <v>1</v>
      </c>
      <c r="I168" s="253">
        <v>0.01</v>
      </c>
      <c r="J168" s="143">
        <v>52</v>
      </c>
      <c r="K168" s="253">
        <v>0.3</v>
      </c>
      <c r="L168" s="143">
        <v>0</v>
      </c>
      <c r="M168" s="253">
        <v>0</v>
      </c>
      <c r="N168" s="255"/>
      <c r="O168" s="143">
        <v>22</v>
      </c>
      <c r="P168" s="253">
        <v>0.13</v>
      </c>
      <c r="Q168" s="143">
        <v>13</v>
      </c>
      <c r="R168" s="253">
        <v>0.08</v>
      </c>
      <c r="S168" s="143">
        <v>0</v>
      </c>
      <c r="T168" s="253">
        <v>0</v>
      </c>
      <c r="U168" s="255"/>
      <c r="V168" s="143">
        <v>57</v>
      </c>
      <c r="W168" s="253">
        <v>0.33</v>
      </c>
      <c r="X168" s="143">
        <v>6</v>
      </c>
      <c r="Y168" s="253">
        <v>0.03</v>
      </c>
      <c r="Z168" s="143">
        <v>17</v>
      </c>
      <c r="AA168" s="253">
        <v>0.1</v>
      </c>
      <c r="AB168" s="143">
        <v>4</v>
      </c>
      <c r="AC168" s="253">
        <v>0.02</v>
      </c>
      <c r="AD168" s="143">
        <v>0</v>
      </c>
      <c r="AE168" s="253">
        <v>0</v>
      </c>
      <c r="AF168" s="201"/>
    </row>
    <row r="169" spans="1:32" ht="15" customHeight="1" x14ac:dyDescent="0.2">
      <c r="A169" s="142" t="s">
        <v>603</v>
      </c>
      <c r="B169" s="142" t="s">
        <v>604</v>
      </c>
      <c r="C169" s="142"/>
      <c r="D169" s="142"/>
      <c r="E169" s="139">
        <v>47</v>
      </c>
      <c r="F169" s="254">
        <v>1</v>
      </c>
      <c r="G169" s="255"/>
      <c r="H169" s="143">
        <v>0</v>
      </c>
      <c r="I169" s="253">
        <v>0</v>
      </c>
      <c r="J169" s="143">
        <v>11</v>
      </c>
      <c r="K169" s="253">
        <v>0.23</v>
      </c>
      <c r="L169" s="143">
        <v>0</v>
      </c>
      <c r="M169" s="253">
        <v>0</v>
      </c>
      <c r="N169" s="255"/>
      <c r="O169" s="143">
        <v>13</v>
      </c>
      <c r="P169" s="253">
        <v>0.28000000000000003</v>
      </c>
      <c r="Q169" s="143">
        <v>9</v>
      </c>
      <c r="R169" s="253">
        <v>0.19</v>
      </c>
      <c r="S169" s="143">
        <v>0</v>
      </c>
      <c r="T169" s="253">
        <v>0</v>
      </c>
      <c r="U169" s="255"/>
      <c r="V169" s="143">
        <v>6</v>
      </c>
      <c r="W169" s="253">
        <v>0.13</v>
      </c>
      <c r="X169" s="143">
        <v>6</v>
      </c>
      <c r="Y169" s="253">
        <v>0.13</v>
      </c>
      <c r="Z169" s="143">
        <v>1</v>
      </c>
      <c r="AA169" s="253">
        <v>0.02</v>
      </c>
      <c r="AB169" s="143">
        <v>1</v>
      </c>
      <c r="AC169" s="253">
        <v>0.02</v>
      </c>
      <c r="AD169" s="143">
        <v>0</v>
      </c>
      <c r="AE169" s="253">
        <v>0</v>
      </c>
      <c r="AF169" s="201"/>
    </row>
    <row r="170" spans="1:32" ht="15" customHeight="1" x14ac:dyDescent="0.2">
      <c r="A170" s="142" t="s">
        <v>605</v>
      </c>
      <c r="B170" s="142" t="s">
        <v>606</v>
      </c>
      <c r="C170" s="142"/>
      <c r="D170" s="142"/>
      <c r="E170" s="139">
        <v>289</v>
      </c>
      <c r="F170" s="254">
        <v>1</v>
      </c>
      <c r="G170" s="255"/>
      <c r="H170" s="143">
        <v>2</v>
      </c>
      <c r="I170" s="253">
        <v>0.01</v>
      </c>
      <c r="J170" s="143">
        <v>61</v>
      </c>
      <c r="K170" s="253">
        <v>0.21</v>
      </c>
      <c r="L170" s="143">
        <v>35</v>
      </c>
      <c r="M170" s="253">
        <v>0.12</v>
      </c>
      <c r="N170" s="255"/>
      <c r="O170" s="143">
        <v>50</v>
      </c>
      <c r="P170" s="253">
        <v>0.17</v>
      </c>
      <c r="Q170" s="143">
        <v>43</v>
      </c>
      <c r="R170" s="253">
        <v>0.15</v>
      </c>
      <c r="S170" s="143">
        <v>21</v>
      </c>
      <c r="T170" s="253">
        <v>7.0000000000000007E-2</v>
      </c>
      <c r="U170" s="255"/>
      <c r="V170" s="143">
        <v>40</v>
      </c>
      <c r="W170" s="253">
        <v>0.14000000000000001</v>
      </c>
      <c r="X170" s="143">
        <v>23</v>
      </c>
      <c r="Y170" s="253">
        <v>0.08</v>
      </c>
      <c r="Z170" s="143">
        <v>6</v>
      </c>
      <c r="AA170" s="253">
        <v>0.02</v>
      </c>
      <c r="AB170" s="143">
        <v>8</v>
      </c>
      <c r="AC170" s="253">
        <v>0.03</v>
      </c>
      <c r="AD170" s="143">
        <v>0</v>
      </c>
      <c r="AE170" s="253">
        <v>0</v>
      </c>
      <c r="AF170" s="201"/>
    </row>
    <row r="171" spans="1:32" ht="15" customHeight="1" x14ac:dyDescent="0.2">
      <c r="A171" s="142" t="s">
        <v>607</v>
      </c>
      <c r="B171" s="142" t="s">
        <v>608</v>
      </c>
      <c r="C171" s="142"/>
      <c r="D171" s="142"/>
      <c r="E171" s="139">
        <v>17</v>
      </c>
      <c r="F171" s="254">
        <v>1</v>
      </c>
      <c r="G171" s="255"/>
      <c r="H171" s="143">
        <v>1</v>
      </c>
      <c r="I171" s="253">
        <v>0.06</v>
      </c>
      <c r="J171" s="143">
        <v>3</v>
      </c>
      <c r="K171" s="253">
        <v>0.18</v>
      </c>
      <c r="L171" s="143">
        <v>0</v>
      </c>
      <c r="M171" s="253">
        <v>0</v>
      </c>
      <c r="N171" s="255"/>
      <c r="O171" s="143">
        <v>6</v>
      </c>
      <c r="P171" s="253">
        <v>0.35</v>
      </c>
      <c r="Q171" s="143">
        <v>6</v>
      </c>
      <c r="R171" s="253">
        <v>0.35</v>
      </c>
      <c r="S171" s="143">
        <v>0</v>
      </c>
      <c r="T171" s="253">
        <v>0</v>
      </c>
      <c r="U171" s="255"/>
      <c r="V171" s="143">
        <v>1</v>
      </c>
      <c r="W171" s="253">
        <v>0.06</v>
      </c>
      <c r="X171" s="143">
        <v>0</v>
      </c>
      <c r="Y171" s="253">
        <v>0</v>
      </c>
      <c r="Z171" s="143">
        <v>0</v>
      </c>
      <c r="AA171" s="253">
        <v>0</v>
      </c>
      <c r="AB171" s="143">
        <v>0</v>
      </c>
      <c r="AC171" s="253">
        <v>0</v>
      </c>
      <c r="AD171" s="143">
        <v>0</v>
      </c>
      <c r="AE171" s="253">
        <v>0</v>
      </c>
      <c r="AF171" s="201"/>
    </row>
    <row r="172" spans="1:32" ht="15" customHeight="1" x14ac:dyDescent="0.2">
      <c r="A172" s="142" t="s">
        <v>609</v>
      </c>
      <c r="B172" s="142" t="s">
        <v>610</v>
      </c>
      <c r="C172" s="142"/>
      <c r="D172" s="142"/>
      <c r="E172" s="139">
        <v>204</v>
      </c>
      <c r="F172" s="254">
        <v>1</v>
      </c>
      <c r="G172" s="255"/>
      <c r="H172" s="143">
        <v>7</v>
      </c>
      <c r="I172" s="253">
        <v>0.03</v>
      </c>
      <c r="J172" s="143">
        <v>44</v>
      </c>
      <c r="K172" s="253">
        <v>0.22</v>
      </c>
      <c r="L172" s="143">
        <v>0</v>
      </c>
      <c r="M172" s="253">
        <v>0</v>
      </c>
      <c r="N172" s="255"/>
      <c r="O172" s="143">
        <v>54</v>
      </c>
      <c r="P172" s="253">
        <v>0.26</v>
      </c>
      <c r="Q172" s="143">
        <v>44</v>
      </c>
      <c r="R172" s="253">
        <v>0.22</v>
      </c>
      <c r="S172" s="143">
        <v>0</v>
      </c>
      <c r="T172" s="253">
        <v>0</v>
      </c>
      <c r="U172" s="255"/>
      <c r="V172" s="143">
        <v>31</v>
      </c>
      <c r="W172" s="253">
        <v>0.15</v>
      </c>
      <c r="X172" s="143">
        <v>13</v>
      </c>
      <c r="Y172" s="253">
        <v>0.06</v>
      </c>
      <c r="Z172" s="143">
        <v>7</v>
      </c>
      <c r="AA172" s="253">
        <v>0.03</v>
      </c>
      <c r="AB172" s="143">
        <v>4</v>
      </c>
      <c r="AC172" s="253">
        <v>0.02</v>
      </c>
      <c r="AD172" s="143">
        <v>0</v>
      </c>
      <c r="AE172" s="253">
        <v>0</v>
      </c>
      <c r="AF172" s="201"/>
    </row>
    <row r="173" spans="1:32" ht="15" customHeight="1" x14ac:dyDescent="0.2">
      <c r="A173" s="142" t="s">
        <v>611</v>
      </c>
      <c r="B173" s="142" t="s">
        <v>612</v>
      </c>
      <c r="C173" s="142"/>
      <c r="D173" s="142"/>
      <c r="E173" s="139">
        <v>39</v>
      </c>
      <c r="F173" s="254">
        <v>1</v>
      </c>
      <c r="G173" s="255"/>
      <c r="H173" s="143">
        <v>1</v>
      </c>
      <c r="I173" s="253">
        <v>0.03</v>
      </c>
      <c r="J173" s="143">
        <v>9</v>
      </c>
      <c r="K173" s="253">
        <v>0.23</v>
      </c>
      <c r="L173" s="143">
        <v>0</v>
      </c>
      <c r="M173" s="253">
        <v>0</v>
      </c>
      <c r="N173" s="255"/>
      <c r="O173" s="143">
        <v>10</v>
      </c>
      <c r="P173" s="253">
        <v>0.26</v>
      </c>
      <c r="Q173" s="143">
        <v>7</v>
      </c>
      <c r="R173" s="253">
        <v>0.18</v>
      </c>
      <c r="S173" s="143">
        <v>0</v>
      </c>
      <c r="T173" s="253">
        <v>0</v>
      </c>
      <c r="U173" s="255"/>
      <c r="V173" s="143">
        <v>5</v>
      </c>
      <c r="W173" s="253">
        <v>0.13</v>
      </c>
      <c r="X173" s="143">
        <v>5</v>
      </c>
      <c r="Y173" s="253">
        <v>0.13</v>
      </c>
      <c r="Z173" s="143">
        <v>0</v>
      </c>
      <c r="AA173" s="253">
        <v>0</v>
      </c>
      <c r="AB173" s="143">
        <v>2</v>
      </c>
      <c r="AC173" s="253">
        <v>0.05</v>
      </c>
      <c r="AD173" s="143">
        <v>0</v>
      </c>
      <c r="AE173" s="253">
        <v>0</v>
      </c>
      <c r="AF173" s="201"/>
    </row>
    <row r="174" spans="1:32" ht="15" customHeight="1" x14ac:dyDescent="0.2">
      <c r="A174" s="142" t="s">
        <v>613</v>
      </c>
      <c r="B174" s="142" t="s">
        <v>614</v>
      </c>
      <c r="C174" s="142"/>
      <c r="D174" s="142"/>
      <c r="E174" s="139">
        <v>80</v>
      </c>
      <c r="F174" s="254">
        <v>1</v>
      </c>
      <c r="G174" s="255"/>
      <c r="H174" s="143">
        <v>3</v>
      </c>
      <c r="I174" s="253">
        <v>0.04</v>
      </c>
      <c r="J174" s="143">
        <v>25</v>
      </c>
      <c r="K174" s="253">
        <v>0.31</v>
      </c>
      <c r="L174" s="143">
        <v>0</v>
      </c>
      <c r="M174" s="253">
        <v>0</v>
      </c>
      <c r="N174" s="255"/>
      <c r="O174" s="143">
        <v>19</v>
      </c>
      <c r="P174" s="253">
        <v>0.24</v>
      </c>
      <c r="Q174" s="143">
        <v>17</v>
      </c>
      <c r="R174" s="253">
        <v>0.21</v>
      </c>
      <c r="S174" s="143">
        <v>0</v>
      </c>
      <c r="T174" s="253">
        <v>0</v>
      </c>
      <c r="U174" s="255"/>
      <c r="V174" s="143">
        <v>8</v>
      </c>
      <c r="W174" s="253">
        <v>0.1</v>
      </c>
      <c r="X174" s="143">
        <v>5</v>
      </c>
      <c r="Y174" s="253">
        <v>0.06</v>
      </c>
      <c r="Z174" s="143">
        <v>3</v>
      </c>
      <c r="AA174" s="253">
        <v>0.04</v>
      </c>
      <c r="AB174" s="143">
        <v>0</v>
      </c>
      <c r="AC174" s="253">
        <v>0</v>
      </c>
      <c r="AD174" s="143">
        <v>0</v>
      </c>
      <c r="AE174" s="253">
        <v>0</v>
      </c>
      <c r="AF174" s="201"/>
    </row>
    <row r="175" spans="1:32" ht="15" customHeight="1" x14ac:dyDescent="0.2">
      <c r="A175" s="142" t="s">
        <v>615</v>
      </c>
      <c r="B175" s="142" t="s">
        <v>616</v>
      </c>
      <c r="C175" s="142"/>
      <c r="D175" s="142"/>
      <c r="E175" s="139">
        <v>51</v>
      </c>
      <c r="F175" s="254">
        <v>1</v>
      </c>
      <c r="G175" s="255"/>
      <c r="H175" s="143">
        <v>4</v>
      </c>
      <c r="I175" s="253">
        <v>0.08</v>
      </c>
      <c r="J175" s="143">
        <v>7</v>
      </c>
      <c r="K175" s="253">
        <v>0.14000000000000001</v>
      </c>
      <c r="L175" s="143">
        <v>0</v>
      </c>
      <c r="M175" s="253">
        <v>0</v>
      </c>
      <c r="N175" s="255"/>
      <c r="O175" s="143">
        <v>17</v>
      </c>
      <c r="P175" s="253">
        <v>0.33</v>
      </c>
      <c r="Q175" s="143">
        <v>13</v>
      </c>
      <c r="R175" s="253">
        <v>0.25</v>
      </c>
      <c r="S175" s="143">
        <v>0</v>
      </c>
      <c r="T175" s="253">
        <v>0</v>
      </c>
      <c r="U175" s="255"/>
      <c r="V175" s="143">
        <v>3</v>
      </c>
      <c r="W175" s="253">
        <v>0.06</v>
      </c>
      <c r="X175" s="143">
        <v>3</v>
      </c>
      <c r="Y175" s="253">
        <v>0.06</v>
      </c>
      <c r="Z175" s="143">
        <v>1</v>
      </c>
      <c r="AA175" s="253">
        <v>0.02</v>
      </c>
      <c r="AB175" s="143">
        <v>3</v>
      </c>
      <c r="AC175" s="253">
        <v>0.06</v>
      </c>
      <c r="AD175" s="143">
        <v>0</v>
      </c>
      <c r="AE175" s="253">
        <v>0</v>
      </c>
      <c r="AF175" s="201"/>
    </row>
    <row r="176" spans="1:32" ht="15" customHeight="1" x14ac:dyDescent="0.2">
      <c r="A176" s="142" t="s">
        <v>617</v>
      </c>
      <c r="B176" s="142" t="s">
        <v>618</v>
      </c>
      <c r="C176" s="142"/>
      <c r="D176" s="142"/>
      <c r="E176" s="139">
        <v>162</v>
      </c>
      <c r="F176" s="254">
        <v>1</v>
      </c>
      <c r="G176" s="255"/>
      <c r="H176" s="143">
        <v>0</v>
      </c>
      <c r="I176" s="253">
        <v>0</v>
      </c>
      <c r="J176" s="143">
        <v>34</v>
      </c>
      <c r="K176" s="253">
        <v>0.21</v>
      </c>
      <c r="L176" s="143">
        <v>0</v>
      </c>
      <c r="M176" s="253">
        <v>0</v>
      </c>
      <c r="N176" s="255"/>
      <c r="O176" s="143">
        <v>56</v>
      </c>
      <c r="P176" s="253">
        <v>0.35</v>
      </c>
      <c r="Q176" s="143">
        <v>48</v>
      </c>
      <c r="R176" s="253">
        <v>0.3</v>
      </c>
      <c r="S176" s="143">
        <v>0</v>
      </c>
      <c r="T176" s="253">
        <v>0</v>
      </c>
      <c r="U176" s="255"/>
      <c r="V176" s="143">
        <v>12</v>
      </c>
      <c r="W176" s="253">
        <v>7.0000000000000007E-2</v>
      </c>
      <c r="X176" s="143">
        <v>7</v>
      </c>
      <c r="Y176" s="253">
        <v>0.04</v>
      </c>
      <c r="Z176" s="143">
        <v>2</v>
      </c>
      <c r="AA176" s="253">
        <v>0.01</v>
      </c>
      <c r="AB176" s="143">
        <v>3</v>
      </c>
      <c r="AC176" s="253">
        <v>0.02</v>
      </c>
      <c r="AD176" s="143">
        <v>0</v>
      </c>
      <c r="AE176" s="253">
        <v>0</v>
      </c>
      <c r="AF176" s="201"/>
    </row>
    <row r="177" spans="1:32" ht="15" customHeight="1" x14ac:dyDescent="0.2">
      <c r="A177" s="142" t="s">
        <v>619</v>
      </c>
      <c r="B177" s="142" t="s">
        <v>620</v>
      </c>
      <c r="C177" s="142"/>
      <c r="D177" s="142"/>
      <c r="E177" s="139">
        <v>219</v>
      </c>
      <c r="F177" s="254">
        <v>1</v>
      </c>
      <c r="G177" s="255"/>
      <c r="H177" s="143">
        <v>6</v>
      </c>
      <c r="I177" s="253">
        <v>0.03</v>
      </c>
      <c r="J177" s="143">
        <v>56</v>
      </c>
      <c r="K177" s="253">
        <v>0.26</v>
      </c>
      <c r="L177" s="143">
        <v>0</v>
      </c>
      <c r="M177" s="253">
        <v>0</v>
      </c>
      <c r="N177" s="255"/>
      <c r="O177" s="143">
        <v>56</v>
      </c>
      <c r="P177" s="253">
        <v>0.26</v>
      </c>
      <c r="Q177" s="143">
        <v>44</v>
      </c>
      <c r="R177" s="253">
        <v>0.2</v>
      </c>
      <c r="S177" s="143">
        <v>0</v>
      </c>
      <c r="T177" s="253">
        <v>0</v>
      </c>
      <c r="U177" s="255"/>
      <c r="V177" s="143">
        <v>39</v>
      </c>
      <c r="W177" s="253">
        <v>0.18</v>
      </c>
      <c r="X177" s="143">
        <v>13</v>
      </c>
      <c r="Y177" s="253">
        <v>0.06</v>
      </c>
      <c r="Z177" s="143">
        <v>2</v>
      </c>
      <c r="AA177" s="253">
        <v>0.01</v>
      </c>
      <c r="AB177" s="143">
        <v>3</v>
      </c>
      <c r="AC177" s="253">
        <v>0.01</v>
      </c>
      <c r="AD177" s="143">
        <v>0</v>
      </c>
      <c r="AE177" s="253">
        <v>0</v>
      </c>
      <c r="AF177" s="201"/>
    </row>
    <row r="178" spans="1:32" ht="15" customHeight="1" x14ac:dyDescent="0.2">
      <c r="A178" s="142" t="s">
        <v>621</v>
      </c>
      <c r="B178" s="142" t="s">
        <v>622</v>
      </c>
      <c r="C178" s="142"/>
      <c r="D178" s="142"/>
      <c r="E178" s="139">
        <v>49</v>
      </c>
      <c r="F178" s="254">
        <v>1</v>
      </c>
      <c r="G178" s="255"/>
      <c r="H178" s="143">
        <v>1</v>
      </c>
      <c r="I178" s="253">
        <v>0.02</v>
      </c>
      <c r="J178" s="143">
        <v>12</v>
      </c>
      <c r="K178" s="253">
        <v>0.24</v>
      </c>
      <c r="L178" s="143">
        <v>0</v>
      </c>
      <c r="M178" s="253">
        <v>0</v>
      </c>
      <c r="N178" s="255"/>
      <c r="O178" s="143">
        <v>17</v>
      </c>
      <c r="P178" s="253">
        <v>0.35</v>
      </c>
      <c r="Q178" s="143">
        <v>10</v>
      </c>
      <c r="R178" s="253">
        <v>0.2</v>
      </c>
      <c r="S178" s="143">
        <v>0</v>
      </c>
      <c r="T178" s="253">
        <v>0</v>
      </c>
      <c r="U178" s="255"/>
      <c r="V178" s="143">
        <v>3</v>
      </c>
      <c r="W178" s="253">
        <v>0.06</v>
      </c>
      <c r="X178" s="143">
        <v>5</v>
      </c>
      <c r="Y178" s="253">
        <v>0.1</v>
      </c>
      <c r="Z178" s="143">
        <v>1</v>
      </c>
      <c r="AA178" s="253">
        <v>0.02</v>
      </c>
      <c r="AB178" s="143">
        <v>0</v>
      </c>
      <c r="AC178" s="253">
        <v>0</v>
      </c>
      <c r="AD178" s="143">
        <v>0</v>
      </c>
      <c r="AE178" s="253">
        <v>0</v>
      </c>
      <c r="AF178" s="201"/>
    </row>
    <row r="179" spans="1:32" ht="15" customHeight="1" x14ac:dyDescent="0.2">
      <c r="A179" s="142" t="s">
        <v>623</v>
      </c>
      <c r="B179" s="142" t="s">
        <v>624</v>
      </c>
      <c r="C179" s="142"/>
      <c r="D179" s="142"/>
      <c r="E179" s="139">
        <v>105</v>
      </c>
      <c r="F179" s="254">
        <v>1</v>
      </c>
      <c r="G179" s="255"/>
      <c r="H179" s="143">
        <v>1</v>
      </c>
      <c r="I179" s="253">
        <v>0.01</v>
      </c>
      <c r="J179" s="143">
        <v>22</v>
      </c>
      <c r="K179" s="253">
        <v>0.21</v>
      </c>
      <c r="L179" s="143">
        <v>0</v>
      </c>
      <c r="M179" s="253">
        <v>0</v>
      </c>
      <c r="N179" s="255"/>
      <c r="O179" s="143">
        <v>32</v>
      </c>
      <c r="P179" s="253">
        <v>0.3</v>
      </c>
      <c r="Q179" s="143">
        <v>31</v>
      </c>
      <c r="R179" s="253">
        <v>0.3</v>
      </c>
      <c r="S179" s="143">
        <v>0</v>
      </c>
      <c r="T179" s="253">
        <v>0</v>
      </c>
      <c r="U179" s="255"/>
      <c r="V179" s="143">
        <v>11</v>
      </c>
      <c r="W179" s="253">
        <v>0.1</v>
      </c>
      <c r="X179" s="143">
        <v>7</v>
      </c>
      <c r="Y179" s="253">
        <v>7.0000000000000007E-2</v>
      </c>
      <c r="Z179" s="143">
        <v>1</v>
      </c>
      <c r="AA179" s="253">
        <v>0.01</v>
      </c>
      <c r="AB179" s="143">
        <v>0</v>
      </c>
      <c r="AC179" s="253">
        <v>0</v>
      </c>
      <c r="AD179" s="143">
        <v>0</v>
      </c>
      <c r="AE179" s="253">
        <v>0</v>
      </c>
      <c r="AF179" s="201"/>
    </row>
    <row r="180" spans="1:32" ht="15" customHeight="1" x14ac:dyDescent="0.2">
      <c r="A180" s="142" t="s">
        <v>625</v>
      </c>
      <c r="B180" s="142" t="s">
        <v>626</v>
      </c>
      <c r="C180" s="142"/>
      <c r="D180" s="142"/>
      <c r="E180" s="139">
        <v>44</v>
      </c>
      <c r="F180" s="254">
        <v>1</v>
      </c>
      <c r="G180" s="255"/>
      <c r="H180" s="143">
        <v>0</v>
      </c>
      <c r="I180" s="253">
        <v>0</v>
      </c>
      <c r="J180" s="143">
        <v>5</v>
      </c>
      <c r="K180" s="253">
        <v>0.11</v>
      </c>
      <c r="L180" s="143">
        <v>0</v>
      </c>
      <c r="M180" s="253">
        <v>0</v>
      </c>
      <c r="N180" s="255"/>
      <c r="O180" s="143">
        <v>24</v>
      </c>
      <c r="P180" s="253">
        <v>0.55000000000000004</v>
      </c>
      <c r="Q180" s="143">
        <v>5</v>
      </c>
      <c r="R180" s="253">
        <v>0.11</v>
      </c>
      <c r="S180" s="143">
        <v>0</v>
      </c>
      <c r="T180" s="253">
        <v>0</v>
      </c>
      <c r="U180" s="255"/>
      <c r="V180" s="143">
        <v>7</v>
      </c>
      <c r="W180" s="253">
        <v>0.16</v>
      </c>
      <c r="X180" s="143">
        <v>3</v>
      </c>
      <c r="Y180" s="253">
        <v>7.0000000000000007E-2</v>
      </c>
      <c r="Z180" s="143">
        <v>0</v>
      </c>
      <c r="AA180" s="253">
        <v>0</v>
      </c>
      <c r="AB180" s="143">
        <v>0</v>
      </c>
      <c r="AC180" s="253">
        <v>0</v>
      </c>
      <c r="AD180" s="143">
        <v>0</v>
      </c>
      <c r="AE180" s="253">
        <v>0</v>
      </c>
      <c r="AF180" s="201"/>
    </row>
    <row r="181" spans="1:32" ht="15" customHeight="1" x14ac:dyDescent="0.2">
      <c r="A181" s="142" t="s">
        <v>627</v>
      </c>
      <c r="B181" s="142" t="s">
        <v>628</v>
      </c>
      <c r="C181" s="142"/>
      <c r="D181" s="142"/>
      <c r="E181" s="139">
        <v>226</v>
      </c>
      <c r="F181" s="254">
        <v>1</v>
      </c>
      <c r="G181" s="255"/>
      <c r="H181" s="143">
        <v>3</v>
      </c>
      <c r="I181" s="253">
        <v>0.01</v>
      </c>
      <c r="J181" s="143">
        <v>26</v>
      </c>
      <c r="K181" s="253">
        <v>0.12</v>
      </c>
      <c r="L181" s="143">
        <v>0</v>
      </c>
      <c r="M181" s="253">
        <v>0</v>
      </c>
      <c r="N181" s="255"/>
      <c r="O181" s="143">
        <v>87</v>
      </c>
      <c r="P181" s="253">
        <v>0.38</v>
      </c>
      <c r="Q181" s="143">
        <v>82</v>
      </c>
      <c r="R181" s="253">
        <v>0.36</v>
      </c>
      <c r="S181" s="143">
        <v>0</v>
      </c>
      <c r="T181" s="253">
        <v>0</v>
      </c>
      <c r="U181" s="255"/>
      <c r="V181" s="143">
        <v>16</v>
      </c>
      <c r="W181" s="253">
        <v>7.0000000000000007E-2</v>
      </c>
      <c r="X181" s="143">
        <v>8</v>
      </c>
      <c r="Y181" s="253">
        <v>0.04</v>
      </c>
      <c r="Z181" s="143">
        <v>2</v>
      </c>
      <c r="AA181" s="253">
        <v>0.01</v>
      </c>
      <c r="AB181" s="143">
        <v>2</v>
      </c>
      <c r="AC181" s="253">
        <v>0.01</v>
      </c>
      <c r="AD181" s="143">
        <v>0</v>
      </c>
      <c r="AE181" s="253">
        <v>0</v>
      </c>
      <c r="AF181" s="201"/>
    </row>
    <row r="182" spans="1:32" ht="15" customHeight="1" x14ac:dyDescent="0.2">
      <c r="A182" s="142" t="s">
        <v>629</v>
      </c>
      <c r="B182" s="142" t="s">
        <v>630</v>
      </c>
      <c r="C182" s="142"/>
      <c r="D182" s="142"/>
      <c r="E182" s="139">
        <v>39</v>
      </c>
      <c r="F182" s="254">
        <v>1</v>
      </c>
      <c r="G182" s="255"/>
      <c r="H182" s="143">
        <v>3</v>
      </c>
      <c r="I182" s="253">
        <v>0.08</v>
      </c>
      <c r="J182" s="143">
        <v>8</v>
      </c>
      <c r="K182" s="253">
        <v>0.21</v>
      </c>
      <c r="L182" s="143">
        <v>0</v>
      </c>
      <c r="M182" s="253">
        <v>0</v>
      </c>
      <c r="N182" s="255"/>
      <c r="O182" s="143">
        <v>8</v>
      </c>
      <c r="P182" s="253">
        <v>0.21</v>
      </c>
      <c r="Q182" s="143">
        <v>14</v>
      </c>
      <c r="R182" s="253">
        <v>0.36</v>
      </c>
      <c r="S182" s="143">
        <v>0</v>
      </c>
      <c r="T182" s="253">
        <v>0</v>
      </c>
      <c r="U182" s="255"/>
      <c r="V182" s="143">
        <v>3</v>
      </c>
      <c r="W182" s="253">
        <v>0.08</v>
      </c>
      <c r="X182" s="143">
        <v>1</v>
      </c>
      <c r="Y182" s="253">
        <v>0.03</v>
      </c>
      <c r="Z182" s="143">
        <v>1</v>
      </c>
      <c r="AA182" s="253">
        <v>0.03</v>
      </c>
      <c r="AB182" s="143">
        <v>1</v>
      </c>
      <c r="AC182" s="253">
        <v>0.03</v>
      </c>
      <c r="AD182" s="143">
        <v>0</v>
      </c>
      <c r="AE182" s="253">
        <v>0</v>
      </c>
      <c r="AF182" s="201"/>
    </row>
    <row r="183" spans="1:32" ht="15" customHeight="1" x14ac:dyDescent="0.2">
      <c r="A183" s="142" t="s">
        <v>631</v>
      </c>
      <c r="B183" s="142" t="s">
        <v>632</v>
      </c>
      <c r="C183" s="142"/>
      <c r="D183" s="142"/>
      <c r="E183" s="139">
        <v>348</v>
      </c>
      <c r="F183" s="254">
        <v>1</v>
      </c>
      <c r="G183" s="255"/>
      <c r="H183" s="143">
        <v>5</v>
      </c>
      <c r="I183" s="253">
        <v>0.01</v>
      </c>
      <c r="J183" s="143">
        <v>58</v>
      </c>
      <c r="K183" s="253">
        <v>0.17</v>
      </c>
      <c r="L183" s="143">
        <v>1</v>
      </c>
      <c r="M183" s="253">
        <v>0</v>
      </c>
      <c r="N183" s="255"/>
      <c r="O183" s="143">
        <v>53</v>
      </c>
      <c r="P183" s="253">
        <v>0.15</v>
      </c>
      <c r="Q183" s="143">
        <v>58</v>
      </c>
      <c r="R183" s="253">
        <v>0.17</v>
      </c>
      <c r="S183" s="143">
        <v>1</v>
      </c>
      <c r="T183" s="253">
        <v>0</v>
      </c>
      <c r="U183" s="255"/>
      <c r="V183" s="143">
        <v>88</v>
      </c>
      <c r="W183" s="253">
        <v>0.25</v>
      </c>
      <c r="X183" s="143">
        <v>27</v>
      </c>
      <c r="Y183" s="253">
        <v>0.08</v>
      </c>
      <c r="Z183" s="143">
        <v>29</v>
      </c>
      <c r="AA183" s="253">
        <v>0.08</v>
      </c>
      <c r="AB183" s="143">
        <v>15</v>
      </c>
      <c r="AC183" s="253">
        <v>0.04</v>
      </c>
      <c r="AD183" s="143">
        <v>13</v>
      </c>
      <c r="AE183" s="253">
        <v>0.04</v>
      </c>
      <c r="AF183" s="201"/>
    </row>
    <row r="184" spans="1:32" ht="15" customHeight="1" x14ac:dyDescent="0.2">
      <c r="A184" s="142" t="s">
        <v>633</v>
      </c>
      <c r="B184" s="142" t="s">
        <v>634</v>
      </c>
      <c r="C184" s="142"/>
      <c r="D184" s="142"/>
      <c r="E184" s="139">
        <v>115</v>
      </c>
      <c r="F184" s="254">
        <v>1</v>
      </c>
      <c r="G184" s="255"/>
      <c r="H184" s="143">
        <v>0</v>
      </c>
      <c r="I184" s="253">
        <v>0</v>
      </c>
      <c r="J184" s="143">
        <v>25</v>
      </c>
      <c r="K184" s="253">
        <v>0.22</v>
      </c>
      <c r="L184" s="143">
        <v>0</v>
      </c>
      <c r="M184" s="253">
        <v>0</v>
      </c>
      <c r="N184" s="255"/>
      <c r="O184" s="143">
        <v>30</v>
      </c>
      <c r="P184" s="253">
        <v>0.26</v>
      </c>
      <c r="Q184" s="143">
        <v>33</v>
      </c>
      <c r="R184" s="253">
        <v>0.28999999999999998</v>
      </c>
      <c r="S184" s="143">
        <v>1</v>
      </c>
      <c r="T184" s="253">
        <v>0.01</v>
      </c>
      <c r="U184" s="255"/>
      <c r="V184" s="143">
        <v>16</v>
      </c>
      <c r="W184" s="253">
        <v>0.14000000000000001</v>
      </c>
      <c r="X184" s="143">
        <v>7</v>
      </c>
      <c r="Y184" s="253">
        <v>0.06</v>
      </c>
      <c r="Z184" s="143">
        <v>2</v>
      </c>
      <c r="AA184" s="253">
        <v>0.02</v>
      </c>
      <c r="AB184" s="143">
        <v>1</v>
      </c>
      <c r="AC184" s="253">
        <v>0.01</v>
      </c>
      <c r="AD184" s="143">
        <v>0</v>
      </c>
      <c r="AE184" s="253">
        <v>0</v>
      </c>
      <c r="AF184" s="201"/>
    </row>
    <row r="185" spans="1:32" ht="15" customHeight="1" x14ac:dyDescent="0.2">
      <c r="A185" s="142" t="s">
        <v>635</v>
      </c>
      <c r="B185" s="142" t="s">
        <v>636</v>
      </c>
      <c r="C185" s="142"/>
      <c r="D185" s="142"/>
      <c r="E185" s="139">
        <v>30</v>
      </c>
      <c r="F185" s="254">
        <v>1</v>
      </c>
      <c r="G185" s="255"/>
      <c r="H185" s="143">
        <v>1</v>
      </c>
      <c r="I185" s="253">
        <v>0.03</v>
      </c>
      <c r="J185" s="143">
        <v>4</v>
      </c>
      <c r="K185" s="253">
        <v>0.13</v>
      </c>
      <c r="L185" s="143">
        <v>0</v>
      </c>
      <c r="M185" s="253">
        <v>0</v>
      </c>
      <c r="N185" s="255"/>
      <c r="O185" s="143">
        <v>11</v>
      </c>
      <c r="P185" s="253">
        <v>0.37</v>
      </c>
      <c r="Q185" s="143">
        <v>5</v>
      </c>
      <c r="R185" s="253">
        <v>0.17</v>
      </c>
      <c r="S185" s="143">
        <v>0</v>
      </c>
      <c r="T185" s="253">
        <v>0</v>
      </c>
      <c r="U185" s="255"/>
      <c r="V185" s="143">
        <v>2</v>
      </c>
      <c r="W185" s="253">
        <v>7.0000000000000007E-2</v>
      </c>
      <c r="X185" s="143">
        <v>5</v>
      </c>
      <c r="Y185" s="253">
        <v>0.17</v>
      </c>
      <c r="Z185" s="143">
        <v>0</v>
      </c>
      <c r="AA185" s="253">
        <v>0</v>
      </c>
      <c r="AB185" s="143">
        <v>2</v>
      </c>
      <c r="AC185" s="253">
        <v>7.0000000000000007E-2</v>
      </c>
      <c r="AD185" s="143">
        <v>0</v>
      </c>
      <c r="AE185" s="253">
        <v>0</v>
      </c>
      <c r="AF185" s="201"/>
    </row>
    <row r="186" spans="1:32" ht="15" customHeight="1" x14ac:dyDescent="0.2">
      <c r="A186" s="142" t="s">
        <v>637</v>
      </c>
      <c r="B186" s="142" t="s">
        <v>638</v>
      </c>
      <c r="C186" s="142"/>
      <c r="D186" s="142"/>
      <c r="E186" s="139">
        <v>121</v>
      </c>
      <c r="F186" s="254">
        <v>1</v>
      </c>
      <c r="G186" s="255"/>
      <c r="H186" s="143">
        <v>6</v>
      </c>
      <c r="I186" s="253">
        <v>0.05</v>
      </c>
      <c r="J186" s="143">
        <v>38</v>
      </c>
      <c r="K186" s="253">
        <v>0.31</v>
      </c>
      <c r="L186" s="143">
        <v>0</v>
      </c>
      <c r="M186" s="253">
        <v>0</v>
      </c>
      <c r="N186" s="255"/>
      <c r="O186" s="143">
        <v>23</v>
      </c>
      <c r="P186" s="253">
        <v>0.19</v>
      </c>
      <c r="Q186" s="143">
        <v>26</v>
      </c>
      <c r="R186" s="253">
        <v>0.21</v>
      </c>
      <c r="S186" s="143">
        <v>0</v>
      </c>
      <c r="T186" s="253">
        <v>0</v>
      </c>
      <c r="U186" s="255"/>
      <c r="V186" s="143">
        <v>15</v>
      </c>
      <c r="W186" s="253">
        <v>0.12</v>
      </c>
      <c r="X186" s="143">
        <v>9</v>
      </c>
      <c r="Y186" s="253">
        <v>7.0000000000000007E-2</v>
      </c>
      <c r="Z186" s="143">
        <v>1</v>
      </c>
      <c r="AA186" s="253">
        <v>0.01</v>
      </c>
      <c r="AB186" s="143">
        <v>3</v>
      </c>
      <c r="AC186" s="253">
        <v>0.02</v>
      </c>
      <c r="AD186" s="143">
        <v>0</v>
      </c>
      <c r="AE186" s="253">
        <v>0</v>
      </c>
      <c r="AF186" s="201"/>
    </row>
    <row r="187" spans="1:32" ht="15" customHeight="1" x14ac:dyDescent="0.2">
      <c r="A187" s="142" t="s">
        <v>639</v>
      </c>
      <c r="B187" s="142" t="s">
        <v>640</v>
      </c>
      <c r="C187" s="142"/>
      <c r="D187" s="142"/>
      <c r="E187" s="139">
        <v>53</v>
      </c>
      <c r="F187" s="254">
        <v>1</v>
      </c>
      <c r="G187" s="255"/>
      <c r="H187" s="143">
        <v>2</v>
      </c>
      <c r="I187" s="253">
        <v>0.04</v>
      </c>
      <c r="J187" s="143">
        <v>18</v>
      </c>
      <c r="K187" s="253">
        <v>0.34</v>
      </c>
      <c r="L187" s="143">
        <v>0</v>
      </c>
      <c r="M187" s="253">
        <v>0</v>
      </c>
      <c r="N187" s="255"/>
      <c r="O187" s="143">
        <v>9</v>
      </c>
      <c r="P187" s="253">
        <v>0.17</v>
      </c>
      <c r="Q187" s="143">
        <v>12</v>
      </c>
      <c r="R187" s="253">
        <v>0.23</v>
      </c>
      <c r="S187" s="143">
        <v>0</v>
      </c>
      <c r="T187" s="253">
        <v>0</v>
      </c>
      <c r="U187" s="255"/>
      <c r="V187" s="143">
        <v>6</v>
      </c>
      <c r="W187" s="253">
        <v>0.11</v>
      </c>
      <c r="X187" s="143">
        <v>5</v>
      </c>
      <c r="Y187" s="253">
        <v>0.09</v>
      </c>
      <c r="Z187" s="143">
        <v>0</v>
      </c>
      <c r="AA187" s="253">
        <v>0</v>
      </c>
      <c r="AB187" s="143">
        <v>1</v>
      </c>
      <c r="AC187" s="253">
        <v>0.02</v>
      </c>
      <c r="AD187" s="143">
        <v>0</v>
      </c>
      <c r="AE187" s="253">
        <v>0</v>
      </c>
      <c r="AF187" s="201"/>
    </row>
    <row r="188" spans="1:32" ht="15" customHeight="1" x14ac:dyDescent="0.2">
      <c r="A188" s="142" t="s">
        <v>641</v>
      </c>
      <c r="B188" s="142" t="s">
        <v>642</v>
      </c>
      <c r="C188" s="142"/>
      <c r="D188" s="142"/>
      <c r="E188" s="139">
        <v>24</v>
      </c>
      <c r="F188" s="254">
        <v>1</v>
      </c>
      <c r="G188" s="255"/>
      <c r="H188" s="143">
        <v>1</v>
      </c>
      <c r="I188" s="253">
        <v>0.04</v>
      </c>
      <c r="J188" s="143">
        <v>3</v>
      </c>
      <c r="K188" s="253">
        <v>0.12</v>
      </c>
      <c r="L188" s="143">
        <v>0</v>
      </c>
      <c r="M188" s="253">
        <v>0</v>
      </c>
      <c r="N188" s="255"/>
      <c r="O188" s="143">
        <v>8</v>
      </c>
      <c r="P188" s="253">
        <v>0.33</v>
      </c>
      <c r="Q188" s="143">
        <v>6</v>
      </c>
      <c r="R188" s="253">
        <v>0.25</v>
      </c>
      <c r="S188" s="143">
        <v>0</v>
      </c>
      <c r="T188" s="253">
        <v>0</v>
      </c>
      <c r="U188" s="255"/>
      <c r="V188" s="143">
        <v>1</v>
      </c>
      <c r="W188" s="253">
        <v>0.04</v>
      </c>
      <c r="X188" s="143">
        <v>2</v>
      </c>
      <c r="Y188" s="253">
        <v>0.08</v>
      </c>
      <c r="Z188" s="143">
        <v>1</v>
      </c>
      <c r="AA188" s="253">
        <v>0.04</v>
      </c>
      <c r="AB188" s="143">
        <v>2</v>
      </c>
      <c r="AC188" s="253">
        <v>0.08</v>
      </c>
      <c r="AD188" s="143">
        <v>0</v>
      </c>
      <c r="AE188" s="253">
        <v>0</v>
      </c>
      <c r="AF188" s="201"/>
    </row>
    <row r="189" spans="1:32" ht="15" customHeight="1" x14ac:dyDescent="0.2">
      <c r="A189" s="142" t="s">
        <v>643</v>
      </c>
      <c r="B189" s="142" t="s">
        <v>644</v>
      </c>
      <c r="C189" s="142"/>
      <c r="D189" s="142"/>
      <c r="E189" s="139">
        <v>146</v>
      </c>
      <c r="F189" s="254">
        <v>1</v>
      </c>
      <c r="G189" s="255"/>
      <c r="H189" s="143">
        <v>8</v>
      </c>
      <c r="I189" s="253">
        <v>0.05</v>
      </c>
      <c r="J189" s="143">
        <v>39</v>
      </c>
      <c r="K189" s="253">
        <v>0.27</v>
      </c>
      <c r="L189" s="143">
        <v>0</v>
      </c>
      <c r="M189" s="253">
        <v>0</v>
      </c>
      <c r="N189" s="255"/>
      <c r="O189" s="143">
        <v>36</v>
      </c>
      <c r="P189" s="253">
        <v>0.25</v>
      </c>
      <c r="Q189" s="143">
        <v>40</v>
      </c>
      <c r="R189" s="253">
        <v>0.27</v>
      </c>
      <c r="S189" s="143">
        <v>0</v>
      </c>
      <c r="T189" s="253">
        <v>0</v>
      </c>
      <c r="U189" s="255"/>
      <c r="V189" s="143">
        <v>12</v>
      </c>
      <c r="W189" s="253">
        <v>0.08</v>
      </c>
      <c r="X189" s="143">
        <v>8</v>
      </c>
      <c r="Y189" s="253">
        <v>0.05</v>
      </c>
      <c r="Z189" s="143">
        <v>3</v>
      </c>
      <c r="AA189" s="253">
        <v>0.02</v>
      </c>
      <c r="AB189" s="143">
        <v>0</v>
      </c>
      <c r="AC189" s="253">
        <v>0</v>
      </c>
      <c r="AD189" s="143">
        <v>0</v>
      </c>
      <c r="AE189" s="253">
        <v>0</v>
      </c>
      <c r="AF189" s="201"/>
    </row>
    <row r="190" spans="1:32" ht="15" customHeight="1" x14ac:dyDescent="0.2">
      <c r="A190" s="142" t="s">
        <v>645</v>
      </c>
      <c r="B190" s="142" t="s">
        <v>646</v>
      </c>
      <c r="C190" s="142"/>
      <c r="D190" s="142"/>
      <c r="E190" s="139">
        <v>43</v>
      </c>
      <c r="F190" s="254">
        <v>1</v>
      </c>
      <c r="G190" s="255"/>
      <c r="H190" s="143">
        <v>1</v>
      </c>
      <c r="I190" s="253">
        <v>0.02</v>
      </c>
      <c r="J190" s="143">
        <v>3</v>
      </c>
      <c r="K190" s="253">
        <v>7.0000000000000007E-2</v>
      </c>
      <c r="L190" s="143">
        <v>0</v>
      </c>
      <c r="M190" s="253">
        <v>0</v>
      </c>
      <c r="N190" s="255"/>
      <c r="O190" s="143">
        <v>9</v>
      </c>
      <c r="P190" s="253">
        <v>0.21</v>
      </c>
      <c r="Q190" s="143">
        <v>18</v>
      </c>
      <c r="R190" s="253">
        <v>0.42</v>
      </c>
      <c r="S190" s="143">
        <v>0</v>
      </c>
      <c r="T190" s="253">
        <v>0</v>
      </c>
      <c r="U190" s="255"/>
      <c r="V190" s="143">
        <v>6</v>
      </c>
      <c r="W190" s="253">
        <v>0.14000000000000001</v>
      </c>
      <c r="X190" s="143">
        <v>4</v>
      </c>
      <c r="Y190" s="253">
        <v>0.09</v>
      </c>
      <c r="Z190" s="143">
        <v>1</v>
      </c>
      <c r="AA190" s="253">
        <v>0.02</v>
      </c>
      <c r="AB190" s="143">
        <v>1</v>
      </c>
      <c r="AC190" s="253">
        <v>0.02</v>
      </c>
      <c r="AD190" s="143">
        <v>0</v>
      </c>
      <c r="AE190" s="253">
        <v>0</v>
      </c>
      <c r="AF190" s="201"/>
    </row>
    <row r="191" spans="1:32" ht="15" customHeight="1" x14ac:dyDescent="0.2">
      <c r="A191" s="142" t="s">
        <v>647</v>
      </c>
      <c r="B191" s="142" t="s">
        <v>648</v>
      </c>
      <c r="C191" s="142"/>
      <c r="D191" s="142"/>
      <c r="E191" s="139">
        <v>72</v>
      </c>
      <c r="F191" s="254">
        <v>1</v>
      </c>
      <c r="G191" s="255"/>
      <c r="H191" s="143">
        <v>1</v>
      </c>
      <c r="I191" s="253">
        <v>0.01</v>
      </c>
      <c r="J191" s="143">
        <v>25</v>
      </c>
      <c r="K191" s="253">
        <v>0.35</v>
      </c>
      <c r="L191" s="143">
        <v>0</v>
      </c>
      <c r="M191" s="253">
        <v>0</v>
      </c>
      <c r="N191" s="255"/>
      <c r="O191" s="143">
        <v>11</v>
      </c>
      <c r="P191" s="253">
        <v>0.15</v>
      </c>
      <c r="Q191" s="143">
        <v>8</v>
      </c>
      <c r="R191" s="253">
        <v>0.11</v>
      </c>
      <c r="S191" s="143">
        <v>0</v>
      </c>
      <c r="T191" s="253">
        <v>0</v>
      </c>
      <c r="U191" s="255"/>
      <c r="V191" s="143">
        <v>16</v>
      </c>
      <c r="W191" s="253">
        <v>0.22</v>
      </c>
      <c r="X191" s="143">
        <v>7</v>
      </c>
      <c r="Y191" s="253">
        <v>0.1</v>
      </c>
      <c r="Z191" s="143">
        <v>3</v>
      </c>
      <c r="AA191" s="253">
        <v>0.04</v>
      </c>
      <c r="AB191" s="143">
        <v>1</v>
      </c>
      <c r="AC191" s="253">
        <v>0.01</v>
      </c>
      <c r="AD191" s="143">
        <v>0</v>
      </c>
      <c r="AE191" s="253">
        <v>0</v>
      </c>
      <c r="AF191" s="201"/>
    </row>
    <row r="192" spans="1:32" ht="15" customHeight="1" x14ac:dyDescent="0.2">
      <c r="A192" s="142" t="s">
        <v>649</v>
      </c>
      <c r="B192" s="142" t="s">
        <v>650</v>
      </c>
      <c r="C192" s="142"/>
      <c r="D192" s="142"/>
      <c r="E192" s="139">
        <v>138</v>
      </c>
      <c r="F192" s="254">
        <v>1</v>
      </c>
      <c r="G192" s="255"/>
      <c r="H192" s="143">
        <v>6</v>
      </c>
      <c r="I192" s="253">
        <v>0.04</v>
      </c>
      <c r="J192" s="143">
        <v>35</v>
      </c>
      <c r="K192" s="253">
        <v>0.25</v>
      </c>
      <c r="L192" s="143">
        <v>0</v>
      </c>
      <c r="M192" s="253">
        <v>0</v>
      </c>
      <c r="N192" s="255"/>
      <c r="O192" s="143">
        <v>37</v>
      </c>
      <c r="P192" s="253">
        <v>0.27</v>
      </c>
      <c r="Q192" s="143">
        <v>29</v>
      </c>
      <c r="R192" s="253">
        <v>0.21</v>
      </c>
      <c r="S192" s="143">
        <v>3</v>
      </c>
      <c r="T192" s="253">
        <v>0.02</v>
      </c>
      <c r="U192" s="255"/>
      <c r="V192" s="143">
        <v>18</v>
      </c>
      <c r="W192" s="253">
        <v>0.13</v>
      </c>
      <c r="X192" s="143">
        <v>7</v>
      </c>
      <c r="Y192" s="253">
        <v>0.05</v>
      </c>
      <c r="Z192" s="143">
        <v>3</v>
      </c>
      <c r="AA192" s="253">
        <v>0.02</v>
      </c>
      <c r="AB192" s="143">
        <v>0</v>
      </c>
      <c r="AC192" s="253">
        <v>0</v>
      </c>
      <c r="AD192" s="143">
        <v>0</v>
      </c>
      <c r="AE192" s="253">
        <v>0</v>
      </c>
      <c r="AF192" s="201"/>
    </row>
    <row r="193" spans="1:32" ht="15" customHeight="1" x14ac:dyDescent="0.2">
      <c r="A193" s="142" t="s">
        <v>651</v>
      </c>
      <c r="B193" s="142" t="s">
        <v>652</v>
      </c>
      <c r="C193" s="142"/>
      <c r="D193" s="142"/>
      <c r="E193" s="139">
        <v>148</v>
      </c>
      <c r="F193" s="254">
        <v>1</v>
      </c>
      <c r="G193" s="255"/>
      <c r="H193" s="143">
        <v>3</v>
      </c>
      <c r="I193" s="253">
        <v>0.02</v>
      </c>
      <c r="J193" s="143">
        <v>36</v>
      </c>
      <c r="K193" s="253">
        <v>0.24</v>
      </c>
      <c r="L193" s="143">
        <v>0</v>
      </c>
      <c r="M193" s="253">
        <v>0</v>
      </c>
      <c r="N193" s="255"/>
      <c r="O193" s="143">
        <v>56</v>
      </c>
      <c r="P193" s="253">
        <v>0.38</v>
      </c>
      <c r="Q193" s="143">
        <v>31</v>
      </c>
      <c r="R193" s="253">
        <v>0.21</v>
      </c>
      <c r="S193" s="143">
        <v>1</v>
      </c>
      <c r="T193" s="253">
        <v>0.01</v>
      </c>
      <c r="U193" s="255"/>
      <c r="V193" s="143">
        <v>15</v>
      </c>
      <c r="W193" s="253">
        <v>0.1</v>
      </c>
      <c r="X193" s="143">
        <v>4</v>
      </c>
      <c r="Y193" s="253">
        <v>0.03</v>
      </c>
      <c r="Z193" s="143">
        <v>1</v>
      </c>
      <c r="AA193" s="253">
        <v>0.01</v>
      </c>
      <c r="AB193" s="143">
        <v>1</v>
      </c>
      <c r="AC193" s="253">
        <v>0.01</v>
      </c>
      <c r="AD193" s="143">
        <v>0</v>
      </c>
      <c r="AE193" s="253">
        <v>0</v>
      </c>
      <c r="AF193" s="201"/>
    </row>
    <row r="194" spans="1:32" ht="15" customHeight="1" x14ac:dyDescent="0.2">
      <c r="A194" s="142" t="s">
        <v>653</v>
      </c>
      <c r="B194" s="142" t="s">
        <v>654</v>
      </c>
      <c r="C194" s="142"/>
      <c r="D194" s="142"/>
      <c r="E194" s="139">
        <v>27</v>
      </c>
      <c r="F194" s="254">
        <v>1</v>
      </c>
      <c r="G194" s="255"/>
      <c r="H194" s="143">
        <v>0</v>
      </c>
      <c r="I194" s="253">
        <v>0</v>
      </c>
      <c r="J194" s="143">
        <v>12</v>
      </c>
      <c r="K194" s="253">
        <v>0.44</v>
      </c>
      <c r="L194" s="143">
        <v>0</v>
      </c>
      <c r="M194" s="253">
        <v>0</v>
      </c>
      <c r="N194" s="255"/>
      <c r="O194" s="143">
        <v>2</v>
      </c>
      <c r="P194" s="253">
        <v>7.0000000000000007E-2</v>
      </c>
      <c r="Q194" s="143">
        <v>5</v>
      </c>
      <c r="R194" s="253">
        <v>0.19</v>
      </c>
      <c r="S194" s="143">
        <v>0</v>
      </c>
      <c r="T194" s="253">
        <v>0</v>
      </c>
      <c r="U194" s="255"/>
      <c r="V194" s="143">
        <v>3</v>
      </c>
      <c r="W194" s="253">
        <v>0.11</v>
      </c>
      <c r="X194" s="143">
        <v>4</v>
      </c>
      <c r="Y194" s="253">
        <v>0.15</v>
      </c>
      <c r="Z194" s="143">
        <v>0</v>
      </c>
      <c r="AA194" s="253">
        <v>0</v>
      </c>
      <c r="AB194" s="143">
        <v>1</v>
      </c>
      <c r="AC194" s="253">
        <v>0.04</v>
      </c>
      <c r="AD194" s="143">
        <v>0</v>
      </c>
      <c r="AE194" s="253">
        <v>0</v>
      </c>
      <c r="AF194" s="201"/>
    </row>
    <row r="195" spans="1:32" ht="15" customHeight="1" x14ac:dyDescent="0.2">
      <c r="A195" s="142" t="s">
        <v>655</v>
      </c>
      <c r="B195" s="142" t="s">
        <v>656</v>
      </c>
      <c r="C195" s="142"/>
      <c r="D195" s="142"/>
      <c r="E195" s="139">
        <v>27</v>
      </c>
      <c r="F195" s="254">
        <v>1</v>
      </c>
      <c r="G195" s="255"/>
      <c r="H195" s="143">
        <v>1</v>
      </c>
      <c r="I195" s="253">
        <v>0.04</v>
      </c>
      <c r="J195" s="143">
        <v>12</v>
      </c>
      <c r="K195" s="253">
        <v>0.44</v>
      </c>
      <c r="L195" s="143">
        <v>0</v>
      </c>
      <c r="M195" s="253">
        <v>0</v>
      </c>
      <c r="N195" s="255"/>
      <c r="O195" s="143">
        <v>3</v>
      </c>
      <c r="P195" s="253">
        <v>0.11</v>
      </c>
      <c r="Q195" s="143">
        <v>2</v>
      </c>
      <c r="R195" s="253">
        <v>7.0000000000000007E-2</v>
      </c>
      <c r="S195" s="143">
        <v>1</v>
      </c>
      <c r="T195" s="253">
        <v>0.04</v>
      </c>
      <c r="U195" s="255"/>
      <c r="V195" s="143">
        <v>8</v>
      </c>
      <c r="W195" s="253">
        <v>0.3</v>
      </c>
      <c r="X195" s="143">
        <v>0</v>
      </c>
      <c r="Y195" s="253">
        <v>0</v>
      </c>
      <c r="Z195" s="143">
        <v>0</v>
      </c>
      <c r="AA195" s="253">
        <v>0</v>
      </c>
      <c r="AB195" s="143">
        <v>0</v>
      </c>
      <c r="AC195" s="253">
        <v>0</v>
      </c>
      <c r="AD195" s="143">
        <v>0</v>
      </c>
      <c r="AE195" s="253">
        <v>0</v>
      </c>
      <c r="AF195" s="201"/>
    </row>
    <row r="196" spans="1:32" ht="15" customHeight="1" x14ac:dyDescent="0.2">
      <c r="A196" s="142" t="s">
        <v>657</v>
      </c>
      <c r="B196" s="142" t="s">
        <v>658</v>
      </c>
      <c r="C196" s="142"/>
      <c r="D196" s="142"/>
      <c r="E196" s="139">
        <v>243</v>
      </c>
      <c r="F196" s="254">
        <v>1</v>
      </c>
      <c r="G196" s="255"/>
      <c r="H196" s="143">
        <v>9</v>
      </c>
      <c r="I196" s="253">
        <v>0.04</v>
      </c>
      <c r="J196" s="143">
        <v>45</v>
      </c>
      <c r="K196" s="253">
        <v>0.19</v>
      </c>
      <c r="L196" s="143">
        <v>0</v>
      </c>
      <c r="M196" s="253">
        <v>0</v>
      </c>
      <c r="N196" s="255"/>
      <c r="O196" s="143">
        <v>74</v>
      </c>
      <c r="P196" s="253">
        <v>0.3</v>
      </c>
      <c r="Q196" s="143">
        <v>55</v>
      </c>
      <c r="R196" s="253">
        <v>0.23</v>
      </c>
      <c r="S196" s="143">
        <v>0</v>
      </c>
      <c r="T196" s="253">
        <v>0</v>
      </c>
      <c r="U196" s="255"/>
      <c r="V196" s="143">
        <v>32</v>
      </c>
      <c r="W196" s="253">
        <v>0.13</v>
      </c>
      <c r="X196" s="143">
        <v>22</v>
      </c>
      <c r="Y196" s="253">
        <v>0.09</v>
      </c>
      <c r="Z196" s="143">
        <v>3</v>
      </c>
      <c r="AA196" s="253">
        <v>0.01</v>
      </c>
      <c r="AB196" s="143">
        <v>3</v>
      </c>
      <c r="AC196" s="253">
        <v>0.01</v>
      </c>
      <c r="AD196" s="143">
        <v>0</v>
      </c>
      <c r="AE196" s="253">
        <v>0</v>
      </c>
      <c r="AF196" s="201"/>
    </row>
    <row r="197" spans="1:32" ht="15" customHeight="1" x14ac:dyDescent="0.2">
      <c r="A197" s="142" t="s">
        <v>659</v>
      </c>
      <c r="B197" s="142" t="s">
        <v>660</v>
      </c>
      <c r="C197" s="142"/>
      <c r="D197" s="142"/>
      <c r="E197" s="139">
        <v>168</v>
      </c>
      <c r="F197" s="254">
        <v>1</v>
      </c>
      <c r="G197" s="255"/>
      <c r="H197" s="143">
        <v>5</v>
      </c>
      <c r="I197" s="253">
        <v>0.03</v>
      </c>
      <c r="J197" s="143">
        <v>36</v>
      </c>
      <c r="K197" s="253">
        <v>0.21</v>
      </c>
      <c r="L197" s="143">
        <v>0</v>
      </c>
      <c r="M197" s="253">
        <v>0</v>
      </c>
      <c r="N197" s="255"/>
      <c r="O197" s="143">
        <v>49</v>
      </c>
      <c r="P197" s="253">
        <v>0.28999999999999998</v>
      </c>
      <c r="Q197" s="143">
        <v>40</v>
      </c>
      <c r="R197" s="253">
        <v>0.24</v>
      </c>
      <c r="S197" s="143">
        <v>0</v>
      </c>
      <c r="T197" s="253">
        <v>0</v>
      </c>
      <c r="U197" s="255"/>
      <c r="V197" s="143">
        <v>17</v>
      </c>
      <c r="W197" s="253">
        <v>0.1</v>
      </c>
      <c r="X197" s="143">
        <v>13</v>
      </c>
      <c r="Y197" s="253">
        <v>0.08</v>
      </c>
      <c r="Z197" s="143">
        <v>3</v>
      </c>
      <c r="AA197" s="253">
        <v>0.02</v>
      </c>
      <c r="AB197" s="143">
        <v>5</v>
      </c>
      <c r="AC197" s="253">
        <v>0.03</v>
      </c>
      <c r="AD197" s="143">
        <v>0</v>
      </c>
      <c r="AE197" s="253">
        <v>0</v>
      </c>
      <c r="AF197" s="201"/>
    </row>
    <row r="198" spans="1:32" ht="15" customHeight="1" x14ac:dyDescent="0.2">
      <c r="A198" s="142" t="s">
        <v>661</v>
      </c>
      <c r="B198" s="142" t="s">
        <v>662</v>
      </c>
      <c r="C198" s="142"/>
      <c r="D198" s="142"/>
      <c r="E198" s="139">
        <v>175</v>
      </c>
      <c r="F198" s="254">
        <v>1</v>
      </c>
      <c r="G198" s="255"/>
      <c r="H198" s="143">
        <v>1</v>
      </c>
      <c r="I198" s="253">
        <v>0.01</v>
      </c>
      <c r="J198" s="143">
        <v>4</v>
      </c>
      <c r="K198" s="253">
        <v>0.02</v>
      </c>
      <c r="L198" s="143">
        <v>0</v>
      </c>
      <c r="M198" s="253">
        <v>0</v>
      </c>
      <c r="N198" s="255"/>
      <c r="O198" s="143">
        <v>92</v>
      </c>
      <c r="P198" s="253">
        <v>0.53</v>
      </c>
      <c r="Q198" s="143">
        <v>74</v>
      </c>
      <c r="R198" s="253">
        <v>0.42</v>
      </c>
      <c r="S198" s="143">
        <v>0</v>
      </c>
      <c r="T198" s="253">
        <v>0</v>
      </c>
      <c r="U198" s="255"/>
      <c r="V198" s="143">
        <v>2</v>
      </c>
      <c r="W198" s="253">
        <v>0.01</v>
      </c>
      <c r="X198" s="143">
        <v>2</v>
      </c>
      <c r="Y198" s="253">
        <v>0.01</v>
      </c>
      <c r="Z198" s="143">
        <v>0</v>
      </c>
      <c r="AA198" s="253">
        <v>0</v>
      </c>
      <c r="AB198" s="143">
        <v>0</v>
      </c>
      <c r="AC198" s="253">
        <v>0</v>
      </c>
      <c r="AD198" s="143">
        <v>0</v>
      </c>
      <c r="AE198" s="253">
        <v>0</v>
      </c>
      <c r="AF198" s="201"/>
    </row>
    <row r="199" spans="1:32" ht="15" customHeight="1" x14ac:dyDescent="0.2">
      <c r="A199" s="142" t="s">
        <v>663</v>
      </c>
      <c r="B199" s="142" t="s">
        <v>664</v>
      </c>
      <c r="C199" s="142"/>
      <c r="D199" s="142"/>
      <c r="E199" s="139">
        <v>350</v>
      </c>
      <c r="F199" s="254">
        <v>1</v>
      </c>
      <c r="G199" s="255"/>
      <c r="H199" s="143">
        <v>5</v>
      </c>
      <c r="I199" s="253">
        <v>0.01</v>
      </c>
      <c r="J199" s="143">
        <v>84</v>
      </c>
      <c r="K199" s="253">
        <v>0.24</v>
      </c>
      <c r="L199" s="143">
        <v>0</v>
      </c>
      <c r="M199" s="253">
        <v>0</v>
      </c>
      <c r="N199" s="255"/>
      <c r="O199" s="143">
        <v>112</v>
      </c>
      <c r="P199" s="253">
        <v>0.32</v>
      </c>
      <c r="Q199" s="143">
        <v>67</v>
      </c>
      <c r="R199" s="253">
        <v>0.19</v>
      </c>
      <c r="S199" s="143">
        <v>1</v>
      </c>
      <c r="T199" s="253">
        <v>0</v>
      </c>
      <c r="U199" s="255"/>
      <c r="V199" s="143">
        <v>45</v>
      </c>
      <c r="W199" s="253">
        <v>0.13</v>
      </c>
      <c r="X199" s="143">
        <v>25</v>
      </c>
      <c r="Y199" s="253">
        <v>7.0000000000000007E-2</v>
      </c>
      <c r="Z199" s="143">
        <v>7</v>
      </c>
      <c r="AA199" s="253">
        <v>0.02</v>
      </c>
      <c r="AB199" s="143">
        <v>4</v>
      </c>
      <c r="AC199" s="253">
        <v>0.01</v>
      </c>
      <c r="AD199" s="143">
        <v>0</v>
      </c>
      <c r="AE199" s="253">
        <v>0</v>
      </c>
      <c r="AF199" s="201"/>
    </row>
    <row r="200" spans="1:32" ht="15" customHeight="1" x14ac:dyDescent="0.2">
      <c r="A200" s="142" t="s">
        <v>665</v>
      </c>
      <c r="B200" s="142" t="s">
        <v>666</v>
      </c>
      <c r="C200" s="142"/>
      <c r="D200" s="142"/>
      <c r="E200" s="139">
        <v>65</v>
      </c>
      <c r="F200" s="254">
        <v>1</v>
      </c>
      <c r="G200" s="255"/>
      <c r="H200" s="143">
        <v>3</v>
      </c>
      <c r="I200" s="253">
        <v>0.05</v>
      </c>
      <c r="J200" s="143">
        <v>21</v>
      </c>
      <c r="K200" s="253">
        <v>0.32</v>
      </c>
      <c r="L200" s="143">
        <v>0</v>
      </c>
      <c r="M200" s="253">
        <v>0</v>
      </c>
      <c r="N200" s="255"/>
      <c r="O200" s="143">
        <v>18</v>
      </c>
      <c r="P200" s="253">
        <v>0.28000000000000003</v>
      </c>
      <c r="Q200" s="143">
        <v>9</v>
      </c>
      <c r="R200" s="253">
        <v>0.14000000000000001</v>
      </c>
      <c r="S200" s="143">
        <v>0</v>
      </c>
      <c r="T200" s="253">
        <v>0</v>
      </c>
      <c r="U200" s="255"/>
      <c r="V200" s="143">
        <v>10</v>
      </c>
      <c r="W200" s="253">
        <v>0.15</v>
      </c>
      <c r="X200" s="143">
        <v>3</v>
      </c>
      <c r="Y200" s="253">
        <v>0.05</v>
      </c>
      <c r="Z200" s="143">
        <v>1</v>
      </c>
      <c r="AA200" s="253">
        <v>0.02</v>
      </c>
      <c r="AB200" s="143">
        <v>0</v>
      </c>
      <c r="AC200" s="253">
        <v>0</v>
      </c>
      <c r="AD200" s="143">
        <v>0</v>
      </c>
      <c r="AE200" s="253">
        <v>0</v>
      </c>
      <c r="AF200" s="201"/>
    </row>
    <row r="201" spans="1:32" ht="15" customHeight="1" x14ac:dyDescent="0.2">
      <c r="A201" s="142" t="s">
        <v>667</v>
      </c>
      <c r="B201" s="142" t="s">
        <v>668</v>
      </c>
      <c r="C201" s="142"/>
      <c r="D201" s="142"/>
      <c r="E201" s="139">
        <v>29</v>
      </c>
      <c r="F201" s="254">
        <v>1</v>
      </c>
      <c r="G201" s="255"/>
      <c r="H201" s="143">
        <v>0</v>
      </c>
      <c r="I201" s="253">
        <v>0</v>
      </c>
      <c r="J201" s="143">
        <v>11</v>
      </c>
      <c r="K201" s="253">
        <v>0.38</v>
      </c>
      <c r="L201" s="143">
        <v>0</v>
      </c>
      <c r="M201" s="253">
        <v>0</v>
      </c>
      <c r="N201" s="255"/>
      <c r="O201" s="143">
        <v>8</v>
      </c>
      <c r="P201" s="253">
        <v>0.28000000000000003</v>
      </c>
      <c r="Q201" s="143">
        <v>4</v>
      </c>
      <c r="R201" s="253">
        <v>0.14000000000000001</v>
      </c>
      <c r="S201" s="143">
        <v>0</v>
      </c>
      <c r="T201" s="253">
        <v>0</v>
      </c>
      <c r="U201" s="255"/>
      <c r="V201" s="143">
        <v>2</v>
      </c>
      <c r="W201" s="253">
        <v>7.0000000000000007E-2</v>
      </c>
      <c r="X201" s="143">
        <v>2</v>
      </c>
      <c r="Y201" s="253">
        <v>7.0000000000000007E-2</v>
      </c>
      <c r="Z201" s="143">
        <v>2</v>
      </c>
      <c r="AA201" s="253">
        <v>7.0000000000000007E-2</v>
      </c>
      <c r="AB201" s="143">
        <v>0</v>
      </c>
      <c r="AC201" s="253">
        <v>0</v>
      </c>
      <c r="AD201" s="143">
        <v>0</v>
      </c>
      <c r="AE201" s="253">
        <v>0</v>
      </c>
      <c r="AF201" s="201"/>
    </row>
    <row r="202" spans="1:32" ht="15" customHeight="1" x14ac:dyDescent="0.2">
      <c r="A202" s="142" t="s">
        <v>669</v>
      </c>
      <c r="B202" s="142" t="s">
        <v>670</v>
      </c>
      <c r="C202" s="142"/>
      <c r="D202" s="142"/>
      <c r="E202" s="139">
        <v>57</v>
      </c>
      <c r="F202" s="254">
        <v>1</v>
      </c>
      <c r="G202" s="255"/>
      <c r="H202" s="143">
        <v>2</v>
      </c>
      <c r="I202" s="253">
        <v>0.04</v>
      </c>
      <c r="J202" s="143">
        <v>18</v>
      </c>
      <c r="K202" s="253">
        <v>0.32</v>
      </c>
      <c r="L202" s="143">
        <v>0</v>
      </c>
      <c r="M202" s="253">
        <v>0</v>
      </c>
      <c r="N202" s="255"/>
      <c r="O202" s="143">
        <v>8</v>
      </c>
      <c r="P202" s="253">
        <v>0.14000000000000001</v>
      </c>
      <c r="Q202" s="143">
        <v>6</v>
      </c>
      <c r="R202" s="253">
        <v>0.11</v>
      </c>
      <c r="S202" s="143">
        <v>1</v>
      </c>
      <c r="T202" s="253">
        <v>0.02</v>
      </c>
      <c r="U202" s="255"/>
      <c r="V202" s="143">
        <v>14</v>
      </c>
      <c r="W202" s="253">
        <v>0.25</v>
      </c>
      <c r="X202" s="143">
        <v>3</v>
      </c>
      <c r="Y202" s="253">
        <v>0.05</v>
      </c>
      <c r="Z202" s="143">
        <v>3</v>
      </c>
      <c r="AA202" s="253">
        <v>0.05</v>
      </c>
      <c r="AB202" s="143">
        <v>2</v>
      </c>
      <c r="AC202" s="253">
        <v>0.04</v>
      </c>
      <c r="AD202" s="143">
        <v>0</v>
      </c>
      <c r="AE202" s="253">
        <v>0</v>
      </c>
      <c r="AF202" s="201"/>
    </row>
    <row r="203" spans="1:32" ht="15" customHeight="1" x14ac:dyDescent="0.2">
      <c r="A203" s="142" t="s">
        <v>671</v>
      </c>
      <c r="B203" s="142" t="s">
        <v>672</v>
      </c>
      <c r="C203" s="142"/>
      <c r="D203" s="142"/>
      <c r="E203" s="139">
        <v>92</v>
      </c>
      <c r="F203" s="254">
        <v>1</v>
      </c>
      <c r="G203" s="255"/>
      <c r="H203" s="143">
        <v>1</v>
      </c>
      <c r="I203" s="253">
        <v>0.01</v>
      </c>
      <c r="J203" s="143">
        <v>17</v>
      </c>
      <c r="K203" s="253">
        <v>0.18</v>
      </c>
      <c r="L203" s="143">
        <v>0</v>
      </c>
      <c r="M203" s="253">
        <v>0</v>
      </c>
      <c r="N203" s="255"/>
      <c r="O203" s="143">
        <v>26</v>
      </c>
      <c r="P203" s="253">
        <v>0.28000000000000003</v>
      </c>
      <c r="Q203" s="143">
        <v>19</v>
      </c>
      <c r="R203" s="253">
        <v>0.21</v>
      </c>
      <c r="S203" s="143">
        <v>0</v>
      </c>
      <c r="T203" s="253">
        <v>0</v>
      </c>
      <c r="U203" s="255"/>
      <c r="V203" s="143">
        <v>18</v>
      </c>
      <c r="W203" s="253">
        <v>0.2</v>
      </c>
      <c r="X203" s="143">
        <v>6</v>
      </c>
      <c r="Y203" s="253">
        <v>7.0000000000000007E-2</v>
      </c>
      <c r="Z203" s="143">
        <v>2</v>
      </c>
      <c r="AA203" s="253">
        <v>0.02</v>
      </c>
      <c r="AB203" s="143">
        <v>3</v>
      </c>
      <c r="AC203" s="253">
        <v>0.03</v>
      </c>
      <c r="AD203" s="143">
        <v>0</v>
      </c>
      <c r="AE203" s="253">
        <v>0</v>
      </c>
      <c r="AF203" s="201"/>
    </row>
    <row r="204" spans="1:32" ht="15" customHeight="1" x14ac:dyDescent="0.2">
      <c r="A204" s="142" t="s">
        <v>673</v>
      </c>
      <c r="B204" s="142" t="s">
        <v>674</v>
      </c>
      <c r="C204" s="142"/>
      <c r="D204" s="142"/>
      <c r="E204" s="139">
        <v>84</v>
      </c>
      <c r="F204" s="254">
        <v>1</v>
      </c>
      <c r="G204" s="255"/>
      <c r="H204" s="143">
        <v>1</v>
      </c>
      <c r="I204" s="253">
        <v>0.01</v>
      </c>
      <c r="J204" s="143">
        <v>13</v>
      </c>
      <c r="K204" s="253">
        <v>0.15</v>
      </c>
      <c r="L204" s="143">
        <v>0</v>
      </c>
      <c r="M204" s="253">
        <v>0</v>
      </c>
      <c r="N204" s="255"/>
      <c r="O204" s="143">
        <v>49</v>
      </c>
      <c r="P204" s="253">
        <v>0.57999999999999996</v>
      </c>
      <c r="Q204" s="143">
        <v>10</v>
      </c>
      <c r="R204" s="253">
        <v>0.12</v>
      </c>
      <c r="S204" s="143">
        <v>0</v>
      </c>
      <c r="T204" s="253">
        <v>0</v>
      </c>
      <c r="U204" s="255"/>
      <c r="V204" s="143">
        <v>3</v>
      </c>
      <c r="W204" s="253">
        <v>0.04</v>
      </c>
      <c r="X204" s="143">
        <v>8</v>
      </c>
      <c r="Y204" s="253">
        <v>0.1</v>
      </c>
      <c r="Z204" s="143">
        <v>0</v>
      </c>
      <c r="AA204" s="253">
        <v>0</v>
      </c>
      <c r="AB204" s="143">
        <v>0</v>
      </c>
      <c r="AC204" s="253">
        <v>0</v>
      </c>
      <c r="AD204" s="143">
        <v>0</v>
      </c>
      <c r="AE204" s="253">
        <v>0</v>
      </c>
      <c r="AF204" s="201"/>
    </row>
    <row r="205" spans="1:32" ht="15" customHeight="1" x14ac:dyDescent="0.2">
      <c r="A205" s="142" t="s">
        <v>675</v>
      </c>
      <c r="B205" s="142" t="s">
        <v>676</v>
      </c>
      <c r="C205" s="142"/>
      <c r="D205" s="142"/>
      <c r="E205" s="139">
        <v>220</v>
      </c>
      <c r="F205" s="254">
        <v>1</v>
      </c>
      <c r="G205" s="255"/>
      <c r="H205" s="143">
        <v>3</v>
      </c>
      <c r="I205" s="253">
        <v>0.01</v>
      </c>
      <c r="J205" s="143">
        <v>63</v>
      </c>
      <c r="K205" s="253">
        <v>0.28999999999999998</v>
      </c>
      <c r="L205" s="143">
        <v>0</v>
      </c>
      <c r="M205" s="253">
        <v>0</v>
      </c>
      <c r="N205" s="255"/>
      <c r="O205" s="143">
        <v>62</v>
      </c>
      <c r="P205" s="253">
        <v>0.28000000000000003</v>
      </c>
      <c r="Q205" s="143">
        <v>43</v>
      </c>
      <c r="R205" s="253">
        <v>0.2</v>
      </c>
      <c r="S205" s="143">
        <v>0</v>
      </c>
      <c r="T205" s="253">
        <v>0</v>
      </c>
      <c r="U205" s="255"/>
      <c r="V205" s="143">
        <v>31</v>
      </c>
      <c r="W205" s="253">
        <v>0.14000000000000001</v>
      </c>
      <c r="X205" s="143">
        <v>13</v>
      </c>
      <c r="Y205" s="253">
        <v>0.06</v>
      </c>
      <c r="Z205" s="143">
        <v>3</v>
      </c>
      <c r="AA205" s="253">
        <v>0.01</v>
      </c>
      <c r="AB205" s="143">
        <v>2</v>
      </c>
      <c r="AC205" s="253">
        <v>0.01</v>
      </c>
      <c r="AD205" s="143">
        <v>0</v>
      </c>
      <c r="AE205" s="253">
        <v>0</v>
      </c>
      <c r="AF205" s="201"/>
    </row>
    <row r="206" spans="1:32" ht="15" customHeight="1" x14ac:dyDescent="0.2">
      <c r="A206" s="142" t="s">
        <v>677</v>
      </c>
      <c r="B206" s="142" t="s">
        <v>678</v>
      </c>
      <c r="C206" s="142"/>
      <c r="D206" s="142"/>
      <c r="E206" s="139">
        <v>244</v>
      </c>
      <c r="F206" s="254">
        <v>1</v>
      </c>
      <c r="G206" s="255"/>
      <c r="H206" s="143">
        <v>4</v>
      </c>
      <c r="I206" s="253">
        <v>0.02</v>
      </c>
      <c r="J206" s="143">
        <v>51</v>
      </c>
      <c r="K206" s="253">
        <v>0.21</v>
      </c>
      <c r="L206" s="143">
        <v>0</v>
      </c>
      <c r="M206" s="253">
        <v>0</v>
      </c>
      <c r="N206" s="255"/>
      <c r="O206" s="143">
        <v>99</v>
      </c>
      <c r="P206" s="253">
        <v>0.41</v>
      </c>
      <c r="Q206" s="143">
        <v>37</v>
      </c>
      <c r="R206" s="253">
        <v>0.15</v>
      </c>
      <c r="S206" s="143">
        <v>0</v>
      </c>
      <c r="T206" s="253">
        <v>0</v>
      </c>
      <c r="U206" s="255"/>
      <c r="V206" s="143">
        <v>27</v>
      </c>
      <c r="W206" s="253">
        <v>0.11</v>
      </c>
      <c r="X206" s="143">
        <v>19</v>
      </c>
      <c r="Y206" s="253">
        <v>0.08</v>
      </c>
      <c r="Z206" s="143">
        <v>5</v>
      </c>
      <c r="AA206" s="253">
        <v>0.02</v>
      </c>
      <c r="AB206" s="143">
        <v>2</v>
      </c>
      <c r="AC206" s="253">
        <v>0.01</v>
      </c>
      <c r="AD206" s="143">
        <v>0</v>
      </c>
      <c r="AE206" s="253">
        <v>0</v>
      </c>
      <c r="AF206" s="201"/>
    </row>
    <row r="207" spans="1:32" ht="15" customHeight="1" x14ac:dyDescent="0.2">
      <c r="A207" s="142" t="s">
        <v>679</v>
      </c>
      <c r="B207" s="142" t="s">
        <v>680</v>
      </c>
      <c r="C207" s="142"/>
      <c r="D207" s="142"/>
      <c r="E207" s="139">
        <v>273</v>
      </c>
      <c r="F207" s="254">
        <v>1</v>
      </c>
      <c r="G207" s="255"/>
      <c r="H207" s="143">
        <v>8</v>
      </c>
      <c r="I207" s="253">
        <v>0.03</v>
      </c>
      <c r="J207" s="143">
        <v>45</v>
      </c>
      <c r="K207" s="253">
        <v>0.16</v>
      </c>
      <c r="L207" s="143">
        <v>0</v>
      </c>
      <c r="M207" s="253">
        <v>0</v>
      </c>
      <c r="N207" s="255"/>
      <c r="O207" s="143">
        <v>94</v>
      </c>
      <c r="P207" s="253">
        <v>0.34</v>
      </c>
      <c r="Q207" s="143">
        <v>59</v>
      </c>
      <c r="R207" s="253">
        <v>0.22</v>
      </c>
      <c r="S207" s="143">
        <v>1</v>
      </c>
      <c r="T207" s="253">
        <v>0</v>
      </c>
      <c r="U207" s="255"/>
      <c r="V207" s="143">
        <v>37</v>
      </c>
      <c r="W207" s="253">
        <v>0.14000000000000001</v>
      </c>
      <c r="X207" s="143">
        <v>21</v>
      </c>
      <c r="Y207" s="253">
        <v>0.08</v>
      </c>
      <c r="Z207" s="143">
        <v>5</v>
      </c>
      <c r="AA207" s="253">
        <v>0.02</v>
      </c>
      <c r="AB207" s="143">
        <v>3</v>
      </c>
      <c r="AC207" s="253">
        <v>0.01</v>
      </c>
      <c r="AD207" s="143">
        <v>0</v>
      </c>
      <c r="AE207" s="253">
        <v>0</v>
      </c>
      <c r="AF207" s="201"/>
    </row>
    <row r="208" spans="1:32" ht="15" customHeight="1" x14ac:dyDescent="0.2">
      <c r="A208" s="142" t="s">
        <v>681</v>
      </c>
      <c r="B208" s="142" t="s">
        <v>682</v>
      </c>
      <c r="C208" s="142"/>
      <c r="D208" s="142"/>
      <c r="E208" s="139">
        <v>85</v>
      </c>
      <c r="F208" s="254">
        <v>1</v>
      </c>
      <c r="G208" s="255"/>
      <c r="H208" s="143">
        <v>6</v>
      </c>
      <c r="I208" s="253">
        <v>7.0000000000000007E-2</v>
      </c>
      <c r="J208" s="143">
        <v>22</v>
      </c>
      <c r="K208" s="253">
        <v>0.26</v>
      </c>
      <c r="L208" s="143">
        <v>0</v>
      </c>
      <c r="M208" s="253">
        <v>0</v>
      </c>
      <c r="N208" s="255"/>
      <c r="O208" s="143">
        <v>16</v>
      </c>
      <c r="P208" s="253">
        <v>0.19</v>
      </c>
      <c r="Q208" s="143">
        <v>13</v>
      </c>
      <c r="R208" s="253">
        <v>0.15</v>
      </c>
      <c r="S208" s="143">
        <v>0</v>
      </c>
      <c r="T208" s="253">
        <v>0</v>
      </c>
      <c r="U208" s="255"/>
      <c r="V208" s="143">
        <v>12</v>
      </c>
      <c r="W208" s="253">
        <v>0.14000000000000001</v>
      </c>
      <c r="X208" s="143">
        <v>9</v>
      </c>
      <c r="Y208" s="253">
        <v>0.11</v>
      </c>
      <c r="Z208" s="143">
        <v>3</v>
      </c>
      <c r="AA208" s="253">
        <v>0.04</v>
      </c>
      <c r="AB208" s="143">
        <v>4</v>
      </c>
      <c r="AC208" s="253">
        <v>0.05</v>
      </c>
      <c r="AD208" s="143">
        <v>0</v>
      </c>
      <c r="AE208" s="253">
        <v>0</v>
      </c>
      <c r="AF208" s="201"/>
    </row>
    <row r="209" spans="1:32" ht="15" customHeight="1" x14ac:dyDescent="0.2">
      <c r="A209" s="142" t="s">
        <v>683</v>
      </c>
      <c r="B209" s="142" t="s">
        <v>684</v>
      </c>
      <c r="C209" s="142"/>
      <c r="D209" s="142"/>
      <c r="E209" s="139">
        <v>214</v>
      </c>
      <c r="F209" s="254">
        <v>1</v>
      </c>
      <c r="G209" s="255"/>
      <c r="H209" s="143">
        <v>3</v>
      </c>
      <c r="I209" s="253">
        <v>0.01</v>
      </c>
      <c r="J209" s="143">
        <v>44</v>
      </c>
      <c r="K209" s="253">
        <v>0.21</v>
      </c>
      <c r="L209" s="143">
        <v>0</v>
      </c>
      <c r="M209" s="253">
        <v>0</v>
      </c>
      <c r="N209" s="255"/>
      <c r="O209" s="143">
        <v>84</v>
      </c>
      <c r="P209" s="253">
        <v>0.39</v>
      </c>
      <c r="Q209" s="143">
        <v>49</v>
      </c>
      <c r="R209" s="253">
        <v>0.23</v>
      </c>
      <c r="S209" s="143">
        <v>0</v>
      </c>
      <c r="T209" s="253">
        <v>0</v>
      </c>
      <c r="U209" s="255"/>
      <c r="V209" s="143">
        <v>21</v>
      </c>
      <c r="W209" s="253">
        <v>0.1</v>
      </c>
      <c r="X209" s="143">
        <v>2</v>
      </c>
      <c r="Y209" s="253">
        <v>0.01</v>
      </c>
      <c r="Z209" s="143">
        <v>10</v>
      </c>
      <c r="AA209" s="253">
        <v>0.05</v>
      </c>
      <c r="AB209" s="143">
        <v>1</v>
      </c>
      <c r="AC209" s="253">
        <v>0</v>
      </c>
      <c r="AD209" s="143">
        <v>0</v>
      </c>
      <c r="AE209" s="253">
        <v>0</v>
      </c>
      <c r="AF209" s="201"/>
    </row>
    <row r="210" spans="1:32" ht="15" customHeight="1" x14ac:dyDescent="0.2">
      <c r="A210" s="142" t="s">
        <v>685</v>
      </c>
      <c r="B210" s="142" t="s">
        <v>686</v>
      </c>
      <c r="C210" s="142"/>
      <c r="D210" s="142"/>
      <c r="E210" s="139">
        <v>214</v>
      </c>
      <c r="F210" s="254">
        <v>1</v>
      </c>
      <c r="G210" s="255"/>
      <c r="H210" s="143">
        <v>3</v>
      </c>
      <c r="I210" s="253">
        <v>0.01</v>
      </c>
      <c r="J210" s="143">
        <v>49</v>
      </c>
      <c r="K210" s="253">
        <v>0.23</v>
      </c>
      <c r="L210" s="143">
        <v>0</v>
      </c>
      <c r="M210" s="253">
        <v>0</v>
      </c>
      <c r="N210" s="255"/>
      <c r="O210" s="143">
        <v>38</v>
      </c>
      <c r="P210" s="253">
        <v>0.18</v>
      </c>
      <c r="Q210" s="143">
        <v>36</v>
      </c>
      <c r="R210" s="253">
        <v>0.17</v>
      </c>
      <c r="S210" s="143">
        <v>0</v>
      </c>
      <c r="T210" s="253">
        <v>0</v>
      </c>
      <c r="U210" s="255"/>
      <c r="V210" s="143">
        <v>43</v>
      </c>
      <c r="W210" s="253">
        <v>0.2</v>
      </c>
      <c r="X210" s="143">
        <v>18</v>
      </c>
      <c r="Y210" s="253">
        <v>0.08</v>
      </c>
      <c r="Z210" s="143">
        <v>21</v>
      </c>
      <c r="AA210" s="253">
        <v>0.1</v>
      </c>
      <c r="AB210" s="143">
        <v>6</v>
      </c>
      <c r="AC210" s="253">
        <v>0.03</v>
      </c>
      <c r="AD210" s="143">
        <v>0</v>
      </c>
      <c r="AE210" s="253">
        <v>0</v>
      </c>
      <c r="AF210" s="201"/>
    </row>
    <row r="211" spans="1:32" ht="15" customHeight="1" x14ac:dyDescent="0.2">
      <c r="A211" s="142" t="s">
        <v>687</v>
      </c>
      <c r="B211" s="142" t="s">
        <v>688</v>
      </c>
      <c r="C211" s="142"/>
      <c r="D211" s="142"/>
      <c r="E211" s="139">
        <v>33</v>
      </c>
      <c r="F211" s="254">
        <v>1</v>
      </c>
      <c r="G211" s="255"/>
      <c r="H211" s="143">
        <v>1</v>
      </c>
      <c r="I211" s="253">
        <v>0.03</v>
      </c>
      <c r="J211" s="143">
        <v>6</v>
      </c>
      <c r="K211" s="253">
        <v>0.18</v>
      </c>
      <c r="L211" s="143">
        <v>0</v>
      </c>
      <c r="M211" s="253">
        <v>0</v>
      </c>
      <c r="N211" s="255"/>
      <c r="O211" s="143">
        <v>12</v>
      </c>
      <c r="P211" s="253">
        <v>0.36</v>
      </c>
      <c r="Q211" s="143">
        <v>3</v>
      </c>
      <c r="R211" s="253">
        <v>0.09</v>
      </c>
      <c r="S211" s="143">
        <v>0</v>
      </c>
      <c r="T211" s="253">
        <v>0</v>
      </c>
      <c r="U211" s="255"/>
      <c r="V211" s="143">
        <v>5</v>
      </c>
      <c r="W211" s="253">
        <v>0.15</v>
      </c>
      <c r="X211" s="143">
        <v>4</v>
      </c>
      <c r="Y211" s="253">
        <v>0.12</v>
      </c>
      <c r="Z211" s="143">
        <v>1</v>
      </c>
      <c r="AA211" s="253">
        <v>0.03</v>
      </c>
      <c r="AB211" s="143">
        <v>1</v>
      </c>
      <c r="AC211" s="253">
        <v>0.03</v>
      </c>
      <c r="AD211" s="143">
        <v>0</v>
      </c>
      <c r="AE211" s="253">
        <v>0</v>
      </c>
      <c r="AF211" s="201"/>
    </row>
    <row r="212" spans="1:32" ht="15" customHeight="1" x14ac:dyDescent="0.2">
      <c r="A212" s="142" t="s">
        <v>689</v>
      </c>
      <c r="B212" s="142" t="s">
        <v>690</v>
      </c>
      <c r="C212" s="142"/>
      <c r="D212" s="142"/>
      <c r="E212" s="139">
        <v>39</v>
      </c>
      <c r="F212" s="254">
        <v>1</v>
      </c>
      <c r="G212" s="255"/>
      <c r="H212" s="143">
        <v>1</v>
      </c>
      <c r="I212" s="253">
        <v>0.03</v>
      </c>
      <c r="J212" s="143">
        <v>10</v>
      </c>
      <c r="K212" s="253">
        <v>0.26</v>
      </c>
      <c r="L212" s="143">
        <v>0</v>
      </c>
      <c r="M212" s="253">
        <v>0</v>
      </c>
      <c r="N212" s="255"/>
      <c r="O212" s="143">
        <v>6</v>
      </c>
      <c r="P212" s="253">
        <v>0.15</v>
      </c>
      <c r="Q212" s="143">
        <v>7</v>
      </c>
      <c r="R212" s="253">
        <v>0.18</v>
      </c>
      <c r="S212" s="143">
        <v>0</v>
      </c>
      <c r="T212" s="253">
        <v>0</v>
      </c>
      <c r="U212" s="255"/>
      <c r="V212" s="143">
        <v>8</v>
      </c>
      <c r="W212" s="253">
        <v>0.21</v>
      </c>
      <c r="X212" s="143">
        <v>6</v>
      </c>
      <c r="Y212" s="253">
        <v>0.15</v>
      </c>
      <c r="Z212" s="143">
        <v>1</v>
      </c>
      <c r="AA212" s="253">
        <v>0.03</v>
      </c>
      <c r="AB212" s="143">
        <v>0</v>
      </c>
      <c r="AC212" s="253">
        <v>0</v>
      </c>
      <c r="AD212" s="143">
        <v>0</v>
      </c>
      <c r="AE212" s="253">
        <v>0</v>
      </c>
      <c r="AF212" s="201"/>
    </row>
    <row r="213" spans="1:32" ht="15" customHeight="1" x14ac:dyDescent="0.2">
      <c r="A213" s="142" t="s">
        <v>691</v>
      </c>
      <c r="B213" s="142" t="s">
        <v>692</v>
      </c>
      <c r="C213" s="142"/>
      <c r="D213" s="142"/>
      <c r="E213" s="139">
        <v>103</v>
      </c>
      <c r="F213" s="254">
        <v>1</v>
      </c>
      <c r="G213" s="255"/>
      <c r="H213" s="143">
        <v>5</v>
      </c>
      <c r="I213" s="253">
        <v>0.05</v>
      </c>
      <c r="J213" s="143">
        <v>29</v>
      </c>
      <c r="K213" s="253">
        <v>0.28000000000000003</v>
      </c>
      <c r="L213" s="143">
        <v>0</v>
      </c>
      <c r="M213" s="253">
        <v>0</v>
      </c>
      <c r="N213" s="255"/>
      <c r="O213" s="143">
        <v>45</v>
      </c>
      <c r="P213" s="253">
        <v>0.44</v>
      </c>
      <c r="Q213" s="143">
        <v>11</v>
      </c>
      <c r="R213" s="253">
        <v>0.11</v>
      </c>
      <c r="S213" s="143">
        <v>0</v>
      </c>
      <c r="T213" s="253">
        <v>0</v>
      </c>
      <c r="U213" s="255"/>
      <c r="V213" s="143">
        <v>8</v>
      </c>
      <c r="W213" s="253">
        <v>0.08</v>
      </c>
      <c r="X213" s="143">
        <v>3</v>
      </c>
      <c r="Y213" s="253">
        <v>0.03</v>
      </c>
      <c r="Z213" s="143">
        <v>2</v>
      </c>
      <c r="AA213" s="253">
        <v>0.02</v>
      </c>
      <c r="AB213" s="143">
        <v>0</v>
      </c>
      <c r="AC213" s="253">
        <v>0</v>
      </c>
      <c r="AD213" s="143">
        <v>0</v>
      </c>
      <c r="AE213" s="253">
        <v>0</v>
      </c>
      <c r="AF213" s="201"/>
    </row>
    <row r="214" spans="1:32" ht="15" customHeight="1" x14ac:dyDescent="0.2">
      <c r="A214" s="142" t="s">
        <v>693</v>
      </c>
      <c r="B214" s="142" t="s">
        <v>694</v>
      </c>
      <c r="C214" s="142"/>
      <c r="D214" s="142"/>
      <c r="E214" s="139">
        <v>18</v>
      </c>
      <c r="F214" s="254">
        <v>1</v>
      </c>
      <c r="G214" s="255"/>
      <c r="H214" s="143">
        <v>0</v>
      </c>
      <c r="I214" s="253">
        <v>0</v>
      </c>
      <c r="J214" s="143">
        <v>5</v>
      </c>
      <c r="K214" s="253">
        <v>0.28000000000000003</v>
      </c>
      <c r="L214" s="143">
        <v>0</v>
      </c>
      <c r="M214" s="253">
        <v>0</v>
      </c>
      <c r="N214" s="255"/>
      <c r="O214" s="143">
        <v>6</v>
      </c>
      <c r="P214" s="253">
        <v>0.33</v>
      </c>
      <c r="Q214" s="143">
        <v>3</v>
      </c>
      <c r="R214" s="253">
        <v>0.17</v>
      </c>
      <c r="S214" s="143">
        <v>0</v>
      </c>
      <c r="T214" s="253">
        <v>0</v>
      </c>
      <c r="U214" s="255"/>
      <c r="V214" s="143">
        <v>1</v>
      </c>
      <c r="W214" s="253">
        <v>0.06</v>
      </c>
      <c r="X214" s="143">
        <v>3</v>
      </c>
      <c r="Y214" s="253">
        <v>0.17</v>
      </c>
      <c r="Z214" s="143">
        <v>0</v>
      </c>
      <c r="AA214" s="253">
        <v>0</v>
      </c>
      <c r="AB214" s="143">
        <v>0</v>
      </c>
      <c r="AC214" s="253">
        <v>0</v>
      </c>
      <c r="AD214" s="143">
        <v>0</v>
      </c>
      <c r="AE214" s="253">
        <v>0</v>
      </c>
      <c r="AF214" s="201"/>
    </row>
    <row r="215" spans="1:32" ht="15" customHeight="1" x14ac:dyDescent="0.2">
      <c r="A215" s="142" t="s">
        <v>695</v>
      </c>
      <c r="B215" s="142" t="s">
        <v>696</v>
      </c>
      <c r="C215" s="142"/>
      <c r="D215" s="142"/>
      <c r="E215" s="139">
        <v>102</v>
      </c>
      <c r="F215" s="254">
        <v>1</v>
      </c>
      <c r="G215" s="255"/>
      <c r="H215" s="143">
        <v>5</v>
      </c>
      <c r="I215" s="253">
        <v>0.05</v>
      </c>
      <c r="J215" s="143">
        <v>31</v>
      </c>
      <c r="K215" s="253">
        <v>0.3</v>
      </c>
      <c r="L215" s="143">
        <v>0</v>
      </c>
      <c r="M215" s="253">
        <v>0</v>
      </c>
      <c r="N215" s="255"/>
      <c r="O215" s="143">
        <v>18</v>
      </c>
      <c r="P215" s="253">
        <v>0.18</v>
      </c>
      <c r="Q215" s="143">
        <v>27</v>
      </c>
      <c r="R215" s="253">
        <v>0.26</v>
      </c>
      <c r="S215" s="143">
        <v>0</v>
      </c>
      <c r="T215" s="253">
        <v>0</v>
      </c>
      <c r="U215" s="255"/>
      <c r="V215" s="143">
        <v>13</v>
      </c>
      <c r="W215" s="253">
        <v>0.13</v>
      </c>
      <c r="X215" s="143">
        <v>6</v>
      </c>
      <c r="Y215" s="253">
        <v>0.06</v>
      </c>
      <c r="Z215" s="143">
        <v>1</v>
      </c>
      <c r="AA215" s="253">
        <v>0.01</v>
      </c>
      <c r="AB215" s="143">
        <v>1</v>
      </c>
      <c r="AC215" s="253">
        <v>0.01</v>
      </c>
      <c r="AD215" s="143">
        <v>0</v>
      </c>
      <c r="AE215" s="253">
        <v>0</v>
      </c>
      <c r="AF215" s="201"/>
    </row>
    <row r="216" spans="1:32" ht="15" customHeight="1" x14ac:dyDescent="0.2">
      <c r="A216" s="142" t="s">
        <v>697</v>
      </c>
      <c r="B216" s="142" t="s">
        <v>698</v>
      </c>
      <c r="C216" s="142"/>
      <c r="D216" s="142"/>
      <c r="E216" s="139">
        <v>521</v>
      </c>
      <c r="F216" s="254">
        <v>1</v>
      </c>
      <c r="G216" s="255"/>
      <c r="H216" s="143">
        <v>10</v>
      </c>
      <c r="I216" s="253">
        <v>0.02</v>
      </c>
      <c r="J216" s="143">
        <v>111</v>
      </c>
      <c r="K216" s="253">
        <v>0.21</v>
      </c>
      <c r="L216" s="143">
        <v>0</v>
      </c>
      <c r="M216" s="253">
        <v>0</v>
      </c>
      <c r="N216" s="255"/>
      <c r="O216" s="143">
        <v>182</v>
      </c>
      <c r="P216" s="253">
        <v>0.35</v>
      </c>
      <c r="Q216" s="143">
        <v>148</v>
      </c>
      <c r="R216" s="253">
        <v>0.28000000000000003</v>
      </c>
      <c r="S216" s="143">
        <v>1</v>
      </c>
      <c r="T216" s="253">
        <v>0</v>
      </c>
      <c r="U216" s="255"/>
      <c r="V216" s="143">
        <v>34</v>
      </c>
      <c r="W216" s="253">
        <v>7.0000000000000007E-2</v>
      </c>
      <c r="X216" s="143">
        <v>26</v>
      </c>
      <c r="Y216" s="253">
        <v>0.05</v>
      </c>
      <c r="Z216" s="143">
        <v>7</v>
      </c>
      <c r="AA216" s="253">
        <v>0.01</v>
      </c>
      <c r="AB216" s="143">
        <v>2</v>
      </c>
      <c r="AC216" s="253">
        <v>0</v>
      </c>
      <c r="AD216" s="143">
        <v>0</v>
      </c>
      <c r="AE216" s="253">
        <v>0</v>
      </c>
      <c r="AF216" s="201"/>
    </row>
    <row r="217" spans="1:32" ht="15" customHeight="1" x14ac:dyDescent="0.2">
      <c r="A217" s="142" t="s">
        <v>699</v>
      </c>
      <c r="B217" s="142" t="s">
        <v>700</v>
      </c>
      <c r="C217" s="142"/>
      <c r="D217" s="142"/>
      <c r="E217" s="139">
        <v>44</v>
      </c>
      <c r="F217" s="254">
        <v>1</v>
      </c>
      <c r="G217" s="255"/>
      <c r="H217" s="143">
        <v>2</v>
      </c>
      <c r="I217" s="253">
        <v>0.05</v>
      </c>
      <c r="J217" s="143">
        <v>12</v>
      </c>
      <c r="K217" s="253">
        <v>0.27</v>
      </c>
      <c r="L217" s="143">
        <v>0</v>
      </c>
      <c r="M217" s="253">
        <v>0</v>
      </c>
      <c r="N217" s="255"/>
      <c r="O217" s="143">
        <v>9</v>
      </c>
      <c r="P217" s="253">
        <v>0.2</v>
      </c>
      <c r="Q217" s="143">
        <v>7</v>
      </c>
      <c r="R217" s="253">
        <v>0.16</v>
      </c>
      <c r="S217" s="143">
        <v>0</v>
      </c>
      <c r="T217" s="253">
        <v>0</v>
      </c>
      <c r="U217" s="255"/>
      <c r="V217" s="143">
        <v>7</v>
      </c>
      <c r="W217" s="253">
        <v>0.16</v>
      </c>
      <c r="X217" s="143">
        <v>6</v>
      </c>
      <c r="Y217" s="253">
        <v>0.14000000000000001</v>
      </c>
      <c r="Z217" s="143">
        <v>1</v>
      </c>
      <c r="AA217" s="253">
        <v>0.02</v>
      </c>
      <c r="AB217" s="143">
        <v>0</v>
      </c>
      <c r="AC217" s="253">
        <v>0</v>
      </c>
      <c r="AD217" s="143">
        <v>0</v>
      </c>
      <c r="AE217" s="253">
        <v>0</v>
      </c>
      <c r="AF217" s="201"/>
    </row>
    <row r="218" spans="1:32" ht="15" customHeight="1" x14ac:dyDescent="0.2">
      <c r="A218" s="142" t="s">
        <v>701</v>
      </c>
      <c r="B218" s="142" t="s">
        <v>702</v>
      </c>
      <c r="C218" s="142"/>
      <c r="D218" s="142"/>
      <c r="E218" s="139">
        <v>138</v>
      </c>
      <c r="F218" s="254">
        <v>1</v>
      </c>
      <c r="G218" s="255"/>
      <c r="H218" s="143">
        <v>2</v>
      </c>
      <c r="I218" s="253">
        <v>0.01</v>
      </c>
      <c r="J218" s="143">
        <v>34</v>
      </c>
      <c r="K218" s="253">
        <v>0.25</v>
      </c>
      <c r="L218" s="143">
        <v>0</v>
      </c>
      <c r="M218" s="253">
        <v>0</v>
      </c>
      <c r="N218" s="255"/>
      <c r="O218" s="143">
        <v>56</v>
      </c>
      <c r="P218" s="253">
        <v>0.41</v>
      </c>
      <c r="Q218" s="143">
        <v>23</v>
      </c>
      <c r="R218" s="253">
        <v>0.17</v>
      </c>
      <c r="S218" s="143">
        <v>0</v>
      </c>
      <c r="T218" s="253">
        <v>0</v>
      </c>
      <c r="U218" s="255"/>
      <c r="V218" s="143">
        <v>9</v>
      </c>
      <c r="W218" s="253">
        <v>7.0000000000000007E-2</v>
      </c>
      <c r="X218" s="143">
        <v>11</v>
      </c>
      <c r="Y218" s="253">
        <v>0.08</v>
      </c>
      <c r="Z218" s="143">
        <v>3</v>
      </c>
      <c r="AA218" s="253">
        <v>0.02</v>
      </c>
      <c r="AB218" s="143">
        <v>0</v>
      </c>
      <c r="AC218" s="253">
        <v>0</v>
      </c>
      <c r="AD218" s="143">
        <v>0</v>
      </c>
      <c r="AE218" s="253">
        <v>0</v>
      </c>
      <c r="AF218" s="201"/>
    </row>
    <row r="219" spans="1:32" ht="15" customHeight="1" x14ac:dyDescent="0.2">
      <c r="A219" s="142" t="s">
        <v>703</v>
      </c>
      <c r="B219" s="142" t="s">
        <v>704</v>
      </c>
      <c r="C219" s="142"/>
      <c r="D219" s="142"/>
      <c r="E219" s="139">
        <v>48</v>
      </c>
      <c r="F219" s="254">
        <v>1</v>
      </c>
      <c r="G219" s="255"/>
      <c r="H219" s="143">
        <v>0</v>
      </c>
      <c r="I219" s="253">
        <v>0</v>
      </c>
      <c r="J219" s="143">
        <v>12</v>
      </c>
      <c r="K219" s="253">
        <v>0.25</v>
      </c>
      <c r="L219" s="143">
        <v>0</v>
      </c>
      <c r="M219" s="253">
        <v>0</v>
      </c>
      <c r="N219" s="255"/>
      <c r="O219" s="143">
        <v>15</v>
      </c>
      <c r="P219" s="253">
        <v>0.31</v>
      </c>
      <c r="Q219" s="143">
        <v>12</v>
      </c>
      <c r="R219" s="253">
        <v>0.25</v>
      </c>
      <c r="S219" s="143">
        <v>0</v>
      </c>
      <c r="T219" s="253">
        <v>0</v>
      </c>
      <c r="U219" s="255"/>
      <c r="V219" s="143">
        <v>6</v>
      </c>
      <c r="W219" s="253">
        <v>0.12</v>
      </c>
      <c r="X219" s="143">
        <v>2</v>
      </c>
      <c r="Y219" s="253">
        <v>0.04</v>
      </c>
      <c r="Z219" s="143">
        <v>1</v>
      </c>
      <c r="AA219" s="253">
        <v>0.02</v>
      </c>
      <c r="AB219" s="143">
        <v>0</v>
      </c>
      <c r="AC219" s="253">
        <v>0</v>
      </c>
      <c r="AD219" s="143">
        <v>0</v>
      </c>
      <c r="AE219" s="253">
        <v>0</v>
      </c>
      <c r="AF219" s="201"/>
    </row>
    <row r="220" spans="1:32" ht="15" customHeight="1" x14ac:dyDescent="0.2">
      <c r="A220" s="142" t="s">
        <v>705</v>
      </c>
      <c r="B220" s="142" t="s">
        <v>706</v>
      </c>
      <c r="C220" s="142"/>
      <c r="D220" s="142"/>
      <c r="E220" s="139">
        <v>186</v>
      </c>
      <c r="F220" s="254">
        <v>1</v>
      </c>
      <c r="G220" s="255"/>
      <c r="H220" s="143">
        <v>1</v>
      </c>
      <c r="I220" s="253">
        <v>0.01</v>
      </c>
      <c r="J220" s="143">
        <v>20</v>
      </c>
      <c r="K220" s="253">
        <v>0.11</v>
      </c>
      <c r="L220" s="143">
        <v>0</v>
      </c>
      <c r="M220" s="253">
        <v>0</v>
      </c>
      <c r="N220" s="255"/>
      <c r="O220" s="143">
        <v>84</v>
      </c>
      <c r="P220" s="253">
        <v>0.45</v>
      </c>
      <c r="Q220" s="143">
        <v>53</v>
      </c>
      <c r="R220" s="253">
        <v>0.28000000000000003</v>
      </c>
      <c r="S220" s="143">
        <v>0</v>
      </c>
      <c r="T220" s="253">
        <v>0</v>
      </c>
      <c r="U220" s="255"/>
      <c r="V220" s="143">
        <v>16</v>
      </c>
      <c r="W220" s="253">
        <v>0.09</v>
      </c>
      <c r="X220" s="143">
        <v>7</v>
      </c>
      <c r="Y220" s="253">
        <v>0.04</v>
      </c>
      <c r="Z220" s="143">
        <v>5</v>
      </c>
      <c r="AA220" s="253">
        <v>0.03</v>
      </c>
      <c r="AB220" s="143">
        <v>0</v>
      </c>
      <c r="AC220" s="253">
        <v>0</v>
      </c>
      <c r="AD220" s="143">
        <v>0</v>
      </c>
      <c r="AE220" s="253">
        <v>0</v>
      </c>
      <c r="AF220" s="201"/>
    </row>
    <row r="221" spans="1:32" ht="15" customHeight="1" x14ac:dyDescent="0.2">
      <c r="A221" s="142" t="s">
        <v>707</v>
      </c>
      <c r="B221" s="142" t="s">
        <v>708</v>
      </c>
      <c r="C221" s="142"/>
      <c r="D221" s="142"/>
      <c r="E221" s="139">
        <v>38</v>
      </c>
      <c r="F221" s="254">
        <v>1</v>
      </c>
      <c r="G221" s="255"/>
      <c r="H221" s="143">
        <v>2</v>
      </c>
      <c r="I221" s="253">
        <v>0.05</v>
      </c>
      <c r="J221" s="143">
        <v>14</v>
      </c>
      <c r="K221" s="253">
        <v>0.37</v>
      </c>
      <c r="L221" s="143">
        <v>0</v>
      </c>
      <c r="M221" s="253">
        <v>0</v>
      </c>
      <c r="N221" s="255"/>
      <c r="O221" s="143">
        <v>9</v>
      </c>
      <c r="P221" s="253">
        <v>0.24</v>
      </c>
      <c r="Q221" s="143">
        <v>9</v>
      </c>
      <c r="R221" s="253">
        <v>0.24</v>
      </c>
      <c r="S221" s="143">
        <v>0</v>
      </c>
      <c r="T221" s="253">
        <v>0</v>
      </c>
      <c r="U221" s="255"/>
      <c r="V221" s="143">
        <v>3</v>
      </c>
      <c r="W221" s="253">
        <v>0.08</v>
      </c>
      <c r="X221" s="143">
        <v>1</v>
      </c>
      <c r="Y221" s="253">
        <v>0.03</v>
      </c>
      <c r="Z221" s="143">
        <v>0</v>
      </c>
      <c r="AA221" s="253">
        <v>0</v>
      </c>
      <c r="AB221" s="143">
        <v>0</v>
      </c>
      <c r="AC221" s="253">
        <v>0</v>
      </c>
      <c r="AD221" s="143">
        <v>0</v>
      </c>
      <c r="AE221" s="253">
        <v>0</v>
      </c>
      <c r="AF221" s="201"/>
    </row>
    <row r="222" spans="1:32" ht="15" customHeight="1" x14ac:dyDescent="0.2">
      <c r="A222" s="142" t="s">
        <v>709</v>
      </c>
      <c r="B222" s="142" t="s">
        <v>710</v>
      </c>
      <c r="C222" s="142"/>
      <c r="D222" s="142"/>
      <c r="E222" s="139">
        <v>20</v>
      </c>
      <c r="F222" s="254">
        <v>1</v>
      </c>
      <c r="G222" s="255"/>
      <c r="H222" s="143">
        <v>0</v>
      </c>
      <c r="I222" s="253">
        <v>0</v>
      </c>
      <c r="J222" s="143">
        <v>9</v>
      </c>
      <c r="K222" s="253">
        <v>0.45</v>
      </c>
      <c r="L222" s="143">
        <v>0</v>
      </c>
      <c r="M222" s="253">
        <v>0</v>
      </c>
      <c r="N222" s="255"/>
      <c r="O222" s="143">
        <v>3</v>
      </c>
      <c r="P222" s="253">
        <v>0.15</v>
      </c>
      <c r="Q222" s="143">
        <v>5</v>
      </c>
      <c r="R222" s="253">
        <v>0.25</v>
      </c>
      <c r="S222" s="143">
        <v>0</v>
      </c>
      <c r="T222" s="253">
        <v>0</v>
      </c>
      <c r="U222" s="255"/>
      <c r="V222" s="143">
        <v>3</v>
      </c>
      <c r="W222" s="253">
        <v>0.15</v>
      </c>
      <c r="X222" s="143">
        <v>0</v>
      </c>
      <c r="Y222" s="253">
        <v>0</v>
      </c>
      <c r="Z222" s="143">
        <v>0</v>
      </c>
      <c r="AA222" s="253">
        <v>0</v>
      </c>
      <c r="AB222" s="143">
        <v>0</v>
      </c>
      <c r="AC222" s="253">
        <v>0</v>
      </c>
      <c r="AD222" s="143">
        <v>0</v>
      </c>
      <c r="AE222" s="253">
        <v>0</v>
      </c>
      <c r="AF222" s="201"/>
    </row>
    <row r="223" spans="1:32" ht="15" customHeight="1" x14ac:dyDescent="0.2">
      <c r="A223" s="142" t="s">
        <v>711</v>
      </c>
      <c r="B223" s="142" t="s">
        <v>712</v>
      </c>
      <c r="C223" s="142"/>
      <c r="D223" s="142"/>
      <c r="E223" s="139">
        <v>32</v>
      </c>
      <c r="F223" s="254">
        <v>1</v>
      </c>
      <c r="G223" s="255"/>
      <c r="H223" s="143">
        <v>0</v>
      </c>
      <c r="I223" s="253">
        <v>0</v>
      </c>
      <c r="J223" s="143">
        <v>5</v>
      </c>
      <c r="K223" s="253">
        <v>0.16</v>
      </c>
      <c r="L223" s="143">
        <v>0</v>
      </c>
      <c r="M223" s="253">
        <v>0</v>
      </c>
      <c r="N223" s="255"/>
      <c r="O223" s="143">
        <v>10</v>
      </c>
      <c r="P223" s="253">
        <v>0.31</v>
      </c>
      <c r="Q223" s="143">
        <v>8</v>
      </c>
      <c r="R223" s="253">
        <v>0.25</v>
      </c>
      <c r="S223" s="143">
        <v>0</v>
      </c>
      <c r="T223" s="253">
        <v>0</v>
      </c>
      <c r="U223" s="255"/>
      <c r="V223" s="143">
        <v>4</v>
      </c>
      <c r="W223" s="253">
        <v>0.12</v>
      </c>
      <c r="X223" s="143">
        <v>3</v>
      </c>
      <c r="Y223" s="253">
        <v>0.09</v>
      </c>
      <c r="Z223" s="143">
        <v>1</v>
      </c>
      <c r="AA223" s="253">
        <v>0.03</v>
      </c>
      <c r="AB223" s="143">
        <v>1</v>
      </c>
      <c r="AC223" s="253">
        <v>0.03</v>
      </c>
      <c r="AD223" s="143">
        <v>0</v>
      </c>
      <c r="AE223" s="253">
        <v>0</v>
      </c>
      <c r="AF223" s="201"/>
    </row>
    <row r="224" spans="1:32" ht="15" customHeight="1" x14ac:dyDescent="0.2">
      <c r="A224" s="142" t="s">
        <v>713</v>
      </c>
      <c r="B224" s="142" t="s">
        <v>714</v>
      </c>
      <c r="C224" s="142"/>
      <c r="D224" s="142"/>
      <c r="E224" s="139">
        <v>85</v>
      </c>
      <c r="F224" s="254">
        <v>1</v>
      </c>
      <c r="G224" s="255"/>
      <c r="H224" s="143">
        <v>0</v>
      </c>
      <c r="I224" s="253">
        <v>0</v>
      </c>
      <c r="J224" s="143">
        <v>11</v>
      </c>
      <c r="K224" s="253">
        <v>0.13</v>
      </c>
      <c r="L224" s="143">
        <v>0</v>
      </c>
      <c r="M224" s="253">
        <v>0</v>
      </c>
      <c r="N224" s="255"/>
      <c r="O224" s="143">
        <v>36</v>
      </c>
      <c r="P224" s="253">
        <v>0.42</v>
      </c>
      <c r="Q224" s="143">
        <v>17</v>
      </c>
      <c r="R224" s="253">
        <v>0.2</v>
      </c>
      <c r="S224" s="143">
        <v>0</v>
      </c>
      <c r="T224" s="253">
        <v>0</v>
      </c>
      <c r="U224" s="255"/>
      <c r="V224" s="143">
        <v>13</v>
      </c>
      <c r="W224" s="253">
        <v>0.15</v>
      </c>
      <c r="X224" s="143">
        <v>5</v>
      </c>
      <c r="Y224" s="253">
        <v>0.06</v>
      </c>
      <c r="Z224" s="143">
        <v>2</v>
      </c>
      <c r="AA224" s="253">
        <v>0.02</v>
      </c>
      <c r="AB224" s="143">
        <v>1</v>
      </c>
      <c r="AC224" s="253">
        <v>0.01</v>
      </c>
      <c r="AD224" s="143">
        <v>0</v>
      </c>
      <c r="AE224" s="253">
        <v>0</v>
      </c>
      <c r="AF224" s="201"/>
    </row>
    <row r="225" spans="1:32" ht="15" customHeight="1" x14ac:dyDescent="0.2">
      <c r="A225" s="142" t="s">
        <v>715</v>
      </c>
      <c r="B225" s="142" t="s">
        <v>716</v>
      </c>
      <c r="C225" s="142"/>
      <c r="D225" s="142"/>
      <c r="E225" s="139">
        <v>7</v>
      </c>
      <c r="F225" s="254">
        <v>1</v>
      </c>
      <c r="G225" s="255"/>
      <c r="H225" s="143">
        <v>0</v>
      </c>
      <c r="I225" s="253">
        <v>0</v>
      </c>
      <c r="J225" s="143">
        <v>2</v>
      </c>
      <c r="K225" s="253">
        <v>0.28999999999999998</v>
      </c>
      <c r="L225" s="143">
        <v>0</v>
      </c>
      <c r="M225" s="253">
        <v>0</v>
      </c>
      <c r="N225" s="255"/>
      <c r="O225" s="143">
        <v>2</v>
      </c>
      <c r="P225" s="253">
        <v>0.28999999999999998</v>
      </c>
      <c r="Q225" s="143">
        <v>2</v>
      </c>
      <c r="R225" s="253">
        <v>0.28999999999999998</v>
      </c>
      <c r="S225" s="143">
        <v>0</v>
      </c>
      <c r="T225" s="253">
        <v>0</v>
      </c>
      <c r="U225" s="255"/>
      <c r="V225" s="143">
        <v>1</v>
      </c>
      <c r="W225" s="253">
        <v>0.14000000000000001</v>
      </c>
      <c r="X225" s="143">
        <v>0</v>
      </c>
      <c r="Y225" s="253">
        <v>0</v>
      </c>
      <c r="Z225" s="143">
        <v>0</v>
      </c>
      <c r="AA225" s="253">
        <v>0</v>
      </c>
      <c r="AB225" s="143">
        <v>0</v>
      </c>
      <c r="AC225" s="253">
        <v>0</v>
      </c>
      <c r="AD225" s="143">
        <v>0</v>
      </c>
      <c r="AE225" s="253">
        <v>0</v>
      </c>
      <c r="AF225" s="201"/>
    </row>
    <row r="226" spans="1:32" ht="15" customHeight="1" x14ac:dyDescent="0.2">
      <c r="A226" s="142" t="s">
        <v>717</v>
      </c>
      <c r="B226" s="142" t="s">
        <v>718</v>
      </c>
      <c r="C226" s="142"/>
      <c r="D226" s="142"/>
      <c r="E226" s="139">
        <v>298</v>
      </c>
      <c r="F226" s="254">
        <v>1</v>
      </c>
      <c r="G226" s="255"/>
      <c r="H226" s="143">
        <v>3</v>
      </c>
      <c r="I226" s="253">
        <v>0.01</v>
      </c>
      <c r="J226" s="143">
        <v>73</v>
      </c>
      <c r="K226" s="253">
        <v>0.24</v>
      </c>
      <c r="L226" s="143">
        <v>0</v>
      </c>
      <c r="M226" s="253">
        <v>0</v>
      </c>
      <c r="N226" s="255"/>
      <c r="O226" s="143">
        <v>96</v>
      </c>
      <c r="P226" s="253">
        <v>0.32</v>
      </c>
      <c r="Q226" s="143">
        <v>65</v>
      </c>
      <c r="R226" s="253">
        <v>0.22</v>
      </c>
      <c r="S226" s="143">
        <v>0</v>
      </c>
      <c r="T226" s="253">
        <v>0</v>
      </c>
      <c r="U226" s="255"/>
      <c r="V226" s="143">
        <v>30</v>
      </c>
      <c r="W226" s="253">
        <v>0.1</v>
      </c>
      <c r="X226" s="143">
        <v>14</v>
      </c>
      <c r="Y226" s="253">
        <v>0.05</v>
      </c>
      <c r="Z226" s="143">
        <v>9</v>
      </c>
      <c r="AA226" s="253">
        <v>0.03</v>
      </c>
      <c r="AB226" s="143">
        <v>8</v>
      </c>
      <c r="AC226" s="253">
        <v>0.03</v>
      </c>
      <c r="AD226" s="143">
        <v>0</v>
      </c>
      <c r="AE226" s="253">
        <v>0</v>
      </c>
      <c r="AF226" s="201"/>
    </row>
    <row r="227" spans="1:32" ht="15" customHeight="1" x14ac:dyDescent="0.2">
      <c r="A227" s="142" t="s">
        <v>719</v>
      </c>
      <c r="B227" s="142" t="s">
        <v>720</v>
      </c>
      <c r="C227" s="142"/>
      <c r="D227" s="142"/>
      <c r="E227" s="139">
        <v>244</v>
      </c>
      <c r="F227" s="254">
        <v>1</v>
      </c>
      <c r="G227" s="255"/>
      <c r="H227" s="143">
        <v>2</v>
      </c>
      <c r="I227" s="253">
        <v>0.01</v>
      </c>
      <c r="J227" s="143">
        <v>21</v>
      </c>
      <c r="K227" s="253">
        <v>0.09</v>
      </c>
      <c r="L227" s="143">
        <v>0</v>
      </c>
      <c r="M227" s="253">
        <v>0</v>
      </c>
      <c r="N227" s="255"/>
      <c r="O227" s="143">
        <v>140</v>
      </c>
      <c r="P227" s="253">
        <v>0.56999999999999995</v>
      </c>
      <c r="Q227" s="143">
        <v>59</v>
      </c>
      <c r="R227" s="253">
        <v>0.24</v>
      </c>
      <c r="S227" s="143">
        <v>2</v>
      </c>
      <c r="T227" s="253">
        <v>0.01</v>
      </c>
      <c r="U227" s="255"/>
      <c r="V227" s="143">
        <v>7</v>
      </c>
      <c r="W227" s="253">
        <v>0.03</v>
      </c>
      <c r="X227" s="143">
        <v>12</v>
      </c>
      <c r="Y227" s="253">
        <v>0.05</v>
      </c>
      <c r="Z227" s="143">
        <v>0</v>
      </c>
      <c r="AA227" s="253">
        <v>0</v>
      </c>
      <c r="AB227" s="143">
        <v>1</v>
      </c>
      <c r="AC227" s="253">
        <v>0</v>
      </c>
      <c r="AD227" s="143">
        <v>0</v>
      </c>
      <c r="AE227" s="253">
        <v>0</v>
      </c>
      <c r="AF227" s="201"/>
    </row>
    <row r="228" spans="1:32" ht="15" customHeight="1" x14ac:dyDescent="0.2">
      <c r="A228" s="142" t="s">
        <v>721</v>
      </c>
      <c r="B228" s="142" t="s">
        <v>722</v>
      </c>
      <c r="C228" s="142"/>
      <c r="D228" s="142"/>
      <c r="E228" s="139">
        <v>26</v>
      </c>
      <c r="F228" s="254">
        <v>1</v>
      </c>
      <c r="G228" s="255"/>
      <c r="H228" s="143">
        <v>0</v>
      </c>
      <c r="I228" s="253">
        <v>0</v>
      </c>
      <c r="J228" s="143">
        <v>7</v>
      </c>
      <c r="K228" s="253">
        <v>0.27</v>
      </c>
      <c r="L228" s="143">
        <v>0</v>
      </c>
      <c r="M228" s="253">
        <v>0</v>
      </c>
      <c r="N228" s="255"/>
      <c r="O228" s="143">
        <v>8</v>
      </c>
      <c r="P228" s="253">
        <v>0.31</v>
      </c>
      <c r="Q228" s="143">
        <v>7</v>
      </c>
      <c r="R228" s="253">
        <v>0.27</v>
      </c>
      <c r="S228" s="143">
        <v>0</v>
      </c>
      <c r="T228" s="253">
        <v>0</v>
      </c>
      <c r="U228" s="255"/>
      <c r="V228" s="143">
        <v>2</v>
      </c>
      <c r="W228" s="253">
        <v>0.08</v>
      </c>
      <c r="X228" s="143">
        <v>0</v>
      </c>
      <c r="Y228" s="253">
        <v>0</v>
      </c>
      <c r="Z228" s="143">
        <v>1</v>
      </c>
      <c r="AA228" s="253">
        <v>0.04</v>
      </c>
      <c r="AB228" s="143">
        <v>1</v>
      </c>
      <c r="AC228" s="253">
        <v>0.04</v>
      </c>
      <c r="AD228" s="143">
        <v>0</v>
      </c>
      <c r="AE228" s="253">
        <v>0</v>
      </c>
      <c r="AF228" s="201"/>
    </row>
    <row r="229" spans="1:32" ht="15" customHeight="1" x14ac:dyDescent="0.2">
      <c r="A229" s="142" t="s">
        <v>723</v>
      </c>
      <c r="B229" s="142" t="s">
        <v>724</v>
      </c>
      <c r="C229" s="142"/>
      <c r="D229" s="142"/>
      <c r="E229" s="139">
        <v>52</v>
      </c>
      <c r="F229" s="254">
        <v>1</v>
      </c>
      <c r="G229" s="255"/>
      <c r="H229" s="143">
        <v>1</v>
      </c>
      <c r="I229" s="253">
        <v>0.02</v>
      </c>
      <c r="J229" s="143">
        <v>13</v>
      </c>
      <c r="K229" s="253">
        <v>0.25</v>
      </c>
      <c r="L229" s="143">
        <v>3</v>
      </c>
      <c r="M229" s="253">
        <v>0.06</v>
      </c>
      <c r="N229" s="255"/>
      <c r="O229" s="143">
        <v>15</v>
      </c>
      <c r="P229" s="253">
        <v>0.28999999999999998</v>
      </c>
      <c r="Q229" s="143">
        <v>9</v>
      </c>
      <c r="R229" s="253">
        <v>0.17</v>
      </c>
      <c r="S229" s="143">
        <v>1</v>
      </c>
      <c r="T229" s="253">
        <v>0.02</v>
      </c>
      <c r="U229" s="255"/>
      <c r="V229" s="143">
        <v>5</v>
      </c>
      <c r="W229" s="253">
        <v>0.1</v>
      </c>
      <c r="X229" s="143">
        <v>4</v>
      </c>
      <c r="Y229" s="253">
        <v>0.08</v>
      </c>
      <c r="Z229" s="143">
        <v>0</v>
      </c>
      <c r="AA229" s="253">
        <v>0</v>
      </c>
      <c r="AB229" s="143">
        <v>1</v>
      </c>
      <c r="AC229" s="253">
        <v>0.02</v>
      </c>
      <c r="AD229" s="143">
        <v>0</v>
      </c>
      <c r="AE229" s="253">
        <v>0</v>
      </c>
      <c r="AF229" s="201"/>
    </row>
    <row r="230" spans="1:32" ht="15" customHeight="1" x14ac:dyDescent="0.2">
      <c r="A230" s="142" t="s">
        <v>725</v>
      </c>
      <c r="B230" s="142" t="s">
        <v>726</v>
      </c>
      <c r="C230" s="142"/>
      <c r="D230" s="142"/>
      <c r="E230" s="139">
        <v>319</v>
      </c>
      <c r="F230" s="254">
        <v>1</v>
      </c>
      <c r="G230" s="255"/>
      <c r="H230" s="143">
        <v>5</v>
      </c>
      <c r="I230" s="253">
        <v>0.02</v>
      </c>
      <c r="J230" s="143">
        <v>65</v>
      </c>
      <c r="K230" s="253">
        <v>0.2</v>
      </c>
      <c r="L230" s="143">
        <v>0</v>
      </c>
      <c r="M230" s="253">
        <v>0</v>
      </c>
      <c r="N230" s="255"/>
      <c r="O230" s="143">
        <v>109</v>
      </c>
      <c r="P230" s="253">
        <v>0.34</v>
      </c>
      <c r="Q230" s="143">
        <v>81</v>
      </c>
      <c r="R230" s="253">
        <v>0.25</v>
      </c>
      <c r="S230" s="143">
        <v>0</v>
      </c>
      <c r="T230" s="253">
        <v>0</v>
      </c>
      <c r="U230" s="255"/>
      <c r="V230" s="143">
        <v>35</v>
      </c>
      <c r="W230" s="253">
        <v>0.11</v>
      </c>
      <c r="X230" s="143">
        <v>16</v>
      </c>
      <c r="Y230" s="253">
        <v>0.05</v>
      </c>
      <c r="Z230" s="143">
        <v>4</v>
      </c>
      <c r="AA230" s="253">
        <v>0.01</v>
      </c>
      <c r="AB230" s="143">
        <v>4</v>
      </c>
      <c r="AC230" s="253">
        <v>0.01</v>
      </c>
      <c r="AD230" s="143">
        <v>0</v>
      </c>
      <c r="AE230" s="253">
        <v>0</v>
      </c>
      <c r="AF230" s="201"/>
    </row>
    <row r="231" spans="1:32" ht="15" customHeight="1" x14ac:dyDescent="0.2">
      <c r="A231" s="142" t="s">
        <v>727</v>
      </c>
      <c r="B231" s="142" t="s">
        <v>728</v>
      </c>
      <c r="C231" s="142"/>
      <c r="D231" s="142"/>
      <c r="E231" s="139">
        <v>145</v>
      </c>
      <c r="F231" s="254">
        <v>1</v>
      </c>
      <c r="G231" s="255"/>
      <c r="H231" s="143">
        <v>7</v>
      </c>
      <c r="I231" s="253">
        <v>0.05</v>
      </c>
      <c r="J231" s="143">
        <v>36</v>
      </c>
      <c r="K231" s="253">
        <v>0.25</v>
      </c>
      <c r="L231" s="143">
        <v>0</v>
      </c>
      <c r="M231" s="253">
        <v>0</v>
      </c>
      <c r="N231" s="255"/>
      <c r="O231" s="143">
        <v>29</v>
      </c>
      <c r="P231" s="253">
        <v>0.2</v>
      </c>
      <c r="Q231" s="143">
        <v>30</v>
      </c>
      <c r="R231" s="253">
        <v>0.21</v>
      </c>
      <c r="S231" s="143">
        <v>0</v>
      </c>
      <c r="T231" s="253">
        <v>0</v>
      </c>
      <c r="U231" s="255"/>
      <c r="V231" s="143">
        <v>23</v>
      </c>
      <c r="W231" s="253">
        <v>0.16</v>
      </c>
      <c r="X231" s="143">
        <v>12</v>
      </c>
      <c r="Y231" s="253">
        <v>0.08</v>
      </c>
      <c r="Z231" s="143">
        <v>4</v>
      </c>
      <c r="AA231" s="253">
        <v>0.03</v>
      </c>
      <c r="AB231" s="143">
        <v>4</v>
      </c>
      <c r="AC231" s="253">
        <v>0.03</v>
      </c>
      <c r="AD231" s="143">
        <v>0</v>
      </c>
      <c r="AE231" s="253">
        <v>0</v>
      </c>
      <c r="AF231" s="201"/>
    </row>
    <row r="232" spans="1:32" ht="15" customHeight="1" x14ac:dyDescent="0.2">
      <c r="A232" s="142" t="s">
        <v>729</v>
      </c>
      <c r="B232" s="142" t="s">
        <v>730</v>
      </c>
      <c r="C232" s="142"/>
      <c r="D232" s="142"/>
      <c r="E232" s="139">
        <v>111</v>
      </c>
      <c r="F232" s="254">
        <v>1</v>
      </c>
      <c r="G232" s="255"/>
      <c r="H232" s="143">
        <v>2</v>
      </c>
      <c r="I232" s="253">
        <v>0.02</v>
      </c>
      <c r="J232" s="143">
        <v>23</v>
      </c>
      <c r="K232" s="253">
        <v>0.21</v>
      </c>
      <c r="L232" s="143">
        <v>0</v>
      </c>
      <c r="M232" s="253">
        <v>0</v>
      </c>
      <c r="N232" s="255"/>
      <c r="O232" s="143">
        <v>22</v>
      </c>
      <c r="P232" s="253">
        <v>0.2</v>
      </c>
      <c r="Q232" s="143">
        <v>29</v>
      </c>
      <c r="R232" s="253">
        <v>0.26</v>
      </c>
      <c r="S232" s="143">
        <v>0</v>
      </c>
      <c r="T232" s="253">
        <v>0</v>
      </c>
      <c r="U232" s="255"/>
      <c r="V232" s="143">
        <v>18</v>
      </c>
      <c r="W232" s="253">
        <v>0.16</v>
      </c>
      <c r="X232" s="143">
        <v>8</v>
      </c>
      <c r="Y232" s="253">
        <v>7.0000000000000007E-2</v>
      </c>
      <c r="Z232" s="143">
        <v>5</v>
      </c>
      <c r="AA232" s="253">
        <v>0.05</v>
      </c>
      <c r="AB232" s="143">
        <v>4</v>
      </c>
      <c r="AC232" s="253">
        <v>0.04</v>
      </c>
      <c r="AD232" s="143">
        <v>0</v>
      </c>
      <c r="AE232" s="253">
        <v>0</v>
      </c>
      <c r="AF232" s="201"/>
    </row>
    <row r="233" spans="1:32" ht="15" customHeight="1" x14ac:dyDescent="0.2">
      <c r="A233" s="142" t="s">
        <v>731</v>
      </c>
      <c r="B233" s="142" t="s">
        <v>732</v>
      </c>
      <c r="C233" s="142"/>
      <c r="D233" s="142"/>
      <c r="E233" s="139">
        <v>190</v>
      </c>
      <c r="F233" s="254">
        <v>1</v>
      </c>
      <c r="G233" s="255"/>
      <c r="H233" s="143">
        <v>3</v>
      </c>
      <c r="I233" s="253">
        <v>0.02</v>
      </c>
      <c r="J233" s="143">
        <v>51</v>
      </c>
      <c r="K233" s="253">
        <v>0.27</v>
      </c>
      <c r="L233" s="143">
        <v>0</v>
      </c>
      <c r="M233" s="253">
        <v>0</v>
      </c>
      <c r="N233" s="255"/>
      <c r="O233" s="143">
        <v>78</v>
      </c>
      <c r="P233" s="253">
        <v>0.41</v>
      </c>
      <c r="Q233" s="143">
        <v>35</v>
      </c>
      <c r="R233" s="253">
        <v>0.18</v>
      </c>
      <c r="S233" s="143">
        <v>0</v>
      </c>
      <c r="T233" s="253">
        <v>0</v>
      </c>
      <c r="U233" s="255"/>
      <c r="V233" s="143">
        <v>12</v>
      </c>
      <c r="W233" s="253">
        <v>0.06</v>
      </c>
      <c r="X233" s="143">
        <v>11</v>
      </c>
      <c r="Y233" s="253">
        <v>0.06</v>
      </c>
      <c r="Z233" s="143">
        <v>0</v>
      </c>
      <c r="AA233" s="253">
        <v>0</v>
      </c>
      <c r="AB233" s="143">
        <v>0</v>
      </c>
      <c r="AC233" s="253">
        <v>0</v>
      </c>
      <c r="AD233" s="143">
        <v>0</v>
      </c>
      <c r="AE233" s="253">
        <v>0</v>
      </c>
      <c r="AF233" s="201"/>
    </row>
    <row r="234" spans="1:32" ht="15" customHeight="1" x14ac:dyDescent="0.2">
      <c r="A234" s="142" t="s">
        <v>733</v>
      </c>
      <c r="B234" s="142" t="s">
        <v>734</v>
      </c>
      <c r="C234" s="142"/>
      <c r="D234" s="142"/>
      <c r="E234" s="139">
        <v>239</v>
      </c>
      <c r="F234" s="254">
        <v>1</v>
      </c>
      <c r="G234" s="255"/>
      <c r="H234" s="143">
        <v>4</v>
      </c>
      <c r="I234" s="253">
        <v>0.02</v>
      </c>
      <c r="J234" s="143">
        <v>54</v>
      </c>
      <c r="K234" s="253">
        <v>0.23</v>
      </c>
      <c r="L234" s="143">
        <v>0</v>
      </c>
      <c r="M234" s="253">
        <v>0</v>
      </c>
      <c r="N234" s="255"/>
      <c r="O234" s="143">
        <v>55</v>
      </c>
      <c r="P234" s="253">
        <v>0.23</v>
      </c>
      <c r="Q234" s="143">
        <v>66</v>
      </c>
      <c r="R234" s="253">
        <v>0.28000000000000003</v>
      </c>
      <c r="S234" s="143">
        <v>4</v>
      </c>
      <c r="T234" s="253">
        <v>0.02</v>
      </c>
      <c r="U234" s="255"/>
      <c r="V234" s="143">
        <v>27</v>
      </c>
      <c r="W234" s="253">
        <v>0.11</v>
      </c>
      <c r="X234" s="143">
        <v>21</v>
      </c>
      <c r="Y234" s="253">
        <v>0.09</v>
      </c>
      <c r="Z234" s="143">
        <v>6</v>
      </c>
      <c r="AA234" s="253">
        <v>0.03</v>
      </c>
      <c r="AB234" s="143">
        <v>1</v>
      </c>
      <c r="AC234" s="253">
        <v>0</v>
      </c>
      <c r="AD234" s="143">
        <v>1</v>
      </c>
      <c r="AE234" s="253">
        <v>0</v>
      </c>
      <c r="AF234" s="201"/>
    </row>
    <row r="235" spans="1:32" ht="15" customHeight="1" x14ac:dyDescent="0.2">
      <c r="A235" s="142" t="s">
        <v>735</v>
      </c>
      <c r="B235" s="142" t="s">
        <v>736</v>
      </c>
      <c r="C235" s="142"/>
      <c r="D235" s="142"/>
      <c r="E235" s="139">
        <v>93</v>
      </c>
      <c r="F235" s="254">
        <v>1</v>
      </c>
      <c r="G235" s="255"/>
      <c r="H235" s="143">
        <v>0</v>
      </c>
      <c r="I235" s="253">
        <v>0</v>
      </c>
      <c r="J235" s="143">
        <v>15</v>
      </c>
      <c r="K235" s="253">
        <v>0.16</v>
      </c>
      <c r="L235" s="143">
        <v>0</v>
      </c>
      <c r="M235" s="253">
        <v>0</v>
      </c>
      <c r="N235" s="255"/>
      <c r="O235" s="143">
        <v>29</v>
      </c>
      <c r="P235" s="253">
        <v>0.31</v>
      </c>
      <c r="Q235" s="143">
        <v>29</v>
      </c>
      <c r="R235" s="253">
        <v>0.31</v>
      </c>
      <c r="S235" s="143">
        <v>1</v>
      </c>
      <c r="T235" s="253">
        <v>0.01</v>
      </c>
      <c r="U235" s="255"/>
      <c r="V235" s="143">
        <v>11</v>
      </c>
      <c r="W235" s="253">
        <v>0.12</v>
      </c>
      <c r="X235" s="143">
        <v>6</v>
      </c>
      <c r="Y235" s="253">
        <v>0.06</v>
      </c>
      <c r="Z235" s="143">
        <v>1</v>
      </c>
      <c r="AA235" s="253">
        <v>0.01</v>
      </c>
      <c r="AB235" s="143">
        <v>1</v>
      </c>
      <c r="AC235" s="253">
        <v>0.01</v>
      </c>
      <c r="AD235" s="143">
        <v>0</v>
      </c>
      <c r="AE235" s="253">
        <v>0</v>
      </c>
      <c r="AF235" s="201"/>
    </row>
    <row r="236" spans="1:32" ht="15" customHeight="1" x14ac:dyDescent="0.2">
      <c r="A236" s="142" t="s">
        <v>737</v>
      </c>
      <c r="B236" s="142" t="s">
        <v>738</v>
      </c>
      <c r="C236" s="142"/>
      <c r="D236" s="142"/>
      <c r="E236" s="139">
        <v>32</v>
      </c>
      <c r="F236" s="254">
        <v>1</v>
      </c>
      <c r="G236" s="255"/>
      <c r="H236" s="143">
        <v>1</v>
      </c>
      <c r="I236" s="253">
        <v>0.03</v>
      </c>
      <c r="J236" s="143">
        <v>8</v>
      </c>
      <c r="K236" s="253">
        <v>0.25</v>
      </c>
      <c r="L236" s="143">
        <v>0</v>
      </c>
      <c r="M236" s="253">
        <v>0</v>
      </c>
      <c r="N236" s="255"/>
      <c r="O236" s="143">
        <v>6</v>
      </c>
      <c r="P236" s="253">
        <v>0.19</v>
      </c>
      <c r="Q236" s="143">
        <v>7</v>
      </c>
      <c r="R236" s="253">
        <v>0.22</v>
      </c>
      <c r="S236" s="143">
        <v>0</v>
      </c>
      <c r="T236" s="253">
        <v>0</v>
      </c>
      <c r="U236" s="255"/>
      <c r="V236" s="143">
        <v>5</v>
      </c>
      <c r="W236" s="253">
        <v>0.16</v>
      </c>
      <c r="X236" s="143">
        <v>3</v>
      </c>
      <c r="Y236" s="253">
        <v>0.09</v>
      </c>
      <c r="Z236" s="143">
        <v>2</v>
      </c>
      <c r="AA236" s="253">
        <v>0.06</v>
      </c>
      <c r="AB236" s="143">
        <v>0</v>
      </c>
      <c r="AC236" s="253">
        <v>0</v>
      </c>
      <c r="AD236" s="143">
        <v>0</v>
      </c>
      <c r="AE236" s="253">
        <v>0</v>
      </c>
      <c r="AF236" s="201"/>
    </row>
    <row r="237" spans="1:32" ht="15" customHeight="1" x14ac:dyDescent="0.2">
      <c r="A237" s="142" t="s">
        <v>739</v>
      </c>
      <c r="B237" s="142" t="s">
        <v>740</v>
      </c>
      <c r="C237" s="142"/>
      <c r="D237" s="142"/>
      <c r="E237" s="139">
        <v>138</v>
      </c>
      <c r="F237" s="254">
        <v>1</v>
      </c>
      <c r="G237" s="255"/>
      <c r="H237" s="143">
        <v>4</v>
      </c>
      <c r="I237" s="253">
        <v>0.03</v>
      </c>
      <c r="J237" s="143">
        <v>32</v>
      </c>
      <c r="K237" s="253">
        <v>0.23</v>
      </c>
      <c r="L237" s="143">
        <v>0</v>
      </c>
      <c r="M237" s="253">
        <v>0</v>
      </c>
      <c r="N237" s="255"/>
      <c r="O237" s="143">
        <v>41</v>
      </c>
      <c r="P237" s="253">
        <v>0.3</v>
      </c>
      <c r="Q237" s="143">
        <v>35</v>
      </c>
      <c r="R237" s="253">
        <v>0.25</v>
      </c>
      <c r="S237" s="143">
        <v>0</v>
      </c>
      <c r="T237" s="253">
        <v>0</v>
      </c>
      <c r="U237" s="255"/>
      <c r="V237" s="143">
        <v>16</v>
      </c>
      <c r="W237" s="253">
        <v>0.12</v>
      </c>
      <c r="X237" s="143">
        <v>8</v>
      </c>
      <c r="Y237" s="253">
        <v>0.06</v>
      </c>
      <c r="Z237" s="143">
        <v>1</v>
      </c>
      <c r="AA237" s="253">
        <v>0.01</v>
      </c>
      <c r="AB237" s="143">
        <v>1</v>
      </c>
      <c r="AC237" s="253">
        <v>0.01</v>
      </c>
      <c r="AD237" s="143">
        <v>0</v>
      </c>
      <c r="AE237" s="253">
        <v>0</v>
      </c>
      <c r="AF237" s="201"/>
    </row>
    <row r="238" spans="1:32" ht="15" customHeight="1" x14ac:dyDescent="0.2">
      <c r="A238" s="142" t="s">
        <v>741</v>
      </c>
      <c r="B238" s="142" t="s">
        <v>742</v>
      </c>
      <c r="C238" s="142"/>
      <c r="D238" s="142"/>
      <c r="E238" s="139">
        <v>51</v>
      </c>
      <c r="F238" s="254">
        <v>1</v>
      </c>
      <c r="G238" s="255"/>
      <c r="H238" s="143">
        <v>0</v>
      </c>
      <c r="I238" s="253">
        <v>0</v>
      </c>
      <c r="J238" s="143">
        <v>8</v>
      </c>
      <c r="K238" s="253">
        <v>0.16</v>
      </c>
      <c r="L238" s="143">
        <v>0</v>
      </c>
      <c r="M238" s="253">
        <v>0</v>
      </c>
      <c r="N238" s="255"/>
      <c r="O238" s="143">
        <v>21</v>
      </c>
      <c r="P238" s="253">
        <v>0.41</v>
      </c>
      <c r="Q238" s="143">
        <v>15</v>
      </c>
      <c r="R238" s="253">
        <v>0.28999999999999998</v>
      </c>
      <c r="S238" s="143">
        <v>0</v>
      </c>
      <c r="T238" s="253">
        <v>0</v>
      </c>
      <c r="U238" s="255"/>
      <c r="V238" s="143">
        <v>1</v>
      </c>
      <c r="W238" s="253">
        <v>0.02</v>
      </c>
      <c r="X238" s="143">
        <v>3</v>
      </c>
      <c r="Y238" s="253">
        <v>0.06</v>
      </c>
      <c r="Z238" s="143">
        <v>0</v>
      </c>
      <c r="AA238" s="253">
        <v>0</v>
      </c>
      <c r="AB238" s="143">
        <v>3</v>
      </c>
      <c r="AC238" s="253">
        <v>0.06</v>
      </c>
      <c r="AD238" s="143">
        <v>0</v>
      </c>
      <c r="AE238" s="253">
        <v>0</v>
      </c>
      <c r="AF238" s="201"/>
    </row>
    <row r="239" spans="1:32" ht="15" customHeight="1" x14ac:dyDescent="0.2">
      <c r="A239" s="142" t="s">
        <v>743</v>
      </c>
      <c r="B239" s="142" t="s">
        <v>744</v>
      </c>
      <c r="C239" s="142"/>
      <c r="D239" s="142"/>
      <c r="E239" s="139">
        <v>63</v>
      </c>
      <c r="F239" s="254">
        <v>1</v>
      </c>
      <c r="G239" s="255"/>
      <c r="H239" s="143">
        <v>1</v>
      </c>
      <c r="I239" s="253">
        <v>0.02</v>
      </c>
      <c r="J239" s="143">
        <v>18</v>
      </c>
      <c r="K239" s="253">
        <v>0.28999999999999998</v>
      </c>
      <c r="L239" s="143">
        <v>0</v>
      </c>
      <c r="M239" s="253">
        <v>0</v>
      </c>
      <c r="N239" s="255"/>
      <c r="O239" s="143">
        <v>12</v>
      </c>
      <c r="P239" s="253">
        <v>0.19</v>
      </c>
      <c r="Q239" s="143">
        <v>9</v>
      </c>
      <c r="R239" s="253">
        <v>0.14000000000000001</v>
      </c>
      <c r="S239" s="143">
        <v>0</v>
      </c>
      <c r="T239" s="253">
        <v>0</v>
      </c>
      <c r="U239" s="255"/>
      <c r="V239" s="143">
        <v>12</v>
      </c>
      <c r="W239" s="253">
        <v>0.19</v>
      </c>
      <c r="X239" s="143">
        <v>10</v>
      </c>
      <c r="Y239" s="253">
        <v>0.16</v>
      </c>
      <c r="Z239" s="143">
        <v>0</v>
      </c>
      <c r="AA239" s="253">
        <v>0</v>
      </c>
      <c r="AB239" s="143">
        <v>1</v>
      </c>
      <c r="AC239" s="253">
        <v>0.02</v>
      </c>
      <c r="AD239" s="143">
        <v>0</v>
      </c>
      <c r="AE239" s="253">
        <v>0</v>
      </c>
      <c r="AF239" s="201"/>
    </row>
    <row r="240" spans="1:32" ht="15" customHeight="1" x14ac:dyDescent="0.2">
      <c r="A240" s="142" t="s">
        <v>745</v>
      </c>
      <c r="B240" s="142" t="s">
        <v>746</v>
      </c>
      <c r="C240" s="142"/>
      <c r="D240" s="142"/>
      <c r="E240" s="139">
        <v>75</v>
      </c>
      <c r="F240" s="254">
        <v>1</v>
      </c>
      <c r="G240" s="255"/>
      <c r="H240" s="143">
        <v>5</v>
      </c>
      <c r="I240" s="253">
        <v>7.0000000000000007E-2</v>
      </c>
      <c r="J240" s="143">
        <v>17</v>
      </c>
      <c r="K240" s="253">
        <v>0.23</v>
      </c>
      <c r="L240" s="143">
        <v>0</v>
      </c>
      <c r="M240" s="253">
        <v>0</v>
      </c>
      <c r="N240" s="255"/>
      <c r="O240" s="143">
        <v>20</v>
      </c>
      <c r="P240" s="253">
        <v>0.27</v>
      </c>
      <c r="Q240" s="143">
        <v>13</v>
      </c>
      <c r="R240" s="253">
        <v>0.17</v>
      </c>
      <c r="S240" s="143">
        <v>0</v>
      </c>
      <c r="T240" s="253">
        <v>0</v>
      </c>
      <c r="U240" s="255"/>
      <c r="V240" s="143">
        <v>14</v>
      </c>
      <c r="W240" s="253">
        <v>0.19</v>
      </c>
      <c r="X240" s="143">
        <v>5</v>
      </c>
      <c r="Y240" s="253">
        <v>7.0000000000000007E-2</v>
      </c>
      <c r="Z240" s="143">
        <v>0</v>
      </c>
      <c r="AA240" s="253">
        <v>0</v>
      </c>
      <c r="AB240" s="143">
        <v>1</v>
      </c>
      <c r="AC240" s="253">
        <v>0.01</v>
      </c>
      <c r="AD240" s="143">
        <v>0</v>
      </c>
      <c r="AE240" s="253">
        <v>0</v>
      </c>
      <c r="AF240" s="201"/>
    </row>
    <row r="241" spans="1:32" ht="15" customHeight="1" x14ac:dyDescent="0.2">
      <c r="A241" s="142" t="s">
        <v>747</v>
      </c>
      <c r="B241" s="142" t="s">
        <v>748</v>
      </c>
      <c r="C241" s="142"/>
      <c r="D241" s="142"/>
      <c r="E241" s="139">
        <v>50</v>
      </c>
      <c r="F241" s="254">
        <v>1</v>
      </c>
      <c r="G241" s="255"/>
      <c r="H241" s="143">
        <v>0</v>
      </c>
      <c r="I241" s="253">
        <v>0</v>
      </c>
      <c r="J241" s="143">
        <v>14</v>
      </c>
      <c r="K241" s="253">
        <v>0.28000000000000003</v>
      </c>
      <c r="L241" s="143">
        <v>0</v>
      </c>
      <c r="M241" s="253">
        <v>0</v>
      </c>
      <c r="N241" s="255"/>
      <c r="O241" s="143">
        <v>14</v>
      </c>
      <c r="P241" s="253">
        <v>0.28000000000000003</v>
      </c>
      <c r="Q241" s="143">
        <v>14</v>
      </c>
      <c r="R241" s="253">
        <v>0.28000000000000003</v>
      </c>
      <c r="S241" s="143">
        <v>0</v>
      </c>
      <c r="T241" s="253">
        <v>0</v>
      </c>
      <c r="U241" s="255"/>
      <c r="V241" s="143">
        <v>1</v>
      </c>
      <c r="W241" s="253">
        <v>0.02</v>
      </c>
      <c r="X241" s="143">
        <v>6</v>
      </c>
      <c r="Y241" s="253">
        <v>0.12</v>
      </c>
      <c r="Z241" s="143">
        <v>1</v>
      </c>
      <c r="AA241" s="253">
        <v>0.02</v>
      </c>
      <c r="AB241" s="143">
        <v>0</v>
      </c>
      <c r="AC241" s="253">
        <v>0</v>
      </c>
      <c r="AD241" s="143">
        <v>0</v>
      </c>
      <c r="AE241" s="253">
        <v>0</v>
      </c>
      <c r="AF241" s="201"/>
    </row>
    <row r="242" spans="1:32" ht="15" customHeight="1" x14ac:dyDescent="0.2">
      <c r="A242" s="142" t="s">
        <v>749</v>
      </c>
      <c r="B242" s="142" t="s">
        <v>750</v>
      </c>
      <c r="C242" s="142"/>
      <c r="D242" s="142"/>
      <c r="E242" s="139">
        <v>60</v>
      </c>
      <c r="F242" s="254">
        <v>1</v>
      </c>
      <c r="G242" s="255"/>
      <c r="H242" s="143">
        <v>1</v>
      </c>
      <c r="I242" s="253">
        <v>0.02</v>
      </c>
      <c r="J242" s="143">
        <v>11</v>
      </c>
      <c r="K242" s="253">
        <v>0.18</v>
      </c>
      <c r="L242" s="143">
        <v>0</v>
      </c>
      <c r="M242" s="253">
        <v>0</v>
      </c>
      <c r="N242" s="255"/>
      <c r="O242" s="143">
        <v>11</v>
      </c>
      <c r="P242" s="253">
        <v>0.18</v>
      </c>
      <c r="Q242" s="143">
        <v>24</v>
      </c>
      <c r="R242" s="253">
        <v>0.4</v>
      </c>
      <c r="S242" s="143">
        <v>0</v>
      </c>
      <c r="T242" s="253">
        <v>0</v>
      </c>
      <c r="U242" s="255"/>
      <c r="V242" s="143">
        <v>3</v>
      </c>
      <c r="W242" s="253">
        <v>0.05</v>
      </c>
      <c r="X242" s="143">
        <v>5</v>
      </c>
      <c r="Y242" s="253">
        <v>0.08</v>
      </c>
      <c r="Z242" s="143">
        <v>2</v>
      </c>
      <c r="AA242" s="253">
        <v>0.03</v>
      </c>
      <c r="AB242" s="143">
        <v>3</v>
      </c>
      <c r="AC242" s="253">
        <v>0.05</v>
      </c>
      <c r="AD242" s="143">
        <v>0</v>
      </c>
      <c r="AE242" s="253">
        <v>0</v>
      </c>
      <c r="AF242" s="201"/>
    </row>
    <row r="243" spans="1:32" ht="15" customHeight="1" x14ac:dyDescent="0.2">
      <c r="A243" s="142" t="s">
        <v>751</v>
      </c>
      <c r="B243" s="142" t="s">
        <v>752</v>
      </c>
      <c r="C243" s="142"/>
      <c r="D243" s="142"/>
      <c r="E243" s="139">
        <v>85</v>
      </c>
      <c r="F243" s="254">
        <v>1</v>
      </c>
      <c r="G243" s="255"/>
      <c r="H243" s="143">
        <v>1</v>
      </c>
      <c r="I243" s="253">
        <v>0.01</v>
      </c>
      <c r="J243" s="143">
        <v>22</v>
      </c>
      <c r="K243" s="253">
        <v>0.26</v>
      </c>
      <c r="L243" s="143">
        <v>0</v>
      </c>
      <c r="M243" s="253">
        <v>0</v>
      </c>
      <c r="N243" s="255"/>
      <c r="O243" s="143">
        <v>19</v>
      </c>
      <c r="P243" s="253">
        <v>0.22</v>
      </c>
      <c r="Q243" s="143">
        <v>24</v>
      </c>
      <c r="R243" s="253">
        <v>0.28000000000000003</v>
      </c>
      <c r="S243" s="143">
        <v>0</v>
      </c>
      <c r="T243" s="253">
        <v>0</v>
      </c>
      <c r="U243" s="255"/>
      <c r="V243" s="143">
        <v>10</v>
      </c>
      <c r="W243" s="253">
        <v>0.12</v>
      </c>
      <c r="X243" s="143">
        <v>4</v>
      </c>
      <c r="Y243" s="253">
        <v>0.05</v>
      </c>
      <c r="Z243" s="143">
        <v>2</v>
      </c>
      <c r="AA243" s="253">
        <v>0.02</v>
      </c>
      <c r="AB243" s="143">
        <v>3</v>
      </c>
      <c r="AC243" s="253">
        <v>0.04</v>
      </c>
      <c r="AD243" s="143">
        <v>0</v>
      </c>
      <c r="AE243" s="253">
        <v>0</v>
      </c>
      <c r="AF243" s="201"/>
    </row>
    <row r="244" spans="1:32" ht="15" customHeight="1" x14ac:dyDescent="0.2">
      <c r="A244" s="142" t="s">
        <v>753</v>
      </c>
      <c r="B244" s="142" t="s">
        <v>754</v>
      </c>
      <c r="C244" s="142"/>
      <c r="D244" s="142"/>
      <c r="E244" s="139">
        <v>11</v>
      </c>
      <c r="F244" s="254">
        <v>1</v>
      </c>
      <c r="G244" s="255"/>
      <c r="H244" s="143">
        <v>0</v>
      </c>
      <c r="I244" s="253">
        <v>0</v>
      </c>
      <c r="J244" s="143">
        <v>3</v>
      </c>
      <c r="K244" s="253">
        <v>0.27</v>
      </c>
      <c r="L244" s="143">
        <v>0</v>
      </c>
      <c r="M244" s="253">
        <v>0</v>
      </c>
      <c r="N244" s="255"/>
      <c r="O244" s="143">
        <v>4</v>
      </c>
      <c r="P244" s="253">
        <v>0.36</v>
      </c>
      <c r="Q244" s="143">
        <v>2</v>
      </c>
      <c r="R244" s="253">
        <v>0.18</v>
      </c>
      <c r="S244" s="143">
        <v>0</v>
      </c>
      <c r="T244" s="253">
        <v>0</v>
      </c>
      <c r="U244" s="255"/>
      <c r="V244" s="143">
        <v>0</v>
      </c>
      <c r="W244" s="253">
        <v>0</v>
      </c>
      <c r="X244" s="143">
        <v>1</v>
      </c>
      <c r="Y244" s="253">
        <v>0.09</v>
      </c>
      <c r="Z244" s="143">
        <v>0</v>
      </c>
      <c r="AA244" s="253">
        <v>0</v>
      </c>
      <c r="AB244" s="143">
        <v>1</v>
      </c>
      <c r="AC244" s="253">
        <v>0.09</v>
      </c>
      <c r="AD244" s="143">
        <v>0</v>
      </c>
      <c r="AE244" s="253">
        <v>0</v>
      </c>
      <c r="AF244" s="201"/>
    </row>
    <row r="245" spans="1:32" ht="15" customHeight="1" x14ac:dyDescent="0.2">
      <c r="A245" s="142" t="s">
        <v>755</v>
      </c>
      <c r="B245" s="142" t="s">
        <v>756</v>
      </c>
      <c r="C245" s="142"/>
      <c r="D245" s="142"/>
      <c r="E245" s="139">
        <v>265</v>
      </c>
      <c r="F245" s="254">
        <v>1</v>
      </c>
      <c r="G245" s="255"/>
      <c r="H245" s="143">
        <v>9</v>
      </c>
      <c r="I245" s="253">
        <v>0.03</v>
      </c>
      <c r="J245" s="143">
        <v>52</v>
      </c>
      <c r="K245" s="253">
        <v>0.2</v>
      </c>
      <c r="L245" s="143">
        <v>0</v>
      </c>
      <c r="M245" s="253">
        <v>0</v>
      </c>
      <c r="N245" s="255"/>
      <c r="O245" s="143">
        <v>88</v>
      </c>
      <c r="P245" s="253">
        <v>0.33</v>
      </c>
      <c r="Q245" s="143">
        <v>58</v>
      </c>
      <c r="R245" s="253">
        <v>0.22</v>
      </c>
      <c r="S245" s="143">
        <v>0</v>
      </c>
      <c r="T245" s="253">
        <v>0</v>
      </c>
      <c r="U245" s="255"/>
      <c r="V245" s="143">
        <v>25</v>
      </c>
      <c r="W245" s="253">
        <v>0.09</v>
      </c>
      <c r="X245" s="143">
        <v>23</v>
      </c>
      <c r="Y245" s="253">
        <v>0.09</v>
      </c>
      <c r="Z245" s="143">
        <v>6</v>
      </c>
      <c r="AA245" s="253">
        <v>0.02</v>
      </c>
      <c r="AB245" s="143">
        <v>4</v>
      </c>
      <c r="AC245" s="253">
        <v>0.02</v>
      </c>
      <c r="AD245" s="143">
        <v>0</v>
      </c>
      <c r="AE245" s="253">
        <v>0</v>
      </c>
      <c r="AF245" s="201"/>
    </row>
    <row r="246" spans="1:32" ht="15" customHeight="1" x14ac:dyDescent="0.2">
      <c r="A246" s="142" t="s">
        <v>757</v>
      </c>
      <c r="B246" s="142" t="s">
        <v>758</v>
      </c>
      <c r="C246" s="142"/>
      <c r="D246" s="142"/>
      <c r="E246" s="139">
        <v>334</v>
      </c>
      <c r="F246" s="254">
        <v>1</v>
      </c>
      <c r="G246" s="255"/>
      <c r="H246" s="143">
        <v>4</v>
      </c>
      <c r="I246" s="253">
        <v>0.01</v>
      </c>
      <c r="J246" s="143">
        <v>43</v>
      </c>
      <c r="K246" s="253">
        <v>0.13</v>
      </c>
      <c r="L246" s="143">
        <v>0</v>
      </c>
      <c r="M246" s="253">
        <v>0</v>
      </c>
      <c r="N246" s="255"/>
      <c r="O246" s="143">
        <v>167</v>
      </c>
      <c r="P246" s="253">
        <v>0.5</v>
      </c>
      <c r="Q246" s="143">
        <v>70</v>
      </c>
      <c r="R246" s="253">
        <v>0.21</v>
      </c>
      <c r="S246" s="143">
        <v>0</v>
      </c>
      <c r="T246" s="253">
        <v>0</v>
      </c>
      <c r="U246" s="255"/>
      <c r="V246" s="143">
        <v>34</v>
      </c>
      <c r="W246" s="253">
        <v>0.1</v>
      </c>
      <c r="X246" s="143">
        <v>10</v>
      </c>
      <c r="Y246" s="253">
        <v>0.03</v>
      </c>
      <c r="Z246" s="143">
        <v>4</v>
      </c>
      <c r="AA246" s="253">
        <v>0.01</v>
      </c>
      <c r="AB246" s="143">
        <v>2</v>
      </c>
      <c r="AC246" s="253">
        <v>0.01</v>
      </c>
      <c r="AD246" s="143">
        <v>0</v>
      </c>
      <c r="AE246" s="253">
        <v>0</v>
      </c>
      <c r="AF246" s="201"/>
    </row>
    <row r="247" spans="1:32" ht="15" customHeight="1" x14ac:dyDescent="0.2">
      <c r="A247" s="142" t="s">
        <v>759</v>
      </c>
      <c r="B247" s="142" t="s">
        <v>760</v>
      </c>
      <c r="C247" s="142"/>
      <c r="D247" s="142"/>
      <c r="E247" s="139">
        <v>162</v>
      </c>
      <c r="F247" s="254">
        <v>1</v>
      </c>
      <c r="G247" s="255"/>
      <c r="H247" s="143">
        <v>3</v>
      </c>
      <c r="I247" s="253">
        <v>0.02</v>
      </c>
      <c r="J247" s="143">
        <v>40</v>
      </c>
      <c r="K247" s="253">
        <v>0.25</v>
      </c>
      <c r="L247" s="143">
        <v>0</v>
      </c>
      <c r="M247" s="253">
        <v>0</v>
      </c>
      <c r="N247" s="255"/>
      <c r="O247" s="143">
        <v>47</v>
      </c>
      <c r="P247" s="253">
        <v>0.28999999999999998</v>
      </c>
      <c r="Q247" s="143">
        <v>32</v>
      </c>
      <c r="R247" s="253">
        <v>0.2</v>
      </c>
      <c r="S247" s="143">
        <v>2</v>
      </c>
      <c r="T247" s="253">
        <v>0.01</v>
      </c>
      <c r="U247" s="255"/>
      <c r="V247" s="143">
        <v>23</v>
      </c>
      <c r="W247" s="253">
        <v>0.14000000000000001</v>
      </c>
      <c r="X247" s="143">
        <v>9</v>
      </c>
      <c r="Y247" s="253">
        <v>0.06</v>
      </c>
      <c r="Z247" s="143">
        <v>1</v>
      </c>
      <c r="AA247" s="253">
        <v>0.01</v>
      </c>
      <c r="AB247" s="143">
        <v>5</v>
      </c>
      <c r="AC247" s="253">
        <v>0.03</v>
      </c>
      <c r="AD247" s="143">
        <v>0</v>
      </c>
      <c r="AE247" s="253">
        <v>0</v>
      </c>
      <c r="AF247" s="201"/>
    </row>
    <row r="248" spans="1:32" ht="15" customHeight="1" x14ac:dyDescent="0.2">
      <c r="A248" s="142" t="s">
        <v>761</v>
      </c>
      <c r="B248" s="142" t="s">
        <v>762</v>
      </c>
      <c r="C248" s="142"/>
      <c r="D248" s="142"/>
      <c r="E248" s="139">
        <v>386</v>
      </c>
      <c r="F248" s="254">
        <v>1</v>
      </c>
      <c r="G248" s="255"/>
      <c r="H248" s="143">
        <v>3</v>
      </c>
      <c r="I248" s="253">
        <v>0.01</v>
      </c>
      <c r="J248" s="143">
        <v>61</v>
      </c>
      <c r="K248" s="253">
        <v>0.16</v>
      </c>
      <c r="L248" s="143">
        <v>0</v>
      </c>
      <c r="M248" s="253">
        <v>0</v>
      </c>
      <c r="N248" s="255"/>
      <c r="O248" s="143">
        <v>138</v>
      </c>
      <c r="P248" s="253">
        <v>0.36</v>
      </c>
      <c r="Q248" s="143">
        <v>145</v>
      </c>
      <c r="R248" s="253">
        <v>0.38</v>
      </c>
      <c r="S248" s="143">
        <v>2</v>
      </c>
      <c r="T248" s="253">
        <v>0.01</v>
      </c>
      <c r="U248" s="255"/>
      <c r="V248" s="143">
        <v>21</v>
      </c>
      <c r="W248" s="253">
        <v>0.05</v>
      </c>
      <c r="X248" s="143">
        <v>10</v>
      </c>
      <c r="Y248" s="253">
        <v>0.03</v>
      </c>
      <c r="Z248" s="143">
        <v>3</v>
      </c>
      <c r="AA248" s="253">
        <v>0.01</v>
      </c>
      <c r="AB248" s="143">
        <v>3</v>
      </c>
      <c r="AC248" s="253">
        <v>0.01</v>
      </c>
      <c r="AD248" s="143">
        <v>0</v>
      </c>
      <c r="AE248" s="253">
        <v>0</v>
      </c>
      <c r="AF248" s="201"/>
    </row>
    <row r="249" spans="1:32" ht="15" customHeight="1" x14ac:dyDescent="0.2">
      <c r="A249" s="142" t="s">
        <v>763</v>
      </c>
      <c r="B249" s="142" t="s">
        <v>764</v>
      </c>
      <c r="C249" s="142"/>
      <c r="D249" s="142"/>
      <c r="E249" s="139">
        <v>66</v>
      </c>
      <c r="F249" s="254">
        <v>1</v>
      </c>
      <c r="G249" s="255"/>
      <c r="H249" s="143">
        <v>3</v>
      </c>
      <c r="I249" s="253">
        <v>0.05</v>
      </c>
      <c r="J249" s="143">
        <v>10</v>
      </c>
      <c r="K249" s="253">
        <v>0.15</v>
      </c>
      <c r="L249" s="143">
        <v>0</v>
      </c>
      <c r="M249" s="253">
        <v>0</v>
      </c>
      <c r="N249" s="255"/>
      <c r="O249" s="143">
        <v>17</v>
      </c>
      <c r="P249" s="253">
        <v>0.26</v>
      </c>
      <c r="Q249" s="143">
        <v>17</v>
      </c>
      <c r="R249" s="253">
        <v>0.26</v>
      </c>
      <c r="S249" s="143">
        <v>1</v>
      </c>
      <c r="T249" s="253">
        <v>0.02</v>
      </c>
      <c r="U249" s="255"/>
      <c r="V249" s="143">
        <v>13</v>
      </c>
      <c r="W249" s="253">
        <v>0.2</v>
      </c>
      <c r="X249" s="143">
        <v>1</v>
      </c>
      <c r="Y249" s="253">
        <v>0.02</v>
      </c>
      <c r="Z249" s="143">
        <v>0</v>
      </c>
      <c r="AA249" s="253">
        <v>0</v>
      </c>
      <c r="AB249" s="143">
        <v>4</v>
      </c>
      <c r="AC249" s="253">
        <v>0.06</v>
      </c>
      <c r="AD249" s="143">
        <v>0</v>
      </c>
      <c r="AE249" s="253">
        <v>0</v>
      </c>
      <c r="AF249" s="201"/>
    </row>
    <row r="250" spans="1:32" ht="15" customHeight="1" x14ac:dyDescent="0.2">
      <c r="A250" s="142" t="s">
        <v>765</v>
      </c>
      <c r="B250" s="142" t="s">
        <v>766</v>
      </c>
      <c r="C250" s="142"/>
      <c r="D250" s="142"/>
      <c r="E250" s="139">
        <v>31</v>
      </c>
      <c r="F250" s="254">
        <v>1</v>
      </c>
      <c r="G250" s="255"/>
      <c r="H250" s="143">
        <v>0</v>
      </c>
      <c r="I250" s="253">
        <v>0</v>
      </c>
      <c r="J250" s="143">
        <v>5</v>
      </c>
      <c r="K250" s="253">
        <v>0.16</v>
      </c>
      <c r="L250" s="143">
        <v>0</v>
      </c>
      <c r="M250" s="253">
        <v>0</v>
      </c>
      <c r="N250" s="255"/>
      <c r="O250" s="143">
        <v>7</v>
      </c>
      <c r="P250" s="253">
        <v>0.23</v>
      </c>
      <c r="Q250" s="143">
        <v>4</v>
      </c>
      <c r="R250" s="253">
        <v>0.13</v>
      </c>
      <c r="S250" s="143">
        <v>0</v>
      </c>
      <c r="T250" s="253">
        <v>0</v>
      </c>
      <c r="U250" s="255"/>
      <c r="V250" s="143">
        <v>9</v>
      </c>
      <c r="W250" s="253">
        <v>0.28999999999999998</v>
      </c>
      <c r="X250" s="143">
        <v>4</v>
      </c>
      <c r="Y250" s="253">
        <v>0.13</v>
      </c>
      <c r="Z250" s="143">
        <v>2</v>
      </c>
      <c r="AA250" s="253">
        <v>0.06</v>
      </c>
      <c r="AB250" s="143">
        <v>0</v>
      </c>
      <c r="AC250" s="253">
        <v>0</v>
      </c>
      <c r="AD250" s="143">
        <v>0</v>
      </c>
      <c r="AE250" s="253">
        <v>0</v>
      </c>
      <c r="AF250" s="201"/>
    </row>
    <row r="251" spans="1:32" ht="15" customHeight="1" x14ac:dyDescent="0.2">
      <c r="A251" s="142" t="s">
        <v>767</v>
      </c>
      <c r="B251" s="142" t="s">
        <v>768</v>
      </c>
      <c r="C251" s="142"/>
      <c r="D251" s="142"/>
      <c r="E251" s="139">
        <v>85</v>
      </c>
      <c r="F251" s="254">
        <v>1</v>
      </c>
      <c r="G251" s="255"/>
      <c r="H251" s="143">
        <v>0</v>
      </c>
      <c r="I251" s="253">
        <v>0</v>
      </c>
      <c r="J251" s="143">
        <v>34</v>
      </c>
      <c r="K251" s="253">
        <v>0.4</v>
      </c>
      <c r="L251" s="143">
        <v>0</v>
      </c>
      <c r="M251" s="253">
        <v>0</v>
      </c>
      <c r="N251" s="255"/>
      <c r="O251" s="143">
        <v>20</v>
      </c>
      <c r="P251" s="253">
        <v>0.24</v>
      </c>
      <c r="Q251" s="143">
        <v>9</v>
      </c>
      <c r="R251" s="253">
        <v>0.11</v>
      </c>
      <c r="S251" s="143">
        <v>0</v>
      </c>
      <c r="T251" s="253">
        <v>0</v>
      </c>
      <c r="U251" s="255"/>
      <c r="V251" s="143">
        <v>10</v>
      </c>
      <c r="W251" s="253">
        <v>0.12</v>
      </c>
      <c r="X251" s="143">
        <v>9</v>
      </c>
      <c r="Y251" s="253">
        <v>0.11</v>
      </c>
      <c r="Z251" s="143">
        <v>0</v>
      </c>
      <c r="AA251" s="253">
        <v>0</v>
      </c>
      <c r="AB251" s="143">
        <v>3</v>
      </c>
      <c r="AC251" s="253">
        <v>0.04</v>
      </c>
      <c r="AD251" s="143">
        <v>0</v>
      </c>
      <c r="AE251" s="253">
        <v>0</v>
      </c>
      <c r="AF251" s="201"/>
    </row>
    <row r="252" spans="1:32" ht="15" customHeight="1" x14ac:dyDescent="0.2">
      <c r="A252" s="142" t="s">
        <v>769</v>
      </c>
      <c r="B252" s="142" t="s">
        <v>770</v>
      </c>
      <c r="C252" s="142"/>
      <c r="D252" s="142"/>
      <c r="E252" s="139">
        <v>37</v>
      </c>
      <c r="F252" s="254">
        <v>1</v>
      </c>
      <c r="G252" s="255"/>
      <c r="H252" s="143">
        <v>1</v>
      </c>
      <c r="I252" s="253">
        <v>0.03</v>
      </c>
      <c r="J252" s="143">
        <v>6</v>
      </c>
      <c r="K252" s="253">
        <v>0.16</v>
      </c>
      <c r="L252" s="143">
        <v>0</v>
      </c>
      <c r="M252" s="253">
        <v>0</v>
      </c>
      <c r="N252" s="255"/>
      <c r="O252" s="143">
        <v>14</v>
      </c>
      <c r="P252" s="253">
        <v>0.38</v>
      </c>
      <c r="Q252" s="143">
        <v>7</v>
      </c>
      <c r="R252" s="253">
        <v>0.19</v>
      </c>
      <c r="S252" s="143">
        <v>0</v>
      </c>
      <c r="T252" s="253">
        <v>0</v>
      </c>
      <c r="U252" s="255"/>
      <c r="V252" s="143">
        <v>3</v>
      </c>
      <c r="W252" s="253">
        <v>0.08</v>
      </c>
      <c r="X252" s="143">
        <v>5</v>
      </c>
      <c r="Y252" s="253">
        <v>0.14000000000000001</v>
      </c>
      <c r="Z252" s="143">
        <v>0</v>
      </c>
      <c r="AA252" s="253">
        <v>0</v>
      </c>
      <c r="AB252" s="143">
        <v>1</v>
      </c>
      <c r="AC252" s="253">
        <v>0.03</v>
      </c>
      <c r="AD252" s="143">
        <v>0</v>
      </c>
      <c r="AE252" s="253">
        <v>0</v>
      </c>
      <c r="AF252" s="201"/>
    </row>
    <row r="253" spans="1:32" ht="15" customHeight="1" x14ac:dyDescent="0.2">
      <c r="A253" s="142" t="s">
        <v>771</v>
      </c>
      <c r="B253" s="142" t="s">
        <v>772</v>
      </c>
      <c r="C253" s="142"/>
      <c r="D253" s="142"/>
      <c r="E253" s="139">
        <v>20</v>
      </c>
      <c r="F253" s="254">
        <v>1</v>
      </c>
      <c r="G253" s="255"/>
      <c r="H253" s="143">
        <v>1</v>
      </c>
      <c r="I253" s="253">
        <v>0.05</v>
      </c>
      <c r="J253" s="143">
        <v>9</v>
      </c>
      <c r="K253" s="253">
        <v>0.45</v>
      </c>
      <c r="L253" s="143">
        <v>0</v>
      </c>
      <c r="M253" s="253">
        <v>0</v>
      </c>
      <c r="N253" s="255"/>
      <c r="O253" s="143">
        <v>3</v>
      </c>
      <c r="P253" s="253">
        <v>0.15</v>
      </c>
      <c r="Q253" s="143">
        <v>3</v>
      </c>
      <c r="R253" s="253">
        <v>0.15</v>
      </c>
      <c r="S253" s="143">
        <v>0</v>
      </c>
      <c r="T253" s="253">
        <v>0</v>
      </c>
      <c r="U253" s="255"/>
      <c r="V253" s="143">
        <v>3</v>
      </c>
      <c r="W253" s="253">
        <v>0.15</v>
      </c>
      <c r="X253" s="143">
        <v>1</v>
      </c>
      <c r="Y253" s="253">
        <v>0.05</v>
      </c>
      <c r="Z253" s="143">
        <v>0</v>
      </c>
      <c r="AA253" s="253">
        <v>0</v>
      </c>
      <c r="AB253" s="143">
        <v>0</v>
      </c>
      <c r="AC253" s="253">
        <v>0</v>
      </c>
      <c r="AD253" s="143">
        <v>0</v>
      </c>
      <c r="AE253" s="253">
        <v>0</v>
      </c>
      <c r="AF253" s="201"/>
    </row>
    <row r="254" spans="1:32" ht="15" customHeight="1" x14ac:dyDescent="0.2">
      <c r="A254" s="142" t="s">
        <v>773</v>
      </c>
      <c r="B254" s="142" t="s">
        <v>774</v>
      </c>
      <c r="C254" s="142"/>
      <c r="D254" s="142"/>
      <c r="E254" s="139">
        <v>99</v>
      </c>
      <c r="F254" s="254">
        <v>1</v>
      </c>
      <c r="G254" s="255"/>
      <c r="H254" s="143">
        <v>1</v>
      </c>
      <c r="I254" s="253">
        <v>0.01</v>
      </c>
      <c r="J254" s="143">
        <v>18</v>
      </c>
      <c r="K254" s="253">
        <v>0.18</v>
      </c>
      <c r="L254" s="143">
        <v>0</v>
      </c>
      <c r="M254" s="253">
        <v>0</v>
      </c>
      <c r="N254" s="255"/>
      <c r="O254" s="143">
        <v>42</v>
      </c>
      <c r="P254" s="253">
        <v>0.42</v>
      </c>
      <c r="Q254" s="143">
        <v>14</v>
      </c>
      <c r="R254" s="253">
        <v>0.14000000000000001</v>
      </c>
      <c r="S254" s="143">
        <v>0</v>
      </c>
      <c r="T254" s="253">
        <v>0</v>
      </c>
      <c r="U254" s="255"/>
      <c r="V254" s="143">
        <v>14</v>
      </c>
      <c r="W254" s="253">
        <v>0.14000000000000001</v>
      </c>
      <c r="X254" s="143">
        <v>8</v>
      </c>
      <c r="Y254" s="253">
        <v>0.08</v>
      </c>
      <c r="Z254" s="143">
        <v>2</v>
      </c>
      <c r="AA254" s="253">
        <v>0.02</v>
      </c>
      <c r="AB254" s="143">
        <v>0</v>
      </c>
      <c r="AC254" s="253">
        <v>0</v>
      </c>
      <c r="AD254" s="143">
        <v>0</v>
      </c>
      <c r="AE254" s="253">
        <v>0</v>
      </c>
      <c r="AF254" s="201"/>
    </row>
    <row r="255" spans="1:32" ht="15" customHeight="1" x14ac:dyDescent="0.2">
      <c r="A255" s="142" t="s">
        <v>775</v>
      </c>
      <c r="B255" s="142" t="s">
        <v>776</v>
      </c>
      <c r="C255" s="142"/>
      <c r="D255" s="142"/>
      <c r="E255" s="139">
        <v>198</v>
      </c>
      <c r="F255" s="254">
        <v>1</v>
      </c>
      <c r="G255" s="255"/>
      <c r="H255" s="143">
        <v>4</v>
      </c>
      <c r="I255" s="253">
        <v>0.02</v>
      </c>
      <c r="J255" s="143">
        <v>39</v>
      </c>
      <c r="K255" s="253">
        <v>0.2</v>
      </c>
      <c r="L255" s="143">
        <v>0</v>
      </c>
      <c r="M255" s="253">
        <v>0</v>
      </c>
      <c r="N255" s="255"/>
      <c r="O255" s="143">
        <v>70</v>
      </c>
      <c r="P255" s="253">
        <v>0.35</v>
      </c>
      <c r="Q255" s="143">
        <v>50</v>
      </c>
      <c r="R255" s="253">
        <v>0.25</v>
      </c>
      <c r="S255" s="143">
        <v>0</v>
      </c>
      <c r="T255" s="253">
        <v>0</v>
      </c>
      <c r="U255" s="255"/>
      <c r="V255" s="143">
        <v>22</v>
      </c>
      <c r="W255" s="253">
        <v>0.11</v>
      </c>
      <c r="X255" s="143">
        <v>7</v>
      </c>
      <c r="Y255" s="253">
        <v>0.04</v>
      </c>
      <c r="Z255" s="143">
        <v>2</v>
      </c>
      <c r="AA255" s="253">
        <v>0.01</v>
      </c>
      <c r="AB255" s="143">
        <v>4</v>
      </c>
      <c r="AC255" s="253">
        <v>0.02</v>
      </c>
      <c r="AD255" s="143">
        <v>0</v>
      </c>
      <c r="AE255" s="253">
        <v>0</v>
      </c>
      <c r="AF255" s="201"/>
    </row>
    <row r="256" spans="1:32" ht="15" customHeight="1" x14ac:dyDescent="0.2">
      <c r="A256" s="142" t="s">
        <v>777</v>
      </c>
      <c r="B256" s="142" t="s">
        <v>778</v>
      </c>
      <c r="C256" s="142"/>
      <c r="D256" s="142"/>
      <c r="E256" s="139">
        <v>278</v>
      </c>
      <c r="F256" s="254">
        <v>1</v>
      </c>
      <c r="G256" s="255"/>
      <c r="H256" s="143">
        <v>4</v>
      </c>
      <c r="I256" s="253">
        <v>0.01</v>
      </c>
      <c r="J256" s="143">
        <v>36</v>
      </c>
      <c r="K256" s="253">
        <v>0.13</v>
      </c>
      <c r="L256" s="143">
        <v>0</v>
      </c>
      <c r="M256" s="253">
        <v>0</v>
      </c>
      <c r="N256" s="255"/>
      <c r="O256" s="143">
        <v>107</v>
      </c>
      <c r="P256" s="253">
        <v>0.38</v>
      </c>
      <c r="Q256" s="143">
        <v>113</v>
      </c>
      <c r="R256" s="253">
        <v>0.41</v>
      </c>
      <c r="S256" s="143">
        <v>0</v>
      </c>
      <c r="T256" s="253">
        <v>0</v>
      </c>
      <c r="U256" s="255"/>
      <c r="V256" s="143">
        <v>10</v>
      </c>
      <c r="W256" s="253">
        <v>0.04</v>
      </c>
      <c r="X256" s="143">
        <v>3</v>
      </c>
      <c r="Y256" s="253">
        <v>0.01</v>
      </c>
      <c r="Z256" s="143">
        <v>2</v>
      </c>
      <c r="AA256" s="253">
        <v>0.01</v>
      </c>
      <c r="AB256" s="143">
        <v>3</v>
      </c>
      <c r="AC256" s="253">
        <v>0.01</v>
      </c>
      <c r="AD256" s="143">
        <v>0</v>
      </c>
      <c r="AE256" s="253">
        <v>0</v>
      </c>
      <c r="AF256" s="201"/>
    </row>
    <row r="257" spans="1:32" ht="15" customHeight="1" x14ac:dyDescent="0.2">
      <c r="A257" s="142" t="s">
        <v>779</v>
      </c>
      <c r="B257" s="142" t="s">
        <v>780</v>
      </c>
      <c r="C257" s="142"/>
      <c r="D257" s="142"/>
      <c r="E257" s="139">
        <v>207</v>
      </c>
      <c r="F257" s="254">
        <v>1</v>
      </c>
      <c r="G257" s="255"/>
      <c r="H257" s="143">
        <v>1</v>
      </c>
      <c r="I257" s="253">
        <v>0</v>
      </c>
      <c r="J257" s="143">
        <v>26</v>
      </c>
      <c r="K257" s="253">
        <v>0.13</v>
      </c>
      <c r="L257" s="143">
        <v>0</v>
      </c>
      <c r="M257" s="253">
        <v>0</v>
      </c>
      <c r="N257" s="255"/>
      <c r="O257" s="143">
        <v>80</v>
      </c>
      <c r="P257" s="253">
        <v>0.39</v>
      </c>
      <c r="Q257" s="143">
        <v>77</v>
      </c>
      <c r="R257" s="253">
        <v>0.37</v>
      </c>
      <c r="S257" s="143">
        <v>2</v>
      </c>
      <c r="T257" s="253">
        <v>0.01</v>
      </c>
      <c r="U257" s="255"/>
      <c r="V257" s="143">
        <v>15</v>
      </c>
      <c r="W257" s="253">
        <v>7.0000000000000007E-2</v>
      </c>
      <c r="X257" s="143">
        <v>5</v>
      </c>
      <c r="Y257" s="253">
        <v>0.02</v>
      </c>
      <c r="Z257" s="143">
        <v>1</v>
      </c>
      <c r="AA257" s="253">
        <v>0</v>
      </c>
      <c r="AB257" s="143">
        <v>0</v>
      </c>
      <c r="AC257" s="253">
        <v>0</v>
      </c>
      <c r="AD257" s="143">
        <v>0</v>
      </c>
      <c r="AE257" s="253">
        <v>0</v>
      </c>
      <c r="AF257" s="201"/>
    </row>
    <row r="258" spans="1:32" ht="15" customHeight="1" x14ac:dyDescent="0.2">
      <c r="A258" s="142" t="s">
        <v>781</v>
      </c>
      <c r="B258" s="142" t="s">
        <v>782</v>
      </c>
      <c r="C258" s="142"/>
      <c r="D258" s="142"/>
      <c r="E258" s="139">
        <v>42</v>
      </c>
      <c r="F258" s="254">
        <v>1</v>
      </c>
      <c r="G258" s="255"/>
      <c r="H258" s="143">
        <v>2</v>
      </c>
      <c r="I258" s="253">
        <v>0.05</v>
      </c>
      <c r="J258" s="143">
        <v>8</v>
      </c>
      <c r="K258" s="253">
        <v>0.19</v>
      </c>
      <c r="L258" s="143">
        <v>0</v>
      </c>
      <c r="M258" s="253">
        <v>0</v>
      </c>
      <c r="N258" s="255"/>
      <c r="O258" s="143">
        <v>17</v>
      </c>
      <c r="P258" s="253">
        <v>0.4</v>
      </c>
      <c r="Q258" s="143">
        <v>7</v>
      </c>
      <c r="R258" s="253">
        <v>0.17</v>
      </c>
      <c r="S258" s="143">
        <v>0</v>
      </c>
      <c r="T258" s="253">
        <v>0</v>
      </c>
      <c r="U258" s="255"/>
      <c r="V258" s="143">
        <v>1</v>
      </c>
      <c r="W258" s="253">
        <v>0.02</v>
      </c>
      <c r="X258" s="143">
        <v>4</v>
      </c>
      <c r="Y258" s="253">
        <v>0.1</v>
      </c>
      <c r="Z258" s="143">
        <v>2</v>
      </c>
      <c r="AA258" s="253">
        <v>0.05</v>
      </c>
      <c r="AB258" s="143">
        <v>1</v>
      </c>
      <c r="AC258" s="253">
        <v>0.02</v>
      </c>
      <c r="AD258" s="143">
        <v>0</v>
      </c>
      <c r="AE258" s="253">
        <v>0</v>
      </c>
      <c r="AF258" s="201"/>
    </row>
    <row r="259" spans="1:32" ht="15" customHeight="1" x14ac:dyDescent="0.2">
      <c r="A259" s="142" t="s">
        <v>783</v>
      </c>
      <c r="B259" s="142" t="s">
        <v>784</v>
      </c>
      <c r="C259" s="142"/>
      <c r="D259" s="142"/>
      <c r="E259" s="139">
        <v>57</v>
      </c>
      <c r="F259" s="254">
        <v>1</v>
      </c>
      <c r="G259" s="255"/>
      <c r="H259" s="143">
        <v>1</v>
      </c>
      <c r="I259" s="253">
        <v>0.02</v>
      </c>
      <c r="J259" s="143">
        <v>21</v>
      </c>
      <c r="K259" s="253">
        <v>0.37</v>
      </c>
      <c r="L259" s="143">
        <v>0</v>
      </c>
      <c r="M259" s="253">
        <v>0</v>
      </c>
      <c r="N259" s="255"/>
      <c r="O259" s="143">
        <v>7</v>
      </c>
      <c r="P259" s="253">
        <v>0.12</v>
      </c>
      <c r="Q259" s="143">
        <v>15</v>
      </c>
      <c r="R259" s="253">
        <v>0.26</v>
      </c>
      <c r="S259" s="143">
        <v>0</v>
      </c>
      <c r="T259" s="253">
        <v>0</v>
      </c>
      <c r="U259" s="255"/>
      <c r="V259" s="143">
        <v>6</v>
      </c>
      <c r="W259" s="253">
        <v>0.11</v>
      </c>
      <c r="X259" s="143">
        <v>4</v>
      </c>
      <c r="Y259" s="253">
        <v>7.0000000000000007E-2</v>
      </c>
      <c r="Z259" s="143">
        <v>0</v>
      </c>
      <c r="AA259" s="253">
        <v>0</v>
      </c>
      <c r="AB259" s="143">
        <v>3</v>
      </c>
      <c r="AC259" s="253">
        <v>0.05</v>
      </c>
      <c r="AD259" s="143">
        <v>0</v>
      </c>
      <c r="AE259" s="253">
        <v>0</v>
      </c>
      <c r="AF259" s="201"/>
    </row>
    <row r="260" spans="1:32" ht="15" customHeight="1" x14ac:dyDescent="0.2">
      <c r="A260" s="142" t="s">
        <v>785</v>
      </c>
      <c r="B260" s="142" t="s">
        <v>786</v>
      </c>
      <c r="C260" s="142"/>
      <c r="D260" s="142"/>
      <c r="E260" s="139">
        <v>210</v>
      </c>
      <c r="F260" s="254">
        <v>1</v>
      </c>
      <c r="G260" s="255"/>
      <c r="H260" s="143">
        <v>3</v>
      </c>
      <c r="I260" s="253">
        <v>0.01</v>
      </c>
      <c r="J260" s="143">
        <v>34</v>
      </c>
      <c r="K260" s="253">
        <v>0.16</v>
      </c>
      <c r="L260" s="143">
        <v>0</v>
      </c>
      <c r="M260" s="253">
        <v>0</v>
      </c>
      <c r="N260" s="255"/>
      <c r="O260" s="143">
        <v>91</v>
      </c>
      <c r="P260" s="253">
        <v>0.43</v>
      </c>
      <c r="Q260" s="143">
        <v>47</v>
      </c>
      <c r="R260" s="253">
        <v>0.22</v>
      </c>
      <c r="S260" s="143">
        <v>0</v>
      </c>
      <c r="T260" s="253">
        <v>0</v>
      </c>
      <c r="U260" s="255"/>
      <c r="V260" s="143">
        <v>13</v>
      </c>
      <c r="W260" s="253">
        <v>0.06</v>
      </c>
      <c r="X260" s="143">
        <v>20</v>
      </c>
      <c r="Y260" s="253">
        <v>0.1</v>
      </c>
      <c r="Z260" s="143">
        <v>1</v>
      </c>
      <c r="AA260" s="253">
        <v>0</v>
      </c>
      <c r="AB260" s="143">
        <v>1</v>
      </c>
      <c r="AC260" s="253">
        <v>0</v>
      </c>
      <c r="AD260" s="143">
        <v>0</v>
      </c>
      <c r="AE260" s="253">
        <v>0</v>
      </c>
      <c r="AF260" s="201"/>
    </row>
    <row r="261" spans="1:32" ht="15" customHeight="1" x14ac:dyDescent="0.2">
      <c r="A261" s="142" t="s">
        <v>787</v>
      </c>
      <c r="B261" s="142" t="s">
        <v>788</v>
      </c>
      <c r="C261" s="142"/>
      <c r="D261" s="142"/>
      <c r="E261" s="139">
        <v>17</v>
      </c>
      <c r="F261" s="254">
        <v>1</v>
      </c>
      <c r="G261" s="255"/>
      <c r="H261" s="143">
        <v>2</v>
      </c>
      <c r="I261" s="253">
        <v>0.12</v>
      </c>
      <c r="J261" s="143">
        <v>2</v>
      </c>
      <c r="K261" s="253">
        <v>0.12</v>
      </c>
      <c r="L261" s="143">
        <v>0</v>
      </c>
      <c r="M261" s="253">
        <v>0</v>
      </c>
      <c r="N261" s="255"/>
      <c r="O261" s="143">
        <v>6</v>
      </c>
      <c r="P261" s="253">
        <v>0.35</v>
      </c>
      <c r="Q261" s="143">
        <v>3</v>
      </c>
      <c r="R261" s="253">
        <v>0.18</v>
      </c>
      <c r="S261" s="143">
        <v>0</v>
      </c>
      <c r="T261" s="253">
        <v>0</v>
      </c>
      <c r="U261" s="255"/>
      <c r="V261" s="143">
        <v>4</v>
      </c>
      <c r="W261" s="253">
        <v>0.24</v>
      </c>
      <c r="X261" s="143">
        <v>0</v>
      </c>
      <c r="Y261" s="253">
        <v>0</v>
      </c>
      <c r="Z261" s="143">
        <v>0</v>
      </c>
      <c r="AA261" s="253">
        <v>0</v>
      </c>
      <c r="AB261" s="143">
        <v>0</v>
      </c>
      <c r="AC261" s="253">
        <v>0</v>
      </c>
      <c r="AD261" s="143">
        <v>0</v>
      </c>
      <c r="AE261" s="253">
        <v>0</v>
      </c>
      <c r="AF261" s="201"/>
    </row>
    <row r="262" spans="1:32" ht="15" customHeight="1" x14ac:dyDescent="0.2">
      <c r="A262" s="142" t="s">
        <v>789</v>
      </c>
      <c r="B262" s="142" t="s">
        <v>790</v>
      </c>
      <c r="C262" s="142"/>
      <c r="D262" s="142"/>
      <c r="E262" s="139">
        <v>106</v>
      </c>
      <c r="F262" s="254">
        <v>1</v>
      </c>
      <c r="G262" s="255"/>
      <c r="H262" s="143">
        <v>3</v>
      </c>
      <c r="I262" s="253">
        <v>0.03</v>
      </c>
      <c r="J262" s="143">
        <v>30</v>
      </c>
      <c r="K262" s="253">
        <v>0.28000000000000003</v>
      </c>
      <c r="L262" s="143">
        <v>0</v>
      </c>
      <c r="M262" s="253">
        <v>0</v>
      </c>
      <c r="N262" s="255"/>
      <c r="O262" s="143">
        <v>15</v>
      </c>
      <c r="P262" s="253">
        <v>0.14000000000000001</v>
      </c>
      <c r="Q262" s="143">
        <v>27</v>
      </c>
      <c r="R262" s="253">
        <v>0.25</v>
      </c>
      <c r="S262" s="143">
        <v>0</v>
      </c>
      <c r="T262" s="253">
        <v>0</v>
      </c>
      <c r="U262" s="255"/>
      <c r="V262" s="143">
        <v>19</v>
      </c>
      <c r="W262" s="253">
        <v>0.18</v>
      </c>
      <c r="X262" s="143">
        <v>5</v>
      </c>
      <c r="Y262" s="253">
        <v>0.05</v>
      </c>
      <c r="Z262" s="143">
        <v>4</v>
      </c>
      <c r="AA262" s="253">
        <v>0.04</v>
      </c>
      <c r="AB262" s="143">
        <v>3</v>
      </c>
      <c r="AC262" s="253">
        <v>0.03</v>
      </c>
      <c r="AD262" s="143">
        <v>0</v>
      </c>
      <c r="AE262" s="253">
        <v>0</v>
      </c>
      <c r="AF262" s="201"/>
    </row>
    <row r="263" spans="1:32" ht="15" customHeight="1" x14ac:dyDescent="0.2">
      <c r="A263" s="142" t="s">
        <v>791</v>
      </c>
      <c r="B263" s="142" t="s">
        <v>792</v>
      </c>
      <c r="C263" s="142"/>
      <c r="D263" s="142"/>
      <c r="E263" s="139">
        <v>75</v>
      </c>
      <c r="F263" s="254">
        <v>1</v>
      </c>
      <c r="G263" s="255"/>
      <c r="H263" s="143">
        <v>1</v>
      </c>
      <c r="I263" s="253">
        <v>0.01</v>
      </c>
      <c r="J263" s="143">
        <v>15</v>
      </c>
      <c r="K263" s="253">
        <v>0.2</v>
      </c>
      <c r="L263" s="143">
        <v>8</v>
      </c>
      <c r="M263" s="253">
        <v>0.11</v>
      </c>
      <c r="N263" s="255"/>
      <c r="O263" s="143">
        <v>14</v>
      </c>
      <c r="P263" s="253">
        <v>0.19</v>
      </c>
      <c r="Q263" s="143">
        <v>11</v>
      </c>
      <c r="R263" s="253">
        <v>0.15</v>
      </c>
      <c r="S263" s="143">
        <v>4</v>
      </c>
      <c r="T263" s="253">
        <v>0.05</v>
      </c>
      <c r="U263" s="255"/>
      <c r="V263" s="143">
        <v>13</v>
      </c>
      <c r="W263" s="253">
        <v>0.17</v>
      </c>
      <c r="X263" s="143">
        <v>6</v>
      </c>
      <c r="Y263" s="253">
        <v>0.08</v>
      </c>
      <c r="Z263" s="143">
        <v>2</v>
      </c>
      <c r="AA263" s="253">
        <v>0.03</v>
      </c>
      <c r="AB263" s="143">
        <v>1</v>
      </c>
      <c r="AC263" s="253">
        <v>0.01</v>
      </c>
      <c r="AD263" s="143">
        <v>0</v>
      </c>
      <c r="AE263" s="253">
        <v>0</v>
      </c>
      <c r="AF263" s="201"/>
    </row>
    <row r="264" spans="1:32" ht="15" customHeight="1" x14ac:dyDescent="0.2">
      <c r="A264" s="142" t="s">
        <v>793</v>
      </c>
      <c r="B264" s="142" t="s">
        <v>794</v>
      </c>
      <c r="C264" s="142"/>
      <c r="D264" s="142"/>
      <c r="E264" s="139">
        <v>203</v>
      </c>
      <c r="F264" s="254">
        <v>1</v>
      </c>
      <c r="G264" s="255"/>
      <c r="H264" s="143">
        <v>6</v>
      </c>
      <c r="I264" s="253">
        <v>0.03</v>
      </c>
      <c r="J264" s="143">
        <v>28</v>
      </c>
      <c r="K264" s="253">
        <v>0.14000000000000001</v>
      </c>
      <c r="L264" s="143">
        <v>0</v>
      </c>
      <c r="M264" s="253">
        <v>0</v>
      </c>
      <c r="N264" s="255"/>
      <c r="O264" s="143">
        <v>91</v>
      </c>
      <c r="P264" s="253">
        <v>0.45</v>
      </c>
      <c r="Q264" s="143">
        <v>34</v>
      </c>
      <c r="R264" s="253">
        <v>0.17</v>
      </c>
      <c r="S264" s="143">
        <v>0</v>
      </c>
      <c r="T264" s="253">
        <v>0</v>
      </c>
      <c r="U264" s="255"/>
      <c r="V264" s="143">
        <v>24</v>
      </c>
      <c r="W264" s="253">
        <v>0.12</v>
      </c>
      <c r="X264" s="143">
        <v>15</v>
      </c>
      <c r="Y264" s="253">
        <v>7.0000000000000007E-2</v>
      </c>
      <c r="Z264" s="143">
        <v>3</v>
      </c>
      <c r="AA264" s="253">
        <v>0.01</v>
      </c>
      <c r="AB264" s="143">
        <v>2</v>
      </c>
      <c r="AC264" s="253">
        <v>0.01</v>
      </c>
      <c r="AD264" s="143">
        <v>0</v>
      </c>
      <c r="AE264" s="253">
        <v>0</v>
      </c>
      <c r="AF264" s="201"/>
    </row>
    <row r="265" spans="1:32" ht="15" customHeight="1" x14ac:dyDescent="0.2">
      <c r="A265" s="142" t="s">
        <v>795</v>
      </c>
      <c r="B265" s="142" t="s">
        <v>796</v>
      </c>
      <c r="C265" s="142"/>
      <c r="D265" s="142"/>
      <c r="E265" s="139">
        <v>200</v>
      </c>
      <c r="F265" s="254">
        <v>1</v>
      </c>
      <c r="G265" s="255"/>
      <c r="H265" s="143">
        <v>4</v>
      </c>
      <c r="I265" s="253">
        <v>0.02</v>
      </c>
      <c r="J265" s="143">
        <v>36</v>
      </c>
      <c r="K265" s="253">
        <v>0.18</v>
      </c>
      <c r="L265" s="143">
        <v>0</v>
      </c>
      <c r="M265" s="253">
        <v>0</v>
      </c>
      <c r="N265" s="255"/>
      <c r="O265" s="143">
        <v>78</v>
      </c>
      <c r="P265" s="253">
        <v>0.39</v>
      </c>
      <c r="Q265" s="143">
        <v>38</v>
      </c>
      <c r="R265" s="253">
        <v>0.19</v>
      </c>
      <c r="S265" s="143">
        <v>1</v>
      </c>
      <c r="T265" s="253">
        <v>0</v>
      </c>
      <c r="U265" s="255"/>
      <c r="V265" s="143">
        <v>27</v>
      </c>
      <c r="W265" s="253">
        <v>0.14000000000000001</v>
      </c>
      <c r="X265" s="143">
        <v>13</v>
      </c>
      <c r="Y265" s="253">
        <v>0.06</v>
      </c>
      <c r="Z265" s="143">
        <v>2</v>
      </c>
      <c r="AA265" s="253">
        <v>0.01</v>
      </c>
      <c r="AB265" s="143">
        <v>1</v>
      </c>
      <c r="AC265" s="253">
        <v>0</v>
      </c>
      <c r="AD265" s="143">
        <v>0</v>
      </c>
      <c r="AE265" s="253">
        <v>0</v>
      </c>
      <c r="AF265" s="201"/>
    </row>
    <row r="266" spans="1:32" ht="15" customHeight="1" x14ac:dyDescent="0.2">
      <c r="A266" s="142" t="s">
        <v>797</v>
      </c>
      <c r="B266" s="142" t="s">
        <v>798</v>
      </c>
      <c r="C266" s="142"/>
      <c r="D266" s="142"/>
      <c r="E266" s="139">
        <v>33</v>
      </c>
      <c r="F266" s="254">
        <v>1</v>
      </c>
      <c r="G266" s="255"/>
      <c r="H266" s="143">
        <v>0</v>
      </c>
      <c r="I266" s="253">
        <v>0</v>
      </c>
      <c r="J266" s="143">
        <v>12</v>
      </c>
      <c r="K266" s="253">
        <v>0.36</v>
      </c>
      <c r="L266" s="143">
        <v>0</v>
      </c>
      <c r="M266" s="253">
        <v>0</v>
      </c>
      <c r="N266" s="255"/>
      <c r="O266" s="143">
        <v>8</v>
      </c>
      <c r="P266" s="253">
        <v>0.24</v>
      </c>
      <c r="Q266" s="143">
        <v>8</v>
      </c>
      <c r="R266" s="253">
        <v>0.24</v>
      </c>
      <c r="S266" s="143">
        <v>0</v>
      </c>
      <c r="T266" s="253">
        <v>0</v>
      </c>
      <c r="U266" s="255"/>
      <c r="V266" s="143">
        <v>2</v>
      </c>
      <c r="W266" s="253">
        <v>0.06</v>
      </c>
      <c r="X266" s="143">
        <v>3</v>
      </c>
      <c r="Y266" s="253">
        <v>0.09</v>
      </c>
      <c r="Z266" s="143">
        <v>0</v>
      </c>
      <c r="AA266" s="253">
        <v>0</v>
      </c>
      <c r="AB266" s="143">
        <v>0</v>
      </c>
      <c r="AC266" s="253">
        <v>0</v>
      </c>
      <c r="AD266" s="143">
        <v>0</v>
      </c>
      <c r="AE266" s="253">
        <v>0</v>
      </c>
      <c r="AF266" s="201"/>
    </row>
    <row r="267" spans="1:32" ht="15" customHeight="1" x14ac:dyDescent="0.2">
      <c r="A267" s="142" t="s">
        <v>799</v>
      </c>
      <c r="B267" s="142" t="s">
        <v>800</v>
      </c>
      <c r="C267" s="142"/>
      <c r="D267" s="142"/>
      <c r="E267" s="139">
        <v>42</v>
      </c>
      <c r="F267" s="254">
        <v>1</v>
      </c>
      <c r="G267" s="255"/>
      <c r="H267" s="143">
        <v>1</v>
      </c>
      <c r="I267" s="253">
        <v>0.02</v>
      </c>
      <c r="J267" s="143">
        <v>10</v>
      </c>
      <c r="K267" s="253">
        <v>0.24</v>
      </c>
      <c r="L267" s="143">
        <v>0</v>
      </c>
      <c r="M267" s="253">
        <v>0</v>
      </c>
      <c r="N267" s="255"/>
      <c r="O267" s="143">
        <v>11</v>
      </c>
      <c r="P267" s="253">
        <v>0.26</v>
      </c>
      <c r="Q267" s="143">
        <v>12</v>
      </c>
      <c r="R267" s="253">
        <v>0.28999999999999998</v>
      </c>
      <c r="S267" s="143">
        <v>0</v>
      </c>
      <c r="T267" s="253">
        <v>0</v>
      </c>
      <c r="U267" s="255"/>
      <c r="V267" s="143">
        <v>4</v>
      </c>
      <c r="W267" s="253">
        <v>0.1</v>
      </c>
      <c r="X267" s="143">
        <v>3</v>
      </c>
      <c r="Y267" s="253">
        <v>7.0000000000000007E-2</v>
      </c>
      <c r="Z267" s="143">
        <v>1</v>
      </c>
      <c r="AA267" s="253">
        <v>0.02</v>
      </c>
      <c r="AB267" s="143">
        <v>0</v>
      </c>
      <c r="AC267" s="253">
        <v>0</v>
      </c>
      <c r="AD267" s="143">
        <v>0</v>
      </c>
      <c r="AE267" s="253">
        <v>0</v>
      </c>
      <c r="AF267" s="201"/>
    </row>
    <row r="268" spans="1:32" ht="15" customHeight="1" x14ac:dyDescent="0.2">
      <c r="A268" s="142" t="s">
        <v>801</v>
      </c>
      <c r="B268" s="142" t="s">
        <v>802</v>
      </c>
      <c r="C268" s="142"/>
      <c r="D268" s="142"/>
      <c r="E268" s="139">
        <v>107</v>
      </c>
      <c r="F268" s="254">
        <v>1</v>
      </c>
      <c r="G268" s="255"/>
      <c r="H268" s="143">
        <v>0</v>
      </c>
      <c r="I268" s="253">
        <v>0</v>
      </c>
      <c r="J268" s="143">
        <v>12</v>
      </c>
      <c r="K268" s="253">
        <v>0.11</v>
      </c>
      <c r="L268" s="143">
        <v>0</v>
      </c>
      <c r="M268" s="253">
        <v>0</v>
      </c>
      <c r="N268" s="255"/>
      <c r="O268" s="143">
        <v>34</v>
      </c>
      <c r="P268" s="253">
        <v>0.32</v>
      </c>
      <c r="Q268" s="143">
        <v>54</v>
      </c>
      <c r="R268" s="253">
        <v>0.5</v>
      </c>
      <c r="S268" s="143">
        <v>0</v>
      </c>
      <c r="T268" s="253">
        <v>0</v>
      </c>
      <c r="U268" s="255"/>
      <c r="V268" s="143">
        <v>3</v>
      </c>
      <c r="W268" s="253">
        <v>0.03</v>
      </c>
      <c r="X268" s="143">
        <v>4</v>
      </c>
      <c r="Y268" s="253">
        <v>0.04</v>
      </c>
      <c r="Z268" s="143">
        <v>0</v>
      </c>
      <c r="AA268" s="253">
        <v>0</v>
      </c>
      <c r="AB268" s="143">
        <v>0</v>
      </c>
      <c r="AC268" s="253">
        <v>0</v>
      </c>
      <c r="AD268" s="143">
        <v>0</v>
      </c>
      <c r="AE268" s="253">
        <v>0</v>
      </c>
      <c r="AF268" s="201"/>
    </row>
    <row r="269" spans="1:32" ht="15" customHeight="1" x14ac:dyDescent="0.2">
      <c r="A269" s="142" t="s">
        <v>803</v>
      </c>
      <c r="B269" s="142" t="s">
        <v>804</v>
      </c>
      <c r="C269" s="142"/>
      <c r="D269" s="142"/>
      <c r="E269" s="139">
        <v>121</v>
      </c>
      <c r="F269" s="254">
        <v>1</v>
      </c>
      <c r="G269" s="255"/>
      <c r="H269" s="143">
        <v>4</v>
      </c>
      <c r="I269" s="253">
        <v>0.03</v>
      </c>
      <c r="J269" s="143">
        <v>39</v>
      </c>
      <c r="K269" s="253">
        <v>0.32</v>
      </c>
      <c r="L269" s="143">
        <v>0</v>
      </c>
      <c r="M269" s="253">
        <v>0</v>
      </c>
      <c r="N269" s="255"/>
      <c r="O269" s="143">
        <v>23</v>
      </c>
      <c r="P269" s="253">
        <v>0.19</v>
      </c>
      <c r="Q269" s="143">
        <v>16</v>
      </c>
      <c r="R269" s="253">
        <v>0.13</v>
      </c>
      <c r="S269" s="143">
        <v>0</v>
      </c>
      <c r="T269" s="253">
        <v>0</v>
      </c>
      <c r="U269" s="255"/>
      <c r="V269" s="143">
        <v>25</v>
      </c>
      <c r="W269" s="253">
        <v>0.21</v>
      </c>
      <c r="X269" s="143">
        <v>12</v>
      </c>
      <c r="Y269" s="253">
        <v>0.1</v>
      </c>
      <c r="Z269" s="143">
        <v>2</v>
      </c>
      <c r="AA269" s="253">
        <v>0.02</v>
      </c>
      <c r="AB269" s="143">
        <v>0</v>
      </c>
      <c r="AC269" s="253">
        <v>0</v>
      </c>
      <c r="AD269" s="143">
        <v>0</v>
      </c>
      <c r="AE269" s="253">
        <v>0</v>
      </c>
      <c r="AF269" s="201"/>
    </row>
    <row r="270" spans="1:32" ht="15" customHeight="1" x14ac:dyDescent="0.2">
      <c r="A270" s="142" t="s">
        <v>805</v>
      </c>
      <c r="B270" s="142" t="s">
        <v>806</v>
      </c>
      <c r="C270" s="142"/>
      <c r="D270" s="142"/>
      <c r="E270" s="139">
        <v>81</v>
      </c>
      <c r="F270" s="254">
        <v>1</v>
      </c>
      <c r="G270" s="255"/>
      <c r="H270" s="143">
        <v>3</v>
      </c>
      <c r="I270" s="253">
        <v>0.04</v>
      </c>
      <c r="J270" s="143">
        <v>29</v>
      </c>
      <c r="K270" s="253">
        <v>0.36</v>
      </c>
      <c r="L270" s="143">
        <v>0</v>
      </c>
      <c r="M270" s="253">
        <v>0</v>
      </c>
      <c r="N270" s="255"/>
      <c r="O270" s="143">
        <v>17</v>
      </c>
      <c r="P270" s="253">
        <v>0.21</v>
      </c>
      <c r="Q270" s="143">
        <v>12</v>
      </c>
      <c r="R270" s="253">
        <v>0.15</v>
      </c>
      <c r="S270" s="143">
        <v>0</v>
      </c>
      <c r="T270" s="253">
        <v>0</v>
      </c>
      <c r="U270" s="255"/>
      <c r="V270" s="143">
        <v>13</v>
      </c>
      <c r="W270" s="253">
        <v>0.16</v>
      </c>
      <c r="X270" s="143">
        <v>6</v>
      </c>
      <c r="Y270" s="253">
        <v>7.0000000000000007E-2</v>
      </c>
      <c r="Z270" s="143">
        <v>1</v>
      </c>
      <c r="AA270" s="253">
        <v>0.01</v>
      </c>
      <c r="AB270" s="143">
        <v>0</v>
      </c>
      <c r="AC270" s="253">
        <v>0</v>
      </c>
      <c r="AD270" s="143">
        <v>0</v>
      </c>
      <c r="AE270" s="253">
        <v>0</v>
      </c>
      <c r="AF270" s="201"/>
    </row>
    <row r="271" spans="1:32" ht="15" customHeight="1" x14ac:dyDescent="0.2">
      <c r="A271" s="142" t="s">
        <v>807</v>
      </c>
      <c r="B271" s="142" t="s">
        <v>808</v>
      </c>
      <c r="C271" s="142"/>
      <c r="D271" s="142"/>
      <c r="E271" s="139">
        <v>103</v>
      </c>
      <c r="F271" s="254">
        <v>1</v>
      </c>
      <c r="G271" s="255"/>
      <c r="H271" s="143">
        <v>4</v>
      </c>
      <c r="I271" s="253">
        <v>0.04</v>
      </c>
      <c r="J271" s="143">
        <v>18</v>
      </c>
      <c r="K271" s="253">
        <v>0.17</v>
      </c>
      <c r="L271" s="143">
        <v>0</v>
      </c>
      <c r="M271" s="253">
        <v>0</v>
      </c>
      <c r="N271" s="255"/>
      <c r="O271" s="143">
        <v>33</v>
      </c>
      <c r="P271" s="253">
        <v>0.32</v>
      </c>
      <c r="Q271" s="143">
        <v>22</v>
      </c>
      <c r="R271" s="253">
        <v>0.21</v>
      </c>
      <c r="S271" s="143">
        <v>0</v>
      </c>
      <c r="T271" s="253">
        <v>0</v>
      </c>
      <c r="U271" s="255"/>
      <c r="V271" s="143">
        <v>14</v>
      </c>
      <c r="W271" s="253">
        <v>0.14000000000000001</v>
      </c>
      <c r="X271" s="143">
        <v>10</v>
      </c>
      <c r="Y271" s="253">
        <v>0.1</v>
      </c>
      <c r="Z271" s="143">
        <v>1</v>
      </c>
      <c r="AA271" s="253">
        <v>0.01</v>
      </c>
      <c r="AB271" s="143">
        <v>1</v>
      </c>
      <c r="AC271" s="253">
        <v>0.01</v>
      </c>
      <c r="AD271" s="143">
        <v>0</v>
      </c>
      <c r="AE271" s="253">
        <v>0</v>
      </c>
      <c r="AF271" s="201"/>
    </row>
    <row r="272" spans="1:32" ht="15" customHeight="1" x14ac:dyDescent="0.2">
      <c r="A272" s="142" t="s">
        <v>809</v>
      </c>
      <c r="B272" s="142" t="s">
        <v>810</v>
      </c>
      <c r="C272" s="142"/>
      <c r="D272" s="142"/>
      <c r="E272" s="139">
        <v>74</v>
      </c>
      <c r="F272" s="254">
        <v>1</v>
      </c>
      <c r="G272" s="255"/>
      <c r="H272" s="143">
        <v>0</v>
      </c>
      <c r="I272" s="253">
        <v>0</v>
      </c>
      <c r="J272" s="143">
        <v>21</v>
      </c>
      <c r="K272" s="253">
        <v>0.28000000000000003</v>
      </c>
      <c r="L272" s="143">
        <v>0</v>
      </c>
      <c r="M272" s="253">
        <v>0</v>
      </c>
      <c r="N272" s="255"/>
      <c r="O272" s="143">
        <v>16</v>
      </c>
      <c r="P272" s="253">
        <v>0.22</v>
      </c>
      <c r="Q272" s="143">
        <v>25</v>
      </c>
      <c r="R272" s="253">
        <v>0.34</v>
      </c>
      <c r="S272" s="143">
        <v>1</v>
      </c>
      <c r="T272" s="253">
        <v>0.01</v>
      </c>
      <c r="U272" s="255"/>
      <c r="V272" s="143">
        <v>6</v>
      </c>
      <c r="W272" s="253">
        <v>0.08</v>
      </c>
      <c r="X272" s="143">
        <v>3</v>
      </c>
      <c r="Y272" s="253">
        <v>0.04</v>
      </c>
      <c r="Z272" s="143">
        <v>0</v>
      </c>
      <c r="AA272" s="253">
        <v>0</v>
      </c>
      <c r="AB272" s="143">
        <v>2</v>
      </c>
      <c r="AC272" s="253">
        <v>0.03</v>
      </c>
      <c r="AD272" s="143">
        <v>0</v>
      </c>
      <c r="AE272" s="253">
        <v>0</v>
      </c>
      <c r="AF272" s="201"/>
    </row>
    <row r="273" spans="1:32" ht="15" customHeight="1" x14ac:dyDescent="0.2">
      <c r="A273" s="142" t="s">
        <v>811</v>
      </c>
      <c r="B273" s="142" t="s">
        <v>812</v>
      </c>
      <c r="C273" s="142"/>
      <c r="D273" s="142"/>
      <c r="E273" s="139">
        <v>101</v>
      </c>
      <c r="F273" s="254">
        <v>1</v>
      </c>
      <c r="G273" s="255"/>
      <c r="H273" s="143">
        <v>4</v>
      </c>
      <c r="I273" s="253">
        <v>0.04</v>
      </c>
      <c r="J273" s="143">
        <v>21</v>
      </c>
      <c r="K273" s="253">
        <v>0.21</v>
      </c>
      <c r="L273" s="143">
        <v>1</v>
      </c>
      <c r="M273" s="253">
        <v>0.01</v>
      </c>
      <c r="N273" s="255"/>
      <c r="O273" s="143">
        <v>24</v>
      </c>
      <c r="P273" s="253">
        <v>0.24</v>
      </c>
      <c r="Q273" s="143">
        <v>21</v>
      </c>
      <c r="R273" s="253">
        <v>0.21</v>
      </c>
      <c r="S273" s="143">
        <v>3</v>
      </c>
      <c r="T273" s="253">
        <v>0.03</v>
      </c>
      <c r="U273" s="255"/>
      <c r="V273" s="143">
        <v>15</v>
      </c>
      <c r="W273" s="253">
        <v>0.15</v>
      </c>
      <c r="X273" s="143">
        <v>9</v>
      </c>
      <c r="Y273" s="253">
        <v>0.09</v>
      </c>
      <c r="Z273" s="143">
        <v>0</v>
      </c>
      <c r="AA273" s="253">
        <v>0</v>
      </c>
      <c r="AB273" s="143">
        <v>3</v>
      </c>
      <c r="AC273" s="253">
        <v>0.03</v>
      </c>
      <c r="AD273" s="143">
        <v>0</v>
      </c>
      <c r="AE273" s="253">
        <v>0</v>
      </c>
      <c r="AF273" s="201"/>
    </row>
    <row r="274" spans="1:32" ht="15" customHeight="1" x14ac:dyDescent="0.2">
      <c r="A274" s="142" t="s">
        <v>813</v>
      </c>
      <c r="B274" s="142" t="s">
        <v>814</v>
      </c>
      <c r="C274" s="142"/>
      <c r="D274" s="142"/>
      <c r="E274" s="139">
        <v>45</v>
      </c>
      <c r="F274" s="254">
        <v>1</v>
      </c>
      <c r="G274" s="255"/>
      <c r="H274" s="143">
        <v>3</v>
      </c>
      <c r="I274" s="253">
        <v>7.0000000000000007E-2</v>
      </c>
      <c r="J274" s="143">
        <v>13</v>
      </c>
      <c r="K274" s="253">
        <v>0.28999999999999998</v>
      </c>
      <c r="L274" s="143">
        <v>0</v>
      </c>
      <c r="M274" s="253">
        <v>0</v>
      </c>
      <c r="N274" s="255"/>
      <c r="O274" s="143">
        <v>15</v>
      </c>
      <c r="P274" s="253">
        <v>0.33</v>
      </c>
      <c r="Q274" s="143">
        <v>7</v>
      </c>
      <c r="R274" s="253">
        <v>0.16</v>
      </c>
      <c r="S274" s="143">
        <v>0</v>
      </c>
      <c r="T274" s="253">
        <v>0</v>
      </c>
      <c r="U274" s="255"/>
      <c r="V274" s="143">
        <v>7</v>
      </c>
      <c r="W274" s="253">
        <v>0.16</v>
      </c>
      <c r="X274" s="143">
        <v>0</v>
      </c>
      <c r="Y274" s="253">
        <v>0</v>
      </c>
      <c r="Z274" s="143">
        <v>0</v>
      </c>
      <c r="AA274" s="253">
        <v>0</v>
      </c>
      <c r="AB274" s="143">
        <v>0</v>
      </c>
      <c r="AC274" s="253">
        <v>0</v>
      </c>
      <c r="AD274" s="143">
        <v>0</v>
      </c>
      <c r="AE274" s="253">
        <v>0</v>
      </c>
      <c r="AF274" s="201"/>
    </row>
    <row r="275" spans="1:32" ht="15" customHeight="1" x14ac:dyDescent="0.2">
      <c r="A275" s="142" t="s">
        <v>815</v>
      </c>
      <c r="B275" s="142" t="s">
        <v>816</v>
      </c>
      <c r="C275" s="142"/>
      <c r="D275" s="142"/>
      <c r="E275" s="139">
        <v>23</v>
      </c>
      <c r="F275" s="254">
        <v>1</v>
      </c>
      <c r="G275" s="255"/>
      <c r="H275" s="143">
        <v>0</v>
      </c>
      <c r="I275" s="253">
        <v>0</v>
      </c>
      <c r="J275" s="143">
        <v>13</v>
      </c>
      <c r="K275" s="253">
        <v>0.56999999999999995</v>
      </c>
      <c r="L275" s="143">
        <v>0</v>
      </c>
      <c r="M275" s="253">
        <v>0</v>
      </c>
      <c r="N275" s="255"/>
      <c r="O275" s="143">
        <v>2</v>
      </c>
      <c r="P275" s="253">
        <v>0.09</v>
      </c>
      <c r="Q275" s="143">
        <v>5</v>
      </c>
      <c r="R275" s="253">
        <v>0.22</v>
      </c>
      <c r="S275" s="143">
        <v>0</v>
      </c>
      <c r="T275" s="253">
        <v>0</v>
      </c>
      <c r="U275" s="255"/>
      <c r="V275" s="143">
        <v>2</v>
      </c>
      <c r="W275" s="253">
        <v>0.09</v>
      </c>
      <c r="X275" s="143">
        <v>0</v>
      </c>
      <c r="Y275" s="253">
        <v>0</v>
      </c>
      <c r="Z275" s="143">
        <v>0</v>
      </c>
      <c r="AA275" s="253">
        <v>0</v>
      </c>
      <c r="AB275" s="143">
        <v>1</v>
      </c>
      <c r="AC275" s="253">
        <v>0.04</v>
      </c>
      <c r="AD275" s="143">
        <v>0</v>
      </c>
      <c r="AE275" s="253">
        <v>0</v>
      </c>
      <c r="AF275" s="201"/>
    </row>
    <row r="276" spans="1:32" ht="15" customHeight="1" x14ac:dyDescent="0.2">
      <c r="A276" s="142" t="s">
        <v>817</v>
      </c>
      <c r="B276" s="142" t="s">
        <v>818</v>
      </c>
      <c r="C276" s="142"/>
      <c r="D276" s="142"/>
      <c r="E276" s="139">
        <v>52</v>
      </c>
      <c r="F276" s="254">
        <v>1</v>
      </c>
      <c r="G276" s="255"/>
      <c r="H276" s="143">
        <v>0</v>
      </c>
      <c r="I276" s="253">
        <v>0</v>
      </c>
      <c r="J276" s="143">
        <v>13</v>
      </c>
      <c r="K276" s="253">
        <v>0.25</v>
      </c>
      <c r="L276" s="143">
        <v>0</v>
      </c>
      <c r="M276" s="253">
        <v>0</v>
      </c>
      <c r="N276" s="255"/>
      <c r="O276" s="143">
        <v>14</v>
      </c>
      <c r="P276" s="253">
        <v>0.27</v>
      </c>
      <c r="Q276" s="143">
        <v>9</v>
      </c>
      <c r="R276" s="253">
        <v>0.17</v>
      </c>
      <c r="S276" s="143">
        <v>0</v>
      </c>
      <c r="T276" s="253">
        <v>0</v>
      </c>
      <c r="U276" s="255"/>
      <c r="V276" s="143">
        <v>10</v>
      </c>
      <c r="W276" s="253">
        <v>0.19</v>
      </c>
      <c r="X276" s="143">
        <v>5</v>
      </c>
      <c r="Y276" s="253">
        <v>0.1</v>
      </c>
      <c r="Z276" s="143">
        <v>0</v>
      </c>
      <c r="AA276" s="253">
        <v>0</v>
      </c>
      <c r="AB276" s="143">
        <v>1</v>
      </c>
      <c r="AC276" s="253">
        <v>0.02</v>
      </c>
      <c r="AD276" s="143">
        <v>0</v>
      </c>
      <c r="AE276" s="253">
        <v>0</v>
      </c>
      <c r="AF276" s="201"/>
    </row>
    <row r="277" spans="1:32" ht="15" customHeight="1" x14ac:dyDescent="0.2">
      <c r="A277" s="142" t="s">
        <v>819</v>
      </c>
      <c r="B277" s="142" t="s">
        <v>820</v>
      </c>
      <c r="C277" s="142"/>
      <c r="D277" s="142"/>
      <c r="E277" s="139">
        <v>99</v>
      </c>
      <c r="F277" s="254">
        <v>1</v>
      </c>
      <c r="G277" s="255"/>
      <c r="H277" s="143">
        <v>5</v>
      </c>
      <c r="I277" s="253">
        <v>0.05</v>
      </c>
      <c r="J277" s="143">
        <v>22</v>
      </c>
      <c r="K277" s="253">
        <v>0.22</v>
      </c>
      <c r="L277" s="143">
        <v>0</v>
      </c>
      <c r="M277" s="253">
        <v>0</v>
      </c>
      <c r="N277" s="255"/>
      <c r="O277" s="143">
        <v>30</v>
      </c>
      <c r="P277" s="253">
        <v>0.3</v>
      </c>
      <c r="Q277" s="143">
        <v>19</v>
      </c>
      <c r="R277" s="253">
        <v>0.19</v>
      </c>
      <c r="S277" s="143">
        <v>0</v>
      </c>
      <c r="T277" s="253">
        <v>0</v>
      </c>
      <c r="U277" s="255"/>
      <c r="V277" s="143">
        <v>8</v>
      </c>
      <c r="W277" s="253">
        <v>0.08</v>
      </c>
      <c r="X277" s="143">
        <v>13</v>
      </c>
      <c r="Y277" s="253">
        <v>0.13</v>
      </c>
      <c r="Z277" s="143">
        <v>2</v>
      </c>
      <c r="AA277" s="253">
        <v>0.02</v>
      </c>
      <c r="AB277" s="143">
        <v>0</v>
      </c>
      <c r="AC277" s="253">
        <v>0</v>
      </c>
      <c r="AD277" s="143">
        <v>0</v>
      </c>
      <c r="AE277" s="253">
        <v>0</v>
      </c>
      <c r="AF277" s="201"/>
    </row>
    <row r="278" spans="1:32" ht="15" customHeight="1" x14ac:dyDescent="0.2">
      <c r="A278" s="142" t="s">
        <v>821</v>
      </c>
      <c r="B278" s="142" t="s">
        <v>822</v>
      </c>
      <c r="C278" s="142"/>
      <c r="D278" s="142"/>
      <c r="E278" s="139">
        <v>51</v>
      </c>
      <c r="F278" s="254">
        <v>1</v>
      </c>
      <c r="G278" s="255"/>
      <c r="H278" s="143">
        <v>1</v>
      </c>
      <c r="I278" s="253">
        <v>0.02</v>
      </c>
      <c r="J278" s="143">
        <v>8</v>
      </c>
      <c r="K278" s="253">
        <v>0.16</v>
      </c>
      <c r="L278" s="143">
        <v>0</v>
      </c>
      <c r="M278" s="253">
        <v>0</v>
      </c>
      <c r="N278" s="255"/>
      <c r="O278" s="143">
        <v>12</v>
      </c>
      <c r="P278" s="253">
        <v>0.24</v>
      </c>
      <c r="Q278" s="143">
        <v>15</v>
      </c>
      <c r="R278" s="253">
        <v>0.28999999999999998</v>
      </c>
      <c r="S278" s="143">
        <v>1</v>
      </c>
      <c r="T278" s="253">
        <v>0.02</v>
      </c>
      <c r="U278" s="255"/>
      <c r="V278" s="143">
        <v>10</v>
      </c>
      <c r="W278" s="253">
        <v>0.2</v>
      </c>
      <c r="X278" s="143">
        <v>2</v>
      </c>
      <c r="Y278" s="253">
        <v>0.04</v>
      </c>
      <c r="Z278" s="143">
        <v>1</v>
      </c>
      <c r="AA278" s="253">
        <v>0.02</v>
      </c>
      <c r="AB278" s="143">
        <v>1</v>
      </c>
      <c r="AC278" s="253">
        <v>0.02</v>
      </c>
      <c r="AD278" s="143">
        <v>0</v>
      </c>
      <c r="AE278" s="253">
        <v>0</v>
      </c>
      <c r="AF278" s="201"/>
    </row>
    <row r="279" spans="1:32" ht="15" customHeight="1" x14ac:dyDescent="0.2">
      <c r="A279" s="142" t="s">
        <v>823</v>
      </c>
      <c r="B279" s="142" t="s">
        <v>824</v>
      </c>
      <c r="C279" s="142"/>
      <c r="D279" s="142"/>
      <c r="E279" s="139">
        <v>140</v>
      </c>
      <c r="F279" s="254">
        <v>1</v>
      </c>
      <c r="G279" s="255"/>
      <c r="H279" s="143">
        <v>0</v>
      </c>
      <c r="I279" s="253">
        <v>0</v>
      </c>
      <c r="J279" s="143">
        <v>21</v>
      </c>
      <c r="K279" s="253">
        <v>0.15</v>
      </c>
      <c r="L279" s="143">
        <v>0</v>
      </c>
      <c r="M279" s="253">
        <v>0</v>
      </c>
      <c r="N279" s="255"/>
      <c r="O279" s="143">
        <v>32</v>
      </c>
      <c r="P279" s="253">
        <v>0.23</v>
      </c>
      <c r="Q279" s="143">
        <v>42</v>
      </c>
      <c r="R279" s="253">
        <v>0.3</v>
      </c>
      <c r="S279" s="143">
        <v>0</v>
      </c>
      <c r="T279" s="253">
        <v>0</v>
      </c>
      <c r="U279" s="255"/>
      <c r="V279" s="143">
        <v>23</v>
      </c>
      <c r="W279" s="253">
        <v>0.16</v>
      </c>
      <c r="X279" s="143">
        <v>9</v>
      </c>
      <c r="Y279" s="253">
        <v>0.06</v>
      </c>
      <c r="Z279" s="143">
        <v>9</v>
      </c>
      <c r="AA279" s="253">
        <v>0.06</v>
      </c>
      <c r="AB279" s="143">
        <v>4</v>
      </c>
      <c r="AC279" s="253">
        <v>0.03</v>
      </c>
      <c r="AD279" s="143">
        <v>0</v>
      </c>
      <c r="AE279" s="253">
        <v>0</v>
      </c>
      <c r="AF279" s="201"/>
    </row>
    <row r="280" spans="1:32" ht="15" customHeight="1" x14ac:dyDescent="0.2">
      <c r="A280" s="142" t="s">
        <v>825</v>
      </c>
      <c r="B280" s="142" t="s">
        <v>826</v>
      </c>
      <c r="C280" s="142"/>
      <c r="D280" s="142"/>
      <c r="E280" s="139">
        <v>121</v>
      </c>
      <c r="F280" s="254">
        <v>1</v>
      </c>
      <c r="G280" s="255"/>
      <c r="H280" s="143">
        <v>0</v>
      </c>
      <c r="I280" s="253">
        <v>0</v>
      </c>
      <c r="J280" s="143">
        <v>14</v>
      </c>
      <c r="K280" s="253">
        <v>0.12</v>
      </c>
      <c r="L280" s="143">
        <v>0</v>
      </c>
      <c r="M280" s="253">
        <v>0</v>
      </c>
      <c r="N280" s="255"/>
      <c r="O280" s="143">
        <v>67</v>
      </c>
      <c r="P280" s="253">
        <v>0.55000000000000004</v>
      </c>
      <c r="Q280" s="143">
        <v>30</v>
      </c>
      <c r="R280" s="253">
        <v>0.25</v>
      </c>
      <c r="S280" s="143">
        <v>0</v>
      </c>
      <c r="T280" s="253">
        <v>0</v>
      </c>
      <c r="U280" s="255"/>
      <c r="V280" s="143">
        <v>6</v>
      </c>
      <c r="W280" s="253">
        <v>0.05</v>
      </c>
      <c r="X280" s="143">
        <v>2</v>
      </c>
      <c r="Y280" s="253">
        <v>0.02</v>
      </c>
      <c r="Z280" s="143">
        <v>2</v>
      </c>
      <c r="AA280" s="253">
        <v>0.02</v>
      </c>
      <c r="AB280" s="143">
        <v>0</v>
      </c>
      <c r="AC280" s="253">
        <v>0</v>
      </c>
      <c r="AD280" s="143">
        <v>0</v>
      </c>
      <c r="AE280" s="253">
        <v>0</v>
      </c>
      <c r="AF280" s="201"/>
    </row>
    <row r="281" spans="1:32" ht="15" customHeight="1" x14ac:dyDescent="0.2">
      <c r="A281" s="142" t="s">
        <v>827</v>
      </c>
      <c r="B281" s="142" t="s">
        <v>828</v>
      </c>
      <c r="C281" s="142"/>
      <c r="D281" s="142"/>
      <c r="E281" s="139">
        <v>71</v>
      </c>
      <c r="F281" s="254">
        <v>1</v>
      </c>
      <c r="G281" s="255"/>
      <c r="H281" s="143">
        <v>4</v>
      </c>
      <c r="I281" s="253">
        <v>0.06</v>
      </c>
      <c r="J281" s="143">
        <v>17</v>
      </c>
      <c r="K281" s="253">
        <v>0.24</v>
      </c>
      <c r="L281" s="143">
        <v>0</v>
      </c>
      <c r="M281" s="253">
        <v>0</v>
      </c>
      <c r="N281" s="255"/>
      <c r="O281" s="143">
        <v>19</v>
      </c>
      <c r="P281" s="253">
        <v>0.27</v>
      </c>
      <c r="Q281" s="143">
        <v>14</v>
      </c>
      <c r="R281" s="253">
        <v>0.2</v>
      </c>
      <c r="S281" s="143">
        <v>2</v>
      </c>
      <c r="T281" s="253">
        <v>0.03</v>
      </c>
      <c r="U281" s="255"/>
      <c r="V281" s="143">
        <v>8</v>
      </c>
      <c r="W281" s="253">
        <v>0.11</v>
      </c>
      <c r="X281" s="143">
        <v>5</v>
      </c>
      <c r="Y281" s="253">
        <v>7.0000000000000007E-2</v>
      </c>
      <c r="Z281" s="143">
        <v>1</v>
      </c>
      <c r="AA281" s="253">
        <v>0.01</v>
      </c>
      <c r="AB281" s="143">
        <v>1</v>
      </c>
      <c r="AC281" s="253">
        <v>0.01</v>
      </c>
      <c r="AD281" s="143">
        <v>0</v>
      </c>
      <c r="AE281" s="253">
        <v>0</v>
      </c>
      <c r="AF281" s="201"/>
    </row>
    <row r="282" spans="1:32" ht="15" customHeight="1" x14ac:dyDescent="0.2">
      <c r="A282" s="142" t="s">
        <v>829</v>
      </c>
      <c r="B282" s="142" t="s">
        <v>830</v>
      </c>
      <c r="C282" s="142"/>
      <c r="D282" s="142"/>
      <c r="E282" s="139">
        <v>20</v>
      </c>
      <c r="F282" s="254">
        <v>1</v>
      </c>
      <c r="G282" s="255"/>
      <c r="H282" s="143">
        <v>0</v>
      </c>
      <c r="I282" s="253">
        <v>0</v>
      </c>
      <c r="J282" s="143">
        <v>6</v>
      </c>
      <c r="K282" s="253">
        <v>0.3</v>
      </c>
      <c r="L282" s="143">
        <v>0</v>
      </c>
      <c r="M282" s="253">
        <v>0</v>
      </c>
      <c r="N282" s="255"/>
      <c r="O282" s="143">
        <v>8</v>
      </c>
      <c r="P282" s="253">
        <v>0.4</v>
      </c>
      <c r="Q282" s="143">
        <v>4</v>
      </c>
      <c r="R282" s="253">
        <v>0.2</v>
      </c>
      <c r="S282" s="143">
        <v>0</v>
      </c>
      <c r="T282" s="253">
        <v>0</v>
      </c>
      <c r="U282" s="255"/>
      <c r="V282" s="143">
        <v>1</v>
      </c>
      <c r="W282" s="253">
        <v>0.05</v>
      </c>
      <c r="X282" s="143">
        <v>0</v>
      </c>
      <c r="Y282" s="253">
        <v>0</v>
      </c>
      <c r="Z282" s="143">
        <v>0</v>
      </c>
      <c r="AA282" s="253">
        <v>0</v>
      </c>
      <c r="AB282" s="143">
        <v>1</v>
      </c>
      <c r="AC282" s="253">
        <v>0.05</v>
      </c>
      <c r="AD282" s="143">
        <v>0</v>
      </c>
      <c r="AE282" s="253">
        <v>0</v>
      </c>
      <c r="AF282" s="201"/>
    </row>
    <row r="283" spans="1:32" ht="15" customHeight="1" x14ac:dyDescent="0.2">
      <c r="A283" s="142" t="s">
        <v>831</v>
      </c>
      <c r="B283" s="142" t="s">
        <v>832</v>
      </c>
      <c r="C283" s="142"/>
      <c r="D283" s="142"/>
      <c r="E283" s="139">
        <v>82</v>
      </c>
      <c r="F283" s="254">
        <v>1</v>
      </c>
      <c r="G283" s="255"/>
      <c r="H283" s="143">
        <v>2</v>
      </c>
      <c r="I283" s="253">
        <v>0.02</v>
      </c>
      <c r="J283" s="143">
        <v>17</v>
      </c>
      <c r="K283" s="253">
        <v>0.21</v>
      </c>
      <c r="L283" s="143">
        <v>0</v>
      </c>
      <c r="M283" s="253">
        <v>0</v>
      </c>
      <c r="N283" s="255"/>
      <c r="O283" s="143">
        <v>21</v>
      </c>
      <c r="P283" s="253">
        <v>0.26</v>
      </c>
      <c r="Q283" s="143">
        <v>25</v>
      </c>
      <c r="R283" s="253">
        <v>0.3</v>
      </c>
      <c r="S283" s="143">
        <v>0</v>
      </c>
      <c r="T283" s="253">
        <v>0</v>
      </c>
      <c r="U283" s="255"/>
      <c r="V283" s="143">
        <v>4</v>
      </c>
      <c r="W283" s="253">
        <v>0.05</v>
      </c>
      <c r="X283" s="143">
        <v>10</v>
      </c>
      <c r="Y283" s="253">
        <v>0.12</v>
      </c>
      <c r="Z283" s="143">
        <v>3</v>
      </c>
      <c r="AA283" s="253">
        <v>0.04</v>
      </c>
      <c r="AB283" s="143">
        <v>0</v>
      </c>
      <c r="AC283" s="253">
        <v>0</v>
      </c>
      <c r="AD283" s="143">
        <v>0</v>
      </c>
      <c r="AE283" s="253">
        <v>0</v>
      </c>
      <c r="AF283" s="201"/>
    </row>
    <row r="284" spans="1:32" ht="15" customHeight="1" x14ac:dyDescent="0.2">
      <c r="A284" s="142" t="s">
        <v>833</v>
      </c>
      <c r="B284" s="142" t="s">
        <v>834</v>
      </c>
      <c r="C284" s="142"/>
      <c r="D284" s="142"/>
      <c r="E284" s="139">
        <v>219</v>
      </c>
      <c r="F284" s="254">
        <v>1</v>
      </c>
      <c r="G284" s="255"/>
      <c r="H284" s="143">
        <v>3</v>
      </c>
      <c r="I284" s="253">
        <v>0.01</v>
      </c>
      <c r="J284" s="143">
        <v>46</v>
      </c>
      <c r="K284" s="253">
        <v>0.21</v>
      </c>
      <c r="L284" s="143">
        <v>0</v>
      </c>
      <c r="M284" s="253">
        <v>0</v>
      </c>
      <c r="N284" s="255"/>
      <c r="O284" s="143">
        <v>96</v>
      </c>
      <c r="P284" s="253">
        <v>0.44</v>
      </c>
      <c r="Q284" s="143">
        <v>36</v>
      </c>
      <c r="R284" s="253">
        <v>0.16</v>
      </c>
      <c r="S284" s="143">
        <v>1</v>
      </c>
      <c r="T284" s="253">
        <v>0</v>
      </c>
      <c r="U284" s="255"/>
      <c r="V284" s="143">
        <v>23</v>
      </c>
      <c r="W284" s="253">
        <v>0.11</v>
      </c>
      <c r="X284" s="143">
        <v>11</v>
      </c>
      <c r="Y284" s="253">
        <v>0.05</v>
      </c>
      <c r="Z284" s="143">
        <v>2</v>
      </c>
      <c r="AA284" s="253">
        <v>0.01</v>
      </c>
      <c r="AB284" s="143">
        <v>1</v>
      </c>
      <c r="AC284" s="253">
        <v>0</v>
      </c>
      <c r="AD284" s="143">
        <v>0</v>
      </c>
      <c r="AE284" s="253">
        <v>0</v>
      </c>
      <c r="AF284" s="201"/>
    </row>
    <row r="285" spans="1:32" ht="15" customHeight="1" x14ac:dyDescent="0.2">
      <c r="A285" s="142" t="s">
        <v>835</v>
      </c>
      <c r="B285" s="142" t="s">
        <v>836</v>
      </c>
      <c r="C285" s="142"/>
      <c r="D285" s="142"/>
      <c r="E285" s="139">
        <v>52</v>
      </c>
      <c r="F285" s="254">
        <v>1</v>
      </c>
      <c r="G285" s="255"/>
      <c r="H285" s="143">
        <v>1</v>
      </c>
      <c r="I285" s="253">
        <v>0.02</v>
      </c>
      <c r="J285" s="143">
        <v>11</v>
      </c>
      <c r="K285" s="253">
        <v>0.21</v>
      </c>
      <c r="L285" s="143">
        <v>0</v>
      </c>
      <c r="M285" s="253">
        <v>0</v>
      </c>
      <c r="N285" s="255"/>
      <c r="O285" s="143">
        <v>6</v>
      </c>
      <c r="P285" s="253">
        <v>0.12</v>
      </c>
      <c r="Q285" s="143">
        <v>14</v>
      </c>
      <c r="R285" s="253">
        <v>0.27</v>
      </c>
      <c r="S285" s="143">
        <v>0</v>
      </c>
      <c r="T285" s="253">
        <v>0</v>
      </c>
      <c r="U285" s="255"/>
      <c r="V285" s="143">
        <v>11</v>
      </c>
      <c r="W285" s="253">
        <v>0.21</v>
      </c>
      <c r="X285" s="143">
        <v>5</v>
      </c>
      <c r="Y285" s="253">
        <v>0.1</v>
      </c>
      <c r="Z285" s="143">
        <v>2</v>
      </c>
      <c r="AA285" s="253">
        <v>0.04</v>
      </c>
      <c r="AB285" s="143">
        <v>2</v>
      </c>
      <c r="AC285" s="253">
        <v>0.04</v>
      </c>
      <c r="AD285" s="143">
        <v>0</v>
      </c>
      <c r="AE285" s="253">
        <v>0</v>
      </c>
      <c r="AF285" s="201"/>
    </row>
    <row r="286" spans="1:32" ht="15" customHeight="1" x14ac:dyDescent="0.2">
      <c r="A286" s="142" t="s">
        <v>837</v>
      </c>
      <c r="B286" s="142" t="s">
        <v>838</v>
      </c>
      <c r="C286" s="142"/>
      <c r="D286" s="142"/>
      <c r="E286" s="139">
        <v>63</v>
      </c>
      <c r="F286" s="254">
        <v>1</v>
      </c>
      <c r="G286" s="255"/>
      <c r="H286" s="143">
        <v>0</v>
      </c>
      <c r="I286" s="253">
        <v>0</v>
      </c>
      <c r="J286" s="143">
        <v>21</v>
      </c>
      <c r="K286" s="253">
        <v>0.33</v>
      </c>
      <c r="L286" s="143">
        <v>0</v>
      </c>
      <c r="M286" s="253">
        <v>0</v>
      </c>
      <c r="N286" s="255"/>
      <c r="O286" s="143">
        <v>9</v>
      </c>
      <c r="P286" s="253">
        <v>0.14000000000000001</v>
      </c>
      <c r="Q286" s="143">
        <v>8</v>
      </c>
      <c r="R286" s="253">
        <v>0.13</v>
      </c>
      <c r="S286" s="143">
        <v>0</v>
      </c>
      <c r="T286" s="253">
        <v>0</v>
      </c>
      <c r="U286" s="255"/>
      <c r="V286" s="143">
        <v>13</v>
      </c>
      <c r="W286" s="253">
        <v>0.21</v>
      </c>
      <c r="X286" s="143">
        <v>4</v>
      </c>
      <c r="Y286" s="253">
        <v>0.06</v>
      </c>
      <c r="Z286" s="143">
        <v>5</v>
      </c>
      <c r="AA286" s="253">
        <v>0.08</v>
      </c>
      <c r="AB286" s="143">
        <v>3</v>
      </c>
      <c r="AC286" s="253">
        <v>0.05</v>
      </c>
      <c r="AD286" s="143">
        <v>0</v>
      </c>
      <c r="AE286" s="253">
        <v>0</v>
      </c>
      <c r="AF286" s="201"/>
    </row>
    <row r="287" spans="1:32" ht="15" customHeight="1" x14ac:dyDescent="0.2">
      <c r="A287" s="142" t="s">
        <v>839</v>
      </c>
      <c r="B287" s="142" t="s">
        <v>840</v>
      </c>
      <c r="C287" s="142"/>
      <c r="D287" s="142"/>
      <c r="E287" s="139">
        <v>176</v>
      </c>
      <c r="F287" s="254">
        <v>1</v>
      </c>
      <c r="G287" s="255"/>
      <c r="H287" s="143">
        <v>5</v>
      </c>
      <c r="I287" s="253">
        <v>0.03</v>
      </c>
      <c r="J287" s="143">
        <v>42</v>
      </c>
      <c r="K287" s="253">
        <v>0.24</v>
      </c>
      <c r="L287" s="143">
        <v>0</v>
      </c>
      <c r="M287" s="253">
        <v>0</v>
      </c>
      <c r="N287" s="255"/>
      <c r="O287" s="143">
        <v>30</v>
      </c>
      <c r="P287" s="253">
        <v>0.17</v>
      </c>
      <c r="Q287" s="143">
        <v>65</v>
      </c>
      <c r="R287" s="253">
        <v>0.37</v>
      </c>
      <c r="S287" s="143">
        <v>0</v>
      </c>
      <c r="T287" s="253">
        <v>0</v>
      </c>
      <c r="U287" s="255"/>
      <c r="V287" s="143">
        <v>16</v>
      </c>
      <c r="W287" s="253">
        <v>0.09</v>
      </c>
      <c r="X287" s="143">
        <v>9</v>
      </c>
      <c r="Y287" s="253">
        <v>0.05</v>
      </c>
      <c r="Z287" s="143">
        <v>5</v>
      </c>
      <c r="AA287" s="253">
        <v>0.03</v>
      </c>
      <c r="AB287" s="143">
        <v>4</v>
      </c>
      <c r="AC287" s="253">
        <v>0.02</v>
      </c>
      <c r="AD287" s="143">
        <v>0</v>
      </c>
      <c r="AE287" s="253">
        <v>0</v>
      </c>
      <c r="AF287" s="201"/>
    </row>
    <row r="288" spans="1:32" ht="15" customHeight="1" x14ac:dyDescent="0.2">
      <c r="A288" s="142" t="s">
        <v>841</v>
      </c>
      <c r="B288" s="142" t="s">
        <v>842</v>
      </c>
      <c r="C288" s="142"/>
      <c r="D288" s="142"/>
      <c r="E288" s="139">
        <v>155</v>
      </c>
      <c r="F288" s="254">
        <v>1</v>
      </c>
      <c r="G288" s="255"/>
      <c r="H288" s="143">
        <v>2</v>
      </c>
      <c r="I288" s="253">
        <v>0.01</v>
      </c>
      <c r="J288" s="143">
        <v>46</v>
      </c>
      <c r="K288" s="253">
        <v>0.3</v>
      </c>
      <c r="L288" s="143">
        <v>0</v>
      </c>
      <c r="M288" s="253">
        <v>0</v>
      </c>
      <c r="N288" s="255"/>
      <c r="O288" s="143">
        <v>46</v>
      </c>
      <c r="P288" s="253">
        <v>0.3</v>
      </c>
      <c r="Q288" s="143">
        <v>37</v>
      </c>
      <c r="R288" s="253">
        <v>0.24</v>
      </c>
      <c r="S288" s="143">
        <v>1</v>
      </c>
      <c r="T288" s="253">
        <v>0.01</v>
      </c>
      <c r="U288" s="255"/>
      <c r="V288" s="143">
        <v>13</v>
      </c>
      <c r="W288" s="253">
        <v>0.08</v>
      </c>
      <c r="X288" s="143">
        <v>7</v>
      </c>
      <c r="Y288" s="253">
        <v>0.05</v>
      </c>
      <c r="Z288" s="143">
        <v>1</v>
      </c>
      <c r="AA288" s="253">
        <v>0.01</v>
      </c>
      <c r="AB288" s="143">
        <v>2</v>
      </c>
      <c r="AC288" s="253">
        <v>0.01</v>
      </c>
      <c r="AD288" s="143">
        <v>0</v>
      </c>
      <c r="AE288" s="253">
        <v>0</v>
      </c>
      <c r="AF288" s="201"/>
    </row>
    <row r="289" spans="1:32" ht="15" customHeight="1" x14ac:dyDescent="0.2">
      <c r="A289" s="142" t="s">
        <v>843</v>
      </c>
      <c r="B289" s="142" t="s">
        <v>844</v>
      </c>
      <c r="C289" s="142"/>
      <c r="D289" s="142"/>
      <c r="E289" s="139">
        <v>51</v>
      </c>
      <c r="F289" s="254">
        <v>1</v>
      </c>
      <c r="G289" s="255"/>
      <c r="H289" s="143">
        <v>2</v>
      </c>
      <c r="I289" s="253">
        <v>0.04</v>
      </c>
      <c r="J289" s="143">
        <v>8</v>
      </c>
      <c r="K289" s="253">
        <v>0.16</v>
      </c>
      <c r="L289" s="143">
        <v>0</v>
      </c>
      <c r="M289" s="253">
        <v>0</v>
      </c>
      <c r="N289" s="255"/>
      <c r="O289" s="143">
        <v>14</v>
      </c>
      <c r="P289" s="253">
        <v>0.27</v>
      </c>
      <c r="Q289" s="143">
        <v>13</v>
      </c>
      <c r="R289" s="253">
        <v>0.25</v>
      </c>
      <c r="S289" s="143">
        <v>1</v>
      </c>
      <c r="T289" s="253">
        <v>0.02</v>
      </c>
      <c r="U289" s="255"/>
      <c r="V289" s="143">
        <v>3</v>
      </c>
      <c r="W289" s="253">
        <v>0.06</v>
      </c>
      <c r="X289" s="143">
        <v>8</v>
      </c>
      <c r="Y289" s="253">
        <v>0.16</v>
      </c>
      <c r="Z289" s="143">
        <v>1</v>
      </c>
      <c r="AA289" s="253">
        <v>0.02</v>
      </c>
      <c r="AB289" s="143">
        <v>1</v>
      </c>
      <c r="AC289" s="253">
        <v>0.02</v>
      </c>
      <c r="AD289" s="143">
        <v>0</v>
      </c>
      <c r="AE289" s="253">
        <v>0</v>
      </c>
      <c r="AF289" s="201"/>
    </row>
    <row r="290" spans="1:32" ht="15" customHeight="1" x14ac:dyDescent="0.2">
      <c r="A290" s="142" t="s">
        <v>845</v>
      </c>
      <c r="B290" s="142" t="s">
        <v>846</v>
      </c>
      <c r="C290" s="142"/>
      <c r="D290" s="142"/>
      <c r="E290" s="139">
        <v>62</v>
      </c>
      <c r="F290" s="254">
        <v>1</v>
      </c>
      <c r="G290" s="255"/>
      <c r="H290" s="143">
        <v>2</v>
      </c>
      <c r="I290" s="253">
        <v>0.03</v>
      </c>
      <c r="J290" s="143">
        <v>17</v>
      </c>
      <c r="K290" s="253">
        <v>0.27</v>
      </c>
      <c r="L290" s="143">
        <v>0</v>
      </c>
      <c r="M290" s="253">
        <v>0</v>
      </c>
      <c r="N290" s="255"/>
      <c r="O290" s="143">
        <v>11</v>
      </c>
      <c r="P290" s="253">
        <v>0.18</v>
      </c>
      <c r="Q290" s="143">
        <v>12</v>
      </c>
      <c r="R290" s="253">
        <v>0.19</v>
      </c>
      <c r="S290" s="143">
        <v>0</v>
      </c>
      <c r="T290" s="253">
        <v>0</v>
      </c>
      <c r="U290" s="255"/>
      <c r="V290" s="143">
        <v>11</v>
      </c>
      <c r="W290" s="253">
        <v>0.18</v>
      </c>
      <c r="X290" s="143">
        <v>6</v>
      </c>
      <c r="Y290" s="253">
        <v>0.1</v>
      </c>
      <c r="Z290" s="143">
        <v>1</v>
      </c>
      <c r="AA290" s="253">
        <v>0.02</v>
      </c>
      <c r="AB290" s="143">
        <v>2</v>
      </c>
      <c r="AC290" s="253">
        <v>0.03</v>
      </c>
      <c r="AD290" s="143">
        <v>0</v>
      </c>
      <c r="AE290" s="253">
        <v>0</v>
      </c>
      <c r="AF290" s="201"/>
    </row>
    <row r="291" spans="1:32" ht="15" customHeight="1" x14ac:dyDescent="0.2">
      <c r="A291" s="142" t="s">
        <v>847</v>
      </c>
      <c r="B291" s="142" t="s">
        <v>848</v>
      </c>
      <c r="C291" s="142"/>
      <c r="D291" s="142"/>
      <c r="E291" s="139">
        <v>38</v>
      </c>
      <c r="F291" s="254">
        <v>1</v>
      </c>
      <c r="G291" s="255"/>
      <c r="H291" s="143">
        <v>0</v>
      </c>
      <c r="I291" s="253">
        <v>0</v>
      </c>
      <c r="J291" s="143">
        <v>5</v>
      </c>
      <c r="K291" s="253">
        <v>0.13</v>
      </c>
      <c r="L291" s="143">
        <v>0</v>
      </c>
      <c r="M291" s="253">
        <v>0</v>
      </c>
      <c r="N291" s="255"/>
      <c r="O291" s="143">
        <v>18</v>
      </c>
      <c r="P291" s="253">
        <v>0.47</v>
      </c>
      <c r="Q291" s="143">
        <v>5</v>
      </c>
      <c r="R291" s="253">
        <v>0.13</v>
      </c>
      <c r="S291" s="143">
        <v>0</v>
      </c>
      <c r="T291" s="253">
        <v>0</v>
      </c>
      <c r="U291" s="255"/>
      <c r="V291" s="143">
        <v>5</v>
      </c>
      <c r="W291" s="253">
        <v>0.13</v>
      </c>
      <c r="X291" s="143">
        <v>3</v>
      </c>
      <c r="Y291" s="253">
        <v>0.08</v>
      </c>
      <c r="Z291" s="143">
        <v>1</v>
      </c>
      <c r="AA291" s="253">
        <v>0.03</v>
      </c>
      <c r="AB291" s="143">
        <v>1</v>
      </c>
      <c r="AC291" s="253">
        <v>0.03</v>
      </c>
      <c r="AD291" s="143">
        <v>0</v>
      </c>
      <c r="AE291" s="253">
        <v>0</v>
      </c>
      <c r="AF291" s="201"/>
    </row>
    <row r="292" spans="1:32" ht="15" customHeight="1" x14ac:dyDescent="0.2">
      <c r="A292" s="142" t="s">
        <v>849</v>
      </c>
      <c r="B292" s="142" t="s">
        <v>850</v>
      </c>
      <c r="C292" s="142"/>
      <c r="D292" s="142"/>
      <c r="E292" s="139">
        <v>61</v>
      </c>
      <c r="F292" s="254">
        <v>1</v>
      </c>
      <c r="G292" s="255"/>
      <c r="H292" s="143">
        <v>0</v>
      </c>
      <c r="I292" s="253">
        <v>0</v>
      </c>
      <c r="J292" s="143">
        <v>14</v>
      </c>
      <c r="K292" s="253">
        <v>0.23</v>
      </c>
      <c r="L292" s="143">
        <v>0</v>
      </c>
      <c r="M292" s="253">
        <v>0</v>
      </c>
      <c r="N292" s="255"/>
      <c r="O292" s="143">
        <v>14</v>
      </c>
      <c r="P292" s="253">
        <v>0.23</v>
      </c>
      <c r="Q292" s="143">
        <v>11</v>
      </c>
      <c r="R292" s="253">
        <v>0.18</v>
      </c>
      <c r="S292" s="143">
        <v>0</v>
      </c>
      <c r="T292" s="253">
        <v>0</v>
      </c>
      <c r="U292" s="255"/>
      <c r="V292" s="143">
        <v>12</v>
      </c>
      <c r="W292" s="253">
        <v>0.2</v>
      </c>
      <c r="X292" s="143">
        <v>9</v>
      </c>
      <c r="Y292" s="253">
        <v>0.15</v>
      </c>
      <c r="Z292" s="143">
        <v>1</v>
      </c>
      <c r="AA292" s="253">
        <v>0.02</v>
      </c>
      <c r="AB292" s="143">
        <v>0</v>
      </c>
      <c r="AC292" s="253">
        <v>0</v>
      </c>
      <c r="AD292" s="143">
        <v>0</v>
      </c>
      <c r="AE292" s="253">
        <v>0</v>
      </c>
      <c r="AF292" s="201"/>
    </row>
    <row r="293" spans="1:32" ht="15" customHeight="1" x14ac:dyDescent="0.2">
      <c r="A293" s="142" t="s">
        <v>851</v>
      </c>
      <c r="B293" s="142" t="s">
        <v>852</v>
      </c>
      <c r="C293" s="142"/>
      <c r="D293" s="142"/>
      <c r="E293" s="139">
        <v>83</v>
      </c>
      <c r="F293" s="254">
        <v>1</v>
      </c>
      <c r="G293" s="255"/>
      <c r="H293" s="143">
        <v>4</v>
      </c>
      <c r="I293" s="253">
        <v>0.05</v>
      </c>
      <c r="J293" s="143">
        <v>23</v>
      </c>
      <c r="K293" s="253">
        <v>0.28000000000000003</v>
      </c>
      <c r="L293" s="143">
        <v>0</v>
      </c>
      <c r="M293" s="253">
        <v>0</v>
      </c>
      <c r="N293" s="255"/>
      <c r="O293" s="143">
        <v>28</v>
      </c>
      <c r="P293" s="253">
        <v>0.34</v>
      </c>
      <c r="Q293" s="143">
        <v>14</v>
      </c>
      <c r="R293" s="253">
        <v>0.17</v>
      </c>
      <c r="S293" s="143">
        <v>0</v>
      </c>
      <c r="T293" s="253">
        <v>0</v>
      </c>
      <c r="U293" s="255"/>
      <c r="V293" s="143">
        <v>7</v>
      </c>
      <c r="W293" s="253">
        <v>0.08</v>
      </c>
      <c r="X293" s="143">
        <v>5</v>
      </c>
      <c r="Y293" s="253">
        <v>0.06</v>
      </c>
      <c r="Z293" s="143">
        <v>1</v>
      </c>
      <c r="AA293" s="253">
        <v>0.01</v>
      </c>
      <c r="AB293" s="143">
        <v>1</v>
      </c>
      <c r="AC293" s="253">
        <v>0.01</v>
      </c>
      <c r="AD293" s="143">
        <v>0</v>
      </c>
      <c r="AE293" s="253">
        <v>0</v>
      </c>
      <c r="AF293" s="201"/>
    </row>
    <row r="294" spans="1:32" ht="15" customHeight="1" x14ac:dyDescent="0.2">
      <c r="A294" s="142" t="s">
        <v>853</v>
      </c>
      <c r="B294" s="142" t="s">
        <v>854</v>
      </c>
      <c r="C294" s="142"/>
      <c r="D294" s="142"/>
      <c r="E294" s="139">
        <v>74</v>
      </c>
      <c r="F294" s="254">
        <v>1</v>
      </c>
      <c r="G294" s="255"/>
      <c r="H294" s="143">
        <v>4</v>
      </c>
      <c r="I294" s="253">
        <v>0.05</v>
      </c>
      <c r="J294" s="143">
        <v>18</v>
      </c>
      <c r="K294" s="253">
        <v>0.24</v>
      </c>
      <c r="L294" s="143">
        <v>0</v>
      </c>
      <c r="M294" s="253">
        <v>0</v>
      </c>
      <c r="N294" s="255"/>
      <c r="O294" s="143">
        <v>16</v>
      </c>
      <c r="P294" s="253">
        <v>0.22</v>
      </c>
      <c r="Q294" s="143">
        <v>13</v>
      </c>
      <c r="R294" s="253">
        <v>0.18</v>
      </c>
      <c r="S294" s="143">
        <v>0</v>
      </c>
      <c r="T294" s="253">
        <v>0</v>
      </c>
      <c r="U294" s="255"/>
      <c r="V294" s="143">
        <v>17</v>
      </c>
      <c r="W294" s="253">
        <v>0.23</v>
      </c>
      <c r="X294" s="143">
        <v>4</v>
      </c>
      <c r="Y294" s="253">
        <v>0.05</v>
      </c>
      <c r="Z294" s="143">
        <v>0</v>
      </c>
      <c r="AA294" s="253">
        <v>0</v>
      </c>
      <c r="AB294" s="143">
        <v>2</v>
      </c>
      <c r="AC294" s="253">
        <v>0.03</v>
      </c>
      <c r="AD294" s="143">
        <v>0</v>
      </c>
      <c r="AE294" s="253">
        <v>0</v>
      </c>
      <c r="AF294" s="201"/>
    </row>
    <row r="295" spans="1:32" ht="15" customHeight="1" x14ac:dyDescent="0.2">
      <c r="A295" s="142" t="s">
        <v>855</v>
      </c>
      <c r="B295" s="142" t="s">
        <v>856</v>
      </c>
      <c r="C295" s="142"/>
      <c r="D295" s="142"/>
      <c r="E295" s="139">
        <v>45</v>
      </c>
      <c r="F295" s="254">
        <v>1</v>
      </c>
      <c r="G295" s="255"/>
      <c r="H295" s="143">
        <v>0</v>
      </c>
      <c r="I295" s="253">
        <v>0</v>
      </c>
      <c r="J295" s="143">
        <v>9</v>
      </c>
      <c r="K295" s="253">
        <v>0.2</v>
      </c>
      <c r="L295" s="143">
        <v>0</v>
      </c>
      <c r="M295" s="253">
        <v>0</v>
      </c>
      <c r="N295" s="255"/>
      <c r="O295" s="143">
        <v>12</v>
      </c>
      <c r="P295" s="253">
        <v>0.27</v>
      </c>
      <c r="Q295" s="143">
        <v>11</v>
      </c>
      <c r="R295" s="253">
        <v>0.24</v>
      </c>
      <c r="S295" s="143">
        <v>0</v>
      </c>
      <c r="T295" s="253">
        <v>0</v>
      </c>
      <c r="U295" s="255"/>
      <c r="V295" s="143">
        <v>4</v>
      </c>
      <c r="W295" s="253">
        <v>0.09</v>
      </c>
      <c r="X295" s="143">
        <v>7</v>
      </c>
      <c r="Y295" s="253">
        <v>0.16</v>
      </c>
      <c r="Z295" s="143">
        <v>2</v>
      </c>
      <c r="AA295" s="253">
        <v>0.04</v>
      </c>
      <c r="AB295" s="143">
        <v>0</v>
      </c>
      <c r="AC295" s="253">
        <v>0</v>
      </c>
      <c r="AD295" s="143">
        <v>0</v>
      </c>
      <c r="AE295" s="253">
        <v>0</v>
      </c>
      <c r="AF295" s="201"/>
    </row>
    <row r="296" spans="1:32" ht="15" customHeight="1" x14ac:dyDescent="0.2">
      <c r="A296" s="142" t="s">
        <v>857</v>
      </c>
      <c r="B296" s="142" t="s">
        <v>858</v>
      </c>
      <c r="C296" s="142"/>
      <c r="D296" s="142"/>
      <c r="E296" s="139">
        <v>14</v>
      </c>
      <c r="F296" s="254">
        <v>1</v>
      </c>
      <c r="G296" s="255"/>
      <c r="H296" s="143">
        <v>0</v>
      </c>
      <c r="I296" s="253">
        <v>0</v>
      </c>
      <c r="J296" s="143">
        <v>6</v>
      </c>
      <c r="K296" s="253">
        <v>0.43</v>
      </c>
      <c r="L296" s="143">
        <v>0</v>
      </c>
      <c r="M296" s="253">
        <v>0</v>
      </c>
      <c r="N296" s="255"/>
      <c r="O296" s="143">
        <v>0</v>
      </c>
      <c r="P296" s="253">
        <v>0</v>
      </c>
      <c r="Q296" s="143">
        <v>2</v>
      </c>
      <c r="R296" s="253">
        <v>0.14000000000000001</v>
      </c>
      <c r="S296" s="143">
        <v>0</v>
      </c>
      <c r="T296" s="253">
        <v>0</v>
      </c>
      <c r="U296" s="255"/>
      <c r="V296" s="143">
        <v>5</v>
      </c>
      <c r="W296" s="253">
        <v>0.36</v>
      </c>
      <c r="X296" s="143">
        <v>0</v>
      </c>
      <c r="Y296" s="253">
        <v>0</v>
      </c>
      <c r="Z296" s="143">
        <v>0</v>
      </c>
      <c r="AA296" s="253">
        <v>0</v>
      </c>
      <c r="AB296" s="143">
        <v>1</v>
      </c>
      <c r="AC296" s="253">
        <v>7.0000000000000007E-2</v>
      </c>
      <c r="AD296" s="143">
        <v>0</v>
      </c>
      <c r="AE296" s="253">
        <v>0</v>
      </c>
      <c r="AF296" s="201"/>
    </row>
    <row r="297" spans="1:32" ht="15" customHeight="1" x14ac:dyDescent="0.2">
      <c r="A297" s="142" t="s">
        <v>859</v>
      </c>
      <c r="B297" s="142" t="s">
        <v>860</v>
      </c>
      <c r="C297" s="142"/>
      <c r="D297" s="142"/>
      <c r="E297" s="139">
        <v>107</v>
      </c>
      <c r="F297" s="254">
        <v>1</v>
      </c>
      <c r="G297" s="255"/>
      <c r="H297" s="143">
        <v>2</v>
      </c>
      <c r="I297" s="253">
        <v>0.02</v>
      </c>
      <c r="J297" s="143">
        <v>20</v>
      </c>
      <c r="K297" s="253">
        <v>0.19</v>
      </c>
      <c r="L297" s="143">
        <v>0</v>
      </c>
      <c r="M297" s="253">
        <v>0</v>
      </c>
      <c r="N297" s="255"/>
      <c r="O297" s="143">
        <v>28</v>
      </c>
      <c r="P297" s="253">
        <v>0.26</v>
      </c>
      <c r="Q297" s="143">
        <v>33</v>
      </c>
      <c r="R297" s="253">
        <v>0.31</v>
      </c>
      <c r="S297" s="143">
        <v>1</v>
      </c>
      <c r="T297" s="253">
        <v>0.01</v>
      </c>
      <c r="U297" s="255"/>
      <c r="V297" s="143">
        <v>11</v>
      </c>
      <c r="W297" s="253">
        <v>0.1</v>
      </c>
      <c r="X297" s="143">
        <v>10</v>
      </c>
      <c r="Y297" s="253">
        <v>0.09</v>
      </c>
      <c r="Z297" s="143">
        <v>1</v>
      </c>
      <c r="AA297" s="253">
        <v>0.01</v>
      </c>
      <c r="AB297" s="143">
        <v>1</v>
      </c>
      <c r="AC297" s="253">
        <v>0.01</v>
      </c>
      <c r="AD297" s="143">
        <v>0</v>
      </c>
      <c r="AE297" s="253">
        <v>0</v>
      </c>
      <c r="AF297" s="201"/>
    </row>
    <row r="298" spans="1:32" ht="15" customHeight="1" x14ac:dyDescent="0.2">
      <c r="A298" s="142" t="s">
        <v>861</v>
      </c>
      <c r="B298" s="142" t="s">
        <v>862</v>
      </c>
      <c r="C298" s="142"/>
      <c r="D298" s="142"/>
      <c r="E298" s="139">
        <v>147</v>
      </c>
      <c r="F298" s="254">
        <v>1</v>
      </c>
      <c r="G298" s="255"/>
      <c r="H298" s="143">
        <v>4</v>
      </c>
      <c r="I298" s="253">
        <v>0.03</v>
      </c>
      <c r="J298" s="143">
        <v>48</v>
      </c>
      <c r="K298" s="253">
        <v>0.33</v>
      </c>
      <c r="L298" s="143">
        <v>0</v>
      </c>
      <c r="M298" s="253">
        <v>0</v>
      </c>
      <c r="N298" s="255"/>
      <c r="O298" s="143">
        <v>37</v>
      </c>
      <c r="P298" s="253">
        <v>0.25</v>
      </c>
      <c r="Q298" s="143">
        <v>24</v>
      </c>
      <c r="R298" s="253">
        <v>0.16</v>
      </c>
      <c r="S298" s="143">
        <v>0</v>
      </c>
      <c r="T298" s="253">
        <v>0</v>
      </c>
      <c r="U298" s="255"/>
      <c r="V298" s="143">
        <v>16</v>
      </c>
      <c r="W298" s="253">
        <v>0.11</v>
      </c>
      <c r="X298" s="143">
        <v>13</v>
      </c>
      <c r="Y298" s="253">
        <v>0.09</v>
      </c>
      <c r="Z298" s="143">
        <v>3</v>
      </c>
      <c r="AA298" s="253">
        <v>0.02</v>
      </c>
      <c r="AB298" s="143">
        <v>2</v>
      </c>
      <c r="AC298" s="253">
        <v>0.01</v>
      </c>
      <c r="AD298" s="143">
        <v>0</v>
      </c>
      <c r="AE298" s="253">
        <v>0</v>
      </c>
      <c r="AF298" s="201"/>
    </row>
    <row r="299" spans="1:32" ht="15" customHeight="1" x14ac:dyDescent="0.2">
      <c r="A299" s="142" t="s">
        <v>863</v>
      </c>
      <c r="B299" s="142" t="s">
        <v>864</v>
      </c>
      <c r="C299" s="142"/>
      <c r="D299" s="142"/>
      <c r="E299" s="139">
        <v>61</v>
      </c>
      <c r="F299" s="254">
        <v>1</v>
      </c>
      <c r="G299" s="255"/>
      <c r="H299" s="143">
        <v>0</v>
      </c>
      <c r="I299" s="253">
        <v>0</v>
      </c>
      <c r="J299" s="143">
        <v>13</v>
      </c>
      <c r="K299" s="253">
        <v>0.21</v>
      </c>
      <c r="L299" s="143">
        <v>0</v>
      </c>
      <c r="M299" s="253">
        <v>0</v>
      </c>
      <c r="N299" s="255"/>
      <c r="O299" s="143">
        <v>19</v>
      </c>
      <c r="P299" s="253">
        <v>0.31</v>
      </c>
      <c r="Q299" s="143">
        <v>10</v>
      </c>
      <c r="R299" s="253">
        <v>0.16</v>
      </c>
      <c r="S299" s="143">
        <v>0</v>
      </c>
      <c r="T299" s="253">
        <v>0</v>
      </c>
      <c r="U299" s="255"/>
      <c r="V299" s="143">
        <v>13</v>
      </c>
      <c r="W299" s="253">
        <v>0.21</v>
      </c>
      <c r="X299" s="143">
        <v>2</v>
      </c>
      <c r="Y299" s="253">
        <v>0.03</v>
      </c>
      <c r="Z299" s="143">
        <v>3</v>
      </c>
      <c r="AA299" s="253">
        <v>0.05</v>
      </c>
      <c r="AB299" s="143">
        <v>1</v>
      </c>
      <c r="AC299" s="253">
        <v>0.02</v>
      </c>
      <c r="AD299" s="143">
        <v>0</v>
      </c>
      <c r="AE299" s="253">
        <v>0</v>
      </c>
      <c r="AF299" s="201"/>
    </row>
    <row r="300" spans="1:32" ht="15" customHeight="1" x14ac:dyDescent="0.2">
      <c r="A300" s="142" t="s">
        <v>865</v>
      </c>
      <c r="B300" s="142" t="s">
        <v>866</v>
      </c>
      <c r="C300" s="142"/>
      <c r="D300" s="142"/>
      <c r="E300" s="139">
        <v>83</v>
      </c>
      <c r="F300" s="254">
        <v>1</v>
      </c>
      <c r="G300" s="255"/>
      <c r="H300" s="143">
        <v>0</v>
      </c>
      <c r="I300" s="253">
        <v>0</v>
      </c>
      <c r="J300" s="143">
        <v>29</v>
      </c>
      <c r="K300" s="253">
        <v>0.35</v>
      </c>
      <c r="L300" s="143">
        <v>0</v>
      </c>
      <c r="M300" s="253">
        <v>0</v>
      </c>
      <c r="N300" s="255"/>
      <c r="O300" s="143">
        <v>17</v>
      </c>
      <c r="P300" s="253">
        <v>0.2</v>
      </c>
      <c r="Q300" s="143">
        <v>9</v>
      </c>
      <c r="R300" s="253">
        <v>0.11</v>
      </c>
      <c r="S300" s="143">
        <v>0</v>
      </c>
      <c r="T300" s="253">
        <v>0</v>
      </c>
      <c r="U300" s="255"/>
      <c r="V300" s="143">
        <v>14</v>
      </c>
      <c r="W300" s="253">
        <v>0.17</v>
      </c>
      <c r="X300" s="143">
        <v>11</v>
      </c>
      <c r="Y300" s="253">
        <v>0.13</v>
      </c>
      <c r="Z300" s="143">
        <v>1</v>
      </c>
      <c r="AA300" s="253">
        <v>0.01</v>
      </c>
      <c r="AB300" s="143">
        <v>2</v>
      </c>
      <c r="AC300" s="253">
        <v>0.02</v>
      </c>
      <c r="AD300" s="143">
        <v>0</v>
      </c>
      <c r="AE300" s="253">
        <v>0</v>
      </c>
      <c r="AF300" s="201"/>
    </row>
    <row r="301" spans="1:32" ht="15" customHeight="1" x14ac:dyDescent="0.2">
      <c r="A301" s="142" t="s">
        <v>867</v>
      </c>
      <c r="B301" s="142" t="s">
        <v>868</v>
      </c>
      <c r="C301" s="142"/>
      <c r="D301" s="142"/>
      <c r="E301" s="139">
        <v>138</v>
      </c>
      <c r="F301" s="254">
        <v>1</v>
      </c>
      <c r="G301" s="255"/>
      <c r="H301" s="143">
        <v>0</v>
      </c>
      <c r="I301" s="253">
        <v>0</v>
      </c>
      <c r="J301" s="143">
        <v>8</v>
      </c>
      <c r="K301" s="253">
        <v>0.06</v>
      </c>
      <c r="L301" s="143">
        <v>0</v>
      </c>
      <c r="M301" s="253">
        <v>0</v>
      </c>
      <c r="N301" s="255"/>
      <c r="O301" s="143">
        <v>69</v>
      </c>
      <c r="P301" s="253">
        <v>0.5</v>
      </c>
      <c r="Q301" s="143">
        <v>44</v>
      </c>
      <c r="R301" s="253">
        <v>0.32</v>
      </c>
      <c r="S301" s="143">
        <v>0</v>
      </c>
      <c r="T301" s="253">
        <v>0</v>
      </c>
      <c r="U301" s="255"/>
      <c r="V301" s="143">
        <v>8</v>
      </c>
      <c r="W301" s="253">
        <v>0.06</v>
      </c>
      <c r="X301" s="143">
        <v>7</v>
      </c>
      <c r="Y301" s="253">
        <v>0.05</v>
      </c>
      <c r="Z301" s="143">
        <v>1</v>
      </c>
      <c r="AA301" s="253">
        <v>0.01</v>
      </c>
      <c r="AB301" s="143">
        <v>1</v>
      </c>
      <c r="AC301" s="253">
        <v>0.01</v>
      </c>
      <c r="AD301" s="143">
        <v>0</v>
      </c>
      <c r="AE301" s="253">
        <v>0</v>
      </c>
      <c r="AF301" s="201"/>
    </row>
    <row r="302" spans="1:32" ht="15" customHeight="1" x14ac:dyDescent="0.2">
      <c r="A302" s="142" t="s">
        <v>869</v>
      </c>
      <c r="B302" s="142" t="s">
        <v>870</v>
      </c>
      <c r="C302" s="142"/>
      <c r="D302" s="142"/>
      <c r="E302" s="139">
        <v>113</v>
      </c>
      <c r="F302" s="254">
        <v>1</v>
      </c>
      <c r="G302" s="255"/>
      <c r="H302" s="143">
        <v>3</v>
      </c>
      <c r="I302" s="253">
        <v>0.03</v>
      </c>
      <c r="J302" s="143">
        <v>20</v>
      </c>
      <c r="K302" s="253">
        <v>0.18</v>
      </c>
      <c r="L302" s="143">
        <v>0</v>
      </c>
      <c r="M302" s="253">
        <v>0</v>
      </c>
      <c r="N302" s="255"/>
      <c r="O302" s="143">
        <v>46</v>
      </c>
      <c r="P302" s="253">
        <v>0.41</v>
      </c>
      <c r="Q302" s="143">
        <v>22</v>
      </c>
      <c r="R302" s="253">
        <v>0.19</v>
      </c>
      <c r="S302" s="143">
        <v>0</v>
      </c>
      <c r="T302" s="253">
        <v>0</v>
      </c>
      <c r="U302" s="255"/>
      <c r="V302" s="143">
        <v>11</v>
      </c>
      <c r="W302" s="253">
        <v>0.1</v>
      </c>
      <c r="X302" s="143">
        <v>9</v>
      </c>
      <c r="Y302" s="253">
        <v>0.08</v>
      </c>
      <c r="Z302" s="143">
        <v>2</v>
      </c>
      <c r="AA302" s="253">
        <v>0.02</v>
      </c>
      <c r="AB302" s="143">
        <v>0</v>
      </c>
      <c r="AC302" s="253">
        <v>0</v>
      </c>
      <c r="AD302" s="143">
        <v>0</v>
      </c>
      <c r="AE302" s="253">
        <v>0</v>
      </c>
      <c r="AF302" s="201"/>
    </row>
    <row r="303" spans="1:32" ht="15" customHeight="1" x14ac:dyDescent="0.2">
      <c r="A303" s="142" t="s">
        <v>871</v>
      </c>
      <c r="B303" s="142" t="s">
        <v>872</v>
      </c>
      <c r="C303" s="142"/>
      <c r="D303" s="142"/>
      <c r="E303" s="139">
        <v>302</v>
      </c>
      <c r="F303" s="254">
        <v>1</v>
      </c>
      <c r="G303" s="255"/>
      <c r="H303" s="143">
        <v>5</v>
      </c>
      <c r="I303" s="253">
        <v>0.02</v>
      </c>
      <c r="J303" s="143">
        <v>69</v>
      </c>
      <c r="K303" s="253">
        <v>0.23</v>
      </c>
      <c r="L303" s="143">
        <v>0</v>
      </c>
      <c r="M303" s="253">
        <v>0</v>
      </c>
      <c r="N303" s="255"/>
      <c r="O303" s="143">
        <v>94</v>
      </c>
      <c r="P303" s="253">
        <v>0.31</v>
      </c>
      <c r="Q303" s="143">
        <v>61</v>
      </c>
      <c r="R303" s="253">
        <v>0.2</v>
      </c>
      <c r="S303" s="143">
        <v>7</v>
      </c>
      <c r="T303" s="253">
        <v>0.02</v>
      </c>
      <c r="U303" s="255"/>
      <c r="V303" s="143">
        <v>36</v>
      </c>
      <c r="W303" s="253">
        <v>0.12</v>
      </c>
      <c r="X303" s="143">
        <v>23</v>
      </c>
      <c r="Y303" s="253">
        <v>0.08</v>
      </c>
      <c r="Z303" s="143">
        <v>4</v>
      </c>
      <c r="AA303" s="253">
        <v>0.01</v>
      </c>
      <c r="AB303" s="143">
        <v>3</v>
      </c>
      <c r="AC303" s="253">
        <v>0.01</v>
      </c>
      <c r="AD303" s="143">
        <v>0</v>
      </c>
      <c r="AE303" s="253">
        <v>0</v>
      </c>
      <c r="AF303" s="201"/>
    </row>
    <row r="304" spans="1:32" ht="15" customHeight="1" x14ac:dyDescent="0.2">
      <c r="A304" s="142" t="s">
        <v>873</v>
      </c>
      <c r="B304" s="142" t="s">
        <v>874</v>
      </c>
      <c r="C304" s="142"/>
      <c r="D304" s="142"/>
      <c r="E304" s="139">
        <v>247</v>
      </c>
      <c r="F304" s="254">
        <v>1</v>
      </c>
      <c r="G304" s="255"/>
      <c r="H304" s="143">
        <v>4</v>
      </c>
      <c r="I304" s="253">
        <v>0.02</v>
      </c>
      <c r="J304" s="143">
        <v>55</v>
      </c>
      <c r="K304" s="253">
        <v>0.22</v>
      </c>
      <c r="L304" s="143">
        <v>0</v>
      </c>
      <c r="M304" s="253">
        <v>0</v>
      </c>
      <c r="N304" s="255"/>
      <c r="O304" s="143">
        <v>55</v>
      </c>
      <c r="P304" s="253">
        <v>0.22</v>
      </c>
      <c r="Q304" s="143">
        <v>63</v>
      </c>
      <c r="R304" s="253">
        <v>0.26</v>
      </c>
      <c r="S304" s="143">
        <v>0</v>
      </c>
      <c r="T304" s="253">
        <v>0</v>
      </c>
      <c r="U304" s="255"/>
      <c r="V304" s="143">
        <v>35</v>
      </c>
      <c r="W304" s="253">
        <v>0.14000000000000001</v>
      </c>
      <c r="X304" s="143">
        <v>24</v>
      </c>
      <c r="Y304" s="253">
        <v>0.1</v>
      </c>
      <c r="Z304" s="143">
        <v>7</v>
      </c>
      <c r="AA304" s="253">
        <v>0.03</v>
      </c>
      <c r="AB304" s="143">
        <v>4</v>
      </c>
      <c r="AC304" s="253">
        <v>0.02</v>
      </c>
      <c r="AD304" s="143">
        <v>0</v>
      </c>
      <c r="AE304" s="253">
        <v>0</v>
      </c>
      <c r="AF304" s="201"/>
    </row>
    <row r="305" spans="1:32" ht="15" customHeight="1" x14ac:dyDescent="0.2">
      <c r="A305" s="142" t="s">
        <v>875</v>
      </c>
      <c r="B305" s="142" t="s">
        <v>876</v>
      </c>
      <c r="C305" s="142"/>
      <c r="D305" s="142"/>
      <c r="E305" s="139">
        <v>51</v>
      </c>
      <c r="F305" s="254">
        <v>1</v>
      </c>
      <c r="G305" s="255"/>
      <c r="H305" s="143">
        <v>3</v>
      </c>
      <c r="I305" s="253">
        <v>0.06</v>
      </c>
      <c r="J305" s="143">
        <v>8</v>
      </c>
      <c r="K305" s="253">
        <v>0.16</v>
      </c>
      <c r="L305" s="143">
        <v>0</v>
      </c>
      <c r="M305" s="253">
        <v>0</v>
      </c>
      <c r="N305" s="255"/>
      <c r="O305" s="143">
        <v>16</v>
      </c>
      <c r="P305" s="253">
        <v>0.31</v>
      </c>
      <c r="Q305" s="143">
        <v>13</v>
      </c>
      <c r="R305" s="253">
        <v>0.25</v>
      </c>
      <c r="S305" s="143">
        <v>0</v>
      </c>
      <c r="T305" s="253">
        <v>0</v>
      </c>
      <c r="U305" s="255"/>
      <c r="V305" s="143">
        <v>6</v>
      </c>
      <c r="W305" s="253">
        <v>0.12</v>
      </c>
      <c r="X305" s="143">
        <v>4</v>
      </c>
      <c r="Y305" s="253">
        <v>0.08</v>
      </c>
      <c r="Z305" s="143">
        <v>1</v>
      </c>
      <c r="AA305" s="253">
        <v>0.02</v>
      </c>
      <c r="AB305" s="143">
        <v>0</v>
      </c>
      <c r="AC305" s="253">
        <v>0</v>
      </c>
      <c r="AD305" s="143">
        <v>0</v>
      </c>
      <c r="AE305" s="253">
        <v>0</v>
      </c>
      <c r="AF305" s="201"/>
    </row>
    <row r="306" spans="1:32" ht="15" customHeight="1" x14ac:dyDescent="0.2">
      <c r="A306" s="142" t="s">
        <v>877</v>
      </c>
      <c r="B306" s="142" t="s">
        <v>878</v>
      </c>
      <c r="C306" s="142"/>
      <c r="D306" s="142"/>
      <c r="E306" s="139">
        <v>26</v>
      </c>
      <c r="F306" s="254">
        <v>1</v>
      </c>
      <c r="G306" s="255"/>
      <c r="H306" s="143">
        <v>0</v>
      </c>
      <c r="I306" s="253">
        <v>0</v>
      </c>
      <c r="J306" s="143">
        <v>5</v>
      </c>
      <c r="K306" s="253">
        <v>0.19</v>
      </c>
      <c r="L306" s="143">
        <v>0</v>
      </c>
      <c r="M306" s="253">
        <v>0</v>
      </c>
      <c r="N306" s="255"/>
      <c r="O306" s="143">
        <v>5</v>
      </c>
      <c r="P306" s="253">
        <v>0.19</v>
      </c>
      <c r="Q306" s="143">
        <v>8</v>
      </c>
      <c r="R306" s="253">
        <v>0.31</v>
      </c>
      <c r="S306" s="143">
        <v>0</v>
      </c>
      <c r="T306" s="253">
        <v>0</v>
      </c>
      <c r="U306" s="255"/>
      <c r="V306" s="143">
        <v>6</v>
      </c>
      <c r="W306" s="253">
        <v>0.23</v>
      </c>
      <c r="X306" s="143">
        <v>1</v>
      </c>
      <c r="Y306" s="253">
        <v>0.04</v>
      </c>
      <c r="Z306" s="143">
        <v>1</v>
      </c>
      <c r="AA306" s="253">
        <v>0.04</v>
      </c>
      <c r="AB306" s="143">
        <v>0</v>
      </c>
      <c r="AC306" s="253">
        <v>0</v>
      </c>
      <c r="AD306" s="143">
        <v>0</v>
      </c>
      <c r="AE306" s="253">
        <v>0</v>
      </c>
      <c r="AF306" s="201"/>
    </row>
    <row r="307" spans="1:32" ht="15" customHeight="1" x14ac:dyDescent="0.2">
      <c r="A307" s="142" t="s">
        <v>879</v>
      </c>
      <c r="B307" s="142" t="s">
        <v>880</v>
      </c>
      <c r="C307" s="142"/>
      <c r="D307" s="142"/>
      <c r="E307" s="139">
        <v>127</v>
      </c>
      <c r="F307" s="254">
        <v>1</v>
      </c>
      <c r="G307" s="255"/>
      <c r="H307" s="143">
        <v>2</v>
      </c>
      <c r="I307" s="253">
        <v>0.02</v>
      </c>
      <c r="J307" s="143">
        <v>45</v>
      </c>
      <c r="K307" s="253">
        <v>0.35</v>
      </c>
      <c r="L307" s="143">
        <v>0</v>
      </c>
      <c r="M307" s="253">
        <v>0</v>
      </c>
      <c r="N307" s="255"/>
      <c r="O307" s="143">
        <v>23</v>
      </c>
      <c r="P307" s="253">
        <v>0.18</v>
      </c>
      <c r="Q307" s="143">
        <v>25</v>
      </c>
      <c r="R307" s="253">
        <v>0.2</v>
      </c>
      <c r="S307" s="143">
        <v>0</v>
      </c>
      <c r="T307" s="253">
        <v>0</v>
      </c>
      <c r="U307" s="255"/>
      <c r="V307" s="143">
        <v>22</v>
      </c>
      <c r="W307" s="253">
        <v>0.17</v>
      </c>
      <c r="X307" s="143">
        <v>4</v>
      </c>
      <c r="Y307" s="253">
        <v>0.03</v>
      </c>
      <c r="Z307" s="143">
        <v>4</v>
      </c>
      <c r="AA307" s="253">
        <v>0.03</v>
      </c>
      <c r="AB307" s="143">
        <v>2</v>
      </c>
      <c r="AC307" s="253">
        <v>0.02</v>
      </c>
      <c r="AD307" s="143">
        <v>0</v>
      </c>
      <c r="AE307" s="253">
        <v>0</v>
      </c>
      <c r="AF307" s="201"/>
    </row>
    <row r="308" spans="1:32" ht="15" customHeight="1" x14ac:dyDescent="0.2">
      <c r="A308" s="142" t="s">
        <v>881</v>
      </c>
      <c r="B308" s="142" t="s">
        <v>882</v>
      </c>
      <c r="C308" s="142"/>
      <c r="D308" s="142"/>
      <c r="E308" s="139">
        <v>37</v>
      </c>
      <c r="F308" s="254">
        <v>1</v>
      </c>
      <c r="G308" s="255"/>
      <c r="H308" s="143">
        <v>1</v>
      </c>
      <c r="I308" s="253">
        <v>0.03</v>
      </c>
      <c r="J308" s="143">
        <v>6</v>
      </c>
      <c r="K308" s="253">
        <v>0.16</v>
      </c>
      <c r="L308" s="143">
        <v>0</v>
      </c>
      <c r="M308" s="253">
        <v>0</v>
      </c>
      <c r="N308" s="255"/>
      <c r="O308" s="143">
        <v>6</v>
      </c>
      <c r="P308" s="253">
        <v>0.16</v>
      </c>
      <c r="Q308" s="143">
        <v>7</v>
      </c>
      <c r="R308" s="253">
        <v>0.19</v>
      </c>
      <c r="S308" s="143">
        <v>0</v>
      </c>
      <c r="T308" s="253">
        <v>0</v>
      </c>
      <c r="U308" s="255"/>
      <c r="V308" s="143">
        <v>8</v>
      </c>
      <c r="W308" s="253">
        <v>0.22</v>
      </c>
      <c r="X308" s="143">
        <v>7</v>
      </c>
      <c r="Y308" s="253">
        <v>0.19</v>
      </c>
      <c r="Z308" s="143">
        <v>2</v>
      </c>
      <c r="AA308" s="253">
        <v>0.05</v>
      </c>
      <c r="AB308" s="143">
        <v>0</v>
      </c>
      <c r="AC308" s="253">
        <v>0</v>
      </c>
      <c r="AD308" s="143">
        <v>0</v>
      </c>
      <c r="AE308" s="253">
        <v>0</v>
      </c>
      <c r="AF308" s="201"/>
    </row>
    <row r="309" spans="1:32" ht="15" customHeight="1" x14ac:dyDescent="0.2">
      <c r="A309" s="142" t="s">
        <v>883</v>
      </c>
      <c r="B309" s="142" t="s">
        <v>884</v>
      </c>
      <c r="C309" s="142"/>
      <c r="D309" s="142"/>
      <c r="E309" s="139">
        <v>82</v>
      </c>
      <c r="F309" s="254">
        <v>1</v>
      </c>
      <c r="G309" s="255"/>
      <c r="H309" s="143">
        <v>3</v>
      </c>
      <c r="I309" s="253">
        <v>0.04</v>
      </c>
      <c r="J309" s="143">
        <v>19</v>
      </c>
      <c r="K309" s="253">
        <v>0.23</v>
      </c>
      <c r="L309" s="143">
        <v>0</v>
      </c>
      <c r="M309" s="253">
        <v>0</v>
      </c>
      <c r="N309" s="255"/>
      <c r="O309" s="143">
        <v>39</v>
      </c>
      <c r="P309" s="253">
        <v>0.48</v>
      </c>
      <c r="Q309" s="143">
        <v>11</v>
      </c>
      <c r="R309" s="253">
        <v>0.13</v>
      </c>
      <c r="S309" s="143">
        <v>0</v>
      </c>
      <c r="T309" s="253">
        <v>0</v>
      </c>
      <c r="U309" s="255"/>
      <c r="V309" s="143">
        <v>7</v>
      </c>
      <c r="W309" s="253">
        <v>0.09</v>
      </c>
      <c r="X309" s="143">
        <v>2</v>
      </c>
      <c r="Y309" s="253">
        <v>0.02</v>
      </c>
      <c r="Z309" s="143">
        <v>1</v>
      </c>
      <c r="AA309" s="253">
        <v>0.01</v>
      </c>
      <c r="AB309" s="143">
        <v>0</v>
      </c>
      <c r="AC309" s="253">
        <v>0</v>
      </c>
      <c r="AD309" s="143">
        <v>0</v>
      </c>
      <c r="AE309" s="253">
        <v>0</v>
      </c>
      <c r="AF309" s="201"/>
    </row>
    <row r="310" spans="1:32" ht="15" customHeight="1" x14ac:dyDescent="0.2">
      <c r="A310" s="142" t="s">
        <v>885</v>
      </c>
      <c r="B310" s="142" t="s">
        <v>886</v>
      </c>
      <c r="C310" s="142"/>
      <c r="D310" s="142"/>
      <c r="E310" s="139">
        <v>96</v>
      </c>
      <c r="F310" s="254">
        <v>1</v>
      </c>
      <c r="G310" s="255"/>
      <c r="H310" s="143">
        <v>0</v>
      </c>
      <c r="I310" s="253">
        <v>0</v>
      </c>
      <c r="J310" s="143">
        <v>11</v>
      </c>
      <c r="K310" s="253">
        <v>0.11</v>
      </c>
      <c r="L310" s="143">
        <v>0</v>
      </c>
      <c r="M310" s="253">
        <v>0</v>
      </c>
      <c r="N310" s="255"/>
      <c r="O310" s="143">
        <v>21</v>
      </c>
      <c r="P310" s="253">
        <v>0.22</v>
      </c>
      <c r="Q310" s="143">
        <v>23</v>
      </c>
      <c r="R310" s="253">
        <v>0.24</v>
      </c>
      <c r="S310" s="143">
        <v>1</v>
      </c>
      <c r="T310" s="253">
        <v>0.01</v>
      </c>
      <c r="U310" s="255"/>
      <c r="V310" s="143">
        <v>18</v>
      </c>
      <c r="W310" s="253">
        <v>0.19</v>
      </c>
      <c r="X310" s="143">
        <v>10</v>
      </c>
      <c r="Y310" s="253">
        <v>0.1</v>
      </c>
      <c r="Z310" s="143">
        <v>11</v>
      </c>
      <c r="AA310" s="253">
        <v>0.11</v>
      </c>
      <c r="AB310" s="143">
        <v>1</v>
      </c>
      <c r="AC310" s="253">
        <v>0.01</v>
      </c>
      <c r="AD310" s="143">
        <v>0</v>
      </c>
      <c r="AE310" s="253">
        <v>0</v>
      </c>
      <c r="AF310" s="201"/>
    </row>
    <row r="311" spans="1:32" ht="15" customHeight="1" x14ac:dyDescent="0.2">
      <c r="A311" s="142" t="s">
        <v>887</v>
      </c>
      <c r="B311" s="142" t="s">
        <v>888</v>
      </c>
      <c r="C311" s="142"/>
      <c r="D311" s="142"/>
      <c r="E311" s="139">
        <v>100</v>
      </c>
      <c r="F311" s="254">
        <v>1</v>
      </c>
      <c r="G311" s="255"/>
      <c r="H311" s="143">
        <v>3</v>
      </c>
      <c r="I311" s="253">
        <v>0.03</v>
      </c>
      <c r="J311" s="143">
        <v>21</v>
      </c>
      <c r="K311" s="253">
        <v>0.21</v>
      </c>
      <c r="L311" s="143">
        <v>0</v>
      </c>
      <c r="M311" s="253">
        <v>0</v>
      </c>
      <c r="N311" s="255"/>
      <c r="O311" s="143">
        <v>35</v>
      </c>
      <c r="P311" s="253">
        <v>0.35</v>
      </c>
      <c r="Q311" s="143">
        <v>26</v>
      </c>
      <c r="R311" s="253">
        <v>0.26</v>
      </c>
      <c r="S311" s="143">
        <v>1</v>
      </c>
      <c r="T311" s="253">
        <v>0.01</v>
      </c>
      <c r="U311" s="255"/>
      <c r="V311" s="143">
        <v>5</v>
      </c>
      <c r="W311" s="253">
        <v>0.05</v>
      </c>
      <c r="X311" s="143">
        <v>9</v>
      </c>
      <c r="Y311" s="253">
        <v>0.09</v>
      </c>
      <c r="Z311" s="143">
        <v>0</v>
      </c>
      <c r="AA311" s="253">
        <v>0</v>
      </c>
      <c r="AB311" s="143">
        <v>0</v>
      </c>
      <c r="AC311" s="253">
        <v>0</v>
      </c>
      <c r="AD311" s="143">
        <v>0</v>
      </c>
      <c r="AE311" s="253">
        <v>0</v>
      </c>
      <c r="AF311" s="201"/>
    </row>
    <row r="312" spans="1:32" ht="15" customHeight="1" x14ac:dyDescent="0.2">
      <c r="A312" s="142" t="s">
        <v>889</v>
      </c>
      <c r="B312" s="142" t="s">
        <v>890</v>
      </c>
      <c r="C312" s="142"/>
      <c r="D312" s="142"/>
      <c r="E312" s="139">
        <v>84</v>
      </c>
      <c r="F312" s="254">
        <v>1</v>
      </c>
      <c r="G312" s="255"/>
      <c r="H312" s="143">
        <v>2</v>
      </c>
      <c r="I312" s="253">
        <v>0.02</v>
      </c>
      <c r="J312" s="143">
        <v>23</v>
      </c>
      <c r="K312" s="253">
        <v>0.27</v>
      </c>
      <c r="L312" s="143">
        <v>0</v>
      </c>
      <c r="M312" s="253">
        <v>0</v>
      </c>
      <c r="N312" s="255"/>
      <c r="O312" s="143">
        <v>29</v>
      </c>
      <c r="P312" s="253">
        <v>0.35</v>
      </c>
      <c r="Q312" s="143">
        <v>9</v>
      </c>
      <c r="R312" s="253">
        <v>0.11</v>
      </c>
      <c r="S312" s="143">
        <v>1</v>
      </c>
      <c r="T312" s="253">
        <v>0.01</v>
      </c>
      <c r="U312" s="255"/>
      <c r="V312" s="143">
        <v>10</v>
      </c>
      <c r="W312" s="253">
        <v>0.12</v>
      </c>
      <c r="X312" s="143">
        <v>8</v>
      </c>
      <c r="Y312" s="253">
        <v>0.1</v>
      </c>
      <c r="Z312" s="143">
        <v>1</v>
      </c>
      <c r="AA312" s="253">
        <v>0.01</v>
      </c>
      <c r="AB312" s="143">
        <v>1</v>
      </c>
      <c r="AC312" s="253">
        <v>0.01</v>
      </c>
      <c r="AD312" s="143">
        <v>0</v>
      </c>
      <c r="AE312" s="253">
        <v>0</v>
      </c>
      <c r="AF312" s="201"/>
    </row>
    <row r="313" spans="1:32" ht="15" customHeight="1" x14ac:dyDescent="0.2">
      <c r="A313" s="142" t="s">
        <v>891</v>
      </c>
      <c r="B313" s="142" t="s">
        <v>892</v>
      </c>
      <c r="C313" s="142"/>
      <c r="D313" s="142"/>
      <c r="E313" s="139">
        <v>28</v>
      </c>
      <c r="F313" s="254">
        <v>1</v>
      </c>
      <c r="G313" s="255"/>
      <c r="H313" s="143">
        <v>1</v>
      </c>
      <c r="I313" s="253">
        <v>0.04</v>
      </c>
      <c r="J313" s="143">
        <v>5</v>
      </c>
      <c r="K313" s="253">
        <v>0.18</v>
      </c>
      <c r="L313" s="143">
        <v>0</v>
      </c>
      <c r="M313" s="253">
        <v>0</v>
      </c>
      <c r="N313" s="255"/>
      <c r="O313" s="143">
        <v>6</v>
      </c>
      <c r="P313" s="253">
        <v>0.21</v>
      </c>
      <c r="Q313" s="143">
        <v>9</v>
      </c>
      <c r="R313" s="253">
        <v>0.32</v>
      </c>
      <c r="S313" s="143">
        <v>0</v>
      </c>
      <c r="T313" s="253">
        <v>0</v>
      </c>
      <c r="U313" s="255"/>
      <c r="V313" s="143">
        <v>6</v>
      </c>
      <c r="W313" s="253">
        <v>0.21</v>
      </c>
      <c r="X313" s="143">
        <v>1</v>
      </c>
      <c r="Y313" s="253">
        <v>0.04</v>
      </c>
      <c r="Z313" s="143">
        <v>0</v>
      </c>
      <c r="AA313" s="253">
        <v>0</v>
      </c>
      <c r="AB313" s="143">
        <v>0</v>
      </c>
      <c r="AC313" s="253">
        <v>0</v>
      </c>
      <c r="AD313" s="143">
        <v>0</v>
      </c>
      <c r="AE313" s="253">
        <v>0</v>
      </c>
      <c r="AF313" s="201"/>
    </row>
    <row r="314" spans="1:32" ht="15" customHeight="1" x14ac:dyDescent="0.2">
      <c r="A314" s="142" t="s">
        <v>893</v>
      </c>
      <c r="B314" s="142" t="s">
        <v>894</v>
      </c>
      <c r="C314" s="142"/>
      <c r="D314" s="142"/>
      <c r="E314" s="139">
        <v>71</v>
      </c>
      <c r="F314" s="254">
        <v>1</v>
      </c>
      <c r="G314" s="255"/>
      <c r="H314" s="143">
        <v>2</v>
      </c>
      <c r="I314" s="253">
        <v>0.03</v>
      </c>
      <c r="J314" s="143">
        <v>16</v>
      </c>
      <c r="K314" s="253">
        <v>0.23</v>
      </c>
      <c r="L314" s="143">
        <v>0</v>
      </c>
      <c r="M314" s="253">
        <v>0</v>
      </c>
      <c r="N314" s="255"/>
      <c r="O314" s="143">
        <v>32</v>
      </c>
      <c r="P314" s="253">
        <v>0.45</v>
      </c>
      <c r="Q314" s="143">
        <v>8</v>
      </c>
      <c r="R314" s="253">
        <v>0.11</v>
      </c>
      <c r="S314" s="143">
        <v>0</v>
      </c>
      <c r="T314" s="253">
        <v>0</v>
      </c>
      <c r="U314" s="255"/>
      <c r="V314" s="143">
        <v>5</v>
      </c>
      <c r="W314" s="253">
        <v>7.0000000000000007E-2</v>
      </c>
      <c r="X314" s="143">
        <v>3</v>
      </c>
      <c r="Y314" s="253">
        <v>0.04</v>
      </c>
      <c r="Z314" s="143">
        <v>2</v>
      </c>
      <c r="AA314" s="253">
        <v>0.03</v>
      </c>
      <c r="AB314" s="143">
        <v>3</v>
      </c>
      <c r="AC314" s="253">
        <v>0.04</v>
      </c>
      <c r="AD314" s="143">
        <v>0</v>
      </c>
      <c r="AE314" s="253">
        <v>0</v>
      </c>
      <c r="AF314" s="201"/>
    </row>
    <row r="315" spans="1:32" ht="15" customHeight="1" x14ac:dyDescent="0.2">
      <c r="A315" s="142" t="s">
        <v>895</v>
      </c>
      <c r="B315" s="142" t="s">
        <v>896</v>
      </c>
      <c r="C315" s="142"/>
      <c r="D315" s="142"/>
      <c r="E315" s="139">
        <v>85</v>
      </c>
      <c r="F315" s="254">
        <v>1</v>
      </c>
      <c r="G315" s="255"/>
      <c r="H315" s="143">
        <v>2</v>
      </c>
      <c r="I315" s="253">
        <v>0.02</v>
      </c>
      <c r="J315" s="143">
        <v>26</v>
      </c>
      <c r="K315" s="253">
        <v>0.31</v>
      </c>
      <c r="L315" s="143">
        <v>0</v>
      </c>
      <c r="M315" s="253">
        <v>0</v>
      </c>
      <c r="N315" s="255"/>
      <c r="O315" s="143">
        <v>20</v>
      </c>
      <c r="P315" s="253">
        <v>0.24</v>
      </c>
      <c r="Q315" s="143">
        <v>16</v>
      </c>
      <c r="R315" s="253">
        <v>0.19</v>
      </c>
      <c r="S315" s="143">
        <v>0</v>
      </c>
      <c r="T315" s="253">
        <v>0</v>
      </c>
      <c r="U315" s="255"/>
      <c r="V315" s="143">
        <v>11</v>
      </c>
      <c r="W315" s="253">
        <v>0.13</v>
      </c>
      <c r="X315" s="143">
        <v>9</v>
      </c>
      <c r="Y315" s="253">
        <v>0.11</v>
      </c>
      <c r="Z315" s="143">
        <v>0</v>
      </c>
      <c r="AA315" s="253">
        <v>0</v>
      </c>
      <c r="AB315" s="143">
        <v>1</v>
      </c>
      <c r="AC315" s="253">
        <v>0.01</v>
      </c>
      <c r="AD315" s="143">
        <v>0</v>
      </c>
      <c r="AE315" s="253">
        <v>0</v>
      </c>
      <c r="AF315" s="201"/>
    </row>
    <row r="316" spans="1:32" ht="15" customHeight="1" x14ac:dyDescent="0.2">
      <c r="A316" s="142" t="s">
        <v>897</v>
      </c>
      <c r="B316" s="142" t="s">
        <v>898</v>
      </c>
      <c r="C316" s="142"/>
      <c r="D316" s="142"/>
      <c r="E316" s="139">
        <v>145</v>
      </c>
      <c r="F316" s="254">
        <v>1</v>
      </c>
      <c r="G316" s="255"/>
      <c r="H316" s="143">
        <v>2</v>
      </c>
      <c r="I316" s="253">
        <v>0.01</v>
      </c>
      <c r="J316" s="143">
        <v>32</v>
      </c>
      <c r="K316" s="253">
        <v>0.22</v>
      </c>
      <c r="L316" s="143">
        <v>0</v>
      </c>
      <c r="M316" s="253">
        <v>0</v>
      </c>
      <c r="N316" s="255"/>
      <c r="O316" s="143">
        <v>64</v>
      </c>
      <c r="P316" s="253">
        <v>0.44</v>
      </c>
      <c r="Q316" s="143">
        <v>30</v>
      </c>
      <c r="R316" s="253">
        <v>0.21</v>
      </c>
      <c r="S316" s="143">
        <v>0</v>
      </c>
      <c r="T316" s="253">
        <v>0</v>
      </c>
      <c r="U316" s="255"/>
      <c r="V316" s="143">
        <v>12</v>
      </c>
      <c r="W316" s="253">
        <v>0.08</v>
      </c>
      <c r="X316" s="143">
        <v>5</v>
      </c>
      <c r="Y316" s="253">
        <v>0.03</v>
      </c>
      <c r="Z316" s="143">
        <v>0</v>
      </c>
      <c r="AA316" s="253">
        <v>0</v>
      </c>
      <c r="AB316" s="143">
        <v>0</v>
      </c>
      <c r="AC316" s="253">
        <v>0</v>
      </c>
      <c r="AD316" s="143">
        <v>0</v>
      </c>
      <c r="AE316" s="253">
        <v>0</v>
      </c>
      <c r="AF316" s="201"/>
    </row>
    <row r="317" spans="1:32" ht="11.25" customHeight="1" x14ac:dyDescent="0.25">
      <c r="E317" s="184"/>
      <c r="F317" s="184"/>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c r="AC317" s="153"/>
      <c r="AD317" s="153"/>
      <c r="AE317" s="153"/>
    </row>
    <row r="318" spans="1:32" ht="11.25" customHeight="1" x14ac:dyDescent="0.25">
      <c r="A318" s="152" t="s">
        <v>254</v>
      </c>
      <c r="E318" s="183"/>
      <c r="F318" s="18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c r="AC318" s="153"/>
      <c r="AD318" s="153"/>
      <c r="AE318" s="153"/>
    </row>
    <row r="319" spans="1:32" ht="11.25" customHeight="1" x14ac:dyDescent="0.25">
      <c r="A319" s="166"/>
      <c r="E319" s="183"/>
      <c r="F319" s="18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row>
    <row r="320" spans="1:32" ht="11.25" customHeight="1" x14ac:dyDescent="0.2">
      <c r="A320" s="166">
        <v>1</v>
      </c>
      <c r="B320" s="829" t="s">
        <v>901</v>
      </c>
      <c r="C320" s="829"/>
      <c r="D320" s="829"/>
      <c r="E320" s="829"/>
      <c r="F320" s="829"/>
      <c r="G320" s="829"/>
      <c r="H320" s="829"/>
      <c r="I320" s="829"/>
      <c r="J320" s="829"/>
      <c r="K320" s="829"/>
      <c r="L320" s="829"/>
      <c r="M320" s="829"/>
      <c r="N320" s="829"/>
      <c r="O320" s="829"/>
      <c r="P320" s="829"/>
      <c r="Q320" s="829"/>
      <c r="R320" s="829"/>
      <c r="S320" s="829"/>
      <c r="T320" s="829"/>
      <c r="U320" s="829"/>
      <c r="V320" s="829"/>
      <c r="W320" s="829"/>
      <c r="X320" s="829"/>
      <c r="Y320" s="829"/>
      <c r="Z320" s="829"/>
      <c r="AA320" s="829"/>
      <c r="AB320" s="829"/>
      <c r="AC320" s="829"/>
      <c r="AD320" s="829"/>
      <c r="AE320" s="829"/>
    </row>
    <row r="321" spans="1:31" ht="11.25" customHeight="1" x14ac:dyDescent="0.2">
      <c r="A321" s="166">
        <v>2</v>
      </c>
      <c r="B321" s="6" t="s">
        <v>1018</v>
      </c>
    </row>
    <row r="322" spans="1:31" ht="15.75" x14ac:dyDescent="0.25">
      <c r="A322" s="152"/>
      <c r="B322" s="213" t="s">
        <v>981</v>
      </c>
      <c r="C322" s="213"/>
      <c r="E322" s="183"/>
      <c r="F322" s="183"/>
      <c r="G322" s="153"/>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row>
    <row r="323" spans="1:31" ht="15.75" x14ac:dyDescent="0.25">
      <c r="A323" s="152"/>
      <c r="B323" s="213" t="s">
        <v>906</v>
      </c>
      <c r="C323" s="213"/>
      <c r="E323" s="183"/>
      <c r="F323" s="18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row>
    <row r="324" spans="1:31" ht="15.75" x14ac:dyDescent="0.25">
      <c r="A324" s="152" t="s">
        <v>289</v>
      </c>
      <c r="B324" s="213" t="s">
        <v>1019</v>
      </c>
      <c r="C324" s="159"/>
      <c r="E324" s="183"/>
      <c r="F324" s="18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row>
    <row r="325" spans="1:31" ht="11.25" customHeight="1" x14ac:dyDescent="0.25">
      <c r="A325" s="161" t="s">
        <v>907</v>
      </c>
      <c r="B325" s="159" t="s">
        <v>908</v>
      </c>
      <c r="C325" s="213"/>
      <c r="E325" s="183"/>
      <c r="F325" s="18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row>
    <row r="326" spans="1:31" ht="11.25" customHeight="1" x14ac:dyDescent="0.25">
      <c r="B326" s="131"/>
      <c r="C326" s="213"/>
      <c r="E326" s="183"/>
      <c r="F326" s="18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row>
    <row r="327" spans="1:31" ht="11.25" customHeight="1" x14ac:dyDescent="0.25">
      <c r="A327" s="163" t="s">
        <v>909</v>
      </c>
      <c r="B327" s="157" t="s">
        <v>910</v>
      </c>
      <c r="C327" s="213"/>
      <c r="E327" s="183"/>
      <c r="F327" s="18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c r="AC327" s="153"/>
      <c r="AD327" s="153"/>
      <c r="AE327" s="153"/>
    </row>
    <row r="328" spans="1:31" ht="11.25" customHeight="1" x14ac:dyDescent="0.25">
      <c r="A328" s="164"/>
      <c r="B328" s="159" t="s">
        <v>911</v>
      </c>
      <c r="C328" s="131"/>
      <c r="D328" s="213"/>
      <c r="E328" s="239"/>
      <c r="F328" s="239"/>
      <c r="G328" s="214"/>
      <c r="H328" s="214"/>
      <c r="I328" s="214"/>
      <c r="J328" s="214"/>
      <c r="K328" s="214"/>
      <c r="L328" s="214"/>
      <c r="M328" s="214"/>
      <c r="N328" s="214"/>
      <c r="O328" s="214"/>
      <c r="P328" s="214"/>
      <c r="Q328" s="214"/>
      <c r="R328" s="214"/>
      <c r="S328" s="214"/>
      <c r="T328" s="214"/>
      <c r="U328" s="214"/>
      <c r="V328" s="214"/>
      <c r="W328" s="214"/>
      <c r="X328" s="214"/>
      <c r="Y328" s="214"/>
      <c r="Z328" s="214"/>
      <c r="AA328" s="214"/>
      <c r="AB328" s="214"/>
      <c r="AC328" s="214"/>
      <c r="AD328" s="214"/>
      <c r="AE328" s="214"/>
    </row>
    <row r="329" spans="1:31" ht="11.25" customHeight="1" x14ac:dyDescent="0.25">
      <c r="A329" s="164"/>
      <c r="B329" s="157" t="s">
        <v>912</v>
      </c>
      <c r="C329" s="213"/>
      <c r="E329" s="183"/>
      <c r="F329" s="183"/>
      <c r="G329" s="153"/>
      <c r="H329" s="153"/>
      <c r="I329" s="153"/>
      <c r="J329" s="153"/>
      <c r="K329" s="153"/>
      <c r="L329" s="153"/>
      <c r="M329" s="153"/>
      <c r="N329" s="153"/>
      <c r="O329" s="153"/>
      <c r="P329" s="153"/>
      <c r="Q329" s="153"/>
      <c r="R329" s="153"/>
      <c r="S329" s="165"/>
      <c r="T329" s="165"/>
      <c r="U329" s="165"/>
      <c r="V329" s="153"/>
      <c r="W329" s="153"/>
      <c r="X329" s="153"/>
      <c r="Y329" s="153"/>
      <c r="Z329" s="165"/>
      <c r="AA329" s="165"/>
      <c r="AB329" s="165"/>
      <c r="AC329" s="165"/>
      <c r="AD329" s="165"/>
      <c r="AE329" s="165"/>
    </row>
    <row r="330" spans="1:31" ht="11.25" customHeight="1" x14ac:dyDescent="0.25">
      <c r="A330" s="164"/>
      <c r="B330" s="157" t="s">
        <v>913</v>
      </c>
      <c r="C330" s="159"/>
      <c r="E330" s="183"/>
      <c r="F330" s="183"/>
      <c r="G330" s="153"/>
      <c r="H330" s="153"/>
      <c r="I330" s="153"/>
      <c r="J330" s="153"/>
      <c r="K330" s="153"/>
      <c r="L330" s="153"/>
      <c r="M330" s="153"/>
      <c r="N330" s="153"/>
      <c r="O330" s="153"/>
      <c r="P330" s="153"/>
      <c r="Q330" s="153"/>
      <c r="R330" s="153"/>
      <c r="S330" s="165"/>
      <c r="T330" s="165"/>
      <c r="U330" s="165"/>
      <c r="V330" s="153"/>
      <c r="W330" s="153"/>
      <c r="X330" s="153"/>
      <c r="Y330" s="153"/>
      <c r="Z330" s="165"/>
      <c r="AA330" s="165"/>
      <c r="AB330" s="165"/>
      <c r="AC330" s="165"/>
      <c r="AD330" s="165"/>
      <c r="AE330" s="165"/>
    </row>
    <row r="331" spans="1:31" ht="11.25" customHeight="1" x14ac:dyDescent="0.25">
      <c r="C331" s="157"/>
      <c r="D331" s="157"/>
      <c r="E331" s="184"/>
      <c r="F331" s="184"/>
      <c r="G331" s="153"/>
      <c r="H331" s="153"/>
      <c r="I331" s="153"/>
      <c r="J331" s="153"/>
      <c r="K331" s="153"/>
      <c r="L331" s="153"/>
      <c r="M331" s="153"/>
      <c r="N331" s="153"/>
      <c r="O331" s="153"/>
      <c r="P331" s="153"/>
      <c r="Q331" s="153"/>
      <c r="R331" s="153"/>
      <c r="S331" s="153"/>
      <c r="T331" s="153"/>
      <c r="U331" s="153"/>
      <c r="V331" s="153"/>
      <c r="W331" s="153"/>
      <c r="X331" s="153"/>
      <c r="Y331" s="153"/>
      <c r="Z331" s="153"/>
      <c r="AA331" s="153"/>
      <c r="AB331" s="153"/>
      <c r="AC331" s="153"/>
      <c r="AD331" s="153"/>
      <c r="AE331" s="153"/>
    </row>
    <row r="332" spans="1:31" ht="15" customHeight="1" x14ac:dyDescent="0.25">
      <c r="C332" s="157"/>
      <c r="D332" s="157"/>
      <c r="E332" s="184"/>
      <c r="F332" s="184"/>
      <c r="G332" s="153"/>
      <c r="H332" s="153"/>
      <c r="I332" s="153"/>
      <c r="J332" s="153"/>
      <c r="K332" s="153"/>
      <c r="L332" s="153"/>
      <c r="M332" s="153"/>
      <c r="N332" s="153"/>
      <c r="O332" s="153"/>
      <c r="P332" s="153"/>
      <c r="Q332" s="153"/>
      <c r="R332" s="153"/>
      <c r="S332" s="153"/>
      <c r="T332" s="153"/>
      <c r="U332" s="153"/>
      <c r="V332" s="153"/>
      <c r="W332" s="153"/>
      <c r="X332" s="153"/>
      <c r="Y332" s="153"/>
      <c r="Z332" s="153"/>
      <c r="AA332" s="153"/>
      <c r="AB332" s="153"/>
      <c r="AC332" s="153"/>
      <c r="AD332" s="153"/>
      <c r="AE332" s="153"/>
    </row>
    <row r="333" spans="1:31" x14ac:dyDescent="0.2">
      <c r="D333" s="130"/>
    </row>
  </sheetData>
  <mergeCells count="16">
    <mergeCell ref="B320:AE320"/>
    <mergeCell ref="Z4:AA5"/>
    <mergeCell ref="AB4:AC5"/>
    <mergeCell ref="AD4:AE5"/>
    <mergeCell ref="H5:I5"/>
    <mergeCell ref="J5:K5"/>
    <mergeCell ref="L5:M5"/>
    <mergeCell ref="O5:P5"/>
    <mergeCell ref="Q5:R5"/>
    <mergeCell ref="S5:T5"/>
    <mergeCell ref="X4:Y5"/>
    <mergeCell ref="A1:S1"/>
    <mergeCell ref="E4:F5"/>
    <mergeCell ref="H4:M4"/>
    <mergeCell ref="O4:T4"/>
    <mergeCell ref="V4:W5"/>
  </mergeCells>
  <conditionalFormatting sqref="A21:AE316">
    <cfRule type="expression" dxfId="46" priority="1">
      <formula>$E21=".."</formula>
    </cfRule>
    <cfRule type="containsText" dxfId="45" priority="3" operator="containsText" text="..">
      <formula>NOT(ISERROR(SEARCH("..",A21)))</formula>
    </cfRule>
  </conditionalFormatting>
  <pageMargins left="0.70000000000000007" right="0.70000000000000007" top="0.75" bottom="0.75" header="0.30000000000000004" footer="0.30000000000000004"/>
  <pageSetup fitToWidth="0" fitToHeight="0" orientation="portrait" r:id="rId1"/>
</worksheet>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Contents</vt:lpstr>
      <vt:lpstr>LA_dropdown_(A1-A12)</vt:lpstr>
      <vt:lpstr>A1</vt:lpstr>
      <vt:lpstr>A2P</vt:lpstr>
      <vt:lpstr>A2R</vt:lpstr>
      <vt:lpstr>A3</vt:lpstr>
      <vt:lpstr>A4P</vt:lpstr>
      <vt:lpstr>A4R</vt:lpstr>
      <vt:lpstr>A5P</vt:lpstr>
      <vt:lpstr>A5R</vt:lpstr>
      <vt:lpstr>A6</vt:lpstr>
      <vt:lpstr>A7</vt:lpstr>
      <vt:lpstr>A8</vt:lpstr>
      <vt:lpstr>A10</vt:lpstr>
      <vt:lpstr>A12</vt:lpstr>
      <vt:lpstr>A13</vt:lpstr>
      <vt:lpstr>LA_dropdown_(P1-P5)</vt:lpstr>
      <vt:lpstr>P1</vt:lpstr>
      <vt:lpstr>P2</vt:lpstr>
      <vt:lpstr>P3</vt:lpstr>
      <vt:lpstr>P5</vt:lpstr>
      <vt:lpstr>LA_dropdown_(R1-R5)</vt:lpstr>
      <vt:lpstr>R1</vt:lpstr>
      <vt:lpstr>R2</vt:lpstr>
      <vt:lpstr>R3</vt:lpstr>
      <vt:lpstr>R5</vt:lpstr>
      <vt:lpstr>LA_dropdown_(MD1-MD3)</vt:lpstr>
      <vt:lpstr>MD1</vt:lpstr>
      <vt:lpstr>MD2</vt:lpstr>
      <vt:lpstr>MD3</vt:lpstr>
      <vt:lpstr>LA_dropdown_(TA1-TA3)</vt:lpstr>
      <vt:lpstr>TA1</vt:lpstr>
      <vt:lpstr>TA2</vt:lpstr>
      <vt:lpstr>TA3</vt:lpstr>
      <vt:lpstr>TA4</vt:lpstr>
      <vt:lpstr>TA4c</vt:lpstr>
      <vt:lpstr>TA4s</vt:lpstr>
      <vt:lpstr>TA5</vt:lpstr>
      <vt:lpstr>TA6</vt:lpstr>
      <vt:lpstr>TA7</vt:lpstr>
      <vt:lpstr>TA8</vt:lpstr>
      <vt:lpstr>TA9</vt:lpstr>
      <vt:lpstr>TA9_TATYPE</vt:lpstr>
      <vt:lpstr>TA9_HHTYPE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2024-08-05T11:25:18Z</dcterms:created>
  <dcterms:modified xsi:type="dcterms:W3CDTF">2026-06-12T14:19:43Z</dcterms:modified>
  <cp:category/>
  <cp:contentStatus/>
</cp:coreProperties>
</file>